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h0079\AppData\Local\Microsoft\Windows\INetCache\Content.Outlook\28RV85QV\"/>
    </mc:Choice>
  </mc:AlternateContent>
  <xr:revisionPtr revIDLastSave="0" documentId="13_ncr:1_{130852B8-7A3E-412B-AEDA-B5C1805C8959}" xr6:coauthVersionLast="47" xr6:coauthVersionMax="47" xr10:uidLastSave="{00000000-0000-0000-0000-000000000000}"/>
  <bookViews>
    <workbookView xWindow="28680" yWindow="-120" windowWidth="29040" windowHeight="15840" tabRatio="853" activeTab="1" xr2:uid="{1BEDC060-14D3-4875-928B-AD4E17A5FF7C}"/>
  </bookViews>
  <sheets>
    <sheet name="Pressure Injuries" sheetId="11" r:id="rId1"/>
    <sheet name="Restrictive Practices" sheetId="12" r:id="rId2"/>
    <sheet name="Unplanned Weight Loss" sheetId="13" r:id="rId3"/>
    <sheet name="Falls and Major Injury" sheetId="14" r:id="rId4"/>
    <sheet name="Medication Management - Polypha" sheetId="15" r:id="rId5"/>
    <sheet name="Medication Management - Antipsy" sheetId="16" r:id="rId6"/>
    <sheet name="Activities of Daily Living" sheetId="5" r:id="rId7"/>
    <sheet name="Incontinence Care" sheetId="9" r:id="rId8"/>
    <sheet name="Hospitalisation" sheetId="8" r:id="rId9"/>
    <sheet name="Workforce" sheetId="6" r:id="rId10"/>
    <sheet name="Consumer Experience" sheetId="7" r:id="rId11"/>
    <sheet name="Quality of Life " sheetId="10" r:id="rId12"/>
    <sheet name="Allied health" sheetId="17" r:id="rId13"/>
  </sheets>
  <definedNames>
    <definedName name="_xlnm._FilterDatabase" localSheetId="6" hidden="1">'Activities of Daily Living'!$A$25:$I$1025</definedName>
    <definedName name="_xlnm._FilterDatabase" localSheetId="10" hidden="1">'Consumer Experience'!$A$25:$H$1025</definedName>
    <definedName name="_xlnm._FilterDatabase" localSheetId="8" hidden="1">Hospitalisation!$A$22:$H$1021</definedName>
    <definedName name="_xlnm._FilterDatabase" localSheetId="7" hidden="1">'Incontinence Care'!$A$25:$J$1025</definedName>
    <definedName name="_xlnm._FilterDatabase" localSheetId="11" hidden="1">'Quality of Life '!$A$25:$H$1025</definedName>
    <definedName name="_xlnm._FilterDatabase" localSheetId="9" hidden="1">Workforce!$A$30:$F$1030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17" l="1"/>
  <c r="J21" i="17"/>
  <c r="I21" i="17"/>
  <c r="H21" i="17"/>
  <c r="G21" i="17"/>
  <c r="F21" i="17"/>
  <c r="E21" i="17"/>
  <c r="L20" i="17"/>
  <c r="J20" i="17"/>
  <c r="I20" i="17"/>
  <c r="H20" i="17"/>
  <c r="G20" i="17"/>
  <c r="F20" i="17"/>
  <c r="E20" i="17" s="1"/>
  <c r="L19" i="17"/>
  <c r="K19" i="17"/>
  <c r="J19" i="17"/>
  <c r="I19" i="17"/>
  <c r="H19" i="17"/>
  <c r="G19" i="17"/>
  <c r="F19" i="17"/>
  <c r="E19" i="17"/>
  <c r="L18" i="17"/>
  <c r="K18" i="17"/>
  <c r="J18" i="17"/>
  <c r="I18" i="17"/>
  <c r="H18" i="17"/>
  <c r="G18" i="17"/>
  <c r="F18" i="17"/>
  <c r="E18" i="17"/>
  <c r="E17" i="17"/>
  <c r="E16" i="17"/>
  <c r="H28" i="10"/>
  <c r="H27" i="7"/>
  <c r="H28" i="7"/>
  <c r="H29" i="7"/>
  <c r="H44" i="7"/>
  <c r="H43" i="7"/>
  <c r="H42" i="7"/>
  <c r="H41" i="7"/>
  <c r="H40" i="7"/>
  <c r="H39" i="7"/>
  <c r="H38" i="7"/>
  <c r="H37" i="7"/>
  <c r="H36" i="7"/>
  <c r="H35" i="7"/>
  <c r="H34" i="7"/>
  <c r="H33" i="7"/>
  <c r="H32" i="7"/>
  <c r="H31" i="7"/>
  <c r="H30" i="7"/>
  <c r="H1025" i="10"/>
  <c r="H1024" i="10"/>
  <c r="H1023" i="10"/>
  <c r="H1022" i="10"/>
  <c r="H1021" i="10"/>
  <c r="H1020" i="10"/>
  <c r="H1019" i="10"/>
  <c r="H1018" i="10"/>
  <c r="H1017" i="10"/>
  <c r="H1016" i="10"/>
  <c r="H1015" i="10"/>
  <c r="H1014" i="10"/>
  <c r="H1013" i="10"/>
  <c r="H1012" i="10"/>
  <c r="H1011" i="10"/>
  <c r="H1010" i="10"/>
  <c r="H1009" i="10"/>
  <c r="H1008" i="10"/>
  <c r="H1007" i="10"/>
  <c r="H1006" i="10"/>
  <c r="H1005" i="10"/>
  <c r="H1004" i="10"/>
  <c r="H1003" i="10"/>
  <c r="H1002" i="10"/>
  <c r="H1001" i="10"/>
  <c r="H1000" i="10"/>
  <c r="H999" i="10"/>
  <c r="H998" i="10"/>
  <c r="H997" i="10"/>
  <c r="H996" i="10"/>
  <c r="H995" i="10"/>
  <c r="H994" i="10"/>
  <c r="H993" i="10"/>
  <c r="H992" i="10"/>
  <c r="H991" i="10"/>
  <c r="H990" i="10"/>
  <c r="H989" i="10"/>
  <c r="H988" i="10"/>
  <c r="H987" i="10"/>
  <c r="H986" i="10"/>
  <c r="H985" i="10"/>
  <c r="H984" i="10"/>
  <c r="H983" i="10"/>
  <c r="H982" i="10"/>
  <c r="H981" i="10"/>
  <c r="H980" i="10"/>
  <c r="H979" i="10"/>
  <c r="H978" i="10"/>
  <c r="H977" i="10"/>
  <c r="H976" i="10"/>
  <c r="H975" i="10"/>
  <c r="H974" i="10"/>
  <c r="H973" i="10"/>
  <c r="H972" i="10"/>
  <c r="H971" i="10"/>
  <c r="H970" i="10"/>
  <c r="H969" i="10"/>
  <c r="H968" i="10"/>
  <c r="H967" i="10"/>
  <c r="H966" i="10"/>
  <c r="H965" i="10"/>
  <c r="H964" i="10"/>
  <c r="H963" i="10"/>
  <c r="H962" i="10"/>
  <c r="H961" i="10"/>
  <c r="H960" i="10"/>
  <c r="H959" i="10"/>
  <c r="H958" i="10"/>
  <c r="H957" i="10"/>
  <c r="H956" i="10"/>
  <c r="H955" i="10"/>
  <c r="H954" i="10"/>
  <c r="H953" i="10"/>
  <c r="H952" i="10"/>
  <c r="H951" i="10"/>
  <c r="H950" i="10"/>
  <c r="H949" i="10"/>
  <c r="H948" i="10"/>
  <c r="H947" i="10"/>
  <c r="H946" i="10"/>
  <c r="H945" i="10"/>
  <c r="H944" i="10"/>
  <c r="H943" i="10"/>
  <c r="H942" i="10"/>
  <c r="H941" i="10"/>
  <c r="H940" i="10"/>
  <c r="H939" i="10"/>
  <c r="H938" i="10"/>
  <c r="H937" i="10"/>
  <c r="H936" i="10"/>
  <c r="H935" i="10"/>
  <c r="H934" i="10"/>
  <c r="H933" i="10"/>
  <c r="H932" i="10"/>
  <c r="H931" i="10"/>
  <c r="H930" i="10"/>
  <c r="H929" i="10"/>
  <c r="H928" i="10"/>
  <c r="H927" i="10"/>
  <c r="H926" i="10"/>
  <c r="H925" i="10"/>
  <c r="H924" i="10"/>
  <c r="H923" i="10"/>
  <c r="H922" i="10"/>
  <c r="H921" i="10"/>
  <c r="H920" i="10"/>
  <c r="H919" i="10"/>
  <c r="H918" i="10"/>
  <c r="H917" i="10"/>
  <c r="H916" i="10"/>
  <c r="H915" i="10"/>
  <c r="H914" i="10"/>
  <c r="H913" i="10"/>
  <c r="H912" i="10"/>
  <c r="H911" i="10"/>
  <c r="H910" i="10"/>
  <c r="H909" i="10"/>
  <c r="H908" i="10"/>
  <c r="H907" i="10"/>
  <c r="H906" i="10"/>
  <c r="H905" i="10"/>
  <c r="H904" i="10"/>
  <c r="H903" i="10"/>
  <c r="H902" i="10"/>
  <c r="H901" i="10"/>
  <c r="H900" i="10"/>
  <c r="H899" i="10"/>
  <c r="H898" i="10"/>
  <c r="H897" i="10"/>
  <c r="H896" i="10"/>
  <c r="H895" i="10"/>
  <c r="H894" i="10"/>
  <c r="H893" i="10"/>
  <c r="H892" i="10"/>
  <c r="H891" i="10"/>
  <c r="H890" i="10"/>
  <c r="H889" i="10"/>
  <c r="H888" i="10"/>
  <c r="H887" i="10"/>
  <c r="H886" i="10"/>
  <c r="H885" i="10"/>
  <c r="H884" i="10"/>
  <c r="H883" i="10"/>
  <c r="H882" i="10"/>
  <c r="H881" i="10"/>
  <c r="H880" i="10"/>
  <c r="H879" i="10"/>
  <c r="H878" i="10"/>
  <c r="H877" i="10"/>
  <c r="H876" i="10"/>
  <c r="H875" i="10"/>
  <c r="H874" i="10"/>
  <c r="H873" i="10"/>
  <c r="H872" i="10"/>
  <c r="H871" i="10"/>
  <c r="H870" i="10"/>
  <c r="H869" i="10"/>
  <c r="H868" i="10"/>
  <c r="H867" i="10"/>
  <c r="H866" i="10"/>
  <c r="H865" i="10"/>
  <c r="H864" i="10"/>
  <c r="H863" i="10"/>
  <c r="H862" i="10"/>
  <c r="H861" i="10"/>
  <c r="H860" i="10"/>
  <c r="H859" i="10"/>
  <c r="H858" i="10"/>
  <c r="H857" i="10"/>
  <c r="H856" i="10"/>
  <c r="H855" i="10"/>
  <c r="H854" i="10"/>
  <c r="H853" i="10"/>
  <c r="H852" i="10"/>
  <c r="H851" i="10"/>
  <c r="H850" i="10"/>
  <c r="H849" i="10"/>
  <c r="H848" i="10"/>
  <c r="H847" i="10"/>
  <c r="H846" i="10"/>
  <c r="H845" i="10"/>
  <c r="H844" i="10"/>
  <c r="H843" i="10"/>
  <c r="H842" i="10"/>
  <c r="H841" i="10"/>
  <c r="H840" i="10"/>
  <c r="H839" i="10"/>
  <c r="H838" i="10"/>
  <c r="H837" i="10"/>
  <c r="H836" i="10"/>
  <c r="H835" i="10"/>
  <c r="H834" i="10"/>
  <c r="H833" i="10"/>
  <c r="H832" i="10"/>
  <c r="H831" i="10"/>
  <c r="H830" i="10"/>
  <c r="H829" i="10"/>
  <c r="H828" i="10"/>
  <c r="H827" i="10"/>
  <c r="H826" i="10"/>
  <c r="H825" i="10"/>
  <c r="H824" i="10"/>
  <c r="H823" i="10"/>
  <c r="H822" i="10"/>
  <c r="H821" i="10"/>
  <c r="H820" i="10"/>
  <c r="H819" i="10"/>
  <c r="H818" i="10"/>
  <c r="H817" i="10"/>
  <c r="H816" i="10"/>
  <c r="H815" i="10"/>
  <c r="H814" i="10"/>
  <c r="H813" i="10"/>
  <c r="H812" i="10"/>
  <c r="H811" i="10"/>
  <c r="H810" i="10"/>
  <c r="H809" i="10"/>
  <c r="H808" i="10"/>
  <c r="H807" i="10"/>
  <c r="H806" i="10"/>
  <c r="H805" i="10"/>
  <c r="H804" i="10"/>
  <c r="H803" i="10"/>
  <c r="H802" i="10"/>
  <c r="H801" i="10"/>
  <c r="H800" i="10"/>
  <c r="H799" i="10"/>
  <c r="H798" i="10"/>
  <c r="H797" i="10"/>
  <c r="H796" i="10"/>
  <c r="H795" i="10"/>
  <c r="H794" i="10"/>
  <c r="H793" i="10"/>
  <c r="H792" i="10"/>
  <c r="H791" i="10"/>
  <c r="H790" i="10"/>
  <c r="H789" i="10"/>
  <c r="H788" i="10"/>
  <c r="H787" i="10"/>
  <c r="H786" i="10"/>
  <c r="H785" i="10"/>
  <c r="H784" i="10"/>
  <c r="H783" i="10"/>
  <c r="H782" i="10"/>
  <c r="H781" i="10"/>
  <c r="H780" i="10"/>
  <c r="H779" i="10"/>
  <c r="H778" i="10"/>
  <c r="H777" i="10"/>
  <c r="H776" i="10"/>
  <c r="H775" i="10"/>
  <c r="H774" i="10"/>
  <c r="H773" i="10"/>
  <c r="H772" i="10"/>
  <c r="H771" i="10"/>
  <c r="H770" i="10"/>
  <c r="H769" i="10"/>
  <c r="H768" i="10"/>
  <c r="H767" i="10"/>
  <c r="H766" i="10"/>
  <c r="H765" i="10"/>
  <c r="H764" i="10"/>
  <c r="H763" i="10"/>
  <c r="H762" i="10"/>
  <c r="H761" i="10"/>
  <c r="H760" i="10"/>
  <c r="H759" i="10"/>
  <c r="H758" i="10"/>
  <c r="H757" i="10"/>
  <c r="H756" i="10"/>
  <c r="H755" i="10"/>
  <c r="H754" i="10"/>
  <c r="H753" i="10"/>
  <c r="H752" i="10"/>
  <c r="H751" i="10"/>
  <c r="H750" i="10"/>
  <c r="H749" i="10"/>
  <c r="H748" i="10"/>
  <c r="H747" i="10"/>
  <c r="H746" i="10"/>
  <c r="H745" i="10"/>
  <c r="H744" i="10"/>
  <c r="H743" i="10"/>
  <c r="H742" i="10"/>
  <c r="H741" i="10"/>
  <c r="H740" i="10"/>
  <c r="H739" i="10"/>
  <c r="H738" i="10"/>
  <c r="H737" i="10"/>
  <c r="H736" i="10"/>
  <c r="H735" i="10"/>
  <c r="H734" i="10"/>
  <c r="H733" i="10"/>
  <c r="H732" i="10"/>
  <c r="H731" i="10"/>
  <c r="H730" i="10"/>
  <c r="H729" i="10"/>
  <c r="H728" i="10"/>
  <c r="H727" i="10"/>
  <c r="H726" i="10"/>
  <c r="H725" i="10"/>
  <c r="H724" i="10"/>
  <c r="H723" i="10"/>
  <c r="H722" i="10"/>
  <c r="H721" i="10"/>
  <c r="H720" i="10"/>
  <c r="H719" i="10"/>
  <c r="H718" i="10"/>
  <c r="H717" i="10"/>
  <c r="H716" i="10"/>
  <c r="H715" i="10"/>
  <c r="H714" i="10"/>
  <c r="H713" i="10"/>
  <c r="H712" i="10"/>
  <c r="H711" i="10"/>
  <c r="H710" i="10"/>
  <c r="H709" i="10"/>
  <c r="H708" i="10"/>
  <c r="H707" i="10"/>
  <c r="H706" i="10"/>
  <c r="H705" i="10"/>
  <c r="H704" i="10"/>
  <c r="H703" i="10"/>
  <c r="H702" i="10"/>
  <c r="H701" i="10"/>
  <c r="H700" i="10"/>
  <c r="H699" i="10"/>
  <c r="H698" i="10"/>
  <c r="H697" i="10"/>
  <c r="H696" i="10"/>
  <c r="H695" i="10"/>
  <c r="H694" i="10"/>
  <c r="H693" i="10"/>
  <c r="H692" i="10"/>
  <c r="H691" i="10"/>
  <c r="H690" i="10"/>
  <c r="H689" i="10"/>
  <c r="H688" i="10"/>
  <c r="H687" i="10"/>
  <c r="H686" i="10"/>
  <c r="H685" i="10"/>
  <c r="H684" i="10"/>
  <c r="H683" i="10"/>
  <c r="H682" i="10"/>
  <c r="H681" i="10"/>
  <c r="H680" i="10"/>
  <c r="H679" i="10"/>
  <c r="H678" i="10"/>
  <c r="H677" i="10"/>
  <c r="H676" i="10"/>
  <c r="H675" i="10"/>
  <c r="H674" i="10"/>
  <c r="H673" i="10"/>
  <c r="H672" i="10"/>
  <c r="H671" i="10"/>
  <c r="H670" i="10"/>
  <c r="H669" i="10"/>
  <c r="H668" i="10"/>
  <c r="H667" i="10"/>
  <c r="H666" i="10"/>
  <c r="H665" i="10"/>
  <c r="H664" i="10"/>
  <c r="H663" i="10"/>
  <c r="H662" i="10"/>
  <c r="H661" i="10"/>
  <c r="H660" i="10"/>
  <c r="H659" i="10"/>
  <c r="H658" i="10"/>
  <c r="H657" i="10"/>
  <c r="H656" i="10"/>
  <c r="H655" i="10"/>
  <c r="H654" i="10"/>
  <c r="H653" i="10"/>
  <c r="H652" i="10"/>
  <c r="H651" i="10"/>
  <c r="H650" i="10"/>
  <c r="H649" i="10"/>
  <c r="H648" i="10"/>
  <c r="H647" i="10"/>
  <c r="H646" i="10"/>
  <c r="H645" i="10"/>
  <c r="H644" i="10"/>
  <c r="H643" i="10"/>
  <c r="H642" i="10"/>
  <c r="H641" i="10"/>
  <c r="H640" i="10"/>
  <c r="H639" i="10"/>
  <c r="H638" i="10"/>
  <c r="H637" i="10"/>
  <c r="H636" i="10"/>
  <c r="H635" i="10"/>
  <c r="H634" i="10"/>
  <c r="H633" i="10"/>
  <c r="H632" i="10"/>
  <c r="H631" i="10"/>
  <c r="H630" i="10"/>
  <c r="H629" i="10"/>
  <c r="H628" i="10"/>
  <c r="H627" i="10"/>
  <c r="H626" i="10"/>
  <c r="H625" i="10"/>
  <c r="H624" i="10"/>
  <c r="H623" i="10"/>
  <c r="H622" i="10"/>
  <c r="H621" i="10"/>
  <c r="H620" i="10"/>
  <c r="H619" i="10"/>
  <c r="H618" i="10"/>
  <c r="H617" i="10"/>
  <c r="H616" i="10"/>
  <c r="H615" i="10"/>
  <c r="H614" i="10"/>
  <c r="H613" i="10"/>
  <c r="H612" i="10"/>
  <c r="H611" i="10"/>
  <c r="H610" i="10"/>
  <c r="H609" i="10"/>
  <c r="H608" i="10"/>
  <c r="H607" i="10"/>
  <c r="H606" i="10"/>
  <c r="H605" i="10"/>
  <c r="H604" i="10"/>
  <c r="H603" i="10"/>
  <c r="H602" i="10"/>
  <c r="H601" i="10"/>
  <c r="H600" i="10"/>
  <c r="H599" i="10"/>
  <c r="H598" i="10"/>
  <c r="H597" i="10"/>
  <c r="H596" i="10"/>
  <c r="H595" i="10"/>
  <c r="H594" i="10"/>
  <c r="H593" i="10"/>
  <c r="H592" i="10"/>
  <c r="H591" i="10"/>
  <c r="H590" i="10"/>
  <c r="H589" i="10"/>
  <c r="H588" i="10"/>
  <c r="H587" i="10"/>
  <c r="H586" i="10"/>
  <c r="H585" i="10"/>
  <c r="H584" i="10"/>
  <c r="H583" i="10"/>
  <c r="H582" i="10"/>
  <c r="H581" i="10"/>
  <c r="H580" i="10"/>
  <c r="H579" i="10"/>
  <c r="H578" i="10"/>
  <c r="H577" i="10"/>
  <c r="H576" i="10"/>
  <c r="H575" i="10"/>
  <c r="H574" i="10"/>
  <c r="H573" i="10"/>
  <c r="H572" i="10"/>
  <c r="H571" i="10"/>
  <c r="H570" i="10"/>
  <c r="H569" i="10"/>
  <c r="H568" i="10"/>
  <c r="H567" i="10"/>
  <c r="H566" i="10"/>
  <c r="H565" i="10"/>
  <c r="H564" i="10"/>
  <c r="H563" i="10"/>
  <c r="H562" i="10"/>
  <c r="H561" i="10"/>
  <c r="H560" i="10"/>
  <c r="H559" i="10"/>
  <c r="H558" i="10"/>
  <c r="H557" i="10"/>
  <c r="H556" i="10"/>
  <c r="H555" i="10"/>
  <c r="H554" i="10"/>
  <c r="H553" i="10"/>
  <c r="H552" i="10"/>
  <c r="H551" i="10"/>
  <c r="H550" i="10"/>
  <c r="H549" i="10"/>
  <c r="H548" i="10"/>
  <c r="H547" i="10"/>
  <c r="H546" i="10"/>
  <c r="H545" i="10"/>
  <c r="H544" i="10"/>
  <c r="H543" i="10"/>
  <c r="H542" i="10"/>
  <c r="H541" i="10"/>
  <c r="H540" i="10"/>
  <c r="H539" i="10"/>
  <c r="H538" i="10"/>
  <c r="H537" i="10"/>
  <c r="H536" i="10"/>
  <c r="H535" i="10"/>
  <c r="H534" i="10"/>
  <c r="H533" i="10"/>
  <c r="H532" i="10"/>
  <c r="H531" i="10"/>
  <c r="H530" i="10"/>
  <c r="H529" i="10"/>
  <c r="H528" i="10"/>
  <c r="H527" i="10"/>
  <c r="H526" i="10"/>
  <c r="H525" i="10"/>
  <c r="H524" i="10"/>
  <c r="H523" i="10"/>
  <c r="H522" i="10"/>
  <c r="H521" i="10"/>
  <c r="H520" i="10"/>
  <c r="H519" i="10"/>
  <c r="H518" i="10"/>
  <c r="H517" i="10"/>
  <c r="H516" i="10"/>
  <c r="H515" i="10"/>
  <c r="H514" i="10"/>
  <c r="H513" i="10"/>
  <c r="H512" i="10"/>
  <c r="H511" i="10"/>
  <c r="H510" i="10"/>
  <c r="H509" i="10"/>
  <c r="H508" i="10"/>
  <c r="H507" i="10"/>
  <c r="H506" i="10"/>
  <c r="H505" i="10"/>
  <c r="H504" i="10"/>
  <c r="H503" i="10"/>
  <c r="H502" i="10"/>
  <c r="H501" i="10"/>
  <c r="H500" i="10"/>
  <c r="H499" i="10"/>
  <c r="H498" i="10"/>
  <c r="H497" i="10"/>
  <c r="H496" i="10"/>
  <c r="H495" i="10"/>
  <c r="H494" i="10"/>
  <c r="H493" i="10"/>
  <c r="H492" i="10"/>
  <c r="H491" i="10"/>
  <c r="H490" i="10"/>
  <c r="H489" i="10"/>
  <c r="H488" i="10"/>
  <c r="H487" i="10"/>
  <c r="H486" i="10"/>
  <c r="H485" i="10"/>
  <c r="H484" i="10"/>
  <c r="H483" i="10"/>
  <c r="H482" i="10"/>
  <c r="H481" i="10"/>
  <c r="H480" i="10"/>
  <c r="H479" i="10"/>
  <c r="H478" i="10"/>
  <c r="H477" i="10"/>
  <c r="H476" i="10"/>
  <c r="H475" i="10"/>
  <c r="H474" i="10"/>
  <c r="H473" i="10"/>
  <c r="H472" i="10"/>
  <c r="H471" i="10"/>
  <c r="H470" i="10"/>
  <c r="H469" i="10"/>
  <c r="H468" i="10"/>
  <c r="H467" i="10"/>
  <c r="H466" i="10"/>
  <c r="H465" i="10"/>
  <c r="H464" i="10"/>
  <c r="H463" i="10"/>
  <c r="H462" i="10"/>
  <c r="H461" i="10"/>
  <c r="H460" i="10"/>
  <c r="H459" i="10"/>
  <c r="H458" i="10"/>
  <c r="H457" i="10"/>
  <c r="H456" i="10"/>
  <c r="H455" i="10"/>
  <c r="H454" i="10"/>
  <c r="H453" i="10"/>
  <c r="H452" i="10"/>
  <c r="H451" i="10"/>
  <c r="H450" i="10"/>
  <c r="H449" i="10"/>
  <c r="H448" i="10"/>
  <c r="H447" i="10"/>
  <c r="H446" i="10"/>
  <c r="H445" i="10"/>
  <c r="H444" i="10"/>
  <c r="H443" i="10"/>
  <c r="H442" i="10"/>
  <c r="H441" i="10"/>
  <c r="H440" i="10"/>
  <c r="H439" i="10"/>
  <c r="H438" i="10"/>
  <c r="H437" i="10"/>
  <c r="H436" i="10"/>
  <c r="H435" i="10"/>
  <c r="H434" i="10"/>
  <c r="H433" i="10"/>
  <c r="H432" i="10"/>
  <c r="H431" i="10"/>
  <c r="H430" i="10"/>
  <c r="H429" i="10"/>
  <c r="H428" i="10"/>
  <c r="H427" i="10"/>
  <c r="H426" i="10"/>
  <c r="H425" i="10"/>
  <c r="H424" i="10"/>
  <c r="H423" i="10"/>
  <c r="H422" i="10"/>
  <c r="H421" i="10"/>
  <c r="H420" i="10"/>
  <c r="H419" i="10"/>
  <c r="H418" i="10"/>
  <c r="H417" i="10"/>
  <c r="H416" i="10"/>
  <c r="H415" i="10"/>
  <c r="H414" i="10"/>
  <c r="H413" i="10"/>
  <c r="H412" i="10"/>
  <c r="H411" i="10"/>
  <c r="H410" i="10"/>
  <c r="H409" i="10"/>
  <c r="H408" i="10"/>
  <c r="H407" i="10"/>
  <c r="H406" i="10"/>
  <c r="H405" i="10"/>
  <c r="H404" i="10"/>
  <c r="H403" i="10"/>
  <c r="H402" i="10"/>
  <c r="H401" i="10"/>
  <c r="H400" i="10"/>
  <c r="H399" i="10"/>
  <c r="H398" i="10"/>
  <c r="H397" i="10"/>
  <c r="H396" i="10"/>
  <c r="H395" i="10"/>
  <c r="H394" i="10"/>
  <c r="H393" i="10"/>
  <c r="H392" i="10"/>
  <c r="H391" i="10"/>
  <c r="H390" i="10"/>
  <c r="H389" i="10"/>
  <c r="H388" i="10"/>
  <c r="H387" i="10"/>
  <c r="H386" i="10"/>
  <c r="H385" i="10"/>
  <c r="H384" i="10"/>
  <c r="H383" i="10"/>
  <c r="H382" i="10"/>
  <c r="H381" i="10"/>
  <c r="H380" i="10"/>
  <c r="H379" i="10"/>
  <c r="H378" i="10"/>
  <c r="H377" i="10"/>
  <c r="H376" i="10"/>
  <c r="H375" i="10"/>
  <c r="H374" i="10"/>
  <c r="H373" i="10"/>
  <c r="H372" i="10"/>
  <c r="H371" i="10"/>
  <c r="H370" i="10"/>
  <c r="H369" i="10"/>
  <c r="H368" i="10"/>
  <c r="H367" i="10"/>
  <c r="H366" i="10"/>
  <c r="H365" i="10"/>
  <c r="H364" i="10"/>
  <c r="H363" i="10"/>
  <c r="H362" i="10"/>
  <c r="H361" i="10"/>
  <c r="H360" i="10"/>
  <c r="H359" i="10"/>
  <c r="H358" i="10"/>
  <c r="H357" i="10"/>
  <c r="H356" i="10"/>
  <c r="H355" i="10"/>
  <c r="H354" i="10"/>
  <c r="H353" i="10"/>
  <c r="H352" i="10"/>
  <c r="H351" i="10"/>
  <c r="H350" i="10"/>
  <c r="H349" i="10"/>
  <c r="H348" i="10"/>
  <c r="H347" i="10"/>
  <c r="H346" i="10"/>
  <c r="H345" i="10"/>
  <c r="H344" i="10"/>
  <c r="H343" i="10"/>
  <c r="H342" i="10"/>
  <c r="H341" i="10"/>
  <c r="H340" i="10"/>
  <c r="H339" i="10"/>
  <c r="H338" i="10"/>
  <c r="H337" i="10"/>
  <c r="H336" i="10"/>
  <c r="H335" i="10"/>
  <c r="H334" i="10"/>
  <c r="H333" i="10"/>
  <c r="H332" i="10"/>
  <c r="H331" i="10"/>
  <c r="H330" i="10"/>
  <c r="H329" i="10"/>
  <c r="H328" i="10"/>
  <c r="H327" i="10"/>
  <c r="H326" i="10"/>
  <c r="H325" i="10"/>
  <c r="H324" i="10"/>
  <c r="H323" i="10"/>
  <c r="H322" i="10"/>
  <c r="H321" i="10"/>
  <c r="H320" i="10"/>
  <c r="H319" i="10"/>
  <c r="H318" i="10"/>
  <c r="H317" i="10"/>
  <c r="H316" i="10"/>
  <c r="H315" i="10"/>
  <c r="H314" i="10"/>
  <c r="H313" i="10"/>
  <c r="H312" i="10"/>
  <c r="H311" i="10"/>
  <c r="H310" i="10"/>
  <c r="H309" i="10"/>
  <c r="H308" i="10"/>
  <c r="H307" i="10"/>
  <c r="H306" i="10"/>
  <c r="H305" i="10"/>
  <c r="H304" i="10"/>
  <c r="H303" i="10"/>
  <c r="H302" i="10"/>
  <c r="H301" i="10"/>
  <c r="H300" i="10"/>
  <c r="H299" i="10"/>
  <c r="H298" i="10"/>
  <c r="H297" i="10"/>
  <c r="H296" i="10"/>
  <c r="H295" i="10"/>
  <c r="H294" i="10"/>
  <c r="H293" i="10"/>
  <c r="H292" i="10"/>
  <c r="H291" i="10"/>
  <c r="H290" i="10"/>
  <c r="H289" i="10"/>
  <c r="H288" i="10"/>
  <c r="H287" i="10"/>
  <c r="H286" i="10"/>
  <c r="H285" i="10"/>
  <c r="H284" i="10"/>
  <c r="H283" i="10"/>
  <c r="H282" i="10"/>
  <c r="H281" i="10"/>
  <c r="H280" i="10"/>
  <c r="H279" i="10"/>
  <c r="H278" i="10"/>
  <c r="H277" i="10"/>
  <c r="H276" i="10"/>
  <c r="H275" i="10"/>
  <c r="H274" i="10"/>
  <c r="H273" i="10"/>
  <c r="H272" i="10"/>
  <c r="H271" i="10"/>
  <c r="H270" i="10"/>
  <c r="H269" i="10"/>
  <c r="H268" i="10"/>
  <c r="H267" i="10"/>
  <c r="H266" i="10"/>
  <c r="H265" i="10"/>
  <c r="H264" i="10"/>
  <c r="H263" i="10"/>
  <c r="H262" i="10"/>
  <c r="H261" i="10"/>
  <c r="H260" i="10"/>
  <c r="H259" i="10"/>
  <c r="H258" i="10"/>
  <c r="H257" i="10"/>
  <c r="H256" i="10"/>
  <c r="H255" i="10"/>
  <c r="H254" i="10"/>
  <c r="H253" i="10"/>
  <c r="H252" i="10"/>
  <c r="H251" i="10"/>
  <c r="H250" i="10"/>
  <c r="H249" i="10"/>
  <c r="H248" i="10"/>
  <c r="H247" i="10"/>
  <c r="H246" i="10"/>
  <c r="H245" i="10"/>
  <c r="H244" i="10"/>
  <c r="H243" i="10"/>
  <c r="H242" i="10"/>
  <c r="H241" i="10"/>
  <c r="H240" i="10"/>
  <c r="H239" i="10"/>
  <c r="H238" i="10"/>
  <c r="H237" i="10"/>
  <c r="H236" i="10"/>
  <c r="H235" i="10"/>
  <c r="H234" i="10"/>
  <c r="H233" i="10"/>
  <c r="H232" i="10"/>
  <c r="H231" i="10"/>
  <c r="H230" i="10"/>
  <c r="H229" i="10"/>
  <c r="H228" i="10"/>
  <c r="H227" i="10"/>
  <c r="H226" i="10"/>
  <c r="H225" i="10"/>
  <c r="H224" i="10"/>
  <c r="H223" i="10"/>
  <c r="H222" i="10"/>
  <c r="H221" i="10"/>
  <c r="H220" i="10"/>
  <c r="H219" i="10"/>
  <c r="H218" i="10"/>
  <c r="H217" i="10"/>
  <c r="H216" i="10"/>
  <c r="H215" i="10"/>
  <c r="H214" i="10"/>
  <c r="H213" i="10"/>
  <c r="H212" i="10"/>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7" i="10"/>
  <c r="E16" i="15"/>
  <c r="D16" i="7"/>
  <c r="D16" i="10"/>
  <c r="F17" i="8"/>
  <c r="F18" i="8"/>
  <c r="F17" i="11"/>
  <c r="H1021" i="7"/>
  <c r="H1022" i="7"/>
  <c r="H1023" i="7"/>
  <c r="H1024" i="7"/>
  <c r="H1025" i="7"/>
  <c r="H1013" i="7"/>
  <c r="H1014" i="7"/>
  <c r="H1015" i="7"/>
  <c r="H1016" i="7"/>
  <c r="H1017" i="7"/>
  <c r="H1018" i="7"/>
  <c r="H1019" i="7"/>
  <c r="H1020"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614" i="7"/>
  <c r="H615" i="7"/>
  <c r="H616" i="7"/>
  <c r="H617" i="7"/>
  <c r="H618" i="7"/>
  <c r="H619" i="7"/>
  <c r="H620" i="7"/>
  <c r="H621" i="7"/>
  <c r="H622" i="7"/>
  <c r="H623" i="7"/>
  <c r="H624" i="7"/>
  <c r="H625" i="7"/>
  <c r="H626" i="7"/>
  <c r="H627" i="7"/>
  <c r="H628" i="7"/>
  <c r="H629" i="7"/>
  <c r="H630" i="7"/>
  <c r="H631" i="7"/>
  <c r="H632" i="7"/>
  <c r="H633" i="7"/>
  <c r="H634" i="7"/>
  <c r="H635" i="7"/>
  <c r="H636" i="7"/>
  <c r="H637" i="7"/>
  <c r="H638" i="7"/>
  <c r="H639" i="7"/>
  <c r="H640" i="7"/>
  <c r="H641" i="7"/>
  <c r="H642" i="7"/>
  <c r="H643" i="7"/>
  <c r="H644" i="7"/>
  <c r="H645" i="7"/>
  <c r="H646" i="7"/>
  <c r="H647" i="7"/>
  <c r="H648" i="7"/>
  <c r="H649" i="7"/>
  <c r="H650" i="7"/>
  <c r="H651" i="7"/>
  <c r="H652" i="7"/>
  <c r="H653" i="7"/>
  <c r="H654" i="7"/>
  <c r="H655" i="7"/>
  <c r="H656" i="7"/>
  <c r="H657" i="7"/>
  <c r="H658" i="7"/>
  <c r="H659" i="7"/>
  <c r="H660" i="7"/>
  <c r="H661" i="7"/>
  <c r="H662" i="7"/>
  <c r="H663" i="7"/>
  <c r="H664" i="7"/>
  <c r="H665" i="7"/>
  <c r="H666" i="7"/>
  <c r="H667" i="7"/>
  <c r="H668" i="7"/>
  <c r="H669" i="7"/>
  <c r="H670" i="7"/>
  <c r="H671" i="7"/>
  <c r="H672" i="7"/>
  <c r="H673" i="7"/>
  <c r="H674" i="7"/>
  <c r="H675" i="7"/>
  <c r="H676" i="7"/>
  <c r="H677" i="7"/>
  <c r="H678" i="7"/>
  <c r="H679" i="7"/>
  <c r="H680" i="7"/>
  <c r="H681" i="7"/>
  <c r="H682" i="7"/>
  <c r="H683" i="7"/>
  <c r="H684" i="7"/>
  <c r="H685" i="7"/>
  <c r="H686" i="7"/>
  <c r="H687" i="7"/>
  <c r="H688" i="7"/>
  <c r="H689" i="7"/>
  <c r="H690" i="7"/>
  <c r="H691" i="7"/>
  <c r="H692" i="7"/>
  <c r="H693" i="7"/>
  <c r="H694" i="7"/>
  <c r="H695" i="7"/>
  <c r="H696" i="7"/>
  <c r="H697" i="7"/>
  <c r="H698" i="7"/>
  <c r="H699" i="7"/>
  <c r="H700" i="7"/>
  <c r="H701" i="7"/>
  <c r="H702" i="7"/>
  <c r="H703" i="7"/>
  <c r="H704" i="7"/>
  <c r="H705" i="7"/>
  <c r="H706" i="7"/>
  <c r="H707" i="7"/>
  <c r="H708" i="7"/>
  <c r="H709" i="7"/>
  <c r="H710" i="7"/>
  <c r="H711" i="7"/>
  <c r="H712" i="7"/>
  <c r="H713" i="7"/>
  <c r="H714" i="7"/>
  <c r="H715" i="7"/>
  <c r="H716" i="7"/>
  <c r="H717" i="7"/>
  <c r="H718" i="7"/>
  <c r="H719" i="7"/>
  <c r="H720" i="7"/>
  <c r="H721" i="7"/>
  <c r="H722" i="7"/>
  <c r="H723" i="7"/>
  <c r="H724" i="7"/>
  <c r="H725" i="7"/>
  <c r="H726" i="7"/>
  <c r="H727" i="7"/>
  <c r="H728" i="7"/>
  <c r="H729" i="7"/>
  <c r="H730" i="7"/>
  <c r="H731" i="7"/>
  <c r="H732" i="7"/>
  <c r="H733" i="7"/>
  <c r="H734" i="7"/>
  <c r="H735" i="7"/>
  <c r="H736" i="7"/>
  <c r="H737" i="7"/>
  <c r="H738" i="7"/>
  <c r="H739" i="7"/>
  <c r="H740" i="7"/>
  <c r="H741" i="7"/>
  <c r="H742" i="7"/>
  <c r="H743" i="7"/>
  <c r="H744" i="7"/>
  <c r="H745" i="7"/>
  <c r="H746" i="7"/>
  <c r="H747" i="7"/>
  <c r="H748" i="7"/>
  <c r="H749" i="7"/>
  <c r="H750" i="7"/>
  <c r="H751" i="7"/>
  <c r="H752" i="7"/>
  <c r="H753" i="7"/>
  <c r="H754" i="7"/>
  <c r="H755" i="7"/>
  <c r="H756" i="7"/>
  <c r="H757" i="7"/>
  <c r="H758" i="7"/>
  <c r="H759" i="7"/>
  <c r="H760" i="7"/>
  <c r="H761" i="7"/>
  <c r="H762" i="7"/>
  <c r="H763" i="7"/>
  <c r="H764" i="7"/>
  <c r="H765" i="7"/>
  <c r="H766" i="7"/>
  <c r="H767" i="7"/>
  <c r="H768" i="7"/>
  <c r="H769" i="7"/>
  <c r="H770" i="7"/>
  <c r="H771" i="7"/>
  <c r="H772" i="7"/>
  <c r="H773" i="7"/>
  <c r="H774" i="7"/>
  <c r="H775" i="7"/>
  <c r="H776" i="7"/>
  <c r="H777" i="7"/>
  <c r="H778" i="7"/>
  <c r="H779" i="7"/>
  <c r="H780" i="7"/>
  <c r="H781" i="7"/>
  <c r="H782" i="7"/>
  <c r="H783" i="7"/>
  <c r="H784" i="7"/>
  <c r="H785" i="7"/>
  <c r="H786" i="7"/>
  <c r="H787" i="7"/>
  <c r="H788" i="7"/>
  <c r="H789" i="7"/>
  <c r="H790" i="7"/>
  <c r="H791" i="7"/>
  <c r="H792" i="7"/>
  <c r="H793" i="7"/>
  <c r="H794" i="7"/>
  <c r="H795" i="7"/>
  <c r="H796" i="7"/>
  <c r="H797" i="7"/>
  <c r="H798" i="7"/>
  <c r="H799" i="7"/>
  <c r="H800" i="7"/>
  <c r="H801" i="7"/>
  <c r="H802" i="7"/>
  <c r="H803" i="7"/>
  <c r="H804" i="7"/>
  <c r="H805" i="7"/>
  <c r="H806" i="7"/>
  <c r="H807" i="7"/>
  <c r="H808" i="7"/>
  <c r="H809" i="7"/>
  <c r="H810" i="7"/>
  <c r="H811" i="7"/>
  <c r="H812" i="7"/>
  <c r="H813" i="7"/>
  <c r="H814" i="7"/>
  <c r="H815" i="7"/>
  <c r="H816" i="7"/>
  <c r="H817" i="7"/>
  <c r="H818" i="7"/>
  <c r="H819" i="7"/>
  <c r="H820" i="7"/>
  <c r="H821" i="7"/>
  <c r="H822" i="7"/>
  <c r="H823" i="7"/>
  <c r="H824" i="7"/>
  <c r="H825" i="7"/>
  <c r="H826" i="7"/>
  <c r="H827" i="7"/>
  <c r="H828" i="7"/>
  <c r="H829" i="7"/>
  <c r="H830" i="7"/>
  <c r="H831" i="7"/>
  <c r="H832" i="7"/>
  <c r="H833" i="7"/>
  <c r="H834" i="7"/>
  <c r="H835" i="7"/>
  <c r="H836" i="7"/>
  <c r="H837" i="7"/>
  <c r="H838" i="7"/>
  <c r="H839" i="7"/>
  <c r="H840" i="7"/>
  <c r="H841" i="7"/>
  <c r="H842" i="7"/>
  <c r="H843" i="7"/>
  <c r="H844" i="7"/>
  <c r="H845" i="7"/>
  <c r="H846" i="7"/>
  <c r="H847" i="7"/>
  <c r="H848" i="7"/>
  <c r="H849" i="7"/>
  <c r="H850" i="7"/>
  <c r="H851" i="7"/>
  <c r="H852" i="7"/>
  <c r="H853" i="7"/>
  <c r="H854" i="7"/>
  <c r="H855" i="7"/>
  <c r="H856" i="7"/>
  <c r="H857" i="7"/>
  <c r="H858" i="7"/>
  <c r="H859" i="7"/>
  <c r="H860" i="7"/>
  <c r="H861" i="7"/>
  <c r="H862" i="7"/>
  <c r="H863" i="7"/>
  <c r="H864" i="7"/>
  <c r="H865" i="7"/>
  <c r="H866" i="7"/>
  <c r="H867" i="7"/>
  <c r="H868" i="7"/>
  <c r="H869" i="7"/>
  <c r="H870" i="7"/>
  <c r="H871" i="7"/>
  <c r="H872" i="7"/>
  <c r="H873" i="7"/>
  <c r="H874" i="7"/>
  <c r="H875" i="7"/>
  <c r="H876" i="7"/>
  <c r="H877" i="7"/>
  <c r="H878" i="7"/>
  <c r="H879" i="7"/>
  <c r="H880" i="7"/>
  <c r="H881" i="7"/>
  <c r="H882" i="7"/>
  <c r="H883" i="7"/>
  <c r="H884" i="7"/>
  <c r="H885" i="7"/>
  <c r="H886" i="7"/>
  <c r="H887" i="7"/>
  <c r="H888" i="7"/>
  <c r="H889" i="7"/>
  <c r="H890" i="7"/>
  <c r="H891" i="7"/>
  <c r="H892" i="7"/>
  <c r="H893" i="7"/>
  <c r="H894" i="7"/>
  <c r="H895" i="7"/>
  <c r="H896" i="7"/>
  <c r="H897" i="7"/>
  <c r="H898" i="7"/>
  <c r="H899" i="7"/>
  <c r="H900" i="7"/>
  <c r="H901" i="7"/>
  <c r="H902" i="7"/>
  <c r="H903" i="7"/>
  <c r="H904" i="7"/>
  <c r="H905" i="7"/>
  <c r="H906" i="7"/>
  <c r="H907" i="7"/>
  <c r="H908" i="7"/>
  <c r="H909" i="7"/>
  <c r="H910" i="7"/>
  <c r="H911" i="7"/>
  <c r="H912" i="7"/>
  <c r="H913" i="7"/>
  <c r="H914" i="7"/>
  <c r="H915" i="7"/>
  <c r="H916" i="7"/>
  <c r="H917" i="7"/>
  <c r="H918" i="7"/>
  <c r="H919" i="7"/>
  <c r="H920" i="7"/>
  <c r="H921" i="7"/>
  <c r="H922" i="7"/>
  <c r="H923" i="7"/>
  <c r="H924" i="7"/>
  <c r="H925" i="7"/>
  <c r="H926" i="7"/>
  <c r="H927" i="7"/>
  <c r="H928" i="7"/>
  <c r="H929" i="7"/>
  <c r="H930" i="7"/>
  <c r="H931" i="7"/>
  <c r="H932" i="7"/>
  <c r="H933" i="7"/>
  <c r="H934" i="7"/>
  <c r="H935" i="7"/>
  <c r="H936" i="7"/>
  <c r="H937" i="7"/>
  <c r="H938" i="7"/>
  <c r="H939" i="7"/>
  <c r="H940" i="7"/>
  <c r="H941" i="7"/>
  <c r="H942" i="7"/>
  <c r="H943" i="7"/>
  <c r="H944" i="7"/>
  <c r="H945" i="7"/>
  <c r="H946" i="7"/>
  <c r="H947" i="7"/>
  <c r="H948" i="7"/>
  <c r="H949" i="7"/>
  <c r="H950" i="7"/>
  <c r="H951" i="7"/>
  <c r="H952" i="7"/>
  <c r="H953" i="7"/>
  <c r="H954" i="7"/>
  <c r="H955" i="7"/>
  <c r="H956" i="7"/>
  <c r="H957" i="7"/>
  <c r="H958" i="7"/>
  <c r="H959" i="7"/>
  <c r="H960" i="7"/>
  <c r="H961" i="7"/>
  <c r="H962" i="7"/>
  <c r="H963" i="7"/>
  <c r="H964" i="7"/>
  <c r="H965" i="7"/>
  <c r="H966" i="7"/>
  <c r="H967" i="7"/>
  <c r="H968" i="7"/>
  <c r="H969" i="7"/>
  <c r="H970" i="7"/>
  <c r="H971" i="7"/>
  <c r="H972" i="7"/>
  <c r="H973" i="7"/>
  <c r="H974" i="7"/>
  <c r="H975" i="7"/>
  <c r="H976" i="7"/>
  <c r="H977" i="7"/>
  <c r="H978" i="7"/>
  <c r="H979" i="7"/>
  <c r="H980" i="7"/>
  <c r="H981" i="7"/>
  <c r="H982" i="7"/>
  <c r="H983" i="7"/>
  <c r="H984" i="7"/>
  <c r="H985" i="7"/>
  <c r="H986" i="7"/>
  <c r="H987" i="7"/>
  <c r="H988" i="7"/>
  <c r="H989" i="7"/>
  <c r="H990" i="7"/>
  <c r="H991" i="7"/>
  <c r="H992" i="7"/>
  <c r="H993" i="7"/>
  <c r="H994" i="7"/>
  <c r="H995" i="7"/>
  <c r="H996" i="7"/>
  <c r="H997" i="7"/>
  <c r="H998" i="7"/>
  <c r="H999" i="7"/>
  <c r="H1000" i="7"/>
  <c r="H1001" i="7"/>
  <c r="H1002" i="7"/>
  <c r="H1003" i="7"/>
  <c r="H1004" i="7"/>
  <c r="H1005" i="7"/>
  <c r="H1006" i="7"/>
  <c r="H1007" i="7"/>
  <c r="H1008" i="7"/>
  <c r="H1009" i="7"/>
  <c r="H1010" i="7"/>
  <c r="H1011" i="7"/>
  <c r="H1012" i="7"/>
  <c r="F16" i="8"/>
  <c r="F15" i="8"/>
  <c r="D19" i="9"/>
  <c r="D18" i="9"/>
  <c r="D17" i="9"/>
  <c r="D16" i="9"/>
  <c r="I1020" i="5" a="1"/>
  <c r="I1020" i="5"/>
  <c r="I1021" i="5" a="1"/>
  <c r="I1021" i="5"/>
  <c r="I1022" i="5" a="1"/>
  <c r="I1022" i="5"/>
  <c r="I1023" i="5" a="1"/>
  <c r="I1023" i="5"/>
  <c r="I1024" i="5" a="1"/>
  <c r="I1024" i="5"/>
  <c r="I1025" i="5" a="1"/>
  <c r="I1025" i="5"/>
  <c r="I999" i="5" a="1"/>
  <c r="I999" i="5"/>
  <c r="I1000" i="5" a="1"/>
  <c r="I1000" i="5"/>
  <c r="I1001" i="5" a="1"/>
  <c r="I1001" i="5"/>
  <c r="I1002" i="5" a="1"/>
  <c r="I1002" i="5"/>
  <c r="I1003" i="5" a="1"/>
  <c r="I1003" i="5"/>
  <c r="I1004" i="5" a="1"/>
  <c r="I1004" i="5"/>
  <c r="I1005" i="5" a="1"/>
  <c r="I1005" i="5"/>
  <c r="I1006" i="5" a="1"/>
  <c r="I1006" i="5"/>
  <c r="I1007" i="5" a="1"/>
  <c r="I1007" i="5"/>
  <c r="I1008" i="5" a="1"/>
  <c r="I1008" i="5"/>
  <c r="I1009" i="5" a="1"/>
  <c r="I1009" i="5"/>
  <c r="I1010" i="5" a="1"/>
  <c r="I1010" i="5"/>
  <c r="I1011" i="5" a="1"/>
  <c r="I1011" i="5"/>
  <c r="I1012" i="5" a="1"/>
  <c r="I1012" i="5"/>
  <c r="I1013" i="5" a="1"/>
  <c r="I1013" i="5"/>
  <c r="I1014" i="5" a="1"/>
  <c r="I1014" i="5"/>
  <c r="I1015" i="5" a="1"/>
  <c r="I1015" i="5"/>
  <c r="I1016" i="5" a="1"/>
  <c r="I1016" i="5"/>
  <c r="I1017" i="5" a="1"/>
  <c r="I1017" i="5"/>
  <c r="I1018" i="5" a="1"/>
  <c r="I1018" i="5"/>
  <c r="I1019" i="5" a="1"/>
  <c r="I1019" i="5"/>
  <c r="I928" i="5" a="1"/>
  <c r="I928" i="5"/>
  <c r="I929" i="5" a="1"/>
  <c r="I929" i="5"/>
  <c r="I930" i="5" a="1"/>
  <c r="I930" i="5"/>
  <c r="I931" i="5" a="1"/>
  <c r="I931" i="5"/>
  <c r="I932" i="5" a="1"/>
  <c r="I932" i="5"/>
  <c r="I933" i="5" a="1"/>
  <c r="I933" i="5"/>
  <c r="I934" i="5" a="1"/>
  <c r="I934" i="5"/>
  <c r="I935" i="5" a="1"/>
  <c r="I935" i="5"/>
  <c r="I936" i="5" a="1"/>
  <c r="I936" i="5"/>
  <c r="I937" i="5" a="1"/>
  <c r="I937" i="5"/>
  <c r="I938" i="5" a="1"/>
  <c r="I938" i="5"/>
  <c r="I939" i="5" a="1"/>
  <c r="I939" i="5"/>
  <c r="I940" i="5" a="1"/>
  <c r="I940" i="5"/>
  <c r="I941" i="5" a="1"/>
  <c r="I941" i="5"/>
  <c r="I942" i="5" a="1"/>
  <c r="I942" i="5"/>
  <c r="I943" i="5" a="1"/>
  <c r="I943" i="5"/>
  <c r="I944" i="5" a="1"/>
  <c r="I944" i="5"/>
  <c r="I945" i="5" a="1"/>
  <c r="I945" i="5"/>
  <c r="I946" i="5" a="1"/>
  <c r="I946" i="5"/>
  <c r="I947" i="5" a="1"/>
  <c r="I947" i="5"/>
  <c r="I948" i="5" a="1"/>
  <c r="I948" i="5"/>
  <c r="I949" i="5" a="1"/>
  <c r="I949" i="5"/>
  <c r="I950" i="5" a="1"/>
  <c r="I950" i="5"/>
  <c r="I951" i="5" a="1"/>
  <c r="I951" i="5"/>
  <c r="I952" i="5" a="1"/>
  <c r="I952" i="5"/>
  <c r="I953" i="5" a="1"/>
  <c r="I953" i="5"/>
  <c r="I954" i="5" a="1"/>
  <c r="I954" i="5"/>
  <c r="I955" i="5" a="1"/>
  <c r="I955" i="5"/>
  <c r="I956" i="5" a="1"/>
  <c r="I956" i="5"/>
  <c r="I957" i="5" a="1"/>
  <c r="I957" i="5"/>
  <c r="I958" i="5" a="1"/>
  <c r="I958" i="5"/>
  <c r="I959" i="5" a="1"/>
  <c r="I959" i="5"/>
  <c r="I960" i="5" a="1"/>
  <c r="I960" i="5"/>
  <c r="I961" i="5" a="1"/>
  <c r="I961" i="5"/>
  <c r="I962" i="5" a="1"/>
  <c r="I962" i="5"/>
  <c r="I963" i="5" a="1"/>
  <c r="I963" i="5"/>
  <c r="I964" i="5" a="1"/>
  <c r="I964" i="5"/>
  <c r="I965" i="5" a="1"/>
  <c r="I965" i="5"/>
  <c r="I966" i="5" a="1"/>
  <c r="I966" i="5"/>
  <c r="I967" i="5" a="1"/>
  <c r="I967" i="5"/>
  <c r="I968" i="5" a="1"/>
  <c r="I968" i="5"/>
  <c r="I969" i="5" a="1"/>
  <c r="I969" i="5"/>
  <c r="I970" i="5" a="1"/>
  <c r="I970" i="5"/>
  <c r="I971" i="5" a="1"/>
  <c r="I971" i="5"/>
  <c r="I972" i="5" a="1"/>
  <c r="I972" i="5"/>
  <c r="I973" i="5" a="1"/>
  <c r="I973" i="5"/>
  <c r="I974" i="5" a="1"/>
  <c r="I974" i="5"/>
  <c r="I975" i="5" a="1"/>
  <c r="I975" i="5"/>
  <c r="I976" i="5" a="1"/>
  <c r="I976" i="5"/>
  <c r="I977" i="5" a="1"/>
  <c r="I977" i="5"/>
  <c r="I978" i="5" a="1"/>
  <c r="I978" i="5"/>
  <c r="I979" i="5" a="1"/>
  <c r="I979" i="5"/>
  <c r="I980" i="5" a="1"/>
  <c r="I980" i="5"/>
  <c r="I981" i="5" a="1"/>
  <c r="I981" i="5"/>
  <c r="I982" i="5" a="1"/>
  <c r="I982" i="5"/>
  <c r="I983" i="5" a="1"/>
  <c r="I983" i="5"/>
  <c r="I984" i="5" a="1"/>
  <c r="I984" i="5"/>
  <c r="I985" i="5" a="1"/>
  <c r="I985" i="5"/>
  <c r="I986" i="5" a="1"/>
  <c r="I986" i="5"/>
  <c r="I987" i="5" a="1"/>
  <c r="I987" i="5"/>
  <c r="I988" i="5" a="1"/>
  <c r="I988" i="5"/>
  <c r="I989" i="5" a="1"/>
  <c r="I989" i="5"/>
  <c r="I990" i="5" a="1"/>
  <c r="I990" i="5"/>
  <c r="I991" i="5" a="1"/>
  <c r="I991" i="5"/>
  <c r="I992" i="5" a="1"/>
  <c r="I992" i="5"/>
  <c r="I993" i="5" a="1"/>
  <c r="I993" i="5"/>
  <c r="I994" i="5" a="1"/>
  <c r="I994" i="5"/>
  <c r="I995" i="5" a="1"/>
  <c r="I995" i="5"/>
  <c r="I996" i="5" a="1"/>
  <c r="I996" i="5"/>
  <c r="I997" i="5" a="1"/>
  <c r="I997" i="5"/>
  <c r="I998" i="5" a="1"/>
  <c r="I998" i="5"/>
  <c r="I871" i="5" a="1"/>
  <c r="I871" i="5"/>
  <c r="I872" i="5" a="1"/>
  <c r="I872" i="5"/>
  <c r="I873" i="5" a="1"/>
  <c r="I873" i="5"/>
  <c r="I874" i="5" a="1"/>
  <c r="I874" i="5"/>
  <c r="I875" i="5" a="1"/>
  <c r="I875" i="5"/>
  <c r="I876" i="5" a="1"/>
  <c r="I876" i="5"/>
  <c r="I877" i="5" a="1"/>
  <c r="I877" i="5"/>
  <c r="I878" i="5" a="1"/>
  <c r="I878" i="5"/>
  <c r="I879" i="5" a="1"/>
  <c r="I879" i="5"/>
  <c r="I880" i="5" a="1"/>
  <c r="I880" i="5"/>
  <c r="I881" i="5" a="1"/>
  <c r="I881" i="5"/>
  <c r="I882" i="5" a="1"/>
  <c r="I882" i="5"/>
  <c r="I883" i="5" a="1"/>
  <c r="I883" i="5"/>
  <c r="I884" i="5" a="1"/>
  <c r="I884" i="5"/>
  <c r="I885" i="5" a="1"/>
  <c r="I885" i="5"/>
  <c r="I886" i="5" a="1"/>
  <c r="I886" i="5"/>
  <c r="I887" i="5" a="1"/>
  <c r="I887" i="5"/>
  <c r="I888" i="5" a="1"/>
  <c r="I888" i="5"/>
  <c r="I889" i="5" a="1"/>
  <c r="I889" i="5"/>
  <c r="I890" i="5" a="1"/>
  <c r="I890" i="5"/>
  <c r="I891" i="5" a="1"/>
  <c r="I891" i="5"/>
  <c r="I892" i="5" a="1"/>
  <c r="I892" i="5"/>
  <c r="I893" i="5" a="1"/>
  <c r="I893" i="5"/>
  <c r="I894" i="5" a="1"/>
  <c r="I894" i="5"/>
  <c r="I895" i="5" a="1"/>
  <c r="I895" i="5"/>
  <c r="I896" i="5" a="1"/>
  <c r="I896" i="5"/>
  <c r="I897" i="5" a="1"/>
  <c r="I897" i="5"/>
  <c r="I898" i="5" a="1"/>
  <c r="I898" i="5"/>
  <c r="I899" i="5" a="1"/>
  <c r="I899" i="5"/>
  <c r="I900" i="5" a="1"/>
  <c r="I900" i="5"/>
  <c r="I901" i="5" a="1"/>
  <c r="I901" i="5"/>
  <c r="I902" i="5" a="1"/>
  <c r="I902" i="5"/>
  <c r="I903" i="5" a="1"/>
  <c r="I903" i="5"/>
  <c r="I904" i="5" a="1"/>
  <c r="I904" i="5"/>
  <c r="I905" i="5" a="1"/>
  <c r="I905" i="5"/>
  <c r="I906" i="5" a="1"/>
  <c r="I906" i="5"/>
  <c r="I907" i="5" a="1"/>
  <c r="I907" i="5"/>
  <c r="I908" i="5" a="1"/>
  <c r="I908" i="5"/>
  <c r="I909" i="5" a="1"/>
  <c r="I909" i="5"/>
  <c r="I910" i="5" a="1"/>
  <c r="I910" i="5"/>
  <c r="I911" i="5" a="1"/>
  <c r="I911" i="5"/>
  <c r="I912" i="5" a="1"/>
  <c r="I912" i="5"/>
  <c r="I913" i="5" a="1"/>
  <c r="I913" i="5"/>
  <c r="I914" i="5" a="1"/>
  <c r="I914" i="5"/>
  <c r="I915" i="5" a="1"/>
  <c r="I915" i="5"/>
  <c r="I916" i="5" a="1"/>
  <c r="I916" i="5"/>
  <c r="I917" i="5" a="1"/>
  <c r="I917" i="5"/>
  <c r="I918" i="5" a="1"/>
  <c r="I918" i="5"/>
  <c r="I919" i="5" a="1"/>
  <c r="I919" i="5"/>
  <c r="I920" i="5" a="1"/>
  <c r="I920" i="5"/>
  <c r="I921" i="5" a="1"/>
  <c r="I921" i="5"/>
  <c r="I922" i="5" a="1"/>
  <c r="I922" i="5"/>
  <c r="I923" i="5" a="1"/>
  <c r="I923" i="5"/>
  <c r="I924" i="5" a="1"/>
  <c r="I924" i="5"/>
  <c r="I925" i="5" a="1"/>
  <c r="I925" i="5"/>
  <c r="I926" i="5" a="1"/>
  <c r="I926" i="5"/>
  <c r="I927" i="5" a="1"/>
  <c r="I927" i="5"/>
  <c r="I814" i="5" a="1"/>
  <c r="I814" i="5"/>
  <c r="I815" i="5" a="1"/>
  <c r="I815" i="5"/>
  <c r="I816" i="5" a="1"/>
  <c r="I816" i="5"/>
  <c r="I817" i="5" a="1"/>
  <c r="I817" i="5"/>
  <c r="I818" i="5" a="1"/>
  <c r="I818" i="5"/>
  <c r="I819" i="5" a="1"/>
  <c r="I819" i="5"/>
  <c r="I820" i="5" a="1"/>
  <c r="I820" i="5"/>
  <c r="I821" i="5" a="1"/>
  <c r="I821" i="5"/>
  <c r="I822" i="5" a="1"/>
  <c r="I822" i="5"/>
  <c r="I823" i="5" a="1"/>
  <c r="I823" i="5"/>
  <c r="I824" i="5" a="1"/>
  <c r="I824" i="5"/>
  <c r="I825" i="5" a="1"/>
  <c r="I825" i="5"/>
  <c r="I826" i="5" a="1"/>
  <c r="I826" i="5"/>
  <c r="I827" i="5" a="1"/>
  <c r="I827" i="5"/>
  <c r="I828" i="5" a="1"/>
  <c r="I828" i="5"/>
  <c r="I829" i="5" a="1"/>
  <c r="I829" i="5"/>
  <c r="I830" i="5" a="1"/>
  <c r="I830" i="5"/>
  <c r="I831" i="5" a="1"/>
  <c r="I831" i="5"/>
  <c r="I832" i="5" a="1"/>
  <c r="I832" i="5"/>
  <c r="I833" i="5" a="1"/>
  <c r="I833" i="5"/>
  <c r="I834" i="5" a="1"/>
  <c r="I834" i="5"/>
  <c r="I835" i="5" a="1"/>
  <c r="I835" i="5"/>
  <c r="I836" i="5" a="1"/>
  <c r="I836" i="5"/>
  <c r="I837" i="5" a="1"/>
  <c r="I837" i="5"/>
  <c r="I838" i="5" a="1"/>
  <c r="I838" i="5"/>
  <c r="I839" i="5" a="1"/>
  <c r="I839" i="5"/>
  <c r="I840" i="5" a="1"/>
  <c r="I840" i="5"/>
  <c r="I841" i="5" a="1"/>
  <c r="I841" i="5"/>
  <c r="I842" i="5" a="1"/>
  <c r="I842" i="5"/>
  <c r="I843" i="5" a="1"/>
  <c r="I843" i="5"/>
  <c r="I844" i="5" a="1"/>
  <c r="I844" i="5"/>
  <c r="I845" i="5" a="1"/>
  <c r="I845" i="5"/>
  <c r="I846" i="5" a="1"/>
  <c r="I846" i="5"/>
  <c r="I847" i="5" a="1"/>
  <c r="I847" i="5"/>
  <c r="I848" i="5" a="1"/>
  <c r="I848" i="5"/>
  <c r="I849" i="5" a="1"/>
  <c r="I849" i="5"/>
  <c r="I850" i="5" a="1"/>
  <c r="I850" i="5"/>
  <c r="I851" i="5" a="1"/>
  <c r="I851" i="5"/>
  <c r="I852" i="5" a="1"/>
  <c r="I852" i="5"/>
  <c r="I853" i="5" a="1"/>
  <c r="I853" i="5"/>
  <c r="I854" i="5" a="1"/>
  <c r="I854" i="5"/>
  <c r="I855" i="5" a="1"/>
  <c r="I855" i="5"/>
  <c r="I856" i="5" a="1"/>
  <c r="I856" i="5"/>
  <c r="I857" i="5" a="1"/>
  <c r="I857" i="5"/>
  <c r="I858" i="5" a="1"/>
  <c r="I858" i="5"/>
  <c r="I859" i="5" a="1"/>
  <c r="I859" i="5"/>
  <c r="I860" i="5" a="1"/>
  <c r="I860" i="5"/>
  <c r="I861" i="5" a="1"/>
  <c r="I861" i="5"/>
  <c r="I862" i="5" a="1"/>
  <c r="I862" i="5"/>
  <c r="I863" i="5" a="1"/>
  <c r="I863" i="5"/>
  <c r="I864" i="5" a="1"/>
  <c r="I864" i="5"/>
  <c r="I865" i="5" a="1"/>
  <c r="I865" i="5"/>
  <c r="I866" i="5" a="1"/>
  <c r="I866" i="5"/>
  <c r="I867" i="5" a="1"/>
  <c r="I867" i="5"/>
  <c r="I868" i="5" a="1"/>
  <c r="I868" i="5"/>
  <c r="I869" i="5" a="1"/>
  <c r="I869" i="5"/>
  <c r="I870" i="5" a="1"/>
  <c r="I870" i="5"/>
  <c r="I28" i="5" a="1"/>
  <c r="I28" i="5"/>
  <c r="I29" i="5" a="1"/>
  <c r="I29" i="5"/>
  <c r="I30" i="5" a="1"/>
  <c r="I30" i="5"/>
  <c r="I31" i="5" a="1"/>
  <c r="I31" i="5"/>
  <c r="I32" i="5" a="1"/>
  <c r="I32" i="5"/>
  <c r="I33" i="5" a="1"/>
  <c r="I33" i="5"/>
  <c r="I34" i="5" a="1"/>
  <c r="I34" i="5"/>
  <c r="I35" i="5" a="1"/>
  <c r="I35" i="5"/>
  <c r="I36" i="5" a="1"/>
  <c r="I36" i="5"/>
  <c r="I37" i="5" a="1"/>
  <c r="I37" i="5"/>
  <c r="I38" i="5" a="1"/>
  <c r="I38" i="5"/>
  <c r="I39" i="5" a="1"/>
  <c r="I39" i="5"/>
  <c r="I40" i="5" a="1"/>
  <c r="I40" i="5"/>
  <c r="I41" i="5" a="1"/>
  <c r="I41" i="5"/>
  <c r="I42" i="5" a="1"/>
  <c r="I42" i="5"/>
  <c r="I43" i="5" a="1"/>
  <c r="I43" i="5"/>
  <c r="I44" i="5" a="1"/>
  <c r="I44" i="5"/>
  <c r="I45" i="5" a="1"/>
  <c r="I45" i="5"/>
  <c r="I46" i="5" a="1"/>
  <c r="I46" i="5"/>
  <c r="I47" i="5" a="1"/>
  <c r="I47" i="5"/>
  <c r="I48" i="5" a="1"/>
  <c r="I48" i="5"/>
  <c r="I49" i="5" a="1"/>
  <c r="I49" i="5"/>
  <c r="I50" i="5" a="1"/>
  <c r="I50" i="5"/>
  <c r="I51" i="5" a="1"/>
  <c r="I51" i="5"/>
  <c r="I52" i="5" a="1"/>
  <c r="I52" i="5"/>
  <c r="I53" i="5" a="1"/>
  <c r="I53" i="5"/>
  <c r="I54" i="5" a="1"/>
  <c r="I54" i="5"/>
  <c r="I55" i="5" a="1"/>
  <c r="I55" i="5"/>
  <c r="I56" i="5" a="1"/>
  <c r="I56" i="5"/>
  <c r="I57" i="5" a="1"/>
  <c r="I57" i="5"/>
  <c r="I58" i="5" a="1"/>
  <c r="I58" i="5"/>
  <c r="I59" i="5" a="1"/>
  <c r="I59" i="5"/>
  <c r="I60" i="5" a="1"/>
  <c r="I60" i="5"/>
  <c r="I61" i="5" a="1"/>
  <c r="I61" i="5"/>
  <c r="I62" i="5" a="1"/>
  <c r="I62" i="5"/>
  <c r="I63" i="5" a="1"/>
  <c r="I63" i="5"/>
  <c r="I64" i="5" a="1"/>
  <c r="I64" i="5"/>
  <c r="I65" i="5" a="1"/>
  <c r="I65" i="5"/>
  <c r="I66" i="5" a="1"/>
  <c r="I66" i="5"/>
  <c r="I67" i="5" a="1"/>
  <c r="I67" i="5"/>
  <c r="I68" i="5" a="1"/>
  <c r="I68" i="5"/>
  <c r="I69" i="5" a="1"/>
  <c r="I69" i="5"/>
  <c r="I70" i="5" a="1"/>
  <c r="I70" i="5"/>
  <c r="I71" i="5" a="1"/>
  <c r="I71" i="5"/>
  <c r="I72" i="5" a="1"/>
  <c r="I72" i="5"/>
  <c r="I73" i="5" a="1"/>
  <c r="I73" i="5"/>
  <c r="I74" i="5" a="1"/>
  <c r="I74" i="5"/>
  <c r="I75" i="5" a="1"/>
  <c r="I75" i="5"/>
  <c r="I76" i="5" a="1"/>
  <c r="I76" i="5"/>
  <c r="I77" i="5" a="1"/>
  <c r="I77" i="5"/>
  <c r="I78" i="5" a="1"/>
  <c r="I78" i="5"/>
  <c r="I79" i="5" a="1"/>
  <c r="I79" i="5"/>
  <c r="I80" i="5" a="1"/>
  <c r="I80" i="5"/>
  <c r="I81" i="5" a="1"/>
  <c r="I81" i="5"/>
  <c r="I82" i="5" a="1"/>
  <c r="I82" i="5"/>
  <c r="I83" i="5" a="1"/>
  <c r="I83" i="5"/>
  <c r="I84" i="5" a="1"/>
  <c r="I84" i="5"/>
  <c r="I85" i="5" a="1"/>
  <c r="I85" i="5"/>
  <c r="I86" i="5" a="1"/>
  <c r="I86" i="5"/>
  <c r="I87" i="5" a="1"/>
  <c r="I87" i="5"/>
  <c r="I88" i="5" a="1"/>
  <c r="I88" i="5"/>
  <c r="I89" i="5" a="1"/>
  <c r="I89" i="5"/>
  <c r="I90" i="5" a="1"/>
  <c r="I90" i="5"/>
  <c r="I91" i="5" a="1"/>
  <c r="I91" i="5"/>
  <c r="I92" i="5" a="1"/>
  <c r="I92" i="5"/>
  <c r="I93" i="5" a="1"/>
  <c r="I93" i="5"/>
  <c r="I94" i="5" a="1"/>
  <c r="I94" i="5"/>
  <c r="I95" i="5" a="1"/>
  <c r="I95" i="5"/>
  <c r="I96" i="5" a="1"/>
  <c r="I96" i="5"/>
  <c r="I97" i="5" a="1"/>
  <c r="I97" i="5"/>
  <c r="I98" i="5" a="1"/>
  <c r="I98" i="5"/>
  <c r="I99" i="5" a="1"/>
  <c r="I99" i="5"/>
  <c r="I100" i="5" a="1"/>
  <c r="I100" i="5"/>
  <c r="I101" i="5" a="1"/>
  <c r="I101" i="5"/>
  <c r="I102" i="5" a="1"/>
  <c r="I102" i="5"/>
  <c r="I103" i="5" a="1"/>
  <c r="I103" i="5"/>
  <c r="I104" i="5" a="1"/>
  <c r="I104" i="5"/>
  <c r="I105" i="5" a="1"/>
  <c r="I105" i="5"/>
  <c r="I106" i="5" a="1"/>
  <c r="I106" i="5"/>
  <c r="I107" i="5" a="1"/>
  <c r="I107" i="5"/>
  <c r="I108" i="5" a="1"/>
  <c r="I108" i="5"/>
  <c r="I109" i="5" a="1"/>
  <c r="I109" i="5"/>
  <c r="I110" i="5" a="1"/>
  <c r="I110" i="5"/>
  <c r="I111" i="5" a="1"/>
  <c r="I111" i="5"/>
  <c r="I112" i="5" a="1"/>
  <c r="I112" i="5"/>
  <c r="I113" i="5" a="1"/>
  <c r="I113" i="5"/>
  <c r="I114" i="5" a="1"/>
  <c r="I114" i="5"/>
  <c r="I115" i="5" a="1"/>
  <c r="I115" i="5"/>
  <c r="I116" i="5" a="1"/>
  <c r="I116" i="5"/>
  <c r="I117" i="5" a="1"/>
  <c r="I117" i="5"/>
  <c r="I118" i="5" a="1"/>
  <c r="I118" i="5"/>
  <c r="I119" i="5" a="1"/>
  <c r="I119" i="5"/>
  <c r="I120" i="5" a="1"/>
  <c r="I120" i="5"/>
  <c r="I121" i="5" a="1"/>
  <c r="I121" i="5"/>
  <c r="I122" i="5" a="1"/>
  <c r="I122" i="5"/>
  <c r="I123" i="5" a="1"/>
  <c r="I123" i="5"/>
  <c r="I124" i="5" a="1"/>
  <c r="I124" i="5"/>
  <c r="I125" i="5" a="1"/>
  <c r="I125" i="5"/>
  <c r="I126" i="5" a="1"/>
  <c r="I126" i="5"/>
  <c r="I127" i="5" a="1"/>
  <c r="I127" i="5"/>
  <c r="I128" i="5" a="1"/>
  <c r="I128" i="5"/>
  <c r="I129" i="5" a="1"/>
  <c r="I129" i="5"/>
  <c r="I130" i="5" a="1"/>
  <c r="I130" i="5"/>
  <c r="I131" i="5" a="1"/>
  <c r="I131" i="5"/>
  <c r="I132" i="5" a="1"/>
  <c r="I132" i="5"/>
  <c r="I133" i="5" a="1"/>
  <c r="I133" i="5"/>
  <c r="I134" i="5" a="1"/>
  <c r="I134" i="5"/>
  <c r="I135" i="5" a="1"/>
  <c r="I135" i="5"/>
  <c r="I136" i="5" a="1"/>
  <c r="I136" i="5"/>
  <c r="I137" i="5" a="1"/>
  <c r="I137" i="5"/>
  <c r="I138" i="5" a="1"/>
  <c r="I138" i="5"/>
  <c r="I139" i="5" a="1"/>
  <c r="I139" i="5"/>
  <c r="I140" i="5" a="1"/>
  <c r="I140" i="5"/>
  <c r="I141" i="5" a="1"/>
  <c r="I141" i="5"/>
  <c r="I142" i="5" a="1"/>
  <c r="I142" i="5"/>
  <c r="I143" i="5" a="1"/>
  <c r="I143" i="5"/>
  <c r="I144" i="5" a="1"/>
  <c r="I144" i="5"/>
  <c r="I145" i="5" a="1"/>
  <c r="I145" i="5"/>
  <c r="I146" i="5" a="1"/>
  <c r="I146" i="5"/>
  <c r="I147" i="5" a="1"/>
  <c r="I147" i="5"/>
  <c r="I148" i="5" a="1"/>
  <c r="I148" i="5"/>
  <c r="I149" i="5" a="1"/>
  <c r="I149" i="5"/>
  <c r="I150" i="5" a="1"/>
  <c r="I150" i="5"/>
  <c r="I151" i="5" a="1"/>
  <c r="I151" i="5"/>
  <c r="I152" i="5" a="1"/>
  <c r="I152" i="5"/>
  <c r="I153" i="5" a="1"/>
  <c r="I153" i="5"/>
  <c r="I154" i="5" a="1"/>
  <c r="I154" i="5"/>
  <c r="I155" i="5" a="1"/>
  <c r="I155" i="5"/>
  <c r="I156" i="5" a="1"/>
  <c r="I156" i="5"/>
  <c r="I157" i="5" a="1"/>
  <c r="I157" i="5"/>
  <c r="I158" i="5" a="1"/>
  <c r="I158" i="5"/>
  <c r="I159" i="5" a="1"/>
  <c r="I159" i="5"/>
  <c r="I160" i="5" a="1"/>
  <c r="I160" i="5"/>
  <c r="I161" i="5" a="1"/>
  <c r="I161" i="5"/>
  <c r="I162" i="5" a="1"/>
  <c r="I162" i="5"/>
  <c r="I163" i="5" a="1"/>
  <c r="I163" i="5"/>
  <c r="I164" i="5" a="1"/>
  <c r="I164" i="5"/>
  <c r="I165" i="5" a="1"/>
  <c r="I165" i="5"/>
  <c r="I166" i="5" a="1"/>
  <c r="I166" i="5"/>
  <c r="I167" i="5" a="1"/>
  <c r="I167" i="5"/>
  <c r="I168" i="5" a="1"/>
  <c r="I168" i="5"/>
  <c r="I169" i="5" a="1"/>
  <c r="I169" i="5"/>
  <c r="I170" i="5" a="1"/>
  <c r="I170" i="5"/>
  <c r="I171" i="5" a="1"/>
  <c r="I171" i="5"/>
  <c r="I172" i="5" a="1"/>
  <c r="I172" i="5"/>
  <c r="I173" i="5" a="1"/>
  <c r="I173" i="5"/>
  <c r="I174" i="5" a="1"/>
  <c r="I174" i="5"/>
  <c r="I175" i="5" a="1"/>
  <c r="I175" i="5"/>
  <c r="I176" i="5" a="1"/>
  <c r="I176" i="5"/>
  <c r="I177" i="5" a="1"/>
  <c r="I177" i="5"/>
  <c r="I178" i="5" a="1"/>
  <c r="I178" i="5"/>
  <c r="I179" i="5" a="1"/>
  <c r="I179" i="5"/>
  <c r="I180" i="5" a="1"/>
  <c r="I180" i="5"/>
  <c r="I181" i="5" a="1"/>
  <c r="I181" i="5"/>
  <c r="I182" i="5" a="1"/>
  <c r="I182" i="5"/>
  <c r="I183" i="5" a="1"/>
  <c r="I183" i="5"/>
  <c r="I184" i="5" a="1"/>
  <c r="I184" i="5"/>
  <c r="I185" i="5" a="1"/>
  <c r="I185" i="5"/>
  <c r="I186" i="5" a="1"/>
  <c r="I186" i="5"/>
  <c r="I187" i="5" a="1"/>
  <c r="I187" i="5"/>
  <c r="I188" i="5" a="1"/>
  <c r="I188" i="5"/>
  <c r="I189" i="5" a="1"/>
  <c r="I189" i="5"/>
  <c r="I190" i="5" a="1"/>
  <c r="I190" i="5"/>
  <c r="I191" i="5" a="1"/>
  <c r="I191" i="5"/>
  <c r="I192" i="5" a="1"/>
  <c r="I192" i="5"/>
  <c r="I193" i="5" a="1"/>
  <c r="I193" i="5"/>
  <c r="I194" i="5" a="1"/>
  <c r="I194" i="5"/>
  <c r="I195" i="5" a="1"/>
  <c r="I195" i="5"/>
  <c r="I196" i="5" a="1"/>
  <c r="I196" i="5"/>
  <c r="I197" i="5" a="1"/>
  <c r="I197" i="5"/>
  <c r="I198" i="5" a="1"/>
  <c r="I198" i="5"/>
  <c r="I199" i="5" a="1"/>
  <c r="I199" i="5"/>
  <c r="I200" i="5" a="1"/>
  <c r="I200" i="5"/>
  <c r="I201" i="5" a="1"/>
  <c r="I201" i="5"/>
  <c r="I202" i="5" a="1"/>
  <c r="I202" i="5"/>
  <c r="I203" i="5" a="1"/>
  <c r="I203" i="5"/>
  <c r="I204" i="5" a="1"/>
  <c r="I204" i="5"/>
  <c r="I205" i="5" a="1"/>
  <c r="I205" i="5"/>
  <c r="I206" i="5" a="1"/>
  <c r="I206" i="5"/>
  <c r="I207" i="5" a="1"/>
  <c r="I207" i="5"/>
  <c r="I208" i="5" a="1"/>
  <c r="I208" i="5"/>
  <c r="I209" i="5" a="1"/>
  <c r="I209" i="5"/>
  <c r="I210" i="5" a="1"/>
  <c r="I210" i="5"/>
  <c r="I211" i="5" a="1"/>
  <c r="I211" i="5"/>
  <c r="I212" i="5" a="1"/>
  <c r="I212" i="5"/>
  <c r="I213" i="5" a="1"/>
  <c r="I213" i="5"/>
  <c r="I214" i="5" a="1"/>
  <c r="I214" i="5"/>
  <c r="I215" i="5" a="1"/>
  <c r="I215" i="5"/>
  <c r="I216" i="5" a="1"/>
  <c r="I216" i="5"/>
  <c r="I217" i="5" a="1"/>
  <c r="I217" i="5"/>
  <c r="I218" i="5" a="1"/>
  <c r="I218" i="5"/>
  <c r="I219" i="5" a="1"/>
  <c r="I219" i="5"/>
  <c r="I220" i="5" a="1"/>
  <c r="I220" i="5"/>
  <c r="I221" i="5" a="1"/>
  <c r="I221" i="5"/>
  <c r="I222" i="5" a="1"/>
  <c r="I222" i="5"/>
  <c r="I223" i="5" a="1"/>
  <c r="I223" i="5"/>
  <c r="I224" i="5" a="1"/>
  <c r="I224" i="5"/>
  <c r="I225" i="5" a="1"/>
  <c r="I225" i="5"/>
  <c r="I226" i="5" a="1"/>
  <c r="I226" i="5"/>
  <c r="I227" i="5" a="1"/>
  <c r="I227" i="5"/>
  <c r="I228" i="5" a="1"/>
  <c r="I228" i="5"/>
  <c r="I229" i="5" a="1"/>
  <c r="I229" i="5"/>
  <c r="I230" i="5" a="1"/>
  <c r="I230" i="5"/>
  <c r="I231" i="5" a="1"/>
  <c r="I231" i="5"/>
  <c r="I232" i="5" a="1"/>
  <c r="I232" i="5"/>
  <c r="I233" i="5" a="1"/>
  <c r="I233" i="5"/>
  <c r="I234" i="5" a="1"/>
  <c r="I234" i="5"/>
  <c r="I235" i="5" a="1"/>
  <c r="I235" i="5"/>
  <c r="I236" i="5" a="1"/>
  <c r="I236" i="5"/>
  <c r="I237" i="5" a="1"/>
  <c r="I237" i="5"/>
  <c r="I238" i="5" a="1"/>
  <c r="I238" i="5"/>
  <c r="I239" i="5" a="1"/>
  <c r="I239" i="5"/>
  <c r="I240" i="5" a="1"/>
  <c r="I240" i="5"/>
  <c r="I241" i="5" a="1"/>
  <c r="I241" i="5"/>
  <c r="I242" i="5" a="1"/>
  <c r="I242" i="5"/>
  <c r="I243" i="5" a="1"/>
  <c r="I243" i="5"/>
  <c r="I244" i="5" a="1"/>
  <c r="I244" i="5"/>
  <c r="I245" i="5" a="1"/>
  <c r="I245" i="5"/>
  <c r="I246" i="5" a="1"/>
  <c r="I246" i="5"/>
  <c r="I247" i="5" a="1"/>
  <c r="I247" i="5"/>
  <c r="I248" i="5" a="1"/>
  <c r="I248" i="5"/>
  <c r="I249" i="5" a="1"/>
  <c r="I249" i="5"/>
  <c r="I250" i="5" a="1"/>
  <c r="I250" i="5"/>
  <c r="I251" i="5" a="1"/>
  <c r="I251" i="5"/>
  <c r="I252" i="5" a="1"/>
  <c r="I252" i="5"/>
  <c r="I253" i="5" a="1"/>
  <c r="I253" i="5"/>
  <c r="I254" i="5" a="1"/>
  <c r="I254" i="5"/>
  <c r="I255" i="5" a="1"/>
  <c r="I255" i="5"/>
  <c r="I256" i="5" a="1"/>
  <c r="I256" i="5"/>
  <c r="I257" i="5" a="1"/>
  <c r="I257" i="5"/>
  <c r="I258" i="5" a="1"/>
  <c r="I258" i="5"/>
  <c r="I259" i="5" a="1"/>
  <c r="I259" i="5"/>
  <c r="I260" i="5" a="1"/>
  <c r="I260" i="5"/>
  <c r="I261" i="5" a="1"/>
  <c r="I261" i="5"/>
  <c r="I262" i="5" a="1"/>
  <c r="I262" i="5"/>
  <c r="I263" i="5" a="1"/>
  <c r="I263" i="5"/>
  <c r="I264" i="5" a="1"/>
  <c r="I264" i="5"/>
  <c r="I265" i="5" a="1"/>
  <c r="I265" i="5"/>
  <c r="I266" i="5" a="1"/>
  <c r="I266" i="5"/>
  <c r="I267" i="5" a="1"/>
  <c r="I267" i="5"/>
  <c r="I268" i="5" a="1"/>
  <c r="I268" i="5"/>
  <c r="I269" i="5" a="1"/>
  <c r="I269" i="5"/>
  <c r="I270" i="5" a="1"/>
  <c r="I270" i="5"/>
  <c r="I271" i="5" a="1"/>
  <c r="I271" i="5"/>
  <c r="I272" i="5" a="1"/>
  <c r="I272" i="5"/>
  <c r="I273" i="5" a="1"/>
  <c r="I273" i="5"/>
  <c r="I274" i="5" a="1"/>
  <c r="I274" i="5"/>
  <c r="I275" i="5" a="1"/>
  <c r="I275" i="5"/>
  <c r="I276" i="5" a="1"/>
  <c r="I276" i="5"/>
  <c r="I277" i="5" a="1"/>
  <c r="I277" i="5"/>
  <c r="I278" i="5" a="1"/>
  <c r="I278" i="5"/>
  <c r="I279" i="5" a="1"/>
  <c r="I279" i="5"/>
  <c r="I280" i="5" a="1"/>
  <c r="I280" i="5"/>
  <c r="I281" i="5" a="1"/>
  <c r="I281" i="5"/>
  <c r="I282" i="5" a="1"/>
  <c r="I282" i="5"/>
  <c r="I283" i="5" a="1"/>
  <c r="I283" i="5"/>
  <c r="I284" i="5" a="1"/>
  <c r="I284" i="5"/>
  <c r="I285" i="5" a="1"/>
  <c r="I285" i="5"/>
  <c r="I286" i="5" a="1"/>
  <c r="I286" i="5"/>
  <c r="I287" i="5" a="1"/>
  <c r="I287" i="5"/>
  <c r="I288" i="5" a="1"/>
  <c r="I288" i="5"/>
  <c r="I289" i="5" a="1"/>
  <c r="I289" i="5"/>
  <c r="I290" i="5" a="1"/>
  <c r="I290" i="5"/>
  <c r="I291" i="5" a="1"/>
  <c r="I291" i="5"/>
  <c r="I292" i="5" a="1"/>
  <c r="I292" i="5"/>
  <c r="I293" i="5" a="1"/>
  <c r="I293" i="5"/>
  <c r="I294" i="5" a="1"/>
  <c r="I294" i="5"/>
  <c r="I295" i="5" a="1"/>
  <c r="I295" i="5"/>
  <c r="I296" i="5" a="1"/>
  <c r="I296" i="5"/>
  <c r="I297" i="5" a="1"/>
  <c r="I297" i="5"/>
  <c r="I298" i="5" a="1"/>
  <c r="I298" i="5"/>
  <c r="I299" i="5" a="1"/>
  <c r="I299" i="5"/>
  <c r="I300" i="5" a="1"/>
  <c r="I300" i="5"/>
  <c r="I301" i="5" a="1"/>
  <c r="I301" i="5"/>
  <c r="I302" i="5" a="1"/>
  <c r="I302" i="5"/>
  <c r="I303" i="5" a="1"/>
  <c r="I303" i="5"/>
  <c r="I304" i="5" a="1"/>
  <c r="I304" i="5"/>
  <c r="I305" i="5" a="1"/>
  <c r="I305" i="5"/>
  <c r="I306" i="5" a="1"/>
  <c r="I306" i="5"/>
  <c r="I307" i="5" a="1"/>
  <c r="I307" i="5"/>
  <c r="I308" i="5" a="1"/>
  <c r="I308" i="5"/>
  <c r="I309" i="5" a="1"/>
  <c r="I309" i="5"/>
  <c r="I310" i="5" a="1"/>
  <c r="I310" i="5"/>
  <c r="I311" i="5" a="1"/>
  <c r="I311" i="5"/>
  <c r="I312" i="5" a="1"/>
  <c r="I312" i="5"/>
  <c r="I313" i="5" a="1"/>
  <c r="I313" i="5"/>
  <c r="I314" i="5" a="1"/>
  <c r="I314" i="5"/>
  <c r="I315" i="5" a="1"/>
  <c r="I315" i="5"/>
  <c r="I316" i="5" a="1"/>
  <c r="I316" i="5"/>
  <c r="I317" i="5" a="1"/>
  <c r="I317" i="5"/>
  <c r="I318" i="5" a="1"/>
  <c r="I318" i="5"/>
  <c r="I319" i="5" a="1"/>
  <c r="I319" i="5"/>
  <c r="I320" i="5" a="1"/>
  <c r="I320" i="5"/>
  <c r="I321" i="5" a="1"/>
  <c r="I321" i="5"/>
  <c r="I322" i="5" a="1"/>
  <c r="I322" i="5"/>
  <c r="I323" i="5" a="1"/>
  <c r="I323" i="5"/>
  <c r="I324" i="5" a="1"/>
  <c r="I324" i="5"/>
  <c r="I325" i="5" a="1"/>
  <c r="I325" i="5"/>
  <c r="I326" i="5" a="1"/>
  <c r="I326" i="5"/>
  <c r="I327" i="5" a="1"/>
  <c r="I327" i="5"/>
  <c r="I328" i="5" a="1"/>
  <c r="I328" i="5"/>
  <c r="I329" i="5" a="1"/>
  <c r="I329" i="5"/>
  <c r="I330" i="5" a="1"/>
  <c r="I330" i="5"/>
  <c r="I331" i="5" a="1"/>
  <c r="I331" i="5"/>
  <c r="I332" i="5" a="1"/>
  <c r="I332" i="5"/>
  <c r="I333" i="5" a="1"/>
  <c r="I333" i="5"/>
  <c r="I334" i="5" a="1"/>
  <c r="I334" i="5"/>
  <c r="I335" i="5" a="1"/>
  <c r="I335" i="5"/>
  <c r="I336" i="5" a="1"/>
  <c r="I336" i="5"/>
  <c r="I337" i="5" a="1"/>
  <c r="I337" i="5"/>
  <c r="I338" i="5" a="1"/>
  <c r="I338" i="5"/>
  <c r="I339" i="5" a="1"/>
  <c r="I339" i="5"/>
  <c r="I340" i="5" a="1"/>
  <c r="I340" i="5"/>
  <c r="I341" i="5" a="1"/>
  <c r="I341" i="5"/>
  <c r="I342" i="5" a="1"/>
  <c r="I342" i="5"/>
  <c r="I343" i="5" a="1"/>
  <c r="I343" i="5"/>
  <c r="I344" i="5" a="1"/>
  <c r="I344" i="5"/>
  <c r="I345" i="5" a="1"/>
  <c r="I345" i="5"/>
  <c r="I346" i="5" a="1"/>
  <c r="I346" i="5"/>
  <c r="I347" i="5" a="1"/>
  <c r="I347" i="5"/>
  <c r="I348" i="5" a="1"/>
  <c r="I348" i="5"/>
  <c r="I349" i="5" a="1"/>
  <c r="I349" i="5"/>
  <c r="I350" i="5" a="1"/>
  <c r="I350" i="5"/>
  <c r="I351" i="5" a="1"/>
  <c r="I351" i="5"/>
  <c r="I352" i="5" a="1"/>
  <c r="I352" i="5"/>
  <c r="I353" i="5" a="1"/>
  <c r="I353" i="5"/>
  <c r="I354" i="5" a="1"/>
  <c r="I354" i="5"/>
  <c r="I355" i="5" a="1"/>
  <c r="I355" i="5"/>
  <c r="I356" i="5" a="1"/>
  <c r="I356" i="5"/>
  <c r="I357" i="5" a="1"/>
  <c r="I357" i="5"/>
  <c r="I358" i="5" a="1"/>
  <c r="I358" i="5"/>
  <c r="I359" i="5" a="1"/>
  <c r="I359" i="5"/>
  <c r="I360" i="5" a="1"/>
  <c r="I360" i="5"/>
  <c r="I361" i="5" a="1"/>
  <c r="I361" i="5"/>
  <c r="I362" i="5" a="1"/>
  <c r="I362" i="5"/>
  <c r="I363" i="5" a="1"/>
  <c r="I363" i="5"/>
  <c r="I364" i="5" a="1"/>
  <c r="I364" i="5"/>
  <c r="I365" i="5" a="1"/>
  <c r="I365" i="5"/>
  <c r="I366" i="5" a="1"/>
  <c r="I366" i="5"/>
  <c r="I367" i="5" a="1"/>
  <c r="I367" i="5"/>
  <c r="I368" i="5" a="1"/>
  <c r="I368" i="5"/>
  <c r="I369" i="5" a="1"/>
  <c r="I369" i="5"/>
  <c r="I370" i="5" a="1"/>
  <c r="I370" i="5"/>
  <c r="I371" i="5" a="1"/>
  <c r="I371" i="5"/>
  <c r="I372" i="5" a="1"/>
  <c r="I372" i="5"/>
  <c r="I373" i="5" a="1"/>
  <c r="I373" i="5"/>
  <c r="I374" i="5" a="1"/>
  <c r="I374" i="5"/>
  <c r="I375" i="5" a="1"/>
  <c r="I375" i="5"/>
  <c r="I376" i="5" a="1"/>
  <c r="I376" i="5"/>
  <c r="I377" i="5" a="1"/>
  <c r="I377" i="5"/>
  <c r="I378" i="5" a="1"/>
  <c r="I378" i="5"/>
  <c r="I379" i="5" a="1"/>
  <c r="I379" i="5"/>
  <c r="I380" i="5" a="1"/>
  <c r="I380" i="5"/>
  <c r="I381" i="5" a="1"/>
  <c r="I381" i="5"/>
  <c r="I382" i="5" a="1"/>
  <c r="I382" i="5"/>
  <c r="I383" i="5" a="1"/>
  <c r="I383" i="5"/>
  <c r="I384" i="5" a="1"/>
  <c r="I384" i="5"/>
  <c r="I385" i="5" a="1"/>
  <c r="I385" i="5"/>
  <c r="I386" i="5" a="1"/>
  <c r="I386" i="5"/>
  <c r="I387" i="5" a="1"/>
  <c r="I387" i="5"/>
  <c r="I388" i="5" a="1"/>
  <c r="I388" i="5"/>
  <c r="I389" i="5" a="1"/>
  <c r="I389" i="5"/>
  <c r="I390" i="5" a="1"/>
  <c r="I390" i="5"/>
  <c r="I391" i="5" a="1"/>
  <c r="I391" i="5"/>
  <c r="I392" i="5" a="1"/>
  <c r="I392" i="5"/>
  <c r="I393" i="5" a="1"/>
  <c r="I393" i="5"/>
  <c r="I394" i="5" a="1"/>
  <c r="I394" i="5"/>
  <c r="I395" i="5" a="1"/>
  <c r="I395" i="5"/>
  <c r="I396" i="5" a="1"/>
  <c r="I396" i="5"/>
  <c r="I397" i="5" a="1"/>
  <c r="I397" i="5"/>
  <c r="I398" i="5" a="1"/>
  <c r="I398" i="5"/>
  <c r="I399" i="5" a="1"/>
  <c r="I399" i="5"/>
  <c r="I400" i="5" a="1"/>
  <c r="I400" i="5"/>
  <c r="I401" i="5" a="1"/>
  <c r="I401" i="5"/>
  <c r="I402" i="5" a="1"/>
  <c r="I402" i="5"/>
  <c r="I403" i="5" a="1"/>
  <c r="I403" i="5"/>
  <c r="I404" i="5" a="1"/>
  <c r="I404" i="5"/>
  <c r="I405" i="5" a="1"/>
  <c r="I405" i="5"/>
  <c r="I406" i="5" a="1"/>
  <c r="I406" i="5"/>
  <c r="I407" i="5" a="1"/>
  <c r="I407" i="5"/>
  <c r="I408" i="5" a="1"/>
  <c r="I408" i="5"/>
  <c r="I409" i="5" a="1"/>
  <c r="I409" i="5"/>
  <c r="I410" i="5" a="1"/>
  <c r="I410" i="5"/>
  <c r="I411" i="5" a="1"/>
  <c r="I411" i="5"/>
  <c r="I412" i="5" a="1"/>
  <c r="I412" i="5"/>
  <c r="I413" i="5" a="1"/>
  <c r="I413" i="5"/>
  <c r="I414" i="5" a="1"/>
  <c r="I414" i="5"/>
  <c r="I415" i="5" a="1"/>
  <c r="I415" i="5"/>
  <c r="I416" i="5" a="1"/>
  <c r="I416" i="5"/>
  <c r="I417" i="5" a="1"/>
  <c r="I417" i="5"/>
  <c r="I418" i="5" a="1"/>
  <c r="I418" i="5"/>
  <c r="I419" i="5" a="1"/>
  <c r="I419" i="5"/>
  <c r="I420" i="5" a="1"/>
  <c r="I420" i="5"/>
  <c r="I421" i="5" a="1"/>
  <c r="I421" i="5"/>
  <c r="I422" i="5" a="1"/>
  <c r="I422" i="5"/>
  <c r="I423" i="5" a="1"/>
  <c r="I423" i="5"/>
  <c r="I424" i="5" a="1"/>
  <c r="I424" i="5"/>
  <c r="I425" i="5" a="1"/>
  <c r="I425" i="5"/>
  <c r="I426" i="5" a="1"/>
  <c r="I426" i="5"/>
  <c r="I427" i="5" a="1"/>
  <c r="I427" i="5"/>
  <c r="I428" i="5" a="1"/>
  <c r="I428" i="5"/>
  <c r="I429" i="5" a="1"/>
  <c r="I429" i="5"/>
  <c r="I430" i="5" a="1"/>
  <c r="I430" i="5"/>
  <c r="I431" i="5" a="1"/>
  <c r="I431" i="5"/>
  <c r="I432" i="5" a="1"/>
  <c r="I432" i="5"/>
  <c r="I433" i="5" a="1"/>
  <c r="I433" i="5"/>
  <c r="I434" i="5" a="1"/>
  <c r="I434" i="5"/>
  <c r="I435" i="5" a="1"/>
  <c r="I435" i="5"/>
  <c r="I436" i="5" a="1"/>
  <c r="I436" i="5"/>
  <c r="I437" i="5" a="1"/>
  <c r="I437" i="5"/>
  <c r="I438" i="5" a="1"/>
  <c r="I438" i="5"/>
  <c r="I439" i="5" a="1"/>
  <c r="I439" i="5"/>
  <c r="I440" i="5" a="1"/>
  <c r="I440" i="5"/>
  <c r="I441" i="5" a="1"/>
  <c r="I441" i="5"/>
  <c r="I442" i="5" a="1"/>
  <c r="I442" i="5"/>
  <c r="I443" i="5" a="1"/>
  <c r="I443" i="5"/>
  <c r="I444" i="5" a="1"/>
  <c r="I444" i="5"/>
  <c r="I445" i="5" a="1"/>
  <c r="I445" i="5"/>
  <c r="I446" i="5" a="1"/>
  <c r="I446" i="5"/>
  <c r="I447" i="5" a="1"/>
  <c r="I447" i="5"/>
  <c r="I448" i="5" a="1"/>
  <c r="I448" i="5"/>
  <c r="I449" i="5" a="1"/>
  <c r="I449" i="5"/>
  <c r="I450" i="5" a="1"/>
  <c r="I450" i="5"/>
  <c r="I451" i="5" a="1"/>
  <c r="I451" i="5"/>
  <c r="I452" i="5" a="1"/>
  <c r="I452" i="5"/>
  <c r="I453" i="5" a="1"/>
  <c r="I453" i="5"/>
  <c r="I454" i="5" a="1"/>
  <c r="I454" i="5"/>
  <c r="I455" i="5" a="1"/>
  <c r="I455" i="5"/>
  <c r="I456" i="5" a="1"/>
  <c r="I456" i="5"/>
  <c r="I457" i="5" a="1"/>
  <c r="I457" i="5"/>
  <c r="I458" i="5" a="1"/>
  <c r="I458" i="5"/>
  <c r="I459" i="5" a="1"/>
  <c r="I459" i="5"/>
  <c r="I460" i="5" a="1"/>
  <c r="I460" i="5"/>
  <c r="I461" i="5" a="1"/>
  <c r="I461" i="5"/>
  <c r="I462" i="5" a="1"/>
  <c r="I462" i="5"/>
  <c r="I463" i="5" a="1"/>
  <c r="I463" i="5"/>
  <c r="I464" i="5" a="1"/>
  <c r="I464" i="5"/>
  <c r="I465" i="5" a="1"/>
  <c r="I465" i="5"/>
  <c r="I466" i="5" a="1"/>
  <c r="I466" i="5"/>
  <c r="I467" i="5" a="1"/>
  <c r="I467" i="5"/>
  <c r="I468" i="5" a="1"/>
  <c r="I468" i="5"/>
  <c r="I469" i="5" a="1"/>
  <c r="I469" i="5"/>
  <c r="I470" i="5" a="1"/>
  <c r="I470" i="5"/>
  <c r="I471" i="5" a="1"/>
  <c r="I471" i="5"/>
  <c r="I472" i="5" a="1"/>
  <c r="I472" i="5"/>
  <c r="I473" i="5" a="1"/>
  <c r="I473" i="5"/>
  <c r="I474" i="5" a="1"/>
  <c r="I474" i="5"/>
  <c r="I475" i="5" a="1"/>
  <c r="I475" i="5"/>
  <c r="I476" i="5" a="1"/>
  <c r="I476" i="5"/>
  <c r="I477" i="5" a="1"/>
  <c r="I477" i="5"/>
  <c r="I478" i="5" a="1"/>
  <c r="I478" i="5"/>
  <c r="I479" i="5" a="1"/>
  <c r="I479" i="5"/>
  <c r="I480" i="5" a="1"/>
  <c r="I480" i="5"/>
  <c r="I481" i="5" a="1"/>
  <c r="I481" i="5"/>
  <c r="I482" i="5" a="1"/>
  <c r="I482" i="5"/>
  <c r="I483" i="5" a="1"/>
  <c r="I483" i="5"/>
  <c r="I484" i="5" a="1"/>
  <c r="I484" i="5"/>
  <c r="I485" i="5" a="1"/>
  <c r="I485" i="5"/>
  <c r="I486" i="5" a="1"/>
  <c r="I486" i="5"/>
  <c r="I487" i="5" a="1"/>
  <c r="I487" i="5"/>
  <c r="I488" i="5" a="1"/>
  <c r="I488" i="5"/>
  <c r="I489" i="5" a="1"/>
  <c r="I489" i="5"/>
  <c r="I490" i="5" a="1"/>
  <c r="I490" i="5"/>
  <c r="I491" i="5" a="1"/>
  <c r="I491" i="5"/>
  <c r="I492" i="5" a="1"/>
  <c r="I492" i="5"/>
  <c r="I493" i="5" a="1"/>
  <c r="I493" i="5"/>
  <c r="I494" i="5" a="1"/>
  <c r="I494" i="5"/>
  <c r="I495" i="5" a="1"/>
  <c r="I495" i="5"/>
  <c r="I496" i="5" a="1"/>
  <c r="I496" i="5"/>
  <c r="I497" i="5" a="1"/>
  <c r="I497" i="5"/>
  <c r="I498" i="5" a="1"/>
  <c r="I498" i="5"/>
  <c r="I499" i="5" a="1"/>
  <c r="I499" i="5"/>
  <c r="I500" i="5" a="1"/>
  <c r="I500" i="5"/>
  <c r="I501" i="5" a="1"/>
  <c r="I501" i="5"/>
  <c r="I502" i="5" a="1"/>
  <c r="I502" i="5"/>
  <c r="I503" i="5" a="1"/>
  <c r="I503" i="5"/>
  <c r="I504" i="5" a="1"/>
  <c r="I504" i="5"/>
  <c r="I505" i="5" a="1"/>
  <c r="I505" i="5"/>
  <c r="I506" i="5" a="1"/>
  <c r="I506" i="5"/>
  <c r="I507" i="5" a="1"/>
  <c r="I507" i="5"/>
  <c r="I508" i="5" a="1"/>
  <c r="I508" i="5"/>
  <c r="I509" i="5" a="1"/>
  <c r="I509" i="5"/>
  <c r="I510" i="5" a="1"/>
  <c r="I510" i="5"/>
  <c r="I511" i="5" a="1"/>
  <c r="I511" i="5"/>
  <c r="I512" i="5" a="1"/>
  <c r="I512" i="5"/>
  <c r="I513" i="5" a="1"/>
  <c r="I513" i="5"/>
  <c r="I514" i="5" a="1"/>
  <c r="I514" i="5"/>
  <c r="I515" i="5" a="1"/>
  <c r="I515" i="5"/>
  <c r="I516" i="5" a="1"/>
  <c r="I516" i="5"/>
  <c r="I517" i="5" a="1"/>
  <c r="I517" i="5"/>
  <c r="I518" i="5" a="1"/>
  <c r="I518" i="5"/>
  <c r="I519" i="5" a="1"/>
  <c r="I519" i="5"/>
  <c r="I520" i="5" a="1"/>
  <c r="I520" i="5"/>
  <c r="I521" i="5" a="1"/>
  <c r="I521" i="5"/>
  <c r="I522" i="5" a="1"/>
  <c r="I522" i="5"/>
  <c r="I523" i="5" a="1"/>
  <c r="I523" i="5"/>
  <c r="I524" i="5" a="1"/>
  <c r="I524" i="5"/>
  <c r="I525" i="5" a="1"/>
  <c r="I525" i="5"/>
  <c r="I526" i="5" a="1"/>
  <c r="I526" i="5"/>
  <c r="I527" i="5" a="1"/>
  <c r="I527" i="5"/>
  <c r="I528" i="5" a="1"/>
  <c r="I528" i="5"/>
  <c r="I529" i="5" a="1"/>
  <c r="I529" i="5"/>
  <c r="I530" i="5" a="1"/>
  <c r="I530" i="5"/>
  <c r="I531" i="5" a="1"/>
  <c r="I531" i="5"/>
  <c r="I532" i="5" a="1"/>
  <c r="I532" i="5"/>
  <c r="I533" i="5" a="1"/>
  <c r="I533" i="5"/>
  <c r="I534" i="5" a="1"/>
  <c r="I534" i="5"/>
  <c r="I535" i="5" a="1"/>
  <c r="I535" i="5"/>
  <c r="I536" i="5" a="1"/>
  <c r="I536" i="5"/>
  <c r="I537" i="5" a="1"/>
  <c r="I537" i="5"/>
  <c r="I538" i="5" a="1"/>
  <c r="I538" i="5"/>
  <c r="I539" i="5" a="1"/>
  <c r="I539" i="5"/>
  <c r="I540" i="5" a="1"/>
  <c r="I540" i="5"/>
  <c r="I541" i="5" a="1"/>
  <c r="I541" i="5"/>
  <c r="I542" i="5" a="1"/>
  <c r="I542" i="5"/>
  <c r="I543" i="5" a="1"/>
  <c r="I543" i="5"/>
  <c r="I544" i="5" a="1"/>
  <c r="I544" i="5"/>
  <c r="I545" i="5" a="1"/>
  <c r="I545" i="5"/>
  <c r="I546" i="5" a="1"/>
  <c r="I546" i="5"/>
  <c r="I547" i="5" a="1"/>
  <c r="I547" i="5"/>
  <c r="I548" i="5" a="1"/>
  <c r="I548" i="5"/>
  <c r="I549" i="5" a="1"/>
  <c r="I549" i="5"/>
  <c r="I550" i="5" a="1"/>
  <c r="I550" i="5"/>
  <c r="I551" i="5" a="1"/>
  <c r="I551" i="5"/>
  <c r="I552" i="5" a="1"/>
  <c r="I552" i="5"/>
  <c r="I553" i="5" a="1"/>
  <c r="I553" i="5"/>
  <c r="I554" i="5" a="1"/>
  <c r="I554" i="5"/>
  <c r="I555" i="5" a="1"/>
  <c r="I555" i="5"/>
  <c r="I556" i="5" a="1"/>
  <c r="I556" i="5"/>
  <c r="I557" i="5" a="1"/>
  <c r="I557" i="5"/>
  <c r="I558" i="5" a="1"/>
  <c r="I558" i="5"/>
  <c r="I559" i="5" a="1"/>
  <c r="I559" i="5"/>
  <c r="I560" i="5" a="1"/>
  <c r="I560" i="5"/>
  <c r="I561" i="5" a="1"/>
  <c r="I561" i="5"/>
  <c r="I562" i="5" a="1"/>
  <c r="I562" i="5"/>
  <c r="I563" i="5" a="1"/>
  <c r="I563" i="5"/>
  <c r="I564" i="5" a="1"/>
  <c r="I564" i="5"/>
  <c r="I565" i="5" a="1"/>
  <c r="I565" i="5"/>
  <c r="I566" i="5" a="1"/>
  <c r="I566" i="5"/>
  <c r="I567" i="5" a="1"/>
  <c r="I567" i="5"/>
  <c r="I568" i="5" a="1"/>
  <c r="I568" i="5"/>
  <c r="I569" i="5" a="1"/>
  <c r="I569" i="5"/>
  <c r="I570" i="5" a="1"/>
  <c r="I570" i="5"/>
  <c r="I571" i="5" a="1"/>
  <c r="I571" i="5"/>
  <c r="I572" i="5" a="1"/>
  <c r="I572" i="5"/>
  <c r="I573" i="5" a="1"/>
  <c r="I573" i="5"/>
  <c r="I574" i="5" a="1"/>
  <c r="I574" i="5"/>
  <c r="I575" i="5" a="1"/>
  <c r="I575" i="5"/>
  <c r="I576" i="5" a="1"/>
  <c r="I576" i="5"/>
  <c r="I577" i="5" a="1"/>
  <c r="I577" i="5"/>
  <c r="I578" i="5" a="1"/>
  <c r="I578" i="5"/>
  <c r="I579" i="5" a="1"/>
  <c r="I579" i="5"/>
  <c r="I580" i="5" a="1"/>
  <c r="I580" i="5"/>
  <c r="I581" i="5" a="1"/>
  <c r="I581" i="5"/>
  <c r="I582" i="5" a="1"/>
  <c r="I582" i="5"/>
  <c r="I583" i="5" a="1"/>
  <c r="I583" i="5"/>
  <c r="I584" i="5" a="1"/>
  <c r="I584" i="5"/>
  <c r="I585" i="5" a="1"/>
  <c r="I585" i="5"/>
  <c r="I586" i="5" a="1"/>
  <c r="I586" i="5"/>
  <c r="I587" i="5" a="1"/>
  <c r="I587" i="5"/>
  <c r="I588" i="5" a="1"/>
  <c r="I588" i="5"/>
  <c r="I589" i="5" a="1"/>
  <c r="I589" i="5"/>
  <c r="I590" i="5" a="1"/>
  <c r="I590" i="5"/>
  <c r="I591" i="5" a="1"/>
  <c r="I591" i="5"/>
  <c r="I592" i="5" a="1"/>
  <c r="I592" i="5"/>
  <c r="I593" i="5" a="1"/>
  <c r="I593" i="5"/>
  <c r="I594" i="5" a="1"/>
  <c r="I594" i="5"/>
  <c r="I595" i="5" a="1"/>
  <c r="I595" i="5"/>
  <c r="I596" i="5" a="1"/>
  <c r="I596" i="5"/>
  <c r="I597" i="5" a="1"/>
  <c r="I597" i="5"/>
  <c r="I598" i="5" a="1"/>
  <c r="I598" i="5"/>
  <c r="I599" i="5" a="1"/>
  <c r="I599" i="5"/>
  <c r="I600" i="5" a="1"/>
  <c r="I600" i="5"/>
  <c r="I601" i="5" a="1"/>
  <c r="I601" i="5"/>
  <c r="I602" i="5" a="1"/>
  <c r="I602" i="5"/>
  <c r="I603" i="5" a="1"/>
  <c r="I603" i="5"/>
  <c r="I604" i="5" a="1"/>
  <c r="I604" i="5"/>
  <c r="I605" i="5" a="1"/>
  <c r="I605" i="5"/>
  <c r="I606" i="5" a="1"/>
  <c r="I606" i="5"/>
  <c r="I607" i="5" a="1"/>
  <c r="I607" i="5"/>
  <c r="I608" i="5" a="1"/>
  <c r="I608" i="5"/>
  <c r="I609" i="5" a="1"/>
  <c r="I609" i="5"/>
  <c r="I610" i="5" a="1"/>
  <c r="I610" i="5"/>
  <c r="I611" i="5" a="1"/>
  <c r="I611" i="5"/>
  <c r="I612" i="5" a="1"/>
  <c r="I612" i="5"/>
  <c r="I613" i="5" a="1"/>
  <c r="I613" i="5"/>
  <c r="I614" i="5" a="1"/>
  <c r="I614" i="5"/>
  <c r="I615" i="5" a="1"/>
  <c r="I615" i="5"/>
  <c r="I616" i="5" a="1"/>
  <c r="I616" i="5"/>
  <c r="I617" i="5" a="1"/>
  <c r="I617" i="5"/>
  <c r="I618" i="5" a="1"/>
  <c r="I618" i="5"/>
  <c r="I619" i="5" a="1"/>
  <c r="I619" i="5"/>
  <c r="I620" i="5" a="1"/>
  <c r="I620" i="5"/>
  <c r="I621" i="5" a="1"/>
  <c r="I621" i="5"/>
  <c r="I622" i="5" a="1"/>
  <c r="I622" i="5"/>
  <c r="I623" i="5" a="1"/>
  <c r="I623" i="5"/>
  <c r="I624" i="5" a="1"/>
  <c r="I624" i="5"/>
  <c r="I625" i="5" a="1"/>
  <c r="I625" i="5"/>
  <c r="I626" i="5" a="1"/>
  <c r="I626" i="5"/>
  <c r="I627" i="5" a="1"/>
  <c r="I627" i="5"/>
  <c r="I628" i="5" a="1"/>
  <c r="I628" i="5"/>
  <c r="I629" i="5" a="1"/>
  <c r="I629" i="5"/>
  <c r="I630" i="5" a="1"/>
  <c r="I630" i="5"/>
  <c r="I631" i="5" a="1"/>
  <c r="I631" i="5"/>
  <c r="I632" i="5" a="1"/>
  <c r="I632" i="5"/>
  <c r="I633" i="5" a="1"/>
  <c r="I633" i="5"/>
  <c r="I634" i="5" a="1"/>
  <c r="I634" i="5"/>
  <c r="I635" i="5" a="1"/>
  <c r="I635" i="5"/>
  <c r="I636" i="5" a="1"/>
  <c r="I636" i="5"/>
  <c r="I637" i="5" a="1"/>
  <c r="I637" i="5"/>
  <c r="I638" i="5" a="1"/>
  <c r="I638" i="5"/>
  <c r="I639" i="5" a="1"/>
  <c r="I639" i="5"/>
  <c r="I640" i="5" a="1"/>
  <c r="I640" i="5"/>
  <c r="I641" i="5" a="1"/>
  <c r="I641" i="5"/>
  <c r="I642" i="5" a="1"/>
  <c r="I642" i="5"/>
  <c r="I643" i="5" a="1"/>
  <c r="I643" i="5"/>
  <c r="I644" i="5" a="1"/>
  <c r="I644" i="5"/>
  <c r="I645" i="5" a="1"/>
  <c r="I645" i="5"/>
  <c r="I646" i="5" a="1"/>
  <c r="I646" i="5"/>
  <c r="I647" i="5" a="1"/>
  <c r="I647" i="5"/>
  <c r="I648" i="5" a="1"/>
  <c r="I648" i="5"/>
  <c r="I649" i="5" a="1"/>
  <c r="I649" i="5"/>
  <c r="I650" i="5" a="1"/>
  <c r="I650" i="5"/>
  <c r="I651" i="5" a="1"/>
  <c r="I651" i="5"/>
  <c r="I652" i="5" a="1"/>
  <c r="I652" i="5"/>
  <c r="I653" i="5" a="1"/>
  <c r="I653" i="5"/>
  <c r="I654" i="5" a="1"/>
  <c r="I654" i="5"/>
  <c r="I655" i="5" a="1"/>
  <c r="I655" i="5"/>
  <c r="I656" i="5" a="1"/>
  <c r="I656" i="5"/>
  <c r="I657" i="5" a="1"/>
  <c r="I657" i="5"/>
  <c r="I658" i="5" a="1"/>
  <c r="I658" i="5"/>
  <c r="I659" i="5" a="1"/>
  <c r="I659" i="5"/>
  <c r="I660" i="5" a="1"/>
  <c r="I660" i="5"/>
  <c r="I661" i="5" a="1"/>
  <c r="I661" i="5"/>
  <c r="I662" i="5" a="1"/>
  <c r="I662" i="5"/>
  <c r="I663" i="5" a="1"/>
  <c r="I663" i="5"/>
  <c r="I664" i="5" a="1"/>
  <c r="I664" i="5"/>
  <c r="I665" i="5" a="1"/>
  <c r="I665" i="5"/>
  <c r="I666" i="5" a="1"/>
  <c r="I666" i="5"/>
  <c r="I667" i="5" a="1"/>
  <c r="I667" i="5"/>
  <c r="I668" i="5" a="1"/>
  <c r="I668" i="5"/>
  <c r="I669" i="5" a="1"/>
  <c r="I669" i="5"/>
  <c r="I670" i="5" a="1"/>
  <c r="I670" i="5"/>
  <c r="I671" i="5" a="1"/>
  <c r="I671" i="5"/>
  <c r="I672" i="5" a="1"/>
  <c r="I672" i="5"/>
  <c r="I673" i="5" a="1"/>
  <c r="I673" i="5"/>
  <c r="I674" i="5" a="1"/>
  <c r="I674" i="5"/>
  <c r="I675" i="5" a="1"/>
  <c r="I675" i="5"/>
  <c r="I676" i="5" a="1"/>
  <c r="I676" i="5"/>
  <c r="I677" i="5" a="1"/>
  <c r="I677" i="5"/>
  <c r="I678" i="5" a="1"/>
  <c r="I678" i="5"/>
  <c r="I679" i="5" a="1"/>
  <c r="I679" i="5"/>
  <c r="I680" i="5" a="1"/>
  <c r="I680" i="5"/>
  <c r="I681" i="5" a="1"/>
  <c r="I681" i="5"/>
  <c r="I682" i="5" a="1"/>
  <c r="I682" i="5"/>
  <c r="I683" i="5" a="1"/>
  <c r="I683" i="5"/>
  <c r="I684" i="5" a="1"/>
  <c r="I684" i="5"/>
  <c r="I685" i="5" a="1"/>
  <c r="I685" i="5"/>
  <c r="I686" i="5" a="1"/>
  <c r="I686" i="5"/>
  <c r="I687" i="5" a="1"/>
  <c r="I687" i="5"/>
  <c r="I688" i="5" a="1"/>
  <c r="I688" i="5"/>
  <c r="I689" i="5" a="1"/>
  <c r="I689" i="5"/>
  <c r="I690" i="5" a="1"/>
  <c r="I690" i="5"/>
  <c r="I691" i="5" a="1"/>
  <c r="I691" i="5"/>
  <c r="I692" i="5" a="1"/>
  <c r="I692" i="5"/>
  <c r="I693" i="5" a="1"/>
  <c r="I693" i="5"/>
  <c r="I694" i="5" a="1"/>
  <c r="I694" i="5"/>
  <c r="I695" i="5" a="1"/>
  <c r="I695" i="5"/>
  <c r="I696" i="5" a="1"/>
  <c r="I696" i="5"/>
  <c r="I697" i="5" a="1"/>
  <c r="I697" i="5"/>
  <c r="I698" i="5" a="1"/>
  <c r="I698" i="5"/>
  <c r="I699" i="5" a="1"/>
  <c r="I699" i="5"/>
  <c r="I700" i="5" a="1"/>
  <c r="I700" i="5"/>
  <c r="I701" i="5" a="1"/>
  <c r="I701" i="5"/>
  <c r="I702" i="5" a="1"/>
  <c r="I702" i="5"/>
  <c r="I703" i="5" a="1"/>
  <c r="I703" i="5"/>
  <c r="I704" i="5" a="1"/>
  <c r="I704" i="5"/>
  <c r="I705" i="5" a="1"/>
  <c r="I705" i="5"/>
  <c r="I706" i="5" a="1"/>
  <c r="I706" i="5"/>
  <c r="I707" i="5" a="1"/>
  <c r="I707" i="5"/>
  <c r="I708" i="5" a="1"/>
  <c r="I708" i="5"/>
  <c r="I709" i="5" a="1"/>
  <c r="I709" i="5"/>
  <c r="I710" i="5" a="1"/>
  <c r="I710" i="5"/>
  <c r="I711" i="5" a="1"/>
  <c r="I711" i="5"/>
  <c r="I712" i="5" a="1"/>
  <c r="I712" i="5"/>
  <c r="I713" i="5" a="1"/>
  <c r="I713" i="5"/>
  <c r="I714" i="5" a="1"/>
  <c r="I714" i="5"/>
  <c r="I715" i="5" a="1"/>
  <c r="I715" i="5"/>
  <c r="I716" i="5" a="1"/>
  <c r="I716" i="5"/>
  <c r="I717" i="5" a="1"/>
  <c r="I717" i="5"/>
  <c r="I718" i="5" a="1"/>
  <c r="I718" i="5"/>
  <c r="I719" i="5" a="1"/>
  <c r="I719" i="5"/>
  <c r="I720" i="5" a="1"/>
  <c r="I720" i="5"/>
  <c r="I721" i="5" a="1"/>
  <c r="I721" i="5"/>
  <c r="I722" i="5" a="1"/>
  <c r="I722" i="5"/>
  <c r="I723" i="5" a="1"/>
  <c r="I723" i="5"/>
  <c r="I724" i="5" a="1"/>
  <c r="I724" i="5"/>
  <c r="I725" i="5" a="1"/>
  <c r="I725" i="5"/>
  <c r="I726" i="5" a="1"/>
  <c r="I726" i="5"/>
  <c r="I727" i="5" a="1"/>
  <c r="I727" i="5"/>
  <c r="I728" i="5" a="1"/>
  <c r="I728" i="5"/>
  <c r="I729" i="5" a="1"/>
  <c r="I729" i="5"/>
  <c r="I730" i="5" a="1"/>
  <c r="I730" i="5"/>
  <c r="I731" i="5" a="1"/>
  <c r="I731" i="5"/>
  <c r="I732" i="5" a="1"/>
  <c r="I732" i="5"/>
  <c r="I733" i="5" a="1"/>
  <c r="I733" i="5"/>
  <c r="I734" i="5" a="1"/>
  <c r="I734" i="5"/>
  <c r="I735" i="5" a="1"/>
  <c r="I735" i="5"/>
  <c r="I736" i="5" a="1"/>
  <c r="I736" i="5"/>
  <c r="I737" i="5" a="1"/>
  <c r="I737" i="5"/>
  <c r="I738" i="5" a="1"/>
  <c r="I738" i="5"/>
  <c r="I739" i="5" a="1"/>
  <c r="I739" i="5"/>
  <c r="I740" i="5" a="1"/>
  <c r="I740" i="5"/>
  <c r="I741" i="5" a="1"/>
  <c r="I741" i="5"/>
  <c r="I742" i="5" a="1"/>
  <c r="I742" i="5"/>
  <c r="I743" i="5" a="1"/>
  <c r="I743" i="5"/>
  <c r="I744" i="5" a="1"/>
  <c r="I744" i="5"/>
  <c r="I745" i="5" a="1"/>
  <c r="I745" i="5"/>
  <c r="I746" i="5" a="1"/>
  <c r="I746" i="5"/>
  <c r="I747" i="5" a="1"/>
  <c r="I747" i="5"/>
  <c r="I748" i="5" a="1"/>
  <c r="I748" i="5"/>
  <c r="I749" i="5" a="1"/>
  <c r="I749" i="5"/>
  <c r="I750" i="5" a="1"/>
  <c r="I750" i="5"/>
  <c r="I751" i="5" a="1"/>
  <c r="I751" i="5"/>
  <c r="I752" i="5" a="1"/>
  <c r="I752" i="5"/>
  <c r="I753" i="5" a="1"/>
  <c r="I753" i="5"/>
  <c r="I754" i="5" a="1"/>
  <c r="I754" i="5"/>
  <c r="I755" i="5" a="1"/>
  <c r="I755" i="5"/>
  <c r="I756" i="5" a="1"/>
  <c r="I756" i="5"/>
  <c r="I757" i="5" a="1"/>
  <c r="I757" i="5"/>
  <c r="I758" i="5" a="1"/>
  <c r="I758" i="5"/>
  <c r="I759" i="5" a="1"/>
  <c r="I759" i="5"/>
  <c r="I760" i="5" a="1"/>
  <c r="I760" i="5"/>
  <c r="I761" i="5" a="1"/>
  <c r="I761" i="5"/>
  <c r="I762" i="5" a="1"/>
  <c r="I762" i="5"/>
  <c r="I763" i="5" a="1"/>
  <c r="I763" i="5"/>
  <c r="I764" i="5" a="1"/>
  <c r="I764" i="5"/>
  <c r="I765" i="5" a="1"/>
  <c r="I765" i="5"/>
  <c r="I766" i="5" a="1"/>
  <c r="I766" i="5"/>
  <c r="I767" i="5" a="1"/>
  <c r="I767" i="5"/>
  <c r="I768" i="5" a="1"/>
  <c r="I768" i="5"/>
  <c r="I769" i="5" a="1"/>
  <c r="I769" i="5"/>
  <c r="I770" i="5" a="1"/>
  <c r="I770" i="5"/>
  <c r="I771" i="5" a="1"/>
  <c r="I771" i="5"/>
  <c r="I772" i="5" a="1"/>
  <c r="I772" i="5"/>
  <c r="I773" i="5" a="1"/>
  <c r="I773" i="5"/>
  <c r="I774" i="5" a="1"/>
  <c r="I774" i="5"/>
  <c r="I775" i="5" a="1"/>
  <c r="I775" i="5"/>
  <c r="I776" i="5" a="1"/>
  <c r="I776" i="5"/>
  <c r="I777" i="5" a="1"/>
  <c r="I777" i="5"/>
  <c r="I778" i="5" a="1"/>
  <c r="I778" i="5"/>
  <c r="I779" i="5" a="1"/>
  <c r="I779" i="5"/>
  <c r="I780" i="5" a="1"/>
  <c r="I780" i="5"/>
  <c r="I781" i="5" a="1"/>
  <c r="I781" i="5"/>
  <c r="I782" i="5" a="1"/>
  <c r="I782" i="5"/>
  <c r="I783" i="5" a="1"/>
  <c r="I783" i="5"/>
  <c r="I784" i="5" a="1"/>
  <c r="I784" i="5"/>
  <c r="I785" i="5" a="1"/>
  <c r="I785" i="5"/>
  <c r="I786" i="5" a="1"/>
  <c r="I786" i="5"/>
  <c r="I787" i="5" a="1"/>
  <c r="I787" i="5"/>
  <c r="I788" i="5" a="1"/>
  <c r="I788" i="5"/>
  <c r="I789" i="5" a="1"/>
  <c r="I789" i="5"/>
  <c r="I790" i="5" a="1"/>
  <c r="I790" i="5"/>
  <c r="I791" i="5" a="1"/>
  <c r="I791" i="5"/>
  <c r="I792" i="5" a="1"/>
  <c r="I792" i="5"/>
  <c r="I793" i="5" a="1"/>
  <c r="I793" i="5"/>
  <c r="I794" i="5" a="1"/>
  <c r="I794" i="5"/>
  <c r="I795" i="5" a="1"/>
  <c r="I795" i="5"/>
  <c r="I796" i="5" a="1"/>
  <c r="I796" i="5"/>
  <c r="I797" i="5" a="1"/>
  <c r="I797" i="5"/>
  <c r="I798" i="5" a="1"/>
  <c r="I798" i="5"/>
  <c r="I799" i="5" a="1"/>
  <c r="I799" i="5"/>
  <c r="I800" i="5" a="1"/>
  <c r="I800" i="5"/>
  <c r="I801" i="5" a="1"/>
  <c r="I801" i="5"/>
  <c r="I802" i="5" a="1"/>
  <c r="I802" i="5"/>
  <c r="I803" i="5" a="1"/>
  <c r="I803" i="5"/>
  <c r="I804" i="5" a="1"/>
  <c r="I804" i="5"/>
  <c r="I805" i="5" a="1"/>
  <c r="I805" i="5"/>
  <c r="I806" i="5" a="1"/>
  <c r="I806" i="5"/>
  <c r="I807" i="5" a="1"/>
  <c r="I807" i="5"/>
  <c r="I808" i="5" a="1"/>
  <c r="I808" i="5"/>
  <c r="I809" i="5" a="1"/>
  <c r="I809" i="5"/>
  <c r="I810" i="5" a="1"/>
  <c r="I810" i="5"/>
  <c r="I811" i="5" a="1"/>
  <c r="I811" i="5"/>
  <c r="I812" i="5" a="1"/>
  <c r="I812" i="5"/>
  <c r="I813" i="5" a="1"/>
  <c r="I813" i="5"/>
  <c r="Q32" i="13"/>
  <c r="R32" i="13"/>
  <c r="Q33" i="13"/>
  <c r="R33" i="13"/>
  <c r="Q34" i="13"/>
  <c r="R34" i="13"/>
  <c r="Q35" i="13"/>
  <c r="R35" i="13"/>
  <c r="Q36" i="13"/>
  <c r="R36" i="13"/>
  <c r="Q37" i="13"/>
  <c r="R37" i="13"/>
  <c r="Q38" i="13"/>
  <c r="R38" i="13"/>
  <c r="Q39" i="13"/>
  <c r="R39" i="13"/>
  <c r="Q40" i="13"/>
  <c r="R40" i="13"/>
  <c r="Q41" i="13"/>
  <c r="R41" i="13"/>
  <c r="Q42" i="13"/>
  <c r="R42" i="13"/>
  <c r="Q43" i="13"/>
  <c r="R43" i="13"/>
  <c r="Q44" i="13"/>
  <c r="R44" i="13"/>
  <c r="Q45" i="13"/>
  <c r="R45" i="13"/>
  <c r="Q46" i="13"/>
  <c r="R46" i="13"/>
  <c r="Q47" i="13"/>
  <c r="R47" i="13"/>
  <c r="Q48" i="13"/>
  <c r="R48" i="13"/>
  <c r="Q49" i="13"/>
  <c r="R49" i="13"/>
  <c r="Q50" i="13"/>
  <c r="R50" i="13"/>
  <c r="Q51" i="13"/>
  <c r="R51" i="13"/>
  <c r="Q52" i="13"/>
  <c r="R52" i="13"/>
  <c r="Q53" i="13"/>
  <c r="R53" i="13"/>
  <c r="Q54" i="13"/>
  <c r="R54" i="13"/>
  <c r="Q55" i="13"/>
  <c r="R55" i="13"/>
  <c r="Q56" i="13"/>
  <c r="R56" i="13"/>
  <c r="Q57" i="13"/>
  <c r="R57" i="13"/>
  <c r="Q58" i="13"/>
  <c r="R58" i="13"/>
  <c r="Q59" i="13"/>
  <c r="R59" i="13"/>
  <c r="Q60" i="13"/>
  <c r="R60" i="13"/>
  <c r="Q61" i="13"/>
  <c r="R61" i="13"/>
  <c r="Q62" i="13"/>
  <c r="R62" i="13"/>
  <c r="Q63" i="13"/>
  <c r="R63" i="13"/>
  <c r="Q64" i="13"/>
  <c r="R64" i="13"/>
  <c r="Q65" i="13"/>
  <c r="R65" i="13"/>
  <c r="Q66" i="13"/>
  <c r="R66" i="13"/>
  <c r="Q67" i="13"/>
  <c r="R67" i="13"/>
  <c r="Q68" i="13"/>
  <c r="R68" i="13"/>
  <c r="Q69" i="13"/>
  <c r="R69" i="13"/>
  <c r="Q70" i="13"/>
  <c r="R70" i="13"/>
  <c r="Q71" i="13"/>
  <c r="R71" i="13"/>
  <c r="Q72" i="13"/>
  <c r="R72" i="13"/>
  <c r="Q73" i="13"/>
  <c r="R73" i="13"/>
  <c r="Q74" i="13"/>
  <c r="R74" i="13"/>
  <c r="Q75" i="13"/>
  <c r="R75" i="13"/>
  <c r="Q76" i="13"/>
  <c r="R76" i="13"/>
  <c r="Q77" i="13"/>
  <c r="R77" i="13"/>
  <c r="Q78" i="13"/>
  <c r="R78" i="13"/>
  <c r="Q79" i="13"/>
  <c r="R79" i="13"/>
  <c r="Q80" i="13"/>
  <c r="R80" i="13"/>
  <c r="Q81" i="13"/>
  <c r="R81" i="13"/>
  <c r="Q82" i="13"/>
  <c r="R82" i="13"/>
  <c r="Q83" i="13"/>
  <c r="R83" i="13"/>
  <c r="Q84" i="13"/>
  <c r="R84" i="13"/>
  <c r="Q85" i="13"/>
  <c r="R85" i="13"/>
  <c r="Q86" i="13"/>
  <c r="R86" i="13"/>
  <c r="Q87" i="13"/>
  <c r="R87" i="13"/>
  <c r="Q88" i="13"/>
  <c r="R88" i="13"/>
  <c r="Q89" i="13"/>
  <c r="R89" i="13"/>
  <c r="Q90" i="13"/>
  <c r="R90" i="13"/>
  <c r="Q91" i="13"/>
  <c r="R91" i="13"/>
  <c r="Q92" i="13"/>
  <c r="R92" i="13"/>
  <c r="Q93" i="13"/>
  <c r="R93" i="13"/>
  <c r="Q94" i="13"/>
  <c r="R94" i="13"/>
  <c r="Q95" i="13"/>
  <c r="R95" i="13"/>
  <c r="Q96" i="13"/>
  <c r="R96" i="13"/>
  <c r="Q97" i="13"/>
  <c r="R97" i="13"/>
  <c r="Q98" i="13"/>
  <c r="R98" i="13"/>
  <c r="Q99" i="13"/>
  <c r="R99" i="13"/>
  <c r="Q100" i="13"/>
  <c r="R100" i="13"/>
  <c r="Q101" i="13"/>
  <c r="R101" i="13"/>
  <c r="Q102" i="13"/>
  <c r="R102" i="13"/>
  <c r="Q103" i="13"/>
  <c r="R103" i="13"/>
  <c r="Q104" i="13"/>
  <c r="R104" i="13"/>
  <c r="Q105" i="13"/>
  <c r="R105" i="13"/>
  <c r="Q106" i="13"/>
  <c r="R106" i="13"/>
  <c r="Q107" i="13"/>
  <c r="R107" i="13"/>
  <c r="Q108" i="13"/>
  <c r="R108" i="13"/>
  <c r="Q109" i="13"/>
  <c r="R109" i="13"/>
  <c r="Q110" i="13"/>
  <c r="R110" i="13"/>
  <c r="Q111" i="13"/>
  <c r="R111" i="13"/>
  <c r="Q112" i="13"/>
  <c r="R112" i="13"/>
  <c r="Q113" i="13"/>
  <c r="R113" i="13"/>
  <c r="Q114" i="13"/>
  <c r="R114" i="13"/>
  <c r="Q115" i="13"/>
  <c r="R115" i="13"/>
  <c r="Q116" i="13"/>
  <c r="R116" i="13"/>
  <c r="Q117" i="13"/>
  <c r="R117" i="13"/>
  <c r="Q118" i="13"/>
  <c r="R118" i="13"/>
  <c r="Q119" i="13"/>
  <c r="R119" i="13"/>
  <c r="Q120" i="13"/>
  <c r="R120" i="13"/>
  <c r="Q121" i="13"/>
  <c r="R121" i="13"/>
  <c r="Q122" i="13"/>
  <c r="R122" i="13"/>
  <c r="Q123" i="13"/>
  <c r="R123" i="13"/>
  <c r="Q124" i="13"/>
  <c r="R124" i="13"/>
  <c r="Q125" i="13"/>
  <c r="R125" i="13"/>
  <c r="Q126" i="13"/>
  <c r="R126" i="13"/>
  <c r="Q127" i="13"/>
  <c r="R127" i="13"/>
  <c r="Q128" i="13"/>
  <c r="R128" i="13"/>
  <c r="Q129" i="13"/>
  <c r="R129" i="13"/>
  <c r="Q130" i="13"/>
  <c r="R130" i="13"/>
  <c r="Q131" i="13"/>
  <c r="R131" i="13"/>
  <c r="Q132" i="13"/>
  <c r="R132" i="13"/>
  <c r="Q133" i="13"/>
  <c r="R133" i="13"/>
  <c r="Q134" i="13"/>
  <c r="R134" i="13"/>
  <c r="Q135" i="13"/>
  <c r="R135" i="13"/>
  <c r="Q136" i="13"/>
  <c r="R136" i="13"/>
  <c r="Q137" i="13"/>
  <c r="R137" i="13"/>
  <c r="Q138" i="13"/>
  <c r="R138" i="13"/>
  <c r="Q139" i="13"/>
  <c r="R139" i="13"/>
  <c r="Q140" i="13"/>
  <c r="R140" i="13"/>
  <c r="Q141" i="13"/>
  <c r="R141" i="13"/>
  <c r="Q142" i="13"/>
  <c r="R142" i="13"/>
  <c r="Q143" i="13"/>
  <c r="R143" i="13"/>
  <c r="Q144" i="13"/>
  <c r="R144" i="13"/>
  <c r="Q145" i="13"/>
  <c r="R145" i="13"/>
  <c r="Q146" i="13"/>
  <c r="R146" i="13"/>
  <c r="Q147" i="13"/>
  <c r="R147" i="13"/>
  <c r="Q148" i="13"/>
  <c r="R148" i="13"/>
  <c r="Q149" i="13"/>
  <c r="R149" i="13"/>
  <c r="Q150" i="13"/>
  <c r="R150" i="13"/>
  <c r="Q151" i="13"/>
  <c r="R151" i="13"/>
  <c r="Q152" i="13"/>
  <c r="R152" i="13"/>
  <c r="Q153" i="13"/>
  <c r="R153" i="13"/>
  <c r="Q154" i="13"/>
  <c r="R154" i="13"/>
  <c r="Q155" i="13"/>
  <c r="R155" i="13"/>
  <c r="Q156" i="13"/>
  <c r="R156" i="13"/>
  <c r="Q157" i="13"/>
  <c r="R157" i="13"/>
  <c r="Q158" i="13"/>
  <c r="R158" i="13"/>
  <c r="Q159" i="13"/>
  <c r="R159" i="13"/>
  <c r="Q160" i="13"/>
  <c r="R160" i="13"/>
  <c r="Q161" i="13"/>
  <c r="R161" i="13"/>
  <c r="Q162" i="13"/>
  <c r="R162" i="13"/>
  <c r="Q163" i="13"/>
  <c r="R163" i="13"/>
  <c r="Q164" i="13"/>
  <c r="R164" i="13"/>
  <c r="Q165" i="13"/>
  <c r="R165" i="13"/>
  <c r="Q166" i="13"/>
  <c r="R166" i="13"/>
  <c r="Q167" i="13"/>
  <c r="R167" i="13"/>
  <c r="Q168" i="13"/>
  <c r="R168" i="13"/>
  <c r="Q169" i="13"/>
  <c r="R169" i="13"/>
  <c r="Q170" i="13"/>
  <c r="R170" i="13"/>
  <c r="Q171" i="13"/>
  <c r="R171" i="13"/>
  <c r="Q172" i="13"/>
  <c r="R172" i="13"/>
  <c r="Q173" i="13"/>
  <c r="R173" i="13"/>
  <c r="Q174" i="13"/>
  <c r="R174" i="13"/>
  <c r="Q175" i="13"/>
  <c r="R175" i="13"/>
  <c r="Q176" i="13"/>
  <c r="R176" i="13"/>
  <c r="Q177" i="13"/>
  <c r="R177" i="13"/>
  <c r="Q178" i="13"/>
  <c r="R178" i="13"/>
  <c r="Q179" i="13"/>
  <c r="R179" i="13"/>
  <c r="Q180" i="13"/>
  <c r="R180" i="13"/>
  <c r="Q181" i="13"/>
  <c r="R181" i="13"/>
  <c r="Q182" i="13"/>
  <c r="R182" i="13"/>
  <c r="Q183" i="13"/>
  <c r="R183" i="13"/>
  <c r="Q184" i="13"/>
  <c r="R184" i="13"/>
  <c r="Q185" i="13"/>
  <c r="R185" i="13"/>
  <c r="Q186" i="13"/>
  <c r="R186" i="13"/>
  <c r="Q187" i="13"/>
  <c r="R187" i="13"/>
  <c r="Q188" i="13"/>
  <c r="R188" i="13"/>
  <c r="Q189" i="13"/>
  <c r="R189" i="13"/>
  <c r="Q190" i="13"/>
  <c r="R190" i="13"/>
  <c r="Q191" i="13"/>
  <c r="R191" i="13"/>
  <c r="Q192" i="13"/>
  <c r="R192" i="13"/>
  <c r="Q193" i="13"/>
  <c r="R193" i="13"/>
  <c r="Q194" i="13"/>
  <c r="R194" i="13"/>
  <c r="Q195" i="13"/>
  <c r="R195" i="13"/>
  <c r="Q196" i="13"/>
  <c r="R196" i="13"/>
  <c r="Q197" i="13"/>
  <c r="R197" i="13"/>
  <c r="Q198" i="13"/>
  <c r="R198" i="13"/>
  <c r="Q199" i="13"/>
  <c r="R199" i="13"/>
  <c r="Q200" i="13"/>
  <c r="R200" i="13"/>
  <c r="Q201" i="13"/>
  <c r="R201" i="13"/>
  <c r="Q202" i="13"/>
  <c r="R202" i="13"/>
  <c r="Q203" i="13"/>
  <c r="R203" i="13"/>
  <c r="Q204" i="13"/>
  <c r="R204" i="13"/>
  <c r="Q205" i="13"/>
  <c r="R205" i="13"/>
  <c r="Q206" i="13"/>
  <c r="R206" i="13"/>
  <c r="Q207" i="13"/>
  <c r="R207" i="13"/>
  <c r="Q208" i="13"/>
  <c r="R208" i="13"/>
  <c r="Q209" i="13"/>
  <c r="R209" i="13"/>
  <c r="Q210" i="13"/>
  <c r="R210" i="13"/>
  <c r="Q211" i="13"/>
  <c r="R211" i="13"/>
  <c r="Q212" i="13"/>
  <c r="R212" i="13"/>
  <c r="Q213" i="13"/>
  <c r="R213" i="13"/>
  <c r="Q214" i="13"/>
  <c r="R214" i="13"/>
  <c r="Q215" i="13"/>
  <c r="R215" i="13"/>
  <c r="Q216" i="13"/>
  <c r="R216" i="13"/>
  <c r="Q217" i="13"/>
  <c r="R217" i="13"/>
  <c r="Q218" i="13"/>
  <c r="R218" i="13"/>
  <c r="Q219" i="13"/>
  <c r="R219" i="13"/>
  <c r="Q220" i="13"/>
  <c r="R220" i="13"/>
  <c r="Q221" i="13"/>
  <c r="R221" i="13"/>
  <c r="Q222" i="13"/>
  <c r="R222" i="13"/>
  <c r="Q223" i="13"/>
  <c r="R223" i="13"/>
  <c r="Q224" i="13"/>
  <c r="R224" i="13"/>
  <c r="Q225" i="13"/>
  <c r="R225" i="13"/>
  <c r="Q226" i="13"/>
  <c r="R226" i="13"/>
  <c r="Q227" i="13"/>
  <c r="R227" i="13"/>
  <c r="Q228" i="13"/>
  <c r="R228" i="13"/>
  <c r="Q229" i="13"/>
  <c r="R229" i="13"/>
  <c r="Q230" i="13"/>
  <c r="R230" i="13"/>
  <c r="Q231" i="13"/>
  <c r="R231" i="13"/>
  <c r="Q232" i="13"/>
  <c r="R232" i="13"/>
  <c r="Q233" i="13"/>
  <c r="R233" i="13"/>
  <c r="Q234" i="13"/>
  <c r="R234" i="13"/>
  <c r="Q235" i="13"/>
  <c r="R235" i="13"/>
  <c r="Q236" i="13"/>
  <c r="R236" i="13"/>
  <c r="Q237" i="13"/>
  <c r="R237" i="13"/>
  <c r="Q238" i="13"/>
  <c r="R238" i="13"/>
  <c r="Q239" i="13"/>
  <c r="R239" i="13"/>
  <c r="Q240" i="13"/>
  <c r="R240" i="13"/>
  <c r="Q241" i="13"/>
  <c r="R241" i="13"/>
  <c r="Q242" i="13"/>
  <c r="R242" i="13"/>
  <c r="Q243" i="13"/>
  <c r="R243" i="13"/>
  <c r="Q244" i="13"/>
  <c r="R244" i="13"/>
  <c r="Q245" i="13"/>
  <c r="R245" i="13"/>
  <c r="Q246" i="13"/>
  <c r="R246" i="13"/>
  <c r="Q247" i="13"/>
  <c r="R247" i="13"/>
  <c r="Q248" i="13"/>
  <c r="R248" i="13"/>
  <c r="Q249" i="13"/>
  <c r="R249" i="13"/>
  <c r="Q250" i="13"/>
  <c r="R250" i="13"/>
  <c r="Q251" i="13"/>
  <c r="R251" i="13"/>
  <c r="Q252" i="13"/>
  <c r="R252" i="13"/>
  <c r="Q253" i="13"/>
  <c r="R253" i="13"/>
  <c r="Q254" i="13"/>
  <c r="R254" i="13"/>
  <c r="Q255" i="13"/>
  <c r="R255" i="13"/>
  <c r="Q256" i="13"/>
  <c r="R256" i="13"/>
  <c r="Q257" i="13"/>
  <c r="R257" i="13"/>
  <c r="Q258" i="13"/>
  <c r="R258" i="13"/>
  <c r="Q259" i="13"/>
  <c r="R259" i="13"/>
  <c r="Q260" i="13"/>
  <c r="R260" i="13"/>
  <c r="Q261" i="13"/>
  <c r="R261" i="13"/>
  <c r="Q262" i="13"/>
  <c r="R262" i="13"/>
  <c r="Q263" i="13"/>
  <c r="R263" i="13"/>
  <c r="Q264" i="13"/>
  <c r="R264" i="13"/>
  <c r="Q265" i="13"/>
  <c r="R265" i="13"/>
  <c r="Q266" i="13"/>
  <c r="R266" i="13"/>
  <c r="Q267" i="13"/>
  <c r="R267" i="13"/>
  <c r="Q268" i="13"/>
  <c r="R268" i="13"/>
  <c r="Q269" i="13"/>
  <c r="R269" i="13"/>
  <c r="Q270" i="13"/>
  <c r="R270" i="13"/>
  <c r="Q271" i="13"/>
  <c r="R271" i="13"/>
  <c r="Q272" i="13"/>
  <c r="R272" i="13"/>
  <c r="Q273" i="13"/>
  <c r="R273" i="13"/>
  <c r="Q274" i="13"/>
  <c r="R274" i="13"/>
  <c r="Q275" i="13"/>
  <c r="R275" i="13"/>
  <c r="Q276" i="13"/>
  <c r="R276" i="13"/>
  <c r="Q277" i="13"/>
  <c r="R277" i="13"/>
  <c r="Q278" i="13"/>
  <c r="R278" i="13"/>
  <c r="Q279" i="13"/>
  <c r="R279" i="13"/>
  <c r="Q280" i="13"/>
  <c r="R280" i="13"/>
  <c r="Q281" i="13"/>
  <c r="R281" i="13"/>
  <c r="Q282" i="13"/>
  <c r="R282" i="13"/>
  <c r="Q283" i="13"/>
  <c r="R283" i="13"/>
  <c r="Q284" i="13"/>
  <c r="R284" i="13"/>
  <c r="Q285" i="13"/>
  <c r="R285" i="13"/>
  <c r="Q286" i="13"/>
  <c r="R286" i="13"/>
  <c r="Q287" i="13"/>
  <c r="R287" i="13"/>
  <c r="Q288" i="13"/>
  <c r="R288" i="13"/>
  <c r="Q289" i="13"/>
  <c r="R289" i="13"/>
  <c r="Q290" i="13"/>
  <c r="R290" i="13"/>
  <c r="Q291" i="13"/>
  <c r="R291" i="13"/>
  <c r="Q292" i="13"/>
  <c r="R292" i="13"/>
  <c r="Q293" i="13"/>
  <c r="R293" i="13"/>
  <c r="Q294" i="13"/>
  <c r="R294" i="13"/>
  <c r="Q295" i="13"/>
  <c r="R295" i="13"/>
  <c r="Q296" i="13"/>
  <c r="R296" i="13"/>
  <c r="Q297" i="13"/>
  <c r="R297" i="13"/>
  <c r="Q298" i="13"/>
  <c r="R298" i="13"/>
  <c r="Q299" i="13"/>
  <c r="R299" i="13"/>
  <c r="Q300" i="13"/>
  <c r="R300" i="13"/>
  <c r="Q301" i="13"/>
  <c r="R301" i="13"/>
  <c r="Q302" i="13"/>
  <c r="R302" i="13"/>
  <c r="Q303" i="13"/>
  <c r="R303" i="13"/>
  <c r="Q304" i="13"/>
  <c r="R304" i="13"/>
  <c r="Q305" i="13"/>
  <c r="R305" i="13"/>
  <c r="Q306" i="13"/>
  <c r="R306" i="13"/>
  <c r="Q307" i="13"/>
  <c r="R307" i="13"/>
  <c r="Q308" i="13"/>
  <c r="R308" i="13"/>
  <c r="Q309" i="13"/>
  <c r="R309" i="13"/>
  <c r="Q310" i="13"/>
  <c r="R310" i="13"/>
  <c r="Q311" i="13"/>
  <c r="R311" i="13"/>
  <c r="Q312" i="13"/>
  <c r="R312" i="13"/>
  <c r="Q313" i="13"/>
  <c r="R313" i="13"/>
  <c r="Q314" i="13"/>
  <c r="R314" i="13"/>
  <c r="Q315" i="13"/>
  <c r="R315" i="13"/>
  <c r="Q316" i="13"/>
  <c r="R316" i="13"/>
  <c r="Q317" i="13"/>
  <c r="R317" i="13"/>
  <c r="Q318" i="13"/>
  <c r="R318" i="13"/>
  <c r="Q319" i="13"/>
  <c r="R319" i="13"/>
  <c r="Q320" i="13"/>
  <c r="R320" i="13"/>
  <c r="Q321" i="13"/>
  <c r="R321" i="13"/>
  <c r="Q322" i="13"/>
  <c r="R322" i="13"/>
  <c r="Q323" i="13"/>
  <c r="R323" i="13"/>
  <c r="Q324" i="13"/>
  <c r="R324" i="13"/>
  <c r="Q325" i="13"/>
  <c r="R325" i="13"/>
  <c r="Q326" i="13"/>
  <c r="R326" i="13"/>
  <c r="Q327" i="13"/>
  <c r="R327" i="13"/>
  <c r="Q328" i="13"/>
  <c r="R328" i="13"/>
  <c r="Q329" i="13"/>
  <c r="R329" i="13"/>
  <c r="Q330" i="13"/>
  <c r="R330" i="13"/>
  <c r="Q331" i="13"/>
  <c r="R331" i="13"/>
  <c r="Q332" i="13"/>
  <c r="R332" i="13"/>
  <c r="Q333" i="13"/>
  <c r="R333" i="13"/>
  <c r="Q334" i="13"/>
  <c r="R334" i="13"/>
  <c r="Q335" i="13"/>
  <c r="R335" i="13"/>
  <c r="Q336" i="13"/>
  <c r="R336" i="13"/>
  <c r="Q337" i="13"/>
  <c r="R337" i="13"/>
  <c r="Q338" i="13"/>
  <c r="R338" i="13"/>
  <c r="Q339" i="13"/>
  <c r="R339" i="13"/>
  <c r="Q340" i="13"/>
  <c r="R340" i="13"/>
  <c r="Q341" i="13"/>
  <c r="R341" i="13"/>
  <c r="Q342" i="13"/>
  <c r="R342" i="13"/>
  <c r="Q343" i="13"/>
  <c r="R343" i="13"/>
  <c r="Q344" i="13"/>
  <c r="R344" i="13"/>
  <c r="Q345" i="13"/>
  <c r="R345" i="13"/>
  <c r="Q346" i="13"/>
  <c r="R346" i="13"/>
  <c r="Q347" i="13"/>
  <c r="R347" i="13"/>
  <c r="Q348" i="13"/>
  <c r="R348" i="13"/>
  <c r="Q349" i="13"/>
  <c r="R349" i="13"/>
  <c r="Q350" i="13"/>
  <c r="R350" i="13"/>
  <c r="Q351" i="13"/>
  <c r="R351" i="13"/>
  <c r="Q352" i="13"/>
  <c r="R352" i="13"/>
  <c r="Q353" i="13"/>
  <c r="R353" i="13"/>
  <c r="Q354" i="13"/>
  <c r="R354" i="13"/>
  <c r="Q355" i="13"/>
  <c r="R355" i="13"/>
  <c r="Q356" i="13"/>
  <c r="R356" i="13"/>
  <c r="Q357" i="13"/>
  <c r="R357" i="13"/>
  <c r="Q358" i="13"/>
  <c r="R358" i="13"/>
  <c r="Q359" i="13"/>
  <c r="R359" i="13"/>
  <c r="Q360" i="13"/>
  <c r="R360" i="13"/>
  <c r="Q361" i="13"/>
  <c r="R361" i="13"/>
  <c r="Q362" i="13"/>
  <c r="R362" i="13"/>
  <c r="Q363" i="13"/>
  <c r="R363" i="13"/>
  <c r="Q364" i="13"/>
  <c r="R364" i="13"/>
  <c r="Q365" i="13"/>
  <c r="R365" i="13"/>
  <c r="Q366" i="13"/>
  <c r="R366" i="13"/>
  <c r="Q367" i="13"/>
  <c r="R367" i="13"/>
  <c r="Q368" i="13"/>
  <c r="R368" i="13"/>
  <c r="Q369" i="13"/>
  <c r="R369" i="13"/>
  <c r="Q370" i="13"/>
  <c r="R370" i="13"/>
  <c r="Q371" i="13"/>
  <c r="R371" i="13"/>
  <c r="Q372" i="13"/>
  <c r="R372" i="13"/>
  <c r="Q373" i="13"/>
  <c r="R373" i="13"/>
  <c r="Q374" i="13"/>
  <c r="R374" i="13"/>
  <c r="Q375" i="13"/>
  <c r="R375" i="13"/>
  <c r="Q376" i="13"/>
  <c r="R376" i="13"/>
  <c r="Q377" i="13"/>
  <c r="R377" i="13"/>
  <c r="Q378" i="13"/>
  <c r="R378" i="13"/>
  <c r="Q379" i="13"/>
  <c r="R379" i="13"/>
  <c r="Q380" i="13"/>
  <c r="R380" i="13"/>
  <c r="Q381" i="13"/>
  <c r="R381" i="13"/>
  <c r="Q382" i="13"/>
  <c r="R382" i="13"/>
  <c r="Q383" i="13"/>
  <c r="R383" i="13"/>
  <c r="Q384" i="13"/>
  <c r="R384" i="13"/>
  <c r="Q385" i="13"/>
  <c r="R385" i="13"/>
  <c r="Q386" i="13"/>
  <c r="R386" i="13"/>
  <c r="Q387" i="13"/>
  <c r="R387" i="13"/>
  <c r="Q388" i="13"/>
  <c r="R388" i="13"/>
  <c r="Q389" i="13"/>
  <c r="R389" i="13"/>
  <c r="Q390" i="13"/>
  <c r="R390" i="13"/>
  <c r="Q391" i="13"/>
  <c r="R391" i="13"/>
  <c r="Q392" i="13"/>
  <c r="R392" i="13"/>
  <c r="Q393" i="13"/>
  <c r="R393" i="13"/>
  <c r="Q394" i="13"/>
  <c r="R394" i="13"/>
  <c r="Q395" i="13"/>
  <c r="R395" i="13"/>
  <c r="Q396" i="13"/>
  <c r="R396" i="13"/>
  <c r="Q397" i="13"/>
  <c r="R397" i="13"/>
  <c r="Q398" i="13"/>
  <c r="R398" i="13"/>
  <c r="Q399" i="13"/>
  <c r="R399" i="13"/>
  <c r="Q400" i="13"/>
  <c r="R400" i="13"/>
  <c r="Q401" i="13"/>
  <c r="R401" i="13"/>
  <c r="Q402" i="13"/>
  <c r="R402" i="13"/>
  <c r="Q403" i="13"/>
  <c r="R403" i="13"/>
  <c r="Q404" i="13"/>
  <c r="R404" i="13"/>
  <c r="Q405" i="13"/>
  <c r="R405" i="13"/>
  <c r="Q406" i="13"/>
  <c r="R406" i="13"/>
  <c r="Q407" i="13"/>
  <c r="R407" i="13"/>
  <c r="Q408" i="13"/>
  <c r="R408" i="13"/>
  <c r="Q409" i="13"/>
  <c r="R409" i="13"/>
  <c r="Q410" i="13"/>
  <c r="R410" i="13"/>
  <c r="Q411" i="13"/>
  <c r="R411" i="13"/>
  <c r="Q412" i="13"/>
  <c r="R412" i="13"/>
  <c r="Q413" i="13"/>
  <c r="R413" i="13"/>
  <c r="Q414" i="13"/>
  <c r="R414" i="13"/>
  <c r="Q415" i="13"/>
  <c r="R415" i="13"/>
  <c r="Q416" i="13"/>
  <c r="R416" i="13"/>
  <c r="Q417" i="13"/>
  <c r="R417" i="13"/>
  <c r="Q418" i="13"/>
  <c r="R418" i="13"/>
  <c r="Q419" i="13"/>
  <c r="R419" i="13"/>
  <c r="Q420" i="13"/>
  <c r="R420" i="13"/>
  <c r="Q421" i="13"/>
  <c r="R421" i="13"/>
  <c r="Q422" i="13"/>
  <c r="R422" i="13"/>
  <c r="Q423" i="13"/>
  <c r="R423" i="13"/>
  <c r="Q424" i="13"/>
  <c r="R424" i="13"/>
  <c r="Q425" i="13"/>
  <c r="R425" i="13"/>
  <c r="Q426" i="13"/>
  <c r="R426" i="13"/>
  <c r="Q427" i="13"/>
  <c r="R427" i="13"/>
  <c r="Q428" i="13"/>
  <c r="R428" i="13"/>
  <c r="Q429" i="13"/>
  <c r="R429" i="13"/>
  <c r="Q430" i="13"/>
  <c r="R430" i="13"/>
  <c r="Q431" i="13"/>
  <c r="R431" i="13"/>
  <c r="Q432" i="13"/>
  <c r="R432" i="13"/>
  <c r="Q433" i="13"/>
  <c r="R433" i="13"/>
  <c r="Q434" i="13"/>
  <c r="R434" i="13"/>
  <c r="Q435" i="13"/>
  <c r="R435" i="13"/>
  <c r="Q436" i="13"/>
  <c r="R436" i="13"/>
  <c r="Q437" i="13"/>
  <c r="R437" i="13"/>
  <c r="Q438" i="13"/>
  <c r="R438" i="13"/>
  <c r="Q439" i="13"/>
  <c r="R439" i="13"/>
  <c r="Q440" i="13"/>
  <c r="R440" i="13"/>
  <c r="Q441" i="13"/>
  <c r="R441" i="13"/>
  <c r="Q442" i="13"/>
  <c r="R442" i="13"/>
  <c r="Q443" i="13"/>
  <c r="R443" i="13"/>
  <c r="Q444" i="13"/>
  <c r="R444" i="13"/>
  <c r="Q445" i="13"/>
  <c r="R445" i="13"/>
  <c r="Q446" i="13"/>
  <c r="R446" i="13"/>
  <c r="Q447" i="13"/>
  <c r="R447" i="13"/>
  <c r="Q448" i="13"/>
  <c r="R448" i="13"/>
  <c r="Q449" i="13"/>
  <c r="R449" i="13"/>
  <c r="Q450" i="13"/>
  <c r="R450" i="13"/>
  <c r="Q451" i="13"/>
  <c r="R451" i="13"/>
  <c r="Q452" i="13"/>
  <c r="R452" i="13"/>
  <c r="Q453" i="13"/>
  <c r="R453" i="13"/>
  <c r="Q454" i="13"/>
  <c r="R454" i="13"/>
  <c r="Q455" i="13"/>
  <c r="R455" i="13"/>
  <c r="Q456" i="13"/>
  <c r="R456" i="13"/>
  <c r="Q457" i="13"/>
  <c r="R457" i="13"/>
  <c r="Q458" i="13"/>
  <c r="R458" i="13"/>
  <c r="Q459" i="13"/>
  <c r="R459" i="13"/>
  <c r="Q460" i="13"/>
  <c r="R460" i="13"/>
  <c r="Q461" i="13"/>
  <c r="R461" i="13"/>
  <c r="Q462" i="13"/>
  <c r="R462" i="13"/>
  <c r="Q463" i="13"/>
  <c r="R463" i="13"/>
  <c r="Q464" i="13"/>
  <c r="R464" i="13"/>
  <c r="Q465" i="13"/>
  <c r="R465" i="13"/>
  <c r="Q466" i="13"/>
  <c r="R466" i="13"/>
  <c r="Q467" i="13"/>
  <c r="R467" i="13"/>
  <c r="Q468" i="13"/>
  <c r="R468" i="13"/>
  <c r="Q469" i="13"/>
  <c r="R469" i="13"/>
  <c r="Q470" i="13"/>
  <c r="R470" i="13"/>
  <c r="Q471" i="13"/>
  <c r="R471" i="13"/>
  <c r="Q472" i="13"/>
  <c r="R472" i="13"/>
  <c r="Q473" i="13"/>
  <c r="R473" i="13"/>
  <c r="Q474" i="13"/>
  <c r="R474" i="13"/>
  <c r="Q475" i="13"/>
  <c r="R475" i="13"/>
  <c r="Q476" i="13"/>
  <c r="R476" i="13"/>
  <c r="Q477" i="13"/>
  <c r="R477" i="13"/>
  <c r="Q478" i="13"/>
  <c r="R478" i="13"/>
  <c r="Q479" i="13"/>
  <c r="R479" i="13"/>
  <c r="Q480" i="13"/>
  <c r="R480" i="13"/>
  <c r="Q481" i="13"/>
  <c r="R481" i="13"/>
  <c r="Q482" i="13"/>
  <c r="R482" i="13"/>
  <c r="Q483" i="13"/>
  <c r="R483" i="13"/>
  <c r="Q484" i="13"/>
  <c r="R484" i="13"/>
  <c r="Q485" i="13"/>
  <c r="R485" i="13"/>
  <c r="Q486" i="13"/>
  <c r="R486" i="13"/>
  <c r="Q487" i="13"/>
  <c r="R487" i="13"/>
  <c r="Q488" i="13"/>
  <c r="R488" i="13"/>
  <c r="Q489" i="13"/>
  <c r="R489" i="13"/>
  <c r="Q490" i="13"/>
  <c r="R490" i="13"/>
  <c r="Q491" i="13"/>
  <c r="R491" i="13"/>
  <c r="Q492" i="13"/>
  <c r="R492" i="13"/>
  <c r="Q493" i="13"/>
  <c r="R493" i="13"/>
  <c r="Q494" i="13"/>
  <c r="R494" i="13"/>
  <c r="Q495" i="13"/>
  <c r="R495" i="13"/>
  <c r="Q496" i="13"/>
  <c r="R496" i="13"/>
  <c r="Q497" i="13"/>
  <c r="R497" i="13"/>
  <c r="Q498" i="13"/>
  <c r="R498" i="13"/>
  <c r="Q499" i="13"/>
  <c r="R499" i="13"/>
  <c r="Q500" i="13"/>
  <c r="R500" i="13"/>
  <c r="Q501" i="13"/>
  <c r="R501" i="13"/>
  <c r="Q502" i="13"/>
  <c r="R502" i="13"/>
  <c r="Q503" i="13"/>
  <c r="R503" i="13"/>
  <c r="Q504" i="13"/>
  <c r="R504" i="13"/>
  <c r="Q505" i="13"/>
  <c r="R505" i="13"/>
  <c r="Q506" i="13"/>
  <c r="R506" i="13"/>
  <c r="Q507" i="13"/>
  <c r="R507" i="13"/>
  <c r="Q508" i="13"/>
  <c r="R508" i="13"/>
  <c r="Q509" i="13"/>
  <c r="R509" i="13"/>
  <c r="Q510" i="13"/>
  <c r="R510" i="13"/>
  <c r="Q511" i="13"/>
  <c r="R511" i="13"/>
  <c r="Q512" i="13"/>
  <c r="R512" i="13"/>
  <c r="Q513" i="13"/>
  <c r="R513" i="13"/>
  <c r="Q514" i="13"/>
  <c r="R514" i="13"/>
  <c r="Q515" i="13"/>
  <c r="R515" i="13"/>
  <c r="Q516" i="13"/>
  <c r="R516" i="13"/>
  <c r="Q517" i="13"/>
  <c r="R517" i="13"/>
  <c r="Q518" i="13"/>
  <c r="R518" i="13"/>
  <c r="Q519" i="13"/>
  <c r="R519" i="13"/>
  <c r="Q520" i="13"/>
  <c r="R520" i="13"/>
  <c r="Q521" i="13"/>
  <c r="R521" i="13"/>
  <c r="Q522" i="13"/>
  <c r="R522" i="13"/>
  <c r="Q523" i="13"/>
  <c r="R523" i="13"/>
  <c r="Q524" i="13"/>
  <c r="R524" i="13"/>
  <c r="Q525" i="13"/>
  <c r="R525" i="13"/>
  <c r="Q526" i="13"/>
  <c r="R526" i="13"/>
  <c r="Q527" i="13"/>
  <c r="R527" i="13"/>
  <c r="Q528" i="13"/>
  <c r="R528" i="13"/>
  <c r="Q529" i="13"/>
  <c r="R529" i="13"/>
  <c r="Q530" i="13"/>
  <c r="R530" i="13"/>
  <c r="Q531" i="13"/>
  <c r="R531" i="13"/>
  <c r="Q532" i="13"/>
  <c r="R532" i="13"/>
  <c r="Q533" i="13"/>
  <c r="R533" i="13"/>
  <c r="Q534" i="13"/>
  <c r="R534" i="13"/>
  <c r="Q535" i="13"/>
  <c r="R535" i="13"/>
  <c r="Q536" i="13"/>
  <c r="R536" i="13"/>
  <c r="Q537" i="13"/>
  <c r="R537" i="13"/>
  <c r="Q538" i="13"/>
  <c r="R538" i="13"/>
  <c r="Q539" i="13"/>
  <c r="R539" i="13"/>
  <c r="Q540" i="13"/>
  <c r="R540" i="13"/>
  <c r="Q541" i="13"/>
  <c r="R541" i="13"/>
  <c r="Q542" i="13"/>
  <c r="R542" i="13"/>
  <c r="Q543" i="13"/>
  <c r="R543" i="13"/>
  <c r="Q544" i="13"/>
  <c r="R544" i="13"/>
  <c r="Q545" i="13"/>
  <c r="R545" i="13"/>
  <c r="Q546" i="13"/>
  <c r="R546" i="13"/>
  <c r="Q547" i="13"/>
  <c r="R547" i="13"/>
  <c r="Q548" i="13"/>
  <c r="R548" i="13"/>
  <c r="Q549" i="13"/>
  <c r="R549" i="13"/>
  <c r="Q550" i="13"/>
  <c r="R550" i="13"/>
  <c r="Q551" i="13"/>
  <c r="R551" i="13"/>
  <c r="Q552" i="13"/>
  <c r="R552" i="13"/>
  <c r="Q553" i="13"/>
  <c r="R553" i="13"/>
  <c r="Q554" i="13"/>
  <c r="R554" i="13"/>
  <c r="Q555" i="13"/>
  <c r="R555" i="13"/>
  <c r="Q556" i="13"/>
  <c r="R556" i="13"/>
  <c r="Q557" i="13"/>
  <c r="R557" i="13"/>
  <c r="Q558" i="13"/>
  <c r="R558" i="13"/>
  <c r="Q559" i="13"/>
  <c r="R559" i="13"/>
  <c r="Q560" i="13"/>
  <c r="R560" i="13"/>
  <c r="Q561" i="13"/>
  <c r="R561" i="13"/>
  <c r="Q562" i="13"/>
  <c r="R562" i="13"/>
  <c r="Q563" i="13"/>
  <c r="R563" i="13"/>
  <c r="Q564" i="13"/>
  <c r="R564" i="13"/>
  <c r="Q565" i="13"/>
  <c r="R565" i="13"/>
  <c r="Q566" i="13"/>
  <c r="R566" i="13"/>
  <c r="Q567" i="13"/>
  <c r="R567" i="13"/>
  <c r="Q568" i="13"/>
  <c r="R568" i="13"/>
  <c r="Q569" i="13"/>
  <c r="R569" i="13"/>
  <c r="Q570" i="13"/>
  <c r="R570" i="13"/>
  <c r="Q571" i="13"/>
  <c r="R571" i="13"/>
  <c r="Q572" i="13"/>
  <c r="R572" i="13"/>
  <c r="Q573" i="13"/>
  <c r="R573" i="13"/>
  <c r="Q574" i="13"/>
  <c r="R574" i="13"/>
  <c r="Q575" i="13"/>
  <c r="R575" i="13"/>
  <c r="Q576" i="13"/>
  <c r="R576" i="13"/>
  <c r="Q577" i="13"/>
  <c r="R577" i="13"/>
  <c r="Q578" i="13"/>
  <c r="R578" i="13"/>
  <c r="Q579" i="13"/>
  <c r="R579" i="13"/>
  <c r="Q580" i="13"/>
  <c r="R580" i="13"/>
  <c r="Q581" i="13"/>
  <c r="R581" i="13"/>
  <c r="Q582" i="13"/>
  <c r="R582" i="13"/>
  <c r="Q583" i="13"/>
  <c r="R583" i="13"/>
  <c r="Q584" i="13"/>
  <c r="R584" i="13"/>
  <c r="Q585" i="13"/>
  <c r="R585" i="13"/>
  <c r="Q586" i="13"/>
  <c r="R586" i="13"/>
  <c r="Q587" i="13"/>
  <c r="R587" i="13"/>
  <c r="Q588" i="13"/>
  <c r="R588" i="13"/>
  <c r="Q589" i="13"/>
  <c r="R589" i="13"/>
  <c r="Q590" i="13"/>
  <c r="R590" i="13"/>
  <c r="Q591" i="13"/>
  <c r="R591" i="13"/>
  <c r="Q592" i="13"/>
  <c r="R592" i="13"/>
  <c r="Q593" i="13"/>
  <c r="R593" i="13"/>
  <c r="Q594" i="13"/>
  <c r="R594" i="13"/>
  <c r="Q595" i="13"/>
  <c r="R595" i="13"/>
  <c r="Q596" i="13"/>
  <c r="R596" i="13"/>
  <c r="Q597" i="13"/>
  <c r="R597" i="13"/>
  <c r="Q598" i="13"/>
  <c r="R598" i="13"/>
  <c r="Q599" i="13"/>
  <c r="R599" i="13"/>
  <c r="Q600" i="13"/>
  <c r="R600" i="13"/>
  <c r="Q601" i="13"/>
  <c r="R601" i="13"/>
  <c r="Q602" i="13"/>
  <c r="R602" i="13"/>
  <c r="Q603" i="13"/>
  <c r="R603" i="13"/>
  <c r="Q604" i="13"/>
  <c r="R604" i="13"/>
  <c r="Q605" i="13"/>
  <c r="R605" i="13"/>
  <c r="Q606" i="13"/>
  <c r="R606" i="13"/>
  <c r="Q607" i="13"/>
  <c r="R607" i="13"/>
  <c r="Q608" i="13"/>
  <c r="R608" i="13"/>
  <c r="Q609" i="13"/>
  <c r="R609" i="13"/>
  <c r="Q610" i="13"/>
  <c r="R610" i="13"/>
  <c r="Q611" i="13"/>
  <c r="R611" i="13"/>
  <c r="Q612" i="13"/>
  <c r="R612" i="13"/>
  <c r="Q613" i="13"/>
  <c r="R613" i="13"/>
  <c r="Q614" i="13"/>
  <c r="R614" i="13"/>
  <c r="Q615" i="13"/>
  <c r="R615" i="13"/>
  <c r="Q616" i="13"/>
  <c r="R616" i="13"/>
  <c r="Q617" i="13"/>
  <c r="R617" i="13"/>
  <c r="Q618" i="13"/>
  <c r="R618" i="13"/>
  <c r="Q619" i="13"/>
  <c r="R619" i="13"/>
  <c r="Q620" i="13"/>
  <c r="R620" i="13"/>
  <c r="Q621" i="13"/>
  <c r="R621" i="13"/>
  <c r="Q622" i="13"/>
  <c r="R622" i="13"/>
  <c r="Q623" i="13"/>
  <c r="R623" i="13"/>
  <c r="Q624" i="13"/>
  <c r="R624" i="13"/>
  <c r="Q625" i="13"/>
  <c r="R625" i="13"/>
  <c r="Q626" i="13"/>
  <c r="R626" i="13"/>
  <c r="Q627" i="13"/>
  <c r="R627" i="13"/>
  <c r="Q628" i="13"/>
  <c r="R628" i="13"/>
  <c r="Q629" i="13"/>
  <c r="R629" i="13"/>
  <c r="Q630" i="13"/>
  <c r="R630" i="13"/>
  <c r="Q631" i="13"/>
  <c r="R631" i="13"/>
  <c r="Q632" i="13"/>
  <c r="R632" i="13"/>
  <c r="Q633" i="13"/>
  <c r="R633" i="13"/>
  <c r="Q634" i="13"/>
  <c r="R634" i="13"/>
  <c r="Q635" i="13"/>
  <c r="R635" i="13"/>
  <c r="Q636" i="13"/>
  <c r="R636" i="13"/>
  <c r="Q637" i="13"/>
  <c r="R637" i="13"/>
  <c r="Q638" i="13"/>
  <c r="R638" i="13"/>
  <c r="Q639" i="13"/>
  <c r="R639" i="13"/>
  <c r="Q640" i="13"/>
  <c r="R640" i="13"/>
  <c r="Q641" i="13"/>
  <c r="R641" i="13"/>
  <c r="Q642" i="13"/>
  <c r="R642" i="13"/>
  <c r="Q643" i="13"/>
  <c r="R643" i="13"/>
  <c r="Q644" i="13"/>
  <c r="R644" i="13"/>
  <c r="Q645" i="13"/>
  <c r="R645" i="13"/>
  <c r="Q646" i="13"/>
  <c r="R646" i="13"/>
  <c r="Q647" i="13"/>
  <c r="R647" i="13"/>
  <c r="Q648" i="13"/>
  <c r="R648" i="13"/>
  <c r="Q649" i="13"/>
  <c r="R649" i="13"/>
  <c r="Q650" i="13"/>
  <c r="R650" i="13"/>
  <c r="Q651" i="13"/>
  <c r="R651" i="13"/>
  <c r="Q652" i="13"/>
  <c r="R652" i="13"/>
  <c r="Q653" i="13"/>
  <c r="R653" i="13"/>
  <c r="Q654" i="13"/>
  <c r="R654" i="13"/>
  <c r="Q655" i="13"/>
  <c r="R655" i="13"/>
  <c r="Q656" i="13"/>
  <c r="R656" i="13"/>
  <c r="Q657" i="13"/>
  <c r="R657" i="13"/>
  <c r="Q658" i="13"/>
  <c r="R658" i="13"/>
  <c r="Q659" i="13"/>
  <c r="R659" i="13"/>
  <c r="Q660" i="13"/>
  <c r="R660" i="13"/>
  <c r="Q661" i="13"/>
  <c r="R661" i="13"/>
  <c r="Q662" i="13"/>
  <c r="R662" i="13"/>
  <c r="Q663" i="13"/>
  <c r="R663" i="13"/>
  <c r="Q664" i="13"/>
  <c r="R664" i="13"/>
  <c r="Q665" i="13"/>
  <c r="R665" i="13"/>
  <c r="Q666" i="13"/>
  <c r="R666" i="13"/>
  <c r="Q667" i="13"/>
  <c r="R667" i="13"/>
  <c r="Q668" i="13"/>
  <c r="R668" i="13"/>
  <c r="Q669" i="13"/>
  <c r="R669" i="13"/>
  <c r="Q670" i="13"/>
  <c r="R670" i="13"/>
  <c r="Q671" i="13"/>
  <c r="R671" i="13"/>
  <c r="Q672" i="13"/>
  <c r="R672" i="13"/>
  <c r="Q673" i="13"/>
  <c r="R673" i="13"/>
  <c r="Q674" i="13"/>
  <c r="R674" i="13"/>
  <c r="Q675" i="13"/>
  <c r="R675" i="13"/>
  <c r="Q676" i="13"/>
  <c r="R676" i="13"/>
  <c r="Q677" i="13"/>
  <c r="R677" i="13"/>
  <c r="Q678" i="13"/>
  <c r="R678" i="13"/>
  <c r="Q679" i="13"/>
  <c r="R679" i="13"/>
  <c r="Q680" i="13"/>
  <c r="R680" i="13"/>
  <c r="Q681" i="13"/>
  <c r="R681" i="13"/>
  <c r="Q682" i="13"/>
  <c r="R682" i="13"/>
  <c r="Q683" i="13"/>
  <c r="R683" i="13"/>
  <c r="Q684" i="13"/>
  <c r="R684" i="13"/>
  <c r="Q685" i="13"/>
  <c r="R685" i="13"/>
  <c r="Q686" i="13"/>
  <c r="R686" i="13"/>
  <c r="Q687" i="13"/>
  <c r="R687" i="13"/>
  <c r="Q688" i="13"/>
  <c r="R688" i="13"/>
  <c r="Q689" i="13"/>
  <c r="R689" i="13"/>
  <c r="Q690" i="13"/>
  <c r="R690" i="13"/>
  <c r="Q691" i="13"/>
  <c r="R691" i="13"/>
  <c r="Q692" i="13"/>
  <c r="R692" i="13"/>
  <c r="Q693" i="13"/>
  <c r="R693" i="13"/>
  <c r="Q694" i="13"/>
  <c r="R694" i="13"/>
  <c r="Q695" i="13"/>
  <c r="R695" i="13"/>
  <c r="Q696" i="13"/>
  <c r="R696" i="13"/>
  <c r="Q697" i="13"/>
  <c r="R697" i="13"/>
  <c r="Q698" i="13"/>
  <c r="R698" i="13"/>
  <c r="Q699" i="13"/>
  <c r="R699" i="13"/>
  <c r="Q700" i="13"/>
  <c r="R700" i="13"/>
  <c r="Q701" i="13"/>
  <c r="R701" i="13"/>
  <c r="Q702" i="13"/>
  <c r="R702" i="13"/>
  <c r="Q703" i="13"/>
  <c r="R703" i="13"/>
  <c r="Q704" i="13"/>
  <c r="R704" i="13"/>
  <c r="Q705" i="13"/>
  <c r="R705" i="13"/>
  <c r="Q706" i="13"/>
  <c r="R706" i="13"/>
  <c r="Q707" i="13"/>
  <c r="R707" i="13"/>
  <c r="Q708" i="13"/>
  <c r="R708" i="13"/>
  <c r="Q709" i="13"/>
  <c r="R709" i="13"/>
  <c r="Q710" i="13"/>
  <c r="R710" i="13"/>
  <c r="Q711" i="13"/>
  <c r="R711" i="13"/>
  <c r="Q712" i="13"/>
  <c r="R712" i="13"/>
  <c r="Q713" i="13"/>
  <c r="R713" i="13"/>
  <c r="Q714" i="13"/>
  <c r="R714" i="13"/>
  <c r="Q715" i="13"/>
  <c r="R715" i="13"/>
  <c r="Q716" i="13"/>
  <c r="R716" i="13"/>
  <c r="Q717" i="13"/>
  <c r="R717" i="13"/>
  <c r="Q718" i="13"/>
  <c r="R718" i="13"/>
  <c r="Q719" i="13"/>
  <c r="R719" i="13"/>
  <c r="Q720" i="13"/>
  <c r="R720" i="13"/>
  <c r="Q721" i="13"/>
  <c r="R721" i="13"/>
  <c r="Q722" i="13"/>
  <c r="R722" i="13"/>
  <c r="Q723" i="13"/>
  <c r="R723" i="13"/>
  <c r="Q724" i="13"/>
  <c r="R724" i="13"/>
  <c r="Q725" i="13"/>
  <c r="R725" i="13"/>
  <c r="Q726" i="13"/>
  <c r="R726" i="13"/>
  <c r="Q727" i="13"/>
  <c r="R727" i="13"/>
  <c r="Q728" i="13"/>
  <c r="R728" i="13"/>
  <c r="Q729" i="13"/>
  <c r="R729" i="13"/>
  <c r="Q730" i="13"/>
  <c r="R730" i="13"/>
  <c r="Q731" i="13"/>
  <c r="R731" i="13"/>
  <c r="Q732" i="13"/>
  <c r="R732" i="13"/>
  <c r="Q733" i="13"/>
  <c r="R733" i="13"/>
  <c r="Q734" i="13"/>
  <c r="R734" i="13"/>
  <c r="Q735" i="13"/>
  <c r="R735" i="13"/>
  <c r="Q736" i="13"/>
  <c r="R736" i="13"/>
  <c r="Q737" i="13"/>
  <c r="R737" i="13"/>
  <c r="Q738" i="13"/>
  <c r="R738" i="13"/>
  <c r="Q739" i="13"/>
  <c r="R739" i="13"/>
  <c r="Q740" i="13"/>
  <c r="R740" i="13"/>
  <c r="Q741" i="13"/>
  <c r="R741" i="13"/>
  <c r="Q742" i="13"/>
  <c r="R742" i="13"/>
  <c r="Q743" i="13"/>
  <c r="R743" i="13"/>
  <c r="Q744" i="13"/>
  <c r="R744" i="13"/>
  <c r="Q745" i="13"/>
  <c r="R745" i="13"/>
  <c r="Q746" i="13"/>
  <c r="R746" i="13"/>
  <c r="Q747" i="13"/>
  <c r="R747" i="13"/>
  <c r="Q748" i="13"/>
  <c r="R748" i="13"/>
  <c r="Q749" i="13"/>
  <c r="R749" i="13"/>
  <c r="Q750" i="13"/>
  <c r="R750" i="13"/>
  <c r="Q751" i="13"/>
  <c r="R751" i="13"/>
  <c r="Q752" i="13"/>
  <c r="R752" i="13"/>
  <c r="Q753" i="13"/>
  <c r="R753" i="13"/>
  <c r="Q754" i="13"/>
  <c r="R754" i="13"/>
  <c r="Q755" i="13"/>
  <c r="R755" i="13"/>
  <c r="Q756" i="13"/>
  <c r="R756" i="13"/>
  <c r="Q757" i="13"/>
  <c r="R757" i="13"/>
  <c r="Q758" i="13"/>
  <c r="R758" i="13"/>
  <c r="Q759" i="13"/>
  <c r="R759" i="13"/>
  <c r="Q760" i="13"/>
  <c r="R760" i="13"/>
  <c r="Q761" i="13"/>
  <c r="R761" i="13"/>
  <c r="Q762" i="13"/>
  <c r="R762" i="13"/>
  <c r="Q763" i="13"/>
  <c r="R763" i="13"/>
  <c r="Q764" i="13"/>
  <c r="R764" i="13"/>
  <c r="Q765" i="13"/>
  <c r="R765" i="13"/>
  <c r="Q766" i="13"/>
  <c r="R766" i="13"/>
  <c r="Q767" i="13"/>
  <c r="R767" i="13"/>
  <c r="Q768" i="13"/>
  <c r="R768" i="13"/>
  <c r="Q769" i="13"/>
  <c r="R769" i="13"/>
  <c r="Q770" i="13"/>
  <c r="R770" i="13"/>
  <c r="Q771" i="13"/>
  <c r="R771" i="13"/>
  <c r="Q772" i="13"/>
  <c r="R772" i="13"/>
  <c r="Q773" i="13"/>
  <c r="R773" i="13"/>
  <c r="Q774" i="13"/>
  <c r="R774" i="13"/>
  <c r="Q775" i="13"/>
  <c r="R775" i="13"/>
  <c r="Q776" i="13"/>
  <c r="R776" i="13"/>
  <c r="Q777" i="13"/>
  <c r="R777" i="13"/>
  <c r="Q778" i="13"/>
  <c r="R778" i="13"/>
  <c r="Q779" i="13"/>
  <c r="R779" i="13"/>
  <c r="Q780" i="13"/>
  <c r="R780" i="13"/>
  <c r="Q781" i="13"/>
  <c r="R781" i="13"/>
  <c r="Q782" i="13"/>
  <c r="R782" i="13"/>
  <c r="Q783" i="13"/>
  <c r="R783" i="13"/>
  <c r="Q784" i="13"/>
  <c r="R784" i="13"/>
  <c r="Q785" i="13"/>
  <c r="R785" i="13"/>
  <c r="Q786" i="13"/>
  <c r="R786" i="13"/>
  <c r="Q787" i="13"/>
  <c r="R787" i="13"/>
  <c r="Q788" i="13"/>
  <c r="R788" i="13"/>
  <c r="Q789" i="13"/>
  <c r="R789" i="13"/>
  <c r="Q790" i="13"/>
  <c r="R790" i="13"/>
  <c r="Q791" i="13"/>
  <c r="R791" i="13"/>
  <c r="Q792" i="13"/>
  <c r="R792" i="13"/>
  <c r="Q793" i="13"/>
  <c r="R793" i="13"/>
  <c r="Q794" i="13"/>
  <c r="R794" i="13"/>
  <c r="Q795" i="13"/>
  <c r="R795" i="13"/>
  <c r="Q796" i="13"/>
  <c r="R796" i="13"/>
  <c r="Q797" i="13"/>
  <c r="R797" i="13"/>
  <c r="Q798" i="13"/>
  <c r="R798" i="13"/>
  <c r="Q799" i="13"/>
  <c r="R799" i="13"/>
  <c r="Q800" i="13"/>
  <c r="R800" i="13"/>
  <c r="Q801" i="13"/>
  <c r="R801" i="13"/>
  <c r="Q802" i="13"/>
  <c r="R802" i="13"/>
  <c r="Q803" i="13"/>
  <c r="R803" i="13"/>
  <c r="Q804" i="13"/>
  <c r="R804" i="13"/>
  <c r="Q805" i="13"/>
  <c r="R805" i="13"/>
  <c r="Q806" i="13"/>
  <c r="R806" i="13"/>
  <c r="Q807" i="13"/>
  <c r="R807" i="13"/>
  <c r="Q808" i="13"/>
  <c r="R808" i="13"/>
  <c r="Q809" i="13"/>
  <c r="R809" i="13"/>
  <c r="Q810" i="13"/>
  <c r="R810" i="13"/>
  <c r="Q811" i="13"/>
  <c r="R811" i="13"/>
  <c r="Q812" i="13"/>
  <c r="R812" i="13"/>
  <c r="Q813" i="13"/>
  <c r="R813" i="13"/>
  <c r="Q814" i="13"/>
  <c r="R814" i="13"/>
  <c r="Q815" i="13"/>
  <c r="R815" i="13"/>
  <c r="Q816" i="13"/>
  <c r="R816" i="13"/>
  <c r="Q817" i="13"/>
  <c r="R817" i="13"/>
  <c r="Q818" i="13"/>
  <c r="R818" i="13"/>
  <c r="Q819" i="13"/>
  <c r="R819" i="13"/>
  <c r="Q820" i="13"/>
  <c r="R820" i="13"/>
  <c r="Q821" i="13"/>
  <c r="R821" i="13"/>
  <c r="Q822" i="13"/>
  <c r="R822" i="13"/>
  <c r="Q823" i="13"/>
  <c r="R823" i="13"/>
  <c r="Q824" i="13"/>
  <c r="R824" i="13"/>
  <c r="Q825" i="13"/>
  <c r="R825" i="13"/>
  <c r="Q826" i="13"/>
  <c r="R826" i="13"/>
  <c r="Q827" i="13"/>
  <c r="R827" i="13"/>
  <c r="Q828" i="13"/>
  <c r="R828" i="13"/>
  <c r="Q829" i="13"/>
  <c r="R829" i="13"/>
  <c r="Q830" i="13"/>
  <c r="R830" i="13"/>
  <c r="Q831" i="13"/>
  <c r="R831" i="13"/>
  <c r="Q832" i="13"/>
  <c r="R832" i="13"/>
  <c r="Q833" i="13"/>
  <c r="R833" i="13"/>
  <c r="Q834" i="13"/>
  <c r="R834" i="13"/>
  <c r="Q835" i="13"/>
  <c r="R835" i="13"/>
  <c r="Q836" i="13"/>
  <c r="R836" i="13"/>
  <c r="Q837" i="13"/>
  <c r="R837" i="13"/>
  <c r="Q838" i="13"/>
  <c r="R838" i="13"/>
  <c r="Q839" i="13"/>
  <c r="R839" i="13"/>
  <c r="Q840" i="13"/>
  <c r="R840" i="13"/>
  <c r="Q841" i="13"/>
  <c r="R841" i="13"/>
  <c r="Q842" i="13"/>
  <c r="R842" i="13"/>
  <c r="Q843" i="13"/>
  <c r="R843" i="13"/>
  <c r="Q844" i="13"/>
  <c r="R844" i="13"/>
  <c r="Q845" i="13"/>
  <c r="R845" i="13"/>
  <c r="Q846" i="13"/>
  <c r="R846" i="13"/>
  <c r="Q847" i="13"/>
  <c r="R847" i="13"/>
  <c r="Q848" i="13"/>
  <c r="R848" i="13"/>
  <c r="Q849" i="13"/>
  <c r="R849" i="13"/>
  <c r="Q850" i="13"/>
  <c r="R850" i="13"/>
  <c r="Q851" i="13"/>
  <c r="R851" i="13"/>
  <c r="Q852" i="13"/>
  <c r="R852" i="13"/>
  <c r="Q853" i="13"/>
  <c r="R853" i="13"/>
  <c r="Q854" i="13"/>
  <c r="R854" i="13"/>
  <c r="Q855" i="13"/>
  <c r="R855" i="13"/>
  <c r="Q856" i="13"/>
  <c r="R856" i="13"/>
  <c r="Q857" i="13"/>
  <c r="R857" i="13"/>
  <c r="Q858" i="13"/>
  <c r="R858" i="13"/>
  <c r="Q859" i="13"/>
  <c r="R859" i="13"/>
  <c r="Q860" i="13"/>
  <c r="R860" i="13"/>
  <c r="Q861" i="13"/>
  <c r="R861" i="13"/>
  <c r="Q862" i="13"/>
  <c r="R862" i="13"/>
  <c r="Q863" i="13"/>
  <c r="R863" i="13"/>
  <c r="Q864" i="13"/>
  <c r="R864" i="13"/>
  <c r="Q865" i="13"/>
  <c r="R865" i="13"/>
  <c r="Q866" i="13"/>
  <c r="R866" i="13"/>
  <c r="Q867" i="13"/>
  <c r="R867" i="13"/>
  <c r="Q868" i="13"/>
  <c r="R868" i="13"/>
  <c r="Q869" i="13"/>
  <c r="R869" i="13"/>
  <c r="Q870" i="13"/>
  <c r="R870" i="13"/>
  <c r="Q871" i="13"/>
  <c r="R871" i="13"/>
  <c r="Q872" i="13"/>
  <c r="R872" i="13"/>
  <c r="Q873" i="13"/>
  <c r="R873" i="13"/>
  <c r="Q874" i="13"/>
  <c r="R874" i="13"/>
  <c r="Q875" i="13"/>
  <c r="R875" i="13"/>
  <c r="Q876" i="13"/>
  <c r="R876" i="13"/>
  <c r="Q877" i="13"/>
  <c r="R877" i="13"/>
  <c r="Q878" i="13"/>
  <c r="R878" i="13"/>
  <c r="Q879" i="13"/>
  <c r="R879" i="13"/>
  <c r="Q880" i="13"/>
  <c r="R880" i="13"/>
  <c r="Q881" i="13"/>
  <c r="R881" i="13"/>
  <c r="Q882" i="13"/>
  <c r="R882" i="13"/>
  <c r="Q883" i="13"/>
  <c r="R883" i="13"/>
  <c r="Q884" i="13"/>
  <c r="R884" i="13"/>
  <c r="Q885" i="13"/>
  <c r="R885" i="13"/>
  <c r="Q886" i="13"/>
  <c r="R886" i="13"/>
  <c r="Q887" i="13"/>
  <c r="R887" i="13"/>
  <c r="Q888" i="13"/>
  <c r="R888" i="13"/>
  <c r="Q889" i="13"/>
  <c r="R889" i="13"/>
  <c r="Q890" i="13"/>
  <c r="R890" i="13"/>
  <c r="Q891" i="13"/>
  <c r="R891" i="13"/>
  <c r="Q892" i="13"/>
  <c r="R892" i="13"/>
  <c r="Q893" i="13"/>
  <c r="R893" i="13"/>
  <c r="Q894" i="13"/>
  <c r="R894" i="13"/>
  <c r="Q895" i="13"/>
  <c r="R895" i="13"/>
  <c r="Q896" i="13"/>
  <c r="R896" i="13"/>
  <c r="Q897" i="13"/>
  <c r="R897" i="13"/>
  <c r="Q898" i="13"/>
  <c r="R898" i="13"/>
  <c r="Q899" i="13"/>
  <c r="R899" i="13"/>
  <c r="Q900" i="13"/>
  <c r="R900" i="13"/>
  <c r="Q901" i="13"/>
  <c r="R901" i="13"/>
  <c r="Q902" i="13"/>
  <c r="R902" i="13"/>
  <c r="Q903" i="13"/>
  <c r="R903" i="13"/>
  <c r="Q904" i="13"/>
  <c r="R904" i="13"/>
  <c r="Q905" i="13"/>
  <c r="R905" i="13"/>
  <c r="Q906" i="13"/>
  <c r="R906" i="13"/>
  <c r="Q907" i="13"/>
  <c r="R907" i="13"/>
  <c r="Q908" i="13"/>
  <c r="R908" i="13"/>
  <c r="Q909" i="13"/>
  <c r="R909" i="13"/>
  <c r="Q910" i="13"/>
  <c r="R910" i="13"/>
  <c r="Q911" i="13"/>
  <c r="R911" i="13"/>
  <c r="Q912" i="13"/>
  <c r="R912" i="13"/>
  <c r="Q913" i="13"/>
  <c r="R913" i="13"/>
  <c r="Q914" i="13"/>
  <c r="R914" i="13"/>
  <c r="Q915" i="13"/>
  <c r="R915" i="13"/>
  <c r="Q916" i="13"/>
  <c r="R916" i="13"/>
  <c r="Q917" i="13"/>
  <c r="R917" i="13"/>
  <c r="Q918" i="13"/>
  <c r="R918" i="13"/>
  <c r="Q919" i="13"/>
  <c r="R919" i="13"/>
  <c r="Q920" i="13"/>
  <c r="R920" i="13"/>
  <c r="Q921" i="13"/>
  <c r="R921" i="13"/>
  <c r="Q922" i="13"/>
  <c r="R922" i="13"/>
  <c r="Q923" i="13"/>
  <c r="R923" i="13"/>
  <c r="Q924" i="13"/>
  <c r="R924" i="13"/>
  <c r="Q925" i="13"/>
  <c r="R925" i="13"/>
  <c r="Q926" i="13"/>
  <c r="R926" i="13"/>
  <c r="Q927" i="13"/>
  <c r="R927" i="13"/>
  <c r="Q928" i="13"/>
  <c r="R928" i="13"/>
  <c r="Q929" i="13"/>
  <c r="R929" i="13"/>
  <c r="Q930" i="13"/>
  <c r="R930" i="13"/>
  <c r="Q931" i="13"/>
  <c r="R931" i="13"/>
  <c r="Q932" i="13"/>
  <c r="R932" i="13"/>
  <c r="Q933" i="13"/>
  <c r="R933" i="13"/>
  <c r="Q934" i="13"/>
  <c r="R934" i="13"/>
  <c r="Q935" i="13"/>
  <c r="R935" i="13"/>
  <c r="Q936" i="13"/>
  <c r="R936" i="13"/>
  <c r="Q937" i="13"/>
  <c r="R937" i="13"/>
  <c r="Q938" i="13"/>
  <c r="R938" i="13"/>
  <c r="Q939" i="13"/>
  <c r="R939" i="13"/>
  <c r="Q940" i="13"/>
  <c r="R940" i="13"/>
  <c r="Q941" i="13"/>
  <c r="R941" i="13"/>
  <c r="Q942" i="13"/>
  <c r="R942" i="13"/>
  <c r="Q943" i="13"/>
  <c r="R943" i="13"/>
  <c r="Q944" i="13"/>
  <c r="R944" i="13"/>
  <c r="Q945" i="13"/>
  <c r="R945" i="13"/>
  <c r="Q946" i="13"/>
  <c r="R946" i="13"/>
  <c r="Q947" i="13"/>
  <c r="R947" i="13"/>
  <c r="Q948" i="13"/>
  <c r="R948" i="13"/>
  <c r="Q949" i="13"/>
  <c r="R949" i="13"/>
  <c r="Q950" i="13"/>
  <c r="R950" i="13"/>
  <c r="Q951" i="13"/>
  <c r="R951" i="13"/>
  <c r="Q952" i="13"/>
  <c r="R952" i="13"/>
  <c r="Q953" i="13"/>
  <c r="R953" i="13"/>
  <c r="Q954" i="13"/>
  <c r="R954" i="13"/>
  <c r="Q955" i="13"/>
  <c r="R955" i="13"/>
  <c r="Q956" i="13"/>
  <c r="R956" i="13"/>
  <c r="Q957" i="13"/>
  <c r="R957" i="13"/>
  <c r="Q958" i="13"/>
  <c r="R958" i="13"/>
  <c r="Q959" i="13"/>
  <c r="R959" i="13"/>
  <c r="Q960" i="13"/>
  <c r="R960" i="13"/>
  <c r="Q961" i="13"/>
  <c r="R961" i="13"/>
  <c r="Q962" i="13"/>
  <c r="R962" i="13"/>
  <c r="Q963" i="13"/>
  <c r="R963" i="13"/>
  <c r="Q964" i="13"/>
  <c r="R964" i="13"/>
  <c r="Q965" i="13"/>
  <c r="R965" i="13"/>
  <c r="Q966" i="13"/>
  <c r="R966" i="13"/>
  <c r="Q967" i="13"/>
  <c r="R967" i="13"/>
  <c r="Q968" i="13"/>
  <c r="R968" i="13"/>
  <c r="Q969" i="13"/>
  <c r="R969" i="13"/>
  <c r="Q970" i="13"/>
  <c r="R970" i="13"/>
  <c r="Q971" i="13"/>
  <c r="R971" i="13"/>
  <c r="Q972" i="13"/>
  <c r="R972" i="13"/>
  <c r="Q973" i="13"/>
  <c r="R973" i="13"/>
  <c r="Q974" i="13"/>
  <c r="R974" i="13"/>
  <c r="Q975" i="13"/>
  <c r="R975" i="13"/>
  <c r="Q976" i="13"/>
  <c r="R976" i="13"/>
  <c r="Q977" i="13"/>
  <c r="R977" i="13"/>
  <c r="Q978" i="13"/>
  <c r="R978" i="13"/>
  <c r="Q979" i="13"/>
  <c r="R979" i="13"/>
  <c r="Q980" i="13"/>
  <c r="R980" i="13"/>
  <c r="Q981" i="13"/>
  <c r="R981" i="13"/>
  <c r="Q982" i="13"/>
  <c r="R982" i="13"/>
  <c r="Q983" i="13"/>
  <c r="R983" i="13"/>
  <c r="Q984" i="13"/>
  <c r="R984" i="13"/>
  <c r="Q985" i="13"/>
  <c r="R985" i="13"/>
  <c r="Q986" i="13"/>
  <c r="R986" i="13"/>
  <c r="Q987" i="13"/>
  <c r="R987" i="13"/>
  <c r="Q988" i="13"/>
  <c r="R988" i="13"/>
  <c r="Q989" i="13"/>
  <c r="R989" i="13"/>
  <c r="Q990" i="13"/>
  <c r="R990" i="13"/>
  <c r="Q991" i="13"/>
  <c r="R991" i="13"/>
  <c r="Q992" i="13"/>
  <c r="R992" i="13"/>
  <c r="Q993" i="13"/>
  <c r="R993" i="13"/>
  <c r="Q994" i="13"/>
  <c r="R994" i="13"/>
  <c r="Q995" i="13"/>
  <c r="R995" i="13"/>
  <c r="Q996" i="13"/>
  <c r="R996" i="13"/>
  <c r="Q997" i="13"/>
  <c r="R997" i="13"/>
  <c r="Q998" i="13"/>
  <c r="R998" i="13"/>
  <c r="Q999" i="13"/>
  <c r="R999" i="13"/>
  <c r="Q1000" i="13"/>
  <c r="R1000" i="13"/>
  <c r="Q1001" i="13"/>
  <c r="R1001" i="13"/>
  <c r="Q1002" i="13"/>
  <c r="R1002" i="13"/>
  <c r="Q1003" i="13"/>
  <c r="R1003" i="13"/>
  <c r="Q1004" i="13"/>
  <c r="R1004" i="13"/>
  <c r="Q1005" i="13"/>
  <c r="R1005" i="13"/>
  <c r="Q1006" i="13"/>
  <c r="R1006" i="13"/>
  <c r="Q1007" i="13"/>
  <c r="R1007" i="13"/>
  <c r="Q1008" i="13"/>
  <c r="R1008" i="13"/>
  <c r="Q1009" i="13"/>
  <c r="R1009" i="13"/>
  <c r="Q1010" i="13"/>
  <c r="R1010" i="13"/>
  <c r="Q1011" i="13"/>
  <c r="R1011" i="13"/>
  <c r="Q1012" i="13"/>
  <c r="R1012" i="13"/>
  <c r="Q1013" i="13"/>
  <c r="R1013" i="13"/>
  <c r="Q1014" i="13"/>
  <c r="R1014" i="13"/>
  <c r="Q1015" i="13"/>
  <c r="R1015" i="13"/>
  <c r="Q1016" i="13"/>
  <c r="R1016" i="13"/>
  <c r="Q1017" i="13"/>
  <c r="R1017" i="13"/>
  <c r="Q1018" i="13"/>
  <c r="R1018" i="13"/>
  <c r="Q1019" i="13"/>
  <c r="R1019" i="13"/>
  <c r="Q1020" i="13"/>
  <c r="R1020" i="13"/>
  <c r="Q1021" i="13"/>
  <c r="R1021" i="13"/>
  <c r="Q1022" i="13"/>
  <c r="R1022" i="13"/>
  <c r="Q1023" i="13"/>
  <c r="R1023" i="13"/>
  <c r="Q1024" i="13"/>
  <c r="R1024" i="13"/>
  <c r="Q1025" i="13"/>
  <c r="R1025" i="13"/>
  <c r="Q1026" i="13"/>
  <c r="R1026" i="13"/>
  <c r="Q1027" i="13"/>
  <c r="R1027" i="13"/>
  <c r="Q1028" i="13"/>
  <c r="R1028" i="13"/>
  <c r="Q1029" i="13"/>
  <c r="R1029" i="13"/>
  <c r="F15" i="16"/>
  <c r="F16" i="16"/>
  <c r="F17" i="16"/>
  <c r="F18" i="16"/>
  <c r="F19" i="16"/>
  <c r="E15" i="15"/>
  <c r="E17" i="15"/>
  <c r="E18" i="15"/>
  <c r="F15" i="14"/>
  <c r="F16" i="14"/>
  <c r="F17" i="14"/>
  <c r="F18" i="14"/>
  <c r="F16" i="13"/>
  <c r="G16" i="13"/>
  <c r="F17" i="13"/>
  <c r="F19" i="13"/>
  <c r="G19" i="13"/>
  <c r="F22" i="13"/>
  <c r="G23" i="13"/>
  <c r="Q31" i="13"/>
  <c r="AC31" i="13"/>
  <c r="AP31" i="13"/>
  <c r="R31" i="13"/>
  <c r="AD31" i="13"/>
  <c r="U31" i="13"/>
  <c r="V31" i="13"/>
  <c r="W31" i="13"/>
  <c r="AH31" i="13"/>
  <c r="Y31" i="13"/>
  <c r="AJ31" i="13"/>
  <c r="Z31" i="13"/>
  <c r="AK31" i="13"/>
  <c r="AB31" i="13"/>
  <c r="AO31" i="13"/>
  <c r="AE31" i="13"/>
  <c r="AG31" i="13"/>
  <c r="AI31" i="13"/>
  <c r="U32" i="13"/>
  <c r="V32" i="13"/>
  <c r="W32" i="13"/>
  <c r="U33" i="13"/>
  <c r="F20" i="13"/>
  <c r="V33" i="13"/>
  <c r="W33" i="13"/>
  <c r="G21" i="13"/>
  <c r="U34" i="13"/>
  <c r="V34" i="13"/>
  <c r="W34" i="13"/>
  <c r="U35" i="13"/>
  <c r="V35" i="13"/>
  <c r="W35" i="13"/>
  <c r="U36" i="13"/>
  <c r="V36" i="13"/>
  <c r="W36" i="13"/>
  <c r="U37" i="13"/>
  <c r="V37" i="13"/>
  <c r="W37" i="13"/>
  <c r="U38" i="13"/>
  <c r="V38" i="13"/>
  <c r="W38" i="13"/>
  <c r="U39" i="13"/>
  <c r="V39" i="13"/>
  <c r="W39" i="13"/>
  <c r="U40" i="13"/>
  <c r="V40" i="13"/>
  <c r="W40" i="13"/>
  <c r="U41" i="13"/>
  <c r="V41" i="13"/>
  <c r="W41" i="13"/>
  <c r="U42" i="13"/>
  <c r="V42" i="13"/>
  <c r="W42" i="13"/>
  <c r="U43" i="13"/>
  <c r="V43" i="13"/>
  <c r="W43" i="13"/>
  <c r="U44" i="13"/>
  <c r="V44" i="13"/>
  <c r="W44" i="13"/>
  <c r="U45" i="13"/>
  <c r="V45" i="13"/>
  <c r="W45" i="13"/>
  <c r="U46" i="13"/>
  <c r="V46" i="13"/>
  <c r="W46" i="13"/>
  <c r="U47" i="13"/>
  <c r="V47" i="13"/>
  <c r="W47" i="13"/>
  <c r="U48" i="13"/>
  <c r="V48" i="13"/>
  <c r="W48" i="13"/>
  <c r="U49" i="13"/>
  <c r="V49" i="13"/>
  <c r="W49" i="13"/>
  <c r="U50" i="13"/>
  <c r="V50" i="13"/>
  <c r="W50" i="13"/>
  <c r="U51" i="13"/>
  <c r="V51" i="13"/>
  <c r="W51" i="13"/>
  <c r="U52" i="13"/>
  <c r="V52" i="13"/>
  <c r="W52" i="13"/>
  <c r="U53" i="13"/>
  <c r="V53" i="13"/>
  <c r="W53" i="13"/>
  <c r="U54" i="13"/>
  <c r="V54" i="13"/>
  <c r="W54" i="13"/>
  <c r="U55" i="13"/>
  <c r="V55" i="13"/>
  <c r="W55" i="13"/>
  <c r="U56" i="13"/>
  <c r="V56" i="13"/>
  <c r="W56" i="13"/>
  <c r="U57" i="13"/>
  <c r="V57" i="13"/>
  <c r="W57" i="13"/>
  <c r="U58" i="13"/>
  <c r="V58" i="13"/>
  <c r="W58" i="13"/>
  <c r="U59" i="13"/>
  <c r="V59" i="13"/>
  <c r="W59" i="13"/>
  <c r="U60" i="13"/>
  <c r="V60" i="13"/>
  <c r="W60" i="13"/>
  <c r="U61" i="13"/>
  <c r="V61" i="13"/>
  <c r="W61" i="13"/>
  <c r="U62" i="13"/>
  <c r="V62" i="13"/>
  <c r="W62" i="13"/>
  <c r="U63" i="13"/>
  <c r="V63" i="13"/>
  <c r="W63" i="13"/>
  <c r="U64" i="13"/>
  <c r="V64" i="13"/>
  <c r="W64" i="13"/>
  <c r="U65" i="13"/>
  <c r="V65" i="13"/>
  <c r="W65" i="13"/>
  <c r="U66" i="13"/>
  <c r="V66" i="13"/>
  <c r="W66" i="13"/>
  <c r="U67" i="13"/>
  <c r="V67" i="13"/>
  <c r="W67" i="13"/>
  <c r="U68" i="13"/>
  <c r="V68" i="13"/>
  <c r="W68" i="13"/>
  <c r="U69" i="13"/>
  <c r="V69" i="13"/>
  <c r="W69" i="13"/>
  <c r="U70" i="13"/>
  <c r="V70" i="13"/>
  <c r="W70" i="13"/>
  <c r="U71" i="13"/>
  <c r="V71" i="13"/>
  <c r="W71" i="13"/>
  <c r="U72" i="13"/>
  <c r="V72" i="13"/>
  <c r="W72" i="13"/>
  <c r="U73" i="13"/>
  <c r="V73" i="13"/>
  <c r="W73" i="13"/>
  <c r="U74" i="13"/>
  <c r="V74" i="13"/>
  <c r="W74" i="13"/>
  <c r="U75" i="13"/>
  <c r="V75" i="13"/>
  <c r="W75" i="13"/>
  <c r="U76" i="13"/>
  <c r="V76" i="13"/>
  <c r="W76" i="13"/>
  <c r="U77" i="13"/>
  <c r="V77" i="13"/>
  <c r="W77" i="13"/>
  <c r="U78" i="13"/>
  <c r="V78" i="13"/>
  <c r="W78" i="13"/>
  <c r="U79" i="13"/>
  <c r="V79" i="13"/>
  <c r="W79" i="13"/>
  <c r="U80" i="13"/>
  <c r="V80" i="13"/>
  <c r="W80" i="13"/>
  <c r="U81" i="13"/>
  <c r="V81" i="13"/>
  <c r="W81" i="13"/>
  <c r="U82" i="13"/>
  <c r="V82" i="13"/>
  <c r="W82" i="13"/>
  <c r="U83" i="13"/>
  <c r="V83" i="13"/>
  <c r="W83" i="13"/>
  <c r="U84" i="13"/>
  <c r="V84" i="13"/>
  <c r="W84" i="13"/>
  <c r="U85" i="13"/>
  <c r="V85" i="13"/>
  <c r="W85" i="13"/>
  <c r="U86" i="13"/>
  <c r="V86" i="13"/>
  <c r="W86" i="13"/>
  <c r="U87" i="13"/>
  <c r="V87" i="13"/>
  <c r="W87" i="13"/>
  <c r="U88" i="13"/>
  <c r="V88" i="13"/>
  <c r="W88" i="13"/>
  <c r="U89" i="13"/>
  <c r="V89" i="13"/>
  <c r="W89" i="13"/>
  <c r="U90" i="13"/>
  <c r="V90" i="13"/>
  <c r="W90" i="13"/>
  <c r="U91" i="13"/>
  <c r="V91" i="13"/>
  <c r="W91" i="13"/>
  <c r="U92" i="13"/>
  <c r="V92" i="13"/>
  <c r="W92" i="13"/>
  <c r="U93" i="13"/>
  <c r="V93" i="13"/>
  <c r="W93" i="13"/>
  <c r="U94" i="13"/>
  <c r="V94" i="13"/>
  <c r="W94" i="13"/>
  <c r="U95" i="13"/>
  <c r="V95" i="13"/>
  <c r="W95" i="13"/>
  <c r="U96" i="13"/>
  <c r="V96" i="13"/>
  <c r="W96" i="13"/>
  <c r="U97" i="13"/>
  <c r="V97" i="13"/>
  <c r="W97" i="13"/>
  <c r="U98" i="13"/>
  <c r="V98" i="13"/>
  <c r="W98" i="13"/>
  <c r="U99" i="13"/>
  <c r="V99" i="13"/>
  <c r="W99" i="13"/>
  <c r="U100" i="13"/>
  <c r="V100" i="13"/>
  <c r="W100" i="13"/>
  <c r="U101" i="13"/>
  <c r="V101" i="13"/>
  <c r="W101" i="13"/>
  <c r="U102" i="13"/>
  <c r="V102" i="13"/>
  <c r="W102" i="13"/>
  <c r="U103" i="13"/>
  <c r="V103" i="13"/>
  <c r="W103" i="13"/>
  <c r="U104" i="13"/>
  <c r="V104" i="13"/>
  <c r="W104" i="13"/>
  <c r="U105" i="13"/>
  <c r="V105" i="13"/>
  <c r="W105" i="13"/>
  <c r="U106" i="13"/>
  <c r="V106" i="13"/>
  <c r="W106" i="13"/>
  <c r="U107" i="13"/>
  <c r="V107" i="13"/>
  <c r="W107" i="13"/>
  <c r="U108" i="13"/>
  <c r="V108" i="13"/>
  <c r="W108" i="13"/>
  <c r="U109" i="13"/>
  <c r="V109" i="13"/>
  <c r="W109" i="13"/>
  <c r="U110" i="13"/>
  <c r="V110" i="13"/>
  <c r="W110" i="13"/>
  <c r="U111" i="13"/>
  <c r="V111" i="13"/>
  <c r="W111" i="13"/>
  <c r="U112" i="13"/>
  <c r="V112" i="13"/>
  <c r="W112" i="13"/>
  <c r="U113" i="13"/>
  <c r="V113" i="13"/>
  <c r="W113" i="13"/>
  <c r="U114" i="13"/>
  <c r="V114" i="13"/>
  <c r="W114" i="13"/>
  <c r="U115" i="13"/>
  <c r="V115" i="13"/>
  <c r="W115" i="13"/>
  <c r="U116" i="13"/>
  <c r="V116" i="13"/>
  <c r="W116" i="13"/>
  <c r="U117" i="13"/>
  <c r="V117" i="13"/>
  <c r="W117" i="13"/>
  <c r="U118" i="13"/>
  <c r="V118" i="13"/>
  <c r="W118" i="13"/>
  <c r="U119" i="13"/>
  <c r="V119" i="13"/>
  <c r="W119" i="13"/>
  <c r="U120" i="13"/>
  <c r="V120" i="13"/>
  <c r="W120" i="13"/>
  <c r="U121" i="13"/>
  <c r="V121" i="13"/>
  <c r="W121" i="13"/>
  <c r="U122" i="13"/>
  <c r="V122" i="13"/>
  <c r="W122" i="13"/>
  <c r="U123" i="13"/>
  <c r="V123" i="13"/>
  <c r="W123" i="13"/>
  <c r="U124" i="13"/>
  <c r="V124" i="13"/>
  <c r="W124" i="13"/>
  <c r="U125" i="13"/>
  <c r="V125" i="13"/>
  <c r="W125" i="13"/>
  <c r="U126" i="13"/>
  <c r="V126" i="13"/>
  <c r="W126" i="13"/>
  <c r="U127" i="13"/>
  <c r="V127" i="13"/>
  <c r="W127" i="13"/>
  <c r="U128" i="13"/>
  <c r="V128" i="13"/>
  <c r="W128" i="13"/>
  <c r="U129" i="13"/>
  <c r="V129" i="13"/>
  <c r="W129" i="13"/>
  <c r="U130" i="13"/>
  <c r="V130" i="13"/>
  <c r="W130" i="13"/>
  <c r="U131" i="13"/>
  <c r="V131" i="13"/>
  <c r="W131" i="13"/>
  <c r="U132" i="13"/>
  <c r="V132" i="13"/>
  <c r="W132" i="13"/>
  <c r="U133" i="13"/>
  <c r="V133" i="13"/>
  <c r="W133" i="13"/>
  <c r="U134" i="13"/>
  <c r="V134" i="13"/>
  <c r="W134" i="13"/>
  <c r="U135" i="13"/>
  <c r="V135" i="13"/>
  <c r="W135" i="13"/>
  <c r="U136" i="13"/>
  <c r="V136" i="13"/>
  <c r="W136" i="13"/>
  <c r="U137" i="13"/>
  <c r="V137" i="13"/>
  <c r="W137" i="13"/>
  <c r="U138" i="13"/>
  <c r="V138" i="13"/>
  <c r="W138" i="13"/>
  <c r="U139" i="13"/>
  <c r="V139" i="13"/>
  <c r="W139" i="13"/>
  <c r="U140" i="13"/>
  <c r="V140" i="13"/>
  <c r="W140" i="13"/>
  <c r="U141" i="13"/>
  <c r="V141" i="13"/>
  <c r="W141" i="13"/>
  <c r="U142" i="13"/>
  <c r="V142" i="13"/>
  <c r="W142" i="13"/>
  <c r="U143" i="13"/>
  <c r="V143" i="13"/>
  <c r="W143" i="13"/>
  <c r="U144" i="13"/>
  <c r="V144" i="13"/>
  <c r="W144" i="13"/>
  <c r="U145" i="13"/>
  <c r="V145" i="13"/>
  <c r="W145" i="13"/>
  <c r="U146" i="13"/>
  <c r="V146" i="13"/>
  <c r="W146" i="13"/>
  <c r="U147" i="13"/>
  <c r="V147" i="13"/>
  <c r="W147" i="13"/>
  <c r="U148" i="13"/>
  <c r="V148" i="13"/>
  <c r="W148" i="13"/>
  <c r="U149" i="13"/>
  <c r="V149" i="13"/>
  <c r="W149" i="13"/>
  <c r="U150" i="13"/>
  <c r="V150" i="13"/>
  <c r="W150" i="13"/>
  <c r="U151" i="13"/>
  <c r="V151" i="13"/>
  <c r="W151" i="13"/>
  <c r="U152" i="13"/>
  <c r="V152" i="13"/>
  <c r="W152" i="13"/>
  <c r="U153" i="13"/>
  <c r="V153" i="13"/>
  <c r="W153" i="13"/>
  <c r="U154" i="13"/>
  <c r="V154" i="13"/>
  <c r="W154" i="13"/>
  <c r="U155" i="13"/>
  <c r="V155" i="13"/>
  <c r="W155" i="13"/>
  <c r="U156" i="13"/>
  <c r="V156" i="13"/>
  <c r="W156" i="13"/>
  <c r="U157" i="13"/>
  <c r="V157" i="13"/>
  <c r="W157" i="13"/>
  <c r="U158" i="13"/>
  <c r="V158" i="13"/>
  <c r="W158" i="13"/>
  <c r="U159" i="13"/>
  <c r="V159" i="13"/>
  <c r="W159" i="13"/>
  <c r="U160" i="13"/>
  <c r="V160" i="13"/>
  <c r="W160" i="13"/>
  <c r="U161" i="13"/>
  <c r="V161" i="13"/>
  <c r="W161" i="13"/>
  <c r="U162" i="13"/>
  <c r="V162" i="13"/>
  <c r="W162" i="13"/>
  <c r="U163" i="13"/>
  <c r="V163" i="13"/>
  <c r="W163" i="13"/>
  <c r="U164" i="13"/>
  <c r="V164" i="13"/>
  <c r="W164" i="13"/>
  <c r="U165" i="13"/>
  <c r="V165" i="13"/>
  <c r="W165" i="13"/>
  <c r="U166" i="13"/>
  <c r="V166" i="13"/>
  <c r="W166" i="13"/>
  <c r="U167" i="13"/>
  <c r="V167" i="13"/>
  <c r="W167" i="13"/>
  <c r="U168" i="13"/>
  <c r="V168" i="13"/>
  <c r="W168" i="13"/>
  <c r="U169" i="13"/>
  <c r="V169" i="13"/>
  <c r="W169" i="13"/>
  <c r="U170" i="13"/>
  <c r="V170" i="13"/>
  <c r="W170" i="13"/>
  <c r="U171" i="13"/>
  <c r="V171" i="13"/>
  <c r="W171" i="13"/>
  <c r="U172" i="13"/>
  <c r="V172" i="13"/>
  <c r="W172" i="13"/>
  <c r="U173" i="13"/>
  <c r="V173" i="13"/>
  <c r="W173" i="13"/>
  <c r="U174" i="13"/>
  <c r="V174" i="13"/>
  <c r="W174" i="13"/>
  <c r="U175" i="13"/>
  <c r="V175" i="13"/>
  <c r="W175" i="13"/>
  <c r="U176" i="13"/>
  <c r="V176" i="13"/>
  <c r="W176" i="13"/>
  <c r="U177" i="13"/>
  <c r="V177" i="13"/>
  <c r="W177" i="13"/>
  <c r="U178" i="13"/>
  <c r="V178" i="13"/>
  <c r="W178" i="13"/>
  <c r="U179" i="13"/>
  <c r="V179" i="13"/>
  <c r="W179" i="13"/>
  <c r="U180" i="13"/>
  <c r="V180" i="13"/>
  <c r="W180" i="13"/>
  <c r="U181" i="13"/>
  <c r="V181" i="13"/>
  <c r="W181" i="13"/>
  <c r="U182" i="13"/>
  <c r="V182" i="13"/>
  <c r="W182" i="13"/>
  <c r="U183" i="13"/>
  <c r="V183" i="13"/>
  <c r="W183" i="13"/>
  <c r="U184" i="13"/>
  <c r="V184" i="13"/>
  <c r="W184" i="13"/>
  <c r="U185" i="13"/>
  <c r="V185" i="13"/>
  <c r="W185" i="13"/>
  <c r="U186" i="13"/>
  <c r="V186" i="13"/>
  <c r="W186" i="13"/>
  <c r="U187" i="13"/>
  <c r="V187" i="13"/>
  <c r="W187" i="13"/>
  <c r="U188" i="13"/>
  <c r="V188" i="13"/>
  <c r="W188" i="13"/>
  <c r="U189" i="13"/>
  <c r="V189" i="13"/>
  <c r="W189" i="13"/>
  <c r="U190" i="13"/>
  <c r="V190" i="13"/>
  <c r="W190" i="13"/>
  <c r="U191" i="13"/>
  <c r="V191" i="13"/>
  <c r="W191" i="13"/>
  <c r="U192" i="13"/>
  <c r="V192" i="13"/>
  <c r="W192" i="13"/>
  <c r="U193" i="13"/>
  <c r="V193" i="13"/>
  <c r="W193" i="13"/>
  <c r="U194" i="13"/>
  <c r="V194" i="13"/>
  <c r="W194" i="13"/>
  <c r="U195" i="13"/>
  <c r="V195" i="13"/>
  <c r="W195" i="13"/>
  <c r="U196" i="13"/>
  <c r="V196" i="13"/>
  <c r="W196" i="13"/>
  <c r="U197" i="13"/>
  <c r="V197" i="13"/>
  <c r="W197" i="13"/>
  <c r="U198" i="13"/>
  <c r="V198" i="13"/>
  <c r="W198" i="13"/>
  <c r="U199" i="13"/>
  <c r="V199" i="13"/>
  <c r="W199" i="13"/>
  <c r="U200" i="13"/>
  <c r="V200" i="13"/>
  <c r="W200" i="13"/>
  <c r="U201" i="13"/>
  <c r="V201" i="13"/>
  <c r="W201" i="13"/>
  <c r="U202" i="13"/>
  <c r="V202" i="13"/>
  <c r="W202" i="13"/>
  <c r="U203" i="13"/>
  <c r="V203" i="13"/>
  <c r="W203" i="13"/>
  <c r="U204" i="13"/>
  <c r="V204" i="13"/>
  <c r="W204" i="13"/>
  <c r="U205" i="13"/>
  <c r="V205" i="13"/>
  <c r="W205" i="13"/>
  <c r="U206" i="13"/>
  <c r="V206" i="13"/>
  <c r="W206" i="13"/>
  <c r="U207" i="13"/>
  <c r="V207" i="13"/>
  <c r="W207" i="13"/>
  <c r="U208" i="13"/>
  <c r="V208" i="13"/>
  <c r="W208" i="13"/>
  <c r="U209" i="13"/>
  <c r="V209" i="13"/>
  <c r="W209" i="13"/>
  <c r="U210" i="13"/>
  <c r="V210" i="13"/>
  <c r="W210" i="13"/>
  <c r="U211" i="13"/>
  <c r="V211" i="13"/>
  <c r="W211" i="13"/>
  <c r="U212" i="13"/>
  <c r="V212" i="13"/>
  <c r="W212" i="13"/>
  <c r="U213" i="13"/>
  <c r="V213" i="13"/>
  <c r="W213" i="13"/>
  <c r="U214" i="13"/>
  <c r="V214" i="13"/>
  <c r="W214" i="13"/>
  <c r="U215" i="13"/>
  <c r="V215" i="13"/>
  <c r="W215" i="13"/>
  <c r="U216" i="13"/>
  <c r="V216" i="13"/>
  <c r="W216" i="13"/>
  <c r="U217" i="13"/>
  <c r="V217" i="13"/>
  <c r="W217" i="13"/>
  <c r="U218" i="13"/>
  <c r="V218" i="13"/>
  <c r="W218" i="13"/>
  <c r="U219" i="13"/>
  <c r="V219" i="13"/>
  <c r="W219" i="13"/>
  <c r="U220" i="13"/>
  <c r="V220" i="13"/>
  <c r="W220" i="13"/>
  <c r="U221" i="13"/>
  <c r="V221" i="13"/>
  <c r="W221" i="13"/>
  <c r="U222" i="13"/>
  <c r="V222" i="13"/>
  <c r="W222" i="13"/>
  <c r="U223" i="13"/>
  <c r="V223" i="13"/>
  <c r="W223" i="13"/>
  <c r="U224" i="13"/>
  <c r="V224" i="13"/>
  <c r="W224" i="13"/>
  <c r="U225" i="13"/>
  <c r="V225" i="13"/>
  <c r="W225" i="13"/>
  <c r="U226" i="13"/>
  <c r="V226" i="13"/>
  <c r="W226" i="13"/>
  <c r="U227" i="13"/>
  <c r="V227" i="13"/>
  <c r="W227" i="13"/>
  <c r="U228" i="13"/>
  <c r="V228" i="13"/>
  <c r="W228" i="13"/>
  <c r="U229" i="13"/>
  <c r="V229" i="13"/>
  <c r="W229" i="13"/>
  <c r="U230" i="13"/>
  <c r="V230" i="13"/>
  <c r="W230" i="13"/>
  <c r="U231" i="13"/>
  <c r="V231" i="13"/>
  <c r="W231" i="13"/>
  <c r="AF231" i="13"/>
  <c r="X231" i="13"/>
  <c r="Y231" i="13"/>
  <c r="AJ231" i="13"/>
  <c r="Z231" i="13"/>
  <c r="AA231" i="13"/>
  <c r="AB231" i="13"/>
  <c r="AC231" i="13"/>
  <c r="AD231" i="13"/>
  <c r="AE231" i="13"/>
  <c r="AG231" i="13"/>
  <c r="AI231" i="13"/>
  <c r="AT231" i="13"/>
  <c r="U232" i="13"/>
  <c r="V232" i="13"/>
  <c r="W232" i="13"/>
  <c r="U233" i="13"/>
  <c r="V233" i="13"/>
  <c r="W233" i="13"/>
  <c r="U234" i="13"/>
  <c r="V234" i="13"/>
  <c r="W234" i="13"/>
  <c r="U235" i="13"/>
  <c r="V235" i="13"/>
  <c r="W235" i="13"/>
  <c r="U236" i="13"/>
  <c r="V236" i="13"/>
  <c r="W236" i="13"/>
  <c r="U237" i="13"/>
  <c r="V237" i="13"/>
  <c r="W237" i="13"/>
  <c r="U238" i="13"/>
  <c r="V238" i="13"/>
  <c r="W238" i="13"/>
  <c r="U239" i="13"/>
  <c r="V239" i="13"/>
  <c r="W239" i="13"/>
  <c r="U240" i="13"/>
  <c r="V240" i="13"/>
  <c r="W240" i="13"/>
  <c r="U241" i="13"/>
  <c r="V241" i="13"/>
  <c r="W241" i="13"/>
  <c r="U242" i="13"/>
  <c r="V242" i="13"/>
  <c r="W242" i="13"/>
  <c r="U243" i="13"/>
  <c r="V243" i="13"/>
  <c r="W243" i="13"/>
  <c r="U244" i="13"/>
  <c r="V244" i="13"/>
  <c r="W244" i="13"/>
  <c r="U245" i="13"/>
  <c r="V245" i="13"/>
  <c r="W245" i="13"/>
  <c r="U246" i="13"/>
  <c r="V246" i="13"/>
  <c r="W246" i="13"/>
  <c r="U247" i="13"/>
  <c r="V247" i="13"/>
  <c r="W247" i="13"/>
  <c r="U248" i="13"/>
  <c r="V248" i="13"/>
  <c r="W248" i="13"/>
  <c r="U249" i="13"/>
  <c r="V249" i="13"/>
  <c r="W249" i="13"/>
  <c r="U250" i="13"/>
  <c r="V250" i="13"/>
  <c r="W250" i="13"/>
  <c r="U251" i="13"/>
  <c r="V251" i="13"/>
  <c r="W251" i="13"/>
  <c r="U252" i="13"/>
  <c r="V252" i="13"/>
  <c r="W252" i="13"/>
  <c r="U253" i="13"/>
  <c r="V253" i="13"/>
  <c r="W253" i="13"/>
  <c r="U254" i="13"/>
  <c r="V254" i="13"/>
  <c r="W254" i="13"/>
  <c r="U255" i="13"/>
  <c r="V255" i="13"/>
  <c r="W255" i="13"/>
  <c r="U256" i="13"/>
  <c r="V256" i="13"/>
  <c r="W256" i="13"/>
  <c r="U257" i="13"/>
  <c r="V257" i="13"/>
  <c r="W257" i="13"/>
  <c r="U258" i="13"/>
  <c r="V258" i="13"/>
  <c r="W258" i="13"/>
  <c r="U259" i="13"/>
  <c r="V259" i="13"/>
  <c r="W259" i="13"/>
  <c r="U260" i="13"/>
  <c r="V260" i="13"/>
  <c r="W260" i="13"/>
  <c r="U261" i="13"/>
  <c r="V261" i="13"/>
  <c r="W261" i="13"/>
  <c r="U262" i="13"/>
  <c r="V262" i="13"/>
  <c r="W262" i="13"/>
  <c r="U263" i="13"/>
  <c r="V263" i="13"/>
  <c r="W263" i="13"/>
  <c r="U264" i="13"/>
  <c r="V264" i="13"/>
  <c r="W264" i="13"/>
  <c r="U265" i="13"/>
  <c r="V265" i="13"/>
  <c r="W265" i="13"/>
  <c r="U266" i="13"/>
  <c r="V266" i="13"/>
  <c r="W266" i="13"/>
  <c r="U267" i="13"/>
  <c r="V267" i="13"/>
  <c r="W267" i="13"/>
  <c r="U268" i="13"/>
  <c r="V268" i="13"/>
  <c r="W268" i="13"/>
  <c r="U269" i="13"/>
  <c r="V269" i="13"/>
  <c r="W269" i="13"/>
  <c r="U270" i="13"/>
  <c r="V270" i="13"/>
  <c r="W270" i="13"/>
  <c r="U271" i="13"/>
  <c r="V271" i="13"/>
  <c r="W271" i="13"/>
  <c r="U272" i="13"/>
  <c r="V272" i="13"/>
  <c r="W272" i="13"/>
  <c r="U273" i="13"/>
  <c r="V273" i="13"/>
  <c r="W273" i="13"/>
  <c r="U274" i="13"/>
  <c r="V274" i="13"/>
  <c r="W274" i="13"/>
  <c r="U275" i="13"/>
  <c r="V275" i="13"/>
  <c r="W275" i="13"/>
  <c r="U276" i="13"/>
  <c r="V276" i="13"/>
  <c r="W276" i="13"/>
  <c r="U277" i="13"/>
  <c r="V277" i="13"/>
  <c r="W277" i="13"/>
  <c r="U278" i="13"/>
  <c r="V278" i="13"/>
  <c r="W278" i="13"/>
  <c r="U279" i="13"/>
  <c r="V279" i="13"/>
  <c r="W279" i="13"/>
  <c r="U280" i="13"/>
  <c r="V280" i="13"/>
  <c r="W280" i="13"/>
  <c r="U281" i="13"/>
  <c r="V281" i="13"/>
  <c r="W281" i="13"/>
  <c r="U282" i="13"/>
  <c r="V282" i="13"/>
  <c r="W282" i="13"/>
  <c r="U283" i="13"/>
  <c r="V283" i="13"/>
  <c r="W283" i="13"/>
  <c r="U284" i="13"/>
  <c r="V284" i="13"/>
  <c r="W284" i="13"/>
  <c r="U285" i="13"/>
  <c r="V285" i="13"/>
  <c r="W285" i="13"/>
  <c r="U286" i="13"/>
  <c r="V286" i="13"/>
  <c r="W286" i="13"/>
  <c r="U287" i="13"/>
  <c r="V287" i="13"/>
  <c r="W287" i="13"/>
  <c r="U288" i="13"/>
  <c r="V288" i="13"/>
  <c r="W288" i="13"/>
  <c r="U289" i="13"/>
  <c r="V289" i="13"/>
  <c r="W289" i="13"/>
  <c r="U290" i="13"/>
  <c r="V290" i="13"/>
  <c r="W290" i="13"/>
  <c r="U291" i="13"/>
  <c r="V291" i="13"/>
  <c r="W291" i="13"/>
  <c r="U292" i="13"/>
  <c r="V292" i="13"/>
  <c r="W292" i="13"/>
  <c r="U293" i="13"/>
  <c r="V293" i="13"/>
  <c r="W293" i="13"/>
  <c r="U294" i="13"/>
  <c r="V294" i="13"/>
  <c r="W294" i="13"/>
  <c r="U295" i="13"/>
  <c r="V295" i="13"/>
  <c r="W295" i="13"/>
  <c r="U296" i="13"/>
  <c r="V296" i="13"/>
  <c r="W296" i="13"/>
  <c r="U297" i="13"/>
  <c r="V297" i="13"/>
  <c r="W297" i="13"/>
  <c r="U298" i="13"/>
  <c r="V298" i="13"/>
  <c r="W298" i="13"/>
  <c r="U299" i="13"/>
  <c r="V299" i="13"/>
  <c r="W299" i="13"/>
  <c r="U300" i="13"/>
  <c r="V300" i="13"/>
  <c r="W300" i="13"/>
  <c r="U301" i="13"/>
  <c r="V301" i="13"/>
  <c r="W301" i="13"/>
  <c r="U302" i="13"/>
  <c r="V302" i="13"/>
  <c r="W302" i="13"/>
  <c r="U303" i="13"/>
  <c r="V303" i="13"/>
  <c r="W303" i="13"/>
  <c r="U304" i="13"/>
  <c r="V304" i="13"/>
  <c r="W304" i="13"/>
  <c r="U305" i="13"/>
  <c r="V305" i="13"/>
  <c r="W305" i="13"/>
  <c r="U306" i="13"/>
  <c r="V306" i="13"/>
  <c r="W306" i="13"/>
  <c r="U307" i="13"/>
  <c r="V307" i="13"/>
  <c r="W307" i="13"/>
  <c r="U308" i="13"/>
  <c r="V308" i="13"/>
  <c r="W308" i="13"/>
  <c r="U309" i="13"/>
  <c r="V309" i="13"/>
  <c r="W309" i="13"/>
  <c r="U310" i="13"/>
  <c r="V310" i="13"/>
  <c r="W310" i="13"/>
  <c r="U311" i="13"/>
  <c r="V311" i="13"/>
  <c r="W311" i="13"/>
  <c r="U312" i="13"/>
  <c r="V312" i="13"/>
  <c r="W312" i="13"/>
  <c r="U313" i="13"/>
  <c r="V313" i="13"/>
  <c r="W313" i="13"/>
  <c r="U314" i="13"/>
  <c r="V314" i="13"/>
  <c r="W314" i="13"/>
  <c r="U315" i="13"/>
  <c r="V315" i="13"/>
  <c r="W315" i="13"/>
  <c r="U316" i="13"/>
  <c r="V316" i="13"/>
  <c r="W316" i="13"/>
  <c r="U317" i="13"/>
  <c r="V317" i="13"/>
  <c r="W317" i="13"/>
  <c r="U318" i="13"/>
  <c r="V318" i="13"/>
  <c r="W318" i="13"/>
  <c r="U319" i="13"/>
  <c r="V319" i="13"/>
  <c r="W319" i="13"/>
  <c r="U320" i="13"/>
  <c r="V320" i="13"/>
  <c r="W320" i="13"/>
  <c r="U321" i="13"/>
  <c r="V321" i="13"/>
  <c r="W321" i="13"/>
  <c r="U322" i="13"/>
  <c r="V322" i="13"/>
  <c r="W322" i="13"/>
  <c r="U323" i="13"/>
  <c r="V323" i="13"/>
  <c r="W323" i="13"/>
  <c r="U324" i="13"/>
  <c r="V324" i="13"/>
  <c r="W324" i="13"/>
  <c r="U325" i="13"/>
  <c r="V325" i="13"/>
  <c r="W325" i="13"/>
  <c r="U326" i="13"/>
  <c r="V326" i="13"/>
  <c r="W326" i="13"/>
  <c r="U327" i="13"/>
  <c r="V327" i="13"/>
  <c r="W327" i="13"/>
  <c r="U328" i="13"/>
  <c r="V328" i="13"/>
  <c r="W328" i="13"/>
  <c r="U329" i="13"/>
  <c r="V329" i="13"/>
  <c r="W329" i="13"/>
  <c r="U330" i="13"/>
  <c r="V330" i="13"/>
  <c r="W330" i="13"/>
  <c r="U331" i="13"/>
  <c r="V331" i="13"/>
  <c r="W331" i="13"/>
  <c r="U332" i="13"/>
  <c r="V332" i="13"/>
  <c r="W332" i="13"/>
  <c r="U333" i="13"/>
  <c r="V333" i="13"/>
  <c r="W333" i="13"/>
  <c r="U334" i="13"/>
  <c r="V334" i="13"/>
  <c r="W334" i="13"/>
  <c r="U335" i="13"/>
  <c r="V335" i="13"/>
  <c r="W335" i="13"/>
  <c r="U336" i="13"/>
  <c r="V336" i="13"/>
  <c r="W336" i="13"/>
  <c r="U337" i="13"/>
  <c r="V337" i="13"/>
  <c r="W337" i="13"/>
  <c r="U338" i="13"/>
  <c r="V338" i="13"/>
  <c r="W338" i="13"/>
  <c r="U339" i="13"/>
  <c r="V339" i="13"/>
  <c r="W339" i="13"/>
  <c r="U340" i="13"/>
  <c r="V340" i="13"/>
  <c r="W340" i="13"/>
  <c r="U341" i="13"/>
  <c r="V341" i="13"/>
  <c r="W341" i="13"/>
  <c r="U342" i="13"/>
  <c r="V342" i="13"/>
  <c r="W342" i="13"/>
  <c r="U343" i="13"/>
  <c r="V343" i="13"/>
  <c r="W343" i="13"/>
  <c r="U344" i="13"/>
  <c r="V344" i="13"/>
  <c r="W344" i="13"/>
  <c r="U345" i="13"/>
  <c r="V345" i="13"/>
  <c r="W345" i="13"/>
  <c r="U346" i="13"/>
  <c r="V346" i="13"/>
  <c r="W346" i="13"/>
  <c r="U347" i="13"/>
  <c r="V347" i="13"/>
  <c r="W347" i="13"/>
  <c r="U348" i="13"/>
  <c r="V348" i="13"/>
  <c r="W348" i="13"/>
  <c r="U349" i="13"/>
  <c r="V349" i="13"/>
  <c r="W349" i="13"/>
  <c r="U350" i="13"/>
  <c r="V350" i="13"/>
  <c r="W350" i="13"/>
  <c r="U351" i="13"/>
  <c r="V351" i="13"/>
  <c r="W351" i="13"/>
  <c r="U352" i="13"/>
  <c r="V352" i="13"/>
  <c r="W352" i="13"/>
  <c r="U353" i="13"/>
  <c r="V353" i="13"/>
  <c r="W353" i="13"/>
  <c r="U354" i="13"/>
  <c r="V354" i="13"/>
  <c r="W354" i="13"/>
  <c r="U355" i="13"/>
  <c r="V355" i="13"/>
  <c r="W355" i="13"/>
  <c r="U356" i="13"/>
  <c r="V356" i="13"/>
  <c r="W356" i="13"/>
  <c r="U357" i="13"/>
  <c r="V357" i="13"/>
  <c r="W357" i="13"/>
  <c r="U358" i="13"/>
  <c r="V358" i="13"/>
  <c r="W358" i="13"/>
  <c r="U359" i="13"/>
  <c r="V359" i="13"/>
  <c r="W359" i="13"/>
  <c r="U360" i="13"/>
  <c r="V360" i="13"/>
  <c r="W360" i="13"/>
  <c r="U361" i="13"/>
  <c r="V361" i="13"/>
  <c r="W361" i="13"/>
  <c r="U362" i="13"/>
  <c r="V362" i="13"/>
  <c r="W362" i="13"/>
  <c r="U363" i="13"/>
  <c r="V363" i="13"/>
  <c r="W363" i="13"/>
  <c r="U364" i="13"/>
  <c r="V364" i="13"/>
  <c r="W364" i="13"/>
  <c r="U365" i="13"/>
  <c r="V365" i="13"/>
  <c r="W365" i="13"/>
  <c r="U366" i="13"/>
  <c r="V366" i="13"/>
  <c r="W366" i="13"/>
  <c r="U367" i="13"/>
  <c r="V367" i="13"/>
  <c r="W367" i="13"/>
  <c r="U368" i="13"/>
  <c r="V368" i="13"/>
  <c r="W368" i="13"/>
  <c r="U369" i="13"/>
  <c r="V369" i="13"/>
  <c r="W369" i="13"/>
  <c r="U370" i="13"/>
  <c r="V370" i="13"/>
  <c r="W370" i="13"/>
  <c r="U371" i="13"/>
  <c r="V371" i="13"/>
  <c r="W371" i="13"/>
  <c r="U372" i="13"/>
  <c r="V372" i="13"/>
  <c r="W372" i="13"/>
  <c r="U373" i="13"/>
  <c r="V373" i="13"/>
  <c r="W373" i="13"/>
  <c r="U374" i="13"/>
  <c r="V374" i="13"/>
  <c r="W374" i="13"/>
  <c r="U375" i="13"/>
  <c r="V375" i="13"/>
  <c r="W375" i="13"/>
  <c r="U376" i="13"/>
  <c r="V376" i="13"/>
  <c r="W376" i="13"/>
  <c r="U377" i="13"/>
  <c r="V377" i="13"/>
  <c r="W377" i="13"/>
  <c r="U378" i="13"/>
  <c r="V378" i="13"/>
  <c r="W378" i="13"/>
  <c r="U379" i="13"/>
  <c r="V379" i="13"/>
  <c r="W379" i="13"/>
  <c r="U380" i="13"/>
  <c r="V380" i="13"/>
  <c r="W380" i="13"/>
  <c r="U381" i="13"/>
  <c r="V381" i="13"/>
  <c r="W381" i="13"/>
  <c r="U382" i="13"/>
  <c r="V382" i="13"/>
  <c r="W382" i="13"/>
  <c r="U383" i="13"/>
  <c r="V383" i="13"/>
  <c r="W383" i="13"/>
  <c r="U384" i="13"/>
  <c r="V384" i="13"/>
  <c r="W384" i="13"/>
  <c r="U385" i="13"/>
  <c r="V385" i="13"/>
  <c r="W385" i="13"/>
  <c r="U386" i="13"/>
  <c r="V386" i="13"/>
  <c r="W386" i="13"/>
  <c r="U387" i="13"/>
  <c r="V387" i="13"/>
  <c r="W387" i="13"/>
  <c r="U388" i="13"/>
  <c r="V388" i="13"/>
  <c r="W388" i="13"/>
  <c r="U389" i="13"/>
  <c r="V389" i="13"/>
  <c r="W389" i="13"/>
  <c r="U390" i="13"/>
  <c r="V390" i="13"/>
  <c r="W390" i="13"/>
  <c r="U391" i="13"/>
  <c r="V391" i="13"/>
  <c r="W391" i="13"/>
  <c r="U392" i="13"/>
  <c r="V392" i="13"/>
  <c r="W392" i="13"/>
  <c r="U393" i="13"/>
  <c r="V393" i="13"/>
  <c r="W393" i="13"/>
  <c r="U394" i="13"/>
  <c r="V394" i="13"/>
  <c r="W394" i="13"/>
  <c r="U395" i="13"/>
  <c r="V395" i="13"/>
  <c r="W395" i="13"/>
  <c r="U396" i="13"/>
  <c r="V396" i="13"/>
  <c r="W396" i="13"/>
  <c r="U397" i="13"/>
  <c r="V397" i="13"/>
  <c r="W397" i="13"/>
  <c r="U398" i="13"/>
  <c r="V398" i="13"/>
  <c r="W398" i="13"/>
  <c r="U399" i="13"/>
  <c r="V399" i="13"/>
  <c r="W399" i="13"/>
  <c r="U400" i="13"/>
  <c r="V400" i="13"/>
  <c r="W400" i="13"/>
  <c r="U401" i="13"/>
  <c r="V401" i="13"/>
  <c r="W401" i="13"/>
  <c r="U402" i="13"/>
  <c r="V402" i="13"/>
  <c r="W402" i="13"/>
  <c r="U403" i="13"/>
  <c r="V403" i="13"/>
  <c r="W403" i="13"/>
  <c r="U404" i="13"/>
  <c r="V404" i="13"/>
  <c r="W404" i="13"/>
  <c r="U405" i="13"/>
  <c r="V405" i="13"/>
  <c r="W405" i="13"/>
  <c r="U406" i="13"/>
  <c r="V406" i="13"/>
  <c r="W406" i="13"/>
  <c r="U407" i="13"/>
  <c r="V407" i="13"/>
  <c r="W407" i="13"/>
  <c r="U408" i="13"/>
  <c r="V408" i="13"/>
  <c r="W408" i="13"/>
  <c r="U409" i="13"/>
  <c r="V409" i="13"/>
  <c r="W409" i="13"/>
  <c r="U410" i="13"/>
  <c r="V410" i="13"/>
  <c r="W410" i="13"/>
  <c r="U411" i="13"/>
  <c r="V411" i="13"/>
  <c r="W411" i="13"/>
  <c r="U412" i="13"/>
  <c r="V412" i="13"/>
  <c r="W412" i="13"/>
  <c r="U413" i="13"/>
  <c r="V413" i="13"/>
  <c r="W413" i="13"/>
  <c r="U414" i="13"/>
  <c r="V414" i="13"/>
  <c r="W414" i="13"/>
  <c r="U415" i="13"/>
  <c r="V415" i="13"/>
  <c r="W415" i="13"/>
  <c r="U416" i="13"/>
  <c r="V416" i="13"/>
  <c r="W416" i="13"/>
  <c r="U417" i="13"/>
  <c r="V417" i="13"/>
  <c r="W417" i="13"/>
  <c r="U418" i="13"/>
  <c r="V418" i="13"/>
  <c r="W418" i="13"/>
  <c r="U419" i="13"/>
  <c r="V419" i="13"/>
  <c r="W419" i="13"/>
  <c r="U420" i="13"/>
  <c r="V420" i="13"/>
  <c r="W420" i="13"/>
  <c r="U421" i="13"/>
  <c r="V421" i="13"/>
  <c r="W421" i="13"/>
  <c r="U422" i="13"/>
  <c r="V422" i="13"/>
  <c r="W422" i="13"/>
  <c r="U423" i="13"/>
  <c r="V423" i="13"/>
  <c r="W423" i="13"/>
  <c r="U424" i="13"/>
  <c r="V424" i="13"/>
  <c r="W424" i="13"/>
  <c r="U425" i="13"/>
  <c r="V425" i="13"/>
  <c r="W425" i="13"/>
  <c r="U426" i="13"/>
  <c r="V426" i="13"/>
  <c r="W426" i="13"/>
  <c r="U427" i="13"/>
  <c r="V427" i="13"/>
  <c r="W427" i="13"/>
  <c r="U428" i="13"/>
  <c r="V428" i="13"/>
  <c r="W428" i="13"/>
  <c r="U429" i="13"/>
  <c r="V429" i="13"/>
  <c r="W429" i="13"/>
  <c r="U430" i="13"/>
  <c r="V430" i="13"/>
  <c r="W430" i="13"/>
  <c r="U431" i="13"/>
  <c r="V431" i="13"/>
  <c r="W431" i="13"/>
  <c r="AH431" i="13"/>
  <c r="X431" i="13"/>
  <c r="Y431" i="13"/>
  <c r="Z431" i="13"/>
  <c r="AM431" i="13"/>
  <c r="AA431" i="13"/>
  <c r="AB431" i="13"/>
  <c r="AC431" i="13"/>
  <c r="AD431" i="13"/>
  <c r="AE431" i="13"/>
  <c r="AG431" i="13"/>
  <c r="AI431" i="13"/>
  <c r="U432" i="13"/>
  <c r="V432" i="13"/>
  <c r="W432" i="13"/>
  <c r="U433" i="13"/>
  <c r="V433" i="13"/>
  <c r="W433" i="13"/>
  <c r="U434" i="13"/>
  <c r="V434" i="13"/>
  <c r="W434" i="13"/>
  <c r="U435" i="13"/>
  <c r="V435" i="13"/>
  <c r="W435" i="13"/>
  <c r="U436" i="13"/>
  <c r="V436" i="13"/>
  <c r="W436" i="13"/>
  <c r="U437" i="13"/>
  <c r="V437" i="13"/>
  <c r="W437" i="13"/>
  <c r="U438" i="13"/>
  <c r="V438" i="13"/>
  <c r="W438" i="13"/>
  <c r="U439" i="13"/>
  <c r="V439" i="13"/>
  <c r="W439" i="13"/>
  <c r="U440" i="13"/>
  <c r="V440" i="13"/>
  <c r="W440" i="13"/>
  <c r="U441" i="13"/>
  <c r="V441" i="13"/>
  <c r="W441" i="13"/>
  <c r="U442" i="13"/>
  <c r="V442" i="13"/>
  <c r="W442" i="13"/>
  <c r="U443" i="13"/>
  <c r="V443" i="13"/>
  <c r="W443" i="13"/>
  <c r="U444" i="13"/>
  <c r="V444" i="13"/>
  <c r="W444" i="13"/>
  <c r="U445" i="13"/>
  <c r="V445" i="13"/>
  <c r="W445" i="13"/>
  <c r="U446" i="13"/>
  <c r="V446" i="13"/>
  <c r="W446" i="13"/>
  <c r="U447" i="13"/>
  <c r="V447" i="13"/>
  <c r="W447" i="13"/>
  <c r="U448" i="13"/>
  <c r="V448" i="13"/>
  <c r="W448" i="13"/>
  <c r="U449" i="13"/>
  <c r="V449" i="13"/>
  <c r="W449" i="13"/>
  <c r="U450" i="13"/>
  <c r="V450" i="13"/>
  <c r="W450" i="13"/>
  <c r="U451" i="13"/>
  <c r="V451" i="13"/>
  <c r="W451" i="13"/>
  <c r="U452" i="13"/>
  <c r="V452" i="13"/>
  <c r="W452" i="13"/>
  <c r="U453" i="13"/>
  <c r="V453" i="13"/>
  <c r="W453" i="13"/>
  <c r="U454" i="13"/>
  <c r="V454" i="13"/>
  <c r="W454" i="13"/>
  <c r="U455" i="13"/>
  <c r="V455" i="13"/>
  <c r="W455" i="13"/>
  <c r="U456" i="13"/>
  <c r="V456" i="13"/>
  <c r="W456" i="13"/>
  <c r="U457" i="13"/>
  <c r="V457" i="13"/>
  <c r="W457" i="13"/>
  <c r="U458" i="13"/>
  <c r="V458" i="13"/>
  <c r="W458" i="13"/>
  <c r="U459" i="13"/>
  <c r="V459" i="13"/>
  <c r="W459" i="13"/>
  <c r="U460" i="13"/>
  <c r="V460" i="13"/>
  <c r="W460" i="13"/>
  <c r="U461" i="13"/>
  <c r="V461" i="13"/>
  <c r="W461" i="13"/>
  <c r="U462" i="13"/>
  <c r="V462" i="13"/>
  <c r="W462" i="13"/>
  <c r="U463" i="13"/>
  <c r="V463" i="13"/>
  <c r="W463" i="13"/>
  <c r="U464" i="13"/>
  <c r="V464" i="13"/>
  <c r="W464" i="13"/>
  <c r="U465" i="13"/>
  <c r="V465" i="13"/>
  <c r="W465" i="13"/>
  <c r="U466" i="13"/>
  <c r="V466" i="13"/>
  <c r="W466" i="13"/>
  <c r="U467" i="13"/>
  <c r="V467" i="13"/>
  <c r="W467" i="13"/>
  <c r="U468" i="13"/>
  <c r="V468" i="13"/>
  <c r="W468" i="13"/>
  <c r="U469" i="13"/>
  <c r="V469" i="13"/>
  <c r="W469" i="13"/>
  <c r="U470" i="13"/>
  <c r="V470" i="13"/>
  <c r="W470" i="13"/>
  <c r="U471" i="13"/>
  <c r="V471" i="13"/>
  <c r="W471" i="13"/>
  <c r="U472" i="13"/>
  <c r="V472" i="13"/>
  <c r="W472" i="13"/>
  <c r="U473" i="13"/>
  <c r="V473" i="13"/>
  <c r="W473" i="13"/>
  <c r="U474" i="13"/>
  <c r="V474" i="13"/>
  <c r="W474" i="13"/>
  <c r="U475" i="13"/>
  <c r="V475" i="13"/>
  <c r="W475" i="13"/>
  <c r="U476" i="13"/>
  <c r="V476" i="13"/>
  <c r="W476" i="13"/>
  <c r="U477" i="13"/>
  <c r="V477" i="13"/>
  <c r="W477" i="13"/>
  <c r="U478" i="13"/>
  <c r="V478" i="13"/>
  <c r="W478" i="13"/>
  <c r="U479" i="13"/>
  <c r="V479" i="13"/>
  <c r="W479" i="13"/>
  <c r="U480" i="13"/>
  <c r="V480" i="13"/>
  <c r="W480" i="13"/>
  <c r="U481" i="13"/>
  <c r="V481" i="13"/>
  <c r="W481" i="13"/>
  <c r="U482" i="13"/>
  <c r="V482" i="13"/>
  <c r="W482" i="13"/>
  <c r="U483" i="13"/>
  <c r="V483" i="13"/>
  <c r="W483" i="13"/>
  <c r="U484" i="13"/>
  <c r="V484" i="13"/>
  <c r="W484" i="13"/>
  <c r="U485" i="13"/>
  <c r="V485" i="13"/>
  <c r="W485" i="13"/>
  <c r="U486" i="13"/>
  <c r="V486" i="13"/>
  <c r="W486" i="13"/>
  <c r="U487" i="13"/>
  <c r="V487" i="13"/>
  <c r="W487" i="13"/>
  <c r="U488" i="13"/>
  <c r="V488" i="13"/>
  <c r="W488" i="13"/>
  <c r="U489" i="13"/>
  <c r="V489" i="13"/>
  <c r="W489" i="13"/>
  <c r="U490" i="13"/>
  <c r="V490" i="13"/>
  <c r="W490" i="13"/>
  <c r="U491" i="13"/>
  <c r="V491" i="13"/>
  <c r="W491" i="13"/>
  <c r="U492" i="13"/>
  <c r="V492" i="13"/>
  <c r="W492" i="13"/>
  <c r="U493" i="13"/>
  <c r="V493" i="13"/>
  <c r="W493" i="13"/>
  <c r="U494" i="13"/>
  <c r="V494" i="13"/>
  <c r="W494" i="13"/>
  <c r="U495" i="13"/>
  <c r="V495" i="13"/>
  <c r="W495" i="13"/>
  <c r="U496" i="13"/>
  <c r="V496" i="13"/>
  <c r="W496" i="13"/>
  <c r="U497" i="13"/>
  <c r="V497" i="13"/>
  <c r="W497" i="13"/>
  <c r="U498" i="13"/>
  <c r="V498" i="13"/>
  <c r="W498" i="13"/>
  <c r="U499" i="13"/>
  <c r="V499" i="13"/>
  <c r="W499" i="13"/>
  <c r="U500" i="13"/>
  <c r="V500" i="13"/>
  <c r="W500" i="13"/>
  <c r="U501" i="13"/>
  <c r="V501" i="13"/>
  <c r="W501" i="13"/>
  <c r="U502" i="13"/>
  <c r="V502" i="13"/>
  <c r="W502" i="13"/>
  <c r="U503" i="13"/>
  <c r="V503" i="13"/>
  <c r="W503" i="13"/>
  <c r="U504" i="13"/>
  <c r="V504" i="13"/>
  <c r="W504" i="13"/>
  <c r="U505" i="13"/>
  <c r="V505" i="13"/>
  <c r="W505" i="13"/>
  <c r="U506" i="13"/>
  <c r="V506" i="13"/>
  <c r="W506" i="13"/>
  <c r="U507" i="13"/>
  <c r="V507" i="13"/>
  <c r="W507" i="13"/>
  <c r="U508" i="13"/>
  <c r="V508" i="13"/>
  <c r="W508" i="13"/>
  <c r="U509" i="13"/>
  <c r="V509" i="13"/>
  <c r="W509" i="13"/>
  <c r="U510" i="13"/>
  <c r="V510" i="13"/>
  <c r="W510" i="13"/>
  <c r="U511" i="13"/>
  <c r="V511" i="13"/>
  <c r="W511" i="13"/>
  <c r="U512" i="13"/>
  <c r="V512" i="13"/>
  <c r="W512" i="13"/>
  <c r="U513" i="13"/>
  <c r="V513" i="13"/>
  <c r="W513" i="13"/>
  <c r="U514" i="13"/>
  <c r="V514" i="13"/>
  <c r="W514" i="13"/>
  <c r="U515" i="13"/>
  <c r="V515" i="13"/>
  <c r="W515" i="13"/>
  <c r="U516" i="13"/>
  <c r="V516" i="13"/>
  <c r="W516" i="13"/>
  <c r="U517" i="13"/>
  <c r="V517" i="13"/>
  <c r="W517" i="13"/>
  <c r="U518" i="13"/>
  <c r="V518" i="13"/>
  <c r="W518" i="13"/>
  <c r="U519" i="13"/>
  <c r="V519" i="13"/>
  <c r="W519" i="13"/>
  <c r="U520" i="13"/>
  <c r="V520" i="13"/>
  <c r="W520" i="13"/>
  <c r="U521" i="13"/>
  <c r="V521" i="13"/>
  <c r="W521" i="13"/>
  <c r="U522" i="13"/>
  <c r="V522" i="13"/>
  <c r="W522" i="13"/>
  <c r="U523" i="13"/>
  <c r="V523" i="13"/>
  <c r="W523" i="13"/>
  <c r="U524" i="13"/>
  <c r="V524" i="13"/>
  <c r="W524" i="13"/>
  <c r="U525" i="13"/>
  <c r="V525" i="13"/>
  <c r="W525" i="13"/>
  <c r="U526" i="13"/>
  <c r="V526" i="13"/>
  <c r="W526" i="13"/>
  <c r="U527" i="13"/>
  <c r="V527" i="13"/>
  <c r="W527" i="13"/>
  <c r="U528" i="13"/>
  <c r="V528" i="13"/>
  <c r="W528" i="13"/>
  <c r="U529" i="13"/>
  <c r="V529" i="13"/>
  <c r="W529" i="13"/>
  <c r="U530" i="13"/>
  <c r="V530" i="13"/>
  <c r="W530" i="13"/>
  <c r="U531" i="13"/>
  <c r="V531" i="13"/>
  <c r="W531" i="13"/>
  <c r="U532" i="13"/>
  <c r="V532" i="13"/>
  <c r="W532" i="13"/>
  <c r="U533" i="13"/>
  <c r="V533" i="13"/>
  <c r="W533" i="13"/>
  <c r="U534" i="13"/>
  <c r="V534" i="13"/>
  <c r="W534" i="13"/>
  <c r="U535" i="13"/>
  <c r="V535" i="13"/>
  <c r="W535" i="13"/>
  <c r="U536" i="13"/>
  <c r="V536" i="13"/>
  <c r="W536" i="13"/>
  <c r="U537" i="13"/>
  <c r="V537" i="13"/>
  <c r="W537" i="13"/>
  <c r="U538" i="13"/>
  <c r="V538" i="13"/>
  <c r="W538" i="13"/>
  <c r="U539" i="13"/>
  <c r="V539" i="13"/>
  <c r="W539" i="13"/>
  <c r="U540" i="13"/>
  <c r="V540" i="13"/>
  <c r="W540" i="13"/>
  <c r="U541" i="13"/>
  <c r="V541" i="13"/>
  <c r="W541" i="13"/>
  <c r="U542" i="13"/>
  <c r="V542" i="13"/>
  <c r="W542" i="13"/>
  <c r="U543" i="13"/>
  <c r="V543" i="13"/>
  <c r="W543" i="13"/>
  <c r="U544" i="13"/>
  <c r="V544" i="13"/>
  <c r="W544" i="13"/>
  <c r="U545" i="13"/>
  <c r="V545" i="13"/>
  <c r="W545" i="13"/>
  <c r="U546" i="13"/>
  <c r="V546" i="13"/>
  <c r="W546" i="13"/>
  <c r="U547" i="13"/>
  <c r="V547" i="13"/>
  <c r="W547" i="13"/>
  <c r="U548" i="13"/>
  <c r="V548" i="13"/>
  <c r="W548" i="13"/>
  <c r="U549" i="13"/>
  <c r="V549" i="13"/>
  <c r="W549" i="13"/>
  <c r="U550" i="13"/>
  <c r="V550" i="13"/>
  <c r="W550" i="13"/>
  <c r="U551" i="13"/>
  <c r="V551" i="13"/>
  <c r="W551" i="13"/>
  <c r="U552" i="13"/>
  <c r="V552" i="13"/>
  <c r="W552" i="13"/>
  <c r="U553" i="13"/>
  <c r="V553" i="13"/>
  <c r="W553" i="13"/>
  <c r="U554" i="13"/>
  <c r="V554" i="13"/>
  <c r="W554" i="13"/>
  <c r="U555" i="13"/>
  <c r="V555" i="13"/>
  <c r="W555" i="13"/>
  <c r="U556" i="13"/>
  <c r="V556" i="13"/>
  <c r="W556" i="13"/>
  <c r="U557" i="13"/>
  <c r="V557" i="13"/>
  <c r="W557" i="13"/>
  <c r="U558" i="13"/>
  <c r="V558" i="13"/>
  <c r="W558" i="13"/>
  <c r="U559" i="13"/>
  <c r="V559" i="13"/>
  <c r="W559" i="13"/>
  <c r="U560" i="13"/>
  <c r="V560" i="13"/>
  <c r="W560" i="13"/>
  <c r="U561" i="13"/>
  <c r="V561" i="13"/>
  <c r="W561" i="13"/>
  <c r="U562" i="13"/>
  <c r="V562" i="13"/>
  <c r="W562" i="13"/>
  <c r="U563" i="13"/>
  <c r="V563" i="13"/>
  <c r="W563" i="13"/>
  <c r="U564" i="13"/>
  <c r="V564" i="13"/>
  <c r="W564" i="13"/>
  <c r="U565" i="13"/>
  <c r="V565" i="13"/>
  <c r="W565" i="13"/>
  <c r="U566" i="13"/>
  <c r="V566" i="13"/>
  <c r="W566" i="13"/>
  <c r="U567" i="13"/>
  <c r="V567" i="13"/>
  <c r="W567" i="13"/>
  <c r="U568" i="13"/>
  <c r="V568" i="13"/>
  <c r="W568" i="13"/>
  <c r="U569" i="13"/>
  <c r="V569" i="13"/>
  <c r="W569" i="13"/>
  <c r="U570" i="13"/>
  <c r="V570" i="13"/>
  <c r="W570" i="13"/>
  <c r="U571" i="13"/>
  <c r="V571" i="13"/>
  <c r="W571" i="13"/>
  <c r="U572" i="13"/>
  <c r="V572" i="13"/>
  <c r="W572" i="13"/>
  <c r="U573" i="13"/>
  <c r="V573" i="13"/>
  <c r="W573" i="13"/>
  <c r="U574" i="13"/>
  <c r="V574" i="13"/>
  <c r="W574" i="13"/>
  <c r="U575" i="13"/>
  <c r="V575" i="13"/>
  <c r="W575" i="13"/>
  <c r="U576" i="13"/>
  <c r="V576" i="13"/>
  <c r="W576" i="13"/>
  <c r="U577" i="13"/>
  <c r="V577" i="13"/>
  <c r="W577" i="13"/>
  <c r="U578" i="13"/>
  <c r="V578" i="13"/>
  <c r="W578" i="13"/>
  <c r="U579" i="13"/>
  <c r="V579" i="13"/>
  <c r="W579" i="13"/>
  <c r="U580" i="13"/>
  <c r="V580" i="13"/>
  <c r="W580" i="13"/>
  <c r="U581" i="13"/>
  <c r="V581" i="13"/>
  <c r="W581" i="13"/>
  <c r="U582" i="13"/>
  <c r="V582" i="13"/>
  <c r="W582" i="13"/>
  <c r="U583" i="13"/>
  <c r="V583" i="13"/>
  <c r="W583" i="13"/>
  <c r="U584" i="13"/>
  <c r="V584" i="13"/>
  <c r="W584" i="13"/>
  <c r="U585" i="13"/>
  <c r="V585" i="13"/>
  <c r="W585" i="13"/>
  <c r="U586" i="13"/>
  <c r="V586" i="13"/>
  <c r="W586" i="13"/>
  <c r="U587" i="13"/>
  <c r="V587" i="13"/>
  <c r="W587" i="13"/>
  <c r="U588" i="13"/>
  <c r="V588" i="13"/>
  <c r="W588" i="13"/>
  <c r="U589" i="13"/>
  <c r="V589" i="13"/>
  <c r="W589" i="13"/>
  <c r="U590" i="13"/>
  <c r="V590" i="13"/>
  <c r="W590" i="13"/>
  <c r="U591" i="13"/>
  <c r="V591" i="13"/>
  <c r="W591" i="13"/>
  <c r="U592" i="13"/>
  <c r="V592" i="13"/>
  <c r="W592" i="13"/>
  <c r="U593" i="13"/>
  <c r="V593" i="13"/>
  <c r="W593" i="13"/>
  <c r="U594" i="13"/>
  <c r="V594" i="13"/>
  <c r="W594" i="13"/>
  <c r="U595" i="13"/>
  <c r="V595" i="13"/>
  <c r="W595" i="13"/>
  <c r="U596" i="13"/>
  <c r="V596" i="13"/>
  <c r="W596" i="13"/>
  <c r="U597" i="13"/>
  <c r="V597" i="13"/>
  <c r="W597" i="13"/>
  <c r="U598" i="13"/>
  <c r="V598" i="13"/>
  <c r="W598" i="13"/>
  <c r="U599" i="13"/>
  <c r="V599" i="13"/>
  <c r="W599" i="13"/>
  <c r="U600" i="13"/>
  <c r="V600" i="13"/>
  <c r="W600" i="13"/>
  <c r="U601" i="13"/>
  <c r="V601" i="13"/>
  <c r="W601" i="13"/>
  <c r="U602" i="13"/>
  <c r="V602" i="13"/>
  <c r="W602" i="13"/>
  <c r="U603" i="13"/>
  <c r="V603" i="13"/>
  <c r="W603" i="13"/>
  <c r="U604" i="13"/>
  <c r="V604" i="13"/>
  <c r="W604" i="13"/>
  <c r="U605" i="13"/>
  <c r="V605" i="13"/>
  <c r="W605" i="13"/>
  <c r="U606" i="13"/>
  <c r="V606" i="13"/>
  <c r="W606" i="13"/>
  <c r="U607" i="13"/>
  <c r="V607" i="13"/>
  <c r="W607" i="13"/>
  <c r="U608" i="13"/>
  <c r="V608" i="13"/>
  <c r="W608" i="13"/>
  <c r="U609" i="13"/>
  <c r="V609" i="13"/>
  <c r="W609" i="13"/>
  <c r="U610" i="13"/>
  <c r="V610" i="13"/>
  <c r="W610" i="13"/>
  <c r="U611" i="13"/>
  <c r="V611" i="13"/>
  <c r="W611" i="13"/>
  <c r="U612" i="13"/>
  <c r="V612" i="13"/>
  <c r="W612" i="13"/>
  <c r="U613" i="13"/>
  <c r="V613" i="13"/>
  <c r="W613" i="13"/>
  <c r="U614" i="13"/>
  <c r="V614" i="13"/>
  <c r="W614" i="13"/>
  <c r="U615" i="13"/>
  <c r="V615" i="13"/>
  <c r="W615" i="13"/>
  <c r="U616" i="13"/>
  <c r="V616" i="13"/>
  <c r="W616" i="13"/>
  <c r="U617" i="13"/>
  <c r="V617" i="13"/>
  <c r="W617" i="13"/>
  <c r="U618" i="13"/>
  <c r="V618" i="13"/>
  <c r="W618" i="13"/>
  <c r="U619" i="13"/>
  <c r="V619" i="13"/>
  <c r="W619" i="13"/>
  <c r="U620" i="13"/>
  <c r="V620" i="13"/>
  <c r="W620" i="13"/>
  <c r="U621" i="13"/>
  <c r="V621" i="13"/>
  <c r="W621" i="13"/>
  <c r="U622" i="13"/>
  <c r="V622" i="13"/>
  <c r="W622" i="13"/>
  <c r="U623" i="13"/>
  <c r="V623" i="13"/>
  <c r="W623" i="13"/>
  <c r="U624" i="13"/>
  <c r="V624" i="13"/>
  <c r="W624" i="13"/>
  <c r="U625" i="13"/>
  <c r="V625" i="13"/>
  <c r="W625" i="13"/>
  <c r="U626" i="13"/>
  <c r="V626" i="13"/>
  <c r="W626" i="13"/>
  <c r="U627" i="13"/>
  <c r="V627" i="13"/>
  <c r="W627" i="13"/>
  <c r="U628" i="13"/>
  <c r="V628" i="13"/>
  <c r="W628" i="13"/>
  <c r="U629" i="13"/>
  <c r="V629" i="13"/>
  <c r="W629" i="13"/>
  <c r="U630" i="13"/>
  <c r="V630" i="13"/>
  <c r="W630" i="13"/>
  <c r="U631" i="13"/>
  <c r="V631" i="13"/>
  <c r="W631" i="13"/>
  <c r="AH631" i="13"/>
  <c r="X631" i="13"/>
  <c r="Y631" i="13"/>
  <c r="Z631" i="13"/>
  <c r="AM631" i="13"/>
  <c r="AA631" i="13"/>
  <c r="AB631" i="13"/>
  <c r="AC631" i="13"/>
  <c r="AD631" i="13"/>
  <c r="AE631" i="13"/>
  <c r="AG631" i="13"/>
  <c r="AJ631" i="13"/>
  <c r="AN631" i="13"/>
  <c r="U632" i="13"/>
  <c r="V632" i="13"/>
  <c r="W632" i="13"/>
  <c r="U633" i="13"/>
  <c r="V633" i="13"/>
  <c r="W633" i="13"/>
  <c r="U634" i="13"/>
  <c r="V634" i="13"/>
  <c r="W634" i="13"/>
  <c r="U635" i="13"/>
  <c r="V635" i="13"/>
  <c r="W635" i="13"/>
  <c r="U636" i="13"/>
  <c r="V636" i="13"/>
  <c r="W636" i="13"/>
  <c r="U637" i="13"/>
  <c r="V637" i="13"/>
  <c r="W637" i="13"/>
  <c r="U638" i="13"/>
  <c r="V638" i="13"/>
  <c r="W638" i="13"/>
  <c r="U639" i="13"/>
  <c r="V639" i="13"/>
  <c r="W639" i="13"/>
  <c r="U640" i="13"/>
  <c r="V640" i="13"/>
  <c r="W640" i="13"/>
  <c r="U641" i="13"/>
  <c r="V641" i="13"/>
  <c r="W641" i="13"/>
  <c r="U642" i="13"/>
  <c r="V642" i="13"/>
  <c r="W642" i="13"/>
  <c r="U643" i="13"/>
  <c r="V643" i="13"/>
  <c r="W643" i="13"/>
  <c r="U644" i="13"/>
  <c r="V644" i="13"/>
  <c r="W644" i="13"/>
  <c r="U645" i="13"/>
  <c r="V645" i="13"/>
  <c r="W645" i="13"/>
  <c r="U646" i="13"/>
  <c r="V646" i="13"/>
  <c r="W646" i="13"/>
  <c r="U647" i="13"/>
  <c r="V647" i="13"/>
  <c r="W647" i="13"/>
  <c r="U648" i="13"/>
  <c r="V648" i="13"/>
  <c r="W648" i="13"/>
  <c r="U649" i="13"/>
  <c r="V649" i="13"/>
  <c r="W649" i="13"/>
  <c r="U650" i="13"/>
  <c r="V650" i="13"/>
  <c r="W650" i="13"/>
  <c r="U651" i="13"/>
  <c r="V651" i="13"/>
  <c r="W651" i="13"/>
  <c r="U652" i="13"/>
  <c r="V652" i="13"/>
  <c r="W652" i="13"/>
  <c r="U653" i="13"/>
  <c r="V653" i="13"/>
  <c r="W653" i="13"/>
  <c r="U654" i="13"/>
  <c r="V654" i="13"/>
  <c r="W654" i="13"/>
  <c r="U655" i="13"/>
  <c r="V655" i="13"/>
  <c r="W655" i="13"/>
  <c r="U656" i="13"/>
  <c r="V656" i="13"/>
  <c r="W656" i="13"/>
  <c r="U657" i="13"/>
  <c r="V657" i="13"/>
  <c r="W657" i="13"/>
  <c r="U658" i="13"/>
  <c r="V658" i="13"/>
  <c r="W658" i="13"/>
  <c r="U659" i="13"/>
  <c r="V659" i="13"/>
  <c r="W659" i="13"/>
  <c r="U660" i="13"/>
  <c r="V660" i="13"/>
  <c r="W660" i="13"/>
  <c r="U661" i="13"/>
  <c r="V661" i="13"/>
  <c r="W661" i="13"/>
  <c r="U662" i="13"/>
  <c r="V662" i="13"/>
  <c r="W662" i="13"/>
  <c r="U663" i="13"/>
  <c r="V663" i="13"/>
  <c r="W663" i="13"/>
  <c r="U664" i="13"/>
  <c r="V664" i="13"/>
  <c r="W664" i="13"/>
  <c r="U665" i="13"/>
  <c r="V665" i="13"/>
  <c r="W665" i="13"/>
  <c r="U666" i="13"/>
  <c r="V666" i="13"/>
  <c r="W666" i="13"/>
  <c r="U667" i="13"/>
  <c r="V667" i="13"/>
  <c r="W667" i="13"/>
  <c r="U668" i="13"/>
  <c r="V668" i="13"/>
  <c r="W668" i="13"/>
  <c r="U669" i="13"/>
  <c r="V669" i="13"/>
  <c r="W669" i="13"/>
  <c r="U670" i="13"/>
  <c r="V670" i="13"/>
  <c r="W670" i="13"/>
  <c r="U671" i="13"/>
  <c r="V671" i="13"/>
  <c r="W671" i="13"/>
  <c r="U672" i="13"/>
  <c r="V672" i="13"/>
  <c r="W672" i="13"/>
  <c r="U673" i="13"/>
  <c r="V673" i="13"/>
  <c r="W673" i="13"/>
  <c r="U674" i="13"/>
  <c r="V674" i="13"/>
  <c r="W674" i="13"/>
  <c r="U675" i="13"/>
  <c r="V675" i="13"/>
  <c r="W675" i="13"/>
  <c r="U676" i="13"/>
  <c r="V676" i="13"/>
  <c r="W676" i="13"/>
  <c r="U677" i="13"/>
  <c r="V677" i="13"/>
  <c r="W677" i="13"/>
  <c r="U678" i="13"/>
  <c r="V678" i="13"/>
  <c r="W678" i="13"/>
  <c r="U679" i="13"/>
  <c r="V679" i="13"/>
  <c r="W679" i="13"/>
  <c r="U680" i="13"/>
  <c r="V680" i="13"/>
  <c r="W680" i="13"/>
  <c r="U681" i="13"/>
  <c r="V681" i="13"/>
  <c r="W681" i="13"/>
  <c r="U682" i="13"/>
  <c r="V682" i="13"/>
  <c r="W682" i="13"/>
  <c r="U683" i="13"/>
  <c r="V683" i="13"/>
  <c r="W683" i="13"/>
  <c r="U684" i="13"/>
  <c r="V684" i="13"/>
  <c r="W684" i="13"/>
  <c r="U685" i="13"/>
  <c r="V685" i="13"/>
  <c r="W685" i="13"/>
  <c r="U686" i="13"/>
  <c r="V686" i="13"/>
  <c r="W686" i="13"/>
  <c r="U687" i="13"/>
  <c r="V687" i="13"/>
  <c r="W687" i="13"/>
  <c r="U688" i="13"/>
  <c r="V688" i="13"/>
  <c r="W688" i="13"/>
  <c r="U689" i="13"/>
  <c r="V689" i="13"/>
  <c r="W689" i="13"/>
  <c r="U690" i="13"/>
  <c r="V690" i="13"/>
  <c r="W690" i="13"/>
  <c r="U691" i="13"/>
  <c r="V691" i="13"/>
  <c r="W691" i="13"/>
  <c r="U692" i="13"/>
  <c r="V692" i="13"/>
  <c r="W692" i="13"/>
  <c r="U693" i="13"/>
  <c r="V693" i="13"/>
  <c r="W693" i="13"/>
  <c r="U694" i="13"/>
  <c r="V694" i="13"/>
  <c r="W694" i="13"/>
  <c r="U695" i="13"/>
  <c r="V695" i="13"/>
  <c r="W695" i="13"/>
  <c r="U696" i="13"/>
  <c r="V696" i="13"/>
  <c r="W696" i="13"/>
  <c r="U697" i="13"/>
  <c r="V697" i="13"/>
  <c r="W697" i="13"/>
  <c r="U698" i="13"/>
  <c r="V698" i="13"/>
  <c r="W698" i="13"/>
  <c r="U699" i="13"/>
  <c r="V699" i="13"/>
  <c r="W699" i="13"/>
  <c r="U700" i="13"/>
  <c r="V700" i="13"/>
  <c r="W700" i="13"/>
  <c r="U701" i="13"/>
  <c r="V701" i="13"/>
  <c r="W701" i="13"/>
  <c r="U702" i="13"/>
  <c r="V702" i="13"/>
  <c r="W702" i="13"/>
  <c r="U703" i="13"/>
  <c r="V703" i="13"/>
  <c r="W703" i="13"/>
  <c r="U704" i="13"/>
  <c r="V704" i="13"/>
  <c r="W704" i="13"/>
  <c r="U705" i="13"/>
  <c r="V705" i="13"/>
  <c r="W705" i="13"/>
  <c r="U706" i="13"/>
  <c r="V706" i="13"/>
  <c r="W706" i="13"/>
  <c r="U707" i="13"/>
  <c r="V707" i="13"/>
  <c r="W707" i="13"/>
  <c r="U708" i="13"/>
  <c r="V708" i="13"/>
  <c r="W708" i="13"/>
  <c r="U709" i="13"/>
  <c r="V709" i="13"/>
  <c r="W709" i="13"/>
  <c r="U710" i="13"/>
  <c r="V710" i="13"/>
  <c r="W710" i="13"/>
  <c r="U711" i="13"/>
  <c r="V711" i="13"/>
  <c r="W711" i="13"/>
  <c r="U712" i="13"/>
  <c r="V712" i="13"/>
  <c r="W712" i="13"/>
  <c r="U713" i="13"/>
  <c r="V713" i="13"/>
  <c r="W713" i="13"/>
  <c r="U714" i="13"/>
  <c r="V714" i="13"/>
  <c r="W714" i="13"/>
  <c r="U715" i="13"/>
  <c r="V715" i="13"/>
  <c r="W715" i="13"/>
  <c r="U716" i="13"/>
  <c r="V716" i="13"/>
  <c r="W716" i="13"/>
  <c r="U717" i="13"/>
  <c r="V717" i="13"/>
  <c r="W717" i="13"/>
  <c r="U718" i="13"/>
  <c r="V718" i="13"/>
  <c r="W718" i="13"/>
  <c r="U719" i="13"/>
  <c r="V719" i="13"/>
  <c r="W719" i="13"/>
  <c r="U720" i="13"/>
  <c r="V720" i="13"/>
  <c r="W720" i="13"/>
  <c r="U721" i="13"/>
  <c r="V721" i="13"/>
  <c r="W721" i="13"/>
  <c r="U722" i="13"/>
  <c r="V722" i="13"/>
  <c r="W722" i="13"/>
  <c r="U723" i="13"/>
  <c r="V723" i="13"/>
  <c r="W723" i="13"/>
  <c r="U724" i="13"/>
  <c r="V724" i="13"/>
  <c r="W724" i="13"/>
  <c r="U725" i="13"/>
  <c r="V725" i="13"/>
  <c r="W725" i="13"/>
  <c r="U726" i="13"/>
  <c r="V726" i="13"/>
  <c r="W726" i="13"/>
  <c r="U727" i="13"/>
  <c r="V727" i="13"/>
  <c r="W727" i="13"/>
  <c r="U728" i="13"/>
  <c r="V728" i="13"/>
  <c r="W728" i="13"/>
  <c r="U729" i="13"/>
  <c r="V729" i="13"/>
  <c r="W729" i="13"/>
  <c r="U730" i="13"/>
  <c r="V730" i="13"/>
  <c r="W730" i="13"/>
  <c r="U731" i="13"/>
  <c r="V731" i="13"/>
  <c r="W731" i="13"/>
  <c r="U732" i="13"/>
  <c r="V732" i="13"/>
  <c r="W732" i="13"/>
  <c r="U733" i="13"/>
  <c r="V733" i="13"/>
  <c r="W733" i="13"/>
  <c r="U734" i="13"/>
  <c r="V734" i="13"/>
  <c r="W734" i="13"/>
  <c r="U735" i="13"/>
  <c r="V735" i="13"/>
  <c r="W735" i="13"/>
  <c r="U736" i="13"/>
  <c r="V736" i="13"/>
  <c r="W736" i="13"/>
  <c r="U737" i="13"/>
  <c r="V737" i="13"/>
  <c r="W737" i="13"/>
  <c r="U738" i="13"/>
  <c r="V738" i="13"/>
  <c r="W738" i="13"/>
  <c r="U739" i="13"/>
  <c r="V739" i="13"/>
  <c r="W739" i="13"/>
  <c r="U740" i="13"/>
  <c r="V740" i="13"/>
  <c r="W740" i="13"/>
  <c r="U741" i="13"/>
  <c r="V741" i="13"/>
  <c r="W741" i="13"/>
  <c r="U742" i="13"/>
  <c r="V742" i="13"/>
  <c r="W742" i="13"/>
  <c r="U743" i="13"/>
  <c r="V743" i="13"/>
  <c r="W743" i="13"/>
  <c r="U744" i="13"/>
  <c r="V744" i="13"/>
  <c r="W744" i="13"/>
  <c r="U745" i="13"/>
  <c r="V745" i="13"/>
  <c r="W745" i="13"/>
  <c r="U746" i="13"/>
  <c r="V746" i="13"/>
  <c r="W746" i="13"/>
  <c r="U747" i="13"/>
  <c r="V747" i="13"/>
  <c r="W747" i="13"/>
  <c r="U748" i="13"/>
  <c r="V748" i="13"/>
  <c r="W748" i="13"/>
  <c r="U749" i="13"/>
  <c r="V749" i="13"/>
  <c r="W749" i="13"/>
  <c r="U750" i="13"/>
  <c r="V750" i="13"/>
  <c r="W750" i="13"/>
  <c r="U751" i="13"/>
  <c r="V751" i="13"/>
  <c r="W751" i="13"/>
  <c r="U752" i="13"/>
  <c r="V752" i="13"/>
  <c r="W752" i="13"/>
  <c r="U753" i="13"/>
  <c r="V753" i="13"/>
  <c r="W753" i="13"/>
  <c r="U754" i="13"/>
  <c r="V754" i="13"/>
  <c r="W754" i="13"/>
  <c r="U755" i="13"/>
  <c r="V755" i="13"/>
  <c r="W755" i="13"/>
  <c r="U756" i="13"/>
  <c r="V756" i="13"/>
  <c r="W756" i="13"/>
  <c r="U757" i="13"/>
  <c r="V757" i="13"/>
  <c r="W757" i="13"/>
  <c r="U758" i="13"/>
  <c r="V758" i="13"/>
  <c r="W758" i="13"/>
  <c r="U759" i="13"/>
  <c r="V759" i="13"/>
  <c r="W759" i="13"/>
  <c r="U760" i="13"/>
  <c r="V760" i="13"/>
  <c r="W760" i="13"/>
  <c r="U761" i="13"/>
  <c r="V761" i="13"/>
  <c r="W761" i="13"/>
  <c r="U762" i="13"/>
  <c r="V762" i="13"/>
  <c r="W762" i="13"/>
  <c r="U763" i="13"/>
  <c r="V763" i="13"/>
  <c r="W763" i="13"/>
  <c r="U764" i="13"/>
  <c r="V764" i="13"/>
  <c r="W764" i="13"/>
  <c r="U765" i="13"/>
  <c r="V765" i="13"/>
  <c r="W765" i="13"/>
  <c r="U766" i="13"/>
  <c r="V766" i="13"/>
  <c r="W766" i="13"/>
  <c r="U767" i="13"/>
  <c r="V767" i="13"/>
  <c r="W767" i="13"/>
  <c r="U768" i="13"/>
  <c r="V768" i="13"/>
  <c r="W768" i="13"/>
  <c r="U769" i="13"/>
  <c r="V769" i="13"/>
  <c r="W769" i="13"/>
  <c r="U770" i="13"/>
  <c r="V770" i="13"/>
  <c r="W770" i="13"/>
  <c r="U771" i="13"/>
  <c r="V771" i="13"/>
  <c r="W771" i="13"/>
  <c r="U772" i="13"/>
  <c r="V772" i="13"/>
  <c r="W772" i="13"/>
  <c r="U773" i="13"/>
  <c r="V773" i="13"/>
  <c r="W773" i="13"/>
  <c r="U774" i="13"/>
  <c r="V774" i="13"/>
  <c r="W774" i="13"/>
  <c r="U775" i="13"/>
  <c r="V775" i="13"/>
  <c r="W775" i="13"/>
  <c r="U776" i="13"/>
  <c r="V776" i="13"/>
  <c r="W776" i="13"/>
  <c r="U777" i="13"/>
  <c r="V777" i="13"/>
  <c r="W777" i="13"/>
  <c r="U778" i="13"/>
  <c r="V778" i="13"/>
  <c r="W778" i="13"/>
  <c r="U779" i="13"/>
  <c r="V779" i="13"/>
  <c r="W779" i="13"/>
  <c r="U780" i="13"/>
  <c r="V780" i="13"/>
  <c r="W780" i="13"/>
  <c r="U781" i="13"/>
  <c r="V781" i="13"/>
  <c r="W781" i="13"/>
  <c r="U782" i="13"/>
  <c r="V782" i="13"/>
  <c r="W782" i="13"/>
  <c r="U783" i="13"/>
  <c r="V783" i="13"/>
  <c r="W783" i="13"/>
  <c r="U784" i="13"/>
  <c r="V784" i="13"/>
  <c r="W784" i="13"/>
  <c r="U785" i="13"/>
  <c r="V785" i="13"/>
  <c r="W785" i="13"/>
  <c r="U786" i="13"/>
  <c r="V786" i="13"/>
  <c r="W786" i="13"/>
  <c r="U787" i="13"/>
  <c r="V787" i="13"/>
  <c r="W787" i="13"/>
  <c r="U788" i="13"/>
  <c r="V788" i="13"/>
  <c r="W788" i="13"/>
  <c r="U789" i="13"/>
  <c r="V789" i="13"/>
  <c r="W789" i="13"/>
  <c r="U790" i="13"/>
  <c r="V790" i="13"/>
  <c r="W790" i="13"/>
  <c r="U791" i="13"/>
  <c r="V791" i="13"/>
  <c r="W791" i="13"/>
  <c r="U792" i="13"/>
  <c r="V792" i="13"/>
  <c r="W792" i="13"/>
  <c r="U793" i="13"/>
  <c r="V793" i="13"/>
  <c r="W793" i="13"/>
  <c r="U794" i="13"/>
  <c r="V794" i="13"/>
  <c r="W794" i="13"/>
  <c r="U795" i="13"/>
  <c r="V795" i="13"/>
  <c r="W795" i="13"/>
  <c r="U796" i="13"/>
  <c r="V796" i="13"/>
  <c r="W796" i="13"/>
  <c r="U797" i="13"/>
  <c r="V797" i="13"/>
  <c r="W797" i="13"/>
  <c r="U798" i="13"/>
  <c r="V798" i="13"/>
  <c r="W798" i="13"/>
  <c r="U799" i="13"/>
  <c r="V799" i="13"/>
  <c r="W799" i="13"/>
  <c r="U800" i="13"/>
  <c r="V800" i="13"/>
  <c r="W800" i="13"/>
  <c r="U801" i="13"/>
  <c r="V801" i="13"/>
  <c r="W801" i="13"/>
  <c r="U802" i="13"/>
  <c r="V802" i="13"/>
  <c r="W802" i="13"/>
  <c r="U803" i="13"/>
  <c r="V803" i="13"/>
  <c r="W803" i="13"/>
  <c r="U804" i="13"/>
  <c r="V804" i="13"/>
  <c r="W804" i="13"/>
  <c r="U805" i="13"/>
  <c r="V805" i="13"/>
  <c r="W805" i="13"/>
  <c r="U806" i="13"/>
  <c r="V806" i="13"/>
  <c r="W806" i="13"/>
  <c r="U807" i="13"/>
  <c r="V807" i="13"/>
  <c r="W807" i="13"/>
  <c r="U808" i="13"/>
  <c r="V808" i="13"/>
  <c r="W808" i="13"/>
  <c r="U809" i="13"/>
  <c r="V809" i="13"/>
  <c r="W809" i="13"/>
  <c r="U810" i="13"/>
  <c r="V810" i="13"/>
  <c r="W810" i="13"/>
  <c r="U811" i="13"/>
  <c r="V811" i="13"/>
  <c r="W811" i="13"/>
  <c r="U812" i="13"/>
  <c r="V812" i="13"/>
  <c r="W812" i="13"/>
  <c r="U813" i="13"/>
  <c r="V813" i="13"/>
  <c r="W813" i="13"/>
  <c r="U814" i="13"/>
  <c r="V814" i="13"/>
  <c r="W814" i="13"/>
  <c r="U815" i="13"/>
  <c r="V815" i="13"/>
  <c r="W815" i="13"/>
  <c r="U816" i="13"/>
  <c r="V816" i="13"/>
  <c r="W816" i="13"/>
  <c r="U817" i="13"/>
  <c r="V817" i="13"/>
  <c r="W817" i="13"/>
  <c r="U818" i="13"/>
  <c r="V818" i="13"/>
  <c r="W818" i="13"/>
  <c r="U819" i="13"/>
  <c r="V819" i="13"/>
  <c r="W819" i="13"/>
  <c r="U820" i="13"/>
  <c r="V820" i="13"/>
  <c r="W820" i="13"/>
  <c r="U821" i="13"/>
  <c r="V821" i="13"/>
  <c r="W821" i="13"/>
  <c r="U822" i="13"/>
  <c r="V822" i="13"/>
  <c r="W822" i="13"/>
  <c r="U823" i="13"/>
  <c r="V823" i="13"/>
  <c r="W823" i="13"/>
  <c r="U824" i="13"/>
  <c r="V824" i="13"/>
  <c r="W824" i="13"/>
  <c r="U825" i="13"/>
  <c r="V825" i="13"/>
  <c r="W825" i="13"/>
  <c r="U826" i="13"/>
  <c r="V826" i="13"/>
  <c r="W826" i="13"/>
  <c r="U827" i="13"/>
  <c r="V827" i="13"/>
  <c r="W827" i="13"/>
  <c r="U828" i="13"/>
  <c r="V828" i="13"/>
  <c r="W828" i="13"/>
  <c r="U829" i="13"/>
  <c r="V829" i="13"/>
  <c r="W829" i="13"/>
  <c r="U830" i="13"/>
  <c r="V830" i="13"/>
  <c r="W830" i="13"/>
  <c r="AC831" i="13"/>
  <c r="AD831" i="13"/>
  <c r="U831" i="13"/>
  <c r="V831" i="13"/>
  <c r="W831" i="13"/>
  <c r="AH831" i="13"/>
  <c r="X831" i="13"/>
  <c r="AI831" i="13"/>
  <c r="Y831" i="13"/>
  <c r="Z831" i="13"/>
  <c r="AA831" i="13"/>
  <c r="AN831" i="13"/>
  <c r="AB831" i="13"/>
  <c r="AE831" i="13"/>
  <c r="AG831" i="13"/>
  <c r="U832" i="13"/>
  <c r="V832" i="13"/>
  <c r="W832" i="13"/>
  <c r="U833" i="13"/>
  <c r="V833" i="13"/>
  <c r="W833" i="13"/>
  <c r="U834" i="13"/>
  <c r="V834" i="13"/>
  <c r="W834" i="13"/>
  <c r="U835" i="13"/>
  <c r="V835" i="13"/>
  <c r="W835" i="13"/>
  <c r="U836" i="13"/>
  <c r="V836" i="13"/>
  <c r="W836" i="13"/>
  <c r="U837" i="13"/>
  <c r="V837" i="13"/>
  <c r="W837" i="13"/>
  <c r="U838" i="13"/>
  <c r="V838" i="13"/>
  <c r="W838" i="13"/>
  <c r="U839" i="13"/>
  <c r="V839" i="13"/>
  <c r="W839" i="13"/>
  <c r="U840" i="13"/>
  <c r="V840" i="13"/>
  <c r="W840" i="13"/>
  <c r="U841" i="13"/>
  <c r="V841" i="13"/>
  <c r="W841" i="13"/>
  <c r="U842" i="13"/>
  <c r="V842" i="13"/>
  <c r="W842" i="13"/>
  <c r="U843" i="13"/>
  <c r="V843" i="13"/>
  <c r="W843" i="13"/>
  <c r="U844" i="13"/>
  <c r="V844" i="13"/>
  <c r="W844" i="13"/>
  <c r="U845" i="13"/>
  <c r="V845" i="13"/>
  <c r="W845" i="13"/>
  <c r="U846" i="13"/>
  <c r="V846" i="13"/>
  <c r="W846" i="13"/>
  <c r="U847" i="13"/>
  <c r="V847" i="13"/>
  <c r="W847" i="13"/>
  <c r="U848" i="13"/>
  <c r="V848" i="13"/>
  <c r="W848" i="13"/>
  <c r="U849" i="13"/>
  <c r="V849" i="13"/>
  <c r="W849" i="13"/>
  <c r="U850" i="13"/>
  <c r="V850" i="13"/>
  <c r="W850" i="13"/>
  <c r="U851" i="13"/>
  <c r="V851" i="13"/>
  <c r="W851" i="13"/>
  <c r="U852" i="13"/>
  <c r="V852" i="13"/>
  <c r="W852" i="13"/>
  <c r="U853" i="13"/>
  <c r="V853" i="13"/>
  <c r="W853" i="13"/>
  <c r="U854" i="13"/>
  <c r="V854" i="13"/>
  <c r="W854" i="13"/>
  <c r="U855" i="13"/>
  <c r="V855" i="13"/>
  <c r="W855" i="13"/>
  <c r="U856" i="13"/>
  <c r="V856" i="13"/>
  <c r="W856" i="13"/>
  <c r="U857" i="13"/>
  <c r="V857" i="13"/>
  <c r="W857" i="13"/>
  <c r="U858" i="13"/>
  <c r="V858" i="13"/>
  <c r="W858" i="13"/>
  <c r="U859" i="13"/>
  <c r="V859" i="13"/>
  <c r="W859" i="13"/>
  <c r="U860" i="13"/>
  <c r="V860" i="13"/>
  <c r="W860" i="13"/>
  <c r="U861" i="13"/>
  <c r="V861" i="13"/>
  <c r="W861" i="13"/>
  <c r="U862" i="13"/>
  <c r="V862" i="13"/>
  <c r="W862" i="13"/>
  <c r="U863" i="13"/>
  <c r="V863" i="13"/>
  <c r="W863" i="13"/>
  <c r="U864" i="13"/>
  <c r="V864" i="13"/>
  <c r="W864" i="13"/>
  <c r="U865" i="13"/>
  <c r="V865" i="13"/>
  <c r="W865" i="13"/>
  <c r="U866" i="13"/>
  <c r="V866" i="13"/>
  <c r="W866" i="13"/>
  <c r="U867" i="13"/>
  <c r="V867" i="13"/>
  <c r="W867" i="13"/>
  <c r="U868" i="13"/>
  <c r="V868" i="13"/>
  <c r="W868" i="13"/>
  <c r="U869" i="13"/>
  <c r="V869" i="13"/>
  <c r="W869" i="13"/>
  <c r="U870" i="13"/>
  <c r="V870" i="13"/>
  <c r="W870" i="13"/>
  <c r="U871" i="13"/>
  <c r="V871" i="13"/>
  <c r="W871" i="13"/>
  <c r="U872" i="13"/>
  <c r="V872" i="13"/>
  <c r="W872" i="13"/>
  <c r="U873" i="13"/>
  <c r="V873" i="13"/>
  <c r="W873" i="13"/>
  <c r="U874" i="13"/>
  <c r="V874" i="13"/>
  <c r="W874" i="13"/>
  <c r="U875" i="13"/>
  <c r="V875" i="13"/>
  <c r="W875" i="13"/>
  <c r="U876" i="13"/>
  <c r="V876" i="13"/>
  <c r="W876" i="13"/>
  <c r="U877" i="13"/>
  <c r="V877" i="13"/>
  <c r="W877" i="13"/>
  <c r="U878" i="13"/>
  <c r="V878" i="13"/>
  <c r="W878" i="13"/>
  <c r="U879" i="13"/>
  <c r="V879" i="13"/>
  <c r="W879" i="13"/>
  <c r="U880" i="13"/>
  <c r="V880" i="13"/>
  <c r="W880" i="13"/>
  <c r="U881" i="13"/>
  <c r="V881" i="13"/>
  <c r="W881" i="13"/>
  <c r="U882" i="13"/>
  <c r="V882" i="13"/>
  <c r="W882" i="13"/>
  <c r="U883" i="13"/>
  <c r="V883" i="13"/>
  <c r="W883" i="13"/>
  <c r="U884" i="13"/>
  <c r="V884" i="13"/>
  <c r="W884" i="13"/>
  <c r="U885" i="13"/>
  <c r="V885" i="13"/>
  <c r="W885" i="13"/>
  <c r="U886" i="13"/>
  <c r="V886" i="13"/>
  <c r="W886" i="13"/>
  <c r="U887" i="13"/>
  <c r="V887" i="13"/>
  <c r="W887" i="13"/>
  <c r="U888" i="13"/>
  <c r="V888" i="13"/>
  <c r="W888" i="13"/>
  <c r="U889" i="13"/>
  <c r="V889" i="13"/>
  <c r="W889" i="13"/>
  <c r="U890" i="13"/>
  <c r="V890" i="13"/>
  <c r="W890" i="13"/>
  <c r="U891" i="13"/>
  <c r="V891" i="13"/>
  <c r="W891" i="13"/>
  <c r="U892" i="13"/>
  <c r="V892" i="13"/>
  <c r="W892" i="13"/>
  <c r="U893" i="13"/>
  <c r="V893" i="13"/>
  <c r="W893" i="13"/>
  <c r="U894" i="13"/>
  <c r="V894" i="13"/>
  <c r="W894" i="13"/>
  <c r="U895" i="13"/>
  <c r="V895" i="13"/>
  <c r="W895" i="13"/>
  <c r="U896" i="13"/>
  <c r="V896" i="13"/>
  <c r="W896" i="13"/>
  <c r="U897" i="13"/>
  <c r="V897" i="13"/>
  <c r="W897" i="13"/>
  <c r="U898" i="13"/>
  <c r="V898" i="13"/>
  <c r="W898" i="13"/>
  <c r="U899" i="13"/>
  <c r="V899" i="13"/>
  <c r="W899" i="13"/>
  <c r="U900" i="13"/>
  <c r="V900" i="13"/>
  <c r="W900" i="13"/>
  <c r="U901" i="13"/>
  <c r="V901" i="13"/>
  <c r="W901" i="13"/>
  <c r="U902" i="13"/>
  <c r="V902" i="13"/>
  <c r="W902" i="13"/>
  <c r="U903" i="13"/>
  <c r="V903" i="13"/>
  <c r="W903" i="13"/>
  <c r="U904" i="13"/>
  <c r="V904" i="13"/>
  <c r="W904" i="13"/>
  <c r="U905" i="13"/>
  <c r="V905" i="13"/>
  <c r="W905" i="13"/>
  <c r="U906" i="13"/>
  <c r="V906" i="13"/>
  <c r="W906" i="13"/>
  <c r="U907" i="13"/>
  <c r="V907" i="13"/>
  <c r="W907" i="13"/>
  <c r="U908" i="13"/>
  <c r="V908" i="13"/>
  <c r="W908" i="13"/>
  <c r="U909" i="13"/>
  <c r="V909" i="13"/>
  <c r="W909" i="13"/>
  <c r="U910" i="13"/>
  <c r="V910" i="13"/>
  <c r="W910" i="13"/>
  <c r="U911" i="13"/>
  <c r="V911" i="13"/>
  <c r="W911" i="13"/>
  <c r="U912" i="13"/>
  <c r="V912" i="13"/>
  <c r="W912" i="13"/>
  <c r="U913" i="13"/>
  <c r="V913" i="13"/>
  <c r="W913" i="13"/>
  <c r="U914" i="13"/>
  <c r="V914" i="13"/>
  <c r="W914" i="13"/>
  <c r="U915" i="13"/>
  <c r="V915" i="13"/>
  <c r="W915" i="13"/>
  <c r="U916" i="13"/>
  <c r="V916" i="13"/>
  <c r="W916" i="13"/>
  <c r="U917" i="13"/>
  <c r="V917" i="13"/>
  <c r="W917" i="13"/>
  <c r="U918" i="13"/>
  <c r="V918" i="13"/>
  <c r="W918" i="13"/>
  <c r="U919" i="13"/>
  <c r="V919" i="13"/>
  <c r="W919" i="13"/>
  <c r="U920" i="13"/>
  <c r="V920" i="13"/>
  <c r="W920" i="13"/>
  <c r="U921" i="13"/>
  <c r="V921" i="13"/>
  <c r="W921" i="13"/>
  <c r="U922" i="13"/>
  <c r="V922" i="13"/>
  <c r="W922" i="13"/>
  <c r="U923" i="13"/>
  <c r="V923" i="13"/>
  <c r="W923" i="13"/>
  <c r="U924" i="13"/>
  <c r="V924" i="13"/>
  <c r="W924" i="13"/>
  <c r="U925" i="13"/>
  <c r="V925" i="13"/>
  <c r="W925" i="13"/>
  <c r="U926" i="13"/>
  <c r="V926" i="13"/>
  <c r="W926" i="13"/>
  <c r="U927" i="13"/>
  <c r="V927" i="13"/>
  <c r="W927" i="13"/>
  <c r="U928" i="13"/>
  <c r="V928" i="13"/>
  <c r="W928" i="13"/>
  <c r="U929" i="13"/>
  <c r="V929" i="13"/>
  <c r="W929" i="13"/>
  <c r="U930" i="13"/>
  <c r="V930" i="13"/>
  <c r="W930" i="13"/>
  <c r="U931" i="13"/>
  <c r="V931" i="13"/>
  <c r="W931" i="13"/>
  <c r="U932" i="13"/>
  <c r="V932" i="13"/>
  <c r="W932" i="13"/>
  <c r="U933" i="13"/>
  <c r="V933" i="13"/>
  <c r="W933" i="13"/>
  <c r="U934" i="13"/>
  <c r="V934" i="13"/>
  <c r="W934" i="13"/>
  <c r="U935" i="13"/>
  <c r="V935" i="13"/>
  <c r="W935" i="13"/>
  <c r="U936" i="13"/>
  <c r="V936" i="13"/>
  <c r="W936" i="13"/>
  <c r="U937" i="13"/>
  <c r="V937" i="13"/>
  <c r="W937" i="13"/>
  <c r="U938" i="13"/>
  <c r="V938" i="13"/>
  <c r="W938" i="13"/>
  <c r="U939" i="13"/>
  <c r="V939" i="13"/>
  <c r="W939" i="13"/>
  <c r="U940" i="13"/>
  <c r="V940" i="13"/>
  <c r="W940" i="13"/>
  <c r="U941" i="13"/>
  <c r="V941" i="13"/>
  <c r="W941" i="13"/>
  <c r="U942" i="13"/>
  <c r="V942" i="13"/>
  <c r="W942" i="13"/>
  <c r="U943" i="13"/>
  <c r="V943" i="13"/>
  <c r="W943" i="13"/>
  <c r="U944" i="13"/>
  <c r="V944" i="13"/>
  <c r="W944" i="13"/>
  <c r="U945" i="13"/>
  <c r="V945" i="13"/>
  <c r="W945" i="13"/>
  <c r="U946" i="13"/>
  <c r="V946" i="13"/>
  <c r="W946" i="13"/>
  <c r="U947" i="13"/>
  <c r="V947" i="13"/>
  <c r="W947" i="13"/>
  <c r="U948" i="13"/>
  <c r="V948" i="13"/>
  <c r="W948" i="13"/>
  <c r="U949" i="13"/>
  <c r="V949" i="13"/>
  <c r="W949" i="13"/>
  <c r="U950" i="13"/>
  <c r="V950" i="13"/>
  <c r="W950" i="13"/>
  <c r="U951" i="13"/>
  <c r="V951" i="13"/>
  <c r="W951" i="13"/>
  <c r="U952" i="13"/>
  <c r="V952" i="13"/>
  <c r="W952" i="13"/>
  <c r="U953" i="13"/>
  <c r="V953" i="13"/>
  <c r="W953" i="13"/>
  <c r="U954" i="13"/>
  <c r="V954" i="13"/>
  <c r="W954" i="13"/>
  <c r="U955" i="13"/>
  <c r="V955" i="13"/>
  <c r="W955" i="13"/>
  <c r="U956" i="13"/>
  <c r="V956" i="13"/>
  <c r="W956" i="13"/>
  <c r="U957" i="13"/>
  <c r="V957" i="13"/>
  <c r="W957" i="13"/>
  <c r="U958" i="13"/>
  <c r="V958" i="13"/>
  <c r="W958" i="13"/>
  <c r="U959" i="13"/>
  <c r="V959" i="13"/>
  <c r="W959" i="13"/>
  <c r="U960" i="13"/>
  <c r="V960" i="13"/>
  <c r="W960" i="13"/>
  <c r="U961" i="13"/>
  <c r="V961" i="13"/>
  <c r="W961" i="13"/>
  <c r="U962" i="13"/>
  <c r="V962" i="13"/>
  <c r="W962" i="13"/>
  <c r="U963" i="13"/>
  <c r="V963" i="13"/>
  <c r="W963" i="13"/>
  <c r="U964" i="13"/>
  <c r="V964" i="13"/>
  <c r="W964" i="13"/>
  <c r="U965" i="13"/>
  <c r="V965" i="13"/>
  <c r="W965" i="13"/>
  <c r="U966" i="13"/>
  <c r="V966" i="13"/>
  <c r="W966" i="13"/>
  <c r="U967" i="13"/>
  <c r="V967" i="13"/>
  <c r="W967" i="13"/>
  <c r="U968" i="13"/>
  <c r="V968" i="13"/>
  <c r="W968" i="13"/>
  <c r="U969" i="13"/>
  <c r="V969" i="13"/>
  <c r="W969" i="13"/>
  <c r="U970" i="13"/>
  <c r="V970" i="13"/>
  <c r="W970" i="13"/>
  <c r="U971" i="13"/>
  <c r="V971" i="13"/>
  <c r="W971" i="13"/>
  <c r="U972" i="13"/>
  <c r="V972" i="13"/>
  <c r="W972" i="13"/>
  <c r="U973" i="13"/>
  <c r="V973" i="13"/>
  <c r="W973" i="13"/>
  <c r="U974" i="13"/>
  <c r="V974" i="13"/>
  <c r="W974" i="13"/>
  <c r="U975" i="13"/>
  <c r="V975" i="13"/>
  <c r="W975" i="13"/>
  <c r="U976" i="13"/>
  <c r="V976" i="13"/>
  <c r="W976" i="13"/>
  <c r="U977" i="13"/>
  <c r="V977" i="13"/>
  <c r="W977" i="13"/>
  <c r="U978" i="13"/>
  <c r="V978" i="13"/>
  <c r="W978" i="13"/>
  <c r="U979" i="13"/>
  <c r="V979" i="13"/>
  <c r="W979" i="13"/>
  <c r="U980" i="13"/>
  <c r="V980" i="13"/>
  <c r="W980" i="13"/>
  <c r="U981" i="13"/>
  <c r="V981" i="13"/>
  <c r="W981" i="13"/>
  <c r="U982" i="13"/>
  <c r="V982" i="13"/>
  <c r="W982" i="13"/>
  <c r="U983" i="13"/>
  <c r="V983" i="13"/>
  <c r="W983" i="13"/>
  <c r="U984" i="13"/>
  <c r="V984" i="13"/>
  <c r="W984" i="13"/>
  <c r="U985" i="13"/>
  <c r="V985" i="13"/>
  <c r="W985" i="13"/>
  <c r="U986" i="13"/>
  <c r="V986" i="13"/>
  <c r="W986" i="13"/>
  <c r="U987" i="13"/>
  <c r="V987" i="13"/>
  <c r="W987" i="13"/>
  <c r="U988" i="13"/>
  <c r="V988" i="13"/>
  <c r="W988" i="13"/>
  <c r="U989" i="13"/>
  <c r="V989" i="13"/>
  <c r="W989" i="13"/>
  <c r="U990" i="13"/>
  <c r="V990" i="13"/>
  <c r="W990" i="13"/>
  <c r="U991" i="13"/>
  <c r="V991" i="13"/>
  <c r="W991" i="13"/>
  <c r="U992" i="13"/>
  <c r="V992" i="13"/>
  <c r="W992" i="13"/>
  <c r="U993" i="13"/>
  <c r="V993" i="13"/>
  <c r="W993" i="13"/>
  <c r="U994" i="13"/>
  <c r="V994" i="13"/>
  <c r="W994" i="13"/>
  <c r="U995" i="13"/>
  <c r="V995" i="13"/>
  <c r="W995" i="13"/>
  <c r="U996" i="13"/>
  <c r="V996" i="13"/>
  <c r="W996" i="13"/>
  <c r="U997" i="13"/>
  <c r="V997" i="13"/>
  <c r="W997" i="13"/>
  <c r="U998" i="13"/>
  <c r="V998" i="13"/>
  <c r="W998" i="13"/>
  <c r="U999" i="13"/>
  <c r="V999" i="13"/>
  <c r="W999" i="13"/>
  <c r="U1000" i="13"/>
  <c r="V1000" i="13"/>
  <c r="W1000" i="13"/>
  <c r="U1001" i="13"/>
  <c r="V1001" i="13"/>
  <c r="W1001" i="13"/>
  <c r="U1002" i="13"/>
  <c r="V1002" i="13"/>
  <c r="W1002" i="13"/>
  <c r="U1003" i="13"/>
  <c r="V1003" i="13"/>
  <c r="W1003" i="13"/>
  <c r="U1004" i="13"/>
  <c r="V1004" i="13"/>
  <c r="W1004" i="13"/>
  <c r="U1005" i="13"/>
  <c r="V1005" i="13"/>
  <c r="W1005" i="13"/>
  <c r="U1006" i="13"/>
  <c r="V1006" i="13"/>
  <c r="W1006" i="13"/>
  <c r="U1007" i="13"/>
  <c r="V1007" i="13"/>
  <c r="W1007" i="13"/>
  <c r="U1008" i="13"/>
  <c r="V1008" i="13"/>
  <c r="W1008" i="13"/>
  <c r="U1009" i="13"/>
  <c r="V1009" i="13"/>
  <c r="W1009" i="13"/>
  <c r="U1010" i="13"/>
  <c r="V1010" i="13"/>
  <c r="W1010" i="13"/>
  <c r="U1011" i="13"/>
  <c r="V1011" i="13"/>
  <c r="W1011" i="13"/>
  <c r="U1012" i="13"/>
  <c r="V1012" i="13"/>
  <c r="W1012" i="13"/>
  <c r="U1013" i="13"/>
  <c r="V1013" i="13"/>
  <c r="W1013" i="13"/>
  <c r="U1014" i="13"/>
  <c r="V1014" i="13"/>
  <c r="W1014" i="13"/>
  <c r="U1015" i="13"/>
  <c r="V1015" i="13"/>
  <c r="W1015" i="13"/>
  <c r="U1016" i="13"/>
  <c r="V1016" i="13"/>
  <c r="W1016" i="13"/>
  <c r="U1017" i="13"/>
  <c r="V1017" i="13"/>
  <c r="W1017" i="13"/>
  <c r="U1018" i="13"/>
  <c r="V1018" i="13"/>
  <c r="W1018" i="13"/>
  <c r="U1019" i="13"/>
  <c r="V1019" i="13"/>
  <c r="W1019" i="13"/>
  <c r="U1020" i="13"/>
  <c r="V1020" i="13"/>
  <c r="W1020" i="13"/>
  <c r="U1021" i="13"/>
  <c r="V1021" i="13"/>
  <c r="W1021" i="13"/>
  <c r="U1022" i="13"/>
  <c r="V1022" i="13"/>
  <c r="W1022" i="13"/>
  <c r="U1023" i="13"/>
  <c r="V1023" i="13"/>
  <c r="W1023" i="13"/>
  <c r="U1024" i="13"/>
  <c r="V1024" i="13"/>
  <c r="W1024" i="13"/>
  <c r="U1025" i="13"/>
  <c r="V1025" i="13"/>
  <c r="W1025" i="13"/>
  <c r="U1026" i="13"/>
  <c r="V1026" i="13"/>
  <c r="W1026" i="13"/>
  <c r="U1027" i="13"/>
  <c r="V1027" i="13"/>
  <c r="W1027" i="13"/>
  <c r="U1028" i="13"/>
  <c r="V1028" i="13"/>
  <c r="W1028" i="13"/>
  <c r="U1029" i="13"/>
  <c r="V1029" i="13"/>
  <c r="W1029" i="13"/>
  <c r="F15" i="12"/>
  <c r="F16" i="12"/>
  <c r="F17" i="12"/>
  <c r="F18" i="12"/>
  <c r="F19" i="12"/>
  <c r="F16" i="11"/>
  <c r="F18" i="11"/>
  <c r="F19" i="11"/>
  <c r="G20" i="11"/>
  <c r="H20" i="11"/>
  <c r="I20" i="11"/>
  <c r="J20" i="11"/>
  <c r="K20" i="11"/>
  <c r="L20" i="11"/>
  <c r="F21" i="11"/>
  <c r="G22" i="11"/>
  <c r="H22" i="11"/>
  <c r="I22" i="11"/>
  <c r="J22" i="11"/>
  <c r="K22" i="11"/>
  <c r="L22" i="11"/>
  <c r="AK431" i="13"/>
  <c r="AX431" i="13"/>
  <c r="AO431" i="13"/>
  <c r="AZ431" i="13"/>
  <c r="AP431" i="13"/>
  <c r="AM831" i="13"/>
  <c r="G18" i="13"/>
  <c r="AR631" i="13"/>
  <c r="AF31" i="13"/>
  <c r="AQ31" i="13"/>
  <c r="BB31" i="13"/>
  <c r="AO631" i="13"/>
  <c r="AZ631" i="13"/>
  <c r="AR231" i="13"/>
  <c r="BE231" i="13"/>
  <c r="AP831" i="13"/>
  <c r="AL631" i="13"/>
  <c r="AW631" i="13"/>
  <c r="AF631" i="13"/>
  <c r="AQ631" i="13"/>
  <c r="AU631" i="13"/>
  <c r="AF431" i="13"/>
  <c r="AS431" i="13"/>
  <c r="AT831" i="13"/>
  <c r="AL231" i="13"/>
  <c r="AN431" i="13"/>
  <c r="AH231" i="13"/>
  <c r="AU231" i="13"/>
  <c r="AO831" i="13"/>
  <c r="AZ831" i="13"/>
  <c r="AK831" i="13"/>
  <c r="AX831" i="13"/>
  <c r="AL831" i="13"/>
  <c r="AY831" i="13"/>
  <c r="AJ831" i="13"/>
  <c r="AR831" i="13"/>
  <c r="AI631" i="13"/>
  <c r="AK631" i="13"/>
  <c r="AX631" i="13"/>
  <c r="AF831" i="13"/>
  <c r="AS831" i="13"/>
  <c r="AP631" i="13"/>
  <c r="BC631" i="13"/>
  <c r="AY631" i="13"/>
  <c r="AR431" i="13"/>
  <c r="AT431" i="13"/>
  <c r="AJ431" i="13"/>
  <c r="AL431" i="13"/>
  <c r="AY431" i="13"/>
  <c r="AQ231" i="13"/>
  <c r="AO231" i="13"/>
  <c r="AN231" i="13"/>
  <c r="AY231" i="13"/>
  <c r="AP231" i="13"/>
  <c r="AW231" i="13"/>
  <c r="AM231" i="13"/>
  <c r="AK231" i="13"/>
  <c r="AV31" i="13"/>
  <c r="BC31" i="13"/>
  <c r="AA31" i="13"/>
  <c r="AN31" i="13"/>
  <c r="BA31" i="13"/>
  <c r="AS31" i="13"/>
  <c r="AU31" i="13"/>
  <c r="AT31" i="13"/>
  <c r="AR31" i="13"/>
  <c r="AM31" i="13"/>
  <c r="AZ31" i="13"/>
  <c r="D26" i="6"/>
  <c r="D25" i="6"/>
  <c r="D24" i="6"/>
  <c r="D22" i="6"/>
  <c r="D21" i="6"/>
  <c r="D20" i="6"/>
  <c r="D18" i="6"/>
  <c r="D17" i="6"/>
  <c r="D16" i="6"/>
  <c r="D15" i="6"/>
  <c r="D23" i="6"/>
  <c r="D19" i="6"/>
  <c r="AV431" i="13"/>
  <c r="BI431" i="13"/>
  <c r="BL431" i="13"/>
  <c r="BC231" i="13"/>
  <c r="BP231" i="13"/>
  <c r="BC431" i="13"/>
  <c r="BA431" i="13"/>
  <c r="AS231" i="13"/>
  <c r="BD231" i="13"/>
  <c r="BC831" i="13"/>
  <c r="AW831" i="13"/>
  <c r="BJ831" i="13"/>
  <c r="BA831" i="13"/>
  <c r="BL831" i="13"/>
  <c r="BE31" i="13"/>
  <c r="BP31" i="13"/>
  <c r="AX231" i="13"/>
  <c r="BK631" i="13"/>
  <c r="AL31" i="13"/>
  <c r="AY31" i="13"/>
  <c r="BL31" i="13"/>
  <c r="AS631" i="13"/>
  <c r="BF631" i="13"/>
  <c r="AQ831" i="13"/>
  <c r="BD831" i="13"/>
  <c r="BM31" i="13"/>
  <c r="BK831" i="13"/>
  <c r="AV831" i="13"/>
  <c r="BG831" i="13"/>
  <c r="AW431" i="13"/>
  <c r="BJ431" i="13"/>
  <c r="BB231" i="13"/>
  <c r="AQ431" i="13"/>
  <c r="AU831" i="13"/>
  <c r="BH831" i="13"/>
  <c r="BU831" i="13"/>
  <c r="BH631" i="13"/>
  <c r="BH231" i="13"/>
  <c r="BE831" i="13"/>
  <c r="AZ231" i="13"/>
  <c r="BB631" i="13"/>
  <c r="AT631" i="13"/>
  <c r="AV631" i="13"/>
  <c r="BI631" i="13"/>
  <c r="AX31" i="13"/>
  <c r="BK31" i="13"/>
  <c r="BG31" i="13"/>
  <c r="BJ231" i="13"/>
  <c r="AU431" i="13"/>
  <c r="BE431" i="13"/>
  <c r="BP431" i="13"/>
  <c r="BA631" i="13"/>
  <c r="BN631" i="13"/>
  <c r="BF31" i="13"/>
  <c r="BD31" i="13"/>
  <c r="BK431" i="13"/>
  <c r="AV231" i="13"/>
  <c r="BN31" i="13"/>
  <c r="BA231" i="13"/>
  <c r="BJ631" i="13"/>
  <c r="I21" i="10"/>
  <c r="H21" i="10"/>
  <c r="G21" i="10"/>
  <c r="F21" i="10"/>
  <c r="E21" i="10"/>
  <c r="I20" i="10"/>
  <c r="H20" i="10"/>
  <c r="G20" i="10"/>
  <c r="F20" i="10"/>
  <c r="E20" i="10"/>
  <c r="I19" i="10"/>
  <c r="H19" i="10"/>
  <c r="G19" i="10"/>
  <c r="F19" i="10"/>
  <c r="E19" i="10"/>
  <c r="D18" i="10"/>
  <c r="D17" i="10"/>
  <c r="H21" i="9"/>
  <c r="G21" i="9"/>
  <c r="F21" i="9"/>
  <c r="E21" i="9"/>
  <c r="D20" i="9"/>
  <c r="I21" i="7"/>
  <c r="H21" i="7"/>
  <c r="G21" i="7"/>
  <c r="F21" i="7"/>
  <c r="E21" i="7"/>
  <c r="I20" i="7"/>
  <c r="H20" i="7"/>
  <c r="G20" i="7"/>
  <c r="F20" i="7"/>
  <c r="E20" i="7"/>
  <c r="I19" i="7"/>
  <c r="H19" i="7"/>
  <c r="G19" i="7"/>
  <c r="F19" i="7"/>
  <c r="E19" i="7"/>
  <c r="D18" i="7"/>
  <c r="D17" i="7"/>
  <c r="I27" i="5" a="1"/>
  <c r="I27" i="5"/>
  <c r="E16" i="5"/>
  <c r="E15" i="5"/>
  <c r="E18" i="5"/>
  <c r="E19" i="5"/>
  <c r="E17" i="5"/>
  <c r="E20" i="5"/>
  <c r="BS631" i="13"/>
  <c r="BF231" i="13"/>
  <c r="BS231" i="13"/>
  <c r="BF831" i="13"/>
  <c r="BS831" i="13"/>
  <c r="CF831" i="13"/>
  <c r="BG431" i="13"/>
  <c r="BT431" i="13"/>
  <c r="BW831" i="13"/>
  <c r="CH831" i="13"/>
  <c r="CA31" i="13"/>
  <c r="BN231" i="13"/>
  <c r="CA231" i="13"/>
  <c r="BW431" i="13"/>
  <c r="BB831" i="13"/>
  <c r="BO831" i="13"/>
  <c r="BN831" i="13"/>
  <c r="BN431" i="13"/>
  <c r="BY431" i="13"/>
  <c r="CJ431" i="13"/>
  <c r="BV631" i="13"/>
  <c r="BD631" i="13"/>
  <c r="BQ631" i="13"/>
  <c r="CD631" i="13"/>
  <c r="BR831" i="13"/>
  <c r="BU231" i="13"/>
  <c r="BI831" i="13"/>
  <c r="BT831" i="13"/>
  <c r="AW31" i="13"/>
  <c r="BI31" i="13"/>
  <c r="BV31" i="13"/>
  <c r="BR431" i="13"/>
  <c r="CE431" i="13"/>
  <c r="BM231" i="13"/>
  <c r="BQ231" i="13"/>
  <c r="BX31" i="13"/>
  <c r="BD431" i="13"/>
  <c r="BB431" i="13"/>
  <c r="BP831" i="13"/>
  <c r="CA831" i="13"/>
  <c r="BU631" i="13"/>
  <c r="BH431" i="13"/>
  <c r="BU431" i="13"/>
  <c r="CH431" i="13"/>
  <c r="BF431" i="13"/>
  <c r="BL631" i="13"/>
  <c r="BY631" i="13"/>
  <c r="BR31" i="13"/>
  <c r="BI231" i="13"/>
  <c r="BG231" i="13"/>
  <c r="BY831" i="13"/>
  <c r="BK231" i="13"/>
  <c r="CA431" i="13"/>
  <c r="BV431" i="13"/>
  <c r="BQ831" i="13"/>
  <c r="CD831" i="13"/>
  <c r="CQ831" i="13"/>
  <c r="BQ31" i="13"/>
  <c r="BO31" i="13"/>
  <c r="BO231" i="13"/>
  <c r="BY31" i="13"/>
  <c r="CL31" i="13"/>
  <c r="BG631" i="13"/>
  <c r="BT631" i="13"/>
  <c r="CG631" i="13"/>
  <c r="BE631" i="13"/>
  <c r="BO631" i="13"/>
  <c r="CB631" i="13"/>
  <c r="BM631" i="13"/>
  <c r="BL231" i="13"/>
  <c r="BY231" i="13"/>
  <c r="CL231" i="13"/>
  <c r="CD231" i="13"/>
  <c r="CS831" i="13"/>
  <c r="DD831" i="13"/>
  <c r="BX231" i="13"/>
  <c r="CO631" i="13"/>
  <c r="CF231" i="13"/>
  <c r="CB231" i="13"/>
  <c r="BM831" i="13"/>
  <c r="BZ831" i="13"/>
  <c r="CB831" i="13"/>
  <c r="CO831" i="13"/>
  <c r="DB831" i="13"/>
  <c r="CC831" i="13"/>
  <c r="CN831" i="13"/>
  <c r="BV831" i="13"/>
  <c r="BJ31" i="13"/>
  <c r="BW31" i="13"/>
  <c r="CJ31" i="13"/>
  <c r="BH31" i="13"/>
  <c r="CI31" i="13"/>
  <c r="BT31" i="13"/>
  <c r="CG31" i="13"/>
  <c r="BX831" i="13"/>
  <c r="CK831" i="13"/>
  <c r="CC431" i="13"/>
  <c r="CP431" i="13"/>
  <c r="BV231" i="13"/>
  <c r="CI231" i="13"/>
  <c r="BO431" i="13"/>
  <c r="BM431" i="13"/>
  <c r="CU431" i="13"/>
  <c r="CL831" i="13"/>
  <c r="CJ831" i="13"/>
  <c r="BS431" i="13"/>
  <c r="CF431" i="13"/>
  <c r="CS431" i="13"/>
  <c r="BQ431" i="13"/>
  <c r="BZ631" i="13"/>
  <c r="CM631" i="13"/>
  <c r="CZ631" i="13"/>
  <c r="BX631" i="13"/>
  <c r="CB31" i="13"/>
  <c r="BZ31" i="13"/>
  <c r="BT231" i="13"/>
  <c r="BR231" i="13"/>
  <c r="BR631" i="13"/>
  <c r="CE631" i="13"/>
  <c r="CR631" i="13"/>
  <c r="BP631" i="13"/>
  <c r="CI831" i="13"/>
  <c r="CF631" i="13"/>
  <c r="CL431" i="13"/>
  <c r="BW631" i="13"/>
  <c r="CJ631" i="13"/>
  <c r="CG831" i="13"/>
  <c r="CE831" i="13"/>
  <c r="CM831" i="13"/>
  <c r="CZ831" i="13"/>
  <c r="DM831" i="13"/>
  <c r="CG431" i="13"/>
  <c r="BW231" i="13"/>
  <c r="CC31" i="13"/>
  <c r="BZ231" i="13"/>
  <c r="CQ231" i="13"/>
  <c r="CO231" i="13"/>
  <c r="CM231" i="13"/>
  <c r="DO831" i="13"/>
  <c r="DZ831" i="13"/>
  <c r="DF431" i="13"/>
  <c r="CY831" i="13"/>
  <c r="CE31" i="13"/>
  <c r="CR31" i="13"/>
  <c r="CT831" i="13"/>
  <c r="CT31" i="13"/>
  <c r="DE31" i="13"/>
  <c r="BU31" i="13"/>
  <c r="CH31" i="13"/>
  <c r="CU31" i="13"/>
  <c r="BS31" i="13"/>
  <c r="CN431" i="13"/>
  <c r="DA431" i="13"/>
  <c r="CV831" i="13"/>
  <c r="CW431" i="13"/>
  <c r="DH431" i="13"/>
  <c r="CK231" i="13"/>
  <c r="CX231" i="13"/>
  <c r="CG231" i="13"/>
  <c r="CT231" i="13"/>
  <c r="CH631" i="13"/>
  <c r="CU631" i="13"/>
  <c r="BZ431" i="13"/>
  <c r="BX431" i="13"/>
  <c r="CR831" i="13"/>
  <c r="CP831" i="13"/>
  <c r="CQ631" i="13"/>
  <c r="CK631" i="13"/>
  <c r="CX631" i="13"/>
  <c r="DK631" i="13"/>
  <c r="CI631" i="13"/>
  <c r="CN31" i="13"/>
  <c r="CJ231" i="13"/>
  <c r="CW231" i="13"/>
  <c r="CH231" i="13"/>
  <c r="CC631" i="13"/>
  <c r="CP631" i="13"/>
  <c r="DC631" i="13"/>
  <c r="CA631" i="13"/>
  <c r="CW831" i="13"/>
  <c r="DJ831" i="13"/>
  <c r="CU831" i="13"/>
  <c r="CM31" i="13"/>
  <c r="CK31" i="13"/>
  <c r="CR431" i="13"/>
  <c r="CX831" i="13"/>
  <c r="DK831" i="13"/>
  <c r="DX831" i="13"/>
  <c r="CD431" i="13"/>
  <c r="CQ431" i="13"/>
  <c r="DD431" i="13"/>
  <c r="DQ431" i="13"/>
  <c r="CB431" i="13"/>
  <c r="CE231" i="13"/>
  <c r="CC231" i="13"/>
  <c r="CW31" i="13"/>
  <c r="DE831" i="13"/>
  <c r="EK831" i="13"/>
  <c r="DB231" i="13"/>
  <c r="CZ231" i="13"/>
  <c r="DM231" i="13"/>
  <c r="CY431" i="13"/>
  <c r="DL431" i="13"/>
  <c r="CR231" i="13"/>
  <c r="DE231" i="13"/>
  <c r="CP31" i="13"/>
  <c r="DC31" i="13"/>
  <c r="DP31" i="13"/>
  <c r="DG831" i="13"/>
  <c r="CF31" i="13"/>
  <c r="CS31" i="13"/>
  <c r="DF31" i="13"/>
  <c r="CD31" i="13"/>
  <c r="CS631" i="13"/>
  <c r="DF631" i="13"/>
  <c r="DR831" i="13"/>
  <c r="CV231" i="13"/>
  <c r="CK431" i="13"/>
  <c r="CI431" i="13"/>
  <c r="DS431" i="13"/>
  <c r="CU231" i="13"/>
  <c r="DH231" i="13"/>
  <c r="CS231" i="13"/>
  <c r="DH31" i="13"/>
  <c r="DI831" i="13"/>
  <c r="DB631" i="13"/>
  <c r="DC831" i="13"/>
  <c r="DA831" i="13"/>
  <c r="DH831" i="13"/>
  <c r="DU831" i="13"/>
  <c r="DF831" i="13"/>
  <c r="CN631" i="13"/>
  <c r="DA631" i="13"/>
  <c r="DN631" i="13"/>
  <c r="CL631" i="13"/>
  <c r="CP231" i="13"/>
  <c r="CN231" i="13"/>
  <c r="DC431" i="13"/>
  <c r="DA31" i="13"/>
  <c r="DN31" i="13"/>
  <c r="CY31" i="13"/>
  <c r="CO431" i="13"/>
  <c r="DB431" i="13"/>
  <c r="DO431" i="13"/>
  <c r="EB431" i="13"/>
  <c r="CM431" i="13"/>
  <c r="CV631" i="13"/>
  <c r="DI631" i="13"/>
  <c r="DV631" i="13"/>
  <c r="CT631" i="13"/>
  <c r="CX31" i="13"/>
  <c r="CV31" i="13"/>
  <c r="DJ431" i="13"/>
  <c r="DW431" i="13"/>
  <c r="DK231" i="13"/>
  <c r="DX231" i="13"/>
  <c r="DP831" i="13"/>
  <c r="EC831" i="13"/>
  <c r="EA31" i="13"/>
  <c r="DC231" i="13"/>
  <c r="DP231" i="13"/>
  <c r="DU431" i="13"/>
  <c r="EH431" i="13"/>
  <c r="CQ31" i="13"/>
  <c r="DD31" i="13"/>
  <c r="CO31" i="13"/>
  <c r="DD631" i="13"/>
  <c r="DQ631" i="13"/>
  <c r="ED431" i="13"/>
  <c r="EO431" i="13"/>
  <c r="CV431" i="13"/>
  <c r="CT431" i="13"/>
  <c r="DI231" i="13"/>
  <c r="DV231" i="13"/>
  <c r="EI231" i="13"/>
  <c r="DG231" i="13"/>
  <c r="DV831" i="13"/>
  <c r="EI831" i="13"/>
  <c r="EV831" i="13"/>
  <c r="DT831" i="13"/>
  <c r="DS31" i="13"/>
  <c r="DQ31" i="13"/>
  <c r="DN831" i="13"/>
  <c r="EA831" i="13"/>
  <c r="DL831" i="13"/>
  <c r="DG631" i="13"/>
  <c r="DT631" i="13"/>
  <c r="EG631" i="13"/>
  <c r="DE631" i="13"/>
  <c r="DF231" i="13"/>
  <c r="DS231" i="13"/>
  <c r="DD231" i="13"/>
  <c r="CZ431" i="13"/>
  <c r="DM431" i="13"/>
  <c r="DZ431" i="13"/>
  <c r="EM431" i="13"/>
  <c r="CX431" i="13"/>
  <c r="DA231" i="13"/>
  <c r="CY231" i="13"/>
  <c r="DO631" i="13"/>
  <c r="EB631" i="13"/>
  <c r="DM631" i="13"/>
  <c r="DN431" i="13"/>
  <c r="DS831" i="13"/>
  <c r="EF831" i="13"/>
  <c r="DQ831" i="13"/>
  <c r="CY631" i="13"/>
  <c r="DL631" i="13"/>
  <c r="DY631" i="13"/>
  <c r="CW631" i="13"/>
  <c r="DI31" i="13"/>
  <c r="DG31" i="13"/>
  <c r="DL31" i="13"/>
  <c r="DY31" i="13"/>
  <c r="EL31" i="13"/>
  <c r="DJ31" i="13"/>
  <c r="DN231" i="13"/>
  <c r="EA231" i="13"/>
  <c r="EN831" i="13"/>
  <c r="DW31" i="13"/>
  <c r="EJ31" i="13"/>
  <c r="EW31" i="13"/>
  <c r="DB31" i="13"/>
  <c r="DO31" i="13"/>
  <c r="EB31" i="13"/>
  <c r="CZ31" i="13"/>
  <c r="EF431" i="13"/>
  <c r="ES431" i="13"/>
  <c r="EZ431" i="13"/>
  <c r="DT231" i="13"/>
  <c r="EG231" i="13"/>
  <c r="ET231" i="13"/>
  <c r="DR231" i="13"/>
  <c r="DG431" i="13"/>
  <c r="DE431" i="13"/>
  <c r="DZ631" i="13"/>
  <c r="EM631" i="13"/>
  <c r="DX631" i="13"/>
  <c r="DQ231" i="13"/>
  <c r="ED231" i="13"/>
  <c r="DO231" i="13"/>
  <c r="ED31" i="13"/>
  <c r="ED831" i="13"/>
  <c r="EQ831" i="13"/>
  <c r="EB831" i="13"/>
  <c r="DY831" i="13"/>
  <c r="EL831" i="13"/>
  <c r="DW831" i="13"/>
  <c r="DT31" i="13"/>
  <c r="DR31" i="13"/>
  <c r="DJ631" i="13"/>
  <c r="DW631" i="13"/>
  <c r="EJ631" i="13"/>
  <c r="DH631" i="13"/>
  <c r="DL231" i="13"/>
  <c r="DY231" i="13"/>
  <c r="EL231" i="13"/>
  <c r="DJ231" i="13"/>
  <c r="DR631" i="13"/>
  <c r="EE631" i="13"/>
  <c r="ER631" i="13"/>
  <c r="DP631" i="13"/>
  <c r="EG831" i="13"/>
  <c r="ET831" i="13"/>
  <c r="FG831" i="13"/>
  <c r="EE831" i="13"/>
  <c r="DU31" i="13"/>
  <c r="DY431" i="13"/>
  <c r="DK431" i="13"/>
  <c r="DX431" i="13"/>
  <c r="EK431" i="13"/>
  <c r="EX431" i="13"/>
  <c r="DI431" i="13"/>
  <c r="EY831" i="13"/>
  <c r="EH31" i="13"/>
  <c r="EU31" i="13"/>
  <c r="FH31" i="13"/>
  <c r="EQ431" i="13"/>
  <c r="DM31" i="13"/>
  <c r="DZ31" i="13"/>
  <c r="EM31" i="13"/>
  <c r="DK31" i="13"/>
  <c r="DR431" i="13"/>
  <c r="DP431" i="13"/>
  <c r="EE231" i="13"/>
  <c r="ER231" i="13"/>
  <c r="FE231" i="13"/>
  <c r="EC231" i="13"/>
  <c r="FK431" i="13"/>
  <c r="DW231" i="13"/>
  <c r="EJ231" i="13"/>
  <c r="EW231" i="13"/>
  <c r="DU231" i="13"/>
  <c r="EF31" i="13"/>
  <c r="ES31" i="13"/>
  <c r="FF31" i="13"/>
  <c r="FS31" i="13"/>
  <c r="ER831" i="13"/>
  <c r="FE831" i="13"/>
  <c r="FR831" i="13"/>
  <c r="EP831" i="13"/>
  <c r="EO831" i="13"/>
  <c r="FB831" i="13"/>
  <c r="EM831" i="13"/>
  <c r="EC631" i="13"/>
  <c r="EP631" i="13"/>
  <c r="FC631" i="13"/>
  <c r="EA631" i="13"/>
  <c r="DU631" i="13"/>
  <c r="EH631" i="13"/>
  <c r="EU631" i="13"/>
  <c r="DS631" i="13"/>
  <c r="EK631" i="13"/>
  <c r="EX631" i="13"/>
  <c r="EI631" i="13"/>
  <c r="EO31" i="13"/>
  <c r="EJ431" i="13"/>
  <c r="EE31" i="13"/>
  <c r="EC31" i="13"/>
  <c r="DV431" i="13"/>
  <c r="EI431" i="13"/>
  <c r="EV431" i="13"/>
  <c r="FI431" i="13"/>
  <c r="FV431" i="13"/>
  <c r="DT431" i="13"/>
  <c r="EJ831" i="13"/>
  <c r="EW831" i="13"/>
  <c r="FJ831" i="13"/>
  <c r="EH831" i="13"/>
  <c r="EB231" i="13"/>
  <c r="EO231" i="13"/>
  <c r="DZ231" i="13"/>
  <c r="DX31" i="13"/>
  <c r="EK31" i="13"/>
  <c r="EX31" i="13"/>
  <c r="DV31" i="13"/>
  <c r="FD431" i="13"/>
  <c r="FB431" i="13"/>
  <c r="EQ31" i="13"/>
  <c r="FD31" i="13"/>
  <c r="FQ31" i="13"/>
  <c r="GD31" i="13"/>
  <c r="EP231" i="13"/>
  <c r="FC231" i="13"/>
  <c r="FP231" i="13"/>
  <c r="EN231" i="13"/>
  <c r="EC431" i="13"/>
  <c r="EA431" i="13"/>
  <c r="EZ831" i="13"/>
  <c r="FM831" i="13"/>
  <c r="EX831" i="13"/>
  <c r="EU431" i="13"/>
  <c r="EF631" i="13"/>
  <c r="ES631" i="13"/>
  <c r="FF631" i="13"/>
  <c r="ED631" i="13"/>
  <c r="EN631" i="13"/>
  <c r="FA631" i="13"/>
  <c r="FN631" i="13"/>
  <c r="EL631" i="13"/>
  <c r="EH231" i="13"/>
  <c r="EU231" i="13"/>
  <c r="FH231" i="13"/>
  <c r="EF231" i="13"/>
  <c r="FC831" i="13"/>
  <c r="FP831" i="13"/>
  <c r="GC831" i="13"/>
  <c r="FA831" i="13"/>
  <c r="EZ31" i="13"/>
  <c r="EM231" i="13"/>
  <c r="EZ231" i="13"/>
  <c r="EK231" i="13"/>
  <c r="EG431" i="13"/>
  <c r="ET431" i="13"/>
  <c r="FG431" i="13"/>
  <c r="FT431" i="13"/>
  <c r="GG431" i="13"/>
  <c r="EE431" i="13"/>
  <c r="EU831" i="13"/>
  <c r="FH831" i="13"/>
  <c r="FU831" i="13"/>
  <c r="ES831" i="13"/>
  <c r="EP31" i="13"/>
  <c r="EN31" i="13"/>
  <c r="EV631" i="13"/>
  <c r="FI631" i="13"/>
  <c r="ET631" i="13"/>
  <c r="FO431" i="13"/>
  <c r="FM431" i="13"/>
  <c r="EI31" i="13"/>
  <c r="EV31" i="13"/>
  <c r="EG31" i="13"/>
  <c r="FB31" i="13"/>
  <c r="FO31" i="13"/>
  <c r="GB31" i="13"/>
  <c r="GO31" i="13"/>
  <c r="EN431" i="13"/>
  <c r="EL431" i="13"/>
  <c r="FA231" i="13"/>
  <c r="FN231" i="13"/>
  <c r="GA231" i="13"/>
  <c r="EY231" i="13"/>
  <c r="FK31" i="13"/>
  <c r="FI31" i="13"/>
  <c r="FN831" i="13"/>
  <c r="GA831" i="13"/>
  <c r="GN831" i="13"/>
  <c r="FL831" i="13"/>
  <c r="FF431" i="13"/>
  <c r="EX231" i="13"/>
  <c r="FK231" i="13"/>
  <c r="EV231" i="13"/>
  <c r="EQ631" i="13"/>
  <c r="FD631" i="13"/>
  <c r="FQ631" i="13"/>
  <c r="EO631" i="13"/>
  <c r="FK831" i="13"/>
  <c r="FX831" i="13"/>
  <c r="FI831" i="13"/>
  <c r="EY631" i="13"/>
  <c r="FL631" i="13"/>
  <c r="FY631" i="13"/>
  <c r="EW631" i="13"/>
  <c r="FG631" i="13"/>
  <c r="FT631" i="13"/>
  <c r="FE631" i="13"/>
  <c r="FA31" i="13"/>
  <c r="EY31" i="13"/>
  <c r="ES231" i="13"/>
  <c r="FF231" i="13"/>
  <c r="FS231" i="13"/>
  <c r="EQ231" i="13"/>
  <c r="FF831" i="13"/>
  <c r="FS831" i="13"/>
  <c r="GF831" i="13"/>
  <c r="FD831" i="13"/>
  <c r="ER431" i="13"/>
  <c r="FE431" i="13"/>
  <c r="FR431" i="13"/>
  <c r="GE431" i="13"/>
  <c r="GR431" i="13"/>
  <c r="EP431" i="13"/>
  <c r="ET31" i="13"/>
  <c r="FG31" i="13"/>
  <c r="ER31" i="13"/>
  <c r="FZ431" i="13"/>
  <c r="FX431" i="13"/>
  <c r="FM31" i="13"/>
  <c r="FZ31" i="13"/>
  <c r="GM31" i="13"/>
  <c r="GZ31" i="13"/>
  <c r="FL231" i="13"/>
  <c r="FY231" i="13"/>
  <c r="GL231" i="13"/>
  <c r="FJ231" i="13"/>
  <c r="EY431" i="13"/>
  <c r="EW431" i="13"/>
  <c r="FD231" i="13"/>
  <c r="FQ231" i="13"/>
  <c r="GD231" i="13"/>
  <c r="FB231" i="13"/>
  <c r="FR631" i="13"/>
  <c r="GE631" i="13"/>
  <c r="FP631" i="13"/>
  <c r="FY831" i="13"/>
  <c r="GL831" i="13"/>
  <c r="GY831" i="13"/>
  <c r="FW831" i="13"/>
  <c r="FV831" i="13"/>
  <c r="GI831" i="13"/>
  <c r="FT831" i="13"/>
  <c r="FV31" i="13"/>
  <c r="FT31" i="13"/>
  <c r="FQ831" i="13"/>
  <c r="GD831" i="13"/>
  <c r="GQ831" i="13"/>
  <c r="FO831" i="13"/>
  <c r="FI231" i="13"/>
  <c r="FV231" i="13"/>
  <c r="FG231" i="13"/>
  <c r="FJ631" i="13"/>
  <c r="FW631" i="13"/>
  <c r="GJ631" i="13"/>
  <c r="FH631" i="13"/>
  <c r="FC431" i="13"/>
  <c r="FP431" i="13"/>
  <c r="GC431" i="13"/>
  <c r="GP431" i="13"/>
  <c r="HC431" i="13"/>
  <c r="FA431" i="13"/>
  <c r="FL31" i="13"/>
  <c r="FJ31" i="13"/>
  <c r="FB631" i="13"/>
  <c r="FO631" i="13"/>
  <c r="GB631" i="13"/>
  <c r="EZ631" i="13"/>
  <c r="FQ431" i="13"/>
  <c r="GK431" i="13"/>
  <c r="GI431" i="13"/>
  <c r="FE31" i="13"/>
  <c r="FR31" i="13"/>
  <c r="GE31" i="13"/>
  <c r="FC31" i="13"/>
  <c r="FX31" i="13"/>
  <c r="GK31" i="13"/>
  <c r="GX31" i="13"/>
  <c r="HK31" i="13"/>
  <c r="FJ431" i="13"/>
  <c r="FH431" i="13"/>
  <c r="FW231" i="13"/>
  <c r="GJ231" i="13"/>
  <c r="GW231" i="13"/>
  <c r="FU231" i="13"/>
  <c r="GC631" i="13"/>
  <c r="GP631" i="13"/>
  <c r="GA631" i="13"/>
  <c r="FU631" i="13"/>
  <c r="GH631" i="13"/>
  <c r="GU631" i="13"/>
  <c r="FS631" i="13"/>
  <c r="GG31" i="13"/>
  <c r="GG831" i="13"/>
  <c r="GT831" i="13"/>
  <c r="GE831" i="13"/>
  <c r="FT231" i="13"/>
  <c r="GG231" i="13"/>
  <c r="FR231" i="13"/>
  <c r="FO231" i="13"/>
  <c r="GB231" i="13"/>
  <c r="GO231" i="13"/>
  <c r="FM231" i="13"/>
  <c r="FW31" i="13"/>
  <c r="FU31" i="13"/>
  <c r="GB431" i="13"/>
  <c r="FM631" i="13"/>
  <c r="FZ631" i="13"/>
  <c r="GM631" i="13"/>
  <c r="FK631" i="13"/>
  <c r="GJ831" i="13"/>
  <c r="GW831" i="13"/>
  <c r="HJ831" i="13"/>
  <c r="GH831" i="13"/>
  <c r="FN431" i="13"/>
  <c r="GA431" i="13"/>
  <c r="GN431" i="13"/>
  <c r="HA431" i="13"/>
  <c r="HN431" i="13"/>
  <c r="FL431" i="13"/>
  <c r="GB831" i="13"/>
  <c r="GO831" i="13"/>
  <c r="HB831" i="13"/>
  <c r="FZ831" i="13"/>
  <c r="FP31" i="13"/>
  <c r="GC31" i="13"/>
  <c r="FN31" i="13"/>
  <c r="GV431" i="13"/>
  <c r="GT431" i="13"/>
  <c r="GI31" i="13"/>
  <c r="GV31" i="13"/>
  <c r="HI31" i="13"/>
  <c r="HV31" i="13"/>
  <c r="GH231" i="13"/>
  <c r="GU231" i="13"/>
  <c r="HH231" i="13"/>
  <c r="GF231" i="13"/>
  <c r="FU431" i="13"/>
  <c r="FS431" i="13"/>
  <c r="GF631" i="13"/>
  <c r="GS631" i="13"/>
  <c r="HF631" i="13"/>
  <c r="GD631" i="13"/>
  <c r="GU831" i="13"/>
  <c r="HH831" i="13"/>
  <c r="HU831" i="13"/>
  <c r="GS831" i="13"/>
  <c r="GR831" i="13"/>
  <c r="HE831" i="13"/>
  <c r="GP831" i="13"/>
  <c r="GM831" i="13"/>
  <c r="GZ831" i="13"/>
  <c r="HM831" i="13"/>
  <c r="GK831" i="13"/>
  <c r="FX631" i="13"/>
  <c r="GK631" i="13"/>
  <c r="GX631" i="13"/>
  <c r="FV631" i="13"/>
  <c r="GH31" i="13"/>
  <c r="GF31" i="13"/>
  <c r="GR31" i="13"/>
  <c r="GP31" i="13"/>
  <c r="GE231" i="13"/>
  <c r="GR231" i="13"/>
  <c r="GC231" i="13"/>
  <c r="GN631" i="13"/>
  <c r="HA631" i="13"/>
  <c r="GL631" i="13"/>
  <c r="GM431" i="13"/>
  <c r="FY431" i="13"/>
  <c r="GL431" i="13"/>
  <c r="GY431" i="13"/>
  <c r="HL431" i="13"/>
  <c r="HY431" i="13"/>
  <c r="FW431" i="13"/>
  <c r="FZ231" i="13"/>
  <c r="GM231" i="13"/>
  <c r="GZ231" i="13"/>
  <c r="FX231" i="13"/>
  <c r="HG431" i="13"/>
  <c r="HE431" i="13"/>
  <c r="GA31" i="13"/>
  <c r="GN31" i="13"/>
  <c r="HA31" i="13"/>
  <c r="FY31" i="13"/>
  <c r="GT31" i="13"/>
  <c r="HG31" i="13"/>
  <c r="HT31" i="13"/>
  <c r="IG31" i="13"/>
  <c r="GF431" i="13"/>
  <c r="GD431" i="13"/>
  <c r="GS231" i="13"/>
  <c r="HF231" i="13"/>
  <c r="HS231" i="13"/>
  <c r="GQ231" i="13"/>
  <c r="GI631" i="13"/>
  <c r="GV631" i="13"/>
  <c r="HI631" i="13"/>
  <c r="GG631" i="13"/>
  <c r="GP231" i="13"/>
  <c r="HC231" i="13"/>
  <c r="GN231" i="13"/>
  <c r="GQ631" i="13"/>
  <c r="HD631" i="13"/>
  <c r="HQ631" i="13"/>
  <c r="GO631" i="13"/>
  <c r="GX831" i="13"/>
  <c r="HK831" i="13"/>
  <c r="HX831" i="13"/>
  <c r="GV831" i="13"/>
  <c r="HF831" i="13"/>
  <c r="HS831" i="13"/>
  <c r="IF831" i="13"/>
  <c r="HD831" i="13"/>
  <c r="GX431" i="13"/>
  <c r="HC31" i="13"/>
  <c r="GY631" i="13"/>
  <c r="HL631" i="13"/>
  <c r="GW631" i="13"/>
  <c r="GS31" i="13"/>
  <c r="GQ31" i="13"/>
  <c r="GK231" i="13"/>
  <c r="GX231" i="13"/>
  <c r="HK231" i="13"/>
  <c r="GI231" i="13"/>
  <c r="HC831" i="13"/>
  <c r="HP831" i="13"/>
  <c r="HA831" i="13"/>
  <c r="GJ431" i="13"/>
  <c r="GW431" i="13"/>
  <c r="HJ431" i="13"/>
  <c r="HW431" i="13"/>
  <c r="IJ431" i="13"/>
  <c r="GH431" i="13"/>
  <c r="GL31" i="13"/>
  <c r="GY31" i="13"/>
  <c r="GJ31" i="13"/>
  <c r="HR431" i="13"/>
  <c r="HP431" i="13"/>
  <c r="HE31" i="13"/>
  <c r="HR31" i="13"/>
  <c r="IE31" i="13"/>
  <c r="IR31" i="13"/>
  <c r="HD231" i="13"/>
  <c r="HQ231" i="13"/>
  <c r="ID231" i="13"/>
  <c r="HB231" i="13"/>
  <c r="GQ431" i="13"/>
  <c r="GO431" i="13"/>
  <c r="HJ631" i="13"/>
  <c r="HW631" i="13"/>
  <c r="HH631" i="13"/>
  <c r="HQ831" i="13"/>
  <c r="ID831" i="13"/>
  <c r="IQ831" i="13"/>
  <c r="HO831" i="13"/>
  <c r="GV231" i="13"/>
  <c r="HI231" i="13"/>
  <c r="HV231" i="13"/>
  <c r="GT231" i="13"/>
  <c r="HA231" i="13"/>
  <c r="HN231" i="13"/>
  <c r="GY231" i="13"/>
  <c r="HN831" i="13"/>
  <c r="IA831" i="13"/>
  <c r="HL831" i="13"/>
  <c r="HN31" i="13"/>
  <c r="HL31" i="13"/>
  <c r="HI831" i="13"/>
  <c r="HV831" i="13"/>
  <c r="II831" i="13"/>
  <c r="HG831" i="13"/>
  <c r="GT631" i="13"/>
  <c r="HG631" i="13"/>
  <c r="HT631" i="13"/>
  <c r="GR631" i="13"/>
  <c r="GU431" i="13"/>
  <c r="HH431" i="13"/>
  <c r="HU431" i="13"/>
  <c r="IH431" i="13"/>
  <c r="IU431" i="13"/>
  <c r="GS431" i="13"/>
  <c r="HD31" i="13"/>
  <c r="HB31" i="13"/>
  <c r="HI431" i="13"/>
  <c r="HB631" i="13"/>
  <c r="HO631" i="13"/>
  <c r="IB631" i="13"/>
  <c r="GZ631" i="13"/>
  <c r="IC431" i="13"/>
  <c r="IA431" i="13"/>
  <c r="GW31" i="13"/>
  <c r="HJ31" i="13"/>
  <c r="HW31" i="13"/>
  <c r="GU31" i="13"/>
  <c r="HP31" i="13"/>
  <c r="IC31" i="13"/>
  <c r="IP31" i="13"/>
  <c r="JC31" i="13"/>
  <c r="HB431" i="13"/>
  <c r="GZ431" i="13"/>
  <c r="HO231" i="13"/>
  <c r="IB231" i="13"/>
  <c r="IO231" i="13"/>
  <c r="HM231" i="13"/>
  <c r="HT831" i="13"/>
  <c r="IG831" i="13"/>
  <c r="IT831" i="13"/>
  <c r="HR831" i="13"/>
  <c r="HO31" i="13"/>
  <c r="HM31" i="13"/>
  <c r="HY831" i="13"/>
  <c r="IL831" i="13"/>
  <c r="HW831" i="13"/>
  <c r="HG231" i="13"/>
  <c r="HT231" i="13"/>
  <c r="IG231" i="13"/>
  <c r="HE231" i="13"/>
  <c r="HE631" i="13"/>
  <c r="HR631" i="13"/>
  <c r="IE631" i="13"/>
  <c r="HC631" i="13"/>
  <c r="HF431" i="13"/>
  <c r="HS431" i="13"/>
  <c r="IF431" i="13"/>
  <c r="IS431" i="13"/>
  <c r="JF431" i="13"/>
  <c r="HD431" i="13"/>
  <c r="IB831" i="13"/>
  <c r="IO831" i="13"/>
  <c r="JB831" i="13"/>
  <c r="HZ831" i="13"/>
  <c r="HM631" i="13"/>
  <c r="HZ631" i="13"/>
  <c r="IM631" i="13"/>
  <c r="HK631" i="13"/>
  <c r="HY31" i="13"/>
  <c r="HL231" i="13"/>
  <c r="HY231" i="13"/>
  <c r="HJ231" i="13"/>
  <c r="HU631" i="13"/>
  <c r="IH631" i="13"/>
  <c r="HS631" i="13"/>
  <c r="HT431" i="13"/>
  <c r="HH31" i="13"/>
  <c r="HU31" i="13"/>
  <c r="HF31" i="13"/>
  <c r="IN431" i="13"/>
  <c r="IL431" i="13"/>
  <c r="IA31" i="13"/>
  <c r="IN31" i="13"/>
  <c r="JA31" i="13"/>
  <c r="JN31" i="13"/>
  <c r="HZ231" i="13"/>
  <c r="IM231" i="13"/>
  <c r="IZ231" i="13"/>
  <c r="HX231" i="13"/>
  <c r="HM431" i="13"/>
  <c r="HK431" i="13"/>
  <c r="IJ831" i="13"/>
  <c r="IW831" i="13"/>
  <c r="IH831" i="13"/>
  <c r="IE431" i="13"/>
  <c r="HX631" i="13"/>
  <c r="IK631" i="13"/>
  <c r="IX631" i="13"/>
  <c r="HV631" i="13"/>
  <c r="HZ31" i="13"/>
  <c r="HX31" i="13"/>
  <c r="HW231" i="13"/>
  <c r="IJ231" i="13"/>
  <c r="HU231" i="13"/>
  <c r="IE831" i="13"/>
  <c r="IR831" i="13"/>
  <c r="JE831" i="13"/>
  <c r="IC831" i="13"/>
  <c r="HP631" i="13"/>
  <c r="IC631" i="13"/>
  <c r="IP631" i="13"/>
  <c r="HN631" i="13"/>
  <c r="IF631" i="13"/>
  <c r="IS631" i="13"/>
  <c r="ID631" i="13"/>
  <c r="IM831" i="13"/>
  <c r="IZ831" i="13"/>
  <c r="JM831" i="13"/>
  <c r="IK831" i="13"/>
  <c r="HQ431" i="13"/>
  <c r="ID431" i="13"/>
  <c r="IQ431" i="13"/>
  <c r="JD431" i="13"/>
  <c r="JQ431" i="13"/>
  <c r="HO431" i="13"/>
  <c r="IJ31" i="13"/>
  <c r="IH31" i="13"/>
  <c r="HR231" i="13"/>
  <c r="IE231" i="13"/>
  <c r="IR231" i="13"/>
  <c r="HP231" i="13"/>
  <c r="IY431" i="13"/>
  <c r="IW431" i="13"/>
  <c r="HS31" i="13"/>
  <c r="IF31" i="13"/>
  <c r="IS31" i="13"/>
  <c r="HQ31" i="13"/>
  <c r="IL31" i="13"/>
  <c r="IY31" i="13"/>
  <c r="JL31" i="13"/>
  <c r="JY31" i="13"/>
  <c r="HX431" i="13"/>
  <c r="HV431" i="13"/>
  <c r="IK231" i="13"/>
  <c r="IX231" i="13"/>
  <c r="JK231" i="13"/>
  <c r="II231" i="13"/>
  <c r="IK31" i="13"/>
  <c r="II31" i="13"/>
  <c r="IA631" i="13"/>
  <c r="IN631" i="13"/>
  <c r="JA631" i="13"/>
  <c r="HY631" i="13"/>
  <c r="IU831" i="13"/>
  <c r="JH831" i="13"/>
  <c r="IS831" i="13"/>
  <c r="IQ631" i="13"/>
  <c r="JD631" i="13"/>
  <c r="IO631" i="13"/>
  <c r="IP831" i="13"/>
  <c r="JC831" i="13"/>
  <c r="JP831" i="13"/>
  <c r="IN831" i="13"/>
  <c r="IP431" i="13"/>
  <c r="IC231" i="13"/>
  <c r="IP231" i="13"/>
  <c r="JC231" i="13"/>
  <c r="IA231" i="13"/>
  <c r="IX831" i="13"/>
  <c r="JK831" i="13"/>
  <c r="JX831" i="13"/>
  <c r="IV831" i="13"/>
  <c r="II631" i="13"/>
  <c r="IV631" i="13"/>
  <c r="JI631" i="13"/>
  <c r="IG631" i="13"/>
  <c r="IB431" i="13"/>
  <c r="IO431" i="13"/>
  <c r="JB431" i="13"/>
  <c r="JO431" i="13"/>
  <c r="KB431" i="13"/>
  <c r="HZ431" i="13"/>
  <c r="IU31" i="13"/>
  <c r="IH231" i="13"/>
  <c r="IU231" i="13"/>
  <c r="IF231" i="13"/>
  <c r="ID31" i="13"/>
  <c r="IQ31" i="13"/>
  <c r="IB31" i="13"/>
  <c r="JJ431" i="13"/>
  <c r="JH431" i="13"/>
  <c r="IW31" i="13"/>
  <c r="JJ31" i="13"/>
  <c r="JW31" i="13"/>
  <c r="KJ31" i="13"/>
  <c r="IV231" i="13"/>
  <c r="JI231" i="13"/>
  <c r="JV231" i="13"/>
  <c r="IT231" i="13"/>
  <c r="II431" i="13"/>
  <c r="IG431" i="13"/>
  <c r="JA831" i="13"/>
  <c r="JN831" i="13"/>
  <c r="KA831" i="13"/>
  <c r="IY831" i="13"/>
  <c r="IL631" i="13"/>
  <c r="IY631" i="13"/>
  <c r="JL631" i="13"/>
  <c r="IJ631" i="13"/>
  <c r="JB631" i="13"/>
  <c r="JO631" i="13"/>
  <c r="IZ631" i="13"/>
  <c r="IM431" i="13"/>
  <c r="IZ431" i="13"/>
  <c r="JM431" i="13"/>
  <c r="JZ431" i="13"/>
  <c r="KM431" i="13"/>
  <c r="IK431" i="13"/>
  <c r="IS231" i="13"/>
  <c r="JF231" i="13"/>
  <c r="IQ231" i="13"/>
  <c r="IT631" i="13"/>
  <c r="JG631" i="13"/>
  <c r="JT631" i="13"/>
  <c r="IR631" i="13"/>
  <c r="JA431" i="13"/>
  <c r="IV31" i="13"/>
  <c r="IT31" i="13"/>
  <c r="JF31" i="13"/>
  <c r="JD31" i="13"/>
  <c r="IN231" i="13"/>
  <c r="JA231" i="13"/>
  <c r="JN231" i="13"/>
  <c r="IL231" i="13"/>
  <c r="JI831" i="13"/>
  <c r="JV831" i="13"/>
  <c r="KI831" i="13"/>
  <c r="JG831" i="13"/>
  <c r="JF831" i="13"/>
  <c r="JS831" i="13"/>
  <c r="JD831" i="13"/>
  <c r="JU431" i="13"/>
  <c r="JS431" i="13"/>
  <c r="IO31" i="13"/>
  <c r="JB31" i="13"/>
  <c r="JO31" i="13"/>
  <c r="IM31" i="13"/>
  <c r="JH31" i="13"/>
  <c r="JU31" i="13"/>
  <c r="KH31" i="13"/>
  <c r="KU31" i="13"/>
  <c r="IT431" i="13"/>
  <c r="IR431" i="13"/>
  <c r="JG231" i="13"/>
  <c r="JT231" i="13"/>
  <c r="KG231" i="13"/>
  <c r="JE231" i="13"/>
  <c r="JL831" i="13"/>
  <c r="JY831" i="13"/>
  <c r="KL831" i="13"/>
  <c r="JJ831" i="13"/>
  <c r="JD231" i="13"/>
  <c r="JQ231" i="13"/>
  <c r="JB231" i="13"/>
  <c r="IY231" i="13"/>
  <c r="JL231" i="13"/>
  <c r="JY231" i="13"/>
  <c r="IW231" i="13"/>
  <c r="JG31" i="13"/>
  <c r="JE31" i="13"/>
  <c r="IX431" i="13"/>
  <c r="JK431" i="13"/>
  <c r="JX431" i="13"/>
  <c r="KK431" i="13"/>
  <c r="KX431" i="13"/>
  <c r="IV431" i="13"/>
  <c r="IW631" i="13"/>
  <c r="JJ631" i="13"/>
  <c r="JW631" i="13"/>
  <c r="IU631" i="13"/>
  <c r="JQ831" i="13"/>
  <c r="KD831" i="13"/>
  <c r="JO831" i="13"/>
  <c r="JL431" i="13"/>
  <c r="JT831" i="13"/>
  <c r="KG831" i="13"/>
  <c r="KT831" i="13"/>
  <c r="JR831" i="13"/>
  <c r="JE631" i="13"/>
  <c r="JR631" i="13"/>
  <c r="KE631" i="13"/>
  <c r="JC631" i="13"/>
  <c r="JM631" i="13"/>
  <c r="JZ631" i="13"/>
  <c r="JK631" i="13"/>
  <c r="JQ31" i="13"/>
  <c r="IZ31" i="13"/>
  <c r="JM31" i="13"/>
  <c r="IX31" i="13"/>
  <c r="KF431" i="13"/>
  <c r="KD431" i="13"/>
  <c r="JS31" i="13"/>
  <c r="KF31" i="13"/>
  <c r="KS31" i="13"/>
  <c r="LF31" i="13"/>
  <c r="JR231" i="13"/>
  <c r="KE231" i="13"/>
  <c r="KR231" i="13"/>
  <c r="JP231" i="13"/>
  <c r="JE431" i="13"/>
  <c r="JC431" i="13"/>
  <c r="JW431" i="13"/>
  <c r="JO231" i="13"/>
  <c r="KB231" i="13"/>
  <c r="JM231" i="13"/>
  <c r="JR31" i="13"/>
  <c r="JP31" i="13"/>
  <c r="KB831" i="13"/>
  <c r="KO831" i="13"/>
  <c r="JZ831" i="13"/>
  <c r="JP631" i="13"/>
  <c r="KC631" i="13"/>
  <c r="KP631" i="13"/>
  <c r="JN631" i="13"/>
  <c r="JH631" i="13"/>
  <c r="JU631" i="13"/>
  <c r="KH631" i="13"/>
  <c r="JF631" i="13"/>
  <c r="JX631" i="13"/>
  <c r="KK631" i="13"/>
  <c r="JV631" i="13"/>
  <c r="JJ231" i="13"/>
  <c r="JW231" i="13"/>
  <c r="KJ231" i="13"/>
  <c r="JH231" i="13"/>
  <c r="JW831" i="13"/>
  <c r="KJ831" i="13"/>
  <c r="KW831" i="13"/>
  <c r="JU831" i="13"/>
  <c r="KB31" i="13"/>
  <c r="JZ31" i="13"/>
  <c r="KE831" i="13"/>
  <c r="KR831" i="13"/>
  <c r="LE831" i="13"/>
  <c r="KC831" i="13"/>
  <c r="JI431" i="13"/>
  <c r="JV431" i="13"/>
  <c r="KI431" i="13"/>
  <c r="KV431" i="13"/>
  <c r="LI431" i="13"/>
  <c r="JG431" i="13"/>
  <c r="KQ431" i="13"/>
  <c r="KO431" i="13"/>
  <c r="JK31" i="13"/>
  <c r="JX31" i="13"/>
  <c r="JI31" i="13"/>
  <c r="KD31" i="13"/>
  <c r="KQ31" i="13"/>
  <c r="LD31" i="13"/>
  <c r="LQ31" i="13"/>
  <c r="JP431" i="13"/>
  <c r="JN431" i="13"/>
  <c r="KC231" i="13"/>
  <c r="KP231" i="13"/>
  <c r="LC231" i="13"/>
  <c r="KA231" i="13"/>
  <c r="JT431" i="13"/>
  <c r="KG431" i="13"/>
  <c r="KT431" i="13"/>
  <c r="LG431" i="13"/>
  <c r="LT431" i="13"/>
  <c r="JR431" i="13"/>
  <c r="KP831" i="13"/>
  <c r="LC831" i="13"/>
  <c r="LP831" i="13"/>
  <c r="KN831" i="13"/>
  <c r="JZ231" i="13"/>
  <c r="KM231" i="13"/>
  <c r="JX231" i="13"/>
  <c r="KA631" i="13"/>
  <c r="KN631" i="13"/>
  <c r="LA631" i="13"/>
  <c r="JY631" i="13"/>
  <c r="KM31" i="13"/>
  <c r="KK31" i="13"/>
  <c r="KI631" i="13"/>
  <c r="KV631" i="13"/>
  <c r="KG631" i="13"/>
  <c r="KM831" i="13"/>
  <c r="KZ831" i="13"/>
  <c r="KK831" i="13"/>
  <c r="KH431" i="13"/>
  <c r="JU231" i="13"/>
  <c r="KH231" i="13"/>
  <c r="KU231" i="13"/>
  <c r="JS231" i="13"/>
  <c r="KH831" i="13"/>
  <c r="KU831" i="13"/>
  <c r="LH831" i="13"/>
  <c r="KF831" i="13"/>
  <c r="JS631" i="13"/>
  <c r="KF631" i="13"/>
  <c r="KS631" i="13"/>
  <c r="JQ631" i="13"/>
  <c r="KC31" i="13"/>
  <c r="KA31" i="13"/>
  <c r="JV31" i="13"/>
  <c r="KI31" i="13"/>
  <c r="JT31" i="13"/>
  <c r="LB431" i="13"/>
  <c r="KZ431" i="13"/>
  <c r="KO31" i="13"/>
  <c r="LB31" i="13"/>
  <c r="LO31" i="13"/>
  <c r="MB31" i="13"/>
  <c r="KN231" i="13"/>
  <c r="LA231" i="13"/>
  <c r="LN231" i="13"/>
  <c r="KL231" i="13"/>
  <c r="KA431" i="13"/>
  <c r="JY431" i="13"/>
  <c r="KD631" i="13"/>
  <c r="KQ631" i="13"/>
  <c r="LD631" i="13"/>
  <c r="KB631" i="13"/>
  <c r="KX31" i="13"/>
  <c r="KV31" i="13"/>
  <c r="LA831" i="13"/>
  <c r="LN831" i="13"/>
  <c r="MA831" i="13"/>
  <c r="KY831" i="13"/>
  <c r="KL631" i="13"/>
  <c r="KY631" i="13"/>
  <c r="LL631" i="13"/>
  <c r="KJ631" i="13"/>
  <c r="KF231" i="13"/>
  <c r="KS231" i="13"/>
  <c r="LF231" i="13"/>
  <c r="KD231" i="13"/>
  <c r="KX831" i="13"/>
  <c r="LK831" i="13"/>
  <c r="KV831" i="13"/>
  <c r="KS831" i="13"/>
  <c r="LF831" i="13"/>
  <c r="LS831" i="13"/>
  <c r="KQ831" i="13"/>
  <c r="KE431" i="13"/>
  <c r="KR431" i="13"/>
  <c r="LE431" i="13"/>
  <c r="LR431" i="13"/>
  <c r="ME431" i="13"/>
  <c r="KC431" i="13"/>
  <c r="KS431" i="13"/>
  <c r="KN31" i="13"/>
  <c r="KL31" i="13"/>
  <c r="KT631" i="13"/>
  <c r="LG631" i="13"/>
  <c r="KR631" i="13"/>
  <c r="KK231" i="13"/>
  <c r="KX231" i="13"/>
  <c r="KI231" i="13"/>
  <c r="LM431" i="13"/>
  <c r="LK431" i="13"/>
  <c r="KG31" i="13"/>
  <c r="KT31" i="13"/>
  <c r="KE31" i="13"/>
  <c r="KZ31" i="13"/>
  <c r="LM31" i="13"/>
  <c r="LZ31" i="13"/>
  <c r="MM31" i="13"/>
  <c r="KL431" i="13"/>
  <c r="KJ431" i="13"/>
  <c r="KY231" i="13"/>
  <c r="LL231" i="13"/>
  <c r="LY231" i="13"/>
  <c r="KW231" i="13"/>
  <c r="LL831" i="13"/>
  <c r="LY831" i="13"/>
  <c r="ML831" i="13"/>
  <c r="LJ831" i="13"/>
  <c r="KY31" i="13"/>
  <c r="KW31" i="13"/>
  <c r="KO631" i="13"/>
  <c r="LB631" i="13"/>
  <c r="LO631" i="13"/>
  <c r="KM631" i="13"/>
  <c r="LD431" i="13"/>
  <c r="KW631" i="13"/>
  <c r="LJ631" i="13"/>
  <c r="LW631" i="13"/>
  <c r="KU631" i="13"/>
  <c r="KV231" i="13"/>
  <c r="LI231" i="13"/>
  <c r="KT231" i="13"/>
  <c r="LI831" i="13"/>
  <c r="LV831" i="13"/>
  <c r="LG831" i="13"/>
  <c r="KP431" i="13"/>
  <c r="LC431" i="13"/>
  <c r="LP431" i="13"/>
  <c r="MC431" i="13"/>
  <c r="MP431" i="13"/>
  <c r="KN431" i="13"/>
  <c r="LD831" i="13"/>
  <c r="LQ831" i="13"/>
  <c r="MD831" i="13"/>
  <c r="LB831" i="13"/>
  <c r="LI31" i="13"/>
  <c r="LG31" i="13"/>
  <c r="LE631" i="13"/>
  <c r="LR631" i="13"/>
  <c r="LC631" i="13"/>
  <c r="KQ231" i="13"/>
  <c r="LD231" i="13"/>
  <c r="LQ231" i="13"/>
  <c r="KO231" i="13"/>
  <c r="KR31" i="13"/>
  <c r="LE31" i="13"/>
  <c r="KP31" i="13"/>
  <c r="LX431" i="13"/>
  <c r="LV431" i="13"/>
  <c r="LK31" i="13"/>
  <c r="LX31" i="13"/>
  <c r="MK31" i="13"/>
  <c r="MX31" i="13"/>
  <c r="LJ231" i="13"/>
  <c r="LW231" i="13"/>
  <c r="MJ231" i="13"/>
  <c r="LH231" i="13"/>
  <c r="KW431" i="13"/>
  <c r="KU431" i="13"/>
  <c r="LP631" i="13"/>
  <c r="MC631" i="13"/>
  <c r="LN631" i="13"/>
  <c r="LT31" i="13"/>
  <c r="LR31" i="13"/>
  <c r="LT831" i="13"/>
  <c r="MG831" i="13"/>
  <c r="LR831" i="13"/>
  <c r="LO431" i="13"/>
  <c r="LJ31" i="13"/>
  <c r="LH31" i="13"/>
  <c r="KZ631" i="13"/>
  <c r="LM631" i="13"/>
  <c r="LZ631" i="13"/>
  <c r="KX631" i="13"/>
  <c r="LG231" i="13"/>
  <c r="LT231" i="13"/>
  <c r="LE231" i="13"/>
  <c r="LW831" i="13"/>
  <c r="MJ831" i="13"/>
  <c r="MW831" i="13"/>
  <c r="LU831" i="13"/>
  <c r="LO831" i="13"/>
  <c r="MB831" i="13"/>
  <c r="MO831" i="13"/>
  <c r="LM831" i="13"/>
  <c r="LB231" i="13"/>
  <c r="LO231" i="13"/>
  <c r="MB231" i="13"/>
  <c r="KZ231" i="13"/>
  <c r="LA431" i="13"/>
  <c r="LN431" i="13"/>
  <c r="MA431" i="13"/>
  <c r="MN431" i="13"/>
  <c r="NA431" i="13"/>
  <c r="KY431" i="13"/>
  <c r="LH631" i="13"/>
  <c r="LU631" i="13"/>
  <c r="MH631" i="13"/>
  <c r="LF631" i="13"/>
  <c r="MI431" i="13"/>
  <c r="MG431" i="13"/>
  <c r="LC31" i="13"/>
  <c r="LP31" i="13"/>
  <c r="MC31" i="13"/>
  <c r="LA31" i="13"/>
  <c r="LV31" i="13"/>
  <c r="MI31" i="13"/>
  <c r="MV31" i="13"/>
  <c r="NI31" i="13"/>
  <c r="LH431" i="13"/>
  <c r="LF431" i="13"/>
  <c r="LU231" i="13"/>
  <c r="MH231" i="13"/>
  <c r="MU231" i="13"/>
  <c r="LS231" i="13"/>
  <c r="LR231" i="13"/>
  <c r="ME231" i="13"/>
  <c r="LP231" i="13"/>
  <c r="LL431" i="13"/>
  <c r="LY431" i="13"/>
  <c r="ML431" i="13"/>
  <c r="MY431" i="13"/>
  <c r="NL431" i="13"/>
  <c r="LJ431" i="13"/>
  <c r="LU31" i="13"/>
  <c r="LS31" i="13"/>
  <c r="ME31" i="13"/>
  <c r="LM231" i="13"/>
  <c r="LZ231" i="13"/>
  <c r="MM231" i="13"/>
  <c r="LK231" i="13"/>
  <c r="MA631" i="13"/>
  <c r="MN631" i="13"/>
  <c r="LY631" i="13"/>
  <c r="LS631" i="13"/>
  <c r="MF631" i="13"/>
  <c r="MS631" i="13"/>
  <c r="LQ631" i="13"/>
  <c r="LZ831" i="13"/>
  <c r="MM831" i="13"/>
  <c r="MZ831" i="13"/>
  <c r="LX831" i="13"/>
  <c r="LK631" i="13"/>
  <c r="LX631" i="13"/>
  <c r="MK631" i="13"/>
  <c r="LI631" i="13"/>
  <c r="LZ431" i="13"/>
  <c r="MH831" i="13"/>
  <c r="MU831" i="13"/>
  <c r="NH831" i="13"/>
  <c r="MF831" i="13"/>
  <c r="ME831" i="13"/>
  <c r="MR831" i="13"/>
  <c r="MC831" i="13"/>
  <c r="LN31" i="13"/>
  <c r="MA31" i="13"/>
  <c r="LL31" i="13"/>
  <c r="MT431" i="13"/>
  <c r="MR431" i="13"/>
  <c r="MG31" i="13"/>
  <c r="MT31" i="13"/>
  <c r="NG31" i="13"/>
  <c r="NT31" i="13"/>
  <c r="MF231" i="13"/>
  <c r="MS231" i="13"/>
  <c r="NF231" i="13"/>
  <c r="MD231" i="13"/>
  <c r="LS431" i="13"/>
  <c r="LQ431" i="13"/>
  <c r="LW431" i="13"/>
  <c r="MJ431" i="13"/>
  <c r="MW431" i="13"/>
  <c r="NJ431" i="13"/>
  <c r="NW431" i="13"/>
  <c r="LU431" i="13"/>
  <c r="MK831" i="13"/>
  <c r="MX831" i="13"/>
  <c r="NK831" i="13"/>
  <c r="MI831" i="13"/>
  <c r="MP831" i="13"/>
  <c r="NC831" i="13"/>
  <c r="MN831" i="13"/>
  <c r="LX231" i="13"/>
  <c r="MK231" i="13"/>
  <c r="MX231" i="13"/>
  <c r="LV231" i="13"/>
  <c r="MP31" i="13"/>
  <c r="MN31" i="13"/>
  <c r="MS831" i="13"/>
  <c r="NF831" i="13"/>
  <c r="NS831" i="13"/>
  <c r="MQ831" i="13"/>
  <c r="LV631" i="13"/>
  <c r="MI631" i="13"/>
  <c r="MV631" i="13"/>
  <c r="LT631" i="13"/>
  <c r="MC231" i="13"/>
  <c r="MP231" i="13"/>
  <c r="MA231" i="13"/>
  <c r="MK431" i="13"/>
  <c r="MD631" i="13"/>
  <c r="MQ631" i="13"/>
  <c r="ND631" i="13"/>
  <c r="MB631" i="13"/>
  <c r="ML631" i="13"/>
  <c r="MY631" i="13"/>
  <c r="MJ631" i="13"/>
  <c r="MF31" i="13"/>
  <c r="MD31" i="13"/>
  <c r="NE431" i="13"/>
  <c r="NC431" i="13"/>
  <c r="LY31" i="13"/>
  <c r="ML31" i="13"/>
  <c r="LW31" i="13"/>
  <c r="MR31" i="13"/>
  <c r="NE31" i="13"/>
  <c r="NR31" i="13"/>
  <c r="OE31" i="13"/>
  <c r="MD431" i="13"/>
  <c r="MB431" i="13"/>
  <c r="MQ231" i="13"/>
  <c r="ND231" i="13"/>
  <c r="NQ231" i="13"/>
  <c r="MO231" i="13"/>
  <c r="MN231" i="13"/>
  <c r="NA231" i="13"/>
  <c r="ML231" i="13"/>
  <c r="NA31" i="13"/>
  <c r="MY31" i="13"/>
  <c r="MO631" i="13"/>
  <c r="NB631" i="13"/>
  <c r="NO631" i="13"/>
  <c r="MM631" i="13"/>
  <c r="MG631" i="13"/>
  <c r="MT631" i="13"/>
  <c r="NG631" i="13"/>
  <c r="ME631" i="13"/>
  <c r="MV831" i="13"/>
  <c r="NI831" i="13"/>
  <c r="NV831" i="13"/>
  <c r="MT831" i="13"/>
  <c r="MI231" i="13"/>
  <c r="MV231" i="13"/>
  <c r="NI231" i="13"/>
  <c r="MG231" i="13"/>
  <c r="MQ31" i="13"/>
  <c r="MO31" i="13"/>
  <c r="MV431" i="13"/>
  <c r="ND831" i="13"/>
  <c r="NQ831" i="13"/>
  <c r="OD831" i="13"/>
  <c r="NB831" i="13"/>
  <c r="MH431" i="13"/>
  <c r="MU431" i="13"/>
  <c r="NH431" i="13"/>
  <c r="NU431" i="13"/>
  <c r="OH431" i="13"/>
  <c r="MF431" i="13"/>
  <c r="MW631" i="13"/>
  <c r="NJ631" i="13"/>
  <c r="MU631" i="13"/>
  <c r="NA831" i="13"/>
  <c r="NN831" i="13"/>
  <c r="MY831" i="13"/>
  <c r="MJ31" i="13"/>
  <c r="MW31" i="13"/>
  <c r="MH31" i="13"/>
  <c r="NP431" i="13"/>
  <c r="NN431" i="13"/>
  <c r="NC31" i="13"/>
  <c r="NP31" i="13"/>
  <c r="OC31" i="13"/>
  <c r="OP31" i="13"/>
  <c r="NB231" i="13"/>
  <c r="NO231" i="13"/>
  <c r="OB231" i="13"/>
  <c r="MZ231" i="13"/>
  <c r="MO431" i="13"/>
  <c r="MM431" i="13"/>
  <c r="NL831" i="13"/>
  <c r="NY831" i="13"/>
  <c r="NJ831" i="13"/>
  <c r="NG431" i="13"/>
  <c r="MS431" i="13"/>
  <c r="NF431" i="13"/>
  <c r="NS431" i="13"/>
  <c r="OF431" i="13"/>
  <c r="OS431" i="13"/>
  <c r="MQ431" i="13"/>
  <c r="NG831" i="13"/>
  <c r="NT831" i="13"/>
  <c r="OG831" i="13"/>
  <c r="NE831" i="13"/>
  <c r="NB31" i="13"/>
  <c r="MZ31" i="13"/>
  <c r="NL31" i="13"/>
  <c r="NJ31" i="13"/>
  <c r="MR631" i="13"/>
  <c r="NE631" i="13"/>
  <c r="NR631" i="13"/>
  <c r="MP631" i="13"/>
  <c r="MY231" i="13"/>
  <c r="NL231" i="13"/>
  <c r="MW231" i="13"/>
  <c r="NH631" i="13"/>
  <c r="NU631" i="13"/>
  <c r="NF631" i="13"/>
  <c r="MT231" i="13"/>
  <c r="NG231" i="13"/>
  <c r="NT231" i="13"/>
  <c r="MR231" i="13"/>
  <c r="MZ631" i="13"/>
  <c r="NM631" i="13"/>
  <c r="NZ631" i="13"/>
  <c r="MX631" i="13"/>
  <c r="NO831" i="13"/>
  <c r="OB831" i="13"/>
  <c r="OO831" i="13"/>
  <c r="NM831" i="13"/>
  <c r="OA431" i="13"/>
  <c r="NY431" i="13"/>
  <c r="MU31" i="13"/>
  <c r="NH31" i="13"/>
  <c r="MS31" i="13"/>
  <c r="NN31" i="13"/>
  <c r="OA31" i="13"/>
  <c r="ON31" i="13"/>
  <c r="PA31" i="13"/>
  <c r="MZ431" i="13"/>
  <c r="MX431" i="13"/>
  <c r="NM231" i="13"/>
  <c r="NZ231" i="13"/>
  <c r="OM231" i="13"/>
  <c r="NK231" i="13"/>
  <c r="NJ231" i="13"/>
  <c r="NW231" i="13"/>
  <c r="NH231" i="13"/>
  <c r="NW31" i="13"/>
  <c r="NU31" i="13"/>
  <c r="NK631" i="13"/>
  <c r="NX631" i="13"/>
  <c r="OK631" i="13"/>
  <c r="NI631" i="13"/>
  <c r="ND431" i="13"/>
  <c r="NQ431" i="13"/>
  <c r="OD431" i="13"/>
  <c r="OQ431" i="13"/>
  <c r="PD431" i="13"/>
  <c r="NB431" i="13"/>
  <c r="NE231" i="13"/>
  <c r="NR231" i="13"/>
  <c r="OE231" i="13"/>
  <c r="NC231" i="13"/>
  <c r="NM31" i="13"/>
  <c r="NK31" i="13"/>
  <c r="NR431" i="13"/>
  <c r="NZ831" i="13"/>
  <c r="OM831" i="13"/>
  <c r="OZ831" i="13"/>
  <c r="NX831" i="13"/>
  <c r="NS631" i="13"/>
  <c r="OF631" i="13"/>
  <c r="NQ631" i="13"/>
  <c r="NC631" i="13"/>
  <c r="NP631" i="13"/>
  <c r="OC631" i="13"/>
  <c r="NA631" i="13"/>
  <c r="NW831" i="13"/>
  <c r="OJ831" i="13"/>
  <c r="NU831" i="13"/>
  <c r="NR831" i="13"/>
  <c r="OE831" i="13"/>
  <c r="OR831" i="13"/>
  <c r="NP831" i="13"/>
  <c r="NF31" i="13"/>
  <c r="NS31" i="13"/>
  <c r="ND31" i="13"/>
  <c r="OL431" i="13"/>
  <c r="OJ431" i="13"/>
  <c r="NY31" i="13"/>
  <c r="OL31" i="13"/>
  <c r="OY31" i="13"/>
  <c r="PL31" i="13"/>
  <c r="NX231" i="13"/>
  <c r="OK231" i="13"/>
  <c r="OX231" i="13"/>
  <c r="NV231" i="13"/>
  <c r="NK431" i="13"/>
  <c r="NI431" i="13"/>
  <c r="NV631" i="13"/>
  <c r="OI631" i="13"/>
  <c r="OV631" i="13"/>
  <c r="NT631" i="13"/>
  <c r="NN631" i="13"/>
  <c r="OA631" i="13"/>
  <c r="ON631" i="13"/>
  <c r="NL631" i="13"/>
  <c r="OK831" i="13"/>
  <c r="OX831" i="13"/>
  <c r="PK831" i="13"/>
  <c r="OI831" i="13"/>
  <c r="NP231" i="13"/>
  <c r="OC231" i="13"/>
  <c r="OP231" i="13"/>
  <c r="NN231" i="13"/>
  <c r="OC431" i="13"/>
  <c r="NO431" i="13"/>
  <c r="OB431" i="13"/>
  <c r="OO431" i="13"/>
  <c r="PB431" i="13"/>
  <c r="PO431" i="13"/>
  <c r="NM431" i="13"/>
  <c r="NU231" i="13"/>
  <c r="OH231" i="13"/>
  <c r="NS231" i="13"/>
  <c r="OH831" i="13"/>
  <c r="OU831" i="13"/>
  <c r="OF831" i="13"/>
  <c r="OH31" i="13"/>
  <c r="OF31" i="13"/>
  <c r="OC831" i="13"/>
  <c r="OP831" i="13"/>
  <c r="PC831" i="13"/>
  <c r="OA831" i="13"/>
  <c r="OD631" i="13"/>
  <c r="OQ631" i="13"/>
  <c r="OB631" i="13"/>
  <c r="NX31" i="13"/>
  <c r="NV31" i="13"/>
  <c r="OW431" i="13"/>
  <c r="OU431" i="13"/>
  <c r="NQ31" i="13"/>
  <c r="OD31" i="13"/>
  <c r="NO31" i="13"/>
  <c r="OJ31" i="13"/>
  <c r="OW31" i="13"/>
  <c r="PJ31" i="13"/>
  <c r="PW31" i="13"/>
  <c r="NV431" i="13"/>
  <c r="NT431" i="13"/>
  <c r="OI231" i="13"/>
  <c r="OV231" i="13"/>
  <c r="PI231" i="13"/>
  <c r="OG231" i="13"/>
  <c r="NY631" i="13"/>
  <c r="OL631" i="13"/>
  <c r="OY631" i="13"/>
  <c r="NW631" i="13"/>
  <c r="OS831" i="13"/>
  <c r="PF831" i="13"/>
  <c r="OQ831" i="13"/>
  <c r="OI31" i="13"/>
  <c r="OG31" i="13"/>
  <c r="OO631" i="13"/>
  <c r="PB631" i="13"/>
  <c r="OM631" i="13"/>
  <c r="OS31" i="13"/>
  <c r="OQ31" i="13"/>
  <c r="ON431" i="13"/>
  <c r="OF231" i="13"/>
  <c r="OS231" i="13"/>
  <c r="OD231" i="13"/>
  <c r="OA231" i="13"/>
  <c r="ON231" i="13"/>
  <c r="PA231" i="13"/>
  <c r="NY231" i="13"/>
  <c r="ON831" i="13"/>
  <c r="PA831" i="13"/>
  <c r="PN831" i="13"/>
  <c r="OL831" i="13"/>
  <c r="OG631" i="13"/>
  <c r="OT631" i="13"/>
  <c r="PG631" i="13"/>
  <c r="OE631" i="13"/>
  <c r="NZ431" i="13"/>
  <c r="OM431" i="13"/>
  <c r="OZ431" i="13"/>
  <c r="PM431" i="13"/>
  <c r="PZ431" i="13"/>
  <c r="NX431" i="13"/>
  <c r="OV831" i="13"/>
  <c r="PI831" i="13"/>
  <c r="PV831" i="13"/>
  <c r="OT831" i="13"/>
  <c r="OB31" i="13"/>
  <c r="OO31" i="13"/>
  <c r="NZ31" i="13"/>
  <c r="PH431" i="13"/>
  <c r="PF431" i="13"/>
  <c r="OU31" i="13"/>
  <c r="PH31" i="13"/>
  <c r="PU31" i="13"/>
  <c r="QH31" i="13"/>
  <c r="OT231" i="13"/>
  <c r="PG231" i="13"/>
  <c r="PT231" i="13"/>
  <c r="OR231" i="13"/>
  <c r="OG431" i="13"/>
  <c r="OE431" i="13"/>
  <c r="PD831" i="13"/>
  <c r="PQ831" i="13"/>
  <c r="PB831" i="13"/>
  <c r="PD31" i="13"/>
  <c r="PB31" i="13"/>
  <c r="OZ631" i="13"/>
  <c r="PM631" i="13"/>
  <c r="OX631" i="13"/>
  <c r="OL231" i="13"/>
  <c r="OY231" i="13"/>
  <c r="PL231" i="13"/>
  <c r="OJ231" i="13"/>
  <c r="OR631" i="13"/>
  <c r="PE631" i="13"/>
  <c r="PR631" i="13"/>
  <c r="OP631" i="13"/>
  <c r="OQ231" i="13"/>
  <c r="PD231" i="13"/>
  <c r="OO231" i="13"/>
  <c r="OJ631" i="13"/>
  <c r="OW631" i="13"/>
  <c r="PJ631" i="13"/>
  <c r="OH631" i="13"/>
  <c r="OT31" i="13"/>
  <c r="OR31" i="13"/>
  <c r="PG831" i="13"/>
  <c r="PT831" i="13"/>
  <c r="QG831" i="13"/>
  <c r="PE831" i="13"/>
  <c r="OK431" i="13"/>
  <c r="OX431" i="13"/>
  <c r="PK431" i="13"/>
  <c r="PX431" i="13"/>
  <c r="QK431" i="13"/>
  <c r="OI431" i="13"/>
  <c r="OY831" i="13"/>
  <c r="PL831" i="13"/>
  <c r="PY831" i="13"/>
  <c r="OW831" i="13"/>
  <c r="OY431" i="13"/>
  <c r="PS431" i="13"/>
  <c r="PQ431" i="13"/>
  <c r="OM31" i="13"/>
  <c r="OZ31" i="13"/>
  <c r="OK31" i="13"/>
  <c r="PF31" i="13"/>
  <c r="PS31" i="13"/>
  <c r="QF31" i="13"/>
  <c r="QS31" i="13"/>
  <c r="OR431" i="13"/>
  <c r="OP431" i="13"/>
  <c r="PE231" i="13"/>
  <c r="PR231" i="13"/>
  <c r="QE231" i="13"/>
  <c r="PC231" i="13"/>
  <c r="OV431" i="13"/>
  <c r="PI431" i="13"/>
  <c r="PV431" i="13"/>
  <c r="QI431" i="13"/>
  <c r="QV431" i="13"/>
  <c r="OT431" i="13"/>
  <c r="PR831" i="13"/>
  <c r="QE831" i="13"/>
  <c r="QR831" i="13"/>
  <c r="PP831" i="13"/>
  <c r="OW231" i="13"/>
  <c r="PJ231" i="13"/>
  <c r="PW231" i="13"/>
  <c r="OU231" i="13"/>
  <c r="OU631" i="13"/>
  <c r="PH631" i="13"/>
  <c r="PU631" i="13"/>
  <c r="OS631" i="13"/>
  <c r="PK631" i="13"/>
  <c r="PX631" i="13"/>
  <c r="PI631" i="13"/>
  <c r="PJ831" i="13"/>
  <c r="PW831" i="13"/>
  <c r="QJ831" i="13"/>
  <c r="PH831" i="13"/>
  <c r="PB231" i="13"/>
  <c r="PO231" i="13"/>
  <c r="OZ231" i="13"/>
  <c r="PE31" i="13"/>
  <c r="PC31" i="13"/>
  <c r="PC631" i="13"/>
  <c r="PP631" i="13"/>
  <c r="QC631" i="13"/>
  <c r="PA631" i="13"/>
  <c r="PO31" i="13"/>
  <c r="PM31" i="13"/>
  <c r="PJ431" i="13"/>
  <c r="PO831" i="13"/>
  <c r="QB831" i="13"/>
  <c r="PM831" i="13"/>
  <c r="OX31" i="13"/>
  <c r="PK31" i="13"/>
  <c r="OV31" i="13"/>
  <c r="QD431" i="13"/>
  <c r="QB431" i="13"/>
  <c r="PQ31" i="13"/>
  <c r="QD31" i="13"/>
  <c r="QQ31" i="13"/>
  <c r="RD31" i="13"/>
  <c r="PP231" i="13"/>
  <c r="QC231" i="13"/>
  <c r="QP231" i="13"/>
  <c r="PN231" i="13"/>
  <c r="PC431" i="13"/>
  <c r="PA431" i="13"/>
  <c r="PU431" i="13"/>
  <c r="PP31" i="13"/>
  <c r="PN31" i="13"/>
  <c r="QC831" i="13"/>
  <c r="QP831" i="13"/>
  <c r="RC831" i="13"/>
  <c r="QA831" i="13"/>
  <c r="PV631" i="13"/>
  <c r="QI631" i="13"/>
  <c r="PT631" i="13"/>
  <c r="PM231" i="13"/>
  <c r="PZ231" i="13"/>
  <c r="PK231" i="13"/>
  <c r="PF631" i="13"/>
  <c r="PS631" i="13"/>
  <c r="QF631" i="13"/>
  <c r="PD631" i="13"/>
  <c r="PZ31" i="13"/>
  <c r="PX31" i="13"/>
  <c r="PZ831" i="13"/>
  <c r="QM831" i="13"/>
  <c r="PX831" i="13"/>
  <c r="PG431" i="13"/>
  <c r="PT431" i="13"/>
  <c r="QG431" i="13"/>
  <c r="QT431" i="13"/>
  <c r="RG431" i="13"/>
  <c r="PE431" i="13"/>
  <c r="PN631" i="13"/>
  <c r="QA631" i="13"/>
  <c r="QN631" i="13"/>
  <c r="PL631" i="13"/>
  <c r="PU831" i="13"/>
  <c r="QH831" i="13"/>
  <c r="QU831" i="13"/>
  <c r="PS831" i="13"/>
  <c r="PH231" i="13"/>
  <c r="PU231" i="13"/>
  <c r="QH231" i="13"/>
  <c r="PF231" i="13"/>
  <c r="QO431" i="13"/>
  <c r="QM431" i="13"/>
  <c r="PI31" i="13"/>
  <c r="PV31" i="13"/>
  <c r="QI31" i="13"/>
  <c r="PG31" i="13"/>
  <c r="QB31" i="13"/>
  <c r="QO31" i="13"/>
  <c r="RB31" i="13"/>
  <c r="RO31" i="13"/>
  <c r="PN431" i="13"/>
  <c r="PL431" i="13"/>
  <c r="QA231" i="13"/>
  <c r="QN231" i="13"/>
  <c r="RA231" i="13"/>
  <c r="PY231" i="13"/>
  <c r="QN831" i="13"/>
  <c r="RA831" i="13"/>
  <c r="RN831" i="13"/>
  <c r="QL831" i="13"/>
  <c r="QK831" i="13"/>
  <c r="QX831" i="13"/>
  <c r="QI831" i="13"/>
  <c r="PX231" i="13"/>
  <c r="QK231" i="13"/>
  <c r="PV231" i="13"/>
  <c r="QK31" i="13"/>
  <c r="QA31" i="13"/>
  <c r="PY31" i="13"/>
  <c r="PY631" i="13"/>
  <c r="QL631" i="13"/>
  <c r="QY631" i="13"/>
  <c r="PW631" i="13"/>
  <c r="PS231" i="13"/>
  <c r="QF231" i="13"/>
  <c r="QS231" i="13"/>
  <c r="PQ231" i="13"/>
  <c r="PR431" i="13"/>
  <c r="QE431" i="13"/>
  <c r="QR431" i="13"/>
  <c r="RE431" i="13"/>
  <c r="RR431" i="13"/>
  <c r="PP431" i="13"/>
  <c r="QG631" i="13"/>
  <c r="QT631" i="13"/>
  <c r="QE631" i="13"/>
  <c r="QF431" i="13"/>
  <c r="QF831" i="13"/>
  <c r="QS831" i="13"/>
  <c r="RF831" i="13"/>
  <c r="QD831" i="13"/>
  <c r="PQ631" i="13"/>
  <c r="QD631" i="13"/>
  <c r="QQ631" i="13"/>
  <c r="PO631" i="13"/>
  <c r="PT31" i="13"/>
  <c r="QG31" i="13"/>
  <c r="PR31" i="13"/>
  <c r="QZ431" i="13"/>
  <c r="QX431" i="13"/>
  <c r="QM31" i="13"/>
  <c r="QZ31" i="13"/>
  <c r="RM31" i="13"/>
  <c r="RZ31" i="13"/>
  <c r="QL231" i="13"/>
  <c r="QY231" i="13"/>
  <c r="RL231" i="13"/>
  <c r="QJ231" i="13"/>
  <c r="PY431" i="13"/>
  <c r="PW431" i="13"/>
  <c r="QL31" i="13"/>
  <c r="QJ31" i="13"/>
  <c r="QI231" i="13"/>
  <c r="QV231" i="13"/>
  <c r="QG231" i="13"/>
  <c r="QQ831" i="13"/>
  <c r="RD831" i="13"/>
  <c r="RQ831" i="13"/>
  <c r="QO831" i="13"/>
  <c r="QD231" i="13"/>
  <c r="QQ231" i="13"/>
  <c r="RD231" i="13"/>
  <c r="QB231" i="13"/>
  <c r="QV31" i="13"/>
  <c r="QT31" i="13"/>
  <c r="QV831" i="13"/>
  <c r="RI831" i="13"/>
  <c r="QT831" i="13"/>
  <c r="QR631" i="13"/>
  <c r="RE631" i="13"/>
  <c r="QP631" i="13"/>
  <c r="QJ631" i="13"/>
  <c r="QW631" i="13"/>
  <c r="RJ631" i="13"/>
  <c r="QH631" i="13"/>
  <c r="QY831" i="13"/>
  <c r="RL831" i="13"/>
  <c r="RY831" i="13"/>
  <c r="QW831" i="13"/>
  <c r="QC431" i="13"/>
  <c r="QP431" i="13"/>
  <c r="RC431" i="13"/>
  <c r="RP431" i="13"/>
  <c r="SC431" i="13"/>
  <c r="QA431" i="13"/>
  <c r="QQ431" i="13"/>
  <c r="QB631" i="13"/>
  <c r="QO631" i="13"/>
  <c r="RB631" i="13"/>
  <c r="PZ631" i="13"/>
  <c r="RK431" i="13"/>
  <c r="RI431" i="13"/>
  <c r="QE31" i="13"/>
  <c r="QR31" i="13"/>
  <c r="QC31" i="13"/>
  <c r="QX31" i="13"/>
  <c r="RK31" i="13"/>
  <c r="RX31" i="13"/>
  <c r="SK31" i="13"/>
  <c r="QJ431" i="13"/>
  <c r="QH431" i="13"/>
  <c r="QW231" i="13"/>
  <c r="RJ231" i="13"/>
  <c r="RW231" i="13"/>
  <c r="QU231" i="13"/>
  <c r="QU631" i="13"/>
  <c r="RH631" i="13"/>
  <c r="RU631" i="13"/>
  <c r="QS631" i="13"/>
  <c r="RG831" i="13"/>
  <c r="RT831" i="13"/>
  <c r="RE831" i="13"/>
  <c r="RB831" i="13"/>
  <c r="RO831" i="13"/>
  <c r="SB831" i="13"/>
  <c r="QZ831" i="13"/>
  <c r="RB431" i="13"/>
  <c r="RC631" i="13"/>
  <c r="RP631" i="13"/>
  <c r="RA631" i="13"/>
  <c r="RG31" i="13"/>
  <c r="RE31" i="13"/>
  <c r="QT231" i="13"/>
  <c r="RG231" i="13"/>
  <c r="QR231" i="13"/>
  <c r="QN431" i="13"/>
  <c r="RA431" i="13"/>
  <c r="RN431" i="13"/>
  <c r="SA431" i="13"/>
  <c r="SN431" i="13"/>
  <c r="QL431" i="13"/>
  <c r="QW31" i="13"/>
  <c r="QU31" i="13"/>
  <c r="QM631" i="13"/>
  <c r="QZ631" i="13"/>
  <c r="RM631" i="13"/>
  <c r="QK631" i="13"/>
  <c r="RJ831" i="13"/>
  <c r="RW831" i="13"/>
  <c r="SJ831" i="13"/>
  <c r="RH831" i="13"/>
  <c r="QO231" i="13"/>
  <c r="RB231" i="13"/>
  <c r="RO231" i="13"/>
  <c r="QM231" i="13"/>
  <c r="QP31" i="13"/>
  <c r="RC31" i="13"/>
  <c r="QN31" i="13"/>
  <c r="RV431" i="13"/>
  <c r="RT431" i="13"/>
  <c r="RI31" i="13"/>
  <c r="RV31" i="13"/>
  <c r="SI31" i="13"/>
  <c r="SV31" i="13"/>
  <c r="RH231" i="13"/>
  <c r="RU231" i="13"/>
  <c r="SH231" i="13"/>
  <c r="RF231" i="13"/>
  <c r="QU431" i="13"/>
  <c r="QS431" i="13"/>
  <c r="RE231" i="13"/>
  <c r="RR231" i="13"/>
  <c r="RC231" i="13"/>
  <c r="RR31" i="13"/>
  <c r="RP31" i="13"/>
  <c r="QX631" i="13"/>
  <c r="RK631" i="13"/>
  <c r="RX631" i="13"/>
  <c r="QV631" i="13"/>
  <c r="RM831" i="13"/>
  <c r="RZ831" i="13"/>
  <c r="SM831" i="13"/>
  <c r="RK831" i="13"/>
  <c r="RR831" i="13"/>
  <c r="SE831" i="13"/>
  <c r="RP831" i="13"/>
  <c r="QY431" i="13"/>
  <c r="RL431" i="13"/>
  <c r="RY431" i="13"/>
  <c r="SL431" i="13"/>
  <c r="SY431" i="13"/>
  <c r="QW431" i="13"/>
  <c r="QZ231" i="13"/>
  <c r="RM231" i="13"/>
  <c r="RZ231" i="13"/>
  <c r="QX231" i="13"/>
  <c r="RN631" i="13"/>
  <c r="SA631" i="13"/>
  <c r="RL631" i="13"/>
  <c r="RU831" i="13"/>
  <c r="SH831" i="13"/>
  <c r="SU831" i="13"/>
  <c r="RS831" i="13"/>
  <c r="RH31" i="13"/>
  <c r="RF31" i="13"/>
  <c r="RF631" i="13"/>
  <c r="RS631" i="13"/>
  <c r="SF631" i="13"/>
  <c r="RD631" i="13"/>
  <c r="RM431" i="13"/>
  <c r="SG431" i="13"/>
  <c r="SE431" i="13"/>
  <c r="RA31" i="13"/>
  <c r="RN31" i="13"/>
  <c r="SA31" i="13"/>
  <c r="QY31" i="13"/>
  <c r="RT31" i="13"/>
  <c r="SG31" i="13"/>
  <c r="ST31" i="13"/>
  <c r="TG31" i="13"/>
  <c r="RF431" i="13"/>
  <c r="RD431" i="13"/>
  <c r="RS231" i="13"/>
  <c r="SF231" i="13"/>
  <c r="SS231" i="13"/>
  <c r="RQ231" i="13"/>
  <c r="RJ431" i="13"/>
  <c r="RW431" i="13"/>
  <c r="SJ431" i="13"/>
  <c r="SW431" i="13"/>
  <c r="TJ431" i="13"/>
  <c r="RH431" i="13"/>
  <c r="RQ631" i="13"/>
  <c r="SD631" i="13"/>
  <c r="SQ631" i="13"/>
  <c r="RO631" i="13"/>
  <c r="SC31" i="13"/>
  <c r="RS31" i="13"/>
  <c r="RQ31" i="13"/>
  <c r="RK231" i="13"/>
  <c r="RX231" i="13"/>
  <c r="SK231" i="13"/>
  <c r="RI231" i="13"/>
  <c r="RX831" i="13"/>
  <c r="SK831" i="13"/>
  <c r="SX831" i="13"/>
  <c r="RV831" i="13"/>
  <c r="RP231" i="13"/>
  <c r="SC231" i="13"/>
  <c r="RN231" i="13"/>
  <c r="SC831" i="13"/>
  <c r="SP831" i="13"/>
  <c r="SA831" i="13"/>
  <c r="RY631" i="13"/>
  <c r="SL631" i="13"/>
  <c r="RW631" i="13"/>
  <c r="RX431" i="13"/>
  <c r="SF831" i="13"/>
  <c r="SS831" i="13"/>
  <c r="TF831" i="13"/>
  <c r="SD831" i="13"/>
  <c r="RI631" i="13"/>
  <c r="RV631" i="13"/>
  <c r="SI631" i="13"/>
  <c r="RG631" i="13"/>
  <c r="RL31" i="13"/>
  <c r="RY31" i="13"/>
  <c r="RJ31" i="13"/>
  <c r="SR431" i="13"/>
  <c r="SP431" i="13"/>
  <c r="SE31" i="13"/>
  <c r="SR31" i="13"/>
  <c r="TE31" i="13"/>
  <c r="TR31" i="13"/>
  <c r="SD231" i="13"/>
  <c r="SQ231" i="13"/>
  <c r="TD231" i="13"/>
  <c r="SB231" i="13"/>
  <c r="RQ431" i="13"/>
  <c r="RO431" i="13"/>
  <c r="SB631" i="13"/>
  <c r="SO631" i="13"/>
  <c r="TB631" i="13"/>
  <c r="RZ631" i="13"/>
  <c r="SI431" i="13"/>
  <c r="RT631" i="13"/>
  <c r="SG631" i="13"/>
  <c r="ST631" i="13"/>
  <c r="RR631" i="13"/>
  <c r="SJ631" i="13"/>
  <c r="SW631" i="13"/>
  <c r="SH631" i="13"/>
  <c r="SA231" i="13"/>
  <c r="SN231" i="13"/>
  <c r="RY231" i="13"/>
  <c r="RU431" i="13"/>
  <c r="SH431" i="13"/>
  <c r="SU431" i="13"/>
  <c r="TH431" i="13"/>
  <c r="TU431" i="13"/>
  <c r="RS431" i="13"/>
  <c r="RV231" i="13"/>
  <c r="SI231" i="13"/>
  <c r="SV231" i="13"/>
  <c r="RT231" i="13"/>
  <c r="SD31" i="13"/>
  <c r="SB31" i="13"/>
  <c r="SQ831" i="13"/>
  <c r="TD831" i="13"/>
  <c r="TQ831" i="13"/>
  <c r="SO831" i="13"/>
  <c r="SN831" i="13"/>
  <c r="TA831" i="13"/>
  <c r="SL831" i="13"/>
  <c r="SI831" i="13"/>
  <c r="SV831" i="13"/>
  <c r="TI831" i="13"/>
  <c r="SG831" i="13"/>
  <c r="SN31" i="13"/>
  <c r="SL31" i="13"/>
  <c r="TC431" i="13"/>
  <c r="TA431" i="13"/>
  <c r="RW31" i="13"/>
  <c r="SJ31" i="13"/>
  <c r="RU31" i="13"/>
  <c r="SP31" i="13"/>
  <c r="TC31" i="13"/>
  <c r="TP31" i="13"/>
  <c r="UC31" i="13"/>
  <c r="SB431" i="13"/>
  <c r="RZ431" i="13"/>
  <c r="SO231" i="13"/>
  <c r="TB231" i="13"/>
  <c r="TO231" i="13"/>
  <c r="SM231" i="13"/>
  <c r="SY831" i="13"/>
  <c r="TL831" i="13"/>
  <c r="SW831" i="13"/>
  <c r="SE631" i="13"/>
  <c r="SR631" i="13"/>
  <c r="TE631" i="13"/>
  <c r="SC631" i="13"/>
  <c r="SO31" i="13"/>
  <c r="SM31" i="13"/>
  <c r="SL231" i="13"/>
  <c r="SY231" i="13"/>
  <c r="SJ231" i="13"/>
  <c r="ST431" i="13"/>
  <c r="ST831" i="13"/>
  <c r="TG831" i="13"/>
  <c r="TT831" i="13"/>
  <c r="SR831" i="13"/>
  <c r="SG231" i="13"/>
  <c r="ST231" i="13"/>
  <c r="TG231" i="13"/>
  <c r="SE231" i="13"/>
  <c r="SU631" i="13"/>
  <c r="TH631" i="13"/>
  <c r="SS631" i="13"/>
  <c r="SM631" i="13"/>
  <c r="SZ631" i="13"/>
  <c r="TM631" i="13"/>
  <c r="SK631" i="13"/>
  <c r="SY31" i="13"/>
  <c r="SW31" i="13"/>
  <c r="SF431" i="13"/>
  <c r="SS431" i="13"/>
  <c r="TF431" i="13"/>
  <c r="TS431" i="13"/>
  <c r="UF431" i="13"/>
  <c r="SD431" i="13"/>
  <c r="TB831" i="13"/>
  <c r="TO831" i="13"/>
  <c r="UB831" i="13"/>
  <c r="SZ831" i="13"/>
  <c r="SH31" i="13"/>
  <c r="SU31" i="13"/>
  <c r="SF31" i="13"/>
  <c r="TN431" i="13"/>
  <c r="TL431" i="13"/>
  <c r="TA31" i="13"/>
  <c r="TN31" i="13"/>
  <c r="UA31" i="13"/>
  <c r="UN31" i="13"/>
  <c r="SZ231" i="13"/>
  <c r="TM231" i="13"/>
  <c r="TZ231" i="13"/>
  <c r="SX231" i="13"/>
  <c r="SM431" i="13"/>
  <c r="SK431" i="13"/>
  <c r="SP631" i="13"/>
  <c r="TC631" i="13"/>
  <c r="TP631" i="13"/>
  <c r="SN631" i="13"/>
  <c r="TE431" i="13"/>
  <c r="SQ431" i="13"/>
  <c r="TD431" i="13"/>
  <c r="TQ431" i="13"/>
  <c r="UD431" i="13"/>
  <c r="UQ431" i="13"/>
  <c r="SO431" i="13"/>
  <c r="TM831" i="13"/>
  <c r="TZ831" i="13"/>
  <c r="UM831" i="13"/>
  <c r="TK831" i="13"/>
  <c r="SR231" i="13"/>
  <c r="TE231" i="13"/>
  <c r="TR231" i="13"/>
  <c r="SP231" i="13"/>
  <c r="SW231" i="13"/>
  <c r="TJ231" i="13"/>
  <c r="SU231" i="13"/>
  <c r="TJ31" i="13"/>
  <c r="TH31" i="13"/>
  <c r="TF631" i="13"/>
  <c r="TS631" i="13"/>
  <c r="TD631" i="13"/>
  <c r="TE831" i="13"/>
  <c r="TR831" i="13"/>
  <c r="UE831" i="13"/>
  <c r="TC831" i="13"/>
  <c r="TJ831" i="13"/>
  <c r="TW831" i="13"/>
  <c r="TH831" i="13"/>
  <c r="SX631" i="13"/>
  <c r="TK631" i="13"/>
  <c r="TX631" i="13"/>
  <c r="SV631" i="13"/>
  <c r="SZ31" i="13"/>
  <c r="SX31" i="13"/>
  <c r="TY431" i="13"/>
  <c r="TW431" i="13"/>
  <c r="SS31" i="13"/>
  <c r="TF31" i="13"/>
  <c r="SQ31" i="13"/>
  <c r="TL31" i="13"/>
  <c r="TY31" i="13"/>
  <c r="UL31" i="13"/>
  <c r="UY31" i="13"/>
  <c r="SX431" i="13"/>
  <c r="SV431" i="13"/>
  <c r="TK231" i="13"/>
  <c r="TX231" i="13"/>
  <c r="UK231" i="13"/>
  <c r="TI231" i="13"/>
  <c r="TQ631" i="13"/>
  <c r="UD631" i="13"/>
  <c r="TO631" i="13"/>
  <c r="TP431" i="13"/>
  <c r="TU831" i="13"/>
  <c r="UH831" i="13"/>
  <c r="TS831" i="13"/>
  <c r="TX831" i="13"/>
  <c r="UK831" i="13"/>
  <c r="UX831" i="13"/>
  <c r="TV831" i="13"/>
  <c r="TI631" i="13"/>
  <c r="TV631" i="13"/>
  <c r="UI631" i="13"/>
  <c r="TG631" i="13"/>
  <c r="TH231" i="13"/>
  <c r="TU231" i="13"/>
  <c r="TF231" i="13"/>
  <c r="TA631" i="13"/>
  <c r="TN631" i="13"/>
  <c r="UA631" i="13"/>
  <c r="SY631" i="13"/>
  <c r="TU31" i="13"/>
  <c r="TS31" i="13"/>
  <c r="TK31" i="13"/>
  <c r="TI31" i="13"/>
  <c r="TC231" i="13"/>
  <c r="TP231" i="13"/>
  <c r="UC231" i="13"/>
  <c r="TA231" i="13"/>
  <c r="TP831" i="13"/>
  <c r="UC831" i="13"/>
  <c r="UP831" i="13"/>
  <c r="TN831" i="13"/>
  <c r="TB431" i="13"/>
  <c r="TO431" i="13"/>
  <c r="UB431" i="13"/>
  <c r="UO431" i="13"/>
  <c r="VB431" i="13"/>
  <c r="SZ431" i="13"/>
  <c r="TD31" i="13"/>
  <c r="TQ31" i="13"/>
  <c r="TB31" i="13"/>
  <c r="UJ431" i="13"/>
  <c r="UH431" i="13"/>
  <c r="TW31" i="13"/>
  <c r="UJ31" i="13"/>
  <c r="UW31" i="13"/>
  <c r="VJ31" i="13"/>
  <c r="TV231" i="13"/>
  <c r="UI231" i="13"/>
  <c r="UV231" i="13"/>
  <c r="TT231" i="13"/>
  <c r="TI431" i="13"/>
  <c r="TG431" i="13"/>
  <c r="UF31" i="13"/>
  <c r="UD31" i="13"/>
  <c r="UF831" i="13"/>
  <c r="US831" i="13"/>
  <c r="UD831" i="13"/>
  <c r="TN231" i="13"/>
  <c r="UA231" i="13"/>
  <c r="UN231" i="13"/>
  <c r="TL231" i="13"/>
  <c r="TT631" i="13"/>
  <c r="UG631" i="13"/>
  <c r="UT631" i="13"/>
  <c r="TR631" i="13"/>
  <c r="UA431" i="13"/>
  <c r="TL631" i="13"/>
  <c r="TY631" i="13"/>
  <c r="UL631" i="13"/>
  <c r="TJ631" i="13"/>
  <c r="TM431" i="13"/>
  <c r="TZ431" i="13"/>
  <c r="UM431" i="13"/>
  <c r="UZ431" i="13"/>
  <c r="VM431" i="13"/>
  <c r="TK431" i="13"/>
  <c r="UI831" i="13"/>
  <c r="UV831" i="13"/>
  <c r="VI831" i="13"/>
  <c r="UG831" i="13"/>
  <c r="UB631" i="13"/>
  <c r="UO631" i="13"/>
  <c r="TZ631" i="13"/>
  <c r="UA831" i="13"/>
  <c r="UN831" i="13"/>
  <c r="VA831" i="13"/>
  <c r="TY831" i="13"/>
  <c r="TV31" i="13"/>
  <c r="TT31" i="13"/>
  <c r="TS231" i="13"/>
  <c r="UF231" i="13"/>
  <c r="TQ231" i="13"/>
  <c r="UU431" i="13"/>
  <c r="US431" i="13"/>
  <c r="TO31" i="13"/>
  <c r="UB31" i="13"/>
  <c r="TM31" i="13"/>
  <c r="UH31" i="13"/>
  <c r="UU31" i="13"/>
  <c r="VH31" i="13"/>
  <c r="VU31" i="13"/>
  <c r="TT431" i="13"/>
  <c r="TR431" i="13"/>
  <c r="UG231" i="13"/>
  <c r="UT231" i="13"/>
  <c r="VG231" i="13"/>
  <c r="UE231" i="13"/>
  <c r="UT831" i="13"/>
  <c r="VG831" i="13"/>
  <c r="VT831" i="13"/>
  <c r="UR831" i="13"/>
  <c r="UQ831" i="13"/>
  <c r="VD831" i="13"/>
  <c r="UO831" i="13"/>
  <c r="UE631" i="13"/>
  <c r="UR631" i="13"/>
  <c r="VE631" i="13"/>
  <c r="UC631" i="13"/>
  <c r="UL831" i="13"/>
  <c r="UY831" i="13"/>
  <c r="VL831" i="13"/>
  <c r="UJ831" i="13"/>
  <c r="UL431" i="13"/>
  <c r="UQ31" i="13"/>
  <c r="UO31" i="13"/>
  <c r="UM631" i="13"/>
  <c r="UZ631" i="13"/>
  <c r="UK631" i="13"/>
  <c r="TX431" i="13"/>
  <c r="UK431" i="13"/>
  <c r="UX431" i="13"/>
  <c r="VK431" i="13"/>
  <c r="VX431" i="13"/>
  <c r="TV431" i="13"/>
  <c r="TW631" i="13"/>
  <c r="UJ631" i="13"/>
  <c r="UW631" i="13"/>
  <c r="TU631" i="13"/>
  <c r="UD231" i="13"/>
  <c r="UQ231" i="13"/>
  <c r="UB231" i="13"/>
  <c r="UG31" i="13"/>
  <c r="UE31" i="13"/>
  <c r="TY231" i="13"/>
  <c r="UL231" i="13"/>
  <c r="UY231" i="13"/>
  <c r="TW231" i="13"/>
  <c r="TZ31" i="13"/>
  <c r="UM31" i="13"/>
  <c r="TX31" i="13"/>
  <c r="VF431" i="13"/>
  <c r="VD431" i="13"/>
  <c r="US31" i="13"/>
  <c r="VF31" i="13"/>
  <c r="VS31" i="13"/>
  <c r="WF31" i="13"/>
  <c r="UR231" i="13"/>
  <c r="VE231" i="13"/>
  <c r="VR231" i="13"/>
  <c r="UP231" i="13"/>
  <c r="UE431" i="13"/>
  <c r="UC431" i="13"/>
  <c r="UI431" i="13"/>
  <c r="UV431" i="13"/>
  <c r="VI431" i="13"/>
  <c r="VV431" i="13"/>
  <c r="WI431" i="13"/>
  <c r="UG431" i="13"/>
  <c r="UO231" i="13"/>
  <c r="VB231" i="13"/>
  <c r="UM231" i="13"/>
  <c r="UX631" i="13"/>
  <c r="VK631" i="13"/>
  <c r="UV631" i="13"/>
  <c r="UP631" i="13"/>
  <c r="VC631" i="13"/>
  <c r="VP631" i="13"/>
  <c r="UN631" i="13"/>
  <c r="VB831" i="13"/>
  <c r="VO831" i="13"/>
  <c r="UZ831" i="13"/>
  <c r="UW831" i="13"/>
  <c r="VJ831" i="13"/>
  <c r="VW831" i="13"/>
  <c r="UU831" i="13"/>
  <c r="UJ231" i="13"/>
  <c r="UW231" i="13"/>
  <c r="VJ231" i="13"/>
  <c r="UH231" i="13"/>
  <c r="UH631" i="13"/>
  <c r="UU631" i="13"/>
  <c r="VH631" i="13"/>
  <c r="UF631" i="13"/>
  <c r="VB31" i="13"/>
  <c r="UZ31" i="13"/>
  <c r="VE831" i="13"/>
  <c r="VR831" i="13"/>
  <c r="WE831" i="13"/>
  <c r="VC831" i="13"/>
  <c r="UR31" i="13"/>
  <c r="UP31" i="13"/>
  <c r="UW431" i="13"/>
  <c r="VQ431" i="13"/>
  <c r="VO431" i="13"/>
  <c r="UK31" i="13"/>
  <c r="UX31" i="13"/>
  <c r="VK31" i="13"/>
  <c r="UI31" i="13"/>
  <c r="VD31" i="13"/>
  <c r="VQ31" i="13"/>
  <c r="WD31" i="13"/>
  <c r="WQ31" i="13"/>
  <c r="UP431" i="13"/>
  <c r="UN431" i="13"/>
  <c r="VC231" i="13"/>
  <c r="VP231" i="13"/>
  <c r="WC231" i="13"/>
  <c r="VA231" i="13"/>
  <c r="VC31" i="13"/>
  <c r="VA31" i="13"/>
  <c r="VI631" i="13"/>
  <c r="VV631" i="13"/>
  <c r="VG631" i="13"/>
  <c r="VM31" i="13"/>
  <c r="VH831" i="13"/>
  <c r="VU831" i="13"/>
  <c r="WH831" i="13"/>
  <c r="VF831" i="13"/>
  <c r="VP831" i="13"/>
  <c r="WC831" i="13"/>
  <c r="WP831" i="13"/>
  <c r="VN831" i="13"/>
  <c r="VM831" i="13"/>
  <c r="VZ831" i="13"/>
  <c r="VK831" i="13"/>
  <c r="UZ231" i="13"/>
  <c r="VM231" i="13"/>
  <c r="UX231" i="13"/>
  <c r="UU231" i="13"/>
  <c r="VH231" i="13"/>
  <c r="VU231" i="13"/>
  <c r="US231" i="13"/>
  <c r="UT431" i="13"/>
  <c r="VG431" i="13"/>
  <c r="VT431" i="13"/>
  <c r="WG431" i="13"/>
  <c r="WT431" i="13"/>
  <c r="UR431" i="13"/>
  <c r="US631" i="13"/>
  <c r="VF631" i="13"/>
  <c r="VS631" i="13"/>
  <c r="UQ631" i="13"/>
  <c r="VH431" i="13"/>
  <c r="VA631" i="13"/>
  <c r="VN631" i="13"/>
  <c r="WA631" i="13"/>
  <c r="UY631" i="13"/>
  <c r="UV31" i="13"/>
  <c r="VI31" i="13"/>
  <c r="UT31" i="13"/>
  <c r="WB431" i="13"/>
  <c r="VZ431" i="13"/>
  <c r="VO31" i="13"/>
  <c r="WB31" i="13"/>
  <c r="WO31" i="13"/>
  <c r="XB31" i="13"/>
  <c r="VN231" i="13"/>
  <c r="WA231" i="13"/>
  <c r="WN231" i="13"/>
  <c r="VL231" i="13"/>
  <c r="VA431" i="13"/>
  <c r="UY431" i="13"/>
  <c r="VD631" i="13"/>
  <c r="VQ631" i="13"/>
  <c r="WD631" i="13"/>
  <c r="VB631" i="13"/>
  <c r="VF231" i="13"/>
  <c r="VS231" i="13"/>
  <c r="WF231" i="13"/>
  <c r="VD231" i="13"/>
  <c r="VX31" i="13"/>
  <c r="VV31" i="13"/>
  <c r="WA831" i="13"/>
  <c r="WN831" i="13"/>
  <c r="XA831" i="13"/>
  <c r="VY831" i="13"/>
  <c r="VK231" i="13"/>
  <c r="VX231" i="13"/>
  <c r="VI231" i="13"/>
  <c r="VT631" i="13"/>
  <c r="WG631" i="13"/>
  <c r="VR631" i="13"/>
  <c r="VL631" i="13"/>
  <c r="VY631" i="13"/>
  <c r="WL631" i="13"/>
  <c r="VJ631" i="13"/>
  <c r="VX831" i="13"/>
  <c r="WK831" i="13"/>
  <c r="VV831" i="13"/>
  <c r="VS831" i="13"/>
  <c r="WF831" i="13"/>
  <c r="WS831" i="13"/>
  <c r="VQ831" i="13"/>
  <c r="VN31" i="13"/>
  <c r="VL31" i="13"/>
  <c r="VE431" i="13"/>
  <c r="VR431" i="13"/>
  <c r="WE431" i="13"/>
  <c r="WR431" i="13"/>
  <c r="XE431" i="13"/>
  <c r="VC431" i="13"/>
  <c r="VS431" i="13"/>
  <c r="WM431" i="13"/>
  <c r="WK431" i="13"/>
  <c r="VG31" i="13"/>
  <c r="VT31" i="13"/>
  <c r="VE31" i="13"/>
  <c r="VZ31" i="13"/>
  <c r="WM31" i="13"/>
  <c r="WZ31" i="13"/>
  <c r="XM31" i="13"/>
  <c r="VL431" i="13"/>
  <c r="VJ431" i="13"/>
  <c r="VY231" i="13"/>
  <c r="WL231" i="13"/>
  <c r="WY231" i="13"/>
  <c r="VW231" i="13"/>
  <c r="WI831" i="13"/>
  <c r="WV831" i="13"/>
  <c r="WG831" i="13"/>
  <c r="WI31" i="13"/>
  <c r="WG31" i="13"/>
  <c r="VP431" i="13"/>
  <c r="WC431" i="13"/>
  <c r="WP431" i="13"/>
  <c r="XC431" i="13"/>
  <c r="XP431" i="13"/>
  <c r="VN431" i="13"/>
  <c r="VV231" i="13"/>
  <c r="WI231" i="13"/>
  <c r="VT231" i="13"/>
  <c r="VQ231" i="13"/>
  <c r="WD231" i="13"/>
  <c r="WQ231" i="13"/>
  <c r="VO231" i="13"/>
  <c r="VY31" i="13"/>
  <c r="VW31" i="13"/>
  <c r="VW631" i="13"/>
  <c r="WJ631" i="13"/>
  <c r="WW631" i="13"/>
  <c r="VU631" i="13"/>
  <c r="WL831" i="13"/>
  <c r="WY831" i="13"/>
  <c r="XL831" i="13"/>
  <c r="WJ831" i="13"/>
  <c r="VO631" i="13"/>
  <c r="WB631" i="13"/>
  <c r="WO631" i="13"/>
  <c r="VM631" i="13"/>
  <c r="WD831" i="13"/>
  <c r="WQ831" i="13"/>
  <c r="XD831" i="13"/>
  <c r="WB831" i="13"/>
  <c r="WD431" i="13"/>
  <c r="WE631" i="13"/>
  <c r="WR631" i="13"/>
  <c r="WC631" i="13"/>
  <c r="VR31" i="13"/>
  <c r="WE31" i="13"/>
  <c r="VP31" i="13"/>
  <c r="WX431" i="13"/>
  <c r="WV431" i="13"/>
  <c r="WK31" i="13"/>
  <c r="WX31" i="13"/>
  <c r="XK31" i="13"/>
  <c r="XX31" i="13"/>
  <c r="WJ231" i="13"/>
  <c r="WW231" i="13"/>
  <c r="XJ231" i="13"/>
  <c r="WH231" i="13"/>
  <c r="VW431" i="13"/>
  <c r="VU431" i="13"/>
  <c r="WB231" i="13"/>
  <c r="WO231" i="13"/>
  <c r="XB231" i="13"/>
  <c r="VZ231" i="13"/>
  <c r="WT31" i="13"/>
  <c r="WR31" i="13"/>
  <c r="WO831" i="13"/>
  <c r="XB831" i="13"/>
  <c r="XO831" i="13"/>
  <c r="WM831" i="13"/>
  <c r="WO431" i="13"/>
  <c r="WP631" i="13"/>
  <c r="XC631" i="13"/>
  <c r="WN631" i="13"/>
  <c r="WG231" i="13"/>
  <c r="WT231" i="13"/>
  <c r="WE231" i="13"/>
  <c r="WT831" i="13"/>
  <c r="XG831" i="13"/>
  <c r="WR831" i="13"/>
  <c r="WW831" i="13"/>
  <c r="XJ831" i="13"/>
  <c r="XW831" i="13"/>
  <c r="WU831" i="13"/>
  <c r="WH631" i="13"/>
  <c r="WU631" i="13"/>
  <c r="XH631" i="13"/>
  <c r="WF631" i="13"/>
  <c r="VZ631" i="13"/>
  <c r="WM631" i="13"/>
  <c r="WZ631" i="13"/>
  <c r="VX631" i="13"/>
  <c r="WJ31" i="13"/>
  <c r="WH31" i="13"/>
  <c r="WA431" i="13"/>
  <c r="WN431" i="13"/>
  <c r="XA431" i="13"/>
  <c r="XN431" i="13"/>
  <c r="YA431" i="13"/>
  <c r="VY431" i="13"/>
  <c r="XI431" i="13"/>
  <c r="XG431" i="13"/>
  <c r="WC31" i="13"/>
  <c r="WP31" i="13"/>
  <c r="WA31" i="13"/>
  <c r="WV31" i="13"/>
  <c r="XI31" i="13"/>
  <c r="XV31" i="13"/>
  <c r="YI31" i="13"/>
  <c r="WH431" i="13"/>
  <c r="WF431" i="13"/>
  <c r="WU231" i="13"/>
  <c r="XH231" i="13"/>
  <c r="XU231" i="13"/>
  <c r="WS231" i="13"/>
  <c r="WS631" i="13"/>
  <c r="XF631" i="13"/>
  <c r="XS631" i="13"/>
  <c r="WQ631" i="13"/>
  <c r="XA631" i="13"/>
  <c r="XN631" i="13"/>
  <c r="WY631" i="13"/>
  <c r="XH831" i="13"/>
  <c r="XU831" i="13"/>
  <c r="YH831" i="13"/>
  <c r="XF831" i="13"/>
  <c r="WU31" i="13"/>
  <c r="WS31" i="13"/>
  <c r="WZ431" i="13"/>
  <c r="WL431" i="13"/>
  <c r="WY431" i="13"/>
  <c r="XL431" i="13"/>
  <c r="XY431" i="13"/>
  <c r="YL431" i="13"/>
  <c r="WJ431" i="13"/>
  <c r="XE831" i="13"/>
  <c r="XR831" i="13"/>
  <c r="XC831" i="13"/>
  <c r="WK631" i="13"/>
  <c r="WX631" i="13"/>
  <c r="XK631" i="13"/>
  <c r="WI631" i="13"/>
  <c r="WZ831" i="13"/>
  <c r="XM831" i="13"/>
  <c r="XZ831" i="13"/>
  <c r="WX831" i="13"/>
  <c r="WM231" i="13"/>
  <c r="WZ231" i="13"/>
  <c r="XM231" i="13"/>
  <c r="WK231" i="13"/>
  <c r="WR231" i="13"/>
  <c r="XE231" i="13"/>
  <c r="WP231" i="13"/>
  <c r="XE31" i="13"/>
  <c r="XC31" i="13"/>
  <c r="WN31" i="13"/>
  <c r="XA31" i="13"/>
  <c r="WL31" i="13"/>
  <c r="XT431" i="13"/>
  <c r="XR431" i="13"/>
  <c r="XG31" i="13"/>
  <c r="XT31" i="13"/>
  <c r="YG31" i="13"/>
  <c r="YT31" i="13"/>
  <c r="XF231" i="13"/>
  <c r="XS231" i="13"/>
  <c r="YF231" i="13"/>
  <c r="XD231" i="13"/>
  <c r="WS431" i="13"/>
  <c r="WQ431" i="13"/>
  <c r="XK831" i="13"/>
  <c r="XX831" i="13"/>
  <c r="YK831" i="13"/>
  <c r="XI831" i="13"/>
  <c r="XP831" i="13"/>
  <c r="YC831" i="13"/>
  <c r="XN831" i="13"/>
  <c r="WW431" i="13"/>
  <c r="XJ431" i="13"/>
  <c r="XW431" i="13"/>
  <c r="YJ431" i="13"/>
  <c r="YW431" i="13"/>
  <c r="WU431" i="13"/>
  <c r="XP31" i="13"/>
  <c r="XN31" i="13"/>
  <c r="XK431" i="13"/>
  <c r="WV631" i="13"/>
  <c r="XI631" i="13"/>
  <c r="XV631" i="13"/>
  <c r="WT631" i="13"/>
  <c r="XC231" i="13"/>
  <c r="XP231" i="13"/>
  <c r="XA231" i="13"/>
  <c r="XS831" i="13"/>
  <c r="YF831" i="13"/>
  <c r="YS831" i="13"/>
  <c r="XQ831" i="13"/>
  <c r="XL631" i="13"/>
  <c r="XY631" i="13"/>
  <c r="XJ631" i="13"/>
  <c r="WX231" i="13"/>
  <c r="XK231" i="13"/>
  <c r="XX231" i="13"/>
  <c r="WV231" i="13"/>
  <c r="XF31" i="13"/>
  <c r="XD31" i="13"/>
  <c r="XD631" i="13"/>
  <c r="XQ631" i="13"/>
  <c r="YD631" i="13"/>
  <c r="XB631" i="13"/>
  <c r="YE431" i="13"/>
  <c r="YC431" i="13"/>
  <c r="WY31" i="13"/>
  <c r="XL31" i="13"/>
  <c r="WW31" i="13"/>
  <c r="XR31" i="13"/>
  <c r="YE31" i="13"/>
  <c r="YR31" i="13"/>
  <c r="ZE31" i="13"/>
  <c r="XD431" i="13"/>
  <c r="XB431" i="13"/>
  <c r="XQ231" i="13"/>
  <c r="YD231" i="13"/>
  <c r="YQ231" i="13"/>
  <c r="XO231" i="13"/>
  <c r="XV431" i="13"/>
  <c r="XQ31" i="13"/>
  <c r="XO31" i="13"/>
  <c r="XN231" i="13"/>
  <c r="YA231" i="13"/>
  <c r="XL231" i="13"/>
  <c r="XV831" i="13"/>
  <c r="YI831" i="13"/>
  <c r="YV831" i="13"/>
  <c r="XT831" i="13"/>
  <c r="XI231" i="13"/>
  <c r="XV231" i="13"/>
  <c r="YI231" i="13"/>
  <c r="XG231" i="13"/>
  <c r="XW631" i="13"/>
  <c r="YJ631" i="13"/>
  <c r="XU631" i="13"/>
  <c r="XG631" i="13"/>
  <c r="XT631" i="13"/>
  <c r="YG631" i="13"/>
  <c r="XE631" i="13"/>
  <c r="XH431" i="13"/>
  <c r="XU431" i="13"/>
  <c r="YH431" i="13"/>
  <c r="YU431" i="13"/>
  <c r="ZH431" i="13"/>
  <c r="XF431" i="13"/>
  <c r="YA31" i="13"/>
  <c r="XY31" i="13"/>
  <c r="XO631" i="13"/>
  <c r="YB631" i="13"/>
  <c r="YO631" i="13"/>
  <c r="XM631" i="13"/>
  <c r="YD831" i="13"/>
  <c r="YQ831" i="13"/>
  <c r="ZD831" i="13"/>
  <c r="YB831" i="13"/>
  <c r="YA831" i="13"/>
  <c r="YN831" i="13"/>
  <c r="XY831" i="13"/>
  <c r="XJ31" i="13"/>
  <c r="XW31" i="13"/>
  <c r="XH31" i="13"/>
  <c r="YP431" i="13"/>
  <c r="YN431" i="13"/>
  <c r="YC31" i="13"/>
  <c r="YP31" i="13"/>
  <c r="ZC31" i="13"/>
  <c r="ZP31" i="13"/>
  <c r="YB231" i="13"/>
  <c r="YO231" i="13"/>
  <c r="ZB231" i="13"/>
  <c r="XZ231" i="13"/>
  <c r="XO431" i="13"/>
  <c r="XM431" i="13"/>
  <c r="XZ631" i="13"/>
  <c r="YM631" i="13"/>
  <c r="YZ631" i="13"/>
  <c r="XX631" i="13"/>
  <c r="XS431" i="13"/>
  <c r="YF431" i="13"/>
  <c r="YS431" i="13"/>
  <c r="ZF431" i="13"/>
  <c r="ZS431" i="13"/>
  <c r="XQ431" i="13"/>
  <c r="XT231" i="13"/>
  <c r="YG231" i="13"/>
  <c r="YT231" i="13"/>
  <c r="XR231" i="13"/>
  <c r="YB31" i="13"/>
  <c r="XZ31" i="13"/>
  <c r="YL31" i="13"/>
  <c r="YJ31" i="13"/>
  <c r="YL831" i="13"/>
  <c r="YY831" i="13"/>
  <c r="YJ831" i="13"/>
  <c r="YG831" i="13"/>
  <c r="YT831" i="13"/>
  <c r="ZG831" i="13"/>
  <c r="YE831" i="13"/>
  <c r="XR631" i="13"/>
  <c r="YE631" i="13"/>
  <c r="YR631" i="13"/>
  <c r="XP631" i="13"/>
  <c r="YG431" i="13"/>
  <c r="YH631" i="13"/>
  <c r="YU631" i="13"/>
  <c r="YF631" i="13"/>
  <c r="YO831" i="13"/>
  <c r="ZB831" i="13"/>
  <c r="ZO831" i="13"/>
  <c r="YM831" i="13"/>
  <c r="XY231" i="13"/>
  <c r="YL231" i="13"/>
  <c r="XW231" i="13"/>
  <c r="ZA431" i="13"/>
  <c r="YY431" i="13"/>
  <c r="XU31" i="13"/>
  <c r="YH31" i="13"/>
  <c r="XS31" i="13"/>
  <c r="YN31" i="13"/>
  <c r="ZA31" i="13"/>
  <c r="ZN31" i="13"/>
  <c r="AAA31" i="13"/>
  <c r="XZ431" i="13"/>
  <c r="XX431" i="13"/>
  <c r="YM231" i="13"/>
  <c r="YZ231" i="13"/>
  <c r="ZM231" i="13"/>
  <c r="YK231" i="13"/>
  <c r="YR431" i="13"/>
  <c r="YE231" i="13"/>
  <c r="YR231" i="13"/>
  <c r="ZE231" i="13"/>
  <c r="YC231" i="13"/>
  <c r="YC631" i="13"/>
  <c r="YP631" i="13"/>
  <c r="ZC631" i="13"/>
  <c r="YA631" i="13"/>
  <c r="YJ231" i="13"/>
  <c r="YW231" i="13"/>
  <c r="YH231" i="13"/>
  <c r="YS631" i="13"/>
  <c r="ZF631" i="13"/>
  <c r="YQ631" i="13"/>
  <c r="YD431" i="13"/>
  <c r="YQ431" i="13"/>
  <c r="ZD431" i="13"/>
  <c r="ZQ431" i="13"/>
  <c r="AAD431" i="13"/>
  <c r="YB431" i="13"/>
  <c r="YW31" i="13"/>
  <c r="YU31" i="13"/>
  <c r="YR831" i="13"/>
  <c r="ZE831" i="13"/>
  <c r="ZR831" i="13"/>
  <c r="YP831" i="13"/>
  <c r="YM31" i="13"/>
  <c r="YK31" i="13"/>
  <c r="YK631" i="13"/>
  <c r="YX631" i="13"/>
  <c r="ZK631" i="13"/>
  <c r="YI631" i="13"/>
  <c r="YW831" i="13"/>
  <c r="ZJ831" i="13"/>
  <c r="YU831" i="13"/>
  <c r="YZ831" i="13"/>
  <c r="ZM831" i="13"/>
  <c r="ZZ831" i="13"/>
  <c r="YX831" i="13"/>
  <c r="YF31" i="13"/>
  <c r="YS31" i="13"/>
  <c r="YD31" i="13"/>
  <c r="ZL431" i="13"/>
  <c r="ZJ431" i="13"/>
  <c r="YY31" i="13"/>
  <c r="ZL31" i="13"/>
  <c r="ZY31" i="13"/>
  <c r="AAL31" i="13"/>
  <c r="YX231" i="13"/>
  <c r="ZK231" i="13"/>
  <c r="ZX231" i="13"/>
  <c r="YV231" i="13"/>
  <c r="YK431" i="13"/>
  <c r="YI431" i="13"/>
  <c r="ZC831" i="13"/>
  <c r="ZP831" i="13"/>
  <c r="AAC831" i="13"/>
  <c r="ZA831" i="13"/>
  <c r="ZD631" i="13"/>
  <c r="ZQ631" i="13"/>
  <c r="ZB631" i="13"/>
  <c r="ZH31" i="13"/>
  <c r="ZF31" i="13"/>
  <c r="ZC431" i="13"/>
  <c r="YN631" i="13"/>
  <c r="ZA631" i="13"/>
  <c r="ZN631" i="13"/>
  <c r="YL631" i="13"/>
  <c r="ZH831" i="13"/>
  <c r="ZU831" i="13"/>
  <c r="ZF831" i="13"/>
  <c r="YP231" i="13"/>
  <c r="ZC231" i="13"/>
  <c r="ZP231" i="13"/>
  <c r="YN231" i="13"/>
  <c r="YX31" i="13"/>
  <c r="YV31" i="13"/>
  <c r="YO431" i="13"/>
  <c r="ZB431" i="13"/>
  <c r="ZO431" i="13"/>
  <c r="AAB431" i="13"/>
  <c r="AAO431" i="13"/>
  <c r="YM431" i="13"/>
  <c r="YU231" i="13"/>
  <c r="ZH231" i="13"/>
  <c r="YS231" i="13"/>
  <c r="YV631" i="13"/>
  <c r="ZI631" i="13"/>
  <c r="ZV631" i="13"/>
  <c r="YT631" i="13"/>
  <c r="ZK831" i="13"/>
  <c r="ZX831" i="13"/>
  <c r="AAK831" i="13"/>
  <c r="ZI831" i="13"/>
  <c r="ZW431" i="13"/>
  <c r="ZU431" i="13"/>
  <c r="YQ31" i="13"/>
  <c r="ZD31" i="13"/>
  <c r="YO31" i="13"/>
  <c r="ZJ31" i="13"/>
  <c r="ZW31" i="13"/>
  <c r="AAJ31" i="13"/>
  <c r="AAW31" i="13"/>
  <c r="YV431" i="13"/>
  <c r="YT431" i="13"/>
  <c r="ZI231" i="13"/>
  <c r="ZV231" i="13"/>
  <c r="AAI231" i="13"/>
  <c r="ZG231" i="13"/>
  <c r="ZI31" i="13"/>
  <c r="ZG31" i="13"/>
  <c r="ZN431" i="13"/>
  <c r="ZO631" i="13"/>
  <c r="AAB631" i="13"/>
  <c r="ZM631" i="13"/>
  <c r="ZA231" i="13"/>
  <c r="ZN231" i="13"/>
  <c r="AAA231" i="13"/>
  <c r="YY231" i="13"/>
  <c r="ZS831" i="13"/>
  <c r="AAF831" i="13"/>
  <c r="ZQ831" i="13"/>
  <c r="ZN831" i="13"/>
  <c r="AAA831" i="13"/>
  <c r="AAN831" i="13"/>
  <c r="ZL831" i="13"/>
  <c r="ZG631" i="13"/>
  <c r="ZT631" i="13"/>
  <c r="AAG631" i="13"/>
  <c r="ZE631" i="13"/>
  <c r="YY631" i="13"/>
  <c r="ZL631" i="13"/>
  <c r="ZY631" i="13"/>
  <c r="YW631" i="13"/>
  <c r="ZF231" i="13"/>
  <c r="ZS231" i="13"/>
  <c r="ZD231" i="13"/>
  <c r="ZV831" i="13"/>
  <c r="AAI831" i="13"/>
  <c r="AAV831" i="13"/>
  <c r="ZT831" i="13"/>
  <c r="YZ431" i="13"/>
  <c r="ZM431" i="13"/>
  <c r="ZZ431" i="13"/>
  <c r="AAM431" i="13"/>
  <c r="AAZ431" i="13"/>
  <c r="YX431" i="13"/>
  <c r="ZS31" i="13"/>
  <c r="ZQ31" i="13"/>
  <c r="ZB31" i="13"/>
  <c r="ZO31" i="13"/>
  <c r="YZ31" i="13"/>
  <c r="AAH431" i="13"/>
  <c r="AAF431" i="13"/>
  <c r="ZU31" i="13"/>
  <c r="AAH31" i="13"/>
  <c r="AAU31" i="13"/>
  <c r="ABH31" i="13"/>
  <c r="ZT231" i="13"/>
  <c r="AAG231" i="13"/>
  <c r="AAT231" i="13"/>
  <c r="ZR231" i="13"/>
  <c r="ZG431" i="13"/>
  <c r="ZE431" i="13"/>
  <c r="ZJ631" i="13"/>
  <c r="ZW631" i="13"/>
  <c r="AAJ631" i="13"/>
  <c r="ZH631" i="13"/>
  <c r="ZL231" i="13"/>
  <c r="ZY231" i="13"/>
  <c r="AAL231" i="13"/>
  <c r="ZJ231" i="13"/>
  <c r="ZK431" i="13"/>
  <c r="ZX431" i="13"/>
  <c r="AAK431" i="13"/>
  <c r="AAX431" i="13"/>
  <c r="ABK431" i="13"/>
  <c r="ZI431" i="13"/>
  <c r="ZR631" i="13"/>
  <c r="AAE631" i="13"/>
  <c r="AAR631" i="13"/>
  <c r="ZP631" i="13"/>
  <c r="AAG831" i="13"/>
  <c r="AAT831" i="13"/>
  <c r="ABG831" i="13"/>
  <c r="AAE831" i="13"/>
  <c r="ZY831" i="13"/>
  <c r="AAL831" i="13"/>
  <c r="AAY831" i="13"/>
  <c r="ZW831" i="13"/>
  <c r="ZZ631" i="13"/>
  <c r="AAM631" i="13"/>
  <c r="ZX631" i="13"/>
  <c r="ZT31" i="13"/>
  <c r="ZR31" i="13"/>
  <c r="AAD31" i="13"/>
  <c r="AAB31" i="13"/>
  <c r="ZY431" i="13"/>
  <c r="ZQ231" i="13"/>
  <c r="AAD231" i="13"/>
  <c r="ZO231" i="13"/>
  <c r="AAD831" i="13"/>
  <c r="AAQ831" i="13"/>
  <c r="AAB831" i="13"/>
  <c r="AAS431" i="13"/>
  <c r="AAQ431" i="13"/>
  <c r="ZM31" i="13"/>
  <c r="ZZ31" i="13"/>
  <c r="ZK31" i="13"/>
  <c r="AAF31" i="13"/>
  <c r="AAS31" i="13"/>
  <c r="ABF31" i="13"/>
  <c r="ABS31" i="13"/>
  <c r="ZR431" i="13"/>
  <c r="ZP431" i="13"/>
  <c r="AAE231" i="13"/>
  <c r="AAR231" i="13"/>
  <c r="ABE231" i="13"/>
  <c r="AAC231" i="13"/>
  <c r="ZW231" i="13"/>
  <c r="AAJ231" i="13"/>
  <c r="AAW231" i="13"/>
  <c r="ZU231" i="13"/>
  <c r="ZU631" i="13"/>
  <c r="AAH631" i="13"/>
  <c r="AAU631" i="13"/>
  <c r="ZS631" i="13"/>
  <c r="AAJ431" i="13"/>
  <c r="AAC631" i="13"/>
  <c r="AAP631" i="13"/>
  <c r="ABC631" i="13"/>
  <c r="AAA631" i="13"/>
  <c r="AAK631" i="13"/>
  <c r="AAX631" i="13"/>
  <c r="AAI631" i="13"/>
  <c r="AAO31" i="13"/>
  <c r="AAM31" i="13"/>
  <c r="AAJ831" i="13"/>
  <c r="AAW831" i="13"/>
  <c r="ABJ831" i="13"/>
  <c r="AAH831" i="13"/>
  <c r="AAB231" i="13"/>
  <c r="AAO231" i="13"/>
  <c r="ZZ231" i="13"/>
  <c r="AAO831" i="13"/>
  <c r="ABB831" i="13"/>
  <c r="AAM831" i="13"/>
  <c r="ZV431" i="13"/>
  <c r="AAI431" i="13"/>
  <c r="AAV431" i="13"/>
  <c r="ABI431" i="13"/>
  <c r="ABV431" i="13"/>
  <c r="ZT431" i="13"/>
  <c r="AAE31" i="13"/>
  <c r="AAC31" i="13"/>
  <c r="AAR831" i="13"/>
  <c r="ABE831" i="13"/>
  <c r="ABR831" i="13"/>
  <c r="AAP831" i="13"/>
  <c r="ZX31" i="13"/>
  <c r="AAK31" i="13"/>
  <c r="ZV31" i="13"/>
  <c r="ABD431" i="13"/>
  <c r="ABB431" i="13"/>
  <c r="AAQ31" i="13"/>
  <c r="ABD31" i="13"/>
  <c r="ABQ31" i="13"/>
  <c r="ACD31" i="13"/>
  <c r="AAP231" i="13"/>
  <c r="ABC231" i="13"/>
  <c r="ABP231" i="13"/>
  <c r="AAN231" i="13"/>
  <c r="AAC431" i="13"/>
  <c r="AAA431" i="13"/>
  <c r="AAM231" i="13"/>
  <c r="AAZ231" i="13"/>
  <c r="AAK231" i="13"/>
  <c r="AAF631" i="13"/>
  <c r="AAS631" i="13"/>
  <c r="ABF631" i="13"/>
  <c r="AAD631" i="13"/>
  <c r="AAG431" i="13"/>
  <c r="AAT431" i="13"/>
  <c r="ABG431" i="13"/>
  <c r="ABT431" i="13"/>
  <c r="ACG431" i="13"/>
  <c r="AAE431" i="13"/>
  <c r="AAU831" i="13"/>
  <c r="ABH831" i="13"/>
  <c r="ABU831" i="13"/>
  <c r="AAS831" i="13"/>
  <c r="ABC831" i="13"/>
  <c r="ABP831" i="13"/>
  <c r="ACC831" i="13"/>
  <c r="ABA831" i="13"/>
  <c r="AAH231" i="13"/>
  <c r="AAU231" i="13"/>
  <c r="ABH231" i="13"/>
  <c r="AAF231" i="13"/>
  <c r="AAV631" i="13"/>
  <c r="ABI631" i="13"/>
  <c r="AAT631" i="13"/>
  <c r="AAZ31" i="13"/>
  <c r="AAX31" i="13"/>
  <c r="AAN631" i="13"/>
  <c r="ABA631" i="13"/>
  <c r="ABN631" i="13"/>
  <c r="AAL631" i="13"/>
  <c r="AAP31" i="13"/>
  <c r="AAN31" i="13"/>
  <c r="AAZ831" i="13"/>
  <c r="ABM831" i="13"/>
  <c r="AAX831" i="13"/>
  <c r="AAU431" i="13"/>
  <c r="ABO431" i="13"/>
  <c r="ABM431" i="13"/>
  <c r="AAI31" i="13"/>
  <c r="AAV31" i="13"/>
  <c r="AAG31" i="13"/>
  <c r="ABB31" i="13"/>
  <c r="ABO31" i="13"/>
  <c r="ACB31" i="13"/>
  <c r="ACO31" i="13"/>
  <c r="AAN431" i="13"/>
  <c r="AAL431" i="13"/>
  <c r="ABA231" i="13"/>
  <c r="ABN231" i="13"/>
  <c r="ACA231" i="13"/>
  <c r="AAY231" i="13"/>
  <c r="ABA31" i="13"/>
  <c r="AAY31" i="13"/>
  <c r="ABG631" i="13"/>
  <c r="ABT631" i="13"/>
  <c r="ABE631" i="13"/>
  <c r="AAQ631" i="13"/>
  <c r="ABD631" i="13"/>
  <c r="ABQ631" i="13"/>
  <c r="AAO631" i="13"/>
  <c r="ABF431" i="13"/>
  <c r="AAS231" i="13"/>
  <c r="ABF231" i="13"/>
  <c r="ABS231" i="13"/>
  <c r="AAQ231" i="13"/>
  <c r="AAX231" i="13"/>
  <c r="ABK231" i="13"/>
  <c r="AAV231" i="13"/>
  <c r="ABF831" i="13"/>
  <c r="ABS831" i="13"/>
  <c r="ACF831" i="13"/>
  <c r="ABD831" i="13"/>
  <c r="AAY631" i="13"/>
  <c r="ABL631" i="13"/>
  <c r="ABY631" i="13"/>
  <c r="AAW631" i="13"/>
  <c r="AAR431" i="13"/>
  <c r="ABE431" i="13"/>
  <c r="ABR431" i="13"/>
  <c r="ACE431" i="13"/>
  <c r="ACR431" i="13"/>
  <c r="AAP431" i="13"/>
  <c r="ABK831" i="13"/>
  <c r="ABX831" i="13"/>
  <c r="ABI831" i="13"/>
  <c r="ABK31" i="13"/>
  <c r="ABI31" i="13"/>
  <c r="ABN831" i="13"/>
  <c r="ACA831" i="13"/>
  <c r="ACN831" i="13"/>
  <c r="ABL831" i="13"/>
  <c r="AAT31" i="13"/>
  <c r="ABG31" i="13"/>
  <c r="AAR31" i="13"/>
  <c r="ABZ431" i="13"/>
  <c r="ABX431" i="13"/>
  <c r="ABM31" i="13"/>
  <c r="ABZ31" i="13"/>
  <c r="ACM31" i="13"/>
  <c r="ACZ31" i="13"/>
  <c r="ABL231" i="13"/>
  <c r="ABY231" i="13"/>
  <c r="ACL231" i="13"/>
  <c r="ABJ231" i="13"/>
  <c r="AAY431" i="13"/>
  <c r="AAW431" i="13"/>
  <c r="ABJ631" i="13"/>
  <c r="ABW631" i="13"/>
  <c r="ACJ631" i="13"/>
  <c r="ABH631" i="13"/>
  <c r="ABV831" i="13"/>
  <c r="ACI831" i="13"/>
  <c r="ABT831" i="13"/>
  <c r="ABR631" i="13"/>
  <c r="ACE631" i="13"/>
  <c r="ABP631" i="13"/>
  <c r="ABL31" i="13"/>
  <c r="ABJ31" i="13"/>
  <c r="ABI231" i="13"/>
  <c r="ABV231" i="13"/>
  <c r="ABG231" i="13"/>
  <c r="ABQ431" i="13"/>
  <c r="ABY831" i="13"/>
  <c r="ACL831" i="13"/>
  <c r="ACY831" i="13"/>
  <c r="ABW831" i="13"/>
  <c r="ABC431" i="13"/>
  <c r="ABP431" i="13"/>
  <c r="ACC431" i="13"/>
  <c r="ACP431" i="13"/>
  <c r="ADC431" i="13"/>
  <c r="ABA431" i="13"/>
  <c r="ABD231" i="13"/>
  <c r="ABQ231" i="13"/>
  <c r="ACD231" i="13"/>
  <c r="ABB231" i="13"/>
  <c r="ABQ831" i="13"/>
  <c r="ACD831" i="13"/>
  <c r="ACQ831" i="13"/>
  <c r="ABO831" i="13"/>
  <c r="ABV31" i="13"/>
  <c r="ABT31" i="13"/>
  <c r="ABB631" i="13"/>
  <c r="ABO631" i="13"/>
  <c r="ACB631" i="13"/>
  <c r="AAZ631" i="13"/>
  <c r="ACK431" i="13"/>
  <c r="ACI431" i="13"/>
  <c r="ABE31" i="13"/>
  <c r="ABR31" i="13"/>
  <c r="ABC31" i="13"/>
  <c r="ABX31" i="13"/>
  <c r="ACK31" i="13"/>
  <c r="ACX31" i="13"/>
  <c r="ADK31" i="13"/>
  <c r="ABJ431" i="13"/>
  <c r="ABH431" i="13"/>
  <c r="ABW231" i="13"/>
  <c r="ACJ231" i="13"/>
  <c r="ACW231" i="13"/>
  <c r="ABU231" i="13"/>
  <c r="ACB831" i="13"/>
  <c r="ACO831" i="13"/>
  <c r="ADB831" i="13"/>
  <c r="ABZ831" i="13"/>
  <c r="ACC631" i="13"/>
  <c r="ACP631" i="13"/>
  <c r="ACA631" i="13"/>
  <c r="ABM631" i="13"/>
  <c r="ABZ631" i="13"/>
  <c r="ACM631" i="13"/>
  <c r="ABK631" i="13"/>
  <c r="ACJ831" i="13"/>
  <c r="ACW831" i="13"/>
  <c r="ADJ831" i="13"/>
  <c r="ACH831" i="13"/>
  <c r="ABT231" i="13"/>
  <c r="ACG231" i="13"/>
  <c r="ABR231" i="13"/>
  <c r="ACG831" i="13"/>
  <c r="ACT831" i="13"/>
  <c r="ACE831" i="13"/>
  <c r="ABN431" i="13"/>
  <c r="ACA431" i="13"/>
  <c r="ACN431" i="13"/>
  <c r="ADA431" i="13"/>
  <c r="ADN431" i="13"/>
  <c r="ABL431" i="13"/>
  <c r="ABO231" i="13"/>
  <c r="ACB231" i="13"/>
  <c r="ACO231" i="13"/>
  <c r="ABM231" i="13"/>
  <c r="ACG31" i="13"/>
  <c r="ACE31" i="13"/>
  <c r="ABU631" i="13"/>
  <c r="ACH631" i="13"/>
  <c r="ACU631" i="13"/>
  <c r="ABS631" i="13"/>
  <c r="ACB431" i="13"/>
  <c r="ABW31" i="13"/>
  <c r="ABU31" i="13"/>
  <c r="ABP31" i="13"/>
  <c r="ACC31" i="13"/>
  <c r="ABN31" i="13"/>
  <c r="ACV431" i="13"/>
  <c r="ACT431" i="13"/>
  <c r="ACI31" i="13"/>
  <c r="ACV31" i="13"/>
  <c r="ADI31" i="13"/>
  <c r="ADV31" i="13"/>
  <c r="ACH231" i="13"/>
  <c r="ACU231" i="13"/>
  <c r="ADH231" i="13"/>
  <c r="ACF231" i="13"/>
  <c r="ABU431" i="13"/>
  <c r="ABS431" i="13"/>
  <c r="ACM431" i="13"/>
  <c r="ACE231" i="13"/>
  <c r="ACR231" i="13"/>
  <c r="ACC231" i="13"/>
  <c r="ACN631" i="13"/>
  <c r="ADA631" i="13"/>
  <c r="ACL631" i="13"/>
  <c r="ACU831" i="13"/>
  <c r="ADH831" i="13"/>
  <c r="ADU831" i="13"/>
  <c r="ACS831" i="13"/>
  <c r="ABY431" i="13"/>
  <c r="ACL431" i="13"/>
  <c r="ACY431" i="13"/>
  <c r="ADL431" i="13"/>
  <c r="ADY431" i="13"/>
  <c r="ABW431" i="13"/>
  <c r="ACF631" i="13"/>
  <c r="ACS631" i="13"/>
  <c r="ADF631" i="13"/>
  <c r="ACD631" i="13"/>
  <c r="ACH31" i="13"/>
  <c r="ACF31" i="13"/>
  <c r="ACR31" i="13"/>
  <c r="ACP31" i="13"/>
  <c r="ABX631" i="13"/>
  <c r="ACK631" i="13"/>
  <c r="ACX631" i="13"/>
  <c r="ABV631" i="13"/>
  <c r="ACM831" i="13"/>
  <c r="ACZ831" i="13"/>
  <c r="ADM831" i="13"/>
  <c r="ACK831" i="13"/>
  <c r="ABZ231" i="13"/>
  <c r="ACM231" i="13"/>
  <c r="ACZ231" i="13"/>
  <c r="ABX231" i="13"/>
  <c r="ACR831" i="13"/>
  <c r="ADE831" i="13"/>
  <c r="ACP831" i="13"/>
  <c r="ADG431" i="13"/>
  <c r="ADE431" i="13"/>
  <c r="ACA31" i="13"/>
  <c r="ACN31" i="13"/>
  <c r="ABY31" i="13"/>
  <c r="ACT31" i="13"/>
  <c r="ADG31" i="13"/>
  <c r="ADT31" i="13"/>
  <c r="AEG31" i="13"/>
  <c r="ACF431" i="13"/>
  <c r="ACD431" i="13"/>
  <c r="ACS231" i="13"/>
  <c r="ADF231" i="13"/>
  <c r="ADS231" i="13"/>
  <c r="ACQ231" i="13"/>
  <c r="ACJ431" i="13"/>
  <c r="ACW431" i="13"/>
  <c r="ADJ431" i="13"/>
  <c r="ADW431" i="13"/>
  <c r="AEJ431" i="13"/>
  <c r="ACH431" i="13"/>
  <c r="ACY631" i="13"/>
  <c r="ADL631" i="13"/>
  <c r="ACW631" i="13"/>
  <c r="ACS31" i="13"/>
  <c r="ACQ31" i="13"/>
  <c r="ACX831" i="13"/>
  <c r="ADK831" i="13"/>
  <c r="ADX831" i="13"/>
  <c r="ACV831" i="13"/>
  <c r="ACQ631" i="13"/>
  <c r="ADD631" i="13"/>
  <c r="ADQ631" i="13"/>
  <c r="ACO631" i="13"/>
  <c r="ADF831" i="13"/>
  <c r="ADS831" i="13"/>
  <c r="AEF831" i="13"/>
  <c r="ADD831" i="13"/>
  <c r="ACK231" i="13"/>
  <c r="ACX231" i="13"/>
  <c r="ADK231" i="13"/>
  <c r="ACI231" i="13"/>
  <c r="ACP231" i="13"/>
  <c r="ADC231" i="13"/>
  <c r="ACN231" i="13"/>
  <c r="ADC831" i="13"/>
  <c r="ADP831" i="13"/>
  <c r="ADA831" i="13"/>
  <c r="ACI631" i="13"/>
  <c r="ACV631" i="13"/>
  <c r="ADI631" i="13"/>
  <c r="ACG631" i="13"/>
  <c r="ACX431" i="13"/>
  <c r="ADC31" i="13"/>
  <c r="ADA31" i="13"/>
  <c r="ACL31" i="13"/>
  <c r="ACY31" i="13"/>
  <c r="ACJ31" i="13"/>
  <c r="ADR431" i="13"/>
  <c r="ADP431" i="13"/>
  <c r="ADE31" i="13"/>
  <c r="ADR31" i="13"/>
  <c r="AEE31" i="13"/>
  <c r="AER31" i="13"/>
  <c r="ADD231" i="13"/>
  <c r="ADQ231" i="13"/>
  <c r="AED231" i="13"/>
  <c r="ADB231" i="13"/>
  <c r="ACQ431" i="13"/>
  <c r="ACO431" i="13"/>
  <c r="ADI431" i="13"/>
  <c r="ADQ831" i="13"/>
  <c r="AED831" i="13"/>
  <c r="AEQ831" i="13"/>
  <c r="ADO831" i="13"/>
  <c r="ADJ631" i="13"/>
  <c r="ADW631" i="13"/>
  <c r="ADH631" i="13"/>
  <c r="ADD31" i="13"/>
  <c r="ADB31" i="13"/>
  <c r="ADN831" i="13"/>
  <c r="AEA831" i="13"/>
  <c r="ADL831" i="13"/>
  <c r="ADB631" i="13"/>
  <c r="ADO631" i="13"/>
  <c r="AEB631" i="13"/>
  <c r="ACZ631" i="13"/>
  <c r="ACU431" i="13"/>
  <c r="ADH431" i="13"/>
  <c r="ADU431" i="13"/>
  <c r="AEH431" i="13"/>
  <c r="AEU431" i="13"/>
  <c r="ACS431" i="13"/>
  <c r="ADA231" i="13"/>
  <c r="ADN231" i="13"/>
  <c r="ACY231" i="13"/>
  <c r="ADI831" i="13"/>
  <c r="ADV831" i="13"/>
  <c r="AEI831" i="13"/>
  <c r="ADG831" i="13"/>
  <c r="ACT631" i="13"/>
  <c r="ADG631" i="13"/>
  <c r="ADT631" i="13"/>
  <c r="ACR631" i="13"/>
  <c r="ADN31" i="13"/>
  <c r="ADL31" i="13"/>
  <c r="ACV231" i="13"/>
  <c r="ADI231" i="13"/>
  <c r="ADV231" i="13"/>
  <c r="ACT231" i="13"/>
  <c r="AEC431" i="13"/>
  <c r="AEA431" i="13"/>
  <c r="ACW31" i="13"/>
  <c r="ADJ31" i="13"/>
  <c r="ACU31" i="13"/>
  <c r="ADP31" i="13"/>
  <c r="AEC31" i="13"/>
  <c r="AEP31" i="13"/>
  <c r="AFC31" i="13"/>
  <c r="ADB431" i="13"/>
  <c r="ACZ431" i="13"/>
  <c r="ADO231" i="13"/>
  <c r="AEB231" i="13"/>
  <c r="AEO231" i="13"/>
  <c r="ADM231" i="13"/>
  <c r="AEB831" i="13"/>
  <c r="AEO831" i="13"/>
  <c r="AFB831" i="13"/>
  <c r="ADZ831" i="13"/>
  <c r="ADM631" i="13"/>
  <c r="ADZ631" i="13"/>
  <c r="AEM631" i="13"/>
  <c r="ADK631" i="13"/>
  <c r="ADE631" i="13"/>
  <c r="ADR631" i="13"/>
  <c r="AEE631" i="13"/>
  <c r="ADC631" i="13"/>
  <c r="ADY831" i="13"/>
  <c r="AEL831" i="13"/>
  <c r="ADW831" i="13"/>
  <c r="ADT431" i="13"/>
  <c r="ADU631" i="13"/>
  <c r="AEH631" i="13"/>
  <c r="ADS631" i="13"/>
  <c r="ADL231" i="13"/>
  <c r="ADY231" i="13"/>
  <c r="ADJ231" i="13"/>
  <c r="ADG231" i="13"/>
  <c r="ADT231" i="13"/>
  <c r="AEG231" i="13"/>
  <c r="ADE231" i="13"/>
  <c r="ADT831" i="13"/>
  <c r="AEG831" i="13"/>
  <c r="AET831" i="13"/>
  <c r="ADR831" i="13"/>
  <c r="ADF431" i="13"/>
  <c r="ADS431" i="13"/>
  <c r="AEF431" i="13"/>
  <c r="AES431" i="13"/>
  <c r="AFF431" i="13"/>
  <c r="ADD431" i="13"/>
  <c r="ADO31" i="13"/>
  <c r="ADM31" i="13"/>
  <c r="ADY31" i="13"/>
  <c r="ADW31" i="13"/>
  <c r="ADH31" i="13"/>
  <c r="ADU31" i="13"/>
  <c r="ADF31" i="13"/>
  <c r="AEN431" i="13"/>
  <c r="AEL431" i="13"/>
  <c r="AEA31" i="13"/>
  <c r="AEN31" i="13"/>
  <c r="AFA31" i="13"/>
  <c r="AFN31" i="13"/>
  <c r="ADZ231" i="13"/>
  <c r="AEM231" i="13"/>
  <c r="AEZ231" i="13"/>
  <c r="ADX231" i="13"/>
  <c r="ADM431" i="13"/>
  <c r="ADK431" i="13"/>
  <c r="ADX631" i="13"/>
  <c r="AEK631" i="13"/>
  <c r="AEX631" i="13"/>
  <c r="ADV631" i="13"/>
  <c r="ADW231" i="13"/>
  <c r="AEJ231" i="13"/>
  <c r="ADU231" i="13"/>
  <c r="AEM831" i="13"/>
  <c r="AEZ831" i="13"/>
  <c r="AFM831" i="13"/>
  <c r="AEK831" i="13"/>
  <c r="ADZ31" i="13"/>
  <c r="ADX31" i="13"/>
  <c r="AEE431" i="13"/>
  <c r="ADQ431" i="13"/>
  <c r="AED431" i="13"/>
  <c r="AEQ431" i="13"/>
  <c r="AFD431" i="13"/>
  <c r="AFQ431" i="13"/>
  <c r="ADO431" i="13"/>
  <c r="AEJ831" i="13"/>
  <c r="AEW831" i="13"/>
  <c r="AEH831" i="13"/>
  <c r="AEJ31" i="13"/>
  <c r="AEH31" i="13"/>
  <c r="AEF631" i="13"/>
  <c r="AES631" i="13"/>
  <c r="AED631" i="13"/>
  <c r="ADP631" i="13"/>
  <c r="AEC631" i="13"/>
  <c r="AEP631" i="13"/>
  <c r="ADN631" i="13"/>
  <c r="ADR231" i="13"/>
  <c r="AEE231" i="13"/>
  <c r="AER231" i="13"/>
  <c r="ADP231" i="13"/>
  <c r="AEE831" i="13"/>
  <c r="AER831" i="13"/>
  <c r="AFE831" i="13"/>
  <c r="AEC831" i="13"/>
  <c r="AEY431" i="13"/>
  <c r="AEW431" i="13"/>
  <c r="ADS31" i="13"/>
  <c r="AEF31" i="13"/>
  <c r="AES31" i="13"/>
  <c r="ADQ31" i="13"/>
  <c r="AEL31" i="13"/>
  <c r="AEY31" i="13"/>
  <c r="AFL31" i="13"/>
  <c r="AFY31" i="13"/>
  <c r="ADX431" i="13"/>
  <c r="ADV431" i="13"/>
  <c r="AEK231" i="13"/>
  <c r="AEX231" i="13"/>
  <c r="AFK231" i="13"/>
  <c r="AEI231" i="13"/>
  <c r="AEK31" i="13"/>
  <c r="AEI31" i="13"/>
  <c r="AEH231" i="13"/>
  <c r="AEU231" i="13"/>
  <c r="AEF231" i="13"/>
  <c r="AEU31" i="13"/>
  <c r="AEU831" i="13"/>
  <c r="AFH831" i="13"/>
  <c r="AES831" i="13"/>
  <c r="AEI631" i="13"/>
  <c r="AEV631" i="13"/>
  <c r="AFI631" i="13"/>
  <c r="AEG631" i="13"/>
  <c r="AEA631" i="13"/>
  <c r="AEN631" i="13"/>
  <c r="AFA631" i="13"/>
  <c r="ADY631" i="13"/>
  <c r="AEB431" i="13"/>
  <c r="AEO431" i="13"/>
  <c r="AFB431" i="13"/>
  <c r="AFO431" i="13"/>
  <c r="AGB431" i="13"/>
  <c r="ADZ431" i="13"/>
  <c r="AEX831" i="13"/>
  <c r="AFK831" i="13"/>
  <c r="AFX831" i="13"/>
  <c r="AEV831" i="13"/>
  <c r="AEP831" i="13"/>
  <c r="AFC831" i="13"/>
  <c r="AFP831" i="13"/>
  <c r="AEN831" i="13"/>
  <c r="AEP431" i="13"/>
  <c r="AEC231" i="13"/>
  <c r="AEP231" i="13"/>
  <c r="AFC231" i="13"/>
  <c r="AEA231" i="13"/>
  <c r="AEQ631" i="13"/>
  <c r="AFD631" i="13"/>
  <c r="AEO631" i="13"/>
  <c r="AED31" i="13"/>
  <c r="AEQ31" i="13"/>
  <c r="AFD31" i="13"/>
  <c r="AEB31" i="13"/>
  <c r="AFJ431" i="13"/>
  <c r="AFH431" i="13"/>
  <c r="AEW31" i="13"/>
  <c r="AFJ31" i="13"/>
  <c r="AFW31" i="13"/>
  <c r="AGJ31" i="13"/>
  <c r="AEV231" i="13"/>
  <c r="AFI231" i="13"/>
  <c r="AFV231" i="13"/>
  <c r="AET231" i="13"/>
  <c r="AEI431" i="13"/>
  <c r="AEG431" i="13"/>
  <c r="AET631" i="13"/>
  <c r="AFG631" i="13"/>
  <c r="AFT631" i="13"/>
  <c r="AER631" i="13"/>
  <c r="AEN231" i="13"/>
  <c r="AFA231" i="13"/>
  <c r="AFN231" i="13"/>
  <c r="AEL231" i="13"/>
  <c r="AFF31" i="13"/>
  <c r="AES231" i="13"/>
  <c r="AFF231" i="13"/>
  <c r="AEQ231" i="13"/>
  <c r="AFI831" i="13"/>
  <c r="AFV831" i="13"/>
  <c r="AGI831" i="13"/>
  <c r="AFG831" i="13"/>
  <c r="AFF831" i="13"/>
  <c r="AFS831" i="13"/>
  <c r="AFD831" i="13"/>
  <c r="AFA431" i="13"/>
  <c r="AEM431" i="13"/>
  <c r="AEZ431" i="13"/>
  <c r="AFM431" i="13"/>
  <c r="AFZ431" i="13"/>
  <c r="AGM431" i="13"/>
  <c r="AEK431" i="13"/>
  <c r="AEV31" i="13"/>
  <c r="AET31" i="13"/>
  <c r="AFB631" i="13"/>
  <c r="AFO631" i="13"/>
  <c r="AEZ631" i="13"/>
  <c r="AFA831" i="13"/>
  <c r="AFN831" i="13"/>
  <c r="AGA831" i="13"/>
  <c r="AEY831" i="13"/>
  <c r="AEL631" i="13"/>
  <c r="AEY631" i="13"/>
  <c r="AFL631" i="13"/>
  <c r="AEJ631" i="13"/>
  <c r="AFU431" i="13"/>
  <c r="AFS431" i="13"/>
  <c r="AEO31" i="13"/>
  <c r="AFB31" i="13"/>
  <c r="AEM31" i="13"/>
  <c r="AFH31" i="13"/>
  <c r="AFU31" i="13"/>
  <c r="AGH31" i="13"/>
  <c r="AGU31" i="13"/>
  <c r="AET431" i="13"/>
  <c r="AER431" i="13"/>
  <c r="AFG231" i="13"/>
  <c r="AFT231" i="13"/>
  <c r="AGG231" i="13"/>
  <c r="AFE231" i="13"/>
  <c r="AFT831" i="13"/>
  <c r="AGG831" i="13"/>
  <c r="AGT831" i="13"/>
  <c r="AFR831" i="13"/>
  <c r="AFD231" i="13"/>
  <c r="AFQ231" i="13"/>
  <c r="AFB231" i="13"/>
  <c r="AFE631" i="13"/>
  <c r="AFR631" i="13"/>
  <c r="AGE631" i="13"/>
  <c r="AFC631" i="13"/>
  <c r="AFL431" i="13"/>
  <c r="AFM631" i="13"/>
  <c r="AFZ631" i="13"/>
  <c r="AFK631" i="13"/>
  <c r="AEX431" i="13"/>
  <c r="AFK431" i="13"/>
  <c r="AFX431" i="13"/>
  <c r="AGK431" i="13"/>
  <c r="AGX431" i="13"/>
  <c r="AEV431" i="13"/>
  <c r="AEW631" i="13"/>
  <c r="AFJ631" i="13"/>
  <c r="AFW631" i="13"/>
  <c r="AEU631" i="13"/>
  <c r="AFG31" i="13"/>
  <c r="AFE31" i="13"/>
  <c r="AFQ31" i="13"/>
  <c r="AFO31" i="13"/>
  <c r="AFQ831" i="13"/>
  <c r="AGD831" i="13"/>
  <c r="AFO831" i="13"/>
  <c r="AFL831" i="13"/>
  <c r="AFY831" i="13"/>
  <c r="AGL831" i="13"/>
  <c r="AFJ831" i="13"/>
  <c r="AEY231" i="13"/>
  <c r="AFL231" i="13"/>
  <c r="AFY231" i="13"/>
  <c r="AEW231" i="13"/>
  <c r="AEZ31" i="13"/>
  <c r="AFM31" i="13"/>
  <c r="AEX31" i="13"/>
  <c r="AGF431" i="13"/>
  <c r="AGD431" i="13"/>
  <c r="AFS31" i="13"/>
  <c r="AGF31" i="13"/>
  <c r="AGS31" i="13"/>
  <c r="AHF31" i="13"/>
  <c r="AFR231" i="13"/>
  <c r="AGE231" i="13"/>
  <c r="AGR231" i="13"/>
  <c r="AFP231" i="13"/>
  <c r="AFE431" i="13"/>
  <c r="AFC431" i="13"/>
  <c r="AFR31" i="13"/>
  <c r="AFP31" i="13"/>
  <c r="AGB831" i="13"/>
  <c r="AGO831" i="13"/>
  <c r="AFZ831" i="13"/>
  <c r="AFH631" i="13"/>
  <c r="AFU631" i="13"/>
  <c r="AGH631" i="13"/>
  <c r="AFF631" i="13"/>
  <c r="AFW431" i="13"/>
  <c r="AFO231" i="13"/>
  <c r="AGB231" i="13"/>
  <c r="AFM231" i="13"/>
  <c r="AFJ231" i="13"/>
  <c r="AFW231" i="13"/>
  <c r="AGJ231" i="13"/>
  <c r="AFH231" i="13"/>
  <c r="AFI431" i="13"/>
  <c r="AFV431" i="13"/>
  <c r="AGI431" i="13"/>
  <c r="AGV431" i="13"/>
  <c r="AHI431" i="13"/>
  <c r="AFG431" i="13"/>
  <c r="AFX631" i="13"/>
  <c r="AGK631" i="13"/>
  <c r="AFV631" i="13"/>
  <c r="AFP631" i="13"/>
  <c r="AGC631" i="13"/>
  <c r="AGP631" i="13"/>
  <c r="AFN631" i="13"/>
  <c r="AGE831" i="13"/>
  <c r="AGR831" i="13"/>
  <c r="AHE831" i="13"/>
  <c r="AGC831" i="13"/>
  <c r="AGB31" i="13"/>
  <c r="AFZ31" i="13"/>
  <c r="AFW831" i="13"/>
  <c r="AGJ831" i="13"/>
  <c r="AGW831" i="13"/>
  <c r="AFU831" i="13"/>
  <c r="AGQ431" i="13"/>
  <c r="AGO431" i="13"/>
  <c r="AFK31" i="13"/>
  <c r="AFX31" i="13"/>
  <c r="AFI31" i="13"/>
  <c r="AGD31" i="13"/>
  <c r="AGQ31" i="13"/>
  <c r="AHD31" i="13"/>
  <c r="AHQ31" i="13"/>
  <c r="AFP431" i="13"/>
  <c r="AFN431" i="13"/>
  <c r="AGC231" i="13"/>
  <c r="AGP231" i="13"/>
  <c r="AHC231" i="13"/>
  <c r="AGA231" i="13"/>
  <c r="AGM831" i="13"/>
  <c r="AGZ831" i="13"/>
  <c r="AGK831" i="13"/>
  <c r="AGM31" i="13"/>
  <c r="AGK31" i="13"/>
  <c r="AFT431" i="13"/>
  <c r="AGG431" i="13"/>
  <c r="AGT431" i="13"/>
  <c r="AHG431" i="13"/>
  <c r="AHT431" i="13"/>
  <c r="AFR431" i="13"/>
  <c r="AFS631" i="13"/>
  <c r="AGF631" i="13"/>
  <c r="AGS631" i="13"/>
  <c r="AFQ631" i="13"/>
  <c r="AGI631" i="13"/>
  <c r="AGV631" i="13"/>
  <c r="AGG631" i="13"/>
  <c r="AGP831" i="13"/>
  <c r="AHC831" i="13"/>
  <c r="AHP831" i="13"/>
  <c r="AGN831" i="13"/>
  <c r="AFZ231" i="13"/>
  <c r="AGM231" i="13"/>
  <c r="AFX231" i="13"/>
  <c r="AGH431" i="13"/>
  <c r="AFU231" i="13"/>
  <c r="AGH231" i="13"/>
  <c r="AGU231" i="13"/>
  <c r="AFS231" i="13"/>
  <c r="AGC31" i="13"/>
  <c r="AGA31" i="13"/>
  <c r="AGA631" i="13"/>
  <c r="AGN631" i="13"/>
  <c r="AHA631" i="13"/>
  <c r="AFY631" i="13"/>
  <c r="AGH831" i="13"/>
  <c r="AGU831" i="13"/>
  <c r="AHH831" i="13"/>
  <c r="AGF831" i="13"/>
  <c r="AFV31" i="13"/>
  <c r="AGI31" i="13"/>
  <c r="AFT31" i="13"/>
  <c r="AHB431" i="13"/>
  <c r="AGZ431" i="13"/>
  <c r="AGO31" i="13"/>
  <c r="AHB31" i="13"/>
  <c r="AHO31" i="13"/>
  <c r="AIB31" i="13"/>
  <c r="AGN231" i="13"/>
  <c r="AHA231" i="13"/>
  <c r="AHN231" i="13"/>
  <c r="AGL231" i="13"/>
  <c r="AGA431" i="13"/>
  <c r="AFY431" i="13"/>
  <c r="AGT631" i="13"/>
  <c r="AHG631" i="13"/>
  <c r="AGR631" i="13"/>
  <c r="AGX31" i="13"/>
  <c r="AGV31" i="13"/>
  <c r="AGL631" i="13"/>
  <c r="AGY631" i="13"/>
  <c r="AHL631" i="13"/>
  <c r="AGJ631" i="13"/>
  <c r="AGN31" i="13"/>
  <c r="AGL31" i="13"/>
  <c r="AGS431" i="13"/>
  <c r="AGF231" i="13"/>
  <c r="AGS231" i="13"/>
  <c r="AHF231" i="13"/>
  <c r="AGD231" i="13"/>
  <c r="AGK231" i="13"/>
  <c r="AGX231" i="13"/>
  <c r="AGI231" i="13"/>
  <c r="AGD631" i="13"/>
  <c r="AGQ631" i="13"/>
  <c r="AHD631" i="13"/>
  <c r="AGB631" i="13"/>
  <c r="AGX831" i="13"/>
  <c r="AHK831" i="13"/>
  <c r="AGV831" i="13"/>
  <c r="AHA831" i="13"/>
  <c r="AHN831" i="13"/>
  <c r="AIA831" i="13"/>
  <c r="AGY831" i="13"/>
  <c r="AGS831" i="13"/>
  <c r="AHF831" i="13"/>
  <c r="AHS831" i="13"/>
  <c r="AGQ831" i="13"/>
  <c r="AGE431" i="13"/>
  <c r="AGR431" i="13"/>
  <c r="AHE431" i="13"/>
  <c r="AHR431" i="13"/>
  <c r="AIE431" i="13"/>
  <c r="AGC431" i="13"/>
  <c r="AHM431" i="13"/>
  <c r="AHK431" i="13"/>
  <c r="AGG31" i="13"/>
  <c r="AGT31" i="13"/>
  <c r="AGE31" i="13"/>
  <c r="AGZ31" i="13"/>
  <c r="AHM31" i="13"/>
  <c r="AHZ31" i="13"/>
  <c r="AIM31" i="13"/>
  <c r="AGL431" i="13"/>
  <c r="AGJ431" i="13"/>
  <c r="AGY231" i="13"/>
  <c r="AHL231" i="13"/>
  <c r="AHY231" i="13"/>
  <c r="AGW231" i="13"/>
  <c r="AHI831" i="13"/>
  <c r="AHV831" i="13"/>
  <c r="AHG831" i="13"/>
  <c r="AHI31" i="13"/>
  <c r="AHG31" i="13"/>
  <c r="AHD831" i="13"/>
  <c r="AHQ831" i="13"/>
  <c r="AID831" i="13"/>
  <c r="AHB831" i="13"/>
  <c r="AHL831" i="13"/>
  <c r="AHY831" i="13"/>
  <c r="AIL831" i="13"/>
  <c r="AHJ831" i="13"/>
  <c r="AHD431" i="13"/>
  <c r="AGP431" i="13"/>
  <c r="AHC431" i="13"/>
  <c r="AHP431" i="13"/>
  <c r="AIC431" i="13"/>
  <c r="AIP431" i="13"/>
  <c r="AGN431" i="13"/>
  <c r="AGO631" i="13"/>
  <c r="AHB631" i="13"/>
  <c r="AHO631" i="13"/>
  <c r="AGM631" i="13"/>
  <c r="AHE631" i="13"/>
  <c r="AHR631" i="13"/>
  <c r="AHC631" i="13"/>
  <c r="AGY31" i="13"/>
  <c r="AGW31" i="13"/>
  <c r="AGQ231" i="13"/>
  <c r="AHD231" i="13"/>
  <c r="AHQ231" i="13"/>
  <c r="AGO231" i="13"/>
  <c r="AGV231" i="13"/>
  <c r="AHI231" i="13"/>
  <c r="AGT231" i="13"/>
  <c r="AGW631" i="13"/>
  <c r="AHJ631" i="13"/>
  <c r="AHW631" i="13"/>
  <c r="AGU631" i="13"/>
  <c r="AGR31" i="13"/>
  <c r="AHE31" i="13"/>
  <c r="AGP31" i="13"/>
  <c r="AHX431" i="13"/>
  <c r="AHV431" i="13"/>
  <c r="AHK31" i="13"/>
  <c r="AHX31" i="13"/>
  <c r="AIK31" i="13"/>
  <c r="AIX31" i="13"/>
  <c r="AHJ231" i="13"/>
  <c r="AHW231" i="13"/>
  <c r="AIJ231" i="13"/>
  <c r="AHH231" i="13"/>
  <c r="AGW431" i="13"/>
  <c r="AGU431" i="13"/>
  <c r="AHA431" i="13"/>
  <c r="AHN431" i="13"/>
  <c r="AIA431" i="13"/>
  <c r="AIN431" i="13"/>
  <c r="AJA431" i="13"/>
  <c r="AGY431" i="13"/>
  <c r="AHB231" i="13"/>
  <c r="AHO231" i="13"/>
  <c r="AIB231" i="13"/>
  <c r="AGZ231" i="13"/>
  <c r="AHO431" i="13"/>
  <c r="AHO831" i="13"/>
  <c r="AIB831" i="13"/>
  <c r="AIO831" i="13"/>
  <c r="AHM831" i="13"/>
  <c r="AHT31" i="13"/>
  <c r="AHR31" i="13"/>
  <c r="AHW831" i="13"/>
  <c r="AIJ831" i="13"/>
  <c r="AIW831" i="13"/>
  <c r="AHU831" i="13"/>
  <c r="AHT831" i="13"/>
  <c r="AIG831" i="13"/>
  <c r="AHR831" i="13"/>
  <c r="AHJ31" i="13"/>
  <c r="AHH31" i="13"/>
  <c r="AHH631" i="13"/>
  <c r="AHU631" i="13"/>
  <c r="AIH631" i="13"/>
  <c r="AHF631" i="13"/>
  <c r="AHP631" i="13"/>
  <c r="AIC631" i="13"/>
  <c r="AHN631" i="13"/>
  <c r="AHG231" i="13"/>
  <c r="AHT231" i="13"/>
  <c r="AHE231" i="13"/>
  <c r="AGZ631" i="13"/>
  <c r="AHM631" i="13"/>
  <c r="AHZ631" i="13"/>
  <c r="AGX631" i="13"/>
  <c r="AHC31" i="13"/>
  <c r="AHP31" i="13"/>
  <c r="AHA31" i="13"/>
  <c r="AII431" i="13"/>
  <c r="AIG431" i="13"/>
  <c r="AHV31" i="13"/>
  <c r="AII31" i="13"/>
  <c r="AIV31" i="13"/>
  <c r="AJI31" i="13"/>
  <c r="AHH431" i="13"/>
  <c r="AHF431" i="13"/>
  <c r="AHU231" i="13"/>
  <c r="AIH231" i="13"/>
  <c r="AIU231" i="13"/>
  <c r="AHS231" i="13"/>
  <c r="AIE831" i="13"/>
  <c r="AIR831" i="13"/>
  <c r="AIC831" i="13"/>
  <c r="AIE31" i="13"/>
  <c r="AIC31" i="13"/>
  <c r="AHM231" i="13"/>
  <c r="AHZ231" i="13"/>
  <c r="AIM231" i="13"/>
  <c r="AHK231" i="13"/>
  <c r="AHZ431" i="13"/>
  <c r="AHS631" i="13"/>
  <c r="AIF631" i="13"/>
  <c r="AIS631" i="13"/>
  <c r="AHQ631" i="13"/>
  <c r="AIH831" i="13"/>
  <c r="AIU831" i="13"/>
  <c r="AJH831" i="13"/>
  <c r="AIF831" i="13"/>
  <c r="AHL431" i="13"/>
  <c r="AHY431" i="13"/>
  <c r="AIL431" i="13"/>
  <c r="AIY431" i="13"/>
  <c r="AJL431" i="13"/>
  <c r="AHJ431" i="13"/>
  <c r="AIA631" i="13"/>
  <c r="AIN631" i="13"/>
  <c r="AHY631" i="13"/>
  <c r="AHK631" i="13"/>
  <c r="AHX631" i="13"/>
  <c r="AIK631" i="13"/>
  <c r="AHI631" i="13"/>
  <c r="AHR231" i="13"/>
  <c r="AIE231" i="13"/>
  <c r="AHP231" i="13"/>
  <c r="AHZ831" i="13"/>
  <c r="AIM831" i="13"/>
  <c r="AIZ831" i="13"/>
  <c r="AHX831" i="13"/>
  <c r="AHU31" i="13"/>
  <c r="AHS31" i="13"/>
  <c r="AIT431" i="13"/>
  <c r="AIR431" i="13"/>
  <c r="AHN31" i="13"/>
  <c r="AIA31" i="13"/>
  <c r="AHL31" i="13"/>
  <c r="AIG31" i="13"/>
  <c r="AIT31" i="13"/>
  <c r="AJG31" i="13"/>
  <c r="AJT31" i="13"/>
  <c r="AIF231" i="13"/>
  <c r="AIS231" i="13"/>
  <c r="AJF231" i="13"/>
  <c r="AID231" i="13"/>
  <c r="AHS431" i="13"/>
  <c r="AHQ431" i="13"/>
  <c r="AIP31" i="13"/>
  <c r="AIN31" i="13"/>
  <c r="AID631" i="13"/>
  <c r="AIQ631" i="13"/>
  <c r="AJD631" i="13"/>
  <c r="AIB631" i="13"/>
  <c r="AIL631" i="13"/>
  <c r="AIY631" i="13"/>
  <c r="AIJ631" i="13"/>
  <c r="AIK831" i="13"/>
  <c r="AIX831" i="13"/>
  <c r="AJK831" i="13"/>
  <c r="AII831" i="13"/>
  <c r="AHW431" i="13"/>
  <c r="AIJ431" i="13"/>
  <c r="AIW431" i="13"/>
  <c r="AJJ431" i="13"/>
  <c r="AJW431" i="13"/>
  <c r="AHU431" i="13"/>
  <c r="AIP831" i="13"/>
  <c r="AJC831" i="13"/>
  <c r="AIN831" i="13"/>
  <c r="AIC231" i="13"/>
  <c r="AIP231" i="13"/>
  <c r="AIA231" i="13"/>
  <c r="AIS831" i="13"/>
  <c r="AJF831" i="13"/>
  <c r="AJS831" i="13"/>
  <c r="AIQ831" i="13"/>
  <c r="AIK431" i="13"/>
  <c r="AIF31" i="13"/>
  <c r="AID31" i="13"/>
  <c r="AHV631" i="13"/>
  <c r="AII631" i="13"/>
  <c r="AIV631" i="13"/>
  <c r="AHT631" i="13"/>
  <c r="AHX231" i="13"/>
  <c r="AIK231" i="13"/>
  <c r="AIX231" i="13"/>
  <c r="AHV231" i="13"/>
  <c r="AHY31" i="13"/>
  <c r="AIL31" i="13"/>
  <c r="AHW31" i="13"/>
  <c r="AJE431" i="13"/>
  <c r="AJC431" i="13"/>
  <c r="AIR31" i="13"/>
  <c r="AJE31" i="13"/>
  <c r="AJR31" i="13"/>
  <c r="AKE31" i="13"/>
  <c r="AID431" i="13"/>
  <c r="AIB431" i="13"/>
  <c r="AIQ231" i="13"/>
  <c r="AJD231" i="13"/>
  <c r="AJQ231" i="13"/>
  <c r="AIO231" i="13"/>
  <c r="AIO631" i="13"/>
  <c r="AJB631" i="13"/>
  <c r="AJO631" i="13"/>
  <c r="AIM631" i="13"/>
  <c r="AIQ31" i="13"/>
  <c r="AIO31" i="13"/>
  <c r="AIV431" i="13"/>
  <c r="AIW631" i="13"/>
  <c r="AJJ631" i="13"/>
  <c r="AIU631" i="13"/>
  <c r="AJA831" i="13"/>
  <c r="AJN831" i="13"/>
  <c r="AIY831" i="13"/>
  <c r="AJD831" i="13"/>
  <c r="AJQ831" i="13"/>
  <c r="AKD831" i="13"/>
  <c r="AJB831" i="13"/>
  <c r="AJA31" i="13"/>
  <c r="AIY31" i="13"/>
  <c r="AIH431" i="13"/>
  <c r="AIU431" i="13"/>
  <c r="AJH431" i="13"/>
  <c r="AJU431" i="13"/>
  <c r="AKH431" i="13"/>
  <c r="AIF431" i="13"/>
  <c r="AII231" i="13"/>
  <c r="AIV231" i="13"/>
  <c r="AJI231" i="13"/>
  <c r="AIG231" i="13"/>
  <c r="AIN231" i="13"/>
  <c r="AJA231" i="13"/>
  <c r="AIL231" i="13"/>
  <c r="AIG631" i="13"/>
  <c r="AIT631" i="13"/>
  <c r="AJG631" i="13"/>
  <c r="AIE631" i="13"/>
  <c r="AIV831" i="13"/>
  <c r="AJI831" i="13"/>
  <c r="AJV831" i="13"/>
  <c r="AIT831" i="13"/>
  <c r="AJP431" i="13"/>
  <c r="AJN431" i="13"/>
  <c r="AIJ31" i="13"/>
  <c r="AIW31" i="13"/>
  <c r="AJJ31" i="13"/>
  <c r="AIH31" i="13"/>
  <c r="AJC31" i="13"/>
  <c r="AJP31" i="13"/>
  <c r="AKC31" i="13"/>
  <c r="AKP31" i="13"/>
  <c r="AJB231" i="13"/>
  <c r="AJO231" i="13"/>
  <c r="AKB231" i="13"/>
  <c r="AIZ231" i="13"/>
  <c r="AIO431" i="13"/>
  <c r="AIM431" i="13"/>
  <c r="AJG431" i="13"/>
  <c r="AJL31" i="13"/>
  <c r="AIR631" i="13"/>
  <c r="AJE631" i="13"/>
  <c r="AJR631" i="13"/>
  <c r="AIP631" i="13"/>
  <c r="AJH631" i="13"/>
  <c r="AJU631" i="13"/>
  <c r="AJF631" i="13"/>
  <c r="AJO831" i="13"/>
  <c r="AKB831" i="13"/>
  <c r="AKO831" i="13"/>
  <c r="AJM831" i="13"/>
  <c r="AJL831" i="13"/>
  <c r="AJY831" i="13"/>
  <c r="AJJ831" i="13"/>
  <c r="AJB31" i="13"/>
  <c r="AIZ31" i="13"/>
  <c r="AIY231" i="13"/>
  <c r="AJL231" i="13"/>
  <c r="AIW231" i="13"/>
  <c r="AIT231" i="13"/>
  <c r="AJG231" i="13"/>
  <c r="AJT231" i="13"/>
  <c r="AIR231" i="13"/>
  <c r="AJG831" i="13"/>
  <c r="AJT831" i="13"/>
  <c r="AKG831" i="13"/>
  <c r="AJE831" i="13"/>
  <c r="AIS431" i="13"/>
  <c r="AJF431" i="13"/>
  <c r="AJS431" i="13"/>
  <c r="AKF431" i="13"/>
  <c r="AKS431" i="13"/>
  <c r="AIQ431" i="13"/>
  <c r="AIZ631" i="13"/>
  <c r="AJM631" i="13"/>
  <c r="AJZ631" i="13"/>
  <c r="AIX631" i="13"/>
  <c r="AIU31" i="13"/>
  <c r="AJH31" i="13"/>
  <c r="AIS31" i="13"/>
  <c r="AKA431" i="13"/>
  <c r="AJY431" i="13"/>
  <c r="AJN31" i="13"/>
  <c r="AKA31" i="13"/>
  <c r="AKN31" i="13"/>
  <c r="ALA31" i="13"/>
  <c r="AIZ431" i="13"/>
  <c r="AIX431" i="13"/>
  <c r="AJM231" i="13"/>
  <c r="AJZ231" i="13"/>
  <c r="AKM231" i="13"/>
  <c r="AJK231" i="13"/>
  <c r="AJR431" i="13"/>
  <c r="AJW831" i="13"/>
  <c r="AKJ831" i="13"/>
  <c r="AJU831" i="13"/>
  <c r="AJC631" i="13"/>
  <c r="AJP631" i="13"/>
  <c r="AKC631" i="13"/>
  <c r="AJA631" i="13"/>
  <c r="AJM31" i="13"/>
  <c r="AJK31" i="13"/>
  <c r="AJK631" i="13"/>
  <c r="AJX631" i="13"/>
  <c r="AKK631" i="13"/>
  <c r="AJI631" i="13"/>
  <c r="AJS631" i="13"/>
  <c r="AKF631" i="13"/>
  <c r="AJQ631" i="13"/>
  <c r="AJE231" i="13"/>
  <c r="AJR231" i="13"/>
  <c r="AKE231" i="13"/>
  <c r="AJC231" i="13"/>
  <c r="AJD431" i="13"/>
  <c r="AJQ431" i="13"/>
  <c r="AKD431" i="13"/>
  <c r="AKQ431" i="13"/>
  <c r="ALD431" i="13"/>
  <c r="AJB431" i="13"/>
  <c r="AJR831" i="13"/>
  <c r="AKE831" i="13"/>
  <c r="AKR831" i="13"/>
  <c r="AJP831" i="13"/>
  <c r="AJJ231" i="13"/>
  <c r="AJW231" i="13"/>
  <c r="AJH231" i="13"/>
  <c r="AJW31" i="13"/>
  <c r="AJU31" i="13"/>
  <c r="AJZ831" i="13"/>
  <c r="AKM831" i="13"/>
  <c r="AKZ831" i="13"/>
  <c r="AJX831" i="13"/>
  <c r="AKL431" i="13"/>
  <c r="AKJ431" i="13"/>
  <c r="AJF31" i="13"/>
  <c r="AJS31" i="13"/>
  <c r="AJD31" i="13"/>
  <c r="AJY31" i="13"/>
  <c r="AKL31" i="13"/>
  <c r="AKY31" i="13"/>
  <c r="ALL31" i="13"/>
  <c r="AJX231" i="13"/>
  <c r="AKK231" i="13"/>
  <c r="AKX231" i="13"/>
  <c r="AJV231" i="13"/>
  <c r="AJK431" i="13"/>
  <c r="AJI431" i="13"/>
  <c r="AKK831" i="13"/>
  <c r="AKX831" i="13"/>
  <c r="ALK831" i="13"/>
  <c r="AKI831" i="13"/>
  <c r="AKC831" i="13"/>
  <c r="AKP831" i="13"/>
  <c r="ALC831" i="13"/>
  <c r="AKA831" i="13"/>
  <c r="AKH831" i="13"/>
  <c r="AKU831" i="13"/>
  <c r="AKF831" i="13"/>
  <c r="AJX31" i="13"/>
  <c r="AJV31" i="13"/>
  <c r="AKH31" i="13"/>
  <c r="AKF31" i="13"/>
  <c r="AJP231" i="13"/>
  <c r="AKC231" i="13"/>
  <c r="AKP231" i="13"/>
  <c r="AJN231" i="13"/>
  <c r="AKC431" i="13"/>
  <c r="AJO431" i="13"/>
  <c r="AKB431" i="13"/>
  <c r="AKO431" i="13"/>
  <c r="ALB431" i="13"/>
  <c r="ALO431" i="13"/>
  <c r="AJM431" i="13"/>
  <c r="AJU231" i="13"/>
  <c r="AKH231" i="13"/>
  <c r="AJS231" i="13"/>
  <c r="AJV631" i="13"/>
  <c r="AKI631" i="13"/>
  <c r="AKV631" i="13"/>
  <c r="AJT631" i="13"/>
  <c r="AKD631" i="13"/>
  <c r="AKQ631" i="13"/>
  <c r="AKB631" i="13"/>
  <c r="AJN631" i="13"/>
  <c r="AKA631" i="13"/>
  <c r="AKN631" i="13"/>
  <c r="AJL631" i="13"/>
  <c r="AJQ31" i="13"/>
  <c r="AKD31" i="13"/>
  <c r="AJO31" i="13"/>
  <c r="AKW431" i="13"/>
  <c r="AKU431" i="13"/>
  <c r="AKJ31" i="13"/>
  <c r="AKW31" i="13"/>
  <c r="ALJ31" i="13"/>
  <c r="ALW31" i="13"/>
  <c r="AJV431" i="13"/>
  <c r="AJT431" i="13"/>
  <c r="AKI231" i="13"/>
  <c r="AKV231" i="13"/>
  <c r="ALI231" i="13"/>
  <c r="AKG231" i="13"/>
  <c r="AKG631" i="13"/>
  <c r="AKT631" i="13"/>
  <c r="ALG631" i="13"/>
  <c r="AKE631" i="13"/>
  <c r="AKS31" i="13"/>
  <c r="AKQ31" i="13"/>
  <c r="AJZ431" i="13"/>
  <c r="AKM431" i="13"/>
  <c r="AKZ431" i="13"/>
  <c r="ALM431" i="13"/>
  <c r="ALZ431" i="13"/>
  <c r="AJX431" i="13"/>
  <c r="AKA231" i="13"/>
  <c r="AKN231" i="13"/>
  <c r="ALA231" i="13"/>
  <c r="AJY231" i="13"/>
  <c r="AKS831" i="13"/>
  <c r="ALF831" i="13"/>
  <c r="AKQ831" i="13"/>
  <c r="AKN831" i="13"/>
  <c r="ALA831" i="13"/>
  <c r="ALN831" i="13"/>
  <c r="AKL831" i="13"/>
  <c r="AKF231" i="13"/>
  <c r="AKS231" i="13"/>
  <c r="AKD231" i="13"/>
  <c r="AKO631" i="13"/>
  <c r="ALB631" i="13"/>
  <c r="AKM631" i="13"/>
  <c r="AKN431" i="13"/>
  <c r="AKI31" i="13"/>
  <c r="AKG31" i="13"/>
  <c r="AKV831" i="13"/>
  <c r="ALI831" i="13"/>
  <c r="ALV831" i="13"/>
  <c r="AKT831" i="13"/>
  <c r="AJY631" i="13"/>
  <c r="AKL631" i="13"/>
  <c r="AKY631" i="13"/>
  <c r="AJW631" i="13"/>
  <c r="ALH431" i="13"/>
  <c r="ALF431" i="13"/>
  <c r="AKB31" i="13"/>
  <c r="AKO31" i="13"/>
  <c r="AJZ31" i="13"/>
  <c r="AKU31" i="13"/>
  <c r="ALH31" i="13"/>
  <c r="ALU31" i="13"/>
  <c r="AMH31" i="13"/>
  <c r="AKT231" i="13"/>
  <c r="ALG231" i="13"/>
  <c r="ALT231" i="13"/>
  <c r="AKR231" i="13"/>
  <c r="AKG431" i="13"/>
  <c r="AKE431" i="13"/>
  <c r="AKJ631" i="13"/>
  <c r="AKW631" i="13"/>
  <c r="ALJ631" i="13"/>
  <c r="AKH631" i="13"/>
  <c r="AKL231" i="13"/>
  <c r="AKY231" i="13"/>
  <c r="ALL231" i="13"/>
  <c r="AKJ231" i="13"/>
  <c r="AKZ631" i="13"/>
  <c r="ALM631" i="13"/>
  <c r="AKX631" i="13"/>
  <c r="ALG831" i="13"/>
  <c r="ALT831" i="13"/>
  <c r="AMG831" i="13"/>
  <c r="ALE831" i="13"/>
  <c r="ALD31" i="13"/>
  <c r="ALB31" i="13"/>
  <c r="AKY831" i="13"/>
  <c r="ALL831" i="13"/>
  <c r="ALY831" i="13"/>
  <c r="AKW831" i="13"/>
  <c r="AKK431" i="13"/>
  <c r="AKX431" i="13"/>
  <c r="ALK431" i="13"/>
  <c r="ALX431" i="13"/>
  <c r="AMK431" i="13"/>
  <c r="AKI431" i="13"/>
  <c r="AKQ231" i="13"/>
  <c r="ALD231" i="13"/>
  <c r="AKO231" i="13"/>
  <c r="AKT31" i="13"/>
  <c r="AKR31" i="13"/>
  <c r="ALD831" i="13"/>
  <c r="ALQ831" i="13"/>
  <c r="ALB831" i="13"/>
  <c r="AKR631" i="13"/>
  <c r="ALE631" i="13"/>
  <c r="ALR631" i="13"/>
  <c r="AKP631" i="13"/>
  <c r="AKY431" i="13"/>
  <c r="AKM31" i="13"/>
  <c r="AKZ31" i="13"/>
  <c r="AKK31" i="13"/>
  <c r="ALS431" i="13"/>
  <c r="ALQ431" i="13"/>
  <c r="ALF31" i="13"/>
  <c r="ALS31" i="13"/>
  <c r="AMF31" i="13"/>
  <c r="AMS31" i="13"/>
  <c r="AKR431" i="13"/>
  <c r="AKP431" i="13"/>
  <c r="ALE231" i="13"/>
  <c r="ALR231" i="13"/>
  <c r="AME231" i="13"/>
  <c r="ALC231" i="13"/>
  <c r="ALR831" i="13"/>
  <c r="AME831" i="13"/>
  <c r="AMR831" i="13"/>
  <c r="ALP831" i="13"/>
  <c r="ALJ831" i="13"/>
  <c r="ALW831" i="13"/>
  <c r="AMJ831" i="13"/>
  <c r="ALH831" i="13"/>
  <c r="ALO31" i="13"/>
  <c r="ALM31" i="13"/>
  <c r="AKW231" i="13"/>
  <c r="ALJ231" i="13"/>
  <c r="ALW231" i="13"/>
  <c r="AKU231" i="13"/>
  <c r="ALK631" i="13"/>
  <c r="ALX631" i="13"/>
  <c r="ALI631" i="13"/>
  <c r="ALO831" i="13"/>
  <c r="AMB831" i="13"/>
  <c r="ALM831" i="13"/>
  <c r="AKV431" i="13"/>
  <c r="ALI431" i="13"/>
  <c r="ALV431" i="13"/>
  <c r="AMI431" i="13"/>
  <c r="AMV431" i="13"/>
  <c r="AKT431" i="13"/>
  <c r="ALE31" i="13"/>
  <c r="ALC31" i="13"/>
  <c r="AKU631" i="13"/>
  <c r="ALH631" i="13"/>
  <c r="ALU631" i="13"/>
  <c r="AKS631" i="13"/>
  <c r="ALJ431" i="13"/>
  <c r="ALC631" i="13"/>
  <c r="ALP631" i="13"/>
  <c r="AMC631" i="13"/>
  <c r="ALA631" i="13"/>
  <c r="ALB231" i="13"/>
  <c r="ALO231" i="13"/>
  <c r="AKZ231" i="13"/>
  <c r="AMD431" i="13"/>
  <c r="AMB431" i="13"/>
  <c r="AKX31" i="13"/>
  <c r="ALK31" i="13"/>
  <c r="AKV31" i="13"/>
  <c r="ALQ31" i="13"/>
  <c r="AMD31" i="13"/>
  <c r="AMQ31" i="13"/>
  <c r="AND31" i="13"/>
  <c r="ALP231" i="13"/>
  <c r="AMC231" i="13"/>
  <c r="AMP231" i="13"/>
  <c r="ALN231" i="13"/>
  <c r="ALC431" i="13"/>
  <c r="ALA431" i="13"/>
  <c r="ALZ831" i="13"/>
  <c r="AMM831" i="13"/>
  <c r="ALX831" i="13"/>
  <c r="ALP31" i="13"/>
  <c r="ALN31" i="13"/>
  <c r="ALV631" i="13"/>
  <c r="AMI631" i="13"/>
  <c r="ALT631" i="13"/>
  <c r="ALF631" i="13"/>
  <c r="ALS631" i="13"/>
  <c r="AMF631" i="13"/>
  <c r="ALD631" i="13"/>
  <c r="ALG431" i="13"/>
  <c r="ALT431" i="13"/>
  <c r="AMG431" i="13"/>
  <c r="AMT431" i="13"/>
  <c r="ANG431" i="13"/>
  <c r="ALE431" i="13"/>
  <c r="ALH231" i="13"/>
  <c r="ALU231" i="13"/>
  <c r="AMH231" i="13"/>
  <c r="ALF231" i="13"/>
  <c r="AMC831" i="13"/>
  <c r="AMP831" i="13"/>
  <c r="ANC831" i="13"/>
  <c r="AMA831" i="13"/>
  <c r="ALU831" i="13"/>
  <c r="AMH831" i="13"/>
  <c r="AMU831" i="13"/>
  <c r="ALS831" i="13"/>
  <c r="ALM231" i="13"/>
  <c r="ALZ231" i="13"/>
  <c r="ALK231" i="13"/>
  <c r="ALZ31" i="13"/>
  <c r="ALX31" i="13"/>
  <c r="ALU431" i="13"/>
  <c r="ALN631" i="13"/>
  <c r="AMA631" i="13"/>
  <c r="AMN631" i="13"/>
  <c r="ALL631" i="13"/>
  <c r="ALI31" i="13"/>
  <c r="ALV31" i="13"/>
  <c r="ALG31" i="13"/>
  <c r="AMO431" i="13"/>
  <c r="AMM431" i="13"/>
  <c r="AMB31" i="13"/>
  <c r="AMO31" i="13"/>
  <c r="ANB31" i="13"/>
  <c r="ANO31" i="13"/>
  <c r="ALN431" i="13"/>
  <c r="ALL431" i="13"/>
  <c r="AMA231" i="13"/>
  <c r="AMN231" i="13"/>
  <c r="ANA231" i="13"/>
  <c r="ALY231" i="13"/>
  <c r="AMG631" i="13"/>
  <c r="AMT631" i="13"/>
  <c r="AME631" i="13"/>
  <c r="AMN831" i="13"/>
  <c r="ANA831" i="13"/>
  <c r="ANN831" i="13"/>
  <c r="AML831" i="13"/>
  <c r="AMA31" i="13"/>
  <c r="ALY31" i="13"/>
  <c r="AMF831" i="13"/>
  <c r="AMS831" i="13"/>
  <c r="ANF831" i="13"/>
  <c r="AMD831" i="13"/>
  <c r="ALR431" i="13"/>
  <c r="AME431" i="13"/>
  <c r="AMR431" i="13"/>
  <c r="ANE431" i="13"/>
  <c r="ANR431" i="13"/>
  <c r="ALP431" i="13"/>
  <c r="AMK31" i="13"/>
  <c r="AMI31" i="13"/>
  <c r="ALQ631" i="13"/>
  <c r="AMD631" i="13"/>
  <c r="AMQ631" i="13"/>
  <c r="ALO631" i="13"/>
  <c r="ALY631" i="13"/>
  <c r="AML631" i="13"/>
  <c r="AMY631" i="13"/>
  <c r="ALW631" i="13"/>
  <c r="ALX231" i="13"/>
  <c r="AMK231" i="13"/>
  <c r="ALV231" i="13"/>
  <c r="ALS231" i="13"/>
  <c r="AMF231" i="13"/>
  <c r="AMS231" i="13"/>
  <c r="ALQ231" i="13"/>
  <c r="AMK831" i="13"/>
  <c r="AMX831" i="13"/>
  <c r="AMI831" i="13"/>
  <c r="AMF431" i="13"/>
  <c r="AMZ431" i="13"/>
  <c r="AMX431" i="13"/>
  <c r="ALT31" i="13"/>
  <c r="AMG31" i="13"/>
  <c r="AMT31" i="13"/>
  <c r="ALR31" i="13"/>
  <c r="AMM31" i="13"/>
  <c r="AMZ31" i="13"/>
  <c r="ANM31" i="13"/>
  <c r="ANZ31" i="13"/>
  <c r="AML231" i="13"/>
  <c r="AMY231" i="13"/>
  <c r="ANL231" i="13"/>
  <c r="AMJ231" i="13"/>
  <c r="ALY431" i="13"/>
  <c r="ALW431" i="13"/>
  <c r="AMB631" i="13"/>
  <c r="AMO631" i="13"/>
  <c r="ANB631" i="13"/>
  <c r="ALZ631" i="13"/>
  <c r="AMR631" i="13"/>
  <c r="ANE631" i="13"/>
  <c r="AMP631" i="13"/>
  <c r="AMV31" i="13"/>
  <c r="AML31" i="13"/>
  <c r="AMJ31" i="13"/>
  <c r="AMQ831" i="13"/>
  <c r="AND831" i="13"/>
  <c r="ANQ831" i="13"/>
  <c r="AMO831" i="13"/>
  <c r="AMI231" i="13"/>
  <c r="AMV231" i="13"/>
  <c r="AMG231" i="13"/>
  <c r="AMC431" i="13"/>
  <c r="AMP431" i="13"/>
  <c r="ANC431" i="13"/>
  <c r="ANP431" i="13"/>
  <c r="AOC431" i="13"/>
  <c r="AMA431" i="13"/>
  <c r="AMJ631" i="13"/>
  <c r="AMW631" i="13"/>
  <c r="ANJ631" i="13"/>
  <c r="AMH631" i="13"/>
  <c r="AMV831" i="13"/>
  <c r="ANI831" i="13"/>
  <c r="AMT831" i="13"/>
  <c r="AMD231" i="13"/>
  <c r="AMQ231" i="13"/>
  <c r="AND231" i="13"/>
  <c r="AMB231" i="13"/>
  <c r="AMQ431" i="13"/>
  <c r="AMY831" i="13"/>
  <c r="ANL831" i="13"/>
  <c r="ANY831" i="13"/>
  <c r="AMW831" i="13"/>
  <c r="AME31" i="13"/>
  <c r="AMR31" i="13"/>
  <c r="AMC31" i="13"/>
  <c r="ANK431" i="13"/>
  <c r="ANI431" i="13"/>
  <c r="AMX31" i="13"/>
  <c r="ANK31" i="13"/>
  <c r="ANX31" i="13"/>
  <c r="AOK31" i="13"/>
  <c r="AMJ431" i="13"/>
  <c r="AMH431" i="13"/>
  <c r="AMW231" i="13"/>
  <c r="ANJ231" i="13"/>
  <c r="ANW231" i="13"/>
  <c r="AMU231" i="13"/>
  <c r="ANC631" i="13"/>
  <c r="ANP631" i="13"/>
  <c r="ANA631" i="13"/>
  <c r="ANG831" i="13"/>
  <c r="ANT831" i="13"/>
  <c r="ANE831" i="13"/>
  <c r="AMT231" i="13"/>
  <c r="ANG231" i="13"/>
  <c r="AMR231" i="13"/>
  <c r="AMW31" i="13"/>
  <c r="AMU31" i="13"/>
  <c r="AMM631" i="13"/>
  <c r="AMZ631" i="13"/>
  <c r="ANM631" i="13"/>
  <c r="AMK631" i="13"/>
  <c r="AMN431" i="13"/>
  <c r="ANA431" i="13"/>
  <c r="ANN431" i="13"/>
  <c r="AOA431" i="13"/>
  <c r="AON431" i="13"/>
  <c r="AML431" i="13"/>
  <c r="AMO231" i="13"/>
  <c r="ANB231" i="13"/>
  <c r="ANO231" i="13"/>
  <c r="AMM231" i="13"/>
  <c r="AMU631" i="13"/>
  <c r="ANH631" i="13"/>
  <c r="ANU631" i="13"/>
  <c r="AMS631" i="13"/>
  <c r="ANG31" i="13"/>
  <c r="ANE31" i="13"/>
  <c r="ANJ831" i="13"/>
  <c r="ANW831" i="13"/>
  <c r="AOJ831" i="13"/>
  <c r="ANH831" i="13"/>
  <c r="ANB431" i="13"/>
  <c r="ANB831" i="13"/>
  <c r="ANO831" i="13"/>
  <c r="AOB831" i="13"/>
  <c r="AMZ831" i="13"/>
  <c r="ANV431" i="13"/>
  <c r="ANT431" i="13"/>
  <c r="AMP31" i="13"/>
  <c r="ANC31" i="13"/>
  <c r="ANP31" i="13"/>
  <c r="AMN31" i="13"/>
  <c r="ANI31" i="13"/>
  <c r="ANV31" i="13"/>
  <c r="AOI31" i="13"/>
  <c r="AOV31" i="13"/>
  <c r="ANH231" i="13"/>
  <c r="ANU231" i="13"/>
  <c r="AOH231" i="13"/>
  <c r="ANF231" i="13"/>
  <c r="AMU431" i="13"/>
  <c r="AMS431" i="13"/>
  <c r="ANE231" i="13"/>
  <c r="ANR231" i="13"/>
  <c r="ANC231" i="13"/>
  <c r="AMZ231" i="13"/>
  <c r="ANM231" i="13"/>
  <c r="ANZ231" i="13"/>
  <c r="AMX231" i="13"/>
  <c r="AMX631" i="13"/>
  <c r="ANK631" i="13"/>
  <c r="ANX631" i="13"/>
  <c r="AMV631" i="13"/>
  <c r="ANR831" i="13"/>
  <c r="AOE831" i="13"/>
  <c r="ANP831" i="13"/>
  <c r="ANU831" i="13"/>
  <c r="AOH831" i="13"/>
  <c r="AOU831" i="13"/>
  <c r="ANS831" i="13"/>
  <c r="ANM831" i="13"/>
  <c r="ANZ831" i="13"/>
  <c r="AOM831" i="13"/>
  <c r="ANK831" i="13"/>
  <c r="ANR31" i="13"/>
  <c r="AMY431" i="13"/>
  <c r="ANL431" i="13"/>
  <c r="ANY431" i="13"/>
  <c r="AOL431" i="13"/>
  <c r="AOY431" i="13"/>
  <c r="AMW431" i="13"/>
  <c r="ANN631" i="13"/>
  <c r="AOA631" i="13"/>
  <c r="ANL631" i="13"/>
  <c r="ANF631" i="13"/>
  <c r="ANS631" i="13"/>
  <c r="AOF631" i="13"/>
  <c r="AND631" i="13"/>
  <c r="ANM431" i="13"/>
  <c r="ANH31" i="13"/>
  <c r="ANF31" i="13"/>
  <c r="ANA31" i="13"/>
  <c r="ANN31" i="13"/>
  <c r="AMY31" i="13"/>
  <c r="AOG431" i="13"/>
  <c r="AOE431" i="13"/>
  <c r="ANT31" i="13"/>
  <c r="AOG31" i="13"/>
  <c r="AOT31" i="13"/>
  <c r="APG31" i="13"/>
  <c r="ANF431" i="13"/>
  <c r="AND431" i="13"/>
  <c r="ANS231" i="13"/>
  <c r="AOF231" i="13"/>
  <c r="AOS231" i="13"/>
  <c r="ANQ231" i="13"/>
  <c r="AOF831" i="13"/>
  <c r="AOS831" i="13"/>
  <c r="APF831" i="13"/>
  <c r="AOD831" i="13"/>
  <c r="ANK231" i="13"/>
  <c r="ANX231" i="13"/>
  <c r="AOK231" i="13"/>
  <c r="ANI231" i="13"/>
  <c r="ANP231" i="13"/>
  <c r="AOC231" i="13"/>
  <c r="ANN231" i="13"/>
  <c r="AOC831" i="13"/>
  <c r="AOP831" i="13"/>
  <c r="AOA831" i="13"/>
  <c r="ANQ631" i="13"/>
  <c r="AOD631" i="13"/>
  <c r="AOQ631" i="13"/>
  <c r="ANO631" i="13"/>
  <c r="ANJ431" i="13"/>
  <c r="ANW431" i="13"/>
  <c r="AOJ431" i="13"/>
  <c r="AOW431" i="13"/>
  <c r="APJ431" i="13"/>
  <c r="ANH431" i="13"/>
  <c r="AOC31" i="13"/>
  <c r="AOA31" i="13"/>
  <c r="ANS31" i="13"/>
  <c r="ANQ31" i="13"/>
  <c r="ANX831" i="13"/>
  <c r="AOK831" i="13"/>
  <c r="AOX831" i="13"/>
  <c r="ANV831" i="13"/>
  <c r="ANX431" i="13"/>
  <c r="ANY631" i="13"/>
  <c r="AOL631" i="13"/>
  <c r="ANW631" i="13"/>
  <c r="ANI631" i="13"/>
  <c r="ANV631" i="13"/>
  <c r="AOI631" i="13"/>
  <c r="ANG631" i="13"/>
  <c r="AOR431" i="13"/>
  <c r="AOP431" i="13"/>
  <c r="ANL31" i="13"/>
  <c r="ANY31" i="13"/>
  <c r="ANJ31" i="13"/>
  <c r="AOE31" i="13"/>
  <c r="AOR31" i="13"/>
  <c r="APE31" i="13"/>
  <c r="APR31" i="13"/>
  <c r="AOD231" i="13"/>
  <c r="AOQ231" i="13"/>
  <c r="APD231" i="13"/>
  <c r="AOB231" i="13"/>
  <c r="ANQ431" i="13"/>
  <c r="ANO431" i="13"/>
  <c r="AOI431" i="13"/>
  <c r="AON831" i="13"/>
  <c r="APA831" i="13"/>
  <c r="AOL831" i="13"/>
  <c r="AOI831" i="13"/>
  <c r="AOV831" i="13"/>
  <c r="API831" i="13"/>
  <c r="AOG831" i="13"/>
  <c r="ANT631" i="13"/>
  <c r="AOG631" i="13"/>
  <c r="AOT631" i="13"/>
  <c r="ANR631" i="13"/>
  <c r="AOD31" i="13"/>
  <c r="AOB31" i="13"/>
  <c r="ANU431" i="13"/>
  <c r="AOH431" i="13"/>
  <c r="AOU431" i="13"/>
  <c r="APH431" i="13"/>
  <c r="APU431" i="13"/>
  <c r="ANS431" i="13"/>
  <c r="AOA231" i="13"/>
  <c r="AON231" i="13"/>
  <c r="ANY231" i="13"/>
  <c r="AOQ831" i="13"/>
  <c r="APD831" i="13"/>
  <c r="APQ831" i="13"/>
  <c r="AOO831" i="13"/>
  <c r="AOJ631" i="13"/>
  <c r="AOW631" i="13"/>
  <c r="AOH631" i="13"/>
  <c r="ANV231" i="13"/>
  <c r="AOI231" i="13"/>
  <c r="AOV231" i="13"/>
  <c r="ANT231" i="13"/>
  <c r="AON31" i="13"/>
  <c r="AOL31" i="13"/>
  <c r="AOB631" i="13"/>
  <c r="AOO631" i="13"/>
  <c r="APB631" i="13"/>
  <c r="ANZ631" i="13"/>
  <c r="ANW31" i="13"/>
  <c r="AOJ31" i="13"/>
  <c r="ANU31" i="13"/>
  <c r="APC431" i="13"/>
  <c r="APA431" i="13"/>
  <c r="AOP31" i="13"/>
  <c r="APC31" i="13"/>
  <c r="APP31" i="13"/>
  <c r="AQC31" i="13"/>
  <c r="AOB431" i="13"/>
  <c r="ANZ431" i="13"/>
  <c r="AOO231" i="13"/>
  <c r="APB231" i="13"/>
  <c r="APO231" i="13"/>
  <c r="AOM231" i="13"/>
  <c r="AOY831" i="13"/>
  <c r="APL831" i="13"/>
  <c r="AOW831" i="13"/>
  <c r="AOG231" i="13"/>
  <c r="AOT231" i="13"/>
  <c r="APG231" i="13"/>
  <c r="AOE231" i="13"/>
  <c r="APB831" i="13"/>
  <c r="APO831" i="13"/>
  <c r="AQB831" i="13"/>
  <c r="AOZ831" i="13"/>
  <c r="AOL231" i="13"/>
  <c r="AOY231" i="13"/>
  <c r="AOJ231" i="13"/>
  <c r="AOE631" i="13"/>
  <c r="AOR631" i="13"/>
  <c r="APE631" i="13"/>
  <c r="AOC631" i="13"/>
  <c r="AOT431" i="13"/>
  <c r="AOO31" i="13"/>
  <c r="AOM31" i="13"/>
  <c r="AOY31" i="13"/>
  <c r="AOW31" i="13"/>
  <c r="AOF431" i="13"/>
  <c r="AOS431" i="13"/>
  <c r="APF431" i="13"/>
  <c r="APS431" i="13"/>
  <c r="AQF431" i="13"/>
  <c r="AOD431" i="13"/>
  <c r="AOM631" i="13"/>
  <c r="AOZ631" i="13"/>
  <c r="APM631" i="13"/>
  <c r="AOK631" i="13"/>
  <c r="AOU631" i="13"/>
  <c r="APH631" i="13"/>
  <c r="AOS631" i="13"/>
  <c r="AOT831" i="13"/>
  <c r="APG831" i="13"/>
  <c r="APT831" i="13"/>
  <c r="AOR831" i="13"/>
  <c r="APN431" i="13"/>
  <c r="APL431" i="13"/>
  <c r="AOH31" i="13"/>
  <c r="AOU31" i="13"/>
  <c r="APH31" i="13"/>
  <c r="AOF31" i="13"/>
  <c r="APA31" i="13"/>
  <c r="APN31" i="13"/>
  <c r="AQA31" i="13"/>
  <c r="AQN31" i="13"/>
  <c r="AOZ231" i="13"/>
  <c r="APM231" i="13"/>
  <c r="APZ231" i="13"/>
  <c r="AOX231" i="13"/>
  <c r="AOM431" i="13"/>
  <c r="AOK431" i="13"/>
  <c r="APM831" i="13"/>
  <c r="APZ831" i="13"/>
  <c r="AQM831" i="13"/>
  <c r="APK831" i="13"/>
  <c r="AOX631" i="13"/>
  <c r="APK631" i="13"/>
  <c r="APX631" i="13"/>
  <c r="AOV631" i="13"/>
  <c r="AOW231" i="13"/>
  <c r="APJ231" i="13"/>
  <c r="AOU231" i="13"/>
  <c r="AOR231" i="13"/>
  <c r="APE231" i="13"/>
  <c r="APR231" i="13"/>
  <c r="AOP231" i="13"/>
  <c r="APE831" i="13"/>
  <c r="APR831" i="13"/>
  <c r="AQE831" i="13"/>
  <c r="APC831" i="13"/>
  <c r="AOP631" i="13"/>
  <c r="APC631" i="13"/>
  <c r="APP631" i="13"/>
  <c r="AON631" i="13"/>
  <c r="APJ831" i="13"/>
  <c r="APW831" i="13"/>
  <c r="APH831" i="13"/>
  <c r="APJ31" i="13"/>
  <c r="AOZ31" i="13"/>
  <c r="AOX31" i="13"/>
  <c r="APE431" i="13"/>
  <c r="APF631" i="13"/>
  <c r="APS631" i="13"/>
  <c r="APD631" i="13"/>
  <c r="AOQ431" i="13"/>
  <c r="APD431" i="13"/>
  <c r="APQ431" i="13"/>
  <c r="AQD431" i="13"/>
  <c r="AQQ431" i="13"/>
  <c r="AOO431" i="13"/>
  <c r="AOS31" i="13"/>
  <c r="APF31" i="13"/>
  <c r="AOQ31" i="13"/>
  <c r="APY431" i="13"/>
  <c r="APW431" i="13"/>
  <c r="APL31" i="13"/>
  <c r="APY31" i="13"/>
  <c r="AQL31" i="13"/>
  <c r="AQY31" i="13"/>
  <c r="AOX431" i="13"/>
  <c r="AOV431" i="13"/>
  <c r="APK231" i="13"/>
  <c r="APX231" i="13"/>
  <c r="AQK231" i="13"/>
  <c r="API231" i="13"/>
  <c r="APU831" i="13"/>
  <c r="AQH831" i="13"/>
  <c r="APS831" i="13"/>
  <c r="APU31" i="13"/>
  <c r="APS31" i="13"/>
  <c r="API631" i="13"/>
  <c r="APV631" i="13"/>
  <c r="AQI631" i="13"/>
  <c r="APG631" i="13"/>
  <c r="APP431" i="13"/>
  <c r="APC231" i="13"/>
  <c r="APP231" i="13"/>
  <c r="AQC231" i="13"/>
  <c r="APA231" i="13"/>
  <c r="APX831" i="13"/>
  <c r="AQK831" i="13"/>
  <c r="AQX831" i="13"/>
  <c r="APV831" i="13"/>
  <c r="APA631" i="13"/>
  <c r="APN631" i="13"/>
  <c r="AQA631" i="13"/>
  <c r="AOY631" i="13"/>
  <c r="APH231" i="13"/>
  <c r="APU231" i="13"/>
  <c r="APF231" i="13"/>
  <c r="APP831" i="13"/>
  <c r="AQC831" i="13"/>
  <c r="AQP831" i="13"/>
  <c r="APN831" i="13"/>
  <c r="APB431" i="13"/>
  <c r="APO431" i="13"/>
  <c r="AQB431" i="13"/>
  <c r="AQO431" i="13"/>
  <c r="ARB431" i="13"/>
  <c r="AOZ431" i="13"/>
  <c r="APQ631" i="13"/>
  <c r="AQD631" i="13"/>
  <c r="APO631" i="13"/>
  <c r="APK31" i="13"/>
  <c r="API31" i="13"/>
  <c r="AQJ431" i="13"/>
  <c r="AQH431" i="13"/>
  <c r="APD31" i="13"/>
  <c r="APQ31" i="13"/>
  <c r="APB31" i="13"/>
  <c r="APW31" i="13"/>
  <c r="AQJ31" i="13"/>
  <c r="AQW31" i="13"/>
  <c r="ARJ31" i="13"/>
  <c r="APV231" i="13"/>
  <c r="AQI231" i="13"/>
  <c r="AQV231" i="13"/>
  <c r="APT231" i="13"/>
  <c r="API431" i="13"/>
  <c r="APG431" i="13"/>
  <c r="APS231" i="13"/>
  <c r="AQF231" i="13"/>
  <c r="APQ231" i="13"/>
  <c r="AQF31" i="13"/>
  <c r="AQD31" i="13"/>
  <c r="APN231" i="13"/>
  <c r="AQA231" i="13"/>
  <c r="AQN231" i="13"/>
  <c r="APL231" i="13"/>
  <c r="AQF831" i="13"/>
  <c r="AQS831" i="13"/>
  <c r="AQD831" i="13"/>
  <c r="AQA431" i="13"/>
  <c r="AQI831" i="13"/>
  <c r="AQV831" i="13"/>
  <c r="ARI831" i="13"/>
  <c r="AQG831" i="13"/>
  <c r="APV31" i="13"/>
  <c r="APT31" i="13"/>
  <c r="APT631" i="13"/>
  <c r="AQG631" i="13"/>
  <c r="AQT631" i="13"/>
  <c r="APR631" i="13"/>
  <c r="AQB631" i="13"/>
  <c r="AQO631" i="13"/>
  <c r="APZ631" i="13"/>
  <c r="APM431" i="13"/>
  <c r="APZ431" i="13"/>
  <c r="AQM431" i="13"/>
  <c r="AQZ431" i="13"/>
  <c r="ARM431" i="13"/>
  <c r="APK431" i="13"/>
  <c r="APL631" i="13"/>
  <c r="APY631" i="13"/>
  <c r="AQL631" i="13"/>
  <c r="APJ631" i="13"/>
  <c r="AQA831" i="13"/>
  <c r="AQN831" i="13"/>
  <c r="ARA831" i="13"/>
  <c r="APY831" i="13"/>
  <c r="APO31" i="13"/>
  <c r="AQB31" i="13"/>
  <c r="AQO31" i="13"/>
  <c r="APM31" i="13"/>
  <c r="AQU431" i="13"/>
  <c r="AQS431" i="13"/>
  <c r="AQH31" i="13"/>
  <c r="AQU31" i="13"/>
  <c r="ARH31" i="13"/>
  <c r="ARU31" i="13"/>
  <c r="APT431" i="13"/>
  <c r="APR431" i="13"/>
  <c r="AQG231" i="13"/>
  <c r="AQT231" i="13"/>
  <c r="ARG231" i="13"/>
  <c r="AQE231" i="13"/>
  <c r="APY231" i="13"/>
  <c r="AQL231" i="13"/>
  <c r="AQY231" i="13"/>
  <c r="APW231" i="13"/>
  <c r="AQG31" i="13"/>
  <c r="AQE31" i="13"/>
  <c r="AQQ31" i="13"/>
  <c r="APX431" i="13"/>
  <c r="AQK431" i="13"/>
  <c r="AQX431" i="13"/>
  <c r="ARK431" i="13"/>
  <c r="ARX431" i="13"/>
  <c r="APV431" i="13"/>
  <c r="APW631" i="13"/>
  <c r="AQJ631" i="13"/>
  <c r="AQW631" i="13"/>
  <c r="APU631" i="13"/>
  <c r="AQD231" i="13"/>
  <c r="AQQ231" i="13"/>
  <c r="AQB231" i="13"/>
  <c r="AQL431" i="13"/>
  <c r="AQM631" i="13"/>
  <c r="AQZ631" i="13"/>
  <c r="AQK631" i="13"/>
  <c r="AQL831" i="13"/>
  <c r="AQY831" i="13"/>
  <c r="ARL831" i="13"/>
  <c r="AQJ831" i="13"/>
  <c r="AQQ831" i="13"/>
  <c r="ARD831" i="13"/>
  <c r="AQO831" i="13"/>
  <c r="AQE631" i="13"/>
  <c r="AQR631" i="13"/>
  <c r="ARE631" i="13"/>
  <c r="AQC631" i="13"/>
  <c r="AQT831" i="13"/>
  <c r="ARG831" i="13"/>
  <c r="ART831" i="13"/>
  <c r="AQR831" i="13"/>
  <c r="ARF431" i="13"/>
  <c r="ARD431" i="13"/>
  <c r="APZ31" i="13"/>
  <c r="AQM31" i="13"/>
  <c r="APX31" i="13"/>
  <c r="AQS31" i="13"/>
  <c r="ARF31" i="13"/>
  <c r="ARS31" i="13"/>
  <c r="ASF31" i="13"/>
  <c r="AQR231" i="13"/>
  <c r="ARE231" i="13"/>
  <c r="ARR231" i="13"/>
  <c r="AQP231" i="13"/>
  <c r="AQE431" i="13"/>
  <c r="AQC431" i="13"/>
  <c r="AQX631" i="13"/>
  <c r="ARK631" i="13"/>
  <c r="AQV631" i="13"/>
  <c r="AQH631" i="13"/>
  <c r="AQU631" i="13"/>
  <c r="ARH631" i="13"/>
  <c r="AQF631" i="13"/>
  <c r="AQR31" i="13"/>
  <c r="AQP31" i="13"/>
  <c r="AQW431" i="13"/>
  <c r="ARE831" i="13"/>
  <c r="ARR831" i="13"/>
  <c r="ASE831" i="13"/>
  <c r="ARC831" i="13"/>
  <c r="ARB831" i="13"/>
  <c r="ARO831" i="13"/>
  <c r="AQZ831" i="13"/>
  <c r="AQI431" i="13"/>
  <c r="AQV431" i="13"/>
  <c r="ARI431" i="13"/>
  <c r="ARV431" i="13"/>
  <c r="ASI431" i="13"/>
  <c r="AQG431" i="13"/>
  <c r="AQJ231" i="13"/>
  <c r="AQW231" i="13"/>
  <c r="ARJ231" i="13"/>
  <c r="AQH231" i="13"/>
  <c r="AQW831" i="13"/>
  <c r="ARJ831" i="13"/>
  <c r="ARW831" i="13"/>
  <c r="AQU831" i="13"/>
  <c r="ARB31" i="13"/>
  <c r="AQZ31" i="13"/>
  <c r="AQP631" i="13"/>
  <c r="ARC631" i="13"/>
  <c r="ARP631" i="13"/>
  <c r="AQN631" i="13"/>
  <c r="AQO231" i="13"/>
  <c r="ARB231" i="13"/>
  <c r="AQM231" i="13"/>
  <c r="AQK31" i="13"/>
  <c r="AQX31" i="13"/>
  <c r="AQI31" i="13"/>
  <c r="ARQ431" i="13"/>
  <c r="ARO431" i="13"/>
  <c r="ARD31" i="13"/>
  <c r="ARQ31" i="13"/>
  <c r="ASD31" i="13"/>
  <c r="ASQ31" i="13"/>
  <c r="AQP431" i="13"/>
  <c r="AQN431" i="13"/>
  <c r="ARC231" i="13"/>
  <c r="ARP231" i="13"/>
  <c r="ASC231" i="13"/>
  <c r="ARA231" i="13"/>
  <c r="ARC31" i="13"/>
  <c r="ARA31" i="13"/>
  <c r="AQS631" i="13"/>
  <c r="ARF631" i="13"/>
  <c r="ARS631" i="13"/>
  <c r="AQQ631" i="13"/>
  <c r="ARH831" i="13"/>
  <c r="ARU831" i="13"/>
  <c r="ASH831" i="13"/>
  <c r="ARF831" i="13"/>
  <c r="ARI631" i="13"/>
  <c r="ARV631" i="13"/>
  <c r="ARG631" i="13"/>
  <c r="AQT431" i="13"/>
  <c r="ARG431" i="13"/>
  <c r="ART431" i="13"/>
  <c r="ASG431" i="13"/>
  <c r="AST431" i="13"/>
  <c r="AQR431" i="13"/>
  <c r="ARA631" i="13"/>
  <c r="ARN631" i="13"/>
  <c r="ASA631" i="13"/>
  <c r="AQY631" i="13"/>
  <c r="ARM831" i="13"/>
  <c r="ARZ831" i="13"/>
  <c r="ARK831" i="13"/>
  <c r="ARP831" i="13"/>
  <c r="ASC831" i="13"/>
  <c r="ASP831" i="13"/>
  <c r="ARN831" i="13"/>
  <c r="AQU231" i="13"/>
  <c r="ARH231" i="13"/>
  <c r="ARU231" i="13"/>
  <c r="AQS231" i="13"/>
  <c r="ARM31" i="13"/>
  <c r="ARK31" i="13"/>
  <c r="ARH431" i="13"/>
  <c r="AQZ231" i="13"/>
  <c r="ARM231" i="13"/>
  <c r="AQX231" i="13"/>
  <c r="ASB431" i="13"/>
  <c r="ARZ431" i="13"/>
  <c r="AQV31" i="13"/>
  <c r="ARI31" i="13"/>
  <c r="AQT31" i="13"/>
  <c r="ARO31" i="13"/>
  <c r="ASB31" i="13"/>
  <c r="ASO31" i="13"/>
  <c r="ATB31" i="13"/>
  <c r="ARN231" i="13"/>
  <c r="ASA231" i="13"/>
  <c r="ASN231" i="13"/>
  <c r="ARL231" i="13"/>
  <c r="ARA431" i="13"/>
  <c r="AQY431" i="13"/>
  <c r="ARS431" i="13"/>
  <c r="ARX831" i="13"/>
  <c r="ASK831" i="13"/>
  <c r="ARV831" i="13"/>
  <c r="ART631" i="13"/>
  <c r="ASG631" i="13"/>
  <c r="ARR631" i="13"/>
  <c r="ARD631" i="13"/>
  <c r="ARQ631" i="13"/>
  <c r="ASD631" i="13"/>
  <c r="ARB631" i="13"/>
  <c r="ARL631" i="13"/>
  <c r="ARY631" i="13"/>
  <c r="ASL631" i="13"/>
  <c r="ARJ631" i="13"/>
  <c r="ARX31" i="13"/>
  <c r="ARV31" i="13"/>
  <c r="ARF231" i="13"/>
  <c r="ARS231" i="13"/>
  <c r="ASF231" i="13"/>
  <c r="ARD231" i="13"/>
  <c r="ARS831" i="13"/>
  <c r="ASF831" i="13"/>
  <c r="ASS831" i="13"/>
  <c r="ARQ831" i="13"/>
  <c r="ARK231" i="13"/>
  <c r="ARX231" i="13"/>
  <c r="ARI231" i="13"/>
  <c r="ASA831" i="13"/>
  <c r="ASN831" i="13"/>
  <c r="ATA831" i="13"/>
  <c r="ARY831" i="13"/>
  <c r="ARE431" i="13"/>
  <c r="ARR431" i="13"/>
  <c r="ASE431" i="13"/>
  <c r="ASR431" i="13"/>
  <c r="ATE431" i="13"/>
  <c r="ARC431" i="13"/>
  <c r="ARN31" i="13"/>
  <c r="ARL31" i="13"/>
  <c r="ARG31" i="13"/>
  <c r="ART31" i="13"/>
  <c r="ARE31" i="13"/>
  <c r="ASM431" i="13"/>
  <c r="ASK431" i="13"/>
  <c r="ARZ31" i="13"/>
  <c r="ASM31" i="13"/>
  <c r="ASZ31" i="13"/>
  <c r="ATM31" i="13"/>
  <c r="ARL431" i="13"/>
  <c r="ARJ431" i="13"/>
  <c r="ARY231" i="13"/>
  <c r="ASL231" i="13"/>
  <c r="ASY231" i="13"/>
  <c r="ARW231" i="13"/>
  <c r="ASE631" i="13"/>
  <c r="ASR631" i="13"/>
  <c r="ASC631" i="13"/>
  <c r="ASD831" i="13"/>
  <c r="ASQ831" i="13"/>
  <c r="ATD831" i="13"/>
  <c r="ASB831" i="13"/>
  <c r="ARW631" i="13"/>
  <c r="ASJ631" i="13"/>
  <c r="ASW631" i="13"/>
  <c r="ARU631" i="13"/>
  <c r="ASI831" i="13"/>
  <c r="ASV831" i="13"/>
  <c r="ASG831" i="13"/>
  <c r="ASL831" i="13"/>
  <c r="ASY831" i="13"/>
  <c r="ATL831" i="13"/>
  <c r="ASJ831" i="13"/>
  <c r="ARY31" i="13"/>
  <c r="ARW31" i="13"/>
  <c r="ASI31" i="13"/>
  <c r="ASG31" i="13"/>
  <c r="ARP431" i="13"/>
  <c r="ASC431" i="13"/>
  <c r="ASP431" i="13"/>
  <c r="ATC431" i="13"/>
  <c r="ATP431" i="13"/>
  <c r="ARN431" i="13"/>
  <c r="ARV231" i="13"/>
  <c r="ASI231" i="13"/>
  <c r="ART231" i="13"/>
  <c r="ARQ231" i="13"/>
  <c r="ASD231" i="13"/>
  <c r="ASQ231" i="13"/>
  <c r="ARO231" i="13"/>
  <c r="ASD431" i="13"/>
  <c r="ARO631" i="13"/>
  <c r="ASB631" i="13"/>
  <c r="ASO631" i="13"/>
  <c r="ARM631" i="13"/>
  <c r="ASX431" i="13"/>
  <c r="ASV431" i="13"/>
  <c r="ARR31" i="13"/>
  <c r="ASE31" i="13"/>
  <c r="ARP31" i="13"/>
  <c r="ASK31" i="13"/>
  <c r="ASX31" i="13"/>
  <c r="ATK31" i="13"/>
  <c r="ATX31" i="13"/>
  <c r="ASJ231" i="13"/>
  <c r="ASW231" i="13"/>
  <c r="ATJ231" i="13"/>
  <c r="ASH231" i="13"/>
  <c r="ARW431" i="13"/>
  <c r="ARU431" i="13"/>
  <c r="ASA431" i="13"/>
  <c r="ASN431" i="13"/>
  <c r="ATA431" i="13"/>
  <c r="ATN431" i="13"/>
  <c r="AUA431" i="13"/>
  <c r="ARY431" i="13"/>
  <c r="ASO831" i="13"/>
  <c r="ATB831" i="13"/>
  <c r="ATO831" i="13"/>
  <c r="ASM831" i="13"/>
  <c r="ASW831" i="13"/>
  <c r="ATJ831" i="13"/>
  <c r="ATW831" i="13"/>
  <c r="ASU831" i="13"/>
  <c r="ARZ631" i="13"/>
  <c r="ASM631" i="13"/>
  <c r="ASZ631" i="13"/>
  <c r="ARX631" i="13"/>
  <c r="ASG231" i="13"/>
  <c r="AST231" i="13"/>
  <c r="ASE231" i="13"/>
  <c r="AST31" i="13"/>
  <c r="ASR31" i="13"/>
  <c r="AST831" i="13"/>
  <c r="ATG831" i="13"/>
  <c r="ASR831" i="13"/>
  <c r="ASP631" i="13"/>
  <c r="ATC631" i="13"/>
  <c r="ASN631" i="13"/>
  <c r="ASO431" i="13"/>
  <c r="ASB231" i="13"/>
  <c r="ASO231" i="13"/>
  <c r="ATB231" i="13"/>
  <c r="ARZ231" i="13"/>
  <c r="ASJ31" i="13"/>
  <c r="ASH31" i="13"/>
  <c r="ASH631" i="13"/>
  <c r="ASU631" i="13"/>
  <c r="ATH631" i="13"/>
  <c r="ASF631" i="13"/>
  <c r="ASC31" i="13"/>
  <c r="ASP31" i="13"/>
  <c r="ASA31" i="13"/>
  <c r="ATI431" i="13"/>
  <c r="ATG431" i="13"/>
  <c r="ASV31" i="13"/>
  <c r="ATI31" i="13"/>
  <c r="ATV31" i="13"/>
  <c r="AUI31" i="13"/>
  <c r="ASH431" i="13"/>
  <c r="ASF431" i="13"/>
  <c r="ASU231" i="13"/>
  <c r="ATH231" i="13"/>
  <c r="ATU231" i="13"/>
  <c r="ASS231" i="13"/>
  <c r="ASR231" i="13"/>
  <c r="ATE231" i="13"/>
  <c r="ASP231" i="13"/>
  <c r="ATA631" i="13"/>
  <c r="ATN631" i="13"/>
  <c r="ASY631" i="13"/>
  <c r="ASK631" i="13"/>
  <c r="ASX631" i="13"/>
  <c r="ATK631" i="13"/>
  <c r="ASI631" i="13"/>
  <c r="ASS631" i="13"/>
  <c r="ATF631" i="13"/>
  <c r="ATS631" i="13"/>
  <c r="ASQ631" i="13"/>
  <c r="ASL431" i="13"/>
  <c r="ASY431" i="13"/>
  <c r="ATL431" i="13"/>
  <c r="ATY431" i="13"/>
  <c r="AUL431" i="13"/>
  <c r="ASJ431" i="13"/>
  <c r="ASM231" i="13"/>
  <c r="ASZ231" i="13"/>
  <c r="ATM231" i="13"/>
  <c r="ASK231" i="13"/>
  <c r="ATE831" i="13"/>
  <c r="ATR831" i="13"/>
  <c r="ATC831" i="13"/>
  <c r="ASU31" i="13"/>
  <c r="ASS31" i="13"/>
  <c r="ATH831" i="13"/>
  <c r="ATU831" i="13"/>
  <c r="AUH831" i="13"/>
  <c r="ATF831" i="13"/>
  <c r="ASZ831" i="13"/>
  <c r="ATM831" i="13"/>
  <c r="ATZ831" i="13"/>
  <c r="ASX831" i="13"/>
  <c r="ASZ431" i="13"/>
  <c r="ATE31" i="13"/>
  <c r="ATC31" i="13"/>
  <c r="ATT431" i="13"/>
  <c r="ATR431" i="13"/>
  <c r="ASN31" i="13"/>
  <c r="ATA31" i="13"/>
  <c r="ATN31" i="13"/>
  <c r="ASL31" i="13"/>
  <c r="ATG31" i="13"/>
  <c r="ATT31" i="13"/>
  <c r="AUG31" i="13"/>
  <c r="AUT31" i="13"/>
  <c r="ATF231" i="13"/>
  <c r="ATS231" i="13"/>
  <c r="AUF231" i="13"/>
  <c r="ATD231" i="13"/>
  <c r="ASS431" i="13"/>
  <c r="ASQ431" i="13"/>
  <c r="ATL631" i="13"/>
  <c r="ATY631" i="13"/>
  <c r="ATJ631" i="13"/>
  <c r="ATK431" i="13"/>
  <c r="ATP831" i="13"/>
  <c r="AUC831" i="13"/>
  <c r="ATN831" i="13"/>
  <c r="ATK831" i="13"/>
  <c r="ATX831" i="13"/>
  <c r="AUK831" i="13"/>
  <c r="ATI831" i="13"/>
  <c r="ATS831" i="13"/>
  <c r="AUF831" i="13"/>
  <c r="AUS831" i="13"/>
  <c r="ATQ831" i="13"/>
  <c r="ATD631" i="13"/>
  <c r="ATQ631" i="13"/>
  <c r="AUD631" i="13"/>
  <c r="ATB631" i="13"/>
  <c r="ASW431" i="13"/>
  <c r="ATJ431" i="13"/>
  <c r="ATW431" i="13"/>
  <c r="AUJ431" i="13"/>
  <c r="AUW431" i="13"/>
  <c r="ASU431" i="13"/>
  <c r="ATP31" i="13"/>
  <c r="ASX231" i="13"/>
  <c r="ATK231" i="13"/>
  <c r="ATX231" i="13"/>
  <c r="ASV231" i="13"/>
  <c r="ATC231" i="13"/>
  <c r="ATP231" i="13"/>
  <c r="ATA231" i="13"/>
  <c r="ATF31" i="13"/>
  <c r="ATD31" i="13"/>
  <c r="ASV631" i="13"/>
  <c r="ATI631" i="13"/>
  <c r="ATV631" i="13"/>
  <c r="AST631" i="13"/>
  <c r="ASY31" i="13"/>
  <c r="ATL31" i="13"/>
  <c r="ASW31" i="13"/>
  <c r="AUE431" i="13"/>
  <c r="AUC431" i="13"/>
  <c r="ATR31" i="13"/>
  <c r="AUE31" i="13"/>
  <c r="AUR31" i="13"/>
  <c r="AVE31" i="13"/>
  <c r="ATD431" i="13"/>
  <c r="ATB431" i="13"/>
  <c r="ATQ231" i="13"/>
  <c r="AUD231" i="13"/>
  <c r="AUQ231" i="13"/>
  <c r="ATO231" i="13"/>
  <c r="AUD831" i="13"/>
  <c r="AUQ831" i="13"/>
  <c r="AVD831" i="13"/>
  <c r="AUB831" i="13"/>
  <c r="ATV431" i="13"/>
  <c r="ATQ31" i="13"/>
  <c r="ATO31" i="13"/>
  <c r="AUA31" i="13"/>
  <c r="ATY31" i="13"/>
  <c r="ATH431" i="13"/>
  <c r="ATU431" i="13"/>
  <c r="AUH431" i="13"/>
  <c r="AUU431" i="13"/>
  <c r="AVH431" i="13"/>
  <c r="ATF431" i="13"/>
  <c r="ATV831" i="13"/>
  <c r="AUI831" i="13"/>
  <c r="AUV831" i="13"/>
  <c r="ATT831" i="13"/>
  <c r="ATO631" i="13"/>
  <c r="AUB631" i="13"/>
  <c r="AUO631" i="13"/>
  <c r="ATM631" i="13"/>
  <c r="ATN231" i="13"/>
  <c r="AUA231" i="13"/>
  <c r="ATL231" i="13"/>
  <c r="ATG631" i="13"/>
  <c r="ATT631" i="13"/>
  <c r="AUG631" i="13"/>
  <c r="ATE631" i="13"/>
  <c r="ATI231" i="13"/>
  <c r="ATV231" i="13"/>
  <c r="AUI231" i="13"/>
  <c r="ATG231" i="13"/>
  <c r="ATW631" i="13"/>
  <c r="AUJ631" i="13"/>
  <c r="ATU631" i="13"/>
  <c r="AUA831" i="13"/>
  <c r="AUN831" i="13"/>
  <c r="ATY831" i="13"/>
  <c r="AUP431" i="13"/>
  <c r="AUN431" i="13"/>
  <c r="ATJ31" i="13"/>
  <c r="ATW31" i="13"/>
  <c r="ATH31" i="13"/>
  <c r="AUC31" i="13"/>
  <c r="AUP31" i="13"/>
  <c r="AVC31" i="13"/>
  <c r="AVP31" i="13"/>
  <c r="AUB231" i="13"/>
  <c r="AUO231" i="13"/>
  <c r="AVB231" i="13"/>
  <c r="ATZ231" i="13"/>
  <c r="ATO431" i="13"/>
  <c r="ATM431" i="13"/>
  <c r="ATY231" i="13"/>
  <c r="AUL231" i="13"/>
  <c r="ATW231" i="13"/>
  <c r="ATS431" i="13"/>
  <c r="AUF431" i="13"/>
  <c r="AUS431" i="13"/>
  <c r="AVF431" i="13"/>
  <c r="AVS431" i="13"/>
  <c r="ATQ431" i="13"/>
  <c r="AUG431" i="13"/>
  <c r="AUH631" i="13"/>
  <c r="AUU631" i="13"/>
  <c r="AUF631" i="13"/>
  <c r="ATZ631" i="13"/>
  <c r="AUM631" i="13"/>
  <c r="AUZ631" i="13"/>
  <c r="ATX631" i="13"/>
  <c r="AUL31" i="13"/>
  <c r="AUJ31" i="13"/>
  <c r="AUO831" i="13"/>
  <c r="AVB831" i="13"/>
  <c r="AVO831" i="13"/>
  <c r="AUM831" i="13"/>
  <c r="ATT231" i="13"/>
  <c r="AUG231" i="13"/>
  <c r="AUT231" i="13"/>
  <c r="ATR231" i="13"/>
  <c r="AUL831" i="13"/>
  <c r="AUY831" i="13"/>
  <c r="AUJ831" i="13"/>
  <c r="ATR631" i="13"/>
  <c r="AUE631" i="13"/>
  <c r="AUR631" i="13"/>
  <c r="ATP631" i="13"/>
  <c r="AUG831" i="13"/>
  <c r="AUT831" i="13"/>
  <c r="AVG831" i="13"/>
  <c r="AUE831" i="13"/>
  <c r="AUB31" i="13"/>
  <c r="ATZ31" i="13"/>
  <c r="ATU31" i="13"/>
  <c r="AUH31" i="13"/>
  <c r="ATS31" i="13"/>
  <c r="AVA431" i="13"/>
  <c r="AUY431" i="13"/>
  <c r="AUN31" i="13"/>
  <c r="AVA31" i="13"/>
  <c r="AVN31" i="13"/>
  <c r="AWA31" i="13"/>
  <c r="ATZ431" i="13"/>
  <c r="ATX431" i="13"/>
  <c r="AUM231" i="13"/>
  <c r="AUZ231" i="13"/>
  <c r="AVM231" i="13"/>
  <c r="AUK231" i="13"/>
  <c r="AUR431" i="13"/>
  <c r="AUC631" i="13"/>
  <c r="AUP631" i="13"/>
  <c r="AVC631" i="13"/>
  <c r="AUA631" i="13"/>
  <c r="AUK631" i="13"/>
  <c r="AUX631" i="13"/>
  <c r="AVK631" i="13"/>
  <c r="AUI631" i="13"/>
  <c r="AUD431" i="13"/>
  <c r="AUQ431" i="13"/>
  <c r="AVD431" i="13"/>
  <c r="AVQ431" i="13"/>
  <c r="AWD431" i="13"/>
  <c r="AUB431" i="13"/>
  <c r="AUR831" i="13"/>
  <c r="AVE831" i="13"/>
  <c r="AVR831" i="13"/>
  <c r="AUP831" i="13"/>
  <c r="AUW31" i="13"/>
  <c r="AUU31" i="13"/>
  <c r="AUM31" i="13"/>
  <c r="AUK31" i="13"/>
  <c r="AUW831" i="13"/>
  <c r="AVJ831" i="13"/>
  <c r="AUU831" i="13"/>
  <c r="AUS631" i="13"/>
  <c r="AVF631" i="13"/>
  <c r="AUQ631" i="13"/>
  <c r="AUJ231" i="13"/>
  <c r="AUW231" i="13"/>
  <c r="AUH231" i="13"/>
  <c r="AUE231" i="13"/>
  <c r="AUR231" i="13"/>
  <c r="AVE231" i="13"/>
  <c r="AUC231" i="13"/>
  <c r="AUZ831" i="13"/>
  <c r="AVM831" i="13"/>
  <c r="AVZ831" i="13"/>
  <c r="AUX831" i="13"/>
  <c r="AVL431" i="13"/>
  <c r="AVJ431" i="13"/>
  <c r="AUF31" i="13"/>
  <c r="AUS31" i="13"/>
  <c r="AUD31" i="13"/>
  <c r="AUY31" i="13"/>
  <c r="AVL31" i="13"/>
  <c r="AVY31" i="13"/>
  <c r="AWL31" i="13"/>
  <c r="AUX231" i="13"/>
  <c r="AVK231" i="13"/>
  <c r="AVX231" i="13"/>
  <c r="AUV231" i="13"/>
  <c r="AUK431" i="13"/>
  <c r="AUI431" i="13"/>
  <c r="AUP231" i="13"/>
  <c r="AVC231" i="13"/>
  <c r="AVP231" i="13"/>
  <c r="AUN231" i="13"/>
  <c r="AUN631" i="13"/>
  <c r="AVA631" i="13"/>
  <c r="AVN631" i="13"/>
  <c r="AUL631" i="13"/>
  <c r="AVH831" i="13"/>
  <c r="AVU831" i="13"/>
  <c r="AVF831" i="13"/>
  <c r="AUU231" i="13"/>
  <c r="AVH231" i="13"/>
  <c r="AUS231" i="13"/>
  <c r="AUX31" i="13"/>
  <c r="AUV31" i="13"/>
  <c r="AUO431" i="13"/>
  <c r="AVB431" i="13"/>
  <c r="AVO431" i="13"/>
  <c r="AWB431" i="13"/>
  <c r="AWO431" i="13"/>
  <c r="AUM431" i="13"/>
  <c r="AVC431" i="13"/>
  <c r="AVD631" i="13"/>
  <c r="AVQ631" i="13"/>
  <c r="AVB631" i="13"/>
  <c r="AVH31" i="13"/>
  <c r="AVF31" i="13"/>
  <c r="AVK831" i="13"/>
  <c r="AVX831" i="13"/>
  <c r="AWK831" i="13"/>
  <c r="AVI831" i="13"/>
  <c r="AVC831" i="13"/>
  <c r="AVP831" i="13"/>
  <c r="AWC831" i="13"/>
  <c r="AVA831" i="13"/>
  <c r="AUV631" i="13"/>
  <c r="AVI631" i="13"/>
  <c r="AVV631" i="13"/>
  <c r="AUT631" i="13"/>
  <c r="AUQ31" i="13"/>
  <c r="AVD31" i="13"/>
  <c r="AUO31" i="13"/>
  <c r="AVW431" i="13"/>
  <c r="AVU431" i="13"/>
  <c r="AVJ31" i="13"/>
  <c r="AVW31" i="13"/>
  <c r="AWJ31" i="13"/>
  <c r="AWW31" i="13"/>
  <c r="AUV431" i="13"/>
  <c r="AUT431" i="13"/>
  <c r="AVI231" i="13"/>
  <c r="AVV231" i="13"/>
  <c r="AWI231" i="13"/>
  <c r="AVG231" i="13"/>
  <c r="AVS31" i="13"/>
  <c r="AVQ31" i="13"/>
  <c r="AUZ431" i="13"/>
  <c r="AVM431" i="13"/>
  <c r="AVZ431" i="13"/>
  <c r="AWM431" i="13"/>
  <c r="AWZ431" i="13"/>
  <c r="AUX431" i="13"/>
  <c r="AVS831" i="13"/>
  <c r="AWF831" i="13"/>
  <c r="AVQ831" i="13"/>
  <c r="AVO631" i="13"/>
  <c r="AWB631" i="13"/>
  <c r="AVM631" i="13"/>
  <c r="AVI31" i="13"/>
  <c r="AVG31" i="13"/>
  <c r="AUY631" i="13"/>
  <c r="AVL631" i="13"/>
  <c r="AVY631" i="13"/>
  <c r="AUW631" i="13"/>
  <c r="AVG631" i="13"/>
  <c r="AVT631" i="13"/>
  <c r="AWG631" i="13"/>
  <c r="AVE631" i="13"/>
  <c r="AVV831" i="13"/>
  <c r="AWI831" i="13"/>
  <c r="AWV831" i="13"/>
  <c r="AVT831" i="13"/>
  <c r="AVF231" i="13"/>
  <c r="AVS231" i="13"/>
  <c r="AVD231" i="13"/>
  <c r="AVA231" i="13"/>
  <c r="AVN231" i="13"/>
  <c r="AWA231" i="13"/>
  <c r="AUY231" i="13"/>
  <c r="AVN831" i="13"/>
  <c r="AWA831" i="13"/>
  <c r="AWN831" i="13"/>
  <c r="AVL831" i="13"/>
  <c r="AVN431" i="13"/>
  <c r="AWH431" i="13"/>
  <c r="AWF431" i="13"/>
  <c r="AVB31" i="13"/>
  <c r="AVO31" i="13"/>
  <c r="AWB31" i="13"/>
  <c r="AUZ31" i="13"/>
  <c r="AVU31" i="13"/>
  <c r="AWH31" i="13"/>
  <c r="AWU31" i="13"/>
  <c r="AXH31" i="13"/>
  <c r="AVT231" i="13"/>
  <c r="AWG231" i="13"/>
  <c r="AWT231" i="13"/>
  <c r="AVR231" i="13"/>
  <c r="AVG431" i="13"/>
  <c r="AVE431" i="13"/>
  <c r="AVY431" i="13"/>
  <c r="AWG831" i="13"/>
  <c r="AWT831" i="13"/>
  <c r="AXG831" i="13"/>
  <c r="AWE831" i="13"/>
  <c r="AVJ631" i="13"/>
  <c r="AVW631" i="13"/>
  <c r="AWJ631" i="13"/>
  <c r="AVH631" i="13"/>
  <c r="AWD831" i="13"/>
  <c r="AWQ831" i="13"/>
  <c r="AWB831" i="13"/>
  <c r="AVY831" i="13"/>
  <c r="AWL831" i="13"/>
  <c r="AWY831" i="13"/>
  <c r="AVW831" i="13"/>
  <c r="AVT31" i="13"/>
  <c r="AVR31" i="13"/>
  <c r="AVK431" i="13"/>
  <c r="AVX431" i="13"/>
  <c r="AWK431" i="13"/>
  <c r="AWX431" i="13"/>
  <c r="AXK431" i="13"/>
  <c r="AVI431" i="13"/>
  <c r="AWD31" i="13"/>
  <c r="AVL231" i="13"/>
  <c r="AVY231" i="13"/>
  <c r="AWL231" i="13"/>
  <c r="AVJ231" i="13"/>
  <c r="AVZ631" i="13"/>
  <c r="AWM631" i="13"/>
  <c r="AVX631" i="13"/>
  <c r="AVQ231" i="13"/>
  <c r="AWD231" i="13"/>
  <c r="AVO231" i="13"/>
  <c r="AVR631" i="13"/>
  <c r="AWE631" i="13"/>
  <c r="AWR631" i="13"/>
  <c r="AVP631" i="13"/>
  <c r="AVM31" i="13"/>
  <c r="AVZ31" i="13"/>
  <c r="AVK31" i="13"/>
  <c r="AWS431" i="13"/>
  <c r="AWQ431" i="13"/>
  <c r="AWF31" i="13"/>
  <c r="AWS31" i="13"/>
  <c r="AXF31" i="13"/>
  <c r="AXS31" i="13"/>
  <c r="AVR431" i="13"/>
  <c r="AVP431" i="13"/>
  <c r="AWE231" i="13"/>
  <c r="AWR231" i="13"/>
  <c r="AXE231" i="13"/>
  <c r="AWC231" i="13"/>
  <c r="AWE31" i="13"/>
  <c r="AWC31" i="13"/>
  <c r="AVU631" i="13"/>
  <c r="AWH631" i="13"/>
  <c r="AWU631" i="13"/>
  <c r="AVS631" i="13"/>
  <c r="AVW231" i="13"/>
  <c r="AWJ231" i="13"/>
  <c r="AWW231" i="13"/>
  <c r="AVU231" i="13"/>
  <c r="AWR831" i="13"/>
  <c r="AXE831" i="13"/>
  <c r="AXR831" i="13"/>
  <c r="AWP831" i="13"/>
  <c r="AWK631" i="13"/>
  <c r="AWX631" i="13"/>
  <c r="AWI631" i="13"/>
  <c r="AVV431" i="13"/>
  <c r="AWI431" i="13"/>
  <c r="AWV431" i="13"/>
  <c r="AXI431" i="13"/>
  <c r="AXV431" i="13"/>
  <c r="AVT431" i="13"/>
  <c r="AWJ831" i="13"/>
  <c r="AWW831" i="13"/>
  <c r="AXJ831" i="13"/>
  <c r="AWH831" i="13"/>
  <c r="AWC631" i="13"/>
  <c r="AWP631" i="13"/>
  <c r="AXC631" i="13"/>
  <c r="AWA631" i="13"/>
  <c r="AWO831" i="13"/>
  <c r="AXB831" i="13"/>
  <c r="AWM831" i="13"/>
  <c r="AWJ431" i="13"/>
  <c r="AWO31" i="13"/>
  <c r="AWM31" i="13"/>
  <c r="AWB231" i="13"/>
  <c r="AWO231" i="13"/>
  <c r="AVZ231" i="13"/>
  <c r="AXD431" i="13"/>
  <c r="AXB431" i="13"/>
  <c r="AVX31" i="13"/>
  <c r="AWK31" i="13"/>
  <c r="AVV31" i="13"/>
  <c r="AWQ31" i="13"/>
  <c r="AXD31" i="13"/>
  <c r="AXQ31" i="13"/>
  <c r="AYD31" i="13"/>
  <c r="AWP231" i="13"/>
  <c r="AXC231" i="13"/>
  <c r="AXP231" i="13"/>
  <c r="AWN231" i="13"/>
  <c r="AWC431" i="13"/>
  <c r="AWA431" i="13"/>
  <c r="AWF631" i="13"/>
  <c r="AWS631" i="13"/>
  <c r="AXF631" i="13"/>
  <c r="AWD631" i="13"/>
  <c r="AWU431" i="13"/>
  <c r="AWH231" i="13"/>
  <c r="AWU231" i="13"/>
  <c r="AXH231" i="13"/>
  <c r="AWF231" i="13"/>
  <c r="AWG431" i="13"/>
  <c r="AWT431" i="13"/>
  <c r="AXG431" i="13"/>
  <c r="AXT431" i="13"/>
  <c r="AYG431" i="13"/>
  <c r="AWE431" i="13"/>
  <c r="AWN631" i="13"/>
  <c r="AXA631" i="13"/>
  <c r="AXN631" i="13"/>
  <c r="AWL631" i="13"/>
  <c r="AXC831" i="13"/>
  <c r="AXP831" i="13"/>
  <c r="AYC831" i="13"/>
  <c r="AXA831" i="13"/>
  <c r="AWP31" i="13"/>
  <c r="AWN31" i="13"/>
  <c r="AWV631" i="13"/>
  <c r="AXI631" i="13"/>
  <c r="AWT631" i="13"/>
  <c r="AWZ31" i="13"/>
  <c r="AWX31" i="13"/>
  <c r="AWZ831" i="13"/>
  <c r="AXM831" i="13"/>
  <c r="AWX831" i="13"/>
  <c r="AWM231" i="13"/>
  <c r="AWZ231" i="13"/>
  <c r="AWK231" i="13"/>
  <c r="AWU831" i="13"/>
  <c r="AXH831" i="13"/>
  <c r="AXU831" i="13"/>
  <c r="AWS831" i="13"/>
  <c r="AWI31" i="13"/>
  <c r="AWV31" i="13"/>
  <c r="AWG31" i="13"/>
  <c r="AXO431" i="13"/>
  <c r="AXM431" i="13"/>
  <c r="AXB31" i="13"/>
  <c r="AXO31" i="13"/>
  <c r="AYB31" i="13"/>
  <c r="AYO31" i="13"/>
  <c r="AWN431" i="13"/>
  <c r="AWL431" i="13"/>
  <c r="AXA231" i="13"/>
  <c r="AXN231" i="13"/>
  <c r="AYA231" i="13"/>
  <c r="AWY231" i="13"/>
  <c r="AXF431" i="13"/>
  <c r="AXA31" i="13"/>
  <c r="AWY31" i="13"/>
  <c r="AWX231" i="13"/>
  <c r="AXK231" i="13"/>
  <c r="AWV231" i="13"/>
  <c r="AXK831" i="13"/>
  <c r="AXX831" i="13"/>
  <c r="AXI831" i="13"/>
  <c r="AWQ631" i="13"/>
  <c r="AXD631" i="13"/>
  <c r="AXQ631" i="13"/>
  <c r="AWO631" i="13"/>
  <c r="AXK31" i="13"/>
  <c r="AXI31" i="13"/>
  <c r="AXN831" i="13"/>
  <c r="AYA831" i="13"/>
  <c r="AYN831" i="13"/>
  <c r="AXL831" i="13"/>
  <c r="AWR431" i="13"/>
  <c r="AXE431" i="13"/>
  <c r="AXR431" i="13"/>
  <c r="AYE431" i="13"/>
  <c r="AYR431" i="13"/>
  <c r="AWP431" i="13"/>
  <c r="AXG631" i="13"/>
  <c r="AXT631" i="13"/>
  <c r="AXE631" i="13"/>
  <c r="AWY631" i="13"/>
  <c r="AXL631" i="13"/>
  <c r="AXY631" i="13"/>
  <c r="AWW631" i="13"/>
  <c r="AXF831" i="13"/>
  <c r="AXS831" i="13"/>
  <c r="AYF831" i="13"/>
  <c r="AXD831" i="13"/>
  <c r="AWS231" i="13"/>
  <c r="AXF231" i="13"/>
  <c r="AXS231" i="13"/>
  <c r="AWQ231" i="13"/>
  <c r="AXZ431" i="13"/>
  <c r="AXX431" i="13"/>
  <c r="AWT31" i="13"/>
  <c r="AXG31" i="13"/>
  <c r="AWR31" i="13"/>
  <c r="AXM31" i="13"/>
  <c r="AXZ31" i="13"/>
  <c r="AYM31" i="13"/>
  <c r="AYZ31" i="13"/>
  <c r="AXL231" i="13"/>
  <c r="AXY231" i="13"/>
  <c r="AYL231" i="13"/>
  <c r="AXJ231" i="13"/>
  <c r="AWY431" i="13"/>
  <c r="AWW431" i="13"/>
  <c r="AXQ831" i="13"/>
  <c r="AYD831" i="13"/>
  <c r="AYQ831" i="13"/>
  <c r="AXO831" i="13"/>
  <c r="AXB631" i="13"/>
  <c r="AXO631" i="13"/>
  <c r="AYB631" i="13"/>
  <c r="AWZ631" i="13"/>
  <c r="AXC431" i="13"/>
  <c r="AXP431" i="13"/>
  <c r="AYC431" i="13"/>
  <c r="AYP431" i="13"/>
  <c r="AZC431" i="13"/>
  <c r="AXA431" i="13"/>
  <c r="AXL31" i="13"/>
  <c r="AXJ31" i="13"/>
  <c r="AXY831" i="13"/>
  <c r="AYL831" i="13"/>
  <c r="AYY831" i="13"/>
  <c r="AXW831" i="13"/>
  <c r="AXV831" i="13"/>
  <c r="AYI831" i="13"/>
  <c r="AXT831" i="13"/>
  <c r="AXD231" i="13"/>
  <c r="AXQ231" i="13"/>
  <c r="AYD231" i="13"/>
  <c r="AXB231" i="13"/>
  <c r="AXJ631" i="13"/>
  <c r="AXW631" i="13"/>
  <c r="AYJ631" i="13"/>
  <c r="AXH631" i="13"/>
  <c r="AXI231" i="13"/>
  <c r="AXV231" i="13"/>
  <c r="AXG231" i="13"/>
  <c r="AXQ431" i="13"/>
  <c r="AXV31" i="13"/>
  <c r="AXT31" i="13"/>
  <c r="AXR631" i="13"/>
  <c r="AYE631" i="13"/>
  <c r="AXP631" i="13"/>
  <c r="AXE31" i="13"/>
  <c r="AXR31" i="13"/>
  <c r="AXC31" i="13"/>
  <c r="AYK431" i="13"/>
  <c r="AYI431" i="13"/>
  <c r="AXX31" i="13"/>
  <c r="AYK31" i="13"/>
  <c r="AYX31" i="13"/>
  <c r="AZK31" i="13"/>
  <c r="AXJ431" i="13"/>
  <c r="AXH431" i="13"/>
  <c r="AXW231" i="13"/>
  <c r="AYJ231" i="13"/>
  <c r="AYW231" i="13"/>
  <c r="AXU231" i="13"/>
  <c r="AYG831" i="13"/>
  <c r="AYT831" i="13"/>
  <c r="AYE831" i="13"/>
  <c r="AXT231" i="13"/>
  <c r="AYG231" i="13"/>
  <c r="AXR231" i="13"/>
  <c r="AYJ831" i="13"/>
  <c r="AYW831" i="13"/>
  <c r="AZJ831" i="13"/>
  <c r="AYH831" i="13"/>
  <c r="AXN431" i="13"/>
  <c r="AYA431" i="13"/>
  <c r="AYN431" i="13"/>
  <c r="AZA431" i="13"/>
  <c r="AZN431" i="13"/>
  <c r="AXL431" i="13"/>
  <c r="AYB431" i="13"/>
  <c r="AXU631" i="13"/>
  <c r="AYH631" i="13"/>
  <c r="AYU631" i="13"/>
  <c r="AXS631" i="13"/>
  <c r="AXM631" i="13"/>
  <c r="AXZ631" i="13"/>
  <c r="AYM631" i="13"/>
  <c r="AXK631" i="13"/>
  <c r="AYC631" i="13"/>
  <c r="AYP631" i="13"/>
  <c r="AYA631" i="13"/>
  <c r="AXO231" i="13"/>
  <c r="AYB231" i="13"/>
  <c r="AYO231" i="13"/>
  <c r="AXM231" i="13"/>
  <c r="AYB831" i="13"/>
  <c r="AYO831" i="13"/>
  <c r="AZB831" i="13"/>
  <c r="AXZ831" i="13"/>
  <c r="AYG31" i="13"/>
  <c r="AYE31" i="13"/>
  <c r="AXW31" i="13"/>
  <c r="AXU31" i="13"/>
  <c r="AXP31" i="13"/>
  <c r="AYC31" i="13"/>
  <c r="AXN31" i="13"/>
  <c r="AYV431" i="13"/>
  <c r="AYT431" i="13"/>
  <c r="AYI31" i="13"/>
  <c r="AYV31" i="13"/>
  <c r="AZI31" i="13"/>
  <c r="AZV31" i="13"/>
  <c r="AYH231" i="13"/>
  <c r="AYU231" i="13"/>
  <c r="AZH231" i="13"/>
  <c r="AYF231" i="13"/>
  <c r="AXU431" i="13"/>
  <c r="AXS431" i="13"/>
  <c r="AYU831" i="13"/>
  <c r="AZH831" i="13"/>
  <c r="AZU831" i="13"/>
  <c r="AYS831" i="13"/>
  <c r="AYE231" i="13"/>
  <c r="AYR231" i="13"/>
  <c r="AYC231" i="13"/>
  <c r="AYR31" i="13"/>
  <c r="AYP31" i="13"/>
  <c r="AXZ231" i="13"/>
  <c r="AYM231" i="13"/>
  <c r="AYZ231" i="13"/>
  <c r="AXX231" i="13"/>
  <c r="AXX631" i="13"/>
  <c r="AYK631" i="13"/>
  <c r="AYX631" i="13"/>
  <c r="AXV631" i="13"/>
  <c r="AYR831" i="13"/>
  <c r="AZE831" i="13"/>
  <c r="AYP831" i="13"/>
  <c r="AYF631" i="13"/>
  <c r="AYS631" i="13"/>
  <c r="AZF631" i="13"/>
  <c r="AYD631" i="13"/>
  <c r="AYM831" i="13"/>
  <c r="AYZ831" i="13"/>
  <c r="AZM831" i="13"/>
  <c r="AYK831" i="13"/>
  <c r="AYM431" i="13"/>
  <c r="AYN631" i="13"/>
  <c r="AZA631" i="13"/>
  <c r="AYL631" i="13"/>
  <c r="AYH31" i="13"/>
  <c r="AYF31" i="13"/>
  <c r="AXY431" i="13"/>
  <c r="AYL431" i="13"/>
  <c r="AYY431" i="13"/>
  <c r="AZL431" i="13"/>
  <c r="AZY431" i="13"/>
  <c r="AXW431" i="13"/>
  <c r="AZG431" i="13"/>
  <c r="AZE431" i="13"/>
  <c r="AYA31" i="13"/>
  <c r="AYN31" i="13"/>
  <c r="AXY31" i="13"/>
  <c r="AYT31" i="13"/>
  <c r="AZG31" i="13"/>
  <c r="AZT31" i="13"/>
  <c r="BAG31" i="13"/>
  <c r="AYF431" i="13"/>
  <c r="AYD431" i="13"/>
  <c r="AYS231" i="13"/>
  <c r="AZF231" i="13"/>
  <c r="AZS231" i="13"/>
  <c r="AYQ231" i="13"/>
  <c r="AYK231" i="13"/>
  <c r="AYX231" i="13"/>
  <c r="AZK231" i="13"/>
  <c r="AYI231" i="13"/>
  <c r="AYQ631" i="13"/>
  <c r="AZD631" i="13"/>
  <c r="AZQ631" i="13"/>
  <c r="AYO631" i="13"/>
  <c r="AYY631" i="13"/>
  <c r="AZL631" i="13"/>
  <c r="AYW631" i="13"/>
  <c r="AZC831" i="13"/>
  <c r="AZP831" i="13"/>
  <c r="AZA831" i="13"/>
  <c r="AYS31" i="13"/>
  <c r="AYQ31" i="13"/>
  <c r="AYP231" i="13"/>
  <c r="AZC231" i="13"/>
  <c r="AYN231" i="13"/>
  <c r="AZF831" i="13"/>
  <c r="AZS831" i="13"/>
  <c r="BAF831" i="13"/>
  <c r="AZD831" i="13"/>
  <c r="AYX431" i="13"/>
  <c r="AZC31" i="13"/>
  <c r="AZA31" i="13"/>
  <c r="AYJ431" i="13"/>
  <c r="AYW431" i="13"/>
  <c r="AZJ431" i="13"/>
  <c r="AZW431" i="13"/>
  <c r="BAJ431" i="13"/>
  <c r="AYH431" i="13"/>
  <c r="AYI631" i="13"/>
  <c r="AYV631" i="13"/>
  <c r="AZI631" i="13"/>
  <c r="AYG631" i="13"/>
  <c r="AYX831" i="13"/>
  <c r="AZK831" i="13"/>
  <c r="AZX831" i="13"/>
  <c r="AYV831" i="13"/>
  <c r="AYL31" i="13"/>
  <c r="AYY31" i="13"/>
  <c r="AYJ31" i="13"/>
  <c r="AZR431" i="13"/>
  <c r="AZP431" i="13"/>
  <c r="AZE31" i="13"/>
  <c r="AZR31" i="13"/>
  <c r="BAE31" i="13"/>
  <c r="BAR31" i="13"/>
  <c r="AZD231" i="13"/>
  <c r="AZQ231" i="13"/>
  <c r="BAD231" i="13"/>
  <c r="AZB231" i="13"/>
  <c r="AYQ431" i="13"/>
  <c r="AYO431" i="13"/>
  <c r="AZN31" i="13"/>
  <c r="AZL31" i="13"/>
  <c r="AYU431" i="13"/>
  <c r="AZH431" i="13"/>
  <c r="AZU431" i="13"/>
  <c r="BAH431" i="13"/>
  <c r="BAU431" i="13"/>
  <c r="AYS431" i="13"/>
  <c r="AZD31" i="13"/>
  <c r="AZB31" i="13"/>
  <c r="AZB631" i="13"/>
  <c r="AZO631" i="13"/>
  <c r="BAB631" i="13"/>
  <c r="AYZ631" i="13"/>
  <c r="AZA231" i="13"/>
  <c r="AZN231" i="13"/>
  <c r="AYY231" i="13"/>
  <c r="AZI831" i="13"/>
  <c r="AZV831" i="13"/>
  <c r="BAI831" i="13"/>
  <c r="AZG831" i="13"/>
  <c r="AZQ831" i="13"/>
  <c r="BAD831" i="13"/>
  <c r="BAQ831" i="13"/>
  <c r="AZO831" i="13"/>
  <c r="AZN831" i="13"/>
  <c r="BAA831" i="13"/>
  <c r="AZL831" i="13"/>
  <c r="AYV231" i="13"/>
  <c r="AZI231" i="13"/>
  <c r="AZV231" i="13"/>
  <c r="AYT231" i="13"/>
  <c r="AZI431" i="13"/>
  <c r="AYT631" i="13"/>
  <c r="AZG631" i="13"/>
  <c r="AZT631" i="13"/>
  <c r="AYR631" i="13"/>
  <c r="AZJ631" i="13"/>
  <c r="AZW631" i="13"/>
  <c r="AZH631" i="13"/>
  <c r="BAC431" i="13"/>
  <c r="BAA431" i="13"/>
  <c r="AYW31" i="13"/>
  <c r="AZJ31" i="13"/>
  <c r="AYU31" i="13"/>
  <c r="AZP31" i="13"/>
  <c r="BAC31" i="13"/>
  <c r="BAP31" i="13"/>
  <c r="BBC31" i="13"/>
  <c r="AZB431" i="13"/>
  <c r="AYZ431" i="13"/>
  <c r="AZO231" i="13"/>
  <c r="BAB231" i="13"/>
  <c r="BAO231" i="13"/>
  <c r="AZM231" i="13"/>
  <c r="AZL231" i="13"/>
  <c r="AZY231" i="13"/>
  <c r="AZJ231" i="13"/>
  <c r="AZF431" i="13"/>
  <c r="AZS431" i="13"/>
  <c r="BAF431" i="13"/>
  <c r="BAS431" i="13"/>
  <c r="BBF431" i="13"/>
  <c r="AZD431" i="13"/>
  <c r="AZT831" i="13"/>
  <c r="BAG831" i="13"/>
  <c r="BAT831" i="13"/>
  <c r="AZR831" i="13"/>
  <c r="AZY831" i="13"/>
  <c r="BAL831" i="13"/>
  <c r="AZW831" i="13"/>
  <c r="BAB831" i="13"/>
  <c r="BAO831" i="13"/>
  <c r="BBB831" i="13"/>
  <c r="AZZ831" i="13"/>
  <c r="AZT431" i="13"/>
  <c r="AZM631" i="13"/>
  <c r="AZZ631" i="13"/>
  <c r="BAM631" i="13"/>
  <c r="AZK631" i="13"/>
  <c r="AZY31" i="13"/>
  <c r="AZW31" i="13"/>
  <c r="AZU631" i="13"/>
  <c r="BAH631" i="13"/>
  <c r="AZS631" i="13"/>
  <c r="AZE631" i="13"/>
  <c r="AZR631" i="13"/>
  <c r="BAE631" i="13"/>
  <c r="AZC631" i="13"/>
  <c r="AZG231" i="13"/>
  <c r="AZT231" i="13"/>
  <c r="BAG231" i="13"/>
  <c r="AZE231" i="13"/>
  <c r="AZO31" i="13"/>
  <c r="AZM31" i="13"/>
  <c r="AZH31" i="13"/>
  <c r="AZU31" i="13"/>
  <c r="AZF31" i="13"/>
  <c r="BAN431" i="13"/>
  <c r="BAL431" i="13"/>
  <c r="BAA31" i="13"/>
  <c r="BAN31" i="13"/>
  <c r="BBA31" i="13"/>
  <c r="BBN31" i="13"/>
  <c r="AZZ231" i="13"/>
  <c r="BAM231" i="13"/>
  <c r="BAZ231" i="13"/>
  <c r="AZX231" i="13"/>
  <c r="AZM431" i="13"/>
  <c r="AZK431" i="13"/>
  <c r="BAE431" i="13"/>
  <c r="AZZ31" i="13"/>
  <c r="AZX31" i="13"/>
  <c r="AZX631" i="13"/>
  <c r="BAK631" i="13"/>
  <c r="BAX631" i="13"/>
  <c r="AZV631" i="13"/>
  <c r="BAJ831" i="13"/>
  <c r="BAW831" i="13"/>
  <c r="BAH831" i="13"/>
  <c r="AZP631" i="13"/>
  <c r="BAC631" i="13"/>
  <c r="BAP631" i="13"/>
  <c r="AZN631" i="13"/>
  <c r="AZW231" i="13"/>
  <c r="BAJ231" i="13"/>
  <c r="AZU231" i="13"/>
  <c r="AZQ431" i="13"/>
  <c r="BAD431" i="13"/>
  <c r="BAQ431" i="13"/>
  <c r="BBD431" i="13"/>
  <c r="BBQ431" i="13"/>
  <c r="AZO431" i="13"/>
  <c r="BAJ31" i="13"/>
  <c r="BAH31" i="13"/>
  <c r="BAE831" i="13"/>
  <c r="BAR831" i="13"/>
  <c r="BBE831" i="13"/>
  <c r="BAC831" i="13"/>
  <c r="BAM831" i="13"/>
  <c r="BAZ831" i="13"/>
  <c r="BBM831" i="13"/>
  <c r="BAK831" i="13"/>
  <c r="AZR231" i="13"/>
  <c r="BAE231" i="13"/>
  <c r="BAR231" i="13"/>
  <c r="AZP231" i="13"/>
  <c r="BAF631" i="13"/>
  <c r="BAS631" i="13"/>
  <c r="BAD631" i="13"/>
  <c r="BAY431" i="13"/>
  <c r="BAW431" i="13"/>
  <c r="AZS31" i="13"/>
  <c r="BAF31" i="13"/>
  <c r="AZQ31" i="13"/>
  <c r="BAL31" i="13"/>
  <c r="BAY31" i="13"/>
  <c r="BBL31" i="13"/>
  <c r="BBY31" i="13"/>
  <c r="AZX431" i="13"/>
  <c r="AZV431" i="13"/>
  <c r="BAK231" i="13"/>
  <c r="BAX231" i="13"/>
  <c r="BBK231" i="13"/>
  <c r="BAI231" i="13"/>
  <c r="BAK31" i="13"/>
  <c r="BAI31" i="13"/>
  <c r="BAX831" i="13"/>
  <c r="BBK831" i="13"/>
  <c r="BBX831" i="13"/>
  <c r="BAV831" i="13"/>
  <c r="BAU831" i="13"/>
  <c r="BBH831" i="13"/>
  <c r="BAS831" i="13"/>
  <c r="BAC231" i="13"/>
  <c r="BAP231" i="13"/>
  <c r="BBC231" i="13"/>
  <c r="BAA231" i="13"/>
  <c r="BAA631" i="13"/>
  <c r="BAN631" i="13"/>
  <c r="BBA631" i="13"/>
  <c r="AZY631" i="13"/>
  <c r="BAB431" i="13"/>
  <c r="BAO431" i="13"/>
  <c r="BBB431" i="13"/>
  <c r="BBO431" i="13"/>
  <c r="BCB431" i="13"/>
  <c r="AZZ431" i="13"/>
  <c r="BAQ631" i="13"/>
  <c r="BBD631" i="13"/>
  <c r="BAO631" i="13"/>
  <c r="BAP831" i="13"/>
  <c r="BBC831" i="13"/>
  <c r="BBP831" i="13"/>
  <c r="BAN831" i="13"/>
  <c r="BAH231" i="13"/>
  <c r="BAU231" i="13"/>
  <c r="BAF231" i="13"/>
  <c r="BAP431" i="13"/>
  <c r="BAU31" i="13"/>
  <c r="BAS31" i="13"/>
  <c r="BAI631" i="13"/>
  <c r="BAV631" i="13"/>
  <c r="BBI631" i="13"/>
  <c r="BAG631" i="13"/>
  <c r="BAD31" i="13"/>
  <c r="BAQ31" i="13"/>
  <c r="BAB31" i="13"/>
  <c r="BBJ431" i="13"/>
  <c r="BBH431" i="13"/>
  <c r="BAW31" i="13"/>
  <c r="BBJ31" i="13"/>
  <c r="BBW31" i="13"/>
  <c r="BCJ31" i="13"/>
  <c r="BAV231" i="13"/>
  <c r="BBI231" i="13"/>
  <c r="BBV231" i="13"/>
  <c r="BAT231" i="13"/>
  <c r="BAI431" i="13"/>
  <c r="BAG431" i="13"/>
  <c r="BAS231" i="13"/>
  <c r="BBF231" i="13"/>
  <c r="BAQ231" i="13"/>
  <c r="BBF831" i="13"/>
  <c r="BBS831" i="13"/>
  <c r="BBD831" i="13"/>
  <c r="BAT631" i="13"/>
  <c r="BBG631" i="13"/>
  <c r="BBT631" i="13"/>
  <c r="BAR631" i="13"/>
  <c r="BAV31" i="13"/>
  <c r="BAT31" i="13"/>
  <c r="BBF31" i="13"/>
  <c r="BBD31" i="13"/>
  <c r="BBI831" i="13"/>
  <c r="BBV831" i="13"/>
  <c r="BCI831" i="13"/>
  <c r="BBG831" i="13"/>
  <c r="BAL631" i="13"/>
  <c r="BAY631" i="13"/>
  <c r="BBL631" i="13"/>
  <c r="BAJ631" i="13"/>
  <c r="BAM431" i="13"/>
  <c r="BAZ431" i="13"/>
  <c r="BBM431" i="13"/>
  <c r="BBZ431" i="13"/>
  <c r="BCM431" i="13"/>
  <c r="BAK431" i="13"/>
  <c r="BBA831" i="13"/>
  <c r="BBN831" i="13"/>
  <c r="BCA831" i="13"/>
  <c r="BAY831" i="13"/>
  <c r="BBA431" i="13"/>
  <c r="BBB631" i="13"/>
  <c r="BBO631" i="13"/>
  <c r="BAZ631" i="13"/>
  <c r="BAN231" i="13"/>
  <c r="BBA231" i="13"/>
  <c r="BBN231" i="13"/>
  <c r="BAL231" i="13"/>
  <c r="BBU431" i="13"/>
  <c r="BBS431" i="13"/>
  <c r="BAO31" i="13"/>
  <c r="BBB31" i="13"/>
  <c r="BBO31" i="13"/>
  <c r="BAM31" i="13"/>
  <c r="BBH31" i="13"/>
  <c r="BBU31" i="13"/>
  <c r="BCH31" i="13"/>
  <c r="BCU31" i="13"/>
  <c r="BAT431" i="13"/>
  <c r="BAR431" i="13"/>
  <c r="BBG231" i="13"/>
  <c r="BBT231" i="13"/>
  <c r="BCG231" i="13"/>
  <c r="BBE231" i="13"/>
  <c r="BAX431" i="13"/>
  <c r="BBK431" i="13"/>
  <c r="BBX431" i="13"/>
  <c r="BCK431" i="13"/>
  <c r="BCX431" i="13"/>
  <c r="BAV431" i="13"/>
  <c r="BBQ831" i="13"/>
  <c r="BCD831" i="13"/>
  <c r="BBO831" i="13"/>
  <c r="BBL831" i="13"/>
  <c r="BBY831" i="13"/>
  <c r="BCL831" i="13"/>
  <c r="BBJ831" i="13"/>
  <c r="BBQ31" i="13"/>
  <c r="BBL431" i="13"/>
  <c r="BBG31" i="13"/>
  <c r="BBE31" i="13"/>
  <c r="BAY231" i="13"/>
  <c r="BBL231" i="13"/>
  <c r="BBY231" i="13"/>
  <c r="BAW231" i="13"/>
  <c r="BAW631" i="13"/>
  <c r="BBJ631" i="13"/>
  <c r="BBW631" i="13"/>
  <c r="BAU631" i="13"/>
  <c r="BBT831" i="13"/>
  <c r="BCG831" i="13"/>
  <c r="BCT831" i="13"/>
  <c r="BBR831" i="13"/>
  <c r="BBE631" i="13"/>
  <c r="BBR631" i="13"/>
  <c r="BCE631" i="13"/>
  <c r="BBC631" i="13"/>
  <c r="BBD231" i="13"/>
  <c r="BBQ231" i="13"/>
  <c r="BBB231" i="13"/>
  <c r="BBM631" i="13"/>
  <c r="BBZ631" i="13"/>
  <c r="BBK631" i="13"/>
  <c r="BAZ31" i="13"/>
  <c r="BBM31" i="13"/>
  <c r="BAX31" i="13"/>
  <c r="BCF431" i="13"/>
  <c r="BCD431" i="13"/>
  <c r="BBS31" i="13"/>
  <c r="BCF31" i="13"/>
  <c r="BCS31" i="13"/>
  <c r="BDF31" i="13"/>
  <c r="BBR231" i="13"/>
  <c r="BCE231" i="13"/>
  <c r="BCR231" i="13"/>
  <c r="BBP231" i="13"/>
  <c r="BBE431" i="13"/>
  <c r="BBC431" i="13"/>
  <c r="BBW431" i="13"/>
  <c r="BBH631" i="13"/>
  <c r="BBU631" i="13"/>
  <c r="BCH631" i="13"/>
  <c r="BBF631" i="13"/>
  <c r="BCE831" i="13"/>
  <c r="BCR831" i="13"/>
  <c r="BDE831" i="13"/>
  <c r="BCC831" i="13"/>
  <c r="BBX631" i="13"/>
  <c r="BCK631" i="13"/>
  <c r="BBV631" i="13"/>
  <c r="BBJ231" i="13"/>
  <c r="BBW231" i="13"/>
  <c r="BCJ231" i="13"/>
  <c r="BBH231" i="13"/>
  <c r="BCB31" i="13"/>
  <c r="BBZ31" i="13"/>
  <c r="BCB831" i="13"/>
  <c r="BCO831" i="13"/>
  <c r="BBZ831" i="13"/>
  <c r="BBO231" i="13"/>
  <c r="BCB231" i="13"/>
  <c r="BBM231" i="13"/>
  <c r="BBP631" i="13"/>
  <c r="BCC631" i="13"/>
  <c r="BCP631" i="13"/>
  <c r="BBN631" i="13"/>
  <c r="BBI431" i="13"/>
  <c r="BBV431" i="13"/>
  <c r="BCI431" i="13"/>
  <c r="BCV431" i="13"/>
  <c r="BDI431" i="13"/>
  <c r="BBG431" i="13"/>
  <c r="BBR31" i="13"/>
  <c r="BBP31" i="13"/>
  <c r="BBW831" i="13"/>
  <c r="BCJ831" i="13"/>
  <c r="BCW831" i="13"/>
  <c r="BBU831" i="13"/>
  <c r="BCQ431" i="13"/>
  <c r="BCO431" i="13"/>
  <c r="BBK31" i="13"/>
  <c r="BBX31" i="13"/>
  <c r="BCK31" i="13"/>
  <c r="BBI31" i="13"/>
  <c r="BCD31" i="13"/>
  <c r="BCQ31" i="13"/>
  <c r="BDD31" i="13"/>
  <c r="BDQ31" i="13"/>
  <c r="BBP431" i="13"/>
  <c r="BBN431" i="13"/>
  <c r="BCC231" i="13"/>
  <c r="BCP231" i="13"/>
  <c r="BDC231" i="13"/>
  <c r="BCA231" i="13"/>
  <c r="BBZ231" i="13"/>
  <c r="BCM231" i="13"/>
  <c r="BBX231" i="13"/>
  <c r="BCI631" i="13"/>
  <c r="BCV631" i="13"/>
  <c r="BCG631" i="13"/>
  <c r="BCM31" i="13"/>
  <c r="BCH431" i="13"/>
  <c r="BCH831" i="13"/>
  <c r="BCU831" i="13"/>
  <c r="BDH831" i="13"/>
  <c r="BCF831" i="13"/>
  <c r="BCA631" i="13"/>
  <c r="BCN631" i="13"/>
  <c r="BDA631" i="13"/>
  <c r="BBY631" i="13"/>
  <c r="BCP831" i="13"/>
  <c r="BDC831" i="13"/>
  <c r="BDP831" i="13"/>
  <c r="BCN831" i="13"/>
  <c r="BBU231" i="13"/>
  <c r="BCH231" i="13"/>
  <c r="BCU231" i="13"/>
  <c r="BBS231" i="13"/>
  <c r="BCM831" i="13"/>
  <c r="BCZ831" i="13"/>
  <c r="BCK831" i="13"/>
  <c r="BBS631" i="13"/>
  <c r="BCF631" i="13"/>
  <c r="BCS631" i="13"/>
  <c r="BBQ631" i="13"/>
  <c r="BBT431" i="13"/>
  <c r="BCG431" i="13"/>
  <c r="BCT431" i="13"/>
  <c r="BDG431" i="13"/>
  <c r="BDT431" i="13"/>
  <c r="BBR431" i="13"/>
  <c r="BCC31" i="13"/>
  <c r="BCA31" i="13"/>
  <c r="BBV31" i="13"/>
  <c r="BCI31" i="13"/>
  <c r="BBT31" i="13"/>
  <c r="BDB431" i="13"/>
  <c r="BCZ431" i="13"/>
  <c r="BCO31" i="13"/>
  <c r="BDB31" i="13"/>
  <c r="BDO31" i="13"/>
  <c r="BEB31" i="13"/>
  <c r="BCN231" i="13"/>
  <c r="BDA231" i="13"/>
  <c r="BDN231" i="13"/>
  <c r="BCL231" i="13"/>
  <c r="BCA431" i="13"/>
  <c r="BBY431" i="13"/>
  <c r="BCD631" i="13"/>
  <c r="BCQ631" i="13"/>
  <c r="BDD631" i="13"/>
  <c r="BCB631" i="13"/>
  <c r="BCS431" i="13"/>
  <c r="BCT631" i="13"/>
  <c r="BDG631" i="13"/>
  <c r="BCR631" i="13"/>
  <c r="BCX831" i="13"/>
  <c r="BDK831" i="13"/>
  <c r="BCV831" i="13"/>
  <c r="BCL631" i="13"/>
  <c r="BCY631" i="13"/>
  <c r="BDL631" i="13"/>
  <c r="BCJ631" i="13"/>
  <c r="BDA831" i="13"/>
  <c r="BDN831" i="13"/>
  <c r="BEA831" i="13"/>
  <c r="BCY831" i="13"/>
  <c r="BCK231" i="13"/>
  <c r="BCX231" i="13"/>
  <c r="BCI231" i="13"/>
  <c r="BCE431" i="13"/>
  <c r="BCR431" i="13"/>
  <c r="BDE431" i="13"/>
  <c r="BDR431" i="13"/>
  <c r="BEE431" i="13"/>
  <c r="BCC431" i="13"/>
  <c r="BCN31" i="13"/>
  <c r="BCL31" i="13"/>
  <c r="BCF231" i="13"/>
  <c r="BCS231" i="13"/>
  <c r="BDF231" i="13"/>
  <c r="BCD231" i="13"/>
  <c r="BCX31" i="13"/>
  <c r="BCV31" i="13"/>
  <c r="BCS831" i="13"/>
  <c r="BDF831" i="13"/>
  <c r="BDS831" i="13"/>
  <c r="BCQ831" i="13"/>
  <c r="BDM431" i="13"/>
  <c r="BDK431" i="13"/>
  <c r="BCG31" i="13"/>
  <c r="BCT31" i="13"/>
  <c r="BDG31" i="13"/>
  <c r="BCE31" i="13"/>
  <c r="BCZ31" i="13"/>
  <c r="BDM31" i="13"/>
  <c r="BDZ31" i="13"/>
  <c r="BEM31" i="13"/>
  <c r="BCL431" i="13"/>
  <c r="BCJ431" i="13"/>
  <c r="BCY231" i="13"/>
  <c r="BDL231" i="13"/>
  <c r="BDY231" i="13"/>
  <c r="BCW231" i="13"/>
  <c r="BCQ231" i="13"/>
  <c r="BDD231" i="13"/>
  <c r="BDQ231" i="13"/>
  <c r="BCO231" i="13"/>
  <c r="BCV231" i="13"/>
  <c r="BDI231" i="13"/>
  <c r="BCT231" i="13"/>
  <c r="BDD431" i="13"/>
  <c r="BDI831" i="13"/>
  <c r="BDV831" i="13"/>
  <c r="BDG831" i="13"/>
  <c r="BCP431" i="13"/>
  <c r="BDC431" i="13"/>
  <c r="BDP431" i="13"/>
  <c r="BEC431" i="13"/>
  <c r="BEP431" i="13"/>
  <c r="BCN431" i="13"/>
  <c r="BDE631" i="13"/>
  <c r="BDR631" i="13"/>
  <c r="BDC631" i="13"/>
  <c r="BDD831" i="13"/>
  <c r="BDQ831" i="13"/>
  <c r="BED831" i="13"/>
  <c r="BDB831" i="13"/>
  <c r="BDI31" i="13"/>
  <c r="BCW631" i="13"/>
  <c r="BDJ631" i="13"/>
  <c r="BDW631" i="13"/>
  <c r="BCU631" i="13"/>
  <c r="BCO631" i="13"/>
  <c r="BDB631" i="13"/>
  <c r="BDO631" i="13"/>
  <c r="BCM631" i="13"/>
  <c r="BCY31" i="13"/>
  <c r="BCW31" i="13"/>
  <c r="BDL831" i="13"/>
  <c r="BDY831" i="13"/>
  <c r="BEL831" i="13"/>
  <c r="BDJ831" i="13"/>
  <c r="BCR31" i="13"/>
  <c r="BDE31" i="13"/>
  <c r="BCP31" i="13"/>
  <c r="BDX431" i="13"/>
  <c r="BDV431" i="13"/>
  <c r="BDK31" i="13"/>
  <c r="BDX31" i="13"/>
  <c r="BEK31" i="13"/>
  <c r="BEX31" i="13"/>
  <c r="BCW431" i="13"/>
  <c r="BCU431" i="13"/>
  <c r="BDJ231" i="13"/>
  <c r="BDW231" i="13"/>
  <c r="BEJ231" i="13"/>
  <c r="BDH231" i="13"/>
  <c r="BDW831" i="13"/>
  <c r="BEJ831" i="13"/>
  <c r="BEW831" i="13"/>
  <c r="BDU831" i="13"/>
  <c r="BDT831" i="13"/>
  <c r="BEG831" i="13"/>
  <c r="BDR831" i="13"/>
  <c r="BDA431" i="13"/>
  <c r="BDN431" i="13"/>
  <c r="BEA431" i="13"/>
  <c r="BEN431" i="13"/>
  <c r="BFA431" i="13"/>
  <c r="BCY431" i="13"/>
  <c r="BDH631" i="13"/>
  <c r="BDU631" i="13"/>
  <c r="BEH631" i="13"/>
  <c r="BDF631" i="13"/>
  <c r="BDO831" i="13"/>
  <c r="BEB831" i="13"/>
  <c r="BEO831" i="13"/>
  <c r="BDM831" i="13"/>
  <c r="BDB231" i="13"/>
  <c r="BDO231" i="13"/>
  <c r="BEB231" i="13"/>
  <c r="BCZ231" i="13"/>
  <c r="BDT31" i="13"/>
  <c r="BDR31" i="13"/>
  <c r="BDP631" i="13"/>
  <c r="BEC631" i="13"/>
  <c r="BDN631" i="13"/>
  <c r="BDG231" i="13"/>
  <c r="BDT231" i="13"/>
  <c r="BDE231" i="13"/>
  <c r="BCZ631" i="13"/>
  <c r="BDM631" i="13"/>
  <c r="BDZ631" i="13"/>
  <c r="BCX631" i="13"/>
  <c r="BDJ31" i="13"/>
  <c r="BDH31" i="13"/>
  <c r="BDO431" i="13"/>
  <c r="BEI431" i="13"/>
  <c r="BEG431" i="13"/>
  <c r="BDC31" i="13"/>
  <c r="BDP31" i="13"/>
  <c r="BEC31" i="13"/>
  <c r="BDA31" i="13"/>
  <c r="BDV31" i="13"/>
  <c r="BEI31" i="13"/>
  <c r="BEV31" i="13"/>
  <c r="BFI31" i="13"/>
  <c r="BDU231" i="13"/>
  <c r="BEH231" i="13"/>
  <c r="BEU231" i="13"/>
  <c r="BDS231" i="13"/>
  <c r="BDH431" i="13"/>
  <c r="BDF431" i="13"/>
  <c r="BEA631" i="13"/>
  <c r="BEN631" i="13"/>
  <c r="BDY631" i="13"/>
  <c r="BEE831" i="13"/>
  <c r="BER831" i="13"/>
  <c r="BEC831" i="13"/>
  <c r="BDS631" i="13"/>
  <c r="BEF631" i="13"/>
  <c r="BES631" i="13"/>
  <c r="BDQ631" i="13"/>
  <c r="BEH831" i="13"/>
  <c r="BEU831" i="13"/>
  <c r="BFH831" i="13"/>
  <c r="BEF831" i="13"/>
  <c r="BDZ431" i="13"/>
  <c r="BDK631" i="13"/>
  <c r="BDX631" i="13"/>
  <c r="BEK631" i="13"/>
  <c r="BDI631" i="13"/>
  <c r="BDR231" i="13"/>
  <c r="BEE231" i="13"/>
  <c r="BDP231" i="13"/>
  <c r="BDU31" i="13"/>
  <c r="BDS31" i="13"/>
  <c r="BEE31" i="13"/>
  <c r="BDM231" i="13"/>
  <c r="BDZ231" i="13"/>
  <c r="BEM231" i="13"/>
  <c r="BDK231" i="13"/>
  <c r="BDL431" i="13"/>
  <c r="BDY431" i="13"/>
  <c r="BEL431" i="13"/>
  <c r="BEY431" i="13"/>
  <c r="BFL431" i="13"/>
  <c r="BDJ431" i="13"/>
  <c r="BDZ831" i="13"/>
  <c r="BEM831" i="13"/>
  <c r="BEZ831" i="13"/>
  <c r="BDX831" i="13"/>
  <c r="BDN31" i="13"/>
  <c r="BEA31" i="13"/>
  <c r="BDL31" i="13"/>
  <c r="BET431" i="13"/>
  <c r="BER431" i="13"/>
  <c r="BEG31" i="13"/>
  <c r="BET31" i="13"/>
  <c r="BFG31" i="13"/>
  <c r="BFT31" i="13"/>
  <c r="BDS431" i="13"/>
  <c r="BDQ431" i="13"/>
  <c r="BEF231" i="13"/>
  <c r="BES231" i="13"/>
  <c r="BFF231" i="13"/>
  <c r="BED231" i="13"/>
  <c r="BEK431" i="13"/>
  <c r="BDX231" i="13"/>
  <c r="BEK231" i="13"/>
  <c r="BEX231" i="13"/>
  <c r="BDV231" i="13"/>
  <c r="BES831" i="13"/>
  <c r="BFF831" i="13"/>
  <c r="BFS831" i="13"/>
  <c r="BEQ831" i="13"/>
  <c r="BEL631" i="13"/>
  <c r="BEY631" i="13"/>
  <c r="BEJ631" i="13"/>
  <c r="BDW431" i="13"/>
  <c r="BEJ431" i="13"/>
  <c r="BEW431" i="13"/>
  <c r="BFJ431" i="13"/>
  <c r="BFW431" i="13"/>
  <c r="BDU431" i="13"/>
  <c r="BEF31" i="13"/>
  <c r="BED31" i="13"/>
  <c r="BEP831" i="13"/>
  <c r="BFC831" i="13"/>
  <c r="BEN831" i="13"/>
  <c r="BDV631" i="13"/>
  <c r="BEI631" i="13"/>
  <c r="BEV631" i="13"/>
  <c r="BDT631" i="13"/>
  <c r="BEC231" i="13"/>
  <c r="BEP231" i="13"/>
  <c r="BEA231" i="13"/>
  <c r="BEK831" i="13"/>
  <c r="BEX831" i="13"/>
  <c r="BFK831" i="13"/>
  <c r="BEI831" i="13"/>
  <c r="BEP31" i="13"/>
  <c r="BEN31" i="13"/>
  <c r="BED631" i="13"/>
  <c r="BEQ631" i="13"/>
  <c r="BFD631" i="13"/>
  <c r="BEB631" i="13"/>
  <c r="BFE431" i="13"/>
  <c r="BFC431" i="13"/>
  <c r="BDY31" i="13"/>
  <c r="BEL31" i="13"/>
  <c r="BEY31" i="13"/>
  <c r="BDW31" i="13"/>
  <c r="BER31" i="13"/>
  <c r="BFE31" i="13"/>
  <c r="BFR31" i="13"/>
  <c r="BGE31" i="13"/>
  <c r="BEQ231" i="13"/>
  <c r="BFD231" i="13"/>
  <c r="BFQ231" i="13"/>
  <c r="BEO231" i="13"/>
  <c r="BED431" i="13"/>
  <c r="BEB431" i="13"/>
  <c r="BEQ31" i="13"/>
  <c r="BEO31" i="13"/>
  <c r="BEG631" i="13"/>
  <c r="BET631" i="13"/>
  <c r="BFG631" i="13"/>
  <c r="BEE631" i="13"/>
  <c r="BEN231" i="13"/>
  <c r="BFA231" i="13"/>
  <c r="BEL231" i="13"/>
  <c r="BFA831" i="13"/>
  <c r="BFN831" i="13"/>
  <c r="BEY831" i="13"/>
  <c r="BEW631" i="13"/>
  <c r="BFJ631" i="13"/>
  <c r="BEU631" i="13"/>
  <c r="BEV431" i="13"/>
  <c r="BEI231" i="13"/>
  <c r="BEV231" i="13"/>
  <c r="BFI231" i="13"/>
  <c r="BEG231" i="13"/>
  <c r="BEH431" i="13"/>
  <c r="BEU431" i="13"/>
  <c r="BFH431" i="13"/>
  <c r="BFU431" i="13"/>
  <c r="BGH431" i="13"/>
  <c r="BEF431" i="13"/>
  <c r="BEO631" i="13"/>
  <c r="BFB631" i="13"/>
  <c r="BFO631" i="13"/>
  <c r="BEM631" i="13"/>
  <c r="BFD831" i="13"/>
  <c r="BFQ831" i="13"/>
  <c r="BGD831" i="13"/>
  <c r="BFB831" i="13"/>
  <c r="BEV831" i="13"/>
  <c r="BFI831" i="13"/>
  <c r="BFV831" i="13"/>
  <c r="BET831" i="13"/>
  <c r="BFA31" i="13"/>
  <c r="BEJ31" i="13"/>
  <c r="BEW31" i="13"/>
  <c r="BEH31" i="13"/>
  <c r="BFP431" i="13"/>
  <c r="BFN431" i="13"/>
  <c r="BFC31" i="13"/>
  <c r="BFP31" i="13"/>
  <c r="BGC31" i="13"/>
  <c r="BGP31" i="13"/>
  <c r="BEO431" i="13"/>
  <c r="BEM431" i="13"/>
  <c r="BFB231" i="13"/>
  <c r="BFO231" i="13"/>
  <c r="BGB231" i="13"/>
  <c r="BEZ231" i="13"/>
  <c r="BEZ631" i="13"/>
  <c r="BFM631" i="13"/>
  <c r="BFZ631" i="13"/>
  <c r="BEX631" i="13"/>
  <c r="BFL831" i="13"/>
  <c r="BFY831" i="13"/>
  <c r="BFJ831" i="13"/>
  <c r="BFG831" i="13"/>
  <c r="BFT831" i="13"/>
  <c r="BGG831" i="13"/>
  <c r="BFE831" i="13"/>
  <c r="BES431" i="13"/>
  <c r="BFF431" i="13"/>
  <c r="BFS431" i="13"/>
  <c r="BGF431" i="13"/>
  <c r="BGS431" i="13"/>
  <c r="BEQ431" i="13"/>
  <c r="BFL31" i="13"/>
  <c r="BFJ31" i="13"/>
  <c r="BER631" i="13"/>
  <c r="BFE631" i="13"/>
  <c r="BFR631" i="13"/>
  <c r="BEP631" i="13"/>
  <c r="BET231" i="13"/>
  <c r="BFG231" i="13"/>
  <c r="BFT231" i="13"/>
  <c r="BER231" i="13"/>
  <c r="BFB31" i="13"/>
  <c r="BEZ31" i="13"/>
  <c r="BFG431" i="13"/>
  <c r="BFO831" i="13"/>
  <c r="BGB831" i="13"/>
  <c r="BGO831" i="13"/>
  <c r="BFM831" i="13"/>
  <c r="BFH631" i="13"/>
  <c r="BFU631" i="13"/>
  <c r="BFF631" i="13"/>
  <c r="BEY231" i="13"/>
  <c r="BFL231" i="13"/>
  <c r="BEW231" i="13"/>
  <c r="BGA431" i="13"/>
  <c r="BFY431" i="13"/>
  <c r="BEU31" i="13"/>
  <c r="BFH31" i="13"/>
  <c r="BFU31" i="13"/>
  <c r="BES31" i="13"/>
  <c r="BFN31" i="13"/>
  <c r="BGA31" i="13"/>
  <c r="BGN31" i="13"/>
  <c r="BHA31" i="13"/>
  <c r="BFM231" i="13"/>
  <c r="BFZ231" i="13"/>
  <c r="BGM231" i="13"/>
  <c r="BFK231" i="13"/>
  <c r="BEZ431" i="13"/>
  <c r="BEX431" i="13"/>
  <c r="BFS631" i="13"/>
  <c r="BGF631" i="13"/>
  <c r="BFQ631" i="13"/>
  <c r="BFM31" i="13"/>
  <c r="BFK31" i="13"/>
  <c r="BFR831" i="13"/>
  <c r="BGE831" i="13"/>
  <c r="BGR831" i="13"/>
  <c r="BFP831" i="13"/>
  <c r="BFD431" i="13"/>
  <c r="BFQ431" i="13"/>
  <c r="BGD431" i="13"/>
  <c r="BGQ431" i="13"/>
  <c r="BHD431" i="13"/>
  <c r="BFB431" i="13"/>
  <c r="BFZ831" i="13"/>
  <c r="BGM831" i="13"/>
  <c r="BGZ831" i="13"/>
  <c r="BFX831" i="13"/>
  <c r="BFE231" i="13"/>
  <c r="BFR231" i="13"/>
  <c r="BGE231" i="13"/>
  <c r="BFC231" i="13"/>
  <c r="BFK631" i="13"/>
  <c r="BFX631" i="13"/>
  <c r="BGK631" i="13"/>
  <c r="BFI631" i="13"/>
  <c r="BFW31" i="13"/>
  <c r="BFW831" i="13"/>
  <c r="BGJ831" i="13"/>
  <c r="BFU831" i="13"/>
  <c r="BFJ231" i="13"/>
  <c r="BFW231" i="13"/>
  <c r="BFH231" i="13"/>
  <c r="BFC631" i="13"/>
  <c r="BFP631" i="13"/>
  <c r="BGC631" i="13"/>
  <c r="BFA631" i="13"/>
  <c r="BFR431" i="13"/>
  <c r="BFF31" i="13"/>
  <c r="BFS31" i="13"/>
  <c r="BFD31" i="13"/>
  <c r="BGL431" i="13"/>
  <c r="BGJ431" i="13"/>
  <c r="BFY31" i="13"/>
  <c r="BGL31" i="13"/>
  <c r="BGY31" i="13"/>
  <c r="BHL31" i="13"/>
  <c r="BFK431" i="13"/>
  <c r="BFI431" i="13"/>
  <c r="BFX231" i="13"/>
  <c r="BGK231" i="13"/>
  <c r="BGX231" i="13"/>
  <c r="BFV231" i="13"/>
  <c r="BFN631" i="13"/>
  <c r="BGA631" i="13"/>
  <c r="BGN631" i="13"/>
  <c r="BFL631" i="13"/>
  <c r="BGK831" i="13"/>
  <c r="BGX831" i="13"/>
  <c r="BHK831" i="13"/>
  <c r="BGI831" i="13"/>
  <c r="BFO431" i="13"/>
  <c r="BGB431" i="13"/>
  <c r="BGO431" i="13"/>
  <c r="BHB431" i="13"/>
  <c r="BHO431" i="13"/>
  <c r="BFM431" i="13"/>
  <c r="BFV631" i="13"/>
  <c r="BGI631" i="13"/>
  <c r="BGV631" i="13"/>
  <c r="BFT631" i="13"/>
  <c r="BFX31" i="13"/>
  <c r="BFV31" i="13"/>
  <c r="BGD631" i="13"/>
  <c r="BGQ631" i="13"/>
  <c r="BGB631" i="13"/>
  <c r="BGH831" i="13"/>
  <c r="BGU831" i="13"/>
  <c r="BGF831" i="13"/>
  <c r="BGC831" i="13"/>
  <c r="BGP831" i="13"/>
  <c r="BHC831" i="13"/>
  <c r="BGA831" i="13"/>
  <c r="BGH31" i="13"/>
  <c r="BGF31" i="13"/>
  <c r="BFU231" i="13"/>
  <c r="BGH231" i="13"/>
  <c r="BFS231" i="13"/>
  <c r="BGC431" i="13"/>
  <c r="BFP231" i="13"/>
  <c r="BGC231" i="13"/>
  <c r="BGP231" i="13"/>
  <c r="BFN231" i="13"/>
  <c r="BGW431" i="13"/>
  <c r="BGU431" i="13"/>
  <c r="BFQ31" i="13"/>
  <c r="BGD31" i="13"/>
  <c r="BGQ31" i="13"/>
  <c r="BFO31" i="13"/>
  <c r="BGJ31" i="13"/>
  <c r="BGW31" i="13"/>
  <c r="BHJ31" i="13"/>
  <c r="BHW31" i="13"/>
  <c r="BGI231" i="13"/>
  <c r="BGV231" i="13"/>
  <c r="BHI231" i="13"/>
  <c r="BGG231" i="13"/>
  <c r="BFV431" i="13"/>
  <c r="BFT431" i="13"/>
  <c r="BGN831" i="13"/>
  <c r="BHA831" i="13"/>
  <c r="BHN831" i="13"/>
  <c r="BGL831" i="13"/>
  <c r="BGS831" i="13"/>
  <c r="BHF831" i="13"/>
  <c r="BGQ831" i="13"/>
  <c r="BGN431" i="13"/>
  <c r="BGF231" i="13"/>
  <c r="BGS231" i="13"/>
  <c r="BGD231" i="13"/>
  <c r="BGV831" i="13"/>
  <c r="BHI831" i="13"/>
  <c r="BHV831" i="13"/>
  <c r="BGT831" i="13"/>
  <c r="BGO631" i="13"/>
  <c r="BHB631" i="13"/>
  <c r="BGM631" i="13"/>
  <c r="BGA231" i="13"/>
  <c r="BGN231" i="13"/>
  <c r="BHA231" i="13"/>
  <c r="BFY231" i="13"/>
  <c r="BGG631" i="13"/>
  <c r="BGT631" i="13"/>
  <c r="BHG631" i="13"/>
  <c r="BGE631" i="13"/>
  <c r="BGS31" i="13"/>
  <c r="BFZ431" i="13"/>
  <c r="BGM431" i="13"/>
  <c r="BGZ431" i="13"/>
  <c r="BHM431" i="13"/>
  <c r="BHZ431" i="13"/>
  <c r="BFX431" i="13"/>
  <c r="BFY631" i="13"/>
  <c r="BGL631" i="13"/>
  <c r="BGY631" i="13"/>
  <c r="BFW631" i="13"/>
  <c r="BGI31" i="13"/>
  <c r="BGG31" i="13"/>
  <c r="BGB31" i="13"/>
  <c r="BGO31" i="13"/>
  <c r="BHB31" i="13"/>
  <c r="BFZ31" i="13"/>
  <c r="BHH431" i="13"/>
  <c r="BHF431" i="13"/>
  <c r="BGU31" i="13"/>
  <c r="BHH31" i="13"/>
  <c r="BHU31" i="13"/>
  <c r="BIH31" i="13"/>
  <c r="BGG431" i="13"/>
  <c r="BGE431" i="13"/>
  <c r="BGT231" i="13"/>
  <c r="BHG231" i="13"/>
  <c r="BHT231" i="13"/>
  <c r="BGR231" i="13"/>
  <c r="BGJ631" i="13"/>
  <c r="BGW631" i="13"/>
  <c r="BHJ631" i="13"/>
  <c r="BGH631" i="13"/>
  <c r="BGQ231" i="13"/>
  <c r="BHD231" i="13"/>
  <c r="BGO231" i="13"/>
  <c r="BHG831" i="13"/>
  <c r="BHT831" i="13"/>
  <c r="BIG831" i="13"/>
  <c r="BHE831" i="13"/>
  <c r="BGK431" i="13"/>
  <c r="BGX431" i="13"/>
  <c r="BHK431" i="13"/>
  <c r="BHX431" i="13"/>
  <c r="BIK431" i="13"/>
  <c r="BGI431" i="13"/>
  <c r="BGR631" i="13"/>
  <c r="BHE631" i="13"/>
  <c r="BHR631" i="13"/>
  <c r="BGP631" i="13"/>
  <c r="BHD831" i="13"/>
  <c r="BHQ831" i="13"/>
  <c r="BHB831" i="13"/>
  <c r="BGL231" i="13"/>
  <c r="BGY231" i="13"/>
  <c r="BHL231" i="13"/>
  <c r="BGJ231" i="13"/>
  <c r="BGT31" i="13"/>
  <c r="BGR31" i="13"/>
  <c r="BGZ631" i="13"/>
  <c r="BHM631" i="13"/>
  <c r="BGX631" i="13"/>
  <c r="BGY831" i="13"/>
  <c r="BHL831" i="13"/>
  <c r="BHY831" i="13"/>
  <c r="BGW831" i="13"/>
  <c r="BHD31" i="13"/>
  <c r="BGY431" i="13"/>
  <c r="BHS431" i="13"/>
  <c r="BHQ431" i="13"/>
  <c r="BGM31" i="13"/>
  <c r="BGZ31" i="13"/>
  <c r="BGK31" i="13"/>
  <c r="BHF31" i="13"/>
  <c r="BHS31" i="13"/>
  <c r="BIF31" i="13"/>
  <c r="BIS31" i="13"/>
  <c r="BHE231" i="13"/>
  <c r="BHR231" i="13"/>
  <c r="BIE231" i="13"/>
  <c r="BHC231" i="13"/>
  <c r="BGR431" i="13"/>
  <c r="BGP431" i="13"/>
  <c r="BHB231" i="13"/>
  <c r="BHO231" i="13"/>
  <c r="BGZ231" i="13"/>
  <c r="BHO31" i="13"/>
  <c r="BHM31" i="13"/>
  <c r="BGW231" i="13"/>
  <c r="BHJ231" i="13"/>
  <c r="BHW231" i="13"/>
  <c r="BGU231" i="13"/>
  <c r="BHC631" i="13"/>
  <c r="BHP631" i="13"/>
  <c r="BIC631" i="13"/>
  <c r="BHA631" i="13"/>
  <c r="BHE31" i="13"/>
  <c r="BHC31" i="13"/>
  <c r="BGV431" i="13"/>
  <c r="BHI431" i="13"/>
  <c r="BHV431" i="13"/>
  <c r="BII431" i="13"/>
  <c r="BIV431" i="13"/>
  <c r="BGT431" i="13"/>
  <c r="BHO831" i="13"/>
  <c r="BIB831" i="13"/>
  <c r="BHM831" i="13"/>
  <c r="BHR831" i="13"/>
  <c r="BIE831" i="13"/>
  <c r="BIR831" i="13"/>
  <c r="BHP831" i="13"/>
  <c r="BGU631" i="13"/>
  <c r="BHH631" i="13"/>
  <c r="BHU631" i="13"/>
  <c r="BGS631" i="13"/>
  <c r="BHJ431" i="13"/>
  <c r="BHJ831" i="13"/>
  <c r="BHW831" i="13"/>
  <c r="BIJ831" i="13"/>
  <c r="BHH831" i="13"/>
  <c r="BHK631" i="13"/>
  <c r="BHX631" i="13"/>
  <c r="BHI631" i="13"/>
  <c r="BGX31" i="13"/>
  <c r="BHK31" i="13"/>
  <c r="BGV31" i="13"/>
  <c r="BID431" i="13"/>
  <c r="BIB431" i="13"/>
  <c r="BHQ31" i="13"/>
  <c r="BID31" i="13"/>
  <c r="BIQ31" i="13"/>
  <c r="BJD31" i="13"/>
  <c r="BHC431" i="13"/>
  <c r="BHA431" i="13"/>
  <c r="BHP231" i="13"/>
  <c r="BIC231" i="13"/>
  <c r="BIP231" i="13"/>
  <c r="BHN231" i="13"/>
  <c r="BHZ831" i="13"/>
  <c r="BIM831" i="13"/>
  <c r="BHX831" i="13"/>
  <c r="BHG431" i="13"/>
  <c r="BHT431" i="13"/>
  <c r="BIG431" i="13"/>
  <c r="BIT431" i="13"/>
  <c r="BJG431" i="13"/>
  <c r="BHE431" i="13"/>
  <c r="BHM231" i="13"/>
  <c r="BHZ231" i="13"/>
  <c r="BHK231" i="13"/>
  <c r="BIC831" i="13"/>
  <c r="BIP831" i="13"/>
  <c r="BJC831" i="13"/>
  <c r="BIA831" i="13"/>
  <c r="BHH231" i="13"/>
  <c r="BHU231" i="13"/>
  <c r="BIH231" i="13"/>
  <c r="BHF231" i="13"/>
  <c r="BHU431" i="13"/>
  <c r="BHZ31" i="13"/>
  <c r="BHX31" i="13"/>
  <c r="BHP31" i="13"/>
  <c r="BHN31" i="13"/>
  <c r="BHU831" i="13"/>
  <c r="BIH831" i="13"/>
  <c r="BIU831" i="13"/>
  <c r="BHS831" i="13"/>
  <c r="BHV631" i="13"/>
  <c r="BII631" i="13"/>
  <c r="BHT631" i="13"/>
  <c r="BHF631" i="13"/>
  <c r="BHS631" i="13"/>
  <c r="BIF631" i="13"/>
  <c r="BHD631" i="13"/>
  <c r="BHN631" i="13"/>
  <c r="BIA631" i="13"/>
  <c r="BIN631" i="13"/>
  <c r="BHL631" i="13"/>
  <c r="BIO431" i="13"/>
  <c r="BIM431" i="13"/>
  <c r="BHI31" i="13"/>
  <c r="BHV31" i="13"/>
  <c r="BII31" i="13"/>
  <c r="BHG31" i="13"/>
  <c r="BIB31" i="13"/>
  <c r="BIO31" i="13"/>
  <c r="BJB31" i="13"/>
  <c r="BJO31" i="13"/>
  <c r="BIA231" i="13"/>
  <c r="BIN231" i="13"/>
  <c r="BJA231" i="13"/>
  <c r="BHY231" i="13"/>
  <c r="BHN431" i="13"/>
  <c r="BHL431" i="13"/>
  <c r="BIG631" i="13"/>
  <c r="BIT631" i="13"/>
  <c r="BIE631" i="13"/>
  <c r="BHS231" i="13"/>
  <c r="BIF231" i="13"/>
  <c r="BIS231" i="13"/>
  <c r="BHQ231" i="13"/>
  <c r="BHY631" i="13"/>
  <c r="BIL631" i="13"/>
  <c r="BIY631" i="13"/>
  <c r="BHW631" i="13"/>
  <c r="BIF831" i="13"/>
  <c r="BIS831" i="13"/>
  <c r="BJF831" i="13"/>
  <c r="BID831" i="13"/>
  <c r="BIA31" i="13"/>
  <c r="BHY31" i="13"/>
  <c r="BHR431" i="13"/>
  <c r="BIE431" i="13"/>
  <c r="BIR431" i="13"/>
  <c r="BJE431" i="13"/>
  <c r="BJR431" i="13"/>
  <c r="BHP431" i="13"/>
  <c r="BIN831" i="13"/>
  <c r="BJA831" i="13"/>
  <c r="BJN831" i="13"/>
  <c r="BIL831" i="13"/>
  <c r="BIK31" i="13"/>
  <c r="BIK831" i="13"/>
  <c r="BIX831" i="13"/>
  <c r="BII831" i="13"/>
  <c r="BIF431" i="13"/>
  <c r="BHX231" i="13"/>
  <c r="BIK231" i="13"/>
  <c r="BHV231" i="13"/>
  <c r="BHQ631" i="13"/>
  <c r="BID631" i="13"/>
  <c r="BIQ631" i="13"/>
  <c r="BHO631" i="13"/>
  <c r="BHT31" i="13"/>
  <c r="BIG31" i="13"/>
  <c r="BHR31" i="13"/>
  <c r="BIZ431" i="13"/>
  <c r="BIX431" i="13"/>
  <c r="BIM31" i="13"/>
  <c r="BIZ31" i="13"/>
  <c r="BJM31" i="13"/>
  <c r="BJZ31" i="13"/>
  <c r="BHY431" i="13"/>
  <c r="BHW431" i="13"/>
  <c r="BIL231" i="13"/>
  <c r="BIY231" i="13"/>
  <c r="BJL231" i="13"/>
  <c r="BIJ231" i="13"/>
  <c r="BII231" i="13"/>
  <c r="BIV231" i="13"/>
  <c r="BIG231" i="13"/>
  <c r="BIV31" i="13"/>
  <c r="BIT31" i="13"/>
  <c r="BIY831" i="13"/>
  <c r="BJL831" i="13"/>
  <c r="BJY831" i="13"/>
  <c r="BIW831" i="13"/>
  <c r="BID231" i="13"/>
  <c r="BIQ231" i="13"/>
  <c r="BJD231" i="13"/>
  <c r="BIB231" i="13"/>
  <c r="BIC431" i="13"/>
  <c r="BIP431" i="13"/>
  <c r="BJC431" i="13"/>
  <c r="BJP431" i="13"/>
  <c r="BKC431" i="13"/>
  <c r="BIA431" i="13"/>
  <c r="BIR631" i="13"/>
  <c r="BJE631" i="13"/>
  <c r="BIP631" i="13"/>
  <c r="BIQ431" i="13"/>
  <c r="BIQ831" i="13"/>
  <c r="BJD831" i="13"/>
  <c r="BJQ831" i="13"/>
  <c r="BIO831" i="13"/>
  <c r="BIV831" i="13"/>
  <c r="BJI831" i="13"/>
  <c r="BIT831" i="13"/>
  <c r="BIB631" i="13"/>
  <c r="BIO631" i="13"/>
  <c r="BJB631" i="13"/>
  <c r="BHZ631" i="13"/>
  <c r="BIJ631" i="13"/>
  <c r="BIW631" i="13"/>
  <c r="BJJ631" i="13"/>
  <c r="BIH631" i="13"/>
  <c r="BIL31" i="13"/>
  <c r="BIJ31" i="13"/>
  <c r="BJK431" i="13"/>
  <c r="BJI431" i="13"/>
  <c r="BIE31" i="13"/>
  <c r="BIR31" i="13"/>
  <c r="BIC31" i="13"/>
  <c r="BIX31" i="13"/>
  <c r="BJK31" i="13"/>
  <c r="BJX31" i="13"/>
  <c r="BKK31" i="13"/>
  <c r="BIW231" i="13"/>
  <c r="BJJ231" i="13"/>
  <c r="BJW231" i="13"/>
  <c r="BIU231" i="13"/>
  <c r="BIJ431" i="13"/>
  <c r="BIH431" i="13"/>
  <c r="BIN431" i="13"/>
  <c r="BJA431" i="13"/>
  <c r="BJN431" i="13"/>
  <c r="BKA431" i="13"/>
  <c r="BKN431" i="13"/>
  <c r="BIL431" i="13"/>
  <c r="BJC631" i="13"/>
  <c r="BJP631" i="13"/>
  <c r="BJA631" i="13"/>
  <c r="BJJ831" i="13"/>
  <c r="BJW831" i="13"/>
  <c r="BKJ831" i="13"/>
  <c r="BJH831" i="13"/>
  <c r="BIM631" i="13"/>
  <c r="BIZ631" i="13"/>
  <c r="BJM631" i="13"/>
  <c r="BIK631" i="13"/>
  <c r="BIW31" i="13"/>
  <c r="BIU31" i="13"/>
  <c r="BJG831" i="13"/>
  <c r="BJT831" i="13"/>
  <c r="BJE831" i="13"/>
  <c r="BJB431" i="13"/>
  <c r="BIO231" i="13"/>
  <c r="BJB231" i="13"/>
  <c r="BJO231" i="13"/>
  <c r="BIM231" i="13"/>
  <c r="BIU631" i="13"/>
  <c r="BJH631" i="13"/>
  <c r="BJU631" i="13"/>
  <c r="BIS631" i="13"/>
  <c r="BJG31" i="13"/>
  <c r="BJE31" i="13"/>
  <c r="BIT231" i="13"/>
  <c r="BJG231" i="13"/>
  <c r="BIR231" i="13"/>
  <c r="BJB831" i="13"/>
  <c r="BJO831" i="13"/>
  <c r="BKB831" i="13"/>
  <c r="BIZ831" i="13"/>
  <c r="BIP31" i="13"/>
  <c r="BJC31" i="13"/>
  <c r="BIN31" i="13"/>
  <c r="BJV431" i="13"/>
  <c r="BJT431" i="13"/>
  <c r="BJI31" i="13"/>
  <c r="BJV31" i="13"/>
  <c r="BKI31" i="13"/>
  <c r="BKV31" i="13"/>
  <c r="BIU431" i="13"/>
  <c r="BIS431" i="13"/>
  <c r="BJH231" i="13"/>
  <c r="BJU231" i="13"/>
  <c r="BKH231" i="13"/>
  <c r="BJF231" i="13"/>
  <c r="BJR831" i="13"/>
  <c r="BKE831" i="13"/>
  <c r="BJP831" i="13"/>
  <c r="BJN631" i="13"/>
  <c r="BKA631" i="13"/>
  <c r="BJL631" i="13"/>
  <c r="BIZ231" i="13"/>
  <c r="BJM231" i="13"/>
  <c r="BJZ231" i="13"/>
  <c r="BIX231" i="13"/>
  <c r="BIY431" i="13"/>
  <c r="BJL431" i="13"/>
  <c r="BJY431" i="13"/>
  <c r="BKL431" i="13"/>
  <c r="BKY431" i="13"/>
  <c r="BIW431" i="13"/>
  <c r="BJF631" i="13"/>
  <c r="BJS631" i="13"/>
  <c r="BKF631" i="13"/>
  <c r="BJD631" i="13"/>
  <c r="BJH31" i="13"/>
  <c r="BJF31" i="13"/>
  <c r="BJM831" i="13"/>
  <c r="BJZ831" i="13"/>
  <c r="BKM831" i="13"/>
  <c r="BJK831" i="13"/>
  <c r="BJM431" i="13"/>
  <c r="BJE231" i="13"/>
  <c r="BJR231" i="13"/>
  <c r="BJC231" i="13"/>
  <c r="BIX631" i="13"/>
  <c r="BJK631" i="13"/>
  <c r="BJX631" i="13"/>
  <c r="BIV631" i="13"/>
  <c r="BJR31" i="13"/>
  <c r="BJP31" i="13"/>
  <c r="BJU831" i="13"/>
  <c r="BKH831" i="13"/>
  <c r="BKU831" i="13"/>
  <c r="BJS831" i="13"/>
  <c r="BKG431" i="13"/>
  <c r="BKE431" i="13"/>
  <c r="BJA31" i="13"/>
  <c r="BJN31" i="13"/>
  <c r="BKA31" i="13"/>
  <c r="BIY31" i="13"/>
  <c r="BJT31" i="13"/>
  <c r="BKG31" i="13"/>
  <c r="BKT31" i="13"/>
  <c r="BLG31" i="13"/>
  <c r="BJS231" i="13"/>
  <c r="BKF231" i="13"/>
  <c r="BKS231" i="13"/>
  <c r="BJQ231" i="13"/>
  <c r="BJF431" i="13"/>
  <c r="BJD431" i="13"/>
  <c r="BJI631" i="13"/>
  <c r="BJV631" i="13"/>
  <c r="BKI631" i="13"/>
  <c r="BJG631" i="13"/>
  <c r="BKF831" i="13"/>
  <c r="BKS831" i="13"/>
  <c r="BLF831" i="13"/>
  <c r="BKD831" i="13"/>
  <c r="BJJ431" i="13"/>
  <c r="BJW431" i="13"/>
  <c r="BKJ431" i="13"/>
  <c r="BKW431" i="13"/>
  <c r="BLJ431" i="13"/>
  <c r="BJH431" i="13"/>
  <c r="BJP231" i="13"/>
  <c r="BKC231" i="13"/>
  <c r="BJN231" i="13"/>
  <c r="BKC831" i="13"/>
  <c r="BKP831" i="13"/>
  <c r="BKA831" i="13"/>
  <c r="BJY631" i="13"/>
  <c r="BKL631" i="13"/>
  <c r="BJW631" i="13"/>
  <c r="BJQ631" i="13"/>
  <c r="BKD631" i="13"/>
  <c r="BKQ631" i="13"/>
  <c r="BJO631" i="13"/>
  <c r="BJS31" i="13"/>
  <c r="BJQ31" i="13"/>
  <c r="BJK231" i="13"/>
  <c r="BJX231" i="13"/>
  <c r="BKK231" i="13"/>
  <c r="BJI231" i="13"/>
  <c r="BJX831" i="13"/>
  <c r="BKK831" i="13"/>
  <c r="BKX831" i="13"/>
  <c r="BJV831" i="13"/>
  <c r="BKC31" i="13"/>
  <c r="BJX431" i="13"/>
  <c r="BJL31" i="13"/>
  <c r="BJY31" i="13"/>
  <c r="BJJ31" i="13"/>
  <c r="BKR431" i="13"/>
  <c r="BKP431" i="13"/>
  <c r="BKE31" i="13"/>
  <c r="BKR31" i="13"/>
  <c r="BLE31" i="13"/>
  <c r="BLR31" i="13"/>
  <c r="BKD231" i="13"/>
  <c r="BKQ231" i="13"/>
  <c r="BLD231" i="13"/>
  <c r="BKB231" i="13"/>
  <c r="BJQ431" i="13"/>
  <c r="BJO431" i="13"/>
  <c r="BJU431" i="13"/>
  <c r="BKH431" i="13"/>
  <c r="BKU431" i="13"/>
  <c r="BLH431" i="13"/>
  <c r="BLU431" i="13"/>
  <c r="BJS431" i="13"/>
  <c r="BKQ831" i="13"/>
  <c r="BLD831" i="13"/>
  <c r="BLQ831" i="13"/>
  <c r="BKO831" i="13"/>
  <c r="BKB631" i="13"/>
  <c r="BKO631" i="13"/>
  <c r="BLB631" i="13"/>
  <c r="BJZ631" i="13"/>
  <c r="BKA231" i="13"/>
  <c r="BKN231" i="13"/>
  <c r="BJY231" i="13"/>
  <c r="BKI831" i="13"/>
  <c r="BKV831" i="13"/>
  <c r="BLI831" i="13"/>
  <c r="BKG831" i="13"/>
  <c r="BKN831" i="13"/>
  <c r="BLA831" i="13"/>
  <c r="BKL831" i="13"/>
  <c r="BJT631" i="13"/>
  <c r="BKG631" i="13"/>
  <c r="BKT631" i="13"/>
  <c r="BJR631" i="13"/>
  <c r="BKN31" i="13"/>
  <c r="BKL31" i="13"/>
  <c r="BKD31" i="13"/>
  <c r="BKB31" i="13"/>
  <c r="BKI431" i="13"/>
  <c r="BJV231" i="13"/>
  <c r="BKI231" i="13"/>
  <c r="BKV231" i="13"/>
  <c r="BJT231" i="13"/>
  <c r="BKJ631" i="13"/>
  <c r="BKW631" i="13"/>
  <c r="BKH631" i="13"/>
  <c r="BLC431" i="13"/>
  <c r="BLA431" i="13"/>
  <c r="BJW31" i="13"/>
  <c r="BKJ31" i="13"/>
  <c r="BJU31" i="13"/>
  <c r="BKP31" i="13"/>
  <c r="BLC31" i="13"/>
  <c r="BLP31" i="13"/>
  <c r="BMC31" i="13"/>
  <c r="BKB431" i="13"/>
  <c r="BJZ431" i="13"/>
  <c r="BKO231" i="13"/>
  <c r="BLB231" i="13"/>
  <c r="BLO231" i="13"/>
  <c r="BKM231" i="13"/>
  <c r="BKG231" i="13"/>
  <c r="BKT231" i="13"/>
  <c r="BLG231" i="13"/>
  <c r="BKE231" i="13"/>
  <c r="BKL231" i="13"/>
  <c r="BKY231" i="13"/>
  <c r="BKJ231" i="13"/>
  <c r="BKU631" i="13"/>
  <c r="BLH631" i="13"/>
  <c r="BKS631" i="13"/>
  <c r="BKM631" i="13"/>
  <c r="BKZ631" i="13"/>
  <c r="BLM631" i="13"/>
  <c r="BKK631" i="13"/>
  <c r="BKF431" i="13"/>
  <c r="BKS431" i="13"/>
  <c r="BLF431" i="13"/>
  <c r="BLS431" i="13"/>
  <c r="BMF431" i="13"/>
  <c r="BKD431" i="13"/>
  <c r="BKY31" i="13"/>
  <c r="BKW31" i="13"/>
  <c r="BKE631" i="13"/>
  <c r="BKR631" i="13"/>
  <c r="BLE631" i="13"/>
  <c r="BKC631" i="13"/>
  <c r="BKT431" i="13"/>
  <c r="BKO31" i="13"/>
  <c r="BKM31" i="13"/>
  <c r="BKY831" i="13"/>
  <c r="BLL831" i="13"/>
  <c r="BKW831" i="13"/>
  <c r="BKT831" i="13"/>
  <c r="BLG831" i="13"/>
  <c r="BLT831" i="13"/>
  <c r="BKR831" i="13"/>
  <c r="BLB831" i="13"/>
  <c r="BLO831" i="13"/>
  <c r="BMB831" i="13"/>
  <c r="BKZ831" i="13"/>
  <c r="BKH31" i="13"/>
  <c r="BKU31" i="13"/>
  <c r="BKF31" i="13"/>
  <c r="BLN431" i="13"/>
  <c r="BLL431" i="13"/>
  <c r="BLA31" i="13"/>
  <c r="BLN31" i="13"/>
  <c r="BMA31" i="13"/>
  <c r="BMN31" i="13"/>
  <c r="BKZ231" i="13"/>
  <c r="BLM231" i="13"/>
  <c r="BLZ231" i="13"/>
  <c r="BKX231" i="13"/>
  <c r="BKM431" i="13"/>
  <c r="BKK431" i="13"/>
  <c r="BKZ31" i="13"/>
  <c r="BKX31" i="13"/>
  <c r="BLE831" i="13"/>
  <c r="BLR831" i="13"/>
  <c r="BME831" i="13"/>
  <c r="BLC831" i="13"/>
  <c r="BKX631" i="13"/>
  <c r="BLK631" i="13"/>
  <c r="BLX631" i="13"/>
  <c r="BKV631" i="13"/>
  <c r="BKP631" i="13"/>
  <c r="BLC631" i="13"/>
  <c r="BLP631" i="13"/>
  <c r="BKN631" i="13"/>
  <c r="BKR231" i="13"/>
  <c r="BLE231" i="13"/>
  <c r="BLR231" i="13"/>
  <c r="BKP231" i="13"/>
  <c r="BLJ31" i="13"/>
  <c r="BLH31" i="13"/>
  <c r="BKW231" i="13"/>
  <c r="BLJ231" i="13"/>
  <c r="BKU231" i="13"/>
  <c r="BKQ431" i="13"/>
  <c r="BLD431" i="13"/>
  <c r="BLQ431" i="13"/>
  <c r="BMD431" i="13"/>
  <c r="BMQ431" i="13"/>
  <c r="BKO431" i="13"/>
  <c r="BLE431" i="13"/>
  <c r="BLM831" i="13"/>
  <c r="BLZ831" i="13"/>
  <c r="BMM831" i="13"/>
  <c r="BLK831" i="13"/>
  <c r="BLJ831" i="13"/>
  <c r="BLW831" i="13"/>
  <c r="BLH831" i="13"/>
  <c r="BLF631" i="13"/>
  <c r="BLS631" i="13"/>
  <c r="BLD631" i="13"/>
  <c r="BLY431" i="13"/>
  <c r="BLW431" i="13"/>
  <c r="BKS31" i="13"/>
  <c r="BLF31" i="13"/>
  <c r="BKQ31" i="13"/>
  <c r="BLL31" i="13"/>
  <c r="BLY31" i="13"/>
  <c r="BML31" i="13"/>
  <c r="BMY31" i="13"/>
  <c r="BKX431" i="13"/>
  <c r="BKV431" i="13"/>
  <c r="BLK231" i="13"/>
  <c r="BLX231" i="13"/>
  <c r="BMK231" i="13"/>
  <c r="BLI231" i="13"/>
  <c r="BLA631" i="13"/>
  <c r="BLN631" i="13"/>
  <c r="BMA631" i="13"/>
  <c r="BKY631" i="13"/>
  <c r="BLP831" i="13"/>
  <c r="BMC831" i="13"/>
  <c r="BMP831" i="13"/>
  <c r="BLN831" i="13"/>
  <c r="BLH231" i="13"/>
  <c r="BLU231" i="13"/>
  <c r="BLF231" i="13"/>
  <c r="BLK31" i="13"/>
  <c r="BLI31" i="13"/>
  <c r="BLP431" i="13"/>
  <c r="BLC231" i="13"/>
  <c r="BLP231" i="13"/>
  <c r="BMC231" i="13"/>
  <c r="BLA231" i="13"/>
  <c r="BLB431" i="13"/>
  <c r="BLO431" i="13"/>
  <c r="BMB431" i="13"/>
  <c r="BMO431" i="13"/>
  <c r="BNB431" i="13"/>
  <c r="BKZ431" i="13"/>
  <c r="BLQ631" i="13"/>
  <c r="BMD631" i="13"/>
  <c r="BLO631" i="13"/>
  <c r="BLX831" i="13"/>
  <c r="BMK831" i="13"/>
  <c r="BMX831" i="13"/>
  <c r="BLV831" i="13"/>
  <c r="BLU31" i="13"/>
  <c r="BLS31" i="13"/>
  <c r="BLU831" i="13"/>
  <c r="BMH831" i="13"/>
  <c r="BLS831" i="13"/>
  <c r="BLI631" i="13"/>
  <c r="BLV631" i="13"/>
  <c r="BMI631" i="13"/>
  <c r="BLG631" i="13"/>
  <c r="BLD31" i="13"/>
  <c r="BLQ31" i="13"/>
  <c r="BLB31" i="13"/>
  <c r="BMJ431" i="13"/>
  <c r="BMH431" i="13"/>
  <c r="BLW31" i="13"/>
  <c r="BMJ31" i="13"/>
  <c r="BMW31" i="13"/>
  <c r="BNJ31" i="13"/>
  <c r="BLV231" i="13"/>
  <c r="BMI231" i="13"/>
  <c r="BMV231" i="13"/>
  <c r="BLT231" i="13"/>
  <c r="BLI431" i="13"/>
  <c r="BLG431" i="13"/>
  <c r="BMA831" i="13"/>
  <c r="BMN831" i="13"/>
  <c r="BNA831" i="13"/>
  <c r="BLY831" i="13"/>
  <c r="BMF831" i="13"/>
  <c r="BMS831" i="13"/>
  <c r="BMD831" i="13"/>
  <c r="BMA431" i="13"/>
  <c r="BLV31" i="13"/>
  <c r="BLT31" i="13"/>
  <c r="BLT631" i="13"/>
  <c r="BMG631" i="13"/>
  <c r="BMT631" i="13"/>
  <c r="BLR631" i="13"/>
  <c r="BLS231" i="13"/>
  <c r="BMF231" i="13"/>
  <c r="BLQ231" i="13"/>
  <c r="BLM431" i="13"/>
  <c r="BLZ431" i="13"/>
  <c r="BMM431" i="13"/>
  <c r="BMZ431" i="13"/>
  <c r="BNM431" i="13"/>
  <c r="BLK431" i="13"/>
  <c r="BLL631" i="13"/>
  <c r="BLY631" i="13"/>
  <c r="BML631" i="13"/>
  <c r="BLJ631" i="13"/>
  <c r="BMB631" i="13"/>
  <c r="BMO631" i="13"/>
  <c r="BLZ631" i="13"/>
  <c r="BMF31" i="13"/>
  <c r="BMD31" i="13"/>
  <c r="BMI831" i="13"/>
  <c r="BMV831" i="13"/>
  <c r="BNI831" i="13"/>
  <c r="BMG831" i="13"/>
  <c r="BLN231" i="13"/>
  <c r="BMA231" i="13"/>
  <c r="BMN231" i="13"/>
  <c r="BLL231" i="13"/>
  <c r="BMU431" i="13"/>
  <c r="BMS431" i="13"/>
  <c r="BLO31" i="13"/>
  <c r="BMB31" i="13"/>
  <c r="BLM31" i="13"/>
  <c r="BMH31" i="13"/>
  <c r="BMU31" i="13"/>
  <c r="BNH31" i="13"/>
  <c r="BNU31" i="13"/>
  <c r="BLT431" i="13"/>
  <c r="BLR431" i="13"/>
  <c r="BMG231" i="13"/>
  <c r="BMT231" i="13"/>
  <c r="BNG231" i="13"/>
  <c r="BME231" i="13"/>
  <c r="BLX431" i="13"/>
  <c r="BMK431" i="13"/>
  <c r="BMX431" i="13"/>
  <c r="BNK431" i="13"/>
  <c r="BNX431" i="13"/>
  <c r="BLV431" i="13"/>
  <c r="BMQ831" i="13"/>
  <c r="BND831" i="13"/>
  <c r="BMO831" i="13"/>
  <c r="BMG31" i="13"/>
  <c r="BME31" i="13"/>
  <c r="BMM631" i="13"/>
  <c r="BMZ631" i="13"/>
  <c r="BMK631" i="13"/>
  <c r="BMT831" i="13"/>
  <c r="BNG831" i="13"/>
  <c r="BNT831" i="13"/>
  <c r="BMR831" i="13"/>
  <c r="BMD231" i="13"/>
  <c r="BMQ231" i="13"/>
  <c r="BMB231" i="13"/>
  <c r="BML831" i="13"/>
  <c r="BMY831" i="13"/>
  <c r="BNL831" i="13"/>
  <c r="BMJ831" i="13"/>
  <c r="BLW631" i="13"/>
  <c r="BMJ631" i="13"/>
  <c r="BMW631" i="13"/>
  <c r="BLU631" i="13"/>
  <c r="BME631" i="13"/>
  <c r="BMR631" i="13"/>
  <c r="BNE631" i="13"/>
  <c r="BMC631" i="13"/>
  <c r="BMQ31" i="13"/>
  <c r="BMO31" i="13"/>
  <c r="BML431" i="13"/>
  <c r="BLY231" i="13"/>
  <c r="BML231" i="13"/>
  <c r="BMY231" i="13"/>
  <c r="BLW231" i="13"/>
  <c r="BLZ31" i="13"/>
  <c r="BMM31" i="13"/>
  <c r="BLX31" i="13"/>
  <c r="BNF431" i="13"/>
  <c r="BND431" i="13"/>
  <c r="BMS31" i="13"/>
  <c r="BNF31" i="13"/>
  <c r="BNS31" i="13"/>
  <c r="BOF31" i="13"/>
  <c r="BMR231" i="13"/>
  <c r="BNE231" i="13"/>
  <c r="BNR231" i="13"/>
  <c r="BMP231" i="13"/>
  <c r="BME431" i="13"/>
  <c r="BMC431" i="13"/>
  <c r="BNB831" i="13"/>
  <c r="BNO831" i="13"/>
  <c r="BMZ831" i="13"/>
  <c r="BMW831" i="13"/>
  <c r="BNJ831" i="13"/>
  <c r="BNW831" i="13"/>
  <c r="BMU831" i="13"/>
  <c r="BNB31" i="13"/>
  <c r="BMZ31" i="13"/>
  <c r="BMX631" i="13"/>
  <c r="BNK631" i="13"/>
  <c r="BMV631" i="13"/>
  <c r="BMI431" i="13"/>
  <c r="BMV431" i="13"/>
  <c r="BNI431" i="13"/>
  <c r="BNV431" i="13"/>
  <c r="BOI431" i="13"/>
  <c r="BMG431" i="13"/>
  <c r="BMW431" i="13"/>
  <c r="BMO231" i="13"/>
  <c r="BNB231" i="13"/>
  <c r="BMM231" i="13"/>
  <c r="BMP631" i="13"/>
  <c r="BNC631" i="13"/>
  <c r="BNP631" i="13"/>
  <c r="BMN631" i="13"/>
  <c r="BNE831" i="13"/>
  <c r="BNR831" i="13"/>
  <c r="BOE831" i="13"/>
  <c r="BNC831" i="13"/>
  <c r="BMR31" i="13"/>
  <c r="BMP31" i="13"/>
  <c r="BMJ231" i="13"/>
  <c r="BMW231" i="13"/>
  <c r="BNJ231" i="13"/>
  <c r="BMH231" i="13"/>
  <c r="BMH631" i="13"/>
  <c r="BMU631" i="13"/>
  <c r="BNH631" i="13"/>
  <c r="BMF631" i="13"/>
  <c r="BNQ431" i="13"/>
  <c r="BNO431" i="13"/>
  <c r="BMK31" i="13"/>
  <c r="BMX31" i="13"/>
  <c r="BNK31" i="13"/>
  <c r="BMI31" i="13"/>
  <c r="BND31" i="13"/>
  <c r="BNQ31" i="13"/>
  <c r="BOD31" i="13"/>
  <c r="BOQ31" i="13"/>
  <c r="BMP431" i="13"/>
  <c r="BMN431" i="13"/>
  <c r="BNC231" i="13"/>
  <c r="BNP231" i="13"/>
  <c r="BOC231" i="13"/>
  <c r="BNA231" i="13"/>
  <c r="BNC31" i="13"/>
  <c r="BNA31" i="13"/>
  <c r="BNH831" i="13"/>
  <c r="BNU831" i="13"/>
  <c r="BOH831" i="13"/>
  <c r="BNF831" i="13"/>
  <c r="BNI631" i="13"/>
  <c r="BNV631" i="13"/>
  <c r="BNG631" i="13"/>
  <c r="BNM831" i="13"/>
  <c r="BNZ831" i="13"/>
  <c r="BNK831" i="13"/>
  <c r="BNA631" i="13"/>
  <c r="BNN631" i="13"/>
  <c r="BOA631" i="13"/>
  <c r="BMY631" i="13"/>
  <c r="BMT431" i="13"/>
  <c r="BNG431" i="13"/>
  <c r="BNT431" i="13"/>
  <c r="BOG431" i="13"/>
  <c r="BOT431" i="13"/>
  <c r="BMR431" i="13"/>
  <c r="BMS631" i="13"/>
  <c r="BNF631" i="13"/>
  <c r="BNS631" i="13"/>
  <c r="BMQ631" i="13"/>
  <c r="BNP831" i="13"/>
  <c r="BOC831" i="13"/>
  <c r="BOP831" i="13"/>
  <c r="BNN831" i="13"/>
  <c r="BMZ231" i="13"/>
  <c r="BNM231" i="13"/>
  <c r="BMX231" i="13"/>
  <c r="BMU231" i="13"/>
  <c r="BNH231" i="13"/>
  <c r="BNU231" i="13"/>
  <c r="BMS231" i="13"/>
  <c r="BNH431" i="13"/>
  <c r="BNM31" i="13"/>
  <c r="BMV31" i="13"/>
  <c r="BNI31" i="13"/>
  <c r="BMT31" i="13"/>
  <c r="BOB431" i="13"/>
  <c r="BNZ431" i="13"/>
  <c r="BNO31" i="13"/>
  <c r="BOB31" i="13"/>
  <c r="BOO31" i="13"/>
  <c r="BPB31" i="13"/>
  <c r="BNN231" i="13"/>
  <c r="BOA231" i="13"/>
  <c r="BON231" i="13"/>
  <c r="BNL231" i="13"/>
  <c r="BNA431" i="13"/>
  <c r="BMY431" i="13"/>
  <c r="BND631" i="13"/>
  <c r="BNQ631" i="13"/>
  <c r="BOD631" i="13"/>
  <c r="BNB631" i="13"/>
  <c r="BNX831" i="13"/>
  <c r="BOK831" i="13"/>
  <c r="BNV831" i="13"/>
  <c r="BNX31" i="13"/>
  <c r="BNV31" i="13"/>
  <c r="BNK231" i="13"/>
  <c r="BNX231" i="13"/>
  <c r="BNI231" i="13"/>
  <c r="BNF231" i="13"/>
  <c r="BNS231" i="13"/>
  <c r="BOF231" i="13"/>
  <c r="BND231" i="13"/>
  <c r="BNT631" i="13"/>
  <c r="BOG631" i="13"/>
  <c r="BNR631" i="13"/>
  <c r="BNS831" i="13"/>
  <c r="BOF831" i="13"/>
  <c r="BOS831" i="13"/>
  <c r="BNQ831" i="13"/>
  <c r="BOA831" i="13"/>
  <c r="BON831" i="13"/>
  <c r="BPA831" i="13"/>
  <c r="BNY831" i="13"/>
  <c r="BNS431" i="13"/>
  <c r="BNE431" i="13"/>
  <c r="BNR431" i="13"/>
  <c r="BOE431" i="13"/>
  <c r="BOR431" i="13"/>
  <c r="BPE431" i="13"/>
  <c r="BNC431" i="13"/>
  <c r="BNN31" i="13"/>
  <c r="BNL31" i="13"/>
  <c r="BNL631" i="13"/>
  <c r="BNY631" i="13"/>
  <c r="BOL631" i="13"/>
  <c r="BNJ631" i="13"/>
  <c r="BOM431" i="13"/>
  <c r="BOK431" i="13"/>
  <c r="BNG31" i="13"/>
  <c r="BNT31" i="13"/>
  <c r="BOG31" i="13"/>
  <c r="BNE31" i="13"/>
  <c r="BNZ31" i="13"/>
  <c r="BOM31" i="13"/>
  <c r="BOZ31" i="13"/>
  <c r="BPM31" i="13"/>
  <c r="BNL431" i="13"/>
  <c r="BNJ431" i="13"/>
  <c r="BNY231" i="13"/>
  <c r="BOL231" i="13"/>
  <c r="BOY231" i="13"/>
  <c r="BNW231" i="13"/>
  <c r="BNQ231" i="13"/>
  <c r="BOD231" i="13"/>
  <c r="BOQ231" i="13"/>
  <c r="BNO231" i="13"/>
  <c r="BNP431" i="13"/>
  <c r="BOC431" i="13"/>
  <c r="BOP431" i="13"/>
  <c r="BPC431" i="13"/>
  <c r="BPP431" i="13"/>
  <c r="BNN431" i="13"/>
  <c r="BNO631" i="13"/>
  <c r="BOB631" i="13"/>
  <c r="BOO631" i="13"/>
  <c r="BNM631" i="13"/>
  <c r="BOI831" i="13"/>
  <c r="BOV831" i="13"/>
  <c r="BOG831" i="13"/>
  <c r="BOD831" i="13"/>
  <c r="BOQ831" i="13"/>
  <c r="BPD831" i="13"/>
  <c r="BOB831" i="13"/>
  <c r="BOE631" i="13"/>
  <c r="BOR631" i="13"/>
  <c r="BOC631" i="13"/>
  <c r="BNV231" i="13"/>
  <c r="BOI231" i="13"/>
  <c r="BNT231" i="13"/>
  <c r="BNY31" i="13"/>
  <c r="BNW31" i="13"/>
  <c r="BOL831" i="13"/>
  <c r="BOY831" i="13"/>
  <c r="BPL831" i="13"/>
  <c r="BOJ831" i="13"/>
  <c r="BOD431" i="13"/>
  <c r="BNW631" i="13"/>
  <c r="BOJ631" i="13"/>
  <c r="BOW631" i="13"/>
  <c r="BNU631" i="13"/>
  <c r="BOI31" i="13"/>
  <c r="BNR31" i="13"/>
  <c r="BOE31" i="13"/>
  <c r="BNP31" i="13"/>
  <c r="BOX431" i="13"/>
  <c r="BOV431" i="13"/>
  <c r="BOK31" i="13"/>
  <c r="BOX31" i="13"/>
  <c r="BPK31" i="13"/>
  <c r="BPX31" i="13"/>
  <c r="BOJ231" i="13"/>
  <c r="BOW231" i="13"/>
  <c r="BPJ231" i="13"/>
  <c r="BOH231" i="13"/>
  <c r="BNW431" i="13"/>
  <c r="BNU431" i="13"/>
  <c r="BOJ31" i="13"/>
  <c r="BOH31" i="13"/>
  <c r="BOB231" i="13"/>
  <c r="BOO231" i="13"/>
  <c r="BPB231" i="13"/>
  <c r="BNZ231" i="13"/>
  <c r="BOT831" i="13"/>
  <c r="BPG831" i="13"/>
  <c r="BOR831" i="13"/>
  <c r="BOT31" i="13"/>
  <c r="BOR31" i="13"/>
  <c r="BOG231" i="13"/>
  <c r="BOT231" i="13"/>
  <c r="BOE231" i="13"/>
  <c r="BNZ631" i="13"/>
  <c r="BOM631" i="13"/>
  <c r="BOZ631" i="13"/>
  <c r="BNX631" i="13"/>
  <c r="BOO831" i="13"/>
  <c r="BPB831" i="13"/>
  <c r="BPO831" i="13"/>
  <c r="BOM831" i="13"/>
  <c r="BOO431" i="13"/>
  <c r="BOP631" i="13"/>
  <c r="BPC631" i="13"/>
  <c r="BON631" i="13"/>
  <c r="BOH631" i="13"/>
  <c r="BOU631" i="13"/>
  <c r="BPH631" i="13"/>
  <c r="BOF631" i="13"/>
  <c r="BOW831" i="13"/>
  <c r="BPJ831" i="13"/>
  <c r="BPW831" i="13"/>
  <c r="BOU831" i="13"/>
  <c r="BOA431" i="13"/>
  <c r="BON431" i="13"/>
  <c r="BPA431" i="13"/>
  <c r="BPN431" i="13"/>
  <c r="BQA431" i="13"/>
  <c r="BNY431" i="13"/>
  <c r="BPI431" i="13"/>
  <c r="BPG431" i="13"/>
  <c r="BOC31" i="13"/>
  <c r="BOP31" i="13"/>
  <c r="BOA31" i="13"/>
  <c r="BOV31" i="13"/>
  <c r="BPI31" i="13"/>
  <c r="BPV31" i="13"/>
  <c r="BQI31" i="13"/>
  <c r="BOH431" i="13"/>
  <c r="BOF431" i="13"/>
  <c r="BOU231" i="13"/>
  <c r="BPH231" i="13"/>
  <c r="BPU231" i="13"/>
  <c r="BOS231" i="13"/>
  <c r="BOZ431" i="13"/>
  <c r="BOZ831" i="13"/>
  <c r="BPM831" i="13"/>
  <c r="BPZ831" i="13"/>
  <c r="BOX831" i="13"/>
  <c r="BPA631" i="13"/>
  <c r="BPN631" i="13"/>
  <c r="BOY631" i="13"/>
  <c r="BOR231" i="13"/>
  <c r="BPE231" i="13"/>
  <c r="BOP231" i="13"/>
  <c r="BOM231" i="13"/>
  <c r="BOZ231" i="13"/>
  <c r="BPM231" i="13"/>
  <c r="BOK231" i="13"/>
  <c r="BOK631" i="13"/>
  <c r="BOX631" i="13"/>
  <c r="BPK631" i="13"/>
  <c r="BOI631" i="13"/>
  <c r="BPE31" i="13"/>
  <c r="BPC31" i="13"/>
  <c r="BOU31" i="13"/>
  <c r="BOS31" i="13"/>
  <c r="BOS631" i="13"/>
  <c r="BPF631" i="13"/>
  <c r="BPS631" i="13"/>
  <c r="BOQ631" i="13"/>
  <c r="BPE831" i="13"/>
  <c r="BPR831" i="13"/>
  <c r="BPC831" i="13"/>
  <c r="BOL431" i="13"/>
  <c r="BOY431" i="13"/>
  <c r="BPL431" i="13"/>
  <c r="BPY431" i="13"/>
  <c r="BQL431" i="13"/>
  <c r="BOJ431" i="13"/>
  <c r="BPH831" i="13"/>
  <c r="BPU831" i="13"/>
  <c r="BQH831" i="13"/>
  <c r="BPF831" i="13"/>
  <c r="BON31" i="13"/>
  <c r="BPA31" i="13"/>
  <c r="BOL31" i="13"/>
  <c r="BPT431" i="13"/>
  <c r="BPR431" i="13"/>
  <c r="BPG31" i="13"/>
  <c r="BPT31" i="13"/>
  <c r="BQG31" i="13"/>
  <c r="BQT31" i="13"/>
  <c r="BPF231" i="13"/>
  <c r="BPS231" i="13"/>
  <c r="BQF231" i="13"/>
  <c r="BPD231" i="13"/>
  <c r="BOS431" i="13"/>
  <c r="BOQ431" i="13"/>
  <c r="BPF31" i="13"/>
  <c r="BPD31" i="13"/>
  <c r="BOX231" i="13"/>
  <c r="BPK231" i="13"/>
  <c r="BPX231" i="13"/>
  <c r="BOV231" i="13"/>
  <c r="BPK831" i="13"/>
  <c r="BPX831" i="13"/>
  <c r="BQK831" i="13"/>
  <c r="BPI831" i="13"/>
  <c r="BOW431" i="13"/>
  <c r="BPJ431" i="13"/>
  <c r="BPW431" i="13"/>
  <c r="BQJ431" i="13"/>
  <c r="BQW431" i="13"/>
  <c r="BOU431" i="13"/>
  <c r="BPP31" i="13"/>
  <c r="BPN31" i="13"/>
  <c r="BPC231" i="13"/>
  <c r="BPP231" i="13"/>
  <c r="BPA231" i="13"/>
  <c r="BPL631" i="13"/>
  <c r="BPY631" i="13"/>
  <c r="BPJ631" i="13"/>
  <c r="BPS831" i="13"/>
  <c r="BQF831" i="13"/>
  <c r="BQS831" i="13"/>
  <c r="BPQ831" i="13"/>
  <c r="BPK431" i="13"/>
  <c r="BPD631" i="13"/>
  <c r="BPQ631" i="13"/>
  <c r="BQD631" i="13"/>
  <c r="BPB631" i="13"/>
  <c r="BPP831" i="13"/>
  <c r="BQC831" i="13"/>
  <c r="BPN831" i="13"/>
  <c r="BOV631" i="13"/>
  <c r="BPI631" i="13"/>
  <c r="BPV631" i="13"/>
  <c r="BOT631" i="13"/>
  <c r="BQE431" i="13"/>
  <c r="BQC431" i="13"/>
  <c r="BOY31" i="13"/>
  <c r="BPL31" i="13"/>
  <c r="BOW31" i="13"/>
  <c r="BPR31" i="13"/>
  <c r="BQE31" i="13"/>
  <c r="BQR31" i="13"/>
  <c r="BRE31" i="13"/>
  <c r="BPQ231" i="13"/>
  <c r="BQD231" i="13"/>
  <c r="BQQ231" i="13"/>
  <c r="BPO231" i="13"/>
  <c r="BPD431" i="13"/>
  <c r="BPB431" i="13"/>
  <c r="BPW631" i="13"/>
  <c r="BQJ631" i="13"/>
  <c r="BPU631" i="13"/>
  <c r="BPQ31" i="13"/>
  <c r="BPO31" i="13"/>
  <c r="BQD831" i="13"/>
  <c r="BQQ831" i="13"/>
  <c r="BRD831" i="13"/>
  <c r="BQB831" i="13"/>
  <c r="BPI231" i="13"/>
  <c r="BPV231" i="13"/>
  <c r="BQI231" i="13"/>
  <c r="BPG231" i="13"/>
  <c r="BPO631" i="13"/>
  <c r="BQB631" i="13"/>
  <c r="BQO631" i="13"/>
  <c r="BPM631" i="13"/>
  <c r="BPG631" i="13"/>
  <c r="BPT631" i="13"/>
  <c r="BQG631" i="13"/>
  <c r="BPE631" i="13"/>
  <c r="BPV431" i="13"/>
  <c r="BPN231" i="13"/>
  <c r="BQA231" i="13"/>
  <c r="BPL231" i="13"/>
  <c r="BPH431" i="13"/>
  <c r="BPU431" i="13"/>
  <c r="BQH431" i="13"/>
  <c r="BQU431" i="13"/>
  <c r="BRH431" i="13"/>
  <c r="BPF431" i="13"/>
  <c r="BQA831" i="13"/>
  <c r="BQN831" i="13"/>
  <c r="BPY831" i="13"/>
  <c r="BQA31" i="13"/>
  <c r="BPY31" i="13"/>
  <c r="BPV831" i="13"/>
  <c r="BQI831" i="13"/>
  <c r="BQV831" i="13"/>
  <c r="BPT831" i="13"/>
  <c r="BPJ31" i="13"/>
  <c r="BPW31" i="13"/>
  <c r="BPH31" i="13"/>
  <c r="BQP431" i="13"/>
  <c r="BQN431" i="13"/>
  <c r="BQC31" i="13"/>
  <c r="BQP31" i="13"/>
  <c r="BRC31" i="13"/>
  <c r="BRP31" i="13"/>
  <c r="BPO431" i="13"/>
  <c r="BPM431" i="13"/>
  <c r="BQB231" i="13"/>
  <c r="BQO231" i="13"/>
  <c r="BRB231" i="13"/>
  <c r="BPZ231" i="13"/>
  <c r="BQB31" i="13"/>
  <c r="BPZ31" i="13"/>
  <c r="BQG431" i="13"/>
  <c r="BPT231" i="13"/>
  <c r="BQG231" i="13"/>
  <c r="BQT231" i="13"/>
  <c r="BPR231" i="13"/>
  <c r="BQH631" i="13"/>
  <c r="BQU631" i="13"/>
  <c r="BQF631" i="13"/>
  <c r="BPS431" i="13"/>
  <c r="BQF431" i="13"/>
  <c r="BQS431" i="13"/>
  <c r="BRF431" i="13"/>
  <c r="BRS431" i="13"/>
  <c r="BPQ431" i="13"/>
  <c r="BPR631" i="13"/>
  <c r="BQE631" i="13"/>
  <c r="BQR631" i="13"/>
  <c r="BPP631" i="13"/>
  <c r="BQL831" i="13"/>
  <c r="BQY831" i="13"/>
  <c r="BQJ831" i="13"/>
  <c r="BPY231" i="13"/>
  <c r="BQL231" i="13"/>
  <c r="BPW231" i="13"/>
  <c r="BPZ631" i="13"/>
  <c r="BQM631" i="13"/>
  <c r="BQZ631" i="13"/>
  <c r="BPX631" i="13"/>
  <c r="BQG831" i="13"/>
  <c r="BQT831" i="13"/>
  <c r="BRG831" i="13"/>
  <c r="BQE831" i="13"/>
  <c r="BQL31" i="13"/>
  <c r="BQJ31" i="13"/>
  <c r="BQO831" i="13"/>
  <c r="BRB831" i="13"/>
  <c r="BRO831" i="13"/>
  <c r="BQM831" i="13"/>
  <c r="BRA431" i="13"/>
  <c r="BQY431" i="13"/>
  <c r="BPU31" i="13"/>
  <c r="BQH31" i="13"/>
  <c r="BPS31" i="13"/>
  <c r="BQN31" i="13"/>
  <c r="BRA31" i="13"/>
  <c r="BRN31" i="13"/>
  <c r="BSA31" i="13"/>
  <c r="BQM231" i="13"/>
  <c r="BQZ231" i="13"/>
  <c r="BRM231" i="13"/>
  <c r="BQK231" i="13"/>
  <c r="BPZ431" i="13"/>
  <c r="BPX431" i="13"/>
  <c r="BQE231" i="13"/>
  <c r="BQR231" i="13"/>
  <c r="BRE231" i="13"/>
  <c r="BQC231" i="13"/>
  <c r="BQR831" i="13"/>
  <c r="BRE831" i="13"/>
  <c r="BRR831" i="13"/>
  <c r="BQP831" i="13"/>
  <c r="BQS631" i="13"/>
  <c r="BRF631" i="13"/>
  <c r="BQQ631" i="13"/>
  <c r="BQM31" i="13"/>
  <c r="BQK31" i="13"/>
  <c r="BQD431" i="13"/>
  <c r="BQQ431" i="13"/>
  <c r="BRD431" i="13"/>
  <c r="BRQ431" i="13"/>
  <c r="BSD431" i="13"/>
  <c r="BQB431" i="13"/>
  <c r="BQJ231" i="13"/>
  <c r="BQW231" i="13"/>
  <c r="BQH231" i="13"/>
  <c r="BQR431" i="13"/>
  <c r="BQK631" i="13"/>
  <c r="BQX631" i="13"/>
  <c r="BRK631" i="13"/>
  <c r="BQI631" i="13"/>
  <c r="BQC631" i="13"/>
  <c r="BQP631" i="13"/>
  <c r="BRC631" i="13"/>
  <c r="BQA631" i="13"/>
  <c r="BQW831" i="13"/>
  <c r="BRJ831" i="13"/>
  <c r="BQU831" i="13"/>
  <c r="BQZ831" i="13"/>
  <c r="BRM831" i="13"/>
  <c r="BRZ831" i="13"/>
  <c r="BQX831" i="13"/>
  <c r="BQW31" i="13"/>
  <c r="BQU31" i="13"/>
  <c r="BQF31" i="13"/>
  <c r="BQS31" i="13"/>
  <c r="BQD31" i="13"/>
  <c r="BRL431" i="13"/>
  <c r="BRJ431" i="13"/>
  <c r="BQY31" i="13"/>
  <c r="BRL31" i="13"/>
  <c r="BRY31" i="13"/>
  <c r="BSL31" i="13"/>
  <c r="BQK431" i="13"/>
  <c r="BQI431" i="13"/>
  <c r="BQX231" i="13"/>
  <c r="BRK231" i="13"/>
  <c r="BRX231" i="13"/>
  <c r="BQV231" i="13"/>
  <c r="BQP231" i="13"/>
  <c r="BRC231" i="13"/>
  <c r="BRP231" i="13"/>
  <c r="BQN231" i="13"/>
  <c r="BRK831" i="13"/>
  <c r="BRX831" i="13"/>
  <c r="BSK831" i="13"/>
  <c r="BRI831" i="13"/>
  <c r="BQV631" i="13"/>
  <c r="BRI631" i="13"/>
  <c r="BRV631" i="13"/>
  <c r="BQT631" i="13"/>
  <c r="BRH831" i="13"/>
  <c r="BRU831" i="13"/>
  <c r="BRF831" i="13"/>
  <c r="BRC831" i="13"/>
  <c r="BRP831" i="13"/>
  <c r="BSC831" i="13"/>
  <c r="BRA831" i="13"/>
  <c r="BRC431" i="13"/>
  <c r="BQX31" i="13"/>
  <c r="BQV31" i="13"/>
  <c r="BRH31" i="13"/>
  <c r="BRF31" i="13"/>
  <c r="BQN631" i="13"/>
  <c r="BRA631" i="13"/>
  <c r="BRN631" i="13"/>
  <c r="BQL631" i="13"/>
  <c r="BQU231" i="13"/>
  <c r="BRH231" i="13"/>
  <c r="BQS231" i="13"/>
  <c r="BRD631" i="13"/>
  <c r="BRQ631" i="13"/>
  <c r="BRB631" i="13"/>
  <c r="BQO431" i="13"/>
  <c r="BRB431" i="13"/>
  <c r="BRO431" i="13"/>
  <c r="BSB431" i="13"/>
  <c r="BSO431" i="13"/>
  <c r="BQM431" i="13"/>
  <c r="BRW431" i="13"/>
  <c r="BRU431" i="13"/>
  <c r="BQQ31" i="13"/>
  <c r="BRD31" i="13"/>
  <c r="BQO31" i="13"/>
  <c r="BRJ31" i="13"/>
  <c r="BRW31" i="13"/>
  <c r="BSJ31" i="13"/>
  <c r="BSW31" i="13"/>
  <c r="BRI231" i="13"/>
  <c r="BRV231" i="13"/>
  <c r="BSI231" i="13"/>
  <c r="BRG231" i="13"/>
  <c r="BQV431" i="13"/>
  <c r="BQT431" i="13"/>
  <c r="BRN431" i="13"/>
  <c r="BRV831" i="13"/>
  <c r="BSI831" i="13"/>
  <c r="BSV831" i="13"/>
  <c r="BRT831" i="13"/>
  <c r="BQY631" i="13"/>
  <c r="BRL631" i="13"/>
  <c r="BRY631" i="13"/>
  <c r="BQW631" i="13"/>
  <c r="BRS31" i="13"/>
  <c r="BRQ31" i="13"/>
  <c r="BRS831" i="13"/>
  <c r="BSF831" i="13"/>
  <c r="BRQ831" i="13"/>
  <c r="BRA231" i="13"/>
  <c r="BRN231" i="13"/>
  <c r="BSA231" i="13"/>
  <c r="BQY231" i="13"/>
  <c r="BRO631" i="13"/>
  <c r="BSB631" i="13"/>
  <c r="BRM631" i="13"/>
  <c r="BRI31" i="13"/>
  <c r="BRG31" i="13"/>
  <c r="BRF231" i="13"/>
  <c r="BRS231" i="13"/>
  <c r="BRD231" i="13"/>
  <c r="BRN831" i="13"/>
  <c r="BSA831" i="13"/>
  <c r="BSN831" i="13"/>
  <c r="BRL831" i="13"/>
  <c r="BQZ431" i="13"/>
  <c r="BRM431" i="13"/>
  <c r="BRZ431" i="13"/>
  <c r="BSM431" i="13"/>
  <c r="BSZ431" i="13"/>
  <c r="BQX431" i="13"/>
  <c r="BRG631" i="13"/>
  <c r="BRT631" i="13"/>
  <c r="BSG631" i="13"/>
  <c r="BRE631" i="13"/>
  <c r="BRB31" i="13"/>
  <c r="BRO31" i="13"/>
  <c r="BQZ31" i="13"/>
  <c r="BSH431" i="13"/>
  <c r="BSF431" i="13"/>
  <c r="BRU31" i="13"/>
  <c r="BSH31" i="13"/>
  <c r="BSU31" i="13"/>
  <c r="BTH31" i="13"/>
  <c r="BRG431" i="13"/>
  <c r="BRE431" i="13"/>
  <c r="BRT231" i="13"/>
  <c r="BSG231" i="13"/>
  <c r="BST231" i="13"/>
  <c r="BRR231" i="13"/>
  <c r="BRK431" i="13"/>
  <c r="BRX431" i="13"/>
  <c r="BSK431" i="13"/>
  <c r="BSX431" i="13"/>
  <c r="BTK431" i="13"/>
  <c r="BRI431" i="13"/>
  <c r="BSD831" i="13"/>
  <c r="BSQ831" i="13"/>
  <c r="BSB831" i="13"/>
  <c r="BSG831" i="13"/>
  <c r="BST831" i="13"/>
  <c r="BTG831" i="13"/>
  <c r="BSE831" i="13"/>
  <c r="BRZ631" i="13"/>
  <c r="BSM631" i="13"/>
  <c r="BRX631" i="13"/>
  <c r="BRY431" i="13"/>
  <c r="BRT31" i="13"/>
  <c r="BRR31" i="13"/>
  <c r="BRY831" i="13"/>
  <c r="BSL831" i="13"/>
  <c r="BSY831" i="13"/>
  <c r="BRW831" i="13"/>
  <c r="BSD31" i="13"/>
  <c r="BSB31" i="13"/>
  <c r="BRL231" i="13"/>
  <c r="BRY231" i="13"/>
  <c r="BSL231" i="13"/>
  <c r="BRJ231" i="13"/>
  <c r="BRR631" i="13"/>
  <c r="BSE631" i="13"/>
  <c r="BSR631" i="13"/>
  <c r="BRP631" i="13"/>
  <c r="BRQ231" i="13"/>
  <c r="BSD231" i="13"/>
  <c r="BRO231" i="13"/>
  <c r="BRJ631" i="13"/>
  <c r="BRW631" i="13"/>
  <c r="BSJ631" i="13"/>
  <c r="BRH631" i="13"/>
  <c r="BSS431" i="13"/>
  <c r="BSQ431" i="13"/>
  <c r="BRM31" i="13"/>
  <c r="BRZ31" i="13"/>
  <c r="BRK31" i="13"/>
  <c r="BSF31" i="13"/>
  <c r="BSS31" i="13"/>
  <c r="BTF31" i="13"/>
  <c r="BTS31" i="13"/>
  <c r="BSE231" i="13"/>
  <c r="BSR231" i="13"/>
  <c r="BTE231" i="13"/>
  <c r="BSC231" i="13"/>
  <c r="BRR431" i="13"/>
  <c r="BRP431" i="13"/>
  <c r="BSC631" i="13"/>
  <c r="BSP631" i="13"/>
  <c r="BTC631" i="13"/>
  <c r="BSA631" i="13"/>
  <c r="BSO31" i="13"/>
  <c r="BSM31" i="13"/>
  <c r="BSJ431" i="13"/>
  <c r="BSK631" i="13"/>
  <c r="BSX631" i="13"/>
  <c r="BSI631" i="13"/>
  <c r="BSO831" i="13"/>
  <c r="BTB831" i="13"/>
  <c r="BSM831" i="13"/>
  <c r="BRU631" i="13"/>
  <c r="BSH631" i="13"/>
  <c r="BSU631" i="13"/>
  <c r="BRS631" i="13"/>
  <c r="BSJ831" i="13"/>
  <c r="BSW831" i="13"/>
  <c r="BTJ831" i="13"/>
  <c r="BSH831" i="13"/>
  <c r="BRW231" i="13"/>
  <c r="BSJ231" i="13"/>
  <c r="BSW231" i="13"/>
  <c r="BRU231" i="13"/>
  <c r="BRV431" i="13"/>
  <c r="BSI431" i="13"/>
  <c r="BSV431" i="13"/>
  <c r="BTI431" i="13"/>
  <c r="BTV431" i="13"/>
  <c r="BRT431" i="13"/>
  <c r="BSE31" i="13"/>
  <c r="BSC31" i="13"/>
  <c r="BSR831" i="13"/>
  <c r="BTE831" i="13"/>
  <c r="BTR831" i="13"/>
  <c r="BSP831" i="13"/>
  <c r="BSB231" i="13"/>
  <c r="BSO231" i="13"/>
  <c r="BRZ231" i="13"/>
  <c r="BRX31" i="13"/>
  <c r="BSK31" i="13"/>
  <c r="BRV31" i="13"/>
  <c r="BTD431" i="13"/>
  <c r="BTB431" i="13"/>
  <c r="BSQ31" i="13"/>
  <c r="BTD31" i="13"/>
  <c r="BTQ31" i="13"/>
  <c r="BUD31" i="13"/>
  <c r="BSC431" i="13"/>
  <c r="BSA431" i="13"/>
  <c r="BSP231" i="13"/>
  <c r="BTC231" i="13"/>
  <c r="BTP231" i="13"/>
  <c r="BSN231" i="13"/>
  <c r="BTC831" i="13"/>
  <c r="BTP831" i="13"/>
  <c r="BUC831" i="13"/>
  <c r="BTA831" i="13"/>
  <c r="BSH231" i="13"/>
  <c r="BSU231" i="13"/>
  <c r="BTH231" i="13"/>
  <c r="BSF231" i="13"/>
  <c r="BSF631" i="13"/>
  <c r="BSS631" i="13"/>
  <c r="BTF631" i="13"/>
  <c r="BSD631" i="13"/>
  <c r="BSZ31" i="13"/>
  <c r="BSX31" i="13"/>
  <c r="BSU831" i="13"/>
  <c r="BTH831" i="13"/>
  <c r="BTU831" i="13"/>
  <c r="BSS831" i="13"/>
  <c r="BSU431" i="13"/>
  <c r="BSZ831" i="13"/>
  <c r="BTM831" i="13"/>
  <c r="BSX831" i="13"/>
  <c r="BSP31" i="13"/>
  <c r="BSN31" i="13"/>
  <c r="BSM231" i="13"/>
  <c r="BSZ231" i="13"/>
  <c r="BSK231" i="13"/>
  <c r="BSG431" i="13"/>
  <c r="BST431" i="13"/>
  <c r="BTG431" i="13"/>
  <c r="BTT431" i="13"/>
  <c r="BUG431" i="13"/>
  <c r="BSE431" i="13"/>
  <c r="BSN631" i="13"/>
  <c r="BTA631" i="13"/>
  <c r="BTN631" i="13"/>
  <c r="BSL631" i="13"/>
  <c r="BSV631" i="13"/>
  <c r="BTI631" i="13"/>
  <c r="BST631" i="13"/>
  <c r="BTO431" i="13"/>
  <c r="BTM431" i="13"/>
  <c r="BSI31" i="13"/>
  <c r="BSV31" i="13"/>
  <c r="BTI31" i="13"/>
  <c r="BSG31" i="13"/>
  <c r="BTB31" i="13"/>
  <c r="BTO31" i="13"/>
  <c r="BUB31" i="13"/>
  <c r="BUO31" i="13"/>
  <c r="BTA231" i="13"/>
  <c r="BTN231" i="13"/>
  <c r="BUA231" i="13"/>
  <c r="BSY231" i="13"/>
  <c r="BSN431" i="13"/>
  <c r="BSL431" i="13"/>
  <c r="BTK31" i="13"/>
  <c r="BTK831" i="13"/>
  <c r="BTX831" i="13"/>
  <c r="BTI831" i="13"/>
  <c r="BSS231" i="13"/>
  <c r="BTF231" i="13"/>
  <c r="BTS231" i="13"/>
  <c r="BSQ231" i="13"/>
  <c r="BSY631" i="13"/>
  <c r="BTL631" i="13"/>
  <c r="BTY631" i="13"/>
  <c r="BSW631" i="13"/>
  <c r="BTG631" i="13"/>
  <c r="BTT631" i="13"/>
  <c r="BTE631" i="13"/>
  <c r="BSX231" i="13"/>
  <c r="BTK231" i="13"/>
  <c r="BSV231" i="13"/>
  <c r="BTF431" i="13"/>
  <c r="BSQ631" i="13"/>
  <c r="BTD631" i="13"/>
  <c r="BTQ631" i="13"/>
  <c r="BSO631" i="13"/>
  <c r="BTN831" i="13"/>
  <c r="BUA831" i="13"/>
  <c r="BUN831" i="13"/>
  <c r="BTL831" i="13"/>
  <c r="BTF831" i="13"/>
  <c r="BTS831" i="13"/>
  <c r="BUF831" i="13"/>
  <c r="BTD831" i="13"/>
  <c r="BSR431" i="13"/>
  <c r="BTE431" i="13"/>
  <c r="BTR431" i="13"/>
  <c r="BUE431" i="13"/>
  <c r="BUR431" i="13"/>
  <c r="BSP431" i="13"/>
  <c r="BTA31" i="13"/>
  <c r="BSY31" i="13"/>
  <c r="BST31" i="13"/>
  <c r="BTG31" i="13"/>
  <c r="BSR31" i="13"/>
  <c r="BTZ431" i="13"/>
  <c r="BTX431" i="13"/>
  <c r="BTM31" i="13"/>
  <c r="BTZ31" i="13"/>
  <c r="BUM31" i="13"/>
  <c r="BUZ31" i="13"/>
  <c r="BSY431" i="13"/>
  <c r="BSW431" i="13"/>
  <c r="BTL231" i="13"/>
  <c r="BTY231" i="13"/>
  <c r="BUL231" i="13"/>
  <c r="BTJ231" i="13"/>
  <c r="BTL31" i="13"/>
  <c r="BTJ31" i="13"/>
  <c r="BTQ431" i="13"/>
  <c r="BTV31" i="13"/>
  <c r="BTT31" i="13"/>
  <c r="BTC431" i="13"/>
  <c r="BTP431" i="13"/>
  <c r="BUC431" i="13"/>
  <c r="BUP431" i="13"/>
  <c r="BVC431" i="13"/>
  <c r="BTA431" i="13"/>
  <c r="BTR631" i="13"/>
  <c r="BUE631" i="13"/>
  <c r="BTP631" i="13"/>
  <c r="BTJ631" i="13"/>
  <c r="BTW631" i="13"/>
  <c r="BUJ631" i="13"/>
  <c r="BTH631" i="13"/>
  <c r="BTY831" i="13"/>
  <c r="BUL831" i="13"/>
  <c r="BUY831" i="13"/>
  <c r="BTW831" i="13"/>
  <c r="BTB631" i="13"/>
  <c r="BTO631" i="13"/>
  <c r="BUB631" i="13"/>
  <c r="BSZ631" i="13"/>
  <c r="BTI231" i="13"/>
  <c r="BTV231" i="13"/>
  <c r="BTG231" i="13"/>
  <c r="BTQ831" i="13"/>
  <c r="BUD831" i="13"/>
  <c r="BUQ831" i="13"/>
  <c r="BTO831" i="13"/>
  <c r="BTV831" i="13"/>
  <c r="BUI831" i="13"/>
  <c r="BTT831" i="13"/>
  <c r="BTD231" i="13"/>
  <c r="BTQ231" i="13"/>
  <c r="BUD231" i="13"/>
  <c r="BTB231" i="13"/>
  <c r="BUK431" i="13"/>
  <c r="BUI431" i="13"/>
  <c r="BTE31" i="13"/>
  <c r="BTR31" i="13"/>
  <c r="BUE31" i="13"/>
  <c r="BTC31" i="13"/>
  <c r="BTX31" i="13"/>
  <c r="BUK31" i="13"/>
  <c r="BUX31" i="13"/>
  <c r="BVK31" i="13"/>
  <c r="BTW231" i="13"/>
  <c r="BUJ231" i="13"/>
  <c r="BUW231" i="13"/>
  <c r="BTU231" i="13"/>
  <c r="BTJ431" i="13"/>
  <c r="BTH431" i="13"/>
  <c r="BTM631" i="13"/>
  <c r="BTZ631" i="13"/>
  <c r="BUM631" i="13"/>
  <c r="BTK631" i="13"/>
  <c r="BUB831" i="13"/>
  <c r="BUO831" i="13"/>
  <c r="BVB831" i="13"/>
  <c r="BTZ831" i="13"/>
  <c r="BUC631" i="13"/>
  <c r="BUP631" i="13"/>
  <c r="BUA631" i="13"/>
  <c r="BUJ831" i="13"/>
  <c r="BUW831" i="13"/>
  <c r="BVJ831" i="13"/>
  <c r="BUH831" i="13"/>
  <c r="BTN431" i="13"/>
  <c r="BUA431" i="13"/>
  <c r="BUN431" i="13"/>
  <c r="BVA431" i="13"/>
  <c r="BVN431" i="13"/>
  <c r="BTL431" i="13"/>
  <c r="BTT231" i="13"/>
  <c r="BUG231" i="13"/>
  <c r="BTR231" i="13"/>
  <c r="BUG31" i="13"/>
  <c r="BTW31" i="13"/>
  <c r="BTU31" i="13"/>
  <c r="BTO231" i="13"/>
  <c r="BUB231" i="13"/>
  <c r="BUO231" i="13"/>
  <c r="BTM231" i="13"/>
  <c r="BTU631" i="13"/>
  <c r="BUH631" i="13"/>
  <c r="BUU631" i="13"/>
  <c r="BTS631" i="13"/>
  <c r="BUG831" i="13"/>
  <c r="BUT831" i="13"/>
  <c r="BUE831" i="13"/>
  <c r="BUB431" i="13"/>
  <c r="BTP31" i="13"/>
  <c r="BUC31" i="13"/>
  <c r="BTN31" i="13"/>
  <c r="BUV431" i="13"/>
  <c r="BUT431" i="13"/>
  <c r="BUI31" i="13"/>
  <c r="BUV31" i="13"/>
  <c r="BVI31" i="13"/>
  <c r="BVV31" i="13"/>
  <c r="BTU431" i="13"/>
  <c r="BTS431" i="13"/>
  <c r="BUH231" i="13"/>
  <c r="BUU231" i="13"/>
  <c r="BVH231" i="13"/>
  <c r="BUF231" i="13"/>
  <c r="BUH31" i="13"/>
  <c r="BUF31" i="13"/>
  <c r="BTY431" i="13"/>
  <c r="BUL431" i="13"/>
  <c r="BUY431" i="13"/>
  <c r="BVL431" i="13"/>
  <c r="BVY431" i="13"/>
  <c r="BTW431" i="13"/>
  <c r="BTX631" i="13"/>
  <c r="BUK631" i="13"/>
  <c r="BUX631" i="13"/>
  <c r="BTV631" i="13"/>
  <c r="BUF631" i="13"/>
  <c r="BUS631" i="13"/>
  <c r="BVF631" i="13"/>
  <c r="BUD631" i="13"/>
  <c r="BUE231" i="13"/>
  <c r="BUR231" i="13"/>
  <c r="BUC231" i="13"/>
  <c r="BUN631" i="13"/>
  <c r="BVA631" i="13"/>
  <c r="BUL631" i="13"/>
  <c r="BUM831" i="13"/>
  <c r="BUZ831" i="13"/>
  <c r="BVM831" i="13"/>
  <c r="BUK831" i="13"/>
  <c r="BUM431" i="13"/>
  <c r="BUR31" i="13"/>
  <c r="BUP31" i="13"/>
  <c r="BUU831" i="13"/>
  <c r="BVH831" i="13"/>
  <c r="BVU831" i="13"/>
  <c r="BUS831" i="13"/>
  <c r="BUR831" i="13"/>
  <c r="BVE831" i="13"/>
  <c r="BUP831" i="13"/>
  <c r="BTZ231" i="13"/>
  <c r="BUM231" i="13"/>
  <c r="BUZ231" i="13"/>
  <c r="BTX231" i="13"/>
  <c r="BVG431" i="13"/>
  <c r="BVE431" i="13"/>
  <c r="BUA31" i="13"/>
  <c r="BUN31" i="13"/>
  <c r="BTY31" i="13"/>
  <c r="BUT31" i="13"/>
  <c r="BVG31" i="13"/>
  <c r="BVT31" i="13"/>
  <c r="BWG31" i="13"/>
  <c r="BUS231" i="13"/>
  <c r="BVF231" i="13"/>
  <c r="BVS231" i="13"/>
  <c r="BUQ231" i="13"/>
  <c r="BUF431" i="13"/>
  <c r="BUD431" i="13"/>
  <c r="BUQ631" i="13"/>
  <c r="BVD631" i="13"/>
  <c r="BVQ631" i="13"/>
  <c r="BUO631" i="13"/>
  <c r="BVF831" i="13"/>
  <c r="BVS831" i="13"/>
  <c r="BWF831" i="13"/>
  <c r="BVD831" i="13"/>
  <c r="BUY631" i="13"/>
  <c r="BVL631" i="13"/>
  <c r="BUW631" i="13"/>
  <c r="BUJ431" i="13"/>
  <c r="BUW431" i="13"/>
  <c r="BVJ431" i="13"/>
  <c r="BVW431" i="13"/>
  <c r="BWJ431" i="13"/>
  <c r="BUH431" i="13"/>
  <c r="BUX831" i="13"/>
  <c r="BVK831" i="13"/>
  <c r="BVX831" i="13"/>
  <c r="BUV831" i="13"/>
  <c r="BVC31" i="13"/>
  <c r="BVA31" i="13"/>
  <c r="BUK231" i="13"/>
  <c r="BUX231" i="13"/>
  <c r="BVK231" i="13"/>
  <c r="BUI231" i="13"/>
  <c r="BUP231" i="13"/>
  <c r="BVC231" i="13"/>
  <c r="BUN231" i="13"/>
  <c r="BUX431" i="13"/>
  <c r="BUI631" i="13"/>
  <c r="BUV631" i="13"/>
  <c r="BVI631" i="13"/>
  <c r="BUG631" i="13"/>
  <c r="BUS31" i="13"/>
  <c r="BUQ31" i="13"/>
  <c r="BVC831" i="13"/>
  <c r="BVP831" i="13"/>
  <c r="BVA831" i="13"/>
  <c r="BUL31" i="13"/>
  <c r="BUY31" i="13"/>
  <c r="BUJ31" i="13"/>
  <c r="BVR431" i="13"/>
  <c r="BVP431" i="13"/>
  <c r="BVE31" i="13"/>
  <c r="BVR31" i="13"/>
  <c r="BWE31" i="13"/>
  <c r="BWR31" i="13"/>
  <c r="BUQ431" i="13"/>
  <c r="BUO431" i="13"/>
  <c r="BVD231" i="13"/>
  <c r="BVQ231" i="13"/>
  <c r="BWD231" i="13"/>
  <c r="BVB231" i="13"/>
  <c r="BVN31" i="13"/>
  <c r="BVL31" i="13"/>
  <c r="BVJ631" i="13"/>
  <c r="BVW631" i="13"/>
  <c r="BVH631" i="13"/>
  <c r="BUU431" i="13"/>
  <c r="BVH431" i="13"/>
  <c r="BVU431" i="13"/>
  <c r="BWH431" i="13"/>
  <c r="BWU431" i="13"/>
  <c r="BUS431" i="13"/>
  <c r="BVI831" i="13"/>
  <c r="BVV831" i="13"/>
  <c r="BWI831" i="13"/>
  <c r="BVG831" i="13"/>
  <c r="BVQ831" i="13"/>
  <c r="BWD831" i="13"/>
  <c r="BWQ831" i="13"/>
  <c r="BVO831" i="13"/>
  <c r="BUV231" i="13"/>
  <c r="BVI231" i="13"/>
  <c r="BVV231" i="13"/>
  <c r="BUT231" i="13"/>
  <c r="BVD31" i="13"/>
  <c r="BVB31" i="13"/>
  <c r="BUT631" i="13"/>
  <c r="BVG631" i="13"/>
  <c r="BVT631" i="13"/>
  <c r="BUR631" i="13"/>
  <c r="BVB631" i="13"/>
  <c r="BVO631" i="13"/>
  <c r="BWB631" i="13"/>
  <c r="BUZ631" i="13"/>
  <c r="BVA231" i="13"/>
  <c r="BVN231" i="13"/>
  <c r="BUY231" i="13"/>
  <c r="BVN831" i="13"/>
  <c r="BWA831" i="13"/>
  <c r="BVL831" i="13"/>
  <c r="BVI431" i="13"/>
  <c r="BWC431" i="13"/>
  <c r="BWA431" i="13"/>
  <c r="BUW31" i="13"/>
  <c r="BVJ31" i="13"/>
  <c r="BUU31" i="13"/>
  <c r="BVP31" i="13"/>
  <c r="BWC31" i="13"/>
  <c r="BWP31" i="13"/>
  <c r="BXC31" i="13"/>
  <c r="BVO231" i="13"/>
  <c r="BWB231" i="13"/>
  <c r="BWO231" i="13"/>
  <c r="BVM231" i="13"/>
  <c r="BVB431" i="13"/>
  <c r="BUZ431" i="13"/>
  <c r="BVF431" i="13"/>
  <c r="BVS431" i="13"/>
  <c r="BWF431" i="13"/>
  <c r="BWS431" i="13"/>
  <c r="BXF431" i="13"/>
  <c r="BVD431" i="13"/>
  <c r="BVL231" i="13"/>
  <c r="BVY231" i="13"/>
  <c r="BVJ231" i="13"/>
  <c r="BVO31" i="13"/>
  <c r="BVM31" i="13"/>
  <c r="BVM631" i="13"/>
  <c r="BVZ631" i="13"/>
  <c r="BWM631" i="13"/>
  <c r="BVK631" i="13"/>
  <c r="BVT831" i="13"/>
  <c r="BWG831" i="13"/>
  <c r="BWT831" i="13"/>
  <c r="BVR831" i="13"/>
  <c r="BVU631" i="13"/>
  <c r="BWH631" i="13"/>
  <c r="BVS631" i="13"/>
  <c r="BWB831" i="13"/>
  <c r="BWO831" i="13"/>
  <c r="BXB831" i="13"/>
  <c r="BVZ831" i="13"/>
  <c r="BVT431" i="13"/>
  <c r="BVG231" i="13"/>
  <c r="BVT231" i="13"/>
  <c r="BWG231" i="13"/>
  <c r="BVE231" i="13"/>
  <c r="BVY31" i="13"/>
  <c r="BVW31" i="13"/>
  <c r="BVY831" i="13"/>
  <c r="BWL831" i="13"/>
  <c r="BVW831" i="13"/>
  <c r="BVE631" i="13"/>
  <c r="BVR631" i="13"/>
  <c r="BWE631" i="13"/>
  <c r="BVC631" i="13"/>
  <c r="BVH31" i="13"/>
  <c r="BVU31" i="13"/>
  <c r="BVF31" i="13"/>
  <c r="BWN431" i="13"/>
  <c r="BWL431" i="13"/>
  <c r="BWA31" i="13"/>
  <c r="BWN31" i="13"/>
  <c r="BXA31" i="13"/>
  <c r="BXN31" i="13"/>
  <c r="BVM431" i="13"/>
  <c r="BVK431" i="13"/>
  <c r="BVZ231" i="13"/>
  <c r="BWM231" i="13"/>
  <c r="BWZ231" i="13"/>
  <c r="BVX231" i="13"/>
  <c r="BVW231" i="13"/>
  <c r="BWJ231" i="13"/>
  <c r="BVU231" i="13"/>
  <c r="BWF631" i="13"/>
  <c r="BWS631" i="13"/>
  <c r="BWD631" i="13"/>
  <c r="BWE831" i="13"/>
  <c r="BWR831" i="13"/>
  <c r="BXE831" i="13"/>
  <c r="BWC831" i="13"/>
  <c r="BVR231" i="13"/>
  <c r="BWE231" i="13"/>
  <c r="BWR231" i="13"/>
  <c r="BVP231" i="13"/>
  <c r="BVX631" i="13"/>
  <c r="BWK631" i="13"/>
  <c r="BWX631" i="13"/>
  <c r="BVV631" i="13"/>
  <c r="BVQ431" i="13"/>
  <c r="BWD431" i="13"/>
  <c r="BWQ431" i="13"/>
  <c r="BXD431" i="13"/>
  <c r="BXQ431" i="13"/>
  <c r="BVO431" i="13"/>
  <c r="BWJ831" i="13"/>
  <c r="BWW831" i="13"/>
  <c r="BWH831" i="13"/>
  <c r="BWJ31" i="13"/>
  <c r="BWH31" i="13"/>
  <c r="BWE431" i="13"/>
  <c r="BVP631" i="13"/>
  <c r="BWC631" i="13"/>
  <c r="BWP631" i="13"/>
  <c r="BVN631" i="13"/>
  <c r="BWM831" i="13"/>
  <c r="BWZ831" i="13"/>
  <c r="BXM831" i="13"/>
  <c r="BWK831" i="13"/>
  <c r="BVZ31" i="13"/>
  <c r="BVX31" i="13"/>
  <c r="BWY431" i="13"/>
  <c r="BWW431" i="13"/>
  <c r="BVS31" i="13"/>
  <c r="BWF31" i="13"/>
  <c r="BWS31" i="13"/>
  <c r="BVQ31" i="13"/>
  <c r="BWL31" i="13"/>
  <c r="BWY31" i="13"/>
  <c r="BXL31" i="13"/>
  <c r="BXY31" i="13"/>
  <c r="BVX431" i="13"/>
  <c r="BVV431" i="13"/>
  <c r="BWK231" i="13"/>
  <c r="BWX231" i="13"/>
  <c r="BXK231" i="13"/>
  <c r="BWI231" i="13"/>
  <c r="BWU31" i="13"/>
  <c r="BWK31" i="13"/>
  <c r="BWI31" i="13"/>
  <c r="BWA631" i="13"/>
  <c r="BWN631" i="13"/>
  <c r="BXA631" i="13"/>
  <c r="BVY631" i="13"/>
  <c r="BWH231" i="13"/>
  <c r="BWU231" i="13"/>
  <c r="BWF231" i="13"/>
  <c r="BWU831" i="13"/>
  <c r="BXH831" i="13"/>
  <c r="BWS831" i="13"/>
  <c r="BWB431" i="13"/>
  <c r="BWO431" i="13"/>
  <c r="BXB431" i="13"/>
  <c r="BXO431" i="13"/>
  <c r="BYB431" i="13"/>
  <c r="BVZ431" i="13"/>
  <c r="BWP431" i="13"/>
  <c r="BWP831" i="13"/>
  <c r="BXC831" i="13"/>
  <c r="BXP831" i="13"/>
  <c r="BWN831" i="13"/>
  <c r="BWQ631" i="13"/>
  <c r="BXD631" i="13"/>
  <c r="BWO631" i="13"/>
  <c r="BWC231" i="13"/>
  <c r="BWP231" i="13"/>
  <c r="BXC231" i="13"/>
  <c r="BWA231" i="13"/>
  <c r="BWX831" i="13"/>
  <c r="BXK831" i="13"/>
  <c r="BXX831" i="13"/>
  <c r="BWV831" i="13"/>
  <c r="BWI631" i="13"/>
  <c r="BWV631" i="13"/>
  <c r="BXI631" i="13"/>
  <c r="BWG631" i="13"/>
  <c r="BWD31" i="13"/>
  <c r="BWQ31" i="13"/>
  <c r="BWB31" i="13"/>
  <c r="BXJ431" i="13"/>
  <c r="BXH431" i="13"/>
  <c r="BWW31" i="13"/>
  <c r="BXJ31" i="13"/>
  <c r="BXW31" i="13"/>
  <c r="BYJ31" i="13"/>
  <c r="BWV231" i="13"/>
  <c r="BXI231" i="13"/>
  <c r="BXV231" i="13"/>
  <c r="BWT231" i="13"/>
  <c r="BWI431" i="13"/>
  <c r="BWG431" i="13"/>
  <c r="BWL631" i="13"/>
  <c r="BWY631" i="13"/>
  <c r="BXL631" i="13"/>
  <c r="BWJ631" i="13"/>
  <c r="BXI831" i="13"/>
  <c r="BXV831" i="13"/>
  <c r="BYI831" i="13"/>
  <c r="BXG831" i="13"/>
  <c r="BXA431" i="13"/>
  <c r="BWN231" i="13"/>
  <c r="BXA231" i="13"/>
  <c r="BXN231" i="13"/>
  <c r="BWL231" i="13"/>
  <c r="BXB631" i="13"/>
  <c r="BXO631" i="13"/>
  <c r="BWZ631" i="13"/>
  <c r="BWM431" i="13"/>
  <c r="BWZ431" i="13"/>
  <c r="BXM431" i="13"/>
  <c r="BXZ431" i="13"/>
  <c r="BYM431" i="13"/>
  <c r="BWK431" i="13"/>
  <c r="BWS231" i="13"/>
  <c r="BXF231" i="13"/>
  <c r="BWQ231" i="13"/>
  <c r="BWT631" i="13"/>
  <c r="BXG631" i="13"/>
  <c r="BXT631" i="13"/>
  <c r="BWR631" i="13"/>
  <c r="BXF31" i="13"/>
  <c r="BXD31" i="13"/>
  <c r="BXA831" i="13"/>
  <c r="BXN831" i="13"/>
  <c r="BYA831" i="13"/>
  <c r="BWY831" i="13"/>
  <c r="BWV31" i="13"/>
  <c r="BWT31" i="13"/>
  <c r="BXF831" i="13"/>
  <c r="BXS831" i="13"/>
  <c r="BXD831" i="13"/>
  <c r="BXU431" i="13"/>
  <c r="BXS431" i="13"/>
  <c r="BWO31" i="13"/>
  <c r="BXB31" i="13"/>
  <c r="BWM31" i="13"/>
  <c r="BXH31" i="13"/>
  <c r="BXU31" i="13"/>
  <c r="BYH31" i="13"/>
  <c r="BYU31" i="13"/>
  <c r="BWT431" i="13"/>
  <c r="BWR431" i="13"/>
  <c r="BXG231" i="13"/>
  <c r="BXT231" i="13"/>
  <c r="BYG231" i="13"/>
  <c r="BXE231" i="13"/>
  <c r="BXQ31" i="13"/>
  <c r="BXO31" i="13"/>
  <c r="BWX431" i="13"/>
  <c r="BXK431" i="13"/>
  <c r="BXX431" i="13"/>
  <c r="BYK431" i="13"/>
  <c r="BYX431" i="13"/>
  <c r="BWV431" i="13"/>
  <c r="BXG31" i="13"/>
  <c r="BXE31" i="13"/>
  <c r="BXM631" i="13"/>
  <c r="BXZ631" i="13"/>
  <c r="BXK631" i="13"/>
  <c r="BWW631" i="13"/>
  <c r="BXJ631" i="13"/>
  <c r="BXW631" i="13"/>
  <c r="BWU631" i="13"/>
  <c r="BXT831" i="13"/>
  <c r="BYG831" i="13"/>
  <c r="BYT831" i="13"/>
  <c r="BXR831" i="13"/>
  <c r="BXQ831" i="13"/>
  <c r="BYD831" i="13"/>
  <c r="BXO831" i="13"/>
  <c r="BXL831" i="13"/>
  <c r="BXY831" i="13"/>
  <c r="BYL831" i="13"/>
  <c r="BXJ831" i="13"/>
  <c r="BXE631" i="13"/>
  <c r="BXR631" i="13"/>
  <c r="BYE631" i="13"/>
  <c r="BXC631" i="13"/>
  <c r="BXL431" i="13"/>
  <c r="BWY231" i="13"/>
  <c r="BXL231" i="13"/>
  <c r="BXY231" i="13"/>
  <c r="BWW231" i="13"/>
  <c r="BXD231" i="13"/>
  <c r="BXQ231" i="13"/>
  <c r="BXB231" i="13"/>
  <c r="BYF431" i="13"/>
  <c r="BYD431" i="13"/>
  <c r="BWZ31" i="13"/>
  <c r="BXM31" i="13"/>
  <c r="BXZ31" i="13"/>
  <c r="BWX31" i="13"/>
  <c r="BXS31" i="13"/>
  <c r="BYF31" i="13"/>
  <c r="BYS31" i="13"/>
  <c r="BZF31" i="13"/>
  <c r="BXR231" i="13"/>
  <c r="BYE231" i="13"/>
  <c r="BYR231" i="13"/>
  <c r="BXP231" i="13"/>
  <c r="BXE431" i="13"/>
  <c r="BXC431" i="13"/>
  <c r="BXJ231" i="13"/>
  <c r="BXW231" i="13"/>
  <c r="BYJ231" i="13"/>
  <c r="BXH231" i="13"/>
  <c r="BXP631" i="13"/>
  <c r="BYC631" i="13"/>
  <c r="BYP631" i="13"/>
  <c r="BXN631" i="13"/>
  <c r="BXI431" i="13"/>
  <c r="BXV431" i="13"/>
  <c r="BYI431" i="13"/>
  <c r="BYV431" i="13"/>
  <c r="BZI431" i="13"/>
  <c r="BXG431" i="13"/>
  <c r="BYB31" i="13"/>
  <c r="BYB831" i="13"/>
  <c r="BYO831" i="13"/>
  <c r="BXZ831" i="13"/>
  <c r="BXW431" i="13"/>
  <c r="BXH631" i="13"/>
  <c r="BXU631" i="13"/>
  <c r="BYH631" i="13"/>
  <c r="BXF631" i="13"/>
  <c r="BXW831" i="13"/>
  <c r="BYJ831" i="13"/>
  <c r="BYW831" i="13"/>
  <c r="BXU831" i="13"/>
  <c r="BXX631" i="13"/>
  <c r="BYK631" i="13"/>
  <c r="BXV631" i="13"/>
  <c r="BXO231" i="13"/>
  <c r="BYB231" i="13"/>
  <c r="BXM231" i="13"/>
  <c r="BYE831" i="13"/>
  <c r="BYR831" i="13"/>
  <c r="BZE831" i="13"/>
  <c r="BYC831" i="13"/>
  <c r="BXR31" i="13"/>
  <c r="BXP31" i="13"/>
  <c r="BXK31" i="13"/>
  <c r="BXX31" i="13"/>
  <c r="BXI31" i="13"/>
  <c r="BYQ431" i="13"/>
  <c r="BYO431" i="13"/>
  <c r="BYD31" i="13"/>
  <c r="BYQ31" i="13"/>
  <c r="BZD31" i="13"/>
  <c r="BZQ31" i="13"/>
  <c r="BXP431" i="13"/>
  <c r="BXN431" i="13"/>
  <c r="BYC231" i="13"/>
  <c r="BYP231" i="13"/>
  <c r="BZC231" i="13"/>
  <c r="BYA231" i="13"/>
  <c r="BXZ231" i="13"/>
  <c r="BYM231" i="13"/>
  <c r="BXX231" i="13"/>
  <c r="BYM831" i="13"/>
  <c r="BYZ831" i="13"/>
  <c r="BYK831" i="13"/>
  <c r="BXT431" i="13"/>
  <c r="BYG431" i="13"/>
  <c r="BYT431" i="13"/>
  <c r="BZG431" i="13"/>
  <c r="BZT431" i="13"/>
  <c r="BXR431" i="13"/>
  <c r="BYI631" i="13"/>
  <c r="BYV631" i="13"/>
  <c r="BYG631" i="13"/>
  <c r="BYA631" i="13"/>
  <c r="BYN631" i="13"/>
  <c r="BZA631" i="13"/>
  <c r="BXY631" i="13"/>
  <c r="BYH431" i="13"/>
  <c r="BYH831" i="13"/>
  <c r="BYU831" i="13"/>
  <c r="BZH831" i="13"/>
  <c r="BYF831" i="13"/>
  <c r="BYC31" i="13"/>
  <c r="BYA31" i="13"/>
  <c r="BYP831" i="13"/>
  <c r="BZC831" i="13"/>
  <c r="BZP831" i="13"/>
  <c r="BYN831" i="13"/>
  <c r="BYM31" i="13"/>
  <c r="BYK31" i="13"/>
  <c r="BXU231" i="13"/>
  <c r="BYH231" i="13"/>
  <c r="BYU231" i="13"/>
  <c r="BXS231" i="13"/>
  <c r="BXS631" i="13"/>
  <c r="BYF631" i="13"/>
  <c r="BYS631" i="13"/>
  <c r="BXQ631" i="13"/>
  <c r="BZB431" i="13"/>
  <c r="BYZ431" i="13"/>
  <c r="BXV31" i="13"/>
  <c r="BYI31" i="13"/>
  <c r="BXT31" i="13"/>
  <c r="BYO31" i="13"/>
  <c r="BZB31" i="13"/>
  <c r="BZO31" i="13"/>
  <c r="CAB31" i="13"/>
  <c r="BYN231" i="13"/>
  <c r="BZA231" i="13"/>
  <c r="BZN231" i="13"/>
  <c r="BYL231" i="13"/>
  <c r="BYA431" i="13"/>
  <c r="BXY431" i="13"/>
  <c r="BYE431" i="13"/>
  <c r="BYR431" i="13"/>
  <c r="BZE431" i="13"/>
  <c r="BZR431" i="13"/>
  <c r="CAE431" i="13"/>
  <c r="BYC431" i="13"/>
  <c r="BYL631" i="13"/>
  <c r="BYY631" i="13"/>
  <c r="BZL631" i="13"/>
  <c r="BYJ631" i="13"/>
  <c r="BYX831" i="13"/>
  <c r="BZK831" i="13"/>
  <c r="BYV831" i="13"/>
  <c r="BYF231" i="13"/>
  <c r="BYS231" i="13"/>
  <c r="BZF231" i="13"/>
  <c r="BYD231" i="13"/>
  <c r="BYX31" i="13"/>
  <c r="BYV31" i="13"/>
  <c r="BZA831" i="13"/>
  <c r="BZN831" i="13"/>
  <c r="CAA831" i="13"/>
  <c r="BYY831" i="13"/>
  <c r="BYT631" i="13"/>
  <c r="BZG631" i="13"/>
  <c r="BYR631" i="13"/>
  <c r="BYK231" i="13"/>
  <c r="BYX231" i="13"/>
  <c r="BYI231" i="13"/>
  <c r="BYS431" i="13"/>
  <c r="BYS831" i="13"/>
  <c r="BZF831" i="13"/>
  <c r="BZS831" i="13"/>
  <c r="BYQ831" i="13"/>
  <c r="BYD631" i="13"/>
  <c r="BYQ631" i="13"/>
  <c r="BZD631" i="13"/>
  <c r="BYB631" i="13"/>
  <c r="BYN31" i="13"/>
  <c r="BYL31" i="13"/>
  <c r="BYG31" i="13"/>
  <c r="BYT31" i="13"/>
  <c r="BYE31" i="13"/>
  <c r="BZM431" i="13"/>
  <c r="BZK431" i="13"/>
  <c r="BYZ31" i="13"/>
  <c r="BZM31" i="13"/>
  <c r="BZZ31" i="13"/>
  <c r="CAM31" i="13"/>
  <c r="BYL431" i="13"/>
  <c r="BYJ431" i="13"/>
  <c r="BYY231" i="13"/>
  <c r="BZL231" i="13"/>
  <c r="BZY231" i="13"/>
  <c r="BYW231" i="13"/>
  <c r="BZI31" i="13"/>
  <c r="BZG31" i="13"/>
  <c r="BZD831" i="13"/>
  <c r="BZQ831" i="13"/>
  <c r="CAD831" i="13"/>
  <c r="BZB831" i="13"/>
  <c r="BYV231" i="13"/>
  <c r="BZI231" i="13"/>
  <c r="BYT231" i="13"/>
  <c r="BYW631" i="13"/>
  <c r="BZJ631" i="13"/>
  <c r="BZW631" i="13"/>
  <c r="BYU631" i="13"/>
  <c r="BZE631" i="13"/>
  <c r="BZR631" i="13"/>
  <c r="BZC631" i="13"/>
  <c r="BYY31" i="13"/>
  <c r="BYW31" i="13"/>
  <c r="BYP431" i="13"/>
  <c r="BZC431" i="13"/>
  <c r="BZP431" i="13"/>
  <c r="CAC431" i="13"/>
  <c r="CAP431" i="13"/>
  <c r="BYN431" i="13"/>
  <c r="BZL831" i="13"/>
  <c r="BZY831" i="13"/>
  <c r="CAL831" i="13"/>
  <c r="BZJ831" i="13"/>
  <c r="BYQ231" i="13"/>
  <c r="BZD231" i="13"/>
  <c r="BZQ231" i="13"/>
  <c r="BYO231" i="13"/>
  <c r="BYO631" i="13"/>
  <c r="BZB631" i="13"/>
  <c r="BZO631" i="13"/>
  <c r="BYM631" i="13"/>
  <c r="BZD431" i="13"/>
  <c r="BZI831" i="13"/>
  <c r="BZV831" i="13"/>
  <c r="BZG831" i="13"/>
  <c r="BZX431" i="13"/>
  <c r="BZV431" i="13"/>
  <c r="BYR31" i="13"/>
  <c r="BZE31" i="13"/>
  <c r="BYP31" i="13"/>
  <c r="BZK31" i="13"/>
  <c r="BZX31" i="13"/>
  <c r="CAK31" i="13"/>
  <c r="CAX31" i="13"/>
  <c r="BZJ231" i="13"/>
  <c r="BZW231" i="13"/>
  <c r="CAJ231" i="13"/>
  <c r="BZH231" i="13"/>
  <c r="BYW431" i="13"/>
  <c r="BYU431" i="13"/>
  <c r="BZW831" i="13"/>
  <c r="CAJ831" i="13"/>
  <c r="CAW831" i="13"/>
  <c r="BZU831" i="13"/>
  <c r="BZG231" i="13"/>
  <c r="BZT231" i="13"/>
  <c r="BZE231" i="13"/>
  <c r="BZT831" i="13"/>
  <c r="CAG831" i="13"/>
  <c r="BZR831" i="13"/>
  <c r="BZO831" i="13"/>
  <c r="CAB831" i="13"/>
  <c r="CAO831" i="13"/>
  <c r="BZM831" i="13"/>
  <c r="BZP631" i="13"/>
  <c r="CAC631" i="13"/>
  <c r="BZN631" i="13"/>
  <c r="BZT31" i="13"/>
  <c r="BZR31" i="13"/>
  <c r="BYZ631" i="13"/>
  <c r="BZM631" i="13"/>
  <c r="BZZ631" i="13"/>
  <c r="BYX631" i="13"/>
  <c r="BZJ31" i="13"/>
  <c r="BZH31" i="13"/>
  <c r="BZO431" i="13"/>
  <c r="BZB231" i="13"/>
  <c r="BZO231" i="13"/>
  <c r="CAB231" i="13"/>
  <c r="BYZ231" i="13"/>
  <c r="BZA431" i="13"/>
  <c r="BZN431" i="13"/>
  <c r="CAA431" i="13"/>
  <c r="CAN431" i="13"/>
  <c r="CBA431" i="13"/>
  <c r="BYY431" i="13"/>
  <c r="BZH631" i="13"/>
  <c r="BZU631" i="13"/>
  <c r="CAH631" i="13"/>
  <c r="BZF631" i="13"/>
  <c r="CAI431" i="13"/>
  <c r="CAG431" i="13"/>
  <c r="BZC31" i="13"/>
  <c r="BZP31" i="13"/>
  <c r="CAC31" i="13"/>
  <c r="BZA31" i="13"/>
  <c r="BZV31" i="13"/>
  <c r="CAI31" i="13"/>
  <c r="CAV31" i="13"/>
  <c r="CBI31" i="13"/>
  <c r="BZH431" i="13"/>
  <c r="BZF431" i="13"/>
  <c r="BZU231" i="13"/>
  <c r="CAH231" i="13"/>
  <c r="CAU231" i="13"/>
  <c r="BZS231" i="13"/>
  <c r="BZM231" i="13"/>
  <c r="BZZ231" i="13"/>
  <c r="CAM231" i="13"/>
  <c r="BZK231" i="13"/>
  <c r="CAA631" i="13"/>
  <c r="CAN631" i="13"/>
  <c r="BZY631" i="13"/>
  <c r="CAE831" i="13"/>
  <c r="CAR831" i="13"/>
  <c r="CAC831" i="13"/>
  <c r="BZZ431" i="13"/>
  <c r="CAE31" i="13"/>
  <c r="CAH831" i="13"/>
  <c r="CAU831" i="13"/>
  <c r="CBH831" i="13"/>
  <c r="CAF831" i="13"/>
  <c r="BZZ831" i="13"/>
  <c r="CAM831" i="13"/>
  <c r="CAZ831" i="13"/>
  <c r="BZX831" i="13"/>
  <c r="BZS631" i="13"/>
  <c r="CAF631" i="13"/>
  <c r="CAS631" i="13"/>
  <c r="BZQ631" i="13"/>
  <c r="BZL431" i="13"/>
  <c r="BZY431" i="13"/>
  <c r="CAL431" i="13"/>
  <c r="CAY431" i="13"/>
  <c r="CBL431" i="13"/>
  <c r="BZJ431" i="13"/>
  <c r="BZU31" i="13"/>
  <c r="BZS31" i="13"/>
  <c r="BZK631" i="13"/>
  <c r="BZX631" i="13"/>
  <c r="CAK631" i="13"/>
  <c r="BZI631" i="13"/>
  <c r="BZR231" i="13"/>
  <c r="CAE231" i="13"/>
  <c r="BZP231" i="13"/>
  <c r="BZN31" i="13"/>
  <c r="CAA31" i="13"/>
  <c r="BZL31" i="13"/>
  <c r="CAT431" i="13"/>
  <c r="CAR431" i="13"/>
  <c r="CAG31" i="13"/>
  <c r="CAT31" i="13"/>
  <c r="CBG31" i="13"/>
  <c r="CBT31" i="13"/>
  <c r="CAF231" i="13"/>
  <c r="CAS231" i="13"/>
  <c r="CBF231" i="13"/>
  <c r="CAD231" i="13"/>
  <c r="BZS431" i="13"/>
  <c r="BZQ431" i="13"/>
  <c r="BZV631" i="13"/>
  <c r="CAI631" i="13"/>
  <c r="CAV631" i="13"/>
  <c r="BZT631" i="13"/>
  <c r="CAD631" i="13"/>
  <c r="CAQ631" i="13"/>
  <c r="CBD631" i="13"/>
  <c r="CAB631" i="13"/>
  <c r="CAP31" i="13"/>
  <c r="CAN31" i="13"/>
  <c r="CAP831" i="13"/>
  <c r="CBC831" i="13"/>
  <c r="CAN831" i="13"/>
  <c r="CAK431" i="13"/>
  <c r="CAL631" i="13"/>
  <c r="CAY631" i="13"/>
  <c r="CAJ631" i="13"/>
  <c r="CAS831" i="13"/>
  <c r="CBF831" i="13"/>
  <c r="CBS831" i="13"/>
  <c r="CAQ831" i="13"/>
  <c r="CAF31" i="13"/>
  <c r="CAD31" i="13"/>
  <c r="BZW431" i="13"/>
  <c r="CAJ431" i="13"/>
  <c r="CAW431" i="13"/>
  <c r="CBJ431" i="13"/>
  <c r="CBW431" i="13"/>
  <c r="BZU431" i="13"/>
  <c r="BZX231" i="13"/>
  <c r="CAK231" i="13"/>
  <c r="CAX231" i="13"/>
  <c r="BZV231" i="13"/>
  <c r="CAK831" i="13"/>
  <c r="CAX831" i="13"/>
  <c r="CBK831" i="13"/>
  <c r="CAI831" i="13"/>
  <c r="CAC231" i="13"/>
  <c r="CAP231" i="13"/>
  <c r="CAA231" i="13"/>
  <c r="CBE431" i="13"/>
  <c r="CBC431" i="13"/>
  <c r="BZY31" i="13"/>
  <c r="CAL31" i="13"/>
  <c r="CAY31" i="13"/>
  <c r="BZW31" i="13"/>
  <c r="CAR31" i="13"/>
  <c r="CBE31" i="13"/>
  <c r="CBR31" i="13"/>
  <c r="CCE31" i="13"/>
  <c r="CAD431" i="13"/>
  <c r="CAB431" i="13"/>
  <c r="CAQ231" i="13"/>
  <c r="CBD231" i="13"/>
  <c r="CBQ231" i="13"/>
  <c r="CAO231" i="13"/>
  <c r="CAO631" i="13"/>
  <c r="CBB631" i="13"/>
  <c r="CBO631" i="13"/>
  <c r="CAM631" i="13"/>
  <c r="CAV431" i="13"/>
  <c r="CBD831" i="13"/>
  <c r="CBQ831" i="13"/>
  <c r="CCD831" i="13"/>
  <c r="CBB831" i="13"/>
  <c r="CAV831" i="13"/>
  <c r="CBI831" i="13"/>
  <c r="CBV831" i="13"/>
  <c r="CAT831" i="13"/>
  <c r="CBA31" i="13"/>
  <c r="CAI231" i="13"/>
  <c r="CAV231" i="13"/>
  <c r="CBI231" i="13"/>
  <c r="CAG231" i="13"/>
  <c r="CAG631" i="13"/>
  <c r="CAT631" i="13"/>
  <c r="CBG631" i="13"/>
  <c r="CAE631" i="13"/>
  <c r="CAW631" i="13"/>
  <c r="CBJ631" i="13"/>
  <c r="CAU631" i="13"/>
  <c r="CBA831" i="13"/>
  <c r="CBN831" i="13"/>
  <c r="CAY831" i="13"/>
  <c r="CAH431" i="13"/>
  <c r="CAU431" i="13"/>
  <c r="CBH431" i="13"/>
  <c r="CBU431" i="13"/>
  <c r="CCH431" i="13"/>
  <c r="CAF431" i="13"/>
  <c r="CAN231" i="13"/>
  <c r="CBA231" i="13"/>
  <c r="CAL231" i="13"/>
  <c r="CAQ31" i="13"/>
  <c r="CAO31" i="13"/>
  <c r="CAJ31" i="13"/>
  <c r="CAW31" i="13"/>
  <c r="CAH31" i="13"/>
  <c r="CBP431" i="13"/>
  <c r="CBN431" i="13"/>
  <c r="CBC31" i="13"/>
  <c r="CBP31" i="13"/>
  <c r="CCC31" i="13"/>
  <c r="CCP31" i="13"/>
  <c r="CBB231" i="13"/>
  <c r="CBO231" i="13"/>
  <c r="CCB231" i="13"/>
  <c r="CAZ231" i="13"/>
  <c r="CAO431" i="13"/>
  <c r="CAM431" i="13"/>
  <c r="CAZ631" i="13"/>
  <c r="CBM631" i="13"/>
  <c r="CBZ631" i="13"/>
  <c r="CAX631" i="13"/>
  <c r="CAS431" i="13"/>
  <c r="CBF431" i="13"/>
  <c r="CBS431" i="13"/>
  <c r="CCF431" i="13"/>
  <c r="CCS431" i="13"/>
  <c r="CAQ431" i="13"/>
  <c r="CBG831" i="13"/>
  <c r="CBT831" i="13"/>
  <c r="CCG831" i="13"/>
  <c r="CBE831" i="13"/>
  <c r="CAR631" i="13"/>
  <c r="CBE631" i="13"/>
  <c r="CBR631" i="13"/>
  <c r="CAP631" i="13"/>
  <c r="CBB31" i="13"/>
  <c r="CAZ31" i="13"/>
  <c r="CBO831" i="13"/>
  <c r="CCB831" i="13"/>
  <c r="CCO831" i="13"/>
  <c r="CBM831" i="13"/>
  <c r="CAY231" i="13"/>
  <c r="CBL231" i="13"/>
  <c r="CAW231" i="13"/>
  <c r="CBL831" i="13"/>
  <c r="CBY831" i="13"/>
  <c r="CBJ831" i="13"/>
  <c r="CAT231" i="13"/>
  <c r="CBG231" i="13"/>
  <c r="CBT231" i="13"/>
  <c r="CAR231" i="13"/>
  <c r="CBL31" i="13"/>
  <c r="CBJ31" i="13"/>
  <c r="CBH631" i="13"/>
  <c r="CBU631" i="13"/>
  <c r="CBF631" i="13"/>
  <c r="CBG431" i="13"/>
  <c r="CCA431" i="13"/>
  <c r="CBY431" i="13"/>
  <c r="CAU31" i="13"/>
  <c r="CBH31" i="13"/>
  <c r="CAS31" i="13"/>
  <c r="CBN31" i="13"/>
  <c r="CCA31" i="13"/>
  <c r="CCN31" i="13"/>
  <c r="CDA31" i="13"/>
  <c r="CAZ431" i="13"/>
  <c r="CAX431" i="13"/>
  <c r="CBM231" i="13"/>
  <c r="CBZ231" i="13"/>
  <c r="CCM231" i="13"/>
  <c r="CBK231" i="13"/>
  <c r="CBJ231" i="13"/>
  <c r="CBW231" i="13"/>
  <c r="CBH231" i="13"/>
  <c r="CBR431" i="13"/>
  <c r="CBW31" i="13"/>
  <c r="CBU31" i="13"/>
  <c r="CBK631" i="13"/>
  <c r="CBX631" i="13"/>
  <c r="CCK631" i="13"/>
  <c r="CBI631" i="13"/>
  <c r="CBE231" i="13"/>
  <c r="CBR231" i="13"/>
  <c r="CCE231" i="13"/>
  <c r="CBC231" i="13"/>
  <c r="CBZ831" i="13"/>
  <c r="CCM831" i="13"/>
  <c r="CCZ831" i="13"/>
  <c r="CBX831" i="13"/>
  <c r="CBR831" i="13"/>
  <c r="CCE831" i="13"/>
  <c r="CCR831" i="13"/>
  <c r="CBP831" i="13"/>
  <c r="CBS631" i="13"/>
  <c r="CCF631" i="13"/>
  <c r="CBQ631" i="13"/>
  <c r="CBD431" i="13"/>
  <c r="CBQ431" i="13"/>
  <c r="CCD431" i="13"/>
  <c r="CCQ431" i="13"/>
  <c r="CDD431" i="13"/>
  <c r="CBB431" i="13"/>
  <c r="CBC631" i="13"/>
  <c r="CBP631" i="13"/>
  <c r="CCC631" i="13"/>
  <c r="CBA631" i="13"/>
  <c r="CBW831" i="13"/>
  <c r="CCJ831" i="13"/>
  <c r="CBU831" i="13"/>
  <c r="CBM31" i="13"/>
  <c r="CBK31" i="13"/>
  <c r="CBF31" i="13"/>
  <c r="CBS31" i="13"/>
  <c r="CBD31" i="13"/>
  <c r="CCL431" i="13"/>
  <c r="CCJ431" i="13"/>
  <c r="CBY31" i="13"/>
  <c r="CCL31" i="13"/>
  <c r="CCY31" i="13"/>
  <c r="CDL31" i="13"/>
  <c r="CBX231" i="13"/>
  <c r="CCK231" i="13"/>
  <c r="CCX231" i="13"/>
  <c r="CBV231" i="13"/>
  <c r="CBK431" i="13"/>
  <c r="CBI431" i="13"/>
  <c r="CCC431" i="13"/>
  <c r="CBV631" i="13"/>
  <c r="CCI631" i="13"/>
  <c r="CCV631" i="13"/>
  <c r="CBT631" i="13"/>
  <c r="CBU231" i="13"/>
  <c r="CCH231" i="13"/>
  <c r="CBS231" i="13"/>
  <c r="CBO431" i="13"/>
  <c r="CCB431" i="13"/>
  <c r="CCO431" i="13"/>
  <c r="CDB431" i="13"/>
  <c r="CDO431" i="13"/>
  <c r="CBM431" i="13"/>
  <c r="CCH31" i="13"/>
  <c r="CCF31" i="13"/>
  <c r="CCC831" i="13"/>
  <c r="CCP831" i="13"/>
  <c r="CDC831" i="13"/>
  <c r="CCA831" i="13"/>
  <c r="CBN631" i="13"/>
  <c r="CCA631" i="13"/>
  <c r="CCN631" i="13"/>
  <c r="CBL631" i="13"/>
  <c r="CCK831" i="13"/>
  <c r="CCX831" i="13"/>
  <c r="CDK831" i="13"/>
  <c r="CCI831" i="13"/>
  <c r="CBX31" i="13"/>
  <c r="CBV31" i="13"/>
  <c r="CCD631" i="13"/>
  <c r="CCQ631" i="13"/>
  <c r="CCB631" i="13"/>
  <c r="CCH831" i="13"/>
  <c r="CCU831" i="13"/>
  <c r="CCF831" i="13"/>
  <c r="CBP231" i="13"/>
  <c r="CCC231" i="13"/>
  <c r="CCP231" i="13"/>
  <c r="CBN231" i="13"/>
  <c r="CCW431" i="13"/>
  <c r="CCU431" i="13"/>
  <c r="CBQ31" i="13"/>
  <c r="CCD31" i="13"/>
  <c r="CCQ31" i="13"/>
  <c r="CBO31" i="13"/>
  <c r="CCJ31" i="13"/>
  <c r="CCW31" i="13"/>
  <c r="CDJ31" i="13"/>
  <c r="CDW31" i="13"/>
  <c r="CBV431" i="13"/>
  <c r="CBT431" i="13"/>
  <c r="CCI231" i="13"/>
  <c r="CCV231" i="13"/>
  <c r="CDI231" i="13"/>
  <c r="CCG231" i="13"/>
  <c r="CBZ431" i="13"/>
  <c r="CCM431" i="13"/>
  <c r="CCZ431" i="13"/>
  <c r="CDM431" i="13"/>
  <c r="CDZ431" i="13"/>
  <c r="CBX431" i="13"/>
  <c r="CCV831" i="13"/>
  <c r="CDI831" i="13"/>
  <c r="CDV831" i="13"/>
  <c r="CCT831" i="13"/>
  <c r="CCG631" i="13"/>
  <c r="CCT631" i="13"/>
  <c r="CDG631" i="13"/>
  <c r="CCE631" i="13"/>
  <c r="CBY631" i="13"/>
  <c r="CCL631" i="13"/>
  <c r="CCY631" i="13"/>
  <c r="CBW631" i="13"/>
  <c r="CCN431" i="13"/>
  <c r="CCO631" i="13"/>
  <c r="CDB631" i="13"/>
  <c r="CCM631" i="13"/>
  <c r="CCS31" i="13"/>
  <c r="CCA231" i="13"/>
  <c r="CCN231" i="13"/>
  <c r="CDA231" i="13"/>
  <c r="CBY231" i="13"/>
  <c r="CCI31" i="13"/>
  <c r="CCG31" i="13"/>
  <c r="CCF231" i="13"/>
  <c r="CCS231" i="13"/>
  <c r="CCD231" i="13"/>
  <c r="CCS831" i="13"/>
  <c r="CDF831" i="13"/>
  <c r="CCQ831" i="13"/>
  <c r="CCN831" i="13"/>
  <c r="CDA831" i="13"/>
  <c r="CDN831" i="13"/>
  <c r="CCL831" i="13"/>
  <c r="CCB31" i="13"/>
  <c r="CCO31" i="13"/>
  <c r="CBZ31" i="13"/>
  <c r="CDH431" i="13"/>
  <c r="CDF431" i="13"/>
  <c r="CCU31" i="13"/>
  <c r="CDH31" i="13"/>
  <c r="CDU31" i="13"/>
  <c r="CEH31" i="13"/>
  <c r="CCT231" i="13"/>
  <c r="CDG231" i="13"/>
  <c r="CDT231" i="13"/>
  <c r="CCR231" i="13"/>
  <c r="CCG431" i="13"/>
  <c r="CCE431" i="13"/>
  <c r="CCY431" i="13"/>
  <c r="CCL231" i="13"/>
  <c r="CCY231" i="13"/>
  <c r="CDL231" i="13"/>
  <c r="CCJ231" i="13"/>
  <c r="CCJ631" i="13"/>
  <c r="CCW631" i="13"/>
  <c r="CDJ631" i="13"/>
  <c r="CCH631" i="13"/>
  <c r="CCK431" i="13"/>
  <c r="CCX431" i="13"/>
  <c r="CDK431" i="13"/>
  <c r="CDX431" i="13"/>
  <c r="CEK431" i="13"/>
  <c r="CCI431" i="13"/>
  <c r="CCR631" i="13"/>
  <c r="CDE631" i="13"/>
  <c r="CDR631" i="13"/>
  <c r="CCP631" i="13"/>
  <c r="CCY831" i="13"/>
  <c r="CDL831" i="13"/>
  <c r="CDY831" i="13"/>
  <c r="CCW831" i="13"/>
  <c r="CDG831" i="13"/>
  <c r="CDT831" i="13"/>
  <c r="CEG831" i="13"/>
  <c r="CDE831" i="13"/>
  <c r="CDD31" i="13"/>
  <c r="CDB31" i="13"/>
  <c r="CCQ231" i="13"/>
  <c r="CDD231" i="13"/>
  <c r="CCO231" i="13"/>
  <c r="CCZ631" i="13"/>
  <c r="CDM631" i="13"/>
  <c r="CCX631" i="13"/>
  <c r="CDD831" i="13"/>
  <c r="CDQ831" i="13"/>
  <c r="CDB831" i="13"/>
  <c r="CCT31" i="13"/>
  <c r="CCR31" i="13"/>
  <c r="CDS431" i="13"/>
  <c r="CDQ431" i="13"/>
  <c r="CCM31" i="13"/>
  <c r="CCZ31" i="13"/>
  <c r="CDM31" i="13"/>
  <c r="CCK31" i="13"/>
  <c r="CDF31" i="13"/>
  <c r="CDS31" i="13"/>
  <c r="CEF31" i="13"/>
  <c r="CES31" i="13"/>
  <c r="CCR431" i="13"/>
  <c r="CCP431" i="13"/>
  <c r="CDE231" i="13"/>
  <c r="CDR231" i="13"/>
  <c r="CEE231" i="13"/>
  <c r="CDC231" i="13"/>
  <c r="CDK631" i="13"/>
  <c r="CDX631" i="13"/>
  <c r="CDI631" i="13"/>
  <c r="CDJ831" i="13"/>
  <c r="CDW831" i="13"/>
  <c r="CEJ831" i="13"/>
  <c r="CDH831" i="13"/>
  <c r="CCW231" i="13"/>
  <c r="CDJ231" i="13"/>
  <c r="CDW231" i="13"/>
  <c r="CCU231" i="13"/>
  <c r="CCV431" i="13"/>
  <c r="CDI431" i="13"/>
  <c r="CDV431" i="13"/>
  <c r="CEI431" i="13"/>
  <c r="CEV431" i="13"/>
  <c r="CCT431" i="13"/>
  <c r="CDO831" i="13"/>
  <c r="CEB831" i="13"/>
  <c r="CDM831" i="13"/>
  <c r="CDJ431" i="13"/>
  <c r="CDB231" i="13"/>
  <c r="CDO231" i="13"/>
  <c r="CCZ231" i="13"/>
  <c r="CDE31" i="13"/>
  <c r="CDC31" i="13"/>
  <c r="CDO31" i="13"/>
  <c r="CDR831" i="13"/>
  <c r="CEE831" i="13"/>
  <c r="CER831" i="13"/>
  <c r="CDP831" i="13"/>
  <c r="CDC631" i="13"/>
  <c r="CDP631" i="13"/>
  <c r="CEC631" i="13"/>
  <c r="CDA631" i="13"/>
  <c r="CCU631" i="13"/>
  <c r="CDH631" i="13"/>
  <c r="CDU631" i="13"/>
  <c r="CCS631" i="13"/>
  <c r="CCX31" i="13"/>
  <c r="CDK31" i="13"/>
  <c r="CCV31" i="13"/>
  <c r="CED431" i="13"/>
  <c r="CEB431" i="13"/>
  <c r="CDQ31" i="13"/>
  <c r="CED31" i="13"/>
  <c r="CEQ31" i="13"/>
  <c r="CFD31" i="13"/>
  <c r="CDP231" i="13"/>
  <c r="CEC231" i="13"/>
  <c r="CEP231" i="13"/>
  <c r="CDN231" i="13"/>
  <c r="CDC431" i="13"/>
  <c r="CDA431" i="13"/>
  <c r="CDH231" i="13"/>
  <c r="CDU231" i="13"/>
  <c r="CEH231" i="13"/>
  <c r="CDF231" i="13"/>
  <c r="CEC831" i="13"/>
  <c r="CEP831" i="13"/>
  <c r="CFC831" i="13"/>
  <c r="CEA831" i="13"/>
  <c r="CDM231" i="13"/>
  <c r="CDZ231" i="13"/>
  <c r="CDK231" i="13"/>
  <c r="CDG431" i="13"/>
  <c r="CDT431" i="13"/>
  <c r="CEG431" i="13"/>
  <c r="CET431" i="13"/>
  <c r="CFG431" i="13"/>
  <c r="CDE431" i="13"/>
  <c r="CDU831" i="13"/>
  <c r="CEH831" i="13"/>
  <c r="CEU831" i="13"/>
  <c r="CDS831" i="13"/>
  <c r="CDN631" i="13"/>
  <c r="CEA631" i="13"/>
  <c r="CEN631" i="13"/>
  <c r="CDL631" i="13"/>
  <c r="CDZ831" i="13"/>
  <c r="CEM831" i="13"/>
  <c r="CDX831" i="13"/>
  <c r="CDU431" i="13"/>
  <c r="CDF631" i="13"/>
  <c r="CDS631" i="13"/>
  <c r="CEF631" i="13"/>
  <c r="CDD631" i="13"/>
  <c r="CDZ31" i="13"/>
  <c r="CDX31" i="13"/>
  <c r="CDP31" i="13"/>
  <c r="CDN31" i="13"/>
  <c r="CDV631" i="13"/>
  <c r="CEI631" i="13"/>
  <c r="CDT631" i="13"/>
  <c r="CEO431" i="13"/>
  <c r="CEM431" i="13"/>
  <c r="CDI31" i="13"/>
  <c r="CDV31" i="13"/>
  <c r="CDG31" i="13"/>
  <c r="CEB31" i="13"/>
  <c r="CEO31" i="13"/>
  <c r="CFB31" i="13"/>
  <c r="CFO31" i="13"/>
  <c r="CDN431" i="13"/>
  <c r="CDL431" i="13"/>
  <c r="CEA231" i="13"/>
  <c r="CEN231" i="13"/>
  <c r="CFA231" i="13"/>
  <c r="CDY231" i="13"/>
  <c r="CDY631" i="13"/>
  <c r="CEL631" i="13"/>
  <c r="CEY631" i="13"/>
  <c r="CDW631" i="13"/>
  <c r="CEF431" i="13"/>
  <c r="CEN831" i="13"/>
  <c r="CFA831" i="13"/>
  <c r="CFN831" i="13"/>
  <c r="CEL831" i="13"/>
  <c r="CDX231" i="13"/>
  <c r="CEK231" i="13"/>
  <c r="CDV231" i="13"/>
  <c r="CEA31" i="13"/>
  <c r="CDY31" i="13"/>
  <c r="CEF831" i="13"/>
  <c r="CES831" i="13"/>
  <c r="CFF831" i="13"/>
  <c r="CED831" i="13"/>
  <c r="CEG631" i="13"/>
  <c r="CET631" i="13"/>
  <c r="CEE631" i="13"/>
  <c r="CEK31" i="13"/>
  <c r="CEI31" i="13"/>
  <c r="CDQ631" i="13"/>
  <c r="CED631" i="13"/>
  <c r="CEQ631" i="13"/>
  <c r="CDO631" i="13"/>
  <c r="CEK831" i="13"/>
  <c r="CEX831" i="13"/>
  <c r="CEI831" i="13"/>
  <c r="CDR431" i="13"/>
  <c r="CEE431" i="13"/>
  <c r="CER431" i="13"/>
  <c r="CFE431" i="13"/>
  <c r="CFR431" i="13"/>
  <c r="CDP431" i="13"/>
  <c r="CDS231" i="13"/>
  <c r="CEF231" i="13"/>
  <c r="CES231" i="13"/>
  <c r="CDQ231" i="13"/>
  <c r="CDT31" i="13"/>
  <c r="CEG31" i="13"/>
  <c r="CDR31" i="13"/>
  <c r="CEZ431" i="13"/>
  <c r="CEX431" i="13"/>
  <c r="CEM31" i="13"/>
  <c r="CEZ31" i="13"/>
  <c r="CFM31" i="13"/>
  <c r="CFZ31" i="13"/>
  <c r="CEL231" i="13"/>
  <c r="CEY231" i="13"/>
  <c r="CFL231" i="13"/>
  <c r="CEJ231" i="13"/>
  <c r="CDY431" i="13"/>
  <c r="CDW431" i="13"/>
  <c r="CEC431" i="13"/>
  <c r="CEP431" i="13"/>
  <c r="CFC431" i="13"/>
  <c r="CFP431" i="13"/>
  <c r="CGC431" i="13"/>
  <c r="CEA431" i="13"/>
  <c r="CEL31" i="13"/>
  <c r="CEJ31" i="13"/>
  <c r="CEJ631" i="13"/>
  <c r="CEW631" i="13"/>
  <c r="CFJ631" i="13"/>
  <c r="CEH631" i="13"/>
  <c r="CEY831" i="13"/>
  <c r="CFL831" i="13"/>
  <c r="CFY831" i="13"/>
  <c r="CEW831" i="13"/>
  <c r="CEV31" i="13"/>
  <c r="CET31" i="13"/>
  <c r="CEV831" i="13"/>
  <c r="CFI831" i="13"/>
  <c r="CET831" i="13"/>
  <c r="CEQ831" i="13"/>
  <c r="CFD831" i="13"/>
  <c r="CFQ831" i="13"/>
  <c r="CEO831" i="13"/>
  <c r="CEI231" i="13"/>
  <c r="CEV231" i="13"/>
  <c r="CEG231" i="13"/>
  <c r="CER631" i="13"/>
  <c r="CFE631" i="13"/>
  <c r="CEP631" i="13"/>
  <c r="CED231" i="13"/>
  <c r="CEQ231" i="13"/>
  <c r="CFD231" i="13"/>
  <c r="CEB231" i="13"/>
  <c r="CEB631" i="13"/>
  <c r="CEO631" i="13"/>
  <c r="CFB631" i="13"/>
  <c r="CDZ631" i="13"/>
  <c r="CEQ431" i="13"/>
  <c r="CFK431" i="13"/>
  <c r="CFI431" i="13"/>
  <c r="CEE31" i="13"/>
  <c r="CER31" i="13"/>
  <c r="CEC31" i="13"/>
  <c r="CEX31" i="13"/>
  <c r="CFK31" i="13"/>
  <c r="CFX31" i="13"/>
  <c r="CGK31" i="13"/>
  <c r="CEJ431" i="13"/>
  <c r="CEH431" i="13"/>
  <c r="CEW231" i="13"/>
  <c r="CFJ231" i="13"/>
  <c r="CFW231" i="13"/>
  <c r="CEU231" i="13"/>
  <c r="CEO231" i="13"/>
  <c r="CFB231" i="13"/>
  <c r="CFO231" i="13"/>
  <c r="CEM231" i="13"/>
  <c r="CEU631" i="13"/>
  <c r="CFH631" i="13"/>
  <c r="CFU631" i="13"/>
  <c r="CES631" i="13"/>
  <c r="CEW31" i="13"/>
  <c r="CEU31" i="13"/>
  <c r="CFB831" i="13"/>
  <c r="CFO831" i="13"/>
  <c r="CGB831" i="13"/>
  <c r="CEZ831" i="13"/>
  <c r="CFC631" i="13"/>
  <c r="CFP631" i="13"/>
  <c r="CFA631" i="13"/>
  <c r="CET231" i="13"/>
  <c r="CFG231" i="13"/>
  <c r="CER231" i="13"/>
  <c r="CFG831" i="13"/>
  <c r="CFT831" i="13"/>
  <c r="CFE831" i="13"/>
  <c r="CEN431" i="13"/>
  <c r="CFA431" i="13"/>
  <c r="CFN431" i="13"/>
  <c r="CGA431" i="13"/>
  <c r="CGN431" i="13"/>
  <c r="CEL431" i="13"/>
  <c r="CFB431" i="13"/>
  <c r="CFJ831" i="13"/>
  <c r="CFW831" i="13"/>
  <c r="CGJ831" i="13"/>
  <c r="CFH831" i="13"/>
  <c r="CEM631" i="13"/>
  <c r="CEZ631" i="13"/>
  <c r="CFM631" i="13"/>
  <c r="CEK631" i="13"/>
  <c r="CFG31" i="13"/>
  <c r="CFE31" i="13"/>
  <c r="CEP31" i="13"/>
  <c r="CFC31" i="13"/>
  <c r="CEN31" i="13"/>
  <c r="CFV431" i="13"/>
  <c r="CFT431" i="13"/>
  <c r="CFI31" i="13"/>
  <c r="CFV31" i="13"/>
  <c r="CGI31" i="13"/>
  <c r="CGV31" i="13"/>
  <c r="CFH231" i="13"/>
  <c r="CFU231" i="13"/>
  <c r="CGH231" i="13"/>
  <c r="CFF231" i="13"/>
  <c r="CEU431" i="13"/>
  <c r="CES431" i="13"/>
  <c r="CFN631" i="13"/>
  <c r="CGA631" i="13"/>
  <c r="CFL631" i="13"/>
  <c r="CFM831" i="13"/>
  <c r="CFZ831" i="13"/>
  <c r="CGM831" i="13"/>
  <c r="CFK831" i="13"/>
  <c r="CFU831" i="13"/>
  <c r="CGH831" i="13"/>
  <c r="CGU831" i="13"/>
  <c r="CFS831" i="13"/>
  <c r="CFR831" i="13"/>
  <c r="CGE831" i="13"/>
  <c r="CFP831" i="13"/>
  <c r="CEZ231" i="13"/>
  <c r="CFM231" i="13"/>
  <c r="CFZ231" i="13"/>
  <c r="CEX231" i="13"/>
  <c r="CFF631" i="13"/>
  <c r="CFS631" i="13"/>
  <c r="CGF631" i="13"/>
  <c r="CFD631" i="13"/>
  <c r="CFR31" i="13"/>
  <c r="CFP31" i="13"/>
  <c r="CEX631" i="13"/>
  <c r="CFK631" i="13"/>
  <c r="CFX631" i="13"/>
  <c r="CEV631" i="13"/>
  <c r="CFE231" i="13"/>
  <c r="CFR231" i="13"/>
  <c r="CFC231" i="13"/>
  <c r="CEY431" i="13"/>
  <c r="CFL431" i="13"/>
  <c r="CFY431" i="13"/>
  <c r="CGL431" i="13"/>
  <c r="CGY431" i="13"/>
  <c r="CEW431" i="13"/>
  <c r="CFM431" i="13"/>
  <c r="CFH31" i="13"/>
  <c r="CFF31" i="13"/>
  <c r="CGG431" i="13"/>
  <c r="CGE431" i="13"/>
  <c r="CFA31" i="13"/>
  <c r="CFN31" i="13"/>
  <c r="CEY31" i="13"/>
  <c r="CFT31" i="13"/>
  <c r="CGG31" i="13"/>
  <c r="CGT31" i="13"/>
  <c r="CHG31" i="13"/>
  <c r="CFF431" i="13"/>
  <c r="CFD431" i="13"/>
  <c r="CFS231" i="13"/>
  <c r="CGF231" i="13"/>
  <c r="CGS231" i="13"/>
  <c r="CFQ231" i="13"/>
  <c r="CFX831" i="13"/>
  <c r="CGK831" i="13"/>
  <c r="CGX831" i="13"/>
  <c r="CFV831" i="13"/>
  <c r="CFJ431" i="13"/>
  <c r="CFW431" i="13"/>
  <c r="CGJ431" i="13"/>
  <c r="CGW431" i="13"/>
  <c r="CHJ431" i="13"/>
  <c r="CFH431" i="13"/>
  <c r="CFQ631" i="13"/>
  <c r="CGD631" i="13"/>
  <c r="CGQ631" i="13"/>
  <c r="CFO631" i="13"/>
  <c r="CGC831" i="13"/>
  <c r="CGP831" i="13"/>
  <c r="CGA831" i="13"/>
  <c r="CFY631" i="13"/>
  <c r="CGL631" i="13"/>
  <c r="CFW631" i="13"/>
  <c r="CFI631" i="13"/>
  <c r="CFV631" i="13"/>
  <c r="CGI631" i="13"/>
  <c r="CFG631" i="13"/>
  <c r="CFS31" i="13"/>
  <c r="CFQ31" i="13"/>
  <c r="CFP231" i="13"/>
  <c r="CGC231" i="13"/>
  <c r="CFN231" i="13"/>
  <c r="CGC31" i="13"/>
  <c r="CGA31" i="13"/>
  <c r="CFX431" i="13"/>
  <c r="CFK231" i="13"/>
  <c r="CFX231" i="13"/>
  <c r="CGK231" i="13"/>
  <c r="CFI231" i="13"/>
  <c r="CGF831" i="13"/>
  <c r="CGS831" i="13"/>
  <c r="CHF831" i="13"/>
  <c r="CGD831" i="13"/>
  <c r="CFL31" i="13"/>
  <c r="CFY31" i="13"/>
  <c r="CFJ31" i="13"/>
  <c r="CGR431" i="13"/>
  <c r="CGP431" i="13"/>
  <c r="CGE31" i="13"/>
  <c r="CGR31" i="13"/>
  <c r="CHE31" i="13"/>
  <c r="CHR31" i="13"/>
  <c r="CGD231" i="13"/>
  <c r="CGQ231" i="13"/>
  <c r="CHD231" i="13"/>
  <c r="CGB231" i="13"/>
  <c r="CFQ431" i="13"/>
  <c r="CFO431" i="13"/>
  <c r="CFT631" i="13"/>
  <c r="CGG631" i="13"/>
  <c r="CGT631" i="13"/>
  <c r="CFR631" i="13"/>
  <c r="CFU431" i="13"/>
  <c r="CGH431" i="13"/>
  <c r="CGU431" i="13"/>
  <c r="CHH431" i="13"/>
  <c r="CHU431" i="13"/>
  <c r="CFS431" i="13"/>
  <c r="CGA231" i="13"/>
  <c r="CGN231" i="13"/>
  <c r="CFY231" i="13"/>
  <c r="CGI431" i="13"/>
  <c r="CGJ631" i="13"/>
  <c r="CGW631" i="13"/>
  <c r="CGH631" i="13"/>
  <c r="CGQ831" i="13"/>
  <c r="CHD831" i="13"/>
  <c r="CHQ831" i="13"/>
  <c r="CGO831" i="13"/>
  <c r="CGI831" i="13"/>
  <c r="CGV831" i="13"/>
  <c r="CHI831" i="13"/>
  <c r="CGG831" i="13"/>
  <c r="CGN31" i="13"/>
  <c r="CGL31" i="13"/>
  <c r="CGN831" i="13"/>
  <c r="CHA831" i="13"/>
  <c r="CGL831" i="13"/>
  <c r="CFV231" i="13"/>
  <c r="CGI231" i="13"/>
  <c r="CGV231" i="13"/>
  <c r="CFT231" i="13"/>
  <c r="CGD31" i="13"/>
  <c r="CGB31" i="13"/>
  <c r="CGB631" i="13"/>
  <c r="CGO631" i="13"/>
  <c r="CHB631" i="13"/>
  <c r="CFZ631" i="13"/>
  <c r="CHC431" i="13"/>
  <c r="CHA431" i="13"/>
  <c r="CFW31" i="13"/>
  <c r="CGJ31" i="13"/>
  <c r="CFU31" i="13"/>
  <c r="CGP31" i="13"/>
  <c r="CHC31" i="13"/>
  <c r="CHP31" i="13"/>
  <c r="CIC31" i="13"/>
  <c r="CGB431" i="13"/>
  <c r="CFZ431" i="13"/>
  <c r="CGO231" i="13"/>
  <c r="CHB231" i="13"/>
  <c r="CHO231" i="13"/>
  <c r="CGM231" i="13"/>
  <c r="CGO31" i="13"/>
  <c r="CGM31" i="13"/>
  <c r="CGY831" i="13"/>
  <c r="CHL831" i="13"/>
  <c r="CGW831" i="13"/>
  <c r="CHB831" i="13"/>
  <c r="CHO831" i="13"/>
  <c r="CIB831" i="13"/>
  <c r="CGZ831" i="13"/>
  <c r="CGL231" i="13"/>
  <c r="CGY231" i="13"/>
  <c r="CGJ231" i="13"/>
  <c r="CGY31" i="13"/>
  <c r="CGW31" i="13"/>
  <c r="CGF431" i="13"/>
  <c r="CGS431" i="13"/>
  <c r="CHF431" i="13"/>
  <c r="CHS431" i="13"/>
  <c r="CIF431" i="13"/>
  <c r="CGD431" i="13"/>
  <c r="CGE631" i="13"/>
  <c r="CGR631" i="13"/>
  <c r="CHE631" i="13"/>
  <c r="CGC631" i="13"/>
  <c r="CGU631" i="13"/>
  <c r="CHH631" i="13"/>
  <c r="CGS631" i="13"/>
  <c r="CGG231" i="13"/>
  <c r="CGT231" i="13"/>
  <c r="CHG231" i="13"/>
  <c r="CGE231" i="13"/>
  <c r="CGM631" i="13"/>
  <c r="CGZ631" i="13"/>
  <c r="CHM631" i="13"/>
  <c r="CGK631" i="13"/>
  <c r="CGT831" i="13"/>
  <c r="CHG831" i="13"/>
  <c r="CHT831" i="13"/>
  <c r="CGR831" i="13"/>
  <c r="CGT431" i="13"/>
  <c r="CGH31" i="13"/>
  <c r="CGU31" i="13"/>
  <c r="CGF31" i="13"/>
  <c r="CHN431" i="13"/>
  <c r="CHL431" i="13"/>
  <c r="CHA31" i="13"/>
  <c r="CHN31" i="13"/>
  <c r="CIA31" i="13"/>
  <c r="CIN31" i="13"/>
  <c r="CGZ231" i="13"/>
  <c r="CHM231" i="13"/>
  <c r="CHZ231" i="13"/>
  <c r="CGX231" i="13"/>
  <c r="CGM431" i="13"/>
  <c r="CGK431" i="13"/>
  <c r="CHF631" i="13"/>
  <c r="CHS631" i="13"/>
  <c r="CHD631" i="13"/>
  <c r="CGP631" i="13"/>
  <c r="CHC631" i="13"/>
  <c r="CHP631" i="13"/>
  <c r="CGN631" i="13"/>
  <c r="CGZ31" i="13"/>
  <c r="CGX31" i="13"/>
  <c r="CHM831" i="13"/>
  <c r="CHZ831" i="13"/>
  <c r="CIM831" i="13"/>
  <c r="CHK831" i="13"/>
  <c r="CGX631" i="13"/>
  <c r="CHK631" i="13"/>
  <c r="CHX631" i="13"/>
  <c r="CGV631" i="13"/>
  <c r="CHJ31" i="13"/>
  <c r="CHH31" i="13"/>
  <c r="CGQ431" i="13"/>
  <c r="CHD431" i="13"/>
  <c r="CHQ431" i="13"/>
  <c r="CID431" i="13"/>
  <c r="CIQ431" i="13"/>
  <c r="CGO431" i="13"/>
  <c r="CHE431" i="13"/>
  <c r="CGW231" i="13"/>
  <c r="CHJ231" i="13"/>
  <c r="CGU231" i="13"/>
  <c r="CHJ831" i="13"/>
  <c r="CHW831" i="13"/>
  <c r="CHH831" i="13"/>
  <c r="CHE831" i="13"/>
  <c r="CHR831" i="13"/>
  <c r="CIE831" i="13"/>
  <c r="CHC831" i="13"/>
  <c r="CGR231" i="13"/>
  <c r="CHE231" i="13"/>
  <c r="CHR231" i="13"/>
  <c r="CGP231" i="13"/>
  <c r="CHY431" i="13"/>
  <c r="CHW431" i="13"/>
  <c r="CGS31" i="13"/>
  <c r="CHF31" i="13"/>
  <c r="CGQ31" i="13"/>
  <c r="CHL31" i="13"/>
  <c r="CHY31" i="13"/>
  <c r="CIL31" i="13"/>
  <c r="CIY31" i="13"/>
  <c r="CGX431" i="13"/>
  <c r="CGV431" i="13"/>
  <c r="CHK231" i="13"/>
  <c r="CHX231" i="13"/>
  <c r="CIK231" i="13"/>
  <c r="CHI231" i="13"/>
  <c r="CHP431" i="13"/>
  <c r="CHI631" i="13"/>
  <c r="CHV631" i="13"/>
  <c r="CII631" i="13"/>
  <c r="CHG631" i="13"/>
  <c r="CHU831" i="13"/>
  <c r="CIH831" i="13"/>
  <c r="CHS831" i="13"/>
  <c r="CHX831" i="13"/>
  <c r="CIK831" i="13"/>
  <c r="CIX831" i="13"/>
  <c r="CHV831" i="13"/>
  <c r="CHB431" i="13"/>
  <c r="CHO431" i="13"/>
  <c r="CIB431" i="13"/>
  <c r="CIO431" i="13"/>
  <c r="CJB431" i="13"/>
  <c r="CGZ431" i="13"/>
  <c r="CHC231" i="13"/>
  <c r="CHP231" i="13"/>
  <c r="CIC231" i="13"/>
  <c r="CHA231" i="13"/>
  <c r="CHH231" i="13"/>
  <c r="CHU231" i="13"/>
  <c r="CHF231" i="13"/>
  <c r="CHK31" i="13"/>
  <c r="CHI31" i="13"/>
  <c r="CHQ631" i="13"/>
  <c r="CID631" i="13"/>
  <c r="CHO631" i="13"/>
  <c r="CHU31" i="13"/>
  <c r="CHS31" i="13"/>
  <c r="CHP831" i="13"/>
  <c r="CIC831" i="13"/>
  <c r="CIP831" i="13"/>
  <c r="CHN831" i="13"/>
  <c r="CHA631" i="13"/>
  <c r="CHN631" i="13"/>
  <c r="CIA631" i="13"/>
  <c r="CGY631" i="13"/>
  <c r="CHD31" i="13"/>
  <c r="CHQ31" i="13"/>
  <c r="CHB31" i="13"/>
  <c r="CIJ431" i="13"/>
  <c r="CIH431" i="13"/>
  <c r="CHW31" i="13"/>
  <c r="CIJ31" i="13"/>
  <c r="CIW31" i="13"/>
  <c r="CJJ31" i="13"/>
  <c r="CHV231" i="13"/>
  <c r="CII231" i="13"/>
  <c r="CIV231" i="13"/>
  <c r="CHT231" i="13"/>
  <c r="CHI431" i="13"/>
  <c r="CHG431" i="13"/>
  <c r="CHV31" i="13"/>
  <c r="CHT31" i="13"/>
  <c r="CII831" i="13"/>
  <c r="CIV831" i="13"/>
  <c r="CJI831" i="13"/>
  <c r="CIG831" i="13"/>
  <c r="CHL631" i="13"/>
  <c r="CHY631" i="13"/>
  <c r="CIL631" i="13"/>
  <c r="CHJ631" i="13"/>
  <c r="CHS231" i="13"/>
  <c r="CIF231" i="13"/>
  <c r="CHQ231" i="13"/>
  <c r="CIF831" i="13"/>
  <c r="CIS831" i="13"/>
  <c r="CID831" i="13"/>
  <c r="CIB631" i="13"/>
  <c r="CIO631" i="13"/>
  <c r="CHZ631" i="13"/>
  <c r="CIF31" i="13"/>
  <c r="CID31" i="13"/>
  <c r="CHN231" i="13"/>
  <c r="CIA231" i="13"/>
  <c r="CIN231" i="13"/>
  <c r="CHL231" i="13"/>
  <c r="CHT631" i="13"/>
  <c r="CIG631" i="13"/>
  <c r="CIT631" i="13"/>
  <c r="CHR631" i="13"/>
  <c r="CIA431" i="13"/>
  <c r="CHM431" i="13"/>
  <c r="CHZ431" i="13"/>
  <c r="CIM431" i="13"/>
  <c r="CIZ431" i="13"/>
  <c r="CJM431" i="13"/>
  <c r="CHK431" i="13"/>
  <c r="CIA831" i="13"/>
  <c r="CIN831" i="13"/>
  <c r="CJA831" i="13"/>
  <c r="CHY831" i="13"/>
  <c r="CIU431" i="13"/>
  <c r="CIS431" i="13"/>
  <c r="CHO31" i="13"/>
  <c r="CIB31" i="13"/>
  <c r="CHM31" i="13"/>
  <c r="CIH31" i="13"/>
  <c r="CIU31" i="13"/>
  <c r="CJH31" i="13"/>
  <c r="CJU31" i="13"/>
  <c r="CHT431" i="13"/>
  <c r="CHR431" i="13"/>
  <c r="CIG231" i="13"/>
  <c r="CIT231" i="13"/>
  <c r="CJG231" i="13"/>
  <c r="CIE231" i="13"/>
  <c r="CHX431" i="13"/>
  <c r="CIK431" i="13"/>
  <c r="CIX431" i="13"/>
  <c r="CJK431" i="13"/>
  <c r="CJX431" i="13"/>
  <c r="CHV431" i="13"/>
  <c r="CIM631" i="13"/>
  <c r="CIZ631" i="13"/>
  <c r="CIK631" i="13"/>
  <c r="CIT831" i="13"/>
  <c r="CJG831" i="13"/>
  <c r="CJT831" i="13"/>
  <c r="CIR831" i="13"/>
  <c r="CIL431" i="13"/>
  <c r="CIQ831" i="13"/>
  <c r="CJD831" i="13"/>
  <c r="CIO831" i="13"/>
  <c r="CIG31" i="13"/>
  <c r="CIE31" i="13"/>
  <c r="CIE631" i="13"/>
  <c r="CIR631" i="13"/>
  <c r="CJE631" i="13"/>
  <c r="CIC631" i="13"/>
  <c r="CID231" i="13"/>
  <c r="CIQ231" i="13"/>
  <c r="CIB231" i="13"/>
  <c r="CIL831" i="13"/>
  <c r="CIY831" i="13"/>
  <c r="CJL831" i="13"/>
  <c r="CIJ831" i="13"/>
  <c r="CHY231" i="13"/>
  <c r="CIL231" i="13"/>
  <c r="CIY231" i="13"/>
  <c r="CHW231" i="13"/>
  <c r="CIQ31" i="13"/>
  <c r="CIO31" i="13"/>
  <c r="CHW631" i="13"/>
  <c r="CIJ631" i="13"/>
  <c r="CIW631" i="13"/>
  <c r="CHU631" i="13"/>
  <c r="CHZ31" i="13"/>
  <c r="CIM31" i="13"/>
  <c r="CHX31" i="13"/>
  <c r="CJF431" i="13"/>
  <c r="CJD431" i="13"/>
  <c r="CIS31" i="13"/>
  <c r="CJF31" i="13"/>
  <c r="CJS31" i="13"/>
  <c r="CKF31" i="13"/>
  <c r="CIR231" i="13"/>
  <c r="CJE231" i="13"/>
  <c r="CJR231" i="13"/>
  <c r="CIP231" i="13"/>
  <c r="CIE431" i="13"/>
  <c r="CIC431" i="13"/>
  <c r="CJE831" i="13"/>
  <c r="CJR831" i="13"/>
  <c r="CKE831" i="13"/>
  <c r="CJC831" i="13"/>
  <c r="CIJ231" i="13"/>
  <c r="CIW231" i="13"/>
  <c r="CJJ231" i="13"/>
  <c r="CIH231" i="13"/>
  <c r="CIX631" i="13"/>
  <c r="CJK631" i="13"/>
  <c r="CIV631" i="13"/>
  <c r="CIO231" i="13"/>
  <c r="CJB231" i="13"/>
  <c r="CIM231" i="13"/>
  <c r="CII431" i="13"/>
  <c r="CIV431" i="13"/>
  <c r="CJI431" i="13"/>
  <c r="CJV431" i="13"/>
  <c r="CKI431" i="13"/>
  <c r="CIG431" i="13"/>
  <c r="CIW831" i="13"/>
  <c r="CJJ831" i="13"/>
  <c r="CJW831" i="13"/>
  <c r="CIU831" i="13"/>
  <c r="CJB831" i="13"/>
  <c r="CJO831" i="13"/>
  <c r="CIZ831" i="13"/>
  <c r="CIH631" i="13"/>
  <c r="CIU631" i="13"/>
  <c r="CJH631" i="13"/>
  <c r="CIF631" i="13"/>
  <c r="CIW431" i="13"/>
  <c r="CIP631" i="13"/>
  <c r="CJC631" i="13"/>
  <c r="CJP631" i="13"/>
  <c r="CIN631" i="13"/>
  <c r="CJB31" i="13"/>
  <c r="CIZ31" i="13"/>
  <c r="CIR31" i="13"/>
  <c r="CIP31" i="13"/>
  <c r="CJQ431" i="13"/>
  <c r="CJO431" i="13"/>
  <c r="CIK31" i="13"/>
  <c r="CIX31" i="13"/>
  <c r="CII31" i="13"/>
  <c r="CJD31" i="13"/>
  <c r="CJQ31" i="13"/>
  <c r="CKD31" i="13"/>
  <c r="CKQ31" i="13"/>
  <c r="CIP431" i="13"/>
  <c r="CIN431" i="13"/>
  <c r="CJC231" i="13"/>
  <c r="CJP231" i="13"/>
  <c r="CKC231" i="13"/>
  <c r="CJA231" i="13"/>
  <c r="CJA631" i="13"/>
  <c r="CJN631" i="13"/>
  <c r="CKA631" i="13"/>
  <c r="CIY631" i="13"/>
  <c r="CJM831" i="13"/>
  <c r="CJZ831" i="13"/>
  <c r="CJK831" i="13"/>
  <c r="CJC31" i="13"/>
  <c r="CJA31" i="13"/>
  <c r="CJH831" i="13"/>
  <c r="CJU831" i="13"/>
  <c r="CKH831" i="13"/>
  <c r="CJF831" i="13"/>
  <c r="CIU231" i="13"/>
  <c r="CJH231" i="13"/>
  <c r="CJU231" i="13"/>
  <c r="CIS231" i="13"/>
  <c r="CIS631" i="13"/>
  <c r="CJF631" i="13"/>
  <c r="CJS631" i="13"/>
  <c r="CIQ631" i="13"/>
  <c r="CJI631" i="13"/>
  <c r="CJV631" i="13"/>
  <c r="CJG631" i="13"/>
  <c r="CIT431" i="13"/>
  <c r="CJG431" i="13"/>
  <c r="CJT431" i="13"/>
  <c r="CKG431" i="13"/>
  <c r="CKT431" i="13"/>
  <c r="CIR431" i="13"/>
  <c r="CJM31" i="13"/>
  <c r="CJK31" i="13"/>
  <c r="CJH431" i="13"/>
  <c r="CIZ231" i="13"/>
  <c r="CJM231" i="13"/>
  <c r="CIX231" i="13"/>
  <c r="CJP831" i="13"/>
  <c r="CKC831" i="13"/>
  <c r="CKP831" i="13"/>
  <c r="CJN831" i="13"/>
  <c r="CIV31" i="13"/>
  <c r="CJI31" i="13"/>
  <c r="CIT31" i="13"/>
  <c r="CKB431" i="13"/>
  <c r="CJZ431" i="13"/>
  <c r="CJO31" i="13"/>
  <c r="CKB31" i="13"/>
  <c r="CKO31" i="13"/>
  <c r="CLB31" i="13"/>
  <c r="CJN231" i="13"/>
  <c r="CKA231" i="13"/>
  <c r="CKN231" i="13"/>
  <c r="CJL231" i="13"/>
  <c r="CJA431" i="13"/>
  <c r="CIY431" i="13"/>
  <c r="CJE431" i="13"/>
  <c r="CJR431" i="13"/>
  <c r="CKE431" i="13"/>
  <c r="CKR431" i="13"/>
  <c r="CLE431" i="13"/>
  <c r="CJC431" i="13"/>
  <c r="CJF231" i="13"/>
  <c r="CJS231" i="13"/>
  <c r="CKF231" i="13"/>
  <c r="CJD231" i="13"/>
  <c r="CJK231" i="13"/>
  <c r="CJX231" i="13"/>
  <c r="CJI231" i="13"/>
  <c r="CJX831" i="13"/>
  <c r="CKK831" i="13"/>
  <c r="CJV831" i="13"/>
  <c r="CJT631" i="13"/>
  <c r="CKG631" i="13"/>
  <c r="CJR631" i="13"/>
  <c r="CJL631" i="13"/>
  <c r="CJY631" i="13"/>
  <c r="CKL631" i="13"/>
  <c r="CJJ631" i="13"/>
  <c r="CKA831" i="13"/>
  <c r="CKN831" i="13"/>
  <c r="CLA831" i="13"/>
  <c r="CJY831" i="13"/>
  <c r="CJS831" i="13"/>
  <c r="CKF831" i="13"/>
  <c r="CKS831" i="13"/>
  <c r="CJQ831" i="13"/>
  <c r="CJD631" i="13"/>
  <c r="CJQ631" i="13"/>
  <c r="CKD631" i="13"/>
  <c r="CJB631" i="13"/>
  <c r="CJN31" i="13"/>
  <c r="CJL31" i="13"/>
  <c r="CJS431" i="13"/>
  <c r="CJX31" i="13"/>
  <c r="CJV31" i="13"/>
  <c r="CKM431" i="13"/>
  <c r="CKK431" i="13"/>
  <c r="CJG31" i="13"/>
  <c r="CJT31" i="13"/>
  <c r="CJE31" i="13"/>
  <c r="CJZ31" i="13"/>
  <c r="CKM31" i="13"/>
  <c r="CKZ31" i="13"/>
  <c r="CLM31" i="13"/>
  <c r="CJL431" i="13"/>
  <c r="CJJ431" i="13"/>
  <c r="CJY231" i="13"/>
  <c r="CKL231" i="13"/>
  <c r="CKY231" i="13"/>
  <c r="CJW231" i="13"/>
  <c r="CJO631" i="13"/>
  <c r="CKB631" i="13"/>
  <c r="CKO631" i="13"/>
  <c r="CJM631" i="13"/>
  <c r="CJV231" i="13"/>
  <c r="CKI231" i="13"/>
  <c r="CJT231" i="13"/>
  <c r="CKD431" i="13"/>
  <c r="CKD831" i="13"/>
  <c r="CKQ831" i="13"/>
  <c r="CLD831" i="13"/>
  <c r="CKB831" i="13"/>
  <c r="CKE631" i="13"/>
  <c r="CKR631" i="13"/>
  <c r="CKC631" i="13"/>
  <c r="CJP431" i="13"/>
  <c r="CKC431" i="13"/>
  <c r="CKP431" i="13"/>
  <c r="CLC431" i="13"/>
  <c r="CLP431" i="13"/>
  <c r="CJN431" i="13"/>
  <c r="CKI31" i="13"/>
  <c r="CKG31" i="13"/>
  <c r="CKL831" i="13"/>
  <c r="CKY831" i="13"/>
  <c r="CLL831" i="13"/>
  <c r="CKJ831" i="13"/>
  <c r="CJQ231" i="13"/>
  <c r="CKD231" i="13"/>
  <c r="CKQ231" i="13"/>
  <c r="CJO231" i="13"/>
  <c r="CJW631" i="13"/>
  <c r="CKJ631" i="13"/>
  <c r="CKW631" i="13"/>
  <c r="CJU631" i="13"/>
  <c r="CJY31" i="13"/>
  <c r="CJW31" i="13"/>
  <c r="CKI831" i="13"/>
  <c r="CKV831" i="13"/>
  <c r="CKG831" i="13"/>
  <c r="CJR31" i="13"/>
  <c r="CKE31" i="13"/>
  <c r="CJP31" i="13"/>
  <c r="CKX431" i="13"/>
  <c r="CKV431" i="13"/>
  <c r="CKK31" i="13"/>
  <c r="CKX31" i="13"/>
  <c r="CLK31" i="13"/>
  <c r="CLX31" i="13"/>
  <c r="CKJ231" i="13"/>
  <c r="CKW231" i="13"/>
  <c r="CLJ231" i="13"/>
  <c r="CKH231" i="13"/>
  <c r="CJW431" i="13"/>
  <c r="CJU431" i="13"/>
  <c r="CKJ31" i="13"/>
  <c r="CKH31" i="13"/>
  <c r="CKB231" i="13"/>
  <c r="CKO231" i="13"/>
  <c r="CLB231" i="13"/>
  <c r="CJZ231" i="13"/>
  <c r="CKW831" i="13"/>
  <c r="CLJ831" i="13"/>
  <c r="CLW831" i="13"/>
  <c r="CKU831" i="13"/>
  <c r="CKO831" i="13"/>
  <c r="CLB831" i="13"/>
  <c r="CLO831" i="13"/>
  <c r="CKM831" i="13"/>
  <c r="CKG231" i="13"/>
  <c r="CKT231" i="13"/>
  <c r="CKE231" i="13"/>
  <c r="CKT31" i="13"/>
  <c r="CKR31" i="13"/>
  <c r="CKH631" i="13"/>
  <c r="CKU631" i="13"/>
  <c r="CLH631" i="13"/>
  <c r="CKF631" i="13"/>
  <c r="CKO431" i="13"/>
  <c r="CKT831" i="13"/>
  <c r="CLG831" i="13"/>
  <c r="CKR831" i="13"/>
  <c r="CKA431" i="13"/>
  <c r="CKN431" i="13"/>
  <c r="CLA431" i="13"/>
  <c r="CLN431" i="13"/>
  <c r="CMA431" i="13"/>
  <c r="CJY431" i="13"/>
  <c r="CJZ631" i="13"/>
  <c r="CKM631" i="13"/>
  <c r="CKZ631" i="13"/>
  <c r="CJX631" i="13"/>
  <c r="CKP631" i="13"/>
  <c r="CLC631" i="13"/>
  <c r="CKN631" i="13"/>
  <c r="CLI431" i="13"/>
  <c r="CLG431" i="13"/>
  <c r="CKC31" i="13"/>
  <c r="CKP31" i="13"/>
  <c r="CKA31" i="13"/>
  <c r="CKV31" i="13"/>
  <c r="CLI31" i="13"/>
  <c r="CLV31" i="13"/>
  <c r="CMI31" i="13"/>
  <c r="CKH431" i="13"/>
  <c r="CKF431" i="13"/>
  <c r="CKU231" i="13"/>
  <c r="CLH231" i="13"/>
  <c r="CLU231" i="13"/>
  <c r="CKS231" i="13"/>
  <c r="CKK631" i="13"/>
  <c r="CKX631" i="13"/>
  <c r="CLK631" i="13"/>
  <c r="CKI631" i="13"/>
  <c r="CLE31" i="13"/>
  <c r="CLC31" i="13"/>
  <c r="CLH831" i="13"/>
  <c r="CLU831" i="13"/>
  <c r="CMH831" i="13"/>
  <c r="CLF831" i="13"/>
  <c r="CKR231" i="13"/>
  <c r="CLE231" i="13"/>
  <c r="CKP231" i="13"/>
  <c r="CKU31" i="13"/>
  <c r="CKS31" i="13"/>
  <c r="CKM231" i="13"/>
  <c r="CKZ231" i="13"/>
  <c r="CLM231" i="13"/>
  <c r="CKK231" i="13"/>
  <c r="CKS631" i="13"/>
  <c r="CLF631" i="13"/>
  <c r="CLS631" i="13"/>
  <c r="CKQ631" i="13"/>
  <c r="CKZ831" i="13"/>
  <c r="CLM831" i="13"/>
  <c r="CLZ831" i="13"/>
  <c r="CKX831" i="13"/>
  <c r="CKZ431" i="13"/>
  <c r="CLA631" i="13"/>
  <c r="CLN631" i="13"/>
  <c r="CKY631" i="13"/>
  <c r="CKL431" i="13"/>
  <c r="CKY431" i="13"/>
  <c r="CLL431" i="13"/>
  <c r="CLY431" i="13"/>
  <c r="CML431" i="13"/>
  <c r="CKJ431" i="13"/>
  <c r="CLE831" i="13"/>
  <c r="CLR831" i="13"/>
  <c r="CLC831" i="13"/>
  <c r="CKN31" i="13"/>
  <c r="CLA31" i="13"/>
  <c r="CKL31" i="13"/>
  <c r="CLT431" i="13"/>
  <c r="CLR431" i="13"/>
  <c r="CLG31" i="13"/>
  <c r="CLT31" i="13"/>
  <c r="CMG31" i="13"/>
  <c r="CMT31" i="13"/>
  <c r="CLF231" i="13"/>
  <c r="CLS231" i="13"/>
  <c r="CMF231" i="13"/>
  <c r="CLD231" i="13"/>
  <c r="CKS431" i="13"/>
  <c r="CKQ431" i="13"/>
  <c r="CLD631" i="13"/>
  <c r="CLQ631" i="13"/>
  <c r="CMD631" i="13"/>
  <c r="CLB631" i="13"/>
  <c r="CLF31" i="13"/>
  <c r="CLD31" i="13"/>
  <c r="CLK431" i="13"/>
  <c r="CKX231" i="13"/>
  <c r="CLK231" i="13"/>
  <c r="CLX231" i="13"/>
  <c r="CKV231" i="13"/>
  <c r="CLP31" i="13"/>
  <c r="CLN31" i="13"/>
  <c r="CKW431" i="13"/>
  <c r="CLJ431" i="13"/>
  <c r="CLW431" i="13"/>
  <c r="CMJ431" i="13"/>
  <c r="CMW431" i="13"/>
  <c r="CKU431" i="13"/>
  <c r="CLC231" i="13"/>
  <c r="CLP231" i="13"/>
  <c r="CLA231" i="13"/>
  <c r="CLP831" i="13"/>
  <c r="CMC831" i="13"/>
  <c r="CLN831" i="13"/>
  <c r="CKV631" i="13"/>
  <c r="CLI631" i="13"/>
  <c r="CLV631" i="13"/>
  <c r="CKT631" i="13"/>
  <c r="CLL631" i="13"/>
  <c r="CLY631" i="13"/>
  <c r="CLJ631" i="13"/>
  <c r="CLK831" i="13"/>
  <c r="CLX831" i="13"/>
  <c r="CMK831" i="13"/>
  <c r="CLI831" i="13"/>
  <c r="CLS831" i="13"/>
  <c r="CMF831" i="13"/>
  <c r="CMS831" i="13"/>
  <c r="CLQ831" i="13"/>
  <c r="CME431" i="13"/>
  <c r="CMC431" i="13"/>
  <c r="CKY31" i="13"/>
  <c r="CLL31" i="13"/>
  <c r="CKW31" i="13"/>
  <c r="CLR31" i="13"/>
  <c r="CME31" i="13"/>
  <c r="CMR31" i="13"/>
  <c r="CNE31" i="13"/>
  <c r="CLD431" i="13"/>
  <c r="CLB431" i="13"/>
  <c r="CLQ231" i="13"/>
  <c r="CMD231" i="13"/>
  <c r="CMQ231" i="13"/>
  <c r="CLO231" i="13"/>
  <c r="CLH431" i="13"/>
  <c r="CLU431" i="13"/>
  <c r="CMH431" i="13"/>
  <c r="CMU431" i="13"/>
  <c r="CNH431" i="13"/>
  <c r="CLF431" i="13"/>
  <c r="CMA831" i="13"/>
  <c r="CMN831" i="13"/>
  <c r="CLY831" i="13"/>
  <c r="CLQ31" i="13"/>
  <c r="CLO31" i="13"/>
  <c r="CLW631" i="13"/>
  <c r="CMJ631" i="13"/>
  <c r="CLU631" i="13"/>
  <c r="CLI231" i="13"/>
  <c r="CLV231" i="13"/>
  <c r="CMI231" i="13"/>
  <c r="CLG231" i="13"/>
  <c r="CMD831" i="13"/>
  <c r="CMQ831" i="13"/>
  <c r="CND831" i="13"/>
  <c r="CMB831" i="13"/>
  <c r="CLN231" i="13"/>
  <c r="CMA231" i="13"/>
  <c r="CLL231" i="13"/>
  <c r="CLO631" i="13"/>
  <c r="CMB631" i="13"/>
  <c r="CMO631" i="13"/>
  <c r="CLM631" i="13"/>
  <c r="CMA31" i="13"/>
  <c r="CLY31" i="13"/>
  <c r="CLG631" i="13"/>
  <c r="CLT631" i="13"/>
  <c r="CMG631" i="13"/>
  <c r="CLE631" i="13"/>
  <c r="CLV431" i="13"/>
  <c r="CLV831" i="13"/>
  <c r="CMI831" i="13"/>
  <c r="CMV831" i="13"/>
  <c r="CLT831" i="13"/>
  <c r="CLJ31" i="13"/>
  <c r="CLW31" i="13"/>
  <c r="CLH31" i="13"/>
  <c r="CMP431" i="13"/>
  <c r="CMN431" i="13"/>
  <c r="CMC31" i="13"/>
  <c r="CMP31" i="13"/>
  <c r="CNC31" i="13"/>
  <c r="CNP31" i="13"/>
  <c r="CMB231" i="13"/>
  <c r="CMO231" i="13"/>
  <c r="CNB231" i="13"/>
  <c r="CLZ231" i="13"/>
  <c r="CLO431" i="13"/>
  <c r="CLM431" i="13"/>
  <c r="CMB31" i="13"/>
  <c r="CLZ31" i="13"/>
  <c r="CLT231" i="13"/>
  <c r="CMG231" i="13"/>
  <c r="CMT231" i="13"/>
  <c r="CLR231" i="13"/>
  <c r="CLR631" i="13"/>
  <c r="CME631" i="13"/>
  <c r="CMR631" i="13"/>
  <c r="CLP631" i="13"/>
  <c r="CLY231" i="13"/>
  <c r="CML231" i="13"/>
  <c r="CLW231" i="13"/>
  <c r="CML831" i="13"/>
  <c r="CMY831" i="13"/>
  <c r="CMJ831" i="13"/>
  <c r="CMG431" i="13"/>
  <c r="CLZ631" i="13"/>
  <c r="CMM631" i="13"/>
  <c r="CMZ631" i="13"/>
  <c r="CLX631" i="13"/>
  <c r="CML31" i="13"/>
  <c r="CMJ31" i="13"/>
  <c r="CMH631" i="13"/>
  <c r="CMU631" i="13"/>
  <c r="CMF631" i="13"/>
  <c r="CMG831" i="13"/>
  <c r="CMT831" i="13"/>
  <c r="CNG831" i="13"/>
  <c r="CME831" i="13"/>
  <c r="CMO831" i="13"/>
  <c r="CNB831" i="13"/>
  <c r="CNO831" i="13"/>
  <c r="CMM831" i="13"/>
  <c r="CLS431" i="13"/>
  <c r="CMF431" i="13"/>
  <c r="CMS431" i="13"/>
  <c r="CNF431" i="13"/>
  <c r="CNS431" i="13"/>
  <c r="CLQ431" i="13"/>
  <c r="CNA431" i="13"/>
  <c r="CMY431" i="13"/>
  <c r="CLU31" i="13"/>
  <c r="CMH31" i="13"/>
  <c r="CLS31" i="13"/>
  <c r="CMN31" i="13"/>
  <c r="CNA31" i="13"/>
  <c r="CNN31" i="13"/>
  <c r="COA31" i="13"/>
  <c r="CLZ431" i="13"/>
  <c r="CLX431" i="13"/>
  <c r="CMM231" i="13"/>
  <c r="CMZ231" i="13"/>
  <c r="CNM231" i="13"/>
  <c r="CMK231" i="13"/>
  <c r="CMW831" i="13"/>
  <c r="CNJ831" i="13"/>
  <c r="CMU831" i="13"/>
  <c r="CMZ831" i="13"/>
  <c r="CNM831" i="13"/>
  <c r="CNZ831" i="13"/>
  <c r="CMX831" i="13"/>
  <c r="CMM31" i="13"/>
  <c r="CMK31" i="13"/>
  <c r="CMR831" i="13"/>
  <c r="CNE831" i="13"/>
  <c r="CNR831" i="13"/>
  <c r="CMP831" i="13"/>
  <c r="CMK631" i="13"/>
  <c r="CMX631" i="13"/>
  <c r="CNK631" i="13"/>
  <c r="CMI631" i="13"/>
  <c r="CME231" i="13"/>
  <c r="CMR231" i="13"/>
  <c r="CNE231" i="13"/>
  <c r="CMC231" i="13"/>
  <c r="CMJ231" i="13"/>
  <c r="CMW231" i="13"/>
  <c r="CMH231" i="13"/>
  <c r="CMC631" i="13"/>
  <c r="CMP631" i="13"/>
  <c r="CNC631" i="13"/>
  <c r="CMA631" i="13"/>
  <c r="CMS631" i="13"/>
  <c r="CNF631" i="13"/>
  <c r="CMQ631" i="13"/>
  <c r="CMW31" i="13"/>
  <c r="CMU31" i="13"/>
  <c r="CMD431" i="13"/>
  <c r="CMQ431" i="13"/>
  <c r="CND431" i="13"/>
  <c r="CNQ431" i="13"/>
  <c r="COD431" i="13"/>
  <c r="CMB431" i="13"/>
  <c r="CMR431" i="13"/>
  <c r="CMF31" i="13"/>
  <c r="CMS31" i="13"/>
  <c r="CMD31" i="13"/>
  <c r="CNL431" i="13"/>
  <c r="CNJ431" i="13"/>
  <c r="CMY31" i="13"/>
  <c r="CNL31" i="13"/>
  <c r="CNY31" i="13"/>
  <c r="COL31" i="13"/>
  <c r="CMX231" i="13"/>
  <c r="CNK231" i="13"/>
  <c r="CNX231" i="13"/>
  <c r="CMV231" i="13"/>
  <c r="CMK431" i="13"/>
  <c r="CMI431" i="13"/>
  <c r="CNK831" i="13"/>
  <c r="CNX831" i="13"/>
  <c r="COK831" i="13"/>
  <c r="CNI831" i="13"/>
  <c r="CMU231" i="13"/>
  <c r="CNH231" i="13"/>
  <c r="CMS231" i="13"/>
  <c r="CNC831" i="13"/>
  <c r="CNP831" i="13"/>
  <c r="COC831" i="13"/>
  <c r="CNA831" i="13"/>
  <c r="CMX31" i="13"/>
  <c r="CMV31" i="13"/>
  <c r="CNH831" i="13"/>
  <c r="CNU831" i="13"/>
  <c r="CNF831" i="13"/>
  <c r="CNH31" i="13"/>
  <c r="CNF31" i="13"/>
  <c r="CMP231" i="13"/>
  <c r="CNC231" i="13"/>
  <c r="CNP231" i="13"/>
  <c r="CMN231" i="13"/>
  <c r="CND631" i="13"/>
  <c r="CNQ631" i="13"/>
  <c r="CNB631" i="13"/>
  <c r="CNC431" i="13"/>
  <c r="CMN631" i="13"/>
  <c r="CNA631" i="13"/>
  <c r="CNN631" i="13"/>
  <c r="CML631" i="13"/>
  <c r="CMO431" i="13"/>
  <c r="CNB431" i="13"/>
  <c r="CNO431" i="13"/>
  <c r="COB431" i="13"/>
  <c r="COO431" i="13"/>
  <c r="CMM431" i="13"/>
  <c r="CMV631" i="13"/>
  <c r="CNI631" i="13"/>
  <c r="CNV631" i="13"/>
  <c r="CMT631" i="13"/>
  <c r="CNW431" i="13"/>
  <c r="CNU431" i="13"/>
  <c r="CMQ31" i="13"/>
  <c r="CND31" i="13"/>
  <c r="CNQ31" i="13"/>
  <c r="CMO31" i="13"/>
  <c r="CNJ31" i="13"/>
  <c r="CNW31" i="13"/>
  <c r="COJ31" i="13"/>
  <c r="COW31" i="13"/>
  <c r="CMV431" i="13"/>
  <c r="CMT431" i="13"/>
  <c r="CNI231" i="13"/>
  <c r="CNV231" i="13"/>
  <c r="COI231" i="13"/>
  <c r="CNG231" i="13"/>
  <c r="CNN831" i="13"/>
  <c r="COA831" i="13"/>
  <c r="CON831" i="13"/>
  <c r="CNL831" i="13"/>
  <c r="CNS831" i="13"/>
  <c r="COF831" i="13"/>
  <c r="CNQ831" i="13"/>
  <c r="CNS31" i="13"/>
  <c r="CNF231" i="13"/>
  <c r="CNS231" i="13"/>
  <c r="CND231" i="13"/>
  <c r="CNI31" i="13"/>
  <c r="CNG31" i="13"/>
  <c r="CNV831" i="13"/>
  <c r="COI831" i="13"/>
  <c r="COV831" i="13"/>
  <c r="CNT831" i="13"/>
  <c r="CNN431" i="13"/>
  <c r="CNO631" i="13"/>
  <c r="COB631" i="13"/>
  <c r="CNM631" i="13"/>
  <c r="CNA231" i="13"/>
  <c r="CNN231" i="13"/>
  <c r="COA231" i="13"/>
  <c r="CMY231" i="13"/>
  <c r="CMY631" i="13"/>
  <c r="CNL631" i="13"/>
  <c r="CNY631" i="13"/>
  <c r="CMW631" i="13"/>
  <c r="CNG631" i="13"/>
  <c r="CNT631" i="13"/>
  <c r="COG631" i="13"/>
  <c r="CNE631" i="13"/>
  <c r="CMZ431" i="13"/>
  <c r="CNM431" i="13"/>
  <c r="CNZ431" i="13"/>
  <c r="COM431" i="13"/>
  <c r="COZ431" i="13"/>
  <c r="CMX431" i="13"/>
  <c r="CNB31" i="13"/>
  <c r="CNO31" i="13"/>
  <c r="CMZ31" i="13"/>
  <c r="COH431" i="13"/>
  <c r="COF431" i="13"/>
  <c r="CNU31" i="13"/>
  <c r="COH31" i="13"/>
  <c r="COU31" i="13"/>
  <c r="CPH31" i="13"/>
  <c r="CNT231" i="13"/>
  <c r="COG231" i="13"/>
  <c r="COT231" i="13"/>
  <c r="CNR231" i="13"/>
  <c r="CNG431" i="13"/>
  <c r="CNE431" i="13"/>
  <c r="COD31" i="13"/>
  <c r="COB31" i="13"/>
  <c r="CNY431" i="13"/>
  <c r="COD831" i="13"/>
  <c r="COQ831" i="13"/>
  <c r="COB831" i="13"/>
  <c r="CNL231" i="13"/>
  <c r="CNY231" i="13"/>
  <c r="COL231" i="13"/>
  <c r="CNJ231" i="13"/>
  <c r="CNR631" i="13"/>
  <c r="COE631" i="13"/>
  <c r="COR631" i="13"/>
  <c r="CNP631" i="13"/>
  <c r="COG831" i="13"/>
  <c r="COT831" i="13"/>
  <c r="CPG831" i="13"/>
  <c r="COE831" i="13"/>
  <c r="CNQ231" i="13"/>
  <c r="COD231" i="13"/>
  <c r="CNO231" i="13"/>
  <c r="CNY831" i="13"/>
  <c r="COL831" i="13"/>
  <c r="COY831" i="13"/>
  <c r="CNW831" i="13"/>
  <c r="CNJ631" i="13"/>
  <c r="CNW631" i="13"/>
  <c r="COJ631" i="13"/>
  <c r="CNH631" i="13"/>
  <c r="CNT31" i="13"/>
  <c r="CNR31" i="13"/>
  <c r="CNK431" i="13"/>
  <c r="CNX431" i="13"/>
  <c r="COK431" i="13"/>
  <c r="COX431" i="13"/>
  <c r="CPK431" i="13"/>
  <c r="CNI431" i="13"/>
  <c r="CNZ631" i="13"/>
  <c r="COM631" i="13"/>
  <c r="CNX631" i="13"/>
  <c r="COS431" i="13"/>
  <c r="COQ431" i="13"/>
  <c r="CNM31" i="13"/>
  <c r="CNZ31" i="13"/>
  <c r="CNK31" i="13"/>
  <c r="COF31" i="13"/>
  <c r="COS31" i="13"/>
  <c r="CPF31" i="13"/>
  <c r="CPS31" i="13"/>
  <c r="CNR431" i="13"/>
  <c r="CNP431" i="13"/>
  <c r="COE231" i="13"/>
  <c r="COR231" i="13"/>
  <c r="CPE231" i="13"/>
  <c r="COC231" i="13"/>
  <c r="COJ831" i="13"/>
  <c r="COW831" i="13"/>
  <c r="CPJ831" i="13"/>
  <c r="COH831" i="13"/>
  <c r="COO831" i="13"/>
  <c r="CPB831" i="13"/>
  <c r="COM831" i="13"/>
  <c r="CNV431" i="13"/>
  <c r="COI431" i="13"/>
  <c r="COV431" i="13"/>
  <c r="CPI431" i="13"/>
  <c r="CPV431" i="13"/>
  <c r="CNT431" i="13"/>
  <c r="COC631" i="13"/>
  <c r="COP631" i="13"/>
  <c r="CPC631" i="13"/>
  <c r="COA631" i="13"/>
  <c r="COE31" i="13"/>
  <c r="COC31" i="13"/>
  <c r="CNW231" i="13"/>
  <c r="COJ231" i="13"/>
  <c r="COW231" i="13"/>
  <c r="CNU231" i="13"/>
  <c r="COB231" i="13"/>
  <c r="COO231" i="13"/>
  <c r="CNZ231" i="13"/>
  <c r="COJ431" i="13"/>
  <c r="COK631" i="13"/>
  <c r="COX631" i="13"/>
  <c r="COI631" i="13"/>
  <c r="CNU631" i="13"/>
  <c r="COH631" i="13"/>
  <c r="COU631" i="13"/>
  <c r="CNS631" i="13"/>
  <c r="COO31" i="13"/>
  <c r="COM31" i="13"/>
  <c r="COR831" i="13"/>
  <c r="CPE831" i="13"/>
  <c r="CPR831" i="13"/>
  <c r="COP831" i="13"/>
  <c r="CNX31" i="13"/>
  <c r="COK31" i="13"/>
  <c r="CNV31" i="13"/>
  <c r="CPD431" i="13"/>
  <c r="CPB431" i="13"/>
  <c r="COQ31" i="13"/>
  <c r="CPD31" i="13"/>
  <c r="CPQ31" i="13"/>
  <c r="CQD31" i="13"/>
  <c r="COP231" i="13"/>
  <c r="CPC231" i="13"/>
  <c r="CPP231" i="13"/>
  <c r="CON231" i="13"/>
  <c r="COC431" i="13"/>
  <c r="COA431" i="13"/>
  <c r="COF631" i="13"/>
  <c r="COS631" i="13"/>
  <c r="CPF631" i="13"/>
  <c r="COD631" i="13"/>
  <c r="CON631" i="13"/>
  <c r="CPA631" i="13"/>
  <c r="CPN631" i="13"/>
  <c r="COL631" i="13"/>
  <c r="COV631" i="13"/>
  <c r="CPI631" i="13"/>
  <c r="COT631" i="13"/>
  <c r="COG431" i="13"/>
  <c r="COT431" i="13"/>
  <c r="CPG431" i="13"/>
  <c r="CPT431" i="13"/>
  <c r="CQG431" i="13"/>
  <c r="COE431" i="13"/>
  <c r="COH231" i="13"/>
  <c r="COU231" i="13"/>
  <c r="CPH231" i="13"/>
  <c r="COF231" i="13"/>
  <c r="CPC831" i="13"/>
  <c r="CPP831" i="13"/>
  <c r="CQC831" i="13"/>
  <c r="CPA831" i="13"/>
  <c r="COM231" i="13"/>
  <c r="COZ231" i="13"/>
  <c r="COK231" i="13"/>
  <c r="COU431" i="13"/>
  <c r="COZ831" i="13"/>
  <c r="CPM831" i="13"/>
  <c r="COX831" i="13"/>
  <c r="COP31" i="13"/>
  <c r="CON31" i="13"/>
  <c r="COZ31" i="13"/>
  <c r="COX31" i="13"/>
  <c r="COU831" i="13"/>
  <c r="CPH831" i="13"/>
  <c r="CPU831" i="13"/>
  <c r="COS831" i="13"/>
  <c r="CPO431" i="13"/>
  <c r="CPM431" i="13"/>
  <c r="COI31" i="13"/>
  <c r="COV31" i="13"/>
  <c r="CPI31" i="13"/>
  <c r="COG31" i="13"/>
  <c r="CPB31" i="13"/>
  <c r="CPO31" i="13"/>
  <c r="CQB31" i="13"/>
  <c r="CQO31" i="13"/>
  <c r="CON431" i="13"/>
  <c r="COL431" i="13"/>
  <c r="CPA231" i="13"/>
  <c r="CPN231" i="13"/>
  <c r="CQA231" i="13"/>
  <c r="COY231" i="13"/>
  <c r="CPK31" i="13"/>
  <c r="CPG631" i="13"/>
  <c r="CPT631" i="13"/>
  <c r="CPE631" i="13"/>
  <c r="CPN831" i="13"/>
  <c r="CQA831" i="13"/>
  <c r="CQN831" i="13"/>
  <c r="CPL831" i="13"/>
  <c r="CPK831" i="13"/>
  <c r="CPX831" i="13"/>
  <c r="CPI831" i="13"/>
  <c r="CPF431" i="13"/>
  <c r="CPA31" i="13"/>
  <c r="COY31" i="13"/>
  <c r="COS231" i="13"/>
  <c r="CPF231" i="13"/>
  <c r="CPS231" i="13"/>
  <c r="COQ231" i="13"/>
  <c r="COY631" i="13"/>
  <c r="CPL631" i="13"/>
  <c r="CPY631" i="13"/>
  <c r="COW631" i="13"/>
  <c r="CPF831" i="13"/>
  <c r="CPS831" i="13"/>
  <c r="CQF831" i="13"/>
  <c r="CPD831" i="13"/>
  <c r="COR431" i="13"/>
  <c r="CPE431" i="13"/>
  <c r="CPR431" i="13"/>
  <c r="CQE431" i="13"/>
  <c r="CQR431" i="13"/>
  <c r="COP431" i="13"/>
  <c r="COQ631" i="13"/>
  <c r="CPD631" i="13"/>
  <c r="CPQ631" i="13"/>
  <c r="COO631" i="13"/>
  <c r="COX231" i="13"/>
  <c r="CPK231" i="13"/>
  <c r="COV231" i="13"/>
  <c r="COT31" i="13"/>
  <c r="CPG31" i="13"/>
  <c r="COR31" i="13"/>
  <c r="CPZ431" i="13"/>
  <c r="CPX431" i="13"/>
  <c r="CPM31" i="13"/>
  <c r="CPZ31" i="13"/>
  <c r="CQM31" i="13"/>
  <c r="CQZ31" i="13"/>
  <c r="CPL231" i="13"/>
  <c r="CPY231" i="13"/>
  <c r="CQL231" i="13"/>
  <c r="CPJ231" i="13"/>
  <c r="COY431" i="13"/>
  <c r="COW431" i="13"/>
  <c r="CPY831" i="13"/>
  <c r="CQL831" i="13"/>
  <c r="CQY831" i="13"/>
  <c r="CPW831" i="13"/>
  <c r="CPL31" i="13"/>
  <c r="CPJ31" i="13"/>
  <c r="CPQ831" i="13"/>
  <c r="CQD831" i="13"/>
  <c r="CQQ831" i="13"/>
  <c r="CPO831" i="13"/>
  <c r="CPB631" i="13"/>
  <c r="CPO631" i="13"/>
  <c r="CQB631" i="13"/>
  <c r="COZ631" i="13"/>
  <c r="CPQ431" i="13"/>
  <c r="CPR631" i="13"/>
  <c r="CQE631" i="13"/>
  <c r="CPP631" i="13"/>
  <c r="CPC431" i="13"/>
  <c r="CPP431" i="13"/>
  <c r="CQC431" i="13"/>
  <c r="CQP431" i="13"/>
  <c r="CRC431" i="13"/>
  <c r="CPA431" i="13"/>
  <c r="CPJ631" i="13"/>
  <c r="CPW631" i="13"/>
  <c r="CQJ631" i="13"/>
  <c r="CPH631" i="13"/>
  <c r="CPV831" i="13"/>
  <c r="CQI831" i="13"/>
  <c r="CPT831" i="13"/>
  <c r="CPV31" i="13"/>
  <c r="CPT31" i="13"/>
  <c r="CPI231" i="13"/>
  <c r="CPV231" i="13"/>
  <c r="CPG231" i="13"/>
  <c r="CPD231" i="13"/>
  <c r="CPQ231" i="13"/>
  <c r="CQD231" i="13"/>
  <c r="CPB231" i="13"/>
  <c r="CQK431" i="13"/>
  <c r="CQI431" i="13"/>
  <c r="CPE31" i="13"/>
  <c r="CPR31" i="13"/>
  <c r="CPC31" i="13"/>
  <c r="CPX31" i="13"/>
  <c r="CQK31" i="13"/>
  <c r="CQX31" i="13"/>
  <c r="CRK31" i="13"/>
  <c r="CPJ431" i="13"/>
  <c r="CPH431" i="13"/>
  <c r="CPW231" i="13"/>
  <c r="CQJ231" i="13"/>
  <c r="CQW231" i="13"/>
  <c r="CPU231" i="13"/>
  <c r="CPT231" i="13"/>
  <c r="CQG231" i="13"/>
  <c r="CPR231" i="13"/>
  <c r="CQG31" i="13"/>
  <c r="CQE31" i="13"/>
  <c r="CPU631" i="13"/>
  <c r="CQH631" i="13"/>
  <c r="CQU631" i="13"/>
  <c r="CPS631" i="13"/>
  <c r="CQB431" i="13"/>
  <c r="CPN431" i="13"/>
  <c r="CQA431" i="13"/>
  <c r="CQN431" i="13"/>
  <c r="CRA431" i="13"/>
  <c r="CRN431" i="13"/>
  <c r="CPL431" i="13"/>
  <c r="CQG831" i="13"/>
  <c r="CQT831" i="13"/>
  <c r="CQE831" i="13"/>
  <c r="CPO231" i="13"/>
  <c r="CQB231" i="13"/>
  <c r="CQO231" i="13"/>
  <c r="CPM231" i="13"/>
  <c r="CPM631" i="13"/>
  <c r="CPZ631" i="13"/>
  <c r="CQM631" i="13"/>
  <c r="CPK631" i="13"/>
  <c r="CQJ831" i="13"/>
  <c r="CQW831" i="13"/>
  <c r="CRJ831" i="13"/>
  <c r="CQH831" i="13"/>
  <c r="CPW31" i="13"/>
  <c r="CPU31" i="13"/>
  <c r="CQC631" i="13"/>
  <c r="CQP631" i="13"/>
  <c r="CQA631" i="13"/>
  <c r="CQB831" i="13"/>
  <c r="CQO831" i="13"/>
  <c r="CRB831" i="13"/>
  <c r="CPZ831" i="13"/>
  <c r="CPP31" i="13"/>
  <c r="CQC31" i="13"/>
  <c r="CPN31" i="13"/>
  <c r="CQV431" i="13"/>
  <c r="CQT431" i="13"/>
  <c r="CQI31" i="13"/>
  <c r="CQV31" i="13"/>
  <c r="CRI31" i="13"/>
  <c r="CRV31" i="13"/>
  <c r="CQH231" i="13"/>
  <c r="CQU231" i="13"/>
  <c r="CRH231" i="13"/>
  <c r="CQF231" i="13"/>
  <c r="CPU431" i="13"/>
  <c r="CPS431" i="13"/>
  <c r="CQF631" i="13"/>
  <c r="CQS631" i="13"/>
  <c r="CRF631" i="13"/>
  <c r="CQD631" i="13"/>
  <c r="CQM831" i="13"/>
  <c r="CQZ831" i="13"/>
  <c r="CRM831" i="13"/>
  <c r="CQK831" i="13"/>
  <c r="CQH31" i="13"/>
  <c r="CQF31" i="13"/>
  <c r="CPZ231" i="13"/>
  <c r="CQM231" i="13"/>
  <c r="CQZ231" i="13"/>
  <c r="CPX231" i="13"/>
  <c r="CQE231" i="13"/>
  <c r="CQR231" i="13"/>
  <c r="CQC231" i="13"/>
  <c r="CPY431" i="13"/>
  <c r="CQL431" i="13"/>
  <c r="CQY431" i="13"/>
  <c r="CRL431" i="13"/>
  <c r="CRY431" i="13"/>
  <c r="CPW431" i="13"/>
  <c r="CQR31" i="13"/>
  <c r="CQP31" i="13"/>
  <c r="CQM431" i="13"/>
  <c r="CQN631" i="13"/>
  <c r="CRA631" i="13"/>
  <c r="CQL631" i="13"/>
  <c r="CPX631" i="13"/>
  <c r="CQK631" i="13"/>
  <c r="CQX631" i="13"/>
  <c r="CPV631" i="13"/>
  <c r="CQU831" i="13"/>
  <c r="CRH831" i="13"/>
  <c r="CRU831" i="13"/>
  <c r="CQS831" i="13"/>
  <c r="CQR831" i="13"/>
  <c r="CRE831" i="13"/>
  <c r="CQP831" i="13"/>
  <c r="CRG431" i="13"/>
  <c r="CRE431" i="13"/>
  <c r="CQA31" i="13"/>
  <c r="CQN31" i="13"/>
  <c r="CPY31" i="13"/>
  <c r="CQT31" i="13"/>
  <c r="CRG31" i="13"/>
  <c r="CRT31" i="13"/>
  <c r="CSG31" i="13"/>
  <c r="CQF431" i="13"/>
  <c r="CQD431" i="13"/>
  <c r="CQS231" i="13"/>
  <c r="CRF231" i="13"/>
  <c r="CRS231" i="13"/>
  <c r="CQQ231" i="13"/>
  <c r="CQS31" i="13"/>
  <c r="CQQ31" i="13"/>
  <c r="CQX431" i="13"/>
  <c r="CQJ431" i="13"/>
  <c r="CQW431" i="13"/>
  <c r="CRJ431" i="13"/>
  <c r="CRW431" i="13"/>
  <c r="CSJ431" i="13"/>
  <c r="CQH431" i="13"/>
  <c r="CRC831" i="13"/>
  <c r="CRP831" i="13"/>
  <c r="CRA831" i="13"/>
  <c r="CQP231" i="13"/>
  <c r="CRC231" i="13"/>
  <c r="CQN231" i="13"/>
  <c r="CQX831" i="13"/>
  <c r="CRK831" i="13"/>
  <c r="CRX831" i="13"/>
  <c r="CQV831" i="13"/>
  <c r="CQQ631" i="13"/>
  <c r="CRD631" i="13"/>
  <c r="CRQ631" i="13"/>
  <c r="CQO631" i="13"/>
  <c r="CQI631" i="13"/>
  <c r="CQV631" i="13"/>
  <c r="CRI631" i="13"/>
  <c r="CQG631" i="13"/>
  <c r="CRF831" i="13"/>
  <c r="CRS831" i="13"/>
  <c r="CSF831" i="13"/>
  <c r="CRD831" i="13"/>
  <c r="CQY631" i="13"/>
  <c r="CRL631" i="13"/>
  <c r="CQW631" i="13"/>
  <c r="CQK231" i="13"/>
  <c r="CQX231" i="13"/>
  <c r="CRK231" i="13"/>
  <c r="CQI231" i="13"/>
  <c r="CRC31" i="13"/>
  <c r="CRA31" i="13"/>
  <c r="CQL31" i="13"/>
  <c r="CQY31" i="13"/>
  <c r="CQJ31" i="13"/>
  <c r="CRR431" i="13"/>
  <c r="CRP431" i="13"/>
  <c r="CRE31" i="13"/>
  <c r="CRR31" i="13"/>
  <c r="CSE31" i="13"/>
  <c r="CSR31" i="13"/>
  <c r="CRD231" i="13"/>
  <c r="CRQ231" i="13"/>
  <c r="CSD231" i="13"/>
  <c r="CRB231" i="13"/>
  <c r="CQQ431" i="13"/>
  <c r="CQO431" i="13"/>
  <c r="CQU431" i="13"/>
  <c r="CRH431" i="13"/>
  <c r="CRU431" i="13"/>
  <c r="CSH431" i="13"/>
  <c r="CSU431" i="13"/>
  <c r="CQS431" i="13"/>
  <c r="CQT631" i="13"/>
  <c r="CRG631" i="13"/>
  <c r="CRT631" i="13"/>
  <c r="CQR631" i="13"/>
  <c r="CRI431" i="13"/>
  <c r="CRD31" i="13"/>
  <c r="CRB31" i="13"/>
  <c r="CRN831" i="13"/>
  <c r="CSA831" i="13"/>
  <c r="CRL831" i="13"/>
  <c r="CRJ631" i="13"/>
  <c r="CRW631" i="13"/>
  <c r="CRH631" i="13"/>
  <c r="CRN31" i="13"/>
  <c r="CRL31" i="13"/>
  <c r="CRA231" i="13"/>
  <c r="CRN231" i="13"/>
  <c r="CQY231" i="13"/>
  <c r="CQV231" i="13"/>
  <c r="CRI231" i="13"/>
  <c r="CRV231" i="13"/>
  <c r="CQT231" i="13"/>
  <c r="CRB631" i="13"/>
  <c r="CRO631" i="13"/>
  <c r="CSB631" i="13"/>
  <c r="CQZ631" i="13"/>
  <c r="CRQ831" i="13"/>
  <c r="CSD831" i="13"/>
  <c r="CSQ831" i="13"/>
  <c r="CRO831" i="13"/>
  <c r="CRI831" i="13"/>
  <c r="CRV831" i="13"/>
  <c r="CSI831" i="13"/>
  <c r="CRG831" i="13"/>
  <c r="CSC431" i="13"/>
  <c r="CSA431" i="13"/>
  <c r="CQW31" i="13"/>
  <c r="CRJ31" i="13"/>
  <c r="CRW31" i="13"/>
  <c r="CQU31" i="13"/>
  <c r="CRP31" i="13"/>
  <c r="CSC31" i="13"/>
  <c r="CSP31" i="13"/>
  <c r="CTC31" i="13"/>
  <c r="CRB431" i="13"/>
  <c r="CQZ431" i="13"/>
  <c r="CRO231" i="13"/>
  <c r="CSB231" i="13"/>
  <c r="CSO231" i="13"/>
  <c r="CRM231" i="13"/>
  <c r="CRL231" i="13"/>
  <c r="CRY231" i="13"/>
  <c r="CRJ231" i="13"/>
  <c r="CRF431" i="13"/>
  <c r="CRS431" i="13"/>
  <c r="CSF431" i="13"/>
  <c r="CSS431" i="13"/>
  <c r="CTF431" i="13"/>
  <c r="CRD431" i="13"/>
  <c r="CSB831" i="13"/>
  <c r="CSO831" i="13"/>
  <c r="CTB831" i="13"/>
  <c r="CRZ831" i="13"/>
  <c r="CRY31" i="13"/>
  <c r="CRO31" i="13"/>
  <c r="CRM31" i="13"/>
  <c r="CRM631" i="13"/>
  <c r="CRZ631" i="13"/>
  <c r="CSM631" i="13"/>
  <c r="CRK631" i="13"/>
  <c r="CRU631" i="13"/>
  <c r="CSH631" i="13"/>
  <c r="CRS631" i="13"/>
  <c r="CRT831" i="13"/>
  <c r="CSG831" i="13"/>
  <c r="CST831" i="13"/>
  <c r="CRR831" i="13"/>
  <c r="CRG231" i="13"/>
  <c r="CRT231" i="13"/>
  <c r="CSG231" i="13"/>
  <c r="CRE231" i="13"/>
  <c r="CRT431" i="13"/>
  <c r="CRE631" i="13"/>
  <c r="CRR631" i="13"/>
  <c r="CSE631" i="13"/>
  <c r="CRC631" i="13"/>
  <c r="CRY831" i="13"/>
  <c r="CSL831" i="13"/>
  <c r="CRW831" i="13"/>
  <c r="CRH31" i="13"/>
  <c r="CRU31" i="13"/>
  <c r="CRF31" i="13"/>
  <c r="CSN431" i="13"/>
  <c r="CSL431" i="13"/>
  <c r="CSA31" i="13"/>
  <c r="CSN31" i="13"/>
  <c r="CTA31" i="13"/>
  <c r="CTN31" i="13"/>
  <c r="CRZ231" i="13"/>
  <c r="CSM231" i="13"/>
  <c r="CSZ231" i="13"/>
  <c r="CRX231" i="13"/>
  <c r="CRM431" i="13"/>
  <c r="CRK431" i="13"/>
  <c r="CSE431" i="13"/>
  <c r="CSJ831" i="13"/>
  <c r="CSW831" i="13"/>
  <c r="CSH831" i="13"/>
  <c r="CSM831" i="13"/>
  <c r="CSZ831" i="13"/>
  <c r="CTM831" i="13"/>
  <c r="CSK831" i="13"/>
  <c r="CRR231" i="13"/>
  <c r="CSE231" i="13"/>
  <c r="CSR231" i="13"/>
  <c r="CRP231" i="13"/>
  <c r="CRX631" i="13"/>
  <c r="CSK631" i="13"/>
  <c r="CSX631" i="13"/>
  <c r="CRV631" i="13"/>
  <c r="CRQ431" i="13"/>
  <c r="CSD431" i="13"/>
  <c r="CSQ431" i="13"/>
  <c r="CTD431" i="13"/>
  <c r="CTQ431" i="13"/>
  <c r="CRO431" i="13"/>
  <c r="CSE831" i="13"/>
  <c r="CSR831" i="13"/>
  <c r="CTE831" i="13"/>
  <c r="CSC831" i="13"/>
  <c r="CRZ31" i="13"/>
  <c r="CRX31" i="13"/>
  <c r="CRP631" i="13"/>
  <c r="CSC631" i="13"/>
  <c r="CSP631" i="13"/>
  <c r="CRN631" i="13"/>
  <c r="CRW231" i="13"/>
  <c r="CSJ231" i="13"/>
  <c r="CRU231" i="13"/>
  <c r="CSF631" i="13"/>
  <c r="CSS631" i="13"/>
  <c r="CSD631" i="13"/>
  <c r="CSJ31" i="13"/>
  <c r="CSH31" i="13"/>
  <c r="CSY431" i="13"/>
  <c r="CSW431" i="13"/>
  <c r="CRS31" i="13"/>
  <c r="CSF31" i="13"/>
  <c r="CSS31" i="13"/>
  <c r="CRQ31" i="13"/>
  <c r="CSL31" i="13"/>
  <c r="CSY31" i="13"/>
  <c r="CTL31" i="13"/>
  <c r="CTY31" i="13"/>
  <c r="CRX431" i="13"/>
  <c r="CRV431" i="13"/>
  <c r="CSK231" i="13"/>
  <c r="CSX231" i="13"/>
  <c r="CTK231" i="13"/>
  <c r="CSI231" i="13"/>
  <c r="CSK31" i="13"/>
  <c r="CSI31" i="13"/>
  <c r="CSP831" i="13"/>
  <c r="CTC831" i="13"/>
  <c r="CTP831" i="13"/>
  <c r="CSN831" i="13"/>
  <c r="CSU831" i="13"/>
  <c r="CTH831" i="13"/>
  <c r="CSS831" i="13"/>
  <c r="CSU31" i="13"/>
  <c r="CSC231" i="13"/>
  <c r="CSP231" i="13"/>
  <c r="CTC231" i="13"/>
  <c r="CSA231" i="13"/>
  <c r="CSP431" i="13"/>
  <c r="CSH231" i="13"/>
  <c r="CSU231" i="13"/>
  <c r="CSF231" i="13"/>
  <c r="CSI631" i="13"/>
  <c r="CSV631" i="13"/>
  <c r="CTI631" i="13"/>
  <c r="CSG631" i="13"/>
  <c r="CSA631" i="13"/>
  <c r="CSN631" i="13"/>
  <c r="CTA631" i="13"/>
  <c r="CRY631" i="13"/>
  <c r="CSQ631" i="13"/>
  <c r="CTD631" i="13"/>
  <c r="CSO631" i="13"/>
  <c r="CSB431" i="13"/>
  <c r="CSO431" i="13"/>
  <c r="CTB431" i="13"/>
  <c r="CTO431" i="13"/>
  <c r="CUB431" i="13"/>
  <c r="CRZ431" i="13"/>
  <c r="CSX831" i="13"/>
  <c r="CTK831" i="13"/>
  <c r="CTX831" i="13"/>
  <c r="CSV831" i="13"/>
  <c r="CSD31" i="13"/>
  <c r="CSQ31" i="13"/>
  <c r="CSB31" i="13"/>
  <c r="CTJ431" i="13"/>
  <c r="CTH431" i="13"/>
  <c r="CSW31" i="13"/>
  <c r="CTJ31" i="13"/>
  <c r="CTW31" i="13"/>
  <c r="CUJ31" i="13"/>
  <c r="CSV231" i="13"/>
  <c r="CTI231" i="13"/>
  <c r="CTV231" i="13"/>
  <c r="CST231" i="13"/>
  <c r="CSI431" i="13"/>
  <c r="CSG431" i="13"/>
  <c r="CTA431" i="13"/>
  <c r="CTF831" i="13"/>
  <c r="CTS831" i="13"/>
  <c r="CTD831" i="13"/>
  <c r="CSV31" i="13"/>
  <c r="CST31" i="13"/>
  <c r="CSL631" i="13"/>
  <c r="CSY631" i="13"/>
  <c r="CTL631" i="13"/>
  <c r="CSJ631" i="13"/>
  <c r="CTI831" i="13"/>
  <c r="CTV831" i="13"/>
  <c r="CUI831" i="13"/>
  <c r="CTG831" i="13"/>
  <c r="CSS231" i="13"/>
  <c r="CTF231" i="13"/>
  <c r="CSQ231" i="13"/>
  <c r="CST631" i="13"/>
  <c r="CTG631" i="13"/>
  <c r="CTT631" i="13"/>
  <c r="CSR631" i="13"/>
  <c r="CSN231" i="13"/>
  <c r="CTA231" i="13"/>
  <c r="CTN231" i="13"/>
  <c r="CSL231" i="13"/>
  <c r="CTF31" i="13"/>
  <c r="CTD31" i="13"/>
  <c r="CTA831" i="13"/>
  <c r="CTN831" i="13"/>
  <c r="CUA831" i="13"/>
  <c r="CSY831" i="13"/>
  <c r="CTB631" i="13"/>
  <c r="CTO631" i="13"/>
  <c r="CSZ631" i="13"/>
  <c r="CSM431" i="13"/>
  <c r="CSZ431" i="13"/>
  <c r="CTM431" i="13"/>
  <c r="CTZ431" i="13"/>
  <c r="CUM431" i="13"/>
  <c r="CSK431" i="13"/>
  <c r="CTU431" i="13"/>
  <c r="CTS431" i="13"/>
  <c r="CSO31" i="13"/>
  <c r="CTB31" i="13"/>
  <c r="CTO31" i="13"/>
  <c r="CSM31" i="13"/>
  <c r="CTH31" i="13"/>
  <c r="CTU31" i="13"/>
  <c r="CUH31" i="13"/>
  <c r="CUU31" i="13"/>
  <c r="CST431" i="13"/>
  <c r="CSR431" i="13"/>
  <c r="CTG231" i="13"/>
  <c r="CTT231" i="13"/>
  <c r="CUG231" i="13"/>
  <c r="CTE231" i="13"/>
  <c r="CTL831" i="13"/>
  <c r="CTY831" i="13"/>
  <c r="CUL831" i="13"/>
  <c r="CTJ831" i="13"/>
  <c r="CTM631" i="13"/>
  <c r="CTZ631" i="13"/>
  <c r="CTK631" i="13"/>
  <c r="CTE631" i="13"/>
  <c r="CTR631" i="13"/>
  <c r="CUE631" i="13"/>
  <c r="CTC631" i="13"/>
  <c r="CTT831" i="13"/>
  <c r="CUG831" i="13"/>
  <c r="CUT831" i="13"/>
  <c r="CTR831" i="13"/>
  <c r="CTQ831" i="13"/>
  <c r="CUD831" i="13"/>
  <c r="CTO831" i="13"/>
  <c r="CTQ31" i="13"/>
  <c r="CTL431" i="13"/>
  <c r="CTG31" i="13"/>
  <c r="CTE31" i="13"/>
  <c r="CSW631" i="13"/>
  <c r="CTJ631" i="13"/>
  <c r="CTW631" i="13"/>
  <c r="CSU631" i="13"/>
  <c r="CSX431" i="13"/>
  <c r="CTK431" i="13"/>
  <c r="CTX431" i="13"/>
  <c r="CUK431" i="13"/>
  <c r="CUX431" i="13"/>
  <c r="CSV431" i="13"/>
  <c r="CSY231" i="13"/>
  <c r="CTL231" i="13"/>
  <c r="CTY231" i="13"/>
  <c r="CSW231" i="13"/>
  <c r="CTD231" i="13"/>
  <c r="CTQ231" i="13"/>
  <c r="CTB231" i="13"/>
  <c r="CSZ31" i="13"/>
  <c r="CTM31" i="13"/>
  <c r="CSX31" i="13"/>
  <c r="CUF431" i="13"/>
  <c r="CUD431" i="13"/>
  <c r="CTS31" i="13"/>
  <c r="CUF31" i="13"/>
  <c r="CUS31" i="13"/>
  <c r="CVF31" i="13"/>
  <c r="CTR231" i="13"/>
  <c r="CUE231" i="13"/>
  <c r="CUR231" i="13"/>
  <c r="CTP231" i="13"/>
  <c r="CTE431" i="13"/>
  <c r="CTC431" i="13"/>
  <c r="CTP631" i="13"/>
  <c r="CUC631" i="13"/>
  <c r="CUP631" i="13"/>
  <c r="CTN631" i="13"/>
  <c r="CTI431" i="13"/>
  <c r="CTV431" i="13"/>
  <c r="CUI431" i="13"/>
  <c r="CUV431" i="13"/>
  <c r="CVI431" i="13"/>
  <c r="CTG431" i="13"/>
  <c r="CTR31" i="13"/>
  <c r="CTP31" i="13"/>
  <c r="CUB831" i="13"/>
  <c r="CUO831" i="13"/>
  <c r="CTZ831" i="13"/>
  <c r="CTX631" i="13"/>
  <c r="CUK631" i="13"/>
  <c r="CTV631" i="13"/>
  <c r="CTJ231" i="13"/>
  <c r="CTW231" i="13"/>
  <c r="CUJ231" i="13"/>
  <c r="CTH231" i="13"/>
  <c r="CUB31" i="13"/>
  <c r="CTZ31" i="13"/>
  <c r="CTW431" i="13"/>
  <c r="CUE831" i="13"/>
  <c r="CUR831" i="13"/>
  <c r="CVE831" i="13"/>
  <c r="CUC831" i="13"/>
  <c r="CTW831" i="13"/>
  <c r="CUJ831" i="13"/>
  <c r="CUW831" i="13"/>
  <c r="CTU831" i="13"/>
  <c r="CTO231" i="13"/>
  <c r="CUB231" i="13"/>
  <c r="CTM231" i="13"/>
  <c r="CTH631" i="13"/>
  <c r="CTU631" i="13"/>
  <c r="CUH631" i="13"/>
  <c r="CTF631" i="13"/>
  <c r="CUQ431" i="13"/>
  <c r="CUO431" i="13"/>
  <c r="CTK31" i="13"/>
  <c r="CTX31" i="13"/>
  <c r="CTI31" i="13"/>
  <c r="CUD31" i="13"/>
  <c r="CUQ31" i="13"/>
  <c r="CVD31" i="13"/>
  <c r="CVQ31" i="13"/>
  <c r="CTP431" i="13"/>
  <c r="CTN431" i="13"/>
  <c r="CUC231" i="13"/>
  <c r="CUP231" i="13"/>
  <c r="CVC231" i="13"/>
  <c r="CUA231" i="13"/>
  <c r="CTU231" i="13"/>
  <c r="CUH231" i="13"/>
  <c r="CUU231" i="13"/>
  <c r="CTS231" i="13"/>
  <c r="CUA631" i="13"/>
  <c r="CUN631" i="13"/>
  <c r="CVA631" i="13"/>
  <c r="CTY631" i="13"/>
  <c r="CUC31" i="13"/>
  <c r="CUA31" i="13"/>
  <c r="CTZ231" i="13"/>
  <c r="CUM231" i="13"/>
  <c r="CTX231" i="13"/>
  <c r="CTT431" i="13"/>
  <c r="CUG431" i="13"/>
  <c r="CUT431" i="13"/>
  <c r="CVG431" i="13"/>
  <c r="CVT431" i="13"/>
  <c r="CTR431" i="13"/>
  <c r="CUH831" i="13"/>
  <c r="CUU831" i="13"/>
  <c r="CVH831" i="13"/>
  <c r="CUF831" i="13"/>
  <c r="CUM831" i="13"/>
  <c r="CUZ831" i="13"/>
  <c r="CUK831" i="13"/>
  <c r="CUP831" i="13"/>
  <c r="CVC831" i="13"/>
  <c r="CVP831" i="13"/>
  <c r="CUN831" i="13"/>
  <c r="CUM31" i="13"/>
  <c r="CUK31" i="13"/>
  <c r="CUI631" i="13"/>
  <c r="CUV631" i="13"/>
  <c r="CUG631" i="13"/>
  <c r="CTS631" i="13"/>
  <c r="CUF631" i="13"/>
  <c r="CUS631" i="13"/>
  <c r="CTQ631" i="13"/>
  <c r="CUH431" i="13"/>
  <c r="CTV31" i="13"/>
  <c r="CUI31" i="13"/>
  <c r="CTT31" i="13"/>
  <c r="CVB431" i="13"/>
  <c r="CUZ431" i="13"/>
  <c r="CUO31" i="13"/>
  <c r="CVB31" i="13"/>
  <c r="CVO31" i="13"/>
  <c r="CWB31" i="13"/>
  <c r="CUN231" i="13"/>
  <c r="CVA231" i="13"/>
  <c r="CVN231" i="13"/>
  <c r="CUL231" i="13"/>
  <c r="CUA431" i="13"/>
  <c r="CTY431" i="13"/>
  <c r="CUD631" i="13"/>
  <c r="CUQ631" i="13"/>
  <c r="CVD631" i="13"/>
  <c r="CUB631" i="13"/>
  <c r="CVA831" i="13"/>
  <c r="CVN831" i="13"/>
  <c r="CWA831" i="13"/>
  <c r="CUY831" i="13"/>
  <c r="CUE431" i="13"/>
  <c r="CUR431" i="13"/>
  <c r="CVE431" i="13"/>
  <c r="CVR431" i="13"/>
  <c r="CWE431" i="13"/>
  <c r="CUC431" i="13"/>
  <c r="CUK231" i="13"/>
  <c r="CUX231" i="13"/>
  <c r="CUI231" i="13"/>
  <c r="CUT631" i="13"/>
  <c r="CVG631" i="13"/>
  <c r="CUR631" i="13"/>
  <c r="CUS431" i="13"/>
  <c r="CUX831" i="13"/>
  <c r="CVK831" i="13"/>
  <c r="CUV831" i="13"/>
  <c r="CUN31" i="13"/>
  <c r="CUL31" i="13"/>
  <c r="CUL631" i="13"/>
  <c r="CUY631" i="13"/>
  <c r="CVL631" i="13"/>
  <c r="CUJ631" i="13"/>
  <c r="CUX31" i="13"/>
  <c r="CUV31" i="13"/>
  <c r="CUF231" i="13"/>
  <c r="CUS231" i="13"/>
  <c r="CVF231" i="13"/>
  <c r="CUD231" i="13"/>
  <c r="CUS831" i="13"/>
  <c r="CVF831" i="13"/>
  <c r="CVS831" i="13"/>
  <c r="CUQ831" i="13"/>
  <c r="CVM431" i="13"/>
  <c r="CVK431" i="13"/>
  <c r="CUG31" i="13"/>
  <c r="CUT31" i="13"/>
  <c r="CVG31" i="13"/>
  <c r="CUE31" i="13"/>
  <c r="CUZ31" i="13"/>
  <c r="CVM31" i="13"/>
  <c r="CVZ31" i="13"/>
  <c r="CWM31" i="13"/>
  <c r="CUL431" i="13"/>
  <c r="CUJ431" i="13"/>
  <c r="CUY231" i="13"/>
  <c r="CVL231" i="13"/>
  <c r="CVY231" i="13"/>
  <c r="CUW231" i="13"/>
  <c r="CUY31" i="13"/>
  <c r="CUW31" i="13"/>
  <c r="CUP431" i="13"/>
  <c r="CVC431" i="13"/>
  <c r="CVP431" i="13"/>
  <c r="CWC431" i="13"/>
  <c r="CWP431" i="13"/>
  <c r="CUN431" i="13"/>
  <c r="CVI31" i="13"/>
  <c r="CVL831" i="13"/>
  <c r="CVY831" i="13"/>
  <c r="CWL831" i="13"/>
  <c r="CVJ831" i="13"/>
  <c r="CUV231" i="13"/>
  <c r="CVI231" i="13"/>
  <c r="CUT231" i="13"/>
  <c r="CUO631" i="13"/>
  <c r="CVB631" i="13"/>
  <c r="CVO631" i="13"/>
  <c r="CUM631" i="13"/>
  <c r="CUQ231" i="13"/>
  <c r="CVD231" i="13"/>
  <c r="CVQ231" i="13"/>
  <c r="CUO231" i="13"/>
  <c r="CVE631" i="13"/>
  <c r="CVR631" i="13"/>
  <c r="CVC631" i="13"/>
  <c r="CVI831" i="13"/>
  <c r="CVV831" i="13"/>
  <c r="CVG831" i="13"/>
  <c r="CVD831" i="13"/>
  <c r="CVQ831" i="13"/>
  <c r="CWD831" i="13"/>
  <c r="CVB831" i="13"/>
  <c r="CVD431" i="13"/>
  <c r="CUW631" i="13"/>
  <c r="CVJ631" i="13"/>
  <c r="CVW631" i="13"/>
  <c r="CUU631" i="13"/>
  <c r="CUR31" i="13"/>
  <c r="CVE31" i="13"/>
  <c r="CUP31" i="13"/>
  <c r="CVX431" i="13"/>
  <c r="CVV431" i="13"/>
  <c r="CVK31" i="13"/>
  <c r="CVX31" i="13"/>
  <c r="CWK31" i="13"/>
  <c r="CWX31" i="13"/>
  <c r="CVJ231" i="13"/>
  <c r="CVW231" i="13"/>
  <c r="CWJ231" i="13"/>
  <c r="CVH231" i="13"/>
  <c r="CUW431" i="13"/>
  <c r="CUU431" i="13"/>
  <c r="CVO431" i="13"/>
  <c r="CVO831" i="13"/>
  <c r="CWB831" i="13"/>
  <c r="CWO831" i="13"/>
  <c r="CVM831" i="13"/>
  <c r="CVW831" i="13"/>
  <c r="CWJ831" i="13"/>
  <c r="CWW831" i="13"/>
  <c r="CVU831" i="13"/>
  <c r="CVA431" i="13"/>
  <c r="CVN431" i="13"/>
  <c r="CWA431" i="13"/>
  <c r="CWN431" i="13"/>
  <c r="CXA431" i="13"/>
  <c r="CUY431" i="13"/>
  <c r="CVG231" i="13"/>
  <c r="CVT231" i="13"/>
  <c r="CVE231" i="13"/>
  <c r="CUZ631" i="13"/>
  <c r="CVM631" i="13"/>
  <c r="CVZ631" i="13"/>
  <c r="CUX631" i="13"/>
  <c r="CVJ31" i="13"/>
  <c r="CVH31" i="13"/>
  <c r="CVB231" i="13"/>
  <c r="CVO231" i="13"/>
  <c r="CWB231" i="13"/>
  <c r="CUZ231" i="13"/>
  <c r="CVP631" i="13"/>
  <c r="CWC631" i="13"/>
  <c r="CVN631" i="13"/>
  <c r="CVT31" i="13"/>
  <c r="CVR31" i="13"/>
  <c r="CVT831" i="13"/>
  <c r="CWG831" i="13"/>
  <c r="CVR831" i="13"/>
  <c r="CVH631" i="13"/>
  <c r="CVU631" i="13"/>
  <c r="CWH631" i="13"/>
  <c r="CVF631" i="13"/>
  <c r="CWI431" i="13"/>
  <c r="CWG431" i="13"/>
  <c r="CVC31" i="13"/>
  <c r="CVP31" i="13"/>
  <c r="CVA31" i="13"/>
  <c r="CVV31" i="13"/>
  <c r="CWI31" i="13"/>
  <c r="CWV31" i="13"/>
  <c r="CXI31" i="13"/>
  <c r="CVH431" i="13"/>
  <c r="CVF431" i="13"/>
  <c r="CVU231" i="13"/>
  <c r="CWH231" i="13"/>
  <c r="CWU231" i="13"/>
  <c r="CVS231" i="13"/>
  <c r="CWE831" i="13"/>
  <c r="CWR831" i="13"/>
  <c r="CWC831" i="13"/>
  <c r="CVM231" i="13"/>
  <c r="CVZ231" i="13"/>
  <c r="CWM231" i="13"/>
  <c r="CVK231" i="13"/>
  <c r="CVZ831" i="13"/>
  <c r="CWM831" i="13"/>
  <c r="CWZ831" i="13"/>
  <c r="CVX831" i="13"/>
  <c r="CVU31" i="13"/>
  <c r="CVS31" i="13"/>
  <c r="CVR231" i="13"/>
  <c r="CWE231" i="13"/>
  <c r="CVP231" i="13"/>
  <c r="CWE31" i="13"/>
  <c r="CWC31" i="13"/>
  <c r="CVL431" i="13"/>
  <c r="CVY431" i="13"/>
  <c r="CWL431" i="13"/>
  <c r="CWY431" i="13"/>
  <c r="CXL431" i="13"/>
  <c r="CVJ431" i="13"/>
  <c r="CVZ431" i="13"/>
  <c r="CVS631" i="13"/>
  <c r="CWF631" i="13"/>
  <c r="CWS631" i="13"/>
  <c r="CVQ631" i="13"/>
  <c r="CWA631" i="13"/>
  <c r="CWN631" i="13"/>
  <c r="CVY631" i="13"/>
  <c r="CVK631" i="13"/>
  <c r="CVX631" i="13"/>
  <c r="CWK631" i="13"/>
  <c r="CVI631" i="13"/>
  <c r="CWH831" i="13"/>
  <c r="CWU831" i="13"/>
  <c r="CXH831" i="13"/>
  <c r="CWF831" i="13"/>
  <c r="CVN31" i="13"/>
  <c r="CWA31" i="13"/>
  <c r="CVL31" i="13"/>
  <c r="CWT431" i="13"/>
  <c r="CWR431" i="13"/>
  <c r="CWG31" i="13"/>
  <c r="CWT31" i="13"/>
  <c r="CXG31" i="13"/>
  <c r="CXT31" i="13"/>
  <c r="CWF231" i="13"/>
  <c r="CWS231" i="13"/>
  <c r="CXF231" i="13"/>
  <c r="CWD231" i="13"/>
  <c r="CVS431" i="13"/>
  <c r="CVQ431" i="13"/>
  <c r="CVV631" i="13"/>
  <c r="CWI631" i="13"/>
  <c r="CWV631" i="13"/>
  <c r="CVT631" i="13"/>
  <c r="CWC231" i="13"/>
  <c r="CWP231" i="13"/>
  <c r="CWA231" i="13"/>
  <c r="CWP31" i="13"/>
  <c r="CWN31" i="13"/>
  <c r="CWK831" i="13"/>
  <c r="CWX831" i="13"/>
  <c r="CXK831" i="13"/>
  <c r="CWI831" i="13"/>
  <c r="CWK431" i="13"/>
  <c r="CVX231" i="13"/>
  <c r="CWK231" i="13"/>
  <c r="CWX231" i="13"/>
  <c r="CVV231" i="13"/>
  <c r="CWL631" i="13"/>
  <c r="CWY631" i="13"/>
  <c r="CWJ631" i="13"/>
  <c r="CVW431" i="13"/>
  <c r="CWJ431" i="13"/>
  <c r="CWW431" i="13"/>
  <c r="CXJ431" i="13"/>
  <c r="CXW431" i="13"/>
  <c r="CVU431" i="13"/>
  <c r="CWS831" i="13"/>
  <c r="CXF831" i="13"/>
  <c r="CXS831" i="13"/>
  <c r="CWQ831" i="13"/>
  <c r="CWD631" i="13"/>
  <c r="CWQ631" i="13"/>
  <c r="CXD631" i="13"/>
  <c r="CWB631" i="13"/>
  <c r="CWF31" i="13"/>
  <c r="CWD31" i="13"/>
  <c r="CWP831" i="13"/>
  <c r="CXC831" i="13"/>
  <c r="CWN831" i="13"/>
  <c r="CXE431" i="13"/>
  <c r="CXC431" i="13"/>
  <c r="CVY31" i="13"/>
  <c r="CWL31" i="13"/>
  <c r="CVW31" i="13"/>
  <c r="CWR31" i="13"/>
  <c r="CXE31" i="13"/>
  <c r="CXR31" i="13"/>
  <c r="CYE31" i="13"/>
  <c r="CWD431" i="13"/>
  <c r="CWB431" i="13"/>
  <c r="CWQ231" i="13"/>
  <c r="CXD231" i="13"/>
  <c r="CXQ231" i="13"/>
  <c r="CWO231" i="13"/>
  <c r="CWN231" i="13"/>
  <c r="CXA231" i="13"/>
  <c r="CWL231" i="13"/>
  <c r="CWV431" i="13"/>
  <c r="CWW631" i="13"/>
  <c r="CXJ631" i="13"/>
  <c r="CWU631" i="13"/>
  <c r="CWV831" i="13"/>
  <c r="CXI831" i="13"/>
  <c r="CXV831" i="13"/>
  <c r="CWT831" i="13"/>
  <c r="CWG631" i="13"/>
  <c r="CWT631" i="13"/>
  <c r="CXG631" i="13"/>
  <c r="CWE631" i="13"/>
  <c r="CWH431" i="13"/>
  <c r="CWU431" i="13"/>
  <c r="CXH431" i="13"/>
  <c r="CXU431" i="13"/>
  <c r="CYH431" i="13"/>
  <c r="CWF431" i="13"/>
  <c r="CWO631" i="13"/>
  <c r="CXB631" i="13"/>
  <c r="CXO631" i="13"/>
  <c r="CWM631" i="13"/>
  <c r="CWQ31" i="13"/>
  <c r="CWO31" i="13"/>
  <c r="CXA831" i="13"/>
  <c r="CXN831" i="13"/>
  <c r="CWY831" i="13"/>
  <c r="CXD831" i="13"/>
  <c r="CXQ831" i="13"/>
  <c r="CYD831" i="13"/>
  <c r="CXB831" i="13"/>
  <c r="CWI231" i="13"/>
  <c r="CWV231" i="13"/>
  <c r="CXI231" i="13"/>
  <c r="CWG231" i="13"/>
  <c r="CXA31" i="13"/>
  <c r="CWY31" i="13"/>
  <c r="CWJ31" i="13"/>
  <c r="CWW31" i="13"/>
  <c r="CWH31" i="13"/>
  <c r="CXP431" i="13"/>
  <c r="CXN431" i="13"/>
  <c r="CXC31" i="13"/>
  <c r="CXP31" i="13"/>
  <c r="CYC31" i="13"/>
  <c r="CYP31" i="13"/>
  <c r="CXB231" i="13"/>
  <c r="CXO231" i="13"/>
  <c r="CYB231" i="13"/>
  <c r="CWZ231" i="13"/>
  <c r="CWO431" i="13"/>
  <c r="CWM431" i="13"/>
  <c r="CXL831" i="13"/>
  <c r="CXY831" i="13"/>
  <c r="CXJ831" i="13"/>
  <c r="CWZ631" i="13"/>
  <c r="CXM631" i="13"/>
  <c r="CXZ631" i="13"/>
  <c r="CWX631" i="13"/>
  <c r="CWY231" i="13"/>
  <c r="CXL231" i="13"/>
  <c r="CWW231" i="13"/>
  <c r="CXH631" i="13"/>
  <c r="CXU631" i="13"/>
  <c r="CXF631" i="13"/>
  <c r="CXO831" i="13"/>
  <c r="CYB831" i="13"/>
  <c r="CYO831" i="13"/>
  <c r="CXM831" i="13"/>
  <c r="CXG831" i="13"/>
  <c r="CXT831" i="13"/>
  <c r="CYG831" i="13"/>
  <c r="CXE831" i="13"/>
  <c r="CWS431" i="13"/>
  <c r="CXF431" i="13"/>
  <c r="CXS431" i="13"/>
  <c r="CYF431" i="13"/>
  <c r="CYS431" i="13"/>
  <c r="CWQ431" i="13"/>
  <c r="CXL31" i="13"/>
  <c r="CXJ31" i="13"/>
  <c r="CXB31" i="13"/>
  <c r="CWZ31" i="13"/>
  <c r="CWT231" i="13"/>
  <c r="CXG231" i="13"/>
  <c r="CXT231" i="13"/>
  <c r="CWR231" i="13"/>
  <c r="CXG431" i="13"/>
  <c r="CWR631" i="13"/>
  <c r="CXE631" i="13"/>
  <c r="CXR631" i="13"/>
  <c r="CWP631" i="13"/>
  <c r="CYA431" i="13"/>
  <c r="CXY431" i="13"/>
  <c r="CWU31" i="13"/>
  <c r="CXH31" i="13"/>
  <c r="CWS31" i="13"/>
  <c r="CXN31" i="13"/>
  <c r="CYA31" i="13"/>
  <c r="CYN31" i="13"/>
  <c r="CZA31" i="13"/>
  <c r="CWZ431" i="13"/>
  <c r="CWX431" i="13"/>
  <c r="CXM231" i="13"/>
  <c r="CXZ231" i="13"/>
  <c r="CYM231" i="13"/>
  <c r="CXK231" i="13"/>
  <c r="CXR431" i="13"/>
  <c r="CXZ831" i="13"/>
  <c r="CYM831" i="13"/>
  <c r="CYZ831" i="13"/>
  <c r="CXX831" i="13"/>
  <c r="CXJ231" i="13"/>
  <c r="CXW231" i="13"/>
  <c r="CXH231" i="13"/>
  <c r="CXE231" i="13"/>
  <c r="CXR231" i="13"/>
  <c r="CYE231" i="13"/>
  <c r="CXC231" i="13"/>
  <c r="CXS631" i="13"/>
  <c r="CYF631" i="13"/>
  <c r="CXQ631" i="13"/>
  <c r="CXK631" i="13"/>
  <c r="CXX631" i="13"/>
  <c r="CYK631" i="13"/>
  <c r="CXI631" i="13"/>
  <c r="CXD431" i="13"/>
  <c r="CXQ431" i="13"/>
  <c r="CYD431" i="13"/>
  <c r="CYQ431" i="13"/>
  <c r="CZD431" i="13"/>
  <c r="CXB431" i="13"/>
  <c r="CXW831" i="13"/>
  <c r="CYJ831" i="13"/>
  <c r="CXU831" i="13"/>
  <c r="CXM31" i="13"/>
  <c r="CXK31" i="13"/>
  <c r="CXR831" i="13"/>
  <c r="CYE831" i="13"/>
  <c r="CYR831" i="13"/>
  <c r="CXP831" i="13"/>
  <c r="CXC631" i="13"/>
  <c r="CXP631" i="13"/>
  <c r="CYC631" i="13"/>
  <c r="CXA631" i="13"/>
  <c r="CXW31" i="13"/>
  <c r="CXU31" i="13"/>
  <c r="CXF31" i="13"/>
  <c r="CXS31" i="13"/>
  <c r="CXD31" i="13"/>
  <c r="CYL431" i="13"/>
  <c r="CYJ431" i="13"/>
  <c r="CXY31" i="13"/>
  <c r="CYL31" i="13"/>
  <c r="CYY31" i="13"/>
  <c r="CZL31" i="13"/>
  <c r="CXX231" i="13"/>
  <c r="CYK231" i="13"/>
  <c r="CYX231" i="13"/>
  <c r="CXV231" i="13"/>
  <c r="CXK431" i="13"/>
  <c r="CXI431" i="13"/>
  <c r="CXX31" i="13"/>
  <c r="CXV31" i="13"/>
  <c r="CXN631" i="13"/>
  <c r="CYA631" i="13"/>
  <c r="CYN631" i="13"/>
  <c r="CXL631" i="13"/>
  <c r="CXV631" i="13"/>
  <c r="CYI631" i="13"/>
  <c r="CYV631" i="13"/>
  <c r="CXT631" i="13"/>
  <c r="CYH831" i="13"/>
  <c r="CYU831" i="13"/>
  <c r="CYF831" i="13"/>
  <c r="CXU231" i="13"/>
  <c r="CYH231" i="13"/>
  <c r="CXS231" i="13"/>
  <c r="CYK831" i="13"/>
  <c r="CYX831" i="13"/>
  <c r="CZK831" i="13"/>
  <c r="CYI831" i="13"/>
  <c r="CYD631" i="13"/>
  <c r="CYQ631" i="13"/>
  <c r="CYB631" i="13"/>
  <c r="CYC831" i="13"/>
  <c r="CYP831" i="13"/>
  <c r="CZC831" i="13"/>
  <c r="CYA831" i="13"/>
  <c r="CYH31" i="13"/>
  <c r="CYF31" i="13"/>
  <c r="CXO431" i="13"/>
  <c r="CYB431" i="13"/>
  <c r="CYO431" i="13"/>
  <c r="CZB431" i="13"/>
  <c r="CZO431" i="13"/>
  <c r="CXM431" i="13"/>
  <c r="CXP231" i="13"/>
  <c r="CYC231" i="13"/>
  <c r="CYP231" i="13"/>
  <c r="CXN231" i="13"/>
  <c r="CYC431" i="13"/>
  <c r="CYW431" i="13"/>
  <c r="CYU431" i="13"/>
  <c r="CXQ31" i="13"/>
  <c r="CYD31" i="13"/>
  <c r="CXO31" i="13"/>
  <c r="CYJ31" i="13"/>
  <c r="CYW31" i="13"/>
  <c r="CZJ31" i="13"/>
  <c r="CZW31" i="13"/>
  <c r="CXV431" i="13"/>
  <c r="CXT431" i="13"/>
  <c r="CYI231" i="13"/>
  <c r="CYV231" i="13"/>
  <c r="CZI231" i="13"/>
  <c r="CYG231" i="13"/>
  <c r="CYF231" i="13"/>
  <c r="CYS231" i="13"/>
  <c r="CYD231" i="13"/>
  <c r="CYA231" i="13"/>
  <c r="CYN231" i="13"/>
  <c r="CZA231" i="13"/>
  <c r="CXY231" i="13"/>
  <c r="CYN831" i="13"/>
  <c r="CZA831" i="13"/>
  <c r="CZN831" i="13"/>
  <c r="CYL831" i="13"/>
  <c r="CXY631" i="13"/>
  <c r="CYL631" i="13"/>
  <c r="CYY631" i="13"/>
  <c r="CXW631" i="13"/>
  <c r="CXZ431" i="13"/>
  <c r="CYM431" i="13"/>
  <c r="CYZ431" i="13"/>
  <c r="CZM431" i="13"/>
  <c r="CZZ431" i="13"/>
  <c r="CXX431" i="13"/>
  <c r="CYV831" i="13"/>
  <c r="CZI831" i="13"/>
  <c r="CZV831" i="13"/>
  <c r="CYT831" i="13"/>
  <c r="CYO631" i="13"/>
  <c r="CZB631" i="13"/>
  <c r="CYM631" i="13"/>
  <c r="CYI31" i="13"/>
  <c r="CYG31" i="13"/>
  <c r="CYN431" i="13"/>
  <c r="CYS31" i="13"/>
  <c r="CYQ31" i="13"/>
  <c r="CYS831" i="13"/>
  <c r="CZF831" i="13"/>
  <c r="CYQ831" i="13"/>
  <c r="CYG631" i="13"/>
  <c r="CYT631" i="13"/>
  <c r="CZG631" i="13"/>
  <c r="CYE631" i="13"/>
  <c r="CYB31" i="13"/>
  <c r="CYO31" i="13"/>
  <c r="CXZ31" i="13"/>
  <c r="CZH431" i="13"/>
  <c r="CZF431" i="13"/>
  <c r="CYU31" i="13"/>
  <c r="CZH31" i="13"/>
  <c r="CZU31" i="13"/>
  <c r="DAH31" i="13"/>
  <c r="CYT231" i="13"/>
  <c r="CZG231" i="13"/>
  <c r="CZT231" i="13"/>
  <c r="CYR231" i="13"/>
  <c r="CYG431" i="13"/>
  <c r="CYE431" i="13"/>
  <c r="CYL231" i="13"/>
  <c r="CYY231" i="13"/>
  <c r="CZL231" i="13"/>
  <c r="CYJ231" i="13"/>
  <c r="CYQ231" i="13"/>
  <c r="CZD231" i="13"/>
  <c r="CYO231" i="13"/>
  <c r="CYZ631" i="13"/>
  <c r="CZM631" i="13"/>
  <c r="CYX631" i="13"/>
  <c r="CYK431" i="13"/>
  <c r="CYX431" i="13"/>
  <c r="CZK431" i="13"/>
  <c r="CZX431" i="13"/>
  <c r="DAK431" i="13"/>
  <c r="CYI431" i="13"/>
  <c r="CZD31" i="13"/>
  <c r="CZB31" i="13"/>
  <c r="CYR631" i="13"/>
  <c r="CZE631" i="13"/>
  <c r="CZR631" i="13"/>
  <c r="CYP631" i="13"/>
  <c r="CYJ631" i="13"/>
  <c r="CYW631" i="13"/>
  <c r="CZJ631" i="13"/>
  <c r="CYH631" i="13"/>
  <c r="CYY431" i="13"/>
  <c r="CYT31" i="13"/>
  <c r="CYR31" i="13"/>
  <c r="CZG831" i="13"/>
  <c r="CZT831" i="13"/>
  <c r="DAG831" i="13"/>
  <c r="CZE831" i="13"/>
  <c r="CZD831" i="13"/>
  <c r="CZQ831" i="13"/>
  <c r="CZB831" i="13"/>
  <c r="CYY831" i="13"/>
  <c r="CZL831" i="13"/>
  <c r="CZY831" i="13"/>
  <c r="CYW831" i="13"/>
  <c r="CZS431" i="13"/>
  <c r="CZQ431" i="13"/>
  <c r="CYM31" i="13"/>
  <c r="CYZ31" i="13"/>
  <c r="CYK31" i="13"/>
  <c r="CZF31" i="13"/>
  <c r="CZS31" i="13"/>
  <c r="DAF31" i="13"/>
  <c r="DAS31" i="13"/>
  <c r="CYR431" i="13"/>
  <c r="CYP431" i="13"/>
  <c r="CZE231" i="13"/>
  <c r="CZR231" i="13"/>
  <c r="DAE231" i="13"/>
  <c r="CZC231" i="13"/>
  <c r="CZO831" i="13"/>
  <c r="DAB831" i="13"/>
  <c r="CZM831" i="13"/>
  <c r="CZC631" i="13"/>
  <c r="CZP631" i="13"/>
  <c r="DAC631" i="13"/>
  <c r="CZA631" i="13"/>
  <c r="CZB231" i="13"/>
  <c r="CZO231" i="13"/>
  <c r="CYZ231" i="13"/>
  <c r="CZR831" i="13"/>
  <c r="DAE831" i="13"/>
  <c r="DAR831" i="13"/>
  <c r="CZP831" i="13"/>
  <c r="CZJ431" i="13"/>
  <c r="CZO31" i="13"/>
  <c r="CZM31" i="13"/>
  <c r="CZJ831" i="13"/>
  <c r="CZW831" i="13"/>
  <c r="DAJ831" i="13"/>
  <c r="CZH831" i="13"/>
  <c r="CZE31" i="13"/>
  <c r="CZC31" i="13"/>
  <c r="CYV431" i="13"/>
  <c r="CZI431" i="13"/>
  <c r="CZV431" i="13"/>
  <c r="DAI431" i="13"/>
  <c r="DAV431" i="13"/>
  <c r="CYT431" i="13"/>
  <c r="CYW231" i="13"/>
  <c r="CZJ231" i="13"/>
  <c r="CZW231" i="13"/>
  <c r="CYU231" i="13"/>
  <c r="CYU631" i="13"/>
  <c r="CZH631" i="13"/>
  <c r="CZU631" i="13"/>
  <c r="CYS631" i="13"/>
  <c r="CZK631" i="13"/>
  <c r="CZX631" i="13"/>
  <c r="CZI631" i="13"/>
  <c r="CYX31" i="13"/>
  <c r="CZK31" i="13"/>
  <c r="CYV31" i="13"/>
  <c r="DAD431" i="13"/>
  <c r="DAB431" i="13"/>
  <c r="CZQ31" i="13"/>
  <c r="DAD31" i="13"/>
  <c r="DAQ31" i="13"/>
  <c r="DBD31" i="13"/>
  <c r="CZP231" i="13"/>
  <c r="DAC231" i="13"/>
  <c r="DAP231" i="13"/>
  <c r="CZN231" i="13"/>
  <c r="CZC431" i="13"/>
  <c r="CZA431" i="13"/>
  <c r="CZU431" i="13"/>
  <c r="CZZ31" i="13"/>
  <c r="CZX31" i="13"/>
  <c r="CZH231" i="13"/>
  <c r="CZU231" i="13"/>
  <c r="DAH231" i="13"/>
  <c r="CZF231" i="13"/>
  <c r="CZV631" i="13"/>
  <c r="DAI631" i="13"/>
  <c r="CZT631" i="13"/>
  <c r="DAC831" i="13"/>
  <c r="DAP831" i="13"/>
  <c r="DBC831" i="13"/>
  <c r="DAA831" i="13"/>
  <c r="CZN631" i="13"/>
  <c r="DAA631" i="13"/>
  <c r="DAN631" i="13"/>
  <c r="CZL631" i="13"/>
  <c r="CZG431" i="13"/>
  <c r="CZT431" i="13"/>
  <c r="DAG431" i="13"/>
  <c r="DAT431" i="13"/>
  <c r="DBG431" i="13"/>
  <c r="CZE431" i="13"/>
  <c r="CZU831" i="13"/>
  <c r="DAH831" i="13"/>
  <c r="DAU831" i="13"/>
  <c r="CZS831" i="13"/>
  <c r="CZZ831" i="13"/>
  <c r="DAM831" i="13"/>
  <c r="CZX831" i="13"/>
  <c r="CZF631" i="13"/>
  <c r="CZS631" i="13"/>
  <c r="DAF631" i="13"/>
  <c r="CZD631" i="13"/>
  <c r="CZP31" i="13"/>
  <c r="CZN31" i="13"/>
  <c r="CZM231" i="13"/>
  <c r="CZZ231" i="13"/>
  <c r="CZK231" i="13"/>
  <c r="DAO431" i="13"/>
  <c r="DAM431" i="13"/>
  <c r="CZI31" i="13"/>
  <c r="CZV31" i="13"/>
  <c r="CZG31" i="13"/>
  <c r="DAB31" i="13"/>
  <c r="DAO31" i="13"/>
  <c r="DBB31" i="13"/>
  <c r="DBO31" i="13"/>
  <c r="CZN431" i="13"/>
  <c r="CZL431" i="13"/>
  <c r="DAA231" i="13"/>
  <c r="DAN231" i="13"/>
  <c r="DBA231" i="13"/>
  <c r="CZY231" i="13"/>
  <c r="CZY631" i="13"/>
  <c r="DAL631" i="13"/>
  <c r="DAY631" i="13"/>
  <c r="CZW631" i="13"/>
  <c r="DAN831" i="13"/>
  <c r="DBA831" i="13"/>
  <c r="DBN831" i="13"/>
  <c r="DAL831" i="13"/>
  <c r="DAG631" i="13"/>
  <c r="DAT631" i="13"/>
  <c r="DAE631" i="13"/>
  <c r="CZX231" i="13"/>
  <c r="DAK231" i="13"/>
  <c r="CZV231" i="13"/>
  <c r="CZR431" i="13"/>
  <c r="DAE431" i="13"/>
  <c r="DAR431" i="13"/>
  <c r="DBE431" i="13"/>
  <c r="DBR431" i="13"/>
  <c r="CZP431" i="13"/>
  <c r="DAF431" i="13"/>
  <c r="CZS231" i="13"/>
  <c r="DAF231" i="13"/>
  <c r="DAS231" i="13"/>
  <c r="CZQ231" i="13"/>
  <c r="CZQ631" i="13"/>
  <c r="DAD631" i="13"/>
  <c r="DAQ631" i="13"/>
  <c r="CZO631" i="13"/>
  <c r="DAK31" i="13"/>
  <c r="DAI31" i="13"/>
  <c r="DAF831" i="13"/>
  <c r="DAS831" i="13"/>
  <c r="DBF831" i="13"/>
  <c r="DAD831" i="13"/>
  <c r="DAK831" i="13"/>
  <c r="DAX831" i="13"/>
  <c r="DAI831" i="13"/>
  <c r="DAA31" i="13"/>
  <c r="CZY31" i="13"/>
  <c r="CZT31" i="13"/>
  <c r="DAG31" i="13"/>
  <c r="DAT31" i="13"/>
  <c r="CZR31" i="13"/>
  <c r="DAZ431" i="13"/>
  <c r="DAX431" i="13"/>
  <c r="DAM31" i="13"/>
  <c r="DAZ31" i="13"/>
  <c r="DBM31" i="13"/>
  <c r="DBZ31" i="13"/>
  <c r="DAL231" i="13"/>
  <c r="DAY231" i="13"/>
  <c r="DBL231" i="13"/>
  <c r="DAJ231" i="13"/>
  <c r="CZY431" i="13"/>
  <c r="CZW431" i="13"/>
  <c r="DAC431" i="13"/>
  <c r="DAP431" i="13"/>
  <c r="DBC431" i="13"/>
  <c r="DBP431" i="13"/>
  <c r="DCC431" i="13"/>
  <c r="DAA431" i="13"/>
  <c r="DAY831" i="13"/>
  <c r="DBL831" i="13"/>
  <c r="DBY831" i="13"/>
  <c r="DAW831" i="13"/>
  <c r="DAB631" i="13"/>
  <c r="DAO631" i="13"/>
  <c r="DBB631" i="13"/>
  <c r="CZZ631" i="13"/>
  <c r="DAI231" i="13"/>
  <c r="DAV231" i="13"/>
  <c r="DAG231" i="13"/>
  <c r="DAV31" i="13"/>
  <c r="DAD231" i="13"/>
  <c r="DAQ231" i="13"/>
  <c r="DBD231" i="13"/>
  <c r="DAB231" i="13"/>
  <c r="DAJ631" i="13"/>
  <c r="DAW631" i="13"/>
  <c r="DBJ631" i="13"/>
  <c r="DAH631" i="13"/>
  <c r="DAR631" i="13"/>
  <c r="DBE631" i="13"/>
  <c r="DAP631" i="13"/>
  <c r="DAL31" i="13"/>
  <c r="DAJ31" i="13"/>
  <c r="DAV831" i="13"/>
  <c r="DBI831" i="13"/>
  <c r="DAT831" i="13"/>
  <c r="DAQ831" i="13"/>
  <c r="DBD831" i="13"/>
  <c r="DBQ831" i="13"/>
  <c r="DAO831" i="13"/>
  <c r="DAQ431" i="13"/>
  <c r="DBK431" i="13"/>
  <c r="DBI431" i="13"/>
  <c r="DAE31" i="13"/>
  <c r="DAR31" i="13"/>
  <c r="DAC31" i="13"/>
  <c r="DAX31" i="13"/>
  <c r="DBK31" i="13"/>
  <c r="DBX31" i="13"/>
  <c r="DCK31" i="13"/>
  <c r="DAJ431" i="13"/>
  <c r="DAH431" i="13"/>
  <c r="DAW231" i="13"/>
  <c r="DBJ231" i="13"/>
  <c r="DBW231" i="13"/>
  <c r="DAU231" i="13"/>
  <c r="DBG831" i="13"/>
  <c r="DBT831" i="13"/>
  <c r="DBE831" i="13"/>
  <c r="DAW31" i="13"/>
  <c r="DAU31" i="13"/>
  <c r="DAU631" i="13"/>
  <c r="DBH631" i="13"/>
  <c r="DBU631" i="13"/>
  <c r="DAS631" i="13"/>
  <c r="DBJ831" i="13"/>
  <c r="DBW831" i="13"/>
  <c r="DCJ831" i="13"/>
  <c r="DBH831" i="13"/>
  <c r="DBG31" i="13"/>
  <c r="DBE31" i="13"/>
  <c r="DBB431" i="13"/>
  <c r="DAO231" i="13"/>
  <c r="DBB231" i="13"/>
  <c r="DBO231" i="13"/>
  <c r="DAM231" i="13"/>
  <c r="DAT231" i="13"/>
  <c r="DBG231" i="13"/>
  <c r="DAR231" i="13"/>
  <c r="DAN431" i="13"/>
  <c r="DBA431" i="13"/>
  <c r="DBN431" i="13"/>
  <c r="DCA431" i="13"/>
  <c r="DCN431" i="13"/>
  <c r="DAL431" i="13"/>
  <c r="DBB831" i="13"/>
  <c r="DBO831" i="13"/>
  <c r="DCB831" i="13"/>
  <c r="DAZ831" i="13"/>
  <c r="DBC631" i="13"/>
  <c r="DBP631" i="13"/>
  <c r="DBA631" i="13"/>
  <c r="DAM631" i="13"/>
  <c r="DAZ631" i="13"/>
  <c r="DBM631" i="13"/>
  <c r="DAK631" i="13"/>
  <c r="DAP31" i="13"/>
  <c r="DBC31" i="13"/>
  <c r="DAN31" i="13"/>
  <c r="DBV431" i="13"/>
  <c r="DBT431" i="13"/>
  <c r="DBI31" i="13"/>
  <c r="DBV31" i="13"/>
  <c r="DCI31" i="13"/>
  <c r="DCV31" i="13"/>
  <c r="DBH231" i="13"/>
  <c r="DBU231" i="13"/>
  <c r="DCH231" i="13"/>
  <c r="DBF231" i="13"/>
  <c r="DAU431" i="13"/>
  <c r="DAS431" i="13"/>
  <c r="DBR831" i="13"/>
  <c r="DCE831" i="13"/>
  <c r="DBP831" i="13"/>
  <c r="DBU831" i="13"/>
  <c r="DCH831" i="13"/>
  <c r="DCU831" i="13"/>
  <c r="DBS831" i="13"/>
  <c r="DBM831" i="13"/>
  <c r="DBZ831" i="13"/>
  <c r="DCM831" i="13"/>
  <c r="DBK831" i="13"/>
  <c r="DBH31" i="13"/>
  <c r="DBF31" i="13"/>
  <c r="DBE231" i="13"/>
  <c r="DBR231" i="13"/>
  <c r="DBC231" i="13"/>
  <c r="DBR31" i="13"/>
  <c r="DBP31" i="13"/>
  <c r="DAZ231" i="13"/>
  <c r="DBM231" i="13"/>
  <c r="DBZ231" i="13"/>
  <c r="DAX231" i="13"/>
  <c r="DBM431" i="13"/>
  <c r="DBN631" i="13"/>
  <c r="DCA631" i="13"/>
  <c r="DBL631" i="13"/>
  <c r="DBF631" i="13"/>
  <c r="DBS631" i="13"/>
  <c r="DCF631" i="13"/>
  <c r="DBD631" i="13"/>
  <c r="DAX631" i="13"/>
  <c r="DBK631" i="13"/>
  <c r="DBX631" i="13"/>
  <c r="DAV631" i="13"/>
  <c r="DAY431" i="13"/>
  <c r="DBL431" i="13"/>
  <c r="DBY431" i="13"/>
  <c r="DCL431" i="13"/>
  <c r="DCY431" i="13"/>
  <c r="DAW431" i="13"/>
  <c r="DCG431" i="13"/>
  <c r="DCE431" i="13"/>
  <c r="DBA31" i="13"/>
  <c r="DBN31" i="13"/>
  <c r="DCA31" i="13"/>
  <c r="DAY31" i="13"/>
  <c r="DBT31" i="13"/>
  <c r="DCG31" i="13"/>
  <c r="DCT31" i="13"/>
  <c r="DDG31" i="13"/>
  <c r="DBF431" i="13"/>
  <c r="DBD431" i="13"/>
  <c r="DBS231" i="13"/>
  <c r="DCF231" i="13"/>
  <c r="DCS231" i="13"/>
  <c r="DBQ231" i="13"/>
  <c r="DBP231" i="13"/>
  <c r="DCC231" i="13"/>
  <c r="DBN231" i="13"/>
  <c r="DBX431" i="13"/>
  <c r="DCF831" i="13"/>
  <c r="DCS831" i="13"/>
  <c r="DDF831" i="13"/>
  <c r="DCD831" i="13"/>
  <c r="DCC831" i="13"/>
  <c r="DCP831" i="13"/>
  <c r="DCA831" i="13"/>
  <c r="DBQ631" i="13"/>
  <c r="DCD631" i="13"/>
  <c r="DCQ631" i="13"/>
  <c r="DBO631" i="13"/>
  <c r="DBK231" i="13"/>
  <c r="DBX231" i="13"/>
  <c r="DCK231" i="13"/>
  <c r="DBI231" i="13"/>
  <c r="DBX831" i="13"/>
  <c r="DCK831" i="13"/>
  <c r="DCX831" i="13"/>
  <c r="DBV831" i="13"/>
  <c r="DBI631" i="13"/>
  <c r="DBV631" i="13"/>
  <c r="DCI631" i="13"/>
  <c r="DBG631" i="13"/>
  <c r="DBJ431" i="13"/>
  <c r="DBW431" i="13"/>
  <c r="DCJ431" i="13"/>
  <c r="DCW431" i="13"/>
  <c r="DDJ431" i="13"/>
  <c r="DBH431" i="13"/>
  <c r="DCC31" i="13"/>
  <c r="DBS31" i="13"/>
  <c r="DBQ31" i="13"/>
  <c r="DBY631" i="13"/>
  <c r="DCL631" i="13"/>
  <c r="DBW631" i="13"/>
  <c r="DBL31" i="13"/>
  <c r="DBY31" i="13"/>
  <c r="DBJ31" i="13"/>
  <c r="DCR431" i="13"/>
  <c r="DCP431" i="13"/>
  <c r="DCE31" i="13"/>
  <c r="DCR31" i="13"/>
  <c r="DDE31" i="13"/>
  <c r="DDR31" i="13"/>
  <c r="DCD231" i="13"/>
  <c r="DCQ231" i="13"/>
  <c r="DDD231" i="13"/>
  <c r="DCB231" i="13"/>
  <c r="DBQ431" i="13"/>
  <c r="DBO431" i="13"/>
  <c r="DCD31" i="13"/>
  <c r="DCB31" i="13"/>
  <c r="DBV231" i="13"/>
  <c r="DCI231" i="13"/>
  <c r="DCV231" i="13"/>
  <c r="DBT231" i="13"/>
  <c r="DCQ831" i="13"/>
  <c r="DDD831" i="13"/>
  <c r="DDQ831" i="13"/>
  <c r="DCO831" i="13"/>
  <c r="DCN31" i="13"/>
  <c r="DCL31" i="13"/>
  <c r="DCB631" i="13"/>
  <c r="DCO631" i="13"/>
  <c r="DDB631" i="13"/>
  <c r="DBZ631" i="13"/>
  <c r="DCI431" i="13"/>
  <c r="DCN831" i="13"/>
  <c r="DDA831" i="13"/>
  <c r="DCL831" i="13"/>
  <c r="DCA231" i="13"/>
  <c r="DCN231" i="13"/>
  <c r="DBY231" i="13"/>
  <c r="DBT631" i="13"/>
  <c r="DCG631" i="13"/>
  <c r="DCT631" i="13"/>
  <c r="DBR631" i="13"/>
  <c r="DCJ631" i="13"/>
  <c r="DCW631" i="13"/>
  <c r="DCH631" i="13"/>
  <c r="DBU431" i="13"/>
  <c r="DCH431" i="13"/>
  <c r="DCU431" i="13"/>
  <c r="DDH431" i="13"/>
  <c r="DDU431" i="13"/>
  <c r="DBS431" i="13"/>
  <c r="DCI831" i="13"/>
  <c r="DCV831" i="13"/>
  <c r="DDI831" i="13"/>
  <c r="DCG831" i="13"/>
  <c r="DDC431" i="13"/>
  <c r="DDA431" i="13"/>
  <c r="DBW31" i="13"/>
  <c r="DCJ31" i="13"/>
  <c r="DBU31" i="13"/>
  <c r="DCP31" i="13"/>
  <c r="DDC31" i="13"/>
  <c r="DDP31" i="13"/>
  <c r="DEC31" i="13"/>
  <c r="DCB431" i="13"/>
  <c r="DBZ431" i="13"/>
  <c r="DCO231" i="13"/>
  <c r="DDB231" i="13"/>
  <c r="DDO231" i="13"/>
  <c r="DCM231" i="13"/>
  <c r="DDB831" i="13"/>
  <c r="DDO831" i="13"/>
  <c r="DEB831" i="13"/>
  <c r="DCZ831" i="13"/>
  <c r="DCT431" i="13"/>
  <c r="DCF431" i="13"/>
  <c r="DCS431" i="13"/>
  <c r="DDF431" i="13"/>
  <c r="DDS431" i="13"/>
  <c r="DEF431" i="13"/>
  <c r="DCD431" i="13"/>
  <c r="DCG231" i="13"/>
  <c r="DCT231" i="13"/>
  <c r="DDG231" i="13"/>
  <c r="DCE231" i="13"/>
  <c r="DCT831" i="13"/>
  <c r="DDG831" i="13"/>
  <c r="DDT831" i="13"/>
  <c r="DCR831" i="13"/>
  <c r="DCU631" i="13"/>
  <c r="DDH631" i="13"/>
  <c r="DCS631" i="13"/>
  <c r="DCY831" i="13"/>
  <c r="DDL831" i="13"/>
  <c r="DCW831" i="13"/>
  <c r="DCM631" i="13"/>
  <c r="DCZ631" i="13"/>
  <c r="DDM631" i="13"/>
  <c r="DCK631" i="13"/>
  <c r="DCY31" i="13"/>
  <c r="DCW31" i="13"/>
  <c r="DCO31" i="13"/>
  <c r="DCM31" i="13"/>
  <c r="DCL231" i="13"/>
  <c r="DCY231" i="13"/>
  <c r="DCJ231" i="13"/>
  <c r="DCE631" i="13"/>
  <c r="DCR631" i="13"/>
  <c r="DDE631" i="13"/>
  <c r="DCC631" i="13"/>
  <c r="DCH31" i="13"/>
  <c r="DCU31" i="13"/>
  <c r="DCF31" i="13"/>
  <c r="DDN431" i="13"/>
  <c r="DDL431" i="13"/>
  <c r="DDA31" i="13"/>
  <c r="DDN31" i="13"/>
  <c r="DEA31" i="13"/>
  <c r="DEN31" i="13"/>
  <c r="DCZ231" i="13"/>
  <c r="DDM231" i="13"/>
  <c r="DDZ231" i="13"/>
  <c r="DCX231" i="13"/>
  <c r="DCM431" i="13"/>
  <c r="DCK431" i="13"/>
  <c r="DCX631" i="13"/>
  <c r="DDK631" i="13"/>
  <c r="DDX631" i="13"/>
  <c r="DCV631" i="13"/>
  <c r="DDE831" i="13"/>
  <c r="DDR831" i="13"/>
  <c r="DEE831" i="13"/>
  <c r="DDC831" i="13"/>
  <c r="DCQ431" i="13"/>
  <c r="DDD431" i="13"/>
  <c r="DDQ431" i="13"/>
  <c r="DED431" i="13"/>
  <c r="DEQ431" i="13"/>
  <c r="DCO431" i="13"/>
  <c r="DDJ31" i="13"/>
  <c r="DDH31" i="13"/>
  <c r="DDE431" i="13"/>
  <c r="DCW231" i="13"/>
  <c r="DDJ231" i="13"/>
  <c r="DCU231" i="13"/>
  <c r="DCZ31" i="13"/>
  <c r="DCX31" i="13"/>
  <c r="DDJ831" i="13"/>
  <c r="DDW831" i="13"/>
  <c r="DDH831" i="13"/>
  <c r="DCR231" i="13"/>
  <c r="DDE231" i="13"/>
  <c r="DDR231" i="13"/>
  <c r="DCP231" i="13"/>
  <c r="DCP631" i="13"/>
  <c r="DDC631" i="13"/>
  <c r="DDP631" i="13"/>
  <c r="DCN631" i="13"/>
  <c r="DDF631" i="13"/>
  <c r="DDS631" i="13"/>
  <c r="DDD631" i="13"/>
  <c r="DDM831" i="13"/>
  <c r="DDZ831" i="13"/>
  <c r="DEM831" i="13"/>
  <c r="DDK831" i="13"/>
  <c r="DDY431" i="13"/>
  <c r="DDW431" i="13"/>
  <c r="DCS31" i="13"/>
  <c r="DDF31" i="13"/>
  <c r="DDS31" i="13"/>
  <c r="DCQ31" i="13"/>
  <c r="DDL31" i="13"/>
  <c r="DDY31" i="13"/>
  <c r="DEL31" i="13"/>
  <c r="DEY31" i="13"/>
  <c r="DCX431" i="13"/>
  <c r="DCV431" i="13"/>
  <c r="DDK231" i="13"/>
  <c r="DDX231" i="13"/>
  <c r="DEK231" i="13"/>
  <c r="DDI231" i="13"/>
  <c r="DDX831" i="13"/>
  <c r="DEK831" i="13"/>
  <c r="DEX831" i="13"/>
  <c r="DDV831" i="13"/>
  <c r="DDH231" i="13"/>
  <c r="DDU231" i="13"/>
  <c r="DDF231" i="13"/>
  <c r="DDC231" i="13"/>
  <c r="DDP231" i="13"/>
  <c r="DEC231" i="13"/>
  <c r="DDA231" i="13"/>
  <c r="DDP831" i="13"/>
  <c r="DEC831" i="13"/>
  <c r="DEP831" i="13"/>
  <c r="DDN831" i="13"/>
  <c r="DDQ631" i="13"/>
  <c r="DED631" i="13"/>
  <c r="DDO631" i="13"/>
  <c r="DDU831" i="13"/>
  <c r="DEH831" i="13"/>
  <c r="DDS831" i="13"/>
  <c r="DDU31" i="13"/>
  <c r="DDA631" i="13"/>
  <c r="DDN631" i="13"/>
  <c r="DEA631" i="13"/>
  <c r="DCY631" i="13"/>
  <c r="DDK31" i="13"/>
  <c r="DDI31" i="13"/>
  <c r="DDI631" i="13"/>
  <c r="DDV631" i="13"/>
  <c r="DEI631" i="13"/>
  <c r="DDG631" i="13"/>
  <c r="DDB431" i="13"/>
  <c r="DDO431" i="13"/>
  <c r="DEB431" i="13"/>
  <c r="DEO431" i="13"/>
  <c r="DFB431" i="13"/>
  <c r="DCZ431" i="13"/>
  <c r="DDP431" i="13"/>
  <c r="DDD31" i="13"/>
  <c r="DDQ31" i="13"/>
  <c r="DDB31" i="13"/>
  <c r="DEJ431" i="13"/>
  <c r="DEH431" i="13"/>
  <c r="DDW31" i="13"/>
  <c r="DEJ31" i="13"/>
  <c r="DEW31" i="13"/>
  <c r="DFJ31" i="13"/>
  <c r="DDV231" i="13"/>
  <c r="DEI231" i="13"/>
  <c r="DEV231" i="13"/>
  <c r="DDT231" i="13"/>
  <c r="DDI431" i="13"/>
  <c r="DDG431" i="13"/>
  <c r="DDN231" i="13"/>
  <c r="DEA231" i="13"/>
  <c r="DEN231" i="13"/>
  <c r="DDL231" i="13"/>
  <c r="DDS231" i="13"/>
  <c r="DEF231" i="13"/>
  <c r="DDQ231" i="13"/>
  <c r="DDT631" i="13"/>
  <c r="DEG631" i="13"/>
  <c r="DET631" i="13"/>
  <c r="DDR631" i="13"/>
  <c r="DEB631" i="13"/>
  <c r="DEO631" i="13"/>
  <c r="DDZ631" i="13"/>
  <c r="DEF31" i="13"/>
  <c r="DED31" i="13"/>
  <c r="DEI831" i="13"/>
  <c r="DEV831" i="13"/>
  <c r="DFI831" i="13"/>
  <c r="DEG831" i="13"/>
  <c r="DDM431" i="13"/>
  <c r="DDZ431" i="13"/>
  <c r="DEM431" i="13"/>
  <c r="DEZ431" i="13"/>
  <c r="DFM431" i="13"/>
  <c r="DDK431" i="13"/>
  <c r="DDL631" i="13"/>
  <c r="DDY631" i="13"/>
  <c r="DEL631" i="13"/>
  <c r="DDJ631" i="13"/>
  <c r="DDV31" i="13"/>
  <c r="DDT31" i="13"/>
  <c r="DEA431" i="13"/>
  <c r="DEF831" i="13"/>
  <c r="DES831" i="13"/>
  <c r="DED831" i="13"/>
  <c r="DEA831" i="13"/>
  <c r="DEN831" i="13"/>
  <c r="DFA831" i="13"/>
  <c r="DDY831" i="13"/>
  <c r="DEU431" i="13"/>
  <c r="DES431" i="13"/>
  <c r="DDO31" i="13"/>
  <c r="DEB31" i="13"/>
  <c r="DDM31" i="13"/>
  <c r="DEH31" i="13"/>
  <c r="DEU31" i="13"/>
  <c r="DFH31" i="13"/>
  <c r="DFU31" i="13"/>
  <c r="DDT431" i="13"/>
  <c r="DDR431" i="13"/>
  <c r="DEG231" i="13"/>
  <c r="DET231" i="13"/>
  <c r="DFG231" i="13"/>
  <c r="DEE231" i="13"/>
  <c r="DEL431" i="13"/>
  <c r="DDW631" i="13"/>
  <c r="DEJ631" i="13"/>
  <c r="DEW631" i="13"/>
  <c r="DDU631" i="13"/>
  <c r="DEM631" i="13"/>
  <c r="DEZ631" i="13"/>
  <c r="DEK631" i="13"/>
  <c r="DDX431" i="13"/>
  <c r="DEK431" i="13"/>
  <c r="DEX431" i="13"/>
  <c r="DFK431" i="13"/>
  <c r="DFX431" i="13"/>
  <c r="DDV431" i="13"/>
  <c r="DDY231" i="13"/>
  <c r="DEL231" i="13"/>
  <c r="DEY231" i="13"/>
  <c r="DDW231" i="13"/>
  <c r="DEL831" i="13"/>
  <c r="DEY831" i="13"/>
  <c r="DFL831" i="13"/>
  <c r="DEJ831" i="13"/>
  <c r="DEE631" i="13"/>
  <c r="DER631" i="13"/>
  <c r="DFE631" i="13"/>
  <c r="DEC631" i="13"/>
  <c r="DET831" i="13"/>
  <c r="DFG831" i="13"/>
  <c r="DFT831" i="13"/>
  <c r="DER831" i="13"/>
  <c r="DEQ831" i="13"/>
  <c r="DFD831" i="13"/>
  <c r="DEO831" i="13"/>
  <c r="DED231" i="13"/>
  <c r="DEQ231" i="13"/>
  <c r="DEB231" i="13"/>
  <c r="DEG31" i="13"/>
  <c r="DEE31" i="13"/>
  <c r="DEQ31" i="13"/>
  <c r="DEO31" i="13"/>
  <c r="DDZ31" i="13"/>
  <c r="DEM31" i="13"/>
  <c r="DDX31" i="13"/>
  <c r="DFF431" i="13"/>
  <c r="DFD431" i="13"/>
  <c r="DES31" i="13"/>
  <c r="DFF31" i="13"/>
  <c r="DFS31" i="13"/>
  <c r="DGF31" i="13"/>
  <c r="DER231" i="13"/>
  <c r="DFE231" i="13"/>
  <c r="DFR231" i="13"/>
  <c r="DEP231" i="13"/>
  <c r="DEE431" i="13"/>
  <c r="DEC431" i="13"/>
  <c r="DEX631" i="13"/>
  <c r="DFK631" i="13"/>
  <c r="DEV631" i="13"/>
  <c r="DFE831" i="13"/>
  <c r="DFR831" i="13"/>
  <c r="DGE831" i="13"/>
  <c r="DFC831" i="13"/>
  <c r="DEP631" i="13"/>
  <c r="DFC631" i="13"/>
  <c r="DFP631" i="13"/>
  <c r="DEN631" i="13"/>
  <c r="DEJ231" i="13"/>
  <c r="DEW231" i="13"/>
  <c r="DFJ231" i="13"/>
  <c r="DEH231" i="13"/>
  <c r="DEH631" i="13"/>
  <c r="DEU631" i="13"/>
  <c r="DFH631" i="13"/>
  <c r="DEF631" i="13"/>
  <c r="DEO231" i="13"/>
  <c r="DFB231" i="13"/>
  <c r="DEM231" i="13"/>
  <c r="DEW831" i="13"/>
  <c r="DFJ831" i="13"/>
  <c r="DFW831" i="13"/>
  <c r="DEU831" i="13"/>
  <c r="DFB31" i="13"/>
  <c r="DEZ31" i="13"/>
  <c r="DEI431" i="13"/>
  <c r="DEV431" i="13"/>
  <c r="DFI431" i="13"/>
  <c r="DFV431" i="13"/>
  <c r="DGI431" i="13"/>
  <c r="DEG431" i="13"/>
  <c r="DEW431" i="13"/>
  <c r="DER31" i="13"/>
  <c r="DEP31" i="13"/>
  <c r="DFB831" i="13"/>
  <c r="DFO831" i="13"/>
  <c r="DEZ831" i="13"/>
  <c r="DFQ431" i="13"/>
  <c r="DFO431" i="13"/>
  <c r="DEK31" i="13"/>
  <c r="DEX31" i="13"/>
  <c r="DFK31" i="13"/>
  <c r="DEI31" i="13"/>
  <c r="DFD31" i="13"/>
  <c r="DFQ31" i="13"/>
  <c r="DGD31" i="13"/>
  <c r="DGQ31" i="13"/>
  <c r="DEP431" i="13"/>
  <c r="DEN431" i="13"/>
  <c r="DFC231" i="13"/>
  <c r="DFP231" i="13"/>
  <c r="DGC231" i="13"/>
  <c r="DFA231" i="13"/>
  <c r="DFM31" i="13"/>
  <c r="DFP831" i="13"/>
  <c r="DGC831" i="13"/>
  <c r="DGP831" i="13"/>
  <c r="DFN831" i="13"/>
  <c r="DET431" i="13"/>
  <c r="DFG431" i="13"/>
  <c r="DFT431" i="13"/>
  <c r="DGG431" i="13"/>
  <c r="DGT431" i="13"/>
  <c r="DER431" i="13"/>
  <c r="DFH831" i="13"/>
  <c r="DFU831" i="13"/>
  <c r="DGH831" i="13"/>
  <c r="DFF831" i="13"/>
  <c r="DEU231" i="13"/>
  <c r="DFH231" i="13"/>
  <c r="DFU231" i="13"/>
  <c r="DES231" i="13"/>
  <c r="DFI631" i="13"/>
  <c r="DFV631" i="13"/>
  <c r="DFG631" i="13"/>
  <c r="DFC31" i="13"/>
  <c r="DFA31" i="13"/>
  <c r="DFH431" i="13"/>
  <c r="DES631" i="13"/>
  <c r="DFF631" i="13"/>
  <c r="DFS631" i="13"/>
  <c r="DEQ631" i="13"/>
  <c r="DFM831" i="13"/>
  <c r="DFZ831" i="13"/>
  <c r="DFK831" i="13"/>
  <c r="DEZ231" i="13"/>
  <c r="DFM231" i="13"/>
  <c r="DEX231" i="13"/>
  <c r="DFA631" i="13"/>
  <c r="DFN631" i="13"/>
  <c r="DGA631" i="13"/>
  <c r="DEY631" i="13"/>
  <c r="DEV31" i="13"/>
  <c r="DFI31" i="13"/>
  <c r="DET31" i="13"/>
  <c r="DGB431" i="13"/>
  <c r="DFZ431" i="13"/>
  <c r="DFO31" i="13"/>
  <c r="DGB31" i="13"/>
  <c r="DGO31" i="13"/>
  <c r="DHB31" i="13"/>
  <c r="DFN231" i="13"/>
  <c r="DGA231" i="13"/>
  <c r="DGN231" i="13"/>
  <c r="DFL231" i="13"/>
  <c r="DFA431" i="13"/>
  <c r="DEY431" i="13"/>
  <c r="DGA831" i="13"/>
  <c r="DGN831" i="13"/>
  <c r="DHA831" i="13"/>
  <c r="DFY831" i="13"/>
  <c r="DFN31" i="13"/>
  <c r="DFL31" i="13"/>
  <c r="DFX831" i="13"/>
  <c r="DGK831" i="13"/>
  <c r="DFV831" i="13"/>
  <c r="DFS831" i="13"/>
  <c r="DGF831" i="13"/>
  <c r="DGS831" i="13"/>
  <c r="DFQ831" i="13"/>
  <c r="DFT631" i="13"/>
  <c r="DGG631" i="13"/>
  <c r="DFR631" i="13"/>
  <c r="DFD631" i="13"/>
  <c r="DFQ631" i="13"/>
  <c r="DGD631" i="13"/>
  <c r="DFB631" i="13"/>
  <c r="DFE431" i="13"/>
  <c r="DFR431" i="13"/>
  <c r="DGE431" i="13"/>
  <c r="DGR431" i="13"/>
  <c r="DHE431" i="13"/>
  <c r="DFC431" i="13"/>
  <c r="DFK231" i="13"/>
  <c r="DFX231" i="13"/>
  <c r="DFI231" i="13"/>
  <c r="DFF231" i="13"/>
  <c r="DFS231" i="13"/>
  <c r="DGF231" i="13"/>
  <c r="DFD231" i="13"/>
  <c r="DFX31" i="13"/>
  <c r="DFV31" i="13"/>
  <c r="DFL631" i="13"/>
  <c r="DFY631" i="13"/>
  <c r="DGL631" i="13"/>
  <c r="DFJ631" i="13"/>
  <c r="DFS431" i="13"/>
  <c r="DGM431" i="13"/>
  <c r="DGK431" i="13"/>
  <c r="DFG31" i="13"/>
  <c r="DFT31" i="13"/>
  <c r="DFE31" i="13"/>
  <c r="DFZ31" i="13"/>
  <c r="DGM31" i="13"/>
  <c r="DGZ31" i="13"/>
  <c r="DHM31" i="13"/>
  <c r="DFL431" i="13"/>
  <c r="DFJ431" i="13"/>
  <c r="DFY231" i="13"/>
  <c r="DGL231" i="13"/>
  <c r="DGY231" i="13"/>
  <c r="DFW231" i="13"/>
  <c r="DGD831" i="13"/>
  <c r="DGQ831" i="13"/>
  <c r="DHD831" i="13"/>
  <c r="DGB831" i="13"/>
  <c r="DGL831" i="13"/>
  <c r="DGY831" i="13"/>
  <c r="DHL831" i="13"/>
  <c r="DGJ831" i="13"/>
  <c r="DGI831" i="13"/>
  <c r="DGV831" i="13"/>
  <c r="DGG831" i="13"/>
  <c r="DFV231" i="13"/>
  <c r="DGI231" i="13"/>
  <c r="DFT231" i="13"/>
  <c r="DFY31" i="13"/>
  <c r="DFW31" i="13"/>
  <c r="DGI31" i="13"/>
  <c r="DGG31" i="13"/>
  <c r="DGD431" i="13"/>
  <c r="DFQ231" i="13"/>
  <c r="DGD231" i="13"/>
  <c r="DGQ231" i="13"/>
  <c r="DFO231" i="13"/>
  <c r="DFO631" i="13"/>
  <c r="DGB631" i="13"/>
  <c r="DGO631" i="13"/>
  <c r="DFM631" i="13"/>
  <c r="DFW631" i="13"/>
  <c r="DGJ631" i="13"/>
  <c r="DGW631" i="13"/>
  <c r="DFU631" i="13"/>
  <c r="DGE631" i="13"/>
  <c r="DGR631" i="13"/>
  <c r="DGC631" i="13"/>
  <c r="DFP431" i="13"/>
  <c r="DGC431" i="13"/>
  <c r="DGP431" i="13"/>
  <c r="DHC431" i="13"/>
  <c r="DHP431" i="13"/>
  <c r="DFN431" i="13"/>
  <c r="DFR31" i="13"/>
  <c r="DGE31" i="13"/>
  <c r="DFP31" i="13"/>
  <c r="DGX431" i="13"/>
  <c r="DGV431" i="13"/>
  <c r="DGK31" i="13"/>
  <c r="DGX31" i="13"/>
  <c r="DHK31" i="13"/>
  <c r="DHX31" i="13"/>
  <c r="DGJ231" i="13"/>
  <c r="DGW231" i="13"/>
  <c r="DHJ231" i="13"/>
  <c r="DGH231" i="13"/>
  <c r="DFW431" i="13"/>
  <c r="DFU431" i="13"/>
  <c r="DGT31" i="13"/>
  <c r="DGR31" i="13"/>
  <c r="DGB231" i="13"/>
  <c r="DGO231" i="13"/>
  <c r="DHB231" i="13"/>
  <c r="DFZ231" i="13"/>
  <c r="DGJ31" i="13"/>
  <c r="DGH31" i="13"/>
  <c r="DGO831" i="13"/>
  <c r="DHB831" i="13"/>
  <c r="DHO831" i="13"/>
  <c r="DGM831" i="13"/>
  <c r="DGT831" i="13"/>
  <c r="DHG831" i="13"/>
  <c r="DGR831" i="13"/>
  <c r="DGH631" i="13"/>
  <c r="DGU631" i="13"/>
  <c r="DHH631" i="13"/>
  <c r="DGF631" i="13"/>
  <c r="DGO431" i="13"/>
  <c r="DGA431" i="13"/>
  <c r="DGN431" i="13"/>
  <c r="DHA431" i="13"/>
  <c r="DHN431" i="13"/>
  <c r="DIA431" i="13"/>
  <c r="DFY431" i="13"/>
  <c r="DFZ631" i="13"/>
  <c r="DGM631" i="13"/>
  <c r="DGZ631" i="13"/>
  <c r="DFX631" i="13"/>
  <c r="DGP631" i="13"/>
  <c r="DHC631" i="13"/>
  <c r="DGN631" i="13"/>
  <c r="DGW831" i="13"/>
  <c r="DHJ831" i="13"/>
  <c r="DHW831" i="13"/>
  <c r="DGU831" i="13"/>
  <c r="DGG231" i="13"/>
  <c r="DGT231" i="13"/>
  <c r="DGE231" i="13"/>
  <c r="DHI431" i="13"/>
  <c r="DHG431" i="13"/>
  <c r="DGC31" i="13"/>
  <c r="DGP31" i="13"/>
  <c r="DGA31" i="13"/>
  <c r="DGV31" i="13"/>
  <c r="DHI31" i="13"/>
  <c r="DHV31" i="13"/>
  <c r="DII31" i="13"/>
  <c r="DGH431" i="13"/>
  <c r="DGF431" i="13"/>
  <c r="DGU231" i="13"/>
  <c r="DHH231" i="13"/>
  <c r="DHU231" i="13"/>
  <c r="DGS231" i="13"/>
  <c r="DGL431" i="13"/>
  <c r="DGY431" i="13"/>
  <c r="DHL431" i="13"/>
  <c r="DHY431" i="13"/>
  <c r="DIL431" i="13"/>
  <c r="DGJ431" i="13"/>
  <c r="DGM231" i="13"/>
  <c r="DGZ231" i="13"/>
  <c r="DHM231" i="13"/>
  <c r="DGK231" i="13"/>
  <c r="DHH831" i="13"/>
  <c r="DHU831" i="13"/>
  <c r="DIH831" i="13"/>
  <c r="DHF831" i="13"/>
  <c r="DHA631" i="13"/>
  <c r="DHN631" i="13"/>
  <c r="DGY631" i="13"/>
  <c r="DGZ431" i="13"/>
  <c r="DGZ831" i="13"/>
  <c r="DHM831" i="13"/>
  <c r="DHZ831" i="13"/>
  <c r="DGX831" i="13"/>
  <c r="DGR231" i="13"/>
  <c r="DHE231" i="13"/>
  <c r="DGP231" i="13"/>
  <c r="DHE31" i="13"/>
  <c r="DHC31" i="13"/>
  <c r="DHE831" i="13"/>
  <c r="DHR831" i="13"/>
  <c r="DHC831" i="13"/>
  <c r="DGS631" i="13"/>
  <c r="DHF631" i="13"/>
  <c r="DHS631" i="13"/>
  <c r="DGQ631" i="13"/>
  <c r="DGK631" i="13"/>
  <c r="DGX631" i="13"/>
  <c r="DHK631" i="13"/>
  <c r="DGI631" i="13"/>
  <c r="DGU31" i="13"/>
  <c r="DGS31" i="13"/>
  <c r="DGN31" i="13"/>
  <c r="DHA31" i="13"/>
  <c r="DGL31" i="13"/>
  <c r="DHT431" i="13"/>
  <c r="DHR431" i="13"/>
  <c r="DHG31" i="13"/>
  <c r="DHT31" i="13"/>
  <c r="DIG31" i="13"/>
  <c r="DIT31" i="13"/>
  <c r="DHF231" i="13"/>
  <c r="DHS231" i="13"/>
  <c r="DIF231" i="13"/>
  <c r="DHD231" i="13"/>
  <c r="DGS431" i="13"/>
  <c r="DGQ431" i="13"/>
  <c r="DHD631" i="13"/>
  <c r="DHQ631" i="13"/>
  <c r="DID631" i="13"/>
  <c r="DHB631" i="13"/>
  <c r="DGX231" i="13"/>
  <c r="DHK231" i="13"/>
  <c r="DHX231" i="13"/>
  <c r="DGV231" i="13"/>
  <c r="DHK831" i="13"/>
  <c r="DHX831" i="13"/>
  <c r="DIK831" i="13"/>
  <c r="DHI831" i="13"/>
  <c r="DHS831" i="13"/>
  <c r="DIF831" i="13"/>
  <c r="DIS831" i="13"/>
  <c r="DHQ831" i="13"/>
  <c r="DHK431" i="13"/>
  <c r="DHF31" i="13"/>
  <c r="DHD31" i="13"/>
  <c r="DHL631" i="13"/>
  <c r="DHY631" i="13"/>
  <c r="DHJ631" i="13"/>
  <c r="DHP831" i="13"/>
  <c r="DIC831" i="13"/>
  <c r="DHN831" i="13"/>
  <c r="DGW431" i="13"/>
  <c r="DHJ431" i="13"/>
  <c r="DHW431" i="13"/>
  <c r="DIJ431" i="13"/>
  <c r="DIW431" i="13"/>
  <c r="DGU431" i="13"/>
  <c r="DHP31" i="13"/>
  <c r="DHN31" i="13"/>
  <c r="DHC231" i="13"/>
  <c r="DHP231" i="13"/>
  <c r="DHA231" i="13"/>
  <c r="DGV631" i="13"/>
  <c r="DHI631" i="13"/>
  <c r="DHV631" i="13"/>
  <c r="DGT631" i="13"/>
  <c r="DIE431" i="13"/>
  <c r="DIC431" i="13"/>
  <c r="DGY31" i="13"/>
  <c r="DHL31" i="13"/>
  <c r="DHY31" i="13"/>
  <c r="DGW31" i="13"/>
  <c r="DHR31" i="13"/>
  <c r="DIE31" i="13"/>
  <c r="DIR31" i="13"/>
  <c r="DJE31" i="13"/>
  <c r="DHD431" i="13"/>
  <c r="DHB431" i="13"/>
  <c r="DHQ231" i="13"/>
  <c r="DID231" i="13"/>
  <c r="DIQ231" i="13"/>
  <c r="DHO231" i="13"/>
  <c r="DHQ31" i="13"/>
  <c r="DHO31" i="13"/>
  <c r="DHI231" i="13"/>
  <c r="DHV231" i="13"/>
  <c r="DII231" i="13"/>
  <c r="DHG231" i="13"/>
  <c r="DHH431" i="13"/>
  <c r="DHU431" i="13"/>
  <c r="DIH431" i="13"/>
  <c r="DIU431" i="13"/>
  <c r="DJH431" i="13"/>
  <c r="DHF431" i="13"/>
  <c r="DIA831" i="13"/>
  <c r="DIN831" i="13"/>
  <c r="DHY831" i="13"/>
  <c r="DHG631" i="13"/>
  <c r="DHT631" i="13"/>
  <c r="DIG631" i="13"/>
  <c r="DHE631" i="13"/>
  <c r="DHO631" i="13"/>
  <c r="DIB631" i="13"/>
  <c r="DIO631" i="13"/>
  <c r="DHM631" i="13"/>
  <c r="DIA31" i="13"/>
  <c r="DHW631" i="13"/>
  <c r="DIJ631" i="13"/>
  <c r="DHU631" i="13"/>
  <c r="DHV831" i="13"/>
  <c r="DII831" i="13"/>
  <c r="DIV831" i="13"/>
  <c r="DHT831" i="13"/>
  <c r="DHV431" i="13"/>
  <c r="DID831" i="13"/>
  <c r="DIQ831" i="13"/>
  <c r="DJD831" i="13"/>
  <c r="DIB831" i="13"/>
  <c r="DHN231" i="13"/>
  <c r="DIA231" i="13"/>
  <c r="DHL231" i="13"/>
  <c r="DHJ31" i="13"/>
  <c r="DHW31" i="13"/>
  <c r="DHH31" i="13"/>
  <c r="DIP431" i="13"/>
  <c r="DIN431" i="13"/>
  <c r="DIC31" i="13"/>
  <c r="DIP31" i="13"/>
  <c r="DJC31" i="13"/>
  <c r="DJP31" i="13"/>
  <c r="DIB231" i="13"/>
  <c r="DIO231" i="13"/>
  <c r="DJB231" i="13"/>
  <c r="DHZ231" i="13"/>
  <c r="DHO431" i="13"/>
  <c r="DHM431" i="13"/>
  <c r="DIH631" i="13"/>
  <c r="DIU631" i="13"/>
  <c r="DIF631" i="13"/>
  <c r="DHT231" i="13"/>
  <c r="DIG231" i="13"/>
  <c r="DIT231" i="13"/>
  <c r="DHR231" i="13"/>
  <c r="DIL31" i="13"/>
  <c r="DIJ31" i="13"/>
  <c r="DIL831" i="13"/>
  <c r="DIY831" i="13"/>
  <c r="DIJ831" i="13"/>
  <c r="DHY231" i="13"/>
  <c r="DIL231" i="13"/>
  <c r="DHW231" i="13"/>
  <c r="DHZ631" i="13"/>
  <c r="DIM631" i="13"/>
  <c r="DIZ631" i="13"/>
  <c r="DHX631" i="13"/>
  <c r="DIG831" i="13"/>
  <c r="DIT831" i="13"/>
  <c r="DJG831" i="13"/>
  <c r="DIE831" i="13"/>
  <c r="DHS431" i="13"/>
  <c r="DIF431" i="13"/>
  <c r="DIS431" i="13"/>
  <c r="DJF431" i="13"/>
  <c r="DJS431" i="13"/>
  <c r="DHQ431" i="13"/>
  <c r="DIO831" i="13"/>
  <c r="DJB831" i="13"/>
  <c r="DJO831" i="13"/>
  <c r="DIM831" i="13"/>
  <c r="DHR631" i="13"/>
  <c r="DIE631" i="13"/>
  <c r="DIR631" i="13"/>
  <c r="DHP631" i="13"/>
  <c r="DIG431" i="13"/>
  <c r="DIB31" i="13"/>
  <c r="DHZ31" i="13"/>
  <c r="DJA431" i="13"/>
  <c r="DIY431" i="13"/>
  <c r="DHU31" i="13"/>
  <c r="DIH31" i="13"/>
  <c r="DHS31" i="13"/>
  <c r="DIN31" i="13"/>
  <c r="DJA31" i="13"/>
  <c r="DJN31" i="13"/>
  <c r="DKA31" i="13"/>
  <c r="DHZ431" i="13"/>
  <c r="DHX431" i="13"/>
  <c r="DIM231" i="13"/>
  <c r="DIZ231" i="13"/>
  <c r="DJM231" i="13"/>
  <c r="DIK231" i="13"/>
  <c r="DIZ831" i="13"/>
  <c r="DJM831" i="13"/>
  <c r="DJZ831" i="13"/>
  <c r="DIX831" i="13"/>
  <c r="DIE231" i="13"/>
  <c r="DIR231" i="13"/>
  <c r="DJE231" i="13"/>
  <c r="DIC231" i="13"/>
  <c r="DIM31" i="13"/>
  <c r="DIK31" i="13"/>
  <c r="DIC631" i="13"/>
  <c r="DIP631" i="13"/>
  <c r="DJC631" i="13"/>
  <c r="DIA631" i="13"/>
  <c r="DIR831" i="13"/>
  <c r="DJE831" i="13"/>
  <c r="DJR831" i="13"/>
  <c r="DIP831" i="13"/>
  <c r="DIJ231" i="13"/>
  <c r="DIW231" i="13"/>
  <c r="DIH231" i="13"/>
  <c r="DIR431" i="13"/>
  <c r="DID431" i="13"/>
  <c r="DIQ431" i="13"/>
  <c r="DJD431" i="13"/>
  <c r="DJQ431" i="13"/>
  <c r="DKD431" i="13"/>
  <c r="DIB431" i="13"/>
  <c r="DIS631" i="13"/>
  <c r="DJF631" i="13"/>
  <c r="DIQ631" i="13"/>
  <c r="DIW831" i="13"/>
  <c r="DJJ831" i="13"/>
  <c r="DIU831" i="13"/>
  <c r="DIW31" i="13"/>
  <c r="DIU31" i="13"/>
  <c r="DIK631" i="13"/>
  <c r="DIX631" i="13"/>
  <c r="DJK631" i="13"/>
  <c r="DII631" i="13"/>
  <c r="DIF31" i="13"/>
  <c r="DIS31" i="13"/>
  <c r="DID31" i="13"/>
  <c r="DJL431" i="13"/>
  <c r="DJJ431" i="13"/>
  <c r="DIY31" i="13"/>
  <c r="DJL31" i="13"/>
  <c r="DJY31" i="13"/>
  <c r="DKL31" i="13"/>
  <c r="DIX231" i="13"/>
  <c r="DJK231" i="13"/>
  <c r="DJX231" i="13"/>
  <c r="DIV231" i="13"/>
  <c r="DIK431" i="13"/>
  <c r="DII431" i="13"/>
  <c r="DIO431" i="13"/>
  <c r="DJB431" i="13"/>
  <c r="DJO431" i="13"/>
  <c r="DKB431" i="13"/>
  <c r="DKO431" i="13"/>
  <c r="DIM431" i="13"/>
  <c r="DIU231" i="13"/>
  <c r="DJH231" i="13"/>
  <c r="DIS231" i="13"/>
  <c r="DIP231" i="13"/>
  <c r="DJC231" i="13"/>
  <c r="DJP231" i="13"/>
  <c r="DIN231" i="13"/>
  <c r="DIN631" i="13"/>
  <c r="DJA631" i="13"/>
  <c r="DJN631" i="13"/>
  <c r="DIL631" i="13"/>
  <c r="DJH831" i="13"/>
  <c r="DJU831" i="13"/>
  <c r="DJF831" i="13"/>
  <c r="DIX31" i="13"/>
  <c r="DIV31" i="13"/>
  <c r="DJC831" i="13"/>
  <c r="DJP831" i="13"/>
  <c r="DKC831" i="13"/>
  <c r="DJA831" i="13"/>
  <c r="DJC431" i="13"/>
  <c r="DIV631" i="13"/>
  <c r="DJI631" i="13"/>
  <c r="DJV631" i="13"/>
  <c r="DIT631" i="13"/>
  <c r="DJD631" i="13"/>
  <c r="DJQ631" i="13"/>
  <c r="DJB631" i="13"/>
  <c r="DJK831" i="13"/>
  <c r="DJX831" i="13"/>
  <c r="DKK831" i="13"/>
  <c r="DJI831" i="13"/>
  <c r="DJH31" i="13"/>
  <c r="DJF31" i="13"/>
  <c r="DJW431" i="13"/>
  <c r="DJU431" i="13"/>
  <c r="DIQ31" i="13"/>
  <c r="DJD31" i="13"/>
  <c r="DJQ31" i="13"/>
  <c r="DIO31" i="13"/>
  <c r="DJJ31" i="13"/>
  <c r="DJW31" i="13"/>
  <c r="DKJ31" i="13"/>
  <c r="DKW31" i="13"/>
  <c r="DIV431" i="13"/>
  <c r="DIT431" i="13"/>
  <c r="DJI231" i="13"/>
  <c r="DJV231" i="13"/>
  <c r="DKI231" i="13"/>
  <c r="DJG231" i="13"/>
  <c r="DJN431" i="13"/>
  <c r="DJS831" i="13"/>
  <c r="DKF831" i="13"/>
  <c r="DJQ831" i="13"/>
  <c r="DJV831" i="13"/>
  <c r="DKI831" i="13"/>
  <c r="DKV831" i="13"/>
  <c r="DJT831" i="13"/>
  <c r="DJF231" i="13"/>
  <c r="DJS231" i="13"/>
  <c r="DJD231" i="13"/>
  <c r="DJN831" i="13"/>
  <c r="DKA831" i="13"/>
  <c r="DKN831" i="13"/>
  <c r="DJL831" i="13"/>
  <c r="DJO631" i="13"/>
  <c r="DKB631" i="13"/>
  <c r="DJM631" i="13"/>
  <c r="DIY631" i="13"/>
  <c r="DJL631" i="13"/>
  <c r="DJY631" i="13"/>
  <c r="DIW631" i="13"/>
  <c r="DJS31" i="13"/>
  <c r="DJG631" i="13"/>
  <c r="DJT631" i="13"/>
  <c r="DKG631" i="13"/>
  <c r="DJE631" i="13"/>
  <c r="DJI31" i="13"/>
  <c r="DJG31" i="13"/>
  <c r="DJA231" i="13"/>
  <c r="DJN231" i="13"/>
  <c r="DKA231" i="13"/>
  <c r="DIY231" i="13"/>
  <c r="DIZ431" i="13"/>
  <c r="DJM431" i="13"/>
  <c r="DJZ431" i="13"/>
  <c r="DKM431" i="13"/>
  <c r="DKZ431" i="13"/>
  <c r="DIX431" i="13"/>
  <c r="DJB31" i="13"/>
  <c r="DJO31" i="13"/>
  <c r="DIZ31" i="13"/>
  <c r="DKH431" i="13"/>
  <c r="DKF431" i="13"/>
  <c r="DJU31" i="13"/>
  <c r="DKH31" i="13"/>
  <c r="DKU31" i="13"/>
  <c r="DLH31" i="13"/>
  <c r="DJT231" i="13"/>
  <c r="DKG231" i="13"/>
  <c r="DKT231" i="13"/>
  <c r="DJR231" i="13"/>
  <c r="DJG431" i="13"/>
  <c r="DJE431" i="13"/>
  <c r="DJQ231" i="13"/>
  <c r="DKD231" i="13"/>
  <c r="DJO231" i="13"/>
  <c r="DJT31" i="13"/>
  <c r="DJR31" i="13"/>
  <c r="DJZ631" i="13"/>
  <c r="DKM631" i="13"/>
  <c r="DJX631" i="13"/>
  <c r="DJJ631" i="13"/>
  <c r="DJW631" i="13"/>
  <c r="DKJ631" i="13"/>
  <c r="DJH631" i="13"/>
  <c r="DKG831" i="13"/>
  <c r="DKT831" i="13"/>
  <c r="DLG831" i="13"/>
  <c r="DKE831" i="13"/>
  <c r="DJR631" i="13"/>
  <c r="DKE631" i="13"/>
  <c r="DKR631" i="13"/>
  <c r="DJP631" i="13"/>
  <c r="DJY431" i="13"/>
  <c r="DJL231" i="13"/>
  <c r="DJY231" i="13"/>
  <c r="DKL231" i="13"/>
  <c r="DJJ231" i="13"/>
  <c r="DJY831" i="13"/>
  <c r="DKL831" i="13"/>
  <c r="DKY831" i="13"/>
  <c r="DJW831" i="13"/>
  <c r="DJK431" i="13"/>
  <c r="DJX431" i="13"/>
  <c r="DKK431" i="13"/>
  <c r="DKX431" i="13"/>
  <c r="DLK431" i="13"/>
  <c r="DJI431" i="13"/>
  <c r="DKD31" i="13"/>
  <c r="DKB31" i="13"/>
  <c r="DKD831" i="13"/>
  <c r="DKQ831" i="13"/>
  <c r="DKB831" i="13"/>
  <c r="DKS431" i="13"/>
  <c r="DKQ431" i="13"/>
  <c r="DJM31" i="13"/>
  <c r="DJZ31" i="13"/>
  <c r="DJK31" i="13"/>
  <c r="DKF31" i="13"/>
  <c r="DKS31" i="13"/>
  <c r="DLF31" i="13"/>
  <c r="DLS31" i="13"/>
  <c r="DJR431" i="13"/>
  <c r="DJP431" i="13"/>
  <c r="DKE231" i="13"/>
  <c r="DKR231" i="13"/>
  <c r="DLE231" i="13"/>
  <c r="DKC231" i="13"/>
  <c r="DJW231" i="13"/>
  <c r="DKJ231" i="13"/>
  <c r="DKW231" i="13"/>
  <c r="DJU231" i="13"/>
  <c r="DKR831" i="13"/>
  <c r="DLE831" i="13"/>
  <c r="DLR831" i="13"/>
  <c r="DKP831" i="13"/>
  <c r="DKJ431" i="13"/>
  <c r="DJU631" i="13"/>
  <c r="DKH631" i="13"/>
  <c r="DKU631" i="13"/>
  <c r="DJS631" i="13"/>
  <c r="DKO831" i="13"/>
  <c r="DLB831" i="13"/>
  <c r="DKM831" i="13"/>
  <c r="DKJ831" i="13"/>
  <c r="DKW831" i="13"/>
  <c r="DLJ831" i="13"/>
  <c r="DKH831" i="13"/>
  <c r="DKB231" i="13"/>
  <c r="DKO231" i="13"/>
  <c r="DJZ231" i="13"/>
  <c r="DKE31" i="13"/>
  <c r="DKC31" i="13"/>
  <c r="DJV431" i="13"/>
  <c r="DKI431" i="13"/>
  <c r="DKV431" i="13"/>
  <c r="DLI431" i="13"/>
  <c r="DLV431" i="13"/>
  <c r="DJT431" i="13"/>
  <c r="DKO31" i="13"/>
  <c r="DKM31" i="13"/>
  <c r="DKC631" i="13"/>
  <c r="DKP631" i="13"/>
  <c r="DLC631" i="13"/>
  <c r="DKA631" i="13"/>
  <c r="DKK631" i="13"/>
  <c r="DKX631" i="13"/>
  <c r="DKI631" i="13"/>
  <c r="DJX31" i="13"/>
  <c r="DKK31" i="13"/>
  <c r="DJV31" i="13"/>
  <c r="DLD431" i="13"/>
  <c r="DLB431" i="13"/>
  <c r="DKQ31" i="13"/>
  <c r="DLD31" i="13"/>
  <c r="DLQ31" i="13"/>
  <c r="DMD31" i="13"/>
  <c r="DKP231" i="13"/>
  <c r="DLC231" i="13"/>
  <c r="DLP231" i="13"/>
  <c r="DKN231" i="13"/>
  <c r="DKC431" i="13"/>
  <c r="DKA431" i="13"/>
  <c r="DKP31" i="13"/>
  <c r="DKN31" i="13"/>
  <c r="DKU431" i="13"/>
  <c r="DKG431" i="13"/>
  <c r="DKT431" i="13"/>
  <c r="DLG431" i="13"/>
  <c r="DLT431" i="13"/>
  <c r="DMG431" i="13"/>
  <c r="DKE431" i="13"/>
  <c r="DKM231" i="13"/>
  <c r="DKZ231" i="13"/>
  <c r="DKK231" i="13"/>
  <c r="DLC831" i="13"/>
  <c r="DLP831" i="13"/>
  <c r="DMC831" i="13"/>
  <c r="DLA831" i="13"/>
  <c r="DKH231" i="13"/>
  <c r="DKU231" i="13"/>
  <c r="DLH231" i="13"/>
  <c r="DKF231" i="13"/>
  <c r="DKZ831" i="13"/>
  <c r="DLM831" i="13"/>
  <c r="DKX831" i="13"/>
  <c r="DKF631" i="13"/>
  <c r="DKS631" i="13"/>
  <c r="DLF631" i="13"/>
  <c r="DKD631" i="13"/>
  <c r="DKV631" i="13"/>
  <c r="DLI631" i="13"/>
  <c r="DKT631" i="13"/>
  <c r="DKZ31" i="13"/>
  <c r="DKX31" i="13"/>
  <c r="DKN631" i="13"/>
  <c r="DLA631" i="13"/>
  <c r="DLN631" i="13"/>
  <c r="DKL631" i="13"/>
  <c r="DKU831" i="13"/>
  <c r="DLH831" i="13"/>
  <c r="DLU831" i="13"/>
  <c r="DKS831" i="13"/>
  <c r="DLO431" i="13"/>
  <c r="DLM431" i="13"/>
  <c r="DKI31" i="13"/>
  <c r="DKV31" i="13"/>
  <c r="DKG31" i="13"/>
  <c r="DLB31" i="13"/>
  <c r="DLO31" i="13"/>
  <c r="DMB31" i="13"/>
  <c r="DMO31" i="13"/>
  <c r="DKN431" i="13"/>
  <c r="DKL431" i="13"/>
  <c r="DLA231" i="13"/>
  <c r="DLN231" i="13"/>
  <c r="DMA231" i="13"/>
  <c r="DKY231" i="13"/>
  <c r="DKR431" i="13"/>
  <c r="DLE431" i="13"/>
  <c r="DLR431" i="13"/>
  <c r="DME431" i="13"/>
  <c r="DMR431" i="13"/>
  <c r="DKP431" i="13"/>
  <c r="DKX231" i="13"/>
  <c r="DLK231" i="13"/>
  <c r="DKV231" i="13"/>
  <c r="DLF431" i="13"/>
  <c r="DKQ631" i="13"/>
  <c r="DLD631" i="13"/>
  <c r="DLQ631" i="13"/>
  <c r="DKO631" i="13"/>
  <c r="DLK831" i="13"/>
  <c r="DLX831" i="13"/>
  <c r="DLI831" i="13"/>
  <c r="DLN831" i="13"/>
  <c r="DMA831" i="13"/>
  <c r="DMN831" i="13"/>
  <c r="DLL831" i="13"/>
  <c r="DLK31" i="13"/>
  <c r="DLI31" i="13"/>
  <c r="DKY631" i="13"/>
  <c r="DLL631" i="13"/>
  <c r="DLY631" i="13"/>
  <c r="DKW631" i="13"/>
  <c r="DKS231" i="13"/>
  <c r="DLF231" i="13"/>
  <c r="DLS231" i="13"/>
  <c r="DKQ231" i="13"/>
  <c r="DLF831" i="13"/>
  <c r="DLS831" i="13"/>
  <c r="DMF831" i="13"/>
  <c r="DLD831" i="13"/>
  <c r="DLG631" i="13"/>
  <c r="DLT631" i="13"/>
  <c r="DLE631" i="13"/>
  <c r="DLA31" i="13"/>
  <c r="DKY31" i="13"/>
  <c r="DKT31" i="13"/>
  <c r="DLG31" i="13"/>
  <c r="DKR31" i="13"/>
  <c r="DLZ431" i="13"/>
  <c r="DLX431" i="13"/>
  <c r="DLM31" i="13"/>
  <c r="DLZ31" i="13"/>
  <c r="DMM31" i="13"/>
  <c r="DMZ31" i="13"/>
  <c r="DLL231" i="13"/>
  <c r="DLY231" i="13"/>
  <c r="DML231" i="13"/>
  <c r="DLJ231" i="13"/>
  <c r="DKY431" i="13"/>
  <c r="DKW431" i="13"/>
  <c r="DLB631" i="13"/>
  <c r="DLO631" i="13"/>
  <c r="DMB631" i="13"/>
  <c r="DKZ631" i="13"/>
  <c r="DLC431" i="13"/>
  <c r="DLP431" i="13"/>
  <c r="DMC431" i="13"/>
  <c r="DMP431" i="13"/>
  <c r="DNC431" i="13"/>
  <c r="DLA431" i="13"/>
  <c r="DLI231" i="13"/>
  <c r="DLV231" i="13"/>
  <c r="DLG231" i="13"/>
  <c r="DLJ631" i="13"/>
  <c r="DLW631" i="13"/>
  <c r="DMJ631" i="13"/>
  <c r="DLH631" i="13"/>
  <c r="DLV831" i="13"/>
  <c r="DMI831" i="13"/>
  <c r="DLT831" i="13"/>
  <c r="DLR631" i="13"/>
  <c r="DME631" i="13"/>
  <c r="DLP631" i="13"/>
  <c r="DLQ831" i="13"/>
  <c r="DMD831" i="13"/>
  <c r="DMQ831" i="13"/>
  <c r="DLO831" i="13"/>
  <c r="DLQ431" i="13"/>
  <c r="DLL31" i="13"/>
  <c r="DLJ31" i="13"/>
  <c r="DLY831" i="13"/>
  <c r="DML831" i="13"/>
  <c r="DMY831" i="13"/>
  <c r="DLW831" i="13"/>
  <c r="DLV31" i="13"/>
  <c r="DLT31" i="13"/>
  <c r="DLD231" i="13"/>
  <c r="DLQ231" i="13"/>
  <c r="DMD231" i="13"/>
  <c r="DLB231" i="13"/>
  <c r="DMK431" i="13"/>
  <c r="DMI431" i="13"/>
  <c r="DLE31" i="13"/>
  <c r="DLR31" i="13"/>
  <c r="DME31" i="13"/>
  <c r="DLC31" i="13"/>
  <c r="DLX31" i="13"/>
  <c r="DMK31" i="13"/>
  <c r="DMX31" i="13"/>
  <c r="DNK31" i="13"/>
  <c r="DLJ431" i="13"/>
  <c r="DLH431" i="13"/>
  <c r="DLW231" i="13"/>
  <c r="DMJ231" i="13"/>
  <c r="DMW231" i="13"/>
  <c r="DLU231" i="13"/>
  <c r="DMG831" i="13"/>
  <c r="DMT831" i="13"/>
  <c r="DME831" i="13"/>
  <c r="DMB431" i="13"/>
  <c r="DLM631" i="13"/>
  <c r="DLZ631" i="13"/>
  <c r="DMM631" i="13"/>
  <c r="DLK631" i="13"/>
  <c r="DLO231" i="13"/>
  <c r="DMB231" i="13"/>
  <c r="DMO231" i="13"/>
  <c r="DLM231" i="13"/>
  <c r="DMG31" i="13"/>
  <c r="DMB831" i="13"/>
  <c r="DMO831" i="13"/>
  <c r="DNB831" i="13"/>
  <c r="DLZ831" i="13"/>
  <c r="DLT231" i="13"/>
  <c r="DMG231" i="13"/>
  <c r="DLR231" i="13"/>
  <c r="DLU631" i="13"/>
  <c r="DMH631" i="13"/>
  <c r="DMU631" i="13"/>
  <c r="DLS631" i="13"/>
  <c r="DMJ831" i="13"/>
  <c r="DMW831" i="13"/>
  <c r="DNJ831" i="13"/>
  <c r="DMH831" i="13"/>
  <c r="DMC631" i="13"/>
  <c r="DMP631" i="13"/>
  <c r="DMA631" i="13"/>
  <c r="DLW31" i="13"/>
  <c r="DLU31" i="13"/>
  <c r="DLN431" i="13"/>
  <c r="DMA431" i="13"/>
  <c r="DMN431" i="13"/>
  <c r="DNA431" i="13"/>
  <c r="DNN431" i="13"/>
  <c r="DLL431" i="13"/>
  <c r="DLP31" i="13"/>
  <c r="DMC31" i="13"/>
  <c r="DLN31" i="13"/>
  <c r="DMV431" i="13"/>
  <c r="DMT431" i="13"/>
  <c r="DMI31" i="13"/>
  <c r="DMV31" i="13"/>
  <c r="DNI31" i="13"/>
  <c r="DNV31" i="13"/>
  <c r="DMH231" i="13"/>
  <c r="DMU231" i="13"/>
  <c r="DNH231" i="13"/>
  <c r="DMF231" i="13"/>
  <c r="DLU431" i="13"/>
  <c r="DLS431" i="13"/>
  <c r="DMM431" i="13"/>
  <c r="DMN631" i="13"/>
  <c r="DNA631" i="13"/>
  <c r="DML631" i="13"/>
  <c r="DMF631" i="13"/>
  <c r="DMS631" i="13"/>
  <c r="DNF631" i="13"/>
  <c r="DMD631" i="13"/>
  <c r="DLY431" i="13"/>
  <c r="DML431" i="13"/>
  <c r="DMY431" i="13"/>
  <c r="DNL431" i="13"/>
  <c r="DNY431" i="13"/>
  <c r="DLW431" i="13"/>
  <c r="DLZ231" i="13"/>
  <c r="DMM231" i="13"/>
  <c r="DMZ231" i="13"/>
  <c r="DLX231" i="13"/>
  <c r="DMR31" i="13"/>
  <c r="DMP31" i="13"/>
  <c r="DMR831" i="13"/>
  <c r="DNE831" i="13"/>
  <c r="DMP831" i="13"/>
  <c r="DLX631" i="13"/>
  <c r="DMK631" i="13"/>
  <c r="DMX631" i="13"/>
  <c r="DLV631" i="13"/>
  <c r="DME231" i="13"/>
  <c r="DMR231" i="13"/>
  <c r="DMC231" i="13"/>
  <c r="DMH31" i="13"/>
  <c r="DMF31" i="13"/>
  <c r="DMU831" i="13"/>
  <c r="DNH831" i="13"/>
  <c r="DNU831" i="13"/>
  <c r="DMS831" i="13"/>
  <c r="DMM831" i="13"/>
  <c r="DMZ831" i="13"/>
  <c r="DNM831" i="13"/>
  <c r="DMK831" i="13"/>
  <c r="DNG431" i="13"/>
  <c r="DNE431" i="13"/>
  <c r="DMA31" i="13"/>
  <c r="DMN31" i="13"/>
  <c r="DNA31" i="13"/>
  <c r="DLY31" i="13"/>
  <c r="DMT31" i="13"/>
  <c r="DNG31" i="13"/>
  <c r="DNT31" i="13"/>
  <c r="DOG31" i="13"/>
  <c r="DMF431" i="13"/>
  <c r="DMD431" i="13"/>
  <c r="DMS231" i="13"/>
  <c r="DNF231" i="13"/>
  <c r="DNS231" i="13"/>
  <c r="DMQ231" i="13"/>
  <c r="DMI631" i="13"/>
  <c r="DMV631" i="13"/>
  <c r="DNI631" i="13"/>
  <c r="DMG631" i="13"/>
  <c r="DMY631" i="13"/>
  <c r="DNL631" i="13"/>
  <c r="DMW631" i="13"/>
  <c r="DNC831" i="13"/>
  <c r="DNP831" i="13"/>
  <c r="DNA831" i="13"/>
  <c r="DMJ431" i="13"/>
  <c r="DMW431" i="13"/>
  <c r="DNJ431" i="13"/>
  <c r="DNW431" i="13"/>
  <c r="DOJ431" i="13"/>
  <c r="DMH431" i="13"/>
  <c r="DMX431" i="13"/>
  <c r="DNC31" i="13"/>
  <c r="DMQ631" i="13"/>
  <c r="DND631" i="13"/>
  <c r="DNQ631" i="13"/>
  <c r="DMO631" i="13"/>
  <c r="DMS31" i="13"/>
  <c r="DMQ31" i="13"/>
  <c r="DMK231" i="13"/>
  <c r="DMX231" i="13"/>
  <c r="DNK231" i="13"/>
  <c r="DMI231" i="13"/>
  <c r="DMP231" i="13"/>
  <c r="DNC231" i="13"/>
  <c r="DMN231" i="13"/>
  <c r="DMX831" i="13"/>
  <c r="DNK831" i="13"/>
  <c r="DNX831" i="13"/>
  <c r="DMV831" i="13"/>
  <c r="DNF831" i="13"/>
  <c r="DNS831" i="13"/>
  <c r="DOF831" i="13"/>
  <c r="DND831" i="13"/>
  <c r="DML31" i="13"/>
  <c r="DMY31" i="13"/>
  <c r="DMJ31" i="13"/>
  <c r="DNR431" i="13"/>
  <c r="DNP431" i="13"/>
  <c r="DNE31" i="13"/>
  <c r="DNR31" i="13"/>
  <c r="DOE31" i="13"/>
  <c r="DOR31" i="13"/>
  <c r="DND231" i="13"/>
  <c r="DNQ231" i="13"/>
  <c r="DOD231" i="13"/>
  <c r="DNB231" i="13"/>
  <c r="DMQ431" i="13"/>
  <c r="DMO431" i="13"/>
  <c r="DNA231" i="13"/>
  <c r="DNN231" i="13"/>
  <c r="DMY231" i="13"/>
  <c r="DNN31" i="13"/>
  <c r="DNL31" i="13"/>
  <c r="DNI431" i="13"/>
  <c r="DNJ631" i="13"/>
  <c r="DNW631" i="13"/>
  <c r="DNH631" i="13"/>
  <c r="DMV231" i="13"/>
  <c r="DNI231" i="13"/>
  <c r="DNV231" i="13"/>
  <c r="DMT231" i="13"/>
  <c r="DNN831" i="13"/>
  <c r="DOA831" i="13"/>
  <c r="DNL831" i="13"/>
  <c r="DNI831" i="13"/>
  <c r="DNV831" i="13"/>
  <c r="DOI831" i="13"/>
  <c r="DNG831" i="13"/>
  <c r="DMU431" i="13"/>
  <c r="DNH431" i="13"/>
  <c r="DNU431" i="13"/>
  <c r="DOH431" i="13"/>
  <c r="DOU431" i="13"/>
  <c r="DMS431" i="13"/>
  <c r="DNQ831" i="13"/>
  <c r="DOD831" i="13"/>
  <c r="DOQ831" i="13"/>
  <c r="DNO831" i="13"/>
  <c r="DND31" i="13"/>
  <c r="DNB31" i="13"/>
  <c r="DNB631" i="13"/>
  <c r="DNO631" i="13"/>
  <c r="DOB631" i="13"/>
  <c r="DMZ631" i="13"/>
  <c r="DMT631" i="13"/>
  <c r="DNG631" i="13"/>
  <c r="DNT631" i="13"/>
  <c r="DMR631" i="13"/>
  <c r="DOC431" i="13"/>
  <c r="DOA431" i="13"/>
  <c r="DMW31" i="13"/>
  <c r="DNJ31" i="13"/>
  <c r="DNW31" i="13"/>
  <c r="DMU31" i="13"/>
  <c r="DNP31" i="13"/>
  <c r="DOC31" i="13"/>
  <c r="DOP31" i="13"/>
  <c r="DPC31" i="13"/>
  <c r="DNB431" i="13"/>
  <c r="DMZ431" i="13"/>
  <c r="DNO231" i="13"/>
  <c r="DOB231" i="13"/>
  <c r="DOO231" i="13"/>
  <c r="DNM231" i="13"/>
  <c r="DNY831" i="13"/>
  <c r="DOL831" i="13"/>
  <c r="DNW831" i="13"/>
  <c r="DNU631" i="13"/>
  <c r="DOH631" i="13"/>
  <c r="DNS631" i="13"/>
  <c r="DNM631" i="13"/>
  <c r="DNZ631" i="13"/>
  <c r="DOM631" i="13"/>
  <c r="DNK631" i="13"/>
  <c r="DNT831" i="13"/>
  <c r="DOG831" i="13"/>
  <c r="DOT831" i="13"/>
  <c r="DNR831" i="13"/>
  <c r="DNT431" i="13"/>
  <c r="DNY31" i="13"/>
  <c r="DNO31" i="13"/>
  <c r="DNM31" i="13"/>
  <c r="DOB831" i="13"/>
  <c r="DOO831" i="13"/>
  <c r="DPB831" i="13"/>
  <c r="DNZ831" i="13"/>
  <c r="DNG231" i="13"/>
  <c r="DNT231" i="13"/>
  <c r="DOG231" i="13"/>
  <c r="DNE231" i="13"/>
  <c r="DNL231" i="13"/>
  <c r="DNY231" i="13"/>
  <c r="DNJ231" i="13"/>
  <c r="DNE631" i="13"/>
  <c r="DNR631" i="13"/>
  <c r="DOE631" i="13"/>
  <c r="DNC631" i="13"/>
  <c r="DNF431" i="13"/>
  <c r="DNS431" i="13"/>
  <c r="DOF431" i="13"/>
  <c r="DOS431" i="13"/>
  <c r="DPF431" i="13"/>
  <c r="DND431" i="13"/>
  <c r="DNH31" i="13"/>
  <c r="DNU31" i="13"/>
  <c r="DNF31" i="13"/>
  <c r="DON431" i="13"/>
  <c r="DOL431" i="13"/>
  <c r="DOA31" i="13"/>
  <c r="DON31" i="13"/>
  <c r="DPA31" i="13"/>
  <c r="DPN31" i="13"/>
  <c r="DNZ231" i="13"/>
  <c r="DOM231" i="13"/>
  <c r="DOZ231" i="13"/>
  <c r="DNX231" i="13"/>
  <c r="DNM431" i="13"/>
  <c r="DNK431" i="13"/>
  <c r="DNP631" i="13"/>
  <c r="DOC631" i="13"/>
  <c r="DOP631" i="13"/>
  <c r="DNN631" i="13"/>
  <c r="DOE431" i="13"/>
  <c r="DOM831" i="13"/>
  <c r="DOZ831" i="13"/>
  <c r="DPM831" i="13"/>
  <c r="DOK831" i="13"/>
  <c r="DNX631" i="13"/>
  <c r="DOK631" i="13"/>
  <c r="DOX631" i="13"/>
  <c r="DNV631" i="13"/>
  <c r="DNZ31" i="13"/>
  <c r="DNX31" i="13"/>
  <c r="DNW231" i="13"/>
  <c r="DOJ231" i="13"/>
  <c r="DNU231" i="13"/>
  <c r="DOJ831" i="13"/>
  <c r="DOW831" i="13"/>
  <c r="DOH831" i="13"/>
  <c r="DOF631" i="13"/>
  <c r="DOS631" i="13"/>
  <c r="DOD631" i="13"/>
  <c r="DNR231" i="13"/>
  <c r="DOE231" i="13"/>
  <c r="DOR231" i="13"/>
  <c r="DNP231" i="13"/>
  <c r="DNQ431" i="13"/>
  <c r="DOD431" i="13"/>
  <c r="DOQ431" i="13"/>
  <c r="DPD431" i="13"/>
  <c r="DPQ431" i="13"/>
  <c r="DNO431" i="13"/>
  <c r="DOJ31" i="13"/>
  <c r="DOH31" i="13"/>
  <c r="DOE831" i="13"/>
  <c r="DOR831" i="13"/>
  <c r="DPE831" i="13"/>
  <c r="DOC831" i="13"/>
  <c r="DOY431" i="13"/>
  <c r="DOW431" i="13"/>
  <c r="DNS31" i="13"/>
  <c r="DOF31" i="13"/>
  <c r="DOS31" i="13"/>
  <c r="DNQ31" i="13"/>
  <c r="DOL31" i="13"/>
  <c r="DOY31" i="13"/>
  <c r="DPL31" i="13"/>
  <c r="DPY31" i="13"/>
  <c r="DNX431" i="13"/>
  <c r="DNV431" i="13"/>
  <c r="DOK231" i="13"/>
  <c r="DOX231" i="13"/>
  <c r="DPK231" i="13"/>
  <c r="DOI231" i="13"/>
  <c r="DOP831" i="13"/>
  <c r="DPC831" i="13"/>
  <c r="DPP831" i="13"/>
  <c r="DON831" i="13"/>
  <c r="DOQ631" i="13"/>
  <c r="DPD631" i="13"/>
  <c r="DOO631" i="13"/>
  <c r="DOU31" i="13"/>
  <c r="DOK31" i="13"/>
  <c r="DOI31" i="13"/>
  <c r="DOB431" i="13"/>
  <c r="DOO431" i="13"/>
  <c r="DPB431" i="13"/>
  <c r="DPO431" i="13"/>
  <c r="DQB431" i="13"/>
  <c r="DNZ431" i="13"/>
  <c r="DOP431" i="13"/>
  <c r="DOI631" i="13"/>
  <c r="DOV631" i="13"/>
  <c r="DPI631" i="13"/>
  <c r="DOG631" i="13"/>
  <c r="DOU831" i="13"/>
  <c r="DPH831" i="13"/>
  <c r="DOS831" i="13"/>
  <c r="DOC231" i="13"/>
  <c r="DOP231" i="13"/>
  <c r="DPC231" i="13"/>
  <c r="DOA231" i="13"/>
  <c r="DOH231" i="13"/>
  <c r="DOU231" i="13"/>
  <c r="DOF231" i="13"/>
  <c r="DOA631" i="13"/>
  <c r="DON631" i="13"/>
  <c r="DPA631" i="13"/>
  <c r="DNY631" i="13"/>
  <c r="DOX831" i="13"/>
  <c r="DPK831" i="13"/>
  <c r="DPX831" i="13"/>
  <c r="DOV831" i="13"/>
  <c r="DOD31" i="13"/>
  <c r="DOQ31" i="13"/>
  <c r="DOB31" i="13"/>
  <c r="DPJ431" i="13"/>
  <c r="DPH431" i="13"/>
  <c r="DOW31" i="13"/>
  <c r="DPJ31" i="13"/>
  <c r="DPW31" i="13"/>
  <c r="DQJ31" i="13"/>
  <c r="DOV231" i="13"/>
  <c r="DPI231" i="13"/>
  <c r="DPV231" i="13"/>
  <c r="DOT231" i="13"/>
  <c r="DOI431" i="13"/>
  <c r="DOG431" i="13"/>
  <c r="DON231" i="13"/>
  <c r="DPA231" i="13"/>
  <c r="DPN231" i="13"/>
  <c r="DOL231" i="13"/>
  <c r="DPA431" i="13"/>
  <c r="DOV31" i="13"/>
  <c r="DOT31" i="13"/>
  <c r="DPF831" i="13"/>
  <c r="DPS831" i="13"/>
  <c r="DPD831" i="13"/>
  <c r="DPF31" i="13"/>
  <c r="DPD31" i="13"/>
  <c r="DOL631" i="13"/>
  <c r="DOY631" i="13"/>
  <c r="DPL631" i="13"/>
  <c r="DOJ631" i="13"/>
  <c r="DOM431" i="13"/>
  <c r="DOZ431" i="13"/>
  <c r="DPM431" i="13"/>
  <c r="DPZ431" i="13"/>
  <c r="DQM431" i="13"/>
  <c r="DOK431" i="13"/>
  <c r="DPB631" i="13"/>
  <c r="DPO631" i="13"/>
  <c r="DOZ631" i="13"/>
  <c r="DOT631" i="13"/>
  <c r="DPG631" i="13"/>
  <c r="DPT631" i="13"/>
  <c r="DOR631" i="13"/>
  <c r="DOS231" i="13"/>
  <c r="DPF231" i="13"/>
  <c r="DOQ231" i="13"/>
  <c r="DPI831" i="13"/>
  <c r="DPV831" i="13"/>
  <c r="DQI831" i="13"/>
  <c r="DPG831" i="13"/>
  <c r="DPA831" i="13"/>
  <c r="DPN831" i="13"/>
  <c r="DQA831" i="13"/>
  <c r="DOY831" i="13"/>
  <c r="DPU431" i="13"/>
  <c r="DPS431" i="13"/>
  <c r="DOO31" i="13"/>
  <c r="DPB31" i="13"/>
  <c r="DOM31" i="13"/>
  <c r="DPH31" i="13"/>
  <c r="DPU31" i="13"/>
  <c r="DQH31" i="13"/>
  <c r="DQU31" i="13"/>
  <c r="DOT431" i="13"/>
  <c r="DOR431" i="13"/>
  <c r="DPG231" i="13"/>
  <c r="DPT231" i="13"/>
  <c r="DQG231" i="13"/>
  <c r="DPE231" i="13"/>
  <c r="DOX431" i="13"/>
  <c r="DPK431" i="13"/>
  <c r="DPX431" i="13"/>
  <c r="DQK431" i="13"/>
  <c r="DQX431" i="13"/>
  <c r="DOV431" i="13"/>
  <c r="DPL831" i="13"/>
  <c r="DPY831" i="13"/>
  <c r="DQL831" i="13"/>
  <c r="DPJ831" i="13"/>
  <c r="DPE631" i="13"/>
  <c r="DPR631" i="13"/>
  <c r="DQE631" i="13"/>
  <c r="DPC631" i="13"/>
  <c r="DOW631" i="13"/>
  <c r="DPJ631" i="13"/>
  <c r="DPW631" i="13"/>
  <c r="DOU631" i="13"/>
  <c r="DPT831" i="13"/>
  <c r="DQG831" i="13"/>
  <c r="DQT831" i="13"/>
  <c r="DPR831" i="13"/>
  <c r="DPG31" i="13"/>
  <c r="DPE31" i="13"/>
  <c r="DPM631" i="13"/>
  <c r="DPZ631" i="13"/>
  <c r="DPK631" i="13"/>
  <c r="DPL431" i="13"/>
  <c r="DPD231" i="13"/>
  <c r="DPQ231" i="13"/>
  <c r="DPB231" i="13"/>
  <c r="DPQ31" i="13"/>
  <c r="DPO31" i="13"/>
  <c r="DOY231" i="13"/>
  <c r="DPL231" i="13"/>
  <c r="DPY231" i="13"/>
  <c r="DOW231" i="13"/>
  <c r="DPQ831" i="13"/>
  <c r="DQD831" i="13"/>
  <c r="DPO831" i="13"/>
  <c r="DOZ31" i="13"/>
  <c r="DPM31" i="13"/>
  <c r="DOX31" i="13"/>
  <c r="DQF431" i="13"/>
  <c r="DQD431" i="13"/>
  <c r="DPS31" i="13"/>
  <c r="DQF31" i="13"/>
  <c r="DQS31" i="13"/>
  <c r="DRF31" i="13"/>
  <c r="DPR231" i="13"/>
  <c r="DQE231" i="13"/>
  <c r="DQR231" i="13"/>
  <c r="DPP231" i="13"/>
  <c r="DPE431" i="13"/>
  <c r="DPC431" i="13"/>
  <c r="DPW431" i="13"/>
  <c r="DPP631" i="13"/>
  <c r="DQC631" i="13"/>
  <c r="DQP631" i="13"/>
  <c r="DPN631" i="13"/>
  <c r="DPJ231" i="13"/>
  <c r="DPW231" i="13"/>
  <c r="DQJ231" i="13"/>
  <c r="DPH231" i="13"/>
  <c r="DPR31" i="13"/>
  <c r="DPP31" i="13"/>
  <c r="DQB31" i="13"/>
  <c r="DPZ31" i="13"/>
  <c r="DQE831" i="13"/>
  <c r="DQR831" i="13"/>
  <c r="DRE831" i="13"/>
  <c r="DQC831" i="13"/>
  <c r="DPW831" i="13"/>
  <c r="DQJ831" i="13"/>
  <c r="DQW831" i="13"/>
  <c r="DPU831" i="13"/>
  <c r="DQB831" i="13"/>
  <c r="DQO831" i="13"/>
  <c r="DPZ831" i="13"/>
  <c r="DPX631" i="13"/>
  <c r="DQK631" i="13"/>
  <c r="DPV631" i="13"/>
  <c r="DPI431" i="13"/>
  <c r="DPV431" i="13"/>
  <c r="DQI431" i="13"/>
  <c r="DQV431" i="13"/>
  <c r="DRI431" i="13"/>
  <c r="DPG431" i="13"/>
  <c r="DPO231" i="13"/>
  <c r="DQB231" i="13"/>
  <c r="DPM231" i="13"/>
  <c r="DPH631" i="13"/>
  <c r="DPU631" i="13"/>
  <c r="DQH631" i="13"/>
  <c r="DPF631" i="13"/>
  <c r="DQQ431" i="13"/>
  <c r="DQO431" i="13"/>
  <c r="DPK31" i="13"/>
  <c r="DPX31" i="13"/>
  <c r="DPI31" i="13"/>
  <c r="DQD31" i="13"/>
  <c r="DQQ31" i="13"/>
  <c r="DRD31" i="13"/>
  <c r="DRQ31" i="13"/>
  <c r="DPP431" i="13"/>
  <c r="DPN431" i="13"/>
  <c r="DQC231" i="13"/>
  <c r="DQP231" i="13"/>
  <c r="DRC231" i="13"/>
  <c r="DQA231" i="13"/>
  <c r="DQP831" i="13"/>
  <c r="DRC831" i="13"/>
  <c r="DRP831" i="13"/>
  <c r="DQN831" i="13"/>
  <c r="DPZ231" i="13"/>
  <c r="DQM231" i="13"/>
  <c r="DPX231" i="13"/>
  <c r="DPU231" i="13"/>
  <c r="DQH231" i="13"/>
  <c r="DQU231" i="13"/>
  <c r="DPS231" i="13"/>
  <c r="DQM831" i="13"/>
  <c r="DQZ831" i="13"/>
  <c r="DQK831" i="13"/>
  <c r="DQA631" i="13"/>
  <c r="DQN631" i="13"/>
  <c r="DRA631" i="13"/>
  <c r="DPY631" i="13"/>
  <c r="DQH431" i="13"/>
  <c r="DQI631" i="13"/>
  <c r="DQV631" i="13"/>
  <c r="DQG631" i="13"/>
  <c r="DQM31" i="13"/>
  <c r="DQK31" i="13"/>
  <c r="DPT431" i="13"/>
  <c r="DQG431" i="13"/>
  <c r="DQT431" i="13"/>
  <c r="DRG431" i="13"/>
  <c r="DRT431" i="13"/>
  <c r="DPR431" i="13"/>
  <c r="DQH831" i="13"/>
  <c r="DQU831" i="13"/>
  <c r="DRH831" i="13"/>
  <c r="DQF831" i="13"/>
  <c r="DPS631" i="13"/>
  <c r="DQF631" i="13"/>
  <c r="DQS631" i="13"/>
  <c r="DPQ631" i="13"/>
  <c r="DQC31" i="13"/>
  <c r="DQA31" i="13"/>
  <c r="DPV31" i="13"/>
  <c r="DQI31" i="13"/>
  <c r="DPT31" i="13"/>
  <c r="DRB431" i="13"/>
  <c r="DQZ431" i="13"/>
  <c r="DQO31" i="13"/>
  <c r="DRB31" i="13"/>
  <c r="DRO31" i="13"/>
  <c r="DSB31" i="13"/>
  <c r="DQN231" i="13"/>
  <c r="DRA231" i="13"/>
  <c r="DRN231" i="13"/>
  <c r="DQL231" i="13"/>
  <c r="DQA431" i="13"/>
  <c r="DPY431" i="13"/>
  <c r="DQX31" i="13"/>
  <c r="DQV31" i="13"/>
  <c r="DQK231" i="13"/>
  <c r="DQX231" i="13"/>
  <c r="DQI231" i="13"/>
  <c r="DQF231" i="13"/>
  <c r="DQS231" i="13"/>
  <c r="DRF231" i="13"/>
  <c r="DQD231" i="13"/>
  <c r="DQS831" i="13"/>
  <c r="DRF831" i="13"/>
  <c r="DRS831" i="13"/>
  <c r="DQQ831" i="13"/>
  <c r="DQT631" i="13"/>
  <c r="DRG631" i="13"/>
  <c r="DQR631" i="13"/>
  <c r="DQL631" i="13"/>
  <c r="DQY631" i="13"/>
  <c r="DRL631" i="13"/>
  <c r="DQJ631" i="13"/>
  <c r="DQX831" i="13"/>
  <c r="DRK831" i="13"/>
  <c r="DQV831" i="13"/>
  <c r="DQE431" i="13"/>
  <c r="DQR431" i="13"/>
  <c r="DRE431" i="13"/>
  <c r="DRR431" i="13"/>
  <c r="DSE431" i="13"/>
  <c r="DQC431" i="13"/>
  <c r="DQS431" i="13"/>
  <c r="DQN31" i="13"/>
  <c r="DQL31" i="13"/>
  <c r="DRA831" i="13"/>
  <c r="DRN831" i="13"/>
  <c r="DSA831" i="13"/>
  <c r="DQY831" i="13"/>
  <c r="DQD631" i="13"/>
  <c r="DQQ631" i="13"/>
  <c r="DRD631" i="13"/>
  <c r="DQB631" i="13"/>
  <c r="DRM431" i="13"/>
  <c r="DRK431" i="13"/>
  <c r="DQG31" i="13"/>
  <c r="DQT31" i="13"/>
  <c r="DQE31" i="13"/>
  <c r="DQZ31" i="13"/>
  <c r="DRM31" i="13"/>
  <c r="DRZ31" i="13"/>
  <c r="DSM31" i="13"/>
  <c r="DQL431" i="13"/>
  <c r="DQJ431" i="13"/>
  <c r="DQY231" i="13"/>
  <c r="DRL231" i="13"/>
  <c r="DRY231" i="13"/>
  <c r="DQW231" i="13"/>
  <c r="DRD431" i="13"/>
  <c r="DRD831" i="13"/>
  <c r="DRQ831" i="13"/>
  <c r="DSD831" i="13"/>
  <c r="DRB831" i="13"/>
  <c r="DQP431" i="13"/>
  <c r="DRC431" i="13"/>
  <c r="DRP431" i="13"/>
  <c r="DSC431" i="13"/>
  <c r="DSP431" i="13"/>
  <c r="DQN431" i="13"/>
  <c r="DQQ231" i="13"/>
  <c r="DRD231" i="13"/>
  <c r="DRQ231" i="13"/>
  <c r="DQO231" i="13"/>
  <c r="DQY31" i="13"/>
  <c r="DQW31" i="13"/>
  <c r="DRI831" i="13"/>
  <c r="DRV831" i="13"/>
  <c r="DRG831" i="13"/>
  <c r="DRE631" i="13"/>
  <c r="DRR631" i="13"/>
  <c r="DRC631" i="13"/>
  <c r="DQW631" i="13"/>
  <c r="DRJ631" i="13"/>
  <c r="DRW631" i="13"/>
  <c r="DQU631" i="13"/>
  <c r="DQV231" i="13"/>
  <c r="DRI231" i="13"/>
  <c r="DQT231" i="13"/>
  <c r="DRL831" i="13"/>
  <c r="DRY831" i="13"/>
  <c r="DSL831" i="13"/>
  <c r="DRJ831" i="13"/>
  <c r="DQO631" i="13"/>
  <c r="DRB631" i="13"/>
  <c r="DRO631" i="13"/>
  <c r="DQM631" i="13"/>
  <c r="DRI31" i="13"/>
  <c r="DRG31" i="13"/>
  <c r="DQR31" i="13"/>
  <c r="DRE31" i="13"/>
  <c r="DQP31" i="13"/>
  <c r="DRX431" i="13"/>
  <c r="DRV431" i="13"/>
  <c r="DRK31" i="13"/>
  <c r="DRX31" i="13"/>
  <c r="DSK31" i="13"/>
  <c r="DSX31" i="13"/>
  <c r="DRJ231" i="13"/>
  <c r="DRW231" i="13"/>
  <c r="DSJ231" i="13"/>
  <c r="DRH231" i="13"/>
  <c r="DQW431" i="13"/>
  <c r="DQU431" i="13"/>
  <c r="DRG231" i="13"/>
  <c r="DRT231" i="13"/>
  <c r="DRE231" i="13"/>
  <c r="DRT831" i="13"/>
  <c r="DSG831" i="13"/>
  <c r="DRR831" i="13"/>
  <c r="DRA431" i="13"/>
  <c r="DRN431" i="13"/>
  <c r="DSA431" i="13"/>
  <c r="DSN431" i="13"/>
  <c r="DTA431" i="13"/>
  <c r="DQY431" i="13"/>
  <c r="DQZ631" i="13"/>
  <c r="DRM631" i="13"/>
  <c r="DRZ631" i="13"/>
  <c r="DQX631" i="13"/>
  <c r="DRJ31" i="13"/>
  <c r="DRH31" i="13"/>
  <c r="DRW831" i="13"/>
  <c r="DSJ831" i="13"/>
  <c r="DSW831" i="13"/>
  <c r="DRU831" i="13"/>
  <c r="DRO831" i="13"/>
  <c r="DSB831" i="13"/>
  <c r="DSO831" i="13"/>
  <c r="DRM831" i="13"/>
  <c r="DRH631" i="13"/>
  <c r="DRU631" i="13"/>
  <c r="DSH631" i="13"/>
  <c r="DRF631" i="13"/>
  <c r="DRO431" i="13"/>
  <c r="DRP631" i="13"/>
  <c r="DSC631" i="13"/>
  <c r="DRN631" i="13"/>
  <c r="DRB231" i="13"/>
  <c r="DRO231" i="13"/>
  <c r="DSB231" i="13"/>
  <c r="DQZ231" i="13"/>
  <c r="DRT31" i="13"/>
  <c r="DRR31" i="13"/>
  <c r="DSI431" i="13"/>
  <c r="DSG431" i="13"/>
  <c r="DRC31" i="13"/>
  <c r="DRP31" i="13"/>
  <c r="DSC31" i="13"/>
  <c r="DRA31" i="13"/>
  <c r="DRV31" i="13"/>
  <c r="DSI31" i="13"/>
  <c r="DSV31" i="13"/>
  <c r="DTI31" i="13"/>
  <c r="DRH431" i="13"/>
  <c r="DRF431" i="13"/>
  <c r="DRU231" i="13"/>
  <c r="DSH231" i="13"/>
  <c r="DSU231" i="13"/>
  <c r="DRS231" i="13"/>
  <c r="DSE31" i="13"/>
  <c r="DSH831" i="13"/>
  <c r="DSU831" i="13"/>
  <c r="DTH831" i="13"/>
  <c r="DSF831" i="13"/>
  <c r="DRM231" i="13"/>
  <c r="DRZ231" i="13"/>
  <c r="DSM231" i="13"/>
  <c r="DRK231" i="13"/>
  <c r="DRS631" i="13"/>
  <c r="DSF631" i="13"/>
  <c r="DSS631" i="13"/>
  <c r="DRQ631" i="13"/>
  <c r="DRL431" i="13"/>
  <c r="DRY431" i="13"/>
  <c r="DSL431" i="13"/>
  <c r="DSY431" i="13"/>
  <c r="DTL431" i="13"/>
  <c r="DRJ431" i="13"/>
  <c r="DRU31" i="13"/>
  <c r="DRS31" i="13"/>
  <c r="DSA631" i="13"/>
  <c r="DSN631" i="13"/>
  <c r="DRY631" i="13"/>
  <c r="DSE831" i="13"/>
  <c r="DSR831" i="13"/>
  <c r="DSC831" i="13"/>
  <c r="DRZ431" i="13"/>
  <c r="DRZ831" i="13"/>
  <c r="DSM831" i="13"/>
  <c r="DSZ831" i="13"/>
  <c r="DRX831" i="13"/>
  <c r="DRK631" i="13"/>
  <c r="DRX631" i="13"/>
  <c r="DSK631" i="13"/>
  <c r="DRI631" i="13"/>
  <c r="DRR231" i="13"/>
  <c r="DSE231" i="13"/>
  <c r="DRP231" i="13"/>
  <c r="DRN31" i="13"/>
  <c r="DSA31" i="13"/>
  <c r="DRL31" i="13"/>
  <c r="DST431" i="13"/>
  <c r="DSR431" i="13"/>
  <c r="DSG31" i="13"/>
  <c r="DST31" i="13"/>
  <c r="DTG31" i="13"/>
  <c r="DTT31" i="13"/>
  <c r="DSF231" i="13"/>
  <c r="DSS231" i="13"/>
  <c r="DTF231" i="13"/>
  <c r="DSD231" i="13"/>
  <c r="DRS431" i="13"/>
  <c r="DRQ431" i="13"/>
  <c r="DSC231" i="13"/>
  <c r="DSP231" i="13"/>
  <c r="DSA231" i="13"/>
  <c r="DRV631" i="13"/>
  <c r="DSI631" i="13"/>
  <c r="DSV631" i="13"/>
  <c r="DRT631" i="13"/>
  <c r="DRW431" i="13"/>
  <c r="DSJ431" i="13"/>
  <c r="DSW431" i="13"/>
  <c r="DTJ431" i="13"/>
  <c r="DTW431" i="13"/>
  <c r="DRU431" i="13"/>
  <c r="DRX231" i="13"/>
  <c r="DSK231" i="13"/>
  <c r="DSX231" i="13"/>
  <c r="DRV231" i="13"/>
  <c r="DSF31" i="13"/>
  <c r="DSD31" i="13"/>
  <c r="DSP831" i="13"/>
  <c r="DTC831" i="13"/>
  <c r="DSN831" i="13"/>
  <c r="DSL631" i="13"/>
  <c r="DSY631" i="13"/>
  <c r="DSJ631" i="13"/>
  <c r="DSK831" i="13"/>
  <c r="DSX831" i="13"/>
  <c r="DTK831" i="13"/>
  <c r="DSI831" i="13"/>
  <c r="DSS831" i="13"/>
  <c r="DTF831" i="13"/>
  <c r="DTS831" i="13"/>
  <c r="DSQ831" i="13"/>
  <c r="DSD631" i="13"/>
  <c r="DSQ631" i="13"/>
  <c r="DTD631" i="13"/>
  <c r="DSB631" i="13"/>
  <c r="DSP31" i="13"/>
  <c r="DSN31" i="13"/>
  <c r="DSK431" i="13"/>
  <c r="DTE431" i="13"/>
  <c r="DTC431" i="13"/>
  <c r="DRY31" i="13"/>
  <c r="DSL31" i="13"/>
  <c r="DRW31" i="13"/>
  <c r="DSR31" i="13"/>
  <c r="DTE31" i="13"/>
  <c r="DTR31" i="13"/>
  <c r="DUE31" i="13"/>
  <c r="DSD431" i="13"/>
  <c r="DSB431" i="13"/>
  <c r="DSQ231" i="13"/>
  <c r="DTD231" i="13"/>
  <c r="DTQ231" i="13"/>
  <c r="DSO231" i="13"/>
  <c r="DTA831" i="13"/>
  <c r="DTN831" i="13"/>
  <c r="DSY831" i="13"/>
  <c r="DSH431" i="13"/>
  <c r="DSU431" i="13"/>
  <c r="DTH431" i="13"/>
  <c r="DTU431" i="13"/>
  <c r="DUH431" i="13"/>
  <c r="DSF431" i="13"/>
  <c r="DSW631" i="13"/>
  <c r="DTJ631" i="13"/>
  <c r="DSU631" i="13"/>
  <c r="DSQ31" i="13"/>
  <c r="DSO31" i="13"/>
  <c r="DTA31" i="13"/>
  <c r="DSY31" i="13"/>
  <c r="DSO631" i="13"/>
  <c r="DTB631" i="13"/>
  <c r="DTO631" i="13"/>
  <c r="DSM631" i="13"/>
  <c r="DSG631" i="13"/>
  <c r="DST631" i="13"/>
  <c r="DTG631" i="13"/>
  <c r="DSE631" i="13"/>
  <c r="DTD831" i="13"/>
  <c r="DTQ831" i="13"/>
  <c r="DUD831" i="13"/>
  <c r="DTB831" i="13"/>
  <c r="DSV431" i="13"/>
  <c r="DSI231" i="13"/>
  <c r="DSV231" i="13"/>
  <c r="DTI231" i="13"/>
  <c r="DSG231" i="13"/>
  <c r="DSN231" i="13"/>
  <c r="DTA231" i="13"/>
  <c r="DSL231" i="13"/>
  <c r="DSV831" i="13"/>
  <c r="DTI831" i="13"/>
  <c r="DTV831" i="13"/>
  <c r="DST831" i="13"/>
  <c r="DSJ31" i="13"/>
  <c r="DSW31" i="13"/>
  <c r="DSH31" i="13"/>
  <c r="DTP431" i="13"/>
  <c r="DTN431" i="13"/>
  <c r="DTC31" i="13"/>
  <c r="DTP31" i="13"/>
  <c r="DUC31" i="13"/>
  <c r="DUP31" i="13"/>
  <c r="DTB231" i="13"/>
  <c r="DTO231" i="13"/>
  <c r="DUB231" i="13"/>
  <c r="DSZ231" i="13"/>
  <c r="DSO431" i="13"/>
  <c r="DSM431" i="13"/>
  <c r="DTL31" i="13"/>
  <c r="DTJ31" i="13"/>
  <c r="DSR631" i="13"/>
  <c r="DTE631" i="13"/>
  <c r="DTR631" i="13"/>
  <c r="DSP631" i="13"/>
  <c r="DTB31" i="13"/>
  <c r="DSZ31" i="13"/>
  <c r="DTL831" i="13"/>
  <c r="DTY831" i="13"/>
  <c r="DTJ831" i="13"/>
  <c r="DSY231" i="13"/>
  <c r="DTL231" i="13"/>
  <c r="DSW231" i="13"/>
  <c r="DTO831" i="13"/>
  <c r="DUB831" i="13"/>
  <c r="DUO831" i="13"/>
  <c r="DTM831" i="13"/>
  <c r="DSS431" i="13"/>
  <c r="DTF431" i="13"/>
  <c r="DTS431" i="13"/>
  <c r="DUF431" i="13"/>
  <c r="DUS431" i="13"/>
  <c r="DSQ431" i="13"/>
  <c r="DTG831" i="13"/>
  <c r="DTT831" i="13"/>
  <c r="DUG831" i="13"/>
  <c r="DTE831" i="13"/>
  <c r="DST231" i="13"/>
  <c r="DTG231" i="13"/>
  <c r="DTT231" i="13"/>
  <c r="DSR231" i="13"/>
  <c r="DTG431" i="13"/>
  <c r="DSZ631" i="13"/>
  <c r="DTM631" i="13"/>
  <c r="DTZ631" i="13"/>
  <c r="DSX631" i="13"/>
  <c r="DTH631" i="13"/>
  <c r="DTU631" i="13"/>
  <c r="DTF631" i="13"/>
  <c r="DUA431" i="13"/>
  <c r="DTY431" i="13"/>
  <c r="DSU31" i="13"/>
  <c r="DTH31" i="13"/>
  <c r="DTU31" i="13"/>
  <c r="DSS31" i="13"/>
  <c r="DTN31" i="13"/>
  <c r="DUA31" i="13"/>
  <c r="DUN31" i="13"/>
  <c r="DVA31" i="13"/>
  <c r="DSZ431" i="13"/>
  <c r="DSX431" i="13"/>
  <c r="DTM231" i="13"/>
  <c r="DTZ231" i="13"/>
  <c r="DUM231" i="13"/>
  <c r="DTK231" i="13"/>
  <c r="DTR431" i="13"/>
  <c r="DTC631" i="13"/>
  <c r="DTP631" i="13"/>
  <c r="DUC631" i="13"/>
  <c r="DTA631" i="13"/>
  <c r="DTZ831" i="13"/>
  <c r="DUM831" i="13"/>
  <c r="DUZ831" i="13"/>
  <c r="DTX831" i="13"/>
  <c r="DTW831" i="13"/>
  <c r="DUJ831" i="13"/>
  <c r="DTU831" i="13"/>
  <c r="DTW31" i="13"/>
  <c r="DTS631" i="13"/>
  <c r="DUF631" i="13"/>
  <c r="DTQ631" i="13"/>
  <c r="DTD431" i="13"/>
  <c r="DTQ431" i="13"/>
  <c r="DUD431" i="13"/>
  <c r="DUQ431" i="13"/>
  <c r="DVD431" i="13"/>
  <c r="DTB431" i="13"/>
  <c r="DTK631" i="13"/>
  <c r="DTX631" i="13"/>
  <c r="DUK631" i="13"/>
  <c r="DTI631" i="13"/>
  <c r="DTR831" i="13"/>
  <c r="DUE831" i="13"/>
  <c r="DUR831" i="13"/>
  <c r="DTP831" i="13"/>
  <c r="DTJ231" i="13"/>
  <c r="DTW231" i="13"/>
  <c r="DTH231" i="13"/>
  <c r="DTM31" i="13"/>
  <c r="DTK31" i="13"/>
  <c r="DTE231" i="13"/>
  <c r="DTR231" i="13"/>
  <c r="DUE231" i="13"/>
  <c r="DTC231" i="13"/>
  <c r="DTF31" i="13"/>
  <c r="DTS31" i="13"/>
  <c r="DTD31" i="13"/>
  <c r="DUL431" i="13"/>
  <c r="DUJ431" i="13"/>
  <c r="DTY31" i="13"/>
  <c r="DUL31" i="13"/>
  <c r="DUY31" i="13"/>
  <c r="DVL31" i="13"/>
  <c r="DTX231" i="13"/>
  <c r="DUK231" i="13"/>
  <c r="DUX231" i="13"/>
  <c r="DTV231" i="13"/>
  <c r="DTK431" i="13"/>
  <c r="DTI431" i="13"/>
  <c r="DTN631" i="13"/>
  <c r="DUA631" i="13"/>
  <c r="DUN631" i="13"/>
  <c r="DTL631" i="13"/>
  <c r="DTV631" i="13"/>
  <c r="DUI631" i="13"/>
  <c r="DUV631" i="13"/>
  <c r="DTT631" i="13"/>
  <c r="DUH831" i="13"/>
  <c r="DUU831" i="13"/>
  <c r="DUF831" i="13"/>
  <c r="DTU231" i="13"/>
  <c r="DUH231" i="13"/>
  <c r="DTS231" i="13"/>
  <c r="DTO431" i="13"/>
  <c r="DUB431" i="13"/>
  <c r="DUO431" i="13"/>
  <c r="DVB431" i="13"/>
  <c r="DVO431" i="13"/>
  <c r="DTM431" i="13"/>
  <c r="DUC831" i="13"/>
  <c r="DUP831" i="13"/>
  <c r="DVC831" i="13"/>
  <c r="DUA831" i="13"/>
  <c r="DUC431" i="13"/>
  <c r="DTP231" i="13"/>
  <c r="DUC231" i="13"/>
  <c r="DUP231" i="13"/>
  <c r="DTN231" i="13"/>
  <c r="DUD631" i="13"/>
  <c r="DUQ631" i="13"/>
  <c r="DUB631" i="13"/>
  <c r="DTX31" i="13"/>
  <c r="DTV31" i="13"/>
  <c r="DUH31" i="13"/>
  <c r="DUF31" i="13"/>
  <c r="DUK831" i="13"/>
  <c r="DUX831" i="13"/>
  <c r="DVK831" i="13"/>
  <c r="DUI831" i="13"/>
  <c r="DUW431" i="13"/>
  <c r="DUU431" i="13"/>
  <c r="DTQ31" i="13"/>
  <c r="DUD31" i="13"/>
  <c r="DUQ31" i="13"/>
  <c r="DTO31" i="13"/>
  <c r="DUJ31" i="13"/>
  <c r="DUW31" i="13"/>
  <c r="DVJ31" i="13"/>
  <c r="DVW31" i="13"/>
  <c r="DTV431" i="13"/>
  <c r="DTT431" i="13"/>
  <c r="DUI231" i="13"/>
  <c r="DUV231" i="13"/>
  <c r="DVI231" i="13"/>
  <c r="DUG231" i="13"/>
  <c r="DUF231" i="13"/>
  <c r="DUS231" i="13"/>
  <c r="DUD231" i="13"/>
  <c r="DUS31" i="13"/>
  <c r="DTY631" i="13"/>
  <c r="DUL631" i="13"/>
  <c r="DUY631" i="13"/>
  <c r="DTW631" i="13"/>
  <c r="DUN831" i="13"/>
  <c r="DVA831" i="13"/>
  <c r="DVN831" i="13"/>
  <c r="DUL831" i="13"/>
  <c r="DUS831" i="13"/>
  <c r="DVF831" i="13"/>
  <c r="DUQ831" i="13"/>
  <c r="DUN431" i="13"/>
  <c r="DUI31" i="13"/>
  <c r="DUG31" i="13"/>
  <c r="DUV831" i="13"/>
  <c r="DVI831" i="13"/>
  <c r="DVV831" i="13"/>
  <c r="DUT831" i="13"/>
  <c r="DUO631" i="13"/>
  <c r="DVB631" i="13"/>
  <c r="DUM631" i="13"/>
  <c r="DTZ431" i="13"/>
  <c r="DUM431" i="13"/>
  <c r="DUZ431" i="13"/>
  <c r="DVM431" i="13"/>
  <c r="DVZ431" i="13"/>
  <c r="DTX431" i="13"/>
  <c r="DUA231" i="13"/>
  <c r="DUN231" i="13"/>
  <c r="DVA231" i="13"/>
  <c r="DTY231" i="13"/>
  <c r="DUG631" i="13"/>
  <c r="DUT631" i="13"/>
  <c r="DVG631" i="13"/>
  <c r="DUE631" i="13"/>
  <c r="DUB31" i="13"/>
  <c r="DUO31" i="13"/>
  <c r="DTZ31" i="13"/>
  <c r="DVH431" i="13"/>
  <c r="DVF431" i="13"/>
  <c r="DUU31" i="13"/>
  <c r="DVH31" i="13"/>
  <c r="DVU31" i="13"/>
  <c r="DWH31" i="13"/>
  <c r="DUT231" i="13"/>
  <c r="DVG231" i="13"/>
  <c r="DVT231" i="13"/>
  <c r="DUR231" i="13"/>
  <c r="DUG431" i="13"/>
  <c r="DUE431" i="13"/>
  <c r="DUJ631" i="13"/>
  <c r="DUW631" i="13"/>
  <c r="DVJ631" i="13"/>
  <c r="DUH631" i="13"/>
  <c r="DVG831" i="13"/>
  <c r="DVT831" i="13"/>
  <c r="DWG831" i="13"/>
  <c r="DVE831" i="13"/>
  <c r="DVD31" i="13"/>
  <c r="DVB31" i="13"/>
  <c r="DUY431" i="13"/>
  <c r="DUR631" i="13"/>
  <c r="DVE631" i="13"/>
  <c r="DVR631" i="13"/>
  <c r="DUP631" i="13"/>
  <c r="DUY831" i="13"/>
  <c r="DVL831" i="13"/>
  <c r="DVY831" i="13"/>
  <c r="DUW831" i="13"/>
  <c r="DUT31" i="13"/>
  <c r="DUR31" i="13"/>
  <c r="DUQ231" i="13"/>
  <c r="DVD231" i="13"/>
  <c r="DUO231" i="13"/>
  <c r="DUK431" i="13"/>
  <c r="DUX431" i="13"/>
  <c r="DVK431" i="13"/>
  <c r="DVX431" i="13"/>
  <c r="DWK431" i="13"/>
  <c r="DUI431" i="13"/>
  <c r="DVD831" i="13"/>
  <c r="DVQ831" i="13"/>
  <c r="DVB831" i="13"/>
  <c r="DUL231" i="13"/>
  <c r="DUY231" i="13"/>
  <c r="DVL231" i="13"/>
  <c r="DUJ231" i="13"/>
  <c r="DUZ631" i="13"/>
  <c r="DVM631" i="13"/>
  <c r="DUX631" i="13"/>
  <c r="DVS431" i="13"/>
  <c r="DVQ431" i="13"/>
  <c r="DUM31" i="13"/>
  <c r="DUZ31" i="13"/>
  <c r="DVM31" i="13"/>
  <c r="DUK31" i="13"/>
  <c r="DVF31" i="13"/>
  <c r="DVS31" i="13"/>
  <c r="DWF31" i="13"/>
  <c r="DWS31" i="13"/>
  <c r="DUR431" i="13"/>
  <c r="DUP431" i="13"/>
  <c r="DVE231" i="13"/>
  <c r="DVR231" i="13"/>
  <c r="DWE231" i="13"/>
  <c r="DVC231" i="13"/>
  <c r="DVR831" i="13"/>
  <c r="DWE831" i="13"/>
  <c r="DWR831" i="13"/>
  <c r="DVP831" i="13"/>
  <c r="DVO831" i="13"/>
  <c r="DWB831" i="13"/>
  <c r="DVM831" i="13"/>
  <c r="DVE31" i="13"/>
  <c r="DVC31" i="13"/>
  <c r="DVJ431" i="13"/>
  <c r="DUU631" i="13"/>
  <c r="DVH631" i="13"/>
  <c r="DVU631" i="13"/>
  <c r="DUS631" i="13"/>
  <c r="DVB231" i="13"/>
  <c r="DVO231" i="13"/>
  <c r="DUZ231" i="13"/>
  <c r="DVO31" i="13"/>
  <c r="DUW231" i="13"/>
  <c r="DVJ231" i="13"/>
  <c r="DVW231" i="13"/>
  <c r="DUU231" i="13"/>
  <c r="DVC631" i="13"/>
  <c r="DVP631" i="13"/>
  <c r="DWC631" i="13"/>
  <c r="DVA631" i="13"/>
  <c r="DUV431" i="13"/>
  <c r="DVI431" i="13"/>
  <c r="DVV431" i="13"/>
  <c r="DWI431" i="13"/>
  <c r="DWV431" i="13"/>
  <c r="DUT431" i="13"/>
  <c r="DVJ831" i="13"/>
  <c r="DVW831" i="13"/>
  <c r="DWJ831" i="13"/>
  <c r="DVH831" i="13"/>
  <c r="DVK631" i="13"/>
  <c r="DVX631" i="13"/>
  <c r="DVI631" i="13"/>
  <c r="DUX31" i="13"/>
  <c r="DVK31" i="13"/>
  <c r="DUV31" i="13"/>
  <c r="DWD431" i="13"/>
  <c r="DWB431" i="13"/>
  <c r="DVQ31" i="13"/>
  <c r="DWD31" i="13"/>
  <c r="DWQ31" i="13"/>
  <c r="DXD31" i="13"/>
  <c r="DVP231" i="13"/>
  <c r="DWC231" i="13"/>
  <c r="DWP231" i="13"/>
  <c r="DVN231" i="13"/>
  <c r="DVC431" i="13"/>
  <c r="DVA431" i="13"/>
  <c r="DVZ831" i="13"/>
  <c r="DWM831" i="13"/>
  <c r="DVX831" i="13"/>
  <c r="DWC831" i="13"/>
  <c r="DWP831" i="13"/>
  <c r="DXC831" i="13"/>
  <c r="DWA831" i="13"/>
  <c r="DVM231" i="13"/>
  <c r="DVZ231" i="13"/>
  <c r="DVK231" i="13"/>
  <c r="DVF631" i="13"/>
  <c r="DVS631" i="13"/>
  <c r="DWF631" i="13"/>
  <c r="DVD631" i="13"/>
  <c r="DVU431" i="13"/>
  <c r="DVV631" i="13"/>
  <c r="DWI631" i="13"/>
  <c r="DVT631" i="13"/>
  <c r="DVU831" i="13"/>
  <c r="DWH831" i="13"/>
  <c r="DWU831" i="13"/>
  <c r="DVS831" i="13"/>
  <c r="DVP31" i="13"/>
  <c r="DVN31" i="13"/>
  <c r="DVZ31" i="13"/>
  <c r="DVX31" i="13"/>
  <c r="DVG431" i="13"/>
  <c r="DVT431" i="13"/>
  <c r="DWG431" i="13"/>
  <c r="DWT431" i="13"/>
  <c r="DXG431" i="13"/>
  <c r="DVE431" i="13"/>
  <c r="DVN631" i="13"/>
  <c r="DWA631" i="13"/>
  <c r="DWN631" i="13"/>
  <c r="DVL631" i="13"/>
  <c r="DVH231" i="13"/>
  <c r="DVU231" i="13"/>
  <c r="DWH231" i="13"/>
  <c r="DVF231" i="13"/>
  <c r="DWO431" i="13"/>
  <c r="DWM431" i="13"/>
  <c r="DVI31" i="13"/>
  <c r="DVV31" i="13"/>
  <c r="DVG31" i="13"/>
  <c r="DWB31" i="13"/>
  <c r="DWO31" i="13"/>
  <c r="DXB31" i="13"/>
  <c r="DXO31" i="13"/>
  <c r="DVN431" i="13"/>
  <c r="DVL431" i="13"/>
  <c r="DWA231" i="13"/>
  <c r="DWN231" i="13"/>
  <c r="DXA231" i="13"/>
  <c r="DVY231" i="13"/>
  <c r="DVX231" i="13"/>
  <c r="DWK231" i="13"/>
  <c r="DVV231" i="13"/>
  <c r="DVS231" i="13"/>
  <c r="DWF231" i="13"/>
  <c r="DWS231" i="13"/>
  <c r="DVQ231" i="13"/>
  <c r="DWG631" i="13"/>
  <c r="DWT631" i="13"/>
  <c r="DWE631" i="13"/>
  <c r="DVQ631" i="13"/>
  <c r="DWD631" i="13"/>
  <c r="DWQ631" i="13"/>
  <c r="DVO631" i="13"/>
  <c r="DWN831" i="13"/>
  <c r="DXA831" i="13"/>
  <c r="DXN831" i="13"/>
  <c r="DWL831" i="13"/>
  <c r="DVR431" i="13"/>
  <c r="DWE431" i="13"/>
  <c r="DWR431" i="13"/>
  <c r="DXE431" i="13"/>
  <c r="DXR431" i="13"/>
  <c r="DVP431" i="13"/>
  <c r="DWF831" i="13"/>
  <c r="DWS831" i="13"/>
  <c r="DXF831" i="13"/>
  <c r="DWD831" i="13"/>
  <c r="DWA31" i="13"/>
  <c r="DVY31" i="13"/>
  <c r="DWF431" i="13"/>
  <c r="DWK831" i="13"/>
  <c r="DWX831" i="13"/>
  <c r="DWI831" i="13"/>
  <c r="DWK31" i="13"/>
  <c r="DWI31" i="13"/>
  <c r="DVY631" i="13"/>
  <c r="DWL631" i="13"/>
  <c r="DWY631" i="13"/>
  <c r="DVW631" i="13"/>
  <c r="DVT31" i="13"/>
  <c r="DWG31" i="13"/>
  <c r="DVR31" i="13"/>
  <c r="DWZ431" i="13"/>
  <c r="DWX431" i="13"/>
  <c r="DWM31" i="13"/>
  <c r="DWZ31" i="13"/>
  <c r="DXM31" i="13"/>
  <c r="DXZ31" i="13"/>
  <c r="DWL231" i="13"/>
  <c r="DWY231" i="13"/>
  <c r="DXL231" i="13"/>
  <c r="DWJ231" i="13"/>
  <c r="DVY431" i="13"/>
  <c r="DVW431" i="13"/>
  <c r="DWD231" i="13"/>
  <c r="DWQ231" i="13"/>
  <c r="DXD231" i="13"/>
  <c r="DWB231" i="13"/>
  <c r="DWV831" i="13"/>
  <c r="DXI831" i="13"/>
  <c r="DWT831" i="13"/>
  <c r="DWB631" i="13"/>
  <c r="DWO631" i="13"/>
  <c r="DXB631" i="13"/>
  <c r="DVZ631" i="13"/>
  <c r="DWQ431" i="13"/>
  <c r="DWV31" i="13"/>
  <c r="DWT31" i="13"/>
  <c r="DWY831" i="13"/>
  <c r="DXL831" i="13"/>
  <c r="DXY831" i="13"/>
  <c r="DWW831" i="13"/>
  <c r="DWQ831" i="13"/>
  <c r="DXD831" i="13"/>
  <c r="DXQ831" i="13"/>
  <c r="DWO831" i="13"/>
  <c r="DWI231" i="13"/>
  <c r="DWV231" i="13"/>
  <c r="DWG231" i="13"/>
  <c r="DWJ631" i="13"/>
  <c r="DWW631" i="13"/>
  <c r="DXJ631" i="13"/>
  <c r="DWH631" i="13"/>
  <c r="DWC431" i="13"/>
  <c r="DWP431" i="13"/>
  <c r="DXC431" i="13"/>
  <c r="DXP431" i="13"/>
  <c r="DYC431" i="13"/>
  <c r="DWA431" i="13"/>
  <c r="DWL31" i="13"/>
  <c r="DWJ31" i="13"/>
  <c r="DWR631" i="13"/>
  <c r="DXE631" i="13"/>
  <c r="DWP631" i="13"/>
  <c r="DXK431" i="13"/>
  <c r="DXI431" i="13"/>
  <c r="DWE31" i="13"/>
  <c r="DWR31" i="13"/>
  <c r="DWC31" i="13"/>
  <c r="DWX31" i="13"/>
  <c r="DXK31" i="13"/>
  <c r="DXX31" i="13"/>
  <c r="DYK31" i="13"/>
  <c r="DWJ431" i="13"/>
  <c r="DWH431" i="13"/>
  <c r="DWW231" i="13"/>
  <c r="DXJ231" i="13"/>
  <c r="DXW231" i="13"/>
  <c r="DWU231" i="13"/>
  <c r="DWT231" i="13"/>
  <c r="DXG231" i="13"/>
  <c r="DWR231" i="13"/>
  <c r="DXG31" i="13"/>
  <c r="DXE31" i="13"/>
  <c r="DXB431" i="13"/>
  <c r="DWN431" i="13"/>
  <c r="DXA431" i="13"/>
  <c r="DXN431" i="13"/>
  <c r="DYA431" i="13"/>
  <c r="DYN431" i="13"/>
  <c r="DWL431" i="13"/>
  <c r="DXC631" i="13"/>
  <c r="DXP631" i="13"/>
  <c r="DXA631" i="13"/>
  <c r="DWO231" i="13"/>
  <c r="DXB231" i="13"/>
  <c r="DXO231" i="13"/>
  <c r="DWM231" i="13"/>
  <c r="DWM631" i="13"/>
  <c r="DWZ631" i="13"/>
  <c r="DXM631" i="13"/>
  <c r="DWK631" i="13"/>
  <c r="DXG831" i="13"/>
  <c r="DXT831" i="13"/>
  <c r="DXE831" i="13"/>
  <c r="DXB831" i="13"/>
  <c r="DXO831" i="13"/>
  <c r="DYB831" i="13"/>
  <c r="DWZ831" i="13"/>
  <c r="DXJ831" i="13"/>
  <c r="DXW831" i="13"/>
  <c r="DYJ831" i="13"/>
  <c r="DXH831" i="13"/>
  <c r="DWU631" i="13"/>
  <c r="DXH631" i="13"/>
  <c r="DXU631" i="13"/>
  <c r="DWS631" i="13"/>
  <c r="DWW31" i="13"/>
  <c r="DWU31" i="13"/>
  <c r="DWP31" i="13"/>
  <c r="DXC31" i="13"/>
  <c r="DWN31" i="13"/>
  <c r="DXV431" i="13"/>
  <c r="DXT431" i="13"/>
  <c r="DXI31" i="13"/>
  <c r="DXV31" i="13"/>
  <c r="DYI31" i="13"/>
  <c r="DYV31" i="13"/>
  <c r="DXH231" i="13"/>
  <c r="DXU231" i="13"/>
  <c r="DYH231" i="13"/>
  <c r="DXF231" i="13"/>
  <c r="DWU431" i="13"/>
  <c r="DWS431" i="13"/>
  <c r="DXU831" i="13"/>
  <c r="DYH831" i="13"/>
  <c r="DYU831" i="13"/>
  <c r="DXS831" i="13"/>
  <c r="DWZ231" i="13"/>
  <c r="DXM231" i="13"/>
  <c r="DXZ231" i="13"/>
  <c r="DWX231" i="13"/>
  <c r="DXM431" i="13"/>
  <c r="DXR31" i="13"/>
  <c r="DXP31" i="13"/>
  <c r="DXR831" i="13"/>
  <c r="DYE831" i="13"/>
  <c r="DXP831" i="13"/>
  <c r="DXH31" i="13"/>
  <c r="DXF31" i="13"/>
  <c r="DXM831" i="13"/>
  <c r="DXZ831" i="13"/>
  <c r="DYM831" i="13"/>
  <c r="DXK831" i="13"/>
  <c r="DXE231" i="13"/>
  <c r="DXR231" i="13"/>
  <c r="DXC231" i="13"/>
  <c r="DXF631" i="13"/>
  <c r="DXS631" i="13"/>
  <c r="DYF631" i="13"/>
  <c r="DXD631" i="13"/>
  <c r="DWX631" i="13"/>
  <c r="DXK631" i="13"/>
  <c r="DXX631" i="13"/>
  <c r="DWV631" i="13"/>
  <c r="DWY431" i="13"/>
  <c r="DXL431" i="13"/>
  <c r="DXY431" i="13"/>
  <c r="DYL431" i="13"/>
  <c r="DYY431" i="13"/>
  <c r="DWW431" i="13"/>
  <c r="DXN631" i="13"/>
  <c r="DYA631" i="13"/>
  <c r="DXL631" i="13"/>
  <c r="DYG431" i="13"/>
  <c r="DYE431" i="13"/>
  <c r="DXA31" i="13"/>
  <c r="DXN31" i="13"/>
  <c r="DYA31" i="13"/>
  <c r="DWY31" i="13"/>
  <c r="DXT31" i="13"/>
  <c r="DYG31" i="13"/>
  <c r="DYT31" i="13"/>
  <c r="DZG31" i="13"/>
  <c r="DXF431" i="13"/>
  <c r="DXD431" i="13"/>
  <c r="DXS231" i="13"/>
  <c r="DYF231" i="13"/>
  <c r="DYS231" i="13"/>
  <c r="DXQ231" i="13"/>
  <c r="DXJ431" i="13"/>
  <c r="DXW431" i="13"/>
  <c r="DYJ431" i="13"/>
  <c r="DYW431" i="13"/>
  <c r="DZJ431" i="13"/>
  <c r="DXH431" i="13"/>
  <c r="DXX831" i="13"/>
  <c r="DYK831" i="13"/>
  <c r="DYX831" i="13"/>
  <c r="DXV831" i="13"/>
  <c r="DXI631" i="13"/>
  <c r="DXV631" i="13"/>
  <c r="DYI631" i="13"/>
  <c r="DXG631" i="13"/>
  <c r="DYC31" i="13"/>
  <c r="DYF831" i="13"/>
  <c r="DYS831" i="13"/>
  <c r="DZF831" i="13"/>
  <c r="DYD831" i="13"/>
  <c r="DXS31" i="13"/>
  <c r="DXQ31" i="13"/>
  <c r="DXY631" i="13"/>
  <c r="DYL631" i="13"/>
  <c r="DXW631" i="13"/>
  <c r="DYC831" i="13"/>
  <c r="DYP831" i="13"/>
  <c r="DYA831" i="13"/>
  <c r="DXQ631" i="13"/>
  <c r="DYD631" i="13"/>
  <c r="DYQ631" i="13"/>
  <c r="DXO631" i="13"/>
  <c r="DXX431" i="13"/>
  <c r="DXK231" i="13"/>
  <c r="DXX231" i="13"/>
  <c r="DYK231" i="13"/>
  <c r="DXI231" i="13"/>
  <c r="DXP231" i="13"/>
  <c r="DYC231" i="13"/>
  <c r="DXN231" i="13"/>
  <c r="DXL31" i="13"/>
  <c r="DXY31" i="13"/>
  <c r="DYL31" i="13"/>
  <c r="DXJ31" i="13"/>
  <c r="DYR431" i="13"/>
  <c r="DYP431" i="13"/>
  <c r="DYE31" i="13"/>
  <c r="DYR31" i="13"/>
  <c r="DZE31" i="13"/>
  <c r="DZR31" i="13"/>
  <c r="DYD231" i="13"/>
  <c r="DYQ231" i="13"/>
  <c r="DZD231" i="13"/>
  <c r="DYB231" i="13"/>
  <c r="DXQ431" i="13"/>
  <c r="DXO431" i="13"/>
  <c r="DYQ831" i="13"/>
  <c r="DZD831" i="13"/>
  <c r="DZQ831" i="13"/>
  <c r="DYO831" i="13"/>
  <c r="DXV231" i="13"/>
  <c r="DYI231" i="13"/>
  <c r="DYV231" i="13"/>
  <c r="DXT231" i="13"/>
  <c r="DYN831" i="13"/>
  <c r="DZA831" i="13"/>
  <c r="DYL831" i="13"/>
  <c r="DYI831" i="13"/>
  <c r="DYV831" i="13"/>
  <c r="DZI831" i="13"/>
  <c r="DYG831" i="13"/>
  <c r="DYJ631" i="13"/>
  <c r="DYW631" i="13"/>
  <c r="DYH631" i="13"/>
  <c r="DYI431" i="13"/>
  <c r="DYN31" i="13"/>
  <c r="DYA231" i="13"/>
  <c r="DYN231" i="13"/>
  <c r="DXY231" i="13"/>
  <c r="DXU431" i="13"/>
  <c r="DYH431" i="13"/>
  <c r="DYU431" i="13"/>
  <c r="DZH431" i="13"/>
  <c r="DZU431" i="13"/>
  <c r="DXS431" i="13"/>
  <c r="DYB631" i="13"/>
  <c r="DYO631" i="13"/>
  <c r="DZB631" i="13"/>
  <c r="DXZ631" i="13"/>
  <c r="DYD31" i="13"/>
  <c r="DYB31" i="13"/>
  <c r="DXT631" i="13"/>
  <c r="DYG631" i="13"/>
  <c r="DYT631" i="13"/>
  <c r="DXR631" i="13"/>
  <c r="DZC431" i="13"/>
  <c r="DZA431" i="13"/>
  <c r="DXW31" i="13"/>
  <c r="DYJ31" i="13"/>
  <c r="DYW31" i="13"/>
  <c r="DXU31" i="13"/>
  <c r="DYP31" i="13"/>
  <c r="DZC31" i="13"/>
  <c r="DZP31" i="13"/>
  <c r="EAC31" i="13"/>
  <c r="DYB431" i="13"/>
  <c r="DXZ431" i="13"/>
  <c r="DYO231" i="13"/>
  <c r="DZB231" i="13"/>
  <c r="DZO231" i="13"/>
  <c r="DYM231" i="13"/>
  <c r="DYY831" i="13"/>
  <c r="DZL831" i="13"/>
  <c r="DYW831" i="13"/>
  <c r="DYO31" i="13"/>
  <c r="DYM31" i="13"/>
  <c r="DYL231" i="13"/>
  <c r="DYY231" i="13"/>
  <c r="DYJ231" i="13"/>
  <c r="DYY31" i="13"/>
  <c r="DYT831" i="13"/>
  <c r="DZG831" i="13"/>
  <c r="DZT831" i="13"/>
  <c r="DYR831" i="13"/>
  <c r="DZB831" i="13"/>
  <c r="DZO831" i="13"/>
  <c r="EAB831" i="13"/>
  <c r="DYZ831" i="13"/>
  <c r="DYM631" i="13"/>
  <c r="DYZ631" i="13"/>
  <c r="DZM631" i="13"/>
  <c r="DYK631" i="13"/>
  <c r="DYU631" i="13"/>
  <c r="DZH631" i="13"/>
  <c r="DYS631" i="13"/>
  <c r="DYG231" i="13"/>
  <c r="DYT231" i="13"/>
  <c r="DZG231" i="13"/>
  <c r="DYE231" i="13"/>
  <c r="DYE631" i="13"/>
  <c r="DYR631" i="13"/>
  <c r="DZE631" i="13"/>
  <c r="DYC631" i="13"/>
  <c r="DYF431" i="13"/>
  <c r="DYS431" i="13"/>
  <c r="DZF431" i="13"/>
  <c r="DZS431" i="13"/>
  <c r="EAF431" i="13"/>
  <c r="DYD431" i="13"/>
  <c r="DYT431" i="13"/>
  <c r="DYH31" i="13"/>
  <c r="DYU31" i="13"/>
  <c r="DZH31" i="13"/>
  <c r="DYF31" i="13"/>
  <c r="DZN431" i="13"/>
  <c r="DZL431" i="13"/>
  <c r="DZA31" i="13"/>
  <c r="DZN31" i="13"/>
  <c r="EAA31" i="13"/>
  <c r="EAN31" i="13"/>
  <c r="DYZ231" i="13"/>
  <c r="DZM231" i="13"/>
  <c r="DZZ231" i="13"/>
  <c r="DYX231" i="13"/>
  <c r="DYM431" i="13"/>
  <c r="DYK431" i="13"/>
  <c r="DYP631" i="13"/>
  <c r="DZC631" i="13"/>
  <c r="DZP631" i="13"/>
  <c r="DYN631" i="13"/>
  <c r="DZE831" i="13"/>
  <c r="DZR831" i="13"/>
  <c r="EAE831" i="13"/>
  <c r="DZC831" i="13"/>
  <c r="DYZ31" i="13"/>
  <c r="DYX31" i="13"/>
  <c r="DYX631" i="13"/>
  <c r="DZK631" i="13"/>
  <c r="DZX631" i="13"/>
  <c r="DYV631" i="13"/>
  <c r="DZE431" i="13"/>
  <c r="DZJ831" i="13"/>
  <c r="DZW831" i="13"/>
  <c r="DZH831" i="13"/>
  <c r="DYR231" i="13"/>
  <c r="DZE231" i="13"/>
  <c r="DZR231" i="13"/>
  <c r="DYP231" i="13"/>
  <c r="DZJ31" i="13"/>
  <c r="DYQ431" i="13"/>
  <c r="DZD431" i="13"/>
  <c r="DZQ431" i="13"/>
  <c r="EAD431" i="13"/>
  <c r="EAQ431" i="13"/>
  <c r="DYO431" i="13"/>
  <c r="DZF631" i="13"/>
  <c r="DZS631" i="13"/>
  <c r="DZD631" i="13"/>
  <c r="DZM831" i="13"/>
  <c r="DZZ831" i="13"/>
  <c r="EAM831" i="13"/>
  <c r="DZK831" i="13"/>
  <c r="DYW231" i="13"/>
  <c r="DZJ231" i="13"/>
  <c r="DYU231" i="13"/>
  <c r="DZY431" i="13"/>
  <c r="DZW431" i="13"/>
  <c r="DYS31" i="13"/>
  <c r="DZF31" i="13"/>
  <c r="DZS31" i="13"/>
  <c r="DYQ31" i="13"/>
  <c r="DZL31" i="13"/>
  <c r="DZY31" i="13"/>
  <c r="EAL31" i="13"/>
  <c r="EAY31" i="13"/>
  <c r="DYX431" i="13"/>
  <c r="DYV431" i="13"/>
  <c r="DZK231" i="13"/>
  <c r="DZX231" i="13"/>
  <c r="EAK231" i="13"/>
  <c r="DZI231" i="13"/>
  <c r="DZC231" i="13"/>
  <c r="DZP231" i="13"/>
  <c r="EAC231" i="13"/>
  <c r="DZA231" i="13"/>
  <c r="DZP831" i="13"/>
  <c r="EAC831" i="13"/>
  <c r="EAP831" i="13"/>
  <c r="DZN831" i="13"/>
  <c r="DZK31" i="13"/>
  <c r="DZI31" i="13"/>
  <c r="DZP431" i="13"/>
  <c r="DZQ631" i="13"/>
  <c r="EAD631" i="13"/>
  <c r="DZO631" i="13"/>
  <c r="DZH231" i="13"/>
  <c r="DZU231" i="13"/>
  <c r="DZF231" i="13"/>
  <c r="DZU831" i="13"/>
  <c r="EAH831" i="13"/>
  <c r="DZS831" i="13"/>
  <c r="DZI631" i="13"/>
  <c r="DZV631" i="13"/>
  <c r="EAI631" i="13"/>
  <c r="DZG631" i="13"/>
  <c r="DZU31" i="13"/>
  <c r="DZB431" i="13"/>
  <c r="DZO431" i="13"/>
  <c r="EAB431" i="13"/>
  <c r="EAO431" i="13"/>
  <c r="EBB431" i="13"/>
  <c r="DYZ431" i="13"/>
  <c r="DZX831" i="13"/>
  <c r="EAK831" i="13"/>
  <c r="EAX831" i="13"/>
  <c r="DZV831" i="13"/>
  <c r="DZA631" i="13"/>
  <c r="DZN631" i="13"/>
  <c r="EAA631" i="13"/>
  <c r="DYY631" i="13"/>
  <c r="DZD31" i="13"/>
  <c r="DZQ31" i="13"/>
  <c r="EAD31" i="13"/>
  <c r="DZB31" i="13"/>
  <c r="EAJ431" i="13"/>
  <c r="EAH431" i="13"/>
  <c r="DZW31" i="13"/>
  <c r="EAJ31" i="13"/>
  <c r="EAW31" i="13"/>
  <c r="EBJ31" i="13"/>
  <c r="DZV231" i="13"/>
  <c r="EAI231" i="13"/>
  <c r="EAV231" i="13"/>
  <c r="DZT231" i="13"/>
  <c r="DZI431" i="13"/>
  <c r="DZG431" i="13"/>
  <c r="EAI831" i="13"/>
  <c r="EAV831" i="13"/>
  <c r="EBI831" i="13"/>
  <c r="EAG831" i="13"/>
  <c r="EAF31" i="13"/>
  <c r="DZS231" i="13"/>
  <c r="EAF231" i="13"/>
  <c r="DZQ231" i="13"/>
  <c r="EAA831" i="13"/>
  <c r="EAN831" i="13"/>
  <c r="EBA831" i="13"/>
  <c r="DZY831" i="13"/>
  <c r="DZT631" i="13"/>
  <c r="EAG631" i="13"/>
  <c r="EAT631" i="13"/>
  <c r="DZR631" i="13"/>
  <c r="DZN231" i="13"/>
  <c r="EAA231" i="13"/>
  <c r="EAN231" i="13"/>
  <c r="DZL231" i="13"/>
  <c r="DZL631" i="13"/>
  <c r="DZY631" i="13"/>
  <c r="EAL631" i="13"/>
  <c r="DZJ631" i="13"/>
  <c r="EAF831" i="13"/>
  <c r="EAS831" i="13"/>
  <c r="EAD831" i="13"/>
  <c r="DZM431" i="13"/>
  <c r="DZZ431" i="13"/>
  <c r="EAM431" i="13"/>
  <c r="EAZ431" i="13"/>
  <c r="EBM431" i="13"/>
  <c r="DZK431" i="13"/>
  <c r="EAA431" i="13"/>
  <c r="EAB631" i="13"/>
  <c r="EAO631" i="13"/>
  <c r="DZZ631" i="13"/>
  <c r="DZV31" i="13"/>
  <c r="DZT31" i="13"/>
  <c r="EAU431" i="13"/>
  <c r="EAS431" i="13"/>
  <c r="DZO31" i="13"/>
  <c r="EAB31" i="13"/>
  <c r="EAO31" i="13"/>
  <c r="DZM31" i="13"/>
  <c r="EAH31" i="13"/>
  <c r="EAU31" i="13"/>
  <c r="EBH31" i="13"/>
  <c r="EBU31" i="13"/>
  <c r="DZT431" i="13"/>
  <c r="DZR431" i="13"/>
  <c r="EAG231" i="13"/>
  <c r="EAT231" i="13"/>
  <c r="EBG231" i="13"/>
  <c r="EAE231" i="13"/>
  <c r="DZY231" i="13"/>
  <c r="EAL231" i="13"/>
  <c r="EAY231" i="13"/>
  <c r="DZW231" i="13"/>
  <c r="EAD231" i="13"/>
  <c r="EAQ231" i="13"/>
  <c r="EAB231" i="13"/>
  <c r="EAQ831" i="13"/>
  <c r="EBD831" i="13"/>
  <c r="EAO831" i="13"/>
  <c r="EAQ31" i="13"/>
  <c r="EAG31" i="13"/>
  <c r="EAE31" i="13"/>
  <c r="EAE631" i="13"/>
  <c r="EAR631" i="13"/>
  <c r="EBE631" i="13"/>
  <c r="EAC631" i="13"/>
  <c r="EAL431" i="13"/>
  <c r="DZW631" i="13"/>
  <c r="EAJ631" i="13"/>
  <c r="EAW631" i="13"/>
  <c r="DZU631" i="13"/>
  <c r="EAL831" i="13"/>
  <c r="EAY831" i="13"/>
  <c r="EBL831" i="13"/>
  <c r="EAJ831" i="13"/>
  <c r="EAT831" i="13"/>
  <c r="EBG831" i="13"/>
  <c r="EBT831" i="13"/>
  <c r="EAR831" i="13"/>
  <c r="EAM631" i="13"/>
  <c r="EAZ631" i="13"/>
  <c r="EAK631" i="13"/>
  <c r="DZX431" i="13"/>
  <c r="EAK431" i="13"/>
  <c r="EAX431" i="13"/>
  <c r="EBK431" i="13"/>
  <c r="EBX431" i="13"/>
  <c r="DZV431" i="13"/>
  <c r="DZZ31" i="13"/>
  <c r="EAM31" i="13"/>
  <c r="DZX31" i="13"/>
  <c r="EBF431" i="13"/>
  <c r="EBD431" i="13"/>
  <c r="EAS31" i="13"/>
  <c r="EBF31" i="13"/>
  <c r="EBS31" i="13"/>
  <c r="ECF31" i="13"/>
  <c r="EAR231" i="13"/>
  <c r="EBE231" i="13"/>
  <c r="EBR231" i="13"/>
  <c r="EAP231" i="13"/>
  <c r="EAE431" i="13"/>
  <c r="EAC431" i="13"/>
  <c r="EAX631" i="13"/>
  <c r="EBK631" i="13"/>
  <c r="EAV631" i="13"/>
  <c r="EAH631" i="13"/>
  <c r="EAU631" i="13"/>
  <c r="EBH631" i="13"/>
  <c r="EAF631" i="13"/>
  <c r="EAW831" i="13"/>
  <c r="EBJ831" i="13"/>
  <c r="EBW831" i="13"/>
  <c r="EAU831" i="13"/>
  <c r="EBB831" i="13"/>
  <c r="EBO831" i="13"/>
  <c r="EAZ831" i="13"/>
  <c r="EAR31" i="13"/>
  <c r="EAP31" i="13"/>
  <c r="EBE831" i="13"/>
  <c r="EBR831" i="13"/>
  <c r="ECE831" i="13"/>
  <c r="EBC831" i="13"/>
  <c r="EBB31" i="13"/>
  <c r="EAZ31" i="13"/>
  <c r="EAW431" i="13"/>
  <c r="EAJ231" i="13"/>
  <c r="EAW231" i="13"/>
  <c r="EBJ231" i="13"/>
  <c r="EAH231" i="13"/>
  <c r="EAO231" i="13"/>
  <c r="EBB231" i="13"/>
  <c r="EAM231" i="13"/>
  <c r="EAI431" i="13"/>
  <c r="EAV431" i="13"/>
  <c r="EBI431" i="13"/>
  <c r="EBV431" i="13"/>
  <c r="ECI431" i="13"/>
  <c r="EAG431" i="13"/>
  <c r="EAP631" i="13"/>
  <c r="EBC631" i="13"/>
  <c r="EBP631" i="13"/>
  <c r="EAN631" i="13"/>
  <c r="EBQ431" i="13"/>
  <c r="EBO431" i="13"/>
  <c r="EAK31" i="13"/>
  <c r="EAX31" i="13"/>
  <c r="EAI31" i="13"/>
  <c r="EBD31" i="13"/>
  <c r="EBQ31" i="13"/>
  <c r="ECD31" i="13"/>
  <c r="ECQ31" i="13"/>
  <c r="EAP431" i="13"/>
  <c r="EAN431" i="13"/>
  <c r="EBC231" i="13"/>
  <c r="EBP231" i="13"/>
  <c r="ECC231" i="13"/>
  <c r="EBA231" i="13"/>
  <c r="EBA631" i="13"/>
  <c r="EBN631" i="13"/>
  <c r="ECA631" i="13"/>
  <c r="EAY631" i="13"/>
  <c r="EBC31" i="13"/>
  <c r="EBA31" i="13"/>
  <c r="EAT431" i="13"/>
  <c r="EBG431" i="13"/>
  <c r="EBT431" i="13"/>
  <c r="ECG431" i="13"/>
  <c r="ECT431" i="13"/>
  <c r="EAR431" i="13"/>
  <c r="EAS631" i="13"/>
  <c r="EBF631" i="13"/>
  <c r="EBS631" i="13"/>
  <c r="EAQ631" i="13"/>
  <c r="EBM31" i="13"/>
  <c r="EBK31" i="13"/>
  <c r="EAZ231" i="13"/>
  <c r="EBM231" i="13"/>
  <c r="EAX231" i="13"/>
  <c r="EBM831" i="13"/>
  <c r="EBZ831" i="13"/>
  <c r="EBK831" i="13"/>
  <c r="EBI631" i="13"/>
  <c r="EBV631" i="13"/>
  <c r="EBG631" i="13"/>
  <c r="EBH431" i="13"/>
  <c r="EAU231" i="13"/>
  <c r="EBH231" i="13"/>
  <c r="EBU231" i="13"/>
  <c r="EAS231" i="13"/>
  <c r="EBP831" i="13"/>
  <c r="ECC831" i="13"/>
  <c r="ECP831" i="13"/>
  <c r="EBN831" i="13"/>
  <c r="EBH831" i="13"/>
  <c r="EBU831" i="13"/>
  <c r="ECH831" i="13"/>
  <c r="EBF831" i="13"/>
  <c r="EAV31" i="13"/>
  <c r="EBI31" i="13"/>
  <c r="EBV31" i="13"/>
  <c r="EAT31" i="13"/>
  <c r="ECB431" i="13"/>
  <c r="EBZ431" i="13"/>
  <c r="EBO31" i="13"/>
  <c r="ECB31" i="13"/>
  <c r="ECO31" i="13"/>
  <c r="EDB31" i="13"/>
  <c r="EBN231" i="13"/>
  <c r="ECA231" i="13"/>
  <c r="ECN231" i="13"/>
  <c r="EBL231" i="13"/>
  <c r="EBA431" i="13"/>
  <c r="EAY431" i="13"/>
  <c r="EBX31" i="13"/>
  <c r="EBN31" i="13"/>
  <c r="EBL31" i="13"/>
  <c r="EBS431" i="13"/>
  <c r="EBK231" i="13"/>
  <c r="EBX231" i="13"/>
  <c r="EBI231" i="13"/>
  <c r="EBX831" i="13"/>
  <c r="ECK831" i="13"/>
  <c r="EBV831" i="13"/>
  <c r="EBF231" i="13"/>
  <c r="EBS231" i="13"/>
  <c r="ECF231" i="13"/>
  <c r="EBD231" i="13"/>
  <c r="EBD631" i="13"/>
  <c r="EBQ631" i="13"/>
  <c r="ECD631" i="13"/>
  <c r="EBB631" i="13"/>
  <c r="EBL631" i="13"/>
  <c r="EBY631" i="13"/>
  <c r="ECL631" i="13"/>
  <c r="EBJ631" i="13"/>
  <c r="EBS831" i="13"/>
  <c r="ECF831" i="13"/>
  <c r="ECS831" i="13"/>
  <c r="EBQ831" i="13"/>
  <c r="ECA831" i="13"/>
  <c r="ECN831" i="13"/>
  <c r="EDA831" i="13"/>
  <c r="EBY831" i="13"/>
  <c r="EBT631" i="13"/>
  <c r="ECG631" i="13"/>
  <c r="EBR631" i="13"/>
  <c r="EBE431" i="13"/>
  <c r="EBR431" i="13"/>
  <c r="ECE431" i="13"/>
  <c r="ECR431" i="13"/>
  <c r="EDE431" i="13"/>
  <c r="EBC431" i="13"/>
  <c r="ECM431" i="13"/>
  <c r="ECK431" i="13"/>
  <c r="EBG31" i="13"/>
  <c r="EBT31" i="13"/>
  <c r="EBE31" i="13"/>
  <c r="EBZ31" i="13"/>
  <c r="ECM31" i="13"/>
  <c r="ECZ31" i="13"/>
  <c r="EDM31" i="13"/>
  <c r="EBL431" i="13"/>
  <c r="EBJ431" i="13"/>
  <c r="EBY231" i="13"/>
  <c r="ECL231" i="13"/>
  <c r="ECY231" i="13"/>
  <c r="EBW231" i="13"/>
  <c r="ECI831" i="13"/>
  <c r="ECV831" i="13"/>
  <c r="ECG831" i="13"/>
  <c r="ECE631" i="13"/>
  <c r="ECR631" i="13"/>
  <c r="ECC631" i="13"/>
  <c r="ECD431" i="13"/>
  <c r="ECD831" i="13"/>
  <c r="ECQ831" i="13"/>
  <c r="EDD831" i="13"/>
  <c r="ECB831" i="13"/>
  <c r="EBW631" i="13"/>
  <c r="ECJ631" i="13"/>
  <c r="ECW631" i="13"/>
  <c r="EBU631" i="13"/>
  <c r="ECL831" i="13"/>
  <c r="ECY831" i="13"/>
  <c r="EDL831" i="13"/>
  <c r="ECJ831" i="13"/>
  <c r="EBO631" i="13"/>
  <c r="ECB631" i="13"/>
  <c r="ECO631" i="13"/>
  <c r="EBM631" i="13"/>
  <c r="ECI31" i="13"/>
  <c r="ECG31" i="13"/>
  <c r="EBY31" i="13"/>
  <c r="EBW31" i="13"/>
  <c r="EBQ231" i="13"/>
  <c r="ECD231" i="13"/>
  <c r="ECQ231" i="13"/>
  <c r="EBO231" i="13"/>
  <c r="EBV231" i="13"/>
  <c r="ECI231" i="13"/>
  <c r="EBT231" i="13"/>
  <c r="EBP431" i="13"/>
  <c r="ECC431" i="13"/>
  <c r="ECP431" i="13"/>
  <c r="EDC431" i="13"/>
  <c r="EDP431" i="13"/>
  <c r="EBN431" i="13"/>
  <c r="EBR31" i="13"/>
  <c r="ECE31" i="13"/>
  <c r="EBP31" i="13"/>
  <c r="ECX431" i="13"/>
  <c r="ECV431" i="13"/>
  <c r="ECK31" i="13"/>
  <c r="ECX31" i="13"/>
  <c r="EDK31" i="13"/>
  <c r="EDX31" i="13"/>
  <c r="ECJ231" i="13"/>
  <c r="ECW231" i="13"/>
  <c r="EDJ231" i="13"/>
  <c r="ECH231" i="13"/>
  <c r="EBW431" i="13"/>
  <c r="EBU431" i="13"/>
  <c r="ECG231" i="13"/>
  <c r="ECT231" i="13"/>
  <c r="ECE231" i="13"/>
  <c r="ECO431" i="13"/>
  <c r="ECT31" i="13"/>
  <c r="ECR31" i="13"/>
  <c r="ECW831" i="13"/>
  <c r="EDJ831" i="13"/>
  <c r="EDW831" i="13"/>
  <c r="ECU831" i="13"/>
  <c r="EBZ631" i="13"/>
  <c r="ECM631" i="13"/>
  <c r="ECZ631" i="13"/>
  <c r="EBX631" i="13"/>
  <c r="ECH631" i="13"/>
  <c r="ECU631" i="13"/>
  <c r="EDH631" i="13"/>
  <c r="ECF631" i="13"/>
  <c r="ECT831" i="13"/>
  <c r="EDG831" i="13"/>
  <c r="ECR831" i="13"/>
  <c r="ECB231" i="13"/>
  <c r="ECO231" i="13"/>
  <c r="EDB231" i="13"/>
  <c r="EBZ231" i="13"/>
  <c r="ECJ31" i="13"/>
  <c r="ECH31" i="13"/>
  <c r="ECA431" i="13"/>
  <c r="ECN431" i="13"/>
  <c r="EDA431" i="13"/>
  <c r="EDN431" i="13"/>
  <c r="EEA431" i="13"/>
  <c r="EBY431" i="13"/>
  <c r="ECO831" i="13"/>
  <c r="EDB831" i="13"/>
  <c r="EDO831" i="13"/>
  <c r="ECM831" i="13"/>
  <c r="ECP631" i="13"/>
  <c r="EDC631" i="13"/>
  <c r="ECN631" i="13"/>
  <c r="EDI431" i="13"/>
  <c r="EDG431" i="13"/>
  <c r="ECC31" i="13"/>
  <c r="ECP31" i="13"/>
  <c r="EDC31" i="13"/>
  <c r="ECA31" i="13"/>
  <c r="ECV31" i="13"/>
  <c r="EDI31" i="13"/>
  <c r="EDV31" i="13"/>
  <c r="EEI31" i="13"/>
  <c r="ECH431" i="13"/>
  <c r="ECF431" i="13"/>
  <c r="ECU231" i="13"/>
  <c r="EDH231" i="13"/>
  <c r="EDU231" i="13"/>
  <c r="ECS231" i="13"/>
  <c r="ECM231" i="13"/>
  <c r="ECZ231" i="13"/>
  <c r="EDM231" i="13"/>
  <c r="ECK231" i="13"/>
  <c r="ECS631" i="13"/>
  <c r="EDF631" i="13"/>
  <c r="EDS631" i="13"/>
  <c r="ECQ631" i="13"/>
  <c r="EDE31" i="13"/>
  <c r="EDE831" i="13"/>
  <c r="EDR831" i="13"/>
  <c r="EDC831" i="13"/>
  <c r="ECR231" i="13"/>
  <c r="EDE231" i="13"/>
  <c r="ECP231" i="13"/>
  <c r="ECZ431" i="13"/>
  <c r="ECZ831" i="13"/>
  <c r="EDM831" i="13"/>
  <c r="EDZ831" i="13"/>
  <c r="ECX831" i="13"/>
  <c r="ECK631" i="13"/>
  <c r="ECX631" i="13"/>
  <c r="EDK631" i="13"/>
  <c r="ECI631" i="13"/>
  <c r="ECL431" i="13"/>
  <c r="ECY431" i="13"/>
  <c r="EDL431" i="13"/>
  <c r="EDY431" i="13"/>
  <c r="EEL431" i="13"/>
  <c r="ECJ431" i="13"/>
  <c r="EDA631" i="13"/>
  <c r="EDN631" i="13"/>
  <c r="ECY631" i="13"/>
  <c r="ECU31" i="13"/>
  <c r="ECS31" i="13"/>
  <c r="EDH831" i="13"/>
  <c r="EDU831" i="13"/>
  <c r="EEH831" i="13"/>
  <c r="EDF831" i="13"/>
  <c r="ECN31" i="13"/>
  <c r="EDA31" i="13"/>
  <c r="EDN31" i="13"/>
  <c r="ECL31" i="13"/>
  <c r="EDT431" i="13"/>
  <c r="EDR431" i="13"/>
  <c r="EDG31" i="13"/>
  <c r="EDT31" i="13"/>
  <c r="EEG31" i="13"/>
  <c r="EET31" i="13"/>
  <c r="EDF231" i="13"/>
  <c r="EDS231" i="13"/>
  <c r="EEF231" i="13"/>
  <c r="EDD231" i="13"/>
  <c r="ECS431" i="13"/>
  <c r="ECQ431" i="13"/>
  <c r="EDP831" i="13"/>
  <c r="EEC831" i="13"/>
  <c r="EDN831" i="13"/>
  <c r="EDC231" i="13"/>
  <c r="EDP231" i="13"/>
  <c r="EDA231" i="13"/>
  <c r="EDP31" i="13"/>
  <c r="ECW431" i="13"/>
  <c r="EDJ431" i="13"/>
  <c r="EDW431" i="13"/>
  <c r="EEJ431" i="13"/>
  <c r="EEW431" i="13"/>
  <c r="ECU431" i="13"/>
  <c r="EDS831" i="13"/>
  <c r="EEF831" i="13"/>
  <c r="EES831" i="13"/>
  <c r="EDQ831" i="13"/>
  <c r="ECX231" i="13"/>
  <c r="EDK231" i="13"/>
  <c r="EDX231" i="13"/>
  <c r="ECV231" i="13"/>
  <c r="EDL631" i="13"/>
  <c r="EDY631" i="13"/>
  <c r="EDJ631" i="13"/>
  <c r="EDK831" i="13"/>
  <c r="EDX831" i="13"/>
  <c r="EEK831" i="13"/>
  <c r="EDI831" i="13"/>
  <c r="EDD631" i="13"/>
  <c r="EDQ631" i="13"/>
  <c r="EED631" i="13"/>
  <c r="EDB631" i="13"/>
  <c r="EDK431" i="13"/>
  <c r="EDF31" i="13"/>
  <c r="EDD31" i="13"/>
  <c r="ECV631" i="13"/>
  <c r="EDI631" i="13"/>
  <c r="EDV631" i="13"/>
  <c r="ECT631" i="13"/>
  <c r="EEE431" i="13"/>
  <c r="EEC431" i="13"/>
  <c r="ECY31" i="13"/>
  <c r="EDL31" i="13"/>
  <c r="EDY31" i="13"/>
  <c r="ECW31" i="13"/>
  <c r="EDR31" i="13"/>
  <c r="EEE31" i="13"/>
  <c r="EER31" i="13"/>
  <c r="EFE31" i="13"/>
  <c r="EDD431" i="13"/>
  <c r="EDB431" i="13"/>
  <c r="EDQ231" i="13"/>
  <c r="EED231" i="13"/>
  <c r="EEQ231" i="13"/>
  <c r="EDO231" i="13"/>
  <c r="EDV831" i="13"/>
  <c r="EEI831" i="13"/>
  <c r="EEV831" i="13"/>
  <c r="EDT831" i="13"/>
  <c r="EEA31" i="13"/>
  <c r="EDG631" i="13"/>
  <c r="EDT631" i="13"/>
  <c r="EEG631" i="13"/>
  <c r="EDE631" i="13"/>
  <c r="EED831" i="13"/>
  <c r="EEQ831" i="13"/>
  <c r="EFD831" i="13"/>
  <c r="EEB831" i="13"/>
  <c r="EEA831" i="13"/>
  <c r="EEN831" i="13"/>
  <c r="EDY831" i="13"/>
  <c r="EDQ31" i="13"/>
  <c r="EDO31" i="13"/>
  <c r="EDV431" i="13"/>
  <c r="EDW631" i="13"/>
  <c r="EEJ631" i="13"/>
  <c r="EDU631" i="13"/>
  <c r="EDN231" i="13"/>
  <c r="EEA231" i="13"/>
  <c r="EDL231" i="13"/>
  <c r="EDH431" i="13"/>
  <c r="EDU431" i="13"/>
  <c r="EEH431" i="13"/>
  <c r="EEU431" i="13"/>
  <c r="EFH431" i="13"/>
  <c r="EDF431" i="13"/>
  <c r="EDO631" i="13"/>
  <c r="EEB631" i="13"/>
  <c r="EEO631" i="13"/>
  <c r="EDM631" i="13"/>
  <c r="EDI231" i="13"/>
  <c r="EDV231" i="13"/>
  <c r="EEI231" i="13"/>
  <c r="EDG231" i="13"/>
  <c r="EDJ31" i="13"/>
  <c r="EDW31" i="13"/>
  <c r="EEJ31" i="13"/>
  <c r="EDH31" i="13"/>
  <c r="EEP431" i="13"/>
  <c r="EEN431" i="13"/>
  <c r="EEC31" i="13"/>
  <c r="EEP31" i="13"/>
  <c r="EFC31" i="13"/>
  <c r="EFP31" i="13"/>
  <c r="EEB231" i="13"/>
  <c r="EEO231" i="13"/>
  <c r="EFB231" i="13"/>
  <c r="EDZ231" i="13"/>
  <c r="EDO431" i="13"/>
  <c r="EDM431" i="13"/>
  <c r="EEL831" i="13"/>
  <c r="EEY831" i="13"/>
  <c r="EEJ831" i="13"/>
  <c r="EDR631" i="13"/>
  <c r="EEE631" i="13"/>
  <c r="EER631" i="13"/>
  <c r="EDP631" i="13"/>
  <c r="EDS431" i="13"/>
  <c r="EEF431" i="13"/>
  <c r="EES431" i="13"/>
  <c r="EFF431" i="13"/>
  <c r="EFS431" i="13"/>
  <c r="EDQ431" i="13"/>
  <c r="EEG431" i="13"/>
  <c r="EEG831" i="13"/>
  <c r="EET831" i="13"/>
  <c r="EFG831" i="13"/>
  <c r="EEE831" i="13"/>
  <c r="EDY231" i="13"/>
  <c r="EEL231" i="13"/>
  <c r="EDW231" i="13"/>
  <c r="EEO831" i="13"/>
  <c r="EFB831" i="13"/>
  <c r="EFO831" i="13"/>
  <c r="EEM831" i="13"/>
  <c r="EDT231" i="13"/>
  <c r="EEG231" i="13"/>
  <c r="EET231" i="13"/>
  <c r="EDR231" i="13"/>
  <c r="EEL31" i="13"/>
  <c r="EEB31" i="13"/>
  <c r="EDZ31" i="13"/>
  <c r="EDZ631" i="13"/>
  <c r="EEM631" i="13"/>
  <c r="EEZ631" i="13"/>
  <c r="EDX631" i="13"/>
  <c r="EEH631" i="13"/>
  <c r="EEU631" i="13"/>
  <c r="EEF631" i="13"/>
  <c r="EFA431" i="13"/>
  <c r="EEY431" i="13"/>
  <c r="EDU31" i="13"/>
  <c r="EEH31" i="13"/>
  <c r="EEU31" i="13"/>
  <c r="EDS31" i="13"/>
  <c r="EEN31" i="13"/>
  <c r="EFA31" i="13"/>
  <c r="EFN31" i="13"/>
  <c r="EGA31" i="13"/>
  <c r="EDZ431" i="13"/>
  <c r="EDX431" i="13"/>
  <c r="EEM231" i="13"/>
  <c r="EEZ231" i="13"/>
  <c r="EFM231" i="13"/>
  <c r="EEK231" i="13"/>
  <c r="EEE231" i="13"/>
  <c r="EER231" i="13"/>
  <c r="EFE231" i="13"/>
  <c r="EEC231" i="13"/>
  <c r="EER831" i="13"/>
  <c r="EFE831" i="13"/>
  <c r="EFR831" i="13"/>
  <c r="EEP831" i="13"/>
  <c r="EEZ831" i="13"/>
  <c r="EFM831" i="13"/>
  <c r="EFZ831" i="13"/>
  <c r="EEX831" i="13"/>
  <c r="EES631" i="13"/>
  <c r="EFF631" i="13"/>
  <c r="EEQ631" i="13"/>
  <c r="EEW831" i="13"/>
  <c r="EFJ831" i="13"/>
  <c r="EEU831" i="13"/>
  <c r="EEM31" i="13"/>
  <c r="EEK31" i="13"/>
  <c r="EEC631" i="13"/>
  <c r="EEP631" i="13"/>
  <c r="EFC631" i="13"/>
  <c r="EEA631" i="13"/>
  <c r="EEW31" i="13"/>
  <c r="EEJ231" i="13"/>
  <c r="EEW231" i="13"/>
  <c r="EEH231" i="13"/>
  <c r="EER431" i="13"/>
  <c r="EEK631" i="13"/>
  <c r="EEX631" i="13"/>
  <c r="EFK631" i="13"/>
  <c r="EEI631" i="13"/>
  <c r="EED431" i="13"/>
  <c r="EEQ431" i="13"/>
  <c r="EFD431" i="13"/>
  <c r="EFQ431" i="13"/>
  <c r="EGD431" i="13"/>
  <c r="EEB431" i="13"/>
  <c r="EEF31" i="13"/>
  <c r="EES31" i="13"/>
  <c r="EED31" i="13"/>
  <c r="EFL431" i="13"/>
  <c r="EFJ431" i="13"/>
  <c r="EEY31" i="13"/>
  <c r="EFL31" i="13"/>
  <c r="EFY31" i="13"/>
  <c r="EGL31" i="13"/>
  <c r="EEX231" i="13"/>
  <c r="EFK231" i="13"/>
  <c r="EFX231" i="13"/>
  <c r="EEV231" i="13"/>
  <c r="EEK431" i="13"/>
  <c r="EEI431" i="13"/>
  <c r="EFC431" i="13"/>
  <c r="EEV631" i="13"/>
  <c r="EFI631" i="13"/>
  <c r="EFV631" i="13"/>
  <c r="EET631" i="13"/>
  <c r="EFK831" i="13"/>
  <c r="EFX831" i="13"/>
  <c r="EGK831" i="13"/>
  <c r="EFI831" i="13"/>
  <c r="EFH831" i="13"/>
  <c r="EFU831" i="13"/>
  <c r="EFF831" i="13"/>
  <c r="EFC831" i="13"/>
  <c r="EFP831" i="13"/>
  <c r="EGC831" i="13"/>
  <c r="EFA831" i="13"/>
  <c r="EEO431" i="13"/>
  <c r="EFB431" i="13"/>
  <c r="EFO431" i="13"/>
  <c r="EGB431" i="13"/>
  <c r="EGO431" i="13"/>
  <c r="EEM431" i="13"/>
  <c r="EEN631" i="13"/>
  <c r="EFA631" i="13"/>
  <c r="EFN631" i="13"/>
  <c r="EEL631" i="13"/>
  <c r="EFH31" i="13"/>
  <c r="EFF31" i="13"/>
  <c r="EFD631" i="13"/>
  <c r="EFQ631" i="13"/>
  <c r="EFB631" i="13"/>
  <c r="EEP231" i="13"/>
  <c r="EFC231" i="13"/>
  <c r="EFP231" i="13"/>
  <c r="EEN231" i="13"/>
  <c r="EEU231" i="13"/>
  <c r="EFH231" i="13"/>
  <c r="EES231" i="13"/>
  <c r="EEX31" i="13"/>
  <c r="EEV31" i="13"/>
  <c r="EFW431" i="13"/>
  <c r="EFU431" i="13"/>
  <c r="EEQ31" i="13"/>
  <c r="EFD31" i="13"/>
  <c r="EEO31" i="13"/>
  <c r="EFJ31" i="13"/>
  <c r="EFW31" i="13"/>
  <c r="EGJ31" i="13"/>
  <c r="EGW31" i="13"/>
  <c r="EEV431" i="13"/>
  <c r="EET431" i="13"/>
  <c r="EFI231" i="13"/>
  <c r="EFV231" i="13"/>
  <c r="EGI231" i="13"/>
  <c r="EFG231" i="13"/>
  <c r="EFN831" i="13"/>
  <c r="EGA831" i="13"/>
  <c r="EGN831" i="13"/>
  <c r="EFL831" i="13"/>
  <c r="EFG631" i="13"/>
  <c r="EFT631" i="13"/>
  <c r="EGG631" i="13"/>
  <c r="EFE631" i="13"/>
  <c r="EEY631" i="13"/>
  <c r="EFL631" i="13"/>
  <c r="EFY631" i="13"/>
  <c r="EEW631" i="13"/>
  <c r="EFS831" i="13"/>
  <c r="EGF831" i="13"/>
  <c r="EFQ831" i="13"/>
  <c r="EFS31" i="13"/>
  <c r="EFQ31" i="13"/>
  <c r="EFA231" i="13"/>
  <c r="EFN231" i="13"/>
  <c r="EGA231" i="13"/>
  <c r="EEY231" i="13"/>
  <c r="EFI31" i="13"/>
  <c r="EFG31" i="13"/>
  <c r="EFO631" i="13"/>
  <c r="EGB631" i="13"/>
  <c r="EFM631" i="13"/>
  <c r="EFN431" i="13"/>
  <c r="EFF231" i="13"/>
  <c r="EFS231" i="13"/>
  <c r="EFD231" i="13"/>
  <c r="EFV831" i="13"/>
  <c r="EGI831" i="13"/>
  <c r="EGV831" i="13"/>
  <c r="EFT831" i="13"/>
  <c r="EEZ431" i="13"/>
  <c r="EFM431" i="13"/>
  <c r="EFZ431" i="13"/>
  <c r="EGM431" i="13"/>
  <c r="EGZ431" i="13"/>
  <c r="EEX431" i="13"/>
  <c r="EFB31" i="13"/>
  <c r="EFO31" i="13"/>
  <c r="EGB31" i="13"/>
  <c r="EEZ31" i="13"/>
  <c r="EGH431" i="13"/>
  <c r="EGF431" i="13"/>
  <c r="EFU31" i="13"/>
  <c r="EGH31" i="13"/>
  <c r="EGU31" i="13"/>
  <c r="EHH31" i="13"/>
  <c r="EFT231" i="13"/>
  <c r="EGG231" i="13"/>
  <c r="EGT231" i="13"/>
  <c r="EFR231" i="13"/>
  <c r="EFG431" i="13"/>
  <c r="EFE431" i="13"/>
  <c r="EFQ231" i="13"/>
  <c r="EGD231" i="13"/>
  <c r="EFO231" i="13"/>
  <c r="EFJ631" i="13"/>
  <c r="EFW631" i="13"/>
  <c r="EGJ631" i="13"/>
  <c r="EFH631" i="13"/>
  <c r="EFL231" i="13"/>
  <c r="EFY231" i="13"/>
  <c r="EGL231" i="13"/>
  <c r="EFJ231" i="13"/>
  <c r="EFR631" i="13"/>
  <c r="EGE631" i="13"/>
  <c r="EGR631" i="13"/>
  <c r="EFP631" i="13"/>
  <c r="EGD31" i="13"/>
  <c r="EFY431" i="13"/>
  <c r="EGG831" i="13"/>
  <c r="EGT831" i="13"/>
  <c r="EHG831" i="13"/>
  <c r="EGE831" i="13"/>
  <c r="EFY831" i="13"/>
  <c r="EGL831" i="13"/>
  <c r="EGY831" i="13"/>
  <c r="EFW831" i="13"/>
  <c r="EFK431" i="13"/>
  <c r="EFX431" i="13"/>
  <c r="EGK431" i="13"/>
  <c r="EGX431" i="13"/>
  <c r="EHK431" i="13"/>
  <c r="EFI431" i="13"/>
  <c r="EFZ631" i="13"/>
  <c r="EGM631" i="13"/>
  <c r="EFX631" i="13"/>
  <c r="EGD831" i="13"/>
  <c r="EGQ831" i="13"/>
  <c r="EGB831" i="13"/>
  <c r="EFT31" i="13"/>
  <c r="EFR31" i="13"/>
  <c r="EGS431" i="13"/>
  <c r="EGQ431" i="13"/>
  <c r="EFM31" i="13"/>
  <c r="EFZ31" i="13"/>
  <c r="EFK31" i="13"/>
  <c r="EGF31" i="13"/>
  <c r="EGS31" i="13"/>
  <c r="EHF31" i="13"/>
  <c r="EHS31" i="13"/>
  <c r="EFR431" i="13"/>
  <c r="EFP431" i="13"/>
  <c r="EGE231" i="13"/>
  <c r="EGR231" i="13"/>
  <c r="EHE231" i="13"/>
  <c r="EGC231" i="13"/>
  <c r="EFW231" i="13"/>
  <c r="EGJ231" i="13"/>
  <c r="EGW231" i="13"/>
  <c r="EFU231" i="13"/>
  <c r="EGC631" i="13"/>
  <c r="EGP631" i="13"/>
  <c r="EHC631" i="13"/>
  <c r="EGA631" i="13"/>
  <c r="EGE31" i="13"/>
  <c r="EGC31" i="13"/>
  <c r="EGR831" i="13"/>
  <c r="EHE831" i="13"/>
  <c r="EHR831" i="13"/>
  <c r="EGP831" i="13"/>
  <c r="EGO31" i="13"/>
  <c r="EGM31" i="13"/>
  <c r="EFU631" i="13"/>
  <c r="EGH631" i="13"/>
  <c r="EGU631" i="13"/>
  <c r="EFS631" i="13"/>
  <c r="EGK631" i="13"/>
  <c r="EGX631" i="13"/>
  <c r="EGI631" i="13"/>
  <c r="EGB231" i="13"/>
  <c r="EGO231" i="13"/>
  <c r="EFZ231" i="13"/>
  <c r="EGJ831" i="13"/>
  <c r="EGW831" i="13"/>
  <c r="EHJ831" i="13"/>
  <c r="EGH831" i="13"/>
  <c r="EGO831" i="13"/>
  <c r="EHB831" i="13"/>
  <c r="EGM831" i="13"/>
  <c r="EFV431" i="13"/>
  <c r="EGI431" i="13"/>
  <c r="EGV431" i="13"/>
  <c r="EHI431" i="13"/>
  <c r="EHV431" i="13"/>
  <c r="EFT431" i="13"/>
  <c r="EGJ431" i="13"/>
  <c r="EFX31" i="13"/>
  <c r="EGK31" i="13"/>
  <c r="EFV31" i="13"/>
  <c r="EHD431" i="13"/>
  <c r="EHB431" i="13"/>
  <c r="EGQ31" i="13"/>
  <c r="EHD31" i="13"/>
  <c r="EHQ31" i="13"/>
  <c r="EID31" i="13"/>
  <c r="EGP231" i="13"/>
  <c r="EHC231" i="13"/>
  <c r="EHP231" i="13"/>
  <c r="EGN231" i="13"/>
  <c r="EGC431" i="13"/>
  <c r="EGA431" i="13"/>
  <c r="EGN631" i="13"/>
  <c r="EHA631" i="13"/>
  <c r="EHN631" i="13"/>
  <c r="EGL631" i="13"/>
  <c r="EGZ831" i="13"/>
  <c r="EHM831" i="13"/>
  <c r="EGX831" i="13"/>
  <c r="EHC831" i="13"/>
  <c r="EHP831" i="13"/>
  <c r="EIC831" i="13"/>
  <c r="EHA831" i="13"/>
  <c r="EGV631" i="13"/>
  <c r="EHI631" i="13"/>
  <c r="EGT631" i="13"/>
  <c r="EGP31" i="13"/>
  <c r="EGN31" i="13"/>
  <c r="EGU831" i="13"/>
  <c r="EHH831" i="13"/>
  <c r="EHU831" i="13"/>
  <c r="EGS831" i="13"/>
  <c r="EGF631" i="13"/>
  <c r="EGS631" i="13"/>
  <c r="EHF631" i="13"/>
  <c r="EGD631" i="13"/>
  <c r="EGH231" i="13"/>
  <c r="EGU231" i="13"/>
  <c r="EHH231" i="13"/>
  <c r="EGF231" i="13"/>
  <c r="EGU431" i="13"/>
  <c r="EGM231" i="13"/>
  <c r="EGZ231" i="13"/>
  <c r="EGK231" i="13"/>
  <c r="EGZ31" i="13"/>
  <c r="EGX31" i="13"/>
  <c r="EGG431" i="13"/>
  <c r="EGT431" i="13"/>
  <c r="EHG431" i="13"/>
  <c r="EHT431" i="13"/>
  <c r="EIG431" i="13"/>
  <c r="EGE431" i="13"/>
  <c r="EHO431" i="13"/>
  <c r="EHM431" i="13"/>
  <c r="EGI31" i="13"/>
  <c r="EGV31" i="13"/>
  <c r="EGG31" i="13"/>
  <c r="EHB31" i="13"/>
  <c r="EHO31" i="13"/>
  <c r="EIB31" i="13"/>
  <c r="EIO31" i="13"/>
  <c r="EGN431" i="13"/>
  <c r="EGL431" i="13"/>
  <c r="EHA231" i="13"/>
  <c r="EHN231" i="13"/>
  <c r="EIA231" i="13"/>
  <c r="EGY231" i="13"/>
  <c r="EHF431" i="13"/>
  <c r="EGR431" i="13"/>
  <c r="EHE431" i="13"/>
  <c r="EHR431" i="13"/>
  <c r="EIE431" i="13"/>
  <c r="EIR431" i="13"/>
  <c r="EGP431" i="13"/>
  <c r="EGQ631" i="13"/>
  <c r="EHD631" i="13"/>
  <c r="EHQ631" i="13"/>
  <c r="EGO631" i="13"/>
  <c r="EHN831" i="13"/>
  <c r="EIA831" i="13"/>
  <c r="EIN831" i="13"/>
  <c r="EHL831" i="13"/>
  <c r="EHK831" i="13"/>
  <c r="EHX831" i="13"/>
  <c r="EHI831" i="13"/>
  <c r="EGX231" i="13"/>
  <c r="EHK231" i="13"/>
  <c r="EGV231" i="13"/>
  <c r="EHA31" i="13"/>
  <c r="EGY31" i="13"/>
  <c r="EHK31" i="13"/>
  <c r="EHI31" i="13"/>
  <c r="EHF831" i="13"/>
  <c r="EHS831" i="13"/>
  <c r="EIF831" i="13"/>
  <c r="EHD831" i="13"/>
  <c r="EGY631" i="13"/>
  <c r="EHL631" i="13"/>
  <c r="EHY631" i="13"/>
  <c r="EGW631" i="13"/>
  <c r="EHG631" i="13"/>
  <c r="EHT631" i="13"/>
  <c r="EHE631" i="13"/>
  <c r="EGS231" i="13"/>
  <c r="EHF231" i="13"/>
  <c r="EHS231" i="13"/>
  <c r="EGQ231" i="13"/>
  <c r="EGT31" i="13"/>
  <c r="EHG31" i="13"/>
  <c r="EGR31" i="13"/>
  <c r="EHZ431" i="13"/>
  <c r="EHX431" i="13"/>
  <c r="EHM31" i="13"/>
  <c r="EHZ31" i="13"/>
  <c r="EIM31" i="13"/>
  <c r="EIZ31" i="13"/>
  <c r="EHL231" i="13"/>
  <c r="EHY231" i="13"/>
  <c r="EIL231" i="13"/>
  <c r="EHJ231" i="13"/>
  <c r="EGY431" i="13"/>
  <c r="EGW431" i="13"/>
  <c r="EHI231" i="13"/>
  <c r="EHV231" i="13"/>
  <c r="EHG231" i="13"/>
  <c r="EHR631" i="13"/>
  <c r="EIE631" i="13"/>
  <c r="EHP631" i="13"/>
  <c r="EHQ831" i="13"/>
  <c r="EID831" i="13"/>
  <c r="EIQ831" i="13"/>
  <c r="EHO831" i="13"/>
  <c r="EHB631" i="13"/>
  <c r="EHO631" i="13"/>
  <c r="EIB631" i="13"/>
  <c r="EGZ631" i="13"/>
  <c r="EHV831" i="13"/>
  <c r="EII831" i="13"/>
  <c r="EHT831" i="13"/>
  <c r="EHV31" i="13"/>
  <c r="EHT31" i="13"/>
  <c r="EHC431" i="13"/>
  <c r="EHP431" i="13"/>
  <c r="EIC431" i="13"/>
  <c r="EIP431" i="13"/>
  <c r="EJC431" i="13"/>
  <c r="EHA431" i="13"/>
  <c r="EHD231" i="13"/>
  <c r="EHQ231" i="13"/>
  <c r="EID231" i="13"/>
  <c r="EHB231" i="13"/>
  <c r="EHJ631" i="13"/>
  <c r="EHW631" i="13"/>
  <c r="EIJ631" i="13"/>
  <c r="EHH631" i="13"/>
  <c r="EHL31" i="13"/>
  <c r="EHJ31" i="13"/>
  <c r="EHY831" i="13"/>
  <c r="EIL831" i="13"/>
  <c r="EIY831" i="13"/>
  <c r="EHW831" i="13"/>
  <c r="EHQ431" i="13"/>
  <c r="EIK431" i="13"/>
  <c r="EII431" i="13"/>
  <c r="EHE31" i="13"/>
  <c r="EHR31" i="13"/>
  <c r="EHC31" i="13"/>
  <c r="EHX31" i="13"/>
  <c r="EIK31" i="13"/>
  <c r="EIX31" i="13"/>
  <c r="EJK31" i="13"/>
  <c r="EHJ431" i="13"/>
  <c r="EHH431" i="13"/>
  <c r="EHW231" i="13"/>
  <c r="EIJ231" i="13"/>
  <c r="EIW231" i="13"/>
  <c r="EHU231" i="13"/>
  <c r="EIB431" i="13"/>
  <c r="EHO231" i="13"/>
  <c r="EIB231" i="13"/>
  <c r="EIO231" i="13"/>
  <c r="EHM231" i="13"/>
  <c r="EIG31" i="13"/>
  <c r="EIE31" i="13"/>
  <c r="EIG831" i="13"/>
  <c r="EIT831" i="13"/>
  <c r="EIE831" i="13"/>
  <c r="EHW31" i="13"/>
  <c r="EHU31" i="13"/>
  <c r="EHN431" i="13"/>
  <c r="EIA431" i="13"/>
  <c r="EIN431" i="13"/>
  <c r="EJA431" i="13"/>
  <c r="EJN431" i="13"/>
  <c r="EHL431" i="13"/>
  <c r="EIB831" i="13"/>
  <c r="EIO831" i="13"/>
  <c r="EJB831" i="13"/>
  <c r="EHZ831" i="13"/>
  <c r="EHT231" i="13"/>
  <c r="EIG231" i="13"/>
  <c r="EHR231" i="13"/>
  <c r="EIJ831" i="13"/>
  <c r="EIW831" i="13"/>
  <c r="EJJ831" i="13"/>
  <c r="EIH831" i="13"/>
  <c r="EIC631" i="13"/>
  <c r="EIP631" i="13"/>
  <c r="EIA631" i="13"/>
  <c r="EHU631" i="13"/>
  <c r="EIH631" i="13"/>
  <c r="EIU631" i="13"/>
  <c r="EHS631" i="13"/>
  <c r="EHM631" i="13"/>
  <c r="EHZ631" i="13"/>
  <c r="EIM631" i="13"/>
  <c r="EHK631" i="13"/>
  <c r="EHP31" i="13"/>
  <c r="EIC31" i="13"/>
  <c r="EHN31" i="13"/>
  <c r="EIV431" i="13"/>
  <c r="EIT431" i="13"/>
  <c r="EII31" i="13"/>
  <c r="EIV31" i="13"/>
  <c r="EJI31" i="13"/>
  <c r="EJV31" i="13"/>
  <c r="EIH231" i="13"/>
  <c r="EIU231" i="13"/>
  <c r="EJH231" i="13"/>
  <c r="EIF231" i="13"/>
  <c r="EHU431" i="13"/>
  <c r="EHS431" i="13"/>
  <c r="EIR31" i="13"/>
  <c r="EIP31" i="13"/>
  <c r="EIN631" i="13"/>
  <c r="EJA631" i="13"/>
  <c r="EIL631" i="13"/>
  <c r="EIM831" i="13"/>
  <c r="EIZ831" i="13"/>
  <c r="EJM831" i="13"/>
  <c r="EIK831" i="13"/>
  <c r="EHY431" i="13"/>
  <c r="EIL431" i="13"/>
  <c r="EIY431" i="13"/>
  <c r="EJL431" i="13"/>
  <c r="EJY431" i="13"/>
  <c r="EHW431" i="13"/>
  <c r="EIH31" i="13"/>
  <c r="EIF31" i="13"/>
  <c r="EHZ231" i="13"/>
  <c r="EIM231" i="13"/>
  <c r="EIZ231" i="13"/>
  <c r="EHX231" i="13"/>
  <c r="EHX631" i="13"/>
  <c r="EIK631" i="13"/>
  <c r="EIX631" i="13"/>
  <c r="EHV631" i="13"/>
  <c r="EIR831" i="13"/>
  <c r="EJE831" i="13"/>
  <c r="EIP831" i="13"/>
  <c r="EIM431" i="13"/>
  <c r="EIU831" i="13"/>
  <c r="EJH831" i="13"/>
  <c r="EJU831" i="13"/>
  <c r="EIS831" i="13"/>
  <c r="EIF631" i="13"/>
  <c r="EIS631" i="13"/>
  <c r="EJF631" i="13"/>
  <c r="EID631" i="13"/>
  <c r="EIE231" i="13"/>
  <c r="EIR231" i="13"/>
  <c r="EIC231" i="13"/>
  <c r="EJG431" i="13"/>
  <c r="EJE431" i="13"/>
  <c r="EIA31" i="13"/>
  <c r="EIN31" i="13"/>
  <c r="EHY31" i="13"/>
  <c r="EIT31" i="13"/>
  <c r="EJG31" i="13"/>
  <c r="EJT31" i="13"/>
  <c r="EKG31" i="13"/>
  <c r="EIF431" i="13"/>
  <c r="EID431" i="13"/>
  <c r="EIS231" i="13"/>
  <c r="EJF231" i="13"/>
  <c r="EJS231" i="13"/>
  <c r="EIQ231" i="13"/>
  <c r="EIQ631" i="13"/>
  <c r="EJD631" i="13"/>
  <c r="EJQ631" i="13"/>
  <c r="EIO631" i="13"/>
  <c r="EIX431" i="13"/>
  <c r="EIK231" i="13"/>
  <c r="EIX231" i="13"/>
  <c r="EJK231" i="13"/>
  <c r="EII231" i="13"/>
  <c r="EJC831" i="13"/>
  <c r="EJP831" i="13"/>
  <c r="EJA831" i="13"/>
  <c r="EIY631" i="13"/>
  <c r="EJL631" i="13"/>
  <c r="EIW631" i="13"/>
  <c r="EIS31" i="13"/>
  <c r="EIQ31" i="13"/>
  <c r="EJF831" i="13"/>
  <c r="EJS831" i="13"/>
  <c r="EKF831" i="13"/>
  <c r="EJD831" i="13"/>
  <c r="EJC31" i="13"/>
  <c r="EJA31" i="13"/>
  <c r="EIP231" i="13"/>
  <c r="EJC231" i="13"/>
  <c r="EIN231" i="13"/>
  <c r="EIJ431" i="13"/>
  <c r="EIW431" i="13"/>
  <c r="EJJ431" i="13"/>
  <c r="EJW431" i="13"/>
  <c r="EKJ431" i="13"/>
  <c r="EIH431" i="13"/>
  <c r="EII631" i="13"/>
  <c r="EIV631" i="13"/>
  <c r="EJI631" i="13"/>
  <c r="EIG631" i="13"/>
  <c r="EIX831" i="13"/>
  <c r="EJK831" i="13"/>
  <c r="EJX831" i="13"/>
  <c r="EIV831" i="13"/>
  <c r="EIL31" i="13"/>
  <c r="EIY31" i="13"/>
  <c r="EIJ31" i="13"/>
  <c r="EJR431" i="13"/>
  <c r="EJP431" i="13"/>
  <c r="EJE31" i="13"/>
  <c r="EJR31" i="13"/>
  <c r="EKE31" i="13"/>
  <c r="EKR31" i="13"/>
  <c r="EJD231" i="13"/>
  <c r="EJQ231" i="13"/>
  <c r="EKD231" i="13"/>
  <c r="EJB231" i="13"/>
  <c r="EIQ431" i="13"/>
  <c r="EIO431" i="13"/>
  <c r="EJD31" i="13"/>
  <c r="EJB31" i="13"/>
  <c r="EIT631" i="13"/>
  <c r="EJG631" i="13"/>
  <c r="EJT631" i="13"/>
  <c r="EIR631" i="13"/>
  <c r="EIV231" i="13"/>
  <c r="EJI231" i="13"/>
  <c r="EJV231" i="13"/>
  <c r="EIT231" i="13"/>
  <c r="EJI431" i="13"/>
  <c r="EIU431" i="13"/>
  <c r="EJH431" i="13"/>
  <c r="EJU431" i="13"/>
  <c r="EKH431" i="13"/>
  <c r="EKU431" i="13"/>
  <c r="EIS431" i="13"/>
  <c r="EJI831" i="13"/>
  <c r="EJV831" i="13"/>
  <c r="EKI831" i="13"/>
  <c r="EJG831" i="13"/>
  <c r="EJB631" i="13"/>
  <c r="EJO631" i="13"/>
  <c r="EKB631" i="13"/>
  <c r="EIZ631" i="13"/>
  <c r="EJN31" i="13"/>
  <c r="EJL31" i="13"/>
  <c r="EJJ631" i="13"/>
  <c r="EJW631" i="13"/>
  <c r="EJH631" i="13"/>
  <c r="EJQ831" i="13"/>
  <c r="EKD831" i="13"/>
  <c r="EKQ831" i="13"/>
  <c r="EJO831" i="13"/>
  <c r="EJA231" i="13"/>
  <c r="EJN231" i="13"/>
  <c r="EIY231" i="13"/>
  <c r="EJN831" i="13"/>
  <c r="EKA831" i="13"/>
  <c r="EJL831" i="13"/>
  <c r="EKC431" i="13"/>
  <c r="EKA431" i="13"/>
  <c r="EIW31" i="13"/>
  <c r="EJJ31" i="13"/>
  <c r="EIU31" i="13"/>
  <c r="EJP31" i="13"/>
  <c r="EKC31" i="13"/>
  <c r="EKP31" i="13"/>
  <c r="ELC31" i="13"/>
  <c r="EJB431" i="13"/>
  <c r="EIZ431" i="13"/>
  <c r="EJO231" i="13"/>
  <c r="EKB231" i="13"/>
  <c r="EKO231" i="13"/>
  <c r="EJM231" i="13"/>
  <c r="EJM631" i="13"/>
  <c r="EJZ631" i="13"/>
  <c r="EKM631" i="13"/>
  <c r="EJK631" i="13"/>
  <c r="EJT431" i="13"/>
  <c r="EJU631" i="13"/>
  <c r="EKH631" i="13"/>
  <c r="EJS631" i="13"/>
  <c r="EKB831" i="13"/>
  <c r="EKO831" i="13"/>
  <c r="ELB831" i="13"/>
  <c r="EJZ831" i="13"/>
  <c r="EJY831" i="13"/>
  <c r="EKL831" i="13"/>
  <c r="EJW831" i="13"/>
  <c r="EJO31" i="13"/>
  <c r="EJM31" i="13"/>
  <c r="EJE631" i="13"/>
  <c r="EJR631" i="13"/>
  <c r="EKE631" i="13"/>
  <c r="EJC631" i="13"/>
  <c r="EJT831" i="13"/>
  <c r="EKG831" i="13"/>
  <c r="EKT831" i="13"/>
  <c r="EJR831" i="13"/>
  <c r="EJY31" i="13"/>
  <c r="EJW31" i="13"/>
  <c r="EJF431" i="13"/>
  <c r="EJS431" i="13"/>
  <c r="EKF431" i="13"/>
  <c r="EKS431" i="13"/>
  <c r="ELF431" i="13"/>
  <c r="EJD431" i="13"/>
  <c r="EJL231" i="13"/>
  <c r="EJY231" i="13"/>
  <c r="EJJ231" i="13"/>
  <c r="EJG231" i="13"/>
  <c r="EJT231" i="13"/>
  <c r="EKG231" i="13"/>
  <c r="EJE231" i="13"/>
  <c r="EJH31" i="13"/>
  <c r="EJU31" i="13"/>
  <c r="EJF31" i="13"/>
  <c r="EKN431" i="13"/>
  <c r="EKL431" i="13"/>
  <c r="EKA31" i="13"/>
  <c r="EKN31" i="13"/>
  <c r="ELA31" i="13"/>
  <c r="ELN31" i="13"/>
  <c r="EJZ231" i="13"/>
  <c r="EKM231" i="13"/>
  <c r="EKZ231" i="13"/>
  <c r="EJX231" i="13"/>
  <c r="EJM431" i="13"/>
  <c r="EJK431" i="13"/>
  <c r="EJW231" i="13"/>
  <c r="EKJ231" i="13"/>
  <c r="EJU231" i="13"/>
  <c r="EKE831" i="13"/>
  <c r="EKR831" i="13"/>
  <c r="ELE831" i="13"/>
  <c r="EKC831" i="13"/>
  <c r="EKJ831" i="13"/>
  <c r="EKW831" i="13"/>
  <c r="EKH831" i="13"/>
  <c r="EKE431" i="13"/>
  <c r="EJZ31" i="13"/>
  <c r="EJX31" i="13"/>
  <c r="EJX631" i="13"/>
  <c r="EKK631" i="13"/>
  <c r="EKX631" i="13"/>
  <c r="EJV631" i="13"/>
  <c r="EJR231" i="13"/>
  <c r="EKE231" i="13"/>
  <c r="EKR231" i="13"/>
  <c r="EJP231" i="13"/>
  <c r="EKJ31" i="13"/>
  <c r="EKH31" i="13"/>
  <c r="EJP631" i="13"/>
  <c r="EKC631" i="13"/>
  <c r="EKP631" i="13"/>
  <c r="EJN631" i="13"/>
  <c r="EKM831" i="13"/>
  <c r="EKZ831" i="13"/>
  <c r="ELM831" i="13"/>
  <c r="EKK831" i="13"/>
  <c r="EJQ431" i="13"/>
  <c r="EKD431" i="13"/>
  <c r="EKQ431" i="13"/>
  <c r="ELD431" i="13"/>
  <c r="ELQ431" i="13"/>
  <c r="EJO431" i="13"/>
  <c r="EKF631" i="13"/>
  <c r="EKS631" i="13"/>
  <c r="EKD631" i="13"/>
  <c r="EKY431" i="13"/>
  <c r="EKW431" i="13"/>
  <c r="EJS31" i="13"/>
  <c r="EKF31" i="13"/>
  <c r="EJQ31" i="13"/>
  <c r="EKL31" i="13"/>
  <c r="EKY31" i="13"/>
  <c r="ELL31" i="13"/>
  <c r="ELY31" i="13"/>
  <c r="EJX431" i="13"/>
  <c r="EJV431" i="13"/>
  <c r="EKK231" i="13"/>
  <c r="EKX231" i="13"/>
  <c r="ELK231" i="13"/>
  <c r="EKI231" i="13"/>
  <c r="EKK31" i="13"/>
  <c r="EKI31" i="13"/>
  <c r="EKU831" i="13"/>
  <c r="ELH831" i="13"/>
  <c r="EKS831" i="13"/>
  <c r="EKC231" i="13"/>
  <c r="EKP231" i="13"/>
  <c r="ELC231" i="13"/>
  <c r="EKA231" i="13"/>
  <c r="EKP831" i="13"/>
  <c r="ELC831" i="13"/>
  <c r="ELP831" i="13"/>
  <c r="EKN831" i="13"/>
  <c r="EKP431" i="13"/>
  <c r="EKH231" i="13"/>
  <c r="EKU231" i="13"/>
  <c r="EKF231" i="13"/>
  <c r="EKI631" i="13"/>
  <c r="EKV631" i="13"/>
  <c r="ELI631" i="13"/>
  <c r="EKG631" i="13"/>
  <c r="EKU31" i="13"/>
  <c r="EKS31" i="13"/>
  <c r="EKB431" i="13"/>
  <c r="EKO431" i="13"/>
  <c r="ELB431" i="13"/>
  <c r="ELO431" i="13"/>
  <c r="EMB431" i="13"/>
  <c r="EJZ431" i="13"/>
  <c r="EKX831" i="13"/>
  <c r="ELK831" i="13"/>
  <c r="ELX831" i="13"/>
  <c r="EKV831" i="13"/>
  <c r="EKA631" i="13"/>
  <c r="EKN631" i="13"/>
  <c r="ELA631" i="13"/>
  <c r="EJY631" i="13"/>
  <c r="EKQ631" i="13"/>
  <c r="ELD631" i="13"/>
  <c r="EKO631" i="13"/>
  <c r="EKD31" i="13"/>
  <c r="EKQ31" i="13"/>
  <c r="EKB31" i="13"/>
  <c r="ELJ431" i="13"/>
  <c r="ELH431" i="13"/>
  <c r="EKW31" i="13"/>
  <c r="ELJ31" i="13"/>
  <c r="ELW31" i="13"/>
  <c r="EMJ31" i="13"/>
  <c r="EKV231" i="13"/>
  <c r="ELI231" i="13"/>
  <c r="ELV231" i="13"/>
  <c r="EKT231" i="13"/>
  <c r="EKI431" i="13"/>
  <c r="EKG431" i="13"/>
  <c r="ELF831" i="13"/>
  <c r="ELS831" i="13"/>
  <c r="ELD831" i="13"/>
  <c r="EKT631" i="13"/>
  <c r="ELG631" i="13"/>
  <c r="ELT631" i="13"/>
  <c r="EKR631" i="13"/>
  <c r="EKM431" i="13"/>
  <c r="EKZ431" i="13"/>
  <c r="ELM431" i="13"/>
  <c r="ELZ431" i="13"/>
  <c r="EMM431" i="13"/>
  <c r="EKK431" i="13"/>
  <c r="EKS231" i="13"/>
  <c r="ELF231" i="13"/>
  <c r="EKQ231" i="13"/>
  <c r="ELA831" i="13"/>
  <c r="ELN831" i="13"/>
  <c r="EMA831" i="13"/>
  <c r="EKY831" i="13"/>
  <c r="EKV31" i="13"/>
  <c r="EKT31" i="13"/>
  <c r="ELI831" i="13"/>
  <c r="ELV831" i="13"/>
  <c r="EMI831" i="13"/>
  <c r="ELG831" i="13"/>
  <c r="ELB631" i="13"/>
  <c r="ELO631" i="13"/>
  <c r="EKZ631" i="13"/>
  <c r="ELF31" i="13"/>
  <c r="ELD31" i="13"/>
  <c r="EKL631" i="13"/>
  <c r="EKY631" i="13"/>
  <c r="ELL631" i="13"/>
  <c r="EKJ631" i="13"/>
  <c r="ELA431" i="13"/>
  <c r="EKN231" i="13"/>
  <c r="ELA231" i="13"/>
  <c r="ELN231" i="13"/>
  <c r="EKL231" i="13"/>
  <c r="ELU431" i="13"/>
  <c r="ELS431" i="13"/>
  <c r="EKO31" i="13"/>
  <c r="ELB31" i="13"/>
  <c r="EKM31" i="13"/>
  <c r="ELH31" i="13"/>
  <c r="ELU31" i="13"/>
  <c r="EMH31" i="13"/>
  <c r="EMU31" i="13"/>
  <c r="EKT431" i="13"/>
  <c r="EKR431" i="13"/>
  <c r="ELG231" i="13"/>
  <c r="ELT231" i="13"/>
  <c r="EMG231" i="13"/>
  <c r="ELE231" i="13"/>
  <c r="ELM631" i="13"/>
  <c r="ELZ631" i="13"/>
  <c r="ELK631" i="13"/>
  <c r="ELD231" i="13"/>
  <c r="ELQ231" i="13"/>
  <c r="ELB231" i="13"/>
  <c r="EKW631" i="13"/>
  <c r="ELJ631" i="13"/>
  <c r="ELW631" i="13"/>
  <c r="EKU631" i="13"/>
  <c r="ELT831" i="13"/>
  <c r="EMG831" i="13"/>
  <c r="EMT831" i="13"/>
  <c r="ELR831" i="13"/>
  <c r="ELQ831" i="13"/>
  <c r="EMD831" i="13"/>
  <c r="ELO831" i="13"/>
  <c r="EKY231" i="13"/>
  <c r="ELL231" i="13"/>
  <c r="ELY231" i="13"/>
  <c r="EKW231" i="13"/>
  <c r="EKX431" i="13"/>
  <c r="ELK431" i="13"/>
  <c r="ELX431" i="13"/>
  <c r="EMK431" i="13"/>
  <c r="EMX431" i="13"/>
  <c r="EKV431" i="13"/>
  <c r="ELG31" i="13"/>
  <c r="ELE31" i="13"/>
  <c r="ELL431" i="13"/>
  <c r="ELQ31" i="13"/>
  <c r="ELO31" i="13"/>
  <c r="ELL831" i="13"/>
  <c r="ELY831" i="13"/>
  <c r="EML831" i="13"/>
  <c r="ELJ831" i="13"/>
  <c r="ELE631" i="13"/>
  <c r="ELR631" i="13"/>
  <c r="EME631" i="13"/>
  <c r="ELC631" i="13"/>
  <c r="EKZ31" i="13"/>
  <c r="ELM31" i="13"/>
  <c r="EKX31" i="13"/>
  <c r="EMF431" i="13"/>
  <c r="EMD431" i="13"/>
  <c r="ELS31" i="13"/>
  <c r="EMF31" i="13"/>
  <c r="EMS31" i="13"/>
  <c r="ENF31" i="13"/>
  <c r="ELR231" i="13"/>
  <c r="EME231" i="13"/>
  <c r="EMR231" i="13"/>
  <c r="ELP231" i="13"/>
  <c r="ELE431" i="13"/>
  <c r="ELC431" i="13"/>
  <c r="ELI431" i="13"/>
  <c r="ELV431" i="13"/>
  <c r="EMI431" i="13"/>
  <c r="EMV431" i="13"/>
  <c r="ENI431" i="13"/>
  <c r="ELG431" i="13"/>
  <c r="ELO231" i="13"/>
  <c r="EMB231" i="13"/>
  <c r="ELM231" i="13"/>
  <c r="ELJ231" i="13"/>
  <c r="ELW231" i="13"/>
  <c r="EMJ231" i="13"/>
  <c r="ELH231" i="13"/>
  <c r="ELX631" i="13"/>
  <c r="EMK631" i="13"/>
  <c r="ELV631" i="13"/>
  <c r="EME831" i="13"/>
  <c r="EMR831" i="13"/>
  <c r="ENE831" i="13"/>
  <c r="EMC831" i="13"/>
  <c r="EMB31" i="13"/>
  <c r="ELZ31" i="13"/>
  <c r="ELP631" i="13"/>
  <c r="EMC631" i="13"/>
  <c r="EMP631" i="13"/>
  <c r="ELN631" i="13"/>
  <c r="ELW831" i="13"/>
  <c r="EMJ831" i="13"/>
  <c r="EMW831" i="13"/>
  <c r="ELU831" i="13"/>
  <c r="ELH631" i="13"/>
  <c r="ELU631" i="13"/>
  <c r="EMH631" i="13"/>
  <c r="ELF631" i="13"/>
  <c r="EMB831" i="13"/>
  <c r="EMO831" i="13"/>
  <c r="ELZ831" i="13"/>
  <c r="ELW431" i="13"/>
  <c r="ELR31" i="13"/>
  <c r="ELP31" i="13"/>
  <c r="EMQ431" i="13"/>
  <c r="EMO431" i="13"/>
  <c r="ELK31" i="13"/>
  <c r="ELX31" i="13"/>
  <c r="ELI31" i="13"/>
  <c r="EMD31" i="13"/>
  <c r="EMQ31" i="13"/>
  <c r="END31" i="13"/>
  <c r="ENQ31" i="13"/>
  <c r="ELP431" i="13"/>
  <c r="ELN431" i="13"/>
  <c r="EMC231" i="13"/>
  <c r="EMP231" i="13"/>
  <c r="ENC231" i="13"/>
  <c r="EMA231" i="13"/>
  <c r="EMM831" i="13"/>
  <c r="EMZ831" i="13"/>
  <c r="EMK831" i="13"/>
  <c r="ELZ231" i="13"/>
  <c r="EMM231" i="13"/>
  <c r="ELX231" i="13"/>
  <c r="EMH431" i="13"/>
  <c r="EMH831" i="13"/>
  <c r="EMU831" i="13"/>
  <c r="ENH831" i="13"/>
  <c r="EMF831" i="13"/>
  <c r="EMA631" i="13"/>
  <c r="EMN631" i="13"/>
  <c r="ENA631" i="13"/>
  <c r="ELY631" i="13"/>
  <c r="EMC31" i="13"/>
  <c r="EMA31" i="13"/>
  <c r="ELS631" i="13"/>
  <c r="EMF631" i="13"/>
  <c r="EMS631" i="13"/>
  <c r="ELQ631" i="13"/>
  <c r="EMI631" i="13"/>
  <c r="EMV631" i="13"/>
  <c r="EMG631" i="13"/>
  <c r="ELT431" i="13"/>
  <c r="EMG431" i="13"/>
  <c r="EMT431" i="13"/>
  <c r="ENG431" i="13"/>
  <c r="ENT431" i="13"/>
  <c r="ELR431" i="13"/>
  <c r="EMP831" i="13"/>
  <c r="ENC831" i="13"/>
  <c r="ENP831" i="13"/>
  <c r="EMN831" i="13"/>
  <c r="ELU231" i="13"/>
  <c r="EMH231" i="13"/>
  <c r="EMU231" i="13"/>
  <c r="ELS231" i="13"/>
  <c r="EMM31" i="13"/>
  <c r="EMK31" i="13"/>
  <c r="ELV31" i="13"/>
  <c r="EMI31" i="13"/>
  <c r="EMV31" i="13"/>
  <c r="ELT31" i="13"/>
  <c r="ENB431" i="13"/>
  <c r="EMZ431" i="13"/>
  <c r="EMO31" i="13"/>
  <c r="ENB31" i="13"/>
  <c r="ENO31" i="13"/>
  <c r="EOB31" i="13"/>
  <c r="EMN231" i="13"/>
  <c r="ENA231" i="13"/>
  <c r="ENN231" i="13"/>
  <c r="EML231" i="13"/>
  <c r="EMA431" i="13"/>
  <c r="ELY431" i="13"/>
  <c r="EMT631" i="13"/>
  <c r="ENG631" i="13"/>
  <c r="EMR631" i="13"/>
  <c r="EML631" i="13"/>
  <c r="EMY631" i="13"/>
  <c r="ENL631" i="13"/>
  <c r="EMJ631" i="13"/>
  <c r="EMD631" i="13"/>
  <c r="EMQ631" i="13"/>
  <c r="END631" i="13"/>
  <c r="EMB631" i="13"/>
  <c r="EMF231" i="13"/>
  <c r="EMS231" i="13"/>
  <c r="ENF231" i="13"/>
  <c r="EMD231" i="13"/>
  <c r="EMS831" i="13"/>
  <c r="ENF831" i="13"/>
  <c r="ENS831" i="13"/>
  <c r="EMQ831" i="13"/>
  <c r="EMX831" i="13"/>
  <c r="ENK831" i="13"/>
  <c r="EMV831" i="13"/>
  <c r="EMN31" i="13"/>
  <c r="EML31" i="13"/>
  <c r="EMS431" i="13"/>
  <c r="EMK231" i="13"/>
  <c r="EMX231" i="13"/>
  <c r="EMI231" i="13"/>
  <c r="EMX31" i="13"/>
  <c r="ENA831" i="13"/>
  <c r="ENN831" i="13"/>
  <c r="EOA831" i="13"/>
  <c r="EMY831" i="13"/>
  <c r="EME431" i="13"/>
  <c r="EMR431" i="13"/>
  <c r="ENE431" i="13"/>
  <c r="ENR431" i="13"/>
  <c r="EOE431" i="13"/>
  <c r="EMC431" i="13"/>
  <c r="ENM431" i="13"/>
  <c r="ENK431" i="13"/>
  <c r="EMG31" i="13"/>
  <c r="EMT31" i="13"/>
  <c r="EME31" i="13"/>
  <c r="EMZ31" i="13"/>
  <c r="ENM31" i="13"/>
  <c r="ENZ31" i="13"/>
  <c r="EOM31" i="13"/>
  <c r="EML431" i="13"/>
  <c r="EMJ431" i="13"/>
  <c r="EMY231" i="13"/>
  <c r="ENL231" i="13"/>
  <c r="ENY231" i="13"/>
  <c r="EMW231" i="13"/>
  <c r="ENL831" i="13"/>
  <c r="ENY831" i="13"/>
  <c r="EOL831" i="13"/>
  <c r="ENJ831" i="13"/>
  <c r="END831" i="13"/>
  <c r="ENQ831" i="13"/>
  <c r="EOD831" i="13"/>
  <c r="ENB831" i="13"/>
  <c r="EMW631" i="13"/>
  <c r="ENJ631" i="13"/>
  <c r="ENW631" i="13"/>
  <c r="EMU631" i="13"/>
  <c r="EMV231" i="13"/>
  <c r="ENI231" i="13"/>
  <c r="EMT231" i="13"/>
  <c r="EMY31" i="13"/>
  <c r="EMW31" i="13"/>
  <c r="EMQ231" i="13"/>
  <c r="END231" i="13"/>
  <c r="ENQ231" i="13"/>
  <c r="EMO231" i="13"/>
  <c r="ENI31" i="13"/>
  <c r="ENG31" i="13"/>
  <c r="EMP431" i="13"/>
  <c r="ENC431" i="13"/>
  <c r="ENP431" i="13"/>
  <c r="EOC431" i="13"/>
  <c r="EOP431" i="13"/>
  <c r="EMN431" i="13"/>
  <c r="ENE631" i="13"/>
  <c r="ENR631" i="13"/>
  <c r="ENC631" i="13"/>
  <c r="END431" i="13"/>
  <c r="ENI831" i="13"/>
  <c r="ENV831" i="13"/>
  <c r="ENG831" i="13"/>
  <c r="EMO631" i="13"/>
  <c r="ENB631" i="13"/>
  <c r="ENO631" i="13"/>
  <c r="EMM631" i="13"/>
  <c r="EMR31" i="13"/>
  <c r="ENE31" i="13"/>
  <c r="ENR31" i="13"/>
  <c r="EMP31" i="13"/>
  <c r="ENX431" i="13"/>
  <c r="ENV431" i="13"/>
  <c r="ENK31" i="13"/>
  <c r="ENX31" i="13"/>
  <c r="EOK31" i="13"/>
  <c r="EOX31" i="13"/>
  <c r="ENJ231" i="13"/>
  <c r="ENW231" i="13"/>
  <c r="EOJ231" i="13"/>
  <c r="ENH231" i="13"/>
  <c r="EMW431" i="13"/>
  <c r="EMU431" i="13"/>
  <c r="ENJ31" i="13"/>
  <c r="ENH31" i="13"/>
  <c r="ENO831" i="13"/>
  <c r="EOB831" i="13"/>
  <c r="EOO831" i="13"/>
  <c r="ENM831" i="13"/>
  <c r="ENO431" i="13"/>
  <c r="ENA431" i="13"/>
  <c r="ENN431" i="13"/>
  <c r="EOA431" i="13"/>
  <c r="EON431" i="13"/>
  <c r="EPA431" i="13"/>
  <c r="EMY431" i="13"/>
  <c r="ENT31" i="13"/>
  <c r="ENG231" i="13"/>
  <c r="ENT231" i="13"/>
  <c r="ENE231" i="13"/>
  <c r="EMZ631" i="13"/>
  <c r="ENM631" i="13"/>
  <c r="ENZ631" i="13"/>
  <c r="EMX631" i="13"/>
  <c r="ENT831" i="13"/>
  <c r="EOG831" i="13"/>
  <c r="ENR831" i="13"/>
  <c r="ENB231" i="13"/>
  <c r="ENO231" i="13"/>
  <c r="EOB231" i="13"/>
  <c r="EMZ231" i="13"/>
  <c r="ENW831" i="13"/>
  <c r="EOJ831" i="13"/>
  <c r="EOW831" i="13"/>
  <c r="ENU831" i="13"/>
  <c r="ENP631" i="13"/>
  <c r="EOC631" i="13"/>
  <c r="ENN631" i="13"/>
  <c r="ENH631" i="13"/>
  <c r="ENU631" i="13"/>
  <c r="EOH631" i="13"/>
  <c r="ENF631" i="13"/>
  <c r="ENC31" i="13"/>
  <c r="ENP31" i="13"/>
  <c r="EOC31" i="13"/>
  <c r="ENA31" i="13"/>
  <c r="EOI431" i="13"/>
  <c r="EOG431" i="13"/>
  <c r="ENV31" i="13"/>
  <c r="EOI31" i="13"/>
  <c r="EOV31" i="13"/>
  <c r="EPI31" i="13"/>
  <c r="ENH431" i="13"/>
  <c r="ENF431" i="13"/>
  <c r="ENU231" i="13"/>
  <c r="EOH231" i="13"/>
  <c r="EOU231" i="13"/>
  <c r="ENS231" i="13"/>
  <c r="EOE31" i="13"/>
  <c r="ENZ831" i="13"/>
  <c r="EOM831" i="13"/>
  <c r="EOZ831" i="13"/>
  <c r="ENX831" i="13"/>
  <c r="EOH831" i="13"/>
  <c r="EOU831" i="13"/>
  <c r="EPH831" i="13"/>
  <c r="EOF831" i="13"/>
  <c r="ENR231" i="13"/>
  <c r="EOE231" i="13"/>
  <c r="ENP231" i="13"/>
  <c r="ENK631" i="13"/>
  <c r="ENX631" i="13"/>
  <c r="EOK631" i="13"/>
  <c r="ENI631" i="13"/>
  <c r="ENS631" i="13"/>
  <c r="EOF631" i="13"/>
  <c r="EOS631" i="13"/>
  <c r="ENQ631" i="13"/>
  <c r="ENM231" i="13"/>
  <c r="ENZ231" i="13"/>
  <c r="EOM231" i="13"/>
  <c r="ENK231" i="13"/>
  <c r="ENL431" i="13"/>
  <c r="ENY431" i="13"/>
  <c r="EOL431" i="13"/>
  <c r="EOY431" i="13"/>
  <c r="EPL431" i="13"/>
  <c r="ENJ431" i="13"/>
  <c r="ENU31" i="13"/>
  <c r="ENS31" i="13"/>
  <c r="EOA631" i="13"/>
  <c r="EON631" i="13"/>
  <c r="ENY631" i="13"/>
  <c r="EOE831" i="13"/>
  <c r="EOR831" i="13"/>
  <c r="EOC831" i="13"/>
  <c r="ENZ431" i="13"/>
  <c r="EOT431" i="13"/>
  <c r="EOR431" i="13"/>
  <c r="ENN31" i="13"/>
  <c r="EOA31" i="13"/>
  <c r="EON31" i="13"/>
  <c r="ENL31" i="13"/>
  <c r="EOG31" i="13"/>
  <c r="EOT31" i="13"/>
  <c r="EPG31" i="13"/>
  <c r="EPT31" i="13"/>
  <c r="EOF231" i="13"/>
  <c r="EOS231" i="13"/>
  <c r="EPF231" i="13"/>
  <c r="EOD231" i="13"/>
  <c r="ENS431" i="13"/>
  <c r="ENQ431" i="13"/>
  <c r="EOC231" i="13"/>
  <c r="EOP231" i="13"/>
  <c r="EOA231" i="13"/>
  <c r="EOK831" i="13"/>
  <c r="EOX831" i="13"/>
  <c r="EPK831" i="13"/>
  <c r="EOI831" i="13"/>
  <c r="ENX231" i="13"/>
  <c r="EOK231" i="13"/>
  <c r="EOX231" i="13"/>
  <c r="ENV231" i="13"/>
  <c r="EOP31" i="13"/>
  <c r="EOS831" i="13"/>
  <c r="EPF831" i="13"/>
  <c r="EPS831" i="13"/>
  <c r="EOQ831" i="13"/>
  <c r="EOK431" i="13"/>
  <c r="EOD631" i="13"/>
  <c r="EOQ631" i="13"/>
  <c r="EPD631" i="13"/>
  <c r="EOB631" i="13"/>
  <c r="EOP831" i="13"/>
  <c r="EPC831" i="13"/>
  <c r="EON831" i="13"/>
  <c r="EOF31" i="13"/>
  <c r="EOD31" i="13"/>
  <c r="ENW431" i="13"/>
  <c r="EOJ431" i="13"/>
  <c r="EOW431" i="13"/>
  <c r="EPJ431" i="13"/>
  <c r="EPW431" i="13"/>
  <c r="ENU431" i="13"/>
  <c r="EOL631" i="13"/>
  <c r="EOY631" i="13"/>
  <c r="EOJ631" i="13"/>
  <c r="ENV631" i="13"/>
  <c r="EOI631" i="13"/>
  <c r="EOV631" i="13"/>
  <c r="ENT631" i="13"/>
  <c r="ENY31" i="13"/>
  <c r="EOL31" i="13"/>
  <c r="EOY31" i="13"/>
  <c r="ENW31" i="13"/>
  <c r="EPE431" i="13"/>
  <c r="EPC431" i="13"/>
  <c r="EOR31" i="13"/>
  <c r="EPE31" i="13"/>
  <c r="EPR31" i="13"/>
  <c r="EQE31" i="13"/>
  <c r="EOD431" i="13"/>
  <c r="EOB431" i="13"/>
  <c r="EOQ231" i="13"/>
  <c r="EPD231" i="13"/>
  <c r="EPQ231" i="13"/>
  <c r="EOO231" i="13"/>
  <c r="EPD831" i="13"/>
  <c r="EPQ831" i="13"/>
  <c r="EQD831" i="13"/>
  <c r="EPB831" i="13"/>
  <c r="EOH431" i="13"/>
  <c r="EOU431" i="13"/>
  <c r="EPH431" i="13"/>
  <c r="EPU431" i="13"/>
  <c r="EQH431" i="13"/>
  <c r="EOF431" i="13"/>
  <c r="EOG631" i="13"/>
  <c r="EOT631" i="13"/>
  <c r="EPG631" i="13"/>
  <c r="EOE631" i="13"/>
  <c r="EOV831" i="13"/>
  <c r="EPI831" i="13"/>
  <c r="EPV831" i="13"/>
  <c r="EOT831" i="13"/>
  <c r="EON231" i="13"/>
  <c r="EPA231" i="13"/>
  <c r="EOL231" i="13"/>
  <c r="EOO631" i="13"/>
  <c r="EPB631" i="13"/>
  <c r="EPO631" i="13"/>
  <c r="EOM631" i="13"/>
  <c r="EOQ31" i="13"/>
  <c r="EOO31" i="13"/>
  <c r="EOV431" i="13"/>
  <c r="EOI231" i="13"/>
  <c r="EOV231" i="13"/>
  <c r="EPI231" i="13"/>
  <c r="EOG231" i="13"/>
  <c r="EOW631" i="13"/>
  <c r="EPJ631" i="13"/>
  <c r="EOU631" i="13"/>
  <c r="EPA31" i="13"/>
  <c r="EPA831" i="13"/>
  <c r="EPN831" i="13"/>
  <c r="EOY831" i="13"/>
  <c r="EPP431" i="13"/>
  <c r="EPN431" i="13"/>
  <c r="EOJ31" i="13"/>
  <c r="EOW31" i="13"/>
  <c r="EOH31" i="13"/>
  <c r="EPC31" i="13"/>
  <c r="EPP31" i="13"/>
  <c r="EQC31" i="13"/>
  <c r="EQP31" i="13"/>
  <c r="EPB231" i="13"/>
  <c r="EPO231" i="13"/>
  <c r="EQB231" i="13"/>
  <c r="EOZ231" i="13"/>
  <c r="EOO431" i="13"/>
  <c r="EOM431" i="13"/>
  <c r="EPL31" i="13"/>
  <c r="EPJ31" i="13"/>
  <c r="EPG431" i="13"/>
  <c r="EOR631" i="13"/>
  <c r="EPE631" i="13"/>
  <c r="EPR631" i="13"/>
  <c r="EOP631" i="13"/>
  <c r="EOY231" i="13"/>
  <c r="EPL231" i="13"/>
  <c r="EOW231" i="13"/>
  <c r="EOS431" i="13"/>
  <c r="EPF431" i="13"/>
  <c r="EPS431" i="13"/>
  <c r="EQF431" i="13"/>
  <c r="EQS431" i="13"/>
  <c r="EOQ431" i="13"/>
  <c r="EPH631" i="13"/>
  <c r="EPU631" i="13"/>
  <c r="EPF631" i="13"/>
  <c r="EPG831" i="13"/>
  <c r="EPT831" i="13"/>
  <c r="EQG831" i="13"/>
  <c r="EPE831" i="13"/>
  <c r="EPO831" i="13"/>
  <c r="EQB831" i="13"/>
  <c r="EQO831" i="13"/>
  <c r="EPM831" i="13"/>
  <c r="EPB31" i="13"/>
  <c r="EOZ31" i="13"/>
  <c r="EPL831" i="13"/>
  <c r="EPY831" i="13"/>
  <c r="EPJ831" i="13"/>
  <c r="EOT231" i="13"/>
  <c r="EPG231" i="13"/>
  <c r="EPT231" i="13"/>
  <c r="EOR231" i="13"/>
  <c r="EOZ631" i="13"/>
  <c r="EPM631" i="13"/>
  <c r="EPZ631" i="13"/>
  <c r="EOX631" i="13"/>
  <c r="EOU31" i="13"/>
  <c r="EPH31" i="13"/>
  <c r="EOS31" i="13"/>
  <c r="EQA431" i="13"/>
  <c r="EPY431" i="13"/>
  <c r="EPN31" i="13"/>
  <c r="EQA31" i="13"/>
  <c r="EQN31" i="13"/>
  <c r="ERA31" i="13"/>
  <c r="EOZ431" i="13"/>
  <c r="EOX431" i="13"/>
  <c r="EPM231" i="13"/>
  <c r="EPZ231" i="13"/>
  <c r="EQM231" i="13"/>
  <c r="EPK231" i="13"/>
  <c r="EPE231" i="13"/>
  <c r="EPR231" i="13"/>
  <c r="EQE231" i="13"/>
  <c r="EPC231" i="13"/>
  <c r="EPM31" i="13"/>
  <c r="EPK31" i="13"/>
  <c r="EPS631" i="13"/>
  <c r="EQF631" i="13"/>
  <c r="EPQ631" i="13"/>
  <c r="EPC631" i="13"/>
  <c r="EPP631" i="13"/>
  <c r="EQC631" i="13"/>
  <c r="EPA631" i="13"/>
  <c r="EPW831" i="13"/>
  <c r="EQJ831" i="13"/>
  <c r="EPU831" i="13"/>
  <c r="EPJ231" i="13"/>
  <c r="EPW231" i="13"/>
  <c r="EPH231" i="13"/>
  <c r="EPW31" i="13"/>
  <c r="EPU31" i="13"/>
  <c r="EPR831" i="13"/>
  <c r="EQE831" i="13"/>
  <c r="EQR831" i="13"/>
  <c r="EPP831" i="13"/>
  <c r="EPD431" i="13"/>
  <c r="EPQ431" i="13"/>
  <c r="EQD431" i="13"/>
  <c r="EQQ431" i="13"/>
  <c r="ERD431" i="13"/>
  <c r="EPB431" i="13"/>
  <c r="EPR431" i="13"/>
  <c r="EPZ831" i="13"/>
  <c r="EQM831" i="13"/>
  <c r="EQZ831" i="13"/>
  <c r="EPX831" i="13"/>
  <c r="EPK631" i="13"/>
  <c r="EPX631" i="13"/>
  <c r="EQK631" i="13"/>
  <c r="EPI631" i="13"/>
  <c r="EQL431" i="13"/>
  <c r="EQJ431" i="13"/>
  <c r="EPF31" i="13"/>
  <c r="EPS31" i="13"/>
  <c r="EPD31" i="13"/>
  <c r="EPY31" i="13"/>
  <c r="EQL31" i="13"/>
  <c r="EQY31" i="13"/>
  <c r="ERL31" i="13"/>
  <c r="EPX231" i="13"/>
  <c r="EQK231" i="13"/>
  <c r="EQX231" i="13"/>
  <c r="EPV231" i="13"/>
  <c r="EPK431" i="13"/>
  <c r="EPI431" i="13"/>
  <c r="EPX31" i="13"/>
  <c r="EPV31" i="13"/>
  <c r="EQH31" i="13"/>
  <c r="EQF31" i="13"/>
  <c r="EQK831" i="13"/>
  <c r="EQX831" i="13"/>
  <c r="ERK831" i="13"/>
  <c r="EQI831" i="13"/>
  <c r="EQC831" i="13"/>
  <c r="EQP831" i="13"/>
  <c r="ERC831" i="13"/>
  <c r="EQA831" i="13"/>
  <c r="EQD631" i="13"/>
  <c r="EQQ631" i="13"/>
  <c r="EQB631" i="13"/>
  <c r="EQH831" i="13"/>
  <c r="EQU831" i="13"/>
  <c r="EQF831" i="13"/>
  <c r="EPO431" i="13"/>
  <c r="EQB431" i="13"/>
  <c r="EQO431" i="13"/>
  <c r="ERB431" i="13"/>
  <c r="ERO431" i="13"/>
  <c r="EPM431" i="13"/>
  <c r="EPP231" i="13"/>
  <c r="EQC231" i="13"/>
  <c r="EQP231" i="13"/>
  <c r="EPN231" i="13"/>
  <c r="EQC431" i="13"/>
  <c r="EPV631" i="13"/>
  <c r="EQI631" i="13"/>
  <c r="EQV631" i="13"/>
  <c r="EPT631" i="13"/>
  <c r="EPU231" i="13"/>
  <c r="EQH231" i="13"/>
  <c r="EPS231" i="13"/>
  <c r="EPN631" i="13"/>
  <c r="EQA631" i="13"/>
  <c r="EQN631" i="13"/>
  <c r="EPL631" i="13"/>
  <c r="EPQ31" i="13"/>
  <c r="EQD31" i="13"/>
  <c r="EPO31" i="13"/>
  <c r="EQW431" i="13"/>
  <c r="EQU431" i="13"/>
  <c r="EQJ31" i="13"/>
  <c r="EQW31" i="13"/>
  <c r="ERJ31" i="13"/>
  <c r="ERW31" i="13"/>
  <c r="EPV431" i="13"/>
  <c r="EPT431" i="13"/>
  <c r="EQI231" i="13"/>
  <c r="EQV231" i="13"/>
  <c r="ERI231" i="13"/>
  <c r="EQG231" i="13"/>
  <c r="EQN831" i="13"/>
  <c r="ERA831" i="13"/>
  <c r="ERN831" i="13"/>
  <c r="EQL831" i="13"/>
  <c r="EQS831" i="13"/>
  <c r="ERF831" i="13"/>
  <c r="EQQ831" i="13"/>
  <c r="EQF231" i="13"/>
  <c r="EQS231" i="13"/>
  <c r="EQD231" i="13"/>
  <c r="EQN431" i="13"/>
  <c r="EQV831" i="13"/>
  <c r="ERI831" i="13"/>
  <c r="ERV831" i="13"/>
  <c r="EQT831" i="13"/>
  <c r="EQA231" i="13"/>
  <c r="EQN231" i="13"/>
  <c r="ERA231" i="13"/>
  <c r="EPY231" i="13"/>
  <c r="EQS31" i="13"/>
  <c r="EQQ31" i="13"/>
  <c r="EQG631" i="13"/>
  <c r="EQT631" i="13"/>
  <c r="ERG631" i="13"/>
  <c r="EQE631" i="13"/>
  <c r="EQO631" i="13"/>
  <c r="ERB631" i="13"/>
  <c r="EQM631" i="13"/>
  <c r="EQI31" i="13"/>
  <c r="EQG31" i="13"/>
  <c r="EPY631" i="13"/>
  <c r="EQL631" i="13"/>
  <c r="EQY631" i="13"/>
  <c r="EPW631" i="13"/>
  <c r="EPZ431" i="13"/>
  <c r="EQM431" i="13"/>
  <c r="EQZ431" i="13"/>
  <c r="ERM431" i="13"/>
  <c r="ERZ431" i="13"/>
  <c r="EPX431" i="13"/>
  <c r="ERH431" i="13"/>
  <c r="ERF431" i="13"/>
  <c r="EQB31" i="13"/>
  <c r="EQO31" i="13"/>
  <c r="EPZ31" i="13"/>
  <c r="EQU31" i="13"/>
  <c r="ERH31" i="13"/>
  <c r="ERU31" i="13"/>
  <c r="ESH31" i="13"/>
  <c r="EQT231" i="13"/>
  <c r="ERG231" i="13"/>
  <c r="ERT231" i="13"/>
  <c r="EQR231" i="13"/>
  <c r="EQG431" i="13"/>
  <c r="EQE431" i="13"/>
  <c r="EQL231" i="13"/>
  <c r="EQY231" i="13"/>
  <c r="ERL231" i="13"/>
  <c r="EQJ231" i="13"/>
  <c r="EQJ631" i="13"/>
  <c r="EQW631" i="13"/>
  <c r="ERJ631" i="13"/>
  <c r="EQH631" i="13"/>
  <c r="EQT31" i="13"/>
  <c r="EQR31" i="13"/>
  <c r="EQY831" i="13"/>
  <c r="ERL831" i="13"/>
  <c r="ERY831" i="13"/>
  <c r="EQW831" i="13"/>
  <c r="EQY431" i="13"/>
  <c r="EQR631" i="13"/>
  <c r="ERE631" i="13"/>
  <c r="ERR631" i="13"/>
  <c r="EQP631" i="13"/>
  <c r="ERD831" i="13"/>
  <c r="ERQ831" i="13"/>
  <c r="ERB831" i="13"/>
  <c r="ERG831" i="13"/>
  <c r="ERT831" i="13"/>
  <c r="ESG831" i="13"/>
  <c r="ERE831" i="13"/>
  <c r="EQK431" i="13"/>
  <c r="EQX431" i="13"/>
  <c r="ERK431" i="13"/>
  <c r="ERX431" i="13"/>
  <c r="ESK431" i="13"/>
  <c r="EQI431" i="13"/>
  <c r="EQZ631" i="13"/>
  <c r="ERM631" i="13"/>
  <c r="EQX631" i="13"/>
  <c r="ERD31" i="13"/>
  <c r="ERB31" i="13"/>
  <c r="EQQ231" i="13"/>
  <c r="ERD231" i="13"/>
  <c r="EQO231" i="13"/>
  <c r="EQM31" i="13"/>
  <c r="EQZ31" i="13"/>
  <c r="EQK31" i="13"/>
  <c r="ERS431" i="13"/>
  <c r="ERQ431" i="13"/>
  <c r="ERF31" i="13"/>
  <c r="ERS31" i="13"/>
  <c r="ESF31" i="13"/>
  <c r="ESS31" i="13"/>
  <c r="EQR431" i="13"/>
  <c r="EQP431" i="13"/>
  <c r="ERE231" i="13"/>
  <c r="ERR231" i="13"/>
  <c r="ESE231" i="13"/>
  <c r="ERC231" i="13"/>
  <c r="ERR831" i="13"/>
  <c r="ESE831" i="13"/>
  <c r="ESR831" i="13"/>
  <c r="ERP831" i="13"/>
  <c r="ERJ431" i="13"/>
  <c r="ERB231" i="13"/>
  <c r="ERO231" i="13"/>
  <c r="EQZ231" i="13"/>
  <c r="ERK631" i="13"/>
  <c r="ERX631" i="13"/>
  <c r="ERI631" i="13"/>
  <c r="ERC631" i="13"/>
  <c r="ERP631" i="13"/>
  <c r="ESC631" i="13"/>
  <c r="ERA631" i="13"/>
  <c r="ERJ831" i="13"/>
  <c r="ERW831" i="13"/>
  <c r="ESJ831" i="13"/>
  <c r="ERH831" i="13"/>
  <c r="ERO831" i="13"/>
  <c r="ESB831" i="13"/>
  <c r="ERM831" i="13"/>
  <c r="EQU631" i="13"/>
  <c r="ERH631" i="13"/>
  <c r="ERU631" i="13"/>
  <c r="EQS631" i="13"/>
  <c r="ERO31" i="13"/>
  <c r="ERM31" i="13"/>
  <c r="EQV431" i="13"/>
  <c r="ERI431" i="13"/>
  <c r="ERV431" i="13"/>
  <c r="ESI431" i="13"/>
  <c r="ESV431" i="13"/>
  <c r="EQT431" i="13"/>
  <c r="EQW231" i="13"/>
  <c r="ERJ231" i="13"/>
  <c r="ERW231" i="13"/>
  <c r="EQU231" i="13"/>
  <c r="ERE31" i="13"/>
  <c r="ERC31" i="13"/>
  <c r="ESD431" i="13"/>
  <c r="ESB431" i="13"/>
  <c r="EQX31" i="13"/>
  <c r="ERK31" i="13"/>
  <c r="EQV31" i="13"/>
  <c r="ERQ31" i="13"/>
  <c r="ESD31" i="13"/>
  <c r="ESQ31" i="13"/>
  <c r="ETD31" i="13"/>
  <c r="ERP231" i="13"/>
  <c r="ESC231" i="13"/>
  <c r="ESP231" i="13"/>
  <c r="ERN231" i="13"/>
  <c r="ERC431" i="13"/>
  <c r="ERA431" i="13"/>
  <c r="ERU831" i="13"/>
  <c r="ESH831" i="13"/>
  <c r="ESU831" i="13"/>
  <c r="ERS831" i="13"/>
  <c r="ERV631" i="13"/>
  <c r="ESI631" i="13"/>
  <c r="ERT631" i="13"/>
  <c r="ERU431" i="13"/>
  <c r="ERG431" i="13"/>
  <c r="ERT431" i="13"/>
  <c r="ESG431" i="13"/>
  <c r="EST431" i="13"/>
  <c r="ETG431" i="13"/>
  <c r="ERE431" i="13"/>
  <c r="ERN631" i="13"/>
  <c r="ESA631" i="13"/>
  <c r="ESN631" i="13"/>
  <c r="ERL631" i="13"/>
  <c r="ERF631" i="13"/>
  <c r="ERS631" i="13"/>
  <c r="ESF631" i="13"/>
  <c r="ERD631" i="13"/>
  <c r="ERP31" i="13"/>
  <c r="ERN31" i="13"/>
  <c r="ERH231" i="13"/>
  <c r="ERU231" i="13"/>
  <c r="ESH231" i="13"/>
  <c r="ERF231" i="13"/>
  <c r="ERM231" i="13"/>
  <c r="ERZ231" i="13"/>
  <c r="ERK231" i="13"/>
  <c r="ESC831" i="13"/>
  <c r="ESP831" i="13"/>
  <c r="ETC831" i="13"/>
  <c r="ESA831" i="13"/>
  <c r="ERZ831" i="13"/>
  <c r="ESM831" i="13"/>
  <c r="ERX831" i="13"/>
  <c r="ERZ31" i="13"/>
  <c r="ERX31" i="13"/>
  <c r="ERI31" i="13"/>
  <c r="ERV31" i="13"/>
  <c r="ERG31" i="13"/>
  <c r="ESO431" i="13"/>
  <c r="ESM431" i="13"/>
  <c r="ESB31" i="13"/>
  <c r="ESO31" i="13"/>
  <c r="ETB31" i="13"/>
  <c r="ETO31" i="13"/>
  <c r="ERN431" i="13"/>
  <c r="ERL431" i="13"/>
  <c r="ESA231" i="13"/>
  <c r="ESN231" i="13"/>
  <c r="ETA231" i="13"/>
  <c r="ERY231" i="13"/>
  <c r="ESK831" i="13"/>
  <c r="ESX831" i="13"/>
  <c r="ESI831" i="13"/>
  <c r="ERS231" i="13"/>
  <c r="ESF231" i="13"/>
  <c r="ESS231" i="13"/>
  <c r="ERQ231" i="13"/>
  <c r="ERY631" i="13"/>
  <c r="ESL631" i="13"/>
  <c r="ESY631" i="13"/>
  <c r="ERW631" i="13"/>
  <c r="ESN831" i="13"/>
  <c r="ETA831" i="13"/>
  <c r="ETN831" i="13"/>
  <c r="ESL831" i="13"/>
  <c r="ERX231" i="13"/>
  <c r="ESK231" i="13"/>
  <c r="ERV231" i="13"/>
  <c r="ESA31" i="13"/>
  <c r="ERY31" i="13"/>
  <c r="ESF431" i="13"/>
  <c r="ESF831" i="13"/>
  <c r="ESS831" i="13"/>
  <c r="ETF831" i="13"/>
  <c r="ESD831" i="13"/>
  <c r="ERR431" i="13"/>
  <c r="ESE431" i="13"/>
  <c r="ESR431" i="13"/>
  <c r="ETE431" i="13"/>
  <c r="ETR431" i="13"/>
  <c r="ERP431" i="13"/>
  <c r="ESK31" i="13"/>
  <c r="ESI31" i="13"/>
  <c r="ERQ631" i="13"/>
  <c r="ESD631" i="13"/>
  <c r="ESQ631" i="13"/>
  <c r="ERO631" i="13"/>
  <c r="ESG631" i="13"/>
  <c r="EST631" i="13"/>
  <c r="ESE631" i="13"/>
  <c r="ESZ431" i="13"/>
  <c r="ESX431" i="13"/>
  <c r="ERT31" i="13"/>
  <c r="ESG31" i="13"/>
  <c r="EST31" i="13"/>
  <c r="ERR31" i="13"/>
  <c r="ESM31" i="13"/>
  <c r="ESZ31" i="13"/>
  <c r="ETM31" i="13"/>
  <c r="ETZ31" i="13"/>
  <c r="ESL231" i="13"/>
  <c r="ESY231" i="13"/>
  <c r="ETL231" i="13"/>
  <c r="ESJ231" i="13"/>
  <c r="ERY431" i="13"/>
  <c r="ERW431" i="13"/>
  <c r="ESI231" i="13"/>
  <c r="ESV231" i="13"/>
  <c r="ESG231" i="13"/>
  <c r="ESD231" i="13"/>
  <c r="ESQ231" i="13"/>
  <c r="ETD231" i="13"/>
  <c r="ESB231" i="13"/>
  <c r="ESV31" i="13"/>
  <c r="ESQ831" i="13"/>
  <c r="ETD831" i="13"/>
  <c r="ETQ831" i="13"/>
  <c r="ESO831" i="13"/>
  <c r="ESR631" i="13"/>
  <c r="ETE631" i="13"/>
  <c r="ESP631" i="13"/>
  <c r="ESC431" i="13"/>
  <c r="ESP431" i="13"/>
  <c r="ETC431" i="13"/>
  <c r="ETP431" i="13"/>
  <c r="EUC431" i="13"/>
  <c r="ESA431" i="13"/>
  <c r="ESQ431" i="13"/>
  <c r="ESV831" i="13"/>
  <c r="ETI831" i="13"/>
  <c r="EST831" i="13"/>
  <c r="ESY831" i="13"/>
  <c r="ETL831" i="13"/>
  <c r="ETY831" i="13"/>
  <c r="ESW831" i="13"/>
  <c r="ESB631" i="13"/>
  <c r="ESO631" i="13"/>
  <c r="ETB631" i="13"/>
  <c r="ERZ631" i="13"/>
  <c r="ESL31" i="13"/>
  <c r="ESJ31" i="13"/>
  <c r="ESJ631" i="13"/>
  <c r="ESW631" i="13"/>
  <c r="ETJ631" i="13"/>
  <c r="ESH631" i="13"/>
  <c r="ESE31" i="13"/>
  <c r="ESR31" i="13"/>
  <c r="ESC31" i="13"/>
  <c r="ETK431" i="13"/>
  <c r="ETI431" i="13"/>
  <c r="ESX31" i="13"/>
  <c r="ETK31" i="13"/>
  <c r="ETX31" i="13"/>
  <c r="EUK31" i="13"/>
  <c r="ESJ431" i="13"/>
  <c r="ESH431" i="13"/>
  <c r="ESW231" i="13"/>
  <c r="ETJ231" i="13"/>
  <c r="ETW231" i="13"/>
  <c r="ESU231" i="13"/>
  <c r="ETJ831" i="13"/>
  <c r="ETW831" i="13"/>
  <c r="EUJ831" i="13"/>
  <c r="ETH831" i="13"/>
  <c r="ETG31" i="13"/>
  <c r="ETE31" i="13"/>
  <c r="ESN431" i="13"/>
  <c r="ETA431" i="13"/>
  <c r="ETN431" i="13"/>
  <c r="EUA431" i="13"/>
  <c r="EUN431" i="13"/>
  <c r="ESL431" i="13"/>
  <c r="ESM631" i="13"/>
  <c r="ESZ631" i="13"/>
  <c r="ETM631" i="13"/>
  <c r="ESK631" i="13"/>
  <c r="ESO231" i="13"/>
  <c r="ETB231" i="13"/>
  <c r="ETO231" i="13"/>
  <c r="ESM231" i="13"/>
  <c r="ESU631" i="13"/>
  <c r="ETH631" i="13"/>
  <c r="ETU631" i="13"/>
  <c r="ESS631" i="13"/>
  <c r="ETG831" i="13"/>
  <c r="ETT831" i="13"/>
  <c r="ETE831" i="13"/>
  <c r="ESW31" i="13"/>
  <c r="ESU31" i="13"/>
  <c r="ETB831" i="13"/>
  <c r="ETO831" i="13"/>
  <c r="EUB831" i="13"/>
  <c r="ESZ831" i="13"/>
  <c r="EST231" i="13"/>
  <c r="ETG231" i="13"/>
  <c r="ESR231" i="13"/>
  <c r="ETC631" i="13"/>
  <c r="ETP631" i="13"/>
  <c r="ETA631" i="13"/>
  <c r="ETB431" i="13"/>
  <c r="ETV431" i="13"/>
  <c r="ETT431" i="13"/>
  <c r="ESP31" i="13"/>
  <c r="ETC31" i="13"/>
  <c r="ETP31" i="13"/>
  <c r="ESN31" i="13"/>
  <c r="ETI31" i="13"/>
  <c r="ETV31" i="13"/>
  <c r="EUI31" i="13"/>
  <c r="EUV31" i="13"/>
  <c r="ETH231" i="13"/>
  <c r="ETU231" i="13"/>
  <c r="EUH231" i="13"/>
  <c r="ETF231" i="13"/>
  <c r="ESU431" i="13"/>
  <c r="ESS431" i="13"/>
  <c r="ETN631" i="13"/>
  <c r="EUA631" i="13"/>
  <c r="ETL631" i="13"/>
  <c r="ESZ231" i="13"/>
  <c r="ETM231" i="13"/>
  <c r="ETZ231" i="13"/>
  <c r="ESX231" i="13"/>
  <c r="ESY431" i="13"/>
  <c r="ETL431" i="13"/>
  <c r="ETY431" i="13"/>
  <c r="EUL431" i="13"/>
  <c r="EUY431" i="13"/>
  <c r="ESW431" i="13"/>
  <c r="ETH31" i="13"/>
  <c r="ETF31" i="13"/>
  <c r="ETR31" i="13"/>
  <c r="ETR831" i="13"/>
  <c r="EUE831" i="13"/>
  <c r="ETP831" i="13"/>
  <c r="ESX631" i="13"/>
  <c r="ETK631" i="13"/>
  <c r="ETX631" i="13"/>
  <c r="ESV631" i="13"/>
  <c r="ETE231" i="13"/>
  <c r="ETR231" i="13"/>
  <c r="ETC231" i="13"/>
  <c r="ETM431" i="13"/>
  <c r="ETM831" i="13"/>
  <c r="ETZ831" i="13"/>
  <c r="EUM831" i="13"/>
  <c r="ETK831" i="13"/>
  <c r="ETU831" i="13"/>
  <c r="EUH831" i="13"/>
  <c r="EUU831" i="13"/>
  <c r="ETS831" i="13"/>
  <c r="ETF631" i="13"/>
  <c r="ETS631" i="13"/>
  <c r="EUF631" i="13"/>
  <c r="ETD631" i="13"/>
  <c r="ETA31" i="13"/>
  <c r="ETN31" i="13"/>
  <c r="ESY31" i="13"/>
  <c r="EUG431" i="13"/>
  <c r="EUE431" i="13"/>
  <c r="ETT31" i="13"/>
  <c r="EUG31" i="13"/>
  <c r="EUT31" i="13"/>
  <c r="EVG31" i="13"/>
  <c r="ETF431" i="13"/>
  <c r="ETD431" i="13"/>
  <c r="ETS231" i="13"/>
  <c r="EUF231" i="13"/>
  <c r="EUS231" i="13"/>
  <c r="ETQ231" i="13"/>
  <c r="ETK231" i="13"/>
  <c r="ETX231" i="13"/>
  <c r="EUK231" i="13"/>
  <c r="ETI231" i="13"/>
  <c r="ETJ431" i="13"/>
  <c r="ETW431" i="13"/>
  <c r="EUJ431" i="13"/>
  <c r="EUW431" i="13"/>
  <c r="EVJ431" i="13"/>
  <c r="ETH431" i="13"/>
  <c r="ETS31" i="13"/>
  <c r="ETQ31" i="13"/>
  <c r="ETP231" i="13"/>
  <c r="EUC231" i="13"/>
  <c r="ETN231" i="13"/>
  <c r="EUC31" i="13"/>
  <c r="EUA31" i="13"/>
  <c r="ETY631" i="13"/>
  <c r="EUL631" i="13"/>
  <c r="ETW631" i="13"/>
  <c r="ETX831" i="13"/>
  <c r="EUK831" i="13"/>
  <c r="EUX831" i="13"/>
  <c r="ETV831" i="13"/>
  <c r="EUF831" i="13"/>
  <c r="EUS831" i="13"/>
  <c r="EVF831" i="13"/>
  <c r="EUD831" i="13"/>
  <c r="ETI631" i="13"/>
  <c r="ETV631" i="13"/>
  <c r="EUI631" i="13"/>
  <c r="ETG631" i="13"/>
  <c r="ETQ631" i="13"/>
  <c r="EUD631" i="13"/>
  <c r="EUQ631" i="13"/>
  <c r="ETO631" i="13"/>
  <c r="EUC831" i="13"/>
  <c r="EUP831" i="13"/>
  <c r="EUA831" i="13"/>
  <c r="ETX431" i="13"/>
  <c r="EUR431" i="13"/>
  <c r="EUP431" i="13"/>
  <c r="ETL31" i="13"/>
  <c r="ETY31" i="13"/>
  <c r="ETJ31" i="13"/>
  <c r="EUE31" i="13"/>
  <c r="EUR31" i="13"/>
  <c r="EVE31" i="13"/>
  <c r="EVR31" i="13"/>
  <c r="EUD231" i="13"/>
  <c r="EUQ231" i="13"/>
  <c r="EVD231" i="13"/>
  <c r="EUB231" i="13"/>
  <c r="ETQ431" i="13"/>
  <c r="ETO431" i="13"/>
  <c r="EUA231" i="13"/>
  <c r="EUN231" i="13"/>
  <c r="ETY231" i="13"/>
  <c r="ETU431" i="13"/>
  <c r="EUH431" i="13"/>
  <c r="EUU431" i="13"/>
  <c r="EVH431" i="13"/>
  <c r="EVU431" i="13"/>
  <c r="ETS431" i="13"/>
  <c r="EUB631" i="13"/>
  <c r="EUO631" i="13"/>
  <c r="EVB631" i="13"/>
  <c r="ETZ631" i="13"/>
  <c r="EUI831" i="13"/>
  <c r="EUV831" i="13"/>
  <c r="EVI831" i="13"/>
  <c r="EUG831" i="13"/>
  <c r="ETT631" i="13"/>
  <c r="EUG631" i="13"/>
  <c r="EUT631" i="13"/>
  <c r="ETR631" i="13"/>
  <c r="EUD31" i="13"/>
  <c r="EUB31" i="13"/>
  <c r="ETV231" i="13"/>
  <c r="EUI231" i="13"/>
  <c r="EUV231" i="13"/>
  <c r="ETT231" i="13"/>
  <c r="EUJ631" i="13"/>
  <c r="EUW631" i="13"/>
  <c r="EUH631" i="13"/>
  <c r="EUI431" i="13"/>
  <c r="EUN831" i="13"/>
  <c r="EVA831" i="13"/>
  <c r="EUL831" i="13"/>
  <c r="EUQ831" i="13"/>
  <c r="EVD831" i="13"/>
  <c r="EVQ831" i="13"/>
  <c r="EUO831" i="13"/>
  <c r="EUN31" i="13"/>
  <c r="EUL31" i="13"/>
  <c r="ETW31" i="13"/>
  <c r="EUJ31" i="13"/>
  <c r="ETU31" i="13"/>
  <c r="EVC431" i="13"/>
  <c r="EVA431" i="13"/>
  <c r="EUP31" i="13"/>
  <c r="EVC31" i="13"/>
  <c r="EVP31" i="13"/>
  <c r="EWC31" i="13"/>
  <c r="EUB431" i="13"/>
  <c r="ETZ431" i="13"/>
  <c r="EUO231" i="13"/>
  <c r="EVB231" i="13"/>
  <c r="EVO231" i="13"/>
  <c r="EUM231" i="13"/>
  <c r="EUO31" i="13"/>
  <c r="EUM31" i="13"/>
  <c r="EUY831" i="13"/>
  <c r="EVL831" i="13"/>
  <c r="EUW831" i="13"/>
  <c r="EUG231" i="13"/>
  <c r="EUT231" i="13"/>
  <c r="EVG231" i="13"/>
  <c r="EUE231" i="13"/>
  <c r="EUY31" i="13"/>
  <c r="EUW31" i="13"/>
  <c r="EUT431" i="13"/>
  <c r="EUU631" i="13"/>
  <c r="EVH631" i="13"/>
  <c r="EUS631" i="13"/>
  <c r="EUF431" i="13"/>
  <c r="EUS431" i="13"/>
  <c r="EVF431" i="13"/>
  <c r="EVS431" i="13"/>
  <c r="EWF431" i="13"/>
  <c r="EUD431" i="13"/>
  <c r="EUE631" i="13"/>
  <c r="EUR631" i="13"/>
  <c r="EVE631" i="13"/>
  <c r="EUC631" i="13"/>
  <c r="EUT831" i="13"/>
  <c r="EVG831" i="13"/>
  <c r="EVT831" i="13"/>
  <c r="EUR831" i="13"/>
  <c r="EUL231" i="13"/>
  <c r="EUY231" i="13"/>
  <c r="EUJ231" i="13"/>
  <c r="EVB831" i="13"/>
  <c r="EVO831" i="13"/>
  <c r="EWB831" i="13"/>
  <c r="EUZ831" i="13"/>
  <c r="EUM631" i="13"/>
  <c r="EUZ631" i="13"/>
  <c r="EVM631" i="13"/>
  <c r="EUK631" i="13"/>
  <c r="EVN431" i="13"/>
  <c r="EVL431" i="13"/>
  <c r="EUH31" i="13"/>
  <c r="EUU31" i="13"/>
  <c r="EVH31" i="13"/>
  <c r="EUF31" i="13"/>
  <c r="EVA31" i="13"/>
  <c r="EVN31" i="13"/>
  <c r="EWA31" i="13"/>
  <c r="EWN31" i="13"/>
  <c r="EUZ231" i="13"/>
  <c r="EVM231" i="13"/>
  <c r="EVZ231" i="13"/>
  <c r="EUX231" i="13"/>
  <c r="EUM431" i="13"/>
  <c r="EUK431" i="13"/>
  <c r="EVE831" i="13"/>
  <c r="EVR831" i="13"/>
  <c r="EWE831" i="13"/>
  <c r="EVC831" i="13"/>
  <c r="EVJ831" i="13"/>
  <c r="EVW831" i="13"/>
  <c r="EVH831" i="13"/>
  <c r="EVE431" i="13"/>
  <c r="EUP631" i="13"/>
  <c r="EVC631" i="13"/>
  <c r="EVP631" i="13"/>
  <c r="EUN631" i="13"/>
  <c r="EUX631" i="13"/>
  <c r="EVK631" i="13"/>
  <c r="EVX631" i="13"/>
  <c r="EUV631" i="13"/>
  <c r="EVJ31" i="13"/>
  <c r="EUQ431" i="13"/>
  <c r="EVD431" i="13"/>
  <c r="EVQ431" i="13"/>
  <c r="EWD431" i="13"/>
  <c r="EWQ431" i="13"/>
  <c r="EUO431" i="13"/>
  <c r="EUW231" i="13"/>
  <c r="EVJ231" i="13"/>
  <c r="EUU231" i="13"/>
  <c r="EUR231" i="13"/>
  <c r="EVE231" i="13"/>
  <c r="EVR231" i="13"/>
  <c r="EUP231" i="13"/>
  <c r="EUZ31" i="13"/>
  <c r="EUX31" i="13"/>
  <c r="EVM831" i="13"/>
  <c r="EVZ831" i="13"/>
  <c r="EWM831" i="13"/>
  <c r="EVK831" i="13"/>
  <c r="EVF631" i="13"/>
  <c r="EVS631" i="13"/>
  <c r="EVD631" i="13"/>
  <c r="EUS31" i="13"/>
  <c r="EVF31" i="13"/>
  <c r="EUQ31" i="13"/>
  <c r="EVY431" i="13"/>
  <c r="EVW431" i="13"/>
  <c r="EVL31" i="13"/>
  <c r="EVY31" i="13"/>
  <c r="EWL31" i="13"/>
  <c r="EWY31" i="13"/>
  <c r="EUX431" i="13"/>
  <c r="EUV431" i="13"/>
  <c r="EVK231" i="13"/>
  <c r="EVX231" i="13"/>
  <c r="EWK231" i="13"/>
  <c r="EVI231" i="13"/>
  <c r="EVX831" i="13"/>
  <c r="EWK831" i="13"/>
  <c r="EWX831" i="13"/>
  <c r="EVV831" i="13"/>
  <c r="EVP431" i="13"/>
  <c r="EVI631" i="13"/>
  <c r="EVV631" i="13"/>
  <c r="EWI631" i="13"/>
  <c r="EVG631" i="13"/>
  <c r="EVB431" i="13"/>
  <c r="EVO431" i="13"/>
  <c r="EWB431" i="13"/>
  <c r="EWO431" i="13"/>
  <c r="EXB431" i="13"/>
  <c r="EUZ431" i="13"/>
  <c r="EVC231" i="13"/>
  <c r="EVP231" i="13"/>
  <c r="EWC231" i="13"/>
  <c r="EVA231" i="13"/>
  <c r="EVA631" i="13"/>
  <c r="EVN631" i="13"/>
  <c r="EWA631" i="13"/>
  <c r="EUY631" i="13"/>
  <c r="EVP831" i="13"/>
  <c r="EWC831" i="13"/>
  <c r="EWP831" i="13"/>
  <c r="EVN831" i="13"/>
  <c r="EVK31" i="13"/>
  <c r="EVI31" i="13"/>
  <c r="EVU831" i="13"/>
  <c r="EWH831" i="13"/>
  <c r="EVS831" i="13"/>
  <c r="EVU31" i="13"/>
  <c r="EVS31" i="13"/>
  <c r="EVQ631" i="13"/>
  <c r="EWD631" i="13"/>
  <c r="EVO631" i="13"/>
  <c r="EVH231" i="13"/>
  <c r="EVU231" i="13"/>
  <c r="EVF231" i="13"/>
  <c r="EWJ431" i="13"/>
  <c r="EWH431" i="13"/>
  <c r="EVD31" i="13"/>
  <c r="EVQ31" i="13"/>
  <c r="EVB31" i="13"/>
  <c r="EVW31" i="13"/>
  <c r="EWJ31" i="13"/>
  <c r="EWW31" i="13"/>
  <c r="EXJ31" i="13"/>
  <c r="EVV231" i="13"/>
  <c r="EWI231" i="13"/>
  <c r="EWV231" i="13"/>
  <c r="EVT231" i="13"/>
  <c r="EVI431" i="13"/>
  <c r="EVG431" i="13"/>
  <c r="EVT631" i="13"/>
  <c r="EWG631" i="13"/>
  <c r="EWT631" i="13"/>
  <c r="EVR631" i="13"/>
  <c r="EWB631" i="13"/>
  <c r="EWO631" i="13"/>
  <c r="EVZ631" i="13"/>
  <c r="EVV31" i="13"/>
  <c r="EVT31" i="13"/>
  <c r="EWA831" i="13"/>
  <c r="EWN831" i="13"/>
  <c r="EXA831" i="13"/>
  <c r="EVY831" i="13"/>
  <c r="EVM431" i="13"/>
  <c r="EVZ431" i="13"/>
  <c r="EWM431" i="13"/>
  <c r="EWZ431" i="13"/>
  <c r="EXM431" i="13"/>
  <c r="EVK431" i="13"/>
  <c r="EWA431" i="13"/>
  <c r="EVS231" i="13"/>
  <c r="EWF231" i="13"/>
  <c r="EVQ231" i="13"/>
  <c r="EWF31" i="13"/>
  <c r="EWD31" i="13"/>
  <c r="EVL631" i="13"/>
  <c r="EVY631" i="13"/>
  <c r="EWL631" i="13"/>
  <c r="EVJ631" i="13"/>
  <c r="EWI831" i="13"/>
  <c r="EWV831" i="13"/>
  <c r="EXI831" i="13"/>
  <c r="EWG831" i="13"/>
  <c r="EVN231" i="13"/>
  <c r="EWA231" i="13"/>
  <c r="EWN231" i="13"/>
  <c r="EVL231" i="13"/>
  <c r="EWF831" i="13"/>
  <c r="EWS831" i="13"/>
  <c r="EWD831" i="13"/>
  <c r="EVO31" i="13"/>
  <c r="EWB31" i="13"/>
  <c r="EVM31" i="13"/>
  <c r="EWU431" i="13"/>
  <c r="EWS431" i="13"/>
  <c r="EWH31" i="13"/>
  <c r="EWU31" i="13"/>
  <c r="EXH31" i="13"/>
  <c r="EXU31" i="13"/>
  <c r="EVT431" i="13"/>
  <c r="EVR431" i="13"/>
  <c r="EWG231" i="13"/>
  <c r="EWT231" i="13"/>
  <c r="EXG231" i="13"/>
  <c r="EWE231" i="13"/>
  <c r="EWQ31" i="13"/>
  <c r="EWO31" i="13"/>
  <c r="EWL431" i="13"/>
  <c r="EWG31" i="13"/>
  <c r="EWE31" i="13"/>
  <c r="EWD231" i="13"/>
  <c r="EWQ231" i="13"/>
  <c r="EWB231" i="13"/>
  <c r="EVX431" i="13"/>
  <c r="EWK431" i="13"/>
  <c r="EWX431" i="13"/>
  <c r="EXK431" i="13"/>
  <c r="EXX431" i="13"/>
  <c r="EVV431" i="13"/>
  <c r="EWM631" i="13"/>
  <c r="EWZ631" i="13"/>
  <c r="EWK631" i="13"/>
  <c r="EWL831" i="13"/>
  <c r="EWY831" i="13"/>
  <c r="EXL831" i="13"/>
  <c r="EWJ831" i="13"/>
  <c r="EWE631" i="13"/>
  <c r="EWR631" i="13"/>
  <c r="EXE631" i="13"/>
  <c r="EWC631" i="13"/>
  <c r="EVY231" i="13"/>
  <c r="EWL231" i="13"/>
  <c r="EWY231" i="13"/>
  <c r="EVW231" i="13"/>
  <c r="EWT831" i="13"/>
  <c r="EXG831" i="13"/>
  <c r="EXT831" i="13"/>
  <c r="EWR831" i="13"/>
  <c r="EWQ831" i="13"/>
  <c r="EXD831" i="13"/>
  <c r="EWO831" i="13"/>
  <c r="EVW631" i="13"/>
  <c r="EWJ631" i="13"/>
  <c r="EWW631" i="13"/>
  <c r="EVU631" i="13"/>
  <c r="EXF431" i="13"/>
  <c r="EXD431" i="13"/>
  <c r="EVZ31" i="13"/>
  <c r="EWM31" i="13"/>
  <c r="EVX31" i="13"/>
  <c r="EWS31" i="13"/>
  <c r="EXF31" i="13"/>
  <c r="EXS31" i="13"/>
  <c r="EYF31" i="13"/>
  <c r="EWR231" i="13"/>
  <c r="EXE231" i="13"/>
  <c r="EXR231" i="13"/>
  <c r="EWP231" i="13"/>
  <c r="EWE431" i="13"/>
  <c r="EWC431" i="13"/>
  <c r="EXE831" i="13"/>
  <c r="EXR831" i="13"/>
  <c r="EYE831" i="13"/>
  <c r="EXC831" i="13"/>
  <c r="EWX631" i="13"/>
  <c r="EXK631" i="13"/>
  <c r="EWV631" i="13"/>
  <c r="EWI431" i="13"/>
  <c r="EWV431" i="13"/>
  <c r="EXI431" i="13"/>
  <c r="EXV431" i="13"/>
  <c r="EYI431" i="13"/>
  <c r="EWG431" i="13"/>
  <c r="EWP631" i="13"/>
  <c r="EXC631" i="13"/>
  <c r="EXP631" i="13"/>
  <c r="EWN631" i="13"/>
  <c r="EWR31" i="13"/>
  <c r="EWP31" i="13"/>
  <c r="EWW431" i="13"/>
  <c r="EWH631" i="13"/>
  <c r="EWU631" i="13"/>
  <c r="EXH631" i="13"/>
  <c r="EWF631" i="13"/>
  <c r="EWJ231" i="13"/>
  <c r="EWW231" i="13"/>
  <c r="EXJ231" i="13"/>
  <c r="EWH231" i="13"/>
  <c r="EWO231" i="13"/>
  <c r="EXB231" i="13"/>
  <c r="EWM231" i="13"/>
  <c r="EXB31" i="13"/>
  <c r="EWZ31" i="13"/>
  <c r="EWW831" i="13"/>
  <c r="EXJ831" i="13"/>
  <c r="EXW831" i="13"/>
  <c r="EWU831" i="13"/>
  <c r="EXB831" i="13"/>
  <c r="EXO831" i="13"/>
  <c r="EWZ831" i="13"/>
  <c r="EWK31" i="13"/>
  <c r="EWX31" i="13"/>
  <c r="EWI31" i="13"/>
  <c r="EXQ431" i="13"/>
  <c r="EXO431" i="13"/>
  <c r="EXD31" i="13"/>
  <c r="EXQ31" i="13"/>
  <c r="EYD31" i="13"/>
  <c r="EYQ31" i="13"/>
  <c r="EWP431" i="13"/>
  <c r="EWN431" i="13"/>
  <c r="EXC231" i="13"/>
  <c r="EXP231" i="13"/>
  <c r="EYC231" i="13"/>
  <c r="EXA231" i="13"/>
  <c r="EXH431" i="13"/>
  <c r="EWT431" i="13"/>
  <c r="EXG431" i="13"/>
  <c r="EXT431" i="13"/>
  <c r="EYG431" i="13"/>
  <c r="EYT431" i="13"/>
  <c r="EWR431" i="13"/>
  <c r="EWZ231" i="13"/>
  <c r="EXM231" i="13"/>
  <c r="EWX231" i="13"/>
  <c r="EXI631" i="13"/>
  <c r="EXV631" i="13"/>
  <c r="EXG631" i="13"/>
  <c r="EXH831" i="13"/>
  <c r="EXU831" i="13"/>
  <c r="EYH831" i="13"/>
  <c r="EXF831" i="13"/>
  <c r="EXM831" i="13"/>
  <c r="EXZ831" i="13"/>
  <c r="EXK831" i="13"/>
  <c r="EWU231" i="13"/>
  <c r="EXH231" i="13"/>
  <c r="EXU231" i="13"/>
  <c r="EWS231" i="13"/>
  <c r="EXC31" i="13"/>
  <c r="EXA31" i="13"/>
  <c r="EXM31" i="13"/>
  <c r="EXK31" i="13"/>
  <c r="EWS631" i="13"/>
  <c r="EXF631" i="13"/>
  <c r="EXS631" i="13"/>
  <c r="EWQ631" i="13"/>
  <c r="EXP831" i="13"/>
  <c r="EYC831" i="13"/>
  <c r="EYP831" i="13"/>
  <c r="EXN831" i="13"/>
  <c r="EXA631" i="13"/>
  <c r="EXN631" i="13"/>
  <c r="EYA631" i="13"/>
  <c r="EWY631" i="13"/>
  <c r="EYB431" i="13"/>
  <c r="EXZ431" i="13"/>
  <c r="EWV31" i="13"/>
  <c r="EXI31" i="13"/>
  <c r="EWT31" i="13"/>
  <c r="EXO31" i="13"/>
  <c r="EYB31" i="13"/>
  <c r="EYO31" i="13"/>
  <c r="EZB31" i="13"/>
  <c r="EXN231" i="13"/>
  <c r="EYA231" i="13"/>
  <c r="EYN231" i="13"/>
  <c r="EXL231" i="13"/>
  <c r="EXA431" i="13"/>
  <c r="EWY431" i="13"/>
  <c r="EXX831" i="13"/>
  <c r="EYK831" i="13"/>
  <c r="EXV831" i="13"/>
  <c r="EXK231" i="13"/>
  <c r="EXX231" i="13"/>
  <c r="EXI231" i="13"/>
  <c r="EXD631" i="13"/>
  <c r="EXQ631" i="13"/>
  <c r="EYD631" i="13"/>
  <c r="EXB631" i="13"/>
  <c r="EXS831" i="13"/>
  <c r="EYF831" i="13"/>
  <c r="EYS831" i="13"/>
  <c r="EXQ831" i="13"/>
  <c r="EYA831" i="13"/>
  <c r="EYN831" i="13"/>
  <c r="EZA831" i="13"/>
  <c r="EXY831" i="13"/>
  <c r="EXN31" i="13"/>
  <c r="EXL31" i="13"/>
  <c r="EXE431" i="13"/>
  <c r="EXR431" i="13"/>
  <c r="EYE431" i="13"/>
  <c r="EYR431" i="13"/>
  <c r="EZE431" i="13"/>
  <c r="EXC431" i="13"/>
  <c r="EXT631" i="13"/>
  <c r="EYG631" i="13"/>
  <c r="EXR631" i="13"/>
  <c r="EXF231" i="13"/>
  <c r="EXS231" i="13"/>
  <c r="EYF231" i="13"/>
  <c r="EXD231" i="13"/>
  <c r="EXS431" i="13"/>
  <c r="EXL631" i="13"/>
  <c r="EXY631" i="13"/>
  <c r="EYL631" i="13"/>
  <c r="EXJ631" i="13"/>
  <c r="EXX31" i="13"/>
  <c r="EXV31" i="13"/>
  <c r="EXG31" i="13"/>
  <c r="EXT31" i="13"/>
  <c r="EXE31" i="13"/>
  <c r="EYM431" i="13"/>
  <c r="EYK431" i="13"/>
  <c r="EXZ31" i="13"/>
  <c r="EYM31" i="13"/>
  <c r="EYZ31" i="13"/>
  <c r="EZM31" i="13"/>
  <c r="EXL431" i="13"/>
  <c r="EXJ431" i="13"/>
  <c r="EXY231" i="13"/>
  <c r="EYL231" i="13"/>
  <c r="EYY231" i="13"/>
  <c r="EXW231" i="13"/>
  <c r="EXV231" i="13"/>
  <c r="EYI231" i="13"/>
  <c r="EXT231" i="13"/>
  <c r="EYD431" i="13"/>
  <c r="EXY31" i="13"/>
  <c r="EXW31" i="13"/>
  <c r="EYL831" i="13"/>
  <c r="EYY831" i="13"/>
  <c r="EZL831" i="13"/>
  <c r="EYJ831" i="13"/>
  <c r="EYE631" i="13"/>
  <c r="EYR631" i="13"/>
  <c r="EYC631" i="13"/>
  <c r="EXW631" i="13"/>
  <c r="EYJ631" i="13"/>
  <c r="EYW631" i="13"/>
  <c r="EXU631" i="13"/>
  <c r="EXQ231" i="13"/>
  <c r="EYD231" i="13"/>
  <c r="EYQ231" i="13"/>
  <c r="EXO231" i="13"/>
  <c r="EXP431" i="13"/>
  <c r="EYC431" i="13"/>
  <c r="EYP431" i="13"/>
  <c r="EZC431" i="13"/>
  <c r="EZP431" i="13"/>
  <c r="EXN431" i="13"/>
  <c r="EYD831" i="13"/>
  <c r="EYQ831" i="13"/>
  <c r="EZD831" i="13"/>
  <c r="EYB831" i="13"/>
  <c r="EYI31" i="13"/>
  <c r="EYG31" i="13"/>
  <c r="EYI831" i="13"/>
  <c r="EYV831" i="13"/>
  <c r="EYG831" i="13"/>
  <c r="EXO631" i="13"/>
  <c r="EYB631" i="13"/>
  <c r="EYO631" i="13"/>
  <c r="EXM631" i="13"/>
  <c r="EYX431" i="13"/>
  <c r="EYV431" i="13"/>
  <c r="EXR31" i="13"/>
  <c r="EYE31" i="13"/>
  <c r="EXP31" i="13"/>
  <c r="EYK31" i="13"/>
  <c r="EYX31" i="13"/>
  <c r="EZK31" i="13"/>
  <c r="EZX31" i="13"/>
  <c r="EYJ231" i="13"/>
  <c r="EYW231" i="13"/>
  <c r="EZJ231" i="13"/>
  <c r="EYH231" i="13"/>
  <c r="EXW431" i="13"/>
  <c r="EXU431" i="13"/>
  <c r="EYT831" i="13"/>
  <c r="EZG831" i="13"/>
  <c r="EYR831" i="13"/>
  <c r="EYA431" i="13"/>
  <c r="EYN431" i="13"/>
  <c r="EZA431" i="13"/>
  <c r="EZN431" i="13"/>
  <c r="FAA431" i="13"/>
  <c r="EXY431" i="13"/>
  <c r="EYO431" i="13"/>
  <c r="EYB231" i="13"/>
  <c r="EYO231" i="13"/>
  <c r="EZB231" i="13"/>
  <c r="EXZ231" i="13"/>
  <c r="EYW831" i="13"/>
  <c r="EZJ831" i="13"/>
  <c r="EZW831" i="13"/>
  <c r="EYU831" i="13"/>
  <c r="EYP631" i="13"/>
  <c r="EZC631" i="13"/>
  <c r="EYN631" i="13"/>
  <c r="EXZ631" i="13"/>
  <c r="EYM631" i="13"/>
  <c r="EYZ631" i="13"/>
  <c r="EXX631" i="13"/>
  <c r="EYT31" i="13"/>
  <c r="EYR31" i="13"/>
  <c r="EYH631" i="13"/>
  <c r="EYU631" i="13"/>
  <c r="EZH631" i="13"/>
  <c r="EYF631" i="13"/>
  <c r="EYG231" i="13"/>
  <c r="EYT231" i="13"/>
  <c r="EYE231" i="13"/>
  <c r="EYO831" i="13"/>
  <c r="EZB831" i="13"/>
  <c r="EZO831" i="13"/>
  <c r="EYM831" i="13"/>
  <c r="EYJ31" i="13"/>
  <c r="EYH31" i="13"/>
  <c r="EYC31" i="13"/>
  <c r="EYP31" i="13"/>
  <c r="EYA31" i="13"/>
  <c r="EZI431" i="13"/>
  <c r="EZG431" i="13"/>
  <c r="EYV31" i="13"/>
  <c r="EZI31" i="13"/>
  <c r="EZV31" i="13"/>
  <c r="FAI31" i="13"/>
  <c r="EYH431" i="13"/>
  <c r="EYF431" i="13"/>
  <c r="EYU231" i="13"/>
  <c r="EZH231" i="13"/>
  <c r="EZU231" i="13"/>
  <c r="EYS231" i="13"/>
  <c r="EZE31" i="13"/>
  <c r="EZC31" i="13"/>
  <c r="EZH831" i="13"/>
  <c r="EZU831" i="13"/>
  <c r="FAH831" i="13"/>
  <c r="EZF831" i="13"/>
  <c r="EYK631" i="13"/>
  <c r="EYX631" i="13"/>
  <c r="EZK631" i="13"/>
  <c r="EYI631" i="13"/>
  <c r="EYU31" i="13"/>
  <c r="EYS31" i="13"/>
  <c r="EYM231" i="13"/>
  <c r="EYZ231" i="13"/>
  <c r="EZM231" i="13"/>
  <c r="EYK231" i="13"/>
  <c r="EYL431" i="13"/>
  <c r="EYY431" i="13"/>
  <c r="EZL431" i="13"/>
  <c r="EZY431" i="13"/>
  <c r="FAL431" i="13"/>
  <c r="EYJ431" i="13"/>
  <c r="EZA631" i="13"/>
  <c r="EZN631" i="13"/>
  <c r="EYY631" i="13"/>
  <c r="EYZ431" i="13"/>
  <c r="EYR231" i="13"/>
  <c r="EZE231" i="13"/>
  <c r="EYP231" i="13"/>
  <c r="EYZ831" i="13"/>
  <c r="EZM831" i="13"/>
  <c r="EZZ831" i="13"/>
  <c r="EYX831" i="13"/>
  <c r="EZE831" i="13"/>
  <c r="EZR831" i="13"/>
  <c r="EZC831" i="13"/>
  <c r="EYS631" i="13"/>
  <c r="EZF631" i="13"/>
  <c r="EZS631" i="13"/>
  <c r="EYQ631" i="13"/>
  <c r="EZT431" i="13"/>
  <c r="EZR431" i="13"/>
  <c r="EYN31" i="13"/>
  <c r="EZA31" i="13"/>
  <c r="EZN31" i="13"/>
  <c r="EYL31" i="13"/>
  <c r="EZG31" i="13"/>
  <c r="EZT31" i="13"/>
  <c r="FAG31" i="13"/>
  <c r="FAT31" i="13"/>
  <c r="EZF231" i="13"/>
  <c r="EZS231" i="13"/>
  <c r="FAF231" i="13"/>
  <c r="EZD231" i="13"/>
  <c r="EYS431" i="13"/>
  <c r="EYQ431" i="13"/>
  <c r="EZP831" i="13"/>
  <c r="FAC831" i="13"/>
  <c r="EZN831" i="13"/>
  <c r="EZK431" i="13"/>
  <c r="EYX231" i="13"/>
  <c r="EZK231" i="13"/>
  <c r="EZX231" i="13"/>
  <c r="EYV231" i="13"/>
  <c r="EZS831" i="13"/>
  <c r="FAF831" i="13"/>
  <c r="FAS831" i="13"/>
  <c r="EZQ831" i="13"/>
  <c r="EZL631" i="13"/>
  <c r="EZY631" i="13"/>
  <c r="EZJ631" i="13"/>
  <c r="EZF31" i="13"/>
  <c r="EZD31" i="13"/>
  <c r="EZD631" i="13"/>
  <c r="EZQ631" i="13"/>
  <c r="FAD631" i="13"/>
  <c r="EZB631" i="13"/>
  <c r="EZP31" i="13"/>
  <c r="EZK831" i="13"/>
  <c r="EZX831" i="13"/>
  <c r="FAK831" i="13"/>
  <c r="EZI831" i="13"/>
  <c r="EZC231" i="13"/>
  <c r="EZP231" i="13"/>
  <c r="EZA231" i="13"/>
  <c r="EYW431" i="13"/>
  <c r="EZJ431" i="13"/>
  <c r="EZW431" i="13"/>
  <c r="FAJ431" i="13"/>
  <c r="FAW431" i="13"/>
  <c r="EYU431" i="13"/>
  <c r="EYV631" i="13"/>
  <c r="EZI631" i="13"/>
  <c r="EZV631" i="13"/>
  <c r="EYT631" i="13"/>
  <c r="EYY31" i="13"/>
  <c r="EZL31" i="13"/>
  <c r="EYW31" i="13"/>
  <c r="FAE431" i="13"/>
  <c r="FAC431" i="13"/>
  <c r="EZR31" i="13"/>
  <c r="FAE31" i="13"/>
  <c r="FAR31" i="13"/>
  <c r="FBE31" i="13"/>
  <c r="EZD431" i="13"/>
  <c r="EZB431" i="13"/>
  <c r="EZQ231" i="13"/>
  <c r="FAD231" i="13"/>
  <c r="FAQ231" i="13"/>
  <c r="EZO231" i="13"/>
  <c r="EZW631" i="13"/>
  <c r="FAJ631" i="13"/>
  <c r="EZU631" i="13"/>
  <c r="EZI231" i="13"/>
  <c r="EZV231" i="13"/>
  <c r="FAI231" i="13"/>
  <c r="EZG231" i="13"/>
  <c r="EZV831" i="13"/>
  <c r="FAI831" i="13"/>
  <c r="FAV831" i="13"/>
  <c r="EZT831" i="13"/>
  <c r="FAD831" i="13"/>
  <c r="FAQ831" i="13"/>
  <c r="FBD831" i="13"/>
  <c r="FAB831" i="13"/>
  <c r="EZO631" i="13"/>
  <c r="FAB631" i="13"/>
  <c r="FAO631" i="13"/>
  <c r="EZM631" i="13"/>
  <c r="FAA831" i="13"/>
  <c r="FAN831" i="13"/>
  <c r="EZY831" i="13"/>
  <c r="EZG631" i="13"/>
  <c r="EZT631" i="13"/>
  <c r="FAG631" i="13"/>
  <c r="EZE631" i="13"/>
  <c r="EZN231" i="13"/>
  <c r="FAA231" i="13"/>
  <c r="EZL231" i="13"/>
  <c r="EZV431" i="13"/>
  <c r="FAA31" i="13"/>
  <c r="EZY31" i="13"/>
  <c r="EZQ31" i="13"/>
  <c r="EZO31" i="13"/>
  <c r="EZH431" i="13"/>
  <c r="EZU431" i="13"/>
  <c r="FAH431" i="13"/>
  <c r="FAU431" i="13"/>
  <c r="FBH431" i="13"/>
  <c r="EZF431" i="13"/>
  <c r="FAP431" i="13"/>
  <c r="FAN431" i="13"/>
  <c r="EZJ31" i="13"/>
  <c r="EZW31" i="13"/>
  <c r="FAJ31" i="13"/>
  <c r="EZH31" i="13"/>
  <c r="FAC31" i="13"/>
  <c r="FAP31" i="13"/>
  <c r="FBC31" i="13"/>
  <c r="FBP31" i="13"/>
  <c r="FAB231" i="13"/>
  <c r="FAO231" i="13"/>
  <c r="FBB231" i="13"/>
  <c r="EZZ231" i="13"/>
  <c r="EZO431" i="13"/>
  <c r="EZM431" i="13"/>
  <c r="EZY231" i="13"/>
  <c r="FAL231" i="13"/>
  <c r="EZW231" i="13"/>
  <c r="FAB31" i="13"/>
  <c r="EZZ31" i="13"/>
  <c r="FAL31" i="13"/>
  <c r="FAO831" i="13"/>
  <c r="FBB831" i="13"/>
  <c r="FBO831" i="13"/>
  <c r="FAM831" i="13"/>
  <c r="EZT231" i="13"/>
  <c r="FAG231" i="13"/>
  <c r="FAT231" i="13"/>
  <c r="EZR231" i="13"/>
  <c r="EZZ631" i="13"/>
  <c r="FAM631" i="13"/>
  <c r="FAZ631" i="13"/>
  <c r="EZX631" i="13"/>
  <c r="FAH631" i="13"/>
  <c r="FAU631" i="13"/>
  <c r="FAF631" i="13"/>
  <c r="EZR631" i="13"/>
  <c r="FAE631" i="13"/>
  <c r="FAR631" i="13"/>
  <c r="EZP631" i="13"/>
  <c r="EZS431" i="13"/>
  <c r="FAF431" i="13"/>
  <c r="FAS431" i="13"/>
  <c r="FBF431" i="13"/>
  <c r="FBS431" i="13"/>
  <c r="EZQ431" i="13"/>
  <c r="FAG431" i="13"/>
  <c r="FAL831" i="13"/>
  <c r="FAY831" i="13"/>
  <c r="FAJ831" i="13"/>
  <c r="FAG831" i="13"/>
  <c r="FAT831" i="13"/>
  <c r="FBG831" i="13"/>
  <c r="FAE831" i="13"/>
  <c r="EZU31" i="13"/>
  <c r="FAH31" i="13"/>
  <c r="EZS31" i="13"/>
  <c r="FBA431" i="13"/>
  <c r="FAY431" i="13"/>
  <c r="FAN31" i="13"/>
  <c r="FBA31" i="13"/>
  <c r="FBN31" i="13"/>
  <c r="FCA31" i="13"/>
  <c r="EZZ431" i="13"/>
  <c r="EZX431" i="13"/>
  <c r="FAM231" i="13"/>
  <c r="FAZ231" i="13"/>
  <c r="FBM231" i="13"/>
  <c r="FAK231" i="13"/>
  <c r="FAC631" i="13"/>
  <c r="FAP631" i="13"/>
  <c r="FBC631" i="13"/>
  <c r="FAA631" i="13"/>
  <c r="FAS631" i="13"/>
  <c r="FBF631" i="13"/>
  <c r="FAQ631" i="13"/>
  <c r="FAE231" i="13"/>
  <c r="FAR231" i="13"/>
  <c r="FBE231" i="13"/>
  <c r="FAC231" i="13"/>
  <c r="FAR831" i="13"/>
  <c r="FBE831" i="13"/>
  <c r="FBR831" i="13"/>
  <c r="FAP831" i="13"/>
  <c r="FAM31" i="13"/>
  <c r="FAK31" i="13"/>
  <c r="FAR431" i="13"/>
  <c r="FAZ831" i="13"/>
  <c r="FBM831" i="13"/>
  <c r="FBZ831" i="13"/>
  <c r="FAX831" i="13"/>
  <c r="FAD431" i="13"/>
  <c r="FAQ431" i="13"/>
  <c r="FBD431" i="13"/>
  <c r="FBQ431" i="13"/>
  <c r="FCD431" i="13"/>
  <c r="FAB431" i="13"/>
  <c r="FAJ231" i="13"/>
  <c r="FAW231" i="13"/>
  <c r="FAH231" i="13"/>
  <c r="FAW831" i="13"/>
  <c r="FBJ831" i="13"/>
  <c r="FAU831" i="13"/>
  <c r="FAK631" i="13"/>
  <c r="FAX631" i="13"/>
  <c r="FBK631" i="13"/>
  <c r="FAI631" i="13"/>
  <c r="FAW31" i="13"/>
  <c r="FAU31" i="13"/>
  <c r="FBL431" i="13"/>
  <c r="FBJ431" i="13"/>
  <c r="FAF31" i="13"/>
  <c r="FAS31" i="13"/>
  <c r="FAD31" i="13"/>
  <c r="FAY31" i="13"/>
  <c r="FBL31" i="13"/>
  <c r="FBY31" i="13"/>
  <c r="FCL31" i="13"/>
  <c r="FAX231" i="13"/>
  <c r="FBK231" i="13"/>
  <c r="FBX231" i="13"/>
  <c r="FAV231" i="13"/>
  <c r="FAK431" i="13"/>
  <c r="FAI431" i="13"/>
  <c r="FBD631" i="13"/>
  <c r="FBQ631" i="13"/>
  <c r="FBB631" i="13"/>
  <c r="FAX31" i="13"/>
  <c r="FAV31" i="13"/>
  <c r="FAU231" i="13"/>
  <c r="FBH231" i="13"/>
  <c r="FAS231" i="13"/>
  <c r="FBC431" i="13"/>
  <c r="FBC831" i="13"/>
  <c r="FBP831" i="13"/>
  <c r="FCC831" i="13"/>
  <c r="FBA831" i="13"/>
  <c r="FBK831" i="13"/>
  <c r="FBX831" i="13"/>
  <c r="FCK831" i="13"/>
  <c r="FBI831" i="13"/>
  <c r="FBH31" i="13"/>
  <c r="FBF31" i="13"/>
  <c r="FBH831" i="13"/>
  <c r="FBU831" i="13"/>
  <c r="FBF831" i="13"/>
  <c r="FAP231" i="13"/>
  <c r="FBC231" i="13"/>
  <c r="FBP231" i="13"/>
  <c r="FAN231" i="13"/>
  <c r="FAN631" i="13"/>
  <c r="FBA631" i="13"/>
  <c r="FBN631" i="13"/>
  <c r="FAL631" i="13"/>
  <c r="FAV631" i="13"/>
  <c r="FBI631" i="13"/>
  <c r="FBV631" i="13"/>
  <c r="FAT631" i="13"/>
  <c r="FAO431" i="13"/>
  <c r="FBB431" i="13"/>
  <c r="FBO431" i="13"/>
  <c r="FCB431" i="13"/>
  <c r="FCO431" i="13"/>
  <c r="FAM431" i="13"/>
  <c r="FAQ31" i="13"/>
  <c r="FBD31" i="13"/>
  <c r="FAO31" i="13"/>
  <c r="FBW431" i="13"/>
  <c r="FBU431" i="13"/>
  <c r="FBJ31" i="13"/>
  <c r="FBW31" i="13"/>
  <c r="FCJ31" i="13"/>
  <c r="FCW31" i="13"/>
  <c r="FAV431" i="13"/>
  <c r="FAT431" i="13"/>
  <c r="FBI231" i="13"/>
  <c r="FBV231" i="13"/>
  <c r="FCI231" i="13"/>
  <c r="FBG231" i="13"/>
  <c r="FBG631" i="13"/>
  <c r="FBT631" i="13"/>
  <c r="FCG631" i="13"/>
  <c r="FBE631" i="13"/>
  <c r="FBS831" i="13"/>
  <c r="FCF831" i="13"/>
  <c r="FBQ831" i="13"/>
  <c r="FBN831" i="13"/>
  <c r="FCA831" i="13"/>
  <c r="FCN831" i="13"/>
  <c r="FBL831" i="13"/>
  <c r="FBI31" i="13"/>
  <c r="FBG31" i="13"/>
  <c r="FBS31" i="13"/>
  <c r="FBQ31" i="13"/>
  <c r="FBF231" i="13"/>
  <c r="FBS231" i="13"/>
  <c r="FBD231" i="13"/>
  <c r="FAY631" i="13"/>
  <c r="FBL631" i="13"/>
  <c r="FBY631" i="13"/>
  <c r="FAW631" i="13"/>
  <c r="FBA231" i="13"/>
  <c r="FBN231" i="13"/>
  <c r="FCA231" i="13"/>
  <c r="FAY231" i="13"/>
  <c r="FBO631" i="13"/>
  <c r="FCB631" i="13"/>
  <c r="FBM631" i="13"/>
  <c r="FAZ431" i="13"/>
  <c r="FBM431" i="13"/>
  <c r="FBZ431" i="13"/>
  <c r="FCM431" i="13"/>
  <c r="FCZ431" i="13"/>
  <c r="FAX431" i="13"/>
  <c r="FBV831" i="13"/>
  <c r="FCI831" i="13"/>
  <c r="FCV831" i="13"/>
  <c r="FBT831" i="13"/>
  <c r="FBN431" i="13"/>
  <c r="FCH431" i="13"/>
  <c r="FCF431" i="13"/>
  <c r="FBB31" i="13"/>
  <c r="FBO31" i="13"/>
  <c r="FAZ31" i="13"/>
  <c r="FBU31" i="13"/>
  <c r="FCH31" i="13"/>
  <c r="FCU31" i="13"/>
  <c r="FDH31" i="13"/>
  <c r="FBT231" i="13"/>
  <c r="FCG231" i="13"/>
  <c r="FCT231" i="13"/>
  <c r="FBR231" i="13"/>
  <c r="FBG431" i="13"/>
  <c r="FBE431" i="13"/>
  <c r="FCG831" i="13"/>
  <c r="FCT831" i="13"/>
  <c r="FDG831" i="13"/>
  <c r="FCE831" i="13"/>
  <c r="FCD31" i="13"/>
  <c r="FCB31" i="13"/>
  <c r="FBY831" i="13"/>
  <c r="FCL831" i="13"/>
  <c r="FCY831" i="13"/>
  <c r="FBW831" i="13"/>
  <c r="FCD831" i="13"/>
  <c r="FCQ831" i="13"/>
  <c r="FCB831" i="13"/>
  <c r="FBL231" i="13"/>
  <c r="FBY231" i="13"/>
  <c r="FCL231" i="13"/>
  <c r="FBJ231" i="13"/>
  <c r="FBK431" i="13"/>
  <c r="FBX431" i="13"/>
  <c r="FCK431" i="13"/>
  <c r="FCX431" i="13"/>
  <c r="FDK431" i="13"/>
  <c r="FBI431" i="13"/>
  <c r="FBR631" i="13"/>
  <c r="FCE631" i="13"/>
  <c r="FCR631" i="13"/>
  <c r="FBP631" i="13"/>
  <c r="FBJ631" i="13"/>
  <c r="FBW631" i="13"/>
  <c r="FCJ631" i="13"/>
  <c r="FBH631" i="13"/>
  <c r="FBT31" i="13"/>
  <c r="FBR31" i="13"/>
  <c r="FBY431" i="13"/>
  <c r="FBZ631" i="13"/>
  <c r="FCM631" i="13"/>
  <c r="FBX631" i="13"/>
  <c r="FBQ231" i="13"/>
  <c r="FCD231" i="13"/>
  <c r="FBO231" i="13"/>
  <c r="FBM31" i="13"/>
  <c r="FBZ31" i="13"/>
  <c r="FCM31" i="13"/>
  <c r="FBK31" i="13"/>
  <c r="FCS431" i="13"/>
  <c r="FCQ431" i="13"/>
  <c r="FCF31" i="13"/>
  <c r="FCS31" i="13"/>
  <c r="FDF31" i="13"/>
  <c r="FDS31" i="13"/>
  <c r="FBR431" i="13"/>
  <c r="FBP431" i="13"/>
  <c r="FCE231" i="13"/>
  <c r="FCR231" i="13"/>
  <c r="FDE231" i="13"/>
  <c r="FCC231" i="13"/>
  <c r="FBW231" i="13"/>
  <c r="FCJ231" i="13"/>
  <c r="FCW231" i="13"/>
  <c r="FBU231" i="13"/>
  <c r="FCJ831" i="13"/>
  <c r="FCW831" i="13"/>
  <c r="FDJ831" i="13"/>
  <c r="FCH831" i="13"/>
  <c r="FCO31" i="13"/>
  <c r="FCB231" i="13"/>
  <c r="FCO231" i="13"/>
  <c r="FBZ231" i="13"/>
  <c r="FCC631" i="13"/>
  <c r="FCP631" i="13"/>
  <c r="FDC631" i="13"/>
  <c r="FCA631" i="13"/>
  <c r="FCJ431" i="13"/>
  <c r="FCR831" i="13"/>
  <c r="FDE831" i="13"/>
  <c r="FDR831" i="13"/>
  <c r="FCP831" i="13"/>
  <c r="FCK631" i="13"/>
  <c r="FCX631" i="13"/>
  <c r="FCI631" i="13"/>
  <c r="FCO831" i="13"/>
  <c r="FDB831" i="13"/>
  <c r="FCM831" i="13"/>
  <c r="FBU631" i="13"/>
  <c r="FCH631" i="13"/>
  <c r="FCU631" i="13"/>
  <c r="FBS631" i="13"/>
  <c r="FCE31" i="13"/>
  <c r="FCC31" i="13"/>
  <c r="FBV431" i="13"/>
  <c r="FCI431" i="13"/>
  <c r="FCV431" i="13"/>
  <c r="FDI431" i="13"/>
  <c r="FDV431" i="13"/>
  <c r="FBT431" i="13"/>
  <c r="FDD431" i="13"/>
  <c r="FDB431" i="13"/>
  <c r="FBX31" i="13"/>
  <c r="FCK31" i="13"/>
  <c r="FCX31" i="13"/>
  <c r="FBV31" i="13"/>
  <c r="FCQ31" i="13"/>
  <c r="FDD31" i="13"/>
  <c r="FDQ31" i="13"/>
  <c r="FED31" i="13"/>
  <c r="FCP231" i="13"/>
  <c r="FDC231" i="13"/>
  <c r="FDP231" i="13"/>
  <c r="FCN231" i="13"/>
  <c r="FCC431" i="13"/>
  <c r="FCA431" i="13"/>
  <c r="FCF631" i="13"/>
  <c r="FCS631" i="13"/>
  <c r="FDF631" i="13"/>
  <c r="FCD631" i="13"/>
  <c r="FCU831" i="13"/>
  <c r="FDH831" i="13"/>
  <c r="FDU831" i="13"/>
  <c r="FCS831" i="13"/>
  <c r="FCZ31" i="13"/>
  <c r="FCV631" i="13"/>
  <c r="FDI631" i="13"/>
  <c r="FCT631" i="13"/>
  <c r="FCG431" i="13"/>
  <c r="FCT431" i="13"/>
  <c r="FDG431" i="13"/>
  <c r="FDT431" i="13"/>
  <c r="FEG431" i="13"/>
  <c r="FCE431" i="13"/>
  <c r="FDC831" i="13"/>
  <c r="FDP831" i="13"/>
  <c r="FEC831" i="13"/>
  <c r="FDA831" i="13"/>
  <c r="FCH231" i="13"/>
  <c r="FCU231" i="13"/>
  <c r="FDH231" i="13"/>
  <c r="FCF231" i="13"/>
  <c r="FCN631" i="13"/>
  <c r="FDA631" i="13"/>
  <c r="FDN631" i="13"/>
  <c r="FCL631" i="13"/>
  <c r="FCM231" i="13"/>
  <c r="FCZ231" i="13"/>
  <c r="FCK231" i="13"/>
  <c r="FCZ831" i="13"/>
  <c r="FDM831" i="13"/>
  <c r="FCX831" i="13"/>
  <c r="FCP31" i="13"/>
  <c r="FCN31" i="13"/>
  <c r="FCU431" i="13"/>
  <c r="FCI31" i="13"/>
  <c r="FCV31" i="13"/>
  <c r="FCG31" i="13"/>
  <c r="FDO431" i="13"/>
  <c r="FDM431" i="13"/>
  <c r="FDB31" i="13"/>
  <c r="FDO31" i="13"/>
  <c r="FEB31" i="13"/>
  <c r="FEO31" i="13"/>
  <c r="FCN431" i="13"/>
  <c r="FCL431" i="13"/>
  <c r="FDA231" i="13"/>
  <c r="FDN231" i="13"/>
  <c r="FEA231" i="13"/>
  <c r="FCY231" i="13"/>
  <c r="FCR431" i="13"/>
  <c r="FDE431" i="13"/>
  <c r="FDR431" i="13"/>
  <c r="FEE431" i="13"/>
  <c r="FER431" i="13"/>
  <c r="FCP431" i="13"/>
  <c r="FDF431" i="13"/>
  <c r="FDG631" i="13"/>
  <c r="FDT631" i="13"/>
  <c r="FDE631" i="13"/>
  <c r="FCQ631" i="13"/>
  <c r="FDD631" i="13"/>
  <c r="FDQ631" i="13"/>
  <c r="FCO631" i="13"/>
  <c r="FCY631" i="13"/>
  <c r="FDL631" i="13"/>
  <c r="FDY631" i="13"/>
  <c r="FCW631" i="13"/>
  <c r="FDK831" i="13"/>
  <c r="FDX831" i="13"/>
  <c r="FDI831" i="13"/>
  <c r="FCS231" i="13"/>
  <c r="FDF231" i="13"/>
  <c r="FDS231" i="13"/>
  <c r="FCQ231" i="13"/>
  <c r="FDF831" i="13"/>
  <c r="FDS831" i="13"/>
  <c r="FEF831" i="13"/>
  <c r="FDD831" i="13"/>
  <c r="FDK31" i="13"/>
  <c r="FDI31" i="13"/>
  <c r="FDA31" i="13"/>
  <c r="FCY31" i="13"/>
  <c r="FCX231" i="13"/>
  <c r="FDK231" i="13"/>
  <c r="FCV231" i="13"/>
  <c r="FDN831" i="13"/>
  <c r="FEA831" i="13"/>
  <c r="FEN831" i="13"/>
  <c r="FDL831" i="13"/>
  <c r="FDZ431" i="13"/>
  <c r="FDX431" i="13"/>
  <c r="FCT31" i="13"/>
  <c r="FDG31" i="13"/>
  <c r="FDT31" i="13"/>
  <c r="FCR31" i="13"/>
  <c r="FDM31" i="13"/>
  <c r="FDZ31" i="13"/>
  <c r="FEM31" i="13"/>
  <c r="FEZ31" i="13"/>
  <c r="FDL231" i="13"/>
  <c r="FDY231" i="13"/>
  <c r="FEL231" i="13"/>
  <c r="FDJ231" i="13"/>
  <c r="FCY431" i="13"/>
  <c r="FCW431" i="13"/>
  <c r="FDC431" i="13"/>
  <c r="FDP431" i="13"/>
  <c r="FEC431" i="13"/>
  <c r="FEP431" i="13"/>
  <c r="FFC431" i="13"/>
  <c r="FDA431" i="13"/>
  <c r="FDL31" i="13"/>
  <c r="FDJ31" i="13"/>
  <c r="FDJ631" i="13"/>
  <c r="FDW631" i="13"/>
  <c r="FEJ631" i="13"/>
  <c r="FDH631" i="13"/>
  <c r="FDB631" i="13"/>
  <c r="FDO631" i="13"/>
  <c r="FEB631" i="13"/>
  <c r="FCZ631" i="13"/>
  <c r="FDY831" i="13"/>
  <c r="FEL831" i="13"/>
  <c r="FEY831" i="13"/>
  <c r="FDW831" i="13"/>
  <c r="FDV831" i="13"/>
  <c r="FEI831" i="13"/>
  <c r="FDT831" i="13"/>
  <c r="FDV31" i="13"/>
  <c r="FDD231" i="13"/>
  <c r="FDQ231" i="13"/>
  <c r="FED231" i="13"/>
  <c r="FDB231" i="13"/>
  <c r="FDR631" i="13"/>
  <c r="FEE631" i="13"/>
  <c r="FDP631" i="13"/>
  <c r="FDI231" i="13"/>
  <c r="FDV231" i="13"/>
  <c r="FDG231" i="13"/>
  <c r="FDQ831" i="13"/>
  <c r="FED831" i="13"/>
  <c r="FEQ831" i="13"/>
  <c r="FDO831" i="13"/>
  <c r="FDQ431" i="13"/>
  <c r="FDE31" i="13"/>
  <c r="FDR31" i="13"/>
  <c r="FDC31" i="13"/>
  <c r="FEK431" i="13"/>
  <c r="FEI431" i="13"/>
  <c r="FDX31" i="13"/>
  <c r="FEK31" i="13"/>
  <c r="FEX31" i="13"/>
  <c r="FFK31" i="13"/>
  <c r="FDJ431" i="13"/>
  <c r="FDH431" i="13"/>
  <c r="FDW231" i="13"/>
  <c r="FEJ231" i="13"/>
  <c r="FEW231" i="13"/>
  <c r="FDU231" i="13"/>
  <c r="FEG31" i="13"/>
  <c r="FEE31" i="13"/>
  <c r="FDW31" i="13"/>
  <c r="FDU31" i="13"/>
  <c r="FDT231" i="13"/>
  <c r="FEG231" i="13"/>
  <c r="FDR231" i="13"/>
  <c r="FDM631" i="13"/>
  <c r="FDZ631" i="13"/>
  <c r="FEM631" i="13"/>
  <c r="FDK631" i="13"/>
  <c r="FEC631" i="13"/>
  <c r="FEP631" i="13"/>
  <c r="FEA631" i="13"/>
  <c r="FDN431" i="13"/>
  <c r="FEA431" i="13"/>
  <c r="FEN431" i="13"/>
  <c r="FFA431" i="13"/>
  <c r="FFN431" i="13"/>
  <c r="FDL431" i="13"/>
  <c r="FEG831" i="13"/>
  <c r="FET831" i="13"/>
  <c r="FEE831" i="13"/>
  <c r="FEB431" i="13"/>
  <c r="FDO231" i="13"/>
  <c r="FEB231" i="13"/>
  <c r="FEO231" i="13"/>
  <c r="FDM231" i="13"/>
  <c r="FEJ831" i="13"/>
  <c r="FEW831" i="13"/>
  <c r="FFJ831" i="13"/>
  <c r="FEH831" i="13"/>
  <c r="FDU631" i="13"/>
  <c r="FEH631" i="13"/>
  <c r="FEU631" i="13"/>
  <c r="FDS631" i="13"/>
  <c r="FEB831" i="13"/>
  <c r="FEO831" i="13"/>
  <c r="FFB831" i="13"/>
  <c r="FDZ831" i="13"/>
  <c r="FEV431" i="13"/>
  <c r="FET431" i="13"/>
  <c r="FDP31" i="13"/>
  <c r="FEC31" i="13"/>
  <c r="FEP31" i="13"/>
  <c r="FDN31" i="13"/>
  <c r="FEI31" i="13"/>
  <c r="FEV31" i="13"/>
  <c r="FFI31" i="13"/>
  <c r="FFV31" i="13"/>
  <c r="FEH231" i="13"/>
  <c r="FEU231" i="13"/>
  <c r="FFH231" i="13"/>
  <c r="FEF231" i="13"/>
  <c r="FDU431" i="13"/>
  <c r="FDS431" i="13"/>
  <c r="FEE231" i="13"/>
  <c r="FER231" i="13"/>
  <c r="FEC231" i="13"/>
  <c r="FEF631" i="13"/>
  <c r="FES631" i="13"/>
  <c r="FFF631" i="13"/>
  <c r="FED631" i="13"/>
  <c r="FER831" i="13"/>
  <c r="FFE831" i="13"/>
  <c r="FEP831" i="13"/>
  <c r="FEH31" i="13"/>
  <c r="FEF31" i="13"/>
  <c r="FER31" i="13"/>
  <c r="FEM431" i="13"/>
  <c r="FDZ231" i="13"/>
  <c r="FEM231" i="13"/>
  <c r="FEZ231" i="13"/>
  <c r="FDX231" i="13"/>
  <c r="FEN631" i="13"/>
  <c r="FFA631" i="13"/>
  <c r="FEL631" i="13"/>
  <c r="FEU831" i="13"/>
  <c r="FFH831" i="13"/>
  <c r="FFU831" i="13"/>
  <c r="FES831" i="13"/>
  <c r="FEM831" i="13"/>
  <c r="FEZ831" i="13"/>
  <c r="FFM831" i="13"/>
  <c r="FEK831" i="13"/>
  <c r="FDY431" i="13"/>
  <c r="FEL431" i="13"/>
  <c r="FEY431" i="13"/>
  <c r="FFL431" i="13"/>
  <c r="FFY431" i="13"/>
  <c r="FDW431" i="13"/>
  <c r="FDX631" i="13"/>
  <c r="FEK631" i="13"/>
  <c r="FEX631" i="13"/>
  <c r="FDV631" i="13"/>
  <c r="FEA31" i="13"/>
  <c r="FEN31" i="13"/>
  <c r="FDY31" i="13"/>
  <c r="FFG431" i="13"/>
  <c r="FFE431" i="13"/>
  <c r="FET31" i="13"/>
  <c r="FFG31" i="13"/>
  <c r="FFT31" i="13"/>
  <c r="FGG31" i="13"/>
  <c r="FEF431" i="13"/>
  <c r="FED431" i="13"/>
  <c r="FES231" i="13"/>
  <c r="FFF231" i="13"/>
  <c r="FFS231" i="13"/>
  <c r="FEQ231" i="13"/>
  <c r="FEX831" i="13"/>
  <c r="FFK831" i="13"/>
  <c r="FFX831" i="13"/>
  <c r="FEV831" i="13"/>
  <c r="FEK231" i="13"/>
  <c r="FEX231" i="13"/>
  <c r="FFK231" i="13"/>
  <c r="FEI231" i="13"/>
  <c r="FES31" i="13"/>
  <c r="FEQ31" i="13"/>
  <c r="FEQ631" i="13"/>
  <c r="FFD631" i="13"/>
  <c r="FFQ631" i="13"/>
  <c r="FEO631" i="13"/>
  <c r="FEP231" i="13"/>
  <c r="FFC231" i="13"/>
  <c r="FEN231" i="13"/>
  <c r="FFF831" i="13"/>
  <c r="FFS831" i="13"/>
  <c r="FGF831" i="13"/>
  <c r="FFD831" i="13"/>
  <c r="FEI631" i="13"/>
  <c r="FEV631" i="13"/>
  <c r="FFI631" i="13"/>
  <c r="FEG631" i="13"/>
  <c r="FEX431" i="13"/>
  <c r="FEY631" i="13"/>
  <c r="FFL631" i="13"/>
  <c r="FEW631" i="13"/>
  <c r="FEJ431" i="13"/>
  <c r="FEW431" i="13"/>
  <c r="FFJ431" i="13"/>
  <c r="FFW431" i="13"/>
  <c r="FGJ431" i="13"/>
  <c r="FEH431" i="13"/>
  <c r="FFC31" i="13"/>
  <c r="FFA31" i="13"/>
  <c r="FFC831" i="13"/>
  <c r="FFP831" i="13"/>
  <c r="FFA831" i="13"/>
  <c r="FFR431" i="13"/>
  <c r="FFP431" i="13"/>
  <c r="FEL31" i="13"/>
  <c r="FEY31" i="13"/>
  <c r="FFL31" i="13"/>
  <c r="FEJ31" i="13"/>
  <c r="FFE31" i="13"/>
  <c r="FFR31" i="13"/>
  <c r="FGE31" i="13"/>
  <c r="FGR31" i="13"/>
  <c r="FFD231" i="13"/>
  <c r="FFQ231" i="13"/>
  <c r="FGD231" i="13"/>
  <c r="FFB231" i="13"/>
  <c r="FEQ431" i="13"/>
  <c r="FEO431" i="13"/>
  <c r="FET631" i="13"/>
  <c r="FFG631" i="13"/>
  <c r="FFT631" i="13"/>
  <c r="FER631" i="13"/>
  <c r="FFB631" i="13"/>
  <c r="FFO631" i="13"/>
  <c r="FGB631" i="13"/>
  <c r="FEZ631" i="13"/>
  <c r="FFN31" i="13"/>
  <c r="FFQ831" i="13"/>
  <c r="FGD831" i="13"/>
  <c r="FGQ831" i="13"/>
  <c r="FFO831" i="13"/>
  <c r="FEU431" i="13"/>
  <c r="FFH431" i="13"/>
  <c r="FFU431" i="13"/>
  <c r="FGH431" i="13"/>
  <c r="FGU431" i="13"/>
  <c r="FES431" i="13"/>
  <c r="FEV231" i="13"/>
  <c r="FFI231" i="13"/>
  <c r="FFV231" i="13"/>
  <c r="FET231" i="13"/>
  <c r="FFD31" i="13"/>
  <c r="FFB31" i="13"/>
  <c r="FFA231" i="13"/>
  <c r="FFN231" i="13"/>
  <c r="FEY231" i="13"/>
  <c r="FFJ631" i="13"/>
  <c r="FFW631" i="13"/>
  <c r="FFH631" i="13"/>
  <c r="FFI431" i="13"/>
  <c r="FFI831" i="13"/>
  <c r="FFV831" i="13"/>
  <c r="FGI831" i="13"/>
  <c r="FFG831" i="13"/>
  <c r="FFN831" i="13"/>
  <c r="FGA831" i="13"/>
  <c r="FFL831" i="13"/>
  <c r="FEW31" i="13"/>
  <c r="FFJ31" i="13"/>
  <c r="FEU31" i="13"/>
  <c r="FGC431" i="13"/>
  <c r="FGA431" i="13"/>
  <c r="FFP31" i="13"/>
  <c r="FGC31" i="13"/>
  <c r="FGP31" i="13"/>
  <c r="FHC31" i="13"/>
  <c r="FFB431" i="13"/>
  <c r="FEZ431" i="13"/>
  <c r="FFO231" i="13"/>
  <c r="FGB231" i="13"/>
  <c r="FGO231" i="13"/>
  <c r="FFM231" i="13"/>
  <c r="FFL231" i="13"/>
  <c r="FFY231" i="13"/>
  <c r="FFJ231" i="13"/>
  <c r="FFF431" i="13"/>
  <c r="FFS431" i="13"/>
  <c r="FGF431" i="13"/>
  <c r="FGS431" i="13"/>
  <c r="FHF431" i="13"/>
  <c r="FFD431" i="13"/>
  <c r="FFO31" i="13"/>
  <c r="FFM31" i="13"/>
  <c r="FFM631" i="13"/>
  <c r="FFZ631" i="13"/>
  <c r="FGM631" i="13"/>
  <c r="FFK631" i="13"/>
  <c r="FGB831" i="13"/>
  <c r="FGO831" i="13"/>
  <c r="FHB831" i="13"/>
  <c r="FFZ831" i="13"/>
  <c r="FFE631" i="13"/>
  <c r="FFR631" i="13"/>
  <c r="FGE631" i="13"/>
  <c r="FFC631" i="13"/>
  <c r="FFT831" i="13"/>
  <c r="FGG831" i="13"/>
  <c r="FGT831" i="13"/>
  <c r="FFR831" i="13"/>
  <c r="FFT431" i="13"/>
  <c r="FFY31" i="13"/>
  <c r="FFW31" i="13"/>
  <c r="FFY831" i="13"/>
  <c r="FGL831" i="13"/>
  <c r="FFW831" i="13"/>
  <c r="FFU631" i="13"/>
  <c r="FGH631" i="13"/>
  <c r="FFS631" i="13"/>
  <c r="FFG231" i="13"/>
  <c r="FFT231" i="13"/>
  <c r="FGG231" i="13"/>
  <c r="FFE231" i="13"/>
  <c r="FGN431" i="13"/>
  <c r="FGL431" i="13"/>
  <c r="FFH31" i="13"/>
  <c r="FFU31" i="13"/>
  <c r="FFF31" i="13"/>
  <c r="FGA31" i="13"/>
  <c r="FGN31" i="13"/>
  <c r="FHA31" i="13"/>
  <c r="FHN31" i="13"/>
  <c r="FFZ231" i="13"/>
  <c r="FGM231" i="13"/>
  <c r="FGZ231" i="13"/>
  <c r="FFX231" i="13"/>
  <c r="FFM431" i="13"/>
  <c r="FFK431" i="13"/>
  <c r="FGE431" i="13"/>
  <c r="FGJ831" i="13"/>
  <c r="FGW831" i="13"/>
  <c r="FGH831" i="13"/>
  <c r="FGM831" i="13"/>
  <c r="FGZ831" i="13"/>
  <c r="FHM831" i="13"/>
  <c r="FGK831" i="13"/>
  <c r="FFW231" i="13"/>
  <c r="FGJ231" i="13"/>
  <c r="FFU231" i="13"/>
  <c r="FGE831" i="13"/>
  <c r="FGR831" i="13"/>
  <c r="FHE831" i="13"/>
  <c r="FGC831" i="13"/>
  <c r="FFQ431" i="13"/>
  <c r="FGD431" i="13"/>
  <c r="FGQ431" i="13"/>
  <c r="FHD431" i="13"/>
  <c r="FHQ431" i="13"/>
  <c r="FFO431" i="13"/>
  <c r="FGJ31" i="13"/>
  <c r="FGH31" i="13"/>
  <c r="FFX631" i="13"/>
  <c r="FGK631" i="13"/>
  <c r="FGX631" i="13"/>
  <c r="FFV631" i="13"/>
  <c r="FFR231" i="13"/>
  <c r="FGE231" i="13"/>
  <c r="FGR231" i="13"/>
  <c r="FFP231" i="13"/>
  <c r="FFP631" i="13"/>
  <c r="FGC631" i="13"/>
  <c r="FGP631" i="13"/>
  <c r="FFN631" i="13"/>
  <c r="FGF631" i="13"/>
  <c r="FGS631" i="13"/>
  <c r="FGD631" i="13"/>
  <c r="FFZ31" i="13"/>
  <c r="FFX31" i="13"/>
  <c r="FFS31" i="13"/>
  <c r="FGF31" i="13"/>
  <c r="FFQ31" i="13"/>
  <c r="FGY431" i="13"/>
  <c r="FGW431" i="13"/>
  <c r="FGL31" i="13"/>
  <c r="FGY31" i="13"/>
  <c r="FHL31" i="13"/>
  <c r="FHY31" i="13"/>
  <c r="FFX431" i="13"/>
  <c r="FFV431" i="13"/>
  <c r="FGK231" i="13"/>
  <c r="FGX231" i="13"/>
  <c r="FHK231" i="13"/>
  <c r="FGI231" i="13"/>
  <c r="FGP831" i="13"/>
  <c r="FHC831" i="13"/>
  <c r="FHP831" i="13"/>
  <c r="FGN831" i="13"/>
  <c r="FGI631" i="13"/>
  <c r="FGV631" i="13"/>
  <c r="FHI631" i="13"/>
  <c r="FGG631" i="13"/>
  <c r="FGH231" i="13"/>
  <c r="FGU231" i="13"/>
  <c r="FGF231" i="13"/>
  <c r="FGU831" i="13"/>
  <c r="FHH831" i="13"/>
  <c r="FGS831" i="13"/>
  <c r="FGA631" i="13"/>
  <c r="FGN631" i="13"/>
  <c r="FHA631" i="13"/>
  <c r="FFY631" i="13"/>
  <c r="FGU31" i="13"/>
  <c r="FGS31" i="13"/>
  <c r="FGK31" i="13"/>
  <c r="FGI31" i="13"/>
  <c r="FGX831" i="13"/>
  <c r="FHK831" i="13"/>
  <c r="FHX831" i="13"/>
  <c r="FGV831" i="13"/>
  <c r="FGP431" i="13"/>
  <c r="FGQ631" i="13"/>
  <c r="FHD631" i="13"/>
  <c r="FGO631" i="13"/>
  <c r="FGC231" i="13"/>
  <c r="FGP231" i="13"/>
  <c r="FHC231" i="13"/>
  <c r="FGA231" i="13"/>
  <c r="FGB431" i="13"/>
  <c r="FGO431" i="13"/>
  <c r="FHB431" i="13"/>
  <c r="FHO431" i="13"/>
  <c r="FIB431" i="13"/>
  <c r="FFZ431" i="13"/>
  <c r="FHJ431" i="13"/>
  <c r="FHH431" i="13"/>
  <c r="FGD31" i="13"/>
  <c r="FGQ31" i="13"/>
  <c r="FGB31" i="13"/>
  <c r="FGW31" i="13"/>
  <c r="FHJ31" i="13"/>
  <c r="FHW31" i="13"/>
  <c r="FIJ31" i="13"/>
  <c r="FGV231" i="13"/>
  <c r="FHI231" i="13"/>
  <c r="FHV231" i="13"/>
  <c r="FGT231" i="13"/>
  <c r="FGI431" i="13"/>
  <c r="FGG431" i="13"/>
  <c r="FGT631" i="13"/>
  <c r="FHG631" i="13"/>
  <c r="FHT631" i="13"/>
  <c r="FGR631" i="13"/>
  <c r="FGN231" i="13"/>
  <c r="FHA231" i="13"/>
  <c r="FHN231" i="13"/>
  <c r="FGL231" i="13"/>
  <c r="FHB631" i="13"/>
  <c r="FHO631" i="13"/>
  <c r="FGZ631" i="13"/>
  <c r="FGV31" i="13"/>
  <c r="FGT31" i="13"/>
  <c r="FHA831" i="13"/>
  <c r="FHN831" i="13"/>
  <c r="FIA831" i="13"/>
  <c r="FGY831" i="13"/>
  <c r="FHA431" i="13"/>
  <c r="FHF31" i="13"/>
  <c r="FHD31" i="13"/>
  <c r="FHF831" i="13"/>
  <c r="FHS831" i="13"/>
  <c r="FHD831" i="13"/>
  <c r="FGM431" i="13"/>
  <c r="FGZ431" i="13"/>
  <c r="FHM431" i="13"/>
  <c r="FHZ431" i="13"/>
  <c r="FIM431" i="13"/>
  <c r="FGK431" i="13"/>
  <c r="FHI831" i="13"/>
  <c r="FHV831" i="13"/>
  <c r="FII831" i="13"/>
  <c r="FHG831" i="13"/>
  <c r="FGL631" i="13"/>
  <c r="FGY631" i="13"/>
  <c r="FHL631" i="13"/>
  <c r="FGJ631" i="13"/>
  <c r="FGS231" i="13"/>
  <c r="FHF231" i="13"/>
  <c r="FGQ231" i="13"/>
  <c r="FGO31" i="13"/>
  <c r="FHB31" i="13"/>
  <c r="FGM31" i="13"/>
  <c r="FHU431" i="13"/>
  <c r="FHS431" i="13"/>
  <c r="FHH31" i="13"/>
  <c r="FHU31" i="13"/>
  <c r="FIH31" i="13"/>
  <c r="FIU31" i="13"/>
  <c r="FGT431" i="13"/>
  <c r="FGR431" i="13"/>
  <c r="FHG231" i="13"/>
  <c r="FHT231" i="13"/>
  <c r="FIG231" i="13"/>
  <c r="FHE231" i="13"/>
  <c r="FHT831" i="13"/>
  <c r="FIG831" i="13"/>
  <c r="FIT831" i="13"/>
  <c r="FHR831" i="13"/>
  <c r="FHL831" i="13"/>
  <c r="FHY831" i="13"/>
  <c r="FIL831" i="13"/>
  <c r="FHJ831" i="13"/>
  <c r="FGY231" i="13"/>
  <c r="FHL231" i="13"/>
  <c r="FHY231" i="13"/>
  <c r="FGW231" i="13"/>
  <c r="FGX431" i="13"/>
  <c r="FHK431" i="13"/>
  <c r="FHX431" i="13"/>
  <c r="FIK431" i="13"/>
  <c r="FIX431" i="13"/>
  <c r="FGV431" i="13"/>
  <c r="FHQ31" i="13"/>
  <c r="FHO31" i="13"/>
  <c r="FHE631" i="13"/>
  <c r="FHR631" i="13"/>
  <c r="FIE631" i="13"/>
  <c r="FHC631" i="13"/>
  <c r="FHG31" i="13"/>
  <c r="FHE31" i="13"/>
  <c r="FHQ831" i="13"/>
  <c r="FID831" i="13"/>
  <c r="FHO831" i="13"/>
  <c r="FHD231" i="13"/>
  <c r="FHQ231" i="13"/>
  <c r="FHB231" i="13"/>
  <c r="FHL431" i="13"/>
  <c r="FGW631" i="13"/>
  <c r="FHJ631" i="13"/>
  <c r="FHW631" i="13"/>
  <c r="FGU631" i="13"/>
  <c r="FHM631" i="13"/>
  <c r="FHZ631" i="13"/>
  <c r="FHK631" i="13"/>
  <c r="FIF431" i="13"/>
  <c r="FID431" i="13"/>
  <c r="FGZ31" i="13"/>
  <c r="FHM31" i="13"/>
  <c r="FHZ31" i="13"/>
  <c r="FGX31" i="13"/>
  <c r="FHS31" i="13"/>
  <c r="FIF31" i="13"/>
  <c r="FIS31" i="13"/>
  <c r="FJF31" i="13"/>
  <c r="FHR231" i="13"/>
  <c r="FIE231" i="13"/>
  <c r="FIR231" i="13"/>
  <c r="FHP231" i="13"/>
  <c r="FHE431" i="13"/>
  <c r="FHC431" i="13"/>
  <c r="FHP631" i="13"/>
  <c r="FIC631" i="13"/>
  <c r="FIP631" i="13"/>
  <c r="FHN631" i="13"/>
  <c r="FHJ231" i="13"/>
  <c r="FHW231" i="13"/>
  <c r="FIJ231" i="13"/>
  <c r="FHH231" i="13"/>
  <c r="FIB831" i="13"/>
  <c r="FIO831" i="13"/>
  <c r="FHZ831" i="13"/>
  <c r="FIB31" i="13"/>
  <c r="FHW831" i="13"/>
  <c r="FIJ831" i="13"/>
  <c r="FIW831" i="13"/>
  <c r="FHU831" i="13"/>
  <c r="FHO231" i="13"/>
  <c r="FIB231" i="13"/>
  <c r="FHM231" i="13"/>
  <c r="FHI431" i="13"/>
  <c r="FHV431" i="13"/>
  <c r="FII431" i="13"/>
  <c r="FIV431" i="13"/>
  <c r="FJI431" i="13"/>
  <c r="FHG431" i="13"/>
  <c r="FHR31" i="13"/>
  <c r="FHP31" i="13"/>
  <c r="FIE831" i="13"/>
  <c r="FIR831" i="13"/>
  <c r="FJE831" i="13"/>
  <c r="FIC831" i="13"/>
  <c r="FHH631" i="13"/>
  <c r="FHU631" i="13"/>
  <c r="FIH631" i="13"/>
  <c r="FHF631" i="13"/>
  <c r="FHW431" i="13"/>
  <c r="FHX631" i="13"/>
  <c r="FIK631" i="13"/>
  <c r="FHV631" i="13"/>
  <c r="FHK31" i="13"/>
  <c r="FHX31" i="13"/>
  <c r="FHI31" i="13"/>
  <c r="FIQ431" i="13"/>
  <c r="FIO431" i="13"/>
  <c r="FID31" i="13"/>
  <c r="FIQ31" i="13"/>
  <c r="FJD31" i="13"/>
  <c r="FJQ31" i="13"/>
  <c r="FHP431" i="13"/>
  <c r="FHN431" i="13"/>
  <c r="FIC231" i="13"/>
  <c r="FIP231" i="13"/>
  <c r="FJC231" i="13"/>
  <c r="FIA231" i="13"/>
  <c r="FIH831" i="13"/>
  <c r="FIU831" i="13"/>
  <c r="FJH831" i="13"/>
  <c r="FIF831" i="13"/>
  <c r="FIH431" i="13"/>
  <c r="FHT431" i="13"/>
  <c r="FIG431" i="13"/>
  <c r="FIT431" i="13"/>
  <c r="FJG431" i="13"/>
  <c r="FJT431" i="13"/>
  <c r="FHR431" i="13"/>
  <c r="FHU231" i="13"/>
  <c r="FIH231" i="13"/>
  <c r="FIU231" i="13"/>
  <c r="FHS231" i="13"/>
  <c r="FIP831" i="13"/>
  <c r="FJC831" i="13"/>
  <c r="FJP831" i="13"/>
  <c r="FIN831" i="13"/>
  <c r="FIM31" i="13"/>
  <c r="FIK31" i="13"/>
  <c r="FII631" i="13"/>
  <c r="FIV631" i="13"/>
  <c r="FIG631" i="13"/>
  <c r="FIM831" i="13"/>
  <c r="FIZ831" i="13"/>
  <c r="FIK831" i="13"/>
  <c r="FIA631" i="13"/>
  <c r="FIN631" i="13"/>
  <c r="FJA631" i="13"/>
  <c r="FHY631" i="13"/>
  <c r="FHS631" i="13"/>
  <c r="FIF631" i="13"/>
  <c r="FIS631" i="13"/>
  <c r="FHQ631" i="13"/>
  <c r="FIC31" i="13"/>
  <c r="FIA31" i="13"/>
  <c r="FHZ231" i="13"/>
  <c r="FIM231" i="13"/>
  <c r="FHX231" i="13"/>
  <c r="FJB431" i="13"/>
  <c r="FIZ431" i="13"/>
  <c r="FHV31" i="13"/>
  <c r="FII31" i="13"/>
  <c r="FHT31" i="13"/>
  <c r="FIO31" i="13"/>
  <c r="FJB31" i="13"/>
  <c r="FJO31" i="13"/>
  <c r="FKB31" i="13"/>
  <c r="FIN231" i="13"/>
  <c r="FJA231" i="13"/>
  <c r="FJN231" i="13"/>
  <c r="FIL231" i="13"/>
  <c r="FIA431" i="13"/>
  <c r="FHY431" i="13"/>
  <c r="FIN31" i="13"/>
  <c r="FIL31" i="13"/>
  <c r="FIT631" i="13"/>
  <c r="FJG631" i="13"/>
  <c r="FIR631" i="13"/>
  <c r="FIS431" i="13"/>
  <c r="FID631" i="13"/>
  <c r="FIQ631" i="13"/>
  <c r="FJD631" i="13"/>
  <c r="FIB631" i="13"/>
  <c r="FIS831" i="13"/>
  <c r="FJF831" i="13"/>
  <c r="FJS831" i="13"/>
  <c r="FIQ831" i="13"/>
  <c r="FIX31" i="13"/>
  <c r="FIV31" i="13"/>
  <c r="FIF231" i="13"/>
  <c r="FIS231" i="13"/>
  <c r="FJF231" i="13"/>
  <c r="FID231" i="13"/>
  <c r="FIL631" i="13"/>
  <c r="FIY631" i="13"/>
  <c r="FJL631" i="13"/>
  <c r="FIJ631" i="13"/>
  <c r="FIK231" i="13"/>
  <c r="FIX231" i="13"/>
  <c r="FII231" i="13"/>
  <c r="FJA831" i="13"/>
  <c r="FJN831" i="13"/>
  <c r="FKA831" i="13"/>
  <c r="FIY831" i="13"/>
  <c r="FIE431" i="13"/>
  <c r="FIR431" i="13"/>
  <c r="FJE431" i="13"/>
  <c r="FJR431" i="13"/>
  <c r="FKE431" i="13"/>
  <c r="FIC431" i="13"/>
  <c r="FIX831" i="13"/>
  <c r="FJK831" i="13"/>
  <c r="FIV831" i="13"/>
  <c r="FIG31" i="13"/>
  <c r="FIT31" i="13"/>
  <c r="FIE31" i="13"/>
  <c r="FJM431" i="13"/>
  <c r="FJK431" i="13"/>
  <c r="FIZ31" i="13"/>
  <c r="FJM31" i="13"/>
  <c r="FJZ31" i="13"/>
  <c r="FKM31" i="13"/>
  <c r="FIL431" i="13"/>
  <c r="FIJ431" i="13"/>
  <c r="FIY231" i="13"/>
  <c r="FJL231" i="13"/>
  <c r="FJY231" i="13"/>
  <c r="FIW231" i="13"/>
  <c r="FJD431" i="13"/>
  <c r="FIP431" i="13"/>
  <c r="FJC431" i="13"/>
  <c r="FJP431" i="13"/>
  <c r="FKC431" i="13"/>
  <c r="FKP431" i="13"/>
  <c r="FIN431" i="13"/>
  <c r="FJD831" i="13"/>
  <c r="FJQ831" i="13"/>
  <c r="FKD831" i="13"/>
  <c r="FJB831" i="13"/>
  <c r="FJL831" i="13"/>
  <c r="FJY831" i="13"/>
  <c r="FKL831" i="13"/>
  <c r="FJJ831" i="13"/>
  <c r="FIO631" i="13"/>
  <c r="FJB631" i="13"/>
  <c r="FJO631" i="13"/>
  <c r="FIM631" i="13"/>
  <c r="FIW631" i="13"/>
  <c r="FJJ631" i="13"/>
  <c r="FJW631" i="13"/>
  <c r="FIU631" i="13"/>
  <c r="FJE631" i="13"/>
  <c r="FJR631" i="13"/>
  <c r="FJC631" i="13"/>
  <c r="FIQ231" i="13"/>
  <c r="FJD231" i="13"/>
  <c r="FJQ231" i="13"/>
  <c r="FIO231" i="13"/>
  <c r="FJI831" i="13"/>
  <c r="FJV831" i="13"/>
  <c r="FJG831" i="13"/>
  <c r="FIY31" i="13"/>
  <c r="FIW31" i="13"/>
  <c r="FIV231" i="13"/>
  <c r="FJI231" i="13"/>
  <c r="FIT231" i="13"/>
  <c r="FJI31" i="13"/>
  <c r="FJG31" i="13"/>
  <c r="FJX431" i="13"/>
  <c r="FJV431" i="13"/>
  <c r="FIR31" i="13"/>
  <c r="FJE31" i="13"/>
  <c r="FJR31" i="13"/>
  <c r="FIP31" i="13"/>
  <c r="FJK31" i="13"/>
  <c r="FJX31" i="13"/>
  <c r="FKK31" i="13"/>
  <c r="FKX31" i="13"/>
  <c r="FJJ231" i="13"/>
  <c r="FJW231" i="13"/>
  <c r="FKJ231" i="13"/>
  <c r="FJH231" i="13"/>
  <c r="FIW431" i="13"/>
  <c r="FIU431" i="13"/>
  <c r="FIZ631" i="13"/>
  <c r="FJM631" i="13"/>
  <c r="FJZ631" i="13"/>
  <c r="FIX631" i="13"/>
  <c r="FJB231" i="13"/>
  <c r="FJO231" i="13"/>
  <c r="FKB231" i="13"/>
  <c r="FIZ231" i="13"/>
  <c r="FJJ31" i="13"/>
  <c r="FJH31" i="13"/>
  <c r="FJP631" i="13"/>
  <c r="FKC631" i="13"/>
  <c r="FJN631" i="13"/>
  <c r="FJW831" i="13"/>
  <c r="FKJ831" i="13"/>
  <c r="FKW831" i="13"/>
  <c r="FJU831" i="13"/>
  <c r="FJG231" i="13"/>
  <c r="FJT231" i="13"/>
  <c r="FJE231" i="13"/>
  <c r="FJT31" i="13"/>
  <c r="FJH631" i="13"/>
  <c r="FJU631" i="13"/>
  <c r="FKH631" i="13"/>
  <c r="FJF631" i="13"/>
  <c r="FJO831" i="13"/>
  <c r="FKB831" i="13"/>
  <c r="FKO831" i="13"/>
  <c r="FJM831" i="13"/>
  <c r="FJO431" i="13"/>
  <c r="FJT831" i="13"/>
  <c r="FKG831" i="13"/>
  <c r="FJR831" i="13"/>
  <c r="FJA431" i="13"/>
  <c r="FJN431" i="13"/>
  <c r="FKA431" i="13"/>
  <c r="FKN431" i="13"/>
  <c r="FLA431" i="13"/>
  <c r="FIY431" i="13"/>
  <c r="FJC31" i="13"/>
  <c r="FJP31" i="13"/>
  <c r="FJA31" i="13"/>
  <c r="FKI431" i="13"/>
  <c r="FKG431" i="13"/>
  <c r="FJV31" i="13"/>
  <c r="FKI31" i="13"/>
  <c r="FKV31" i="13"/>
  <c r="FLI31" i="13"/>
  <c r="FJH431" i="13"/>
  <c r="FJF431" i="13"/>
  <c r="FJU231" i="13"/>
  <c r="FKH231" i="13"/>
  <c r="FKU231" i="13"/>
  <c r="FJS231" i="13"/>
  <c r="FJL431" i="13"/>
  <c r="FJY431" i="13"/>
  <c r="FKL431" i="13"/>
  <c r="FKY431" i="13"/>
  <c r="FLL431" i="13"/>
  <c r="FJJ431" i="13"/>
  <c r="FJS631" i="13"/>
  <c r="FKF631" i="13"/>
  <c r="FKS631" i="13"/>
  <c r="FJQ631" i="13"/>
  <c r="FJZ831" i="13"/>
  <c r="FKM831" i="13"/>
  <c r="FKZ831" i="13"/>
  <c r="FJX831" i="13"/>
  <c r="FJR231" i="13"/>
  <c r="FKE231" i="13"/>
  <c r="FJP231" i="13"/>
  <c r="FKE831" i="13"/>
  <c r="FKR831" i="13"/>
  <c r="FKC831" i="13"/>
  <c r="FKH831" i="13"/>
  <c r="FKU831" i="13"/>
  <c r="FLH831" i="13"/>
  <c r="FKF831" i="13"/>
  <c r="FJM231" i="13"/>
  <c r="FJZ231" i="13"/>
  <c r="FKM231" i="13"/>
  <c r="FJK231" i="13"/>
  <c r="FKE31" i="13"/>
  <c r="FKC31" i="13"/>
  <c r="FKA631" i="13"/>
  <c r="FKN631" i="13"/>
  <c r="FJY631" i="13"/>
  <c r="FJK631" i="13"/>
  <c r="FJX631" i="13"/>
  <c r="FKK631" i="13"/>
  <c r="FJI631" i="13"/>
  <c r="FJZ431" i="13"/>
  <c r="FJU31" i="13"/>
  <c r="FJS31" i="13"/>
  <c r="FKT431" i="13"/>
  <c r="FKR431" i="13"/>
  <c r="FJN31" i="13"/>
  <c r="FKA31" i="13"/>
  <c r="FJL31" i="13"/>
  <c r="FKG31" i="13"/>
  <c r="FKT31" i="13"/>
  <c r="FLG31" i="13"/>
  <c r="FLT31" i="13"/>
  <c r="FKF231" i="13"/>
  <c r="FKS231" i="13"/>
  <c r="FLF231" i="13"/>
  <c r="FKD231" i="13"/>
  <c r="FJS431" i="13"/>
  <c r="FJQ431" i="13"/>
  <c r="FKP31" i="13"/>
  <c r="FKN31" i="13"/>
  <c r="FKS831" i="13"/>
  <c r="FLF831" i="13"/>
  <c r="FLS831" i="13"/>
  <c r="FKQ831" i="13"/>
  <c r="FKK831" i="13"/>
  <c r="FKX831" i="13"/>
  <c r="FLK831" i="13"/>
  <c r="FKI831" i="13"/>
  <c r="FKK431" i="13"/>
  <c r="FJV631" i="13"/>
  <c r="FKI631" i="13"/>
  <c r="FKV631" i="13"/>
  <c r="FJT631" i="13"/>
  <c r="FKP831" i="13"/>
  <c r="FLC831" i="13"/>
  <c r="FKN831" i="13"/>
  <c r="FKD631" i="13"/>
  <c r="FKQ631" i="13"/>
  <c r="FLD631" i="13"/>
  <c r="FKB631" i="13"/>
  <c r="FKF31" i="13"/>
  <c r="FKD31" i="13"/>
  <c r="FKL631" i="13"/>
  <c r="FKY631" i="13"/>
  <c r="FKJ631" i="13"/>
  <c r="FJX231" i="13"/>
  <c r="FKK231" i="13"/>
  <c r="FKX231" i="13"/>
  <c r="FJV231" i="13"/>
  <c r="FKC231" i="13"/>
  <c r="FKP231" i="13"/>
  <c r="FKA231" i="13"/>
  <c r="FJW431" i="13"/>
  <c r="FKJ431" i="13"/>
  <c r="FKW431" i="13"/>
  <c r="FLJ431" i="13"/>
  <c r="FLW431" i="13"/>
  <c r="FJU431" i="13"/>
  <c r="FJY31" i="13"/>
  <c r="FKL31" i="13"/>
  <c r="FJW31" i="13"/>
  <c r="FLE431" i="13"/>
  <c r="FLC431" i="13"/>
  <c r="FKR31" i="13"/>
  <c r="FLE31" i="13"/>
  <c r="FLR31" i="13"/>
  <c r="FME31" i="13"/>
  <c r="FKD431" i="13"/>
  <c r="FKB431" i="13"/>
  <c r="FKQ231" i="13"/>
  <c r="FLD231" i="13"/>
  <c r="FLQ231" i="13"/>
  <c r="FKO231" i="13"/>
  <c r="FKW631" i="13"/>
  <c r="FLJ631" i="13"/>
  <c r="FKU631" i="13"/>
  <c r="FKV831" i="13"/>
  <c r="FLI831" i="13"/>
  <c r="FLV831" i="13"/>
  <c r="FKT831" i="13"/>
  <c r="FKH431" i="13"/>
  <c r="FKU431" i="13"/>
  <c r="FLH431" i="13"/>
  <c r="FLU431" i="13"/>
  <c r="FMH431" i="13"/>
  <c r="FKF431" i="13"/>
  <c r="FKI231" i="13"/>
  <c r="FKV231" i="13"/>
  <c r="FLI231" i="13"/>
  <c r="FKG231" i="13"/>
  <c r="FKQ31" i="13"/>
  <c r="FKO31" i="13"/>
  <c r="FLD831" i="13"/>
  <c r="FLQ831" i="13"/>
  <c r="FMD831" i="13"/>
  <c r="FLB831" i="13"/>
  <c r="FLA831" i="13"/>
  <c r="FLN831" i="13"/>
  <c r="FKY831" i="13"/>
  <c r="FKN231" i="13"/>
  <c r="FLA231" i="13"/>
  <c r="FKL231" i="13"/>
  <c r="FKG631" i="13"/>
  <c r="FKT631" i="13"/>
  <c r="FLG631" i="13"/>
  <c r="FKE631" i="13"/>
  <c r="FKO631" i="13"/>
  <c r="FLB631" i="13"/>
  <c r="FLO631" i="13"/>
  <c r="FKM631" i="13"/>
  <c r="FLA31" i="13"/>
  <c r="FKY31" i="13"/>
  <c r="FKV431" i="13"/>
  <c r="FLP431" i="13"/>
  <c r="FLN431" i="13"/>
  <c r="FKJ31" i="13"/>
  <c r="FKW31" i="13"/>
  <c r="FKH31" i="13"/>
  <c r="FLC31" i="13"/>
  <c r="FLP31" i="13"/>
  <c r="FMC31" i="13"/>
  <c r="FMP31" i="13"/>
  <c r="FLB231" i="13"/>
  <c r="FLO231" i="13"/>
  <c r="FMB231" i="13"/>
  <c r="FKZ231" i="13"/>
  <c r="FKO431" i="13"/>
  <c r="FKM431" i="13"/>
  <c r="FLL31" i="13"/>
  <c r="FLJ31" i="13"/>
  <c r="FLO831" i="13"/>
  <c r="FMB831" i="13"/>
  <c r="FMO831" i="13"/>
  <c r="FLM831" i="13"/>
  <c r="FKR631" i="13"/>
  <c r="FLE631" i="13"/>
  <c r="FLR631" i="13"/>
  <c r="FKP631" i="13"/>
  <c r="FLB31" i="13"/>
  <c r="FKZ31" i="13"/>
  <c r="FKT231" i="13"/>
  <c r="FLG231" i="13"/>
  <c r="FLT231" i="13"/>
  <c r="FKR231" i="13"/>
  <c r="FKY231" i="13"/>
  <c r="FLL231" i="13"/>
  <c r="FKW231" i="13"/>
  <c r="FKZ631" i="13"/>
  <c r="FLM631" i="13"/>
  <c r="FLZ631" i="13"/>
  <c r="FKX631" i="13"/>
  <c r="FLG431" i="13"/>
  <c r="FLL831" i="13"/>
  <c r="FLY831" i="13"/>
  <c r="FLJ831" i="13"/>
  <c r="FLH631" i="13"/>
  <c r="FLU631" i="13"/>
  <c r="FLF631" i="13"/>
  <c r="FLG831" i="13"/>
  <c r="FLT831" i="13"/>
  <c r="FMG831" i="13"/>
  <c r="FLE831" i="13"/>
  <c r="FKS431" i="13"/>
  <c r="FLF431" i="13"/>
  <c r="FLS431" i="13"/>
  <c r="FMF431" i="13"/>
  <c r="FMS431" i="13"/>
  <c r="FKQ431" i="13"/>
  <c r="FKU31" i="13"/>
  <c r="FLH31" i="13"/>
  <c r="FKS31" i="13"/>
  <c r="FMA431" i="13"/>
  <c r="FLY431" i="13"/>
  <c r="FLN31" i="13"/>
  <c r="FMA31" i="13"/>
  <c r="FMN31" i="13"/>
  <c r="FNA31" i="13"/>
  <c r="FKZ431" i="13"/>
  <c r="FKX431" i="13"/>
  <c r="FLM231" i="13"/>
  <c r="FLZ231" i="13"/>
  <c r="FMM231" i="13"/>
  <c r="FLK231" i="13"/>
  <c r="FLW831" i="13"/>
  <c r="FMJ831" i="13"/>
  <c r="FLU831" i="13"/>
  <c r="FLC631" i="13"/>
  <c r="FLP631" i="13"/>
  <c r="FMC631" i="13"/>
  <c r="FLA631" i="13"/>
  <c r="FLR831" i="13"/>
  <c r="FME831" i="13"/>
  <c r="FMR831" i="13"/>
  <c r="FLP831" i="13"/>
  <c r="FLE231" i="13"/>
  <c r="FLR231" i="13"/>
  <c r="FME231" i="13"/>
  <c r="FLC231" i="13"/>
  <c r="FLZ831" i="13"/>
  <c r="FMM831" i="13"/>
  <c r="FMZ831" i="13"/>
  <c r="FLX831" i="13"/>
  <c r="FLR431" i="13"/>
  <c r="FLK631" i="13"/>
  <c r="FLX631" i="13"/>
  <c r="FMK631" i="13"/>
  <c r="FLI631" i="13"/>
  <c r="FLS631" i="13"/>
  <c r="FMF631" i="13"/>
  <c r="FLQ631" i="13"/>
  <c r="FLD431" i="13"/>
  <c r="FLQ431" i="13"/>
  <c r="FMD431" i="13"/>
  <c r="FMQ431" i="13"/>
  <c r="FND431" i="13"/>
  <c r="FLB431" i="13"/>
  <c r="FLJ231" i="13"/>
  <c r="FLW231" i="13"/>
  <c r="FLH231" i="13"/>
  <c r="FLM31" i="13"/>
  <c r="FLK31" i="13"/>
  <c r="FLW31" i="13"/>
  <c r="FLU31" i="13"/>
  <c r="FML431" i="13"/>
  <c r="FMJ431" i="13"/>
  <c r="FLF31" i="13"/>
  <c r="FLS31" i="13"/>
  <c r="FMF31" i="13"/>
  <c r="FLD31" i="13"/>
  <c r="FLY31" i="13"/>
  <c r="FML31" i="13"/>
  <c r="FMY31" i="13"/>
  <c r="FNL31" i="13"/>
  <c r="FLX231" i="13"/>
  <c r="FMK231" i="13"/>
  <c r="FMX231" i="13"/>
  <c r="FLV231" i="13"/>
  <c r="FLK431" i="13"/>
  <c r="FLI431" i="13"/>
  <c r="FMC831" i="13"/>
  <c r="FMP831" i="13"/>
  <c r="FNC831" i="13"/>
  <c r="FMA831" i="13"/>
  <c r="FMH31" i="13"/>
  <c r="FMD631" i="13"/>
  <c r="FMQ631" i="13"/>
  <c r="FMB631" i="13"/>
  <c r="FMK831" i="13"/>
  <c r="FMX831" i="13"/>
  <c r="FNK831" i="13"/>
  <c r="FMI831" i="13"/>
  <c r="FLN631" i="13"/>
  <c r="FMA631" i="13"/>
  <c r="FMN631" i="13"/>
  <c r="FLL631" i="13"/>
  <c r="FLX31" i="13"/>
  <c r="FLV31" i="13"/>
  <c r="FLU231" i="13"/>
  <c r="FMH231" i="13"/>
  <c r="FLS231" i="13"/>
  <c r="FMC431" i="13"/>
  <c r="FLP231" i="13"/>
  <c r="FMC231" i="13"/>
  <c r="FMP231" i="13"/>
  <c r="FLN231" i="13"/>
  <c r="FLV631" i="13"/>
  <c r="FMI631" i="13"/>
  <c r="FMV631" i="13"/>
  <c r="FLT631" i="13"/>
  <c r="FMH831" i="13"/>
  <c r="FMU831" i="13"/>
  <c r="FMF831" i="13"/>
  <c r="FLO431" i="13"/>
  <c r="FMB431" i="13"/>
  <c r="FMO431" i="13"/>
  <c r="FNB431" i="13"/>
  <c r="FNO431" i="13"/>
  <c r="FLM431" i="13"/>
  <c r="FLQ31" i="13"/>
  <c r="FMD31" i="13"/>
  <c r="FLO31" i="13"/>
  <c r="FMW431" i="13"/>
  <c r="FMU431" i="13"/>
  <c r="FMJ31" i="13"/>
  <c r="FMW31" i="13"/>
  <c r="FNJ31" i="13"/>
  <c r="FNW31" i="13"/>
  <c r="FLV431" i="13"/>
  <c r="FLT431" i="13"/>
  <c r="FMI231" i="13"/>
  <c r="FMV231" i="13"/>
  <c r="FNI231" i="13"/>
  <c r="FMG231" i="13"/>
  <c r="FMS831" i="13"/>
  <c r="FNF831" i="13"/>
  <c r="FMQ831" i="13"/>
  <c r="FMN431" i="13"/>
  <c r="FMO631" i="13"/>
  <c r="FNB631" i="13"/>
  <c r="FMM631" i="13"/>
  <c r="FLY631" i="13"/>
  <c r="FML631" i="13"/>
  <c r="FMY631" i="13"/>
  <c r="FLW631" i="13"/>
  <c r="FMS31" i="13"/>
  <c r="FMQ31" i="13"/>
  <c r="FMG631" i="13"/>
  <c r="FMT631" i="13"/>
  <c r="FNG631" i="13"/>
  <c r="FME631" i="13"/>
  <c r="FMF231" i="13"/>
  <c r="FMS231" i="13"/>
  <c r="FMD231" i="13"/>
  <c r="FLZ431" i="13"/>
  <c r="FMM431" i="13"/>
  <c r="FMZ431" i="13"/>
  <c r="FNM431" i="13"/>
  <c r="FNZ431" i="13"/>
  <c r="FLX431" i="13"/>
  <c r="FMN831" i="13"/>
  <c r="FNA831" i="13"/>
  <c r="FNN831" i="13"/>
  <c r="FML831" i="13"/>
  <c r="FMI31" i="13"/>
  <c r="FMG31" i="13"/>
  <c r="FMV831" i="13"/>
  <c r="FNI831" i="13"/>
  <c r="FNV831" i="13"/>
  <c r="FMT831" i="13"/>
  <c r="FMA231" i="13"/>
  <c r="FMN231" i="13"/>
  <c r="FNA231" i="13"/>
  <c r="FLY231" i="13"/>
  <c r="FNH431" i="13"/>
  <c r="FNF431" i="13"/>
  <c r="FMB31" i="13"/>
  <c r="FMO31" i="13"/>
  <c r="FNB31" i="13"/>
  <c r="FLZ31" i="13"/>
  <c r="FMU31" i="13"/>
  <c r="FNH31" i="13"/>
  <c r="FNU31" i="13"/>
  <c r="FOH31" i="13"/>
  <c r="FMT231" i="13"/>
  <c r="FNG231" i="13"/>
  <c r="FNT231" i="13"/>
  <c r="FMR231" i="13"/>
  <c r="FMG431" i="13"/>
  <c r="FME431" i="13"/>
  <c r="FNG831" i="13"/>
  <c r="FNT831" i="13"/>
  <c r="FOG831" i="13"/>
  <c r="FNE831" i="13"/>
  <c r="FMR631" i="13"/>
  <c r="FNE631" i="13"/>
  <c r="FNR631" i="13"/>
  <c r="FMP631" i="13"/>
  <c r="FMZ631" i="13"/>
  <c r="FNM631" i="13"/>
  <c r="FMX631" i="13"/>
  <c r="FND31" i="13"/>
  <c r="FMY431" i="13"/>
  <c r="FMQ231" i="13"/>
  <c r="FND231" i="13"/>
  <c r="FMO231" i="13"/>
  <c r="FMK431" i="13"/>
  <c r="FMX431" i="13"/>
  <c r="FNK431" i="13"/>
  <c r="FNX431" i="13"/>
  <c r="FOK431" i="13"/>
  <c r="FMI431" i="13"/>
  <c r="FND831" i="13"/>
  <c r="FNQ831" i="13"/>
  <c r="FNB831" i="13"/>
  <c r="FMT31" i="13"/>
  <c r="FMR31" i="13"/>
  <c r="FMJ631" i="13"/>
  <c r="FMW631" i="13"/>
  <c r="FNJ631" i="13"/>
  <c r="FMH631" i="13"/>
  <c r="FML231" i="13"/>
  <c r="FMY231" i="13"/>
  <c r="FNL231" i="13"/>
  <c r="FMJ231" i="13"/>
  <c r="FMY831" i="13"/>
  <c r="FNL831" i="13"/>
  <c r="FNY831" i="13"/>
  <c r="FMW831" i="13"/>
  <c r="FMM31" i="13"/>
  <c r="FMZ31" i="13"/>
  <c r="FMK31" i="13"/>
  <c r="FNS431" i="13"/>
  <c r="FNQ431" i="13"/>
  <c r="FNF31" i="13"/>
  <c r="FNS31" i="13"/>
  <c r="FOF31" i="13"/>
  <c r="FOS31" i="13"/>
  <c r="FMR431" i="13"/>
  <c r="FMP431" i="13"/>
  <c r="FNE231" i="13"/>
  <c r="FNR231" i="13"/>
  <c r="FOE231" i="13"/>
  <c r="FNC231" i="13"/>
  <c r="FMW231" i="13"/>
  <c r="FNJ231" i="13"/>
  <c r="FNW231" i="13"/>
  <c r="FMU231" i="13"/>
  <c r="FMU631" i="13"/>
  <c r="FNH631" i="13"/>
  <c r="FNU631" i="13"/>
  <c r="FMS631" i="13"/>
  <c r="FNB231" i="13"/>
  <c r="FNO231" i="13"/>
  <c r="FMZ231" i="13"/>
  <c r="FNK631" i="13"/>
  <c r="FNX631" i="13"/>
  <c r="FNI631" i="13"/>
  <c r="FNJ431" i="13"/>
  <c r="FNC631" i="13"/>
  <c r="FNP631" i="13"/>
  <c r="FOC631" i="13"/>
  <c r="FNA631" i="13"/>
  <c r="FNO831" i="13"/>
  <c r="FOB831" i="13"/>
  <c r="FNM831" i="13"/>
  <c r="FMV431" i="13"/>
  <c r="FNI431" i="13"/>
  <c r="FNV431" i="13"/>
  <c r="FOI431" i="13"/>
  <c r="FOV431" i="13"/>
  <c r="FMT431" i="13"/>
  <c r="FNJ831" i="13"/>
  <c r="FNW831" i="13"/>
  <c r="FOJ831" i="13"/>
  <c r="FNH831" i="13"/>
  <c r="FNE31" i="13"/>
  <c r="FNC31" i="13"/>
  <c r="FNO31" i="13"/>
  <c r="FNM31" i="13"/>
  <c r="FNR831" i="13"/>
  <c r="FOE831" i="13"/>
  <c r="FOR831" i="13"/>
  <c r="FNP831" i="13"/>
  <c r="FOD431" i="13"/>
  <c r="FOB431" i="13"/>
  <c r="FMX31" i="13"/>
  <c r="FNK31" i="13"/>
  <c r="FNX31" i="13"/>
  <c r="FMV31" i="13"/>
  <c r="FNQ31" i="13"/>
  <c r="FOD31" i="13"/>
  <c r="FOQ31" i="13"/>
  <c r="FPD31" i="13"/>
  <c r="FNP231" i="13"/>
  <c r="FOC231" i="13"/>
  <c r="FOP231" i="13"/>
  <c r="FNN231" i="13"/>
  <c r="FNC431" i="13"/>
  <c r="FNA431" i="13"/>
  <c r="FNG431" i="13"/>
  <c r="FNT431" i="13"/>
  <c r="FOG431" i="13"/>
  <c r="FOT431" i="13"/>
  <c r="FPG431" i="13"/>
  <c r="FNE431" i="13"/>
  <c r="FNN631" i="13"/>
  <c r="FOA631" i="13"/>
  <c r="FON631" i="13"/>
  <c r="FNL631" i="13"/>
  <c r="FNV631" i="13"/>
  <c r="FOI631" i="13"/>
  <c r="FNT631" i="13"/>
  <c r="FNU431" i="13"/>
  <c r="FNP31" i="13"/>
  <c r="FNN31" i="13"/>
  <c r="FNZ831" i="13"/>
  <c r="FOM831" i="13"/>
  <c r="FNX831" i="13"/>
  <c r="FNF631" i="13"/>
  <c r="FNS631" i="13"/>
  <c r="FOF631" i="13"/>
  <c r="FND631" i="13"/>
  <c r="FNZ31" i="13"/>
  <c r="FOC831" i="13"/>
  <c r="FOP831" i="13"/>
  <c r="FPC831" i="13"/>
  <c r="FOA831" i="13"/>
  <c r="FNM231" i="13"/>
  <c r="FNZ231" i="13"/>
  <c r="FNK231" i="13"/>
  <c r="FNU831" i="13"/>
  <c r="FOH831" i="13"/>
  <c r="FOU831" i="13"/>
  <c r="FNS831" i="13"/>
  <c r="FNH231" i="13"/>
  <c r="FNU231" i="13"/>
  <c r="FOH231" i="13"/>
  <c r="FNF231" i="13"/>
  <c r="FNI31" i="13"/>
  <c r="FNV31" i="13"/>
  <c r="FNG31" i="13"/>
  <c r="FOO431" i="13"/>
  <c r="FOM431" i="13"/>
  <c r="FOB31" i="13"/>
  <c r="FOO31" i="13"/>
  <c r="FPB31" i="13"/>
  <c r="FPO31" i="13"/>
  <c r="FNN431" i="13"/>
  <c r="FNL431" i="13"/>
  <c r="FOA231" i="13"/>
  <c r="FON231" i="13"/>
  <c r="FPA231" i="13"/>
  <c r="FNY231" i="13"/>
  <c r="FOK31" i="13"/>
  <c r="FOI31" i="13"/>
  <c r="FOF431" i="13"/>
  <c r="FOG631" i="13"/>
  <c r="FOT631" i="13"/>
  <c r="FOE631" i="13"/>
  <c r="FOF831" i="13"/>
  <c r="FOS831" i="13"/>
  <c r="FPF831" i="13"/>
  <c r="FOD831" i="13"/>
  <c r="FNX231" i="13"/>
  <c r="FOK231" i="13"/>
  <c r="FNV231" i="13"/>
  <c r="FNQ631" i="13"/>
  <c r="FOD631" i="13"/>
  <c r="FOQ631" i="13"/>
  <c r="FNO631" i="13"/>
  <c r="FNY631" i="13"/>
  <c r="FOL631" i="13"/>
  <c r="FOY631" i="13"/>
  <c r="FNW631" i="13"/>
  <c r="FON831" i="13"/>
  <c r="FPA831" i="13"/>
  <c r="FPN831" i="13"/>
  <c r="FOL831" i="13"/>
  <c r="FOK831" i="13"/>
  <c r="FOX831" i="13"/>
  <c r="FOI831" i="13"/>
  <c r="FNR431" i="13"/>
  <c r="FOE431" i="13"/>
  <c r="FOR431" i="13"/>
  <c r="FPE431" i="13"/>
  <c r="FPR431" i="13"/>
  <c r="FNP431" i="13"/>
  <c r="FNS231" i="13"/>
  <c r="FOF231" i="13"/>
  <c r="FOS231" i="13"/>
  <c r="FNQ231" i="13"/>
  <c r="FOA31" i="13"/>
  <c r="FNY31" i="13"/>
  <c r="FOZ431" i="13"/>
  <c r="FOX431" i="13"/>
  <c r="FNT31" i="13"/>
  <c r="FOG31" i="13"/>
  <c r="FNR31" i="13"/>
  <c r="FOM31" i="13"/>
  <c r="FOZ31" i="13"/>
  <c r="FPM31" i="13"/>
  <c r="FPZ31" i="13"/>
  <c r="FOL231" i="13"/>
  <c r="FOY231" i="13"/>
  <c r="FPL231" i="13"/>
  <c r="FOJ231" i="13"/>
  <c r="FNY431" i="13"/>
  <c r="FNW431" i="13"/>
  <c r="FOB631" i="13"/>
  <c r="FOO631" i="13"/>
  <c r="FPB631" i="13"/>
  <c r="FNZ631" i="13"/>
  <c r="FOR631" i="13"/>
  <c r="FPE631" i="13"/>
  <c r="FOP631" i="13"/>
  <c r="FOY831" i="13"/>
  <c r="FPL831" i="13"/>
  <c r="FPY831" i="13"/>
  <c r="FOW831" i="13"/>
  <c r="FOI231" i="13"/>
  <c r="FOV231" i="13"/>
  <c r="FOG231" i="13"/>
  <c r="FOQ431" i="13"/>
  <c r="FOL31" i="13"/>
  <c r="FOJ31" i="13"/>
  <c r="FOV31" i="13"/>
  <c r="FOT31" i="13"/>
  <c r="FOC431" i="13"/>
  <c r="FOP431" i="13"/>
  <c r="FPC431" i="13"/>
  <c r="FPP431" i="13"/>
  <c r="FQC431" i="13"/>
  <c r="FOA431" i="13"/>
  <c r="FOV831" i="13"/>
  <c r="FPI831" i="13"/>
  <c r="FOT831" i="13"/>
  <c r="FOD231" i="13"/>
  <c r="FOQ231" i="13"/>
  <c r="FPD231" i="13"/>
  <c r="FOB231" i="13"/>
  <c r="FOJ631" i="13"/>
  <c r="FOW631" i="13"/>
  <c r="FPJ631" i="13"/>
  <c r="FOH631" i="13"/>
  <c r="FOQ831" i="13"/>
  <c r="FPD831" i="13"/>
  <c r="FPQ831" i="13"/>
  <c r="FOO831" i="13"/>
  <c r="FOE31" i="13"/>
  <c r="FOR31" i="13"/>
  <c r="FOC31" i="13"/>
  <c r="FPK431" i="13"/>
  <c r="FPI431" i="13"/>
  <c r="FOX31" i="13"/>
  <c r="FPK31" i="13"/>
  <c r="FPX31" i="13"/>
  <c r="FQK31" i="13"/>
  <c r="FOJ431" i="13"/>
  <c r="FOH431" i="13"/>
  <c r="FOW231" i="13"/>
  <c r="FPJ231" i="13"/>
  <c r="FPW231" i="13"/>
  <c r="FOU231" i="13"/>
  <c r="FPC631" i="13"/>
  <c r="FPP631" i="13"/>
  <c r="FPA631" i="13"/>
  <c r="FOM631" i="13"/>
  <c r="FOZ631" i="13"/>
  <c r="FPM631" i="13"/>
  <c r="FOK631" i="13"/>
  <c r="FOO231" i="13"/>
  <c r="FPB231" i="13"/>
  <c r="FPO231" i="13"/>
  <c r="FOM231" i="13"/>
  <c r="FPG31" i="13"/>
  <c r="FPE31" i="13"/>
  <c r="FPB431" i="13"/>
  <c r="FPB831" i="13"/>
  <c r="FPO831" i="13"/>
  <c r="FQB831" i="13"/>
  <c r="FOZ831" i="13"/>
  <c r="FOT231" i="13"/>
  <c r="FPG231" i="13"/>
  <c r="FOR231" i="13"/>
  <c r="FPG831" i="13"/>
  <c r="FPT831" i="13"/>
  <c r="FPE831" i="13"/>
  <c r="FOU631" i="13"/>
  <c r="FPH631" i="13"/>
  <c r="FPU631" i="13"/>
  <c r="FOS631" i="13"/>
  <c r="FON431" i="13"/>
  <c r="FPA431" i="13"/>
  <c r="FPN431" i="13"/>
  <c r="FQA431" i="13"/>
  <c r="FQN431" i="13"/>
  <c r="FOL431" i="13"/>
  <c r="FOW31" i="13"/>
  <c r="FOU31" i="13"/>
  <c r="FPJ831" i="13"/>
  <c r="FPW831" i="13"/>
  <c r="FQJ831" i="13"/>
  <c r="FPH831" i="13"/>
  <c r="FPV431" i="13"/>
  <c r="FPT431" i="13"/>
  <c r="FOP31" i="13"/>
  <c r="FPC31" i="13"/>
  <c r="FPP31" i="13"/>
  <c r="FON31" i="13"/>
  <c r="FPI31" i="13"/>
  <c r="FPV31" i="13"/>
  <c r="FQI31" i="13"/>
  <c r="FQV31" i="13"/>
  <c r="FPH231" i="13"/>
  <c r="FPU231" i="13"/>
  <c r="FQH231" i="13"/>
  <c r="FPF231" i="13"/>
  <c r="FOU431" i="13"/>
  <c r="FOS431" i="13"/>
  <c r="FOY431" i="13"/>
  <c r="FPL431" i="13"/>
  <c r="FPY431" i="13"/>
  <c r="FQL431" i="13"/>
  <c r="FQY431" i="13"/>
  <c r="FOW431" i="13"/>
  <c r="FOX631" i="13"/>
  <c r="FPK631" i="13"/>
  <c r="FPX631" i="13"/>
  <c r="FOV631" i="13"/>
  <c r="FPE231" i="13"/>
  <c r="FPR231" i="13"/>
  <c r="FPC231" i="13"/>
  <c r="FPR31" i="13"/>
  <c r="FPM831" i="13"/>
  <c r="FPZ831" i="13"/>
  <c r="FQM831" i="13"/>
  <c r="FPK831" i="13"/>
  <c r="FOZ231" i="13"/>
  <c r="FPM231" i="13"/>
  <c r="FPZ231" i="13"/>
  <c r="FOX231" i="13"/>
  <c r="FPN631" i="13"/>
  <c r="FQA631" i="13"/>
  <c r="FPL631" i="13"/>
  <c r="FPU831" i="13"/>
  <c r="FQH831" i="13"/>
  <c r="FQU831" i="13"/>
  <c r="FPS831" i="13"/>
  <c r="FPF631" i="13"/>
  <c r="FPS631" i="13"/>
  <c r="FQF631" i="13"/>
  <c r="FPD631" i="13"/>
  <c r="FPM431" i="13"/>
  <c r="FPH31" i="13"/>
  <c r="FPF31" i="13"/>
  <c r="FPR831" i="13"/>
  <c r="FQE831" i="13"/>
  <c r="FPP831" i="13"/>
  <c r="FPA31" i="13"/>
  <c r="FPN31" i="13"/>
  <c r="FOY31" i="13"/>
  <c r="FQG431" i="13"/>
  <c r="FQE431" i="13"/>
  <c r="FPT31" i="13"/>
  <c r="FQG31" i="13"/>
  <c r="FQT31" i="13"/>
  <c r="FRG31" i="13"/>
  <c r="FPF431" i="13"/>
  <c r="FPD431" i="13"/>
  <c r="FPS231" i="13"/>
  <c r="FQF231" i="13"/>
  <c r="FQS231" i="13"/>
  <c r="FPQ231" i="13"/>
  <c r="FPX431" i="13"/>
  <c r="FPP231" i="13"/>
  <c r="FQC231" i="13"/>
  <c r="FPN231" i="13"/>
  <c r="FPS31" i="13"/>
  <c r="FPQ31" i="13"/>
  <c r="FPQ631" i="13"/>
  <c r="FQD631" i="13"/>
  <c r="FQQ631" i="13"/>
  <c r="FPO631" i="13"/>
  <c r="FPI631" i="13"/>
  <c r="FPV631" i="13"/>
  <c r="FQI631" i="13"/>
  <c r="FPG631" i="13"/>
  <c r="FPX831" i="13"/>
  <c r="FQK831" i="13"/>
  <c r="FQX831" i="13"/>
  <c r="FPV831" i="13"/>
  <c r="FQC831" i="13"/>
  <c r="FQP831" i="13"/>
  <c r="FQA831" i="13"/>
  <c r="FQF831" i="13"/>
  <c r="FQS831" i="13"/>
  <c r="FRF831" i="13"/>
  <c r="FQD831" i="13"/>
  <c r="FPY631" i="13"/>
  <c r="FQL631" i="13"/>
  <c r="FPW631" i="13"/>
  <c r="FPK231" i="13"/>
  <c r="FPX231" i="13"/>
  <c r="FQK231" i="13"/>
  <c r="FPI231" i="13"/>
  <c r="FQC31" i="13"/>
  <c r="FQA31" i="13"/>
  <c r="FPJ431" i="13"/>
  <c r="FPW431" i="13"/>
  <c r="FQJ431" i="13"/>
  <c r="FQW431" i="13"/>
  <c r="FRJ431" i="13"/>
  <c r="FPH431" i="13"/>
  <c r="FQR431" i="13"/>
  <c r="FQP431" i="13"/>
  <c r="FPL31" i="13"/>
  <c r="FPY31" i="13"/>
  <c r="FPJ31" i="13"/>
  <c r="FQE31" i="13"/>
  <c r="FQR31" i="13"/>
  <c r="FRE31" i="13"/>
  <c r="FRR31" i="13"/>
  <c r="FQD231" i="13"/>
  <c r="FQQ231" i="13"/>
  <c r="FRD231" i="13"/>
  <c r="FQB231" i="13"/>
  <c r="FPQ431" i="13"/>
  <c r="FPO431" i="13"/>
  <c r="FQD31" i="13"/>
  <c r="FQB31" i="13"/>
  <c r="FPT631" i="13"/>
  <c r="FQG631" i="13"/>
  <c r="FQT631" i="13"/>
  <c r="FPR631" i="13"/>
  <c r="FQJ631" i="13"/>
  <c r="FQW631" i="13"/>
  <c r="FQH631" i="13"/>
  <c r="FQA231" i="13"/>
  <c r="FQN231" i="13"/>
  <c r="FPY231" i="13"/>
  <c r="FQN831" i="13"/>
  <c r="FRA831" i="13"/>
  <c r="FQL831" i="13"/>
  <c r="FQI431" i="13"/>
  <c r="FQN31" i="13"/>
  <c r="FQL31" i="13"/>
  <c r="FQQ831" i="13"/>
  <c r="FRD831" i="13"/>
  <c r="FRQ831" i="13"/>
  <c r="FQO831" i="13"/>
  <c r="FPV231" i="13"/>
  <c r="FQI231" i="13"/>
  <c r="FQV231" i="13"/>
  <c r="FPT231" i="13"/>
  <c r="FQB631" i="13"/>
  <c r="FQO631" i="13"/>
  <c r="FRB631" i="13"/>
  <c r="FPZ631" i="13"/>
  <c r="FPU431" i="13"/>
  <c r="FQH431" i="13"/>
  <c r="FQU431" i="13"/>
  <c r="FRH431" i="13"/>
  <c r="FRU431" i="13"/>
  <c r="FPS431" i="13"/>
  <c r="FQI831" i="13"/>
  <c r="FQV831" i="13"/>
  <c r="FRI831" i="13"/>
  <c r="FQG831" i="13"/>
  <c r="FPW31" i="13"/>
  <c r="FQJ31" i="13"/>
  <c r="FPU31" i="13"/>
  <c r="FRC431" i="13"/>
  <c r="FRA431" i="13"/>
  <c r="FQP31" i="13"/>
  <c r="FRC31" i="13"/>
  <c r="FRP31" i="13"/>
  <c r="FSC31" i="13"/>
  <c r="FQB431" i="13"/>
  <c r="FPZ431" i="13"/>
  <c r="FQO231" i="13"/>
  <c r="FRB231" i="13"/>
  <c r="FRO231" i="13"/>
  <c r="FQM231" i="13"/>
  <c r="FQG231" i="13"/>
  <c r="FQT231" i="13"/>
  <c r="FRG231" i="13"/>
  <c r="FQE231" i="13"/>
  <c r="FQE631" i="13"/>
  <c r="FQR631" i="13"/>
  <c r="FRE631" i="13"/>
  <c r="FQC631" i="13"/>
  <c r="FQY831" i="13"/>
  <c r="FRL831" i="13"/>
  <c r="FQW831" i="13"/>
  <c r="FQL231" i="13"/>
  <c r="FQY231" i="13"/>
  <c r="FQJ231" i="13"/>
  <c r="FQT831" i="13"/>
  <c r="FRG831" i="13"/>
  <c r="FRT831" i="13"/>
  <c r="FQR831" i="13"/>
  <c r="FQY31" i="13"/>
  <c r="FQW31" i="13"/>
  <c r="FQU631" i="13"/>
  <c r="FRH631" i="13"/>
  <c r="FQS631" i="13"/>
  <c r="FQO31" i="13"/>
  <c r="FQM31" i="13"/>
  <c r="FRB831" i="13"/>
  <c r="FRO831" i="13"/>
  <c r="FSB831" i="13"/>
  <c r="FQZ831" i="13"/>
  <c r="FQT431" i="13"/>
  <c r="FQM631" i="13"/>
  <c r="FQZ631" i="13"/>
  <c r="FRM631" i="13"/>
  <c r="FQK631" i="13"/>
  <c r="FQF431" i="13"/>
  <c r="FQS431" i="13"/>
  <c r="FRF431" i="13"/>
  <c r="FRS431" i="13"/>
  <c r="FSF431" i="13"/>
  <c r="FQD431" i="13"/>
  <c r="FRN431" i="13"/>
  <c r="FRL431" i="13"/>
  <c r="FQH31" i="13"/>
  <c r="FQU31" i="13"/>
  <c r="FQF31" i="13"/>
  <c r="FRA31" i="13"/>
  <c r="FRN31" i="13"/>
  <c r="FSA31" i="13"/>
  <c r="FSN31" i="13"/>
  <c r="FQZ231" i="13"/>
  <c r="FRM231" i="13"/>
  <c r="FRZ231" i="13"/>
  <c r="FQX231" i="13"/>
  <c r="FQM431" i="13"/>
  <c r="FQK431" i="13"/>
  <c r="FQX631" i="13"/>
  <c r="FRK631" i="13"/>
  <c r="FRX631" i="13"/>
  <c r="FQV631" i="13"/>
  <c r="FQZ31" i="13"/>
  <c r="FQX31" i="13"/>
  <c r="FRE831" i="13"/>
  <c r="FRR831" i="13"/>
  <c r="FSE831" i="13"/>
  <c r="FRC831" i="13"/>
  <c r="FRJ831" i="13"/>
  <c r="FRW831" i="13"/>
  <c r="FRH831" i="13"/>
  <c r="FRF631" i="13"/>
  <c r="FRS631" i="13"/>
  <c r="FRD631" i="13"/>
  <c r="FQP631" i="13"/>
  <c r="FRC631" i="13"/>
  <c r="FRP631" i="13"/>
  <c r="FQN631" i="13"/>
  <c r="FRE431" i="13"/>
  <c r="FQW231" i="13"/>
  <c r="FRJ231" i="13"/>
  <c r="FQU231" i="13"/>
  <c r="FQR231" i="13"/>
  <c r="FRE231" i="13"/>
  <c r="FRR231" i="13"/>
  <c r="FQP231" i="13"/>
  <c r="FQQ431" i="13"/>
  <c r="FRD431" i="13"/>
  <c r="FRQ431" i="13"/>
  <c r="FSD431" i="13"/>
  <c r="FSQ431" i="13"/>
  <c r="FQO431" i="13"/>
  <c r="FRM831" i="13"/>
  <c r="FRZ831" i="13"/>
  <c r="FSM831" i="13"/>
  <c r="FRK831" i="13"/>
  <c r="FRJ31" i="13"/>
  <c r="FRH31" i="13"/>
  <c r="FQS31" i="13"/>
  <c r="FRF31" i="13"/>
  <c r="FQQ31" i="13"/>
  <c r="FRY431" i="13"/>
  <c r="FRW431" i="13"/>
  <c r="FRL31" i="13"/>
  <c r="FRY31" i="13"/>
  <c r="FSL31" i="13"/>
  <c r="FSY31" i="13"/>
  <c r="FQX431" i="13"/>
  <c r="FQV431" i="13"/>
  <c r="FRK231" i="13"/>
  <c r="FRX231" i="13"/>
  <c r="FSK231" i="13"/>
  <c r="FRI231" i="13"/>
  <c r="FRH231" i="13"/>
  <c r="FRU231" i="13"/>
  <c r="FRF231" i="13"/>
  <c r="FRA631" i="13"/>
  <c r="FRN631" i="13"/>
  <c r="FSA631" i="13"/>
  <c r="FQY631" i="13"/>
  <c r="FRP831" i="13"/>
  <c r="FSC831" i="13"/>
  <c r="FSP831" i="13"/>
  <c r="FRN831" i="13"/>
  <c r="FRQ631" i="13"/>
  <c r="FSD631" i="13"/>
  <c r="FRO631" i="13"/>
  <c r="FRK31" i="13"/>
  <c r="FRI31" i="13"/>
  <c r="FRP431" i="13"/>
  <c r="FRU31" i="13"/>
  <c r="FRS31" i="13"/>
  <c r="FRI631" i="13"/>
  <c r="FRV631" i="13"/>
  <c r="FSI631" i="13"/>
  <c r="FRG631" i="13"/>
  <c r="FRX831" i="13"/>
  <c r="FSK831" i="13"/>
  <c r="FSX831" i="13"/>
  <c r="FRV831" i="13"/>
  <c r="FRB431" i="13"/>
  <c r="FRO431" i="13"/>
  <c r="FSB431" i="13"/>
  <c r="FSO431" i="13"/>
  <c r="FTB431" i="13"/>
  <c r="FQZ431" i="13"/>
  <c r="FRC231" i="13"/>
  <c r="FRP231" i="13"/>
  <c r="FSC231" i="13"/>
  <c r="FRA231" i="13"/>
  <c r="FRU831" i="13"/>
  <c r="FSH831" i="13"/>
  <c r="FRS831" i="13"/>
  <c r="FSJ431" i="13"/>
  <c r="FSH431" i="13"/>
  <c r="FRD31" i="13"/>
  <c r="FRQ31" i="13"/>
  <c r="FSD31" i="13"/>
  <c r="FRB31" i="13"/>
  <c r="FRW31" i="13"/>
  <c r="FSJ31" i="13"/>
  <c r="FSW31" i="13"/>
  <c r="FTJ31" i="13"/>
  <c r="FRV231" i="13"/>
  <c r="FSI231" i="13"/>
  <c r="FSV231" i="13"/>
  <c r="FRT231" i="13"/>
  <c r="FRI431" i="13"/>
  <c r="FRG431" i="13"/>
  <c r="FRT631" i="13"/>
  <c r="FSG631" i="13"/>
  <c r="FST631" i="13"/>
  <c r="FRR631" i="13"/>
  <c r="FSA831" i="13"/>
  <c r="FSN831" i="13"/>
  <c r="FTA831" i="13"/>
  <c r="FRY831" i="13"/>
  <c r="FSF831" i="13"/>
  <c r="FSS831" i="13"/>
  <c r="FSD831" i="13"/>
  <c r="FSB631" i="13"/>
  <c r="FSO631" i="13"/>
  <c r="FRZ631" i="13"/>
  <c r="FRS231" i="13"/>
  <c r="FSF231" i="13"/>
  <c r="FRQ231" i="13"/>
  <c r="FRM431" i="13"/>
  <c r="FRZ431" i="13"/>
  <c r="FSM431" i="13"/>
  <c r="FSZ431" i="13"/>
  <c r="FTM431" i="13"/>
  <c r="FRK431" i="13"/>
  <c r="FRL631" i="13"/>
  <c r="FRY631" i="13"/>
  <c r="FSL631" i="13"/>
  <c r="FRJ631" i="13"/>
  <c r="FSF31" i="13"/>
  <c r="FSI831" i="13"/>
  <c r="FSV831" i="13"/>
  <c r="FTI831" i="13"/>
  <c r="FSG831" i="13"/>
  <c r="FRN231" i="13"/>
  <c r="FSA231" i="13"/>
  <c r="FSN231" i="13"/>
  <c r="FRL231" i="13"/>
  <c r="FRV31" i="13"/>
  <c r="FRT31" i="13"/>
  <c r="FSA431" i="13"/>
  <c r="FRO31" i="13"/>
  <c r="FSB31" i="13"/>
  <c r="FRM31" i="13"/>
  <c r="FSU431" i="13"/>
  <c r="FSS431" i="13"/>
  <c r="FSH31" i="13"/>
  <c r="FSU31" i="13"/>
  <c r="FTH31" i="13"/>
  <c r="FTU31" i="13"/>
  <c r="FRT431" i="13"/>
  <c r="FRR431" i="13"/>
  <c r="FSG231" i="13"/>
  <c r="FST231" i="13"/>
  <c r="FTG231" i="13"/>
  <c r="FSE231" i="13"/>
  <c r="FSD231" i="13"/>
  <c r="FSQ231" i="13"/>
  <c r="FSB231" i="13"/>
  <c r="FSG31" i="13"/>
  <c r="FSE31" i="13"/>
  <c r="FSL831" i="13"/>
  <c r="FSY831" i="13"/>
  <c r="FTL831" i="13"/>
  <c r="FSJ831" i="13"/>
  <c r="FST831" i="13"/>
  <c r="FTG831" i="13"/>
  <c r="FTT831" i="13"/>
  <c r="FSR831" i="13"/>
  <c r="FRW631" i="13"/>
  <c r="FSJ631" i="13"/>
  <c r="FSW631" i="13"/>
  <c r="FRU631" i="13"/>
  <c r="FSQ831" i="13"/>
  <c r="FTD831" i="13"/>
  <c r="FSO831" i="13"/>
  <c r="FRY231" i="13"/>
  <c r="FSL231" i="13"/>
  <c r="FSY231" i="13"/>
  <c r="FRW231" i="13"/>
  <c r="FSQ31" i="13"/>
  <c r="FSO31" i="13"/>
  <c r="FSL431" i="13"/>
  <c r="FSM631" i="13"/>
  <c r="FSZ631" i="13"/>
  <c r="FSK631" i="13"/>
  <c r="FRX431" i="13"/>
  <c r="FSK431" i="13"/>
  <c r="FSX431" i="13"/>
  <c r="FTK431" i="13"/>
  <c r="FTX431" i="13"/>
  <c r="FRV431" i="13"/>
  <c r="FSE631" i="13"/>
  <c r="FSR631" i="13"/>
  <c r="FTE631" i="13"/>
  <c r="FSC631" i="13"/>
  <c r="FTF431" i="13"/>
  <c r="FTD431" i="13"/>
  <c r="FRZ31" i="13"/>
  <c r="FSM31" i="13"/>
  <c r="FRX31" i="13"/>
  <c r="FSS31" i="13"/>
  <c r="FTF31" i="13"/>
  <c r="FTS31" i="13"/>
  <c r="FUF31" i="13"/>
  <c r="FSR231" i="13"/>
  <c r="FTE231" i="13"/>
  <c r="FTR231" i="13"/>
  <c r="FSP231" i="13"/>
  <c r="FSE431" i="13"/>
  <c r="FSC431" i="13"/>
  <c r="FSW431" i="13"/>
  <c r="FSH631" i="13"/>
  <c r="FSU631" i="13"/>
  <c r="FTH631" i="13"/>
  <c r="FSF631" i="13"/>
  <c r="FTE831" i="13"/>
  <c r="FTR831" i="13"/>
  <c r="FUE831" i="13"/>
  <c r="FTC831" i="13"/>
  <c r="FSR31" i="13"/>
  <c r="FSP31" i="13"/>
  <c r="FSI431" i="13"/>
  <c r="FSV431" i="13"/>
  <c r="FTI431" i="13"/>
  <c r="FTV431" i="13"/>
  <c r="FUI431" i="13"/>
  <c r="FSG431" i="13"/>
  <c r="FSO231" i="13"/>
  <c r="FTB231" i="13"/>
  <c r="FSM231" i="13"/>
  <c r="FSX631" i="13"/>
  <c r="FTK631" i="13"/>
  <c r="FSV631" i="13"/>
  <c r="FSJ231" i="13"/>
  <c r="FSW231" i="13"/>
  <c r="FTJ231" i="13"/>
  <c r="FSH231" i="13"/>
  <c r="FSP631" i="13"/>
  <c r="FTC631" i="13"/>
  <c r="FTP631" i="13"/>
  <c r="FSN631" i="13"/>
  <c r="FSW831" i="13"/>
  <c r="FTJ831" i="13"/>
  <c r="FTW831" i="13"/>
  <c r="FSU831" i="13"/>
  <c r="FTB31" i="13"/>
  <c r="FSZ31" i="13"/>
  <c r="FTB831" i="13"/>
  <c r="FTO831" i="13"/>
  <c r="FSZ831" i="13"/>
  <c r="FSK31" i="13"/>
  <c r="FSX31" i="13"/>
  <c r="FSI31" i="13"/>
  <c r="FTQ431" i="13"/>
  <c r="FTO431" i="13"/>
  <c r="FTD31" i="13"/>
  <c r="FTQ31" i="13"/>
  <c r="FUD31" i="13"/>
  <c r="FUQ31" i="13"/>
  <c r="FSP431" i="13"/>
  <c r="FSN431" i="13"/>
  <c r="FTC231" i="13"/>
  <c r="FTP231" i="13"/>
  <c r="FUC231" i="13"/>
  <c r="FTA231" i="13"/>
  <c r="FSU231" i="13"/>
  <c r="FTH231" i="13"/>
  <c r="FTU231" i="13"/>
  <c r="FSS231" i="13"/>
  <c r="FST431" i="13"/>
  <c r="FTG431" i="13"/>
  <c r="FTT431" i="13"/>
  <c r="FUG431" i="13"/>
  <c r="FUT431" i="13"/>
  <c r="FSR431" i="13"/>
  <c r="FTI631" i="13"/>
  <c r="FTV631" i="13"/>
  <c r="FTG631" i="13"/>
  <c r="FTM31" i="13"/>
  <c r="FTK31" i="13"/>
  <c r="FSS631" i="13"/>
  <c r="FTF631" i="13"/>
  <c r="FTS631" i="13"/>
  <c r="FSQ631" i="13"/>
  <c r="FTH831" i="13"/>
  <c r="FTU831" i="13"/>
  <c r="FUH831" i="13"/>
  <c r="FTF831" i="13"/>
  <c r="FTM831" i="13"/>
  <c r="FTZ831" i="13"/>
  <c r="FTK831" i="13"/>
  <c r="FTC31" i="13"/>
  <c r="FTA31" i="13"/>
  <c r="FTA631" i="13"/>
  <c r="FTN631" i="13"/>
  <c r="FUA631" i="13"/>
  <c r="FSY631" i="13"/>
  <c r="FSZ231" i="13"/>
  <c r="FTM231" i="13"/>
  <c r="FSX231" i="13"/>
  <c r="FTH431" i="13"/>
  <c r="FTP831" i="13"/>
  <c r="FUC831" i="13"/>
  <c r="FUP831" i="13"/>
  <c r="FTN831" i="13"/>
  <c r="FUB431" i="13"/>
  <c r="FTZ431" i="13"/>
  <c r="FSV31" i="13"/>
  <c r="FTI31" i="13"/>
  <c r="FTV31" i="13"/>
  <c r="FST31" i="13"/>
  <c r="FTO31" i="13"/>
  <c r="FUB31" i="13"/>
  <c r="FUO31" i="13"/>
  <c r="FVB31" i="13"/>
  <c r="FTN231" i="13"/>
  <c r="FUA231" i="13"/>
  <c r="FUN231" i="13"/>
  <c r="FTL231" i="13"/>
  <c r="FTA431" i="13"/>
  <c r="FSY431" i="13"/>
  <c r="FTT631" i="13"/>
  <c r="FUG631" i="13"/>
  <c r="FTR631" i="13"/>
  <c r="FTS431" i="13"/>
  <c r="FTD631" i="13"/>
  <c r="FTQ631" i="13"/>
  <c r="FUD631" i="13"/>
  <c r="FTB631" i="13"/>
  <c r="FTX31" i="13"/>
  <c r="FTE431" i="13"/>
  <c r="FTR431" i="13"/>
  <c r="FUE431" i="13"/>
  <c r="FUR431" i="13"/>
  <c r="FVE431" i="13"/>
  <c r="FTC431" i="13"/>
  <c r="FTN31" i="13"/>
  <c r="FTL31" i="13"/>
  <c r="FTK231" i="13"/>
  <c r="FTX231" i="13"/>
  <c r="FTI231" i="13"/>
  <c r="FUA831" i="13"/>
  <c r="FUN831" i="13"/>
  <c r="FVA831" i="13"/>
  <c r="FTY831" i="13"/>
  <c r="FTX831" i="13"/>
  <c r="FUK831" i="13"/>
  <c r="FTV831" i="13"/>
  <c r="FTF231" i="13"/>
  <c r="FTS231" i="13"/>
  <c r="FUF231" i="13"/>
  <c r="FTD231" i="13"/>
  <c r="FTL631" i="13"/>
  <c r="FTY631" i="13"/>
  <c r="FUL631" i="13"/>
  <c r="FTJ631" i="13"/>
  <c r="FTS831" i="13"/>
  <c r="FUF831" i="13"/>
  <c r="FUS831" i="13"/>
  <c r="FTQ831" i="13"/>
  <c r="FTG31" i="13"/>
  <c r="FTT31" i="13"/>
  <c r="FTE31" i="13"/>
  <c r="FUM431" i="13"/>
  <c r="FUK431" i="13"/>
  <c r="FTZ31" i="13"/>
  <c r="FUM31" i="13"/>
  <c r="FUZ31" i="13"/>
  <c r="FVM31" i="13"/>
  <c r="FTL431" i="13"/>
  <c r="FTJ431" i="13"/>
  <c r="FTY231" i="13"/>
  <c r="FUL231" i="13"/>
  <c r="FUY231" i="13"/>
  <c r="FTW231" i="13"/>
  <c r="FTY31" i="13"/>
  <c r="FTW31" i="13"/>
  <c r="FTO631" i="13"/>
  <c r="FUB631" i="13"/>
  <c r="FUO631" i="13"/>
  <c r="FTM631" i="13"/>
  <c r="FTP431" i="13"/>
  <c r="FUC431" i="13"/>
  <c r="FUP431" i="13"/>
  <c r="FVC431" i="13"/>
  <c r="FVP431" i="13"/>
  <c r="FTN431" i="13"/>
  <c r="FUD431" i="13"/>
  <c r="FUD831" i="13"/>
  <c r="FUQ831" i="13"/>
  <c r="FVD831" i="13"/>
  <c r="FUB831" i="13"/>
  <c r="FUI31" i="13"/>
  <c r="FUG31" i="13"/>
  <c r="FUE631" i="13"/>
  <c r="FUR631" i="13"/>
  <c r="FUC631" i="13"/>
  <c r="FTV231" i="13"/>
  <c r="FUI231" i="13"/>
  <c r="FTT231" i="13"/>
  <c r="FUL831" i="13"/>
  <c r="FUY831" i="13"/>
  <c r="FVL831" i="13"/>
  <c r="FUJ831" i="13"/>
  <c r="FTQ231" i="13"/>
  <c r="FUD231" i="13"/>
  <c r="FUQ231" i="13"/>
  <c r="FTO231" i="13"/>
  <c r="FTW631" i="13"/>
  <c r="FUJ631" i="13"/>
  <c r="FUW631" i="13"/>
  <c r="FTU631" i="13"/>
  <c r="FUI831" i="13"/>
  <c r="FUV831" i="13"/>
  <c r="FUG831" i="13"/>
  <c r="FUX431" i="13"/>
  <c r="FUV431" i="13"/>
  <c r="FTR31" i="13"/>
  <c r="FUE31" i="13"/>
  <c r="FTP31" i="13"/>
  <c r="FUK31" i="13"/>
  <c r="FUX31" i="13"/>
  <c r="FVK31" i="13"/>
  <c r="FVX31" i="13"/>
  <c r="FUJ231" i="13"/>
  <c r="FUW231" i="13"/>
  <c r="FVJ231" i="13"/>
  <c r="FUH231" i="13"/>
  <c r="FTW431" i="13"/>
  <c r="FTU431" i="13"/>
  <c r="FUO831" i="13"/>
  <c r="FVB831" i="13"/>
  <c r="FVO831" i="13"/>
  <c r="FUM831" i="13"/>
  <c r="FUP631" i="13"/>
  <c r="FVC631" i="13"/>
  <c r="FUN631" i="13"/>
  <c r="FTZ631" i="13"/>
  <c r="FUM631" i="13"/>
  <c r="FUZ631" i="13"/>
  <c r="FTX631" i="13"/>
  <c r="FUB231" i="13"/>
  <c r="FUO231" i="13"/>
  <c r="FVB231" i="13"/>
  <c r="FTZ231" i="13"/>
  <c r="FUO431" i="13"/>
  <c r="FUJ31" i="13"/>
  <c r="FUH31" i="13"/>
  <c r="FUW831" i="13"/>
  <c r="FVJ831" i="13"/>
  <c r="FVW831" i="13"/>
  <c r="FUU831" i="13"/>
  <c r="FUT831" i="13"/>
  <c r="FVG831" i="13"/>
  <c r="FUR831" i="13"/>
  <c r="FUG231" i="13"/>
  <c r="FUT231" i="13"/>
  <c r="FUE231" i="13"/>
  <c r="FUH631" i="13"/>
  <c r="FUU631" i="13"/>
  <c r="FVH631" i="13"/>
  <c r="FUF631" i="13"/>
  <c r="FUT31" i="13"/>
  <c r="FUR31" i="13"/>
  <c r="FUA431" i="13"/>
  <c r="FUN431" i="13"/>
  <c r="FVA431" i="13"/>
  <c r="FVN431" i="13"/>
  <c r="FWA431" i="13"/>
  <c r="FTY431" i="13"/>
  <c r="FUC31" i="13"/>
  <c r="FUP31" i="13"/>
  <c r="FUA31" i="13"/>
  <c r="FVI431" i="13"/>
  <c r="FVG431" i="13"/>
  <c r="FUV31" i="13"/>
  <c r="FVI31" i="13"/>
  <c r="FVV31" i="13"/>
  <c r="FWI31" i="13"/>
  <c r="FUH431" i="13"/>
  <c r="FUF431" i="13"/>
  <c r="FUU231" i="13"/>
  <c r="FVH231" i="13"/>
  <c r="FVU231" i="13"/>
  <c r="FUS231" i="13"/>
  <c r="FUS631" i="13"/>
  <c r="FVF631" i="13"/>
  <c r="FVS631" i="13"/>
  <c r="FUQ631" i="13"/>
  <c r="FUL431" i="13"/>
  <c r="FUY431" i="13"/>
  <c r="FVL431" i="13"/>
  <c r="FVY431" i="13"/>
  <c r="FWL431" i="13"/>
  <c r="FUJ431" i="13"/>
  <c r="FVE31" i="13"/>
  <c r="FVC31" i="13"/>
  <c r="FVH831" i="13"/>
  <c r="FVU831" i="13"/>
  <c r="FWH831" i="13"/>
  <c r="FVF831" i="13"/>
  <c r="FUK631" i="13"/>
  <c r="FUX631" i="13"/>
  <c r="FVK631" i="13"/>
  <c r="FUI631" i="13"/>
  <c r="FVE831" i="13"/>
  <c r="FVR831" i="13"/>
  <c r="FVC831" i="13"/>
  <c r="FUM231" i="13"/>
  <c r="FUZ231" i="13"/>
  <c r="FVM231" i="13"/>
  <c r="FUK231" i="13"/>
  <c r="FUR231" i="13"/>
  <c r="FVE231" i="13"/>
  <c r="FUP231" i="13"/>
  <c r="FUZ831" i="13"/>
  <c r="FVM831" i="13"/>
  <c r="FVZ831" i="13"/>
  <c r="FUX831" i="13"/>
  <c r="FUU31" i="13"/>
  <c r="FUS31" i="13"/>
  <c r="FUZ431" i="13"/>
  <c r="FVA631" i="13"/>
  <c r="FVN631" i="13"/>
  <c r="FUY631" i="13"/>
  <c r="FVT431" i="13"/>
  <c r="FVR431" i="13"/>
  <c r="FUN31" i="13"/>
  <c r="FVA31" i="13"/>
  <c r="FUL31" i="13"/>
  <c r="FVG31" i="13"/>
  <c r="FVT31" i="13"/>
  <c r="FWG31" i="13"/>
  <c r="FWT31" i="13"/>
  <c r="FVF231" i="13"/>
  <c r="FVS231" i="13"/>
  <c r="FWF231" i="13"/>
  <c r="FVD231" i="13"/>
  <c r="FUS431" i="13"/>
  <c r="FUQ431" i="13"/>
  <c r="FUW431" i="13"/>
  <c r="FVJ431" i="13"/>
  <c r="FVW431" i="13"/>
  <c r="FWJ431" i="13"/>
  <c r="FWW431" i="13"/>
  <c r="FUU431" i="13"/>
  <c r="FVL631" i="13"/>
  <c r="FVY631" i="13"/>
  <c r="FVJ631" i="13"/>
  <c r="FUV631" i="13"/>
  <c r="FVI631" i="13"/>
  <c r="FVV631" i="13"/>
  <c r="FUT631" i="13"/>
  <c r="FVC231" i="13"/>
  <c r="FVP231" i="13"/>
  <c r="FVA231" i="13"/>
  <c r="FVS831" i="13"/>
  <c r="FWF831" i="13"/>
  <c r="FWS831" i="13"/>
  <c r="FVQ831" i="13"/>
  <c r="FVD631" i="13"/>
  <c r="FVQ631" i="13"/>
  <c r="FWD631" i="13"/>
  <c r="FVB631" i="13"/>
  <c r="FUX231" i="13"/>
  <c r="FVK231" i="13"/>
  <c r="FVX231" i="13"/>
  <c r="FUV231" i="13"/>
  <c r="FVF31" i="13"/>
  <c r="FVD31" i="13"/>
  <c r="FVK431" i="13"/>
  <c r="FVP31" i="13"/>
  <c r="FVN31" i="13"/>
  <c r="FVK831" i="13"/>
  <c r="FVX831" i="13"/>
  <c r="FWK831" i="13"/>
  <c r="FVI831" i="13"/>
  <c r="FVP831" i="13"/>
  <c r="FWC831" i="13"/>
  <c r="FVN831" i="13"/>
  <c r="FUY31" i="13"/>
  <c r="FVL31" i="13"/>
  <c r="FUW31" i="13"/>
  <c r="FWE431" i="13"/>
  <c r="FWC431" i="13"/>
  <c r="FVR31" i="13"/>
  <c r="FWE31" i="13"/>
  <c r="FWR31" i="13"/>
  <c r="FXE31" i="13"/>
  <c r="FVD431" i="13"/>
  <c r="FVB431" i="13"/>
  <c r="FVQ231" i="13"/>
  <c r="FWD231" i="13"/>
  <c r="FWQ231" i="13"/>
  <c r="FVO231" i="13"/>
  <c r="FVQ31" i="13"/>
  <c r="FVO31" i="13"/>
  <c r="FWD831" i="13"/>
  <c r="FWQ831" i="13"/>
  <c r="FXD831" i="13"/>
  <c r="FWB831" i="13"/>
  <c r="FVW631" i="13"/>
  <c r="FWJ631" i="13"/>
  <c r="FVU631" i="13"/>
  <c r="FVN231" i="13"/>
  <c r="FWA231" i="13"/>
  <c r="FVL231" i="13"/>
  <c r="FVH431" i="13"/>
  <c r="FVU431" i="13"/>
  <c r="FWH431" i="13"/>
  <c r="FWU431" i="13"/>
  <c r="FXH431" i="13"/>
  <c r="FVF431" i="13"/>
  <c r="FWA831" i="13"/>
  <c r="FWN831" i="13"/>
  <c r="FVY831" i="13"/>
  <c r="FWA31" i="13"/>
  <c r="FVY31" i="13"/>
  <c r="FVV431" i="13"/>
  <c r="FVO631" i="13"/>
  <c r="FWB631" i="13"/>
  <c r="FWO631" i="13"/>
  <c r="FVM631" i="13"/>
  <c r="FVI231" i="13"/>
  <c r="FVV231" i="13"/>
  <c r="FWI231" i="13"/>
  <c r="FVG231" i="13"/>
  <c r="FVV831" i="13"/>
  <c r="FWI831" i="13"/>
  <c r="FWV831" i="13"/>
  <c r="FVT831" i="13"/>
  <c r="FVG631" i="13"/>
  <c r="FVT631" i="13"/>
  <c r="FWG631" i="13"/>
  <c r="FVE631" i="13"/>
  <c r="FWP431" i="13"/>
  <c r="FWN431" i="13"/>
  <c r="FVJ31" i="13"/>
  <c r="FVW31" i="13"/>
  <c r="FWJ31" i="13"/>
  <c r="FVH31" i="13"/>
  <c r="FWC31" i="13"/>
  <c r="FWP31" i="13"/>
  <c r="FXC31" i="13"/>
  <c r="FXP31" i="13"/>
  <c r="FWB231" i="13"/>
  <c r="FWO231" i="13"/>
  <c r="FXB231" i="13"/>
  <c r="FVZ231" i="13"/>
  <c r="FVO431" i="13"/>
  <c r="FVM431" i="13"/>
  <c r="FVS431" i="13"/>
  <c r="FWF431" i="13"/>
  <c r="FWS431" i="13"/>
  <c r="FXF431" i="13"/>
  <c r="FXS431" i="13"/>
  <c r="FVQ431" i="13"/>
  <c r="FWH631" i="13"/>
  <c r="FWU631" i="13"/>
  <c r="FWF631" i="13"/>
  <c r="FWL31" i="13"/>
  <c r="FVY231" i="13"/>
  <c r="FWL231" i="13"/>
  <c r="FVW231" i="13"/>
  <c r="FWO831" i="13"/>
  <c r="FXB831" i="13"/>
  <c r="FXO831" i="13"/>
  <c r="FWM831" i="13"/>
  <c r="FVR631" i="13"/>
  <c r="FWE631" i="13"/>
  <c r="FWR631" i="13"/>
  <c r="FVP631" i="13"/>
  <c r="FVZ631" i="13"/>
  <c r="FWM631" i="13"/>
  <c r="FWZ631" i="13"/>
  <c r="FVX631" i="13"/>
  <c r="FWG831" i="13"/>
  <c r="FWT831" i="13"/>
  <c r="FXG831" i="13"/>
  <c r="FWE831" i="13"/>
  <c r="FWL831" i="13"/>
  <c r="FWY831" i="13"/>
  <c r="FWJ831" i="13"/>
  <c r="FWG431" i="13"/>
  <c r="FWB31" i="13"/>
  <c r="FVZ31" i="13"/>
  <c r="FVT231" i="13"/>
  <c r="FWG231" i="13"/>
  <c r="FWT231" i="13"/>
  <c r="FVR231" i="13"/>
  <c r="FVU31" i="13"/>
  <c r="FWH31" i="13"/>
  <c r="FVS31" i="13"/>
  <c r="FXA431" i="13"/>
  <c r="FWY431" i="13"/>
  <c r="FWN31" i="13"/>
  <c r="FXA31" i="13"/>
  <c r="FXN31" i="13"/>
  <c r="FYA31" i="13"/>
  <c r="FVZ431" i="13"/>
  <c r="FVX431" i="13"/>
  <c r="FWM231" i="13"/>
  <c r="FWZ231" i="13"/>
  <c r="FXM231" i="13"/>
  <c r="FWK231" i="13"/>
  <c r="FWM31" i="13"/>
  <c r="FWK31" i="13"/>
  <c r="FWR831" i="13"/>
  <c r="FXE831" i="13"/>
  <c r="FXR831" i="13"/>
  <c r="FWP831" i="13"/>
  <c r="FWZ831" i="13"/>
  <c r="FXM831" i="13"/>
  <c r="FXZ831" i="13"/>
  <c r="FWX831" i="13"/>
  <c r="FWS631" i="13"/>
  <c r="FXF631" i="13"/>
  <c r="FWQ631" i="13"/>
  <c r="FWJ231" i="13"/>
  <c r="FWW231" i="13"/>
  <c r="FWH231" i="13"/>
  <c r="FWR431" i="13"/>
  <c r="FWK631" i="13"/>
  <c r="FWX631" i="13"/>
  <c r="FXK631" i="13"/>
  <c r="FWI631" i="13"/>
  <c r="FWE231" i="13"/>
  <c r="FWR231" i="13"/>
  <c r="FXE231" i="13"/>
  <c r="FWC231" i="13"/>
  <c r="FWW831" i="13"/>
  <c r="FXJ831" i="13"/>
  <c r="FWU831" i="13"/>
  <c r="FWC631" i="13"/>
  <c r="FWP631" i="13"/>
  <c r="FXC631" i="13"/>
  <c r="FWA631" i="13"/>
  <c r="FWD431" i="13"/>
  <c r="FWQ431" i="13"/>
  <c r="FXD431" i="13"/>
  <c r="FXQ431" i="13"/>
  <c r="FYD431" i="13"/>
  <c r="FWB431" i="13"/>
  <c r="FWW31" i="13"/>
  <c r="FWU31" i="13"/>
  <c r="FXL431" i="13"/>
  <c r="FXJ431" i="13"/>
  <c r="FWF31" i="13"/>
  <c r="FWS31" i="13"/>
  <c r="FWD31" i="13"/>
  <c r="FWY31" i="13"/>
  <c r="FXL31" i="13"/>
  <c r="FXY31" i="13"/>
  <c r="FYL31" i="13"/>
  <c r="FWX231" i="13"/>
  <c r="FXK231" i="13"/>
  <c r="FXX231" i="13"/>
  <c r="FWV231" i="13"/>
  <c r="FWK431" i="13"/>
  <c r="FWI431" i="13"/>
  <c r="FWV631" i="13"/>
  <c r="FXI631" i="13"/>
  <c r="FXV631" i="13"/>
  <c r="FWT631" i="13"/>
  <c r="FXD631" i="13"/>
  <c r="FXQ631" i="13"/>
  <c r="FXB631" i="13"/>
  <c r="FXC831" i="13"/>
  <c r="FXP831" i="13"/>
  <c r="FYC831" i="13"/>
  <c r="FXA831" i="13"/>
  <c r="FWN631" i="13"/>
  <c r="FXA631" i="13"/>
  <c r="FXN631" i="13"/>
  <c r="FWL631" i="13"/>
  <c r="FWX31" i="13"/>
  <c r="FWV31" i="13"/>
  <c r="FXH31" i="13"/>
  <c r="FXF31" i="13"/>
  <c r="FXH831" i="13"/>
  <c r="FXU831" i="13"/>
  <c r="FXF831" i="13"/>
  <c r="FXC431" i="13"/>
  <c r="FWO431" i="13"/>
  <c r="FXB431" i="13"/>
  <c r="FXO431" i="13"/>
  <c r="FYB431" i="13"/>
  <c r="FYO431" i="13"/>
  <c r="FWM431" i="13"/>
  <c r="FWP231" i="13"/>
  <c r="FXC231" i="13"/>
  <c r="FXP231" i="13"/>
  <c r="FWN231" i="13"/>
  <c r="FWU231" i="13"/>
  <c r="FXH231" i="13"/>
  <c r="FWS231" i="13"/>
  <c r="FXK831" i="13"/>
  <c r="FXX831" i="13"/>
  <c r="FYK831" i="13"/>
  <c r="FXI831" i="13"/>
  <c r="FWQ31" i="13"/>
  <c r="FXD31" i="13"/>
  <c r="FWO31" i="13"/>
  <c r="FXW431" i="13"/>
  <c r="FXU431" i="13"/>
  <c r="FXJ31" i="13"/>
  <c r="FXW31" i="13"/>
  <c r="FYJ31" i="13"/>
  <c r="FYW31" i="13"/>
  <c r="FWV431" i="13"/>
  <c r="FWT431" i="13"/>
  <c r="FXI231" i="13"/>
  <c r="FXV231" i="13"/>
  <c r="FYI231" i="13"/>
  <c r="FXG231" i="13"/>
  <c r="FXO631" i="13"/>
  <c r="FYB631" i="13"/>
  <c r="FXM631" i="13"/>
  <c r="FXA231" i="13"/>
  <c r="FXN231" i="13"/>
  <c r="FYA231" i="13"/>
  <c r="FWY231" i="13"/>
  <c r="FXS831" i="13"/>
  <c r="FYF831" i="13"/>
  <c r="FXQ831" i="13"/>
  <c r="FWZ431" i="13"/>
  <c r="FXM431" i="13"/>
  <c r="FXZ431" i="13"/>
  <c r="FYM431" i="13"/>
  <c r="FYZ431" i="13"/>
  <c r="FWX431" i="13"/>
  <c r="FXS31" i="13"/>
  <c r="FXQ31" i="13"/>
  <c r="FWY631" i="13"/>
  <c r="FXL631" i="13"/>
  <c r="FXY631" i="13"/>
  <c r="FWW631" i="13"/>
  <c r="FXG631" i="13"/>
  <c r="FXT631" i="13"/>
  <c r="FYG631" i="13"/>
  <c r="FXE631" i="13"/>
  <c r="FXV831" i="13"/>
  <c r="FYI831" i="13"/>
  <c r="FYV831" i="13"/>
  <c r="FXT831" i="13"/>
  <c r="FXF231" i="13"/>
  <c r="FXS231" i="13"/>
  <c r="FXD231" i="13"/>
  <c r="FXN431" i="13"/>
  <c r="FXI31" i="13"/>
  <c r="FXG31" i="13"/>
  <c r="FXN831" i="13"/>
  <c r="FYA831" i="13"/>
  <c r="FYN831" i="13"/>
  <c r="FXL831" i="13"/>
  <c r="FYH431" i="13"/>
  <c r="FYF431" i="13"/>
  <c r="FXB31" i="13"/>
  <c r="FXO31" i="13"/>
  <c r="FWZ31" i="13"/>
  <c r="FXU31" i="13"/>
  <c r="FYH31" i="13"/>
  <c r="FYU31" i="13"/>
  <c r="FZH31" i="13"/>
  <c r="FXT231" i="13"/>
  <c r="FYG231" i="13"/>
  <c r="FYT231" i="13"/>
  <c r="FXR231" i="13"/>
  <c r="FXG431" i="13"/>
  <c r="FXE431" i="13"/>
  <c r="FYG831" i="13"/>
  <c r="FYT831" i="13"/>
  <c r="FZG831" i="13"/>
  <c r="FYE831" i="13"/>
  <c r="FXJ631" i="13"/>
  <c r="FXW631" i="13"/>
  <c r="FYJ631" i="13"/>
  <c r="FXH631" i="13"/>
  <c r="FYD831" i="13"/>
  <c r="FYQ831" i="13"/>
  <c r="FYB831" i="13"/>
  <c r="FXT31" i="13"/>
  <c r="FXR31" i="13"/>
  <c r="FYD31" i="13"/>
  <c r="FYB31" i="13"/>
  <c r="FXL231" i="13"/>
  <c r="FXY231" i="13"/>
  <c r="FYL231" i="13"/>
  <c r="FXJ231" i="13"/>
  <c r="FXK431" i="13"/>
  <c r="FXX431" i="13"/>
  <c r="FYK431" i="13"/>
  <c r="FYX431" i="13"/>
  <c r="FZK431" i="13"/>
  <c r="FXI431" i="13"/>
  <c r="FXY431" i="13"/>
  <c r="FXQ231" i="13"/>
  <c r="FYD231" i="13"/>
  <c r="FXO231" i="13"/>
  <c r="FXR631" i="13"/>
  <c r="FYE631" i="13"/>
  <c r="FYR631" i="13"/>
  <c r="FXP631" i="13"/>
  <c r="FXZ631" i="13"/>
  <c r="FYM631" i="13"/>
  <c r="FXX631" i="13"/>
  <c r="FXY831" i="13"/>
  <c r="FYL831" i="13"/>
  <c r="FYY831" i="13"/>
  <c r="FXW831" i="13"/>
  <c r="FXM31" i="13"/>
  <c r="FXZ31" i="13"/>
  <c r="FXK31" i="13"/>
  <c r="FYS431" i="13"/>
  <c r="FYQ431" i="13"/>
  <c r="FYF31" i="13"/>
  <c r="FYS31" i="13"/>
  <c r="FZF31" i="13"/>
  <c r="FZS31" i="13"/>
  <c r="FXR431" i="13"/>
  <c r="FXP431" i="13"/>
  <c r="FYE231" i="13"/>
  <c r="FYR231" i="13"/>
  <c r="FZE231" i="13"/>
  <c r="FYC231" i="13"/>
  <c r="FXW231" i="13"/>
  <c r="FYJ231" i="13"/>
  <c r="FYW231" i="13"/>
  <c r="FXU231" i="13"/>
  <c r="FYO831" i="13"/>
  <c r="FZB831" i="13"/>
  <c r="FYM831" i="13"/>
  <c r="FYJ431" i="13"/>
  <c r="FYK631" i="13"/>
  <c r="FYX631" i="13"/>
  <c r="FYI631" i="13"/>
  <c r="FYC631" i="13"/>
  <c r="FYP631" i="13"/>
  <c r="FZC631" i="13"/>
  <c r="FYA631" i="13"/>
  <c r="FYO31" i="13"/>
  <c r="FYM31" i="13"/>
  <c r="FXU631" i="13"/>
  <c r="FYH631" i="13"/>
  <c r="FYU631" i="13"/>
  <c r="FXS631" i="13"/>
  <c r="FYR831" i="13"/>
  <c r="FZE831" i="13"/>
  <c r="FZR831" i="13"/>
  <c r="FYP831" i="13"/>
  <c r="FXV431" i="13"/>
  <c r="FYI431" i="13"/>
  <c r="FYV431" i="13"/>
  <c r="FZI431" i="13"/>
  <c r="FZV431" i="13"/>
  <c r="FXT431" i="13"/>
  <c r="FYJ831" i="13"/>
  <c r="FYW831" i="13"/>
  <c r="FZJ831" i="13"/>
  <c r="FYH831" i="13"/>
  <c r="FYB231" i="13"/>
  <c r="FYO231" i="13"/>
  <c r="FXZ231" i="13"/>
  <c r="FYE31" i="13"/>
  <c r="FYC31" i="13"/>
  <c r="FZD431" i="13"/>
  <c r="FZB431" i="13"/>
  <c r="FXX31" i="13"/>
  <c r="FYK31" i="13"/>
  <c r="FXV31" i="13"/>
  <c r="FYQ31" i="13"/>
  <c r="FZD31" i="13"/>
  <c r="FZQ31" i="13"/>
  <c r="GAD31" i="13"/>
  <c r="FYP231" i="13"/>
  <c r="FZC231" i="13"/>
  <c r="FZP231" i="13"/>
  <c r="FYN231" i="13"/>
  <c r="FYC431" i="13"/>
  <c r="FYA431" i="13"/>
  <c r="FYG431" i="13"/>
  <c r="FYT431" i="13"/>
  <c r="FZG431" i="13"/>
  <c r="FZT431" i="13"/>
  <c r="GAG431" i="13"/>
  <c r="FYE431" i="13"/>
  <c r="FYZ31" i="13"/>
  <c r="FYX31" i="13"/>
  <c r="FYN631" i="13"/>
  <c r="FZA631" i="13"/>
  <c r="FZN631" i="13"/>
  <c r="FYL631" i="13"/>
  <c r="FYZ831" i="13"/>
  <c r="FZM831" i="13"/>
  <c r="FYX831" i="13"/>
  <c r="FZC831" i="13"/>
  <c r="FZP831" i="13"/>
  <c r="GAC831" i="13"/>
  <c r="FZA831" i="13"/>
  <c r="FYM231" i="13"/>
  <c r="FYZ231" i="13"/>
  <c r="FYK231" i="13"/>
  <c r="FYP31" i="13"/>
  <c r="FYN31" i="13"/>
  <c r="FYU831" i="13"/>
  <c r="FZH831" i="13"/>
  <c r="FZU831" i="13"/>
  <c r="FYS831" i="13"/>
  <c r="FYV631" i="13"/>
  <c r="FZI631" i="13"/>
  <c r="FYT631" i="13"/>
  <c r="FYH231" i="13"/>
  <c r="FYU231" i="13"/>
  <c r="FZH231" i="13"/>
  <c r="FYF231" i="13"/>
  <c r="FYF631" i="13"/>
  <c r="FYS631" i="13"/>
  <c r="FZF631" i="13"/>
  <c r="FYD631" i="13"/>
  <c r="FYU431" i="13"/>
  <c r="FYI31" i="13"/>
  <c r="FYV31" i="13"/>
  <c r="FYG31" i="13"/>
  <c r="FZO431" i="13"/>
  <c r="FZM431" i="13"/>
  <c r="FZB31" i="13"/>
  <c r="FZO31" i="13"/>
  <c r="GAB31" i="13"/>
  <c r="GAO31" i="13"/>
  <c r="FYN431" i="13"/>
  <c r="FYL431" i="13"/>
  <c r="FZA231" i="13"/>
  <c r="FZN231" i="13"/>
  <c r="GAA231" i="13"/>
  <c r="FYY231" i="13"/>
  <c r="FYX231" i="13"/>
  <c r="FZK231" i="13"/>
  <c r="FYV231" i="13"/>
  <c r="FYQ631" i="13"/>
  <c r="FZD631" i="13"/>
  <c r="FZQ631" i="13"/>
  <c r="FYO631" i="13"/>
  <c r="FZN831" i="13"/>
  <c r="GAA831" i="13"/>
  <c r="GAN831" i="13"/>
  <c r="FZL831" i="13"/>
  <c r="FZF831" i="13"/>
  <c r="FZS831" i="13"/>
  <c r="GAF831" i="13"/>
  <c r="FZD831" i="13"/>
  <c r="FYS231" i="13"/>
  <c r="FZF231" i="13"/>
  <c r="FZS231" i="13"/>
  <c r="FYQ231" i="13"/>
  <c r="FZK831" i="13"/>
  <c r="FZX831" i="13"/>
  <c r="FZI831" i="13"/>
  <c r="FZK31" i="13"/>
  <c r="FZI31" i="13"/>
  <c r="FZA31" i="13"/>
  <c r="FYY31" i="13"/>
  <c r="FZF431" i="13"/>
  <c r="FZG631" i="13"/>
  <c r="FZT631" i="13"/>
  <c r="FZE631" i="13"/>
  <c r="FYR431" i="13"/>
  <c r="FZE431" i="13"/>
  <c r="FZR431" i="13"/>
  <c r="GAE431" i="13"/>
  <c r="GAR431" i="13"/>
  <c r="FYP431" i="13"/>
  <c r="FYY631" i="13"/>
  <c r="FZL631" i="13"/>
  <c r="FZY631" i="13"/>
  <c r="FYW631" i="13"/>
  <c r="FZZ431" i="13"/>
  <c r="FZX431" i="13"/>
  <c r="FYT31" i="13"/>
  <c r="FZG31" i="13"/>
  <c r="FYR31" i="13"/>
  <c r="FZM31" i="13"/>
  <c r="FZZ31" i="13"/>
  <c r="GAM31" i="13"/>
  <c r="GAZ31" i="13"/>
  <c r="FZL231" i="13"/>
  <c r="FZY231" i="13"/>
  <c r="GAL231" i="13"/>
  <c r="FZJ231" i="13"/>
  <c r="FYY431" i="13"/>
  <c r="FYW431" i="13"/>
  <c r="FZY831" i="13"/>
  <c r="GAL831" i="13"/>
  <c r="GAY831" i="13"/>
  <c r="FZW831" i="13"/>
  <c r="FZL31" i="13"/>
  <c r="FZJ31" i="13"/>
  <c r="FZD231" i="13"/>
  <c r="FZQ231" i="13"/>
  <c r="GAD231" i="13"/>
  <c r="FZB231" i="13"/>
  <c r="FZB631" i="13"/>
  <c r="FZO631" i="13"/>
  <c r="GAB631" i="13"/>
  <c r="FYZ631" i="13"/>
  <c r="FZJ631" i="13"/>
  <c r="FZW631" i="13"/>
  <c r="GAJ631" i="13"/>
  <c r="FZH631" i="13"/>
  <c r="FZV31" i="13"/>
  <c r="FZT31" i="13"/>
  <c r="FZQ831" i="13"/>
  <c r="GAD831" i="13"/>
  <c r="GAQ831" i="13"/>
  <c r="FZO831" i="13"/>
  <c r="FZI231" i="13"/>
  <c r="FZV231" i="13"/>
  <c r="FZG231" i="13"/>
  <c r="FZC431" i="13"/>
  <c r="FZP431" i="13"/>
  <c r="GAC431" i="13"/>
  <c r="GAP431" i="13"/>
  <c r="GBC431" i="13"/>
  <c r="FZA431" i="13"/>
  <c r="FZR631" i="13"/>
  <c r="GAE631" i="13"/>
  <c r="FZP631" i="13"/>
  <c r="FZQ431" i="13"/>
  <c r="FZV831" i="13"/>
  <c r="GAI831" i="13"/>
  <c r="FZT831" i="13"/>
  <c r="FZE31" i="13"/>
  <c r="FZR31" i="13"/>
  <c r="FZC31" i="13"/>
  <c r="GAK431" i="13"/>
  <c r="GAI431" i="13"/>
  <c r="FZX31" i="13"/>
  <c r="GAK31" i="13"/>
  <c r="GAX31" i="13"/>
  <c r="GBK31" i="13"/>
  <c r="FZJ431" i="13"/>
  <c r="FZH431" i="13"/>
  <c r="FZW231" i="13"/>
  <c r="GAJ231" i="13"/>
  <c r="GAW231" i="13"/>
  <c r="FZU231" i="13"/>
  <c r="FZT231" i="13"/>
  <c r="GAG231" i="13"/>
  <c r="FZR231" i="13"/>
  <c r="FZW31" i="13"/>
  <c r="FZU31" i="13"/>
  <c r="GAB831" i="13"/>
  <c r="GAO831" i="13"/>
  <c r="GBB831" i="13"/>
  <c r="FZZ831" i="13"/>
  <c r="GAC631" i="13"/>
  <c r="GAP631" i="13"/>
  <c r="GAA631" i="13"/>
  <c r="GAG31" i="13"/>
  <c r="GAE31" i="13"/>
  <c r="FZM631" i="13"/>
  <c r="FZZ631" i="13"/>
  <c r="GAM631" i="13"/>
  <c r="FZK631" i="13"/>
  <c r="GAJ831" i="13"/>
  <c r="GAW831" i="13"/>
  <c r="GBJ831" i="13"/>
  <c r="GAH831" i="13"/>
  <c r="FZN431" i="13"/>
  <c r="GAA431" i="13"/>
  <c r="GAN431" i="13"/>
  <c r="GBA431" i="13"/>
  <c r="GBN431" i="13"/>
  <c r="FZL431" i="13"/>
  <c r="GAG831" i="13"/>
  <c r="GAT831" i="13"/>
  <c r="GAE831" i="13"/>
  <c r="GAB431" i="13"/>
  <c r="FZU631" i="13"/>
  <c r="GAH631" i="13"/>
  <c r="GAU631" i="13"/>
  <c r="FZS631" i="13"/>
  <c r="FZO231" i="13"/>
  <c r="GAB231" i="13"/>
  <c r="GAO231" i="13"/>
  <c r="FZM231" i="13"/>
  <c r="GAV431" i="13"/>
  <c r="GAT431" i="13"/>
  <c r="FZP31" i="13"/>
  <c r="GAC31" i="13"/>
  <c r="FZN31" i="13"/>
  <c r="GAI31" i="13"/>
  <c r="GAV31" i="13"/>
  <c r="GBI31" i="13"/>
  <c r="GBV31" i="13"/>
  <c r="GAH231" i="13"/>
  <c r="GAU231" i="13"/>
  <c r="GBH231" i="13"/>
  <c r="GAF231" i="13"/>
  <c r="FZU431" i="13"/>
  <c r="FZS431" i="13"/>
  <c r="FZY431" i="13"/>
  <c r="GAL431" i="13"/>
  <c r="GAY431" i="13"/>
  <c r="GBL431" i="13"/>
  <c r="GBY431" i="13"/>
  <c r="FZW431" i="13"/>
  <c r="GAR31" i="13"/>
  <c r="GAP31" i="13"/>
  <c r="GAF631" i="13"/>
  <c r="GAS631" i="13"/>
  <c r="GBF631" i="13"/>
  <c r="GAD631" i="13"/>
  <c r="GAM431" i="13"/>
  <c r="GAH31" i="13"/>
  <c r="GAF31" i="13"/>
  <c r="GAE231" i="13"/>
  <c r="GAR231" i="13"/>
  <c r="GAC231" i="13"/>
  <c r="GAU831" i="13"/>
  <c r="GBH831" i="13"/>
  <c r="GBU831" i="13"/>
  <c r="GAS831" i="13"/>
  <c r="GAN631" i="13"/>
  <c r="GBA631" i="13"/>
  <c r="GAL631" i="13"/>
  <c r="FZZ231" i="13"/>
  <c r="GAM231" i="13"/>
  <c r="GAZ231" i="13"/>
  <c r="FZX231" i="13"/>
  <c r="GAR831" i="13"/>
  <c r="GBE831" i="13"/>
  <c r="GAP831" i="13"/>
  <c r="FZX631" i="13"/>
  <c r="GAK631" i="13"/>
  <c r="GAX631" i="13"/>
  <c r="FZV631" i="13"/>
  <c r="GAM831" i="13"/>
  <c r="GAZ831" i="13"/>
  <c r="GBM831" i="13"/>
  <c r="GAK831" i="13"/>
  <c r="GAA31" i="13"/>
  <c r="GAN31" i="13"/>
  <c r="FZY31" i="13"/>
  <c r="GBG431" i="13"/>
  <c r="GBE431" i="13"/>
  <c r="GAT31" i="13"/>
  <c r="GBG31" i="13"/>
  <c r="GBT31" i="13"/>
  <c r="GCG31" i="13"/>
  <c r="GAF431" i="13"/>
  <c r="GAD431" i="13"/>
  <c r="GAS231" i="13"/>
  <c r="GBF231" i="13"/>
  <c r="GBS231" i="13"/>
  <c r="GAQ231" i="13"/>
  <c r="GBC831" i="13"/>
  <c r="GBP831" i="13"/>
  <c r="GBA831" i="13"/>
  <c r="GAQ631" i="13"/>
  <c r="GBD631" i="13"/>
  <c r="GBQ631" i="13"/>
  <c r="GAO631" i="13"/>
  <c r="GBC31" i="13"/>
  <c r="GBA31" i="13"/>
  <c r="GAP231" i="13"/>
  <c r="GBC231" i="13"/>
  <c r="GAN231" i="13"/>
  <c r="GAK231" i="13"/>
  <c r="GAX231" i="13"/>
  <c r="GBK231" i="13"/>
  <c r="GAI231" i="13"/>
  <c r="GAS31" i="13"/>
  <c r="GAQ31" i="13"/>
  <c r="GAX831" i="13"/>
  <c r="GBK831" i="13"/>
  <c r="GBX831" i="13"/>
  <c r="GAV831" i="13"/>
  <c r="GAY631" i="13"/>
  <c r="GBL631" i="13"/>
  <c r="GAW631" i="13"/>
  <c r="GAX431" i="13"/>
  <c r="GAJ431" i="13"/>
  <c r="GAW431" i="13"/>
  <c r="GBJ431" i="13"/>
  <c r="GBW431" i="13"/>
  <c r="GCJ431" i="13"/>
  <c r="GAH431" i="13"/>
  <c r="GAI631" i="13"/>
  <c r="GAV631" i="13"/>
  <c r="GBI631" i="13"/>
  <c r="GAG631" i="13"/>
  <c r="GBF831" i="13"/>
  <c r="GBS831" i="13"/>
  <c r="GCF831" i="13"/>
  <c r="GBD831" i="13"/>
  <c r="GBR431" i="13"/>
  <c r="GBP431" i="13"/>
  <c r="GAL31" i="13"/>
  <c r="GAY31" i="13"/>
  <c r="GAJ31" i="13"/>
  <c r="GBE31" i="13"/>
  <c r="GBR31" i="13"/>
  <c r="GCE31" i="13"/>
  <c r="GCR31" i="13"/>
  <c r="GBD231" i="13"/>
  <c r="GBQ231" i="13"/>
  <c r="GCD231" i="13"/>
  <c r="GBB231" i="13"/>
  <c r="GAQ431" i="13"/>
  <c r="GAO431" i="13"/>
  <c r="GBI431" i="13"/>
  <c r="GBB631" i="13"/>
  <c r="GBO631" i="13"/>
  <c r="GCB631" i="13"/>
  <c r="GAZ631" i="13"/>
  <c r="GAV231" i="13"/>
  <c r="GBI231" i="13"/>
  <c r="GBV231" i="13"/>
  <c r="GAT231" i="13"/>
  <c r="GBN831" i="13"/>
  <c r="GCA831" i="13"/>
  <c r="GBL831" i="13"/>
  <c r="GBA231" i="13"/>
  <c r="GBN231" i="13"/>
  <c r="GAY231" i="13"/>
  <c r="GBQ831" i="13"/>
  <c r="GCD831" i="13"/>
  <c r="GCQ831" i="13"/>
  <c r="GBO831" i="13"/>
  <c r="GBI831" i="13"/>
  <c r="GBV831" i="13"/>
  <c r="GCI831" i="13"/>
  <c r="GBG831" i="13"/>
  <c r="GBJ631" i="13"/>
  <c r="GBW631" i="13"/>
  <c r="GBH631" i="13"/>
  <c r="GAT631" i="13"/>
  <c r="GBG631" i="13"/>
  <c r="GBT631" i="13"/>
  <c r="GAR631" i="13"/>
  <c r="GAU431" i="13"/>
  <c r="GBH431" i="13"/>
  <c r="GBU431" i="13"/>
  <c r="GCH431" i="13"/>
  <c r="GCU431" i="13"/>
  <c r="GAS431" i="13"/>
  <c r="GBN31" i="13"/>
  <c r="GBL31" i="13"/>
  <c r="GBD31" i="13"/>
  <c r="GBB31" i="13"/>
  <c r="GAW31" i="13"/>
  <c r="GBJ31" i="13"/>
  <c r="GAU31" i="13"/>
  <c r="GCC431" i="13"/>
  <c r="GCA431" i="13"/>
  <c r="GBP31" i="13"/>
  <c r="GCC31" i="13"/>
  <c r="GCP31" i="13"/>
  <c r="GDC31" i="13"/>
  <c r="GBB431" i="13"/>
  <c r="GAZ431" i="13"/>
  <c r="GBO231" i="13"/>
  <c r="GCB231" i="13"/>
  <c r="GCO231" i="13"/>
  <c r="GBM231" i="13"/>
  <c r="GBY31" i="13"/>
  <c r="GBW31" i="13"/>
  <c r="GBG231" i="13"/>
  <c r="GBT231" i="13"/>
  <c r="GCG231" i="13"/>
  <c r="GBE231" i="13"/>
  <c r="GBL231" i="13"/>
  <c r="GBY231" i="13"/>
  <c r="GBJ231" i="13"/>
  <c r="GBM631" i="13"/>
  <c r="GBZ631" i="13"/>
  <c r="GCM631" i="13"/>
  <c r="GBK631" i="13"/>
  <c r="GBT831" i="13"/>
  <c r="GCG831" i="13"/>
  <c r="GCT831" i="13"/>
  <c r="GBR831" i="13"/>
  <c r="GBY831" i="13"/>
  <c r="GCL831" i="13"/>
  <c r="GBW831" i="13"/>
  <c r="GCB831" i="13"/>
  <c r="GCO831" i="13"/>
  <c r="GDB831" i="13"/>
  <c r="GBZ831" i="13"/>
  <c r="GBE631" i="13"/>
  <c r="GBR631" i="13"/>
  <c r="GCE631" i="13"/>
  <c r="GBC631" i="13"/>
  <c r="GBT431" i="13"/>
  <c r="GBF431" i="13"/>
  <c r="GBS431" i="13"/>
  <c r="GCF431" i="13"/>
  <c r="GCS431" i="13"/>
  <c r="GDF431" i="13"/>
  <c r="GBD431" i="13"/>
  <c r="GBO31" i="13"/>
  <c r="GBM31" i="13"/>
  <c r="GBU631" i="13"/>
  <c r="GCH631" i="13"/>
  <c r="GBS631" i="13"/>
  <c r="GCN431" i="13"/>
  <c r="GCL431" i="13"/>
  <c r="GBH31" i="13"/>
  <c r="GBU31" i="13"/>
  <c r="GBF31" i="13"/>
  <c r="GCA31" i="13"/>
  <c r="GCN31" i="13"/>
  <c r="GDA31" i="13"/>
  <c r="GDN31" i="13"/>
  <c r="GBZ231" i="13"/>
  <c r="GCM231" i="13"/>
  <c r="GCZ231" i="13"/>
  <c r="GBX231" i="13"/>
  <c r="GBM431" i="13"/>
  <c r="GBK431" i="13"/>
  <c r="GBW231" i="13"/>
  <c r="GCJ231" i="13"/>
  <c r="GBU231" i="13"/>
  <c r="GBZ31" i="13"/>
  <c r="GBX31" i="13"/>
  <c r="GBQ431" i="13"/>
  <c r="GCD431" i="13"/>
  <c r="GCQ431" i="13"/>
  <c r="GDD431" i="13"/>
  <c r="GDQ431" i="13"/>
  <c r="GBO431" i="13"/>
  <c r="GCM831" i="13"/>
  <c r="GCZ831" i="13"/>
  <c r="GDM831" i="13"/>
  <c r="GCK831" i="13"/>
  <c r="GCE831" i="13"/>
  <c r="GCR831" i="13"/>
  <c r="GDE831" i="13"/>
  <c r="GCC831" i="13"/>
  <c r="GBR231" i="13"/>
  <c r="GCE231" i="13"/>
  <c r="GCR231" i="13"/>
  <c r="GBP231" i="13"/>
  <c r="GBX631" i="13"/>
  <c r="GCK631" i="13"/>
  <c r="GCX631" i="13"/>
  <c r="GBV631" i="13"/>
  <c r="GCJ831" i="13"/>
  <c r="GCW831" i="13"/>
  <c r="GCH831" i="13"/>
  <c r="GCJ31" i="13"/>
  <c r="GCH31" i="13"/>
  <c r="GCE431" i="13"/>
  <c r="GCF631" i="13"/>
  <c r="GCS631" i="13"/>
  <c r="GCD631" i="13"/>
  <c r="GBP631" i="13"/>
  <c r="GCC631" i="13"/>
  <c r="GCP631" i="13"/>
  <c r="GBN631" i="13"/>
  <c r="GBS31" i="13"/>
  <c r="GCF31" i="13"/>
  <c r="GCS31" i="13"/>
  <c r="GBQ31" i="13"/>
  <c r="GCY431" i="13"/>
  <c r="GCW431" i="13"/>
  <c r="GCL31" i="13"/>
  <c r="GCY31" i="13"/>
  <c r="GDL31" i="13"/>
  <c r="GDY31" i="13"/>
  <c r="GBX431" i="13"/>
  <c r="GBV431" i="13"/>
  <c r="GCK231" i="13"/>
  <c r="GCX231" i="13"/>
  <c r="GDK231" i="13"/>
  <c r="GCI231" i="13"/>
  <c r="GCQ631" i="13"/>
  <c r="GDD631" i="13"/>
  <c r="GCO631" i="13"/>
  <c r="GCU831" i="13"/>
  <c r="GDH831" i="13"/>
  <c r="GCS831" i="13"/>
  <c r="GCB431" i="13"/>
  <c r="GCO431" i="13"/>
  <c r="GDB431" i="13"/>
  <c r="GDO431" i="13"/>
  <c r="GEB431" i="13"/>
  <c r="GBZ431" i="13"/>
  <c r="GCK31" i="13"/>
  <c r="GCI31" i="13"/>
  <c r="GCP831" i="13"/>
  <c r="GDC831" i="13"/>
  <c r="GDP831" i="13"/>
  <c r="GCN831" i="13"/>
  <c r="GCC231" i="13"/>
  <c r="GCP231" i="13"/>
  <c r="GDC231" i="13"/>
  <c r="GCA231" i="13"/>
  <c r="GCU31" i="13"/>
  <c r="GCI631" i="13"/>
  <c r="GCV631" i="13"/>
  <c r="GDI631" i="13"/>
  <c r="GCG631" i="13"/>
  <c r="GCP431" i="13"/>
  <c r="GCA631" i="13"/>
  <c r="GCN631" i="13"/>
  <c r="GDA631" i="13"/>
  <c r="GBY631" i="13"/>
  <c r="GCX831" i="13"/>
  <c r="GDK831" i="13"/>
  <c r="GDX831" i="13"/>
  <c r="GCV831" i="13"/>
  <c r="GCH231" i="13"/>
  <c r="GCU231" i="13"/>
  <c r="GCF231" i="13"/>
  <c r="GDJ431" i="13"/>
  <c r="GDH431" i="13"/>
  <c r="GCD31" i="13"/>
  <c r="GCQ31" i="13"/>
  <c r="GDD31" i="13"/>
  <c r="GCB31" i="13"/>
  <c r="GCW31" i="13"/>
  <c r="GDJ31" i="13"/>
  <c r="GDW31" i="13"/>
  <c r="GEJ31" i="13"/>
  <c r="GCV231" i="13"/>
  <c r="GDI231" i="13"/>
  <c r="GDV231" i="13"/>
  <c r="GCT231" i="13"/>
  <c r="GCI431" i="13"/>
  <c r="GCG431" i="13"/>
  <c r="GDA831" i="13"/>
  <c r="GDN831" i="13"/>
  <c r="GEA831" i="13"/>
  <c r="GCY831" i="13"/>
  <c r="GDI831" i="13"/>
  <c r="GDV831" i="13"/>
  <c r="GEI831" i="13"/>
  <c r="GDG831" i="13"/>
  <c r="GCM431" i="13"/>
  <c r="GCZ431" i="13"/>
  <c r="GDM431" i="13"/>
  <c r="GDZ431" i="13"/>
  <c r="GEM431" i="13"/>
  <c r="GCK431" i="13"/>
  <c r="GDF831" i="13"/>
  <c r="GDS831" i="13"/>
  <c r="GDD831" i="13"/>
  <c r="GCL631" i="13"/>
  <c r="GCY631" i="13"/>
  <c r="GDL631" i="13"/>
  <c r="GCJ631" i="13"/>
  <c r="GDF31" i="13"/>
  <c r="GCS231" i="13"/>
  <c r="GDF231" i="13"/>
  <c r="GCQ231" i="13"/>
  <c r="GCT631" i="13"/>
  <c r="GDG631" i="13"/>
  <c r="GDT631" i="13"/>
  <c r="GCR631" i="13"/>
  <c r="GCV31" i="13"/>
  <c r="GCT31" i="13"/>
  <c r="GDB631" i="13"/>
  <c r="GDO631" i="13"/>
  <c r="GCZ631" i="13"/>
  <c r="GDA431" i="13"/>
  <c r="GCN231" i="13"/>
  <c r="GDA231" i="13"/>
  <c r="GDN231" i="13"/>
  <c r="GCL231" i="13"/>
  <c r="GCO31" i="13"/>
  <c r="GDB31" i="13"/>
  <c r="GCM31" i="13"/>
  <c r="GDU431" i="13"/>
  <c r="GDS431" i="13"/>
  <c r="GDH31" i="13"/>
  <c r="GDU31" i="13"/>
  <c r="GEH31" i="13"/>
  <c r="GEU31" i="13"/>
  <c r="GCT431" i="13"/>
  <c r="GCR431" i="13"/>
  <c r="GDG231" i="13"/>
  <c r="GDT231" i="13"/>
  <c r="GEG231" i="13"/>
  <c r="GDE231" i="13"/>
  <c r="GDE631" i="13"/>
  <c r="GDR631" i="13"/>
  <c r="GEE631" i="13"/>
  <c r="GDC631" i="13"/>
  <c r="GDT831" i="13"/>
  <c r="GEG831" i="13"/>
  <c r="GET831" i="13"/>
  <c r="GDR831" i="13"/>
  <c r="GDM631" i="13"/>
  <c r="GDZ631" i="13"/>
  <c r="GDK631" i="13"/>
  <c r="GDD231" i="13"/>
  <c r="GDQ231" i="13"/>
  <c r="GDB231" i="13"/>
  <c r="GDQ831" i="13"/>
  <c r="GED831" i="13"/>
  <c r="GDO831" i="13"/>
  <c r="GCW631" i="13"/>
  <c r="GDJ631" i="13"/>
  <c r="GDW631" i="13"/>
  <c r="GCU631" i="13"/>
  <c r="GDG31" i="13"/>
  <c r="GDE31" i="13"/>
  <c r="GDL831" i="13"/>
  <c r="GDY831" i="13"/>
  <c r="GEL831" i="13"/>
  <c r="GDJ831" i="13"/>
  <c r="GDL431" i="13"/>
  <c r="GCY231" i="13"/>
  <c r="GDL231" i="13"/>
  <c r="GDY231" i="13"/>
  <c r="GCW231" i="13"/>
  <c r="GDQ31" i="13"/>
  <c r="GDO31" i="13"/>
  <c r="GCX431" i="13"/>
  <c r="GDK431" i="13"/>
  <c r="GDX431" i="13"/>
  <c r="GEK431" i="13"/>
  <c r="GEX431" i="13"/>
  <c r="GCV431" i="13"/>
  <c r="GEF431" i="13"/>
  <c r="GED431" i="13"/>
  <c r="GCZ31" i="13"/>
  <c r="GDM31" i="13"/>
  <c r="GDZ31" i="13"/>
  <c r="GCX31" i="13"/>
  <c r="GDS31" i="13"/>
  <c r="GEF31" i="13"/>
  <c r="GES31" i="13"/>
  <c r="GFF31" i="13"/>
  <c r="GDR231" i="13"/>
  <c r="GEE231" i="13"/>
  <c r="GER231" i="13"/>
  <c r="GDP231" i="13"/>
  <c r="GDE431" i="13"/>
  <c r="GDC431" i="13"/>
  <c r="GDW831" i="13"/>
  <c r="GEJ831" i="13"/>
  <c r="GEW831" i="13"/>
  <c r="GDU831" i="13"/>
  <c r="GEE831" i="13"/>
  <c r="GER831" i="13"/>
  <c r="GFE831" i="13"/>
  <c r="GEC831" i="13"/>
  <c r="GEB31" i="13"/>
  <c r="GDR31" i="13"/>
  <c r="GDP31" i="13"/>
  <c r="GEB831" i="13"/>
  <c r="GEO831" i="13"/>
  <c r="GDZ831" i="13"/>
  <c r="GDP631" i="13"/>
  <c r="GEC631" i="13"/>
  <c r="GEP631" i="13"/>
  <c r="GDN631" i="13"/>
  <c r="GDJ231" i="13"/>
  <c r="GDW231" i="13"/>
  <c r="GEJ231" i="13"/>
  <c r="GDH231" i="13"/>
  <c r="GDI431" i="13"/>
  <c r="GDV431" i="13"/>
  <c r="GEI431" i="13"/>
  <c r="GEV431" i="13"/>
  <c r="GFI431" i="13"/>
  <c r="GDG431" i="13"/>
  <c r="GDH631" i="13"/>
  <c r="GDU631" i="13"/>
  <c r="GEH631" i="13"/>
  <c r="GDF631" i="13"/>
  <c r="GDO231" i="13"/>
  <c r="GEB231" i="13"/>
  <c r="GDM231" i="13"/>
  <c r="GDW431" i="13"/>
  <c r="GDX631" i="13"/>
  <c r="GEK631" i="13"/>
  <c r="GDV631" i="13"/>
  <c r="GDK31" i="13"/>
  <c r="GDX31" i="13"/>
  <c r="GDI31" i="13"/>
  <c r="GEQ431" i="13"/>
  <c r="GEO431" i="13"/>
  <c r="GED31" i="13"/>
  <c r="GEQ31" i="13"/>
  <c r="GFD31" i="13"/>
  <c r="GFQ31" i="13"/>
  <c r="GDP431" i="13"/>
  <c r="GDN431" i="13"/>
  <c r="GEC231" i="13"/>
  <c r="GEP231" i="13"/>
  <c r="GFC231" i="13"/>
  <c r="GEA231" i="13"/>
  <c r="GEM31" i="13"/>
  <c r="GEK31" i="13"/>
  <c r="GDS631" i="13"/>
  <c r="GEF631" i="13"/>
  <c r="GES631" i="13"/>
  <c r="GDQ631" i="13"/>
  <c r="GEH431" i="13"/>
  <c r="GDT431" i="13"/>
  <c r="GEG431" i="13"/>
  <c r="GET431" i="13"/>
  <c r="GFG431" i="13"/>
  <c r="GFT431" i="13"/>
  <c r="GDR431" i="13"/>
  <c r="GEM831" i="13"/>
  <c r="GEZ831" i="13"/>
  <c r="GEK831" i="13"/>
  <c r="GEP831" i="13"/>
  <c r="GFC831" i="13"/>
  <c r="GFP831" i="13"/>
  <c r="GEN831" i="13"/>
  <c r="GDU231" i="13"/>
  <c r="GEH231" i="13"/>
  <c r="GEU231" i="13"/>
  <c r="GDS231" i="13"/>
  <c r="GEC31" i="13"/>
  <c r="GEA31" i="13"/>
  <c r="GEH831" i="13"/>
  <c r="GEU831" i="13"/>
  <c r="GFH831" i="13"/>
  <c r="GEF831" i="13"/>
  <c r="GDZ231" i="13"/>
  <c r="GEM231" i="13"/>
  <c r="GDX231" i="13"/>
  <c r="GEI631" i="13"/>
  <c r="GEV631" i="13"/>
  <c r="GEG631" i="13"/>
  <c r="GEA631" i="13"/>
  <c r="GEN631" i="13"/>
  <c r="GFA631" i="13"/>
  <c r="GDY631" i="13"/>
  <c r="GFB431" i="13"/>
  <c r="GEZ431" i="13"/>
  <c r="GDV31" i="13"/>
  <c r="GEI31" i="13"/>
  <c r="GDT31" i="13"/>
  <c r="GEO31" i="13"/>
  <c r="GFB31" i="13"/>
  <c r="GFO31" i="13"/>
  <c r="GGB31" i="13"/>
  <c r="GEN231" i="13"/>
  <c r="GFA231" i="13"/>
  <c r="GFN231" i="13"/>
  <c r="GEL231" i="13"/>
  <c r="GEA431" i="13"/>
  <c r="GDY431" i="13"/>
  <c r="GET631" i="13"/>
  <c r="GFG631" i="13"/>
  <c r="GER631" i="13"/>
  <c r="GES431" i="13"/>
  <c r="GES831" i="13"/>
  <c r="GFF831" i="13"/>
  <c r="GFS831" i="13"/>
  <c r="GEQ831" i="13"/>
  <c r="GEK231" i="13"/>
  <c r="GEX231" i="13"/>
  <c r="GEI231" i="13"/>
  <c r="GEN31" i="13"/>
  <c r="GEL31" i="13"/>
  <c r="GEX831" i="13"/>
  <c r="GFK831" i="13"/>
  <c r="GEV831" i="13"/>
  <c r="GED631" i="13"/>
  <c r="GEQ631" i="13"/>
  <c r="GFD631" i="13"/>
  <c r="GEB631" i="13"/>
  <c r="GEL631" i="13"/>
  <c r="GEY631" i="13"/>
  <c r="GFL631" i="13"/>
  <c r="GEJ631" i="13"/>
  <c r="GEF231" i="13"/>
  <c r="GES231" i="13"/>
  <c r="GFF231" i="13"/>
  <c r="GED231" i="13"/>
  <c r="GEE431" i="13"/>
  <c r="GER431" i="13"/>
  <c r="GFE431" i="13"/>
  <c r="GFR431" i="13"/>
  <c r="GGE431" i="13"/>
  <c r="GEC431" i="13"/>
  <c r="GEX31" i="13"/>
  <c r="GEV31" i="13"/>
  <c r="GFA831" i="13"/>
  <c r="GFN831" i="13"/>
  <c r="GGA831" i="13"/>
  <c r="GEY831" i="13"/>
  <c r="GEG31" i="13"/>
  <c r="GET31" i="13"/>
  <c r="GEE31" i="13"/>
  <c r="GFM431" i="13"/>
  <c r="GFK431" i="13"/>
  <c r="GEZ31" i="13"/>
  <c r="GFM31" i="13"/>
  <c r="GFZ31" i="13"/>
  <c r="GGM31" i="13"/>
  <c r="GEL431" i="13"/>
  <c r="GEJ431" i="13"/>
  <c r="GEY231" i="13"/>
  <c r="GFL231" i="13"/>
  <c r="GFY231" i="13"/>
  <c r="GEW231" i="13"/>
  <c r="GEQ231" i="13"/>
  <c r="GFD231" i="13"/>
  <c r="GFQ231" i="13"/>
  <c r="GEO231" i="13"/>
  <c r="GEO631" i="13"/>
  <c r="GFB631" i="13"/>
  <c r="GFO631" i="13"/>
  <c r="GEM631" i="13"/>
  <c r="GFI831" i="13"/>
  <c r="GFV831" i="13"/>
  <c r="GFG831" i="13"/>
  <c r="GFD831" i="13"/>
  <c r="GFQ831" i="13"/>
  <c r="GGD831" i="13"/>
  <c r="GFB831" i="13"/>
  <c r="GEY31" i="13"/>
  <c r="GEW31" i="13"/>
  <c r="GFD431" i="13"/>
  <c r="GFI31" i="13"/>
  <c r="GFG31" i="13"/>
  <c r="GEW631" i="13"/>
  <c r="GFJ631" i="13"/>
  <c r="GFW631" i="13"/>
  <c r="GEU631" i="13"/>
  <c r="GEV231" i="13"/>
  <c r="GFI231" i="13"/>
  <c r="GET231" i="13"/>
  <c r="GFE631" i="13"/>
  <c r="GFR631" i="13"/>
  <c r="GFC631" i="13"/>
  <c r="GEP431" i="13"/>
  <c r="GFC431" i="13"/>
  <c r="GFP431" i="13"/>
  <c r="GGC431" i="13"/>
  <c r="GGP431" i="13"/>
  <c r="GEN431" i="13"/>
  <c r="GFL831" i="13"/>
  <c r="GFY831" i="13"/>
  <c r="GGL831" i="13"/>
  <c r="GFJ831" i="13"/>
  <c r="GFX431" i="13"/>
  <c r="GFV431" i="13"/>
  <c r="GER31" i="13"/>
  <c r="GFE31" i="13"/>
  <c r="GEP31" i="13"/>
  <c r="GFK31" i="13"/>
  <c r="GFX31" i="13"/>
  <c r="GGK31" i="13"/>
  <c r="GGX31" i="13"/>
  <c r="GFJ231" i="13"/>
  <c r="GFW231" i="13"/>
  <c r="GGJ231" i="13"/>
  <c r="GFH231" i="13"/>
  <c r="GEW431" i="13"/>
  <c r="GEU431" i="13"/>
  <c r="GFJ31" i="13"/>
  <c r="GFH31" i="13"/>
  <c r="GFT31" i="13"/>
  <c r="GFR31" i="13"/>
  <c r="GEZ631" i="13"/>
  <c r="GFM631" i="13"/>
  <c r="GFZ631" i="13"/>
  <c r="GEX631" i="13"/>
  <c r="GFA431" i="13"/>
  <c r="GFN431" i="13"/>
  <c r="GGA431" i="13"/>
  <c r="GGN431" i="13"/>
  <c r="GHA431" i="13"/>
  <c r="GEY431" i="13"/>
  <c r="GFP631" i="13"/>
  <c r="GGC631" i="13"/>
  <c r="GFN631" i="13"/>
  <c r="GFG231" i="13"/>
  <c r="GFT231" i="13"/>
  <c r="GFE231" i="13"/>
  <c r="GFO831" i="13"/>
  <c r="GGB831" i="13"/>
  <c r="GGO831" i="13"/>
  <c r="GFM831" i="13"/>
  <c r="GFB231" i="13"/>
  <c r="GFO231" i="13"/>
  <c r="GGB231" i="13"/>
  <c r="GEZ231" i="13"/>
  <c r="GFO431" i="13"/>
  <c r="GFW831" i="13"/>
  <c r="GGJ831" i="13"/>
  <c r="GGW831" i="13"/>
  <c r="GFU831" i="13"/>
  <c r="GFH631" i="13"/>
  <c r="GFU631" i="13"/>
  <c r="GGH631" i="13"/>
  <c r="GFF631" i="13"/>
  <c r="GFT831" i="13"/>
  <c r="GGG831" i="13"/>
  <c r="GFR831" i="13"/>
  <c r="GFC31" i="13"/>
  <c r="GFP31" i="13"/>
  <c r="GFA31" i="13"/>
  <c r="GGI431" i="13"/>
  <c r="GGG431" i="13"/>
  <c r="GFV31" i="13"/>
  <c r="GGI31" i="13"/>
  <c r="GGV31" i="13"/>
  <c r="GHI31" i="13"/>
  <c r="GFH431" i="13"/>
  <c r="GFF431" i="13"/>
  <c r="GFU231" i="13"/>
  <c r="GGH231" i="13"/>
  <c r="GGU231" i="13"/>
  <c r="GFS231" i="13"/>
  <c r="GGA631" i="13"/>
  <c r="GGN631" i="13"/>
  <c r="GFY631" i="13"/>
  <c r="GFK631" i="13"/>
  <c r="GFX631" i="13"/>
  <c r="GGK631" i="13"/>
  <c r="GFI631" i="13"/>
  <c r="GGH831" i="13"/>
  <c r="GGU831" i="13"/>
  <c r="GHH831" i="13"/>
  <c r="GGF831" i="13"/>
  <c r="GFM231" i="13"/>
  <c r="GFZ231" i="13"/>
  <c r="GGM231" i="13"/>
  <c r="GFK231" i="13"/>
  <c r="GGE31" i="13"/>
  <c r="GGC31" i="13"/>
  <c r="GGE831" i="13"/>
  <c r="GGR831" i="13"/>
  <c r="GGC831" i="13"/>
  <c r="GFZ831" i="13"/>
  <c r="GGM831" i="13"/>
  <c r="GGZ831" i="13"/>
  <c r="GFX831" i="13"/>
  <c r="GFL431" i="13"/>
  <c r="GFY431" i="13"/>
  <c r="GGL431" i="13"/>
  <c r="GGY431" i="13"/>
  <c r="GHL431" i="13"/>
  <c r="GFJ431" i="13"/>
  <c r="GFR231" i="13"/>
  <c r="GGE231" i="13"/>
  <c r="GFP231" i="13"/>
  <c r="GFU31" i="13"/>
  <c r="GFS31" i="13"/>
  <c r="GFZ431" i="13"/>
  <c r="GFS631" i="13"/>
  <c r="GGF631" i="13"/>
  <c r="GGS631" i="13"/>
  <c r="GFQ631" i="13"/>
  <c r="GGT431" i="13"/>
  <c r="GGR431" i="13"/>
  <c r="GFN31" i="13"/>
  <c r="GGA31" i="13"/>
  <c r="GGN31" i="13"/>
  <c r="GFL31" i="13"/>
  <c r="GGG31" i="13"/>
  <c r="GGT31" i="13"/>
  <c r="GHG31" i="13"/>
  <c r="GHT31" i="13"/>
  <c r="GGF231" i="13"/>
  <c r="GGS231" i="13"/>
  <c r="GHF231" i="13"/>
  <c r="GGD231" i="13"/>
  <c r="GFS431" i="13"/>
  <c r="GFQ431" i="13"/>
  <c r="GFW431" i="13"/>
  <c r="GGJ431" i="13"/>
  <c r="GGW431" i="13"/>
  <c r="GHJ431" i="13"/>
  <c r="GHW431" i="13"/>
  <c r="GFU431" i="13"/>
  <c r="GGS831" i="13"/>
  <c r="GHF831" i="13"/>
  <c r="GHS831" i="13"/>
  <c r="GGQ831" i="13"/>
  <c r="GGP31" i="13"/>
  <c r="GFV631" i="13"/>
  <c r="GGI631" i="13"/>
  <c r="GGV631" i="13"/>
  <c r="GFT631" i="13"/>
  <c r="GGK431" i="13"/>
  <c r="GGK831" i="13"/>
  <c r="GGX831" i="13"/>
  <c r="GHK831" i="13"/>
  <c r="GGI831" i="13"/>
  <c r="GFX231" i="13"/>
  <c r="GGK231" i="13"/>
  <c r="GGX231" i="13"/>
  <c r="GFV231" i="13"/>
  <c r="GGL631" i="13"/>
  <c r="GGY631" i="13"/>
  <c r="GGJ631" i="13"/>
  <c r="GGC231" i="13"/>
  <c r="GGP231" i="13"/>
  <c r="GGA231" i="13"/>
  <c r="GGF31" i="13"/>
  <c r="GGD31" i="13"/>
  <c r="GGD631" i="13"/>
  <c r="GGQ631" i="13"/>
  <c r="GHD631" i="13"/>
  <c r="GGB631" i="13"/>
  <c r="GGP831" i="13"/>
  <c r="GHC831" i="13"/>
  <c r="GGN831" i="13"/>
  <c r="GFY31" i="13"/>
  <c r="GGL31" i="13"/>
  <c r="GFW31" i="13"/>
  <c r="GHE431" i="13"/>
  <c r="GHC431" i="13"/>
  <c r="GGR31" i="13"/>
  <c r="GHE31" i="13"/>
  <c r="GHR31" i="13"/>
  <c r="GIE31" i="13"/>
  <c r="GGD431" i="13"/>
  <c r="GGB431" i="13"/>
  <c r="GGQ231" i="13"/>
  <c r="GHD231" i="13"/>
  <c r="GHQ231" i="13"/>
  <c r="GGO231" i="13"/>
  <c r="GGW631" i="13"/>
  <c r="GHJ631" i="13"/>
  <c r="GGU631" i="13"/>
  <c r="GGV431" i="13"/>
  <c r="GGQ31" i="13"/>
  <c r="GGO31" i="13"/>
  <c r="GHD831" i="13"/>
  <c r="GHQ831" i="13"/>
  <c r="GID831" i="13"/>
  <c r="GHB831" i="13"/>
  <c r="GGI231" i="13"/>
  <c r="GGV231" i="13"/>
  <c r="GHI231" i="13"/>
  <c r="GGG231" i="13"/>
  <c r="GGG631" i="13"/>
  <c r="GGT631" i="13"/>
  <c r="GHG631" i="13"/>
  <c r="GGE631" i="13"/>
  <c r="GGH431" i="13"/>
  <c r="GGU431" i="13"/>
  <c r="GHH431" i="13"/>
  <c r="GHU431" i="13"/>
  <c r="GIH431" i="13"/>
  <c r="GGF431" i="13"/>
  <c r="GHA831" i="13"/>
  <c r="GHN831" i="13"/>
  <c r="GGY831" i="13"/>
  <c r="GGV831" i="13"/>
  <c r="GHI831" i="13"/>
  <c r="GHV831" i="13"/>
  <c r="GGT831" i="13"/>
  <c r="GGN231" i="13"/>
  <c r="GHA231" i="13"/>
  <c r="GGL231" i="13"/>
  <c r="GGO631" i="13"/>
  <c r="GHB631" i="13"/>
  <c r="GHO631" i="13"/>
  <c r="GGM631" i="13"/>
  <c r="GHA31" i="13"/>
  <c r="GGY31" i="13"/>
  <c r="GHP431" i="13"/>
  <c r="GHN431" i="13"/>
  <c r="GGJ31" i="13"/>
  <c r="GGW31" i="13"/>
  <c r="GGH31" i="13"/>
  <c r="GHC31" i="13"/>
  <c r="GHP31" i="13"/>
  <c r="GIC31" i="13"/>
  <c r="GIP31" i="13"/>
  <c r="GHB231" i="13"/>
  <c r="GHO231" i="13"/>
  <c r="GIB231" i="13"/>
  <c r="GGZ231" i="13"/>
  <c r="GGO431" i="13"/>
  <c r="GGM431" i="13"/>
  <c r="GGR631" i="13"/>
  <c r="GHE631" i="13"/>
  <c r="GHR631" i="13"/>
  <c r="GGP631" i="13"/>
  <c r="GHB31" i="13"/>
  <c r="GGZ31" i="13"/>
  <c r="GHL831" i="13"/>
  <c r="GHY831" i="13"/>
  <c r="GHJ831" i="13"/>
  <c r="GGT231" i="13"/>
  <c r="GHG231" i="13"/>
  <c r="GHT231" i="13"/>
  <c r="GGR231" i="13"/>
  <c r="GHG431" i="13"/>
  <c r="GGY231" i="13"/>
  <c r="GHL231" i="13"/>
  <c r="GGW231" i="13"/>
  <c r="GGS431" i="13"/>
  <c r="GHF431" i="13"/>
  <c r="GHS431" i="13"/>
  <c r="GIF431" i="13"/>
  <c r="GIS431" i="13"/>
  <c r="GGQ431" i="13"/>
  <c r="GHO831" i="13"/>
  <c r="GIB831" i="13"/>
  <c r="GIO831" i="13"/>
  <c r="GHM831" i="13"/>
  <c r="GHH631" i="13"/>
  <c r="GHU631" i="13"/>
  <c r="GHF631" i="13"/>
  <c r="GHG831" i="13"/>
  <c r="GHT831" i="13"/>
  <c r="GIG831" i="13"/>
  <c r="GHE831" i="13"/>
  <c r="GHL31" i="13"/>
  <c r="GHJ31" i="13"/>
  <c r="GGZ631" i="13"/>
  <c r="GHM631" i="13"/>
  <c r="GHZ631" i="13"/>
  <c r="GGX631" i="13"/>
  <c r="GGU31" i="13"/>
  <c r="GHH31" i="13"/>
  <c r="GGS31" i="13"/>
  <c r="GIA431" i="13"/>
  <c r="GHY431" i="13"/>
  <c r="GHN31" i="13"/>
  <c r="GIA31" i="13"/>
  <c r="GIN31" i="13"/>
  <c r="GJA31" i="13"/>
  <c r="GGZ431" i="13"/>
  <c r="GGX431" i="13"/>
  <c r="GHM231" i="13"/>
  <c r="GHZ231" i="13"/>
  <c r="GIM231" i="13"/>
  <c r="GHK231" i="13"/>
  <c r="GHZ831" i="13"/>
  <c r="GIM831" i="13"/>
  <c r="GIZ831" i="13"/>
  <c r="GHX831" i="13"/>
  <c r="GHR431" i="13"/>
  <c r="GHD431" i="13"/>
  <c r="GHQ431" i="13"/>
  <c r="GID431" i="13"/>
  <c r="GIQ431" i="13"/>
  <c r="GJD431" i="13"/>
  <c r="GHB431" i="13"/>
  <c r="GHM31" i="13"/>
  <c r="GHK31" i="13"/>
  <c r="GHK631" i="13"/>
  <c r="GHX631" i="13"/>
  <c r="GIK631" i="13"/>
  <c r="GHI631" i="13"/>
  <c r="GHC631" i="13"/>
  <c r="GHP631" i="13"/>
  <c r="GIC631" i="13"/>
  <c r="GHA631" i="13"/>
  <c r="GHE231" i="13"/>
  <c r="GHR231" i="13"/>
  <c r="GIE231" i="13"/>
  <c r="GHC231" i="13"/>
  <c r="GHJ231" i="13"/>
  <c r="GHW231" i="13"/>
  <c r="GHH231" i="13"/>
  <c r="GHW831" i="13"/>
  <c r="GIJ831" i="13"/>
  <c r="GHU831" i="13"/>
  <c r="GHW31" i="13"/>
  <c r="GHU31" i="13"/>
  <c r="GHR831" i="13"/>
  <c r="GIE831" i="13"/>
  <c r="GIR831" i="13"/>
  <c r="GHP831" i="13"/>
  <c r="GHS631" i="13"/>
  <c r="GIF631" i="13"/>
  <c r="GHQ631" i="13"/>
  <c r="GIL431" i="13"/>
  <c r="GIJ431" i="13"/>
  <c r="GHF31" i="13"/>
  <c r="GHS31" i="13"/>
  <c r="GIF31" i="13"/>
  <c r="GHD31" i="13"/>
  <c r="GHY31" i="13"/>
  <c r="GIL31" i="13"/>
  <c r="GIY31" i="13"/>
  <c r="GJL31" i="13"/>
  <c r="GHX231" i="13"/>
  <c r="GIK231" i="13"/>
  <c r="GIX231" i="13"/>
  <c r="GHV231" i="13"/>
  <c r="GHK431" i="13"/>
  <c r="GHI431" i="13"/>
  <c r="GIC831" i="13"/>
  <c r="GIP831" i="13"/>
  <c r="GJC831" i="13"/>
  <c r="GIA831" i="13"/>
  <c r="GHO431" i="13"/>
  <c r="GIB431" i="13"/>
  <c r="GIO431" i="13"/>
  <c r="GJB431" i="13"/>
  <c r="GJO431" i="13"/>
  <c r="GHM431" i="13"/>
  <c r="GIC431" i="13"/>
  <c r="GIH31" i="13"/>
  <c r="GHP231" i="13"/>
  <c r="GIC231" i="13"/>
  <c r="GIP231" i="13"/>
  <c r="GHN231" i="13"/>
  <c r="GHV631" i="13"/>
  <c r="GII631" i="13"/>
  <c r="GIV631" i="13"/>
  <c r="GHT631" i="13"/>
  <c r="GHX31" i="13"/>
  <c r="GHV31" i="13"/>
  <c r="GIK831" i="13"/>
  <c r="GIX831" i="13"/>
  <c r="GJK831" i="13"/>
  <c r="GII831" i="13"/>
  <c r="GID631" i="13"/>
  <c r="GIQ631" i="13"/>
  <c r="GIB631" i="13"/>
  <c r="GHN631" i="13"/>
  <c r="GIA631" i="13"/>
  <c r="GIN631" i="13"/>
  <c r="GHL631" i="13"/>
  <c r="GHU231" i="13"/>
  <c r="GIH231" i="13"/>
  <c r="GHS231" i="13"/>
  <c r="GIH831" i="13"/>
  <c r="GIU831" i="13"/>
  <c r="GIF831" i="13"/>
  <c r="GHQ31" i="13"/>
  <c r="GID31" i="13"/>
  <c r="GHO31" i="13"/>
  <c r="GIW431" i="13"/>
  <c r="GIU431" i="13"/>
  <c r="GIJ31" i="13"/>
  <c r="GIW31" i="13"/>
  <c r="GJJ31" i="13"/>
  <c r="GJW31" i="13"/>
  <c r="GHV431" i="13"/>
  <c r="GHT431" i="13"/>
  <c r="GII231" i="13"/>
  <c r="GIV231" i="13"/>
  <c r="GJI231" i="13"/>
  <c r="GIG231" i="13"/>
  <c r="GIN431" i="13"/>
  <c r="GIF231" i="13"/>
  <c r="GIS231" i="13"/>
  <c r="GID231" i="13"/>
  <c r="GIV831" i="13"/>
  <c r="GJI831" i="13"/>
  <c r="GJV831" i="13"/>
  <c r="GIT831" i="13"/>
  <c r="GIG631" i="13"/>
  <c r="GIT631" i="13"/>
  <c r="GJG631" i="13"/>
  <c r="GIE631" i="13"/>
  <c r="GII31" i="13"/>
  <c r="GIG31" i="13"/>
  <c r="GIA231" i="13"/>
  <c r="GIN231" i="13"/>
  <c r="GJA231" i="13"/>
  <c r="GHY231" i="13"/>
  <c r="GHZ431" i="13"/>
  <c r="GIM431" i="13"/>
  <c r="GIZ431" i="13"/>
  <c r="GJM431" i="13"/>
  <c r="GJZ431" i="13"/>
  <c r="GHX431" i="13"/>
  <c r="GHY631" i="13"/>
  <c r="GIL631" i="13"/>
  <c r="GIY631" i="13"/>
  <c r="GHW631" i="13"/>
  <c r="GIS31" i="13"/>
  <c r="GIQ31" i="13"/>
  <c r="GIN831" i="13"/>
  <c r="GJA831" i="13"/>
  <c r="GJN831" i="13"/>
  <c r="GIL831" i="13"/>
  <c r="GIS831" i="13"/>
  <c r="GJF831" i="13"/>
  <c r="GIQ831" i="13"/>
  <c r="GIO631" i="13"/>
  <c r="GJB631" i="13"/>
  <c r="GIM631" i="13"/>
  <c r="GJH431" i="13"/>
  <c r="GJF431" i="13"/>
  <c r="GIB31" i="13"/>
  <c r="GIO31" i="13"/>
  <c r="GHZ31" i="13"/>
  <c r="GIU31" i="13"/>
  <c r="GJH31" i="13"/>
  <c r="GJU31" i="13"/>
  <c r="GKH31" i="13"/>
  <c r="GIT231" i="13"/>
  <c r="GJG231" i="13"/>
  <c r="GJT231" i="13"/>
  <c r="GIR231" i="13"/>
  <c r="GIG431" i="13"/>
  <c r="GIE431" i="13"/>
  <c r="GIT31" i="13"/>
  <c r="GIR31" i="13"/>
  <c r="GIQ231" i="13"/>
  <c r="GJD231" i="13"/>
  <c r="GIO231" i="13"/>
  <c r="GJD831" i="13"/>
  <c r="GJQ831" i="13"/>
  <c r="GJB831" i="13"/>
  <c r="GIJ631" i="13"/>
  <c r="GIW631" i="13"/>
  <c r="GJJ631" i="13"/>
  <c r="GIH631" i="13"/>
  <c r="GIY831" i="13"/>
  <c r="GJL831" i="13"/>
  <c r="GJY831" i="13"/>
  <c r="GIW831" i="13"/>
  <c r="GJD31" i="13"/>
  <c r="GJB31" i="13"/>
  <c r="GIK431" i="13"/>
  <c r="GIX431" i="13"/>
  <c r="GJK431" i="13"/>
  <c r="GJX431" i="13"/>
  <c r="GKK431" i="13"/>
  <c r="GII431" i="13"/>
  <c r="GIR631" i="13"/>
  <c r="GJE631" i="13"/>
  <c r="GJR631" i="13"/>
  <c r="GIP631" i="13"/>
  <c r="GIY431" i="13"/>
  <c r="GIZ631" i="13"/>
  <c r="GJM631" i="13"/>
  <c r="GIX631" i="13"/>
  <c r="GIL231" i="13"/>
  <c r="GIY231" i="13"/>
  <c r="GJL231" i="13"/>
  <c r="GIJ231" i="13"/>
  <c r="GJG831" i="13"/>
  <c r="GJT831" i="13"/>
  <c r="GKG831" i="13"/>
  <c r="GJE831" i="13"/>
  <c r="GIM31" i="13"/>
  <c r="GIZ31" i="13"/>
  <c r="GIK31" i="13"/>
  <c r="GJS431" i="13"/>
  <c r="GJQ431" i="13"/>
  <c r="GJF31" i="13"/>
  <c r="GJS31" i="13"/>
  <c r="GKF31" i="13"/>
  <c r="GKS31" i="13"/>
  <c r="GIR431" i="13"/>
  <c r="GIP431" i="13"/>
  <c r="GJE231" i="13"/>
  <c r="GJR231" i="13"/>
  <c r="GKE231" i="13"/>
  <c r="GJC231" i="13"/>
  <c r="GJB231" i="13"/>
  <c r="GJO231" i="13"/>
  <c r="GIZ231" i="13"/>
  <c r="GIU631" i="13"/>
  <c r="GJH631" i="13"/>
  <c r="GJU631" i="13"/>
  <c r="GIS631" i="13"/>
  <c r="GIV431" i="13"/>
  <c r="GJI431" i="13"/>
  <c r="GJV431" i="13"/>
  <c r="GKI431" i="13"/>
  <c r="GKV431" i="13"/>
  <c r="GIT431" i="13"/>
  <c r="GJO831" i="13"/>
  <c r="GKB831" i="13"/>
  <c r="GJM831" i="13"/>
  <c r="GJK631" i="13"/>
  <c r="GJX631" i="13"/>
  <c r="GJI631" i="13"/>
  <c r="GJO31" i="13"/>
  <c r="GJM31" i="13"/>
  <c r="GJE31" i="13"/>
  <c r="GJC31" i="13"/>
  <c r="GJC631" i="13"/>
  <c r="GJP631" i="13"/>
  <c r="GKC631" i="13"/>
  <c r="GJA631" i="13"/>
  <c r="GJR831" i="13"/>
  <c r="GKE831" i="13"/>
  <c r="GKR831" i="13"/>
  <c r="GJP831" i="13"/>
  <c r="GIW231" i="13"/>
  <c r="GJJ231" i="13"/>
  <c r="GJW231" i="13"/>
  <c r="GIU231" i="13"/>
  <c r="GJJ431" i="13"/>
  <c r="GJJ831" i="13"/>
  <c r="GJW831" i="13"/>
  <c r="GKJ831" i="13"/>
  <c r="GJH831" i="13"/>
  <c r="GKD431" i="13"/>
  <c r="GKB431" i="13"/>
  <c r="GIX31" i="13"/>
  <c r="GJK31" i="13"/>
  <c r="GJX31" i="13"/>
  <c r="GIV31" i="13"/>
  <c r="GJQ31" i="13"/>
  <c r="GKD31" i="13"/>
  <c r="GKQ31" i="13"/>
  <c r="GLD31" i="13"/>
  <c r="GJP231" i="13"/>
  <c r="GKC231" i="13"/>
  <c r="GKP231" i="13"/>
  <c r="GJN231" i="13"/>
  <c r="GJC431" i="13"/>
  <c r="GJA431" i="13"/>
  <c r="GJN631" i="13"/>
  <c r="GKA631" i="13"/>
  <c r="GKN631" i="13"/>
  <c r="GJL631" i="13"/>
  <c r="GJH231" i="13"/>
  <c r="GJU231" i="13"/>
  <c r="GKH231" i="13"/>
  <c r="GJF231" i="13"/>
  <c r="GJP31" i="13"/>
  <c r="GJN31" i="13"/>
  <c r="GJF631" i="13"/>
  <c r="GJS631" i="13"/>
  <c r="GKF631" i="13"/>
  <c r="GJD631" i="13"/>
  <c r="GJU831" i="13"/>
  <c r="GKH831" i="13"/>
  <c r="GKU831" i="13"/>
  <c r="GJS831" i="13"/>
  <c r="GKC831" i="13"/>
  <c r="GKP831" i="13"/>
  <c r="GLC831" i="13"/>
  <c r="GKA831" i="13"/>
  <c r="GJZ31" i="13"/>
  <c r="GJZ831" i="13"/>
  <c r="GKM831" i="13"/>
  <c r="GJX831" i="13"/>
  <c r="GJM231" i="13"/>
  <c r="GJZ231" i="13"/>
  <c r="GJK231" i="13"/>
  <c r="GJU431" i="13"/>
  <c r="GJV631" i="13"/>
  <c r="GKI631" i="13"/>
  <c r="GJT631" i="13"/>
  <c r="GJG431" i="13"/>
  <c r="GJT431" i="13"/>
  <c r="GKG431" i="13"/>
  <c r="GKT431" i="13"/>
  <c r="GLG431" i="13"/>
  <c r="GJE431" i="13"/>
  <c r="GJI31" i="13"/>
  <c r="GJV31" i="13"/>
  <c r="GJG31" i="13"/>
  <c r="GKO431" i="13"/>
  <c r="GKM431" i="13"/>
  <c r="GKB31" i="13"/>
  <c r="GKO31" i="13"/>
  <c r="GLB31" i="13"/>
  <c r="GLO31" i="13"/>
  <c r="GJN431" i="13"/>
  <c r="GJL431" i="13"/>
  <c r="GKA231" i="13"/>
  <c r="GKN231" i="13"/>
  <c r="GLA231" i="13"/>
  <c r="GJY231" i="13"/>
  <c r="GKA31" i="13"/>
  <c r="GJY31" i="13"/>
  <c r="GJR431" i="13"/>
  <c r="GKE431" i="13"/>
  <c r="GKR431" i="13"/>
  <c r="GLE431" i="13"/>
  <c r="GLR431" i="13"/>
  <c r="GJP431" i="13"/>
  <c r="GJS231" i="13"/>
  <c r="GKF231" i="13"/>
  <c r="GKS231" i="13"/>
  <c r="GJQ231" i="13"/>
  <c r="GKF831" i="13"/>
  <c r="GKS831" i="13"/>
  <c r="GLF831" i="13"/>
  <c r="GKD831" i="13"/>
  <c r="GKK831" i="13"/>
  <c r="GKX831" i="13"/>
  <c r="GKI831" i="13"/>
  <c r="GKG631" i="13"/>
  <c r="GKT631" i="13"/>
  <c r="GKE631" i="13"/>
  <c r="GKK31" i="13"/>
  <c r="GKI31" i="13"/>
  <c r="GJY631" i="13"/>
  <c r="GKL631" i="13"/>
  <c r="GKY631" i="13"/>
  <c r="GJW631" i="13"/>
  <c r="GJQ631" i="13"/>
  <c r="GKD631" i="13"/>
  <c r="GKQ631" i="13"/>
  <c r="GJO631" i="13"/>
  <c r="GKF431" i="13"/>
  <c r="GJX231" i="13"/>
  <c r="GKK231" i="13"/>
  <c r="GJV231" i="13"/>
  <c r="GKN831" i="13"/>
  <c r="GLA831" i="13"/>
  <c r="GLN831" i="13"/>
  <c r="GKL831" i="13"/>
  <c r="GKZ431" i="13"/>
  <c r="GKX431" i="13"/>
  <c r="GJT31" i="13"/>
  <c r="GKG31" i="13"/>
  <c r="GKT31" i="13"/>
  <c r="GJR31" i="13"/>
  <c r="GKM31" i="13"/>
  <c r="GKZ31" i="13"/>
  <c r="GLM31" i="13"/>
  <c r="GLZ31" i="13"/>
  <c r="GKL231" i="13"/>
  <c r="GKY231" i="13"/>
  <c r="GLL231" i="13"/>
  <c r="GKJ231" i="13"/>
  <c r="GJY431" i="13"/>
  <c r="GJW431" i="13"/>
  <c r="GKV831" i="13"/>
  <c r="GLI831" i="13"/>
  <c r="GKT831" i="13"/>
  <c r="GKV31" i="13"/>
  <c r="GKC431" i="13"/>
  <c r="GKP431" i="13"/>
  <c r="GLC431" i="13"/>
  <c r="GLP431" i="13"/>
  <c r="GMC431" i="13"/>
  <c r="GKA431" i="13"/>
  <c r="GKQ431" i="13"/>
  <c r="GKQ831" i="13"/>
  <c r="GLD831" i="13"/>
  <c r="GLQ831" i="13"/>
  <c r="GKO831" i="13"/>
  <c r="GKY831" i="13"/>
  <c r="GLL831" i="13"/>
  <c r="GLY831" i="13"/>
  <c r="GKW831" i="13"/>
  <c r="GKB631" i="13"/>
  <c r="GKO631" i="13"/>
  <c r="GLB631" i="13"/>
  <c r="GJZ631" i="13"/>
  <c r="GKR631" i="13"/>
  <c r="GLE631" i="13"/>
  <c r="GKP631" i="13"/>
  <c r="GKL31" i="13"/>
  <c r="GKJ31" i="13"/>
  <c r="GKJ631" i="13"/>
  <c r="GKW631" i="13"/>
  <c r="GLJ631" i="13"/>
  <c r="GKH631" i="13"/>
  <c r="GKI231" i="13"/>
  <c r="GKV231" i="13"/>
  <c r="GKG231" i="13"/>
  <c r="GKD231" i="13"/>
  <c r="GKQ231" i="13"/>
  <c r="GLD231" i="13"/>
  <c r="GKB231" i="13"/>
  <c r="GLK431" i="13"/>
  <c r="GLI431" i="13"/>
  <c r="GKE31" i="13"/>
  <c r="GKR31" i="13"/>
  <c r="GKC31" i="13"/>
  <c r="GKX31" i="13"/>
  <c r="GLK31" i="13"/>
  <c r="GLX31" i="13"/>
  <c r="GMK31" i="13"/>
  <c r="GKJ431" i="13"/>
  <c r="GKH431" i="13"/>
  <c r="GKW231" i="13"/>
  <c r="GLJ231" i="13"/>
  <c r="GLW231" i="13"/>
  <c r="GKU231" i="13"/>
  <c r="GLC631" i="13"/>
  <c r="GLP631" i="13"/>
  <c r="GLA631" i="13"/>
  <c r="GLB431" i="13"/>
  <c r="GLG31" i="13"/>
  <c r="GLE31" i="13"/>
  <c r="GKM631" i="13"/>
  <c r="GKZ631" i="13"/>
  <c r="GLM631" i="13"/>
  <c r="GKK631" i="13"/>
  <c r="GKO231" i="13"/>
  <c r="GLB231" i="13"/>
  <c r="GLO231" i="13"/>
  <c r="GKM231" i="13"/>
  <c r="GLG831" i="13"/>
  <c r="GLT831" i="13"/>
  <c r="GLE831" i="13"/>
  <c r="GKU631" i="13"/>
  <c r="GLH631" i="13"/>
  <c r="GLU631" i="13"/>
  <c r="GKS631" i="13"/>
  <c r="GLJ831" i="13"/>
  <c r="GLW831" i="13"/>
  <c r="GMJ831" i="13"/>
  <c r="GLH831" i="13"/>
  <c r="GKT231" i="13"/>
  <c r="GLG231" i="13"/>
  <c r="GKR231" i="13"/>
  <c r="GKN431" i="13"/>
  <c r="GLA431" i="13"/>
  <c r="GLN431" i="13"/>
  <c r="GMA431" i="13"/>
  <c r="GMN431" i="13"/>
  <c r="GKL431" i="13"/>
  <c r="GKW31" i="13"/>
  <c r="GKU31" i="13"/>
  <c r="GLB831" i="13"/>
  <c r="GLO831" i="13"/>
  <c r="GMB831" i="13"/>
  <c r="GKZ831" i="13"/>
  <c r="GKP31" i="13"/>
  <c r="GLC31" i="13"/>
  <c r="GKN31" i="13"/>
  <c r="GLV431" i="13"/>
  <c r="GLT431" i="13"/>
  <c r="GLI31" i="13"/>
  <c r="GLV31" i="13"/>
  <c r="GMI31" i="13"/>
  <c r="GMV31" i="13"/>
  <c r="GKU431" i="13"/>
  <c r="GKS431" i="13"/>
  <c r="GLH231" i="13"/>
  <c r="GLU231" i="13"/>
  <c r="GMH231" i="13"/>
  <c r="GLF231" i="13"/>
  <c r="GLR31" i="13"/>
  <c r="GLP31" i="13"/>
  <c r="GKZ231" i="13"/>
  <c r="GLM231" i="13"/>
  <c r="GLZ231" i="13"/>
  <c r="GKX231" i="13"/>
  <c r="GLM431" i="13"/>
  <c r="GKY431" i="13"/>
  <c r="GLL431" i="13"/>
  <c r="GLY431" i="13"/>
  <c r="GML431" i="13"/>
  <c r="GMY431" i="13"/>
  <c r="GKW431" i="13"/>
  <c r="GLF631" i="13"/>
  <c r="GLS631" i="13"/>
  <c r="GMF631" i="13"/>
  <c r="GLD631" i="13"/>
  <c r="GKX631" i="13"/>
  <c r="GLK631" i="13"/>
  <c r="GLX631" i="13"/>
  <c r="GKV631" i="13"/>
  <c r="GLN631" i="13"/>
  <c r="GMA631" i="13"/>
  <c r="GLL631" i="13"/>
  <c r="GLU831" i="13"/>
  <c r="GMH831" i="13"/>
  <c r="GMU831" i="13"/>
  <c r="GLS831" i="13"/>
  <c r="GLM831" i="13"/>
  <c r="GLZ831" i="13"/>
  <c r="GMM831" i="13"/>
  <c r="GLK831" i="13"/>
  <c r="GLE231" i="13"/>
  <c r="GLR231" i="13"/>
  <c r="GLC231" i="13"/>
  <c r="GLH31" i="13"/>
  <c r="GLF31" i="13"/>
  <c r="GLR831" i="13"/>
  <c r="GME831" i="13"/>
  <c r="GLP831" i="13"/>
  <c r="GMG431" i="13"/>
  <c r="GME431" i="13"/>
  <c r="GLA31" i="13"/>
  <c r="GLN31" i="13"/>
  <c r="GMA31" i="13"/>
  <c r="GKY31" i="13"/>
  <c r="GLT31" i="13"/>
  <c r="GMG31" i="13"/>
  <c r="GMT31" i="13"/>
  <c r="GNG31" i="13"/>
  <c r="GLS231" i="13"/>
  <c r="GMF231" i="13"/>
  <c r="GMS231" i="13"/>
  <c r="GLQ231" i="13"/>
  <c r="GLF431" i="13"/>
  <c r="GLD431" i="13"/>
  <c r="GLI631" i="13"/>
  <c r="GLV631" i="13"/>
  <c r="GMI631" i="13"/>
  <c r="GLG631" i="13"/>
  <c r="GLX431" i="13"/>
  <c r="GLS31" i="13"/>
  <c r="GLQ31" i="13"/>
  <c r="GLQ631" i="13"/>
  <c r="GMD631" i="13"/>
  <c r="GMQ631" i="13"/>
  <c r="GLO631" i="13"/>
  <c r="GLK231" i="13"/>
  <c r="GLX231" i="13"/>
  <c r="GMK231" i="13"/>
  <c r="GLI231" i="13"/>
  <c r="GLP231" i="13"/>
  <c r="GMC231" i="13"/>
  <c r="GLN231" i="13"/>
  <c r="GMF831" i="13"/>
  <c r="GMS831" i="13"/>
  <c r="GNF831" i="13"/>
  <c r="GMD831" i="13"/>
  <c r="GMC831" i="13"/>
  <c r="GMP831" i="13"/>
  <c r="GMA831" i="13"/>
  <c r="GMC31" i="13"/>
  <c r="GLX831" i="13"/>
  <c r="GMK831" i="13"/>
  <c r="GMX831" i="13"/>
  <c r="GLV831" i="13"/>
  <c r="GLY631" i="13"/>
  <c r="GML631" i="13"/>
  <c r="GLW631" i="13"/>
  <c r="GLJ431" i="13"/>
  <c r="GLW431" i="13"/>
  <c r="GMJ431" i="13"/>
  <c r="GMW431" i="13"/>
  <c r="GNJ431" i="13"/>
  <c r="GLH431" i="13"/>
  <c r="GLL31" i="13"/>
  <c r="GLY31" i="13"/>
  <c r="GLJ31" i="13"/>
  <c r="GMR431" i="13"/>
  <c r="GMP431" i="13"/>
  <c r="GME31" i="13"/>
  <c r="GMR31" i="13"/>
  <c r="GNE31" i="13"/>
  <c r="GNR31" i="13"/>
  <c r="GLQ431" i="13"/>
  <c r="GLO431" i="13"/>
  <c r="GMD231" i="13"/>
  <c r="GMQ231" i="13"/>
  <c r="GND231" i="13"/>
  <c r="GMB231" i="13"/>
  <c r="GMA231" i="13"/>
  <c r="GMN231" i="13"/>
  <c r="GLY231" i="13"/>
  <c r="GMD31" i="13"/>
  <c r="GMB31" i="13"/>
  <c r="GMN831" i="13"/>
  <c r="GNA831" i="13"/>
  <c r="GML831" i="13"/>
  <c r="GLV231" i="13"/>
  <c r="GMI231" i="13"/>
  <c r="GMV231" i="13"/>
  <c r="GLT231" i="13"/>
  <c r="GMI431" i="13"/>
  <c r="GMJ631" i="13"/>
  <c r="GMW631" i="13"/>
  <c r="GMH631" i="13"/>
  <c r="GMI831" i="13"/>
  <c r="GMV831" i="13"/>
  <c r="GNI831" i="13"/>
  <c r="GMG831" i="13"/>
  <c r="GMQ831" i="13"/>
  <c r="GND831" i="13"/>
  <c r="GNQ831" i="13"/>
  <c r="GMO831" i="13"/>
  <c r="GLU431" i="13"/>
  <c r="GMH431" i="13"/>
  <c r="GMU431" i="13"/>
  <c r="GNH431" i="13"/>
  <c r="GNU431" i="13"/>
  <c r="GLS431" i="13"/>
  <c r="GLT631" i="13"/>
  <c r="GMG631" i="13"/>
  <c r="GMT631" i="13"/>
  <c r="GLR631" i="13"/>
  <c r="GMB631" i="13"/>
  <c r="GMO631" i="13"/>
  <c r="GNB631" i="13"/>
  <c r="GLZ631" i="13"/>
  <c r="GMN31" i="13"/>
  <c r="GML31" i="13"/>
  <c r="GNC431" i="13"/>
  <c r="GNA431" i="13"/>
  <c r="GLW31" i="13"/>
  <c r="GMJ31" i="13"/>
  <c r="GMW31" i="13"/>
  <c r="GLU31" i="13"/>
  <c r="GMP31" i="13"/>
  <c r="GNC31" i="13"/>
  <c r="GNP31" i="13"/>
  <c r="GOC31" i="13"/>
  <c r="GMO231" i="13"/>
  <c r="GNB231" i="13"/>
  <c r="GNO231" i="13"/>
  <c r="GMM231" i="13"/>
  <c r="GMB431" i="13"/>
  <c r="GLZ431" i="13"/>
  <c r="GMM631" i="13"/>
  <c r="GMZ631" i="13"/>
  <c r="GNM631" i="13"/>
  <c r="GMK631" i="13"/>
  <c r="GMT431" i="13"/>
  <c r="GMO31" i="13"/>
  <c r="GMM31" i="13"/>
  <c r="GMF431" i="13"/>
  <c r="GMS431" i="13"/>
  <c r="GNF431" i="13"/>
  <c r="GNS431" i="13"/>
  <c r="GOF431" i="13"/>
  <c r="GMD431" i="13"/>
  <c r="GNB831" i="13"/>
  <c r="GNO831" i="13"/>
  <c r="GOB831" i="13"/>
  <c r="GMZ831" i="13"/>
  <c r="GMG231" i="13"/>
  <c r="GMT231" i="13"/>
  <c r="GNG231" i="13"/>
  <c r="GME231" i="13"/>
  <c r="GME631" i="13"/>
  <c r="GMR631" i="13"/>
  <c r="GNE631" i="13"/>
  <c r="GMC631" i="13"/>
  <c r="GMT831" i="13"/>
  <c r="GNG831" i="13"/>
  <c r="GNT831" i="13"/>
  <c r="GMR831" i="13"/>
  <c r="GML231" i="13"/>
  <c r="GMY231" i="13"/>
  <c r="GMJ231" i="13"/>
  <c r="GMY31" i="13"/>
  <c r="GMU631" i="13"/>
  <c r="GNH631" i="13"/>
  <c r="GMS631" i="13"/>
  <c r="GMY831" i="13"/>
  <c r="GNL831" i="13"/>
  <c r="GMW831" i="13"/>
  <c r="GMH31" i="13"/>
  <c r="GMU31" i="13"/>
  <c r="GMF31" i="13"/>
  <c r="GNN431" i="13"/>
  <c r="GNL431" i="13"/>
  <c r="GNA31" i="13"/>
  <c r="GNN31" i="13"/>
  <c r="GOA31" i="13"/>
  <c r="GON31" i="13"/>
  <c r="GMM431" i="13"/>
  <c r="GMK431" i="13"/>
  <c r="GMZ231" i="13"/>
  <c r="GNM231" i="13"/>
  <c r="GNZ231" i="13"/>
  <c r="GMX231" i="13"/>
  <c r="GNE431" i="13"/>
  <c r="GMZ31" i="13"/>
  <c r="GMX31" i="13"/>
  <c r="GNM831" i="13"/>
  <c r="GNZ831" i="13"/>
  <c r="GOM831" i="13"/>
  <c r="GNK831" i="13"/>
  <c r="GMP631" i="13"/>
  <c r="GNC631" i="13"/>
  <c r="GNP631" i="13"/>
  <c r="GMN631" i="13"/>
  <c r="GNJ831" i="13"/>
  <c r="GNW831" i="13"/>
  <c r="GNH831" i="13"/>
  <c r="GMX631" i="13"/>
  <c r="GNK631" i="13"/>
  <c r="GNX631" i="13"/>
  <c r="GMV631" i="13"/>
  <c r="GNE831" i="13"/>
  <c r="GNR831" i="13"/>
  <c r="GOE831" i="13"/>
  <c r="GNC831" i="13"/>
  <c r="GNF631" i="13"/>
  <c r="GNS631" i="13"/>
  <c r="GND631" i="13"/>
  <c r="GMQ431" i="13"/>
  <c r="GND431" i="13"/>
  <c r="GNQ431" i="13"/>
  <c r="GOD431" i="13"/>
  <c r="GOQ431" i="13"/>
  <c r="GMO431" i="13"/>
  <c r="GNJ31" i="13"/>
  <c r="GNH31" i="13"/>
  <c r="GMW231" i="13"/>
  <c r="GNJ231" i="13"/>
  <c r="GMU231" i="13"/>
  <c r="GMR231" i="13"/>
  <c r="GNE231" i="13"/>
  <c r="GNR231" i="13"/>
  <c r="GMP231" i="13"/>
  <c r="GNY431" i="13"/>
  <c r="GNW431" i="13"/>
  <c r="GMS31" i="13"/>
  <c r="GNF31" i="13"/>
  <c r="GNS31" i="13"/>
  <c r="GMQ31" i="13"/>
  <c r="GNL31" i="13"/>
  <c r="GNY31" i="13"/>
  <c r="GOL31" i="13"/>
  <c r="GOY31" i="13"/>
  <c r="GNK231" i="13"/>
  <c r="GNX231" i="13"/>
  <c r="GOK231" i="13"/>
  <c r="GNI231" i="13"/>
  <c r="GMX431" i="13"/>
  <c r="GMV431" i="13"/>
  <c r="GNP831" i="13"/>
  <c r="GOC831" i="13"/>
  <c r="GOP831" i="13"/>
  <c r="GNN831" i="13"/>
  <c r="GNU831" i="13"/>
  <c r="GOH831" i="13"/>
  <c r="GNS831" i="13"/>
  <c r="GNK31" i="13"/>
  <c r="GNI31" i="13"/>
  <c r="GNP431" i="13"/>
  <c r="GNB431" i="13"/>
  <c r="GNO431" i="13"/>
  <c r="GOB431" i="13"/>
  <c r="GOO431" i="13"/>
  <c r="GPB431" i="13"/>
  <c r="GMZ431" i="13"/>
  <c r="GNA631" i="13"/>
  <c r="GNN631" i="13"/>
  <c r="GOA631" i="13"/>
  <c r="GMY631" i="13"/>
  <c r="GNQ631" i="13"/>
  <c r="GOD631" i="13"/>
  <c r="GNO631" i="13"/>
  <c r="GNI631" i="13"/>
  <c r="GNV631" i="13"/>
  <c r="GOI631" i="13"/>
  <c r="GNG631" i="13"/>
  <c r="GNU31" i="13"/>
  <c r="GNC231" i="13"/>
  <c r="GNP231" i="13"/>
  <c r="GOC231" i="13"/>
  <c r="GNA231" i="13"/>
  <c r="GNH231" i="13"/>
  <c r="GNU231" i="13"/>
  <c r="GNF231" i="13"/>
  <c r="GNX831" i="13"/>
  <c r="GOK831" i="13"/>
  <c r="GOX831" i="13"/>
  <c r="GNV831" i="13"/>
  <c r="GND31" i="13"/>
  <c r="GNQ31" i="13"/>
  <c r="GNB31" i="13"/>
  <c r="GOJ431" i="13"/>
  <c r="GOH431" i="13"/>
  <c r="GNW31" i="13"/>
  <c r="GOJ31" i="13"/>
  <c r="GOW31" i="13"/>
  <c r="GPJ31" i="13"/>
  <c r="GNI431" i="13"/>
  <c r="GNG431" i="13"/>
  <c r="GNV231" i="13"/>
  <c r="GOI231" i="13"/>
  <c r="GOV231" i="13"/>
  <c r="GNT231" i="13"/>
  <c r="GOB631" i="13"/>
  <c r="GOO631" i="13"/>
  <c r="GNZ631" i="13"/>
  <c r="GNM431" i="13"/>
  <c r="GNZ431" i="13"/>
  <c r="GOM431" i="13"/>
  <c r="GOZ431" i="13"/>
  <c r="GPM431" i="13"/>
  <c r="GNK431" i="13"/>
  <c r="GNV31" i="13"/>
  <c r="GNT31" i="13"/>
  <c r="GOF831" i="13"/>
  <c r="GOS831" i="13"/>
  <c r="GOD831" i="13"/>
  <c r="GNN231" i="13"/>
  <c r="GOA231" i="13"/>
  <c r="GON231" i="13"/>
  <c r="GNL231" i="13"/>
  <c r="GOI831" i="13"/>
  <c r="GOV831" i="13"/>
  <c r="GPI831" i="13"/>
  <c r="GOG831" i="13"/>
  <c r="GNL631" i="13"/>
  <c r="GNY631" i="13"/>
  <c r="GOL631" i="13"/>
  <c r="GNJ631" i="13"/>
  <c r="GOA431" i="13"/>
  <c r="GOA831" i="13"/>
  <c r="GON831" i="13"/>
  <c r="GPA831" i="13"/>
  <c r="GNY831" i="13"/>
  <c r="GNS231" i="13"/>
  <c r="GOF231" i="13"/>
  <c r="GNQ231" i="13"/>
  <c r="GOF31" i="13"/>
  <c r="GOD31" i="13"/>
  <c r="GNT631" i="13"/>
  <c r="GOG631" i="13"/>
  <c r="GOT631" i="13"/>
  <c r="GNR631" i="13"/>
  <c r="GOU431" i="13"/>
  <c r="GOS431" i="13"/>
  <c r="GNO31" i="13"/>
  <c r="GOB31" i="13"/>
  <c r="GNM31" i="13"/>
  <c r="GOH31" i="13"/>
  <c r="GOU31" i="13"/>
  <c r="GPH31" i="13"/>
  <c r="GPU31" i="13"/>
  <c r="GOG231" i="13"/>
  <c r="GOT231" i="13"/>
  <c r="GPG231" i="13"/>
  <c r="GOE231" i="13"/>
  <c r="GNT431" i="13"/>
  <c r="GNR431" i="13"/>
  <c r="GOT831" i="13"/>
  <c r="GPG831" i="13"/>
  <c r="GPT831" i="13"/>
  <c r="GOR831" i="13"/>
  <c r="GOG31" i="13"/>
  <c r="GOE31" i="13"/>
  <c r="GNX431" i="13"/>
  <c r="GOK431" i="13"/>
  <c r="GOX431" i="13"/>
  <c r="GPK431" i="13"/>
  <c r="GPX431" i="13"/>
  <c r="GNV431" i="13"/>
  <c r="GOD231" i="13"/>
  <c r="GOQ231" i="13"/>
  <c r="GOB231" i="13"/>
  <c r="GOM631" i="13"/>
  <c r="GOZ631" i="13"/>
  <c r="GOK631" i="13"/>
  <c r="GOE631" i="13"/>
  <c r="GOR631" i="13"/>
  <c r="GPE631" i="13"/>
  <c r="GOC631" i="13"/>
  <c r="GOL431" i="13"/>
  <c r="GOL831" i="13"/>
  <c r="GOY831" i="13"/>
  <c r="GPL831" i="13"/>
  <c r="GOJ831" i="13"/>
  <c r="GNW631" i="13"/>
  <c r="GOJ631" i="13"/>
  <c r="GOW631" i="13"/>
  <c r="GNU631" i="13"/>
  <c r="GNY231" i="13"/>
  <c r="GOL231" i="13"/>
  <c r="GOY231" i="13"/>
  <c r="GNW231" i="13"/>
  <c r="GOQ831" i="13"/>
  <c r="GPD831" i="13"/>
  <c r="GOO831" i="13"/>
  <c r="GOQ31" i="13"/>
  <c r="GOO31" i="13"/>
  <c r="GPF431" i="13"/>
  <c r="GPD431" i="13"/>
  <c r="GNZ31" i="13"/>
  <c r="GOM31" i="13"/>
  <c r="GNX31" i="13"/>
  <c r="GOS31" i="13"/>
  <c r="GPF31" i="13"/>
  <c r="GPS31" i="13"/>
  <c r="GQF31" i="13"/>
  <c r="GOE431" i="13"/>
  <c r="GOC431" i="13"/>
  <c r="GOR231" i="13"/>
  <c r="GPE231" i="13"/>
  <c r="GPR231" i="13"/>
  <c r="GOP231" i="13"/>
  <c r="GPB831" i="13"/>
  <c r="GPO831" i="13"/>
  <c r="GOZ831" i="13"/>
  <c r="GOW831" i="13"/>
  <c r="GPJ831" i="13"/>
  <c r="GPW831" i="13"/>
  <c r="GOU831" i="13"/>
  <c r="GOJ231" i="13"/>
  <c r="GOW231" i="13"/>
  <c r="GPJ231" i="13"/>
  <c r="GOH231" i="13"/>
  <c r="GOW431" i="13"/>
  <c r="GOR31" i="13"/>
  <c r="GOP31" i="13"/>
  <c r="GOP631" i="13"/>
  <c r="GPC631" i="13"/>
  <c r="GPP631" i="13"/>
  <c r="GON631" i="13"/>
  <c r="GOO231" i="13"/>
  <c r="GPB231" i="13"/>
  <c r="GOM231" i="13"/>
  <c r="GPE831" i="13"/>
  <c r="GPR831" i="13"/>
  <c r="GQE831" i="13"/>
  <c r="GPC831" i="13"/>
  <c r="GOH631" i="13"/>
  <c r="GOU631" i="13"/>
  <c r="GPH631" i="13"/>
  <c r="GOF631" i="13"/>
  <c r="GPB31" i="13"/>
  <c r="GOZ31" i="13"/>
  <c r="GOX631" i="13"/>
  <c r="GPK631" i="13"/>
  <c r="GOV631" i="13"/>
  <c r="GOI431" i="13"/>
  <c r="GOV431" i="13"/>
  <c r="GPI431" i="13"/>
  <c r="GPV431" i="13"/>
  <c r="GQI431" i="13"/>
  <c r="GOG431" i="13"/>
  <c r="GOK31" i="13"/>
  <c r="GOX31" i="13"/>
  <c r="GOI31" i="13"/>
  <c r="GPQ431" i="13"/>
  <c r="GPO431" i="13"/>
  <c r="GPD31" i="13"/>
  <c r="GPQ31" i="13"/>
  <c r="GQD31" i="13"/>
  <c r="GQQ31" i="13"/>
  <c r="GPC231" i="13"/>
  <c r="GPP231" i="13"/>
  <c r="GQC231" i="13"/>
  <c r="GPA231" i="13"/>
  <c r="GOP431" i="13"/>
  <c r="GON431" i="13"/>
  <c r="GPP831" i="13"/>
  <c r="GQC831" i="13"/>
  <c r="GQP831" i="13"/>
  <c r="GPN831" i="13"/>
  <c r="GPH831" i="13"/>
  <c r="GPU831" i="13"/>
  <c r="GQH831" i="13"/>
  <c r="GPF831" i="13"/>
  <c r="GPM31" i="13"/>
  <c r="GPK31" i="13"/>
  <c r="GPH431" i="13"/>
  <c r="GPM831" i="13"/>
  <c r="GPZ831" i="13"/>
  <c r="GPK831" i="13"/>
  <c r="GOS631" i="13"/>
  <c r="GPF631" i="13"/>
  <c r="GPS631" i="13"/>
  <c r="GOQ631" i="13"/>
  <c r="GPA631" i="13"/>
  <c r="GPN631" i="13"/>
  <c r="GQA631" i="13"/>
  <c r="GOY631" i="13"/>
  <c r="GPI631" i="13"/>
  <c r="GPV631" i="13"/>
  <c r="GPG631" i="13"/>
  <c r="GPC31" i="13"/>
  <c r="GPA31" i="13"/>
  <c r="GOZ231" i="13"/>
  <c r="GPM231" i="13"/>
  <c r="GOX231" i="13"/>
  <c r="GOT431" i="13"/>
  <c r="GPG431" i="13"/>
  <c r="GPT431" i="13"/>
  <c r="GQG431" i="13"/>
  <c r="GQT431" i="13"/>
  <c r="GOR431" i="13"/>
  <c r="GOU231" i="13"/>
  <c r="GPH231" i="13"/>
  <c r="GPU231" i="13"/>
  <c r="GOS231" i="13"/>
  <c r="GQB431" i="13"/>
  <c r="GPZ431" i="13"/>
  <c r="GOV31" i="13"/>
  <c r="GPI31" i="13"/>
  <c r="GOT31" i="13"/>
  <c r="GPO31" i="13"/>
  <c r="GQB31" i="13"/>
  <c r="GQO31" i="13"/>
  <c r="GRB31" i="13"/>
  <c r="GPA431" i="13"/>
  <c r="GOY431" i="13"/>
  <c r="GPN231" i="13"/>
  <c r="GQA231" i="13"/>
  <c r="GQN231" i="13"/>
  <c r="GPL231" i="13"/>
  <c r="GPE431" i="13"/>
  <c r="GPR431" i="13"/>
  <c r="GQE431" i="13"/>
  <c r="GQR431" i="13"/>
  <c r="GRE431" i="13"/>
  <c r="GPC431" i="13"/>
  <c r="GPX831" i="13"/>
  <c r="GQK831" i="13"/>
  <c r="GPV831" i="13"/>
  <c r="GPK231" i="13"/>
  <c r="GPX231" i="13"/>
  <c r="GPI231" i="13"/>
  <c r="GPL631" i="13"/>
  <c r="GPY631" i="13"/>
  <c r="GQL631" i="13"/>
  <c r="GPJ631" i="13"/>
  <c r="GPS431" i="13"/>
  <c r="GPS831" i="13"/>
  <c r="GQF831" i="13"/>
  <c r="GQS831" i="13"/>
  <c r="GPQ831" i="13"/>
  <c r="GPF231" i="13"/>
  <c r="GPS231" i="13"/>
  <c r="GQF231" i="13"/>
  <c r="GPD231" i="13"/>
  <c r="GPN31" i="13"/>
  <c r="GPL31" i="13"/>
  <c r="GPD631" i="13"/>
  <c r="GPQ631" i="13"/>
  <c r="GQD631" i="13"/>
  <c r="GPB631" i="13"/>
  <c r="GQA831" i="13"/>
  <c r="GQN831" i="13"/>
  <c r="GRA831" i="13"/>
  <c r="GPY831" i="13"/>
  <c r="GPX31" i="13"/>
  <c r="GPV31" i="13"/>
  <c r="GPT631" i="13"/>
  <c r="GQG631" i="13"/>
  <c r="GPR631" i="13"/>
  <c r="GPG31" i="13"/>
  <c r="GPT31" i="13"/>
  <c r="GPE31" i="13"/>
  <c r="GQM431" i="13"/>
  <c r="GQK431" i="13"/>
  <c r="GPZ31" i="13"/>
  <c r="GQM31" i="13"/>
  <c r="GQZ31" i="13"/>
  <c r="GRM31" i="13"/>
  <c r="GPY231" i="13"/>
  <c r="GQL231" i="13"/>
  <c r="GQY231" i="13"/>
  <c r="GPW231" i="13"/>
  <c r="GPL431" i="13"/>
  <c r="GPJ431" i="13"/>
  <c r="GPV231" i="13"/>
  <c r="GQI231" i="13"/>
  <c r="GPT231" i="13"/>
  <c r="GQI31" i="13"/>
  <c r="GQG31" i="13"/>
  <c r="GPY31" i="13"/>
  <c r="GPW31" i="13"/>
  <c r="GQD831" i="13"/>
  <c r="GQQ831" i="13"/>
  <c r="GRD831" i="13"/>
  <c r="GQB831" i="13"/>
  <c r="GPO631" i="13"/>
  <c r="GQB631" i="13"/>
  <c r="GQO631" i="13"/>
  <c r="GPM631" i="13"/>
  <c r="GPQ231" i="13"/>
  <c r="GQD231" i="13"/>
  <c r="GQQ231" i="13"/>
  <c r="GPO231" i="13"/>
  <c r="GQD431" i="13"/>
  <c r="GQI831" i="13"/>
  <c r="GQV831" i="13"/>
  <c r="GQG831" i="13"/>
  <c r="GQE631" i="13"/>
  <c r="GQR631" i="13"/>
  <c r="GQC631" i="13"/>
  <c r="GQL831" i="13"/>
  <c r="GQY831" i="13"/>
  <c r="GRL831" i="13"/>
  <c r="GQJ831" i="13"/>
  <c r="GPW631" i="13"/>
  <c r="GQJ631" i="13"/>
  <c r="GQW631" i="13"/>
  <c r="GPU631" i="13"/>
  <c r="GPP431" i="13"/>
  <c r="GQC431" i="13"/>
  <c r="GQP431" i="13"/>
  <c r="GRC431" i="13"/>
  <c r="GRP431" i="13"/>
  <c r="GPN431" i="13"/>
  <c r="GQX431" i="13"/>
  <c r="GQV431" i="13"/>
  <c r="GPR31" i="13"/>
  <c r="GQE31" i="13"/>
  <c r="GQR31" i="13"/>
  <c r="GPP31" i="13"/>
  <c r="GQK31" i="13"/>
  <c r="GQX31" i="13"/>
  <c r="GRK31" i="13"/>
  <c r="GRX31" i="13"/>
  <c r="GPW431" i="13"/>
  <c r="GPU431" i="13"/>
  <c r="GQJ231" i="13"/>
  <c r="GQW231" i="13"/>
  <c r="GRJ231" i="13"/>
  <c r="GQH231" i="13"/>
  <c r="GQJ31" i="13"/>
  <c r="GQH31" i="13"/>
  <c r="GQH631" i="13"/>
  <c r="GQU631" i="13"/>
  <c r="GRH631" i="13"/>
  <c r="GQF631" i="13"/>
  <c r="GQW831" i="13"/>
  <c r="GRJ831" i="13"/>
  <c r="GRW831" i="13"/>
  <c r="GQU831" i="13"/>
  <c r="GQT831" i="13"/>
  <c r="GRG831" i="13"/>
  <c r="GQR831" i="13"/>
  <c r="GQT31" i="13"/>
  <c r="GQO431" i="13"/>
  <c r="GQO831" i="13"/>
  <c r="GRB831" i="13"/>
  <c r="GRO831" i="13"/>
  <c r="GQM831" i="13"/>
  <c r="GQG231" i="13"/>
  <c r="GQT231" i="13"/>
  <c r="GQE231" i="13"/>
  <c r="GPZ631" i="13"/>
  <c r="GQM631" i="13"/>
  <c r="GQZ631" i="13"/>
  <c r="GPX631" i="13"/>
  <c r="GQA431" i="13"/>
  <c r="GQN431" i="13"/>
  <c r="GRA431" i="13"/>
  <c r="GRN431" i="13"/>
  <c r="GSA431" i="13"/>
  <c r="GPY431" i="13"/>
  <c r="GQP631" i="13"/>
  <c r="GRC631" i="13"/>
  <c r="GQN631" i="13"/>
  <c r="GQB231" i="13"/>
  <c r="GQO231" i="13"/>
  <c r="GRB231" i="13"/>
  <c r="GPZ231" i="13"/>
  <c r="GQC31" i="13"/>
  <c r="GQP31" i="13"/>
  <c r="GRC31" i="13"/>
  <c r="GQA31" i="13"/>
  <c r="GRI431" i="13"/>
  <c r="GRG431" i="13"/>
  <c r="GQV31" i="13"/>
  <c r="GRI31" i="13"/>
  <c r="GRV31" i="13"/>
  <c r="GSI31" i="13"/>
  <c r="GQU231" i="13"/>
  <c r="GRH231" i="13"/>
  <c r="GRU231" i="13"/>
  <c r="GQS231" i="13"/>
  <c r="GQH431" i="13"/>
  <c r="GQF431" i="13"/>
  <c r="GRA631" i="13"/>
  <c r="GRN631" i="13"/>
  <c r="GQY631" i="13"/>
  <c r="GQZ831" i="13"/>
  <c r="GRM831" i="13"/>
  <c r="GRZ831" i="13"/>
  <c r="GQX831" i="13"/>
  <c r="GRE31" i="13"/>
  <c r="GQS631" i="13"/>
  <c r="GRF631" i="13"/>
  <c r="GRS631" i="13"/>
  <c r="GQQ631" i="13"/>
  <c r="GQZ431" i="13"/>
  <c r="GRE831" i="13"/>
  <c r="GRR831" i="13"/>
  <c r="GRC831" i="13"/>
  <c r="GQL431" i="13"/>
  <c r="GQY431" i="13"/>
  <c r="GRL431" i="13"/>
  <c r="GRY431" i="13"/>
  <c r="GSL431" i="13"/>
  <c r="GQJ431" i="13"/>
  <c r="GQK631" i="13"/>
  <c r="GQX631" i="13"/>
  <c r="GRK631" i="13"/>
  <c r="GQI631" i="13"/>
  <c r="GRH831" i="13"/>
  <c r="GRU831" i="13"/>
  <c r="GSH831" i="13"/>
  <c r="GRF831" i="13"/>
  <c r="GQM231" i="13"/>
  <c r="GQZ231" i="13"/>
  <c r="GRM231" i="13"/>
  <c r="GQK231" i="13"/>
  <c r="GQR231" i="13"/>
  <c r="GRE231" i="13"/>
  <c r="GQP231" i="13"/>
  <c r="GQU31" i="13"/>
  <c r="GQS31" i="13"/>
  <c r="GRT431" i="13"/>
  <c r="GRR431" i="13"/>
  <c r="GQN31" i="13"/>
  <c r="GRA31" i="13"/>
  <c r="GRN31" i="13"/>
  <c r="GQL31" i="13"/>
  <c r="GRG31" i="13"/>
  <c r="GRT31" i="13"/>
  <c r="GSG31" i="13"/>
  <c r="GST31" i="13"/>
  <c r="GQS431" i="13"/>
  <c r="GQQ431" i="13"/>
  <c r="GRF231" i="13"/>
  <c r="GRS231" i="13"/>
  <c r="GSF231" i="13"/>
  <c r="GRD231" i="13"/>
  <c r="GRP31" i="13"/>
  <c r="GRF31" i="13"/>
  <c r="GRD31" i="13"/>
  <c r="GRS831" i="13"/>
  <c r="GSF831" i="13"/>
  <c r="GSS831" i="13"/>
  <c r="GRQ831" i="13"/>
  <c r="GRK431" i="13"/>
  <c r="GRP831" i="13"/>
  <c r="GSC831" i="13"/>
  <c r="GRN831" i="13"/>
  <c r="GQX231" i="13"/>
  <c r="GRK231" i="13"/>
  <c r="GRX231" i="13"/>
  <c r="GQV231" i="13"/>
  <c r="GQV631" i="13"/>
  <c r="GRI631" i="13"/>
  <c r="GRV631" i="13"/>
  <c r="GQT631" i="13"/>
  <c r="GRK831" i="13"/>
  <c r="GRX831" i="13"/>
  <c r="GSK831" i="13"/>
  <c r="GRI831" i="13"/>
  <c r="GRC231" i="13"/>
  <c r="GRP231" i="13"/>
  <c r="GRA231" i="13"/>
  <c r="GQW431" i="13"/>
  <c r="GRJ431" i="13"/>
  <c r="GRW431" i="13"/>
  <c r="GSJ431" i="13"/>
  <c r="GSW431" i="13"/>
  <c r="GQU431" i="13"/>
  <c r="GRD631" i="13"/>
  <c r="GRQ631" i="13"/>
  <c r="GSD631" i="13"/>
  <c r="GRB631" i="13"/>
  <c r="GRL631" i="13"/>
  <c r="GRY631" i="13"/>
  <c r="GRJ631" i="13"/>
  <c r="GQY31" i="13"/>
  <c r="GRL31" i="13"/>
  <c r="GQW31" i="13"/>
  <c r="GSE431" i="13"/>
  <c r="GSC431" i="13"/>
  <c r="GRR31" i="13"/>
  <c r="GSE31" i="13"/>
  <c r="GSR31" i="13"/>
  <c r="GTE31" i="13"/>
  <c r="GRQ231" i="13"/>
  <c r="GSD231" i="13"/>
  <c r="GSQ231" i="13"/>
  <c r="GRO231" i="13"/>
  <c r="GRD431" i="13"/>
  <c r="GRB431" i="13"/>
  <c r="GRI231" i="13"/>
  <c r="GRV231" i="13"/>
  <c r="GSI231" i="13"/>
  <c r="GRG231" i="13"/>
  <c r="GSD831" i="13"/>
  <c r="GSQ831" i="13"/>
  <c r="GTD831" i="13"/>
  <c r="GSB831" i="13"/>
  <c r="GSA831" i="13"/>
  <c r="GSN831" i="13"/>
  <c r="GRY831" i="13"/>
  <c r="GRO631" i="13"/>
  <c r="GSB631" i="13"/>
  <c r="GSO631" i="13"/>
  <c r="GRM631" i="13"/>
  <c r="GRH431" i="13"/>
  <c r="GRU431" i="13"/>
  <c r="GSH431" i="13"/>
  <c r="GSU431" i="13"/>
  <c r="GTH431" i="13"/>
  <c r="GRF431" i="13"/>
  <c r="GRV831" i="13"/>
  <c r="GSI831" i="13"/>
  <c r="GSV831" i="13"/>
  <c r="GRT831" i="13"/>
  <c r="GRQ31" i="13"/>
  <c r="GRO31" i="13"/>
  <c r="GRV431" i="13"/>
  <c r="GSA31" i="13"/>
  <c r="GRY31" i="13"/>
  <c r="GRN231" i="13"/>
  <c r="GSA231" i="13"/>
  <c r="GRL231" i="13"/>
  <c r="GRG631" i="13"/>
  <c r="GRT631" i="13"/>
  <c r="GSG631" i="13"/>
  <c r="GRE631" i="13"/>
  <c r="GRW631" i="13"/>
  <c r="GSJ631" i="13"/>
  <c r="GRU631" i="13"/>
  <c r="GRJ31" i="13"/>
  <c r="GRW31" i="13"/>
  <c r="GRH31" i="13"/>
  <c r="GSP431" i="13"/>
  <c r="GSN431" i="13"/>
  <c r="GSC31" i="13"/>
  <c r="GSP31" i="13"/>
  <c r="GTC31" i="13"/>
  <c r="GTP31" i="13"/>
  <c r="GRO431" i="13"/>
  <c r="GRM431" i="13"/>
  <c r="GSB231" i="13"/>
  <c r="GSO231" i="13"/>
  <c r="GTB231" i="13"/>
  <c r="GRZ231" i="13"/>
  <c r="GSG831" i="13"/>
  <c r="GST831" i="13"/>
  <c r="GTG831" i="13"/>
  <c r="GSE831" i="13"/>
  <c r="GRR631" i="13"/>
  <c r="GSE631" i="13"/>
  <c r="GSR631" i="13"/>
  <c r="GRP631" i="13"/>
  <c r="GSG431" i="13"/>
  <c r="GRS431" i="13"/>
  <c r="GSF431" i="13"/>
  <c r="GSS431" i="13"/>
  <c r="GTF431" i="13"/>
  <c r="GTS431" i="13"/>
  <c r="GRQ431" i="13"/>
  <c r="GSO831" i="13"/>
  <c r="GTB831" i="13"/>
  <c r="GTO831" i="13"/>
  <c r="GSM831" i="13"/>
  <c r="GSH631" i="13"/>
  <c r="GSU631" i="13"/>
  <c r="GSF631" i="13"/>
  <c r="GRY231" i="13"/>
  <c r="GSL231" i="13"/>
  <c r="GRW231" i="13"/>
  <c r="GRZ631" i="13"/>
  <c r="GSM631" i="13"/>
  <c r="GSZ631" i="13"/>
  <c r="GRX631" i="13"/>
  <c r="GSB31" i="13"/>
  <c r="GRZ31" i="13"/>
  <c r="GRT231" i="13"/>
  <c r="GSG231" i="13"/>
  <c r="GST231" i="13"/>
  <c r="GRR231" i="13"/>
  <c r="GSL831" i="13"/>
  <c r="GSY831" i="13"/>
  <c r="GSJ831" i="13"/>
  <c r="GSL31" i="13"/>
  <c r="GSJ31" i="13"/>
  <c r="GTA431" i="13"/>
  <c r="GSY431" i="13"/>
  <c r="GRU31" i="13"/>
  <c r="GSH31" i="13"/>
  <c r="GRS31" i="13"/>
  <c r="GSN31" i="13"/>
  <c r="GTA31" i="13"/>
  <c r="GTN31" i="13"/>
  <c r="GUA31" i="13"/>
  <c r="GSM231" i="13"/>
  <c r="GSZ231" i="13"/>
  <c r="GTM231" i="13"/>
  <c r="GSK231" i="13"/>
  <c r="GRZ431" i="13"/>
  <c r="GRX431" i="13"/>
  <c r="GSS631" i="13"/>
  <c r="GTF631" i="13"/>
  <c r="GSQ631" i="13"/>
  <c r="GSW831" i="13"/>
  <c r="GTJ831" i="13"/>
  <c r="GSU831" i="13"/>
  <c r="GSZ831" i="13"/>
  <c r="GTM831" i="13"/>
  <c r="GTZ831" i="13"/>
  <c r="GSX831" i="13"/>
  <c r="GSC631" i="13"/>
  <c r="GSP631" i="13"/>
  <c r="GTC631" i="13"/>
  <c r="GSA631" i="13"/>
  <c r="GSW31" i="13"/>
  <c r="GSU31" i="13"/>
  <c r="GSJ231" i="13"/>
  <c r="GSW231" i="13"/>
  <c r="GSH231" i="13"/>
  <c r="GSK631" i="13"/>
  <c r="GSX631" i="13"/>
  <c r="GTK631" i="13"/>
  <c r="GSI631" i="13"/>
  <c r="GSE231" i="13"/>
  <c r="GSR231" i="13"/>
  <c r="GTE231" i="13"/>
  <c r="GSC231" i="13"/>
  <c r="GSD431" i="13"/>
  <c r="GSQ431" i="13"/>
  <c r="GTD431" i="13"/>
  <c r="GTQ431" i="13"/>
  <c r="GUD431" i="13"/>
  <c r="GSB431" i="13"/>
  <c r="GSR831" i="13"/>
  <c r="GTE831" i="13"/>
  <c r="GTR831" i="13"/>
  <c r="GSP831" i="13"/>
  <c r="GSM31" i="13"/>
  <c r="GSK31" i="13"/>
  <c r="GSR431" i="13"/>
  <c r="GSF31" i="13"/>
  <c r="GSS31" i="13"/>
  <c r="GSD31" i="13"/>
  <c r="GTL431" i="13"/>
  <c r="GTJ431" i="13"/>
  <c r="GSY31" i="13"/>
  <c r="GTL31" i="13"/>
  <c r="GTY31" i="13"/>
  <c r="GUL31" i="13"/>
  <c r="GSK431" i="13"/>
  <c r="GSI431" i="13"/>
  <c r="GSX231" i="13"/>
  <c r="GTK231" i="13"/>
  <c r="GTX231" i="13"/>
  <c r="GSV231" i="13"/>
  <c r="GSP231" i="13"/>
  <c r="GTC231" i="13"/>
  <c r="GTP231" i="13"/>
  <c r="GSN231" i="13"/>
  <c r="GTH31" i="13"/>
  <c r="GTF31" i="13"/>
  <c r="GTH831" i="13"/>
  <c r="GTU831" i="13"/>
  <c r="GTF831" i="13"/>
  <c r="GTC431" i="13"/>
  <c r="GTC831" i="13"/>
  <c r="GTP831" i="13"/>
  <c r="GUC831" i="13"/>
  <c r="GTA831" i="13"/>
  <c r="GSV631" i="13"/>
  <c r="GTI631" i="13"/>
  <c r="GTV631" i="13"/>
  <c r="GST631" i="13"/>
  <c r="GSN631" i="13"/>
  <c r="GTA631" i="13"/>
  <c r="GTN631" i="13"/>
  <c r="GSL631" i="13"/>
  <c r="GTD631" i="13"/>
  <c r="GTQ631" i="13"/>
  <c r="GTB631" i="13"/>
  <c r="GSO431" i="13"/>
  <c r="GTB431" i="13"/>
  <c r="GTO431" i="13"/>
  <c r="GUB431" i="13"/>
  <c r="GUO431" i="13"/>
  <c r="GSM431" i="13"/>
  <c r="GSU231" i="13"/>
  <c r="GTH231" i="13"/>
  <c r="GSS231" i="13"/>
  <c r="GTK831" i="13"/>
  <c r="GTX831" i="13"/>
  <c r="GUK831" i="13"/>
  <c r="GTI831" i="13"/>
  <c r="GSX31" i="13"/>
  <c r="GSV31" i="13"/>
  <c r="GTW431" i="13"/>
  <c r="GTU431" i="13"/>
  <c r="GSQ31" i="13"/>
  <c r="GTD31" i="13"/>
  <c r="GTQ31" i="13"/>
  <c r="GSO31" i="13"/>
  <c r="GTJ31" i="13"/>
  <c r="GTW31" i="13"/>
  <c r="GUJ31" i="13"/>
  <c r="GUW31" i="13"/>
  <c r="GTI231" i="13"/>
  <c r="GTV231" i="13"/>
  <c r="GUI231" i="13"/>
  <c r="GTG231" i="13"/>
  <c r="GSV431" i="13"/>
  <c r="GST431" i="13"/>
  <c r="GTO631" i="13"/>
  <c r="GUB631" i="13"/>
  <c r="GTM631" i="13"/>
  <c r="GTS831" i="13"/>
  <c r="GUF831" i="13"/>
  <c r="GTQ831" i="13"/>
  <c r="GTV831" i="13"/>
  <c r="GUI831" i="13"/>
  <c r="GUV831" i="13"/>
  <c r="GTT831" i="13"/>
  <c r="GTS31" i="13"/>
  <c r="GTN831" i="13"/>
  <c r="GUA831" i="13"/>
  <c r="GUN831" i="13"/>
  <c r="GTL831" i="13"/>
  <c r="GTG631" i="13"/>
  <c r="GTT631" i="13"/>
  <c r="GUG631" i="13"/>
  <c r="GTE631" i="13"/>
  <c r="GTF231" i="13"/>
  <c r="GTS231" i="13"/>
  <c r="GTD231" i="13"/>
  <c r="GTN431" i="13"/>
  <c r="GTA231" i="13"/>
  <c r="GTN231" i="13"/>
  <c r="GUA231" i="13"/>
  <c r="GSY231" i="13"/>
  <c r="GSZ431" i="13"/>
  <c r="GTM431" i="13"/>
  <c r="GTZ431" i="13"/>
  <c r="GUM431" i="13"/>
  <c r="GUZ431" i="13"/>
  <c r="GSX431" i="13"/>
  <c r="GSY631" i="13"/>
  <c r="GTL631" i="13"/>
  <c r="GTY631" i="13"/>
  <c r="GSW631" i="13"/>
  <c r="GTI31" i="13"/>
  <c r="GTG31" i="13"/>
  <c r="GTB31" i="13"/>
  <c r="GTO31" i="13"/>
  <c r="GSZ31" i="13"/>
  <c r="GUH431" i="13"/>
  <c r="GUF431" i="13"/>
  <c r="GTU31" i="13"/>
  <c r="GUH31" i="13"/>
  <c r="GUU31" i="13"/>
  <c r="GVH31" i="13"/>
  <c r="GTG431" i="13"/>
  <c r="GTE431" i="13"/>
  <c r="GTT231" i="13"/>
  <c r="GUG231" i="13"/>
  <c r="GUT231" i="13"/>
  <c r="GTR231" i="13"/>
  <c r="GUG831" i="13"/>
  <c r="GUT831" i="13"/>
  <c r="GVG831" i="13"/>
  <c r="GUE831" i="13"/>
  <c r="GTJ631" i="13"/>
  <c r="GTW631" i="13"/>
  <c r="GUJ631" i="13"/>
  <c r="GTH631" i="13"/>
  <c r="GTY431" i="13"/>
  <c r="GTY831" i="13"/>
  <c r="GUL831" i="13"/>
  <c r="GUY831" i="13"/>
  <c r="GTW831" i="13"/>
  <c r="GUD831" i="13"/>
  <c r="GUQ831" i="13"/>
  <c r="GUB831" i="13"/>
  <c r="GTK431" i="13"/>
  <c r="GTX431" i="13"/>
  <c r="GUK431" i="13"/>
  <c r="GUX431" i="13"/>
  <c r="GVK431" i="13"/>
  <c r="GTI431" i="13"/>
  <c r="GTQ231" i="13"/>
  <c r="GUD231" i="13"/>
  <c r="GTO231" i="13"/>
  <c r="GTR631" i="13"/>
  <c r="GUE631" i="13"/>
  <c r="GUR631" i="13"/>
  <c r="GTP631" i="13"/>
  <c r="GUD31" i="13"/>
  <c r="GUB31" i="13"/>
  <c r="GTT31" i="13"/>
  <c r="GTR31" i="13"/>
  <c r="GTL231" i="13"/>
  <c r="GTY231" i="13"/>
  <c r="GUL231" i="13"/>
  <c r="GTJ231" i="13"/>
  <c r="GTZ631" i="13"/>
  <c r="GUM631" i="13"/>
  <c r="GTX631" i="13"/>
  <c r="GUS431" i="13"/>
  <c r="GUQ431" i="13"/>
  <c r="GTM31" i="13"/>
  <c r="GTZ31" i="13"/>
  <c r="GTK31" i="13"/>
  <c r="GUF31" i="13"/>
  <c r="GUS31" i="13"/>
  <c r="GVF31" i="13"/>
  <c r="GVS31" i="13"/>
  <c r="GTR431" i="13"/>
  <c r="GTP431" i="13"/>
  <c r="GUE231" i="13"/>
  <c r="GUR231" i="13"/>
  <c r="GVE231" i="13"/>
  <c r="GUC231" i="13"/>
  <c r="GTW231" i="13"/>
  <c r="GUJ231" i="13"/>
  <c r="GUW231" i="13"/>
  <c r="GTU231" i="13"/>
  <c r="GUJ431" i="13"/>
  <c r="GUJ831" i="13"/>
  <c r="GUW831" i="13"/>
  <c r="GVJ831" i="13"/>
  <c r="GUH831" i="13"/>
  <c r="GUC631" i="13"/>
  <c r="GUP631" i="13"/>
  <c r="GVC631" i="13"/>
  <c r="GUA631" i="13"/>
  <c r="GUO831" i="13"/>
  <c r="GVB831" i="13"/>
  <c r="GUM831" i="13"/>
  <c r="GUE31" i="13"/>
  <c r="GUC31" i="13"/>
  <c r="GTU631" i="13"/>
  <c r="GUH631" i="13"/>
  <c r="GUU631" i="13"/>
  <c r="GTS631" i="13"/>
  <c r="GUB231" i="13"/>
  <c r="GUO231" i="13"/>
  <c r="GTZ231" i="13"/>
  <c r="GUR831" i="13"/>
  <c r="GVE831" i="13"/>
  <c r="GVR831" i="13"/>
  <c r="GUP831" i="13"/>
  <c r="GUK631" i="13"/>
  <c r="GUX631" i="13"/>
  <c r="GUI631" i="13"/>
  <c r="GUO31" i="13"/>
  <c r="GUM31" i="13"/>
  <c r="GTV431" i="13"/>
  <c r="GUI431" i="13"/>
  <c r="GUV431" i="13"/>
  <c r="GVI431" i="13"/>
  <c r="GVV431" i="13"/>
  <c r="GTT431" i="13"/>
  <c r="GTX31" i="13"/>
  <c r="GUK31" i="13"/>
  <c r="GTV31" i="13"/>
  <c r="GVD431" i="13"/>
  <c r="GVB431" i="13"/>
  <c r="GUQ31" i="13"/>
  <c r="GVD31" i="13"/>
  <c r="GVQ31" i="13"/>
  <c r="GWD31" i="13"/>
  <c r="GUP231" i="13"/>
  <c r="GVC231" i="13"/>
  <c r="GVP231" i="13"/>
  <c r="GUN231" i="13"/>
  <c r="GUC431" i="13"/>
  <c r="GUA431" i="13"/>
  <c r="GVC831" i="13"/>
  <c r="GVP831" i="13"/>
  <c r="GWC831" i="13"/>
  <c r="GVA831" i="13"/>
  <c r="GUF631" i="13"/>
  <c r="GUS631" i="13"/>
  <c r="GVF631" i="13"/>
  <c r="GUD631" i="13"/>
  <c r="GUN631" i="13"/>
  <c r="GVA631" i="13"/>
  <c r="GVN631" i="13"/>
  <c r="GUL631" i="13"/>
  <c r="GUZ31" i="13"/>
  <c r="GUX31" i="13"/>
  <c r="GUM231" i="13"/>
  <c r="GUZ231" i="13"/>
  <c r="GUK231" i="13"/>
  <c r="GUU831" i="13"/>
  <c r="GVH831" i="13"/>
  <c r="GVU831" i="13"/>
  <c r="GUS831" i="13"/>
  <c r="GUP31" i="13"/>
  <c r="GUN31" i="13"/>
  <c r="GUU431" i="13"/>
  <c r="GUV631" i="13"/>
  <c r="GVI631" i="13"/>
  <c r="GUT631" i="13"/>
  <c r="GUG431" i="13"/>
  <c r="GUT431" i="13"/>
  <c r="GVG431" i="13"/>
  <c r="GVT431" i="13"/>
  <c r="GWG431" i="13"/>
  <c r="GUE431" i="13"/>
  <c r="GUZ831" i="13"/>
  <c r="GVM831" i="13"/>
  <c r="GUX831" i="13"/>
  <c r="GUH231" i="13"/>
  <c r="GUU231" i="13"/>
  <c r="GVH231" i="13"/>
  <c r="GUF231" i="13"/>
  <c r="GVO431" i="13"/>
  <c r="GVM431" i="13"/>
  <c r="GUI31" i="13"/>
  <c r="GUV31" i="13"/>
  <c r="GUG31" i="13"/>
  <c r="GVB31" i="13"/>
  <c r="GVO31" i="13"/>
  <c r="GWB31" i="13"/>
  <c r="GWO31" i="13"/>
  <c r="GUN431" i="13"/>
  <c r="GUL431" i="13"/>
  <c r="GVA231" i="13"/>
  <c r="GVN231" i="13"/>
  <c r="GWA231" i="13"/>
  <c r="GUY231" i="13"/>
  <c r="GVK831" i="13"/>
  <c r="GVX831" i="13"/>
  <c r="GVI831" i="13"/>
  <c r="GVF431" i="13"/>
  <c r="GVF831" i="13"/>
  <c r="GVS831" i="13"/>
  <c r="GWF831" i="13"/>
  <c r="GVD831" i="13"/>
  <c r="GUY631" i="13"/>
  <c r="GVL631" i="13"/>
  <c r="GVY631" i="13"/>
  <c r="GUW631" i="13"/>
  <c r="GUX231" i="13"/>
  <c r="GVK231" i="13"/>
  <c r="GUV231" i="13"/>
  <c r="GUQ631" i="13"/>
  <c r="GVD631" i="13"/>
  <c r="GVQ631" i="13"/>
  <c r="GUO631" i="13"/>
  <c r="GUR431" i="13"/>
  <c r="GVE431" i="13"/>
  <c r="GVR431" i="13"/>
  <c r="GWE431" i="13"/>
  <c r="GWR431" i="13"/>
  <c r="GUP431" i="13"/>
  <c r="GVG631" i="13"/>
  <c r="GVT631" i="13"/>
  <c r="GVE631" i="13"/>
  <c r="GUS231" i="13"/>
  <c r="GVF231" i="13"/>
  <c r="GVS231" i="13"/>
  <c r="GUQ231" i="13"/>
  <c r="GVA31" i="13"/>
  <c r="GUY31" i="13"/>
  <c r="GVK31" i="13"/>
  <c r="GVI31" i="13"/>
  <c r="GVN831" i="13"/>
  <c r="GWA831" i="13"/>
  <c r="GWN831" i="13"/>
  <c r="GVL831" i="13"/>
  <c r="GUT31" i="13"/>
  <c r="GVG31" i="13"/>
  <c r="GUR31" i="13"/>
  <c r="GVZ431" i="13"/>
  <c r="GVX431" i="13"/>
  <c r="GVM31" i="13"/>
  <c r="GVZ31" i="13"/>
  <c r="GWM31" i="13"/>
  <c r="GWZ31" i="13"/>
  <c r="GVL231" i="13"/>
  <c r="GVY231" i="13"/>
  <c r="GWL231" i="13"/>
  <c r="GVJ231" i="13"/>
  <c r="GUY431" i="13"/>
  <c r="GUW431" i="13"/>
  <c r="GVV31" i="13"/>
  <c r="GVT31" i="13"/>
  <c r="GVI231" i="13"/>
  <c r="GVV231" i="13"/>
  <c r="GVG231" i="13"/>
  <c r="GVQ831" i="13"/>
  <c r="GWD831" i="13"/>
  <c r="GWQ831" i="13"/>
  <c r="GVO831" i="13"/>
  <c r="GVR631" i="13"/>
  <c r="GWE631" i="13"/>
  <c r="GVP631" i="13"/>
  <c r="GVQ431" i="13"/>
  <c r="GVL31" i="13"/>
  <c r="GVJ31" i="13"/>
  <c r="GVC431" i="13"/>
  <c r="GVP431" i="13"/>
  <c r="GWC431" i="13"/>
  <c r="GWP431" i="13"/>
  <c r="GXC431" i="13"/>
  <c r="GVA431" i="13"/>
  <c r="GVD231" i="13"/>
  <c r="GVQ231" i="13"/>
  <c r="GWD231" i="13"/>
  <c r="GVB231" i="13"/>
  <c r="GVY831" i="13"/>
  <c r="GWL831" i="13"/>
  <c r="GWY831" i="13"/>
  <c r="GVW831" i="13"/>
  <c r="GVB631" i="13"/>
  <c r="GVO631" i="13"/>
  <c r="GWB631" i="13"/>
  <c r="GUZ631" i="13"/>
  <c r="GVJ631" i="13"/>
  <c r="GVW631" i="13"/>
  <c r="GWJ631" i="13"/>
  <c r="GVH631" i="13"/>
  <c r="GVV831" i="13"/>
  <c r="GWI831" i="13"/>
  <c r="GVT831" i="13"/>
  <c r="GWK431" i="13"/>
  <c r="GWI431" i="13"/>
  <c r="GVE31" i="13"/>
  <c r="GVR31" i="13"/>
  <c r="GVC31" i="13"/>
  <c r="GVX31" i="13"/>
  <c r="GWK31" i="13"/>
  <c r="GWX31" i="13"/>
  <c r="GXK31" i="13"/>
  <c r="GVJ431" i="13"/>
  <c r="GVH431" i="13"/>
  <c r="GVW231" i="13"/>
  <c r="GWJ231" i="13"/>
  <c r="GWW231" i="13"/>
  <c r="GVU231" i="13"/>
  <c r="GVW31" i="13"/>
  <c r="GVU31" i="13"/>
  <c r="GVO231" i="13"/>
  <c r="GWB231" i="13"/>
  <c r="GWO231" i="13"/>
  <c r="GVM231" i="13"/>
  <c r="GWB831" i="13"/>
  <c r="GWO831" i="13"/>
  <c r="GXB831" i="13"/>
  <c r="GVZ831" i="13"/>
  <c r="GVM631" i="13"/>
  <c r="GVZ631" i="13"/>
  <c r="GWM631" i="13"/>
  <c r="GVK631" i="13"/>
  <c r="GVN431" i="13"/>
  <c r="GWA431" i="13"/>
  <c r="GWN431" i="13"/>
  <c r="GXA431" i="13"/>
  <c r="GXN431" i="13"/>
  <c r="GVL431" i="13"/>
  <c r="GVT231" i="13"/>
  <c r="GWG231" i="13"/>
  <c r="GVR231" i="13"/>
  <c r="GWC631" i="13"/>
  <c r="GWP631" i="13"/>
  <c r="GWA631" i="13"/>
  <c r="GVU631" i="13"/>
  <c r="GWH631" i="13"/>
  <c r="GWU631" i="13"/>
  <c r="GVS631" i="13"/>
  <c r="GWB431" i="13"/>
  <c r="GWG31" i="13"/>
  <c r="GWE31" i="13"/>
  <c r="GWG831" i="13"/>
  <c r="GWT831" i="13"/>
  <c r="GWE831" i="13"/>
  <c r="GWJ831" i="13"/>
  <c r="GWW831" i="13"/>
  <c r="GXJ831" i="13"/>
  <c r="GWH831" i="13"/>
  <c r="GVP31" i="13"/>
  <c r="GWC31" i="13"/>
  <c r="GVN31" i="13"/>
  <c r="GWV431" i="13"/>
  <c r="GWT431" i="13"/>
  <c r="GWI31" i="13"/>
  <c r="GWV31" i="13"/>
  <c r="GXI31" i="13"/>
  <c r="GXV31" i="13"/>
  <c r="GWH231" i="13"/>
  <c r="GWU231" i="13"/>
  <c r="GXH231" i="13"/>
  <c r="GWF231" i="13"/>
  <c r="GVU431" i="13"/>
  <c r="GVS431" i="13"/>
  <c r="GVY431" i="13"/>
  <c r="GWL431" i="13"/>
  <c r="GWY431" i="13"/>
  <c r="GXL431" i="13"/>
  <c r="GXY431" i="13"/>
  <c r="GVW431" i="13"/>
  <c r="GWR31" i="13"/>
  <c r="GWP31" i="13"/>
  <c r="GWN631" i="13"/>
  <c r="GXA631" i="13"/>
  <c r="GWL631" i="13"/>
  <c r="GVX631" i="13"/>
  <c r="GWK631" i="13"/>
  <c r="GWX631" i="13"/>
  <c r="GVV631" i="13"/>
  <c r="GVZ231" i="13"/>
  <c r="GWM231" i="13"/>
  <c r="GWZ231" i="13"/>
  <c r="GVX231" i="13"/>
  <c r="GWH31" i="13"/>
  <c r="GWF31" i="13"/>
  <c r="GWE231" i="13"/>
  <c r="GWR231" i="13"/>
  <c r="GWC231" i="13"/>
  <c r="GWU831" i="13"/>
  <c r="GXH831" i="13"/>
  <c r="GXU831" i="13"/>
  <c r="GWS831" i="13"/>
  <c r="GWR831" i="13"/>
  <c r="GXE831" i="13"/>
  <c r="GWP831" i="13"/>
  <c r="GWM431" i="13"/>
  <c r="GWF631" i="13"/>
  <c r="GWS631" i="13"/>
  <c r="GXF631" i="13"/>
  <c r="GWD631" i="13"/>
  <c r="GWM831" i="13"/>
  <c r="GWZ831" i="13"/>
  <c r="GXM831" i="13"/>
  <c r="GWK831" i="13"/>
  <c r="GXG431" i="13"/>
  <c r="GXE431" i="13"/>
  <c r="GWA31" i="13"/>
  <c r="GWN31" i="13"/>
  <c r="GVY31" i="13"/>
  <c r="GWT31" i="13"/>
  <c r="GXG31" i="13"/>
  <c r="GXT31" i="13"/>
  <c r="GYG31" i="13"/>
  <c r="GWF431" i="13"/>
  <c r="GWD431" i="13"/>
  <c r="GWS231" i="13"/>
  <c r="GXF231" i="13"/>
  <c r="GXS231" i="13"/>
  <c r="GWQ231" i="13"/>
  <c r="GXC31" i="13"/>
  <c r="GXA31" i="13"/>
  <c r="GWX431" i="13"/>
  <c r="GWK231" i="13"/>
  <c r="GWX231" i="13"/>
  <c r="GXK231" i="13"/>
  <c r="GWI231" i="13"/>
  <c r="GWJ431" i="13"/>
  <c r="GWW431" i="13"/>
  <c r="GXJ431" i="13"/>
  <c r="GXW431" i="13"/>
  <c r="GYJ431" i="13"/>
  <c r="GWH431" i="13"/>
  <c r="GXC831" i="13"/>
  <c r="GXP831" i="13"/>
  <c r="GXA831" i="13"/>
  <c r="GWI631" i="13"/>
  <c r="GWV631" i="13"/>
  <c r="GXI631" i="13"/>
  <c r="GWG631" i="13"/>
  <c r="GWP231" i="13"/>
  <c r="GXC231" i="13"/>
  <c r="GWN231" i="13"/>
  <c r="GXF831" i="13"/>
  <c r="GXS831" i="13"/>
  <c r="GYF831" i="13"/>
  <c r="GXD831" i="13"/>
  <c r="GWX831" i="13"/>
  <c r="GXK831" i="13"/>
  <c r="GXX831" i="13"/>
  <c r="GWV831" i="13"/>
  <c r="GWQ631" i="13"/>
  <c r="GXD631" i="13"/>
  <c r="GXQ631" i="13"/>
  <c r="GWO631" i="13"/>
  <c r="GWS31" i="13"/>
  <c r="GWQ31" i="13"/>
  <c r="GWY631" i="13"/>
  <c r="GXL631" i="13"/>
  <c r="GWW631" i="13"/>
  <c r="GWL31" i="13"/>
  <c r="GWY31" i="13"/>
  <c r="GWJ31" i="13"/>
  <c r="GXR431" i="13"/>
  <c r="GXP431" i="13"/>
  <c r="GXE31" i="13"/>
  <c r="GXR31" i="13"/>
  <c r="GYE31" i="13"/>
  <c r="GYR31" i="13"/>
  <c r="GXD231" i="13"/>
  <c r="GXQ231" i="13"/>
  <c r="GYD231" i="13"/>
  <c r="GXB231" i="13"/>
  <c r="GWQ431" i="13"/>
  <c r="GWO431" i="13"/>
  <c r="GXI431" i="13"/>
  <c r="GXA231" i="13"/>
  <c r="GXN231" i="13"/>
  <c r="GWY231" i="13"/>
  <c r="GWT631" i="13"/>
  <c r="GXG631" i="13"/>
  <c r="GXT631" i="13"/>
  <c r="GWR631" i="13"/>
  <c r="GWU431" i="13"/>
  <c r="GXH431" i="13"/>
  <c r="GXU431" i="13"/>
  <c r="GYH431" i="13"/>
  <c r="GYU431" i="13"/>
  <c r="GWS431" i="13"/>
  <c r="GXN31" i="13"/>
  <c r="GXL31" i="13"/>
  <c r="GXB631" i="13"/>
  <c r="GXO631" i="13"/>
  <c r="GYB631" i="13"/>
  <c r="GWZ631" i="13"/>
  <c r="GXJ631" i="13"/>
  <c r="GXW631" i="13"/>
  <c r="GXH631" i="13"/>
  <c r="GXQ831" i="13"/>
  <c r="GYD831" i="13"/>
  <c r="GYQ831" i="13"/>
  <c r="GXO831" i="13"/>
  <c r="GWV231" i="13"/>
  <c r="GXI231" i="13"/>
  <c r="GXV231" i="13"/>
  <c r="GWT231" i="13"/>
  <c r="GXI831" i="13"/>
  <c r="GXV831" i="13"/>
  <c r="GYI831" i="13"/>
  <c r="GXG831" i="13"/>
  <c r="GXD31" i="13"/>
  <c r="GXB31" i="13"/>
  <c r="GXN831" i="13"/>
  <c r="GYA831" i="13"/>
  <c r="GXL831" i="13"/>
  <c r="GYC431" i="13"/>
  <c r="GYA431" i="13"/>
  <c r="GWW31" i="13"/>
  <c r="GXJ31" i="13"/>
  <c r="GXW31" i="13"/>
  <c r="GWU31" i="13"/>
  <c r="GXP31" i="13"/>
  <c r="GYC31" i="13"/>
  <c r="GYP31" i="13"/>
  <c r="GZC31" i="13"/>
  <c r="GXB431" i="13"/>
  <c r="GWZ431" i="13"/>
  <c r="GXO231" i="13"/>
  <c r="GYB231" i="13"/>
  <c r="GYO231" i="13"/>
  <c r="GXM231" i="13"/>
  <c r="GXM631" i="13"/>
  <c r="GXZ631" i="13"/>
  <c r="GYM631" i="13"/>
  <c r="GXK631" i="13"/>
  <c r="GXO31" i="13"/>
  <c r="GXM31" i="13"/>
  <c r="GXY31" i="13"/>
  <c r="GXL231" i="13"/>
  <c r="GXY231" i="13"/>
  <c r="GXJ231" i="13"/>
  <c r="GXG231" i="13"/>
  <c r="GXT231" i="13"/>
  <c r="GYG231" i="13"/>
  <c r="GXE231" i="13"/>
  <c r="GXT831" i="13"/>
  <c r="GYG831" i="13"/>
  <c r="GYT831" i="13"/>
  <c r="GXR831" i="13"/>
  <c r="GXF431" i="13"/>
  <c r="GXS431" i="13"/>
  <c r="GYF431" i="13"/>
  <c r="GYS431" i="13"/>
  <c r="GZF431" i="13"/>
  <c r="GXD431" i="13"/>
  <c r="GXT431" i="13"/>
  <c r="GYB831" i="13"/>
  <c r="GYO831" i="13"/>
  <c r="GZB831" i="13"/>
  <c r="GXZ831" i="13"/>
  <c r="GXY831" i="13"/>
  <c r="GYL831" i="13"/>
  <c r="GXW831" i="13"/>
  <c r="GXU631" i="13"/>
  <c r="GYH631" i="13"/>
  <c r="GXS631" i="13"/>
  <c r="GXE631" i="13"/>
  <c r="GXR631" i="13"/>
  <c r="GYE631" i="13"/>
  <c r="GXC631" i="13"/>
  <c r="GXH31" i="13"/>
  <c r="GXU31" i="13"/>
  <c r="GXF31" i="13"/>
  <c r="GYN431" i="13"/>
  <c r="GYL431" i="13"/>
  <c r="GYA31" i="13"/>
  <c r="GYN31" i="13"/>
  <c r="GZA31" i="13"/>
  <c r="GZN31" i="13"/>
  <c r="GXZ231" i="13"/>
  <c r="GYM231" i="13"/>
  <c r="GYZ231" i="13"/>
  <c r="GXX231" i="13"/>
  <c r="GXM431" i="13"/>
  <c r="GXK431" i="13"/>
  <c r="GYE431" i="13"/>
  <c r="GXZ31" i="13"/>
  <c r="GXX31" i="13"/>
  <c r="GXQ431" i="13"/>
  <c r="GYD431" i="13"/>
  <c r="GYQ431" i="13"/>
  <c r="GZD431" i="13"/>
  <c r="GZQ431" i="13"/>
  <c r="GXO431" i="13"/>
  <c r="GXR231" i="13"/>
  <c r="GYE231" i="13"/>
  <c r="GYR231" i="13"/>
  <c r="GXP231" i="13"/>
  <c r="GYJ831" i="13"/>
  <c r="GYW831" i="13"/>
  <c r="GYH831" i="13"/>
  <c r="GYM831" i="13"/>
  <c r="GYZ831" i="13"/>
  <c r="GZM831" i="13"/>
  <c r="GYK831" i="13"/>
  <c r="GXX631" i="13"/>
  <c r="GYK631" i="13"/>
  <c r="GYX631" i="13"/>
  <c r="GXV631" i="13"/>
  <c r="GYE831" i="13"/>
  <c r="GYR831" i="13"/>
  <c r="GZE831" i="13"/>
  <c r="GYC831" i="13"/>
  <c r="GXW231" i="13"/>
  <c r="GYJ231" i="13"/>
  <c r="GXU231" i="13"/>
  <c r="GXP631" i="13"/>
  <c r="GYC631" i="13"/>
  <c r="GYP631" i="13"/>
  <c r="GXN631" i="13"/>
  <c r="GYF631" i="13"/>
  <c r="GYS631" i="13"/>
  <c r="GYD631" i="13"/>
  <c r="GYJ31" i="13"/>
  <c r="GYH31" i="13"/>
  <c r="GYY431" i="13"/>
  <c r="GYW431" i="13"/>
  <c r="GXS31" i="13"/>
  <c r="GYF31" i="13"/>
  <c r="GXQ31" i="13"/>
  <c r="GYL31" i="13"/>
  <c r="GYY31" i="13"/>
  <c r="GZL31" i="13"/>
  <c r="GZY31" i="13"/>
  <c r="GYK231" i="13"/>
  <c r="GYX231" i="13"/>
  <c r="GZK231" i="13"/>
  <c r="GYI231" i="13"/>
  <c r="GXX431" i="13"/>
  <c r="GXV431" i="13"/>
  <c r="GYX831" i="13"/>
  <c r="GZK831" i="13"/>
  <c r="GZX831" i="13"/>
  <c r="GYV831" i="13"/>
  <c r="GYU831" i="13"/>
  <c r="GZH831" i="13"/>
  <c r="GYS831" i="13"/>
  <c r="GYK31" i="13"/>
  <c r="GYI31" i="13"/>
  <c r="GYH231" i="13"/>
  <c r="GYU231" i="13"/>
  <c r="GYF231" i="13"/>
  <c r="GYP831" i="13"/>
  <c r="GZC831" i="13"/>
  <c r="GZP831" i="13"/>
  <c r="GYN831" i="13"/>
  <c r="GYU31" i="13"/>
  <c r="GYS31" i="13"/>
  <c r="GYA631" i="13"/>
  <c r="GYN631" i="13"/>
  <c r="GZA631" i="13"/>
  <c r="GXY631" i="13"/>
  <c r="GYC231" i="13"/>
  <c r="GYP231" i="13"/>
  <c r="GZC231" i="13"/>
  <c r="GYA231" i="13"/>
  <c r="GYP431" i="13"/>
  <c r="GYI631" i="13"/>
  <c r="GYV631" i="13"/>
  <c r="GZI631" i="13"/>
  <c r="GYG631" i="13"/>
  <c r="GYQ631" i="13"/>
  <c r="GZD631" i="13"/>
  <c r="GYO631" i="13"/>
  <c r="GYB431" i="13"/>
  <c r="GYO431" i="13"/>
  <c r="GZB431" i="13"/>
  <c r="GZO431" i="13"/>
  <c r="HAB431" i="13"/>
  <c r="GXZ431" i="13"/>
  <c r="GYD31" i="13"/>
  <c r="GYQ31" i="13"/>
  <c r="GYB31" i="13"/>
  <c r="GZJ431" i="13"/>
  <c r="GZH431" i="13"/>
  <c r="GYW31" i="13"/>
  <c r="GZJ31" i="13"/>
  <c r="GZW31" i="13"/>
  <c r="HAJ31" i="13"/>
  <c r="GYI431" i="13"/>
  <c r="GYG431" i="13"/>
  <c r="GYV231" i="13"/>
  <c r="GZI231" i="13"/>
  <c r="GZV231" i="13"/>
  <c r="GYT231" i="13"/>
  <c r="GZA831" i="13"/>
  <c r="GZN831" i="13"/>
  <c r="HAA831" i="13"/>
  <c r="GYY831" i="13"/>
  <c r="GYL631" i="13"/>
  <c r="GYY631" i="13"/>
  <c r="GZL631" i="13"/>
  <c r="GYJ631" i="13"/>
  <c r="GYS231" i="13"/>
  <c r="GZF231" i="13"/>
  <c r="GYQ231" i="13"/>
  <c r="GYM431" i="13"/>
  <c r="GYZ431" i="13"/>
  <c r="GZM431" i="13"/>
  <c r="GZZ431" i="13"/>
  <c r="HAM431" i="13"/>
  <c r="GYK431" i="13"/>
  <c r="GZI831" i="13"/>
  <c r="GZV831" i="13"/>
  <c r="HAI831" i="13"/>
  <c r="GZG831" i="13"/>
  <c r="GYV31" i="13"/>
  <c r="GYT31" i="13"/>
  <c r="GYN231" i="13"/>
  <c r="GZA231" i="13"/>
  <c r="GZN231" i="13"/>
  <c r="GYL231" i="13"/>
  <c r="GYT631" i="13"/>
  <c r="GZG631" i="13"/>
  <c r="GZT631" i="13"/>
  <c r="GYR631" i="13"/>
  <c r="GZA431" i="13"/>
  <c r="GZB631" i="13"/>
  <c r="GZO631" i="13"/>
  <c r="GYZ631" i="13"/>
  <c r="GZF31" i="13"/>
  <c r="GZD31" i="13"/>
  <c r="GZF831" i="13"/>
  <c r="GZS831" i="13"/>
  <c r="GZD831" i="13"/>
  <c r="GZU431" i="13"/>
  <c r="GZS431" i="13"/>
  <c r="GYO31" i="13"/>
  <c r="GZB31" i="13"/>
  <c r="GZO31" i="13"/>
  <c r="GYM31" i="13"/>
  <c r="GZH31" i="13"/>
  <c r="GZU31" i="13"/>
  <c r="HAH31" i="13"/>
  <c r="HAU31" i="13"/>
  <c r="GZG231" i="13"/>
  <c r="GZT231" i="13"/>
  <c r="HAG231" i="13"/>
  <c r="GZE231" i="13"/>
  <c r="GYT431" i="13"/>
  <c r="GYR431" i="13"/>
  <c r="GZT831" i="13"/>
  <c r="HAG831" i="13"/>
  <c r="HAT831" i="13"/>
  <c r="GZR831" i="13"/>
  <c r="GYW631" i="13"/>
  <c r="GZJ631" i="13"/>
  <c r="GZW631" i="13"/>
  <c r="GYU631" i="13"/>
  <c r="GZM631" i="13"/>
  <c r="GZZ631" i="13"/>
  <c r="GZK631" i="13"/>
  <c r="GZL431" i="13"/>
  <c r="GYX431" i="13"/>
  <c r="GZK431" i="13"/>
  <c r="GZX431" i="13"/>
  <c r="HAK431" i="13"/>
  <c r="HAX431" i="13"/>
  <c r="GYV431" i="13"/>
  <c r="GZL831" i="13"/>
  <c r="GZY831" i="13"/>
  <c r="HAL831" i="13"/>
  <c r="GZJ831" i="13"/>
  <c r="GYY231" i="13"/>
  <c r="GZL231" i="13"/>
  <c r="GZY231" i="13"/>
  <c r="GYW231" i="13"/>
  <c r="GZQ831" i="13"/>
  <c r="HAD831" i="13"/>
  <c r="GZO831" i="13"/>
  <c r="GZQ31" i="13"/>
  <c r="GZG31" i="13"/>
  <c r="GZE31" i="13"/>
  <c r="GZE631" i="13"/>
  <c r="GZR631" i="13"/>
  <c r="HAE631" i="13"/>
  <c r="GZC631" i="13"/>
  <c r="GZD231" i="13"/>
  <c r="GZQ231" i="13"/>
  <c r="GZB231" i="13"/>
  <c r="GYZ31" i="13"/>
  <c r="GZM31" i="13"/>
  <c r="GYX31" i="13"/>
  <c r="HAF431" i="13"/>
  <c r="HAD431" i="13"/>
  <c r="GZS31" i="13"/>
  <c r="HAF31" i="13"/>
  <c r="HAS31" i="13"/>
  <c r="HBF31" i="13"/>
  <c r="GZE431" i="13"/>
  <c r="GZC431" i="13"/>
  <c r="GZR231" i="13"/>
  <c r="HAE231" i="13"/>
  <c r="HAR231" i="13"/>
  <c r="GZP231" i="13"/>
  <c r="GZR31" i="13"/>
  <c r="GZP31" i="13"/>
  <c r="HAB831" i="13"/>
  <c r="HAO831" i="13"/>
  <c r="GZZ831" i="13"/>
  <c r="GZI431" i="13"/>
  <c r="GZV431" i="13"/>
  <c r="HAI431" i="13"/>
  <c r="HAV431" i="13"/>
  <c r="HBI431" i="13"/>
  <c r="GZG431" i="13"/>
  <c r="GZH631" i="13"/>
  <c r="GZU631" i="13"/>
  <c r="HAH631" i="13"/>
  <c r="GZF631" i="13"/>
  <c r="GZJ231" i="13"/>
  <c r="GZW231" i="13"/>
  <c r="HAJ231" i="13"/>
  <c r="GZH231" i="13"/>
  <c r="GZO231" i="13"/>
  <c r="HAB231" i="13"/>
  <c r="GZM231" i="13"/>
  <c r="GZW831" i="13"/>
  <c r="HAJ831" i="13"/>
  <c r="HAW831" i="13"/>
  <c r="GZU831" i="13"/>
  <c r="GZW431" i="13"/>
  <c r="HAE831" i="13"/>
  <c r="HAR831" i="13"/>
  <c r="HBE831" i="13"/>
  <c r="HAC831" i="13"/>
  <c r="GZP631" i="13"/>
  <c r="HAC631" i="13"/>
  <c r="HAP631" i="13"/>
  <c r="GZN631" i="13"/>
  <c r="HAB31" i="13"/>
  <c r="GZZ31" i="13"/>
  <c r="GZX631" i="13"/>
  <c r="HAK631" i="13"/>
  <c r="GZV631" i="13"/>
  <c r="HAQ431" i="13"/>
  <c r="HAO431" i="13"/>
  <c r="GZK31" i="13"/>
  <c r="GZX31" i="13"/>
  <c r="HAK31" i="13"/>
  <c r="GZI31" i="13"/>
  <c r="HAD31" i="13"/>
  <c r="HAQ31" i="13"/>
  <c r="HBD31" i="13"/>
  <c r="HBQ31" i="13"/>
  <c r="HAC231" i="13"/>
  <c r="HAP231" i="13"/>
  <c r="HBC231" i="13"/>
  <c r="HAA231" i="13"/>
  <c r="GZP431" i="13"/>
  <c r="GZN431" i="13"/>
  <c r="HAP831" i="13"/>
  <c r="HBC831" i="13"/>
  <c r="HBP831" i="13"/>
  <c r="HAN831" i="13"/>
  <c r="GZZ231" i="13"/>
  <c r="HAM231" i="13"/>
  <c r="GZX231" i="13"/>
  <c r="GZT431" i="13"/>
  <c r="HAG431" i="13"/>
  <c r="HAT431" i="13"/>
  <c r="HBG431" i="13"/>
  <c r="HBT431" i="13"/>
  <c r="GZR431" i="13"/>
  <c r="HAM831" i="13"/>
  <c r="HAZ831" i="13"/>
  <c r="HAK831" i="13"/>
  <c r="GZU231" i="13"/>
  <c r="HAH231" i="13"/>
  <c r="HAU231" i="13"/>
  <c r="GZS231" i="13"/>
  <c r="HAH431" i="13"/>
  <c r="HAC31" i="13"/>
  <c r="HAA31" i="13"/>
  <c r="HAI631" i="13"/>
  <c r="HAV631" i="13"/>
  <c r="HAG631" i="13"/>
  <c r="HAM31" i="13"/>
  <c r="HAA631" i="13"/>
  <c r="HAN631" i="13"/>
  <c r="HBA631" i="13"/>
  <c r="GZY631" i="13"/>
  <c r="HAH831" i="13"/>
  <c r="HAU831" i="13"/>
  <c r="HBH831" i="13"/>
  <c r="HAF831" i="13"/>
  <c r="GZS631" i="13"/>
  <c r="HAF631" i="13"/>
  <c r="HAS631" i="13"/>
  <c r="GZQ631" i="13"/>
  <c r="GZV31" i="13"/>
  <c r="HAI31" i="13"/>
  <c r="GZT31" i="13"/>
  <c r="HBB431" i="13"/>
  <c r="HAZ431" i="13"/>
  <c r="HAO31" i="13"/>
  <c r="HBB31" i="13"/>
  <c r="HBO31" i="13"/>
  <c r="HCB31" i="13"/>
  <c r="HAA431" i="13"/>
  <c r="GZY431" i="13"/>
  <c r="HAN231" i="13"/>
  <c r="HBA231" i="13"/>
  <c r="HBN231" i="13"/>
  <c r="HAL231" i="13"/>
  <c r="HAL631" i="13"/>
  <c r="HAY631" i="13"/>
  <c r="HBL631" i="13"/>
  <c r="HAJ631" i="13"/>
  <c r="HAK231" i="13"/>
  <c r="HAX231" i="13"/>
  <c r="HAI231" i="13"/>
  <c r="HAS831" i="13"/>
  <c r="HBF831" i="13"/>
  <c r="HBS831" i="13"/>
  <c r="HAQ831" i="13"/>
  <c r="HAX831" i="13"/>
  <c r="HBK831" i="13"/>
  <c r="HAV831" i="13"/>
  <c r="HAX31" i="13"/>
  <c r="HAV31" i="13"/>
  <c r="HBA831" i="13"/>
  <c r="HBN831" i="13"/>
  <c r="HCA831" i="13"/>
  <c r="HAY831" i="13"/>
  <c r="HAD631" i="13"/>
  <c r="HAQ631" i="13"/>
  <c r="HBD631" i="13"/>
  <c r="HAB631" i="13"/>
  <c r="HAT631" i="13"/>
  <c r="HBG631" i="13"/>
  <c r="HAR631" i="13"/>
  <c r="HAS431" i="13"/>
  <c r="HAE431" i="13"/>
  <c r="HAR431" i="13"/>
  <c r="HBE431" i="13"/>
  <c r="HBR431" i="13"/>
  <c r="HCE431" i="13"/>
  <c r="HAC431" i="13"/>
  <c r="HAN31" i="13"/>
  <c r="HAL31" i="13"/>
  <c r="HAF231" i="13"/>
  <c r="HAS231" i="13"/>
  <c r="HBF231" i="13"/>
  <c r="HAD231" i="13"/>
  <c r="HAG31" i="13"/>
  <c r="HAT31" i="13"/>
  <c r="HBG31" i="13"/>
  <c r="HAE31" i="13"/>
  <c r="HBM431" i="13"/>
  <c r="HBK431" i="13"/>
  <c r="HAZ31" i="13"/>
  <c r="HBM31" i="13"/>
  <c r="HBZ31" i="13"/>
  <c r="HCM31" i="13"/>
  <c r="HAY231" i="13"/>
  <c r="HBL231" i="13"/>
  <c r="HBY231" i="13"/>
  <c r="HAW231" i="13"/>
  <c r="HAL431" i="13"/>
  <c r="HAJ431" i="13"/>
  <c r="HAP431" i="13"/>
  <c r="HBC431" i="13"/>
  <c r="HBP431" i="13"/>
  <c r="HCC431" i="13"/>
  <c r="HCP431" i="13"/>
  <c r="HAN431" i="13"/>
  <c r="HBE631" i="13"/>
  <c r="HBR631" i="13"/>
  <c r="HBC631" i="13"/>
  <c r="HAV231" i="13"/>
  <c r="HBI231" i="13"/>
  <c r="HAT231" i="13"/>
  <c r="HAO631" i="13"/>
  <c r="HBB631" i="13"/>
  <c r="HBO631" i="13"/>
  <c r="HAM631" i="13"/>
  <c r="HAW631" i="13"/>
  <c r="HBJ631" i="13"/>
  <c r="HBW631" i="13"/>
  <c r="HAU631" i="13"/>
  <c r="HBD831" i="13"/>
  <c r="HBQ831" i="13"/>
  <c r="HCD831" i="13"/>
  <c r="HBB831" i="13"/>
  <c r="HBI31" i="13"/>
  <c r="HAQ231" i="13"/>
  <c r="HBD231" i="13"/>
  <c r="HBQ231" i="13"/>
  <c r="HAO231" i="13"/>
  <c r="HBI831" i="13"/>
  <c r="HBV831" i="13"/>
  <c r="HBG831" i="13"/>
  <c r="HBL831" i="13"/>
  <c r="HBY831" i="13"/>
  <c r="HCL831" i="13"/>
  <c r="HBJ831" i="13"/>
  <c r="HAY31" i="13"/>
  <c r="HAW31" i="13"/>
  <c r="HBD431" i="13"/>
  <c r="HBX431" i="13"/>
  <c r="HBV431" i="13"/>
  <c r="HAR31" i="13"/>
  <c r="HBE31" i="13"/>
  <c r="HBR31" i="13"/>
  <c r="HAP31" i="13"/>
  <c r="HBK31" i="13"/>
  <c r="HBX31" i="13"/>
  <c r="HCK31" i="13"/>
  <c r="HCX31" i="13"/>
  <c r="HAW431" i="13"/>
  <c r="HAU431" i="13"/>
  <c r="HBJ231" i="13"/>
  <c r="HBW231" i="13"/>
  <c r="HCJ231" i="13"/>
  <c r="HBH231" i="13"/>
  <c r="HBB231" i="13"/>
  <c r="HBO231" i="13"/>
  <c r="HCB231" i="13"/>
  <c r="HAZ231" i="13"/>
  <c r="HBW831" i="13"/>
  <c r="HCJ831" i="13"/>
  <c r="HCW831" i="13"/>
  <c r="HBU831" i="13"/>
  <c r="HBT31" i="13"/>
  <c r="HBP631" i="13"/>
  <c r="HCC631" i="13"/>
  <c r="HBN631" i="13"/>
  <c r="HAZ631" i="13"/>
  <c r="HBM631" i="13"/>
  <c r="HBZ631" i="13"/>
  <c r="HAX631" i="13"/>
  <c r="HBO431" i="13"/>
  <c r="HBO831" i="13"/>
  <c r="HCB831" i="13"/>
  <c r="HCO831" i="13"/>
  <c r="HBM831" i="13"/>
  <c r="HBA431" i="13"/>
  <c r="HBN431" i="13"/>
  <c r="HCA431" i="13"/>
  <c r="HCN431" i="13"/>
  <c r="HDA431" i="13"/>
  <c r="HAY431" i="13"/>
  <c r="HBJ31" i="13"/>
  <c r="HBH31" i="13"/>
  <c r="HBT831" i="13"/>
  <c r="HCG831" i="13"/>
  <c r="HBR831" i="13"/>
  <c r="HBH631" i="13"/>
  <c r="HBU631" i="13"/>
  <c r="HCH631" i="13"/>
  <c r="HBF631" i="13"/>
  <c r="HBG231" i="13"/>
  <c r="HBT231" i="13"/>
  <c r="HBE231" i="13"/>
  <c r="HBC31" i="13"/>
  <c r="HBP31" i="13"/>
  <c r="HBA31" i="13"/>
  <c r="HCI431" i="13"/>
  <c r="HCG431" i="13"/>
  <c r="HBV31" i="13"/>
  <c r="HCI31" i="13"/>
  <c r="HCV31" i="13"/>
  <c r="HDI31" i="13"/>
  <c r="HBU231" i="13"/>
  <c r="HCH231" i="13"/>
  <c r="HCU231" i="13"/>
  <c r="HBS231" i="13"/>
  <c r="HBH431" i="13"/>
  <c r="HBF431" i="13"/>
  <c r="HCE831" i="13"/>
  <c r="HCR831" i="13"/>
  <c r="HCC831" i="13"/>
  <c r="HBL431" i="13"/>
  <c r="HBY431" i="13"/>
  <c r="HCL431" i="13"/>
  <c r="HCY431" i="13"/>
  <c r="HDL431" i="13"/>
  <c r="HBJ431" i="13"/>
  <c r="HBK631" i="13"/>
  <c r="HBX631" i="13"/>
  <c r="HCK631" i="13"/>
  <c r="HBI631" i="13"/>
  <c r="HBU31" i="13"/>
  <c r="HBS31" i="13"/>
  <c r="HBZ831" i="13"/>
  <c r="HCM831" i="13"/>
  <c r="HCZ831" i="13"/>
  <c r="HBX831" i="13"/>
  <c r="HCA631" i="13"/>
  <c r="HCN631" i="13"/>
  <c r="HBY631" i="13"/>
  <c r="HBM231" i="13"/>
  <c r="HBZ231" i="13"/>
  <c r="HCM231" i="13"/>
  <c r="HBK231" i="13"/>
  <c r="HBZ431" i="13"/>
  <c r="HCE31" i="13"/>
  <c r="HCC31" i="13"/>
  <c r="HBR231" i="13"/>
  <c r="HCE231" i="13"/>
  <c r="HBP231" i="13"/>
  <c r="HBS631" i="13"/>
  <c r="HCF631" i="13"/>
  <c r="HCS631" i="13"/>
  <c r="HBQ631" i="13"/>
  <c r="HCH831" i="13"/>
  <c r="HCU831" i="13"/>
  <c r="HDH831" i="13"/>
  <c r="HCF831" i="13"/>
  <c r="HCT431" i="13"/>
  <c r="HCR431" i="13"/>
  <c r="HBN31" i="13"/>
  <c r="HCA31" i="13"/>
  <c r="HBL31" i="13"/>
  <c r="HCG31" i="13"/>
  <c r="HCT31" i="13"/>
  <c r="HDG31" i="13"/>
  <c r="HDT31" i="13"/>
  <c r="HBS431" i="13"/>
  <c r="HBQ431" i="13"/>
  <c r="HCF231" i="13"/>
  <c r="HCS231" i="13"/>
  <c r="HDF231" i="13"/>
  <c r="HCD231" i="13"/>
  <c r="HCL631" i="13"/>
  <c r="HCY631" i="13"/>
  <c r="HCJ631" i="13"/>
  <c r="HCK831" i="13"/>
  <c r="HCX831" i="13"/>
  <c r="HDK831" i="13"/>
  <c r="HCI831" i="13"/>
  <c r="HBV631" i="13"/>
  <c r="HCI631" i="13"/>
  <c r="HCV631" i="13"/>
  <c r="HBT631" i="13"/>
  <c r="HCS831" i="13"/>
  <c r="HDF831" i="13"/>
  <c r="HDS831" i="13"/>
  <c r="HCQ831" i="13"/>
  <c r="HBW431" i="13"/>
  <c r="HCJ431" i="13"/>
  <c r="HCW431" i="13"/>
  <c r="HDJ431" i="13"/>
  <c r="HDW431" i="13"/>
  <c r="HBU431" i="13"/>
  <c r="HCP31" i="13"/>
  <c r="HCN31" i="13"/>
  <c r="HCF31" i="13"/>
  <c r="HCD31" i="13"/>
  <c r="HCC231" i="13"/>
  <c r="HCP231" i="13"/>
  <c r="HCA231" i="13"/>
  <c r="HBX231" i="13"/>
  <c r="HCK231" i="13"/>
  <c r="HCX231" i="13"/>
  <c r="HBV231" i="13"/>
  <c r="HCP831" i="13"/>
  <c r="HDC831" i="13"/>
  <c r="HCN831" i="13"/>
  <c r="HCK431" i="13"/>
  <c r="HCD631" i="13"/>
  <c r="HCQ631" i="13"/>
  <c r="HDD631" i="13"/>
  <c r="HCB631" i="13"/>
  <c r="HBY31" i="13"/>
  <c r="HCL31" i="13"/>
  <c r="HBW31" i="13"/>
  <c r="HDE431" i="13"/>
  <c r="HDC431" i="13"/>
  <c r="HCR31" i="13"/>
  <c r="HDE31" i="13"/>
  <c r="HDR31" i="13"/>
  <c r="HEE31" i="13"/>
  <c r="HCQ231" i="13"/>
  <c r="HDD231" i="13"/>
  <c r="HDQ231" i="13"/>
  <c r="HCO231" i="13"/>
  <c r="HCD431" i="13"/>
  <c r="HCB431" i="13"/>
  <c r="HCV831" i="13"/>
  <c r="HDI831" i="13"/>
  <c r="HDV831" i="13"/>
  <c r="HCT831" i="13"/>
  <c r="HDA831" i="13"/>
  <c r="HDN831" i="13"/>
  <c r="HCY831" i="13"/>
  <c r="HDD831" i="13"/>
  <c r="HDQ831" i="13"/>
  <c r="HED831" i="13"/>
  <c r="HDB831" i="13"/>
  <c r="HCW631" i="13"/>
  <c r="HDJ631" i="13"/>
  <c r="HCU631" i="13"/>
  <c r="HDA31" i="13"/>
  <c r="HCY31" i="13"/>
  <c r="HCQ31" i="13"/>
  <c r="HCO31" i="13"/>
  <c r="HCV431" i="13"/>
  <c r="HCO631" i="13"/>
  <c r="HDB631" i="13"/>
  <c r="HDO631" i="13"/>
  <c r="HCM631" i="13"/>
  <c r="HCN231" i="13"/>
  <c r="HDA231" i="13"/>
  <c r="HCL231" i="13"/>
  <c r="HCH431" i="13"/>
  <c r="HCU431" i="13"/>
  <c r="HDH431" i="13"/>
  <c r="HDU431" i="13"/>
  <c r="HEH431" i="13"/>
  <c r="HCF431" i="13"/>
  <c r="HCI231" i="13"/>
  <c r="HCV231" i="13"/>
  <c r="HDI231" i="13"/>
  <c r="HCG231" i="13"/>
  <c r="HCG631" i="13"/>
  <c r="HCT631" i="13"/>
  <c r="HDG631" i="13"/>
  <c r="HCE631" i="13"/>
  <c r="HDP431" i="13"/>
  <c r="HDN431" i="13"/>
  <c r="HCJ31" i="13"/>
  <c r="HCW31" i="13"/>
  <c r="HDJ31" i="13"/>
  <c r="HCH31" i="13"/>
  <c r="HDC31" i="13"/>
  <c r="HDP31" i="13"/>
  <c r="HEC31" i="13"/>
  <c r="HEP31" i="13"/>
  <c r="HCO431" i="13"/>
  <c r="HCM431" i="13"/>
  <c r="HDB231" i="13"/>
  <c r="HDO231" i="13"/>
  <c r="HEB231" i="13"/>
  <c r="HCZ231" i="13"/>
  <c r="HDL831" i="13"/>
  <c r="HDY831" i="13"/>
  <c r="HDJ831" i="13"/>
  <c r="HCY231" i="13"/>
  <c r="HDL231" i="13"/>
  <c r="HCW231" i="13"/>
  <c r="HDG431" i="13"/>
  <c r="HDL31" i="13"/>
  <c r="HCS431" i="13"/>
  <c r="HDF431" i="13"/>
  <c r="HDS431" i="13"/>
  <c r="HEF431" i="13"/>
  <c r="HES431" i="13"/>
  <c r="HCQ431" i="13"/>
  <c r="HDG831" i="13"/>
  <c r="HDT831" i="13"/>
  <c r="HEG831" i="13"/>
  <c r="HDE831" i="13"/>
  <c r="HCR631" i="13"/>
  <c r="HDE631" i="13"/>
  <c r="HDR631" i="13"/>
  <c r="HCP631" i="13"/>
  <c r="HDH631" i="13"/>
  <c r="HDU631" i="13"/>
  <c r="HDF631" i="13"/>
  <c r="HCT231" i="13"/>
  <c r="HDG231" i="13"/>
  <c r="HDT231" i="13"/>
  <c r="HCR231" i="13"/>
  <c r="HCZ631" i="13"/>
  <c r="HDM631" i="13"/>
  <c r="HDZ631" i="13"/>
  <c r="HCX631" i="13"/>
  <c r="HDB31" i="13"/>
  <c r="HCZ31" i="13"/>
  <c r="HDO831" i="13"/>
  <c r="HEB831" i="13"/>
  <c r="HEO831" i="13"/>
  <c r="HDM831" i="13"/>
  <c r="HCU31" i="13"/>
  <c r="HDH31" i="13"/>
  <c r="HCS31" i="13"/>
  <c r="HEA431" i="13"/>
  <c r="HDY431" i="13"/>
  <c r="HDN31" i="13"/>
  <c r="HEA31" i="13"/>
  <c r="HEN31" i="13"/>
  <c r="HFA31" i="13"/>
  <c r="HDM231" i="13"/>
  <c r="HDZ231" i="13"/>
  <c r="HEM231" i="13"/>
  <c r="HDK231" i="13"/>
  <c r="HCZ431" i="13"/>
  <c r="HCX431" i="13"/>
  <c r="HDJ231" i="13"/>
  <c r="HDW231" i="13"/>
  <c r="HDH231" i="13"/>
  <c r="HDW31" i="13"/>
  <c r="HDU31" i="13"/>
  <c r="HDW831" i="13"/>
  <c r="HEJ831" i="13"/>
  <c r="HDU831" i="13"/>
  <c r="HDC631" i="13"/>
  <c r="HDP631" i="13"/>
  <c r="HEC631" i="13"/>
  <c r="HDA631" i="13"/>
  <c r="HDM31" i="13"/>
  <c r="HDK31" i="13"/>
  <c r="HDR431" i="13"/>
  <c r="HDK631" i="13"/>
  <c r="HDX631" i="13"/>
  <c r="HEK631" i="13"/>
  <c r="HDI631" i="13"/>
  <c r="HDD431" i="13"/>
  <c r="HDQ431" i="13"/>
  <c r="HED431" i="13"/>
  <c r="HEQ431" i="13"/>
  <c r="HFD431" i="13"/>
  <c r="HDB431" i="13"/>
  <c r="HDZ831" i="13"/>
  <c r="HEM831" i="13"/>
  <c r="HEZ831" i="13"/>
  <c r="HDX831" i="13"/>
  <c r="HDE231" i="13"/>
  <c r="HDR231" i="13"/>
  <c r="HEE231" i="13"/>
  <c r="HDC231" i="13"/>
  <c r="HDS631" i="13"/>
  <c r="HEF631" i="13"/>
  <c r="HDQ631" i="13"/>
  <c r="HDR831" i="13"/>
  <c r="HEE831" i="13"/>
  <c r="HER831" i="13"/>
  <c r="HDP831" i="13"/>
  <c r="HEL431" i="13"/>
  <c r="HEJ431" i="13"/>
  <c r="HDF31" i="13"/>
  <c r="HDS31" i="13"/>
  <c r="HDD31" i="13"/>
  <c r="HDY31" i="13"/>
  <c r="HEL31" i="13"/>
  <c r="HEY31" i="13"/>
  <c r="HFL31" i="13"/>
  <c r="HDK431" i="13"/>
  <c r="HDI431" i="13"/>
  <c r="HDX231" i="13"/>
  <c r="HEK231" i="13"/>
  <c r="HEX231" i="13"/>
  <c r="HDV231" i="13"/>
  <c r="HDV631" i="13"/>
  <c r="HEI631" i="13"/>
  <c r="HEV631" i="13"/>
  <c r="HDT631" i="13"/>
  <c r="HDP231" i="13"/>
  <c r="HEC231" i="13"/>
  <c r="HEP231" i="13"/>
  <c r="HDN231" i="13"/>
  <c r="HDN631" i="13"/>
  <c r="HEA631" i="13"/>
  <c r="HEN631" i="13"/>
  <c r="HDL631" i="13"/>
  <c r="HEK831" i="13"/>
  <c r="HEX831" i="13"/>
  <c r="HFK831" i="13"/>
  <c r="HEI831" i="13"/>
  <c r="HEH831" i="13"/>
  <c r="HEU831" i="13"/>
  <c r="HEF831" i="13"/>
  <c r="HDU231" i="13"/>
  <c r="HEH231" i="13"/>
  <c r="HDS231" i="13"/>
  <c r="HED631" i="13"/>
  <c r="HEQ631" i="13"/>
  <c r="HEB631" i="13"/>
  <c r="HEC431" i="13"/>
  <c r="HEC831" i="13"/>
  <c r="HEP831" i="13"/>
  <c r="HFC831" i="13"/>
  <c r="HEA831" i="13"/>
  <c r="HDX31" i="13"/>
  <c r="HDV31" i="13"/>
  <c r="HDO431" i="13"/>
  <c r="HEB431" i="13"/>
  <c r="HEO431" i="13"/>
  <c r="HFB431" i="13"/>
  <c r="HFO431" i="13"/>
  <c r="HDM431" i="13"/>
  <c r="HEH31" i="13"/>
  <c r="HEF31" i="13"/>
  <c r="HDQ31" i="13"/>
  <c r="HED31" i="13"/>
  <c r="HDO31" i="13"/>
  <c r="HEW431" i="13"/>
  <c r="HEU431" i="13"/>
  <c r="HEJ31" i="13"/>
  <c r="HEW31" i="13"/>
  <c r="HFJ31" i="13"/>
  <c r="HFW31" i="13"/>
  <c r="HEI231" i="13"/>
  <c r="HEV231" i="13"/>
  <c r="HFI231" i="13"/>
  <c r="HEG231" i="13"/>
  <c r="HDV431" i="13"/>
  <c r="HDT431" i="13"/>
  <c r="HDY631" i="13"/>
  <c r="HEL631" i="13"/>
  <c r="HEY631" i="13"/>
  <c r="HDW631" i="13"/>
  <c r="HEN831" i="13"/>
  <c r="HFA831" i="13"/>
  <c r="HFN831" i="13"/>
  <c r="HEL831" i="13"/>
  <c r="HEA231" i="13"/>
  <c r="HEN231" i="13"/>
  <c r="HFA231" i="13"/>
  <c r="HDY231" i="13"/>
  <c r="HES831" i="13"/>
  <c r="HFF831" i="13"/>
  <c r="HEQ831" i="13"/>
  <c r="HEO631" i="13"/>
  <c r="HFB631" i="13"/>
  <c r="HEM631" i="13"/>
  <c r="HEG631" i="13"/>
  <c r="HET631" i="13"/>
  <c r="HFG631" i="13"/>
  <c r="HEE631" i="13"/>
  <c r="HEN431" i="13"/>
  <c r="HES31" i="13"/>
  <c r="HEQ31" i="13"/>
  <c r="HDZ431" i="13"/>
  <c r="HEM431" i="13"/>
  <c r="HEZ431" i="13"/>
  <c r="HFM431" i="13"/>
  <c r="HFZ431" i="13"/>
  <c r="HDX431" i="13"/>
  <c r="HEV831" i="13"/>
  <c r="HFI831" i="13"/>
  <c r="HFV831" i="13"/>
  <c r="HET831" i="13"/>
  <c r="HEI31" i="13"/>
  <c r="HEG31" i="13"/>
  <c r="HEF231" i="13"/>
  <c r="HES231" i="13"/>
  <c r="HED231" i="13"/>
  <c r="HFH431" i="13"/>
  <c r="HFF431" i="13"/>
  <c r="HEB31" i="13"/>
  <c r="HEO31" i="13"/>
  <c r="HFB31" i="13"/>
  <c r="HDZ31" i="13"/>
  <c r="HEU31" i="13"/>
  <c r="HFH31" i="13"/>
  <c r="HFU31" i="13"/>
  <c r="HGH31" i="13"/>
  <c r="HEG431" i="13"/>
  <c r="HEE431" i="13"/>
  <c r="HET231" i="13"/>
  <c r="HFG231" i="13"/>
  <c r="HFT231" i="13"/>
  <c r="HER231" i="13"/>
  <c r="HEY431" i="13"/>
  <c r="HFD831" i="13"/>
  <c r="HFQ831" i="13"/>
  <c r="HFB831" i="13"/>
  <c r="HEK431" i="13"/>
  <c r="HEX431" i="13"/>
  <c r="HFK431" i="13"/>
  <c r="HFX431" i="13"/>
  <c r="HGK431" i="13"/>
  <c r="HEI431" i="13"/>
  <c r="HEJ631" i="13"/>
  <c r="HEW631" i="13"/>
  <c r="HFJ631" i="13"/>
  <c r="HEH631" i="13"/>
  <c r="HFG831" i="13"/>
  <c r="HFT831" i="13"/>
  <c r="HGG831" i="13"/>
  <c r="HFE831" i="13"/>
  <c r="HEQ231" i="13"/>
  <c r="HFD231" i="13"/>
  <c r="HEO231" i="13"/>
  <c r="HER631" i="13"/>
  <c r="HFE631" i="13"/>
  <c r="HFR631" i="13"/>
  <c r="HEP631" i="13"/>
  <c r="HEL231" i="13"/>
  <c r="HEY231" i="13"/>
  <c r="HFL231" i="13"/>
  <c r="HEJ231" i="13"/>
  <c r="HFD31" i="13"/>
  <c r="HET31" i="13"/>
  <c r="HER31" i="13"/>
  <c r="HEZ631" i="13"/>
  <c r="HFM631" i="13"/>
  <c r="HEX631" i="13"/>
  <c r="HEY831" i="13"/>
  <c r="HFL831" i="13"/>
  <c r="HFY831" i="13"/>
  <c r="HEW831" i="13"/>
  <c r="HEM31" i="13"/>
  <c r="HEZ31" i="13"/>
  <c r="HEK31" i="13"/>
  <c r="HFS431" i="13"/>
  <c r="HFQ431" i="13"/>
  <c r="HFF31" i="13"/>
  <c r="HFS31" i="13"/>
  <c r="HGF31" i="13"/>
  <c r="HGS31" i="13"/>
  <c r="HFE231" i="13"/>
  <c r="HFR231" i="13"/>
  <c r="HGE231" i="13"/>
  <c r="HFC231" i="13"/>
  <c r="HER431" i="13"/>
  <c r="HEP431" i="13"/>
  <c r="HFE31" i="13"/>
  <c r="HFC31" i="13"/>
  <c r="HFR831" i="13"/>
  <c r="HGE831" i="13"/>
  <c r="HGR831" i="13"/>
  <c r="HFP831" i="13"/>
  <c r="HFO831" i="13"/>
  <c r="HGB831" i="13"/>
  <c r="HFM831" i="13"/>
  <c r="HFJ431" i="13"/>
  <c r="HEW231" i="13"/>
  <c r="HFJ231" i="13"/>
  <c r="HFW231" i="13"/>
  <c r="HEU231" i="13"/>
  <c r="HFJ831" i="13"/>
  <c r="HFW831" i="13"/>
  <c r="HGJ831" i="13"/>
  <c r="HFH831" i="13"/>
  <c r="HFC631" i="13"/>
  <c r="HFP631" i="13"/>
  <c r="HGC631" i="13"/>
  <c r="HFA631" i="13"/>
  <c r="HEV431" i="13"/>
  <c r="HFI431" i="13"/>
  <c r="HFV431" i="13"/>
  <c r="HGI431" i="13"/>
  <c r="HGV431" i="13"/>
  <c r="HET431" i="13"/>
  <c r="HFK631" i="13"/>
  <c r="HFX631" i="13"/>
  <c r="HFI631" i="13"/>
  <c r="HFB231" i="13"/>
  <c r="HFO231" i="13"/>
  <c r="HEZ231" i="13"/>
  <c r="HEU631" i="13"/>
  <c r="HFH631" i="13"/>
  <c r="HFU631" i="13"/>
  <c r="HES631" i="13"/>
  <c r="HFO31" i="13"/>
  <c r="HFM31" i="13"/>
  <c r="HGD431" i="13"/>
  <c r="HGB431" i="13"/>
  <c r="HEX31" i="13"/>
  <c r="HFK31" i="13"/>
  <c r="HEV31" i="13"/>
  <c r="HFQ31" i="13"/>
  <c r="HGD31" i="13"/>
  <c r="HGQ31" i="13"/>
  <c r="HHD31" i="13"/>
  <c r="HFC431" i="13"/>
  <c r="HFA431" i="13"/>
  <c r="HFP231" i="13"/>
  <c r="HGC231" i="13"/>
  <c r="HGP231" i="13"/>
  <c r="HFN231" i="13"/>
  <c r="HFU831" i="13"/>
  <c r="HGH831" i="13"/>
  <c r="HGU831" i="13"/>
  <c r="HFS831" i="13"/>
  <c r="HFZ831" i="13"/>
  <c r="HGM831" i="13"/>
  <c r="HFX831" i="13"/>
  <c r="HFM231" i="13"/>
  <c r="HFZ231" i="13"/>
  <c r="HFK231" i="13"/>
  <c r="HFF631" i="13"/>
  <c r="HFS631" i="13"/>
  <c r="HGF631" i="13"/>
  <c r="HFD631" i="13"/>
  <c r="HFG431" i="13"/>
  <c r="HFT431" i="13"/>
  <c r="HGG431" i="13"/>
  <c r="HGT431" i="13"/>
  <c r="HHG431" i="13"/>
  <c r="HFE431" i="13"/>
  <c r="HFU431" i="13"/>
  <c r="HGC831" i="13"/>
  <c r="HGP831" i="13"/>
  <c r="HHC831" i="13"/>
  <c r="HGA831" i="13"/>
  <c r="HFV631" i="13"/>
  <c r="HGI631" i="13"/>
  <c r="HFT631" i="13"/>
  <c r="HFN631" i="13"/>
  <c r="HGA631" i="13"/>
  <c r="HGN631" i="13"/>
  <c r="HFL631" i="13"/>
  <c r="HFP31" i="13"/>
  <c r="HFN31" i="13"/>
  <c r="HFH231" i="13"/>
  <c r="HFU231" i="13"/>
  <c r="HGH231" i="13"/>
  <c r="HFF231" i="13"/>
  <c r="HFZ31" i="13"/>
  <c r="HFX31" i="13"/>
  <c r="HFI31" i="13"/>
  <c r="HFV31" i="13"/>
  <c r="HFG31" i="13"/>
  <c r="HGO431" i="13"/>
  <c r="HGM431" i="13"/>
  <c r="HGB31" i="13"/>
  <c r="HGO31" i="13"/>
  <c r="HHB31" i="13"/>
  <c r="HHO31" i="13"/>
  <c r="HGA231" i="13"/>
  <c r="HGN231" i="13"/>
  <c r="HHA231" i="13"/>
  <c r="HFY231" i="13"/>
  <c r="HFN431" i="13"/>
  <c r="HFL431" i="13"/>
  <c r="HGG631" i="13"/>
  <c r="HGT631" i="13"/>
  <c r="HGE631" i="13"/>
  <c r="HFR431" i="13"/>
  <c r="HGE431" i="13"/>
  <c r="HGR431" i="13"/>
  <c r="HHE431" i="13"/>
  <c r="HHR431" i="13"/>
  <c r="HFP431" i="13"/>
  <c r="HGK831" i="13"/>
  <c r="HGX831" i="13"/>
  <c r="HGI831" i="13"/>
  <c r="HFY631" i="13"/>
  <c r="HGL631" i="13"/>
  <c r="HGY631" i="13"/>
  <c r="HFW631" i="13"/>
  <c r="HFQ631" i="13"/>
  <c r="HGD631" i="13"/>
  <c r="HGQ631" i="13"/>
  <c r="HFO631" i="13"/>
  <c r="HGN831" i="13"/>
  <c r="HHA831" i="13"/>
  <c r="HHN831" i="13"/>
  <c r="HGL831" i="13"/>
  <c r="HGF831" i="13"/>
  <c r="HGS831" i="13"/>
  <c r="HHF831" i="13"/>
  <c r="HGD831" i="13"/>
  <c r="HFS231" i="13"/>
  <c r="HGF231" i="13"/>
  <c r="HGS231" i="13"/>
  <c r="HFQ231" i="13"/>
  <c r="HGA31" i="13"/>
  <c r="HFY31" i="13"/>
  <c r="HGK31" i="13"/>
  <c r="HGI31" i="13"/>
  <c r="HGF431" i="13"/>
  <c r="HFX231" i="13"/>
  <c r="HGK231" i="13"/>
  <c r="HFV231" i="13"/>
  <c r="HGZ431" i="13"/>
  <c r="HGX431" i="13"/>
  <c r="HFT31" i="13"/>
  <c r="HGG31" i="13"/>
  <c r="HFR31" i="13"/>
  <c r="HGM31" i="13"/>
  <c r="HGZ31" i="13"/>
  <c r="HHM31" i="13"/>
  <c r="HHZ31" i="13"/>
  <c r="HFY431" i="13"/>
  <c r="HFW431" i="13"/>
  <c r="HGL231" i="13"/>
  <c r="HGY231" i="13"/>
  <c r="HHL231" i="13"/>
  <c r="HGJ231" i="13"/>
  <c r="HGD231" i="13"/>
  <c r="HGQ231" i="13"/>
  <c r="HHD231" i="13"/>
  <c r="HGB231" i="13"/>
  <c r="HGB631" i="13"/>
  <c r="HGO631" i="13"/>
  <c r="HHB631" i="13"/>
  <c r="HFZ631" i="13"/>
  <c r="HGC431" i="13"/>
  <c r="HGP431" i="13"/>
  <c r="HHC431" i="13"/>
  <c r="HHP431" i="13"/>
  <c r="HIC431" i="13"/>
  <c r="HGA431" i="13"/>
  <c r="HGI231" i="13"/>
  <c r="HGV231" i="13"/>
  <c r="HGG231" i="13"/>
  <c r="HGV31" i="13"/>
  <c r="HGT31" i="13"/>
  <c r="HGV831" i="13"/>
  <c r="HHI831" i="13"/>
  <c r="HGT831" i="13"/>
  <c r="HGQ831" i="13"/>
  <c r="HHD831" i="13"/>
  <c r="HHQ831" i="13"/>
  <c r="HGO831" i="13"/>
  <c r="HGY831" i="13"/>
  <c r="HHL831" i="13"/>
  <c r="HHY831" i="13"/>
  <c r="HGW831" i="13"/>
  <c r="HGJ631" i="13"/>
  <c r="HGW631" i="13"/>
  <c r="HHJ631" i="13"/>
  <c r="HGH631" i="13"/>
  <c r="HGQ431" i="13"/>
  <c r="HGL31" i="13"/>
  <c r="HGJ31" i="13"/>
  <c r="HGR631" i="13"/>
  <c r="HHE631" i="13"/>
  <c r="HGP631" i="13"/>
  <c r="HGE31" i="13"/>
  <c r="HGR31" i="13"/>
  <c r="HGC31" i="13"/>
  <c r="HHK431" i="13"/>
  <c r="HHI431" i="13"/>
  <c r="HGX31" i="13"/>
  <c r="HHK31" i="13"/>
  <c r="HHX31" i="13"/>
  <c r="HIK31" i="13"/>
  <c r="HGW231" i="13"/>
  <c r="HHJ231" i="13"/>
  <c r="HHW231" i="13"/>
  <c r="HGU231" i="13"/>
  <c r="HGJ431" i="13"/>
  <c r="HGH431" i="13"/>
  <c r="HHG31" i="13"/>
  <c r="HHE31" i="13"/>
  <c r="HHJ831" i="13"/>
  <c r="HHW831" i="13"/>
  <c r="HIJ831" i="13"/>
  <c r="HHH831" i="13"/>
  <c r="HGW31" i="13"/>
  <c r="HGU31" i="13"/>
  <c r="HGT231" i="13"/>
  <c r="HHG231" i="13"/>
  <c r="HGR231" i="13"/>
  <c r="HGM631" i="13"/>
  <c r="HGZ631" i="13"/>
  <c r="HHM631" i="13"/>
  <c r="HGK631" i="13"/>
  <c r="HHB431" i="13"/>
  <c r="HHB831" i="13"/>
  <c r="HHO831" i="13"/>
  <c r="HIB831" i="13"/>
  <c r="HGZ831" i="13"/>
  <c r="HGO231" i="13"/>
  <c r="HHB231" i="13"/>
  <c r="HHO231" i="13"/>
  <c r="HGM231" i="13"/>
  <c r="HHC631" i="13"/>
  <c r="HHP631" i="13"/>
  <c r="HHA631" i="13"/>
  <c r="HGN431" i="13"/>
  <c r="HHA431" i="13"/>
  <c r="HHN431" i="13"/>
  <c r="HIA431" i="13"/>
  <c r="HIN431" i="13"/>
  <c r="HGL431" i="13"/>
  <c r="HGU631" i="13"/>
  <c r="HHH631" i="13"/>
  <c r="HHU631" i="13"/>
  <c r="HGS631" i="13"/>
  <c r="HHG831" i="13"/>
  <c r="HHT831" i="13"/>
  <c r="HHE831" i="13"/>
  <c r="HHV431" i="13"/>
  <c r="HHT431" i="13"/>
  <c r="HGP31" i="13"/>
  <c r="HHC31" i="13"/>
  <c r="HHP31" i="13"/>
  <c r="HGN31" i="13"/>
  <c r="HHI31" i="13"/>
  <c r="HHV31" i="13"/>
  <c r="HII31" i="13"/>
  <c r="HIV31" i="13"/>
  <c r="HGU431" i="13"/>
  <c r="HGS431" i="13"/>
  <c r="HHH231" i="13"/>
  <c r="HHU231" i="13"/>
  <c r="HIH231" i="13"/>
  <c r="HHF231" i="13"/>
  <c r="HHU831" i="13"/>
  <c r="HIH831" i="13"/>
  <c r="HIU831" i="13"/>
  <c r="HHS831" i="13"/>
  <c r="HHR31" i="13"/>
  <c r="HGZ231" i="13"/>
  <c r="HHM231" i="13"/>
  <c r="HHZ231" i="13"/>
  <c r="HGX231" i="13"/>
  <c r="HGX631" i="13"/>
  <c r="HHK631" i="13"/>
  <c r="HHX631" i="13"/>
  <c r="HGV631" i="13"/>
  <c r="HHM831" i="13"/>
  <c r="HHZ831" i="13"/>
  <c r="HIM831" i="13"/>
  <c r="HHK831" i="13"/>
  <c r="HGY431" i="13"/>
  <c r="HHL431" i="13"/>
  <c r="HHY431" i="13"/>
  <c r="HIL431" i="13"/>
  <c r="HIY431" i="13"/>
  <c r="HGW431" i="13"/>
  <c r="HHE231" i="13"/>
  <c r="HHR231" i="13"/>
  <c r="HHC231" i="13"/>
  <c r="HHR831" i="13"/>
  <c r="HIE831" i="13"/>
  <c r="HHP831" i="13"/>
  <c r="HHN631" i="13"/>
  <c r="HIA631" i="13"/>
  <c r="HHL631" i="13"/>
  <c r="HHM431" i="13"/>
  <c r="HHF631" i="13"/>
  <c r="HHS631" i="13"/>
  <c r="HIF631" i="13"/>
  <c r="HHD631" i="13"/>
  <c r="HHH31" i="13"/>
  <c r="HHF31" i="13"/>
  <c r="HHA31" i="13"/>
  <c r="HHN31" i="13"/>
  <c r="HGY31" i="13"/>
  <c r="HIG431" i="13"/>
  <c r="HIE431" i="13"/>
  <c r="HHT31" i="13"/>
  <c r="HIG31" i="13"/>
  <c r="HIT31" i="13"/>
  <c r="HJG31" i="13"/>
  <c r="HHS231" i="13"/>
  <c r="HIF231" i="13"/>
  <c r="HIS231" i="13"/>
  <c r="HHQ231" i="13"/>
  <c r="HHF431" i="13"/>
  <c r="HHD431" i="13"/>
  <c r="HIC31" i="13"/>
  <c r="HIA31" i="13"/>
  <c r="HHJ431" i="13"/>
  <c r="HHW431" i="13"/>
  <c r="HIJ431" i="13"/>
  <c r="HIW431" i="13"/>
  <c r="HJJ431" i="13"/>
  <c r="HHH431" i="13"/>
  <c r="HHI631" i="13"/>
  <c r="HHV631" i="13"/>
  <c r="HII631" i="13"/>
  <c r="HHG631" i="13"/>
  <c r="HIF831" i="13"/>
  <c r="HIS831" i="13"/>
  <c r="HJF831" i="13"/>
  <c r="HID831" i="13"/>
  <c r="HHP231" i="13"/>
  <c r="HIC231" i="13"/>
  <c r="HHN231" i="13"/>
  <c r="HHY631" i="13"/>
  <c r="HIL631" i="13"/>
  <c r="HHW631" i="13"/>
  <c r="HHX831" i="13"/>
  <c r="HIK831" i="13"/>
  <c r="HIX831" i="13"/>
  <c r="HHV831" i="13"/>
  <c r="HHK231" i="13"/>
  <c r="HHX231" i="13"/>
  <c r="HIK231" i="13"/>
  <c r="HHI231" i="13"/>
  <c r="HHX431" i="13"/>
  <c r="HHS31" i="13"/>
  <c r="HHQ31" i="13"/>
  <c r="HHQ631" i="13"/>
  <c r="HID631" i="13"/>
  <c r="HIQ631" i="13"/>
  <c r="HHO631" i="13"/>
  <c r="HIC831" i="13"/>
  <c r="HIP831" i="13"/>
  <c r="HIA831" i="13"/>
  <c r="HIR431" i="13"/>
  <c r="HIP431" i="13"/>
  <c r="HHL31" i="13"/>
  <c r="HHY31" i="13"/>
  <c r="HIL31" i="13"/>
  <c r="HHJ31" i="13"/>
  <c r="HIE31" i="13"/>
  <c r="HIR31" i="13"/>
  <c r="HJE31" i="13"/>
  <c r="HJR31" i="13"/>
  <c r="HHQ431" i="13"/>
  <c r="HHO431" i="13"/>
  <c r="HID231" i="13"/>
  <c r="HIQ231" i="13"/>
  <c r="HJD231" i="13"/>
  <c r="HIB231" i="13"/>
  <c r="HII831" i="13"/>
  <c r="HIV831" i="13"/>
  <c r="HJI831" i="13"/>
  <c r="HIG831" i="13"/>
  <c r="HHU431" i="13"/>
  <c r="HIH431" i="13"/>
  <c r="HIU431" i="13"/>
  <c r="HJH431" i="13"/>
  <c r="HJU431" i="13"/>
  <c r="HHS431" i="13"/>
  <c r="HII431" i="13"/>
  <c r="HIJ631" i="13"/>
  <c r="HIW631" i="13"/>
  <c r="HIH631" i="13"/>
  <c r="HIQ831" i="13"/>
  <c r="HJD831" i="13"/>
  <c r="HJQ831" i="13"/>
  <c r="HIO831" i="13"/>
  <c r="HID31" i="13"/>
  <c r="HIB31" i="13"/>
  <c r="HIN831" i="13"/>
  <c r="HJA831" i="13"/>
  <c r="HIL831" i="13"/>
  <c r="HHV231" i="13"/>
  <c r="HII231" i="13"/>
  <c r="HIV231" i="13"/>
  <c r="HHT231" i="13"/>
  <c r="HIA231" i="13"/>
  <c r="HIN231" i="13"/>
  <c r="HHY231" i="13"/>
  <c r="HHT631" i="13"/>
  <c r="HIG631" i="13"/>
  <c r="HIT631" i="13"/>
  <c r="HHR631" i="13"/>
  <c r="HIN31" i="13"/>
  <c r="HIB631" i="13"/>
  <c r="HIO631" i="13"/>
  <c r="HJB631" i="13"/>
  <c r="HHZ631" i="13"/>
  <c r="HHW31" i="13"/>
  <c r="HIJ31" i="13"/>
  <c r="HHU31" i="13"/>
  <c r="HJC431" i="13"/>
  <c r="HJA431" i="13"/>
  <c r="HIP31" i="13"/>
  <c r="HJC31" i="13"/>
  <c r="HJP31" i="13"/>
  <c r="HKC31" i="13"/>
  <c r="HIO231" i="13"/>
  <c r="HJB231" i="13"/>
  <c r="HJO231" i="13"/>
  <c r="HIM231" i="13"/>
  <c r="HIB431" i="13"/>
  <c r="HHZ431" i="13"/>
  <c r="HJB831" i="13"/>
  <c r="HJO831" i="13"/>
  <c r="HKB831" i="13"/>
  <c r="HIZ831" i="13"/>
  <c r="HIY31" i="13"/>
  <c r="HIW31" i="13"/>
  <c r="HIG231" i="13"/>
  <c r="HIT231" i="13"/>
  <c r="HJG231" i="13"/>
  <c r="HIE231" i="13"/>
  <c r="HIU631" i="13"/>
  <c r="HJH631" i="13"/>
  <c r="HIS631" i="13"/>
  <c r="HIT831" i="13"/>
  <c r="HJG831" i="13"/>
  <c r="HJT831" i="13"/>
  <c r="HIR831" i="13"/>
  <c r="HIT431" i="13"/>
  <c r="HIF431" i="13"/>
  <c r="HIS431" i="13"/>
  <c r="HJF431" i="13"/>
  <c r="HJS431" i="13"/>
  <c r="HKF431" i="13"/>
  <c r="HID431" i="13"/>
  <c r="HIY831" i="13"/>
  <c r="HJL831" i="13"/>
  <c r="HIW831" i="13"/>
  <c r="HIM631" i="13"/>
  <c r="HIZ631" i="13"/>
  <c r="HJM631" i="13"/>
  <c r="HIK631" i="13"/>
  <c r="HIE631" i="13"/>
  <c r="HIR631" i="13"/>
  <c r="HJE631" i="13"/>
  <c r="HIC631" i="13"/>
  <c r="HIO31" i="13"/>
  <c r="HIM31" i="13"/>
  <c r="HIL231" i="13"/>
  <c r="HIY231" i="13"/>
  <c r="HIJ231" i="13"/>
  <c r="HJN431" i="13"/>
  <c r="HJL431" i="13"/>
  <c r="HIH31" i="13"/>
  <c r="HIU31" i="13"/>
  <c r="HIF31" i="13"/>
  <c r="HJA31" i="13"/>
  <c r="HJN31" i="13"/>
  <c r="HKA31" i="13"/>
  <c r="HKN31" i="13"/>
  <c r="HIM431" i="13"/>
  <c r="HIK431" i="13"/>
  <c r="HIZ231" i="13"/>
  <c r="HJM231" i="13"/>
  <c r="HJZ231" i="13"/>
  <c r="HIX231" i="13"/>
  <c r="HIP631" i="13"/>
  <c r="HJC631" i="13"/>
  <c r="HJP631" i="13"/>
  <c r="HIN631" i="13"/>
  <c r="HIR231" i="13"/>
  <c r="HJE231" i="13"/>
  <c r="HJR231" i="13"/>
  <c r="HIP231" i="13"/>
  <c r="HIX631" i="13"/>
  <c r="HJK631" i="13"/>
  <c r="HJX631" i="13"/>
  <c r="HIV631" i="13"/>
  <c r="HJF631" i="13"/>
  <c r="HJS631" i="13"/>
  <c r="HJD631" i="13"/>
  <c r="HJJ31" i="13"/>
  <c r="HJH31" i="13"/>
  <c r="HJE431" i="13"/>
  <c r="HJE831" i="13"/>
  <c r="HJR831" i="13"/>
  <c r="HKE831" i="13"/>
  <c r="HJC831" i="13"/>
  <c r="HIW231" i="13"/>
  <c r="HJJ231" i="13"/>
  <c r="HIU231" i="13"/>
  <c r="HJJ831" i="13"/>
  <c r="HJW831" i="13"/>
  <c r="HJH831" i="13"/>
  <c r="HJM831" i="13"/>
  <c r="HJZ831" i="13"/>
  <c r="HKM831" i="13"/>
  <c r="HJK831" i="13"/>
  <c r="HIZ31" i="13"/>
  <c r="HIX31" i="13"/>
  <c r="HIQ431" i="13"/>
  <c r="HJD431" i="13"/>
  <c r="HJQ431" i="13"/>
  <c r="HKD431" i="13"/>
  <c r="HKQ431" i="13"/>
  <c r="HIO431" i="13"/>
  <c r="HIS31" i="13"/>
  <c r="HJF31" i="13"/>
  <c r="HIQ31" i="13"/>
  <c r="HJY431" i="13"/>
  <c r="HJW431" i="13"/>
  <c r="HJL31" i="13"/>
  <c r="HJY31" i="13"/>
  <c r="HKL31" i="13"/>
  <c r="HKY31" i="13"/>
  <c r="HJK231" i="13"/>
  <c r="HJX231" i="13"/>
  <c r="HKK231" i="13"/>
  <c r="HJI231" i="13"/>
  <c r="HIX431" i="13"/>
  <c r="HIV431" i="13"/>
  <c r="HJI631" i="13"/>
  <c r="HJV631" i="13"/>
  <c r="HKI631" i="13"/>
  <c r="HJG631" i="13"/>
  <c r="HJH231" i="13"/>
  <c r="HJU231" i="13"/>
  <c r="HJF231" i="13"/>
  <c r="HJB431" i="13"/>
  <c r="HJO431" i="13"/>
  <c r="HKB431" i="13"/>
  <c r="HKO431" i="13"/>
  <c r="HLB431" i="13"/>
  <c r="HIZ431" i="13"/>
  <c r="HJP831" i="13"/>
  <c r="HKC831" i="13"/>
  <c r="HKP831" i="13"/>
  <c r="HJN831" i="13"/>
  <c r="HJC231" i="13"/>
  <c r="HJP231" i="13"/>
  <c r="HKC231" i="13"/>
  <c r="HJA231" i="13"/>
  <c r="HJX831" i="13"/>
  <c r="HKK831" i="13"/>
  <c r="HKX831" i="13"/>
  <c r="HJV831" i="13"/>
  <c r="HJU31" i="13"/>
  <c r="HJS31" i="13"/>
  <c r="HJK31" i="13"/>
  <c r="HJI31" i="13"/>
  <c r="HJP431" i="13"/>
  <c r="HJA631" i="13"/>
  <c r="HJN631" i="13"/>
  <c r="HKA631" i="13"/>
  <c r="HIY631" i="13"/>
  <c r="HJU831" i="13"/>
  <c r="HKH831" i="13"/>
  <c r="HJS831" i="13"/>
  <c r="HJQ631" i="13"/>
  <c r="HKD631" i="13"/>
  <c r="HJO631" i="13"/>
  <c r="HKJ431" i="13"/>
  <c r="HKH431" i="13"/>
  <c r="HJD31" i="13"/>
  <c r="HJQ31" i="13"/>
  <c r="HKD31" i="13"/>
  <c r="HJB31" i="13"/>
  <c r="HJW31" i="13"/>
  <c r="HKJ31" i="13"/>
  <c r="HKW31" i="13"/>
  <c r="HLJ31" i="13"/>
  <c r="HJI431" i="13"/>
  <c r="HJG431" i="13"/>
  <c r="HJV231" i="13"/>
  <c r="HKI231" i="13"/>
  <c r="HKV231" i="13"/>
  <c r="HJT231" i="13"/>
  <c r="HJS231" i="13"/>
  <c r="HKF231" i="13"/>
  <c r="HJQ231" i="13"/>
  <c r="HJV31" i="13"/>
  <c r="HJT31" i="13"/>
  <c r="HJN231" i="13"/>
  <c r="HKA231" i="13"/>
  <c r="HKN231" i="13"/>
  <c r="HJL231" i="13"/>
  <c r="HJL631" i="13"/>
  <c r="HJY631" i="13"/>
  <c r="HKL631" i="13"/>
  <c r="HJJ631" i="13"/>
  <c r="HKA831" i="13"/>
  <c r="HKN831" i="13"/>
  <c r="HLA831" i="13"/>
  <c r="HJY831" i="13"/>
  <c r="HKB631" i="13"/>
  <c r="HKO631" i="13"/>
  <c r="HJZ631" i="13"/>
  <c r="HKF31" i="13"/>
  <c r="HKA431" i="13"/>
  <c r="HJM431" i="13"/>
  <c r="HJZ431" i="13"/>
  <c r="HKM431" i="13"/>
  <c r="HKZ431" i="13"/>
  <c r="HLM431" i="13"/>
  <c r="HJK431" i="13"/>
  <c r="HJT631" i="13"/>
  <c r="HKG631" i="13"/>
  <c r="HKT631" i="13"/>
  <c r="HJR631" i="13"/>
  <c r="HKF831" i="13"/>
  <c r="HKS831" i="13"/>
  <c r="HKD831" i="13"/>
  <c r="HKI831" i="13"/>
  <c r="HKV831" i="13"/>
  <c r="HLI831" i="13"/>
  <c r="HKG831" i="13"/>
  <c r="HJO31" i="13"/>
  <c r="HKB31" i="13"/>
  <c r="HJM31" i="13"/>
  <c r="HKU431" i="13"/>
  <c r="HKS431" i="13"/>
  <c r="HKH31" i="13"/>
  <c r="HKU31" i="13"/>
  <c r="HLH31" i="13"/>
  <c r="HLU31" i="13"/>
  <c r="HKG231" i="13"/>
  <c r="HKT231" i="13"/>
  <c r="HLG231" i="13"/>
  <c r="HKE231" i="13"/>
  <c r="HJT431" i="13"/>
  <c r="HJR431" i="13"/>
  <c r="HKQ831" i="13"/>
  <c r="HLD831" i="13"/>
  <c r="HKO831" i="13"/>
  <c r="HKL831" i="13"/>
  <c r="HKY831" i="13"/>
  <c r="HLL831" i="13"/>
  <c r="HKJ831" i="13"/>
  <c r="HKG31" i="13"/>
  <c r="HKE31" i="13"/>
  <c r="HKE631" i="13"/>
  <c r="HKR631" i="13"/>
  <c r="HLE631" i="13"/>
  <c r="HKC631" i="13"/>
  <c r="HKQ31" i="13"/>
  <c r="HKO31" i="13"/>
  <c r="HJW631" i="13"/>
  <c r="HKJ631" i="13"/>
  <c r="HKW631" i="13"/>
  <c r="HJU631" i="13"/>
  <c r="HJX431" i="13"/>
  <c r="HKK431" i="13"/>
  <c r="HKX431" i="13"/>
  <c r="HLK431" i="13"/>
  <c r="HLX431" i="13"/>
  <c r="HJV431" i="13"/>
  <c r="HKM631" i="13"/>
  <c r="HKZ631" i="13"/>
  <c r="HKK631" i="13"/>
  <c r="HJY231" i="13"/>
  <c r="HKL231" i="13"/>
  <c r="HKY231" i="13"/>
  <c r="HJW231" i="13"/>
  <c r="HKD231" i="13"/>
  <c r="HKQ231" i="13"/>
  <c r="HKB231" i="13"/>
  <c r="HKL431" i="13"/>
  <c r="HKT831" i="13"/>
  <c r="HLG831" i="13"/>
  <c r="HLT831" i="13"/>
  <c r="HKR831" i="13"/>
  <c r="HLF431" i="13"/>
  <c r="HLD431" i="13"/>
  <c r="HJZ31" i="13"/>
  <c r="HKM31" i="13"/>
  <c r="HJX31" i="13"/>
  <c r="HKS31" i="13"/>
  <c r="HLF31" i="13"/>
  <c r="HLS31" i="13"/>
  <c r="HMF31" i="13"/>
  <c r="HKE431" i="13"/>
  <c r="HKC431" i="13"/>
  <c r="HKR231" i="13"/>
  <c r="HLE231" i="13"/>
  <c r="HLR231" i="13"/>
  <c r="HKP231" i="13"/>
  <c r="HKH631" i="13"/>
  <c r="HKU631" i="13"/>
  <c r="HLH631" i="13"/>
  <c r="HKF631" i="13"/>
  <c r="HLE831" i="13"/>
  <c r="HLR831" i="13"/>
  <c r="HME831" i="13"/>
  <c r="HLC831" i="13"/>
  <c r="HKW431" i="13"/>
  <c r="HKI431" i="13"/>
  <c r="HKV431" i="13"/>
  <c r="HLI431" i="13"/>
  <c r="HLV431" i="13"/>
  <c r="HMI431" i="13"/>
  <c r="HKG431" i="13"/>
  <c r="HKW831" i="13"/>
  <c r="HLJ831" i="13"/>
  <c r="HLW831" i="13"/>
  <c r="HKU831" i="13"/>
  <c r="HKX631" i="13"/>
  <c r="HLK631" i="13"/>
  <c r="HKV631" i="13"/>
  <c r="HKO231" i="13"/>
  <c r="HLB231" i="13"/>
  <c r="HKM231" i="13"/>
  <c r="HKP631" i="13"/>
  <c r="HLC631" i="13"/>
  <c r="HLP631" i="13"/>
  <c r="HKN631" i="13"/>
  <c r="HLB831" i="13"/>
  <c r="HLO831" i="13"/>
  <c r="HKZ831" i="13"/>
  <c r="HKR31" i="13"/>
  <c r="HKP31" i="13"/>
  <c r="HLB31" i="13"/>
  <c r="HKZ31" i="13"/>
  <c r="HKJ231" i="13"/>
  <c r="HKW231" i="13"/>
  <c r="HLJ231" i="13"/>
  <c r="HKH231" i="13"/>
  <c r="HKK31" i="13"/>
  <c r="HKX31" i="13"/>
  <c r="HKI31" i="13"/>
  <c r="HLQ431" i="13"/>
  <c r="HLO431" i="13"/>
  <c r="HLD31" i="13"/>
  <c r="HLQ31" i="13"/>
  <c r="HMD31" i="13"/>
  <c r="HMQ31" i="13"/>
  <c r="HLC231" i="13"/>
  <c r="HLP231" i="13"/>
  <c r="HMC231" i="13"/>
  <c r="HLA231" i="13"/>
  <c r="HKP431" i="13"/>
  <c r="HKN431" i="13"/>
  <c r="HLP831" i="13"/>
  <c r="HMC831" i="13"/>
  <c r="HMP831" i="13"/>
  <c r="HLN831" i="13"/>
  <c r="HLM31" i="13"/>
  <c r="HLK31" i="13"/>
  <c r="HLC31" i="13"/>
  <c r="HLA31" i="13"/>
  <c r="HKZ231" i="13"/>
  <c r="HLM231" i="13"/>
  <c r="HKX231" i="13"/>
  <c r="HLM831" i="13"/>
  <c r="HLZ831" i="13"/>
  <c r="HLK831" i="13"/>
  <c r="HKS631" i="13"/>
  <c r="HLF631" i="13"/>
  <c r="HLS631" i="13"/>
  <c r="HKQ631" i="13"/>
  <c r="HLH431" i="13"/>
  <c r="HLH831" i="13"/>
  <c r="HLU831" i="13"/>
  <c r="HMH831" i="13"/>
  <c r="HLF831" i="13"/>
  <c r="HKU231" i="13"/>
  <c r="HLH231" i="13"/>
  <c r="HLU231" i="13"/>
  <c r="HKS231" i="13"/>
  <c r="HKT431" i="13"/>
  <c r="HLG431" i="13"/>
  <c r="HLT431" i="13"/>
  <c r="HMG431" i="13"/>
  <c r="HMT431" i="13"/>
  <c r="HKR431" i="13"/>
  <c r="HLA631" i="13"/>
  <c r="HLN631" i="13"/>
  <c r="HMA631" i="13"/>
  <c r="HKY631" i="13"/>
  <c r="HLI631" i="13"/>
  <c r="HLV631" i="13"/>
  <c r="HLG631" i="13"/>
  <c r="HMB431" i="13"/>
  <c r="HLZ431" i="13"/>
  <c r="HKV31" i="13"/>
  <c r="HLI31" i="13"/>
  <c r="HLV31" i="13"/>
  <c r="HKT31" i="13"/>
  <c r="HLO31" i="13"/>
  <c r="HMB31" i="13"/>
  <c r="HMO31" i="13"/>
  <c r="HNB31" i="13"/>
  <c r="HLA431" i="13"/>
  <c r="HKY431" i="13"/>
  <c r="HLN231" i="13"/>
  <c r="HMA231" i="13"/>
  <c r="HMN231" i="13"/>
  <c r="HLL231" i="13"/>
  <c r="HLK231" i="13"/>
  <c r="HLX231" i="13"/>
  <c r="HLI231" i="13"/>
  <c r="HMA831" i="13"/>
  <c r="HMN831" i="13"/>
  <c r="HNA831" i="13"/>
  <c r="HLY831" i="13"/>
  <c r="HLS431" i="13"/>
  <c r="HLD631" i="13"/>
  <c r="HLQ631" i="13"/>
  <c r="HMD631" i="13"/>
  <c r="HLB631" i="13"/>
  <c r="HLX31" i="13"/>
  <c r="HLE431" i="13"/>
  <c r="HLR431" i="13"/>
  <c r="HME431" i="13"/>
  <c r="HMR431" i="13"/>
  <c r="HNE431" i="13"/>
  <c r="HLC431" i="13"/>
  <c r="HLT631" i="13"/>
  <c r="HMG631" i="13"/>
  <c r="HLR631" i="13"/>
  <c r="HLF231" i="13"/>
  <c r="HLS231" i="13"/>
  <c r="HMF231" i="13"/>
  <c r="HLD231" i="13"/>
  <c r="HLX831" i="13"/>
  <c r="HMK831" i="13"/>
  <c r="HLV831" i="13"/>
  <c r="HLN31" i="13"/>
  <c r="HLL31" i="13"/>
  <c r="HLL631" i="13"/>
  <c r="HLY631" i="13"/>
  <c r="HML631" i="13"/>
  <c r="HLJ631" i="13"/>
  <c r="HLS831" i="13"/>
  <c r="HMF831" i="13"/>
  <c r="HMS831" i="13"/>
  <c r="HLQ831" i="13"/>
  <c r="HLG31" i="13"/>
  <c r="HLT31" i="13"/>
  <c r="HLE31" i="13"/>
  <c r="HMM431" i="13"/>
  <c r="HMK431" i="13"/>
  <c r="HLZ31" i="13"/>
  <c r="HMM31" i="13"/>
  <c r="HMZ31" i="13"/>
  <c r="HNM31" i="13"/>
  <c r="HLY231" i="13"/>
  <c r="HML231" i="13"/>
  <c r="HMY231" i="13"/>
  <c r="HLW231" i="13"/>
  <c r="HLL431" i="13"/>
  <c r="HLJ431" i="13"/>
  <c r="HML831" i="13"/>
  <c r="HMY831" i="13"/>
  <c r="HNL831" i="13"/>
  <c r="HMJ831" i="13"/>
  <c r="HLV231" i="13"/>
  <c r="HMI231" i="13"/>
  <c r="HLT231" i="13"/>
  <c r="HMI31" i="13"/>
  <c r="HMG31" i="13"/>
  <c r="HLW631" i="13"/>
  <c r="HMJ631" i="13"/>
  <c r="HMW631" i="13"/>
  <c r="HLU631" i="13"/>
  <c r="HLQ231" i="13"/>
  <c r="HMD231" i="13"/>
  <c r="HMQ231" i="13"/>
  <c r="HLO231" i="13"/>
  <c r="HME631" i="13"/>
  <c r="HMR631" i="13"/>
  <c r="HMC631" i="13"/>
  <c r="HLO631" i="13"/>
  <c r="HMB631" i="13"/>
  <c r="HMO631" i="13"/>
  <c r="HLM631" i="13"/>
  <c r="HLY31" i="13"/>
  <c r="HLW31" i="13"/>
  <c r="HMI831" i="13"/>
  <c r="HMV831" i="13"/>
  <c r="HMG831" i="13"/>
  <c r="HLP431" i="13"/>
  <c r="HMC431" i="13"/>
  <c r="HMP431" i="13"/>
  <c r="HNC431" i="13"/>
  <c r="HNP431" i="13"/>
  <c r="HLN431" i="13"/>
  <c r="HMD831" i="13"/>
  <c r="HMQ831" i="13"/>
  <c r="HND831" i="13"/>
  <c r="HMB831" i="13"/>
  <c r="HMD431" i="13"/>
  <c r="HMX431" i="13"/>
  <c r="HMV431" i="13"/>
  <c r="HLR31" i="13"/>
  <c r="HME31" i="13"/>
  <c r="HLP31" i="13"/>
  <c r="HMK31" i="13"/>
  <c r="HMX31" i="13"/>
  <c r="HNK31" i="13"/>
  <c r="HNX31" i="13"/>
  <c r="HLW431" i="13"/>
  <c r="HLU431" i="13"/>
  <c r="HMJ231" i="13"/>
  <c r="HMW231" i="13"/>
  <c r="HNJ231" i="13"/>
  <c r="HMH231" i="13"/>
  <c r="HMB231" i="13"/>
  <c r="HMO231" i="13"/>
  <c r="HNB231" i="13"/>
  <c r="HLZ231" i="13"/>
  <c r="HMJ31" i="13"/>
  <c r="HMH31" i="13"/>
  <c r="HMO831" i="13"/>
  <c r="HNB831" i="13"/>
  <c r="HNO831" i="13"/>
  <c r="HMM831" i="13"/>
  <c r="HMG231" i="13"/>
  <c r="HMT231" i="13"/>
  <c r="HME231" i="13"/>
  <c r="HMP631" i="13"/>
  <c r="HNC631" i="13"/>
  <c r="HMN631" i="13"/>
  <c r="HMH631" i="13"/>
  <c r="HMU631" i="13"/>
  <c r="HNH631" i="13"/>
  <c r="HMF631" i="13"/>
  <c r="HLZ631" i="13"/>
  <c r="HMM631" i="13"/>
  <c r="HMZ631" i="13"/>
  <c r="HLX631" i="13"/>
  <c r="HMA431" i="13"/>
  <c r="HMN431" i="13"/>
  <c r="HNA431" i="13"/>
  <c r="HNN431" i="13"/>
  <c r="HOA431" i="13"/>
  <c r="HLY431" i="13"/>
  <c r="HMT831" i="13"/>
  <c r="HNG831" i="13"/>
  <c r="HMR831" i="13"/>
  <c r="HMW831" i="13"/>
  <c r="HNJ831" i="13"/>
  <c r="HNW831" i="13"/>
  <c r="HMU831" i="13"/>
  <c r="HMO431" i="13"/>
  <c r="HMT31" i="13"/>
  <c r="HMR31" i="13"/>
  <c r="HMC31" i="13"/>
  <c r="HMP31" i="13"/>
  <c r="HMA31" i="13"/>
  <c r="HNI431" i="13"/>
  <c r="HNG431" i="13"/>
  <c r="HMV31" i="13"/>
  <c r="HNI31" i="13"/>
  <c r="HNV31" i="13"/>
  <c r="HOI31" i="13"/>
  <c r="HMU231" i="13"/>
  <c r="HNH231" i="13"/>
  <c r="HNU231" i="13"/>
  <c r="HMS231" i="13"/>
  <c r="HMH431" i="13"/>
  <c r="HMF431" i="13"/>
  <c r="HNE31" i="13"/>
  <c r="HNC31" i="13"/>
  <c r="HMS631" i="13"/>
  <c r="HNF631" i="13"/>
  <c r="HNS631" i="13"/>
  <c r="HMQ631" i="13"/>
  <c r="HMZ831" i="13"/>
  <c r="HNM831" i="13"/>
  <c r="HNZ831" i="13"/>
  <c r="HMX831" i="13"/>
  <c r="HMZ431" i="13"/>
  <c r="HMU31" i="13"/>
  <c r="HMS31" i="13"/>
  <c r="HNE831" i="13"/>
  <c r="HNR831" i="13"/>
  <c r="HNC831" i="13"/>
  <c r="HML431" i="13"/>
  <c r="HMY431" i="13"/>
  <c r="HNL431" i="13"/>
  <c r="HNY431" i="13"/>
  <c r="HOL431" i="13"/>
  <c r="HMJ431" i="13"/>
  <c r="HMM231" i="13"/>
  <c r="HMZ231" i="13"/>
  <c r="HNM231" i="13"/>
  <c r="HMK231" i="13"/>
  <c r="HNA631" i="13"/>
  <c r="HNN631" i="13"/>
  <c r="HMY631" i="13"/>
  <c r="HMK631" i="13"/>
  <c r="HMX631" i="13"/>
  <c r="HNK631" i="13"/>
  <c r="HMI631" i="13"/>
  <c r="HMR231" i="13"/>
  <c r="HNE231" i="13"/>
  <c r="HMP231" i="13"/>
  <c r="HNH831" i="13"/>
  <c r="HNU831" i="13"/>
  <c r="HOH831" i="13"/>
  <c r="HNF831" i="13"/>
  <c r="HNT431" i="13"/>
  <c r="HNR431" i="13"/>
  <c r="HMN31" i="13"/>
  <c r="HNA31" i="13"/>
  <c r="HNN31" i="13"/>
  <c r="HML31" i="13"/>
  <c r="HNG31" i="13"/>
  <c r="HNT31" i="13"/>
  <c r="HOG31" i="13"/>
  <c r="HOT31" i="13"/>
  <c r="HMS431" i="13"/>
  <c r="HMQ431" i="13"/>
  <c r="HNF231" i="13"/>
  <c r="HNS231" i="13"/>
  <c r="HOF231" i="13"/>
  <c r="HND231" i="13"/>
  <c r="HNK831" i="13"/>
  <c r="HNX831" i="13"/>
  <c r="HOK831" i="13"/>
  <c r="HNI831" i="13"/>
  <c r="HND631" i="13"/>
  <c r="HNQ631" i="13"/>
  <c r="HOD631" i="13"/>
  <c r="HNB631" i="13"/>
  <c r="HMX231" i="13"/>
  <c r="HNK231" i="13"/>
  <c r="HNX231" i="13"/>
  <c r="HMV231" i="13"/>
  <c r="HNF31" i="13"/>
  <c r="HND31" i="13"/>
  <c r="HNC231" i="13"/>
  <c r="HNP231" i="13"/>
  <c r="HNA231" i="13"/>
  <c r="HMV631" i="13"/>
  <c r="HNI631" i="13"/>
  <c r="HNV631" i="13"/>
  <c r="HMT631" i="13"/>
  <c r="HMW431" i="13"/>
  <c r="HNJ431" i="13"/>
  <c r="HNW431" i="13"/>
  <c r="HOJ431" i="13"/>
  <c r="HOW431" i="13"/>
  <c r="HMU431" i="13"/>
  <c r="HNK431" i="13"/>
  <c r="HNP31" i="13"/>
  <c r="HNS831" i="13"/>
  <c r="HOF831" i="13"/>
  <c r="HOS831" i="13"/>
  <c r="HNQ831" i="13"/>
  <c r="HNL631" i="13"/>
  <c r="HNY631" i="13"/>
  <c r="HNJ631" i="13"/>
  <c r="HNP831" i="13"/>
  <c r="HOC831" i="13"/>
  <c r="HNN831" i="13"/>
  <c r="HMY31" i="13"/>
  <c r="HNL31" i="13"/>
  <c r="HMW31" i="13"/>
  <c r="HOE431" i="13"/>
  <c r="HOC431" i="13"/>
  <c r="HNR31" i="13"/>
  <c r="HOE31" i="13"/>
  <c r="HOR31" i="13"/>
  <c r="HPE31" i="13"/>
  <c r="HNQ231" i="13"/>
  <c r="HOD231" i="13"/>
  <c r="HOQ231" i="13"/>
  <c r="HNO231" i="13"/>
  <c r="HND431" i="13"/>
  <c r="HNB431" i="13"/>
  <c r="HNW631" i="13"/>
  <c r="HOJ631" i="13"/>
  <c r="HNU631" i="13"/>
  <c r="HOA31" i="13"/>
  <c r="HNY31" i="13"/>
  <c r="HNN231" i="13"/>
  <c r="HOA231" i="13"/>
  <c r="HNL231" i="13"/>
  <c r="HOD831" i="13"/>
  <c r="HOQ831" i="13"/>
  <c r="HPD831" i="13"/>
  <c r="HOB831" i="13"/>
  <c r="HNV431" i="13"/>
  <c r="HNO631" i="13"/>
  <c r="HOB631" i="13"/>
  <c r="HOO631" i="13"/>
  <c r="HNM631" i="13"/>
  <c r="HNQ31" i="13"/>
  <c r="HNO31" i="13"/>
  <c r="HNH431" i="13"/>
  <c r="HNU431" i="13"/>
  <c r="HOH431" i="13"/>
  <c r="HOU431" i="13"/>
  <c r="HPH431" i="13"/>
  <c r="HNF431" i="13"/>
  <c r="HOA831" i="13"/>
  <c r="HON831" i="13"/>
  <c r="HNY831" i="13"/>
  <c r="HNG631" i="13"/>
  <c r="HNT631" i="13"/>
  <c r="HOG631" i="13"/>
  <c r="HNE631" i="13"/>
  <c r="HNI231" i="13"/>
  <c r="HNV231" i="13"/>
  <c r="HOI231" i="13"/>
  <c r="HNG231" i="13"/>
  <c r="HNV831" i="13"/>
  <c r="HOI831" i="13"/>
  <c r="HOV831" i="13"/>
  <c r="HNT831" i="13"/>
  <c r="HOP431" i="13"/>
  <c r="HON431" i="13"/>
  <c r="HNJ31" i="13"/>
  <c r="HNW31" i="13"/>
  <c r="HNH31" i="13"/>
  <c r="HOC31" i="13"/>
  <c r="HOP31" i="13"/>
  <c r="HPC31" i="13"/>
  <c r="HPP31" i="13"/>
  <c r="HNO431" i="13"/>
  <c r="HNM431" i="13"/>
  <c r="HOB231" i="13"/>
  <c r="HOO231" i="13"/>
  <c r="HPB231" i="13"/>
  <c r="HNZ231" i="13"/>
  <c r="HNR631" i="13"/>
  <c r="HOE631" i="13"/>
  <c r="HOR631" i="13"/>
  <c r="HNP631" i="13"/>
  <c r="HOO831" i="13"/>
  <c r="HPB831" i="13"/>
  <c r="HPO831" i="13"/>
  <c r="HOM831" i="13"/>
  <c r="HNZ631" i="13"/>
  <c r="HOM631" i="13"/>
  <c r="HOZ631" i="13"/>
  <c r="HNX631" i="13"/>
  <c r="HNT231" i="13"/>
  <c r="HOG231" i="13"/>
  <c r="HOT231" i="13"/>
  <c r="HNR231" i="13"/>
  <c r="HNS431" i="13"/>
  <c r="HOF431" i="13"/>
  <c r="HOS431" i="13"/>
  <c r="HPF431" i="13"/>
  <c r="HPS431" i="13"/>
  <c r="HNQ431" i="13"/>
  <c r="HOL31" i="13"/>
  <c r="HOJ31" i="13"/>
  <c r="HOL831" i="13"/>
  <c r="HOY831" i="13"/>
  <c r="HOJ831" i="13"/>
  <c r="HNY231" i="13"/>
  <c r="HOL231" i="13"/>
  <c r="HNW231" i="13"/>
  <c r="HOG431" i="13"/>
  <c r="HOH631" i="13"/>
  <c r="HOU631" i="13"/>
  <c r="HOF631" i="13"/>
  <c r="HOG831" i="13"/>
  <c r="HOT831" i="13"/>
  <c r="HPG831" i="13"/>
  <c r="HOE831" i="13"/>
  <c r="HOB31" i="13"/>
  <c r="HNZ31" i="13"/>
  <c r="HNU31" i="13"/>
  <c r="HOH31" i="13"/>
  <c r="HNS31" i="13"/>
  <c r="HPA431" i="13"/>
  <c r="HOY431" i="13"/>
  <c r="HON31" i="13"/>
  <c r="HPA31" i="13"/>
  <c r="HPN31" i="13"/>
  <c r="HQA31" i="13"/>
  <c r="HOM231" i="13"/>
  <c r="HOZ231" i="13"/>
  <c r="HPM231" i="13"/>
  <c r="HOK231" i="13"/>
  <c r="HNZ431" i="13"/>
  <c r="HNX431" i="13"/>
  <c r="HOD431" i="13"/>
  <c r="HOQ431" i="13"/>
  <c r="HPD431" i="13"/>
  <c r="HPQ431" i="13"/>
  <c r="HQD431" i="13"/>
  <c r="HOB431" i="13"/>
  <c r="HOZ831" i="13"/>
  <c r="HPM831" i="13"/>
  <c r="HPZ831" i="13"/>
  <c r="HOX831" i="13"/>
  <c r="HOW831" i="13"/>
  <c r="HPJ831" i="13"/>
  <c r="HOU831" i="13"/>
  <c r="HOE231" i="13"/>
  <c r="HOR231" i="13"/>
  <c r="HPE231" i="13"/>
  <c r="HOC231" i="13"/>
  <c r="HOR431" i="13"/>
  <c r="HOR831" i="13"/>
  <c r="HPE831" i="13"/>
  <c r="HPR831" i="13"/>
  <c r="HOP831" i="13"/>
  <c r="HOJ231" i="13"/>
  <c r="HOW231" i="13"/>
  <c r="HOH231" i="13"/>
  <c r="HOS631" i="13"/>
  <c r="HPF631" i="13"/>
  <c r="HOQ631" i="13"/>
  <c r="HOM31" i="13"/>
  <c r="HOK31" i="13"/>
  <c r="HOW31" i="13"/>
  <c r="HOU31" i="13"/>
  <c r="HOC631" i="13"/>
  <c r="HOP631" i="13"/>
  <c r="HPC631" i="13"/>
  <c r="HOA631" i="13"/>
  <c r="HOK631" i="13"/>
  <c r="HOX631" i="13"/>
  <c r="HPK631" i="13"/>
  <c r="HOI631" i="13"/>
  <c r="HPL431" i="13"/>
  <c r="HPJ431" i="13"/>
  <c r="HOF31" i="13"/>
  <c r="HOS31" i="13"/>
  <c r="HOD31" i="13"/>
  <c r="HOY31" i="13"/>
  <c r="HPL31" i="13"/>
  <c r="HPY31" i="13"/>
  <c r="HQL31" i="13"/>
  <c r="HOK431" i="13"/>
  <c r="HOI431" i="13"/>
  <c r="HOX231" i="13"/>
  <c r="HPK231" i="13"/>
  <c r="HPX231" i="13"/>
  <c r="HOV231" i="13"/>
  <c r="HPD631" i="13"/>
  <c r="HPQ631" i="13"/>
  <c r="HPB631" i="13"/>
  <c r="HON631" i="13"/>
  <c r="HPA631" i="13"/>
  <c r="HPN631" i="13"/>
  <c r="HOL631" i="13"/>
  <c r="HPK831" i="13"/>
  <c r="HPX831" i="13"/>
  <c r="HQK831" i="13"/>
  <c r="HPI831" i="13"/>
  <c r="HOP231" i="13"/>
  <c r="HPC231" i="13"/>
  <c r="HPP231" i="13"/>
  <c r="HON231" i="13"/>
  <c r="HPC831" i="13"/>
  <c r="HPP831" i="13"/>
  <c r="HQC831" i="13"/>
  <c r="HPA831" i="13"/>
  <c r="HPH31" i="13"/>
  <c r="HPF31" i="13"/>
  <c r="HOV631" i="13"/>
  <c r="HPI631" i="13"/>
  <c r="HPV631" i="13"/>
  <c r="HOT631" i="13"/>
  <c r="HPH831" i="13"/>
  <c r="HPU831" i="13"/>
  <c r="HPF831" i="13"/>
  <c r="HOU231" i="13"/>
  <c r="HPH231" i="13"/>
  <c r="HOS231" i="13"/>
  <c r="HOX31" i="13"/>
  <c r="HOV31" i="13"/>
  <c r="HOO431" i="13"/>
  <c r="HPB431" i="13"/>
  <c r="HPO431" i="13"/>
  <c r="HQB431" i="13"/>
  <c r="HQO431" i="13"/>
  <c r="HOM431" i="13"/>
  <c r="HPC431" i="13"/>
  <c r="HOQ31" i="13"/>
  <c r="HPD31" i="13"/>
  <c r="HOO31" i="13"/>
  <c r="HPW431" i="13"/>
  <c r="HPU431" i="13"/>
  <c r="HPJ31" i="13"/>
  <c r="HPW31" i="13"/>
  <c r="HQJ31" i="13"/>
  <c r="HQW31" i="13"/>
  <c r="HPI231" i="13"/>
  <c r="HPV231" i="13"/>
  <c r="HQI231" i="13"/>
  <c r="HPG231" i="13"/>
  <c r="HOV431" i="13"/>
  <c r="HOT431" i="13"/>
  <c r="HOZ431" i="13"/>
  <c r="HPM431" i="13"/>
  <c r="HPZ431" i="13"/>
  <c r="HQM431" i="13"/>
  <c r="HQZ431" i="13"/>
  <c r="HOX431" i="13"/>
  <c r="HPS831" i="13"/>
  <c r="HQF831" i="13"/>
  <c r="HPQ831" i="13"/>
  <c r="HPN831" i="13"/>
  <c r="HQA831" i="13"/>
  <c r="HQN831" i="13"/>
  <c r="HPL831" i="13"/>
  <c r="HPV831" i="13"/>
  <c r="HQI831" i="13"/>
  <c r="HQV831" i="13"/>
  <c r="HPT831" i="13"/>
  <c r="HPI31" i="13"/>
  <c r="HPG31" i="13"/>
  <c r="HPG631" i="13"/>
  <c r="HPT631" i="13"/>
  <c r="HQG631" i="13"/>
  <c r="HPE631" i="13"/>
  <c r="HOY631" i="13"/>
  <c r="HPL631" i="13"/>
  <c r="HPY631" i="13"/>
  <c r="HOW631" i="13"/>
  <c r="HPA231" i="13"/>
  <c r="HPN231" i="13"/>
  <c r="HQA231" i="13"/>
  <c r="HOY231" i="13"/>
  <c r="HPO631" i="13"/>
  <c r="HQB631" i="13"/>
  <c r="HPM631" i="13"/>
  <c r="HPN431" i="13"/>
  <c r="HPS31" i="13"/>
  <c r="HPQ31" i="13"/>
  <c r="HPF231" i="13"/>
  <c r="HPS231" i="13"/>
  <c r="HPD231" i="13"/>
  <c r="HQH431" i="13"/>
  <c r="HQF431" i="13"/>
  <c r="HPB31" i="13"/>
  <c r="HPO31" i="13"/>
  <c r="HOZ31" i="13"/>
  <c r="HPU31" i="13"/>
  <c r="HQH31" i="13"/>
  <c r="HQU31" i="13"/>
  <c r="HRH31" i="13"/>
  <c r="HPG431" i="13"/>
  <c r="HPE431" i="13"/>
  <c r="HPT231" i="13"/>
  <c r="HQG231" i="13"/>
  <c r="HQT231" i="13"/>
  <c r="HPR231" i="13"/>
  <c r="HQG831" i="13"/>
  <c r="HQT831" i="13"/>
  <c r="HRG831" i="13"/>
  <c r="HQE831" i="13"/>
  <c r="HQD31" i="13"/>
  <c r="HQB31" i="13"/>
  <c r="HPR631" i="13"/>
  <c r="HQE631" i="13"/>
  <c r="HQR631" i="13"/>
  <c r="HPP631" i="13"/>
  <c r="HPY431" i="13"/>
  <c r="HPT31" i="13"/>
  <c r="HPR31" i="13"/>
  <c r="HQD831" i="13"/>
  <c r="HQQ831" i="13"/>
  <c r="HQB831" i="13"/>
  <c r="HPY831" i="13"/>
  <c r="HQL831" i="13"/>
  <c r="HQY831" i="13"/>
  <c r="HPW831" i="13"/>
  <c r="HPL231" i="13"/>
  <c r="HPY231" i="13"/>
  <c r="HQL231" i="13"/>
  <c r="HPJ231" i="13"/>
  <c r="HPQ231" i="13"/>
  <c r="HQD231" i="13"/>
  <c r="HPO231" i="13"/>
  <c r="HPZ631" i="13"/>
  <c r="HQM631" i="13"/>
  <c r="HPX631" i="13"/>
  <c r="HPK431" i="13"/>
  <c r="HPX431" i="13"/>
  <c r="HQK431" i="13"/>
  <c r="HQX431" i="13"/>
  <c r="HRK431" i="13"/>
  <c r="HPI431" i="13"/>
  <c r="HPJ631" i="13"/>
  <c r="HPW631" i="13"/>
  <c r="HQJ631" i="13"/>
  <c r="HPH631" i="13"/>
  <c r="HPM31" i="13"/>
  <c r="HPZ31" i="13"/>
  <c r="HPK31" i="13"/>
  <c r="HQS431" i="13"/>
  <c r="HQQ431" i="13"/>
  <c r="HQF31" i="13"/>
  <c r="HQS31" i="13"/>
  <c r="HRF31" i="13"/>
  <c r="HRS31" i="13"/>
  <c r="HQE231" i="13"/>
  <c r="HQR231" i="13"/>
  <c r="HRE231" i="13"/>
  <c r="HQC231" i="13"/>
  <c r="HPR431" i="13"/>
  <c r="HPP431" i="13"/>
  <c r="HPV431" i="13"/>
  <c r="HQI431" i="13"/>
  <c r="HQV431" i="13"/>
  <c r="HRI431" i="13"/>
  <c r="HRV431" i="13"/>
  <c r="HPT431" i="13"/>
  <c r="HQJ831" i="13"/>
  <c r="HQW831" i="13"/>
  <c r="HRJ831" i="13"/>
  <c r="HQH831" i="13"/>
  <c r="HQC631" i="13"/>
  <c r="HQP631" i="13"/>
  <c r="HRC631" i="13"/>
  <c r="HQA631" i="13"/>
  <c r="HQK631" i="13"/>
  <c r="HQX631" i="13"/>
  <c r="HQI631" i="13"/>
  <c r="HQE31" i="13"/>
  <c r="HQC31" i="13"/>
  <c r="HQO31" i="13"/>
  <c r="HQM31" i="13"/>
  <c r="HPU631" i="13"/>
  <c r="HQH631" i="13"/>
  <c r="HQU631" i="13"/>
  <c r="HPS631" i="13"/>
  <c r="HQB231" i="13"/>
  <c r="HQO231" i="13"/>
  <c r="HPZ231" i="13"/>
  <c r="HQO831" i="13"/>
  <c r="HRB831" i="13"/>
  <c r="HQM831" i="13"/>
  <c r="HQJ431" i="13"/>
  <c r="HQR831" i="13"/>
  <c r="HRE831" i="13"/>
  <c r="HRR831" i="13"/>
  <c r="HQP831" i="13"/>
  <c r="HPW231" i="13"/>
  <c r="HQJ231" i="13"/>
  <c r="HQW231" i="13"/>
  <c r="HPU231" i="13"/>
  <c r="HRD431" i="13"/>
  <c r="HRB431" i="13"/>
  <c r="HPX31" i="13"/>
  <c r="HQK31" i="13"/>
  <c r="HPV31" i="13"/>
  <c r="HQQ31" i="13"/>
  <c r="HRD31" i="13"/>
  <c r="HRQ31" i="13"/>
  <c r="HSD31" i="13"/>
  <c r="HQC431" i="13"/>
  <c r="HQA431" i="13"/>
  <c r="HQP231" i="13"/>
  <c r="HRC231" i="13"/>
  <c r="HRP231" i="13"/>
  <c r="HQN231" i="13"/>
  <c r="HQM231" i="13"/>
  <c r="HQZ231" i="13"/>
  <c r="HQK231" i="13"/>
  <c r="HQU831" i="13"/>
  <c r="HRH831" i="13"/>
  <c r="HRU831" i="13"/>
  <c r="HQS831" i="13"/>
  <c r="HQZ831" i="13"/>
  <c r="HRM831" i="13"/>
  <c r="HQX831" i="13"/>
  <c r="HQN631" i="13"/>
  <c r="HRA631" i="13"/>
  <c r="HRN631" i="13"/>
  <c r="HQL631" i="13"/>
  <c r="HQH231" i="13"/>
  <c r="HQU231" i="13"/>
  <c r="HRH231" i="13"/>
  <c r="HQF231" i="13"/>
  <c r="HRC831" i="13"/>
  <c r="HRP831" i="13"/>
  <c r="HSC831" i="13"/>
  <c r="HRA831" i="13"/>
  <c r="HQF631" i="13"/>
  <c r="HQS631" i="13"/>
  <c r="HRF631" i="13"/>
  <c r="HQD631" i="13"/>
  <c r="HQP31" i="13"/>
  <c r="HQN31" i="13"/>
  <c r="HQG431" i="13"/>
  <c r="HQT431" i="13"/>
  <c r="HRG431" i="13"/>
  <c r="HRT431" i="13"/>
  <c r="HSG431" i="13"/>
  <c r="HQE431" i="13"/>
  <c r="HQU431" i="13"/>
  <c r="HQV631" i="13"/>
  <c r="HRI631" i="13"/>
  <c r="HQT631" i="13"/>
  <c r="HQZ31" i="13"/>
  <c r="HQX31" i="13"/>
  <c r="HQI31" i="13"/>
  <c r="HQV31" i="13"/>
  <c r="HQG31" i="13"/>
  <c r="HRO431" i="13"/>
  <c r="HRM431" i="13"/>
  <c r="HRB31" i="13"/>
  <c r="HRO31" i="13"/>
  <c r="HSB31" i="13"/>
  <c r="HSO31" i="13"/>
  <c r="HRA231" i="13"/>
  <c r="HRN231" i="13"/>
  <c r="HSA231" i="13"/>
  <c r="HQY231" i="13"/>
  <c r="HQN431" i="13"/>
  <c r="HQL431" i="13"/>
  <c r="HQY631" i="13"/>
  <c r="HRL631" i="13"/>
  <c r="HRY631" i="13"/>
  <c r="HQW631" i="13"/>
  <c r="HRG631" i="13"/>
  <c r="HRT631" i="13"/>
  <c r="HRE631" i="13"/>
  <c r="HQS231" i="13"/>
  <c r="HRF231" i="13"/>
  <c r="HRS231" i="13"/>
  <c r="HQQ231" i="13"/>
  <c r="HQR431" i="13"/>
  <c r="HRE431" i="13"/>
  <c r="HRR431" i="13"/>
  <c r="HSE431" i="13"/>
  <c r="HSR431" i="13"/>
  <c r="HQP431" i="13"/>
  <c r="HRF831" i="13"/>
  <c r="HRS831" i="13"/>
  <c r="HSF831" i="13"/>
  <c r="HRD831" i="13"/>
  <c r="HRF431" i="13"/>
  <c r="HQX231" i="13"/>
  <c r="HRK231" i="13"/>
  <c r="HQV231" i="13"/>
  <c r="HRK831" i="13"/>
  <c r="HRX831" i="13"/>
  <c r="HRI831" i="13"/>
  <c r="HRA31" i="13"/>
  <c r="HQY31" i="13"/>
  <c r="HQQ631" i="13"/>
  <c r="HRD631" i="13"/>
  <c r="HRQ631" i="13"/>
  <c r="HQO631" i="13"/>
  <c r="HRK31" i="13"/>
  <c r="HRI31" i="13"/>
  <c r="HRN831" i="13"/>
  <c r="HSA831" i="13"/>
  <c r="HSN831" i="13"/>
  <c r="HRL831" i="13"/>
  <c r="HRZ431" i="13"/>
  <c r="HRX431" i="13"/>
  <c r="HQT31" i="13"/>
  <c r="HRG31" i="13"/>
  <c r="HQR31" i="13"/>
  <c r="HRM31" i="13"/>
  <c r="HRZ31" i="13"/>
  <c r="HSM31" i="13"/>
  <c r="HSZ31" i="13"/>
  <c r="HQY431" i="13"/>
  <c r="HQW431" i="13"/>
  <c r="HRL231" i="13"/>
  <c r="HRY231" i="13"/>
  <c r="HSL231" i="13"/>
  <c r="HRJ231" i="13"/>
  <c r="HRB631" i="13"/>
  <c r="HRO631" i="13"/>
  <c r="HSB631" i="13"/>
  <c r="HQZ631" i="13"/>
  <c r="HRQ831" i="13"/>
  <c r="HSD831" i="13"/>
  <c r="HSQ831" i="13"/>
  <c r="HRO831" i="13"/>
  <c r="HRC431" i="13"/>
  <c r="HRP431" i="13"/>
  <c r="HSC431" i="13"/>
  <c r="HSP431" i="13"/>
  <c r="HTC431" i="13"/>
  <c r="HRA431" i="13"/>
  <c r="HRJ631" i="13"/>
  <c r="HRW631" i="13"/>
  <c r="HSJ631" i="13"/>
  <c r="HRH631" i="13"/>
  <c r="HRV831" i="13"/>
  <c r="HSI831" i="13"/>
  <c r="HRT831" i="13"/>
  <c r="HRI231" i="13"/>
  <c r="HRV231" i="13"/>
  <c r="HRG231" i="13"/>
  <c r="HRR631" i="13"/>
  <c r="HSE631" i="13"/>
  <c r="HRP631" i="13"/>
  <c r="HRL31" i="13"/>
  <c r="HRJ31" i="13"/>
  <c r="HRY831" i="13"/>
  <c r="HSL831" i="13"/>
  <c r="HSY831" i="13"/>
  <c r="HRW831" i="13"/>
  <c r="HRQ431" i="13"/>
  <c r="HRV31" i="13"/>
  <c r="HRT31" i="13"/>
  <c r="HRD231" i="13"/>
  <c r="HRQ231" i="13"/>
  <c r="HSD231" i="13"/>
  <c r="HRB231" i="13"/>
  <c r="HRE31" i="13"/>
  <c r="HRR31" i="13"/>
  <c r="HRC31" i="13"/>
  <c r="HSK431" i="13"/>
  <c r="HSI431" i="13"/>
  <c r="HRX31" i="13"/>
  <c r="HSK31" i="13"/>
  <c r="HSX31" i="13"/>
  <c r="HTK31" i="13"/>
  <c r="HRW231" i="13"/>
  <c r="HSJ231" i="13"/>
  <c r="HSW231" i="13"/>
  <c r="HRU231" i="13"/>
  <c r="HRJ431" i="13"/>
  <c r="HRH431" i="13"/>
  <c r="HSG831" i="13"/>
  <c r="HST831" i="13"/>
  <c r="HSE831" i="13"/>
  <c r="HRW31" i="13"/>
  <c r="HRU31" i="13"/>
  <c r="HSC631" i="13"/>
  <c r="HSP631" i="13"/>
  <c r="HSA631" i="13"/>
  <c r="HRU631" i="13"/>
  <c r="HSH631" i="13"/>
  <c r="HSU631" i="13"/>
  <c r="HRS631" i="13"/>
  <c r="HRT231" i="13"/>
  <c r="HSG231" i="13"/>
  <c r="HRR231" i="13"/>
  <c r="HRM631" i="13"/>
  <c r="HRZ631" i="13"/>
  <c r="HSM631" i="13"/>
  <c r="HRK631" i="13"/>
  <c r="HSB431" i="13"/>
  <c r="HRO231" i="13"/>
  <c r="HSB231" i="13"/>
  <c r="HSO231" i="13"/>
  <c r="HRM231" i="13"/>
  <c r="HRN431" i="13"/>
  <c r="HSA431" i="13"/>
  <c r="HSN431" i="13"/>
  <c r="HTA431" i="13"/>
  <c r="HTN431" i="13"/>
  <c r="HRL431" i="13"/>
  <c r="HSB831" i="13"/>
  <c r="HSO831" i="13"/>
  <c r="HTB831" i="13"/>
  <c r="HRZ831" i="13"/>
  <c r="HSG31" i="13"/>
  <c r="HSE31" i="13"/>
  <c r="HSJ831" i="13"/>
  <c r="HSW831" i="13"/>
  <c r="HTJ831" i="13"/>
  <c r="HSH831" i="13"/>
  <c r="HSV431" i="13"/>
  <c r="HST431" i="13"/>
  <c r="HRP31" i="13"/>
  <c r="HSC31" i="13"/>
  <c r="HRN31" i="13"/>
  <c r="HSI31" i="13"/>
  <c r="HSV31" i="13"/>
  <c r="HTI31" i="13"/>
  <c r="HTV31" i="13"/>
  <c r="HRU431" i="13"/>
  <c r="HRS431" i="13"/>
  <c r="HSH231" i="13"/>
  <c r="HSU231" i="13"/>
  <c r="HTH231" i="13"/>
  <c r="HSF231" i="13"/>
  <c r="HSM831" i="13"/>
  <c r="HSZ831" i="13"/>
  <c r="HTM831" i="13"/>
  <c r="HSK831" i="13"/>
  <c r="HSM431" i="13"/>
  <c r="HSF631" i="13"/>
  <c r="HSS631" i="13"/>
  <c r="HTF631" i="13"/>
  <c r="HSD631" i="13"/>
  <c r="HRY431" i="13"/>
  <c r="HSL431" i="13"/>
  <c r="HSY431" i="13"/>
  <c r="HTL431" i="13"/>
  <c r="HTY431" i="13"/>
  <c r="HRW431" i="13"/>
  <c r="HRX631" i="13"/>
  <c r="HSK631" i="13"/>
  <c r="HSX631" i="13"/>
  <c r="HRV631" i="13"/>
  <c r="HSH31" i="13"/>
  <c r="HSF31" i="13"/>
  <c r="HSU831" i="13"/>
  <c r="HTH831" i="13"/>
  <c r="HTU831" i="13"/>
  <c r="HSS831" i="13"/>
  <c r="HSR831" i="13"/>
  <c r="HTE831" i="13"/>
  <c r="HSP831" i="13"/>
  <c r="HSN631" i="13"/>
  <c r="HTA631" i="13"/>
  <c r="HSL631" i="13"/>
  <c r="HSR31" i="13"/>
  <c r="HSP31" i="13"/>
  <c r="HRZ231" i="13"/>
  <c r="HSM231" i="13"/>
  <c r="HSZ231" i="13"/>
  <c r="HRX231" i="13"/>
  <c r="HSE231" i="13"/>
  <c r="HSR231" i="13"/>
  <c r="HSC231" i="13"/>
  <c r="HSA31" i="13"/>
  <c r="HSN31" i="13"/>
  <c r="HRY31" i="13"/>
  <c r="HTG431" i="13"/>
  <c r="HTE431" i="13"/>
  <c r="HST31" i="13"/>
  <c r="HTG31" i="13"/>
  <c r="HTT31" i="13"/>
  <c r="HUG31" i="13"/>
  <c r="HSS231" i="13"/>
  <c r="HTF231" i="13"/>
  <c r="HTS231" i="13"/>
  <c r="HSQ231" i="13"/>
  <c r="HSF431" i="13"/>
  <c r="HSD431" i="13"/>
  <c r="HTC31" i="13"/>
  <c r="HTA31" i="13"/>
  <c r="HTC831" i="13"/>
  <c r="HTP831" i="13"/>
  <c r="HTA831" i="13"/>
  <c r="HSI631" i="13"/>
  <c r="HSV631" i="13"/>
  <c r="HTI631" i="13"/>
  <c r="HSG631" i="13"/>
  <c r="HSX431" i="13"/>
  <c r="HSJ431" i="13"/>
  <c r="HSW431" i="13"/>
  <c r="HTJ431" i="13"/>
  <c r="HTW431" i="13"/>
  <c r="HUJ431" i="13"/>
  <c r="HSH431" i="13"/>
  <c r="HSX831" i="13"/>
  <c r="HTK831" i="13"/>
  <c r="HTX831" i="13"/>
  <c r="HSV831" i="13"/>
  <c r="HTF831" i="13"/>
  <c r="HTS831" i="13"/>
  <c r="HUF831" i="13"/>
  <c r="HTD831" i="13"/>
  <c r="HSP231" i="13"/>
  <c r="HTC231" i="13"/>
  <c r="HSN231" i="13"/>
  <c r="HSY631" i="13"/>
  <c r="HTL631" i="13"/>
  <c r="HSW631" i="13"/>
  <c r="HSQ631" i="13"/>
  <c r="HTD631" i="13"/>
  <c r="HTQ631" i="13"/>
  <c r="HSO631" i="13"/>
  <c r="HSS31" i="13"/>
  <c r="HSQ31" i="13"/>
  <c r="HSK231" i="13"/>
  <c r="HSX231" i="13"/>
  <c r="HTK231" i="13"/>
  <c r="HSI231" i="13"/>
  <c r="HTR431" i="13"/>
  <c r="HTP431" i="13"/>
  <c r="HSL31" i="13"/>
  <c r="HSY31" i="13"/>
  <c r="HSJ31" i="13"/>
  <c r="HTE31" i="13"/>
  <c r="HTR31" i="13"/>
  <c r="HUE31" i="13"/>
  <c r="HUR31" i="13"/>
  <c r="HSQ431" i="13"/>
  <c r="HSO431" i="13"/>
  <c r="HTD231" i="13"/>
  <c r="HTQ231" i="13"/>
  <c r="HUD231" i="13"/>
  <c r="HTB231" i="13"/>
  <c r="HTI831" i="13"/>
  <c r="HTV831" i="13"/>
  <c r="HUI831" i="13"/>
  <c r="HTG831" i="13"/>
  <c r="HTJ631" i="13"/>
  <c r="HTW631" i="13"/>
  <c r="HTH631" i="13"/>
  <c r="HST631" i="13"/>
  <c r="HTG631" i="13"/>
  <c r="HTT631" i="13"/>
  <c r="HSR631" i="13"/>
  <c r="HTA231" i="13"/>
  <c r="HTN231" i="13"/>
  <c r="HSY231" i="13"/>
  <c r="HTN831" i="13"/>
  <c r="HUA831" i="13"/>
  <c r="HTL831" i="13"/>
  <c r="HTD31" i="13"/>
  <c r="HTB31" i="13"/>
  <c r="HSU431" i="13"/>
  <c r="HTH431" i="13"/>
  <c r="HTU431" i="13"/>
  <c r="HUH431" i="13"/>
  <c r="HUU431" i="13"/>
  <c r="HSS431" i="13"/>
  <c r="HSV231" i="13"/>
  <c r="HTI231" i="13"/>
  <c r="HTV231" i="13"/>
  <c r="HST231" i="13"/>
  <c r="HTQ831" i="13"/>
  <c r="HUD831" i="13"/>
  <c r="HUQ831" i="13"/>
  <c r="HTO831" i="13"/>
  <c r="HTN31" i="13"/>
  <c r="HTL31" i="13"/>
  <c r="HTB631" i="13"/>
  <c r="HTO631" i="13"/>
  <c r="HUB631" i="13"/>
  <c r="HSZ631" i="13"/>
  <c r="HTI431" i="13"/>
  <c r="HSW31" i="13"/>
  <c r="HTJ31" i="13"/>
  <c r="HSU31" i="13"/>
  <c r="HUC431" i="13"/>
  <c r="HUA431" i="13"/>
  <c r="HTP31" i="13"/>
  <c r="HUC31" i="13"/>
  <c r="HUP31" i="13"/>
  <c r="HVC31" i="13"/>
  <c r="HTO231" i="13"/>
  <c r="HUB231" i="13"/>
  <c r="HUO231" i="13"/>
  <c r="HTM231" i="13"/>
  <c r="HTB431" i="13"/>
  <c r="HSZ431" i="13"/>
  <c r="HUB831" i="13"/>
  <c r="HUO831" i="13"/>
  <c r="HVB831" i="13"/>
  <c r="HTZ831" i="13"/>
  <c r="HTE631" i="13"/>
  <c r="HTR631" i="13"/>
  <c r="HUE631" i="13"/>
  <c r="HTC631" i="13"/>
  <c r="HTO31" i="13"/>
  <c r="HTM31" i="13"/>
  <c r="HTG231" i="13"/>
  <c r="HTT231" i="13"/>
  <c r="HUG231" i="13"/>
  <c r="HTE231" i="13"/>
  <c r="HTY831" i="13"/>
  <c r="HUL831" i="13"/>
  <c r="HTW831" i="13"/>
  <c r="HTT431" i="13"/>
  <c r="HTU631" i="13"/>
  <c r="HUH631" i="13"/>
  <c r="HTS631" i="13"/>
  <c r="HTY31" i="13"/>
  <c r="HTW31" i="13"/>
  <c r="HTF431" i="13"/>
  <c r="HTS431" i="13"/>
  <c r="HUF431" i="13"/>
  <c r="HUS431" i="13"/>
  <c r="HVF431" i="13"/>
  <c r="HTD431" i="13"/>
  <c r="HTL231" i="13"/>
  <c r="HTY231" i="13"/>
  <c r="HTJ231" i="13"/>
  <c r="HTT831" i="13"/>
  <c r="HUG831" i="13"/>
  <c r="HUT831" i="13"/>
  <c r="HTR831" i="13"/>
  <c r="HTM631" i="13"/>
  <c r="HTZ631" i="13"/>
  <c r="HUM631" i="13"/>
  <c r="HTK631" i="13"/>
  <c r="HUN431" i="13"/>
  <c r="HUL431" i="13"/>
  <c r="HTH31" i="13"/>
  <c r="HTU31" i="13"/>
  <c r="HUH31" i="13"/>
  <c r="HTF31" i="13"/>
  <c r="HUA31" i="13"/>
  <c r="HUN31" i="13"/>
  <c r="HVA31" i="13"/>
  <c r="HVN31" i="13"/>
  <c r="HTM431" i="13"/>
  <c r="HTK431" i="13"/>
  <c r="HTZ231" i="13"/>
  <c r="HUM231" i="13"/>
  <c r="HUZ231" i="13"/>
  <c r="HTX231" i="13"/>
  <c r="HUE831" i="13"/>
  <c r="HUR831" i="13"/>
  <c r="HVE831" i="13"/>
  <c r="HUC831" i="13"/>
  <c r="HUJ31" i="13"/>
  <c r="HTZ31" i="13"/>
  <c r="HTX31" i="13"/>
  <c r="HUJ831" i="13"/>
  <c r="HUW831" i="13"/>
  <c r="HUH831" i="13"/>
  <c r="HUF631" i="13"/>
  <c r="HUS631" i="13"/>
  <c r="HUD631" i="13"/>
  <c r="HTP631" i="13"/>
  <c r="HUC631" i="13"/>
  <c r="HUP631" i="13"/>
  <c r="HTN631" i="13"/>
  <c r="HTW231" i="13"/>
  <c r="HUJ231" i="13"/>
  <c r="HTU231" i="13"/>
  <c r="HTX631" i="13"/>
  <c r="HUK631" i="13"/>
  <c r="HUX631" i="13"/>
  <c r="HTV631" i="13"/>
  <c r="HTR231" i="13"/>
  <c r="HUE231" i="13"/>
  <c r="HUR231" i="13"/>
  <c r="HTP231" i="13"/>
  <c r="HUM831" i="13"/>
  <c r="HUZ831" i="13"/>
  <c r="HVM831" i="13"/>
  <c r="HUK831" i="13"/>
  <c r="HTQ431" i="13"/>
  <c r="HUD431" i="13"/>
  <c r="HUQ431" i="13"/>
  <c r="HVD431" i="13"/>
  <c r="HVQ431" i="13"/>
  <c r="HTO431" i="13"/>
  <c r="HUE431" i="13"/>
  <c r="HTS31" i="13"/>
  <c r="HUF31" i="13"/>
  <c r="HTQ31" i="13"/>
  <c r="HUY431" i="13"/>
  <c r="HUW431" i="13"/>
  <c r="HUL31" i="13"/>
  <c r="HUY31" i="13"/>
  <c r="HVL31" i="13"/>
  <c r="HVY31" i="13"/>
  <c r="HUK231" i="13"/>
  <c r="HUX231" i="13"/>
  <c r="HVK231" i="13"/>
  <c r="HUI231" i="13"/>
  <c r="HTX431" i="13"/>
  <c r="HTV431" i="13"/>
  <c r="HUK31" i="13"/>
  <c r="HUI31" i="13"/>
  <c r="HUU31" i="13"/>
  <c r="HUS31" i="13"/>
  <c r="HUP431" i="13"/>
  <c r="HUU831" i="13"/>
  <c r="HVH831" i="13"/>
  <c r="HUS831" i="13"/>
  <c r="HUP831" i="13"/>
  <c r="HVC831" i="13"/>
  <c r="HVP831" i="13"/>
  <c r="HUN831" i="13"/>
  <c r="HUI631" i="13"/>
  <c r="HUV631" i="13"/>
  <c r="HVI631" i="13"/>
  <c r="HUG631" i="13"/>
  <c r="HUQ631" i="13"/>
  <c r="HVD631" i="13"/>
  <c r="HUO631" i="13"/>
  <c r="HUX831" i="13"/>
  <c r="HVK831" i="13"/>
  <c r="HVX831" i="13"/>
  <c r="HUV831" i="13"/>
  <c r="HUC231" i="13"/>
  <c r="HUP231" i="13"/>
  <c r="HVC231" i="13"/>
  <c r="HUA231" i="13"/>
  <c r="HUA631" i="13"/>
  <c r="HUN631" i="13"/>
  <c r="HVA631" i="13"/>
  <c r="HTY631" i="13"/>
  <c r="HUH231" i="13"/>
  <c r="HUU231" i="13"/>
  <c r="HUF231" i="13"/>
  <c r="HUB431" i="13"/>
  <c r="HUO431" i="13"/>
  <c r="HVB431" i="13"/>
  <c r="HVO431" i="13"/>
  <c r="HWB431" i="13"/>
  <c r="HTZ431" i="13"/>
  <c r="HVJ431" i="13"/>
  <c r="HVH431" i="13"/>
  <c r="HUD31" i="13"/>
  <c r="HUQ31" i="13"/>
  <c r="HVD31" i="13"/>
  <c r="HUB31" i="13"/>
  <c r="HUW31" i="13"/>
  <c r="HVJ31" i="13"/>
  <c r="HVW31" i="13"/>
  <c r="HWJ31" i="13"/>
  <c r="HUI431" i="13"/>
  <c r="HUG431" i="13"/>
  <c r="HUV231" i="13"/>
  <c r="HVI231" i="13"/>
  <c r="HVV231" i="13"/>
  <c r="HUT231" i="13"/>
  <c r="HUL631" i="13"/>
  <c r="HUY631" i="13"/>
  <c r="HVL631" i="13"/>
  <c r="HUJ631" i="13"/>
  <c r="HVB631" i="13"/>
  <c r="HVO631" i="13"/>
  <c r="HUZ631" i="13"/>
  <c r="HVF31" i="13"/>
  <c r="HUT631" i="13"/>
  <c r="HVG631" i="13"/>
  <c r="HVT631" i="13"/>
  <c r="HUR631" i="13"/>
  <c r="HVA431" i="13"/>
  <c r="HUM431" i="13"/>
  <c r="HUZ431" i="13"/>
  <c r="HVM431" i="13"/>
  <c r="HVZ431" i="13"/>
  <c r="HWM431" i="13"/>
  <c r="HUK431" i="13"/>
  <c r="HUN231" i="13"/>
  <c r="HVA231" i="13"/>
  <c r="HVN231" i="13"/>
  <c r="HUL231" i="13"/>
  <c r="HVA831" i="13"/>
  <c r="HVN831" i="13"/>
  <c r="HWA831" i="13"/>
  <c r="HUY831" i="13"/>
  <c r="HUV31" i="13"/>
  <c r="HUT31" i="13"/>
  <c r="HUS231" i="13"/>
  <c r="HVF231" i="13"/>
  <c r="HUQ231" i="13"/>
  <c r="HVI831" i="13"/>
  <c r="HVV831" i="13"/>
  <c r="HWI831" i="13"/>
  <c r="HVG831" i="13"/>
  <c r="HVF831" i="13"/>
  <c r="HVS831" i="13"/>
  <c r="HVD831" i="13"/>
  <c r="HUO31" i="13"/>
  <c r="HVB31" i="13"/>
  <c r="HUM31" i="13"/>
  <c r="HVU431" i="13"/>
  <c r="HVS431" i="13"/>
  <c r="HVH31" i="13"/>
  <c r="HVU31" i="13"/>
  <c r="HWH31" i="13"/>
  <c r="HWU31" i="13"/>
  <c r="HVG231" i="13"/>
  <c r="HVT231" i="13"/>
  <c r="HWG231" i="13"/>
  <c r="HVE231" i="13"/>
  <c r="HUT431" i="13"/>
  <c r="HUR431" i="13"/>
  <c r="HVG31" i="13"/>
  <c r="HVE31" i="13"/>
  <c r="HVD231" i="13"/>
  <c r="HVQ231" i="13"/>
  <c r="HVB231" i="13"/>
  <c r="HVL831" i="13"/>
  <c r="HVY831" i="13"/>
  <c r="HWL831" i="13"/>
  <c r="HVJ831" i="13"/>
  <c r="HVE631" i="13"/>
  <c r="HVR631" i="13"/>
  <c r="HWE631" i="13"/>
  <c r="HVC631" i="13"/>
  <c r="HVM631" i="13"/>
  <c r="HVZ631" i="13"/>
  <c r="HVK631" i="13"/>
  <c r="HUW631" i="13"/>
  <c r="HVJ631" i="13"/>
  <c r="HVW631" i="13"/>
  <c r="HUU631" i="13"/>
  <c r="HVQ831" i="13"/>
  <c r="HWD831" i="13"/>
  <c r="HVO831" i="13"/>
  <c r="HUX431" i="13"/>
  <c r="HVK431" i="13"/>
  <c r="HVX431" i="13"/>
  <c r="HWK431" i="13"/>
  <c r="HWX431" i="13"/>
  <c r="HUV431" i="13"/>
  <c r="HVQ31" i="13"/>
  <c r="HVO31" i="13"/>
  <c r="HUY231" i="13"/>
  <c r="HVL231" i="13"/>
  <c r="HVY231" i="13"/>
  <c r="HUW231" i="13"/>
  <c r="HVT831" i="13"/>
  <c r="HWG831" i="13"/>
  <c r="HWT831" i="13"/>
  <c r="HVR831" i="13"/>
  <c r="HVL431" i="13"/>
  <c r="HWF431" i="13"/>
  <c r="HWD431" i="13"/>
  <c r="HUZ31" i="13"/>
  <c r="HVM31" i="13"/>
  <c r="HUX31" i="13"/>
  <c r="HVS31" i="13"/>
  <c r="HWF31" i="13"/>
  <c r="HWS31" i="13"/>
  <c r="HXF31" i="13"/>
  <c r="HVE431" i="13"/>
  <c r="HVC431" i="13"/>
  <c r="HVR231" i="13"/>
  <c r="HWE231" i="13"/>
  <c r="HWR231" i="13"/>
  <c r="HVP231" i="13"/>
  <c r="HVH631" i="13"/>
  <c r="HVU631" i="13"/>
  <c r="HWH631" i="13"/>
  <c r="HVF631" i="13"/>
  <c r="HVW831" i="13"/>
  <c r="HWJ831" i="13"/>
  <c r="HWW831" i="13"/>
  <c r="HVU831" i="13"/>
  <c r="HVJ231" i="13"/>
  <c r="HVW231" i="13"/>
  <c r="HWJ231" i="13"/>
  <c r="HVH231" i="13"/>
  <c r="HVX631" i="13"/>
  <c r="HWK631" i="13"/>
  <c r="HVV631" i="13"/>
  <c r="HVO231" i="13"/>
  <c r="HWB231" i="13"/>
  <c r="HVM231" i="13"/>
  <c r="HWB831" i="13"/>
  <c r="HWO831" i="13"/>
  <c r="HVZ831" i="13"/>
  <c r="HVR31" i="13"/>
  <c r="HVP31" i="13"/>
  <c r="HWE831" i="13"/>
  <c r="HWR831" i="13"/>
  <c r="HXE831" i="13"/>
  <c r="HWC831" i="13"/>
  <c r="HVI431" i="13"/>
  <c r="HVV431" i="13"/>
  <c r="HWI431" i="13"/>
  <c r="HWV431" i="13"/>
  <c r="HXI431" i="13"/>
  <c r="HVG431" i="13"/>
  <c r="HVW431" i="13"/>
  <c r="HWB31" i="13"/>
  <c r="HVZ31" i="13"/>
  <c r="HVP631" i="13"/>
  <c r="HWC631" i="13"/>
  <c r="HWP631" i="13"/>
  <c r="HVN631" i="13"/>
  <c r="HVK31" i="13"/>
  <c r="HVX31" i="13"/>
  <c r="HVI31" i="13"/>
  <c r="HWQ431" i="13"/>
  <c r="HWO431" i="13"/>
  <c r="HWD31" i="13"/>
  <c r="HWQ31" i="13"/>
  <c r="HXD31" i="13"/>
  <c r="HXQ31" i="13"/>
  <c r="HWC231" i="13"/>
  <c r="HWP231" i="13"/>
  <c r="HXC231" i="13"/>
  <c r="HWA231" i="13"/>
  <c r="HVP431" i="13"/>
  <c r="HVN431" i="13"/>
  <c r="HWH431" i="13"/>
  <c r="HWH831" i="13"/>
  <c r="HWU831" i="13"/>
  <c r="HXH831" i="13"/>
  <c r="HWF831" i="13"/>
  <c r="HWC31" i="13"/>
  <c r="HWA31" i="13"/>
  <c r="HVZ231" i="13"/>
  <c r="HWM231" i="13"/>
  <c r="HVX231" i="13"/>
  <c r="HVT431" i="13"/>
  <c r="HWG431" i="13"/>
  <c r="HWT431" i="13"/>
  <c r="HXG431" i="13"/>
  <c r="HXT431" i="13"/>
  <c r="HVR431" i="13"/>
  <c r="HWM831" i="13"/>
  <c r="HWZ831" i="13"/>
  <c r="HWK831" i="13"/>
  <c r="HWI631" i="13"/>
  <c r="HWV631" i="13"/>
  <c r="HWG631" i="13"/>
  <c r="HWP831" i="13"/>
  <c r="HXC831" i="13"/>
  <c r="HXP831" i="13"/>
  <c r="HWN831" i="13"/>
  <c r="HVU231" i="13"/>
  <c r="HWH231" i="13"/>
  <c r="HWU231" i="13"/>
  <c r="HVS231" i="13"/>
  <c r="HVS631" i="13"/>
  <c r="HWF631" i="13"/>
  <c r="HWS631" i="13"/>
  <c r="HVQ631" i="13"/>
  <c r="HWA631" i="13"/>
  <c r="HWN631" i="13"/>
  <c r="HXA631" i="13"/>
  <c r="HVY631" i="13"/>
  <c r="HWM31" i="13"/>
  <c r="HWK31" i="13"/>
  <c r="HXB431" i="13"/>
  <c r="HWZ431" i="13"/>
  <c r="HVV31" i="13"/>
  <c r="HWI31" i="13"/>
  <c r="HVT31" i="13"/>
  <c r="HWO31" i="13"/>
  <c r="HXB31" i="13"/>
  <c r="HXO31" i="13"/>
  <c r="HYB31" i="13"/>
  <c r="HWA431" i="13"/>
  <c r="HVY431" i="13"/>
  <c r="HWN231" i="13"/>
  <c r="HXA231" i="13"/>
  <c r="HXN231" i="13"/>
  <c r="HWL231" i="13"/>
  <c r="HWL631" i="13"/>
  <c r="HWY631" i="13"/>
  <c r="HXL631" i="13"/>
  <c r="HWJ631" i="13"/>
  <c r="HWF231" i="13"/>
  <c r="HWS231" i="13"/>
  <c r="HXF231" i="13"/>
  <c r="HWD231" i="13"/>
  <c r="HWT631" i="13"/>
  <c r="HXG631" i="13"/>
  <c r="HWR631" i="13"/>
  <c r="HWS831" i="13"/>
  <c r="HXF831" i="13"/>
  <c r="HXS831" i="13"/>
  <c r="HWQ831" i="13"/>
  <c r="HWN31" i="13"/>
  <c r="HWL31" i="13"/>
  <c r="HWX831" i="13"/>
  <c r="HXK831" i="13"/>
  <c r="HWV831" i="13"/>
  <c r="HWE431" i="13"/>
  <c r="HWR431" i="13"/>
  <c r="HXE431" i="13"/>
  <c r="HXR431" i="13"/>
  <c r="HYE431" i="13"/>
  <c r="HWC431" i="13"/>
  <c r="HXA831" i="13"/>
  <c r="HXN831" i="13"/>
  <c r="HYA831" i="13"/>
  <c r="HWY831" i="13"/>
  <c r="HWX31" i="13"/>
  <c r="HWV31" i="13"/>
  <c r="HWD631" i="13"/>
  <c r="HWQ631" i="13"/>
  <c r="HXD631" i="13"/>
  <c r="HWB631" i="13"/>
  <c r="HWS431" i="13"/>
  <c r="HWK231" i="13"/>
  <c r="HWX231" i="13"/>
  <c r="HWI231" i="13"/>
  <c r="HWG31" i="13"/>
  <c r="HWT31" i="13"/>
  <c r="HWE31" i="13"/>
  <c r="HXM431" i="13"/>
  <c r="HXK431" i="13"/>
  <c r="HWZ31" i="13"/>
  <c r="HXM31" i="13"/>
  <c r="HXZ31" i="13"/>
  <c r="HYM31" i="13"/>
  <c r="HWY231" i="13"/>
  <c r="HXL231" i="13"/>
  <c r="HXY231" i="13"/>
  <c r="HWW231" i="13"/>
  <c r="HWL431" i="13"/>
  <c r="HWJ431" i="13"/>
  <c r="HXD831" i="13"/>
  <c r="HXQ831" i="13"/>
  <c r="HYD831" i="13"/>
  <c r="HXB831" i="13"/>
  <c r="HWQ231" i="13"/>
  <c r="HXD231" i="13"/>
  <c r="HXQ231" i="13"/>
  <c r="HWO231" i="13"/>
  <c r="HXD431" i="13"/>
  <c r="HXL831" i="13"/>
  <c r="HXY831" i="13"/>
  <c r="HYL831" i="13"/>
  <c r="HXJ831" i="13"/>
  <c r="HWO631" i="13"/>
  <c r="HXB631" i="13"/>
  <c r="HXO631" i="13"/>
  <c r="HWM631" i="13"/>
  <c r="HXI831" i="13"/>
  <c r="HXV831" i="13"/>
  <c r="HXG831" i="13"/>
  <c r="HWW631" i="13"/>
  <c r="HXJ631" i="13"/>
  <c r="HXW631" i="13"/>
  <c r="HWU631" i="13"/>
  <c r="HWP431" i="13"/>
  <c r="HXC431" i="13"/>
  <c r="HXP431" i="13"/>
  <c r="HYC431" i="13"/>
  <c r="HYP431" i="13"/>
  <c r="HWN431" i="13"/>
  <c r="HXI31" i="13"/>
  <c r="HXG31" i="13"/>
  <c r="HWV231" i="13"/>
  <c r="HXI231" i="13"/>
  <c r="HWT231" i="13"/>
  <c r="HWY31" i="13"/>
  <c r="HWW31" i="13"/>
  <c r="HXE631" i="13"/>
  <c r="HXR631" i="13"/>
  <c r="HXC631" i="13"/>
  <c r="HXX431" i="13"/>
  <c r="HXV431" i="13"/>
  <c r="HWR31" i="13"/>
  <c r="HXE31" i="13"/>
  <c r="HWP31" i="13"/>
  <c r="HXK31" i="13"/>
  <c r="HXX31" i="13"/>
  <c r="HYK31" i="13"/>
  <c r="HYX31" i="13"/>
  <c r="HXJ231" i="13"/>
  <c r="HXW231" i="13"/>
  <c r="HYJ231" i="13"/>
  <c r="HXH231" i="13"/>
  <c r="HWW431" i="13"/>
  <c r="HWU431" i="13"/>
  <c r="HXA431" i="13"/>
  <c r="HXN431" i="13"/>
  <c r="HYA431" i="13"/>
  <c r="HYN431" i="13"/>
  <c r="HZA431" i="13"/>
  <c r="HWY431" i="13"/>
  <c r="HXB231" i="13"/>
  <c r="HXO231" i="13"/>
  <c r="HYB231" i="13"/>
  <c r="HWZ231" i="13"/>
  <c r="HXG231" i="13"/>
  <c r="HXT231" i="13"/>
  <c r="HXE231" i="13"/>
  <c r="HXW831" i="13"/>
  <c r="HYJ831" i="13"/>
  <c r="HYW831" i="13"/>
  <c r="HXU831" i="13"/>
  <c r="HXO831" i="13"/>
  <c r="HYB831" i="13"/>
  <c r="HYO831" i="13"/>
  <c r="HXM831" i="13"/>
  <c r="HWZ631" i="13"/>
  <c r="HXM631" i="13"/>
  <c r="HXZ631" i="13"/>
  <c r="HWX631" i="13"/>
  <c r="HXP631" i="13"/>
  <c r="HYC631" i="13"/>
  <c r="HXN631" i="13"/>
  <c r="HXH631" i="13"/>
  <c r="HXU631" i="13"/>
  <c r="HYH631" i="13"/>
  <c r="HXF631" i="13"/>
  <c r="HXJ31" i="13"/>
  <c r="HXH31" i="13"/>
  <c r="HXT31" i="13"/>
  <c r="HXR31" i="13"/>
  <c r="HXT831" i="13"/>
  <c r="HYG831" i="13"/>
  <c r="HXR831" i="13"/>
  <c r="HXO431" i="13"/>
  <c r="HXC31" i="13"/>
  <c r="HXP31" i="13"/>
  <c r="HXA31" i="13"/>
  <c r="HYI431" i="13"/>
  <c r="HYG431" i="13"/>
  <c r="HXV31" i="13"/>
  <c r="HYI31" i="13"/>
  <c r="HYV31" i="13"/>
  <c r="HZI31" i="13"/>
  <c r="HXU231" i="13"/>
  <c r="HYH231" i="13"/>
  <c r="HYU231" i="13"/>
  <c r="HXS231" i="13"/>
  <c r="HXH431" i="13"/>
  <c r="HXF431" i="13"/>
  <c r="HXZ431" i="13"/>
  <c r="HYA631" i="13"/>
  <c r="HYN631" i="13"/>
  <c r="HXY631" i="13"/>
  <c r="HXR231" i="13"/>
  <c r="HYE231" i="13"/>
  <c r="HXP231" i="13"/>
  <c r="HYE831" i="13"/>
  <c r="HYR831" i="13"/>
  <c r="HYC831" i="13"/>
  <c r="HXK631" i="13"/>
  <c r="HXX631" i="13"/>
  <c r="HYK631" i="13"/>
  <c r="HXI631" i="13"/>
  <c r="HXZ831" i="13"/>
  <c r="HYM831" i="13"/>
  <c r="HYZ831" i="13"/>
  <c r="HXX831" i="13"/>
  <c r="HXM231" i="13"/>
  <c r="HXZ231" i="13"/>
  <c r="HYM231" i="13"/>
  <c r="HXK231" i="13"/>
  <c r="HYE31" i="13"/>
  <c r="HYC31" i="13"/>
  <c r="HXU31" i="13"/>
  <c r="HXS31" i="13"/>
  <c r="HXS631" i="13"/>
  <c r="HYF631" i="13"/>
  <c r="HYS631" i="13"/>
  <c r="HXQ631" i="13"/>
  <c r="HYH831" i="13"/>
  <c r="HYU831" i="13"/>
  <c r="HZH831" i="13"/>
  <c r="HYF831" i="13"/>
  <c r="HXL431" i="13"/>
  <c r="HXY431" i="13"/>
  <c r="HYL431" i="13"/>
  <c r="HYY431" i="13"/>
  <c r="HZL431" i="13"/>
  <c r="HXJ431" i="13"/>
  <c r="HYT431" i="13"/>
  <c r="HYR431" i="13"/>
  <c r="HXN31" i="13"/>
  <c r="HYA31" i="13"/>
  <c r="HYN31" i="13"/>
  <c r="HXL31" i="13"/>
  <c r="HYG31" i="13"/>
  <c r="HYT31" i="13"/>
  <c r="HZG31" i="13"/>
  <c r="HZT31" i="13"/>
  <c r="HXS431" i="13"/>
  <c r="HXQ431" i="13"/>
  <c r="HYF231" i="13"/>
  <c r="HYS231" i="13"/>
  <c r="HZF231" i="13"/>
  <c r="HYD231" i="13"/>
  <c r="HYS831" i="13"/>
  <c r="HZF831" i="13"/>
  <c r="HZS831" i="13"/>
  <c r="HYQ831" i="13"/>
  <c r="HYP31" i="13"/>
  <c r="HYD631" i="13"/>
  <c r="HYQ631" i="13"/>
  <c r="HZD631" i="13"/>
  <c r="HYB631" i="13"/>
  <c r="HXV631" i="13"/>
  <c r="HYI631" i="13"/>
  <c r="HYV631" i="13"/>
  <c r="HXT631" i="13"/>
  <c r="HYL631" i="13"/>
  <c r="HYY631" i="13"/>
  <c r="HYJ631" i="13"/>
  <c r="HYF31" i="13"/>
  <c r="HYD31" i="13"/>
  <c r="HXX231" i="13"/>
  <c r="HYK231" i="13"/>
  <c r="HYX231" i="13"/>
  <c r="HXV231" i="13"/>
  <c r="HYP831" i="13"/>
  <c r="HZC831" i="13"/>
  <c r="HYN831" i="13"/>
  <c r="HYK431" i="13"/>
  <c r="HXW431" i="13"/>
  <c r="HYJ431" i="13"/>
  <c r="HYW431" i="13"/>
  <c r="HZJ431" i="13"/>
  <c r="HZW431" i="13"/>
  <c r="HXU431" i="13"/>
  <c r="HYK831" i="13"/>
  <c r="HYX831" i="13"/>
  <c r="HZK831" i="13"/>
  <c r="HYI831" i="13"/>
  <c r="HYC231" i="13"/>
  <c r="HYP231" i="13"/>
  <c r="HYA231" i="13"/>
  <c r="HXY31" i="13"/>
  <c r="HYL31" i="13"/>
  <c r="HXW31" i="13"/>
  <c r="HZE431" i="13"/>
  <c r="HZC431" i="13"/>
  <c r="HYR31" i="13"/>
  <c r="HZE31" i="13"/>
  <c r="HZR31" i="13"/>
  <c r="IAE31" i="13"/>
  <c r="HYQ231" i="13"/>
  <c r="HZD231" i="13"/>
  <c r="HZQ231" i="13"/>
  <c r="HYO231" i="13"/>
  <c r="HYD431" i="13"/>
  <c r="HYB431" i="13"/>
  <c r="HYI231" i="13"/>
  <c r="HYV231" i="13"/>
  <c r="HZI231" i="13"/>
  <c r="HYG231" i="13"/>
  <c r="HZA31" i="13"/>
  <c r="HYY31" i="13"/>
  <c r="HYW631" i="13"/>
  <c r="HZJ631" i="13"/>
  <c r="HYU631" i="13"/>
  <c r="HYQ31" i="13"/>
  <c r="HYO31" i="13"/>
  <c r="HYN231" i="13"/>
  <c r="HZA231" i="13"/>
  <c r="HYL231" i="13"/>
  <c r="HYG631" i="13"/>
  <c r="HYT631" i="13"/>
  <c r="HZG631" i="13"/>
  <c r="HYE631" i="13"/>
  <c r="HZD831" i="13"/>
  <c r="HZQ831" i="13"/>
  <c r="IAD831" i="13"/>
  <c r="HZB831" i="13"/>
  <c r="HYH431" i="13"/>
  <c r="HYU431" i="13"/>
  <c r="HZH431" i="13"/>
  <c r="HZU431" i="13"/>
  <c r="IAH431" i="13"/>
  <c r="HYF431" i="13"/>
  <c r="HYV431" i="13"/>
  <c r="HYO631" i="13"/>
  <c r="HZB631" i="13"/>
  <c r="HZO631" i="13"/>
  <c r="HYM631" i="13"/>
  <c r="HYV831" i="13"/>
  <c r="HZI831" i="13"/>
  <c r="HZV831" i="13"/>
  <c r="HYT831" i="13"/>
  <c r="HZA831" i="13"/>
  <c r="HZN831" i="13"/>
  <c r="HYY831" i="13"/>
  <c r="HZP431" i="13"/>
  <c r="HZN431" i="13"/>
  <c r="HYJ31" i="13"/>
  <c r="HYW31" i="13"/>
  <c r="HZJ31" i="13"/>
  <c r="HYH31" i="13"/>
  <c r="HZC31" i="13"/>
  <c r="HZP31" i="13"/>
  <c r="IAC31" i="13"/>
  <c r="IAP31" i="13"/>
  <c r="HYO431" i="13"/>
  <c r="HYM431" i="13"/>
  <c r="HZB231" i="13"/>
  <c r="HZO231" i="13"/>
  <c r="IAB231" i="13"/>
  <c r="HYZ231" i="13"/>
  <c r="HZG831" i="13"/>
  <c r="HZT831" i="13"/>
  <c r="IAG831" i="13"/>
  <c r="HZE831" i="13"/>
  <c r="HZH631" i="13"/>
  <c r="HZU631" i="13"/>
  <c r="HZF631" i="13"/>
  <c r="HYY231" i="13"/>
  <c r="HZL231" i="13"/>
  <c r="HYW231" i="13"/>
  <c r="HZL31" i="13"/>
  <c r="HYT231" i="13"/>
  <c r="HZG231" i="13"/>
  <c r="HZT231" i="13"/>
  <c r="HYR231" i="13"/>
  <c r="HYS431" i="13"/>
  <c r="HZF431" i="13"/>
  <c r="HZS431" i="13"/>
  <c r="IAF431" i="13"/>
  <c r="IAS431" i="13"/>
  <c r="HYQ431" i="13"/>
  <c r="HYR631" i="13"/>
  <c r="HZE631" i="13"/>
  <c r="HZR631" i="13"/>
  <c r="HYP631" i="13"/>
  <c r="HYZ631" i="13"/>
  <c r="HZM631" i="13"/>
  <c r="HZZ631" i="13"/>
  <c r="HYX631" i="13"/>
  <c r="HZB31" i="13"/>
  <c r="HYZ31" i="13"/>
  <c r="HZO831" i="13"/>
  <c r="IAB831" i="13"/>
  <c r="IAO831" i="13"/>
  <c r="HZM831" i="13"/>
  <c r="HZL831" i="13"/>
  <c r="HZY831" i="13"/>
  <c r="HZJ831" i="13"/>
  <c r="HZG431" i="13"/>
  <c r="HYU31" i="13"/>
  <c r="HZH31" i="13"/>
  <c r="HYS31" i="13"/>
  <c r="IAA431" i="13"/>
  <c r="HZY431" i="13"/>
  <c r="HZN31" i="13"/>
  <c r="IAA31" i="13"/>
  <c r="IAN31" i="13"/>
  <c r="IBA31" i="13"/>
  <c r="HZM231" i="13"/>
  <c r="HZZ231" i="13"/>
  <c r="IAM231" i="13"/>
  <c r="HZK231" i="13"/>
  <c r="HYZ431" i="13"/>
  <c r="HYX431" i="13"/>
  <c r="HZJ231" i="13"/>
  <c r="HZW231" i="13"/>
  <c r="HZH231" i="13"/>
  <c r="HZZ831" i="13"/>
  <c r="IAM831" i="13"/>
  <c r="IAZ831" i="13"/>
  <c r="HZX831" i="13"/>
  <c r="HZM31" i="13"/>
  <c r="HZK31" i="13"/>
  <c r="HZS631" i="13"/>
  <c r="IAF631" i="13"/>
  <c r="HZQ631" i="13"/>
  <c r="HZW31" i="13"/>
  <c r="HZU31" i="13"/>
  <c r="HZR431" i="13"/>
  <c r="HZK631" i="13"/>
  <c r="HZX631" i="13"/>
  <c r="IAK631" i="13"/>
  <c r="HZI631" i="13"/>
  <c r="HZD431" i="13"/>
  <c r="HZQ431" i="13"/>
  <c r="IAD431" i="13"/>
  <c r="IAQ431" i="13"/>
  <c r="IBD431" i="13"/>
  <c r="HZB431" i="13"/>
  <c r="HZR831" i="13"/>
  <c r="IAE831" i="13"/>
  <c r="IAR831" i="13"/>
  <c r="HZP831" i="13"/>
  <c r="HZW831" i="13"/>
  <c r="IAJ831" i="13"/>
  <c r="HZU831" i="13"/>
  <c r="HZC631" i="13"/>
  <c r="HZP631" i="13"/>
  <c r="IAC631" i="13"/>
  <c r="HZA631" i="13"/>
  <c r="HZE231" i="13"/>
  <c r="HZR231" i="13"/>
  <c r="IAE231" i="13"/>
  <c r="HZC231" i="13"/>
  <c r="IAL431" i="13"/>
  <c r="IAJ431" i="13"/>
  <c r="HZF31" i="13"/>
  <c r="HZS31" i="13"/>
  <c r="HZD31" i="13"/>
  <c r="HZY31" i="13"/>
  <c r="IAL31" i="13"/>
  <c r="IAY31" i="13"/>
  <c r="IBL31" i="13"/>
  <c r="HZK431" i="13"/>
  <c r="HZI431" i="13"/>
  <c r="HZX231" i="13"/>
  <c r="IAK231" i="13"/>
  <c r="IAX231" i="13"/>
  <c r="HZV231" i="13"/>
  <c r="IAH31" i="13"/>
  <c r="IAF31" i="13"/>
  <c r="HZV631" i="13"/>
  <c r="IAI631" i="13"/>
  <c r="IAV631" i="13"/>
  <c r="HZT631" i="13"/>
  <c r="IAK831" i="13"/>
  <c r="IAX831" i="13"/>
  <c r="IBK831" i="13"/>
  <c r="IAI831" i="13"/>
  <c r="IAC831" i="13"/>
  <c r="IAP831" i="13"/>
  <c r="IBC831" i="13"/>
  <c r="IAA831" i="13"/>
  <c r="IAD631" i="13"/>
  <c r="IAQ631" i="13"/>
  <c r="IAB631" i="13"/>
  <c r="IAH831" i="13"/>
  <c r="IAU831" i="13"/>
  <c r="IAF831" i="13"/>
  <c r="HZO431" i="13"/>
  <c r="IAB431" i="13"/>
  <c r="IAO431" i="13"/>
  <c r="IBB431" i="13"/>
  <c r="IBO431" i="13"/>
  <c r="HZM431" i="13"/>
  <c r="HZP231" i="13"/>
  <c r="IAC231" i="13"/>
  <c r="IAP231" i="13"/>
  <c r="HZN231" i="13"/>
  <c r="IAC431" i="13"/>
  <c r="HZU231" i="13"/>
  <c r="IAH231" i="13"/>
  <c r="HZS231" i="13"/>
  <c r="HZX31" i="13"/>
  <c r="HZV31" i="13"/>
  <c r="HZN631" i="13"/>
  <c r="IAA631" i="13"/>
  <c r="IAN631" i="13"/>
  <c r="HZL631" i="13"/>
  <c r="HZQ31" i="13"/>
  <c r="IAD31" i="13"/>
  <c r="HZO31" i="13"/>
  <c r="IAW431" i="13"/>
  <c r="IAU431" i="13"/>
  <c r="IAJ31" i="13"/>
  <c r="IAW31" i="13"/>
  <c r="IBJ31" i="13"/>
  <c r="IBW31" i="13"/>
  <c r="IAI231" i="13"/>
  <c r="IAV231" i="13"/>
  <c r="IBI231" i="13"/>
  <c r="IAG231" i="13"/>
  <c r="HZV431" i="13"/>
  <c r="HZT431" i="13"/>
  <c r="IAV831" i="13"/>
  <c r="IBI831" i="13"/>
  <c r="IBV831" i="13"/>
  <c r="IAT831" i="13"/>
  <c r="IAO631" i="13"/>
  <c r="IBB631" i="13"/>
  <c r="IAM631" i="13"/>
  <c r="IAG631" i="13"/>
  <c r="IAT631" i="13"/>
  <c r="IBG631" i="13"/>
  <c r="IAE631" i="13"/>
  <c r="IAI31" i="13"/>
  <c r="IAG31" i="13"/>
  <c r="IAN431" i="13"/>
  <c r="IAA231" i="13"/>
  <c r="IAN231" i="13"/>
  <c r="IBA231" i="13"/>
  <c r="HZY231" i="13"/>
  <c r="HZY631" i="13"/>
  <c r="IAL631" i="13"/>
  <c r="IAY631" i="13"/>
  <c r="HZW631" i="13"/>
  <c r="IAF231" i="13"/>
  <c r="IAS231" i="13"/>
  <c r="IAD231" i="13"/>
  <c r="HZZ431" i="13"/>
  <c r="IAM431" i="13"/>
  <c r="IAZ431" i="13"/>
  <c r="IBM431" i="13"/>
  <c r="IBZ431" i="13"/>
  <c r="HZX431" i="13"/>
  <c r="IAN831" i="13"/>
  <c r="IBA831" i="13"/>
  <c r="IBN831" i="13"/>
  <c r="IAL831" i="13"/>
  <c r="IAS31" i="13"/>
  <c r="IAQ31" i="13"/>
  <c r="IAS831" i="13"/>
  <c r="IBF831" i="13"/>
  <c r="IAQ831" i="13"/>
  <c r="IBH431" i="13"/>
  <c r="IBF431" i="13"/>
  <c r="IAB31" i="13"/>
  <c r="IAO31" i="13"/>
  <c r="IBB31" i="13"/>
  <c r="HZZ31" i="13"/>
  <c r="IAU31" i="13"/>
  <c r="IBH31" i="13"/>
  <c r="IBU31" i="13"/>
  <c r="ICH31" i="13"/>
  <c r="IAG431" i="13"/>
  <c r="IAE431" i="13"/>
  <c r="IAT231" i="13"/>
  <c r="IBG231" i="13"/>
  <c r="IBT231" i="13"/>
  <c r="IAR231" i="13"/>
  <c r="IAQ231" i="13"/>
  <c r="IBD231" i="13"/>
  <c r="IAO231" i="13"/>
  <c r="IAY431" i="13"/>
  <c r="IAZ631" i="13"/>
  <c r="IBM631" i="13"/>
  <c r="IAX631" i="13"/>
  <c r="IAJ631" i="13"/>
  <c r="IAW631" i="13"/>
  <c r="IBJ631" i="13"/>
  <c r="IAH631" i="13"/>
  <c r="IBD31" i="13"/>
  <c r="IBD831" i="13"/>
  <c r="IBQ831" i="13"/>
  <c r="IBB831" i="13"/>
  <c r="IAY831" i="13"/>
  <c r="IBL831" i="13"/>
  <c r="IBY831" i="13"/>
  <c r="IAW831" i="13"/>
  <c r="IAL231" i="13"/>
  <c r="IAY231" i="13"/>
  <c r="IBL231" i="13"/>
  <c r="IAJ231" i="13"/>
  <c r="IAT31" i="13"/>
  <c r="IAR31" i="13"/>
  <c r="IBG831" i="13"/>
  <c r="IBT831" i="13"/>
  <c r="ICG831" i="13"/>
  <c r="IBE831" i="13"/>
  <c r="IAK431" i="13"/>
  <c r="IAX431" i="13"/>
  <c r="IBK431" i="13"/>
  <c r="IBX431" i="13"/>
  <c r="ICK431" i="13"/>
  <c r="IAI431" i="13"/>
  <c r="IAR631" i="13"/>
  <c r="IBE631" i="13"/>
  <c r="IBR631" i="13"/>
  <c r="IAP631" i="13"/>
  <c r="IAM31" i="13"/>
  <c r="IAZ31" i="13"/>
  <c r="IAK31" i="13"/>
  <c r="IBS431" i="13"/>
  <c r="IBQ431" i="13"/>
  <c r="IBF31" i="13"/>
  <c r="IBS31" i="13"/>
  <c r="ICF31" i="13"/>
  <c r="ICS31" i="13"/>
  <c r="IAR431" i="13"/>
  <c r="IAP431" i="13"/>
  <c r="IBE231" i="13"/>
  <c r="IBR231" i="13"/>
  <c r="ICE231" i="13"/>
  <c r="IBC231" i="13"/>
  <c r="IAW231" i="13"/>
  <c r="IBJ231" i="13"/>
  <c r="IBW231" i="13"/>
  <c r="IAU231" i="13"/>
  <c r="IBO31" i="13"/>
  <c r="IBM31" i="13"/>
  <c r="IBK631" i="13"/>
  <c r="IBX631" i="13"/>
  <c r="IBI631" i="13"/>
  <c r="IBJ831" i="13"/>
  <c r="IBW831" i="13"/>
  <c r="ICJ831" i="13"/>
  <c r="IBH831" i="13"/>
  <c r="IBJ431" i="13"/>
  <c r="IBC631" i="13"/>
  <c r="IBP631" i="13"/>
  <c r="ICC631" i="13"/>
  <c r="IBA631" i="13"/>
  <c r="IBR831" i="13"/>
  <c r="ICE831" i="13"/>
  <c r="ICR831" i="13"/>
  <c r="IBP831" i="13"/>
  <c r="IBO831" i="13"/>
  <c r="ICB831" i="13"/>
  <c r="IBM831" i="13"/>
  <c r="IAU631" i="13"/>
  <c r="IBH631" i="13"/>
  <c r="IBU631" i="13"/>
  <c r="IAS631" i="13"/>
  <c r="IBB231" i="13"/>
  <c r="IBO231" i="13"/>
  <c r="IAZ231" i="13"/>
  <c r="IAV431" i="13"/>
  <c r="IBI431" i="13"/>
  <c r="IBV431" i="13"/>
  <c r="ICI431" i="13"/>
  <c r="ICV431" i="13"/>
  <c r="IAT431" i="13"/>
  <c r="IBE31" i="13"/>
  <c r="IBC31" i="13"/>
  <c r="ICD431" i="13"/>
  <c r="ICB431" i="13"/>
  <c r="IAX31" i="13"/>
  <c r="IBK31" i="13"/>
  <c r="IBX31" i="13"/>
  <c r="IAV31" i="13"/>
  <c r="IBQ31" i="13"/>
  <c r="ICD31" i="13"/>
  <c r="ICQ31" i="13"/>
  <c r="IDD31" i="13"/>
  <c r="IBP231" i="13"/>
  <c r="ICC231" i="13"/>
  <c r="ICP231" i="13"/>
  <c r="IBN231" i="13"/>
  <c r="IBC431" i="13"/>
  <c r="IBA431" i="13"/>
  <c r="IBN631" i="13"/>
  <c r="ICA631" i="13"/>
  <c r="ICN631" i="13"/>
  <c r="IBL631" i="13"/>
  <c r="IBV631" i="13"/>
  <c r="ICI631" i="13"/>
  <c r="IBT631" i="13"/>
  <c r="IBF631" i="13"/>
  <c r="IBS631" i="13"/>
  <c r="ICF631" i="13"/>
  <c r="IBD631" i="13"/>
  <c r="IBU431" i="13"/>
  <c r="IBZ31" i="13"/>
  <c r="IBG431" i="13"/>
  <c r="IBT431" i="13"/>
  <c r="ICG431" i="13"/>
  <c r="ICT431" i="13"/>
  <c r="IDG431" i="13"/>
  <c r="IBE431" i="13"/>
  <c r="IBM231" i="13"/>
  <c r="IBZ231" i="13"/>
  <c r="IBK231" i="13"/>
  <c r="IBU831" i="13"/>
  <c r="ICH831" i="13"/>
  <c r="ICU831" i="13"/>
  <c r="IBS831" i="13"/>
  <c r="IBP31" i="13"/>
  <c r="IBN31" i="13"/>
  <c r="IBZ831" i="13"/>
  <c r="ICM831" i="13"/>
  <c r="IBX831" i="13"/>
  <c r="ICC831" i="13"/>
  <c r="ICP831" i="13"/>
  <c r="IDC831" i="13"/>
  <c r="ICA831" i="13"/>
  <c r="IBH231" i="13"/>
  <c r="IBU231" i="13"/>
  <c r="ICH231" i="13"/>
  <c r="IBF231" i="13"/>
  <c r="IBI31" i="13"/>
  <c r="IBV31" i="13"/>
  <c r="IBG31" i="13"/>
  <c r="ICO431" i="13"/>
  <c r="ICM431" i="13"/>
  <c r="ICB31" i="13"/>
  <c r="ICO31" i="13"/>
  <c r="IDB31" i="13"/>
  <c r="IDO31" i="13"/>
  <c r="IBN431" i="13"/>
  <c r="IBL431" i="13"/>
  <c r="ICA231" i="13"/>
  <c r="ICN231" i="13"/>
  <c r="IDA231" i="13"/>
  <c r="IBY231" i="13"/>
  <c r="IBQ631" i="13"/>
  <c r="ICD631" i="13"/>
  <c r="ICQ631" i="13"/>
  <c r="IBO631" i="13"/>
  <c r="ICN831" i="13"/>
  <c r="IDA831" i="13"/>
  <c r="IDN831" i="13"/>
  <c r="ICL831" i="13"/>
  <c r="ICG631" i="13"/>
  <c r="ICT631" i="13"/>
  <c r="ICE631" i="13"/>
  <c r="IBX231" i="13"/>
  <c r="ICK231" i="13"/>
  <c r="IBV231" i="13"/>
  <c r="IBS231" i="13"/>
  <c r="ICF231" i="13"/>
  <c r="ICS231" i="13"/>
  <c r="IBQ231" i="13"/>
  <c r="ICK31" i="13"/>
  <c r="ICI31" i="13"/>
  <c r="ICK831" i="13"/>
  <c r="ICX831" i="13"/>
  <c r="ICI831" i="13"/>
  <c r="ICA31" i="13"/>
  <c r="IBY31" i="13"/>
  <c r="IBR431" i="13"/>
  <c r="ICE431" i="13"/>
  <c r="ICR431" i="13"/>
  <c r="IDE431" i="13"/>
  <c r="IDR431" i="13"/>
  <c r="IBP431" i="13"/>
  <c r="IBY631" i="13"/>
  <c r="ICL631" i="13"/>
  <c r="ICY631" i="13"/>
  <c r="IBW631" i="13"/>
  <c r="ICF431" i="13"/>
  <c r="ICF831" i="13"/>
  <c r="ICS831" i="13"/>
  <c r="IDF831" i="13"/>
  <c r="ICD831" i="13"/>
  <c r="ICZ431" i="13"/>
  <c r="ICX431" i="13"/>
  <c r="IBT31" i="13"/>
  <c r="ICG31" i="13"/>
  <c r="ICT31" i="13"/>
  <c r="IBR31" i="13"/>
  <c r="ICM31" i="13"/>
  <c r="ICZ31" i="13"/>
  <c r="IDM31" i="13"/>
  <c r="IDZ31" i="13"/>
  <c r="ICL231" i="13"/>
  <c r="ICY231" i="13"/>
  <c r="IDL231" i="13"/>
  <c r="ICJ231" i="13"/>
  <c r="IBY431" i="13"/>
  <c r="IBW431" i="13"/>
  <c r="ICL31" i="13"/>
  <c r="ICJ31" i="13"/>
  <c r="ICQ431" i="13"/>
  <c r="ICV831" i="13"/>
  <c r="IDI831" i="13"/>
  <c r="ICT831" i="13"/>
  <c r="ICJ631" i="13"/>
  <c r="ICW631" i="13"/>
  <c r="IDJ631" i="13"/>
  <c r="ICH631" i="13"/>
  <c r="ICY831" i="13"/>
  <c r="IDL831" i="13"/>
  <c r="IDY831" i="13"/>
  <c r="ICW831" i="13"/>
  <c r="ICV31" i="13"/>
  <c r="ICI231" i="13"/>
  <c r="ICV231" i="13"/>
  <c r="ICG231" i="13"/>
  <c r="ICB631" i="13"/>
  <c r="ICO631" i="13"/>
  <c r="IDB631" i="13"/>
  <c r="IBZ631" i="13"/>
  <c r="ICQ831" i="13"/>
  <c r="IDD831" i="13"/>
  <c r="IDQ831" i="13"/>
  <c r="ICO831" i="13"/>
  <c r="ICC431" i="13"/>
  <c r="ICP431" i="13"/>
  <c r="IDC431" i="13"/>
  <c r="IDP431" i="13"/>
  <c r="IEC431" i="13"/>
  <c r="ICA431" i="13"/>
  <c r="ICD231" i="13"/>
  <c r="ICQ231" i="13"/>
  <c r="IDD231" i="13"/>
  <c r="ICB231" i="13"/>
  <c r="ICR631" i="13"/>
  <c r="IDE631" i="13"/>
  <c r="ICP631" i="13"/>
  <c r="ICE31" i="13"/>
  <c r="ICR31" i="13"/>
  <c r="ICC31" i="13"/>
  <c r="IDK431" i="13"/>
  <c r="IDI431" i="13"/>
  <c r="ICX31" i="13"/>
  <c r="IDK31" i="13"/>
  <c r="IDX31" i="13"/>
  <c r="IEK31" i="13"/>
  <c r="ICJ431" i="13"/>
  <c r="ICH431" i="13"/>
  <c r="ICW231" i="13"/>
  <c r="IDJ231" i="13"/>
  <c r="IDW231" i="13"/>
  <c r="ICU231" i="13"/>
  <c r="ICM631" i="13"/>
  <c r="ICZ631" i="13"/>
  <c r="IDM631" i="13"/>
  <c r="ICK631" i="13"/>
  <c r="IDG31" i="13"/>
  <c r="IDE31" i="13"/>
  <c r="IDG831" i="13"/>
  <c r="IDT831" i="13"/>
  <c r="IDE831" i="13"/>
  <c r="IDJ831" i="13"/>
  <c r="IDW831" i="13"/>
  <c r="IEJ831" i="13"/>
  <c r="IDH831" i="13"/>
  <c r="IDB431" i="13"/>
  <c r="ICO231" i="13"/>
  <c r="IDB231" i="13"/>
  <c r="IDO231" i="13"/>
  <c r="ICM231" i="13"/>
  <c r="ICN431" i="13"/>
  <c r="IDA431" i="13"/>
  <c r="IDN431" i="13"/>
  <c r="IEA431" i="13"/>
  <c r="IEN431" i="13"/>
  <c r="ICL431" i="13"/>
  <c r="IDC631" i="13"/>
  <c r="IDP631" i="13"/>
  <c r="IDA631" i="13"/>
  <c r="IDB831" i="13"/>
  <c r="IDO831" i="13"/>
  <c r="IEB831" i="13"/>
  <c r="ICZ831" i="13"/>
  <c r="ICT231" i="13"/>
  <c r="IDG231" i="13"/>
  <c r="ICR231" i="13"/>
  <c r="ICU631" i="13"/>
  <c r="IDH631" i="13"/>
  <c r="IDU631" i="13"/>
  <c r="ICS631" i="13"/>
  <c r="ICW31" i="13"/>
  <c r="ICU31" i="13"/>
  <c r="IDV431" i="13"/>
  <c r="IDT431" i="13"/>
  <c r="ICP31" i="13"/>
  <c r="IDC31" i="13"/>
  <c r="ICN31" i="13"/>
  <c r="IDI31" i="13"/>
  <c r="IDV31" i="13"/>
  <c r="IEI31" i="13"/>
  <c r="IEV31" i="13"/>
  <c r="IDH231" i="13"/>
  <c r="IDU231" i="13"/>
  <c r="IEH231" i="13"/>
  <c r="IDF231" i="13"/>
  <c r="ICU431" i="13"/>
  <c r="ICS431" i="13"/>
  <c r="IDH31" i="13"/>
  <c r="IDF31" i="13"/>
  <c r="IDF631" i="13"/>
  <c r="IDS631" i="13"/>
  <c r="IEF631" i="13"/>
  <c r="IDD631" i="13"/>
  <c r="IDN631" i="13"/>
  <c r="IEA631" i="13"/>
  <c r="IDL631" i="13"/>
  <c r="ICZ231" i="13"/>
  <c r="IDM231" i="13"/>
  <c r="IDZ231" i="13"/>
  <c r="ICX231" i="13"/>
  <c r="IDR831" i="13"/>
  <c r="IEE831" i="13"/>
  <c r="IDP831" i="13"/>
  <c r="IDE231" i="13"/>
  <c r="IDR231" i="13"/>
  <c r="IDC231" i="13"/>
  <c r="ICY431" i="13"/>
  <c r="IDL431" i="13"/>
  <c r="IDY431" i="13"/>
  <c r="IEL431" i="13"/>
  <c r="IEY431" i="13"/>
  <c r="ICW431" i="13"/>
  <c r="IDM431" i="13"/>
  <c r="IDR31" i="13"/>
  <c r="IDP31" i="13"/>
  <c r="IDM831" i="13"/>
  <c r="IDZ831" i="13"/>
  <c r="IEM831" i="13"/>
  <c r="IDK831" i="13"/>
  <c r="IDU831" i="13"/>
  <c r="IEH831" i="13"/>
  <c r="IEU831" i="13"/>
  <c r="IDS831" i="13"/>
  <c r="ICX631" i="13"/>
  <c r="IDK631" i="13"/>
  <c r="IDX631" i="13"/>
  <c r="ICV631" i="13"/>
  <c r="IDA31" i="13"/>
  <c r="IDN31" i="13"/>
  <c r="ICY31" i="13"/>
  <c r="IEG431" i="13"/>
  <c r="IEE431" i="13"/>
  <c r="IDT31" i="13"/>
  <c r="IEG31" i="13"/>
  <c r="IET31" i="13"/>
  <c r="IFG31" i="13"/>
  <c r="IDF431" i="13"/>
  <c r="IDD431" i="13"/>
  <c r="IDS231" i="13"/>
  <c r="IEF231" i="13"/>
  <c r="IES231" i="13"/>
  <c r="IDQ231" i="13"/>
  <c r="IEF831" i="13"/>
  <c r="IES831" i="13"/>
  <c r="IFF831" i="13"/>
  <c r="IED831" i="13"/>
  <c r="IEC31" i="13"/>
  <c r="IEA31" i="13"/>
  <c r="IDY631" i="13"/>
  <c r="IEL631" i="13"/>
  <c r="IDW631" i="13"/>
  <c r="IDX831" i="13"/>
  <c r="IEK831" i="13"/>
  <c r="IEX831" i="13"/>
  <c r="IDV831" i="13"/>
  <c r="IDX431" i="13"/>
  <c r="IDQ631" i="13"/>
  <c r="IED631" i="13"/>
  <c r="IEQ631" i="13"/>
  <c r="IDO631" i="13"/>
  <c r="IDJ431" i="13"/>
  <c r="IDW431" i="13"/>
  <c r="IEJ431" i="13"/>
  <c r="IEW431" i="13"/>
  <c r="IFJ431" i="13"/>
  <c r="IDH431" i="13"/>
  <c r="IEC831" i="13"/>
  <c r="IEP831" i="13"/>
  <c r="IEA831" i="13"/>
  <c r="IDS31" i="13"/>
  <c r="IDQ31" i="13"/>
  <c r="IDI631" i="13"/>
  <c r="IDV631" i="13"/>
  <c r="IEI631" i="13"/>
  <c r="IDG631" i="13"/>
  <c r="IDP231" i="13"/>
  <c r="IEC231" i="13"/>
  <c r="IDN231" i="13"/>
  <c r="IDK231" i="13"/>
  <c r="IDX231" i="13"/>
  <c r="IEK231" i="13"/>
  <c r="IDI231" i="13"/>
  <c r="IER431" i="13"/>
  <c r="IEP431" i="13"/>
  <c r="IDL31" i="13"/>
  <c r="IDY31" i="13"/>
  <c r="IEL31" i="13"/>
  <c r="IDJ31" i="13"/>
  <c r="IEE31" i="13"/>
  <c r="IER31" i="13"/>
  <c r="IFE31" i="13"/>
  <c r="IFR31" i="13"/>
  <c r="IED231" i="13"/>
  <c r="IEQ231" i="13"/>
  <c r="IFD231" i="13"/>
  <c r="IEB231" i="13"/>
  <c r="IDQ431" i="13"/>
  <c r="IDO431" i="13"/>
  <c r="IEB631" i="13"/>
  <c r="IEO631" i="13"/>
  <c r="IFB631" i="13"/>
  <c r="IDZ631" i="13"/>
  <c r="IEJ631" i="13"/>
  <c r="IEW631" i="13"/>
  <c r="IEH631" i="13"/>
  <c r="IEI431" i="13"/>
  <c r="IEN31" i="13"/>
  <c r="IED31" i="13"/>
  <c r="IEB31" i="13"/>
  <c r="IDU431" i="13"/>
  <c r="IEH431" i="13"/>
  <c r="IEU431" i="13"/>
  <c r="IFH431" i="13"/>
  <c r="IFU431" i="13"/>
  <c r="IDS431" i="13"/>
  <c r="IEI831" i="13"/>
  <c r="IEV831" i="13"/>
  <c r="IFI831" i="13"/>
  <c r="IEG831" i="13"/>
  <c r="IEQ831" i="13"/>
  <c r="IFD831" i="13"/>
  <c r="IFQ831" i="13"/>
  <c r="IEO831" i="13"/>
  <c r="IDV231" i="13"/>
  <c r="IEI231" i="13"/>
  <c r="IEV231" i="13"/>
  <c r="IDT231" i="13"/>
  <c r="IDT631" i="13"/>
  <c r="IEG631" i="13"/>
  <c r="IET631" i="13"/>
  <c r="IDR631" i="13"/>
  <c r="IEA231" i="13"/>
  <c r="IEN231" i="13"/>
  <c r="IDY231" i="13"/>
  <c r="IEN831" i="13"/>
  <c r="IFA831" i="13"/>
  <c r="IEL831" i="13"/>
  <c r="IDW31" i="13"/>
  <c r="IEJ31" i="13"/>
  <c r="IDU31" i="13"/>
  <c r="IFC431" i="13"/>
  <c r="IFA431" i="13"/>
  <c r="IEP31" i="13"/>
  <c r="IFC31" i="13"/>
  <c r="IFP31" i="13"/>
  <c r="IGC31" i="13"/>
  <c r="IEB431" i="13"/>
  <c r="IDZ431" i="13"/>
  <c r="IEO231" i="13"/>
  <c r="IFB231" i="13"/>
  <c r="IFO231" i="13"/>
  <c r="IEM231" i="13"/>
  <c r="IFB831" i="13"/>
  <c r="IFO831" i="13"/>
  <c r="IGB831" i="13"/>
  <c r="IEZ831" i="13"/>
  <c r="IEO31" i="13"/>
  <c r="IEM31" i="13"/>
  <c r="IEE631" i="13"/>
  <c r="IER631" i="13"/>
  <c r="IFE631" i="13"/>
  <c r="IEC631" i="13"/>
  <c r="IET831" i="13"/>
  <c r="IFG831" i="13"/>
  <c r="IFT831" i="13"/>
  <c r="IER831" i="13"/>
  <c r="IEU631" i="13"/>
  <c r="IFH631" i="13"/>
  <c r="IES631" i="13"/>
  <c r="IEY831" i="13"/>
  <c r="IFL831" i="13"/>
  <c r="IEW831" i="13"/>
  <c r="IEY31" i="13"/>
  <c r="IEW31" i="13"/>
  <c r="IEM631" i="13"/>
  <c r="IEZ631" i="13"/>
  <c r="IFM631" i="13"/>
  <c r="IEK631" i="13"/>
  <c r="IEL231" i="13"/>
  <c r="IEY231" i="13"/>
  <c r="IEJ231" i="13"/>
  <c r="IEG231" i="13"/>
  <c r="IET231" i="13"/>
  <c r="IFG231" i="13"/>
  <c r="IEE231" i="13"/>
  <c r="IEF431" i="13"/>
  <c r="IES431" i="13"/>
  <c r="IFF431" i="13"/>
  <c r="IFS431" i="13"/>
  <c r="IGF431" i="13"/>
  <c r="IED431" i="13"/>
  <c r="IET431" i="13"/>
  <c r="IFN431" i="13"/>
  <c r="IFL431" i="13"/>
  <c r="IEH31" i="13"/>
  <c r="IEU31" i="13"/>
  <c r="IEF31" i="13"/>
  <c r="IFA31" i="13"/>
  <c r="IFN31" i="13"/>
  <c r="IGA31" i="13"/>
  <c r="IGN31" i="13"/>
  <c r="IEZ231" i="13"/>
  <c r="IFM231" i="13"/>
  <c r="IFZ231" i="13"/>
  <c r="IEX231" i="13"/>
  <c r="IEM431" i="13"/>
  <c r="IEK431" i="13"/>
  <c r="IFE431" i="13"/>
  <c r="IEX631" i="13"/>
  <c r="IFK631" i="13"/>
  <c r="IFX631" i="13"/>
  <c r="IEV631" i="13"/>
  <c r="IFJ831" i="13"/>
  <c r="IFW831" i="13"/>
  <c r="IFH831" i="13"/>
  <c r="IFF631" i="13"/>
  <c r="IFS631" i="13"/>
  <c r="IFD631" i="13"/>
  <c r="IEZ31" i="13"/>
  <c r="IEX31" i="13"/>
  <c r="IEQ431" i="13"/>
  <c r="IFD431" i="13"/>
  <c r="IFQ431" i="13"/>
  <c r="IGD431" i="13"/>
  <c r="IGQ431" i="13"/>
  <c r="IEO431" i="13"/>
  <c r="IFE831" i="13"/>
  <c r="IFR831" i="13"/>
  <c r="IGE831" i="13"/>
  <c r="IFC831" i="13"/>
  <c r="IFM831" i="13"/>
  <c r="IFZ831" i="13"/>
  <c r="IGM831" i="13"/>
  <c r="IFK831" i="13"/>
  <c r="IEW231" i="13"/>
  <c r="IFJ231" i="13"/>
  <c r="IEU231" i="13"/>
  <c r="IFJ31" i="13"/>
  <c r="IFH31" i="13"/>
  <c r="IER231" i="13"/>
  <c r="IFE231" i="13"/>
  <c r="IFR231" i="13"/>
  <c r="IEP231" i="13"/>
  <c r="IEP631" i="13"/>
  <c r="IFC631" i="13"/>
  <c r="IFP631" i="13"/>
  <c r="IEN631" i="13"/>
  <c r="IES31" i="13"/>
  <c r="IFF31" i="13"/>
  <c r="IEQ31" i="13"/>
  <c r="IFY431" i="13"/>
  <c r="IFW431" i="13"/>
  <c r="IFL31" i="13"/>
  <c r="IFY31" i="13"/>
  <c r="IGL31" i="13"/>
  <c r="IGY31" i="13"/>
  <c r="IEX431" i="13"/>
  <c r="IEV431" i="13"/>
  <c r="IFK231" i="13"/>
  <c r="IFX231" i="13"/>
  <c r="IGK231" i="13"/>
  <c r="IFI231" i="13"/>
  <c r="IFU831" i="13"/>
  <c r="IGH831" i="13"/>
  <c r="IFS831" i="13"/>
  <c r="IFI631" i="13"/>
  <c r="IFV631" i="13"/>
  <c r="IGI631" i="13"/>
  <c r="IFG631" i="13"/>
  <c r="IFC231" i="13"/>
  <c r="IFP231" i="13"/>
  <c r="IGC231" i="13"/>
  <c r="IFA231" i="13"/>
  <c r="IFX831" i="13"/>
  <c r="IGK831" i="13"/>
  <c r="IGX831" i="13"/>
  <c r="IFV831" i="13"/>
  <c r="IFA631" i="13"/>
  <c r="IFN631" i="13"/>
  <c r="IGA631" i="13"/>
  <c r="IEY631" i="13"/>
  <c r="IFQ631" i="13"/>
  <c r="IGD631" i="13"/>
  <c r="IFO631" i="13"/>
  <c r="IFK31" i="13"/>
  <c r="IFI31" i="13"/>
  <c r="IFP831" i="13"/>
  <c r="IGC831" i="13"/>
  <c r="IGP831" i="13"/>
  <c r="IFN831" i="13"/>
  <c r="IFP431" i="13"/>
  <c r="IFU31" i="13"/>
  <c r="IFS31" i="13"/>
  <c r="IFH231" i="13"/>
  <c r="IFU231" i="13"/>
  <c r="IFF231" i="13"/>
  <c r="IFB431" i="13"/>
  <c r="IFO431" i="13"/>
  <c r="IGB431" i="13"/>
  <c r="IGO431" i="13"/>
  <c r="IHB431" i="13"/>
  <c r="IEZ431" i="13"/>
  <c r="IGJ431" i="13"/>
  <c r="IGH431" i="13"/>
  <c r="IFD31" i="13"/>
  <c r="IFQ31" i="13"/>
  <c r="IGD31" i="13"/>
  <c r="IFB31" i="13"/>
  <c r="IFW31" i="13"/>
  <c r="IGJ31" i="13"/>
  <c r="IGW31" i="13"/>
  <c r="IHJ31" i="13"/>
  <c r="IFV231" i="13"/>
  <c r="IGI231" i="13"/>
  <c r="IGV231" i="13"/>
  <c r="IFT231" i="13"/>
  <c r="IFI431" i="13"/>
  <c r="IFG431" i="13"/>
  <c r="IGI831" i="13"/>
  <c r="IGV831" i="13"/>
  <c r="IHI831" i="13"/>
  <c r="IGG831" i="13"/>
  <c r="IFL631" i="13"/>
  <c r="IFY631" i="13"/>
  <c r="IGL631" i="13"/>
  <c r="IFJ631" i="13"/>
  <c r="IGA831" i="13"/>
  <c r="IGN831" i="13"/>
  <c r="IHA831" i="13"/>
  <c r="IFY831" i="13"/>
  <c r="IFT631" i="13"/>
  <c r="IGG631" i="13"/>
  <c r="IGT631" i="13"/>
  <c r="IFR631" i="13"/>
  <c r="IGF31" i="13"/>
  <c r="IFV31" i="13"/>
  <c r="IFT31" i="13"/>
  <c r="IFM431" i="13"/>
  <c r="IFZ431" i="13"/>
  <c r="IGM431" i="13"/>
  <c r="IGZ431" i="13"/>
  <c r="IHM431" i="13"/>
  <c r="IFK431" i="13"/>
  <c r="IGA431" i="13"/>
  <c r="IGF831" i="13"/>
  <c r="IGS831" i="13"/>
  <c r="IGD831" i="13"/>
  <c r="IGB631" i="13"/>
  <c r="IGO631" i="13"/>
  <c r="IFZ631" i="13"/>
  <c r="IFN231" i="13"/>
  <c r="IGA231" i="13"/>
  <c r="IGN231" i="13"/>
  <c r="IFL231" i="13"/>
  <c r="IFS231" i="13"/>
  <c r="IGF231" i="13"/>
  <c r="IFQ231" i="13"/>
  <c r="IFO31" i="13"/>
  <c r="IGB31" i="13"/>
  <c r="IFM31" i="13"/>
  <c r="IGU431" i="13"/>
  <c r="IGS431" i="13"/>
  <c r="IGH31" i="13"/>
  <c r="IGU31" i="13"/>
  <c r="IHH31" i="13"/>
  <c r="IHU31" i="13"/>
  <c r="IFT431" i="13"/>
  <c r="IFR431" i="13"/>
  <c r="IGG231" i="13"/>
  <c r="IGT231" i="13"/>
  <c r="IHG231" i="13"/>
  <c r="IGE231" i="13"/>
  <c r="IFY231" i="13"/>
  <c r="IGL231" i="13"/>
  <c r="IGY231" i="13"/>
  <c r="IFW231" i="13"/>
  <c r="IGL431" i="13"/>
  <c r="IFW631" i="13"/>
  <c r="IGJ631" i="13"/>
  <c r="IGW631" i="13"/>
  <c r="IFU631" i="13"/>
  <c r="IGQ31" i="13"/>
  <c r="IGO31" i="13"/>
  <c r="IGT831" i="13"/>
  <c r="IHG831" i="13"/>
  <c r="IHT831" i="13"/>
  <c r="IGR831" i="13"/>
  <c r="IGE631" i="13"/>
  <c r="IGR631" i="13"/>
  <c r="IHE631" i="13"/>
  <c r="IGC631" i="13"/>
  <c r="IGM631" i="13"/>
  <c r="IGZ631" i="13"/>
  <c r="IGK631" i="13"/>
  <c r="IGG31" i="13"/>
  <c r="IGE31" i="13"/>
  <c r="IFX431" i="13"/>
  <c r="IGK431" i="13"/>
  <c r="IGX431" i="13"/>
  <c r="IHK431" i="13"/>
  <c r="IHX431" i="13"/>
  <c r="IFV431" i="13"/>
  <c r="IGD231" i="13"/>
  <c r="IGQ231" i="13"/>
  <c r="IGB231" i="13"/>
  <c r="IGL831" i="13"/>
  <c r="IGY831" i="13"/>
  <c r="IHL831" i="13"/>
  <c r="IGJ831" i="13"/>
  <c r="IGQ831" i="13"/>
  <c r="IHD831" i="13"/>
  <c r="IGO831" i="13"/>
  <c r="IHF431" i="13"/>
  <c r="IHD431" i="13"/>
  <c r="IFZ31" i="13"/>
  <c r="IGM31" i="13"/>
  <c r="IFX31" i="13"/>
  <c r="IGS31" i="13"/>
  <c r="IHF31" i="13"/>
  <c r="IHS31" i="13"/>
  <c r="IIF31" i="13"/>
  <c r="IGR231" i="13"/>
  <c r="IHE231" i="13"/>
  <c r="IHR231" i="13"/>
  <c r="IGP231" i="13"/>
  <c r="IGE431" i="13"/>
  <c r="IGC431" i="13"/>
  <c r="IGW831" i="13"/>
  <c r="IHJ831" i="13"/>
  <c r="IHW831" i="13"/>
  <c r="IGU831" i="13"/>
  <c r="IGR31" i="13"/>
  <c r="IGP31" i="13"/>
  <c r="IGH631" i="13"/>
  <c r="IGU631" i="13"/>
  <c r="IHH631" i="13"/>
  <c r="IGF631" i="13"/>
  <c r="IGW431" i="13"/>
  <c r="IGX631" i="13"/>
  <c r="IHK631" i="13"/>
  <c r="IGV631" i="13"/>
  <c r="IGO231" i="13"/>
  <c r="IHB231" i="13"/>
  <c r="IGM231" i="13"/>
  <c r="IHE831" i="13"/>
  <c r="IHR831" i="13"/>
  <c r="IIE831" i="13"/>
  <c r="IHC831" i="13"/>
  <c r="IHB831" i="13"/>
  <c r="IHO831" i="13"/>
  <c r="IGZ831" i="13"/>
  <c r="IGJ231" i="13"/>
  <c r="IGW231" i="13"/>
  <c r="IHJ231" i="13"/>
  <c r="IGH231" i="13"/>
  <c r="IGI431" i="13"/>
  <c r="IGV431" i="13"/>
  <c r="IHI431" i="13"/>
  <c r="IHV431" i="13"/>
  <c r="III431" i="13"/>
  <c r="IGG431" i="13"/>
  <c r="IHB31" i="13"/>
  <c r="IGZ31" i="13"/>
  <c r="IGP631" i="13"/>
  <c r="IHC631" i="13"/>
  <c r="IHP631" i="13"/>
  <c r="IGN631" i="13"/>
  <c r="IGK31" i="13"/>
  <c r="IGX31" i="13"/>
  <c r="IGI31" i="13"/>
  <c r="IHQ431" i="13"/>
  <c r="IHO431" i="13"/>
  <c r="IHD31" i="13"/>
  <c r="IHQ31" i="13"/>
  <c r="IID31" i="13"/>
  <c r="IIQ31" i="13"/>
  <c r="IGP431" i="13"/>
  <c r="IGN431" i="13"/>
  <c r="IHC231" i="13"/>
  <c r="IHP231" i="13"/>
  <c r="IIC231" i="13"/>
  <c r="IHA231" i="13"/>
  <c r="IHM31" i="13"/>
  <c r="IHK31" i="13"/>
  <c r="IHM831" i="13"/>
  <c r="IHZ831" i="13"/>
  <c r="IHK831" i="13"/>
  <c r="IHI631" i="13"/>
  <c r="IHV631" i="13"/>
  <c r="IHG631" i="13"/>
  <c r="IGS631" i="13"/>
  <c r="IHF631" i="13"/>
  <c r="IHS631" i="13"/>
  <c r="IGQ631" i="13"/>
  <c r="IHC31" i="13"/>
  <c r="IHA31" i="13"/>
  <c r="IHP831" i="13"/>
  <c r="IIC831" i="13"/>
  <c r="IIP831" i="13"/>
  <c r="IHN831" i="13"/>
  <c r="IGT431" i="13"/>
  <c r="IHG431" i="13"/>
  <c r="IHT431" i="13"/>
  <c r="IIG431" i="13"/>
  <c r="IIT431" i="13"/>
  <c r="IGR431" i="13"/>
  <c r="IHH831" i="13"/>
  <c r="IHU831" i="13"/>
  <c r="IIH831" i="13"/>
  <c r="IHF831" i="13"/>
  <c r="IHH431" i="13"/>
  <c r="IGU231" i="13"/>
  <c r="IHH231" i="13"/>
  <c r="IHU231" i="13"/>
  <c r="IGS231" i="13"/>
  <c r="IHA631" i="13"/>
  <c r="IHN631" i="13"/>
  <c r="IIA631" i="13"/>
  <c r="IGY631" i="13"/>
  <c r="IGZ231" i="13"/>
  <c r="IHM231" i="13"/>
  <c r="IGX231" i="13"/>
  <c r="IIB431" i="13"/>
  <c r="IHZ431" i="13"/>
  <c r="IGV31" i="13"/>
  <c r="IHI31" i="13"/>
  <c r="IHV31" i="13"/>
  <c r="IGT31" i="13"/>
  <c r="IHO31" i="13"/>
  <c r="IIB31" i="13"/>
  <c r="IIO31" i="13"/>
  <c r="IJB31" i="13"/>
  <c r="IHN231" i="13"/>
  <c r="IIA231" i="13"/>
  <c r="IIN231" i="13"/>
  <c r="IHL231" i="13"/>
  <c r="IHA431" i="13"/>
  <c r="IGY431" i="13"/>
  <c r="IIA831" i="13"/>
  <c r="IIN831" i="13"/>
  <c r="IJA831" i="13"/>
  <c r="IHY831" i="13"/>
  <c r="IHT631" i="13"/>
  <c r="IIG631" i="13"/>
  <c r="IHR631" i="13"/>
  <c r="IHS831" i="13"/>
  <c r="IIF831" i="13"/>
  <c r="IIS831" i="13"/>
  <c r="IHQ831" i="13"/>
  <c r="IHX831" i="13"/>
  <c r="IIK831" i="13"/>
  <c r="IHV831" i="13"/>
  <c r="IHF231" i="13"/>
  <c r="IHS231" i="13"/>
  <c r="IIF231" i="13"/>
  <c r="IHD231" i="13"/>
  <c r="IHN31" i="13"/>
  <c r="IHL31" i="13"/>
  <c r="IHX31" i="13"/>
  <c r="IHK231" i="13"/>
  <c r="IHX231" i="13"/>
  <c r="IHI231" i="13"/>
  <c r="IHE431" i="13"/>
  <c r="IHR431" i="13"/>
  <c r="IIE431" i="13"/>
  <c r="IIR431" i="13"/>
  <c r="IJE431" i="13"/>
  <c r="IHC431" i="13"/>
  <c r="IHL631" i="13"/>
  <c r="IHY631" i="13"/>
  <c r="IIL631" i="13"/>
  <c r="IHJ631" i="13"/>
  <c r="IHS431" i="13"/>
  <c r="IHD631" i="13"/>
  <c r="IHQ631" i="13"/>
  <c r="IID631" i="13"/>
  <c r="IHB631" i="13"/>
  <c r="IHG31" i="13"/>
  <c r="IHT31" i="13"/>
  <c r="IHE31" i="13"/>
  <c r="IIM431" i="13"/>
  <c r="IIK431" i="13"/>
  <c r="IHZ31" i="13"/>
  <c r="IIM31" i="13"/>
  <c r="IIZ31" i="13"/>
  <c r="IJM31" i="13"/>
  <c r="IHL431" i="13"/>
  <c r="IHJ431" i="13"/>
  <c r="IHY231" i="13"/>
  <c r="IIL231" i="13"/>
  <c r="IIY231" i="13"/>
  <c r="IHW231" i="13"/>
  <c r="IIE631" i="13"/>
  <c r="IIR631" i="13"/>
  <c r="IIC631" i="13"/>
  <c r="IHQ231" i="13"/>
  <c r="IID231" i="13"/>
  <c r="IIQ231" i="13"/>
  <c r="IHO231" i="13"/>
  <c r="IHP431" i="13"/>
  <c r="IIC431" i="13"/>
  <c r="IIP431" i="13"/>
  <c r="IJC431" i="13"/>
  <c r="IJP431" i="13"/>
  <c r="IHN431" i="13"/>
  <c r="IHO631" i="13"/>
  <c r="IIB631" i="13"/>
  <c r="IIO631" i="13"/>
  <c r="IHM631" i="13"/>
  <c r="IIL831" i="13"/>
  <c r="IIY831" i="13"/>
  <c r="IJL831" i="13"/>
  <c r="IIJ831" i="13"/>
  <c r="IHW631" i="13"/>
  <c r="IIJ631" i="13"/>
  <c r="IIW631" i="13"/>
  <c r="IHU631" i="13"/>
  <c r="III31" i="13"/>
  <c r="IIG31" i="13"/>
  <c r="IHV231" i="13"/>
  <c r="III231" i="13"/>
  <c r="IHT231" i="13"/>
  <c r="IID431" i="13"/>
  <c r="IHY31" i="13"/>
  <c r="IHW31" i="13"/>
  <c r="III831" i="13"/>
  <c r="IIV831" i="13"/>
  <c r="IIG831" i="13"/>
  <c r="IID831" i="13"/>
  <c r="IIQ831" i="13"/>
  <c r="IJD831" i="13"/>
  <c r="IIB831" i="13"/>
  <c r="IIX431" i="13"/>
  <c r="IIV431" i="13"/>
  <c r="IHR31" i="13"/>
  <c r="IIE31" i="13"/>
  <c r="IIR31" i="13"/>
  <c r="IHP31" i="13"/>
  <c r="IIK31" i="13"/>
  <c r="IIX31" i="13"/>
  <c r="IJK31" i="13"/>
  <c r="IJX31" i="13"/>
  <c r="IIJ231" i="13"/>
  <c r="IIW231" i="13"/>
  <c r="IJJ231" i="13"/>
  <c r="IIH231" i="13"/>
  <c r="IHW431" i="13"/>
  <c r="IHU431" i="13"/>
  <c r="IIB231" i="13"/>
  <c r="IIO231" i="13"/>
  <c r="IJB231" i="13"/>
  <c r="IHZ231" i="13"/>
  <c r="IIW831" i="13"/>
  <c r="IJJ831" i="13"/>
  <c r="IJW831" i="13"/>
  <c r="IIU831" i="13"/>
  <c r="IIJ31" i="13"/>
  <c r="IIH31" i="13"/>
  <c r="IHZ631" i="13"/>
  <c r="IIM631" i="13"/>
  <c r="IIZ631" i="13"/>
  <c r="IHX631" i="13"/>
  <c r="IIP631" i="13"/>
  <c r="IJC631" i="13"/>
  <c r="IIN631" i="13"/>
  <c r="IIT831" i="13"/>
  <c r="IJG831" i="13"/>
  <c r="IIR831" i="13"/>
  <c r="IIG231" i="13"/>
  <c r="IIT231" i="13"/>
  <c r="IIE231" i="13"/>
  <c r="IIO831" i="13"/>
  <c r="IJB831" i="13"/>
  <c r="IJO831" i="13"/>
  <c r="IIM831" i="13"/>
  <c r="IIT31" i="13"/>
  <c r="IIO431" i="13"/>
  <c r="IIA431" i="13"/>
  <c r="IIN431" i="13"/>
  <c r="IJA431" i="13"/>
  <c r="IJN431" i="13"/>
  <c r="IKA431" i="13"/>
  <c r="IHY431" i="13"/>
  <c r="IIH631" i="13"/>
  <c r="IIU631" i="13"/>
  <c r="IJH631" i="13"/>
  <c r="IIF631" i="13"/>
  <c r="IIC31" i="13"/>
  <c r="IIP31" i="13"/>
  <c r="IIA31" i="13"/>
  <c r="IJI431" i="13"/>
  <c r="IJG431" i="13"/>
  <c r="IIV31" i="13"/>
  <c r="IJI31" i="13"/>
  <c r="IJV31" i="13"/>
  <c r="IKI31" i="13"/>
  <c r="IIH431" i="13"/>
  <c r="IIF431" i="13"/>
  <c r="IIU231" i="13"/>
  <c r="IJH231" i="13"/>
  <c r="IJU231" i="13"/>
  <c r="IIS231" i="13"/>
  <c r="IIU31" i="13"/>
  <c r="IIS31" i="13"/>
  <c r="IIL431" i="13"/>
  <c r="IIY431" i="13"/>
  <c r="IJL431" i="13"/>
  <c r="IJY431" i="13"/>
  <c r="IKL431" i="13"/>
  <c r="IIJ431" i="13"/>
  <c r="IIZ831" i="13"/>
  <c r="IJM831" i="13"/>
  <c r="IJZ831" i="13"/>
  <c r="IIX831" i="13"/>
  <c r="IJE831" i="13"/>
  <c r="IJR831" i="13"/>
  <c r="IJC831" i="13"/>
  <c r="IJH831" i="13"/>
  <c r="IJU831" i="13"/>
  <c r="IKH831" i="13"/>
  <c r="IJF831" i="13"/>
  <c r="IIZ431" i="13"/>
  <c r="IJA631" i="13"/>
  <c r="IJN631" i="13"/>
  <c r="IIY631" i="13"/>
  <c r="IIM231" i="13"/>
  <c r="IIZ231" i="13"/>
  <c r="IJM231" i="13"/>
  <c r="IIK231" i="13"/>
  <c r="IIR231" i="13"/>
  <c r="IJE231" i="13"/>
  <c r="IIP231" i="13"/>
  <c r="IIK631" i="13"/>
  <c r="IIX631" i="13"/>
  <c r="IJK631" i="13"/>
  <c r="III631" i="13"/>
  <c r="IIS631" i="13"/>
  <c r="IJF631" i="13"/>
  <c r="IJS631" i="13"/>
  <c r="IIQ631" i="13"/>
  <c r="IJE31" i="13"/>
  <c r="IJC31" i="13"/>
  <c r="IJG31" i="13"/>
  <c r="IJT31" i="13"/>
  <c r="IKG31" i="13"/>
  <c r="IKT31" i="13"/>
  <c r="IJT431" i="13"/>
  <c r="IJR431" i="13"/>
  <c r="IIN31" i="13"/>
  <c r="IJA31" i="13"/>
  <c r="IIL31" i="13"/>
  <c r="IJR31" i="13"/>
  <c r="IKE31" i="13"/>
  <c r="IKR31" i="13"/>
  <c r="ILE31" i="13"/>
  <c r="IJF231" i="13"/>
  <c r="IJS231" i="13"/>
  <c r="IKF231" i="13"/>
  <c r="IJD231" i="13"/>
  <c r="IIS431" i="13"/>
  <c r="IIQ431" i="13"/>
  <c r="IJC231" i="13"/>
  <c r="IJP231" i="13"/>
  <c r="IJA231" i="13"/>
  <c r="IJK831" i="13"/>
  <c r="IJX831" i="13"/>
  <c r="IKK831" i="13"/>
  <c r="IJI831" i="13"/>
  <c r="IIV631" i="13"/>
  <c r="IJI631" i="13"/>
  <c r="IJV631" i="13"/>
  <c r="IIT631" i="13"/>
  <c r="IIW431" i="13"/>
  <c r="IJJ431" i="13"/>
  <c r="IJW431" i="13"/>
  <c r="IKJ431" i="13"/>
  <c r="IKW431" i="13"/>
  <c r="IIU431" i="13"/>
  <c r="IJD631" i="13"/>
  <c r="IJQ631" i="13"/>
  <c r="IKD631" i="13"/>
  <c r="IJB631" i="13"/>
  <c r="IJF31" i="13"/>
  <c r="IJD31" i="13"/>
  <c r="IIX231" i="13"/>
  <c r="IJK231" i="13"/>
  <c r="IJX231" i="13"/>
  <c r="IIV231" i="13"/>
  <c r="IJS831" i="13"/>
  <c r="IKF831" i="13"/>
  <c r="IKS831" i="13"/>
  <c r="IJQ831" i="13"/>
  <c r="IJP31" i="13"/>
  <c r="IKC31" i="13"/>
  <c r="IKP31" i="13"/>
  <c r="ILC31" i="13"/>
  <c r="ILP31" i="13"/>
  <c r="IJN31" i="13"/>
  <c r="IJP831" i="13"/>
  <c r="IKC831" i="13"/>
  <c r="IJN831" i="13"/>
  <c r="IJK431" i="13"/>
  <c r="IJL631" i="13"/>
  <c r="IJY631" i="13"/>
  <c r="IJJ631" i="13"/>
  <c r="IIY31" i="13"/>
  <c r="IJL31" i="13"/>
  <c r="IIW31" i="13"/>
  <c r="IKE431" i="13"/>
  <c r="IKC431" i="13"/>
  <c r="IJD431" i="13"/>
  <c r="IJB431" i="13"/>
  <c r="IJQ231" i="13"/>
  <c r="IKD231" i="13"/>
  <c r="IKQ231" i="13"/>
  <c r="IJO231" i="13"/>
  <c r="IKD831" i="13"/>
  <c r="IKQ831" i="13"/>
  <c r="ILD831" i="13"/>
  <c r="IKB831" i="13"/>
  <c r="IJV431" i="13"/>
  <c r="IJI231" i="13"/>
  <c r="IJV231" i="13"/>
  <c r="IKI231" i="13"/>
  <c r="IJG231" i="13"/>
  <c r="IJO631" i="13"/>
  <c r="IKB631" i="13"/>
  <c r="IKO631" i="13"/>
  <c r="IJM631" i="13"/>
  <c r="IJV831" i="13"/>
  <c r="IKI831" i="13"/>
  <c r="IKV831" i="13"/>
  <c r="IJT831" i="13"/>
  <c r="IKA831" i="13"/>
  <c r="IKN831" i="13"/>
  <c r="IJY831" i="13"/>
  <c r="IJH431" i="13"/>
  <c r="IJU431" i="13"/>
  <c r="IKH431" i="13"/>
  <c r="IKU431" i="13"/>
  <c r="ILH431" i="13"/>
  <c r="IJF431" i="13"/>
  <c r="IJN231" i="13"/>
  <c r="IKA231" i="13"/>
  <c r="IJL231" i="13"/>
  <c r="IJQ31" i="13"/>
  <c r="IJO31" i="13"/>
  <c r="IJW631" i="13"/>
  <c r="IKJ631" i="13"/>
  <c r="IJU631" i="13"/>
  <c r="IKA31" i="13"/>
  <c r="IKN31" i="13"/>
  <c r="ILA31" i="13"/>
  <c r="ILN31" i="13"/>
  <c r="IMA31" i="13"/>
  <c r="IJY31" i="13"/>
  <c r="IJG631" i="13"/>
  <c r="IJT631" i="13"/>
  <c r="IKG631" i="13"/>
  <c r="IJE631" i="13"/>
  <c r="IKP431" i="13"/>
  <c r="IKN431" i="13"/>
  <c r="IJJ31" i="13"/>
  <c r="IJW31" i="13"/>
  <c r="IJH31" i="13"/>
  <c r="IKB231" i="13"/>
  <c r="IKO231" i="13"/>
  <c r="ILB231" i="13"/>
  <c r="IJZ231" i="13"/>
  <c r="IJO431" i="13"/>
  <c r="IJM431" i="13"/>
  <c r="IJY231" i="13"/>
  <c r="IKL231" i="13"/>
  <c r="IJW231" i="13"/>
  <c r="IKL31" i="13"/>
  <c r="IKY31" i="13"/>
  <c r="ILL31" i="13"/>
  <c r="ILY31" i="13"/>
  <c r="IML31" i="13"/>
  <c r="IKJ31" i="13"/>
  <c r="IKH631" i="13"/>
  <c r="IKU631" i="13"/>
  <c r="IKF631" i="13"/>
  <c r="IJS431" i="13"/>
  <c r="IKF431" i="13"/>
  <c r="IKS431" i="13"/>
  <c r="ILF431" i="13"/>
  <c r="ILS431" i="13"/>
  <c r="IJQ431" i="13"/>
  <c r="IKG831" i="13"/>
  <c r="IKT831" i="13"/>
  <c r="ILG831" i="13"/>
  <c r="IKE831" i="13"/>
  <c r="IKG431" i="13"/>
  <c r="IKB31" i="13"/>
  <c r="IJZ31" i="13"/>
  <c r="IKL831" i="13"/>
  <c r="IKY831" i="13"/>
  <c r="IKJ831" i="13"/>
  <c r="IJZ631" i="13"/>
  <c r="IKM631" i="13"/>
  <c r="IKZ631" i="13"/>
  <c r="IJX631" i="13"/>
  <c r="IKO831" i="13"/>
  <c r="ILB831" i="13"/>
  <c r="ILO831" i="13"/>
  <c r="IKM831" i="13"/>
  <c r="IJR631" i="13"/>
  <c r="IKE631" i="13"/>
  <c r="IKR631" i="13"/>
  <c r="IJP631" i="13"/>
  <c r="IJT231" i="13"/>
  <c r="IKG231" i="13"/>
  <c r="IKT231" i="13"/>
  <c r="IJR231" i="13"/>
  <c r="IJU31" i="13"/>
  <c r="IKH31" i="13"/>
  <c r="IJS31" i="13"/>
  <c r="ILA431" i="13"/>
  <c r="IKY431" i="13"/>
  <c r="IJZ431" i="13"/>
  <c r="IJX431" i="13"/>
  <c r="IKM231" i="13"/>
  <c r="IKZ231" i="13"/>
  <c r="ILM231" i="13"/>
  <c r="IKK231" i="13"/>
  <c r="IKW831" i="13"/>
  <c r="ILJ831" i="13"/>
  <c r="IKU831" i="13"/>
  <c r="IKR431" i="13"/>
  <c r="IKM31" i="13"/>
  <c r="IKK31" i="13"/>
  <c r="IKR831" i="13"/>
  <c r="ILE831" i="13"/>
  <c r="ILR831" i="13"/>
  <c r="IKP831" i="13"/>
  <c r="IKW31" i="13"/>
  <c r="ILJ31" i="13"/>
  <c r="ILW31" i="13"/>
  <c r="IMJ31" i="13"/>
  <c r="IMW31" i="13"/>
  <c r="IKU31" i="13"/>
  <c r="IKC631" i="13"/>
  <c r="IKP631" i="13"/>
  <c r="ILC631" i="13"/>
  <c r="IKA631" i="13"/>
  <c r="IKZ831" i="13"/>
  <c r="ILM831" i="13"/>
  <c r="ILZ831" i="13"/>
  <c r="IKX831" i="13"/>
  <c r="IKD431" i="13"/>
  <c r="IKQ431" i="13"/>
  <c r="ILD431" i="13"/>
  <c r="ILQ431" i="13"/>
  <c r="IMD431" i="13"/>
  <c r="IKB431" i="13"/>
  <c r="IKJ231" i="13"/>
  <c r="IKW231" i="13"/>
  <c r="IKH231" i="13"/>
  <c r="IKE231" i="13"/>
  <c r="IKR231" i="13"/>
  <c r="ILE231" i="13"/>
  <c r="IKC231" i="13"/>
  <c r="IKK631" i="13"/>
  <c r="IKX631" i="13"/>
  <c r="ILK631" i="13"/>
  <c r="IKI631" i="13"/>
  <c r="IKS631" i="13"/>
  <c r="ILF631" i="13"/>
  <c r="IKQ631" i="13"/>
  <c r="ILL431" i="13"/>
  <c r="ILJ431" i="13"/>
  <c r="IKF31" i="13"/>
  <c r="IKS31" i="13"/>
  <c r="ILF31" i="13"/>
  <c r="IKD31" i="13"/>
  <c r="IKX231" i="13"/>
  <c r="ILK231" i="13"/>
  <c r="ILX231" i="13"/>
  <c r="IKV231" i="13"/>
  <c r="IKK431" i="13"/>
  <c r="IKI431" i="13"/>
  <c r="ILH31" i="13"/>
  <c r="ILU31" i="13"/>
  <c r="IMH31" i="13"/>
  <c r="IMU31" i="13"/>
  <c r="INH31" i="13"/>
  <c r="ILC431" i="13"/>
  <c r="IKO431" i="13"/>
  <c r="ILB431" i="13"/>
  <c r="ILO431" i="13"/>
  <c r="IMB431" i="13"/>
  <c r="IMO431" i="13"/>
  <c r="IKM431" i="13"/>
  <c r="ILC831" i="13"/>
  <c r="ILP831" i="13"/>
  <c r="IMC831" i="13"/>
  <c r="ILA831" i="13"/>
  <c r="ILH831" i="13"/>
  <c r="ILU831" i="13"/>
  <c r="ILF831" i="13"/>
  <c r="IKP231" i="13"/>
  <c r="ILC231" i="13"/>
  <c r="ILP231" i="13"/>
  <c r="IKN231" i="13"/>
  <c r="IKN631" i="13"/>
  <c r="ILA631" i="13"/>
  <c r="ILN631" i="13"/>
  <c r="IKL631" i="13"/>
  <c r="IKX31" i="13"/>
  <c r="IKV31" i="13"/>
  <c r="ILK831" i="13"/>
  <c r="ILX831" i="13"/>
  <c r="IMK831" i="13"/>
  <c r="ILI831" i="13"/>
  <c r="ILD631" i="13"/>
  <c r="ILQ631" i="13"/>
  <c r="ILB631" i="13"/>
  <c r="IKV631" i="13"/>
  <c r="ILI631" i="13"/>
  <c r="ILV631" i="13"/>
  <c r="IKT631" i="13"/>
  <c r="IKU231" i="13"/>
  <c r="ILH231" i="13"/>
  <c r="IKS231" i="13"/>
  <c r="IKQ31" i="13"/>
  <c r="ILD31" i="13"/>
  <c r="IKO31" i="13"/>
  <c r="ILW431" i="13"/>
  <c r="ILU431" i="13"/>
  <c r="IKV431" i="13"/>
  <c r="IKT431" i="13"/>
  <c r="ILI231" i="13"/>
  <c r="ILV231" i="13"/>
  <c r="IMI231" i="13"/>
  <c r="ILG231" i="13"/>
  <c r="ILO631" i="13"/>
  <c r="IMB631" i="13"/>
  <c r="ILM631" i="13"/>
  <c r="ILG631" i="13"/>
  <c r="ILT631" i="13"/>
  <c r="IMG631" i="13"/>
  <c r="ILE631" i="13"/>
  <c r="IKZ431" i="13"/>
  <c r="ILM431" i="13"/>
  <c r="ILZ431" i="13"/>
  <c r="IMM431" i="13"/>
  <c r="IMZ431" i="13"/>
  <c r="IKX431" i="13"/>
  <c r="IKY631" i="13"/>
  <c r="ILL631" i="13"/>
  <c r="ILY631" i="13"/>
  <c r="IKW631" i="13"/>
  <c r="ILN431" i="13"/>
  <c r="ILI31" i="13"/>
  <c r="ILG31" i="13"/>
  <c r="ILS831" i="13"/>
  <c r="IMF831" i="13"/>
  <c r="ILQ831" i="13"/>
  <c r="ILS31" i="13"/>
  <c r="IMF31" i="13"/>
  <c r="IMS31" i="13"/>
  <c r="INF31" i="13"/>
  <c r="INS31" i="13"/>
  <c r="ILQ31" i="13"/>
  <c r="ILF231" i="13"/>
  <c r="ILS231" i="13"/>
  <c r="ILD231" i="13"/>
  <c r="ILN831" i="13"/>
  <c r="IMA831" i="13"/>
  <c r="IMN831" i="13"/>
  <c r="ILL831" i="13"/>
  <c r="ILA231" i="13"/>
  <c r="ILN231" i="13"/>
  <c r="IMA231" i="13"/>
  <c r="IKY231" i="13"/>
  <c r="ILV831" i="13"/>
  <c r="IMI831" i="13"/>
  <c r="IMV831" i="13"/>
  <c r="ILT831" i="13"/>
  <c r="IMH431" i="13"/>
  <c r="IMF431" i="13"/>
  <c r="ILB31" i="13"/>
  <c r="ILO31" i="13"/>
  <c r="IMB31" i="13"/>
  <c r="IKZ31" i="13"/>
  <c r="ILT231" i="13"/>
  <c r="IMG231" i="13"/>
  <c r="IMT231" i="13"/>
  <c r="ILR231" i="13"/>
  <c r="ILG431" i="13"/>
  <c r="ILE431" i="13"/>
  <c r="ILT31" i="13"/>
  <c r="ILR31" i="13"/>
  <c r="ILL231" i="13"/>
  <c r="ILY231" i="13"/>
  <c r="IML231" i="13"/>
  <c r="ILJ231" i="13"/>
  <c r="ILY431" i="13"/>
  <c r="ILK431" i="13"/>
  <c r="ILX431" i="13"/>
  <c r="IMK431" i="13"/>
  <c r="IMX431" i="13"/>
  <c r="INK431" i="13"/>
  <c r="ILI431" i="13"/>
  <c r="ILJ631" i="13"/>
  <c r="ILW631" i="13"/>
  <c r="IMJ631" i="13"/>
  <c r="ILH631" i="13"/>
  <c r="ILR631" i="13"/>
  <c r="IME631" i="13"/>
  <c r="IMR631" i="13"/>
  <c r="ILP631" i="13"/>
  <c r="ILY831" i="13"/>
  <c r="IML831" i="13"/>
  <c r="IMY831" i="13"/>
  <c r="ILW831" i="13"/>
  <c r="ILQ231" i="13"/>
  <c r="IMD231" i="13"/>
  <c r="ILO231" i="13"/>
  <c r="IMD831" i="13"/>
  <c r="IMQ831" i="13"/>
  <c r="IMB831" i="13"/>
  <c r="IMG831" i="13"/>
  <c r="IMT831" i="13"/>
  <c r="ING831" i="13"/>
  <c r="IME831" i="13"/>
  <c r="ILZ631" i="13"/>
  <c r="IMM631" i="13"/>
  <c r="ILX631" i="13"/>
  <c r="IMD31" i="13"/>
  <c r="IMQ31" i="13"/>
  <c r="IND31" i="13"/>
  <c r="INQ31" i="13"/>
  <c r="IOD31" i="13"/>
  <c r="ILM31" i="13"/>
  <c r="ILZ31" i="13"/>
  <c r="ILK31" i="13"/>
  <c r="IMS431" i="13"/>
  <c r="IMQ431" i="13"/>
  <c r="ILR431" i="13"/>
  <c r="ILP431" i="13"/>
  <c r="IME231" i="13"/>
  <c r="IMR231" i="13"/>
  <c r="INE231" i="13"/>
  <c r="IMC231" i="13"/>
  <c r="IMK631" i="13"/>
  <c r="IMX631" i="13"/>
  <c r="IMI631" i="13"/>
  <c r="IMJ431" i="13"/>
  <c r="IMO831" i="13"/>
  <c r="INB831" i="13"/>
  <c r="IMM831" i="13"/>
  <c r="ILU631" i="13"/>
  <c r="IMH631" i="13"/>
  <c r="IMU631" i="13"/>
  <c r="ILS631" i="13"/>
  <c r="ILW231" i="13"/>
  <c r="IMJ231" i="13"/>
  <c r="IMW231" i="13"/>
  <c r="ILU231" i="13"/>
  <c r="IMB231" i="13"/>
  <c r="IMO231" i="13"/>
  <c r="ILZ231" i="13"/>
  <c r="IMR831" i="13"/>
  <c r="INE831" i="13"/>
  <c r="INR831" i="13"/>
  <c r="IMP831" i="13"/>
  <c r="IMO31" i="13"/>
  <c r="INB31" i="13"/>
  <c r="INO31" i="13"/>
  <c r="IOB31" i="13"/>
  <c r="IOO31" i="13"/>
  <c r="IMM31" i="13"/>
  <c r="IMJ831" i="13"/>
  <c r="IMW831" i="13"/>
  <c r="INJ831" i="13"/>
  <c r="IMH831" i="13"/>
  <c r="IME31" i="13"/>
  <c r="IMC31" i="13"/>
  <c r="ILV431" i="13"/>
  <c r="IMI431" i="13"/>
  <c r="IMV431" i="13"/>
  <c r="INI431" i="13"/>
  <c r="INV431" i="13"/>
  <c r="ILT431" i="13"/>
  <c r="IMC631" i="13"/>
  <c r="IMP631" i="13"/>
  <c r="INC631" i="13"/>
  <c r="IMA631" i="13"/>
  <c r="IND431" i="13"/>
  <c r="INB431" i="13"/>
  <c r="ILX31" i="13"/>
  <c r="IMK31" i="13"/>
  <c r="IMX31" i="13"/>
  <c r="ILV31" i="13"/>
  <c r="IMP231" i="13"/>
  <c r="INC231" i="13"/>
  <c r="INP231" i="13"/>
  <c r="IMN231" i="13"/>
  <c r="IMC431" i="13"/>
  <c r="IMA431" i="13"/>
  <c r="IMG431" i="13"/>
  <c r="IMT431" i="13"/>
  <c r="ING431" i="13"/>
  <c r="INT431" i="13"/>
  <c r="IOG431" i="13"/>
  <c r="IME431" i="13"/>
  <c r="IMZ31" i="13"/>
  <c r="INM31" i="13"/>
  <c r="INZ31" i="13"/>
  <c r="IOM31" i="13"/>
  <c r="IOZ31" i="13"/>
  <c r="IMZ831" i="13"/>
  <c r="INM831" i="13"/>
  <c r="IMX831" i="13"/>
  <c r="IMH231" i="13"/>
  <c r="IMU231" i="13"/>
  <c r="INH231" i="13"/>
  <c r="IMF231" i="13"/>
  <c r="IMU431" i="13"/>
  <c r="IMN631" i="13"/>
  <c r="INA631" i="13"/>
  <c r="INN631" i="13"/>
  <c r="IML631" i="13"/>
  <c r="IMU831" i="13"/>
  <c r="INH831" i="13"/>
  <c r="INU831" i="13"/>
  <c r="IMS831" i="13"/>
  <c r="IMM231" i="13"/>
  <c r="IMZ231" i="13"/>
  <c r="IMK231" i="13"/>
  <c r="IMV631" i="13"/>
  <c r="INI631" i="13"/>
  <c r="IMT631" i="13"/>
  <c r="IMF631" i="13"/>
  <c r="IMS631" i="13"/>
  <c r="INF631" i="13"/>
  <c r="IMD631" i="13"/>
  <c r="IMP31" i="13"/>
  <c r="IMN31" i="13"/>
  <c r="INC831" i="13"/>
  <c r="INP831" i="13"/>
  <c r="IOC831" i="13"/>
  <c r="INA831" i="13"/>
  <c r="IMI31" i="13"/>
  <c r="IMV31" i="13"/>
  <c r="IMG31" i="13"/>
  <c r="INO431" i="13"/>
  <c r="INM431" i="13"/>
  <c r="IMN431" i="13"/>
  <c r="IML431" i="13"/>
  <c r="INA231" i="13"/>
  <c r="INN231" i="13"/>
  <c r="IOA231" i="13"/>
  <c r="IMY231" i="13"/>
  <c r="INA31" i="13"/>
  <c r="IMY31" i="13"/>
  <c r="ING631" i="13"/>
  <c r="INT631" i="13"/>
  <c r="INE631" i="13"/>
  <c r="IMX231" i="13"/>
  <c r="INK231" i="13"/>
  <c r="IMV231" i="13"/>
  <c r="INK831" i="13"/>
  <c r="INX831" i="13"/>
  <c r="INI831" i="13"/>
  <c r="IMQ631" i="13"/>
  <c r="IND631" i="13"/>
  <c r="INQ631" i="13"/>
  <c r="IMO631" i="13"/>
  <c r="INF831" i="13"/>
  <c r="INS831" i="13"/>
  <c r="IOF831" i="13"/>
  <c r="IND831" i="13"/>
  <c r="INF431" i="13"/>
  <c r="INK31" i="13"/>
  <c r="INX31" i="13"/>
  <c r="IOK31" i="13"/>
  <c r="IOX31" i="13"/>
  <c r="IPK31" i="13"/>
  <c r="INI31" i="13"/>
  <c r="INN831" i="13"/>
  <c r="IOA831" i="13"/>
  <c r="ION831" i="13"/>
  <c r="INL831" i="13"/>
  <c r="IMY631" i="13"/>
  <c r="INL631" i="13"/>
  <c r="INY631" i="13"/>
  <c r="IMW631" i="13"/>
  <c r="IMS231" i="13"/>
  <c r="INF231" i="13"/>
  <c r="INS231" i="13"/>
  <c r="IMQ231" i="13"/>
  <c r="IMR431" i="13"/>
  <c r="INE431" i="13"/>
  <c r="INR431" i="13"/>
  <c r="IOE431" i="13"/>
  <c r="IOR431" i="13"/>
  <c r="IMP431" i="13"/>
  <c r="INZ431" i="13"/>
  <c r="INX431" i="13"/>
  <c r="IMT31" i="13"/>
  <c r="ING31" i="13"/>
  <c r="INT31" i="13"/>
  <c r="IMR31" i="13"/>
  <c r="INL231" i="13"/>
  <c r="INY231" i="13"/>
  <c r="IOL231" i="13"/>
  <c r="INJ231" i="13"/>
  <c r="IMY431" i="13"/>
  <c r="IMW431" i="13"/>
  <c r="INB631" i="13"/>
  <c r="INO631" i="13"/>
  <c r="IOB631" i="13"/>
  <c r="IMZ631" i="13"/>
  <c r="INJ631" i="13"/>
  <c r="INW631" i="13"/>
  <c r="IOJ631" i="13"/>
  <c r="INH631" i="13"/>
  <c r="INQ431" i="13"/>
  <c r="IND231" i="13"/>
  <c r="INQ231" i="13"/>
  <c r="IOD231" i="13"/>
  <c r="INB231" i="13"/>
  <c r="INV31" i="13"/>
  <c r="IOI31" i="13"/>
  <c r="IOV31" i="13"/>
  <c r="IPI31" i="13"/>
  <c r="IPV31" i="13"/>
  <c r="INR631" i="13"/>
  <c r="IOE631" i="13"/>
  <c r="INP631" i="13"/>
  <c r="INY831" i="13"/>
  <c r="IOL831" i="13"/>
  <c r="IOY831" i="13"/>
  <c r="INW831" i="13"/>
  <c r="INQ831" i="13"/>
  <c r="IOD831" i="13"/>
  <c r="IOQ831" i="13"/>
  <c r="INO831" i="13"/>
  <c r="INV831" i="13"/>
  <c r="IOI831" i="13"/>
  <c r="INT831" i="13"/>
  <c r="INC431" i="13"/>
  <c r="INP431" i="13"/>
  <c r="IOC431" i="13"/>
  <c r="IOP431" i="13"/>
  <c r="IPC431" i="13"/>
  <c r="INA431" i="13"/>
  <c r="INL31" i="13"/>
  <c r="INJ31" i="13"/>
  <c r="INI231" i="13"/>
  <c r="INV231" i="13"/>
  <c r="ING231" i="13"/>
  <c r="INE31" i="13"/>
  <c r="INR31" i="13"/>
  <c r="INC31" i="13"/>
  <c r="IOK431" i="13"/>
  <c r="IOI431" i="13"/>
  <c r="INJ431" i="13"/>
  <c r="INH431" i="13"/>
  <c r="INW231" i="13"/>
  <c r="IOJ231" i="13"/>
  <c r="IOW231" i="13"/>
  <c r="INU231" i="13"/>
  <c r="INW31" i="13"/>
  <c r="INU31" i="13"/>
  <c r="IOC631" i="13"/>
  <c r="IOP631" i="13"/>
  <c r="IOA631" i="13"/>
  <c r="IOB831" i="13"/>
  <c r="IOO831" i="13"/>
  <c r="IPB831" i="13"/>
  <c r="INZ831" i="13"/>
  <c r="INU631" i="13"/>
  <c r="IOH631" i="13"/>
  <c r="IOU631" i="13"/>
  <c r="INS631" i="13"/>
  <c r="IOG31" i="13"/>
  <c r="IOT31" i="13"/>
  <c r="IPG31" i="13"/>
  <c r="IPT31" i="13"/>
  <c r="IQG31" i="13"/>
  <c r="IOE31" i="13"/>
  <c r="INN431" i="13"/>
  <c r="IOA431" i="13"/>
  <c r="ION431" i="13"/>
  <c r="IPA431" i="13"/>
  <c r="IPN431" i="13"/>
  <c r="INL431" i="13"/>
  <c r="INM631" i="13"/>
  <c r="INZ631" i="13"/>
  <c r="IOM631" i="13"/>
  <c r="INK631" i="13"/>
  <c r="IOJ831" i="13"/>
  <c r="IOW831" i="13"/>
  <c r="IPJ831" i="13"/>
  <c r="IOH831" i="13"/>
  <c r="INO231" i="13"/>
  <c r="IOB231" i="13"/>
  <c r="IOO231" i="13"/>
  <c r="INM231" i="13"/>
  <c r="INT231" i="13"/>
  <c r="IOG231" i="13"/>
  <c r="INR231" i="13"/>
  <c r="IOG831" i="13"/>
  <c r="IOT831" i="13"/>
  <c r="IOE831" i="13"/>
  <c r="IOB431" i="13"/>
  <c r="IOV431" i="13"/>
  <c r="IOT431" i="13"/>
  <c r="INP31" i="13"/>
  <c r="IOC31" i="13"/>
  <c r="IOP31" i="13"/>
  <c r="INN31" i="13"/>
  <c r="IOH231" i="13"/>
  <c r="IOU231" i="13"/>
  <c r="IPH231" i="13"/>
  <c r="IOF231" i="13"/>
  <c r="INU431" i="13"/>
  <c r="INS431" i="13"/>
  <c r="IOM831" i="13"/>
  <c r="IOZ831" i="13"/>
  <c r="IPM831" i="13"/>
  <c r="IOK831" i="13"/>
  <c r="IOU831" i="13"/>
  <c r="IPH831" i="13"/>
  <c r="IPU831" i="13"/>
  <c r="IOS831" i="13"/>
  <c r="ION631" i="13"/>
  <c r="IPA631" i="13"/>
  <c r="IOL631" i="13"/>
  <c r="IOE231" i="13"/>
  <c r="IOR231" i="13"/>
  <c r="IOC231" i="13"/>
  <c r="IOR31" i="13"/>
  <c r="IPE31" i="13"/>
  <c r="IPR31" i="13"/>
  <c r="IQE31" i="13"/>
  <c r="IQR31" i="13"/>
  <c r="IOR831" i="13"/>
  <c r="IPE831" i="13"/>
  <c r="IOP831" i="13"/>
  <c r="INX631" i="13"/>
  <c r="IOK631" i="13"/>
  <c r="IOX631" i="13"/>
  <c r="INV631" i="13"/>
  <c r="IOF631" i="13"/>
  <c r="IOS631" i="13"/>
  <c r="IPF631" i="13"/>
  <c r="IOD631" i="13"/>
  <c r="IOH31" i="13"/>
  <c r="IOF31" i="13"/>
  <c r="IOM431" i="13"/>
  <c r="INZ231" i="13"/>
  <c r="IOM231" i="13"/>
  <c r="IOZ231" i="13"/>
  <c r="INX231" i="13"/>
  <c r="INY431" i="13"/>
  <c r="IOL431" i="13"/>
  <c r="IOY431" i="13"/>
  <c r="IPL431" i="13"/>
  <c r="IPY431" i="13"/>
  <c r="INW431" i="13"/>
  <c r="IOA31" i="13"/>
  <c r="ION31" i="13"/>
  <c r="INY31" i="13"/>
  <c r="IPG431" i="13"/>
  <c r="IPE431" i="13"/>
  <c r="IOF431" i="13"/>
  <c r="IOD431" i="13"/>
  <c r="IOS231" i="13"/>
  <c r="IPF231" i="13"/>
  <c r="IPS231" i="13"/>
  <c r="IOQ231" i="13"/>
  <c r="IOK231" i="13"/>
  <c r="IOX231" i="13"/>
  <c r="IPK231" i="13"/>
  <c r="IOI231" i="13"/>
  <c r="IOI631" i="13"/>
  <c r="IOV631" i="13"/>
  <c r="IPI631" i="13"/>
  <c r="IOG631" i="13"/>
  <c r="IPC31" i="13"/>
  <c r="IPP31" i="13"/>
  <c r="IQC31" i="13"/>
  <c r="IQP31" i="13"/>
  <c r="IRC31" i="13"/>
  <c r="IPA31" i="13"/>
  <c r="IOX431" i="13"/>
  <c r="IPF831" i="13"/>
  <c r="IPS831" i="13"/>
  <c r="IQF831" i="13"/>
  <c r="IPD831" i="13"/>
  <c r="IOP231" i="13"/>
  <c r="IPC231" i="13"/>
  <c r="ION231" i="13"/>
  <c r="IOS31" i="13"/>
  <c r="IOQ31" i="13"/>
  <c r="IOX831" i="13"/>
  <c r="IPK831" i="13"/>
  <c r="IPX831" i="13"/>
  <c r="IOV831" i="13"/>
  <c r="IOJ431" i="13"/>
  <c r="IOW431" i="13"/>
  <c r="IPJ431" i="13"/>
  <c r="IPW431" i="13"/>
  <c r="IQJ431" i="13"/>
  <c r="IOH431" i="13"/>
  <c r="IOQ631" i="13"/>
  <c r="IPD631" i="13"/>
  <c r="IPQ631" i="13"/>
  <c r="IOO631" i="13"/>
  <c r="IPC831" i="13"/>
  <c r="IPP831" i="13"/>
  <c r="IPA831" i="13"/>
  <c r="IOY631" i="13"/>
  <c r="IPL631" i="13"/>
  <c r="IOW631" i="13"/>
  <c r="IPR431" i="13"/>
  <c r="IPP431" i="13"/>
  <c r="IOL31" i="13"/>
  <c r="IOY31" i="13"/>
  <c r="IPL31" i="13"/>
  <c r="IOJ31" i="13"/>
  <c r="IPD231" i="13"/>
  <c r="IPQ231" i="13"/>
  <c r="IQD231" i="13"/>
  <c r="IPB231" i="13"/>
  <c r="IOQ431" i="13"/>
  <c r="IOO431" i="13"/>
  <c r="IPI431" i="13"/>
  <c r="IOU431" i="13"/>
  <c r="IPH431" i="13"/>
  <c r="IPU431" i="13"/>
  <c r="IQH431" i="13"/>
  <c r="IQU431" i="13"/>
  <c r="IOS431" i="13"/>
  <c r="IPJ631" i="13"/>
  <c r="IPW631" i="13"/>
  <c r="IPH631" i="13"/>
  <c r="IPI831" i="13"/>
  <c r="IPV831" i="13"/>
  <c r="IQI831" i="13"/>
  <c r="IPG831" i="13"/>
  <c r="IPN31" i="13"/>
  <c r="IQA31" i="13"/>
  <c r="IQN31" i="13"/>
  <c r="IRA31" i="13"/>
  <c r="IRN31" i="13"/>
  <c r="IPD31" i="13"/>
  <c r="IPB31" i="13"/>
  <c r="IOT631" i="13"/>
  <c r="IPG631" i="13"/>
  <c r="IPT631" i="13"/>
  <c r="IOR631" i="13"/>
  <c r="IPN831" i="13"/>
  <c r="IQA831" i="13"/>
  <c r="IPL831" i="13"/>
  <c r="IPB631" i="13"/>
  <c r="IPO631" i="13"/>
  <c r="IQB631" i="13"/>
  <c r="IOZ631" i="13"/>
  <c r="IPA231" i="13"/>
  <c r="IPN231" i="13"/>
  <c r="IOY231" i="13"/>
  <c r="IPQ831" i="13"/>
  <c r="IQD831" i="13"/>
  <c r="IQQ831" i="13"/>
  <c r="IPO831" i="13"/>
  <c r="IOV231" i="13"/>
  <c r="IPI231" i="13"/>
  <c r="IPV231" i="13"/>
  <c r="IOT231" i="13"/>
  <c r="IOW31" i="13"/>
  <c r="IPJ31" i="13"/>
  <c r="IOU31" i="13"/>
  <c r="IQC431" i="13"/>
  <c r="IQA431" i="13"/>
  <c r="IPB431" i="13"/>
  <c r="IOZ431" i="13"/>
  <c r="IPO231" i="13"/>
  <c r="IQB231" i="13"/>
  <c r="IQO231" i="13"/>
  <c r="IPM231" i="13"/>
  <c r="IPU631" i="13"/>
  <c r="IQH631" i="13"/>
  <c r="IPS631" i="13"/>
  <c r="IPY831" i="13"/>
  <c r="IQL831" i="13"/>
  <c r="IPW831" i="13"/>
  <c r="IQB831" i="13"/>
  <c r="IQO831" i="13"/>
  <c r="IRB831" i="13"/>
  <c r="IPZ831" i="13"/>
  <c r="IPY31" i="13"/>
  <c r="IQL31" i="13"/>
  <c r="IQY31" i="13"/>
  <c r="IRL31" i="13"/>
  <c r="IRY31" i="13"/>
  <c r="IPW31" i="13"/>
  <c r="IPF431" i="13"/>
  <c r="IPS431" i="13"/>
  <c r="IQF431" i="13"/>
  <c r="IQS431" i="13"/>
  <c r="IRF431" i="13"/>
  <c r="IPD431" i="13"/>
  <c r="IPE631" i="13"/>
  <c r="IPR631" i="13"/>
  <c r="IQE631" i="13"/>
  <c r="IPC631" i="13"/>
  <c r="IPT431" i="13"/>
  <c r="IPL231" i="13"/>
  <c r="IPY231" i="13"/>
  <c r="IPJ231" i="13"/>
  <c r="IPM631" i="13"/>
  <c r="IPZ631" i="13"/>
  <c r="IQM631" i="13"/>
  <c r="IPK631" i="13"/>
  <c r="IPG231" i="13"/>
  <c r="IPT231" i="13"/>
  <c r="IQG231" i="13"/>
  <c r="IPE231" i="13"/>
  <c r="IPO31" i="13"/>
  <c r="IPM31" i="13"/>
  <c r="IPT831" i="13"/>
  <c r="IQG831" i="13"/>
  <c r="IQT831" i="13"/>
  <c r="IPR831" i="13"/>
  <c r="IQN431" i="13"/>
  <c r="IQL431" i="13"/>
  <c r="IPH31" i="13"/>
  <c r="IPU31" i="13"/>
  <c r="IPF31" i="13"/>
  <c r="IPZ231" i="13"/>
  <c r="IQM231" i="13"/>
  <c r="IQZ231" i="13"/>
  <c r="IPX231" i="13"/>
  <c r="IPM431" i="13"/>
  <c r="IPK431" i="13"/>
  <c r="IPR231" i="13"/>
  <c r="IQE231" i="13"/>
  <c r="IQR231" i="13"/>
  <c r="IPP231" i="13"/>
  <c r="IPW231" i="13"/>
  <c r="IQJ231" i="13"/>
  <c r="IPU231" i="13"/>
  <c r="IPQ431" i="13"/>
  <c r="IQD431" i="13"/>
  <c r="IQQ431" i="13"/>
  <c r="IRD431" i="13"/>
  <c r="IRQ431" i="13"/>
  <c r="IPO431" i="13"/>
  <c r="IQJ831" i="13"/>
  <c r="IQW831" i="13"/>
  <c r="IQH831" i="13"/>
  <c r="IQE831" i="13"/>
  <c r="IQR831" i="13"/>
  <c r="IRE831" i="13"/>
  <c r="IQC831" i="13"/>
  <c r="IQE431" i="13"/>
  <c r="IQJ31" i="13"/>
  <c r="IQW31" i="13"/>
  <c r="IRJ31" i="13"/>
  <c r="IRW31" i="13"/>
  <c r="ISJ31" i="13"/>
  <c r="IQH31" i="13"/>
  <c r="IQF631" i="13"/>
  <c r="IQS631" i="13"/>
  <c r="IQD631" i="13"/>
  <c r="IPZ31" i="13"/>
  <c r="IPX31" i="13"/>
  <c r="IPP631" i="13"/>
  <c r="IQC631" i="13"/>
  <c r="IQP631" i="13"/>
  <c r="IPN631" i="13"/>
  <c r="IQM831" i="13"/>
  <c r="IQZ831" i="13"/>
  <c r="IRM831" i="13"/>
  <c r="IQK831" i="13"/>
  <c r="IPX631" i="13"/>
  <c r="IQK631" i="13"/>
  <c r="IQX631" i="13"/>
  <c r="IPV631" i="13"/>
  <c r="IPS31" i="13"/>
  <c r="IQF31" i="13"/>
  <c r="IPQ31" i="13"/>
  <c r="IQY431" i="13"/>
  <c r="IQW431" i="13"/>
  <c r="IPX431" i="13"/>
  <c r="IPV431" i="13"/>
  <c r="IQK231" i="13"/>
  <c r="IQX231" i="13"/>
  <c r="IRK231" i="13"/>
  <c r="IQI231" i="13"/>
  <c r="IQP431" i="13"/>
  <c r="IQI631" i="13"/>
  <c r="IQV631" i="13"/>
  <c r="IRI631" i="13"/>
  <c r="IQG631" i="13"/>
  <c r="IQX831" i="13"/>
  <c r="IRK831" i="13"/>
  <c r="IRX831" i="13"/>
  <c r="IQV831" i="13"/>
  <c r="IQB431" i="13"/>
  <c r="IQO431" i="13"/>
  <c r="IRB431" i="13"/>
  <c r="IRO431" i="13"/>
  <c r="ISB431" i="13"/>
  <c r="IPZ431" i="13"/>
  <c r="IQP831" i="13"/>
  <c r="IRC831" i="13"/>
  <c r="IRP831" i="13"/>
  <c r="IQN831" i="13"/>
  <c r="IQA631" i="13"/>
  <c r="IQN631" i="13"/>
  <c r="IRA631" i="13"/>
  <c r="IPY631" i="13"/>
  <c r="IQH231" i="13"/>
  <c r="IQU231" i="13"/>
  <c r="IQF231" i="13"/>
  <c r="IQQ631" i="13"/>
  <c r="IRD631" i="13"/>
  <c r="IQO631" i="13"/>
  <c r="IQK31" i="13"/>
  <c r="IQI31" i="13"/>
  <c r="IQC231" i="13"/>
  <c r="IQP231" i="13"/>
  <c r="IRC231" i="13"/>
  <c r="IQA231" i="13"/>
  <c r="IQU31" i="13"/>
  <c r="IRH31" i="13"/>
  <c r="IRU31" i="13"/>
  <c r="ISH31" i="13"/>
  <c r="ISU31" i="13"/>
  <c r="IQS31" i="13"/>
  <c r="IQU831" i="13"/>
  <c r="IRH831" i="13"/>
  <c r="IQS831" i="13"/>
  <c r="IRJ431" i="13"/>
  <c r="IRH431" i="13"/>
  <c r="IQD31" i="13"/>
  <c r="IQQ31" i="13"/>
  <c r="IRD31" i="13"/>
  <c r="IQB31" i="13"/>
  <c r="IQV231" i="13"/>
  <c r="IRI231" i="13"/>
  <c r="IRV231" i="13"/>
  <c r="IQT231" i="13"/>
  <c r="IQI431" i="13"/>
  <c r="IQG431" i="13"/>
  <c r="IQL631" i="13"/>
  <c r="IQY631" i="13"/>
  <c r="IRL631" i="13"/>
  <c r="IQJ631" i="13"/>
  <c r="IRI831" i="13"/>
  <c r="IRV831" i="13"/>
  <c r="ISI831" i="13"/>
  <c r="IRG831" i="13"/>
  <c r="IRB631" i="13"/>
  <c r="IRO631" i="13"/>
  <c r="IQZ631" i="13"/>
  <c r="IQT631" i="13"/>
  <c r="IRG631" i="13"/>
  <c r="IRT631" i="13"/>
  <c r="IQR631" i="13"/>
  <c r="IRF31" i="13"/>
  <c r="IRS31" i="13"/>
  <c r="ISF31" i="13"/>
  <c r="ISS31" i="13"/>
  <c r="ITF31" i="13"/>
  <c r="IRA831" i="13"/>
  <c r="IRN831" i="13"/>
  <c r="ISA831" i="13"/>
  <c r="IQY831" i="13"/>
  <c r="IRF831" i="13"/>
  <c r="IRS831" i="13"/>
  <c r="IRD831" i="13"/>
  <c r="IQN231" i="13"/>
  <c r="IRA231" i="13"/>
  <c r="IRN231" i="13"/>
  <c r="IQL231" i="13"/>
  <c r="IQS231" i="13"/>
  <c r="IRF231" i="13"/>
  <c r="IQQ231" i="13"/>
  <c r="IQM431" i="13"/>
  <c r="IQZ431" i="13"/>
  <c r="IRM431" i="13"/>
  <c r="IRZ431" i="13"/>
  <c r="ISM431" i="13"/>
  <c r="IQK431" i="13"/>
  <c r="IRA431" i="13"/>
  <c r="IQV31" i="13"/>
  <c r="IQT31" i="13"/>
  <c r="IQO31" i="13"/>
  <c r="IRB31" i="13"/>
  <c r="IQM31" i="13"/>
  <c r="IRU431" i="13"/>
  <c r="IRS431" i="13"/>
  <c r="IQT431" i="13"/>
  <c r="IQR431" i="13"/>
  <c r="IRG231" i="13"/>
  <c r="IRT231" i="13"/>
  <c r="ISG231" i="13"/>
  <c r="IRE231" i="13"/>
  <c r="IRM631" i="13"/>
  <c r="IRZ631" i="13"/>
  <c r="IRK631" i="13"/>
  <c r="IRQ31" i="13"/>
  <c r="ISD31" i="13"/>
  <c r="ISQ31" i="13"/>
  <c r="ITD31" i="13"/>
  <c r="ITQ31" i="13"/>
  <c r="IRO31" i="13"/>
  <c r="IRL431" i="13"/>
  <c r="IRT831" i="13"/>
  <c r="ISG831" i="13"/>
  <c r="IST831" i="13"/>
  <c r="IRR831" i="13"/>
  <c r="IQY231" i="13"/>
  <c r="IRL231" i="13"/>
  <c r="IRY231" i="13"/>
  <c r="IQW231" i="13"/>
  <c r="IRE631" i="13"/>
  <c r="IRR631" i="13"/>
  <c r="ISE631" i="13"/>
  <c r="IRC631" i="13"/>
  <c r="IRQ831" i="13"/>
  <c r="ISD831" i="13"/>
  <c r="IRO831" i="13"/>
  <c r="IQW631" i="13"/>
  <c r="IRJ631" i="13"/>
  <c r="IRW631" i="13"/>
  <c r="IQU631" i="13"/>
  <c r="IQX431" i="13"/>
  <c r="IRK431" i="13"/>
  <c r="IRX431" i="13"/>
  <c r="ISK431" i="13"/>
  <c r="ISX431" i="13"/>
  <c r="IQV431" i="13"/>
  <c r="IRG31" i="13"/>
  <c r="IRE31" i="13"/>
  <c r="IRD231" i="13"/>
  <c r="IRQ231" i="13"/>
  <c r="IRB231" i="13"/>
  <c r="IRL831" i="13"/>
  <c r="IRY831" i="13"/>
  <c r="ISL831" i="13"/>
  <c r="IRJ831" i="13"/>
  <c r="ISF431" i="13"/>
  <c r="ISD431" i="13"/>
  <c r="IQZ31" i="13"/>
  <c r="IRM31" i="13"/>
  <c r="IRZ31" i="13"/>
  <c r="IQX31" i="13"/>
  <c r="IRR231" i="13"/>
  <c r="ISE231" i="13"/>
  <c r="ISR231" i="13"/>
  <c r="IRP231" i="13"/>
  <c r="IRE431" i="13"/>
  <c r="IRC431" i="13"/>
  <c r="IRW431" i="13"/>
  <c r="IRH631" i="13"/>
  <c r="IRU631" i="13"/>
  <c r="ISH631" i="13"/>
  <c r="IRF631" i="13"/>
  <c r="IRI431" i="13"/>
  <c r="IRV431" i="13"/>
  <c r="ISI431" i="13"/>
  <c r="ISV431" i="13"/>
  <c r="ITI431" i="13"/>
  <c r="IRG431" i="13"/>
  <c r="ISB831" i="13"/>
  <c r="ISO831" i="13"/>
  <c r="IRZ831" i="13"/>
  <c r="ISB31" i="13"/>
  <c r="ISO31" i="13"/>
  <c r="ITB31" i="13"/>
  <c r="ITO31" i="13"/>
  <c r="IUB31" i="13"/>
  <c r="IRW831" i="13"/>
  <c r="ISJ831" i="13"/>
  <c r="ISW831" i="13"/>
  <c r="IRU831" i="13"/>
  <c r="IRP631" i="13"/>
  <c r="ISC631" i="13"/>
  <c r="ISP631" i="13"/>
  <c r="IRN631" i="13"/>
  <c r="ISE831" i="13"/>
  <c r="ISR831" i="13"/>
  <c r="ITE831" i="13"/>
  <c r="ISC831" i="13"/>
  <c r="IRX631" i="13"/>
  <c r="ISK631" i="13"/>
  <c r="IRV631" i="13"/>
  <c r="IRO231" i="13"/>
  <c r="ISB231" i="13"/>
  <c r="IRM231" i="13"/>
  <c r="IRR31" i="13"/>
  <c r="IRP31" i="13"/>
  <c r="IRJ231" i="13"/>
  <c r="IRW231" i="13"/>
  <c r="ISJ231" i="13"/>
  <c r="IRH231" i="13"/>
  <c r="IRK31" i="13"/>
  <c r="IRX31" i="13"/>
  <c r="IRI31" i="13"/>
  <c r="ISQ431" i="13"/>
  <c r="ISO431" i="13"/>
  <c r="IRP431" i="13"/>
  <c r="IRN431" i="13"/>
  <c r="ISC231" i="13"/>
  <c r="ISP231" i="13"/>
  <c r="ITC231" i="13"/>
  <c r="ISA231" i="13"/>
  <c r="ISM31" i="13"/>
  <c r="ISZ31" i="13"/>
  <c r="ITM31" i="13"/>
  <c r="ITZ31" i="13"/>
  <c r="IUM31" i="13"/>
  <c r="ISK31" i="13"/>
  <c r="IRS631" i="13"/>
  <c r="ISF631" i="13"/>
  <c r="ISS631" i="13"/>
  <c r="IRQ631" i="13"/>
  <c r="ISH831" i="13"/>
  <c r="ISU831" i="13"/>
  <c r="ITH831" i="13"/>
  <c r="ISF831" i="13"/>
  <c r="ISH431" i="13"/>
  <c r="IRU231" i="13"/>
  <c r="ISH231" i="13"/>
  <c r="ISU231" i="13"/>
  <c r="IRS231" i="13"/>
  <c r="ISM831" i="13"/>
  <c r="ISZ831" i="13"/>
  <c r="ISK831" i="13"/>
  <c r="IRT431" i="13"/>
  <c r="ISG431" i="13"/>
  <c r="IST431" i="13"/>
  <c r="ITG431" i="13"/>
  <c r="ITT431" i="13"/>
  <c r="IRR431" i="13"/>
  <c r="ISC31" i="13"/>
  <c r="ISA31" i="13"/>
  <c r="ISP831" i="13"/>
  <c r="ITC831" i="13"/>
  <c r="ITP831" i="13"/>
  <c r="ISN831" i="13"/>
  <c r="ISA631" i="13"/>
  <c r="ISN631" i="13"/>
  <c r="ITA631" i="13"/>
  <c r="IRY631" i="13"/>
  <c r="IRZ231" i="13"/>
  <c r="ISM231" i="13"/>
  <c r="IRX231" i="13"/>
  <c r="ISI631" i="13"/>
  <c r="ISV631" i="13"/>
  <c r="ISG631" i="13"/>
  <c r="ITB431" i="13"/>
  <c r="ISZ431" i="13"/>
  <c r="IRV31" i="13"/>
  <c r="ISI31" i="13"/>
  <c r="ISV31" i="13"/>
  <c r="IRT31" i="13"/>
  <c r="ISN231" i="13"/>
  <c r="ITA231" i="13"/>
  <c r="ITN231" i="13"/>
  <c r="ISL231" i="13"/>
  <c r="ISA431" i="13"/>
  <c r="IRY431" i="13"/>
  <c r="ISD631" i="13"/>
  <c r="ISQ631" i="13"/>
  <c r="ITD631" i="13"/>
  <c r="ISB631" i="13"/>
  <c r="ISX831" i="13"/>
  <c r="ITK831" i="13"/>
  <c r="ISV831" i="13"/>
  <c r="ITA831" i="13"/>
  <c r="ITN831" i="13"/>
  <c r="IUA831" i="13"/>
  <c r="ISY831" i="13"/>
  <c r="ISX31" i="13"/>
  <c r="ITK31" i="13"/>
  <c r="ITX31" i="13"/>
  <c r="IUK31" i="13"/>
  <c r="IUX31" i="13"/>
  <c r="IST631" i="13"/>
  <c r="ITG631" i="13"/>
  <c r="ISR631" i="13"/>
  <c r="ISS831" i="13"/>
  <c r="ITF831" i="13"/>
  <c r="ITS831" i="13"/>
  <c r="ISQ831" i="13"/>
  <c r="ISE431" i="13"/>
  <c r="ISR431" i="13"/>
  <c r="ITE431" i="13"/>
  <c r="ITR431" i="13"/>
  <c r="IUE431" i="13"/>
  <c r="ISC431" i="13"/>
  <c r="ISL631" i="13"/>
  <c r="ISY631" i="13"/>
  <c r="ITL631" i="13"/>
  <c r="ISJ631" i="13"/>
  <c r="ISF231" i="13"/>
  <c r="ISS231" i="13"/>
  <c r="ITF231" i="13"/>
  <c r="ISD231" i="13"/>
  <c r="ISN31" i="13"/>
  <c r="ISL31" i="13"/>
  <c r="ISK231" i="13"/>
  <c r="ISX231" i="13"/>
  <c r="ISI231" i="13"/>
  <c r="ISS431" i="13"/>
  <c r="ISG31" i="13"/>
  <c r="IST31" i="13"/>
  <c r="ISE31" i="13"/>
  <c r="ITM431" i="13"/>
  <c r="ITK431" i="13"/>
  <c r="ISL431" i="13"/>
  <c r="ISJ431" i="13"/>
  <c r="ISY231" i="13"/>
  <c r="ITL231" i="13"/>
  <c r="ITY231" i="13"/>
  <c r="ISW231" i="13"/>
  <c r="ITD831" i="13"/>
  <c r="ITQ831" i="13"/>
  <c r="IUD831" i="13"/>
  <c r="ITB831" i="13"/>
  <c r="ITI831" i="13"/>
  <c r="ITV831" i="13"/>
  <c r="ITG831" i="13"/>
  <c r="ISP431" i="13"/>
  <c r="ITC431" i="13"/>
  <c r="ITP431" i="13"/>
  <c r="IUC431" i="13"/>
  <c r="IUP431" i="13"/>
  <c r="ISN431" i="13"/>
  <c r="ISY31" i="13"/>
  <c r="ISW31" i="13"/>
  <c r="ISQ231" i="13"/>
  <c r="ITD231" i="13"/>
  <c r="ITQ231" i="13"/>
  <c r="ISO231" i="13"/>
  <c r="ITI31" i="13"/>
  <c r="ITV31" i="13"/>
  <c r="IUI31" i="13"/>
  <c r="IUV31" i="13"/>
  <c r="IVI31" i="13"/>
  <c r="ITG31" i="13"/>
  <c r="ITD431" i="13"/>
  <c r="ISW631" i="13"/>
  <c r="ITJ631" i="13"/>
  <c r="ITW631" i="13"/>
  <c r="ISU631" i="13"/>
  <c r="ISO631" i="13"/>
  <c r="ITB631" i="13"/>
  <c r="ITO631" i="13"/>
  <c r="ISM631" i="13"/>
  <c r="ISV231" i="13"/>
  <c r="ITI231" i="13"/>
  <c r="IST231" i="13"/>
  <c r="ITE631" i="13"/>
  <c r="ITR631" i="13"/>
  <c r="ITC631" i="13"/>
  <c r="ITL831" i="13"/>
  <c r="ITY831" i="13"/>
  <c r="IUL831" i="13"/>
  <c r="ITJ831" i="13"/>
  <c r="ITX431" i="13"/>
  <c r="ITV431" i="13"/>
  <c r="ISR31" i="13"/>
  <c r="ITE31" i="13"/>
  <c r="ISP31" i="13"/>
  <c r="ITJ231" i="13"/>
  <c r="ITW231" i="13"/>
  <c r="IUJ231" i="13"/>
  <c r="ITH231" i="13"/>
  <c r="ISW431" i="13"/>
  <c r="ISU431" i="13"/>
  <c r="ITB231" i="13"/>
  <c r="ITO231" i="13"/>
  <c r="IUB231" i="13"/>
  <c r="ISZ231" i="13"/>
  <c r="ITT831" i="13"/>
  <c r="IUG831" i="13"/>
  <c r="ITR831" i="13"/>
  <c r="ITG231" i="13"/>
  <c r="ITT231" i="13"/>
  <c r="ITE231" i="13"/>
  <c r="ITO431" i="13"/>
  <c r="ITJ31" i="13"/>
  <c r="ITH31" i="13"/>
  <c r="ITO831" i="13"/>
  <c r="IUB831" i="13"/>
  <c r="IUO831" i="13"/>
  <c r="ITM831" i="13"/>
  <c r="ISZ631" i="13"/>
  <c r="ITM631" i="13"/>
  <c r="ITZ631" i="13"/>
  <c r="ISX631" i="13"/>
  <c r="ITW831" i="13"/>
  <c r="IUJ831" i="13"/>
  <c r="IUW831" i="13"/>
  <c r="ITU831" i="13"/>
  <c r="ITA431" i="13"/>
  <c r="ITN431" i="13"/>
  <c r="IUA431" i="13"/>
  <c r="IUN431" i="13"/>
  <c r="IVA431" i="13"/>
  <c r="ISY431" i="13"/>
  <c r="ITH631" i="13"/>
  <c r="ITU631" i="13"/>
  <c r="IUH631" i="13"/>
  <c r="ITF631" i="13"/>
  <c r="ITT31" i="13"/>
  <c r="IUG31" i="13"/>
  <c r="IUT31" i="13"/>
  <c r="IVG31" i="13"/>
  <c r="IVT31" i="13"/>
  <c r="ITR31" i="13"/>
  <c r="ITP631" i="13"/>
  <c r="IUC631" i="13"/>
  <c r="ITN631" i="13"/>
  <c r="ITC31" i="13"/>
  <c r="ITP31" i="13"/>
  <c r="ITA31" i="13"/>
  <c r="IUI431" i="13"/>
  <c r="IUG431" i="13"/>
  <c r="ITH431" i="13"/>
  <c r="ITF431" i="13"/>
  <c r="ITU231" i="13"/>
  <c r="IUH231" i="13"/>
  <c r="IUU231" i="13"/>
  <c r="ITS231" i="13"/>
  <c r="IUE31" i="13"/>
  <c r="IUR31" i="13"/>
  <c r="IVE31" i="13"/>
  <c r="IVR31" i="13"/>
  <c r="IWE31" i="13"/>
  <c r="IUC31" i="13"/>
  <c r="ITR231" i="13"/>
  <c r="IUE231" i="13"/>
  <c r="ITP231" i="13"/>
  <c r="IUE831" i="13"/>
  <c r="IUR831" i="13"/>
  <c r="IUC831" i="13"/>
  <c r="ITZ431" i="13"/>
  <c r="ITS631" i="13"/>
  <c r="IUF631" i="13"/>
  <c r="IUS631" i="13"/>
  <c r="ITQ631" i="13"/>
  <c r="IUH831" i="13"/>
  <c r="IUU831" i="13"/>
  <c r="IVH831" i="13"/>
  <c r="IUF831" i="13"/>
  <c r="ITU31" i="13"/>
  <c r="ITS31" i="13"/>
  <c r="ITK631" i="13"/>
  <c r="ITX631" i="13"/>
  <c r="IUK631" i="13"/>
  <c r="ITI631" i="13"/>
  <c r="IUA631" i="13"/>
  <c r="IUN631" i="13"/>
  <c r="ITY631" i="13"/>
  <c r="ITL431" i="13"/>
  <c r="ITY431" i="13"/>
  <c r="IUL431" i="13"/>
  <c r="IUY431" i="13"/>
  <c r="IVL431" i="13"/>
  <c r="ITJ431" i="13"/>
  <c r="ITM231" i="13"/>
  <c r="ITZ231" i="13"/>
  <c r="IUM231" i="13"/>
  <c r="ITK231" i="13"/>
  <c r="ITZ831" i="13"/>
  <c r="IUM831" i="13"/>
  <c r="IUZ831" i="13"/>
  <c r="ITX831" i="13"/>
  <c r="IUT431" i="13"/>
  <c r="IUR431" i="13"/>
  <c r="ITN31" i="13"/>
  <c r="IUA31" i="13"/>
  <c r="ITL31" i="13"/>
  <c r="IUF231" i="13"/>
  <c r="IUS231" i="13"/>
  <c r="IVF231" i="13"/>
  <c r="IUD231" i="13"/>
  <c r="ITS431" i="13"/>
  <c r="ITQ431" i="13"/>
  <c r="IUP831" i="13"/>
  <c r="IVC831" i="13"/>
  <c r="IUN831" i="13"/>
  <c r="IUC231" i="13"/>
  <c r="IUP231" i="13"/>
  <c r="IUA231" i="13"/>
  <c r="ITX231" i="13"/>
  <c r="IUK231" i="13"/>
  <c r="IUX231" i="13"/>
  <c r="ITV231" i="13"/>
  <c r="IUS831" i="13"/>
  <c r="IVF831" i="13"/>
  <c r="IVS831" i="13"/>
  <c r="IUQ831" i="13"/>
  <c r="IUK431" i="13"/>
  <c r="IUF31" i="13"/>
  <c r="IUD31" i="13"/>
  <c r="ITW431" i="13"/>
  <c r="IUJ431" i="13"/>
  <c r="IUW431" i="13"/>
  <c r="IVJ431" i="13"/>
  <c r="IVW431" i="13"/>
  <c r="ITU431" i="13"/>
  <c r="IUK831" i="13"/>
  <c r="IUX831" i="13"/>
  <c r="IVK831" i="13"/>
  <c r="IUI831" i="13"/>
  <c r="IUL631" i="13"/>
  <c r="IUY631" i="13"/>
  <c r="IUJ631" i="13"/>
  <c r="IUP31" i="13"/>
  <c r="IVC31" i="13"/>
  <c r="IVP31" i="13"/>
  <c r="IWC31" i="13"/>
  <c r="IWP31" i="13"/>
  <c r="IUN31" i="13"/>
  <c r="ITV631" i="13"/>
  <c r="IUI631" i="13"/>
  <c r="IUV631" i="13"/>
  <c r="ITT631" i="13"/>
  <c r="IUD631" i="13"/>
  <c r="IUQ631" i="13"/>
  <c r="IVD631" i="13"/>
  <c r="IUB631" i="13"/>
  <c r="ITY31" i="13"/>
  <c r="IUL31" i="13"/>
  <c r="ITW31" i="13"/>
  <c r="IVE431" i="13"/>
  <c r="IVC431" i="13"/>
  <c r="IUD431" i="13"/>
  <c r="IUB431" i="13"/>
  <c r="IUQ231" i="13"/>
  <c r="IVD231" i="13"/>
  <c r="IVQ231" i="13"/>
  <c r="IUO231" i="13"/>
  <c r="IUV831" i="13"/>
  <c r="IVI831" i="13"/>
  <c r="IVV831" i="13"/>
  <c r="IUT831" i="13"/>
  <c r="IUN231" i="13"/>
  <c r="IVA231" i="13"/>
  <c r="IUL231" i="13"/>
  <c r="IUV431" i="13"/>
  <c r="IUH431" i="13"/>
  <c r="IUU431" i="13"/>
  <c r="IVH431" i="13"/>
  <c r="IVU431" i="13"/>
  <c r="IWH431" i="13"/>
  <c r="IUF431" i="13"/>
  <c r="IVD831" i="13"/>
  <c r="IVQ831" i="13"/>
  <c r="IWD831" i="13"/>
  <c r="IVB831" i="13"/>
  <c r="IVA31" i="13"/>
  <c r="IVN31" i="13"/>
  <c r="IWA31" i="13"/>
  <c r="IWN31" i="13"/>
  <c r="IXA31" i="13"/>
  <c r="IUY31" i="13"/>
  <c r="IUO631" i="13"/>
  <c r="IVB631" i="13"/>
  <c r="IVO631" i="13"/>
  <c r="IUM631" i="13"/>
  <c r="IUQ31" i="13"/>
  <c r="IUO31" i="13"/>
  <c r="IUI231" i="13"/>
  <c r="IUV231" i="13"/>
  <c r="IVI231" i="13"/>
  <c r="IUG231" i="13"/>
  <c r="IVA831" i="13"/>
  <c r="IVN831" i="13"/>
  <c r="IUY831" i="13"/>
  <c r="IUG631" i="13"/>
  <c r="IUT631" i="13"/>
  <c r="IVG631" i="13"/>
  <c r="IUE631" i="13"/>
  <c r="IUW631" i="13"/>
  <c r="IVJ631" i="13"/>
  <c r="IUU631" i="13"/>
  <c r="IVP431" i="13"/>
  <c r="IVN431" i="13"/>
  <c r="IUJ31" i="13"/>
  <c r="IUW31" i="13"/>
  <c r="IUH31" i="13"/>
  <c r="IVB231" i="13"/>
  <c r="IVO231" i="13"/>
  <c r="IWB231" i="13"/>
  <c r="IUZ231" i="13"/>
  <c r="IUO431" i="13"/>
  <c r="IUM431" i="13"/>
  <c r="IVO831" i="13"/>
  <c r="IWB831" i="13"/>
  <c r="IWO831" i="13"/>
  <c r="IVM831" i="13"/>
  <c r="IVB31" i="13"/>
  <c r="IUZ31" i="13"/>
  <c r="IVG431" i="13"/>
  <c r="IUY231" i="13"/>
  <c r="IVL231" i="13"/>
  <c r="IUW231" i="13"/>
  <c r="IUR631" i="13"/>
  <c r="IVE631" i="13"/>
  <c r="IVR631" i="13"/>
  <c r="IUP631" i="13"/>
  <c r="IVL831" i="13"/>
  <c r="IVY831" i="13"/>
  <c r="IVJ831" i="13"/>
  <c r="IUZ631" i="13"/>
  <c r="IVM631" i="13"/>
  <c r="IVZ631" i="13"/>
  <c r="IUX631" i="13"/>
  <c r="IUS431" i="13"/>
  <c r="IVF431" i="13"/>
  <c r="IVS431" i="13"/>
  <c r="IWF431" i="13"/>
  <c r="IWS431" i="13"/>
  <c r="IUQ431" i="13"/>
  <c r="IVG831" i="13"/>
  <c r="IVT831" i="13"/>
  <c r="IWG831" i="13"/>
  <c r="IVE831" i="13"/>
  <c r="IVL31" i="13"/>
  <c r="IVY31" i="13"/>
  <c r="IWL31" i="13"/>
  <c r="IWY31" i="13"/>
  <c r="IXL31" i="13"/>
  <c r="IVJ31" i="13"/>
  <c r="IUT231" i="13"/>
  <c r="IVG231" i="13"/>
  <c r="IVT231" i="13"/>
  <c r="IUR231" i="13"/>
  <c r="IVH631" i="13"/>
  <c r="IVU631" i="13"/>
  <c r="IVF631" i="13"/>
  <c r="IUU31" i="13"/>
  <c r="IVH31" i="13"/>
  <c r="IUS31" i="13"/>
  <c r="IWA431" i="13"/>
  <c r="IVY431" i="13"/>
  <c r="IUZ431" i="13"/>
  <c r="IUX431" i="13"/>
  <c r="IVM231" i="13"/>
  <c r="IVZ231" i="13"/>
  <c r="IWM231" i="13"/>
  <c r="IVK231" i="13"/>
  <c r="IVM31" i="13"/>
  <c r="IVK31" i="13"/>
  <c r="IVE231" i="13"/>
  <c r="IVR231" i="13"/>
  <c r="IWE231" i="13"/>
  <c r="IVC231" i="13"/>
  <c r="IVJ231" i="13"/>
  <c r="IVW231" i="13"/>
  <c r="IVH231" i="13"/>
  <c r="IVW831" i="13"/>
  <c r="IWJ831" i="13"/>
  <c r="IVU831" i="13"/>
  <c r="IVC631" i="13"/>
  <c r="IVP631" i="13"/>
  <c r="IWC631" i="13"/>
  <c r="IVA631" i="13"/>
  <c r="IVD431" i="13"/>
  <c r="IVQ431" i="13"/>
  <c r="IWD431" i="13"/>
  <c r="IWQ431" i="13"/>
  <c r="IXD431" i="13"/>
  <c r="IVB431" i="13"/>
  <c r="IVK631" i="13"/>
  <c r="IVX631" i="13"/>
  <c r="IWK631" i="13"/>
  <c r="IVI631" i="13"/>
  <c r="IVS631" i="13"/>
  <c r="IWF631" i="13"/>
  <c r="IVQ631" i="13"/>
  <c r="IVR831" i="13"/>
  <c r="IWE831" i="13"/>
  <c r="IWR831" i="13"/>
  <c r="IVP831" i="13"/>
  <c r="IVZ831" i="13"/>
  <c r="IWM831" i="13"/>
  <c r="IWZ831" i="13"/>
  <c r="IVX831" i="13"/>
  <c r="IVW31" i="13"/>
  <c r="IWJ31" i="13"/>
  <c r="IWW31" i="13"/>
  <c r="IXJ31" i="13"/>
  <c r="IXW31" i="13"/>
  <c r="IVU31" i="13"/>
  <c r="IVR431" i="13"/>
  <c r="IWL431" i="13"/>
  <c r="IWJ431" i="13"/>
  <c r="IVF31" i="13"/>
  <c r="IVS31" i="13"/>
  <c r="IWF31" i="13"/>
  <c r="IVD31" i="13"/>
  <c r="IVX231" i="13"/>
  <c r="IWK231" i="13"/>
  <c r="IWX231" i="13"/>
  <c r="IVV231" i="13"/>
  <c r="IVK431" i="13"/>
  <c r="IVI431" i="13"/>
  <c r="IVP231" i="13"/>
  <c r="IWC231" i="13"/>
  <c r="IWP231" i="13"/>
  <c r="IVN231" i="13"/>
  <c r="IVV631" i="13"/>
  <c r="IWI631" i="13"/>
  <c r="IWV631" i="13"/>
  <c r="IVT631" i="13"/>
  <c r="IWH831" i="13"/>
  <c r="IWU831" i="13"/>
  <c r="IWF831" i="13"/>
  <c r="IWD631" i="13"/>
  <c r="IWQ631" i="13"/>
  <c r="IWB631" i="13"/>
  <c r="IVN631" i="13"/>
  <c r="IWA631" i="13"/>
  <c r="IWN631" i="13"/>
  <c r="IVL631" i="13"/>
  <c r="IWK831" i="13"/>
  <c r="IWX831" i="13"/>
  <c r="IXK831" i="13"/>
  <c r="IWI831" i="13"/>
  <c r="IVX31" i="13"/>
  <c r="IVV31" i="13"/>
  <c r="IVU231" i="13"/>
  <c r="IWH231" i="13"/>
  <c r="IVS231" i="13"/>
  <c r="IWH31" i="13"/>
  <c r="IWU31" i="13"/>
  <c r="IXH31" i="13"/>
  <c r="IXU31" i="13"/>
  <c r="IYH31" i="13"/>
  <c r="IWC431" i="13"/>
  <c r="IWC831" i="13"/>
  <c r="IWP831" i="13"/>
  <c r="IXC831" i="13"/>
  <c r="IWA831" i="13"/>
  <c r="IVO431" i="13"/>
  <c r="IWB431" i="13"/>
  <c r="IWO431" i="13"/>
  <c r="IXB431" i="13"/>
  <c r="IXO431" i="13"/>
  <c r="IVM431" i="13"/>
  <c r="IVQ31" i="13"/>
  <c r="IWD31" i="13"/>
  <c r="IVO31" i="13"/>
  <c r="IWW431" i="13"/>
  <c r="IWU431" i="13"/>
  <c r="IWI231" i="13"/>
  <c r="IWV231" i="13"/>
  <c r="IXI231" i="13"/>
  <c r="IWG231" i="13"/>
  <c r="IVV431" i="13"/>
  <c r="IVT431" i="13"/>
  <c r="IWN431" i="13"/>
  <c r="IWV831" i="13"/>
  <c r="IXI831" i="13"/>
  <c r="IXV831" i="13"/>
  <c r="IWT831" i="13"/>
  <c r="IWG631" i="13"/>
  <c r="IWT631" i="13"/>
  <c r="IXG631" i="13"/>
  <c r="IWE631" i="13"/>
  <c r="IVY631" i="13"/>
  <c r="IWL631" i="13"/>
  <c r="IWY631" i="13"/>
  <c r="IVW631" i="13"/>
  <c r="IVZ431" i="13"/>
  <c r="IWM431" i="13"/>
  <c r="IWZ431" i="13"/>
  <c r="IXM431" i="13"/>
  <c r="IXZ431" i="13"/>
  <c r="IVX431" i="13"/>
  <c r="IWO631" i="13"/>
  <c r="IXB631" i="13"/>
  <c r="IWM631" i="13"/>
  <c r="IWA231" i="13"/>
  <c r="IWN231" i="13"/>
  <c r="IXA231" i="13"/>
  <c r="IVY231" i="13"/>
  <c r="IWF231" i="13"/>
  <c r="IWS231" i="13"/>
  <c r="IWD231" i="13"/>
  <c r="IWN831" i="13"/>
  <c r="IXA831" i="13"/>
  <c r="IXN831" i="13"/>
  <c r="IWL831" i="13"/>
  <c r="IWS31" i="13"/>
  <c r="IXF31" i="13"/>
  <c r="IXS31" i="13"/>
  <c r="IYF31" i="13"/>
  <c r="IYS31" i="13"/>
  <c r="IWQ31" i="13"/>
  <c r="IWI31" i="13"/>
  <c r="IWG31" i="13"/>
  <c r="IWS831" i="13"/>
  <c r="IXF831" i="13"/>
  <c r="IWQ831" i="13"/>
  <c r="IXH431" i="13"/>
  <c r="IXF431" i="13"/>
  <c r="IWB31" i="13"/>
  <c r="IWO31" i="13"/>
  <c r="IXB31" i="13"/>
  <c r="IVZ31" i="13"/>
  <c r="IWG431" i="13"/>
  <c r="IWE431" i="13"/>
  <c r="IWT231" i="13"/>
  <c r="IXG231" i="13"/>
  <c r="IXT231" i="13"/>
  <c r="IWR231" i="13"/>
  <c r="IXG831" i="13"/>
  <c r="IXT831" i="13"/>
  <c r="IYG831" i="13"/>
  <c r="IXE831" i="13"/>
  <c r="IXD31" i="13"/>
  <c r="IXQ31" i="13"/>
  <c r="IYD31" i="13"/>
  <c r="IYQ31" i="13"/>
  <c r="IZD31" i="13"/>
  <c r="IWY431" i="13"/>
  <c r="IWJ631" i="13"/>
  <c r="IWW631" i="13"/>
  <c r="IXJ631" i="13"/>
  <c r="IWH631" i="13"/>
  <c r="IWZ631" i="13"/>
  <c r="IXM631" i="13"/>
  <c r="IWX631" i="13"/>
  <c r="IXD831" i="13"/>
  <c r="IXQ831" i="13"/>
  <c r="IXB831" i="13"/>
  <c r="IWT31" i="13"/>
  <c r="IWR31" i="13"/>
  <c r="IWY831" i="13"/>
  <c r="IXL831" i="13"/>
  <c r="IXY831" i="13"/>
  <c r="IWW831" i="13"/>
  <c r="IWQ231" i="13"/>
  <c r="IXD231" i="13"/>
  <c r="IWO231" i="13"/>
  <c r="IWK431" i="13"/>
  <c r="IWX431" i="13"/>
  <c r="IXK431" i="13"/>
  <c r="IXX431" i="13"/>
  <c r="IYK431" i="13"/>
  <c r="IWI431" i="13"/>
  <c r="IWL231" i="13"/>
  <c r="IWY231" i="13"/>
  <c r="IXL231" i="13"/>
  <c r="IWJ231" i="13"/>
  <c r="IWR631" i="13"/>
  <c r="IXE631" i="13"/>
  <c r="IXR631" i="13"/>
  <c r="IWP631" i="13"/>
  <c r="IWM31" i="13"/>
  <c r="IWZ31" i="13"/>
  <c r="IWK31" i="13"/>
  <c r="IXS431" i="13"/>
  <c r="IXQ431" i="13"/>
  <c r="IXE231" i="13"/>
  <c r="IXR231" i="13"/>
  <c r="IYE231" i="13"/>
  <c r="IXC231" i="13"/>
  <c r="IWR431" i="13"/>
  <c r="IWP431" i="13"/>
  <c r="IXE31" i="13"/>
  <c r="IXC31" i="13"/>
  <c r="IWV431" i="13"/>
  <c r="IXI431" i="13"/>
  <c r="IXV431" i="13"/>
  <c r="IYI431" i="13"/>
  <c r="IYV431" i="13"/>
  <c r="IWT431" i="13"/>
  <c r="IXK631" i="13"/>
  <c r="IXX631" i="13"/>
  <c r="IXI631" i="13"/>
  <c r="IXO31" i="13"/>
  <c r="IYB31" i="13"/>
  <c r="IYO31" i="13"/>
  <c r="IZB31" i="13"/>
  <c r="IZO31" i="13"/>
  <c r="IXM31" i="13"/>
  <c r="IWW231" i="13"/>
  <c r="IXJ231" i="13"/>
  <c r="IXW231" i="13"/>
  <c r="IWU231" i="13"/>
  <c r="IXC631" i="13"/>
  <c r="IXP631" i="13"/>
  <c r="IYC631" i="13"/>
  <c r="IXA631" i="13"/>
  <c r="IXR831" i="13"/>
  <c r="IYE831" i="13"/>
  <c r="IYR831" i="13"/>
  <c r="IXP831" i="13"/>
  <c r="IXJ831" i="13"/>
  <c r="IXW831" i="13"/>
  <c r="IYJ831" i="13"/>
  <c r="IXH831" i="13"/>
  <c r="IXO831" i="13"/>
  <c r="IYB831" i="13"/>
  <c r="IXM831" i="13"/>
  <c r="IXB231" i="13"/>
  <c r="IXO231" i="13"/>
  <c r="IWZ231" i="13"/>
  <c r="IWU631" i="13"/>
  <c r="IXH631" i="13"/>
  <c r="IXU631" i="13"/>
  <c r="IWS631" i="13"/>
  <c r="IXJ431" i="13"/>
  <c r="IYD431" i="13"/>
  <c r="IYB431" i="13"/>
  <c r="IWX31" i="13"/>
  <c r="IXK31" i="13"/>
  <c r="IWV31" i="13"/>
  <c r="IXC431" i="13"/>
  <c r="IXA431" i="13"/>
  <c r="IXP231" i="13"/>
  <c r="IYC231" i="13"/>
  <c r="IYP231" i="13"/>
  <c r="IXN231" i="13"/>
  <c r="IXV631" i="13"/>
  <c r="IYI631" i="13"/>
  <c r="IXT631" i="13"/>
  <c r="IXF631" i="13"/>
  <c r="IXS631" i="13"/>
  <c r="IYF631" i="13"/>
  <c r="IXD631" i="13"/>
  <c r="IXM231" i="13"/>
  <c r="IXZ231" i="13"/>
  <c r="IXK231" i="13"/>
  <c r="IXG431" i="13"/>
  <c r="IXT431" i="13"/>
  <c r="IYG431" i="13"/>
  <c r="IYT431" i="13"/>
  <c r="IZG431" i="13"/>
  <c r="IXE431" i="13"/>
  <c r="IXH231" i="13"/>
  <c r="IXU231" i="13"/>
  <c r="IYH231" i="13"/>
  <c r="IXF231" i="13"/>
  <c r="IXZ31" i="13"/>
  <c r="IYM31" i="13"/>
  <c r="IYZ31" i="13"/>
  <c r="IZM31" i="13"/>
  <c r="IZZ31" i="13"/>
  <c r="IXX31" i="13"/>
  <c r="IXZ831" i="13"/>
  <c r="IYM831" i="13"/>
  <c r="IXX831" i="13"/>
  <c r="IXP31" i="13"/>
  <c r="IXN31" i="13"/>
  <c r="IXU831" i="13"/>
  <c r="IYH831" i="13"/>
  <c r="IYU831" i="13"/>
  <c r="IXS831" i="13"/>
  <c r="IYC831" i="13"/>
  <c r="IYP831" i="13"/>
  <c r="IZC831" i="13"/>
  <c r="IYA831" i="13"/>
  <c r="IXU431" i="13"/>
  <c r="IXN631" i="13"/>
  <c r="IYA631" i="13"/>
  <c r="IYN631" i="13"/>
  <c r="IXL631" i="13"/>
  <c r="IXI31" i="13"/>
  <c r="IXV31" i="13"/>
  <c r="IXG31" i="13"/>
  <c r="IYO431" i="13"/>
  <c r="IYM431" i="13"/>
  <c r="IYA231" i="13"/>
  <c r="IYN231" i="13"/>
  <c r="IZA231" i="13"/>
  <c r="IXY231" i="13"/>
  <c r="IXN431" i="13"/>
  <c r="IXL431" i="13"/>
  <c r="IXS231" i="13"/>
  <c r="IYF231" i="13"/>
  <c r="IYS231" i="13"/>
  <c r="IXQ231" i="13"/>
  <c r="IYN831" i="13"/>
  <c r="IZA831" i="13"/>
  <c r="IZN831" i="13"/>
  <c r="IYL831" i="13"/>
  <c r="IXQ631" i="13"/>
  <c r="IYD631" i="13"/>
  <c r="IYQ631" i="13"/>
  <c r="IXO631" i="13"/>
  <c r="IYF431" i="13"/>
  <c r="IYF831" i="13"/>
  <c r="IYS831" i="13"/>
  <c r="IZF831" i="13"/>
  <c r="IYD831" i="13"/>
  <c r="IXX231" i="13"/>
  <c r="IYK231" i="13"/>
  <c r="IXV231" i="13"/>
  <c r="IYK831" i="13"/>
  <c r="IYX831" i="13"/>
  <c r="IYI831" i="13"/>
  <c r="IXY631" i="13"/>
  <c r="IYL631" i="13"/>
  <c r="IYY631" i="13"/>
  <c r="IXW631" i="13"/>
  <c r="IYK31" i="13"/>
  <c r="IYX31" i="13"/>
  <c r="IZK31" i="13"/>
  <c r="IZX31" i="13"/>
  <c r="JAK31" i="13"/>
  <c r="IYI31" i="13"/>
  <c r="IYG631" i="13"/>
  <c r="IYT631" i="13"/>
  <c r="IYE631" i="13"/>
  <c r="IYA31" i="13"/>
  <c r="IXY31" i="13"/>
  <c r="IXR431" i="13"/>
  <c r="IYE431" i="13"/>
  <c r="IYR431" i="13"/>
  <c r="IZE431" i="13"/>
  <c r="IZR431" i="13"/>
  <c r="IXP431" i="13"/>
  <c r="IYZ431" i="13"/>
  <c r="IYX431" i="13"/>
  <c r="IXT31" i="13"/>
  <c r="IYG31" i="13"/>
  <c r="IXR31" i="13"/>
  <c r="IXY431" i="13"/>
  <c r="IXW431" i="13"/>
  <c r="IYL231" i="13"/>
  <c r="IYY231" i="13"/>
  <c r="IZL231" i="13"/>
  <c r="IYJ231" i="13"/>
  <c r="IYB631" i="13"/>
  <c r="IYO631" i="13"/>
  <c r="IZB631" i="13"/>
  <c r="IXZ631" i="13"/>
  <c r="IYJ631" i="13"/>
  <c r="IYW631" i="13"/>
  <c r="IZJ631" i="13"/>
  <c r="IYH631" i="13"/>
  <c r="IYY831" i="13"/>
  <c r="IZL831" i="13"/>
  <c r="IZY831" i="13"/>
  <c r="IYW831" i="13"/>
  <c r="IYQ831" i="13"/>
  <c r="IZD831" i="13"/>
  <c r="IZQ831" i="13"/>
  <c r="IYO831" i="13"/>
  <c r="IYD231" i="13"/>
  <c r="IYQ231" i="13"/>
  <c r="IZD231" i="13"/>
  <c r="IYB231" i="13"/>
  <c r="IYL31" i="13"/>
  <c r="IYJ31" i="13"/>
  <c r="IYV831" i="13"/>
  <c r="IZI831" i="13"/>
  <c r="IYT831" i="13"/>
  <c r="IYR631" i="13"/>
  <c r="IZE631" i="13"/>
  <c r="IYP631" i="13"/>
  <c r="IYQ431" i="13"/>
  <c r="IYC431" i="13"/>
  <c r="IYP431" i="13"/>
  <c r="IZC431" i="13"/>
  <c r="IZP431" i="13"/>
  <c r="JAC431" i="13"/>
  <c r="IYA431" i="13"/>
  <c r="IYV31" i="13"/>
  <c r="IZI31" i="13"/>
  <c r="IZV31" i="13"/>
  <c r="JAI31" i="13"/>
  <c r="JAV31" i="13"/>
  <c r="IYT31" i="13"/>
  <c r="IYI231" i="13"/>
  <c r="IYV231" i="13"/>
  <c r="IYG231" i="13"/>
  <c r="IYE31" i="13"/>
  <c r="IYR31" i="13"/>
  <c r="IYC31" i="13"/>
  <c r="IZK431" i="13"/>
  <c r="IZI431" i="13"/>
  <c r="IYW231" i="13"/>
  <c r="IZJ231" i="13"/>
  <c r="IZW231" i="13"/>
  <c r="IYU231" i="13"/>
  <c r="IYJ431" i="13"/>
  <c r="IYH431" i="13"/>
  <c r="IYN431" i="13"/>
  <c r="IZA431" i="13"/>
  <c r="IZN431" i="13"/>
  <c r="JAA431" i="13"/>
  <c r="JAN431" i="13"/>
  <c r="IYL431" i="13"/>
  <c r="IZG831" i="13"/>
  <c r="IZT831" i="13"/>
  <c r="IZE831" i="13"/>
  <c r="IYU631" i="13"/>
  <c r="IZH631" i="13"/>
  <c r="IZU631" i="13"/>
  <c r="IYS631" i="13"/>
  <c r="IZB431" i="13"/>
  <c r="IYW31" i="13"/>
  <c r="IYU31" i="13"/>
  <c r="IZB831" i="13"/>
  <c r="IZO831" i="13"/>
  <c r="JAB831" i="13"/>
  <c r="IYZ831" i="13"/>
  <c r="IYM631" i="13"/>
  <c r="IYZ631" i="13"/>
  <c r="IZM631" i="13"/>
  <c r="IYK631" i="13"/>
  <c r="IYT231" i="13"/>
  <c r="IZG231" i="13"/>
  <c r="IYR231" i="13"/>
  <c r="IZC631" i="13"/>
  <c r="IZP631" i="13"/>
  <c r="IZA631" i="13"/>
  <c r="IZG31" i="13"/>
  <c r="IZT31" i="13"/>
  <c r="JAG31" i="13"/>
  <c r="JAT31" i="13"/>
  <c r="JBG31" i="13"/>
  <c r="IZE31" i="13"/>
  <c r="IYO231" i="13"/>
  <c r="IZB231" i="13"/>
  <c r="IZO231" i="13"/>
  <c r="IYM231" i="13"/>
  <c r="IZJ831" i="13"/>
  <c r="IZW831" i="13"/>
  <c r="JAJ831" i="13"/>
  <c r="IZH831" i="13"/>
  <c r="IZV431" i="13"/>
  <c r="IZT431" i="13"/>
  <c r="IYP31" i="13"/>
  <c r="IZC31" i="13"/>
  <c r="IZP31" i="13"/>
  <c r="IYN31" i="13"/>
  <c r="IYU431" i="13"/>
  <c r="IYS431" i="13"/>
  <c r="IZH231" i="13"/>
  <c r="IZU231" i="13"/>
  <c r="JAH231" i="13"/>
  <c r="IZF231" i="13"/>
  <c r="IYZ231" i="13"/>
  <c r="IZM231" i="13"/>
  <c r="IZZ231" i="13"/>
  <c r="IYX231" i="13"/>
  <c r="IZE231" i="13"/>
  <c r="IZR231" i="13"/>
  <c r="IZC231" i="13"/>
  <c r="IZF631" i="13"/>
  <c r="IZS631" i="13"/>
  <c r="JAF631" i="13"/>
  <c r="IZD631" i="13"/>
  <c r="IZR31" i="13"/>
  <c r="JAE31" i="13"/>
  <c r="JAR31" i="13"/>
  <c r="JBE31" i="13"/>
  <c r="JBR31" i="13"/>
  <c r="IZH31" i="13"/>
  <c r="IZF31" i="13"/>
  <c r="IZR831" i="13"/>
  <c r="JAE831" i="13"/>
  <c r="IZP831" i="13"/>
  <c r="IYX631" i="13"/>
  <c r="IZK631" i="13"/>
  <c r="IZX631" i="13"/>
  <c r="IYV631" i="13"/>
  <c r="IZM431" i="13"/>
  <c r="IZN631" i="13"/>
  <c r="JAA631" i="13"/>
  <c r="IZL631" i="13"/>
  <c r="IZU831" i="13"/>
  <c r="JAH831" i="13"/>
  <c r="JAU831" i="13"/>
  <c r="IZS831" i="13"/>
  <c r="IZM831" i="13"/>
  <c r="IZZ831" i="13"/>
  <c r="JAM831" i="13"/>
  <c r="IZK831" i="13"/>
  <c r="IYY431" i="13"/>
  <c r="IZL431" i="13"/>
  <c r="IZY431" i="13"/>
  <c r="JAL431" i="13"/>
  <c r="JAY431" i="13"/>
  <c r="IYW431" i="13"/>
  <c r="IZA31" i="13"/>
  <c r="IZN31" i="13"/>
  <c r="IYY31" i="13"/>
  <c r="JAG431" i="13"/>
  <c r="JAE431" i="13"/>
  <c r="IZS231" i="13"/>
  <c r="JAF231" i="13"/>
  <c r="JAS231" i="13"/>
  <c r="IZQ231" i="13"/>
  <c r="IZF431" i="13"/>
  <c r="IZD431" i="13"/>
  <c r="IZX431" i="13"/>
  <c r="IZS31" i="13"/>
  <c r="IZQ31" i="13"/>
  <c r="JAC831" i="13"/>
  <c r="JAP831" i="13"/>
  <c r="JAA831" i="13"/>
  <c r="IZP231" i="13"/>
  <c r="JAC231" i="13"/>
  <c r="IZN231" i="13"/>
  <c r="IZJ431" i="13"/>
  <c r="IZW431" i="13"/>
  <c r="JAJ431" i="13"/>
  <c r="JAW431" i="13"/>
  <c r="JBJ431" i="13"/>
  <c r="IZH431" i="13"/>
  <c r="IZX831" i="13"/>
  <c r="JAK831" i="13"/>
  <c r="JAX831" i="13"/>
  <c r="IZV831" i="13"/>
  <c r="JAF831" i="13"/>
  <c r="JAS831" i="13"/>
  <c r="JBF831" i="13"/>
  <c r="JAD831" i="13"/>
  <c r="JAC31" i="13"/>
  <c r="JAP31" i="13"/>
  <c r="JBC31" i="13"/>
  <c r="JBP31" i="13"/>
  <c r="JCC31" i="13"/>
  <c r="JAA31" i="13"/>
  <c r="IZI631" i="13"/>
  <c r="IZV631" i="13"/>
  <c r="JAI631" i="13"/>
  <c r="IZG631" i="13"/>
  <c r="IZK231" i="13"/>
  <c r="IZX231" i="13"/>
  <c r="JAK231" i="13"/>
  <c r="IZI231" i="13"/>
  <c r="IZY631" i="13"/>
  <c r="JAL631" i="13"/>
  <c r="IZW631" i="13"/>
  <c r="IZQ631" i="13"/>
  <c r="JAD631" i="13"/>
  <c r="JAQ631" i="13"/>
  <c r="IZO631" i="13"/>
  <c r="JAR431" i="13"/>
  <c r="JAP431" i="13"/>
  <c r="IZL31" i="13"/>
  <c r="IZY31" i="13"/>
  <c r="IZJ31" i="13"/>
  <c r="IZQ431" i="13"/>
  <c r="IZO431" i="13"/>
  <c r="JAD231" i="13"/>
  <c r="JAQ231" i="13"/>
  <c r="JBD231" i="13"/>
  <c r="JAB231" i="13"/>
  <c r="IZU431" i="13"/>
  <c r="JAH431" i="13"/>
  <c r="JAU431" i="13"/>
  <c r="JBH431" i="13"/>
  <c r="JBU431" i="13"/>
  <c r="IZS431" i="13"/>
  <c r="JAN31" i="13"/>
  <c r="JBA31" i="13"/>
  <c r="JBN31" i="13"/>
  <c r="JCA31" i="13"/>
  <c r="JCN31" i="13"/>
  <c r="JAL31" i="13"/>
  <c r="JAA231" i="13"/>
  <c r="JAN231" i="13"/>
  <c r="IZY231" i="13"/>
  <c r="JAB631" i="13"/>
  <c r="JAO631" i="13"/>
  <c r="JBB631" i="13"/>
  <c r="IZZ631" i="13"/>
  <c r="IZV231" i="13"/>
  <c r="JAI231" i="13"/>
  <c r="JAV231" i="13"/>
  <c r="IZT231" i="13"/>
  <c r="JAQ831" i="13"/>
  <c r="JBD831" i="13"/>
  <c r="JBQ831" i="13"/>
  <c r="JAO831" i="13"/>
  <c r="JAN831" i="13"/>
  <c r="JBA831" i="13"/>
  <c r="JAL831" i="13"/>
  <c r="JAI431" i="13"/>
  <c r="JAJ631" i="13"/>
  <c r="JAW631" i="13"/>
  <c r="JAH631" i="13"/>
  <c r="JAD31" i="13"/>
  <c r="JAB31" i="13"/>
  <c r="IZT631" i="13"/>
  <c r="JAG631" i="13"/>
  <c r="JAT631" i="13"/>
  <c r="IZR631" i="13"/>
  <c r="JAI831" i="13"/>
  <c r="JAV831" i="13"/>
  <c r="JBI831" i="13"/>
  <c r="JAG831" i="13"/>
  <c r="IZW31" i="13"/>
  <c r="JAJ31" i="13"/>
  <c r="IZU31" i="13"/>
  <c r="JBC431" i="13"/>
  <c r="JBA431" i="13"/>
  <c r="JAO231" i="13"/>
  <c r="JBB231" i="13"/>
  <c r="JBO231" i="13"/>
  <c r="JAM231" i="13"/>
  <c r="JAB431" i="13"/>
  <c r="IZZ431" i="13"/>
  <c r="JAF431" i="13"/>
  <c r="JAS431" i="13"/>
  <c r="JBF431" i="13"/>
  <c r="JBS431" i="13"/>
  <c r="JCF431" i="13"/>
  <c r="JAD431" i="13"/>
  <c r="JAG231" i="13"/>
  <c r="JAT231" i="13"/>
  <c r="JBG231" i="13"/>
  <c r="JAE231" i="13"/>
  <c r="JAO31" i="13"/>
  <c r="JAM31" i="13"/>
  <c r="JAU631" i="13"/>
  <c r="JBH631" i="13"/>
  <c r="JAS631" i="13"/>
  <c r="JBB831" i="13"/>
  <c r="JBO831" i="13"/>
  <c r="JCB831" i="13"/>
  <c r="JAZ831" i="13"/>
  <c r="JAY831" i="13"/>
  <c r="JBL831" i="13"/>
  <c r="JAW831" i="13"/>
  <c r="JAM631" i="13"/>
  <c r="JAZ631" i="13"/>
  <c r="JBM631" i="13"/>
  <c r="JAK631" i="13"/>
  <c r="JAL231" i="13"/>
  <c r="JAY231" i="13"/>
  <c r="JAJ231" i="13"/>
  <c r="JAE631" i="13"/>
  <c r="JAR631" i="13"/>
  <c r="JBE631" i="13"/>
  <c r="JAC631" i="13"/>
  <c r="JAY31" i="13"/>
  <c r="JBL31" i="13"/>
  <c r="JBY31" i="13"/>
  <c r="JCL31" i="13"/>
  <c r="JCY31" i="13"/>
  <c r="JAW31" i="13"/>
  <c r="JAT831" i="13"/>
  <c r="JBG831" i="13"/>
  <c r="JBT831" i="13"/>
  <c r="JAR831" i="13"/>
  <c r="JAT431" i="13"/>
  <c r="JBN431" i="13"/>
  <c r="JBL431" i="13"/>
  <c r="JAH31" i="13"/>
  <c r="JAU31" i="13"/>
  <c r="JAF31" i="13"/>
  <c r="JAM431" i="13"/>
  <c r="JAK431" i="13"/>
  <c r="JAZ231" i="13"/>
  <c r="JBM231" i="13"/>
  <c r="JBZ231" i="13"/>
  <c r="JAX231" i="13"/>
  <c r="JBM831" i="13"/>
  <c r="JBZ831" i="13"/>
  <c r="JCM831" i="13"/>
  <c r="JBK831" i="13"/>
  <c r="JAR231" i="13"/>
  <c r="JBE231" i="13"/>
  <c r="JBR231" i="13"/>
  <c r="JAP231" i="13"/>
  <c r="JBF631" i="13"/>
  <c r="JBS631" i="13"/>
  <c r="JBD631" i="13"/>
  <c r="JAX631" i="13"/>
  <c r="JBK631" i="13"/>
  <c r="JBX631" i="13"/>
  <c r="JAV631" i="13"/>
  <c r="JAQ431" i="13"/>
  <c r="JBD431" i="13"/>
  <c r="JBQ431" i="13"/>
  <c r="JCD431" i="13"/>
  <c r="JCQ431" i="13"/>
  <c r="JAO431" i="13"/>
  <c r="JBE431" i="13"/>
  <c r="JAP631" i="13"/>
  <c r="JBC631" i="13"/>
  <c r="JBP631" i="13"/>
  <c r="JAN631" i="13"/>
  <c r="JBJ831" i="13"/>
  <c r="JBW831" i="13"/>
  <c r="JBH831" i="13"/>
  <c r="JBE831" i="13"/>
  <c r="JBR831" i="13"/>
  <c r="JCE831" i="13"/>
  <c r="JBC831" i="13"/>
  <c r="JBJ31" i="13"/>
  <c r="JBW31" i="13"/>
  <c r="JCJ31" i="13"/>
  <c r="JCW31" i="13"/>
  <c r="JDJ31" i="13"/>
  <c r="JBH31" i="13"/>
  <c r="JAZ31" i="13"/>
  <c r="JAX31" i="13"/>
  <c r="JAW231" i="13"/>
  <c r="JBJ231" i="13"/>
  <c r="JAU231" i="13"/>
  <c r="JAS31" i="13"/>
  <c r="JBF31" i="13"/>
  <c r="JAQ31" i="13"/>
  <c r="JBY431" i="13"/>
  <c r="JBW431" i="13"/>
  <c r="JBK231" i="13"/>
  <c r="JBX231" i="13"/>
  <c r="JCK231" i="13"/>
  <c r="JBI231" i="13"/>
  <c r="JAX431" i="13"/>
  <c r="JAV431" i="13"/>
  <c r="JBU831" i="13"/>
  <c r="JCH831" i="13"/>
  <c r="JBS831" i="13"/>
  <c r="JBB431" i="13"/>
  <c r="JBO431" i="13"/>
  <c r="JCB431" i="13"/>
  <c r="JCO431" i="13"/>
  <c r="JDB431" i="13"/>
  <c r="JAZ431" i="13"/>
  <c r="JBA631" i="13"/>
  <c r="JBN631" i="13"/>
  <c r="JCA631" i="13"/>
  <c r="JAY631" i="13"/>
  <c r="JBC231" i="13"/>
  <c r="JBP231" i="13"/>
  <c r="JCC231" i="13"/>
  <c r="JBA231" i="13"/>
  <c r="JBU31" i="13"/>
  <c r="JCH31" i="13"/>
  <c r="JCU31" i="13"/>
  <c r="JDH31" i="13"/>
  <c r="JDU31" i="13"/>
  <c r="JBS31" i="13"/>
  <c r="JBP431" i="13"/>
  <c r="JBX831" i="13"/>
  <c r="JCK831" i="13"/>
  <c r="JCX831" i="13"/>
  <c r="JBV831" i="13"/>
  <c r="JBK31" i="13"/>
  <c r="JBI31" i="13"/>
  <c r="JBH231" i="13"/>
  <c r="JBU231" i="13"/>
  <c r="JBF231" i="13"/>
  <c r="JBI631" i="13"/>
  <c r="JBV631" i="13"/>
  <c r="JCI631" i="13"/>
  <c r="JBG631" i="13"/>
  <c r="JBP831" i="13"/>
  <c r="JCC831" i="13"/>
  <c r="JCP831" i="13"/>
  <c r="JBN831" i="13"/>
  <c r="JBQ631" i="13"/>
  <c r="JCD631" i="13"/>
  <c r="JBO631" i="13"/>
  <c r="JCJ431" i="13"/>
  <c r="JCH431" i="13"/>
  <c r="JBD31" i="13"/>
  <c r="JBQ31" i="13"/>
  <c r="JBB31" i="13"/>
  <c r="JBI431" i="13"/>
  <c r="JBG431" i="13"/>
  <c r="JBV231" i="13"/>
  <c r="JCI231" i="13"/>
  <c r="JCV231" i="13"/>
  <c r="JBT231" i="13"/>
  <c r="JBM431" i="13"/>
  <c r="JBZ431" i="13"/>
  <c r="JCM431" i="13"/>
  <c r="JCZ431" i="13"/>
  <c r="JDM431" i="13"/>
  <c r="JBK431" i="13"/>
  <c r="JBT631" i="13"/>
  <c r="JCG631" i="13"/>
  <c r="JCT631" i="13"/>
  <c r="JBR631" i="13"/>
  <c r="JCI831" i="13"/>
  <c r="JCV831" i="13"/>
  <c r="JDI831" i="13"/>
  <c r="JCG831" i="13"/>
  <c r="JCF831" i="13"/>
  <c r="JCS831" i="13"/>
  <c r="JCD831" i="13"/>
  <c r="JCB631" i="13"/>
  <c r="JCO631" i="13"/>
  <c r="JBZ631" i="13"/>
  <c r="JBN231" i="13"/>
  <c r="JCA231" i="13"/>
  <c r="JCN231" i="13"/>
  <c r="JBL231" i="13"/>
  <c r="JBV31" i="13"/>
  <c r="JBT31" i="13"/>
  <c r="JCA431" i="13"/>
  <c r="JCA831" i="13"/>
  <c r="JCN831" i="13"/>
  <c r="JDA831" i="13"/>
  <c r="JBY831" i="13"/>
  <c r="JBS231" i="13"/>
  <c r="JCF231" i="13"/>
  <c r="JBQ231" i="13"/>
  <c r="JBL631" i="13"/>
  <c r="JBY631" i="13"/>
  <c r="JCL631" i="13"/>
  <c r="JBJ631" i="13"/>
  <c r="JCF31" i="13"/>
  <c r="JCS31" i="13"/>
  <c r="JDF31" i="13"/>
  <c r="JDS31" i="13"/>
  <c r="JEF31" i="13"/>
  <c r="JCD31" i="13"/>
  <c r="JBO31" i="13"/>
  <c r="JCB31" i="13"/>
  <c r="JBM31" i="13"/>
  <c r="JCU431" i="13"/>
  <c r="JCS431" i="13"/>
  <c r="JCG231" i="13"/>
  <c r="JCT231" i="13"/>
  <c r="JDG231" i="13"/>
  <c r="JCE231" i="13"/>
  <c r="JBT431" i="13"/>
  <c r="JBR431" i="13"/>
  <c r="JCE631" i="13"/>
  <c r="JCR631" i="13"/>
  <c r="JDE631" i="13"/>
  <c r="JCC631" i="13"/>
  <c r="JBW631" i="13"/>
  <c r="JCJ631" i="13"/>
  <c r="JCW631" i="13"/>
  <c r="JBU631" i="13"/>
  <c r="JCM631" i="13"/>
  <c r="JCZ631" i="13"/>
  <c r="JCK631" i="13"/>
  <c r="JBY231" i="13"/>
  <c r="JCL231" i="13"/>
  <c r="JCY231" i="13"/>
  <c r="JBW231" i="13"/>
  <c r="JCG31" i="13"/>
  <c r="JCE31" i="13"/>
  <c r="JCQ831" i="13"/>
  <c r="JDD831" i="13"/>
  <c r="JCO831" i="13"/>
  <c r="JBX431" i="13"/>
  <c r="JCK431" i="13"/>
  <c r="JCX431" i="13"/>
  <c r="JDK431" i="13"/>
  <c r="JDX431" i="13"/>
  <c r="JBV431" i="13"/>
  <c r="JCL431" i="13"/>
  <c r="JCQ31" i="13"/>
  <c r="JDD31" i="13"/>
  <c r="JDQ31" i="13"/>
  <c r="JED31" i="13"/>
  <c r="JEQ31" i="13"/>
  <c r="JCO31" i="13"/>
  <c r="JCD231" i="13"/>
  <c r="JCQ231" i="13"/>
  <c r="JCB231" i="13"/>
  <c r="JCL831" i="13"/>
  <c r="JCY831" i="13"/>
  <c r="JDL831" i="13"/>
  <c r="JCJ831" i="13"/>
  <c r="JCT831" i="13"/>
  <c r="JDG831" i="13"/>
  <c r="JDT831" i="13"/>
  <c r="JCR831" i="13"/>
  <c r="JDF431" i="13"/>
  <c r="JDD431" i="13"/>
  <c r="JBZ31" i="13"/>
  <c r="JCM31" i="13"/>
  <c r="JCZ31" i="13"/>
  <c r="JBX31" i="13"/>
  <c r="JCE431" i="13"/>
  <c r="JCC431" i="13"/>
  <c r="JCR231" i="13"/>
  <c r="JDE231" i="13"/>
  <c r="JDR231" i="13"/>
  <c r="JCP231" i="13"/>
  <c r="JCR31" i="13"/>
  <c r="JCP31" i="13"/>
  <c r="JCO231" i="13"/>
  <c r="JDB231" i="13"/>
  <c r="JCM231" i="13"/>
  <c r="JCI431" i="13"/>
  <c r="JCV431" i="13"/>
  <c r="JDI431" i="13"/>
  <c r="JDV431" i="13"/>
  <c r="JEI431" i="13"/>
  <c r="JCG431" i="13"/>
  <c r="JCH631" i="13"/>
  <c r="JCU631" i="13"/>
  <c r="JDH631" i="13"/>
  <c r="JCF631" i="13"/>
  <c r="JCJ231" i="13"/>
  <c r="JCW231" i="13"/>
  <c r="JDJ231" i="13"/>
  <c r="JCH231" i="13"/>
  <c r="JDE831" i="13"/>
  <c r="JDR831" i="13"/>
  <c r="JEE831" i="13"/>
  <c r="JDC831" i="13"/>
  <c r="JDB831" i="13"/>
  <c r="JDO831" i="13"/>
  <c r="JCZ831" i="13"/>
  <c r="JCP631" i="13"/>
  <c r="JDC631" i="13"/>
  <c r="JDP631" i="13"/>
  <c r="JCN631" i="13"/>
  <c r="JDB31" i="13"/>
  <c r="JDO31" i="13"/>
  <c r="JEB31" i="13"/>
  <c r="JEO31" i="13"/>
  <c r="JFB31" i="13"/>
  <c r="JCW831" i="13"/>
  <c r="JDJ831" i="13"/>
  <c r="JDW831" i="13"/>
  <c r="JCU831" i="13"/>
  <c r="JCW431" i="13"/>
  <c r="JCX631" i="13"/>
  <c r="JDK631" i="13"/>
  <c r="JCV631" i="13"/>
  <c r="JCK31" i="13"/>
  <c r="JCX31" i="13"/>
  <c r="JCI31" i="13"/>
  <c r="JDQ431" i="13"/>
  <c r="JDO431" i="13"/>
  <c r="JDC231" i="13"/>
  <c r="JDP231" i="13"/>
  <c r="JEC231" i="13"/>
  <c r="JDA231" i="13"/>
  <c r="JCP431" i="13"/>
  <c r="JCN431" i="13"/>
  <c r="JCT431" i="13"/>
  <c r="JDG431" i="13"/>
  <c r="JDT431" i="13"/>
  <c r="JEG431" i="13"/>
  <c r="JET431" i="13"/>
  <c r="JCR431" i="13"/>
  <c r="JCU231" i="13"/>
  <c r="JDH231" i="13"/>
  <c r="JDU231" i="13"/>
  <c r="JCS231" i="13"/>
  <c r="JCZ231" i="13"/>
  <c r="JDM231" i="13"/>
  <c r="JCX231" i="13"/>
  <c r="JDC31" i="13"/>
  <c r="JDA31" i="13"/>
  <c r="JDI631" i="13"/>
  <c r="JDV631" i="13"/>
  <c r="JDG631" i="13"/>
  <c r="JDH831" i="13"/>
  <c r="JDU831" i="13"/>
  <c r="JEH831" i="13"/>
  <c r="JDF831" i="13"/>
  <c r="JDM831" i="13"/>
  <c r="JDZ831" i="13"/>
  <c r="JDK831" i="13"/>
  <c r="JCS631" i="13"/>
  <c r="JDF631" i="13"/>
  <c r="JDS631" i="13"/>
  <c r="JCQ631" i="13"/>
  <c r="JDP831" i="13"/>
  <c r="JEC831" i="13"/>
  <c r="JEP831" i="13"/>
  <c r="JDN831" i="13"/>
  <c r="JDA631" i="13"/>
  <c r="JDN631" i="13"/>
  <c r="JEA631" i="13"/>
  <c r="JCY631" i="13"/>
  <c r="JDH431" i="13"/>
  <c r="JDM31" i="13"/>
  <c r="JDZ31" i="13"/>
  <c r="JEM31" i="13"/>
  <c r="JEZ31" i="13"/>
  <c r="JFM31" i="13"/>
  <c r="JDK31" i="13"/>
  <c r="JEB431" i="13"/>
  <c r="JDZ431" i="13"/>
  <c r="JCV31" i="13"/>
  <c r="JDI31" i="13"/>
  <c r="JCT31" i="13"/>
  <c r="JDA431" i="13"/>
  <c r="JCY431" i="13"/>
  <c r="JDN231" i="13"/>
  <c r="JEA231" i="13"/>
  <c r="JEN231" i="13"/>
  <c r="JDL231" i="13"/>
  <c r="JDX831" i="13"/>
  <c r="JEK831" i="13"/>
  <c r="JDV831" i="13"/>
  <c r="JDL631" i="13"/>
  <c r="JDY631" i="13"/>
  <c r="JEL631" i="13"/>
  <c r="JDJ631" i="13"/>
  <c r="JDS831" i="13"/>
  <c r="JEF831" i="13"/>
  <c r="JES831" i="13"/>
  <c r="JDQ831" i="13"/>
  <c r="JDN31" i="13"/>
  <c r="JDL31" i="13"/>
  <c r="JDF231" i="13"/>
  <c r="JDS231" i="13"/>
  <c r="JEF231" i="13"/>
  <c r="JDD231" i="13"/>
  <c r="JDK231" i="13"/>
  <c r="JDX231" i="13"/>
  <c r="JDI231" i="13"/>
  <c r="JEA831" i="13"/>
  <c r="JEN831" i="13"/>
  <c r="JFA831" i="13"/>
  <c r="JDY831" i="13"/>
  <c r="JDE431" i="13"/>
  <c r="JDR431" i="13"/>
  <c r="JEE431" i="13"/>
  <c r="JER431" i="13"/>
  <c r="JFE431" i="13"/>
  <c r="JDC431" i="13"/>
  <c r="JDS431" i="13"/>
  <c r="JDT631" i="13"/>
  <c r="JEG631" i="13"/>
  <c r="JDR631" i="13"/>
  <c r="JDX31" i="13"/>
  <c r="JEK31" i="13"/>
  <c r="JEX31" i="13"/>
  <c r="JFK31" i="13"/>
  <c r="JFX31" i="13"/>
  <c r="JDV31" i="13"/>
  <c r="JDD631" i="13"/>
  <c r="JDQ631" i="13"/>
  <c r="JED631" i="13"/>
  <c r="JDB631" i="13"/>
  <c r="JDG31" i="13"/>
  <c r="JDT31" i="13"/>
  <c r="JDE31" i="13"/>
  <c r="JEM431" i="13"/>
  <c r="JEK431" i="13"/>
  <c r="JDY231" i="13"/>
  <c r="JEL231" i="13"/>
  <c r="JEY231" i="13"/>
  <c r="JDW231" i="13"/>
  <c r="JDL431" i="13"/>
  <c r="JDJ431" i="13"/>
  <c r="JDO631" i="13"/>
  <c r="JEB631" i="13"/>
  <c r="JEO631" i="13"/>
  <c r="JDM631" i="13"/>
  <c r="JED431" i="13"/>
  <c r="JDV231" i="13"/>
  <c r="JEI231" i="13"/>
  <c r="JDT231" i="13"/>
  <c r="JDW631" i="13"/>
  <c r="JEJ631" i="13"/>
  <c r="JEW631" i="13"/>
  <c r="JDU631" i="13"/>
  <c r="JDQ231" i="13"/>
  <c r="JED231" i="13"/>
  <c r="JEQ231" i="13"/>
  <c r="JDO231" i="13"/>
  <c r="JEI31" i="13"/>
  <c r="JEV31" i="13"/>
  <c r="JFI31" i="13"/>
  <c r="JFV31" i="13"/>
  <c r="JGI31" i="13"/>
  <c r="JEG31" i="13"/>
  <c r="JDP431" i="13"/>
  <c r="JEC431" i="13"/>
  <c r="JEP431" i="13"/>
  <c r="JFC431" i="13"/>
  <c r="JFP431" i="13"/>
  <c r="JDN431" i="13"/>
  <c r="JEE631" i="13"/>
  <c r="JER631" i="13"/>
  <c r="JEC631" i="13"/>
  <c r="JEL831" i="13"/>
  <c r="JEY831" i="13"/>
  <c r="JFL831" i="13"/>
  <c r="JEJ831" i="13"/>
  <c r="JDY31" i="13"/>
  <c r="JDW31" i="13"/>
  <c r="JEI831" i="13"/>
  <c r="JEV831" i="13"/>
  <c r="JEG831" i="13"/>
  <c r="JED831" i="13"/>
  <c r="JEQ831" i="13"/>
  <c r="JFD831" i="13"/>
  <c r="JEB831" i="13"/>
  <c r="JEX431" i="13"/>
  <c r="JEV431" i="13"/>
  <c r="JDR31" i="13"/>
  <c r="JEE31" i="13"/>
  <c r="JER31" i="13"/>
  <c r="JDP31" i="13"/>
  <c r="JDW431" i="13"/>
  <c r="JDU431" i="13"/>
  <c r="JEJ231" i="13"/>
  <c r="JEW231" i="13"/>
  <c r="JFJ231" i="13"/>
  <c r="JEH231" i="13"/>
  <c r="JET831" i="13"/>
  <c r="JFG831" i="13"/>
  <c r="JER831" i="13"/>
  <c r="JEG231" i="13"/>
  <c r="JET231" i="13"/>
  <c r="JEE231" i="13"/>
  <c r="JEP631" i="13"/>
  <c r="JFC631" i="13"/>
  <c r="JEN631" i="13"/>
  <c r="JEB231" i="13"/>
  <c r="JEO231" i="13"/>
  <c r="JFB231" i="13"/>
  <c r="JDZ231" i="13"/>
  <c r="JEO431" i="13"/>
  <c r="JEA431" i="13"/>
  <c r="JEN431" i="13"/>
  <c r="JFA431" i="13"/>
  <c r="JFN431" i="13"/>
  <c r="JGA431" i="13"/>
  <c r="JDY431" i="13"/>
  <c r="JEO831" i="13"/>
  <c r="JFB831" i="13"/>
  <c r="JFO831" i="13"/>
  <c r="JEM831" i="13"/>
  <c r="JEJ31" i="13"/>
  <c r="JEH31" i="13"/>
  <c r="JET31" i="13"/>
  <c r="JFG31" i="13"/>
  <c r="JFT31" i="13"/>
  <c r="JGG31" i="13"/>
  <c r="JGT31" i="13"/>
  <c r="JEH631" i="13"/>
  <c r="JEU631" i="13"/>
  <c r="JFH631" i="13"/>
  <c r="JEF631" i="13"/>
  <c r="JDZ631" i="13"/>
  <c r="JEM631" i="13"/>
  <c r="JEZ631" i="13"/>
  <c r="JDX631" i="13"/>
  <c r="JEW831" i="13"/>
  <c r="JFJ831" i="13"/>
  <c r="JFW831" i="13"/>
  <c r="JEU831" i="13"/>
  <c r="JEC31" i="13"/>
  <c r="JEP31" i="13"/>
  <c r="JEA31" i="13"/>
  <c r="JFI431" i="13"/>
  <c r="JFG431" i="13"/>
  <c r="JEU231" i="13"/>
  <c r="JFH231" i="13"/>
  <c r="JFU231" i="13"/>
  <c r="JES231" i="13"/>
  <c r="JEH431" i="13"/>
  <c r="JEF431" i="13"/>
  <c r="JFA631" i="13"/>
  <c r="JFN631" i="13"/>
  <c r="JEY631" i="13"/>
  <c r="JEK631" i="13"/>
  <c r="JEX631" i="13"/>
  <c r="JFK631" i="13"/>
  <c r="JEI631" i="13"/>
  <c r="JER231" i="13"/>
  <c r="JFE231" i="13"/>
  <c r="JEP231" i="13"/>
  <c r="JFH831" i="13"/>
  <c r="JFU831" i="13"/>
  <c r="JGH831" i="13"/>
  <c r="JFF831" i="13"/>
  <c r="JES631" i="13"/>
  <c r="JFF631" i="13"/>
  <c r="JFS631" i="13"/>
  <c r="JEQ631" i="13"/>
  <c r="JEZ831" i="13"/>
  <c r="JFM831" i="13"/>
  <c r="JFZ831" i="13"/>
  <c r="JEX831" i="13"/>
  <c r="JEZ431" i="13"/>
  <c r="JEU31" i="13"/>
  <c r="JES31" i="13"/>
  <c r="JFE31" i="13"/>
  <c r="JFR31" i="13"/>
  <c r="JGE31" i="13"/>
  <c r="JGR31" i="13"/>
  <c r="JHE31" i="13"/>
  <c r="JFC31" i="13"/>
  <c r="JEL431" i="13"/>
  <c r="JEY431" i="13"/>
  <c r="JFL431" i="13"/>
  <c r="JFY431" i="13"/>
  <c r="JGL431" i="13"/>
  <c r="JEJ431" i="13"/>
  <c r="JEM231" i="13"/>
  <c r="JEZ231" i="13"/>
  <c r="JFM231" i="13"/>
  <c r="JEK231" i="13"/>
  <c r="JFE831" i="13"/>
  <c r="JFR831" i="13"/>
  <c r="JFC831" i="13"/>
  <c r="JFT431" i="13"/>
  <c r="JFR431" i="13"/>
  <c r="JEN31" i="13"/>
  <c r="JFA31" i="13"/>
  <c r="JFN31" i="13"/>
  <c r="JEL31" i="13"/>
  <c r="JES431" i="13"/>
  <c r="JEQ431" i="13"/>
  <c r="JFF231" i="13"/>
  <c r="JFS231" i="13"/>
  <c r="JGF231" i="13"/>
  <c r="JFD231" i="13"/>
  <c r="JEX231" i="13"/>
  <c r="JFK231" i="13"/>
  <c r="JFX231" i="13"/>
  <c r="JEV231" i="13"/>
  <c r="JFP31" i="13"/>
  <c r="JGC31" i="13"/>
  <c r="JGP31" i="13"/>
  <c r="JHC31" i="13"/>
  <c r="JHP31" i="13"/>
  <c r="JFD631" i="13"/>
  <c r="JFQ631" i="13"/>
  <c r="JGD631" i="13"/>
  <c r="JFB631" i="13"/>
  <c r="JEV631" i="13"/>
  <c r="JFI631" i="13"/>
  <c r="JFV631" i="13"/>
  <c r="JET631" i="13"/>
  <c r="JFS831" i="13"/>
  <c r="JGF831" i="13"/>
  <c r="JGS831" i="13"/>
  <c r="JFQ831" i="13"/>
  <c r="JEW431" i="13"/>
  <c r="JFJ431" i="13"/>
  <c r="JFW431" i="13"/>
  <c r="JGJ431" i="13"/>
  <c r="JGW431" i="13"/>
  <c r="JEU431" i="13"/>
  <c r="JFL631" i="13"/>
  <c r="JFY631" i="13"/>
  <c r="JFJ631" i="13"/>
  <c r="JFF31" i="13"/>
  <c r="JFD31" i="13"/>
  <c r="JFK431" i="13"/>
  <c r="JFP831" i="13"/>
  <c r="JGC831" i="13"/>
  <c r="JFN831" i="13"/>
  <c r="JFK831" i="13"/>
  <c r="JFX831" i="13"/>
  <c r="JGK831" i="13"/>
  <c r="JFI831" i="13"/>
  <c r="JFC231" i="13"/>
  <c r="JFP231" i="13"/>
  <c r="JFA231" i="13"/>
  <c r="JEY31" i="13"/>
  <c r="JFL31" i="13"/>
  <c r="JEW31" i="13"/>
  <c r="JGE431" i="13"/>
  <c r="JGC431" i="13"/>
  <c r="JFQ231" i="13"/>
  <c r="JGD231" i="13"/>
  <c r="JGQ231" i="13"/>
  <c r="JFO231" i="13"/>
  <c r="JFD431" i="13"/>
  <c r="JFB431" i="13"/>
  <c r="JGD831" i="13"/>
  <c r="JGQ831" i="13"/>
  <c r="JHD831" i="13"/>
  <c r="JGB831" i="13"/>
  <c r="JFO631" i="13"/>
  <c r="JGB631" i="13"/>
  <c r="JGO631" i="13"/>
  <c r="JFM631" i="13"/>
  <c r="JFW631" i="13"/>
  <c r="JGJ631" i="13"/>
  <c r="JFU631" i="13"/>
  <c r="JGA31" i="13"/>
  <c r="JGN31" i="13"/>
  <c r="JHA31" i="13"/>
  <c r="JHN31" i="13"/>
  <c r="JIA31" i="13"/>
  <c r="JFY31" i="13"/>
  <c r="JGA831" i="13"/>
  <c r="JGN831" i="13"/>
  <c r="JFY831" i="13"/>
  <c r="JFV431" i="13"/>
  <c r="JFN231" i="13"/>
  <c r="JGA231" i="13"/>
  <c r="JFL231" i="13"/>
  <c r="JFH431" i="13"/>
  <c r="JFU431" i="13"/>
  <c r="JGH431" i="13"/>
  <c r="JGU431" i="13"/>
  <c r="JHH431" i="13"/>
  <c r="JFF431" i="13"/>
  <c r="JFG631" i="13"/>
  <c r="JFT631" i="13"/>
  <c r="JGG631" i="13"/>
  <c r="JFE631" i="13"/>
  <c r="JFI231" i="13"/>
  <c r="JFV231" i="13"/>
  <c r="JGI231" i="13"/>
  <c r="JFG231" i="13"/>
  <c r="JFV831" i="13"/>
  <c r="JGI831" i="13"/>
  <c r="JGV831" i="13"/>
  <c r="JFT831" i="13"/>
  <c r="JFQ31" i="13"/>
  <c r="JFO31" i="13"/>
  <c r="JGP431" i="13"/>
  <c r="JGN431" i="13"/>
  <c r="JFJ31" i="13"/>
  <c r="JFW31" i="13"/>
  <c r="JGJ31" i="13"/>
  <c r="JFH31" i="13"/>
  <c r="JFO431" i="13"/>
  <c r="JFM431" i="13"/>
  <c r="JGB231" i="13"/>
  <c r="JGO231" i="13"/>
  <c r="JHB231" i="13"/>
  <c r="JFZ231" i="13"/>
  <c r="JFS431" i="13"/>
  <c r="JGF431" i="13"/>
  <c r="JGS431" i="13"/>
  <c r="JHF431" i="13"/>
  <c r="JHS431" i="13"/>
  <c r="JFQ431" i="13"/>
  <c r="JFZ631" i="13"/>
  <c r="JGM631" i="13"/>
  <c r="JGZ631" i="13"/>
  <c r="JFX631" i="13"/>
  <c r="JGH631" i="13"/>
  <c r="JGU631" i="13"/>
  <c r="JGF631" i="13"/>
  <c r="JGG831" i="13"/>
  <c r="JGT831" i="13"/>
  <c r="JHG831" i="13"/>
  <c r="JGE831" i="13"/>
  <c r="JFY231" i="13"/>
  <c r="JGL231" i="13"/>
  <c r="JFW231" i="13"/>
  <c r="JGL831" i="13"/>
  <c r="JGY831" i="13"/>
  <c r="JGJ831" i="13"/>
  <c r="JFT231" i="13"/>
  <c r="JGG231" i="13"/>
  <c r="JGT231" i="13"/>
  <c r="JFR231" i="13"/>
  <c r="JGO831" i="13"/>
  <c r="JHB831" i="13"/>
  <c r="JHO831" i="13"/>
  <c r="JGM831" i="13"/>
  <c r="JGL31" i="13"/>
  <c r="JGY31" i="13"/>
  <c r="JHL31" i="13"/>
  <c r="JHY31" i="13"/>
  <c r="JIL31" i="13"/>
  <c r="JGG431" i="13"/>
  <c r="JGB31" i="13"/>
  <c r="JFZ31" i="13"/>
  <c r="JFR631" i="13"/>
  <c r="JGE631" i="13"/>
  <c r="JGR631" i="13"/>
  <c r="JFP631" i="13"/>
  <c r="JFU31" i="13"/>
  <c r="JGH31" i="13"/>
  <c r="JFS31" i="13"/>
  <c r="JHA431" i="13"/>
  <c r="JGY431" i="13"/>
  <c r="JGM231" i="13"/>
  <c r="JGZ231" i="13"/>
  <c r="JHM231" i="13"/>
  <c r="JGK231" i="13"/>
  <c r="JFZ431" i="13"/>
  <c r="JFX431" i="13"/>
  <c r="JGR431" i="13"/>
  <c r="JGJ231" i="13"/>
  <c r="JGW231" i="13"/>
  <c r="JGH231" i="13"/>
  <c r="JGD431" i="13"/>
  <c r="JGQ431" i="13"/>
  <c r="JHD431" i="13"/>
  <c r="JHQ431" i="13"/>
  <c r="JID431" i="13"/>
  <c r="JGB431" i="13"/>
  <c r="JGE231" i="13"/>
  <c r="JGR231" i="13"/>
  <c r="JHE231" i="13"/>
  <c r="JGC231" i="13"/>
  <c r="JGC631" i="13"/>
  <c r="JGP631" i="13"/>
  <c r="JHC631" i="13"/>
  <c r="JGA631" i="13"/>
  <c r="JGS631" i="13"/>
  <c r="JHF631" i="13"/>
  <c r="JGQ631" i="13"/>
  <c r="JGR831" i="13"/>
  <c r="JHE831" i="13"/>
  <c r="JHR831" i="13"/>
  <c r="JGP831" i="13"/>
  <c r="JGW31" i="13"/>
  <c r="JHJ31" i="13"/>
  <c r="JHW31" i="13"/>
  <c r="JIJ31" i="13"/>
  <c r="JIW31" i="13"/>
  <c r="JGU31" i="13"/>
  <c r="JGM31" i="13"/>
  <c r="JGK31" i="13"/>
  <c r="JGZ831" i="13"/>
  <c r="JHM831" i="13"/>
  <c r="JHZ831" i="13"/>
  <c r="JGX831" i="13"/>
  <c r="JGW831" i="13"/>
  <c r="JHJ831" i="13"/>
  <c r="JGU831" i="13"/>
  <c r="JGK631" i="13"/>
  <c r="JGX631" i="13"/>
  <c r="JHK631" i="13"/>
  <c r="JGI631" i="13"/>
  <c r="JHL431" i="13"/>
  <c r="JHJ431" i="13"/>
  <c r="JGF31" i="13"/>
  <c r="JGS31" i="13"/>
  <c r="JGD31" i="13"/>
  <c r="JGK431" i="13"/>
  <c r="JGI431" i="13"/>
  <c r="JGX231" i="13"/>
  <c r="JHK231" i="13"/>
  <c r="JHX231" i="13"/>
  <c r="JGV231" i="13"/>
  <c r="JGO431" i="13"/>
  <c r="JHB431" i="13"/>
  <c r="JHO431" i="13"/>
  <c r="JIB431" i="13"/>
  <c r="JIO431" i="13"/>
  <c r="JGM431" i="13"/>
  <c r="JGU231" i="13"/>
  <c r="JHH231" i="13"/>
  <c r="JGS231" i="13"/>
  <c r="JGX31" i="13"/>
  <c r="JGV31" i="13"/>
  <c r="JGV631" i="13"/>
  <c r="JHI631" i="13"/>
  <c r="JHV631" i="13"/>
  <c r="JGT631" i="13"/>
  <c r="JHK831" i="13"/>
  <c r="JHX831" i="13"/>
  <c r="JIK831" i="13"/>
  <c r="JHI831" i="13"/>
  <c r="JGP231" i="13"/>
  <c r="JHC231" i="13"/>
  <c r="JHP231" i="13"/>
  <c r="JGN231" i="13"/>
  <c r="JHH31" i="13"/>
  <c r="JHU31" i="13"/>
  <c r="JIH31" i="13"/>
  <c r="JIU31" i="13"/>
  <c r="JJH31" i="13"/>
  <c r="JHF31" i="13"/>
  <c r="JHD631" i="13"/>
  <c r="JHQ631" i="13"/>
  <c r="JHB631" i="13"/>
  <c r="JHC431" i="13"/>
  <c r="JHH831" i="13"/>
  <c r="JHU831" i="13"/>
  <c r="JHF831" i="13"/>
  <c r="JHC831" i="13"/>
  <c r="JHP831" i="13"/>
  <c r="JIC831" i="13"/>
  <c r="JHA831" i="13"/>
  <c r="JGN631" i="13"/>
  <c r="JHA631" i="13"/>
  <c r="JHN631" i="13"/>
  <c r="JGL631" i="13"/>
  <c r="JGQ31" i="13"/>
  <c r="JHD31" i="13"/>
  <c r="JGO31" i="13"/>
  <c r="JHW431" i="13"/>
  <c r="JHU431" i="13"/>
  <c r="JHI231" i="13"/>
  <c r="JHV231" i="13"/>
  <c r="JII231" i="13"/>
  <c r="JHG231" i="13"/>
  <c r="JGV431" i="13"/>
  <c r="JGT431" i="13"/>
  <c r="JHA231" i="13"/>
  <c r="JHN231" i="13"/>
  <c r="JIA231" i="13"/>
  <c r="JGY231" i="13"/>
  <c r="JHS831" i="13"/>
  <c r="JIF831" i="13"/>
  <c r="JHQ831" i="13"/>
  <c r="JHN831" i="13"/>
  <c r="JIA831" i="13"/>
  <c r="JIN831" i="13"/>
  <c r="JHL831" i="13"/>
  <c r="JHF231" i="13"/>
  <c r="JHS231" i="13"/>
  <c r="JHD231" i="13"/>
  <c r="JHS31" i="13"/>
  <c r="JIF31" i="13"/>
  <c r="JIS31" i="13"/>
  <c r="JJF31" i="13"/>
  <c r="JJS31" i="13"/>
  <c r="JHQ31" i="13"/>
  <c r="JHG631" i="13"/>
  <c r="JHT631" i="13"/>
  <c r="JIG631" i="13"/>
  <c r="JHE631" i="13"/>
  <c r="JHV831" i="13"/>
  <c r="JII831" i="13"/>
  <c r="JIV831" i="13"/>
  <c r="JHT831" i="13"/>
  <c r="JHO631" i="13"/>
  <c r="JIB631" i="13"/>
  <c r="JHM631" i="13"/>
  <c r="JGY631" i="13"/>
  <c r="JHL631" i="13"/>
  <c r="JHY631" i="13"/>
  <c r="JGW631" i="13"/>
  <c r="JHI31" i="13"/>
  <c r="JHG31" i="13"/>
  <c r="JGZ431" i="13"/>
  <c r="JHM431" i="13"/>
  <c r="JHZ431" i="13"/>
  <c r="JIM431" i="13"/>
  <c r="JIZ431" i="13"/>
  <c r="JGX431" i="13"/>
  <c r="JHN431" i="13"/>
  <c r="JIH431" i="13"/>
  <c r="JIF431" i="13"/>
  <c r="JHB31" i="13"/>
  <c r="JHO31" i="13"/>
  <c r="JGZ31" i="13"/>
  <c r="JHG431" i="13"/>
  <c r="JHE431" i="13"/>
  <c r="JHT231" i="13"/>
  <c r="JIG231" i="13"/>
  <c r="JIT231" i="13"/>
  <c r="JHR231" i="13"/>
  <c r="JHZ631" i="13"/>
  <c r="JIM631" i="13"/>
  <c r="JHX631" i="13"/>
  <c r="JID31" i="13"/>
  <c r="JIQ31" i="13"/>
  <c r="JJD31" i="13"/>
  <c r="JJQ31" i="13"/>
  <c r="JKD31" i="13"/>
  <c r="JIB31" i="13"/>
  <c r="JID831" i="13"/>
  <c r="JIQ831" i="13"/>
  <c r="JIB831" i="13"/>
  <c r="JIG831" i="13"/>
  <c r="JIT831" i="13"/>
  <c r="JJG831" i="13"/>
  <c r="JIE831" i="13"/>
  <c r="JHJ631" i="13"/>
  <c r="JHW631" i="13"/>
  <c r="JIJ631" i="13"/>
  <c r="JHH631" i="13"/>
  <c r="JHK431" i="13"/>
  <c r="JHX431" i="13"/>
  <c r="JIK431" i="13"/>
  <c r="JIX431" i="13"/>
  <c r="JJK431" i="13"/>
  <c r="JHI431" i="13"/>
  <c r="JHQ231" i="13"/>
  <c r="JID231" i="13"/>
  <c r="JHO231" i="13"/>
  <c r="JHT31" i="13"/>
  <c r="JHR31" i="13"/>
  <c r="JHY431" i="13"/>
  <c r="JHY831" i="13"/>
  <c r="JIL831" i="13"/>
  <c r="JIY831" i="13"/>
  <c r="JHW831" i="13"/>
  <c r="JHL231" i="13"/>
  <c r="JHY231" i="13"/>
  <c r="JIL231" i="13"/>
  <c r="JHJ231" i="13"/>
  <c r="JHR631" i="13"/>
  <c r="JIE631" i="13"/>
  <c r="JIR631" i="13"/>
  <c r="JHP631" i="13"/>
  <c r="JHM31" i="13"/>
  <c r="JHZ31" i="13"/>
  <c r="JHK31" i="13"/>
  <c r="JIS431" i="13"/>
  <c r="JIQ431" i="13"/>
  <c r="JIE231" i="13"/>
  <c r="JIR231" i="13"/>
  <c r="JJE231" i="13"/>
  <c r="JIC231" i="13"/>
  <c r="JHR431" i="13"/>
  <c r="JHP431" i="13"/>
  <c r="JHV431" i="13"/>
  <c r="JII431" i="13"/>
  <c r="JIV431" i="13"/>
  <c r="JJI431" i="13"/>
  <c r="JJV431" i="13"/>
  <c r="JHT431" i="13"/>
  <c r="JHW231" i="13"/>
  <c r="JIJ231" i="13"/>
  <c r="JIW231" i="13"/>
  <c r="JHU231" i="13"/>
  <c r="JHU631" i="13"/>
  <c r="JIH631" i="13"/>
  <c r="JIU631" i="13"/>
  <c r="JHS631" i="13"/>
  <c r="JIO31" i="13"/>
  <c r="JJB31" i="13"/>
  <c r="JJO31" i="13"/>
  <c r="JKB31" i="13"/>
  <c r="JKO31" i="13"/>
  <c r="JIM31" i="13"/>
  <c r="JIO831" i="13"/>
  <c r="JJB831" i="13"/>
  <c r="JIM831" i="13"/>
  <c r="JIR831" i="13"/>
  <c r="JJE831" i="13"/>
  <c r="JJR831" i="13"/>
  <c r="JIP831" i="13"/>
  <c r="JIK631" i="13"/>
  <c r="JIX631" i="13"/>
  <c r="JII631" i="13"/>
  <c r="JIJ431" i="13"/>
  <c r="JIJ831" i="13"/>
  <c r="JIW831" i="13"/>
  <c r="JJJ831" i="13"/>
  <c r="JIH831" i="13"/>
  <c r="JIB231" i="13"/>
  <c r="JIO231" i="13"/>
  <c r="JHZ231" i="13"/>
  <c r="JIC631" i="13"/>
  <c r="JIP631" i="13"/>
  <c r="JJC631" i="13"/>
  <c r="JIA631" i="13"/>
  <c r="JIE31" i="13"/>
  <c r="JIC31" i="13"/>
  <c r="JJD431" i="13"/>
  <c r="JJB431" i="13"/>
  <c r="JHX31" i="13"/>
  <c r="JIK31" i="13"/>
  <c r="JIX31" i="13"/>
  <c r="JHV31" i="13"/>
  <c r="JIC431" i="13"/>
  <c r="JIA431" i="13"/>
  <c r="JIP231" i="13"/>
  <c r="JJC231" i="13"/>
  <c r="JJP231" i="13"/>
  <c r="JIN231" i="13"/>
  <c r="JIF631" i="13"/>
  <c r="JIS631" i="13"/>
  <c r="JJF631" i="13"/>
  <c r="JID631" i="13"/>
  <c r="JIU431" i="13"/>
  <c r="JJC831" i="13"/>
  <c r="JJP831" i="13"/>
  <c r="JKC831" i="13"/>
  <c r="JJA831" i="13"/>
  <c r="JIU831" i="13"/>
  <c r="JJH831" i="13"/>
  <c r="JJU831" i="13"/>
  <c r="JIS831" i="13"/>
  <c r="JIH231" i="13"/>
  <c r="JIU231" i="13"/>
  <c r="JJH231" i="13"/>
  <c r="JIF231" i="13"/>
  <c r="JIM231" i="13"/>
  <c r="JIZ231" i="13"/>
  <c r="JIK231" i="13"/>
  <c r="JIZ831" i="13"/>
  <c r="JJM831" i="13"/>
  <c r="JIX831" i="13"/>
  <c r="JIP31" i="13"/>
  <c r="JIN31" i="13"/>
  <c r="JIV631" i="13"/>
  <c r="JJI631" i="13"/>
  <c r="JIT631" i="13"/>
  <c r="JIG431" i="13"/>
  <c r="JIT431" i="13"/>
  <c r="JJG431" i="13"/>
  <c r="JJT431" i="13"/>
  <c r="JKG431" i="13"/>
  <c r="JIE431" i="13"/>
  <c r="JIN631" i="13"/>
  <c r="JJA631" i="13"/>
  <c r="JJN631" i="13"/>
  <c r="JIL631" i="13"/>
  <c r="JIZ31" i="13"/>
  <c r="JJM31" i="13"/>
  <c r="JJZ31" i="13"/>
  <c r="JKM31" i="13"/>
  <c r="JKZ31" i="13"/>
  <c r="JII31" i="13"/>
  <c r="JIV31" i="13"/>
  <c r="JIG31" i="13"/>
  <c r="JJO431" i="13"/>
  <c r="JJM431" i="13"/>
  <c r="JJA231" i="13"/>
  <c r="JJN231" i="13"/>
  <c r="JKA231" i="13"/>
  <c r="JIY231" i="13"/>
  <c r="JIN431" i="13"/>
  <c r="JIL431" i="13"/>
  <c r="JJA31" i="13"/>
  <c r="JIY31" i="13"/>
  <c r="JIY631" i="13"/>
  <c r="JJL631" i="13"/>
  <c r="JJY631" i="13"/>
  <c r="JIW631" i="13"/>
  <c r="JIS231" i="13"/>
  <c r="JJF231" i="13"/>
  <c r="JJS231" i="13"/>
  <c r="JIQ231" i="13"/>
  <c r="JJF431" i="13"/>
  <c r="JJK831" i="13"/>
  <c r="JJX831" i="13"/>
  <c r="JJI831" i="13"/>
  <c r="JJF831" i="13"/>
  <c r="JJS831" i="13"/>
  <c r="JKF831" i="13"/>
  <c r="JJD831" i="13"/>
  <c r="JIQ631" i="13"/>
  <c r="JJD631" i="13"/>
  <c r="JJQ631" i="13"/>
  <c r="JIO631" i="13"/>
  <c r="JIR431" i="13"/>
  <c r="JJE431" i="13"/>
  <c r="JJR431" i="13"/>
  <c r="JKE431" i="13"/>
  <c r="JKR431" i="13"/>
  <c r="JIP431" i="13"/>
  <c r="JJK31" i="13"/>
  <c r="JJX31" i="13"/>
  <c r="JKK31" i="13"/>
  <c r="JKX31" i="13"/>
  <c r="JLK31" i="13"/>
  <c r="JJI31" i="13"/>
  <c r="JIX231" i="13"/>
  <c r="JJK231" i="13"/>
  <c r="JIV231" i="13"/>
  <c r="JJN831" i="13"/>
  <c r="JKA831" i="13"/>
  <c r="JKN831" i="13"/>
  <c r="JJL831" i="13"/>
  <c r="JJG631" i="13"/>
  <c r="JJT631" i="13"/>
  <c r="JJE631" i="13"/>
  <c r="JJZ431" i="13"/>
  <c r="JJX431" i="13"/>
  <c r="JIT31" i="13"/>
  <c r="JJG31" i="13"/>
  <c r="JJT31" i="13"/>
  <c r="JIR31" i="13"/>
  <c r="JIY431" i="13"/>
  <c r="JIW431" i="13"/>
  <c r="JJL231" i="13"/>
  <c r="JJY231" i="13"/>
  <c r="JKL231" i="13"/>
  <c r="JJJ231" i="13"/>
  <c r="JJV31" i="13"/>
  <c r="JKI31" i="13"/>
  <c r="JKV31" i="13"/>
  <c r="JLI31" i="13"/>
  <c r="JLV31" i="13"/>
  <c r="JJQ831" i="13"/>
  <c r="JKD831" i="13"/>
  <c r="JKQ831" i="13"/>
  <c r="JJO831" i="13"/>
  <c r="JJD231" i="13"/>
  <c r="JJQ231" i="13"/>
  <c r="JKD231" i="13"/>
  <c r="JJB231" i="13"/>
  <c r="JJC431" i="13"/>
  <c r="JJP431" i="13"/>
  <c r="JKC431" i="13"/>
  <c r="JKP431" i="13"/>
  <c r="JLC431" i="13"/>
  <c r="JJA431" i="13"/>
  <c r="JJV831" i="13"/>
  <c r="JKI831" i="13"/>
  <c r="JJT831" i="13"/>
  <c r="JJJ631" i="13"/>
  <c r="JJW631" i="13"/>
  <c r="JKJ631" i="13"/>
  <c r="JJH631" i="13"/>
  <c r="JJY831" i="13"/>
  <c r="JKL831" i="13"/>
  <c r="JKY831" i="13"/>
  <c r="JJW831" i="13"/>
  <c r="JJB631" i="13"/>
  <c r="JJO631" i="13"/>
  <c r="JKB631" i="13"/>
  <c r="JIZ631" i="13"/>
  <c r="JJL31" i="13"/>
  <c r="JJJ31" i="13"/>
  <c r="JJI231" i="13"/>
  <c r="JJV231" i="13"/>
  <c r="JJG231" i="13"/>
  <c r="JJR631" i="13"/>
  <c r="JKE631" i="13"/>
  <c r="JJP631" i="13"/>
  <c r="JJQ431" i="13"/>
  <c r="JJE31" i="13"/>
  <c r="JJR31" i="13"/>
  <c r="JJC31" i="13"/>
  <c r="JKK431" i="13"/>
  <c r="JKI431" i="13"/>
  <c r="JJW231" i="13"/>
  <c r="JKJ231" i="13"/>
  <c r="JKW231" i="13"/>
  <c r="JJU231" i="13"/>
  <c r="JJJ431" i="13"/>
  <c r="JJH431" i="13"/>
  <c r="JKG831" i="13"/>
  <c r="JKT831" i="13"/>
  <c r="JKE831" i="13"/>
  <c r="JKB831" i="13"/>
  <c r="JKO831" i="13"/>
  <c r="JLB831" i="13"/>
  <c r="JJZ831" i="13"/>
  <c r="JJT231" i="13"/>
  <c r="JKG231" i="13"/>
  <c r="JJR231" i="13"/>
  <c r="JJM631" i="13"/>
  <c r="JJZ631" i="13"/>
  <c r="JKM631" i="13"/>
  <c r="JJK631" i="13"/>
  <c r="JJW31" i="13"/>
  <c r="JJU31" i="13"/>
  <c r="JKG31" i="13"/>
  <c r="JKT31" i="13"/>
  <c r="JLG31" i="13"/>
  <c r="JLT31" i="13"/>
  <c r="JMG31" i="13"/>
  <c r="JKE31" i="13"/>
  <c r="JJN431" i="13"/>
  <c r="JKA431" i="13"/>
  <c r="JKN431" i="13"/>
  <c r="JLA431" i="13"/>
  <c r="JLN431" i="13"/>
  <c r="JJL431" i="13"/>
  <c r="JKB431" i="13"/>
  <c r="JKJ831" i="13"/>
  <c r="JKW831" i="13"/>
  <c r="JLJ831" i="13"/>
  <c r="JKH831" i="13"/>
  <c r="JKC631" i="13"/>
  <c r="JKP631" i="13"/>
  <c r="JKA631" i="13"/>
  <c r="JJU631" i="13"/>
  <c r="JKH631" i="13"/>
  <c r="JKU631" i="13"/>
  <c r="JJS631" i="13"/>
  <c r="JJO231" i="13"/>
  <c r="JKB231" i="13"/>
  <c r="JKO231" i="13"/>
  <c r="JJM231" i="13"/>
  <c r="JKV431" i="13"/>
  <c r="JKT431" i="13"/>
  <c r="JJP31" i="13"/>
  <c r="JKC31" i="13"/>
  <c r="JKP31" i="13"/>
  <c r="JJN31" i="13"/>
  <c r="JJU431" i="13"/>
  <c r="JJS431" i="13"/>
  <c r="JKH231" i="13"/>
  <c r="JKU231" i="13"/>
  <c r="JLH231" i="13"/>
  <c r="JKF231" i="13"/>
  <c r="JJY431" i="13"/>
  <c r="JKL431" i="13"/>
  <c r="JKY431" i="13"/>
  <c r="JLL431" i="13"/>
  <c r="JLY431" i="13"/>
  <c r="JJW431" i="13"/>
  <c r="JKM831" i="13"/>
  <c r="JKZ831" i="13"/>
  <c r="JLM831" i="13"/>
  <c r="JKK831" i="13"/>
  <c r="JKN631" i="13"/>
  <c r="JLA631" i="13"/>
  <c r="JKL631" i="13"/>
  <c r="JJZ231" i="13"/>
  <c r="JKM231" i="13"/>
  <c r="JKZ231" i="13"/>
  <c r="JJX231" i="13"/>
  <c r="JKU831" i="13"/>
  <c r="JLH831" i="13"/>
  <c r="JLU831" i="13"/>
  <c r="JKS831" i="13"/>
  <c r="JJX631" i="13"/>
  <c r="JKK631" i="13"/>
  <c r="JKX631" i="13"/>
  <c r="JJV631" i="13"/>
  <c r="JKR831" i="13"/>
  <c r="JLE831" i="13"/>
  <c r="JKP831" i="13"/>
  <c r="JKR31" i="13"/>
  <c r="JLE31" i="13"/>
  <c r="JLR31" i="13"/>
  <c r="JME31" i="13"/>
  <c r="JMR31" i="13"/>
  <c r="JKF631" i="13"/>
  <c r="JKS631" i="13"/>
  <c r="JLF631" i="13"/>
  <c r="JKD631" i="13"/>
  <c r="JKM431" i="13"/>
  <c r="JKH31" i="13"/>
  <c r="JKF31" i="13"/>
  <c r="JKE231" i="13"/>
  <c r="JKR231" i="13"/>
  <c r="JKC231" i="13"/>
  <c r="JKA31" i="13"/>
  <c r="JKN31" i="13"/>
  <c r="JJY31" i="13"/>
  <c r="JLG431" i="13"/>
  <c r="JLE431" i="13"/>
  <c r="JKS231" i="13"/>
  <c r="JLF231" i="13"/>
  <c r="JLS231" i="13"/>
  <c r="JKQ231" i="13"/>
  <c r="JKF431" i="13"/>
  <c r="JKD431" i="13"/>
  <c r="JLF831" i="13"/>
  <c r="JLS831" i="13"/>
  <c r="JMF831" i="13"/>
  <c r="JLD831" i="13"/>
  <c r="JKX831" i="13"/>
  <c r="JLK831" i="13"/>
  <c r="JLX831" i="13"/>
  <c r="JKV831" i="13"/>
  <c r="JKK231" i="13"/>
  <c r="JKX231" i="13"/>
  <c r="JLK231" i="13"/>
  <c r="JKI231" i="13"/>
  <c r="JKJ431" i="13"/>
  <c r="JKW431" i="13"/>
  <c r="JLJ431" i="13"/>
  <c r="JLW431" i="13"/>
  <c r="JMJ431" i="13"/>
  <c r="JKH431" i="13"/>
  <c r="JKX431" i="13"/>
  <c r="JLC831" i="13"/>
  <c r="JLP831" i="13"/>
  <c r="JLA831" i="13"/>
  <c r="JKY631" i="13"/>
  <c r="JLL631" i="13"/>
  <c r="JKW631" i="13"/>
  <c r="JKP231" i="13"/>
  <c r="JLC231" i="13"/>
  <c r="JKN231" i="13"/>
  <c r="JKS31" i="13"/>
  <c r="JKQ31" i="13"/>
  <c r="JKQ631" i="13"/>
  <c r="JLD631" i="13"/>
  <c r="JLQ631" i="13"/>
  <c r="JKO631" i="13"/>
  <c r="JLC31" i="13"/>
  <c r="JLP31" i="13"/>
  <c r="JMC31" i="13"/>
  <c r="JMP31" i="13"/>
  <c r="JNC31" i="13"/>
  <c r="JLA31" i="13"/>
  <c r="JKI631" i="13"/>
  <c r="JKV631" i="13"/>
  <c r="JLI631" i="13"/>
  <c r="JKG631" i="13"/>
  <c r="JLR431" i="13"/>
  <c r="JLP431" i="13"/>
  <c r="JKL31" i="13"/>
  <c r="JKY31" i="13"/>
  <c r="JKJ31" i="13"/>
  <c r="JKQ431" i="13"/>
  <c r="JKO431" i="13"/>
  <c r="JLD231" i="13"/>
  <c r="JLQ231" i="13"/>
  <c r="JMD231" i="13"/>
  <c r="JLB231" i="13"/>
  <c r="JLJ631" i="13"/>
  <c r="JLW631" i="13"/>
  <c r="JLH631" i="13"/>
  <c r="JLI431" i="13"/>
  <c r="JLI831" i="13"/>
  <c r="JLV831" i="13"/>
  <c r="JMI831" i="13"/>
  <c r="JLG831" i="13"/>
  <c r="JKT631" i="13"/>
  <c r="JLG631" i="13"/>
  <c r="JLT631" i="13"/>
  <c r="JKR631" i="13"/>
  <c r="JLB631" i="13"/>
  <c r="JLO631" i="13"/>
  <c r="JMB631" i="13"/>
  <c r="JKZ631" i="13"/>
  <c r="JLN831" i="13"/>
  <c r="JMA831" i="13"/>
  <c r="JLL831" i="13"/>
  <c r="JKU431" i="13"/>
  <c r="JLH431" i="13"/>
  <c r="JLU431" i="13"/>
  <c r="JMH431" i="13"/>
  <c r="JMU431" i="13"/>
  <c r="JKS431" i="13"/>
  <c r="JLQ831" i="13"/>
  <c r="JMD831" i="13"/>
  <c r="JMQ831" i="13"/>
  <c r="JLO831" i="13"/>
  <c r="JLA231" i="13"/>
  <c r="JLN231" i="13"/>
  <c r="JKY231" i="13"/>
  <c r="JLN31" i="13"/>
  <c r="JMA31" i="13"/>
  <c r="JMN31" i="13"/>
  <c r="JNA31" i="13"/>
  <c r="JNN31" i="13"/>
  <c r="JLL31" i="13"/>
  <c r="JLD31" i="13"/>
  <c r="JLB31" i="13"/>
  <c r="JKV231" i="13"/>
  <c r="JLI231" i="13"/>
  <c r="JLV231" i="13"/>
  <c r="JKT231" i="13"/>
  <c r="JKW31" i="13"/>
  <c r="JLJ31" i="13"/>
  <c r="JKU31" i="13"/>
  <c r="JMC431" i="13"/>
  <c r="JMA431" i="13"/>
  <c r="JLO231" i="13"/>
  <c r="JMB231" i="13"/>
  <c r="JMO231" i="13"/>
  <c r="JLM231" i="13"/>
  <c r="JLB431" i="13"/>
  <c r="JKZ431" i="13"/>
  <c r="JLM631" i="13"/>
  <c r="JLZ631" i="13"/>
  <c r="JMM631" i="13"/>
  <c r="JLK631" i="13"/>
  <c r="JLT431" i="13"/>
  <c r="JLE631" i="13"/>
  <c r="JLR631" i="13"/>
  <c r="JME631" i="13"/>
  <c r="JLC631" i="13"/>
  <c r="JLU631" i="13"/>
  <c r="JMH631" i="13"/>
  <c r="JLS631" i="13"/>
  <c r="JLF431" i="13"/>
  <c r="JLS431" i="13"/>
  <c r="JMF431" i="13"/>
  <c r="JMS431" i="13"/>
  <c r="JNF431" i="13"/>
  <c r="JLD431" i="13"/>
  <c r="JLT831" i="13"/>
  <c r="JMG831" i="13"/>
  <c r="JMT831" i="13"/>
  <c r="JLR831" i="13"/>
  <c r="JMB831" i="13"/>
  <c r="JMO831" i="13"/>
  <c r="JNB831" i="13"/>
  <c r="JLZ831" i="13"/>
  <c r="JLY31" i="13"/>
  <c r="JML31" i="13"/>
  <c r="JMY31" i="13"/>
  <c r="JNL31" i="13"/>
  <c r="JNY31" i="13"/>
  <c r="JLW31" i="13"/>
  <c r="JLG231" i="13"/>
  <c r="JLT231" i="13"/>
  <c r="JMG231" i="13"/>
  <c r="JLE231" i="13"/>
  <c r="JLL231" i="13"/>
  <c r="JLY231" i="13"/>
  <c r="JLJ231" i="13"/>
  <c r="JLO31" i="13"/>
  <c r="JLM31" i="13"/>
  <c r="JLY831" i="13"/>
  <c r="JML831" i="13"/>
  <c r="JLW831" i="13"/>
  <c r="JMN431" i="13"/>
  <c r="JML431" i="13"/>
  <c r="JLH31" i="13"/>
  <c r="JLU31" i="13"/>
  <c r="JMH31" i="13"/>
  <c r="JLF31" i="13"/>
  <c r="JLM431" i="13"/>
  <c r="JLK431" i="13"/>
  <c r="JLZ231" i="13"/>
  <c r="JMM231" i="13"/>
  <c r="JMZ231" i="13"/>
  <c r="JLX231" i="13"/>
  <c r="JLW231" i="13"/>
  <c r="JMJ231" i="13"/>
  <c r="JLU231" i="13"/>
  <c r="JLQ431" i="13"/>
  <c r="JMD431" i="13"/>
  <c r="JMQ431" i="13"/>
  <c r="JND431" i="13"/>
  <c r="JNQ431" i="13"/>
  <c r="JLO431" i="13"/>
  <c r="JME431" i="13"/>
  <c r="JME831" i="13"/>
  <c r="JMR831" i="13"/>
  <c r="JNE831" i="13"/>
  <c r="JMC831" i="13"/>
  <c r="JMJ831" i="13"/>
  <c r="JMW831" i="13"/>
  <c r="JMH831" i="13"/>
  <c r="JMF631" i="13"/>
  <c r="JMS631" i="13"/>
  <c r="JMD631" i="13"/>
  <c r="JLR231" i="13"/>
  <c r="JME231" i="13"/>
  <c r="JMR231" i="13"/>
  <c r="JLP231" i="13"/>
  <c r="JMJ31" i="13"/>
  <c r="JMW31" i="13"/>
  <c r="JNJ31" i="13"/>
  <c r="JNW31" i="13"/>
  <c r="JOJ31" i="13"/>
  <c r="JLX631" i="13"/>
  <c r="JMK631" i="13"/>
  <c r="JMX631" i="13"/>
  <c r="JLV631" i="13"/>
  <c r="JLP631" i="13"/>
  <c r="JMC631" i="13"/>
  <c r="JMP631" i="13"/>
  <c r="JLN631" i="13"/>
  <c r="JLZ31" i="13"/>
  <c r="JLX31" i="13"/>
  <c r="JMM831" i="13"/>
  <c r="JMZ831" i="13"/>
  <c r="JNM831" i="13"/>
  <c r="JMK831" i="13"/>
  <c r="JLS31" i="13"/>
  <c r="JMF31" i="13"/>
  <c r="JLQ31" i="13"/>
  <c r="JMY431" i="13"/>
  <c r="JMW431" i="13"/>
  <c r="JMK231" i="13"/>
  <c r="JMX231" i="13"/>
  <c r="JNK231" i="13"/>
  <c r="JMI231" i="13"/>
  <c r="JLX431" i="13"/>
  <c r="JLV431" i="13"/>
  <c r="JMU31" i="13"/>
  <c r="JNH31" i="13"/>
  <c r="JNU31" i="13"/>
  <c r="JOH31" i="13"/>
  <c r="JOU31" i="13"/>
  <c r="JMS31" i="13"/>
  <c r="JMU831" i="13"/>
  <c r="JNH831" i="13"/>
  <c r="JMS831" i="13"/>
  <c r="JMB431" i="13"/>
  <c r="JMO431" i="13"/>
  <c r="JNB431" i="13"/>
  <c r="JNO431" i="13"/>
  <c r="JOB431" i="13"/>
  <c r="JLZ431" i="13"/>
  <c r="JMC231" i="13"/>
  <c r="JMP231" i="13"/>
  <c r="JNC231" i="13"/>
  <c r="JMA231" i="13"/>
  <c r="JMP831" i="13"/>
  <c r="JNC831" i="13"/>
  <c r="JNP831" i="13"/>
  <c r="JMN831" i="13"/>
  <c r="JMH231" i="13"/>
  <c r="JMU231" i="13"/>
  <c r="JMF231" i="13"/>
  <c r="JMA631" i="13"/>
  <c r="JMN631" i="13"/>
  <c r="JNA631" i="13"/>
  <c r="JLY631" i="13"/>
  <c r="JMX831" i="13"/>
  <c r="JNK831" i="13"/>
  <c r="JNX831" i="13"/>
  <c r="JMV831" i="13"/>
  <c r="JMI631" i="13"/>
  <c r="JMV631" i="13"/>
  <c r="JNI631" i="13"/>
  <c r="JMG631" i="13"/>
  <c r="JMK31" i="13"/>
  <c r="JMI31" i="13"/>
  <c r="JMQ631" i="13"/>
  <c r="JND631" i="13"/>
  <c r="JMO631" i="13"/>
  <c r="JMP431" i="13"/>
  <c r="JNJ431" i="13"/>
  <c r="JNH431" i="13"/>
  <c r="JMD31" i="13"/>
  <c r="JMQ31" i="13"/>
  <c r="JMB31" i="13"/>
  <c r="JMI431" i="13"/>
  <c r="JMG431" i="13"/>
  <c r="JMV231" i="13"/>
  <c r="JNI231" i="13"/>
  <c r="JNV231" i="13"/>
  <c r="JMT231" i="13"/>
  <c r="JMV31" i="13"/>
  <c r="JMT31" i="13"/>
  <c r="JNA831" i="13"/>
  <c r="JNN831" i="13"/>
  <c r="JOA831" i="13"/>
  <c r="JMY831" i="13"/>
  <c r="JMT631" i="13"/>
  <c r="JNG631" i="13"/>
  <c r="JNT631" i="13"/>
  <c r="JMR631" i="13"/>
  <c r="JNF831" i="13"/>
  <c r="JNS831" i="13"/>
  <c r="JND831" i="13"/>
  <c r="JNA431" i="13"/>
  <c r="JMN231" i="13"/>
  <c r="JNA231" i="13"/>
  <c r="JNN231" i="13"/>
  <c r="JML231" i="13"/>
  <c r="JNF31" i="13"/>
  <c r="JNS31" i="13"/>
  <c r="JOF31" i="13"/>
  <c r="JOS31" i="13"/>
  <c r="JPF31" i="13"/>
  <c r="JND31" i="13"/>
  <c r="JMS231" i="13"/>
  <c r="JNF231" i="13"/>
  <c r="JMQ231" i="13"/>
  <c r="JNB631" i="13"/>
  <c r="JNO631" i="13"/>
  <c r="JMZ631" i="13"/>
  <c r="JNI831" i="13"/>
  <c r="JNV831" i="13"/>
  <c r="JOI831" i="13"/>
  <c r="JNG831" i="13"/>
  <c r="JML631" i="13"/>
  <c r="JMY631" i="13"/>
  <c r="JNL631" i="13"/>
  <c r="JMJ631" i="13"/>
  <c r="JMM431" i="13"/>
  <c r="JMZ431" i="13"/>
  <c r="JNM431" i="13"/>
  <c r="JNZ431" i="13"/>
  <c r="JOM431" i="13"/>
  <c r="JMK431" i="13"/>
  <c r="JMO31" i="13"/>
  <c r="JNB31" i="13"/>
  <c r="JMM31" i="13"/>
  <c r="JNU431" i="13"/>
  <c r="JNS431" i="13"/>
  <c r="JNG231" i="13"/>
  <c r="JNT231" i="13"/>
  <c r="JOG231" i="13"/>
  <c r="JNE231" i="13"/>
  <c r="JMT431" i="13"/>
  <c r="JMR431" i="13"/>
  <c r="JNL831" i="13"/>
  <c r="JNY831" i="13"/>
  <c r="JOL831" i="13"/>
  <c r="JNJ831" i="13"/>
  <c r="JNL431" i="13"/>
  <c r="JNT831" i="13"/>
  <c r="JOG831" i="13"/>
  <c r="JOT831" i="13"/>
  <c r="JNR831" i="13"/>
  <c r="JNQ31" i="13"/>
  <c r="JOD31" i="13"/>
  <c r="JOQ31" i="13"/>
  <c r="JPD31" i="13"/>
  <c r="JPQ31" i="13"/>
  <c r="JNO31" i="13"/>
  <c r="JNQ831" i="13"/>
  <c r="JOD831" i="13"/>
  <c r="JNO831" i="13"/>
  <c r="JNG31" i="13"/>
  <c r="JNE31" i="13"/>
  <c r="JND231" i="13"/>
  <c r="JNQ231" i="13"/>
  <c r="JNB231" i="13"/>
  <c r="JMX431" i="13"/>
  <c r="JNK431" i="13"/>
  <c r="JNX431" i="13"/>
  <c r="JOK431" i="13"/>
  <c r="JOX431" i="13"/>
  <c r="JMV431" i="13"/>
  <c r="JMW631" i="13"/>
  <c r="JNJ631" i="13"/>
  <c r="JNW631" i="13"/>
  <c r="JMU631" i="13"/>
  <c r="JNM631" i="13"/>
  <c r="JNZ631" i="13"/>
  <c r="JNK631" i="13"/>
  <c r="JMY231" i="13"/>
  <c r="JNL231" i="13"/>
  <c r="JNY231" i="13"/>
  <c r="JMW231" i="13"/>
  <c r="JNE631" i="13"/>
  <c r="JNR631" i="13"/>
  <c r="JOE631" i="13"/>
  <c r="JNC631" i="13"/>
  <c r="JOF431" i="13"/>
  <c r="JOD431" i="13"/>
  <c r="JMZ31" i="13"/>
  <c r="JNM31" i="13"/>
  <c r="JMX31" i="13"/>
  <c r="JNE431" i="13"/>
  <c r="JNC431" i="13"/>
  <c r="JNR231" i="13"/>
  <c r="JOE231" i="13"/>
  <c r="JOR231" i="13"/>
  <c r="JNP231" i="13"/>
  <c r="JNI431" i="13"/>
  <c r="JNV431" i="13"/>
  <c r="JOI431" i="13"/>
  <c r="JOV431" i="13"/>
  <c r="JPI431" i="13"/>
  <c r="JNG431" i="13"/>
  <c r="JOB831" i="13"/>
  <c r="JOO831" i="13"/>
  <c r="JNZ831" i="13"/>
  <c r="JNW431" i="13"/>
  <c r="JNO231" i="13"/>
  <c r="JOB231" i="13"/>
  <c r="JNM231" i="13"/>
  <c r="JNX631" i="13"/>
  <c r="JOK631" i="13"/>
  <c r="JNV631" i="13"/>
  <c r="JOB31" i="13"/>
  <c r="JOO31" i="13"/>
  <c r="JPB31" i="13"/>
  <c r="JPO31" i="13"/>
  <c r="JQB31" i="13"/>
  <c r="JNZ31" i="13"/>
  <c r="JNW831" i="13"/>
  <c r="JOJ831" i="13"/>
  <c r="JOW831" i="13"/>
  <c r="JNU831" i="13"/>
  <c r="JNP631" i="13"/>
  <c r="JOC631" i="13"/>
  <c r="JOP631" i="13"/>
  <c r="JNN631" i="13"/>
  <c r="JNH631" i="13"/>
  <c r="JNU631" i="13"/>
  <c r="JOH631" i="13"/>
  <c r="JNF631" i="13"/>
  <c r="JNJ231" i="13"/>
  <c r="JNW231" i="13"/>
  <c r="JOJ231" i="13"/>
  <c r="JNH231" i="13"/>
  <c r="JNR31" i="13"/>
  <c r="JNP31" i="13"/>
  <c r="JOE831" i="13"/>
  <c r="JOR831" i="13"/>
  <c r="JPE831" i="13"/>
  <c r="JOC831" i="13"/>
  <c r="JNK31" i="13"/>
  <c r="JNX31" i="13"/>
  <c r="JNI31" i="13"/>
  <c r="JOQ431" i="13"/>
  <c r="JOO431" i="13"/>
  <c r="JOC231" i="13"/>
  <c r="JOP231" i="13"/>
  <c r="JPC231" i="13"/>
  <c r="JOA231" i="13"/>
  <c r="JNP431" i="13"/>
  <c r="JNN431" i="13"/>
  <c r="JOH431" i="13"/>
  <c r="JOH831" i="13"/>
  <c r="JOU831" i="13"/>
  <c r="JPH831" i="13"/>
  <c r="JOF831" i="13"/>
  <c r="JOP831" i="13"/>
  <c r="JPC831" i="13"/>
  <c r="JPP831" i="13"/>
  <c r="JON831" i="13"/>
  <c r="JOI631" i="13"/>
  <c r="JOV631" i="13"/>
  <c r="JOG631" i="13"/>
  <c r="JOM831" i="13"/>
  <c r="JOZ831" i="13"/>
  <c r="JOK831" i="13"/>
  <c r="JNS631" i="13"/>
  <c r="JOF631" i="13"/>
  <c r="JOS631" i="13"/>
  <c r="JNQ631" i="13"/>
  <c r="JOA631" i="13"/>
  <c r="JON631" i="13"/>
  <c r="JPA631" i="13"/>
  <c r="JNY631" i="13"/>
  <c r="JNU231" i="13"/>
  <c r="JOH231" i="13"/>
  <c r="JOU231" i="13"/>
  <c r="JNS231" i="13"/>
  <c r="JOC31" i="13"/>
  <c r="JOA31" i="13"/>
  <c r="JNZ231" i="13"/>
  <c r="JOM231" i="13"/>
  <c r="JNX231" i="13"/>
  <c r="JNT431" i="13"/>
  <c r="JOG431" i="13"/>
  <c r="JOT431" i="13"/>
  <c r="JPG431" i="13"/>
  <c r="JPT431" i="13"/>
  <c r="JNR431" i="13"/>
  <c r="JOM31" i="13"/>
  <c r="JOZ31" i="13"/>
  <c r="JPM31" i="13"/>
  <c r="JPZ31" i="13"/>
  <c r="JQM31" i="13"/>
  <c r="JOK31" i="13"/>
  <c r="JPB431" i="13"/>
  <c r="JOZ431" i="13"/>
  <c r="JNV31" i="13"/>
  <c r="JOI31" i="13"/>
  <c r="JNT31" i="13"/>
  <c r="JOA431" i="13"/>
  <c r="JNY431" i="13"/>
  <c r="JON231" i="13"/>
  <c r="JPA231" i="13"/>
  <c r="JPN231" i="13"/>
  <c r="JOL231" i="13"/>
  <c r="JOX831" i="13"/>
  <c r="JPK831" i="13"/>
  <c r="JOV831" i="13"/>
  <c r="JOT631" i="13"/>
  <c r="JPG631" i="13"/>
  <c r="JOR631" i="13"/>
  <c r="JOE431" i="13"/>
  <c r="JOR431" i="13"/>
  <c r="JPE431" i="13"/>
  <c r="JPR431" i="13"/>
  <c r="JQE431" i="13"/>
  <c r="JOC431" i="13"/>
  <c r="JOK231" i="13"/>
  <c r="JOX231" i="13"/>
  <c r="JOI231" i="13"/>
  <c r="JOL631" i="13"/>
  <c r="JOY631" i="13"/>
  <c r="JPL631" i="13"/>
  <c r="JOJ631" i="13"/>
  <c r="JOF231" i="13"/>
  <c r="JOS231" i="13"/>
  <c r="JPF231" i="13"/>
  <c r="JOD231" i="13"/>
  <c r="JON31" i="13"/>
  <c r="JOL31" i="13"/>
  <c r="JPA831" i="13"/>
  <c r="JPN831" i="13"/>
  <c r="JQA831" i="13"/>
  <c r="JOY831" i="13"/>
  <c r="JOS431" i="13"/>
  <c r="JOD631" i="13"/>
  <c r="JOQ631" i="13"/>
  <c r="JPD631" i="13"/>
  <c r="JOB631" i="13"/>
  <c r="JOX31" i="13"/>
  <c r="JPK31" i="13"/>
  <c r="JPX31" i="13"/>
  <c r="JQK31" i="13"/>
  <c r="JQX31" i="13"/>
  <c r="JOV31" i="13"/>
  <c r="JOS831" i="13"/>
  <c r="JPF831" i="13"/>
  <c r="JPS831" i="13"/>
  <c r="JOQ831" i="13"/>
  <c r="JOG31" i="13"/>
  <c r="JOT31" i="13"/>
  <c r="JOE31" i="13"/>
  <c r="JPM431" i="13"/>
  <c r="JPK431" i="13"/>
  <c r="JOY231" i="13"/>
  <c r="JPL231" i="13"/>
  <c r="JPY231" i="13"/>
  <c r="JOW231" i="13"/>
  <c r="JOL431" i="13"/>
  <c r="JOJ431" i="13"/>
  <c r="JPL831" i="13"/>
  <c r="JPY831" i="13"/>
  <c r="JQL831" i="13"/>
  <c r="JPJ831" i="13"/>
  <c r="JOW631" i="13"/>
  <c r="JPJ631" i="13"/>
  <c r="JPW631" i="13"/>
  <c r="JOU631" i="13"/>
  <c r="JPE631" i="13"/>
  <c r="JPR631" i="13"/>
  <c r="JPC631" i="13"/>
  <c r="JPI31" i="13"/>
  <c r="JPV31" i="13"/>
  <c r="JQI31" i="13"/>
  <c r="JQV31" i="13"/>
  <c r="JRI31" i="13"/>
  <c r="JPG31" i="13"/>
  <c r="JPD831" i="13"/>
  <c r="JPQ831" i="13"/>
  <c r="JQD831" i="13"/>
  <c r="JPB831" i="13"/>
  <c r="JOO631" i="13"/>
  <c r="JPB631" i="13"/>
  <c r="JPO631" i="13"/>
  <c r="JOM631" i="13"/>
  <c r="JOY31" i="13"/>
  <c r="JOW31" i="13"/>
  <c r="JOV231" i="13"/>
  <c r="JPI231" i="13"/>
  <c r="JOT231" i="13"/>
  <c r="JPI831" i="13"/>
  <c r="JPV831" i="13"/>
  <c r="JPG831" i="13"/>
  <c r="JPD431" i="13"/>
  <c r="JOQ231" i="13"/>
  <c r="JPD231" i="13"/>
  <c r="JPQ231" i="13"/>
  <c r="JOO231" i="13"/>
  <c r="JOP431" i="13"/>
  <c r="JPC431" i="13"/>
  <c r="JPP431" i="13"/>
  <c r="JQC431" i="13"/>
  <c r="JQP431" i="13"/>
  <c r="JON431" i="13"/>
  <c r="JPX431" i="13"/>
  <c r="JPV431" i="13"/>
  <c r="JOR31" i="13"/>
  <c r="JPE31" i="13"/>
  <c r="JPR31" i="13"/>
  <c r="JOP31" i="13"/>
  <c r="JOW431" i="13"/>
  <c r="JOU431" i="13"/>
  <c r="JPJ231" i="13"/>
  <c r="JPW231" i="13"/>
  <c r="JQJ231" i="13"/>
  <c r="JPH231" i="13"/>
  <c r="JOZ631" i="13"/>
  <c r="JPM631" i="13"/>
  <c r="JPZ631" i="13"/>
  <c r="JOX631" i="13"/>
  <c r="JPT831" i="13"/>
  <c r="JQG831" i="13"/>
  <c r="JPR831" i="13"/>
  <c r="JPO831" i="13"/>
  <c r="JQB831" i="13"/>
  <c r="JQO831" i="13"/>
  <c r="JPM831" i="13"/>
  <c r="JPB231" i="13"/>
  <c r="JPO231" i="13"/>
  <c r="JQB231" i="13"/>
  <c r="JOZ231" i="13"/>
  <c r="JPH631" i="13"/>
  <c r="JPU631" i="13"/>
  <c r="JQH631" i="13"/>
  <c r="JPF631" i="13"/>
  <c r="JPP631" i="13"/>
  <c r="JQC631" i="13"/>
  <c r="JPN631" i="13"/>
  <c r="JPG231" i="13"/>
  <c r="JPT231" i="13"/>
  <c r="JPE231" i="13"/>
  <c r="JPT31" i="13"/>
  <c r="JQG31" i="13"/>
  <c r="JQT31" i="13"/>
  <c r="JRG31" i="13"/>
  <c r="JRT31" i="13"/>
  <c r="JPO431" i="13"/>
  <c r="JPW831" i="13"/>
  <c r="JQJ831" i="13"/>
  <c r="JQW831" i="13"/>
  <c r="JPU831" i="13"/>
  <c r="JPA431" i="13"/>
  <c r="JPN431" i="13"/>
  <c r="JQA431" i="13"/>
  <c r="JQN431" i="13"/>
  <c r="JRA431" i="13"/>
  <c r="JOY431" i="13"/>
  <c r="JPJ31" i="13"/>
  <c r="JPH31" i="13"/>
  <c r="JPC31" i="13"/>
  <c r="JPP31" i="13"/>
  <c r="JPA31" i="13"/>
  <c r="JQI431" i="13"/>
  <c r="JQG431" i="13"/>
  <c r="JPU231" i="13"/>
  <c r="JQH231" i="13"/>
  <c r="JQU231" i="13"/>
  <c r="JPS231" i="13"/>
  <c r="JPH431" i="13"/>
  <c r="JPF431" i="13"/>
  <c r="JPS631" i="13"/>
  <c r="JQF631" i="13"/>
  <c r="JQS631" i="13"/>
  <c r="JPQ631" i="13"/>
  <c r="JQE831" i="13"/>
  <c r="JQR831" i="13"/>
  <c r="JQC831" i="13"/>
  <c r="JQE31" i="13"/>
  <c r="JQR31" i="13"/>
  <c r="JRE31" i="13"/>
  <c r="JRR31" i="13"/>
  <c r="JSE31" i="13"/>
  <c r="JQC31" i="13"/>
  <c r="JPL431" i="13"/>
  <c r="JPY431" i="13"/>
  <c r="JQL431" i="13"/>
  <c r="JQY431" i="13"/>
  <c r="JRL431" i="13"/>
  <c r="JPJ431" i="13"/>
  <c r="JQH831" i="13"/>
  <c r="JQU831" i="13"/>
  <c r="JRH831" i="13"/>
  <c r="JQF831" i="13"/>
  <c r="JPR231" i="13"/>
  <c r="JQE231" i="13"/>
  <c r="JPP231" i="13"/>
  <c r="JPM231" i="13"/>
  <c r="JPZ231" i="13"/>
  <c r="JQM231" i="13"/>
  <c r="JPK231" i="13"/>
  <c r="JPZ431" i="13"/>
  <c r="JPK631" i="13"/>
  <c r="JPX631" i="13"/>
  <c r="JQK631" i="13"/>
  <c r="JPI631" i="13"/>
  <c r="JPU31" i="13"/>
  <c r="JPS31" i="13"/>
  <c r="JQA631" i="13"/>
  <c r="JQN631" i="13"/>
  <c r="JPY631" i="13"/>
  <c r="JPZ831" i="13"/>
  <c r="JQM831" i="13"/>
  <c r="JQZ831" i="13"/>
  <c r="JPX831" i="13"/>
  <c r="JQT431" i="13"/>
  <c r="JQR431" i="13"/>
  <c r="JPN31" i="13"/>
  <c r="JQA31" i="13"/>
  <c r="JPL31" i="13"/>
  <c r="JPS431" i="13"/>
  <c r="JPQ431" i="13"/>
  <c r="JQF231" i="13"/>
  <c r="JQS231" i="13"/>
  <c r="JRF231" i="13"/>
  <c r="JQD231" i="13"/>
  <c r="JQF31" i="13"/>
  <c r="JQD31" i="13"/>
  <c r="JPW431" i="13"/>
  <c r="JQJ431" i="13"/>
  <c r="JQW431" i="13"/>
  <c r="JRJ431" i="13"/>
  <c r="JRW431" i="13"/>
  <c r="JPU431" i="13"/>
  <c r="JQP831" i="13"/>
  <c r="JRC831" i="13"/>
  <c r="JQN831" i="13"/>
  <c r="JQC231" i="13"/>
  <c r="JQP231" i="13"/>
  <c r="JQA231" i="13"/>
  <c r="JQK431" i="13"/>
  <c r="JQK831" i="13"/>
  <c r="JQX831" i="13"/>
  <c r="JRK831" i="13"/>
  <c r="JQI831" i="13"/>
  <c r="JPV631" i="13"/>
  <c r="JQI631" i="13"/>
  <c r="JQV631" i="13"/>
  <c r="JPT631" i="13"/>
  <c r="JQD631" i="13"/>
  <c r="JQQ631" i="13"/>
  <c r="JRD631" i="13"/>
  <c r="JQB631" i="13"/>
  <c r="JQS831" i="13"/>
  <c r="JRF831" i="13"/>
  <c r="JRS831" i="13"/>
  <c r="JQQ831" i="13"/>
  <c r="JQP31" i="13"/>
  <c r="JRC31" i="13"/>
  <c r="JRP31" i="13"/>
  <c r="JSC31" i="13"/>
  <c r="JSP31" i="13"/>
  <c r="JQN31" i="13"/>
  <c r="JPX231" i="13"/>
  <c r="JQK231" i="13"/>
  <c r="JQX231" i="13"/>
  <c r="JPV231" i="13"/>
  <c r="JQL631" i="13"/>
  <c r="JQY631" i="13"/>
  <c r="JQJ631" i="13"/>
  <c r="JPY31" i="13"/>
  <c r="JQL31" i="13"/>
  <c r="JPW31" i="13"/>
  <c r="JRE431" i="13"/>
  <c r="JRC431" i="13"/>
  <c r="JQQ231" i="13"/>
  <c r="JRD231" i="13"/>
  <c r="JRQ231" i="13"/>
  <c r="JQO231" i="13"/>
  <c r="JQD431" i="13"/>
  <c r="JQB431" i="13"/>
  <c r="JQH431" i="13"/>
  <c r="JQU431" i="13"/>
  <c r="JRH431" i="13"/>
  <c r="JRU431" i="13"/>
  <c r="JSH431" i="13"/>
  <c r="JQF431" i="13"/>
  <c r="JQI231" i="13"/>
  <c r="JQV231" i="13"/>
  <c r="JRI231" i="13"/>
  <c r="JQG231" i="13"/>
  <c r="JQG631" i="13"/>
  <c r="JQT631" i="13"/>
  <c r="JRG631" i="13"/>
  <c r="JQE631" i="13"/>
  <c r="JRD831" i="13"/>
  <c r="JRQ831" i="13"/>
  <c r="JSD831" i="13"/>
  <c r="JRB831" i="13"/>
  <c r="JQQ31" i="13"/>
  <c r="JQO31" i="13"/>
  <c r="JQV431" i="13"/>
  <c r="JQO631" i="13"/>
  <c r="JRB631" i="13"/>
  <c r="JRO631" i="13"/>
  <c r="JQM631" i="13"/>
  <c r="JRA31" i="13"/>
  <c r="JRN31" i="13"/>
  <c r="JSA31" i="13"/>
  <c r="JSN31" i="13"/>
  <c r="JTA31" i="13"/>
  <c r="JQY31" i="13"/>
  <c r="JQW631" i="13"/>
  <c r="JRJ631" i="13"/>
  <c r="JQU631" i="13"/>
  <c r="JQV831" i="13"/>
  <c r="JRI831" i="13"/>
  <c r="JRV831" i="13"/>
  <c r="JQT831" i="13"/>
  <c r="JRA831" i="13"/>
  <c r="JRN831" i="13"/>
  <c r="JQY831" i="13"/>
  <c r="JQN231" i="13"/>
  <c r="JRA231" i="13"/>
  <c r="JQL231" i="13"/>
  <c r="JRP431" i="13"/>
  <c r="JRN431" i="13"/>
  <c r="JQJ31" i="13"/>
  <c r="JQW31" i="13"/>
  <c r="JRJ31" i="13"/>
  <c r="JQH31" i="13"/>
  <c r="JQO431" i="13"/>
  <c r="JQM431" i="13"/>
  <c r="JRB231" i="13"/>
  <c r="JRO231" i="13"/>
  <c r="JSB231" i="13"/>
  <c r="JQZ231" i="13"/>
  <c r="JRL831" i="13"/>
  <c r="JRY831" i="13"/>
  <c r="JRJ831" i="13"/>
  <c r="JRO831" i="13"/>
  <c r="JSB831" i="13"/>
  <c r="JSO831" i="13"/>
  <c r="JRM831" i="13"/>
  <c r="JRB31" i="13"/>
  <c r="JQZ31" i="13"/>
  <c r="JRL31" i="13"/>
  <c r="JRY31" i="13"/>
  <c r="JSL31" i="13"/>
  <c r="JSY31" i="13"/>
  <c r="JTL31" i="13"/>
  <c r="JRG831" i="13"/>
  <c r="JRT831" i="13"/>
  <c r="JSG831" i="13"/>
  <c r="JRE831" i="13"/>
  <c r="JQR631" i="13"/>
  <c r="JRE631" i="13"/>
  <c r="JRR631" i="13"/>
  <c r="JQP631" i="13"/>
  <c r="JRH631" i="13"/>
  <c r="JRU631" i="13"/>
  <c r="JRF631" i="13"/>
  <c r="JQT231" i="13"/>
  <c r="JRG231" i="13"/>
  <c r="JRT231" i="13"/>
  <c r="JQR231" i="13"/>
  <c r="JQS431" i="13"/>
  <c r="JRF431" i="13"/>
  <c r="JRS431" i="13"/>
  <c r="JSF431" i="13"/>
  <c r="JSS431" i="13"/>
  <c r="JQQ431" i="13"/>
  <c r="JQZ631" i="13"/>
  <c r="JRM631" i="13"/>
  <c r="JRZ631" i="13"/>
  <c r="JQX631" i="13"/>
  <c r="JRG431" i="13"/>
  <c r="JQY231" i="13"/>
  <c r="JRL231" i="13"/>
  <c r="JQW231" i="13"/>
  <c r="JQU31" i="13"/>
  <c r="JRH31" i="13"/>
  <c r="JRU31" i="13"/>
  <c r="JQS31" i="13"/>
  <c r="JSA431" i="13"/>
  <c r="JRY431" i="13"/>
  <c r="JRM231" i="13"/>
  <c r="JRZ231" i="13"/>
  <c r="JSM231" i="13"/>
  <c r="JRK231" i="13"/>
  <c r="JQZ431" i="13"/>
  <c r="JQX431" i="13"/>
  <c r="JRR431" i="13"/>
  <c r="JRJ231" i="13"/>
  <c r="JRW231" i="13"/>
  <c r="JRH231" i="13"/>
  <c r="JRS631" i="13"/>
  <c r="JSF631" i="13"/>
  <c r="JRQ631" i="13"/>
  <c r="JRW31" i="13"/>
  <c r="JSJ31" i="13"/>
  <c r="JSW31" i="13"/>
  <c r="JTJ31" i="13"/>
  <c r="JTW31" i="13"/>
  <c r="JRW831" i="13"/>
  <c r="JSJ831" i="13"/>
  <c r="JRU831" i="13"/>
  <c r="JRM31" i="13"/>
  <c r="JRK31" i="13"/>
  <c r="JRK631" i="13"/>
  <c r="JRX631" i="13"/>
  <c r="JSK631" i="13"/>
  <c r="JRI631" i="13"/>
  <c r="JRR831" i="13"/>
  <c r="JSE831" i="13"/>
  <c r="JSR831" i="13"/>
  <c r="JRP831" i="13"/>
  <c r="JRE231" i="13"/>
  <c r="JRR231" i="13"/>
  <c r="JSE231" i="13"/>
  <c r="JRC231" i="13"/>
  <c r="JRZ831" i="13"/>
  <c r="JSM831" i="13"/>
  <c r="JSZ831" i="13"/>
  <c r="JRX831" i="13"/>
  <c r="JRD431" i="13"/>
  <c r="JRQ431" i="13"/>
  <c r="JSD431" i="13"/>
  <c r="JSQ431" i="13"/>
  <c r="JTD431" i="13"/>
  <c r="JRB431" i="13"/>
  <c r="JRC631" i="13"/>
  <c r="JRP631" i="13"/>
  <c r="JSC631" i="13"/>
  <c r="JRA631" i="13"/>
  <c r="JSL431" i="13"/>
  <c r="JSJ431" i="13"/>
  <c r="JRF31" i="13"/>
  <c r="JRS31" i="13"/>
  <c r="JRD31" i="13"/>
  <c r="JRK431" i="13"/>
  <c r="JRI431" i="13"/>
  <c r="JRX231" i="13"/>
  <c r="JSK231" i="13"/>
  <c r="JSX231" i="13"/>
  <c r="JRV231" i="13"/>
  <c r="JSH831" i="13"/>
  <c r="JSU831" i="13"/>
  <c r="JSF831" i="13"/>
  <c r="JRP231" i="13"/>
  <c r="JSC231" i="13"/>
  <c r="JSP231" i="13"/>
  <c r="JRN231" i="13"/>
  <c r="JSH31" i="13"/>
  <c r="JSU31" i="13"/>
  <c r="JTH31" i="13"/>
  <c r="JTU31" i="13"/>
  <c r="JUH31" i="13"/>
  <c r="JSF31" i="13"/>
  <c r="JSC431" i="13"/>
  <c r="JRU231" i="13"/>
  <c r="JSH231" i="13"/>
  <c r="JRS231" i="13"/>
  <c r="JSK831" i="13"/>
  <c r="JSX831" i="13"/>
  <c r="JTK831" i="13"/>
  <c r="JSI831" i="13"/>
  <c r="JRO431" i="13"/>
  <c r="JSB431" i="13"/>
  <c r="JSO431" i="13"/>
  <c r="JTB431" i="13"/>
  <c r="JTO431" i="13"/>
  <c r="JRM431" i="13"/>
  <c r="JSC831" i="13"/>
  <c r="JSP831" i="13"/>
  <c r="JTC831" i="13"/>
  <c r="JSA831" i="13"/>
  <c r="JSD631" i="13"/>
  <c r="JSQ631" i="13"/>
  <c r="JSB631" i="13"/>
  <c r="JRN631" i="13"/>
  <c r="JSA631" i="13"/>
  <c r="JSN631" i="13"/>
  <c r="JRL631" i="13"/>
  <c r="JRV631" i="13"/>
  <c r="JSI631" i="13"/>
  <c r="JSV631" i="13"/>
  <c r="JRT631" i="13"/>
  <c r="JRX31" i="13"/>
  <c r="JRV31" i="13"/>
  <c r="JRQ31" i="13"/>
  <c r="JSD31" i="13"/>
  <c r="JRO31" i="13"/>
  <c r="JSW431" i="13"/>
  <c r="JSU431" i="13"/>
  <c r="JSI231" i="13"/>
  <c r="JSV231" i="13"/>
  <c r="JTI231" i="13"/>
  <c r="JSG231" i="13"/>
  <c r="JRV431" i="13"/>
  <c r="JRT431" i="13"/>
  <c r="JSS31" i="13"/>
  <c r="JTF31" i="13"/>
  <c r="JTS31" i="13"/>
  <c r="JUF31" i="13"/>
  <c r="JUS31" i="13"/>
  <c r="JSQ31" i="13"/>
  <c r="JRZ431" i="13"/>
  <c r="JSM431" i="13"/>
  <c r="JSZ431" i="13"/>
  <c r="JTM431" i="13"/>
  <c r="JTZ431" i="13"/>
  <c r="JRX431" i="13"/>
  <c r="JSA231" i="13"/>
  <c r="JSN231" i="13"/>
  <c r="JTA231" i="13"/>
  <c r="JRY231" i="13"/>
  <c r="JSG631" i="13"/>
  <c r="JST631" i="13"/>
  <c r="JTG631" i="13"/>
  <c r="JSE631" i="13"/>
  <c r="JRY631" i="13"/>
  <c r="JSL631" i="13"/>
  <c r="JSY631" i="13"/>
  <c r="JRW631" i="13"/>
  <c r="JSS831" i="13"/>
  <c r="JTF831" i="13"/>
  <c r="JSQ831" i="13"/>
  <c r="JSN831" i="13"/>
  <c r="JTA831" i="13"/>
  <c r="JTN831" i="13"/>
  <c r="JSL831" i="13"/>
  <c r="JSO631" i="13"/>
  <c r="JTB631" i="13"/>
  <c r="JSM631" i="13"/>
  <c r="JSF231" i="13"/>
  <c r="JSS231" i="13"/>
  <c r="JSD231" i="13"/>
  <c r="JSI31" i="13"/>
  <c r="JSG31" i="13"/>
  <c r="JSV831" i="13"/>
  <c r="JTI831" i="13"/>
  <c r="JTV831" i="13"/>
  <c r="JST831" i="13"/>
  <c r="JSN431" i="13"/>
  <c r="JTH431" i="13"/>
  <c r="JTF431" i="13"/>
  <c r="JSB31" i="13"/>
  <c r="JSO31" i="13"/>
  <c r="JRZ31" i="13"/>
  <c r="JSG431" i="13"/>
  <c r="JSE431" i="13"/>
  <c r="JST231" i="13"/>
  <c r="JTG231" i="13"/>
  <c r="JTT231" i="13"/>
  <c r="JSR231" i="13"/>
  <c r="JSZ631" i="13"/>
  <c r="JTM631" i="13"/>
  <c r="JSX631" i="13"/>
  <c r="JSJ631" i="13"/>
  <c r="JSW631" i="13"/>
  <c r="JTJ631" i="13"/>
  <c r="JSH631" i="13"/>
  <c r="JSK431" i="13"/>
  <c r="JSX431" i="13"/>
  <c r="JTK431" i="13"/>
  <c r="JTX431" i="13"/>
  <c r="JUK431" i="13"/>
  <c r="JSI431" i="13"/>
  <c r="JTD831" i="13"/>
  <c r="JTQ831" i="13"/>
  <c r="JTB831" i="13"/>
  <c r="JSL231" i="13"/>
  <c r="JSY231" i="13"/>
  <c r="JTL231" i="13"/>
  <c r="JSJ231" i="13"/>
  <c r="JST31" i="13"/>
  <c r="JSR31" i="13"/>
  <c r="JSY431" i="13"/>
  <c r="JSQ231" i="13"/>
  <c r="JTD231" i="13"/>
  <c r="JSO231" i="13"/>
  <c r="JSR631" i="13"/>
  <c r="JTE631" i="13"/>
  <c r="JTR631" i="13"/>
  <c r="JSP631" i="13"/>
  <c r="JTD31" i="13"/>
  <c r="JTQ31" i="13"/>
  <c r="JUD31" i="13"/>
  <c r="JUQ31" i="13"/>
  <c r="JVD31" i="13"/>
  <c r="JTB31" i="13"/>
  <c r="JSY831" i="13"/>
  <c r="JTL831" i="13"/>
  <c r="JTY831" i="13"/>
  <c r="JSW831" i="13"/>
  <c r="JTG831" i="13"/>
  <c r="JTT831" i="13"/>
  <c r="JUG831" i="13"/>
  <c r="JTE831" i="13"/>
  <c r="JSM31" i="13"/>
  <c r="JSZ31" i="13"/>
  <c r="JSK31" i="13"/>
  <c r="JTS431" i="13"/>
  <c r="JTQ431" i="13"/>
  <c r="JTE231" i="13"/>
  <c r="JTR231" i="13"/>
  <c r="JUE231" i="13"/>
  <c r="JTC231" i="13"/>
  <c r="JSR431" i="13"/>
  <c r="JSP431" i="13"/>
  <c r="JTC631" i="13"/>
  <c r="JTP631" i="13"/>
  <c r="JUC631" i="13"/>
  <c r="JTA631" i="13"/>
  <c r="JSW231" i="13"/>
  <c r="JTJ231" i="13"/>
  <c r="JTW231" i="13"/>
  <c r="JSU231" i="13"/>
  <c r="JSU631" i="13"/>
  <c r="JTH631" i="13"/>
  <c r="JTU631" i="13"/>
  <c r="JSS631" i="13"/>
  <c r="JTJ831" i="13"/>
  <c r="JTW831" i="13"/>
  <c r="JUJ831" i="13"/>
  <c r="JTH831" i="13"/>
  <c r="JTB231" i="13"/>
  <c r="JTO231" i="13"/>
  <c r="JSZ231" i="13"/>
  <c r="JTO831" i="13"/>
  <c r="JUB831" i="13"/>
  <c r="JTM831" i="13"/>
  <c r="JTO31" i="13"/>
  <c r="JUB31" i="13"/>
  <c r="JUO31" i="13"/>
  <c r="JVB31" i="13"/>
  <c r="JVO31" i="13"/>
  <c r="JTM31" i="13"/>
  <c r="JTJ431" i="13"/>
  <c r="JSV431" i="13"/>
  <c r="JTI431" i="13"/>
  <c r="JTV431" i="13"/>
  <c r="JUI431" i="13"/>
  <c r="JUV431" i="13"/>
  <c r="JST431" i="13"/>
  <c r="JTK631" i="13"/>
  <c r="JTX631" i="13"/>
  <c r="JTI631" i="13"/>
  <c r="JTR831" i="13"/>
  <c r="JUE831" i="13"/>
  <c r="JUR831" i="13"/>
  <c r="JTP831" i="13"/>
  <c r="JTE31" i="13"/>
  <c r="JTC31" i="13"/>
  <c r="JUD431" i="13"/>
  <c r="JUB431" i="13"/>
  <c r="JSX31" i="13"/>
  <c r="JTK31" i="13"/>
  <c r="JTX31" i="13"/>
  <c r="JSV31" i="13"/>
  <c r="JTC431" i="13"/>
  <c r="JTA431" i="13"/>
  <c r="JTP231" i="13"/>
  <c r="JUC231" i="13"/>
  <c r="JUP231" i="13"/>
  <c r="JTN231" i="13"/>
  <c r="JTU431" i="13"/>
  <c r="JTF631" i="13"/>
  <c r="JTS631" i="13"/>
  <c r="JUF631" i="13"/>
  <c r="JTD631" i="13"/>
  <c r="JUC831" i="13"/>
  <c r="JUP831" i="13"/>
  <c r="JVC831" i="13"/>
  <c r="JUA831" i="13"/>
  <c r="JTZ31" i="13"/>
  <c r="JUM31" i="13"/>
  <c r="JUZ31" i="13"/>
  <c r="JVM31" i="13"/>
  <c r="JVZ31" i="13"/>
  <c r="JTH231" i="13"/>
  <c r="JTU231" i="13"/>
  <c r="JUH231" i="13"/>
  <c r="JTF231" i="13"/>
  <c r="JTP31" i="13"/>
  <c r="JTN31" i="13"/>
  <c r="JTV631" i="13"/>
  <c r="JUI631" i="13"/>
  <c r="JTT631" i="13"/>
  <c r="JTZ831" i="13"/>
  <c r="JUM831" i="13"/>
  <c r="JTX831" i="13"/>
  <c r="JTN631" i="13"/>
  <c r="JUA631" i="13"/>
  <c r="JUN631" i="13"/>
  <c r="JTL631" i="13"/>
  <c r="JTU831" i="13"/>
  <c r="JUH831" i="13"/>
  <c r="JUU831" i="13"/>
  <c r="JTS831" i="13"/>
  <c r="JTG431" i="13"/>
  <c r="JTT431" i="13"/>
  <c r="JUG431" i="13"/>
  <c r="JUT431" i="13"/>
  <c r="JVG431" i="13"/>
  <c r="JTE431" i="13"/>
  <c r="JTM231" i="13"/>
  <c r="JTZ231" i="13"/>
  <c r="JTK231" i="13"/>
  <c r="JTI31" i="13"/>
  <c r="JTV31" i="13"/>
  <c r="JTG31" i="13"/>
  <c r="JUO431" i="13"/>
  <c r="JUM431" i="13"/>
  <c r="JUA231" i="13"/>
  <c r="JUN231" i="13"/>
  <c r="JVA231" i="13"/>
  <c r="JTY231" i="13"/>
  <c r="JTN431" i="13"/>
  <c r="JTL431" i="13"/>
  <c r="JUK831" i="13"/>
  <c r="JUX831" i="13"/>
  <c r="JUI831" i="13"/>
  <c r="JTS231" i="13"/>
  <c r="JUF231" i="13"/>
  <c r="JUS231" i="13"/>
  <c r="JTQ231" i="13"/>
  <c r="JTQ631" i="13"/>
  <c r="JUD631" i="13"/>
  <c r="JUQ631" i="13"/>
  <c r="JTO631" i="13"/>
  <c r="JUA31" i="13"/>
  <c r="JTY31" i="13"/>
  <c r="JUF831" i="13"/>
  <c r="JUS831" i="13"/>
  <c r="JVF831" i="13"/>
  <c r="JUD831" i="13"/>
  <c r="JUG631" i="13"/>
  <c r="JUT631" i="13"/>
  <c r="JUE631" i="13"/>
  <c r="JUK31" i="13"/>
  <c r="JUX31" i="13"/>
  <c r="JVK31" i="13"/>
  <c r="JVX31" i="13"/>
  <c r="JWK31" i="13"/>
  <c r="JUI31" i="13"/>
  <c r="JTY631" i="13"/>
  <c r="JUL631" i="13"/>
  <c r="JUY631" i="13"/>
  <c r="JTW631" i="13"/>
  <c r="JUN831" i="13"/>
  <c r="JVA831" i="13"/>
  <c r="JVN831" i="13"/>
  <c r="JUL831" i="13"/>
  <c r="JUF431" i="13"/>
  <c r="JTX231" i="13"/>
  <c r="JUK231" i="13"/>
  <c r="JTV231" i="13"/>
  <c r="JTR431" i="13"/>
  <c r="JUE431" i="13"/>
  <c r="JUR431" i="13"/>
  <c r="JVE431" i="13"/>
  <c r="JVR431" i="13"/>
  <c r="JTP431" i="13"/>
  <c r="JUZ431" i="13"/>
  <c r="JUX431" i="13"/>
  <c r="JTT31" i="13"/>
  <c r="JUG31" i="13"/>
  <c r="JTR31" i="13"/>
  <c r="JTY431" i="13"/>
  <c r="JTW431" i="13"/>
  <c r="JUL231" i="13"/>
  <c r="JUY231" i="13"/>
  <c r="JVL231" i="13"/>
  <c r="JUJ231" i="13"/>
  <c r="JUR631" i="13"/>
  <c r="JVE631" i="13"/>
  <c r="JUP631" i="13"/>
  <c r="JUJ631" i="13"/>
  <c r="JUW631" i="13"/>
  <c r="JVJ631" i="13"/>
  <c r="JUH631" i="13"/>
  <c r="JUQ831" i="13"/>
  <c r="JVD831" i="13"/>
  <c r="JVQ831" i="13"/>
  <c r="JUO831" i="13"/>
  <c r="JUD231" i="13"/>
  <c r="JUQ231" i="13"/>
  <c r="JVD231" i="13"/>
  <c r="JUB231" i="13"/>
  <c r="JUI231" i="13"/>
  <c r="JUV231" i="13"/>
  <c r="JUG231" i="13"/>
  <c r="JUQ431" i="13"/>
  <c r="JUL31" i="13"/>
  <c r="JUJ31" i="13"/>
  <c r="JUV831" i="13"/>
  <c r="JVI831" i="13"/>
  <c r="JUT831" i="13"/>
  <c r="JUY831" i="13"/>
  <c r="JVL831" i="13"/>
  <c r="JVY831" i="13"/>
  <c r="JUW831" i="13"/>
  <c r="JUC431" i="13"/>
  <c r="JUP431" i="13"/>
  <c r="JVC431" i="13"/>
  <c r="JVP431" i="13"/>
  <c r="JWC431" i="13"/>
  <c r="JUA431" i="13"/>
  <c r="JUV31" i="13"/>
  <c r="JVI31" i="13"/>
  <c r="JVV31" i="13"/>
  <c r="JWI31" i="13"/>
  <c r="JWV31" i="13"/>
  <c r="JUT31" i="13"/>
  <c r="JUB631" i="13"/>
  <c r="JUO631" i="13"/>
  <c r="JVB631" i="13"/>
  <c r="JTZ631" i="13"/>
  <c r="JUE31" i="13"/>
  <c r="JUR31" i="13"/>
  <c r="JUC31" i="13"/>
  <c r="JVK431" i="13"/>
  <c r="JVI431" i="13"/>
  <c r="JUW231" i="13"/>
  <c r="JVJ231" i="13"/>
  <c r="JVW231" i="13"/>
  <c r="JUU231" i="13"/>
  <c r="JUJ431" i="13"/>
  <c r="JUH431" i="13"/>
  <c r="JUT231" i="13"/>
  <c r="JVG231" i="13"/>
  <c r="JUR231" i="13"/>
  <c r="JVG831" i="13"/>
  <c r="JVT831" i="13"/>
  <c r="JVE831" i="13"/>
  <c r="JUN431" i="13"/>
  <c r="JVA431" i="13"/>
  <c r="JVN431" i="13"/>
  <c r="JWA431" i="13"/>
  <c r="JWN431" i="13"/>
  <c r="JUL431" i="13"/>
  <c r="JUU631" i="13"/>
  <c r="JVH631" i="13"/>
  <c r="JVU631" i="13"/>
  <c r="JUS631" i="13"/>
  <c r="JUW31" i="13"/>
  <c r="JUU31" i="13"/>
  <c r="JVJ831" i="13"/>
  <c r="JVW831" i="13"/>
  <c r="JWJ831" i="13"/>
  <c r="JVH831" i="13"/>
  <c r="JVB831" i="13"/>
  <c r="JVO831" i="13"/>
  <c r="JWB831" i="13"/>
  <c r="JUZ831" i="13"/>
  <c r="JUO231" i="13"/>
  <c r="JVB231" i="13"/>
  <c r="JVO231" i="13"/>
  <c r="JUM231" i="13"/>
  <c r="JVC631" i="13"/>
  <c r="JVP631" i="13"/>
  <c r="JVA631" i="13"/>
  <c r="JVB431" i="13"/>
  <c r="JVG31" i="13"/>
  <c r="JVT31" i="13"/>
  <c r="JWG31" i="13"/>
  <c r="JWT31" i="13"/>
  <c r="JXG31" i="13"/>
  <c r="JVE31" i="13"/>
  <c r="JUM631" i="13"/>
  <c r="JUZ631" i="13"/>
  <c r="JVM631" i="13"/>
  <c r="JUK631" i="13"/>
  <c r="JVV431" i="13"/>
  <c r="JVT431" i="13"/>
  <c r="JUP31" i="13"/>
  <c r="JVC31" i="13"/>
  <c r="JUN31" i="13"/>
  <c r="JUU431" i="13"/>
  <c r="JUS431" i="13"/>
  <c r="JVH231" i="13"/>
  <c r="JVU231" i="13"/>
  <c r="JWH231" i="13"/>
  <c r="JVF231" i="13"/>
  <c r="JVR831" i="13"/>
  <c r="JWE831" i="13"/>
  <c r="JVP831" i="13"/>
  <c r="JVM831" i="13"/>
  <c r="JVZ831" i="13"/>
  <c r="JWM831" i="13"/>
  <c r="JVK831" i="13"/>
  <c r="JVU831" i="13"/>
  <c r="JWH831" i="13"/>
  <c r="JWU831" i="13"/>
  <c r="JVS831" i="13"/>
  <c r="JVE231" i="13"/>
  <c r="JVR231" i="13"/>
  <c r="JVC231" i="13"/>
  <c r="JUY431" i="13"/>
  <c r="JVL431" i="13"/>
  <c r="JVY431" i="13"/>
  <c r="JWL431" i="13"/>
  <c r="JWY431" i="13"/>
  <c r="JUW431" i="13"/>
  <c r="JVM431" i="13"/>
  <c r="JVF631" i="13"/>
  <c r="JVS631" i="13"/>
  <c r="JWF631" i="13"/>
  <c r="JVD631" i="13"/>
  <c r="JVN631" i="13"/>
  <c r="JWA631" i="13"/>
  <c r="JVL631" i="13"/>
  <c r="JVR31" i="13"/>
  <c r="JWE31" i="13"/>
  <c r="JWR31" i="13"/>
  <c r="JXE31" i="13"/>
  <c r="JXR31" i="13"/>
  <c r="JVP31" i="13"/>
  <c r="JUX631" i="13"/>
  <c r="JVK631" i="13"/>
  <c r="JVX631" i="13"/>
  <c r="JUV631" i="13"/>
  <c r="JUZ231" i="13"/>
  <c r="JVM231" i="13"/>
  <c r="JVZ231" i="13"/>
  <c r="JUX231" i="13"/>
  <c r="JVH31" i="13"/>
  <c r="JVF31" i="13"/>
  <c r="JVA31" i="13"/>
  <c r="JVN31" i="13"/>
  <c r="JUY31" i="13"/>
  <c r="JWG431" i="13"/>
  <c r="JWE431" i="13"/>
  <c r="JVS231" i="13"/>
  <c r="JWF231" i="13"/>
  <c r="JWS231" i="13"/>
  <c r="JVQ231" i="13"/>
  <c r="JVF431" i="13"/>
  <c r="JVD431" i="13"/>
  <c r="JVY631" i="13"/>
  <c r="JWL631" i="13"/>
  <c r="JVW631" i="13"/>
  <c r="JVI631" i="13"/>
  <c r="JVV631" i="13"/>
  <c r="JWI631" i="13"/>
  <c r="JVG631" i="13"/>
  <c r="JVQ631" i="13"/>
  <c r="JWD631" i="13"/>
  <c r="JWQ631" i="13"/>
  <c r="JVO631" i="13"/>
  <c r="JVP231" i="13"/>
  <c r="JWC231" i="13"/>
  <c r="JVN231" i="13"/>
  <c r="JVX831" i="13"/>
  <c r="JWK831" i="13"/>
  <c r="JWX831" i="13"/>
  <c r="JVV831" i="13"/>
  <c r="JWF831" i="13"/>
  <c r="JWS831" i="13"/>
  <c r="JXF831" i="13"/>
  <c r="JWD831" i="13"/>
  <c r="JWC831" i="13"/>
  <c r="JWP831" i="13"/>
  <c r="JWA831" i="13"/>
  <c r="JVS31" i="13"/>
  <c r="JVQ31" i="13"/>
  <c r="JVX431" i="13"/>
  <c r="JWC31" i="13"/>
  <c r="JWP31" i="13"/>
  <c r="JXC31" i="13"/>
  <c r="JXP31" i="13"/>
  <c r="JYC31" i="13"/>
  <c r="JWA31" i="13"/>
  <c r="JVK231" i="13"/>
  <c r="JVX231" i="13"/>
  <c r="JWK231" i="13"/>
  <c r="JVI231" i="13"/>
  <c r="JVJ431" i="13"/>
  <c r="JVW431" i="13"/>
  <c r="JWJ431" i="13"/>
  <c r="JWW431" i="13"/>
  <c r="JXJ431" i="13"/>
  <c r="JVH431" i="13"/>
  <c r="JWR431" i="13"/>
  <c r="JWP431" i="13"/>
  <c r="JVL31" i="13"/>
  <c r="JVY31" i="13"/>
  <c r="JWL31" i="13"/>
  <c r="JVJ31" i="13"/>
  <c r="JVQ431" i="13"/>
  <c r="JVO431" i="13"/>
  <c r="JWD231" i="13"/>
  <c r="JWQ231" i="13"/>
  <c r="JXD231" i="13"/>
  <c r="JWB231" i="13"/>
  <c r="JWN31" i="13"/>
  <c r="JXA31" i="13"/>
  <c r="JXN31" i="13"/>
  <c r="JYA31" i="13"/>
  <c r="JYN31" i="13"/>
  <c r="JWI831" i="13"/>
  <c r="JWV831" i="13"/>
  <c r="JXI831" i="13"/>
  <c r="JWG831" i="13"/>
  <c r="JVT631" i="13"/>
  <c r="JWG631" i="13"/>
  <c r="JWT631" i="13"/>
  <c r="JVR631" i="13"/>
  <c r="JWN831" i="13"/>
  <c r="JXA831" i="13"/>
  <c r="JWL831" i="13"/>
  <c r="JWI431" i="13"/>
  <c r="JWQ831" i="13"/>
  <c r="JXD831" i="13"/>
  <c r="JXQ831" i="13"/>
  <c r="JWO831" i="13"/>
  <c r="JWA231" i="13"/>
  <c r="JWN231" i="13"/>
  <c r="JVY231" i="13"/>
  <c r="JWJ631" i="13"/>
  <c r="JWW631" i="13"/>
  <c r="JWH631" i="13"/>
  <c r="JWB631" i="13"/>
  <c r="JWO631" i="13"/>
  <c r="JXB631" i="13"/>
  <c r="JVZ631" i="13"/>
  <c r="JVU431" i="13"/>
  <c r="JWH431" i="13"/>
  <c r="JWU431" i="13"/>
  <c r="JXH431" i="13"/>
  <c r="JXU431" i="13"/>
  <c r="JVS431" i="13"/>
  <c r="JWD31" i="13"/>
  <c r="JWB31" i="13"/>
  <c r="JVV231" i="13"/>
  <c r="JWI231" i="13"/>
  <c r="JWV231" i="13"/>
  <c r="JVT231" i="13"/>
  <c r="JVW31" i="13"/>
  <c r="JWJ31" i="13"/>
  <c r="JVU31" i="13"/>
  <c r="JXC431" i="13"/>
  <c r="JXA431" i="13"/>
  <c r="JWO231" i="13"/>
  <c r="JXB231" i="13"/>
  <c r="JXO231" i="13"/>
  <c r="JWM231" i="13"/>
  <c r="JWB431" i="13"/>
  <c r="JVZ431" i="13"/>
  <c r="JWE631" i="13"/>
  <c r="JWR631" i="13"/>
  <c r="JXE631" i="13"/>
  <c r="JWC631" i="13"/>
  <c r="JXB831" i="13"/>
  <c r="JXO831" i="13"/>
  <c r="JYB831" i="13"/>
  <c r="JWZ831" i="13"/>
  <c r="JWU631" i="13"/>
  <c r="JXH631" i="13"/>
  <c r="JWS631" i="13"/>
  <c r="JWT431" i="13"/>
  <c r="JWT831" i="13"/>
  <c r="JXG831" i="13"/>
  <c r="JXT831" i="13"/>
  <c r="JWR831" i="13"/>
  <c r="JWG231" i="13"/>
  <c r="JWT231" i="13"/>
  <c r="JXG231" i="13"/>
  <c r="JWE231" i="13"/>
  <c r="JWF431" i="13"/>
  <c r="JWS431" i="13"/>
  <c r="JXF431" i="13"/>
  <c r="JXS431" i="13"/>
  <c r="JYF431" i="13"/>
  <c r="JWD431" i="13"/>
  <c r="JWY831" i="13"/>
  <c r="JXL831" i="13"/>
  <c r="JWW831" i="13"/>
  <c r="JWL231" i="13"/>
  <c r="JWY231" i="13"/>
  <c r="JWJ231" i="13"/>
  <c r="JWY31" i="13"/>
  <c r="JXL31" i="13"/>
  <c r="JXY31" i="13"/>
  <c r="JYL31" i="13"/>
  <c r="JYY31" i="13"/>
  <c r="JWW31" i="13"/>
  <c r="JWO31" i="13"/>
  <c r="JWM31" i="13"/>
  <c r="JWM631" i="13"/>
  <c r="JWZ631" i="13"/>
  <c r="JXM631" i="13"/>
  <c r="JWK631" i="13"/>
  <c r="JXN431" i="13"/>
  <c r="JXL431" i="13"/>
  <c r="JWH31" i="13"/>
  <c r="JWU31" i="13"/>
  <c r="JXH31" i="13"/>
  <c r="JWF31" i="13"/>
  <c r="JWM431" i="13"/>
  <c r="JWK431" i="13"/>
  <c r="JWZ231" i="13"/>
  <c r="JXM231" i="13"/>
  <c r="JXZ231" i="13"/>
  <c r="JWX231" i="13"/>
  <c r="JXE831" i="13"/>
  <c r="JXR831" i="13"/>
  <c r="JYE831" i="13"/>
  <c r="JXC831" i="13"/>
  <c r="JWZ31" i="13"/>
  <c r="JWX31" i="13"/>
  <c r="JXM831" i="13"/>
  <c r="JXZ831" i="13"/>
  <c r="JYM831" i="13"/>
  <c r="JXK831" i="13"/>
  <c r="JXF631" i="13"/>
  <c r="JXS631" i="13"/>
  <c r="JXD631" i="13"/>
  <c r="JXJ31" i="13"/>
  <c r="JXW31" i="13"/>
  <c r="JYJ31" i="13"/>
  <c r="JYW31" i="13"/>
  <c r="JZJ31" i="13"/>
  <c r="JXE431" i="13"/>
  <c r="JWW231" i="13"/>
  <c r="JXJ231" i="13"/>
  <c r="JWU231" i="13"/>
  <c r="JWQ431" i="13"/>
  <c r="JXD431" i="13"/>
  <c r="JXQ431" i="13"/>
  <c r="JYD431" i="13"/>
  <c r="JYQ431" i="13"/>
  <c r="JWO431" i="13"/>
  <c r="JWP631" i="13"/>
  <c r="JXC631" i="13"/>
  <c r="JXP631" i="13"/>
  <c r="JWN631" i="13"/>
  <c r="JXJ831" i="13"/>
  <c r="JXW831" i="13"/>
  <c r="JXH831" i="13"/>
  <c r="JWX631" i="13"/>
  <c r="JXK631" i="13"/>
  <c r="JXX631" i="13"/>
  <c r="JWV631" i="13"/>
  <c r="JWR231" i="13"/>
  <c r="JXE231" i="13"/>
  <c r="JXR231" i="13"/>
  <c r="JWP231" i="13"/>
  <c r="JWS31" i="13"/>
  <c r="JXF31" i="13"/>
  <c r="JWQ31" i="13"/>
  <c r="JXY431" i="13"/>
  <c r="JXW431" i="13"/>
  <c r="JXK231" i="13"/>
  <c r="JXX231" i="13"/>
  <c r="JYK231" i="13"/>
  <c r="JXI231" i="13"/>
  <c r="JWX431" i="13"/>
  <c r="JWV431" i="13"/>
  <c r="JXU31" i="13"/>
  <c r="JYH31" i="13"/>
  <c r="JYU31" i="13"/>
  <c r="JZH31" i="13"/>
  <c r="JZU31" i="13"/>
  <c r="JXS31" i="13"/>
  <c r="JXI631" i="13"/>
  <c r="JXV631" i="13"/>
  <c r="JYI631" i="13"/>
  <c r="JXG631" i="13"/>
  <c r="JXK31" i="13"/>
  <c r="JXI31" i="13"/>
  <c r="JXH231" i="13"/>
  <c r="JXU231" i="13"/>
  <c r="JXF231" i="13"/>
  <c r="JXC231" i="13"/>
  <c r="JXP231" i="13"/>
  <c r="JYC231" i="13"/>
  <c r="JXA231" i="13"/>
  <c r="JXU831" i="13"/>
  <c r="JYH831" i="13"/>
  <c r="JXS831" i="13"/>
  <c r="JXP831" i="13"/>
  <c r="JYC831" i="13"/>
  <c r="JYP831" i="13"/>
  <c r="JXN831" i="13"/>
  <c r="JXB431" i="13"/>
  <c r="JXO431" i="13"/>
  <c r="JYB431" i="13"/>
  <c r="JYO431" i="13"/>
  <c r="JZB431" i="13"/>
  <c r="JWZ431" i="13"/>
  <c r="JXQ631" i="13"/>
  <c r="JYD631" i="13"/>
  <c r="JXO631" i="13"/>
  <c r="JXA631" i="13"/>
  <c r="JXN631" i="13"/>
  <c r="JYA631" i="13"/>
  <c r="JWY631" i="13"/>
  <c r="JXP431" i="13"/>
  <c r="JXX831" i="13"/>
  <c r="JYK831" i="13"/>
  <c r="JYX831" i="13"/>
  <c r="JXV831" i="13"/>
  <c r="JYJ431" i="13"/>
  <c r="JYH431" i="13"/>
  <c r="JXD31" i="13"/>
  <c r="JXQ31" i="13"/>
  <c r="JXB31" i="13"/>
  <c r="JXI431" i="13"/>
  <c r="JXG431" i="13"/>
  <c r="JXV231" i="13"/>
  <c r="JYI231" i="13"/>
  <c r="JYV231" i="13"/>
  <c r="JXT231" i="13"/>
  <c r="JXL631" i="13"/>
  <c r="JXY631" i="13"/>
  <c r="JYL631" i="13"/>
  <c r="JXJ631" i="13"/>
  <c r="JXM431" i="13"/>
  <c r="JXZ431" i="13"/>
  <c r="JYM431" i="13"/>
  <c r="JYZ431" i="13"/>
  <c r="JZM431" i="13"/>
  <c r="JXK431" i="13"/>
  <c r="JXV31" i="13"/>
  <c r="JXT31" i="13"/>
  <c r="JYB631" i="13"/>
  <c r="JYO631" i="13"/>
  <c r="JXZ631" i="13"/>
  <c r="JXT631" i="13"/>
  <c r="JYG631" i="13"/>
  <c r="JYT631" i="13"/>
  <c r="JXR631" i="13"/>
  <c r="JXN231" i="13"/>
  <c r="JYA231" i="13"/>
  <c r="JYN231" i="13"/>
  <c r="JXL231" i="13"/>
  <c r="JYA831" i="13"/>
  <c r="JYN831" i="13"/>
  <c r="JZA831" i="13"/>
  <c r="JXY831" i="13"/>
  <c r="JYF831" i="13"/>
  <c r="JYS831" i="13"/>
  <c r="JYD831" i="13"/>
  <c r="JXS231" i="13"/>
  <c r="JYF231" i="13"/>
  <c r="JXQ231" i="13"/>
  <c r="JYF31" i="13"/>
  <c r="JYS31" i="13"/>
  <c r="JZF31" i="13"/>
  <c r="JZS31" i="13"/>
  <c r="KAF31" i="13"/>
  <c r="JYD31" i="13"/>
  <c r="JYI831" i="13"/>
  <c r="JYV831" i="13"/>
  <c r="JZI831" i="13"/>
  <c r="JYG831" i="13"/>
  <c r="JYA431" i="13"/>
  <c r="JXO31" i="13"/>
  <c r="JYB31" i="13"/>
  <c r="JYO31" i="13"/>
  <c r="JXM31" i="13"/>
  <c r="JYU431" i="13"/>
  <c r="JYS431" i="13"/>
  <c r="JYG231" i="13"/>
  <c r="JYT231" i="13"/>
  <c r="JZG231" i="13"/>
  <c r="JYE231" i="13"/>
  <c r="JXT431" i="13"/>
  <c r="JXR431" i="13"/>
  <c r="JXY231" i="13"/>
  <c r="JYL231" i="13"/>
  <c r="JYY231" i="13"/>
  <c r="JXW231" i="13"/>
  <c r="JYG31" i="13"/>
  <c r="JYE31" i="13"/>
  <c r="JYD231" i="13"/>
  <c r="JYQ231" i="13"/>
  <c r="JYB231" i="13"/>
  <c r="JYQ831" i="13"/>
  <c r="JZD831" i="13"/>
  <c r="JYO831" i="13"/>
  <c r="JYT831" i="13"/>
  <c r="JZG831" i="13"/>
  <c r="JZT831" i="13"/>
  <c r="JYR831" i="13"/>
  <c r="JYE631" i="13"/>
  <c r="JYR631" i="13"/>
  <c r="JZE631" i="13"/>
  <c r="JYC631" i="13"/>
  <c r="JXX431" i="13"/>
  <c r="JYK431" i="13"/>
  <c r="JYX431" i="13"/>
  <c r="JZK431" i="13"/>
  <c r="JZX431" i="13"/>
  <c r="JXV431" i="13"/>
  <c r="JYL431" i="13"/>
  <c r="JYL831" i="13"/>
  <c r="JYY831" i="13"/>
  <c r="JZL831" i="13"/>
  <c r="JYJ831" i="13"/>
  <c r="JYM631" i="13"/>
  <c r="JYZ631" i="13"/>
  <c r="JYK631" i="13"/>
  <c r="JXW631" i="13"/>
  <c r="JYJ631" i="13"/>
  <c r="JYW631" i="13"/>
  <c r="JXU631" i="13"/>
  <c r="JYQ31" i="13"/>
  <c r="JZD31" i="13"/>
  <c r="JZQ31" i="13"/>
  <c r="KAD31" i="13"/>
  <c r="KAQ31" i="13"/>
  <c r="JZF431" i="13"/>
  <c r="JZD431" i="13"/>
  <c r="JXZ31" i="13"/>
  <c r="JYM31" i="13"/>
  <c r="JYZ31" i="13"/>
  <c r="JXX31" i="13"/>
  <c r="JYE431" i="13"/>
  <c r="JYC431" i="13"/>
  <c r="JYR231" i="13"/>
  <c r="JZE231" i="13"/>
  <c r="JZR231" i="13"/>
  <c r="JYP231" i="13"/>
  <c r="JYR31" i="13"/>
  <c r="JYP31" i="13"/>
  <c r="JYH631" i="13"/>
  <c r="JYU631" i="13"/>
  <c r="JZH631" i="13"/>
  <c r="JYF631" i="13"/>
  <c r="JYW431" i="13"/>
  <c r="JZE831" i="13"/>
  <c r="JZR831" i="13"/>
  <c r="KAE831" i="13"/>
  <c r="JZC831" i="13"/>
  <c r="JYX631" i="13"/>
  <c r="JZK631" i="13"/>
  <c r="JYV631" i="13"/>
  <c r="JYI431" i="13"/>
  <c r="JYV431" i="13"/>
  <c r="JZI431" i="13"/>
  <c r="JZV431" i="13"/>
  <c r="KAI431" i="13"/>
  <c r="JYG431" i="13"/>
  <c r="JZB831" i="13"/>
  <c r="JZO831" i="13"/>
  <c r="JYZ831" i="13"/>
  <c r="JYJ231" i="13"/>
  <c r="JYW231" i="13"/>
  <c r="JZJ231" i="13"/>
  <c r="JYH231" i="13"/>
  <c r="JZB31" i="13"/>
  <c r="JZO31" i="13"/>
  <c r="KAB31" i="13"/>
  <c r="KAO31" i="13"/>
  <c r="KBB31" i="13"/>
  <c r="JYW831" i="13"/>
  <c r="JZJ831" i="13"/>
  <c r="JZW831" i="13"/>
  <c r="JYU831" i="13"/>
  <c r="JYP631" i="13"/>
  <c r="JZC631" i="13"/>
  <c r="JZP631" i="13"/>
  <c r="JYN631" i="13"/>
  <c r="JYO231" i="13"/>
  <c r="JZB231" i="13"/>
  <c r="JYM231" i="13"/>
  <c r="JYK31" i="13"/>
  <c r="JYX31" i="13"/>
  <c r="JYI31" i="13"/>
  <c r="JZQ431" i="13"/>
  <c r="JZO431" i="13"/>
  <c r="JZC231" i="13"/>
  <c r="JZP231" i="13"/>
  <c r="KAC231" i="13"/>
  <c r="JZA231" i="13"/>
  <c r="JYP431" i="13"/>
  <c r="JYN431" i="13"/>
  <c r="JZH831" i="13"/>
  <c r="JZU831" i="13"/>
  <c r="KAH831" i="13"/>
  <c r="JZF831" i="13"/>
  <c r="JZM831" i="13"/>
  <c r="JZZ831" i="13"/>
  <c r="JZK831" i="13"/>
  <c r="JZH431" i="13"/>
  <c r="JZP831" i="13"/>
  <c r="KAC831" i="13"/>
  <c r="KAP831" i="13"/>
  <c r="JZN831" i="13"/>
  <c r="JZM31" i="13"/>
  <c r="JZZ31" i="13"/>
  <c r="KAM31" i="13"/>
  <c r="KAZ31" i="13"/>
  <c r="KBM31" i="13"/>
  <c r="JZK31" i="13"/>
  <c r="JYT431" i="13"/>
  <c r="JZG431" i="13"/>
  <c r="JZT431" i="13"/>
  <c r="KAG431" i="13"/>
  <c r="KAT431" i="13"/>
  <c r="JYR431" i="13"/>
  <c r="JZC31" i="13"/>
  <c r="JZA31" i="13"/>
  <c r="JYZ231" i="13"/>
  <c r="JZM231" i="13"/>
  <c r="JYX231" i="13"/>
  <c r="JYU231" i="13"/>
  <c r="JZH231" i="13"/>
  <c r="JZU231" i="13"/>
  <c r="JYS231" i="13"/>
  <c r="JZI631" i="13"/>
  <c r="JZV631" i="13"/>
  <c r="JZG631" i="13"/>
  <c r="JZA631" i="13"/>
  <c r="JZN631" i="13"/>
  <c r="KAA631" i="13"/>
  <c r="JYY631" i="13"/>
  <c r="JYS631" i="13"/>
  <c r="JZF631" i="13"/>
  <c r="JZS631" i="13"/>
  <c r="JYQ631" i="13"/>
  <c r="KAB431" i="13"/>
  <c r="JZZ431" i="13"/>
  <c r="JYV31" i="13"/>
  <c r="JZI31" i="13"/>
  <c r="JZV31" i="13"/>
  <c r="JYT31" i="13"/>
  <c r="JZA431" i="13"/>
  <c r="JYY431" i="13"/>
  <c r="JZN231" i="13"/>
  <c r="KAA231" i="13"/>
  <c r="KAN231" i="13"/>
  <c r="JZL231" i="13"/>
  <c r="JZK231" i="13"/>
  <c r="JZX231" i="13"/>
  <c r="JZI231" i="13"/>
  <c r="JZX831" i="13"/>
  <c r="KAK831" i="13"/>
  <c r="JZV831" i="13"/>
  <c r="JZL631" i="13"/>
  <c r="JZY631" i="13"/>
  <c r="KAL631" i="13"/>
  <c r="JZJ631" i="13"/>
  <c r="JZT631" i="13"/>
  <c r="KAG631" i="13"/>
  <c r="JZR631" i="13"/>
  <c r="JZX31" i="13"/>
  <c r="KAK31" i="13"/>
  <c r="KAX31" i="13"/>
  <c r="KBK31" i="13"/>
  <c r="KBX31" i="13"/>
  <c r="JZS831" i="13"/>
  <c r="KAF831" i="13"/>
  <c r="KAS831" i="13"/>
  <c r="JZQ831" i="13"/>
  <c r="JZD631" i="13"/>
  <c r="JZQ631" i="13"/>
  <c r="KAD631" i="13"/>
  <c r="JZB631" i="13"/>
  <c r="JZF231" i="13"/>
  <c r="JZS231" i="13"/>
  <c r="KAF231" i="13"/>
  <c r="JZD231" i="13"/>
  <c r="JZN31" i="13"/>
  <c r="JZL31" i="13"/>
  <c r="KAA831" i="13"/>
  <c r="KAN831" i="13"/>
  <c r="KBA831" i="13"/>
  <c r="JZY831" i="13"/>
  <c r="JZE431" i="13"/>
  <c r="JZR431" i="13"/>
  <c r="KAE431" i="13"/>
  <c r="KAR431" i="13"/>
  <c r="KBE431" i="13"/>
  <c r="JZC431" i="13"/>
  <c r="JZS431" i="13"/>
  <c r="JZG31" i="13"/>
  <c r="JZT31" i="13"/>
  <c r="JZE31" i="13"/>
  <c r="KAM431" i="13"/>
  <c r="KAK431" i="13"/>
  <c r="JZY231" i="13"/>
  <c r="KAL231" i="13"/>
  <c r="KAY231" i="13"/>
  <c r="JZW231" i="13"/>
  <c r="JZL431" i="13"/>
  <c r="JZJ431" i="13"/>
  <c r="JZY31" i="13"/>
  <c r="JZW31" i="13"/>
  <c r="JZW631" i="13"/>
  <c r="KAJ631" i="13"/>
  <c r="KAW631" i="13"/>
  <c r="JZU631" i="13"/>
  <c r="JZP431" i="13"/>
  <c r="KAC431" i="13"/>
  <c r="KAP431" i="13"/>
  <c r="KBC431" i="13"/>
  <c r="KBP431" i="13"/>
  <c r="JZN431" i="13"/>
  <c r="JZQ231" i="13"/>
  <c r="KAD231" i="13"/>
  <c r="KAQ231" i="13"/>
  <c r="JZO231" i="13"/>
  <c r="KAI31" i="13"/>
  <c r="KAV31" i="13"/>
  <c r="KBI31" i="13"/>
  <c r="KBV31" i="13"/>
  <c r="KCI31" i="13"/>
  <c r="KAG31" i="13"/>
  <c r="KAI831" i="13"/>
  <c r="KAV831" i="13"/>
  <c r="KAG831" i="13"/>
  <c r="JZO631" i="13"/>
  <c r="KAB631" i="13"/>
  <c r="KAO631" i="13"/>
  <c r="JZM631" i="13"/>
  <c r="KAE631" i="13"/>
  <c r="KAR631" i="13"/>
  <c r="KAC631" i="13"/>
  <c r="KAD431" i="13"/>
  <c r="JZV231" i="13"/>
  <c r="KAI231" i="13"/>
  <c r="JZT231" i="13"/>
  <c r="KAL831" i="13"/>
  <c r="KAY831" i="13"/>
  <c r="KBL831" i="13"/>
  <c r="KAJ831" i="13"/>
  <c r="KAD831" i="13"/>
  <c r="KAQ831" i="13"/>
  <c r="KBD831" i="13"/>
  <c r="KAB831" i="13"/>
  <c r="KAX431" i="13"/>
  <c r="KAV431" i="13"/>
  <c r="JZR31" i="13"/>
  <c r="KAE31" i="13"/>
  <c r="KAR31" i="13"/>
  <c r="JZP31" i="13"/>
  <c r="JZW431" i="13"/>
  <c r="JZU431" i="13"/>
  <c r="KAJ231" i="13"/>
  <c r="KAW231" i="13"/>
  <c r="KBJ231" i="13"/>
  <c r="KAH231" i="13"/>
  <c r="KAT831" i="13"/>
  <c r="KBG831" i="13"/>
  <c r="KAR831" i="13"/>
  <c r="KAA431" i="13"/>
  <c r="KAN431" i="13"/>
  <c r="KBA431" i="13"/>
  <c r="KBN431" i="13"/>
  <c r="KCA431" i="13"/>
  <c r="JZY431" i="13"/>
  <c r="KAP631" i="13"/>
  <c r="KBC631" i="13"/>
  <c r="KAN631" i="13"/>
  <c r="KAH631" i="13"/>
  <c r="KAU631" i="13"/>
  <c r="KBH631" i="13"/>
  <c r="KAF631" i="13"/>
  <c r="JZZ631" i="13"/>
  <c r="KAM631" i="13"/>
  <c r="KAZ631" i="13"/>
  <c r="JZX631" i="13"/>
  <c r="KAO831" i="13"/>
  <c r="KBB831" i="13"/>
  <c r="KBO831" i="13"/>
  <c r="KAM831" i="13"/>
  <c r="KAJ31" i="13"/>
  <c r="KAH31" i="13"/>
  <c r="KAG231" i="13"/>
  <c r="KAT231" i="13"/>
  <c r="KAE231" i="13"/>
  <c r="KAT31" i="13"/>
  <c r="KBG31" i="13"/>
  <c r="KBT31" i="13"/>
  <c r="KCG31" i="13"/>
  <c r="KCT31" i="13"/>
  <c r="KAB231" i="13"/>
  <c r="KAO231" i="13"/>
  <c r="KBB231" i="13"/>
  <c r="JZZ231" i="13"/>
  <c r="KAW831" i="13"/>
  <c r="KBJ831" i="13"/>
  <c r="KBW831" i="13"/>
  <c r="KAU831" i="13"/>
  <c r="KAO431" i="13"/>
  <c r="KAC31" i="13"/>
  <c r="KAP31" i="13"/>
  <c r="KAA31" i="13"/>
  <c r="KBI431" i="13"/>
  <c r="KBG431" i="13"/>
  <c r="KAU231" i="13"/>
  <c r="KBH231" i="13"/>
  <c r="KBU231" i="13"/>
  <c r="KAS231" i="13"/>
  <c r="KAH431" i="13"/>
  <c r="KAF431" i="13"/>
  <c r="KAR231" i="13"/>
  <c r="KBE231" i="13"/>
  <c r="KAP231" i="13"/>
  <c r="KBA631" i="13"/>
  <c r="KBN631" i="13"/>
  <c r="KAY631" i="13"/>
  <c r="KAM231" i="13"/>
  <c r="KAZ231" i="13"/>
  <c r="KBM231" i="13"/>
  <c r="KAK231" i="13"/>
  <c r="KAU31" i="13"/>
  <c r="KAS31" i="13"/>
  <c r="KAS631" i="13"/>
  <c r="KBF631" i="13"/>
  <c r="KBS631" i="13"/>
  <c r="KAQ631" i="13"/>
  <c r="KAL431" i="13"/>
  <c r="KAY431" i="13"/>
  <c r="KBL431" i="13"/>
  <c r="KBY431" i="13"/>
  <c r="KCL431" i="13"/>
  <c r="KAJ431" i="13"/>
  <c r="KAZ431" i="13"/>
  <c r="KBE31" i="13"/>
  <c r="KBR31" i="13"/>
  <c r="KCE31" i="13"/>
  <c r="KCR31" i="13"/>
  <c r="KDE31" i="13"/>
  <c r="KBC31" i="13"/>
  <c r="KBE831" i="13"/>
  <c r="KBR831" i="13"/>
  <c r="KBC831" i="13"/>
  <c r="KAZ831" i="13"/>
  <c r="KBM831" i="13"/>
  <c r="KBZ831" i="13"/>
  <c r="KAX831" i="13"/>
  <c r="KBH831" i="13"/>
  <c r="KBU831" i="13"/>
  <c r="KCH831" i="13"/>
  <c r="KBF831" i="13"/>
  <c r="KAK631" i="13"/>
  <c r="KAX631" i="13"/>
  <c r="KBK631" i="13"/>
  <c r="KAI631" i="13"/>
  <c r="KBT431" i="13"/>
  <c r="KBR431" i="13"/>
  <c r="KAN31" i="13"/>
  <c r="KBA31" i="13"/>
  <c r="KBN31" i="13"/>
  <c r="KAL31" i="13"/>
  <c r="KAS431" i="13"/>
  <c r="KAQ431" i="13"/>
  <c r="KBF231" i="13"/>
  <c r="KBS231" i="13"/>
  <c r="KCF231" i="13"/>
  <c r="KBD231" i="13"/>
  <c r="KBP831" i="13"/>
  <c r="KCC831" i="13"/>
  <c r="KBN831" i="13"/>
  <c r="KAX231" i="13"/>
  <c r="KBK231" i="13"/>
  <c r="KBX231" i="13"/>
  <c r="KAV231" i="13"/>
  <c r="KAW431" i="13"/>
  <c r="KBJ431" i="13"/>
  <c r="KBW431" i="13"/>
  <c r="KCJ431" i="13"/>
  <c r="KCW431" i="13"/>
  <c r="KAU431" i="13"/>
  <c r="KBP31" i="13"/>
  <c r="KCC31" i="13"/>
  <c r="KCP31" i="13"/>
  <c r="KDC31" i="13"/>
  <c r="KDP31" i="13"/>
  <c r="KBL631" i="13"/>
  <c r="KBY631" i="13"/>
  <c r="KBJ631" i="13"/>
  <c r="KBD631" i="13"/>
  <c r="KBQ631" i="13"/>
  <c r="KCD631" i="13"/>
  <c r="KBB631" i="13"/>
  <c r="KBF31" i="13"/>
  <c r="KBD31" i="13"/>
  <c r="KBC231" i="13"/>
  <c r="KBP231" i="13"/>
  <c r="KBA231" i="13"/>
  <c r="KBK831" i="13"/>
  <c r="KBX831" i="13"/>
  <c r="KCK831" i="13"/>
  <c r="KBI831" i="13"/>
  <c r="KAV631" i="13"/>
  <c r="KBI631" i="13"/>
  <c r="KBV631" i="13"/>
  <c r="KAT631" i="13"/>
  <c r="KBK431" i="13"/>
  <c r="KBS831" i="13"/>
  <c r="KCF831" i="13"/>
  <c r="KCS831" i="13"/>
  <c r="KBQ831" i="13"/>
  <c r="KAY31" i="13"/>
  <c r="KBL31" i="13"/>
  <c r="KBY31" i="13"/>
  <c r="KAW31" i="13"/>
  <c r="KCE431" i="13"/>
  <c r="KCC431" i="13"/>
  <c r="KBQ231" i="13"/>
  <c r="KCD231" i="13"/>
  <c r="KCQ231" i="13"/>
  <c r="KBO231" i="13"/>
  <c r="KBD431" i="13"/>
  <c r="KBB431" i="13"/>
  <c r="KBG631" i="13"/>
  <c r="KBT631" i="13"/>
  <c r="KCG631" i="13"/>
  <c r="KBE631" i="13"/>
  <c r="KBW631" i="13"/>
  <c r="KCJ631" i="13"/>
  <c r="KBU631" i="13"/>
  <c r="KBI231" i="13"/>
  <c r="KBV231" i="13"/>
  <c r="KCI231" i="13"/>
  <c r="KBG231" i="13"/>
  <c r="KCA31" i="13"/>
  <c r="KCN31" i="13"/>
  <c r="KDA31" i="13"/>
  <c r="KDN31" i="13"/>
  <c r="KEA31" i="13"/>
  <c r="KCA831" i="13"/>
  <c r="KCN831" i="13"/>
  <c r="KBY831" i="13"/>
  <c r="KBQ31" i="13"/>
  <c r="KBO31" i="13"/>
  <c r="KCD831" i="13"/>
  <c r="KCQ831" i="13"/>
  <c r="KDD831" i="13"/>
  <c r="KCB831" i="13"/>
  <c r="KBN231" i="13"/>
  <c r="KCA231" i="13"/>
  <c r="KBL231" i="13"/>
  <c r="KBO631" i="13"/>
  <c r="KCB631" i="13"/>
  <c r="KCO631" i="13"/>
  <c r="KBM631" i="13"/>
  <c r="KBV431" i="13"/>
  <c r="KBV831" i="13"/>
  <c r="KCI831" i="13"/>
  <c r="KCV831" i="13"/>
  <c r="KBT831" i="13"/>
  <c r="KBH431" i="13"/>
  <c r="KBU431" i="13"/>
  <c r="KCH431" i="13"/>
  <c r="KCU431" i="13"/>
  <c r="KDH431" i="13"/>
  <c r="KBF431" i="13"/>
  <c r="KCP431" i="13"/>
  <c r="KCN431" i="13"/>
  <c r="KBJ31" i="13"/>
  <c r="KBW31" i="13"/>
  <c r="KCJ31" i="13"/>
  <c r="KBH31" i="13"/>
  <c r="KBO431" i="13"/>
  <c r="KBM431" i="13"/>
  <c r="KCB231" i="13"/>
  <c r="KCO231" i="13"/>
  <c r="KDB231" i="13"/>
  <c r="KBZ231" i="13"/>
  <c r="KBY231" i="13"/>
  <c r="KCL231" i="13"/>
  <c r="KBW231" i="13"/>
  <c r="KCH631" i="13"/>
  <c r="KCU631" i="13"/>
  <c r="KCF631" i="13"/>
  <c r="KCG431" i="13"/>
  <c r="KCO831" i="13"/>
  <c r="KDB831" i="13"/>
  <c r="KDO831" i="13"/>
  <c r="KCM831" i="13"/>
  <c r="KBR631" i="13"/>
  <c r="KCE631" i="13"/>
  <c r="KCR631" i="13"/>
  <c r="KBP631" i="13"/>
  <c r="KCG831" i="13"/>
  <c r="KCT831" i="13"/>
  <c r="KDG831" i="13"/>
  <c r="KCE831" i="13"/>
  <c r="KBS431" i="13"/>
  <c r="KCF431" i="13"/>
  <c r="KCS431" i="13"/>
  <c r="KDF431" i="13"/>
  <c r="KDS431" i="13"/>
  <c r="KBQ431" i="13"/>
  <c r="KCB31" i="13"/>
  <c r="KBZ31" i="13"/>
  <c r="KCL31" i="13"/>
  <c r="KCY31" i="13"/>
  <c r="KDL31" i="13"/>
  <c r="KDY31" i="13"/>
  <c r="KEL31" i="13"/>
  <c r="KBT231" i="13"/>
  <c r="KCG231" i="13"/>
  <c r="KCT231" i="13"/>
  <c r="KBR231" i="13"/>
  <c r="KBZ631" i="13"/>
  <c r="KCM631" i="13"/>
  <c r="KCZ631" i="13"/>
  <c r="KBX631" i="13"/>
  <c r="KCL831" i="13"/>
  <c r="KCY831" i="13"/>
  <c r="KCJ831" i="13"/>
  <c r="KBU31" i="13"/>
  <c r="KCH31" i="13"/>
  <c r="KBS31" i="13"/>
  <c r="KDA431" i="13"/>
  <c r="KCY431" i="13"/>
  <c r="KCM231" i="13"/>
  <c r="KCZ231" i="13"/>
  <c r="KDM231" i="13"/>
  <c r="KCK231" i="13"/>
  <c r="KBZ431" i="13"/>
  <c r="KBX431" i="13"/>
  <c r="KCC631" i="13"/>
  <c r="KCP631" i="13"/>
  <c r="KDC631" i="13"/>
  <c r="KCA631" i="13"/>
  <c r="KCM31" i="13"/>
  <c r="KCK31" i="13"/>
  <c r="KCE231" i="13"/>
  <c r="KCR231" i="13"/>
  <c r="KDE231" i="13"/>
  <c r="KCC231" i="13"/>
  <c r="KCZ831" i="13"/>
  <c r="KDM831" i="13"/>
  <c r="KDZ831" i="13"/>
  <c r="KCX831" i="13"/>
  <c r="KCS631" i="13"/>
  <c r="KDF631" i="13"/>
  <c r="KCQ631" i="13"/>
  <c r="KCW831" i="13"/>
  <c r="KDJ831" i="13"/>
  <c r="KCU831" i="13"/>
  <c r="KCD431" i="13"/>
  <c r="KCQ431" i="13"/>
  <c r="KDD431" i="13"/>
  <c r="KDQ431" i="13"/>
  <c r="KED431" i="13"/>
  <c r="KCB431" i="13"/>
  <c r="KCR431" i="13"/>
  <c r="KCJ231" i="13"/>
  <c r="KCW231" i="13"/>
  <c r="KCH231" i="13"/>
  <c r="KCK631" i="13"/>
  <c r="KCX631" i="13"/>
  <c r="KDK631" i="13"/>
  <c r="KCI631" i="13"/>
  <c r="KCW31" i="13"/>
  <c r="KDJ31" i="13"/>
  <c r="KDW31" i="13"/>
  <c r="KEJ31" i="13"/>
  <c r="KEW31" i="13"/>
  <c r="KCU31" i="13"/>
  <c r="KCR831" i="13"/>
  <c r="KDE831" i="13"/>
  <c r="KDR831" i="13"/>
  <c r="KCP831" i="13"/>
  <c r="KDL431" i="13"/>
  <c r="KDJ431" i="13"/>
  <c r="KCF31" i="13"/>
  <c r="KCS31" i="13"/>
  <c r="KCD31" i="13"/>
  <c r="KCK431" i="13"/>
  <c r="KCI431" i="13"/>
  <c r="KCX231" i="13"/>
  <c r="KDK231" i="13"/>
  <c r="KDX231" i="13"/>
  <c r="KCV231" i="13"/>
  <c r="KCV631" i="13"/>
  <c r="KDI631" i="13"/>
  <c r="KDV631" i="13"/>
  <c r="KCT631" i="13"/>
  <c r="KDC431" i="13"/>
  <c r="KDD631" i="13"/>
  <c r="KDQ631" i="13"/>
  <c r="KDB631" i="13"/>
  <c r="KCX31" i="13"/>
  <c r="KCV31" i="13"/>
  <c r="KDK831" i="13"/>
  <c r="KDX831" i="13"/>
  <c r="KEK831" i="13"/>
  <c r="KDI831" i="13"/>
  <c r="KDC831" i="13"/>
  <c r="KDP831" i="13"/>
  <c r="KEC831" i="13"/>
  <c r="KDA831" i="13"/>
  <c r="KCN631" i="13"/>
  <c r="KDA631" i="13"/>
  <c r="KDN631" i="13"/>
  <c r="KCL631" i="13"/>
  <c r="KCO431" i="13"/>
  <c r="KDB431" i="13"/>
  <c r="KDO431" i="13"/>
  <c r="KEB431" i="13"/>
  <c r="KEO431" i="13"/>
  <c r="KCM431" i="13"/>
  <c r="KDH831" i="13"/>
  <c r="KDU831" i="13"/>
  <c r="KDF831" i="13"/>
  <c r="KDH31" i="13"/>
  <c r="KDU31" i="13"/>
  <c r="KEH31" i="13"/>
  <c r="KEU31" i="13"/>
  <c r="KFH31" i="13"/>
  <c r="KDF31" i="13"/>
  <c r="KCP231" i="13"/>
  <c r="KDC231" i="13"/>
  <c r="KDP231" i="13"/>
  <c r="KCN231" i="13"/>
  <c r="KCU231" i="13"/>
  <c r="KDH231" i="13"/>
  <c r="KCS231" i="13"/>
  <c r="KCQ31" i="13"/>
  <c r="KDD31" i="13"/>
  <c r="KCO31" i="13"/>
  <c r="KDW431" i="13"/>
  <c r="KDU431" i="13"/>
  <c r="KDI231" i="13"/>
  <c r="KDV231" i="13"/>
  <c r="KEI231" i="13"/>
  <c r="KDG231" i="13"/>
  <c r="KCV431" i="13"/>
  <c r="KCT431" i="13"/>
  <c r="KCZ431" i="13"/>
  <c r="KDM431" i="13"/>
  <c r="KDZ431" i="13"/>
  <c r="KEM431" i="13"/>
  <c r="KEZ431" i="13"/>
  <c r="KCX431" i="13"/>
  <c r="KDV831" i="13"/>
  <c r="KEI831" i="13"/>
  <c r="KEV831" i="13"/>
  <c r="KDT831" i="13"/>
  <c r="KDN431" i="13"/>
  <c r="KCY631" i="13"/>
  <c r="KDL631" i="13"/>
  <c r="KDY631" i="13"/>
  <c r="KCW631" i="13"/>
  <c r="KDS31" i="13"/>
  <c r="KEF31" i="13"/>
  <c r="KES31" i="13"/>
  <c r="KFF31" i="13"/>
  <c r="KFS31" i="13"/>
  <c r="KDQ31" i="13"/>
  <c r="KDF231" i="13"/>
  <c r="KDS231" i="13"/>
  <c r="KDD231" i="13"/>
  <c r="KDI31" i="13"/>
  <c r="KDG31" i="13"/>
  <c r="KDA231" i="13"/>
  <c r="KDN231" i="13"/>
  <c r="KEA231" i="13"/>
  <c r="KCY231" i="13"/>
  <c r="KDS831" i="13"/>
  <c r="KEF831" i="13"/>
  <c r="KDQ831" i="13"/>
  <c r="KDN831" i="13"/>
  <c r="KEA831" i="13"/>
  <c r="KEN831" i="13"/>
  <c r="KDL831" i="13"/>
  <c r="KDG631" i="13"/>
  <c r="KDT631" i="13"/>
  <c r="KEG631" i="13"/>
  <c r="KDE631" i="13"/>
  <c r="KDO631" i="13"/>
  <c r="KEB631" i="13"/>
  <c r="KDM631" i="13"/>
  <c r="KEH431" i="13"/>
  <c r="KEF431" i="13"/>
  <c r="KDB31" i="13"/>
  <c r="KDO31" i="13"/>
  <c r="KEB31" i="13"/>
  <c r="KCZ31" i="13"/>
  <c r="KDG431" i="13"/>
  <c r="KDE431" i="13"/>
  <c r="KDT231" i="13"/>
  <c r="KEG231" i="13"/>
  <c r="KET231" i="13"/>
  <c r="KDR231" i="13"/>
  <c r="KED31" i="13"/>
  <c r="KEQ31" i="13"/>
  <c r="KFD31" i="13"/>
  <c r="KFQ31" i="13"/>
  <c r="KGD31" i="13"/>
  <c r="KDL231" i="13"/>
  <c r="KDY231" i="13"/>
  <c r="KEL231" i="13"/>
  <c r="KDJ231" i="13"/>
  <c r="KDR631" i="13"/>
  <c r="KEE631" i="13"/>
  <c r="KER631" i="13"/>
  <c r="KDP631" i="13"/>
  <c r="KDT31" i="13"/>
  <c r="KDR31" i="13"/>
  <c r="KEG831" i="13"/>
  <c r="KET831" i="13"/>
  <c r="KFG831" i="13"/>
  <c r="KEE831" i="13"/>
  <c r="KDZ631" i="13"/>
  <c r="KEM631" i="13"/>
  <c r="KDX631" i="13"/>
  <c r="KDK431" i="13"/>
  <c r="KDX431" i="13"/>
  <c r="KEK431" i="13"/>
  <c r="KEX431" i="13"/>
  <c r="KFK431" i="13"/>
  <c r="KDI431" i="13"/>
  <c r="KDY831" i="13"/>
  <c r="KEL831" i="13"/>
  <c r="KEY831" i="13"/>
  <c r="KDW831" i="13"/>
  <c r="KDQ231" i="13"/>
  <c r="KED231" i="13"/>
  <c r="KDO231" i="13"/>
  <c r="KDJ631" i="13"/>
  <c r="KDW631" i="13"/>
  <c r="KEJ631" i="13"/>
  <c r="KDH631" i="13"/>
  <c r="KED831" i="13"/>
  <c r="KEQ831" i="13"/>
  <c r="KEB831" i="13"/>
  <c r="KDY431" i="13"/>
  <c r="KDM31" i="13"/>
  <c r="KDZ31" i="13"/>
  <c r="KDK31" i="13"/>
  <c r="KES431" i="13"/>
  <c r="KEQ431" i="13"/>
  <c r="KEE231" i="13"/>
  <c r="KER231" i="13"/>
  <c r="KFE231" i="13"/>
  <c r="KEC231" i="13"/>
  <c r="KDR431" i="13"/>
  <c r="KDP431" i="13"/>
  <c r="KDW231" i="13"/>
  <c r="KEJ231" i="13"/>
  <c r="KEW231" i="13"/>
  <c r="KDU231" i="13"/>
  <c r="KEJ431" i="13"/>
  <c r="KEE31" i="13"/>
  <c r="KEC31" i="13"/>
  <c r="KER831" i="13"/>
  <c r="KFE831" i="13"/>
  <c r="KFR831" i="13"/>
  <c r="KEP831" i="13"/>
  <c r="KEB231" i="13"/>
  <c r="KEO231" i="13"/>
  <c r="KDZ231" i="13"/>
  <c r="KEK631" i="13"/>
  <c r="KEX631" i="13"/>
  <c r="KEI631" i="13"/>
  <c r="KEO31" i="13"/>
  <c r="KFB31" i="13"/>
  <c r="KFO31" i="13"/>
  <c r="KGB31" i="13"/>
  <c r="KGO31" i="13"/>
  <c r="KEM31" i="13"/>
  <c r="KEJ831" i="13"/>
  <c r="KEW831" i="13"/>
  <c r="KFJ831" i="13"/>
  <c r="KEH831" i="13"/>
  <c r="KDU631" i="13"/>
  <c r="KEH631" i="13"/>
  <c r="KEU631" i="13"/>
  <c r="KDS631" i="13"/>
  <c r="KDV431" i="13"/>
  <c r="KEI431" i="13"/>
  <c r="KEV431" i="13"/>
  <c r="KFI431" i="13"/>
  <c r="KFV431" i="13"/>
  <c r="KDT431" i="13"/>
  <c r="KEO831" i="13"/>
  <c r="KFB831" i="13"/>
  <c r="KEM831" i="13"/>
  <c r="KEC631" i="13"/>
  <c r="KEP631" i="13"/>
  <c r="KFC631" i="13"/>
  <c r="KEA631" i="13"/>
  <c r="KFD431" i="13"/>
  <c r="KFB431" i="13"/>
  <c r="KDX31" i="13"/>
  <c r="KEK31" i="13"/>
  <c r="KEX31" i="13"/>
  <c r="KDV31" i="13"/>
  <c r="KEC431" i="13"/>
  <c r="KEA431" i="13"/>
  <c r="KEP231" i="13"/>
  <c r="KFC231" i="13"/>
  <c r="KFP231" i="13"/>
  <c r="KEN231" i="13"/>
  <c r="KEZ831" i="13"/>
  <c r="KFM831" i="13"/>
  <c r="KEX831" i="13"/>
  <c r="KEG431" i="13"/>
  <c r="KET431" i="13"/>
  <c r="KFG431" i="13"/>
  <c r="KFT431" i="13"/>
  <c r="KGG431" i="13"/>
  <c r="KEE431" i="13"/>
  <c r="KEV631" i="13"/>
  <c r="KFI631" i="13"/>
  <c r="KET631" i="13"/>
  <c r="KFC831" i="13"/>
  <c r="KFP831" i="13"/>
  <c r="KGC831" i="13"/>
  <c r="KFA831" i="13"/>
  <c r="KEZ31" i="13"/>
  <c r="KFM31" i="13"/>
  <c r="KFZ31" i="13"/>
  <c r="KGM31" i="13"/>
  <c r="KGZ31" i="13"/>
  <c r="KEF631" i="13"/>
  <c r="KES631" i="13"/>
  <c r="KFF631" i="13"/>
  <c r="KED631" i="13"/>
  <c r="KEM231" i="13"/>
  <c r="KEZ231" i="13"/>
  <c r="KEK231" i="13"/>
  <c r="KEP31" i="13"/>
  <c r="KEN31" i="13"/>
  <c r="KEH231" i="13"/>
  <c r="KEU231" i="13"/>
  <c r="KFH231" i="13"/>
  <c r="KEF231" i="13"/>
  <c r="KEN631" i="13"/>
  <c r="KFA631" i="13"/>
  <c r="KFN631" i="13"/>
  <c r="KEL631" i="13"/>
  <c r="KEU831" i="13"/>
  <c r="KFH831" i="13"/>
  <c r="KFU831" i="13"/>
  <c r="KES831" i="13"/>
  <c r="KEU431" i="13"/>
  <c r="KEI31" i="13"/>
  <c r="KEV31" i="13"/>
  <c r="KEG31" i="13"/>
  <c r="KFO431" i="13"/>
  <c r="KFM431" i="13"/>
  <c r="KFA231" i="13"/>
  <c r="KFN231" i="13"/>
  <c r="KGA231" i="13"/>
  <c r="KEY231" i="13"/>
  <c r="KEN431" i="13"/>
  <c r="KEL431" i="13"/>
  <c r="KER431" i="13"/>
  <c r="KFE431" i="13"/>
  <c r="KFR431" i="13"/>
  <c r="KGE431" i="13"/>
  <c r="KGR431" i="13"/>
  <c r="KEP431" i="13"/>
  <c r="KEX231" i="13"/>
  <c r="KFK231" i="13"/>
  <c r="KEV231" i="13"/>
  <c r="KFA31" i="13"/>
  <c r="KEY31" i="13"/>
  <c r="KFF831" i="13"/>
  <c r="KFS831" i="13"/>
  <c r="KGF831" i="13"/>
  <c r="KFD831" i="13"/>
  <c r="KFF431" i="13"/>
  <c r="KEY631" i="13"/>
  <c r="KFL631" i="13"/>
  <c r="KFY631" i="13"/>
  <c r="KEW631" i="13"/>
  <c r="KFN831" i="13"/>
  <c r="KGA831" i="13"/>
  <c r="KGN831" i="13"/>
  <c r="KFL831" i="13"/>
  <c r="KEQ631" i="13"/>
  <c r="KFD631" i="13"/>
  <c r="KFQ631" i="13"/>
  <c r="KEO631" i="13"/>
  <c r="KFK831" i="13"/>
  <c r="KFX831" i="13"/>
  <c r="KFI831" i="13"/>
  <c r="KFK31" i="13"/>
  <c r="KFX31" i="13"/>
  <c r="KGK31" i="13"/>
  <c r="KGX31" i="13"/>
  <c r="KHK31" i="13"/>
  <c r="KFI31" i="13"/>
  <c r="KES231" i="13"/>
  <c r="KFF231" i="13"/>
  <c r="KFS231" i="13"/>
  <c r="KEQ231" i="13"/>
  <c r="KFG631" i="13"/>
  <c r="KFT631" i="13"/>
  <c r="KFE631" i="13"/>
  <c r="KFZ431" i="13"/>
  <c r="KFX431" i="13"/>
  <c r="KET31" i="13"/>
  <c r="KFG31" i="13"/>
  <c r="KFT31" i="13"/>
  <c r="KER31" i="13"/>
  <c r="KEY431" i="13"/>
  <c r="KEW431" i="13"/>
  <c r="KFL231" i="13"/>
  <c r="KFY231" i="13"/>
  <c r="KGL231" i="13"/>
  <c r="KFJ231" i="13"/>
  <c r="KFI231" i="13"/>
  <c r="KFV231" i="13"/>
  <c r="KFG231" i="13"/>
  <c r="KFV31" i="13"/>
  <c r="KGI31" i="13"/>
  <c r="KGV31" i="13"/>
  <c r="KHI31" i="13"/>
  <c r="KHV31" i="13"/>
  <c r="KFY831" i="13"/>
  <c r="KGL831" i="13"/>
  <c r="KGY831" i="13"/>
  <c r="KFW831" i="13"/>
  <c r="KFQ431" i="13"/>
  <c r="KFD231" i="13"/>
  <c r="KFQ231" i="13"/>
  <c r="KGD231" i="13"/>
  <c r="KFB231" i="13"/>
  <c r="KFV831" i="13"/>
  <c r="KGI831" i="13"/>
  <c r="KFT831" i="13"/>
  <c r="KFR631" i="13"/>
  <c r="KGE631" i="13"/>
  <c r="KFP631" i="13"/>
  <c r="KFJ631" i="13"/>
  <c r="KFW631" i="13"/>
  <c r="KGJ631" i="13"/>
  <c r="KFH631" i="13"/>
  <c r="KFQ831" i="13"/>
  <c r="KGD831" i="13"/>
  <c r="KGQ831" i="13"/>
  <c r="KFO831" i="13"/>
  <c r="KFC431" i="13"/>
  <c r="KFP431" i="13"/>
  <c r="KGC431" i="13"/>
  <c r="KGP431" i="13"/>
  <c r="KHC431" i="13"/>
  <c r="KFA431" i="13"/>
  <c r="KFB631" i="13"/>
  <c r="KFO631" i="13"/>
  <c r="KGB631" i="13"/>
  <c r="KEZ631" i="13"/>
  <c r="KFL31" i="13"/>
  <c r="KFJ31" i="13"/>
  <c r="KFE31" i="13"/>
  <c r="KFR31" i="13"/>
  <c r="KFC31" i="13"/>
  <c r="KGK431" i="13"/>
  <c r="KGI431" i="13"/>
  <c r="KFW231" i="13"/>
  <c r="KGJ231" i="13"/>
  <c r="KGW231" i="13"/>
  <c r="KFU231" i="13"/>
  <c r="KFJ431" i="13"/>
  <c r="KFH431" i="13"/>
  <c r="KFO231" i="13"/>
  <c r="KGB231" i="13"/>
  <c r="KGO231" i="13"/>
  <c r="KFM231" i="13"/>
  <c r="KGG31" i="13"/>
  <c r="KGT31" i="13"/>
  <c r="KHG31" i="13"/>
  <c r="KHT31" i="13"/>
  <c r="KIG31" i="13"/>
  <c r="KGE31" i="13"/>
  <c r="KFU631" i="13"/>
  <c r="KGH631" i="13"/>
  <c r="KGU631" i="13"/>
  <c r="KFS631" i="13"/>
  <c r="KFW31" i="13"/>
  <c r="KFU31" i="13"/>
  <c r="KGC631" i="13"/>
  <c r="KGP631" i="13"/>
  <c r="KGA631" i="13"/>
  <c r="KGB431" i="13"/>
  <c r="KFN431" i="13"/>
  <c r="KGA431" i="13"/>
  <c r="KGN431" i="13"/>
  <c r="KHA431" i="13"/>
  <c r="KHN431" i="13"/>
  <c r="KFL431" i="13"/>
  <c r="KFT231" i="13"/>
  <c r="KGG231" i="13"/>
  <c r="KFR231" i="13"/>
  <c r="KGG831" i="13"/>
  <c r="KGT831" i="13"/>
  <c r="KGE831" i="13"/>
  <c r="KGJ831" i="13"/>
  <c r="KGW831" i="13"/>
  <c r="KHJ831" i="13"/>
  <c r="KGH831" i="13"/>
  <c r="KFM631" i="13"/>
  <c r="KFZ631" i="13"/>
  <c r="KGM631" i="13"/>
  <c r="KFK631" i="13"/>
  <c r="KGB831" i="13"/>
  <c r="KGO831" i="13"/>
  <c r="KHB831" i="13"/>
  <c r="KFZ831" i="13"/>
  <c r="KGV431" i="13"/>
  <c r="KGT431" i="13"/>
  <c r="KFP31" i="13"/>
  <c r="KGC31" i="13"/>
  <c r="KGP31" i="13"/>
  <c r="KFN31" i="13"/>
  <c r="KFU431" i="13"/>
  <c r="KFS431" i="13"/>
  <c r="KGH231" i="13"/>
  <c r="KGU231" i="13"/>
  <c r="KHH231" i="13"/>
  <c r="KGF231" i="13"/>
  <c r="KGR31" i="13"/>
  <c r="KHE31" i="13"/>
  <c r="KHR31" i="13"/>
  <c r="KIE31" i="13"/>
  <c r="KIR31" i="13"/>
  <c r="KGM831" i="13"/>
  <c r="KGZ831" i="13"/>
  <c r="KHM831" i="13"/>
  <c r="KGK831" i="13"/>
  <c r="KGM431" i="13"/>
  <c r="KGN631" i="13"/>
  <c r="KHA631" i="13"/>
  <c r="KGL631" i="13"/>
  <c r="KGH31" i="13"/>
  <c r="KGF31" i="13"/>
  <c r="KGR831" i="13"/>
  <c r="KHE831" i="13"/>
  <c r="KGP831" i="13"/>
  <c r="KFX631" i="13"/>
  <c r="KGK631" i="13"/>
  <c r="KGX631" i="13"/>
  <c r="KFV631" i="13"/>
  <c r="KGE231" i="13"/>
  <c r="KGR231" i="13"/>
  <c r="KGC231" i="13"/>
  <c r="KGU831" i="13"/>
  <c r="KHH831" i="13"/>
  <c r="KHU831" i="13"/>
  <c r="KGS831" i="13"/>
  <c r="KFZ231" i="13"/>
  <c r="KGM231" i="13"/>
  <c r="KGZ231" i="13"/>
  <c r="KFX231" i="13"/>
  <c r="KFY431" i="13"/>
  <c r="KGL431" i="13"/>
  <c r="KGY431" i="13"/>
  <c r="KHL431" i="13"/>
  <c r="KHY431" i="13"/>
  <c r="KFW431" i="13"/>
  <c r="KGF631" i="13"/>
  <c r="KGS631" i="13"/>
  <c r="KHF631" i="13"/>
  <c r="KGD631" i="13"/>
  <c r="KGA31" i="13"/>
  <c r="KGN31" i="13"/>
  <c r="KFY31" i="13"/>
  <c r="KHG431" i="13"/>
  <c r="KHE431" i="13"/>
  <c r="KGS231" i="13"/>
  <c r="KHF231" i="13"/>
  <c r="KHS231" i="13"/>
  <c r="KGQ231" i="13"/>
  <c r="KGF431" i="13"/>
  <c r="KGD431" i="13"/>
  <c r="KGP231" i="13"/>
  <c r="KHC231" i="13"/>
  <c r="KGN231" i="13"/>
  <c r="KGJ431" i="13"/>
  <c r="KGW431" i="13"/>
  <c r="KHJ431" i="13"/>
  <c r="KHW431" i="13"/>
  <c r="KIJ431" i="13"/>
  <c r="KGH431" i="13"/>
  <c r="KGI631" i="13"/>
  <c r="KGV631" i="13"/>
  <c r="KHI631" i="13"/>
  <c r="KGG631" i="13"/>
  <c r="KGY631" i="13"/>
  <c r="KHL631" i="13"/>
  <c r="KGW631" i="13"/>
  <c r="KHC31" i="13"/>
  <c r="KHP31" i="13"/>
  <c r="KIC31" i="13"/>
  <c r="KIP31" i="13"/>
  <c r="KJC31" i="13"/>
  <c r="KHA31" i="13"/>
  <c r="KGX831" i="13"/>
  <c r="KHK831" i="13"/>
  <c r="KHX831" i="13"/>
  <c r="KGV831" i="13"/>
  <c r="KGK231" i="13"/>
  <c r="KGX231" i="13"/>
  <c r="KHK231" i="13"/>
  <c r="KGI231" i="13"/>
  <c r="KHC831" i="13"/>
  <c r="KHP831" i="13"/>
  <c r="KHA831" i="13"/>
  <c r="KHF831" i="13"/>
  <c r="KHS831" i="13"/>
  <c r="KIF831" i="13"/>
  <c r="KHD831" i="13"/>
  <c r="KGX431" i="13"/>
  <c r="KGQ631" i="13"/>
  <c r="KHD631" i="13"/>
  <c r="KHQ631" i="13"/>
  <c r="KGO631" i="13"/>
  <c r="KGS31" i="13"/>
  <c r="KGQ31" i="13"/>
  <c r="KHR431" i="13"/>
  <c r="KHP431" i="13"/>
  <c r="KGL31" i="13"/>
  <c r="KGY31" i="13"/>
  <c r="KHL31" i="13"/>
  <c r="KGJ31" i="13"/>
  <c r="KGQ431" i="13"/>
  <c r="KGO431" i="13"/>
  <c r="KHD231" i="13"/>
  <c r="KHQ231" i="13"/>
  <c r="KID231" i="13"/>
  <c r="KHB231" i="13"/>
  <c r="KGV231" i="13"/>
  <c r="KHI231" i="13"/>
  <c r="KHV231" i="13"/>
  <c r="KGT231" i="13"/>
  <c r="KHI431" i="13"/>
  <c r="KHB631" i="13"/>
  <c r="KHO631" i="13"/>
  <c r="KIB631" i="13"/>
  <c r="KGZ631" i="13"/>
  <c r="KHI831" i="13"/>
  <c r="KHV831" i="13"/>
  <c r="KII831" i="13"/>
  <c r="KHG831" i="13"/>
  <c r="KGU431" i="13"/>
  <c r="KHH431" i="13"/>
  <c r="KHU431" i="13"/>
  <c r="KIH431" i="13"/>
  <c r="KIU431" i="13"/>
  <c r="KGS431" i="13"/>
  <c r="KHQ831" i="13"/>
  <c r="KID831" i="13"/>
  <c r="KIQ831" i="13"/>
  <c r="KHO831" i="13"/>
  <c r="KHA231" i="13"/>
  <c r="KHN231" i="13"/>
  <c r="KGY231" i="13"/>
  <c r="KHN831" i="13"/>
  <c r="KIA831" i="13"/>
  <c r="KHL831" i="13"/>
  <c r="KHN31" i="13"/>
  <c r="KIA31" i="13"/>
  <c r="KIN31" i="13"/>
  <c r="KJA31" i="13"/>
  <c r="KJN31" i="13"/>
  <c r="KHD31" i="13"/>
  <c r="KHB31" i="13"/>
  <c r="KHJ631" i="13"/>
  <c r="KHW631" i="13"/>
  <c r="KHH631" i="13"/>
  <c r="KGT631" i="13"/>
  <c r="KHG631" i="13"/>
  <c r="KHT631" i="13"/>
  <c r="KGR631" i="13"/>
  <c r="KGW31" i="13"/>
  <c r="KHJ31" i="13"/>
  <c r="KGU31" i="13"/>
  <c r="KIC431" i="13"/>
  <c r="KIA431" i="13"/>
  <c r="KHO231" i="13"/>
  <c r="KIB231" i="13"/>
  <c r="KIO231" i="13"/>
  <c r="KHM231" i="13"/>
  <c r="KHB431" i="13"/>
  <c r="KGZ431" i="13"/>
  <c r="KHU631" i="13"/>
  <c r="KIH631" i="13"/>
  <c r="KHS631" i="13"/>
  <c r="KHF431" i="13"/>
  <c r="KHS431" i="13"/>
  <c r="KIF431" i="13"/>
  <c r="KIS431" i="13"/>
  <c r="KJF431" i="13"/>
  <c r="KHD431" i="13"/>
  <c r="KHT431" i="13"/>
  <c r="KHT831" i="13"/>
  <c r="KIG831" i="13"/>
  <c r="KIT831" i="13"/>
  <c r="KHR831" i="13"/>
  <c r="KHO31" i="13"/>
  <c r="KHM31" i="13"/>
  <c r="KHG231" i="13"/>
  <c r="KHT231" i="13"/>
  <c r="KIG231" i="13"/>
  <c r="KHE231" i="13"/>
  <c r="KHL231" i="13"/>
  <c r="KHY231" i="13"/>
  <c r="KHJ231" i="13"/>
  <c r="KIB831" i="13"/>
  <c r="KIO831" i="13"/>
  <c r="KJB831" i="13"/>
  <c r="KHZ831" i="13"/>
  <c r="KHE631" i="13"/>
  <c r="KHR631" i="13"/>
  <c r="KIE631" i="13"/>
  <c r="KHC631" i="13"/>
  <c r="KHY31" i="13"/>
  <c r="KIL31" i="13"/>
  <c r="KIY31" i="13"/>
  <c r="KJL31" i="13"/>
  <c r="KJY31" i="13"/>
  <c r="KHW31" i="13"/>
  <c r="KHY831" i="13"/>
  <c r="KIL831" i="13"/>
  <c r="KHW831" i="13"/>
  <c r="KHM631" i="13"/>
  <c r="KHZ631" i="13"/>
  <c r="KIM631" i="13"/>
  <c r="KHK631" i="13"/>
  <c r="KIN431" i="13"/>
  <c r="KIL431" i="13"/>
  <c r="KHH31" i="13"/>
  <c r="KHU31" i="13"/>
  <c r="KIH31" i="13"/>
  <c r="KHF31" i="13"/>
  <c r="KHM431" i="13"/>
  <c r="KHK431" i="13"/>
  <c r="KHZ231" i="13"/>
  <c r="KIM231" i="13"/>
  <c r="KIZ231" i="13"/>
  <c r="KHX231" i="13"/>
  <c r="KHZ31" i="13"/>
  <c r="KHX31" i="13"/>
  <c r="KIE431" i="13"/>
  <c r="KIJ31" i="13"/>
  <c r="KIW31" i="13"/>
  <c r="KJJ31" i="13"/>
  <c r="KJW31" i="13"/>
  <c r="KKJ31" i="13"/>
  <c r="KHW231" i="13"/>
  <c r="KIJ231" i="13"/>
  <c r="KHU231" i="13"/>
  <c r="KHX631" i="13"/>
  <c r="KIK631" i="13"/>
  <c r="KIX631" i="13"/>
  <c r="KHV631" i="13"/>
  <c r="KHP631" i="13"/>
  <c r="KIC631" i="13"/>
  <c r="KIP631" i="13"/>
  <c r="KHN631" i="13"/>
  <c r="KHQ431" i="13"/>
  <c r="KID431" i="13"/>
  <c r="KIQ431" i="13"/>
  <c r="KJD431" i="13"/>
  <c r="KJQ431" i="13"/>
  <c r="KHO431" i="13"/>
  <c r="KHR231" i="13"/>
  <c r="KIE231" i="13"/>
  <c r="KIR231" i="13"/>
  <c r="KHP231" i="13"/>
  <c r="KIE831" i="13"/>
  <c r="KIR831" i="13"/>
  <c r="KJE831" i="13"/>
  <c r="KIC831" i="13"/>
  <c r="KIF631" i="13"/>
  <c r="KIS631" i="13"/>
  <c r="KID631" i="13"/>
  <c r="KIJ831" i="13"/>
  <c r="KIW831" i="13"/>
  <c r="KIH831" i="13"/>
  <c r="KIM831" i="13"/>
  <c r="KIZ831" i="13"/>
  <c r="KJM831" i="13"/>
  <c r="KIK831" i="13"/>
  <c r="KHS31" i="13"/>
  <c r="KIF31" i="13"/>
  <c r="KHQ31" i="13"/>
  <c r="KIY431" i="13"/>
  <c r="KIW431" i="13"/>
  <c r="KIK231" i="13"/>
  <c r="KIX231" i="13"/>
  <c r="KJK231" i="13"/>
  <c r="KII231" i="13"/>
  <c r="KHX431" i="13"/>
  <c r="KHV431" i="13"/>
  <c r="KII631" i="13"/>
  <c r="KIV631" i="13"/>
  <c r="KJI631" i="13"/>
  <c r="KIG631" i="13"/>
  <c r="KIQ631" i="13"/>
  <c r="KJD631" i="13"/>
  <c r="KIO631" i="13"/>
  <c r="KIP431" i="13"/>
  <c r="KIH231" i="13"/>
  <c r="KIU231" i="13"/>
  <c r="KIF231" i="13"/>
  <c r="KIP831" i="13"/>
  <c r="KJC831" i="13"/>
  <c r="KJP831" i="13"/>
  <c r="KIN831" i="13"/>
  <c r="KIB431" i="13"/>
  <c r="KIO431" i="13"/>
  <c r="KJB431" i="13"/>
  <c r="KJO431" i="13"/>
  <c r="KKB431" i="13"/>
  <c r="KHZ431" i="13"/>
  <c r="KIX831" i="13"/>
  <c r="KJK831" i="13"/>
  <c r="KJX831" i="13"/>
  <c r="KIV831" i="13"/>
  <c r="KIU31" i="13"/>
  <c r="KJH31" i="13"/>
  <c r="KJU31" i="13"/>
  <c r="KKH31" i="13"/>
  <c r="KKU31" i="13"/>
  <c r="KIS31" i="13"/>
  <c r="KIA631" i="13"/>
  <c r="KIN631" i="13"/>
  <c r="KJA631" i="13"/>
  <c r="KHY631" i="13"/>
  <c r="KIK31" i="13"/>
  <c r="KII31" i="13"/>
  <c r="KIU831" i="13"/>
  <c r="KJH831" i="13"/>
  <c r="KIS831" i="13"/>
  <c r="KIC231" i="13"/>
  <c r="KIP231" i="13"/>
  <c r="KJC231" i="13"/>
  <c r="KIA231" i="13"/>
  <c r="KJJ431" i="13"/>
  <c r="KJH431" i="13"/>
  <c r="KID31" i="13"/>
  <c r="KIQ31" i="13"/>
  <c r="KJD31" i="13"/>
  <c r="KIB31" i="13"/>
  <c r="KII431" i="13"/>
  <c r="KIG431" i="13"/>
  <c r="KIV231" i="13"/>
  <c r="KJI231" i="13"/>
  <c r="KJV231" i="13"/>
  <c r="KIT231" i="13"/>
  <c r="KJF31" i="13"/>
  <c r="KJS31" i="13"/>
  <c r="KKF31" i="13"/>
  <c r="KKS31" i="13"/>
  <c r="KLF31" i="13"/>
  <c r="KJA831" i="13"/>
  <c r="KJN831" i="13"/>
  <c r="KKA831" i="13"/>
  <c r="KIY831" i="13"/>
  <c r="KJB631" i="13"/>
  <c r="KJO631" i="13"/>
  <c r="KIZ631" i="13"/>
  <c r="KJF831" i="13"/>
  <c r="KJS831" i="13"/>
  <c r="KJD831" i="13"/>
  <c r="KJA431" i="13"/>
  <c r="KJI831" i="13"/>
  <c r="KJV831" i="13"/>
  <c r="KKI831" i="13"/>
  <c r="KJG831" i="13"/>
  <c r="KIT631" i="13"/>
  <c r="KJG631" i="13"/>
  <c r="KJT631" i="13"/>
  <c r="KIR631" i="13"/>
  <c r="KIV31" i="13"/>
  <c r="KIT31" i="13"/>
  <c r="KIS231" i="13"/>
  <c r="KJF231" i="13"/>
  <c r="KIQ231" i="13"/>
  <c r="KIN231" i="13"/>
  <c r="KJA231" i="13"/>
  <c r="KJN231" i="13"/>
  <c r="KIL231" i="13"/>
  <c r="KIL631" i="13"/>
  <c r="KIY631" i="13"/>
  <c r="KJL631" i="13"/>
  <c r="KIJ631" i="13"/>
  <c r="KIM431" i="13"/>
  <c r="KIZ431" i="13"/>
  <c r="KJM431" i="13"/>
  <c r="KJZ431" i="13"/>
  <c r="KKM431" i="13"/>
  <c r="KIK431" i="13"/>
  <c r="KIO31" i="13"/>
  <c r="KJB31" i="13"/>
  <c r="KIM31" i="13"/>
  <c r="KJU431" i="13"/>
  <c r="KJS431" i="13"/>
  <c r="KJG231" i="13"/>
  <c r="KJT231" i="13"/>
  <c r="KKG231" i="13"/>
  <c r="KJE231" i="13"/>
  <c r="KIT431" i="13"/>
  <c r="KIR431" i="13"/>
  <c r="KIW631" i="13"/>
  <c r="KJJ631" i="13"/>
  <c r="KJW631" i="13"/>
  <c r="KIU631" i="13"/>
  <c r="KJL831" i="13"/>
  <c r="KJY831" i="13"/>
  <c r="KKL831" i="13"/>
  <c r="KJJ831" i="13"/>
  <c r="KJG31" i="13"/>
  <c r="KJE31" i="13"/>
  <c r="KJL431" i="13"/>
  <c r="KJE631" i="13"/>
  <c r="KJR631" i="13"/>
  <c r="KKE631" i="13"/>
  <c r="KJC631" i="13"/>
  <c r="KJQ831" i="13"/>
  <c r="KKD831" i="13"/>
  <c r="KJO831" i="13"/>
  <c r="KJQ31" i="13"/>
  <c r="KKD31" i="13"/>
  <c r="KKQ31" i="13"/>
  <c r="KLD31" i="13"/>
  <c r="KLQ31" i="13"/>
  <c r="KJO31" i="13"/>
  <c r="KIX431" i="13"/>
  <c r="KJK431" i="13"/>
  <c r="KJX431" i="13"/>
  <c r="KKK431" i="13"/>
  <c r="KKX431" i="13"/>
  <c r="KIV431" i="13"/>
  <c r="KIY231" i="13"/>
  <c r="KJL231" i="13"/>
  <c r="KJY231" i="13"/>
  <c r="KIW231" i="13"/>
  <c r="KJD231" i="13"/>
  <c r="KJQ231" i="13"/>
  <c r="KJB231" i="13"/>
  <c r="KJT831" i="13"/>
  <c r="KKG831" i="13"/>
  <c r="KKT831" i="13"/>
  <c r="KJR831" i="13"/>
  <c r="KJM631" i="13"/>
  <c r="KJZ631" i="13"/>
  <c r="KJK631" i="13"/>
  <c r="KKF431" i="13"/>
  <c r="KKD431" i="13"/>
  <c r="KIZ31" i="13"/>
  <c r="KJM31" i="13"/>
  <c r="KJZ31" i="13"/>
  <c r="KIX31" i="13"/>
  <c r="KJE431" i="13"/>
  <c r="KJC431" i="13"/>
  <c r="KJR231" i="13"/>
  <c r="KKE231" i="13"/>
  <c r="KKR231" i="13"/>
  <c r="KJP231" i="13"/>
  <c r="KKB31" i="13"/>
  <c r="KKO31" i="13"/>
  <c r="KLB31" i="13"/>
  <c r="KLO31" i="13"/>
  <c r="KMB31" i="13"/>
  <c r="KJR31" i="13"/>
  <c r="KJP31" i="13"/>
  <c r="KJJ231" i="13"/>
  <c r="KJW231" i="13"/>
  <c r="KKJ231" i="13"/>
  <c r="KJH231" i="13"/>
  <c r="KJW831" i="13"/>
  <c r="KKJ831" i="13"/>
  <c r="KKW831" i="13"/>
  <c r="KJU831" i="13"/>
  <c r="KJI431" i="13"/>
  <c r="KJV431" i="13"/>
  <c r="KKI431" i="13"/>
  <c r="KKV431" i="13"/>
  <c r="KLI431" i="13"/>
  <c r="KJG431" i="13"/>
  <c r="KKB831" i="13"/>
  <c r="KKO831" i="13"/>
  <c r="KJZ831" i="13"/>
  <c r="KKE831" i="13"/>
  <c r="KKR831" i="13"/>
  <c r="KLE831" i="13"/>
  <c r="KKC831" i="13"/>
  <c r="KJH631" i="13"/>
  <c r="KJU631" i="13"/>
  <c r="KKH631" i="13"/>
  <c r="KJF631" i="13"/>
  <c r="KJO231" i="13"/>
  <c r="KKB231" i="13"/>
  <c r="KJM231" i="13"/>
  <c r="KJX631" i="13"/>
  <c r="KKK631" i="13"/>
  <c r="KJV631" i="13"/>
  <c r="KJP631" i="13"/>
  <c r="KKC631" i="13"/>
  <c r="KKP631" i="13"/>
  <c r="KJN631" i="13"/>
  <c r="KJW431" i="13"/>
  <c r="KJK31" i="13"/>
  <c r="KJX31" i="13"/>
  <c r="KJI31" i="13"/>
  <c r="KKQ431" i="13"/>
  <c r="KKO431" i="13"/>
  <c r="KKC231" i="13"/>
  <c r="KKP231" i="13"/>
  <c r="KLC231" i="13"/>
  <c r="KKA231" i="13"/>
  <c r="KJP431" i="13"/>
  <c r="KJN431" i="13"/>
  <c r="KKC31" i="13"/>
  <c r="KKA31" i="13"/>
  <c r="KKI631" i="13"/>
  <c r="KKV631" i="13"/>
  <c r="KKG631" i="13"/>
  <c r="KKP831" i="13"/>
  <c r="KLC831" i="13"/>
  <c r="KLP831" i="13"/>
  <c r="KKN831" i="13"/>
  <c r="KJT431" i="13"/>
  <c r="KKG431" i="13"/>
  <c r="KKT431" i="13"/>
  <c r="KLG431" i="13"/>
  <c r="KLT431" i="13"/>
  <c r="KJR431" i="13"/>
  <c r="KKH831" i="13"/>
  <c r="KKU831" i="13"/>
  <c r="KLH831" i="13"/>
  <c r="KKF831" i="13"/>
  <c r="KKM31" i="13"/>
  <c r="KKZ31" i="13"/>
  <c r="KLM31" i="13"/>
  <c r="KLZ31" i="13"/>
  <c r="KMM31" i="13"/>
  <c r="KKK31" i="13"/>
  <c r="KKH431" i="13"/>
  <c r="KJZ231" i="13"/>
  <c r="KKM231" i="13"/>
  <c r="KJX231" i="13"/>
  <c r="KKA631" i="13"/>
  <c r="KKN631" i="13"/>
  <c r="KLA631" i="13"/>
  <c r="KJY631" i="13"/>
  <c r="KJS631" i="13"/>
  <c r="KKF631" i="13"/>
  <c r="KKS631" i="13"/>
  <c r="KJQ631" i="13"/>
  <c r="KKM831" i="13"/>
  <c r="KKZ831" i="13"/>
  <c r="KKK831" i="13"/>
  <c r="KJU231" i="13"/>
  <c r="KKH231" i="13"/>
  <c r="KKU231" i="13"/>
  <c r="KJS231" i="13"/>
  <c r="KLB431" i="13"/>
  <c r="KKZ431" i="13"/>
  <c r="KJV31" i="13"/>
  <c r="KKI31" i="13"/>
  <c r="KJT31" i="13"/>
  <c r="KKA431" i="13"/>
  <c r="KJY431" i="13"/>
  <c r="KKN231" i="13"/>
  <c r="KLA231" i="13"/>
  <c r="KLN231" i="13"/>
  <c r="KKL231" i="13"/>
  <c r="KKK231" i="13"/>
  <c r="KKX231" i="13"/>
  <c r="KKI231" i="13"/>
  <c r="KLA831" i="13"/>
  <c r="KLN831" i="13"/>
  <c r="KMA831" i="13"/>
  <c r="KKY831" i="13"/>
  <c r="KKL631" i="13"/>
  <c r="KKY631" i="13"/>
  <c r="KLL631" i="13"/>
  <c r="KKJ631" i="13"/>
  <c r="KKT631" i="13"/>
  <c r="KLG631" i="13"/>
  <c r="KKR631" i="13"/>
  <c r="KKD631" i="13"/>
  <c r="KKQ631" i="13"/>
  <c r="KLD631" i="13"/>
  <c r="KKB631" i="13"/>
  <c r="KKF231" i="13"/>
  <c r="KKS231" i="13"/>
  <c r="KLF231" i="13"/>
  <c r="KKD231" i="13"/>
  <c r="KKS831" i="13"/>
  <c r="KLF831" i="13"/>
  <c r="KLS831" i="13"/>
  <c r="KKQ831" i="13"/>
  <c r="KKN31" i="13"/>
  <c r="KKL31" i="13"/>
  <c r="KKS431" i="13"/>
  <c r="KKX831" i="13"/>
  <c r="KLK831" i="13"/>
  <c r="KKV831" i="13"/>
  <c r="KKX31" i="13"/>
  <c r="KLK31" i="13"/>
  <c r="KLX31" i="13"/>
  <c r="KMK31" i="13"/>
  <c r="KMX31" i="13"/>
  <c r="KKV31" i="13"/>
  <c r="KKE431" i="13"/>
  <c r="KKR431" i="13"/>
  <c r="KLE431" i="13"/>
  <c r="KLR431" i="13"/>
  <c r="KME431" i="13"/>
  <c r="KKC431" i="13"/>
  <c r="KKG31" i="13"/>
  <c r="KKT31" i="13"/>
  <c r="KKE31" i="13"/>
  <c r="KLM431" i="13"/>
  <c r="KLK431" i="13"/>
  <c r="KKY231" i="13"/>
  <c r="KLL231" i="13"/>
  <c r="KLY231" i="13"/>
  <c r="KKW231" i="13"/>
  <c r="KKL431" i="13"/>
  <c r="KKJ431" i="13"/>
  <c r="KKY31" i="13"/>
  <c r="KKW31" i="13"/>
  <c r="KLL831" i="13"/>
  <c r="KLY831" i="13"/>
  <c r="KML831" i="13"/>
  <c r="KLJ831" i="13"/>
  <c r="KLI31" i="13"/>
  <c r="KLV31" i="13"/>
  <c r="KMI31" i="13"/>
  <c r="KMV31" i="13"/>
  <c r="KNI31" i="13"/>
  <c r="KLG31" i="13"/>
  <c r="KLI831" i="13"/>
  <c r="KLV831" i="13"/>
  <c r="KLG831" i="13"/>
  <c r="KLD831" i="13"/>
  <c r="KLQ831" i="13"/>
  <c r="KMD831" i="13"/>
  <c r="KLB831" i="13"/>
  <c r="KKO631" i="13"/>
  <c r="KLB631" i="13"/>
  <c r="KLO631" i="13"/>
  <c r="KKM631" i="13"/>
  <c r="KKP431" i="13"/>
  <c r="KLC431" i="13"/>
  <c r="KLP431" i="13"/>
  <c r="KMC431" i="13"/>
  <c r="KMP431" i="13"/>
  <c r="KKN431" i="13"/>
  <c r="KKW631" i="13"/>
  <c r="KLJ631" i="13"/>
  <c r="KLW631" i="13"/>
  <c r="KKU631" i="13"/>
  <c r="KLD431" i="13"/>
  <c r="KKQ231" i="13"/>
  <c r="KLD231" i="13"/>
  <c r="KLQ231" i="13"/>
  <c r="KKO231" i="13"/>
  <c r="KLE631" i="13"/>
  <c r="KLR631" i="13"/>
  <c r="KLC631" i="13"/>
  <c r="KKV231" i="13"/>
  <c r="KLI231" i="13"/>
  <c r="KKT231" i="13"/>
  <c r="KLX431" i="13"/>
  <c r="KLV431" i="13"/>
  <c r="KKR31" i="13"/>
  <c r="KLE31" i="13"/>
  <c r="KLR31" i="13"/>
  <c r="KKP31" i="13"/>
  <c r="KKW431" i="13"/>
  <c r="KKU431" i="13"/>
  <c r="KLJ231" i="13"/>
  <c r="KLW231" i="13"/>
  <c r="KMJ231" i="13"/>
  <c r="KLH231" i="13"/>
  <c r="KLG231" i="13"/>
  <c r="KLT231" i="13"/>
  <c r="KLE231" i="13"/>
  <c r="KLH631" i="13"/>
  <c r="KLU631" i="13"/>
  <c r="KMH631" i="13"/>
  <c r="KLF631" i="13"/>
  <c r="KLO831" i="13"/>
  <c r="KMB831" i="13"/>
  <c r="KMO831" i="13"/>
  <c r="KLM831" i="13"/>
  <c r="KLW831" i="13"/>
  <c r="KMJ831" i="13"/>
  <c r="KMW831" i="13"/>
  <c r="KLU831" i="13"/>
  <c r="KLT831" i="13"/>
  <c r="KMG831" i="13"/>
  <c r="KLR831" i="13"/>
  <c r="KLB231" i="13"/>
  <c r="KLO231" i="13"/>
  <c r="KMB231" i="13"/>
  <c r="KKZ231" i="13"/>
  <c r="KLP631" i="13"/>
  <c r="KMC631" i="13"/>
  <c r="KLN631" i="13"/>
  <c r="KLA431" i="13"/>
  <c r="KLN431" i="13"/>
  <c r="KMA431" i="13"/>
  <c r="KMN431" i="13"/>
  <c r="KNA431" i="13"/>
  <c r="KKY431" i="13"/>
  <c r="KLT31" i="13"/>
  <c r="KMG31" i="13"/>
  <c r="KMT31" i="13"/>
  <c r="KNG31" i="13"/>
  <c r="KNT31" i="13"/>
  <c r="KLJ31" i="13"/>
  <c r="KLH31" i="13"/>
  <c r="KLO431" i="13"/>
  <c r="KKZ631" i="13"/>
  <c r="KLM631" i="13"/>
  <c r="KLZ631" i="13"/>
  <c r="KKX631" i="13"/>
  <c r="KLC31" i="13"/>
  <c r="KLP31" i="13"/>
  <c r="KLA31" i="13"/>
  <c r="KMI431" i="13"/>
  <c r="KMG431" i="13"/>
  <c r="KLU231" i="13"/>
  <c r="KMH231" i="13"/>
  <c r="KMU231" i="13"/>
  <c r="KLS231" i="13"/>
  <c r="KLH431" i="13"/>
  <c r="KLF431" i="13"/>
  <c r="KME831" i="13"/>
  <c r="KMR831" i="13"/>
  <c r="KMC831" i="13"/>
  <c r="KLZ831" i="13"/>
  <c r="KMM831" i="13"/>
  <c r="KMZ831" i="13"/>
  <c r="KLX831" i="13"/>
  <c r="KLU31" i="13"/>
  <c r="KLS31" i="13"/>
  <c r="KLS631" i="13"/>
  <c r="KMF631" i="13"/>
  <c r="KMS631" i="13"/>
  <c r="KLQ631" i="13"/>
  <c r="KMA631" i="13"/>
  <c r="KMN631" i="13"/>
  <c r="KLY631" i="13"/>
  <c r="KLK631" i="13"/>
  <c r="KLX631" i="13"/>
  <c r="KMK631" i="13"/>
  <c r="KLI631" i="13"/>
  <c r="KMH831" i="13"/>
  <c r="KMU831" i="13"/>
  <c r="KNH831" i="13"/>
  <c r="KMF831" i="13"/>
  <c r="KLR231" i="13"/>
  <c r="KME231" i="13"/>
  <c r="KLP231" i="13"/>
  <c r="KLZ431" i="13"/>
  <c r="KLL431" i="13"/>
  <c r="KLY431" i="13"/>
  <c r="KML431" i="13"/>
  <c r="KMY431" i="13"/>
  <c r="KNL431" i="13"/>
  <c r="KLJ431" i="13"/>
  <c r="KME31" i="13"/>
  <c r="KMR31" i="13"/>
  <c r="KNE31" i="13"/>
  <c r="KNR31" i="13"/>
  <c r="KOE31" i="13"/>
  <c r="KMC31" i="13"/>
  <c r="KLM231" i="13"/>
  <c r="KLZ231" i="13"/>
  <c r="KMM231" i="13"/>
  <c r="KLK231" i="13"/>
  <c r="KMT431" i="13"/>
  <c r="KMR431" i="13"/>
  <c r="KLN31" i="13"/>
  <c r="KMA31" i="13"/>
  <c r="KLL31" i="13"/>
  <c r="KLS431" i="13"/>
  <c r="KLQ431" i="13"/>
  <c r="KMF231" i="13"/>
  <c r="KMS231" i="13"/>
  <c r="KNF231" i="13"/>
  <c r="KMD231" i="13"/>
  <c r="KML631" i="13"/>
  <c r="KMY631" i="13"/>
  <c r="KMJ631" i="13"/>
  <c r="KLW431" i="13"/>
  <c r="KMJ431" i="13"/>
  <c r="KMW431" i="13"/>
  <c r="KNJ431" i="13"/>
  <c r="KNW431" i="13"/>
  <c r="KLU431" i="13"/>
  <c r="KMS831" i="13"/>
  <c r="KNF831" i="13"/>
  <c r="KNS831" i="13"/>
  <c r="KMQ831" i="13"/>
  <c r="KMK831" i="13"/>
  <c r="KMX831" i="13"/>
  <c r="KNK831" i="13"/>
  <c r="KMI831" i="13"/>
  <c r="KMK431" i="13"/>
  <c r="KMD631" i="13"/>
  <c r="KMQ631" i="13"/>
  <c r="KND631" i="13"/>
  <c r="KMB631" i="13"/>
  <c r="KLV631" i="13"/>
  <c r="KMI631" i="13"/>
  <c r="KMV631" i="13"/>
  <c r="KLT631" i="13"/>
  <c r="KMP831" i="13"/>
  <c r="KNC831" i="13"/>
  <c r="KMN831" i="13"/>
  <c r="KLX231" i="13"/>
  <c r="KMK231" i="13"/>
  <c r="KMX231" i="13"/>
  <c r="KLV231" i="13"/>
  <c r="KMC231" i="13"/>
  <c r="KMP231" i="13"/>
  <c r="KMA231" i="13"/>
  <c r="KMF31" i="13"/>
  <c r="KMD31" i="13"/>
  <c r="KMP31" i="13"/>
  <c r="KNC31" i="13"/>
  <c r="KNP31" i="13"/>
  <c r="KOC31" i="13"/>
  <c r="KOP31" i="13"/>
  <c r="KMN31" i="13"/>
  <c r="KLY31" i="13"/>
  <c r="KML31" i="13"/>
  <c r="KLW31" i="13"/>
  <c r="KNE431" i="13"/>
  <c r="KNC431" i="13"/>
  <c r="KMQ231" i="13"/>
  <c r="KND231" i="13"/>
  <c r="KNQ231" i="13"/>
  <c r="KMO231" i="13"/>
  <c r="KMD431" i="13"/>
  <c r="KMB431" i="13"/>
  <c r="KND831" i="13"/>
  <c r="KNQ831" i="13"/>
  <c r="KOD831" i="13"/>
  <c r="KNB831" i="13"/>
  <c r="KMQ31" i="13"/>
  <c r="KMO31" i="13"/>
  <c r="KMH431" i="13"/>
  <c r="KMU431" i="13"/>
  <c r="KNH431" i="13"/>
  <c r="KNU431" i="13"/>
  <c r="KOH431" i="13"/>
  <c r="KMF431" i="13"/>
  <c r="KMO631" i="13"/>
  <c r="KNB631" i="13"/>
  <c r="KNO631" i="13"/>
  <c r="KMM631" i="13"/>
  <c r="KMV831" i="13"/>
  <c r="KNI831" i="13"/>
  <c r="KNV831" i="13"/>
  <c r="KMT831" i="13"/>
  <c r="KMW631" i="13"/>
  <c r="KNJ631" i="13"/>
  <c r="KMU631" i="13"/>
  <c r="KMV431" i="13"/>
  <c r="KNA831" i="13"/>
  <c r="KNN831" i="13"/>
  <c r="KMY831" i="13"/>
  <c r="KMG631" i="13"/>
  <c r="KMT631" i="13"/>
  <c r="KNG631" i="13"/>
  <c r="KME631" i="13"/>
  <c r="KMN231" i="13"/>
  <c r="KNA231" i="13"/>
  <c r="KML231" i="13"/>
  <c r="KNA31" i="13"/>
  <c r="KNN31" i="13"/>
  <c r="KOA31" i="13"/>
  <c r="KON31" i="13"/>
  <c r="KPA31" i="13"/>
  <c r="KMY31" i="13"/>
  <c r="KMI231" i="13"/>
  <c r="KMV231" i="13"/>
  <c r="KNI231" i="13"/>
  <c r="KMG231" i="13"/>
  <c r="KNP431" i="13"/>
  <c r="KNN431" i="13"/>
  <c r="KMJ31" i="13"/>
  <c r="KMW31" i="13"/>
  <c r="KMH31" i="13"/>
  <c r="KMO431" i="13"/>
  <c r="KMM431" i="13"/>
  <c r="KNB231" i="13"/>
  <c r="KNO231" i="13"/>
  <c r="KOB231" i="13"/>
  <c r="KMZ231" i="13"/>
  <c r="KNG831" i="13"/>
  <c r="KNT831" i="13"/>
  <c r="KOG831" i="13"/>
  <c r="KNE831" i="13"/>
  <c r="KMT231" i="13"/>
  <c r="KNG231" i="13"/>
  <c r="KNT231" i="13"/>
  <c r="KMR231" i="13"/>
  <c r="KMY231" i="13"/>
  <c r="KNL231" i="13"/>
  <c r="KMW231" i="13"/>
  <c r="KMR631" i="13"/>
  <c r="KNE631" i="13"/>
  <c r="KNR631" i="13"/>
  <c r="KMP631" i="13"/>
  <c r="KNG431" i="13"/>
  <c r="KNB31" i="13"/>
  <c r="KMZ31" i="13"/>
  <c r="KMZ631" i="13"/>
  <c r="KNM631" i="13"/>
  <c r="KNZ631" i="13"/>
  <c r="KMX631" i="13"/>
  <c r="KNL831" i="13"/>
  <c r="KNY831" i="13"/>
  <c r="KNJ831" i="13"/>
  <c r="KNO831" i="13"/>
  <c r="KOB831" i="13"/>
  <c r="KOO831" i="13"/>
  <c r="KNM831" i="13"/>
  <c r="KNH631" i="13"/>
  <c r="KNU631" i="13"/>
  <c r="KNF631" i="13"/>
  <c r="KMS431" i="13"/>
  <c r="KNF431" i="13"/>
  <c r="KNS431" i="13"/>
  <c r="KOF431" i="13"/>
  <c r="KOS431" i="13"/>
  <c r="KMQ431" i="13"/>
  <c r="KNL31" i="13"/>
  <c r="KNY31" i="13"/>
  <c r="KOL31" i="13"/>
  <c r="KOY31" i="13"/>
  <c r="KPL31" i="13"/>
  <c r="KNJ31" i="13"/>
  <c r="KMU31" i="13"/>
  <c r="KNH31" i="13"/>
  <c r="KMS31" i="13"/>
  <c r="KOA431" i="13"/>
  <c r="KNY431" i="13"/>
  <c r="KNM231" i="13"/>
  <c r="KNZ231" i="13"/>
  <c r="KOM231" i="13"/>
  <c r="KNK231" i="13"/>
  <c r="KMZ431" i="13"/>
  <c r="KMX431" i="13"/>
  <c r="KNM31" i="13"/>
  <c r="KNK31" i="13"/>
  <c r="KNJ231" i="13"/>
  <c r="KNW231" i="13"/>
  <c r="KNH231" i="13"/>
  <c r="KNW831" i="13"/>
  <c r="KOJ831" i="13"/>
  <c r="KNU831" i="13"/>
  <c r="KNR431" i="13"/>
  <c r="KNE231" i="13"/>
  <c r="KNR231" i="13"/>
  <c r="KOE231" i="13"/>
  <c r="KNC231" i="13"/>
  <c r="KND431" i="13"/>
  <c r="KNQ431" i="13"/>
  <c r="KOD431" i="13"/>
  <c r="KOQ431" i="13"/>
  <c r="KPD431" i="13"/>
  <c r="KNB431" i="13"/>
  <c r="KNK631" i="13"/>
  <c r="KNX631" i="13"/>
  <c r="KOK631" i="13"/>
  <c r="KNI631" i="13"/>
  <c r="KNS631" i="13"/>
  <c r="KOF631" i="13"/>
  <c r="KNQ631" i="13"/>
  <c r="KNC631" i="13"/>
  <c r="KNP631" i="13"/>
  <c r="KOC631" i="13"/>
  <c r="KNA631" i="13"/>
  <c r="KNR831" i="13"/>
  <c r="KOE831" i="13"/>
  <c r="KOR831" i="13"/>
  <c r="KNP831" i="13"/>
  <c r="KNW31" i="13"/>
  <c r="KOJ31" i="13"/>
  <c r="KOW31" i="13"/>
  <c r="KPJ31" i="13"/>
  <c r="KPW31" i="13"/>
  <c r="KNU31" i="13"/>
  <c r="KNZ831" i="13"/>
  <c r="KOM831" i="13"/>
  <c r="KOZ831" i="13"/>
  <c r="KNX831" i="13"/>
  <c r="KOL431" i="13"/>
  <c r="KOJ431" i="13"/>
  <c r="KNF31" i="13"/>
  <c r="KNS31" i="13"/>
  <c r="KOF31" i="13"/>
  <c r="KND31" i="13"/>
  <c r="KNK431" i="13"/>
  <c r="KNI431" i="13"/>
  <c r="KNX231" i="13"/>
  <c r="KOK231" i="13"/>
  <c r="KOX231" i="13"/>
  <c r="KNV231" i="13"/>
  <c r="KOH831" i="13"/>
  <c r="KOU831" i="13"/>
  <c r="KOF831" i="13"/>
  <c r="KNO431" i="13"/>
  <c r="KOB431" i="13"/>
  <c r="KOO431" i="13"/>
  <c r="KPB431" i="13"/>
  <c r="KPO431" i="13"/>
  <c r="KNM431" i="13"/>
  <c r="KNP231" i="13"/>
  <c r="KOC231" i="13"/>
  <c r="KOP231" i="13"/>
  <c r="KNN231" i="13"/>
  <c r="KNU231" i="13"/>
  <c r="KOH231" i="13"/>
  <c r="KNS231" i="13"/>
  <c r="KNN631" i="13"/>
  <c r="KOA631" i="13"/>
  <c r="KON631" i="13"/>
  <c r="KNL631" i="13"/>
  <c r="KOD631" i="13"/>
  <c r="KOQ631" i="13"/>
  <c r="KOB631" i="13"/>
  <c r="KOK831" i="13"/>
  <c r="KOX831" i="13"/>
  <c r="KPK831" i="13"/>
  <c r="KOI831" i="13"/>
  <c r="KNX31" i="13"/>
  <c r="KNV31" i="13"/>
  <c r="KOH31" i="13"/>
  <c r="KOU31" i="13"/>
  <c r="KPH31" i="13"/>
  <c r="KPU31" i="13"/>
  <c r="KQH31" i="13"/>
  <c r="KOC431" i="13"/>
  <c r="KOC831" i="13"/>
  <c r="KOP831" i="13"/>
  <c r="KPC831" i="13"/>
  <c r="KOA831" i="13"/>
  <c r="KNV631" i="13"/>
  <c r="KOI631" i="13"/>
  <c r="KOV631" i="13"/>
  <c r="KNT631" i="13"/>
  <c r="KNQ31" i="13"/>
  <c r="KOD31" i="13"/>
  <c r="KNO31" i="13"/>
  <c r="KOW431" i="13"/>
  <c r="KOU431" i="13"/>
  <c r="KOI231" i="13"/>
  <c r="KOV231" i="13"/>
  <c r="KPI231" i="13"/>
  <c r="KOG231" i="13"/>
  <c r="KNV431" i="13"/>
  <c r="KNT431" i="13"/>
  <c r="KOO631" i="13"/>
  <c r="KPB631" i="13"/>
  <c r="KOM631" i="13"/>
  <c r="KON831" i="13"/>
  <c r="KPA831" i="13"/>
  <c r="KPN831" i="13"/>
  <c r="KOL831" i="13"/>
  <c r="KNZ431" i="13"/>
  <c r="KOM431" i="13"/>
  <c r="KOZ431" i="13"/>
  <c r="KPM431" i="13"/>
  <c r="KPZ431" i="13"/>
  <c r="KNX431" i="13"/>
  <c r="KOA231" i="13"/>
  <c r="KON231" i="13"/>
  <c r="KPA231" i="13"/>
  <c r="KNY231" i="13"/>
  <c r="KON431" i="13"/>
  <c r="KOF231" i="13"/>
  <c r="KOS231" i="13"/>
  <c r="KOD231" i="13"/>
  <c r="KOS831" i="13"/>
  <c r="KPF831" i="13"/>
  <c r="KOQ831" i="13"/>
  <c r="KOG631" i="13"/>
  <c r="KOT631" i="13"/>
  <c r="KPG631" i="13"/>
  <c r="KOE631" i="13"/>
  <c r="KNY631" i="13"/>
  <c r="KOL631" i="13"/>
  <c r="KOY631" i="13"/>
  <c r="KNW631" i="13"/>
  <c r="KOI31" i="13"/>
  <c r="KOG31" i="13"/>
  <c r="KOV831" i="13"/>
  <c r="KPI831" i="13"/>
  <c r="KPV831" i="13"/>
  <c r="KOT831" i="13"/>
  <c r="KOS31" i="13"/>
  <c r="KPF31" i="13"/>
  <c r="KPS31" i="13"/>
  <c r="KQF31" i="13"/>
  <c r="KQS31" i="13"/>
  <c r="KOQ31" i="13"/>
  <c r="KPH431" i="13"/>
  <c r="KPF431" i="13"/>
  <c r="KOB31" i="13"/>
  <c r="KOO31" i="13"/>
  <c r="KNZ31" i="13"/>
  <c r="KOG431" i="13"/>
  <c r="KOE431" i="13"/>
  <c r="KOT231" i="13"/>
  <c r="KPG231" i="13"/>
  <c r="KPT231" i="13"/>
  <c r="KOR231" i="13"/>
  <c r="KOK431" i="13"/>
  <c r="KOX431" i="13"/>
  <c r="KPK431" i="13"/>
  <c r="KPX431" i="13"/>
  <c r="KQK431" i="13"/>
  <c r="KOI431" i="13"/>
  <c r="KOY431" i="13"/>
  <c r="KOY831" i="13"/>
  <c r="KPL831" i="13"/>
  <c r="KPY831" i="13"/>
  <c r="KOW831" i="13"/>
  <c r="KPD831" i="13"/>
  <c r="KPQ831" i="13"/>
  <c r="KPB831" i="13"/>
  <c r="KOR631" i="13"/>
  <c r="KPE631" i="13"/>
  <c r="KPR631" i="13"/>
  <c r="KOP631" i="13"/>
  <c r="KPD31" i="13"/>
  <c r="KPQ31" i="13"/>
  <c r="KQD31" i="13"/>
  <c r="KQQ31" i="13"/>
  <c r="KRD31" i="13"/>
  <c r="KPB31" i="13"/>
  <c r="KOQ231" i="13"/>
  <c r="KPD231" i="13"/>
  <c r="KOO231" i="13"/>
  <c r="KOZ631" i="13"/>
  <c r="KPM631" i="13"/>
  <c r="KOX631" i="13"/>
  <c r="KOT31" i="13"/>
  <c r="KOR31" i="13"/>
  <c r="KOJ631" i="13"/>
  <c r="KOW631" i="13"/>
  <c r="KPJ631" i="13"/>
  <c r="KOH631" i="13"/>
  <c r="KOL231" i="13"/>
  <c r="KOY231" i="13"/>
  <c r="KPL231" i="13"/>
  <c r="KOJ231" i="13"/>
  <c r="KPG831" i="13"/>
  <c r="KPT831" i="13"/>
  <c r="KQG831" i="13"/>
  <c r="KPE831" i="13"/>
  <c r="KOM31" i="13"/>
  <c r="KOZ31" i="13"/>
  <c r="KOK31" i="13"/>
  <c r="KPS431" i="13"/>
  <c r="KPQ431" i="13"/>
  <c r="KPE231" i="13"/>
  <c r="KPR231" i="13"/>
  <c r="KQE231" i="13"/>
  <c r="KPC231" i="13"/>
  <c r="KOR431" i="13"/>
  <c r="KOP431" i="13"/>
  <c r="KPE31" i="13"/>
  <c r="KPC31" i="13"/>
  <c r="KPJ831" i="13"/>
  <c r="KPW831" i="13"/>
  <c r="KQJ831" i="13"/>
  <c r="KPH831" i="13"/>
  <c r="KPK631" i="13"/>
  <c r="KPX631" i="13"/>
  <c r="KPI631" i="13"/>
  <c r="KPJ431" i="13"/>
  <c r="KPB231" i="13"/>
  <c r="KPO231" i="13"/>
  <c r="KOZ231" i="13"/>
  <c r="KOW231" i="13"/>
  <c r="KPJ231" i="13"/>
  <c r="KPW231" i="13"/>
  <c r="KOU231" i="13"/>
  <c r="KPC631" i="13"/>
  <c r="KPP631" i="13"/>
  <c r="KQC631" i="13"/>
  <c r="KPA631" i="13"/>
  <c r="KOU631" i="13"/>
  <c r="KPH631" i="13"/>
  <c r="KPU631" i="13"/>
  <c r="KOS631" i="13"/>
  <c r="KOV431" i="13"/>
  <c r="KPI431" i="13"/>
  <c r="KPV431" i="13"/>
  <c r="KQI431" i="13"/>
  <c r="KQV431" i="13"/>
  <c r="KOT431" i="13"/>
  <c r="KPO831" i="13"/>
  <c r="KQB831" i="13"/>
  <c r="KPM831" i="13"/>
  <c r="KPR831" i="13"/>
  <c r="KQE831" i="13"/>
  <c r="KQR831" i="13"/>
  <c r="KPP831" i="13"/>
  <c r="KPO31" i="13"/>
  <c r="KQB31" i="13"/>
  <c r="KQO31" i="13"/>
  <c r="KRB31" i="13"/>
  <c r="KRO31" i="13"/>
  <c r="KPM31" i="13"/>
  <c r="KQD431" i="13"/>
  <c r="KQB431" i="13"/>
  <c r="KOX31" i="13"/>
  <c r="KPK31" i="13"/>
  <c r="KPX31" i="13"/>
  <c r="KOV31" i="13"/>
  <c r="KPC431" i="13"/>
  <c r="KPA431" i="13"/>
  <c r="KPP231" i="13"/>
  <c r="KQC231" i="13"/>
  <c r="KQP231" i="13"/>
  <c r="KPN231" i="13"/>
  <c r="KQC831" i="13"/>
  <c r="KQP831" i="13"/>
  <c r="KRC831" i="13"/>
  <c r="KQA831" i="13"/>
  <c r="KPM231" i="13"/>
  <c r="KPZ231" i="13"/>
  <c r="KPK231" i="13"/>
  <c r="KPV631" i="13"/>
  <c r="KQI631" i="13"/>
  <c r="KPT631" i="13"/>
  <c r="KPG431" i="13"/>
  <c r="KPT431" i="13"/>
  <c r="KQG431" i="13"/>
  <c r="KQT431" i="13"/>
  <c r="KRG431" i="13"/>
  <c r="KPE431" i="13"/>
  <c r="KPU831" i="13"/>
  <c r="KQH831" i="13"/>
  <c r="KQU831" i="13"/>
  <c r="KPS831" i="13"/>
  <c r="KPF631" i="13"/>
  <c r="KPS631" i="13"/>
  <c r="KQF631" i="13"/>
  <c r="KPD631" i="13"/>
  <c r="KPZ831" i="13"/>
  <c r="KQM831" i="13"/>
  <c r="KPX831" i="13"/>
  <c r="KPN631" i="13"/>
  <c r="KQA631" i="13"/>
  <c r="KQN631" i="13"/>
  <c r="KPL631" i="13"/>
  <c r="KPU431" i="13"/>
  <c r="KPH231" i="13"/>
  <c r="KPU231" i="13"/>
  <c r="KQH231" i="13"/>
  <c r="KPF231" i="13"/>
  <c r="KPP31" i="13"/>
  <c r="KPN31" i="13"/>
  <c r="KPZ31" i="13"/>
  <c r="KQM31" i="13"/>
  <c r="KQZ31" i="13"/>
  <c r="KRM31" i="13"/>
  <c r="KRZ31" i="13"/>
  <c r="KPI31" i="13"/>
  <c r="KPV31" i="13"/>
  <c r="KPG31" i="13"/>
  <c r="KQO431" i="13"/>
  <c r="KQM431" i="13"/>
  <c r="KQA231" i="13"/>
  <c r="KQN231" i="13"/>
  <c r="KRA231" i="13"/>
  <c r="KPY231" i="13"/>
  <c r="KPN431" i="13"/>
  <c r="KPL431" i="13"/>
  <c r="KQA31" i="13"/>
  <c r="KPY31" i="13"/>
  <c r="KQF431" i="13"/>
  <c r="KPQ631" i="13"/>
  <c r="KQD631" i="13"/>
  <c r="KQQ631" i="13"/>
  <c r="KPO631" i="13"/>
  <c r="KQG631" i="13"/>
  <c r="KQT631" i="13"/>
  <c r="KQE631" i="13"/>
  <c r="KPY631" i="13"/>
  <c r="KQL631" i="13"/>
  <c r="KQY631" i="13"/>
  <c r="KPW631" i="13"/>
  <c r="KQF831" i="13"/>
  <c r="KQS831" i="13"/>
  <c r="KRF831" i="13"/>
  <c r="KQD831" i="13"/>
  <c r="KPX231" i="13"/>
  <c r="KQK231" i="13"/>
  <c r="KPV231" i="13"/>
  <c r="KPS231" i="13"/>
  <c r="KQF231" i="13"/>
  <c r="KQS231" i="13"/>
  <c r="KPQ231" i="13"/>
  <c r="KQK831" i="13"/>
  <c r="KQX831" i="13"/>
  <c r="KQI831" i="13"/>
  <c r="KPR431" i="13"/>
  <c r="KQE431" i="13"/>
  <c r="KQR431" i="13"/>
  <c r="KRE431" i="13"/>
  <c r="KRR431" i="13"/>
  <c r="KPP431" i="13"/>
  <c r="KQN831" i="13"/>
  <c r="KRA831" i="13"/>
  <c r="KRN831" i="13"/>
  <c r="KQL831" i="13"/>
  <c r="KQK31" i="13"/>
  <c r="KQX31" i="13"/>
  <c r="KRK31" i="13"/>
  <c r="KRX31" i="13"/>
  <c r="KSK31" i="13"/>
  <c r="KQI31" i="13"/>
  <c r="KQZ431" i="13"/>
  <c r="KQX431" i="13"/>
  <c r="KPT31" i="13"/>
  <c r="KQG31" i="13"/>
  <c r="KPR31" i="13"/>
  <c r="KPY431" i="13"/>
  <c r="KPW431" i="13"/>
  <c r="KQL231" i="13"/>
  <c r="KQY231" i="13"/>
  <c r="KRL231" i="13"/>
  <c r="KQJ231" i="13"/>
  <c r="KQQ831" i="13"/>
  <c r="KRD831" i="13"/>
  <c r="KRQ831" i="13"/>
  <c r="KQO831" i="13"/>
  <c r="KQB631" i="13"/>
  <c r="KQO631" i="13"/>
  <c r="KRB631" i="13"/>
  <c r="KPZ631" i="13"/>
  <c r="KQC431" i="13"/>
  <c r="KQP431" i="13"/>
  <c r="KRC431" i="13"/>
  <c r="KRP431" i="13"/>
  <c r="KSC431" i="13"/>
  <c r="KQA431" i="13"/>
  <c r="KQJ631" i="13"/>
  <c r="KQW631" i="13"/>
  <c r="KRJ631" i="13"/>
  <c r="KQH631" i="13"/>
  <c r="KQQ431" i="13"/>
  <c r="KQD231" i="13"/>
  <c r="KQQ231" i="13"/>
  <c r="KRD231" i="13"/>
  <c r="KQB231" i="13"/>
  <c r="KQY831" i="13"/>
  <c r="KRL831" i="13"/>
  <c r="KRY831" i="13"/>
  <c r="KQW831" i="13"/>
  <c r="KQV31" i="13"/>
  <c r="KRI31" i="13"/>
  <c r="KRV31" i="13"/>
  <c r="KSI31" i="13"/>
  <c r="KSV31" i="13"/>
  <c r="KQT31" i="13"/>
  <c r="KQI231" i="13"/>
  <c r="KQV231" i="13"/>
  <c r="KQG231" i="13"/>
  <c r="KQR631" i="13"/>
  <c r="KRE631" i="13"/>
  <c r="KQP631" i="13"/>
  <c r="KQL31" i="13"/>
  <c r="KQJ31" i="13"/>
  <c r="KQV831" i="13"/>
  <c r="KRI831" i="13"/>
  <c r="KQT831" i="13"/>
  <c r="KQE31" i="13"/>
  <c r="KQR31" i="13"/>
  <c r="KQC31" i="13"/>
  <c r="KRK431" i="13"/>
  <c r="KRI431" i="13"/>
  <c r="KQW231" i="13"/>
  <c r="KRJ231" i="13"/>
  <c r="KRW231" i="13"/>
  <c r="KQU231" i="13"/>
  <c r="KQJ431" i="13"/>
  <c r="KQH431" i="13"/>
  <c r="KRB431" i="13"/>
  <c r="KQM631" i="13"/>
  <c r="KQZ631" i="13"/>
  <c r="KRM631" i="13"/>
  <c r="KQK631" i="13"/>
  <c r="KRC631" i="13"/>
  <c r="KRP631" i="13"/>
  <c r="KRA631" i="13"/>
  <c r="KQU631" i="13"/>
  <c r="KRH631" i="13"/>
  <c r="KRU631" i="13"/>
  <c r="KQS631" i="13"/>
  <c r="KQW31" i="13"/>
  <c r="KQU31" i="13"/>
  <c r="KRJ831" i="13"/>
  <c r="KRW831" i="13"/>
  <c r="KSJ831" i="13"/>
  <c r="KRH831" i="13"/>
  <c r="KQO231" i="13"/>
  <c r="KRB231" i="13"/>
  <c r="KRO231" i="13"/>
  <c r="KQM231" i="13"/>
  <c r="KRB831" i="13"/>
  <c r="KRO831" i="13"/>
  <c r="KSB831" i="13"/>
  <c r="KQZ831" i="13"/>
  <c r="KRG31" i="13"/>
  <c r="KRT31" i="13"/>
  <c r="KSG31" i="13"/>
  <c r="KST31" i="13"/>
  <c r="KTG31" i="13"/>
  <c r="KRE31" i="13"/>
  <c r="KQN431" i="13"/>
  <c r="KRA431" i="13"/>
  <c r="KRN431" i="13"/>
  <c r="KSA431" i="13"/>
  <c r="KSN431" i="13"/>
  <c r="KQL431" i="13"/>
  <c r="KQT231" i="13"/>
  <c r="KRG231" i="13"/>
  <c r="KQR231" i="13"/>
  <c r="KRG831" i="13"/>
  <c r="KRT831" i="13"/>
  <c r="KRE831" i="13"/>
  <c r="KRV431" i="13"/>
  <c r="KRT431" i="13"/>
  <c r="KQP31" i="13"/>
  <c r="KRC31" i="13"/>
  <c r="KQN31" i="13"/>
  <c r="KQU431" i="13"/>
  <c r="KQS431" i="13"/>
  <c r="KRH231" i="13"/>
  <c r="KRU231" i="13"/>
  <c r="KSH231" i="13"/>
  <c r="KRF231" i="13"/>
  <c r="KRE231" i="13"/>
  <c r="KRR231" i="13"/>
  <c r="KRC231" i="13"/>
  <c r="KRM831" i="13"/>
  <c r="KRZ831" i="13"/>
  <c r="KSM831" i="13"/>
  <c r="KRK831" i="13"/>
  <c r="KQY431" i="13"/>
  <c r="KRL431" i="13"/>
  <c r="KRY431" i="13"/>
  <c r="KSL431" i="13"/>
  <c r="KSY431" i="13"/>
  <c r="KQW431" i="13"/>
  <c r="KRF631" i="13"/>
  <c r="KRS631" i="13"/>
  <c r="KSF631" i="13"/>
  <c r="KRD631" i="13"/>
  <c r="KQX631" i="13"/>
  <c r="KRK631" i="13"/>
  <c r="KRX631" i="13"/>
  <c r="KQV631" i="13"/>
  <c r="KRH31" i="13"/>
  <c r="KRF31" i="13"/>
  <c r="KQZ231" i="13"/>
  <c r="KRM231" i="13"/>
  <c r="KRZ231" i="13"/>
  <c r="KQX231" i="13"/>
  <c r="KRM431" i="13"/>
  <c r="KRR831" i="13"/>
  <c r="KSE831" i="13"/>
  <c r="KRP831" i="13"/>
  <c r="KRR31" i="13"/>
  <c r="KSE31" i="13"/>
  <c r="KSR31" i="13"/>
  <c r="KTE31" i="13"/>
  <c r="KTR31" i="13"/>
  <c r="KRP31" i="13"/>
  <c r="KRU831" i="13"/>
  <c r="KSH831" i="13"/>
  <c r="KSU831" i="13"/>
  <c r="KRS831" i="13"/>
  <c r="KRN631" i="13"/>
  <c r="KSA631" i="13"/>
  <c r="KRL631" i="13"/>
  <c r="KRA31" i="13"/>
  <c r="KRN31" i="13"/>
  <c r="KQY31" i="13"/>
  <c r="KSG431" i="13"/>
  <c r="KSE431" i="13"/>
  <c r="KRS231" i="13"/>
  <c r="KSF231" i="13"/>
  <c r="KSS231" i="13"/>
  <c r="KRQ231" i="13"/>
  <c r="KRF431" i="13"/>
  <c r="KRD431" i="13"/>
  <c r="KRI631" i="13"/>
  <c r="KRV631" i="13"/>
  <c r="KSI631" i="13"/>
  <c r="KRG631" i="13"/>
  <c r="KSF831" i="13"/>
  <c r="KSS831" i="13"/>
  <c r="KTF831" i="13"/>
  <c r="KSD831" i="13"/>
  <c r="KRX431" i="13"/>
  <c r="KRQ631" i="13"/>
  <c r="KSD631" i="13"/>
  <c r="KSQ631" i="13"/>
  <c r="KRO631" i="13"/>
  <c r="KRS31" i="13"/>
  <c r="KRQ31" i="13"/>
  <c r="KRP231" i="13"/>
  <c r="KSC231" i="13"/>
  <c r="KRN231" i="13"/>
  <c r="KRY631" i="13"/>
  <c r="KSL631" i="13"/>
  <c r="KRW631" i="13"/>
  <c r="KRX831" i="13"/>
  <c r="KSK831" i="13"/>
  <c r="KSX831" i="13"/>
  <c r="KRV831" i="13"/>
  <c r="KSC31" i="13"/>
  <c r="KSP31" i="13"/>
  <c r="KTC31" i="13"/>
  <c r="KTP31" i="13"/>
  <c r="KUC31" i="13"/>
  <c r="KSA31" i="13"/>
  <c r="KSC831" i="13"/>
  <c r="KSP831" i="13"/>
  <c r="KSA831" i="13"/>
  <c r="KRK231" i="13"/>
  <c r="KRX231" i="13"/>
  <c r="KSK231" i="13"/>
  <c r="KRI231" i="13"/>
  <c r="KRJ431" i="13"/>
  <c r="KRW431" i="13"/>
  <c r="KSJ431" i="13"/>
  <c r="KSW431" i="13"/>
  <c r="KTJ431" i="13"/>
  <c r="KRH431" i="13"/>
  <c r="KSR431" i="13"/>
  <c r="KSP431" i="13"/>
  <c r="KRL31" i="13"/>
  <c r="KRY31" i="13"/>
  <c r="KSL31" i="13"/>
  <c r="KRJ31" i="13"/>
  <c r="KRQ431" i="13"/>
  <c r="KRO431" i="13"/>
  <c r="KSD231" i="13"/>
  <c r="KSQ231" i="13"/>
  <c r="KTD231" i="13"/>
  <c r="KSB231" i="13"/>
  <c r="KSB631" i="13"/>
  <c r="KSO631" i="13"/>
  <c r="KTB631" i="13"/>
  <c r="KRZ631" i="13"/>
  <c r="KRT631" i="13"/>
  <c r="KSG631" i="13"/>
  <c r="KST631" i="13"/>
  <c r="KRR631" i="13"/>
  <c r="KSN831" i="13"/>
  <c r="KTA831" i="13"/>
  <c r="KSL831" i="13"/>
  <c r="KSA231" i="13"/>
  <c r="KSN231" i="13"/>
  <c r="KRY231" i="13"/>
  <c r="KSN31" i="13"/>
  <c r="KTA31" i="13"/>
  <c r="KTN31" i="13"/>
  <c r="KUA31" i="13"/>
  <c r="KUN31" i="13"/>
  <c r="KSI431" i="13"/>
  <c r="KRU431" i="13"/>
  <c r="KSH431" i="13"/>
  <c r="KSU431" i="13"/>
  <c r="KTH431" i="13"/>
  <c r="KTU431" i="13"/>
  <c r="KRS431" i="13"/>
  <c r="KSI831" i="13"/>
  <c r="KSV831" i="13"/>
  <c r="KTI831" i="13"/>
  <c r="KSG831" i="13"/>
  <c r="KSD31" i="13"/>
  <c r="KSB31" i="13"/>
  <c r="KSJ631" i="13"/>
  <c r="KSW631" i="13"/>
  <c r="KSH631" i="13"/>
  <c r="KSQ831" i="13"/>
  <c r="KTD831" i="13"/>
  <c r="KTQ831" i="13"/>
  <c r="KSO831" i="13"/>
  <c r="KRV231" i="13"/>
  <c r="KSI231" i="13"/>
  <c r="KSV231" i="13"/>
  <c r="KRT231" i="13"/>
  <c r="KRW31" i="13"/>
  <c r="KSJ31" i="13"/>
  <c r="KRU31" i="13"/>
  <c r="KTC431" i="13"/>
  <c r="KTA431" i="13"/>
  <c r="KSO231" i="13"/>
  <c r="KTB231" i="13"/>
  <c r="KTO231" i="13"/>
  <c r="KSM231" i="13"/>
  <c r="KSB431" i="13"/>
  <c r="KRZ431" i="13"/>
  <c r="KTB831" i="13"/>
  <c r="KTO831" i="13"/>
  <c r="KUB831" i="13"/>
  <c r="KSZ831" i="13"/>
  <c r="KSL231" i="13"/>
  <c r="KSY231" i="13"/>
  <c r="KSJ231" i="13"/>
  <c r="KSF431" i="13"/>
  <c r="KSS431" i="13"/>
  <c r="KTF431" i="13"/>
  <c r="KTS431" i="13"/>
  <c r="KUF431" i="13"/>
  <c r="KSD431" i="13"/>
  <c r="KSY831" i="13"/>
  <c r="KTL831" i="13"/>
  <c r="KSW831" i="13"/>
  <c r="KSU631" i="13"/>
  <c r="KTH631" i="13"/>
  <c r="KSS631" i="13"/>
  <c r="KSO31" i="13"/>
  <c r="KSM31" i="13"/>
  <c r="KST431" i="13"/>
  <c r="KSM631" i="13"/>
  <c r="KSZ631" i="13"/>
  <c r="KTM631" i="13"/>
  <c r="KSK631" i="13"/>
  <c r="KSG231" i="13"/>
  <c r="KST231" i="13"/>
  <c r="KTG231" i="13"/>
  <c r="KSE231" i="13"/>
  <c r="KST831" i="13"/>
  <c r="KTG831" i="13"/>
  <c r="KTT831" i="13"/>
  <c r="KSR831" i="13"/>
  <c r="KSY31" i="13"/>
  <c r="KTL31" i="13"/>
  <c r="KTY31" i="13"/>
  <c r="KUL31" i="13"/>
  <c r="KUY31" i="13"/>
  <c r="KSW31" i="13"/>
  <c r="KSE631" i="13"/>
  <c r="KSR631" i="13"/>
  <c r="KTE631" i="13"/>
  <c r="KSC631" i="13"/>
  <c r="KTN431" i="13"/>
  <c r="KTL431" i="13"/>
  <c r="KSH31" i="13"/>
  <c r="KSU31" i="13"/>
  <c r="KSF31" i="13"/>
  <c r="KSM431" i="13"/>
  <c r="KSK431" i="13"/>
  <c r="KSZ231" i="13"/>
  <c r="KTM231" i="13"/>
  <c r="KTZ231" i="13"/>
  <c r="KSX231" i="13"/>
  <c r="KTF631" i="13"/>
  <c r="KTS631" i="13"/>
  <c r="KTD631" i="13"/>
  <c r="KTE831" i="13"/>
  <c r="KTR831" i="13"/>
  <c r="KUE831" i="13"/>
  <c r="KTC831" i="13"/>
  <c r="KSX631" i="13"/>
  <c r="KTK631" i="13"/>
  <c r="KTX631" i="13"/>
  <c r="KSV631" i="13"/>
  <c r="KSR231" i="13"/>
  <c r="KTE231" i="13"/>
  <c r="KTR231" i="13"/>
  <c r="KSP231" i="13"/>
  <c r="KTE431" i="13"/>
  <c r="KSW231" i="13"/>
  <c r="KTJ231" i="13"/>
  <c r="KSU231" i="13"/>
  <c r="KTJ31" i="13"/>
  <c r="KTW31" i="13"/>
  <c r="KUJ31" i="13"/>
  <c r="KUW31" i="13"/>
  <c r="KVJ31" i="13"/>
  <c r="KTH31" i="13"/>
  <c r="KTJ831" i="13"/>
  <c r="KTW831" i="13"/>
  <c r="KTH831" i="13"/>
  <c r="KSP631" i="13"/>
  <c r="KTC631" i="13"/>
  <c r="KTP631" i="13"/>
  <c r="KSN631" i="13"/>
  <c r="KSZ31" i="13"/>
  <c r="KSX31" i="13"/>
  <c r="KTM831" i="13"/>
  <c r="KTZ831" i="13"/>
  <c r="KUM831" i="13"/>
  <c r="KTK831" i="13"/>
  <c r="KSQ431" i="13"/>
  <c r="KTD431" i="13"/>
  <c r="KTQ431" i="13"/>
  <c r="KUD431" i="13"/>
  <c r="KUQ431" i="13"/>
  <c r="KSO431" i="13"/>
  <c r="KSS31" i="13"/>
  <c r="KTF31" i="13"/>
  <c r="KSQ31" i="13"/>
  <c r="KTY431" i="13"/>
  <c r="KTW431" i="13"/>
  <c r="KTK231" i="13"/>
  <c r="KTX231" i="13"/>
  <c r="KUK231" i="13"/>
  <c r="KTI231" i="13"/>
  <c r="KSX431" i="13"/>
  <c r="KSV431" i="13"/>
  <c r="KTX831" i="13"/>
  <c r="KUK831" i="13"/>
  <c r="KUX831" i="13"/>
  <c r="KTV831" i="13"/>
  <c r="KTP431" i="13"/>
  <c r="KTU831" i="13"/>
  <c r="KUH831" i="13"/>
  <c r="KTS831" i="13"/>
  <c r="KTP831" i="13"/>
  <c r="KUC831" i="13"/>
  <c r="KUP831" i="13"/>
  <c r="KTN831" i="13"/>
  <c r="KTQ631" i="13"/>
  <c r="KUD631" i="13"/>
  <c r="KTO631" i="13"/>
  <c r="KTC231" i="13"/>
  <c r="KTP231" i="13"/>
  <c r="KUC231" i="13"/>
  <c r="KTA231" i="13"/>
  <c r="KTK31" i="13"/>
  <c r="KTI31" i="13"/>
  <c r="KTB431" i="13"/>
  <c r="KTO431" i="13"/>
  <c r="KUB431" i="13"/>
  <c r="KUO431" i="13"/>
  <c r="KVB431" i="13"/>
  <c r="KSZ431" i="13"/>
  <c r="KTU31" i="13"/>
  <c r="KUH31" i="13"/>
  <c r="KUU31" i="13"/>
  <c r="KVH31" i="13"/>
  <c r="KVU31" i="13"/>
  <c r="KTS31" i="13"/>
  <c r="KTI631" i="13"/>
  <c r="KTV631" i="13"/>
  <c r="KUI631" i="13"/>
  <c r="KTG631" i="13"/>
  <c r="KTA631" i="13"/>
  <c r="KTN631" i="13"/>
  <c r="KUA631" i="13"/>
  <c r="KSY631" i="13"/>
  <c r="KTH231" i="13"/>
  <c r="KTU231" i="13"/>
  <c r="KTF231" i="13"/>
  <c r="KUJ431" i="13"/>
  <c r="KUH431" i="13"/>
  <c r="KTD31" i="13"/>
  <c r="KTQ31" i="13"/>
  <c r="KUD31" i="13"/>
  <c r="KTB31" i="13"/>
  <c r="KTI431" i="13"/>
  <c r="KTG431" i="13"/>
  <c r="KTV231" i="13"/>
  <c r="KUI231" i="13"/>
  <c r="KUV231" i="13"/>
  <c r="KTT231" i="13"/>
  <c r="KUB631" i="13"/>
  <c r="KUO631" i="13"/>
  <c r="KTZ631" i="13"/>
  <c r="KUF831" i="13"/>
  <c r="KUS831" i="13"/>
  <c r="KUD831" i="13"/>
  <c r="KUA431" i="13"/>
  <c r="KTS231" i="13"/>
  <c r="KUF231" i="13"/>
  <c r="KTQ231" i="13"/>
  <c r="KTV31" i="13"/>
  <c r="KTT31" i="13"/>
  <c r="KTM431" i="13"/>
  <c r="KTZ431" i="13"/>
  <c r="KUM431" i="13"/>
  <c r="KUZ431" i="13"/>
  <c r="KVM431" i="13"/>
  <c r="KTK431" i="13"/>
  <c r="KTT631" i="13"/>
  <c r="KUG631" i="13"/>
  <c r="KUT631" i="13"/>
  <c r="KTR631" i="13"/>
  <c r="KUI831" i="13"/>
  <c r="KUV831" i="13"/>
  <c r="KVI831" i="13"/>
  <c r="KUG831" i="13"/>
  <c r="KTN231" i="13"/>
  <c r="KUA231" i="13"/>
  <c r="KUN231" i="13"/>
  <c r="KTL231" i="13"/>
  <c r="KUA831" i="13"/>
  <c r="KUN831" i="13"/>
  <c r="KVA831" i="13"/>
  <c r="KTY831" i="13"/>
  <c r="KTL631" i="13"/>
  <c r="KTY631" i="13"/>
  <c r="KUL631" i="13"/>
  <c r="KTJ631" i="13"/>
  <c r="KUF31" i="13"/>
  <c r="KUS31" i="13"/>
  <c r="KVF31" i="13"/>
  <c r="KVS31" i="13"/>
  <c r="KWF31" i="13"/>
  <c r="KTO31" i="13"/>
  <c r="KUB31" i="13"/>
  <c r="KTM31" i="13"/>
  <c r="KUU431" i="13"/>
  <c r="KUS431" i="13"/>
  <c r="KUG231" i="13"/>
  <c r="KUT231" i="13"/>
  <c r="KVG231" i="13"/>
  <c r="KUE231" i="13"/>
  <c r="KTT431" i="13"/>
  <c r="KTR431" i="13"/>
  <c r="KUG31" i="13"/>
  <c r="KUE31" i="13"/>
  <c r="KUQ831" i="13"/>
  <c r="KVD831" i="13"/>
  <c r="KUO831" i="13"/>
  <c r="KUT831" i="13"/>
  <c r="KVG831" i="13"/>
  <c r="KVT831" i="13"/>
  <c r="KUR831" i="13"/>
  <c r="KTW631" i="13"/>
  <c r="KUJ631" i="13"/>
  <c r="KUW631" i="13"/>
  <c r="KTU631" i="13"/>
  <c r="KUL831" i="13"/>
  <c r="KUY831" i="13"/>
  <c r="KVL831" i="13"/>
  <c r="KUJ831" i="13"/>
  <c r="KUD231" i="13"/>
  <c r="KUQ231" i="13"/>
  <c r="KUB231" i="13"/>
  <c r="KUQ31" i="13"/>
  <c r="KVD31" i="13"/>
  <c r="KVQ31" i="13"/>
  <c r="KWD31" i="13"/>
  <c r="KWQ31" i="13"/>
  <c r="KUO31" i="13"/>
  <c r="KUE631" i="13"/>
  <c r="KUR631" i="13"/>
  <c r="KVE631" i="13"/>
  <c r="KUC631" i="13"/>
  <c r="KTY231" i="13"/>
  <c r="KUL231" i="13"/>
  <c r="KUY231" i="13"/>
  <c r="KTW231" i="13"/>
  <c r="KUM631" i="13"/>
  <c r="KUZ631" i="13"/>
  <c r="KUK631" i="13"/>
  <c r="KTX431" i="13"/>
  <c r="KUK431" i="13"/>
  <c r="KUX431" i="13"/>
  <c r="KVK431" i="13"/>
  <c r="KVX431" i="13"/>
  <c r="KTV431" i="13"/>
  <c r="KUL431" i="13"/>
  <c r="KVF431" i="13"/>
  <c r="KVD431" i="13"/>
  <c r="KTZ31" i="13"/>
  <c r="KUM31" i="13"/>
  <c r="KTX31" i="13"/>
  <c r="KUE431" i="13"/>
  <c r="KUC431" i="13"/>
  <c r="KUR231" i="13"/>
  <c r="KVE231" i="13"/>
  <c r="KVR231" i="13"/>
  <c r="KUP231" i="13"/>
  <c r="KUO231" i="13"/>
  <c r="KVB231" i="13"/>
  <c r="KUM231" i="13"/>
  <c r="KVB831" i="13"/>
  <c r="KVO831" i="13"/>
  <c r="KUZ831" i="13"/>
  <c r="KUI431" i="13"/>
  <c r="KUV431" i="13"/>
  <c r="KVI431" i="13"/>
  <c r="KVV431" i="13"/>
  <c r="KWI431" i="13"/>
  <c r="KUG431" i="13"/>
  <c r="KUW831" i="13"/>
  <c r="KVJ831" i="13"/>
  <c r="KVW831" i="13"/>
  <c r="KUU831" i="13"/>
  <c r="KUP631" i="13"/>
  <c r="KVC631" i="13"/>
  <c r="KVP631" i="13"/>
  <c r="KUN631" i="13"/>
  <c r="KUH631" i="13"/>
  <c r="KUU631" i="13"/>
  <c r="KVH631" i="13"/>
  <c r="KUF631" i="13"/>
  <c r="KUR31" i="13"/>
  <c r="KUP31" i="13"/>
  <c r="KUW431" i="13"/>
  <c r="KUX631" i="13"/>
  <c r="KVK631" i="13"/>
  <c r="KUV631" i="13"/>
  <c r="KVB31" i="13"/>
  <c r="KVO31" i="13"/>
  <c r="KWB31" i="13"/>
  <c r="KWO31" i="13"/>
  <c r="KXB31" i="13"/>
  <c r="KUZ31" i="13"/>
  <c r="KUJ231" i="13"/>
  <c r="KUW231" i="13"/>
  <c r="KVJ231" i="13"/>
  <c r="KUH231" i="13"/>
  <c r="KVE831" i="13"/>
  <c r="KVR831" i="13"/>
  <c r="KWE831" i="13"/>
  <c r="KVC831" i="13"/>
  <c r="KUK31" i="13"/>
  <c r="KUX31" i="13"/>
  <c r="KUI31" i="13"/>
  <c r="KVQ431" i="13"/>
  <c r="KVO431" i="13"/>
  <c r="KVC231" i="13"/>
  <c r="KVP231" i="13"/>
  <c r="KWC231" i="13"/>
  <c r="KVA231" i="13"/>
  <c r="KUP431" i="13"/>
  <c r="KUN431" i="13"/>
  <c r="KVM831" i="13"/>
  <c r="KVZ831" i="13"/>
  <c r="KVK831" i="13"/>
  <c r="KVM31" i="13"/>
  <c r="KVZ31" i="13"/>
  <c r="KWM31" i="13"/>
  <c r="KWZ31" i="13"/>
  <c r="KXM31" i="13"/>
  <c r="KVK31" i="13"/>
  <c r="KVI631" i="13"/>
  <c r="KVV631" i="13"/>
  <c r="KVG631" i="13"/>
  <c r="KVP831" i="13"/>
  <c r="KWC831" i="13"/>
  <c r="KWP831" i="13"/>
  <c r="KVN831" i="13"/>
  <c r="KVC31" i="13"/>
  <c r="KVA31" i="13"/>
  <c r="KVH431" i="13"/>
  <c r="KUT431" i="13"/>
  <c r="KVG431" i="13"/>
  <c r="KVT431" i="13"/>
  <c r="KWG431" i="13"/>
  <c r="KWT431" i="13"/>
  <c r="KUR431" i="13"/>
  <c r="KVA631" i="13"/>
  <c r="KVN631" i="13"/>
  <c r="KWA631" i="13"/>
  <c r="KUY631" i="13"/>
  <c r="KUU231" i="13"/>
  <c r="KVH231" i="13"/>
  <c r="KVU231" i="13"/>
  <c r="KUS231" i="13"/>
  <c r="KUS631" i="13"/>
  <c r="KVF631" i="13"/>
  <c r="KVS631" i="13"/>
  <c r="KUQ631" i="13"/>
  <c r="KVH831" i="13"/>
  <c r="KVU831" i="13"/>
  <c r="KWH831" i="13"/>
  <c r="KVF831" i="13"/>
  <c r="KUZ231" i="13"/>
  <c r="KVM231" i="13"/>
  <c r="KUX231" i="13"/>
  <c r="KWB431" i="13"/>
  <c r="KVZ431" i="13"/>
  <c r="KUV31" i="13"/>
  <c r="KVI31" i="13"/>
  <c r="KVV31" i="13"/>
  <c r="KUT31" i="13"/>
  <c r="KVA431" i="13"/>
  <c r="KUY431" i="13"/>
  <c r="KVN231" i="13"/>
  <c r="KWA231" i="13"/>
  <c r="KWN231" i="13"/>
  <c r="KVL231" i="13"/>
  <c r="KVX31" i="13"/>
  <c r="KWK31" i="13"/>
  <c r="KWX31" i="13"/>
  <c r="KXK31" i="13"/>
  <c r="KXX31" i="13"/>
  <c r="KVE431" i="13"/>
  <c r="KVR431" i="13"/>
  <c r="KWE431" i="13"/>
  <c r="KWR431" i="13"/>
  <c r="KXE431" i="13"/>
  <c r="KVC431" i="13"/>
  <c r="KWA831" i="13"/>
  <c r="KWN831" i="13"/>
  <c r="KXA831" i="13"/>
  <c r="KVY831" i="13"/>
  <c r="KVX831" i="13"/>
  <c r="KWK831" i="13"/>
  <c r="KVV831" i="13"/>
  <c r="KVK231" i="13"/>
  <c r="KVX231" i="13"/>
  <c r="KVI231" i="13"/>
  <c r="KVL631" i="13"/>
  <c r="KVY631" i="13"/>
  <c r="KWL631" i="13"/>
  <c r="KVJ631" i="13"/>
  <c r="KVD631" i="13"/>
  <c r="KVQ631" i="13"/>
  <c r="KWD631" i="13"/>
  <c r="KVB631" i="13"/>
  <c r="KVT631" i="13"/>
  <c r="KWG631" i="13"/>
  <c r="KVR631" i="13"/>
  <c r="KVN31" i="13"/>
  <c r="KVL31" i="13"/>
  <c r="KVS831" i="13"/>
  <c r="KWF831" i="13"/>
  <c r="KWS831" i="13"/>
  <c r="KVQ831" i="13"/>
  <c r="KVS431" i="13"/>
  <c r="KVF231" i="13"/>
  <c r="KVS231" i="13"/>
  <c r="KWF231" i="13"/>
  <c r="KVD231" i="13"/>
  <c r="KVG31" i="13"/>
  <c r="KVT31" i="13"/>
  <c r="KVE31" i="13"/>
  <c r="KWM431" i="13"/>
  <c r="KWK431" i="13"/>
  <c r="KVY231" i="13"/>
  <c r="KWL231" i="13"/>
  <c r="KWY231" i="13"/>
  <c r="KVW231" i="13"/>
  <c r="KVL431" i="13"/>
  <c r="KVJ431" i="13"/>
  <c r="KWD831" i="13"/>
  <c r="KWQ831" i="13"/>
  <c r="KXD831" i="13"/>
  <c r="KWB831" i="13"/>
  <c r="KWD431" i="13"/>
  <c r="KWE631" i="13"/>
  <c r="KWR631" i="13"/>
  <c r="KWC631" i="13"/>
  <c r="KWI831" i="13"/>
  <c r="KWV831" i="13"/>
  <c r="KWG831" i="13"/>
  <c r="KVP431" i="13"/>
  <c r="KWC431" i="13"/>
  <c r="KWP431" i="13"/>
  <c r="KXC431" i="13"/>
  <c r="KXP431" i="13"/>
  <c r="KVN431" i="13"/>
  <c r="KVO631" i="13"/>
  <c r="KWB631" i="13"/>
  <c r="KWO631" i="13"/>
  <c r="KVM631" i="13"/>
  <c r="KWI31" i="13"/>
  <c r="KWV31" i="13"/>
  <c r="KXI31" i="13"/>
  <c r="KXV31" i="13"/>
  <c r="KYI31" i="13"/>
  <c r="KWG31" i="13"/>
  <c r="KVY31" i="13"/>
  <c r="KVW31" i="13"/>
  <c r="KVW631" i="13"/>
  <c r="KWJ631" i="13"/>
  <c r="KWW631" i="13"/>
  <c r="KVU631" i="13"/>
  <c r="KWL831" i="13"/>
  <c r="KWY831" i="13"/>
  <c r="KXL831" i="13"/>
  <c r="KWJ831" i="13"/>
  <c r="KVQ231" i="13"/>
  <c r="KWD231" i="13"/>
  <c r="KWQ231" i="13"/>
  <c r="KVO231" i="13"/>
  <c r="KVV231" i="13"/>
  <c r="KWI231" i="13"/>
  <c r="KVT231" i="13"/>
  <c r="KWX431" i="13"/>
  <c r="KWV431" i="13"/>
  <c r="KVR31" i="13"/>
  <c r="KWE31" i="13"/>
  <c r="KVP31" i="13"/>
  <c r="KVW431" i="13"/>
  <c r="KVU431" i="13"/>
  <c r="KWJ231" i="13"/>
  <c r="KWW231" i="13"/>
  <c r="KXJ231" i="13"/>
  <c r="KWH231" i="13"/>
  <c r="KVZ631" i="13"/>
  <c r="KWM631" i="13"/>
  <c r="KWZ631" i="13"/>
  <c r="KVX631" i="13"/>
  <c r="KWP631" i="13"/>
  <c r="KXC631" i="13"/>
  <c r="KWN631" i="13"/>
  <c r="KWA431" i="13"/>
  <c r="KWN431" i="13"/>
  <c r="KXA431" i="13"/>
  <c r="KXN431" i="13"/>
  <c r="KYA431" i="13"/>
  <c r="KVY431" i="13"/>
  <c r="KWO431" i="13"/>
  <c r="KWJ31" i="13"/>
  <c r="KWH31" i="13"/>
  <c r="KWT31" i="13"/>
  <c r="KXG31" i="13"/>
  <c r="KXT31" i="13"/>
  <c r="KYG31" i="13"/>
  <c r="KYT31" i="13"/>
  <c r="KWR31" i="13"/>
  <c r="KWW831" i="13"/>
  <c r="KXJ831" i="13"/>
  <c r="KXW831" i="13"/>
  <c r="KWU831" i="13"/>
  <c r="KWO831" i="13"/>
  <c r="KXB831" i="13"/>
  <c r="KXO831" i="13"/>
  <c r="KWM831" i="13"/>
  <c r="KWT831" i="13"/>
  <c r="KXG831" i="13"/>
  <c r="KWR831" i="13"/>
  <c r="KWG231" i="13"/>
  <c r="KWT231" i="13"/>
  <c r="KWE231" i="13"/>
  <c r="KWB231" i="13"/>
  <c r="KWO231" i="13"/>
  <c r="KXB231" i="13"/>
  <c r="KVZ231" i="13"/>
  <c r="KWH631" i="13"/>
  <c r="KWU631" i="13"/>
  <c r="KXH631" i="13"/>
  <c r="KWF631" i="13"/>
  <c r="KWC31" i="13"/>
  <c r="KWP31" i="13"/>
  <c r="KWA31" i="13"/>
  <c r="KXI431" i="13"/>
  <c r="KXG431" i="13"/>
  <c r="KWU231" i="13"/>
  <c r="KXH231" i="13"/>
  <c r="KXU231" i="13"/>
  <c r="KWS231" i="13"/>
  <c r="KWH431" i="13"/>
  <c r="KWF431" i="13"/>
  <c r="KXH831" i="13"/>
  <c r="KXU831" i="13"/>
  <c r="KYH831" i="13"/>
  <c r="KXF831" i="13"/>
  <c r="KWZ431" i="13"/>
  <c r="KXA631" i="13"/>
  <c r="KXN631" i="13"/>
  <c r="KWY631" i="13"/>
  <c r="KWR231" i="13"/>
  <c r="KXE231" i="13"/>
  <c r="KWP231" i="13"/>
  <c r="KWZ831" i="13"/>
  <c r="KXM831" i="13"/>
  <c r="KXZ831" i="13"/>
  <c r="KWX831" i="13"/>
  <c r="KWS631" i="13"/>
  <c r="KXF631" i="13"/>
  <c r="KXS631" i="13"/>
  <c r="KWQ631" i="13"/>
  <c r="KXE831" i="13"/>
  <c r="KXR831" i="13"/>
  <c r="KXC831" i="13"/>
  <c r="KXE31" i="13"/>
  <c r="KXR31" i="13"/>
  <c r="KYE31" i="13"/>
  <c r="KYR31" i="13"/>
  <c r="KZE31" i="13"/>
  <c r="KXC31" i="13"/>
  <c r="KWK631" i="13"/>
  <c r="KWX631" i="13"/>
  <c r="KXK631" i="13"/>
  <c r="KWI631" i="13"/>
  <c r="KWL431" i="13"/>
  <c r="KWY431" i="13"/>
  <c r="KXL431" i="13"/>
  <c r="KXY431" i="13"/>
  <c r="KYL431" i="13"/>
  <c r="KWJ431" i="13"/>
  <c r="KWM231" i="13"/>
  <c r="KWZ231" i="13"/>
  <c r="KXM231" i="13"/>
  <c r="KWK231" i="13"/>
  <c r="KWU31" i="13"/>
  <c r="KWS31" i="13"/>
  <c r="KXT431" i="13"/>
  <c r="KXR431" i="13"/>
  <c r="KWN31" i="13"/>
  <c r="KXA31" i="13"/>
  <c r="KXN31" i="13"/>
  <c r="KWL31" i="13"/>
  <c r="KWS431" i="13"/>
  <c r="KWQ431" i="13"/>
  <c r="KXF231" i="13"/>
  <c r="KXS231" i="13"/>
  <c r="KYF231" i="13"/>
  <c r="KXD231" i="13"/>
  <c r="KXP31" i="13"/>
  <c r="KYC31" i="13"/>
  <c r="KYP31" i="13"/>
  <c r="KZC31" i="13"/>
  <c r="KZP31" i="13"/>
  <c r="KXK431" i="13"/>
  <c r="KXP831" i="13"/>
  <c r="KYC831" i="13"/>
  <c r="KXN831" i="13"/>
  <c r="KXC231" i="13"/>
  <c r="KXP231" i="13"/>
  <c r="KXA231" i="13"/>
  <c r="KXD631" i="13"/>
  <c r="KXQ631" i="13"/>
  <c r="KYD631" i="13"/>
  <c r="KXB631" i="13"/>
  <c r="KXS831" i="13"/>
  <c r="KYF831" i="13"/>
  <c r="KYS831" i="13"/>
  <c r="KXQ831" i="13"/>
  <c r="KWW431" i="13"/>
  <c r="KXJ431" i="13"/>
  <c r="KXW431" i="13"/>
  <c r="KYJ431" i="13"/>
  <c r="KYW431" i="13"/>
  <c r="KWU431" i="13"/>
  <c r="KXF31" i="13"/>
  <c r="KXD31" i="13"/>
  <c r="KWX231" i="13"/>
  <c r="KXK231" i="13"/>
  <c r="KXX231" i="13"/>
  <c r="KWV231" i="13"/>
  <c r="KWV631" i="13"/>
  <c r="KXI631" i="13"/>
  <c r="KXV631" i="13"/>
  <c r="KWT631" i="13"/>
  <c r="KXK831" i="13"/>
  <c r="KXX831" i="13"/>
  <c r="KYK831" i="13"/>
  <c r="KXI831" i="13"/>
  <c r="KXL631" i="13"/>
  <c r="KXY631" i="13"/>
  <c r="KXJ631" i="13"/>
  <c r="KWY31" i="13"/>
  <c r="KXL31" i="13"/>
  <c r="KWW31" i="13"/>
  <c r="KYE431" i="13"/>
  <c r="KYC431" i="13"/>
  <c r="KXQ231" i="13"/>
  <c r="KYD231" i="13"/>
  <c r="KYQ231" i="13"/>
  <c r="KXO231" i="13"/>
  <c r="KXD431" i="13"/>
  <c r="KXB431" i="13"/>
  <c r="KXN231" i="13"/>
  <c r="KYA231" i="13"/>
  <c r="KXL231" i="13"/>
  <c r="KXV431" i="13"/>
  <c r="KXW631" i="13"/>
  <c r="KYJ631" i="13"/>
  <c r="KXU631" i="13"/>
  <c r="KYD831" i="13"/>
  <c r="KYQ831" i="13"/>
  <c r="KZD831" i="13"/>
  <c r="KYB831" i="13"/>
  <c r="KXI231" i="13"/>
  <c r="KXV231" i="13"/>
  <c r="KYI231" i="13"/>
  <c r="KXG231" i="13"/>
  <c r="KYA31" i="13"/>
  <c r="KYN31" i="13"/>
  <c r="KZA31" i="13"/>
  <c r="KZN31" i="13"/>
  <c r="LAA31" i="13"/>
  <c r="KXY31" i="13"/>
  <c r="KXG631" i="13"/>
  <c r="KXT631" i="13"/>
  <c r="KYG631" i="13"/>
  <c r="KXE631" i="13"/>
  <c r="KXQ31" i="13"/>
  <c r="KXO31" i="13"/>
  <c r="KXV831" i="13"/>
  <c r="KYI831" i="13"/>
  <c r="KYV831" i="13"/>
  <c r="KXT831" i="13"/>
  <c r="KYA831" i="13"/>
  <c r="KYN831" i="13"/>
  <c r="KXY831" i="13"/>
  <c r="KXH431" i="13"/>
  <c r="KXU431" i="13"/>
  <c r="KYH431" i="13"/>
  <c r="KYU431" i="13"/>
  <c r="KZH431" i="13"/>
  <c r="KXF431" i="13"/>
  <c r="KXO631" i="13"/>
  <c r="KYB631" i="13"/>
  <c r="KYO631" i="13"/>
  <c r="KXM631" i="13"/>
  <c r="KYP431" i="13"/>
  <c r="KYN431" i="13"/>
  <c r="KXJ31" i="13"/>
  <c r="KXW31" i="13"/>
  <c r="KYJ31" i="13"/>
  <c r="KXH31" i="13"/>
  <c r="KXO431" i="13"/>
  <c r="KXM431" i="13"/>
  <c r="KYB231" i="13"/>
  <c r="KYO231" i="13"/>
  <c r="KZB231" i="13"/>
  <c r="KXZ231" i="13"/>
  <c r="KXZ631" i="13"/>
  <c r="KYM631" i="13"/>
  <c r="KYZ631" i="13"/>
  <c r="KXX631" i="13"/>
  <c r="KXT231" i="13"/>
  <c r="KYG231" i="13"/>
  <c r="KYT231" i="13"/>
  <c r="KXR231" i="13"/>
  <c r="KYL831" i="13"/>
  <c r="KYY831" i="13"/>
  <c r="KYJ831" i="13"/>
  <c r="KYG431" i="13"/>
  <c r="KXR631" i="13"/>
  <c r="KYE631" i="13"/>
  <c r="KYR631" i="13"/>
  <c r="KXP631" i="13"/>
  <c r="KYG831" i="13"/>
  <c r="KYT831" i="13"/>
  <c r="KZG831" i="13"/>
  <c r="KYE831" i="13"/>
  <c r="KYO831" i="13"/>
  <c r="KZB831" i="13"/>
  <c r="KZO831" i="13"/>
  <c r="KYM831" i="13"/>
  <c r="KXY231" i="13"/>
  <c r="KYL231" i="13"/>
  <c r="KXW231" i="13"/>
  <c r="KYL31" i="13"/>
  <c r="KYY31" i="13"/>
  <c r="KZL31" i="13"/>
  <c r="KZY31" i="13"/>
  <c r="LAL31" i="13"/>
  <c r="KYB31" i="13"/>
  <c r="KXZ31" i="13"/>
  <c r="KXS431" i="13"/>
  <c r="KYF431" i="13"/>
  <c r="KYS431" i="13"/>
  <c r="KZF431" i="13"/>
  <c r="KZS431" i="13"/>
  <c r="KXQ431" i="13"/>
  <c r="KYH631" i="13"/>
  <c r="KYU631" i="13"/>
  <c r="KYF631" i="13"/>
  <c r="KXU31" i="13"/>
  <c r="KYH31" i="13"/>
  <c r="KXS31" i="13"/>
  <c r="KZA431" i="13"/>
  <c r="KYY431" i="13"/>
  <c r="KYM231" i="13"/>
  <c r="KYZ231" i="13"/>
  <c r="KZM231" i="13"/>
  <c r="KYK231" i="13"/>
  <c r="KXZ431" i="13"/>
  <c r="KXX431" i="13"/>
  <c r="KYW831" i="13"/>
  <c r="KZJ831" i="13"/>
  <c r="KYU831" i="13"/>
  <c r="KYJ231" i="13"/>
  <c r="KYW231" i="13"/>
  <c r="KYH231" i="13"/>
  <c r="KYM31" i="13"/>
  <c r="KYK31" i="13"/>
  <c r="KYC631" i="13"/>
  <c r="KYP631" i="13"/>
  <c r="KZC631" i="13"/>
  <c r="KYA631" i="13"/>
  <c r="KYZ831" i="13"/>
  <c r="KZM831" i="13"/>
  <c r="KZZ831" i="13"/>
  <c r="KYX831" i="13"/>
  <c r="KYE231" i="13"/>
  <c r="KYR231" i="13"/>
  <c r="KZE231" i="13"/>
  <c r="KYC231" i="13"/>
  <c r="KYD431" i="13"/>
  <c r="KYQ431" i="13"/>
  <c r="KZD431" i="13"/>
  <c r="KZQ431" i="13"/>
  <c r="LAD431" i="13"/>
  <c r="KYB431" i="13"/>
  <c r="KYR431" i="13"/>
  <c r="KYW31" i="13"/>
  <c r="KZJ31" i="13"/>
  <c r="KZW31" i="13"/>
  <c r="LAJ31" i="13"/>
  <c r="LAW31" i="13"/>
  <c r="KYU31" i="13"/>
  <c r="KYK631" i="13"/>
  <c r="KYX631" i="13"/>
  <c r="KZK631" i="13"/>
  <c r="KYI631" i="13"/>
  <c r="KYS631" i="13"/>
  <c r="KZF631" i="13"/>
  <c r="KYQ631" i="13"/>
  <c r="KYR831" i="13"/>
  <c r="KZE831" i="13"/>
  <c r="KZR831" i="13"/>
  <c r="KYP831" i="13"/>
  <c r="KYF31" i="13"/>
  <c r="KYS31" i="13"/>
  <c r="KYD31" i="13"/>
  <c r="KZL431" i="13"/>
  <c r="KZJ431" i="13"/>
  <c r="KYK431" i="13"/>
  <c r="KYI431" i="13"/>
  <c r="KYX231" i="13"/>
  <c r="KZK231" i="13"/>
  <c r="KZX231" i="13"/>
  <c r="KYV231" i="13"/>
  <c r="KYV631" i="13"/>
  <c r="KZI631" i="13"/>
  <c r="KZV631" i="13"/>
  <c r="KYT631" i="13"/>
  <c r="KYO431" i="13"/>
  <c r="KZB431" i="13"/>
  <c r="KZO431" i="13"/>
  <c r="LAB431" i="13"/>
  <c r="LAO431" i="13"/>
  <c r="KYM431" i="13"/>
  <c r="KZK831" i="13"/>
  <c r="KZX831" i="13"/>
  <c r="LAK831" i="13"/>
  <c r="KZI831" i="13"/>
  <c r="KYU231" i="13"/>
  <c r="KZH231" i="13"/>
  <c r="KYS231" i="13"/>
  <c r="KZD631" i="13"/>
  <c r="KZQ631" i="13"/>
  <c r="KZB631" i="13"/>
  <c r="KYX31" i="13"/>
  <c r="KYV31" i="13"/>
  <c r="KZC831" i="13"/>
  <c r="KZP831" i="13"/>
  <c r="LAC831" i="13"/>
  <c r="KZA831" i="13"/>
  <c r="KZH31" i="13"/>
  <c r="KZU31" i="13"/>
  <c r="LAH31" i="13"/>
  <c r="LAU31" i="13"/>
  <c r="LBH31" i="13"/>
  <c r="KZF31" i="13"/>
  <c r="KYN631" i="13"/>
  <c r="KZA631" i="13"/>
  <c r="KZN631" i="13"/>
  <c r="KYL631" i="13"/>
  <c r="KZH831" i="13"/>
  <c r="KZU831" i="13"/>
  <c r="KZF831" i="13"/>
  <c r="KYP231" i="13"/>
  <c r="KZC231" i="13"/>
  <c r="KZP231" i="13"/>
  <c r="KYN231" i="13"/>
  <c r="KZC431" i="13"/>
  <c r="KYQ31" i="13"/>
  <c r="KZD31" i="13"/>
  <c r="KYO31" i="13"/>
  <c r="KZW431" i="13"/>
  <c r="KZU431" i="13"/>
  <c r="KZI231" i="13"/>
  <c r="KZV231" i="13"/>
  <c r="LAI231" i="13"/>
  <c r="KZG231" i="13"/>
  <c r="KYV431" i="13"/>
  <c r="KYT431" i="13"/>
  <c r="KZI31" i="13"/>
  <c r="KZG31" i="13"/>
  <c r="KZO631" i="13"/>
  <c r="LAB631" i="13"/>
  <c r="KZM631" i="13"/>
  <c r="KYZ431" i="13"/>
  <c r="KZM431" i="13"/>
  <c r="KZZ431" i="13"/>
  <c r="LAM431" i="13"/>
  <c r="LAZ431" i="13"/>
  <c r="KYX431" i="13"/>
  <c r="KZG631" i="13"/>
  <c r="KZT631" i="13"/>
  <c r="LAG631" i="13"/>
  <c r="KZE631" i="13"/>
  <c r="KZS31" i="13"/>
  <c r="LAF31" i="13"/>
  <c r="LAS31" i="13"/>
  <c r="LBF31" i="13"/>
  <c r="LBS31" i="13"/>
  <c r="KZQ31" i="13"/>
  <c r="KZN431" i="13"/>
  <c r="KZV831" i="13"/>
  <c r="LAI831" i="13"/>
  <c r="LAV831" i="13"/>
  <c r="KZT831" i="13"/>
  <c r="KZA231" i="13"/>
  <c r="KZN231" i="13"/>
  <c r="LAA231" i="13"/>
  <c r="KYY231" i="13"/>
  <c r="KZN831" i="13"/>
  <c r="LAA831" i="13"/>
  <c r="LAN831" i="13"/>
  <c r="KZL831" i="13"/>
  <c r="KZF231" i="13"/>
  <c r="KZS231" i="13"/>
  <c r="KZD231" i="13"/>
  <c r="KZS831" i="13"/>
  <c r="LAF831" i="13"/>
  <c r="KZQ831" i="13"/>
  <c r="KYY631" i="13"/>
  <c r="KZL631" i="13"/>
  <c r="KZY631" i="13"/>
  <c r="KYW631" i="13"/>
  <c r="LAH431" i="13"/>
  <c r="LAF431" i="13"/>
  <c r="KZB31" i="13"/>
  <c r="KZO31" i="13"/>
  <c r="KYZ31" i="13"/>
  <c r="KZG431" i="13"/>
  <c r="KZE431" i="13"/>
  <c r="KZT231" i="13"/>
  <c r="LAG231" i="13"/>
  <c r="LAT231" i="13"/>
  <c r="KZR231" i="13"/>
  <c r="KZZ631" i="13"/>
  <c r="LAM631" i="13"/>
  <c r="KZX631" i="13"/>
  <c r="KZQ231" i="13"/>
  <c r="LAD231" i="13"/>
  <c r="KZO231" i="13"/>
  <c r="KZR631" i="13"/>
  <c r="LAE631" i="13"/>
  <c r="LAR631" i="13"/>
  <c r="KZP631" i="13"/>
  <c r="KZK431" i="13"/>
  <c r="KZX431" i="13"/>
  <c r="LAK431" i="13"/>
  <c r="LAX431" i="13"/>
  <c r="LBK431" i="13"/>
  <c r="KZI431" i="13"/>
  <c r="KZY831" i="13"/>
  <c r="LAL831" i="13"/>
  <c r="LAY831" i="13"/>
  <c r="KZW831" i="13"/>
  <c r="KZL231" i="13"/>
  <c r="KZY231" i="13"/>
  <c r="LAL231" i="13"/>
  <c r="KZJ231" i="13"/>
  <c r="KZY431" i="13"/>
  <c r="KZT31" i="13"/>
  <c r="KZR31" i="13"/>
  <c r="LAD31" i="13"/>
  <c r="LAQ31" i="13"/>
  <c r="LBD31" i="13"/>
  <c r="LBQ31" i="13"/>
  <c r="LCD31" i="13"/>
  <c r="LAB31" i="13"/>
  <c r="KZJ631" i="13"/>
  <c r="KZW631" i="13"/>
  <c r="LAJ631" i="13"/>
  <c r="KZH631" i="13"/>
  <c r="LAD831" i="13"/>
  <c r="LAQ831" i="13"/>
  <c r="LAB831" i="13"/>
  <c r="LAG831" i="13"/>
  <c r="LAT831" i="13"/>
  <c r="LBG831" i="13"/>
  <c r="LAE831" i="13"/>
  <c r="LAS431" i="13"/>
  <c r="LAQ431" i="13"/>
  <c r="KZM31" i="13"/>
  <c r="KZZ31" i="13"/>
  <c r="KZK31" i="13"/>
  <c r="LAE231" i="13"/>
  <c r="LAR231" i="13"/>
  <c r="LBE231" i="13"/>
  <c r="LAC231" i="13"/>
  <c r="KZR431" i="13"/>
  <c r="KZP431" i="13"/>
  <c r="LAJ431" i="13"/>
  <c r="KZU631" i="13"/>
  <c r="LAH631" i="13"/>
  <c r="LAU631" i="13"/>
  <c r="KZS631" i="13"/>
  <c r="KZV431" i="13"/>
  <c r="LAI431" i="13"/>
  <c r="LAV431" i="13"/>
  <c r="LBI431" i="13"/>
  <c r="LBV431" i="13"/>
  <c r="KZT431" i="13"/>
  <c r="LAK631" i="13"/>
  <c r="LAX631" i="13"/>
  <c r="LAI631" i="13"/>
  <c r="LAJ831" i="13"/>
  <c r="LAW831" i="13"/>
  <c r="LBJ831" i="13"/>
  <c r="LAH831" i="13"/>
  <c r="LAO31" i="13"/>
  <c r="LBB31" i="13"/>
  <c r="LBO31" i="13"/>
  <c r="LCB31" i="13"/>
  <c r="LCO31" i="13"/>
  <c r="LAM31" i="13"/>
  <c r="LAC631" i="13"/>
  <c r="LAP631" i="13"/>
  <c r="LBC631" i="13"/>
  <c r="LAA631" i="13"/>
  <c r="KZW231" i="13"/>
  <c r="LAJ231" i="13"/>
  <c r="LAW231" i="13"/>
  <c r="KZU231" i="13"/>
  <c r="LAO831" i="13"/>
  <c r="LBB831" i="13"/>
  <c r="LAM831" i="13"/>
  <c r="LAB231" i="13"/>
  <c r="LAO231" i="13"/>
  <c r="KZZ231" i="13"/>
  <c r="LAR831" i="13"/>
  <c r="LBE831" i="13"/>
  <c r="LBR831" i="13"/>
  <c r="LAP831" i="13"/>
  <c r="LAE31" i="13"/>
  <c r="LAC31" i="13"/>
  <c r="KZX31" i="13"/>
  <c r="LAK31" i="13"/>
  <c r="KZV31" i="13"/>
  <c r="LBD431" i="13"/>
  <c r="LBB431" i="13"/>
  <c r="LAC431" i="13"/>
  <c r="LAA431" i="13"/>
  <c r="LAP231" i="13"/>
  <c r="LBC231" i="13"/>
  <c r="LBP231" i="13"/>
  <c r="LAN231" i="13"/>
  <c r="LAF631" i="13"/>
  <c r="LAS631" i="13"/>
  <c r="LBF631" i="13"/>
  <c r="LAD631" i="13"/>
  <c r="LBC831" i="13"/>
  <c r="LBP831" i="13"/>
  <c r="LCC831" i="13"/>
  <c r="LBA831" i="13"/>
  <c r="LAZ31" i="13"/>
  <c r="LBM31" i="13"/>
  <c r="LBZ31" i="13"/>
  <c r="LCM31" i="13"/>
  <c r="LCZ31" i="13"/>
  <c r="LAX31" i="13"/>
  <c r="LAV631" i="13"/>
  <c r="LBI631" i="13"/>
  <c r="LAT631" i="13"/>
  <c r="LAH231" i="13"/>
  <c r="LAU231" i="13"/>
  <c r="LBH231" i="13"/>
  <c r="LAF231" i="13"/>
  <c r="LAU831" i="13"/>
  <c r="LBH831" i="13"/>
  <c r="LBU831" i="13"/>
  <c r="LAS831" i="13"/>
  <c r="LAM231" i="13"/>
  <c r="LAZ231" i="13"/>
  <c r="LAK231" i="13"/>
  <c r="LAP31" i="13"/>
  <c r="LAN31" i="13"/>
  <c r="LAZ831" i="13"/>
  <c r="LBM831" i="13"/>
  <c r="LAX831" i="13"/>
  <c r="LAN631" i="13"/>
  <c r="LBA631" i="13"/>
  <c r="LBN631" i="13"/>
  <c r="LAL631" i="13"/>
  <c r="LAU431" i="13"/>
  <c r="LAG431" i="13"/>
  <c r="LAT431" i="13"/>
  <c r="LBG431" i="13"/>
  <c r="LBT431" i="13"/>
  <c r="LCG431" i="13"/>
  <c r="LAE431" i="13"/>
  <c r="LBO431" i="13"/>
  <c r="LBM431" i="13"/>
  <c r="LAI31" i="13"/>
  <c r="LAV31" i="13"/>
  <c r="LBI31" i="13"/>
  <c r="LAG31" i="13"/>
  <c r="LBA231" i="13"/>
  <c r="LBN231" i="13"/>
  <c r="LCA231" i="13"/>
  <c r="LAY231" i="13"/>
  <c r="LAN431" i="13"/>
  <c r="LAL431" i="13"/>
  <c r="LBK31" i="13"/>
  <c r="LBX31" i="13"/>
  <c r="LCK31" i="13"/>
  <c r="LCX31" i="13"/>
  <c r="LDK31" i="13"/>
  <c r="LAX231" i="13"/>
  <c r="LBK231" i="13"/>
  <c r="LAV231" i="13"/>
  <c r="LBG631" i="13"/>
  <c r="LBT631" i="13"/>
  <c r="LBE631" i="13"/>
  <c r="LBN831" i="13"/>
  <c r="LCA831" i="13"/>
  <c r="LCN831" i="13"/>
  <c r="LBL831" i="13"/>
  <c r="LAY631" i="13"/>
  <c r="LBL631" i="13"/>
  <c r="LBY631" i="13"/>
  <c r="LAW631" i="13"/>
  <c r="LBF831" i="13"/>
  <c r="LBS831" i="13"/>
  <c r="LCF831" i="13"/>
  <c r="LBD831" i="13"/>
  <c r="LBA31" i="13"/>
  <c r="LAY31" i="13"/>
  <c r="LAR431" i="13"/>
  <c r="LBE431" i="13"/>
  <c r="LBR431" i="13"/>
  <c r="LCE431" i="13"/>
  <c r="LCR431" i="13"/>
  <c r="LAP431" i="13"/>
  <c r="LAQ631" i="13"/>
  <c r="LBD631" i="13"/>
  <c r="LBQ631" i="13"/>
  <c r="LAO631" i="13"/>
  <c r="LBK831" i="13"/>
  <c r="LBX831" i="13"/>
  <c r="LBI831" i="13"/>
  <c r="LAS231" i="13"/>
  <c r="LBF231" i="13"/>
  <c r="LBS231" i="13"/>
  <c r="LAQ231" i="13"/>
  <c r="LBF431" i="13"/>
  <c r="LAT31" i="13"/>
  <c r="LBG31" i="13"/>
  <c r="LAR31" i="13"/>
  <c r="LBZ431" i="13"/>
  <c r="LBX431" i="13"/>
  <c r="LAY431" i="13"/>
  <c r="LAW431" i="13"/>
  <c r="LBL231" i="13"/>
  <c r="LBY231" i="13"/>
  <c r="LCL231" i="13"/>
  <c r="LBJ231" i="13"/>
  <c r="LBQ831" i="13"/>
  <c r="LCD831" i="13"/>
  <c r="LCQ831" i="13"/>
  <c r="LBO831" i="13"/>
  <c r="LBC431" i="13"/>
  <c r="LBP431" i="13"/>
  <c r="LCC431" i="13"/>
  <c r="LCP431" i="13"/>
  <c r="LDC431" i="13"/>
  <c r="LBA431" i="13"/>
  <c r="LBJ631" i="13"/>
  <c r="LBW631" i="13"/>
  <c r="LCJ631" i="13"/>
  <c r="LBH631" i="13"/>
  <c r="LBI231" i="13"/>
  <c r="LBV231" i="13"/>
  <c r="LBG231" i="13"/>
  <c r="LBY831" i="13"/>
  <c r="LCL831" i="13"/>
  <c r="LCY831" i="13"/>
  <c r="LBW831" i="13"/>
  <c r="LBD231" i="13"/>
  <c r="LBQ231" i="13"/>
  <c r="LCD231" i="13"/>
  <c r="LBB231" i="13"/>
  <c r="LBL31" i="13"/>
  <c r="LBJ31" i="13"/>
  <c r="LBV31" i="13"/>
  <c r="LCI31" i="13"/>
  <c r="LCV31" i="13"/>
  <c r="LDI31" i="13"/>
  <c r="LDV31" i="13"/>
  <c r="LBT31" i="13"/>
  <c r="LBV831" i="13"/>
  <c r="LCI831" i="13"/>
  <c r="LBT831" i="13"/>
  <c r="LBQ431" i="13"/>
  <c r="LBB631" i="13"/>
  <c r="LBO631" i="13"/>
  <c r="LCB631" i="13"/>
  <c r="LAZ631" i="13"/>
  <c r="LBR631" i="13"/>
  <c r="LCE631" i="13"/>
  <c r="LBP631" i="13"/>
  <c r="LCK431" i="13"/>
  <c r="LCI431" i="13"/>
  <c r="LBE31" i="13"/>
  <c r="LBR31" i="13"/>
  <c r="LBC31" i="13"/>
  <c r="LBW231" i="13"/>
  <c r="LCJ231" i="13"/>
  <c r="LCW231" i="13"/>
  <c r="LBU231" i="13"/>
  <c r="LBJ431" i="13"/>
  <c r="LBH431" i="13"/>
  <c r="LCJ831" i="13"/>
  <c r="LCW831" i="13"/>
  <c r="LDJ831" i="13"/>
  <c r="LCH831" i="13"/>
  <c r="LBN431" i="13"/>
  <c r="LCA431" i="13"/>
  <c r="LCN431" i="13"/>
  <c r="LDA431" i="13"/>
  <c r="LDN431" i="13"/>
  <c r="LBL431" i="13"/>
  <c r="LBU631" i="13"/>
  <c r="LCH631" i="13"/>
  <c r="LCU631" i="13"/>
  <c r="LBS631" i="13"/>
  <c r="LBM631" i="13"/>
  <c r="LBZ631" i="13"/>
  <c r="LCM631" i="13"/>
  <c r="LBK631" i="13"/>
  <c r="LBT231" i="13"/>
  <c r="LCG231" i="13"/>
  <c r="LBR231" i="13"/>
  <c r="LCC631" i="13"/>
  <c r="LCP631" i="13"/>
  <c r="LCA631" i="13"/>
  <c r="LCB431" i="13"/>
  <c r="LBW31" i="13"/>
  <c r="LBU31" i="13"/>
  <c r="LCB831" i="13"/>
  <c r="LCO831" i="13"/>
  <c r="LDB831" i="13"/>
  <c r="LBZ831" i="13"/>
  <c r="LCG31" i="13"/>
  <c r="LCT31" i="13"/>
  <c r="LDG31" i="13"/>
  <c r="LDT31" i="13"/>
  <c r="LEG31" i="13"/>
  <c r="LCE31" i="13"/>
  <c r="LCG831" i="13"/>
  <c r="LCT831" i="13"/>
  <c r="LCE831" i="13"/>
  <c r="LBO231" i="13"/>
  <c r="LCB231" i="13"/>
  <c r="LCO231" i="13"/>
  <c r="LBM231" i="13"/>
  <c r="LCV431" i="13"/>
  <c r="LCT431" i="13"/>
  <c r="LBP31" i="13"/>
  <c r="LCC31" i="13"/>
  <c r="LCP31" i="13"/>
  <c r="LBN31" i="13"/>
  <c r="LBU431" i="13"/>
  <c r="LBS431" i="13"/>
  <c r="LCH231" i="13"/>
  <c r="LCU231" i="13"/>
  <c r="LDH231" i="13"/>
  <c r="LCF231" i="13"/>
  <c r="LCR31" i="13"/>
  <c r="LDE31" i="13"/>
  <c r="LDR31" i="13"/>
  <c r="LEE31" i="13"/>
  <c r="LER31" i="13"/>
  <c r="LCU831" i="13"/>
  <c r="LDH831" i="13"/>
  <c r="LDU831" i="13"/>
  <c r="LCS831" i="13"/>
  <c r="LCM431" i="13"/>
  <c r="LBX631" i="13"/>
  <c r="LCK631" i="13"/>
  <c r="LCX631" i="13"/>
  <c r="LBV631" i="13"/>
  <c r="LCE231" i="13"/>
  <c r="LCR231" i="13"/>
  <c r="LCC231" i="13"/>
  <c r="LCM831" i="13"/>
  <c r="LCZ831" i="13"/>
  <c r="LDM831" i="13"/>
  <c r="LCK831" i="13"/>
  <c r="LBZ231" i="13"/>
  <c r="LCM231" i="13"/>
  <c r="LCZ231" i="13"/>
  <c r="LBX231" i="13"/>
  <c r="LCN631" i="13"/>
  <c r="LDA631" i="13"/>
  <c r="LCL631" i="13"/>
  <c r="LCF631" i="13"/>
  <c r="LCS631" i="13"/>
  <c r="LDF631" i="13"/>
  <c r="LCD631" i="13"/>
  <c r="LBY431" i="13"/>
  <c r="LCL431" i="13"/>
  <c r="LCY431" i="13"/>
  <c r="LDL431" i="13"/>
  <c r="LDY431" i="13"/>
  <c r="LBW431" i="13"/>
  <c r="LCH31" i="13"/>
  <c r="LCF31" i="13"/>
  <c r="LCR831" i="13"/>
  <c r="LDE831" i="13"/>
  <c r="LCP831" i="13"/>
  <c r="LCA31" i="13"/>
  <c r="LCN31" i="13"/>
  <c r="LBY31" i="13"/>
  <c r="LDG431" i="13"/>
  <c r="LDE431" i="13"/>
  <c r="LCS231" i="13"/>
  <c r="LDF231" i="13"/>
  <c r="LDS231" i="13"/>
  <c r="LCQ231" i="13"/>
  <c r="LCF431" i="13"/>
  <c r="LCD431" i="13"/>
  <c r="LCS31" i="13"/>
  <c r="LCQ31" i="13"/>
  <c r="LCY631" i="13"/>
  <c r="LDL631" i="13"/>
  <c r="LCW631" i="13"/>
  <c r="LDF831" i="13"/>
  <c r="LDS831" i="13"/>
  <c r="LEF831" i="13"/>
  <c r="LDD831" i="13"/>
  <c r="LCJ431" i="13"/>
  <c r="LCW431" i="13"/>
  <c r="LDJ431" i="13"/>
  <c r="LDW431" i="13"/>
  <c r="LEJ431" i="13"/>
  <c r="LCH431" i="13"/>
  <c r="LCX831" i="13"/>
  <c r="LDK831" i="13"/>
  <c r="LDX831" i="13"/>
  <c r="LCV831" i="13"/>
  <c r="LDC31" i="13"/>
  <c r="LDP31" i="13"/>
  <c r="LEC31" i="13"/>
  <c r="LEP31" i="13"/>
  <c r="LFC31" i="13"/>
  <c r="LDA31" i="13"/>
  <c r="LCK231" i="13"/>
  <c r="LCX231" i="13"/>
  <c r="LDK231" i="13"/>
  <c r="LCI231" i="13"/>
  <c r="LCI631" i="13"/>
  <c r="LCV631" i="13"/>
  <c r="LDI631" i="13"/>
  <c r="LCG631" i="13"/>
  <c r="LDC831" i="13"/>
  <c r="LDP831" i="13"/>
  <c r="LDA831" i="13"/>
  <c r="LCQ631" i="13"/>
  <c r="LDD631" i="13"/>
  <c r="LDQ631" i="13"/>
  <c r="LCO631" i="13"/>
  <c r="LCP231" i="13"/>
  <c r="LDC231" i="13"/>
  <c r="LCN231" i="13"/>
  <c r="LCX431" i="13"/>
  <c r="LDR431" i="13"/>
  <c r="LDP431" i="13"/>
  <c r="LCL31" i="13"/>
  <c r="LCY31" i="13"/>
  <c r="LDL31" i="13"/>
  <c r="LCJ31" i="13"/>
  <c r="LCQ431" i="13"/>
  <c r="LCO431" i="13"/>
  <c r="LDD231" i="13"/>
  <c r="LDQ231" i="13"/>
  <c r="LED231" i="13"/>
  <c r="LDB231" i="13"/>
  <c r="LDQ831" i="13"/>
  <c r="LED831" i="13"/>
  <c r="LEQ831" i="13"/>
  <c r="LDO831" i="13"/>
  <c r="LDN31" i="13"/>
  <c r="LEA31" i="13"/>
  <c r="LEN31" i="13"/>
  <c r="LFA31" i="13"/>
  <c r="LFN31" i="13"/>
  <c r="LDI831" i="13"/>
  <c r="LDV831" i="13"/>
  <c r="LEI831" i="13"/>
  <c r="LDG831" i="13"/>
  <c r="LDJ631" i="13"/>
  <c r="LDW631" i="13"/>
  <c r="LDH631" i="13"/>
  <c r="LDB631" i="13"/>
  <c r="LDO631" i="13"/>
  <c r="LEB631" i="13"/>
  <c r="LCZ631" i="13"/>
  <c r="LCT631" i="13"/>
  <c r="LDG631" i="13"/>
  <c r="LDT631" i="13"/>
  <c r="LCR631" i="13"/>
  <c r="LDI431" i="13"/>
  <c r="LCU431" i="13"/>
  <c r="LDH431" i="13"/>
  <c r="LDU431" i="13"/>
  <c r="LEH431" i="13"/>
  <c r="LEU431" i="13"/>
  <c r="LCS431" i="13"/>
  <c r="LDD31" i="13"/>
  <c r="LDB31" i="13"/>
  <c r="LDN831" i="13"/>
  <c r="LEA831" i="13"/>
  <c r="LDL831" i="13"/>
  <c r="LCV231" i="13"/>
  <c r="LDI231" i="13"/>
  <c r="LDV231" i="13"/>
  <c r="LCT231" i="13"/>
  <c r="LDA231" i="13"/>
  <c r="LDN231" i="13"/>
  <c r="LCY231" i="13"/>
  <c r="LCW31" i="13"/>
  <c r="LDJ31" i="13"/>
  <c r="LCU31" i="13"/>
  <c r="LEC431" i="13"/>
  <c r="LEA431" i="13"/>
  <c r="LDO231" i="13"/>
  <c r="LEB231" i="13"/>
  <c r="LEO231" i="13"/>
  <c r="LDM231" i="13"/>
  <c r="LDB431" i="13"/>
  <c r="LCZ431" i="13"/>
  <c r="LDG231" i="13"/>
  <c r="LDT231" i="13"/>
  <c r="LEG231" i="13"/>
  <c r="LDE231" i="13"/>
  <c r="LDM631" i="13"/>
  <c r="LDZ631" i="13"/>
  <c r="LEM631" i="13"/>
  <c r="LDK631" i="13"/>
  <c r="LDY31" i="13"/>
  <c r="LEL31" i="13"/>
  <c r="LEY31" i="13"/>
  <c r="LFL31" i="13"/>
  <c r="LFY31" i="13"/>
  <c r="LDW31" i="13"/>
  <c r="LDE631" i="13"/>
  <c r="LDR631" i="13"/>
  <c r="LEE631" i="13"/>
  <c r="LDC631" i="13"/>
  <c r="LDT431" i="13"/>
  <c r="LEB831" i="13"/>
  <c r="LEO831" i="13"/>
  <c r="LFB831" i="13"/>
  <c r="LDZ831" i="13"/>
  <c r="LDL231" i="13"/>
  <c r="LDY231" i="13"/>
  <c r="LDJ231" i="13"/>
  <c r="LDT831" i="13"/>
  <c r="LEG831" i="13"/>
  <c r="LET831" i="13"/>
  <c r="LDR831" i="13"/>
  <c r="LDF431" i="13"/>
  <c r="LDS431" i="13"/>
  <c r="LEF431" i="13"/>
  <c r="LES431" i="13"/>
  <c r="LFF431" i="13"/>
  <c r="LDD431" i="13"/>
  <c r="LDY831" i="13"/>
  <c r="LEL831" i="13"/>
  <c r="LDW831" i="13"/>
  <c r="LDU631" i="13"/>
  <c r="LEH631" i="13"/>
  <c r="LDS631" i="13"/>
  <c r="LDO31" i="13"/>
  <c r="LDM31" i="13"/>
  <c r="LEN431" i="13"/>
  <c r="LEL431" i="13"/>
  <c r="LDH31" i="13"/>
  <c r="LDU31" i="13"/>
  <c r="LDF31" i="13"/>
  <c r="LDM431" i="13"/>
  <c r="LDK431" i="13"/>
  <c r="LDZ231" i="13"/>
  <c r="LEM231" i="13"/>
  <c r="LEZ231" i="13"/>
  <c r="LDX231" i="13"/>
  <c r="LEJ831" i="13"/>
  <c r="LEW831" i="13"/>
  <c r="LEH831" i="13"/>
  <c r="LDW231" i="13"/>
  <c r="LEJ231" i="13"/>
  <c r="LDU231" i="13"/>
  <c r="LDX631" i="13"/>
  <c r="LEK631" i="13"/>
  <c r="LEX631" i="13"/>
  <c r="LDV631" i="13"/>
  <c r="LEM831" i="13"/>
  <c r="LEZ831" i="13"/>
  <c r="LFM831" i="13"/>
  <c r="LEK831" i="13"/>
  <c r="LDP631" i="13"/>
  <c r="LEC631" i="13"/>
  <c r="LEP631" i="13"/>
  <c r="LDN631" i="13"/>
  <c r="LDR231" i="13"/>
  <c r="LEE231" i="13"/>
  <c r="LER231" i="13"/>
  <c r="LDP231" i="13"/>
  <c r="LDQ431" i="13"/>
  <c r="LED431" i="13"/>
  <c r="LEQ431" i="13"/>
  <c r="LFD431" i="13"/>
  <c r="LFQ431" i="13"/>
  <c r="LDO431" i="13"/>
  <c r="LEE831" i="13"/>
  <c r="LER831" i="13"/>
  <c r="LFE831" i="13"/>
  <c r="LEC831" i="13"/>
  <c r="LDZ31" i="13"/>
  <c r="LDX31" i="13"/>
  <c r="LEF631" i="13"/>
  <c r="LES631" i="13"/>
  <c r="LED631" i="13"/>
  <c r="LEE431" i="13"/>
  <c r="LEJ31" i="13"/>
  <c r="LEW31" i="13"/>
  <c r="LFJ31" i="13"/>
  <c r="LFW31" i="13"/>
  <c r="LGJ31" i="13"/>
  <c r="LEH31" i="13"/>
  <c r="LDS31" i="13"/>
  <c r="LEF31" i="13"/>
  <c r="LDQ31" i="13"/>
  <c r="LEY431" i="13"/>
  <c r="LEW431" i="13"/>
  <c r="LEK231" i="13"/>
  <c r="LEX231" i="13"/>
  <c r="LFK231" i="13"/>
  <c r="LEI231" i="13"/>
  <c r="LDX431" i="13"/>
  <c r="LDV431" i="13"/>
  <c r="LEQ631" i="13"/>
  <c r="LFD631" i="13"/>
  <c r="LEO631" i="13"/>
  <c r="LEH231" i="13"/>
  <c r="LEU231" i="13"/>
  <c r="LEF231" i="13"/>
  <c r="LEP831" i="13"/>
  <c r="LFC831" i="13"/>
  <c r="LFP831" i="13"/>
  <c r="LEN831" i="13"/>
  <c r="LEX831" i="13"/>
  <c r="LFK831" i="13"/>
  <c r="LFX831" i="13"/>
  <c r="LEV831" i="13"/>
  <c r="LEK31" i="13"/>
  <c r="LEI31" i="13"/>
  <c r="LEB431" i="13"/>
  <c r="LEO431" i="13"/>
  <c r="LFB431" i="13"/>
  <c r="LFO431" i="13"/>
  <c r="LGB431" i="13"/>
  <c r="LDZ431" i="13"/>
  <c r="LEU831" i="13"/>
  <c r="LFH831" i="13"/>
  <c r="LES831" i="13"/>
  <c r="LEC231" i="13"/>
  <c r="LEP231" i="13"/>
  <c r="LFC231" i="13"/>
  <c r="LEA231" i="13"/>
  <c r="LEP431" i="13"/>
  <c r="LEI631" i="13"/>
  <c r="LEV631" i="13"/>
  <c r="LFI631" i="13"/>
  <c r="LEG631" i="13"/>
  <c r="LEU31" i="13"/>
  <c r="LFH31" i="13"/>
  <c r="LFU31" i="13"/>
  <c r="LGH31" i="13"/>
  <c r="LGU31" i="13"/>
  <c r="LES31" i="13"/>
  <c r="LEA631" i="13"/>
  <c r="LEN631" i="13"/>
  <c r="LFA631" i="13"/>
  <c r="LDY631" i="13"/>
  <c r="LFJ431" i="13"/>
  <c r="LFH431" i="13"/>
  <c r="LED31" i="13"/>
  <c r="LEQ31" i="13"/>
  <c r="LFD31" i="13"/>
  <c r="LEB31" i="13"/>
  <c r="LEI431" i="13"/>
  <c r="LEG431" i="13"/>
  <c r="LEV231" i="13"/>
  <c r="LFI231" i="13"/>
  <c r="LFV231" i="13"/>
  <c r="LET231" i="13"/>
  <c r="LFA831" i="13"/>
  <c r="LFN831" i="13"/>
  <c r="LGA831" i="13"/>
  <c r="LEY831" i="13"/>
  <c r="LEV31" i="13"/>
  <c r="LET31" i="13"/>
  <c r="LET631" i="13"/>
  <c r="LFG631" i="13"/>
  <c r="LFT631" i="13"/>
  <c r="LER631" i="13"/>
  <c r="LES231" i="13"/>
  <c r="LFF231" i="13"/>
  <c r="LEQ231" i="13"/>
  <c r="LFI831" i="13"/>
  <c r="LFV831" i="13"/>
  <c r="LGI831" i="13"/>
  <c r="LFG831" i="13"/>
  <c r="LFF31" i="13"/>
  <c r="LFS31" i="13"/>
  <c r="LGF31" i="13"/>
  <c r="LGS31" i="13"/>
  <c r="LHF31" i="13"/>
  <c r="LFF831" i="13"/>
  <c r="LFS831" i="13"/>
  <c r="LFD831" i="13"/>
  <c r="LFB631" i="13"/>
  <c r="LFO631" i="13"/>
  <c r="LEZ631" i="13"/>
  <c r="LEM431" i="13"/>
  <c r="LEZ431" i="13"/>
  <c r="LFM431" i="13"/>
  <c r="LFZ431" i="13"/>
  <c r="LGM431" i="13"/>
  <c r="LEK431" i="13"/>
  <c r="LEN231" i="13"/>
  <c r="LFA231" i="13"/>
  <c r="LFN231" i="13"/>
  <c r="LEL231" i="13"/>
  <c r="LEL631" i="13"/>
  <c r="LEY631" i="13"/>
  <c r="LFL631" i="13"/>
  <c r="LEJ631" i="13"/>
  <c r="LFA431" i="13"/>
  <c r="LEO31" i="13"/>
  <c r="LFB31" i="13"/>
  <c r="LEM31" i="13"/>
  <c r="LFU431" i="13"/>
  <c r="LFS431" i="13"/>
  <c r="LFG231" i="13"/>
  <c r="LFT231" i="13"/>
  <c r="LGG231" i="13"/>
  <c r="LFE231" i="13"/>
  <c r="LET431" i="13"/>
  <c r="LER431" i="13"/>
  <c r="LEW631" i="13"/>
  <c r="LFJ631" i="13"/>
  <c r="LFW631" i="13"/>
  <c r="LEU631" i="13"/>
  <c r="LFQ831" i="13"/>
  <c r="LGD831" i="13"/>
  <c r="LFO831" i="13"/>
  <c r="LFG31" i="13"/>
  <c r="LFE31" i="13"/>
  <c r="LFT831" i="13"/>
  <c r="LGG831" i="13"/>
  <c r="LGT831" i="13"/>
  <c r="LFR831" i="13"/>
  <c r="LFD231" i="13"/>
  <c r="LFQ231" i="13"/>
  <c r="LFB231" i="13"/>
  <c r="LEX431" i="13"/>
  <c r="LFK431" i="13"/>
  <c r="LFX431" i="13"/>
  <c r="LGK431" i="13"/>
  <c r="LGX431" i="13"/>
  <c r="LEV431" i="13"/>
  <c r="LFQ31" i="13"/>
  <c r="LGD31" i="13"/>
  <c r="LGQ31" i="13"/>
  <c r="LHD31" i="13"/>
  <c r="LHQ31" i="13"/>
  <c r="LFO31" i="13"/>
  <c r="LFL831" i="13"/>
  <c r="LFY831" i="13"/>
  <c r="LGL831" i="13"/>
  <c r="LFJ831" i="13"/>
  <c r="LEY231" i="13"/>
  <c r="LFL231" i="13"/>
  <c r="LFY231" i="13"/>
  <c r="LEW231" i="13"/>
  <c r="LFL431" i="13"/>
  <c r="LFM631" i="13"/>
  <c r="LFZ631" i="13"/>
  <c r="LFK631" i="13"/>
  <c r="LFE631" i="13"/>
  <c r="LFR631" i="13"/>
  <c r="LGE631" i="13"/>
  <c r="LFC631" i="13"/>
  <c r="LGF431" i="13"/>
  <c r="LGD431" i="13"/>
  <c r="LEZ31" i="13"/>
  <c r="LFM31" i="13"/>
  <c r="LFZ31" i="13"/>
  <c r="LEX31" i="13"/>
  <c r="LFE431" i="13"/>
  <c r="LFC431" i="13"/>
  <c r="LFR231" i="13"/>
  <c r="LGE231" i="13"/>
  <c r="LGR231" i="13"/>
  <c r="LFP231" i="13"/>
  <c r="LGB831" i="13"/>
  <c r="LGO831" i="13"/>
  <c r="LFZ831" i="13"/>
  <c r="LGB31" i="13"/>
  <c r="LGO31" i="13"/>
  <c r="LHB31" i="13"/>
  <c r="LHO31" i="13"/>
  <c r="LIB31" i="13"/>
  <c r="LFH631" i="13"/>
  <c r="LFU631" i="13"/>
  <c r="LGH631" i="13"/>
  <c r="LFF631" i="13"/>
  <c r="LFI431" i="13"/>
  <c r="LFV431" i="13"/>
  <c r="LGI431" i="13"/>
  <c r="LGV431" i="13"/>
  <c r="LHI431" i="13"/>
  <c r="LFG431" i="13"/>
  <c r="LGE831" i="13"/>
  <c r="LGR831" i="13"/>
  <c r="LHE831" i="13"/>
  <c r="LGC831" i="13"/>
  <c r="LFJ231" i="13"/>
  <c r="LFW231" i="13"/>
  <c r="LGJ231" i="13"/>
  <c r="LFH231" i="13"/>
  <c r="LFW831" i="13"/>
  <c r="LGJ831" i="13"/>
  <c r="LGW831" i="13"/>
  <c r="LFU831" i="13"/>
  <c r="LFO231" i="13"/>
  <c r="LGB231" i="13"/>
  <c r="LFM231" i="13"/>
  <c r="LFW431" i="13"/>
  <c r="LFP631" i="13"/>
  <c r="LGC631" i="13"/>
  <c r="LGP631" i="13"/>
  <c r="LFN631" i="13"/>
  <c r="LFX631" i="13"/>
  <c r="LGK631" i="13"/>
  <c r="LFV631" i="13"/>
  <c r="LFR31" i="13"/>
  <c r="LFP31" i="13"/>
  <c r="LFK31" i="13"/>
  <c r="LFX31" i="13"/>
  <c r="LFI31" i="13"/>
  <c r="LGQ431" i="13"/>
  <c r="LGO431" i="13"/>
  <c r="LGC231" i="13"/>
  <c r="LGP231" i="13"/>
  <c r="LHC231" i="13"/>
  <c r="LGA231" i="13"/>
  <c r="LFP431" i="13"/>
  <c r="LFN431" i="13"/>
  <c r="LGI631" i="13"/>
  <c r="LGV631" i="13"/>
  <c r="LGG631" i="13"/>
  <c r="LGA631" i="13"/>
  <c r="LGN631" i="13"/>
  <c r="LHA631" i="13"/>
  <c r="LFY631" i="13"/>
  <c r="LGH831" i="13"/>
  <c r="LGU831" i="13"/>
  <c r="LHH831" i="13"/>
  <c r="LGF831" i="13"/>
  <c r="LGM31" i="13"/>
  <c r="LGZ31" i="13"/>
  <c r="LHM31" i="13"/>
  <c r="LHZ31" i="13"/>
  <c r="LIM31" i="13"/>
  <c r="LGK31" i="13"/>
  <c r="LFT431" i="13"/>
  <c r="LGG431" i="13"/>
  <c r="LGT431" i="13"/>
  <c r="LHG431" i="13"/>
  <c r="LHT431" i="13"/>
  <c r="LFR431" i="13"/>
  <c r="LFZ231" i="13"/>
  <c r="LGM231" i="13"/>
  <c r="LFX231" i="13"/>
  <c r="LGC31" i="13"/>
  <c r="LGA31" i="13"/>
  <c r="LGH431" i="13"/>
  <c r="LFU231" i="13"/>
  <c r="LGH231" i="13"/>
  <c r="LGU231" i="13"/>
  <c r="LFS231" i="13"/>
  <c r="LGM831" i="13"/>
  <c r="LGZ831" i="13"/>
  <c r="LGK831" i="13"/>
  <c r="LFS631" i="13"/>
  <c r="LGF631" i="13"/>
  <c r="LGS631" i="13"/>
  <c r="LFQ631" i="13"/>
  <c r="LGP831" i="13"/>
  <c r="LHC831" i="13"/>
  <c r="LHP831" i="13"/>
  <c r="LGN831" i="13"/>
  <c r="LHB431" i="13"/>
  <c r="LGZ431" i="13"/>
  <c r="LFV31" i="13"/>
  <c r="LGI31" i="13"/>
  <c r="LGV31" i="13"/>
  <c r="LFT31" i="13"/>
  <c r="LGA431" i="13"/>
  <c r="LFY431" i="13"/>
  <c r="LGN231" i="13"/>
  <c r="LHA231" i="13"/>
  <c r="LHN231" i="13"/>
  <c r="LGL231" i="13"/>
  <c r="LGK231" i="13"/>
  <c r="LGX231" i="13"/>
  <c r="LGI231" i="13"/>
  <c r="LGS831" i="13"/>
  <c r="LHF831" i="13"/>
  <c r="LHS831" i="13"/>
  <c r="LGQ831" i="13"/>
  <c r="LGD631" i="13"/>
  <c r="LGQ631" i="13"/>
  <c r="LHD631" i="13"/>
  <c r="LGB631" i="13"/>
  <c r="LGS431" i="13"/>
  <c r="LGL631" i="13"/>
  <c r="LGY631" i="13"/>
  <c r="LHL631" i="13"/>
  <c r="LGJ631" i="13"/>
  <c r="LGE431" i="13"/>
  <c r="LGR431" i="13"/>
  <c r="LHE431" i="13"/>
  <c r="LHR431" i="13"/>
  <c r="LIE431" i="13"/>
  <c r="LGC431" i="13"/>
  <c r="LGT631" i="13"/>
  <c r="LHG631" i="13"/>
  <c r="LGR631" i="13"/>
  <c r="LHA831" i="13"/>
  <c r="LHN831" i="13"/>
  <c r="LIA831" i="13"/>
  <c r="LGY831" i="13"/>
  <c r="LGX31" i="13"/>
  <c r="LHK31" i="13"/>
  <c r="LHX31" i="13"/>
  <c r="LIK31" i="13"/>
  <c r="LIX31" i="13"/>
  <c r="LGN31" i="13"/>
  <c r="LGL31" i="13"/>
  <c r="LGX831" i="13"/>
  <c r="LHK831" i="13"/>
  <c r="LGV831" i="13"/>
  <c r="LGF231" i="13"/>
  <c r="LGS231" i="13"/>
  <c r="LHF231" i="13"/>
  <c r="LGD231" i="13"/>
  <c r="LGG31" i="13"/>
  <c r="LGT31" i="13"/>
  <c r="LGE31" i="13"/>
  <c r="LHM431" i="13"/>
  <c r="LHK431" i="13"/>
  <c r="LGY231" i="13"/>
  <c r="LHL231" i="13"/>
  <c r="LHY231" i="13"/>
  <c r="LGW231" i="13"/>
  <c r="LGL431" i="13"/>
  <c r="LGJ431" i="13"/>
  <c r="LGP431" i="13"/>
  <c r="LHC431" i="13"/>
  <c r="LHP431" i="13"/>
  <c r="LIC431" i="13"/>
  <c r="LIP431" i="13"/>
  <c r="LGN431" i="13"/>
  <c r="LGY31" i="13"/>
  <c r="LGW31" i="13"/>
  <c r="LHI31" i="13"/>
  <c r="LHV31" i="13"/>
  <c r="LII31" i="13"/>
  <c r="LIV31" i="13"/>
  <c r="LJI31" i="13"/>
  <c r="LHG31" i="13"/>
  <c r="LGW631" i="13"/>
  <c r="LHJ631" i="13"/>
  <c r="LHW631" i="13"/>
  <c r="LGU631" i="13"/>
  <c r="LHD831" i="13"/>
  <c r="LHQ831" i="13"/>
  <c r="LID831" i="13"/>
  <c r="LHB831" i="13"/>
  <c r="LGQ231" i="13"/>
  <c r="LHD231" i="13"/>
  <c r="LHQ231" i="13"/>
  <c r="LGO231" i="13"/>
  <c r="LHD431" i="13"/>
  <c r="LGV231" i="13"/>
  <c r="LHI231" i="13"/>
  <c r="LGT231" i="13"/>
  <c r="LHE631" i="13"/>
  <c r="LHR631" i="13"/>
  <c r="LHC631" i="13"/>
  <c r="LHI831" i="13"/>
  <c r="LHV831" i="13"/>
  <c r="LHG831" i="13"/>
  <c r="LHL831" i="13"/>
  <c r="LHY831" i="13"/>
  <c r="LIL831" i="13"/>
  <c r="LHJ831" i="13"/>
  <c r="LGO631" i="13"/>
  <c r="LHB631" i="13"/>
  <c r="LHO631" i="13"/>
  <c r="LGM631" i="13"/>
  <c r="LHX431" i="13"/>
  <c r="LHV431" i="13"/>
  <c r="LGR31" i="13"/>
  <c r="LHE31" i="13"/>
  <c r="LHR31" i="13"/>
  <c r="LGP31" i="13"/>
  <c r="LGW431" i="13"/>
  <c r="LGU431" i="13"/>
  <c r="LHJ231" i="13"/>
  <c r="LHW231" i="13"/>
  <c r="LIJ231" i="13"/>
  <c r="LHH231" i="13"/>
  <c r="LHT31" i="13"/>
  <c r="LIG31" i="13"/>
  <c r="LIT31" i="13"/>
  <c r="LJG31" i="13"/>
  <c r="LJT31" i="13"/>
  <c r="LHG231" i="13"/>
  <c r="LHT231" i="13"/>
  <c r="LHE231" i="13"/>
  <c r="LHJ31" i="13"/>
  <c r="LHH31" i="13"/>
  <c r="LGZ631" i="13"/>
  <c r="LHM631" i="13"/>
  <c r="LHZ631" i="13"/>
  <c r="LGX631" i="13"/>
  <c r="LHP631" i="13"/>
  <c r="LIC631" i="13"/>
  <c r="LHN631" i="13"/>
  <c r="LHO431" i="13"/>
  <c r="LHO831" i="13"/>
  <c r="LIB831" i="13"/>
  <c r="LIO831" i="13"/>
  <c r="LHM831" i="13"/>
  <c r="LHT831" i="13"/>
  <c r="LIG831" i="13"/>
  <c r="LHR831" i="13"/>
  <c r="LHA431" i="13"/>
  <c r="LHN431" i="13"/>
  <c r="LIA431" i="13"/>
  <c r="LIN431" i="13"/>
  <c r="LJA431" i="13"/>
  <c r="LGY431" i="13"/>
  <c r="LHW831" i="13"/>
  <c r="LIJ831" i="13"/>
  <c r="LIW831" i="13"/>
  <c r="LHU831" i="13"/>
  <c r="LHB231" i="13"/>
  <c r="LHO231" i="13"/>
  <c r="LIB231" i="13"/>
  <c r="LGZ231" i="13"/>
  <c r="LHH631" i="13"/>
  <c r="LHU631" i="13"/>
  <c r="LIH631" i="13"/>
  <c r="LHF631" i="13"/>
  <c r="LHC31" i="13"/>
  <c r="LHP31" i="13"/>
  <c r="LIC31" i="13"/>
  <c r="LHA31" i="13"/>
  <c r="LII431" i="13"/>
  <c r="LIG431" i="13"/>
  <c r="LHU231" i="13"/>
  <c r="LIH231" i="13"/>
  <c r="LIU231" i="13"/>
  <c r="LHS231" i="13"/>
  <c r="LHH431" i="13"/>
  <c r="LHF431" i="13"/>
  <c r="LIA631" i="13"/>
  <c r="LIN631" i="13"/>
  <c r="LHY631" i="13"/>
  <c r="LHR231" i="13"/>
  <c r="LIE231" i="13"/>
  <c r="LHP231" i="13"/>
  <c r="LHZ431" i="13"/>
  <c r="LIE831" i="13"/>
  <c r="LIR831" i="13"/>
  <c r="LIC831" i="13"/>
  <c r="LHM231" i="13"/>
  <c r="LHZ231" i="13"/>
  <c r="LIM231" i="13"/>
  <c r="LHK231" i="13"/>
  <c r="LIH831" i="13"/>
  <c r="LIU831" i="13"/>
  <c r="LJH831" i="13"/>
  <c r="LIF831" i="13"/>
  <c r="LHK631" i="13"/>
  <c r="LHX631" i="13"/>
  <c r="LIK631" i="13"/>
  <c r="LHI631" i="13"/>
  <c r="LIE31" i="13"/>
  <c r="LIR31" i="13"/>
  <c r="LJE31" i="13"/>
  <c r="LJR31" i="13"/>
  <c r="LKE31" i="13"/>
  <c r="LHS631" i="13"/>
  <c r="LIF631" i="13"/>
  <c r="LIS631" i="13"/>
  <c r="LHQ631" i="13"/>
  <c r="LHU31" i="13"/>
  <c r="LHS31" i="13"/>
  <c r="LHL431" i="13"/>
  <c r="LHY431" i="13"/>
  <c r="LIL431" i="13"/>
  <c r="LIY431" i="13"/>
  <c r="LJL431" i="13"/>
  <c r="LHJ431" i="13"/>
  <c r="LHZ831" i="13"/>
  <c r="LIM831" i="13"/>
  <c r="LIZ831" i="13"/>
  <c r="LHX831" i="13"/>
  <c r="LIT431" i="13"/>
  <c r="LIR431" i="13"/>
  <c r="LHN31" i="13"/>
  <c r="LIA31" i="13"/>
  <c r="LIN31" i="13"/>
  <c r="LHL31" i="13"/>
  <c r="LHS431" i="13"/>
  <c r="LHQ431" i="13"/>
  <c r="LIF231" i="13"/>
  <c r="LIS231" i="13"/>
  <c r="LJF231" i="13"/>
  <c r="LID231" i="13"/>
  <c r="LIC231" i="13"/>
  <c r="LIP231" i="13"/>
  <c r="LIA231" i="13"/>
  <c r="LHV631" i="13"/>
  <c r="LII631" i="13"/>
  <c r="LIV631" i="13"/>
  <c r="LHT631" i="13"/>
  <c r="LIF31" i="13"/>
  <c r="LID31" i="13"/>
  <c r="LIP31" i="13"/>
  <c r="LJC31" i="13"/>
  <c r="LJP31" i="13"/>
  <c r="LKC31" i="13"/>
  <c r="LKP31" i="13"/>
  <c r="LHX231" i="13"/>
  <c r="LIK231" i="13"/>
  <c r="LIX231" i="13"/>
  <c r="LHV231" i="13"/>
  <c r="LIL631" i="13"/>
  <c r="LIY631" i="13"/>
  <c r="LIJ631" i="13"/>
  <c r="LIP831" i="13"/>
  <c r="LJC831" i="13"/>
  <c r="LIN831" i="13"/>
  <c r="LIK831" i="13"/>
  <c r="LIX831" i="13"/>
  <c r="LJK831" i="13"/>
  <c r="LII831" i="13"/>
  <c r="LHW431" i="13"/>
  <c r="LIJ431" i="13"/>
  <c r="LIW431" i="13"/>
  <c r="LJJ431" i="13"/>
  <c r="LJW431" i="13"/>
  <c r="LHU431" i="13"/>
  <c r="LID631" i="13"/>
  <c r="LIQ631" i="13"/>
  <c r="LJD631" i="13"/>
  <c r="LIB631" i="13"/>
  <c r="LIS831" i="13"/>
  <c r="LJF831" i="13"/>
  <c r="LJS831" i="13"/>
  <c r="LIQ831" i="13"/>
  <c r="LIK431" i="13"/>
  <c r="LHY31" i="13"/>
  <c r="LIL31" i="13"/>
  <c r="LHW31" i="13"/>
  <c r="LJE431" i="13"/>
  <c r="LJC431" i="13"/>
  <c r="LIQ231" i="13"/>
  <c r="LJD231" i="13"/>
  <c r="LJQ231" i="13"/>
  <c r="LIO231" i="13"/>
  <c r="LID431" i="13"/>
  <c r="LIB431" i="13"/>
  <c r="LIV431" i="13"/>
  <c r="LIG631" i="13"/>
  <c r="LIT631" i="13"/>
  <c r="LJG631" i="13"/>
  <c r="LIE631" i="13"/>
  <c r="LJD831" i="13"/>
  <c r="LJQ831" i="13"/>
  <c r="LKD831" i="13"/>
  <c r="LJB831" i="13"/>
  <c r="LIV831" i="13"/>
  <c r="LJI831" i="13"/>
  <c r="LJV831" i="13"/>
  <c r="LIT831" i="13"/>
  <c r="LII231" i="13"/>
  <c r="LIV231" i="13"/>
  <c r="LJI231" i="13"/>
  <c r="LIG231" i="13"/>
  <c r="LIO631" i="13"/>
  <c r="LJB631" i="13"/>
  <c r="LJO631" i="13"/>
  <c r="LIM631" i="13"/>
  <c r="LJA31" i="13"/>
  <c r="LJN31" i="13"/>
  <c r="LKA31" i="13"/>
  <c r="LKN31" i="13"/>
  <c r="LLA31" i="13"/>
  <c r="LIY31" i="13"/>
  <c r="LIN231" i="13"/>
  <c r="LJA231" i="13"/>
  <c r="LIL231" i="13"/>
  <c r="LIW631" i="13"/>
  <c r="LJJ631" i="13"/>
  <c r="LIU631" i="13"/>
  <c r="LJA831" i="13"/>
  <c r="LJN831" i="13"/>
  <c r="LIY831" i="13"/>
  <c r="LIH431" i="13"/>
  <c r="LIU431" i="13"/>
  <c r="LJH431" i="13"/>
  <c r="LJU431" i="13"/>
  <c r="LKH431" i="13"/>
  <c r="LIF431" i="13"/>
  <c r="LIQ31" i="13"/>
  <c r="LIO31" i="13"/>
  <c r="LJP431" i="13"/>
  <c r="LJN431" i="13"/>
  <c r="LIJ31" i="13"/>
  <c r="LIW31" i="13"/>
  <c r="LJJ31" i="13"/>
  <c r="LIH31" i="13"/>
  <c r="LJB231" i="13"/>
  <c r="LJO231" i="13"/>
  <c r="LKB231" i="13"/>
  <c r="LIZ231" i="13"/>
  <c r="LIO431" i="13"/>
  <c r="LIM431" i="13"/>
  <c r="LJL831" i="13"/>
  <c r="LJY831" i="13"/>
  <c r="LJJ831" i="13"/>
  <c r="LIY231" i="13"/>
  <c r="LJL231" i="13"/>
  <c r="LIW231" i="13"/>
  <c r="LIR631" i="13"/>
  <c r="LJE631" i="13"/>
  <c r="LJR631" i="13"/>
  <c r="LIP631" i="13"/>
  <c r="LJL31" i="13"/>
  <c r="LJY31" i="13"/>
  <c r="LKL31" i="13"/>
  <c r="LKY31" i="13"/>
  <c r="LLL31" i="13"/>
  <c r="LIT231" i="13"/>
  <c r="LJG231" i="13"/>
  <c r="LJT231" i="13"/>
  <c r="LIR231" i="13"/>
  <c r="LIZ631" i="13"/>
  <c r="LJM631" i="13"/>
  <c r="LJZ631" i="13"/>
  <c r="LIX631" i="13"/>
  <c r="LJG831" i="13"/>
  <c r="LJT831" i="13"/>
  <c r="LKG831" i="13"/>
  <c r="LJE831" i="13"/>
  <c r="LJG431" i="13"/>
  <c r="LJB31" i="13"/>
  <c r="LIZ31" i="13"/>
  <c r="LIS431" i="13"/>
  <c r="LJF431" i="13"/>
  <c r="LJS431" i="13"/>
  <c r="LKF431" i="13"/>
  <c r="LKS431" i="13"/>
  <c r="LIQ431" i="13"/>
  <c r="LJH631" i="13"/>
  <c r="LJU631" i="13"/>
  <c r="LJF631" i="13"/>
  <c r="LJO831" i="13"/>
  <c r="LKB831" i="13"/>
  <c r="LKO831" i="13"/>
  <c r="LJM831" i="13"/>
  <c r="LIU31" i="13"/>
  <c r="LJH31" i="13"/>
  <c r="LIS31" i="13"/>
  <c r="LKA431" i="13"/>
  <c r="LJY431" i="13"/>
  <c r="LIZ431" i="13"/>
  <c r="LIX431" i="13"/>
  <c r="LJM231" i="13"/>
  <c r="LJZ231" i="13"/>
  <c r="LKM231" i="13"/>
  <c r="LJK231" i="13"/>
  <c r="LJR431" i="13"/>
  <c r="LJC631" i="13"/>
  <c r="LJP631" i="13"/>
  <c r="LKC631" i="13"/>
  <c r="LJA631" i="13"/>
  <c r="LJD431" i="13"/>
  <c r="LJQ431" i="13"/>
  <c r="LKD431" i="13"/>
  <c r="LKQ431" i="13"/>
  <c r="LLD431" i="13"/>
  <c r="LJB431" i="13"/>
  <c r="LJM31" i="13"/>
  <c r="LJK31" i="13"/>
  <c r="LJR831" i="13"/>
  <c r="LKE831" i="13"/>
  <c r="LKR831" i="13"/>
  <c r="LJP831" i="13"/>
  <c r="LJE231" i="13"/>
  <c r="LJR231" i="13"/>
  <c r="LKE231" i="13"/>
  <c r="LJC231" i="13"/>
  <c r="LJJ231" i="13"/>
  <c r="LJW231" i="13"/>
  <c r="LJH231" i="13"/>
  <c r="LJK631" i="13"/>
  <c r="LJX631" i="13"/>
  <c r="LKK631" i="13"/>
  <c r="LJI631" i="13"/>
  <c r="LJW31" i="13"/>
  <c r="LKJ31" i="13"/>
  <c r="LKW31" i="13"/>
  <c r="LLJ31" i="13"/>
  <c r="LLW31" i="13"/>
  <c r="LJU31" i="13"/>
  <c r="LJW831" i="13"/>
  <c r="LKJ831" i="13"/>
  <c r="LJU831" i="13"/>
  <c r="LJZ831" i="13"/>
  <c r="LKM831" i="13"/>
  <c r="LKZ831" i="13"/>
  <c r="LJX831" i="13"/>
  <c r="LJS631" i="13"/>
  <c r="LKF631" i="13"/>
  <c r="LJQ631" i="13"/>
  <c r="LKL431" i="13"/>
  <c r="LKJ431" i="13"/>
  <c r="LJF31" i="13"/>
  <c r="LJS31" i="13"/>
  <c r="LKF31" i="13"/>
  <c r="LJD31" i="13"/>
  <c r="LJX231" i="13"/>
  <c r="LKK231" i="13"/>
  <c r="LKX231" i="13"/>
  <c r="LJV231" i="13"/>
  <c r="LJK431" i="13"/>
  <c r="LJI431" i="13"/>
  <c r="LKK831" i="13"/>
  <c r="LKX831" i="13"/>
  <c r="LLK831" i="13"/>
  <c r="LKI831" i="13"/>
  <c r="LKH31" i="13"/>
  <c r="LKU31" i="13"/>
  <c r="LLH31" i="13"/>
  <c r="LLU31" i="13"/>
  <c r="LMH31" i="13"/>
  <c r="LJU231" i="13"/>
  <c r="LKH231" i="13"/>
  <c r="LJS231" i="13"/>
  <c r="LJO431" i="13"/>
  <c r="LKB431" i="13"/>
  <c r="LKO431" i="13"/>
  <c r="LLB431" i="13"/>
  <c r="LLO431" i="13"/>
  <c r="LJM431" i="13"/>
  <c r="LJN631" i="13"/>
  <c r="LKA631" i="13"/>
  <c r="LKN631" i="13"/>
  <c r="LJL631" i="13"/>
  <c r="LJP231" i="13"/>
  <c r="LKC231" i="13"/>
  <c r="LKP231" i="13"/>
  <c r="LJN231" i="13"/>
  <c r="LKC831" i="13"/>
  <c r="LKP831" i="13"/>
  <c r="LLC831" i="13"/>
  <c r="LKA831" i="13"/>
  <c r="LJV631" i="13"/>
  <c r="LKI631" i="13"/>
  <c r="LKV631" i="13"/>
  <c r="LJT631" i="13"/>
  <c r="LKD631" i="13"/>
  <c r="LKQ631" i="13"/>
  <c r="LKB631" i="13"/>
  <c r="LKC431" i="13"/>
  <c r="LKH831" i="13"/>
  <c r="LKU831" i="13"/>
  <c r="LKF831" i="13"/>
  <c r="LJX31" i="13"/>
  <c r="LJV31" i="13"/>
  <c r="LJQ31" i="13"/>
  <c r="LKD31" i="13"/>
  <c r="LJO31" i="13"/>
  <c r="LKW431" i="13"/>
  <c r="LKU431" i="13"/>
  <c r="LJV431" i="13"/>
  <c r="LJT431" i="13"/>
  <c r="LKI231" i="13"/>
  <c r="LKV231" i="13"/>
  <c r="LLI231" i="13"/>
  <c r="LKG231" i="13"/>
  <c r="LKG631" i="13"/>
  <c r="LKT631" i="13"/>
  <c r="LLG631" i="13"/>
  <c r="LKE631" i="13"/>
  <c r="LKF231" i="13"/>
  <c r="LKS231" i="13"/>
  <c r="LKD231" i="13"/>
  <c r="LJY631" i="13"/>
  <c r="LKL631" i="13"/>
  <c r="LKY631" i="13"/>
  <c r="LJW631" i="13"/>
  <c r="LKS31" i="13"/>
  <c r="LLF31" i="13"/>
  <c r="LLS31" i="13"/>
  <c r="LMF31" i="13"/>
  <c r="LMS31" i="13"/>
  <c r="LKQ31" i="13"/>
  <c r="LKN431" i="13"/>
  <c r="LKI31" i="13"/>
  <c r="LKG31" i="13"/>
  <c r="LKN831" i="13"/>
  <c r="LLA831" i="13"/>
  <c r="LLN831" i="13"/>
  <c r="LKL831" i="13"/>
  <c r="LKV831" i="13"/>
  <c r="LLI831" i="13"/>
  <c r="LLV831" i="13"/>
  <c r="LKT831" i="13"/>
  <c r="LJZ431" i="13"/>
  <c r="LKM431" i="13"/>
  <c r="LKZ431" i="13"/>
  <c r="LLM431" i="13"/>
  <c r="LLZ431" i="13"/>
  <c r="LJX431" i="13"/>
  <c r="LKS831" i="13"/>
  <c r="LLF831" i="13"/>
  <c r="LKQ831" i="13"/>
  <c r="LKO631" i="13"/>
  <c r="LLB631" i="13"/>
  <c r="LKM631" i="13"/>
  <c r="LKA231" i="13"/>
  <c r="LKN231" i="13"/>
  <c r="LLA231" i="13"/>
  <c r="LJY231" i="13"/>
  <c r="LLH431" i="13"/>
  <c r="LLF431" i="13"/>
  <c r="LKB31" i="13"/>
  <c r="LKO31" i="13"/>
  <c r="LJZ31" i="13"/>
  <c r="LKT231" i="13"/>
  <c r="LLG231" i="13"/>
  <c r="LLT231" i="13"/>
  <c r="LKR231" i="13"/>
  <c r="LKG431" i="13"/>
  <c r="LKE431" i="13"/>
  <c r="LKJ631" i="13"/>
  <c r="LKW631" i="13"/>
  <c r="LLJ631" i="13"/>
  <c r="LKH631" i="13"/>
  <c r="LLG831" i="13"/>
  <c r="LLT831" i="13"/>
  <c r="LMG831" i="13"/>
  <c r="LLE831" i="13"/>
  <c r="LLD831" i="13"/>
  <c r="LLQ831" i="13"/>
  <c r="LLB831" i="13"/>
  <c r="LKY831" i="13"/>
  <c r="LLL831" i="13"/>
  <c r="LLY831" i="13"/>
  <c r="LKW831" i="13"/>
  <c r="LKQ231" i="13"/>
  <c r="LLD231" i="13"/>
  <c r="LKO231" i="13"/>
  <c r="LLD31" i="13"/>
  <c r="LLQ31" i="13"/>
  <c r="LMD31" i="13"/>
  <c r="LMQ31" i="13"/>
  <c r="LND31" i="13"/>
  <c r="LLB31" i="13"/>
  <c r="LKR631" i="13"/>
  <c r="LLE631" i="13"/>
  <c r="LLR631" i="13"/>
  <c r="LKP631" i="13"/>
  <c r="LKL231" i="13"/>
  <c r="LKY231" i="13"/>
  <c r="LLL231" i="13"/>
  <c r="LKJ231" i="13"/>
  <c r="LKT31" i="13"/>
  <c r="LKR31" i="13"/>
  <c r="LKK431" i="13"/>
  <c r="LKX431" i="13"/>
  <c r="LLK431" i="13"/>
  <c r="LLX431" i="13"/>
  <c r="LMK431" i="13"/>
  <c r="LKI431" i="13"/>
  <c r="LKZ631" i="13"/>
  <c r="LLM631" i="13"/>
  <c r="LKX631" i="13"/>
  <c r="LKY431" i="13"/>
  <c r="LKM31" i="13"/>
  <c r="LKZ31" i="13"/>
  <c r="LKK31" i="13"/>
  <c r="LLS431" i="13"/>
  <c r="LLQ431" i="13"/>
  <c r="LKR431" i="13"/>
  <c r="LKP431" i="13"/>
  <c r="LLE231" i="13"/>
  <c r="LLR231" i="13"/>
  <c r="LME231" i="13"/>
  <c r="LLC231" i="13"/>
  <c r="LLO831" i="13"/>
  <c r="LMB831" i="13"/>
  <c r="LLM831" i="13"/>
  <c r="LLC631" i="13"/>
  <c r="LLP631" i="13"/>
  <c r="LMC631" i="13"/>
  <c r="LLA631" i="13"/>
  <c r="LLB231" i="13"/>
  <c r="LLO231" i="13"/>
  <c r="LKZ231" i="13"/>
  <c r="LLR831" i="13"/>
  <c r="LME831" i="13"/>
  <c r="LMR831" i="13"/>
  <c r="LLP831" i="13"/>
  <c r="LKV431" i="13"/>
  <c r="LLI431" i="13"/>
  <c r="LLV431" i="13"/>
  <c r="LMI431" i="13"/>
  <c r="LMV431" i="13"/>
  <c r="LKT431" i="13"/>
  <c r="LLJ431" i="13"/>
  <c r="LLE31" i="13"/>
  <c r="LLC31" i="13"/>
  <c r="LLJ831" i="13"/>
  <c r="LLW831" i="13"/>
  <c r="LMJ831" i="13"/>
  <c r="LLH831" i="13"/>
  <c r="LKU631" i="13"/>
  <c r="LLH631" i="13"/>
  <c r="LLU631" i="13"/>
  <c r="LKS631" i="13"/>
  <c r="LLK631" i="13"/>
  <c r="LLX631" i="13"/>
  <c r="LLI631" i="13"/>
  <c r="LKW231" i="13"/>
  <c r="LLJ231" i="13"/>
  <c r="LLW231" i="13"/>
  <c r="LKU231" i="13"/>
  <c r="LLO31" i="13"/>
  <c r="LMB31" i="13"/>
  <c r="LMO31" i="13"/>
  <c r="LNB31" i="13"/>
  <c r="LNO31" i="13"/>
  <c r="LLM31" i="13"/>
  <c r="LMD431" i="13"/>
  <c r="LMB431" i="13"/>
  <c r="LKX31" i="13"/>
  <c r="LLK31" i="13"/>
  <c r="LKV31" i="13"/>
  <c r="LLP231" i="13"/>
  <c r="LMC231" i="13"/>
  <c r="LMP231" i="13"/>
  <c r="LLN231" i="13"/>
  <c r="LLC431" i="13"/>
  <c r="LLA431" i="13"/>
  <c r="LLM231" i="13"/>
  <c r="LLZ231" i="13"/>
  <c r="LLK231" i="13"/>
  <c r="LLN631" i="13"/>
  <c r="LMA631" i="13"/>
  <c r="LMN631" i="13"/>
  <c r="LLL631" i="13"/>
  <c r="LLU831" i="13"/>
  <c r="LMH831" i="13"/>
  <c r="LMU831" i="13"/>
  <c r="LLS831" i="13"/>
  <c r="LLG431" i="13"/>
  <c r="LLT431" i="13"/>
  <c r="LMG431" i="13"/>
  <c r="LMT431" i="13"/>
  <c r="LNG431" i="13"/>
  <c r="LLE431" i="13"/>
  <c r="LLV631" i="13"/>
  <c r="LMI631" i="13"/>
  <c r="LLT631" i="13"/>
  <c r="LLP31" i="13"/>
  <c r="LLN31" i="13"/>
  <c r="LMC831" i="13"/>
  <c r="LMP831" i="13"/>
  <c r="LNC831" i="13"/>
  <c r="LMA831" i="13"/>
  <c r="LLZ831" i="13"/>
  <c r="LMM831" i="13"/>
  <c r="LLX831" i="13"/>
  <c r="LLH231" i="13"/>
  <c r="LLU231" i="13"/>
  <c r="LMH231" i="13"/>
  <c r="LLF231" i="13"/>
  <c r="LLZ31" i="13"/>
  <c r="LMM31" i="13"/>
  <c r="LMZ31" i="13"/>
  <c r="LNM31" i="13"/>
  <c r="LNZ31" i="13"/>
  <c r="LLX31" i="13"/>
  <c r="LLF631" i="13"/>
  <c r="LLS631" i="13"/>
  <c r="LMF631" i="13"/>
  <c r="LLD631" i="13"/>
  <c r="LLU431" i="13"/>
  <c r="LLI31" i="13"/>
  <c r="LLV31" i="13"/>
  <c r="LLG31" i="13"/>
  <c r="LMO431" i="13"/>
  <c r="LMM431" i="13"/>
  <c r="LLN431" i="13"/>
  <c r="LLL431" i="13"/>
  <c r="LMA231" i="13"/>
  <c r="LMN231" i="13"/>
  <c r="LNA231" i="13"/>
  <c r="LLY231" i="13"/>
  <c r="LLQ631" i="13"/>
  <c r="LMD631" i="13"/>
  <c r="LMQ631" i="13"/>
  <c r="LLO631" i="13"/>
  <c r="LLY631" i="13"/>
  <c r="LML631" i="13"/>
  <c r="LMY631" i="13"/>
  <c r="LLW631" i="13"/>
  <c r="LMK31" i="13"/>
  <c r="LMX31" i="13"/>
  <c r="LNK31" i="13"/>
  <c r="LNX31" i="13"/>
  <c r="LOK31" i="13"/>
  <c r="LMI31" i="13"/>
  <c r="LLR431" i="13"/>
  <c r="LME431" i="13"/>
  <c r="LMR431" i="13"/>
  <c r="LNE431" i="13"/>
  <c r="LNR431" i="13"/>
  <c r="LLP431" i="13"/>
  <c r="LLS231" i="13"/>
  <c r="LMF231" i="13"/>
  <c r="LMS231" i="13"/>
  <c r="LLQ231" i="13"/>
  <c r="LLX231" i="13"/>
  <c r="LMK231" i="13"/>
  <c r="LLV231" i="13"/>
  <c r="LMF431" i="13"/>
  <c r="LMK831" i="13"/>
  <c r="LMX831" i="13"/>
  <c r="LMI831" i="13"/>
  <c r="LMG631" i="13"/>
  <c r="LMT631" i="13"/>
  <c r="LME631" i="13"/>
  <c r="LMF831" i="13"/>
  <c r="LMS831" i="13"/>
  <c r="LNF831" i="13"/>
  <c r="LMD831" i="13"/>
  <c r="LMN831" i="13"/>
  <c r="LNA831" i="13"/>
  <c r="LNN831" i="13"/>
  <c r="LML831" i="13"/>
  <c r="LMA31" i="13"/>
  <c r="LLY31" i="13"/>
  <c r="LMZ431" i="13"/>
  <c r="LMX431" i="13"/>
  <c r="LLT31" i="13"/>
  <c r="LMG31" i="13"/>
  <c r="LMT31" i="13"/>
  <c r="LLR31" i="13"/>
  <c r="LML231" i="13"/>
  <c r="LMY231" i="13"/>
  <c r="LNL231" i="13"/>
  <c r="LMJ231" i="13"/>
  <c r="LLY431" i="13"/>
  <c r="LLW431" i="13"/>
  <c r="LMV31" i="13"/>
  <c r="LNI31" i="13"/>
  <c r="LNV31" i="13"/>
  <c r="LOI31" i="13"/>
  <c r="LOV31" i="13"/>
  <c r="LMY831" i="13"/>
  <c r="LNL831" i="13"/>
  <c r="LNY831" i="13"/>
  <c r="LMW831" i="13"/>
  <c r="LMQ831" i="13"/>
  <c r="LND831" i="13"/>
  <c r="LNQ831" i="13"/>
  <c r="LMO831" i="13"/>
  <c r="LMJ631" i="13"/>
  <c r="LMW631" i="13"/>
  <c r="LNJ631" i="13"/>
  <c r="LMH631" i="13"/>
  <c r="LML31" i="13"/>
  <c r="LMJ31" i="13"/>
  <c r="LMD231" i="13"/>
  <c r="LMQ231" i="13"/>
  <c r="LND231" i="13"/>
  <c r="LMB231" i="13"/>
  <c r="LMQ431" i="13"/>
  <c r="LMR631" i="13"/>
  <c r="LNE631" i="13"/>
  <c r="LMP631" i="13"/>
  <c r="LMC431" i="13"/>
  <c r="LMP431" i="13"/>
  <c r="LNC431" i="13"/>
  <c r="LNP431" i="13"/>
  <c r="LOC431" i="13"/>
  <c r="LMA431" i="13"/>
  <c r="LMB631" i="13"/>
  <c r="LMO631" i="13"/>
  <c r="LNB631" i="13"/>
  <c r="LLZ631" i="13"/>
  <c r="LMV831" i="13"/>
  <c r="LNI831" i="13"/>
  <c r="LMT831" i="13"/>
  <c r="LMI231" i="13"/>
  <c r="LMV231" i="13"/>
  <c r="LMG231" i="13"/>
  <c r="LME31" i="13"/>
  <c r="LMR31" i="13"/>
  <c r="LMC31" i="13"/>
  <c r="LNK431" i="13"/>
  <c r="LNI431" i="13"/>
  <c r="LMJ431" i="13"/>
  <c r="LMH431" i="13"/>
  <c r="LMW231" i="13"/>
  <c r="LNJ231" i="13"/>
  <c r="LNW231" i="13"/>
  <c r="LMU231" i="13"/>
  <c r="LMT231" i="13"/>
  <c r="LNG231" i="13"/>
  <c r="LMR231" i="13"/>
  <c r="LNB431" i="13"/>
  <c r="LMU631" i="13"/>
  <c r="LNH631" i="13"/>
  <c r="LNU631" i="13"/>
  <c r="LMS631" i="13"/>
  <c r="LNG831" i="13"/>
  <c r="LNT831" i="13"/>
  <c r="LNE831" i="13"/>
  <c r="LMM631" i="13"/>
  <c r="LMZ631" i="13"/>
  <c r="LNM631" i="13"/>
  <c r="LMK631" i="13"/>
  <c r="LMO231" i="13"/>
  <c r="LNB231" i="13"/>
  <c r="LNO231" i="13"/>
  <c r="LMM231" i="13"/>
  <c r="LNB831" i="13"/>
  <c r="LNO831" i="13"/>
  <c r="LOB831" i="13"/>
  <c r="LMZ831" i="13"/>
  <c r="LMN431" i="13"/>
  <c r="LNA431" i="13"/>
  <c r="LNN431" i="13"/>
  <c r="LOA431" i="13"/>
  <c r="LON431" i="13"/>
  <c r="LML431" i="13"/>
  <c r="LMW31" i="13"/>
  <c r="LMU31" i="13"/>
  <c r="LNG31" i="13"/>
  <c r="LNT31" i="13"/>
  <c r="LOG31" i="13"/>
  <c r="LOT31" i="13"/>
  <c r="LPG31" i="13"/>
  <c r="LNE31" i="13"/>
  <c r="LNJ831" i="13"/>
  <c r="LNW831" i="13"/>
  <c r="LOJ831" i="13"/>
  <c r="LNH831" i="13"/>
  <c r="LNC631" i="13"/>
  <c r="LNP631" i="13"/>
  <c r="LNA631" i="13"/>
  <c r="LNV431" i="13"/>
  <c r="LNT431" i="13"/>
  <c r="LMP31" i="13"/>
  <c r="LNC31" i="13"/>
  <c r="LMN31" i="13"/>
  <c r="LNH231" i="13"/>
  <c r="LNU231" i="13"/>
  <c r="LOH231" i="13"/>
  <c r="LNF231" i="13"/>
  <c r="LMU431" i="13"/>
  <c r="LMS431" i="13"/>
  <c r="LNF631" i="13"/>
  <c r="LNS631" i="13"/>
  <c r="LOF631" i="13"/>
  <c r="LND631" i="13"/>
  <c r="LNH31" i="13"/>
  <c r="LNF31" i="13"/>
  <c r="LNU831" i="13"/>
  <c r="LOH831" i="13"/>
  <c r="LOU831" i="13"/>
  <c r="LNS831" i="13"/>
  <c r="LMY431" i="13"/>
  <c r="LNL431" i="13"/>
  <c r="LNY431" i="13"/>
  <c r="LOL431" i="13"/>
  <c r="LOY431" i="13"/>
  <c r="LMW431" i="13"/>
  <c r="LMX631" i="13"/>
  <c r="LNK631" i="13"/>
  <c r="LNX631" i="13"/>
  <c r="LMV631" i="13"/>
  <c r="LNM431" i="13"/>
  <c r="LMZ231" i="13"/>
  <c r="LNM231" i="13"/>
  <c r="LNZ231" i="13"/>
  <c r="LMX231" i="13"/>
  <c r="LNN631" i="13"/>
  <c r="LOA631" i="13"/>
  <c r="LNL631" i="13"/>
  <c r="LNM831" i="13"/>
  <c r="LNZ831" i="13"/>
  <c r="LOM831" i="13"/>
  <c r="LNK831" i="13"/>
  <c r="LNR31" i="13"/>
  <c r="LOE31" i="13"/>
  <c r="LOR31" i="13"/>
  <c r="LPE31" i="13"/>
  <c r="LPR31" i="13"/>
  <c r="LNP31" i="13"/>
  <c r="LNR831" i="13"/>
  <c r="LOE831" i="13"/>
  <c r="LNP831" i="13"/>
  <c r="LNE231" i="13"/>
  <c r="LNR231" i="13"/>
  <c r="LNC231" i="13"/>
  <c r="LNA31" i="13"/>
  <c r="LNN31" i="13"/>
  <c r="LMY31" i="13"/>
  <c r="LOG431" i="13"/>
  <c r="LOE431" i="13"/>
  <c r="LNF431" i="13"/>
  <c r="LND431" i="13"/>
  <c r="LNS231" i="13"/>
  <c r="LOF231" i="13"/>
  <c r="LOS231" i="13"/>
  <c r="LNQ231" i="13"/>
  <c r="LNX431" i="13"/>
  <c r="LOC831" i="13"/>
  <c r="LOP831" i="13"/>
  <c r="LOA831" i="13"/>
  <c r="LNX831" i="13"/>
  <c r="LOK831" i="13"/>
  <c r="LOX831" i="13"/>
  <c r="LNV831" i="13"/>
  <c r="LNY631" i="13"/>
  <c r="LOL631" i="13"/>
  <c r="LNW631" i="13"/>
  <c r="LNI631" i="13"/>
  <c r="LNV631" i="13"/>
  <c r="LOI631" i="13"/>
  <c r="LNG631" i="13"/>
  <c r="LOC31" i="13"/>
  <c r="LOP31" i="13"/>
  <c r="LPC31" i="13"/>
  <c r="LPP31" i="13"/>
  <c r="LQC31" i="13"/>
  <c r="LOA31" i="13"/>
  <c r="LNS31" i="13"/>
  <c r="LNQ31" i="13"/>
  <c r="LNJ431" i="13"/>
  <c r="LNW431" i="13"/>
  <c r="LOJ431" i="13"/>
  <c r="LOW431" i="13"/>
  <c r="LPJ431" i="13"/>
  <c r="LNH431" i="13"/>
  <c r="LNK231" i="13"/>
  <c r="LNX231" i="13"/>
  <c r="LOK231" i="13"/>
  <c r="LNI231" i="13"/>
  <c r="LNQ631" i="13"/>
  <c r="LOD631" i="13"/>
  <c r="LOQ631" i="13"/>
  <c r="LNO631" i="13"/>
  <c r="LNP231" i="13"/>
  <c r="LOC231" i="13"/>
  <c r="LNN231" i="13"/>
  <c r="LOF831" i="13"/>
  <c r="LOS831" i="13"/>
  <c r="LPF831" i="13"/>
  <c r="LOD831" i="13"/>
  <c r="LOR431" i="13"/>
  <c r="LOP431" i="13"/>
  <c r="LNL31" i="13"/>
  <c r="LNY31" i="13"/>
  <c r="LNJ31" i="13"/>
  <c r="LOD231" i="13"/>
  <c r="LOQ231" i="13"/>
  <c r="LPD231" i="13"/>
  <c r="LOB231" i="13"/>
  <c r="LNQ431" i="13"/>
  <c r="LNO431" i="13"/>
  <c r="LOA231" i="13"/>
  <c r="LON231" i="13"/>
  <c r="LNY231" i="13"/>
  <c r="LOI831" i="13"/>
  <c r="LOV831" i="13"/>
  <c r="LPI831" i="13"/>
  <c r="LOG831" i="13"/>
  <c r="LNT631" i="13"/>
  <c r="LOG631" i="13"/>
  <c r="LOT631" i="13"/>
  <c r="LNR631" i="13"/>
  <c r="LON831" i="13"/>
  <c r="LPA831" i="13"/>
  <c r="LOL831" i="13"/>
  <c r="LOB631" i="13"/>
  <c r="LOO631" i="13"/>
  <c r="LPB631" i="13"/>
  <c r="LNZ631" i="13"/>
  <c r="LOD31" i="13"/>
  <c r="LOB31" i="13"/>
  <c r="LOJ631" i="13"/>
  <c r="LOW631" i="13"/>
  <c r="LOH631" i="13"/>
  <c r="LNU431" i="13"/>
  <c r="LOH431" i="13"/>
  <c r="LOU431" i="13"/>
  <c r="LPH431" i="13"/>
  <c r="LPU431" i="13"/>
  <c r="LNS431" i="13"/>
  <c r="LOI431" i="13"/>
  <c r="LNV231" i="13"/>
  <c r="LOI231" i="13"/>
  <c r="LOV231" i="13"/>
  <c r="LNT231" i="13"/>
  <c r="LOQ831" i="13"/>
  <c r="LPD831" i="13"/>
  <c r="LPQ831" i="13"/>
  <c r="LOO831" i="13"/>
  <c r="LON31" i="13"/>
  <c r="LPA31" i="13"/>
  <c r="LPN31" i="13"/>
  <c r="LQA31" i="13"/>
  <c r="LQN31" i="13"/>
  <c r="LOL31" i="13"/>
  <c r="LNW31" i="13"/>
  <c r="LOJ31" i="13"/>
  <c r="LNU31" i="13"/>
  <c r="LPC431" i="13"/>
  <c r="LPA431" i="13"/>
  <c r="LOB431" i="13"/>
  <c r="LNZ431" i="13"/>
  <c r="LOO231" i="13"/>
  <c r="LPB231" i="13"/>
  <c r="LPO231" i="13"/>
  <c r="LOM231" i="13"/>
  <c r="LOT431" i="13"/>
  <c r="LOO31" i="13"/>
  <c r="LOM31" i="13"/>
  <c r="LPB831" i="13"/>
  <c r="LPO831" i="13"/>
  <c r="LQB831" i="13"/>
  <c r="LOZ831" i="13"/>
  <c r="LOT831" i="13"/>
  <c r="LPG831" i="13"/>
  <c r="LPT831" i="13"/>
  <c r="LOR831" i="13"/>
  <c r="LOE631" i="13"/>
  <c r="LOR631" i="13"/>
  <c r="LPE631" i="13"/>
  <c r="LOC631" i="13"/>
  <c r="LOG231" i="13"/>
  <c r="LOT231" i="13"/>
  <c r="LPG231" i="13"/>
  <c r="LOE231" i="13"/>
  <c r="LOF431" i="13"/>
  <c r="LOS431" i="13"/>
  <c r="LPF431" i="13"/>
  <c r="LPS431" i="13"/>
  <c r="LQF431" i="13"/>
  <c r="LOD431" i="13"/>
  <c r="LOM631" i="13"/>
  <c r="LOZ631" i="13"/>
  <c r="LPM631" i="13"/>
  <c r="LOK631" i="13"/>
  <c r="LOY31" i="13"/>
  <c r="LPL31" i="13"/>
  <c r="LPY31" i="13"/>
  <c r="LQL31" i="13"/>
  <c r="LQY31" i="13"/>
  <c r="LOW31" i="13"/>
  <c r="LOU631" i="13"/>
  <c r="LPH631" i="13"/>
  <c r="LOS631" i="13"/>
  <c r="LOY831" i="13"/>
  <c r="LPL831" i="13"/>
  <c r="LOW831" i="13"/>
  <c r="LOL231" i="13"/>
  <c r="LOY231" i="13"/>
  <c r="LOJ231" i="13"/>
  <c r="LPN431" i="13"/>
  <c r="LPL431" i="13"/>
  <c r="LOH31" i="13"/>
  <c r="LOU31" i="13"/>
  <c r="LOF31" i="13"/>
  <c r="LOZ231" i="13"/>
  <c r="LPM231" i="13"/>
  <c r="LPZ231" i="13"/>
  <c r="LOX231" i="13"/>
  <c r="LOM431" i="13"/>
  <c r="LOK431" i="13"/>
  <c r="LPF631" i="13"/>
  <c r="LPS631" i="13"/>
  <c r="LPD631" i="13"/>
  <c r="LOQ431" i="13"/>
  <c r="LPD431" i="13"/>
  <c r="LPQ431" i="13"/>
  <c r="LQD431" i="13"/>
  <c r="LQQ431" i="13"/>
  <c r="LOO431" i="13"/>
  <c r="LOP631" i="13"/>
  <c r="LPC631" i="13"/>
  <c r="LPP631" i="13"/>
  <c r="LON631" i="13"/>
  <c r="LPM831" i="13"/>
  <c r="LPZ831" i="13"/>
  <c r="LQM831" i="13"/>
  <c r="LPK831" i="13"/>
  <c r="LPE831" i="13"/>
  <c r="LPR831" i="13"/>
  <c r="LQE831" i="13"/>
  <c r="LPC831" i="13"/>
  <c r="LOZ31" i="13"/>
  <c r="LOX31" i="13"/>
  <c r="LPJ31" i="13"/>
  <c r="LPW31" i="13"/>
  <c r="LQJ31" i="13"/>
  <c r="LQW31" i="13"/>
  <c r="LRJ31" i="13"/>
  <c r="LPH31" i="13"/>
  <c r="LOW231" i="13"/>
  <c r="LPJ231" i="13"/>
  <c r="LOU231" i="13"/>
  <c r="LOR231" i="13"/>
  <c r="LPE231" i="13"/>
  <c r="LPR231" i="13"/>
  <c r="LOP231" i="13"/>
  <c r="LPE431" i="13"/>
  <c r="LPJ831" i="13"/>
  <c r="LPW831" i="13"/>
  <c r="LPH831" i="13"/>
  <c r="LOX631" i="13"/>
  <c r="LPK631" i="13"/>
  <c r="LPX631" i="13"/>
  <c r="LOV631" i="13"/>
  <c r="LOS31" i="13"/>
  <c r="LPF31" i="13"/>
  <c r="LOQ31" i="13"/>
  <c r="LPY431" i="13"/>
  <c r="LPW431" i="13"/>
  <c r="LOX431" i="13"/>
  <c r="LOV431" i="13"/>
  <c r="LPK231" i="13"/>
  <c r="LPX231" i="13"/>
  <c r="LQK231" i="13"/>
  <c r="LPI231" i="13"/>
  <c r="LPP831" i="13"/>
  <c r="LQC831" i="13"/>
  <c r="LQP831" i="13"/>
  <c r="LPN831" i="13"/>
  <c r="LPI631" i="13"/>
  <c r="LPV631" i="13"/>
  <c r="LQI631" i="13"/>
  <c r="LPG631" i="13"/>
  <c r="LPU831" i="13"/>
  <c r="LQH831" i="13"/>
  <c r="LPS831" i="13"/>
  <c r="LPA631" i="13"/>
  <c r="LPN631" i="13"/>
  <c r="LQA631" i="13"/>
  <c r="LOY631" i="13"/>
  <c r="LPK31" i="13"/>
  <c r="LPI31" i="13"/>
  <c r="LPP431" i="13"/>
  <c r="LPH231" i="13"/>
  <c r="LPU231" i="13"/>
  <c r="LPF231" i="13"/>
  <c r="LPQ631" i="13"/>
  <c r="LQD631" i="13"/>
  <c r="LPO631" i="13"/>
  <c r="LPC231" i="13"/>
  <c r="LPP231" i="13"/>
  <c r="LQC231" i="13"/>
  <c r="LPA231" i="13"/>
  <c r="LPX831" i="13"/>
  <c r="LQK831" i="13"/>
  <c r="LQX831" i="13"/>
  <c r="LPV831" i="13"/>
  <c r="LPU31" i="13"/>
  <c r="LQH31" i="13"/>
  <c r="LQU31" i="13"/>
  <c r="LRH31" i="13"/>
  <c r="LRU31" i="13"/>
  <c r="LPS31" i="13"/>
  <c r="LPB431" i="13"/>
  <c r="LPO431" i="13"/>
  <c r="LQB431" i="13"/>
  <c r="LQO431" i="13"/>
  <c r="LRB431" i="13"/>
  <c r="LOZ431" i="13"/>
  <c r="LQJ431" i="13"/>
  <c r="LQH431" i="13"/>
  <c r="LPD31" i="13"/>
  <c r="LPQ31" i="13"/>
  <c r="LQD31" i="13"/>
  <c r="LPB31" i="13"/>
  <c r="LPV231" i="13"/>
  <c r="LQI231" i="13"/>
  <c r="LQV231" i="13"/>
  <c r="LPT231" i="13"/>
  <c r="LPI431" i="13"/>
  <c r="LPG431" i="13"/>
  <c r="LPN231" i="13"/>
  <c r="LQA231" i="13"/>
  <c r="LQN231" i="13"/>
  <c r="LPL231" i="13"/>
  <c r="LPL631" i="13"/>
  <c r="LPY631" i="13"/>
  <c r="LQL631" i="13"/>
  <c r="LPJ631" i="13"/>
  <c r="LQA431" i="13"/>
  <c r="LQF31" i="13"/>
  <c r="LQS31" i="13"/>
  <c r="LRF31" i="13"/>
  <c r="LRS31" i="13"/>
  <c r="LSF31" i="13"/>
  <c r="LQF831" i="13"/>
  <c r="LQS831" i="13"/>
  <c r="LQD831" i="13"/>
  <c r="LPV31" i="13"/>
  <c r="LPT31" i="13"/>
  <c r="LPT631" i="13"/>
  <c r="LQG631" i="13"/>
  <c r="LQT631" i="13"/>
  <c r="LPR631" i="13"/>
  <c r="LQB631" i="13"/>
  <c r="LQO631" i="13"/>
  <c r="LPZ631" i="13"/>
  <c r="LQI831" i="13"/>
  <c r="LQV831" i="13"/>
  <c r="LRI831" i="13"/>
  <c r="LQG831" i="13"/>
  <c r="LPM431" i="13"/>
  <c r="LPZ431" i="13"/>
  <c r="LQM431" i="13"/>
  <c r="LQZ431" i="13"/>
  <c r="LRM431" i="13"/>
  <c r="LPK431" i="13"/>
  <c r="LPS231" i="13"/>
  <c r="LQF231" i="13"/>
  <c r="LPQ231" i="13"/>
  <c r="LQA831" i="13"/>
  <c r="LQN831" i="13"/>
  <c r="LRA831" i="13"/>
  <c r="LPY831" i="13"/>
  <c r="LPO31" i="13"/>
  <c r="LQB31" i="13"/>
  <c r="LPM31" i="13"/>
  <c r="LQU431" i="13"/>
  <c r="LQS431" i="13"/>
  <c r="LPT431" i="13"/>
  <c r="LPR431" i="13"/>
  <c r="LQG231" i="13"/>
  <c r="LQT231" i="13"/>
  <c r="LRG231" i="13"/>
  <c r="LQE231" i="13"/>
  <c r="LQG31" i="13"/>
  <c r="LQE31" i="13"/>
  <c r="LQL431" i="13"/>
  <c r="LQD231" i="13"/>
  <c r="LQQ231" i="13"/>
  <c r="LQB231" i="13"/>
  <c r="LQM631" i="13"/>
  <c r="LQZ631" i="13"/>
  <c r="LQK631" i="13"/>
  <c r="LQQ831" i="13"/>
  <c r="LRD831" i="13"/>
  <c r="LQO831" i="13"/>
  <c r="LPW631" i="13"/>
  <c r="LQJ631" i="13"/>
  <c r="LQW631" i="13"/>
  <c r="LPU631" i="13"/>
  <c r="LQQ31" i="13"/>
  <c r="LRD31" i="13"/>
  <c r="LRQ31" i="13"/>
  <c r="LSD31" i="13"/>
  <c r="LSQ31" i="13"/>
  <c r="LQO31" i="13"/>
  <c r="LPY231" i="13"/>
  <c r="LQL231" i="13"/>
  <c r="LQY231" i="13"/>
  <c r="LPW231" i="13"/>
  <c r="LPX431" i="13"/>
  <c r="LQK431" i="13"/>
  <c r="LQX431" i="13"/>
  <c r="LRK431" i="13"/>
  <c r="LRX431" i="13"/>
  <c r="LPV431" i="13"/>
  <c r="LQT831" i="13"/>
  <c r="LRG831" i="13"/>
  <c r="LRT831" i="13"/>
  <c r="LQR831" i="13"/>
  <c r="LQE631" i="13"/>
  <c r="LQR631" i="13"/>
  <c r="LRE631" i="13"/>
  <c r="LQC631" i="13"/>
  <c r="LQL831" i="13"/>
  <c r="LQY831" i="13"/>
  <c r="LRL831" i="13"/>
  <c r="LQJ831" i="13"/>
  <c r="LRF431" i="13"/>
  <c r="LRD431" i="13"/>
  <c r="LPZ31" i="13"/>
  <c r="LQM31" i="13"/>
  <c r="LQZ31" i="13"/>
  <c r="LPX31" i="13"/>
  <c r="LQR231" i="13"/>
  <c r="LRE231" i="13"/>
  <c r="LRR231" i="13"/>
  <c r="LQP231" i="13"/>
  <c r="LQE431" i="13"/>
  <c r="LQC431" i="13"/>
  <c r="LRB31" i="13"/>
  <c r="LRO31" i="13"/>
  <c r="LSB31" i="13"/>
  <c r="LSO31" i="13"/>
  <c r="LTB31" i="13"/>
  <c r="LRB831" i="13"/>
  <c r="LRO831" i="13"/>
  <c r="LQZ831" i="13"/>
  <c r="LQW431" i="13"/>
  <c r="LQJ231" i="13"/>
  <c r="LQW231" i="13"/>
  <c r="LRJ231" i="13"/>
  <c r="LQH231" i="13"/>
  <c r="LQH631" i="13"/>
  <c r="LQU631" i="13"/>
  <c r="LRH631" i="13"/>
  <c r="LQF631" i="13"/>
  <c r="LQI431" i="13"/>
  <c r="LQV431" i="13"/>
  <c r="LRI431" i="13"/>
  <c r="LRV431" i="13"/>
  <c r="LSI431" i="13"/>
  <c r="LQG431" i="13"/>
  <c r="LQX631" i="13"/>
  <c r="LRK631" i="13"/>
  <c r="LQV631" i="13"/>
  <c r="LQP631" i="13"/>
  <c r="LRC631" i="13"/>
  <c r="LRP631" i="13"/>
  <c r="LQN631" i="13"/>
  <c r="LQR31" i="13"/>
  <c r="LQP31" i="13"/>
  <c r="LQW831" i="13"/>
  <c r="LRJ831" i="13"/>
  <c r="LRW831" i="13"/>
  <c r="LQU831" i="13"/>
  <c r="LRE831" i="13"/>
  <c r="LRR831" i="13"/>
  <c r="LSE831" i="13"/>
  <c r="LRC831" i="13"/>
  <c r="LQO231" i="13"/>
  <c r="LRB231" i="13"/>
  <c r="LQM231" i="13"/>
  <c r="LQK31" i="13"/>
  <c r="LQX31" i="13"/>
  <c r="LQI31" i="13"/>
  <c r="LRQ431" i="13"/>
  <c r="LRO431" i="13"/>
  <c r="LQP431" i="13"/>
  <c r="LQN431" i="13"/>
  <c r="LRC231" i="13"/>
  <c r="LRP231" i="13"/>
  <c r="LSC231" i="13"/>
  <c r="LRA231" i="13"/>
  <c r="LQS631" i="13"/>
  <c r="LRF631" i="13"/>
  <c r="LRS631" i="13"/>
  <c r="LQQ631" i="13"/>
  <c r="LRH831" i="13"/>
  <c r="LRU831" i="13"/>
  <c r="LSH831" i="13"/>
  <c r="LRF831" i="13"/>
  <c r="LRA631" i="13"/>
  <c r="LRN631" i="13"/>
  <c r="LSA631" i="13"/>
  <c r="LQY631" i="13"/>
  <c r="LRM831" i="13"/>
  <c r="LRZ831" i="13"/>
  <c r="LRK831" i="13"/>
  <c r="LQZ231" i="13"/>
  <c r="LRM231" i="13"/>
  <c r="LQX231" i="13"/>
  <c r="LQU231" i="13"/>
  <c r="LRH231" i="13"/>
  <c r="LRU231" i="13"/>
  <c r="LQS231" i="13"/>
  <c r="LRM31" i="13"/>
  <c r="LRZ31" i="13"/>
  <c r="LSM31" i="13"/>
  <c r="LSZ31" i="13"/>
  <c r="LTM31" i="13"/>
  <c r="LRK31" i="13"/>
  <c r="LRI631" i="13"/>
  <c r="LRV631" i="13"/>
  <c r="LRG631" i="13"/>
  <c r="LRC31" i="13"/>
  <c r="LRA31" i="13"/>
  <c r="LRH431" i="13"/>
  <c r="LRP831" i="13"/>
  <c r="LSC831" i="13"/>
  <c r="LSP831" i="13"/>
  <c r="LRN831" i="13"/>
  <c r="LQT431" i="13"/>
  <c r="LRG431" i="13"/>
  <c r="LRT431" i="13"/>
  <c r="LSG431" i="13"/>
  <c r="LST431" i="13"/>
  <c r="LQR431" i="13"/>
  <c r="LSB431" i="13"/>
  <c r="LRZ431" i="13"/>
  <c r="LQV31" i="13"/>
  <c r="LRI31" i="13"/>
  <c r="LQT31" i="13"/>
  <c r="LRN231" i="13"/>
  <c r="LSA231" i="13"/>
  <c r="LSN231" i="13"/>
  <c r="LRL231" i="13"/>
  <c r="LRA431" i="13"/>
  <c r="LQY431" i="13"/>
  <c r="LRS431" i="13"/>
  <c r="LSA831" i="13"/>
  <c r="LSN831" i="13"/>
  <c r="LTA831" i="13"/>
  <c r="LRY831" i="13"/>
  <c r="LRT631" i="13"/>
  <c r="LSG631" i="13"/>
  <c r="LRR631" i="13"/>
  <c r="LRK231" i="13"/>
  <c r="LRX231" i="13"/>
  <c r="LRI231" i="13"/>
  <c r="LRS831" i="13"/>
  <c r="LSF831" i="13"/>
  <c r="LSS831" i="13"/>
  <c r="LRQ831" i="13"/>
  <c r="LRX831" i="13"/>
  <c r="LSK831" i="13"/>
  <c r="LRV831" i="13"/>
  <c r="LRX31" i="13"/>
  <c r="LSK31" i="13"/>
  <c r="LSX31" i="13"/>
  <c r="LTK31" i="13"/>
  <c r="LTX31" i="13"/>
  <c r="LRV31" i="13"/>
  <c r="LRD631" i="13"/>
  <c r="LRQ631" i="13"/>
  <c r="LSD631" i="13"/>
  <c r="LRB631" i="13"/>
  <c r="LRE431" i="13"/>
  <c r="LRR431" i="13"/>
  <c r="LSE431" i="13"/>
  <c r="LSR431" i="13"/>
  <c r="LTE431" i="13"/>
  <c r="LRC431" i="13"/>
  <c r="LRN31" i="13"/>
  <c r="LRL31" i="13"/>
  <c r="LRL631" i="13"/>
  <c r="LRY631" i="13"/>
  <c r="LSL631" i="13"/>
  <c r="LRJ631" i="13"/>
  <c r="LRF231" i="13"/>
  <c r="LRS231" i="13"/>
  <c r="LSF231" i="13"/>
  <c r="LRD231" i="13"/>
  <c r="LRG31" i="13"/>
  <c r="LRT31" i="13"/>
  <c r="LRE31" i="13"/>
  <c r="LSM431" i="13"/>
  <c r="LSK431" i="13"/>
  <c r="LRY231" i="13"/>
  <c r="LSL231" i="13"/>
  <c r="LSY231" i="13"/>
  <c r="LRW231" i="13"/>
  <c r="LRL431" i="13"/>
  <c r="LRJ431" i="13"/>
  <c r="LRV231" i="13"/>
  <c r="LSI231" i="13"/>
  <c r="LRT231" i="13"/>
  <c r="LSI831" i="13"/>
  <c r="LSV831" i="13"/>
  <c r="LSG831" i="13"/>
  <c r="LSE631" i="13"/>
  <c r="LSR631" i="13"/>
  <c r="LSC631" i="13"/>
  <c r="LSD831" i="13"/>
  <c r="LSQ831" i="13"/>
  <c r="LTD831" i="13"/>
  <c r="LSB831" i="13"/>
  <c r="LRO631" i="13"/>
  <c r="LSB631" i="13"/>
  <c r="LSO631" i="13"/>
  <c r="LRM631" i="13"/>
  <c r="LSL831" i="13"/>
  <c r="LSY831" i="13"/>
  <c r="LTL831" i="13"/>
  <c r="LSJ831" i="13"/>
  <c r="LRP431" i="13"/>
  <c r="LSC431" i="13"/>
  <c r="LSP431" i="13"/>
  <c r="LTC431" i="13"/>
  <c r="LTP431" i="13"/>
  <c r="LRN431" i="13"/>
  <c r="LSD431" i="13"/>
  <c r="LRW631" i="13"/>
  <c r="LSJ631" i="13"/>
  <c r="LSW631" i="13"/>
  <c r="LRU631" i="13"/>
  <c r="LRQ231" i="13"/>
  <c r="LSD231" i="13"/>
  <c r="LSQ231" i="13"/>
  <c r="LRO231" i="13"/>
  <c r="LRY31" i="13"/>
  <c r="LRW31" i="13"/>
  <c r="LSI31" i="13"/>
  <c r="LSV31" i="13"/>
  <c r="LTI31" i="13"/>
  <c r="LTV31" i="13"/>
  <c r="LUI31" i="13"/>
  <c r="LSG31" i="13"/>
  <c r="LSX431" i="13"/>
  <c r="LSV431" i="13"/>
  <c r="LRR31" i="13"/>
  <c r="LSE31" i="13"/>
  <c r="LRP31" i="13"/>
  <c r="LRW431" i="13"/>
  <c r="LRU431" i="13"/>
  <c r="LSJ231" i="13"/>
  <c r="LSW231" i="13"/>
  <c r="LTJ231" i="13"/>
  <c r="LSH231" i="13"/>
  <c r="LSB231" i="13"/>
  <c r="LSO231" i="13"/>
  <c r="LTB231" i="13"/>
  <c r="LRZ231" i="13"/>
  <c r="LRZ631" i="13"/>
  <c r="LSM631" i="13"/>
  <c r="LSZ631" i="13"/>
  <c r="LRX631" i="13"/>
  <c r="LST831" i="13"/>
  <c r="LTG831" i="13"/>
  <c r="LSR831" i="13"/>
  <c r="LSA431" i="13"/>
  <c r="LSN431" i="13"/>
  <c r="LTA431" i="13"/>
  <c r="LTN431" i="13"/>
  <c r="LUA431" i="13"/>
  <c r="LRY431" i="13"/>
  <c r="LSH631" i="13"/>
  <c r="LSU631" i="13"/>
  <c r="LTH631" i="13"/>
  <c r="LSF631" i="13"/>
  <c r="LSO831" i="13"/>
  <c r="LTB831" i="13"/>
  <c r="LTO831" i="13"/>
  <c r="LSM831" i="13"/>
  <c r="LSG231" i="13"/>
  <c r="LST231" i="13"/>
  <c r="LSE231" i="13"/>
  <c r="LSO431" i="13"/>
  <c r="LSW831" i="13"/>
  <c r="LTJ831" i="13"/>
  <c r="LTW831" i="13"/>
  <c r="LSU831" i="13"/>
  <c r="LST31" i="13"/>
  <c r="LTG31" i="13"/>
  <c r="LTT31" i="13"/>
  <c r="LUG31" i="13"/>
  <c r="LUT31" i="13"/>
  <c r="LSR31" i="13"/>
  <c r="LSJ31" i="13"/>
  <c r="LSH31" i="13"/>
  <c r="LSP631" i="13"/>
  <c r="LTC631" i="13"/>
  <c r="LSN631" i="13"/>
  <c r="LSC31" i="13"/>
  <c r="LSP31" i="13"/>
  <c r="LSA31" i="13"/>
  <c r="LTI431" i="13"/>
  <c r="LTG431" i="13"/>
  <c r="LSU231" i="13"/>
  <c r="LTH231" i="13"/>
  <c r="LTU231" i="13"/>
  <c r="LSS231" i="13"/>
  <c r="LSH431" i="13"/>
  <c r="LSF431" i="13"/>
  <c r="LSU31" i="13"/>
  <c r="LSS31" i="13"/>
  <c r="LSS631" i="13"/>
  <c r="LTF631" i="13"/>
  <c r="LTS631" i="13"/>
  <c r="LSQ631" i="13"/>
  <c r="LSM231" i="13"/>
  <c r="LSZ231" i="13"/>
  <c r="LTM231" i="13"/>
  <c r="LSK231" i="13"/>
  <c r="LSZ431" i="13"/>
  <c r="LTE31" i="13"/>
  <c r="LTR31" i="13"/>
  <c r="LUE31" i="13"/>
  <c r="LUR31" i="13"/>
  <c r="LVE31" i="13"/>
  <c r="LTC31" i="13"/>
  <c r="LSK631" i="13"/>
  <c r="LSX631" i="13"/>
  <c r="LTK631" i="13"/>
  <c r="LSI631" i="13"/>
  <c r="LTA631" i="13"/>
  <c r="LTN631" i="13"/>
  <c r="LSY631" i="13"/>
  <c r="LSL431" i="13"/>
  <c r="LSY431" i="13"/>
  <c r="LTL431" i="13"/>
  <c r="LTY431" i="13"/>
  <c r="LUL431" i="13"/>
  <c r="LSJ431" i="13"/>
  <c r="LSR231" i="13"/>
  <c r="LTE231" i="13"/>
  <c r="LSP231" i="13"/>
  <c r="LSZ831" i="13"/>
  <c r="LTM831" i="13"/>
  <c r="LTZ831" i="13"/>
  <c r="LSX831" i="13"/>
  <c r="LTH831" i="13"/>
  <c r="LTU831" i="13"/>
  <c r="LUH831" i="13"/>
  <c r="LTF831" i="13"/>
  <c r="LTE831" i="13"/>
  <c r="LTR831" i="13"/>
  <c r="LTC831" i="13"/>
  <c r="LTT431" i="13"/>
  <c r="LTR431" i="13"/>
  <c r="LSN31" i="13"/>
  <c r="LTA31" i="13"/>
  <c r="LTN31" i="13"/>
  <c r="LSL31" i="13"/>
  <c r="LSS431" i="13"/>
  <c r="LSQ431" i="13"/>
  <c r="LTF231" i="13"/>
  <c r="LTS231" i="13"/>
  <c r="LUF231" i="13"/>
  <c r="LTD231" i="13"/>
  <c r="LTK431" i="13"/>
  <c r="LTD631" i="13"/>
  <c r="LTQ631" i="13"/>
  <c r="LUD631" i="13"/>
  <c r="LTB631" i="13"/>
  <c r="LTL631" i="13"/>
  <c r="LTY631" i="13"/>
  <c r="LTJ631" i="13"/>
  <c r="LTP831" i="13"/>
  <c r="LUC831" i="13"/>
  <c r="LTN831" i="13"/>
  <c r="LTC231" i="13"/>
  <c r="LTP231" i="13"/>
  <c r="LTA231" i="13"/>
  <c r="LSW431" i="13"/>
  <c r="LTJ431" i="13"/>
  <c r="LTW431" i="13"/>
  <c r="LUJ431" i="13"/>
  <c r="LUW431" i="13"/>
  <c r="LSU431" i="13"/>
  <c r="LSV631" i="13"/>
  <c r="LTI631" i="13"/>
  <c r="LTV631" i="13"/>
  <c r="LST631" i="13"/>
  <c r="LSX231" i="13"/>
  <c r="LTK231" i="13"/>
  <c r="LTX231" i="13"/>
  <c r="LSV231" i="13"/>
  <c r="LTF31" i="13"/>
  <c r="LTD31" i="13"/>
  <c r="LTK831" i="13"/>
  <c r="LTX831" i="13"/>
  <c r="LUK831" i="13"/>
  <c r="LTI831" i="13"/>
  <c r="LTS831" i="13"/>
  <c r="LUF831" i="13"/>
  <c r="LUS831" i="13"/>
  <c r="LTQ831" i="13"/>
  <c r="LTP31" i="13"/>
  <c r="LUC31" i="13"/>
  <c r="LUP31" i="13"/>
  <c r="LVC31" i="13"/>
  <c r="LVP31" i="13"/>
  <c r="LSY31" i="13"/>
  <c r="LTL31" i="13"/>
  <c r="LSW31" i="13"/>
  <c r="LUE431" i="13"/>
  <c r="LUC431" i="13"/>
  <c r="LTQ231" i="13"/>
  <c r="LUD231" i="13"/>
  <c r="LUQ231" i="13"/>
  <c r="LTO231" i="13"/>
  <c r="LTD431" i="13"/>
  <c r="LTB431" i="13"/>
  <c r="LTN231" i="13"/>
  <c r="LUA231" i="13"/>
  <c r="LTL231" i="13"/>
  <c r="LTO631" i="13"/>
  <c r="LUB631" i="13"/>
  <c r="LUO631" i="13"/>
  <c r="LTM631" i="13"/>
  <c r="LTV831" i="13"/>
  <c r="LUI831" i="13"/>
  <c r="LUV831" i="13"/>
  <c r="LTT831" i="13"/>
  <c r="LUA831" i="13"/>
  <c r="LUN831" i="13"/>
  <c r="LTY831" i="13"/>
  <c r="LTQ31" i="13"/>
  <c r="LTO31" i="13"/>
  <c r="LTV431" i="13"/>
  <c r="LTG631" i="13"/>
  <c r="LTT631" i="13"/>
  <c r="LUG631" i="13"/>
  <c r="LTE631" i="13"/>
  <c r="LTH431" i="13"/>
  <c r="LTU431" i="13"/>
  <c r="LUH431" i="13"/>
  <c r="LUU431" i="13"/>
  <c r="LVH431" i="13"/>
  <c r="LTF431" i="13"/>
  <c r="LUA31" i="13"/>
  <c r="LUN31" i="13"/>
  <c r="LVA31" i="13"/>
  <c r="LVN31" i="13"/>
  <c r="LWA31" i="13"/>
  <c r="LTY31" i="13"/>
  <c r="LTW631" i="13"/>
  <c r="LUJ631" i="13"/>
  <c r="LTU631" i="13"/>
  <c r="LUD831" i="13"/>
  <c r="LUQ831" i="13"/>
  <c r="LVD831" i="13"/>
  <c r="LUB831" i="13"/>
  <c r="LTI231" i="13"/>
  <c r="LTV231" i="13"/>
  <c r="LUI231" i="13"/>
  <c r="LTG231" i="13"/>
  <c r="LUP431" i="13"/>
  <c r="LUN431" i="13"/>
  <c r="LTJ31" i="13"/>
  <c r="LTW31" i="13"/>
  <c r="LTH31" i="13"/>
  <c r="LTO431" i="13"/>
  <c r="LTM431" i="13"/>
  <c r="LUB231" i="13"/>
  <c r="LUO231" i="13"/>
  <c r="LVB231" i="13"/>
  <c r="LTZ231" i="13"/>
  <c r="LUB31" i="13"/>
  <c r="LTZ31" i="13"/>
  <c r="LUG831" i="13"/>
  <c r="LUT831" i="13"/>
  <c r="LVG831" i="13"/>
  <c r="LUE831" i="13"/>
  <c r="LTS431" i="13"/>
  <c r="LUF431" i="13"/>
  <c r="LUS431" i="13"/>
  <c r="LVF431" i="13"/>
  <c r="LVS431" i="13"/>
  <c r="LTQ431" i="13"/>
  <c r="LUL831" i="13"/>
  <c r="LUY831" i="13"/>
  <c r="LUJ831" i="13"/>
  <c r="LTR631" i="13"/>
  <c r="LUE631" i="13"/>
  <c r="LUR631" i="13"/>
  <c r="LTP631" i="13"/>
  <c r="LTZ631" i="13"/>
  <c r="LUM631" i="13"/>
  <c r="LUZ631" i="13"/>
  <c r="LTX631" i="13"/>
  <c r="LUL31" i="13"/>
  <c r="LUY31" i="13"/>
  <c r="LVL31" i="13"/>
  <c r="LVY31" i="13"/>
  <c r="LWL31" i="13"/>
  <c r="LUJ31" i="13"/>
  <c r="LUH631" i="13"/>
  <c r="LUU631" i="13"/>
  <c r="LUF631" i="13"/>
  <c r="LTT231" i="13"/>
  <c r="LUG231" i="13"/>
  <c r="LUT231" i="13"/>
  <c r="LTR231" i="13"/>
  <c r="LUG431" i="13"/>
  <c r="LTY231" i="13"/>
  <c r="LUL231" i="13"/>
  <c r="LTW231" i="13"/>
  <c r="LUO831" i="13"/>
  <c r="LVB831" i="13"/>
  <c r="LVO831" i="13"/>
  <c r="LUM831" i="13"/>
  <c r="LTU31" i="13"/>
  <c r="LUH31" i="13"/>
  <c r="LTS31" i="13"/>
  <c r="LVA431" i="13"/>
  <c r="LUY431" i="13"/>
  <c r="LUM231" i="13"/>
  <c r="LUZ231" i="13"/>
  <c r="LVM231" i="13"/>
  <c r="LUK231" i="13"/>
  <c r="LTZ431" i="13"/>
  <c r="LTX431" i="13"/>
  <c r="LUS631" i="13"/>
  <c r="LVF631" i="13"/>
  <c r="LUQ631" i="13"/>
  <c r="LUJ231" i="13"/>
  <c r="LUW231" i="13"/>
  <c r="LUH231" i="13"/>
  <c r="LUC631" i="13"/>
  <c r="LUP631" i="13"/>
  <c r="LVC631" i="13"/>
  <c r="LUA631" i="13"/>
  <c r="LUE231" i="13"/>
  <c r="LUR231" i="13"/>
  <c r="LVE231" i="13"/>
  <c r="LUC231" i="13"/>
  <c r="LUR431" i="13"/>
  <c r="LUW831" i="13"/>
  <c r="LVJ831" i="13"/>
  <c r="LUU831" i="13"/>
  <c r="LUR831" i="13"/>
  <c r="LVE831" i="13"/>
  <c r="LVR831" i="13"/>
  <c r="LUP831" i="13"/>
  <c r="LUZ831" i="13"/>
  <c r="LVM831" i="13"/>
  <c r="LVZ831" i="13"/>
  <c r="LUX831" i="13"/>
  <c r="LUW31" i="13"/>
  <c r="LVJ31" i="13"/>
  <c r="LVW31" i="13"/>
  <c r="LWJ31" i="13"/>
  <c r="LWW31" i="13"/>
  <c r="LUU31" i="13"/>
  <c r="LUD431" i="13"/>
  <c r="LUQ431" i="13"/>
  <c r="LVD431" i="13"/>
  <c r="LVQ431" i="13"/>
  <c r="LWD431" i="13"/>
  <c r="LUB431" i="13"/>
  <c r="LUM31" i="13"/>
  <c r="LUK31" i="13"/>
  <c r="LUK631" i="13"/>
  <c r="LUX631" i="13"/>
  <c r="LVK631" i="13"/>
  <c r="LUI631" i="13"/>
  <c r="LVL431" i="13"/>
  <c r="LVJ431" i="13"/>
  <c r="LUF31" i="13"/>
  <c r="LUS31" i="13"/>
  <c r="LUD31" i="13"/>
  <c r="LUK431" i="13"/>
  <c r="LUI431" i="13"/>
  <c r="LUX231" i="13"/>
  <c r="LVK231" i="13"/>
  <c r="LVX231" i="13"/>
  <c r="LUV231" i="13"/>
  <c r="LVK831" i="13"/>
  <c r="LVX831" i="13"/>
  <c r="LWK831" i="13"/>
  <c r="LVI831" i="13"/>
  <c r="LUN631" i="13"/>
  <c r="LVA631" i="13"/>
  <c r="LVN631" i="13"/>
  <c r="LUL631" i="13"/>
  <c r="LVH831" i="13"/>
  <c r="LVU831" i="13"/>
  <c r="LVF831" i="13"/>
  <c r="LUX31" i="13"/>
  <c r="LUV31" i="13"/>
  <c r="LVC431" i="13"/>
  <c r="LUV631" i="13"/>
  <c r="LVI631" i="13"/>
  <c r="LVV631" i="13"/>
  <c r="LUT631" i="13"/>
  <c r="LUO431" i="13"/>
  <c r="LVB431" i="13"/>
  <c r="LVO431" i="13"/>
  <c r="LWB431" i="13"/>
  <c r="LWO431" i="13"/>
  <c r="LUM431" i="13"/>
  <c r="LUU231" i="13"/>
  <c r="LVH231" i="13"/>
  <c r="LUS231" i="13"/>
  <c r="LVC831" i="13"/>
  <c r="LVP831" i="13"/>
  <c r="LWC831" i="13"/>
  <c r="LVA831" i="13"/>
  <c r="LVD631" i="13"/>
  <c r="LVQ631" i="13"/>
  <c r="LVB631" i="13"/>
  <c r="LVH31" i="13"/>
  <c r="LVU31" i="13"/>
  <c r="LWH31" i="13"/>
  <c r="LWU31" i="13"/>
  <c r="LXH31" i="13"/>
  <c r="LVF31" i="13"/>
  <c r="LUP231" i="13"/>
  <c r="LVC231" i="13"/>
  <c r="LVP231" i="13"/>
  <c r="LUN231" i="13"/>
  <c r="LUQ31" i="13"/>
  <c r="LVD31" i="13"/>
  <c r="LUO31" i="13"/>
  <c r="LVW431" i="13"/>
  <c r="LVU431" i="13"/>
  <c r="LVI231" i="13"/>
  <c r="LVV231" i="13"/>
  <c r="LWI231" i="13"/>
  <c r="LVG231" i="13"/>
  <c r="LUV431" i="13"/>
  <c r="LUT431" i="13"/>
  <c r="LUY631" i="13"/>
  <c r="LVL631" i="13"/>
  <c r="LVY631" i="13"/>
  <c r="LUW631" i="13"/>
  <c r="LVO631" i="13"/>
  <c r="LWB631" i="13"/>
  <c r="LVM631" i="13"/>
  <c r="LVN431" i="13"/>
  <c r="LVF231" i="13"/>
  <c r="LVS231" i="13"/>
  <c r="LVD231" i="13"/>
  <c r="LVV831" i="13"/>
  <c r="LWI831" i="13"/>
  <c r="LWV831" i="13"/>
  <c r="LVT831" i="13"/>
  <c r="LVS31" i="13"/>
  <c r="LWF31" i="13"/>
  <c r="LWS31" i="13"/>
  <c r="LXF31" i="13"/>
  <c r="LXS31" i="13"/>
  <c r="LVQ31" i="13"/>
  <c r="LVA231" i="13"/>
  <c r="LVN231" i="13"/>
  <c r="LWA231" i="13"/>
  <c r="LUY231" i="13"/>
  <c r="LVN831" i="13"/>
  <c r="LWA831" i="13"/>
  <c r="LWN831" i="13"/>
  <c r="LVL831" i="13"/>
  <c r="LUZ431" i="13"/>
  <c r="LVM431" i="13"/>
  <c r="LVZ431" i="13"/>
  <c r="LWM431" i="13"/>
  <c r="LWZ431" i="13"/>
  <c r="LUX431" i="13"/>
  <c r="LVI31" i="13"/>
  <c r="LVG31" i="13"/>
  <c r="LVG631" i="13"/>
  <c r="LVT631" i="13"/>
  <c r="LWG631" i="13"/>
  <c r="LVE631" i="13"/>
  <c r="LVS831" i="13"/>
  <c r="LWF831" i="13"/>
  <c r="LVQ831" i="13"/>
  <c r="LWH431" i="13"/>
  <c r="LWF431" i="13"/>
  <c r="LVB31" i="13"/>
  <c r="LVO31" i="13"/>
  <c r="LWB31" i="13"/>
  <c r="LUZ31" i="13"/>
  <c r="LVG431" i="13"/>
  <c r="LVE431" i="13"/>
  <c r="LVT231" i="13"/>
  <c r="LWG231" i="13"/>
  <c r="LWT231" i="13"/>
  <c r="LVR231" i="13"/>
  <c r="LVY831" i="13"/>
  <c r="LWL831" i="13"/>
  <c r="LWY831" i="13"/>
  <c r="LVW831" i="13"/>
  <c r="LVT31" i="13"/>
  <c r="LVR31" i="13"/>
  <c r="LVK431" i="13"/>
  <c r="LVX431" i="13"/>
  <c r="LWK431" i="13"/>
  <c r="LWX431" i="13"/>
  <c r="LXK431" i="13"/>
  <c r="LVI431" i="13"/>
  <c r="LWD31" i="13"/>
  <c r="LWQ31" i="13"/>
  <c r="LXD31" i="13"/>
  <c r="LXQ31" i="13"/>
  <c r="LYD31" i="13"/>
  <c r="LVY431" i="13"/>
  <c r="LWG831" i="13"/>
  <c r="LWT831" i="13"/>
  <c r="LXG831" i="13"/>
  <c r="LWE831" i="13"/>
  <c r="LWD831" i="13"/>
  <c r="LWQ831" i="13"/>
  <c r="LWB831" i="13"/>
  <c r="LVL231" i="13"/>
  <c r="LVY231" i="13"/>
  <c r="LWL231" i="13"/>
  <c r="LVJ231" i="13"/>
  <c r="LVR631" i="13"/>
  <c r="LWE631" i="13"/>
  <c r="LWR631" i="13"/>
  <c r="LVP631" i="13"/>
  <c r="LVQ231" i="13"/>
  <c r="LWD231" i="13"/>
  <c r="LVO231" i="13"/>
  <c r="LVJ631" i="13"/>
  <c r="LVW631" i="13"/>
  <c r="LWJ631" i="13"/>
  <c r="LVH631" i="13"/>
  <c r="LVZ631" i="13"/>
  <c r="LWM631" i="13"/>
  <c r="LVX631" i="13"/>
  <c r="LVM31" i="13"/>
  <c r="LVZ31" i="13"/>
  <c r="LVK31" i="13"/>
  <c r="LWS431" i="13"/>
  <c r="LWQ431" i="13"/>
  <c r="LWE231" i="13"/>
  <c r="LWR231" i="13"/>
  <c r="LXE231" i="13"/>
  <c r="LWC231" i="13"/>
  <c r="LVR431" i="13"/>
  <c r="LVP431" i="13"/>
  <c r="LVV431" i="13"/>
  <c r="LWI431" i="13"/>
  <c r="LWV431" i="13"/>
  <c r="LXI431" i="13"/>
  <c r="LXV431" i="13"/>
  <c r="LVT431" i="13"/>
  <c r="LWB231" i="13"/>
  <c r="LWO231" i="13"/>
  <c r="LVZ231" i="13"/>
  <c r="LWO831" i="13"/>
  <c r="LXB831" i="13"/>
  <c r="LWM831" i="13"/>
  <c r="LWE31" i="13"/>
  <c r="LWC31" i="13"/>
  <c r="LWO31" i="13"/>
  <c r="LXB31" i="13"/>
  <c r="LXO31" i="13"/>
  <c r="LYB31" i="13"/>
  <c r="LYO31" i="13"/>
  <c r="LWM31" i="13"/>
  <c r="LVW231" i="13"/>
  <c r="LWJ231" i="13"/>
  <c r="LWW231" i="13"/>
  <c r="LVU231" i="13"/>
  <c r="LVU631" i="13"/>
  <c r="LWH631" i="13"/>
  <c r="LWU631" i="13"/>
  <c r="LVS631" i="13"/>
  <c r="LWC631" i="13"/>
  <c r="LWP631" i="13"/>
  <c r="LXC631" i="13"/>
  <c r="LWA631" i="13"/>
  <c r="LWR831" i="13"/>
  <c r="LXE831" i="13"/>
  <c r="LXR831" i="13"/>
  <c r="LWP831" i="13"/>
  <c r="LWJ431" i="13"/>
  <c r="LWJ831" i="13"/>
  <c r="LWW831" i="13"/>
  <c r="LXJ831" i="13"/>
  <c r="LWH831" i="13"/>
  <c r="LWK631" i="13"/>
  <c r="LWX631" i="13"/>
  <c r="LWI631" i="13"/>
  <c r="LXD431" i="13"/>
  <c r="LXB431" i="13"/>
  <c r="LVX31" i="13"/>
  <c r="LWK31" i="13"/>
  <c r="LVV31" i="13"/>
  <c r="LWC431" i="13"/>
  <c r="LWA431" i="13"/>
  <c r="LWP231" i="13"/>
  <c r="LXC231" i="13"/>
  <c r="LXP231" i="13"/>
  <c r="LWN231" i="13"/>
  <c r="LWV631" i="13"/>
  <c r="LXI631" i="13"/>
  <c r="LWT631" i="13"/>
  <c r="LWN631" i="13"/>
  <c r="LXA631" i="13"/>
  <c r="LXN631" i="13"/>
  <c r="LWL631" i="13"/>
  <c r="LWH231" i="13"/>
  <c r="LWU231" i="13"/>
  <c r="LXH231" i="13"/>
  <c r="LWF231" i="13"/>
  <c r="LWM231" i="13"/>
  <c r="LWZ231" i="13"/>
  <c r="LWK231" i="13"/>
  <c r="LWU831" i="13"/>
  <c r="LXH831" i="13"/>
  <c r="LXU831" i="13"/>
  <c r="LWS831" i="13"/>
  <c r="LWF631" i="13"/>
  <c r="LWS631" i="13"/>
  <c r="LXF631" i="13"/>
  <c r="LWD631" i="13"/>
  <c r="LWG431" i="13"/>
  <c r="LWT431" i="13"/>
  <c r="LXG431" i="13"/>
  <c r="LXT431" i="13"/>
  <c r="LYG431" i="13"/>
  <c r="LWE431" i="13"/>
  <c r="LWP31" i="13"/>
  <c r="LWN31" i="13"/>
  <c r="LXC831" i="13"/>
  <c r="LXP831" i="13"/>
  <c r="LYC831" i="13"/>
  <c r="LXA831" i="13"/>
  <c r="LWZ31" i="13"/>
  <c r="LXM31" i="13"/>
  <c r="LXZ31" i="13"/>
  <c r="LYM31" i="13"/>
  <c r="LYZ31" i="13"/>
  <c r="LWX31" i="13"/>
  <c r="LWU431" i="13"/>
  <c r="LWZ831" i="13"/>
  <c r="LXM831" i="13"/>
  <c r="LWX831" i="13"/>
  <c r="LWI31" i="13"/>
  <c r="LWV31" i="13"/>
  <c r="LWG31" i="13"/>
  <c r="LXO431" i="13"/>
  <c r="LXM431" i="13"/>
  <c r="LWN431" i="13"/>
  <c r="LWL431" i="13"/>
  <c r="LXA231" i="13"/>
  <c r="LXN231" i="13"/>
  <c r="LYA231" i="13"/>
  <c r="LWY231" i="13"/>
  <c r="LWQ631" i="13"/>
  <c r="LXD631" i="13"/>
  <c r="LXQ631" i="13"/>
  <c r="LWO631" i="13"/>
  <c r="LXF831" i="13"/>
  <c r="LXS831" i="13"/>
  <c r="LYF831" i="13"/>
  <c r="LXD831" i="13"/>
  <c r="LWY631" i="13"/>
  <c r="LXL631" i="13"/>
  <c r="LXY631" i="13"/>
  <c r="LWW631" i="13"/>
  <c r="LWX231" i="13"/>
  <c r="LXK231" i="13"/>
  <c r="LWV231" i="13"/>
  <c r="LXG631" i="13"/>
  <c r="LXT631" i="13"/>
  <c r="LXE631" i="13"/>
  <c r="LXA31" i="13"/>
  <c r="LWY31" i="13"/>
  <c r="LXK31" i="13"/>
  <c r="LXX31" i="13"/>
  <c r="LYK31" i="13"/>
  <c r="LYX31" i="13"/>
  <c r="LZK31" i="13"/>
  <c r="LXI31" i="13"/>
  <c r="LXK831" i="13"/>
  <c r="LXX831" i="13"/>
  <c r="LXI831" i="13"/>
  <c r="LXN831" i="13"/>
  <c r="LYA831" i="13"/>
  <c r="LYN831" i="13"/>
  <c r="LXL831" i="13"/>
  <c r="LWR431" i="13"/>
  <c r="LXE431" i="13"/>
  <c r="LXR431" i="13"/>
  <c r="LYE431" i="13"/>
  <c r="LYR431" i="13"/>
  <c r="LWP431" i="13"/>
  <c r="LXF431" i="13"/>
  <c r="LWS231" i="13"/>
  <c r="LXF231" i="13"/>
  <c r="LXS231" i="13"/>
  <c r="LWQ231" i="13"/>
  <c r="LXZ431" i="13"/>
  <c r="LXX431" i="13"/>
  <c r="LWT31" i="13"/>
  <c r="LXG31" i="13"/>
  <c r="LXT31" i="13"/>
  <c r="LWR31" i="13"/>
  <c r="LXL231" i="13"/>
  <c r="LXY231" i="13"/>
  <c r="LYL231" i="13"/>
  <c r="LXJ231" i="13"/>
  <c r="LWY431" i="13"/>
  <c r="LWW431" i="13"/>
  <c r="LXJ631" i="13"/>
  <c r="LXW631" i="13"/>
  <c r="LYJ631" i="13"/>
  <c r="LXH631" i="13"/>
  <c r="LXQ431" i="13"/>
  <c r="LXV831" i="13"/>
  <c r="LYI831" i="13"/>
  <c r="LXT831" i="13"/>
  <c r="LXI231" i="13"/>
  <c r="LXV231" i="13"/>
  <c r="LXG231" i="13"/>
  <c r="LXQ831" i="13"/>
  <c r="LYD831" i="13"/>
  <c r="LYQ831" i="13"/>
  <c r="LXO831" i="13"/>
  <c r="LXB631" i="13"/>
  <c r="LXO631" i="13"/>
  <c r="LYB631" i="13"/>
  <c r="LWZ631" i="13"/>
  <c r="LXC431" i="13"/>
  <c r="LXP431" i="13"/>
  <c r="LYC431" i="13"/>
  <c r="LYP431" i="13"/>
  <c r="LZC431" i="13"/>
  <c r="LXA431" i="13"/>
  <c r="LXV31" i="13"/>
  <c r="LYI31" i="13"/>
  <c r="LYV31" i="13"/>
  <c r="LZI31" i="13"/>
  <c r="LZV31" i="13"/>
  <c r="LXY831" i="13"/>
  <c r="LYL831" i="13"/>
  <c r="LYY831" i="13"/>
  <c r="LXW831" i="13"/>
  <c r="LXR631" i="13"/>
  <c r="LYE631" i="13"/>
  <c r="LXP631" i="13"/>
  <c r="LXD231" i="13"/>
  <c r="LXQ231" i="13"/>
  <c r="LYD231" i="13"/>
  <c r="LXB231" i="13"/>
  <c r="LXL31" i="13"/>
  <c r="LXJ31" i="13"/>
  <c r="LXE31" i="13"/>
  <c r="LXR31" i="13"/>
  <c r="LXC31" i="13"/>
  <c r="LYK431" i="13"/>
  <c r="LYI431" i="13"/>
  <c r="LXJ431" i="13"/>
  <c r="LXH431" i="13"/>
  <c r="LXW231" i="13"/>
  <c r="LYJ231" i="13"/>
  <c r="LYW231" i="13"/>
  <c r="LXU231" i="13"/>
  <c r="LXO231" i="13"/>
  <c r="LYB231" i="13"/>
  <c r="LYO231" i="13"/>
  <c r="LXM231" i="13"/>
  <c r="LYG31" i="13"/>
  <c r="LYT31" i="13"/>
  <c r="LZG31" i="13"/>
  <c r="LZT31" i="13"/>
  <c r="MAG31" i="13"/>
  <c r="LYE31" i="13"/>
  <c r="LXM631" i="13"/>
  <c r="LXZ631" i="13"/>
  <c r="LYM631" i="13"/>
  <c r="LXK631" i="13"/>
  <c r="LXT231" i="13"/>
  <c r="LYG231" i="13"/>
  <c r="LXR231" i="13"/>
  <c r="LYC631" i="13"/>
  <c r="LYP631" i="13"/>
  <c r="LYA631" i="13"/>
  <c r="LYB431" i="13"/>
  <c r="LYJ831" i="13"/>
  <c r="LYW831" i="13"/>
  <c r="LZJ831" i="13"/>
  <c r="LYH831" i="13"/>
  <c r="LYG831" i="13"/>
  <c r="LYT831" i="13"/>
  <c r="LYE831" i="13"/>
  <c r="LXW31" i="13"/>
  <c r="LXU31" i="13"/>
  <c r="LXN431" i="13"/>
  <c r="LYA431" i="13"/>
  <c r="LYN431" i="13"/>
  <c r="LZA431" i="13"/>
  <c r="LZN431" i="13"/>
  <c r="LXL431" i="13"/>
  <c r="LYB831" i="13"/>
  <c r="LYO831" i="13"/>
  <c r="LZB831" i="13"/>
  <c r="LXZ831" i="13"/>
  <c r="LXU631" i="13"/>
  <c r="LYH631" i="13"/>
  <c r="LYU631" i="13"/>
  <c r="LXS631" i="13"/>
  <c r="LYV431" i="13"/>
  <c r="LYT431" i="13"/>
  <c r="LXP31" i="13"/>
  <c r="LYC31" i="13"/>
  <c r="LYP31" i="13"/>
  <c r="LXN31" i="13"/>
  <c r="LYH231" i="13"/>
  <c r="LYU231" i="13"/>
  <c r="LZH231" i="13"/>
  <c r="LYF231" i="13"/>
  <c r="LXU431" i="13"/>
  <c r="LXS431" i="13"/>
  <c r="LYR831" i="13"/>
  <c r="LZE831" i="13"/>
  <c r="LYP831" i="13"/>
  <c r="LYN631" i="13"/>
  <c r="LZA631" i="13"/>
  <c r="LYL631" i="13"/>
  <c r="LYM831" i="13"/>
  <c r="LYZ831" i="13"/>
  <c r="LZM831" i="13"/>
  <c r="LYK831" i="13"/>
  <c r="LXX631" i="13"/>
  <c r="LYK631" i="13"/>
  <c r="LYX631" i="13"/>
  <c r="LXV631" i="13"/>
  <c r="LXY431" i="13"/>
  <c r="LYL431" i="13"/>
  <c r="LYY431" i="13"/>
  <c r="LZL431" i="13"/>
  <c r="LZY431" i="13"/>
  <c r="LXW431" i="13"/>
  <c r="LYU831" i="13"/>
  <c r="LZH831" i="13"/>
  <c r="LZU831" i="13"/>
  <c r="LYS831" i="13"/>
  <c r="LXZ231" i="13"/>
  <c r="LYM231" i="13"/>
  <c r="LYZ231" i="13"/>
  <c r="LXX231" i="13"/>
  <c r="LYH31" i="13"/>
  <c r="LYF31" i="13"/>
  <c r="LYR31" i="13"/>
  <c r="LZE31" i="13"/>
  <c r="LZR31" i="13"/>
  <c r="MAE31" i="13"/>
  <c r="MAR31" i="13"/>
  <c r="LYF631" i="13"/>
  <c r="LYS631" i="13"/>
  <c r="LZF631" i="13"/>
  <c r="LYD631" i="13"/>
  <c r="LYM431" i="13"/>
  <c r="LYE231" i="13"/>
  <c r="LYR231" i="13"/>
  <c r="LYC231" i="13"/>
  <c r="LYA31" i="13"/>
  <c r="LYN31" i="13"/>
  <c r="LZA31" i="13"/>
  <c r="LXY31" i="13"/>
  <c r="LZG431" i="13"/>
  <c r="LZE431" i="13"/>
  <c r="LYF431" i="13"/>
  <c r="LYD431" i="13"/>
  <c r="LYS231" i="13"/>
  <c r="LZF231" i="13"/>
  <c r="LZS231" i="13"/>
  <c r="LYQ231" i="13"/>
  <c r="LZF831" i="13"/>
  <c r="LZS831" i="13"/>
  <c r="MAF831" i="13"/>
  <c r="LZD831" i="13"/>
  <c r="LYQ631" i="13"/>
  <c r="LZD631" i="13"/>
  <c r="LZQ631" i="13"/>
  <c r="LYO631" i="13"/>
  <c r="LYY631" i="13"/>
  <c r="LZL631" i="13"/>
  <c r="LYW631" i="13"/>
  <c r="LYP231" i="13"/>
  <c r="LZC231" i="13"/>
  <c r="LYN231" i="13"/>
  <c r="LYI631" i="13"/>
  <c r="LYV631" i="13"/>
  <c r="LZI631" i="13"/>
  <c r="LYG631" i="13"/>
  <c r="LZC831" i="13"/>
  <c r="LZP831" i="13"/>
  <c r="LZA831" i="13"/>
  <c r="LYJ431" i="13"/>
  <c r="LYW431" i="13"/>
  <c r="LZJ431" i="13"/>
  <c r="LZW431" i="13"/>
  <c r="MAJ431" i="13"/>
  <c r="LYH431" i="13"/>
  <c r="LZC31" i="13"/>
  <c r="LZP31" i="13"/>
  <c r="MAC31" i="13"/>
  <c r="MAP31" i="13"/>
  <c r="MBC31" i="13"/>
  <c r="LYK231" i="13"/>
  <c r="LYX231" i="13"/>
  <c r="LZK231" i="13"/>
  <c r="LYI231" i="13"/>
  <c r="LYX431" i="13"/>
  <c r="LYS31" i="13"/>
  <c r="LYQ31" i="13"/>
  <c r="LYX831" i="13"/>
  <c r="LZK831" i="13"/>
  <c r="LZX831" i="13"/>
  <c r="LYV831" i="13"/>
  <c r="LZR431" i="13"/>
  <c r="LZP431" i="13"/>
  <c r="LYL31" i="13"/>
  <c r="LYY31" i="13"/>
  <c r="LZL31" i="13"/>
  <c r="LYJ31" i="13"/>
  <c r="LZD231" i="13"/>
  <c r="LZQ231" i="13"/>
  <c r="MAD231" i="13"/>
  <c r="LZB231" i="13"/>
  <c r="LYQ431" i="13"/>
  <c r="LYO431" i="13"/>
  <c r="LZB631" i="13"/>
  <c r="LZO631" i="13"/>
  <c r="MAB631" i="13"/>
  <c r="LYZ631" i="13"/>
  <c r="LYU431" i="13"/>
  <c r="LZH431" i="13"/>
  <c r="LZU431" i="13"/>
  <c r="MAH431" i="13"/>
  <c r="MAU431" i="13"/>
  <c r="LYS431" i="13"/>
  <c r="LZI831" i="13"/>
  <c r="LZV831" i="13"/>
  <c r="MAI831" i="13"/>
  <c r="LZG831" i="13"/>
  <c r="LYV231" i="13"/>
  <c r="LZI231" i="13"/>
  <c r="LZV231" i="13"/>
  <c r="LYT231" i="13"/>
  <c r="LZN831" i="13"/>
  <c r="MAA831" i="13"/>
  <c r="LZL831" i="13"/>
  <c r="LZA231" i="13"/>
  <c r="LZN231" i="13"/>
  <c r="LYY231" i="13"/>
  <c r="LZQ831" i="13"/>
  <c r="MAD831" i="13"/>
  <c r="MAQ831" i="13"/>
  <c r="LZO831" i="13"/>
  <c r="LZD31" i="13"/>
  <c r="LZB31" i="13"/>
  <c r="LZN31" i="13"/>
  <c r="MAA31" i="13"/>
  <c r="MAN31" i="13"/>
  <c r="MBA31" i="13"/>
  <c r="MBN31" i="13"/>
  <c r="LZI431" i="13"/>
  <c r="LYT631" i="13"/>
  <c r="LZG631" i="13"/>
  <c r="LZT631" i="13"/>
  <c r="LYR631" i="13"/>
  <c r="LZJ631" i="13"/>
  <c r="LZW631" i="13"/>
  <c r="LZH631" i="13"/>
  <c r="LYW31" i="13"/>
  <c r="LZJ31" i="13"/>
  <c r="LYU31" i="13"/>
  <c r="MAC431" i="13"/>
  <c r="MAA431" i="13"/>
  <c r="LZB431" i="13"/>
  <c r="LYZ431" i="13"/>
  <c r="LZO231" i="13"/>
  <c r="MAB231" i="13"/>
  <c r="MAO231" i="13"/>
  <c r="LZM231" i="13"/>
  <c r="MAB831" i="13"/>
  <c r="MAO831" i="13"/>
  <c r="MBB831" i="13"/>
  <c r="LZZ831" i="13"/>
  <c r="LZE631" i="13"/>
  <c r="LZR631" i="13"/>
  <c r="MAE631" i="13"/>
  <c r="LZC631" i="13"/>
  <c r="LZL231" i="13"/>
  <c r="LZY231" i="13"/>
  <c r="LZJ231" i="13"/>
  <c r="LZU631" i="13"/>
  <c r="MAH631" i="13"/>
  <c r="LZS631" i="13"/>
  <c r="LZG231" i="13"/>
  <c r="LZT231" i="13"/>
  <c r="MAG231" i="13"/>
  <c r="LZE231" i="13"/>
  <c r="LZM631" i="13"/>
  <c r="LZZ631" i="13"/>
  <c r="MAM631" i="13"/>
  <c r="LZK631" i="13"/>
  <c r="LZT431" i="13"/>
  <c r="LZT831" i="13"/>
  <c r="MAG831" i="13"/>
  <c r="MAT831" i="13"/>
  <c r="LZR831" i="13"/>
  <c r="LZY831" i="13"/>
  <c r="MAL831" i="13"/>
  <c r="LZW831" i="13"/>
  <c r="LZF431" i="13"/>
  <c r="LZS431" i="13"/>
  <c r="MAF431" i="13"/>
  <c r="MAS431" i="13"/>
  <c r="MBF431" i="13"/>
  <c r="LZD431" i="13"/>
  <c r="LZY31" i="13"/>
  <c r="MAL31" i="13"/>
  <c r="MAY31" i="13"/>
  <c r="MBL31" i="13"/>
  <c r="MBY31" i="13"/>
  <c r="LZW31" i="13"/>
  <c r="LZO31" i="13"/>
  <c r="LZM31" i="13"/>
  <c r="MAN431" i="13"/>
  <c r="MAL431" i="13"/>
  <c r="LZH31" i="13"/>
  <c r="LZU31" i="13"/>
  <c r="LZF31" i="13"/>
  <c r="LZZ231" i="13"/>
  <c r="MAM231" i="13"/>
  <c r="MAZ231" i="13"/>
  <c r="LZX231" i="13"/>
  <c r="LZM431" i="13"/>
  <c r="LZK431" i="13"/>
  <c r="LZR231" i="13"/>
  <c r="MAE231" i="13"/>
  <c r="MAR231" i="13"/>
  <c r="LZP231" i="13"/>
  <c r="LZW231" i="13"/>
  <c r="MAJ231" i="13"/>
  <c r="LZU231" i="13"/>
  <c r="MAF631" i="13"/>
  <c r="MAS631" i="13"/>
  <c r="MAD631" i="13"/>
  <c r="MAE431" i="13"/>
  <c r="LZP631" i="13"/>
  <c r="MAC631" i="13"/>
  <c r="MAP631" i="13"/>
  <c r="LZN631" i="13"/>
  <c r="LZQ431" i="13"/>
  <c r="MAD431" i="13"/>
  <c r="MAQ431" i="13"/>
  <c r="MBD431" i="13"/>
  <c r="MBQ431" i="13"/>
  <c r="LZO431" i="13"/>
  <c r="MAJ831" i="13"/>
  <c r="MAW831" i="13"/>
  <c r="MAH831" i="13"/>
  <c r="LZX631" i="13"/>
  <c r="MAK631" i="13"/>
  <c r="MAX631" i="13"/>
  <c r="LZV631" i="13"/>
  <c r="LZZ31" i="13"/>
  <c r="LZX31" i="13"/>
  <c r="MAM831" i="13"/>
  <c r="MAZ831" i="13"/>
  <c r="MBM831" i="13"/>
  <c r="MAK831" i="13"/>
  <c r="MAJ31" i="13"/>
  <c r="MAW31" i="13"/>
  <c r="MBJ31" i="13"/>
  <c r="MBW31" i="13"/>
  <c r="MCJ31" i="13"/>
  <c r="MAH31" i="13"/>
  <c r="MAE831" i="13"/>
  <c r="MAR831" i="13"/>
  <c r="MBE831" i="13"/>
  <c r="MAC831" i="13"/>
  <c r="LZS31" i="13"/>
  <c r="MAF31" i="13"/>
  <c r="LZQ31" i="13"/>
  <c r="MAY431" i="13"/>
  <c r="MAW431" i="13"/>
  <c r="LZX431" i="13"/>
  <c r="LZV431" i="13"/>
  <c r="MAK231" i="13"/>
  <c r="MAX231" i="13"/>
  <c r="MBK231" i="13"/>
  <c r="MAI231" i="13"/>
  <c r="MAB431" i="13"/>
  <c r="MAO431" i="13"/>
  <c r="MBB431" i="13"/>
  <c r="MBO431" i="13"/>
  <c r="MCB431" i="13"/>
  <c r="LZZ431" i="13"/>
  <c r="MAH231" i="13"/>
  <c r="MAU231" i="13"/>
  <c r="MAF231" i="13"/>
  <c r="MAI631" i="13"/>
  <c r="MAV631" i="13"/>
  <c r="MBI631" i="13"/>
  <c r="MAG631" i="13"/>
  <c r="MAX831" i="13"/>
  <c r="MBK831" i="13"/>
  <c r="MBX831" i="13"/>
  <c r="MAV831" i="13"/>
  <c r="MAC231" i="13"/>
  <c r="MAP231" i="13"/>
  <c r="MBC231" i="13"/>
  <c r="MAA231" i="13"/>
  <c r="MAA631" i="13"/>
  <c r="MAN631" i="13"/>
  <c r="MBA631" i="13"/>
  <c r="LZY631" i="13"/>
  <c r="MAP831" i="13"/>
  <c r="MBC831" i="13"/>
  <c r="MBP831" i="13"/>
  <c r="MAN831" i="13"/>
  <c r="MAU831" i="13"/>
  <c r="MBH831" i="13"/>
  <c r="MAS831" i="13"/>
  <c r="MAP431" i="13"/>
  <c r="MAK31" i="13"/>
  <c r="MAI31" i="13"/>
  <c r="MAU31" i="13"/>
  <c r="MBH31" i="13"/>
  <c r="MBU31" i="13"/>
  <c r="MCH31" i="13"/>
  <c r="MCU31" i="13"/>
  <c r="MAS31" i="13"/>
  <c r="MAQ631" i="13"/>
  <c r="MBD631" i="13"/>
  <c r="MAO631" i="13"/>
  <c r="MBJ431" i="13"/>
  <c r="MBH431" i="13"/>
  <c r="MAD31" i="13"/>
  <c r="MAQ31" i="13"/>
  <c r="MAB31" i="13"/>
  <c r="MAV231" i="13"/>
  <c r="MBI231" i="13"/>
  <c r="MBV231" i="13"/>
  <c r="MAT231" i="13"/>
  <c r="MAI431" i="13"/>
  <c r="MAG431" i="13"/>
  <c r="MAV31" i="13"/>
  <c r="MAT31" i="13"/>
  <c r="MAN231" i="13"/>
  <c r="MBA231" i="13"/>
  <c r="MBN231" i="13"/>
  <c r="MAL231" i="13"/>
  <c r="MAS231" i="13"/>
  <c r="MBF231" i="13"/>
  <c r="MAQ231" i="13"/>
  <c r="MBA431" i="13"/>
  <c r="MBB631" i="13"/>
  <c r="MBO631" i="13"/>
  <c r="MAZ631" i="13"/>
  <c r="MBF831" i="13"/>
  <c r="MBS831" i="13"/>
  <c r="MBD831" i="13"/>
  <c r="MBA831" i="13"/>
  <c r="MBN831" i="13"/>
  <c r="MCA831" i="13"/>
  <c r="MAY831" i="13"/>
  <c r="MBI831" i="13"/>
  <c r="MBV831" i="13"/>
  <c r="MCI831" i="13"/>
  <c r="MBG831" i="13"/>
  <c r="MAM431" i="13"/>
  <c r="MAZ431" i="13"/>
  <c r="MBM431" i="13"/>
  <c r="MBZ431" i="13"/>
  <c r="MCM431" i="13"/>
  <c r="MAK431" i="13"/>
  <c r="MBF31" i="13"/>
  <c r="MBS31" i="13"/>
  <c r="MCF31" i="13"/>
  <c r="MCS31" i="13"/>
  <c r="MDF31" i="13"/>
  <c r="MBD31" i="13"/>
  <c r="MAL631" i="13"/>
  <c r="MAY631" i="13"/>
  <c r="MBL631" i="13"/>
  <c r="MAJ631" i="13"/>
  <c r="MAT631" i="13"/>
  <c r="MBG631" i="13"/>
  <c r="MBT631" i="13"/>
  <c r="MAR631" i="13"/>
  <c r="MAO31" i="13"/>
  <c r="MBB31" i="13"/>
  <c r="MAM31" i="13"/>
  <c r="MBU431" i="13"/>
  <c r="MBS431" i="13"/>
  <c r="MAT431" i="13"/>
  <c r="MAR431" i="13"/>
  <c r="MBG231" i="13"/>
  <c r="MBT231" i="13"/>
  <c r="MCG231" i="13"/>
  <c r="MBE231" i="13"/>
  <c r="MBL831" i="13"/>
  <c r="MBY831" i="13"/>
  <c r="MCL831" i="13"/>
  <c r="MBJ831" i="13"/>
  <c r="MBQ31" i="13"/>
  <c r="MCD31" i="13"/>
  <c r="MCQ31" i="13"/>
  <c r="MDD31" i="13"/>
  <c r="MDQ31" i="13"/>
  <c r="MBO31" i="13"/>
  <c r="MBT831" i="13"/>
  <c r="MCG831" i="13"/>
  <c r="MCT831" i="13"/>
  <c r="MBR831" i="13"/>
  <c r="MBM631" i="13"/>
  <c r="MBZ631" i="13"/>
  <c r="MBK631" i="13"/>
  <c r="MAY231" i="13"/>
  <c r="MBL231" i="13"/>
  <c r="MBY231" i="13"/>
  <c r="MAW231" i="13"/>
  <c r="MBL431" i="13"/>
  <c r="MBE631" i="13"/>
  <c r="MBR631" i="13"/>
  <c r="MCE631" i="13"/>
  <c r="MBC631" i="13"/>
  <c r="MBG31" i="13"/>
  <c r="MBE31" i="13"/>
  <c r="MBQ831" i="13"/>
  <c r="MCD831" i="13"/>
  <c r="MBO831" i="13"/>
  <c r="MAW631" i="13"/>
  <c r="MBJ631" i="13"/>
  <c r="MBW631" i="13"/>
  <c r="MAU631" i="13"/>
  <c r="MAX431" i="13"/>
  <c r="MBK431" i="13"/>
  <c r="MBX431" i="13"/>
  <c r="MCK431" i="13"/>
  <c r="MCX431" i="13"/>
  <c r="MAV431" i="13"/>
  <c r="MBD231" i="13"/>
  <c r="MBQ231" i="13"/>
  <c r="MBB231" i="13"/>
  <c r="MCF431" i="13"/>
  <c r="MCD431" i="13"/>
  <c r="MAZ31" i="13"/>
  <c r="MBM31" i="13"/>
  <c r="MAX31" i="13"/>
  <c r="MBR231" i="13"/>
  <c r="MCE231" i="13"/>
  <c r="MCR231" i="13"/>
  <c r="MBP231" i="13"/>
  <c r="MBE431" i="13"/>
  <c r="MBC431" i="13"/>
  <c r="MBI431" i="13"/>
  <c r="MBV431" i="13"/>
  <c r="MCI431" i="13"/>
  <c r="MCV431" i="13"/>
  <c r="MDI431" i="13"/>
  <c r="MBG431" i="13"/>
  <c r="MBW431" i="13"/>
  <c r="MBO231" i="13"/>
  <c r="MCB231" i="13"/>
  <c r="MBM231" i="13"/>
  <c r="MBP631" i="13"/>
  <c r="MCC631" i="13"/>
  <c r="MCP631" i="13"/>
  <c r="MBN631" i="13"/>
  <c r="MBJ231" i="13"/>
  <c r="MBW231" i="13"/>
  <c r="MCJ231" i="13"/>
  <c r="MBH231" i="13"/>
  <c r="MCB31" i="13"/>
  <c r="MCO31" i="13"/>
  <c r="MDB31" i="13"/>
  <c r="MDO31" i="13"/>
  <c r="MEB31" i="13"/>
  <c r="MBZ31" i="13"/>
  <c r="MBH631" i="13"/>
  <c r="MBU631" i="13"/>
  <c r="MCH631" i="13"/>
  <c r="MBF631" i="13"/>
  <c r="MCB831" i="13"/>
  <c r="MCO831" i="13"/>
  <c r="MBZ831" i="13"/>
  <c r="MBX631" i="13"/>
  <c r="MCK631" i="13"/>
  <c r="MBV631" i="13"/>
  <c r="MBW831" i="13"/>
  <c r="MCJ831" i="13"/>
  <c r="MCW831" i="13"/>
  <c r="MBU831" i="13"/>
  <c r="MCE831" i="13"/>
  <c r="MCR831" i="13"/>
  <c r="MDE831" i="13"/>
  <c r="MCC831" i="13"/>
  <c r="MBR31" i="13"/>
  <c r="MBP31" i="13"/>
  <c r="MBK31" i="13"/>
  <c r="MBX31" i="13"/>
  <c r="MBI31" i="13"/>
  <c r="MCQ431" i="13"/>
  <c r="MCO431" i="13"/>
  <c r="MBP431" i="13"/>
  <c r="MBN431" i="13"/>
  <c r="MCC231" i="13"/>
  <c r="MCP231" i="13"/>
  <c r="MDC231" i="13"/>
  <c r="MCA231" i="13"/>
  <c r="MBU231" i="13"/>
  <c r="MCH231" i="13"/>
  <c r="MCU231" i="13"/>
  <c r="MBS231" i="13"/>
  <c r="MCP831" i="13"/>
  <c r="MDC831" i="13"/>
  <c r="MDP831" i="13"/>
  <c r="MCN831" i="13"/>
  <c r="MCM831" i="13"/>
  <c r="MCZ831" i="13"/>
  <c r="MCK831" i="13"/>
  <c r="MCH831" i="13"/>
  <c r="MCU831" i="13"/>
  <c r="MDH831" i="13"/>
  <c r="MCF831" i="13"/>
  <c r="MCA631" i="13"/>
  <c r="MCN631" i="13"/>
  <c r="MDA631" i="13"/>
  <c r="MBY631" i="13"/>
  <c r="MCH431" i="13"/>
  <c r="MCI631" i="13"/>
  <c r="MCV631" i="13"/>
  <c r="MCG631" i="13"/>
  <c r="MBS631" i="13"/>
  <c r="MCF631" i="13"/>
  <c r="MCS631" i="13"/>
  <c r="MBQ631" i="13"/>
  <c r="MBZ231" i="13"/>
  <c r="MCM231" i="13"/>
  <c r="MBX231" i="13"/>
  <c r="MCC31" i="13"/>
  <c r="MCA31" i="13"/>
  <c r="MBT431" i="13"/>
  <c r="MCG431" i="13"/>
  <c r="MCT431" i="13"/>
  <c r="MDG431" i="13"/>
  <c r="MDT431" i="13"/>
  <c r="MBR431" i="13"/>
  <c r="MCM31" i="13"/>
  <c r="MCZ31" i="13"/>
  <c r="MDM31" i="13"/>
  <c r="MDZ31" i="13"/>
  <c r="MEM31" i="13"/>
  <c r="MCK31" i="13"/>
  <c r="MDB431" i="13"/>
  <c r="MCZ431" i="13"/>
  <c r="MBV31" i="13"/>
  <c r="MCI31" i="13"/>
  <c r="MBT31" i="13"/>
  <c r="MCN231" i="13"/>
  <c r="MDA231" i="13"/>
  <c r="MDN231" i="13"/>
  <c r="MCL231" i="13"/>
  <c r="MCA431" i="13"/>
  <c r="MBY431" i="13"/>
  <c r="MCD631" i="13"/>
  <c r="MCQ631" i="13"/>
  <c r="MDD631" i="13"/>
  <c r="MCB631" i="13"/>
  <c r="MCX831" i="13"/>
  <c r="MDK831" i="13"/>
  <c r="MCV831" i="13"/>
  <c r="MCT631" i="13"/>
  <c r="MDG631" i="13"/>
  <c r="MCR631" i="13"/>
  <c r="MCE431" i="13"/>
  <c r="MCR431" i="13"/>
  <c r="MDE431" i="13"/>
  <c r="MDR431" i="13"/>
  <c r="MEE431" i="13"/>
  <c r="MCC431" i="13"/>
  <c r="MDA831" i="13"/>
  <c r="MDN831" i="13"/>
  <c r="MEA831" i="13"/>
  <c r="MCY831" i="13"/>
  <c r="MCX31" i="13"/>
  <c r="MDK31" i="13"/>
  <c r="MDX31" i="13"/>
  <c r="MEK31" i="13"/>
  <c r="MEX31" i="13"/>
  <c r="MCV31" i="13"/>
  <c r="MCN31" i="13"/>
  <c r="MCL31" i="13"/>
  <c r="MCL631" i="13"/>
  <c r="MCY631" i="13"/>
  <c r="MDL631" i="13"/>
  <c r="MCJ631" i="13"/>
  <c r="MCS431" i="13"/>
  <c r="MCF231" i="13"/>
  <c r="MCS231" i="13"/>
  <c r="MDF231" i="13"/>
  <c r="MCD231" i="13"/>
  <c r="MCK231" i="13"/>
  <c r="MCX231" i="13"/>
  <c r="MCI231" i="13"/>
  <c r="MCS831" i="13"/>
  <c r="MDF831" i="13"/>
  <c r="MDS831" i="13"/>
  <c r="MCQ831" i="13"/>
  <c r="MCG31" i="13"/>
  <c r="MCT31" i="13"/>
  <c r="MCE31" i="13"/>
  <c r="MDM431" i="13"/>
  <c r="MDK431" i="13"/>
  <c r="MCL431" i="13"/>
  <c r="MCJ431" i="13"/>
  <c r="MCY231" i="13"/>
  <c r="MDL231" i="13"/>
  <c r="MDY231" i="13"/>
  <c r="MCW231" i="13"/>
  <c r="MDE631" i="13"/>
  <c r="MDR631" i="13"/>
  <c r="MDC631" i="13"/>
  <c r="MCV231" i="13"/>
  <c r="MDI231" i="13"/>
  <c r="MCT231" i="13"/>
  <c r="MDI831" i="13"/>
  <c r="MDV831" i="13"/>
  <c r="MDG831" i="13"/>
  <c r="MDD831" i="13"/>
  <c r="MDQ831" i="13"/>
  <c r="MED831" i="13"/>
  <c r="MDB831" i="13"/>
  <c r="MDD431" i="13"/>
  <c r="MDI31" i="13"/>
  <c r="MDV31" i="13"/>
  <c r="MEI31" i="13"/>
  <c r="MEV31" i="13"/>
  <c r="MFI31" i="13"/>
  <c r="MDG31" i="13"/>
  <c r="MCO631" i="13"/>
  <c r="MDB631" i="13"/>
  <c r="MDO631" i="13"/>
  <c r="MCM631" i="13"/>
  <c r="MCW631" i="13"/>
  <c r="MDJ631" i="13"/>
  <c r="MDW631" i="13"/>
  <c r="MCU631" i="13"/>
  <c r="MCQ231" i="13"/>
  <c r="MDD231" i="13"/>
  <c r="MDQ231" i="13"/>
  <c r="MCO231" i="13"/>
  <c r="MCP431" i="13"/>
  <c r="MDC431" i="13"/>
  <c r="MDP431" i="13"/>
  <c r="MEC431" i="13"/>
  <c r="MEP431" i="13"/>
  <c r="MCN431" i="13"/>
  <c r="MCY31" i="13"/>
  <c r="MCW31" i="13"/>
  <c r="MDL831" i="13"/>
  <c r="MDY831" i="13"/>
  <c r="MEL831" i="13"/>
  <c r="MDJ831" i="13"/>
  <c r="MDX431" i="13"/>
  <c r="MDV431" i="13"/>
  <c r="MCR31" i="13"/>
  <c r="MDE31" i="13"/>
  <c r="MCP31" i="13"/>
  <c r="MDJ231" i="13"/>
  <c r="MDW231" i="13"/>
  <c r="MEJ231" i="13"/>
  <c r="MDH231" i="13"/>
  <c r="MCW431" i="13"/>
  <c r="MCU431" i="13"/>
  <c r="MDA431" i="13"/>
  <c r="MDN431" i="13"/>
  <c r="MEA431" i="13"/>
  <c r="MEN431" i="13"/>
  <c r="MFA431" i="13"/>
  <c r="MCY431" i="13"/>
  <c r="MDO831" i="13"/>
  <c r="MEB831" i="13"/>
  <c r="MEO831" i="13"/>
  <c r="MDM831" i="13"/>
  <c r="MDG231" i="13"/>
  <c r="MDT231" i="13"/>
  <c r="MDE231" i="13"/>
  <c r="MCZ631" i="13"/>
  <c r="MDM631" i="13"/>
  <c r="MDZ631" i="13"/>
  <c r="MCX631" i="13"/>
  <c r="MDH631" i="13"/>
  <c r="MDU631" i="13"/>
  <c r="MEH631" i="13"/>
  <c r="MDF631" i="13"/>
  <c r="MDT31" i="13"/>
  <c r="MEG31" i="13"/>
  <c r="MET31" i="13"/>
  <c r="MFG31" i="13"/>
  <c r="MFT31" i="13"/>
  <c r="MDR31" i="13"/>
  <c r="MDP631" i="13"/>
  <c r="MEC631" i="13"/>
  <c r="MDN631" i="13"/>
  <c r="MDW831" i="13"/>
  <c r="MEJ831" i="13"/>
  <c r="MEW831" i="13"/>
  <c r="MDU831" i="13"/>
  <c r="MDJ31" i="13"/>
  <c r="MDH31" i="13"/>
  <c r="MDB231" i="13"/>
  <c r="MDO231" i="13"/>
  <c r="MEB231" i="13"/>
  <c r="MCZ231" i="13"/>
  <c r="MDO431" i="13"/>
  <c r="MDT831" i="13"/>
  <c r="MEG831" i="13"/>
  <c r="MDR831" i="13"/>
  <c r="MDC31" i="13"/>
  <c r="MDP31" i="13"/>
  <c r="MDA31" i="13"/>
  <c r="MEI431" i="13"/>
  <c r="MEG431" i="13"/>
  <c r="MDH431" i="13"/>
  <c r="MDF431" i="13"/>
  <c r="MDU231" i="13"/>
  <c r="MEH231" i="13"/>
  <c r="MEU231" i="13"/>
  <c r="MDS231" i="13"/>
  <c r="MDR231" i="13"/>
  <c r="MEE231" i="13"/>
  <c r="MDP231" i="13"/>
  <c r="MDU31" i="13"/>
  <c r="MDS31" i="13"/>
  <c r="MDS631" i="13"/>
  <c r="MEF631" i="13"/>
  <c r="MES631" i="13"/>
  <c r="MDQ631" i="13"/>
  <c r="MEA631" i="13"/>
  <c r="MEN631" i="13"/>
  <c r="MDY631" i="13"/>
  <c r="MDZ831" i="13"/>
  <c r="MEM831" i="13"/>
  <c r="MEZ831" i="13"/>
  <c r="MDX831" i="13"/>
  <c r="MEE831" i="13"/>
  <c r="MER831" i="13"/>
  <c r="MEC831" i="13"/>
  <c r="MEE31" i="13"/>
  <c r="MER31" i="13"/>
  <c r="MFE31" i="13"/>
  <c r="MFR31" i="13"/>
  <c r="MGE31" i="13"/>
  <c r="MEC31" i="13"/>
  <c r="MDL431" i="13"/>
  <c r="MDY431" i="13"/>
  <c r="MEL431" i="13"/>
  <c r="MEY431" i="13"/>
  <c r="MFL431" i="13"/>
  <c r="MDJ431" i="13"/>
  <c r="MEH831" i="13"/>
  <c r="MEU831" i="13"/>
  <c r="MFH831" i="13"/>
  <c r="MEF831" i="13"/>
  <c r="MDZ431" i="13"/>
  <c r="MDM231" i="13"/>
  <c r="MDZ231" i="13"/>
  <c r="MEM231" i="13"/>
  <c r="MDK231" i="13"/>
  <c r="MDK631" i="13"/>
  <c r="MDX631" i="13"/>
  <c r="MEK631" i="13"/>
  <c r="MDI631" i="13"/>
  <c r="MET431" i="13"/>
  <c r="MER431" i="13"/>
  <c r="MDN31" i="13"/>
  <c r="MEA31" i="13"/>
  <c r="MEN31" i="13"/>
  <c r="MDL31" i="13"/>
  <c r="MEF231" i="13"/>
  <c r="MES231" i="13"/>
  <c r="MFF231" i="13"/>
  <c r="MED231" i="13"/>
  <c r="MDS431" i="13"/>
  <c r="MDQ431" i="13"/>
  <c r="MDX231" i="13"/>
  <c r="MEK231" i="13"/>
  <c r="MEX231" i="13"/>
  <c r="MDV231" i="13"/>
  <c r="MDW431" i="13"/>
  <c r="MEJ431" i="13"/>
  <c r="MEW431" i="13"/>
  <c r="MFJ431" i="13"/>
  <c r="MFW431" i="13"/>
  <c r="MDU431" i="13"/>
  <c r="MEP831" i="13"/>
  <c r="MFC831" i="13"/>
  <c r="MEN831" i="13"/>
  <c r="MED631" i="13"/>
  <c r="MEQ631" i="13"/>
  <c r="MFD631" i="13"/>
  <c r="MEB631" i="13"/>
  <c r="MEP31" i="13"/>
  <c r="MFC31" i="13"/>
  <c r="MFP31" i="13"/>
  <c r="MGC31" i="13"/>
  <c r="MGP31" i="13"/>
  <c r="MEK831" i="13"/>
  <c r="MEX831" i="13"/>
  <c r="MFK831" i="13"/>
  <c r="MEI831" i="13"/>
  <c r="MEF31" i="13"/>
  <c r="MED31" i="13"/>
  <c r="MEK431" i="13"/>
  <c r="MEC231" i="13"/>
  <c r="MEP231" i="13"/>
  <c r="MEA231" i="13"/>
  <c r="MDV631" i="13"/>
  <c r="MEI631" i="13"/>
  <c r="MEV631" i="13"/>
  <c r="MDT631" i="13"/>
  <c r="MES831" i="13"/>
  <c r="MFF831" i="13"/>
  <c r="MFS831" i="13"/>
  <c r="MEQ831" i="13"/>
  <c r="MEL631" i="13"/>
  <c r="MEY631" i="13"/>
  <c r="MEJ631" i="13"/>
  <c r="MDY31" i="13"/>
  <c r="MEL31" i="13"/>
  <c r="MEY31" i="13"/>
  <c r="MDW31" i="13"/>
  <c r="MFE431" i="13"/>
  <c r="MFC431" i="13"/>
  <c r="MED431" i="13"/>
  <c r="MEB431" i="13"/>
  <c r="MEQ231" i="13"/>
  <c r="MFD231" i="13"/>
  <c r="MFQ231" i="13"/>
  <c r="MEO231" i="13"/>
  <c r="MEO631" i="13"/>
  <c r="MFB631" i="13"/>
  <c r="MFO631" i="13"/>
  <c r="MEM631" i="13"/>
  <c r="MFD831" i="13"/>
  <c r="MFQ831" i="13"/>
  <c r="MGD831" i="13"/>
  <c r="MFB831" i="13"/>
  <c r="MEV831" i="13"/>
  <c r="MFI831" i="13"/>
  <c r="MFV831" i="13"/>
  <c r="MET831" i="13"/>
  <c r="MFA831" i="13"/>
  <c r="MFN831" i="13"/>
  <c r="MEY831" i="13"/>
  <c r="MEQ31" i="13"/>
  <c r="MEO31" i="13"/>
  <c r="MEG631" i="13"/>
  <c r="MET631" i="13"/>
  <c r="MFG631" i="13"/>
  <c r="MEE631" i="13"/>
  <c r="MFA31" i="13"/>
  <c r="MFN31" i="13"/>
  <c r="MGA31" i="13"/>
  <c r="MGN31" i="13"/>
  <c r="MHA31" i="13"/>
  <c r="MEH431" i="13"/>
  <c r="MEU431" i="13"/>
  <c r="MFH431" i="13"/>
  <c r="MFU431" i="13"/>
  <c r="MGH431" i="13"/>
  <c r="MEF431" i="13"/>
  <c r="MEW631" i="13"/>
  <c r="MFJ631" i="13"/>
  <c r="MEU631" i="13"/>
  <c r="MEV431" i="13"/>
  <c r="MEI231" i="13"/>
  <c r="MEV231" i="13"/>
  <c r="MFI231" i="13"/>
  <c r="MEG231" i="13"/>
  <c r="MEN231" i="13"/>
  <c r="MFA231" i="13"/>
  <c r="MEL231" i="13"/>
  <c r="MFP431" i="13"/>
  <c r="MFN431" i="13"/>
  <c r="MEJ31" i="13"/>
  <c r="MEW31" i="13"/>
  <c r="MFJ31" i="13"/>
  <c r="MEH31" i="13"/>
  <c r="MFB231" i="13"/>
  <c r="MFO231" i="13"/>
  <c r="MGB231" i="13"/>
  <c r="MEZ231" i="13"/>
  <c r="MEO431" i="13"/>
  <c r="MEM431" i="13"/>
  <c r="MFH631" i="13"/>
  <c r="MFU631" i="13"/>
  <c r="MFF631" i="13"/>
  <c r="MFB31" i="13"/>
  <c r="MEZ31" i="13"/>
  <c r="MFO831" i="13"/>
  <c r="MGB831" i="13"/>
  <c r="MGO831" i="13"/>
  <c r="MFM831" i="13"/>
  <c r="MEZ631" i="13"/>
  <c r="MFM631" i="13"/>
  <c r="MFZ631" i="13"/>
  <c r="MEX631" i="13"/>
  <c r="MFL31" i="13"/>
  <c r="MFY31" i="13"/>
  <c r="MGL31" i="13"/>
  <c r="MGY31" i="13"/>
  <c r="MHL31" i="13"/>
  <c r="MET231" i="13"/>
  <c r="MFG231" i="13"/>
  <c r="MFT231" i="13"/>
  <c r="MER231" i="13"/>
  <c r="MFL831" i="13"/>
  <c r="MFY831" i="13"/>
  <c r="MFJ831" i="13"/>
  <c r="MES431" i="13"/>
  <c r="MFF431" i="13"/>
  <c r="MFS431" i="13"/>
  <c r="MGF431" i="13"/>
  <c r="MGS431" i="13"/>
  <c r="MEQ431" i="13"/>
  <c r="MFG431" i="13"/>
  <c r="MEY231" i="13"/>
  <c r="MFL231" i="13"/>
  <c r="MEW231" i="13"/>
  <c r="MER631" i="13"/>
  <c r="MFE631" i="13"/>
  <c r="MFR631" i="13"/>
  <c r="MEP631" i="13"/>
  <c r="MFG831" i="13"/>
  <c r="MFT831" i="13"/>
  <c r="MGG831" i="13"/>
  <c r="MFE831" i="13"/>
  <c r="MEU31" i="13"/>
  <c r="MFH31" i="13"/>
  <c r="MES31" i="13"/>
  <c r="MGA431" i="13"/>
  <c r="MFY431" i="13"/>
  <c r="MEZ431" i="13"/>
  <c r="MEX431" i="13"/>
  <c r="MFM231" i="13"/>
  <c r="MFZ231" i="13"/>
  <c r="MGM231" i="13"/>
  <c r="MFK231" i="13"/>
  <c r="MFD431" i="13"/>
  <c r="MFQ431" i="13"/>
  <c r="MGD431" i="13"/>
  <c r="MGQ431" i="13"/>
  <c r="MHD431" i="13"/>
  <c r="MFB431" i="13"/>
  <c r="MFJ231" i="13"/>
  <c r="MFW231" i="13"/>
  <c r="MFH231" i="13"/>
  <c r="MFM31" i="13"/>
  <c r="MFK31" i="13"/>
  <c r="MFZ831" i="13"/>
  <c r="MGM831" i="13"/>
  <c r="MGZ831" i="13"/>
  <c r="MFX831" i="13"/>
  <c r="MFR831" i="13"/>
  <c r="MGE831" i="13"/>
  <c r="MGR831" i="13"/>
  <c r="MFP831" i="13"/>
  <c r="MFK631" i="13"/>
  <c r="MFX631" i="13"/>
  <c r="MGK631" i="13"/>
  <c r="MFI631" i="13"/>
  <c r="MFW831" i="13"/>
  <c r="MGJ831" i="13"/>
  <c r="MFU831" i="13"/>
  <c r="MFE231" i="13"/>
  <c r="MFR231" i="13"/>
  <c r="MGE231" i="13"/>
  <c r="MFC231" i="13"/>
  <c r="MFS631" i="13"/>
  <c r="MGF631" i="13"/>
  <c r="MFQ631" i="13"/>
  <c r="MFW31" i="13"/>
  <c r="MGJ31" i="13"/>
  <c r="MGW31" i="13"/>
  <c r="MHJ31" i="13"/>
  <c r="MHW31" i="13"/>
  <c r="MFU31" i="13"/>
  <c r="MFC631" i="13"/>
  <c r="MFP631" i="13"/>
  <c r="MGC631" i="13"/>
  <c r="MFA631" i="13"/>
  <c r="MFR431" i="13"/>
  <c r="MGL431" i="13"/>
  <c r="MGJ431" i="13"/>
  <c r="MFF31" i="13"/>
  <c r="MFS31" i="13"/>
  <c r="MGF31" i="13"/>
  <c r="MFD31" i="13"/>
  <c r="MFX231" i="13"/>
  <c r="MGK231" i="13"/>
  <c r="MGX231" i="13"/>
  <c r="MFV231" i="13"/>
  <c r="MFK431" i="13"/>
  <c r="MFI431" i="13"/>
  <c r="MGH831" i="13"/>
  <c r="MGU831" i="13"/>
  <c r="MGF831" i="13"/>
  <c r="MFX31" i="13"/>
  <c r="MFV31" i="13"/>
  <c r="MFU231" i="13"/>
  <c r="MGH231" i="13"/>
  <c r="MFS231" i="13"/>
  <c r="MGD631" i="13"/>
  <c r="MGQ631" i="13"/>
  <c r="MGB631" i="13"/>
  <c r="MGC831" i="13"/>
  <c r="MGP831" i="13"/>
  <c r="MHC831" i="13"/>
  <c r="MGA831" i="13"/>
  <c r="MFV631" i="13"/>
  <c r="MGI631" i="13"/>
  <c r="MGV631" i="13"/>
  <c r="MFT631" i="13"/>
  <c r="MFN631" i="13"/>
  <c r="MGA631" i="13"/>
  <c r="MGN631" i="13"/>
  <c r="MFL631" i="13"/>
  <c r="MGH31" i="13"/>
  <c r="MGU31" i="13"/>
  <c r="MHH31" i="13"/>
  <c r="MHU31" i="13"/>
  <c r="MIH31" i="13"/>
  <c r="MGC431" i="13"/>
  <c r="MFP231" i="13"/>
  <c r="MGC231" i="13"/>
  <c r="MGP231" i="13"/>
  <c r="MFN231" i="13"/>
  <c r="MGK831" i="13"/>
  <c r="MGX831" i="13"/>
  <c r="MHK831" i="13"/>
  <c r="MGI831" i="13"/>
  <c r="MFO431" i="13"/>
  <c r="MGB431" i="13"/>
  <c r="MGO431" i="13"/>
  <c r="MHB431" i="13"/>
  <c r="MHO431" i="13"/>
  <c r="MFM431" i="13"/>
  <c r="MFQ31" i="13"/>
  <c r="MGD31" i="13"/>
  <c r="MFO31" i="13"/>
  <c r="MGW431" i="13"/>
  <c r="MGU431" i="13"/>
  <c r="MFV431" i="13"/>
  <c r="MFT431" i="13"/>
  <c r="MGI231" i="13"/>
  <c r="MGV231" i="13"/>
  <c r="MHI231" i="13"/>
  <c r="MGG231" i="13"/>
  <c r="MFY631" i="13"/>
  <c r="MGL631" i="13"/>
  <c r="MGY631" i="13"/>
  <c r="MFW631" i="13"/>
  <c r="MGO631" i="13"/>
  <c r="MHB631" i="13"/>
  <c r="MGM631" i="13"/>
  <c r="MGI31" i="13"/>
  <c r="MGG31" i="13"/>
  <c r="MGN831" i="13"/>
  <c r="MHA831" i="13"/>
  <c r="MHN831" i="13"/>
  <c r="MGL831" i="13"/>
  <c r="MGS831" i="13"/>
  <c r="MHF831" i="13"/>
  <c r="MGQ831" i="13"/>
  <c r="MGN431" i="13"/>
  <c r="MGF231" i="13"/>
  <c r="MGS231" i="13"/>
  <c r="MGD231" i="13"/>
  <c r="MGS31" i="13"/>
  <c r="MHF31" i="13"/>
  <c r="MHS31" i="13"/>
  <c r="MIF31" i="13"/>
  <c r="MIS31" i="13"/>
  <c r="MGQ31" i="13"/>
  <c r="MGV831" i="13"/>
  <c r="MHI831" i="13"/>
  <c r="MHV831" i="13"/>
  <c r="MGT831" i="13"/>
  <c r="MGA231" i="13"/>
  <c r="MGN231" i="13"/>
  <c r="MHA231" i="13"/>
  <c r="MFY231" i="13"/>
  <c r="MGG631" i="13"/>
  <c r="MGT631" i="13"/>
  <c r="MHG631" i="13"/>
  <c r="MGE631" i="13"/>
  <c r="MFZ431" i="13"/>
  <c r="MGM431" i="13"/>
  <c r="MGZ431" i="13"/>
  <c r="MHM431" i="13"/>
  <c r="MHZ431" i="13"/>
  <c r="MFX431" i="13"/>
  <c r="MHH431" i="13"/>
  <c r="MHF431" i="13"/>
  <c r="MGB31" i="13"/>
  <c r="MGO31" i="13"/>
  <c r="MFZ31" i="13"/>
  <c r="MGT231" i="13"/>
  <c r="MHG231" i="13"/>
  <c r="MHT231" i="13"/>
  <c r="MGR231" i="13"/>
  <c r="MGG431" i="13"/>
  <c r="MGE431" i="13"/>
  <c r="MGR631" i="13"/>
  <c r="MHE631" i="13"/>
  <c r="MHR631" i="13"/>
  <c r="MGP631" i="13"/>
  <c r="MGQ231" i="13"/>
  <c r="MHD231" i="13"/>
  <c r="MGO231" i="13"/>
  <c r="MGY431" i="13"/>
  <c r="MGJ631" i="13"/>
  <c r="MGW631" i="13"/>
  <c r="MHJ631" i="13"/>
  <c r="MGH631" i="13"/>
  <c r="MGZ631" i="13"/>
  <c r="MHM631" i="13"/>
  <c r="MGX631" i="13"/>
  <c r="MGY831" i="13"/>
  <c r="MHL831" i="13"/>
  <c r="MHY831" i="13"/>
  <c r="MGW831" i="13"/>
  <c r="MHG831" i="13"/>
  <c r="MHT831" i="13"/>
  <c r="MIG831" i="13"/>
  <c r="MHE831" i="13"/>
  <c r="MGL231" i="13"/>
  <c r="MGY231" i="13"/>
  <c r="MHL231" i="13"/>
  <c r="MGJ231" i="13"/>
  <c r="MGK431" i="13"/>
  <c r="MGX431" i="13"/>
  <c r="MHK431" i="13"/>
  <c r="MHX431" i="13"/>
  <c r="MIK431" i="13"/>
  <c r="MGI431" i="13"/>
  <c r="MHD31" i="13"/>
  <c r="MHQ31" i="13"/>
  <c r="MID31" i="13"/>
  <c r="MIQ31" i="13"/>
  <c r="MJD31" i="13"/>
  <c r="MHB31" i="13"/>
  <c r="MHD831" i="13"/>
  <c r="MHQ831" i="13"/>
  <c r="MHB831" i="13"/>
  <c r="MGT31" i="13"/>
  <c r="MGR31" i="13"/>
  <c r="MGM31" i="13"/>
  <c r="MGZ31" i="13"/>
  <c r="MGK31" i="13"/>
  <c r="MHS431" i="13"/>
  <c r="MHQ431" i="13"/>
  <c r="MGR431" i="13"/>
  <c r="MGP431" i="13"/>
  <c r="MHE231" i="13"/>
  <c r="MHR231" i="13"/>
  <c r="MIE231" i="13"/>
  <c r="MHC231" i="13"/>
  <c r="MHO831" i="13"/>
  <c r="MIB831" i="13"/>
  <c r="MHM831" i="13"/>
  <c r="MHK631" i="13"/>
  <c r="MHX631" i="13"/>
  <c r="MHI631" i="13"/>
  <c r="MHR831" i="13"/>
  <c r="MIE831" i="13"/>
  <c r="MIR831" i="13"/>
  <c r="MHP831" i="13"/>
  <c r="MHB231" i="13"/>
  <c r="MHO231" i="13"/>
  <c r="MGZ231" i="13"/>
  <c r="MGV431" i="13"/>
  <c r="MHI431" i="13"/>
  <c r="MHV431" i="13"/>
  <c r="MII431" i="13"/>
  <c r="MIV431" i="13"/>
  <c r="MGT431" i="13"/>
  <c r="MGU631" i="13"/>
  <c r="MHH631" i="13"/>
  <c r="MHU631" i="13"/>
  <c r="MGS631" i="13"/>
  <c r="MHC631" i="13"/>
  <c r="MHP631" i="13"/>
  <c r="MIC631" i="13"/>
  <c r="MHA631" i="13"/>
  <c r="MHO31" i="13"/>
  <c r="MIB31" i="13"/>
  <c r="MIO31" i="13"/>
  <c r="MJB31" i="13"/>
  <c r="MJO31" i="13"/>
  <c r="MHM31" i="13"/>
  <c r="MHE31" i="13"/>
  <c r="MHC31" i="13"/>
  <c r="MGW231" i="13"/>
  <c r="MHJ231" i="13"/>
  <c r="MHW231" i="13"/>
  <c r="MGU231" i="13"/>
  <c r="MHJ831" i="13"/>
  <c r="MHW831" i="13"/>
  <c r="MIJ831" i="13"/>
  <c r="MHH831" i="13"/>
  <c r="MHJ431" i="13"/>
  <c r="MID431" i="13"/>
  <c r="MIB431" i="13"/>
  <c r="MGX31" i="13"/>
  <c r="MHK31" i="13"/>
  <c r="MHX31" i="13"/>
  <c r="MGV31" i="13"/>
  <c r="MHP231" i="13"/>
  <c r="MIC231" i="13"/>
  <c r="MIP231" i="13"/>
  <c r="MHN231" i="13"/>
  <c r="MHC431" i="13"/>
  <c r="MHA431" i="13"/>
  <c r="MHN631" i="13"/>
  <c r="MIA631" i="13"/>
  <c r="MIN631" i="13"/>
  <c r="MHL631" i="13"/>
  <c r="MHV631" i="13"/>
  <c r="MII631" i="13"/>
  <c r="MHT631" i="13"/>
  <c r="MHP31" i="13"/>
  <c r="MHN31" i="13"/>
  <c r="MHM231" i="13"/>
  <c r="MHZ231" i="13"/>
  <c r="MHK231" i="13"/>
  <c r="MHH231" i="13"/>
  <c r="MHU231" i="13"/>
  <c r="MIH231" i="13"/>
  <c r="MHF231" i="13"/>
  <c r="MHU431" i="13"/>
  <c r="MHZ31" i="13"/>
  <c r="MIM31" i="13"/>
  <c r="MIZ31" i="13"/>
  <c r="MJM31" i="13"/>
  <c r="MJZ31" i="13"/>
  <c r="MHF631" i="13"/>
  <c r="MHS631" i="13"/>
  <c r="MIF631" i="13"/>
  <c r="MHD631" i="13"/>
  <c r="MHZ831" i="13"/>
  <c r="MIM831" i="13"/>
  <c r="MHX831" i="13"/>
  <c r="MIC831" i="13"/>
  <c r="MIP831" i="13"/>
  <c r="MJC831" i="13"/>
  <c r="MIA831" i="13"/>
  <c r="MHU831" i="13"/>
  <c r="MIH831" i="13"/>
  <c r="MIU831" i="13"/>
  <c r="MHS831" i="13"/>
  <c r="MHG431" i="13"/>
  <c r="MHT431" i="13"/>
  <c r="MIG431" i="13"/>
  <c r="MIT431" i="13"/>
  <c r="MJG431" i="13"/>
  <c r="MHE431" i="13"/>
  <c r="MHI31" i="13"/>
  <c r="MHV31" i="13"/>
  <c r="MHG31" i="13"/>
  <c r="MIO431" i="13"/>
  <c r="MIM431" i="13"/>
  <c r="MHN431" i="13"/>
  <c r="MHL431" i="13"/>
  <c r="MIA231" i="13"/>
  <c r="MIN231" i="13"/>
  <c r="MJA231" i="13"/>
  <c r="MHY231" i="13"/>
  <c r="MHQ631" i="13"/>
  <c r="MID631" i="13"/>
  <c r="MIQ631" i="13"/>
  <c r="MHO631" i="13"/>
  <c r="MHR431" i="13"/>
  <c r="MIE431" i="13"/>
  <c r="MIR431" i="13"/>
  <c r="MJE431" i="13"/>
  <c r="MJR431" i="13"/>
  <c r="MHP431" i="13"/>
  <c r="MIK831" i="13"/>
  <c r="MIX831" i="13"/>
  <c r="MII831" i="13"/>
  <c r="MIG631" i="13"/>
  <c r="MIT631" i="13"/>
  <c r="MIE631" i="13"/>
  <c r="MHS231" i="13"/>
  <c r="MIF231" i="13"/>
  <c r="MIS231" i="13"/>
  <c r="MHQ231" i="13"/>
  <c r="MIK31" i="13"/>
  <c r="MIX31" i="13"/>
  <c r="MJK31" i="13"/>
  <c r="MJX31" i="13"/>
  <c r="MKK31" i="13"/>
  <c r="MII31" i="13"/>
  <c r="MHX231" i="13"/>
  <c r="MIK231" i="13"/>
  <c r="MHV231" i="13"/>
  <c r="MHY631" i="13"/>
  <c r="MIL631" i="13"/>
  <c r="MIY631" i="13"/>
  <c r="MHW631" i="13"/>
  <c r="MIN831" i="13"/>
  <c r="MJA831" i="13"/>
  <c r="MJN831" i="13"/>
  <c r="MIL831" i="13"/>
  <c r="MIF431" i="13"/>
  <c r="MIF831" i="13"/>
  <c r="MIS831" i="13"/>
  <c r="MJF831" i="13"/>
  <c r="MID831" i="13"/>
  <c r="MIA31" i="13"/>
  <c r="MHY31" i="13"/>
  <c r="MIZ431" i="13"/>
  <c r="MIX431" i="13"/>
  <c r="MHT31" i="13"/>
  <c r="MIG31" i="13"/>
  <c r="MHR31" i="13"/>
  <c r="MIL231" i="13"/>
  <c r="MIY231" i="13"/>
  <c r="MJL231" i="13"/>
  <c r="MIJ231" i="13"/>
  <c r="MHY431" i="13"/>
  <c r="MHW431" i="13"/>
  <c r="MIC431" i="13"/>
  <c r="MIP431" i="13"/>
  <c r="MJC431" i="13"/>
  <c r="MJP431" i="13"/>
  <c r="MKC431" i="13"/>
  <c r="MIA431" i="13"/>
  <c r="MII231" i="13"/>
  <c r="MIV231" i="13"/>
  <c r="MIG231" i="13"/>
  <c r="MIB631" i="13"/>
  <c r="MIO631" i="13"/>
  <c r="MJB631" i="13"/>
  <c r="MHZ631" i="13"/>
  <c r="MIL31" i="13"/>
  <c r="MIJ31" i="13"/>
  <c r="MID231" i="13"/>
  <c r="MIQ231" i="13"/>
  <c r="MJD231" i="13"/>
  <c r="MIB231" i="13"/>
  <c r="MIJ631" i="13"/>
  <c r="MIW631" i="13"/>
  <c r="MJJ631" i="13"/>
  <c r="MIH631" i="13"/>
  <c r="MIQ431" i="13"/>
  <c r="MIR631" i="13"/>
  <c r="MJE631" i="13"/>
  <c r="MIP631" i="13"/>
  <c r="MIQ831" i="13"/>
  <c r="MJD831" i="13"/>
  <c r="MJQ831" i="13"/>
  <c r="MIO831" i="13"/>
  <c r="MIY831" i="13"/>
  <c r="MJL831" i="13"/>
  <c r="MJY831" i="13"/>
  <c r="MIW831" i="13"/>
  <c r="MIV31" i="13"/>
  <c r="MJI31" i="13"/>
  <c r="MJV31" i="13"/>
  <c r="MKI31" i="13"/>
  <c r="MKV31" i="13"/>
  <c r="MIT31" i="13"/>
  <c r="MIV831" i="13"/>
  <c r="MJI831" i="13"/>
  <c r="MIT831" i="13"/>
  <c r="MIE31" i="13"/>
  <c r="MIR31" i="13"/>
  <c r="MIC31" i="13"/>
  <c r="MJK431" i="13"/>
  <c r="MJI431" i="13"/>
  <c r="MIJ431" i="13"/>
  <c r="MIH431" i="13"/>
  <c r="MIW231" i="13"/>
  <c r="MJJ231" i="13"/>
  <c r="MJW231" i="13"/>
  <c r="MIU231" i="13"/>
  <c r="MIW31" i="13"/>
  <c r="MIU31" i="13"/>
  <c r="MJB831" i="13"/>
  <c r="MJO831" i="13"/>
  <c r="MKB831" i="13"/>
  <c r="MIZ831" i="13"/>
  <c r="MJG831" i="13"/>
  <c r="MJT831" i="13"/>
  <c r="MJE831" i="13"/>
  <c r="MJC631" i="13"/>
  <c r="MJP631" i="13"/>
  <c r="MJA631" i="13"/>
  <c r="MIU631" i="13"/>
  <c r="MJH631" i="13"/>
  <c r="MJU631" i="13"/>
  <c r="MIS631" i="13"/>
  <c r="MIN431" i="13"/>
  <c r="MJA431" i="13"/>
  <c r="MJN431" i="13"/>
  <c r="MKA431" i="13"/>
  <c r="MKN431" i="13"/>
  <c r="MIL431" i="13"/>
  <c r="MIM631" i="13"/>
  <c r="MIZ631" i="13"/>
  <c r="MJM631" i="13"/>
  <c r="MIK631" i="13"/>
  <c r="MJG31" i="13"/>
  <c r="MJT31" i="13"/>
  <c r="MKG31" i="13"/>
  <c r="MKT31" i="13"/>
  <c r="MLG31" i="13"/>
  <c r="MJE31" i="13"/>
  <c r="MJB431" i="13"/>
  <c r="MJJ831" i="13"/>
  <c r="MJW831" i="13"/>
  <c r="MKJ831" i="13"/>
  <c r="MJH831" i="13"/>
  <c r="MIO231" i="13"/>
  <c r="MJB231" i="13"/>
  <c r="MJO231" i="13"/>
  <c r="MIM231" i="13"/>
  <c r="MIT231" i="13"/>
  <c r="MJG231" i="13"/>
  <c r="MIR231" i="13"/>
  <c r="MJV431" i="13"/>
  <c r="MJT431" i="13"/>
  <c r="MIP31" i="13"/>
  <c r="MJC31" i="13"/>
  <c r="MJP31" i="13"/>
  <c r="MIN31" i="13"/>
  <c r="MJH231" i="13"/>
  <c r="MJU231" i="13"/>
  <c r="MKH231" i="13"/>
  <c r="MJF231" i="13"/>
  <c r="MIU431" i="13"/>
  <c r="MIS431" i="13"/>
  <c r="MIY431" i="13"/>
  <c r="MJL431" i="13"/>
  <c r="MJY431" i="13"/>
  <c r="MKL431" i="13"/>
  <c r="MKY431" i="13"/>
  <c r="MIW431" i="13"/>
  <c r="MJF631" i="13"/>
  <c r="MJS631" i="13"/>
  <c r="MKF631" i="13"/>
  <c r="MJD631" i="13"/>
  <c r="MJU831" i="13"/>
  <c r="MKH831" i="13"/>
  <c r="MKU831" i="13"/>
  <c r="MJS831" i="13"/>
  <c r="MJR31" i="13"/>
  <c r="MKE31" i="13"/>
  <c r="MKR31" i="13"/>
  <c r="MLE31" i="13"/>
  <c r="MLR31" i="13"/>
  <c r="MJM831" i="13"/>
  <c r="MJZ831" i="13"/>
  <c r="MKM831" i="13"/>
  <c r="MJK831" i="13"/>
  <c r="MJE231" i="13"/>
  <c r="MJR231" i="13"/>
  <c r="MJC231" i="13"/>
  <c r="MIX631" i="13"/>
  <c r="MJK631" i="13"/>
  <c r="MJX631" i="13"/>
  <c r="MIV631" i="13"/>
  <c r="MJN631" i="13"/>
  <c r="MKA631" i="13"/>
  <c r="MJL631" i="13"/>
  <c r="MJH31" i="13"/>
  <c r="MJF31" i="13"/>
  <c r="MIZ231" i="13"/>
  <c r="MJM231" i="13"/>
  <c r="MJZ231" i="13"/>
  <c r="MIX231" i="13"/>
  <c r="MJM431" i="13"/>
  <c r="MJR831" i="13"/>
  <c r="MKE831" i="13"/>
  <c r="MJP831" i="13"/>
  <c r="MJA31" i="13"/>
  <c r="MJN31" i="13"/>
  <c r="MIY31" i="13"/>
  <c r="MKG431" i="13"/>
  <c r="MKE431" i="13"/>
  <c r="MJF431" i="13"/>
  <c r="MJD431" i="13"/>
  <c r="MJS231" i="13"/>
  <c r="MKF231" i="13"/>
  <c r="MKS231" i="13"/>
  <c r="MJQ231" i="13"/>
  <c r="MJS31" i="13"/>
  <c r="MJQ31" i="13"/>
  <c r="MJX831" i="13"/>
  <c r="MKK831" i="13"/>
  <c r="MKX831" i="13"/>
  <c r="MJV831" i="13"/>
  <c r="MJQ631" i="13"/>
  <c r="MKD631" i="13"/>
  <c r="MKQ631" i="13"/>
  <c r="MJO631" i="13"/>
  <c r="MJX431" i="13"/>
  <c r="MJK231" i="13"/>
  <c r="MJX231" i="13"/>
  <c r="MKK231" i="13"/>
  <c r="MJI231" i="13"/>
  <c r="MJY631" i="13"/>
  <c r="MKL631" i="13"/>
  <c r="MJW631" i="13"/>
  <c r="MKC31" i="13"/>
  <c r="MKP31" i="13"/>
  <c r="MLC31" i="13"/>
  <c r="MLP31" i="13"/>
  <c r="MMC31" i="13"/>
  <c r="MKA31" i="13"/>
  <c r="MJP231" i="13"/>
  <c r="MKC231" i="13"/>
  <c r="MJN231" i="13"/>
  <c r="MJI631" i="13"/>
  <c r="MJV631" i="13"/>
  <c r="MKI631" i="13"/>
  <c r="MJG631" i="13"/>
  <c r="MJJ431" i="13"/>
  <c r="MJW431" i="13"/>
  <c r="MKJ431" i="13"/>
  <c r="MKW431" i="13"/>
  <c r="MLJ431" i="13"/>
  <c r="MJH431" i="13"/>
  <c r="MKC831" i="13"/>
  <c r="MKP831" i="13"/>
  <c r="MKA831" i="13"/>
  <c r="MKF831" i="13"/>
  <c r="MKS831" i="13"/>
  <c r="MLF831" i="13"/>
  <c r="MKD831" i="13"/>
  <c r="MKR431" i="13"/>
  <c r="MKP431" i="13"/>
  <c r="MJL31" i="13"/>
  <c r="MJY31" i="13"/>
  <c r="MKL31" i="13"/>
  <c r="MJJ31" i="13"/>
  <c r="MKD231" i="13"/>
  <c r="MKQ231" i="13"/>
  <c r="MLD231" i="13"/>
  <c r="MKB231" i="13"/>
  <c r="MJQ431" i="13"/>
  <c r="MJO431" i="13"/>
  <c r="MKA231" i="13"/>
  <c r="MKN231" i="13"/>
  <c r="MJY231" i="13"/>
  <c r="MKJ631" i="13"/>
  <c r="MKW631" i="13"/>
  <c r="MKH631" i="13"/>
  <c r="MKI831" i="13"/>
  <c r="MKV831" i="13"/>
  <c r="MLI831" i="13"/>
  <c r="MKG831" i="13"/>
  <c r="MJU431" i="13"/>
  <c r="MKH431" i="13"/>
  <c r="MKU431" i="13"/>
  <c r="MLH431" i="13"/>
  <c r="MLU431" i="13"/>
  <c r="MJS431" i="13"/>
  <c r="MKN31" i="13"/>
  <c r="MLA31" i="13"/>
  <c r="MLN31" i="13"/>
  <c r="MMA31" i="13"/>
  <c r="MMN31" i="13"/>
  <c r="MJV231" i="13"/>
  <c r="MKI231" i="13"/>
  <c r="MKV231" i="13"/>
  <c r="MJT231" i="13"/>
  <c r="MKQ831" i="13"/>
  <c r="MLD831" i="13"/>
  <c r="MLQ831" i="13"/>
  <c r="MKO831" i="13"/>
  <c r="MJT631" i="13"/>
  <c r="MKG631" i="13"/>
  <c r="MKT631" i="13"/>
  <c r="MJR631" i="13"/>
  <c r="MKI431" i="13"/>
  <c r="MKD31" i="13"/>
  <c r="MKB31" i="13"/>
  <c r="MKN831" i="13"/>
  <c r="MLA831" i="13"/>
  <c r="MKL831" i="13"/>
  <c r="MKB631" i="13"/>
  <c r="MKO631" i="13"/>
  <c r="MLB631" i="13"/>
  <c r="MJZ631" i="13"/>
  <c r="MJW31" i="13"/>
  <c r="MKJ31" i="13"/>
  <c r="MJU31" i="13"/>
  <c r="MLC431" i="13"/>
  <c r="MLA431" i="13"/>
  <c r="MKB431" i="13"/>
  <c r="MJZ431" i="13"/>
  <c r="MKO231" i="13"/>
  <c r="MLB231" i="13"/>
  <c r="MLO231" i="13"/>
  <c r="MKM231" i="13"/>
  <c r="MKT431" i="13"/>
  <c r="MKG231" i="13"/>
  <c r="MKT231" i="13"/>
  <c r="MLG231" i="13"/>
  <c r="MKE231" i="13"/>
  <c r="MKT831" i="13"/>
  <c r="MLG831" i="13"/>
  <c r="MLT831" i="13"/>
  <c r="MKR831" i="13"/>
  <c r="MKE631" i="13"/>
  <c r="MKR631" i="13"/>
  <c r="MLE631" i="13"/>
  <c r="MKC631" i="13"/>
  <c r="MKY31" i="13"/>
  <c r="MLL31" i="13"/>
  <c r="MLY31" i="13"/>
  <c r="MML31" i="13"/>
  <c r="MMY31" i="13"/>
  <c r="MKW31" i="13"/>
  <c r="MKU631" i="13"/>
  <c r="MLH631" i="13"/>
  <c r="MKS631" i="13"/>
  <c r="MLB831" i="13"/>
  <c r="MLO831" i="13"/>
  <c r="MMB831" i="13"/>
  <c r="MKZ831" i="13"/>
  <c r="MKL231" i="13"/>
  <c r="MKY231" i="13"/>
  <c r="MKJ231" i="13"/>
  <c r="MKM631" i="13"/>
  <c r="MKZ631" i="13"/>
  <c r="MLM631" i="13"/>
  <c r="MKK631" i="13"/>
  <c r="MKY831" i="13"/>
  <c r="MLL831" i="13"/>
  <c r="MKW831" i="13"/>
  <c r="MKO31" i="13"/>
  <c r="MKM31" i="13"/>
  <c r="MKF431" i="13"/>
  <c r="MKS431" i="13"/>
  <c r="MLF431" i="13"/>
  <c r="MLS431" i="13"/>
  <c r="MMF431" i="13"/>
  <c r="MKD431" i="13"/>
  <c r="MLN431" i="13"/>
  <c r="MLL431" i="13"/>
  <c r="MKH31" i="13"/>
  <c r="MKU31" i="13"/>
  <c r="MKF31" i="13"/>
  <c r="MKZ231" i="13"/>
  <c r="MLM231" i="13"/>
  <c r="MLZ231" i="13"/>
  <c r="MKX231" i="13"/>
  <c r="MKM431" i="13"/>
  <c r="MKK431" i="13"/>
  <c r="MKW231" i="13"/>
  <c r="MLJ231" i="13"/>
  <c r="MKU231" i="13"/>
  <c r="MLJ831" i="13"/>
  <c r="MLW831" i="13"/>
  <c r="MLH831" i="13"/>
  <c r="MLF631" i="13"/>
  <c r="MLS631" i="13"/>
  <c r="MLD631" i="13"/>
  <c r="MLE831" i="13"/>
  <c r="MLR831" i="13"/>
  <c r="MME831" i="13"/>
  <c r="MLC831" i="13"/>
  <c r="MLM831" i="13"/>
  <c r="MLZ831" i="13"/>
  <c r="MMM831" i="13"/>
  <c r="MLK831" i="13"/>
  <c r="MKX631" i="13"/>
  <c r="MLK631" i="13"/>
  <c r="MLX631" i="13"/>
  <c r="MKV631" i="13"/>
  <c r="MLJ31" i="13"/>
  <c r="MLW31" i="13"/>
  <c r="MMJ31" i="13"/>
  <c r="MMW31" i="13"/>
  <c r="MNJ31" i="13"/>
  <c r="MLH31" i="13"/>
  <c r="MKR231" i="13"/>
  <c r="MLE231" i="13"/>
  <c r="MLR231" i="13"/>
  <c r="MKP231" i="13"/>
  <c r="MKQ431" i="13"/>
  <c r="MLD431" i="13"/>
  <c r="MLQ431" i="13"/>
  <c r="MMD431" i="13"/>
  <c r="MMQ431" i="13"/>
  <c r="MKO431" i="13"/>
  <c r="MKP631" i="13"/>
  <c r="MLC631" i="13"/>
  <c r="MLP631" i="13"/>
  <c r="MKN631" i="13"/>
  <c r="MLE431" i="13"/>
  <c r="MKZ31" i="13"/>
  <c r="MKX31" i="13"/>
  <c r="MKS31" i="13"/>
  <c r="MLF31" i="13"/>
  <c r="MKQ31" i="13"/>
  <c r="MLY431" i="13"/>
  <c r="MLW431" i="13"/>
  <c r="MKX431" i="13"/>
  <c r="MKV431" i="13"/>
  <c r="MLK231" i="13"/>
  <c r="MLX231" i="13"/>
  <c r="MMK231" i="13"/>
  <c r="MLI231" i="13"/>
  <c r="MLK31" i="13"/>
  <c r="MLI31" i="13"/>
  <c r="MLI631" i="13"/>
  <c r="MLV631" i="13"/>
  <c r="MMI631" i="13"/>
  <c r="MLG631" i="13"/>
  <c r="MLQ631" i="13"/>
  <c r="MMD631" i="13"/>
  <c r="MLO631" i="13"/>
  <c r="MLB431" i="13"/>
  <c r="MLO431" i="13"/>
  <c r="MMB431" i="13"/>
  <c r="MMO431" i="13"/>
  <c r="MNB431" i="13"/>
  <c r="MKZ431" i="13"/>
  <c r="MLX831" i="13"/>
  <c r="MMK831" i="13"/>
  <c r="MMX831" i="13"/>
  <c r="MLV831" i="13"/>
  <c r="MLP431" i="13"/>
  <c r="MLC231" i="13"/>
  <c r="MLP231" i="13"/>
  <c r="MMC231" i="13"/>
  <c r="MLA231" i="13"/>
  <c r="MLU831" i="13"/>
  <c r="MMH831" i="13"/>
  <c r="MLS831" i="13"/>
  <c r="MLA631" i="13"/>
  <c r="MLN631" i="13"/>
  <c r="MMA631" i="13"/>
  <c r="MKY631" i="13"/>
  <c r="MLU31" i="13"/>
  <c r="MMH31" i="13"/>
  <c r="MMU31" i="13"/>
  <c r="MNH31" i="13"/>
  <c r="MNU31" i="13"/>
  <c r="MLS31" i="13"/>
  <c r="MLH231" i="13"/>
  <c r="MLU231" i="13"/>
  <c r="MLF231" i="13"/>
  <c r="MLP831" i="13"/>
  <c r="MMC831" i="13"/>
  <c r="MMP831" i="13"/>
  <c r="MLN831" i="13"/>
  <c r="MMJ431" i="13"/>
  <c r="MMH431" i="13"/>
  <c r="MLD31" i="13"/>
  <c r="MLQ31" i="13"/>
  <c r="MLB31" i="13"/>
  <c r="MLV231" i="13"/>
  <c r="MMI231" i="13"/>
  <c r="MMV231" i="13"/>
  <c r="MLT231" i="13"/>
  <c r="MLI431" i="13"/>
  <c r="MLG431" i="13"/>
  <c r="MMA431" i="13"/>
  <c r="MMB631" i="13"/>
  <c r="MMO631" i="13"/>
  <c r="MLZ631" i="13"/>
  <c r="MMF31" i="13"/>
  <c r="MMS31" i="13"/>
  <c r="MNF31" i="13"/>
  <c r="MNS31" i="13"/>
  <c r="MOF31" i="13"/>
  <c r="MMD31" i="13"/>
  <c r="MMI831" i="13"/>
  <c r="MMV831" i="13"/>
  <c r="MNI831" i="13"/>
  <c r="MMG831" i="13"/>
  <c r="MLT631" i="13"/>
  <c r="MMG631" i="13"/>
  <c r="MMT631" i="13"/>
  <c r="MLR631" i="13"/>
  <c r="MLS231" i="13"/>
  <c r="MMF231" i="13"/>
  <c r="MLQ231" i="13"/>
  <c r="MMF831" i="13"/>
  <c r="MMS831" i="13"/>
  <c r="MMD831" i="13"/>
  <c r="MMA831" i="13"/>
  <c r="MMN831" i="13"/>
  <c r="MNA831" i="13"/>
  <c r="MLY831" i="13"/>
  <c r="MLL631" i="13"/>
  <c r="MLY631" i="13"/>
  <c r="MML631" i="13"/>
  <c r="MLJ631" i="13"/>
  <c r="MLN231" i="13"/>
  <c r="MMA231" i="13"/>
  <c r="MMN231" i="13"/>
  <c r="MLL231" i="13"/>
  <c r="MLV31" i="13"/>
  <c r="MLT31" i="13"/>
  <c r="MLM431" i="13"/>
  <c r="MLZ431" i="13"/>
  <c r="MMM431" i="13"/>
  <c r="MMZ431" i="13"/>
  <c r="MNM431" i="13"/>
  <c r="MLK431" i="13"/>
  <c r="MLO31" i="13"/>
  <c r="MMB31" i="13"/>
  <c r="MLM31" i="13"/>
  <c r="MMU431" i="13"/>
  <c r="MMS431" i="13"/>
  <c r="MLT431" i="13"/>
  <c r="MLR431" i="13"/>
  <c r="MMG231" i="13"/>
  <c r="MMT231" i="13"/>
  <c r="MNG231" i="13"/>
  <c r="MME231" i="13"/>
  <c r="MMG31" i="13"/>
  <c r="MME31" i="13"/>
  <c r="MMD231" i="13"/>
  <c r="MMQ231" i="13"/>
  <c r="MMB231" i="13"/>
  <c r="MLY231" i="13"/>
  <c r="MML231" i="13"/>
  <c r="MMY231" i="13"/>
  <c r="MLW231" i="13"/>
  <c r="MME631" i="13"/>
  <c r="MMR631" i="13"/>
  <c r="MNE631" i="13"/>
  <c r="MMC631" i="13"/>
  <c r="MML831" i="13"/>
  <c r="MMY831" i="13"/>
  <c r="MNL831" i="13"/>
  <c r="MMJ831" i="13"/>
  <c r="MMM631" i="13"/>
  <c r="MMZ631" i="13"/>
  <c r="MMK631" i="13"/>
  <c r="MMT831" i="13"/>
  <c r="MNG831" i="13"/>
  <c r="MNT831" i="13"/>
  <c r="MMR831" i="13"/>
  <c r="MLX431" i="13"/>
  <c r="MMK431" i="13"/>
  <c r="MMX431" i="13"/>
  <c r="MNK431" i="13"/>
  <c r="MNX431" i="13"/>
  <c r="MLV431" i="13"/>
  <c r="MLW631" i="13"/>
  <c r="MMJ631" i="13"/>
  <c r="MMW631" i="13"/>
  <c r="MLU631" i="13"/>
  <c r="MMQ831" i="13"/>
  <c r="MND831" i="13"/>
  <c r="MMO831" i="13"/>
  <c r="MMQ31" i="13"/>
  <c r="MND31" i="13"/>
  <c r="MNQ31" i="13"/>
  <c r="MOD31" i="13"/>
  <c r="MOQ31" i="13"/>
  <c r="MMO31" i="13"/>
  <c r="MML431" i="13"/>
  <c r="MNF431" i="13"/>
  <c r="MND431" i="13"/>
  <c r="MLZ31" i="13"/>
  <c r="MMM31" i="13"/>
  <c r="MMZ31" i="13"/>
  <c r="MLX31" i="13"/>
  <c r="MMR231" i="13"/>
  <c r="MNE231" i="13"/>
  <c r="MNR231" i="13"/>
  <c r="MMP231" i="13"/>
  <c r="MME431" i="13"/>
  <c r="MMC431" i="13"/>
  <c r="MMW431" i="13"/>
  <c r="MMI431" i="13"/>
  <c r="MMV431" i="13"/>
  <c r="MNI431" i="13"/>
  <c r="MNV431" i="13"/>
  <c r="MOI431" i="13"/>
  <c r="MMG431" i="13"/>
  <c r="MMX631" i="13"/>
  <c r="MNK631" i="13"/>
  <c r="MMV631" i="13"/>
  <c r="MMO231" i="13"/>
  <c r="MNB231" i="13"/>
  <c r="MMM231" i="13"/>
  <c r="MNB831" i="13"/>
  <c r="MNO831" i="13"/>
  <c r="MMZ831" i="13"/>
  <c r="MMW831" i="13"/>
  <c r="MNJ831" i="13"/>
  <c r="MNW831" i="13"/>
  <c r="MMU831" i="13"/>
  <c r="MMR31" i="13"/>
  <c r="MMP31" i="13"/>
  <c r="MNB31" i="13"/>
  <c r="MNO31" i="13"/>
  <c r="MOB31" i="13"/>
  <c r="MOO31" i="13"/>
  <c r="MPB31" i="13"/>
  <c r="MMJ231" i="13"/>
  <c r="MMW231" i="13"/>
  <c r="MNJ231" i="13"/>
  <c r="MMH231" i="13"/>
  <c r="MMH631" i="13"/>
  <c r="MMU631" i="13"/>
  <c r="MNH631" i="13"/>
  <c r="MMF631" i="13"/>
  <c r="MNE831" i="13"/>
  <c r="MNR831" i="13"/>
  <c r="MOE831" i="13"/>
  <c r="MNC831" i="13"/>
  <c r="MMP631" i="13"/>
  <c r="MNC631" i="13"/>
  <c r="MNP631" i="13"/>
  <c r="MMN631" i="13"/>
  <c r="MMK31" i="13"/>
  <c r="MMX31" i="13"/>
  <c r="MMI31" i="13"/>
  <c r="MNQ431" i="13"/>
  <c r="MNO431" i="13"/>
  <c r="MMP431" i="13"/>
  <c r="MMN431" i="13"/>
  <c r="MNC231" i="13"/>
  <c r="MNP231" i="13"/>
  <c r="MOC231" i="13"/>
  <c r="MNA231" i="13"/>
  <c r="MNI631" i="13"/>
  <c r="MNV631" i="13"/>
  <c r="MNG631" i="13"/>
  <c r="MMT431" i="13"/>
  <c r="MNG431" i="13"/>
  <c r="MNT431" i="13"/>
  <c r="MOG431" i="13"/>
  <c r="MOT431" i="13"/>
  <c r="MMR431" i="13"/>
  <c r="MNM831" i="13"/>
  <c r="MNZ831" i="13"/>
  <c r="MNK831" i="13"/>
  <c r="MNH431" i="13"/>
  <c r="MNH831" i="13"/>
  <c r="MNU831" i="13"/>
  <c r="MOH831" i="13"/>
  <c r="MNF831" i="13"/>
  <c r="MNP831" i="13"/>
  <c r="MOC831" i="13"/>
  <c r="MOP831" i="13"/>
  <c r="MNN831" i="13"/>
  <c r="MNM31" i="13"/>
  <c r="MNZ31" i="13"/>
  <c r="MOM31" i="13"/>
  <c r="MOZ31" i="13"/>
  <c r="MPM31" i="13"/>
  <c r="MNK31" i="13"/>
  <c r="MNC31" i="13"/>
  <c r="MNA31" i="13"/>
  <c r="MNA631" i="13"/>
  <c r="MNN631" i="13"/>
  <c r="MOA631" i="13"/>
  <c r="MMY631" i="13"/>
  <c r="MMS631" i="13"/>
  <c r="MNF631" i="13"/>
  <c r="MNS631" i="13"/>
  <c r="MMQ631" i="13"/>
  <c r="MMU231" i="13"/>
  <c r="MNH231" i="13"/>
  <c r="MNU231" i="13"/>
  <c r="MMS231" i="13"/>
  <c r="MMZ231" i="13"/>
  <c r="MNM231" i="13"/>
  <c r="MMX231" i="13"/>
  <c r="MOB431" i="13"/>
  <c r="MNZ431" i="13"/>
  <c r="MMV31" i="13"/>
  <c r="MNI31" i="13"/>
  <c r="MNV31" i="13"/>
  <c r="MMT31" i="13"/>
  <c r="MNN231" i="13"/>
  <c r="MOA231" i="13"/>
  <c r="MON231" i="13"/>
  <c r="MNL231" i="13"/>
  <c r="MNA431" i="13"/>
  <c r="MMY431" i="13"/>
  <c r="MND631" i="13"/>
  <c r="MNQ631" i="13"/>
  <c r="MOD631" i="13"/>
  <c r="MNB631" i="13"/>
  <c r="MNX831" i="13"/>
  <c r="MOK831" i="13"/>
  <c r="MNV831" i="13"/>
  <c r="MNE431" i="13"/>
  <c r="MNR431" i="13"/>
  <c r="MOE431" i="13"/>
  <c r="MOR431" i="13"/>
  <c r="MPE431" i="13"/>
  <c r="MNC431" i="13"/>
  <c r="MNX31" i="13"/>
  <c r="MOK31" i="13"/>
  <c r="MOX31" i="13"/>
  <c r="MPK31" i="13"/>
  <c r="MPX31" i="13"/>
  <c r="MNK231" i="13"/>
  <c r="MNX231" i="13"/>
  <c r="MNI231" i="13"/>
  <c r="MNL631" i="13"/>
  <c r="MNY631" i="13"/>
  <c r="MOL631" i="13"/>
  <c r="MNJ631" i="13"/>
  <c r="MNS831" i="13"/>
  <c r="MOF831" i="13"/>
  <c r="MOS831" i="13"/>
  <c r="MNQ831" i="13"/>
  <c r="MNT631" i="13"/>
  <c r="MOG631" i="13"/>
  <c r="MNR631" i="13"/>
  <c r="MOA831" i="13"/>
  <c r="MON831" i="13"/>
  <c r="MPA831" i="13"/>
  <c r="MNY831" i="13"/>
  <c r="MNF231" i="13"/>
  <c r="MNS231" i="13"/>
  <c r="MOF231" i="13"/>
  <c r="MND231" i="13"/>
  <c r="MNN31" i="13"/>
  <c r="MNL31" i="13"/>
  <c r="MNS431" i="13"/>
  <c r="MNG31" i="13"/>
  <c r="MNT31" i="13"/>
  <c r="MNE31" i="13"/>
  <c r="MOM431" i="13"/>
  <c r="MOK431" i="13"/>
  <c r="MNL431" i="13"/>
  <c r="MNJ431" i="13"/>
  <c r="MNY231" i="13"/>
  <c r="MOL231" i="13"/>
  <c r="MOY231" i="13"/>
  <c r="MNW231" i="13"/>
  <c r="MNQ231" i="13"/>
  <c r="MOD231" i="13"/>
  <c r="MOQ231" i="13"/>
  <c r="MNO231" i="13"/>
  <c r="MOE631" i="13"/>
  <c r="MOR631" i="13"/>
  <c r="MOC631" i="13"/>
  <c r="MOI31" i="13"/>
  <c r="MOV31" i="13"/>
  <c r="MPI31" i="13"/>
  <c r="MPV31" i="13"/>
  <c r="MQI31" i="13"/>
  <c r="MOG31" i="13"/>
  <c r="MOI831" i="13"/>
  <c r="MOV831" i="13"/>
  <c r="MOG831" i="13"/>
  <c r="MNV231" i="13"/>
  <c r="MOI231" i="13"/>
  <c r="MNT231" i="13"/>
  <c r="MOD431" i="13"/>
  <c r="MOL831" i="13"/>
  <c r="MOY831" i="13"/>
  <c r="MPL831" i="13"/>
  <c r="MOJ831" i="13"/>
  <c r="MOD831" i="13"/>
  <c r="MOQ831" i="13"/>
  <c r="MPD831" i="13"/>
  <c r="MOB831" i="13"/>
  <c r="MNP431" i="13"/>
  <c r="MOC431" i="13"/>
  <c r="MOP431" i="13"/>
  <c r="MPC431" i="13"/>
  <c r="MPP431" i="13"/>
  <c r="MNN431" i="13"/>
  <c r="MNO631" i="13"/>
  <c r="MOB631" i="13"/>
  <c r="MOO631" i="13"/>
  <c r="MNM631" i="13"/>
  <c r="MNY31" i="13"/>
  <c r="MNW31" i="13"/>
  <c r="MNW631" i="13"/>
  <c r="MOJ631" i="13"/>
  <c r="MOW631" i="13"/>
  <c r="MNU631" i="13"/>
  <c r="MOX431" i="13"/>
  <c r="MOV431" i="13"/>
  <c r="MNR31" i="13"/>
  <c r="MOE31" i="13"/>
  <c r="MNP31" i="13"/>
  <c r="MOJ231" i="13"/>
  <c r="MOW231" i="13"/>
  <c r="MPJ231" i="13"/>
  <c r="MOH231" i="13"/>
  <c r="MNW431" i="13"/>
  <c r="MNU431" i="13"/>
  <c r="MOJ31" i="13"/>
  <c r="MOH31" i="13"/>
  <c r="MOP631" i="13"/>
  <c r="MPC631" i="13"/>
  <c r="MON631" i="13"/>
  <c r="MOO831" i="13"/>
  <c r="MPB831" i="13"/>
  <c r="MPO831" i="13"/>
  <c r="MOM831" i="13"/>
  <c r="MOG231" i="13"/>
  <c r="MOT231" i="13"/>
  <c r="MOE231" i="13"/>
  <c r="MOB231" i="13"/>
  <c r="MOO231" i="13"/>
  <c r="MPB231" i="13"/>
  <c r="MNZ231" i="13"/>
  <c r="MOW831" i="13"/>
  <c r="MPJ831" i="13"/>
  <c r="MPW831" i="13"/>
  <c r="MOU831" i="13"/>
  <c r="MOT831" i="13"/>
  <c r="MPG831" i="13"/>
  <c r="MOR831" i="13"/>
  <c r="MOT31" i="13"/>
  <c r="MPG31" i="13"/>
  <c r="MPT31" i="13"/>
  <c r="MQG31" i="13"/>
  <c r="MQT31" i="13"/>
  <c r="MOR31" i="13"/>
  <c r="MOA431" i="13"/>
  <c r="MON431" i="13"/>
  <c r="MPA431" i="13"/>
  <c r="MPN431" i="13"/>
  <c r="MQA431" i="13"/>
  <c r="MNY431" i="13"/>
  <c r="MOH631" i="13"/>
  <c r="MOU631" i="13"/>
  <c r="MPH631" i="13"/>
  <c r="MOF631" i="13"/>
  <c r="MNZ631" i="13"/>
  <c r="MOM631" i="13"/>
  <c r="MOZ631" i="13"/>
  <c r="MNX631" i="13"/>
  <c r="MOO431" i="13"/>
  <c r="MOC31" i="13"/>
  <c r="MOP31" i="13"/>
  <c r="MOA31" i="13"/>
  <c r="MPI431" i="13"/>
  <c r="MPG431" i="13"/>
  <c r="MOH431" i="13"/>
  <c r="MOF431" i="13"/>
  <c r="MOU231" i="13"/>
  <c r="MPH231" i="13"/>
  <c r="MPU231" i="13"/>
  <c r="MOS231" i="13"/>
  <c r="MPA631" i="13"/>
  <c r="MPN631" i="13"/>
  <c r="MOY631" i="13"/>
  <c r="MOS631" i="13"/>
  <c r="MPF631" i="13"/>
  <c r="MPS631" i="13"/>
  <c r="MOQ631" i="13"/>
  <c r="MPE831" i="13"/>
  <c r="MPR831" i="13"/>
  <c r="MPC831" i="13"/>
  <c r="MOM231" i="13"/>
  <c r="MOZ231" i="13"/>
  <c r="MPM231" i="13"/>
  <c r="MOK231" i="13"/>
  <c r="MOR231" i="13"/>
  <c r="MPE231" i="13"/>
  <c r="MOP231" i="13"/>
  <c r="MOL431" i="13"/>
  <c r="MOY431" i="13"/>
  <c r="MPL431" i="13"/>
  <c r="MPY431" i="13"/>
  <c r="MQL431" i="13"/>
  <c r="MOJ431" i="13"/>
  <c r="MPH831" i="13"/>
  <c r="MPU831" i="13"/>
  <c r="MQH831" i="13"/>
  <c r="MPF831" i="13"/>
  <c r="MOU31" i="13"/>
  <c r="MOS31" i="13"/>
  <c r="MOZ431" i="13"/>
  <c r="MPE31" i="13"/>
  <c r="MPR31" i="13"/>
  <c r="MQE31" i="13"/>
  <c r="MQR31" i="13"/>
  <c r="MRE31" i="13"/>
  <c r="MPC31" i="13"/>
  <c r="MOZ831" i="13"/>
  <c r="MPM831" i="13"/>
  <c r="MPZ831" i="13"/>
  <c r="MOX831" i="13"/>
  <c r="MOK631" i="13"/>
  <c r="MOX631" i="13"/>
  <c r="MPK631" i="13"/>
  <c r="MOI631" i="13"/>
  <c r="MPT431" i="13"/>
  <c r="MPR431" i="13"/>
  <c r="MON31" i="13"/>
  <c r="MPA31" i="13"/>
  <c r="MPN31" i="13"/>
  <c r="MOL31" i="13"/>
  <c r="MPF231" i="13"/>
  <c r="MPS231" i="13"/>
  <c r="MQF231" i="13"/>
  <c r="MPD231" i="13"/>
  <c r="MOS431" i="13"/>
  <c r="MOQ431" i="13"/>
  <c r="MPK831" i="13"/>
  <c r="MPX831" i="13"/>
  <c r="MQK831" i="13"/>
  <c r="MPI831" i="13"/>
  <c r="MPP31" i="13"/>
  <c r="MQC31" i="13"/>
  <c r="MQP31" i="13"/>
  <c r="MRC31" i="13"/>
  <c r="MRP31" i="13"/>
  <c r="MPP831" i="13"/>
  <c r="MQC831" i="13"/>
  <c r="MPN831" i="13"/>
  <c r="MOX231" i="13"/>
  <c r="MPK231" i="13"/>
  <c r="MPX231" i="13"/>
  <c r="MOV231" i="13"/>
  <c r="MPC231" i="13"/>
  <c r="MPP231" i="13"/>
  <c r="MPA231" i="13"/>
  <c r="MPD631" i="13"/>
  <c r="MPQ631" i="13"/>
  <c r="MQD631" i="13"/>
  <c r="MPB631" i="13"/>
  <c r="MPK431" i="13"/>
  <c r="MOV631" i="13"/>
  <c r="MPI631" i="13"/>
  <c r="MPV631" i="13"/>
  <c r="MOT631" i="13"/>
  <c r="MPS831" i="13"/>
  <c r="MQF831" i="13"/>
  <c r="MQS831" i="13"/>
  <c r="MPQ831" i="13"/>
  <c r="MPL631" i="13"/>
  <c r="MPY631" i="13"/>
  <c r="MPJ631" i="13"/>
  <c r="MOW431" i="13"/>
  <c r="MPJ431" i="13"/>
  <c r="MPW431" i="13"/>
  <c r="MQJ431" i="13"/>
  <c r="MQW431" i="13"/>
  <c r="MOU431" i="13"/>
  <c r="MPF31" i="13"/>
  <c r="MPD31" i="13"/>
  <c r="MOY31" i="13"/>
  <c r="MPL31" i="13"/>
  <c r="MOW31" i="13"/>
  <c r="MQE431" i="13"/>
  <c r="MQC431" i="13"/>
  <c r="MPD431" i="13"/>
  <c r="MPB431" i="13"/>
  <c r="MPQ231" i="13"/>
  <c r="MQD231" i="13"/>
  <c r="MQQ231" i="13"/>
  <c r="MPO231" i="13"/>
  <c r="MQA831" i="13"/>
  <c r="MQN831" i="13"/>
  <c r="MPY831" i="13"/>
  <c r="MPO631" i="13"/>
  <c r="MQB631" i="13"/>
  <c r="MQO631" i="13"/>
  <c r="MPM631" i="13"/>
  <c r="MQA31" i="13"/>
  <c r="MQN31" i="13"/>
  <c r="MRA31" i="13"/>
  <c r="MRN31" i="13"/>
  <c r="MSA31" i="13"/>
  <c r="MPY31" i="13"/>
  <c r="MQD831" i="13"/>
  <c r="MQQ831" i="13"/>
  <c r="MRD831" i="13"/>
  <c r="MQB831" i="13"/>
  <c r="MPN231" i="13"/>
  <c r="MQA231" i="13"/>
  <c r="MPL231" i="13"/>
  <c r="MPV831" i="13"/>
  <c r="MQI831" i="13"/>
  <c r="MQV831" i="13"/>
  <c r="MPT831" i="13"/>
  <c r="MPG631" i="13"/>
  <c r="MPT631" i="13"/>
  <c r="MQG631" i="13"/>
  <c r="MPE631" i="13"/>
  <c r="MPH431" i="13"/>
  <c r="MPU431" i="13"/>
  <c r="MQH431" i="13"/>
  <c r="MQU431" i="13"/>
  <c r="MRH431" i="13"/>
  <c r="MPF431" i="13"/>
  <c r="MPW631" i="13"/>
  <c r="MQJ631" i="13"/>
  <c r="MPU631" i="13"/>
  <c r="MPV431" i="13"/>
  <c r="MPQ31" i="13"/>
  <c r="MPO31" i="13"/>
  <c r="MPI231" i="13"/>
  <c r="MPV231" i="13"/>
  <c r="MQI231" i="13"/>
  <c r="MPG231" i="13"/>
  <c r="MQP431" i="13"/>
  <c r="MQN431" i="13"/>
  <c r="MPJ31" i="13"/>
  <c r="MPW31" i="13"/>
  <c r="MPH31" i="13"/>
  <c r="MQB231" i="13"/>
  <c r="MQO231" i="13"/>
  <c r="MRB231" i="13"/>
  <c r="MPZ231" i="13"/>
  <c r="MPO431" i="13"/>
  <c r="MPM431" i="13"/>
  <c r="MQG431" i="13"/>
  <c r="MQO831" i="13"/>
  <c r="MRB831" i="13"/>
  <c r="MRO831" i="13"/>
  <c r="MQM831" i="13"/>
  <c r="MPZ631" i="13"/>
  <c r="MQM631" i="13"/>
  <c r="MQZ631" i="13"/>
  <c r="MPX631" i="13"/>
  <c r="MQH631" i="13"/>
  <c r="MQU631" i="13"/>
  <c r="MQF631" i="13"/>
  <c r="MPT231" i="13"/>
  <c r="MQG231" i="13"/>
  <c r="MQT231" i="13"/>
  <c r="MPR231" i="13"/>
  <c r="MQG831" i="13"/>
  <c r="MQT831" i="13"/>
  <c r="MRG831" i="13"/>
  <c r="MQE831" i="13"/>
  <c r="MPS431" i="13"/>
  <c r="MQF431" i="13"/>
  <c r="MQS431" i="13"/>
  <c r="MRF431" i="13"/>
  <c r="MRS431" i="13"/>
  <c r="MPQ431" i="13"/>
  <c r="MQL831" i="13"/>
  <c r="MQY831" i="13"/>
  <c r="MQJ831" i="13"/>
  <c r="MPY231" i="13"/>
  <c r="MQL231" i="13"/>
  <c r="MPW231" i="13"/>
  <c r="MQL31" i="13"/>
  <c r="MQY31" i="13"/>
  <c r="MRL31" i="13"/>
  <c r="MRY31" i="13"/>
  <c r="MSL31" i="13"/>
  <c r="MQJ31" i="13"/>
  <c r="MQB31" i="13"/>
  <c r="MPZ31" i="13"/>
  <c r="MPR631" i="13"/>
  <c r="MQE631" i="13"/>
  <c r="MQR631" i="13"/>
  <c r="MPP631" i="13"/>
  <c r="MPU31" i="13"/>
  <c r="MQH31" i="13"/>
  <c r="MPS31" i="13"/>
  <c r="MRA431" i="13"/>
  <c r="MQY431" i="13"/>
  <c r="MPZ431" i="13"/>
  <c r="MPX431" i="13"/>
  <c r="MQM231" i="13"/>
  <c r="MQZ231" i="13"/>
  <c r="MRM231" i="13"/>
  <c r="MQK231" i="13"/>
  <c r="MQM31" i="13"/>
  <c r="MQK31" i="13"/>
  <c r="MQW831" i="13"/>
  <c r="MRJ831" i="13"/>
  <c r="MQU831" i="13"/>
  <c r="MQE231" i="13"/>
  <c r="MQR231" i="13"/>
  <c r="MRE231" i="13"/>
  <c r="MQC231" i="13"/>
  <c r="MQK631" i="13"/>
  <c r="MQX631" i="13"/>
  <c r="MRK631" i="13"/>
  <c r="MQI631" i="13"/>
  <c r="MQW31" i="13"/>
  <c r="MRJ31" i="13"/>
  <c r="MRW31" i="13"/>
  <c r="MSJ31" i="13"/>
  <c r="MSW31" i="13"/>
  <c r="MQU31" i="13"/>
  <c r="MQD431" i="13"/>
  <c r="MQQ431" i="13"/>
  <c r="MRD431" i="13"/>
  <c r="MRQ431" i="13"/>
  <c r="MSD431" i="13"/>
  <c r="MQB431" i="13"/>
  <c r="MQZ831" i="13"/>
  <c r="MRM831" i="13"/>
  <c r="MRZ831" i="13"/>
  <c r="MQX831" i="13"/>
  <c r="MQC631" i="13"/>
  <c r="MQP631" i="13"/>
  <c r="MRC631" i="13"/>
  <c r="MQA631" i="13"/>
  <c r="MQJ231" i="13"/>
  <c r="MQW231" i="13"/>
  <c r="MQH231" i="13"/>
  <c r="MQS631" i="13"/>
  <c r="MRF631" i="13"/>
  <c r="MQQ631" i="13"/>
  <c r="MQR431" i="13"/>
  <c r="MQR831" i="13"/>
  <c r="MRE831" i="13"/>
  <c r="MRR831" i="13"/>
  <c r="MQP831" i="13"/>
  <c r="MQF31" i="13"/>
  <c r="MQS31" i="13"/>
  <c r="MRF31" i="13"/>
  <c r="MQD31" i="13"/>
  <c r="MRL431" i="13"/>
  <c r="MRJ431" i="13"/>
  <c r="MQX231" i="13"/>
  <c r="MRK231" i="13"/>
  <c r="MRX231" i="13"/>
  <c r="MQV231" i="13"/>
  <c r="MQK431" i="13"/>
  <c r="MQI431" i="13"/>
  <c r="MRH31" i="13"/>
  <c r="MRU31" i="13"/>
  <c r="MSH31" i="13"/>
  <c r="MSU31" i="13"/>
  <c r="MTH31" i="13"/>
  <c r="MQP231" i="13"/>
  <c r="MRC231" i="13"/>
  <c r="MRP231" i="13"/>
  <c r="MQN231" i="13"/>
  <c r="MQN631" i="13"/>
  <c r="MRA631" i="13"/>
  <c r="MRN631" i="13"/>
  <c r="MQL631" i="13"/>
  <c r="MRC431" i="13"/>
  <c r="MRH831" i="13"/>
  <c r="MRU831" i="13"/>
  <c r="MRF831" i="13"/>
  <c r="MQO431" i="13"/>
  <c r="MRB431" i="13"/>
  <c r="MRO431" i="13"/>
  <c r="MSB431" i="13"/>
  <c r="MSO431" i="13"/>
  <c r="MQM431" i="13"/>
  <c r="MRD631" i="13"/>
  <c r="MRQ631" i="13"/>
  <c r="MRB631" i="13"/>
  <c r="MQX31" i="13"/>
  <c r="MQV31" i="13"/>
  <c r="MRK831" i="13"/>
  <c r="MRX831" i="13"/>
  <c r="MSK831" i="13"/>
  <c r="MRI831" i="13"/>
  <c r="MQV631" i="13"/>
  <c r="MRI631" i="13"/>
  <c r="MRV631" i="13"/>
  <c r="MQT631" i="13"/>
  <c r="MRC831" i="13"/>
  <c r="MRP831" i="13"/>
  <c r="MSC831" i="13"/>
  <c r="MRA831" i="13"/>
  <c r="MQU231" i="13"/>
  <c r="MRH231" i="13"/>
  <c r="MQS231" i="13"/>
  <c r="MRW431" i="13"/>
  <c r="MRU431" i="13"/>
  <c r="MQQ31" i="13"/>
  <c r="MRD31" i="13"/>
  <c r="MRQ31" i="13"/>
  <c r="MQO31" i="13"/>
  <c r="MQV431" i="13"/>
  <c r="MQT431" i="13"/>
  <c r="MRI231" i="13"/>
  <c r="MRV231" i="13"/>
  <c r="MSI231" i="13"/>
  <c r="MRG231" i="13"/>
  <c r="MRA231" i="13"/>
  <c r="MRN231" i="13"/>
  <c r="MSA231" i="13"/>
  <c r="MQY231" i="13"/>
  <c r="MRN831" i="13"/>
  <c r="MSA831" i="13"/>
  <c r="MSN831" i="13"/>
  <c r="MRL831" i="13"/>
  <c r="MRO631" i="13"/>
  <c r="MSB631" i="13"/>
  <c r="MRM631" i="13"/>
  <c r="MRS831" i="13"/>
  <c r="MSF831" i="13"/>
  <c r="MRQ831" i="13"/>
  <c r="MRS31" i="13"/>
  <c r="MSF31" i="13"/>
  <c r="MSS31" i="13"/>
  <c r="MTF31" i="13"/>
  <c r="MTS31" i="13"/>
  <c r="MRI31" i="13"/>
  <c r="MRG31" i="13"/>
  <c r="MRG631" i="13"/>
  <c r="MRT631" i="13"/>
  <c r="MSG631" i="13"/>
  <c r="MRE631" i="13"/>
  <c r="MRN431" i="13"/>
  <c r="MRF231" i="13"/>
  <c r="MRS231" i="13"/>
  <c r="MRD231" i="13"/>
  <c r="MRV831" i="13"/>
  <c r="MSI831" i="13"/>
  <c r="MSV831" i="13"/>
  <c r="MRT831" i="13"/>
  <c r="MQZ431" i="13"/>
  <c r="MRM431" i="13"/>
  <c r="MRZ431" i="13"/>
  <c r="MSM431" i="13"/>
  <c r="MSZ431" i="13"/>
  <c r="MQX431" i="13"/>
  <c r="MQY631" i="13"/>
  <c r="MRL631" i="13"/>
  <c r="MRY631" i="13"/>
  <c r="MQW631" i="13"/>
  <c r="MRB31" i="13"/>
  <c r="MRO31" i="13"/>
  <c r="MSB31" i="13"/>
  <c r="MQZ31" i="13"/>
  <c r="MSH431" i="13"/>
  <c r="MSF431" i="13"/>
  <c r="MRT231" i="13"/>
  <c r="MSG231" i="13"/>
  <c r="MST231" i="13"/>
  <c r="MRR231" i="13"/>
  <c r="MRG431" i="13"/>
  <c r="MRE431" i="13"/>
  <c r="MRY431" i="13"/>
  <c r="MRY831" i="13"/>
  <c r="MSL831" i="13"/>
  <c r="MSY831" i="13"/>
  <c r="MRW831" i="13"/>
  <c r="MSG831" i="13"/>
  <c r="MST831" i="13"/>
  <c r="MTG831" i="13"/>
  <c r="MSE831" i="13"/>
  <c r="MSD31" i="13"/>
  <c r="MSQ31" i="13"/>
  <c r="MTD31" i="13"/>
  <c r="MTQ31" i="13"/>
  <c r="MUD31" i="13"/>
  <c r="MRK431" i="13"/>
  <c r="MRX431" i="13"/>
  <c r="MSK431" i="13"/>
  <c r="MSX431" i="13"/>
  <c r="MTK431" i="13"/>
  <c r="MRI431" i="13"/>
  <c r="MRQ231" i="13"/>
  <c r="MSD231" i="13"/>
  <c r="MRO231" i="13"/>
  <c r="MRR631" i="13"/>
  <c r="MSE631" i="13"/>
  <c r="MSR631" i="13"/>
  <c r="MRP631" i="13"/>
  <c r="MSD831" i="13"/>
  <c r="MSQ831" i="13"/>
  <c r="MSB831" i="13"/>
  <c r="MRL231" i="13"/>
  <c r="MRY231" i="13"/>
  <c r="MSL231" i="13"/>
  <c r="MRJ231" i="13"/>
  <c r="MRJ631" i="13"/>
  <c r="MRW631" i="13"/>
  <c r="MSJ631" i="13"/>
  <c r="MRH631" i="13"/>
  <c r="MRT31" i="13"/>
  <c r="MRR31" i="13"/>
  <c r="MRZ631" i="13"/>
  <c r="MSM631" i="13"/>
  <c r="MRX631" i="13"/>
  <c r="MSS431" i="13"/>
  <c r="MSQ431" i="13"/>
  <c r="MRM31" i="13"/>
  <c r="MRZ31" i="13"/>
  <c r="MRK31" i="13"/>
  <c r="MRR431" i="13"/>
  <c r="MRP431" i="13"/>
  <c r="MSE231" i="13"/>
  <c r="MSR231" i="13"/>
  <c r="MTE231" i="13"/>
  <c r="MSC231" i="13"/>
  <c r="MRU631" i="13"/>
  <c r="MSH631" i="13"/>
  <c r="MSU631" i="13"/>
  <c r="MRS631" i="13"/>
  <c r="MSO831" i="13"/>
  <c r="MTB831" i="13"/>
  <c r="MSM831" i="13"/>
  <c r="MRV431" i="13"/>
  <c r="MSI431" i="13"/>
  <c r="MSV431" i="13"/>
  <c r="MTI431" i="13"/>
  <c r="MTV431" i="13"/>
  <c r="MRT431" i="13"/>
  <c r="MSC631" i="13"/>
  <c r="MSP631" i="13"/>
  <c r="MTC631" i="13"/>
  <c r="MSA631" i="13"/>
  <c r="MSJ831" i="13"/>
  <c r="MSW831" i="13"/>
  <c r="MTJ831" i="13"/>
  <c r="MSH831" i="13"/>
  <c r="MSB231" i="13"/>
  <c r="MSO231" i="13"/>
  <c r="MRZ231" i="13"/>
  <c r="MSO31" i="13"/>
  <c r="MTB31" i="13"/>
  <c r="MTO31" i="13"/>
  <c r="MUB31" i="13"/>
  <c r="MUO31" i="13"/>
  <c r="MSM31" i="13"/>
  <c r="MRW231" i="13"/>
  <c r="MSJ231" i="13"/>
  <c r="MSW231" i="13"/>
  <c r="MRU231" i="13"/>
  <c r="MSJ431" i="13"/>
  <c r="MSK631" i="13"/>
  <c r="MSX631" i="13"/>
  <c r="MSI631" i="13"/>
  <c r="MSE31" i="13"/>
  <c r="MSC31" i="13"/>
  <c r="MSR831" i="13"/>
  <c r="MTE831" i="13"/>
  <c r="MTR831" i="13"/>
  <c r="MSP831" i="13"/>
  <c r="MRX31" i="13"/>
  <c r="MSK31" i="13"/>
  <c r="MRV31" i="13"/>
  <c r="MTD431" i="13"/>
  <c r="MTB431" i="13"/>
  <c r="MSP231" i="13"/>
  <c r="MTC231" i="13"/>
  <c r="MTP231" i="13"/>
  <c r="MSN231" i="13"/>
  <c r="MSC431" i="13"/>
  <c r="MSA431" i="13"/>
  <c r="MSH231" i="13"/>
  <c r="MSU231" i="13"/>
  <c r="MTH231" i="13"/>
  <c r="MSF231" i="13"/>
  <c r="MSU831" i="13"/>
  <c r="MTH831" i="13"/>
  <c r="MTU831" i="13"/>
  <c r="MSS831" i="13"/>
  <c r="MSG431" i="13"/>
  <c r="MST431" i="13"/>
  <c r="MTG431" i="13"/>
  <c r="MTT431" i="13"/>
  <c r="MUG431" i="13"/>
  <c r="MSE431" i="13"/>
  <c r="MSZ831" i="13"/>
  <c r="MTM831" i="13"/>
  <c r="MSX831" i="13"/>
  <c r="MSZ31" i="13"/>
  <c r="MTM31" i="13"/>
  <c r="MTZ31" i="13"/>
  <c r="MUM31" i="13"/>
  <c r="MUZ31" i="13"/>
  <c r="MSX31" i="13"/>
  <c r="MSN631" i="13"/>
  <c r="MTA631" i="13"/>
  <c r="MTN631" i="13"/>
  <c r="MSL631" i="13"/>
  <c r="MSF631" i="13"/>
  <c r="MSS631" i="13"/>
  <c r="MTF631" i="13"/>
  <c r="MSD631" i="13"/>
  <c r="MTC831" i="13"/>
  <c r="MTP831" i="13"/>
  <c r="MUC831" i="13"/>
  <c r="MTA831" i="13"/>
  <c r="MSU431" i="13"/>
  <c r="MSM231" i="13"/>
  <c r="MSZ231" i="13"/>
  <c r="MSK231" i="13"/>
  <c r="MSV631" i="13"/>
  <c r="MTI631" i="13"/>
  <c r="MST631" i="13"/>
  <c r="MSP31" i="13"/>
  <c r="MSN31" i="13"/>
  <c r="MTO431" i="13"/>
  <c r="MTM431" i="13"/>
  <c r="MSI31" i="13"/>
  <c r="MSV31" i="13"/>
  <c r="MTI31" i="13"/>
  <c r="MSG31" i="13"/>
  <c r="MSN431" i="13"/>
  <c r="MSL431" i="13"/>
  <c r="MTA231" i="13"/>
  <c r="MTN231" i="13"/>
  <c r="MUA231" i="13"/>
  <c r="MSY231" i="13"/>
  <c r="MTN831" i="13"/>
  <c r="MUA831" i="13"/>
  <c r="MUN831" i="13"/>
  <c r="MTL831" i="13"/>
  <c r="MTK31" i="13"/>
  <c r="MTX31" i="13"/>
  <c r="MUK31" i="13"/>
  <c r="MUX31" i="13"/>
  <c r="MVK31" i="13"/>
  <c r="MSR431" i="13"/>
  <c r="MTE431" i="13"/>
  <c r="MTR431" i="13"/>
  <c r="MUE431" i="13"/>
  <c r="MUR431" i="13"/>
  <c r="MSP431" i="13"/>
  <c r="MSQ631" i="13"/>
  <c r="MTD631" i="13"/>
  <c r="MTQ631" i="13"/>
  <c r="MSO631" i="13"/>
  <c r="MTF831" i="13"/>
  <c r="MTS831" i="13"/>
  <c r="MUF831" i="13"/>
  <c r="MTD831" i="13"/>
  <c r="MTG631" i="13"/>
  <c r="MTT631" i="13"/>
  <c r="MTE631" i="13"/>
  <c r="MTK831" i="13"/>
  <c r="MTX831" i="13"/>
  <c r="MTI831" i="13"/>
  <c r="MSX231" i="13"/>
  <c r="MTK231" i="13"/>
  <c r="MSV231" i="13"/>
  <c r="MSY631" i="13"/>
  <c r="MTL631" i="13"/>
  <c r="MTY631" i="13"/>
  <c r="MSW631" i="13"/>
  <c r="MSS231" i="13"/>
  <c r="MTF231" i="13"/>
  <c r="MTS231" i="13"/>
  <c r="MSQ231" i="13"/>
  <c r="MTA31" i="13"/>
  <c r="MSY31" i="13"/>
  <c r="MTF431" i="13"/>
  <c r="MST31" i="13"/>
  <c r="MTG31" i="13"/>
  <c r="MSR31" i="13"/>
  <c r="MTZ431" i="13"/>
  <c r="MTX431" i="13"/>
  <c r="MSY431" i="13"/>
  <c r="MSW431" i="13"/>
  <c r="MTL231" i="13"/>
  <c r="MTY231" i="13"/>
  <c r="MUL231" i="13"/>
  <c r="MTJ231" i="13"/>
  <c r="MTL31" i="13"/>
  <c r="MTJ31" i="13"/>
  <c r="MTC431" i="13"/>
  <c r="MTP431" i="13"/>
  <c r="MUC431" i="13"/>
  <c r="MUP431" i="13"/>
  <c r="MVC431" i="13"/>
  <c r="MTA431" i="13"/>
  <c r="MTV31" i="13"/>
  <c r="MUI31" i="13"/>
  <c r="MUV31" i="13"/>
  <c r="MVI31" i="13"/>
  <c r="MVV31" i="13"/>
  <c r="MTT31" i="13"/>
  <c r="MTD231" i="13"/>
  <c r="MTQ231" i="13"/>
  <c r="MUD231" i="13"/>
  <c r="MTB231" i="13"/>
  <c r="MTQ831" i="13"/>
  <c r="MUD831" i="13"/>
  <c r="MUQ831" i="13"/>
  <c r="MTO831" i="13"/>
  <c r="MTB631" i="13"/>
  <c r="MTO631" i="13"/>
  <c r="MUB631" i="13"/>
  <c r="MSZ631" i="13"/>
  <c r="MTY831" i="13"/>
  <c r="MUL831" i="13"/>
  <c r="MUY831" i="13"/>
  <c r="MTW831" i="13"/>
  <c r="MTR631" i="13"/>
  <c r="MUE631" i="13"/>
  <c r="MTP631" i="13"/>
  <c r="MTI231" i="13"/>
  <c r="MTV231" i="13"/>
  <c r="MTG231" i="13"/>
  <c r="MTQ431" i="13"/>
  <c r="MTV831" i="13"/>
  <c r="MUI831" i="13"/>
  <c r="MTT831" i="13"/>
  <c r="MTJ631" i="13"/>
  <c r="MTW631" i="13"/>
  <c r="MUJ631" i="13"/>
  <c r="MTH631" i="13"/>
  <c r="MUK431" i="13"/>
  <c r="MUI431" i="13"/>
  <c r="MTE31" i="13"/>
  <c r="MTR31" i="13"/>
  <c r="MTC31" i="13"/>
  <c r="MTW231" i="13"/>
  <c r="MUJ231" i="13"/>
  <c r="MUW231" i="13"/>
  <c r="MTU231" i="13"/>
  <c r="MTJ431" i="13"/>
  <c r="MTH431" i="13"/>
  <c r="MUC631" i="13"/>
  <c r="MUP631" i="13"/>
  <c r="MUA631" i="13"/>
  <c r="MUG831" i="13"/>
  <c r="MUT831" i="13"/>
  <c r="MUE831" i="13"/>
  <c r="MUJ831" i="13"/>
  <c r="MUW831" i="13"/>
  <c r="MVJ831" i="13"/>
  <c r="MUH831" i="13"/>
  <c r="MTO231" i="13"/>
  <c r="MUB231" i="13"/>
  <c r="MUO231" i="13"/>
  <c r="MTM231" i="13"/>
  <c r="MTN431" i="13"/>
  <c r="MUA431" i="13"/>
  <c r="MUN431" i="13"/>
  <c r="MVA431" i="13"/>
  <c r="MVN431" i="13"/>
  <c r="MTL431" i="13"/>
  <c r="MTU631" i="13"/>
  <c r="MUH631" i="13"/>
  <c r="MUU631" i="13"/>
  <c r="MTS631" i="13"/>
  <c r="MUB431" i="13"/>
  <c r="MTM631" i="13"/>
  <c r="MTZ631" i="13"/>
  <c r="MUM631" i="13"/>
  <c r="MTK631" i="13"/>
  <c r="MUG31" i="13"/>
  <c r="MUT31" i="13"/>
  <c r="MVG31" i="13"/>
  <c r="MVT31" i="13"/>
  <c r="MWG31" i="13"/>
  <c r="MUE31" i="13"/>
  <c r="MTW31" i="13"/>
  <c r="MTU31" i="13"/>
  <c r="MTT231" i="13"/>
  <c r="MUG231" i="13"/>
  <c r="MTR231" i="13"/>
  <c r="MUB831" i="13"/>
  <c r="MUO831" i="13"/>
  <c r="MVB831" i="13"/>
  <c r="MTZ831" i="13"/>
  <c r="MTP31" i="13"/>
  <c r="MUC31" i="13"/>
  <c r="MTN31" i="13"/>
  <c r="MUV431" i="13"/>
  <c r="MUT431" i="13"/>
  <c r="MUH231" i="13"/>
  <c r="MUU231" i="13"/>
  <c r="MVH231" i="13"/>
  <c r="MUF231" i="13"/>
  <c r="MTU431" i="13"/>
  <c r="MTS431" i="13"/>
  <c r="MUU831" i="13"/>
  <c r="MVH831" i="13"/>
  <c r="MVU831" i="13"/>
  <c r="MUS831" i="13"/>
  <c r="MUE231" i="13"/>
  <c r="MUR231" i="13"/>
  <c r="MUC231" i="13"/>
  <c r="MUR831" i="13"/>
  <c r="MVE831" i="13"/>
  <c r="MUP831" i="13"/>
  <c r="MTX631" i="13"/>
  <c r="MUK631" i="13"/>
  <c r="MUX631" i="13"/>
  <c r="MTV631" i="13"/>
  <c r="MUM831" i="13"/>
  <c r="MUZ831" i="13"/>
  <c r="MVM831" i="13"/>
  <c r="MUK831" i="13"/>
  <c r="MTY431" i="13"/>
  <c r="MUL431" i="13"/>
  <c r="MUY431" i="13"/>
  <c r="MVL431" i="13"/>
  <c r="MVY431" i="13"/>
  <c r="MTW431" i="13"/>
  <c r="MUH31" i="13"/>
  <c r="MUF31" i="13"/>
  <c r="MUN631" i="13"/>
  <c r="MVA631" i="13"/>
  <c r="MUL631" i="13"/>
  <c r="MTZ231" i="13"/>
  <c r="MUM231" i="13"/>
  <c r="MUZ231" i="13"/>
  <c r="MTX231" i="13"/>
  <c r="MUM431" i="13"/>
  <c r="MUR31" i="13"/>
  <c r="MVE31" i="13"/>
  <c r="MVR31" i="13"/>
  <c r="MWE31" i="13"/>
  <c r="MWR31" i="13"/>
  <c r="MUP31" i="13"/>
  <c r="MUF631" i="13"/>
  <c r="MUS631" i="13"/>
  <c r="MVF631" i="13"/>
  <c r="MUD631" i="13"/>
  <c r="MVG431" i="13"/>
  <c r="MVE431" i="13"/>
  <c r="MUA31" i="13"/>
  <c r="MUN31" i="13"/>
  <c r="MTY31" i="13"/>
  <c r="MUF431" i="13"/>
  <c r="MUD431" i="13"/>
  <c r="MUS231" i="13"/>
  <c r="MVF231" i="13"/>
  <c r="MVS231" i="13"/>
  <c r="MUQ231" i="13"/>
  <c r="MUX431" i="13"/>
  <c r="MUY631" i="13"/>
  <c r="MVL631" i="13"/>
  <c r="MUW631" i="13"/>
  <c r="MUP231" i="13"/>
  <c r="MVC231" i="13"/>
  <c r="MUN231" i="13"/>
  <c r="MUX831" i="13"/>
  <c r="MVK831" i="13"/>
  <c r="MVX831" i="13"/>
  <c r="MUV831" i="13"/>
  <c r="MUS31" i="13"/>
  <c r="MUQ31" i="13"/>
  <c r="MUI631" i="13"/>
  <c r="MUV631" i="13"/>
  <c r="MVI631" i="13"/>
  <c r="MUG631" i="13"/>
  <c r="MVF831" i="13"/>
  <c r="MVS831" i="13"/>
  <c r="MWF831" i="13"/>
  <c r="MVD831" i="13"/>
  <c r="MUQ631" i="13"/>
  <c r="MVD631" i="13"/>
  <c r="MVQ631" i="13"/>
  <c r="MUO631" i="13"/>
  <c r="MUK231" i="13"/>
  <c r="MUX231" i="13"/>
  <c r="MVK231" i="13"/>
  <c r="MUI231" i="13"/>
  <c r="MVC31" i="13"/>
  <c r="MVP31" i="13"/>
  <c r="MWC31" i="13"/>
  <c r="MWP31" i="13"/>
  <c r="MXC31" i="13"/>
  <c r="MVA31" i="13"/>
  <c r="MUJ431" i="13"/>
  <c r="MUW431" i="13"/>
  <c r="MVJ431" i="13"/>
  <c r="MVW431" i="13"/>
  <c r="MWJ431" i="13"/>
  <c r="MUH431" i="13"/>
  <c r="MVC831" i="13"/>
  <c r="MVP831" i="13"/>
  <c r="MVA831" i="13"/>
  <c r="MUL31" i="13"/>
  <c r="MUY31" i="13"/>
  <c r="MUJ31" i="13"/>
  <c r="MVR431" i="13"/>
  <c r="MVP431" i="13"/>
  <c r="MVD231" i="13"/>
  <c r="MVQ231" i="13"/>
  <c r="MWD231" i="13"/>
  <c r="MVB231" i="13"/>
  <c r="MUQ431" i="13"/>
  <c r="MUO431" i="13"/>
  <c r="MVA231" i="13"/>
  <c r="MVN231" i="13"/>
  <c r="MUY231" i="13"/>
  <c r="MVN31" i="13"/>
  <c r="MWA31" i="13"/>
  <c r="MWN31" i="13"/>
  <c r="MXA31" i="13"/>
  <c r="MXN31" i="13"/>
  <c r="MVL31" i="13"/>
  <c r="MVD31" i="13"/>
  <c r="MVB31" i="13"/>
  <c r="MVQ831" i="13"/>
  <c r="MWD831" i="13"/>
  <c r="MWQ831" i="13"/>
  <c r="MVO831" i="13"/>
  <c r="MVJ631" i="13"/>
  <c r="MVW631" i="13"/>
  <c r="MVH631" i="13"/>
  <c r="MVI831" i="13"/>
  <c r="MVV831" i="13"/>
  <c r="MWI831" i="13"/>
  <c r="MVG831" i="13"/>
  <c r="MVN831" i="13"/>
  <c r="MWA831" i="13"/>
  <c r="MVL831" i="13"/>
  <c r="MVI431" i="13"/>
  <c r="MVB631" i="13"/>
  <c r="MVO631" i="13"/>
  <c r="MWB631" i="13"/>
  <c r="MUZ631" i="13"/>
  <c r="MUU431" i="13"/>
  <c r="MVH431" i="13"/>
  <c r="MVU431" i="13"/>
  <c r="MWH431" i="13"/>
  <c r="MWU431" i="13"/>
  <c r="MUS431" i="13"/>
  <c r="MUV231" i="13"/>
  <c r="MVI231" i="13"/>
  <c r="MVV231" i="13"/>
  <c r="MUT231" i="13"/>
  <c r="MUT631" i="13"/>
  <c r="MVG631" i="13"/>
  <c r="MVT631" i="13"/>
  <c r="MUR631" i="13"/>
  <c r="MWC431" i="13"/>
  <c r="MWA431" i="13"/>
  <c r="MUW31" i="13"/>
  <c r="MVJ31" i="13"/>
  <c r="MUU31" i="13"/>
  <c r="MVB431" i="13"/>
  <c r="MUZ431" i="13"/>
  <c r="MVO231" i="13"/>
  <c r="MWB231" i="13"/>
  <c r="MWO231" i="13"/>
  <c r="MVM231" i="13"/>
  <c r="MVT431" i="13"/>
  <c r="MVY31" i="13"/>
  <c r="MWL31" i="13"/>
  <c r="MWY31" i="13"/>
  <c r="MXL31" i="13"/>
  <c r="MXY31" i="13"/>
  <c r="MVW31" i="13"/>
  <c r="MVO31" i="13"/>
  <c r="MVM31" i="13"/>
  <c r="MVG231" i="13"/>
  <c r="MVT231" i="13"/>
  <c r="MWG231" i="13"/>
  <c r="MVE231" i="13"/>
  <c r="MVF431" i="13"/>
  <c r="MVS431" i="13"/>
  <c r="MWF431" i="13"/>
  <c r="MWS431" i="13"/>
  <c r="MXF431" i="13"/>
  <c r="MVD431" i="13"/>
  <c r="MVU631" i="13"/>
  <c r="MWH631" i="13"/>
  <c r="MVS631" i="13"/>
  <c r="MVE631" i="13"/>
  <c r="MVR631" i="13"/>
  <c r="MWE631" i="13"/>
  <c r="MVC631" i="13"/>
  <c r="MVL231" i="13"/>
  <c r="MVY231" i="13"/>
  <c r="MVJ231" i="13"/>
  <c r="MWB831" i="13"/>
  <c r="MWO831" i="13"/>
  <c r="MXB831" i="13"/>
  <c r="MVZ831" i="13"/>
  <c r="MVT831" i="13"/>
  <c r="MWG831" i="13"/>
  <c r="MWT831" i="13"/>
  <c r="MVR831" i="13"/>
  <c r="MVY831" i="13"/>
  <c r="MWL831" i="13"/>
  <c r="MVW831" i="13"/>
  <c r="MVM631" i="13"/>
  <c r="MVZ631" i="13"/>
  <c r="MWM631" i="13"/>
  <c r="MVK631" i="13"/>
  <c r="MVH31" i="13"/>
  <c r="MVU31" i="13"/>
  <c r="MVF31" i="13"/>
  <c r="MWN431" i="13"/>
  <c r="MWL431" i="13"/>
  <c r="MVZ231" i="13"/>
  <c r="MWM231" i="13"/>
  <c r="MWZ231" i="13"/>
  <c r="MVX231" i="13"/>
  <c r="MVM431" i="13"/>
  <c r="MVK431" i="13"/>
  <c r="MWE831" i="13"/>
  <c r="MWR831" i="13"/>
  <c r="MXE831" i="13"/>
  <c r="MWC831" i="13"/>
  <c r="MVQ431" i="13"/>
  <c r="MWD431" i="13"/>
  <c r="MWQ431" i="13"/>
  <c r="MXD431" i="13"/>
  <c r="MXQ431" i="13"/>
  <c r="MVO431" i="13"/>
  <c r="MVW231" i="13"/>
  <c r="MWJ231" i="13"/>
  <c r="MVU231" i="13"/>
  <c r="MVR231" i="13"/>
  <c r="MWE231" i="13"/>
  <c r="MWR231" i="13"/>
  <c r="MVP231" i="13"/>
  <c r="MVX631" i="13"/>
  <c r="MWK631" i="13"/>
  <c r="MWX631" i="13"/>
  <c r="MVV631" i="13"/>
  <c r="MWE431" i="13"/>
  <c r="MWJ31" i="13"/>
  <c r="MWW31" i="13"/>
  <c r="MXJ31" i="13"/>
  <c r="MXW31" i="13"/>
  <c r="MYJ31" i="13"/>
  <c r="MWH31" i="13"/>
  <c r="MWM831" i="13"/>
  <c r="MWZ831" i="13"/>
  <c r="MXM831" i="13"/>
  <c r="MWK831" i="13"/>
  <c r="MVP631" i="13"/>
  <c r="MWC631" i="13"/>
  <c r="MWP631" i="13"/>
  <c r="MVN631" i="13"/>
  <c r="MVZ31" i="13"/>
  <c r="MVX31" i="13"/>
  <c r="MWF631" i="13"/>
  <c r="MWS631" i="13"/>
  <c r="MWD631" i="13"/>
  <c r="MWJ831" i="13"/>
  <c r="MWW831" i="13"/>
  <c r="MWH831" i="13"/>
  <c r="MWY431" i="13"/>
  <c r="MWW431" i="13"/>
  <c r="MVS31" i="13"/>
  <c r="MWF31" i="13"/>
  <c r="MVQ31" i="13"/>
  <c r="MVX431" i="13"/>
  <c r="MVV431" i="13"/>
  <c r="MWK231" i="13"/>
  <c r="MWX231" i="13"/>
  <c r="MXK231" i="13"/>
  <c r="MWI231" i="13"/>
  <c r="MWI631" i="13"/>
  <c r="MWV631" i="13"/>
  <c r="MXI631" i="13"/>
  <c r="MWG631" i="13"/>
  <c r="MWX831" i="13"/>
  <c r="MXK831" i="13"/>
  <c r="MXX831" i="13"/>
  <c r="MWV831" i="13"/>
  <c r="MWB431" i="13"/>
  <c r="MWO431" i="13"/>
  <c r="MXB431" i="13"/>
  <c r="MXO431" i="13"/>
  <c r="MYB431" i="13"/>
  <c r="MVZ431" i="13"/>
  <c r="MWC231" i="13"/>
  <c r="MWP231" i="13"/>
  <c r="MXC231" i="13"/>
  <c r="MWA231" i="13"/>
  <c r="MWK31" i="13"/>
  <c r="MWI31" i="13"/>
  <c r="MWQ631" i="13"/>
  <c r="MXD631" i="13"/>
  <c r="MWO631" i="13"/>
  <c r="MWP431" i="13"/>
  <c r="MWU31" i="13"/>
  <c r="MXH31" i="13"/>
  <c r="MXU31" i="13"/>
  <c r="MYH31" i="13"/>
  <c r="MYU31" i="13"/>
  <c r="MWS31" i="13"/>
  <c r="MWU831" i="13"/>
  <c r="MXH831" i="13"/>
  <c r="MWS831" i="13"/>
  <c r="MWP831" i="13"/>
  <c r="MXC831" i="13"/>
  <c r="MXP831" i="13"/>
  <c r="MWN831" i="13"/>
  <c r="MWA631" i="13"/>
  <c r="MWN631" i="13"/>
  <c r="MXA631" i="13"/>
  <c r="MVY631" i="13"/>
  <c r="MWH231" i="13"/>
  <c r="MWU231" i="13"/>
  <c r="MWF231" i="13"/>
  <c r="MWD31" i="13"/>
  <c r="MWQ31" i="13"/>
  <c r="MWB31" i="13"/>
  <c r="MXJ431" i="13"/>
  <c r="MXH431" i="13"/>
  <c r="MWV231" i="13"/>
  <c r="MXI231" i="13"/>
  <c r="MXV231" i="13"/>
  <c r="MWT231" i="13"/>
  <c r="MWI431" i="13"/>
  <c r="MWG431" i="13"/>
  <c r="MXF31" i="13"/>
  <c r="MXS31" i="13"/>
  <c r="MYF31" i="13"/>
  <c r="MYS31" i="13"/>
  <c r="MZF31" i="13"/>
  <c r="MXD31" i="13"/>
  <c r="MWM431" i="13"/>
  <c r="MWZ431" i="13"/>
  <c r="MXM431" i="13"/>
  <c r="MXZ431" i="13"/>
  <c r="MYM431" i="13"/>
  <c r="MWK431" i="13"/>
  <c r="MXA831" i="13"/>
  <c r="MXN831" i="13"/>
  <c r="MYA831" i="13"/>
  <c r="MWY831" i="13"/>
  <c r="MXI831" i="13"/>
  <c r="MXV831" i="13"/>
  <c r="MYI831" i="13"/>
  <c r="MXG831" i="13"/>
  <c r="MWV31" i="13"/>
  <c r="MWT31" i="13"/>
  <c r="MXA431" i="13"/>
  <c r="MWS231" i="13"/>
  <c r="MXF231" i="13"/>
  <c r="MWQ231" i="13"/>
  <c r="MWN231" i="13"/>
  <c r="MXA231" i="13"/>
  <c r="MXN231" i="13"/>
  <c r="MWL231" i="13"/>
  <c r="MXF831" i="13"/>
  <c r="MXS831" i="13"/>
  <c r="MXD831" i="13"/>
  <c r="MWT631" i="13"/>
  <c r="MXG631" i="13"/>
  <c r="MXT631" i="13"/>
  <c r="MWR631" i="13"/>
  <c r="MWL631" i="13"/>
  <c r="MWY631" i="13"/>
  <c r="MXL631" i="13"/>
  <c r="MWJ631" i="13"/>
  <c r="MXB631" i="13"/>
  <c r="MXO631" i="13"/>
  <c r="MWZ631" i="13"/>
  <c r="MXU431" i="13"/>
  <c r="MXS431" i="13"/>
  <c r="MWO31" i="13"/>
  <c r="MXB31" i="13"/>
  <c r="MWM31" i="13"/>
  <c r="MWT431" i="13"/>
  <c r="MWR431" i="13"/>
  <c r="MXG231" i="13"/>
  <c r="MXT231" i="13"/>
  <c r="MYG231" i="13"/>
  <c r="MXE231" i="13"/>
  <c r="MWW631" i="13"/>
  <c r="MXJ631" i="13"/>
  <c r="MXW631" i="13"/>
  <c r="MWU631" i="13"/>
  <c r="MXG31" i="13"/>
  <c r="MXE31" i="13"/>
  <c r="MWX431" i="13"/>
  <c r="MXK431" i="13"/>
  <c r="MXX431" i="13"/>
  <c r="MYK431" i="13"/>
  <c r="MYX431" i="13"/>
  <c r="MWV431" i="13"/>
  <c r="MXT831" i="13"/>
  <c r="MYG831" i="13"/>
  <c r="MYT831" i="13"/>
  <c r="MXR831" i="13"/>
  <c r="MXM631" i="13"/>
  <c r="MXZ631" i="13"/>
  <c r="MXK631" i="13"/>
  <c r="MXD231" i="13"/>
  <c r="MXQ231" i="13"/>
  <c r="MXB231" i="13"/>
  <c r="MXQ31" i="13"/>
  <c r="MYD31" i="13"/>
  <c r="MYQ31" i="13"/>
  <c r="MZD31" i="13"/>
  <c r="MZQ31" i="13"/>
  <c r="MXO31" i="13"/>
  <c r="MXE631" i="13"/>
  <c r="MXR631" i="13"/>
  <c r="MYE631" i="13"/>
  <c r="MXC631" i="13"/>
  <c r="MWY231" i="13"/>
  <c r="MXL231" i="13"/>
  <c r="MXY231" i="13"/>
  <c r="MWW231" i="13"/>
  <c r="MXQ831" i="13"/>
  <c r="MYD831" i="13"/>
  <c r="MXO831" i="13"/>
  <c r="MXL431" i="13"/>
  <c r="MXL831" i="13"/>
  <c r="MXY831" i="13"/>
  <c r="MYL831" i="13"/>
  <c r="MXJ831" i="13"/>
  <c r="MWZ31" i="13"/>
  <c r="MXM31" i="13"/>
  <c r="MXZ31" i="13"/>
  <c r="MWX31" i="13"/>
  <c r="MYF431" i="13"/>
  <c r="MYD431" i="13"/>
  <c r="MXR231" i="13"/>
  <c r="MYE231" i="13"/>
  <c r="MYR231" i="13"/>
  <c r="MXP231" i="13"/>
  <c r="MXE431" i="13"/>
  <c r="MXC431" i="13"/>
  <c r="MXX631" i="13"/>
  <c r="MYK631" i="13"/>
  <c r="MXV631" i="13"/>
  <c r="MXP631" i="13"/>
  <c r="MYC631" i="13"/>
  <c r="MYP631" i="13"/>
  <c r="MXN631" i="13"/>
  <c r="MXI431" i="13"/>
  <c r="MXV431" i="13"/>
  <c r="MYI431" i="13"/>
  <c r="MYV431" i="13"/>
  <c r="MZI431" i="13"/>
  <c r="MXG431" i="13"/>
  <c r="MYB831" i="13"/>
  <c r="MYO831" i="13"/>
  <c r="MXZ831" i="13"/>
  <c r="MXW831" i="13"/>
  <c r="MYJ831" i="13"/>
  <c r="MYW831" i="13"/>
  <c r="MXU831" i="13"/>
  <c r="MYB31" i="13"/>
  <c r="MYO31" i="13"/>
  <c r="MZB31" i="13"/>
  <c r="MZO31" i="13"/>
  <c r="NAB31" i="13"/>
  <c r="MXR31" i="13"/>
  <c r="MXP31" i="13"/>
  <c r="MXJ231" i="13"/>
  <c r="MXW231" i="13"/>
  <c r="MYJ231" i="13"/>
  <c r="MXH231" i="13"/>
  <c r="MXO231" i="13"/>
  <c r="MYB231" i="13"/>
  <c r="MXM231" i="13"/>
  <c r="MYE831" i="13"/>
  <c r="MYR831" i="13"/>
  <c r="MZE831" i="13"/>
  <c r="MYC831" i="13"/>
  <c r="MXH631" i="13"/>
  <c r="MXU631" i="13"/>
  <c r="MYH631" i="13"/>
  <c r="MXF631" i="13"/>
  <c r="MXW431" i="13"/>
  <c r="MYQ431" i="13"/>
  <c r="MYO431" i="13"/>
  <c r="MXK31" i="13"/>
  <c r="MXX31" i="13"/>
  <c r="MXI31" i="13"/>
  <c r="MXP431" i="13"/>
  <c r="MXN431" i="13"/>
  <c r="MYC231" i="13"/>
  <c r="MYP231" i="13"/>
  <c r="MZC231" i="13"/>
  <c r="MYA231" i="13"/>
  <c r="MYH431" i="13"/>
  <c r="MYH831" i="13"/>
  <c r="MYU831" i="13"/>
  <c r="MZH831" i="13"/>
  <c r="MYF831" i="13"/>
  <c r="MYM31" i="13"/>
  <c r="MYZ31" i="13"/>
  <c r="MZM31" i="13"/>
  <c r="MZZ31" i="13"/>
  <c r="NAM31" i="13"/>
  <c r="MYK31" i="13"/>
  <c r="MYA631" i="13"/>
  <c r="MYN631" i="13"/>
  <c r="MZA631" i="13"/>
  <c r="MXY631" i="13"/>
  <c r="MXU231" i="13"/>
  <c r="MYH231" i="13"/>
  <c r="MYU231" i="13"/>
  <c r="MXS231" i="13"/>
  <c r="MYM831" i="13"/>
  <c r="MYZ831" i="13"/>
  <c r="MYK831" i="13"/>
  <c r="MXS631" i="13"/>
  <c r="MYF631" i="13"/>
  <c r="MYS631" i="13"/>
  <c r="MXQ631" i="13"/>
  <c r="MYP831" i="13"/>
  <c r="MZC831" i="13"/>
  <c r="MZP831" i="13"/>
  <c r="MYN831" i="13"/>
  <c r="MXZ231" i="13"/>
  <c r="MYM231" i="13"/>
  <c r="MXX231" i="13"/>
  <c r="MYC31" i="13"/>
  <c r="MYA31" i="13"/>
  <c r="MYI631" i="13"/>
  <c r="MYV631" i="13"/>
  <c r="MYG631" i="13"/>
  <c r="MXT431" i="13"/>
  <c r="MYG431" i="13"/>
  <c r="MYT431" i="13"/>
  <c r="MZG431" i="13"/>
  <c r="MZT431" i="13"/>
  <c r="MXR431" i="13"/>
  <c r="MXV31" i="13"/>
  <c r="MYI31" i="13"/>
  <c r="MXT31" i="13"/>
  <c r="MZB431" i="13"/>
  <c r="MYZ431" i="13"/>
  <c r="MYN231" i="13"/>
  <c r="MZA231" i="13"/>
  <c r="MZN231" i="13"/>
  <c r="MYL231" i="13"/>
  <c r="MYA431" i="13"/>
  <c r="MXY431" i="13"/>
  <c r="MYN31" i="13"/>
  <c r="MYL31" i="13"/>
  <c r="MYL631" i="13"/>
  <c r="MYY631" i="13"/>
  <c r="MZL631" i="13"/>
  <c r="MYJ631" i="13"/>
  <c r="MYS831" i="13"/>
  <c r="MZF831" i="13"/>
  <c r="MZS831" i="13"/>
  <c r="MYQ831" i="13"/>
  <c r="MYX31" i="13"/>
  <c r="MZK31" i="13"/>
  <c r="MZX31" i="13"/>
  <c r="NAK31" i="13"/>
  <c r="NAX31" i="13"/>
  <c r="MYV31" i="13"/>
  <c r="MYT631" i="13"/>
  <c r="MZG631" i="13"/>
  <c r="MYR631" i="13"/>
  <c r="MYD631" i="13"/>
  <c r="MYQ631" i="13"/>
  <c r="MZD631" i="13"/>
  <c r="MYB631" i="13"/>
  <c r="MYK231" i="13"/>
  <c r="MYX231" i="13"/>
  <c r="MYI231" i="13"/>
  <c r="MYX831" i="13"/>
  <c r="MZK831" i="13"/>
  <c r="MYV831" i="13"/>
  <c r="MYS431" i="13"/>
  <c r="MZA831" i="13"/>
  <c r="MZN831" i="13"/>
  <c r="NAA831" i="13"/>
  <c r="MYY831" i="13"/>
  <c r="MYF231" i="13"/>
  <c r="MYS231" i="13"/>
  <c r="MZF231" i="13"/>
  <c r="MYD231" i="13"/>
  <c r="MYE431" i="13"/>
  <c r="MYR431" i="13"/>
  <c r="MZE431" i="13"/>
  <c r="MZR431" i="13"/>
  <c r="NAE431" i="13"/>
  <c r="MYC431" i="13"/>
  <c r="MZM431" i="13"/>
  <c r="MZK431" i="13"/>
  <c r="MYG31" i="13"/>
  <c r="MYT31" i="13"/>
  <c r="MZG31" i="13"/>
  <c r="MYE31" i="13"/>
  <c r="MYL431" i="13"/>
  <c r="MYJ431" i="13"/>
  <c r="MYY231" i="13"/>
  <c r="MZL231" i="13"/>
  <c r="MZY231" i="13"/>
  <c r="MYW231" i="13"/>
  <c r="MYQ231" i="13"/>
  <c r="MZD231" i="13"/>
  <c r="MZQ231" i="13"/>
  <c r="MYO231" i="13"/>
  <c r="MZI31" i="13"/>
  <c r="MZV31" i="13"/>
  <c r="NAI31" i="13"/>
  <c r="NAV31" i="13"/>
  <c r="NBI31" i="13"/>
  <c r="MZL831" i="13"/>
  <c r="MZY831" i="13"/>
  <c r="NAL831" i="13"/>
  <c r="MZJ831" i="13"/>
  <c r="MZD831" i="13"/>
  <c r="MZQ831" i="13"/>
  <c r="NAD831" i="13"/>
  <c r="MZB831" i="13"/>
  <c r="MZE631" i="13"/>
  <c r="MZR631" i="13"/>
  <c r="MZC631" i="13"/>
  <c r="MZD431" i="13"/>
  <c r="MYO631" i="13"/>
  <c r="MZB631" i="13"/>
  <c r="MZO631" i="13"/>
  <c r="MYM631" i="13"/>
  <c r="MYW631" i="13"/>
  <c r="MZJ631" i="13"/>
  <c r="MZW631" i="13"/>
  <c r="MYU631" i="13"/>
  <c r="MYY31" i="13"/>
  <c r="MYW31" i="13"/>
  <c r="MYV231" i="13"/>
  <c r="MZI231" i="13"/>
  <c r="MYT231" i="13"/>
  <c r="MYP431" i="13"/>
  <c r="MZC431" i="13"/>
  <c r="MZP431" i="13"/>
  <c r="NAC431" i="13"/>
  <c r="NAP431" i="13"/>
  <c r="MYN431" i="13"/>
  <c r="MZI831" i="13"/>
  <c r="MZV831" i="13"/>
  <c r="MZG831" i="13"/>
  <c r="MYR31" i="13"/>
  <c r="MZE31" i="13"/>
  <c r="MYP31" i="13"/>
  <c r="MZX431" i="13"/>
  <c r="MZV431" i="13"/>
  <c r="MZJ231" i="13"/>
  <c r="MZW231" i="13"/>
  <c r="NAJ231" i="13"/>
  <c r="MZH231" i="13"/>
  <c r="MYW431" i="13"/>
  <c r="MYU431" i="13"/>
  <c r="MZA431" i="13"/>
  <c r="MZN431" i="13"/>
  <c r="NAA431" i="13"/>
  <c r="NAN431" i="13"/>
  <c r="NBA431" i="13"/>
  <c r="MYY431" i="13"/>
  <c r="MYZ631" i="13"/>
  <c r="MZM631" i="13"/>
  <c r="MZZ631" i="13"/>
  <c r="MYX631" i="13"/>
  <c r="MZP631" i="13"/>
  <c r="NAC631" i="13"/>
  <c r="MZN631" i="13"/>
  <c r="MZG231" i="13"/>
  <c r="MZT231" i="13"/>
  <c r="MZE231" i="13"/>
  <c r="MZO831" i="13"/>
  <c r="NAB831" i="13"/>
  <c r="NAO831" i="13"/>
  <c r="MZM831" i="13"/>
  <c r="MZT31" i="13"/>
  <c r="NAG31" i="13"/>
  <c r="NAT31" i="13"/>
  <c r="NBG31" i="13"/>
  <c r="NBT31" i="13"/>
  <c r="MZR31" i="13"/>
  <c r="MZJ31" i="13"/>
  <c r="MZH31" i="13"/>
  <c r="MZB231" i="13"/>
  <c r="MZO231" i="13"/>
  <c r="NAB231" i="13"/>
  <c r="MYZ231" i="13"/>
  <c r="MZW831" i="13"/>
  <c r="NAJ831" i="13"/>
  <c r="NAW831" i="13"/>
  <c r="MZU831" i="13"/>
  <c r="MZO431" i="13"/>
  <c r="MZT831" i="13"/>
  <c r="NAG831" i="13"/>
  <c r="MZR831" i="13"/>
  <c r="MZH631" i="13"/>
  <c r="MZU631" i="13"/>
  <c r="NAH631" i="13"/>
  <c r="MZF631" i="13"/>
  <c r="NAI431" i="13"/>
  <c r="NAG431" i="13"/>
  <c r="MZC31" i="13"/>
  <c r="MZP31" i="13"/>
  <c r="MZA31" i="13"/>
  <c r="MZH431" i="13"/>
  <c r="MZF431" i="13"/>
  <c r="MZU231" i="13"/>
  <c r="NAH231" i="13"/>
  <c r="NAU231" i="13"/>
  <c r="MZS231" i="13"/>
  <c r="NAE831" i="13"/>
  <c r="NAR831" i="13"/>
  <c r="NAC831" i="13"/>
  <c r="NAH831" i="13"/>
  <c r="NAU831" i="13"/>
  <c r="NBH831" i="13"/>
  <c r="NAF831" i="13"/>
  <c r="NAE31" i="13"/>
  <c r="NAR31" i="13"/>
  <c r="NBE31" i="13"/>
  <c r="NBR31" i="13"/>
  <c r="NCE31" i="13"/>
  <c r="NAC31" i="13"/>
  <c r="NAA631" i="13"/>
  <c r="NAN631" i="13"/>
  <c r="MZY631" i="13"/>
  <c r="MZM231" i="13"/>
  <c r="MZZ231" i="13"/>
  <c r="NAM231" i="13"/>
  <c r="MZK231" i="13"/>
  <c r="MZZ831" i="13"/>
  <c r="NAM831" i="13"/>
  <c r="NAZ831" i="13"/>
  <c r="MZX831" i="13"/>
  <c r="MZK631" i="13"/>
  <c r="MZX631" i="13"/>
  <c r="NAK631" i="13"/>
  <c r="MZI631" i="13"/>
  <c r="MZZ431" i="13"/>
  <c r="MZS631" i="13"/>
  <c r="NAF631" i="13"/>
  <c r="NAS631" i="13"/>
  <c r="MZQ631" i="13"/>
  <c r="MZU31" i="13"/>
  <c r="MZS31" i="13"/>
  <c r="MZR231" i="13"/>
  <c r="NAE231" i="13"/>
  <c r="MZP231" i="13"/>
  <c r="MZL431" i="13"/>
  <c r="MZY431" i="13"/>
  <c r="NAL431" i="13"/>
  <c r="NAY431" i="13"/>
  <c r="NBL431" i="13"/>
  <c r="MZJ431" i="13"/>
  <c r="MZN31" i="13"/>
  <c r="NAA31" i="13"/>
  <c r="MZL31" i="13"/>
  <c r="NAT431" i="13"/>
  <c r="NAR431" i="13"/>
  <c r="NAF231" i="13"/>
  <c r="NAS231" i="13"/>
  <c r="NBF231" i="13"/>
  <c r="NAD231" i="13"/>
  <c r="MZS431" i="13"/>
  <c r="MZQ431" i="13"/>
  <c r="NAP31" i="13"/>
  <c r="NBC31" i="13"/>
  <c r="NBP31" i="13"/>
  <c r="NCC31" i="13"/>
  <c r="NCP31" i="13"/>
  <c r="NAN31" i="13"/>
  <c r="NAK431" i="13"/>
  <c r="NAS831" i="13"/>
  <c r="NBF831" i="13"/>
  <c r="NBS831" i="13"/>
  <c r="NAQ831" i="13"/>
  <c r="NAC231" i="13"/>
  <c r="NAP231" i="13"/>
  <c r="NAA231" i="13"/>
  <c r="MZV631" i="13"/>
  <c r="NAI631" i="13"/>
  <c r="NAV631" i="13"/>
  <c r="MZT631" i="13"/>
  <c r="MZX231" i="13"/>
  <c r="NAK231" i="13"/>
  <c r="NAX231" i="13"/>
  <c r="MZV231" i="13"/>
  <c r="NAF31" i="13"/>
  <c r="NAD31" i="13"/>
  <c r="NAD631" i="13"/>
  <c r="NAQ631" i="13"/>
  <c r="NBD631" i="13"/>
  <c r="NAB631" i="13"/>
  <c r="NAL631" i="13"/>
  <c r="NAY631" i="13"/>
  <c r="NAJ631" i="13"/>
  <c r="NAP831" i="13"/>
  <c r="NBC831" i="13"/>
  <c r="NAN831" i="13"/>
  <c r="MZW431" i="13"/>
  <c r="NAJ431" i="13"/>
  <c r="NAW431" i="13"/>
  <c r="NBJ431" i="13"/>
  <c r="NBW431" i="13"/>
  <c r="MZU431" i="13"/>
  <c r="NAK831" i="13"/>
  <c r="NAX831" i="13"/>
  <c r="NBK831" i="13"/>
  <c r="NAI831" i="13"/>
  <c r="NBE431" i="13"/>
  <c r="NBC431" i="13"/>
  <c r="MZY31" i="13"/>
  <c r="NAL31" i="13"/>
  <c r="MZW31" i="13"/>
  <c r="NAD431" i="13"/>
  <c r="NAB431" i="13"/>
  <c r="NAQ231" i="13"/>
  <c r="NBD231" i="13"/>
  <c r="NBQ231" i="13"/>
  <c r="NAO231" i="13"/>
  <c r="NAG631" i="13"/>
  <c r="NAT631" i="13"/>
  <c r="NBG631" i="13"/>
  <c r="NAE631" i="13"/>
  <c r="NAV431" i="13"/>
  <c r="NBD831" i="13"/>
  <c r="NBQ831" i="13"/>
  <c r="NCD831" i="13"/>
  <c r="NBB831" i="13"/>
  <c r="NAN231" i="13"/>
  <c r="NBA231" i="13"/>
  <c r="NAL231" i="13"/>
  <c r="NAO631" i="13"/>
  <c r="NBB631" i="13"/>
  <c r="NBO631" i="13"/>
  <c r="NAM631" i="13"/>
  <c r="NAQ31" i="13"/>
  <c r="NAO31" i="13"/>
  <c r="NBA831" i="13"/>
  <c r="NBN831" i="13"/>
  <c r="NAY831" i="13"/>
  <c r="NAI231" i="13"/>
  <c r="NAV231" i="13"/>
  <c r="NBI231" i="13"/>
  <c r="NAG231" i="13"/>
  <c r="NBA31" i="13"/>
  <c r="NBN31" i="13"/>
  <c r="NCA31" i="13"/>
  <c r="NCN31" i="13"/>
  <c r="NDA31" i="13"/>
  <c r="NAY31" i="13"/>
  <c r="NAH431" i="13"/>
  <c r="NAU431" i="13"/>
  <c r="NBH431" i="13"/>
  <c r="NBU431" i="13"/>
  <c r="NCH431" i="13"/>
  <c r="NAF431" i="13"/>
  <c r="NAV831" i="13"/>
  <c r="NBI831" i="13"/>
  <c r="NBV831" i="13"/>
  <c r="NAT831" i="13"/>
  <c r="NAW631" i="13"/>
  <c r="NBJ631" i="13"/>
  <c r="NAU631" i="13"/>
  <c r="NAJ31" i="13"/>
  <c r="NAW31" i="13"/>
  <c r="NAH31" i="13"/>
  <c r="NBP431" i="13"/>
  <c r="NBN431" i="13"/>
  <c r="NBB231" i="13"/>
  <c r="NBO231" i="13"/>
  <c r="NCB231" i="13"/>
  <c r="NAZ231" i="13"/>
  <c r="NAO431" i="13"/>
  <c r="NAM431" i="13"/>
  <c r="NBG431" i="13"/>
  <c r="NBL831" i="13"/>
  <c r="NBY831" i="13"/>
  <c r="NBJ831" i="13"/>
  <c r="NBG831" i="13"/>
  <c r="NBT831" i="13"/>
  <c r="NCG831" i="13"/>
  <c r="NBE831" i="13"/>
  <c r="NAR631" i="13"/>
  <c r="NBE631" i="13"/>
  <c r="NBR631" i="13"/>
  <c r="NAP631" i="13"/>
  <c r="NAS431" i="13"/>
  <c r="NBF431" i="13"/>
  <c r="NBS431" i="13"/>
  <c r="NCF431" i="13"/>
  <c r="NCS431" i="13"/>
  <c r="NAQ431" i="13"/>
  <c r="NBB31" i="13"/>
  <c r="NAZ31" i="13"/>
  <c r="NAY231" i="13"/>
  <c r="NBL231" i="13"/>
  <c r="NAW231" i="13"/>
  <c r="NAT231" i="13"/>
  <c r="NBG231" i="13"/>
  <c r="NBT231" i="13"/>
  <c r="NAR231" i="13"/>
  <c r="NBL31" i="13"/>
  <c r="NBY31" i="13"/>
  <c r="NCL31" i="13"/>
  <c r="NCY31" i="13"/>
  <c r="NDL31" i="13"/>
  <c r="NBJ31" i="13"/>
  <c r="NBH631" i="13"/>
  <c r="NBU631" i="13"/>
  <c r="NBF631" i="13"/>
  <c r="NAZ631" i="13"/>
  <c r="NBM631" i="13"/>
  <c r="NBZ631" i="13"/>
  <c r="NAX631" i="13"/>
  <c r="NBO831" i="13"/>
  <c r="NCB831" i="13"/>
  <c r="NCO831" i="13"/>
  <c r="NBM831" i="13"/>
  <c r="NCA431" i="13"/>
  <c r="NBY431" i="13"/>
  <c r="NAU31" i="13"/>
  <c r="NBH31" i="13"/>
  <c r="NBU31" i="13"/>
  <c r="NAS31" i="13"/>
  <c r="NAZ431" i="13"/>
  <c r="NAX431" i="13"/>
  <c r="NBM231" i="13"/>
  <c r="NBZ231" i="13"/>
  <c r="NCM231" i="13"/>
  <c r="NBK231" i="13"/>
  <c r="NBE231" i="13"/>
  <c r="NBR231" i="13"/>
  <c r="NCE231" i="13"/>
  <c r="NBC231" i="13"/>
  <c r="NBC631" i="13"/>
  <c r="NBP631" i="13"/>
  <c r="NCC631" i="13"/>
  <c r="NBA631" i="13"/>
  <c r="NBW831" i="13"/>
  <c r="NCJ831" i="13"/>
  <c r="NBU831" i="13"/>
  <c r="NBS631" i="13"/>
  <c r="NCF631" i="13"/>
  <c r="NBQ631" i="13"/>
  <c r="NBJ231" i="13"/>
  <c r="NBW231" i="13"/>
  <c r="NBH231" i="13"/>
  <c r="NBZ831" i="13"/>
  <c r="NCM831" i="13"/>
  <c r="NCZ831" i="13"/>
  <c r="NBX831" i="13"/>
  <c r="NBM31" i="13"/>
  <c r="NBK31" i="13"/>
  <c r="NBR431" i="13"/>
  <c r="NBW31" i="13"/>
  <c r="NCJ31" i="13"/>
  <c r="NCW31" i="13"/>
  <c r="NDJ31" i="13"/>
  <c r="NDW31" i="13"/>
  <c r="NBR831" i="13"/>
  <c r="NCE831" i="13"/>
  <c r="NCR831" i="13"/>
  <c r="NBP831" i="13"/>
  <c r="NBK631" i="13"/>
  <c r="NBX631" i="13"/>
  <c r="NCK631" i="13"/>
  <c r="NBI631" i="13"/>
  <c r="NBD431" i="13"/>
  <c r="NBQ431" i="13"/>
  <c r="NCD431" i="13"/>
  <c r="NCQ431" i="13"/>
  <c r="NDD431" i="13"/>
  <c r="NBB431" i="13"/>
  <c r="NBF31" i="13"/>
  <c r="NBS31" i="13"/>
  <c r="NBD31" i="13"/>
  <c r="NCL431" i="13"/>
  <c r="NCJ431" i="13"/>
  <c r="NBX231" i="13"/>
  <c r="NCK231" i="13"/>
  <c r="NCX231" i="13"/>
  <c r="NBV231" i="13"/>
  <c r="NBK431" i="13"/>
  <c r="NBI431" i="13"/>
  <c r="NCH831" i="13"/>
  <c r="NCU831" i="13"/>
  <c r="NCF831" i="13"/>
  <c r="NBX31" i="13"/>
  <c r="NBV31" i="13"/>
  <c r="NBN631" i="13"/>
  <c r="NCA631" i="13"/>
  <c r="NCN631" i="13"/>
  <c r="NBL631" i="13"/>
  <c r="NBV631" i="13"/>
  <c r="NCI631" i="13"/>
  <c r="NCV631" i="13"/>
  <c r="NBT631" i="13"/>
  <c r="NBU231" i="13"/>
  <c r="NCH231" i="13"/>
  <c r="NBS231" i="13"/>
  <c r="NBP231" i="13"/>
  <c r="NCC231" i="13"/>
  <c r="NCP231" i="13"/>
  <c r="NBN231" i="13"/>
  <c r="NCK831" i="13"/>
  <c r="NCX831" i="13"/>
  <c r="NDK831" i="13"/>
  <c r="NCI831" i="13"/>
  <c r="NCC431" i="13"/>
  <c r="NCC831" i="13"/>
  <c r="NCP831" i="13"/>
  <c r="NDC831" i="13"/>
  <c r="NCA831" i="13"/>
  <c r="NBO431" i="13"/>
  <c r="NCB431" i="13"/>
  <c r="NCO431" i="13"/>
  <c r="NDB431" i="13"/>
  <c r="NDO431" i="13"/>
  <c r="NBM431" i="13"/>
  <c r="NCH31" i="13"/>
  <c r="NCU31" i="13"/>
  <c r="NDH31" i="13"/>
  <c r="NDU31" i="13"/>
  <c r="NEH31" i="13"/>
  <c r="NCF31" i="13"/>
  <c r="NCD631" i="13"/>
  <c r="NCQ631" i="13"/>
  <c r="NCB631" i="13"/>
  <c r="NCW431" i="13"/>
  <c r="NCU431" i="13"/>
  <c r="NBQ31" i="13"/>
  <c r="NCD31" i="13"/>
  <c r="NCQ31" i="13"/>
  <c r="NBO31" i="13"/>
  <c r="NBV431" i="13"/>
  <c r="NBT431" i="13"/>
  <c r="NCI231" i="13"/>
  <c r="NCV231" i="13"/>
  <c r="NDI231" i="13"/>
  <c r="NCG231" i="13"/>
  <c r="NBZ431" i="13"/>
  <c r="NCM431" i="13"/>
  <c r="NCZ431" i="13"/>
  <c r="NDM431" i="13"/>
  <c r="NDZ431" i="13"/>
  <c r="NBX431" i="13"/>
  <c r="NCN831" i="13"/>
  <c r="NDA831" i="13"/>
  <c r="NDN831" i="13"/>
  <c r="NCL831" i="13"/>
  <c r="NCA231" i="13"/>
  <c r="NCN231" i="13"/>
  <c r="NDA231" i="13"/>
  <c r="NBY231" i="13"/>
  <c r="NBY631" i="13"/>
  <c r="NCL631" i="13"/>
  <c r="NCY631" i="13"/>
  <c r="NBW631" i="13"/>
  <c r="NCS831" i="13"/>
  <c r="NDF831" i="13"/>
  <c r="NCQ831" i="13"/>
  <c r="NCO631" i="13"/>
  <c r="NDB631" i="13"/>
  <c r="NCM631" i="13"/>
  <c r="NCN431" i="13"/>
  <c r="NCF231" i="13"/>
  <c r="NCS231" i="13"/>
  <c r="NCD231" i="13"/>
  <c r="NCS31" i="13"/>
  <c r="NDF31" i="13"/>
  <c r="NDS31" i="13"/>
  <c r="NEF31" i="13"/>
  <c r="NES31" i="13"/>
  <c r="NCI31" i="13"/>
  <c r="NCG31" i="13"/>
  <c r="NCG631" i="13"/>
  <c r="NCT631" i="13"/>
  <c r="NDG631" i="13"/>
  <c r="NCE631" i="13"/>
  <c r="NCV831" i="13"/>
  <c r="NDI831" i="13"/>
  <c r="NDV831" i="13"/>
  <c r="NCT831" i="13"/>
  <c r="NCB31" i="13"/>
  <c r="NCO31" i="13"/>
  <c r="NBZ31" i="13"/>
  <c r="NDH431" i="13"/>
  <c r="NDF431" i="13"/>
  <c r="NCT231" i="13"/>
  <c r="NDG231" i="13"/>
  <c r="NDT231" i="13"/>
  <c r="NCR231" i="13"/>
  <c r="NCG431" i="13"/>
  <c r="NCE431" i="13"/>
  <c r="NCY831" i="13"/>
  <c r="NDL831" i="13"/>
  <c r="NDY831" i="13"/>
  <c r="NCW831" i="13"/>
  <c r="NCR631" i="13"/>
  <c r="NDE631" i="13"/>
  <c r="NDR631" i="13"/>
  <c r="NCP631" i="13"/>
  <c r="NCZ631" i="13"/>
  <c r="NDM631" i="13"/>
  <c r="NCX631" i="13"/>
  <c r="NCT31" i="13"/>
  <c r="NCR31" i="13"/>
  <c r="NCQ231" i="13"/>
  <c r="NDD231" i="13"/>
  <c r="NCO231" i="13"/>
  <c r="NCJ631" i="13"/>
  <c r="NCW631" i="13"/>
  <c r="NDJ631" i="13"/>
  <c r="NCH631" i="13"/>
  <c r="NDD831" i="13"/>
  <c r="NDQ831" i="13"/>
  <c r="NDB831" i="13"/>
  <c r="NDG831" i="13"/>
  <c r="NDT831" i="13"/>
  <c r="NEG831" i="13"/>
  <c r="NDE831" i="13"/>
  <c r="NCY431" i="13"/>
  <c r="NDD31" i="13"/>
  <c r="NDQ31" i="13"/>
  <c r="NED31" i="13"/>
  <c r="NEQ31" i="13"/>
  <c r="NFD31" i="13"/>
  <c r="NDB31" i="13"/>
  <c r="NCK431" i="13"/>
  <c r="NCX431" i="13"/>
  <c r="NDK431" i="13"/>
  <c r="NDX431" i="13"/>
  <c r="NEK431" i="13"/>
  <c r="NCI431" i="13"/>
  <c r="NCL231" i="13"/>
  <c r="NCY231" i="13"/>
  <c r="NDL231" i="13"/>
  <c r="NCJ231" i="13"/>
  <c r="NDS431" i="13"/>
  <c r="NDQ431" i="13"/>
  <c r="NCM31" i="13"/>
  <c r="NCZ31" i="13"/>
  <c r="NCK31" i="13"/>
  <c r="NCR431" i="13"/>
  <c r="NCP431" i="13"/>
  <c r="NDE231" i="13"/>
  <c r="NDR231" i="13"/>
  <c r="NEE231" i="13"/>
  <c r="NDC231" i="13"/>
  <c r="NCV431" i="13"/>
  <c r="NDI431" i="13"/>
  <c r="NDV431" i="13"/>
  <c r="NEI431" i="13"/>
  <c r="NEV431" i="13"/>
  <c r="NCT431" i="13"/>
  <c r="NDC631" i="13"/>
  <c r="NDP631" i="13"/>
  <c r="NEC631" i="13"/>
  <c r="NDA631" i="13"/>
  <c r="NDO31" i="13"/>
  <c r="NEB31" i="13"/>
  <c r="NEO31" i="13"/>
  <c r="NFB31" i="13"/>
  <c r="NFO31" i="13"/>
  <c r="NDM31" i="13"/>
  <c r="NDO831" i="13"/>
  <c r="NEB831" i="13"/>
  <c r="NDM831" i="13"/>
  <c r="NDB231" i="13"/>
  <c r="NDO231" i="13"/>
  <c r="NCZ231" i="13"/>
  <c r="NDJ831" i="13"/>
  <c r="NDW831" i="13"/>
  <c r="NEJ831" i="13"/>
  <c r="NDH831" i="13"/>
  <c r="NCW231" i="13"/>
  <c r="NDJ231" i="13"/>
  <c r="NDW231" i="13"/>
  <c r="NCU231" i="13"/>
  <c r="NDE31" i="13"/>
  <c r="NDC31" i="13"/>
  <c r="NDR831" i="13"/>
  <c r="NEE831" i="13"/>
  <c r="NER831" i="13"/>
  <c r="NDP831" i="13"/>
  <c r="NCU631" i="13"/>
  <c r="NDH631" i="13"/>
  <c r="NDU631" i="13"/>
  <c r="NCS631" i="13"/>
  <c r="NDJ431" i="13"/>
  <c r="NDK631" i="13"/>
  <c r="NDX631" i="13"/>
  <c r="NDI631" i="13"/>
  <c r="NCX31" i="13"/>
  <c r="NDK31" i="13"/>
  <c r="NCV31" i="13"/>
  <c r="NED431" i="13"/>
  <c r="NEB431" i="13"/>
  <c r="NDP231" i="13"/>
  <c r="NEC231" i="13"/>
  <c r="NEP231" i="13"/>
  <c r="NDN231" i="13"/>
  <c r="NDC431" i="13"/>
  <c r="NDA431" i="13"/>
  <c r="NDH231" i="13"/>
  <c r="NDU231" i="13"/>
  <c r="NEH231" i="13"/>
  <c r="NDF231" i="13"/>
  <c r="NDM231" i="13"/>
  <c r="NDZ231" i="13"/>
  <c r="NDK231" i="13"/>
  <c r="NDF631" i="13"/>
  <c r="NDS631" i="13"/>
  <c r="NEF631" i="13"/>
  <c r="NDD631" i="13"/>
  <c r="NDV631" i="13"/>
  <c r="NEI631" i="13"/>
  <c r="NDT631" i="13"/>
  <c r="NDN631" i="13"/>
  <c r="NEA631" i="13"/>
  <c r="NEN631" i="13"/>
  <c r="NDL631" i="13"/>
  <c r="NDU831" i="13"/>
  <c r="NEH831" i="13"/>
  <c r="NEU831" i="13"/>
  <c r="NDS831" i="13"/>
  <c r="NDP31" i="13"/>
  <c r="NDN31" i="13"/>
  <c r="NEC831" i="13"/>
  <c r="NEP831" i="13"/>
  <c r="NFC831" i="13"/>
  <c r="NEA831" i="13"/>
  <c r="NDZ831" i="13"/>
  <c r="NEM831" i="13"/>
  <c r="NDX831" i="13"/>
  <c r="NDG431" i="13"/>
  <c r="NDT431" i="13"/>
  <c r="NEG431" i="13"/>
  <c r="NET431" i="13"/>
  <c r="NFG431" i="13"/>
  <c r="NDE431" i="13"/>
  <c r="NDU431" i="13"/>
  <c r="NDZ31" i="13"/>
  <c r="NEM31" i="13"/>
  <c r="NEZ31" i="13"/>
  <c r="NFM31" i="13"/>
  <c r="NFZ31" i="13"/>
  <c r="NDX31" i="13"/>
  <c r="NEO431" i="13"/>
  <c r="NEM431" i="13"/>
  <c r="NDI31" i="13"/>
  <c r="NDV31" i="13"/>
  <c r="NEI31" i="13"/>
  <c r="NDG31" i="13"/>
  <c r="NDN431" i="13"/>
  <c r="NDL431" i="13"/>
  <c r="NEA231" i="13"/>
  <c r="NEN231" i="13"/>
  <c r="NFA231" i="13"/>
  <c r="NDY231" i="13"/>
  <c r="NDS231" i="13"/>
  <c r="NEF231" i="13"/>
  <c r="NES231" i="13"/>
  <c r="NDQ231" i="13"/>
  <c r="NDR431" i="13"/>
  <c r="NEE431" i="13"/>
  <c r="NER431" i="13"/>
  <c r="NFE431" i="13"/>
  <c r="NFR431" i="13"/>
  <c r="NDP431" i="13"/>
  <c r="NEA31" i="13"/>
  <c r="NDY31" i="13"/>
  <c r="NEG631" i="13"/>
  <c r="NET631" i="13"/>
  <c r="NEE631" i="13"/>
  <c r="NEK31" i="13"/>
  <c r="NEX31" i="13"/>
  <c r="NFK31" i="13"/>
  <c r="NFX31" i="13"/>
  <c r="NGK31" i="13"/>
  <c r="NDQ631" i="13"/>
  <c r="NED631" i="13"/>
  <c r="NEQ631" i="13"/>
  <c r="NDO631" i="13"/>
  <c r="NEF831" i="13"/>
  <c r="NES831" i="13"/>
  <c r="NFF831" i="13"/>
  <c r="NED831" i="13"/>
  <c r="NDY631" i="13"/>
  <c r="NEL631" i="13"/>
  <c r="NEY631" i="13"/>
  <c r="NDW631" i="13"/>
  <c r="NEN831" i="13"/>
  <c r="NFA831" i="13"/>
  <c r="NFN831" i="13"/>
  <c r="NEL831" i="13"/>
  <c r="NEF431" i="13"/>
  <c r="NEK831" i="13"/>
  <c r="NEX831" i="13"/>
  <c r="NEI831" i="13"/>
  <c r="NDX231" i="13"/>
  <c r="NEK231" i="13"/>
  <c r="NDV231" i="13"/>
  <c r="NDT31" i="13"/>
  <c r="NEG31" i="13"/>
  <c r="NDR31" i="13"/>
  <c r="NEZ431" i="13"/>
  <c r="NEX431" i="13"/>
  <c r="NEL231" i="13"/>
  <c r="NEY231" i="13"/>
  <c r="NFL231" i="13"/>
  <c r="NEJ231" i="13"/>
  <c r="NDY431" i="13"/>
  <c r="NDW431" i="13"/>
  <c r="NER631" i="13"/>
  <c r="NFE631" i="13"/>
  <c r="NEP631" i="13"/>
  <c r="NEQ431" i="13"/>
  <c r="NEL31" i="13"/>
  <c r="NEJ31" i="13"/>
  <c r="NEQ831" i="13"/>
  <c r="NFD831" i="13"/>
  <c r="NFQ831" i="13"/>
  <c r="NEO831" i="13"/>
  <c r="NED231" i="13"/>
  <c r="NEQ231" i="13"/>
  <c r="NFD231" i="13"/>
  <c r="NEB231" i="13"/>
  <c r="NEJ631" i="13"/>
  <c r="NEW631" i="13"/>
  <c r="NFJ631" i="13"/>
  <c r="NEH631" i="13"/>
  <c r="NEY831" i="13"/>
  <c r="NFL831" i="13"/>
  <c r="NFY831" i="13"/>
  <c r="NEW831" i="13"/>
  <c r="NEB631" i="13"/>
  <c r="NEO631" i="13"/>
  <c r="NFB631" i="13"/>
  <c r="NDZ631" i="13"/>
  <c r="NEV31" i="13"/>
  <c r="NFI31" i="13"/>
  <c r="NFV31" i="13"/>
  <c r="NGI31" i="13"/>
  <c r="NGV31" i="13"/>
  <c r="NET31" i="13"/>
  <c r="NEI231" i="13"/>
  <c r="NEV231" i="13"/>
  <c r="NEG231" i="13"/>
  <c r="NEV831" i="13"/>
  <c r="NFI831" i="13"/>
  <c r="NET831" i="13"/>
  <c r="NEC431" i="13"/>
  <c r="NEP431" i="13"/>
  <c r="NFC431" i="13"/>
  <c r="NFP431" i="13"/>
  <c r="NGC431" i="13"/>
  <c r="NEA431" i="13"/>
  <c r="NFK431" i="13"/>
  <c r="NFI431" i="13"/>
  <c r="NEE31" i="13"/>
  <c r="NER31" i="13"/>
  <c r="NFE31" i="13"/>
  <c r="NEC31" i="13"/>
  <c r="NEJ431" i="13"/>
  <c r="NEH431" i="13"/>
  <c r="NEW231" i="13"/>
  <c r="NFJ231" i="13"/>
  <c r="NFW231" i="13"/>
  <c r="NEU231" i="13"/>
  <c r="NET231" i="13"/>
  <c r="NFG231" i="13"/>
  <c r="NER231" i="13"/>
  <c r="NFJ831" i="13"/>
  <c r="NFW831" i="13"/>
  <c r="NGJ831" i="13"/>
  <c r="NFH831" i="13"/>
  <c r="NEW31" i="13"/>
  <c r="NEU31" i="13"/>
  <c r="NEN431" i="13"/>
  <c r="NFA431" i="13"/>
  <c r="NFN431" i="13"/>
  <c r="NGA431" i="13"/>
  <c r="NGN431" i="13"/>
  <c r="NEL431" i="13"/>
  <c r="NFG31" i="13"/>
  <c r="NFT31" i="13"/>
  <c r="NGG31" i="13"/>
  <c r="NGT31" i="13"/>
  <c r="NHG31" i="13"/>
  <c r="NEO231" i="13"/>
  <c r="NFB231" i="13"/>
  <c r="NFO231" i="13"/>
  <c r="NEM231" i="13"/>
  <c r="NFB431" i="13"/>
  <c r="NEU631" i="13"/>
  <c r="NFH631" i="13"/>
  <c r="NFU631" i="13"/>
  <c r="NES631" i="13"/>
  <c r="NFC631" i="13"/>
  <c r="NFP631" i="13"/>
  <c r="NFA631" i="13"/>
  <c r="NFG831" i="13"/>
  <c r="NFT831" i="13"/>
  <c r="NFE831" i="13"/>
  <c r="NEM631" i="13"/>
  <c r="NEZ631" i="13"/>
  <c r="NFM631" i="13"/>
  <c r="NEK631" i="13"/>
  <c r="NFB831" i="13"/>
  <c r="NFO831" i="13"/>
  <c r="NGB831" i="13"/>
  <c r="NEZ831" i="13"/>
  <c r="NEP31" i="13"/>
  <c r="NFC31" i="13"/>
  <c r="NEN31" i="13"/>
  <c r="NFV431" i="13"/>
  <c r="NFT431" i="13"/>
  <c r="NFH231" i="13"/>
  <c r="NFU231" i="13"/>
  <c r="NGH231" i="13"/>
  <c r="NFF231" i="13"/>
  <c r="NEU431" i="13"/>
  <c r="NES431" i="13"/>
  <c r="NEX631" i="13"/>
  <c r="NFK631" i="13"/>
  <c r="NFX631" i="13"/>
  <c r="NEV631" i="13"/>
  <c r="NFR31" i="13"/>
  <c r="NGE31" i="13"/>
  <c r="NGR31" i="13"/>
  <c r="NHE31" i="13"/>
  <c r="NHR31" i="13"/>
  <c r="NFP31" i="13"/>
  <c r="NEY431" i="13"/>
  <c r="NFL431" i="13"/>
  <c r="NFY431" i="13"/>
  <c r="NGL431" i="13"/>
  <c r="NGY431" i="13"/>
  <c r="NEW431" i="13"/>
  <c r="NFR831" i="13"/>
  <c r="NGE831" i="13"/>
  <c r="NFP831" i="13"/>
  <c r="NFU831" i="13"/>
  <c r="NGH831" i="13"/>
  <c r="NGU831" i="13"/>
  <c r="NFS831" i="13"/>
  <c r="NFM431" i="13"/>
  <c r="NFM831" i="13"/>
  <c r="NFZ831" i="13"/>
  <c r="NGM831" i="13"/>
  <c r="NFK831" i="13"/>
  <c r="NFN631" i="13"/>
  <c r="NGA631" i="13"/>
  <c r="NFL631" i="13"/>
  <c r="NFE231" i="13"/>
  <c r="NFR231" i="13"/>
  <c r="NFC231" i="13"/>
  <c r="NEZ231" i="13"/>
  <c r="NFM231" i="13"/>
  <c r="NFZ231" i="13"/>
  <c r="NEX231" i="13"/>
  <c r="NFF631" i="13"/>
  <c r="NFS631" i="13"/>
  <c r="NGF631" i="13"/>
  <c r="NFD631" i="13"/>
  <c r="NFH31" i="13"/>
  <c r="NFF31" i="13"/>
  <c r="NGG431" i="13"/>
  <c r="NGE431" i="13"/>
  <c r="NFA31" i="13"/>
  <c r="NFN31" i="13"/>
  <c r="NGA31" i="13"/>
  <c r="NEY31" i="13"/>
  <c r="NFF431" i="13"/>
  <c r="NFD431" i="13"/>
  <c r="NFS231" i="13"/>
  <c r="NGF231" i="13"/>
  <c r="NGS231" i="13"/>
  <c r="NFQ231" i="13"/>
  <c r="NFP231" i="13"/>
  <c r="NGC231" i="13"/>
  <c r="NFN231" i="13"/>
  <c r="NFX431" i="13"/>
  <c r="NFJ431" i="13"/>
  <c r="NFW431" i="13"/>
  <c r="NGJ431" i="13"/>
  <c r="NGW431" i="13"/>
  <c r="NHJ431" i="13"/>
  <c r="NFH431" i="13"/>
  <c r="NFK231" i="13"/>
  <c r="NFX231" i="13"/>
  <c r="NGK231" i="13"/>
  <c r="NFI231" i="13"/>
  <c r="NGC31" i="13"/>
  <c r="NGP31" i="13"/>
  <c r="NHC31" i="13"/>
  <c r="NHP31" i="13"/>
  <c r="NIC31" i="13"/>
  <c r="NFY631" i="13"/>
  <c r="NGL631" i="13"/>
  <c r="NFW631" i="13"/>
  <c r="NFS31" i="13"/>
  <c r="NFQ31" i="13"/>
  <c r="NGF831" i="13"/>
  <c r="NGS831" i="13"/>
  <c r="NHF831" i="13"/>
  <c r="NGD831" i="13"/>
  <c r="NFI631" i="13"/>
  <c r="NFV631" i="13"/>
  <c r="NGI631" i="13"/>
  <c r="NFG631" i="13"/>
  <c r="NFX831" i="13"/>
  <c r="NGK831" i="13"/>
  <c r="NGX831" i="13"/>
  <c r="NFV831" i="13"/>
  <c r="NGC831" i="13"/>
  <c r="NGP831" i="13"/>
  <c r="NGA831" i="13"/>
  <c r="NFQ631" i="13"/>
  <c r="NGD631" i="13"/>
  <c r="NGQ631" i="13"/>
  <c r="NFO631" i="13"/>
  <c r="NFL31" i="13"/>
  <c r="NFY31" i="13"/>
  <c r="NGL31" i="13"/>
  <c r="NFJ31" i="13"/>
  <c r="NGR431" i="13"/>
  <c r="NGP431" i="13"/>
  <c r="NGD231" i="13"/>
  <c r="NGQ231" i="13"/>
  <c r="NHD231" i="13"/>
  <c r="NGB231" i="13"/>
  <c r="NFQ431" i="13"/>
  <c r="NFO431" i="13"/>
  <c r="NFU431" i="13"/>
  <c r="NGH431" i="13"/>
  <c r="NGU431" i="13"/>
  <c r="NHH431" i="13"/>
  <c r="NHU431" i="13"/>
  <c r="NFS431" i="13"/>
  <c r="NGI431" i="13"/>
  <c r="NGN831" i="13"/>
  <c r="NHA831" i="13"/>
  <c r="NGL831" i="13"/>
  <c r="NGN31" i="13"/>
  <c r="NHA31" i="13"/>
  <c r="NHN31" i="13"/>
  <c r="NIA31" i="13"/>
  <c r="NIN31" i="13"/>
  <c r="NFT631" i="13"/>
  <c r="NGG631" i="13"/>
  <c r="NGT631" i="13"/>
  <c r="NFR631" i="13"/>
  <c r="NGQ831" i="13"/>
  <c r="NHD831" i="13"/>
  <c r="NHQ831" i="13"/>
  <c r="NGO831" i="13"/>
  <c r="NGB631" i="13"/>
  <c r="NGO631" i="13"/>
  <c r="NHB631" i="13"/>
  <c r="NFZ631" i="13"/>
  <c r="NGI831" i="13"/>
  <c r="NGV831" i="13"/>
  <c r="NHI831" i="13"/>
  <c r="NGG831" i="13"/>
  <c r="NGD31" i="13"/>
  <c r="NGB31" i="13"/>
  <c r="NFV231" i="13"/>
  <c r="NGI231" i="13"/>
  <c r="NGV231" i="13"/>
  <c r="NFT231" i="13"/>
  <c r="NGA231" i="13"/>
  <c r="NGN231" i="13"/>
  <c r="NFY231" i="13"/>
  <c r="NGJ631" i="13"/>
  <c r="NGW631" i="13"/>
  <c r="NGH631" i="13"/>
  <c r="NHC431" i="13"/>
  <c r="NHA431" i="13"/>
  <c r="NFW31" i="13"/>
  <c r="NGJ31" i="13"/>
  <c r="NFU31" i="13"/>
  <c r="NGB431" i="13"/>
  <c r="NFZ431" i="13"/>
  <c r="NGO231" i="13"/>
  <c r="NHB231" i="13"/>
  <c r="NHO231" i="13"/>
  <c r="NGM231" i="13"/>
  <c r="NGY831" i="13"/>
  <c r="NHL831" i="13"/>
  <c r="NGW831" i="13"/>
  <c r="NGT831" i="13"/>
  <c r="NHG831" i="13"/>
  <c r="NHT831" i="13"/>
  <c r="NGR831" i="13"/>
  <c r="NHB831" i="13"/>
  <c r="NHO831" i="13"/>
  <c r="NIB831" i="13"/>
  <c r="NGZ831" i="13"/>
  <c r="NGT431" i="13"/>
  <c r="NGL231" i="13"/>
  <c r="NGY231" i="13"/>
  <c r="NGJ231" i="13"/>
  <c r="NGE631" i="13"/>
  <c r="NGR631" i="13"/>
  <c r="NHE631" i="13"/>
  <c r="NGC631" i="13"/>
  <c r="NGM631" i="13"/>
  <c r="NGZ631" i="13"/>
  <c r="NHM631" i="13"/>
  <c r="NGK631" i="13"/>
  <c r="NGU631" i="13"/>
  <c r="NHH631" i="13"/>
  <c r="NGS631" i="13"/>
  <c r="NGG231" i="13"/>
  <c r="NGT231" i="13"/>
  <c r="NHG231" i="13"/>
  <c r="NGE231" i="13"/>
  <c r="NGF431" i="13"/>
  <c r="NGS431" i="13"/>
  <c r="NHF431" i="13"/>
  <c r="NHS431" i="13"/>
  <c r="NIF431" i="13"/>
  <c r="NGD431" i="13"/>
  <c r="NGY31" i="13"/>
  <c r="NHL31" i="13"/>
  <c r="NHY31" i="13"/>
  <c r="NIL31" i="13"/>
  <c r="NIY31" i="13"/>
  <c r="NGW31" i="13"/>
  <c r="NGO31" i="13"/>
  <c r="NGM31" i="13"/>
  <c r="NGH31" i="13"/>
  <c r="NGU31" i="13"/>
  <c r="NGF31" i="13"/>
  <c r="NHN431" i="13"/>
  <c r="NHL431" i="13"/>
  <c r="NGZ231" i="13"/>
  <c r="NHM231" i="13"/>
  <c r="NHZ231" i="13"/>
  <c r="NGX231" i="13"/>
  <c r="NGM431" i="13"/>
  <c r="NGK431" i="13"/>
  <c r="NGP631" i="13"/>
  <c r="NHC631" i="13"/>
  <c r="NHP631" i="13"/>
  <c r="NGN631" i="13"/>
  <c r="NHM831" i="13"/>
  <c r="NHZ831" i="13"/>
  <c r="NIM831" i="13"/>
  <c r="NHK831" i="13"/>
  <c r="NHF631" i="13"/>
  <c r="NHS631" i="13"/>
  <c r="NHD631" i="13"/>
  <c r="NGW231" i="13"/>
  <c r="NHJ231" i="13"/>
  <c r="NGU231" i="13"/>
  <c r="NGQ431" i="13"/>
  <c r="NHD431" i="13"/>
  <c r="NHQ431" i="13"/>
  <c r="NID431" i="13"/>
  <c r="NIQ431" i="13"/>
  <c r="NGO431" i="13"/>
  <c r="NGX631" i="13"/>
  <c r="NHK631" i="13"/>
  <c r="NHX631" i="13"/>
  <c r="NGV631" i="13"/>
  <c r="NHE831" i="13"/>
  <c r="NHR831" i="13"/>
  <c r="NIE831" i="13"/>
  <c r="NHC831" i="13"/>
  <c r="NGZ31" i="13"/>
  <c r="NGX31" i="13"/>
  <c r="NGR231" i="13"/>
  <c r="NHE231" i="13"/>
  <c r="NHR231" i="13"/>
  <c r="NGP231" i="13"/>
  <c r="NHE431" i="13"/>
  <c r="NHJ831" i="13"/>
  <c r="NHW831" i="13"/>
  <c r="NHH831" i="13"/>
  <c r="NHJ31" i="13"/>
  <c r="NHW31" i="13"/>
  <c r="NIJ31" i="13"/>
  <c r="NIW31" i="13"/>
  <c r="NJJ31" i="13"/>
  <c r="NHH31" i="13"/>
  <c r="NHY431" i="13"/>
  <c r="NHW431" i="13"/>
  <c r="NGS31" i="13"/>
  <c r="NHF31" i="13"/>
  <c r="NGQ31" i="13"/>
  <c r="NGX431" i="13"/>
  <c r="NGV431" i="13"/>
  <c r="NHK231" i="13"/>
  <c r="NHX231" i="13"/>
  <c r="NIK231" i="13"/>
  <c r="NHI231" i="13"/>
  <c r="NHI631" i="13"/>
  <c r="NHV631" i="13"/>
  <c r="NII631" i="13"/>
  <c r="NHG631" i="13"/>
  <c r="NHQ631" i="13"/>
  <c r="NID631" i="13"/>
  <c r="NHO631" i="13"/>
  <c r="NHB431" i="13"/>
  <c r="NHO431" i="13"/>
  <c r="NIB431" i="13"/>
  <c r="NIO431" i="13"/>
  <c r="NJB431" i="13"/>
  <c r="NGZ431" i="13"/>
  <c r="NHX831" i="13"/>
  <c r="NIK831" i="13"/>
  <c r="NIX831" i="13"/>
  <c r="NHV831" i="13"/>
  <c r="NHP431" i="13"/>
  <c r="NHK31" i="13"/>
  <c r="NHI31" i="13"/>
  <c r="NHC231" i="13"/>
  <c r="NHP231" i="13"/>
  <c r="NIC231" i="13"/>
  <c r="NHA231" i="13"/>
  <c r="NHP831" i="13"/>
  <c r="NIC831" i="13"/>
  <c r="NIP831" i="13"/>
  <c r="NHN831" i="13"/>
  <c r="NHH231" i="13"/>
  <c r="NHU231" i="13"/>
  <c r="NHF231" i="13"/>
  <c r="NHA631" i="13"/>
  <c r="NHN631" i="13"/>
  <c r="NIA631" i="13"/>
  <c r="NGY631" i="13"/>
  <c r="NHU831" i="13"/>
  <c r="NIH831" i="13"/>
  <c r="NHS831" i="13"/>
  <c r="NHU31" i="13"/>
  <c r="NIH31" i="13"/>
  <c r="NIU31" i="13"/>
  <c r="NJH31" i="13"/>
  <c r="NJU31" i="13"/>
  <c r="NHS31" i="13"/>
  <c r="NHD31" i="13"/>
  <c r="NHQ31" i="13"/>
  <c r="NID31" i="13"/>
  <c r="NHB31" i="13"/>
  <c r="NIJ431" i="13"/>
  <c r="NIH431" i="13"/>
  <c r="NHV231" i="13"/>
  <c r="NII231" i="13"/>
  <c r="NIV231" i="13"/>
  <c r="NHT231" i="13"/>
  <c r="NHI431" i="13"/>
  <c r="NHG431" i="13"/>
  <c r="NIA431" i="13"/>
  <c r="NIA831" i="13"/>
  <c r="NIN831" i="13"/>
  <c r="NJA831" i="13"/>
  <c r="NHY831" i="13"/>
  <c r="NHN231" i="13"/>
  <c r="NIA231" i="13"/>
  <c r="NIN231" i="13"/>
  <c r="NHL231" i="13"/>
  <c r="NIF31" i="13"/>
  <c r="NIS31" i="13"/>
  <c r="NJF31" i="13"/>
  <c r="NJS31" i="13"/>
  <c r="NKF31" i="13"/>
  <c r="NIB631" i="13"/>
  <c r="NIO631" i="13"/>
  <c r="NHZ631" i="13"/>
  <c r="NHV31" i="13"/>
  <c r="NHT31" i="13"/>
  <c r="NII831" i="13"/>
  <c r="NIV831" i="13"/>
  <c r="NJI831" i="13"/>
  <c r="NIG831" i="13"/>
  <c r="NHT631" i="13"/>
  <c r="NIG631" i="13"/>
  <c r="NIT631" i="13"/>
  <c r="NHR631" i="13"/>
  <c r="NIF831" i="13"/>
  <c r="NIS831" i="13"/>
  <c r="NID831" i="13"/>
  <c r="NHL631" i="13"/>
  <c r="NHY631" i="13"/>
  <c r="NIL631" i="13"/>
  <c r="NHJ631" i="13"/>
  <c r="NHS231" i="13"/>
  <c r="NIF231" i="13"/>
  <c r="NHQ231" i="13"/>
  <c r="NHM431" i="13"/>
  <c r="NHZ431" i="13"/>
  <c r="NIM431" i="13"/>
  <c r="NIZ431" i="13"/>
  <c r="NJM431" i="13"/>
  <c r="NHK431" i="13"/>
  <c r="NIU431" i="13"/>
  <c r="NIS431" i="13"/>
  <c r="NHO31" i="13"/>
  <c r="NIB31" i="13"/>
  <c r="NHM31" i="13"/>
  <c r="NHT431" i="13"/>
  <c r="NHR431" i="13"/>
  <c r="NIG231" i="13"/>
  <c r="NIT231" i="13"/>
  <c r="NJG231" i="13"/>
  <c r="NIE231" i="13"/>
  <c r="NHY231" i="13"/>
  <c r="NIL231" i="13"/>
  <c r="NIY231" i="13"/>
  <c r="NHW231" i="13"/>
  <c r="NHW631" i="13"/>
  <c r="NIJ631" i="13"/>
  <c r="NIW631" i="13"/>
  <c r="NHU631" i="13"/>
  <c r="NIM631" i="13"/>
  <c r="NIZ631" i="13"/>
  <c r="NIK631" i="13"/>
  <c r="NIL831" i="13"/>
  <c r="NIY831" i="13"/>
  <c r="NJL831" i="13"/>
  <c r="NIJ831" i="13"/>
  <c r="NIQ831" i="13"/>
  <c r="NJD831" i="13"/>
  <c r="NIO831" i="13"/>
  <c r="NHX431" i="13"/>
  <c r="NIK431" i="13"/>
  <c r="NIX431" i="13"/>
  <c r="NJK431" i="13"/>
  <c r="NJX431" i="13"/>
  <c r="NHV431" i="13"/>
  <c r="NIT831" i="13"/>
  <c r="NJG831" i="13"/>
  <c r="NJT831" i="13"/>
  <c r="NIR831" i="13"/>
  <c r="NIQ31" i="13"/>
  <c r="NJD31" i="13"/>
  <c r="NJQ31" i="13"/>
  <c r="NKD31" i="13"/>
  <c r="NKQ31" i="13"/>
  <c r="NIO31" i="13"/>
  <c r="NIL431" i="13"/>
  <c r="NID231" i="13"/>
  <c r="NIQ231" i="13"/>
  <c r="NIB231" i="13"/>
  <c r="NIE631" i="13"/>
  <c r="NIR631" i="13"/>
  <c r="NJE631" i="13"/>
  <c r="NIC631" i="13"/>
  <c r="NIG31" i="13"/>
  <c r="NIE31" i="13"/>
  <c r="NHZ31" i="13"/>
  <c r="NIM31" i="13"/>
  <c r="NHX31" i="13"/>
  <c r="NJF431" i="13"/>
  <c r="NJD431" i="13"/>
  <c r="NIR231" i="13"/>
  <c r="NJE231" i="13"/>
  <c r="NJR231" i="13"/>
  <c r="NIP231" i="13"/>
  <c r="NIE431" i="13"/>
  <c r="NIC431" i="13"/>
  <c r="NIO231" i="13"/>
  <c r="NJB231" i="13"/>
  <c r="NIM231" i="13"/>
  <c r="NJB831" i="13"/>
  <c r="NJO831" i="13"/>
  <c r="NIZ831" i="13"/>
  <c r="NJB31" i="13"/>
  <c r="NJO31" i="13"/>
  <c r="NKB31" i="13"/>
  <c r="NKO31" i="13"/>
  <c r="NLB31" i="13"/>
  <c r="NIZ31" i="13"/>
  <c r="NIH631" i="13"/>
  <c r="NIU631" i="13"/>
  <c r="NJH631" i="13"/>
  <c r="NIF631" i="13"/>
  <c r="NIX631" i="13"/>
  <c r="NJK631" i="13"/>
  <c r="NIV631" i="13"/>
  <c r="NJE831" i="13"/>
  <c r="NJR831" i="13"/>
  <c r="NKE831" i="13"/>
  <c r="NJC831" i="13"/>
  <c r="NIJ231" i="13"/>
  <c r="NIW231" i="13"/>
  <c r="NJJ231" i="13"/>
  <c r="NIH231" i="13"/>
  <c r="NIR31" i="13"/>
  <c r="NIP31" i="13"/>
  <c r="NIW431" i="13"/>
  <c r="NII431" i="13"/>
  <c r="NIV431" i="13"/>
  <c r="NJI431" i="13"/>
  <c r="NJV431" i="13"/>
  <c r="NKI431" i="13"/>
  <c r="NIG431" i="13"/>
  <c r="NIW831" i="13"/>
  <c r="NJJ831" i="13"/>
  <c r="NJW831" i="13"/>
  <c r="NIU831" i="13"/>
  <c r="NIP631" i="13"/>
  <c r="NJC631" i="13"/>
  <c r="NJP631" i="13"/>
  <c r="NIN631" i="13"/>
  <c r="NJQ431" i="13"/>
  <c r="NJO431" i="13"/>
  <c r="NIK31" i="13"/>
  <c r="NIX31" i="13"/>
  <c r="NJK31" i="13"/>
  <c r="NII31" i="13"/>
  <c r="NIP431" i="13"/>
  <c r="NIN431" i="13"/>
  <c r="NJC231" i="13"/>
  <c r="NJP231" i="13"/>
  <c r="NKC231" i="13"/>
  <c r="NJA231" i="13"/>
  <c r="NJH431" i="13"/>
  <c r="NJP831" i="13"/>
  <c r="NKC831" i="13"/>
  <c r="NKP831" i="13"/>
  <c r="NJN831" i="13"/>
  <c r="NJH831" i="13"/>
  <c r="NJU831" i="13"/>
  <c r="NKH831" i="13"/>
  <c r="NJF831" i="13"/>
  <c r="NJM31" i="13"/>
  <c r="NJZ31" i="13"/>
  <c r="NKM31" i="13"/>
  <c r="NKZ31" i="13"/>
  <c r="NLM31" i="13"/>
  <c r="NJI631" i="13"/>
  <c r="NJV631" i="13"/>
  <c r="NJG631" i="13"/>
  <c r="NJM831" i="13"/>
  <c r="NJZ831" i="13"/>
  <c r="NJK831" i="13"/>
  <c r="NJC31" i="13"/>
  <c r="NJA31" i="13"/>
  <c r="NIT431" i="13"/>
  <c r="NJG431" i="13"/>
  <c r="NJT431" i="13"/>
  <c r="NKG431" i="13"/>
  <c r="NKT431" i="13"/>
  <c r="NIR431" i="13"/>
  <c r="NIU231" i="13"/>
  <c r="NJH231" i="13"/>
  <c r="NJU231" i="13"/>
  <c r="NIS231" i="13"/>
  <c r="NIS631" i="13"/>
  <c r="NJF631" i="13"/>
  <c r="NJS631" i="13"/>
  <c r="NIQ631" i="13"/>
  <c r="NIZ231" i="13"/>
  <c r="NJM231" i="13"/>
  <c r="NIX231" i="13"/>
  <c r="NJA631" i="13"/>
  <c r="NJN631" i="13"/>
  <c r="NKA631" i="13"/>
  <c r="NIY631" i="13"/>
  <c r="NIV31" i="13"/>
  <c r="NJI31" i="13"/>
  <c r="NIT31" i="13"/>
  <c r="NKB431" i="13"/>
  <c r="NJZ431" i="13"/>
  <c r="NJN231" i="13"/>
  <c r="NKA231" i="13"/>
  <c r="NKN231" i="13"/>
  <c r="NJL231" i="13"/>
  <c r="NJA431" i="13"/>
  <c r="NIY431" i="13"/>
  <c r="NJF231" i="13"/>
  <c r="NJS231" i="13"/>
  <c r="NKF231" i="13"/>
  <c r="NJD231" i="13"/>
  <c r="NJK231" i="13"/>
  <c r="NJX231" i="13"/>
  <c r="NJI231" i="13"/>
  <c r="NJT631" i="13"/>
  <c r="NKG631" i="13"/>
  <c r="NJR631" i="13"/>
  <c r="NJS831" i="13"/>
  <c r="NKF831" i="13"/>
  <c r="NKS831" i="13"/>
  <c r="NJQ831" i="13"/>
  <c r="NJN31" i="13"/>
  <c r="NJL31" i="13"/>
  <c r="NKA831" i="13"/>
  <c r="NKN831" i="13"/>
  <c r="NLA831" i="13"/>
  <c r="NJY831" i="13"/>
  <c r="NJE431" i="13"/>
  <c r="NJR431" i="13"/>
  <c r="NKE431" i="13"/>
  <c r="NKR431" i="13"/>
  <c r="NLE431" i="13"/>
  <c r="NJC431" i="13"/>
  <c r="NJD631" i="13"/>
  <c r="NJQ631" i="13"/>
  <c r="NKD631" i="13"/>
  <c r="NJB631" i="13"/>
  <c r="NJS431" i="13"/>
  <c r="NJL631" i="13"/>
  <c r="NJY631" i="13"/>
  <c r="NKL631" i="13"/>
  <c r="NJJ631" i="13"/>
  <c r="NJX831" i="13"/>
  <c r="NKK831" i="13"/>
  <c r="NJV831" i="13"/>
  <c r="NJX31" i="13"/>
  <c r="NKK31" i="13"/>
  <c r="NKX31" i="13"/>
  <c r="NLK31" i="13"/>
  <c r="NLX31" i="13"/>
  <c r="NJV31" i="13"/>
  <c r="NKM431" i="13"/>
  <c r="NKK431" i="13"/>
  <c r="NJG31" i="13"/>
  <c r="NJT31" i="13"/>
  <c r="NJE31" i="13"/>
  <c r="NJL431" i="13"/>
  <c r="NJJ431" i="13"/>
  <c r="NJY231" i="13"/>
  <c r="NKL231" i="13"/>
  <c r="NKY231" i="13"/>
  <c r="NJW231" i="13"/>
  <c r="NJW631" i="13"/>
  <c r="NKJ631" i="13"/>
  <c r="NKW631" i="13"/>
  <c r="NJU631" i="13"/>
  <c r="NJY31" i="13"/>
  <c r="NJW31" i="13"/>
  <c r="NKE631" i="13"/>
  <c r="NKR631" i="13"/>
  <c r="NKC631" i="13"/>
  <c r="NKL831" i="13"/>
  <c r="NKY831" i="13"/>
  <c r="NLL831" i="13"/>
  <c r="NKJ831" i="13"/>
  <c r="NJP431" i="13"/>
  <c r="NKC431" i="13"/>
  <c r="NKP431" i="13"/>
  <c r="NLC431" i="13"/>
  <c r="NLP431" i="13"/>
  <c r="NJN431" i="13"/>
  <c r="NJV231" i="13"/>
  <c r="NKI231" i="13"/>
  <c r="NJT231" i="13"/>
  <c r="NKD431" i="13"/>
  <c r="NKI831" i="13"/>
  <c r="NKV831" i="13"/>
  <c r="NKG831" i="13"/>
  <c r="NKI31" i="13"/>
  <c r="NKV31" i="13"/>
  <c r="NLI31" i="13"/>
  <c r="NLV31" i="13"/>
  <c r="NMI31" i="13"/>
  <c r="NKG31" i="13"/>
  <c r="NKD831" i="13"/>
  <c r="NKQ831" i="13"/>
  <c r="NLD831" i="13"/>
  <c r="NKB831" i="13"/>
  <c r="NJQ231" i="13"/>
  <c r="NKD231" i="13"/>
  <c r="NKQ231" i="13"/>
  <c r="NJO231" i="13"/>
  <c r="NJO631" i="13"/>
  <c r="NKB631" i="13"/>
  <c r="NKO631" i="13"/>
  <c r="NJM631" i="13"/>
  <c r="NJR31" i="13"/>
  <c r="NKE31" i="13"/>
  <c r="NJP31" i="13"/>
  <c r="NKX431" i="13"/>
  <c r="NKV431" i="13"/>
  <c r="NKJ231" i="13"/>
  <c r="NKW231" i="13"/>
  <c r="NLJ231" i="13"/>
  <c r="NKH231" i="13"/>
  <c r="NJW431" i="13"/>
  <c r="NJU431" i="13"/>
  <c r="NKG231" i="13"/>
  <c r="NKT231" i="13"/>
  <c r="NKE231" i="13"/>
  <c r="NKP631" i="13"/>
  <c r="NLC631" i="13"/>
  <c r="NKN631" i="13"/>
  <c r="NKT831" i="13"/>
  <c r="NLG831" i="13"/>
  <c r="NKR831" i="13"/>
  <c r="NKO831" i="13"/>
  <c r="NLB831" i="13"/>
  <c r="NLO831" i="13"/>
  <c r="NKM831" i="13"/>
  <c r="NKA431" i="13"/>
  <c r="NKN431" i="13"/>
  <c r="NLA431" i="13"/>
  <c r="NLN431" i="13"/>
  <c r="NMA431" i="13"/>
  <c r="NJY431" i="13"/>
  <c r="NKJ31" i="13"/>
  <c r="NKH31" i="13"/>
  <c r="NKB231" i="13"/>
  <c r="NKO231" i="13"/>
  <c r="NLB231" i="13"/>
  <c r="NJZ231" i="13"/>
  <c r="NKO431" i="13"/>
  <c r="NKH631" i="13"/>
  <c r="NKU631" i="13"/>
  <c r="NLH631" i="13"/>
  <c r="NKF631" i="13"/>
  <c r="NJZ631" i="13"/>
  <c r="NKM631" i="13"/>
  <c r="NKZ631" i="13"/>
  <c r="NJX631" i="13"/>
  <c r="NKT31" i="13"/>
  <c r="NLG31" i="13"/>
  <c r="NLT31" i="13"/>
  <c r="NMG31" i="13"/>
  <c r="NMT31" i="13"/>
  <c r="NKR31" i="13"/>
  <c r="NKW831" i="13"/>
  <c r="NLJ831" i="13"/>
  <c r="NLW831" i="13"/>
  <c r="NKU831" i="13"/>
  <c r="NLI431" i="13"/>
  <c r="NLG431" i="13"/>
  <c r="NKC31" i="13"/>
  <c r="NKP31" i="13"/>
  <c r="NKA31" i="13"/>
  <c r="NKH431" i="13"/>
  <c r="NKF431" i="13"/>
  <c r="NKU231" i="13"/>
  <c r="NLH231" i="13"/>
  <c r="NLU231" i="13"/>
  <c r="NKS231" i="13"/>
  <c r="NLH831" i="13"/>
  <c r="NLU831" i="13"/>
  <c r="NMH831" i="13"/>
  <c r="NLF831" i="13"/>
  <c r="NKU31" i="13"/>
  <c r="NKS31" i="13"/>
  <c r="NLE831" i="13"/>
  <c r="NLR831" i="13"/>
  <c r="NLC831" i="13"/>
  <c r="NKZ431" i="13"/>
  <c r="NLA631" i="13"/>
  <c r="NLN631" i="13"/>
  <c r="NKY631" i="13"/>
  <c r="NKL431" i="13"/>
  <c r="NKY431" i="13"/>
  <c r="NLL431" i="13"/>
  <c r="NLY431" i="13"/>
  <c r="NML431" i="13"/>
  <c r="NKJ431" i="13"/>
  <c r="NKR231" i="13"/>
  <c r="NLE231" i="13"/>
  <c r="NKP231" i="13"/>
  <c r="NLE31" i="13"/>
  <c r="NLR31" i="13"/>
  <c r="NME31" i="13"/>
  <c r="NMR31" i="13"/>
  <c r="NNE31" i="13"/>
  <c r="NLC31" i="13"/>
  <c r="NKK631" i="13"/>
  <c r="NKX631" i="13"/>
  <c r="NLK631" i="13"/>
  <c r="NKI631" i="13"/>
  <c r="NKM231" i="13"/>
  <c r="NKZ231" i="13"/>
  <c r="NLM231" i="13"/>
  <c r="NKK231" i="13"/>
  <c r="NKS631" i="13"/>
  <c r="NLF631" i="13"/>
  <c r="NLS631" i="13"/>
  <c r="NKQ631" i="13"/>
  <c r="NKZ831" i="13"/>
  <c r="NLM831" i="13"/>
  <c r="NLZ831" i="13"/>
  <c r="NKX831" i="13"/>
  <c r="NKN31" i="13"/>
  <c r="NLA31" i="13"/>
  <c r="NKL31" i="13"/>
  <c r="NLT431" i="13"/>
  <c r="NLR431" i="13"/>
  <c r="NLF231" i="13"/>
  <c r="NLS231" i="13"/>
  <c r="NMF231" i="13"/>
  <c r="NLD231" i="13"/>
  <c r="NKS431" i="13"/>
  <c r="NKQ431" i="13"/>
  <c r="NLL631" i="13"/>
  <c r="NLY631" i="13"/>
  <c r="NLJ631" i="13"/>
  <c r="NLP831" i="13"/>
  <c r="NMC831" i="13"/>
  <c r="NLN831" i="13"/>
  <c r="NLF31" i="13"/>
  <c r="NLD31" i="13"/>
  <c r="NLC231" i="13"/>
  <c r="NLP231" i="13"/>
  <c r="NLA231" i="13"/>
  <c r="NKX231" i="13"/>
  <c r="NLK231" i="13"/>
  <c r="NLX231" i="13"/>
  <c r="NKV231" i="13"/>
  <c r="NLK831" i="13"/>
  <c r="NLX831" i="13"/>
  <c r="NMK831" i="13"/>
  <c r="NLI831" i="13"/>
  <c r="NKV631" i="13"/>
  <c r="NLI631" i="13"/>
  <c r="NLV631" i="13"/>
  <c r="NKT631" i="13"/>
  <c r="NKW431" i="13"/>
  <c r="NLJ431" i="13"/>
  <c r="NLW431" i="13"/>
  <c r="NMJ431" i="13"/>
  <c r="NMW431" i="13"/>
  <c r="NKU431" i="13"/>
  <c r="NLS831" i="13"/>
  <c r="NMF831" i="13"/>
  <c r="NMS831" i="13"/>
  <c r="NLQ831" i="13"/>
  <c r="NLD631" i="13"/>
  <c r="NLQ631" i="13"/>
  <c r="NMD631" i="13"/>
  <c r="NLB631" i="13"/>
  <c r="NLP31" i="13"/>
  <c r="NMC31" i="13"/>
  <c r="NMP31" i="13"/>
  <c r="NNC31" i="13"/>
  <c r="NNP31" i="13"/>
  <c r="NLN31" i="13"/>
  <c r="NLK431" i="13"/>
  <c r="NME431" i="13"/>
  <c r="NMC431" i="13"/>
  <c r="NKY31" i="13"/>
  <c r="NLL31" i="13"/>
  <c r="NKW31" i="13"/>
  <c r="NLD431" i="13"/>
  <c r="NLB431" i="13"/>
  <c r="NLQ231" i="13"/>
  <c r="NMD231" i="13"/>
  <c r="NMQ231" i="13"/>
  <c r="NLO231" i="13"/>
  <c r="NLG631" i="13"/>
  <c r="NLT631" i="13"/>
  <c r="NMG631" i="13"/>
  <c r="NLE631" i="13"/>
  <c r="NLN231" i="13"/>
  <c r="NMA231" i="13"/>
  <c r="NLL231" i="13"/>
  <c r="NMA831" i="13"/>
  <c r="NMN831" i="13"/>
  <c r="NLY831" i="13"/>
  <c r="NLV831" i="13"/>
  <c r="NMI831" i="13"/>
  <c r="NMV831" i="13"/>
  <c r="NLT831" i="13"/>
  <c r="NLQ31" i="13"/>
  <c r="NLO31" i="13"/>
  <c r="NLO631" i="13"/>
  <c r="NMB631" i="13"/>
  <c r="NMO631" i="13"/>
  <c r="NLM631" i="13"/>
  <c r="NMD831" i="13"/>
  <c r="NMQ831" i="13"/>
  <c r="NND831" i="13"/>
  <c r="NMB831" i="13"/>
  <c r="NLV431" i="13"/>
  <c r="NLI231" i="13"/>
  <c r="NLV231" i="13"/>
  <c r="NMI231" i="13"/>
  <c r="NLG231" i="13"/>
  <c r="NLW631" i="13"/>
  <c r="NMJ631" i="13"/>
  <c r="NLU631" i="13"/>
  <c r="NMA31" i="13"/>
  <c r="NMN31" i="13"/>
  <c r="NNA31" i="13"/>
  <c r="NNN31" i="13"/>
  <c r="NOA31" i="13"/>
  <c r="NLY31" i="13"/>
  <c r="NLH431" i="13"/>
  <c r="NLU431" i="13"/>
  <c r="NMH431" i="13"/>
  <c r="NMU431" i="13"/>
  <c r="NNH431" i="13"/>
  <c r="NLF431" i="13"/>
  <c r="NLJ31" i="13"/>
  <c r="NLW31" i="13"/>
  <c r="NLH31" i="13"/>
  <c r="NMP431" i="13"/>
  <c r="NMN431" i="13"/>
  <c r="NMB231" i="13"/>
  <c r="NMO231" i="13"/>
  <c r="NNB231" i="13"/>
  <c r="NLZ231" i="13"/>
  <c r="NLO431" i="13"/>
  <c r="NLM431" i="13"/>
  <c r="NML831" i="13"/>
  <c r="NMY831" i="13"/>
  <c r="NMJ831" i="13"/>
  <c r="NLS431" i="13"/>
  <c r="NMF431" i="13"/>
  <c r="NMS431" i="13"/>
  <c r="NNF431" i="13"/>
  <c r="NNS431" i="13"/>
  <c r="NLQ431" i="13"/>
  <c r="NMG431" i="13"/>
  <c r="NLY231" i="13"/>
  <c r="NML231" i="13"/>
  <c r="NLW231" i="13"/>
  <c r="NMG831" i="13"/>
  <c r="NMT831" i="13"/>
  <c r="NNG831" i="13"/>
  <c r="NME831" i="13"/>
  <c r="NML31" i="13"/>
  <c r="NMY31" i="13"/>
  <c r="NNL31" i="13"/>
  <c r="NNY31" i="13"/>
  <c r="NOL31" i="13"/>
  <c r="NMJ31" i="13"/>
  <c r="NMH631" i="13"/>
  <c r="NMU631" i="13"/>
  <c r="NMF631" i="13"/>
  <c r="NLR631" i="13"/>
  <c r="NME631" i="13"/>
  <c r="NMR631" i="13"/>
  <c r="NLP631" i="13"/>
  <c r="NMB31" i="13"/>
  <c r="NLZ31" i="13"/>
  <c r="NLZ631" i="13"/>
  <c r="NMM631" i="13"/>
  <c r="NMZ631" i="13"/>
  <c r="NLX631" i="13"/>
  <c r="NMO831" i="13"/>
  <c r="NNB831" i="13"/>
  <c r="NNO831" i="13"/>
  <c r="NMM831" i="13"/>
  <c r="NLT231" i="13"/>
  <c r="NMG231" i="13"/>
  <c r="NMT231" i="13"/>
  <c r="NLR231" i="13"/>
  <c r="NNA431" i="13"/>
  <c r="NMY431" i="13"/>
  <c r="NLU31" i="13"/>
  <c r="NMH31" i="13"/>
  <c r="NLS31" i="13"/>
  <c r="NLZ431" i="13"/>
  <c r="NLX431" i="13"/>
  <c r="NMM231" i="13"/>
  <c r="NMZ231" i="13"/>
  <c r="NNM231" i="13"/>
  <c r="NMK231" i="13"/>
  <c r="NMC631" i="13"/>
  <c r="NMP631" i="13"/>
  <c r="NNC631" i="13"/>
  <c r="NMA631" i="13"/>
  <c r="NMR431" i="13"/>
  <c r="NMR831" i="13"/>
  <c r="NNE831" i="13"/>
  <c r="NNR831" i="13"/>
  <c r="NMP831" i="13"/>
  <c r="NMD431" i="13"/>
  <c r="NMQ431" i="13"/>
  <c r="NND431" i="13"/>
  <c r="NNQ431" i="13"/>
  <c r="NOD431" i="13"/>
  <c r="NMB431" i="13"/>
  <c r="NMS631" i="13"/>
  <c r="NNF631" i="13"/>
  <c r="NMQ631" i="13"/>
  <c r="NMJ231" i="13"/>
  <c r="NMW231" i="13"/>
  <c r="NMH231" i="13"/>
  <c r="NMW831" i="13"/>
  <c r="NNJ831" i="13"/>
  <c r="NMU831" i="13"/>
  <c r="NME231" i="13"/>
  <c r="NMR231" i="13"/>
  <c r="NNE231" i="13"/>
  <c r="NMC231" i="13"/>
  <c r="NMM31" i="13"/>
  <c r="NMK31" i="13"/>
  <c r="NMW31" i="13"/>
  <c r="NNJ31" i="13"/>
  <c r="NNW31" i="13"/>
  <c r="NOJ31" i="13"/>
  <c r="NOW31" i="13"/>
  <c r="NMU31" i="13"/>
  <c r="NMK631" i="13"/>
  <c r="NMX631" i="13"/>
  <c r="NNK631" i="13"/>
  <c r="NMI631" i="13"/>
  <c r="NMZ831" i="13"/>
  <c r="NNM831" i="13"/>
  <c r="NNZ831" i="13"/>
  <c r="NMX831" i="13"/>
  <c r="NMF31" i="13"/>
  <c r="NMS31" i="13"/>
  <c r="NNF31" i="13"/>
  <c r="NMD31" i="13"/>
  <c r="NNL431" i="13"/>
  <c r="NNJ431" i="13"/>
  <c r="NMX231" i="13"/>
  <c r="NNK231" i="13"/>
  <c r="NNX231" i="13"/>
  <c r="NMV231" i="13"/>
  <c r="NMK431" i="13"/>
  <c r="NMI431" i="13"/>
  <c r="NND631" i="13"/>
  <c r="NNQ631" i="13"/>
  <c r="NNB631" i="13"/>
  <c r="NMP231" i="13"/>
  <c r="NNC231" i="13"/>
  <c r="NNP231" i="13"/>
  <c r="NMN231" i="13"/>
  <c r="NNC431" i="13"/>
  <c r="NNH31" i="13"/>
  <c r="NNU31" i="13"/>
  <c r="NOH31" i="13"/>
  <c r="NOU31" i="13"/>
  <c r="NPH31" i="13"/>
  <c r="NMU231" i="13"/>
  <c r="NNH231" i="13"/>
  <c r="NMS231" i="13"/>
  <c r="NMO431" i="13"/>
  <c r="NNB431" i="13"/>
  <c r="NNO431" i="13"/>
  <c r="NOB431" i="13"/>
  <c r="NOO431" i="13"/>
  <c r="NMM431" i="13"/>
  <c r="NNC831" i="13"/>
  <c r="NNP831" i="13"/>
  <c r="NOC831" i="13"/>
  <c r="NNA831" i="13"/>
  <c r="NNH831" i="13"/>
  <c r="NNU831" i="13"/>
  <c r="NNF831" i="13"/>
  <c r="NMN631" i="13"/>
  <c r="NNA631" i="13"/>
  <c r="NNN631" i="13"/>
  <c r="NML631" i="13"/>
  <c r="NMV631" i="13"/>
  <c r="NNI631" i="13"/>
  <c r="NNV631" i="13"/>
  <c r="NMT631" i="13"/>
  <c r="NNK831" i="13"/>
  <c r="NNX831" i="13"/>
  <c r="NOK831" i="13"/>
  <c r="NNI831" i="13"/>
  <c r="NMX31" i="13"/>
  <c r="NMV31" i="13"/>
  <c r="NNW431" i="13"/>
  <c r="NNU431" i="13"/>
  <c r="NMQ31" i="13"/>
  <c r="NND31" i="13"/>
  <c r="NNQ31" i="13"/>
  <c r="NMO31" i="13"/>
  <c r="NMV431" i="13"/>
  <c r="NMT431" i="13"/>
  <c r="NNI231" i="13"/>
  <c r="NNV231" i="13"/>
  <c r="NOI231" i="13"/>
  <c r="NNG231" i="13"/>
  <c r="NNF231" i="13"/>
  <c r="NNS231" i="13"/>
  <c r="NND231" i="13"/>
  <c r="NNS831" i="13"/>
  <c r="NOF831" i="13"/>
  <c r="NNQ831" i="13"/>
  <c r="NNA231" i="13"/>
  <c r="NNN231" i="13"/>
  <c r="NOA231" i="13"/>
  <c r="NMY231" i="13"/>
  <c r="NNS31" i="13"/>
  <c r="NOF31" i="13"/>
  <c r="NOS31" i="13"/>
  <c r="NPF31" i="13"/>
  <c r="NPS31" i="13"/>
  <c r="NNN831" i="13"/>
  <c r="NOA831" i="13"/>
  <c r="NON831" i="13"/>
  <c r="NNL831" i="13"/>
  <c r="NNI31" i="13"/>
  <c r="NNG31" i="13"/>
  <c r="NNV831" i="13"/>
  <c r="NOI831" i="13"/>
  <c r="NOV831" i="13"/>
  <c r="NNT831" i="13"/>
  <c r="NNO631" i="13"/>
  <c r="NOB631" i="13"/>
  <c r="NNM631" i="13"/>
  <c r="NNG631" i="13"/>
  <c r="NNT631" i="13"/>
  <c r="NOG631" i="13"/>
  <c r="NNE631" i="13"/>
  <c r="NNN431" i="13"/>
  <c r="NMY631" i="13"/>
  <c r="NNL631" i="13"/>
  <c r="NNY631" i="13"/>
  <c r="NMW631" i="13"/>
  <c r="NMZ431" i="13"/>
  <c r="NNM431" i="13"/>
  <c r="NNZ431" i="13"/>
  <c r="NOM431" i="13"/>
  <c r="NOZ431" i="13"/>
  <c r="NMX431" i="13"/>
  <c r="NNB31" i="13"/>
  <c r="NNO31" i="13"/>
  <c r="NMZ31" i="13"/>
  <c r="NOH431" i="13"/>
  <c r="NOF431" i="13"/>
  <c r="NNT231" i="13"/>
  <c r="NOG231" i="13"/>
  <c r="NOT231" i="13"/>
  <c r="NNR231" i="13"/>
  <c r="NNG431" i="13"/>
  <c r="NNE431" i="13"/>
  <c r="NNL231" i="13"/>
  <c r="NNY231" i="13"/>
  <c r="NOL231" i="13"/>
  <c r="NNJ231" i="13"/>
  <c r="NNZ631" i="13"/>
  <c r="NOM631" i="13"/>
  <c r="NNX631" i="13"/>
  <c r="NNY831" i="13"/>
  <c r="NOL831" i="13"/>
  <c r="NOY831" i="13"/>
  <c r="NNW831" i="13"/>
  <c r="NOD31" i="13"/>
  <c r="NOQ31" i="13"/>
  <c r="NPD31" i="13"/>
  <c r="NPQ31" i="13"/>
  <c r="NQD31" i="13"/>
  <c r="NOB31" i="13"/>
  <c r="NOD831" i="13"/>
  <c r="NOQ831" i="13"/>
  <c r="NOB831" i="13"/>
  <c r="NNY431" i="13"/>
  <c r="NOG831" i="13"/>
  <c r="NOT831" i="13"/>
  <c r="NPG831" i="13"/>
  <c r="NOE831" i="13"/>
  <c r="NNQ231" i="13"/>
  <c r="NOD231" i="13"/>
  <c r="NNO231" i="13"/>
  <c r="NNR631" i="13"/>
  <c r="NOE631" i="13"/>
  <c r="NOR631" i="13"/>
  <c r="NNP631" i="13"/>
  <c r="NNT31" i="13"/>
  <c r="NNR31" i="13"/>
  <c r="NNK431" i="13"/>
  <c r="NNX431" i="13"/>
  <c r="NOK431" i="13"/>
  <c r="NOX431" i="13"/>
  <c r="NPK431" i="13"/>
  <c r="NNI431" i="13"/>
  <c r="NNJ631" i="13"/>
  <c r="NNW631" i="13"/>
  <c r="NOJ631" i="13"/>
  <c r="NNH631" i="13"/>
  <c r="NOS431" i="13"/>
  <c r="NOQ431" i="13"/>
  <c r="NNM31" i="13"/>
  <c r="NNZ31" i="13"/>
  <c r="NNK31" i="13"/>
  <c r="NNR431" i="13"/>
  <c r="NNP431" i="13"/>
  <c r="NOE231" i="13"/>
  <c r="NOR231" i="13"/>
  <c r="NPE231" i="13"/>
  <c r="NOC231" i="13"/>
  <c r="NOJ431" i="13"/>
  <c r="NOB231" i="13"/>
  <c r="NOO231" i="13"/>
  <c r="NNZ231" i="13"/>
  <c r="NOO831" i="13"/>
  <c r="NPB831" i="13"/>
  <c r="NOM831" i="13"/>
  <c r="NOK631" i="13"/>
  <c r="NOX631" i="13"/>
  <c r="NOI631" i="13"/>
  <c r="NOE31" i="13"/>
  <c r="NOC31" i="13"/>
  <c r="NOC631" i="13"/>
  <c r="NOP631" i="13"/>
  <c r="NPC631" i="13"/>
  <c r="NOA631" i="13"/>
  <c r="NOO31" i="13"/>
  <c r="NPB31" i="13"/>
  <c r="NPO31" i="13"/>
  <c r="NQB31" i="13"/>
  <c r="NQO31" i="13"/>
  <c r="NOM31" i="13"/>
  <c r="NNW231" i="13"/>
  <c r="NOJ231" i="13"/>
  <c r="NOW231" i="13"/>
  <c r="NNU231" i="13"/>
  <c r="NNU631" i="13"/>
  <c r="NOH631" i="13"/>
  <c r="NOU631" i="13"/>
  <c r="NNS631" i="13"/>
  <c r="NNV431" i="13"/>
  <c r="NOI431" i="13"/>
  <c r="NOV431" i="13"/>
  <c r="NPI431" i="13"/>
  <c r="NPV431" i="13"/>
  <c r="NNT431" i="13"/>
  <c r="NOR831" i="13"/>
  <c r="NPE831" i="13"/>
  <c r="NPR831" i="13"/>
  <c r="NOP831" i="13"/>
  <c r="NOJ831" i="13"/>
  <c r="NOW831" i="13"/>
  <c r="NPJ831" i="13"/>
  <c r="NOH831" i="13"/>
  <c r="NNX31" i="13"/>
  <c r="NOK31" i="13"/>
  <c r="NNV31" i="13"/>
  <c r="NPD431" i="13"/>
  <c r="NPB431" i="13"/>
  <c r="NOP231" i="13"/>
  <c r="NPC231" i="13"/>
  <c r="NPP231" i="13"/>
  <c r="NON231" i="13"/>
  <c r="NOC431" i="13"/>
  <c r="NOA431" i="13"/>
  <c r="NPC831" i="13"/>
  <c r="NPP831" i="13"/>
  <c r="NQC831" i="13"/>
  <c r="NPA831" i="13"/>
  <c r="NOH231" i="13"/>
  <c r="NOU231" i="13"/>
  <c r="NPH231" i="13"/>
  <c r="NOF231" i="13"/>
  <c r="NOV631" i="13"/>
  <c r="NPI631" i="13"/>
  <c r="NOT631" i="13"/>
  <c r="NOM231" i="13"/>
  <c r="NOZ231" i="13"/>
  <c r="NOK231" i="13"/>
  <c r="NOZ31" i="13"/>
  <c r="NPM31" i="13"/>
  <c r="NPZ31" i="13"/>
  <c r="NQM31" i="13"/>
  <c r="NQZ31" i="13"/>
  <c r="NOX31" i="13"/>
  <c r="NOG431" i="13"/>
  <c r="NOT431" i="13"/>
  <c r="NPG431" i="13"/>
  <c r="NPT431" i="13"/>
  <c r="NQG431" i="13"/>
  <c r="NOE431" i="13"/>
  <c r="NON631" i="13"/>
  <c r="NPA631" i="13"/>
  <c r="NPN631" i="13"/>
  <c r="NOL631" i="13"/>
  <c r="NOU831" i="13"/>
  <c r="NPH831" i="13"/>
  <c r="NPU831" i="13"/>
  <c r="NOS831" i="13"/>
  <c r="NOU431" i="13"/>
  <c r="NOF631" i="13"/>
  <c r="NOS631" i="13"/>
  <c r="NPF631" i="13"/>
  <c r="NOD631" i="13"/>
  <c r="NOP31" i="13"/>
  <c r="NON31" i="13"/>
  <c r="NOZ831" i="13"/>
  <c r="NPM831" i="13"/>
  <c r="NOX831" i="13"/>
  <c r="NPO431" i="13"/>
  <c r="NPM431" i="13"/>
  <c r="NOI31" i="13"/>
  <c r="NOV31" i="13"/>
  <c r="NPI31" i="13"/>
  <c r="NOG31" i="13"/>
  <c r="NON431" i="13"/>
  <c r="NOL431" i="13"/>
  <c r="NPA231" i="13"/>
  <c r="NPN231" i="13"/>
  <c r="NQA231" i="13"/>
  <c r="NOY231" i="13"/>
  <c r="NPK31" i="13"/>
  <c r="NPX31" i="13"/>
  <c r="NQK31" i="13"/>
  <c r="NQX31" i="13"/>
  <c r="NRK31" i="13"/>
  <c r="NOS231" i="13"/>
  <c r="NPF231" i="13"/>
  <c r="NPS231" i="13"/>
  <c r="NOQ231" i="13"/>
  <c r="NOQ631" i="13"/>
  <c r="NPD631" i="13"/>
  <c r="NPQ631" i="13"/>
  <c r="NOO631" i="13"/>
  <c r="NPF431" i="13"/>
  <c r="NPN831" i="13"/>
  <c r="NQA831" i="13"/>
  <c r="NQN831" i="13"/>
  <c r="NPL831" i="13"/>
  <c r="NOY631" i="13"/>
  <c r="NPL631" i="13"/>
  <c r="NPY631" i="13"/>
  <c r="NOW631" i="13"/>
  <c r="NOR431" i="13"/>
  <c r="NPE431" i="13"/>
  <c r="NPR431" i="13"/>
  <c r="NQE431" i="13"/>
  <c r="NQR431" i="13"/>
  <c r="NOP431" i="13"/>
  <c r="NOX231" i="13"/>
  <c r="NPK231" i="13"/>
  <c r="NOV231" i="13"/>
  <c r="NPK831" i="13"/>
  <c r="NPX831" i="13"/>
  <c r="NPI831" i="13"/>
  <c r="NPG631" i="13"/>
  <c r="NPT631" i="13"/>
  <c r="NPE631" i="13"/>
  <c r="NPA31" i="13"/>
  <c r="NOY31" i="13"/>
  <c r="NPF831" i="13"/>
  <c r="NPS831" i="13"/>
  <c r="NQF831" i="13"/>
  <c r="NPD831" i="13"/>
  <c r="NOT31" i="13"/>
  <c r="NPG31" i="13"/>
  <c r="NOR31" i="13"/>
  <c r="NPZ431" i="13"/>
  <c r="NPX431" i="13"/>
  <c r="NPL231" i="13"/>
  <c r="NPY231" i="13"/>
  <c r="NQL231" i="13"/>
  <c r="NPJ231" i="13"/>
  <c r="NOY431" i="13"/>
  <c r="NOW431" i="13"/>
  <c r="NPR631" i="13"/>
  <c r="NQE631" i="13"/>
  <c r="NPP631" i="13"/>
  <c r="NPI231" i="13"/>
  <c r="NPV231" i="13"/>
  <c r="NPG231" i="13"/>
  <c r="NPY831" i="13"/>
  <c r="NQL831" i="13"/>
  <c r="NQY831" i="13"/>
  <c r="NPW831" i="13"/>
  <c r="NPD231" i="13"/>
  <c r="NPQ231" i="13"/>
  <c r="NQD231" i="13"/>
  <c r="NPB231" i="13"/>
  <c r="NPQ831" i="13"/>
  <c r="NQD831" i="13"/>
  <c r="NQQ831" i="13"/>
  <c r="NPO831" i="13"/>
  <c r="NPV831" i="13"/>
  <c r="NQI831" i="13"/>
  <c r="NPT831" i="13"/>
  <c r="NPV31" i="13"/>
  <c r="NQI31" i="13"/>
  <c r="NQV31" i="13"/>
  <c r="NRI31" i="13"/>
  <c r="NRV31" i="13"/>
  <c r="NPT31" i="13"/>
  <c r="NPC431" i="13"/>
  <c r="NPP431" i="13"/>
  <c r="NQC431" i="13"/>
  <c r="NQP431" i="13"/>
  <c r="NRC431" i="13"/>
  <c r="NPA431" i="13"/>
  <c r="NPQ431" i="13"/>
  <c r="NPL31" i="13"/>
  <c r="NPJ31" i="13"/>
  <c r="NPJ631" i="13"/>
  <c r="NPW631" i="13"/>
  <c r="NQJ631" i="13"/>
  <c r="NPH631" i="13"/>
  <c r="NPB631" i="13"/>
  <c r="NPO631" i="13"/>
  <c r="NQB631" i="13"/>
  <c r="NOZ631" i="13"/>
  <c r="NQK431" i="13"/>
  <c r="NQI431" i="13"/>
  <c r="NPE31" i="13"/>
  <c r="NPR31" i="13"/>
  <c r="NQE31" i="13"/>
  <c r="NPC31" i="13"/>
  <c r="NPJ431" i="13"/>
  <c r="NPH431" i="13"/>
  <c r="NPW231" i="13"/>
  <c r="NQJ231" i="13"/>
  <c r="NQW231" i="13"/>
  <c r="NPU231" i="13"/>
  <c r="NQB831" i="13"/>
  <c r="NQO831" i="13"/>
  <c r="NRB831" i="13"/>
  <c r="NPZ831" i="13"/>
  <c r="NPT231" i="13"/>
  <c r="NQG231" i="13"/>
  <c r="NPR231" i="13"/>
  <c r="NPN431" i="13"/>
  <c r="NQA431" i="13"/>
  <c r="NQN431" i="13"/>
  <c r="NRA431" i="13"/>
  <c r="NRN431" i="13"/>
  <c r="NPL431" i="13"/>
  <c r="NPW31" i="13"/>
  <c r="NPU31" i="13"/>
  <c r="NPO231" i="13"/>
  <c r="NQB231" i="13"/>
  <c r="NQO231" i="13"/>
  <c r="NPM231" i="13"/>
  <c r="NQC631" i="13"/>
  <c r="NQP631" i="13"/>
  <c r="NQA631" i="13"/>
  <c r="NQG31" i="13"/>
  <c r="NQT31" i="13"/>
  <c r="NRG31" i="13"/>
  <c r="NRT31" i="13"/>
  <c r="NSG31" i="13"/>
  <c r="NQG831" i="13"/>
  <c r="NQT831" i="13"/>
  <c r="NQE831" i="13"/>
  <c r="NPM631" i="13"/>
  <c r="NPZ631" i="13"/>
  <c r="NQM631" i="13"/>
  <c r="NPK631" i="13"/>
  <c r="NPU631" i="13"/>
  <c r="NQH631" i="13"/>
  <c r="NQU631" i="13"/>
  <c r="NPS631" i="13"/>
  <c r="NQB431" i="13"/>
  <c r="NQJ831" i="13"/>
  <c r="NQW831" i="13"/>
  <c r="NRJ831" i="13"/>
  <c r="NQH831" i="13"/>
  <c r="NPP31" i="13"/>
  <c r="NQC31" i="13"/>
  <c r="NPN31" i="13"/>
  <c r="NQV431" i="13"/>
  <c r="NQT431" i="13"/>
  <c r="NQH231" i="13"/>
  <c r="NQU231" i="13"/>
  <c r="NRH231" i="13"/>
  <c r="NQF231" i="13"/>
  <c r="NPU431" i="13"/>
  <c r="NPS431" i="13"/>
  <c r="NQM431" i="13"/>
  <c r="NQR831" i="13"/>
  <c r="NRE831" i="13"/>
  <c r="NQP831" i="13"/>
  <c r="NPZ231" i="13"/>
  <c r="NQM231" i="13"/>
  <c r="NQZ231" i="13"/>
  <c r="NPX231" i="13"/>
  <c r="NQE231" i="13"/>
  <c r="NQR231" i="13"/>
  <c r="NQC231" i="13"/>
  <c r="NQU831" i="13"/>
  <c r="NRH831" i="13"/>
  <c r="NRU831" i="13"/>
  <c r="NQS831" i="13"/>
  <c r="NQF631" i="13"/>
  <c r="NQS631" i="13"/>
  <c r="NRF631" i="13"/>
  <c r="NQD631" i="13"/>
  <c r="NQR31" i="13"/>
  <c r="NRE31" i="13"/>
  <c r="NRR31" i="13"/>
  <c r="NSE31" i="13"/>
  <c r="NSR31" i="13"/>
  <c r="NQP31" i="13"/>
  <c r="NQH31" i="13"/>
  <c r="NQF31" i="13"/>
  <c r="NQM831" i="13"/>
  <c r="NQZ831" i="13"/>
  <c r="NRM831" i="13"/>
  <c r="NQK831" i="13"/>
  <c r="NPX631" i="13"/>
  <c r="NQK631" i="13"/>
  <c r="NQX631" i="13"/>
  <c r="NPV631" i="13"/>
  <c r="NQN631" i="13"/>
  <c r="NRA631" i="13"/>
  <c r="NQL631" i="13"/>
  <c r="NPY431" i="13"/>
  <c r="NQL431" i="13"/>
  <c r="NQY431" i="13"/>
  <c r="NRL431" i="13"/>
  <c r="NRY431" i="13"/>
  <c r="NPW431" i="13"/>
  <c r="NRG431" i="13"/>
  <c r="NRE431" i="13"/>
  <c r="NQA31" i="13"/>
  <c r="NQN31" i="13"/>
  <c r="NRA31" i="13"/>
  <c r="NPY31" i="13"/>
  <c r="NQF431" i="13"/>
  <c r="NQD431" i="13"/>
  <c r="NQS231" i="13"/>
  <c r="NRF231" i="13"/>
  <c r="NRS231" i="13"/>
  <c r="NQQ231" i="13"/>
  <c r="NQQ631" i="13"/>
  <c r="NRD631" i="13"/>
  <c r="NRQ631" i="13"/>
  <c r="NQO631" i="13"/>
  <c r="NQK231" i="13"/>
  <c r="NQX231" i="13"/>
  <c r="NRK231" i="13"/>
  <c r="NQI231" i="13"/>
  <c r="NQI631" i="13"/>
  <c r="NQV631" i="13"/>
  <c r="NRI631" i="13"/>
  <c r="NQG631" i="13"/>
  <c r="NRF831" i="13"/>
  <c r="NRS831" i="13"/>
  <c r="NSF831" i="13"/>
  <c r="NRD831" i="13"/>
  <c r="NRC831" i="13"/>
  <c r="NRP831" i="13"/>
  <c r="NRA831" i="13"/>
  <c r="NQS31" i="13"/>
  <c r="NQQ31" i="13"/>
  <c r="NQJ431" i="13"/>
  <c r="NQW431" i="13"/>
  <c r="NRJ431" i="13"/>
  <c r="NRW431" i="13"/>
  <c r="NSJ431" i="13"/>
  <c r="NQH431" i="13"/>
  <c r="NQX431" i="13"/>
  <c r="NRC31" i="13"/>
  <c r="NRP31" i="13"/>
  <c r="NSC31" i="13"/>
  <c r="NSP31" i="13"/>
  <c r="NTC31" i="13"/>
  <c r="NQP231" i="13"/>
  <c r="NRC231" i="13"/>
  <c r="NQN231" i="13"/>
  <c r="NQY631" i="13"/>
  <c r="NRL631" i="13"/>
  <c r="NQW631" i="13"/>
  <c r="NQX831" i="13"/>
  <c r="NRK831" i="13"/>
  <c r="NRX831" i="13"/>
  <c r="NQV831" i="13"/>
  <c r="NQL31" i="13"/>
  <c r="NQY31" i="13"/>
  <c r="NQJ31" i="13"/>
  <c r="NRR431" i="13"/>
  <c r="NRP431" i="13"/>
  <c r="NRD231" i="13"/>
  <c r="NRQ231" i="13"/>
  <c r="NSD231" i="13"/>
  <c r="NRB231" i="13"/>
  <c r="NQQ431" i="13"/>
  <c r="NQO431" i="13"/>
  <c r="NRJ631" i="13"/>
  <c r="NRW631" i="13"/>
  <c r="NRH631" i="13"/>
  <c r="NRD31" i="13"/>
  <c r="NRB31" i="13"/>
  <c r="NRI431" i="13"/>
  <c r="NRN831" i="13"/>
  <c r="NSA831" i="13"/>
  <c r="NRL831" i="13"/>
  <c r="NQV231" i="13"/>
  <c r="NRI231" i="13"/>
  <c r="NRV231" i="13"/>
  <c r="NQT231" i="13"/>
  <c r="NRQ831" i="13"/>
  <c r="NSD831" i="13"/>
  <c r="NSQ831" i="13"/>
  <c r="NRO831" i="13"/>
  <c r="NRB631" i="13"/>
  <c r="NRO631" i="13"/>
  <c r="NSB631" i="13"/>
  <c r="NQZ631" i="13"/>
  <c r="NQU431" i="13"/>
  <c r="NRH431" i="13"/>
  <c r="NRU431" i="13"/>
  <c r="NSH431" i="13"/>
  <c r="NSU431" i="13"/>
  <c r="NQS431" i="13"/>
  <c r="NRA231" i="13"/>
  <c r="NRN231" i="13"/>
  <c r="NQY231" i="13"/>
  <c r="NRI831" i="13"/>
  <c r="NRV831" i="13"/>
  <c r="NSI831" i="13"/>
  <c r="NRG831" i="13"/>
  <c r="NRN31" i="13"/>
  <c r="NSA31" i="13"/>
  <c r="NSN31" i="13"/>
  <c r="NTA31" i="13"/>
  <c r="NTN31" i="13"/>
  <c r="NRL31" i="13"/>
  <c r="NQT631" i="13"/>
  <c r="NRG631" i="13"/>
  <c r="NRT631" i="13"/>
  <c r="NQR631" i="13"/>
  <c r="NSC431" i="13"/>
  <c r="NSA431" i="13"/>
  <c r="NQW31" i="13"/>
  <c r="NRJ31" i="13"/>
  <c r="NRW31" i="13"/>
  <c r="NQU31" i="13"/>
  <c r="NRB431" i="13"/>
  <c r="NQZ431" i="13"/>
  <c r="NRO231" i="13"/>
  <c r="NSB231" i="13"/>
  <c r="NSO231" i="13"/>
  <c r="NRM231" i="13"/>
  <c r="NRG231" i="13"/>
  <c r="NRT231" i="13"/>
  <c r="NSG231" i="13"/>
  <c r="NRE231" i="13"/>
  <c r="NRO31" i="13"/>
  <c r="NRM31" i="13"/>
  <c r="NRT431" i="13"/>
  <c r="NRT831" i="13"/>
  <c r="NSG831" i="13"/>
  <c r="NST831" i="13"/>
  <c r="NRR831" i="13"/>
  <c r="NRE631" i="13"/>
  <c r="NRR631" i="13"/>
  <c r="NSE631" i="13"/>
  <c r="NRC631" i="13"/>
  <c r="NRM631" i="13"/>
  <c r="NRZ631" i="13"/>
  <c r="NSM631" i="13"/>
  <c r="NRK631" i="13"/>
  <c r="NRY831" i="13"/>
  <c r="NSL831" i="13"/>
  <c r="NRW831" i="13"/>
  <c r="NRU631" i="13"/>
  <c r="NSH631" i="13"/>
  <c r="NRS631" i="13"/>
  <c r="NRF431" i="13"/>
  <c r="NRS431" i="13"/>
  <c r="NSF431" i="13"/>
  <c r="NSS431" i="13"/>
  <c r="NTF431" i="13"/>
  <c r="NRD431" i="13"/>
  <c r="NRL231" i="13"/>
  <c r="NRY231" i="13"/>
  <c r="NRJ231" i="13"/>
  <c r="NSB831" i="13"/>
  <c r="NSO831" i="13"/>
  <c r="NTB831" i="13"/>
  <c r="NRZ831" i="13"/>
  <c r="NRY31" i="13"/>
  <c r="NSL31" i="13"/>
  <c r="NSY31" i="13"/>
  <c r="NTL31" i="13"/>
  <c r="NTY31" i="13"/>
  <c r="NRH31" i="13"/>
  <c r="NRU31" i="13"/>
  <c r="NRF31" i="13"/>
  <c r="NSN431" i="13"/>
  <c r="NSL431" i="13"/>
  <c r="NRZ231" i="13"/>
  <c r="NSM231" i="13"/>
  <c r="NSZ231" i="13"/>
  <c r="NRX231" i="13"/>
  <c r="NRM431" i="13"/>
  <c r="NRK431" i="13"/>
  <c r="NRZ31" i="13"/>
  <c r="NRX31" i="13"/>
  <c r="NRP631" i="13"/>
  <c r="NSC631" i="13"/>
  <c r="NSP631" i="13"/>
  <c r="NRN631" i="13"/>
  <c r="NSM831" i="13"/>
  <c r="NSZ831" i="13"/>
  <c r="NTM831" i="13"/>
  <c r="NSK831" i="13"/>
  <c r="NRR231" i="13"/>
  <c r="NSE231" i="13"/>
  <c r="NSR231" i="13"/>
  <c r="NRP231" i="13"/>
  <c r="NRX631" i="13"/>
  <c r="NSK631" i="13"/>
  <c r="NSX631" i="13"/>
  <c r="NRV631" i="13"/>
  <c r="NSF631" i="13"/>
  <c r="NSS631" i="13"/>
  <c r="NSD631" i="13"/>
  <c r="NRW231" i="13"/>
  <c r="NSJ231" i="13"/>
  <c r="NRU231" i="13"/>
  <c r="NSE831" i="13"/>
  <c r="NSR831" i="13"/>
  <c r="NTE831" i="13"/>
  <c r="NSC831" i="13"/>
  <c r="NSJ831" i="13"/>
  <c r="NSW831" i="13"/>
  <c r="NSH831" i="13"/>
  <c r="NSJ31" i="13"/>
  <c r="NSW31" i="13"/>
  <c r="NTJ31" i="13"/>
  <c r="NTW31" i="13"/>
  <c r="NUJ31" i="13"/>
  <c r="NSH31" i="13"/>
  <c r="NRQ431" i="13"/>
  <c r="NSD431" i="13"/>
  <c r="NSQ431" i="13"/>
  <c r="NTD431" i="13"/>
  <c r="NTQ431" i="13"/>
  <c r="NRO431" i="13"/>
  <c r="NSE431" i="13"/>
  <c r="NSY431" i="13"/>
  <c r="NSW431" i="13"/>
  <c r="NRS31" i="13"/>
  <c r="NSF31" i="13"/>
  <c r="NSS31" i="13"/>
  <c r="NRQ31" i="13"/>
  <c r="NRX431" i="13"/>
  <c r="NRV431" i="13"/>
  <c r="NSK231" i="13"/>
  <c r="NSX231" i="13"/>
  <c r="NTK231" i="13"/>
  <c r="NSI231" i="13"/>
  <c r="NSA631" i="13"/>
  <c r="NSN631" i="13"/>
  <c r="NTA631" i="13"/>
  <c r="NRY631" i="13"/>
  <c r="NSU31" i="13"/>
  <c r="NTH31" i="13"/>
  <c r="NTU31" i="13"/>
  <c r="NUH31" i="13"/>
  <c r="NUU31" i="13"/>
  <c r="NSU831" i="13"/>
  <c r="NTH831" i="13"/>
  <c r="NSS831" i="13"/>
  <c r="NSC231" i="13"/>
  <c r="NSP231" i="13"/>
  <c r="NTC231" i="13"/>
  <c r="NSA231" i="13"/>
  <c r="NSP431" i="13"/>
  <c r="NSP831" i="13"/>
  <c r="NTC831" i="13"/>
  <c r="NTP831" i="13"/>
  <c r="NSN831" i="13"/>
  <c r="NSQ631" i="13"/>
  <c r="NTD631" i="13"/>
  <c r="NSO631" i="13"/>
  <c r="NSK31" i="13"/>
  <c r="NSI31" i="13"/>
  <c r="NSX831" i="13"/>
  <c r="NTK831" i="13"/>
  <c r="NTX831" i="13"/>
  <c r="NSV831" i="13"/>
  <c r="NSB431" i="13"/>
  <c r="NSO431" i="13"/>
  <c r="NTB431" i="13"/>
  <c r="NTO431" i="13"/>
  <c r="NUB431" i="13"/>
  <c r="NRZ431" i="13"/>
  <c r="NSH231" i="13"/>
  <c r="NSU231" i="13"/>
  <c r="NSF231" i="13"/>
  <c r="NSI631" i="13"/>
  <c r="NSV631" i="13"/>
  <c r="NTI631" i="13"/>
  <c r="NSG631" i="13"/>
  <c r="NSD31" i="13"/>
  <c r="NSQ31" i="13"/>
  <c r="NSB31" i="13"/>
  <c r="NTJ431" i="13"/>
  <c r="NTH431" i="13"/>
  <c r="NSV231" i="13"/>
  <c r="NTI231" i="13"/>
  <c r="NTV231" i="13"/>
  <c r="NST231" i="13"/>
  <c r="NSI431" i="13"/>
  <c r="NSG431" i="13"/>
  <c r="NSV31" i="13"/>
  <c r="NST31" i="13"/>
  <c r="NTF31" i="13"/>
  <c r="NTS31" i="13"/>
  <c r="NUF31" i="13"/>
  <c r="NUS31" i="13"/>
  <c r="NVF31" i="13"/>
  <c r="NTD31" i="13"/>
  <c r="NSM431" i="13"/>
  <c r="NSZ431" i="13"/>
  <c r="NTM431" i="13"/>
  <c r="NTZ431" i="13"/>
  <c r="NUM431" i="13"/>
  <c r="NSK431" i="13"/>
  <c r="NTA431" i="13"/>
  <c r="NTB631" i="13"/>
  <c r="NTO631" i="13"/>
  <c r="NSZ631" i="13"/>
  <c r="NSN231" i="13"/>
  <c r="NTA231" i="13"/>
  <c r="NTN231" i="13"/>
  <c r="NSL231" i="13"/>
  <c r="NSL631" i="13"/>
  <c r="NSY631" i="13"/>
  <c r="NTL631" i="13"/>
  <c r="NSJ631" i="13"/>
  <c r="NTA831" i="13"/>
  <c r="NTN831" i="13"/>
  <c r="NUA831" i="13"/>
  <c r="NSY831" i="13"/>
  <c r="NTF831" i="13"/>
  <c r="NTS831" i="13"/>
  <c r="NTD831" i="13"/>
  <c r="NST631" i="13"/>
  <c r="NTG631" i="13"/>
  <c r="NTT631" i="13"/>
  <c r="NSR631" i="13"/>
  <c r="NTI831" i="13"/>
  <c r="NTV831" i="13"/>
  <c r="NUI831" i="13"/>
  <c r="NTG831" i="13"/>
  <c r="NSS231" i="13"/>
  <c r="NTF231" i="13"/>
  <c r="NSQ231" i="13"/>
  <c r="NTU431" i="13"/>
  <c r="NTS431" i="13"/>
  <c r="NSO31" i="13"/>
  <c r="NTB31" i="13"/>
  <c r="NTO31" i="13"/>
  <c r="NSM31" i="13"/>
  <c r="NST431" i="13"/>
  <c r="NSR431" i="13"/>
  <c r="NTG231" i="13"/>
  <c r="NTT231" i="13"/>
  <c r="NUG231" i="13"/>
  <c r="NTE231" i="13"/>
  <c r="NTM631" i="13"/>
  <c r="NTZ631" i="13"/>
  <c r="NTK631" i="13"/>
  <c r="NTG31" i="13"/>
  <c r="NTE31" i="13"/>
  <c r="NTE631" i="13"/>
  <c r="NTR631" i="13"/>
  <c r="NUE631" i="13"/>
  <c r="NTC631" i="13"/>
  <c r="NTL431" i="13"/>
  <c r="NTQ831" i="13"/>
  <c r="NUD831" i="13"/>
  <c r="NTO831" i="13"/>
  <c r="NSW631" i="13"/>
  <c r="NTJ631" i="13"/>
  <c r="NTW631" i="13"/>
  <c r="NSU631" i="13"/>
  <c r="NSX431" i="13"/>
  <c r="NTK431" i="13"/>
  <c r="NTX431" i="13"/>
  <c r="NUK431" i="13"/>
  <c r="NUX431" i="13"/>
  <c r="NSV431" i="13"/>
  <c r="NTT831" i="13"/>
  <c r="NUG831" i="13"/>
  <c r="NUT831" i="13"/>
  <c r="NTR831" i="13"/>
  <c r="NTD231" i="13"/>
  <c r="NTQ231" i="13"/>
  <c r="NTB231" i="13"/>
  <c r="NTL831" i="13"/>
  <c r="NTY831" i="13"/>
  <c r="NUL831" i="13"/>
  <c r="NTJ831" i="13"/>
  <c r="NSY231" i="13"/>
  <c r="NTL231" i="13"/>
  <c r="NTY231" i="13"/>
  <c r="NSW231" i="13"/>
  <c r="NTQ31" i="13"/>
  <c r="NUD31" i="13"/>
  <c r="NUQ31" i="13"/>
  <c r="NVD31" i="13"/>
  <c r="NVQ31" i="13"/>
  <c r="NSZ31" i="13"/>
  <c r="NTM31" i="13"/>
  <c r="NSX31" i="13"/>
  <c r="NUF431" i="13"/>
  <c r="NUD431" i="13"/>
  <c r="NTR231" i="13"/>
  <c r="NUE231" i="13"/>
  <c r="NUR231" i="13"/>
  <c r="NTP231" i="13"/>
  <c r="NTE431" i="13"/>
  <c r="NTC431" i="13"/>
  <c r="NTR31" i="13"/>
  <c r="NTP31" i="13"/>
  <c r="NTI431" i="13"/>
  <c r="NTV431" i="13"/>
  <c r="NUI431" i="13"/>
  <c r="NUV431" i="13"/>
  <c r="NVI431" i="13"/>
  <c r="NTG431" i="13"/>
  <c r="NUB31" i="13"/>
  <c r="NUO31" i="13"/>
  <c r="NVB31" i="13"/>
  <c r="NVO31" i="13"/>
  <c r="NWB31" i="13"/>
  <c r="NTZ31" i="13"/>
  <c r="NTH631" i="13"/>
  <c r="NTU631" i="13"/>
  <c r="NUH631" i="13"/>
  <c r="NTF631" i="13"/>
  <c r="NTW431" i="13"/>
  <c r="NTW831" i="13"/>
  <c r="NUJ831" i="13"/>
  <c r="NUW831" i="13"/>
  <c r="NTU831" i="13"/>
  <c r="NTO231" i="13"/>
  <c r="NUB231" i="13"/>
  <c r="NTM231" i="13"/>
  <c r="NTX631" i="13"/>
  <c r="NUK631" i="13"/>
  <c r="NTV631" i="13"/>
  <c r="NTJ231" i="13"/>
  <c r="NTW231" i="13"/>
  <c r="NUJ231" i="13"/>
  <c r="NTH231" i="13"/>
  <c r="NTP631" i="13"/>
  <c r="NUC631" i="13"/>
  <c r="NUP631" i="13"/>
  <c r="NTN631" i="13"/>
  <c r="NUE831" i="13"/>
  <c r="NUR831" i="13"/>
  <c r="NVE831" i="13"/>
  <c r="NUC831" i="13"/>
  <c r="NUB831" i="13"/>
  <c r="NUO831" i="13"/>
  <c r="NTZ831" i="13"/>
  <c r="NUQ431" i="13"/>
  <c r="NUO431" i="13"/>
  <c r="NTK31" i="13"/>
  <c r="NTX31" i="13"/>
  <c r="NTI31" i="13"/>
  <c r="NTP431" i="13"/>
  <c r="NTN431" i="13"/>
  <c r="NUC231" i="13"/>
  <c r="NUP231" i="13"/>
  <c r="NVC231" i="13"/>
  <c r="NUA231" i="13"/>
  <c r="NUH431" i="13"/>
  <c r="NUI631" i="13"/>
  <c r="NUV631" i="13"/>
  <c r="NUG631" i="13"/>
  <c r="NTT431" i="13"/>
  <c r="NUG431" i="13"/>
  <c r="NUT431" i="13"/>
  <c r="NVG431" i="13"/>
  <c r="NVT431" i="13"/>
  <c r="NTR431" i="13"/>
  <c r="NUP831" i="13"/>
  <c r="NVC831" i="13"/>
  <c r="NVP831" i="13"/>
  <c r="NUN831" i="13"/>
  <c r="NUC31" i="13"/>
  <c r="NUA31" i="13"/>
  <c r="NUA631" i="13"/>
  <c r="NUN631" i="13"/>
  <c r="NVA631" i="13"/>
  <c r="NTY631" i="13"/>
  <c r="NTS631" i="13"/>
  <c r="NUF631" i="13"/>
  <c r="NUS631" i="13"/>
  <c r="NTQ631" i="13"/>
  <c r="NUM831" i="13"/>
  <c r="NUZ831" i="13"/>
  <c r="NUK831" i="13"/>
  <c r="NTZ231" i="13"/>
  <c r="NUM231" i="13"/>
  <c r="NTX231" i="13"/>
  <c r="NTU231" i="13"/>
  <c r="NUH231" i="13"/>
  <c r="NUU231" i="13"/>
  <c r="NTS231" i="13"/>
  <c r="NUM31" i="13"/>
  <c r="NUZ31" i="13"/>
  <c r="NVM31" i="13"/>
  <c r="NVZ31" i="13"/>
  <c r="NWM31" i="13"/>
  <c r="NUK31" i="13"/>
  <c r="NUH831" i="13"/>
  <c r="NUU831" i="13"/>
  <c r="NVH831" i="13"/>
  <c r="NUF831" i="13"/>
  <c r="NTV31" i="13"/>
  <c r="NUI31" i="13"/>
  <c r="NTT31" i="13"/>
  <c r="NVB431" i="13"/>
  <c r="NUZ431" i="13"/>
  <c r="NUN231" i="13"/>
  <c r="NVA231" i="13"/>
  <c r="NVN231" i="13"/>
  <c r="NUL231" i="13"/>
  <c r="NUA431" i="13"/>
  <c r="NTY431" i="13"/>
  <c r="NUX31" i="13"/>
  <c r="NVK31" i="13"/>
  <c r="NVX31" i="13"/>
  <c r="NWK31" i="13"/>
  <c r="NWX31" i="13"/>
  <c r="NUV31" i="13"/>
  <c r="NUD631" i="13"/>
  <c r="NUQ631" i="13"/>
  <c r="NVD631" i="13"/>
  <c r="NUB631" i="13"/>
  <c r="NUT631" i="13"/>
  <c r="NVG631" i="13"/>
  <c r="NUR631" i="13"/>
  <c r="NUF231" i="13"/>
  <c r="NUS231" i="13"/>
  <c r="NVF231" i="13"/>
  <c r="NUD231" i="13"/>
  <c r="NVA831" i="13"/>
  <c r="NVN831" i="13"/>
  <c r="NWA831" i="13"/>
  <c r="NUY831" i="13"/>
  <c r="NUX831" i="13"/>
  <c r="NVK831" i="13"/>
  <c r="NUV831" i="13"/>
  <c r="NUS831" i="13"/>
  <c r="NVF831" i="13"/>
  <c r="NVS831" i="13"/>
  <c r="NUQ831" i="13"/>
  <c r="NUL631" i="13"/>
  <c r="NUY631" i="13"/>
  <c r="NVL631" i="13"/>
  <c r="NUJ631" i="13"/>
  <c r="NUS431" i="13"/>
  <c r="NUK231" i="13"/>
  <c r="NUX231" i="13"/>
  <c r="NUI231" i="13"/>
  <c r="NUE431" i="13"/>
  <c r="NUR431" i="13"/>
  <c r="NVE431" i="13"/>
  <c r="NVR431" i="13"/>
  <c r="NWE431" i="13"/>
  <c r="NUC431" i="13"/>
  <c r="NUN31" i="13"/>
  <c r="NUL31" i="13"/>
  <c r="NVM431" i="13"/>
  <c r="NVK431" i="13"/>
  <c r="NUG31" i="13"/>
  <c r="NUT31" i="13"/>
  <c r="NUE31" i="13"/>
  <c r="NUL431" i="13"/>
  <c r="NUJ431" i="13"/>
  <c r="NUY231" i="13"/>
  <c r="NVL231" i="13"/>
  <c r="NVY231" i="13"/>
  <c r="NUW231" i="13"/>
  <c r="NVE631" i="13"/>
  <c r="NVR631" i="13"/>
  <c r="NVC631" i="13"/>
  <c r="NUW631" i="13"/>
  <c r="NVJ631" i="13"/>
  <c r="NVW631" i="13"/>
  <c r="NUU631" i="13"/>
  <c r="NVL831" i="13"/>
  <c r="NVY831" i="13"/>
  <c r="NWL831" i="13"/>
  <c r="NVJ831" i="13"/>
  <c r="NUO631" i="13"/>
  <c r="NVB631" i="13"/>
  <c r="NVO631" i="13"/>
  <c r="NUM631" i="13"/>
  <c r="NUV231" i="13"/>
  <c r="NVI231" i="13"/>
  <c r="NUT231" i="13"/>
  <c r="NVI31" i="13"/>
  <c r="NVV31" i="13"/>
  <c r="NWI31" i="13"/>
  <c r="NWV31" i="13"/>
  <c r="NXI31" i="13"/>
  <c r="NVG31" i="13"/>
  <c r="NUP431" i="13"/>
  <c r="NVC431" i="13"/>
  <c r="NVP431" i="13"/>
  <c r="NWC431" i="13"/>
  <c r="NWP431" i="13"/>
  <c r="NUN431" i="13"/>
  <c r="NVI831" i="13"/>
  <c r="NVV831" i="13"/>
  <c r="NVG831" i="13"/>
  <c r="NUQ231" i="13"/>
  <c r="NVD231" i="13"/>
  <c r="NVQ231" i="13"/>
  <c r="NUO231" i="13"/>
  <c r="NVD831" i="13"/>
  <c r="NVQ831" i="13"/>
  <c r="NWD831" i="13"/>
  <c r="NVB831" i="13"/>
  <c r="NUY31" i="13"/>
  <c r="NUW31" i="13"/>
  <c r="NVD431" i="13"/>
  <c r="NUR31" i="13"/>
  <c r="NVE31" i="13"/>
  <c r="NUP31" i="13"/>
  <c r="NVX431" i="13"/>
  <c r="NVV431" i="13"/>
  <c r="NVJ231" i="13"/>
  <c r="NVW231" i="13"/>
  <c r="NWJ231" i="13"/>
  <c r="NVH231" i="13"/>
  <c r="NUW431" i="13"/>
  <c r="NUU431" i="13"/>
  <c r="NVG231" i="13"/>
  <c r="NVT231" i="13"/>
  <c r="NVE231" i="13"/>
  <c r="NVH631" i="13"/>
  <c r="NVU631" i="13"/>
  <c r="NWH631" i="13"/>
  <c r="NVF631" i="13"/>
  <c r="NVP631" i="13"/>
  <c r="NWC631" i="13"/>
  <c r="NVN631" i="13"/>
  <c r="NVO431" i="13"/>
  <c r="NUZ631" i="13"/>
  <c r="NVM631" i="13"/>
  <c r="NVZ631" i="13"/>
  <c r="NUX631" i="13"/>
  <c r="NVJ31" i="13"/>
  <c r="NVH31" i="13"/>
  <c r="NVB231" i="13"/>
  <c r="NVO231" i="13"/>
  <c r="NWB231" i="13"/>
  <c r="NUZ231" i="13"/>
  <c r="NVT31" i="13"/>
  <c r="NWG31" i="13"/>
  <c r="NWT31" i="13"/>
  <c r="NXG31" i="13"/>
  <c r="NXT31" i="13"/>
  <c r="NVR31" i="13"/>
  <c r="NVW831" i="13"/>
  <c r="NWJ831" i="13"/>
  <c r="NWW831" i="13"/>
  <c r="NVU831" i="13"/>
  <c r="NVO831" i="13"/>
  <c r="NWB831" i="13"/>
  <c r="NWO831" i="13"/>
  <c r="NVM831" i="13"/>
  <c r="NVA431" i="13"/>
  <c r="NVN431" i="13"/>
  <c r="NWA431" i="13"/>
  <c r="NWN431" i="13"/>
  <c r="NXA431" i="13"/>
  <c r="NUY431" i="13"/>
  <c r="NVT831" i="13"/>
  <c r="NWG831" i="13"/>
  <c r="NVR831" i="13"/>
  <c r="NWI431" i="13"/>
  <c r="NWG431" i="13"/>
  <c r="NVC31" i="13"/>
  <c r="NVP31" i="13"/>
  <c r="NWC31" i="13"/>
  <c r="NVA31" i="13"/>
  <c r="NVH431" i="13"/>
  <c r="NVF431" i="13"/>
  <c r="NVU231" i="13"/>
  <c r="NWH231" i="13"/>
  <c r="NWU231" i="13"/>
  <c r="NVS231" i="13"/>
  <c r="NVK631" i="13"/>
  <c r="NVX631" i="13"/>
  <c r="NWK631" i="13"/>
  <c r="NVI631" i="13"/>
  <c r="NVM231" i="13"/>
  <c r="NVZ231" i="13"/>
  <c r="NWM231" i="13"/>
  <c r="NVK231" i="13"/>
  <c r="NVS631" i="13"/>
  <c r="NWF631" i="13"/>
  <c r="NWS631" i="13"/>
  <c r="NVQ631" i="13"/>
  <c r="NWH831" i="13"/>
  <c r="NWU831" i="13"/>
  <c r="NXH831" i="13"/>
  <c r="NWF831" i="13"/>
  <c r="NVZ431" i="13"/>
  <c r="NVR231" i="13"/>
  <c r="NWE231" i="13"/>
  <c r="NVP231" i="13"/>
  <c r="NVL431" i="13"/>
  <c r="NVY431" i="13"/>
  <c r="NWL431" i="13"/>
  <c r="NWY431" i="13"/>
  <c r="NXL431" i="13"/>
  <c r="NVJ431" i="13"/>
  <c r="NWE831" i="13"/>
  <c r="NWR831" i="13"/>
  <c r="NWC831" i="13"/>
  <c r="NWE31" i="13"/>
  <c r="NWR31" i="13"/>
  <c r="NXE31" i="13"/>
  <c r="NXR31" i="13"/>
  <c r="NYE31" i="13"/>
  <c r="NVU31" i="13"/>
  <c r="NVS31" i="13"/>
  <c r="NWA631" i="13"/>
  <c r="NWN631" i="13"/>
  <c r="NVY631" i="13"/>
  <c r="NVZ831" i="13"/>
  <c r="NWM831" i="13"/>
  <c r="NWZ831" i="13"/>
  <c r="NVX831" i="13"/>
  <c r="NVN31" i="13"/>
  <c r="NWA31" i="13"/>
  <c r="NVL31" i="13"/>
  <c r="NWT431" i="13"/>
  <c r="NWR431" i="13"/>
  <c r="NWF231" i="13"/>
  <c r="NWS231" i="13"/>
  <c r="NXF231" i="13"/>
  <c r="NWD231" i="13"/>
  <c r="NVS431" i="13"/>
  <c r="NVQ431" i="13"/>
  <c r="NWK831" i="13"/>
  <c r="NWX831" i="13"/>
  <c r="NXK831" i="13"/>
  <c r="NWI831" i="13"/>
  <c r="NWD631" i="13"/>
  <c r="NWQ631" i="13"/>
  <c r="NXD631" i="13"/>
  <c r="NWB631" i="13"/>
  <c r="NVX231" i="13"/>
  <c r="NWK231" i="13"/>
  <c r="NWX231" i="13"/>
  <c r="NVV231" i="13"/>
  <c r="NWL631" i="13"/>
  <c r="NWY631" i="13"/>
  <c r="NWJ631" i="13"/>
  <c r="NWK431" i="13"/>
  <c r="NWP831" i="13"/>
  <c r="NXC831" i="13"/>
  <c r="NWN831" i="13"/>
  <c r="NWF31" i="13"/>
  <c r="NWD31" i="13"/>
  <c r="NWC231" i="13"/>
  <c r="NWP231" i="13"/>
  <c r="NWA231" i="13"/>
  <c r="NWS831" i="13"/>
  <c r="NXF831" i="13"/>
  <c r="NXS831" i="13"/>
  <c r="NWQ831" i="13"/>
  <c r="NVV631" i="13"/>
  <c r="NWI631" i="13"/>
  <c r="NWV631" i="13"/>
  <c r="NVT631" i="13"/>
  <c r="NVW431" i="13"/>
  <c r="NWJ431" i="13"/>
  <c r="NWW431" i="13"/>
  <c r="NXJ431" i="13"/>
  <c r="NXW431" i="13"/>
  <c r="NVU431" i="13"/>
  <c r="NWP31" i="13"/>
  <c r="NXC31" i="13"/>
  <c r="NXP31" i="13"/>
  <c r="NYC31" i="13"/>
  <c r="NYP31" i="13"/>
  <c r="NWN31" i="13"/>
  <c r="NXE431" i="13"/>
  <c r="NXC431" i="13"/>
  <c r="NVY31" i="13"/>
  <c r="NWL31" i="13"/>
  <c r="NWY31" i="13"/>
  <c r="NVW31" i="13"/>
  <c r="NWD431" i="13"/>
  <c r="NWB431" i="13"/>
  <c r="NWQ231" i="13"/>
  <c r="NXD231" i="13"/>
  <c r="NXQ231" i="13"/>
  <c r="NWO231" i="13"/>
  <c r="NWV431" i="13"/>
  <c r="NWI231" i="13"/>
  <c r="NWV231" i="13"/>
  <c r="NXI231" i="13"/>
  <c r="NWG231" i="13"/>
  <c r="NWO631" i="13"/>
  <c r="NXB631" i="13"/>
  <c r="NXO631" i="13"/>
  <c r="NWM631" i="13"/>
  <c r="NWN231" i="13"/>
  <c r="NXA231" i="13"/>
  <c r="NWL231" i="13"/>
  <c r="NWW631" i="13"/>
  <c r="NXJ631" i="13"/>
  <c r="NWU631" i="13"/>
  <c r="NXD831" i="13"/>
  <c r="NXQ831" i="13"/>
  <c r="NYD831" i="13"/>
  <c r="NXB831" i="13"/>
  <c r="NXA31" i="13"/>
  <c r="NXN31" i="13"/>
  <c r="NYA31" i="13"/>
  <c r="NYN31" i="13"/>
  <c r="NZA31" i="13"/>
  <c r="NWG631" i="13"/>
  <c r="NWT631" i="13"/>
  <c r="NXG631" i="13"/>
  <c r="NWE631" i="13"/>
  <c r="NWV831" i="13"/>
  <c r="NXI831" i="13"/>
  <c r="NXV831" i="13"/>
  <c r="NWT831" i="13"/>
  <c r="NWQ31" i="13"/>
  <c r="NWO31" i="13"/>
  <c r="NWH431" i="13"/>
  <c r="NWU431" i="13"/>
  <c r="NXH431" i="13"/>
  <c r="NXU431" i="13"/>
  <c r="NYH431" i="13"/>
  <c r="NWF431" i="13"/>
  <c r="NXA831" i="13"/>
  <c r="NXN831" i="13"/>
  <c r="NWY831" i="13"/>
  <c r="NWJ31" i="13"/>
  <c r="NWW31" i="13"/>
  <c r="NWH31" i="13"/>
  <c r="NXP431" i="13"/>
  <c r="NXN431" i="13"/>
  <c r="NXB231" i="13"/>
  <c r="NXO231" i="13"/>
  <c r="NYB231" i="13"/>
  <c r="NWZ231" i="13"/>
  <c r="NWO431" i="13"/>
  <c r="NWM431" i="13"/>
  <c r="NWR631" i="13"/>
  <c r="NXE631" i="13"/>
  <c r="NXR631" i="13"/>
  <c r="NWP631" i="13"/>
  <c r="NXB31" i="13"/>
  <c r="NWZ31" i="13"/>
  <c r="NXL31" i="13"/>
  <c r="NXY31" i="13"/>
  <c r="NYL31" i="13"/>
  <c r="NYY31" i="13"/>
  <c r="NZL31" i="13"/>
  <c r="NXJ31" i="13"/>
  <c r="NWY231" i="13"/>
  <c r="NXL231" i="13"/>
  <c r="NWW231" i="13"/>
  <c r="NWT231" i="13"/>
  <c r="NXG231" i="13"/>
  <c r="NXT231" i="13"/>
  <c r="NWR231" i="13"/>
  <c r="NXO831" i="13"/>
  <c r="NYB831" i="13"/>
  <c r="NYO831" i="13"/>
  <c r="NXM831" i="13"/>
  <c r="NXG431" i="13"/>
  <c r="NWS431" i="13"/>
  <c r="NXF431" i="13"/>
  <c r="NXS431" i="13"/>
  <c r="NYF431" i="13"/>
  <c r="NYS431" i="13"/>
  <c r="NWQ431" i="13"/>
  <c r="NXL831" i="13"/>
  <c r="NXY831" i="13"/>
  <c r="NXJ831" i="13"/>
  <c r="NXH631" i="13"/>
  <c r="NXU631" i="13"/>
  <c r="NXF631" i="13"/>
  <c r="NWZ631" i="13"/>
  <c r="NXM631" i="13"/>
  <c r="NXZ631" i="13"/>
  <c r="NWX631" i="13"/>
  <c r="NXG831" i="13"/>
  <c r="NXT831" i="13"/>
  <c r="NYG831" i="13"/>
  <c r="NXE831" i="13"/>
  <c r="NYA431" i="13"/>
  <c r="NXY431" i="13"/>
  <c r="NWU31" i="13"/>
  <c r="NXH31" i="13"/>
  <c r="NXU31" i="13"/>
  <c r="NWS31" i="13"/>
  <c r="NWZ431" i="13"/>
  <c r="NWX431" i="13"/>
  <c r="NXM231" i="13"/>
  <c r="NXZ231" i="13"/>
  <c r="NYM231" i="13"/>
  <c r="NXK231" i="13"/>
  <c r="NXW31" i="13"/>
  <c r="NYJ31" i="13"/>
  <c r="NYW31" i="13"/>
  <c r="NZJ31" i="13"/>
  <c r="NZW31" i="13"/>
  <c r="NXM31" i="13"/>
  <c r="NXK31" i="13"/>
  <c r="NXS631" i="13"/>
  <c r="NYF631" i="13"/>
  <c r="NXQ631" i="13"/>
  <c r="NXD431" i="13"/>
  <c r="NXQ431" i="13"/>
  <c r="NYD431" i="13"/>
  <c r="NYQ431" i="13"/>
  <c r="NZD431" i="13"/>
  <c r="NXB431" i="13"/>
  <c r="NXZ831" i="13"/>
  <c r="NYM831" i="13"/>
  <c r="NYZ831" i="13"/>
  <c r="NXX831" i="13"/>
  <c r="NXE231" i="13"/>
  <c r="NXR231" i="13"/>
  <c r="NYE231" i="13"/>
  <c r="NXC231" i="13"/>
  <c r="NXC631" i="13"/>
  <c r="NXP631" i="13"/>
  <c r="NYC631" i="13"/>
  <c r="NXA631" i="13"/>
  <c r="NXK631" i="13"/>
  <c r="NXX631" i="13"/>
  <c r="NYK631" i="13"/>
  <c r="NXI631" i="13"/>
  <c r="NXR431" i="13"/>
  <c r="NXR831" i="13"/>
  <c r="NYE831" i="13"/>
  <c r="NYR831" i="13"/>
  <c r="NXP831" i="13"/>
  <c r="NXW831" i="13"/>
  <c r="NYJ831" i="13"/>
  <c r="NXU831" i="13"/>
  <c r="NXJ231" i="13"/>
  <c r="NXW231" i="13"/>
  <c r="NXH231" i="13"/>
  <c r="NXF31" i="13"/>
  <c r="NXS31" i="13"/>
  <c r="NXD31" i="13"/>
  <c r="NYL431" i="13"/>
  <c r="NYJ431" i="13"/>
  <c r="NXX231" i="13"/>
  <c r="NYK231" i="13"/>
  <c r="NYX231" i="13"/>
  <c r="NXV231" i="13"/>
  <c r="NXK431" i="13"/>
  <c r="NXI431" i="13"/>
  <c r="NYK831" i="13"/>
  <c r="NYX831" i="13"/>
  <c r="NZK831" i="13"/>
  <c r="NYI831" i="13"/>
  <c r="NYC831" i="13"/>
  <c r="NYP831" i="13"/>
  <c r="NZC831" i="13"/>
  <c r="NYA831" i="13"/>
  <c r="NXX31" i="13"/>
  <c r="NXV31" i="13"/>
  <c r="NYC431" i="13"/>
  <c r="NXN631" i="13"/>
  <c r="NYA631" i="13"/>
  <c r="NYN631" i="13"/>
  <c r="NXL631" i="13"/>
  <c r="NXO431" i="13"/>
  <c r="NYB431" i="13"/>
  <c r="NYO431" i="13"/>
  <c r="NZB431" i="13"/>
  <c r="NZO431" i="13"/>
  <c r="NXM431" i="13"/>
  <c r="NXU231" i="13"/>
  <c r="NYH231" i="13"/>
  <c r="NXS231" i="13"/>
  <c r="NYH31" i="13"/>
  <c r="NYU31" i="13"/>
  <c r="NZH31" i="13"/>
  <c r="NZU31" i="13"/>
  <c r="OAH31" i="13"/>
  <c r="NYF31" i="13"/>
  <c r="NXP231" i="13"/>
  <c r="NYC231" i="13"/>
  <c r="NYP231" i="13"/>
  <c r="NXN231" i="13"/>
  <c r="NYD631" i="13"/>
  <c r="NYQ631" i="13"/>
  <c r="NYB631" i="13"/>
  <c r="NXV631" i="13"/>
  <c r="NYI631" i="13"/>
  <c r="NYV631" i="13"/>
  <c r="NXT631" i="13"/>
  <c r="NYH831" i="13"/>
  <c r="NYU831" i="13"/>
  <c r="NYF831" i="13"/>
  <c r="NYW431" i="13"/>
  <c r="NYU431" i="13"/>
  <c r="NXQ31" i="13"/>
  <c r="NYD31" i="13"/>
  <c r="NYQ31" i="13"/>
  <c r="NXO31" i="13"/>
  <c r="NXV431" i="13"/>
  <c r="NXT431" i="13"/>
  <c r="NYI231" i="13"/>
  <c r="NYV231" i="13"/>
  <c r="NZI231" i="13"/>
  <c r="NYG231" i="13"/>
  <c r="NYO631" i="13"/>
  <c r="NZB631" i="13"/>
  <c r="NYM631" i="13"/>
  <c r="NXY631" i="13"/>
  <c r="NYL631" i="13"/>
  <c r="NYY631" i="13"/>
  <c r="NXW631" i="13"/>
  <c r="NYN431" i="13"/>
  <c r="NYN831" i="13"/>
  <c r="NZA831" i="13"/>
  <c r="NZN831" i="13"/>
  <c r="NYL831" i="13"/>
  <c r="NYA231" i="13"/>
  <c r="NYN231" i="13"/>
  <c r="NZA231" i="13"/>
  <c r="NXY231" i="13"/>
  <c r="NYS831" i="13"/>
  <c r="NZF831" i="13"/>
  <c r="NYQ831" i="13"/>
  <c r="NXZ431" i="13"/>
  <c r="NYM431" i="13"/>
  <c r="NYZ431" i="13"/>
  <c r="NZM431" i="13"/>
  <c r="NZZ431" i="13"/>
  <c r="NXX431" i="13"/>
  <c r="NYS31" i="13"/>
  <c r="NZF31" i="13"/>
  <c r="NZS31" i="13"/>
  <c r="OAF31" i="13"/>
  <c r="OAS31" i="13"/>
  <c r="NYF231" i="13"/>
  <c r="NYS231" i="13"/>
  <c r="NYD231" i="13"/>
  <c r="NYI31" i="13"/>
  <c r="NYG31" i="13"/>
  <c r="NYV831" i="13"/>
  <c r="NZI831" i="13"/>
  <c r="NZV831" i="13"/>
  <c r="NYT831" i="13"/>
  <c r="NYG631" i="13"/>
  <c r="NYT631" i="13"/>
  <c r="NZG631" i="13"/>
  <c r="NYE631" i="13"/>
  <c r="NYB31" i="13"/>
  <c r="NYO31" i="13"/>
  <c r="NZB31" i="13"/>
  <c r="NXZ31" i="13"/>
  <c r="NZH431" i="13"/>
  <c r="NZF431" i="13"/>
  <c r="NYT231" i="13"/>
  <c r="NZG231" i="13"/>
  <c r="NZT231" i="13"/>
  <c r="NYR231" i="13"/>
  <c r="NYG431" i="13"/>
  <c r="NYE431" i="13"/>
  <c r="NZD31" i="13"/>
  <c r="NZQ31" i="13"/>
  <c r="OAD31" i="13"/>
  <c r="OAQ31" i="13"/>
  <c r="OBD31" i="13"/>
  <c r="NYL231" i="13"/>
  <c r="NYY231" i="13"/>
  <c r="NZL231" i="13"/>
  <c r="NYJ231" i="13"/>
  <c r="NYK431" i="13"/>
  <c r="NYX431" i="13"/>
  <c r="NZK431" i="13"/>
  <c r="NZX431" i="13"/>
  <c r="OAK431" i="13"/>
  <c r="NYI431" i="13"/>
  <c r="NYJ631" i="13"/>
  <c r="NYW631" i="13"/>
  <c r="NZJ631" i="13"/>
  <c r="NYH631" i="13"/>
  <c r="NZG831" i="13"/>
  <c r="NZT831" i="13"/>
  <c r="OAG831" i="13"/>
  <c r="NZE831" i="13"/>
  <c r="NYT31" i="13"/>
  <c r="NYR31" i="13"/>
  <c r="NYZ631" i="13"/>
  <c r="NZM631" i="13"/>
  <c r="NYX631" i="13"/>
  <c r="NYQ231" i="13"/>
  <c r="NZD231" i="13"/>
  <c r="NYO231" i="13"/>
  <c r="NYY431" i="13"/>
  <c r="NYY831" i="13"/>
  <c r="NZL831" i="13"/>
  <c r="NZY831" i="13"/>
  <c r="NYW831" i="13"/>
  <c r="NYR631" i="13"/>
  <c r="NZE631" i="13"/>
  <c r="NZR631" i="13"/>
  <c r="NYP631" i="13"/>
  <c r="NZD831" i="13"/>
  <c r="NZQ831" i="13"/>
  <c r="NZB831" i="13"/>
  <c r="NZS431" i="13"/>
  <c r="NZQ431" i="13"/>
  <c r="NYM31" i="13"/>
  <c r="NYZ31" i="13"/>
  <c r="NYK31" i="13"/>
  <c r="NYR431" i="13"/>
  <c r="NYP431" i="13"/>
  <c r="NZE231" i="13"/>
  <c r="NZR231" i="13"/>
  <c r="OAE231" i="13"/>
  <c r="NZC231" i="13"/>
  <c r="NZC631" i="13"/>
  <c r="NZP631" i="13"/>
  <c r="OAC631" i="13"/>
  <c r="NZA631" i="13"/>
  <c r="NZB231" i="13"/>
  <c r="NZO231" i="13"/>
  <c r="NYZ231" i="13"/>
  <c r="NYW231" i="13"/>
  <c r="NZJ231" i="13"/>
  <c r="NZW231" i="13"/>
  <c r="NYU231" i="13"/>
  <c r="NZJ831" i="13"/>
  <c r="NZW831" i="13"/>
  <c r="OAJ831" i="13"/>
  <c r="NZH831" i="13"/>
  <c r="NZO831" i="13"/>
  <c r="OAB831" i="13"/>
  <c r="NZM831" i="13"/>
  <c r="NYU631" i="13"/>
  <c r="NZH631" i="13"/>
  <c r="NZU631" i="13"/>
  <c r="NYS631" i="13"/>
  <c r="NZO31" i="13"/>
  <c r="OAB31" i="13"/>
  <c r="OAO31" i="13"/>
  <c r="OBB31" i="13"/>
  <c r="OBO31" i="13"/>
  <c r="NZM31" i="13"/>
  <c r="NZR831" i="13"/>
  <c r="OAE831" i="13"/>
  <c r="OAR831" i="13"/>
  <c r="NZP831" i="13"/>
  <c r="NZJ431" i="13"/>
  <c r="NZK631" i="13"/>
  <c r="NZX631" i="13"/>
  <c r="NZI631" i="13"/>
  <c r="NZE31" i="13"/>
  <c r="NZC31" i="13"/>
  <c r="NYV431" i="13"/>
  <c r="NZI431" i="13"/>
  <c r="NZV431" i="13"/>
  <c r="OAI431" i="13"/>
  <c r="OAV431" i="13"/>
  <c r="NYT431" i="13"/>
  <c r="NYX31" i="13"/>
  <c r="NZK31" i="13"/>
  <c r="NYV31" i="13"/>
  <c r="OAD431" i="13"/>
  <c r="OAB431" i="13"/>
  <c r="NZP231" i="13"/>
  <c r="OAC231" i="13"/>
  <c r="OAP231" i="13"/>
  <c r="NZN231" i="13"/>
  <c r="NZC431" i="13"/>
  <c r="NZA431" i="13"/>
  <c r="NZZ831" i="13"/>
  <c r="OAM831" i="13"/>
  <c r="NZX831" i="13"/>
  <c r="NZM231" i="13"/>
  <c r="NZZ231" i="13"/>
  <c r="NZK231" i="13"/>
  <c r="OAC831" i="13"/>
  <c r="OAP831" i="13"/>
  <c r="OBC831" i="13"/>
  <c r="OAA831" i="13"/>
  <c r="NZV631" i="13"/>
  <c r="OAI631" i="13"/>
  <c r="NZT631" i="13"/>
  <c r="NZZ31" i="13"/>
  <c r="OAM31" i="13"/>
  <c r="OAZ31" i="13"/>
  <c r="OBM31" i="13"/>
  <c r="OBZ31" i="13"/>
  <c r="NZX31" i="13"/>
  <c r="NZH231" i="13"/>
  <c r="NZU231" i="13"/>
  <c r="OAH231" i="13"/>
  <c r="NZF231" i="13"/>
  <c r="NZU831" i="13"/>
  <c r="OAH831" i="13"/>
  <c r="OAU831" i="13"/>
  <c r="NZS831" i="13"/>
  <c r="NZG431" i="13"/>
  <c r="NZT431" i="13"/>
  <c r="OAG431" i="13"/>
  <c r="OAT431" i="13"/>
  <c r="OBG431" i="13"/>
  <c r="NZE431" i="13"/>
  <c r="NZP31" i="13"/>
  <c r="NZN31" i="13"/>
  <c r="NZF631" i="13"/>
  <c r="NZS631" i="13"/>
  <c r="OAF631" i="13"/>
  <c r="NZD631" i="13"/>
  <c r="NZN631" i="13"/>
  <c r="OAA631" i="13"/>
  <c r="OAN631" i="13"/>
  <c r="NZL631" i="13"/>
  <c r="NZU431" i="13"/>
  <c r="OAO431" i="13"/>
  <c r="OAM431" i="13"/>
  <c r="NZI31" i="13"/>
  <c r="NZV31" i="13"/>
  <c r="NZG31" i="13"/>
  <c r="NZN431" i="13"/>
  <c r="NZL431" i="13"/>
  <c r="OAA231" i="13"/>
  <c r="OAN231" i="13"/>
  <c r="OBA231" i="13"/>
  <c r="NZY231" i="13"/>
  <c r="OAF831" i="13"/>
  <c r="OAS831" i="13"/>
  <c r="OBF831" i="13"/>
  <c r="OAD831" i="13"/>
  <c r="OAK31" i="13"/>
  <c r="OAX31" i="13"/>
  <c r="OBK31" i="13"/>
  <c r="OBX31" i="13"/>
  <c r="OCK31" i="13"/>
  <c r="OAI31" i="13"/>
  <c r="NZX231" i="13"/>
  <c r="OAK231" i="13"/>
  <c r="NZV231" i="13"/>
  <c r="OAN831" i="13"/>
  <c r="OBA831" i="13"/>
  <c r="OBN831" i="13"/>
  <c r="OAL831" i="13"/>
  <c r="NZY631" i="13"/>
  <c r="OAL631" i="13"/>
  <c r="OAY631" i="13"/>
  <c r="NZW631" i="13"/>
  <c r="OAA31" i="13"/>
  <c r="NZY31" i="13"/>
  <c r="NZQ631" i="13"/>
  <c r="OAD631" i="13"/>
  <c r="OAQ631" i="13"/>
  <c r="NZO631" i="13"/>
  <c r="OAF431" i="13"/>
  <c r="OAG631" i="13"/>
  <c r="OAT631" i="13"/>
  <c r="OAE631" i="13"/>
  <c r="OAK831" i="13"/>
  <c r="OAX831" i="13"/>
  <c r="OAI831" i="13"/>
  <c r="NZS231" i="13"/>
  <c r="OAF231" i="13"/>
  <c r="OAS231" i="13"/>
  <c r="NZQ231" i="13"/>
  <c r="NZR431" i="13"/>
  <c r="OAE431" i="13"/>
  <c r="OAR431" i="13"/>
  <c r="OBE431" i="13"/>
  <c r="OBR431" i="13"/>
  <c r="NZP431" i="13"/>
  <c r="NZT31" i="13"/>
  <c r="OAG31" i="13"/>
  <c r="NZR31" i="13"/>
  <c r="OAZ431" i="13"/>
  <c r="OAX431" i="13"/>
  <c r="OAL231" i="13"/>
  <c r="OAY231" i="13"/>
  <c r="OBL231" i="13"/>
  <c r="OAJ231" i="13"/>
  <c r="NZY431" i="13"/>
  <c r="NZW431" i="13"/>
  <c r="OAQ431" i="13"/>
  <c r="OAD231" i="13"/>
  <c r="OAQ231" i="13"/>
  <c r="OBD231" i="13"/>
  <c r="OAB231" i="13"/>
  <c r="OAB631" i="13"/>
  <c r="OAO631" i="13"/>
  <c r="OBB631" i="13"/>
  <c r="NZZ631" i="13"/>
  <c r="OAV31" i="13"/>
  <c r="OBI31" i="13"/>
  <c r="OBV31" i="13"/>
  <c r="OCI31" i="13"/>
  <c r="OCV31" i="13"/>
  <c r="OAT31" i="13"/>
  <c r="OAV831" i="13"/>
  <c r="OBI831" i="13"/>
  <c r="OAT831" i="13"/>
  <c r="OAJ631" i="13"/>
  <c r="OAW631" i="13"/>
  <c r="OBJ631" i="13"/>
  <c r="OAH631" i="13"/>
  <c r="OAY831" i="13"/>
  <c r="OBL831" i="13"/>
  <c r="OBY831" i="13"/>
  <c r="OAW831" i="13"/>
  <c r="OAQ831" i="13"/>
  <c r="OBD831" i="13"/>
  <c r="OBQ831" i="13"/>
  <c r="OAO831" i="13"/>
  <c r="OAC431" i="13"/>
  <c r="OAP431" i="13"/>
  <c r="OBC431" i="13"/>
  <c r="OBP431" i="13"/>
  <c r="OCC431" i="13"/>
  <c r="OAA431" i="13"/>
  <c r="OAR631" i="13"/>
  <c r="OBE631" i="13"/>
  <c r="OAP631" i="13"/>
  <c r="OAL31" i="13"/>
  <c r="OAJ31" i="13"/>
  <c r="OAI231" i="13"/>
  <c r="OAV231" i="13"/>
  <c r="OAG231" i="13"/>
  <c r="OBK431" i="13"/>
  <c r="OBI431" i="13"/>
  <c r="OAE31" i="13"/>
  <c r="OAR31" i="13"/>
  <c r="OAC31" i="13"/>
  <c r="OAJ431" i="13"/>
  <c r="OAH431" i="13"/>
  <c r="OAW231" i="13"/>
  <c r="OBJ231" i="13"/>
  <c r="OBW231" i="13"/>
  <c r="OAU231" i="13"/>
  <c r="OBB831" i="13"/>
  <c r="OBO831" i="13"/>
  <c r="OCB831" i="13"/>
  <c r="OAZ831" i="13"/>
  <c r="OBG831" i="13"/>
  <c r="OBT831" i="13"/>
  <c r="OBE831" i="13"/>
  <c r="OAO231" i="13"/>
  <c r="OBB231" i="13"/>
  <c r="OBO231" i="13"/>
  <c r="OAM231" i="13"/>
  <c r="OAT231" i="13"/>
  <c r="OBG231" i="13"/>
  <c r="OAR231" i="13"/>
  <c r="OBB431" i="13"/>
  <c r="OAW31" i="13"/>
  <c r="OAU31" i="13"/>
  <c r="OBJ831" i="13"/>
  <c r="OBW831" i="13"/>
  <c r="OCJ831" i="13"/>
  <c r="OBH831" i="13"/>
  <c r="OBG31" i="13"/>
  <c r="OBT31" i="13"/>
  <c r="OCG31" i="13"/>
  <c r="OCT31" i="13"/>
  <c r="ODG31" i="13"/>
  <c r="OBE31" i="13"/>
  <c r="OAM631" i="13"/>
  <c r="OAZ631" i="13"/>
  <c r="OBM631" i="13"/>
  <c r="OAK631" i="13"/>
  <c r="OBC631" i="13"/>
  <c r="OBP631" i="13"/>
  <c r="OBA631" i="13"/>
  <c r="OAN431" i="13"/>
  <c r="OBA431" i="13"/>
  <c r="OBN431" i="13"/>
  <c r="OCA431" i="13"/>
  <c r="OCN431" i="13"/>
  <c r="OAL431" i="13"/>
  <c r="OAU631" i="13"/>
  <c r="OBH631" i="13"/>
  <c r="OBU631" i="13"/>
  <c r="OAS631" i="13"/>
  <c r="OAP31" i="13"/>
  <c r="OBC31" i="13"/>
  <c r="OAN31" i="13"/>
  <c r="OBV431" i="13"/>
  <c r="OBT431" i="13"/>
  <c r="OBH231" i="13"/>
  <c r="OBU231" i="13"/>
  <c r="OCH231" i="13"/>
  <c r="OBF231" i="13"/>
  <c r="OAU431" i="13"/>
  <c r="OAS431" i="13"/>
  <c r="OBM431" i="13"/>
  <c r="OBU831" i="13"/>
  <c r="OCH831" i="13"/>
  <c r="OCU831" i="13"/>
  <c r="OBS831" i="13"/>
  <c r="OAZ231" i="13"/>
  <c r="OBM231" i="13"/>
  <c r="OBZ231" i="13"/>
  <c r="OAX231" i="13"/>
  <c r="OBR31" i="13"/>
  <c r="OCE31" i="13"/>
  <c r="OCR31" i="13"/>
  <c r="ODE31" i="13"/>
  <c r="ODR31" i="13"/>
  <c r="OBP31" i="13"/>
  <c r="OBE231" i="13"/>
  <c r="OBR231" i="13"/>
  <c r="OBC231" i="13"/>
  <c r="OBR831" i="13"/>
  <c r="OCE831" i="13"/>
  <c r="OBP831" i="13"/>
  <c r="OBN631" i="13"/>
  <c r="OCA631" i="13"/>
  <c r="OBL631" i="13"/>
  <c r="OBF631" i="13"/>
  <c r="OBS631" i="13"/>
  <c r="OCF631" i="13"/>
  <c r="OBD631" i="13"/>
  <c r="OBH31" i="13"/>
  <c r="OBF31" i="13"/>
  <c r="OAX631" i="13"/>
  <c r="OBK631" i="13"/>
  <c r="OBX631" i="13"/>
  <c r="OAV631" i="13"/>
  <c r="OBM831" i="13"/>
  <c r="OBZ831" i="13"/>
  <c r="OCM831" i="13"/>
  <c r="OBK831" i="13"/>
  <c r="OAY431" i="13"/>
  <c r="OBL431" i="13"/>
  <c r="OBY431" i="13"/>
  <c r="OCL431" i="13"/>
  <c r="OCY431" i="13"/>
  <c r="OAW431" i="13"/>
  <c r="OCG431" i="13"/>
  <c r="OCE431" i="13"/>
  <c r="OBA31" i="13"/>
  <c r="OBN31" i="13"/>
  <c r="OAY31" i="13"/>
  <c r="OBF431" i="13"/>
  <c r="OBD431" i="13"/>
  <c r="OBS231" i="13"/>
  <c r="OCF231" i="13"/>
  <c r="OCS231" i="13"/>
  <c r="OBQ231" i="13"/>
  <c r="OBX831" i="13"/>
  <c r="OCK831" i="13"/>
  <c r="OCX831" i="13"/>
  <c r="OBV831" i="13"/>
  <c r="OBS31" i="13"/>
  <c r="OBQ31" i="13"/>
  <c r="OBP231" i="13"/>
  <c r="OCC231" i="13"/>
  <c r="OBN231" i="13"/>
  <c r="OCF831" i="13"/>
  <c r="OCS831" i="13"/>
  <c r="ODF831" i="13"/>
  <c r="OCD831" i="13"/>
  <c r="OBQ631" i="13"/>
  <c r="OCD631" i="13"/>
  <c r="OCQ631" i="13"/>
  <c r="OBO631" i="13"/>
  <c r="OBI631" i="13"/>
  <c r="OBV631" i="13"/>
  <c r="OCI631" i="13"/>
  <c r="OBG631" i="13"/>
  <c r="OCC31" i="13"/>
  <c r="OCP31" i="13"/>
  <c r="ODC31" i="13"/>
  <c r="ODP31" i="13"/>
  <c r="OEC31" i="13"/>
  <c r="OCA31" i="13"/>
  <c r="OBX431" i="13"/>
  <c r="OBY631" i="13"/>
  <c r="OCL631" i="13"/>
  <c r="OBW631" i="13"/>
  <c r="OBJ431" i="13"/>
  <c r="OBW431" i="13"/>
  <c r="OCJ431" i="13"/>
  <c r="OCW431" i="13"/>
  <c r="ODJ431" i="13"/>
  <c r="OBH431" i="13"/>
  <c r="OBK231" i="13"/>
  <c r="OBX231" i="13"/>
  <c r="OCK231" i="13"/>
  <c r="OBI231" i="13"/>
  <c r="OCC831" i="13"/>
  <c r="OCP831" i="13"/>
  <c r="OCA831" i="13"/>
  <c r="OBL31" i="13"/>
  <c r="OBY31" i="13"/>
  <c r="OBJ31" i="13"/>
  <c r="OCR431" i="13"/>
  <c r="OCP431" i="13"/>
  <c r="OCD231" i="13"/>
  <c r="OCQ231" i="13"/>
  <c r="ODD231" i="13"/>
  <c r="OCB231" i="13"/>
  <c r="OBQ431" i="13"/>
  <c r="OBO431" i="13"/>
  <c r="OCA231" i="13"/>
  <c r="OCN231" i="13"/>
  <c r="OBY231" i="13"/>
  <c r="OCI431" i="13"/>
  <c r="OCB631" i="13"/>
  <c r="OCO631" i="13"/>
  <c r="ODB631" i="13"/>
  <c r="OBZ631" i="13"/>
  <c r="OCD31" i="13"/>
  <c r="OCB31" i="13"/>
  <c r="OBU431" i="13"/>
  <c r="OCH431" i="13"/>
  <c r="OCU431" i="13"/>
  <c r="ODH431" i="13"/>
  <c r="ODU431" i="13"/>
  <c r="OBS431" i="13"/>
  <c r="OCI831" i="13"/>
  <c r="OCV831" i="13"/>
  <c r="ODI831" i="13"/>
  <c r="OCG831" i="13"/>
  <c r="OBV231" i="13"/>
  <c r="OCI231" i="13"/>
  <c r="OCV231" i="13"/>
  <c r="OBT231" i="13"/>
  <c r="OCN31" i="13"/>
  <c r="ODA31" i="13"/>
  <c r="ODN31" i="13"/>
  <c r="OEA31" i="13"/>
  <c r="OEN31" i="13"/>
  <c r="OCL31" i="13"/>
  <c r="OCN831" i="13"/>
  <c r="ODA831" i="13"/>
  <c r="OCL831" i="13"/>
  <c r="OCJ631" i="13"/>
  <c r="OCW631" i="13"/>
  <c r="OCH631" i="13"/>
  <c r="OBT631" i="13"/>
  <c r="OCG631" i="13"/>
  <c r="OCT631" i="13"/>
  <c r="OBR631" i="13"/>
  <c r="OCQ831" i="13"/>
  <c r="ODD831" i="13"/>
  <c r="ODQ831" i="13"/>
  <c r="OCO831" i="13"/>
  <c r="ODC431" i="13"/>
  <c r="ODA431" i="13"/>
  <c r="OBW31" i="13"/>
  <c r="OCJ31" i="13"/>
  <c r="OCW31" i="13"/>
  <c r="OBU31" i="13"/>
  <c r="OCB431" i="13"/>
  <c r="OBZ431" i="13"/>
  <c r="OCO231" i="13"/>
  <c r="ODB231" i="13"/>
  <c r="ODO231" i="13"/>
  <c r="OCM231" i="13"/>
  <c r="OCY31" i="13"/>
  <c r="ODL31" i="13"/>
  <c r="ODY31" i="13"/>
  <c r="OEL31" i="13"/>
  <c r="OEY31" i="13"/>
  <c r="OCU631" i="13"/>
  <c r="ODH631" i="13"/>
  <c r="OCS631" i="13"/>
  <c r="OCF431" i="13"/>
  <c r="OCS431" i="13"/>
  <c r="ODF431" i="13"/>
  <c r="ODS431" i="13"/>
  <c r="OEF431" i="13"/>
  <c r="OCD431" i="13"/>
  <c r="OCM631" i="13"/>
  <c r="OCZ631" i="13"/>
  <c r="ODM631" i="13"/>
  <c r="OCK631" i="13"/>
  <c r="OCT431" i="13"/>
  <c r="OCT831" i="13"/>
  <c r="ODG831" i="13"/>
  <c r="ODT831" i="13"/>
  <c r="OCR831" i="13"/>
  <c r="OCO31" i="13"/>
  <c r="OCM31" i="13"/>
  <c r="ODB831" i="13"/>
  <c r="ODO831" i="13"/>
  <c r="OEB831" i="13"/>
  <c r="OCZ831" i="13"/>
  <c r="OCY831" i="13"/>
  <c r="ODL831" i="13"/>
  <c r="OCW831" i="13"/>
  <c r="OCL231" i="13"/>
  <c r="OCY231" i="13"/>
  <c r="OCJ231" i="13"/>
  <c r="OCG231" i="13"/>
  <c r="OCT231" i="13"/>
  <c r="ODG231" i="13"/>
  <c r="OCE231" i="13"/>
  <c r="OCE631" i="13"/>
  <c r="OCR631" i="13"/>
  <c r="ODE631" i="13"/>
  <c r="OCC631" i="13"/>
  <c r="OCH31" i="13"/>
  <c r="OCU31" i="13"/>
  <c r="OCF31" i="13"/>
  <c r="ODN431" i="13"/>
  <c r="ODL431" i="13"/>
  <c r="OCZ231" i="13"/>
  <c r="ODM231" i="13"/>
  <c r="ODZ231" i="13"/>
  <c r="OCX231" i="13"/>
  <c r="OCM431" i="13"/>
  <c r="OCK431" i="13"/>
  <c r="OCQ431" i="13"/>
  <c r="ODD431" i="13"/>
  <c r="ODQ431" i="13"/>
  <c r="OED431" i="13"/>
  <c r="OEQ431" i="13"/>
  <c r="OCO431" i="13"/>
  <c r="OCP631" i="13"/>
  <c r="ODC631" i="13"/>
  <c r="ODP631" i="13"/>
  <c r="OCN631" i="13"/>
  <c r="OCR231" i="13"/>
  <c r="ODE231" i="13"/>
  <c r="ODR231" i="13"/>
  <c r="OCP231" i="13"/>
  <c r="ODE431" i="13"/>
  <c r="OCW231" i="13"/>
  <c r="ODJ231" i="13"/>
  <c r="OCU231" i="13"/>
  <c r="ODF631" i="13"/>
  <c r="ODS631" i="13"/>
  <c r="ODD631" i="13"/>
  <c r="ODM831" i="13"/>
  <c r="ODZ831" i="13"/>
  <c r="OEM831" i="13"/>
  <c r="ODK831" i="13"/>
  <c r="OCZ31" i="13"/>
  <c r="OCX31" i="13"/>
  <c r="ODE831" i="13"/>
  <c r="ODR831" i="13"/>
  <c r="OEE831" i="13"/>
  <c r="ODC831" i="13"/>
  <c r="OCX631" i="13"/>
  <c r="ODK631" i="13"/>
  <c r="ODX631" i="13"/>
  <c r="OCV631" i="13"/>
  <c r="ODJ31" i="13"/>
  <c r="ODW31" i="13"/>
  <c r="OEJ31" i="13"/>
  <c r="OEW31" i="13"/>
  <c r="OFJ31" i="13"/>
  <c r="ODH31" i="13"/>
  <c r="ODJ831" i="13"/>
  <c r="ODW831" i="13"/>
  <c r="ODH831" i="13"/>
  <c r="ODY431" i="13"/>
  <c r="ODW431" i="13"/>
  <c r="OCS31" i="13"/>
  <c r="ODF31" i="13"/>
  <c r="OCQ31" i="13"/>
  <c r="OCX431" i="13"/>
  <c r="OCV431" i="13"/>
  <c r="ODK231" i="13"/>
  <c r="ODX231" i="13"/>
  <c r="OEK231" i="13"/>
  <c r="ODI231" i="13"/>
  <c r="ODX831" i="13"/>
  <c r="OEK831" i="13"/>
  <c r="OEX831" i="13"/>
  <c r="ODV831" i="13"/>
  <c r="ODU31" i="13"/>
  <c r="OEH31" i="13"/>
  <c r="OEU31" i="13"/>
  <c r="OFH31" i="13"/>
  <c r="OFU31" i="13"/>
  <c r="ODS31" i="13"/>
  <c r="ODC231" i="13"/>
  <c r="ODP231" i="13"/>
  <c r="OEC231" i="13"/>
  <c r="ODA231" i="13"/>
  <c r="ODQ631" i="13"/>
  <c r="OED631" i="13"/>
  <c r="ODO631" i="13"/>
  <c r="ODI631" i="13"/>
  <c r="ODV631" i="13"/>
  <c r="OEI631" i="13"/>
  <c r="ODG631" i="13"/>
  <c r="ODA631" i="13"/>
  <c r="ODN631" i="13"/>
  <c r="OEA631" i="13"/>
  <c r="OCY631" i="13"/>
  <c r="ODH231" i="13"/>
  <c r="ODU231" i="13"/>
  <c r="ODF231" i="13"/>
  <c r="ODP831" i="13"/>
  <c r="OEC831" i="13"/>
  <c r="OEP831" i="13"/>
  <c r="ODN831" i="13"/>
  <c r="ODB431" i="13"/>
  <c r="ODO431" i="13"/>
  <c r="OEB431" i="13"/>
  <c r="OEO431" i="13"/>
  <c r="OFB431" i="13"/>
  <c r="OCZ431" i="13"/>
  <c r="ODU831" i="13"/>
  <c r="OEH831" i="13"/>
  <c r="ODS831" i="13"/>
  <c r="ODP431" i="13"/>
  <c r="ODK31" i="13"/>
  <c r="ODI31" i="13"/>
  <c r="ODD31" i="13"/>
  <c r="ODQ31" i="13"/>
  <c r="OED31" i="13"/>
  <c r="ODB31" i="13"/>
  <c r="OEJ431" i="13"/>
  <c r="OEH431" i="13"/>
  <c r="ODV231" i="13"/>
  <c r="OEI231" i="13"/>
  <c r="OEV231" i="13"/>
  <c r="ODT231" i="13"/>
  <c r="ODI431" i="13"/>
  <c r="ODG431" i="13"/>
  <c r="ODL631" i="13"/>
  <c r="ODY631" i="13"/>
  <c r="OEL631" i="13"/>
  <c r="ODJ631" i="13"/>
  <c r="ODN231" i="13"/>
  <c r="OEA231" i="13"/>
  <c r="OEN231" i="13"/>
  <c r="ODL231" i="13"/>
  <c r="OEA431" i="13"/>
  <c r="OEF31" i="13"/>
  <c r="OES31" i="13"/>
  <c r="OFF31" i="13"/>
  <c r="OFS31" i="13"/>
  <c r="OGF31" i="13"/>
  <c r="OEA831" i="13"/>
  <c r="OEN831" i="13"/>
  <c r="OFA831" i="13"/>
  <c r="ODY831" i="13"/>
  <c r="ODT631" i="13"/>
  <c r="OEG631" i="13"/>
  <c r="OET631" i="13"/>
  <c r="ODR631" i="13"/>
  <c r="OEI831" i="13"/>
  <c r="OEV831" i="13"/>
  <c r="OFI831" i="13"/>
  <c r="OEG831" i="13"/>
  <c r="ODV31" i="13"/>
  <c r="ODT31" i="13"/>
  <c r="OEF831" i="13"/>
  <c r="OES831" i="13"/>
  <c r="OED831" i="13"/>
  <c r="ODM431" i="13"/>
  <c r="ODZ431" i="13"/>
  <c r="OEM431" i="13"/>
  <c r="OEZ431" i="13"/>
  <c r="OFM431" i="13"/>
  <c r="ODK431" i="13"/>
  <c r="ODS231" i="13"/>
  <c r="OEF231" i="13"/>
  <c r="ODQ231" i="13"/>
  <c r="OEB631" i="13"/>
  <c r="OEO631" i="13"/>
  <c r="ODZ631" i="13"/>
  <c r="OEU431" i="13"/>
  <c r="OES431" i="13"/>
  <c r="ODO31" i="13"/>
  <c r="OEB31" i="13"/>
  <c r="OEO31" i="13"/>
  <c r="ODM31" i="13"/>
  <c r="ODT431" i="13"/>
  <c r="ODR431" i="13"/>
  <c r="OEG231" i="13"/>
  <c r="OET231" i="13"/>
  <c r="OFG231" i="13"/>
  <c r="OEE231" i="13"/>
  <c r="OEQ31" i="13"/>
  <c r="OFD31" i="13"/>
  <c r="OFQ31" i="13"/>
  <c r="OGD31" i="13"/>
  <c r="OGQ31" i="13"/>
  <c r="ODW631" i="13"/>
  <c r="OEJ631" i="13"/>
  <c r="OEW631" i="13"/>
  <c r="ODU631" i="13"/>
  <c r="OET831" i="13"/>
  <c r="OFG831" i="13"/>
  <c r="OFT831" i="13"/>
  <c r="OER831" i="13"/>
  <c r="OEQ831" i="13"/>
  <c r="OFD831" i="13"/>
  <c r="OEO831" i="13"/>
  <c r="OEL431" i="13"/>
  <c r="OEM631" i="13"/>
  <c r="OEZ631" i="13"/>
  <c r="OEK631" i="13"/>
  <c r="OEE631" i="13"/>
  <c r="OER631" i="13"/>
  <c r="OFE631" i="13"/>
  <c r="OEC631" i="13"/>
  <c r="OEG31" i="13"/>
  <c r="OEE31" i="13"/>
  <c r="ODX431" i="13"/>
  <c r="OEK431" i="13"/>
  <c r="OEX431" i="13"/>
  <c r="OFK431" i="13"/>
  <c r="OFX431" i="13"/>
  <c r="ODV431" i="13"/>
  <c r="OED231" i="13"/>
  <c r="OEQ231" i="13"/>
  <c r="OEB231" i="13"/>
  <c r="OEL831" i="13"/>
  <c r="OEY831" i="13"/>
  <c r="OFL831" i="13"/>
  <c r="OEJ831" i="13"/>
  <c r="ODY231" i="13"/>
  <c r="OEL231" i="13"/>
  <c r="OEY231" i="13"/>
  <c r="ODW231" i="13"/>
  <c r="ODZ31" i="13"/>
  <c r="OEM31" i="13"/>
  <c r="ODX31" i="13"/>
  <c r="OFF431" i="13"/>
  <c r="OFD431" i="13"/>
  <c r="OER231" i="13"/>
  <c r="OFE231" i="13"/>
  <c r="OFR231" i="13"/>
  <c r="OEP231" i="13"/>
  <c r="OEE431" i="13"/>
  <c r="OEC431" i="13"/>
  <c r="OEW431" i="13"/>
  <c r="OEO231" i="13"/>
  <c r="OFB231" i="13"/>
  <c r="OEM231" i="13"/>
  <c r="OEI431" i="13"/>
  <c r="OEV431" i="13"/>
  <c r="OFI431" i="13"/>
  <c r="OFV431" i="13"/>
  <c r="OGI431" i="13"/>
  <c r="OEG431" i="13"/>
  <c r="OEP631" i="13"/>
  <c r="OFC631" i="13"/>
  <c r="OFP631" i="13"/>
  <c r="OEN631" i="13"/>
  <c r="OFB831" i="13"/>
  <c r="OFO831" i="13"/>
  <c r="OEZ831" i="13"/>
  <c r="OFB31" i="13"/>
  <c r="OFO31" i="13"/>
  <c r="OGB31" i="13"/>
  <c r="OGO31" i="13"/>
  <c r="OHB31" i="13"/>
  <c r="OEZ31" i="13"/>
  <c r="OEJ231" i="13"/>
  <c r="OEW231" i="13"/>
  <c r="OFJ231" i="13"/>
  <c r="OEH231" i="13"/>
  <c r="OEX631" i="13"/>
  <c r="OFK631" i="13"/>
  <c r="OEV631" i="13"/>
  <c r="OFE831" i="13"/>
  <c r="OFR831" i="13"/>
  <c r="OGE831" i="13"/>
  <c r="OFC831" i="13"/>
  <c r="OEW831" i="13"/>
  <c r="OFJ831" i="13"/>
  <c r="OFW831" i="13"/>
  <c r="OEU831" i="13"/>
  <c r="OER31" i="13"/>
  <c r="OEP31" i="13"/>
  <c r="OEH631" i="13"/>
  <c r="OEU631" i="13"/>
  <c r="OFH631" i="13"/>
  <c r="OEF631" i="13"/>
  <c r="OFQ431" i="13"/>
  <c r="OFO431" i="13"/>
  <c r="OEK31" i="13"/>
  <c r="OEX31" i="13"/>
  <c r="OEI31" i="13"/>
  <c r="OEP431" i="13"/>
  <c r="OEN431" i="13"/>
  <c r="OFC231" i="13"/>
  <c r="OFP231" i="13"/>
  <c r="OGC231" i="13"/>
  <c r="OFA231" i="13"/>
  <c r="OEZ231" i="13"/>
  <c r="OFM231" i="13"/>
  <c r="OEX231" i="13"/>
  <c r="OFC31" i="13"/>
  <c r="OFA31" i="13"/>
  <c r="OFI631" i="13"/>
  <c r="OFV631" i="13"/>
  <c r="OFG631" i="13"/>
  <c r="OFM831" i="13"/>
  <c r="OFZ831" i="13"/>
  <c r="OFK831" i="13"/>
  <c r="OES631" i="13"/>
  <c r="OFF631" i="13"/>
  <c r="OFS631" i="13"/>
  <c r="OEQ631" i="13"/>
  <c r="OFH831" i="13"/>
  <c r="OFU831" i="13"/>
  <c r="OGH831" i="13"/>
  <c r="OFF831" i="13"/>
  <c r="OEU231" i="13"/>
  <c r="OFH231" i="13"/>
  <c r="OFU231" i="13"/>
  <c r="OES231" i="13"/>
  <c r="OFA631" i="13"/>
  <c r="OFN631" i="13"/>
  <c r="OGA631" i="13"/>
  <c r="OEY631" i="13"/>
  <c r="OFH431" i="13"/>
  <c r="OFP831" i="13"/>
  <c r="OGC831" i="13"/>
  <c r="OGP831" i="13"/>
  <c r="OFN831" i="13"/>
  <c r="OFM31" i="13"/>
  <c r="OFZ31" i="13"/>
  <c r="OGM31" i="13"/>
  <c r="OGZ31" i="13"/>
  <c r="OHM31" i="13"/>
  <c r="OFK31" i="13"/>
  <c r="OET431" i="13"/>
  <c r="OFG431" i="13"/>
  <c r="OFT431" i="13"/>
  <c r="OGG431" i="13"/>
  <c r="OGT431" i="13"/>
  <c r="OER431" i="13"/>
  <c r="OEV31" i="13"/>
  <c r="OFI31" i="13"/>
  <c r="OFV31" i="13"/>
  <c r="OET31" i="13"/>
  <c r="OGB431" i="13"/>
  <c r="OFZ431" i="13"/>
  <c r="OFN231" i="13"/>
  <c r="OGA231" i="13"/>
  <c r="OGN231" i="13"/>
  <c r="OFL231" i="13"/>
  <c r="OFA431" i="13"/>
  <c r="OEY431" i="13"/>
  <c r="OGA831" i="13"/>
  <c r="OGN831" i="13"/>
  <c r="OHA831" i="13"/>
  <c r="OFY831" i="13"/>
  <c r="OFL631" i="13"/>
  <c r="OFY631" i="13"/>
  <c r="OGL631" i="13"/>
  <c r="OFJ631" i="13"/>
  <c r="OFN31" i="13"/>
  <c r="OFL31" i="13"/>
  <c r="OFF231" i="13"/>
  <c r="OFS231" i="13"/>
  <c r="OGF231" i="13"/>
  <c r="OFD231" i="13"/>
  <c r="OFD631" i="13"/>
  <c r="OFQ631" i="13"/>
  <c r="OGD631" i="13"/>
  <c r="OFB631" i="13"/>
  <c r="OFE431" i="13"/>
  <c r="OFR431" i="13"/>
  <c r="OGE431" i="13"/>
  <c r="OGR431" i="13"/>
  <c r="OHE431" i="13"/>
  <c r="OFC431" i="13"/>
  <c r="OFS831" i="13"/>
  <c r="OGF831" i="13"/>
  <c r="OGS831" i="13"/>
  <c r="OFQ831" i="13"/>
  <c r="OFX831" i="13"/>
  <c r="OGK831" i="13"/>
  <c r="OFV831" i="13"/>
  <c r="OFK231" i="13"/>
  <c r="OFX231" i="13"/>
  <c r="OFI231" i="13"/>
  <c r="OFX31" i="13"/>
  <c r="OGK31" i="13"/>
  <c r="OGX31" i="13"/>
  <c r="OHK31" i="13"/>
  <c r="OHX31" i="13"/>
  <c r="OFS431" i="13"/>
  <c r="OFT631" i="13"/>
  <c r="OGG631" i="13"/>
  <c r="OFR631" i="13"/>
  <c r="OGM431" i="13"/>
  <c r="OGK431" i="13"/>
  <c r="OFG31" i="13"/>
  <c r="OFT31" i="13"/>
  <c r="OFE31" i="13"/>
  <c r="OFL431" i="13"/>
  <c r="OFJ431" i="13"/>
  <c r="OFY231" i="13"/>
  <c r="OGL231" i="13"/>
  <c r="OGY231" i="13"/>
  <c r="OFW231" i="13"/>
  <c r="OGE631" i="13"/>
  <c r="OGR631" i="13"/>
  <c r="OGC631" i="13"/>
  <c r="OFP431" i="13"/>
  <c r="OGC431" i="13"/>
  <c r="OGP431" i="13"/>
  <c r="OHC431" i="13"/>
  <c r="OHP431" i="13"/>
  <c r="OFN431" i="13"/>
  <c r="OGD431" i="13"/>
  <c r="OFY31" i="13"/>
  <c r="OFW31" i="13"/>
  <c r="OFV231" i="13"/>
  <c r="OGI231" i="13"/>
  <c r="OFT231" i="13"/>
  <c r="OGI31" i="13"/>
  <c r="OGV31" i="13"/>
  <c r="OHI31" i="13"/>
  <c r="OHV31" i="13"/>
  <c r="OII31" i="13"/>
  <c r="OGG31" i="13"/>
  <c r="OGI831" i="13"/>
  <c r="OGV831" i="13"/>
  <c r="OGG831" i="13"/>
  <c r="OFO631" i="13"/>
  <c r="OGB631" i="13"/>
  <c r="OGO631" i="13"/>
  <c r="OFM631" i="13"/>
  <c r="OFW631" i="13"/>
  <c r="OGJ631" i="13"/>
  <c r="OGW631" i="13"/>
  <c r="OFU631" i="13"/>
  <c r="OGD831" i="13"/>
  <c r="OGQ831" i="13"/>
  <c r="OHD831" i="13"/>
  <c r="OGB831" i="13"/>
  <c r="OFQ231" i="13"/>
  <c r="OGD231" i="13"/>
  <c r="OGQ231" i="13"/>
  <c r="OFO231" i="13"/>
  <c r="OGL831" i="13"/>
  <c r="OGY831" i="13"/>
  <c r="OHL831" i="13"/>
  <c r="OGJ831" i="13"/>
  <c r="OFR31" i="13"/>
  <c r="OGE31" i="13"/>
  <c r="OFP31" i="13"/>
  <c r="OGX431" i="13"/>
  <c r="OGV431" i="13"/>
  <c r="OGJ231" i="13"/>
  <c r="OGW231" i="13"/>
  <c r="OHJ231" i="13"/>
  <c r="OGH231" i="13"/>
  <c r="OFW431" i="13"/>
  <c r="OFU431" i="13"/>
  <c r="OGB231" i="13"/>
  <c r="OGO231" i="13"/>
  <c r="OHB231" i="13"/>
  <c r="OFZ231" i="13"/>
  <c r="OGH631" i="13"/>
  <c r="OGU631" i="13"/>
  <c r="OHH631" i="13"/>
  <c r="OGF631" i="13"/>
  <c r="OGG231" i="13"/>
  <c r="OGT231" i="13"/>
  <c r="OGE231" i="13"/>
  <c r="OGO831" i="13"/>
  <c r="OHB831" i="13"/>
  <c r="OHO831" i="13"/>
  <c r="OGM831" i="13"/>
  <c r="OFZ631" i="13"/>
  <c r="OGM631" i="13"/>
  <c r="OGZ631" i="13"/>
  <c r="OFX631" i="13"/>
  <c r="OGA431" i="13"/>
  <c r="OGN431" i="13"/>
  <c r="OHA431" i="13"/>
  <c r="OHN431" i="13"/>
  <c r="OIA431" i="13"/>
  <c r="OFY431" i="13"/>
  <c r="OGT831" i="13"/>
  <c r="OHG831" i="13"/>
  <c r="OGR831" i="13"/>
  <c r="OGJ31" i="13"/>
  <c r="OGH31" i="13"/>
  <c r="OGW831" i="13"/>
  <c r="OHJ831" i="13"/>
  <c r="OHW831" i="13"/>
  <c r="OGU831" i="13"/>
  <c r="OGP631" i="13"/>
  <c r="OHC631" i="13"/>
  <c r="OGN631" i="13"/>
  <c r="OGT31" i="13"/>
  <c r="OHG31" i="13"/>
  <c r="OHT31" i="13"/>
  <c r="OIG31" i="13"/>
  <c r="OIT31" i="13"/>
  <c r="OGR31" i="13"/>
  <c r="OGO431" i="13"/>
  <c r="OHI431" i="13"/>
  <c r="OHG431" i="13"/>
  <c r="OGC31" i="13"/>
  <c r="OGP31" i="13"/>
  <c r="OGA31" i="13"/>
  <c r="OGH431" i="13"/>
  <c r="OGF431" i="13"/>
  <c r="OGU231" i="13"/>
  <c r="OHH231" i="13"/>
  <c r="OHU231" i="13"/>
  <c r="OGS231" i="13"/>
  <c r="OGU31" i="13"/>
  <c r="OGS31" i="13"/>
  <c r="OGK631" i="13"/>
  <c r="OGX631" i="13"/>
  <c r="OHK631" i="13"/>
  <c r="OGI631" i="13"/>
  <c r="OGR231" i="13"/>
  <c r="OHE231" i="13"/>
  <c r="OGP231" i="13"/>
  <c r="OHE831" i="13"/>
  <c r="OHR831" i="13"/>
  <c r="OHC831" i="13"/>
  <c r="OGS631" i="13"/>
  <c r="OHF631" i="13"/>
  <c r="OHS631" i="13"/>
  <c r="OGQ631" i="13"/>
  <c r="OHA631" i="13"/>
  <c r="OHN631" i="13"/>
  <c r="OGY631" i="13"/>
  <c r="OGZ831" i="13"/>
  <c r="OHM831" i="13"/>
  <c r="OHZ831" i="13"/>
  <c r="OGX831" i="13"/>
  <c r="OGZ431" i="13"/>
  <c r="OGM231" i="13"/>
  <c r="OGZ231" i="13"/>
  <c r="OHM231" i="13"/>
  <c r="OGK231" i="13"/>
  <c r="OHE31" i="13"/>
  <c r="OHR31" i="13"/>
  <c r="OIE31" i="13"/>
  <c r="OIR31" i="13"/>
  <c r="OJE31" i="13"/>
  <c r="OHC31" i="13"/>
  <c r="OHH831" i="13"/>
  <c r="OHU831" i="13"/>
  <c r="OIH831" i="13"/>
  <c r="OHF831" i="13"/>
  <c r="OGL431" i="13"/>
  <c r="OGY431" i="13"/>
  <c r="OHL431" i="13"/>
  <c r="OHY431" i="13"/>
  <c r="OIL431" i="13"/>
  <c r="OGJ431" i="13"/>
  <c r="OGN31" i="13"/>
  <c r="OHA31" i="13"/>
  <c r="OGL31" i="13"/>
  <c r="OHT431" i="13"/>
  <c r="OHR431" i="13"/>
  <c r="OHF231" i="13"/>
  <c r="OHS231" i="13"/>
  <c r="OIF231" i="13"/>
  <c r="OHD231" i="13"/>
  <c r="OGS431" i="13"/>
  <c r="OGQ431" i="13"/>
  <c r="OHK831" i="13"/>
  <c r="OHX831" i="13"/>
  <c r="OIK831" i="13"/>
  <c r="OHI831" i="13"/>
  <c r="OHC231" i="13"/>
  <c r="OHP231" i="13"/>
  <c r="OHA231" i="13"/>
  <c r="OHD631" i="13"/>
  <c r="OHQ631" i="13"/>
  <c r="OID631" i="13"/>
  <c r="OHB631" i="13"/>
  <c r="OGX231" i="13"/>
  <c r="OHK231" i="13"/>
  <c r="OHX231" i="13"/>
  <c r="OGV231" i="13"/>
  <c r="OGV631" i="13"/>
  <c r="OHI631" i="13"/>
  <c r="OHV631" i="13"/>
  <c r="OGT631" i="13"/>
  <c r="OHP831" i="13"/>
  <c r="OIC831" i="13"/>
  <c r="OHN831" i="13"/>
  <c r="OHP31" i="13"/>
  <c r="OIC31" i="13"/>
  <c r="OIP31" i="13"/>
  <c r="OJC31" i="13"/>
  <c r="OJP31" i="13"/>
  <c r="OHN31" i="13"/>
  <c r="OHF31" i="13"/>
  <c r="OHD31" i="13"/>
  <c r="OHL631" i="13"/>
  <c r="OHY631" i="13"/>
  <c r="OHJ631" i="13"/>
  <c r="OGW431" i="13"/>
  <c r="OHJ431" i="13"/>
  <c r="OHW431" i="13"/>
  <c r="OIJ431" i="13"/>
  <c r="OIW431" i="13"/>
  <c r="OGU431" i="13"/>
  <c r="OHK431" i="13"/>
  <c r="OHS831" i="13"/>
  <c r="OIF831" i="13"/>
  <c r="OIS831" i="13"/>
  <c r="OHQ831" i="13"/>
  <c r="OIE431" i="13"/>
  <c r="OIC431" i="13"/>
  <c r="OGY31" i="13"/>
  <c r="OHL31" i="13"/>
  <c r="OGW31" i="13"/>
  <c r="OHD431" i="13"/>
  <c r="OHB431" i="13"/>
  <c r="OHQ231" i="13"/>
  <c r="OID231" i="13"/>
  <c r="OIQ231" i="13"/>
  <c r="OHO231" i="13"/>
  <c r="OHO631" i="13"/>
  <c r="OIB631" i="13"/>
  <c r="OIO631" i="13"/>
  <c r="OHM631" i="13"/>
  <c r="OHG631" i="13"/>
  <c r="OHT631" i="13"/>
  <c r="OIG631" i="13"/>
  <c r="OHE631" i="13"/>
  <c r="OHN231" i="13"/>
  <c r="OIA231" i="13"/>
  <c r="OHL231" i="13"/>
  <c r="OHV431" i="13"/>
  <c r="OHH431" i="13"/>
  <c r="OHU431" i="13"/>
  <c r="OIH431" i="13"/>
  <c r="OIU431" i="13"/>
  <c r="OJH431" i="13"/>
  <c r="OHF431" i="13"/>
  <c r="OIA31" i="13"/>
  <c r="OIN31" i="13"/>
  <c r="OJA31" i="13"/>
  <c r="OJN31" i="13"/>
  <c r="OKA31" i="13"/>
  <c r="OHY31" i="13"/>
  <c r="OHQ31" i="13"/>
  <c r="OHO31" i="13"/>
  <c r="OHI231" i="13"/>
  <c r="OHV231" i="13"/>
  <c r="OII231" i="13"/>
  <c r="OHG231" i="13"/>
  <c r="OHV831" i="13"/>
  <c r="OII831" i="13"/>
  <c r="OIV831" i="13"/>
  <c r="OHT831" i="13"/>
  <c r="OID831" i="13"/>
  <c r="OIQ831" i="13"/>
  <c r="OJD831" i="13"/>
  <c r="OIB831" i="13"/>
  <c r="OHW631" i="13"/>
  <c r="OIJ631" i="13"/>
  <c r="OHU631" i="13"/>
  <c r="OIA831" i="13"/>
  <c r="OIN831" i="13"/>
  <c r="OHY831" i="13"/>
  <c r="OHJ31" i="13"/>
  <c r="OHW31" i="13"/>
  <c r="OHH31" i="13"/>
  <c r="OIP431" i="13"/>
  <c r="OIN431" i="13"/>
  <c r="OIB231" i="13"/>
  <c r="OIO231" i="13"/>
  <c r="OJB231" i="13"/>
  <c r="OHZ231" i="13"/>
  <c r="OHO431" i="13"/>
  <c r="OHM431" i="13"/>
  <c r="OHS431" i="13"/>
  <c r="OIF431" i="13"/>
  <c r="OIS431" i="13"/>
  <c r="OJF431" i="13"/>
  <c r="OJS431" i="13"/>
  <c r="OHQ431" i="13"/>
  <c r="OIG431" i="13"/>
  <c r="OIL831" i="13"/>
  <c r="OIY831" i="13"/>
  <c r="OIJ831" i="13"/>
  <c r="OIB31" i="13"/>
  <c r="OHZ31" i="13"/>
  <c r="OIH631" i="13"/>
  <c r="OIU631" i="13"/>
  <c r="OIF631" i="13"/>
  <c r="OHT231" i="13"/>
  <c r="OIG231" i="13"/>
  <c r="OIT231" i="13"/>
  <c r="OHR231" i="13"/>
  <c r="OIO831" i="13"/>
  <c r="OJB831" i="13"/>
  <c r="OJO831" i="13"/>
  <c r="OIM831" i="13"/>
  <c r="OHZ631" i="13"/>
  <c r="OIM631" i="13"/>
  <c r="OIZ631" i="13"/>
  <c r="OHX631" i="13"/>
  <c r="OIL31" i="13"/>
  <c r="OIY31" i="13"/>
  <c r="OJL31" i="13"/>
  <c r="OJY31" i="13"/>
  <c r="OKL31" i="13"/>
  <c r="OIJ31" i="13"/>
  <c r="OHY231" i="13"/>
  <c r="OIL231" i="13"/>
  <c r="OHW231" i="13"/>
  <c r="OHR631" i="13"/>
  <c r="OIE631" i="13"/>
  <c r="OIR631" i="13"/>
  <c r="OHP631" i="13"/>
  <c r="OIG831" i="13"/>
  <c r="OIT831" i="13"/>
  <c r="OJG831" i="13"/>
  <c r="OIE831" i="13"/>
  <c r="OJA431" i="13"/>
  <c r="OIY431" i="13"/>
  <c r="OHU31" i="13"/>
  <c r="OIH31" i="13"/>
  <c r="OIU31" i="13"/>
  <c r="OHS31" i="13"/>
  <c r="OHZ431" i="13"/>
  <c r="OHX431" i="13"/>
  <c r="OIM231" i="13"/>
  <c r="OIZ231" i="13"/>
  <c r="OJM231" i="13"/>
  <c r="OIK231" i="13"/>
  <c r="OIC631" i="13"/>
  <c r="OIP631" i="13"/>
  <c r="OJC631" i="13"/>
  <c r="OIA631" i="13"/>
  <c r="OIS631" i="13"/>
  <c r="OJF631" i="13"/>
  <c r="OIQ631" i="13"/>
  <c r="OIK631" i="13"/>
  <c r="OIX631" i="13"/>
  <c r="OJK631" i="13"/>
  <c r="OII631" i="13"/>
  <c r="OIM31" i="13"/>
  <c r="OIK31" i="13"/>
  <c r="OIR431" i="13"/>
  <c r="OIJ231" i="13"/>
  <c r="OIW231" i="13"/>
  <c r="OIH231" i="13"/>
  <c r="OIZ831" i="13"/>
  <c r="OJM831" i="13"/>
  <c r="OJZ831" i="13"/>
  <c r="OIX831" i="13"/>
  <c r="OIW831" i="13"/>
  <c r="OJJ831" i="13"/>
  <c r="OIU831" i="13"/>
  <c r="OIW31" i="13"/>
  <c r="OJJ31" i="13"/>
  <c r="OJW31" i="13"/>
  <c r="OKJ31" i="13"/>
  <c r="OKW31" i="13"/>
  <c r="OIR831" i="13"/>
  <c r="OJE831" i="13"/>
  <c r="OJR831" i="13"/>
  <c r="OIP831" i="13"/>
  <c r="OIE231" i="13"/>
  <c r="OIR231" i="13"/>
  <c r="OJE231" i="13"/>
  <c r="OIC231" i="13"/>
  <c r="OID431" i="13"/>
  <c r="OIQ431" i="13"/>
  <c r="OJD431" i="13"/>
  <c r="OJQ431" i="13"/>
  <c r="OKD431" i="13"/>
  <c r="OIB431" i="13"/>
  <c r="OIF31" i="13"/>
  <c r="OIS31" i="13"/>
  <c r="OID31" i="13"/>
  <c r="OJL431" i="13"/>
  <c r="OJJ431" i="13"/>
  <c r="OIX231" i="13"/>
  <c r="OJK231" i="13"/>
  <c r="OJX231" i="13"/>
  <c r="OIV231" i="13"/>
  <c r="OIK431" i="13"/>
  <c r="OII431" i="13"/>
  <c r="OIU231" i="13"/>
  <c r="OJH231" i="13"/>
  <c r="OIS231" i="13"/>
  <c r="OIP231" i="13"/>
  <c r="OJC231" i="13"/>
  <c r="OJP231" i="13"/>
  <c r="OIN231" i="13"/>
  <c r="OIV631" i="13"/>
  <c r="OJI631" i="13"/>
  <c r="OJV631" i="13"/>
  <c r="OIT631" i="13"/>
  <c r="OJC831" i="13"/>
  <c r="OJP831" i="13"/>
  <c r="OKC831" i="13"/>
  <c r="OJA831" i="13"/>
  <c r="OJH831" i="13"/>
  <c r="OJU831" i="13"/>
  <c r="OJF831" i="13"/>
  <c r="OJC431" i="13"/>
  <c r="OJD631" i="13"/>
  <c r="OJQ631" i="13"/>
  <c r="OJB631" i="13"/>
  <c r="OJH31" i="13"/>
  <c r="OJU31" i="13"/>
  <c r="OKH31" i="13"/>
  <c r="OKU31" i="13"/>
  <c r="OLH31" i="13"/>
  <c r="OJF31" i="13"/>
  <c r="OJK831" i="13"/>
  <c r="OJX831" i="13"/>
  <c r="OKK831" i="13"/>
  <c r="OJI831" i="13"/>
  <c r="OIO431" i="13"/>
  <c r="OJB431" i="13"/>
  <c r="OJO431" i="13"/>
  <c r="OKB431" i="13"/>
  <c r="OKO431" i="13"/>
  <c r="OIM431" i="13"/>
  <c r="OIX31" i="13"/>
  <c r="OIV31" i="13"/>
  <c r="OIN631" i="13"/>
  <c r="OJA631" i="13"/>
  <c r="OJN631" i="13"/>
  <c r="OIL631" i="13"/>
  <c r="OJW431" i="13"/>
  <c r="OJU431" i="13"/>
  <c r="OIQ31" i="13"/>
  <c r="OJD31" i="13"/>
  <c r="OJQ31" i="13"/>
  <c r="OIO31" i="13"/>
  <c r="OIV431" i="13"/>
  <c r="OIT431" i="13"/>
  <c r="OJI231" i="13"/>
  <c r="OJV231" i="13"/>
  <c r="OKI231" i="13"/>
  <c r="OJG231" i="13"/>
  <c r="OJI31" i="13"/>
  <c r="OJG31" i="13"/>
  <c r="OJV831" i="13"/>
  <c r="OKI831" i="13"/>
  <c r="OKV831" i="13"/>
  <c r="OJT831" i="13"/>
  <c r="OJG631" i="13"/>
  <c r="OJT631" i="13"/>
  <c r="OKG631" i="13"/>
  <c r="OJE631" i="13"/>
  <c r="OJS31" i="13"/>
  <c r="OKF31" i="13"/>
  <c r="OKS31" i="13"/>
  <c r="OLF31" i="13"/>
  <c r="OLS31" i="13"/>
  <c r="OJS831" i="13"/>
  <c r="OKF831" i="13"/>
  <c r="OJQ831" i="13"/>
  <c r="OJA231" i="13"/>
  <c r="OJN231" i="13"/>
  <c r="OKA231" i="13"/>
  <c r="OIY231" i="13"/>
  <c r="OJO631" i="13"/>
  <c r="OKB631" i="13"/>
  <c r="OJM631" i="13"/>
  <c r="OJN831" i="13"/>
  <c r="OKA831" i="13"/>
  <c r="OKN831" i="13"/>
  <c r="OJL831" i="13"/>
  <c r="OIZ431" i="13"/>
  <c r="OJM431" i="13"/>
  <c r="OJZ431" i="13"/>
  <c r="OKM431" i="13"/>
  <c r="OKZ431" i="13"/>
  <c r="OIX431" i="13"/>
  <c r="OJF231" i="13"/>
  <c r="OJS231" i="13"/>
  <c r="OJD231" i="13"/>
  <c r="OIY631" i="13"/>
  <c r="OJL631" i="13"/>
  <c r="OJY631" i="13"/>
  <c r="OIW631" i="13"/>
  <c r="OJN431" i="13"/>
  <c r="OJB31" i="13"/>
  <c r="OJO31" i="13"/>
  <c r="OIZ31" i="13"/>
  <c r="OKH431" i="13"/>
  <c r="OKF431" i="13"/>
  <c r="OJT231" i="13"/>
  <c r="OKG231" i="13"/>
  <c r="OKT231" i="13"/>
  <c r="OJR231" i="13"/>
  <c r="OJG431" i="13"/>
  <c r="OJE431" i="13"/>
  <c r="OJY831" i="13"/>
  <c r="OKL831" i="13"/>
  <c r="OKY831" i="13"/>
  <c r="OJW831" i="13"/>
  <c r="OKD831" i="13"/>
  <c r="OKQ831" i="13"/>
  <c r="OKB831" i="13"/>
  <c r="OKG831" i="13"/>
  <c r="OKT831" i="13"/>
  <c r="OLG831" i="13"/>
  <c r="OKE831" i="13"/>
  <c r="OJQ231" i="13"/>
  <c r="OKD231" i="13"/>
  <c r="OJO231" i="13"/>
  <c r="OJZ631" i="13"/>
  <c r="OKM631" i="13"/>
  <c r="OJX631" i="13"/>
  <c r="OKD31" i="13"/>
  <c r="OKQ31" i="13"/>
  <c r="OLD31" i="13"/>
  <c r="OLQ31" i="13"/>
  <c r="OMD31" i="13"/>
  <c r="OKB31" i="13"/>
  <c r="OJT31" i="13"/>
  <c r="OJR31" i="13"/>
  <c r="OJY431" i="13"/>
  <c r="OJK431" i="13"/>
  <c r="OJX431" i="13"/>
  <c r="OKK431" i="13"/>
  <c r="OKX431" i="13"/>
  <c r="OLK431" i="13"/>
  <c r="OJI431" i="13"/>
  <c r="OJL231" i="13"/>
  <c r="OJY231" i="13"/>
  <c r="OKL231" i="13"/>
  <c r="OJJ231" i="13"/>
  <c r="OJJ631" i="13"/>
  <c r="OJW631" i="13"/>
  <c r="OKJ631" i="13"/>
  <c r="OJH631" i="13"/>
  <c r="OJR631" i="13"/>
  <c r="OKE631" i="13"/>
  <c r="OKR631" i="13"/>
  <c r="OJP631" i="13"/>
  <c r="OKS431" i="13"/>
  <c r="OKQ431" i="13"/>
  <c r="OJM31" i="13"/>
  <c r="OJZ31" i="13"/>
  <c r="OJK31" i="13"/>
  <c r="OJR431" i="13"/>
  <c r="OJP431" i="13"/>
  <c r="OKE231" i="13"/>
  <c r="OKR231" i="13"/>
  <c r="OLE231" i="13"/>
  <c r="OKC231" i="13"/>
  <c r="OJW231" i="13"/>
  <c r="OKJ231" i="13"/>
  <c r="OKW231" i="13"/>
  <c r="OJU231" i="13"/>
  <c r="OKO831" i="13"/>
  <c r="OLB831" i="13"/>
  <c r="OKM831" i="13"/>
  <c r="OKE31" i="13"/>
  <c r="OKC31" i="13"/>
  <c r="OKK631" i="13"/>
  <c r="OKX631" i="13"/>
  <c r="OKI631" i="13"/>
  <c r="OJV431" i="13"/>
  <c r="OKI431" i="13"/>
  <c r="OKV431" i="13"/>
  <c r="OLI431" i="13"/>
  <c r="OLV431" i="13"/>
  <c r="OJT431" i="13"/>
  <c r="OKO31" i="13"/>
  <c r="OLB31" i="13"/>
  <c r="OLO31" i="13"/>
  <c r="OMB31" i="13"/>
  <c r="OMO31" i="13"/>
  <c r="OKM31" i="13"/>
  <c r="OKJ831" i="13"/>
  <c r="OKW831" i="13"/>
  <c r="OLJ831" i="13"/>
  <c r="OKH831" i="13"/>
  <c r="OKB231" i="13"/>
  <c r="OKO231" i="13"/>
  <c r="OJZ231" i="13"/>
  <c r="OKC631" i="13"/>
  <c r="OKP631" i="13"/>
  <c r="OLC631" i="13"/>
  <c r="OKA631" i="13"/>
  <c r="OKJ431" i="13"/>
  <c r="OJU631" i="13"/>
  <c r="OKH631" i="13"/>
  <c r="OKU631" i="13"/>
  <c r="OJS631" i="13"/>
  <c r="OKR831" i="13"/>
  <c r="OLE831" i="13"/>
  <c r="OLR831" i="13"/>
  <c r="OKP831" i="13"/>
  <c r="OJX31" i="13"/>
  <c r="OKK31" i="13"/>
  <c r="OJV31" i="13"/>
  <c r="OLD431" i="13"/>
  <c r="OLB431" i="13"/>
  <c r="OKP231" i="13"/>
  <c r="OLC231" i="13"/>
  <c r="OLP231" i="13"/>
  <c r="OKN231" i="13"/>
  <c r="OKC431" i="13"/>
  <c r="OKA431" i="13"/>
  <c r="OKM231" i="13"/>
  <c r="OKZ231" i="13"/>
  <c r="OKK231" i="13"/>
  <c r="OKG431" i="13"/>
  <c r="OKT431" i="13"/>
  <c r="OLG431" i="13"/>
  <c r="OLT431" i="13"/>
  <c r="OMG431" i="13"/>
  <c r="OKE431" i="13"/>
  <c r="OKZ831" i="13"/>
  <c r="OLM831" i="13"/>
  <c r="OKX831" i="13"/>
  <c r="OKU431" i="13"/>
  <c r="OKV631" i="13"/>
  <c r="OLI631" i="13"/>
  <c r="OKT631" i="13"/>
  <c r="OKU831" i="13"/>
  <c r="OLH831" i="13"/>
  <c r="OLU831" i="13"/>
  <c r="OKS831" i="13"/>
  <c r="OKH231" i="13"/>
  <c r="OKU231" i="13"/>
  <c r="OLH231" i="13"/>
  <c r="OKF231" i="13"/>
  <c r="OKN631" i="13"/>
  <c r="OLA631" i="13"/>
  <c r="OLN631" i="13"/>
  <c r="OKL631" i="13"/>
  <c r="OLC831" i="13"/>
  <c r="OLP831" i="13"/>
  <c r="OMC831" i="13"/>
  <c r="OLA831" i="13"/>
  <c r="OKF631" i="13"/>
  <c r="OKS631" i="13"/>
  <c r="OLF631" i="13"/>
  <c r="OKD631" i="13"/>
  <c r="OKZ31" i="13"/>
  <c r="OLM31" i="13"/>
  <c r="OLZ31" i="13"/>
  <c r="OMM31" i="13"/>
  <c r="OMZ31" i="13"/>
  <c r="OKX31" i="13"/>
  <c r="OKP31" i="13"/>
  <c r="OKN31" i="13"/>
  <c r="OLO431" i="13"/>
  <c r="OLM431" i="13"/>
  <c r="OKI31" i="13"/>
  <c r="OKV31" i="13"/>
  <c r="OKG31" i="13"/>
  <c r="OKN431" i="13"/>
  <c r="OKL431" i="13"/>
  <c r="OLA231" i="13"/>
  <c r="OLN231" i="13"/>
  <c r="OMA231" i="13"/>
  <c r="OKY231" i="13"/>
  <c r="OLK831" i="13"/>
  <c r="OLX831" i="13"/>
  <c r="OLI831" i="13"/>
  <c r="OLA31" i="13"/>
  <c r="OKY31" i="13"/>
  <c r="OKQ631" i="13"/>
  <c r="OLD631" i="13"/>
  <c r="OLQ631" i="13"/>
  <c r="OKO631" i="13"/>
  <c r="OLG631" i="13"/>
  <c r="OLT631" i="13"/>
  <c r="OLE631" i="13"/>
  <c r="OKR431" i="13"/>
  <c r="OLE431" i="13"/>
  <c r="OLR431" i="13"/>
  <c r="OME431" i="13"/>
  <c r="OMR431" i="13"/>
  <c r="OKP431" i="13"/>
  <c r="OKS231" i="13"/>
  <c r="OLF231" i="13"/>
  <c r="OLS231" i="13"/>
  <c r="OKQ231" i="13"/>
  <c r="OLN831" i="13"/>
  <c r="OMA831" i="13"/>
  <c r="OMN831" i="13"/>
  <c r="OLL831" i="13"/>
  <c r="OLF431" i="13"/>
  <c r="OKX231" i="13"/>
  <c r="OLK231" i="13"/>
  <c r="OKV231" i="13"/>
  <c r="OLK31" i="13"/>
  <c r="OLX31" i="13"/>
  <c r="OMK31" i="13"/>
  <c r="OMX31" i="13"/>
  <c r="ONK31" i="13"/>
  <c r="OLI31" i="13"/>
  <c r="OKY631" i="13"/>
  <c r="OLL631" i="13"/>
  <c r="OLY631" i="13"/>
  <c r="OKW631" i="13"/>
  <c r="OLF831" i="13"/>
  <c r="OLS831" i="13"/>
  <c r="OMF831" i="13"/>
  <c r="OLD831" i="13"/>
  <c r="OKT31" i="13"/>
  <c r="OLG31" i="13"/>
  <c r="OKR31" i="13"/>
  <c r="OLZ431" i="13"/>
  <c r="OLX431" i="13"/>
  <c r="OLL231" i="13"/>
  <c r="OLY231" i="13"/>
  <c r="OML231" i="13"/>
  <c r="OLJ231" i="13"/>
  <c r="OKY431" i="13"/>
  <c r="OKW431" i="13"/>
  <c r="OLQ431" i="13"/>
  <c r="OLC431" i="13"/>
  <c r="OLP431" i="13"/>
  <c r="OMC431" i="13"/>
  <c r="OMP431" i="13"/>
  <c r="ONC431" i="13"/>
  <c r="OLA431" i="13"/>
  <c r="OLL31" i="13"/>
  <c r="OLJ31" i="13"/>
  <c r="OLR631" i="13"/>
  <c r="OME631" i="13"/>
  <c r="OLP631" i="13"/>
  <c r="OLQ831" i="13"/>
  <c r="OMD831" i="13"/>
  <c r="OMQ831" i="13"/>
  <c r="OLO831" i="13"/>
  <c r="OLV31" i="13"/>
  <c r="OMI31" i="13"/>
  <c r="OMV31" i="13"/>
  <c r="ONI31" i="13"/>
  <c r="ONV31" i="13"/>
  <c r="OLT31" i="13"/>
  <c r="OLY831" i="13"/>
  <c r="OML831" i="13"/>
  <c r="OMY831" i="13"/>
  <c r="OLW831" i="13"/>
  <c r="OLB631" i="13"/>
  <c r="OLO631" i="13"/>
  <c r="OMB631" i="13"/>
  <c r="OKZ631" i="13"/>
  <c r="OLV831" i="13"/>
  <c r="OMI831" i="13"/>
  <c r="OLT831" i="13"/>
  <c r="OLJ631" i="13"/>
  <c r="OLW631" i="13"/>
  <c r="OMJ631" i="13"/>
  <c r="OLH631" i="13"/>
  <c r="OLI231" i="13"/>
  <c r="OLV231" i="13"/>
  <c r="OLG231" i="13"/>
  <c r="OLD231" i="13"/>
  <c r="OLQ231" i="13"/>
  <c r="OMD231" i="13"/>
  <c r="OLB231" i="13"/>
  <c r="OMK431" i="13"/>
  <c r="OMI431" i="13"/>
  <c r="OLE31" i="13"/>
  <c r="OLR31" i="13"/>
  <c r="OLC31" i="13"/>
  <c r="OLJ431" i="13"/>
  <c r="OLH431" i="13"/>
  <c r="OLW231" i="13"/>
  <c r="OMJ231" i="13"/>
  <c r="OMW231" i="13"/>
  <c r="OLU231" i="13"/>
  <c r="OLW31" i="13"/>
  <c r="OLU31" i="13"/>
  <c r="OLN431" i="13"/>
  <c r="OMA431" i="13"/>
  <c r="OMN431" i="13"/>
  <c r="ONA431" i="13"/>
  <c r="ONN431" i="13"/>
  <c r="OLL431" i="13"/>
  <c r="OLO231" i="13"/>
  <c r="OMB231" i="13"/>
  <c r="OMO231" i="13"/>
  <c r="OLM231" i="13"/>
  <c r="OLU631" i="13"/>
  <c r="OMH631" i="13"/>
  <c r="OMU631" i="13"/>
  <c r="OLS631" i="13"/>
  <c r="OMC631" i="13"/>
  <c r="OMP631" i="13"/>
  <c r="OMA631" i="13"/>
  <c r="OMB431" i="13"/>
  <c r="OMB831" i="13"/>
  <c r="OMO831" i="13"/>
  <c r="ONB831" i="13"/>
  <c r="OLZ831" i="13"/>
  <c r="OMJ831" i="13"/>
  <c r="OMW831" i="13"/>
  <c r="ONJ831" i="13"/>
  <c r="OMH831" i="13"/>
  <c r="OLT231" i="13"/>
  <c r="OMG231" i="13"/>
  <c r="OLR231" i="13"/>
  <c r="OMG831" i="13"/>
  <c r="OMT831" i="13"/>
  <c r="OME831" i="13"/>
  <c r="OLM631" i="13"/>
  <c r="OLZ631" i="13"/>
  <c r="OMM631" i="13"/>
  <c r="OLK631" i="13"/>
  <c r="OMG31" i="13"/>
  <c r="OMT31" i="13"/>
  <c r="ONG31" i="13"/>
  <c r="ONT31" i="13"/>
  <c r="OOG31" i="13"/>
  <c r="OME31" i="13"/>
  <c r="OLP31" i="13"/>
  <c r="OMC31" i="13"/>
  <c r="OLN31" i="13"/>
  <c r="OMV431" i="13"/>
  <c r="OMT431" i="13"/>
  <c r="OMH231" i="13"/>
  <c r="OMU231" i="13"/>
  <c r="ONH231" i="13"/>
  <c r="OMF231" i="13"/>
  <c r="OLU431" i="13"/>
  <c r="OLS431" i="13"/>
  <c r="OMR31" i="13"/>
  <c r="ONE31" i="13"/>
  <c r="ONR31" i="13"/>
  <c r="OOE31" i="13"/>
  <c r="OOR31" i="13"/>
  <c r="OMP31" i="13"/>
  <c r="OMU831" i="13"/>
  <c r="ONH831" i="13"/>
  <c r="ONU831" i="13"/>
  <c r="OMS831" i="13"/>
  <c r="OLX631" i="13"/>
  <c r="OMK631" i="13"/>
  <c r="OMX631" i="13"/>
  <c r="OLV631" i="13"/>
  <c r="OMN631" i="13"/>
  <c r="ONA631" i="13"/>
  <c r="OML631" i="13"/>
  <c r="OLY431" i="13"/>
  <c r="OML431" i="13"/>
  <c r="OMY431" i="13"/>
  <c r="ONL431" i="13"/>
  <c r="ONY431" i="13"/>
  <c r="OLW431" i="13"/>
  <c r="OMF631" i="13"/>
  <c r="OMS631" i="13"/>
  <c r="ONF631" i="13"/>
  <c r="OMD631" i="13"/>
  <c r="OMM831" i="13"/>
  <c r="OMZ831" i="13"/>
  <c r="ONM831" i="13"/>
  <c r="OMK831" i="13"/>
  <c r="OLZ231" i="13"/>
  <c r="OMM231" i="13"/>
  <c r="OMZ231" i="13"/>
  <c r="OLX231" i="13"/>
  <c r="OMH31" i="13"/>
  <c r="OMF31" i="13"/>
  <c r="OME231" i="13"/>
  <c r="OMR231" i="13"/>
  <c r="OMC231" i="13"/>
  <c r="OMR831" i="13"/>
  <c r="ONE831" i="13"/>
  <c r="OMP831" i="13"/>
  <c r="OMM431" i="13"/>
  <c r="ONG431" i="13"/>
  <c r="ONE431" i="13"/>
  <c r="OMA31" i="13"/>
  <c r="OMN31" i="13"/>
  <c r="OLY31" i="13"/>
  <c r="OMF431" i="13"/>
  <c r="OMD431" i="13"/>
  <c r="OMS231" i="13"/>
  <c r="ONF231" i="13"/>
  <c r="ONS231" i="13"/>
  <c r="OMQ231" i="13"/>
  <c r="OMX831" i="13"/>
  <c r="ONK831" i="13"/>
  <c r="ONX831" i="13"/>
  <c r="OMV831" i="13"/>
  <c r="OMK231" i="13"/>
  <c r="OMX231" i="13"/>
  <c r="ONK231" i="13"/>
  <c r="OMI231" i="13"/>
  <c r="OMJ431" i="13"/>
  <c r="OMW431" i="13"/>
  <c r="ONJ431" i="13"/>
  <c r="ONW431" i="13"/>
  <c r="OOJ431" i="13"/>
  <c r="OMH431" i="13"/>
  <c r="ONF831" i="13"/>
  <c r="ONS831" i="13"/>
  <c r="OOF831" i="13"/>
  <c r="OND831" i="13"/>
  <c r="ONC831" i="13"/>
  <c r="ONP831" i="13"/>
  <c r="ONA831" i="13"/>
  <c r="OMY631" i="13"/>
  <c r="ONL631" i="13"/>
  <c r="OMW631" i="13"/>
  <c r="ONC31" i="13"/>
  <c r="ONP31" i="13"/>
  <c r="OOC31" i="13"/>
  <c r="OOP31" i="13"/>
  <c r="OPC31" i="13"/>
  <c r="ONA31" i="13"/>
  <c r="OMI631" i="13"/>
  <c r="OMV631" i="13"/>
  <c r="ONI631" i="13"/>
  <c r="OMG631" i="13"/>
  <c r="OMX431" i="13"/>
  <c r="OMP231" i="13"/>
  <c r="ONC231" i="13"/>
  <c r="OMN231" i="13"/>
  <c r="OMS31" i="13"/>
  <c r="OMQ31" i="13"/>
  <c r="OMQ631" i="13"/>
  <c r="OND631" i="13"/>
  <c r="ONQ631" i="13"/>
  <c r="OMO631" i="13"/>
  <c r="OML31" i="13"/>
  <c r="OMY31" i="13"/>
  <c r="OMJ31" i="13"/>
  <c r="ONR431" i="13"/>
  <c r="ONP431" i="13"/>
  <c r="OND231" i="13"/>
  <c r="ONQ231" i="13"/>
  <c r="OOD231" i="13"/>
  <c r="ONB231" i="13"/>
  <c r="OMQ431" i="13"/>
  <c r="OMO431" i="13"/>
  <c r="OMV231" i="13"/>
  <c r="ONI231" i="13"/>
  <c r="ONV231" i="13"/>
  <c r="OMT231" i="13"/>
  <c r="OND31" i="13"/>
  <c r="ONB31" i="13"/>
  <c r="ONA231" i="13"/>
  <c r="ONN231" i="13"/>
  <c r="OMY231" i="13"/>
  <c r="ONJ631" i="13"/>
  <c r="ONW631" i="13"/>
  <c r="ONH631" i="13"/>
  <c r="ONQ831" i="13"/>
  <c r="OOD831" i="13"/>
  <c r="OOQ831" i="13"/>
  <c r="ONO831" i="13"/>
  <c r="ONI831" i="13"/>
  <c r="ONV831" i="13"/>
  <c r="OOI831" i="13"/>
  <c r="ONG831" i="13"/>
  <c r="ONN31" i="13"/>
  <c r="OOA31" i="13"/>
  <c r="OON31" i="13"/>
  <c r="OPA31" i="13"/>
  <c r="OPN31" i="13"/>
  <c r="ONL31" i="13"/>
  <c r="ONN831" i="13"/>
  <c r="OOA831" i="13"/>
  <c r="ONL831" i="13"/>
  <c r="ONI431" i="13"/>
  <c r="ONB631" i="13"/>
  <c r="ONO631" i="13"/>
  <c r="OOB631" i="13"/>
  <c r="OMZ631" i="13"/>
  <c r="OMU431" i="13"/>
  <c r="ONH431" i="13"/>
  <c r="ONU431" i="13"/>
  <c r="OOH431" i="13"/>
  <c r="OOU431" i="13"/>
  <c r="OMS431" i="13"/>
  <c r="OMT631" i="13"/>
  <c r="ONG631" i="13"/>
  <c r="ONT631" i="13"/>
  <c r="OMR631" i="13"/>
  <c r="OOC431" i="13"/>
  <c r="OOA431" i="13"/>
  <c r="OMW31" i="13"/>
  <c r="ONJ31" i="13"/>
  <c r="OMU31" i="13"/>
  <c r="ONB431" i="13"/>
  <c r="OMZ431" i="13"/>
  <c r="ONO231" i="13"/>
  <c r="OOB231" i="13"/>
  <c r="OOO231" i="13"/>
  <c r="ONM231" i="13"/>
  <c r="ONL231" i="13"/>
  <c r="ONY231" i="13"/>
  <c r="ONJ231" i="13"/>
  <c r="ONF431" i="13"/>
  <c r="ONS431" i="13"/>
  <c r="OOF431" i="13"/>
  <c r="OOS431" i="13"/>
  <c r="OPF431" i="13"/>
  <c r="OND431" i="13"/>
  <c r="OOB831" i="13"/>
  <c r="OOO831" i="13"/>
  <c r="OPB831" i="13"/>
  <c r="ONZ831" i="13"/>
  <c r="ONY831" i="13"/>
  <c r="OOL831" i="13"/>
  <c r="ONW831" i="13"/>
  <c r="ONG231" i="13"/>
  <c r="ONT231" i="13"/>
  <c r="OOG231" i="13"/>
  <c r="ONE231" i="13"/>
  <c r="ONO31" i="13"/>
  <c r="ONM31" i="13"/>
  <c r="ONE631" i="13"/>
  <c r="ONR631" i="13"/>
  <c r="OOE631" i="13"/>
  <c r="ONC631" i="13"/>
  <c r="ONT431" i="13"/>
  <c r="ONM631" i="13"/>
  <c r="ONZ631" i="13"/>
  <c r="OOM631" i="13"/>
  <c r="ONK631" i="13"/>
  <c r="ONU631" i="13"/>
  <c r="OOH631" i="13"/>
  <c r="ONS631" i="13"/>
  <c r="ONY31" i="13"/>
  <c r="OOL31" i="13"/>
  <c r="OOY31" i="13"/>
  <c r="OPL31" i="13"/>
  <c r="OPY31" i="13"/>
  <c r="ONW31" i="13"/>
  <c r="ONT831" i="13"/>
  <c r="OOG831" i="13"/>
  <c r="OOT831" i="13"/>
  <c r="ONR831" i="13"/>
  <c r="ONH31" i="13"/>
  <c r="ONU31" i="13"/>
  <c r="ONF31" i="13"/>
  <c r="OON431" i="13"/>
  <c r="OOL431" i="13"/>
  <c r="ONZ231" i="13"/>
  <c r="OOM231" i="13"/>
  <c r="OOZ231" i="13"/>
  <c r="ONX231" i="13"/>
  <c r="ONM431" i="13"/>
  <c r="ONK431" i="13"/>
  <c r="ONP631" i="13"/>
  <c r="OOC631" i="13"/>
  <c r="OOP631" i="13"/>
  <c r="ONN631" i="13"/>
  <c r="ONR231" i="13"/>
  <c r="OOE231" i="13"/>
  <c r="OOR231" i="13"/>
  <c r="ONP231" i="13"/>
  <c r="OOM831" i="13"/>
  <c r="OOZ831" i="13"/>
  <c r="OPM831" i="13"/>
  <c r="OOK831" i="13"/>
  <c r="ONQ431" i="13"/>
  <c r="OOD431" i="13"/>
  <c r="OOQ431" i="13"/>
  <c r="OPD431" i="13"/>
  <c r="OPQ431" i="13"/>
  <c r="ONO431" i="13"/>
  <c r="OOE831" i="13"/>
  <c r="OOR831" i="13"/>
  <c r="OPE831" i="13"/>
  <c r="OOC831" i="13"/>
  <c r="OOJ831" i="13"/>
  <c r="OOW831" i="13"/>
  <c r="OOH831" i="13"/>
  <c r="ONW231" i="13"/>
  <c r="OOJ231" i="13"/>
  <c r="ONU231" i="13"/>
  <c r="OOF631" i="13"/>
  <c r="OOS631" i="13"/>
  <c r="OOD631" i="13"/>
  <c r="ONZ31" i="13"/>
  <c r="ONX31" i="13"/>
  <c r="OOE431" i="13"/>
  <c r="ONX631" i="13"/>
  <c r="OOK631" i="13"/>
  <c r="OOX631" i="13"/>
  <c r="ONV631" i="13"/>
  <c r="OOJ31" i="13"/>
  <c r="OOW31" i="13"/>
  <c r="OPJ31" i="13"/>
  <c r="OPW31" i="13"/>
  <c r="OQJ31" i="13"/>
  <c r="OOH31" i="13"/>
  <c r="OOY431" i="13"/>
  <c r="OOW431" i="13"/>
  <c r="ONS31" i="13"/>
  <c r="OOF31" i="13"/>
  <c r="OOS31" i="13"/>
  <c r="ONQ31" i="13"/>
  <c r="ONX431" i="13"/>
  <c r="ONV431" i="13"/>
  <c r="OOK231" i="13"/>
  <c r="OOX231" i="13"/>
  <c r="OPK231" i="13"/>
  <c r="OOI231" i="13"/>
  <c r="OOP831" i="13"/>
  <c r="OPC831" i="13"/>
  <c r="OPP831" i="13"/>
  <c r="OON831" i="13"/>
  <c r="OOH231" i="13"/>
  <c r="OOU231" i="13"/>
  <c r="OOF231" i="13"/>
  <c r="OOI631" i="13"/>
  <c r="OOV631" i="13"/>
  <c r="OPI631" i="13"/>
  <c r="OOG631" i="13"/>
  <c r="OOX831" i="13"/>
  <c r="OPK831" i="13"/>
  <c r="OPX831" i="13"/>
  <c r="OOV831" i="13"/>
  <c r="OOQ631" i="13"/>
  <c r="OPD631" i="13"/>
  <c r="OOO631" i="13"/>
  <c r="OOP431" i="13"/>
  <c r="OOB431" i="13"/>
  <c r="OOO431" i="13"/>
  <c r="OPB431" i="13"/>
  <c r="OPO431" i="13"/>
  <c r="OQB431" i="13"/>
  <c r="ONZ431" i="13"/>
  <c r="OOC231" i="13"/>
  <c r="OOP231" i="13"/>
  <c r="OPC231" i="13"/>
  <c r="OOA231" i="13"/>
  <c r="OOU31" i="13"/>
  <c r="OPH31" i="13"/>
  <c r="OPU31" i="13"/>
  <c r="OQH31" i="13"/>
  <c r="OQU31" i="13"/>
  <c r="OOA631" i="13"/>
  <c r="OON631" i="13"/>
  <c r="OPA631" i="13"/>
  <c r="ONY631" i="13"/>
  <c r="OOK31" i="13"/>
  <c r="OOI31" i="13"/>
  <c r="OOU831" i="13"/>
  <c r="OPH831" i="13"/>
  <c r="OOS831" i="13"/>
  <c r="OOD31" i="13"/>
  <c r="OOQ31" i="13"/>
  <c r="OOB31" i="13"/>
  <c r="OPJ431" i="13"/>
  <c r="OPH431" i="13"/>
  <c r="OOV231" i="13"/>
  <c r="OPI231" i="13"/>
  <c r="OPV231" i="13"/>
  <c r="OOT231" i="13"/>
  <c r="OOI431" i="13"/>
  <c r="OOG431" i="13"/>
  <c r="OPA431" i="13"/>
  <c r="OOT631" i="13"/>
  <c r="OPG631" i="13"/>
  <c r="OPT631" i="13"/>
  <c r="OOR631" i="13"/>
  <c r="OOS231" i="13"/>
  <c r="OPF231" i="13"/>
  <c r="OOQ231" i="13"/>
  <c r="OPB631" i="13"/>
  <c r="OPO631" i="13"/>
  <c r="OOZ631" i="13"/>
  <c r="OOV31" i="13"/>
  <c r="OOT31" i="13"/>
  <c r="OPF31" i="13"/>
  <c r="OPS31" i="13"/>
  <c r="OQF31" i="13"/>
  <c r="OQS31" i="13"/>
  <c r="ORF31" i="13"/>
  <c r="OPD31" i="13"/>
  <c r="OON231" i="13"/>
  <c r="OPA231" i="13"/>
  <c r="OPN231" i="13"/>
  <c r="OOL231" i="13"/>
  <c r="OPF831" i="13"/>
  <c r="OPS831" i="13"/>
  <c r="OPD831" i="13"/>
  <c r="OPI831" i="13"/>
  <c r="OPV831" i="13"/>
  <c r="OQI831" i="13"/>
  <c r="OPG831" i="13"/>
  <c r="OOL631" i="13"/>
  <c r="OOY631" i="13"/>
  <c r="OPL631" i="13"/>
  <c r="OOJ631" i="13"/>
  <c r="OOM431" i="13"/>
  <c r="OOZ431" i="13"/>
  <c r="OPM431" i="13"/>
  <c r="OPZ431" i="13"/>
  <c r="OQM431" i="13"/>
  <c r="OOK431" i="13"/>
  <c r="OPA831" i="13"/>
  <c r="OPN831" i="13"/>
  <c r="OQA831" i="13"/>
  <c r="OOY831" i="13"/>
  <c r="OPU431" i="13"/>
  <c r="OPS431" i="13"/>
  <c r="OOO31" i="13"/>
  <c r="OPB31" i="13"/>
  <c r="OPO31" i="13"/>
  <c r="OOM31" i="13"/>
  <c r="OOT431" i="13"/>
  <c r="OOR431" i="13"/>
  <c r="OPG231" i="13"/>
  <c r="OPT231" i="13"/>
  <c r="OQG231" i="13"/>
  <c r="OPE231" i="13"/>
  <c r="OPG31" i="13"/>
  <c r="OPE31" i="13"/>
  <c r="OOX431" i="13"/>
  <c r="OPK431" i="13"/>
  <c r="OPX431" i="13"/>
  <c r="OQK431" i="13"/>
  <c r="OQX431" i="13"/>
  <c r="OOV431" i="13"/>
  <c r="OPQ831" i="13"/>
  <c r="OQD831" i="13"/>
  <c r="OPO831" i="13"/>
  <c r="OPE631" i="13"/>
  <c r="OPR631" i="13"/>
  <c r="OQE631" i="13"/>
  <c r="OPC631" i="13"/>
  <c r="OOW631" i="13"/>
  <c r="OPJ631" i="13"/>
  <c r="OPW631" i="13"/>
  <c r="OOU631" i="13"/>
  <c r="OOY231" i="13"/>
  <c r="OPL231" i="13"/>
  <c r="OPY231" i="13"/>
  <c r="OOW231" i="13"/>
  <c r="OPM631" i="13"/>
  <c r="OPZ631" i="13"/>
  <c r="OPK631" i="13"/>
  <c r="OPL431" i="13"/>
  <c r="OPL831" i="13"/>
  <c r="OPY831" i="13"/>
  <c r="OQL831" i="13"/>
  <c r="OPJ831" i="13"/>
  <c r="OPT831" i="13"/>
  <c r="OQG831" i="13"/>
  <c r="OQT831" i="13"/>
  <c r="OPR831" i="13"/>
  <c r="OPQ31" i="13"/>
  <c r="OQD31" i="13"/>
  <c r="OQQ31" i="13"/>
  <c r="ORD31" i="13"/>
  <c r="ORQ31" i="13"/>
  <c r="OPD231" i="13"/>
  <c r="OPQ231" i="13"/>
  <c r="OPB231" i="13"/>
  <c r="OOZ31" i="13"/>
  <c r="OPM31" i="13"/>
  <c r="OOX31" i="13"/>
  <c r="OQF431" i="13"/>
  <c r="OQD431" i="13"/>
  <c r="OPR231" i="13"/>
  <c r="OQE231" i="13"/>
  <c r="OQR231" i="13"/>
  <c r="OPP231" i="13"/>
  <c r="OPE431" i="13"/>
  <c r="OPC431" i="13"/>
  <c r="OPH631" i="13"/>
  <c r="OPU631" i="13"/>
  <c r="OQH631" i="13"/>
  <c r="OPF631" i="13"/>
  <c r="OPR31" i="13"/>
  <c r="OPP31" i="13"/>
  <c r="OQE831" i="13"/>
  <c r="OQR831" i="13"/>
  <c r="ORE831" i="13"/>
  <c r="OQC831" i="13"/>
  <c r="OPP631" i="13"/>
  <c r="OQC631" i="13"/>
  <c r="OQP631" i="13"/>
  <c r="OPN631" i="13"/>
  <c r="OPW431" i="13"/>
  <c r="OPW831" i="13"/>
  <c r="OQJ831" i="13"/>
  <c r="OQW831" i="13"/>
  <c r="OPU831" i="13"/>
  <c r="OPX631" i="13"/>
  <c r="OQK631" i="13"/>
  <c r="OPV631" i="13"/>
  <c r="OQB831" i="13"/>
  <c r="OQO831" i="13"/>
  <c r="OPZ831" i="13"/>
  <c r="OPO231" i="13"/>
  <c r="OQB231" i="13"/>
  <c r="OPM231" i="13"/>
  <c r="OQB31" i="13"/>
  <c r="OQO31" i="13"/>
  <c r="ORB31" i="13"/>
  <c r="ORO31" i="13"/>
  <c r="OSB31" i="13"/>
  <c r="OPZ31" i="13"/>
  <c r="OPJ231" i="13"/>
  <c r="OPW231" i="13"/>
  <c r="OQJ231" i="13"/>
  <c r="OPH231" i="13"/>
  <c r="OPI431" i="13"/>
  <c r="OPV431" i="13"/>
  <c r="OQI431" i="13"/>
  <c r="OQV431" i="13"/>
  <c r="ORI431" i="13"/>
  <c r="OPG431" i="13"/>
  <c r="OQQ431" i="13"/>
  <c r="OQO431" i="13"/>
  <c r="OPK31" i="13"/>
  <c r="OPX31" i="13"/>
  <c r="OQK31" i="13"/>
  <c r="OPI31" i="13"/>
  <c r="OPP431" i="13"/>
  <c r="OPN431" i="13"/>
  <c r="OQC231" i="13"/>
  <c r="OQP231" i="13"/>
  <c r="ORC231" i="13"/>
  <c r="OQA231" i="13"/>
  <c r="OQM831" i="13"/>
  <c r="OQZ831" i="13"/>
  <c r="OQK831" i="13"/>
  <c r="OQM31" i="13"/>
  <c r="OQZ31" i="13"/>
  <c r="ORM31" i="13"/>
  <c r="ORZ31" i="13"/>
  <c r="OSM31" i="13"/>
  <c r="OQI631" i="13"/>
  <c r="OQV631" i="13"/>
  <c r="OQG631" i="13"/>
  <c r="OQC31" i="13"/>
  <c r="OQA31" i="13"/>
  <c r="OPT431" i="13"/>
  <c r="OQG431" i="13"/>
  <c r="OQT431" i="13"/>
  <c r="ORG431" i="13"/>
  <c r="ORT431" i="13"/>
  <c r="OPR431" i="13"/>
  <c r="OQH831" i="13"/>
  <c r="OQU831" i="13"/>
  <c r="ORH831" i="13"/>
  <c r="OQF831" i="13"/>
  <c r="OPS631" i="13"/>
  <c r="OQF631" i="13"/>
  <c r="OQS631" i="13"/>
  <c r="OPQ631" i="13"/>
  <c r="OQP831" i="13"/>
  <c r="ORC831" i="13"/>
  <c r="ORP831" i="13"/>
  <c r="OQN831" i="13"/>
  <c r="OPZ231" i="13"/>
  <c r="OQM231" i="13"/>
  <c r="OPX231" i="13"/>
  <c r="OPU231" i="13"/>
  <c r="OQH231" i="13"/>
  <c r="OQU231" i="13"/>
  <c r="OPS231" i="13"/>
  <c r="OQA631" i="13"/>
  <c r="OQN631" i="13"/>
  <c r="ORA631" i="13"/>
  <c r="OPY631" i="13"/>
  <c r="OQH431" i="13"/>
  <c r="OPV31" i="13"/>
  <c r="OQI31" i="13"/>
  <c r="OPT31" i="13"/>
  <c r="ORB431" i="13"/>
  <c r="OQZ431" i="13"/>
  <c r="OQN231" i="13"/>
  <c r="ORA231" i="13"/>
  <c r="ORN231" i="13"/>
  <c r="OQL231" i="13"/>
  <c r="OQA431" i="13"/>
  <c r="OPY431" i="13"/>
  <c r="OQS831" i="13"/>
  <c r="ORF831" i="13"/>
  <c r="ORS831" i="13"/>
  <c r="OQQ831" i="13"/>
  <c r="OQT631" i="13"/>
  <c r="ORG631" i="13"/>
  <c r="OQR631" i="13"/>
  <c r="OQE431" i="13"/>
  <c r="OQR431" i="13"/>
  <c r="ORE431" i="13"/>
  <c r="ORR431" i="13"/>
  <c r="OSE431" i="13"/>
  <c r="OQC431" i="13"/>
  <c r="OQF231" i="13"/>
  <c r="OQS231" i="13"/>
  <c r="ORF231" i="13"/>
  <c r="OQD231" i="13"/>
  <c r="OQX31" i="13"/>
  <c r="ORK31" i="13"/>
  <c r="ORX31" i="13"/>
  <c r="OSK31" i="13"/>
  <c r="OSX31" i="13"/>
  <c r="OQV31" i="13"/>
  <c r="OQD631" i="13"/>
  <c r="OQQ631" i="13"/>
  <c r="ORD631" i="13"/>
  <c r="OQB631" i="13"/>
  <c r="OQK231" i="13"/>
  <c r="OQX231" i="13"/>
  <c r="OQI231" i="13"/>
  <c r="OQN31" i="13"/>
  <c r="OQL31" i="13"/>
  <c r="OQX831" i="13"/>
  <c r="ORK831" i="13"/>
  <c r="OQV831" i="13"/>
  <c r="ORA831" i="13"/>
  <c r="ORN831" i="13"/>
  <c r="OSA831" i="13"/>
  <c r="OQY831" i="13"/>
  <c r="OQS431" i="13"/>
  <c r="OQL631" i="13"/>
  <c r="OQY631" i="13"/>
  <c r="ORL631" i="13"/>
  <c r="OQJ631" i="13"/>
  <c r="ORM431" i="13"/>
  <c r="ORK431" i="13"/>
  <c r="OQG31" i="13"/>
  <c r="OQT31" i="13"/>
  <c r="ORG31" i="13"/>
  <c r="OQE31" i="13"/>
  <c r="OQL431" i="13"/>
  <c r="OQJ431" i="13"/>
  <c r="OQY231" i="13"/>
  <c r="ORL231" i="13"/>
  <c r="ORY231" i="13"/>
  <c r="OQW231" i="13"/>
  <c r="ORL831" i="13"/>
  <c r="ORY831" i="13"/>
  <c r="OSL831" i="13"/>
  <c r="ORJ831" i="13"/>
  <c r="OQV231" i="13"/>
  <c r="ORI231" i="13"/>
  <c r="OQT231" i="13"/>
  <c r="ORE631" i="13"/>
  <c r="ORR631" i="13"/>
  <c r="ORC631" i="13"/>
  <c r="ORI31" i="13"/>
  <c r="ORV31" i="13"/>
  <c r="OSI31" i="13"/>
  <c r="OSV31" i="13"/>
  <c r="OTI31" i="13"/>
  <c r="ORI831" i="13"/>
  <c r="ORV831" i="13"/>
  <c r="ORG831" i="13"/>
  <c r="OQQ231" i="13"/>
  <c r="ORD231" i="13"/>
  <c r="ORQ231" i="13"/>
  <c r="OQO231" i="13"/>
  <c r="OQO631" i="13"/>
  <c r="ORB631" i="13"/>
  <c r="ORO631" i="13"/>
  <c r="OQM631" i="13"/>
  <c r="ORD831" i="13"/>
  <c r="ORQ831" i="13"/>
  <c r="OSD831" i="13"/>
  <c r="ORB831" i="13"/>
  <c r="ORD431" i="13"/>
  <c r="OQW631" i="13"/>
  <c r="ORJ631" i="13"/>
  <c r="ORW631" i="13"/>
  <c r="OQU631" i="13"/>
  <c r="OQY31" i="13"/>
  <c r="OQW31" i="13"/>
  <c r="OQP431" i="13"/>
  <c r="ORC431" i="13"/>
  <c r="ORP431" i="13"/>
  <c r="OSC431" i="13"/>
  <c r="OSP431" i="13"/>
  <c r="OQN431" i="13"/>
  <c r="OQR31" i="13"/>
  <c r="ORE31" i="13"/>
  <c r="OQP31" i="13"/>
  <c r="ORX431" i="13"/>
  <c r="ORV431" i="13"/>
  <c r="ORJ231" i="13"/>
  <c r="ORW231" i="13"/>
  <c r="OSJ231" i="13"/>
  <c r="ORH231" i="13"/>
  <c r="OQW431" i="13"/>
  <c r="OQU431" i="13"/>
  <c r="ORT831" i="13"/>
  <c r="OSG831" i="13"/>
  <c r="ORR831" i="13"/>
  <c r="ORG231" i="13"/>
  <c r="ORT231" i="13"/>
  <c r="ORE231" i="13"/>
  <c r="ORO831" i="13"/>
  <c r="OSB831" i="13"/>
  <c r="OSO831" i="13"/>
  <c r="ORM831" i="13"/>
  <c r="ORJ31" i="13"/>
  <c r="ORH31" i="13"/>
  <c r="ORW831" i="13"/>
  <c r="OSJ831" i="13"/>
  <c r="OSW831" i="13"/>
  <c r="ORU831" i="13"/>
  <c r="OQZ631" i="13"/>
  <c r="ORM631" i="13"/>
  <c r="ORZ631" i="13"/>
  <c r="OQX631" i="13"/>
  <c r="ORH631" i="13"/>
  <c r="ORU631" i="13"/>
  <c r="OSH631" i="13"/>
  <c r="ORF631" i="13"/>
  <c r="ORT31" i="13"/>
  <c r="OSG31" i="13"/>
  <c r="OST31" i="13"/>
  <c r="OTG31" i="13"/>
  <c r="OTT31" i="13"/>
  <c r="ORR31" i="13"/>
  <c r="ORP631" i="13"/>
  <c r="OSC631" i="13"/>
  <c r="ORN631" i="13"/>
  <c r="ORO431" i="13"/>
  <c r="ORA431" i="13"/>
  <c r="ORN431" i="13"/>
  <c r="OSA431" i="13"/>
  <c r="OSN431" i="13"/>
  <c r="OTA431" i="13"/>
  <c r="OQY431" i="13"/>
  <c r="ORB231" i="13"/>
  <c r="ORO231" i="13"/>
  <c r="OSB231" i="13"/>
  <c r="OQZ231" i="13"/>
  <c r="OSI431" i="13"/>
  <c r="OSG431" i="13"/>
  <c r="ORC31" i="13"/>
  <c r="ORP31" i="13"/>
  <c r="ORA31" i="13"/>
  <c r="ORH431" i="13"/>
  <c r="ORF431" i="13"/>
  <c r="ORU231" i="13"/>
  <c r="OSH231" i="13"/>
  <c r="OSU231" i="13"/>
  <c r="ORS231" i="13"/>
  <c r="ORK631" i="13"/>
  <c r="ORX631" i="13"/>
  <c r="OSK631" i="13"/>
  <c r="ORI631" i="13"/>
  <c r="OSE31" i="13"/>
  <c r="OSR31" i="13"/>
  <c r="OTE31" i="13"/>
  <c r="OTR31" i="13"/>
  <c r="OUE31" i="13"/>
  <c r="OSC31" i="13"/>
  <c r="OSH831" i="13"/>
  <c r="OSU831" i="13"/>
  <c r="OTH831" i="13"/>
  <c r="OSF831" i="13"/>
  <c r="ORR231" i="13"/>
  <c r="OSE231" i="13"/>
  <c r="ORP231" i="13"/>
  <c r="ORM231" i="13"/>
  <c r="ORZ231" i="13"/>
  <c r="OSM231" i="13"/>
  <c r="ORK231" i="13"/>
  <c r="ORU31" i="13"/>
  <c r="ORS31" i="13"/>
  <c r="OSE831" i="13"/>
  <c r="OSR831" i="13"/>
  <c r="OSC831" i="13"/>
  <c r="ORZ431" i="13"/>
  <c r="ORS631" i="13"/>
  <c r="OSF631" i="13"/>
  <c r="OSS631" i="13"/>
  <c r="ORQ631" i="13"/>
  <c r="ORL431" i="13"/>
  <c r="ORY431" i="13"/>
  <c r="OSL431" i="13"/>
  <c r="OSY431" i="13"/>
  <c r="OTL431" i="13"/>
  <c r="ORJ431" i="13"/>
  <c r="OSA631" i="13"/>
  <c r="OSN631" i="13"/>
  <c r="ORY631" i="13"/>
  <c r="ORZ831" i="13"/>
  <c r="OSM831" i="13"/>
  <c r="OSZ831" i="13"/>
  <c r="ORX831" i="13"/>
  <c r="ORN31" i="13"/>
  <c r="OSA31" i="13"/>
  <c r="ORL31" i="13"/>
  <c r="OST431" i="13"/>
  <c r="OSR431" i="13"/>
  <c r="OSF231" i="13"/>
  <c r="OSS231" i="13"/>
  <c r="OTF231" i="13"/>
  <c r="OSD231" i="13"/>
  <c r="ORS431" i="13"/>
  <c r="ORQ431" i="13"/>
  <c r="OSP31" i="13"/>
  <c r="OTC31" i="13"/>
  <c r="OTP31" i="13"/>
  <c r="OUC31" i="13"/>
  <c r="OUP31" i="13"/>
  <c r="OSN31" i="13"/>
  <c r="OSK431" i="13"/>
  <c r="ORX231" i="13"/>
  <c r="OSK231" i="13"/>
  <c r="OSX231" i="13"/>
  <c r="ORV231" i="13"/>
  <c r="OSD631" i="13"/>
  <c r="OSQ631" i="13"/>
  <c r="OTD631" i="13"/>
  <c r="OSB631" i="13"/>
  <c r="OSK831" i="13"/>
  <c r="OSX831" i="13"/>
  <c r="OTK831" i="13"/>
  <c r="OSI831" i="13"/>
  <c r="ORV631" i="13"/>
  <c r="OSI631" i="13"/>
  <c r="OSV631" i="13"/>
  <c r="ORT631" i="13"/>
  <c r="ORW431" i="13"/>
  <c r="OSJ431" i="13"/>
  <c r="OSW431" i="13"/>
  <c r="OTJ431" i="13"/>
  <c r="OTW431" i="13"/>
  <c r="ORU431" i="13"/>
  <c r="OSC231" i="13"/>
  <c r="OSP231" i="13"/>
  <c r="OSA231" i="13"/>
  <c r="OSP831" i="13"/>
  <c r="OTC831" i="13"/>
  <c r="OSN831" i="13"/>
  <c r="OSF31" i="13"/>
  <c r="OSD31" i="13"/>
  <c r="OSL631" i="13"/>
  <c r="OSY631" i="13"/>
  <c r="OSJ631" i="13"/>
  <c r="OSS831" i="13"/>
  <c r="OTF831" i="13"/>
  <c r="OTS831" i="13"/>
  <c r="OSQ831" i="13"/>
  <c r="OTE431" i="13"/>
  <c r="OTC431" i="13"/>
  <c r="ORY31" i="13"/>
  <c r="OSL31" i="13"/>
  <c r="OSY31" i="13"/>
  <c r="ORW31" i="13"/>
  <c r="OSD431" i="13"/>
  <c r="OSB431" i="13"/>
  <c r="OSQ231" i="13"/>
  <c r="OTD231" i="13"/>
  <c r="OTQ231" i="13"/>
  <c r="OSO231" i="13"/>
  <c r="OSV431" i="13"/>
  <c r="OSV831" i="13"/>
  <c r="OTI831" i="13"/>
  <c r="OTV831" i="13"/>
  <c r="OST831" i="13"/>
  <c r="OSG631" i="13"/>
  <c r="OST631" i="13"/>
  <c r="OTG631" i="13"/>
  <c r="OSE631" i="13"/>
  <c r="OTA31" i="13"/>
  <c r="OTN31" i="13"/>
  <c r="OUA31" i="13"/>
  <c r="OUN31" i="13"/>
  <c r="OVA31" i="13"/>
  <c r="OTA831" i="13"/>
  <c r="OTN831" i="13"/>
  <c r="OSY831" i="13"/>
  <c r="OTD831" i="13"/>
  <c r="OTQ831" i="13"/>
  <c r="OUD831" i="13"/>
  <c r="OTB831" i="13"/>
  <c r="OSQ31" i="13"/>
  <c r="OSO31" i="13"/>
  <c r="OSN231" i="13"/>
  <c r="OTA231" i="13"/>
  <c r="OSL231" i="13"/>
  <c r="OSO631" i="13"/>
  <c r="OTB631" i="13"/>
  <c r="OTO631" i="13"/>
  <c r="OSM631" i="13"/>
  <c r="OSW631" i="13"/>
  <c r="OTJ631" i="13"/>
  <c r="OSU631" i="13"/>
  <c r="OSH431" i="13"/>
  <c r="OSU431" i="13"/>
  <c r="OTH431" i="13"/>
  <c r="OTU431" i="13"/>
  <c r="OUH431" i="13"/>
  <c r="OSF431" i="13"/>
  <c r="OSI231" i="13"/>
  <c r="OSV231" i="13"/>
  <c r="OTI231" i="13"/>
  <c r="OSG231" i="13"/>
  <c r="OSJ31" i="13"/>
  <c r="OSW31" i="13"/>
  <c r="OSH31" i="13"/>
  <c r="OTP431" i="13"/>
  <c r="OTN431" i="13"/>
  <c r="OTB231" i="13"/>
  <c r="OTO231" i="13"/>
  <c r="OUB231" i="13"/>
  <c r="OSZ231" i="13"/>
  <c r="OSO431" i="13"/>
  <c r="OSM431" i="13"/>
  <c r="OTB31" i="13"/>
  <c r="OSZ31" i="13"/>
  <c r="OTL831" i="13"/>
  <c r="OTY831" i="13"/>
  <c r="OTJ831" i="13"/>
  <c r="OTG831" i="13"/>
  <c r="OTT831" i="13"/>
  <c r="OUG831" i="13"/>
  <c r="OTE831" i="13"/>
  <c r="OTH631" i="13"/>
  <c r="OTU631" i="13"/>
  <c r="OTF631" i="13"/>
  <c r="OSZ631" i="13"/>
  <c r="OTM631" i="13"/>
  <c r="OTZ631" i="13"/>
  <c r="OSX631" i="13"/>
  <c r="OTL31" i="13"/>
  <c r="OTY31" i="13"/>
  <c r="OUL31" i="13"/>
  <c r="OUY31" i="13"/>
  <c r="OVL31" i="13"/>
  <c r="OTJ31" i="13"/>
  <c r="OTG431" i="13"/>
  <c r="OSS431" i="13"/>
  <c r="OTF431" i="13"/>
  <c r="OTS431" i="13"/>
  <c r="OUF431" i="13"/>
  <c r="OUS431" i="13"/>
  <c r="OSQ431" i="13"/>
  <c r="OTO831" i="13"/>
  <c r="OUB831" i="13"/>
  <c r="OUO831" i="13"/>
  <c r="OTM831" i="13"/>
  <c r="OST231" i="13"/>
  <c r="OTG231" i="13"/>
  <c r="OTT231" i="13"/>
  <c r="OSR231" i="13"/>
  <c r="OSY231" i="13"/>
  <c r="OTL231" i="13"/>
  <c r="OSW231" i="13"/>
  <c r="OSR631" i="13"/>
  <c r="OTE631" i="13"/>
  <c r="OTR631" i="13"/>
  <c r="OSP631" i="13"/>
  <c r="OUA431" i="13"/>
  <c r="OTY431" i="13"/>
  <c r="OSU31" i="13"/>
  <c r="OTH31" i="13"/>
  <c r="OTU31" i="13"/>
  <c r="OSS31" i="13"/>
  <c r="OSZ431" i="13"/>
  <c r="OSX431" i="13"/>
  <c r="OTM231" i="13"/>
  <c r="OTZ231" i="13"/>
  <c r="OUM231" i="13"/>
  <c r="OTK231" i="13"/>
  <c r="OTW831" i="13"/>
  <c r="OUJ831" i="13"/>
  <c r="OTU831" i="13"/>
  <c r="OTR431" i="13"/>
  <c r="OTM31" i="13"/>
  <c r="OTK31" i="13"/>
  <c r="OTE231" i="13"/>
  <c r="OTR231" i="13"/>
  <c r="OUE231" i="13"/>
  <c r="OTC231" i="13"/>
  <c r="OTS631" i="13"/>
  <c r="OUF631" i="13"/>
  <c r="OTQ631" i="13"/>
  <c r="OTZ831" i="13"/>
  <c r="OUM831" i="13"/>
  <c r="OUZ831" i="13"/>
  <c r="OTX831" i="13"/>
  <c r="OTW31" i="13"/>
  <c r="OUJ31" i="13"/>
  <c r="OUW31" i="13"/>
  <c r="OVJ31" i="13"/>
  <c r="OVW31" i="13"/>
  <c r="OTC631" i="13"/>
  <c r="OTP631" i="13"/>
  <c r="OUC631" i="13"/>
  <c r="OTA631" i="13"/>
  <c r="OTJ231" i="13"/>
  <c r="OTW231" i="13"/>
  <c r="OTH231" i="13"/>
  <c r="OTD431" i="13"/>
  <c r="OTQ431" i="13"/>
  <c r="OUD431" i="13"/>
  <c r="OUQ431" i="13"/>
  <c r="OVD431" i="13"/>
  <c r="OTB431" i="13"/>
  <c r="OTK631" i="13"/>
  <c r="OTX631" i="13"/>
  <c r="OUK631" i="13"/>
  <c r="OTI631" i="13"/>
  <c r="OTR831" i="13"/>
  <c r="OUE831" i="13"/>
  <c r="OUR831" i="13"/>
  <c r="OTP831" i="13"/>
  <c r="OTF31" i="13"/>
  <c r="OTS31" i="13"/>
  <c r="OTD31" i="13"/>
  <c r="OUL431" i="13"/>
  <c r="OUJ431" i="13"/>
  <c r="OTX231" i="13"/>
  <c r="OUK231" i="13"/>
  <c r="OUX231" i="13"/>
  <c r="OTV231" i="13"/>
  <c r="OTK431" i="13"/>
  <c r="OTI431" i="13"/>
  <c r="OTN631" i="13"/>
  <c r="OUA631" i="13"/>
  <c r="OUN631" i="13"/>
  <c r="OTL631" i="13"/>
  <c r="OUD631" i="13"/>
  <c r="OUQ631" i="13"/>
  <c r="OUB631" i="13"/>
  <c r="OTP231" i="13"/>
  <c r="OUC231" i="13"/>
  <c r="OUP231" i="13"/>
  <c r="OTN231" i="13"/>
  <c r="OUC431" i="13"/>
  <c r="OUC831" i="13"/>
  <c r="OUP831" i="13"/>
  <c r="OVC831" i="13"/>
  <c r="OUA831" i="13"/>
  <c r="OUH31" i="13"/>
  <c r="OUU31" i="13"/>
  <c r="OVH31" i="13"/>
  <c r="OVU31" i="13"/>
  <c r="OWH31" i="13"/>
  <c r="OUF31" i="13"/>
  <c r="OUH831" i="13"/>
  <c r="OUU831" i="13"/>
  <c r="OUF831" i="13"/>
  <c r="OTO431" i="13"/>
  <c r="OUB431" i="13"/>
  <c r="OUO431" i="13"/>
  <c r="OVB431" i="13"/>
  <c r="OVO431" i="13"/>
  <c r="OTM431" i="13"/>
  <c r="OTV631" i="13"/>
  <c r="OUI631" i="13"/>
  <c r="OUV631" i="13"/>
  <c r="OTT631" i="13"/>
  <c r="OTU231" i="13"/>
  <c r="OUH231" i="13"/>
  <c r="OTS231" i="13"/>
  <c r="OUK831" i="13"/>
  <c r="OUX831" i="13"/>
  <c r="OVK831" i="13"/>
  <c r="OUI831" i="13"/>
  <c r="OTX31" i="13"/>
  <c r="OTV31" i="13"/>
  <c r="OUW431" i="13"/>
  <c r="OUU431" i="13"/>
  <c r="OTQ31" i="13"/>
  <c r="OUD31" i="13"/>
  <c r="OTO31" i="13"/>
  <c r="OTV431" i="13"/>
  <c r="OTT431" i="13"/>
  <c r="OUI231" i="13"/>
  <c r="OUV231" i="13"/>
  <c r="OVI231" i="13"/>
  <c r="OUG231" i="13"/>
  <c r="OUN831" i="13"/>
  <c r="OVA831" i="13"/>
  <c r="OVN831" i="13"/>
  <c r="OUL831" i="13"/>
  <c r="OUS831" i="13"/>
  <c r="OVF831" i="13"/>
  <c r="OUQ831" i="13"/>
  <c r="OUI31" i="13"/>
  <c r="OUG31" i="13"/>
  <c r="OTZ431" i="13"/>
  <c r="OUM431" i="13"/>
  <c r="OUZ431" i="13"/>
  <c r="OVM431" i="13"/>
  <c r="OVZ431" i="13"/>
  <c r="OTX431" i="13"/>
  <c r="OUN431" i="13"/>
  <c r="OUO631" i="13"/>
  <c r="OVB631" i="13"/>
  <c r="OUM631" i="13"/>
  <c r="OUV831" i="13"/>
  <c r="OVI831" i="13"/>
  <c r="OVV831" i="13"/>
  <c r="OUT831" i="13"/>
  <c r="OUG631" i="13"/>
  <c r="OUT631" i="13"/>
  <c r="OVG631" i="13"/>
  <c r="OUE631" i="13"/>
  <c r="OTY631" i="13"/>
  <c r="OUL631" i="13"/>
  <c r="OUY631" i="13"/>
  <c r="OTW631" i="13"/>
  <c r="OUS31" i="13"/>
  <c r="OVF31" i="13"/>
  <c r="OVS31" i="13"/>
  <c r="OWF31" i="13"/>
  <c r="OWS31" i="13"/>
  <c r="OUQ31" i="13"/>
  <c r="OUF231" i="13"/>
  <c r="OUS231" i="13"/>
  <c r="OUD231" i="13"/>
  <c r="OUA231" i="13"/>
  <c r="OUN231" i="13"/>
  <c r="OVA231" i="13"/>
  <c r="OTY231" i="13"/>
  <c r="OUB31" i="13"/>
  <c r="OUO31" i="13"/>
  <c r="OTZ31" i="13"/>
  <c r="OVH431" i="13"/>
  <c r="OVF431" i="13"/>
  <c r="OUT231" i="13"/>
  <c r="OVG231" i="13"/>
  <c r="OVT231" i="13"/>
  <c r="OUR231" i="13"/>
  <c r="OUG431" i="13"/>
  <c r="OUE431" i="13"/>
  <c r="OVG831" i="13"/>
  <c r="OVT831" i="13"/>
  <c r="OWG831" i="13"/>
  <c r="OVE831" i="13"/>
  <c r="OUQ231" i="13"/>
  <c r="OVD231" i="13"/>
  <c r="OUO231" i="13"/>
  <c r="OUY431" i="13"/>
  <c r="OVD831" i="13"/>
  <c r="OVQ831" i="13"/>
  <c r="OVB831" i="13"/>
  <c r="OVD31" i="13"/>
  <c r="OVQ31" i="13"/>
  <c r="OWD31" i="13"/>
  <c r="OWQ31" i="13"/>
  <c r="OXD31" i="13"/>
  <c r="OVB31" i="13"/>
  <c r="OUK431" i="13"/>
  <c r="OUX431" i="13"/>
  <c r="OVK431" i="13"/>
  <c r="OVX431" i="13"/>
  <c r="OWK431" i="13"/>
  <c r="OUI431" i="13"/>
  <c r="OUY831" i="13"/>
  <c r="OVL831" i="13"/>
  <c r="OVY831" i="13"/>
  <c r="OUW831" i="13"/>
  <c r="OUJ631" i="13"/>
  <c r="OUW631" i="13"/>
  <c r="OVJ631" i="13"/>
  <c r="OUH631" i="13"/>
  <c r="OUL231" i="13"/>
  <c r="OUY231" i="13"/>
  <c r="OVL231" i="13"/>
  <c r="OUJ231" i="13"/>
  <c r="OUT31" i="13"/>
  <c r="OUR31" i="13"/>
  <c r="OUR631" i="13"/>
  <c r="OVE631" i="13"/>
  <c r="OVR631" i="13"/>
  <c r="OUP631" i="13"/>
  <c r="OUZ631" i="13"/>
  <c r="OVM631" i="13"/>
  <c r="OUX631" i="13"/>
  <c r="OVS431" i="13"/>
  <c r="OVQ431" i="13"/>
  <c r="OUM31" i="13"/>
  <c r="OUZ31" i="13"/>
  <c r="OUK31" i="13"/>
  <c r="OUR431" i="13"/>
  <c r="OUP431" i="13"/>
  <c r="OVE231" i="13"/>
  <c r="OVR231" i="13"/>
  <c r="OWE231" i="13"/>
  <c r="OVC231" i="13"/>
  <c r="OUW231" i="13"/>
  <c r="OVJ231" i="13"/>
  <c r="OVW231" i="13"/>
  <c r="OUU231" i="13"/>
  <c r="OUV431" i="13"/>
  <c r="OVI431" i="13"/>
  <c r="OVV431" i="13"/>
  <c r="OWI431" i="13"/>
  <c r="OWV431" i="13"/>
  <c r="OUT431" i="13"/>
  <c r="OVO831" i="13"/>
  <c r="OWB831" i="13"/>
  <c r="OVM831" i="13"/>
  <c r="OVC631" i="13"/>
  <c r="OVP631" i="13"/>
  <c r="OWC631" i="13"/>
  <c r="OVA631" i="13"/>
  <c r="OVJ431" i="13"/>
  <c r="OVO31" i="13"/>
  <c r="OWB31" i="13"/>
  <c r="OWO31" i="13"/>
  <c r="OXB31" i="13"/>
  <c r="OXO31" i="13"/>
  <c r="OVM31" i="13"/>
  <c r="OVB231" i="13"/>
  <c r="OVO231" i="13"/>
  <c r="OUZ231" i="13"/>
  <c r="OVE31" i="13"/>
  <c r="OVC31" i="13"/>
  <c r="OUU631" i="13"/>
  <c r="OVH631" i="13"/>
  <c r="OVU631" i="13"/>
  <c r="OUS631" i="13"/>
  <c r="OVK631" i="13"/>
  <c r="OVX631" i="13"/>
  <c r="OVI631" i="13"/>
  <c r="OVJ831" i="13"/>
  <c r="OVW831" i="13"/>
  <c r="OWJ831" i="13"/>
  <c r="OVH831" i="13"/>
  <c r="OVR831" i="13"/>
  <c r="OWE831" i="13"/>
  <c r="OWR831" i="13"/>
  <c r="OVP831" i="13"/>
  <c r="OUX31" i="13"/>
  <c r="OVK31" i="13"/>
  <c r="OUV31" i="13"/>
  <c r="OWD431" i="13"/>
  <c r="OWB431" i="13"/>
  <c r="OVP231" i="13"/>
  <c r="OWC231" i="13"/>
  <c r="OWP231" i="13"/>
  <c r="OVN231" i="13"/>
  <c r="OVC431" i="13"/>
  <c r="OVA431" i="13"/>
  <c r="OVU831" i="13"/>
  <c r="OWH831" i="13"/>
  <c r="OWU831" i="13"/>
  <c r="OVS831" i="13"/>
  <c r="OVP31" i="13"/>
  <c r="OVN31" i="13"/>
  <c r="OVZ31" i="13"/>
  <c r="OWM31" i="13"/>
  <c r="OWZ31" i="13"/>
  <c r="OXM31" i="13"/>
  <c r="OXZ31" i="13"/>
  <c r="OVX31" i="13"/>
  <c r="OVZ831" i="13"/>
  <c r="OWM831" i="13"/>
  <c r="OVX831" i="13"/>
  <c r="OVV631" i="13"/>
  <c r="OWI631" i="13"/>
  <c r="OVT631" i="13"/>
  <c r="OVM231" i="13"/>
  <c r="OVZ231" i="13"/>
  <c r="OVK231" i="13"/>
  <c r="OVU431" i="13"/>
  <c r="OVG431" i="13"/>
  <c r="OVT431" i="13"/>
  <c r="OWG431" i="13"/>
  <c r="OWT431" i="13"/>
  <c r="OXG431" i="13"/>
  <c r="OVE431" i="13"/>
  <c r="OVF631" i="13"/>
  <c r="OVS631" i="13"/>
  <c r="OWF631" i="13"/>
  <c r="OVD631" i="13"/>
  <c r="OVN631" i="13"/>
  <c r="OWA631" i="13"/>
  <c r="OWN631" i="13"/>
  <c r="OVL631" i="13"/>
  <c r="OVH231" i="13"/>
  <c r="OVU231" i="13"/>
  <c r="OWH231" i="13"/>
  <c r="OVF231" i="13"/>
  <c r="OWC831" i="13"/>
  <c r="OWP831" i="13"/>
  <c r="OXC831" i="13"/>
  <c r="OWA831" i="13"/>
  <c r="OWO431" i="13"/>
  <c r="OWM431" i="13"/>
  <c r="OVI31" i="13"/>
  <c r="OVV31" i="13"/>
  <c r="OWI31" i="13"/>
  <c r="OVG31" i="13"/>
  <c r="OVN431" i="13"/>
  <c r="OVL431" i="13"/>
  <c r="OWA231" i="13"/>
  <c r="OWN231" i="13"/>
  <c r="OXA231" i="13"/>
  <c r="OVY231" i="13"/>
  <c r="OWA31" i="13"/>
  <c r="OVY31" i="13"/>
  <c r="OWF831" i="13"/>
  <c r="OWS831" i="13"/>
  <c r="OXF831" i="13"/>
  <c r="OWD831" i="13"/>
  <c r="OVY631" i="13"/>
  <c r="OWL631" i="13"/>
  <c r="OWY631" i="13"/>
  <c r="OVW631" i="13"/>
  <c r="OVR431" i="13"/>
  <c r="OWE431" i="13"/>
  <c r="OWR431" i="13"/>
  <c r="OXE431" i="13"/>
  <c r="OXR431" i="13"/>
  <c r="OVP431" i="13"/>
  <c r="OWF431" i="13"/>
  <c r="OWK831" i="13"/>
  <c r="OWX831" i="13"/>
  <c r="OWI831" i="13"/>
  <c r="OVS231" i="13"/>
  <c r="OWF231" i="13"/>
  <c r="OWS231" i="13"/>
  <c r="OVQ231" i="13"/>
  <c r="OWG631" i="13"/>
  <c r="OWT631" i="13"/>
  <c r="OWE631" i="13"/>
  <c r="OWK31" i="13"/>
  <c r="OWX31" i="13"/>
  <c r="OXK31" i="13"/>
  <c r="OXX31" i="13"/>
  <c r="OYK31" i="13"/>
  <c r="OVQ631" i="13"/>
  <c r="OWD631" i="13"/>
  <c r="OWQ631" i="13"/>
  <c r="OVO631" i="13"/>
  <c r="OWN831" i="13"/>
  <c r="OXA831" i="13"/>
  <c r="OXN831" i="13"/>
  <c r="OWL831" i="13"/>
  <c r="OVX231" i="13"/>
  <c r="OWK231" i="13"/>
  <c r="OVV231" i="13"/>
  <c r="OVT31" i="13"/>
  <c r="OWG31" i="13"/>
  <c r="OVR31" i="13"/>
  <c r="OWZ431" i="13"/>
  <c r="OWX431" i="13"/>
  <c r="OWL231" i="13"/>
  <c r="OWY231" i="13"/>
  <c r="OXL231" i="13"/>
  <c r="OWJ231" i="13"/>
  <c r="OVY431" i="13"/>
  <c r="OVW431" i="13"/>
  <c r="OWQ431" i="13"/>
  <c r="OWB631" i="13"/>
  <c r="OWO631" i="13"/>
  <c r="OXB631" i="13"/>
  <c r="OVZ631" i="13"/>
  <c r="OWR631" i="13"/>
  <c r="OXE631" i="13"/>
  <c r="OWP631" i="13"/>
  <c r="OWC431" i="13"/>
  <c r="OWP431" i="13"/>
  <c r="OXC431" i="13"/>
  <c r="OXP431" i="13"/>
  <c r="OYC431" i="13"/>
  <c r="OWA431" i="13"/>
  <c r="OWJ631" i="13"/>
  <c r="OWW631" i="13"/>
  <c r="OXJ631" i="13"/>
  <c r="OWH631" i="13"/>
  <c r="OWL31" i="13"/>
  <c r="OWJ31" i="13"/>
  <c r="OWD231" i="13"/>
  <c r="OWQ231" i="13"/>
  <c r="OXD231" i="13"/>
  <c r="OWB231" i="13"/>
  <c r="OWV31" i="13"/>
  <c r="OXI31" i="13"/>
  <c r="OXV31" i="13"/>
  <c r="OYI31" i="13"/>
  <c r="OYV31" i="13"/>
  <c r="OWT31" i="13"/>
  <c r="OWI231" i="13"/>
  <c r="OWV231" i="13"/>
  <c r="OWG231" i="13"/>
  <c r="OWV831" i="13"/>
  <c r="OXI831" i="13"/>
  <c r="OWT831" i="13"/>
  <c r="OWY831" i="13"/>
  <c r="OXL831" i="13"/>
  <c r="OXY831" i="13"/>
  <c r="OWW831" i="13"/>
  <c r="OWQ831" i="13"/>
  <c r="OXD831" i="13"/>
  <c r="OXQ831" i="13"/>
  <c r="OWO831" i="13"/>
  <c r="OXK431" i="13"/>
  <c r="OXI431" i="13"/>
  <c r="OWE31" i="13"/>
  <c r="OWR31" i="13"/>
  <c r="OXE31" i="13"/>
  <c r="OWC31" i="13"/>
  <c r="OWJ431" i="13"/>
  <c r="OWH431" i="13"/>
  <c r="OWW231" i="13"/>
  <c r="OXJ231" i="13"/>
  <c r="OXW231" i="13"/>
  <c r="OWU231" i="13"/>
  <c r="OWU631" i="13"/>
  <c r="OXH631" i="13"/>
  <c r="OXU631" i="13"/>
  <c r="OWS631" i="13"/>
  <c r="OXC631" i="13"/>
  <c r="OXP631" i="13"/>
  <c r="OXA631" i="13"/>
  <c r="OXG831" i="13"/>
  <c r="OXT831" i="13"/>
  <c r="OXE831" i="13"/>
  <c r="OXG31" i="13"/>
  <c r="OXT31" i="13"/>
  <c r="OYG31" i="13"/>
  <c r="OYT31" i="13"/>
  <c r="OZG31" i="13"/>
  <c r="OWM631" i="13"/>
  <c r="OWZ631" i="13"/>
  <c r="OXM631" i="13"/>
  <c r="OWK631" i="13"/>
  <c r="OWO231" i="13"/>
  <c r="OXB231" i="13"/>
  <c r="OXO231" i="13"/>
  <c r="OWM231" i="13"/>
  <c r="OWN431" i="13"/>
  <c r="OXA431" i="13"/>
  <c r="OXN431" i="13"/>
  <c r="OYA431" i="13"/>
  <c r="OYN431" i="13"/>
  <c r="OWL431" i="13"/>
  <c r="OXB831" i="13"/>
  <c r="OXO831" i="13"/>
  <c r="OYB831" i="13"/>
  <c r="OWZ831" i="13"/>
  <c r="OWT231" i="13"/>
  <c r="OXG231" i="13"/>
  <c r="OWR231" i="13"/>
  <c r="OXB431" i="13"/>
  <c r="OXJ831" i="13"/>
  <c r="OXW831" i="13"/>
  <c r="OYJ831" i="13"/>
  <c r="OXH831" i="13"/>
  <c r="OWW31" i="13"/>
  <c r="OWU31" i="13"/>
  <c r="OWP31" i="13"/>
  <c r="OXC31" i="13"/>
  <c r="OWN31" i="13"/>
  <c r="OXV431" i="13"/>
  <c r="OXT431" i="13"/>
  <c r="OXH231" i="13"/>
  <c r="OXU231" i="13"/>
  <c r="OYH231" i="13"/>
  <c r="OXF231" i="13"/>
  <c r="OWU431" i="13"/>
  <c r="OWS431" i="13"/>
  <c r="OXN631" i="13"/>
  <c r="OYA631" i="13"/>
  <c r="OXL631" i="13"/>
  <c r="OXM831" i="13"/>
  <c r="OXZ831" i="13"/>
  <c r="OYM831" i="13"/>
  <c r="OXK831" i="13"/>
  <c r="OXM431" i="13"/>
  <c r="OWY431" i="13"/>
  <c r="OXL431" i="13"/>
  <c r="OXY431" i="13"/>
  <c r="OYL431" i="13"/>
  <c r="OYY431" i="13"/>
  <c r="OWW431" i="13"/>
  <c r="OXF631" i="13"/>
  <c r="OXS631" i="13"/>
  <c r="OYF631" i="13"/>
  <c r="OXD631" i="13"/>
  <c r="OXU831" i="13"/>
  <c r="OYH831" i="13"/>
  <c r="OYU831" i="13"/>
  <c r="OXS831" i="13"/>
  <c r="OWX631" i="13"/>
  <c r="OXK631" i="13"/>
  <c r="OXX631" i="13"/>
  <c r="OWV631" i="13"/>
  <c r="OXH31" i="13"/>
  <c r="OXF31" i="13"/>
  <c r="OWZ231" i="13"/>
  <c r="OXM231" i="13"/>
  <c r="OXZ231" i="13"/>
  <c r="OWX231" i="13"/>
  <c r="OXR31" i="13"/>
  <c r="OYE31" i="13"/>
  <c r="OYR31" i="13"/>
  <c r="OZE31" i="13"/>
  <c r="OZR31" i="13"/>
  <c r="OXP31" i="13"/>
  <c r="OXE231" i="13"/>
  <c r="OXR231" i="13"/>
  <c r="OXC231" i="13"/>
  <c r="OXR831" i="13"/>
  <c r="OYE831" i="13"/>
  <c r="OXP831" i="13"/>
  <c r="OYG431" i="13"/>
  <c r="OYE431" i="13"/>
  <c r="OXA31" i="13"/>
  <c r="OXN31" i="13"/>
  <c r="OWY31" i="13"/>
  <c r="OXF431" i="13"/>
  <c r="OXD431" i="13"/>
  <c r="OXS231" i="13"/>
  <c r="OYF231" i="13"/>
  <c r="OYS231" i="13"/>
  <c r="OXQ231" i="13"/>
  <c r="OXQ631" i="13"/>
  <c r="OYD631" i="13"/>
  <c r="OYQ631" i="13"/>
  <c r="OXO631" i="13"/>
  <c r="OXX831" i="13"/>
  <c r="OYK831" i="13"/>
  <c r="OYX831" i="13"/>
  <c r="OXV831" i="13"/>
  <c r="OXP231" i="13"/>
  <c r="OYC231" i="13"/>
  <c r="OXN231" i="13"/>
  <c r="OXS31" i="13"/>
  <c r="OXQ31" i="13"/>
  <c r="OYC831" i="13"/>
  <c r="OYP831" i="13"/>
  <c r="OYA831" i="13"/>
  <c r="OXI631" i="13"/>
  <c r="OXV631" i="13"/>
  <c r="OYI631" i="13"/>
  <c r="OXG631" i="13"/>
  <c r="OXJ431" i="13"/>
  <c r="OXW431" i="13"/>
  <c r="OYJ431" i="13"/>
  <c r="OYW431" i="13"/>
  <c r="OZJ431" i="13"/>
  <c r="OXH431" i="13"/>
  <c r="OXY631" i="13"/>
  <c r="OYL631" i="13"/>
  <c r="OXW631" i="13"/>
  <c r="OYF831" i="13"/>
  <c r="OYS831" i="13"/>
  <c r="OZF831" i="13"/>
  <c r="OYD831" i="13"/>
  <c r="OXX431" i="13"/>
  <c r="OYC31" i="13"/>
  <c r="OYP31" i="13"/>
  <c r="OZC31" i="13"/>
  <c r="OZP31" i="13"/>
  <c r="PAC31" i="13"/>
  <c r="OYA31" i="13"/>
  <c r="OXK231" i="13"/>
  <c r="OXX231" i="13"/>
  <c r="OYK231" i="13"/>
  <c r="OXI231" i="13"/>
  <c r="OXL31" i="13"/>
  <c r="OXY31" i="13"/>
  <c r="OXJ31" i="13"/>
  <c r="OYR431" i="13"/>
  <c r="OYP431" i="13"/>
  <c r="OYD231" i="13"/>
  <c r="OYQ231" i="13"/>
  <c r="OZD231" i="13"/>
  <c r="OYB231" i="13"/>
  <c r="OXQ431" i="13"/>
  <c r="OXO431" i="13"/>
  <c r="OYN831" i="13"/>
  <c r="OZA831" i="13"/>
  <c r="OYL831" i="13"/>
  <c r="OYB631" i="13"/>
  <c r="OYO631" i="13"/>
  <c r="OZB631" i="13"/>
  <c r="OXZ631" i="13"/>
  <c r="OYI831" i="13"/>
  <c r="OYV831" i="13"/>
  <c r="OZI831" i="13"/>
  <c r="OYG831" i="13"/>
  <c r="OYJ631" i="13"/>
  <c r="OYW631" i="13"/>
  <c r="OYH631" i="13"/>
  <c r="OYI431" i="13"/>
  <c r="OYD31" i="13"/>
  <c r="OYB31" i="13"/>
  <c r="OYN31" i="13"/>
  <c r="OZA31" i="13"/>
  <c r="OZN31" i="13"/>
  <c r="PAA31" i="13"/>
  <c r="PAN31" i="13"/>
  <c r="OYL31" i="13"/>
  <c r="OXU431" i="13"/>
  <c r="OYH431" i="13"/>
  <c r="OYU431" i="13"/>
  <c r="OZH431" i="13"/>
  <c r="OZU431" i="13"/>
  <c r="OXS431" i="13"/>
  <c r="OXV231" i="13"/>
  <c r="OYI231" i="13"/>
  <c r="OYV231" i="13"/>
  <c r="OXT231" i="13"/>
  <c r="OYQ831" i="13"/>
  <c r="OZD831" i="13"/>
  <c r="OZQ831" i="13"/>
  <c r="OYO831" i="13"/>
  <c r="OYA231" i="13"/>
  <c r="OYN231" i="13"/>
  <c r="OXY231" i="13"/>
  <c r="OXT631" i="13"/>
  <c r="OYG631" i="13"/>
  <c r="OYT631" i="13"/>
  <c r="OXR631" i="13"/>
  <c r="OZC431" i="13"/>
  <c r="OZA431" i="13"/>
  <c r="OXW31" i="13"/>
  <c r="OYJ31" i="13"/>
  <c r="OXU31" i="13"/>
  <c r="OYB431" i="13"/>
  <c r="OXZ431" i="13"/>
  <c r="OYO231" i="13"/>
  <c r="OZB231" i="13"/>
  <c r="OZO231" i="13"/>
  <c r="OYM231" i="13"/>
  <c r="OYM631" i="13"/>
  <c r="OYZ631" i="13"/>
  <c r="OZM631" i="13"/>
  <c r="OYK631" i="13"/>
  <c r="OYF431" i="13"/>
  <c r="OYS431" i="13"/>
  <c r="OZF431" i="13"/>
  <c r="OZS431" i="13"/>
  <c r="PAF431" i="13"/>
  <c r="OYD431" i="13"/>
  <c r="OYL231" i="13"/>
  <c r="OYY231" i="13"/>
  <c r="OYJ231" i="13"/>
  <c r="OYT431" i="13"/>
  <c r="OYU631" i="13"/>
  <c r="OZH631" i="13"/>
  <c r="OYS631" i="13"/>
  <c r="OZB831" i="13"/>
  <c r="OZO831" i="13"/>
  <c r="PAB831" i="13"/>
  <c r="OYZ831" i="13"/>
  <c r="OYY31" i="13"/>
  <c r="OZL31" i="13"/>
  <c r="OZY31" i="13"/>
  <c r="PAL31" i="13"/>
  <c r="PAY31" i="13"/>
  <c r="OYW31" i="13"/>
  <c r="OYT831" i="13"/>
  <c r="OZG831" i="13"/>
  <c r="OZT831" i="13"/>
  <c r="OYR831" i="13"/>
  <c r="OYY831" i="13"/>
  <c r="OZL831" i="13"/>
  <c r="OYW831" i="13"/>
  <c r="OYE631" i="13"/>
  <c r="OYR631" i="13"/>
  <c r="OZE631" i="13"/>
  <c r="OYC631" i="13"/>
  <c r="OYG231" i="13"/>
  <c r="OYT231" i="13"/>
  <c r="OZG231" i="13"/>
  <c r="OYE231" i="13"/>
  <c r="OYO31" i="13"/>
  <c r="OYM31" i="13"/>
  <c r="OYH31" i="13"/>
  <c r="OYU31" i="13"/>
  <c r="OYF31" i="13"/>
  <c r="OZN431" i="13"/>
  <c r="OZL431" i="13"/>
  <c r="OYZ231" i="13"/>
  <c r="OZM231" i="13"/>
  <c r="OZZ231" i="13"/>
  <c r="OYX231" i="13"/>
  <c r="OYM431" i="13"/>
  <c r="OYK431" i="13"/>
  <c r="OZM831" i="13"/>
  <c r="OZZ831" i="13"/>
  <c r="PAM831" i="13"/>
  <c r="OZK831" i="13"/>
  <c r="OYW231" i="13"/>
  <c r="OZJ231" i="13"/>
  <c r="OYU231" i="13"/>
  <c r="OZF631" i="13"/>
  <c r="OZS631" i="13"/>
  <c r="OZD631" i="13"/>
  <c r="OZE831" i="13"/>
  <c r="OZR831" i="13"/>
  <c r="PAE831" i="13"/>
  <c r="OZC831" i="13"/>
  <c r="OYQ431" i="13"/>
  <c r="OZD431" i="13"/>
  <c r="OZQ431" i="13"/>
  <c r="PAD431" i="13"/>
  <c r="PAQ431" i="13"/>
  <c r="OYO431" i="13"/>
  <c r="OYP631" i="13"/>
  <c r="OZC631" i="13"/>
  <c r="OZP631" i="13"/>
  <c r="OYN631" i="13"/>
  <c r="OYZ31" i="13"/>
  <c r="OYX31" i="13"/>
  <c r="OYR231" i="13"/>
  <c r="OZE231" i="13"/>
  <c r="OZR231" i="13"/>
  <c r="OYP231" i="13"/>
  <c r="OZJ31" i="13"/>
  <c r="OZW31" i="13"/>
  <c r="PAJ31" i="13"/>
  <c r="PAW31" i="13"/>
  <c r="PBJ31" i="13"/>
  <c r="OZH31" i="13"/>
  <c r="OYX631" i="13"/>
  <c r="OZK631" i="13"/>
  <c r="OZX631" i="13"/>
  <c r="OYV631" i="13"/>
  <c r="OZJ831" i="13"/>
  <c r="OZW831" i="13"/>
  <c r="OZH831" i="13"/>
  <c r="OZE431" i="13"/>
  <c r="OZY431" i="13"/>
  <c r="OZW431" i="13"/>
  <c r="OYS31" i="13"/>
  <c r="OZF31" i="13"/>
  <c r="OZS31" i="13"/>
  <c r="OYQ31" i="13"/>
  <c r="OYX431" i="13"/>
  <c r="OYV431" i="13"/>
  <c r="OZK231" i="13"/>
  <c r="OZX231" i="13"/>
  <c r="PAK231" i="13"/>
  <c r="OZI231" i="13"/>
  <c r="OZK31" i="13"/>
  <c r="OZI31" i="13"/>
  <c r="OZH231" i="13"/>
  <c r="OZU231" i="13"/>
  <c r="OZF231" i="13"/>
  <c r="OZI631" i="13"/>
  <c r="OZV631" i="13"/>
  <c r="PAI631" i="13"/>
  <c r="OZG631" i="13"/>
  <c r="OZP831" i="13"/>
  <c r="PAC831" i="13"/>
  <c r="PAP831" i="13"/>
  <c r="OZN831" i="13"/>
  <c r="OZU31" i="13"/>
  <c r="PAH31" i="13"/>
  <c r="PAU31" i="13"/>
  <c r="PBH31" i="13"/>
  <c r="PBU31" i="13"/>
  <c r="OZA631" i="13"/>
  <c r="OZN631" i="13"/>
  <c r="PAA631" i="13"/>
  <c r="OYY631" i="13"/>
  <c r="OZQ631" i="13"/>
  <c r="PAD631" i="13"/>
  <c r="OZO631" i="13"/>
  <c r="OZX831" i="13"/>
  <c r="PAK831" i="13"/>
  <c r="PAX831" i="13"/>
  <c r="OZV831" i="13"/>
  <c r="OZU831" i="13"/>
  <c r="PAH831" i="13"/>
  <c r="OZS831" i="13"/>
  <c r="OZP431" i="13"/>
  <c r="OZC231" i="13"/>
  <c r="OZP231" i="13"/>
  <c r="PAC231" i="13"/>
  <c r="OZA231" i="13"/>
  <c r="OZB431" i="13"/>
  <c r="OZO431" i="13"/>
  <c r="PAB431" i="13"/>
  <c r="PAO431" i="13"/>
  <c r="PBB431" i="13"/>
  <c r="OYZ431" i="13"/>
  <c r="OZD31" i="13"/>
  <c r="OZQ31" i="13"/>
  <c r="OZB31" i="13"/>
  <c r="PAJ431" i="13"/>
  <c r="PAH431" i="13"/>
  <c r="OZV231" i="13"/>
  <c r="PAI231" i="13"/>
  <c r="PAV231" i="13"/>
  <c r="OZT231" i="13"/>
  <c r="OZI431" i="13"/>
  <c r="OZG431" i="13"/>
  <c r="OZS231" i="13"/>
  <c r="PAF231" i="13"/>
  <c r="OZQ231" i="13"/>
  <c r="OZT631" i="13"/>
  <c r="PAG631" i="13"/>
  <c r="PAT631" i="13"/>
  <c r="OZR631" i="13"/>
  <c r="PAF31" i="13"/>
  <c r="PAS31" i="13"/>
  <c r="PBF31" i="13"/>
  <c r="PBS31" i="13"/>
  <c r="PCF31" i="13"/>
  <c r="PAD31" i="13"/>
  <c r="PAF831" i="13"/>
  <c r="PAS831" i="13"/>
  <c r="PAD831" i="13"/>
  <c r="OZM431" i="13"/>
  <c r="OZZ431" i="13"/>
  <c r="PAM431" i="13"/>
  <c r="PAZ431" i="13"/>
  <c r="PBM431" i="13"/>
  <c r="OZK431" i="13"/>
  <c r="PAB631" i="13"/>
  <c r="PAO631" i="13"/>
  <c r="OZZ631" i="13"/>
  <c r="OZV31" i="13"/>
  <c r="OZT31" i="13"/>
  <c r="PAA431" i="13"/>
  <c r="OZN231" i="13"/>
  <c r="PAA231" i="13"/>
  <c r="PAN231" i="13"/>
  <c r="OZL231" i="13"/>
  <c r="OZL631" i="13"/>
  <c r="OZY631" i="13"/>
  <c r="PAL631" i="13"/>
  <c r="OZJ631" i="13"/>
  <c r="PAA831" i="13"/>
  <c r="PAN831" i="13"/>
  <c r="PBA831" i="13"/>
  <c r="OZY831" i="13"/>
  <c r="PAI831" i="13"/>
  <c r="PAV831" i="13"/>
  <c r="PBI831" i="13"/>
  <c r="PAG831" i="13"/>
  <c r="PAU431" i="13"/>
  <c r="PAS431" i="13"/>
  <c r="OZO31" i="13"/>
  <c r="PAB31" i="13"/>
  <c r="OZM31" i="13"/>
  <c r="OZT431" i="13"/>
  <c r="OZR431" i="13"/>
  <c r="PAG231" i="13"/>
  <c r="PAT231" i="13"/>
  <c r="PBG231" i="13"/>
  <c r="PAE231" i="13"/>
  <c r="PAE631" i="13"/>
  <c r="PAR631" i="13"/>
  <c r="PBE631" i="13"/>
  <c r="PAC631" i="13"/>
  <c r="PAL431" i="13"/>
  <c r="PAD231" i="13"/>
  <c r="PAQ231" i="13"/>
  <c r="PAB231" i="13"/>
  <c r="OZX431" i="13"/>
  <c r="PAK431" i="13"/>
  <c r="PAX431" i="13"/>
  <c r="PBK431" i="13"/>
  <c r="PBX431" i="13"/>
  <c r="OZV431" i="13"/>
  <c r="OZW631" i="13"/>
  <c r="PAJ631" i="13"/>
  <c r="PAW631" i="13"/>
  <c r="OZU631" i="13"/>
  <c r="PAM631" i="13"/>
  <c r="PAZ631" i="13"/>
  <c r="PAK631" i="13"/>
  <c r="PAL831" i="13"/>
  <c r="PAY831" i="13"/>
  <c r="PBL831" i="13"/>
  <c r="PAJ831" i="13"/>
  <c r="PAQ831" i="13"/>
  <c r="PBD831" i="13"/>
  <c r="PAO831" i="13"/>
  <c r="OZY231" i="13"/>
  <c r="PAL231" i="13"/>
  <c r="PAY231" i="13"/>
  <c r="OZW231" i="13"/>
  <c r="PAT831" i="13"/>
  <c r="PBG831" i="13"/>
  <c r="PBT831" i="13"/>
  <c r="PAR831" i="13"/>
  <c r="PAG31" i="13"/>
  <c r="PAE31" i="13"/>
  <c r="PAQ31" i="13"/>
  <c r="PBD31" i="13"/>
  <c r="PBQ31" i="13"/>
  <c r="PCD31" i="13"/>
  <c r="PCQ31" i="13"/>
  <c r="PAO31" i="13"/>
  <c r="OZZ31" i="13"/>
  <c r="PAM31" i="13"/>
  <c r="OZX31" i="13"/>
  <c r="PBF431" i="13"/>
  <c r="PBD431" i="13"/>
  <c r="PAR231" i="13"/>
  <c r="PBE231" i="13"/>
  <c r="PBR231" i="13"/>
  <c r="PAP231" i="13"/>
  <c r="PAE431" i="13"/>
  <c r="PAC431" i="13"/>
  <c r="PBB831" i="13"/>
  <c r="PBO831" i="13"/>
  <c r="PAZ831" i="13"/>
  <c r="PAH631" i="13"/>
  <c r="PAU631" i="13"/>
  <c r="PBH631" i="13"/>
  <c r="PAF631" i="13"/>
  <c r="PAW431" i="13"/>
  <c r="PAI431" i="13"/>
  <c r="PAV431" i="13"/>
  <c r="PBI431" i="13"/>
  <c r="PBV431" i="13"/>
  <c r="PCI431" i="13"/>
  <c r="PAG431" i="13"/>
  <c r="PAR31" i="13"/>
  <c r="PAP31" i="13"/>
  <c r="PAP631" i="13"/>
  <c r="PBC631" i="13"/>
  <c r="PBP631" i="13"/>
  <c r="PAN631" i="13"/>
  <c r="PBE831" i="13"/>
  <c r="PBR831" i="13"/>
  <c r="PCE831" i="13"/>
  <c r="PBC831" i="13"/>
  <c r="PAX631" i="13"/>
  <c r="PBK631" i="13"/>
  <c r="PAV631" i="13"/>
  <c r="PAO231" i="13"/>
  <c r="PBB231" i="13"/>
  <c r="PAM231" i="13"/>
  <c r="PAW831" i="13"/>
  <c r="PBJ831" i="13"/>
  <c r="PBW831" i="13"/>
  <c r="PAU831" i="13"/>
  <c r="PBB31" i="13"/>
  <c r="PBO31" i="13"/>
  <c r="PCB31" i="13"/>
  <c r="PCO31" i="13"/>
  <c r="PDB31" i="13"/>
  <c r="PAZ31" i="13"/>
  <c r="PAJ231" i="13"/>
  <c r="PAW231" i="13"/>
  <c r="PBJ231" i="13"/>
  <c r="PAH231" i="13"/>
  <c r="PBQ431" i="13"/>
  <c r="PBO431" i="13"/>
  <c r="PAK31" i="13"/>
  <c r="PAX31" i="13"/>
  <c r="PBK31" i="13"/>
  <c r="PAI31" i="13"/>
  <c r="PAP431" i="13"/>
  <c r="PAN431" i="13"/>
  <c r="PBC231" i="13"/>
  <c r="PBP231" i="13"/>
  <c r="PCC231" i="13"/>
  <c r="PBA231" i="13"/>
  <c r="PBA631" i="13"/>
  <c r="PBN631" i="13"/>
  <c r="PCA631" i="13"/>
  <c r="PAY631" i="13"/>
  <c r="PBH431" i="13"/>
  <c r="PBP831" i="13"/>
  <c r="PCC831" i="13"/>
  <c r="PCP831" i="13"/>
  <c r="PBN831" i="13"/>
  <c r="PBC31" i="13"/>
  <c r="PBA31" i="13"/>
  <c r="PAS631" i="13"/>
  <c r="PBF631" i="13"/>
  <c r="PBS631" i="13"/>
  <c r="PAQ631" i="13"/>
  <c r="PAZ231" i="13"/>
  <c r="PBM231" i="13"/>
  <c r="PAX231" i="13"/>
  <c r="PBM831" i="13"/>
  <c r="PBZ831" i="13"/>
  <c r="PBK831" i="13"/>
  <c r="PBM31" i="13"/>
  <c r="PBZ31" i="13"/>
  <c r="PCM31" i="13"/>
  <c r="PCZ31" i="13"/>
  <c r="PDM31" i="13"/>
  <c r="PBH831" i="13"/>
  <c r="PBU831" i="13"/>
  <c r="PCH831" i="13"/>
  <c r="PBF831" i="13"/>
  <c r="PAU231" i="13"/>
  <c r="PBH231" i="13"/>
  <c r="PBU231" i="13"/>
  <c r="PAS231" i="13"/>
  <c r="PAT431" i="13"/>
  <c r="PBG431" i="13"/>
  <c r="PBT431" i="13"/>
  <c r="PCG431" i="13"/>
  <c r="PCT431" i="13"/>
  <c r="PAR431" i="13"/>
  <c r="PBI631" i="13"/>
  <c r="PBV631" i="13"/>
  <c r="PBG631" i="13"/>
  <c r="PAV31" i="13"/>
  <c r="PBI31" i="13"/>
  <c r="PAT31" i="13"/>
  <c r="PCB431" i="13"/>
  <c r="PBZ431" i="13"/>
  <c r="PBN231" i="13"/>
  <c r="PCA231" i="13"/>
  <c r="PCN231" i="13"/>
  <c r="PBL231" i="13"/>
  <c r="PBA431" i="13"/>
  <c r="PAY431" i="13"/>
  <c r="PBD631" i="13"/>
  <c r="PBQ631" i="13"/>
  <c r="PCD631" i="13"/>
  <c r="PBB631" i="13"/>
  <c r="PBX31" i="13"/>
  <c r="PCK31" i="13"/>
  <c r="PCX31" i="13"/>
  <c r="PDK31" i="13"/>
  <c r="PDX31" i="13"/>
  <c r="PBV31" i="13"/>
  <c r="PBE431" i="13"/>
  <c r="PBR431" i="13"/>
  <c r="PCE431" i="13"/>
  <c r="PCR431" i="13"/>
  <c r="PDE431" i="13"/>
  <c r="PBC431" i="13"/>
  <c r="PBS431" i="13"/>
  <c r="PBN31" i="13"/>
  <c r="PBL31" i="13"/>
  <c r="PBF231" i="13"/>
  <c r="PBS231" i="13"/>
  <c r="PCF231" i="13"/>
  <c r="PBD231" i="13"/>
  <c r="PBK231" i="13"/>
  <c r="PBX231" i="13"/>
  <c r="PBI231" i="13"/>
  <c r="PBL631" i="13"/>
  <c r="PBY631" i="13"/>
  <c r="PCL631" i="13"/>
  <c r="PBJ631" i="13"/>
  <c r="PBX831" i="13"/>
  <c r="PCK831" i="13"/>
  <c r="PBV831" i="13"/>
  <c r="PBT631" i="13"/>
  <c r="PCG631" i="13"/>
  <c r="PBR631" i="13"/>
  <c r="PBS831" i="13"/>
  <c r="PCF831" i="13"/>
  <c r="PCS831" i="13"/>
  <c r="PBQ831" i="13"/>
  <c r="PCA831" i="13"/>
  <c r="PCN831" i="13"/>
  <c r="PDA831" i="13"/>
  <c r="PBY831" i="13"/>
  <c r="PCM431" i="13"/>
  <c r="PCK431" i="13"/>
  <c r="PBG31" i="13"/>
  <c r="PBT31" i="13"/>
  <c r="PBE31" i="13"/>
  <c r="PBL431" i="13"/>
  <c r="PBJ431" i="13"/>
  <c r="PBY231" i="13"/>
  <c r="PCL231" i="13"/>
  <c r="PCY231" i="13"/>
  <c r="PBW231" i="13"/>
  <c r="PBP431" i="13"/>
  <c r="PCC431" i="13"/>
  <c r="PCP431" i="13"/>
  <c r="PDC431" i="13"/>
  <c r="PDP431" i="13"/>
  <c r="PBN431" i="13"/>
  <c r="PBY31" i="13"/>
  <c r="PBW31" i="13"/>
  <c r="PCI31" i="13"/>
  <c r="PCV31" i="13"/>
  <c r="PDI31" i="13"/>
  <c r="PDV31" i="13"/>
  <c r="PEI31" i="13"/>
  <c r="PCG31" i="13"/>
  <c r="PBW631" i="13"/>
  <c r="PCJ631" i="13"/>
  <c r="PCW631" i="13"/>
  <c r="PBU631" i="13"/>
  <c r="PBV231" i="13"/>
  <c r="PCI231" i="13"/>
  <c r="PBT231" i="13"/>
  <c r="PBO631" i="13"/>
  <c r="PCB631" i="13"/>
  <c r="PCO631" i="13"/>
  <c r="PBM631" i="13"/>
  <c r="PCE631" i="13"/>
  <c r="PCR631" i="13"/>
  <c r="PCC631" i="13"/>
  <c r="PCD431" i="13"/>
  <c r="PCD831" i="13"/>
  <c r="PCQ831" i="13"/>
  <c r="PDD831" i="13"/>
  <c r="PCB831" i="13"/>
  <c r="PCL831" i="13"/>
  <c r="PCY831" i="13"/>
  <c r="PDL831" i="13"/>
  <c r="PCJ831" i="13"/>
  <c r="PCI831" i="13"/>
  <c r="PCV831" i="13"/>
  <c r="PCG831" i="13"/>
  <c r="PBQ231" i="13"/>
  <c r="PCD231" i="13"/>
  <c r="PCQ231" i="13"/>
  <c r="PBO231" i="13"/>
  <c r="PBR31" i="13"/>
  <c r="PCE31" i="13"/>
  <c r="PBP31" i="13"/>
  <c r="PCX431" i="13"/>
  <c r="PCV431" i="13"/>
  <c r="PCJ231" i="13"/>
  <c r="PCW231" i="13"/>
  <c r="PDJ231" i="13"/>
  <c r="PCH231" i="13"/>
  <c r="PBW431" i="13"/>
  <c r="PBU431" i="13"/>
  <c r="PCT831" i="13"/>
  <c r="PDG831" i="13"/>
  <c r="PCR831" i="13"/>
  <c r="PCJ31" i="13"/>
  <c r="PCH31" i="13"/>
  <c r="PCW831" i="13"/>
  <c r="PDJ831" i="13"/>
  <c r="PDW831" i="13"/>
  <c r="PCU831" i="13"/>
  <c r="PCP631" i="13"/>
  <c r="PDC631" i="13"/>
  <c r="PCN631" i="13"/>
  <c r="PCH631" i="13"/>
  <c r="PCU631" i="13"/>
  <c r="PDH631" i="13"/>
  <c r="PCF631" i="13"/>
  <c r="PCB231" i="13"/>
  <c r="PCO231" i="13"/>
  <c r="PDB231" i="13"/>
  <c r="PBZ231" i="13"/>
  <c r="PCO831" i="13"/>
  <c r="PDB831" i="13"/>
  <c r="PDO831" i="13"/>
  <c r="PCM831" i="13"/>
  <c r="PBZ631" i="13"/>
  <c r="PCM631" i="13"/>
  <c r="PCZ631" i="13"/>
  <c r="PBX631" i="13"/>
  <c r="PCA431" i="13"/>
  <c r="PCN431" i="13"/>
  <c r="PDA431" i="13"/>
  <c r="PDN431" i="13"/>
  <c r="PEA431" i="13"/>
  <c r="PBY431" i="13"/>
  <c r="PCG231" i="13"/>
  <c r="PCT231" i="13"/>
  <c r="PCE231" i="13"/>
  <c r="PCT31" i="13"/>
  <c r="PDG31" i="13"/>
  <c r="PDT31" i="13"/>
  <c r="PEG31" i="13"/>
  <c r="PET31" i="13"/>
  <c r="PCR31" i="13"/>
  <c r="PCO431" i="13"/>
  <c r="PDI431" i="13"/>
  <c r="PDG431" i="13"/>
  <c r="PCC31" i="13"/>
  <c r="PCP31" i="13"/>
  <c r="PDC31" i="13"/>
  <c r="PCA31" i="13"/>
  <c r="PCH431" i="13"/>
  <c r="PCF431" i="13"/>
  <c r="PCU231" i="13"/>
  <c r="PDH231" i="13"/>
  <c r="PDU231" i="13"/>
  <c r="PCS231" i="13"/>
  <c r="PCL431" i="13"/>
  <c r="PCY431" i="13"/>
  <c r="PDL431" i="13"/>
  <c r="PDY431" i="13"/>
  <c r="PEL431" i="13"/>
  <c r="PCJ431" i="13"/>
  <c r="PCK631" i="13"/>
  <c r="PCX631" i="13"/>
  <c r="PDK631" i="13"/>
  <c r="PCI631" i="13"/>
  <c r="PCS631" i="13"/>
  <c r="PDF631" i="13"/>
  <c r="PDS631" i="13"/>
  <c r="PCQ631" i="13"/>
  <c r="PCU31" i="13"/>
  <c r="PCS31" i="13"/>
  <c r="PCR231" i="13"/>
  <c r="PDE231" i="13"/>
  <c r="PCP231" i="13"/>
  <c r="PCZ831" i="13"/>
  <c r="PDM831" i="13"/>
  <c r="PDZ831" i="13"/>
  <c r="PCX831" i="13"/>
  <c r="PDA631" i="13"/>
  <c r="PDN631" i="13"/>
  <c r="PCY631" i="13"/>
  <c r="PDE31" i="13"/>
  <c r="PDR31" i="13"/>
  <c r="PEE31" i="13"/>
  <c r="PER31" i="13"/>
  <c r="PFE31" i="13"/>
  <c r="PCZ431" i="13"/>
  <c r="PCM231" i="13"/>
  <c r="PCZ231" i="13"/>
  <c r="PDM231" i="13"/>
  <c r="PCK231" i="13"/>
  <c r="PDE831" i="13"/>
  <c r="PDR831" i="13"/>
  <c r="PDC831" i="13"/>
  <c r="PDH831" i="13"/>
  <c r="PDU831" i="13"/>
  <c r="PEH831" i="13"/>
  <c r="PDF831" i="13"/>
  <c r="PCN31" i="13"/>
  <c r="PDA31" i="13"/>
  <c r="PCL31" i="13"/>
  <c r="PDT431" i="13"/>
  <c r="PDR431" i="13"/>
  <c r="PDF231" i="13"/>
  <c r="PDS231" i="13"/>
  <c r="PEF231" i="13"/>
  <c r="PDD231" i="13"/>
  <c r="PCS431" i="13"/>
  <c r="PCQ431" i="13"/>
  <c r="PDL631" i="13"/>
  <c r="PDY631" i="13"/>
  <c r="PDJ631" i="13"/>
  <c r="PDC231" i="13"/>
  <c r="PDP231" i="13"/>
  <c r="PDA231" i="13"/>
  <c r="PDP831" i="13"/>
  <c r="PEC831" i="13"/>
  <c r="PDN831" i="13"/>
  <c r="PCV631" i="13"/>
  <c r="PDI631" i="13"/>
  <c r="PDV631" i="13"/>
  <c r="PCT631" i="13"/>
  <c r="PDP31" i="13"/>
  <c r="PEC31" i="13"/>
  <c r="PEP31" i="13"/>
  <c r="PFC31" i="13"/>
  <c r="PFP31" i="13"/>
  <c r="PDN31" i="13"/>
  <c r="PCX231" i="13"/>
  <c r="PDK231" i="13"/>
  <c r="PDX231" i="13"/>
  <c r="PCV231" i="13"/>
  <c r="PDS831" i="13"/>
  <c r="PEF831" i="13"/>
  <c r="PES831" i="13"/>
  <c r="PDQ831" i="13"/>
  <c r="PDK431" i="13"/>
  <c r="PDK831" i="13"/>
  <c r="PDX831" i="13"/>
  <c r="PEK831" i="13"/>
  <c r="PDI831" i="13"/>
  <c r="PDF31" i="13"/>
  <c r="PDD31" i="13"/>
  <c r="PCW431" i="13"/>
  <c r="PDJ431" i="13"/>
  <c r="PDW431" i="13"/>
  <c r="PEJ431" i="13"/>
  <c r="PEW431" i="13"/>
  <c r="PCU431" i="13"/>
  <c r="PDD631" i="13"/>
  <c r="PDQ631" i="13"/>
  <c r="PED631" i="13"/>
  <c r="PDB631" i="13"/>
  <c r="PEE431" i="13"/>
  <c r="PEC431" i="13"/>
  <c r="PCY31" i="13"/>
  <c r="PDL31" i="13"/>
  <c r="PDY31" i="13"/>
  <c r="PCW31" i="13"/>
  <c r="PDD431" i="13"/>
  <c r="PDB431" i="13"/>
  <c r="PDQ231" i="13"/>
  <c r="PED231" i="13"/>
  <c r="PEQ231" i="13"/>
  <c r="PDO231" i="13"/>
  <c r="PDI231" i="13"/>
  <c r="PDV231" i="13"/>
  <c r="PEI231" i="13"/>
  <c r="PDG231" i="13"/>
  <c r="PDN231" i="13"/>
  <c r="PEA231" i="13"/>
  <c r="PDL231" i="13"/>
  <c r="PDV431" i="13"/>
  <c r="PEA31" i="13"/>
  <c r="PEN31" i="13"/>
  <c r="PFA31" i="13"/>
  <c r="PFN31" i="13"/>
  <c r="PGA31" i="13"/>
  <c r="PDO631" i="13"/>
  <c r="PEB631" i="13"/>
  <c r="PEO631" i="13"/>
  <c r="PDM631" i="13"/>
  <c r="PED831" i="13"/>
  <c r="PEQ831" i="13"/>
  <c r="PFD831" i="13"/>
  <c r="PEB831" i="13"/>
  <c r="PDW631" i="13"/>
  <c r="PEJ631" i="13"/>
  <c r="PDU631" i="13"/>
  <c r="PDV831" i="13"/>
  <c r="PEI831" i="13"/>
  <c r="PEV831" i="13"/>
  <c r="PDT831" i="13"/>
  <c r="PDG631" i="13"/>
  <c r="PDT631" i="13"/>
  <c r="PEG631" i="13"/>
  <c r="PDE631" i="13"/>
  <c r="PEA831" i="13"/>
  <c r="PEN831" i="13"/>
  <c r="PDY831" i="13"/>
  <c r="PDH431" i="13"/>
  <c r="PDU431" i="13"/>
  <c r="PEH431" i="13"/>
  <c r="PEU431" i="13"/>
  <c r="PFH431" i="13"/>
  <c r="PDF431" i="13"/>
  <c r="PDQ31" i="13"/>
  <c r="PDO31" i="13"/>
  <c r="PDJ31" i="13"/>
  <c r="PDW31" i="13"/>
  <c r="PDH31" i="13"/>
  <c r="PEP431" i="13"/>
  <c r="PEN431" i="13"/>
  <c r="PEB231" i="13"/>
  <c r="PEO231" i="13"/>
  <c r="PFB231" i="13"/>
  <c r="PDZ231" i="13"/>
  <c r="PDO431" i="13"/>
  <c r="PDM431" i="13"/>
  <c r="PDZ631" i="13"/>
  <c r="PEM631" i="13"/>
  <c r="PEZ631" i="13"/>
  <c r="PDX631" i="13"/>
  <c r="PDY231" i="13"/>
  <c r="PEL231" i="13"/>
  <c r="PDW231" i="13"/>
  <c r="PDS431" i="13"/>
  <c r="PEF431" i="13"/>
  <c r="PES431" i="13"/>
  <c r="PFF431" i="13"/>
  <c r="PFS431" i="13"/>
  <c r="PDQ431" i="13"/>
  <c r="PEG831" i="13"/>
  <c r="PET831" i="13"/>
  <c r="PFG831" i="13"/>
  <c r="PEE831" i="13"/>
  <c r="PEL831" i="13"/>
  <c r="PEY831" i="13"/>
  <c r="PEJ831" i="13"/>
  <c r="PEH631" i="13"/>
  <c r="PEU631" i="13"/>
  <c r="PEF631" i="13"/>
  <c r="PEL31" i="13"/>
  <c r="PEY31" i="13"/>
  <c r="PFL31" i="13"/>
  <c r="PFY31" i="13"/>
  <c r="PGL31" i="13"/>
  <c r="PEJ31" i="13"/>
  <c r="PDT231" i="13"/>
  <c r="PEG231" i="13"/>
  <c r="PET231" i="13"/>
  <c r="PDR231" i="13"/>
  <c r="PEB31" i="13"/>
  <c r="PDZ31" i="13"/>
  <c r="PDR631" i="13"/>
  <c r="PEE631" i="13"/>
  <c r="PER631" i="13"/>
  <c r="PDP631" i="13"/>
  <c r="PEO831" i="13"/>
  <c r="PFB831" i="13"/>
  <c r="PFO831" i="13"/>
  <c r="PEM831" i="13"/>
  <c r="PEG431" i="13"/>
  <c r="PFA431" i="13"/>
  <c r="PEY431" i="13"/>
  <c r="PDU31" i="13"/>
  <c r="PEH31" i="13"/>
  <c r="PDS31" i="13"/>
  <c r="PDZ431" i="13"/>
  <c r="PDX431" i="13"/>
  <c r="PEM231" i="13"/>
  <c r="PEZ231" i="13"/>
  <c r="PFM231" i="13"/>
  <c r="PEK231" i="13"/>
  <c r="PER831" i="13"/>
  <c r="PFE831" i="13"/>
  <c r="PFR831" i="13"/>
  <c r="PEP831" i="13"/>
  <c r="PEJ231" i="13"/>
  <c r="PEW231" i="13"/>
  <c r="PEH231" i="13"/>
  <c r="PED431" i="13"/>
  <c r="PEQ431" i="13"/>
  <c r="PFD431" i="13"/>
  <c r="PFQ431" i="13"/>
  <c r="PGD431" i="13"/>
  <c r="PEB431" i="13"/>
  <c r="PEC631" i="13"/>
  <c r="PEP631" i="13"/>
  <c r="PFC631" i="13"/>
  <c r="PEA631" i="13"/>
  <c r="PEW831" i="13"/>
  <c r="PFJ831" i="13"/>
  <c r="PEU831" i="13"/>
  <c r="PER431" i="13"/>
  <c r="PEW31" i="13"/>
  <c r="PFJ31" i="13"/>
  <c r="PFW31" i="13"/>
  <c r="PGJ31" i="13"/>
  <c r="PGW31" i="13"/>
  <c r="PEU31" i="13"/>
  <c r="PEK631" i="13"/>
  <c r="PEX631" i="13"/>
  <c r="PFK631" i="13"/>
  <c r="PEI631" i="13"/>
  <c r="PES631" i="13"/>
  <c r="PFF631" i="13"/>
  <c r="PEQ631" i="13"/>
  <c r="PEM31" i="13"/>
  <c r="PEK31" i="13"/>
  <c r="PEZ831" i="13"/>
  <c r="PFM831" i="13"/>
  <c r="PFZ831" i="13"/>
  <c r="PEX831" i="13"/>
  <c r="PEE231" i="13"/>
  <c r="PER231" i="13"/>
  <c r="PFE231" i="13"/>
  <c r="PEC231" i="13"/>
  <c r="PEF31" i="13"/>
  <c r="PES31" i="13"/>
  <c r="PED31" i="13"/>
  <c r="PFL431" i="13"/>
  <c r="PFJ431" i="13"/>
  <c r="PEX231" i="13"/>
  <c r="PFK231" i="13"/>
  <c r="PFX231" i="13"/>
  <c r="PEV231" i="13"/>
  <c r="PEK431" i="13"/>
  <c r="PEI431" i="13"/>
  <c r="PEX31" i="13"/>
  <c r="PEV31" i="13"/>
  <c r="PEU231" i="13"/>
  <c r="PFH231" i="13"/>
  <c r="PES231" i="13"/>
  <c r="PFK831" i="13"/>
  <c r="PFX831" i="13"/>
  <c r="PGK831" i="13"/>
  <c r="PFI831" i="13"/>
  <c r="PFH831" i="13"/>
  <c r="PFU831" i="13"/>
  <c r="PFF831" i="13"/>
  <c r="PEV631" i="13"/>
  <c r="PFI631" i="13"/>
  <c r="PFV631" i="13"/>
  <c r="PET631" i="13"/>
  <c r="PFC831" i="13"/>
  <c r="PFP831" i="13"/>
  <c r="PGC831" i="13"/>
  <c r="PFA831" i="13"/>
  <c r="PEO431" i="13"/>
  <c r="PFB431" i="13"/>
  <c r="PFO431" i="13"/>
  <c r="PGB431" i="13"/>
  <c r="PGO431" i="13"/>
  <c r="PEM431" i="13"/>
  <c r="PFD631" i="13"/>
  <c r="PFQ631" i="13"/>
  <c r="PFB631" i="13"/>
  <c r="PEN631" i="13"/>
  <c r="PFA631" i="13"/>
  <c r="PFN631" i="13"/>
  <c r="PEL631" i="13"/>
  <c r="PFH31" i="13"/>
  <c r="PFU31" i="13"/>
  <c r="PGH31" i="13"/>
  <c r="PGU31" i="13"/>
  <c r="PHH31" i="13"/>
  <c r="PFF31" i="13"/>
  <c r="PFC431" i="13"/>
  <c r="PEP231" i="13"/>
  <c r="PFC231" i="13"/>
  <c r="PFP231" i="13"/>
  <c r="PEN231" i="13"/>
  <c r="PFW431" i="13"/>
  <c r="PFU431" i="13"/>
  <c r="PEQ31" i="13"/>
  <c r="PFD31" i="13"/>
  <c r="PEO31" i="13"/>
  <c r="PEV431" i="13"/>
  <c r="PET431" i="13"/>
  <c r="PFI231" i="13"/>
  <c r="PFV231" i="13"/>
  <c r="PGI231" i="13"/>
  <c r="PFG231" i="13"/>
  <c r="PFG631" i="13"/>
  <c r="PFT631" i="13"/>
  <c r="PGG631" i="13"/>
  <c r="PFE631" i="13"/>
  <c r="PFO631" i="13"/>
  <c r="PGB631" i="13"/>
  <c r="PFM631" i="13"/>
  <c r="PFF231" i="13"/>
  <c r="PFS231" i="13"/>
  <c r="PFD231" i="13"/>
  <c r="PFS831" i="13"/>
  <c r="PGF831" i="13"/>
  <c r="PFQ831" i="13"/>
  <c r="PEZ431" i="13"/>
  <c r="PFM431" i="13"/>
  <c r="PFZ431" i="13"/>
  <c r="PGM431" i="13"/>
  <c r="PGZ431" i="13"/>
  <c r="PEX431" i="13"/>
  <c r="PFI31" i="13"/>
  <c r="PFG31" i="13"/>
  <c r="PFN431" i="13"/>
  <c r="PFS31" i="13"/>
  <c r="PGF31" i="13"/>
  <c r="PGS31" i="13"/>
  <c r="PHF31" i="13"/>
  <c r="PHS31" i="13"/>
  <c r="PFQ31" i="13"/>
  <c r="PFA231" i="13"/>
  <c r="PFN231" i="13"/>
  <c r="PGA231" i="13"/>
  <c r="PEY231" i="13"/>
  <c r="PFN831" i="13"/>
  <c r="PGA831" i="13"/>
  <c r="PGN831" i="13"/>
  <c r="PFL831" i="13"/>
  <c r="PFV831" i="13"/>
  <c r="PGI831" i="13"/>
  <c r="PGV831" i="13"/>
  <c r="PFT831" i="13"/>
  <c r="PEY631" i="13"/>
  <c r="PFL631" i="13"/>
  <c r="PFY631" i="13"/>
  <c r="PEW631" i="13"/>
  <c r="PFB31" i="13"/>
  <c r="PFO31" i="13"/>
  <c r="PEZ31" i="13"/>
  <c r="PGH431" i="13"/>
  <c r="PGF431" i="13"/>
  <c r="PFT231" i="13"/>
  <c r="PGG231" i="13"/>
  <c r="PGT231" i="13"/>
  <c r="PFR231" i="13"/>
  <c r="PFG431" i="13"/>
  <c r="PFE431" i="13"/>
  <c r="PFZ631" i="13"/>
  <c r="PGM631" i="13"/>
  <c r="PFX631" i="13"/>
  <c r="PFY831" i="13"/>
  <c r="PGL831" i="13"/>
  <c r="PGY831" i="13"/>
  <c r="PFW831" i="13"/>
  <c r="PFY431" i="13"/>
  <c r="PFJ631" i="13"/>
  <c r="PFW631" i="13"/>
  <c r="PGJ631" i="13"/>
  <c r="PFH631" i="13"/>
  <c r="PGG831" i="13"/>
  <c r="PGT831" i="13"/>
  <c r="PHG831" i="13"/>
  <c r="PGE831" i="13"/>
  <c r="PGD831" i="13"/>
  <c r="PGQ831" i="13"/>
  <c r="PGB831" i="13"/>
  <c r="PFR631" i="13"/>
  <c r="PGE631" i="13"/>
  <c r="PGR631" i="13"/>
  <c r="PFP631" i="13"/>
  <c r="PFK431" i="13"/>
  <c r="PFX431" i="13"/>
  <c r="PGK431" i="13"/>
  <c r="PGX431" i="13"/>
  <c r="PHK431" i="13"/>
  <c r="PFI431" i="13"/>
  <c r="PGD31" i="13"/>
  <c r="PGQ31" i="13"/>
  <c r="PHD31" i="13"/>
  <c r="PHQ31" i="13"/>
  <c r="PID31" i="13"/>
  <c r="PGB31" i="13"/>
  <c r="PFL231" i="13"/>
  <c r="PFY231" i="13"/>
  <c r="PGL231" i="13"/>
  <c r="PFJ231" i="13"/>
  <c r="PFT31" i="13"/>
  <c r="PFR31" i="13"/>
  <c r="PFQ231" i="13"/>
  <c r="PGD231" i="13"/>
  <c r="PFO231" i="13"/>
  <c r="PGS431" i="13"/>
  <c r="PGQ431" i="13"/>
  <c r="PFM31" i="13"/>
  <c r="PFZ31" i="13"/>
  <c r="PFK31" i="13"/>
  <c r="PFR431" i="13"/>
  <c r="PFP431" i="13"/>
  <c r="PGE231" i="13"/>
  <c r="PGR231" i="13"/>
  <c r="PHE231" i="13"/>
  <c r="PGC231" i="13"/>
  <c r="PFV431" i="13"/>
  <c r="PGI431" i="13"/>
  <c r="PGV431" i="13"/>
  <c r="PHI431" i="13"/>
  <c r="PHV431" i="13"/>
  <c r="PFT431" i="13"/>
  <c r="PGC631" i="13"/>
  <c r="PGP631" i="13"/>
  <c r="PHC631" i="13"/>
  <c r="PGA631" i="13"/>
  <c r="PFU631" i="13"/>
  <c r="PGH631" i="13"/>
  <c r="PGU631" i="13"/>
  <c r="PFS631" i="13"/>
  <c r="PGK631" i="13"/>
  <c r="PGX631" i="13"/>
  <c r="PGI631" i="13"/>
  <c r="PGR831" i="13"/>
  <c r="PHE831" i="13"/>
  <c r="PHR831" i="13"/>
  <c r="PGP831" i="13"/>
  <c r="PGB231" i="13"/>
  <c r="PGO231" i="13"/>
  <c r="PFZ231" i="13"/>
  <c r="PFW231" i="13"/>
  <c r="PGJ231" i="13"/>
  <c r="PGW231" i="13"/>
  <c r="PFU231" i="13"/>
  <c r="PGO831" i="13"/>
  <c r="PHB831" i="13"/>
  <c r="PGM831" i="13"/>
  <c r="PGE31" i="13"/>
  <c r="PGC31" i="13"/>
  <c r="PGJ431" i="13"/>
  <c r="PGO31" i="13"/>
  <c r="PHB31" i="13"/>
  <c r="PHO31" i="13"/>
  <c r="PIB31" i="13"/>
  <c r="PIO31" i="13"/>
  <c r="PGM31" i="13"/>
  <c r="PGJ831" i="13"/>
  <c r="PGW831" i="13"/>
  <c r="PHJ831" i="13"/>
  <c r="PGH831" i="13"/>
  <c r="PFX31" i="13"/>
  <c r="PGK31" i="13"/>
  <c r="PFV31" i="13"/>
  <c r="PHD431" i="13"/>
  <c r="PHB431" i="13"/>
  <c r="PGP231" i="13"/>
  <c r="PHC231" i="13"/>
  <c r="PHP231" i="13"/>
  <c r="PGN231" i="13"/>
  <c r="PGC431" i="13"/>
  <c r="PGA431" i="13"/>
  <c r="PGP31" i="13"/>
  <c r="PGN31" i="13"/>
  <c r="PGM231" i="13"/>
  <c r="PGZ231" i="13"/>
  <c r="PGK231" i="13"/>
  <c r="PGF631" i="13"/>
  <c r="PGS631" i="13"/>
  <c r="PHF631" i="13"/>
  <c r="PGD631" i="13"/>
  <c r="PGN631" i="13"/>
  <c r="PHA631" i="13"/>
  <c r="PHN631" i="13"/>
  <c r="PGL631" i="13"/>
  <c r="PHC831" i="13"/>
  <c r="PHP831" i="13"/>
  <c r="PIC831" i="13"/>
  <c r="PHA831" i="13"/>
  <c r="PGZ31" i="13"/>
  <c r="PHM31" i="13"/>
  <c r="PHZ31" i="13"/>
  <c r="PIM31" i="13"/>
  <c r="PIZ31" i="13"/>
  <c r="PGX31" i="13"/>
  <c r="PGU431" i="13"/>
  <c r="PGV631" i="13"/>
  <c r="PHI631" i="13"/>
  <c r="PGT631" i="13"/>
  <c r="PGU831" i="13"/>
  <c r="PHH831" i="13"/>
  <c r="PHU831" i="13"/>
  <c r="PGS831" i="13"/>
  <c r="PGZ831" i="13"/>
  <c r="PHM831" i="13"/>
  <c r="PGX831" i="13"/>
  <c r="PGH231" i="13"/>
  <c r="PGU231" i="13"/>
  <c r="PHH231" i="13"/>
  <c r="PGF231" i="13"/>
  <c r="PGG431" i="13"/>
  <c r="PGT431" i="13"/>
  <c r="PHG431" i="13"/>
  <c r="PHT431" i="13"/>
  <c r="PIG431" i="13"/>
  <c r="PGE431" i="13"/>
  <c r="PHO431" i="13"/>
  <c r="PHM431" i="13"/>
  <c r="PGI31" i="13"/>
  <c r="PGV31" i="13"/>
  <c r="PGG31" i="13"/>
  <c r="PGN431" i="13"/>
  <c r="PGL431" i="13"/>
  <c r="PHA231" i="13"/>
  <c r="PHN231" i="13"/>
  <c r="PIA231" i="13"/>
  <c r="PGY231" i="13"/>
  <c r="PGS231" i="13"/>
  <c r="PHF231" i="13"/>
  <c r="PHS231" i="13"/>
  <c r="PGQ231" i="13"/>
  <c r="PHN831" i="13"/>
  <c r="PIA831" i="13"/>
  <c r="PIN831" i="13"/>
  <c r="PHL831" i="13"/>
  <c r="PGQ631" i="13"/>
  <c r="PHD631" i="13"/>
  <c r="PHQ631" i="13"/>
  <c r="PGO631" i="13"/>
  <c r="PGR431" i="13"/>
  <c r="PHE431" i="13"/>
  <c r="PHR431" i="13"/>
  <c r="PIE431" i="13"/>
  <c r="PIR431" i="13"/>
  <c r="PGP431" i="13"/>
  <c r="PGX231" i="13"/>
  <c r="PHK231" i="13"/>
  <c r="PGV231" i="13"/>
  <c r="PHK831" i="13"/>
  <c r="PHX831" i="13"/>
  <c r="PHI831" i="13"/>
  <c r="PHF831" i="13"/>
  <c r="PHS831" i="13"/>
  <c r="PIF831" i="13"/>
  <c r="PHD831" i="13"/>
  <c r="PHF431" i="13"/>
  <c r="PGY631" i="13"/>
  <c r="PHL631" i="13"/>
  <c r="PHY631" i="13"/>
  <c r="PGW631" i="13"/>
  <c r="PHA31" i="13"/>
  <c r="PGY31" i="13"/>
  <c r="PHG631" i="13"/>
  <c r="PHT631" i="13"/>
  <c r="PHE631" i="13"/>
  <c r="PHK31" i="13"/>
  <c r="PHX31" i="13"/>
  <c r="PIK31" i="13"/>
  <c r="PIX31" i="13"/>
  <c r="PJK31" i="13"/>
  <c r="PHI31" i="13"/>
  <c r="PGT31" i="13"/>
  <c r="PHG31" i="13"/>
  <c r="PGR31" i="13"/>
  <c r="PHZ431" i="13"/>
  <c r="PHX431" i="13"/>
  <c r="PHL231" i="13"/>
  <c r="PHY231" i="13"/>
  <c r="PIL231" i="13"/>
  <c r="PHJ231" i="13"/>
  <c r="PGY431" i="13"/>
  <c r="PGW431" i="13"/>
  <c r="PHI231" i="13"/>
  <c r="PHV231" i="13"/>
  <c r="PHG231" i="13"/>
  <c r="PHB631" i="13"/>
  <c r="PHO631" i="13"/>
  <c r="PIB631" i="13"/>
  <c r="PGZ631" i="13"/>
  <c r="PHL31" i="13"/>
  <c r="PHJ31" i="13"/>
  <c r="PHY831" i="13"/>
  <c r="PIL831" i="13"/>
  <c r="PIY831" i="13"/>
  <c r="PHW831" i="13"/>
  <c r="PHJ631" i="13"/>
  <c r="PHW631" i="13"/>
  <c r="PIJ631" i="13"/>
  <c r="PHH631" i="13"/>
  <c r="PHQ431" i="13"/>
  <c r="PHQ831" i="13"/>
  <c r="PID831" i="13"/>
  <c r="PIQ831" i="13"/>
  <c r="PHO831" i="13"/>
  <c r="PHD231" i="13"/>
  <c r="PHQ231" i="13"/>
  <c r="PID231" i="13"/>
  <c r="PHB231" i="13"/>
  <c r="PHV831" i="13"/>
  <c r="PII831" i="13"/>
  <c r="PHT831" i="13"/>
  <c r="PHV31" i="13"/>
  <c r="PII31" i="13"/>
  <c r="PIV31" i="13"/>
  <c r="PJI31" i="13"/>
  <c r="PJV31" i="13"/>
  <c r="PHT31" i="13"/>
  <c r="PHR631" i="13"/>
  <c r="PIE631" i="13"/>
  <c r="PHP631" i="13"/>
  <c r="PHC431" i="13"/>
  <c r="PHP431" i="13"/>
  <c r="PIC431" i="13"/>
  <c r="PIP431" i="13"/>
  <c r="PJC431" i="13"/>
  <c r="PHA431" i="13"/>
  <c r="PIK431" i="13"/>
  <c r="PII431" i="13"/>
  <c r="PHE31" i="13"/>
  <c r="PHR31" i="13"/>
  <c r="PIE31" i="13"/>
  <c r="PHC31" i="13"/>
  <c r="PHJ431" i="13"/>
  <c r="PHH431" i="13"/>
  <c r="PHW231" i="13"/>
  <c r="PIJ231" i="13"/>
  <c r="PIW231" i="13"/>
  <c r="PHU231" i="13"/>
  <c r="PHO231" i="13"/>
  <c r="PIB231" i="13"/>
  <c r="PIO231" i="13"/>
  <c r="PHM231" i="13"/>
  <c r="PIG31" i="13"/>
  <c r="PIT31" i="13"/>
  <c r="PJG31" i="13"/>
  <c r="PJT31" i="13"/>
  <c r="PKG31" i="13"/>
  <c r="PHW31" i="13"/>
  <c r="PHU31" i="13"/>
  <c r="PIB831" i="13"/>
  <c r="PIO831" i="13"/>
  <c r="PJB831" i="13"/>
  <c r="PHZ831" i="13"/>
  <c r="PIJ831" i="13"/>
  <c r="PIW831" i="13"/>
  <c r="PJJ831" i="13"/>
  <c r="PIH831" i="13"/>
  <c r="PHM631" i="13"/>
  <c r="PHZ631" i="13"/>
  <c r="PIM631" i="13"/>
  <c r="PHK631" i="13"/>
  <c r="PHN431" i="13"/>
  <c r="PIA431" i="13"/>
  <c r="PIN431" i="13"/>
  <c r="PJA431" i="13"/>
  <c r="PJN431" i="13"/>
  <c r="PHL431" i="13"/>
  <c r="PIG831" i="13"/>
  <c r="PIT831" i="13"/>
  <c r="PIE831" i="13"/>
  <c r="PIB431" i="13"/>
  <c r="PHT231" i="13"/>
  <c r="PIG231" i="13"/>
  <c r="PHR231" i="13"/>
  <c r="PIC631" i="13"/>
  <c r="PIP631" i="13"/>
  <c r="PIA631" i="13"/>
  <c r="PHU631" i="13"/>
  <c r="PIH631" i="13"/>
  <c r="PIU631" i="13"/>
  <c r="PHS631" i="13"/>
  <c r="PHP31" i="13"/>
  <c r="PIC31" i="13"/>
  <c r="PHN31" i="13"/>
  <c r="PIV431" i="13"/>
  <c r="PIT431" i="13"/>
  <c r="PIH231" i="13"/>
  <c r="PIU231" i="13"/>
  <c r="PJH231" i="13"/>
  <c r="PIF231" i="13"/>
  <c r="PHU431" i="13"/>
  <c r="PHS431" i="13"/>
  <c r="PIM431" i="13"/>
  <c r="PHX631" i="13"/>
  <c r="PIK631" i="13"/>
  <c r="PIX631" i="13"/>
  <c r="PHV631" i="13"/>
  <c r="PIH31" i="13"/>
  <c r="PIF31" i="13"/>
  <c r="PIF631" i="13"/>
  <c r="PIS631" i="13"/>
  <c r="PJF631" i="13"/>
  <c r="PID631" i="13"/>
  <c r="PIR31" i="13"/>
  <c r="PJE31" i="13"/>
  <c r="PJR31" i="13"/>
  <c r="PKE31" i="13"/>
  <c r="PKR31" i="13"/>
  <c r="PIP31" i="13"/>
  <c r="PIR831" i="13"/>
  <c r="PJE831" i="13"/>
  <c r="PIP831" i="13"/>
  <c r="PIU831" i="13"/>
  <c r="PJH831" i="13"/>
  <c r="PJU831" i="13"/>
  <c r="PIS831" i="13"/>
  <c r="PIM831" i="13"/>
  <c r="PIZ831" i="13"/>
  <c r="PJM831" i="13"/>
  <c r="PIK831" i="13"/>
  <c r="PIN631" i="13"/>
  <c r="PJA631" i="13"/>
  <c r="PIL631" i="13"/>
  <c r="PIE231" i="13"/>
  <c r="PIR231" i="13"/>
  <c r="PIC231" i="13"/>
  <c r="PHY431" i="13"/>
  <c r="PIL431" i="13"/>
  <c r="PIY431" i="13"/>
  <c r="PJL431" i="13"/>
  <c r="PJY431" i="13"/>
  <c r="PHW431" i="13"/>
  <c r="PHZ231" i="13"/>
  <c r="PIM231" i="13"/>
  <c r="PIZ231" i="13"/>
  <c r="PHX231" i="13"/>
  <c r="PJG431" i="13"/>
  <c r="PJE431" i="13"/>
  <c r="PIA31" i="13"/>
  <c r="PIN31" i="13"/>
  <c r="PHY31" i="13"/>
  <c r="PIF431" i="13"/>
  <c r="PID431" i="13"/>
  <c r="PIS231" i="13"/>
  <c r="PJF231" i="13"/>
  <c r="PJS231" i="13"/>
  <c r="PIQ231" i="13"/>
  <c r="PIJ431" i="13"/>
  <c r="PIW431" i="13"/>
  <c r="PJJ431" i="13"/>
  <c r="PJW431" i="13"/>
  <c r="PKJ431" i="13"/>
  <c r="PIH431" i="13"/>
  <c r="PII631" i="13"/>
  <c r="PIV631" i="13"/>
  <c r="PJI631" i="13"/>
  <c r="PIG631" i="13"/>
  <c r="PJF831" i="13"/>
  <c r="PJS831" i="13"/>
  <c r="PKF831" i="13"/>
  <c r="PJD831" i="13"/>
  <c r="PIY631" i="13"/>
  <c r="PJL631" i="13"/>
  <c r="PIW631" i="13"/>
  <c r="PJC831" i="13"/>
  <c r="PJP831" i="13"/>
  <c r="PJA831" i="13"/>
  <c r="PIX431" i="13"/>
  <c r="PIQ631" i="13"/>
  <c r="PJD631" i="13"/>
  <c r="PJQ631" i="13"/>
  <c r="PIO631" i="13"/>
  <c r="PIP231" i="13"/>
  <c r="PJC231" i="13"/>
  <c r="PIN231" i="13"/>
  <c r="PIK231" i="13"/>
  <c r="PIX231" i="13"/>
  <c r="PJK231" i="13"/>
  <c r="PII231" i="13"/>
  <c r="PIS31" i="13"/>
  <c r="PIQ31" i="13"/>
  <c r="PIX831" i="13"/>
  <c r="PJK831" i="13"/>
  <c r="PJX831" i="13"/>
  <c r="PIV831" i="13"/>
  <c r="PJC31" i="13"/>
  <c r="PJP31" i="13"/>
  <c r="PKC31" i="13"/>
  <c r="PKP31" i="13"/>
  <c r="PLC31" i="13"/>
  <c r="PJA31" i="13"/>
  <c r="PIL31" i="13"/>
  <c r="PIY31" i="13"/>
  <c r="PIJ31" i="13"/>
  <c r="PJR431" i="13"/>
  <c r="PJP431" i="13"/>
  <c r="PJD231" i="13"/>
  <c r="PJQ231" i="13"/>
  <c r="PKD231" i="13"/>
  <c r="PJB231" i="13"/>
  <c r="PIQ431" i="13"/>
  <c r="PIO431" i="13"/>
  <c r="PJA231" i="13"/>
  <c r="PJN231" i="13"/>
  <c r="PIY231" i="13"/>
  <c r="PJJ631" i="13"/>
  <c r="PJW631" i="13"/>
  <c r="PJH631" i="13"/>
  <c r="PJD31" i="13"/>
  <c r="PJB31" i="13"/>
  <c r="PJB631" i="13"/>
  <c r="PJO631" i="13"/>
  <c r="PKB631" i="13"/>
  <c r="PIZ631" i="13"/>
  <c r="PJQ831" i="13"/>
  <c r="PKD831" i="13"/>
  <c r="PKQ831" i="13"/>
  <c r="PJO831" i="13"/>
  <c r="PIT631" i="13"/>
  <c r="PJG631" i="13"/>
  <c r="PJT631" i="13"/>
  <c r="PIR631" i="13"/>
  <c r="PJN31" i="13"/>
  <c r="PKA31" i="13"/>
  <c r="PKN31" i="13"/>
  <c r="PLA31" i="13"/>
  <c r="PLN31" i="13"/>
  <c r="PJL31" i="13"/>
  <c r="PJI431" i="13"/>
  <c r="PIU431" i="13"/>
  <c r="PJH431" i="13"/>
  <c r="PJU431" i="13"/>
  <c r="PKH431" i="13"/>
  <c r="PKU431" i="13"/>
  <c r="PIS431" i="13"/>
  <c r="PJI831" i="13"/>
  <c r="PJV831" i="13"/>
  <c r="PKI831" i="13"/>
  <c r="PJG831" i="13"/>
  <c r="PIV231" i="13"/>
  <c r="PJI231" i="13"/>
  <c r="PJV231" i="13"/>
  <c r="PIT231" i="13"/>
  <c r="PJN831" i="13"/>
  <c r="PKA831" i="13"/>
  <c r="PJL831" i="13"/>
  <c r="PKC431" i="13"/>
  <c r="PKA431" i="13"/>
  <c r="PIW31" i="13"/>
  <c r="PJJ31" i="13"/>
  <c r="PJW31" i="13"/>
  <c r="PIU31" i="13"/>
  <c r="PJB431" i="13"/>
  <c r="PIZ431" i="13"/>
  <c r="PJO231" i="13"/>
  <c r="PKB231" i="13"/>
  <c r="PKO231" i="13"/>
  <c r="PJM231" i="13"/>
  <c r="PKB831" i="13"/>
  <c r="PKO831" i="13"/>
  <c r="PLB831" i="13"/>
  <c r="PJZ831" i="13"/>
  <c r="PJY31" i="13"/>
  <c r="PKL31" i="13"/>
  <c r="PKY31" i="13"/>
  <c r="PLL31" i="13"/>
  <c r="PLY31" i="13"/>
  <c r="PJM631" i="13"/>
  <c r="PJZ631" i="13"/>
  <c r="PKM631" i="13"/>
  <c r="PJK631" i="13"/>
  <c r="PJT831" i="13"/>
  <c r="PKG831" i="13"/>
  <c r="PKT831" i="13"/>
  <c r="PJR831" i="13"/>
  <c r="PJY831" i="13"/>
  <c r="PKL831" i="13"/>
  <c r="PJW831" i="13"/>
  <c r="PJO31" i="13"/>
  <c r="PJM31" i="13"/>
  <c r="PJL231" i="13"/>
  <c r="PJY231" i="13"/>
  <c r="PJJ231" i="13"/>
  <c r="PJT431" i="13"/>
  <c r="PJG231" i="13"/>
  <c r="PJT231" i="13"/>
  <c r="PKG231" i="13"/>
  <c r="PJE231" i="13"/>
  <c r="PJF431" i="13"/>
  <c r="PJS431" i="13"/>
  <c r="PKF431" i="13"/>
  <c r="PKS431" i="13"/>
  <c r="PLF431" i="13"/>
  <c r="PJD431" i="13"/>
  <c r="PJE631" i="13"/>
  <c r="PJR631" i="13"/>
  <c r="PKE631" i="13"/>
  <c r="PJC631" i="13"/>
  <c r="PJU631" i="13"/>
  <c r="PKH631" i="13"/>
  <c r="PJS631" i="13"/>
  <c r="PJH31" i="13"/>
  <c r="PJU31" i="13"/>
  <c r="PJF31" i="13"/>
  <c r="PKN431" i="13"/>
  <c r="PKL431" i="13"/>
  <c r="PJZ231" i="13"/>
  <c r="PKM231" i="13"/>
  <c r="PKZ231" i="13"/>
  <c r="PJX231" i="13"/>
  <c r="PJM431" i="13"/>
  <c r="PJK431" i="13"/>
  <c r="PJQ431" i="13"/>
  <c r="PKD431" i="13"/>
  <c r="PKQ431" i="13"/>
  <c r="PLD431" i="13"/>
  <c r="PLQ431" i="13"/>
  <c r="PJO431" i="13"/>
  <c r="PKE431" i="13"/>
  <c r="PKJ831" i="13"/>
  <c r="PKW831" i="13"/>
  <c r="PKH831" i="13"/>
  <c r="PJW231" i="13"/>
  <c r="PKJ231" i="13"/>
  <c r="PJU231" i="13"/>
  <c r="PKJ31" i="13"/>
  <c r="PKW31" i="13"/>
  <c r="PLJ31" i="13"/>
  <c r="PLW31" i="13"/>
  <c r="PMJ31" i="13"/>
  <c r="PKH31" i="13"/>
  <c r="PKE831" i="13"/>
  <c r="PKR831" i="13"/>
  <c r="PLE831" i="13"/>
  <c r="PKC831" i="13"/>
  <c r="PJZ31" i="13"/>
  <c r="PJX31" i="13"/>
  <c r="PJX631" i="13"/>
  <c r="PKK631" i="13"/>
  <c r="PKX631" i="13"/>
  <c r="PJV631" i="13"/>
  <c r="PKM831" i="13"/>
  <c r="PKZ831" i="13"/>
  <c r="PLM831" i="13"/>
  <c r="PKK831" i="13"/>
  <c r="PJR231" i="13"/>
  <c r="PKE231" i="13"/>
  <c r="PKR231" i="13"/>
  <c r="PJP231" i="13"/>
  <c r="PKF631" i="13"/>
  <c r="PKS631" i="13"/>
  <c r="PKD631" i="13"/>
  <c r="PJP631" i="13"/>
  <c r="PKC631" i="13"/>
  <c r="PKP631" i="13"/>
  <c r="PJN631" i="13"/>
  <c r="PKY431" i="13"/>
  <c r="PKW431" i="13"/>
  <c r="PJS31" i="13"/>
  <c r="PKF31" i="13"/>
  <c r="PKS31" i="13"/>
  <c r="PJQ31" i="13"/>
  <c r="PJX431" i="13"/>
  <c r="PJV431" i="13"/>
  <c r="PKK231" i="13"/>
  <c r="PKX231" i="13"/>
  <c r="PLK231" i="13"/>
  <c r="PKI231" i="13"/>
  <c r="PKI631" i="13"/>
  <c r="PKV631" i="13"/>
  <c r="PLI631" i="13"/>
  <c r="PKG631" i="13"/>
  <c r="PKP831" i="13"/>
  <c r="PLC831" i="13"/>
  <c r="PLP831" i="13"/>
  <c r="PKN831" i="13"/>
  <c r="PKU831" i="13"/>
  <c r="PLH831" i="13"/>
  <c r="PKS831" i="13"/>
  <c r="PKQ631" i="13"/>
  <c r="PLD631" i="13"/>
  <c r="PKO631" i="13"/>
  <c r="PKU31" i="13"/>
  <c r="PLH31" i="13"/>
  <c r="PLU31" i="13"/>
  <c r="PMH31" i="13"/>
  <c r="PMU31" i="13"/>
  <c r="PKX831" i="13"/>
  <c r="PLK831" i="13"/>
  <c r="PLX831" i="13"/>
  <c r="PKV831" i="13"/>
  <c r="PKP431" i="13"/>
  <c r="PKC231" i="13"/>
  <c r="PKP231" i="13"/>
  <c r="PLC231" i="13"/>
  <c r="PKA231" i="13"/>
  <c r="PKA631" i="13"/>
  <c r="PKN631" i="13"/>
  <c r="PLA631" i="13"/>
  <c r="PJY631" i="13"/>
  <c r="PKK31" i="13"/>
  <c r="PKI31" i="13"/>
  <c r="PKH231" i="13"/>
  <c r="PKU231" i="13"/>
  <c r="PKF231" i="13"/>
  <c r="PKB431" i="13"/>
  <c r="PKO431" i="13"/>
  <c r="PLB431" i="13"/>
  <c r="PLO431" i="13"/>
  <c r="PMB431" i="13"/>
  <c r="PJZ431" i="13"/>
  <c r="PKD31" i="13"/>
  <c r="PKQ31" i="13"/>
  <c r="PKB31" i="13"/>
  <c r="PLJ431" i="13"/>
  <c r="PLH431" i="13"/>
  <c r="PKV231" i="13"/>
  <c r="PLI231" i="13"/>
  <c r="PLV231" i="13"/>
  <c r="PKT231" i="13"/>
  <c r="PKI431" i="13"/>
  <c r="PKG431" i="13"/>
  <c r="PLI831" i="13"/>
  <c r="PLV831" i="13"/>
  <c r="PMI831" i="13"/>
  <c r="PLG831" i="13"/>
  <c r="PLF831" i="13"/>
  <c r="PLS831" i="13"/>
  <c r="PLD831" i="13"/>
  <c r="PLA831" i="13"/>
  <c r="PLN831" i="13"/>
  <c r="PMA831" i="13"/>
  <c r="PKY831" i="13"/>
  <c r="PKS231" i="13"/>
  <c r="PLF231" i="13"/>
  <c r="PKQ231" i="13"/>
  <c r="PLA431" i="13"/>
  <c r="PKV31" i="13"/>
  <c r="PKT31" i="13"/>
  <c r="PKT631" i="13"/>
  <c r="PLG631" i="13"/>
  <c r="PLT631" i="13"/>
  <c r="PKR631" i="13"/>
  <c r="PLF31" i="13"/>
  <c r="PLS31" i="13"/>
  <c r="PMF31" i="13"/>
  <c r="PMS31" i="13"/>
  <c r="PNF31" i="13"/>
  <c r="PLD31" i="13"/>
  <c r="PLB631" i="13"/>
  <c r="PLO631" i="13"/>
  <c r="PKZ631" i="13"/>
  <c r="PKL631" i="13"/>
  <c r="PKY631" i="13"/>
  <c r="PLL631" i="13"/>
  <c r="PKJ631" i="13"/>
  <c r="PKM431" i="13"/>
  <c r="PKZ431" i="13"/>
  <c r="PLM431" i="13"/>
  <c r="PLZ431" i="13"/>
  <c r="PMM431" i="13"/>
  <c r="PKK431" i="13"/>
  <c r="PKN231" i="13"/>
  <c r="PLA231" i="13"/>
  <c r="PLN231" i="13"/>
  <c r="PKL231" i="13"/>
  <c r="PLU431" i="13"/>
  <c r="PLS431" i="13"/>
  <c r="PKO31" i="13"/>
  <c r="PLB31" i="13"/>
  <c r="PLO31" i="13"/>
  <c r="PKM31" i="13"/>
  <c r="PKT431" i="13"/>
  <c r="PKR431" i="13"/>
  <c r="PLG231" i="13"/>
  <c r="PLT231" i="13"/>
  <c r="PMG231" i="13"/>
  <c r="PLE231" i="13"/>
  <c r="PLQ31" i="13"/>
  <c r="PMD31" i="13"/>
  <c r="PMQ31" i="13"/>
  <c r="PND31" i="13"/>
  <c r="PNQ31" i="13"/>
  <c r="PKW631" i="13"/>
  <c r="PLJ631" i="13"/>
  <c r="PLW631" i="13"/>
  <c r="PKU631" i="13"/>
  <c r="PLL431" i="13"/>
  <c r="PLQ831" i="13"/>
  <c r="PMD831" i="13"/>
  <c r="PLO831" i="13"/>
  <c r="PLD231" i="13"/>
  <c r="PLQ231" i="13"/>
  <c r="PLB231" i="13"/>
  <c r="PLE631" i="13"/>
  <c r="PLR631" i="13"/>
  <c r="PME631" i="13"/>
  <c r="PLC631" i="13"/>
  <c r="PKY231" i="13"/>
  <c r="PLL231" i="13"/>
  <c r="PLY231" i="13"/>
  <c r="PKW231" i="13"/>
  <c r="PLM631" i="13"/>
  <c r="PLZ631" i="13"/>
  <c r="PLK631" i="13"/>
  <c r="PLG31" i="13"/>
  <c r="PLE31" i="13"/>
  <c r="PLL831" i="13"/>
  <c r="PLY831" i="13"/>
  <c r="PML831" i="13"/>
  <c r="PLJ831" i="13"/>
  <c r="PLT831" i="13"/>
  <c r="PMG831" i="13"/>
  <c r="PMT831" i="13"/>
  <c r="PLR831" i="13"/>
  <c r="PKX431" i="13"/>
  <c r="PLK431" i="13"/>
  <c r="PLX431" i="13"/>
  <c r="PMK431" i="13"/>
  <c r="PMX431" i="13"/>
  <c r="PKV431" i="13"/>
  <c r="PKZ31" i="13"/>
  <c r="PLM31" i="13"/>
  <c r="PKX31" i="13"/>
  <c r="PMF431" i="13"/>
  <c r="PMD431" i="13"/>
  <c r="PLR231" i="13"/>
  <c r="PME231" i="13"/>
  <c r="PMR231" i="13"/>
  <c r="PLP231" i="13"/>
  <c r="PLE431" i="13"/>
  <c r="PLC431" i="13"/>
  <c r="PME831" i="13"/>
  <c r="PMR831" i="13"/>
  <c r="PNE831" i="13"/>
  <c r="PMC831" i="13"/>
  <c r="PLR31" i="13"/>
  <c r="PLP31" i="13"/>
  <c r="PLP631" i="13"/>
  <c r="PMC631" i="13"/>
  <c r="PMP631" i="13"/>
  <c r="PLN631" i="13"/>
  <c r="PLW431" i="13"/>
  <c r="PLJ231" i="13"/>
  <c r="PLW231" i="13"/>
  <c r="PMJ231" i="13"/>
  <c r="PLH231" i="13"/>
  <c r="PLX631" i="13"/>
  <c r="PMK631" i="13"/>
  <c r="PLV631" i="13"/>
  <c r="PLO231" i="13"/>
  <c r="PMB231" i="13"/>
  <c r="PLM231" i="13"/>
  <c r="PLH631" i="13"/>
  <c r="PLU631" i="13"/>
  <c r="PMH631" i="13"/>
  <c r="PLF631" i="13"/>
  <c r="PLI431" i="13"/>
  <c r="PLV431" i="13"/>
  <c r="PMI431" i="13"/>
  <c r="PMV431" i="13"/>
  <c r="PNI431" i="13"/>
  <c r="PLG431" i="13"/>
  <c r="PMB31" i="13"/>
  <c r="PMO31" i="13"/>
  <c r="PNB31" i="13"/>
  <c r="PNO31" i="13"/>
  <c r="POB31" i="13"/>
  <c r="PLZ31" i="13"/>
  <c r="PLW831" i="13"/>
  <c r="PMJ831" i="13"/>
  <c r="PMW831" i="13"/>
  <c r="PLU831" i="13"/>
  <c r="PMB831" i="13"/>
  <c r="PMO831" i="13"/>
  <c r="PLZ831" i="13"/>
  <c r="PMQ431" i="13"/>
  <c r="PMO431" i="13"/>
  <c r="PLK31" i="13"/>
  <c r="PLX31" i="13"/>
  <c r="PMK31" i="13"/>
  <c r="PLI31" i="13"/>
  <c r="PLP431" i="13"/>
  <c r="PLN431" i="13"/>
  <c r="PMC231" i="13"/>
  <c r="PMP231" i="13"/>
  <c r="PNC231" i="13"/>
  <c r="PMA231" i="13"/>
  <c r="PMM831" i="13"/>
  <c r="PMZ831" i="13"/>
  <c r="PMK831" i="13"/>
  <c r="PMI631" i="13"/>
  <c r="PMV631" i="13"/>
  <c r="PMG631" i="13"/>
  <c r="PMH831" i="13"/>
  <c r="PMU831" i="13"/>
  <c r="PNH831" i="13"/>
  <c r="PMF831" i="13"/>
  <c r="PLT431" i="13"/>
  <c r="PMG431" i="13"/>
  <c r="PMT431" i="13"/>
  <c r="PNG431" i="13"/>
  <c r="PNT431" i="13"/>
  <c r="PLR431" i="13"/>
  <c r="PMA631" i="13"/>
  <c r="PMN631" i="13"/>
  <c r="PNA631" i="13"/>
  <c r="PLY631" i="13"/>
  <c r="PLS631" i="13"/>
  <c r="PMF631" i="13"/>
  <c r="PMS631" i="13"/>
  <c r="PLQ631" i="13"/>
  <c r="PMC31" i="13"/>
  <c r="PMA31" i="13"/>
  <c r="PMM31" i="13"/>
  <c r="PMZ31" i="13"/>
  <c r="PNM31" i="13"/>
  <c r="PNZ31" i="13"/>
  <c r="POM31" i="13"/>
  <c r="PLU231" i="13"/>
  <c r="PMH231" i="13"/>
  <c r="PMU231" i="13"/>
  <c r="PLS231" i="13"/>
  <c r="PLZ231" i="13"/>
  <c r="PMM231" i="13"/>
  <c r="PLX231" i="13"/>
  <c r="PMP831" i="13"/>
  <c r="PNC831" i="13"/>
  <c r="PNP831" i="13"/>
  <c r="PMN831" i="13"/>
  <c r="PMH431" i="13"/>
  <c r="PLV31" i="13"/>
  <c r="PMI31" i="13"/>
  <c r="PLT31" i="13"/>
  <c r="PNB431" i="13"/>
  <c r="PMZ431" i="13"/>
  <c r="PMN231" i="13"/>
  <c r="PNA231" i="13"/>
  <c r="PNN231" i="13"/>
  <c r="PML231" i="13"/>
  <c r="PMA431" i="13"/>
  <c r="PLY431" i="13"/>
  <c r="PMS831" i="13"/>
  <c r="PNF831" i="13"/>
  <c r="PNS831" i="13"/>
  <c r="PMQ831" i="13"/>
  <c r="PNA831" i="13"/>
  <c r="PNN831" i="13"/>
  <c r="POA831" i="13"/>
  <c r="PMY831" i="13"/>
  <c r="PMX31" i="13"/>
  <c r="PNK31" i="13"/>
  <c r="PNX31" i="13"/>
  <c r="POK31" i="13"/>
  <c r="POX31" i="13"/>
  <c r="PMV31" i="13"/>
  <c r="PMT631" i="13"/>
  <c r="PNG631" i="13"/>
  <c r="PMR631" i="13"/>
  <c r="PML631" i="13"/>
  <c r="PMY631" i="13"/>
  <c r="PNL631" i="13"/>
  <c r="PMJ631" i="13"/>
  <c r="PMN31" i="13"/>
  <c r="PML31" i="13"/>
  <c r="PMF231" i="13"/>
  <c r="PMS231" i="13"/>
  <c r="PNF231" i="13"/>
  <c r="PMD231" i="13"/>
  <c r="PMS431" i="13"/>
  <c r="PMK231" i="13"/>
  <c r="PMX231" i="13"/>
  <c r="PMI231" i="13"/>
  <c r="PMD631" i="13"/>
  <c r="PMQ631" i="13"/>
  <c r="PND631" i="13"/>
  <c r="PMB631" i="13"/>
  <c r="PME431" i="13"/>
  <c r="PMR431" i="13"/>
  <c r="PNE431" i="13"/>
  <c r="PNR431" i="13"/>
  <c r="POE431" i="13"/>
  <c r="PMC431" i="13"/>
  <c r="PMX831" i="13"/>
  <c r="PNK831" i="13"/>
  <c r="PMV831" i="13"/>
  <c r="PNM431" i="13"/>
  <c r="PNK431" i="13"/>
  <c r="PMG31" i="13"/>
  <c r="PMT31" i="13"/>
  <c r="PME31" i="13"/>
  <c r="PML431" i="13"/>
  <c r="PMJ431" i="13"/>
  <c r="PMY231" i="13"/>
  <c r="PNL231" i="13"/>
  <c r="PNY231" i="13"/>
  <c r="PMW231" i="13"/>
  <c r="PMP431" i="13"/>
  <c r="PNC431" i="13"/>
  <c r="PNP431" i="13"/>
  <c r="POC431" i="13"/>
  <c r="POP431" i="13"/>
  <c r="PMN431" i="13"/>
  <c r="PND431" i="13"/>
  <c r="PMW631" i="13"/>
  <c r="PNJ631" i="13"/>
  <c r="PNW631" i="13"/>
  <c r="PMU631" i="13"/>
  <c r="PMQ231" i="13"/>
  <c r="PND231" i="13"/>
  <c r="PNQ231" i="13"/>
  <c r="PMO231" i="13"/>
  <c r="PNL831" i="13"/>
  <c r="PNY831" i="13"/>
  <c r="POL831" i="13"/>
  <c r="PNJ831" i="13"/>
  <c r="PNE631" i="13"/>
  <c r="PNR631" i="13"/>
  <c r="PNC631" i="13"/>
  <c r="PND831" i="13"/>
  <c r="PNQ831" i="13"/>
  <c r="POD831" i="13"/>
  <c r="PNB831" i="13"/>
  <c r="PMO631" i="13"/>
  <c r="PNB631" i="13"/>
  <c r="PNO631" i="13"/>
  <c r="PMM631" i="13"/>
  <c r="PMY31" i="13"/>
  <c r="PMW31" i="13"/>
  <c r="PMV231" i="13"/>
  <c r="PNI231" i="13"/>
  <c r="PMT231" i="13"/>
  <c r="PNI831" i="13"/>
  <c r="PNV831" i="13"/>
  <c r="PNG831" i="13"/>
  <c r="PNI31" i="13"/>
  <c r="PNV31" i="13"/>
  <c r="POI31" i="13"/>
  <c r="POV31" i="13"/>
  <c r="PPI31" i="13"/>
  <c r="PNG31" i="13"/>
  <c r="PMR31" i="13"/>
  <c r="PNE31" i="13"/>
  <c r="PMP31" i="13"/>
  <c r="PNX431" i="13"/>
  <c r="PNV431" i="13"/>
  <c r="PNJ231" i="13"/>
  <c r="PNW231" i="13"/>
  <c r="POJ231" i="13"/>
  <c r="PNH231" i="13"/>
  <c r="PMW431" i="13"/>
  <c r="PMU431" i="13"/>
  <c r="PNH631" i="13"/>
  <c r="PNU631" i="13"/>
  <c r="POH631" i="13"/>
  <c r="PNF631" i="13"/>
  <c r="PNG231" i="13"/>
  <c r="PNT231" i="13"/>
  <c r="PNE231" i="13"/>
  <c r="PNW831" i="13"/>
  <c r="POJ831" i="13"/>
  <c r="POW831" i="13"/>
  <c r="PNU831" i="13"/>
  <c r="PMZ631" i="13"/>
  <c r="PNM631" i="13"/>
  <c r="PNZ631" i="13"/>
  <c r="PMX631" i="13"/>
  <c r="PNO831" i="13"/>
  <c r="POB831" i="13"/>
  <c r="POO831" i="13"/>
  <c r="PNM831" i="13"/>
  <c r="PNO431" i="13"/>
  <c r="PNT831" i="13"/>
  <c r="POG831" i="13"/>
  <c r="PNR831" i="13"/>
  <c r="PNP631" i="13"/>
  <c r="POC631" i="13"/>
  <c r="PNN631" i="13"/>
  <c r="PNB231" i="13"/>
  <c r="PNO231" i="13"/>
  <c r="POB231" i="13"/>
  <c r="PMZ231" i="13"/>
  <c r="PNA431" i="13"/>
  <c r="PNN431" i="13"/>
  <c r="POA431" i="13"/>
  <c r="PON431" i="13"/>
  <c r="PPA431" i="13"/>
  <c r="PMY431" i="13"/>
  <c r="PNT31" i="13"/>
  <c r="POG31" i="13"/>
  <c r="POT31" i="13"/>
  <c r="PPG31" i="13"/>
  <c r="PPT31" i="13"/>
  <c r="PNR31" i="13"/>
  <c r="PNJ31" i="13"/>
  <c r="PNH31" i="13"/>
  <c r="POI431" i="13"/>
  <c r="POG431" i="13"/>
  <c r="PNC31" i="13"/>
  <c r="PNP31" i="13"/>
  <c r="PNA31" i="13"/>
  <c r="PNH431" i="13"/>
  <c r="PNF431" i="13"/>
  <c r="PNU231" i="13"/>
  <c r="POH231" i="13"/>
  <c r="POU231" i="13"/>
  <c r="PNS231" i="13"/>
  <c r="PNR231" i="13"/>
  <c r="POE231" i="13"/>
  <c r="PNP231" i="13"/>
  <c r="PNZ831" i="13"/>
  <c r="POM831" i="13"/>
  <c r="POZ831" i="13"/>
  <c r="PNX831" i="13"/>
  <c r="PNL431" i="13"/>
  <c r="PNY431" i="13"/>
  <c r="POL431" i="13"/>
  <c r="POY431" i="13"/>
  <c r="PPL431" i="13"/>
  <c r="PNJ431" i="13"/>
  <c r="PNK631" i="13"/>
  <c r="PNX631" i="13"/>
  <c r="POK631" i="13"/>
  <c r="PNI631" i="13"/>
  <c r="PNM231" i="13"/>
  <c r="PNZ231" i="13"/>
  <c r="POM231" i="13"/>
  <c r="PNK231" i="13"/>
  <c r="POE831" i="13"/>
  <c r="POR831" i="13"/>
  <c r="POC831" i="13"/>
  <c r="PNS631" i="13"/>
  <c r="POF631" i="13"/>
  <c r="POS631" i="13"/>
  <c r="PNQ631" i="13"/>
  <c r="PNU31" i="13"/>
  <c r="PNS31" i="13"/>
  <c r="POH831" i="13"/>
  <c r="POU831" i="13"/>
  <c r="PPH831" i="13"/>
  <c r="POF831" i="13"/>
  <c r="POE31" i="13"/>
  <c r="POR31" i="13"/>
  <c r="PPE31" i="13"/>
  <c r="PPR31" i="13"/>
  <c r="PQE31" i="13"/>
  <c r="POC31" i="13"/>
  <c r="POA631" i="13"/>
  <c r="PON631" i="13"/>
  <c r="PNY631" i="13"/>
  <c r="PNZ431" i="13"/>
  <c r="PNN31" i="13"/>
  <c r="POA31" i="13"/>
  <c r="PNL31" i="13"/>
  <c r="POT431" i="13"/>
  <c r="POR431" i="13"/>
  <c r="POF231" i="13"/>
  <c r="POS231" i="13"/>
  <c r="PPF231" i="13"/>
  <c r="POD231" i="13"/>
  <c r="PNS431" i="13"/>
  <c r="PNQ431" i="13"/>
  <c r="POK831" i="13"/>
  <c r="POX831" i="13"/>
  <c r="PPK831" i="13"/>
  <c r="POI831" i="13"/>
  <c r="POP31" i="13"/>
  <c r="PPC31" i="13"/>
  <c r="PPP31" i="13"/>
  <c r="PQC31" i="13"/>
  <c r="PQP31" i="13"/>
  <c r="PON31" i="13"/>
  <c r="PNV631" i="13"/>
  <c r="POI631" i="13"/>
  <c r="POV631" i="13"/>
  <c r="PNT631" i="13"/>
  <c r="POF31" i="13"/>
  <c r="POD31" i="13"/>
  <c r="POK431" i="13"/>
  <c r="POS831" i="13"/>
  <c r="PPF831" i="13"/>
  <c r="PPS831" i="13"/>
  <c r="POQ831" i="13"/>
  <c r="POP831" i="13"/>
  <c r="PPC831" i="13"/>
  <c r="PON831" i="13"/>
  <c r="POC231" i="13"/>
  <c r="POP231" i="13"/>
  <c r="POA231" i="13"/>
  <c r="POD631" i="13"/>
  <c r="POQ631" i="13"/>
  <c r="PPD631" i="13"/>
  <c r="POB631" i="13"/>
  <c r="POL631" i="13"/>
  <c r="POY631" i="13"/>
  <c r="POJ631" i="13"/>
  <c r="PNX231" i="13"/>
  <c r="POK231" i="13"/>
  <c r="POX231" i="13"/>
  <c r="PNV231" i="13"/>
  <c r="PNW431" i="13"/>
  <c r="POJ431" i="13"/>
  <c r="POW431" i="13"/>
  <c r="PPJ431" i="13"/>
  <c r="PPW431" i="13"/>
  <c r="PNU431" i="13"/>
  <c r="PPE431" i="13"/>
  <c r="PPC431" i="13"/>
  <c r="PNY31" i="13"/>
  <c r="POL31" i="13"/>
  <c r="PNW31" i="13"/>
  <c r="POD431" i="13"/>
  <c r="POB431" i="13"/>
  <c r="POQ231" i="13"/>
  <c r="PPD231" i="13"/>
  <c r="PPQ231" i="13"/>
  <c r="POO231" i="13"/>
  <c r="POW631" i="13"/>
  <c r="PPJ631" i="13"/>
  <c r="POU631" i="13"/>
  <c r="POV431" i="13"/>
  <c r="PPA31" i="13"/>
  <c r="PPN31" i="13"/>
  <c r="PQA31" i="13"/>
  <c r="PQN31" i="13"/>
  <c r="PRA31" i="13"/>
  <c r="POY31" i="13"/>
  <c r="PON231" i="13"/>
  <c r="PPA231" i="13"/>
  <c r="POL231" i="13"/>
  <c r="POO631" i="13"/>
  <c r="PPB631" i="13"/>
  <c r="PPO631" i="13"/>
  <c r="POM631" i="13"/>
  <c r="POQ31" i="13"/>
  <c r="POO31" i="13"/>
  <c r="POH431" i="13"/>
  <c r="POU431" i="13"/>
  <c r="PPH431" i="13"/>
  <c r="PPU431" i="13"/>
  <c r="PQH431" i="13"/>
  <c r="POF431" i="13"/>
  <c r="POV831" i="13"/>
  <c r="PPI831" i="13"/>
  <c r="PPV831" i="13"/>
  <c r="POT831" i="13"/>
  <c r="PPA831" i="13"/>
  <c r="PPN831" i="13"/>
  <c r="POY831" i="13"/>
  <c r="POI231" i="13"/>
  <c r="POV231" i="13"/>
  <c r="PPI231" i="13"/>
  <c r="POG231" i="13"/>
  <c r="PPD831" i="13"/>
  <c r="PPQ831" i="13"/>
  <c r="PQD831" i="13"/>
  <c r="PPB831" i="13"/>
  <c r="POG631" i="13"/>
  <c r="POT631" i="13"/>
  <c r="PPG631" i="13"/>
  <c r="POE631" i="13"/>
  <c r="POJ31" i="13"/>
  <c r="POW31" i="13"/>
  <c r="POH31" i="13"/>
  <c r="PPP431" i="13"/>
  <c r="PPN431" i="13"/>
  <c r="PPB231" i="13"/>
  <c r="PPO231" i="13"/>
  <c r="PQB231" i="13"/>
  <c r="POZ231" i="13"/>
  <c r="POO431" i="13"/>
  <c r="POM431" i="13"/>
  <c r="PPL831" i="13"/>
  <c r="PPY831" i="13"/>
  <c r="PPJ831" i="13"/>
  <c r="PPB31" i="13"/>
  <c r="POZ31" i="13"/>
  <c r="PPL31" i="13"/>
  <c r="PPY31" i="13"/>
  <c r="PQL31" i="13"/>
  <c r="PQY31" i="13"/>
  <c r="PRL31" i="13"/>
  <c r="PPJ31" i="13"/>
  <c r="PPG831" i="13"/>
  <c r="PPT831" i="13"/>
  <c r="PQG831" i="13"/>
  <c r="PPE831" i="13"/>
  <c r="PPG431" i="13"/>
  <c r="PPO831" i="13"/>
  <c r="PQB831" i="13"/>
  <c r="PQO831" i="13"/>
  <c r="PPM831" i="13"/>
  <c r="POT231" i="13"/>
  <c r="PPG231" i="13"/>
  <c r="PPT231" i="13"/>
  <c r="POR231" i="13"/>
  <c r="POZ631" i="13"/>
  <c r="PPM631" i="13"/>
  <c r="PPZ631" i="13"/>
  <c r="POX631" i="13"/>
  <c r="POS431" i="13"/>
  <c r="PPF431" i="13"/>
  <c r="PPS431" i="13"/>
  <c r="PQF431" i="13"/>
  <c r="PQS431" i="13"/>
  <c r="POQ431" i="13"/>
  <c r="POY231" i="13"/>
  <c r="PPL231" i="13"/>
  <c r="POW231" i="13"/>
  <c r="PPH631" i="13"/>
  <c r="PPU631" i="13"/>
  <c r="PPF631" i="13"/>
  <c r="POR631" i="13"/>
  <c r="PPE631" i="13"/>
  <c r="PPR631" i="13"/>
  <c r="POP631" i="13"/>
  <c r="PQA431" i="13"/>
  <c r="PPY431" i="13"/>
  <c r="POU31" i="13"/>
  <c r="PPH31" i="13"/>
  <c r="POS31" i="13"/>
  <c r="POZ431" i="13"/>
  <c r="POX431" i="13"/>
  <c r="PPM231" i="13"/>
  <c r="PPZ231" i="13"/>
  <c r="PQM231" i="13"/>
  <c r="PPK231" i="13"/>
  <c r="PPE231" i="13"/>
  <c r="PPR231" i="13"/>
  <c r="PQE231" i="13"/>
  <c r="PPC231" i="13"/>
  <c r="PPS631" i="13"/>
  <c r="PQF631" i="13"/>
  <c r="PPQ631" i="13"/>
  <c r="PPR831" i="13"/>
  <c r="PQE831" i="13"/>
  <c r="PQR831" i="13"/>
  <c r="PPP831" i="13"/>
  <c r="PPM31" i="13"/>
  <c r="PPK31" i="13"/>
  <c r="PPK631" i="13"/>
  <c r="PPX631" i="13"/>
  <c r="PQK631" i="13"/>
  <c r="PPI631" i="13"/>
  <c r="PPR431" i="13"/>
  <c r="PPZ831" i="13"/>
  <c r="PQM831" i="13"/>
  <c r="PQZ831" i="13"/>
  <c r="PPX831" i="13"/>
  <c r="PPW831" i="13"/>
  <c r="PQJ831" i="13"/>
  <c r="PPU831" i="13"/>
  <c r="PPJ231" i="13"/>
  <c r="PPW231" i="13"/>
  <c r="PPH231" i="13"/>
  <c r="PPD431" i="13"/>
  <c r="PPQ431" i="13"/>
  <c r="PQD431" i="13"/>
  <c r="PQQ431" i="13"/>
  <c r="PRD431" i="13"/>
  <c r="PPB431" i="13"/>
  <c r="PPC631" i="13"/>
  <c r="PPP631" i="13"/>
  <c r="PQC631" i="13"/>
  <c r="PPA631" i="13"/>
  <c r="PPW31" i="13"/>
  <c r="PQJ31" i="13"/>
  <c r="PQW31" i="13"/>
  <c r="PRJ31" i="13"/>
  <c r="PRW31" i="13"/>
  <c r="PPU31" i="13"/>
  <c r="PPF31" i="13"/>
  <c r="PPS31" i="13"/>
  <c r="PPD31" i="13"/>
  <c r="PQL431" i="13"/>
  <c r="PQJ431" i="13"/>
  <c r="PPX231" i="13"/>
  <c r="PQK231" i="13"/>
  <c r="PQX231" i="13"/>
  <c r="PPV231" i="13"/>
  <c r="PPK431" i="13"/>
  <c r="PPI431" i="13"/>
  <c r="PQD631" i="13"/>
  <c r="PQQ631" i="13"/>
  <c r="PQB631" i="13"/>
  <c r="PPO431" i="13"/>
  <c r="PQB431" i="13"/>
  <c r="PQO431" i="13"/>
  <c r="PRB431" i="13"/>
  <c r="PRO431" i="13"/>
  <c r="PPM431" i="13"/>
  <c r="PPV631" i="13"/>
  <c r="PQI631" i="13"/>
  <c r="PQV631" i="13"/>
  <c r="PPT631" i="13"/>
  <c r="PPP231" i="13"/>
  <c r="PQC231" i="13"/>
  <c r="PQP231" i="13"/>
  <c r="PPN231" i="13"/>
  <c r="PQK831" i="13"/>
  <c r="PQX831" i="13"/>
  <c r="PRK831" i="13"/>
  <c r="PQI831" i="13"/>
  <c r="PPX31" i="13"/>
  <c r="PPV31" i="13"/>
  <c r="PPU231" i="13"/>
  <c r="PQH231" i="13"/>
  <c r="PPS231" i="13"/>
  <c r="PQH31" i="13"/>
  <c r="PQU31" i="13"/>
  <c r="PRH31" i="13"/>
  <c r="PRU31" i="13"/>
  <c r="PSH31" i="13"/>
  <c r="PQF31" i="13"/>
  <c r="PQC831" i="13"/>
  <c r="PQP831" i="13"/>
  <c r="PRC831" i="13"/>
  <c r="PQA831" i="13"/>
  <c r="PQC431" i="13"/>
  <c r="PPN631" i="13"/>
  <c r="PQA631" i="13"/>
  <c r="PQN631" i="13"/>
  <c r="PPL631" i="13"/>
  <c r="PQH831" i="13"/>
  <c r="PQU831" i="13"/>
  <c r="PQF831" i="13"/>
  <c r="PQW431" i="13"/>
  <c r="PQU431" i="13"/>
  <c r="PPQ31" i="13"/>
  <c r="PQD31" i="13"/>
  <c r="PQQ31" i="13"/>
  <c r="PPO31" i="13"/>
  <c r="PPV431" i="13"/>
  <c r="PPT431" i="13"/>
  <c r="PQI231" i="13"/>
  <c r="PQV231" i="13"/>
  <c r="PRI231" i="13"/>
  <c r="PQG231" i="13"/>
  <c r="PQV831" i="13"/>
  <c r="PRI831" i="13"/>
  <c r="PRV831" i="13"/>
  <c r="PQT831" i="13"/>
  <c r="PQN431" i="13"/>
  <c r="PQG631" i="13"/>
  <c r="PQT631" i="13"/>
  <c r="PRG631" i="13"/>
  <c r="PQE631" i="13"/>
  <c r="PQS31" i="13"/>
  <c r="PRF31" i="13"/>
  <c r="PRS31" i="13"/>
  <c r="PSF31" i="13"/>
  <c r="PSS31" i="13"/>
  <c r="PPZ431" i="13"/>
  <c r="PQM431" i="13"/>
  <c r="PQZ431" i="13"/>
  <c r="PRM431" i="13"/>
  <c r="PRZ431" i="13"/>
  <c r="PPX431" i="13"/>
  <c r="PQA231" i="13"/>
  <c r="PQN231" i="13"/>
  <c r="PRA231" i="13"/>
  <c r="PPY231" i="13"/>
  <c r="PQO631" i="13"/>
  <c r="PRB631" i="13"/>
  <c r="PQM631" i="13"/>
  <c r="PQI31" i="13"/>
  <c r="PQG31" i="13"/>
  <c r="PQF231" i="13"/>
  <c r="PQS231" i="13"/>
  <c r="PQD231" i="13"/>
  <c r="PQS831" i="13"/>
  <c r="PRF831" i="13"/>
  <c r="PQQ831" i="13"/>
  <c r="PPY631" i="13"/>
  <c r="PQL631" i="13"/>
  <c r="PQY631" i="13"/>
  <c r="PPW631" i="13"/>
  <c r="PQN831" i="13"/>
  <c r="PRA831" i="13"/>
  <c r="PRN831" i="13"/>
  <c r="PQL831" i="13"/>
  <c r="PQB31" i="13"/>
  <c r="PQO31" i="13"/>
  <c r="PPZ31" i="13"/>
  <c r="PRH431" i="13"/>
  <c r="PRF431" i="13"/>
  <c r="PQT231" i="13"/>
  <c r="PRG231" i="13"/>
  <c r="PRT231" i="13"/>
  <c r="PQR231" i="13"/>
  <c r="PQG431" i="13"/>
  <c r="PQE431" i="13"/>
  <c r="PQR631" i="13"/>
  <c r="PRE631" i="13"/>
  <c r="PRR631" i="13"/>
  <c r="PQP631" i="13"/>
  <c r="PRD831" i="13"/>
  <c r="PRQ831" i="13"/>
  <c r="PRB831" i="13"/>
  <c r="PQK431" i="13"/>
  <c r="PQX431" i="13"/>
  <c r="PRK431" i="13"/>
  <c r="PRX431" i="13"/>
  <c r="PSK431" i="13"/>
  <c r="PQI431" i="13"/>
  <c r="PQQ231" i="13"/>
  <c r="PRD231" i="13"/>
  <c r="PQO231" i="13"/>
  <c r="PQZ631" i="13"/>
  <c r="PRM631" i="13"/>
  <c r="PQX631" i="13"/>
  <c r="PQY431" i="13"/>
  <c r="PQJ631" i="13"/>
  <c r="PQW631" i="13"/>
  <c r="PRJ631" i="13"/>
  <c r="PQH631" i="13"/>
  <c r="PQY831" i="13"/>
  <c r="PRL831" i="13"/>
  <c r="PRY831" i="13"/>
  <c r="PQW831" i="13"/>
  <c r="PRG831" i="13"/>
  <c r="PRT831" i="13"/>
  <c r="PSG831" i="13"/>
  <c r="PRE831" i="13"/>
  <c r="PQT31" i="13"/>
  <c r="PQR31" i="13"/>
  <c r="PRD31" i="13"/>
  <c r="PRQ31" i="13"/>
  <c r="PSD31" i="13"/>
  <c r="PSQ31" i="13"/>
  <c r="PTD31" i="13"/>
  <c r="PRB31" i="13"/>
  <c r="PQL231" i="13"/>
  <c r="PQY231" i="13"/>
  <c r="PRL231" i="13"/>
  <c r="PQJ231" i="13"/>
  <c r="PRS431" i="13"/>
  <c r="PRQ431" i="13"/>
  <c r="PQM31" i="13"/>
  <c r="PQZ31" i="13"/>
  <c r="PRM31" i="13"/>
  <c r="PQK31" i="13"/>
  <c r="PQR431" i="13"/>
  <c r="PQP431" i="13"/>
  <c r="PRE231" i="13"/>
  <c r="PRR231" i="13"/>
  <c r="PSE231" i="13"/>
  <c r="PRC231" i="13"/>
  <c r="PRO831" i="13"/>
  <c r="PSB831" i="13"/>
  <c r="PRM831" i="13"/>
  <c r="PRO31" i="13"/>
  <c r="PSB31" i="13"/>
  <c r="PSO31" i="13"/>
  <c r="PTB31" i="13"/>
  <c r="PTO31" i="13"/>
  <c r="PRK631" i="13"/>
  <c r="PRX631" i="13"/>
  <c r="PRI631" i="13"/>
  <c r="PRJ831" i="13"/>
  <c r="PRW831" i="13"/>
  <c r="PSJ831" i="13"/>
  <c r="PRH831" i="13"/>
  <c r="PRJ431" i="13"/>
  <c r="PRE31" i="13"/>
  <c r="PRC31" i="13"/>
  <c r="PQU631" i="13"/>
  <c r="PRH631" i="13"/>
  <c r="PRU631" i="13"/>
  <c r="PQS631" i="13"/>
  <c r="PRB231" i="13"/>
  <c r="PRO231" i="13"/>
  <c r="PQZ231" i="13"/>
  <c r="PRC631" i="13"/>
  <c r="PRP631" i="13"/>
  <c r="PSC631" i="13"/>
  <c r="PRA631" i="13"/>
  <c r="PRR831" i="13"/>
  <c r="PSE831" i="13"/>
  <c r="PSR831" i="13"/>
  <c r="PRP831" i="13"/>
  <c r="PQW231" i="13"/>
  <c r="PRJ231" i="13"/>
  <c r="PRW231" i="13"/>
  <c r="PQU231" i="13"/>
  <c r="PQV431" i="13"/>
  <c r="PRI431" i="13"/>
  <c r="PRV431" i="13"/>
  <c r="PSI431" i="13"/>
  <c r="PSV431" i="13"/>
  <c r="PQT431" i="13"/>
  <c r="PQX31" i="13"/>
  <c r="PRK31" i="13"/>
  <c r="PQV31" i="13"/>
  <c r="PSD431" i="13"/>
  <c r="PSB431" i="13"/>
  <c r="PRP231" i="13"/>
  <c r="PSC231" i="13"/>
  <c r="PSP231" i="13"/>
  <c r="PRN231" i="13"/>
  <c r="PRC431" i="13"/>
  <c r="PRA431" i="13"/>
  <c r="PRM231" i="13"/>
  <c r="PRZ231" i="13"/>
  <c r="PRK231" i="13"/>
  <c r="PRP31" i="13"/>
  <c r="PRN31" i="13"/>
  <c r="PRZ31" i="13"/>
  <c r="PSM31" i="13"/>
  <c r="PSZ31" i="13"/>
  <c r="PTM31" i="13"/>
  <c r="PTZ31" i="13"/>
  <c r="PRX31" i="13"/>
  <c r="PRU431" i="13"/>
  <c r="PRG431" i="13"/>
  <c r="PRT431" i="13"/>
  <c r="PSG431" i="13"/>
  <c r="PST431" i="13"/>
  <c r="PTG431" i="13"/>
  <c r="PRE431" i="13"/>
  <c r="PSC831" i="13"/>
  <c r="PSP831" i="13"/>
  <c r="PTC831" i="13"/>
  <c r="PSA831" i="13"/>
  <c r="PRH231" i="13"/>
  <c r="PRU231" i="13"/>
  <c r="PSH231" i="13"/>
  <c r="PRF231" i="13"/>
  <c r="PRU831" i="13"/>
  <c r="PSH831" i="13"/>
  <c r="PSU831" i="13"/>
  <c r="PRS831" i="13"/>
  <c r="PRZ831" i="13"/>
  <c r="PSM831" i="13"/>
  <c r="PRX831" i="13"/>
  <c r="PRF631" i="13"/>
  <c r="PRS631" i="13"/>
  <c r="PSF631" i="13"/>
  <c r="PRD631" i="13"/>
  <c r="PRN631" i="13"/>
  <c r="PSA631" i="13"/>
  <c r="PSN631" i="13"/>
  <c r="PRL631" i="13"/>
  <c r="PRV631" i="13"/>
  <c r="PSI631" i="13"/>
  <c r="PRT631" i="13"/>
  <c r="PSO431" i="13"/>
  <c r="PSM431" i="13"/>
  <c r="PRI31" i="13"/>
  <c r="PRV31" i="13"/>
  <c r="PSI31" i="13"/>
  <c r="PRG31" i="13"/>
  <c r="PRN431" i="13"/>
  <c r="PRL431" i="13"/>
  <c r="PSA231" i="13"/>
  <c r="PSN231" i="13"/>
  <c r="PTA231" i="13"/>
  <c r="PRY231" i="13"/>
  <c r="PSK31" i="13"/>
  <c r="PSX31" i="13"/>
  <c r="PTK31" i="13"/>
  <c r="PTX31" i="13"/>
  <c r="PUK31" i="13"/>
  <c r="PSA31" i="13"/>
  <c r="PRY31" i="13"/>
  <c r="PSF831" i="13"/>
  <c r="PSS831" i="13"/>
  <c r="PTF831" i="13"/>
  <c r="PSD831" i="13"/>
  <c r="PSG631" i="13"/>
  <c r="PST631" i="13"/>
  <c r="PSE631" i="13"/>
  <c r="PRQ631" i="13"/>
  <c r="PSD631" i="13"/>
  <c r="PSQ631" i="13"/>
  <c r="PRO631" i="13"/>
  <c r="PRS231" i="13"/>
  <c r="PSF231" i="13"/>
  <c r="PSS231" i="13"/>
  <c r="PRQ231" i="13"/>
  <c r="PSF431" i="13"/>
  <c r="PRX231" i="13"/>
  <c r="PSK231" i="13"/>
  <c r="PRV231" i="13"/>
  <c r="PRR431" i="13"/>
  <c r="PSE431" i="13"/>
  <c r="PSR431" i="13"/>
  <c r="PTE431" i="13"/>
  <c r="PTR431" i="13"/>
  <c r="PRP431" i="13"/>
  <c r="PRY631" i="13"/>
  <c r="PSL631" i="13"/>
  <c r="PSY631" i="13"/>
  <c r="PRW631" i="13"/>
  <c r="PSK831" i="13"/>
  <c r="PSX831" i="13"/>
  <c r="PSI831" i="13"/>
  <c r="PSN831" i="13"/>
  <c r="PTA831" i="13"/>
  <c r="PTN831" i="13"/>
  <c r="PSL831" i="13"/>
  <c r="PRT31" i="13"/>
  <c r="PSG31" i="13"/>
  <c r="PRR31" i="13"/>
  <c r="PSZ431" i="13"/>
  <c r="PSX431" i="13"/>
  <c r="PSL231" i="13"/>
  <c r="PSY231" i="13"/>
  <c r="PTL231" i="13"/>
  <c r="PSJ231" i="13"/>
  <c r="PRY431" i="13"/>
  <c r="PRW431" i="13"/>
  <c r="PSC431" i="13"/>
  <c r="PSP431" i="13"/>
  <c r="PTC431" i="13"/>
  <c r="PTP431" i="13"/>
  <c r="PUC431" i="13"/>
  <c r="PSA431" i="13"/>
  <c r="PSB631" i="13"/>
  <c r="PSO631" i="13"/>
  <c r="PTB631" i="13"/>
  <c r="PRZ631" i="13"/>
  <c r="PSL31" i="13"/>
  <c r="PSJ31" i="13"/>
  <c r="PSI231" i="13"/>
  <c r="PSV231" i="13"/>
  <c r="PSG231" i="13"/>
  <c r="PSR631" i="13"/>
  <c r="PTE631" i="13"/>
  <c r="PSP631" i="13"/>
  <c r="PSY831" i="13"/>
  <c r="PTL831" i="13"/>
  <c r="PTY831" i="13"/>
  <c r="PSW831" i="13"/>
  <c r="PSQ431" i="13"/>
  <c r="PSV31" i="13"/>
  <c r="PTI31" i="13"/>
  <c r="PTV31" i="13"/>
  <c r="PUI31" i="13"/>
  <c r="PUV31" i="13"/>
  <c r="PST31" i="13"/>
  <c r="PSJ631" i="13"/>
  <c r="PSW631" i="13"/>
  <c r="PTJ631" i="13"/>
  <c r="PSH631" i="13"/>
  <c r="PSV831" i="13"/>
  <c r="PTI831" i="13"/>
  <c r="PST831" i="13"/>
  <c r="PSD231" i="13"/>
  <c r="PSQ231" i="13"/>
  <c r="PTD231" i="13"/>
  <c r="PSB231" i="13"/>
  <c r="PSQ831" i="13"/>
  <c r="PTD831" i="13"/>
  <c r="PTQ831" i="13"/>
  <c r="PSO831" i="13"/>
  <c r="PTK431" i="13"/>
  <c r="PTI431" i="13"/>
  <c r="PSE31" i="13"/>
  <c r="PSR31" i="13"/>
  <c r="PTE31" i="13"/>
  <c r="PSC31" i="13"/>
  <c r="PSJ431" i="13"/>
  <c r="PSH431" i="13"/>
  <c r="PSW231" i="13"/>
  <c r="PTJ231" i="13"/>
  <c r="PTW231" i="13"/>
  <c r="PSU231" i="13"/>
  <c r="PTG31" i="13"/>
  <c r="PTT31" i="13"/>
  <c r="PUG31" i="13"/>
  <c r="PUT31" i="13"/>
  <c r="PVG31" i="13"/>
  <c r="PTG831" i="13"/>
  <c r="PTT831" i="13"/>
  <c r="PTE831" i="13"/>
  <c r="PSW31" i="13"/>
  <c r="PSU31" i="13"/>
  <c r="PSO231" i="13"/>
  <c r="PTB231" i="13"/>
  <c r="PTO231" i="13"/>
  <c r="PSM231" i="13"/>
  <c r="PTB431" i="13"/>
  <c r="PTC631" i="13"/>
  <c r="PTP631" i="13"/>
  <c r="PTA631" i="13"/>
  <c r="PSM631" i="13"/>
  <c r="PSZ631" i="13"/>
  <c r="PTM631" i="13"/>
  <c r="PSK631" i="13"/>
  <c r="PTJ831" i="13"/>
  <c r="PTW831" i="13"/>
  <c r="PUJ831" i="13"/>
  <c r="PTH831" i="13"/>
  <c r="PST231" i="13"/>
  <c r="PTG231" i="13"/>
  <c r="PSR231" i="13"/>
  <c r="PTB831" i="13"/>
  <c r="PTO831" i="13"/>
  <c r="PUB831" i="13"/>
  <c r="PSZ831" i="13"/>
  <c r="PSN431" i="13"/>
  <c r="PTA431" i="13"/>
  <c r="PTN431" i="13"/>
  <c r="PUA431" i="13"/>
  <c r="PUN431" i="13"/>
  <c r="PSL431" i="13"/>
  <c r="PSU631" i="13"/>
  <c r="PTH631" i="13"/>
  <c r="PTU631" i="13"/>
  <c r="PSS631" i="13"/>
  <c r="PSP31" i="13"/>
  <c r="PTC31" i="13"/>
  <c r="PSN31" i="13"/>
  <c r="PTV431" i="13"/>
  <c r="PTT431" i="13"/>
  <c r="PTH231" i="13"/>
  <c r="PTU231" i="13"/>
  <c r="PUH231" i="13"/>
  <c r="PTF231" i="13"/>
  <c r="PSU431" i="13"/>
  <c r="PSS431" i="13"/>
  <c r="PSY431" i="13"/>
  <c r="PTL431" i="13"/>
  <c r="PTY431" i="13"/>
  <c r="PUL431" i="13"/>
  <c r="PUY431" i="13"/>
  <c r="PSW431" i="13"/>
  <c r="PTH31" i="13"/>
  <c r="PTF31" i="13"/>
  <c r="PTN631" i="13"/>
  <c r="PUA631" i="13"/>
  <c r="PTL631" i="13"/>
  <c r="PTR831" i="13"/>
  <c r="PUE831" i="13"/>
  <c r="PTP831" i="13"/>
  <c r="PTM831" i="13"/>
  <c r="PTZ831" i="13"/>
  <c r="PUM831" i="13"/>
  <c r="PTK831" i="13"/>
  <c r="PTE231" i="13"/>
  <c r="PTR231" i="13"/>
  <c r="PTC231" i="13"/>
  <c r="PTF631" i="13"/>
  <c r="PTS631" i="13"/>
  <c r="PUF631" i="13"/>
  <c r="PTD631" i="13"/>
  <c r="PSX631" i="13"/>
  <c r="PTK631" i="13"/>
  <c r="PTX631" i="13"/>
  <c r="PSV631" i="13"/>
  <c r="PTM431" i="13"/>
  <c r="PTR31" i="13"/>
  <c r="PUE31" i="13"/>
  <c r="PUR31" i="13"/>
  <c r="PVE31" i="13"/>
  <c r="PVR31" i="13"/>
  <c r="PTP31" i="13"/>
  <c r="PTU831" i="13"/>
  <c r="PUH831" i="13"/>
  <c r="PUU831" i="13"/>
  <c r="PTS831" i="13"/>
  <c r="PSZ231" i="13"/>
  <c r="PTM231" i="13"/>
  <c r="PTZ231" i="13"/>
  <c r="PSX231" i="13"/>
  <c r="PUG431" i="13"/>
  <c r="PUE431" i="13"/>
  <c r="PTA31" i="13"/>
  <c r="PTN31" i="13"/>
  <c r="PSY31" i="13"/>
  <c r="PTF431" i="13"/>
  <c r="PTD431" i="13"/>
  <c r="PTS231" i="13"/>
  <c r="PUF231" i="13"/>
  <c r="PUS231" i="13"/>
  <c r="PTQ231" i="13"/>
  <c r="PTX831" i="13"/>
  <c r="PUK831" i="13"/>
  <c r="PUX831" i="13"/>
  <c r="PTV831" i="13"/>
  <c r="PUF831" i="13"/>
  <c r="PUS831" i="13"/>
  <c r="PVF831" i="13"/>
  <c r="PUD831" i="13"/>
  <c r="PTI631" i="13"/>
  <c r="PTV631" i="13"/>
  <c r="PUI631" i="13"/>
  <c r="PTG631" i="13"/>
  <c r="PTQ631" i="13"/>
  <c r="PUD631" i="13"/>
  <c r="PUQ631" i="13"/>
  <c r="PTO631" i="13"/>
  <c r="PTS31" i="13"/>
  <c r="PTQ31" i="13"/>
  <c r="PUC831" i="13"/>
  <c r="PUP831" i="13"/>
  <c r="PUA831" i="13"/>
  <c r="PUC31" i="13"/>
  <c r="PUP31" i="13"/>
  <c r="PVC31" i="13"/>
  <c r="PVP31" i="13"/>
  <c r="PWC31" i="13"/>
  <c r="PUA31" i="13"/>
  <c r="PTP231" i="13"/>
  <c r="PUC231" i="13"/>
  <c r="PTN231" i="13"/>
  <c r="PTX431" i="13"/>
  <c r="PTY631" i="13"/>
  <c r="PUL631" i="13"/>
  <c r="PTW631" i="13"/>
  <c r="PTJ431" i="13"/>
  <c r="PTW431" i="13"/>
  <c r="PUJ431" i="13"/>
  <c r="PUW431" i="13"/>
  <c r="PVJ431" i="13"/>
  <c r="PTH431" i="13"/>
  <c r="PTK231" i="13"/>
  <c r="PTX231" i="13"/>
  <c r="PUK231" i="13"/>
  <c r="PTI231" i="13"/>
  <c r="PTL31" i="13"/>
  <c r="PTY31" i="13"/>
  <c r="PTJ31" i="13"/>
  <c r="PUR431" i="13"/>
  <c r="PUP431" i="13"/>
  <c r="PUD231" i="13"/>
  <c r="PUQ231" i="13"/>
  <c r="PVD231" i="13"/>
  <c r="PUB231" i="13"/>
  <c r="PTQ431" i="13"/>
  <c r="PTO431" i="13"/>
  <c r="PUQ831" i="13"/>
  <c r="PVD831" i="13"/>
  <c r="PVQ831" i="13"/>
  <c r="PUO831" i="13"/>
  <c r="PUJ631" i="13"/>
  <c r="PUW631" i="13"/>
  <c r="PUH631" i="13"/>
  <c r="PUN31" i="13"/>
  <c r="PVA31" i="13"/>
  <c r="PVN31" i="13"/>
  <c r="PWA31" i="13"/>
  <c r="PWN31" i="13"/>
  <c r="PUL31" i="13"/>
  <c r="PUD31" i="13"/>
  <c r="PUB31" i="13"/>
  <c r="PTU431" i="13"/>
  <c r="PUH431" i="13"/>
  <c r="PUU431" i="13"/>
  <c r="PVH431" i="13"/>
  <c r="PVU431" i="13"/>
  <c r="PTS431" i="13"/>
  <c r="PUN831" i="13"/>
  <c r="PVA831" i="13"/>
  <c r="PUL831" i="13"/>
  <c r="PUB631" i="13"/>
  <c r="PUO631" i="13"/>
  <c r="PVB631" i="13"/>
  <c r="PTZ631" i="13"/>
  <c r="PUI831" i="13"/>
  <c r="PUV831" i="13"/>
  <c r="PVI831" i="13"/>
  <c r="PUG831" i="13"/>
  <c r="PUA231" i="13"/>
  <c r="PUN231" i="13"/>
  <c r="PTY231" i="13"/>
  <c r="PTT631" i="13"/>
  <c r="PUG631" i="13"/>
  <c r="PUT631" i="13"/>
  <c r="PTR631" i="13"/>
  <c r="PUI431" i="13"/>
  <c r="PTV231" i="13"/>
  <c r="PUI231" i="13"/>
  <c r="PUV231" i="13"/>
  <c r="PTT231" i="13"/>
  <c r="PVC431" i="13"/>
  <c r="PVA431" i="13"/>
  <c r="PTW31" i="13"/>
  <c r="PUJ31" i="13"/>
  <c r="PUW31" i="13"/>
  <c r="PTU31" i="13"/>
  <c r="PUB431" i="13"/>
  <c r="PTZ431" i="13"/>
  <c r="PUO231" i="13"/>
  <c r="PVB231" i="13"/>
  <c r="PVO231" i="13"/>
  <c r="PUM231" i="13"/>
  <c r="PUL231" i="13"/>
  <c r="PUY231" i="13"/>
  <c r="PUJ231" i="13"/>
  <c r="PUY31" i="13"/>
  <c r="PVL31" i="13"/>
  <c r="PVY31" i="13"/>
  <c r="PWL31" i="13"/>
  <c r="PWY31" i="13"/>
  <c r="PUT831" i="13"/>
  <c r="PVG831" i="13"/>
  <c r="PVT831" i="13"/>
  <c r="PUR831" i="13"/>
  <c r="PUF431" i="13"/>
  <c r="PUS431" i="13"/>
  <c r="PVF431" i="13"/>
  <c r="PVS431" i="13"/>
  <c r="PWF431" i="13"/>
  <c r="PUD431" i="13"/>
  <c r="PUU631" i="13"/>
  <c r="PVH631" i="13"/>
  <c r="PUS631" i="13"/>
  <c r="PUE631" i="13"/>
  <c r="PUR631" i="13"/>
  <c r="PVE631" i="13"/>
  <c r="PUC631" i="13"/>
  <c r="PUM631" i="13"/>
  <c r="PUZ631" i="13"/>
  <c r="PVM631" i="13"/>
  <c r="PUK631" i="13"/>
  <c r="PVB831" i="13"/>
  <c r="PVO831" i="13"/>
  <c r="PWB831" i="13"/>
  <c r="PUZ831" i="13"/>
  <c r="PUO31" i="13"/>
  <c r="PUM31" i="13"/>
  <c r="PUG231" i="13"/>
  <c r="PUT231" i="13"/>
  <c r="PVG231" i="13"/>
  <c r="PUE231" i="13"/>
  <c r="PUT431" i="13"/>
  <c r="PUY831" i="13"/>
  <c r="PVL831" i="13"/>
  <c r="PUW831" i="13"/>
  <c r="PUH31" i="13"/>
  <c r="PUU31" i="13"/>
  <c r="PUF31" i="13"/>
  <c r="PVN431" i="13"/>
  <c r="PVL431" i="13"/>
  <c r="PUZ231" i="13"/>
  <c r="PVM231" i="13"/>
  <c r="PVZ231" i="13"/>
  <c r="PUX231" i="13"/>
  <c r="PUM431" i="13"/>
  <c r="PUK431" i="13"/>
  <c r="PUP631" i="13"/>
  <c r="PVC631" i="13"/>
  <c r="PVP631" i="13"/>
  <c r="PUN631" i="13"/>
  <c r="PVF631" i="13"/>
  <c r="PVS631" i="13"/>
  <c r="PVD631" i="13"/>
  <c r="PVJ31" i="13"/>
  <c r="PVW31" i="13"/>
  <c r="PWJ31" i="13"/>
  <c r="PWW31" i="13"/>
  <c r="PXJ31" i="13"/>
  <c r="PVH31" i="13"/>
  <c r="PUR231" i="13"/>
  <c r="PVE231" i="13"/>
  <c r="PVR231" i="13"/>
  <c r="PUP231" i="13"/>
  <c r="PUX631" i="13"/>
  <c r="PVK631" i="13"/>
  <c r="PVX631" i="13"/>
  <c r="PUV631" i="13"/>
  <c r="PVM831" i="13"/>
  <c r="PVZ831" i="13"/>
  <c r="PWM831" i="13"/>
  <c r="PVK831" i="13"/>
  <c r="PVJ831" i="13"/>
  <c r="PVW831" i="13"/>
  <c r="PVH831" i="13"/>
  <c r="PUZ31" i="13"/>
  <c r="PUX31" i="13"/>
  <c r="PUQ431" i="13"/>
  <c r="PVD431" i="13"/>
  <c r="PVQ431" i="13"/>
  <c r="PWD431" i="13"/>
  <c r="PWQ431" i="13"/>
  <c r="PUO431" i="13"/>
  <c r="PUW231" i="13"/>
  <c r="PVJ231" i="13"/>
  <c r="PUU231" i="13"/>
  <c r="PVE431" i="13"/>
  <c r="PVE831" i="13"/>
  <c r="PVR831" i="13"/>
  <c r="PWE831" i="13"/>
  <c r="PVC831" i="13"/>
  <c r="PVY431" i="13"/>
  <c r="PVW431" i="13"/>
  <c r="PUS31" i="13"/>
  <c r="PVF31" i="13"/>
  <c r="PUQ31" i="13"/>
  <c r="PUX431" i="13"/>
  <c r="PUV431" i="13"/>
  <c r="PVK231" i="13"/>
  <c r="PVX231" i="13"/>
  <c r="PWK231" i="13"/>
  <c r="PVI231" i="13"/>
  <c r="PVQ631" i="13"/>
  <c r="PWD631" i="13"/>
  <c r="PVO631" i="13"/>
  <c r="PVI631" i="13"/>
  <c r="PVV631" i="13"/>
  <c r="PWI631" i="13"/>
  <c r="PVG631" i="13"/>
  <c r="PVU831" i="13"/>
  <c r="PWH831" i="13"/>
  <c r="PVS831" i="13"/>
  <c r="PVC231" i="13"/>
  <c r="PVP231" i="13"/>
  <c r="PWC231" i="13"/>
  <c r="PVA231" i="13"/>
  <c r="PVA631" i="13"/>
  <c r="PVN631" i="13"/>
  <c r="PWA631" i="13"/>
  <c r="PUY631" i="13"/>
  <c r="PVK31" i="13"/>
  <c r="PVI31" i="13"/>
  <c r="PVH231" i="13"/>
  <c r="PVU231" i="13"/>
  <c r="PVF231" i="13"/>
  <c r="PVP831" i="13"/>
  <c r="PWC831" i="13"/>
  <c r="PWP831" i="13"/>
  <c r="PVN831" i="13"/>
  <c r="PVP431" i="13"/>
  <c r="PVB431" i="13"/>
  <c r="PVO431" i="13"/>
  <c r="PWB431" i="13"/>
  <c r="PWO431" i="13"/>
  <c r="PXB431" i="13"/>
  <c r="PUZ431" i="13"/>
  <c r="PVX831" i="13"/>
  <c r="PWK831" i="13"/>
  <c r="PWX831" i="13"/>
  <c r="PVV831" i="13"/>
  <c r="PVU31" i="13"/>
  <c r="PWH31" i="13"/>
  <c r="PWU31" i="13"/>
  <c r="PXH31" i="13"/>
  <c r="PXU31" i="13"/>
  <c r="PVS31" i="13"/>
  <c r="PVD31" i="13"/>
  <c r="PVQ31" i="13"/>
  <c r="PVB31" i="13"/>
  <c r="PWJ431" i="13"/>
  <c r="PWH431" i="13"/>
  <c r="PVV231" i="13"/>
  <c r="PWI231" i="13"/>
  <c r="PWV231" i="13"/>
  <c r="PVT231" i="13"/>
  <c r="PVI431" i="13"/>
  <c r="PVG431" i="13"/>
  <c r="PVM431" i="13"/>
  <c r="PVZ431" i="13"/>
  <c r="PWM431" i="13"/>
  <c r="PWZ431" i="13"/>
  <c r="PXM431" i="13"/>
  <c r="PVK431" i="13"/>
  <c r="PVT631" i="13"/>
  <c r="PWG631" i="13"/>
  <c r="PWT631" i="13"/>
  <c r="PVR631" i="13"/>
  <c r="PVL631" i="13"/>
  <c r="PVY631" i="13"/>
  <c r="PWL631" i="13"/>
  <c r="PVJ631" i="13"/>
  <c r="PVN231" i="13"/>
  <c r="PWA231" i="13"/>
  <c r="PWN231" i="13"/>
  <c r="PVL231" i="13"/>
  <c r="PWA831" i="13"/>
  <c r="PWN831" i="13"/>
  <c r="PXA831" i="13"/>
  <c r="PVY831" i="13"/>
  <c r="PVS231" i="13"/>
  <c r="PWF231" i="13"/>
  <c r="PVQ231" i="13"/>
  <c r="PWF831" i="13"/>
  <c r="PWS831" i="13"/>
  <c r="PWD831" i="13"/>
  <c r="PWB631" i="13"/>
  <c r="PWO631" i="13"/>
  <c r="PVZ631" i="13"/>
  <c r="PWA431" i="13"/>
  <c r="PWF31" i="13"/>
  <c r="PWS31" i="13"/>
  <c r="PXF31" i="13"/>
  <c r="PXS31" i="13"/>
  <c r="PYF31" i="13"/>
  <c r="PWD31" i="13"/>
  <c r="PWI831" i="13"/>
  <c r="PWV831" i="13"/>
  <c r="PXI831" i="13"/>
  <c r="PWG831" i="13"/>
  <c r="PVV31" i="13"/>
  <c r="PVT31" i="13"/>
  <c r="PWU431" i="13"/>
  <c r="PWS431" i="13"/>
  <c r="PVO31" i="13"/>
  <c r="PWB31" i="13"/>
  <c r="PVM31" i="13"/>
  <c r="PVT431" i="13"/>
  <c r="PVR431" i="13"/>
  <c r="PWG231" i="13"/>
  <c r="PWT231" i="13"/>
  <c r="PXG231" i="13"/>
  <c r="PWE231" i="13"/>
  <c r="PWD231" i="13"/>
  <c r="PWQ231" i="13"/>
  <c r="PWB231" i="13"/>
  <c r="PWG31" i="13"/>
  <c r="PWE31" i="13"/>
  <c r="PWM631" i="13"/>
  <c r="PWZ631" i="13"/>
  <c r="PWK631" i="13"/>
  <c r="PWL831" i="13"/>
  <c r="PWY831" i="13"/>
  <c r="PXL831" i="13"/>
  <c r="PWJ831" i="13"/>
  <c r="PVW631" i="13"/>
  <c r="PWJ631" i="13"/>
  <c r="PWW631" i="13"/>
  <c r="PVU631" i="13"/>
  <c r="PVY231" i="13"/>
  <c r="PWL231" i="13"/>
  <c r="PWY231" i="13"/>
  <c r="PVW231" i="13"/>
  <c r="PWE631" i="13"/>
  <c r="PWR631" i="13"/>
  <c r="PXE631" i="13"/>
  <c r="PWC631" i="13"/>
  <c r="PWT831" i="13"/>
  <c r="PXG831" i="13"/>
  <c r="PXT831" i="13"/>
  <c r="PWR831" i="13"/>
  <c r="PVX431" i="13"/>
  <c r="PWK431" i="13"/>
  <c r="PWX431" i="13"/>
  <c r="PXK431" i="13"/>
  <c r="PXX431" i="13"/>
  <c r="PVV431" i="13"/>
  <c r="PWQ831" i="13"/>
  <c r="PXD831" i="13"/>
  <c r="PWO831" i="13"/>
  <c r="PWQ31" i="13"/>
  <c r="PXD31" i="13"/>
  <c r="PXQ31" i="13"/>
  <c r="PYD31" i="13"/>
  <c r="PYQ31" i="13"/>
  <c r="PWO31" i="13"/>
  <c r="PWL431" i="13"/>
  <c r="PVZ31" i="13"/>
  <c r="PWM31" i="13"/>
  <c r="PVX31" i="13"/>
  <c r="PXF431" i="13"/>
  <c r="PXD431" i="13"/>
  <c r="PWR231" i="13"/>
  <c r="PXE231" i="13"/>
  <c r="PXR231" i="13"/>
  <c r="PWP231" i="13"/>
  <c r="PWE431" i="13"/>
  <c r="PWC431" i="13"/>
  <c r="PXB831" i="13"/>
  <c r="PXO831" i="13"/>
  <c r="PWZ831" i="13"/>
  <c r="PWX631" i="13"/>
  <c r="PXK631" i="13"/>
  <c r="PWV631" i="13"/>
  <c r="PWP631" i="13"/>
  <c r="PXC631" i="13"/>
  <c r="PXP631" i="13"/>
  <c r="PWN631" i="13"/>
  <c r="PWI431" i="13"/>
  <c r="PWV431" i="13"/>
  <c r="PXI431" i="13"/>
  <c r="PXV431" i="13"/>
  <c r="PYI431" i="13"/>
  <c r="PWG431" i="13"/>
  <c r="PWH631" i="13"/>
  <c r="PWU631" i="13"/>
  <c r="PXH631" i="13"/>
  <c r="PWF631" i="13"/>
  <c r="PWR31" i="13"/>
  <c r="PWP31" i="13"/>
  <c r="PWJ231" i="13"/>
  <c r="PWW231" i="13"/>
  <c r="PXJ231" i="13"/>
  <c r="PWH231" i="13"/>
  <c r="PWW831" i="13"/>
  <c r="PXJ831" i="13"/>
  <c r="PXW831" i="13"/>
  <c r="PWU831" i="13"/>
  <c r="PWO231" i="13"/>
  <c r="PXB231" i="13"/>
  <c r="PWM231" i="13"/>
  <c r="PWW431" i="13"/>
  <c r="PXE831" i="13"/>
  <c r="PXR831" i="13"/>
  <c r="PYE831" i="13"/>
  <c r="PXC831" i="13"/>
  <c r="PXB31" i="13"/>
  <c r="PXO31" i="13"/>
  <c r="PYB31" i="13"/>
  <c r="PYO31" i="13"/>
  <c r="PZB31" i="13"/>
  <c r="PWZ31" i="13"/>
  <c r="PXQ431" i="13"/>
  <c r="PXO431" i="13"/>
  <c r="PWK31" i="13"/>
  <c r="PWX31" i="13"/>
  <c r="PWI31" i="13"/>
  <c r="PWP431" i="13"/>
  <c r="PWN431" i="13"/>
  <c r="PXC231" i="13"/>
  <c r="PXP231" i="13"/>
  <c r="PYC231" i="13"/>
  <c r="PXA231" i="13"/>
  <c r="PWU231" i="13"/>
  <c r="PXH231" i="13"/>
  <c r="PXU231" i="13"/>
  <c r="PWS231" i="13"/>
  <c r="PXH831" i="13"/>
  <c r="PXU831" i="13"/>
  <c r="PYH831" i="13"/>
  <c r="PXF831" i="13"/>
  <c r="PXA631" i="13"/>
  <c r="PXN631" i="13"/>
  <c r="PYA631" i="13"/>
  <c r="PWY631" i="13"/>
  <c r="PXC31" i="13"/>
  <c r="PXA31" i="13"/>
  <c r="PXI631" i="13"/>
  <c r="PXV631" i="13"/>
  <c r="PXG631" i="13"/>
  <c r="PXH431" i="13"/>
  <c r="PWS631" i="13"/>
  <c r="PXF631" i="13"/>
  <c r="PXS631" i="13"/>
  <c r="PWQ631" i="13"/>
  <c r="PXM31" i="13"/>
  <c r="PXZ31" i="13"/>
  <c r="PYM31" i="13"/>
  <c r="PYZ31" i="13"/>
  <c r="PZM31" i="13"/>
  <c r="PXK31" i="13"/>
  <c r="PWT431" i="13"/>
  <c r="PXG431" i="13"/>
  <c r="PXT431" i="13"/>
  <c r="PYG431" i="13"/>
  <c r="PYT431" i="13"/>
  <c r="PWR431" i="13"/>
  <c r="PXM831" i="13"/>
  <c r="PXZ831" i="13"/>
  <c r="PXK831" i="13"/>
  <c r="PXP831" i="13"/>
  <c r="PYC831" i="13"/>
  <c r="PYP831" i="13"/>
  <c r="PXN831" i="13"/>
  <c r="PWZ231" i="13"/>
  <c r="PXM231" i="13"/>
  <c r="PWX231" i="13"/>
  <c r="PWV31" i="13"/>
  <c r="PXI31" i="13"/>
  <c r="PWT31" i="13"/>
  <c r="PYB431" i="13"/>
  <c r="PXZ431" i="13"/>
  <c r="PXN231" i="13"/>
  <c r="PYA231" i="13"/>
  <c r="PYN231" i="13"/>
  <c r="PXL231" i="13"/>
  <c r="PXA431" i="13"/>
  <c r="PWY431" i="13"/>
  <c r="PXX31" i="13"/>
  <c r="PYK31" i="13"/>
  <c r="PYX31" i="13"/>
  <c r="PZK31" i="13"/>
  <c r="PZX31" i="13"/>
  <c r="PXV31" i="13"/>
  <c r="PXL631" i="13"/>
  <c r="PXY631" i="13"/>
  <c r="PYL631" i="13"/>
  <c r="PXJ631" i="13"/>
  <c r="PXD631" i="13"/>
  <c r="PXQ631" i="13"/>
  <c r="PYD631" i="13"/>
  <c r="PXB631" i="13"/>
  <c r="PXX831" i="13"/>
  <c r="PYK831" i="13"/>
  <c r="PXV831" i="13"/>
  <c r="PXS431" i="13"/>
  <c r="PXS831" i="13"/>
  <c r="PYF831" i="13"/>
  <c r="PYS831" i="13"/>
  <c r="PXQ831" i="13"/>
  <c r="PXT631" i="13"/>
  <c r="PYG631" i="13"/>
  <c r="PXR631" i="13"/>
  <c r="PXK231" i="13"/>
  <c r="PXX231" i="13"/>
  <c r="PXI231" i="13"/>
  <c r="PXE431" i="13"/>
  <c r="PXR431" i="13"/>
  <c r="PYE431" i="13"/>
  <c r="PYR431" i="13"/>
  <c r="PZE431" i="13"/>
  <c r="PXC431" i="13"/>
  <c r="PXN31" i="13"/>
  <c r="PXL31" i="13"/>
  <c r="PXF231" i="13"/>
  <c r="PXS231" i="13"/>
  <c r="PYF231" i="13"/>
  <c r="PXD231" i="13"/>
  <c r="PYA831" i="13"/>
  <c r="PYN831" i="13"/>
  <c r="PZA831" i="13"/>
  <c r="PXY831" i="13"/>
  <c r="PYM431" i="13"/>
  <c r="PYK431" i="13"/>
  <c r="PXG31" i="13"/>
  <c r="PXT31" i="13"/>
  <c r="PXE31" i="13"/>
  <c r="PXL431" i="13"/>
  <c r="PXJ431" i="13"/>
  <c r="PXY231" i="13"/>
  <c r="PYL231" i="13"/>
  <c r="PYY231" i="13"/>
  <c r="PXW231" i="13"/>
  <c r="PXQ231" i="13"/>
  <c r="PYD231" i="13"/>
  <c r="PYQ231" i="13"/>
  <c r="PXO231" i="13"/>
  <c r="PXV231" i="13"/>
  <c r="PYI231" i="13"/>
  <c r="PXT231" i="13"/>
  <c r="PYD831" i="13"/>
  <c r="PYQ831" i="13"/>
  <c r="PZD831" i="13"/>
  <c r="PYB831" i="13"/>
  <c r="PXO631" i="13"/>
  <c r="PYB631" i="13"/>
  <c r="PYO631" i="13"/>
  <c r="PXM631" i="13"/>
  <c r="PXY31" i="13"/>
  <c r="PXW31" i="13"/>
  <c r="PYD431" i="13"/>
  <c r="PXP431" i="13"/>
  <c r="PYC431" i="13"/>
  <c r="PYP431" i="13"/>
  <c r="PZC431" i="13"/>
  <c r="PZP431" i="13"/>
  <c r="PXN431" i="13"/>
  <c r="PYI831" i="13"/>
  <c r="PYV831" i="13"/>
  <c r="PYG831" i="13"/>
  <c r="PXW631" i="13"/>
  <c r="PYJ631" i="13"/>
  <c r="PYW631" i="13"/>
  <c r="PXU631" i="13"/>
  <c r="PYE631" i="13"/>
  <c r="PYR631" i="13"/>
  <c r="PYC631" i="13"/>
  <c r="PYL831" i="13"/>
  <c r="PYY831" i="13"/>
  <c r="PZL831" i="13"/>
  <c r="PYJ831" i="13"/>
  <c r="PYI31" i="13"/>
  <c r="PYV31" i="13"/>
  <c r="PZI31" i="13"/>
  <c r="PZV31" i="13"/>
  <c r="QAI31" i="13"/>
  <c r="PYG31" i="13"/>
  <c r="PXR31" i="13"/>
  <c r="PYE31" i="13"/>
  <c r="PXP31" i="13"/>
  <c r="PYX431" i="13"/>
  <c r="PYV431" i="13"/>
  <c r="PYJ231" i="13"/>
  <c r="PYW231" i="13"/>
  <c r="PZJ231" i="13"/>
  <c r="PYH231" i="13"/>
  <c r="PXW431" i="13"/>
  <c r="PXU431" i="13"/>
  <c r="PXZ631" i="13"/>
  <c r="PYM631" i="13"/>
  <c r="PYZ631" i="13"/>
  <c r="PXX631" i="13"/>
  <c r="PYW831" i="13"/>
  <c r="PZJ831" i="13"/>
  <c r="PZW831" i="13"/>
  <c r="PYU831" i="13"/>
  <c r="PYH631" i="13"/>
  <c r="PYU631" i="13"/>
  <c r="PZH631" i="13"/>
  <c r="PYF631" i="13"/>
  <c r="PYO431" i="13"/>
  <c r="PYO831" i="13"/>
  <c r="PZB831" i="13"/>
  <c r="PZO831" i="13"/>
  <c r="PYM831" i="13"/>
  <c r="PYT831" i="13"/>
  <c r="PZG831" i="13"/>
  <c r="PYR831" i="13"/>
  <c r="PYJ31" i="13"/>
  <c r="PYH31" i="13"/>
  <c r="PYG231" i="13"/>
  <c r="PYT231" i="13"/>
  <c r="PYE231" i="13"/>
  <c r="PYA431" i="13"/>
  <c r="PYN431" i="13"/>
  <c r="PZA431" i="13"/>
  <c r="PZN431" i="13"/>
  <c r="QAA431" i="13"/>
  <c r="PXY431" i="13"/>
  <c r="PYT31" i="13"/>
  <c r="PZG31" i="13"/>
  <c r="PZT31" i="13"/>
  <c r="QAG31" i="13"/>
  <c r="QAT31" i="13"/>
  <c r="PYR31" i="13"/>
  <c r="PYP631" i="13"/>
  <c r="PZC631" i="13"/>
  <c r="PYN631" i="13"/>
  <c r="PYB231" i="13"/>
  <c r="PYO231" i="13"/>
  <c r="PZB231" i="13"/>
  <c r="PXZ231" i="13"/>
  <c r="PZI431" i="13"/>
  <c r="PZG431" i="13"/>
  <c r="PYC31" i="13"/>
  <c r="PYP31" i="13"/>
  <c r="PYA31" i="13"/>
  <c r="PYH431" i="13"/>
  <c r="PYF431" i="13"/>
  <c r="PYU231" i="13"/>
  <c r="PZH231" i="13"/>
  <c r="PZU231" i="13"/>
  <c r="PYS231" i="13"/>
  <c r="PYL431" i="13"/>
  <c r="PYY431" i="13"/>
  <c r="PZL431" i="13"/>
  <c r="PZY431" i="13"/>
  <c r="QAL431" i="13"/>
  <c r="PYJ431" i="13"/>
  <c r="PZA631" i="13"/>
  <c r="PZN631" i="13"/>
  <c r="PYY631" i="13"/>
  <c r="PYR231" i="13"/>
  <c r="PZE231" i="13"/>
  <c r="PYP231" i="13"/>
  <c r="PZE831" i="13"/>
  <c r="PZR831" i="13"/>
  <c r="PZC831" i="13"/>
  <c r="PYS631" i="13"/>
  <c r="PZF631" i="13"/>
  <c r="PZS631" i="13"/>
  <c r="PYQ631" i="13"/>
  <c r="PZE31" i="13"/>
  <c r="PZR31" i="13"/>
  <c r="QAE31" i="13"/>
  <c r="QAR31" i="13"/>
  <c r="QBE31" i="13"/>
  <c r="PZC31" i="13"/>
  <c r="PYU31" i="13"/>
  <c r="PYS31" i="13"/>
  <c r="PYZ831" i="13"/>
  <c r="PZM831" i="13"/>
  <c r="PZZ831" i="13"/>
  <c r="PYX831" i="13"/>
  <c r="PZH831" i="13"/>
  <c r="PZU831" i="13"/>
  <c r="QAH831" i="13"/>
  <c r="PZF831" i="13"/>
  <c r="PYZ431" i="13"/>
  <c r="PYK631" i="13"/>
  <c r="PYX631" i="13"/>
  <c r="PZK631" i="13"/>
  <c r="PYI631" i="13"/>
  <c r="PYM231" i="13"/>
  <c r="PYZ231" i="13"/>
  <c r="PZM231" i="13"/>
  <c r="PYK231" i="13"/>
  <c r="PYN31" i="13"/>
  <c r="PZA31" i="13"/>
  <c r="PYL31" i="13"/>
  <c r="PZT431" i="13"/>
  <c r="PZR431" i="13"/>
  <c r="PZF231" i="13"/>
  <c r="PZS231" i="13"/>
  <c r="QAF231" i="13"/>
  <c r="PZD231" i="13"/>
  <c r="PYS431" i="13"/>
  <c r="PYQ431" i="13"/>
  <c r="PZC231" i="13"/>
  <c r="PZP231" i="13"/>
  <c r="PZA231" i="13"/>
  <c r="PYX231" i="13"/>
  <c r="PZK231" i="13"/>
  <c r="PZX231" i="13"/>
  <c r="PYV231" i="13"/>
  <c r="PZS831" i="13"/>
  <c r="QAF831" i="13"/>
  <c r="QAS831" i="13"/>
  <c r="PZQ831" i="13"/>
  <c r="PZL631" i="13"/>
  <c r="PZY631" i="13"/>
  <c r="PZJ631" i="13"/>
  <c r="PZK831" i="13"/>
  <c r="PZX831" i="13"/>
  <c r="QAK831" i="13"/>
  <c r="PZI831" i="13"/>
  <c r="PZD631" i="13"/>
  <c r="PZQ631" i="13"/>
  <c r="QAD631" i="13"/>
  <c r="PZB631" i="13"/>
  <c r="PYV631" i="13"/>
  <c r="PZI631" i="13"/>
  <c r="PZV631" i="13"/>
  <c r="PYT631" i="13"/>
  <c r="PZK431" i="13"/>
  <c r="PZF31" i="13"/>
  <c r="PZD31" i="13"/>
  <c r="PYW431" i="13"/>
  <c r="PZJ431" i="13"/>
  <c r="PZW431" i="13"/>
  <c r="QAJ431" i="13"/>
  <c r="QAW431" i="13"/>
  <c r="PYU431" i="13"/>
  <c r="PZP831" i="13"/>
  <c r="QAC831" i="13"/>
  <c r="PZN831" i="13"/>
  <c r="PZP31" i="13"/>
  <c r="QAC31" i="13"/>
  <c r="QAP31" i="13"/>
  <c r="QBC31" i="13"/>
  <c r="QBP31" i="13"/>
  <c r="PZN31" i="13"/>
  <c r="QAE431" i="13"/>
  <c r="QAC431" i="13"/>
  <c r="PYY31" i="13"/>
  <c r="PZL31" i="13"/>
  <c r="PYW31" i="13"/>
  <c r="PZD431" i="13"/>
  <c r="PZB431" i="13"/>
  <c r="PZQ231" i="13"/>
  <c r="QAD231" i="13"/>
  <c r="QAQ231" i="13"/>
  <c r="PZO231" i="13"/>
  <c r="QAA831" i="13"/>
  <c r="QAN831" i="13"/>
  <c r="PZY831" i="13"/>
  <c r="PZV431" i="13"/>
  <c r="PZV831" i="13"/>
  <c r="QAI831" i="13"/>
  <c r="QAV831" i="13"/>
  <c r="PZT831" i="13"/>
  <c r="QAD831" i="13"/>
  <c r="QAQ831" i="13"/>
  <c r="QBD831" i="13"/>
  <c r="QAB831" i="13"/>
  <c r="PZG631" i="13"/>
  <c r="PZT631" i="13"/>
  <c r="QAG631" i="13"/>
  <c r="PZE631" i="13"/>
  <c r="PZI231" i="13"/>
  <c r="PZV231" i="13"/>
  <c r="QAI231" i="13"/>
  <c r="PZG231" i="13"/>
  <c r="PZO631" i="13"/>
  <c r="QAB631" i="13"/>
  <c r="QAO631" i="13"/>
  <c r="PZM631" i="13"/>
  <c r="PZW631" i="13"/>
  <c r="QAJ631" i="13"/>
  <c r="PZU631" i="13"/>
  <c r="PZN231" i="13"/>
  <c r="QAA231" i="13"/>
  <c r="PZL231" i="13"/>
  <c r="PZH431" i="13"/>
  <c r="PZU431" i="13"/>
  <c r="QAH431" i="13"/>
  <c r="QAU431" i="13"/>
  <c r="QBH431" i="13"/>
  <c r="PZF431" i="13"/>
  <c r="QAA31" i="13"/>
  <c r="QAN31" i="13"/>
  <c r="QBA31" i="13"/>
  <c r="QBN31" i="13"/>
  <c r="QCA31" i="13"/>
  <c r="PZY31" i="13"/>
  <c r="PZQ31" i="13"/>
  <c r="PZO31" i="13"/>
  <c r="PZJ31" i="13"/>
  <c r="PZW31" i="13"/>
  <c r="QAJ31" i="13"/>
  <c r="PZH31" i="13"/>
  <c r="QAP431" i="13"/>
  <c r="QAN431" i="13"/>
  <c r="QAB231" i="13"/>
  <c r="QAO231" i="13"/>
  <c r="QBB231" i="13"/>
  <c r="PZZ231" i="13"/>
  <c r="PZO431" i="13"/>
  <c r="PZM431" i="13"/>
  <c r="PZT231" i="13"/>
  <c r="QAG231" i="13"/>
  <c r="QAT231" i="13"/>
  <c r="PZR231" i="13"/>
  <c r="QAG831" i="13"/>
  <c r="QAT831" i="13"/>
  <c r="QBG831" i="13"/>
  <c r="QAE831" i="13"/>
  <c r="QAG431" i="13"/>
  <c r="QAL31" i="13"/>
  <c r="QAY31" i="13"/>
  <c r="QBL31" i="13"/>
  <c r="QBY31" i="13"/>
  <c r="QCL31" i="13"/>
  <c r="PZR631" i="13"/>
  <c r="QAE631" i="13"/>
  <c r="QAR631" i="13"/>
  <c r="PZP631" i="13"/>
  <c r="QAB31" i="13"/>
  <c r="PZZ31" i="13"/>
  <c r="PZS431" i="13"/>
  <c r="QAF431" i="13"/>
  <c r="QAS431" i="13"/>
  <c r="QBF431" i="13"/>
  <c r="QBS431" i="13"/>
  <c r="PZQ431" i="13"/>
  <c r="QAH631" i="13"/>
  <c r="QAU631" i="13"/>
  <c r="QAF631" i="13"/>
  <c r="QAL831" i="13"/>
  <c r="QAY831" i="13"/>
  <c r="QAJ831" i="13"/>
  <c r="PZZ631" i="13"/>
  <c r="QAM631" i="13"/>
  <c r="QAZ631" i="13"/>
  <c r="PZX631" i="13"/>
  <c r="PZY231" i="13"/>
  <c r="QAL231" i="13"/>
  <c r="PZW231" i="13"/>
  <c r="QAO831" i="13"/>
  <c r="QBB831" i="13"/>
  <c r="QBO831" i="13"/>
  <c r="QAM831" i="13"/>
  <c r="QBA431" i="13"/>
  <c r="QAY431" i="13"/>
  <c r="PZU31" i="13"/>
  <c r="QAH31" i="13"/>
  <c r="PZS31" i="13"/>
  <c r="PZZ431" i="13"/>
  <c r="PZX431" i="13"/>
  <c r="QAM231" i="13"/>
  <c r="QAZ231" i="13"/>
  <c r="QBM231" i="13"/>
  <c r="QAK231" i="13"/>
  <c r="QAR831" i="13"/>
  <c r="QBE831" i="13"/>
  <c r="QBR831" i="13"/>
  <c r="QAP831" i="13"/>
  <c r="QAS631" i="13"/>
  <c r="QBF631" i="13"/>
  <c r="QAQ631" i="13"/>
  <c r="QAW31" i="13"/>
  <c r="QBJ31" i="13"/>
  <c r="QBW31" i="13"/>
  <c r="QCJ31" i="13"/>
  <c r="QCW31" i="13"/>
  <c r="QAU31" i="13"/>
  <c r="QAC631" i="13"/>
  <c r="QAP631" i="13"/>
  <c r="QBC631" i="13"/>
  <c r="QAA631" i="13"/>
  <c r="QAZ831" i="13"/>
  <c r="QBM831" i="13"/>
  <c r="QBZ831" i="13"/>
  <c r="QAX831" i="13"/>
  <c r="QAK631" i="13"/>
  <c r="QAX631" i="13"/>
  <c r="QBK631" i="13"/>
  <c r="QAI631" i="13"/>
  <c r="QAD431" i="13"/>
  <c r="QAQ431" i="13"/>
  <c r="QBD431" i="13"/>
  <c r="QBQ431" i="13"/>
  <c r="QCD431" i="13"/>
  <c r="QAB431" i="13"/>
  <c r="QAR431" i="13"/>
  <c r="QAE231" i="13"/>
  <c r="QAR231" i="13"/>
  <c r="QBE231" i="13"/>
  <c r="QAC231" i="13"/>
  <c r="QAJ231" i="13"/>
  <c r="QAW231" i="13"/>
  <c r="QAH231" i="13"/>
  <c r="QAW831" i="13"/>
  <c r="QBJ831" i="13"/>
  <c r="QAU831" i="13"/>
  <c r="QAM31" i="13"/>
  <c r="QAK31" i="13"/>
  <c r="QAF31" i="13"/>
  <c r="QAS31" i="13"/>
  <c r="QAD31" i="13"/>
  <c r="QBL431" i="13"/>
  <c r="QBJ431" i="13"/>
  <c r="QAX231" i="13"/>
  <c r="QBK231" i="13"/>
  <c r="QBX231" i="13"/>
  <c r="QAV231" i="13"/>
  <c r="QAK431" i="13"/>
  <c r="QAI431" i="13"/>
  <c r="QBK831" i="13"/>
  <c r="QBX831" i="13"/>
  <c r="QCK831" i="13"/>
  <c r="QBI831" i="13"/>
  <c r="QBD631" i="13"/>
  <c r="QBQ631" i="13"/>
  <c r="QBB631" i="13"/>
  <c r="QAN631" i="13"/>
  <c r="QBA631" i="13"/>
  <c r="QBN631" i="13"/>
  <c r="QAL631" i="13"/>
  <c r="QAO431" i="13"/>
  <c r="QBB431" i="13"/>
  <c r="QBO431" i="13"/>
  <c r="QCB431" i="13"/>
  <c r="QCO431" i="13"/>
  <c r="QAM431" i="13"/>
  <c r="QAX31" i="13"/>
  <c r="QAV31" i="13"/>
  <c r="QAU231" i="13"/>
  <c r="QBH231" i="13"/>
  <c r="QAS231" i="13"/>
  <c r="QBH31" i="13"/>
  <c r="QBU31" i="13"/>
  <c r="QCH31" i="13"/>
  <c r="QCU31" i="13"/>
  <c r="QDH31" i="13"/>
  <c r="QBF31" i="13"/>
  <c r="QBC831" i="13"/>
  <c r="QBP831" i="13"/>
  <c r="QCC831" i="13"/>
  <c r="QBA831" i="13"/>
  <c r="QBH831" i="13"/>
  <c r="QBU831" i="13"/>
  <c r="QBF831" i="13"/>
  <c r="QAP231" i="13"/>
  <c r="QBC231" i="13"/>
  <c r="QBP231" i="13"/>
  <c r="QAN231" i="13"/>
  <c r="QBC431" i="13"/>
  <c r="QAV631" i="13"/>
  <c r="QBI631" i="13"/>
  <c r="QBV631" i="13"/>
  <c r="QAT631" i="13"/>
  <c r="QBW431" i="13"/>
  <c r="QBU431" i="13"/>
  <c r="QAQ31" i="13"/>
  <c r="QBD31" i="13"/>
  <c r="QAO31" i="13"/>
  <c r="QAV431" i="13"/>
  <c r="QAT431" i="13"/>
  <c r="QBI231" i="13"/>
  <c r="QBV231" i="13"/>
  <c r="QCI231" i="13"/>
  <c r="QBG231" i="13"/>
  <c r="QBF231" i="13"/>
  <c r="QBS231" i="13"/>
  <c r="QBD231" i="13"/>
  <c r="QBN831" i="13"/>
  <c r="QCA831" i="13"/>
  <c r="QCN831" i="13"/>
  <c r="QBL831" i="13"/>
  <c r="QBI31" i="13"/>
  <c r="QBG31" i="13"/>
  <c r="QBO631" i="13"/>
  <c r="QCB631" i="13"/>
  <c r="QBM631" i="13"/>
  <c r="QBN431" i="13"/>
  <c r="QBS31" i="13"/>
  <c r="QCF31" i="13"/>
  <c r="QCS31" i="13"/>
  <c r="QDF31" i="13"/>
  <c r="QDS31" i="13"/>
  <c r="QBQ31" i="13"/>
  <c r="QAZ431" i="13"/>
  <c r="QBM431" i="13"/>
  <c r="QBZ431" i="13"/>
  <c r="QCM431" i="13"/>
  <c r="QCZ431" i="13"/>
  <c r="QAX431" i="13"/>
  <c r="QBV831" i="13"/>
  <c r="QCI831" i="13"/>
  <c r="QCV831" i="13"/>
  <c r="QBT831" i="13"/>
  <c r="QBG631" i="13"/>
  <c r="QBT631" i="13"/>
  <c r="QCG631" i="13"/>
  <c r="QBE631" i="13"/>
  <c r="QBA231" i="13"/>
  <c r="QBN231" i="13"/>
  <c r="QCA231" i="13"/>
  <c r="QAY231" i="13"/>
  <c r="QBS831" i="13"/>
  <c r="QCF831" i="13"/>
  <c r="QBQ831" i="13"/>
  <c r="QAY631" i="13"/>
  <c r="QBL631" i="13"/>
  <c r="QBY631" i="13"/>
  <c r="QAW631" i="13"/>
  <c r="QBB31" i="13"/>
  <c r="QBO31" i="13"/>
  <c r="QAZ31" i="13"/>
  <c r="QCH431" i="13"/>
  <c r="QCF431" i="13"/>
  <c r="QBT231" i="13"/>
  <c r="QCG231" i="13"/>
  <c r="QCT231" i="13"/>
  <c r="QBR231" i="13"/>
  <c r="QBG431" i="13"/>
  <c r="QBE431" i="13"/>
  <c r="QCG831" i="13"/>
  <c r="QCT831" i="13"/>
  <c r="QDG831" i="13"/>
  <c r="QCE831" i="13"/>
  <c r="QCD31" i="13"/>
  <c r="QCQ31" i="13"/>
  <c r="QDD31" i="13"/>
  <c r="QDQ31" i="13"/>
  <c r="QED31" i="13"/>
  <c r="QCB31" i="13"/>
  <c r="QBY431" i="13"/>
  <c r="QBY831" i="13"/>
  <c r="QCL831" i="13"/>
  <c r="QCY831" i="13"/>
  <c r="QBW831" i="13"/>
  <c r="QBK431" i="13"/>
  <c r="QBX431" i="13"/>
  <c r="QCK431" i="13"/>
  <c r="QCX431" i="13"/>
  <c r="QDK431" i="13"/>
  <c r="QBI431" i="13"/>
  <c r="QBZ631" i="13"/>
  <c r="QCM631" i="13"/>
  <c r="QBX631" i="13"/>
  <c r="QBQ231" i="13"/>
  <c r="QCD231" i="13"/>
  <c r="QBO231" i="13"/>
  <c r="QBR631" i="13"/>
  <c r="QCE631" i="13"/>
  <c r="QCR631" i="13"/>
  <c r="QBP631" i="13"/>
  <c r="QBT31" i="13"/>
  <c r="QBR31" i="13"/>
  <c r="QBJ631" i="13"/>
  <c r="QBW631" i="13"/>
  <c r="QCJ631" i="13"/>
  <c r="QBH631" i="13"/>
  <c r="QBL231" i="13"/>
  <c r="QBY231" i="13"/>
  <c r="QCL231" i="13"/>
  <c r="QBJ231" i="13"/>
  <c r="QCD831" i="13"/>
  <c r="QCQ831" i="13"/>
  <c r="QCB831" i="13"/>
  <c r="QCS431" i="13"/>
  <c r="QCQ431" i="13"/>
  <c r="QBM31" i="13"/>
  <c r="QBZ31" i="13"/>
  <c r="QCM31" i="13"/>
  <c r="QBK31" i="13"/>
  <c r="QBR431" i="13"/>
  <c r="QBP431" i="13"/>
  <c r="QCE231" i="13"/>
  <c r="QCR231" i="13"/>
  <c r="QDE231" i="13"/>
  <c r="QCC231" i="13"/>
  <c r="QCJ431" i="13"/>
  <c r="QBU631" i="13"/>
  <c r="QCH631" i="13"/>
  <c r="QCU631" i="13"/>
  <c r="QBS631" i="13"/>
  <c r="QCB231" i="13"/>
  <c r="QCO231" i="13"/>
  <c r="QBZ231" i="13"/>
  <c r="QCO31" i="13"/>
  <c r="QDB31" i="13"/>
  <c r="QDO31" i="13"/>
  <c r="QEB31" i="13"/>
  <c r="QEO31" i="13"/>
  <c r="QBV431" i="13"/>
  <c r="QCI431" i="13"/>
  <c r="QCV431" i="13"/>
  <c r="QDI431" i="13"/>
  <c r="QDV431" i="13"/>
  <c r="QBT431" i="13"/>
  <c r="QBW231" i="13"/>
  <c r="QCJ231" i="13"/>
  <c r="QCW231" i="13"/>
  <c r="QBU231" i="13"/>
  <c r="QCK631" i="13"/>
  <c r="QCX631" i="13"/>
  <c r="QCI631" i="13"/>
  <c r="QCR831" i="13"/>
  <c r="QDE831" i="13"/>
  <c r="QDR831" i="13"/>
  <c r="QCP831" i="13"/>
  <c r="QCE31" i="13"/>
  <c r="QCC31" i="13"/>
  <c r="QCO831" i="13"/>
  <c r="QDB831" i="13"/>
  <c r="QCM831" i="13"/>
  <c r="QCC631" i="13"/>
  <c r="QCP631" i="13"/>
  <c r="QDC631" i="13"/>
  <c r="QCA631" i="13"/>
  <c r="QCJ831" i="13"/>
  <c r="QCW831" i="13"/>
  <c r="QDJ831" i="13"/>
  <c r="QCH831" i="13"/>
  <c r="QBX31" i="13"/>
  <c r="QCK31" i="13"/>
  <c r="QBV31" i="13"/>
  <c r="QDD431" i="13"/>
  <c r="QDB431" i="13"/>
  <c r="QCP231" i="13"/>
  <c r="QDC231" i="13"/>
  <c r="QDP231" i="13"/>
  <c r="QCN231" i="13"/>
  <c r="QCC431" i="13"/>
  <c r="QCA431" i="13"/>
  <c r="QCN631" i="13"/>
  <c r="QDA631" i="13"/>
  <c r="QDN631" i="13"/>
  <c r="QCL631" i="13"/>
  <c r="QDC831" i="13"/>
  <c r="QDP831" i="13"/>
  <c r="QEC831" i="13"/>
  <c r="QDA831" i="13"/>
  <c r="QCM231" i="13"/>
  <c r="QCZ231" i="13"/>
  <c r="QCK231" i="13"/>
  <c r="QCG431" i="13"/>
  <c r="QCT431" i="13"/>
  <c r="QDG431" i="13"/>
  <c r="QDT431" i="13"/>
  <c r="QEG431" i="13"/>
  <c r="QCE431" i="13"/>
  <c r="QCF631" i="13"/>
  <c r="QCS631" i="13"/>
  <c r="QDF631" i="13"/>
  <c r="QCD631" i="13"/>
  <c r="QCV631" i="13"/>
  <c r="QDI631" i="13"/>
  <c r="QCT631" i="13"/>
  <c r="QCZ831" i="13"/>
  <c r="QDM831" i="13"/>
  <c r="QCX831" i="13"/>
  <c r="QCZ31" i="13"/>
  <c r="QDM31" i="13"/>
  <c r="QDZ31" i="13"/>
  <c r="QEM31" i="13"/>
  <c r="QEZ31" i="13"/>
  <c r="QCX31" i="13"/>
  <c r="QCU831" i="13"/>
  <c r="QDH831" i="13"/>
  <c r="QDU831" i="13"/>
  <c r="QCS831" i="13"/>
  <c r="QCP31" i="13"/>
  <c r="QCN31" i="13"/>
  <c r="QCU431" i="13"/>
  <c r="QCH231" i="13"/>
  <c r="QCU231" i="13"/>
  <c r="QDH231" i="13"/>
  <c r="QCF231" i="13"/>
  <c r="QDO431" i="13"/>
  <c r="QDM431" i="13"/>
  <c r="QCI31" i="13"/>
  <c r="QCV31" i="13"/>
  <c r="QDI31" i="13"/>
  <c r="QCG31" i="13"/>
  <c r="QCN431" i="13"/>
  <c r="QCL431" i="13"/>
  <c r="QDA231" i="13"/>
  <c r="QDN231" i="13"/>
  <c r="QEA231" i="13"/>
  <c r="QCY231" i="13"/>
  <c r="QDF431" i="13"/>
  <c r="QDK831" i="13"/>
  <c r="QDX831" i="13"/>
  <c r="QDI831" i="13"/>
  <c r="QCX231" i="13"/>
  <c r="QDK231" i="13"/>
  <c r="QCV231" i="13"/>
  <c r="QCQ631" i="13"/>
  <c r="QDD631" i="13"/>
  <c r="QDQ631" i="13"/>
  <c r="QCO631" i="13"/>
  <c r="QDK31" i="13"/>
  <c r="QDX31" i="13"/>
  <c r="QEK31" i="13"/>
  <c r="QEX31" i="13"/>
  <c r="QFK31" i="13"/>
  <c r="QDA31" i="13"/>
  <c r="QCY31" i="13"/>
  <c r="QDN831" i="13"/>
  <c r="QEA831" i="13"/>
  <c r="QEN831" i="13"/>
  <c r="QDL831" i="13"/>
  <c r="QDF831" i="13"/>
  <c r="QDS831" i="13"/>
  <c r="QEF831" i="13"/>
  <c r="QDD831" i="13"/>
  <c r="QCY631" i="13"/>
  <c r="QDL631" i="13"/>
  <c r="QDY631" i="13"/>
  <c r="QCW631" i="13"/>
  <c r="QCS231" i="13"/>
  <c r="QDF231" i="13"/>
  <c r="QDS231" i="13"/>
  <c r="QCQ231" i="13"/>
  <c r="QDG631" i="13"/>
  <c r="QDT631" i="13"/>
  <c r="QDE631" i="13"/>
  <c r="QCR431" i="13"/>
  <c r="QDE431" i="13"/>
  <c r="QDR431" i="13"/>
  <c r="QEE431" i="13"/>
  <c r="QER431" i="13"/>
  <c r="QCP431" i="13"/>
  <c r="QCT31" i="13"/>
  <c r="QDG31" i="13"/>
  <c r="QCR31" i="13"/>
  <c r="QDZ431" i="13"/>
  <c r="QDX431" i="13"/>
  <c r="QDL231" i="13"/>
  <c r="QDY231" i="13"/>
  <c r="QEL231" i="13"/>
  <c r="QDJ231" i="13"/>
  <c r="QCY431" i="13"/>
  <c r="QCW431" i="13"/>
  <c r="QDV831" i="13"/>
  <c r="QEI831" i="13"/>
  <c r="QDT831" i="13"/>
  <c r="QDQ431" i="13"/>
  <c r="QDY831" i="13"/>
  <c r="QEL831" i="13"/>
  <c r="QEY831" i="13"/>
  <c r="QDW831" i="13"/>
  <c r="QDB631" i="13"/>
  <c r="QDO631" i="13"/>
  <c r="QEB631" i="13"/>
  <c r="QCZ631" i="13"/>
  <c r="QDD231" i="13"/>
  <c r="QDQ231" i="13"/>
  <c r="QED231" i="13"/>
  <c r="QDB231" i="13"/>
  <c r="QDJ631" i="13"/>
  <c r="QDW631" i="13"/>
  <c r="QEJ631" i="13"/>
  <c r="QDH631" i="13"/>
  <c r="QDV31" i="13"/>
  <c r="QEI31" i="13"/>
  <c r="QEV31" i="13"/>
  <c r="QFI31" i="13"/>
  <c r="QFV31" i="13"/>
  <c r="QDT31" i="13"/>
  <c r="QDC431" i="13"/>
  <c r="QDP431" i="13"/>
  <c r="QEC431" i="13"/>
  <c r="QEP431" i="13"/>
  <c r="QFC431" i="13"/>
  <c r="QDA431" i="13"/>
  <c r="QDR631" i="13"/>
  <c r="QEE631" i="13"/>
  <c r="QDP631" i="13"/>
  <c r="QDQ831" i="13"/>
  <c r="QED831" i="13"/>
  <c r="QEQ831" i="13"/>
  <c r="QDO831" i="13"/>
  <c r="QDL31" i="13"/>
  <c r="QDJ31" i="13"/>
  <c r="QDI231" i="13"/>
  <c r="QDV231" i="13"/>
  <c r="QDG231" i="13"/>
  <c r="QEK431" i="13"/>
  <c r="QEI431" i="13"/>
  <c r="QDE31" i="13"/>
  <c r="QDR31" i="13"/>
  <c r="QEE31" i="13"/>
  <c r="QDC31" i="13"/>
  <c r="QDJ431" i="13"/>
  <c r="QDH431" i="13"/>
  <c r="QDW231" i="13"/>
  <c r="QEJ231" i="13"/>
  <c r="QEW231" i="13"/>
  <c r="QDU231" i="13"/>
  <c r="QEG31" i="13"/>
  <c r="QET31" i="13"/>
  <c r="QFG31" i="13"/>
  <c r="QFT31" i="13"/>
  <c r="QGG31" i="13"/>
  <c r="QDM631" i="13"/>
  <c r="QDZ631" i="13"/>
  <c r="QEM631" i="13"/>
  <c r="QDK631" i="13"/>
  <c r="QEC631" i="13"/>
  <c r="QEP631" i="13"/>
  <c r="QEA631" i="13"/>
  <c r="QDT231" i="13"/>
  <c r="QEG231" i="13"/>
  <c r="QDR231" i="13"/>
  <c r="QDU631" i="13"/>
  <c r="QEH631" i="13"/>
  <c r="QEU631" i="13"/>
  <c r="QDS631" i="13"/>
  <c r="QEJ831" i="13"/>
  <c r="QEW831" i="13"/>
  <c r="QFJ831" i="13"/>
  <c r="QEH831" i="13"/>
  <c r="QEG831" i="13"/>
  <c r="QET831" i="13"/>
  <c r="QEE831" i="13"/>
  <c r="QEB831" i="13"/>
  <c r="QEO831" i="13"/>
  <c r="QFB831" i="13"/>
  <c r="QDZ831" i="13"/>
  <c r="QEB431" i="13"/>
  <c r="QDW31" i="13"/>
  <c r="QDU31" i="13"/>
  <c r="QDN431" i="13"/>
  <c r="QEA431" i="13"/>
  <c r="QEN431" i="13"/>
  <c r="QFA431" i="13"/>
  <c r="QFN431" i="13"/>
  <c r="QDL431" i="13"/>
  <c r="QDO231" i="13"/>
  <c r="QEB231" i="13"/>
  <c r="QEO231" i="13"/>
  <c r="QDM231" i="13"/>
  <c r="QDP31" i="13"/>
  <c r="QEC31" i="13"/>
  <c r="QDN31" i="13"/>
  <c r="QEV431" i="13"/>
  <c r="QET431" i="13"/>
  <c r="QEH231" i="13"/>
  <c r="QEU231" i="13"/>
  <c r="QFH231" i="13"/>
  <c r="QEF231" i="13"/>
  <c r="QDU431" i="13"/>
  <c r="QDS431" i="13"/>
  <c r="QEM831" i="13"/>
  <c r="QEZ831" i="13"/>
  <c r="QFM831" i="13"/>
  <c r="QEK831" i="13"/>
  <c r="QEH31" i="13"/>
  <c r="QEF31" i="13"/>
  <c r="QEE231" i="13"/>
  <c r="QER231" i="13"/>
  <c r="QEC231" i="13"/>
  <c r="QDX631" i="13"/>
  <c r="QEK631" i="13"/>
  <c r="QEX631" i="13"/>
  <c r="QDV631" i="13"/>
  <c r="QER831" i="13"/>
  <c r="QFE831" i="13"/>
  <c r="QEP831" i="13"/>
  <c r="QEM431" i="13"/>
  <c r="QDZ231" i="13"/>
  <c r="QEM231" i="13"/>
  <c r="QEZ231" i="13"/>
  <c r="QDX231" i="13"/>
  <c r="QEU831" i="13"/>
  <c r="QFH831" i="13"/>
  <c r="QFU831" i="13"/>
  <c r="QES831" i="13"/>
  <c r="QEN631" i="13"/>
  <c r="QFA631" i="13"/>
  <c r="QEL631" i="13"/>
  <c r="QER31" i="13"/>
  <c r="QFE31" i="13"/>
  <c r="QFR31" i="13"/>
  <c r="QGE31" i="13"/>
  <c r="QGR31" i="13"/>
  <c r="QEP31" i="13"/>
  <c r="QDY431" i="13"/>
  <c r="QEL431" i="13"/>
  <c r="QEY431" i="13"/>
  <c r="QFL431" i="13"/>
  <c r="QFY431" i="13"/>
  <c r="QDW431" i="13"/>
  <c r="QEF631" i="13"/>
  <c r="QES631" i="13"/>
  <c r="QFF631" i="13"/>
  <c r="QED631" i="13"/>
  <c r="QFG431" i="13"/>
  <c r="QFE431" i="13"/>
  <c r="QEA31" i="13"/>
  <c r="QEN31" i="13"/>
  <c r="QFA31" i="13"/>
  <c r="QDY31" i="13"/>
  <c r="QEF431" i="13"/>
  <c r="QED431" i="13"/>
  <c r="QES231" i="13"/>
  <c r="QFF231" i="13"/>
  <c r="QFS231" i="13"/>
  <c r="QEQ231" i="13"/>
  <c r="QEJ431" i="13"/>
  <c r="QEW431" i="13"/>
  <c r="QFJ431" i="13"/>
  <c r="QFW431" i="13"/>
  <c r="QGJ431" i="13"/>
  <c r="QEH431" i="13"/>
  <c r="QEP231" i="13"/>
  <c r="QFC231" i="13"/>
  <c r="QEN231" i="13"/>
  <c r="QFF831" i="13"/>
  <c r="QFS831" i="13"/>
  <c r="QGF831" i="13"/>
  <c r="QFD831" i="13"/>
  <c r="QFC31" i="13"/>
  <c r="QFP31" i="13"/>
  <c r="QGC31" i="13"/>
  <c r="QGP31" i="13"/>
  <c r="QHC31" i="13"/>
  <c r="QES31" i="13"/>
  <c r="QEQ31" i="13"/>
  <c r="QEK231" i="13"/>
  <c r="QEX231" i="13"/>
  <c r="QFK231" i="13"/>
  <c r="QEI231" i="13"/>
  <c r="QFC831" i="13"/>
  <c r="QFP831" i="13"/>
  <c r="QFA831" i="13"/>
  <c r="QEX831" i="13"/>
  <c r="QFK831" i="13"/>
  <c r="QFX831" i="13"/>
  <c r="QEV831" i="13"/>
  <c r="QEQ631" i="13"/>
  <c r="QFD631" i="13"/>
  <c r="QFQ631" i="13"/>
  <c r="QEO631" i="13"/>
  <c r="QEY631" i="13"/>
  <c r="QFL631" i="13"/>
  <c r="QEW631" i="13"/>
  <c r="QEX431" i="13"/>
  <c r="QEI631" i="13"/>
  <c r="QEV631" i="13"/>
  <c r="QFI631" i="13"/>
  <c r="QEG631" i="13"/>
  <c r="QEL31" i="13"/>
  <c r="QEY31" i="13"/>
  <c r="QEJ31" i="13"/>
  <c r="QFR431" i="13"/>
  <c r="QFP431" i="13"/>
  <c r="QFD231" i="13"/>
  <c r="QFQ231" i="13"/>
  <c r="QGD231" i="13"/>
  <c r="QFB231" i="13"/>
  <c r="QEQ431" i="13"/>
  <c r="QEO431" i="13"/>
  <c r="QFJ631" i="13"/>
  <c r="QFW631" i="13"/>
  <c r="QFH631" i="13"/>
  <c r="QFN31" i="13"/>
  <c r="QGA31" i="13"/>
  <c r="QGN31" i="13"/>
  <c r="QHA31" i="13"/>
  <c r="QHN31" i="13"/>
  <c r="QFL31" i="13"/>
  <c r="QFA231" i="13"/>
  <c r="QFN231" i="13"/>
  <c r="QEY231" i="13"/>
  <c r="QFD31" i="13"/>
  <c r="QFB31" i="13"/>
  <c r="QFB631" i="13"/>
  <c r="QFO631" i="13"/>
  <c r="QGB631" i="13"/>
  <c r="QEZ631" i="13"/>
  <c r="QEU431" i="13"/>
  <c r="QFH431" i="13"/>
  <c r="QFU431" i="13"/>
  <c r="QGH431" i="13"/>
  <c r="QGU431" i="13"/>
  <c r="QES431" i="13"/>
  <c r="QEV231" i="13"/>
  <c r="QFI231" i="13"/>
  <c r="QFV231" i="13"/>
  <c r="QET231" i="13"/>
  <c r="QFN831" i="13"/>
  <c r="QGA831" i="13"/>
  <c r="QFL831" i="13"/>
  <c r="QET631" i="13"/>
  <c r="QFG631" i="13"/>
  <c r="QFT631" i="13"/>
  <c r="QER631" i="13"/>
  <c r="QFI831" i="13"/>
  <c r="QFV831" i="13"/>
  <c r="QGI831" i="13"/>
  <c r="QFG831" i="13"/>
  <c r="QFI431" i="13"/>
  <c r="QFQ831" i="13"/>
  <c r="QGD831" i="13"/>
  <c r="QGQ831" i="13"/>
  <c r="QFO831" i="13"/>
  <c r="QGC431" i="13"/>
  <c r="QGA431" i="13"/>
  <c r="QEW31" i="13"/>
  <c r="QFJ31" i="13"/>
  <c r="QFW31" i="13"/>
  <c r="QEU31" i="13"/>
  <c r="QFB431" i="13"/>
  <c r="QEZ431" i="13"/>
  <c r="QFO231" i="13"/>
  <c r="QGB231" i="13"/>
  <c r="QGO231" i="13"/>
  <c r="QFM231" i="13"/>
  <c r="QFY831" i="13"/>
  <c r="QGL831" i="13"/>
  <c r="QFW831" i="13"/>
  <c r="QFL231" i="13"/>
  <c r="QFY231" i="13"/>
  <c r="QFJ231" i="13"/>
  <c r="QFM631" i="13"/>
  <c r="QFZ631" i="13"/>
  <c r="QGM631" i="13"/>
  <c r="QFK631" i="13"/>
  <c r="QFY31" i="13"/>
  <c r="QGL31" i="13"/>
  <c r="QGY31" i="13"/>
  <c r="QHL31" i="13"/>
  <c r="QHY31" i="13"/>
  <c r="QFT431" i="13"/>
  <c r="QFU631" i="13"/>
  <c r="QGH631" i="13"/>
  <c r="QFS631" i="13"/>
  <c r="QFT831" i="13"/>
  <c r="QGG831" i="13"/>
  <c r="QGT831" i="13"/>
  <c r="QFR831" i="13"/>
  <c r="QFG231" i="13"/>
  <c r="QFT231" i="13"/>
  <c r="QGG231" i="13"/>
  <c r="QFE231" i="13"/>
  <c r="QGB831" i="13"/>
  <c r="QGO831" i="13"/>
  <c r="QHB831" i="13"/>
  <c r="QFZ831" i="13"/>
  <c r="QFE631" i="13"/>
  <c r="QFR631" i="13"/>
  <c r="QGE631" i="13"/>
  <c r="QFC631" i="13"/>
  <c r="QFF431" i="13"/>
  <c r="QFS431" i="13"/>
  <c r="QGF431" i="13"/>
  <c r="QGS431" i="13"/>
  <c r="QHF431" i="13"/>
  <c r="QFD431" i="13"/>
  <c r="QFO31" i="13"/>
  <c r="QFM31" i="13"/>
  <c r="QFH31" i="13"/>
  <c r="QFU31" i="13"/>
  <c r="QFF31" i="13"/>
  <c r="QGN431" i="13"/>
  <c r="QGL431" i="13"/>
  <c r="QFZ231" i="13"/>
  <c r="QGM231" i="13"/>
  <c r="QGZ231" i="13"/>
  <c r="QFX231" i="13"/>
  <c r="QFM431" i="13"/>
  <c r="QFK431" i="13"/>
  <c r="QFQ431" i="13"/>
  <c r="QGD431" i="13"/>
  <c r="QGQ431" i="13"/>
  <c r="QHD431" i="13"/>
  <c r="QHQ431" i="13"/>
  <c r="QFO431" i="13"/>
  <c r="QFX631" i="13"/>
  <c r="QGK631" i="13"/>
  <c r="QGX631" i="13"/>
  <c r="QFV631" i="13"/>
  <c r="QGE431" i="13"/>
  <c r="QFP631" i="13"/>
  <c r="QGC631" i="13"/>
  <c r="QGP631" i="13"/>
  <c r="QFN631" i="13"/>
  <c r="QGE831" i="13"/>
  <c r="QGR831" i="13"/>
  <c r="QHE831" i="13"/>
  <c r="QGC831" i="13"/>
  <c r="QGJ31" i="13"/>
  <c r="QGW31" i="13"/>
  <c r="QHJ31" i="13"/>
  <c r="QHW31" i="13"/>
  <c r="QIJ31" i="13"/>
  <c r="QGH31" i="13"/>
  <c r="QFW231" i="13"/>
  <c r="QGJ231" i="13"/>
  <c r="QFU231" i="13"/>
  <c r="QGM831" i="13"/>
  <c r="QGZ831" i="13"/>
  <c r="QHM831" i="13"/>
  <c r="QGK831" i="13"/>
  <c r="QGF631" i="13"/>
  <c r="QGS631" i="13"/>
  <c r="QGD631" i="13"/>
  <c r="QGJ831" i="13"/>
  <c r="QGW831" i="13"/>
  <c r="QGH831" i="13"/>
  <c r="QFZ31" i="13"/>
  <c r="QFX31" i="13"/>
  <c r="QFR231" i="13"/>
  <c r="QGE231" i="13"/>
  <c r="QGR231" i="13"/>
  <c r="QFP231" i="13"/>
  <c r="QGY431" i="13"/>
  <c r="QGW431" i="13"/>
  <c r="QFS31" i="13"/>
  <c r="QGF31" i="13"/>
  <c r="QGS31" i="13"/>
  <c r="QFQ31" i="13"/>
  <c r="QFX431" i="13"/>
  <c r="QFV431" i="13"/>
  <c r="QGK231" i="13"/>
  <c r="QGX231" i="13"/>
  <c r="QHK231" i="13"/>
  <c r="QGI231" i="13"/>
  <c r="QGU31" i="13"/>
  <c r="QHH31" i="13"/>
  <c r="QHU31" i="13"/>
  <c r="QIH31" i="13"/>
  <c r="QIU31" i="13"/>
  <c r="QGX831" i="13"/>
  <c r="QHK831" i="13"/>
  <c r="QHX831" i="13"/>
  <c r="QGV831" i="13"/>
  <c r="QGK31" i="13"/>
  <c r="QGI31" i="13"/>
  <c r="QGP831" i="13"/>
  <c r="QHC831" i="13"/>
  <c r="QHP831" i="13"/>
  <c r="QGN831" i="13"/>
  <c r="QGC231" i="13"/>
  <c r="QGP231" i="13"/>
  <c r="QHC231" i="13"/>
  <c r="QGA231" i="13"/>
  <c r="QGA631" i="13"/>
  <c r="QGN631" i="13"/>
  <c r="QHA631" i="13"/>
  <c r="QFY631" i="13"/>
  <c r="QGI631" i="13"/>
  <c r="QGV631" i="13"/>
  <c r="QHI631" i="13"/>
  <c r="QGG631" i="13"/>
  <c r="QGQ631" i="13"/>
  <c r="QHD631" i="13"/>
  <c r="QGO631" i="13"/>
  <c r="QGU831" i="13"/>
  <c r="QHH831" i="13"/>
  <c r="QGS831" i="13"/>
  <c r="QGH231" i="13"/>
  <c r="QGU231" i="13"/>
  <c r="QGF231" i="13"/>
  <c r="QGP431" i="13"/>
  <c r="QGB431" i="13"/>
  <c r="QGO431" i="13"/>
  <c r="QHB431" i="13"/>
  <c r="QHO431" i="13"/>
  <c r="QIB431" i="13"/>
  <c r="QFZ431" i="13"/>
  <c r="QGD31" i="13"/>
  <c r="QGQ31" i="13"/>
  <c r="QGB31" i="13"/>
  <c r="QHJ431" i="13"/>
  <c r="QHH431" i="13"/>
  <c r="QGV231" i="13"/>
  <c r="QHI231" i="13"/>
  <c r="QHV231" i="13"/>
  <c r="QGT231" i="13"/>
  <c r="QGI431" i="13"/>
  <c r="QGG431" i="13"/>
  <c r="QHI831" i="13"/>
  <c r="QHV831" i="13"/>
  <c r="QII831" i="13"/>
  <c r="QHG831" i="13"/>
  <c r="QGN231" i="13"/>
  <c r="QHA231" i="13"/>
  <c r="QHN231" i="13"/>
  <c r="QGL231" i="13"/>
  <c r="QHB631" i="13"/>
  <c r="QHO631" i="13"/>
  <c r="QGZ631" i="13"/>
  <c r="QHA431" i="13"/>
  <c r="QGS231" i="13"/>
  <c r="QHF231" i="13"/>
  <c r="QGQ231" i="13"/>
  <c r="QGT631" i="13"/>
  <c r="QHG631" i="13"/>
  <c r="QHT631" i="13"/>
  <c r="QGR631" i="13"/>
  <c r="QHF31" i="13"/>
  <c r="QHS31" i="13"/>
  <c r="QIF31" i="13"/>
  <c r="QIS31" i="13"/>
  <c r="QJF31" i="13"/>
  <c r="QHD31" i="13"/>
  <c r="QHA831" i="13"/>
  <c r="QHN831" i="13"/>
  <c r="QIA831" i="13"/>
  <c r="QGY831" i="13"/>
  <c r="QHF831" i="13"/>
  <c r="QHS831" i="13"/>
  <c r="QHD831" i="13"/>
  <c r="QGM431" i="13"/>
  <c r="QGZ431" i="13"/>
  <c r="QHM431" i="13"/>
  <c r="QHZ431" i="13"/>
  <c r="QIM431" i="13"/>
  <c r="QGK431" i="13"/>
  <c r="QGL631" i="13"/>
  <c r="QGY631" i="13"/>
  <c r="QHL631" i="13"/>
  <c r="QGJ631" i="13"/>
  <c r="QGV31" i="13"/>
  <c r="QGT31" i="13"/>
  <c r="QHU431" i="13"/>
  <c r="QHS431" i="13"/>
  <c r="QGO31" i="13"/>
  <c r="QHB31" i="13"/>
  <c r="QGM31" i="13"/>
  <c r="QGT431" i="13"/>
  <c r="QGR431" i="13"/>
  <c r="QHG231" i="13"/>
  <c r="QHT231" i="13"/>
  <c r="QIG231" i="13"/>
  <c r="QHE231" i="13"/>
  <c r="QGW631" i="13"/>
  <c r="QHJ631" i="13"/>
  <c r="QHW631" i="13"/>
  <c r="QGU631" i="13"/>
  <c r="QHD231" i="13"/>
  <c r="QHQ231" i="13"/>
  <c r="QHB231" i="13"/>
  <c r="QHM631" i="13"/>
  <c r="QHZ631" i="13"/>
  <c r="QHK631" i="13"/>
  <c r="QHL831" i="13"/>
  <c r="QHY831" i="13"/>
  <c r="QIL831" i="13"/>
  <c r="QHJ831" i="13"/>
  <c r="QHL431" i="13"/>
  <c r="QGY231" i="13"/>
  <c r="QHL231" i="13"/>
  <c r="QHY231" i="13"/>
  <c r="QGW231" i="13"/>
  <c r="QHG31" i="13"/>
  <c r="QHE31" i="13"/>
  <c r="QGX431" i="13"/>
  <c r="QHK431" i="13"/>
  <c r="QHX431" i="13"/>
  <c r="QIK431" i="13"/>
  <c r="QIX431" i="13"/>
  <c r="QGV431" i="13"/>
  <c r="QHQ31" i="13"/>
  <c r="QID31" i="13"/>
  <c r="QIQ31" i="13"/>
  <c r="QJD31" i="13"/>
  <c r="QJQ31" i="13"/>
  <c r="QHO31" i="13"/>
  <c r="QHT831" i="13"/>
  <c r="QIG831" i="13"/>
  <c r="QIT831" i="13"/>
  <c r="QHR831" i="13"/>
  <c r="QHQ831" i="13"/>
  <c r="QID831" i="13"/>
  <c r="QHO831" i="13"/>
  <c r="QHE631" i="13"/>
  <c r="QHR631" i="13"/>
  <c r="QIE631" i="13"/>
  <c r="QHC631" i="13"/>
  <c r="QGZ31" i="13"/>
  <c r="QHM31" i="13"/>
  <c r="QGX31" i="13"/>
  <c r="QIF431" i="13"/>
  <c r="QID431" i="13"/>
  <c r="QHR231" i="13"/>
  <c r="QIE231" i="13"/>
  <c r="QIR231" i="13"/>
  <c r="QHP231" i="13"/>
  <c r="QHE431" i="13"/>
  <c r="QHC431" i="13"/>
  <c r="QIB31" i="13"/>
  <c r="QIO31" i="13"/>
  <c r="QJB31" i="13"/>
  <c r="QJO31" i="13"/>
  <c r="QKB31" i="13"/>
  <c r="QHZ31" i="13"/>
  <c r="QHJ231" i="13"/>
  <c r="QHW231" i="13"/>
  <c r="QIJ231" i="13"/>
  <c r="QHH231" i="13"/>
  <c r="QHW831" i="13"/>
  <c r="QIJ831" i="13"/>
  <c r="QIW831" i="13"/>
  <c r="QHU831" i="13"/>
  <c r="QHI431" i="13"/>
  <c r="QHV431" i="13"/>
  <c r="QII431" i="13"/>
  <c r="QIV431" i="13"/>
  <c r="QJI431" i="13"/>
  <c r="QHG431" i="13"/>
  <c r="QHW431" i="13"/>
  <c r="QHX631" i="13"/>
  <c r="QIK631" i="13"/>
  <c r="QHV631" i="13"/>
  <c r="QIB831" i="13"/>
  <c r="QIO831" i="13"/>
  <c r="QHZ831" i="13"/>
  <c r="QHO231" i="13"/>
  <c r="QIB231" i="13"/>
  <c r="QHM231" i="13"/>
  <c r="QHR31" i="13"/>
  <c r="QHP31" i="13"/>
  <c r="QIE831" i="13"/>
  <c r="QIR831" i="13"/>
  <c r="QJE831" i="13"/>
  <c r="QIC831" i="13"/>
  <c r="QHH631" i="13"/>
  <c r="QHU631" i="13"/>
  <c r="QIH631" i="13"/>
  <c r="QHF631" i="13"/>
  <c r="QHP631" i="13"/>
  <c r="QIC631" i="13"/>
  <c r="QIP631" i="13"/>
  <c r="QHN631" i="13"/>
  <c r="QIQ431" i="13"/>
  <c r="QIO431" i="13"/>
  <c r="QHK31" i="13"/>
  <c r="QHX31" i="13"/>
  <c r="QHI31" i="13"/>
  <c r="QHP431" i="13"/>
  <c r="QHN431" i="13"/>
  <c r="QIC231" i="13"/>
  <c r="QIP231" i="13"/>
  <c r="QJC231" i="13"/>
  <c r="QIA231" i="13"/>
  <c r="QHS631" i="13"/>
  <c r="QIF631" i="13"/>
  <c r="QIS631" i="13"/>
  <c r="QHQ631" i="13"/>
  <c r="QHZ231" i="13"/>
  <c r="QIM231" i="13"/>
  <c r="QHX231" i="13"/>
  <c r="QII631" i="13"/>
  <c r="QIV631" i="13"/>
  <c r="QIG631" i="13"/>
  <c r="QIH831" i="13"/>
  <c r="QIU831" i="13"/>
  <c r="QJH831" i="13"/>
  <c r="QIF831" i="13"/>
  <c r="QIP831" i="13"/>
  <c r="QJC831" i="13"/>
  <c r="QJP831" i="13"/>
  <c r="QIN831" i="13"/>
  <c r="QIH431" i="13"/>
  <c r="QHU231" i="13"/>
  <c r="QIH231" i="13"/>
  <c r="QIU231" i="13"/>
  <c r="QHS231" i="13"/>
  <c r="QIC31" i="13"/>
  <c r="QIA31" i="13"/>
  <c r="QIM831" i="13"/>
  <c r="QIZ831" i="13"/>
  <c r="QIK831" i="13"/>
  <c r="QIA631" i="13"/>
  <c r="QIN631" i="13"/>
  <c r="QJA631" i="13"/>
  <c r="QHY631" i="13"/>
  <c r="QHT431" i="13"/>
  <c r="QIG431" i="13"/>
  <c r="QIT431" i="13"/>
  <c r="QJG431" i="13"/>
  <c r="QJT431" i="13"/>
  <c r="QHR431" i="13"/>
  <c r="QIM31" i="13"/>
  <c r="QIZ31" i="13"/>
  <c r="QJM31" i="13"/>
  <c r="QJZ31" i="13"/>
  <c r="QKM31" i="13"/>
  <c r="QIK31" i="13"/>
  <c r="QHV31" i="13"/>
  <c r="QII31" i="13"/>
  <c r="QHT31" i="13"/>
  <c r="QJB431" i="13"/>
  <c r="QIZ431" i="13"/>
  <c r="QIN231" i="13"/>
  <c r="QJA231" i="13"/>
  <c r="QJN231" i="13"/>
  <c r="QIL231" i="13"/>
  <c r="QIA431" i="13"/>
  <c r="QHY431" i="13"/>
  <c r="QIT631" i="13"/>
  <c r="QJG631" i="13"/>
  <c r="QIR631" i="13"/>
  <c r="QIN31" i="13"/>
  <c r="QIL31" i="13"/>
  <c r="QJA831" i="13"/>
  <c r="QJN831" i="13"/>
  <c r="QKA831" i="13"/>
  <c r="QIY831" i="13"/>
  <c r="QIK231" i="13"/>
  <c r="QIX231" i="13"/>
  <c r="QII231" i="13"/>
  <c r="QIX31" i="13"/>
  <c r="QJK31" i="13"/>
  <c r="QJX31" i="13"/>
  <c r="QKK31" i="13"/>
  <c r="QKX31" i="13"/>
  <c r="QIV31" i="13"/>
  <c r="QIL631" i="13"/>
  <c r="QIY631" i="13"/>
  <c r="QJL631" i="13"/>
  <c r="QIJ631" i="13"/>
  <c r="QIE431" i="13"/>
  <c r="QIR431" i="13"/>
  <c r="QJE431" i="13"/>
  <c r="QJR431" i="13"/>
  <c r="QKE431" i="13"/>
  <c r="QIC431" i="13"/>
  <c r="QIF231" i="13"/>
  <c r="QIS231" i="13"/>
  <c r="QJF231" i="13"/>
  <c r="QID231" i="13"/>
  <c r="QID631" i="13"/>
  <c r="QIQ631" i="13"/>
  <c r="QJD631" i="13"/>
  <c r="QIB631" i="13"/>
  <c r="QIX831" i="13"/>
  <c r="QJK831" i="13"/>
  <c r="QIV831" i="13"/>
  <c r="QIS431" i="13"/>
  <c r="QIS831" i="13"/>
  <c r="QJF831" i="13"/>
  <c r="QJS831" i="13"/>
  <c r="QIQ831" i="13"/>
  <c r="QJM431" i="13"/>
  <c r="QJK431" i="13"/>
  <c r="QIG31" i="13"/>
  <c r="QIT31" i="13"/>
  <c r="QJG31" i="13"/>
  <c r="QIE31" i="13"/>
  <c r="QIL431" i="13"/>
  <c r="QIJ431" i="13"/>
  <c r="QIY231" i="13"/>
  <c r="QJL231" i="13"/>
  <c r="QJY231" i="13"/>
  <c r="QIW231" i="13"/>
  <c r="QIY31" i="13"/>
  <c r="QIW31" i="13"/>
  <c r="QJI31" i="13"/>
  <c r="QJV31" i="13"/>
  <c r="QKI31" i="13"/>
  <c r="QKV31" i="13"/>
  <c r="QLI31" i="13"/>
  <c r="QJI831" i="13"/>
  <c r="QJV831" i="13"/>
  <c r="QJG831" i="13"/>
  <c r="QIP431" i="13"/>
  <c r="QJC431" i="13"/>
  <c r="QJP431" i="13"/>
  <c r="QKC431" i="13"/>
  <c r="QKP431" i="13"/>
  <c r="QIN431" i="13"/>
  <c r="QIV231" i="13"/>
  <c r="QJI231" i="13"/>
  <c r="QIT231" i="13"/>
  <c r="QJE631" i="13"/>
  <c r="QJR631" i="13"/>
  <c r="QJC631" i="13"/>
  <c r="QIQ231" i="13"/>
  <c r="QJD231" i="13"/>
  <c r="QJQ231" i="13"/>
  <c r="QIO231" i="13"/>
  <c r="QJD831" i="13"/>
  <c r="QJQ831" i="13"/>
  <c r="QKD831" i="13"/>
  <c r="QJB831" i="13"/>
  <c r="QJL831" i="13"/>
  <c r="QJY831" i="13"/>
  <c r="QKL831" i="13"/>
  <c r="QJJ831" i="13"/>
  <c r="QIO631" i="13"/>
  <c r="QJB631" i="13"/>
  <c r="QJO631" i="13"/>
  <c r="QIM631" i="13"/>
  <c r="QJD431" i="13"/>
  <c r="QIW631" i="13"/>
  <c r="QJJ631" i="13"/>
  <c r="QJW631" i="13"/>
  <c r="QIU631" i="13"/>
  <c r="QIR31" i="13"/>
  <c r="QJE31" i="13"/>
  <c r="QIP31" i="13"/>
  <c r="QJX431" i="13"/>
  <c r="QJV431" i="13"/>
  <c r="QJJ231" i="13"/>
  <c r="QJW231" i="13"/>
  <c r="QKJ231" i="13"/>
  <c r="QJH231" i="13"/>
  <c r="QIW431" i="13"/>
  <c r="QIU431" i="13"/>
  <c r="QJT31" i="13"/>
  <c r="QKG31" i="13"/>
  <c r="QKT31" i="13"/>
  <c r="QLG31" i="13"/>
  <c r="QLT31" i="13"/>
  <c r="QJR31" i="13"/>
  <c r="QJO831" i="13"/>
  <c r="QKB831" i="13"/>
  <c r="QKO831" i="13"/>
  <c r="QJM831" i="13"/>
  <c r="QJG231" i="13"/>
  <c r="QJT231" i="13"/>
  <c r="QJE231" i="13"/>
  <c r="QIZ631" i="13"/>
  <c r="QJM631" i="13"/>
  <c r="QJZ631" i="13"/>
  <c r="QIX631" i="13"/>
  <c r="QJH631" i="13"/>
  <c r="QJU631" i="13"/>
  <c r="QKH631" i="13"/>
  <c r="QJF631" i="13"/>
  <c r="QJB231" i="13"/>
  <c r="QJO231" i="13"/>
  <c r="QKB231" i="13"/>
  <c r="QIZ231" i="13"/>
  <c r="QJA431" i="13"/>
  <c r="QJN431" i="13"/>
  <c r="QKA431" i="13"/>
  <c r="QKN431" i="13"/>
  <c r="QLA431" i="13"/>
  <c r="QIY431" i="13"/>
  <c r="QJJ31" i="13"/>
  <c r="QJH31" i="13"/>
  <c r="QJW831" i="13"/>
  <c r="QKJ831" i="13"/>
  <c r="QKW831" i="13"/>
  <c r="QJU831" i="13"/>
  <c r="QJO431" i="13"/>
  <c r="QJP631" i="13"/>
  <c r="QKC631" i="13"/>
  <c r="QJN631" i="13"/>
  <c r="QJT831" i="13"/>
  <c r="QKG831" i="13"/>
  <c r="QJR831" i="13"/>
  <c r="QKI431" i="13"/>
  <c r="QKG431" i="13"/>
  <c r="QJC31" i="13"/>
  <c r="QJP31" i="13"/>
  <c r="QJA31" i="13"/>
  <c r="QJH431" i="13"/>
  <c r="QJF431" i="13"/>
  <c r="QJU231" i="13"/>
  <c r="QKH231" i="13"/>
  <c r="QKU231" i="13"/>
  <c r="QJS231" i="13"/>
  <c r="QJR231" i="13"/>
  <c r="QKE231" i="13"/>
  <c r="QJP231" i="13"/>
  <c r="QJS631" i="13"/>
  <c r="QKF631" i="13"/>
  <c r="QKS631" i="13"/>
  <c r="QJQ631" i="13"/>
  <c r="QJM231" i="13"/>
  <c r="QJZ231" i="13"/>
  <c r="QKM231" i="13"/>
  <c r="QJK231" i="13"/>
  <c r="QKA631" i="13"/>
  <c r="QKN631" i="13"/>
  <c r="QJY631" i="13"/>
  <c r="QJZ831" i="13"/>
  <c r="QKM831" i="13"/>
  <c r="QKZ831" i="13"/>
  <c r="QJX831" i="13"/>
  <c r="QJU31" i="13"/>
  <c r="QJS31" i="13"/>
  <c r="QKE831" i="13"/>
  <c r="QKR831" i="13"/>
  <c r="QKC831" i="13"/>
  <c r="QJZ431" i="13"/>
  <c r="QJL431" i="13"/>
  <c r="QJY431" i="13"/>
  <c r="QKL431" i="13"/>
  <c r="QKY431" i="13"/>
  <c r="QLL431" i="13"/>
  <c r="QJJ431" i="13"/>
  <c r="QJK631" i="13"/>
  <c r="QJX631" i="13"/>
  <c r="QKK631" i="13"/>
  <c r="QJI631" i="13"/>
  <c r="QKE31" i="13"/>
  <c r="QKR31" i="13"/>
  <c r="QLE31" i="13"/>
  <c r="QLR31" i="13"/>
  <c r="QME31" i="13"/>
  <c r="QKC31" i="13"/>
  <c r="QKH831" i="13"/>
  <c r="QKU831" i="13"/>
  <c r="QLH831" i="13"/>
  <c r="QKF831" i="13"/>
  <c r="QJN31" i="13"/>
  <c r="QKA31" i="13"/>
  <c r="QJL31" i="13"/>
  <c r="QKT431" i="13"/>
  <c r="QKR431" i="13"/>
  <c r="QKF231" i="13"/>
  <c r="QKS231" i="13"/>
  <c r="QLF231" i="13"/>
  <c r="QKD231" i="13"/>
  <c r="QJS431" i="13"/>
  <c r="QJQ431" i="13"/>
  <c r="QKP31" i="13"/>
  <c r="QLC31" i="13"/>
  <c r="QLP31" i="13"/>
  <c r="QMC31" i="13"/>
  <c r="QMP31" i="13"/>
  <c r="QKN31" i="13"/>
  <c r="QKF31" i="13"/>
  <c r="QKD31" i="13"/>
  <c r="QJX231" i="13"/>
  <c r="QKK231" i="13"/>
  <c r="QKX231" i="13"/>
  <c r="QJV231" i="13"/>
  <c r="QKK431" i="13"/>
  <c r="QKP831" i="13"/>
  <c r="QLC831" i="13"/>
  <c r="QKN831" i="13"/>
  <c r="QKK831" i="13"/>
  <c r="QKX831" i="13"/>
  <c r="QLK831" i="13"/>
  <c r="QKI831" i="13"/>
  <c r="QKD631" i="13"/>
  <c r="QKQ631" i="13"/>
  <c r="QLD631" i="13"/>
  <c r="QKB631" i="13"/>
  <c r="QKC231" i="13"/>
  <c r="QKP231" i="13"/>
  <c r="QKA231" i="13"/>
  <c r="QJV631" i="13"/>
  <c r="QKI631" i="13"/>
  <c r="QKV631" i="13"/>
  <c r="QJT631" i="13"/>
  <c r="QKS831" i="13"/>
  <c r="QLF831" i="13"/>
  <c r="QLS831" i="13"/>
  <c r="QKQ831" i="13"/>
  <c r="QJW431" i="13"/>
  <c r="QKJ431" i="13"/>
  <c r="QKW431" i="13"/>
  <c r="QLJ431" i="13"/>
  <c r="QLW431" i="13"/>
  <c r="QJU431" i="13"/>
  <c r="QKL631" i="13"/>
  <c r="QKY631" i="13"/>
  <c r="QKJ631" i="13"/>
  <c r="QLE431" i="13"/>
  <c r="QLC431" i="13"/>
  <c r="QJY31" i="13"/>
  <c r="QKL31" i="13"/>
  <c r="QJW31" i="13"/>
  <c r="QKD431" i="13"/>
  <c r="QKB431" i="13"/>
  <c r="QKQ231" i="13"/>
  <c r="QLD231" i="13"/>
  <c r="QLQ231" i="13"/>
  <c r="QKO231" i="13"/>
  <c r="QKN231" i="13"/>
  <c r="QLA231" i="13"/>
  <c r="QKL231" i="13"/>
  <c r="QKI231" i="13"/>
  <c r="QKV231" i="13"/>
  <c r="QLI231" i="13"/>
  <c r="QKG231" i="13"/>
  <c r="QLA831" i="13"/>
  <c r="QLN831" i="13"/>
  <c r="QKY831" i="13"/>
  <c r="QLD831" i="13"/>
  <c r="QLQ831" i="13"/>
  <c r="QMD831" i="13"/>
  <c r="QLB831" i="13"/>
  <c r="QKQ31" i="13"/>
  <c r="QKO31" i="13"/>
  <c r="QKV831" i="13"/>
  <c r="QLI831" i="13"/>
  <c r="QLV831" i="13"/>
  <c r="QKT831" i="13"/>
  <c r="QKG631" i="13"/>
  <c r="QKT631" i="13"/>
  <c r="QLG631" i="13"/>
  <c r="QKE631" i="13"/>
  <c r="QKO631" i="13"/>
  <c r="QLB631" i="13"/>
  <c r="QLO631" i="13"/>
  <c r="QKM631" i="13"/>
  <c r="QKV431" i="13"/>
  <c r="QKH431" i="13"/>
  <c r="QKU431" i="13"/>
  <c r="QLH431" i="13"/>
  <c r="QLU431" i="13"/>
  <c r="QMH431" i="13"/>
  <c r="QKF431" i="13"/>
  <c r="QLA31" i="13"/>
  <c r="QLN31" i="13"/>
  <c r="QMA31" i="13"/>
  <c r="QMN31" i="13"/>
  <c r="QNA31" i="13"/>
  <c r="QKY31" i="13"/>
  <c r="QKW631" i="13"/>
  <c r="QLJ631" i="13"/>
  <c r="QKU631" i="13"/>
  <c r="QKJ31" i="13"/>
  <c r="QKW31" i="13"/>
  <c r="QKH31" i="13"/>
  <c r="QLP431" i="13"/>
  <c r="QLN431" i="13"/>
  <c r="QLB231" i="13"/>
  <c r="QLO231" i="13"/>
  <c r="QMB231" i="13"/>
  <c r="QKZ231" i="13"/>
  <c r="QKO431" i="13"/>
  <c r="QKM431" i="13"/>
  <c r="QLL31" i="13"/>
  <c r="QLY31" i="13"/>
  <c r="QML31" i="13"/>
  <c r="QMY31" i="13"/>
  <c r="QNL31" i="13"/>
  <c r="QLJ31" i="13"/>
  <c r="QKZ631" i="13"/>
  <c r="QLM631" i="13"/>
  <c r="QLZ631" i="13"/>
  <c r="QKX631" i="13"/>
  <c r="QLB31" i="13"/>
  <c r="QKZ31" i="13"/>
  <c r="QKT231" i="13"/>
  <c r="QLG231" i="13"/>
  <c r="QLT231" i="13"/>
  <c r="QKR231" i="13"/>
  <c r="QKS431" i="13"/>
  <c r="QLF431" i="13"/>
  <c r="QLS431" i="13"/>
  <c r="QMF431" i="13"/>
  <c r="QMS431" i="13"/>
  <c r="QKQ431" i="13"/>
  <c r="QKR631" i="13"/>
  <c r="QLE631" i="13"/>
  <c r="QLR631" i="13"/>
  <c r="QKP631" i="13"/>
  <c r="QLO831" i="13"/>
  <c r="QMB831" i="13"/>
  <c r="QMO831" i="13"/>
  <c r="QLM831" i="13"/>
  <c r="QLG831" i="13"/>
  <c r="QLT831" i="13"/>
  <c r="QMG831" i="13"/>
  <c r="QLE831" i="13"/>
  <c r="QLL831" i="13"/>
  <c r="QLY831" i="13"/>
  <c r="QLJ831" i="13"/>
  <c r="QKY231" i="13"/>
  <c r="QLL231" i="13"/>
  <c r="QKW231" i="13"/>
  <c r="QLH631" i="13"/>
  <c r="QLU631" i="13"/>
  <c r="QLF631" i="13"/>
  <c r="QLG431" i="13"/>
  <c r="QMA431" i="13"/>
  <c r="QLY431" i="13"/>
  <c r="QKU31" i="13"/>
  <c r="QLH31" i="13"/>
  <c r="QKS31" i="13"/>
  <c r="QKZ431" i="13"/>
  <c r="QKX431" i="13"/>
  <c r="QLM231" i="13"/>
  <c r="QLZ231" i="13"/>
  <c r="QMM231" i="13"/>
  <c r="QLK231" i="13"/>
  <c r="QLR831" i="13"/>
  <c r="QME831" i="13"/>
  <c r="QMR831" i="13"/>
  <c r="QLP831" i="13"/>
  <c r="QLJ231" i="13"/>
  <c r="QLW231" i="13"/>
  <c r="QLH231" i="13"/>
  <c r="QLM31" i="13"/>
  <c r="QLK31" i="13"/>
  <c r="QLD431" i="13"/>
  <c r="QLQ431" i="13"/>
  <c r="QMD431" i="13"/>
  <c r="QMQ431" i="13"/>
  <c r="QND431" i="13"/>
  <c r="QLB431" i="13"/>
  <c r="QLZ831" i="13"/>
  <c r="QMM831" i="13"/>
  <c r="QMZ831" i="13"/>
  <c r="QLX831" i="13"/>
  <c r="QLK631" i="13"/>
  <c r="QLX631" i="13"/>
  <c r="QMK631" i="13"/>
  <c r="QLI631" i="13"/>
  <c r="QLE231" i="13"/>
  <c r="QLR231" i="13"/>
  <c r="QME231" i="13"/>
  <c r="QLC231" i="13"/>
  <c r="QLW831" i="13"/>
  <c r="QMJ831" i="13"/>
  <c r="QLU831" i="13"/>
  <c r="QLR431" i="13"/>
  <c r="QLW31" i="13"/>
  <c r="QMJ31" i="13"/>
  <c r="QMW31" i="13"/>
  <c r="QNJ31" i="13"/>
  <c r="QNW31" i="13"/>
  <c r="QLU31" i="13"/>
  <c r="QLS631" i="13"/>
  <c r="QMF631" i="13"/>
  <c r="QLQ631" i="13"/>
  <c r="QLC631" i="13"/>
  <c r="QLP631" i="13"/>
  <c r="QMC631" i="13"/>
  <c r="QLA631" i="13"/>
  <c r="QLF31" i="13"/>
  <c r="QLS31" i="13"/>
  <c r="QLD31" i="13"/>
  <c r="QML431" i="13"/>
  <c r="QMJ431" i="13"/>
  <c r="QLX231" i="13"/>
  <c r="QMK231" i="13"/>
  <c r="QMX231" i="13"/>
  <c r="QLV231" i="13"/>
  <c r="QLK431" i="13"/>
  <c r="QLI431" i="13"/>
  <c r="QMK831" i="13"/>
  <c r="QMX831" i="13"/>
  <c r="QNK831" i="13"/>
  <c r="QMI831" i="13"/>
  <c r="QLU231" i="13"/>
  <c r="QMH231" i="13"/>
  <c r="QLS231" i="13"/>
  <c r="QLO431" i="13"/>
  <c r="QMB431" i="13"/>
  <c r="QMO431" i="13"/>
  <c r="QNB431" i="13"/>
  <c r="QNO431" i="13"/>
  <c r="QLM431" i="13"/>
  <c r="QMD631" i="13"/>
  <c r="QMQ631" i="13"/>
  <c r="QMB631" i="13"/>
  <c r="QMC831" i="13"/>
  <c r="QMP831" i="13"/>
  <c r="QNC831" i="13"/>
  <c r="QMA831" i="13"/>
  <c r="QLX31" i="13"/>
  <c r="QLV31" i="13"/>
  <c r="QMH31" i="13"/>
  <c r="QMU31" i="13"/>
  <c r="QNH31" i="13"/>
  <c r="QNU31" i="13"/>
  <c r="QOH31" i="13"/>
  <c r="QMF31" i="13"/>
  <c r="QLN631" i="13"/>
  <c r="QMA631" i="13"/>
  <c r="QMN631" i="13"/>
  <c r="QLL631" i="13"/>
  <c r="QLV631" i="13"/>
  <c r="QMI631" i="13"/>
  <c r="QMV631" i="13"/>
  <c r="QLT631" i="13"/>
  <c r="QLP231" i="13"/>
  <c r="QMC231" i="13"/>
  <c r="QMP231" i="13"/>
  <c r="QLN231" i="13"/>
  <c r="QMC431" i="13"/>
  <c r="QMH831" i="13"/>
  <c r="QMU831" i="13"/>
  <c r="QMF831" i="13"/>
  <c r="QMW431" i="13"/>
  <c r="QMU431" i="13"/>
  <c r="QLQ31" i="13"/>
  <c r="QMD31" i="13"/>
  <c r="QLO31" i="13"/>
  <c r="QLV431" i="13"/>
  <c r="QLT431" i="13"/>
  <c r="QMI231" i="13"/>
  <c r="QMV231" i="13"/>
  <c r="QNI231" i="13"/>
  <c r="QMG231" i="13"/>
  <c r="QMN431" i="13"/>
  <c r="QMF231" i="13"/>
  <c r="QMS231" i="13"/>
  <c r="QMD231" i="13"/>
  <c r="QMO631" i="13"/>
  <c r="QNB631" i="13"/>
  <c r="QMM631" i="13"/>
  <c r="QLY631" i="13"/>
  <c r="QML631" i="13"/>
  <c r="QMY631" i="13"/>
  <c r="QLW631" i="13"/>
  <c r="QMA231" i="13"/>
  <c r="QMN231" i="13"/>
  <c r="QNA231" i="13"/>
  <c r="QLY231" i="13"/>
  <c r="QMS31" i="13"/>
  <c r="QNF31" i="13"/>
  <c r="QNS31" i="13"/>
  <c r="QOF31" i="13"/>
  <c r="QOS31" i="13"/>
  <c r="QMQ31" i="13"/>
  <c r="QMS831" i="13"/>
  <c r="QNF831" i="13"/>
  <c r="QMQ831" i="13"/>
  <c r="QMI31" i="13"/>
  <c r="QMG31" i="13"/>
  <c r="QLZ431" i="13"/>
  <c r="QMM431" i="13"/>
  <c r="QMZ431" i="13"/>
  <c r="QNM431" i="13"/>
  <c r="QNZ431" i="13"/>
  <c r="QLX431" i="13"/>
  <c r="QMV831" i="13"/>
  <c r="QNI831" i="13"/>
  <c r="QNV831" i="13"/>
  <c r="QMT831" i="13"/>
  <c r="QMG631" i="13"/>
  <c r="QMT631" i="13"/>
  <c r="QNG631" i="13"/>
  <c r="QME631" i="13"/>
  <c r="QMN831" i="13"/>
  <c r="QNA831" i="13"/>
  <c r="QNN831" i="13"/>
  <c r="QML831" i="13"/>
  <c r="QMB31" i="13"/>
  <c r="QMO31" i="13"/>
  <c r="QLZ31" i="13"/>
  <c r="QNH431" i="13"/>
  <c r="QNF431" i="13"/>
  <c r="QMT231" i="13"/>
  <c r="QNG231" i="13"/>
  <c r="QNT231" i="13"/>
  <c r="QMR231" i="13"/>
  <c r="QMG431" i="13"/>
  <c r="QME431" i="13"/>
  <c r="QMZ631" i="13"/>
  <c r="QNM631" i="13"/>
  <c r="QMX631" i="13"/>
  <c r="QMR631" i="13"/>
  <c r="QNE631" i="13"/>
  <c r="QNR631" i="13"/>
  <c r="QMP631" i="13"/>
  <c r="QMT31" i="13"/>
  <c r="QMR31" i="13"/>
  <c r="QMJ631" i="13"/>
  <c r="QMW631" i="13"/>
  <c r="QNJ631" i="13"/>
  <c r="QMH631" i="13"/>
  <c r="QNG831" i="13"/>
  <c r="QNT831" i="13"/>
  <c r="QOG831" i="13"/>
  <c r="QNE831" i="13"/>
  <c r="QND831" i="13"/>
  <c r="QNQ831" i="13"/>
  <c r="QNB831" i="13"/>
  <c r="QMQ231" i="13"/>
  <c r="QND231" i="13"/>
  <c r="QMO231" i="13"/>
  <c r="QMY831" i="13"/>
  <c r="QNL831" i="13"/>
  <c r="QNY831" i="13"/>
  <c r="QMW831" i="13"/>
  <c r="QND31" i="13"/>
  <c r="QNQ31" i="13"/>
  <c r="QOD31" i="13"/>
  <c r="QOQ31" i="13"/>
  <c r="QPD31" i="13"/>
  <c r="QNB31" i="13"/>
  <c r="QMY431" i="13"/>
  <c r="QMK431" i="13"/>
  <c r="QMX431" i="13"/>
  <c r="QNK431" i="13"/>
  <c r="QNX431" i="13"/>
  <c r="QOK431" i="13"/>
  <c r="QMI431" i="13"/>
  <c r="QML231" i="13"/>
  <c r="QMY231" i="13"/>
  <c r="QNL231" i="13"/>
  <c r="QMJ231" i="13"/>
  <c r="QNS431" i="13"/>
  <c r="QNQ431" i="13"/>
  <c r="QMM31" i="13"/>
  <c r="QMZ31" i="13"/>
  <c r="QMK31" i="13"/>
  <c r="QMR431" i="13"/>
  <c r="QMP431" i="13"/>
  <c r="QNE231" i="13"/>
  <c r="QNR231" i="13"/>
  <c r="QOE231" i="13"/>
  <c r="QNC231" i="13"/>
  <c r="QNO831" i="13"/>
  <c r="QOB831" i="13"/>
  <c r="QNM831" i="13"/>
  <c r="QNC631" i="13"/>
  <c r="QNP631" i="13"/>
  <c r="QOC631" i="13"/>
  <c r="QNA631" i="13"/>
  <c r="QNR831" i="13"/>
  <c r="QOE831" i="13"/>
  <c r="QOR831" i="13"/>
  <c r="QNP831" i="13"/>
  <c r="QNJ431" i="13"/>
  <c r="QNB231" i="13"/>
  <c r="QNO231" i="13"/>
  <c r="QMZ231" i="13"/>
  <c r="QMU631" i="13"/>
  <c r="QNH631" i="13"/>
  <c r="QNU631" i="13"/>
  <c r="QMS631" i="13"/>
  <c r="QMW231" i="13"/>
  <c r="QNJ231" i="13"/>
  <c r="QNW231" i="13"/>
  <c r="QMU231" i="13"/>
  <c r="QNK631" i="13"/>
  <c r="QNX631" i="13"/>
  <c r="QNI631" i="13"/>
  <c r="QNE31" i="13"/>
  <c r="QNC31" i="13"/>
  <c r="QNJ831" i="13"/>
  <c r="QNW831" i="13"/>
  <c r="QOJ831" i="13"/>
  <c r="QNH831" i="13"/>
  <c r="QMV431" i="13"/>
  <c r="QNI431" i="13"/>
  <c r="QNV431" i="13"/>
  <c r="QOI431" i="13"/>
  <c r="QOV431" i="13"/>
  <c r="QMT431" i="13"/>
  <c r="QNO31" i="13"/>
  <c r="QOB31" i="13"/>
  <c r="QOO31" i="13"/>
  <c r="QPB31" i="13"/>
  <c r="QPO31" i="13"/>
  <c r="QNM31" i="13"/>
  <c r="QMX31" i="13"/>
  <c r="QNK31" i="13"/>
  <c r="QMV31" i="13"/>
  <c r="QOD431" i="13"/>
  <c r="QOB431" i="13"/>
  <c r="QNP231" i="13"/>
  <c r="QOC231" i="13"/>
  <c r="QOP231" i="13"/>
  <c r="QNN231" i="13"/>
  <c r="QNC431" i="13"/>
  <c r="QNA431" i="13"/>
  <c r="QNU831" i="13"/>
  <c r="QOH831" i="13"/>
  <c r="QOU831" i="13"/>
  <c r="QNS831" i="13"/>
  <c r="QNH231" i="13"/>
  <c r="QNU231" i="13"/>
  <c r="QOH231" i="13"/>
  <c r="QNF231" i="13"/>
  <c r="QNN631" i="13"/>
  <c r="QOA631" i="13"/>
  <c r="QON631" i="13"/>
  <c r="QNL631" i="13"/>
  <c r="QNM231" i="13"/>
  <c r="QNZ231" i="13"/>
  <c r="QNK231" i="13"/>
  <c r="QNU431" i="13"/>
  <c r="QNV631" i="13"/>
  <c r="QOI631" i="13"/>
  <c r="QNT631" i="13"/>
  <c r="QNZ31" i="13"/>
  <c r="QOM31" i="13"/>
  <c r="QOZ31" i="13"/>
  <c r="QPM31" i="13"/>
  <c r="QPZ31" i="13"/>
  <c r="QNX31" i="13"/>
  <c r="QNP31" i="13"/>
  <c r="QNN31" i="13"/>
  <c r="QNZ831" i="13"/>
  <c r="QOM831" i="13"/>
  <c r="QNX831" i="13"/>
  <c r="QNF631" i="13"/>
  <c r="QNS631" i="13"/>
  <c r="QOF631" i="13"/>
  <c r="QND631" i="13"/>
  <c r="QNG431" i="13"/>
  <c r="QNT431" i="13"/>
  <c r="QOG431" i="13"/>
  <c r="QOT431" i="13"/>
  <c r="QPG431" i="13"/>
  <c r="QNE431" i="13"/>
  <c r="QOC831" i="13"/>
  <c r="QOP831" i="13"/>
  <c r="QPC831" i="13"/>
  <c r="QOA831" i="13"/>
  <c r="QOO431" i="13"/>
  <c r="QOM431" i="13"/>
  <c r="QNI31" i="13"/>
  <c r="QNV31" i="13"/>
  <c r="QOI31" i="13"/>
  <c r="QNG31" i="13"/>
  <c r="QNN431" i="13"/>
  <c r="QNL431" i="13"/>
  <c r="QOA231" i="13"/>
  <c r="QON231" i="13"/>
  <c r="QPA231" i="13"/>
  <c r="QNY231" i="13"/>
  <c r="QOF431" i="13"/>
  <c r="QOA31" i="13"/>
  <c r="QNY31" i="13"/>
  <c r="QOF831" i="13"/>
  <c r="QOS831" i="13"/>
  <c r="QPF831" i="13"/>
  <c r="QOD831" i="13"/>
  <c r="QNX231" i="13"/>
  <c r="QOK231" i="13"/>
  <c r="QNV231" i="13"/>
  <c r="QNY631" i="13"/>
  <c r="QOL631" i="13"/>
  <c r="QOY631" i="13"/>
  <c r="QNW631" i="13"/>
  <c r="QNQ631" i="13"/>
  <c r="QOD631" i="13"/>
  <c r="QOQ631" i="13"/>
  <c r="QNO631" i="13"/>
  <c r="QON831" i="13"/>
  <c r="QPA831" i="13"/>
  <c r="QPN831" i="13"/>
  <c r="QOL831" i="13"/>
  <c r="QOK31" i="13"/>
  <c r="QOX31" i="13"/>
  <c r="QPK31" i="13"/>
  <c r="QPX31" i="13"/>
  <c r="QQK31" i="13"/>
  <c r="QOG631" i="13"/>
  <c r="QOT631" i="13"/>
  <c r="QOE631" i="13"/>
  <c r="QNR431" i="13"/>
  <c r="QOE431" i="13"/>
  <c r="QOR431" i="13"/>
  <c r="QPE431" i="13"/>
  <c r="QPR431" i="13"/>
  <c r="QNP431" i="13"/>
  <c r="QOK831" i="13"/>
  <c r="QOX831" i="13"/>
  <c r="QOI831" i="13"/>
  <c r="QNS231" i="13"/>
  <c r="QOF231" i="13"/>
  <c r="QOS231" i="13"/>
  <c r="QNQ231" i="13"/>
  <c r="QNT31" i="13"/>
  <c r="QOG31" i="13"/>
  <c r="QNR31" i="13"/>
  <c r="QOZ431" i="13"/>
  <c r="QOX431" i="13"/>
  <c r="QOL231" i="13"/>
  <c r="QOY231" i="13"/>
  <c r="QPL231" i="13"/>
  <c r="QOJ231" i="13"/>
  <c r="QNY431" i="13"/>
  <c r="QNW431" i="13"/>
  <c r="QOY831" i="13"/>
  <c r="QPL831" i="13"/>
  <c r="QPY831" i="13"/>
  <c r="QOW831" i="13"/>
  <c r="QOL31" i="13"/>
  <c r="QOJ31" i="13"/>
  <c r="QOC431" i="13"/>
  <c r="QOP431" i="13"/>
  <c r="QPC431" i="13"/>
  <c r="QPP431" i="13"/>
  <c r="QQC431" i="13"/>
  <c r="QOA431" i="13"/>
  <c r="QOV31" i="13"/>
  <c r="QPI31" i="13"/>
  <c r="QPV31" i="13"/>
  <c r="QQI31" i="13"/>
  <c r="QQV31" i="13"/>
  <c r="QOT31" i="13"/>
  <c r="QOD231" i="13"/>
  <c r="QOQ231" i="13"/>
  <c r="QPD231" i="13"/>
  <c r="QOB231" i="13"/>
  <c r="QOB631" i="13"/>
  <c r="QOO631" i="13"/>
  <c r="QPB631" i="13"/>
  <c r="QNZ631" i="13"/>
  <c r="QOI231" i="13"/>
  <c r="QOV231" i="13"/>
  <c r="QOG231" i="13"/>
  <c r="QOQ431" i="13"/>
  <c r="QOR631" i="13"/>
  <c r="QPE631" i="13"/>
  <c r="QOP631" i="13"/>
  <c r="QOJ631" i="13"/>
  <c r="QOW631" i="13"/>
  <c r="QPJ631" i="13"/>
  <c r="QOH631" i="13"/>
  <c r="QOV831" i="13"/>
  <c r="QPI831" i="13"/>
  <c r="QOT831" i="13"/>
  <c r="QOQ831" i="13"/>
  <c r="QPD831" i="13"/>
  <c r="QPQ831" i="13"/>
  <c r="QOO831" i="13"/>
  <c r="QPK431" i="13"/>
  <c r="QPI431" i="13"/>
  <c r="QOE31" i="13"/>
  <c r="QOR31" i="13"/>
  <c r="QPE31" i="13"/>
  <c r="QOC31" i="13"/>
  <c r="QOJ431" i="13"/>
  <c r="QOH431" i="13"/>
  <c r="QOW231" i="13"/>
  <c r="QPJ231" i="13"/>
  <c r="QPW231" i="13"/>
  <c r="QOU231" i="13"/>
  <c r="QOO231" i="13"/>
  <c r="QPB231" i="13"/>
  <c r="QPO231" i="13"/>
  <c r="QOM231" i="13"/>
  <c r="QOW31" i="13"/>
  <c r="QOU31" i="13"/>
  <c r="QPG831" i="13"/>
  <c r="QPT831" i="13"/>
  <c r="QPE831" i="13"/>
  <c r="QPB431" i="13"/>
  <c r="QPG31" i="13"/>
  <c r="QPT31" i="13"/>
  <c r="QQG31" i="13"/>
  <c r="QQT31" i="13"/>
  <c r="QRG31" i="13"/>
  <c r="QPJ831" i="13"/>
  <c r="QPW831" i="13"/>
  <c r="QQJ831" i="13"/>
  <c r="QPH831" i="13"/>
  <c r="QPC631" i="13"/>
  <c r="QPP631" i="13"/>
  <c r="QPA631" i="13"/>
  <c r="QPB831" i="13"/>
  <c r="QPO831" i="13"/>
  <c r="QQB831" i="13"/>
  <c r="QOZ831" i="13"/>
  <c r="QOT231" i="13"/>
  <c r="QPG231" i="13"/>
  <c r="QOR231" i="13"/>
  <c r="QOU631" i="13"/>
  <c r="QPH631" i="13"/>
  <c r="QPU631" i="13"/>
  <c r="QOS631" i="13"/>
  <c r="QOM631" i="13"/>
  <c r="QOZ631" i="13"/>
  <c r="QPM631" i="13"/>
  <c r="QOK631" i="13"/>
  <c r="QON431" i="13"/>
  <c r="QPA431" i="13"/>
  <c r="QPN431" i="13"/>
  <c r="QQA431" i="13"/>
  <c r="QQN431" i="13"/>
  <c r="QOL431" i="13"/>
  <c r="QOP31" i="13"/>
  <c r="QPC31" i="13"/>
  <c r="QON31" i="13"/>
  <c r="QPV431" i="13"/>
  <c r="QPT431" i="13"/>
  <c r="QPH231" i="13"/>
  <c r="QPU231" i="13"/>
  <c r="QQH231" i="13"/>
  <c r="QPF231" i="13"/>
  <c r="QOU431" i="13"/>
  <c r="QOS431" i="13"/>
  <c r="QOX631" i="13"/>
  <c r="QPK631" i="13"/>
  <c r="QPX631" i="13"/>
  <c r="QOV631" i="13"/>
  <c r="QPU831" i="13"/>
  <c r="QQH831" i="13"/>
  <c r="QQU831" i="13"/>
  <c r="QPS831" i="13"/>
  <c r="QPR831" i="13"/>
  <c r="QQE831" i="13"/>
  <c r="QPP831" i="13"/>
  <c r="QPE231" i="13"/>
  <c r="QPR231" i="13"/>
  <c r="QPC231" i="13"/>
  <c r="QPM831" i="13"/>
  <c r="QPZ831" i="13"/>
  <c r="QQM831" i="13"/>
  <c r="QPK831" i="13"/>
  <c r="QPR31" i="13"/>
  <c r="QQE31" i="13"/>
  <c r="QQR31" i="13"/>
  <c r="QRE31" i="13"/>
  <c r="QRR31" i="13"/>
  <c r="QPP31" i="13"/>
  <c r="QPH31" i="13"/>
  <c r="QPF31" i="13"/>
  <c r="QOY431" i="13"/>
  <c r="QPL431" i="13"/>
  <c r="QPY431" i="13"/>
  <c r="QQL431" i="13"/>
  <c r="QQY431" i="13"/>
  <c r="QOW431" i="13"/>
  <c r="QPF631" i="13"/>
  <c r="QPS631" i="13"/>
  <c r="QQF631" i="13"/>
  <c r="QPD631" i="13"/>
  <c r="QPM431" i="13"/>
  <c r="QPN631" i="13"/>
  <c r="QQA631" i="13"/>
  <c r="QPL631" i="13"/>
  <c r="QOZ231" i="13"/>
  <c r="QPM231" i="13"/>
  <c r="QPZ231" i="13"/>
  <c r="QOX231" i="13"/>
  <c r="QQG431" i="13"/>
  <c r="QQE431" i="13"/>
  <c r="QPA31" i="13"/>
  <c r="QPN31" i="13"/>
  <c r="QOY31" i="13"/>
  <c r="QPF431" i="13"/>
  <c r="QPD431" i="13"/>
  <c r="QPS231" i="13"/>
  <c r="QQF231" i="13"/>
  <c r="QQS231" i="13"/>
  <c r="QPQ231" i="13"/>
  <c r="QPK231" i="13"/>
  <c r="QPX231" i="13"/>
  <c r="QQK231" i="13"/>
  <c r="QPI231" i="13"/>
  <c r="QPX431" i="13"/>
  <c r="QQC831" i="13"/>
  <c r="QQP831" i="13"/>
  <c r="QQA831" i="13"/>
  <c r="QPQ631" i="13"/>
  <c r="QQD631" i="13"/>
  <c r="QQQ631" i="13"/>
  <c r="QPO631" i="13"/>
  <c r="QQF831" i="13"/>
  <c r="QQS831" i="13"/>
  <c r="QRF831" i="13"/>
  <c r="QQD831" i="13"/>
  <c r="QPX831" i="13"/>
  <c r="QQK831" i="13"/>
  <c r="QQX831" i="13"/>
  <c r="QPV831" i="13"/>
  <c r="QPS31" i="13"/>
  <c r="QPQ31" i="13"/>
  <c r="QPI631" i="13"/>
  <c r="QPV631" i="13"/>
  <c r="QQI631" i="13"/>
  <c r="QPG631" i="13"/>
  <c r="QQC31" i="13"/>
  <c r="QQP31" i="13"/>
  <c r="QRC31" i="13"/>
  <c r="QRP31" i="13"/>
  <c r="QSC31" i="13"/>
  <c r="QQA31" i="13"/>
  <c r="QPY631" i="13"/>
  <c r="QQL631" i="13"/>
  <c r="QPW631" i="13"/>
  <c r="QPJ431" i="13"/>
  <c r="QPW431" i="13"/>
  <c r="QQJ431" i="13"/>
  <c r="QQW431" i="13"/>
  <c r="QRJ431" i="13"/>
  <c r="QPH431" i="13"/>
  <c r="QPP231" i="13"/>
  <c r="QQC231" i="13"/>
  <c r="QPN231" i="13"/>
  <c r="QPL31" i="13"/>
  <c r="QPY31" i="13"/>
  <c r="QPJ31" i="13"/>
  <c r="QQR431" i="13"/>
  <c r="QQP431" i="13"/>
  <c r="QQD231" i="13"/>
  <c r="QQQ231" i="13"/>
  <c r="QRD231" i="13"/>
  <c r="QQB231" i="13"/>
  <c r="QPQ431" i="13"/>
  <c r="QPO431" i="13"/>
  <c r="QPU431" i="13"/>
  <c r="QQH431" i="13"/>
  <c r="QQU431" i="13"/>
  <c r="QRH431" i="13"/>
  <c r="QRU431" i="13"/>
  <c r="QPS431" i="13"/>
  <c r="QQB631" i="13"/>
  <c r="QQO631" i="13"/>
  <c r="QRB631" i="13"/>
  <c r="QPZ631" i="13"/>
  <c r="QQJ631" i="13"/>
  <c r="QQW631" i="13"/>
  <c r="QQH631" i="13"/>
  <c r="QQI831" i="13"/>
  <c r="QQV831" i="13"/>
  <c r="QRI831" i="13"/>
  <c r="QQG831" i="13"/>
  <c r="QQI431" i="13"/>
  <c r="QQD31" i="13"/>
  <c r="QQB31" i="13"/>
  <c r="QQN31" i="13"/>
  <c r="QRA31" i="13"/>
  <c r="QRN31" i="13"/>
  <c r="QSA31" i="13"/>
  <c r="QSN31" i="13"/>
  <c r="QQL31" i="13"/>
  <c r="QQA231" i="13"/>
  <c r="QQN231" i="13"/>
  <c r="QPY231" i="13"/>
  <c r="QQQ831" i="13"/>
  <c r="QRD831" i="13"/>
  <c r="QRQ831" i="13"/>
  <c r="QQO831" i="13"/>
  <c r="QPV231" i="13"/>
  <c r="QQI231" i="13"/>
  <c r="QQV231" i="13"/>
  <c r="QPT231" i="13"/>
  <c r="QPT631" i="13"/>
  <c r="QQG631" i="13"/>
  <c r="QQT631" i="13"/>
  <c r="QPR631" i="13"/>
  <c r="QQN831" i="13"/>
  <c r="QRA831" i="13"/>
  <c r="QQL831" i="13"/>
  <c r="QRC431" i="13"/>
  <c r="QRA431" i="13"/>
  <c r="QPW31" i="13"/>
  <c r="QQJ31" i="13"/>
  <c r="QPU31" i="13"/>
  <c r="QQB431" i="13"/>
  <c r="QPZ431" i="13"/>
  <c r="QQO231" i="13"/>
  <c r="QRB231" i="13"/>
  <c r="QRO231" i="13"/>
  <c r="QQM231" i="13"/>
  <c r="QQO31" i="13"/>
  <c r="QQM31" i="13"/>
  <c r="QQU631" i="13"/>
  <c r="QRH631" i="13"/>
  <c r="QQS631" i="13"/>
  <c r="QQL231" i="13"/>
  <c r="QQY231" i="13"/>
  <c r="QQJ231" i="13"/>
  <c r="QQT431" i="13"/>
  <c r="QRB831" i="13"/>
  <c r="QRO831" i="13"/>
  <c r="QSB831" i="13"/>
  <c r="QQZ831" i="13"/>
  <c r="QQM631" i="13"/>
  <c r="QQZ631" i="13"/>
  <c r="QRM631" i="13"/>
  <c r="QQK631" i="13"/>
  <c r="QQE631" i="13"/>
  <c r="QQR631" i="13"/>
  <c r="QRE631" i="13"/>
  <c r="QQC631" i="13"/>
  <c r="QQT831" i="13"/>
  <c r="QRG831" i="13"/>
  <c r="QRT831" i="13"/>
  <c r="QQR831" i="13"/>
  <c r="QQY831" i="13"/>
  <c r="QRL831" i="13"/>
  <c r="QQW831" i="13"/>
  <c r="QQG231" i="13"/>
  <c r="QQT231" i="13"/>
  <c r="QRG231" i="13"/>
  <c r="QQE231" i="13"/>
  <c r="QQF431" i="13"/>
  <c r="QQS431" i="13"/>
  <c r="QRF431" i="13"/>
  <c r="QRS431" i="13"/>
  <c r="QSF431" i="13"/>
  <c r="QQD431" i="13"/>
  <c r="QQY31" i="13"/>
  <c r="QRL31" i="13"/>
  <c r="QRY31" i="13"/>
  <c r="QSL31" i="13"/>
  <c r="QSY31" i="13"/>
  <c r="QQW31" i="13"/>
  <c r="QQH31" i="13"/>
  <c r="QQU31" i="13"/>
  <c r="QQF31" i="13"/>
  <c r="QRN431" i="13"/>
  <c r="QRL431" i="13"/>
  <c r="QQZ231" i="13"/>
  <c r="QRM231" i="13"/>
  <c r="QRZ231" i="13"/>
  <c r="QQX231" i="13"/>
  <c r="QQM431" i="13"/>
  <c r="QQK431" i="13"/>
  <c r="QQQ431" i="13"/>
  <c r="QRD431" i="13"/>
  <c r="QRQ431" i="13"/>
  <c r="QSD431" i="13"/>
  <c r="QSQ431" i="13"/>
  <c r="QQO431" i="13"/>
  <c r="QRM831" i="13"/>
  <c r="QRZ831" i="13"/>
  <c r="QSM831" i="13"/>
  <c r="QRK831" i="13"/>
  <c r="QRF631" i="13"/>
  <c r="QRS631" i="13"/>
  <c r="QRD631" i="13"/>
  <c r="QQR231" i="13"/>
  <c r="QRE231" i="13"/>
  <c r="QRR231" i="13"/>
  <c r="QQP231" i="13"/>
  <c r="QQP631" i="13"/>
  <c r="QRC631" i="13"/>
  <c r="QRP631" i="13"/>
  <c r="QQN631" i="13"/>
  <c r="QQZ31" i="13"/>
  <c r="QQX31" i="13"/>
  <c r="QRJ31" i="13"/>
  <c r="QRW31" i="13"/>
  <c r="QSJ31" i="13"/>
  <c r="QSW31" i="13"/>
  <c r="QTJ31" i="13"/>
  <c r="QRH31" i="13"/>
  <c r="QQX631" i="13"/>
  <c r="QRK631" i="13"/>
  <c r="QRX631" i="13"/>
  <c r="QQV631" i="13"/>
  <c r="QRE431" i="13"/>
  <c r="QRJ831" i="13"/>
  <c r="QRW831" i="13"/>
  <c r="QRH831" i="13"/>
  <c r="QRE831" i="13"/>
  <c r="QRR831" i="13"/>
  <c r="QSE831" i="13"/>
  <c r="QRC831" i="13"/>
  <c r="QQW231" i="13"/>
  <c r="QRJ231" i="13"/>
  <c r="QQU231" i="13"/>
  <c r="QRY431" i="13"/>
  <c r="QRW431" i="13"/>
  <c r="QQS31" i="13"/>
  <c r="QRF31" i="13"/>
  <c r="QRS31" i="13"/>
  <c r="QQQ31" i="13"/>
  <c r="QQX431" i="13"/>
  <c r="QQV431" i="13"/>
  <c r="QRK231" i="13"/>
  <c r="QRX231" i="13"/>
  <c r="QSK231" i="13"/>
  <c r="QRI231" i="13"/>
  <c r="QRI631" i="13"/>
  <c r="QRV631" i="13"/>
  <c r="QSI631" i="13"/>
  <c r="QRG631" i="13"/>
  <c r="QRP431" i="13"/>
  <c r="QRU831" i="13"/>
  <c r="QSH831" i="13"/>
  <c r="QRS831" i="13"/>
  <c r="QRA631" i="13"/>
  <c r="QRN631" i="13"/>
  <c r="QSA631" i="13"/>
  <c r="QQY631" i="13"/>
  <c r="QRU31" i="13"/>
  <c r="QSH31" i="13"/>
  <c r="QSU31" i="13"/>
  <c r="QTH31" i="13"/>
  <c r="QTU31" i="13"/>
  <c r="QRC231" i="13"/>
  <c r="QRP231" i="13"/>
  <c r="QSC231" i="13"/>
  <c r="QRA231" i="13"/>
  <c r="QRX831" i="13"/>
  <c r="QSK831" i="13"/>
  <c r="QSX831" i="13"/>
  <c r="QRV831" i="13"/>
  <c r="QRQ631" i="13"/>
  <c r="QSD631" i="13"/>
  <c r="QRO631" i="13"/>
  <c r="QRH231" i="13"/>
  <c r="QRU231" i="13"/>
  <c r="QRF231" i="13"/>
  <c r="QRK31" i="13"/>
  <c r="QRI31" i="13"/>
  <c r="QRP831" i="13"/>
  <c r="QSC831" i="13"/>
  <c r="QSP831" i="13"/>
  <c r="QRN831" i="13"/>
  <c r="QRB431" i="13"/>
  <c r="QRO431" i="13"/>
  <c r="QSB431" i="13"/>
  <c r="QSO431" i="13"/>
  <c r="QTB431" i="13"/>
  <c r="QQZ431" i="13"/>
  <c r="QRD31" i="13"/>
  <c r="QRQ31" i="13"/>
  <c r="QRB31" i="13"/>
  <c r="QSJ431" i="13"/>
  <c r="QSH431" i="13"/>
  <c r="QRV231" i="13"/>
  <c r="QSI231" i="13"/>
  <c r="QSV231" i="13"/>
  <c r="QRT231" i="13"/>
  <c r="QRI431" i="13"/>
  <c r="QRG431" i="13"/>
  <c r="QSB631" i="13"/>
  <c r="QSO631" i="13"/>
  <c r="QRZ631" i="13"/>
  <c r="QSF831" i="13"/>
  <c r="QSS831" i="13"/>
  <c r="QSD831" i="13"/>
  <c r="QRV31" i="13"/>
  <c r="QRT31" i="13"/>
  <c r="QSA431" i="13"/>
  <c r="QSF31" i="13"/>
  <c r="QSS31" i="13"/>
  <c r="QTF31" i="13"/>
  <c r="QTS31" i="13"/>
  <c r="QUF31" i="13"/>
  <c r="QSD31" i="13"/>
  <c r="QSI831" i="13"/>
  <c r="QSV831" i="13"/>
  <c r="QTI831" i="13"/>
  <c r="QSG831" i="13"/>
  <c r="QRN231" i="13"/>
  <c r="QSA231" i="13"/>
  <c r="QSN231" i="13"/>
  <c r="QRL231" i="13"/>
  <c r="QRL631" i="13"/>
  <c r="QRY631" i="13"/>
  <c r="QSL631" i="13"/>
  <c r="QRJ631" i="13"/>
  <c r="QRT631" i="13"/>
  <c r="QSG631" i="13"/>
  <c r="QST631" i="13"/>
  <c r="QRR631" i="13"/>
  <c r="QRM431" i="13"/>
  <c r="QRZ431" i="13"/>
  <c r="QSM431" i="13"/>
  <c r="QSZ431" i="13"/>
  <c r="QTM431" i="13"/>
  <c r="QRK431" i="13"/>
  <c r="QRS231" i="13"/>
  <c r="QSF231" i="13"/>
  <c r="QRQ231" i="13"/>
  <c r="QSA831" i="13"/>
  <c r="QSN831" i="13"/>
  <c r="QTA831" i="13"/>
  <c r="QRY831" i="13"/>
  <c r="QSU431" i="13"/>
  <c r="QSS431" i="13"/>
  <c r="QRO31" i="13"/>
  <c r="QSB31" i="13"/>
  <c r="QSO31" i="13"/>
  <c r="QRM31" i="13"/>
  <c r="QRT431" i="13"/>
  <c r="QRR431" i="13"/>
  <c r="QSG231" i="13"/>
  <c r="QST231" i="13"/>
  <c r="QTG231" i="13"/>
  <c r="QSE231" i="13"/>
  <c r="QRW631" i="13"/>
  <c r="QSJ631" i="13"/>
  <c r="QSW631" i="13"/>
  <c r="QRU631" i="13"/>
  <c r="QSQ31" i="13"/>
  <c r="QTD31" i="13"/>
  <c r="QTQ31" i="13"/>
  <c r="QUD31" i="13"/>
  <c r="QUQ31" i="13"/>
  <c r="QSD231" i="13"/>
  <c r="QSQ231" i="13"/>
  <c r="QSB231" i="13"/>
  <c r="QSL431" i="13"/>
  <c r="QSQ831" i="13"/>
  <c r="QTD831" i="13"/>
  <c r="QSO831" i="13"/>
  <c r="QSL831" i="13"/>
  <c r="QSY831" i="13"/>
  <c r="QTL831" i="13"/>
  <c r="QSJ831" i="13"/>
  <c r="QRY231" i="13"/>
  <c r="QSL231" i="13"/>
  <c r="QSY231" i="13"/>
  <c r="QRW231" i="13"/>
  <c r="QSM631" i="13"/>
  <c r="QSZ631" i="13"/>
  <c r="QSK631" i="13"/>
  <c r="QRX431" i="13"/>
  <c r="QSK431" i="13"/>
  <c r="QSX431" i="13"/>
  <c r="QTK431" i="13"/>
  <c r="QTX431" i="13"/>
  <c r="QRV431" i="13"/>
  <c r="QSE631" i="13"/>
  <c r="QSR631" i="13"/>
  <c r="QTE631" i="13"/>
  <c r="QSC631" i="13"/>
  <c r="QST831" i="13"/>
  <c r="QTG831" i="13"/>
  <c r="QTT831" i="13"/>
  <c r="QSR831" i="13"/>
  <c r="QSG31" i="13"/>
  <c r="QSE31" i="13"/>
  <c r="QRZ31" i="13"/>
  <c r="QSM31" i="13"/>
  <c r="QRX31" i="13"/>
  <c r="QTF431" i="13"/>
  <c r="QTD431" i="13"/>
  <c r="QSR231" i="13"/>
  <c r="QTE231" i="13"/>
  <c r="QTR231" i="13"/>
  <c r="QSP231" i="13"/>
  <c r="QSE431" i="13"/>
  <c r="QSC431" i="13"/>
  <c r="QSO231" i="13"/>
  <c r="QTB231" i="13"/>
  <c r="QSM231" i="13"/>
  <c r="QSP631" i="13"/>
  <c r="QTC631" i="13"/>
  <c r="QTP631" i="13"/>
  <c r="QSN631" i="13"/>
  <c r="QSX631" i="13"/>
  <c r="QTK631" i="13"/>
  <c r="QSV631" i="13"/>
  <c r="QTB831" i="13"/>
  <c r="QTO831" i="13"/>
  <c r="QSZ831" i="13"/>
  <c r="QSI431" i="13"/>
  <c r="QSV431" i="13"/>
  <c r="QTI431" i="13"/>
  <c r="QTV431" i="13"/>
  <c r="QUI431" i="13"/>
  <c r="QSG431" i="13"/>
  <c r="QSJ231" i="13"/>
  <c r="QSW231" i="13"/>
  <c r="QTJ231" i="13"/>
  <c r="QSH231" i="13"/>
  <c r="QSW431" i="13"/>
  <c r="QTB31" i="13"/>
  <c r="QTO31" i="13"/>
  <c r="QUB31" i="13"/>
  <c r="QUO31" i="13"/>
  <c r="QVB31" i="13"/>
  <c r="QSZ31" i="13"/>
  <c r="QSR31" i="13"/>
  <c r="QSP31" i="13"/>
  <c r="QSW831" i="13"/>
  <c r="QTJ831" i="13"/>
  <c r="QTW831" i="13"/>
  <c r="QSU831" i="13"/>
  <c r="QSH631" i="13"/>
  <c r="QSU631" i="13"/>
  <c r="QTH631" i="13"/>
  <c r="QSF631" i="13"/>
  <c r="QTE831" i="13"/>
  <c r="QTR831" i="13"/>
  <c r="QUE831" i="13"/>
  <c r="QTC831" i="13"/>
  <c r="QTQ431" i="13"/>
  <c r="QTO431" i="13"/>
  <c r="QSK31" i="13"/>
  <c r="QSX31" i="13"/>
  <c r="QTK31" i="13"/>
  <c r="QSI31" i="13"/>
  <c r="QSP431" i="13"/>
  <c r="QSN431" i="13"/>
  <c r="QTC231" i="13"/>
  <c r="QTP231" i="13"/>
  <c r="QUC231" i="13"/>
  <c r="QTA231" i="13"/>
  <c r="QTM831" i="13"/>
  <c r="QTZ831" i="13"/>
  <c r="QTK831" i="13"/>
  <c r="QSU231" i="13"/>
  <c r="QTH231" i="13"/>
  <c r="QTU231" i="13"/>
  <c r="QSS231" i="13"/>
  <c r="QTC31" i="13"/>
  <c r="QTA31" i="13"/>
  <c r="QST431" i="13"/>
  <c r="QTG431" i="13"/>
  <c r="QTT431" i="13"/>
  <c r="QUG431" i="13"/>
  <c r="QUT431" i="13"/>
  <c r="QSR431" i="13"/>
  <c r="QTA631" i="13"/>
  <c r="QTN631" i="13"/>
  <c r="QUA631" i="13"/>
  <c r="QSY631" i="13"/>
  <c r="QTI631" i="13"/>
  <c r="QTV631" i="13"/>
  <c r="QTG631" i="13"/>
  <c r="QSS631" i="13"/>
  <c r="QTF631" i="13"/>
  <c r="QTS631" i="13"/>
  <c r="QSQ631" i="13"/>
  <c r="QTM31" i="13"/>
  <c r="QTZ31" i="13"/>
  <c r="QUM31" i="13"/>
  <c r="QUZ31" i="13"/>
  <c r="QVM31" i="13"/>
  <c r="QSZ231" i="13"/>
  <c r="QTM231" i="13"/>
  <c r="QSX231" i="13"/>
  <c r="QTP831" i="13"/>
  <c r="QUC831" i="13"/>
  <c r="QUP831" i="13"/>
  <c r="QTN831" i="13"/>
  <c r="QTH831" i="13"/>
  <c r="QTU831" i="13"/>
  <c r="QUH831" i="13"/>
  <c r="QTF831" i="13"/>
  <c r="QTH431" i="13"/>
  <c r="QSV31" i="13"/>
  <c r="QTI31" i="13"/>
  <c r="QTV31" i="13"/>
  <c r="QST31" i="13"/>
  <c r="QUB431" i="13"/>
  <c r="QTZ431" i="13"/>
  <c r="QTN231" i="13"/>
  <c r="QUA231" i="13"/>
  <c r="QUN231" i="13"/>
  <c r="QTL231" i="13"/>
  <c r="QTA431" i="13"/>
  <c r="QSY431" i="13"/>
  <c r="QTL631" i="13"/>
  <c r="QTY631" i="13"/>
  <c r="QUL631" i="13"/>
  <c r="QTJ631" i="13"/>
  <c r="QTF231" i="13"/>
  <c r="QTS231" i="13"/>
  <c r="QUF231" i="13"/>
  <c r="QTD231" i="13"/>
  <c r="QTX31" i="13"/>
  <c r="QUK31" i="13"/>
  <c r="QUX31" i="13"/>
  <c r="QVK31" i="13"/>
  <c r="QVX31" i="13"/>
  <c r="QTK231" i="13"/>
  <c r="QTX231" i="13"/>
  <c r="QTI231" i="13"/>
  <c r="QTD631" i="13"/>
  <c r="QTQ631" i="13"/>
  <c r="QUD631" i="13"/>
  <c r="QTB631" i="13"/>
  <c r="QTE431" i="13"/>
  <c r="QTR431" i="13"/>
  <c r="QUE431" i="13"/>
  <c r="QUR431" i="13"/>
  <c r="QVE431" i="13"/>
  <c r="QTC431" i="13"/>
  <c r="QTX831" i="13"/>
  <c r="QUK831" i="13"/>
  <c r="QTV831" i="13"/>
  <c r="QTS431" i="13"/>
  <c r="QUA831" i="13"/>
  <c r="QUN831" i="13"/>
  <c r="QVA831" i="13"/>
  <c r="QTY831" i="13"/>
  <c r="QTS831" i="13"/>
  <c r="QUF831" i="13"/>
  <c r="QUS831" i="13"/>
  <c r="QTQ831" i="13"/>
  <c r="QTT631" i="13"/>
  <c r="QUG631" i="13"/>
  <c r="QTR631" i="13"/>
  <c r="QTN31" i="13"/>
  <c r="QTL31" i="13"/>
  <c r="QUM431" i="13"/>
  <c r="QUK431" i="13"/>
  <c r="QTG31" i="13"/>
  <c r="QTT31" i="13"/>
  <c r="QTE31" i="13"/>
  <c r="QTL431" i="13"/>
  <c r="QTJ431" i="13"/>
  <c r="QTY231" i="13"/>
  <c r="QUL231" i="13"/>
  <c r="QUY231" i="13"/>
  <c r="QTW231" i="13"/>
  <c r="QTV231" i="13"/>
  <c r="QUI231" i="13"/>
  <c r="QTT231" i="13"/>
  <c r="QTQ231" i="13"/>
  <c r="QUD231" i="13"/>
  <c r="QUQ231" i="13"/>
  <c r="QTO231" i="13"/>
  <c r="QUI831" i="13"/>
  <c r="QUV831" i="13"/>
  <c r="QUG831" i="13"/>
  <c r="QTY31" i="13"/>
  <c r="QTW31" i="13"/>
  <c r="QTW631" i="13"/>
  <c r="QUJ631" i="13"/>
  <c r="QUW631" i="13"/>
  <c r="QTU631" i="13"/>
  <c r="QUL831" i="13"/>
  <c r="QUY831" i="13"/>
  <c r="QVL831" i="13"/>
  <c r="QUJ831" i="13"/>
  <c r="QTP431" i="13"/>
  <c r="QUC431" i="13"/>
  <c r="QUP431" i="13"/>
  <c r="QVC431" i="13"/>
  <c r="QVP431" i="13"/>
  <c r="QTN431" i="13"/>
  <c r="QUD831" i="13"/>
  <c r="QUQ831" i="13"/>
  <c r="QVD831" i="13"/>
  <c r="QUB831" i="13"/>
  <c r="QUE631" i="13"/>
  <c r="QUR631" i="13"/>
  <c r="QUC631" i="13"/>
  <c r="QUD431" i="13"/>
  <c r="QTO631" i="13"/>
  <c r="QUB631" i="13"/>
  <c r="QUO631" i="13"/>
  <c r="QTM631" i="13"/>
  <c r="QUI31" i="13"/>
  <c r="QUV31" i="13"/>
  <c r="QVI31" i="13"/>
  <c r="QVV31" i="13"/>
  <c r="QWI31" i="13"/>
  <c r="QUG31" i="13"/>
  <c r="QTR31" i="13"/>
  <c r="QUE31" i="13"/>
  <c r="QTP31" i="13"/>
  <c r="QUX431" i="13"/>
  <c r="QUV431" i="13"/>
  <c r="QUJ231" i="13"/>
  <c r="QUW231" i="13"/>
  <c r="QVJ231" i="13"/>
  <c r="QUH231" i="13"/>
  <c r="QTW431" i="13"/>
  <c r="QTU431" i="13"/>
  <c r="QUA431" i="13"/>
  <c r="QUN431" i="13"/>
  <c r="QVA431" i="13"/>
  <c r="QVN431" i="13"/>
  <c r="QWA431" i="13"/>
  <c r="QTY431" i="13"/>
  <c r="QUO831" i="13"/>
  <c r="QVB831" i="13"/>
  <c r="QVO831" i="13"/>
  <c r="QUM831" i="13"/>
  <c r="QUH631" i="13"/>
  <c r="QUU631" i="13"/>
  <c r="QVH631" i="13"/>
  <c r="QUF631" i="13"/>
  <c r="QUO431" i="13"/>
  <c r="QUB231" i="13"/>
  <c r="QUO231" i="13"/>
  <c r="QVB231" i="13"/>
  <c r="QTZ231" i="13"/>
  <c r="QUG231" i="13"/>
  <c r="QUT231" i="13"/>
  <c r="QUE231" i="13"/>
  <c r="QUT31" i="13"/>
  <c r="QVG31" i="13"/>
  <c r="QVT31" i="13"/>
  <c r="QWG31" i="13"/>
  <c r="QWT31" i="13"/>
  <c r="QUR31" i="13"/>
  <c r="QTZ631" i="13"/>
  <c r="QUM631" i="13"/>
  <c r="QUZ631" i="13"/>
  <c r="QTX631" i="13"/>
  <c r="QUP631" i="13"/>
  <c r="QVC631" i="13"/>
  <c r="QUN631" i="13"/>
  <c r="QUW831" i="13"/>
  <c r="QVJ831" i="13"/>
  <c r="QVW831" i="13"/>
  <c r="QUU831" i="13"/>
  <c r="QUJ31" i="13"/>
  <c r="QUH31" i="13"/>
  <c r="QUT831" i="13"/>
  <c r="QVG831" i="13"/>
  <c r="QUR831" i="13"/>
  <c r="QVI431" i="13"/>
  <c r="QVG431" i="13"/>
  <c r="QUC31" i="13"/>
  <c r="QUP31" i="13"/>
  <c r="QVC31" i="13"/>
  <c r="QUA31" i="13"/>
  <c r="QUH431" i="13"/>
  <c r="QUF431" i="13"/>
  <c r="QUU231" i="13"/>
  <c r="QVH231" i="13"/>
  <c r="QVU231" i="13"/>
  <c r="QUS231" i="13"/>
  <c r="QUK631" i="13"/>
  <c r="QUX631" i="13"/>
  <c r="QVK631" i="13"/>
  <c r="QUI631" i="13"/>
  <c r="QUS631" i="13"/>
  <c r="QVF631" i="13"/>
  <c r="QVS631" i="13"/>
  <c r="QUQ631" i="13"/>
  <c r="QUZ831" i="13"/>
  <c r="QVM831" i="13"/>
  <c r="QVZ831" i="13"/>
  <c r="QUX831" i="13"/>
  <c r="QUU31" i="13"/>
  <c r="QUS31" i="13"/>
  <c r="QVE31" i="13"/>
  <c r="QVR31" i="13"/>
  <c r="QWE31" i="13"/>
  <c r="QWR31" i="13"/>
  <c r="QXE31" i="13"/>
  <c r="QVH831" i="13"/>
  <c r="QVU831" i="13"/>
  <c r="QWH831" i="13"/>
  <c r="QVF831" i="13"/>
  <c r="QUR231" i="13"/>
  <c r="QVE231" i="13"/>
  <c r="QUP231" i="13"/>
  <c r="QVA631" i="13"/>
  <c r="QVN631" i="13"/>
  <c r="QUY631" i="13"/>
  <c r="QUL431" i="13"/>
  <c r="QUY431" i="13"/>
  <c r="QVL431" i="13"/>
  <c r="QVY431" i="13"/>
  <c r="QWL431" i="13"/>
  <c r="QUJ431" i="13"/>
  <c r="QUM231" i="13"/>
  <c r="QUZ231" i="13"/>
  <c r="QVM231" i="13"/>
  <c r="QUK231" i="13"/>
  <c r="QVE831" i="13"/>
  <c r="QVR831" i="13"/>
  <c r="QVC831" i="13"/>
  <c r="QUZ431" i="13"/>
  <c r="QUN31" i="13"/>
  <c r="QVA31" i="13"/>
  <c r="QUL31" i="13"/>
  <c r="QVT431" i="13"/>
  <c r="QVR431" i="13"/>
  <c r="QVF231" i="13"/>
  <c r="QVS231" i="13"/>
  <c r="QWF231" i="13"/>
  <c r="QVD231" i="13"/>
  <c r="QUS431" i="13"/>
  <c r="QUQ431" i="13"/>
  <c r="QVP831" i="13"/>
  <c r="QWC831" i="13"/>
  <c r="QVN831" i="13"/>
  <c r="QVP31" i="13"/>
  <c r="QWC31" i="13"/>
  <c r="QWP31" i="13"/>
  <c r="QXC31" i="13"/>
  <c r="QXP31" i="13"/>
  <c r="QVN31" i="13"/>
  <c r="QVF31" i="13"/>
  <c r="QVD31" i="13"/>
  <c r="QUX231" i="13"/>
  <c r="QVK231" i="13"/>
  <c r="QVX231" i="13"/>
  <c r="QUV231" i="13"/>
  <c r="QVD631" i="13"/>
  <c r="QVQ631" i="13"/>
  <c r="QWD631" i="13"/>
  <c r="QVB631" i="13"/>
  <c r="QVC231" i="13"/>
  <c r="QVP231" i="13"/>
  <c r="QVA231" i="13"/>
  <c r="QUW431" i="13"/>
  <c r="QVJ431" i="13"/>
  <c r="QVW431" i="13"/>
  <c r="QWJ431" i="13"/>
  <c r="QWW431" i="13"/>
  <c r="QUU431" i="13"/>
  <c r="QVK431" i="13"/>
  <c r="QVS831" i="13"/>
  <c r="QWF831" i="13"/>
  <c r="QWS831" i="13"/>
  <c r="QVQ831" i="13"/>
  <c r="QVK831" i="13"/>
  <c r="QVX831" i="13"/>
  <c r="QWK831" i="13"/>
  <c r="QVI831" i="13"/>
  <c r="QUV631" i="13"/>
  <c r="QVI631" i="13"/>
  <c r="QVV631" i="13"/>
  <c r="QUT631" i="13"/>
  <c r="QVL631" i="13"/>
  <c r="QVY631" i="13"/>
  <c r="QVJ631" i="13"/>
  <c r="QWE431" i="13"/>
  <c r="QWC431" i="13"/>
  <c r="QUY31" i="13"/>
  <c r="QVL31" i="13"/>
  <c r="QVY31" i="13"/>
  <c r="QUW31" i="13"/>
  <c r="QVD431" i="13"/>
  <c r="QVB431" i="13"/>
  <c r="QVQ231" i="13"/>
  <c r="QWD231" i="13"/>
  <c r="QWQ231" i="13"/>
  <c r="QVO231" i="13"/>
  <c r="QVI231" i="13"/>
  <c r="QVV231" i="13"/>
  <c r="QWI231" i="13"/>
  <c r="QVG231" i="13"/>
  <c r="QWA31" i="13"/>
  <c r="QWN31" i="13"/>
  <c r="QXA31" i="13"/>
  <c r="QXN31" i="13"/>
  <c r="QYA31" i="13"/>
  <c r="QVV431" i="13"/>
  <c r="QVH431" i="13"/>
  <c r="QVU431" i="13"/>
  <c r="QWH431" i="13"/>
  <c r="QWU431" i="13"/>
  <c r="QXH431" i="13"/>
  <c r="QVF431" i="13"/>
  <c r="QVV831" i="13"/>
  <c r="QWI831" i="13"/>
  <c r="QWV831" i="13"/>
  <c r="QVT831" i="13"/>
  <c r="QVN231" i="13"/>
  <c r="QWA231" i="13"/>
  <c r="QVL231" i="13"/>
  <c r="QWD831" i="13"/>
  <c r="QWQ831" i="13"/>
  <c r="QXD831" i="13"/>
  <c r="QWB831" i="13"/>
  <c r="QVO631" i="13"/>
  <c r="QWB631" i="13"/>
  <c r="QWO631" i="13"/>
  <c r="QVM631" i="13"/>
  <c r="QWA831" i="13"/>
  <c r="QWN831" i="13"/>
  <c r="QVY831" i="13"/>
  <c r="QVG631" i="13"/>
  <c r="QVT631" i="13"/>
  <c r="QWG631" i="13"/>
  <c r="QVE631" i="13"/>
  <c r="QVW631" i="13"/>
  <c r="QWJ631" i="13"/>
  <c r="QVU631" i="13"/>
  <c r="QVQ31" i="13"/>
  <c r="QVO31" i="13"/>
  <c r="QVJ31" i="13"/>
  <c r="QVW31" i="13"/>
  <c r="QVH31" i="13"/>
  <c r="QWP431" i="13"/>
  <c r="QWN431" i="13"/>
  <c r="QWB231" i="13"/>
  <c r="QWO231" i="13"/>
  <c r="QXB231" i="13"/>
  <c r="QVZ231" i="13"/>
  <c r="QVO431" i="13"/>
  <c r="QVM431" i="13"/>
  <c r="QWH631" i="13"/>
  <c r="QWU631" i="13"/>
  <c r="QWF631" i="13"/>
  <c r="QVS431" i="13"/>
  <c r="QWF431" i="13"/>
  <c r="QWS431" i="13"/>
  <c r="QXF431" i="13"/>
  <c r="QXS431" i="13"/>
  <c r="QVQ431" i="13"/>
  <c r="QWL31" i="13"/>
  <c r="QWY31" i="13"/>
  <c r="QXL31" i="13"/>
  <c r="QXY31" i="13"/>
  <c r="QYL31" i="13"/>
  <c r="QWJ31" i="13"/>
  <c r="QWO831" i="13"/>
  <c r="QXB831" i="13"/>
  <c r="QXO831" i="13"/>
  <c r="QWM831" i="13"/>
  <c r="QWG431" i="13"/>
  <c r="QVT231" i="13"/>
  <c r="QWG231" i="13"/>
  <c r="QWT231" i="13"/>
  <c r="QVR231" i="13"/>
  <c r="QVR631" i="13"/>
  <c r="QWE631" i="13"/>
  <c r="QWR631" i="13"/>
  <c r="QVP631" i="13"/>
  <c r="QWL831" i="13"/>
  <c r="QWY831" i="13"/>
  <c r="QWJ831" i="13"/>
  <c r="QWB31" i="13"/>
  <c r="QVZ31" i="13"/>
  <c r="QVY231" i="13"/>
  <c r="QWL231" i="13"/>
  <c r="QVW231" i="13"/>
  <c r="QVZ631" i="13"/>
  <c r="QWM631" i="13"/>
  <c r="QWZ631" i="13"/>
  <c r="QVX631" i="13"/>
  <c r="QWG831" i="13"/>
  <c r="QWT831" i="13"/>
  <c r="QXG831" i="13"/>
  <c r="QWE831" i="13"/>
  <c r="QXA431" i="13"/>
  <c r="QWY431" i="13"/>
  <c r="QVU31" i="13"/>
  <c r="QWH31" i="13"/>
  <c r="QWU31" i="13"/>
  <c r="QVS31" i="13"/>
  <c r="QVZ431" i="13"/>
  <c r="QVX431" i="13"/>
  <c r="QWM231" i="13"/>
  <c r="QWZ231" i="13"/>
  <c r="QXM231" i="13"/>
  <c r="QWK231" i="13"/>
  <c r="QWW31" i="13"/>
  <c r="QXJ31" i="13"/>
  <c r="QXW31" i="13"/>
  <c r="QYJ31" i="13"/>
  <c r="QYW31" i="13"/>
  <c r="QWW831" i="13"/>
  <c r="QXJ831" i="13"/>
  <c r="QWU831" i="13"/>
  <c r="QWR431" i="13"/>
  <c r="QWR831" i="13"/>
  <c r="QXE831" i="13"/>
  <c r="QXR831" i="13"/>
  <c r="QWP831" i="13"/>
  <c r="QWC631" i="13"/>
  <c r="QWP631" i="13"/>
  <c r="QXC631" i="13"/>
  <c r="QWA631" i="13"/>
  <c r="QWZ831" i="13"/>
  <c r="QXM831" i="13"/>
  <c r="QXZ831" i="13"/>
  <c r="QWX831" i="13"/>
  <c r="QWJ231" i="13"/>
  <c r="QWW231" i="13"/>
  <c r="QWH231" i="13"/>
  <c r="QWK631" i="13"/>
  <c r="QWX631" i="13"/>
  <c r="QXK631" i="13"/>
  <c r="QWI631" i="13"/>
  <c r="QWE231" i="13"/>
  <c r="QWR231" i="13"/>
  <c r="QXE231" i="13"/>
  <c r="QWC231" i="13"/>
  <c r="QWS631" i="13"/>
  <c r="QXF631" i="13"/>
  <c r="QWQ631" i="13"/>
  <c r="QWD431" i="13"/>
  <c r="QWQ431" i="13"/>
  <c r="QXD431" i="13"/>
  <c r="QXQ431" i="13"/>
  <c r="QYD431" i="13"/>
  <c r="QWB431" i="13"/>
  <c r="QWM31" i="13"/>
  <c r="QWK31" i="13"/>
  <c r="QWF31" i="13"/>
  <c r="QWS31" i="13"/>
  <c r="QWD31" i="13"/>
  <c r="QXL431" i="13"/>
  <c r="QXJ431" i="13"/>
  <c r="QWX231" i="13"/>
  <c r="QXK231" i="13"/>
  <c r="QXX231" i="13"/>
  <c r="QWV231" i="13"/>
  <c r="QWK431" i="13"/>
  <c r="QWI431" i="13"/>
  <c r="QWO431" i="13"/>
  <c r="QXB431" i="13"/>
  <c r="QXO431" i="13"/>
  <c r="QYB431" i="13"/>
  <c r="QYO431" i="13"/>
  <c r="QWM431" i="13"/>
  <c r="QXK831" i="13"/>
  <c r="QXX831" i="13"/>
  <c r="QYK831" i="13"/>
  <c r="QXI831" i="13"/>
  <c r="QWU231" i="13"/>
  <c r="QXH231" i="13"/>
  <c r="QWS231" i="13"/>
  <c r="QXC831" i="13"/>
  <c r="QXP831" i="13"/>
  <c r="QYC831" i="13"/>
  <c r="QXA831" i="13"/>
  <c r="QXD631" i="13"/>
  <c r="QXQ631" i="13"/>
  <c r="QXB631" i="13"/>
  <c r="QXH831" i="13"/>
  <c r="QXU831" i="13"/>
  <c r="QXF831" i="13"/>
  <c r="QWP231" i="13"/>
  <c r="QXC231" i="13"/>
  <c r="QXP231" i="13"/>
  <c r="QWN231" i="13"/>
  <c r="QXH31" i="13"/>
  <c r="QXU31" i="13"/>
  <c r="QYH31" i="13"/>
  <c r="QYU31" i="13"/>
  <c r="QZH31" i="13"/>
  <c r="QXF31" i="13"/>
  <c r="QWV631" i="13"/>
  <c r="QXI631" i="13"/>
  <c r="QXV631" i="13"/>
  <c r="QWT631" i="13"/>
  <c r="QWN631" i="13"/>
  <c r="QXA631" i="13"/>
  <c r="QXN631" i="13"/>
  <c r="QWL631" i="13"/>
  <c r="QWX31" i="13"/>
  <c r="QWV31" i="13"/>
  <c r="QXC431" i="13"/>
  <c r="QXW431" i="13"/>
  <c r="QXU431" i="13"/>
  <c r="QWQ31" i="13"/>
  <c r="QXD31" i="13"/>
  <c r="QXQ31" i="13"/>
  <c r="QWO31" i="13"/>
  <c r="QWV431" i="13"/>
  <c r="QWT431" i="13"/>
  <c r="QXI231" i="13"/>
  <c r="QXV231" i="13"/>
  <c r="QYI231" i="13"/>
  <c r="QXG231" i="13"/>
  <c r="QXS31" i="13"/>
  <c r="QYF31" i="13"/>
  <c r="QYS31" i="13"/>
  <c r="QZF31" i="13"/>
  <c r="QZS31" i="13"/>
  <c r="QXN831" i="13"/>
  <c r="QYA831" i="13"/>
  <c r="QYN831" i="13"/>
  <c r="QXL831" i="13"/>
  <c r="QWY631" i="13"/>
  <c r="QXL631" i="13"/>
  <c r="QXY631" i="13"/>
  <c r="QWW631" i="13"/>
  <c r="QXA231" i="13"/>
  <c r="QXN231" i="13"/>
  <c r="QYA231" i="13"/>
  <c r="QWY231" i="13"/>
  <c r="QXF231" i="13"/>
  <c r="QXS231" i="13"/>
  <c r="QXD231" i="13"/>
  <c r="QXV831" i="13"/>
  <c r="QYI831" i="13"/>
  <c r="QYV831" i="13"/>
  <c r="QXT831" i="13"/>
  <c r="QXS831" i="13"/>
  <c r="QYF831" i="13"/>
  <c r="QXQ831" i="13"/>
  <c r="QXN431" i="13"/>
  <c r="QWZ431" i="13"/>
  <c r="QXM431" i="13"/>
  <c r="QXZ431" i="13"/>
  <c r="QYM431" i="13"/>
  <c r="QYZ431" i="13"/>
  <c r="QWX431" i="13"/>
  <c r="QXG631" i="13"/>
  <c r="QXT631" i="13"/>
  <c r="QYG631" i="13"/>
  <c r="QXE631" i="13"/>
  <c r="QXI31" i="13"/>
  <c r="QXG31" i="13"/>
  <c r="QXO631" i="13"/>
  <c r="QYB631" i="13"/>
  <c r="QXM631" i="13"/>
  <c r="QXB31" i="13"/>
  <c r="QXO31" i="13"/>
  <c r="QWZ31" i="13"/>
  <c r="QYH431" i="13"/>
  <c r="QYF431" i="13"/>
  <c r="QXT231" i="13"/>
  <c r="QYG231" i="13"/>
  <c r="QYT231" i="13"/>
  <c r="QXR231" i="13"/>
  <c r="QXG431" i="13"/>
  <c r="QXE431" i="13"/>
  <c r="QXY831" i="13"/>
  <c r="QYL831" i="13"/>
  <c r="QYY831" i="13"/>
  <c r="QXW831" i="13"/>
  <c r="QXY431" i="13"/>
  <c r="QXR631" i="13"/>
  <c r="QYE631" i="13"/>
  <c r="QYR631" i="13"/>
  <c r="QXP631" i="13"/>
  <c r="QXQ231" i="13"/>
  <c r="QYD231" i="13"/>
  <c r="QXO231" i="13"/>
  <c r="QYD831" i="13"/>
  <c r="QYQ831" i="13"/>
  <c r="QYB831" i="13"/>
  <c r="QXK431" i="13"/>
  <c r="QXX431" i="13"/>
  <c r="QYK431" i="13"/>
  <c r="QYX431" i="13"/>
  <c r="QZK431" i="13"/>
  <c r="QXI431" i="13"/>
  <c r="QXL231" i="13"/>
  <c r="QXY231" i="13"/>
  <c r="QYL231" i="13"/>
  <c r="QXJ231" i="13"/>
  <c r="QYD31" i="13"/>
  <c r="QYQ31" i="13"/>
  <c r="QZD31" i="13"/>
  <c r="QZQ31" i="13"/>
  <c r="RAD31" i="13"/>
  <c r="QYB31" i="13"/>
  <c r="QYG831" i="13"/>
  <c r="QYT831" i="13"/>
  <c r="QZG831" i="13"/>
  <c r="QYE831" i="13"/>
  <c r="QXZ631" i="13"/>
  <c r="QYM631" i="13"/>
  <c r="QXX631" i="13"/>
  <c r="QXT31" i="13"/>
  <c r="QXR31" i="13"/>
  <c r="QXJ631" i="13"/>
  <c r="QXW631" i="13"/>
  <c r="QYJ631" i="13"/>
  <c r="QXH631" i="13"/>
  <c r="QYS431" i="13"/>
  <c r="QYQ431" i="13"/>
  <c r="QXM31" i="13"/>
  <c r="QXZ31" i="13"/>
  <c r="QYM31" i="13"/>
  <c r="QXK31" i="13"/>
  <c r="QXR431" i="13"/>
  <c r="QXP431" i="13"/>
  <c r="QYE231" i="13"/>
  <c r="QYR231" i="13"/>
  <c r="QZE231" i="13"/>
  <c r="QYC231" i="13"/>
  <c r="QYC631" i="13"/>
  <c r="QYP631" i="13"/>
  <c r="QZC631" i="13"/>
  <c r="QYA631" i="13"/>
  <c r="QYJ431" i="13"/>
  <c r="QYO831" i="13"/>
  <c r="QZB831" i="13"/>
  <c r="QYM831" i="13"/>
  <c r="QYO31" i="13"/>
  <c r="QZB31" i="13"/>
  <c r="QZO31" i="13"/>
  <c r="RAB31" i="13"/>
  <c r="RAO31" i="13"/>
  <c r="QXW231" i="13"/>
  <c r="QYJ231" i="13"/>
  <c r="QYW231" i="13"/>
  <c r="QXU231" i="13"/>
  <c r="QYJ831" i="13"/>
  <c r="QYW831" i="13"/>
  <c r="QZJ831" i="13"/>
  <c r="QYH831" i="13"/>
  <c r="QYK631" i="13"/>
  <c r="QYX631" i="13"/>
  <c r="QYI631" i="13"/>
  <c r="QXU631" i="13"/>
  <c r="QYH631" i="13"/>
  <c r="QYU631" i="13"/>
  <c r="QXS631" i="13"/>
  <c r="QYR831" i="13"/>
  <c r="QZE831" i="13"/>
  <c r="QZR831" i="13"/>
  <c r="QYP831" i="13"/>
  <c r="QYB231" i="13"/>
  <c r="QYO231" i="13"/>
  <c r="QXZ231" i="13"/>
  <c r="QYE31" i="13"/>
  <c r="QYC31" i="13"/>
  <c r="QXV431" i="13"/>
  <c r="QYI431" i="13"/>
  <c r="QYV431" i="13"/>
  <c r="QZI431" i="13"/>
  <c r="QZV431" i="13"/>
  <c r="QXT431" i="13"/>
  <c r="QXX31" i="13"/>
  <c r="QYK31" i="13"/>
  <c r="QXV31" i="13"/>
  <c r="QZD431" i="13"/>
  <c r="QZB431" i="13"/>
  <c r="QYP231" i="13"/>
  <c r="QZC231" i="13"/>
  <c r="QZP231" i="13"/>
  <c r="QYN231" i="13"/>
  <c r="QYC431" i="13"/>
  <c r="QYA431" i="13"/>
  <c r="QYP31" i="13"/>
  <c r="QYN31" i="13"/>
  <c r="QYF631" i="13"/>
  <c r="QYS631" i="13"/>
  <c r="QZF631" i="13"/>
  <c r="QYD631" i="13"/>
  <c r="QYH231" i="13"/>
  <c r="QYU231" i="13"/>
  <c r="QZH231" i="13"/>
  <c r="QYF231" i="13"/>
  <c r="QYU431" i="13"/>
  <c r="QYM231" i="13"/>
  <c r="QYZ231" i="13"/>
  <c r="QYK231" i="13"/>
  <c r="QYV631" i="13"/>
  <c r="QZI631" i="13"/>
  <c r="QYT631" i="13"/>
  <c r="QYZ31" i="13"/>
  <c r="QZM31" i="13"/>
  <c r="QZZ31" i="13"/>
  <c r="RAM31" i="13"/>
  <c r="RAZ31" i="13"/>
  <c r="QYX31" i="13"/>
  <c r="QYG431" i="13"/>
  <c r="QYT431" i="13"/>
  <c r="QZG431" i="13"/>
  <c r="QZT431" i="13"/>
  <c r="RAG431" i="13"/>
  <c r="QYE431" i="13"/>
  <c r="QZC831" i="13"/>
  <c r="QZP831" i="13"/>
  <c r="RAC831" i="13"/>
  <c r="QZA831" i="13"/>
  <c r="QYN631" i="13"/>
  <c r="QZA631" i="13"/>
  <c r="QZN631" i="13"/>
  <c r="QYL631" i="13"/>
  <c r="QYU831" i="13"/>
  <c r="QZH831" i="13"/>
  <c r="QZU831" i="13"/>
  <c r="QYS831" i="13"/>
  <c r="QYZ831" i="13"/>
  <c r="QZM831" i="13"/>
  <c r="QYX831" i="13"/>
  <c r="QZO431" i="13"/>
  <c r="QZM431" i="13"/>
  <c r="QYI31" i="13"/>
  <c r="QYV31" i="13"/>
  <c r="QYG31" i="13"/>
  <c r="QYN431" i="13"/>
  <c r="QYL431" i="13"/>
  <c r="QZA231" i="13"/>
  <c r="QZN231" i="13"/>
  <c r="RAA231" i="13"/>
  <c r="QYY231" i="13"/>
  <c r="QYS231" i="13"/>
  <c r="QZF231" i="13"/>
  <c r="QZS231" i="13"/>
  <c r="QYQ231" i="13"/>
  <c r="QZN831" i="13"/>
  <c r="RAA831" i="13"/>
  <c r="RAN831" i="13"/>
  <c r="QZL831" i="13"/>
  <c r="QZF831" i="13"/>
  <c r="QZS831" i="13"/>
  <c r="RAF831" i="13"/>
  <c r="QZD831" i="13"/>
  <c r="QYX231" i="13"/>
  <c r="QZK231" i="13"/>
  <c r="QYV231" i="13"/>
  <c r="QZA31" i="13"/>
  <c r="QYY31" i="13"/>
  <c r="QZK831" i="13"/>
  <c r="QZX831" i="13"/>
  <c r="QZI831" i="13"/>
  <c r="QZG631" i="13"/>
  <c r="QZT631" i="13"/>
  <c r="QZE631" i="13"/>
  <c r="QYY631" i="13"/>
  <c r="QZL631" i="13"/>
  <c r="QZY631" i="13"/>
  <c r="QYW631" i="13"/>
  <c r="QZF431" i="13"/>
  <c r="QYR431" i="13"/>
  <c r="QZE431" i="13"/>
  <c r="QZR431" i="13"/>
  <c r="RAE431" i="13"/>
  <c r="RAR431" i="13"/>
  <c r="QYP431" i="13"/>
  <c r="QYQ631" i="13"/>
  <c r="QZD631" i="13"/>
  <c r="QZQ631" i="13"/>
  <c r="QYO631" i="13"/>
  <c r="QZK31" i="13"/>
  <c r="QZX31" i="13"/>
  <c r="RAK31" i="13"/>
  <c r="RAX31" i="13"/>
  <c r="RBK31" i="13"/>
  <c r="QZI31" i="13"/>
  <c r="QYT31" i="13"/>
  <c r="QZG31" i="13"/>
  <c r="QYR31" i="13"/>
  <c r="QZZ431" i="13"/>
  <c r="QZX431" i="13"/>
  <c r="QZL231" i="13"/>
  <c r="QZY231" i="13"/>
  <c r="RAL231" i="13"/>
  <c r="QZJ231" i="13"/>
  <c r="QYY431" i="13"/>
  <c r="QYW431" i="13"/>
  <c r="QZQ831" i="13"/>
  <c r="RAD831" i="13"/>
  <c r="RAQ831" i="13"/>
  <c r="QZO831" i="13"/>
  <c r="QZB631" i="13"/>
  <c r="QZO631" i="13"/>
  <c r="RAB631" i="13"/>
  <c r="QYZ631" i="13"/>
  <c r="QZJ631" i="13"/>
  <c r="QZW631" i="13"/>
  <c r="RAJ631" i="13"/>
  <c r="QZH631" i="13"/>
  <c r="QZI231" i="13"/>
  <c r="QZV231" i="13"/>
  <c r="QZG231" i="13"/>
  <c r="QZC431" i="13"/>
  <c r="QZP431" i="13"/>
  <c r="RAC431" i="13"/>
  <c r="RAP431" i="13"/>
  <c r="RBC431" i="13"/>
  <c r="QZA431" i="13"/>
  <c r="QZR631" i="13"/>
  <c r="RAE631" i="13"/>
  <c r="QZP631" i="13"/>
  <c r="QZY831" i="13"/>
  <c r="RAL831" i="13"/>
  <c r="RAY831" i="13"/>
  <c r="QZW831" i="13"/>
  <c r="QZV31" i="13"/>
  <c r="RAI31" i="13"/>
  <c r="RAV31" i="13"/>
  <c r="RBI31" i="13"/>
  <c r="RBV31" i="13"/>
  <c r="QZT31" i="13"/>
  <c r="QZV831" i="13"/>
  <c r="RAI831" i="13"/>
  <c r="QZT831" i="13"/>
  <c r="QZD231" i="13"/>
  <c r="QZQ231" i="13"/>
  <c r="RAD231" i="13"/>
  <c r="QZB231" i="13"/>
  <c r="QZQ431" i="13"/>
  <c r="QZL31" i="13"/>
  <c r="QZJ31" i="13"/>
  <c r="RAK431" i="13"/>
  <c r="RAI431" i="13"/>
  <c r="QZE31" i="13"/>
  <c r="QZR31" i="13"/>
  <c r="RAE31" i="13"/>
  <c r="QZC31" i="13"/>
  <c r="QZJ431" i="13"/>
  <c r="QZH431" i="13"/>
  <c r="QZW231" i="13"/>
  <c r="RAJ231" i="13"/>
  <c r="RAW231" i="13"/>
  <c r="QZU231" i="13"/>
  <c r="RAB431" i="13"/>
  <c r="RAG831" i="13"/>
  <c r="RAT831" i="13"/>
  <c r="RAE831" i="13"/>
  <c r="QZU631" i="13"/>
  <c r="RAH631" i="13"/>
  <c r="RAU631" i="13"/>
  <c r="QZS631" i="13"/>
  <c r="RAG31" i="13"/>
  <c r="RAT31" i="13"/>
  <c r="RBG31" i="13"/>
  <c r="RBT31" i="13"/>
  <c r="RCG31" i="13"/>
  <c r="QZW31" i="13"/>
  <c r="QZU31" i="13"/>
  <c r="QZN431" i="13"/>
  <c r="RAA431" i="13"/>
  <c r="RAN431" i="13"/>
  <c r="RBA431" i="13"/>
  <c r="RBN431" i="13"/>
  <c r="QZL431" i="13"/>
  <c r="RAC631" i="13"/>
  <c r="RAP631" i="13"/>
  <c r="RAA631" i="13"/>
  <c r="RAB831" i="13"/>
  <c r="RAO831" i="13"/>
  <c r="RBB831" i="13"/>
  <c r="QZZ831" i="13"/>
  <c r="QZO231" i="13"/>
  <c r="RAB231" i="13"/>
  <c r="RAO231" i="13"/>
  <c r="QZM231" i="13"/>
  <c r="RAJ831" i="13"/>
  <c r="RAW831" i="13"/>
  <c r="RBJ831" i="13"/>
  <c r="RAH831" i="13"/>
  <c r="QZT231" i="13"/>
  <c r="RAG231" i="13"/>
  <c r="QZR231" i="13"/>
  <c r="QZM631" i="13"/>
  <c r="QZZ631" i="13"/>
  <c r="RAM631" i="13"/>
  <c r="QZK631" i="13"/>
  <c r="QZP31" i="13"/>
  <c r="RAC31" i="13"/>
  <c r="QZN31" i="13"/>
  <c r="RAV431" i="13"/>
  <c r="RAT431" i="13"/>
  <c r="RAH231" i="13"/>
  <c r="RAU231" i="13"/>
  <c r="RBH231" i="13"/>
  <c r="RAF231" i="13"/>
  <c r="QZU431" i="13"/>
  <c r="QZS431" i="13"/>
  <c r="RAH31" i="13"/>
  <c r="RAF31" i="13"/>
  <c r="RAF631" i="13"/>
  <c r="RAS631" i="13"/>
  <c r="RBF631" i="13"/>
  <c r="RAD631" i="13"/>
  <c r="RAR831" i="13"/>
  <c r="RBE831" i="13"/>
  <c r="RAP831" i="13"/>
  <c r="RAU831" i="13"/>
  <c r="RBH831" i="13"/>
  <c r="RBU831" i="13"/>
  <c r="RAS831" i="13"/>
  <c r="RAN631" i="13"/>
  <c r="RBA631" i="13"/>
  <c r="RAL631" i="13"/>
  <c r="QZX631" i="13"/>
  <c r="RAK631" i="13"/>
  <c r="RAX631" i="13"/>
  <c r="QZV631" i="13"/>
  <c r="RAE231" i="13"/>
  <c r="RAR231" i="13"/>
  <c r="RAC231" i="13"/>
  <c r="RAR31" i="13"/>
  <c r="RBE31" i="13"/>
  <c r="RBR31" i="13"/>
  <c r="RCE31" i="13"/>
  <c r="RCR31" i="13"/>
  <c r="RAP31" i="13"/>
  <c r="RAM431" i="13"/>
  <c r="RAM831" i="13"/>
  <c r="RAZ831" i="13"/>
  <c r="RBM831" i="13"/>
  <c r="RAK831" i="13"/>
  <c r="QZZ231" i="13"/>
  <c r="RAM231" i="13"/>
  <c r="RAZ231" i="13"/>
  <c r="QZX231" i="13"/>
  <c r="QZY431" i="13"/>
  <c r="RAL431" i="13"/>
  <c r="RAY431" i="13"/>
  <c r="RBL431" i="13"/>
  <c r="RBY431" i="13"/>
  <c r="QZW431" i="13"/>
  <c r="RBG431" i="13"/>
  <c r="RBE431" i="13"/>
  <c r="RAA31" i="13"/>
  <c r="RAN31" i="13"/>
  <c r="RBA31" i="13"/>
  <c r="QZY31" i="13"/>
  <c r="RAF431" i="13"/>
  <c r="RAD431" i="13"/>
  <c r="RAS231" i="13"/>
  <c r="RBF231" i="13"/>
  <c r="RBS231" i="13"/>
  <c r="RAQ231" i="13"/>
  <c r="RAJ431" i="13"/>
  <c r="RAW431" i="13"/>
  <c r="RBJ431" i="13"/>
  <c r="RBW431" i="13"/>
  <c r="RCJ431" i="13"/>
  <c r="RAH431" i="13"/>
  <c r="RBC31" i="13"/>
  <c r="RBP31" i="13"/>
  <c r="RCC31" i="13"/>
  <c r="RCP31" i="13"/>
  <c r="RDC31" i="13"/>
  <c r="RAY631" i="13"/>
  <c r="RBL631" i="13"/>
  <c r="RAW631" i="13"/>
  <c r="RAK231" i="13"/>
  <c r="RAX231" i="13"/>
  <c r="RBK231" i="13"/>
  <c r="RAI231" i="13"/>
  <c r="RAX831" i="13"/>
  <c r="RBK831" i="13"/>
  <c r="RBX831" i="13"/>
  <c r="RAV831" i="13"/>
  <c r="RAP231" i="13"/>
  <c r="RBC231" i="13"/>
  <c r="RAN231" i="13"/>
  <c r="RAQ631" i="13"/>
  <c r="RBD631" i="13"/>
  <c r="RBQ631" i="13"/>
  <c r="RAO631" i="13"/>
  <c r="RAS31" i="13"/>
  <c r="RAQ31" i="13"/>
  <c r="RBF831" i="13"/>
  <c r="RBS831" i="13"/>
  <c r="RCF831" i="13"/>
  <c r="RBD831" i="13"/>
  <c r="RAX431" i="13"/>
  <c r="RAI631" i="13"/>
  <c r="RAV631" i="13"/>
  <c r="RBI631" i="13"/>
  <c r="RAG631" i="13"/>
  <c r="RBC831" i="13"/>
  <c r="RBP831" i="13"/>
  <c r="RBA831" i="13"/>
  <c r="RAL31" i="13"/>
  <c r="RAY31" i="13"/>
  <c r="RAJ31" i="13"/>
  <c r="RBR431" i="13"/>
  <c r="RBP431" i="13"/>
  <c r="RBD231" i="13"/>
  <c r="RBQ231" i="13"/>
  <c r="RCD231" i="13"/>
  <c r="RBB231" i="13"/>
  <c r="RAQ431" i="13"/>
  <c r="RAO431" i="13"/>
  <c r="RAT631" i="13"/>
  <c r="RBG631" i="13"/>
  <c r="RBT631" i="13"/>
  <c r="RAR631" i="13"/>
  <c r="RBA231" i="13"/>
  <c r="RBN231" i="13"/>
  <c r="RAY231" i="13"/>
  <c r="RBJ631" i="13"/>
  <c r="RBW631" i="13"/>
  <c r="RBH631" i="13"/>
  <c r="RBI431" i="13"/>
  <c r="RBI831" i="13"/>
  <c r="RBV831" i="13"/>
  <c r="RCI831" i="13"/>
  <c r="RBG831" i="13"/>
  <c r="RBN31" i="13"/>
  <c r="RCA31" i="13"/>
  <c r="RCN31" i="13"/>
  <c r="RDA31" i="13"/>
  <c r="RDN31" i="13"/>
  <c r="RBL31" i="13"/>
  <c r="RBD31" i="13"/>
  <c r="RBB31" i="13"/>
  <c r="RBQ831" i="13"/>
  <c r="RCD831" i="13"/>
  <c r="RCQ831" i="13"/>
  <c r="RBO831" i="13"/>
  <c r="RBB631" i="13"/>
  <c r="RBO631" i="13"/>
  <c r="RCB631" i="13"/>
  <c r="RAZ631" i="13"/>
  <c r="RAU431" i="13"/>
  <c r="RBH431" i="13"/>
  <c r="RBU431" i="13"/>
  <c r="RCH431" i="13"/>
  <c r="RCU431" i="13"/>
  <c r="RAS431" i="13"/>
  <c r="RBN831" i="13"/>
  <c r="RCA831" i="13"/>
  <c r="RBL831" i="13"/>
  <c r="RAV231" i="13"/>
  <c r="RBI231" i="13"/>
  <c r="RBV231" i="13"/>
  <c r="RAT231" i="13"/>
  <c r="RCC431" i="13"/>
  <c r="RCA431" i="13"/>
  <c r="RAW31" i="13"/>
  <c r="RBJ31" i="13"/>
  <c r="RBW31" i="13"/>
  <c r="RAU31" i="13"/>
  <c r="RBB431" i="13"/>
  <c r="RAZ431" i="13"/>
  <c r="RBO231" i="13"/>
  <c r="RCB231" i="13"/>
  <c r="RCO231" i="13"/>
  <c r="RBM231" i="13"/>
  <c r="RBY831" i="13"/>
  <c r="RCL831" i="13"/>
  <c r="RBW831" i="13"/>
  <c r="RBU631" i="13"/>
  <c r="RCH631" i="13"/>
  <c r="RBS631" i="13"/>
  <c r="RCB831" i="13"/>
  <c r="RCO831" i="13"/>
  <c r="RDB831" i="13"/>
  <c r="RBZ831" i="13"/>
  <c r="RBO31" i="13"/>
  <c r="RBM31" i="13"/>
  <c r="RBM631" i="13"/>
  <c r="RBZ631" i="13"/>
  <c r="RCM631" i="13"/>
  <c r="RBK631" i="13"/>
  <c r="RBE631" i="13"/>
  <c r="RBR631" i="13"/>
  <c r="RCE631" i="13"/>
  <c r="RBC631" i="13"/>
  <c r="RBF431" i="13"/>
  <c r="RBS431" i="13"/>
  <c r="RCF431" i="13"/>
  <c r="RCS431" i="13"/>
  <c r="RDF431" i="13"/>
  <c r="RBD431" i="13"/>
  <c r="RBY31" i="13"/>
  <c r="RCL31" i="13"/>
  <c r="RCY31" i="13"/>
  <c r="RDL31" i="13"/>
  <c r="RDY31" i="13"/>
  <c r="RBT431" i="13"/>
  <c r="RBL231" i="13"/>
  <c r="RBY231" i="13"/>
  <c r="RBJ231" i="13"/>
  <c r="RBT831" i="13"/>
  <c r="RCG831" i="13"/>
  <c r="RCT831" i="13"/>
  <c r="RBR831" i="13"/>
  <c r="RBG231" i="13"/>
  <c r="RBT231" i="13"/>
  <c r="RCG231" i="13"/>
  <c r="RBE231" i="13"/>
  <c r="RBH31" i="13"/>
  <c r="RBU31" i="13"/>
  <c r="RCH31" i="13"/>
  <c r="RBF31" i="13"/>
  <c r="RCN431" i="13"/>
  <c r="RCL431" i="13"/>
  <c r="RBZ231" i="13"/>
  <c r="RCM231" i="13"/>
  <c r="RCZ231" i="13"/>
  <c r="RBX231" i="13"/>
  <c r="RBM431" i="13"/>
  <c r="RBK431" i="13"/>
  <c r="RCJ31" i="13"/>
  <c r="RCW31" i="13"/>
  <c r="RDJ31" i="13"/>
  <c r="RDW31" i="13"/>
  <c r="REJ31" i="13"/>
  <c r="RBX631" i="13"/>
  <c r="RCK631" i="13"/>
  <c r="RCX631" i="13"/>
  <c r="RBV631" i="13"/>
  <c r="RCM831" i="13"/>
  <c r="RCZ831" i="13"/>
  <c r="RDM831" i="13"/>
  <c r="RCK831" i="13"/>
  <c r="RBW231" i="13"/>
  <c r="RCJ231" i="13"/>
  <c r="RBU231" i="13"/>
  <c r="RBQ431" i="13"/>
  <c r="RCD431" i="13"/>
  <c r="RCQ431" i="13"/>
  <c r="RDD431" i="13"/>
  <c r="RDQ431" i="13"/>
  <c r="RBO431" i="13"/>
  <c r="RCF631" i="13"/>
  <c r="RCS631" i="13"/>
  <c r="RCD631" i="13"/>
  <c r="RBR231" i="13"/>
  <c r="RCE231" i="13"/>
  <c r="RCR231" i="13"/>
  <c r="RBP231" i="13"/>
  <c r="RBP631" i="13"/>
  <c r="RCC631" i="13"/>
  <c r="RCP631" i="13"/>
  <c r="RBN631" i="13"/>
  <c r="RBZ31" i="13"/>
  <c r="RBX31" i="13"/>
  <c r="RCE431" i="13"/>
  <c r="RCJ831" i="13"/>
  <c r="RCW831" i="13"/>
  <c r="RCH831" i="13"/>
  <c r="RCE831" i="13"/>
  <c r="RCR831" i="13"/>
  <c r="RDE831" i="13"/>
  <c r="RCC831" i="13"/>
  <c r="RCY431" i="13"/>
  <c r="RCW431" i="13"/>
  <c r="RBS31" i="13"/>
  <c r="RCF31" i="13"/>
  <c r="RBQ31" i="13"/>
  <c r="RBX431" i="13"/>
  <c r="RBV431" i="13"/>
  <c r="RCK231" i="13"/>
  <c r="RCX231" i="13"/>
  <c r="RDK231" i="13"/>
  <c r="RCI231" i="13"/>
  <c r="RCQ631" i="13"/>
  <c r="RDD631" i="13"/>
  <c r="RCO631" i="13"/>
  <c r="RCU831" i="13"/>
  <c r="RDH831" i="13"/>
  <c r="RCS831" i="13"/>
  <c r="RCB431" i="13"/>
  <c r="RCO431" i="13"/>
  <c r="RDB431" i="13"/>
  <c r="RDO431" i="13"/>
  <c r="REB431" i="13"/>
  <c r="RBZ431" i="13"/>
  <c r="RCC231" i="13"/>
  <c r="RCP231" i="13"/>
  <c r="RDC231" i="13"/>
  <c r="RCA231" i="13"/>
  <c r="RCH231" i="13"/>
  <c r="RCU231" i="13"/>
  <c r="RCF231" i="13"/>
  <c r="RCU31" i="13"/>
  <c r="RDH31" i="13"/>
  <c r="RDU31" i="13"/>
  <c r="REH31" i="13"/>
  <c r="REU31" i="13"/>
  <c r="RCS31" i="13"/>
  <c r="RCK31" i="13"/>
  <c r="RCI31" i="13"/>
  <c r="RCX831" i="13"/>
  <c r="RDK831" i="13"/>
  <c r="RDX831" i="13"/>
  <c r="RCV831" i="13"/>
  <c r="RCP831" i="13"/>
  <c r="RDC831" i="13"/>
  <c r="RDP831" i="13"/>
  <c r="RCN831" i="13"/>
  <c r="RCA631" i="13"/>
  <c r="RCN631" i="13"/>
  <c r="RDA631" i="13"/>
  <c r="RBY631" i="13"/>
  <c r="RCI631" i="13"/>
  <c r="RCV631" i="13"/>
  <c r="RDI631" i="13"/>
  <c r="RCG631" i="13"/>
  <c r="RCP431" i="13"/>
  <c r="RCD31" i="13"/>
  <c r="RCQ31" i="13"/>
  <c r="RCB31" i="13"/>
  <c r="RDJ431" i="13"/>
  <c r="RDH431" i="13"/>
  <c r="RCV231" i="13"/>
  <c r="RDI231" i="13"/>
  <c r="RDV231" i="13"/>
  <c r="RCT231" i="13"/>
  <c r="RCI431" i="13"/>
  <c r="RCG431" i="13"/>
  <c r="RCS231" i="13"/>
  <c r="RDF231" i="13"/>
  <c r="RCQ231" i="13"/>
  <c r="RCM431" i="13"/>
  <c r="RCZ431" i="13"/>
  <c r="RDM431" i="13"/>
  <c r="RDZ431" i="13"/>
  <c r="REM431" i="13"/>
  <c r="RCK431" i="13"/>
  <c r="RCT631" i="13"/>
  <c r="RDG631" i="13"/>
  <c r="RDT631" i="13"/>
  <c r="RCR631" i="13"/>
  <c r="RDI831" i="13"/>
  <c r="RDV831" i="13"/>
  <c r="REI831" i="13"/>
  <c r="RDG831" i="13"/>
  <c r="RDB631" i="13"/>
  <c r="RDO631" i="13"/>
  <c r="RCZ631" i="13"/>
  <c r="RCL631" i="13"/>
  <c r="RCY631" i="13"/>
  <c r="RDL631" i="13"/>
  <c r="RCJ631" i="13"/>
  <c r="RDF831" i="13"/>
  <c r="RDS831" i="13"/>
  <c r="RDD831" i="13"/>
  <c r="RCV31" i="13"/>
  <c r="RCT31" i="13"/>
  <c r="RDF31" i="13"/>
  <c r="RDS31" i="13"/>
  <c r="REF31" i="13"/>
  <c r="RES31" i="13"/>
  <c r="RFF31" i="13"/>
  <c r="RDD31" i="13"/>
  <c r="RCN231" i="13"/>
  <c r="RDA231" i="13"/>
  <c r="RDN231" i="13"/>
  <c r="RCL231" i="13"/>
  <c r="RDA431" i="13"/>
  <c r="RDA831" i="13"/>
  <c r="RDN831" i="13"/>
  <c r="REA831" i="13"/>
  <c r="RCY831" i="13"/>
  <c r="RDU431" i="13"/>
  <c r="RDS431" i="13"/>
  <c r="RCO31" i="13"/>
  <c r="RDB31" i="13"/>
  <c r="RCM31" i="13"/>
  <c r="RCT431" i="13"/>
  <c r="RCR431" i="13"/>
  <c r="RDG231" i="13"/>
  <c r="RDT231" i="13"/>
  <c r="REG231" i="13"/>
  <c r="RDE231" i="13"/>
  <c r="RDQ831" i="13"/>
  <c r="RED831" i="13"/>
  <c r="RDO831" i="13"/>
  <c r="RCX431" i="13"/>
  <c r="RDK431" i="13"/>
  <c r="RDX431" i="13"/>
  <c r="REK431" i="13"/>
  <c r="REX431" i="13"/>
  <c r="RCV431" i="13"/>
  <c r="RCW631" i="13"/>
  <c r="RDJ631" i="13"/>
  <c r="RDW631" i="13"/>
  <c r="RCU631" i="13"/>
  <c r="RDD231" i="13"/>
  <c r="RDQ231" i="13"/>
  <c r="RDB231" i="13"/>
  <c r="RDT831" i="13"/>
  <c r="REG831" i="13"/>
  <c r="RET831" i="13"/>
  <c r="RDR831" i="13"/>
  <c r="RDL431" i="13"/>
  <c r="RDM631" i="13"/>
  <c r="RDZ631" i="13"/>
  <c r="RDK631" i="13"/>
  <c r="RCY231" i="13"/>
  <c r="RDL231" i="13"/>
  <c r="RDY231" i="13"/>
  <c r="RCW231" i="13"/>
  <c r="RDQ31" i="13"/>
  <c r="RED31" i="13"/>
  <c r="REQ31" i="13"/>
  <c r="RFD31" i="13"/>
  <c r="RFQ31" i="13"/>
  <c r="RDO31" i="13"/>
  <c r="RDL831" i="13"/>
  <c r="RDY831" i="13"/>
  <c r="REL831" i="13"/>
  <c r="RDJ831" i="13"/>
  <c r="RDG31" i="13"/>
  <c r="RDE31" i="13"/>
  <c r="RDE631" i="13"/>
  <c r="RDR631" i="13"/>
  <c r="REE631" i="13"/>
  <c r="RDC631" i="13"/>
  <c r="RCZ31" i="13"/>
  <c r="RDM31" i="13"/>
  <c r="RCX31" i="13"/>
  <c r="REF431" i="13"/>
  <c r="RED431" i="13"/>
  <c r="RDR231" i="13"/>
  <c r="REE231" i="13"/>
  <c r="RER231" i="13"/>
  <c r="RDP231" i="13"/>
  <c r="RDE431" i="13"/>
  <c r="RDC431" i="13"/>
  <c r="RDI431" i="13"/>
  <c r="RDV431" i="13"/>
  <c r="REI431" i="13"/>
  <c r="REV431" i="13"/>
  <c r="RFI431" i="13"/>
  <c r="RDG431" i="13"/>
  <c r="REE831" i="13"/>
  <c r="RER831" i="13"/>
  <c r="RFE831" i="13"/>
  <c r="REC831" i="13"/>
  <c r="RDX631" i="13"/>
  <c r="REK631" i="13"/>
  <c r="RDV631" i="13"/>
  <c r="RDO231" i="13"/>
  <c r="REB231" i="13"/>
  <c r="RDM231" i="13"/>
  <c r="REB831" i="13"/>
  <c r="REO831" i="13"/>
  <c r="RDZ831" i="13"/>
  <c r="RDW831" i="13"/>
  <c r="REJ831" i="13"/>
  <c r="REW831" i="13"/>
  <c r="RDU831" i="13"/>
  <c r="RDP631" i="13"/>
  <c r="REC631" i="13"/>
  <c r="REP631" i="13"/>
  <c r="RDN631" i="13"/>
  <c r="REB31" i="13"/>
  <c r="REO31" i="13"/>
  <c r="RFB31" i="13"/>
  <c r="RFO31" i="13"/>
  <c r="RGB31" i="13"/>
  <c r="RDZ31" i="13"/>
  <c r="RDW431" i="13"/>
  <c r="RDJ231" i="13"/>
  <c r="RDW231" i="13"/>
  <c r="REJ231" i="13"/>
  <c r="RDH231" i="13"/>
  <c r="RDH631" i="13"/>
  <c r="RDU631" i="13"/>
  <c r="REH631" i="13"/>
  <c r="RDF631" i="13"/>
  <c r="RDR31" i="13"/>
  <c r="RDP31" i="13"/>
  <c r="REQ431" i="13"/>
  <c r="REO431" i="13"/>
  <c r="RDK31" i="13"/>
  <c r="RDX31" i="13"/>
  <c r="REK31" i="13"/>
  <c r="RDI31" i="13"/>
  <c r="RDP431" i="13"/>
  <c r="RDN431" i="13"/>
  <c r="REC231" i="13"/>
  <c r="REP231" i="13"/>
  <c r="RFC231" i="13"/>
  <c r="REA231" i="13"/>
  <c r="RDS631" i="13"/>
  <c r="REF631" i="13"/>
  <c r="RES631" i="13"/>
  <c r="RDQ631" i="13"/>
  <c r="REP831" i="13"/>
  <c r="RFC831" i="13"/>
  <c r="RFP831" i="13"/>
  <c r="REN831" i="13"/>
  <c r="RDU231" i="13"/>
  <c r="REH231" i="13"/>
  <c r="REU231" i="13"/>
  <c r="RDS231" i="13"/>
  <c r="REM831" i="13"/>
  <c r="REZ831" i="13"/>
  <c r="REK831" i="13"/>
  <c r="REM31" i="13"/>
  <c r="REZ31" i="13"/>
  <c r="RFM31" i="13"/>
  <c r="RFZ31" i="13"/>
  <c r="RGM31" i="13"/>
  <c r="REH831" i="13"/>
  <c r="REU831" i="13"/>
  <c r="RFH831" i="13"/>
  <c r="REF831" i="13"/>
  <c r="REC31" i="13"/>
  <c r="REA31" i="13"/>
  <c r="RDZ231" i="13"/>
  <c r="REM231" i="13"/>
  <c r="RDX231" i="13"/>
  <c r="RDT431" i="13"/>
  <c r="REG431" i="13"/>
  <c r="RET431" i="13"/>
  <c r="RFG431" i="13"/>
  <c r="RFT431" i="13"/>
  <c r="RDR431" i="13"/>
  <c r="REI631" i="13"/>
  <c r="REV631" i="13"/>
  <c r="REG631" i="13"/>
  <c r="REH431" i="13"/>
  <c r="REA631" i="13"/>
  <c r="REN631" i="13"/>
  <c r="RFA631" i="13"/>
  <c r="RDY631" i="13"/>
  <c r="RDV31" i="13"/>
  <c r="REI31" i="13"/>
  <c r="RDT31" i="13"/>
  <c r="RFB431" i="13"/>
  <c r="REZ431" i="13"/>
  <c r="REN231" i="13"/>
  <c r="RFA231" i="13"/>
  <c r="RFN231" i="13"/>
  <c r="REL231" i="13"/>
  <c r="REA431" i="13"/>
  <c r="RDY431" i="13"/>
  <c r="RFA831" i="13"/>
  <c r="RFN831" i="13"/>
  <c r="RGA831" i="13"/>
  <c r="REY831" i="13"/>
  <c r="REX831" i="13"/>
  <c r="RFK831" i="13"/>
  <c r="REV831" i="13"/>
  <c r="RES431" i="13"/>
  <c r="RES831" i="13"/>
  <c r="RFF831" i="13"/>
  <c r="RFS831" i="13"/>
  <c r="REQ831" i="13"/>
  <c r="RED631" i="13"/>
  <c r="REQ631" i="13"/>
  <c r="RFD631" i="13"/>
  <c r="REB631" i="13"/>
  <c r="REN31" i="13"/>
  <c r="REL31" i="13"/>
  <c r="RET631" i="13"/>
  <c r="RFG631" i="13"/>
  <c r="RER631" i="13"/>
  <c r="REE431" i="13"/>
  <c r="RER431" i="13"/>
  <c r="RFE431" i="13"/>
  <c r="RFR431" i="13"/>
  <c r="RGE431" i="13"/>
  <c r="REC431" i="13"/>
  <c r="REF231" i="13"/>
  <c r="RES231" i="13"/>
  <c r="RFF231" i="13"/>
  <c r="RED231" i="13"/>
  <c r="REL631" i="13"/>
  <c r="REY631" i="13"/>
  <c r="RFL631" i="13"/>
  <c r="REJ631" i="13"/>
  <c r="REK231" i="13"/>
  <c r="REX231" i="13"/>
  <c r="REI231" i="13"/>
  <c r="REX31" i="13"/>
  <c r="RFK31" i="13"/>
  <c r="RFX31" i="13"/>
  <c r="RGK31" i="13"/>
  <c r="RGX31" i="13"/>
  <c r="REV31" i="13"/>
  <c r="RFM431" i="13"/>
  <c r="RFK431" i="13"/>
  <c r="REG31" i="13"/>
  <c r="RET31" i="13"/>
  <c r="RFG31" i="13"/>
  <c r="REE31" i="13"/>
  <c r="REL431" i="13"/>
  <c r="REJ431" i="13"/>
  <c r="REY231" i="13"/>
  <c r="RFL231" i="13"/>
  <c r="RFY231" i="13"/>
  <c r="REW231" i="13"/>
  <c r="RFD431" i="13"/>
  <c r="REO631" i="13"/>
  <c r="RFB631" i="13"/>
  <c r="RFO631" i="13"/>
  <c r="REM631" i="13"/>
  <c r="RFD831" i="13"/>
  <c r="RFQ831" i="13"/>
  <c r="RGD831" i="13"/>
  <c r="RFB831" i="13"/>
  <c r="REW631" i="13"/>
  <c r="RFJ631" i="13"/>
  <c r="RFW631" i="13"/>
  <c r="REU631" i="13"/>
  <c r="RFI31" i="13"/>
  <c r="RFV31" i="13"/>
  <c r="RGI31" i="13"/>
  <c r="RGV31" i="13"/>
  <c r="RHI31" i="13"/>
  <c r="RFE631" i="13"/>
  <c r="RFR631" i="13"/>
  <c r="RFC631" i="13"/>
  <c r="REV231" i="13"/>
  <c r="RFI231" i="13"/>
  <c r="RET231" i="13"/>
  <c r="REY31" i="13"/>
  <c r="REW31" i="13"/>
  <c r="RFL831" i="13"/>
  <c r="RFY831" i="13"/>
  <c r="RGL831" i="13"/>
  <c r="RFJ831" i="13"/>
  <c r="REP431" i="13"/>
  <c r="RFC431" i="13"/>
  <c r="RFP431" i="13"/>
  <c r="RGC431" i="13"/>
  <c r="RGP431" i="13"/>
  <c r="REN431" i="13"/>
  <c r="RFI831" i="13"/>
  <c r="RFV831" i="13"/>
  <c r="RFG831" i="13"/>
  <c r="REQ231" i="13"/>
  <c r="RFD231" i="13"/>
  <c r="RFQ231" i="13"/>
  <c r="REO231" i="13"/>
  <c r="RER31" i="13"/>
  <c r="RFE31" i="13"/>
  <c r="REP31" i="13"/>
  <c r="RFX431" i="13"/>
  <c r="RFV431" i="13"/>
  <c r="RFJ231" i="13"/>
  <c r="RFW231" i="13"/>
  <c r="RGJ231" i="13"/>
  <c r="RFH231" i="13"/>
  <c r="REW431" i="13"/>
  <c r="REU431" i="13"/>
  <c r="RFH631" i="13"/>
  <c r="RFU631" i="13"/>
  <c r="RGH631" i="13"/>
  <c r="RFF631" i="13"/>
  <c r="RFA431" i="13"/>
  <c r="RFN431" i="13"/>
  <c r="RGA431" i="13"/>
  <c r="RGN431" i="13"/>
  <c r="RHA431" i="13"/>
  <c r="REY431" i="13"/>
  <c r="REZ631" i="13"/>
  <c r="RFM631" i="13"/>
  <c r="RFZ631" i="13"/>
  <c r="REX631" i="13"/>
  <c r="RFT831" i="13"/>
  <c r="RGG831" i="13"/>
  <c r="RFR831" i="13"/>
  <c r="RFP631" i="13"/>
  <c r="RGC631" i="13"/>
  <c r="RFN631" i="13"/>
  <c r="RFW831" i="13"/>
  <c r="RGJ831" i="13"/>
  <c r="RGW831" i="13"/>
  <c r="RFU831" i="13"/>
  <c r="RFO831" i="13"/>
  <c r="RGB831" i="13"/>
  <c r="RGO831" i="13"/>
  <c r="RFM831" i="13"/>
  <c r="RFO431" i="13"/>
  <c r="RFG231" i="13"/>
  <c r="RFT231" i="13"/>
  <c r="RFE231" i="13"/>
  <c r="RFB231" i="13"/>
  <c r="RFO231" i="13"/>
  <c r="RGB231" i="13"/>
  <c r="REZ231" i="13"/>
  <c r="RFT31" i="13"/>
  <c r="RGG31" i="13"/>
  <c r="RGT31" i="13"/>
  <c r="RHG31" i="13"/>
  <c r="RHT31" i="13"/>
  <c r="RFR31" i="13"/>
  <c r="RFJ31" i="13"/>
  <c r="RFH31" i="13"/>
  <c r="RGI431" i="13"/>
  <c r="RGG431" i="13"/>
  <c r="RFC31" i="13"/>
  <c r="RFP31" i="13"/>
  <c r="RGC31" i="13"/>
  <c r="RFA31" i="13"/>
  <c r="RFH431" i="13"/>
  <c r="RFF431" i="13"/>
  <c r="RFU231" i="13"/>
  <c r="RGH231" i="13"/>
  <c r="RGU231" i="13"/>
  <c r="RFS231" i="13"/>
  <c r="RFL431" i="13"/>
  <c r="RFY431" i="13"/>
  <c r="RGL431" i="13"/>
  <c r="RGY431" i="13"/>
  <c r="RHL431" i="13"/>
  <c r="RFJ431" i="13"/>
  <c r="RFZ831" i="13"/>
  <c r="RGM831" i="13"/>
  <c r="RGZ831" i="13"/>
  <c r="RFX831" i="13"/>
  <c r="RGE831" i="13"/>
  <c r="RGR831" i="13"/>
  <c r="RGC831" i="13"/>
  <c r="RGE31" i="13"/>
  <c r="RGR31" i="13"/>
  <c r="RHE31" i="13"/>
  <c r="RHR31" i="13"/>
  <c r="RIE31" i="13"/>
  <c r="RGA631" i="13"/>
  <c r="RGN631" i="13"/>
  <c r="RFY631" i="13"/>
  <c r="RFU31" i="13"/>
  <c r="RFS31" i="13"/>
  <c r="RFM231" i="13"/>
  <c r="RFZ231" i="13"/>
  <c r="RGM231" i="13"/>
  <c r="RFK231" i="13"/>
  <c r="RFS631" i="13"/>
  <c r="RGF631" i="13"/>
  <c r="RGS631" i="13"/>
  <c r="RFQ631" i="13"/>
  <c r="RFZ431" i="13"/>
  <c r="RGH831" i="13"/>
  <c r="RGU831" i="13"/>
  <c r="RHH831" i="13"/>
  <c r="RGF831" i="13"/>
  <c r="RFK631" i="13"/>
  <c r="RFX631" i="13"/>
  <c r="RGK631" i="13"/>
  <c r="RFI631" i="13"/>
  <c r="RFR231" i="13"/>
  <c r="RGE231" i="13"/>
  <c r="RFP231" i="13"/>
  <c r="RFN31" i="13"/>
  <c r="RGA31" i="13"/>
  <c r="RFL31" i="13"/>
  <c r="RGT431" i="13"/>
  <c r="RGR431" i="13"/>
  <c r="RGF231" i="13"/>
  <c r="RGS231" i="13"/>
  <c r="RHF231" i="13"/>
  <c r="RGD231" i="13"/>
  <c r="RFS431" i="13"/>
  <c r="RFQ431" i="13"/>
  <c r="RGL631" i="13"/>
  <c r="RGY631" i="13"/>
  <c r="RGJ631" i="13"/>
  <c r="RGK831" i="13"/>
  <c r="RGX831" i="13"/>
  <c r="RHK831" i="13"/>
  <c r="RGI831" i="13"/>
  <c r="RGP31" i="13"/>
  <c r="RHC31" i="13"/>
  <c r="RHP31" i="13"/>
  <c r="RIC31" i="13"/>
  <c r="RIP31" i="13"/>
  <c r="RGN31" i="13"/>
  <c r="RGS831" i="13"/>
  <c r="RHF831" i="13"/>
  <c r="RHS831" i="13"/>
  <c r="RGQ831" i="13"/>
  <c r="RFX231" i="13"/>
  <c r="RGK231" i="13"/>
  <c r="RGX231" i="13"/>
  <c r="RFV231" i="13"/>
  <c r="RGP831" i="13"/>
  <c r="RHC831" i="13"/>
  <c r="RGN831" i="13"/>
  <c r="RFW431" i="13"/>
  <c r="RGJ431" i="13"/>
  <c r="RGW431" i="13"/>
  <c r="RHJ431" i="13"/>
  <c r="RHW431" i="13"/>
  <c r="RFU431" i="13"/>
  <c r="RGD631" i="13"/>
  <c r="RGQ631" i="13"/>
  <c r="RHD631" i="13"/>
  <c r="RGB631" i="13"/>
  <c r="RFV631" i="13"/>
  <c r="RGI631" i="13"/>
  <c r="RGV631" i="13"/>
  <c r="RFT631" i="13"/>
  <c r="RGC231" i="13"/>
  <c r="RGP231" i="13"/>
  <c r="RGA231" i="13"/>
  <c r="RGF31" i="13"/>
  <c r="RGD31" i="13"/>
  <c r="RGK431" i="13"/>
  <c r="RHE431" i="13"/>
  <c r="RHC431" i="13"/>
  <c r="RFY31" i="13"/>
  <c r="RGL31" i="13"/>
  <c r="RFW31" i="13"/>
  <c r="RGD431" i="13"/>
  <c r="RGB431" i="13"/>
  <c r="RGQ231" i="13"/>
  <c r="RHD231" i="13"/>
  <c r="RHQ231" i="13"/>
  <c r="RGO231" i="13"/>
  <c r="RGQ31" i="13"/>
  <c r="RGO31" i="13"/>
  <c r="RGI231" i="13"/>
  <c r="RGV231" i="13"/>
  <c r="RHI231" i="13"/>
  <c r="RGG231" i="13"/>
  <c r="RGV831" i="13"/>
  <c r="RHI831" i="13"/>
  <c r="RHV831" i="13"/>
  <c r="RGT831" i="13"/>
  <c r="RGH431" i="13"/>
  <c r="RGU431" i="13"/>
  <c r="RHH431" i="13"/>
  <c r="RHU431" i="13"/>
  <c r="RIH431" i="13"/>
  <c r="RGF431" i="13"/>
  <c r="RHD831" i="13"/>
  <c r="RHQ831" i="13"/>
  <c r="RID831" i="13"/>
  <c r="RHB831" i="13"/>
  <c r="RGO631" i="13"/>
  <c r="RHB631" i="13"/>
  <c r="RHO631" i="13"/>
  <c r="RGM631" i="13"/>
  <c r="RGV431" i="13"/>
  <c r="RGW631" i="13"/>
  <c r="RHJ631" i="13"/>
  <c r="RGU631" i="13"/>
  <c r="RGN231" i="13"/>
  <c r="RHA231" i="13"/>
  <c r="RGL231" i="13"/>
  <c r="RGG631" i="13"/>
  <c r="RGT631" i="13"/>
  <c r="RHG631" i="13"/>
  <c r="RGE631" i="13"/>
  <c r="RHA831" i="13"/>
  <c r="RHN831" i="13"/>
  <c r="RGY831" i="13"/>
  <c r="RHA31" i="13"/>
  <c r="RHN31" i="13"/>
  <c r="RIA31" i="13"/>
  <c r="RIN31" i="13"/>
  <c r="RJA31" i="13"/>
  <c r="RGY31" i="13"/>
  <c r="RGJ31" i="13"/>
  <c r="RGW31" i="13"/>
  <c r="RGH31" i="13"/>
  <c r="RHP431" i="13"/>
  <c r="RHN431" i="13"/>
  <c r="RHB231" i="13"/>
  <c r="RHO231" i="13"/>
  <c r="RIB231" i="13"/>
  <c r="RGZ231" i="13"/>
  <c r="RGO431" i="13"/>
  <c r="RGM431" i="13"/>
  <c r="RHL31" i="13"/>
  <c r="RHY31" i="13"/>
  <c r="RIL31" i="13"/>
  <c r="RIY31" i="13"/>
  <c r="RJL31" i="13"/>
  <c r="RHJ31" i="13"/>
  <c r="RHG431" i="13"/>
  <c r="RGR631" i="13"/>
  <c r="RHE631" i="13"/>
  <c r="RHR631" i="13"/>
  <c r="RGP631" i="13"/>
  <c r="RGZ631" i="13"/>
  <c r="RHM631" i="13"/>
  <c r="RHZ631" i="13"/>
  <c r="RGX631" i="13"/>
  <c r="RHG831" i="13"/>
  <c r="RHT831" i="13"/>
  <c r="RIG831" i="13"/>
  <c r="RHE831" i="13"/>
  <c r="RHH631" i="13"/>
  <c r="RHU631" i="13"/>
  <c r="RHF631" i="13"/>
  <c r="RGT231" i="13"/>
  <c r="RHG231" i="13"/>
  <c r="RHT231" i="13"/>
  <c r="RGR231" i="13"/>
  <c r="RGY231" i="13"/>
  <c r="RHL231" i="13"/>
  <c r="RGW231" i="13"/>
  <c r="RHO831" i="13"/>
  <c r="RIB831" i="13"/>
  <c r="RIO831" i="13"/>
  <c r="RHM831" i="13"/>
  <c r="RHB31" i="13"/>
  <c r="RGZ31" i="13"/>
  <c r="RHL831" i="13"/>
  <c r="RHY831" i="13"/>
  <c r="RHJ831" i="13"/>
  <c r="RGS431" i="13"/>
  <c r="RHF431" i="13"/>
  <c r="RHS431" i="13"/>
  <c r="RIF431" i="13"/>
  <c r="RIS431" i="13"/>
  <c r="RGQ431" i="13"/>
  <c r="RIA431" i="13"/>
  <c r="RHY431" i="13"/>
  <c r="RGU31" i="13"/>
  <c r="RHH31" i="13"/>
  <c r="RGS31" i="13"/>
  <c r="RGZ431" i="13"/>
  <c r="RGX431" i="13"/>
  <c r="RHM231" i="13"/>
  <c r="RHZ231" i="13"/>
  <c r="RIM231" i="13"/>
  <c r="RHK231" i="13"/>
  <c r="RHK631" i="13"/>
  <c r="RHX631" i="13"/>
  <c r="RIK631" i="13"/>
  <c r="RHI631" i="13"/>
  <c r="RHZ831" i="13"/>
  <c r="RIM831" i="13"/>
  <c r="RIZ831" i="13"/>
  <c r="RHX831" i="13"/>
  <c r="RHJ231" i="13"/>
  <c r="RHW231" i="13"/>
  <c r="RHH231" i="13"/>
  <c r="RHR431" i="13"/>
  <c r="RHS631" i="13"/>
  <c r="RIF631" i="13"/>
  <c r="RHQ631" i="13"/>
  <c r="RHD431" i="13"/>
  <c r="RHQ431" i="13"/>
  <c r="RID431" i="13"/>
  <c r="RIQ431" i="13"/>
  <c r="RJD431" i="13"/>
  <c r="RHB431" i="13"/>
  <c r="RHW831" i="13"/>
  <c r="RIJ831" i="13"/>
  <c r="RHU831" i="13"/>
  <c r="RHC631" i="13"/>
  <c r="RHP631" i="13"/>
  <c r="RIC631" i="13"/>
  <c r="RHA631" i="13"/>
  <c r="RHM31" i="13"/>
  <c r="RHK31" i="13"/>
  <c r="RHR831" i="13"/>
  <c r="RIE831" i="13"/>
  <c r="RIR831" i="13"/>
  <c r="RHP831" i="13"/>
  <c r="RHW31" i="13"/>
  <c r="RIJ31" i="13"/>
  <c r="RIW31" i="13"/>
  <c r="RJJ31" i="13"/>
  <c r="RJW31" i="13"/>
  <c r="RHU31" i="13"/>
  <c r="RHE231" i="13"/>
  <c r="RHR231" i="13"/>
  <c r="RIE231" i="13"/>
  <c r="RHC231" i="13"/>
  <c r="RHF31" i="13"/>
  <c r="RHS31" i="13"/>
  <c r="RHD31" i="13"/>
  <c r="RIL431" i="13"/>
  <c r="RIJ431" i="13"/>
  <c r="RHX231" i="13"/>
  <c r="RIK231" i="13"/>
  <c r="RIX231" i="13"/>
  <c r="RHV231" i="13"/>
  <c r="RHK431" i="13"/>
  <c r="RHI431" i="13"/>
  <c r="RIC431" i="13"/>
  <c r="RHN631" i="13"/>
  <c r="RIA631" i="13"/>
  <c r="RIN631" i="13"/>
  <c r="RHL631" i="13"/>
  <c r="RID631" i="13"/>
  <c r="RIQ631" i="13"/>
  <c r="RIB631" i="13"/>
  <c r="RIH31" i="13"/>
  <c r="RIU31" i="13"/>
  <c r="RJH31" i="13"/>
  <c r="RJU31" i="13"/>
  <c r="RKH31" i="13"/>
  <c r="RIF31" i="13"/>
  <c r="RIC831" i="13"/>
  <c r="RIP831" i="13"/>
  <c r="RJC831" i="13"/>
  <c r="RIA831" i="13"/>
  <c r="RIK831" i="13"/>
  <c r="RIX831" i="13"/>
  <c r="RJK831" i="13"/>
  <c r="RII831" i="13"/>
  <c r="RHO431" i="13"/>
  <c r="RIB431" i="13"/>
  <c r="RIO431" i="13"/>
  <c r="RJB431" i="13"/>
  <c r="RJO431" i="13"/>
  <c r="RHM431" i="13"/>
  <c r="RHU231" i="13"/>
  <c r="RIH231" i="13"/>
  <c r="RHS231" i="13"/>
  <c r="RHV631" i="13"/>
  <c r="RII631" i="13"/>
  <c r="RIV631" i="13"/>
  <c r="RHT631" i="13"/>
  <c r="RIH831" i="13"/>
  <c r="RIU831" i="13"/>
  <c r="RIF831" i="13"/>
  <c r="RHP231" i="13"/>
  <c r="RIC231" i="13"/>
  <c r="RIP231" i="13"/>
  <c r="RHN231" i="13"/>
  <c r="RHX31" i="13"/>
  <c r="RHV31" i="13"/>
  <c r="RIW431" i="13"/>
  <c r="RIU431" i="13"/>
  <c r="RHQ31" i="13"/>
  <c r="RID31" i="13"/>
  <c r="RHO31" i="13"/>
  <c r="RHV431" i="13"/>
  <c r="RHT431" i="13"/>
  <c r="RII231" i="13"/>
  <c r="RIV231" i="13"/>
  <c r="RJI231" i="13"/>
  <c r="RIG231" i="13"/>
  <c r="RIA231" i="13"/>
  <c r="RIN231" i="13"/>
  <c r="RJA231" i="13"/>
  <c r="RHY231" i="13"/>
  <c r="RIF231" i="13"/>
  <c r="RIS231" i="13"/>
  <c r="RID231" i="13"/>
  <c r="RIO631" i="13"/>
  <c r="RJB631" i="13"/>
  <c r="RIM631" i="13"/>
  <c r="RIS831" i="13"/>
  <c r="RJF831" i="13"/>
  <c r="RIQ831" i="13"/>
  <c r="RHZ431" i="13"/>
  <c r="RIM431" i="13"/>
  <c r="RIZ431" i="13"/>
  <c r="RJM431" i="13"/>
  <c r="RJZ431" i="13"/>
  <c r="RHX431" i="13"/>
  <c r="RIN831" i="13"/>
  <c r="RJA831" i="13"/>
  <c r="RJN831" i="13"/>
  <c r="RIL831" i="13"/>
  <c r="RHY631" i="13"/>
  <c r="RIL631" i="13"/>
  <c r="RIY631" i="13"/>
  <c r="RHW631" i="13"/>
  <c r="RII31" i="13"/>
  <c r="RIG31" i="13"/>
  <c r="RIG631" i="13"/>
  <c r="RIT631" i="13"/>
  <c r="RJG631" i="13"/>
  <c r="RIE631" i="13"/>
  <c r="RIS31" i="13"/>
  <c r="RJF31" i="13"/>
  <c r="RJS31" i="13"/>
  <c r="RKF31" i="13"/>
  <c r="RKS31" i="13"/>
  <c r="RIQ31" i="13"/>
  <c r="RIN431" i="13"/>
  <c r="RIV831" i="13"/>
  <c r="RJI831" i="13"/>
  <c r="RJV831" i="13"/>
  <c r="RIT831" i="13"/>
  <c r="RIB31" i="13"/>
  <c r="RIO31" i="13"/>
  <c r="RHZ31" i="13"/>
  <c r="RJH431" i="13"/>
  <c r="RJF431" i="13"/>
  <c r="RIT231" i="13"/>
  <c r="RJG231" i="13"/>
  <c r="RJT231" i="13"/>
  <c r="RIR231" i="13"/>
  <c r="RIG431" i="13"/>
  <c r="RIE431" i="13"/>
  <c r="RIT31" i="13"/>
  <c r="RIR31" i="13"/>
  <c r="RIY831" i="13"/>
  <c r="RJL831" i="13"/>
  <c r="RJY831" i="13"/>
  <c r="RIW831" i="13"/>
  <c r="RIZ631" i="13"/>
  <c r="RJM631" i="13"/>
  <c r="RIX631" i="13"/>
  <c r="RIK431" i="13"/>
  <c r="RIX431" i="13"/>
  <c r="RJK431" i="13"/>
  <c r="RJX431" i="13"/>
  <c r="RKK431" i="13"/>
  <c r="RII431" i="13"/>
  <c r="RIQ231" i="13"/>
  <c r="RJD231" i="13"/>
  <c r="RIO231" i="13"/>
  <c r="RJD831" i="13"/>
  <c r="RJQ831" i="13"/>
  <c r="RJB831" i="13"/>
  <c r="RIR631" i="13"/>
  <c r="RJE631" i="13"/>
  <c r="RJR631" i="13"/>
  <c r="RIP631" i="13"/>
  <c r="RIY431" i="13"/>
  <c r="RJD31" i="13"/>
  <c r="RJQ31" i="13"/>
  <c r="RKD31" i="13"/>
  <c r="RKQ31" i="13"/>
  <c r="RLD31" i="13"/>
  <c r="RJB31" i="13"/>
  <c r="RJG831" i="13"/>
  <c r="RJT831" i="13"/>
  <c r="RKG831" i="13"/>
  <c r="RJE831" i="13"/>
  <c r="RIJ631" i="13"/>
  <c r="RIW631" i="13"/>
  <c r="RJJ631" i="13"/>
  <c r="RIH631" i="13"/>
  <c r="RIL231" i="13"/>
  <c r="RIY231" i="13"/>
  <c r="RJL231" i="13"/>
  <c r="RIJ231" i="13"/>
  <c r="RJS431" i="13"/>
  <c r="RJQ431" i="13"/>
  <c r="RIM31" i="13"/>
  <c r="RIZ31" i="13"/>
  <c r="RIK31" i="13"/>
  <c r="RIR431" i="13"/>
  <c r="RIP431" i="13"/>
  <c r="RJE231" i="13"/>
  <c r="RJR231" i="13"/>
  <c r="RKE231" i="13"/>
  <c r="RJC231" i="13"/>
  <c r="RJJ431" i="13"/>
  <c r="RJK631" i="13"/>
  <c r="RJX631" i="13"/>
  <c r="RJI631" i="13"/>
  <c r="RJJ831" i="13"/>
  <c r="RJW831" i="13"/>
  <c r="RKJ831" i="13"/>
  <c r="RJH831" i="13"/>
  <c r="RIU631" i="13"/>
  <c r="RJH631" i="13"/>
  <c r="RJU631" i="13"/>
  <c r="RIS631" i="13"/>
  <c r="RJC631" i="13"/>
  <c r="RJP631" i="13"/>
  <c r="RKC631" i="13"/>
  <c r="RJA631" i="13"/>
  <c r="RJO31" i="13"/>
  <c r="RKB31" i="13"/>
  <c r="RKO31" i="13"/>
  <c r="RLB31" i="13"/>
  <c r="RLO31" i="13"/>
  <c r="RJM31" i="13"/>
  <c r="RJO831" i="13"/>
  <c r="RKB831" i="13"/>
  <c r="RJM831" i="13"/>
  <c r="RIV431" i="13"/>
  <c r="RJI431" i="13"/>
  <c r="RJV431" i="13"/>
  <c r="RKI431" i="13"/>
  <c r="RKV431" i="13"/>
  <c r="RIT431" i="13"/>
  <c r="RJE31" i="13"/>
  <c r="RJC31" i="13"/>
  <c r="RJB231" i="13"/>
  <c r="RJO231" i="13"/>
  <c r="RIZ231" i="13"/>
  <c r="RIW231" i="13"/>
  <c r="RJJ231" i="13"/>
  <c r="RJW231" i="13"/>
  <c r="RIU231" i="13"/>
  <c r="RJR831" i="13"/>
  <c r="RKE831" i="13"/>
  <c r="RKR831" i="13"/>
  <c r="RJP831" i="13"/>
  <c r="RIX31" i="13"/>
  <c r="RJK31" i="13"/>
  <c r="RIV31" i="13"/>
  <c r="RKD431" i="13"/>
  <c r="RKB431" i="13"/>
  <c r="RJP231" i="13"/>
  <c r="RKC231" i="13"/>
  <c r="RKP231" i="13"/>
  <c r="RJN231" i="13"/>
  <c r="RJC431" i="13"/>
  <c r="RJA431" i="13"/>
  <c r="RJP31" i="13"/>
  <c r="RJN31" i="13"/>
  <c r="RJN631" i="13"/>
  <c r="RKA631" i="13"/>
  <c r="RKN631" i="13"/>
  <c r="RJL631" i="13"/>
  <c r="RJF631" i="13"/>
  <c r="RJS631" i="13"/>
  <c r="RKF631" i="13"/>
  <c r="RJD631" i="13"/>
  <c r="RJG431" i="13"/>
  <c r="RJT431" i="13"/>
  <c r="RKG431" i="13"/>
  <c r="RKT431" i="13"/>
  <c r="RLG431" i="13"/>
  <c r="RJE431" i="13"/>
  <c r="RJV631" i="13"/>
  <c r="RKI631" i="13"/>
  <c r="RJT631" i="13"/>
  <c r="RJH231" i="13"/>
  <c r="RJU231" i="13"/>
  <c r="RKH231" i="13"/>
  <c r="RJF231" i="13"/>
  <c r="RJZ831" i="13"/>
  <c r="RKM831" i="13"/>
  <c r="RJX831" i="13"/>
  <c r="RJM231" i="13"/>
  <c r="RJZ231" i="13"/>
  <c r="RJK231" i="13"/>
  <c r="RJZ31" i="13"/>
  <c r="RKM31" i="13"/>
  <c r="RKZ31" i="13"/>
  <c r="RLM31" i="13"/>
  <c r="RLZ31" i="13"/>
  <c r="RJX31" i="13"/>
  <c r="RJU431" i="13"/>
  <c r="RKC831" i="13"/>
  <c r="RKP831" i="13"/>
  <c r="RLC831" i="13"/>
  <c r="RKA831" i="13"/>
  <c r="RJU831" i="13"/>
  <c r="RKH831" i="13"/>
  <c r="RKU831" i="13"/>
  <c r="RJS831" i="13"/>
  <c r="RKO431" i="13"/>
  <c r="RKM431" i="13"/>
  <c r="RJI31" i="13"/>
  <c r="RJV31" i="13"/>
  <c r="RKI31" i="13"/>
  <c r="RJG31" i="13"/>
  <c r="RJN431" i="13"/>
  <c r="RJL431" i="13"/>
  <c r="RKA231" i="13"/>
  <c r="RKN231" i="13"/>
  <c r="RLA231" i="13"/>
  <c r="RJY231" i="13"/>
  <c r="RKK831" i="13"/>
  <c r="RKX831" i="13"/>
  <c r="RKI831" i="13"/>
  <c r="RKG631" i="13"/>
  <c r="RKT631" i="13"/>
  <c r="RKE631" i="13"/>
  <c r="RJY631" i="13"/>
  <c r="RKL631" i="13"/>
  <c r="RKY631" i="13"/>
  <c r="RJW631" i="13"/>
  <c r="RKN831" i="13"/>
  <c r="RLA831" i="13"/>
  <c r="RLN831" i="13"/>
  <c r="RKL831" i="13"/>
  <c r="RKF431" i="13"/>
  <c r="RJR431" i="13"/>
  <c r="RKE431" i="13"/>
  <c r="RKR431" i="13"/>
  <c r="RLE431" i="13"/>
  <c r="RLR431" i="13"/>
  <c r="RJP431" i="13"/>
  <c r="RKK31" i="13"/>
  <c r="RKX31" i="13"/>
  <c r="RLK31" i="13"/>
  <c r="RLX31" i="13"/>
  <c r="RMK31" i="13"/>
  <c r="RJS231" i="13"/>
  <c r="RKF231" i="13"/>
  <c r="RKS231" i="13"/>
  <c r="RJQ231" i="13"/>
  <c r="RKA31" i="13"/>
  <c r="RJY31" i="13"/>
  <c r="RKF831" i="13"/>
  <c r="RKS831" i="13"/>
  <c r="RLF831" i="13"/>
  <c r="RKD831" i="13"/>
  <c r="RJX231" i="13"/>
  <c r="RKK231" i="13"/>
  <c r="RJV231" i="13"/>
  <c r="RJQ631" i="13"/>
  <c r="RKD631" i="13"/>
  <c r="RKQ631" i="13"/>
  <c r="RJO631" i="13"/>
  <c r="RJT31" i="13"/>
  <c r="RKG31" i="13"/>
  <c r="RJR31" i="13"/>
  <c r="RKZ431" i="13"/>
  <c r="RKX431" i="13"/>
  <c r="RKL231" i="13"/>
  <c r="RKY231" i="13"/>
  <c r="RLL231" i="13"/>
  <c r="RKJ231" i="13"/>
  <c r="RJY431" i="13"/>
  <c r="RJW431" i="13"/>
  <c r="RKI231" i="13"/>
  <c r="RKV231" i="13"/>
  <c r="RKG231" i="13"/>
  <c r="RKQ431" i="13"/>
  <c r="RKY831" i="13"/>
  <c r="RLL831" i="13"/>
  <c r="RLY831" i="13"/>
  <c r="RKW831" i="13"/>
  <c r="RKQ831" i="13"/>
  <c r="RLD831" i="13"/>
  <c r="RLQ831" i="13"/>
  <c r="RKO831" i="13"/>
  <c r="RKV31" i="13"/>
  <c r="RLI31" i="13"/>
  <c r="RLV31" i="13"/>
  <c r="RMI31" i="13"/>
  <c r="RMV31" i="13"/>
  <c r="RKT31" i="13"/>
  <c r="RKR631" i="13"/>
  <c r="RLE631" i="13"/>
  <c r="RKP631" i="13"/>
  <c r="RKB631" i="13"/>
  <c r="RKO631" i="13"/>
  <c r="RLB631" i="13"/>
  <c r="RJZ631" i="13"/>
  <c r="RKL31" i="13"/>
  <c r="RKJ31" i="13"/>
  <c r="RKC431" i="13"/>
  <c r="RKP431" i="13"/>
  <c r="RLC431" i="13"/>
  <c r="RLP431" i="13"/>
  <c r="RMC431" i="13"/>
  <c r="RKA431" i="13"/>
  <c r="RKV831" i="13"/>
  <c r="RLI831" i="13"/>
  <c r="RKT831" i="13"/>
  <c r="RKJ631" i="13"/>
  <c r="RKW631" i="13"/>
  <c r="RLJ631" i="13"/>
  <c r="RKH631" i="13"/>
  <c r="RKD231" i="13"/>
  <c r="RKQ231" i="13"/>
  <c r="RLD231" i="13"/>
  <c r="RKB231" i="13"/>
  <c r="RLK431" i="13"/>
  <c r="RLI431" i="13"/>
  <c r="RKE31" i="13"/>
  <c r="RKR31" i="13"/>
  <c r="RLE31" i="13"/>
  <c r="RKC31" i="13"/>
  <c r="RKJ431" i="13"/>
  <c r="RKH431" i="13"/>
  <c r="RKW231" i="13"/>
  <c r="RLJ231" i="13"/>
  <c r="RLW231" i="13"/>
  <c r="RKU231" i="13"/>
  <c r="RLC631" i="13"/>
  <c r="RLP631" i="13"/>
  <c r="RLA631" i="13"/>
  <c r="RLJ831" i="13"/>
  <c r="RLW831" i="13"/>
  <c r="RMJ831" i="13"/>
  <c r="RLH831" i="13"/>
  <c r="RKW31" i="13"/>
  <c r="RKU31" i="13"/>
  <c r="RKM631" i="13"/>
  <c r="RKZ631" i="13"/>
  <c r="RLM631" i="13"/>
  <c r="RKK631" i="13"/>
  <c r="RLG31" i="13"/>
  <c r="RLT31" i="13"/>
  <c r="RMG31" i="13"/>
  <c r="RMT31" i="13"/>
  <c r="RNG31" i="13"/>
  <c r="RLB431" i="13"/>
  <c r="RLG831" i="13"/>
  <c r="RLT831" i="13"/>
  <c r="RLE831" i="13"/>
  <c r="RLB831" i="13"/>
  <c r="RLO831" i="13"/>
  <c r="RMB831" i="13"/>
  <c r="RKZ831" i="13"/>
  <c r="RKU631" i="13"/>
  <c r="RLH631" i="13"/>
  <c r="RLU631" i="13"/>
  <c r="RKS631" i="13"/>
  <c r="RKT231" i="13"/>
  <c r="RLG231" i="13"/>
  <c r="RKR231" i="13"/>
  <c r="RKO231" i="13"/>
  <c r="RLB231" i="13"/>
  <c r="RLO231" i="13"/>
  <c r="RKM231" i="13"/>
  <c r="RKN431" i="13"/>
  <c r="RLA431" i="13"/>
  <c r="RLN431" i="13"/>
  <c r="RMA431" i="13"/>
  <c r="RMN431" i="13"/>
  <c r="RKL431" i="13"/>
  <c r="RKP31" i="13"/>
  <c r="RLC31" i="13"/>
  <c r="RKN31" i="13"/>
  <c r="RLV431" i="13"/>
  <c r="RLT431" i="13"/>
  <c r="RLH231" i="13"/>
  <c r="RLU231" i="13"/>
  <c r="RMH231" i="13"/>
  <c r="RLF231" i="13"/>
  <c r="RKU431" i="13"/>
  <c r="RKS431" i="13"/>
  <c r="RLM831" i="13"/>
  <c r="RLZ831" i="13"/>
  <c r="RMM831" i="13"/>
  <c r="RLK831" i="13"/>
  <c r="RLR31" i="13"/>
  <c r="RME31" i="13"/>
  <c r="RMR31" i="13"/>
  <c r="RNE31" i="13"/>
  <c r="RNR31" i="13"/>
  <c r="RLP31" i="13"/>
  <c r="RKZ231" i="13"/>
  <c r="RLM231" i="13"/>
  <c r="RLZ231" i="13"/>
  <c r="RKX231" i="13"/>
  <c r="RLE231" i="13"/>
  <c r="RLR231" i="13"/>
  <c r="RLC231" i="13"/>
  <c r="RLU831" i="13"/>
  <c r="RMH831" i="13"/>
  <c r="RMU831" i="13"/>
  <c r="RLS831" i="13"/>
  <c r="RLR831" i="13"/>
  <c r="RME831" i="13"/>
  <c r="RLP831" i="13"/>
  <c r="RKX631" i="13"/>
  <c r="RLK631" i="13"/>
  <c r="RLX631" i="13"/>
  <c r="RKV631" i="13"/>
  <c r="RKY431" i="13"/>
  <c r="RLL431" i="13"/>
  <c r="RLY431" i="13"/>
  <c r="RML431" i="13"/>
  <c r="RMY431" i="13"/>
  <c r="RKW431" i="13"/>
  <c r="RLN631" i="13"/>
  <c r="RMA631" i="13"/>
  <c r="RLL631" i="13"/>
  <c r="RLF631" i="13"/>
  <c r="RLS631" i="13"/>
  <c r="RMF631" i="13"/>
  <c r="RLD631" i="13"/>
  <c r="RLM431" i="13"/>
  <c r="RLH31" i="13"/>
  <c r="RLF31" i="13"/>
  <c r="RMG431" i="13"/>
  <c r="RME431" i="13"/>
  <c r="RLA31" i="13"/>
  <c r="RLN31" i="13"/>
  <c r="RMA31" i="13"/>
  <c r="RKY31" i="13"/>
  <c r="RLF431" i="13"/>
  <c r="RLD431" i="13"/>
  <c r="RLS231" i="13"/>
  <c r="RMF231" i="13"/>
  <c r="RMS231" i="13"/>
  <c r="RLQ231" i="13"/>
  <c r="RMC31" i="13"/>
  <c r="RMP31" i="13"/>
  <c r="RNC31" i="13"/>
  <c r="RNP31" i="13"/>
  <c r="ROC31" i="13"/>
  <c r="RLJ431" i="13"/>
  <c r="RLW431" i="13"/>
  <c r="RMJ431" i="13"/>
  <c r="RMW431" i="13"/>
  <c r="RNJ431" i="13"/>
  <c r="RLH431" i="13"/>
  <c r="RLQ631" i="13"/>
  <c r="RMD631" i="13"/>
  <c r="RMQ631" i="13"/>
  <c r="RLO631" i="13"/>
  <c r="RLX831" i="13"/>
  <c r="RMK831" i="13"/>
  <c r="RMX831" i="13"/>
  <c r="RLV831" i="13"/>
  <c r="RLI631" i="13"/>
  <c r="RLV631" i="13"/>
  <c r="RMI631" i="13"/>
  <c r="RLG631" i="13"/>
  <c r="RLP231" i="13"/>
  <c r="RMC231" i="13"/>
  <c r="RLN231" i="13"/>
  <c r="RMF831" i="13"/>
  <c r="RMS831" i="13"/>
  <c r="RNF831" i="13"/>
  <c r="RMD831" i="13"/>
  <c r="RLS31" i="13"/>
  <c r="RLQ31" i="13"/>
  <c r="RLX431" i="13"/>
  <c r="RLY631" i="13"/>
  <c r="RML631" i="13"/>
  <c r="RLW631" i="13"/>
  <c r="RMC831" i="13"/>
  <c r="RMP831" i="13"/>
  <c r="RMA831" i="13"/>
  <c r="RLK231" i="13"/>
  <c r="RLX231" i="13"/>
  <c r="RMK231" i="13"/>
  <c r="RLI231" i="13"/>
  <c r="RLL31" i="13"/>
  <c r="RLY31" i="13"/>
  <c r="RLJ31" i="13"/>
  <c r="RMR431" i="13"/>
  <c r="RMP431" i="13"/>
  <c r="RMD231" i="13"/>
  <c r="RMQ231" i="13"/>
  <c r="RND231" i="13"/>
  <c r="RMB231" i="13"/>
  <c r="RLQ431" i="13"/>
  <c r="RLO431" i="13"/>
  <c r="RLT631" i="13"/>
  <c r="RMG631" i="13"/>
  <c r="RMT631" i="13"/>
  <c r="RLR631" i="13"/>
  <c r="RMB631" i="13"/>
  <c r="RMO631" i="13"/>
  <c r="RNB631" i="13"/>
  <c r="RLZ631" i="13"/>
  <c r="RMD31" i="13"/>
  <c r="RMB31" i="13"/>
  <c r="RMQ831" i="13"/>
  <c r="RND831" i="13"/>
  <c r="RNQ831" i="13"/>
  <c r="RMO831" i="13"/>
  <c r="RLU431" i="13"/>
  <c r="RMH431" i="13"/>
  <c r="RMU431" i="13"/>
  <c r="RNH431" i="13"/>
  <c r="RNU431" i="13"/>
  <c r="RLS431" i="13"/>
  <c r="RMJ631" i="13"/>
  <c r="RMW631" i="13"/>
  <c r="RMH631" i="13"/>
  <c r="RMI831" i="13"/>
  <c r="RMV831" i="13"/>
  <c r="RNI831" i="13"/>
  <c r="RMG831" i="13"/>
  <c r="RMN31" i="13"/>
  <c r="RNA31" i="13"/>
  <c r="RNN31" i="13"/>
  <c r="ROA31" i="13"/>
  <c r="RON31" i="13"/>
  <c r="RML31" i="13"/>
  <c r="RLV231" i="13"/>
  <c r="RMI231" i="13"/>
  <c r="RMV231" i="13"/>
  <c r="RLT231" i="13"/>
  <c r="RMN831" i="13"/>
  <c r="RNA831" i="13"/>
  <c r="RML831" i="13"/>
  <c r="RMA231" i="13"/>
  <c r="RMN231" i="13"/>
  <c r="RLY231" i="13"/>
  <c r="RMI431" i="13"/>
  <c r="RNC431" i="13"/>
  <c r="RNA431" i="13"/>
  <c r="RLW31" i="13"/>
  <c r="RMJ31" i="13"/>
  <c r="RMW31" i="13"/>
  <c r="RLU31" i="13"/>
  <c r="RMB431" i="13"/>
  <c r="RLZ431" i="13"/>
  <c r="RMO231" i="13"/>
  <c r="RNB231" i="13"/>
  <c r="RNO231" i="13"/>
  <c r="RMM231" i="13"/>
  <c r="RMY31" i="13"/>
  <c r="RNL31" i="13"/>
  <c r="RNY31" i="13"/>
  <c r="ROL31" i="13"/>
  <c r="ROY31" i="13"/>
  <c r="RMO31" i="13"/>
  <c r="RMM31" i="13"/>
  <c r="RMF431" i="13"/>
  <c r="RMS431" i="13"/>
  <c r="RNF431" i="13"/>
  <c r="RNS431" i="13"/>
  <c r="ROF431" i="13"/>
  <c r="RMD431" i="13"/>
  <c r="RMM631" i="13"/>
  <c r="RMZ631" i="13"/>
  <c r="RNM631" i="13"/>
  <c r="RMK631" i="13"/>
  <c r="RNB831" i="13"/>
  <c r="RNO831" i="13"/>
  <c r="ROB831" i="13"/>
  <c r="RMZ831" i="13"/>
  <c r="RMT431" i="13"/>
  <c r="RME631" i="13"/>
  <c r="RMR631" i="13"/>
  <c r="RNE631" i="13"/>
  <c r="RMC631" i="13"/>
  <c r="RMT831" i="13"/>
  <c r="RNG831" i="13"/>
  <c r="RNT831" i="13"/>
  <c r="RMR831" i="13"/>
  <c r="RMY831" i="13"/>
  <c r="RNL831" i="13"/>
  <c r="RMW831" i="13"/>
  <c r="RML231" i="13"/>
  <c r="RMY231" i="13"/>
  <c r="RMJ231" i="13"/>
  <c r="RMU631" i="13"/>
  <c r="RNH631" i="13"/>
  <c r="RMS631" i="13"/>
  <c r="RMG231" i="13"/>
  <c r="RMT231" i="13"/>
  <c r="RNG231" i="13"/>
  <c r="RME231" i="13"/>
  <c r="RMH31" i="13"/>
  <c r="RMU31" i="13"/>
  <c r="RMF31" i="13"/>
  <c r="RNN431" i="13"/>
  <c r="RNL431" i="13"/>
  <c r="RMZ231" i="13"/>
  <c r="RNM231" i="13"/>
  <c r="RNZ231" i="13"/>
  <c r="RMX231" i="13"/>
  <c r="RMM431" i="13"/>
  <c r="RMK431" i="13"/>
  <c r="RNE831" i="13"/>
  <c r="RNR831" i="13"/>
  <c r="ROE831" i="13"/>
  <c r="RNC831" i="13"/>
  <c r="RMQ431" i="13"/>
  <c r="RND431" i="13"/>
  <c r="RNQ431" i="13"/>
  <c r="ROD431" i="13"/>
  <c r="ROQ431" i="13"/>
  <c r="RMO431" i="13"/>
  <c r="RMZ31" i="13"/>
  <c r="RMX31" i="13"/>
  <c r="RMW231" i="13"/>
  <c r="RNJ231" i="13"/>
  <c r="RMU231" i="13"/>
  <c r="RMR231" i="13"/>
  <c r="RNE231" i="13"/>
  <c r="RNR231" i="13"/>
  <c r="RMP231" i="13"/>
  <c r="RMX631" i="13"/>
  <c r="RNK631" i="13"/>
  <c r="RNX631" i="13"/>
  <c r="RMV631" i="13"/>
  <c r="RNJ31" i="13"/>
  <c r="RNW31" i="13"/>
  <c r="ROJ31" i="13"/>
  <c r="ROW31" i="13"/>
  <c r="RPJ31" i="13"/>
  <c r="RNH31" i="13"/>
  <c r="RNM831" i="13"/>
  <c r="RNZ831" i="13"/>
  <c r="ROM831" i="13"/>
  <c r="RNK831" i="13"/>
  <c r="RMP631" i="13"/>
  <c r="RNC631" i="13"/>
  <c r="RNP631" i="13"/>
  <c r="RMN631" i="13"/>
  <c r="RNE431" i="13"/>
  <c r="RNJ831" i="13"/>
  <c r="RNW831" i="13"/>
  <c r="RNH831" i="13"/>
  <c r="RNF631" i="13"/>
  <c r="RNS631" i="13"/>
  <c r="RND631" i="13"/>
  <c r="RNY431" i="13"/>
  <c r="RNW431" i="13"/>
  <c r="RMS31" i="13"/>
  <c r="RNF31" i="13"/>
  <c r="RMQ31" i="13"/>
  <c r="RMX431" i="13"/>
  <c r="RMV431" i="13"/>
  <c r="RNK231" i="13"/>
  <c r="RNX231" i="13"/>
  <c r="ROK231" i="13"/>
  <c r="RNI231" i="13"/>
  <c r="RNU831" i="13"/>
  <c r="ROH831" i="13"/>
  <c r="RNS831" i="13"/>
  <c r="RNX831" i="13"/>
  <c r="ROK831" i="13"/>
  <c r="ROX831" i="13"/>
  <c r="RNV831" i="13"/>
  <c r="RNC231" i="13"/>
  <c r="RNP231" i="13"/>
  <c r="ROC231" i="13"/>
  <c r="RNA231" i="13"/>
  <c r="RNA631" i="13"/>
  <c r="RNN631" i="13"/>
  <c r="ROA631" i="13"/>
  <c r="RMY631" i="13"/>
  <c r="RNP431" i="13"/>
  <c r="RNU31" i="13"/>
  <c r="ROH31" i="13"/>
  <c r="ROU31" i="13"/>
  <c r="RPH31" i="13"/>
  <c r="RPU31" i="13"/>
  <c r="RNS31" i="13"/>
  <c r="RNH231" i="13"/>
  <c r="RNU231" i="13"/>
  <c r="RNF231" i="13"/>
  <c r="RNB431" i="13"/>
  <c r="RNO431" i="13"/>
  <c r="ROB431" i="13"/>
  <c r="ROO431" i="13"/>
  <c r="RPB431" i="13"/>
  <c r="RMZ431" i="13"/>
  <c r="RNI631" i="13"/>
  <c r="RNV631" i="13"/>
  <c r="ROI631" i="13"/>
  <c r="RNG631" i="13"/>
  <c r="RNP831" i="13"/>
  <c r="ROC831" i="13"/>
  <c r="ROP831" i="13"/>
  <c r="RNN831" i="13"/>
  <c r="RNQ631" i="13"/>
  <c r="ROD631" i="13"/>
  <c r="RNO631" i="13"/>
  <c r="RNK31" i="13"/>
  <c r="RNI31" i="13"/>
  <c r="RND31" i="13"/>
  <c r="RNQ31" i="13"/>
  <c r="RNB31" i="13"/>
  <c r="ROJ431" i="13"/>
  <c r="ROH431" i="13"/>
  <c r="RNV231" i="13"/>
  <c r="ROI231" i="13"/>
  <c r="ROV231" i="13"/>
  <c r="RNT231" i="13"/>
  <c r="RNI431" i="13"/>
  <c r="RNG431" i="13"/>
  <c r="ROA431" i="13"/>
  <c r="ROI831" i="13"/>
  <c r="ROV831" i="13"/>
  <c r="RPI831" i="13"/>
  <c r="ROG831" i="13"/>
  <c r="ROA831" i="13"/>
  <c r="RON831" i="13"/>
  <c r="RPA831" i="13"/>
  <c r="RNY831" i="13"/>
  <c r="RNM431" i="13"/>
  <c r="RNZ431" i="13"/>
  <c r="ROM431" i="13"/>
  <c r="ROZ431" i="13"/>
  <c r="RPM431" i="13"/>
  <c r="RNK431" i="13"/>
  <c r="RNL631" i="13"/>
  <c r="RNY631" i="13"/>
  <c r="ROL631" i="13"/>
  <c r="RNJ631" i="13"/>
  <c r="ROF831" i="13"/>
  <c r="ROS831" i="13"/>
  <c r="ROD831" i="13"/>
  <c r="RNV31" i="13"/>
  <c r="RNT31" i="13"/>
  <c r="RNT631" i="13"/>
  <c r="ROG631" i="13"/>
  <c r="ROT631" i="13"/>
  <c r="RNR631" i="13"/>
  <c r="RNS231" i="13"/>
  <c r="ROF231" i="13"/>
  <c r="RNQ231" i="13"/>
  <c r="ROB631" i="13"/>
  <c r="ROO631" i="13"/>
  <c r="RNZ631" i="13"/>
  <c r="ROF31" i="13"/>
  <c r="ROS31" i="13"/>
  <c r="RPF31" i="13"/>
  <c r="RPS31" i="13"/>
  <c r="RQF31" i="13"/>
  <c r="ROD31" i="13"/>
  <c r="RNN231" i="13"/>
  <c r="ROA231" i="13"/>
  <c r="RON231" i="13"/>
  <c r="RNL231" i="13"/>
  <c r="ROU431" i="13"/>
  <c r="ROS431" i="13"/>
  <c r="RNO31" i="13"/>
  <c r="ROB31" i="13"/>
  <c r="RNM31" i="13"/>
  <c r="RNT431" i="13"/>
  <c r="RNR431" i="13"/>
  <c r="ROG231" i="13"/>
  <c r="ROT231" i="13"/>
  <c r="RPG231" i="13"/>
  <c r="ROE231" i="13"/>
  <c r="ROD231" i="13"/>
  <c r="ROQ231" i="13"/>
  <c r="ROB231" i="13"/>
  <c r="ROQ831" i="13"/>
  <c r="RPD831" i="13"/>
  <c r="ROO831" i="13"/>
  <c r="ROE631" i="13"/>
  <c r="ROR631" i="13"/>
  <c r="RPE631" i="13"/>
  <c r="ROC631" i="13"/>
  <c r="RNW631" i="13"/>
  <c r="ROJ631" i="13"/>
  <c r="ROW631" i="13"/>
  <c r="RNU631" i="13"/>
  <c r="ROT831" i="13"/>
  <c r="RPG831" i="13"/>
  <c r="RPT831" i="13"/>
  <c r="ROR831" i="13"/>
  <c r="ROG31" i="13"/>
  <c r="ROE31" i="13"/>
  <c r="RNY231" i="13"/>
  <c r="ROL231" i="13"/>
  <c r="ROY231" i="13"/>
  <c r="RNW231" i="13"/>
  <c r="RNX431" i="13"/>
  <c r="ROK431" i="13"/>
  <c r="ROX431" i="13"/>
  <c r="RPK431" i="13"/>
  <c r="RPX431" i="13"/>
  <c r="RNV431" i="13"/>
  <c r="ROL431" i="13"/>
  <c r="ROM631" i="13"/>
  <c r="ROZ631" i="13"/>
  <c r="ROK631" i="13"/>
  <c r="ROQ31" i="13"/>
  <c r="RPD31" i="13"/>
  <c r="RPQ31" i="13"/>
  <c r="RQD31" i="13"/>
  <c r="RQQ31" i="13"/>
  <c r="ROO31" i="13"/>
  <c r="ROL831" i="13"/>
  <c r="ROY831" i="13"/>
  <c r="RPL831" i="13"/>
  <c r="ROJ831" i="13"/>
  <c r="RNZ31" i="13"/>
  <c r="ROM31" i="13"/>
  <c r="RNX31" i="13"/>
  <c r="RPF431" i="13"/>
  <c r="RPD431" i="13"/>
  <c r="ROR231" i="13"/>
  <c r="RPE231" i="13"/>
  <c r="RPR231" i="13"/>
  <c r="ROP231" i="13"/>
  <c r="ROE431" i="13"/>
  <c r="ROC431" i="13"/>
  <c r="ROR31" i="13"/>
  <c r="ROP31" i="13"/>
  <c r="ROP631" i="13"/>
  <c r="RPC631" i="13"/>
  <c r="RPP631" i="13"/>
  <c r="RON631" i="13"/>
  <c r="RPE831" i="13"/>
  <c r="RPR831" i="13"/>
  <c r="RQE831" i="13"/>
  <c r="RPC831" i="13"/>
  <c r="RPB831" i="13"/>
  <c r="RPO831" i="13"/>
  <c r="ROZ831" i="13"/>
  <c r="RPB31" i="13"/>
  <c r="RPO31" i="13"/>
  <c r="RQB31" i="13"/>
  <c r="RQO31" i="13"/>
  <c r="RRB31" i="13"/>
  <c r="ROZ31" i="13"/>
  <c r="ROJ231" i="13"/>
  <c r="ROW231" i="13"/>
  <c r="RPJ231" i="13"/>
  <c r="ROH231" i="13"/>
  <c r="ROH631" i="13"/>
  <c r="ROU631" i="13"/>
  <c r="RPH631" i="13"/>
  <c r="ROF631" i="13"/>
  <c r="ROW831" i="13"/>
  <c r="RPJ831" i="13"/>
  <c r="RPW831" i="13"/>
  <c r="ROU831" i="13"/>
  <c r="ROX631" i="13"/>
  <c r="RPK631" i="13"/>
  <c r="ROV631" i="13"/>
  <c r="ROO231" i="13"/>
  <c r="RPB231" i="13"/>
  <c r="ROM231" i="13"/>
  <c r="ROI431" i="13"/>
  <c r="ROV431" i="13"/>
  <c r="RPI431" i="13"/>
  <c r="RPV431" i="13"/>
  <c r="RQI431" i="13"/>
  <c r="ROG431" i="13"/>
  <c r="ROW431" i="13"/>
  <c r="RPQ431" i="13"/>
  <c r="RPO431" i="13"/>
  <c r="ROK31" i="13"/>
  <c r="ROX31" i="13"/>
  <c r="RPK31" i="13"/>
  <c r="ROI31" i="13"/>
  <c r="ROP431" i="13"/>
  <c r="RON431" i="13"/>
  <c r="RPC231" i="13"/>
  <c r="RPP231" i="13"/>
  <c r="RQC231" i="13"/>
  <c r="RPA231" i="13"/>
  <c r="RPM31" i="13"/>
  <c r="RPZ31" i="13"/>
  <c r="RQM31" i="13"/>
  <c r="RQZ31" i="13"/>
  <c r="RRM31" i="13"/>
  <c r="ROT431" i="13"/>
  <c r="RPG431" i="13"/>
  <c r="RPT431" i="13"/>
  <c r="RQG431" i="13"/>
  <c r="RQT431" i="13"/>
  <c r="ROR431" i="13"/>
  <c r="ROZ231" i="13"/>
  <c r="RPM231" i="13"/>
  <c r="ROX231" i="13"/>
  <c r="RPA631" i="13"/>
  <c r="RPN631" i="13"/>
  <c r="RQA631" i="13"/>
  <c r="ROY631" i="13"/>
  <c r="RPH431" i="13"/>
  <c r="RPI631" i="13"/>
  <c r="RPV631" i="13"/>
  <c r="RPG631" i="13"/>
  <c r="ROS631" i="13"/>
  <c r="RPF631" i="13"/>
  <c r="RPS631" i="13"/>
  <c r="ROQ631" i="13"/>
  <c r="RPM831" i="13"/>
  <c r="RPZ831" i="13"/>
  <c r="RPK831" i="13"/>
  <c r="RPC31" i="13"/>
  <c r="RPA31" i="13"/>
  <c r="RPH831" i="13"/>
  <c r="RPU831" i="13"/>
  <c r="RQH831" i="13"/>
  <c r="RPF831" i="13"/>
  <c r="ROU231" i="13"/>
  <c r="RPH231" i="13"/>
  <c r="RPU231" i="13"/>
  <c r="ROS231" i="13"/>
  <c r="RPP831" i="13"/>
  <c r="RQC831" i="13"/>
  <c r="RQP831" i="13"/>
  <c r="RPN831" i="13"/>
  <c r="ROV31" i="13"/>
  <c r="RPI31" i="13"/>
  <c r="ROT31" i="13"/>
  <c r="RQB431" i="13"/>
  <c r="RPZ431" i="13"/>
  <c r="RPN231" i="13"/>
  <c r="RQA231" i="13"/>
  <c r="RQN231" i="13"/>
  <c r="RPL231" i="13"/>
  <c r="RPA431" i="13"/>
  <c r="ROY431" i="13"/>
  <c r="RPK231" i="13"/>
  <c r="RPX231" i="13"/>
  <c r="RPI231" i="13"/>
  <c r="RPX831" i="13"/>
  <c r="RQK831" i="13"/>
  <c r="RPV831" i="13"/>
  <c r="RPE431" i="13"/>
  <c r="RPR431" i="13"/>
  <c r="RQE431" i="13"/>
  <c r="RQR431" i="13"/>
  <c r="RRE431" i="13"/>
  <c r="RPC431" i="13"/>
  <c r="RPD631" i="13"/>
  <c r="RPQ631" i="13"/>
  <c r="RQD631" i="13"/>
  <c r="RPB631" i="13"/>
  <c r="RQA831" i="13"/>
  <c r="RQN831" i="13"/>
  <c r="RRA831" i="13"/>
  <c r="RPY831" i="13"/>
  <c r="RPS831" i="13"/>
  <c r="RQF831" i="13"/>
  <c r="RQS831" i="13"/>
  <c r="RPQ831" i="13"/>
  <c r="RPL631" i="13"/>
  <c r="RPY631" i="13"/>
  <c r="RQL631" i="13"/>
  <c r="RPJ631" i="13"/>
  <c r="RPX31" i="13"/>
  <c r="RQK31" i="13"/>
  <c r="RQX31" i="13"/>
  <c r="RRK31" i="13"/>
  <c r="RRX31" i="13"/>
  <c r="RPV31" i="13"/>
  <c r="RPT631" i="13"/>
  <c r="RQG631" i="13"/>
  <c r="RPR631" i="13"/>
  <c r="RPF231" i="13"/>
  <c r="RPS231" i="13"/>
  <c r="RQF231" i="13"/>
  <c r="RPD231" i="13"/>
  <c r="RPN31" i="13"/>
  <c r="RPL31" i="13"/>
  <c r="RPS431" i="13"/>
  <c r="RQM431" i="13"/>
  <c r="RQK431" i="13"/>
  <c r="RPG31" i="13"/>
  <c r="RPT31" i="13"/>
  <c r="RQG31" i="13"/>
  <c r="RPE31" i="13"/>
  <c r="RPL431" i="13"/>
  <c r="RPJ431" i="13"/>
  <c r="RPY231" i="13"/>
  <c r="RQL231" i="13"/>
  <c r="RQY231" i="13"/>
  <c r="RPW231" i="13"/>
  <c r="RQD431" i="13"/>
  <c r="RQL831" i="13"/>
  <c r="RQY831" i="13"/>
  <c r="RRL831" i="13"/>
  <c r="RQJ831" i="13"/>
  <c r="RQI831" i="13"/>
  <c r="RQV831" i="13"/>
  <c r="RQG831" i="13"/>
  <c r="RQI31" i="13"/>
  <c r="RQV31" i="13"/>
  <c r="RRI31" i="13"/>
  <c r="RRV31" i="13"/>
  <c r="RSI31" i="13"/>
  <c r="RPQ231" i="13"/>
  <c r="RQD231" i="13"/>
  <c r="RQQ231" i="13"/>
  <c r="RPO231" i="13"/>
  <c r="RPW631" i="13"/>
  <c r="RQJ631" i="13"/>
  <c r="RQW631" i="13"/>
  <c r="RPU631" i="13"/>
  <c r="RPO631" i="13"/>
  <c r="RQB631" i="13"/>
  <c r="RQO631" i="13"/>
  <c r="RPM631" i="13"/>
  <c r="RQE631" i="13"/>
  <c r="RQR631" i="13"/>
  <c r="RQC631" i="13"/>
  <c r="RPV231" i="13"/>
  <c r="RQI231" i="13"/>
  <c r="RPT231" i="13"/>
  <c r="RPY31" i="13"/>
  <c r="RPW31" i="13"/>
  <c r="RPP431" i="13"/>
  <c r="RQC431" i="13"/>
  <c r="RQP431" i="13"/>
  <c r="RRC431" i="13"/>
  <c r="RRP431" i="13"/>
  <c r="RPN431" i="13"/>
  <c r="RQD831" i="13"/>
  <c r="RQQ831" i="13"/>
  <c r="RRD831" i="13"/>
  <c r="RQB831" i="13"/>
  <c r="RPR31" i="13"/>
  <c r="RQE31" i="13"/>
  <c r="RPP31" i="13"/>
  <c r="RQX431" i="13"/>
  <c r="RQV431" i="13"/>
  <c r="RQJ231" i="13"/>
  <c r="RQW231" i="13"/>
  <c r="RRJ231" i="13"/>
  <c r="RQH231" i="13"/>
  <c r="RPW431" i="13"/>
  <c r="RPU431" i="13"/>
  <c r="RQA431" i="13"/>
  <c r="RQN431" i="13"/>
  <c r="RRA431" i="13"/>
  <c r="RRN431" i="13"/>
  <c r="RSA431" i="13"/>
  <c r="RPY431" i="13"/>
  <c r="RQT831" i="13"/>
  <c r="RRG831" i="13"/>
  <c r="RQR831" i="13"/>
  <c r="RQP631" i="13"/>
  <c r="RRC631" i="13"/>
  <c r="RQN631" i="13"/>
  <c r="RQB231" i="13"/>
  <c r="RQO231" i="13"/>
  <c r="RRB231" i="13"/>
  <c r="RPZ231" i="13"/>
  <c r="RQW831" i="13"/>
  <c r="RRJ831" i="13"/>
  <c r="RRW831" i="13"/>
  <c r="RQU831" i="13"/>
  <c r="RQJ31" i="13"/>
  <c r="RQH31" i="13"/>
  <c r="RQO831" i="13"/>
  <c r="RRB831" i="13"/>
  <c r="RRO831" i="13"/>
  <c r="RQM831" i="13"/>
  <c r="RPZ631" i="13"/>
  <c r="RQM631" i="13"/>
  <c r="RQZ631" i="13"/>
  <c r="RPX631" i="13"/>
  <c r="RQO431" i="13"/>
  <c r="RQG231" i="13"/>
  <c r="RQT231" i="13"/>
  <c r="RQE231" i="13"/>
  <c r="RQH631" i="13"/>
  <c r="RQU631" i="13"/>
  <c r="RRH631" i="13"/>
  <c r="RQF631" i="13"/>
  <c r="RQT31" i="13"/>
  <c r="RRG31" i="13"/>
  <c r="RRT31" i="13"/>
  <c r="RSG31" i="13"/>
  <c r="RST31" i="13"/>
  <c r="RQR31" i="13"/>
  <c r="RRI431" i="13"/>
  <c r="RRG431" i="13"/>
  <c r="RQC31" i="13"/>
  <c r="RQP31" i="13"/>
  <c r="RQA31" i="13"/>
  <c r="RQH431" i="13"/>
  <c r="RQF431" i="13"/>
  <c r="RQU231" i="13"/>
  <c r="RRH231" i="13"/>
  <c r="RRU231" i="13"/>
  <c r="RQS231" i="13"/>
  <c r="RQZ431" i="13"/>
  <c r="RRA631" i="13"/>
  <c r="RRN631" i="13"/>
  <c r="RQY631" i="13"/>
  <c r="RQK631" i="13"/>
  <c r="RQX631" i="13"/>
  <c r="RRK631" i="13"/>
  <c r="RQI631" i="13"/>
  <c r="RRH831" i="13"/>
  <c r="RRU831" i="13"/>
  <c r="RSH831" i="13"/>
  <c r="RRF831" i="13"/>
  <c r="RRE831" i="13"/>
  <c r="RRR831" i="13"/>
  <c r="RRC831" i="13"/>
  <c r="RRE31" i="13"/>
  <c r="RRR31" i="13"/>
  <c r="RSE31" i="13"/>
  <c r="RSR31" i="13"/>
  <c r="RTE31" i="13"/>
  <c r="RRC31" i="13"/>
  <c r="RQR231" i="13"/>
  <c r="RRE231" i="13"/>
  <c r="RQP231" i="13"/>
  <c r="RQM231" i="13"/>
  <c r="RQZ231" i="13"/>
  <c r="RRM231" i="13"/>
  <c r="RQK231" i="13"/>
  <c r="RQZ831" i="13"/>
  <c r="RRM831" i="13"/>
  <c r="RRZ831" i="13"/>
  <c r="RQX831" i="13"/>
  <c r="RQL431" i="13"/>
  <c r="RQY431" i="13"/>
  <c r="RRL431" i="13"/>
  <c r="RRY431" i="13"/>
  <c r="RSL431" i="13"/>
  <c r="RQJ431" i="13"/>
  <c r="RQS631" i="13"/>
  <c r="RRF631" i="13"/>
  <c r="RRS631" i="13"/>
  <c r="RQQ631" i="13"/>
  <c r="RQU31" i="13"/>
  <c r="RQS31" i="13"/>
  <c r="RQN31" i="13"/>
  <c r="RRA31" i="13"/>
  <c r="RQL31" i="13"/>
  <c r="RRT431" i="13"/>
  <c r="RRR431" i="13"/>
  <c r="RRF231" i="13"/>
  <c r="RRS231" i="13"/>
  <c r="RSF231" i="13"/>
  <c r="RRD231" i="13"/>
  <c r="RQS431" i="13"/>
  <c r="RQQ431" i="13"/>
  <c r="RQV631" i="13"/>
  <c r="RRI631" i="13"/>
  <c r="RRV631" i="13"/>
  <c r="RQT631" i="13"/>
  <c r="RRL631" i="13"/>
  <c r="RRY631" i="13"/>
  <c r="RRJ631" i="13"/>
  <c r="RRD631" i="13"/>
  <c r="RRQ631" i="13"/>
  <c r="RSD631" i="13"/>
  <c r="RRB631" i="13"/>
  <c r="RRC231" i="13"/>
  <c r="RRP231" i="13"/>
  <c r="RRA231" i="13"/>
  <c r="RRP831" i="13"/>
  <c r="RSC831" i="13"/>
  <c r="RRN831" i="13"/>
  <c r="RRS831" i="13"/>
  <c r="RSF831" i="13"/>
  <c r="RSS831" i="13"/>
  <c r="RRQ831" i="13"/>
  <c r="RRK431" i="13"/>
  <c r="RQX231" i="13"/>
  <c r="RRK231" i="13"/>
  <c r="RRX231" i="13"/>
  <c r="RQV231" i="13"/>
  <c r="RRF31" i="13"/>
  <c r="RRD31" i="13"/>
  <c r="RQW431" i="13"/>
  <c r="RRJ431" i="13"/>
  <c r="RRW431" i="13"/>
  <c r="RSJ431" i="13"/>
  <c r="RSW431" i="13"/>
  <c r="RQU431" i="13"/>
  <c r="RRK831" i="13"/>
  <c r="RRX831" i="13"/>
  <c r="RSK831" i="13"/>
  <c r="RRI831" i="13"/>
  <c r="RRP31" i="13"/>
  <c r="RSC31" i="13"/>
  <c r="RSP31" i="13"/>
  <c r="RTC31" i="13"/>
  <c r="RTP31" i="13"/>
  <c r="RRN31" i="13"/>
  <c r="RSE431" i="13"/>
  <c r="RSC431" i="13"/>
  <c r="RQY31" i="13"/>
  <c r="RRL31" i="13"/>
  <c r="RQW31" i="13"/>
  <c r="RRD431" i="13"/>
  <c r="RRB431" i="13"/>
  <c r="RRQ231" i="13"/>
  <c r="RSD231" i="13"/>
  <c r="RSQ231" i="13"/>
  <c r="RRO231" i="13"/>
  <c r="RRV831" i="13"/>
  <c r="RSI831" i="13"/>
  <c r="RSV831" i="13"/>
  <c r="RRT831" i="13"/>
  <c r="RRN231" i="13"/>
  <c r="RSA231" i="13"/>
  <c r="RRL231" i="13"/>
  <c r="RRW631" i="13"/>
  <c r="RSJ631" i="13"/>
  <c r="RRU631" i="13"/>
  <c r="RSD831" i="13"/>
  <c r="RSQ831" i="13"/>
  <c r="RTD831" i="13"/>
  <c r="RSB831" i="13"/>
  <c r="RRV431" i="13"/>
  <c r="RRQ31" i="13"/>
  <c r="RRO31" i="13"/>
  <c r="RRO631" i="13"/>
  <c r="RSB631" i="13"/>
  <c r="RSO631" i="13"/>
  <c r="RRM631" i="13"/>
  <c r="RRG631" i="13"/>
  <c r="RRT631" i="13"/>
  <c r="RSG631" i="13"/>
  <c r="RRE631" i="13"/>
  <c r="RRH431" i="13"/>
  <c r="RRU431" i="13"/>
  <c r="RSH431" i="13"/>
  <c r="RSU431" i="13"/>
  <c r="RTH431" i="13"/>
  <c r="RRF431" i="13"/>
  <c r="RSA31" i="13"/>
  <c r="RSN31" i="13"/>
  <c r="RTA31" i="13"/>
  <c r="RTN31" i="13"/>
  <c r="RUA31" i="13"/>
  <c r="RRY31" i="13"/>
  <c r="RRI231" i="13"/>
  <c r="RRV231" i="13"/>
  <c r="RSI231" i="13"/>
  <c r="RRG231" i="13"/>
  <c r="RSA831" i="13"/>
  <c r="RSN831" i="13"/>
  <c r="RRY831" i="13"/>
  <c r="RRJ31" i="13"/>
  <c r="RRW31" i="13"/>
  <c r="RRH31" i="13"/>
  <c r="RSP431" i="13"/>
  <c r="RSN431" i="13"/>
  <c r="RSB231" i="13"/>
  <c r="RSO231" i="13"/>
  <c r="RTB231" i="13"/>
  <c r="RRZ231" i="13"/>
  <c r="RRO431" i="13"/>
  <c r="RRM431" i="13"/>
  <c r="RSG431" i="13"/>
  <c r="RSH631" i="13"/>
  <c r="RSU631" i="13"/>
  <c r="RSF631" i="13"/>
  <c r="RSO831" i="13"/>
  <c r="RTB831" i="13"/>
  <c r="RTO831" i="13"/>
  <c r="RSM831" i="13"/>
  <c r="RRT231" i="13"/>
  <c r="RSG231" i="13"/>
  <c r="RST231" i="13"/>
  <c r="RRR231" i="13"/>
  <c r="RSL31" i="13"/>
  <c r="RSY31" i="13"/>
  <c r="RTL31" i="13"/>
  <c r="RTY31" i="13"/>
  <c r="RUL31" i="13"/>
  <c r="RSJ31" i="13"/>
  <c r="RRZ631" i="13"/>
  <c r="RSM631" i="13"/>
  <c r="RSZ631" i="13"/>
  <c r="RRX631" i="13"/>
  <c r="RRY231" i="13"/>
  <c r="RSL231" i="13"/>
  <c r="RRW231" i="13"/>
  <c r="RRS431" i="13"/>
  <c r="RSF431" i="13"/>
  <c r="RSS431" i="13"/>
  <c r="RTF431" i="13"/>
  <c r="RTS431" i="13"/>
  <c r="RRQ431" i="13"/>
  <c r="RSG831" i="13"/>
  <c r="RST831" i="13"/>
  <c r="RTG831" i="13"/>
  <c r="RSE831" i="13"/>
  <c r="RSL831" i="13"/>
  <c r="RSY831" i="13"/>
  <c r="RSJ831" i="13"/>
  <c r="RSB31" i="13"/>
  <c r="RRZ31" i="13"/>
  <c r="RRR631" i="13"/>
  <c r="RSE631" i="13"/>
  <c r="RSR631" i="13"/>
  <c r="RRP631" i="13"/>
  <c r="RTA431" i="13"/>
  <c r="RSY431" i="13"/>
  <c r="RRU31" i="13"/>
  <c r="RSH31" i="13"/>
  <c r="RSU31" i="13"/>
  <c r="RRS31" i="13"/>
  <c r="RRZ431" i="13"/>
  <c r="RRX431" i="13"/>
  <c r="RSM231" i="13"/>
  <c r="RSZ231" i="13"/>
  <c r="RTM231" i="13"/>
  <c r="RSK231" i="13"/>
  <c r="RSJ231" i="13"/>
  <c r="RSW231" i="13"/>
  <c r="RSH231" i="13"/>
  <c r="RSD431" i="13"/>
  <c r="RSQ431" i="13"/>
  <c r="RTD431" i="13"/>
  <c r="RTQ431" i="13"/>
  <c r="RUD431" i="13"/>
  <c r="RSB431" i="13"/>
  <c r="RSZ831" i="13"/>
  <c r="RTM831" i="13"/>
  <c r="RTZ831" i="13"/>
  <c r="RSX831" i="13"/>
  <c r="RSK631" i="13"/>
  <c r="RSX631" i="13"/>
  <c r="RTK631" i="13"/>
  <c r="RSI631" i="13"/>
  <c r="RSW31" i="13"/>
  <c r="RTJ31" i="13"/>
  <c r="RTW31" i="13"/>
  <c r="RUJ31" i="13"/>
  <c r="RUW31" i="13"/>
  <c r="RSS631" i="13"/>
  <c r="RTF631" i="13"/>
  <c r="RSQ631" i="13"/>
  <c r="RSM31" i="13"/>
  <c r="RSK31" i="13"/>
  <c r="RSW831" i="13"/>
  <c r="RTJ831" i="13"/>
  <c r="RSU831" i="13"/>
  <c r="RSC631" i="13"/>
  <c r="RSP631" i="13"/>
  <c r="RTC631" i="13"/>
  <c r="RSA631" i="13"/>
  <c r="RSE231" i="13"/>
  <c r="RSR231" i="13"/>
  <c r="RTE231" i="13"/>
  <c r="RSC231" i="13"/>
  <c r="RSR431" i="13"/>
  <c r="RSR831" i="13"/>
  <c r="RTE831" i="13"/>
  <c r="RTR831" i="13"/>
  <c r="RSP831" i="13"/>
  <c r="RSF31" i="13"/>
  <c r="RSS31" i="13"/>
  <c r="RSD31" i="13"/>
  <c r="RTL431" i="13"/>
  <c r="RTJ431" i="13"/>
  <c r="RSX231" i="13"/>
  <c r="RTK231" i="13"/>
  <c r="RTX231" i="13"/>
  <c r="RSV231" i="13"/>
  <c r="RSK431" i="13"/>
  <c r="RSI431" i="13"/>
  <c r="RTC431" i="13"/>
  <c r="RTH31" i="13"/>
  <c r="RTU31" i="13"/>
  <c r="RUH31" i="13"/>
  <c r="RUU31" i="13"/>
  <c r="RVH31" i="13"/>
  <c r="RTF31" i="13"/>
  <c r="RTK831" i="13"/>
  <c r="RTX831" i="13"/>
  <c r="RUK831" i="13"/>
  <c r="RTI831" i="13"/>
  <c r="RTD631" i="13"/>
  <c r="RTQ631" i="13"/>
  <c r="RTB631" i="13"/>
  <c r="RTH831" i="13"/>
  <c r="RTU831" i="13"/>
  <c r="RTF831" i="13"/>
  <c r="RSO431" i="13"/>
  <c r="RTB431" i="13"/>
  <c r="RTO431" i="13"/>
  <c r="RUB431" i="13"/>
  <c r="RUO431" i="13"/>
  <c r="RSM431" i="13"/>
  <c r="RSN631" i="13"/>
  <c r="RTA631" i="13"/>
  <c r="RTN631" i="13"/>
  <c r="RSL631" i="13"/>
  <c r="RSP231" i="13"/>
  <c r="RTC231" i="13"/>
  <c r="RTP231" i="13"/>
  <c r="RSN231" i="13"/>
  <c r="RSX31" i="13"/>
  <c r="RSV31" i="13"/>
  <c r="RSV631" i="13"/>
  <c r="RTI631" i="13"/>
  <c r="RTV631" i="13"/>
  <c r="RST631" i="13"/>
  <c r="RSU231" i="13"/>
  <c r="RTH231" i="13"/>
  <c r="RSS231" i="13"/>
  <c r="RTC831" i="13"/>
  <c r="RTP831" i="13"/>
  <c r="RUC831" i="13"/>
  <c r="RTA831" i="13"/>
  <c r="RTW431" i="13"/>
  <c r="RTU431" i="13"/>
  <c r="RSQ31" i="13"/>
  <c r="RTD31" i="13"/>
  <c r="RTQ31" i="13"/>
  <c r="RSO31" i="13"/>
  <c r="RSV431" i="13"/>
  <c r="RST431" i="13"/>
  <c r="RTI231" i="13"/>
  <c r="RTV231" i="13"/>
  <c r="RUI231" i="13"/>
  <c r="RTG231" i="13"/>
  <c r="RTS31" i="13"/>
  <c r="RUF31" i="13"/>
  <c r="RUS31" i="13"/>
  <c r="RVF31" i="13"/>
  <c r="RVS31" i="13"/>
  <c r="RTN831" i="13"/>
  <c r="RUA831" i="13"/>
  <c r="RUN831" i="13"/>
  <c r="RTL831" i="13"/>
  <c r="RTO631" i="13"/>
  <c r="RUB631" i="13"/>
  <c r="RTM631" i="13"/>
  <c r="RTF231" i="13"/>
  <c r="RTS231" i="13"/>
  <c r="RTD231" i="13"/>
  <c r="RTG631" i="13"/>
  <c r="RTT631" i="13"/>
  <c r="RUG631" i="13"/>
  <c r="RTE631" i="13"/>
  <c r="RSY631" i="13"/>
  <c r="RTL631" i="13"/>
  <c r="RTY631" i="13"/>
  <c r="RSW631" i="13"/>
  <c r="RTN431" i="13"/>
  <c r="RTS831" i="13"/>
  <c r="RUF831" i="13"/>
  <c r="RTQ831" i="13"/>
  <c r="RTA231" i="13"/>
  <c r="RTN231" i="13"/>
  <c r="RUA231" i="13"/>
  <c r="RSY231" i="13"/>
  <c r="RTI31" i="13"/>
  <c r="RTG31" i="13"/>
  <c r="RSZ431" i="13"/>
  <c r="RTM431" i="13"/>
  <c r="RTZ431" i="13"/>
  <c r="RUM431" i="13"/>
  <c r="RUZ431" i="13"/>
  <c r="RSX431" i="13"/>
  <c r="RTV831" i="13"/>
  <c r="RUI831" i="13"/>
  <c r="RUV831" i="13"/>
  <c r="RTT831" i="13"/>
  <c r="RTB31" i="13"/>
  <c r="RTO31" i="13"/>
  <c r="RSZ31" i="13"/>
  <c r="RUH431" i="13"/>
  <c r="RUF431" i="13"/>
  <c r="RTT231" i="13"/>
  <c r="RUG231" i="13"/>
  <c r="RUT231" i="13"/>
  <c r="RTR231" i="13"/>
  <c r="RTG431" i="13"/>
  <c r="RTE431" i="13"/>
  <c r="RTR631" i="13"/>
  <c r="RUE631" i="13"/>
  <c r="RUR631" i="13"/>
  <c r="RTP631" i="13"/>
  <c r="RTK431" i="13"/>
  <c r="RTX431" i="13"/>
  <c r="RUK431" i="13"/>
  <c r="RUX431" i="13"/>
  <c r="RVK431" i="13"/>
  <c r="RTI431" i="13"/>
  <c r="RTT31" i="13"/>
  <c r="RTR31" i="13"/>
  <c r="RTQ231" i="13"/>
  <c r="RUD231" i="13"/>
  <c r="RTO231" i="13"/>
  <c r="RTY831" i="13"/>
  <c r="RUL831" i="13"/>
  <c r="RUY831" i="13"/>
  <c r="RTW831" i="13"/>
  <c r="RTL231" i="13"/>
  <c r="RTY231" i="13"/>
  <c r="RUL231" i="13"/>
  <c r="RTJ231" i="13"/>
  <c r="RUG831" i="13"/>
  <c r="RUT831" i="13"/>
  <c r="RVG831" i="13"/>
  <c r="RUE831" i="13"/>
  <c r="RUD31" i="13"/>
  <c r="RUQ31" i="13"/>
  <c r="RVD31" i="13"/>
  <c r="RVQ31" i="13"/>
  <c r="RWD31" i="13"/>
  <c r="RUB31" i="13"/>
  <c r="RUD831" i="13"/>
  <c r="RUQ831" i="13"/>
  <c r="RUB831" i="13"/>
  <c r="RTY431" i="13"/>
  <c r="RTZ631" i="13"/>
  <c r="RUM631" i="13"/>
  <c r="RTX631" i="13"/>
  <c r="RTJ631" i="13"/>
  <c r="RTW631" i="13"/>
  <c r="RUJ631" i="13"/>
  <c r="RTH631" i="13"/>
  <c r="RUS431" i="13"/>
  <c r="RUQ431" i="13"/>
  <c r="RTM31" i="13"/>
  <c r="RTZ31" i="13"/>
  <c r="RUM31" i="13"/>
  <c r="RTK31" i="13"/>
  <c r="RTR431" i="13"/>
  <c r="RTP431" i="13"/>
  <c r="RUE231" i="13"/>
  <c r="RUR231" i="13"/>
  <c r="RVE231" i="13"/>
  <c r="RUC231" i="13"/>
  <c r="RUO31" i="13"/>
  <c r="RVB31" i="13"/>
  <c r="RVO31" i="13"/>
  <c r="RWB31" i="13"/>
  <c r="RWO31" i="13"/>
  <c r="RUE31" i="13"/>
  <c r="RUC31" i="13"/>
  <c r="RUJ831" i="13"/>
  <c r="RUW831" i="13"/>
  <c r="RVJ831" i="13"/>
  <c r="RUH831" i="13"/>
  <c r="RUJ431" i="13"/>
  <c r="RUR831" i="13"/>
  <c r="RVE831" i="13"/>
  <c r="RVR831" i="13"/>
  <c r="RUP831" i="13"/>
  <c r="RTV431" i="13"/>
  <c r="RUI431" i="13"/>
  <c r="RUV431" i="13"/>
  <c r="RVI431" i="13"/>
  <c r="RVV431" i="13"/>
  <c r="RTT431" i="13"/>
  <c r="RTU631" i="13"/>
  <c r="RUH631" i="13"/>
  <c r="RUU631" i="13"/>
  <c r="RTS631" i="13"/>
  <c r="RUK631" i="13"/>
  <c r="RUX631" i="13"/>
  <c r="RUI631" i="13"/>
  <c r="RUB231" i="13"/>
  <c r="RUO231" i="13"/>
  <c r="RTZ231" i="13"/>
  <c r="RUO831" i="13"/>
  <c r="RVB831" i="13"/>
  <c r="RUM831" i="13"/>
  <c r="RTW231" i="13"/>
  <c r="RUJ231" i="13"/>
  <c r="RUW231" i="13"/>
  <c r="RTU231" i="13"/>
  <c r="RUC631" i="13"/>
  <c r="RUP631" i="13"/>
  <c r="RVC631" i="13"/>
  <c r="RUA631" i="13"/>
  <c r="RTX31" i="13"/>
  <c r="RUK31" i="13"/>
  <c r="RTV31" i="13"/>
  <c r="RVD431" i="13"/>
  <c r="RVB431" i="13"/>
  <c r="RUP231" i="13"/>
  <c r="RVC231" i="13"/>
  <c r="RVP231" i="13"/>
  <c r="RUN231" i="13"/>
  <c r="RUC431" i="13"/>
  <c r="RUA431" i="13"/>
  <c r="RUP31" i="13"/>
  <c r="RUN31" i="13"/>
  <c r="RUZ831" i="13"/>
  <c r="RVM831" i="13"/>
  <c r="RUX831" i="13"/>
  <c r="RVC831" i="13"/>
  <c r="RVP831" i="13"/>
  <c r="RWC831" i="13"/>
  <c r="RVA831" i="13"/>
  <c r="RUF631" i="13"/>
  <c r="RUS631" i="13"/>
  <c r="RVF631" i="13"/>
  <c r="RUD631" i="13"/>
  <c r="RUU431" i="13"/>
  <c r="RUZ31" i="13"/>
  <c r="RVM31" i="13"/>
  <c r="RVZ31" i="13"/>
  <c r="RWM31" i="13"/>
  <c r="RWZ31" i="13"/>
  <c r="RUX31" i="13"/>
  <c r="RUM231" i="13"/>
  <c r="RUZ231" i="13"/>
  <c r="RUK231" i="13"/>
  <c r="RUG431" i="13"/>
  <c r="RUT431" i="13"/>
  <c r="RVG431" i="13"/>
  <c r="RVT431" i="13"/>
  <c r="RWG431" i="13"/>
  <c r="RUE431" i="13"/>
  <c r="RUN631" i="13"/>
  <c r="RVA631" i="13"/>
  <c r="RVN631" i="13"/>
  <c r="RUL631" i="13"/>
  <c r="RUU831" i="13"/>
  <c r="RVH831" i="13"/>
  <c r="RVU831" i="13"/>
  <c r="RUS831" i="13"/>
  <c r="RUH231" i="13"/>
  <c r="RUU231" i="13"/>
  <c r="RVH231" i="13"/>
  <c r="RUF231" i="13"/>
  <c r="RUV631" i="13"/>
  <c r="RVI631" i="13"/>
  <c r="RUT631" i="13"/>
  <c r="RVO431" i="13"/>
  <c r="RVM431" i="13"/>
  <c r="RUI31" i="13"/>
  <c r="RUV31" i="13"/>
  <c r="RUG31" i="13"/>
  <c r="RUN431" i="13"/>
  <c r="RUL431" i="13"/>
  <c r="RVA231" i="13"/>
  <c r="RVN231" i="13"/>
  <c r="RWA231" i="13"/>
  <c r="RUY231" i="13"/>
  <c r="RVF431" i="13"/>
  <c r="RVK831" i="13"/>
  <c r="RVX831" i="13"/>
  <c r="RVI831" i="13"/>
  <c r="RVF831" i="13"/>
  <c r="RVS831" i="13"/>
  <c r="RWF831" i="13"/>
  <c r="RVD831" i="13"/>
  <c r="RUQ631" i="13"/>
  <c r="RVD631" i="13"/>
  <c r="RVQ631" i="13"/>
  <c r="RUO631" i="13"/>
  <c r="RVA31" i="13"/>
  <c r="RUY31" i="13"/>
  <c r="RVG631" i="13"/>
  <c r="RVT631" i="13"/>
  <c r="RVE631" i="13"/>
  <c r="RUX231" i="13"/>
  <c r="RVK231" i="13"/>
  <c r="RUV231" i="13"/>
  <c r="RUY631" i="13"/>
  <c r="RVL631" i="13"/>
  <c r="RVY631" i="13"/>
  <c r="RUW631" i="13"/>
  <c r="RUS231" i="13"/>
  <c r="RVF231" i="13"/>
  <c r="RVS231" i="13"/>
  <c r="RUQ231" i="13"/>
  <c r="RUR431" i="13"/>
  <c r="RVE431" i="13"/>
  <c r="RVR431" i="13"/>
  <c r="RWE431" i="13"/>
  <c r="RWR431" i="13"/>
  <c r="RUP431" i="13"/>
  <c r="RVK31" i="13"/>
  <c r="RVX31" i="13"/>
  <c r="RWK31" i="13"/>
  <c r="RWX31" i="13"/>
  <c r="RXK31" i="13"/>
  <c r="RVI31" i="13"/>
  <c r="RVN831" i="13"/>
  <c r="RWA831" i="13"/>
  <c r="RWN831" i="13"/>
  <c r="RVL831" i="13"/>
  <c r="RUT31" i="13"/>
  <c r="RVG31" i="13"/>
  <c r="RUR31" i="13"/>
  <c r="RVZ431" i="13"/>
  <c r="RVX431" i="13"/>
  <c r="RVL231" i="13"/>
  <c r="RVY231" i="13"/>
  <c r="RWL231" i="13"/>
  <c r="RVJ231" i="13"/>
  <c r="RUY431" i="13"/>
  <c r="RUW431" i="13"/>
  <c r="RVC431" i="13"/>
  <c r="RVP431" i="13"/>
  <c r="RWC431" i="13"/>
  <c r="RWP431" i="13"/>
  <c r="RXC431" i="13"/>
  <c r="RVA431" i="13"/>
  <c r="RVL31" i="13"/>
  <c r="RVJ31" i="13"/>
  <c r="RVV831" i="13"/>
  <c r="RWI831" i="13"/>
  <c r="RVT831" i="13"/>
  <c r="RVI231" i="13"/>
  <c r="RVV231" i="13"/>
  <c r="RVG231" i="13"/>
  <c r="RVD231" i="13"/>
  <c r="RVQ231" i="13"/>
  <c r="RWD231" i="13"/>
  <c r="RVB231" i="13"/>
  <c r="RVB631" i="13"/>
  <c r="RVO631" i="13"/>
  <c r="RWB631" i="13"/>
  <c r="RUZ631" i="13"/>
  <c r="RVQ431" i="13"/>
  <c r="RVJ631" i="13"/>
  <c r="RVW631" i="13"/>
  <c r="RWJ631" i="13"/>
  <c r="RVH631" i="13"/>
  <c r="RVR631" i="13"/>
  <c r="RWE631" i="13"/>
  <c r="RVP631" i="13"/>
  <c r="RVY831" i="13"/>
  <c r="RWL831" i="13"/>
  <c r="RWY831" i="13"/>
  <c r="RVW831" i="13"/>
  <c r="RVV31" i="13"/>
  <c r="RWI31" i="13"/>
  <c r="RWV31" i="13"/>
  <c r="RXI31" i="13"/>
  <c r="RXV31" i="13"/>
  <c r="RVT31" i="13"/>
  <c r="RVQ831" i="13"/>
  <c r="RWD831" i="13"/>
  <c r="RWQ831" i="13"/>
  <c r="RVO831" i="13"/>
  <c r="RWK431" i="13"/>
  <c r="RWI431" i="13"/>
  <c r="RVE31" i="13"/>
  <c r="RVR31" i="13"/>
  <c r="RVC31" i="13"/>
  <c r="RVJ431" i="13"/>
  <c r="RVH431" i="13"/>
  <c r="RVW231" i="13"/>
  <c r="RWJ231" i="13"/>
  <c r="RWW231" i="13"/>
  <c r="RVU231" i="13"/>
  <c r="RWG831" i="13"/>
  <c r="RWT831" i="13"/>
  <c r="RWE831" i="13"/>
  <c r="RWG31" i="13"/>
  <c r="RWT31" i="13"/>
  <c r="RXG31" i="13"/>
  <c r="RXT31" i="13"/>
  <c r="RYG31" i="13"/>
  <c r="RWE31" i="13"/>
  <c r="RVU631" i="13"/>
  <c r="RWH631" i="13"/>
  <c r="RWU631" i="13"/>
  <c r="RVS631" i="13"/>
  <c r="RVW31" i="13"/>
  <c r="RVU31" i="13"/>
  <c r="RVO231" i="13"/>
  <c r="RWB231" i="13"/>
  <c r="RWO231" i="13"/>
  <c r="RVM231" i="13"/>
  <c r="RVN431" i="13"/>
  <c r="RWA431" i="13"/>
  <c r="RWN431" i="13"/>
  <c r="RXA431" i="13"/>
  <c r="RXN431" i="13"/>
  <c r="RVL431" i="13"/>
  <c r="RWJ831" i="13"/>
  <c r="RWW831" i="13"/>
  <c r="RXJ831" i="13"/>
  <c r="RWH831" i="13"/>
  <c r="RWB431" i="13"/>
  <c r="RVT231" i="13"/>
  <c r="RWG231" i="13"/>
  <c r="RVR231" i="13"/>
  <c r="RWB831" i="13"/>
  <c r="RWO831" i="13"/>
  <c r="RXB831" i="13"/>
  <c r="RVZ831" i="13"/>
  <c r="RWC631" i="13"/>
  <c r="RWP631" i="13"/>
  <c r="RWA631" i="13"/>
  <c r="RVM631" i="13"/>
  <c r="RVZ631" i="13"/>
  <c r="RWM631" i="13"/>
  <c r="RVK631" i="13"/>
  <c r="RVP31" i="13"/>
  <c r="RWC31" i="13"/>
  <c r="RVN31" i="13"/>
  <c r="RWV431" i="13"/>
  <c r="RWT431" i="13"/>
  <c r="RWH231" i="13"/>
  <c r="RWU231" i="13"/>
  <c r="RXH231" i="13"/>
  <c r="RWF231" i="13"/>
  <c r="RVU431" i="13"/>
  <c r="RVS431" i="13"/>
  <c r="RWN631" i="13"/>
  <c r="RXA631" i="13"/>
  <c r="RWL631" i="13"/>
  <c r="RWR31" i="13"/>
  <c r="RXE31" i="13"/>
  <c r="RXR31" i="13"/>
  <c r="RYE31" i="13"/>
  <c r="RYR31" i="13"/>
  <c r="RWP31" i="13"/>
  <c r="RVZ231" i="13"/>
  <c r="RWM231" i="13"/>
  <c r="RWZ231" i="13"/>
  <c r="RVX231" i="13"/>
  <c r="RWU831" i="13"/>
  <c r="RXH831" i="13"/>
  <c r="RXU831" i="13"/>
  <c r="RWS831" i="13"/>
  <c r="RVX631" i="13"/>
  <c r="RWK631" i="13"/>
  <c r="RWX631" i="13"/>
  <c r="RVV631" i="13"/>
  <c r="RWH31" i="13"/>
  <c r="RWF31" i="13"/>
  <c r="RVY431" i="13"/>
  <c r="RWL431" i="13"/>
  <c r="RWY431" i="13"/>
  <c r="RXL431" i="13"/>
  <c r="RXY431" i="13"/>
  <c r="RVW431" i="13"/>
  <c r="RWR831" i="13"/>
  <c r="RXE831" i="13"/>
  <c r="RWP831" i="13"/>
  <c r="RWM431" i="13"/>
  <c r="RWM831" i="13"/>
  <c r="RWZ831" i="13"/>
  <c r="RXM831" i="13"/>
  <c r="RWK831" i="13"/>
  <c r="RWE231" i="13"/>
  <c r="RWR231" i="13"/>
  <c r="RWC231" i="13"/>
  <c r="RWF631" i="13"/>
  <c r="RWS631" i="13"/>
  <c r="RXF631" i="13"/>
  <c r="RWD631" i="13"/>
  <c r="RXG431" i="13"/>
  <c r="RXE431" i="13"/>
  <c r="RWA31" i="13"/>
  <c r="RWN31" i="13"/>
  <c r="RVY31" i="13"/>
  <c r="RWF431" i="13"/>
  <c r="RWD431" i="13"/>
  <c r="RWS231" i="13"/>
  <c r="RXF231" i="13"/>
  <c r="RXS231" i="13"/>
  <c r="RWQ231" i="13"/>
  <c r="RXF831" i="13"/>
  <c r="RXS831" i="13"/>
  <c r="RYF831" i="13"/>
  <c r="RXD831" i="13"/>
  <c r="RWK231" i="13"/>
  <c r="RWX231" i="13"/>
  <c r="RXK231" i="13"/>
  <c r="RWI231" i="13"/>
  <c r="RXC31" i="13"/>
  <c r="RXP31" i="13"/>
  <c r="RYC31" i="13"/>
  <c r="RYP31" i="13"/>
  <c r="RZC31" i="13"/>
  <c r="RXA31" i="13"/>
  <c r="RWJ431" i="13"/>
  <c r="RWW431" i="13"/>
  <c r="RXJ431" i="13"/>
  <c r="RXW431" i="13"/>
  <c r="RYJ431" i="13"/>
  <c r="RWH431" i="13"/>
  <c r="RWX431" i="13"/>
  <c r="RWY631" i="13"/>
  <c r="RXL631" i="13"/>
  <c r="RWW631" i="13"/>
  <c r="RWS31" i="13"/>
  <c r="RWQ31" i="13"/>
  <c r="RWQ631" i="13"/>
  <c r="RXD631" i="13"/>
  <c r="RXQ631" i="13"/>
  <c r="RWO631" i="13"/>
  <c r="RXC831" i="13"/>
  <c r="RXP831" i="13"/>
  <c r="RXA831" i="13"/>
  <c r="RWP231" i="13"/>
  <c r="RXC231" i="13"/>
  <c r="RWN231" i="13"/>
  <c r="RWX831" i="13"/>
  <c r="RXK831" i="13"/>
  <c r="RXX831" i="13"/>
  <c r="RWV831" i="13"/>
  <c r="RWI631" i="13"/>
  <c r="RWV631" i="13"/>
  <c r="RXI631" i="13"/>
  <c r="RWG631" i="13"/>
  <c r="RWL31" i="13"/>
  <c r="RWY31" i="13"/>
  <c r="RWJ31" i="13"/>
  <c r="RXR431" i="13"/>
  <c r="RXP431" i="13"/>
  <c r="RXD231" i="13"/>
  <c r="RXQ231" i="13"/>
  <c r="RYD231" i="13"/>
  <c r="RXB231" i="13"/>
  <c r="RWQ431" i="13"/>
  <c r="RWO431" i="13"/>
  <c r="RXI431" i="13"/>
  <c r="RWV231" i="13"/>
  <c r="RXI231" i="13"/>
  <c r="RXV231" i="13"/>
  <c r="RWT231" i="13"/>
  <c r="RXQ831" i="13"/>
  <c r="RYD831" i="13"/>
  <c r="RYQ831" i="13"/>
  <c r="RXO831" i="13"/>
  <c r="RXI831" i="13"/>
  <c r="RXV831" i="13"/>
  <c r="RYI831" i="13"/>
  <c r="RXG831" i="13"/>
  <c r="RXD31" i="13"/>
  <c r="RXB31" i="13"/>
  <c r="RXB631" i="13"/>
  <c r="RXO631" i="13"/>
  <c r="RYB631" i="13"/>
  <c r="RWZ631" i="13"/>
  <c r="RXJ631" i="13"/>
  <c r="RXW631" i="13"/>
  <c r="RXH631" i="13"/>
  <c r="RXN31" i="13"/>
  <c r="RYA31" i="13"/>
  <c r="RYN31" i="13"/>
  <c r="RZA31" i="13"/>
  <c r="RZN31" i="13"/>
  <c r="RXL31" i="13"/>
  <c r="RXA231" i="13"/>
  <c r="RXN231" i="13"/>
  <c r="RWY231" i="13"/>
  <c r="RWU431" i="13"/>
  <c r="RXH431" i="13"/>
  <c r="RXU431" i="13"/>
  <c r="RYH431" i="13"/>
  <c r="RYU431" i="13"/>
  <c r="RWS431" i="13"/>
  <c r="RWT631" i="13"/>
  <c r="RXG631" i="13"/>
  <c r="RXT631" i="13"/>
  <c r="RWR631" i="13"/>
  <c r="RXN831" i="13"/>
  <c r="RYA831" i="13"/>
  <c r="RXL831" i="13"/>
  <c r="RYC431" i="13"/>
  <c r="RYA431" i="13"/>
  <c r="RWW31" i="13"/>
  <c r="RXJ31" i="13"/>
  <c r="RWU31" i="13"/>
  <c r="RXB431" i="13"/>
  <c r="RWZ431" i="13"/>
  <c r="RXO231" i="13"/>
  <c r="RYB231" i="13"/>
  <c r="RYO231" i="13"/>
  <c r="RXM231" i="13"/>
  <c r="RXM631" i="13"/>
  <c r="RXZ631" i="13"/>
  <c r="RYM631" i="13"/>
  <c r="RXK631" i="13"/>
  <c r="RXE631" i="13"/>
  <c r="RXR631" i="13"/>
  <c r="RYE631" i="13"/>
  <c r="RXC631" i="13"/>
  <c r="RXY31" i="13"/>
  <c r="RYL31" i="13"/>
  <c r="RYY31" i="13"/>
  <c r="RZL31" i="13"/>
  <c r="RZY31" i="13"/>
  <c r="RXW31" i="13"/>
  <c r="RXO31" i="13"/>
  <c r="RXM31" i="13"/>
  <c r="RXG231" i="13"/>
  <c r="RXT231" i="13"/>
  <c r="RYG231" i="13"/>
  <c r="RXE231" i="13"/>
  <c r="RXL231" i="13"/>
  <c r="RXY231" i="13"/>
  <c r="RXJ231" i="13"/>
  <c r="RXU631" i="13"/>
  <c r="RYH631" i="13"/>
  <c r="RXS631" i="13"/>
  <c r="RXT831" i="13"/>
  <c r="RYG831" i="13"/>
  <c r="RYT831" i="13"/>
  <c r="RXR831" i="13"/>
  <c r="RXY831" i="13"/>
  <c r="RYL831" i="13"/>
  <c r="RXW831" i="13"/>
  <c r="RXF431" i="13"/>
  <c r="RXS431" i="13"/>
  <c r="RYF431" i="13"/>
  <c r="RYS431" i="13"/>
  <c r="RZF431" i="13"/>
  <c r="RXD431" i="13"/>
  <c r="RXT431" i="13"/>
  <c r="RYB831" i="13"/>
  <c r="RYO831" i="13"/>
  <c r="RZB831" i="13"/>
  <c r="RXZ831" i="13"/>
  <c r="RXH31" i="13"/>
  <c r="RXU31" i="13"/>
  <c r="RXF31" i="13"/>
  <c r="RYN431" i="13"/>
  <c r="RYL431" i="13"/>
  <c r="RXZ231" i="13"/>
  <c r="RYM231" i="13"/>
  <c r="RYZ231" i="13"/>
  <c r="RXX231" i="13"/>
  <c r="RXM431" i="13"/>
  <c r="RXK431" i="13"/>
  <c r="RXW231" i="13"/>
  <c r="RYJ231" i="13"/>
  <c r="RXU231" i="13"/>
  <c r="RYE431" i="13"/>
  <c r="RYE831" i="13"/>
  <c r="RYR831" i="13"/>
  <c r="RZE831" i="13"/>
  <c r="RYC831" i="13"/>
  <c r="RXR231" i="13"/>
  <c r="RYE231" i="13"/>
  <c r="RYR231" i="13"/>
  <c r="RXP231" i="13"/>
  <c r="RXP631" i="13"/>
  <c r="RYC631" i="13"/>
  <c r="RYP631" i="13"/>
  <c r="RXN631" i="13"/>
  <c r="RXZ31" i="13"/>
  <c r="RXX31" i="13"/>
  <c r="RYM831" i="13"/>
  <c r="RYZ831" i="13"/>
  <c r="RZM831" i="13"/>
  <c r="RYK831" i="13"/>
  <c r="RXQ431" i="13"/>
  <c r="RYD431" i="13"/>
  <c r="RYQ431" i="13"/>
  <c r="RZD431" i="13"/>
  <c r="RZQ431" i="13"/>
  <c r="RXO431" i="13"/>
  <c r="RYF631" i="13"/>
  <c r="RYS631" i="13"/>
  <c r="RYD631" i="13"/>
  <c r="RYJ31" i="13"/>
  <c r="RYW31" i="13"/>
  <c r="RZJ31" i="13"/>
  <c r="RZW31" i="13"/>
  <c r="SAJ31" i="13"/>
  <c r="RYH31" i="13"/>
  <c r="RXX631" i="13"/>
  <c r="RYK631" i="13"/>
  <c r="RYX631" i="13"/>
  <c r="RXV631" i="13"/>
  <c r="RYJ831" i="13"/>
  <c r="RYW831" i="13"/>
  <c r="RYH831" i="13"/>
  <c r="RYY431" i="13"/>
  <c r="RYW431" i="13"/>
  <c r="RXS31" i="13"/>
  <c r="RYF31" i="13"/>
  <c r="RYS31" i="13"/>
  <c r="RXQ31" i="13"/>
  <c r="RXX431" i="13"/>
  <c r="RXV431" i="13"/>
  <c r="RYK231" i="13"/>
  <c r="RYX231" i="13"/>
  <c r="RZK231" i="13"/>
  <c r="RYI231" i="13"/>
  <c r="RYP831" i="13"/>
  <c r="RZC831" i="13"/>
  <c r="RZP831" i="13"/>
  <c r="RYN831" i="13"/>
  <c r="RYU31" i="13"/>
  <c r="RZH31" i="13"/>
  <c r="RZU31" i="13"/>
  <c r="SAH31" i="13"/>
  <c r="SAU31" i="13"/>
  <c r="RYB431" i="13"/>
  <c r="RYO431" i="13"/>
  <c r="RZB431" i="13"/>
  <c r="RZO431" i="13"/>
  <c r="SAB431" i="13"/>
  <c r="RXZ431" i="13"/>
  <c r="RYA631" i="13"/>
  <c r="RYN631" i="13"/>
  <c r="RZA631" i="13"/>
  <c r="RXY631" i="13"/>
  <c r="RYP431" i="13"/>
  <c r="RYX831" i="13"/>
  <c r="RZK831" i="13"/>
  <c r="RZX831" i="13"/>
  <c r="RYV831" i="13"/>
  <c r="RYI631" i="13"/>
  <c r="RYV631" i="13"/>
  <c r="RZI631" i="13"/>
  <c r="RYG631" i="13"/>
  <c r="RYK31" i="13"/>
  <c r="RYI31" i="13"/>
  <c r="RYU831" i="13"/>
  <c r="RZH831" i="13"/>
  <c r="RYS831" i="13"/>
  <c r="RYQ631" i="13"/>
  <c r="RZD631" i="13"/>
  <c r="RYO631" i="13"/>
  <c r="RYC231" i="13"/>
  <c r="RYP231" i="13"/>
  <c r="RZC231" i="13"/>
  <c r="RYA231" i="13"/>
  <c r="RYH231" i="13"/>
  <c r="RYU231" i="13"/>
  <c r="RYF231" i="13"/>
  <c r="RYD31" i="13"/>
  <c r="RYQ31" i="13"/>
  <c r="RYB31" i="13"/>
  <c r="RZJ431" i="13"/>
  <c r="RZH431" i="13"/>
  <c r="RYV231" i="13"/>
  <c r="RZI231" i="13"/>
  <c r="RZV231" i="13"/>
  <c r="RYT231" i="13"/>
  <c r="RYI431" i="13"/>
  <c r="RYG431" i="13"/>
  <c r="RYV31" i="13"/>
  <c r="RYT31" i="13"/>
  <c r="RZA431" i="13"/>
  <c r="RZF31" i="13"/>
  <c r="RZS31" i="13"/>
  <c r="SAF31" i="13"/>
  <c r="SAS31" i="13"/>
  <c r="SBF31" i="13"/>
  <c r="RZD31" i="13"/>
  <c r="RYT631" i="13"/>
  <c r="RZG631" i="13"/>
  <c r="RZT631" i="13"/>
  <c r="RYR631" i="13"/>
  <c r="RYN231" i="13"/>
  <c r="RZA231" i="13"/>
  <c r="RZN231" i="13"/>
  <c r="RYL231" i="13"/>
  <c r="RZB631" i="13"/>
  <c r="RZO631" i="13"/>
  <c r="RYZ631" i="13"/>
  <c r="RYL631" i="13"/>
  <c r="RYY631" i="13"/>
  <c r="RZL631" i="13"/>
  <c r="RYJ631" i="13"/>
  <c r="RZI831" i="13"/>
  <c r="RZV831" i="13"/>
  <c r="SAI831" i="13"/>
  <c r="RZG831" i="13"/>
  <c r="RZA831" i="13"/>
  <c r="RZN831" i="13"/>
  <c r="SAA831" i="13"/>
  <c r="RYY831" i="13"/>
  <c r="RZF831" i="13"/>
  <c r="RZS831" i="13"/>
  <c r="RZD831" i="13"/>
  <c r="RYM431" i="13"/>
  <c r="RYZ431" i="13"/>
  <c r="RZM431" i="13"/>
  <c r="RZZ431" i="13"/>
  <c r="SAM431" i="13"/>
  <c r="RYK431" i="13"/>
  <c r="RYS231" i="13"/>
  <c r="RZF231" i="13"/>
  <c r="RYQ231" i="13"/>
  <c r="RZU431" i="13"/>
  <c r="RZS431" i="13"/>
  <c r="RYO31" i="13"/>
  <c r="RZB31" i="13"/>
  <c r="RZO31" i="13"/>
  <c r="RYM31" i="13"/>
  <c r="RYT431" i="13"/>
  <c r="RYR431" i="13"/>
  <c r="RZG231" i="13"/>
  <c r="RZT231" i="13"/>
  <c r="SAG231" i="13"/>
  <c r="RZE231" i="13"/>
  <c r="RYX431" i="13"/>
  <c r="RZK431" i="13"/>
  <c r="RZX431" i="13"/>
  <c r="SAK431" i="13"/>
  <c r="SAX431" i="13"/>
  <c r="RYV431" i="13"/>
  <c r="RZQ31" i="13"/>
  <c r="SAD31" i="13"/>
  <c r="SAQ31" i="13"/>
  <c r="SBD31" i="13"/>
  <c r="SBQ31" i="13"/>
  <c r="RYY231" i="13"/>
  <c r="RZL231" i="13"/>
  <c r="RZY231" i="13"/>
  <c r="RYW231" i="13"/>
  <c r="RZL431" i="13"/>
  <c r="RZQ831" i="13"/>
  <c r="SAD831" i="13"/>
  <c r="RZO831" i="13"/>
  <c r="RYW631" i="13"/>
  <c r="RZJ631" i="13"/>
  <c r="RZW631" i="13"/>
  <c r="RYU631" i="13"/>
  <c r="RZE631" i="13"/>
  <c r="RZR631" i="13"/>
  <c r="SAE631" i="13"/>
  <c r="RZC631" i="13"/>
  <c r="RZG31" i="13"/>
  <c r="RZE31" i="13"/>
  <c r="RZD231" i="13"/>
  <c r="RZQ231" i="13"/>
  <c r="RZB231" i="13"/>
  <c r="RZT831" i="13"/>
  <c r="SAG831" i="13"/>
  <c r="SAT831" i="13"/>
  <c r="RZR831" i="13"/>
  <c r="RZL831" i="13"/>
  <c r="RZY831" i="13"/>
  <c r="SAL831" i="13"/>
  <c r="RZJ831" i="13"/>
  <c r="RZM631" i="13"/>
  <c r="RZZ631" i="13"/>
  <c r="RZK631" i="13"/>
  <c r="RYZ31" i="13"/>
  <c r="RZM31" i="13"/>
  <c r="RYX31" i="13"/>
  <c r="SAF431" i="13"/>
  <c r="SAD431" i="13"/>
  <c r="RZR231" i="13"/>
  <c r="SAE231" i="13"/>
  <c r="SAR231" i="13"/>
  <c r="RZP231" i="13"/>
  <c r="RZE431" i="13"/>
  <c r="RZC431" i="13"/>
  <c r="RZR31" i="13"/>
  <c r="RZP31" i="13"/>
  <c r="RZP631" i="13"/>
  <c r="SAC631" i="13"/>
  <c r="SAP631" i="13"/>
  <c r="RZN631" i="13"/>
  <c r="SAB31" i="13"/>
  <c r="SAO31" i="13"/>
  <c r="SBB31" i="13"/>
  <c r="SBO31" i="13"/>
  <c r="SCB31" i="13"/>
  <c r="RZZ31" i="13"/>
  <c r="RZX631" i="13"/>
  <c r="SAK631" i="13"/>
  <c r="RZV631" i="13"/>
  <c r="RZH631" i="13"/>
  <c r="RZU631" i="13"/>
  <c r="SAH631" i="13"/>
  <c r="RZF631" i="13"/>
  <c r="RZI431" i="13"/>
  <c r="RZV431" i="13"/>
  <c r="SAI431" i="13"/>
  <c r="SAV431" i="13"/>
  <c r="SBI431" i="13"/>
  <c r="RZG431" i="13"/>
  <c r="RZW431" i="13"/>
  <c r="RZJ231" i="13"/>
  <c r="RZW231" i="13"/>
  <c r="SAJ231" i="13"/>
  <c r="RZH231" i="13"/>
  <c r="SAE831" i="13"/>
  <c r="SAR831" i="13"/>
  <c r="SBE831" i="13"/>
  <c r="SAC831" i="13"/>
  <c r="RZW831" i="13"/>
  <c r="SAJ831" i="13"/>
  <c r="SAW831" i="13"/>
  <c r="RZU831" i="13"/>
  <c r="RZO231" i="13"/>
  <c r="SAB231" i="13"/>
  <c r="RZM231" i="13"/>
  <c r="SAB831" i="13"/>
  <c r="SAO831" i="13"/>
  <c r="RZZ831" i="13"/>
  <c r="SAQ431" i="13"/>
  <c r="SAO431" i="13"/>
  <c r="RZK31" i="13"/>
  <c r="RZX31" i="13"/>
  <c r="SAK31" i="13"/>
  <c r="RZI31" i="13"/>
  <c r="RZP431" i="13"/>
  <c r="RZN431" i="13"/>
  <c r="SAC231" i="13"/>
  <c r="SAP231" i="13"/>
  <c r="SBC231" i="13"/>
  <c r="SAA231" i="13"/>
  <c r="SAM31" i="13"/>
  <c r="SAZ31" i="13"/>
  <c r="SBM31" i="13"/>
  <c r="SBZ31" i="13"/>
  <c r="SCM31" i="13"/>
  <c r="RZZ231" i="13"/>
  <c r="SAM231" i="13"/>
  <c r="RZX231" i="13"/>
  <c r="RZU231" i="13"/>
  <c r="SAH231" i="13"/>
  <c r="SAU231" i="13"/>
  <c r="RZS231" i="13"/>
  <c r="SAA631" i="13"/>
  <c r="SAN631" i="13"/>
  <c r="SBA631" i="13"/>
  <c r="RZY631" i="13"/>
  <c r="SAP831" i="13"/>
  <c r="SBC831" i="13"/>
  <c r="SBP831" i="13"/>
  <c r="SAN831" i="13"/>
  <c r="SAI631" i="13"/>
  <c r="SAV631" i="13"/>
  <c r="SAG631" i="13"/>
  <c r="RZS631" i="13"/>
  <c r="SAF631" i="13"/>
  <c r="SAS631" i="13"/>
  <c r="RZQ631" i="13"/>
  <c r="SAM831" i="13"/>
  <c r="SAZ831" i="13"/>
  <c r="SAK831" i="13"/>
  <c r="SAH431" i="13"/>
  <c r="SAH831" i="13"/>
  <c r="SAU831" i="13"/>
  <c r="SBH831" i="13"/>
  <c r="SAF831" i="13"/>
  <c r="RZT431" i="13"/>
  <c r="SAG431" i="13"/>
  <c r="SAT431" i="13"/>
  <c r="SBG431" i="13"/>
  <c r="SBT431" i="13"/>
  <c r="RZR431" i="13"/>
  <c r="SAC31" i="13"/>
  <c r="SAA31" i="13"/>
  <c r="RZV31" i="13"/>
  <c r="SAI31" i="13"/>
  <c r="RZT31" i="13"/>
  <c r="SBB431" i="13"/>
  <c r="SAZ431" i="13"/>
  <c r="SAN231" i="13"/>
  <c r="SBA231" i="13"/>
  <c r="SBN231" i="13"/>
  <c r="SAL231" i="13"/>
  <c r="SAA431" i="13"/>
  <c r="RZY431" i="13"/>
  <c r="SAE431" i="13"/>
  <c r="SAR431" i="13"/>
  <c r="SBE431" i="13"/>
  <c r="SBR431" i="13"/>
  <c r="SCE431" i="13"/>
  <c r="SAC431" i="13"/>
  <c r="SAF231" i="13"/>
  <c r="SAS231" i="13"/>
  <c r="SBF231" i="13"/>
  <c r="SAD231" i="13"/>
  <c r="SAN31" i="13"/>
  <c r="SAL31" i="13"/>
  <c r="SAS431" i="13"/>
  <c r="SAK231" i="13"/>
  <c r="SAX231" i="13"/>
  <c r="SAI231" i="13"/>
  <c r="SAT631" i="13"/>
  <c r="SBG631" i="13"/>
  <c r="SAR631" i="13"/>
  <c r="SBA831" i="13"/>
  <c r="SBN831" i="13"/>
  <c r="SCA831" i="13"/>
  <c r="SAY831" i="13"/>
  <c r="SAX831" i="13"/>
  <c r="SBK831" i="13"/>
  <c r="SAV831" i="13"/>
  <c r="SAS831" i="13"/>
  <c r="SBF831" i="13"/>
  <c r="SBS831" i="13"/>
  <c r="SAQ831" i="13"/>
  <c r="SAL631" i="13"/>
  <c r="SAY631" i="13"/>
  <c r="SBL631" i="13"/>
  <c r="SAJ631" i="13"/>
  <c r="SAX31" i="13"/>
  <c r="SBK31" i="13"/>
  <c r="SBX31" i="13"/>
  <c r="SCK31" i="13"/>
  <c r="SCX31" i="13"/>
  <c r="SAV31" i="13"/>
  <c r="SAD631" i="13"/>
  <c r="SAQ631" i="13"/>
  <c r="SBD631" i="13"/>
  <c r="SAB631" i="13"/>
  <c r="SBM431" i="13"/>
  <c r="SBK431" i="13"/>
  <c r="SAG31" i="13"/>
  <c r="SAT31" i="13"/>
  <c r="SBG31" i="13"/>
  <c r="SAE31" i="13"/>
  <c r="SAL431" i="13"/>
  <c r="SAJ431" i="13"/>
  <c r="SAY231" i="13"/>
  <c r="SBL231" i="13"/>
  <c r="SBY231" i="13"/>
  <c r="SAW231" i="13"/>
  <c r="SAY31" i="13"/>
  <c r="SAW31" i="13"/>
  <c r="SBI31" i="13"/>
  <c r="SBV31" i="13"/>
  <c r="SCI31" i="13"/>
  <c r="SCV31" i="13"/>
  <c r="SDI31" i="13"/>
  <c r="SBE631" i="13"/>
  <c r="SBR631" i="13"/>
  <c r="SBC631" i="13"/>
  <c r="SBI831" i="13"/>
  <c r="SBV831" i="13"/>
  <c r="SBG831" i="13"/>
  <c r="SAW631" i="13"/>
  <c r="SBJ631" i="13"/>
  <c r="SBW631" i="13"/>
  <c r="SAU631" i="13"/>
  <c r="SAV231" i="13"/>
  <c r="SBI231" i="13"/>
  <c r="SAT231" i="13"/>
  <c r="SAQ231" i="13"/>
  <c r="SBD231" i="13"/>
  <c r="SBQ231" i="13"/>
  <c r="SAO231" i="13"/>
  <c r="SAO631" i="13"/>
  <c r="SBB631" i="13"/>
  <c r="SBO631" i="13"/>
  <c r="SAM631" i="13"/>
  <c r="SAP431" i="13"/>
  <c r="SBC431" i="13"/>
  <c r="SBP431" i="13"/>
  <c r="SCC431" i="13"/>
  <c r="SCP431" i="13"/>
  <c r="SAN431" i="13"/>
  <c r="SBD831" i="13"/>
  <c r="SBQ831" i="13"/>
  <c r="SCD831" i="13"/>
  <c r="SBB831" i="13"/>
  <c r="SBL831" i="13"/>
  <c r="SBY831" i="13"/>
  <c r="SCL831" i="13"/>
  <c r="SBJ831" i="13"/>
  <c r="SBD431" i="13"/>
  <c r="SAR31" i="13"/>
  <c r="SBE31" i="13"/>
  <c r="SAP31" i="13"/>
  <c r="SBX431" i="13"/>
  <c r="SBV431" i="13"/>
  <c r="SBJ231" i="13"/>
  <c r="SBW231" i="13"/>
  <c r="SCJ231" i="13"/>
  <c r="SBH231" i="13"/>
  <c r="SAW431" i="13"/>
  <c r="SAU431" i="13"/>
  <c r="SBH631" i="13"/>
  <c r="SBU631" i="13"/>
  <c r="SCH631" i="13"/>
  <c r="SBF631" i="13"/>
  <c r="SBO831" i="13"/>
  <c r="SCB831" i="13"/>
  <c r="SCO831" i="13"/>
  <c r="SBM831" i="13"/>
  <c r="SBT831" i="13"/>
  <c r="SCG831" i="13"/>
  <c r="SBR831" i="13"/>
  <c r="SBA431" i="13"/>
  <c r="SBN431" i="13"/>
  <c r="SCA431" i="13"/>
  <c r="SCN431" i="13"/>
  <c r="SDA431" i="13"/>
  <c r="SAY431" i="13"/>
  <c r="SBB231" i="13"/>
  <c r="SBO231" i="13"/>
  <c r="SCB231" i="13"/>
  <c r="SAZ231" i="13"/>
  <c r="SBJ31" i="13"/>
  <c r="SBH31" i="13"/>
  <c r="SBO431" i="13"/>
  <c r="SBP631" i="13"/>
  <c r="SCC631" i="13"/>
  <c r="SBN631" i="13"/>
  <c r="SAZ631" i="13"/>
  <c r="SBM631" i="13"/>
  <c r="SBZ631" i="13"/>
  <c r="SAX631" i="13"/>
  <c r="SBG231" i="13"/>
  <c r="SBT231" i="13"/>
  <c r="SBE231" i="13"/>
  <c r="SBW831" i="13"/>
  <c r="SCJ831" i="13"/>
  <c r="SCW831" i="13"/>
  <c r="SBU831" i="13"/>
  <c r="SBT31" i="13"/>
  <c r="SCG31" i="13"/>
  <c r="SCT31" i="13"/>
  <c r="SDG31" i="13"/>
  <c r="SDT31" i="13"/>
  <c r="SBR31" i="13"/>
  <c r="SCI431" i="13"/>
  <c r="SCG431" i="13"/>
  <c r="SBC31" i="13"/>
  <c r="SBP31" i="13"/>
  <c r="SCC31" i="13"/>
  <c r="SBA31" i="13"/>
  <c r="SBH431" i="13"/>
  <c r="SBF431" i="13"/>
  <c r="SBU231" i="13"/>
  <c r="SCH231" i="13"/>
  <c r="SCU231" i="13"/>
  <c r="SBS231" i="13"/>
  <c r="SCA631" i="13"/>
  <c r="SCN631" i="13"/>
  <c r="SBY631" i="13"/>
  <c r="SBZ831" i="13"/>
  <c r="SCM831" i="13"/>
  <c r="SCZ831" i="13"/>
  <c r="SBX831" i="13"/>
  <c r="SCH831" i="13"/>
  <c r="SCU831" i="13"/>
  <c r="SDH831" i="13"/>
  <c r="SCF831" i="13"/>
  <c r="SBM231" i="13"/>
  <c r="SBZ231" i="13"/>
  <c r="SCM231" i="13"/>
  <c r="SBK231" i="13"/>
  <c r="SCE31" i="13"/>
  <c r="SCR31" i="13"/>
  <c r="SDE31" i="13"/>
  <c r="SDR31" i="13"/>
  <c r="SEE31" i="13"/>
  <c r="SBR231" i="13"/>
  <c r="SCE231" i="13"/>
  <c r="SBP231" i="13"/>
  <c r="SBL431" i="13"/>
  <c r="SBY431" i="13"/>
  <c r="SCL431" i="13"/>
  <c r="SCY431" i="13"/>
  <c r="SDL431" i="13"/>
  <c r="SBJ431" i="13"/>
  <c r="SBZ431" i="13"/>
  <c r="SBK631" i="13"/>
  <c r="SBX631" i="13"/>
  <c r="SCK631" i="13"/>
  <c r="SBI631" i="13"/>
  <c r="SBS631" i="13"/>
  <c r="SCF631" i="13"/>
  <c r="SCS631" i="13"/>
  <c r="SBQ631" i="13"/>
  <c r="SBU31" i="13"/>
  <c r="SBS31" i="13"/>
  <c r="SCE831" i="13"/>
  <c r="SCR831" i="13"/>
  <c r="SCC831" i="13"/>
  <c r="SBN31" i="13"/>
  <c r="SCA31" i="13"/>
  <c r="SCN31" i="13"/>
  <c r="SBL31" i="13"/>
  <c r="SCT431" i="13"/>
  <c r="SCR431" i="13"/>
  <c r="SCF231" i="13"/>
  <c r="SCS231" i="13"/>
  <c r="SDF231" i="13"/>
  <c r="SCD231" i="13"/>
  <c r="SBS431" i="13"/>
  <c r="SBQ431" i="13"/>
  <c r="SCC231" i="13"/>
  <c r="SCP231" i="13"/>
  <c r="SCA231" i="13"/>
  <c r="SBV631" i="13"/>
  <c r="SCI631" i="13"/>
  <c r="SCV631" i="13"/>
  <c r="SBT631" i="13"/>
  <c r="SCK431" i="13"/>
  <c r="SCP31" i="13"/>
  <c r="SDC31" i="13"/>
  <c r="SDP31" i="13"/>
  <c r="SEC31" i="13"/>
  <c r="SEP31" i="13"/>
  <c r="SCK831" i="13"/>
  <c r="SCX831" i="13"/>
  <c r="SDK831" i="13"/>
  <c r="SCI831" i="13"/>
  <c r="SBX231" i="13"/>
  <c r="SCK231" i="13"/>
  <c r="SCX231" i="13"/>
  <c r="SBV231" i="13"/>
  <c r="SCP831" i="13"/>
  <c r="SDC831" i="13"/>
  <c r="SCN831" i="13"/>
  <c r="SBW431" i="13"/>
  <c r="SCJ431" i="13"/>
  <c r="SCW431" i="13"/>
  <c r="SDJ431" i="13"/>
  <c r="SDW431" i="13"/>
  <c r="SBU431" i="13"/>
  <c r="SCL631" i="13"/>
  <c r="SCY631" i="13"/>
  <c r="SCJ631" i="13"/>
  <c r="SCS831" i="13"/>
  <c r="SDF831" i="13"/>
  <c r="SDS831" i="13"/>
  <c r="SCQ831" i="13"/>
  <c r="SCD631" i="13"/>
  <c r="SCQ631" i="13"/>
  <c r="SDD631" i="13"/>
  <c r="SCB631" i="13"/>
  <c r="SCF31" i="13"/>
  <c r="SCD31" i="13"/>
  <c r="SDE431" i="13"/>
  <c r="SDC431" i="13"/>
  <c r="SBY31" i="13"/>
  <c r="SCL31" i="13"/>
  <c r="SBW31" i="13"/>
  <c r="SCD431" i="13"/>
  <c r="SCB431" i="13"/>
  <c r="SCQ231" i="13"/>
  <c r="SDD231" i="13"/>
  <c r="SDQ231" i="13"/>
  <c r="SCO231" i="13"/>
  <c r="SCV431" i="13"/>
  <c r="SCO631" i="13"/>
  <c r="SDB631" i="13"/>
  <c r="SDO631" i="13"/>
  <c r="SCM631" i="13"/>
  <c r="SCH431" i="13"/>
  <c r="SCU431" i="13"/>
  <c r="SDH431" i="13"/>
  <c r="SDU431" i="13"/>
  <c r="SEH431" i="13"/>
  <c r="SCF431" i="13"/>
  <c r="SCV831" i="13"/>
  <c r="SDI831" i="13"/>
  <c r="SDV831" i="13"/>
  <c r="SCT831" i="13"/>
  <c r="SCG631" i="13"/>
  <c r="SCT631" i="13"/>
  <c r="SDG631" i="13"/>
  <c r="SCE631" i="13"/>
  <c r="SDA831" i="13"/>
  <c r="SDN831" i="13"/>
  <c r="SCY831" i="13"/>
  <c r="SCN231" i="13"/>
  <c r="SDA231" i="13"/>
  <c r="SCL231" i="13"/>
  <c r="SDA31" i="13"/>
  <c r="SDN31" i="13"/>
  <c r="SEA31" i="13"/>
  <c r="SEN31" i="13"/>
  <c r="SFA31" i="13"/>
  <c r="SCY31" i="13"/>
  <c r="SDD831" i="13"/>
  <c r="SDQ831" i="13"/>
  <c r="SED831" i="13"/>
  <c r="SDB831" i="13"/>
  <c r="SCQ31" i="13"/>
  <c r="SCO31" i="13"/>
  <c r="SCW631" i="13"/>
  <c r="SDJ631" i="13"/>
  <c r="SCU631" i="13"/>
  <c r="SCI231" i="13"/>
  <c r="SCV231" i="13"/>
  <c r="SDI231" i="13"/>
  <c r="SCG231" i="13"/>
  <c r="SCJ31" i="13"/>
  <c r="SCW31" i="13"/>
  <c r="SCH31" i="13"/>
  <c r="SDP431" i="13"/>
  <c r="SDN431" i="13"/>
  <c r="SDB231" i="13"/>
  <c r="SDO231" i="13"/>
  <c r="SEB231" i="13"/>
  <c r="SCZ231" i="13"/>
  <c r="SCO431" i="13"/>
  <c r="SCM431" i="13"/>
  <c r="SDL831" i="13"/>
  <c r="SDY831" i="13"/>
  <c r="SDJ831" i="13"/>
  <c r="SCS431" i="13"/>
  <c r="SDF431" i="13"/>
  <c r="SDS431" i="13"/>
  <c r="SEF431" i="13"/>
  <c r="SES431" i="13"/>
  <c r="SCQ431" i="13"/>
  <c r="SCY231" i="13"/>
  <c r="SDL231" i="13"/>
  <c r="SCW231" i="13"/>
  <c r="SCZ631" i="13"/>
  <c r="SDM631" i="13"/>
  <c r="SDZ631" i="13"/>
  <c r="SCX631" i="13"/>
  <c r="SCR631" i="13"/>
  <c r="SDE631" i="13"/>
  <c r="SDR631" i="13"/>
  <c r="SCP631" i="13"/>
  <c r="SCT231" i="13"/>
  <c r="SDG231" i="13"/>
  <c r="SDT231" i="13"/>
  <c r="SCR231" i="13"/>
  <c r="SDG831" i="13"/>
  <c r="SDT831" i="13"/>
  <c r="SEG831" i="13"/>
  <c r="SDE831" i="13"/>
  <c r="SDG431" i="13"/>
  <c r="SDB31" i="13"/>
  <c r="SCZ31" i="13"/>
  <c r="SDO831" i="13"/>
  <c r="SEB831" i="13"/>
  <c r="SEO831" i="13"/>
  <c r="SDM831" i="13"/>
  <c r="SDL31" i="13"/>
  <c r="SDY31" i="13"/>
  <c r="SEL31" i="13"/>
  <c r="SEY31" i="13"/>
  <c r="SFL31" i="13"/>
  <c r="SDJ31" i="13"/>
  <c r="SDH631" i="13"/>
  <c r="SDU631" i="13"/>
  <c r="SDF631" i="13"/>
  <c r="SEA431" i="13"/>
  <c r="SDY431" i="13"/>
  <c r="SCU31" i="13"/>
  <c r="SDH31" i="13"/>
  <c r="SCS31" i="13"/>
  <c r="SCZ431" i="13"/>
  <c r="SCX431" i="13"/>
  <c r="SDM231" i="13"/>
  <c r="SDZ231" i="13"/>
  <c r="SEM231" i="13"/>
  <c r="SDK231" i="13"/>
  <c r="SDR431" i="13"/>
  <c r="SDZ831" i="13"/>
  <c r="SEM831" i="13"/>
  <c r="SEZ831" i="13"/>
  <c r="SDX831" i="13"/>
  <c r="SDR831" i="13"/>
  <c r="SEE831" i="13"/>
  <c r="SER831" i="13"/>
  <c r="SDP831" i="13"/>
  <c r="SDM31" i="13"/>
  <c r="SDK31" i="13"/>
  <c r="SDD431" i="13"/>
  <c r="SDQ431" i="13"/>
  <c r="SED431" i="13"/>
  <c r="SEQ431" i="13"/>
  <c r="SFD431" i="13"/>
  <c r="SDB431" i="13"/>
  <c r="SDK631" i="13"/>
  <c r="SDX631" i="13"/>
  <c r="SEK631" i="13"/>
  <c r="SDI631" i="13"/>
  <c r="SDW831" i="13"/>
  <c r="SEJ831" i="13"/>
  <c r="SDU831" i="13"/>
  <c r="SDS631" i="13"/>
  <c r="SEF631" i="13"/>
  <c r="SDQ631" i="13"/>
  <c r="SDC631" i="13"/>
  <c r="SDP631" i="13"/>
  <c r="SEC631" i="13"/>
  <c r="SDA631" i="13"/>
  <c r="SDE231" i="13"/>
  <c r="SDR231" i="13"/>
  <c r="SEE231" i="13"/>
  <c r="SDC231" i="13"/>
  <c r="SDW31" i="13"/>
  <c r="SEJ31" i="13"/>
  <c r="SEW31" i="13"/>
  <c r="SFJ31" i="13"/>
  <c r="SFW31" i="13"/>
  <c r="SDU31" i="13"/>
  <c r="SDJ231" i="13"/>
  <c r="SDW231" i="13"/>
  <c r="SDH231" i="13"/>
  <c r="SDF31" i="13"/>
  <c r="SDS31" i="13"/>
  <c r="SDD31" i="13"/>
  <c r="SEL431" i="13"/>
  <c r="SEJ431" i="13"/>
  <c r="SDX231" i="13"/>
  <c r="SEK231" i="13"/>
  <c r="SEX231" i="13"/>
  <c r="SDV231" i="13"/>
  <c r="SDK431" i="13"/>
  <c r="SDI431" i="13"/>
  <c r="SDN631" i="13"/>
  <c r="SEA631" i="13"/>
  <c r="SEN631" i="13"/>
  <c r="SDL631" i="13"/>
  <c r="SED631" i="13"/>
  <c r="SEQ631" i="13"/>
  <c r="SEB631" i="13"/>
  <c r="SDP231" i="13"/>
  <c r="SEC231" i="13"/>
  <c r="SEP231" i="13"/>
  <c r="SDN231" i="13"/>
  <c r="SEK831" i="13"/>
  <c r="SEX831" i="13"/>
  <c r="SFK831" i="13"/>
  <c r="SEI831" i="13"/>
  <c r="SDO431" i="13"/>
  <c r="SEB431" i="13"/>
  <c r="SEO431" i="13"/>
  <c r="SFB431" i="13"/>
  <c r="SFO431" i="13"/>
  <c r="SDM431" i="13"/>
  <c r="SDU231" i="13"/>
  <c r="SEH231" i="13"/>
  <c r="SDS231" i="13"/>
  <c r="SEH31" i="13"/>
  <c r="SEU31" i="13"/>
  <c r="SFH31" i="13"/>
  <c r="SFU31" i="13"/>
  <c r="SGH31" i="13"/>
  <c r="SEF31" i="13"/>
  <c r="SDX31" i="13"/>
  <c r="SDV31" i="13"/>
  <c r="SEH831" i="13"/>
  <c r="SEU831" i="13"/>
  <c r="SEF831" i="13"/>
  <c r="SDV631" i="13"/>
  <c r="SEI631" i="13"/>
  <c r="SEV631" i="13"/>
  <c r="SDT631" i="13"/>
  <c r="SEC431" i="13"/>
  <c r="SEC831" i="13"/>
  <c r="SEP831" i="13"/>
  <c r="SFC831" i="13"/>
  <c r="SEA831" i="13"/>
  <c r="SEW431" i="13"/>
  <c r="SEU431" i="13"/>
  <c r="SDQ31" i="13"/>
  <c r="SED31" i="13"/>
  <c r="SEQ31" i="13"/>
  <c r="SDO31" i="13"/>
  <c r="SDV431" i="13"/>
  <c r="SDT431" i="13"/>
  <c r="SEI231" i="13"/>
  <c r="SEV231" i="13"/>
  <c r="SFI231" i="13"/>
  <c r="SEG231" i="13"/>
  <c r="SDZ431" i="13"/>
  <c r="SEM431" i="13"/>
  <c r="SEZ431" i="13"/>
  <c r="SFM431" i="13"/>
  <c r="SFZ431" i="13"/>
  <c r="SDX431" i="13"/>
  <c r="SEO631" i="13"/>
  <c r="SFB631" i="13"/>
  <c r="SEM631" i="13"/>
  <c r="SEV831" i="13"/>
  <c r="SFI831" i="13"/>
  <c r="SFV831" i="13"/>
  <c r="SET831" i="13"/>
  <c r="SDY631" i="13"/>
  <c r="SEL631" i="13"/>
  <c r="SEY631" i="13"/>
  <c r="SDW631" i="13"/>
  <c r="SES31" i="13"/>
  <c r="SFF31" i="13"/>
  <c r="SFS31" i="13"/>
  <c r="SGF31" i="13"/>
  <c r="SGS31" i="13"/>
  <c r="SEN831" i="13"/>
  <c r="SFA831" i="13"/>
  <c r="SFN831" i="13"/>
  <c r="SEL831" i="13"/>
  <c r="SEF231" i="13"/>
  <c r="SES231" i="13"/>
  <c r="SED231" i="13"/>
  <c r="SEG631" i="13"/>
  <c r="SET631" i="13"/>
  <c r="SFG631" i="13"/>
  <c r="SEE631" i="13"/>
  <c r="SES831" i="13"/>
  <c r="SFF831" i="13"/>
  <c r="SEQ831" i="13"/>
  <c r="SEN431" i="13"/>
  <c r="SEI31" i="13"/>
  <c r="SEG31" i="13"/>
  <c r="SEA231" i="13"/>
  <c r="SEN231" i="13"/>
  <c r="SFA231" i="13"/>
  <c r="SDY231" i="13"/>
  <c r="SEB31" i="13"/>
  <c r="SEO31" i="13"/>
  <c r="SDZ31" i="13"/>
  <c r="SFH431" i="13"/>
  <c r="SFF431" i="13"/>
  <c r="SET231" i="13"/>
  <c r="SFG231" i="13"/>
  <c r="SFT231" i="13"/>
  <c r="SER231" i="13"/>
  <c r="SEG431" i="13"/>
  <c r="SEE431" i="13"/>
  <c r="SEQ231" i="13"/>
  <c r="SFD231" i="13"/>
  <c r="SEO231" i="13"/>
  <c r="SFD831" i="13"/>
  <c r="SFQ831" i="13"/>
  <c r="SFB831" i="13"/>
  <c r="SEZ631" i="13"/>
  <c r="SFM631" i="13"/>
  <c r="SEX631" i="13"/>
  <c r="SER631" i="13"/>
  <c r="SFE631" i="13"/>
  <c r="SFR631" i="13"/>
  <c r="SEP631" i="13"/>
  <c r="SEY431" i="13"/>
  <c r="SEY831" i="13"/>
  <c r="SFL831" i="13"/>
  <c r="SFY831" i="13"/>
  <c r="SEW831" i="13"/>
  <c r="SEJ631" i="13"/>
  <c r="SEW631" i="13"/>
  <c r="SFJ631" i="13"/>
  <c r="SEH631" i="13"/>
  <c r="SEL231" i="13"/>
  <c r="SEY231" i="13"/>
  <c r="SFL231" i="13"/>
  <c r="SEJ231" i="13"/>
  <c r="SFD31" i="13"/>
  <c r="SFQ31" i="13"/>
  <c r="SGD31" i="13"/>
  <c r="SGQ31" i="13"/>
  <c r="SHD31" i="13"/>
  <c r="SFB31" i="13"/>
  <c r="SFG831" i="13"/>
  <c r="SFT831" i="13"/>
  <c r="SGG831" i="13"/>
  <c r="SFE831" i="13"/>
  <c r="SEK431" i="13"/>
  <c r="SEX431" i="13"/>
  <c r="SFK431" i="13"/>
  <c r="SFX431" i="13"/>
  <c r="SGK431" i="13"/>
  <c r="SEI431" i="13"/>
  <c r="SET31" i="13"/>
  <c r="SER31" i="13"/>
  <c r="SFS431" i="13"/>
  <c r="SFQ431" i="13"/>
  <c r="SEM31" i="13"/>
  <c r="SEZ31" i="13"/>
  <c r="SEK31" i="13"/>
  <c r="SER431" i="13"/>
  <c r="SEP431" i="13"/>
  <c r="SFE231" i="13"/>
  <c r="SFR231" i="13"/>
  <c r="SGE231" i="13"/>
  <c r="SFC231" i="13"/>
  <c r="SEV431" i="13"/>
  <c r="SFI431" i="13"/>
  <c r="SFV431" i="13"/>
  <c r="SGI431" i="13"/>
  <c r="SGV431" i="13"/>
  <c r="SET431" i="13"/>
  <c r="SFJ831" i="13"/>
  <c r="SFW831" i="13"/>
  <c r="SGJ831" i="13"/>
  <c r="SFH831" i="13"/>
  <c r="SFO831" i="13"/>
  <c r="SGB831" i="13"/>
  <c r="SFM831" i="13"/>
  <c r="SFJ431" i="13"/>
  <c r="SFR831" i="13"/>
  <c r="SGE831" i="13"/>
  <c r="SGR831" i="13"/>
  <c r="SFP831" i="13"/>
  <c r="SEW231" i="13"/>
  <c r="SFJ231" i="13"/>
  <c r="SFW231" i="13"/>
  <c r="SEU231" i="13"/>
  <c r="SFE31" i="13"/>
  <c r="SFC31" i="13"/>
  <c r="SFC631" i="13"/>
  <c r="SFP631" i="13"/>
  <c r="SGC631" i="13"/>
  <c r="SFA631" i="13"/>
  <c r="SFB231" i="13"/>
  <c r="SFO231" i="13"/>
  <c r="SEZ231" i="13"/>
  <c r="SFO31" i="13"/>
  <c r="SGB31" i="13"/>
  <c r="SGO31" i="13"/>
  <c r="SHB31" i="13"/>
  <c r="SHO31" i="13"/>
  <c r="SFM31" i="13"/>
  <c r="SEU631" i="13"/>
  <c r="SFH631" i="13"/>
  <c r="SFU631" i="13"/>
  <c r="SES631" i="13"/>
  <c r="SFK631" i="13"/>
  <c r="SFX631" i="13"/>
  <c r="SFI631" i="13"/>
  <c r="SEX31" i="13"/>
  <c r="SFK31" i="13"/>
  <c r="SEV31" i="13"/>
  <c r="SGD431" i="13"/>
  <c r="SGB431" i="13"/>
  <c r="SFP231" i="13"/>
  <c r="SGC231" i="13"/>
  <c r="SGP231" i="13"/>
  <c r="SFN231" i="13"/>
  <c r="SFC431" i="13"/>
  <c r="SFA431" i="13"/>
  <c r="SFN631" i="13"/>
  <c r="SGA631" i="13"/>
  <c r="SGN631" i="13"/>
  <c r="SFL631" i="13"/>
  <c r="SGC831" i="13"/>
  <c r="SGP831" i="13"/>
  <c r="SHC831" i="13"/>
  <c r="SGA831" i="13"/>
  <c r="SFU831" i="13"/>
  <c r="SGH831" i="13"/>
  <c r="SGU831" i="13"/>
  <c r="SFS831" i="13"/>
  <c r="SFU431" i="13"/>
  <c r="SFM231" i="13"/>
  <c r="SFZ231" i="13"/>
  <c r="SFK231" i="13"/>
  <c r="SFV631" i="13"/>
  <c r="SGI631" i="13"/>
  <c r="SFT631" i="13"/>
  <c r="SFZ31" i="13"/>
  <c r="SGM31" i="13"/>
  <c r="SGZ31" i="13"/>
  <c r="SHM31" i="13"/>
  <c r="SHZ31" i="13"/>
  <c r="SFX31" i="13"/>
  <c r="SFP31" i="13"/>
  <c r="SFN31" i="13"/>
  <c r="SFF631" i="13"/>
  <c r="SFS631" i="13"/>
  <c r="SGF631" i="13"/>
  <c r="SFD631" i="13"/>
  <c r="SFG431" i="13"/>
  <c r="SFT431" i="13"/>
  <c r="SGG431" i="13"/>
  <c r="SGT431" i="13"/>
  <c r="SHG431" i="13"/>
  <c r="SFE431" i="13"/>
  <c r="SFH231" i="13"/>
  <c r="SFU231" i="13"/>
  <c r="SGH231" i="13"/>
  <c r="SFF231" i="13"/>
  <c r="SFZ831" i="13"/>
  <c r="SGM831" i="13"/>
  <c r="SFX831" i="13"/>
  <c r="SGO431" i="13"/>
  <c r="SGM431" i="13"/>
  <c r="SFI31" i="13"/>
  <c r="SFV31" i="13"/>
  <c r="SFG31" i="13"/>
  <c r="SFN431" i="13"/>
  <c r="SFL431" i="13"/>
  <c r="SGA231" i="13"/>
  <c r="SGN231" i="13"/>
  <c r="SHA231" i="13"/>
  <c r="SFY231" i="13"/>
  <c r="SFX231" i="13"/>
  <c r="SGK231" i="13"/>
  <c r="SFV231" i="13"/>
  <c r="SGA31" i="13"/>
  <c r="SFY31" i="13"/>
  <c r="SGN831" i="13"/>
  <c r="SHA831" i="13"/>
  <c r="SHN831" i="13"/>
  <c r="SGL831" i="13"/>
  <c r="SFR431" i="13"/>
  <c r="SGE431" i="13"/>
  <c r="SGR431" i="13"/>
  <c r="SHE431" i="13"/>
  <c r="SHR431" i="13"/>
  <c r="SFP431" i="13"/>
  <c r="SGF431" i="13"/>
  <c r="SFQ631" i="13"/>
  <c r="SGD631" i="13"/>
  <c r="SGQ631" i="13"/>
  <c r="SFO631" i="13"/>
  <c r="SGK31" i="13"/>
  <c r="SGX31" i="13"/>
  <c r="SHK31" i="13"/>
  <c r="SHX31" i="13"/>
  <c r="SIK31" i="13"/>
  <c r="SGI31" i="13"/>
  <c r="SFY631" i="13"/>
  <c r="SGL631" i="13"/>
  <c r="SGY631" i="13"/>
  <c r="SFW631" i="13"/>
  <c r="SGG631" i="13"/>
  <c r="SGT631" i="13"/>
  <c r="SGE631" i="13"/>
  <c r="SGF831" i="13"/>
  <c r="SGS831" i="13"/>
  <c r="SHF831" i="13"/>
  <c r="SGD831" i="13"/>
  <c r="SGK831" i="13"/>
  <c r="SGX831" i="13"/>
  <c r="SGI831" i="13"/>
  <c r="SFS231" i="13"/>
  <c r="SGF231" i="13"/>
  <c r="SGS231" i="13"/>
  <c r="SFQ231" i="13"/>
  <c r="SFT31" i="13"/>
  <c r="SGG31" i="13"/>
  <c r="SFR31" i="13"/>
  <c r="SGZ431" i="13"/>
  <c r="SGX431" i="13"/>
  <c r="SGL231" i="13"/>
  <c r="SGY231" i="13"/>
  <c r="SHL231" i="13"/>
  <c r="SGJ231" i="13"/>
  <c r="SFY431" i="13"/>
  <c r="SFW431" i="13"/>
  <c r="SGQ431" i="13"/>
  <c r="SGL31" i="13"/>
  <c r="SGJ31" i="13"/>
  <c r="SGY831" i="13"/>
  <c r="SHL831" i="13"/>
  <c r="SHY831" i="13"/>
  <c r="SGW831" i="13"/>
  <c r="SGV831" i="13"/>
  <c r="SHI831" i="13"/>
  <c r="SGT831" i="13"/>
  <c r="SGQ831" i="13"/>
  <c r="SHD831" i="13"/>
  <c r="SHQ831" i="13"/>
  <c r="SGO831" i="13"/>
  <c r="SGI231" i="13"/>
  <c r="SGV231" i="13"/>
  <c r="SGG231" i="13"/>
  <c r="SGB631" i="13"/>
  <c r="SGO631" i="13"/>
  <c r="SHB631" i="13"/>
  <c r="SFZ631" i="13"/>
  <c r="SGJ631" i="13"/>
  <c r="SGW631" i="13"/>
  <c r="SHJ631" i="13"/>
  <c r="SGH631" i="13"/>
  <c r="SGC431" i="13"/>
  <c r="SGP431" i="13"/>
  <c r="SHC431" i="13"/>
  <c r="SHP431" i="13"/>
  <c r="SIC431" i="13"/>
  <c r="SGA431" i="13"/>
  <c r="SGD231" i="13"/>
  <c r="SGQ231" i="13"/>
  <c r="SHD231" i="13"/>
  <c r="SGB231" i="13"/>
  <c r="SGR631" i="13"/>
  <c r="SHE631" i="13"/>
  <c r="SGP631" i="13"/>
  <c r="SGV31" i="13"/>
  <c r="SHI31" i="13"/>
  <c r="SHV31" i="13"/>
  <c r="SII31" i="13"/>
  <c r="SIV31" i="13"/>
  <c r="SGT31" i="13"/>
  <c r="SHK431" i="13"/>
  <c r="SHI431" i="13"/>
  <c r="SGE31" i="13"/>
  <c r="SGR31" i="13"/>
  <c r="SHE31" i="13"/>
  <c r="SGC31" i="13"/>
  <c r="SGJ431" i="13"/>
  <c r="SGH431" i="13"/>
  <c r="SGW231" i="13"/>
  <c r="SHJ231" i="13"/>
  <c r="SHW231" i="13"/>
  <c r="SGU231" i="13"/>
  <c r="SHG31" i="13"/>
  <c r="SHT31" i="13"/>
  <c r="SIG31" i="13"/>
  <c r="SIT31" i="13"/>
  <c r="SJG31" i="13"/>
  <c r="SHB831" i="13"/>
  <c r="SHO831" i="13"/>
  <c r="SIB831" i="13"/>
  <c r="SGZ831" i="13"/>
  <c r="SGW31" i="13"/>
  <c r="SGU31" i="13"/>
  <c r="SHC631" i="13"/>
  <c r="SHP631" i="13"/>
  <c r="SHA631" i="13"/>
  <c r="SHB431" i="13"/>
  <c r="SHG831" i="13"/>
  <c r="SHT831" i="13"/>
  <c r="SHE831" i="13"/>
  <c r="SGU631" i="13"/>
  <c r="SHH631" i="13"/>
  <c r="SHU631" i="13"/>
  <c r="SGS631" i="13"/>
  <c r="SGM631" i="13"/>
  <c r="SGZ631" i="13"/>
  <c r="SHM631" i="13"/>
  <c r="SGK631" i="13"/>
  <c r="SGO231" i="13"/>
  <c r="SHB231" i="13"/>
  <c r="SHO231" i="13"/>
  <c r="SGM231" i="13"/>
  <c r="SGT231" i="13"/>
  <c r="SHG231" i="13"/>
  <c r="SGR231" i="13"/>
  <c r="SGN431" i="13"/>
  <c r="SHA431" i="13"/>
  <c r="SHN431" i="13"/>
  <c r="SIA431" i="13"/>
  <c r="SIN431" i="13"/>
  <c r="SGL431" i="13"/>
  <c r="SHJ831" i="13"/>
  <c r="SHW831" i="13"/>
  <c r="SIJ831" i="13"/>
  <c r="SHH831" i="13"/>
  <c r="SGP31" i="13"/>
  <c r="SHC31" i="13"/>
  <c r="SGN31" i="13"/>
  <c r="SHV431" i="13"/>
  <c r="SHT431" i="13"/>
  <c r="SHH231" i="13"/>
  <c r="SHU231" i="13"/>
  <c r="SIH231" i="13"/>
  <c r="SHF231" i="13"/>
  <c r="SGU431" i="13"/>
  <c r="SGS431" i="13"/>
  <c r="SHM431" i="13"/>
  <c r="SHH31" i="13"/>
  <c r="SHF31" i="13"/>
  <c r="SHM831" i="13"/>
  <c r="SHZ831" i="13"/>
  <c r="SIM831" i="13"/>
  <c r="SHK831" i="13"/>
  <c r="SHE231" i="13"/>
  <c r="SHR231" i="13"/>
  <c r="SHC231" i="13"/>
  <c r="SGX631" i="13"/>
  <c r="SHK631" i="13"/>
  <c r="SHX631" i="13"/>
  <c r="SGV631" i="13"/>
  <c r="SHU831" i="13"/>
  <c r="SIH831" i="13"/>
  <c r="SIU831" i="13"/>
  <c r="SHS831" i="13"/>
  <c r="SHF631" i="13"/>
  <c r="SHS631" i="13"/>
  <c r="SIF631" i="13"/>
  <c r="SHD631" i="13"/>
  <c r="SGZ231" i="13"/>
  <c r="SHM231" i="13"/>
  <c r="SHZ231" i="13"/>
  <c r="SGX231" i="13"/>
  <c r="SHN631" i="13"/>
  <c r="SIA631" i="13"/>
  <c r="SHL631" i="13"/>
  <c r="SHR31" i="13"/>
  <c r="SIE31" i="13"/>
  <c r="SIR31" i="13"/>
  <c r="SJE31" i="13"/>
  <c r="SJR31" i="13"/>
  <c r="SHP31" i="13"/>
  <c r="SGY431" i="13"/>
  <c r="SHL431" i="13"/>
  <c r="SHY431" i="13"/>
  <c r="SIL431" i="13"/>
  <c r="SIY431" i="13"/>
  <c r="SGW431" i="13"/>
  <c r="SHR831" i="13"/>
  <c r="SIE831" i="13"/>
  <c r="SHP831" i="13"/>
  <c r="SIG431" i="13"/>
  <c r="SIE431" i="13"/>
  <c r="SHA31" i="13"/>
  <c r="SHN31" i="13"/>
  <c r="SGY31" i="13"/>
  <c r="SHF431" i="13"/>
  <c r="SHD431" i="13"/>
  <c r="SHS231" i="13"/>
  <c r="SIF231" i="13"/>
  <c r="SIS231" i="13"/>
  <c r="SHQ231" i="13"/>
  <c r="SHK231" i="13"/>
  <c r="SHX231" i="13"/>
  <c r="SIK231" i="13"/>
  <c r="SHI231" i="13"/>
  <c r="SHI631" i="13"/>
  <c r="SHV631" i="13"/>
  <c r="SII631" i="13"/>
  <c r="SHG631" i="13"/>
  <c r="SHP231" i="13"/>
  <c r="SIC231" i="13"/>
  <c r="SHN231" i="13"/>
  <c r="SHS31" i="13"/>
  <c r="SHQ31" i="13"/>
  <c r="SIC831" i="13"/>
  <c r="SIP831" i="13"/>
  <c r="SIA831" i="13"/>
  <c r="SIC31" i="13"/>
  <c r="SIP31" i="13"/>
  <c r="SJC31" i="13"/>
  <c r="SJP31" i="13"/>
  <c r="SKC31" i="13"/>
  <c r="SIA31" i="13"/>
  <c r="SHQ631" i="13"/>
  <c r="SID631" i="13"/>
  <c r="SIQ631" i="13"/>
  <c r="SHO631" i="13"/>
  <c r="SHX431" i="13"/>
  <c r="SHJ431" i="13"/>
  <c r="SHW431" i="13"/>
  <c r="SIJ431" i="13"/>
  <c r="SIW431" i="13"/>
  <c r="SJJ431" i="13"/>
  <c r="SHH431" i="13"/>
  <c r="SHY631" i="13"/>
  <c r="SIL631" i="13"/>
  <c r="SHW631" i="13"/>
  <c r="SHX831" i="13"/>
  <c r="SIK831" i="13"/>
  <c r="SIX831" i="13"/>
  <c r="SHV831" i="13"/>
  <c r="SIF831" i="13"/>
  <c r="SIS831" i="13"/>
  <c r="SJF831" i="13"/>
  <c r="SID831" i="13"/>
  <c r="SHL31" i="13"/>
  <c r="SHY31" i="13"/>
  <c r="SHJ31" i="13"/>
  <c r="SIR431" i="13"/>
  <c r="SIP431" i="13"/>
  <c r="SID231" i="13"/>
  <c r="SIQ231" i="13"/>
  <c r="SJD231" i="13"/>
  <c r="SIB231" i="13"/>
  <c r="SHQ431" i="13"/>
  <c r="SHO431" i="13"/>
  <c r="SIN31" i="13"/>
  <c r="SJA31" i="13"/>
  <c r="SJN31" i="13"/>
  <c r="SKA31" i="13"/>
  <c r="SKN31" i="13"/>
  <c r="SIL31" i="13"/>
  <c r="SII831" i="13"/>
  <c r="SIV831" i="13"/>
  <c r="SJI831" i="13"/>
  <c r="SIG831" i="13"/>
  <c r="SIN831" i="13"/>
  <c r="SJA831" i="13"/>
  <c r="SIL831" i="13"/>
  <c r="SIA231" i="13"/>
  <c r="SIN231" i="13"/>
  <c r="SHY231" i="13"/>
  <c r="SIB631" i="13"/>
  <c r="SIO631" i="13"/>
  <c r="SJB631" i="13"/>
  <c r="SHZ631" i="13"/>
  <c r="SHT631" i="13"/>
  <c r="SIG631" i="13"/>
  <c r="SIT631" i="13"/>
  <c r="SHR631" i="13"/>
  <c r="SIQ831" i="13"/>
  <c r="SJD831" i="13"/>
  <c r="SJQ831" i="13"/>
  <c r="SIO831" i="13"/>
  <c r="SIJ631" i="13"/>
  <c r="SIW631" i="13"/>
  <c r="SIH631" i="13"/>
  <c r="SID31" i="13"/>
  <c r="SIB31" i="13"/>
  <c r="SHV231" i="13"/>
  <c r="SII231" i="13"/>
  <c r="SIV231" i="13"/>
  <c r="SHT231" i="13"/>
  <c r="SII431" i="13"/>
  <c r="SHU431" i="13"/>
  <c r="SIH431" i="13"/>
  <c r="SIU431" i="13"/>
  <c r="SJH431" i="13"/>
  <c r="SJU431" i="13"/>
  <c r="SHS431" i="13"/>
  <c r="SJC431" i="13"/>
  <c r="SJA431" i="13"/>
  <c r="SHW31" i="13"/>
  <c r="SIJ31" i="13"/>
  <c r="SHU31" i="13"/>
  <c r="SIB431" i="13"/>
  <c r="SHZ431" i="13"/>
  <c r="SIO231" i="13"/>
  <c r="SJB231" i="13"/>
  <c r="SJO231" i="13"/>
  <c r="SIM231" i="13"/>
  <c r="SIY831" i="13"/>
  <c r="SJL831" i="13"/>
  <c r="SIW831" i="13"/>
  <c r="SIT431" i="13"/>
  <c r="SIU631" i="13"/>
  <c r="SJH631" i="13"/>
  <c r="SIS631" i="13"/>
  <c r="SIT831" i="13"/>
  <c r="SJG831" i="13"/>
  <c r="SJT831" i="13"/>
  <c r="SIR831" i="13"/>
  <c r="SIM631" i="13"/>
  <c r="SIZ631" i="13"/>
  <c r="SJM631" i="13"/>
  <c r="SIK631" i="13"/>
  <c r="SJB831" i="13"/>
  <c r="SJO831" i="13"/>
  <c r="SKB831" i="13"/>
  <c r="SIZ831" i="13"/>
  <c r="SIG231" i="13"/>
  <c r="SIT231" i="13"/>
  <c r="SJG231" i="13"/>
  <c r="SIE231" i="13"/>
  <c r="SIO31" i="13"/>
  <c r="SIM31" i="13"/>
  <c r="SIF431" i="13"/>
  <c r="SIS431" i="13"/>
  <c r="SJF431" i="13"/>
  <c r="SJS431" i="13"/>
  <c r="SKF431" i="13"/>
  <c r="SID431" i="13"/>
  <c r="SIL231" i="13"/>
  <c r="SIY231" i="13"/>
  <c r="SIJ231" i="13"/>
  <c r="SIY31" i="13"/>
  <c r="SJL31" i="13"/>
  <c r="SJY31" i="13"/>
  <c r="SKL31" i="13"/>
  <c r="SKY31" i="13"/>
  <c r="SIW31" i="13"/>
  <c r="SIE631" i="13"/>
  <c r="SIR631" i="13"/>
  <c r="SJE631" i="13"/>
  <c r="SIC631" i="13"/>
  <c r="SIH31" i="13"/>
  <c r="SIU31" i="13"/>
  <c r="SIF31" i="13"/>
  <c r="SJN431" i="13"/>
  <c r="SJL431" i="13"/>
  <c r="SIZ231" i="13"/>
  <c r="SJM231" i="13"/>
  <c r="SJZ231" i="13"/>
  <c r="SIX231" i="13"/>
  <c r="SIM431" i="13"/>
  <c r="SIK431" i="13"/>
  <c r="SJJ31" i="13"/>
  <c r="SJW31" i="13"/>
  <c r="SKJ31" i="13"/>
  <c r="SKW31" i="13"/>
  <c r="SLJ31" i="13"/>
  <c r="SJH31" i="13"/>
  <c r="SIZ31" i="13"/>
  <c r="SIX31" i="13"/>
  <c r="SJE431" i="13"/>
  <c r="SIX631" i="13"/>
  <c r="SJK631" i="13"/>
  <c r="SJX631" i="13"/>
  <c r="SIV631" i="13"/>
  <c r="SIW231" i="13"/>
  <c r="SJJ231" i="13"/>
  <c r="SIU231" i="13"/>
  <c r="SIR231" i="13"/>
  <c r="SJE231" i="13"/>
  <c r="SJR231" i="13"/>
  <c r="SIP231" i="13"/>
  <c r="SJE831" i="13"/>
  <c r="SJR831" i="13"/>
  <c r="SKE831" i="13"/>
  <c r="SJC831" i="13"/>
  <c r="SJJ831" i="13"/>
  <c r="SJW831" i="13"/>
  <c r="SJH831" i="13"/>
  <c r="SIP631" i="13"/>
  <c r="SJC631" i="13"/>
  <c r="SJP631" i="13"/>
  <c r="SIN631" i="13"/>
  <c r="SIQ431" i="13"/>
  <c r="SJD431" i="13"/>
  <c r="SJQ431" i="13"/>
  <c r="SKD431" i="13"/>
  <c r="SKQ431" i="13"/>
  <c r="SIO431" i="13"/>
  <c r="SJM831" i="13"/>
  <c r="SJZ831" i="13"/>
  <c r="SKM831" i="13"/>
  <c r="SJK831" i="13"/>
  <c r="SJF631" i="13"/>
  <c r="SJS631" i="13"/>
  <c r="SJD631" i="13"/>
  <c r="SJY431" i="13"/>
  <c r="SJW431" i="13"/>
  <c r="SIS31" i="13"/>
  <c r="SJF31" i="13"/>
  <c r="SIQ31" i="13"/>
  <c r="SIX431" i="13"/>
  <c r="SIV431" i="13"/>
  <c r="SJK231" i="13"/>
  <c r="SJX231" i="13"/>
  <c r="SKK231" i="13"/>
  <c r="SJI231" i="13"/>
  <c r="SJU831" i="13"/>
  <c r="SKH831" i="13"/>
  <c r="SJS831" i="13"/>
  <c r="SJP431" i="13"/>
  <c r="SJX831" i="13"/>
  <c r="SKK831" i="13"/>
  <c r="SKX831" i="13"/>
  <c r="SJV831" i="13"/>
  <c r="SJP831" i="13"/>
  <c r="SKC831" i="13"/>
  <c r="SKP831" i="13"/>
  <c r="SJN831" i="13"/>
  <c r="SJH231" i="13"/>
  <c r="SJU231" i="13"/>
  <c r="SJF231" i="13"/>
  <c r="SJK31" i="13"/>
  <c r="SJI31" i="13"/>
  <c r="SJA631" i="13"/>
  <c r="SJN631" i="13"/>
  <c r="SKA631" i="13"/>
  <c r="SIY631" i="13"/>
  <c r="SJQ631" i="13"/>
  <c r="SKD631" i="13"/>
  <c r="SJO631" i="13"/>
  <c r="SJB431" i="13"/>
  <c r="SJO431" i="13"/>
  <c r="SKB431" i="13"/>
  <c r="SKO431" i="13"/>
  <c r="SLB431" i="13"/>
  <c r="SIZ431" i="13"/>
  <c r="SJU31" i="13"/>
  <c r="SKH31" i="13"/>
  <c r="SKU31" i="13"/>
  <c r="SLH31" i="13"/>
  <c r="SLU31" i="13"/>
  <c r="SJS31" i="13"/>
  <c r="SJC231" i="13"/>
  <c r="SJP231" i="13"/>
  <c r="SKC231" i="13"/>
  <c r="SJA231" i="13"/>
  <c r="SJI631" i="13"/>
  <c r="SJV631" i="13"/>
  <c r="SKI631" i="13"/>
  <c r="SJG631" i="13"/>
  <c r="SJD31" i="13"/>
  <c r="SJQ31" i="13"/>
  <c r="SJB31" i="13"/>
  <c r="SKJ431" i="13"/>
  <c r="SKH431" i="13"/>
  <c r="SJV231" i="13"/>
  <c r="SKI231" i="13"/>
  <c r="SKV231" i="13"/>
  <c r="SJT231" i="13"/>
  <c r="SJI431" i="13"/>
  <c r="SJG431" i="13"/>
  <c r="SJN231" i="13"/>
  <c r="SKA231" i="13"/>
  <c r="SKN231" i="13"/>
  <c r="SJL231" i="13"/>
  <c r="SJV31" i="13"/>
  <c r="SJT31" i="13"/>
  <c r="SKB631" i="13"/>
  <c r="SKO631" i="13"/>
  <c r="SJZ631" i="13"/>
  <c r="SJS231" i="13"/>
  <c r="SKF231" i="13"/>
  <c r="SJQ231" i="13"/>
  <c r="SKA431" i="13"/>
  <c r="SKF31" i="13"/>
  <c r="SKS31" i="13"/>
  <c r="SLF31" i="13"/>
  <c r="SLS31" i="13"/>
  <c r="SMF31" i="13"/>
  <c r="SKD31" i="13"/>
  <c r="SJL631" i="13"/>
  <c r="SJY631" i="13"/>
  <c r="SKL631" i="13"/>
  <c r="SJJ631" i="13"/>
  <c r="SKA831" i="13"/>
  <c r="SKN831" i="13"/>
  <c r="SLA831" i="13"/>
  <c r="SJY831" i="13"/>
  <c r="SKF831" i="13"/>
  <c r="SKS831" i="13"/>
  <c r="SKD831" i="13"/>
  <c r="SJM431" i="13"/>
  <c r="SJZ431" i="13"/>
  <c r="SKM431" i="13"/>
  <c r="SKZ431" i="13"/>
  <c r="SLM431" i="13"/>
  <c r="SJK431" i="13"/>
  <c r="SJT631" i="13"/>
  <c r="SKG631" i="13"/>
  <c r="SKT631" i="13"/>
  <c r="SJR631" i="13"/>
  <c r="SKI831" i="13"/>
  <c r="SKV831" i="13"/>
  <c r="SLI831" i="13"/>
  <c r="SKG831" i="13"/>
  <c r="SKU431" i="13"/>
  <c r="SKS431" i="13"/>
  <c r="SJO31" i="13"/>
  <c r="SKB31" i="13"/>
  <c r="SJM31" i="13"/>
  <c r="SJT431" i="13"/>
  <c r="SJR431" i="13"/>
  <c r="SKG231" i="13"/>
  <c r="SKT231" i="13"/>
  <c r="SLG231" i="13"/>
  <c r="SKE231" i="13"/>
  <c r="SKL831" i="13"/>
  <c r="SKY831" i="13"/>
  <c r="SLL831" i="13"/>
  <c r="SKJ831" i="13"/>
  <c r="SKL431" i="13"/>
  <c r="SKQ31" i="13"/>
  <c r="SLD31" i="13"/>
  <c r="SLQ31" i="13"/>
  <c r="SMD31" i="13"/>
  <c r="SMQ31" i="13"/>
  <c r="SKO31" i="13"/>
  <c r="SKG31" i="13"/>
  <c r="SKE31" i="13"/>
  <c r="SKT831" i="13"/>
  <c r="SLG831" i="13"/>
  <c r="SLT831" i="13"/>
  <c r="SKR831" i="13"/>
  <c r="SJX431" i="13"/>
  <c r="SKK431" i="13"/>
  <c r="SKX431" i="13"/>
  <c r="SLK431" i="13"/>
  <c r="SLX431" i="13"/>
  <c r="SJV431" i="13"/>
  <c r="SKD231" i="13"/>
  <c r="SKQ231" i="13"/>
  <c r="SKB231" i="13"/>
  <c r="SJY231" i="13"/>
  <c r="SKL231" i="13"/>
  <c r="SKY231" i="13"/>
  <c r="SJW231" i="13"/>
  <c r="SKM631" i="13"/>
  <c r="SKZ631" i="13"/>
  <c r="SKK631" i="13"/>
  <c r="SKQ831" i="13"/>
  <c r="SLD831" i="13"/>
  <c r="SKO831" i="13"/>
  <c r="SJW631" i="13"/>
  <c r="SKJ631" i="13"/>
  <c r="SKW631" i="13"/>
  <c r="SJU631" i="13"/>
  <c r="SKE631" i="13"/>
  <c r="SKR631" i="13"/>
  <c r="SLE631" i="13"/>
  <c r="SKC631" i="13"/>
  <c r="SJZ31" i="13"/>
  <c r="SKM31" i="13"/>
  <c r="SJX31" i="13"/>
  <c r="SLF431" i="13"/>
  <c r="SLD431" i="13"/>
  <c r="SKR231" i="13"/>
  <c r="SLE231" i="13"/>
  <c r="SLR231" i="13"/>
  <c r="SKP231" i="13"/>
  <c r="SKE431" i="13"/>
  <c r="SKC431" i="13"/>
  <c r="SLE831" i="13"/>
  <c r="SLR831" i="13"/>
  <c r="SME831" i="13"/>
  <c r="SLC831" i="13"/>
  <c r="SKW431" i="13"/>
  <c r="SLB31" i="13"/>
  <c r="SLO31" i="13"/>
  <c r="SMB31" i="13"/>
  <c r="SMO31" i="13"/>
  <c r="SNB31" i="13"/>
  <c r="SKZ31" i="13"/>
  <c r="SKH631" i="13"/>
  <c r="SKU631" i="13"/>
  <c r="SLH631" i="13"/>
  <c r="SKF631" i="13"/>
  <c r="SLB831" i="13"/>
  <c r="SLO831" i="13"/>
  <c r="SKZ831" i="13"/>
  <c r="SKW831" i="13"/>
  <c r="SLJ831" i="13"/>
  <c r="SLW831" i="13"/>
  <c r="SKU831" i="13"/>
  <c r="SKR31" i="13"/>
  <c r="SKP31" i="13"/>
  <c r="SKI431" i="13"/>
  <c r="SKV431" i="13"/>
  <c r="SLI431" i="13"/>
  <c r="SLV431" i="13"/>
  <c r="SMI431" i="13"/>
  <c r="SKG431" i="13"/>
  <c r="SKJ231" i="13"/>
  <c r="SKW231" i="13"/>
  <c r="SLJ231" i="13"/>
  <c r="SKH231" i="13"/>
  <c r="SKP631" i="13"/>
  <c r="SLC631" i="13"/>
  <c r="SLP631" i="13"/>
  <c r="SKN631" i="13"/>
  <c r="SKX631" i="13"/>
  <c r="SLK631" i="13"/>
  <c r="SKV631" i="13"/>
  <c r="SKO231" i="13"/>
  <c r="SLB231" i="13"/>
  <c r="SKM231" i="13"/>
  <c r="SLQ431" i="13"/>
  <c r="SLO431" i="13"/>
  <c r="SKK31" i="13"/>
  <c r="SKX31" i="13"/>
  <c r="SLK31" i="13"/>
  <c r="SKI31" i="13"/>
  <c r="SKP431" i="13"/>
  <c r="SKN431" i="13"/>
  <c r="SLC231" i="13"/>
  <c r="SLP231" i="13"/>
  <c r="SMC231" i="13"/>
  <c r="SLA231" i="13"/>
  <c r="SLH831" i="13"/>
  <c r="SLU831" i="13"/>
  <c r="SMH831" i="13"/>
  <c r="SLF831" i="13"/>
  <c r="SLM31" i="13"/>
  <c r="SLZ31" i="13"/>
  <c r="SMM31" i="13"/>
  <c r="SMZ31" i="13"/>
  <c r="SNM31" i="13"/>
  <c r="SKT431" i="13"/>
  <c r="SLG431" i="13"/>
  <c r="SLT431" i="13"/>
  <c r="SMG431" i="13"/>
  <c r="SMT431" i="13"/>
  <c r="SKR431" i="13"/>
  <c r="SLM831" i="13"/>
  <c r="SLZ831" i="13"/>
  <c r="SLK831" i="13"/>
  <c r="SLH431" i="13"/>
  <c r="SKZ231" i="13"/>
  <c r="SLM231" i="13"/>
  <c r="SKX231" i="13"/>
  <c r="SLP831" i="13"/>
  <c r="SMC831" i="13"/>
  <c r="SMP831" i="13"/>
  <c r="SLN831" i="13"/>
  <c r="SLI631" i="13"/>
  <c r="SLV631" i="13"/>
  <c r="SLG631" i="13"/>
  <c r="SLC31" i="13"/>
  <c r="SLA31" i="13"/>
  <c r="SLA631" i="13"/>
  <c r="SLN631" i="13"/>
  <c r="SMA631" i="13"/>
  <c r="SKY631" i="13"/>
  <c r="SKS631" i="13"/>
  <c r="SLF631" i="13"/>
  <c r="SLS631" i="13"/>
  <c r="SKQ631" i="13"/>
  <c r="SKU231" i="13"/>
  <c r="SLH231" i="13"/>
  <c r="SLU231" i="13"/>
  <c r="SKS231" i="13"/>
  <c r="SKV31" i="13"/>
  <c r="SLI31" i="13"/>
  <c r="SKT31" i="13"/>
  <c r="SMB431" i="13"/>
  <c r="SLZ431" i="13"/>
  <c r="SLN231" i="13"/>
  <c r="SMA231" i="13"/>
  <c r="SMN231" i="13"/>
  <c r="SLL231" i="13"/>
  <c r="SLA431" i="13"/>
  <c r="SKY431" i="13"/>
  <c r="SLN31" i="13"/>
  <c r="SLL31" i="13"/>
  <c r="SLT631" i="13"/>
  <c r="SMG631" i="13"/>
  <c r="SLR631" i="13"/>
  <c r="SLK231" i="13"/>
  <c r="SLX231" i="13"/>
  <c r="SLI231" i="13"/>
  <c r="SLX31" i="13"/>
  <c r="SMK31" i="13"/>
  <c r="SMX31" i="13"/>
  <c r="SNK31" i="13"/>
  <c r="SNX31" i="13"/>
  <c r="SLV31" i="13"/>
  <c r="SLF231" i="13"/>
  <c r="SLS231" i="13"/>
  <c r="SMF231" i="13"/>
  <c r="SLD231" i="13"/>
  <c r="SLD631" i="13"/>
  <c r="SLQ631" i="13"/>
  <c r="SMD631" i="13"/>
  <c r="SLB631" i="13"/>
  <c r="SLS431" i="13"/>
  <c r="SMA831" i="13"/>
  <c r="SMN831" i="13"/>
  <c r="SNA831" i="13"/>
  <c r="SLY831" i="13"/>
  <c r="SLS831" i="13"/>
  <c r="SMF831" i="13"/>
  <c r="SMS831" i="13"/>
  <c r="SLQ831" i="13"/>
  <c r="SLE431" i="13"/>
  <c r="SLR431" i="13"/>
  <c r="SME431" i="13"/>
  <c r="SMR431" i="13"/>
  <c r="SNE431" i="13"/>
  <c r="SLC431" i="13"/>
  <c r="SLL631" i="13"/>
  <c r="SLY631" i="13"/>
  <c r="SML631" i="13"/>
  <c r="SLJ631" i="13"/>
  <c r="SLX831" i="13"/>
  <c r="SMK831" i="13"/>
  <c r="SLV831" i="13"/>
  <c r="SMM431" i="13"/>
  <c r="SMK431" i="13"/>
  <c r="SLG31" i="13"/>
  <c r="SLT31" i="13"/>
  <c r="SLE31" i="13"/>
  <c r="SLL431" i="13"/>
  <c r="SLJ431" i="13"/>
  <c r="SLY231" i="13"/>
  <c r="SML231" i="13"/>
  <c r="SMY231" i="13"/>
  <c r="SLW231" i="13"/>
  <c r="SLW631" i="13"/>
  <c r="SMJ631" i="13"/>
  <c r="SMW631" i="13"/>
  <c r="SLU631" i="13"/>
  <c r="SMD831" i="13"/>
  <c r="SMQ831" i="13"/>
  <c r="SND831" i="13"/>
  <c r="SMB831" i="13"/>
  <c r="SLO631" i="13"/>
  <c r="SMB631" i="13"/>
  <c r="SMO631" i="13"/>
  <c r="SLM631" i="13"/>
  <c r="SLV231" i="13"/>
  <c r="SMI231" i="13"/>
  <c r="SLT231" i="13"/>
  <c r="SML831" i="13"/>
  <c r="SMY831" i="13"/>
  <c r="SNL831" i="13"/>
  <c r="SMJ831" i="13"/>
  <c r="SME631" i="13"/>
  <c r="SMR631" i="13"/>
  <c r="SMC631" i="13"/>
  <c r="SLP431" i="13"/>
  <c r="SMC431" i="13"/>
  <c r="SMP431" i="13"/>
  <c r="SNC431" i="13"/>
  <c r="SNP431" i="13"/>
  <c r="SLN431" i="13"/>
  <c r="SLY31" i="13"/>
  <c r="SLW31" i="13"/>
  <c r="SLQ231" i="13"/>
  <c r="SMD231" i="13"/>
  <c r="SMQ231" i="13"/>
  <c r="SLO231" i="13"/>
  <c r="SMI831" i="13"/>
  <c r="SMV831" i="13"/>
  <c r="SMG831" i="13"/>
  <c r="SMD431" i="13"/>
  <c r="SMI31" i="13"/>
  <c r="SMV31" i="13"/>
  <c r="SNI31" i="13"/>
  <c r="SNV31" i="13"/>
  <c r="SOI31" i="13"/>
  <c r="SMG31" i="13"/>
  <c r="SLR31" i="13"/>
  <c r="SME31" i="13"/>
  <c r="SLP31" i="13"/>
  <c r="SMX431" i="13"/>
  <c r="SMV431" i="13"/>
  <c r="SMJ231" i="13"/>
  <c r="SMW231" i="13"/>
  <c r="SNJ231" i="13"/>
  <c r="SMH231" i="13"/>
  <c r="SLW431" i="13"/>
  <c r="SLU431" i="13"/>
  <c r="SMG231" i="13"/>
  <c r="SMT231" i="13"/>
  <c r="SME231" i="13"/>
  <c r="SMJ31" i="13"/>
  <c r="SMH31" i="13"/>
  <c r="SMP631" i="13"/>
  <c r="SNC631" i="13"/>
  <c r="SMN631" i="13"/>
  <c r="SLZ631" i="13"/>
  <c r="SMM631" i="13"/>
  <c r="SMZ631" i="13"/>
  <c r="SLX631" i="13"/>
  <c r="SMW831" i="13"/>
  <c r="SNJ831" i="13"/>
  <c r="SNW831" i="13"/>
  <c r="SMU831" i="13"/>
  <c r="SMO831" i="13"/>
  <c r="SNB831" i="13"/>
  <c r="SNO831" i="13"/>
  <c r="SMM831" i="13"/>
  <c r="SMT831" i="13"/>
  <c r="SNG831" i="13"/>
  <c r="SMR831" i="13"/>
  <c r="SMT31" i="13"/>
  <c r="SNG31" i="13"/>
  <c r="SNT31" i="13"/>
  <c r="SOG31" i="13"/>
  <c r="SOT31" i="13"/>
  <c r="SMR31" i="13"/>
  <c r="SMO431" i="13"/>
  <c r="SMB231" i="13"/>
  <c r="SMO231" i="13"/>
  <c r="SNB231" i="13"/>
  <c r="SLZ231" i="13"/>
  <c r="SMA431" i="13"/>
  <c r="SMN431" i="13"/>
  <c r="SNA431" i="13"/>
  <c r="SNN431" i="13"/>
  <c r="SOA431" i="13"/>
  <c r="SLY431" i="13"/>
  <c r="SMH631" i="13"/>
  <c r="SMU631" i="13"/>
  <c r="SNH631" i="13"/>
  <c r="SMF631" i="13"/>
  <c r="SNI431" i="13"/>
  <c r="SNG431" i="13"/>
  <c r="SMC31" i="13"/>
  <c r="SMP31" i="13"/>
  <c r="SNC31" i="13"/>
  <c r="SMA31" i="13"/>
  <c r="SMH431" i="13"/>
  <c r="SMF431" i="13"/>
  <c r="SMU231" i="13"/>
  <c r="SNH231" i="13"/>
  <c r="SNU231" i="13"/>
  <c r="SMS231" i="13"/>
  <c r="SML431" i="13"/>
  <c r="SMY431" i="13"/>
  <c r="SNL431" i="13"/>
  <c r="SNY431" i="13"/>
  <c r="SOL431" i="13"/>
  <c r="SMJ431" i="13"/>
  <c r="SNE31" i="13"/>
  <c r="SNR31" i="13"/>
  <c r="SOE31" i="13"/>
  <c r="SOR31" i="13"/>
  <c r="SPE31" i="13"/>
  <c r="SNH831" i="13"/>
  <c r="SNU831" i="13"/>
  <c r="SOH831" i="13"/>
  <c r="SNF831" i="13"/>
  <c r="SNA631" i="13"/>
  <c r="SNN631" i="13"/>
  <c r="SMY631" i="13"/>
  <c r="SMU31" i="13"/>
  <c r="SMS31" i="13"/>
  <c r="SMM231" i="13"/>
  <c r="SMZ231" i="13"/>
  <c r="SNM231" i="13"/>
  <c r="SMK231" i="13"/>
  <c r="SNE831" i="13"/>
  <c r="SNR831" i="13"/>
  <c r="SNC831" i="13"/>
  <c r="SMZ431" i="13"/>
  <c r="SMK631" i="13"/>
  <c r="SMX631" i="13"/>
  <c r="SNK631" i="13"/>
  <c r="SMI631" i="13"/>
  <c r="SMR231" i="13"/>
  <c r="SNE231" i="13"/>
  <c r="SMP231" i="13"/>
  <c r="SMS631" i="13"/>
  <c r="SNF631" i="13"/>
  <c r="SNS631" i="13"/>
  <c r="SMQ631" i="13"/>
  <c r="SMZ831" i="13"/>
  <c r="SNM831" i="13"/>
  <c r="SNZ831" i="13"/>
  <c r="SMX831" i="13"/>
  <c r="SMN31" i="13"/>
  <c r="SNA31" i="13"/>
  <c r="SML31" i="13"/>
  <c r="SNT431" i="13"/>
  <c r="SNR431" i="13"/>
  <c r="SNF231" i="13"/>
  <c r="SNS231" i="13"/>
  <c r="SOF231" i="13"/>
  <c r="SND231" i="13"/>
  <c r="SMS431" i="13"/>
  <c r="SMQ431" i="13"/>
  <c r="SNS831" i="13"/>
  <c r="SOF831" i="13"/>
  <c r="SOS831" i="13"/>
  <c r="SNQ831" i="13"/>
  <c r="SNF31" i="13"/>
  <c r="SND31" i="13"/>
  <c r="SNP31" i="13"/>
  <c r="SOC31" i="13"/>
  <c r="SOP31" i="13"/>
  <c r="SPC31" i="13"/>
  <c r="SPP31" i="13"/>
  <c r="SNN31" i="13"/>
  <c r="SNK431" i="13"/>
  <c r="SND631" i="13"/>
  <c r="SNQ631" i="13"/>
  <c r="SOD631" i="13"/>
  <c r="SNB631" i="13"/>
  <c r="SNC231" i="13"/>
  <c r="SNP231" i="13"/>
  <c r="SNA231" i="13"/>
  <c r="SMW431" i="13"/>
  <c r="SNJ431" i="13"/>
  <c r="SNW431" i="13"/>
  <c r="SOJ431" i="13"/>
  <c r="SOW431" i="13"/>
  <c r="SMU431" i="13"/>
  <c r="SNL631" i="13"/>
  <c r="SNY631" i="13"/>
  <c r="SNJ631" i="13"/>
  <c r="SMV631" i="13"/>
  <c r="SNI631" i="13"/>
  <c r="SNV631" i="13"/>
  <c r="SMT631" i="13"/>
  <c r="SNP831" i="13"/>
  <c r="SOC831" i="13"/>
  <c r="SNN831" i="13"/>
  <c r="SNK831" i="13"/>
  <c r="SNX831" i="13"/>
  <c r="SOK831" i="13"/>
  <c r="SNI831" i="13"/>
  <c r="SMX231" i="13"/>
  <c r="SNK231" i="13"/>
  <c r="SNX231" i="13"/>
  <c r="SMV231" i="13"/>
  <c r="SOE431" i="13"/>
  <c r="SOC431" i="13"/>
  <c r="SMY31" i="13"/>
  <c r="SNL31" i="13"/>
  <c r="SMW31" i="13"/>
  <c r="SND431" i="13"/>
  <c r="SNB431" i="13"/>
  <c r="SNQ231" i="13"/>
  <c r="SOD231" i="13"/>
  <c r="SOQ231" i="13"/>
  <c r="SNO231" i="13"/>
  <c r="SNO631" i="13"/>
  <c r="SOB631" i="13"/>
  <c r="SOO631" i="13"/>
  <c r="SNM631" i="13"/>
  <c r="SNQ31" i="13"/>
  <c r="SNO31" i="13"/>
  <c r="SNV831" i="13"/>
  <c r="SOI831" i="13"/>
  <c r="SOV831" i="13"/>
  <c r="SNT831" i="13"/>
  <c r="SOA831" i="13"/>
  <c r="SON831" i="13"/>
  <c r="SNY831" i="13"/>
  <c r="SNG631" i="13"/>
  <c r="SNT631" i="13"/>
  <c r="SOG631" i="13"/>
  <c r="SNE631" i="13"/>
  <c r="SNH431" i="13"/>
  <c r="SNU431" i="13"/>
  <c r="SOH431" i="13"/>
  <c r="SOU431" i="13"/>
  <c r="SPH431" i="13"/>
  <c r="SNF431" i="13"/>
  <c r="SNV431" i="13"/>
  <c r="SOD831" i="13"/>
  <c r="SOQ831" i="13"/>
  <c r="SPD831" i="13"/>
  <c r="SOB831" i="13"/>
  <c r="SNW631" i="13"/>
  <c r="SOJ631" i="13"/>
  <c r="SNU631" i="13"/>
  <c r="SOA31" i="13"/>
  <c r="SON31" i="13"/>
  <c r="SPA31" i="13"/>
  <c r="SPN31" i="13"/>
  <c r="SQA31" i="13"/>
  <c r="SNY31" i="13"/>
  <c r="SNI231" i="13"/>
  <c r="SNV231" i="13"/>
  <c r="SOI231" i="13"/>
  <c r="SNG231" i="13"/>
  <c r="SNN231" i="13"/>
  <c r="SOA231" i="13"/>
  <c r="SNL231" i="13"/>
  <c r="SNJ31" i="13"/>
  <c r="SNW31" i="13"/>
  <c r="SNH31" i="13"/>
  <c r="SOP431" i="13"/>
  <c r="SON431" i="13"/>
  <c r="SOB231" i="13"/>
  <c r="SOO231" i="13"/>
  <c r="SPB231" i="13"/>
  <c r="SNZ231" i="13"/>
  <c r="SNO431" i="13"/>
  <c r="SNM431" i="13"/>
  <c r="SNR631" i="13"/>
  <c r="SOE631" i="13"/>
  <c r="SOR631" i="13"/>
  <c r="SNP631" i="13"/>
  <c r="SOB31" i="13"/>
  <c r="SNZ31" i="13"/>
  <c r="SOO831" i="13"/>
  <c r="SPB831" i="13"/>
  <c r="SPO831" i="13"/>
  <c r="SOM831" i="13"/>
  <c r="SNT231" i="13"/>
  <c r="SOG231" i="13"/>
  <c r="SOT231" i="13"/>
  <c r="SNR231" i="13"/>
  <c r="SOL831" i="13"/>
  <c r="SOY831" i="13"/>
  <c r="SOJ831" i="13"/>
  <c r="SNZ631" i="13"/>
  <c r="SOM631" i="13"/>
  <c r="SOZ631" i="13"/>
  <c r="SNX631" i="13"/>
  <c r="SNY231" i="13"/>
  <c r="SOL231" i="13"/>
  <c r="SNW231" i="13"/>
  <c r="SOH631" i="13"/>
  <c r="SOU631" i="13"/>
  <c r="SOF631" i="13"/>
  <c r="SOG431" i="13"/>
  <c r="SOG831" i="13"/>
  <c r="SOT831" i="13"/>
  <c r="SPG831" i="13"/>
  <c r="SOE831" i="13"/>
  <c r="SOL31" i="13"/>
  <c r="SOY31" i="13"/>
  <c r="SPL31" i="13"/>
  <c r="SPY31" i="13"/>
  <c r="SQL31" i="13"/>
  <c r="SOJ31" i="13"/>
  <c r="SNS431" i="13"/>
  <c r="SOF431" i="13"/>
  <c r="SOS431" i="13"/>
  <c r="SPF431" i="13"/>
  <c r="SPS431" i="13"/>
  <c r="SNQ431" i="13"/>
  <c r="SPA431" i="13"/>
  <c r="SOY431" i="13"/>
  <c r="SNU31" i="13"/>
  <c r="SOH31" i="13"/>
  <c r="SOU31" i="13"/>
  <c r="SNS31" i="13"/>
  <c r="SNZ431" i="13"/>
  <c r="SNX431" i="13"/>
  <c r="SOM231" i="13"/>
  <c r="SOZ231" i="13"/>
  <c r="SPM231" i="13"/>
  <c r="SOK231" i="13"/>
  <c r="SOK631" i="13"/>
  <c r="SOX631" i="13"/>
  <c r="SPK631" i="13"/>
  <c r="SOI631" i="13"/>
  <c r="SOR831" i="13"/>
  <c r="SPE831" i="13"/>
  <c r="SPR831" i="13"/>
  <c r="SOP831" i="13"/>
  <c r="SOM31" i="13"/>
  <c r="SOK31" i="13"/>
  <c r="SOC631" i="13"/>
  <c r="SOP631" i="13"/>
  <c r="SPC631" i="13"/>
  <c r="SOA631" i="13"/>
  <c r="SOS631" i="13"/>
  <c r="SPF631" i="13"/>
  <c r="SOQ631" i="13"/>
  <c r="SOD431" i="13"/>
  <c r="SOQ431" i="13"/>
  <c r="SPD431" i="13"/>
  <c r="SPQ431" i="13"/>
  <c r="SQD431" i="13"/>
  <c r="SOB431" i="13"/>
  <c r="SOJ231" i="13"/>
  <c r="SOW231" i="13"/>
  <c r="SOH231" i="13"/>
  <c r="SOE231" i="13"/>
  <c r="SOR231" i="13"/>
  <c r="SPE231" i="13"/>
  <c r="SOC231" i="13"/>
  <c r="SOW31" i="13"/>
  <c r="SPJ31" i="13"/>
  <c r="SPW31" i="13"/>
  <c r="SQJ31" i="13"/>
  <c r="SQW31" i="13"/>
  <c r="SOW831" i="13"/>
  <c r="SPJ831" i="13"/>
  <c r="SOU831" i="13"/>
  <c r="SOR431" i="13"/>
  <c r="SOZ831" i="13"/>
  <c r="SPM831" i="13"/>
  <c r="SPZ831" i="13"/>
  <c r="SOX831" i="13"/>
  <c r="SOF31" i="13"/>
  <c r="SOS31" i="13"/>
  <c r="SOD31" i="13"/>
  <c r="SPL431" i="13"/>
  <c r="SPJ431" i="13"/>
  <c r="SOX231" i="13"/>
  <c r="SPK231" i="13"/>
  <c r="SPX231" i="13"/>
  <c r="SOV231" i="13"/>
  <c r="SOK431" i="13"/>
  <c r="SOI431" i="13"/>
  <c r="SPC831" i="13"/>
  <c r="SPP831" i="13"/>
  <c r="SQC831" i="13"/>
  <c r="SPA831" i="13"/>
  <c r="SOU231" i="13"/>
  <c r="SPH231" i="13"/>
  <c r="SOS231" i="13"/>
  <c r="SOP231" i="13"/>
  <c r="SPC231" i="13"/>
  <c r="SPP231" i="13"/>
  <c r="SON231" i="13"/>
  <c r="SPC431" i="13"/>
  <c r="SPK831" i="13"/>
  <c r="SPX831" i="13"/>
  <c r="SQK831" i="13"/>
  <c r="SPI831" i="13"/>
  <c r="SPH831" i="13"/>
  <c r="SPU831" i="13"/>
  <c r="SPF831" i="13"/>
  <c r="SON631" i="13"/>
  <c r="SPA631" i="13"/>
  <c r="SPN631" i="13"/>
  <c r="SOL631" i="13"/>
  <c r="SOO431" i="13"/>
  <c r="SPB431" i="13"/>
  <c r="SPO431" i="13"/>
  <c r="SQB431" i="13"/>
  <c r="SQO431" i="13"/>
  <c r="SOM431" i="13"/>
  <c r="SPH31" i="13"/>
  <c r="SPU31" i="13"/>
  <c r="SQH31" i="13"/>
  <c r="SQU31" i="13"/>
  <c r="SRH31" i="13"/>
  <c r="SPF31" i="13"/>
  <c r="SOX31" i="13"/>
  <c r="SOV31" i="13"/>
  <c r="SOV631" i="13"/>
  <c r="SPI631" i="13"/>
  <c r="SPV631" i="13"/>
  <c r="SOT631" i="13"/>
  <c r="SPD631" i="13"/>
  <c r="SPQ631" i="13"/>
  <c r="SPB631" i="13"/>
  <c r="SPW431" i="13"/>
  <c r="SPU431" i="13"/>
  <c r="SOQ31" i="13"/>
  <c r="SPD31" i="13"/>
  <c r="SOO31" i="13"/>
  <c r="SOV431" i="13"/>
  <c r="SOT431" i="13"/>
  <c r="SPI231" i="13"/>
  <c r="SPV231" i="13"/>
  <c r="SQI231" i="13"/>
  <c r="SPG231" i="13"/>
  <c r="SPV831" i="13"/>
  <c r="SQI831" i="13"/>
  <c r="SQV831" i="13"/>
  <c r="SPT831" i="13"/>
  <c r="SPI31" i="13"/>
  <c r="SPG31" i="13"/>
  <c r="SOY631" i="13"/>
  <c r="SPL631" i="13"/>
  <c r="SPY631" i="13"/>
  <c r="SOW631" i="13"/>
  <c r="SPN431" i="13"/>
  <c r="SOZ431" i="13"/>
  <c r="SPM431" i="13"/>
  <c r="SPZ431" i="13"/>
  <c r="SQM431" i="13"/>
  <c r="SQZ431" i="13"/>
  <c r="SOX431" i="13"/>
  <c r="SPG631" i="13"/>
  <c r="SPT631" i="13"/>
  <c r="SQG631" i="13"/>
  <c r="SPE631" i="13"/>
  <c r="SPN831" i="13"/>
  <c r="SQA831" i="13"/>
  <c r="SQN831" i="13"/>
  <c r="SPL831" i="13"/>
  <c r="SPF231" i="13"/>
  <c r="SPS231" i="13"/>
  <c r="SPD231" i="13"/>
  <c r="SPO631" i="13"/>
  <c r="SQB631" i="13"/>
  <c r="SPM631" i="13"/>
  <c r="SPS31" i="13"/>
  <c r="SQF31" i="13"/>
  <c r="SQS31" i="13"/>
  <c r="SRF31" i="13"/>
  <c r="SRS31" i="13"/>
  <c r="SPQ31" i="13"/>
  <c r="SPA231" i="13"/>
  <c r="SPN231" i="13"/>
  <c r="SQA231" i="13"/>
  <c r="SOY231" i="13"/>
  <c r="SPS831" i="13"/>
  <c r="SQF831" i="13"/>
  <c r="SPQ831" i="13"/>
  <c r="SPB31" i="13"/>
  <c r="SPO31" i="13"/>
  <c r="SOZ31" i="13"/>
  <c r="SQH431" i="13"/>
  <c r="SQF431" i="13"/>
  <c r="SPT231" i="13"/>
  <c r="SQG231" i="13"/>
  <c r="SQT231" i="13"/>
  <c r="SPR231" i="13"/>
  <c r="SPG431" i="13"/>
  <c r="SPE431" i="13"/>
  <c r="SPY431" i="13"/>
  <c r="SQD31" i="13"/>
  <c r="SQQ31" i="13"/>
  <c r="SRD31" i="13"/>
  <c r="SRQ31" i="13"/>
  <c r="SSD31" i="13"/>
  <c r="SQB31" i="13"/>
  <c r="SPY831" i="13"/>
  <c r="SQL831" i="13"/>
  <c r="SQY831" i="13"/>
  <c r="SPW831" i="13"/>
  <c r="SPJ631" i="13"/>
  <c r="SPW631" i="13"/>
  <c r="SQJ631" i="13"/>
  <c r="SPH631" i="13"/>
  <c r="SQD831" i="13"/>
  <c r="SQQ831" i="13"/>
  <c r="SQB831" i="13"/>
  <c r="SPZ631" i="13"/>
  <c r="SQM631" i="13"/>
  <c r="SPX631" i="13"/>
  <c r="SQG831" i="13"/>
  <c r="SQT831" i="13"/>
  <c r="SRG831" i="13"/>
  <c r="SQE831" i="13"/>
  <c r="SPK431" i="13"/>
  <c r="SPX431" i="13"/>
  <c r="SQK431" i="13"/>
  <c r="SQX431" i="13"/>
  <c r="SRK431" i="13"/>
  <c r="SPI431" i="13"/>
  <c r="SPR631" i="13"/>
  <c r="SQE631" i="13"/>
  <c r="SQR631" i="13"/>
  <c r="SPP631" i="13"/>
  <c r="SPQ231" i="13"/>
  <c r="SQD231" i="13"/>
  <c r="SPO231" i="13"/>
  <c r="SPL231" i="13"/>
  <c r="SPY231" i="13"/>
  <c r="SQL231" i="13"/>
  <c r="SPJ231" i="13"/>
  <c r="SPT31" i="13"/>
  <c r="SPR31" i="13"/>
  <c r="SQS431" i="13"/>
  <c r="SQQ431" i="13"/>
  <c r="SPM31" i="13"/>
  <c r="SPZ31" i="13"/>
  <c r="SQM31" i="13"/>
  <c r="SPK31" i="13"/>
  <c r="SPR431" i="13"/>
  <c r="SPP431" i="13"/>
  <c r="SQE231" i="13"/>
  <c r="SQR231" i="13"/>
  <c r="SRE231" i="13"/>
  <c r="SQC231" i="13"/>
  <c r="SQO31" i="13"/>
  <c r="SRB31" i="13"/>
  <c r="SRO31" i="13"/>
  <c r="SSB31" i="13"/>
  <c r="SSO31" i="13"/>
  <c r="SPW231" i="13"/>
  <c r="SQJ231" i="13"/>
  <c r="SQW231" i="13"/>
  <c r="SPU231" i="13"/>
  <c r="SQJ431" i="13"/>
  <c r="SQK631" i="13"/>
  <c r="SQX631" i="13"/>
  <c r="SQI631" i="13"/>
  <c r="SPV431" i="13"/>
  <c r="SQI431" i="13"/>
  <c r="SQV431" i="13"/>
  <c r="SRI431" i="13"/>
  <c r="SRV431" i="13"/>
  <c r="SPT431" i="13"/>
  <c r="SQB231" i="13"/>
  <c r="SQO231" i="13"/>
  <c r="SPZ231" i="13"/>
  <c r="SQR831" i="13"/>
  <c r="SRE831" i="13"/>
  <c r="SRR831" i="13"/>
  <c r="SQP831" i="13"/>
  <c r="SPU631" i="13"/>
  <c r="SQH631" i="13"/>
  <c r="SQU631" i="13"/>
  <c r="SPS631" i="13"/>
  <c r="SQE31" i="13"/>
  <c r="SQC31" i="13"/>
  <c r="SQC631" i="13"/>
  <c r="SQP631" i="13"/>
  <c r="SRC631" i="13"/>
  <c r="SQA631" i="13"/>
  <c r="SQO831" i="13"/>
  <c r="SRB831" i="13"/>
  <c r="SQM831" i="13"/>
  <c r="SQJ831" i="13"/>
  <c r="SQW831" i="13"/>
  <c r="SRJ831" i="13"/>
  <c r="SQH831" i="13"/>
  <c r="SPX31" i="13"/>
  <c r="SQK31" i="13"/>
  <c r="SPV31" i="13"/>
  <c r="SRD431" i="13"/>
  <c r="SRB431" i="13"/>
  <c r="SQP231" i="13"/>
  <c r="SRC231" i="13"/>
  <c r="SRP231" i="13"/>
  <c r="SQN231" i="13"/>
  <c r="SQC431" i="13"/>
  <c r="SQA431" i="13"/>
  <c r="SQH231" i="13"/>
  <c r="SQU231" i="13"/>
  <c r="SRH231" i="13"/>
  <c r="SQF231" i="13"/>
  <c r="SQM231" i="13"/>
  <c r="SQZ231" i="13"/>
  <c r="SQK231" i="13"/>
  <c r="SQP31" i="13"/>
  <c r="SQN31" i="13"/>
  <c r="SQU831" i="13"/>
  <c r="SRH831" i="13"/>
  <c r="SRU831" i="13"/>
  <c r="SQS831" i="13"/>
  <c r="SQF631" i="13"/>
  <c r="SQS631" i="13"/>
  <c r="SRF631" i="13"/>
  <c r="SQD631" i="13"/>
  <c r="SQU431" i="13"/>
  <c r="SQG431" i="13"/>
  <c r="SQT431" i="13"/>
  <c r="SRG431" i="13"/>
  <c r="SRT431" i="13"/>
  <c r="SSG431" i="13"/>
  <c r="SQE431" i="13"/>
  <c r="SQZ31" i="13"/>
  <c r="SRM31" i="13"/>
  <c r="SRZ31" i="13"/>
  <c r="SSM31" i="13"/>
  <c r="SSZ31" i="13"/>
  <c r="SQX31" i="13"/>
  <c r="SQN631" i="13"/>
  <c r="SRA631" i="13"/>
  <c r="SRN631" i="13"/>
  <c r="SQL631" i="13"/>
  <c r="SQV631" i="13"/>
  <c r="SRI631" i="13"/>
  <c r="SQT631" i="13"/>
  <c r="SQZ831" i="13"/>
  <c r="SRM831" i="13"/>
  <c r="SQX831" i="13"/>
  <c r="SRC831" i="13"/>
  <c r="SRP831" i="13"/>
  <c r="SSC831" i="13"/>
  <c r="SRA831" i="13"/>
  <c r="SRO431" i="13"/>
  <c r="SRM431" i="13"/>
  <c r="SQI31" i="13"/>
  <c r="SQV31" i="13"/>
  <c r="SRI31" i="13"/>
  <c r="SQG31" i="13"/>
  <c r="SQN431" i="13"/>
  <c r="SQL431" i="13"/>
  <c r="SRA231" i="13"/>
  <c r="SRN231" i="13"/>
  <c r="SSA231" i="13"/>
  <c r="SQY231" i="13"/>
  <c r="SRK31" i="13"/>
  <c r="SRX31" i="13"/>
  <c r="SSK31" i="13"/>
  <c r="SSX31" i="13"/>
  <c r="STK31" i="13"/>
  <c r="SQQ631" i="13"/>
  <c r="SRD631" i="13"/>
  <c r="SRQ631" i="13"/>
  <c r="SQO631" i="13"/>
  <c r="SQX231" i="13"/>
  <c r="SRK231" i="13"/>
  <c r="SQV231" i="13"/>
  <c r="SRG631" i="13"/>
  <c r="SRT631" i="13"/>
  <c r="SRE631" i="13"/>
  <c r="SQR431" i="13"/>
  <c r="SRE431" i="13"/>
  <c r="SRR431" i="13"/>
  <c r="SSE431" i="13"/>
  <c r="SSR431" i="13"/>
  <c r="SQP431" i="13"/>
  <c r="SRF831" i="13"/>
  <c r="SRS831" i="13"/>
  <c r="SSF831" i="13"/>
  <c r="SRD831" i="13"/>
  <c r="SQS231" i="13"/>
  <c r="SRF231" i="13"/>
  <c r="SRS231" i="13"/>
  <c r="SQQ231" i="13"/>
  <c r="SRA31" i="13"/>
  <c r="SQY31" i="13"/>
  <c r="SRK831" i="13"/>
  <c r="SRX831" i="13"/>
  <c r="SRI831" i="13"/>
  <c r="SQY631" i="13"/>
  <c r="SRL631" i="13"/>
  <c r="SRY631" i="13"/>
  <c r="SQW631" i="13"/>
  <c r="SRN831" i="13"/>
  <c r="SSA831" i="13"/>
  <c r="SSN831" i="13"/>
  <c r="SRL831" i="13"/>
  <c r="SRF431" i="13"/>
  <c r="SQT31" i="13"/>
  <c r="SRG31" i="13"/>
  <c r="SQR31" i="13"/>
  <c r="SRZ431" i="13"/>
  <c r="SRX431" i="13"/>
  <c r="SRL231" i="13"/>
  <c r="SRY231" i="13"/>
  <c r="SSL231" i="13"/>
  <c r="SRJ231" i="13"/>
  <c r="SQY431" i="13"/>
  <c r="SQW431" i="13"/>
  <c r="SRI231" i="13"/>
  <c r="SRV231" i="13"/>
  <c r="SRG231" i="13"/>
  <c r="SRC431" i="13"/>
  <c r="SRP431" i="13"/>
  <c r="SSC431" i="13"/>
  <c r="SSP431" i="13"/>
  <c r="STC431" i="13"/>
  <c r="SRA431" i="13"/>
  <c r="SRB631" i="13"/>
  <c r="SRO631" i="13"/>
  <c r="SSB631" i="13"/>
  <c r="SQZ631" i="13"/>
  <c r="SRJ631" i="13"/>
  <c r="SRW631" i="13"/>
  <c r="SSJ631" i="13"/>
  <c r="SRH631" i="13"/>
  <c r="SRD231" i="13"/>
  <c r="SRQ231" i="13"/>
  <c r="SSD231" i="13"/>
  <c r="SRB231" i="13"/>
  <c r="SRV831" i="13"/>
  <c r="SSI831" i="13"/>
  <c r="SRT831" i="13"/>
  <c r="SRL31" i="13"/>
  <c r="SRJ31" i="13"/>
  <c r="SRQ431" i="13"/>
  <c r="SRR631" i="13"/>
  <c r="SSE631" i="13"/>
  <c r="SRP631" i="13"/>
  <c r="SRV31" i="13"/>
  <c r="SSI31" i="13"/>
  <c r="SSV31" i="13"/>
  <c r="STI31" i="13"/>
  <c r="STV31" i="13"/>
  <c r="SRT31" i="13"/>
  <c r="SRY831" i="13"/>
  <c r="SSL831" i="13"/>
  <c r="SSY831" i="13"/>
  <c r="SRW831" i="13"/>
  <c r="SRQ831" i="13"/>
  <c r="SSD831" i="13"/>
  <c r="SSQ831" i="13"/>
  <c r="SRO831" i="13"/>
  <c r="SSK431" i="13"/>
  <c r="SSI431" i="13"/>
  <c r="SRE31" i="13"/>
  <c r="SRR31" i="13"/>
  <c r="SSE31" i="13"/>
  <c r="SRC31" i="13"/>
  <c r="SRJ431" i="13"/>
  <c r="SRH431" i="13"/>
  <c r="SRW231" i="13"/>
  <c r="SSJ231" i="13"/>
  <c r="SSW231" i="13"/>
  <c r="SRU231" i="13"/>
  <c r="SSJ831" i="13"/>
  <c r="SSW831" i="13"/>
  <c r="STJ831" i="13"/>
  <c r="SSH831" i="13"/>
  <c r="SRW31" i="13"/>
  <c r="SRU31" i="13"/>
  <c r="SRO231" i="13"/>
  <c r="SSB231" i="13"/>
  <c r="SSO231" i="13"/>
  <c r="SRM231" i="13"/>
  <c r="SRN431" i="13"/>
  <c r="SSA431" i="13"/>
  <c r="SSN431" i="13"/>
  <c r="STA431" i="13"/>
  <c r="STN431" i="13"/>
  <c r="SRL431" i="13"/>
  <c r="SSC631" i="13"/>
  <c r="SSP631" i="13"/>
  <c r="SSA631" i="13"/>
  <c r="SRU631" i="13"/>
  <c r="SSH631" i="13"/>
  <c r="SSU631" i="13"/>
  <c r="SRS631" i="13"/>
  <c r="SSG831" i="13"/>
  <c r="SST831" i="13"/>
  <c r="SSE831" i="13"/>
  <c r="SRT231" i="13"/>
  <c r="SSG231" i="13"/>
  <c r="SRR231" i="13"/>
  <c r="SSG31" i="13"/>
  <c r="SST31" i="13"/>
  <c r="STG31" i="13"/>
  <c r="STT31" i="13"/>
  <c r="SUG31" i="13"/>
  <c r="SSB831" i="13"/>
  <c r="SSO831" i="13"/>
  <c r="STB831" i="13"/>
  <c r="SRZ831" i="13"/>
  <c r="SRM631" i="13"/>
  <c r="SRZ631" i="13"/>
  <c r="SSM631" i="13"/>
  <c r="SRK631" i="13"/>
  <c r="SSB431" i="13"/>
  <c r="SRP31" i="13"/>
  <c r="SSC31" i="13"/>
  <c r="SRN31" i="13"/>
  <c r="SSV431" i="13"/>
  <c r="SST431" i="13"/>
  <c r="SSH231" i="13"/>
  <c r="SSU231" i="13"/>
  <c r="STH231" i="13"/>
  <c r="SSF231" i="13"/>
  <c r="SRU431" i="13"/>
  <c r="SRS431" i="13"/>
  <c r="SSR31" i="13"/>
  <c r="STE31" i="13"/>
  <c r="STR31" i="13"/>
  <c r="SUE31" i="13"/>
  <c r="SUR31" i="13"/>
  <c r="SSP31" i="13"/>
  <c r="SSH31" i="13"/>
  <c r="SSF31" i="13"/>
  <c r="SSN631" i="13"/>
  <c r="STA631" i="13"/>
  <c r="SSL631" i="13"/>
  <c r="SSM831" i="13"/>
  <c r="SSZ831" i="13"/>
  <c r="STM831" i="13"/>
  <c r="SSK831" i="13"/>
  <c r="SSE231" i="13"/>
  <c r="SSR231" i="13"/>
  <c r="SSC231" i="13"/>
  <c r="SRX631" i="13"/>
  <c r="SSK631" i="13"/>
  <c r="SSX631" i="13"/>
  <c r="SRV631" i="13"/>
  <c r="SSR831" i="13"/>
  <c r="STE831" i="13"/>
  <c r="SSP831" i="13"/>
  <c r="SSM431" i="13"/>
  <c r="SSF631" i="13"/>
  <c r="SSS631" i="13"/>
  <c r="STF631" i="13"/>
  <c r="SSD631" i="13"/>
  <c r="SRY431" i="13"/>
  <c r="SSL431" i="13"/>
  <c r="SSY431" i="13"/>
  <c r="STL431" i="13"/>
  <c r="STY431" i="13"/>
  <c r="SRW431" i="13"/>
  <c r="SSU831" i="13"/>
  <c r="STH831" i="13"/>
  <c r="STU831" i="13"/>
  <c r="SSS831" i="13"/>
  <c r="SRZ231" i="13"/>
  <c r="SSM231" i="13"/>
  <c r="SSZ231" i="13"/>
  <c r="SRX231" i="13"/>
  <c r="STG431" i="13"/>
  <c r="STE431" i="13"/>
  <c r="SSA31" i="13"/>
  <c r="SSN31" i="13"/>
  <c r="SRY31" i="13"/>
  <c r="SSF431" i="13"/>
  <c r="SSD431" i="13"/>
  <c r="SSS231" i="13"/>
  <c r="STF231" i="13"/>
  <c r="STS231" i="13"/>
  <c r="SSQ231" i="13"/>
  <c r="SSP231" i="13"/>
  <c r="STC231" i="13"/>
  <c r="SSN231" i="13"/>
  <c r="SSS31" i="13"/>
  <c r="SSQ31" i="13"/>
  <c r="STC831" i="13"/>
  <c r="STP831" i="13"/>
  <c r="STA831" i="13"/>
  <c r="SSJ431" i="13"/>
  <c r="SSW431" i="13"/>
  <c r="STJ431" i="13"/>
  <c r="STW431" i="13"/>
  <c r="SUJ431" i="13"/>
  <c r="SSH431" i="13"/>
  <c r="SSX831" i="13"/>
  <c r="STK831" i="13"/>
  <c r="STX831" i="13"/>
  <c r="SSV831" i="13"/>
  <c r="SSX431" i="13"/>
  <c r="STC31" i="13"/>
  <c r="STP31" i="13"/>
  <c r="SUC31" i="13"/>
  <c r="SUP31" i="13"/>
  <c r="SVC31" i="13"/>
  <c r="STA31" i="13"/>
  <c r="STF831" i="13"/>
  <c r="STS831" i="13"/>
  <c r="SUF831" i="13"/>
  <c r="STD831" i="13"/>
  <c r="SSK231" i="13"/>
  <c r="SSX231" i="13"/>
  <c r="STK231" i="13"/>
  <c r="SSI231" i="13"/>
  <c r="SSQ631" i="13"/>
  <c r="STD631" i="13"/>
  <c r="STQ631" i="13"/>
  <c r="SSO631" i="13"/>
  <c r="SSY631" i="13"/>
  <c r="STL631" i="13"/>
  <c r="SSW631" i="13"/>
  <c r="SSI631" i="13"/>
  <c r="SSV631" i="13"/>
  <c r="STI631" i="13"/>
  <c r="SSG631" i="13"/>
  <c r="SSL31" i="13"/>
  <c r="SSY31" i="13"/>
  <c r="SSJ31" i="13"/>
  <c r="STR431" i="13"/>
  <c r="STP431" i="13"/>
  <c r="STD231" i="13"/>
  <c r="STQ231" i="13"/>
  <c r="SUD231" i="13"/>
  <c r="STB231" i="13"/>
  <c r="SSQ431" i="13"/>
  <c r="SSO431" i="13"/>
  <c r="STQ831" i="13"/>
  <c r="SUD831" i="13"/>
  <c r="SUQ831" i="13"/>
  <c r="STO831" i="13"/>
  <c r="STI831" i="13"/>
  <c r="STV831" i="13"/>
  <c r="SUI831" i="13"/>
  <c r="STG831" i="13"/>
  <c r="STJ631" i="13"/>
  <c r="STW631" i="13"/>
  <c r="STH631" i="13"/>
  <c r="STN31" i="13"/>
  <c r="SUA31" i="13"/>
  <c r="SUN31" i="13"/>
  <c r="SVA31" i="13"/>
  <c r="SVN31" i="13"/>
  <c r="STL31" i="13"/>
  <c r="SSU431" i="13"/>
  <c r="STH431" i="13"/>
  <c r="STU431" i="13"/>
  <c r="SUH431" i="13"/>
  <c r="SUU431" i="13"/>
  <c r="SSS431" i="13"/>
  <c r="STD31" i="13"/>
  <c r="STB31" i="13"/>
  <c r="STB631" i="13"/>
  <c r="STO631" i="13"/>
  <c r="SUB631" i="13"/>
  <c r="SSZ631" i="13"/>
  <c r="STA231" i="13"/>
  <c r="STN231" i="13"/>
  <c r="SSY231" i="13"/>
  <c r="SST631" i="13"/>
  <c r="STG631" i="13"/>
  <c r="STT631" i="13"/>
  <c r="SSR631" i="13"/>
  <c r="SSV231" i="13"/>
  <c r="STI231" i="13"/>
  <c r="STV231" i="13"/>
  <c r="SST231" i="13"/>
  <c r="STI431" i="13"/>
  <c r="STN831" i="13"/>
  <c r="SUA831" i="13"/>
  <c r="STL831" i="13"/>
  <c r="SUC431" i="13"/>
  <c r="SUA431" i="13"/>
  <c r="SSW31" i="13"/>
  <c r="STJ31" i="13"/>
  <c r="STW31" i="13"/>
  <c r="SSU31" i="13"/>
  <c r="STB431" i="13"/>
  <c r="SSZ431" i="13"/>
  <c r="STO231" i="13"/>
  <c r="SUB231" i="13"/>
  <c r="SUO231" i="13"/>
  <c r="STM231" i="13"/>
  <c r="STU631" i="13"/>
  <c r="SUH631" i="13"/>
  <c r="STS631" i="13"/>
  <c r="STT431" i="13"/>
  <c r="STL231" i="13"/>
  <c r="STY231" i="13"/>
  <c r="STJ231" i="13"/>
  <c r="STO31" i="13"/>
  <c r="STM31" i="13"/>
  <c r="STG231" i="13"/>
  <c r="STT231" i="13"/>
  <c r="SUG231" i="13"/>
  <c r="STE231" i="13"/>
  <c r="STF431" i="13"/>
  <c r="STS431" i="13"/>
  <c r="SUF431" i="13"/>
  <c r="SUS431" i="13"/>
  <c r="SVF431" i="13"/>
  <c r="STD431" i="13"/>
  <c r="STT831" i="13"/>
  <c r="SUG831" i="13"/>
  <c r="SUT831" i="13"/>
  <c r="STR831" i="13"/>
  <c r="STY831" i="13"/>
  <c r="SUL831" i="13"/>
  <c r="STW831" i="13"/>
  <c r="STE631" i="13"/>
  <c r="STR631" i="13"/>
  <c r="SUE631" i="13"/>
  <c r="STC631" i="13"/>
  <c r="STM631" i="13"/>
  <c r="STZ631" i="13"/>
  <c r="SUM631" i="13"/>
  <c r="STK631" i="13"/>
  <c r="STY31" i="13"/>
  <c r="SUL31" i="13"/>
  <c r="SUY31" i="13"/>
  <c r="SVL31" i="13"/>
  <c r="SVY31" i="13"/>
  <c r="SUB831" i="13"/>
  <c r="SUO831" i="13"/>
  <c r="SVB831" i="13"/>
  <c r="STZ831" i="13"/>
  <c r="STH31" i="13"/>
  <c r="STU31" i="13"/>
  <c r="STF31" i="13"/>
  <c r="SUN431" i="13"/>
  <c r="SUL431" i="13"/>
  <c r="STZ231" i="13"/>
  <c r="SUM231" i="13"/>
  <c r="SUZ231" i="13"/>
  <c r="STX231" i="13"/>
  <c r="STM431" i="13"/>
  <c r="STK431" i="13"/>
  <c r="SUE431" i="13"/>
  <c r="STW231" i="13"/>
  <c r="SUJ231" i="13"/>
  <c r="STU231" i="13"/>
  <c r="STP631" i="13"/>
  <c r="SUC631" i="13"/>
  <c r="SUP631" i="13"/>
  <c r="STN631" i="13"/>
  <c r="STR231" i="13"/>
  <c r="SUE231" i="13"/>
  <c r="SUR231" i="13"/>
  <c r="STP231" i="13"/>
  <c r="STX631" i="13"/>
  <c r="SUK631" i="13"/>
  <c r="SUX631" i="13"/>
  <c r="STV631" i="13"/>
  <c r="SUE831" i="13"/>
  <c r="SUR831" i="13"/>
  <c r="SVE831" i="13"/>
  <c r="SUC831" i="13"/>
  <c r="STQ431" i="13"/>
  <c r="SUD431" i="13"/>
  <c r="SUQ431" i="13"/>
  <c r="SVD431" i="13"/>
  <c r="SVQ431" i="13"/>
  <c r="STO431" i="13"/>
  <c r="SUF631" i="13"/>
  <c r="SUS631" i="13"/>
  <c r="SUD631" i="13"/>
  <c r="SUJ31" i="13"/>
  <c r="SUW31" i="13"/>
  <c r="SVJ31" i="13"/>
  <c r="SVW31" i="13"/>
  <c r="SWJ31" i="13"/>
  <c r="SUH31" i="13"/>
  <c r="STZ31" i="13"/>
  <c r="STX31" i="13"/>
  <c r="SUM831" i="13"/>
  <c r="SUZ831" i="13"/>
  <c r="SVM831" i="13"/>
  <c r="SUK831" i="13"/>
  <c r="SUJ831" i="13"/>
  <c r="SUW831" i="13"/>
  <c r="SUH831" i="13"/>
  <c r="SUY431" i="13"/>
  <c r="SUW431" i="13"/>
  <c r="STS31" i="13"/>
  <c r="SUF31" i="13"/>
  <c r="STQ31" i="13"/>
  <c r="STX431" i="13"/>
  <c r="STV431" i="13"/>
  <c r="SUK231" i="13"/>
  <c r="SUX231" i="13"/>
  <c r="SVK231" i="13"/>
  <c r="SUI231" i="13"/>
  <c r="SUX831" i="13"/>
  <c r="SVK831" i="13"/>
  <c r="SVX831" i="13"/>
  <c r="SUV831" i="13"/>
  <c r="SUH231" i="13"/>
  <c r="SUU231" i="13"/>
  <c r="SUF231" i="13"/>
  <c r="SUB431" i="13"/>
  <c r="SUO431" i="13"/>
  <c r="SVB431" i="13"/>
  <c r="SVO431" i="13"/>
  <c r="SWB431" i="13"/>
  <c r="STZ431" i="13"/>
  <c r="SUP431" i="13"/>
  <c r="SUA631" i="13"/>
  <c r="SUN631" i="13"/>
  <c r="SVA631" i="13"/>
  <c r="STY631" i="13"/>
  <c r="SUK31" i="13"/>
  <c r="SUI31" i="13"/>
  <c r="SUQ631" i="13"/>
  <c r="SVD631" i="13"/>
  <c r="SUO631" i="13"/>
  <c r="SUC231" i="13"/>
  <c r="SUP231" i="13"/>
  <c r="SVC231" i="13"/>
  <c r="SUA231" i="13"/>
  <c r="SUU31" i="13"/>
  <c r="SVH31" i="13"/>
  <c r="SVU31" i="13"/>
  <c r="SWH31" i="13"/>
  <c r="SWU31" i="13"/>
  <c r="SUS31" i="13"/>
  <c r="SUU831" i="13"/>
  <c r="SVH831" i="13"/>
  <c r="SUS831" i="13"/>
  <c r="SUP831" i="13"/>
  <c r="SVC831" i="13"/>
  <c r="SVP831" i="13"/>
  <c r="SUN831" i="13"/>
  <c r="SUI631" i="13"/>
  <c r="SUV631" i="13"/>
  <c r="SVI631" i="13"/>
  <c r="SUG631" i="13"/>
  <c r="SUD31" i="13"/>
  <c r="SUQ31" i="13"/>
  <c r="SUB31" i="13"/>
  <c r="SVJ431" i="13"/>
  <c r="SVH431" i="13"/>
  <c r="SUV231" i="13"/>
  <c r="SVI231" i="13"/>
  <c r="SVV231" i="13"/>
  <c r="SUT231" i="13"/>
  <c r="SUI431" i="13"/>
  <c r="SUG431" i="13"/>
  <c r="SUN231" i="13"/>
  <c r="SVA231" i="13"/>
  <c r="SVN231" i="13"/>
  <c r="SUL231" i="13"/>
  <c r="SUM431" i="13"/>
  <c r="SUZ431" i="13"/>
  <c r="SVM431" i="13"/>
  <c r="SVZ431" i="13"/>
  <c r="SWM431" i="13"/>
  <c r="SUK431" i="13"/>
  <c r="SUS231" i="13"/>
  <c r="SVF231" i="13"/>
  <c r="SUQ231" i="13"/>
  <c r="SVB631" i="13"/>
  <c r="SVO631" i="13"/>
  <c r="SUZ631" i="13"/>
  <c r="SVA431" i="13"/>
  <c r="SVF831" i="13"/>
  <c r="SVS831" i="13"/>
  <c r="SVD831" i="13"/>
  <c r="SVF31" i="13"/>
  <c r="SVS31" i="13"/>
  <c r="SWF31" i="13"/>
  <c r="SWS31" i="13"/>
  <c r="SXF31" i="13"/>
  <c r="SVD31" i="13"/>
  <c r="SUV31" i="13"/>
  <c r="SUT31" i="13"/>
  <c r="SVI831" i="13"/>
  <c r="SVV831" i="13"/>
  <c r="SWI831" i="13"/>
  <c r="SVG831" i="13"/>
  <c r="SUL631" i="13"/>
  <c r="SUY631" i="13"/>
  <c r="SVL631" i="13"/>
  <c r="SUJ631" i="13"/>
  <c r="SUT631" i="13"/>
  <c r="SVG631" i="13"/>
  <c r="SVT631" i="13"/>
  <c r="SUR631" i="13"/>
  <c r="SVA831" i="13"/>
  <c r="SVN831" i="13"/>
  <c r="SWA831" i="13"/>
  <c r="SUY831" i="13"/>
  <c r="SVU431" i="13"/>
  <c r="SVS431" i="13"/>
  <c r="SUO31" i="13"/>
  <c r="SVB31" i="13"/>
  <c r="SVO31" i="13"/>
  <c r="SUM31" i="13"/>
  <c r="SUT431" i="13"/>
  <c r="SUR431" i="13"/>
  <c r="SVG231" i="13"/>
  <c r="SVT231" i="13"/>
  <c r="SWG231" i="13"/>
  <c r="SVE231" i="13"/>
  <c r="SUW631" i="13"/>
  <c r="SVJ631" i="13"/>
  <c r="SVW631" i="13"/>
  <c r="SUU631" i="13"/>
  <c r="SVG31" i="13"/>
  <c r="SVE31" i="13"/>
  <c r="SVL431" i="13"/>
  <c r="SVQ31" i="13"/>
  <c r="SWD31" i="13"/>
  <c r="SWQ31" i="13"/>
  <c r="SXD31" i="13"/>
  <c r="SXQ31" i="13"/>
  <c r="SVM631" i="13"/>
  <c r="SVZ631" i="13"/>
  <c r="SVK631" i="13"/>
  <c r="SUX431" i="13"/>
  <c r="SVK431" i="13"/>
  <c r="SVX431" i="13"/>
  <c r="SWK431" i="13"/>
  <c r="SWX431" i="13"/>
  <c r="SUV431" i="13"/>
  <c r="SUY231" i="13"/>
  <c r="SVL231" i="13"/>
  <c r="SVY231" i="13"/>
  <c r="SUW231" i="13"/>
  <c r="SVT831" i="13"/>
  <c r="SWG831" i="13"/>
  <c r="SWT831" i="13"/>
  <c r="SVR831" i="13"/>
  <c r="SVD231" i="13"/>
  <c r="SVQ231" i="13"/>
  <c r="SVB231" i="13"/>
  <c r="SVL831" i="13"/>
  <c r="SVY831" i="13"/>
  <c r="SWL831" i="13"/>
  <c r="SVJ831" i="13"/>
  <c r="SVQ831" i="13"/>
  <c r="SWD831" i="13"/>
  <c r="SVO831" i="13"/>
  <c r="SVE631" i="13"/>
  <c r="SVR631" i="13"/>
  <c r="SWE631" i="13"/>
  <c r="SVC631" i="13"/>
  <c r="SUZ31" i="13"/>
  <c r="SVM31" i="13"/>
  <c r="SUX31" i="13"/>
  <c r="SWF431" i="13"/>
  <c r="SWD431" i="13"/>
  <c r="SVR231" i="13"/>
  <c r="SWE231" i="13"/>
  <c r="SWR231" i="13"/>
  <c r="SVP231" i="13"/>
  <c r="SVE431" i="13"/>
  <c r="SVC431" i="13"/>
  <c r="SWE831" i="13"/>
  <c r="SWR831" i="13"/>
  <c r="SXE831" i="13"/>
  <c r="SWC831" i="13"/>
  <c r="SVI431" i="13"/>
  <c r="SVV431" i="13"/>
  <c r="SWI431" i="13"/>
  <c r="SWV431" i="13"/>
  <c r="SXI431" i="13"/>
  <c r="SVG431" i="13"/>
  <c r="SVW431" i="13"/>
  <c r="SWB831" i="13"/>
  <c r="SWO831" i="13"/>
  <c r="SVZ831" i="13"/>
  <c r="SVR31" i="13"/>
  <c r="SVP31" i="13"/>
  <c r="SVX631" i="13"/>
  <c r="SWK631" i="13"/>
  <c r="SVV631" i="13"/>
  <c r="SWB31" i="13"/>
  <c r="SWO31" i="13"/>
  <c r="SXB31" i="13"/>
  <c r="SXO31" i="13"/>
  <c r="SYB31" i="13"/>
  <c r="SVZ31" i="13"/>
  <c r="SVJ231" i="13"/>
  <c r="SVW231" i="13"/>
  <c r="SWJ231" i="13"/>
  <c r="SVH231" i="13"/>
  <c r="SVH631" i="13"/>
  <c r="SVU631" i="13"/>
  <c r="SWH631" i="13"/>
  <c r="SVF631" i="13"/>
  <c r="SVO231" i="13"/>
  <c r="SWB231" i="13"/>
  <c r="SVM231" i="13"/>
  <c r="SVW831" i="13"/>
  <c r="SWJ831" i="13"/>
  <c r="SWW831" i="13"/>
  <c r="SVU831" i="13"/>
  <c r="SVP631" i="13"/>
  <c r="SWC631" i="13"/>
  <c r="SWP631" i="13"/>
  <c r="SVN631" i="13"/>
  <c r="SWQ431" i="13"/>
  <c r="SWO431" i="13"/>
  <c r="SVK31" i="13"/>
  <c r="SVX31" i="13"/>
  <c r="SWK31" i="13"/>
  <c r="SVI31" i="13"/>
  <c r="SVP431" i="13"/>
  <c r="SVN431" i="13"/>
  <c r="SWC231" i="13"/>
  <c r="SWP231" i="13"/>
  <c r="SXC231" i="13"/>
  <c r="SWA231" i="13"/>
  <c r="SVU231" i="13"/>
  <c r="SWH231" i="13"/>
  <c r="SWU231" i="13"/>
  <c r="SVS231" i="13"/>
  <c r="SWH431" i="13"/>
  <c r="SWC31" i="13"/>
  <c r="SWA31" i="13"/>
  <c r="SVZ231" i="13"/>
  <c r="SWM231" i="13"/>
  <c r="SVX231" i="13"/>
  <c r="SVT431" i="13"/>
  <c r="SWG431" i="13"/>
  <c r="SWT431" i="13"/>
  <c r="SXG431" i="13"/>
  <c r="SXT431" i="13"/>
  <c r="SVR431" i="13"/>
  <c r="SWA631" i="13"/>
  <c r="SWN631" i="13"/>
  <c r="SXA631" i="13"/>
  <c r="SVY631" i="13"/>
  <c r="SWM31" i="13"/>
  <c r="SWZ31" i="13"/>
  <c r="SXM31" i="13"/>
  <c r="SXZ31" i="13"/>
  <c r="SYM31" i="13"/>
  <c r="SVS631" i="13"/>
  <c r="SWF631" i="13"/>
  <c r="SWS631" i="13"/>
  <c r="SVQ631" i="13"/>
  <c r="SWP831" i="13"/>
  <c r="SXC831" i="13"/>
  <c r="SXP831" i="13"/>
  <c r="SWN831" i="13"/>
  <c r="SWH831" i="13"/>
  <c r="SWU831" i="13"/>
  <c r="SXH831" i="13"/>
  <c r="SWF831" i="13"/>
  <c r="SWI631" i="13"/>
  <c r="SWV631" i="13"/>
  <c r="SWG631" i="13"/>
  <c r="SWM831" i="13"/>
  <c r="SWZ831" i="13"/>
  <c r="SWK831" i="13"/>
  <c r="SVV31" i="13"/>
  <c r="SWI31" i="13"/>
  <c r="SVT31" i="13"/>
  <c r="SXB431" i="13"/>
  <c r="SWZ431" i="13"/>
  <c r="SWN231" i="13"/>
  <c r="SXA231" i="13"/>
  <c r="SXN231" i="13"/>
  <c r="SWL231" i="13"/>
  <c r="SWA431" i="13"/>
  <c r="SVY431" i="13"/>
  <c r="SWE431" i="13"/>
  <c r="SWR431" i="13"/>
  <c r="SXE431" i="13"/>
  <c r="SXR431" i="13"/>
  <c r="SYE431" i="13"/>
  <c r="SWC431" i="13"/>
  <c r="SWS431" i="13"/>
  <c r="SWD631" i="13"/>
  <c r="SWQ631" i="13"/>
  <c r="SXD631" i="13"/>
  <c r="SWB631" i="13"/>
  <c r="SWS831" i="13"/>
  <c r="SXF831" i="13"/>
  <c r="SXS831" i="13"/>
  <c r="SWQ831" i="13"/>
  <c r="SWX31" i="13"/>
  <c r="SXK31" i="13"/>
  <c r="SXX31" i="13"/>
  <c r="SYK31" i="13"/>
  <c r="SYX31" i="13"/>
  <c r="SWV31" i="13"/>
  <c r="SWK231" i="13"/>
  <c r="SWX231" i="13"/>
  <c r="SWI231" i="13"/>
  <c r="SWX831" i="13"/>
  <c r="SXK831" i="13"/>
  <c r="SWV831" i="13"/>
  <c r="SXA831" i="13"/>
  <c r="SXN831" i="13"/>
  <c r="SYA831" i="13"/>
  <c r="SWY831" i="13"/>
  <c r="SWF231" i="13"/>
  <c r="SWS231" i="13"/>
  <c r="SXF231" i="13"/>
  <c r="SWD231" i="13"/>
  <c r="SWL631" i="13"/>
  <c r="SWY631" i="13"/>
  <c r="SXL631" i="13"/>
  <c r="SWJ631" i="13"/>
  <c r="SWN31" i="13"/>
  <c r="SWL31" i="13"/>
  <c r="SWT631" i="13"/>
  <c r="SXG631" i="13"/>
  <c r="SWR631" i="13"/>
  <c r="SXM431" i="13"/>
  <c r="SXK431" i="13"/>
  <c r="SWG31" i="13"/>
  <c r="SWT31" i="13"/>
  <c r="SXG31" i="13"/>
  <c r="SWE31" i="13"/>
  <c r="SWL431" i="13"/>
  <c r="SWJ431" i="13"/>
  <c r="SWY231" i="13"/>
  <c r="SXL231" i="13"/>
  <c r="SXY231" i="13"/>
  <c r="SWW231" i="13"/>
  <c r="SWY31" i="13"/>
  <c r="SWW31" i="13"/>
  <c r="SXI31" i="13"/>
  <c r="SXV31" i="13"/>
  <c r="SYI31" i="13"/>
  <c r="SYV31" i="13"/>
  <c r="SZI31" i="13"/>
  <c r="SWV231" i="13"/>
  <c r="SXI231" i="13"/>
  <c r="SWT231" i="13"/>
  <c r="SXL831" i="13"/>
  <c r="SXY831" i="13"/>
  <c r="SYL831" i="13"/>
  <c r="SXJ831" i="13"/>
  <c r="SWW631" i="13"/>
  <c r="SXJ631" i="13"/>
  <c r="SXW631" i="13"/>
  <c r="SWU631" i="13"/>
  <c r="SXD831" i="13"/>
  <c r="SXQ831" i="13"/>
  <c r="SYD831" i="13"/>
  <c r="SXB831" i="13"/>
  <c r="SWP431" i="13"/>
  <c r="SXC431" i="13"/>
  <c r="SXP431" i="13"/>
  <c r="SYC431" i="13"/>
  <c r="SYP431" i="13"/>
  <c r="SWN431" i="13"/>
  <c r="SXD431" i="13"/>
  <c r="SXI831" i="13"/>
  <c r="SXV831" i="13"/>
  <c r="SXG831" i="13"/>
  <c r="SXE631" i="13"/>
  <c r="SXR631" i="13"/>
  <c r="SXC631" i="13"/>
  <c r="SWO631" i="13"/>
  <c r="SXB631" i="13"/>
  <c r="SXO631" i="13"/>
  <c r="SWM631" i="13"/>
  <c r="SWQ231" i="13"/>
  <c r="SXD231" i="13"/>
  <c r="SXQ231" i="13"/>
  <c r="SWO231" i="13"/>
  <c r="SWR31" i="13"/>
  <c r="SXE31" i="13"/>
  <c r="SWP31" i="13"/>
  <c r="SXX431" i="13"/>
  <c r="SXV431" i="13"/>
  <c r="SXJ231" i="13"/>
  <c r="SXW231" i="13"/>
  <c r="SYJ231" i="13"/>
  <c r="SXH231" i="13"/>
  <c r="SWW431" i="13"/>
  <c r="SWU431" i="13"/>
  <c r="SXH631" i="13"/>
  <c r="SXU631" i="13"/>
  <c r="SYH631" i="13"/>
  <c r="SXF631" i="13"/>
  <c r="SXT31" i="13"/>
  <c r="SYG31" i="13"/>
  <c r="SYT31" i="13"/>
  <c r="SZG31" i="13"/>
  <c r="SZT31" i="13"/>
  <c r="SXR31" i="13"/>
  <c r="SXW831" i="13"/>
  <c r="SYJ831" i="13"/>
  <c r="SYW831" i="13"/>
  <c r="SXU831" i="13"/>
  <c r="SXJ31" i="13"/>
  <c r="SXH31" i="13"/>
  <c r="SXP631" i="13"/>
  <c r="SYC631" i="13"/>
  <c r="SXN631" i="13"/>
  <c r="SXA431" i="13"/>
  <c r="SXN431" i="13"/>
  <c r="SYA431" i="13"/>
  <c r="SYN431" i="13"/>
  <c r="SZA431" i="13"/>
  <c r="SWY431" i="13"/>
  <c r="SXT831" i="13"/>
  <c r="SYG831" i="13"/>
  <c r="SXR831" i="13"/>
  <c r="SXG231" i="13"/>
  <c r="SXT231" i="13"/>
  <c r="SXE231" i="13"/>
  <c r="SWZ631" i="13"/>
  <c r="SXM631" i="13"/>
  <c r="SXZ631" i="13"/>
  <c r="SWX631" i="13"/>
  <c r="SXO431" i="13"/>
  <c r="SXB231" i="13"/>
  <c r="SXO231" i="13"/>
  <c r="SYB231" i="13"/>
  <c r="SWZ231" i="13"/>
  <c r="SXO831" i="13"/>
  <c r="SYB831" i="13"/>
  <c r="SYO831" i="13"/>
  <c r="SXM831" i="13"/>
  <c r="SYI431" i="13"/>
  <c r="SYG431" i="13"/>
  <c r="SXC31" i="13"/>
  <c r="SXP31" i="13"/>
  <c r="SYC31" i="13"/>
  <c r="SXA31" i="13"/>
  <c r="SXH431" i="13"/>
  <c r="SXF431" i="13"/>
  <c r="SXU231" i="13"/>
  <c r="SYH231" i="13"/>
  <c r="SYU231" i="13"/>
  <c r="SXS231" i="13"/>
  <c r="SYA631" i="13"/>
  <c r="SYN631" i="13"/>
  <c r="SXY631" i="13"/>
  <c r="SXR231" i="13"/>
  <c r="SYE231" i="13"/>
  <c r="SXP231" i="13"/>
  <c r="SXM231" i="13"/>
  <c r="SXZ231" i="13"/>
  <c r="SYM231" i="13"/>
  <c r="SXK231" i="13"/>
  <c r="SYE831" i="13"/>
  <c r="SYR831" i="13"/>
  <c r="SYC831" i="13"/>
  <c r="SYE31" i="13"/>
  <c r="SYR31" i="13"/>
  <c r="SZE31" i="13"/>
  <c r="SZR31" i="13"/>
  <c r="TAE31" i="13"/>
  <c r="SXU31" i="13"/>
  <c r="SXS31" i="13"/>
  <c r="SXS631" i="13"/>
  <c r="SYF631" i="13"/>
  <c r="SYS631" i="13"/>
  <c r="SXQ631" i="13"/>
  <c r="SXZ431" i="13"/>
  <c r="SXK631" i="13"/>
  <c r="SXX631" i="13"/>
  <c r="SYK631" i="13"/>
  <c r="SXI631" i="13"/>
  <c r="SYH831" i="13"/>
  <c r="SYU831" i="13"/>
  <c r="SZH831" i="13"/>
  <c r="SYF831" i="13"/>
  <c r="SXZ831" i="13"/>
  <c r="SYM831" i="13"/>
  <c r="SYZ831" i="13"/>
  <c r="SXX831" i="13"/>
  <c r="SXL431" i="13"/>
  <c r="SXY431" i="13"/>
  <c r="SYL431" i="13"/>
  <c r="SYY431" i="13"/>
  <c r="SZL431" i="13"/>
  <c r="SXJ431" i="13"/>
  <c r="SXN31" i="13"/>
  <c r="SYA31" i="13"/>
  <c r="SYN31" i="13"/>
  <c r="SXL31" i="13"/>
  <c r="SYT431" i="13"/>
  <c r="SYR431" i="13"/>
  <c r="SYF231" i="13"/>
  <c r="SYS231" i="13"/>
  <c r="SZF231" i="13"/>
  <c r="SYD231" i="13"/>
  <c r="SXS431" i="13"/>
  <c r="SXQ431" i="13"/>
  <c r="SYK831" i="13"/>
  <c r="SYX831" i="13"/>
  <c r="SZK831" i="13"/>
  <c r="SYI831" i="13"/>
  <c r="SXX231" i="13"/>
  <c r="SYK231" i="13"/>
  <c r="SYX231" i="13"/>
  <c r="SXV231" i="13"/>
  <c r="SYD631" i="13"/>
  <c r="SYQ631" i="13"/>
  <c r="SZD631" i="13"/>
  <c r="SYB631" i="13"/>
  <c r="SYP31" i="13"/>
  <c r="SZC31" i="13"/>
  <c r="SZP31" i="13"/>
  <c r="TAC31" i="13"/>
  <c r="TAP31" i="13"/>
  <c r="SYC231" i="13"/>
  <c r="SYP231" i="13"/>
  <c r="SYA231" i="13"/>
  <c r="SYP831" i="13"/>
  <c r="SZC831" i="13"/>
  <c r="SYN831" i="13"/>
  <c r="SYL631" i="13"/>
  <c r="SYY631" i="13"/>
  <c r="SYJ631" i="13"/>
  <c r="SYK431" i="13"/>
  <c r="SYS831" i="13"/>
  <c r="SZF831" i="13"/>
  <c r="SZS831" i="13"/>
  <c r="SYQ831" i="13"/>
  <c r="SXW431" i="13"/>
  <c r="SYJ431" i="13"/>
  <c r="SYW431" i="13"/>
  <c r="SZJ431" i="13"/>
  <c r="SZW431" i="13"/>
  <c r="SXU431" i="13"/>
  <c r="SXV631" i="13"/>
  <c r="SYI631" i="13"/>
  <c r="SYV631" i="13"/>
  <c r="SXT631" i="13"/>
  <c r="SYF31" i="13"/>
  <c r="SYD31" i="13"/>
  <c r="SZE431" i="13"/>
  <c r="SZC431" i="13"/>
  <c r="SXY31" i="13"/>
  <c r="SYL31" i="13"/>
  <c r="SYY31" i="13"/>
  <c r="SXW31" i="13"/>
  <c r="SYD431" i="13"/>
  <c r="SYB431" i="13"/>
  <c r="SYQ231" i="13"/>
  <c r="SZD231" i="13"/>
  <c r="SZQ231" i="13"/>
  <c r="SYO231" i="13"/>
  <c r="SYV431" i="13"/>
  <c r="SYW631" i="13"/>
  <c r="SZJ631" i="13"/>
  <c r="SYU631" i="13"/>
  <c r="SYN231" i="13"/>
  <c r="SZA231" i="13"/>
  <c r="SYL231" i="13"/>
  <c r="SYI231" i="13"/>
  <c r="SYV231" i="13"/>
  <c r="SZI231" i="13"/>
  <c r="SYG231" i="13"/>
  <c r="SYQ31" i="13"/>
  <c r="SYO31" i="13"/>
  <c r="SYH431" i="13"/>
  <c r="SYU431" i="13"/>
  <c r="SZH431" i="13"/>
  <c r="SZU431" i="13"/>
  <c r="TAH431" i="13"/>
  <c r="SYF431" i="13"/>
  <c r="SZA831" i="13"/>
  <c r="SZN831" i="13"/>
  <c r="SYY831" i="13"/>
  <c r="SZA31" i="13"/>
  <c r="SZN31" i="13"/>
  <c r="TAA31" i="13"/>
  <c r="TAN31" i="13"/>
  <c r="TBA31" i="13"/>
  <c r="SYV831" i="13"/>
  <c r="SZI831" i="13"/>
  <c r="SZV831" i="13"/>
  <c r="SYT831" i="13"/>
  <c r="SYG631" i="13"/>
  <c r="SYT631" i="13"/>
  <c r="SZG631" i="13"/>
  <c r="SYE631" i="13"/>
  <c r="SZD831" i="13"/>
  <c r="SZQ831" i="13"/>
  <c r="TAD831" i="13"/>
  <c r="SZB831" i="13"/>
  <c r="SYO631" i="13"/>
  <c r="SZB631" i="13"/>
  <c r="SZO631" i="13"/>
  <c r="SYM631" i="13"/>
  <c r="SYJ31" i="13"/>
  <c r="SYW31" i="13"/>
  <c r="SYH31" i="13"/>
  <c r="SZP431" i="13"/>
  <c r="SZN431" i="13"/>
  <c r="SZB231" i="13"/>
  <c r="SZO231" i="13"/>
  <c r="TAB231" i="13"/>
  <c r="SYZ231" i="13"/>
  <c r="SYO431" i="13"/>
  <c r="SYM431" i="13"/>
  <c r="SYZ631" i="13"/>
  <c r="SZM631" i="13"/>
  <c r="SZZ631" i="13"/>
  <c r="SYX631" i="13"/>
  <c r="SZB31" i="13"/>
  <c r="SYZ31" i="13"/>
  <c r="SZH631" i="13"/>
  <c r="SZU631" i="13"/>
  <c r="SZF631" i="13"/>
  <c r="SZL31" i="13"/>
  <c r="SZY31" i="13"/>
  <c r="TAL31" i="13"/>
  <c r="TAY31" i="13"/>
  <c r="TBL31" i="13"/>
  <c r="SZJ31" i="13"/>
  <c r="SYR631" i="13"/>
  <c r="SZE631" i="13"/>
  <c r="SZR631" i="13"/>
  <c r="SYP631" i="13"/>
  <c r="SZL831" i="13"/>
  <c r="SZY831" i="13"/>
  <c r="SZJ831" i="13"/>
  <c r="SZG831" i="13"/>
  <c r="SZT831" i="13"/>
  <c r="TAG831" i="13"/>
  <c r="SZE831" i="13"/>
  <c r="SYT231" i="13"/>
  <c r="SZG231" i="13"/>
  <c r="SZT231" i="13"/>
  <c r="SYR231" i="13"/>
  <c r="SZG431" i="13"/>
  <c r="SYS431" i="13"/>
  <c r="SZF431" i="13"/>
  <c r="SZS431" i="13"/>
  <c r="TAF431" i="13"/>
  <c r="TAS431" i="13"/>
  <c r="SYQ431" i="13"/>
  <c r="SYY231" i="13"/>
  <c r="SZL231" i="13"/>
  <c r="SYW231" i="13"/>
  <c r="SZO831" i="13"/>
  <c r="TAB831" i="13"/>
  <c r="TAO831" i="13"/>
  <c r="SZM831" i="13"/>
  <c r="TAA431" i="13"/>
  <c r="SZY431" i="13"/>
  <c r="SYU31" i="13"/>
  <c r="SZH31" i="13"/>
  <c r="SYS31" i="13"/>
  <c r="SYZ431" i="13"/>
  <c r="SYX431" i="13"/>
  <c r="SZM231" i="13"/>
  <c r="SZZ231" i="13"/>
  <c r="TAM231" i="13"/>
  <c r="SZK231" i="13"/>
  <c r="SZE231" i="13"/>
  <c r="SZR231" i="13"/>
  <c r="TAE231" i="13"/>
  <c r="SZC231" i="13"/>
  <c r="SZC631" i="13"/>
  <c r="SZP631" i="13"/>
  <c r="TAC631" i="13"/>
  <c r="SZA631" i="13"/>
  <c r="SZS631" i="13"/>
  <c r="TAF631" i="13"/>
  <c r="SZQ631" i="13"/>
  <c r="SZR431" i="13"/>
  <c r="SZM31" i="13"/>
  <c r="SZK31" i="13"/>
  <c r="SZW831" i="13"/>
  <c r="TAJ831" i="13"/>
  <c r="SZU831" i="13"/>
  <c r="SZZ831" i="13"/>
  <c r="TAM831" i="13"/>
  <c r="TAZ831" i="13"/>
  <c r="SZX831" i="13"/>
  <c r="SZJ231" i="13"/>
  <c r="SZW231" i="13"/>
  <c r="SZH231" i="13"/>
  <c r="SZD431" i="13"/>
  <c r="SZQ431" i="13"/>
  <c r="TAD431" i="13"/>
  <c r="TAQ431" i="13"/>
  <c r="TBD431" i="13"/>
  <c r="SZB431" i="13"/>
  <c r="SZR831" i="13"/>
  <c r="TAE831" i="13"/>
  <c r="TAR831" i="13"/>
  <c r="SZP831" i="13"/>
  <c r="SZK631" i="13"/>
  <c r="SZX631" i="13"/>
  <c r="TAK631" i="13"/>
  <c r="SZI631" i="13"/>
  <c r="SZW31" i="13"/>
  <c r="TAJ31" i="13"/>
  <c r="TAW31" i="13"/>
  <c r="TBJ31" i="13"/>
  <c r="TBW31" i="13"/>
  <c r="SZU31" i="13"/>
  <c r="SZF31" i="13"/>
  <c r="SZS31" i="13"/>
  <c r="SZD31" i="13"/>
  <c r="TAL431" i="13"/>
  <c r="TAJ431" i="13"/>
  <c r="SZX231" i="13"/>
  <c r="TAK231" i="13"/>
  <c r="TAX231" i="13"/>
  <c r="SZV231" i="13"/>
  <c r="SZK431" i="13"/>
  <c r="SZI431" i="13"/>
  <c r="SZU231" i="13"/>
  <c r="TAH231" i="13"/>
  <c r="SZS231" i="13"/>
  <c r="SZN631" i="13"/>
  <c r="TAA631" i="13"/>
  <c r="TAN631" i="13"/>
  <c r="SZL631" i="13"/>
  <c r="SZP231" i="13"/>
  <c r="TAC231" i="13"/>
  <c r="TAP231" i="13"/>
  <c r="SZN231" i="13"/>
  <c r="TAK831" i="13"/>
  <c r="TAX831" i="13"/>
  <c r="TBK831" i="13"/>
  <c r="TAI831" i="13"/>
  <c r="TAC431" i="13"/>
  <c r="SZV631" i="13"/>
  <c r="TAI631" i="13"/>
  <c r="TAV631" i="13"/>
  <c r="SZT631" i="13"/>
  <c r="TAC831" i="13"/>
  <c r="TAP831" i="13"/>
  <c r="TBC831" i="13"/>
  <c r="TAA831" i="13"/>
  <c r="TAH31" i="13"/>
  <c r="TAU31" i="13"/>
  <c r="TBH31" i="13"/>
  <c r="TBU31" i="13"/>
  <c r="TCH31" i="13"/>
  <c r="TAF31" i="13"/>
  <c r="SZO431" i="13"/>
  <c r="TAB431" i="13"/>
  <c r="TAO431" i="13"/>
  <c r="TBB431" i="13"/>
  <c r="TBO431" i="13"/>
  <c r="SZM431" i="13"/>
  <c r="TAH831" i="13"/>
  <c r="TAU831" i="13"/>
  <c r="TAF831" i="13"/>
  <c r="TAD631" i="13"/>
  <c r="TAQ631" i="13"/>
  <c r="TAB631" i="13"/>
  <c r="SZX31" i="13"/>
  <c r="SZV31" i="13"/>
  <c r="TAW431" i="13"/>
  <c r="TAU431" i="13"/>
  <c r="SZQ31" i="13"/>
  <c r="TAD31" i="13"/>
  <c r="SZO31" i="13"/>
  <c r="SZV431" i="13"/>
  <c r="SZT431" i="13"/>
  <c r="TAI231" i="13"/>
  <c r="TAV231" i="13"/>
  <c r="TBI231" i="13"/>
  <c r="TAG231" i="13"/>
  <c r="TAN431" i="13"/>
  <c r="TAO631" i="13"/>
  <c r="TBB631" i="13"/>
  <c r="TAM631" i="13"/>
  <c r="TAS31" i="13"/>
  <c r="TBF31" i="13"/>
  <c r="TBS31" i="13"/>
  <c r="TCF31" i="13"/>
  <c r="TCS31" i="13"/>
  <c r="TAQ31" i="13"/>
  <c r="TAV831" i="13"/>
  <c r="TBI831" i="13"/>
  <c r="TBV831" i="13"/>
  <c r="TAT831" i="13"/>
  <c r="SZY631" i="13"/>
  <c r="TAL631" i="13"/>
  <c r="TAY631" i="13"/>
  <c r="SZW631" i="13"/>
  <c r="SZZ431" i="13"/>
  <c r="TAM431" i="13"/>
  <c r="TAZ431" i="13"/>
  <c r="TBM431" i="13"/>
  <c r="TBZ431" i="13"/>
  <c r="SZX431" i="13"/>
  <c r="TAN831" i="13"/>
  <c r="TBA831" i="13"/>
  <c r="TBN831" i="13"/>
  <c r="TAL831" i="13"/>
  <c r="TAI31" i="13"/>
  <c r="TAG31" i="13"/>
  <c r="TAS831" i="13"/>
  <c r="TBF831" i="13"/>
  <c r="TAQ831" i="13"/>
  <c r="TAG631" i="13"/>
  <c r="TAT631" i="13"/>
  <c r="TBG631" i="13"/>
  <c r="TAE631" i="13"/>
  <c r="TAA231" i="13"/>
  <c r="TAN231" i="13"/>
  <c r="TBA231" i="13"/>
  <c r="SZY231" i="13"/>
  <c r="TAF231" i="13"/>
  <c r="TAS231" i="13"/>
  <c r="TAD231" i="13"/>
  <c r="TAB31" i="13"/>
  <c r="TAO31" i="13"/>
  <c r="SZZ31" i="13"/>
  <c r="TBH431" i="13"/>
  <c r="TBF431" i="13"/>
  <c r="TAT231" i="13"/>
  <c r="TBG231" i="13"/>
  <c r="TBT231" i="13"/>
  <c r="TAR231" i="13"/>
  <c r="TAG431" i="13"/>
  <c r="TAE431" i="13"/>
  <c r="TAL231" i="13"/>
  <c r="TAY231" i="13"/>
  <c r="TBL231" i="13"/>
  <c r="TAJ231" i="13"/>
  <c r="TAR631" i="13"/>
  <c r="TBE631" i="13"/>
  <c r="TBR631" i="13"/>
  <c r="TAP631" i="13"/>
  <c r="TAJ631" i="13"/>
  <c r="TAW631" i="13"/>
  <c r="TBJ631" i="13"/>
  <c r="TAH631" i="13"/>
  <c r="TAZ631" i="13"/>
  <c r="TBM631" i="13"/>
  <c r="TAX631" i="13"/>
  <c r="TBG831" i="13"/>
  <c r="TBT831" i="13"/>
  <c r="TCG831" i="13"/>
  <c r="TBE831" i="13"/>
  <c r="TAT31" i="13"/>
  <c r="TAR31" i="13"/>
  <c r="TAY431" i="13"/>
  <c r="TAK431" i="13"/>
  <c r="TAX431" i="13"/>
  <c r="TBK431" i="13"/>
  <c r="TBX431" i="13"/>
  <c r="TCK431" i="13"/>
  <c r="TAI431" i="13"/>
  <c r="TAQ231" i="13"/>
  <c r="TBD231" i="13"/>
  <c r="TAO231" i="13"/>
  <c r="TAY831" i="13"/>
  <c r="TBL831" i="13"/>
  <c r="TBY831" i="13"/>
  <c r="TAW831" i="13"/>
  <c r="TBD31" i="13"/>
  <c r="TBQ31" i="13"/>
  <c r="TCD31" i="13"/>
  <c r="TCQ31" i="13"/>
  <c r="TDD31" i="13"/>
  <c r="TBB31" i="13"/>
  <c r="TBD831" i="13"/>
  <c r="TBQ831" i="13"/>
  <c r="TBB831" i="13"/>
  <c r="TBS431" i="13"/>
  <c r="TBQ431" i="13"/>
  <c r="TAM31" i="13"/>
  <c r="TAZ31" i="13"/>
  <c r="TBM31" i="13"/>
  <c r="TAK31" i="13"/>
  <c r="TAR431" i="13"/>
  <c r="TAP431" i="13"/>
  <c r="TBE231" i="13"/>
  <c r="TBR231" i="13"/>
  <c r="TCE231" i="13"/>
  <c r="TBC231" i="13"/>
  <c r="TAV431" i="13"/>
  <c r="TBI431" i="13"/>
  <c r="TBV431" i="13"/>
  <c r="TCI431" i="13"/>
  <c r="TCV431" i="13"/>
  <c r="TAT431" i="13"/>
  <c r="TAU631" i="13"/>
  <c r="TBH631" i="13"/>
  <c r="TBU631" i="13"/>
  <c r="TAS631" i="13"/>
  <c r="TBR831" i="13"/>
  <c r="TCE831" i="13"/>
  <c r="TCR831" i="13"/>
  <c r="TBP831" i="13"/>
  <c r="TBO31" i="13"/>
  <c r="TCB31" i="13"/>
  <c r="TCO31" i="13"/>
  <c r="TDB31" i="13"/>
  <c r="TDO31" i="13"/>
  <c r="TBC631" i="13"/>
  <c r="TBP631" i="13"/>
  <c r="TCC631" i="13"/>
  <c r="TBA631" i="13"/>
  <c r="TBJ431" i="13"/>
  <c r="TBK631" i="13"/>
  <c r="TBX631" i="13"/>
  <c r="TBI631" i="13"/>
  <c r="TBJ831" i="13"/>
  <c r="TBW831" i="13"/>
  <c r="TCJ831" i="13"/>
  <c r="TBH831" i="13"/>
  <c r="TAW231" i="13"/>
  <c r="TBJ231" i="13"/>
  <c r="TBW231" i="13"/>
  <c r="TAU231" i="13"/>
  <c r="TBO831" i="13"/>
  <c r="TCB831" i="13"/>
  <c r="TBM831" i="13"/>
  <c r="TBE31" i="13"/>
  <c r="TBC31" i="13"/>
  <c r="TBB231" i="13"/>
  <c r="TBO231" i="13"/>
  <c r="TAZ231" i="13"/>
  <c r="TAX31" i="13"/>
  <c r="TBK31" i="13"/>
  <c r="TAV31" i="13"/>
  <c r="TCD431" i="13"/>
  <c r="TCB431" i="13"/>
  <c r="TBP231" i="13"/>
  <c r="TCC231" i="13"/>
  <c r="TCP231" i="13"/>
  <c r="TBN231" i="13"/>
  <c r="TBC431" i="13"/>
  <c r="TBA431" i="13"/>
  <c r="TBP31" i="13"/>
  <c r="TBN31" i="13"/>
  <c r="TBN631" i="13"/>
  <c r="TCA631" i="13"/>
  <c r="TCN631" i="13"/>
  <c r="TBL631" i="13"/>
  <c r="TBV631" i="13"/>
  <c r="TCI631" i="13"/>
  <c r="TBT631" i="13"/>
  <c r="TBF631" i="13"/>
  <c r="TBS631" i="13"/>
  <c r="TCF631" i="13"/>
  <c r="TBD631" i="13"/>
  <c r="TBU831" i="13"/>
  <c r="TCH831" i="13"/>
  <c r="TCU831" i="13"/>
  <c r="TBS831" i="13"/>
  <c r="TBZ831" i="13"/>
  <c r="TCM831" i="13"/>
  <c r="TBX831" i="13"/>
  <c r="TCC831" i="13"/>
  <c r="TCP831" i="13"/>
  <c r="TDC831" i="13"/>
  <c r="TCA831" i="13"/>
  <c r="TBM231" i="13"/>
  <c r="TBZ231" i="13"/>
  <c r="TBK231" i="13"/>
  <c r="TBZ31" i="13"/>
  <c r="TCM31" i="13"/>
  <c r="TCZ31" i="13"/>
  <c r="TDM31" i="13"/>
  <c r="TDZ31" i="13"/>
  <c r="TBX31" i="13"/>
  <c r="TBG431" i="13"/>
  <c r="TBT431" i="13"/>
  <c r="TCG431" i="13"/>
  <c r="TCT431" i="13"/>
  <c r="TDG431" i="13"/>
  <c r="TBE431" i="13"/>
  <c r="TBH231" i="13"/>
  <c r="TBU231" i="13"/>
  <c r="TCH231" i="13"/>
  <c r="TBF231" i="13"/>
  <c r="TBU431" i="13"/>
  <c r="TCO431" i="13"/>
  <c r="TCM431" i="13"/>
  <c r="TBI31" i="13"/>
  <c r="TBV31" i="13"/>
  <c r="TBG31" i="13"/>
  <c r="TBN431" i="13"/>
  <c r="TBL431" i="13"/>
  <c r="TCA231" i="13"/>
  <c r="TCN231" i="13"/>
  <c r="TDA231" i="13"/>
  <c r="TBY231" i="13"/>
  <c r="TBX231" i="13"/>
  <c r="TCK231" i="13"/>
  <c r="TBV231" i="13"/>
  <c r="TCF431" i="13"/>
  <c r="TCK831" i="13"/>
  <c r="TCX831" i="13"/>
  <c r="TCI831" i="13"/>
  <c r="TBS231" i="13"/>
  <c r="TCF231" i="13"/>
  <c r="TCS231" i="13"/>
  <c r="TBQ231" i="13"/>
  <c r="TCF831" i="13"/>
  <c r="TCS831" i="13"/>
  <c r="TDF831" i="13"/>
  <c r="TCD831" i="13"/>
  <c r="TCN831" i="13"/>
  <c r="TDA831" i="13"/>
  <c r="TDN831" i="13"/>
  <c r="TCL831" i="13"/>
  <c r="TBY631" i="13"/>
  <c r="TCL631" i="13"/>
  <c r="TCY631" i="13"/>
  <c r="TBW631" i="13"/>
  <c r="TBQ631" i="13"/>
  <c r="TCD631" i="13"/>
  <c r="TCQ631" i="13"/>
  <c r="TBO631" i="13"/>
  <c r="TCA31" i="13"/>
  <c r="TBY31" i="13"/>
  <c r="TBR431" i="13"/>
  <c r="TCE431" i="13"/>
  <c r="TCR431" i="13"/>
  <c r="TDE431" i="13"/>
  <c r="TDR431" i="13"/>
  <c r="TBP431" i="13"/>
  <c r="TCK31" i="13"/>
  <c r="TCX31" i="13"/>
  <c r="TDK31" i="13"/>
  <c r="TDX31" i="13"/>
  <c r="TEK31" i="13"/>
  <c r="TCI31" i="13"/>
  <c r="TCG631" i="13"/>
  <c r="TCT631" i="13"/>
  <c r="TCE631" i="13"/>
  <c r="TBT31" i="13"/>
  <c r="TCG31" i="13"/>
  <c r="TBR31" i="13"/>
  <c r="TCZ431" i="13"/>
  <c r="TCX431" i="13"/>
  <c r="TCL231" i="13"/>
  <c r="TCY231" i="13"/>
  <c r="TDL231" i="13"/>
  <c r="TCJ231" i="13"/>
  <c r="TBY431" i="13"/>
  <c r="TBW431" i="13"/>
  <c r="TCC431" i="13"/>
  <c r="TCP431" i="13"/>
  <c r="TDC431" i="13"/>
  <c r="TDP431" i="13"/>
  <c r="TEC431" i="13"/>
  <c r="TCA431" i="13"/>
  <c r="TCQ431" i="13"/>
  <c r="TCQ831" i="13"/>
  <c r="TDD831" i="13"/>
  <c r="TDQ831" i="13"/>
  <c r="TCO831" i="13"/>
  <c r="TCR631" i="13"/>
  <c r="TDE631" i="13"/>
  <c r="TCP631" i="13"/>
  <c r="TCB631" i="13"/>
  <c r="TCO631" i="13"/>
  <c r="TDB631" i="13"/>
  <c r="TBZ631" i="13"/>
  <c r="TCY831" i="13"/>
  <c r="TDL831" i="13"/>
  <c r="TDY831" i="13"/>
  <c r="TCW831" i="13"/>
  <c r="TCD231" i="13"/>
  <c r="TCQ231" i="13"/>
  <c r="TDD231" i="13"/>
  <c r="TCB231" i="13"/>
  <c r="TCV831" i="13"/>
  <c r="TDI831" i="13"/>
  <c r="TCT831" i="13"/>
  <c r="TCI231" i="13"/>
  <c r="TCV231" i="13"/>
  <c r="TCG231" i="13"/>
  <c r="TCJ631" i="13"/>
  <c r="TCW631" i="13"/>
  <c r="TDJ631" i="13"/>
  <c r="TCH631" i="13"/>
  <c r="TCV31" i="13"/>
  <c r="TDI31" i="13"/>
  <c r="TDV31" i="13"/>
  <c r="TEI31" i="13"/>
  <c r="TEV31" i="13"/>
  <c r="TCT31" i="13"/>
  <c r="TCL31" i="13"/>
  <c r="TCJ31" i="13"/>
  <c r="TDK431" i="13"/>
  <c r="TDI431" i="13"/>
  <c r="TCE31" i="13"/>
  <c r="TCR31" i="13"/>
  <c r="TCC31" i="13"/>
  <c r="TCJ431" i="13"/>
  <c r="TCH431" i="13"/>
  <c r="TCW231" i="13"/>
  <c r="TDJ231" i="13"/>
  <c r="TDW231" i="13"/>
  <c r="TCU231" i="13"/>
  <c r="TDG831" i="13"/>
  <c r="TDT831" i="13"/>
  <c r="TDE831" i="13"/>
  <c r="TDB431" i="13"/>
  <c r="TDG31" i="13"/>
  <c r="TDT31" i="13"/>
  <c r="TEG31" i="13"/>
  <c r="TET31" i="13"/>
  <c r="TFG31" i="13"/>
  <c r="TDE31" i="13"/>
  <c r="TCU631" i="13"/>
  <c r="TDH631" i="13"/>
  <c r="TDU631" i="13"/>
  <c r="TCS631" i="13"/>
  <c r="TCO231" i="13"/>
  <c r="TDB231" i="13"/>
  <c r="TDO231" i="13"/>
  <c r="TCM231" i="13"/>
  <c r="TCN431" i="13"/>
  <c r="TDA431" i="13"/>
  <c r="TDN431" i="13"/>
  <c r="TEA431" i="13"/>
  <c r="TEN431" i="13"/>
  <c r="TCL431" i="13"/>
  <c r="TDC631" i="13"/>
  <c r="TDP631" i="13"/>
  <c r="TDA631" i="13"/>
  <c r="TCT231" i="13"/>
  <c r="TDG231" i="13"/>
  <c r="TCR231" i="13"/>
  <c r="TDJ831" i="13"/>
  <c r="TDW831" i="13"/>
  <c r="TEJ831" i="13"/>
  <c r="TDH831" i="13"/>
  <c r="TDB831" i="13"/>
  <c r="TDO831" i="13"/>
  <c r="TEB831" i="13"/>
  <c r="TCZ831" i="13"/>
  <c r="TCW31" i="13"/>
  <c r="TCU31" i="13"/>
  <c r="TCM631" i="13"/>
  <c r="TCZ631" i="13"/>
  <c r="TDM631" i="13"/>
  <c r="TCK631" i="13"/>
  <c r="TCP31" i="13"/>
  <c r="TDC31" i="13"/>
  <c r="TCN31" i="13"/>
  <c r="TDV431" i="13"/>
  <c r="TDT431" i="13"/>
  <c r="TDH231" i="13"/>
  <c r="TDU231" i="13"/>
  <c r="TEH231" i="13"/>
  <c r="TDF231" i="13"/>
  <c r="TCU431" i="13"/>
  <c r="TCS431" i="13"/>
  <c r="TCY431" i="13"/>
  <c r="TDL431" i="13"/>
  <c r="TDY431" i="13"/>
  <c r="TEL431" i="13"/>
  <c r="TEY431" i="13"/>
  <c r="TCW431" i="13"/>
  <c r="TDR31" i="13"/>
  <c r="TEE31" i="13"/>
  <c r="TER31" i="13"/>
  <c r="TFE31" i="13"/>
  <c r="TFR31" i="13"/>
  <c r="TDP31" i="13"/>
  <c r="TDU831" i="13"/>
  <c r="TEH831" i="13"/>
  <c r="TEU831" i="13"/>
  <c r="TDS831" i="13"/>
  <c r="TDM431" i="13"/>
  <c r="TDN631" i="13"/>
  <c r="TEA631" i="13"/>
  <c r="TDL631" i="13"/>
  <c r="TDE231" i="13"/>
  <c r="TDR231" i="13"/>
  <c r="TDC231" i="13"/>
  <c r="TCX631" i="13"/>
  <c r="TDK631" i="13"/>
  <c r="TDX631" i="13"/>
  <c r="TCV631" i="13"/>
  <c r="TCZ231" i="13"/>
  <c r="TDM231" i="13"/>
  <c r="TDZ231" i="13"/>
  <c r="TCX231" i="13"/>
  <c r="TDH31" i="13"/>
  <c r="TDF31" i="13"/>
  <c r="TDR831" i="13"/>
  <c r="TEE831" i="13"/>
  <c r="TDP831" i="13"/>
  <c r="TDM831" i="13"/>
  <c r="TDZ831" i="13"/>
  <c r="TEM831" i="13"/>
  <c r="TDK831" i="13"/>
  <c r="TDF631" i="13"/>
  <c r="TDS631" i="13"/>
  <c r="TEF631" i="13"/>
  <c r="TDD631" i="13"/>
  <c r="TEG431" i="13"/>
  <c r="TEE431" i="13"/>
  <c r="TDA31" i="13"/>
  <c r="TDN31" i="13"/>
  <c r="TEA31" i="13"/>
  <c r="TCY31" i="13"/>
  <c r="TDF431" i="13"/>
  <c r="TDD431" i="13"/>
  <c r="TDS231" i="13"/>
  <c r="TEF231" i="13"/>
  <c r="TES231" i="13"/>
  <c r="TDQ231" i="13"/>
  <c r="TDY631" i="13"/>
  <c r="TEL631" i="13"/>
  <c r="TDW631" i="13"/>
  <c r="TDX831" i="13"/>
  <c r="TEK831" i="13"/>
  <c r="TEX831" i="13"/>
  <c r="TDV831" i="13"/>
  <c r="TEF831" i="13"/>
  <c r="TES831" i="13"/>
  <c r="TFF831" i="13"/>
  <c r="TED831" i="13"/>
  <c r="TEC831" i="13"/>
  <c r="TEP831" i="13"/>
  <c r="TEA831" i="13"/>
  <c r="TDI631" i="13"/>
  <c r="TDV631" i="13"/>
  <c r="TEI631" i="13"/>
  <c r="TDG631" i="13"/>
  <c r="TEC31" i="13"/>
  <c r="TEP31" i="13"/>
  <c r="TFC31" i="13"/>
  <c r="TFP31" i="13"/>
  <c r="TGC31" i="13"/>
  <c r="TDK231" i="13"/>
  <c r="TDX231" i="13"/>
  <c r="TEK231" i="13"/>
  <c r="TDI231" i="13"/>
  <c r="TDQ631" i="13"/>
  <c r="TED631" i="13"/>
  <c r="TEQ631" i="13"/>
  <c r="TDO631" i="13"/>
  <c r="TDX431" i="13"/>
  <c r="TDJ431" i="13"/>
  <c r="TDW431" i="13"/>
  <c r="TEJ431" i="13"/>
  <c r="TEW431" i="13"/>
  <c r="TFJ431" i="13"/>
  <c r="TDH431" i="13"/>
  <c r="TDS31" i="13"/>
  <c r="TDQ31" i="13"/>
  <c r="TDP231" i="13"/>
  <c r="TEC231" i="13"/>
  <c r="TDN231" i="13"/>
  <c r="TDL31" i="13"/>
  <c r="TDY31" i="13"/>
  <c r="TDJ31" i="13"/>
  <c r="TER431" i="13"/>
  <c r="TEP431" i="13"/>
  <c r="TED231" i="13"/>
  <c r="TEQ231" i="13"/>
  <c r="TFD231" i="13"/>
  <c r="TEB231" i="13"/>
  <c r="TDQ431" i="13"/>
  <c r="TDO431" i="13"/>
  <c r="TEI431" i="13"/>
  <c r="TEN31" i="13"/>
  <c r="TFA31" i="13"/>
  <c r="TFN31" i="13"/>
  <c r="TGA31" i="13"/>
  <c r="TGN31" i="13"/>
  <c r="TEL31" i="13"/>
  <c r="TEI831" i="13"/>
  <c r="TEV831" i="13"/>
  <c r="TFI831" i="13"/>
  <c r="TEG831" i="13"/>
  <c r="TEB631" i="13"/>
  <c r="TEO631" i="13"/>
  <c r="TFB631" i="13"/>
  <c r="TDZ631" i="13"/>
  <c r="TDT631" i="13"/>
  <c r="TEG631" i="13"/>
  <c r="TET631" i="13"/>
  <c r="TDR631" i="13"/>
  <c r="TED31" i="13"/>
  <c r="TEB31" i="13"/>
  <c r="TEN831" i="13"/>
  <c r="TFA831" i="13"/>
  <c r="TEL831" i="13"/>
  <c r="TEJ631" i="13"/>
  <c r="TEW631" i="13"/>
  <c r="TEH631" i="13"/>
  <c r="TEA231" i="13"/>
  <c r="TEN231" i="13"/>
  <c r="TDY231" i="13"/>
  <c r="TDU431" i="13"/>
  <c r="TEH431" i="13"/>
  <c r="TEU431" i="13"/>
  <c r="TFH431" i="13"/>
  <c r="TFU431" i="13"/>
  <c r="TDS431" i="13"/>
  <c r="TDV231" i="13"/>
  <c r="TEI231" i="13"/>
  <c r="TEV231" i="13"/>
  <c r="TDT231" i="13"/>
  <c r="TEQ831" i="13"/>
  <c r="TFD831" i="13"/>
  <c r="TFQ831" i="13"/>
  <c r="TEO831" i="13"/>
  <c r="TFC431" i="13"/>
  <c r="TFA431" i="13"/>
  <c r="TDW31" i="13"/>
  <c r="TEJ31" i="13"/>
  <c r="TEW31" i="13"/>
  <c r="TDU31" i="13"/>
  <c r="TEB431" i="13"/>
  <c r="TDZ431" i="13"/>
  <c r="TEO231" i="13"/>
  <c r="TFB231" i="13"/>
  <c r="TFO231" i="13"/>
  <c r="TEM231" i="13"/>
  <c r="TEL231" i="13"/>
  <c r="TEY231" i="13"/>
  <c r="TEJ231" i="13"/>
  <c r="TEF431" i="13"/>
  <c r="TES431" i="13"/>
  <c r="TFF431" i="13"/>
  <c r="TFS431" i="13"/>
  <c r="TGF431" i="13"/>
  <c r="TED431" i="13"/>
  <c r="TEU631" i="13"/>
  <c r="TFH631" i="13"/>
  <c r="TES631" i="13"/>
  <c r="TEE631" i="13"/>
  <c r="TER631" i="13"/>
  <c r="TFE631" i="13"/>
  <c r="TEC631" i="13"/>
  <c r="TEY31" i="13"/>
  <c r="TFL31" i="13"/>
  <c r="TFY31" i="13"/>
  <c r="TGL31" i="13"/>
  <c r="TGY31" i="13"/>
  <c r="TET431" i="13"/>
  <c r="TEG231" i="13"/>
  <c r="TET231" i="13"/>
  <c r="TFG231" i="13"/>
  <c r="TEE231" i="13"/>
  <c r="TFB831" i="13"/>
  <c r="TFO831" i="13"/>
  <c r="TGB831" i="13"/>
  <c r="TEZ831" i="13"/>
  <c r="TEY831" i="13"/>
  <c r="TFL831" i="13"/>
  <c r="TEW831" i="13"/>
  <c r="TEM631" i="13"/>
  <c r="TEZ631" i="13"/>
  <c r="TFM631" i="13"/>
  <c r="TEK631" i="13"/>
  <c r="TEO31" i="13"/>
  <c r="TEM31" i="13"/>
  <c r="TET831" i="13"/>
  <c r="TFG831" i="13"/>
  <c r="TFT831" i="13"/>
  <c r="TER831" i="13"/>
  <c r="TEH31" i="13"/>
  <c r="TEU31" i="13"/>
  <c r="TEF31" i="13"/>
  <c r="TFN431" i="13"/>
  <c r="TFL431" i="13"/>
  <c r="TEZ231" i="13"/>
  <c r="TFM231" i="13"/>
  <c r="TFZ231" i="13"/>
  <c r="TEX231" i="13"/>
  <c r="TEM431" i="13"/>
  <c r="TEK431" i="13"/>
  <c r="TFJ31" i="13"/>
  <c r="TFW31" i="13"/>
  <c r="TGJ31" i="13"/>
  <c r="TGW31" i="13"/>
  <c r="THJ31" i="13"/>
  <c r="TFH31" i="13"/>
  <c r="TEQ431" i="13"/>
  <c r="TFD431" i="13"/>
  <c r="TFQ431" i="13"/>
  <c r="TGD431" i="13"/>
  <c r="TGQ431" i="13"/>
  <c r="TEO431" i="13"/>
  <c r="TFJ831" i="13"/>
  <c r="TFW831" i="13"/>
  <c r="TFH831" i="13"/>
  <c r="TEX631" i="13"/>
  <c r="TFK631" i="13"/>
  <c r="TFX631" i="13"/>
  <c r="TEV631" i="13"/>
  <c r="TEP631" i="13"/>
  <c r="TFC631" i="13"/>
  <c r="TFP631" i="13"/>
  <c r="TEN631" i="13"/>
  <c r="TFE431" i="13"/>
  <c r="TFE831" i="13"/>
  <c r="TFR831" i="13"/>
  <c r="TGE831" i="13"/>
  <c r="TFC831" i="13"/>
  <c r="TFM831" i="13"/>
  <c r="TFZ831" i="13"/>
  <c r="TGM831" i="13"/>
  <c r="TFK831" i="13"/>
  <c r="TEW231" i="13"/>
  <c r="TFJ231" i="13"/>
  <c r="TEU231" i="13"/>
  <c r="TFF631" i="13"/>
  <c r="TFS631" i="13"/>
  <c r="TFD631" i="13"/>
  <c r="TEZ31" i="13"/>
  <c r="TEX31" i="13"/>
  <c r="TER231" i="13"/>
  <c r="TFE231" i="13"/>
  <c r="TFR231" i="13"/>
  <c r="TEP231" i="13"/>
  <c r="TFY431" i="13"/>
  <c r="TFW431" i="13"/>
  <c r="TES31" i="13"/>
  <c r="TFF31" i="13"/>
  <c r="TEQ31" i="13"/>
  <c r="TEX431" i="13"/>
  <c r="TEV431" i="13"/>
  <c r="TFK231" i="13"/>
  <c r="TFX231" i="13"/>
  <c r="TGK231" i="13"/>
  <c r="TFI231" i="13"/>
  <c r="TFA631" i="13"/>
  <c r="TFN631" i="13"/>
  <c r="TGA631" i="13"/>
  <c r="TEY631" i="13"/>
  <c r="TFB431" i="13"/>
  <c r="TFO431" i="13"/>
  <c r="TGB431" i="13"/>
  <c r="TGO431" i="13"/>
  <c r="THB431" i="13"/>
  <c r="TEZ431" i="13"/>
  <c r="TFI631" i="13"/>
  <c r="TFV631" i="13"/>
  <c r="TGI631" i="13"/>
  <c r="TFG631" i="13"/>
  <c r="TFP831" i="13"/>
  <c r="TGC831" i="13"/>
  <c r="TGP831" i="13"/>
  <c r="TFN831" i="13"/>
  <c r="TFQ631" i="13"/>
  <c r="TGD631" i="13"/>
  <c r="TFO631" i="13"/>
  <c r="TFC231" i="13"/>
  <c r="TFP231" i="13"/>
  <c r="TGC231" i="13"/>
  <c r="TFA231" i="13"/>
  <c r="TFU31" i="13"/>
  <c r="TGH31" i="13"/>
  <c r="TGU31" i="13"/>
  <c r="THH31" i="13"/>
  <c r="THU31" i="13"/>
  <c r="TFS31" i="13"/>
  <c r="TFX831" i="13"/>
  <c r="TGK831" i="13"/>
  <c r="TGX831" i="13"/>
  <c r="TFV831" i="13"/>
  <c r="TFP431" i="13"/>
  <c r="TFU831" i="13"/>
  <c r="TGH831" i="13"/>
  <c r="TFS831" i="13"/>
  <c r="TFK31" i="13"/>
  <c r="TFI31" i="13"/>
  <c r="TFH231" i="13"/>
  <c r="TFU231" i="13"/>
  <c r="TFF231" i="13"/>
  <c r="TFD31" i="13"/>
  <c r="TFQ31" i="13"/>
  <c r="TFB31" i="13"/>
  <c r="TGJ431" i="13"/>
  <c r="TGH431" i="13"/>
  <c r="TFV231" i="13"/>
  <c r="TGI231" i="13"/>
  <c r="TGV231" i="13"/>
  <c r="TFT231" i="13"/>
  <c r="TFI431" i="13"/>
  <c r="TFG431" i="13"/>
  <c r="TGF31" i="13"/>
  <c r="TGS31" i="13"/>
  <c r="THF31" i="13"/>
  <c r="THS31" i="13"/>
  <c r="TIF31" i="13"/>
  <c r="TGD31" i="13"/>
  <c r="TGI831" i="13"/>
  <c r="TGV831" i="13"/>
  <c r="THI831" i="13"/>
  <c r="TGG831" i="13"/>
  <c r="TGA831" i="13"/>
  <c r="TGN831" i="13"/>
  <c r="THA831" i="13"/>
  <c r="TFY831" i="13"/>
  <c r="TFM431" i="13"/>
  <c r="TFZ431" i="13"/>
  <c r="TGM431" i="13"/>
  <c r="TGZ431" i="13"/>
  <c r="THM431" i="13"/>
  <c r="TFK431" i="13"/>
  <c r="TGF831" i="13"/>
  <c r="TGS831" i="13"/>
  <c r="TGD831" i="13"/>
  <c r="TFN231" i="13"/>
  <c r="TGA231" i="13"/>
  <c r="TGN231" i="13"/>
  <c r="TFL231" i="13"/>
  <c r="TFS231" i="13"/>
  <c r="TGF231" i="13"/>
  <c r="TFQ231" i="13"/>
  <c r="TGA431" i="13"/>
  <c r="TFL631" i="13"/>
  <c r="TFY631" i="13"/>
  <c r="TGL631" i="13"/>
  <c r="TFJ631" i="13"/>
  <c r="TFV31" i="13"/>
  <c r="TFT31" i="13"/>
  <c r="TGB631" i="13"/>
  <c r="TGO631" i="13"/>
  <c r="TFZ631" i="13"/>
  <c r="TFT631" i="13"/>
  <c r="TGG631" i="13"/>
  <c r="TGT631" i="13"/>
  <c r="TFR631" i="13"/>
  <c r="TGU431" i="13"/>
  <c r="TGS431" i="13"/>
  <c r="TFO31" i="13"/>
  <c r="TGB31" i="13"/>
  <c r="TGO31" i="13"/>
  <c r="TFM31" i="13"/>
  <c r="TFT431" i="13"/>
  <c r="TFR431" i="13"/>
  <c r="TGG231" i="13"/>
  <c r="TGT231" i="13"/>
  <c r="THG231" i="13"/>
  <c r="TGE231" i="13"/>
  <c r="TGL431" i="13"/>
  <c r="TGT831" i="13"/>
  <c r="THG831" i="13"/>
  <c r="THT831" i="13"/>
  <c r="TGR831" i="13"/>
  <c r="TGQ831" i="13"/>
  <c r="THD831" i="13"/>
  <c r="TGO831" i="13"/>
  <c r="TGD231" i="13"/>
  <c r="TGQ231" i="13"/>
  <c r="TGB231" i="13"/>
  <c r="TGQ31" i="13"/>
  <c r="THD31" i="13"/>
  <c r="THQ31" i="13"/>
  <c r="TID31" i="13"/>
  <c r="TIQ31" i="13"/>
  <c r="TGL831" i="13"/>
  <c r="TGY831" i="13"/>
  <c r="THL831" i="13"/>
  <c r="TGJ831" i="13"/>
  <c r="TGE631" i="13"/>
  <c r="TGR631" i="13"/>
  <c r="THE631" i="13"/>
  <c r="TGC631" i="13"/>
  <c r="TFW631" i="13"/>
  <c r="TGJ631" i="13"/>
  <c r="TGW631" i="13"/>
  <c r="TFU631" i="13"/>
  <c r="TGG31" i="13"/>
  <c r="TGE31" i="13"/>
  <c r="TFX431" i="13"/>
  <c r="TGK431" i="13"/>
  <c r="TGX431" i="13"/>
  <c r="THK431" i="13"/>
  <c r="THX431" i="13"/>
  <c r="TFV431" i="13"/>
  <c r="TFY231" i="13"/>
  <c r="TGL231" i="13"/>
  <c r="TGY231" i="13"/>
  <c r="TFW231" i="13"/>
  <c r="TGM631" i="13"/>
  <c r="TGZ631" i="13"/>
  <c r="TGK631" i="13"/>
  <c r="TFZ31" i="13"/>
  <c r="TGM31" i="13"/>
  <c r="TFX31" i="13"/>
  <c r="THF431" i="13"/>
  <c r="THD431" i="13"/>
  <c r="TGR231" i="13"/>
  <c r="THE231" i="13"/>
  <c r="THR231" i="13"/>
  <c r="TGP231" i="13"/>
  <c r="TGE431" i="13"/>
  <c r="TGC431" i="13"/>
  <c r="TGP631" i="13"/>
  <c r="THC631" i="13"/>
  <c r="THP631" i="13"/>
  <c r="TGN631" i="13"/>
  <c r="THB31" i="13"/>
  <c r="THO31" i="13"/>
  <c r="TIB31" i="13"/>
  <c r="TIO31" i="13"/>
  <c r="TJB31" i="13"/>
  <c r="TGZ31" i="13"/>
  <c r="TGJ231" i="13"/>
  <c r="TGW231" i="13"/>
  <c r="THJ231" i="13"/>
  <c r="TGH231" i="13"/>
  <c r="THE831" i="13"/>
  <c r="THR831" i="13"/>
  <c r="TIE831" i="13"/>
  <c r="THC831" i="13"/>
  <c r="TGW831" i="13"/>
  <c r="THJ831" i="13"/>
  <c r="THW831" i="13"/>
  <c r="TGU831" i="13"/>
  <c r="TGI431" i="13"/>
  <c r="TGV431" i="13"/>
  <c r="THI431" i="13"/>
  <c r="THV431" i="13"/>
  <c r="TII431" i="13"/>
  <c r="TGG431" i="13"/>
  <c r="TGO231" i="13"/>
  <c r="THB231" i="13"/>
  <c r="TGM231" i="13"/>
  <c r="TGW431" i="13"/>
  <c r="TGR31" i="13"/>
  <c r="TGP31" i="13"/>
  <c r="TGX631" i="13"/>
  <c r="THK631" i="13"/>
  <c r="TGV631" i="13"/>
  <c r="TGH631" i="13"/>
  <c r="TGU631" i="13"/>
  <c r="THH631" i="13"/>
  <c r="TGF631" i="13"/>
  <c r="THB831" i="13"/>
  <c r="THO831" i="13"/>
  <c r="TGZ831" i="13"/>
  <c r="THQ431" i="13"/>
  <c r="THO431" i="13"/>
  <c r="TGK31" i="13"/>
  <c r="TGX31" i="13"/>
  <c r="THK31" i="13"/>
  <c r="TGI31" i="13"/>
  <c r="TGP431" i="13"/>
  <c r="TGN431" i="13"/>
  <c r="THC231" i="13"/>
  <c r="THP231" i="13"/>
  <c r="TIC231" i="13"/>
  <c r="THA231" i="13"/>
  <c r="THI631" i="13"/>
  <c r="THV631" i="13"/>
  <c r="THG631" i="13"/>
  <c r="THM31" i="13"/>
  <c r="THZ31" i="13"/>
  <c r="TIM31" i="13"/>
  <c r="TIZ31" i="13"/>
  <c r="TJM31" i="13"/>
  <c r="TGZ231" i="13"/>
  <c r="THM231" i="13"/>
  <c r="TGX231" i="13"/>
  <c r="THA631" i="13"/>
  <c r="THN631" i="13"/>
  <c r="TIA631" i="13"/>
  <c r="TGY631" i="13"/>
  <c r="THP831" i="13"/>
  <c r="TIC831" i="13"/>
  <c r="TIP831" i="13"/>
  <c r="THN831" i="13"/>
  <c r="THH831" i="13"/>
  <c r="THU831" i="13"/>
  <c r="TIH831" i="13"/>
  <c r="THF831" i="13"/>
  <c r="TGS631" i="13"/>
  <c r="THF631" i="13"/>
  <c r="THS631" i="13"/>
  <c r="TGQ631" i="13"/>
  <c r="THH431" i="13"/>
  <c r="THM831" i="13"/>
  <c r="THZ831" i="13"/>
  <c r="THK831" i="13"/>
  <c r="THC31" i="13"/>
  <c r="THA31" i="13"/>
  <c r="TGT431" i="13"/>
  <c r="THG431" i="13"/>
  <c r="THT431" i="13"/>
  <c r="TIG431" i="13"/>
  <c r="TIT431" i="13"/>
  <c r="TGR431" i="13"/>
  <c r="TGU231" i="13"/>
  <c r="THH231" i="13"/>
  <c r="THU231" i="13"/>
  <c r="TGS231" i="13"/>
  <c r="TGV31" i="13"/>
  <c r="THI31" i="13"/>
  <c r="TGT31" i="13"/>
  <c r="TIB431" i="13"/>
  <c r="THZ431" i="13"/>
  <c r="THN231" i="13"/>
  <c r="TIA231" i="13"/>
  <c r="TIN231" i="13"/>
  <c r="THL231" i="13"/>
  <c r="THA431" i="13"/>
  <c r="TGY431" i="13"/>
  <c r="THN31" i="13"/>
  <c r="THL31" i="13"/>
  <c r="THD631" i="13"/>
  <c r="THQ631" i="13"/>
  <c r="TID631" i="13"/>
  <c r="THB631" i="13"/>
  <c r="THL631" i="13"/>
  <c r="THY631" i="13"/>
  <c r="TIL631" i="13"/>
  <c r="THJ631" i="13"/>
  <c r="THX31" i="13"/>
  <c r="TIK31" i="13"/>
  <c r="TIX31" i="13"/>
  <c r="TJK31" i="13"/>
  <c r="TJX31" i="13"/>
  <c r="THV31" i="13"/>
  <c r="THX831" i="13"/>
  <c r="TIK831" i="13"/>
  <c r="THV831" i="13"/>
  <c r="THF231" i="13"/>
  <c r="THS231" i="13"/>
  <c r="TIF231" i="13"/>
  <c r="THD231" i="13"/>
  <c r="THT631" i="13"/>
  <c r="TIG631" i="13"/>
  <c r="THR631" i="13"/>
  <c r="THS831" i="13"/>
  <c r="TIF831" i="13"/>
  <c r="TIS831" i="13"/>
  <c r="THQ831" i="13"/>
  <c r="THS431" i="13"/>
  <c r="THK231" i="13"/>
  <c r="THX231" i="13"/>
  <c r="THI231" i="13"/>
  <c r="THE431" i="13"/>
  <c r="THR431" i="13"/>
  <c r="TIE431" i="13"/>
  <c r="TIR431" i="13"/>
  <c r="TJE431" i="13"/>
  <c r="THC431" i="13"/>
  <c r="TIA831" i="13"/>
  <c r="TIN831" i="13"/>
  <c r="TJA831" i="13"/>
  <c r="THY831" i="13"/>
  <c r="TIM431" i="13"/>
  <c r="TIK431" i="13"/>
  <c r="THG31" i="13"/>
  <c r="THT31" i="13"/>
  <c r="TIG31" i="13"/>
  <c r="THE31" i="13"/>
  <c r="THL431" i="13"/>
  <c r="THJ431" i="13"/>
  <c r="THY231" i="13"/>
  <c r="TIL231" i="13"/>
  <c r="TIY231" i="13"/>
  <c r="THW231" i="13"/>
  <c r="TID431" i="13"/>
  <c r="THQ231" i="13"/>
  <c r="TID231" i="13"/>
  <c r="TIQ231" i="13"/>
  <c r="THO231" i="13"/>
  <c r="THW631" i="13"/>
  <c r="TIJ631" i="13"/>
  <c r="TIW631" i="13"/>
  <c r="THU631" i="13"/>
  <c r="THP431" i="13"/>
  <c r="TIC431" i="13"/>
  <c r="TIP431" i="13"/>
  <c r="TJC431" i="13"/>
  <c r="TJP431" i="13"/>
  <c r="THN431" i="13"/>
  <c r="TII831" i="13"/>
  <c r="TIV831" i="13"/>
  <c r="TIG831" i="13"/>
  <c r="TID831" i="13"/>
  <c r="TIQ831" i="13"/>
  <c r="TJD831" i="13"/>
  <c r="TIB831" i="13"/>
  <c r="THO631" i="13"/>
  <c r="TIB631" i="13"/>
  <c r="TIO631" i="13"/>
  <c r="THM631" i="13"/>
  <c r="TIE631" i="13"/>
  <c r="TIR631" i="13"/>
  <c r="TIC631" i="13"/>
  <c r="TII31" i="13"/>
  <c r="TIV31" i="13"/>
  <c r="TJI31" i="13"/>
  <c r="TJV31" i="13"/>
  <c r="TKI31" i="13"/>
  <c r="THV231" i="13"/>
  <c r="TII231" i="13"/>
  <c r="THT231" i="13"/>
  <c r="THY31" i="13"/>
  <c r="THW31" i="13"/>
  <c r="TIL831" i="13"/>
  <c r="TIY831" i="13"/>
  <c r="TJL831" i="13"/>
  <c r="TIJ831" i="13"/>
  <c r="THR31" i="13"/>
  <c r="TIE31" i="13"/>
  <c r="THP31" i="13"/>
  <c r="TIX431" i="13"/>
  <c r="TIV431" i="13"/>
  <c r="TIJ231" i="13"/>
  <c r="TIW231" i="13"/>
  <c r="TJJ231" i="13"/>
  <c r="TIH231" i="13"/>
  <c r="THW431" i="13"/>
  <c r="THU431" i="13"/>
  <c r="TIO831" i="13"/>
  <c r="TJB831" i="13"/>
  <c r="TJO831" i="13"/>
  <c r="TIM831" i="13"/>
  <c r="TIP631" i="13"/>
  <c r="TJC631" i="13"/>
  <c r="TIN631" i="13"/>
  <c r="TIH631" i="13"/>
  <c r="TIU631" i="13"/>
  <c r="TJH631" i="13"/>
  <c r="TIF631" i="13"/>
  <c r="THZ631" i="13"/>
  <c r="TIM631" i="13"/>
  <c r="TIZ631" i="13"/>
  <c r="THX631" i="13"/>
  <c r="TIT831" i="13"/>
  <c r="TJG831" i="13"/>
  <c r="TIR831" i="13"/>
  <c r="TIJ31" i="13"/>
  <c r="TIH31" i="13"/>
  <c r="TIG231" i="13"/>
  <c r="TIT231" i="13"/>
  <c r="TIE231" i="13"/>
  <c r="TIB231" i="13"/>
  <c r="TIO231" i="13"/>
  <c r="TJB231" i="13"/>
  <c r="THZ231" i="13"/>
  <c r="TIA431" i="13"/>
  <c r="TIN431" i="13"/>
  <c r="TJA431" i="13"/>
  <c r="TJN431" i="13"/>
  <c r="TKA431" i="13"/>
  <c r="THY431" i="13"/>
  <c r="TIO431" i="13"/>
  <c r="TIW831" i="13"/>
  <c r="TJJ831" i="13"/>
  <c r="TJW831" i="13"/>
  <c r="TIU831" i="13"/>
  <c r="TIT31" i="13"/>
  <c r="TJG31" i="13"/>
  <c r="TJT31" i="13"/>
  <c r="TKG31" i="13"/>
  <c r="TKT31" i="13"/>
  <c r="TIR31" i="13"/>
  <c r="TJI431" i="13"/>
  <c r="TJG431" i="13"/>
  <c r="TIC31" i="13"/>
  <c r="TIP31" i="13"/>
  <c r="TJC31" i="13"/>
  <c r="TIA31" i="13"/>
  <c r="TIH431" i="13"/>
  <c r="TIF431" i="13"/>
  <c r="TIU231" i="13"/>
  <c r="TJH231" i="13"/>
  <c r="TJU231" i="13"/>
  <c r="TIS231" i="13"/>
  <c r="TIM231" i="13"/>
  <c r="TIZ231" i="13"/>
  <c r="TJM231" i="13"/>
  <c r="TIK231" i="13"/>
  <c r="TJE831" i="13"/>
  <c r="TJR831" i="13"/>
  <c r="TJC831" i="13"/>
  <c r="TJA631" i="13"/>
  <c r="TJN631" i="13"/>
  <c r="TIY631" i="13"/>
  <c r="TJH831" i="13"/>
  <c r="TJU831" i="13"/>
  <c r="TKH831" i="13"/>
  <c r="TJF831" i="13"/>
  <c r="TIK631" i="13"/>
  <c r="TIX631" i="13"/>
  <c r="TJK631" i="13"/>
  <c r="TII631" i="13"/>
  <c r="TIZ431" i="13"/>
  <c r="TJE31" i="13"/>
  <c r="TJR31" i="13"/>
  <c r="TKE31" i="13"/>
  <c r="TKR31" i="13"/>
  <c r="TLE31" i="13"/>
  <c r="TIR231" i="13"/>
  <c r="TJE231" i="13"/>
  <c r="TIP231" i="13"/>
  <c r="TIZ831" i="13"/>
  <c r="TJM831" i="13"/>
  <c r="TJZ831" i="13"/>
  <c r="TIX831" i="13"/>
  <c r="TIS631" i="13"/>
  <c r="TJF631" i="13"/>
  <c r="TJS631" i="13"/>
  <c r="TIQ631" i="13"/>
  <c r="TIL431" i="13"/>
  <c r="TIY431" i="13"/>
  <c r="TJL431" i="13"/>
  <c r="TJY431" i="13"/>
  <c r="TKL431" i="13"/>
  <c r="TIJ431" i="13"/>
  <c r="TIU31" i="13"/>
  <c r="TIS31" i="13"/>
  <c r="TIN31" i="13"/>
  <c r="TJA31" i="13"/>
  <c r="TIL31" i="13"/>
  <c r="TJT431" i="13"/>
  <c r="TJR431" i="13"/>
  <c r="TJF231" i="13"/>
  <c r="TJS231" i="13"/>
  <c r="TKF231" i="13"/>
  <c r="TJD231" i="13"/>
  <c r="TIS431" i="13"/>
  <c r="TIQ431" i="13"/>
  <c r="TJC231" i="13"/>
  <c r="TJP231" i="13"/>
  <c r="TJA231" i="13"/>
  <c r="TJP831" i="13"/>
  <c r="TKC831" i="13"/>
  <c r="TJN831" i="13"/>
  <c r="TJP31" i="13"/>
  <c r="TKC31" i="13"/>
  <c r="TKP31" i="13"/>
  <c r="TLC31" i="13"/>
  <c r="TLP31" i="13"/>
  <c r="TJN31" i="13"/>
  <c r="TJD631" i="13"/>
  <c r="TJQ631" i="13"/>
  <c r="TKD631" i="13"/>
  <c r="TJB631" i="13"/>
  <c r="TIX231" i="13"/>
  <c r="TJK231" i="13"/>
  <c r="TJX231" i="13"/>
  <c r="TIV231" i="13"/>
  <c r="TJK431" i="13"/>
  <c r="TJS831" i="13"/>
  <c r="TKF831" i="13"/>
  <c r="TKS831" i="13"/>
  <c r="TJQ831" i="13"/>
  <c r="TJF31" i="13"/>
  <c r="TJD31" i="13"/>
  <c r="TJK831" i="13"/>
  <c r="TJX831" i="13"/>
  <c r="TKK831" i="13"/>
  <c r="TJI831" i="13"/>
  <c r="TIW431" i="13"/>
  <c r="TJJ431" i="13"/>
  <c r="TJW431" i="13"/>
  <c r="TKJ431" i="13"/>
  <c r="TKW431" i="13"/>
  <c r="TIU431" i="13"/>
  <c r="TIV631" i="13"/>
  <c r="TJI631" i="13"/>
  <c r="TJV631" i="13"/>
  <c r="TIT631" i="13"/>
  <c r="TJL631" i="13"/>
  <c r="TJY631" i="13"/>
  <c r="TJJ631" i="13"/>
  <c r="TKE431" i="13"/>
  <c r="TKC431" i="13"/>
  <c r="TIY31" i="13"/>
  <c r="TJL31" i="13"/>
  <c r="TIW31" i="13"/>
  <c r="TJD431" i="13"/>
  <c r="TJB431" i="13"/>
  <c r="TJQ231" i="13"/>
  <c r="TKD231" i="13"/>
  <c r="TKQ231" i="13"/>
  <c r="TJO231" i="13"/>
  <c r="TKA831" i="13"/>
  <c r="TKN831" i="13"/>
  <c r="TJY831" i="13"/>
  <c r="TJO631" i="13"/>
  <c r="TKB631" i="13"/>
  <c r="TKO631" i="13"/>
  <c r="TJM631" i="13"/>
  <c r="TJQ31" i="13"/>
  <c r="TJO31" i="13"/>
  <c r="TKD831" i="13"/>
  <c r="TKQ831" i="13"/>
  <c r="TLD831" i="13"/>
  <c r="TKB831" i="13"/>
  <c r="TJN231" i="13"/>
  <c r="TKA231" i="13"/>
  <c r="TJL231" i="13"/>
  <c r="TKA31" i="13"/>
  <c r="TKN31" i="13"/>
  <c r="TLA31" i="13"/>
  <c r="TLN31" i="13"/>
  <c r="TMA31" i="13"/>
  <c r="TJY31" i="13"/>
  <c r="TJW631" i="13"/>
  <c r="TKJ631" i="13"/>
  <c r="TJU631" i="13"/>
  <c r="TJG631" i="13"/>
  <c r="TJT631" i="13"/>
  <c r="TKG631" i="13"/>
  <c r="TJE631" i="13"/>
  <c r="TJV831" i="13"/>
  <c r="TKI831" i="13"/>
  <c r="TKV831" i="13"/>
  <c r="TJT831" i="13"/>
  <c r="TJH431" i="13"/>
  <c r="TJU431" i="13"/>
  <c r="TKH431" i="13"/>
  <c r="TKU431" i="13"/>
  <c r="TLH431" i="13"/>
  <c r="TJF431" i="13"/>
  <c r="TJV431" i="13"/>
  <c r="TJI231" i="13"/>
  <c r="TJV231" i="13"/>
  <c r="TKI231" i="13"/>
  <c r="TJG231" i="13"/>
  <c r="TJJ31" i="13"/>
  <c r="TJW31" i="13"/>
  <c r="TJH31" i="13"/>
  <c r="TKP431" i="13"/>
  <c r="TKN431" i="13"/>
  <c r="TKB231" i="13"/>
  <c r="TKO231" i="13"/>
  <c r="TLB231" i="13"/>
  <c r="TJZ231" i="13"/>
  <c r="TJO431" i="13"/>
  <c r="TJM431" i="13"/>
  <c r="TJR631" i="13"/>
  <c r="TKE631" i="13"/>
  <c r="TKR631" i="13"/>
  <c r="TJP631" i="13"/>
  <c r="TKG431" i="13"/>
  <c r="TJY231" i="13"/>
  <c r="TKL231" i="13"/>
  <c r="TJW231" i="13"/>
  <c r="TJZ631" i="13"/>
  <c r="TKM631" i="13"/>
  <c r="TKZ631" i="13"/>
  <c r="TJX631" i="13"/>
  <c r="TKH631" i="13"/>
  <c r="TKU631" i="13"/>
  <c r="TKF631" i="13"/>
  <c r="TJT231" i="13"/>
  <c r="TKG231" i="13"/>
  <c r="TKT231" i="13"/>
  <c r="TJR231" i="13"/>
  <c r="TKO831" i="13"/>
  <c r="TLB831" i="13"/>
  <c r="TLO831" i="13"/>
  <c r="TKM831" i="13"/>
  <c r="TKL831" i="13"/>
  <c r="TKY831" i="13"/>
  <c r="TKJ831" i="13"/>
  <c r="TKG831" i="13"/>
  <c r="TKT831" i="13"/>
  <c r="TLG831" i="13"/>
  <c r="TKE831" i="13"/>
  <c r="TJS431" i="13"/>
  <c r="TKF431" i="13"/>
  <c r="TKS431" i="13"/>
  <c r="TLF431" i="13"/>
  <c r="TLS431" i="13"/>
  <c r="TJQ431" i="13"/>
  <c r="TKL31" i="13"/>
  <c r="TKY31" i="13"/>
  <c r="TLL31" i="13"/>
  <c r="TLY31" i="13"/>
  <c r="TML31" i="13"/>
  <c r="TKJ31" i="13"/>
  <c r="TKB31" i="13"/>
  <c r="TJZ31" i="13"/>
  <c r="TLA431" i="13"/>
  <c r="TKY431" i="13"/>
  <c r="TJU31" i="13"/>
  <c r="TKH31" i="13"/>
  <c r="TKU31" i="13"/>
  <c r="TJS31" i="13"/>
  <c r="TJZ431" i="13"/>
  <c r="TJX431" i="13"/>
  <c r="TKM231" i="13"/>
  <c r="TKZ231" i="13"/>
  <c r="TLM231" i="13"/>
  <c r="TKK231" i="13"/>
  <c r="TKJ231" i="13"/>
  <c r="TKW231" i="13"/>
  <c r="TKH231" i="13"/>
  <c r="TKW31" i="13"/>
  <c r="TLJ31" i="13"/>
  <c r="TLW31" i="13"/>
  <c r="TMJ31" i="13"/>
  <c r="TMW31" i="13"/>
  <c r="TKW831" i="13"/>
  <c r="TLJ831" i="13"/>
  <c r="TKU831" i="13"/>
  <c r="TKS631" i="13"/>
  <c r="TLF631" i="13"/>
  <c r="TKQ631" i="13"/>
  <c r="TKR431" i="13"/>
  <c r="TKZ831" i="13"/>
  <c r="TLM831" i="13"/>
  <c r="TLZ831" i="13"/>
  <c r="TKX831" i="13"/>
  <c r="TKC631" i="13"/>
  <c r="TKP631" i="13"/>
  <c r="TLC631" i="13"/>
  <c r="TKA631" i="13"/>
  <c r="TKD431" i="13"/>
  <c r="TKQ431" i="13"/>
  <c r="TLD431" i="13"/>
  <c r="TLQ431" i="13"/>
  <c r="TMD431" i="13"/>
  <c r="TKB431" i="13"/>
  <c r="TKM31" i="13"/>
  <c r="TKK31" i="13"/>
  <c r="TKK631" i="13"/>
  <c r="TKX631" i="13"/>
  <c r="TLK631" i="13"/>
  <c r="TKI631" i="13"/>
  <c r="TKR831" i="13"/>
  <c r="TLE831" i="13"/>
  <c r="TLR831" i="13"/>
  <c r="TKP831" i="13"/>
  <c r="TKE231" i="13"/>
  <c r="TKR231" i="13"/>
  <c r="TLE231" i="13"/>
  <c r="TKC231" i="13"/>
  <c r="TKF31" i="13"/>
  <c r="TKS31" i="13"/>
  <c r="TLF31" i="13"/>
  <c r="TKD31" i="13"/>
  <c r="TLL431" i="13"/>
  <c r="TLJ431" i="13"/>
  <c r="TKX231" i="13"/>
  <c r="TLK231" i="13"/>
  <c r="TLX231" i="13"/>
  <c r="TKV231" i="13"/>
  <c r="TKK431" i="13"/>
  <c r="TKI431" i="13"/>
  <c r="TKN631" i="13"/>
  <c r="TLA631" i="13"/>
  <c r="TLN631" i="13"/>
  <c r="TKL631" i="13"/>
  <c r="TLC431" i="13"/>
  <c r="TKV631" i="13"/>
  <c r="TLI631" i="13"/>
  <c r="TLV631" i="13"/>
  <c r="TKT631" i="13"/>
  <c r="TLH31" i="13"/>
  <c r="TLU31" i="13"/>
  <c r="TMH31" i="13"/>
  <c r="TMU31" i="13"/>
  <c r="TNH31" i="13"/>
  <c r="TKP231" i="13"/>
  <c r="TLC231" i="13"/>
  <c r="TLP231" i="13"/>
  <c r="TKN231" i="13"/>
  <c r="TKX31" i="13"/>
  <c r="TKV31" i="13"/>
  <c r="TLD631" i="13"/>
  <c r="TLQ631" i="13"/>
  <c r="TLB631" i="13"/>
  <c r="TKU231" i="13"/>
  <c r="TLH231" i="13"/>
  <c r="TKS231" i="13"/>
  <c r="TLK831" i="13"/>
  <c r="TLX831" i="13"/>
  <c r="TMK831" i="13"/>
  <c r="TLI831" i="13"/>
  <c r="TLC831" i="13"/>
  <c r="TLP831" i="13"/>
  <c r="TMC831" i="13"/>
  <c r="TLA831" i="13"/>
  <c r="TKO431" i="13"/>
  <c r="TLB431" i="13"/>
  <c r="TLO431" i="13"/>
  <c r="TMB431" i="13"/>
  <c r="TMO431" i="13"/>
  <c r="TKM431" i="13"/>
  <c r="TLH831" i="13"/>
  <c r="TLU831" i="13"/>
  <c r="TLF831" i="13"/>
  <c r="TLW431" i="13"/>
  <c r="TLU431" i="13"/>
  <c r="TKQ31" i="13"/>
  <c r="TLD31" i="13"/>
  <c r="TKO31" i="13"/>
  <c r="TKV431" i="13"/>
  <c r="TKT431" i="13"/>
  <c r="TLI231" i="13"/>
  <c r="TLV231" i="13"/>
  <c r="TMI231" i="13"/>
  <c r="TLG231" i="13"/>
  <c r="TLN831" i="13"/>
  <c r="TMA831" i="13"/>
  <c r="TMN831" i="13"/>
  <c r="TLL831" i="13"/>
  <c r="TLF231" i="13"/>
  <c r="TLS231" i="13"/>
  <c r="TLD231" i="13"/>
  <c r="TLN431" i="13"/>
  <c r="TKZ431" i="13"/>
  <c r="TLM431" i="13"/>
  <c r="TLZ431" i="13"/>
  <c r="TMM431" i="13"/>
  <c r="TMZ431" i="13"/>
  <c r="TKX431" i="13"/>
  <c r="TLO631" i="13"/>
  <c r="TMB631" i="13"/>
  <c r="TLM631" i="13"/>
  <c r="TLS831" i="13"/>
  <c r="TMF831" i="13"/>
  <c r="TLQ831" i="13"/>
  <c r="TLS31" i="13"/>
  <c r="TMF31" i="13"/>
  <c r="TMS31" i="13"/>
  <c r="TNF31" i="13"/>
  <c r="TNS31" i="13"/>
  <c r="TLQ31" i="13"/>
  <c r="TKY631" i="13"/>
  <c r="TLL631" i="13"/>
  <c r="TLY631" i="13"/>
  <c r="TKW631" i="13"/>
  <c r="TLI31" i="13"/>
  <c r="TLG31" i="13"/>
  <c r="TLV831" i="13"/>
  <c r="TMI831" i="13"/>
  <c r="TMV831" i="13"/>
  <c r="TLT831" i="13"/>
  <c r="TLG631" i="13"/>
  <c r="TLT631" i="13"/>
  <c r="TMG631" i="13"/>
  <c r="TLE631" i="13"/>
  <c r="TLA231" i="13"/>
  <c r="TLN231" i="13"/>
  <c r="TMA231" i="13"/>
  <c r="TKY231" i="13"/>
  <c r="TLB31" i="13"/>
  <c r="TLO31" i="13"/>
  <c r="TKZ31" i="13"/>
  <c r="TMH431" i="13"/>
  <c r="TMF431" i="13"/>
  <c r="TLT231" i="13"/>
  <c r="TMG231" i="13"/>
  <c r="TMT231" i="13"/>
  <c r="TLR231" i="13"/>
  <c r="TLG431" i="13"/>
  <c r="TLE431" i="13"/>
  <c r="TLT31" i="13"/>
  <c r="TLR31" i="13"/>
  <c r="TLJ631" i="13"/>
  <c r="TLW631" i="13"/>
  <c r="TMJ631" i="13"/>
  <c r="TLH631" i="13"/>
  <c r="TLQ231" i="13"/>
  <c r="TMD231" i="13"/>
  <c r="TLO231" i="13"/>
  <c r="TLZ631" i="13"/>
  <c r="TMM631" i="13"/>
  <c r="TLX631" i="13"/>
  <c r="TMG831" i="13"/>
  <c r="TMT831" i="13"/>
  <c r="TNG831" i="13"/>
  <c r="TME831" i="13"/>
  <c r="TMD31" i="13"/>
  <c r="TMQ31" i="13"/>
  <c r="TND31" i="13"/>
  <c r="TNQ31" i="13"/>
  <c r="TOD31" i="13"/>
  <c r="TMB31" i="13"/>
  <c r="TLY831" i="13"/>
  <c r="TML831" i="13"/>
  <c r="TMY831" i="13"/>
  <c r="TLW831" i="13"/>
  <c r="TLL231" i="13"/>
  <c r="TLY231" i="13"/>
  <c r="TML231" i="13"/>
  <c r="TLJ231" i="13"/>
  <c r="TLK431" i="13"/>
  <c r="TLX431" i="13"/>
  <c r="TMK431" i="13"/>
  <c r="TMX431" i="13"/>
  <c r="TNK431" i="13"/>
  <c r="TLI431" i="13"/>
  <c r="TLR631" i="13"/>
  <c r="TME631" i="13"/>
  <c r="TMR631" i="13"/>
  <c r="TLP631" i="13"/>
  <c r="TMD831" i="13"/>
  <c r="TMQ831" i="13"/>
  <c r="TMB831" i="13"/>
  <c r="TLY431" i="13"/>
  <c r="TMS431" i="13"/>
  <c r="TMQ431" i="13"/>
  <c r="TLM31" i="13"/>
  <c r="TLZ31" i="13"/>
  <c r="TMM31" i="13"/>
  <c r="TLK31" i="13"/>
  <c r="TLR431" i="13"/>
  <c r="TLP431" i="13"/>
  <c r="TME231" i="13"/>
  <c r="TMR231" i="13"/>
  <c r="TNE231" i="13"/>
  <c r="TMC231" i="13"/>
  <c r="TLW231" i="13"/>
  <c r="TMJ231" i="13"/>
  <c r="TMW231" i="13"/>
  <c r="TLU231" i="13"/>
  <c r="TMR831" i="13"/>
  <c r="TNE831" i="13"/>
  <c r="TNR831" i="13"/>
  <c r="TMP831" i="13"/>
  <c r="TLU631" i="13"/>
  <c r="TMH631" i="13"/>
  <c r="TMU631" i="13"/>
  <c r="TLS631" i="13"/>
  <c r="TMC631" i="13"/>
  <c r="TMP631" i="13"/>
  <c r="TNC631" i="13"/>
  <c r="TMA631" i="13"/>
  <c r="TMJ831" i="13"/>
  <c r="TMW831" i="13"/>
  <c r="TNJ831" i="13"/>
  <c r="TMH831" i="13"/>
  <c r="TMK631" i="13"/>
  <c r="TMX631" i="13"/>
  <c r="TMI631" i="13"/>
  <c r="TME31" i="13"/>
  <c r="TMC31" i="13"/>
  <c r="TLV431" i="13"/>
  <c r="TMI431" i="13"/>
  <c r="TMV431" i="13"/>
  <c r="TNI431" i="13"/>
  <c r="TNV431" i="13"/>
  <c r="TLT431" i="13"/>
  <c r="TMO31" i="13"/>
  <c r="TNB31" i="13"/>
  <c r="TNO31" i="13"/>
  <c r="TOB31" i="13"/>
  <c r="TOO31" i="13"/>
  <c r="TMJ431" i="13"/>
  <c r="TMO831" i="13"/>
  <c r="TNB831" i="13"/>
  <c r="TMM831" i="13"/>
  <c r="TMB231" i="13"/>
  <c r="TMO231" i="13"/>
  <c r="TLZ231" i="13"/>
  <c r="TLX31" i="13"/>
  <c r="TMK31" i="13"/>
  <c r="TLV31" i="13"/>
  <c r="TND431" i="13"/>
  <c r="TNB431" i="13"/>
  <c r="TMP231" i="13"/>
  <c r="TNC231" i="13"/>
  <c r="TNP231" i="13"/>
  <c r="TMN231" i="13"/>
  <c r="TMC431" i="13"/>
  <c r="TMA431" i="13"/>
  <c r="TMG431" i="13"/>
  <c r="TMT431" i="13"/>
  <c r="TNG431" i="13"/>
  <c r="TNT431" i="13"/>
  <c r="TOG431" i="13"/>
  <c r="TME431" i="13"/>
  <c r="TMF631" i="13"/>
  <c r="TMS631" i="13"/>
  <c r="TNF631" i="13"/>
  <c r="TMD631" i="13"/>
  <c r="TMZ831" i="13"/>
  <c r="TNM831" i="13"/>
  <c r="TMX831" i="13"/>
  <c r="TMU831" i="13"/>
  <c r="TNH831" i="13"/>
  <c r="TNU831" i="13"/>
  <c r="TMS831" i="13"/>
  <c r="TMU431" i="13"/>
  <c r="TMP31" i="13"/>
  <c r="TMN31" i="13"/>
  <c r="TNC831" i="13"/>
  <c r="TNP831" i="13"/>
  <c r="TOC831" i="13"/>
  <c r="TNA831" i="13"/>
  <c r="TMN631" i="13"/>
  <c r="TNA631" i="13"/>
  <c r="TNN631" i="13"/>
  <c r="TML631" i="13"/>
  <c r="TMH231" i="13"/>
  <c r="TMU231" i="13"/>
  <c r="TNH231" i="13"/>
  <c r="TMF231" i="13"/>
  <c r="TMM231" i="13"/>
  <c r="TMZ231" i="13"/>
  <c r="TMK231" i="13"/>
  <c r="TMZ31" i="13"/>
  <c r="TNM31" i="13"/>
  <c r="TNZ31" i="13"/>
  <c r="TOM31" i="13"/>
  <c r="TOZ31" i="13"/>
  <c r="TMX31" i="13"/>
  <c r="TMV631" i="13"/>
  <c r="TNI631" i="13"/>
  <c r="TMT631" i="13"/>
  <c r="TNO431" i="13"/>
  <c r="TNM431" i="13"/>
  <c r="TMI31" i="13"/>
  <c r="TMV31" i="13"/>
  <c r="TMG31" i="13"/>
  <c r="TMN431" i="13"/>
  <c r="TML431" i="13"/>
  <c r="TNA231" i="13"/>
  <c r="TNN231" i="13"/>
  <c r="TOA231" i="13"/>
  <c r="TMY231" i="13"/>
  <c r="TMQ631" i="13"/>
  <c r="TND631" i="13"/>
  <c r="TNQ631" i="13"/>
  <c r="TMO631" i="13"/>
  <c r="TNF431" i="13"/>
  <c r="TMY631" i="13"/>
  <c r="TNL631" i="13"/>
  <c r="TNY631" i="13"/>
  <c r="TMW631" i="13"/>
  <c r="TMS231" i="13"/>
  <c r="TNF231" i="13"/>
  <c r="TNS231" i="13"/>
  <c r="TMQ231" i="13"/>
  <c r="TNF831" i="13"/>
  <c r="TNS831" i="13"/>
  <c r="TOF831" i="13"/>
  <c r="TND831" i="13"/>
  <c r="TMR431" i="13"/>
  <c r="TNE431" i="13"/>
  <c r="TNR431" i="13"/>
  <c r="TOE431" i="13"/>
  <c r="TOR431" i="13"/>
  <c r="TMP431" i="13"/>
  <c r="TMX231" i="13"/>
  <c r="TNK231" i="13"/>
  <c r="TMV231" i="13"/>
  <c r="TNK831" i="13"/>
  <c r="TNX831" i="13"/>
  <c r="TNI831" i="13"/>
  <c r="TNG631" i="13"/>
  <c r="TNT631" i="13"/>
  <c r="TNE631" i="13"/>
  <c r="TNN831" i="13"/>
  <c r="TOA831" i="13"/>
  <c r="TON831" i="13"/>
  <c r="TNL831" i="13"/>
  <c r="TNK31" i="13"/>
  <c r="TNX31" i="13"/>
  <c r="TOK31" i="13"/>
  <c r="TOX31" i="13"/>
  <c r="TPK31" i="13"/>
  <c r="TNI31" i="13"/>
  <c r="TNA31" i="13"/>
  <c r="TMY31" i="13"/>
  <c r="TMT31" i="13"/>
  <c r="TNG31" i="13"/>
  <c r="TMR31" i="13"/>
  <c r="TNZ431" i="13"/>
  <c r="TNX431" i="13"/>
  <c r="TNL231" i="13"/>
  <c r="TNY231" i="13"/>
  <c r="TOL231" i="13"/>
  <c r="TNJ231" i="13"/>
  <c r="TMY431" i="13"/>
  <c r="TMW431" i="13"/>
  <c r="TNQ831" i="13"/>
  <c r="TOD831" i="13"/>
  <c r="TOQ831" i="13"/>
  <c r="TNO831" i="13"/>
  <c r="TNQ431" i="13"/>
  <c r="TNY831" i="13"/>
  <c r="TOL831" i="13"/>
  <c r="TOY831" i="13"/>
  <c r="TNW831" i="13"/>
  <c r="TND231" i="13"/>
  <c r="TNQ231" i="13"/>
  <c r="TOD231" i="13"/>
  <c r="TNB231" i="13"/>
  <c r="TNV831" i="13"/>
  <c r="TOI831" i="13"/>
  <c r="TNT831" i="13"/>
  <c r="TNR631" i="13"/>
  <c r="TOE631" i="13"/>
  <c r="TNP631" i="13"/>
  <c r="TNI231" i="13"/>
  <c r="TNV231" i="13"/>
  <c r="TNG231" i="13"/>
  <c r="TNB631" i="13"/>
  <c r="TNO631" i="13"/>
  <c r="TOB631" i="13"/>
  <c r="TMZ631" i="13"/>
  <c r="TNL31" i="13"/>
  <c r="TNJ31" i="13"/>
  <c r="TNV31" i="13"/>
  <c r="TOI31" i="13"/>
  <c r="TOV31" i="13"/>
  <c r="TPI31" i="13"/>
  <c r="TPV31" i="13"/>
  <c r="TNT31" i="13"/>
  <c r="TNC431" i="13"/>
  <c r="TNP431" i="13"/>
  <c r="TOC431" i="13"/>
  <c r="TOP431" i="13"/>
  <c r="TPC431" i="13"/>
  <c r="TNA431" i="13"/>
  <c r="TNJ631" i="13"/>
  <c r="TNW631" i="13"/>
  <c r="TOJ631" i="13"/>
  <c r="TNH631" i="13"/>
  <c r="TOK431" i="13"/>
  <c r="TOI431" i="13"/>
  <c r="TNE31" i="13"/>
  <c r="TNR31" i="13"/>
  <c r="TOE31" i="13"/>
  <c r="TNC31" i="13"/>
  <c r="TNJ431" i="13"/>
  <c r="TNH431" i="13"/>
  <c r="TNW231" i="13"/>
  <c r="TOJ231" i="13"/>
  <c r="TOW231" i="13"/>
  <c r="TNU231" i="13"/>
  <c r="TOG831" i="13"/>
  <c r="TOT831" i="13"/>
  <c r="TOE831" i="13"/>
  <c r="TOB431" i="13"/>
  <c r="TNM631" i="13"/>
  <c r="TNZ631" i="13"/>
  <c r="TOM631" i="13"/>
  <c r="TNK631" i="13"/>
  <c r="TNT231" i="13"/>
  <c r="TOG231" i="13"/>
  <c r="TNR231" i="13"/>
  <c r="TOG31" i="13"/>
  <c r="TOT31" i="13"/>
  <c r="TPG31" i="13"/>
  <c r="TPT31" i="13"/>
  <c r="TQG31" i="13"/>
  <c r="TNU631" i="13"/>
  <c r="TOH631" i="13"/>
  <c r="TOU631" i="13"/>
  <c r="TNS631" i="13"/>
  <c r="TNO231" i="13"/>
  <c r="TOB231" i="13"/>
  <c r="TOO231" i="13"/>
  <c r="TNM231" i="13"/>
  <c r="TOB831" i="13"/>
  <c r="TOO831" i="13"/>
  <c r="TPB831" i="13"/>
  <c r="TNZ831" i="13"/>
  <c r="TOC631" i="13"/>
  <c r="TOP631" i="13"/>
  <c r="TOA631" i="13"/>
  <c r="TNN431" i="13"/>
  <c r="TOA431" i="13"/>
  <c r="TON431" i="13"/>
  <c r="TPA431" i="13"/>
  <c r="TPN431" i="13"/>
  <c r="TNL431" i="13"/>
  <c r="TOJ831" i="13"/>
  <c r="TOW831" i="13"/>
  <c r="TPJ831" i="13"/>
  <c r="TOH831" i="13"/>
  <c r="TNW31" i="13"/>
  <c r="TNU31" i="13"/>
  <c r="TNP31" i="13"/>
  <c r="TOC31" i="13"/>
  <c r="TNN31" i="13"/>
  <c r="TOV431" i="13"/>
  <c r="TOT431" i="13"/>
  <c r="TOH231" i="13"/>
  <c r="TOU231" i="13"/>
  <c r="TPH231" i="13"/>
  <c r="TOF231" i="13"/>
  <c r="TNU431" i="13"/>
  <c r="TNS431" i="13"/>
  <c r="TOU831" i="13"/>
  <c r="TPH831" i="13"/>
  <c r="TPU831" i="13"/>
  <c r="TOS831" i="13"/>
  <c r="TOR31" i="13"/>
  <c r="TPE31" i="13"/>
  <c r="TPR31" i="13"/>
  <c r="TQE31" i="13"/>
  <c r="TQR31" i="13"/>
  <c r="TOP31" i="13"/>
  <c r="TNX631" i="13"/>
  <c r="TOK631" i="13"/>
  <c r="TOX631" i="13"/>
  <c r="TNV631" i="13"/>
  <c r="TNY431" i="13"/>
  <c r="TOL431" i="13"/>
  <c r="TOY431" i="13"/>
  <c r="TPL431" i="13"/>
  <c r="TPY431" i="13"/>
  <c r="TNW431" i="13"/>
  <c r="TOE231" i="13"/>
  <c r="TOR231" i="13"/>
  <c r="TOC231" i="13"/>
  <c r="TOM431" i="13"/>
  <c r="TOR831" i="13"/>
  <c r="TPE831" i="13"/>
  <c r="TOP831" i="13"/>
  <c r="TOM831" i="13"/>
  <c r="TOZ831" i="13"/>
  <c r="TPM831" i="13"/>
  <c r="TOK831" i="13"/>
  <c r="TNZ231" i="13"/>
  <c r="TOM231" i="13"/>
  <c r="TOZ231" i="13"/>
  <c r="TNX231" i="13"/>
  <c r="TOH31" i="13"/>
  <c r="TOF31" i="13"/>
  <c r="TON631" i="13"/>
  <c r="TPA631" i="13"/>
  <c r="TOL631" i="13"/>
  <c r="TOF631" i="13"/>
  <c r="TOS631" i="13"/>
  <c r="TPF631" i="13"/>
  <c r="TOD631" i="13"/>
  <c r="TPG431" i="13"/>
  <c r="TPE431" i="13"/>
  <c r="TOA31" i="13"/>
  <c r="TON31" i="13"/>
  <c r="TPA31" i="13"/>
  <c r="TNY31" i="13"/>
  <c r="TOF431" i="13"/>
  <c r="TOD431" i="13"/>
  <c r="TOS231" i="13"/>
  <c r="TPF231" i="13"/>
  <c r="TPS231" i="13"/>
  <c r="TOQ231" i="13"/>
  <c r="TOI631" i="13"/>
  <c r="TOV631" i="13"/>
  <c r="TPI631" i="13"/>
  <c r="TOG631" i="13"/>
  <c r="TPC31" i="13"/>
  <c r="TPP31" i="13"/>
  <c r="TQC31" i="13"/>
  <c r="TQP31" i="13"/>
  <c r="TRC31" i="13"/>
  <c r="TOS31" i="13"/>
  <c r="TOQ31" i="13"/>
  <c r="TOP231" i="13"/>
  <c r="TPC231" i="13"/>
  <c r="TON231" i="13"/>
  <c r="TOK231" i="13"/>
  <c r="TOX231" i="13"/>
  <c r="TPK231" i="13"/>
  <c r="TOI231" i="13"/>
  <c r="TOJ431" i="13"/>
  <c r="TOW431" i="13"/>
  <c r="TPJ431" i="13"/>
  <c r="TPW431" i="13"/>
  <c r="TQJ431" i="13"/>
  <c r="TOH431" i="13"/>
  <c r="TPC831" i="13"/>
  <c r="TPP831" i="13"/>
  <c r="TPA831" i="13"/>
  <c r="TPF831" i="13"/>
  <c r="TPS831" i="13"/>
  <c r="TQF831" i="13"/>
  <c r="TPD831" i="13"/>
  <c r="TOQ631" i="13"/>
  <c r="TPD631" i="13"/>
  <c r="TPQ631" i="13"/>
  <c r="TOO631" i="13"/>
  <c r="TOY631" i="13"/>
  <c r="TPL631" i="13"/>
  <c r="TOW631" i="13"/>
  <c r="TOX831" i="13"/>
  <c r="TPK831" i="13"/>
  <c r="TPX831" i="13"/>
  <c r="TOV831" i="13"/>
  <c r="TOX431" i="13"/>
  <c r="TOL31" i="13"/>
  <c r="TOY31" i="13"/>
  <c r="TOJ31" i="13"/>
  <c r="TPR431" i="13"/>
  <c r="TPP431" i="13"/>
  <c r="TPD231" i="13"/>
  <c r="TPQ231" i="13"/>
  <c r="TQD231" i="13"/>
  <c r="TPB231" i="13"/>
  <c r="TOQ431" i="13"/>
  <c r="TOO431" i="13"/>
  <c r="TPJ631" i="13"/>
  <c r="TPW631" i="13"/>
  <c r="TPH631" i="13"/>
  <c r="TPN831" i="13"/>
  <c r="TQA831" i="13"/>
  <c r="TPL831" i="13"/>
  <c r="TOV231" i="13"/>
  <c r="TPI231" i="13"/>
  <c r="TPV231" i="13"/>
  <c r="TOT231" i="13"/>
  <c r="TPB631" i="13"/>
  <c r="TPO631" i="13"/>
  <c r="TQB631" i="13"/>
  <c r="TOZ631" i="13"/>
  <c r="TPA231" i="13"/>
  <c r="TPN231" i="13"/>
  <c r="TOY231" i="13"/>
  <c r="TOT631" i="13"/>
  <c r="TPG631" i="13"/>
  <c r="TPT631" i="13"/>
  <c r="TOR631" i="13"/>
  <c r="TPI431" i="13"/>
  <c r="TOU431" i="13"/>
  <c r="TPH431" i="13"/>
  <c r="TPU431" i="13"/>
  <c r="TQH431" i="13"/>
  <c r="TQU431" i="13"/>
  <c r="TOS431" i="13"/>
  <c r="TPD31" i="13"/>
  <c r="TPB31" i="13"/>
  <c r="TPQ831" i="13"/>
  <c r="TQD831" i="13"/>
  <c r="TQQ831" i="13"/>
  <c r="TPO831" i="13"/>
  <c r="TPI831" i="13"/>
  <c r="TPV831" i="13"/>
  <c r="TQI831" i="13"/>
  <c r="TPG831" i="13"/>
  <c r="TPN31" i="13"/>
  <c r="TQA31" i="13"/>
  <c r="TQN31" i="13"/>
  <c r="TRA31" i="13"/>
  <c r="TRN31" i="13"/>
  <c r="TPL31" i="13"/>
  <c r="TQC431" i="13"/>
  <c r="TQA431" i="13"/>
  <c r="TOW31" i="13"/>
  <c r="TPJ31" i="13"/>
  <c r="TOU31" i="13"/>
  <c r="TPB431" i="13"/>
  <c r="TOZ431" i="13"/>
  <c r="TPO231" i="13"/>
  <c r="TQB231" i="13"/>
  <c r="TQO231" i="13"/>
  <c r="TPM231" i="13"/>
  <c r="TPF431" i="13"/>
  <c r="TPS431" i="13"/>
  <c r="TQF431" i="13"/>
  <c r="TQS431" i="13"/>
  <c r="TRF431" i="13"/>
  <c r="TPD431" i="13"/>
  <c r="TPG231" i="13"/>
  <c r="TPT231" i="13"/>
  <c r="TQG231" i="13"/>
  <c r="TPE231" i="13"/>
  <c r="TQB831" i="13"/>
  <c r="TQO831" i="13"/>
  <c r="TRB831" i="13"/>
  <c r="TPZ831" i="13"/>
  <c r="TPT431" i="13"/>
  <c r="TPY831" i="13"/>
  <c r="TQL831" i="13"/>
  <c r="TPW831" i="13"/>
  <c r="TPM631" i="13"/>
  <c r="TPZ631" i="13"/>
  <c r="TQM631" i="13"/>
  <c r="TPK631" i="13"/>
  <c r="TPL231" i="13"/>
  <c r="TPY231" i="13"/>
  <c r="TPJ231" i="13"/>
  <c r="TPU631" i="13"/>
  <c r="TQH631" i="13"/>
  <c r="TPS631" i="13"/>
  <c r="TPE631" i="13"/>
  <c r="TPR631" i="13"/>
  <c r="TQE631" i="13"/>
  <c r="TPC631" i="13"/>
  <c r="TPY31" i="13"/>
  <c r="TQL31" i="13"/>
  <c r="TQY31" i="13"/>
  <c r="TRL31" i="13"/>
  <c r="TRY31" i="13"/>
  <c r="TPW31" i="13"/>
  <c r="TPT831" i="13"/>
  <c r="TQG831" i="13"/>
  <c r="TQT831" i="13"/>
  <c r="TPR831" i="13"/>
  <c r="TPO31" i="13"/>
  <c r="TPM31" i="13"/>
  <c r="TPH31" i="13"/>
  <c r="TPU31" i="13"/>
  <c r="TPF31" i="13"/>
  <c r="TQN431" i="13"/>
  <c r="TQL431" i="13"/>
  <c r="TPZ231" i="13"/>
  <c r="TQM231" i="13"/>
  <c r="TQZ231" i="13"/>
  <c r="TPX231" i="13"/>
  <c r="TPM431" i="13"/>
  <c r="TPK431" i="13"/>
  <c r="TQF631" i="13"/>
  <c r="TQS631" i="13"/>
  <c r="TQD631" i="13"/>
  <c r="TQJ31" i="13"/>
  <c r="TQW31" i="13"/>
  <c r="TRJ31" i="13"/>
  <c r="TRW31" i="13"/>
  <c r="TSJ31" i="13"/>
  <c r="TQH31" i="13"/>
  <c r="TQJ831" i="13"/>
  <c r="TQW831" i="13"/>
  <c r="TQH831" i="13"/>
  <c r="TPW231" i="13"/>
  <c r="TQJ231" i="13"/>
  <c r="TPU231" i="13"/>
  <c r="TPR231" i="13"/>
  <c r="TQE231" i="13"/>
  <c r="TQR231" i="13"/>
  <c r="TPP231" i="13"/>
  <c r="TPZ31" i="13"/>
  <c r="TPX31" i="13"/>
  <c r="TPP631" i="13"/>
  <c r="TQC631" i="13"/>
  <c r="TQP631" i="13"/>
  <c r="TPN631" i="13"/>
  <c r="TQE431" i="13"/>
  <c r="TPQ431" i="13"/>
  <c r="TQD431" i="13"/>
  <c r="TQQ431" i="13"/>
  <c r="TRD431" i="13"/>
  <c r="TRQ431" i="13"/>
  <c r="TPO431" i="13"/>
  <c r="TPX631" i="13"/>
  <c r="TQK631" i="13"/>
  <c r="TQX631" i="13"/>
  <c r="TPV631" i="13"/>
  <c r="TQE831" i="13"/>
  <c r="TQR831" i="13"/>
  <c r="TRE831" i="13"/>
  <c r="TQC831" i="13"/>
  <c r="TQM831" i="13"/>
  <c r="TQZ831" i="13"/>
  <c r="TRM831" i="13"/>
  <c r="TQK831" i="13"/>
  <c r="TQY431" i="13"/>
  <c r="TQW431" i="13"/>
  <c r="TPS31" i="13"/>
  <c r="TQF31" i="13"/>
  <c r="TPQ31" i="13"/>
  <c r="TPX431" i="13"/>
  <c r="TPV431" i="13"/>
  <c r="TQK231" i="13"/>
  <c r="TQX231" i="13"/>
  <c r="TRK231" i="13"/>
  <c r="TQI231" i="13"/>
  <c r="TQP431" i="13"/>
  <c r="TQC231" i="13"/>
  <c r="TQP231" i="13"/>
  <c r="TRC231" i="13"/>
  <c r="TQA231" i="13"/>
  <c r="TQU31" i="13"/>
  <c r="TRH31" i="13"/>
  <c r="TRU31" i="13"/>
  <c r="TSH31" i="13"/>
  <c r="TSU31" i="13"/>
  <c r="TQS31" i="13"/>
  <c r="TQH231" i="13"/>
  <c r="TQU231" i="13"/>
  <c r="TQF231" i="13"/>
  <c r="TQQ631" i="13"/>
  <c r="TRD631" i="13"/>
  <c r="TQO631" i="13"/>
  <c r="TQA631" i="13"/>
  <c r="TQN631" i="13"/>
  <c r="TRA631" i="13"/>
  <c r="TPY631" i="13"/>
  <c r="TQX831" i="13"/>
  <c r="TRK831" i="13"/>
  <c r="TRX831" i="13"/>
  <c r="TQV831" i="13"/>
  <c r="TQI631" i="13"/>
  <c r="TQV631" i="13"/>
  <c r="TRI631" i="13"/>
  <c r="TQG631" i="13"/>
  <c r="TQU831" i="13"/>
  <c r="TRH831" i="13"/>
  <c r="TQS831" i="13"/>
  <c r="TQK31" i="13"/>
  <c r="TQI31" i="13"/>
  <c r="TQP831" i="13"/>
  <c r="TRC831" i="13"/>
  <c r="TRP831" i="13"/>
  <c r="TQN831" i="13"/>
  <c r="TQB431" i="13"/>
  <c r="TQO431" i="13"/>
  <c r="TRB431" i="13"/>
  <c r="TRO431" i="13"/>
  <c r="TSB431" i="13"/>
  <c r="TPZ431" i="13"/>
  <c r="TQD31" i="13"/>
  <c r="TQQ31" i="13"/>
  <c r="TQB31" i="13"/>
  <c r="TRJ431" i="13"/>
  <c r="TRH431" i="13"/>
  <c r="TQV231" i="13"/>
  <c r="TRI231" i="13"/>
  <c r="TRV231" i="13"/>
  <c r="TQT231" i="13"/>
  <c r="TQI431" i="13"/>
  <c r="TQG431" i="13"/>
  <c r="TQT631" i="13"/>
  <c r="TRG631" i="13"/>
  <c r="TRT631" i="13"/>
  <c r="TQR631" i="13"/>
  <c r="TQL631" i="13"/>
  <c r="TQY631" i="13"/>
  <c r="TRL631" i="13"/>
  <c r="TQJ631" i="13"/>
  <c r="TRF31" i="13"/>
  <c r="TRS31" i="13"/>
  <c r="TSF31" i="13"/>
  <c r="TSS31" i="13"/>
  <c r="TTF31" i="13"/>
  <c r="TRD31" i="13"/>
  <c r="TQV31" i="13"/>
  <c r="TQT31" i="13"/>
  <c r="TRI831" i="13"/>
  <c r="TRV831" i="13"/>
  <c r="TSI831" i="13"/>
  <c r="TRG831" i="13"/>
  <c r="TRB631" i="13"/>
  <c r="TRO631" i="13"/>
  <c r="TQZ631" i="13"/>
  <c r="TQN231" i="13"/>
  <c r="TRA231" i="13"/>
  <c r="TRN231" i="13"/>
  <c r="TQL231" i="13"/>
  <c r="TQM431" i="13"/>
  <c r="TQZ431" i="13"/>
  <c r="TRM431" i="13"/>
  <c r="TRZ431" i="13"/>
  <c r="TSM431" i="13"/>
  <c r="TQK431" i="13"/>
  <c r="TRA431" i="13"/>
  <c r="TQS231" i="13"/>
  <c r="TRF231" i="13"/>
  <c r="TQQ231" i="13"/>
  <c r="TRF831" i="13"/>
  <c r="TRS831" i="13"/>
  <c r="TRD831" i="13"/>
  <c r="TRA831" i="13"/>
  <c r="TRN831" i="13"/>
  <c r="TSA831" i="13"/>
  <c r="TQY831" i="13"/>
  <c r="TRU431" i="13"/>
  <c r="TRS431" i="13"/>
  <c r="TQO31" i="13"/>
  <c r="TRB31" i="13"/>
  <c r="TRO31" i="13"/>
  <c r="TQM31" i="13"/>
  <c r="TQT431" i="13"/>
  <c r="TQR431" i="13"/>
  <c r="TRG231" i="13"/>
  <c r="TRT231" i="13"/>
  <c r="TSG231" i="13"/>
  <c r="TRE231" i="13"/>
  <c r="TRD231" i="13"/>
  <c r="TRQ231" i="13"/>
  <c r="TRB231" i="13"/>
  <c r="TQX431" i="13"/>
  <c r="TRK431" i="13"/>
  <c r="TRX431" i="13"/>
  <c r="TSK431" i="13"/>
  <c r="TSX431" i="13"/>
  <c r="TQV431" i="13"/>
  <c r="TRM631" i="13"/>
  <c r="TRZ631" i="13"/>
  <c r="TRK631" i="13"/>
  <c r="TRQ31" i="13"/>
  <c r="TSD31" i="13"/>
  <c r="TSQ31" i="13"/>
  <c r="TTD31" i="13"/>
  <c r="TTQ31" i="13"/>
  <c r="TRL831" i="13"/>
  <c r="TRY831" i="13"/>
  <c r="TSL831" i="13"/>
  <c r="TRJ831" i="13"/>
  <c r="TRT831" i="13"/>
  <c r="TSG831" i="13"/>
  <c r="TST831" i="13"/>
  <c r="TRR831" i="13"/>
  <c r="TQW631" i="13"/>
  <c r="TRJ631" i="13"/>
  <c r="TRW631" i="13"/>
  <c r="TQU631" i="13"/>
  <c r="TQY231" i="13"/>
  <c r="TRL231" i="13"/>
  <c r="TRY231" i="13"/>
  <c r="TQW231" i="13"/>
  <c r="TRL431" i="13"/>
  <c r="TRE631" i="13"/>
  <c r="TRR631" i="13"/>
  <c r="TSE631" i="13"/>
  <c r="TRC631" i="13"/>
  <c r="TRQ831" i="13"/>
  <c r="TSD831" i="13"/>
  <c r="TRO831" i="13"/>
  <c r="TRG31" i="13"/>
  <c r="TRE31" i="13"/>
  <c r="TQZ31" i="13"/>
  <c r="TRM31" i="13"/>
  <c r="TQX31" i="13"/>
  <c r="TSF431" i="13"/>
  <c r="TSD431" i="13"/>
  <c r="TRR231" i="13"/>
  <c r="TSE231" i="13"/>
  <c r="TSR231" i="13"/>
  <c r="TRP231" i="13"/>
  <c r="TRE431" i="13"/>
  <c r="TRC431" i="13"/>
  <c r="TSB831" i="13"/>
  <c r="TSO831" i="13"/>
  <c r="TRZ831" i="13"/>
  <c r="TRW831" i="13"/>
  <c r="TSJ831" i="13"/>
  <c r="TSW831" i="13"/>
  <c r="TRU831" i="13"/>
  <c r="TRJ231" i="13"/>
  <c r="TRW231" i="13"/>
  <c r="TSJ231" i="13"/>
  <c r="TRH231" i="13"/>
  <c r="TRI431" i="13"/>
  <c r="TRV431" i="13"/>
  <c r="TSI431" i="13"/>
  <c r="TSV431" i="13"/>
  <c r="TTI431" i="13"/>
  <c r="TRG431" i="13"/>
  <c r="TRP631" i="13"/>
  <c r="TSC631" i="13"/>
  <c r="TSP631" i="13"/>
  <c r="TRN631" i="13"/>
  <c r="TRH631" i="13"/>
  <c r="TRU631" i="13"/>
  <c r="TSH631" i="13"/>
  <c r="TRF631" i="13"/>
  <c r="TRO231" i="13"/>
  <c r="TSB231" i="13"/>
  <c r="TRM231" i="13"/>
  <c r="TRW431" i="13"/>
  <c r="TSB31" i="13"/>
  <c r="TSO31" i="13"/>
  <c r="TTB31" i="13"/>
  <c r="TTO31" i="13"/>
  <c r="TUB31" i="13"/>
  <c r="TRZ31" i="13"/>
  <c r="TRR31" i="13"/>
  <c r="TRP31" i="13"/>
  <c r="TSE831" i="13"/>
  <c r="TSR831" i="13"/>
  <c r="TTE831" i="13"/>
  <c r="TSC831" i="13"/>
  <c r="TRX631" i="13"/>
  <c r="TSK631" i="13"/>
  <c r="TRV631" i="13"/>
  <c r="TSQ431" i="13"/>
  <c r="TSO431" i="13"/>
  <c r="TRK31" i="13"/>
  <c r="TRX31" i="13"/>
  <c r="TRI31" i="13"/>
  <c r="TRP431" i="13"/>
  <c r="TRN431" i="13"/>
  <c r="TSC231" i="13"/>
  <c r="TSP231" i="13"/>
  <c r="TTC231" i="13"/>
  <c r="TSA231" i="13"/>
  <c r="TSA631" i="13"/>
  <c r="TSN631" i="13"/>
  <c r="TTA631" i="13"/>
  <c r="TRY631" i="13"/>
  <c r="TRU231" i="13"/>
  <c r="TSH231" i="13"/>
  <c r="TSU231" i="13"/>
  <c r="TRS231" i="13"/>
  <c r="TSH431" i="13"/>
  <c r="TSI631" i="13"/>
  <c r="TSV631" i="13"/>
  <c r="TSG631" i="13"/>
  <c r="TSC31" i="13"/>
  <c r="TSA31" i="13"/>
  <c r="TRZ231" i="13"/>
  <c r="TSM231" i="13"/>
  <c r="TRX231" i="13"/>
  <c r="TRT431" i="13"/>
  <c r="TSG431" i="13"/>
  <c r="TST431" i="13"/>
  <c r="TTG431" i="13"/>
  <c r="TTT431" i="13"/>
  <c r="TRR431" i="13"/>
  <c r="TSH831" i="13"/>
  <c r="TSU831" i="13"/>
  <c r="TTH831" i="13"/>
  <c r="TSF831" i="13"/>
  <c r="TRS631" i="13"/>
  <c r="TSF631" i="13"/>
  <c r="TSS631" i="13"/>
  <c r="TRQ631" i="13"/>
  <c r="TSM831" i="13"/>
  <c r="TSZ831" i="13"/>
  <c r="TSK831" i="13"/>
  <c r="TSP831" i="13"/>
  <c r="TTC831" i="13"/>
  <c r="TTP831" i="13"/>
  <c r="TSN831" i="13"/>
  <c r="TSM31" i="13"/>
  <c r="TSZ31" i="13"/>
  <c r="TTM31" i="13"/>
  <c r="TTZ31" i="13"/>
  <c r="TUM31" i="13"/>
  <c r="TSK31" i="13"/>
  <c r="TRV31" i="13"/>
  <c r="TSI31" i="13"/>
  <c r="TRT31" i="13"/>
  <c r="TTB431" i="13"/>
  <c r="TSZ431" i="13"/>
  <c r="TSN231" i="13"/>
  <c r="TTA231" i="13"/>
  <c r="TTN231" i="13"/>
  <c r="TSL231" i="13"/>
  <c r="TSA431" i="13"/>
  <c r="TRY431" i="13"/>
  <c r="TSX31" i="13"/>
  <c r="TTK31" i="13"/>
  <c r="TTX31" i="13"/>
  <c r="TUK31" i="13"/>
  <c r="TUX31" i="13"/>
  <c r="TSV31" i="13"/>
  <c r="TSN31" i="13"/>
  <c r="TSL31" i="13"/>
  <c r="TTA831" i="13"/>
  <c r="TTN831" i="13"/>
  <c r="TUA831" i="13"/>
  <c r="TSY831" i="13"/>
  <c r="TSX831" i="13"/>
  <c r="TTK831" i="13"/>
  <c r="TSV831" i="13"/>
  <c r="TSS831" i="13"/>
  <c r="TTF831" i="13"/>
  <c r="TTS831" i="13"/>
  <c r="TSQ831" i="13"/>
  <c r="TST631" i="13"/>
  <c r="TTG631" i="13"/>
  <c r="TSR631" i="13"/>
  <c r="TSL631" i="13"/>
  <c r="TSY631" i="13"/>
  <c r="TTL631" i="13"/>
  <c r="TSJ631" i="13"/>
  <c r="TSD631" i="13"/>
  <c r="TSQ631" i="13"/>
  <c r="TTD631" i="13"/>
  <c r="TSB631" i="13"/>
  <c r="TSE431" i="13"/>
  <c r="TSR431" i="13"/>
  <c r="TTE431" i="13"/>
  <c r="TTR431" i="13"/>
  <c r="TUE431" i="13"/>
  <c r="TSC431" i="13"/>
  <c r="TSS431" i="13"/>
  <c r="TSK231" i="13"/>
  <c r="TSX231" i="13"/>
  <c r="TSI231" i="13"/>
  <c r="TSF231" i="13"/>
  <c r="TSS231" i="13"/>
  <c r="TTF231" i="13"/>
  <c r="TSD231" i="13"/>
  <c r="TTM431" i="13"/>
  <c r="TTK431" i="13"/>
  <c r="TSG31" i="13"/>
  <c r="TST31" i="13"/>
  <c r="TSE31" i="13"/>
  <c r="TSL431" i="13"/>
  <c r="TSJ431" i="13"/>
  <c r="TSY231" i="13"/>
  <c r="TTL231" i="13"/>
  <c r="TTY231" i="13"/>
  <c r="TSW231" i="13"/>
  <c r="TSO631" i="13"/>
  <c r="TTB631" i="13"/>
  <c r="TTO631" i="13"/>
  <c r="TSM631" i="13"/>
  <c r="TTE631" i="13"/>
  <c r="TTR631" i="13"/>
  <c r="TTC631" i="13"/>
  <c r="TTL831" i="13"/>
  <c r="TTY831" i="13"/>
  <c r="TUL831" i="13"/>
  <c r="TTJ831" i="13"/>
  <c r="TTD831" i="13"/>
  <c r="TTQ831" i="13"/>
  <c r="TUD831" i="13"/>
  <c r="TTB831" i="13"/>
  <c r="TSY31" i="13"/>
  <c r="TSW31" i="13"/>
  <c r="TSW631" i="13"/>
  <c r="TTJ631" i="13"/>
  <c r="TTW631" i="13"/>
  <c r="TSU631" i="13"/>
  <c r="TTD431" i="13"/>
  <c r="TTI831" i="13"/>
  <c r="TTV831" i="13"/>
  <c r="TTG831" i="13"/>
  <c r="TSV231" i="13"/>
  <c r="TTI231" i="13"/>
  <c r="TST231" i="13"/>
  <c r="TTI31" i="13"/>
  <c r="TTV31" i="13"/>
  <c r="TUI31" i="13"/>
  <c r="TUV31" i="13"/>
  <c r="TVI31" i="13"/>
  <c r="TTG31" i="13"/>
  <c r="TSQ231" i="13"/>
  <c r="TTD231" i="13"/>
  <c r="TTQ231" i="13"/>
  <c r="TSO231" i="13"/>
  <c r="TSP431" i="13"/>
  <c r="TTC431" i="13"/>
  <c r="TTP431" i="13"/>
  <c r="TUC431" i="13"/>
  <c r="TUP431" i="13"/>
  <c r="TSN431" i="13"/>
  <c r="TSR31" i="13"/>
  <c r="TTE31" i="13"/>
  <c r="TSP31" i="13"/>
  <c r="TTX431" i="13"/>
  <c r="TTV431" i="13"/>
  <c r="TTJ231" i="13"/>
  <c r="TTW231" i="13"/>
  <c r="TUJ231" i="13"/>
  <c r="TTH231" i="13"/>
  <c r="TSW431" i="13"/>
  <c r="TSU431" i="13"/>
  <c r="TTT831" i="13"/>
  <c r="TUG831" i="13"/>
  <c r="TTR831" i="13"/>
  <c r="TTH631" i="13"/>
  <c r="TTU631" i="13"/>
  <c r="TUH631" i="13"/>
  <c r="TTF631" i="13"/>
  <c r="TTB231" i="13"/>
  <c r="TTO231" i="13"/>
  <c r="TUB231" i="13"/>
  <c r="TSZ231" i="13"/>
  <c r="TTW831" i="13"/>
  <c r="TUJ831" i="13"/>
  <c r="TUW831" i="13"/>
  <c r="TTU831" i="13"/>
  <c r="TTO431" i="13"/>
  <c r="TTP631" i="13"/>
  <c r="TUC631" i="13"/>
  <c r="TTN631" i="13"/>
  <c r="TTT31" i="13"/>
  <c r="TUG31" i="13"/>
  <c r="TUT31" i="13"/>
  <c r="TVG31" i="13"/>
  <c r="TVT31" i="13"/>
  <c r="TTR31" i="13"/>
  <c r="TTJ31" i="13"/>
  <c r="TTH31" i="13"/>
  <c r="TTA431" i="13"/>
  <c r="TTN431" i="13"/>
  <c r="TUA431" i="13"/>
  <c r="TUN431" i="13"/>
  <c r="TVA431" i="13"/>
  <c r="TSY431" i="13"/>
  <c r="TTO831" i="13"/>
  <c r="TUB831" i="13"/>
  <c r="TUO831" i="13"/>
  <c r="TTM831" i="13"/>
  <c r="TTG231" i="13"/>
  <c r="TTT231" i="13"/>
  <c r="TTE231" i="13"/>
  <c r="TSZ631" i="13"/>
  <c r="TTM631" i="13"/>
  <c r="TTZ631" i="13"/>
  <c r="TSX631" i="13"/>
  <c r="TUI431" i="13"/>
  <c r="TUG431" i="13"/>
  <c r="TTC31" i="13"/>
  <c r="TTP31" i="13"/>
  <c r="TUC31" i="13"/>
  <c r="TTA31" i="13"/>
  <c r="TTH431" i="13"/>
  <c r="TTF431" i="13"/>
  <c r="TTU231" i="13"/>
  <c r="TUH231" i="13"/>
  <c r="TUU231" i="13"/>
  <c r="TTS231" i="13"/>
  <c r="TTL431" i="13"/>
  <c r="TTY431" i="13"/>
  <c r="TUL431" i="13"/>
  <c r="TUY431" i="13"/>
  <c r="TVL431" i="13"/>
  <c r="TTJ431" i="13"/>
  <c r="TTM231" i="13"/>
  <c r="TTZ231" i="13"/>
  <c r="TUM231" i="13"/>
  <c r="TTK231" i="13"/>
  <c r="TTR231" i="13"/>
  <c r="TUE231" i="13"/>
  <c r="TTP231" i="13"/>
  <c r="TTZ431" i="13"/>
  <c r="TTU31" i="13"/>
  <c r="TTS31" i="13"/>
  <c r="TTS631" i="13"/>
  <c r="TUF631" i="13"/>
  <c r="TUS631" i="13"/>
  <c r="TTQ631" i="13"/>
  <c r="TUE31" i="13"/>
  <c r="TUR31" i="13"/>
  <c r="TVE31" i="13"/>
  <c r="TVR31" i="13"/>
  <c r="TWE31" i="13"/>
  <c r="TUE831" i="13"/>
  <c r="TUR831" i="13"/>
  <c r="TUC831" i="13"/>
  <c r="TUH831" i="13"/>
  <c r="TUU831" i="13"/>
  <c r="TVH831" i="13"/>
  <c r="TUF831" i="13"/>
  <c r="TTZ831" i="13"/>
  <c r="TUM831" i="13"/>
  <c r="TUZ831" i="13"/>
  <c r="TTX831" i="13"/>
  <c r="TTK631" i="13"/>
  <c r="TTX631" i="13"/>
  <c r="TUK631" i="13"/>
  <c r="TTI631" i="13"/>
  <c r="TUA631" i="13"/>
  <c r="TUN631" i="13"/>
  <c r="TTY631" i="13"/>
  <c r="TTN31" i="13"/>
  <c r="TUA31" i="13"/>
  <c r="TTL31" i="13"/>
  <c r="TUT431" i="13"/>
  <c r="TUR431" i="13"/>
  <c r="TUF231" i="13"/>
  <c r="TUS231" i="13"/>
  <c r="TVF231" i="13"/>
  <c r="TUD231" i="13"/>
  <c r="TTS431" i="13"/>
  <c r="TTQ431" i="13"/>
  <c r="TTV631" i="13"/>
  <c r="TUI631" i="13"/>
  <c r="TUV631" i="13"/>
  <c r="TTT631" i="13"/>
  <c r="TUC231" i="13"/>
  <c r="TUP231" i="13"/>
  <c r="TUA231" i="13"/>
  <c r="TUP831" i="13"/>
  <c r="TVC831" i="13"/>
  <c r="TUN831" i="13"/>
  <c r="TUP31" i="13"/>
  <c r="TVC31" i="13"/>
  <c r="TVP31" i="13"/>
  <c r="TWC31" i="13"/>
  <c r="TWP31" i="13"/>
  <c r="TUN31" i="13"/>
  <c r="TTX231" i="13"/>
  <c r="TUK231" i="13"/>
  <c r="TUX231" i="13"/>
  <c r="TTV231" i="13"/>
  <c r="TUD631" i="13"/>
  <c r="TUQ631" i="13"/>
  <c r="TVD631" i="13"/>
  <c r="TUB631" i="13"/>
  <c r="TUF31" i="13"/>
  <c r="TUD31" i="13"/>
  <c r="TUL631" i="13"/>
  <c r="TUY631" i="13"/>
  <c r="TUJ631" i="13"/>
  <c r="TTW431" i="13"/>
  <c r="TUJ431" i="13"/>
  <c r="TUW431" i="13"/>
  <c r="TVJ431" i="13"/>
  <c r="TVW431" i="13"/>
  <c r="TTU431" i="13"/>
  <c r="TUK831" i="13"/>
  <c r="TUX831" i="13"/>
  <c r="TVK831" i="13"/>
  <c r="TUI831" i="13"/>
  <c r="TUS831" i="13"/>
  <c r="TVF831" i="13"/>
  <c r="TVS831" i="13"/>
  <c r="TUQ831" i="13"/>
  <c r="TUK431" i="13"/>
  <c r="TVE431" i="13"/>
  <c r="TVC431" i="13"/>
  <c r="TTY31" i="13"/>
  <c r="TUL31" i="13"/>
  <c r="TUY31" i="13"/>
  <c r="TTW31" i="13"/>
  <c r="TUD431" i="13"/>
  <c r="TUB431" i="13"/>
  <c r="TUQ231" i="13"/>
  <c r="TVD231" i="13"/>
  <c r="TVQ231" i="13"/>
  <c r="TUO231" i="13"/>
  <c r="TUI231" i="13"/>
  <c r="TUV231" i="13"/>
  <c r="TVI231" i="13"/>
  <c r="TUG231" i="13"/>
  <c r="TUQ31" i="13"/>
  <c r="TUO31" i="13"/>
  <c r="TVA31" i="13"/>
  <c r="TVN31" i="13"/>
  <c r="TWA31" i="13"/>
  <c r="TWN31" i="13"/>
  <c r="TXA31" i="13"/>
  <c r="TUN231" i="13"/>
  <c r="TVA231" i="13"/>
  <c r="TUL231" i="13"/>
  <c r="TUV431" i="13"/>
  <c r="TUW631" i="13"/>
  <c r="TVJ631" i="13"/>
  <c r="TUU631" i="13"/>
  <c r="TVD831" i="13"/>
  <c r="TVQ831" i="13"/>
  <c r="TWD831" i="13"/>
  <c r="TVB831" i="13"/>
  <c r="TUO631" i="13"/>
  <c r="TVB631" i="13"/>
  <c r="TVO631" i="13"/>
  <c r="TUM631" i="13"/>
  <c r="TUG631" i="13"/>
  <c r="TUT631" i="13"/>
  <c r="TVG631" i="13"/>
  <c r="TUE631" i="13"/>
  <c r="TUV831" i="13"/>
  <c r="TVI831" i="13"/>
  <c r="TVV831" i="13"/>
  <c r="TUT831" i="13"/>
  <c r="TUH431" i="13"/>
  <c r="TUU431" i="13"/>
  <c r="TVH431" i="13"/>
  <c r="TVU431" i="13"/>
  <c r="TWH431" i="13"/>
  <c r="TUF431" i="13"/>
  <c r="TVA831" i="13"/>
  <c r="TVN831" i="13"/>
  <c r="TUY831" i="13"/>
  <c r="TUJ31" i="13"/>
  <c r="TUW31" i="13"/>
  <c r="TUH31" i="13"/>
  <c r="TVP431" i="13"/>
  <c r="TVN431" i="13"/>
  <c r="TVB231" i="13"/>
  <c r="TVO231" i="13"/>
  <c r="TWB231" i="13"/>
  <c r="TUZ231" i="13"/>
  <c r="TUO431" i="13"/>
  <c r="TUM431" i="13"/>
  <c r="TVL31" i="13"/>
  <c r="TVY31" i="13"/>
  <c r="TWL31" i="13"/>
  <c r="TWY31" i="13"/>
  <c r="TXL31" i="13"/>
  <c r="TVJ31" i="13"/>
  <c r="TVH631" i="13"/>
  <c r="TVU631" i="13"/>
  <c r="TVF631" i="13"/>
  <c r="TVG431" i="13"/>
  <c r="TUZ631" i="13"/>
  <c r="TVM631" i="13"/>
  <c r="TVZ631" i="13"/>
  <c r="TUX631" i="13"/>
  <c r="TUR631" i="13"/>
  <c r="TVE631" i="13"/>
  <c r="TVR631" i="13"/>
  <c r="TUP631" i="13"/>
  <c r="TUS431" i="13"/>
  <c r="TVF431" i="13"/>
  <c r="TVS431" i="13"/>
  <c r="TWF431" i="13"/>
  <c r="TWS431" i="13"/>
  <c r="TUQ431" i="13"/>
  <c r="TUT231" i="13"/>
  <c r="TVG231" i="13"/>
  <c r="TVT231" i="13"/>
  <c r="TUR231" i="13"/>
  <c r="TVB31" i="13"/>
  <c r="TUZ31" i="13"/>
  <c r="TVL831" i="13"/>
  <c r="TVY831" i="13"/>
  <c r="TVJ831" i="13"/>
  <c r="TVG831" i="13"/>
  <c r="TVT831" i="13"/>
  <c r="TWG831" i="13"/>
  <c r="TVE831" i="13"/>
  <c r="TUY231" i="13"/>
  <c r="TVL231" i="13"/>
  <c r="TUW231" i="13"/>
  <c r="TVO831" i="13"/>
  <c r="TWB831" i="13"/>
  <c r="TWO831" i="13"/>
  <c r="TVM831" i="13"/>
  <c r="TWA431" i="13"/>
  <c r="TVY431" i="13"/>
  <c r="TUU31" i="13"/>
  <c r="TVH31" i="13"/>
  <c r="TVU31" i="13"/>
  <c r="TUS31" i="13"/>
  <c r="TUZ431" i="13"/>
  <c r="TUX431" i="13"/>
  <c r="TVM231" i="13"/>
  <c r="TVZ231" i="13"/>
  <c r="TWM231" i="13"/>
  <c r="TVK231" i="13"/>
  <c r="TVM31" i="13"/>
  <c r="TVK31" i="13"/>
  <c r="TVJ231" i="13"/>
  <c r="TVW231" i="13"/>
  <c r="TVH231" i="13"/>
  <c r="TVS631" i="13"/>
  <c r="TWF631" i="13"/>
  <c r="TVQ631" i="13"/>
  <c r="TVR831" i="13"/>
  <c r="TWE831" i="13"/>
  <c r="TWR831" i="13"/>
  <c r="TVP831" i="13"/>
  <c r="TVW31" i="13"/>
  <c r="TWJ31" i="13"/>
  <c r="TWW31" i="13"/>
  <c r="TXJ31" i="13"/>
  <c r="TXW31" i="13"/>
  <c r="TVK631" i="13"/>
  <c r="TVX631" i="13"/>
  <c r="TWK631" i="13"/>
  <c r="TVI631" i="13"/>
  <c r="TVZ831" i="13"/>
  <c r="TWM831" i="13"/>
  <c r="TWZ831" i="13"/>
  <c r="TVX831" i="13"/>
  <c r="TVD431" i="13"/>
  <c r="TVQ431" i="13"/>
  <c r="TWD431" i="13"/>
  <c r="TWQ431" i="13"/>
  <c r="TXD431" i="13"/>
  <c r="TVB431" i="13"/>
  <c r="TVR431" i="13"/>
  <c r="TVE231" i="13"/>
  <c r="TVR231" i="13"/>
  <c r="TWE231" i="13"/>
  <c r="TVC231" i="13"/>
  <c r="TVW831" i="13"/>
  <c r="TWJ831" i="13"/>
  <c r="TVU831" i="13"/>
  <c r="TVC631" i="13"/>
  <c r="TVP631" i="13"/>
  <c r="TWC631" i="13"/>
  <c r="TVA631" i="13"/>
  <c r="TVF31" i="13"/>
  <c r="TVS31" i="13"/>
  <c r="TVD31" i="13"/>
  <c r="TWL431" i="13"/>
  <c r="TWJ431" i="13"/>
  <c r="TVX231" i="13"/>
  <c r="TWK231" i="13"/>
  <c r="TWX231" i="13"/>
  <c r="TVV231" i="13"/>
  <c r="TVK431" i="13"/>
  <c r="TVI431" i="13"/>
  <c r="TWC831" i="13"/>
  <c r="TWP831" i="13"/>
  <c r="TXC831" i="13"/>
  <c r="TWA831" i="13"/>
  <c r="TVP231" i="13"/>
  <c r="TWC231" i="13"/>
  <c r="TWP231" i="13"/>
  <c r="TVN231" i="13"/>
  <c r="TWH831" i="13"/>
  <c r="TWU831" i="13"/>
  <c r="TWF831" i="13"/>
  <c r="TVV631" i="13"/>
  <c r="TWI631" i="13"/>
  <c r="TWV631" i="13"/>
  <c r="TVT631" i="13"/>
  <c r="TVN631" i="13"/>
  <c r="TWA631" i="13"/>
  <c r="TWN631" i="13"/>
  <c r="TVL631" i="13"/>
  <c r="TWD631" i="13"/>
  <c r="TWQ631" i="13"/>
  <c r="TWB631" i="13"/>
  <c r="TVX31" i="13"/>
  <c r="TVV31" i="13"/>
  <c r="TVO431" i="13"/>
  <c r="TWB431" i="13"/>
  <c r="TWO431" i="13"/>
  <c r="TXB431" i="13"/>
  <c r="TXO431" i="13"/>
  <c r="TVM431" i="13"/>
  <c r="TWK831" i="13"/>
  <c r="TWX831" i="13"/>
  <c r="TXK831" i="13"/>
  <c r="TWI831" i="13"/>
  <c r="TWC431" i="13"/>
  <c r="TWH31" i="13"/>
  <c r="TWU31" i="13"/>
  <c r="TXH31" i="13"/>
  <c r="TXU31" i="13"/>
  <c r="TYH31" i="13"/>
  <c r="TWF31" i="13"/>
  <c r="TVU231" i="13"/>
  <c r="TWH231" i="13"/>
  <c r="TVS231" i="13"/>
  <c r="TWW431" i="13"/>
  <c r="TWU431" i="13"/>
  <c r="TVQ31" i="13"/>
  <c r="TWD31" i="13"/>
  <c r="TWQ31" i="13"/>
  <c r="TVO31" i="13"/>
  <c r="TVV431" i="13"/>
  <c r="TVT431" i="13"/>
  <c r="TWI231" i="13"/>
  <c r="TWV231" i="13"/>
  <c r="TXI231" i="13"/>
  <c r="TWG231" i="13"/>
  <c r="TWA231" i="13"/>
  <c r="TWN231" i="13"/>
  <c r="TXA231" i="13"/>
  <c r="TVY231" i="13"/>
  <c r="TWV831" i="13"/>
  <c r="TXI831" i="13"/>
  <c r="TXV831" i="13"/>
  <c r="TWT831" i="13"/>
  <c r="TWN831" i="13"/>
  <c r="TXA831" i="13"/>
  <c r="TXN831" i="13"/>
  <c r="TWL831" i="13"/>
  <c r="TVZ431" i="13"/>
  <c r="TWM431" i="13"/>
  <c r="TWZ431" i="13"/>
  <c r="TXM431" i="13"/>
  <c r="TXZ431" i="13"/>
  <c r="TVX431" i="13"/>
  <c r="TWG631" i="13"/>
  <c r="TWT631" i="13"/>
  <c r="TXG631" i="13"/>
  <c r="TWE631" i="13"/>
  <c r="TWF231" i="13"/>
  <c r="TWS231" i="13"/>
  <c r="TWD231" i="13"/>
  <c r="TWO631" i="13"/>
  <c r="TXB631" i="13"/>
  <c r="TWM631" i="13"/>
  <c r="TWS831" i="13"/>
  <c r="TXF831" i="13"/>
  <c r="TWQ831" i="13"/>
  <c r="TWS31" i="13"/>
  <c r="TXF31" i="13"/>
  <c r="TXS31" i="13"/>
  <c r="TYF31" i="13"/>
  <c r="TYS31" i="13"/>
  <c r="TWN431" i="13"/>
  <c r="TWI31" i="13"/>
  <c r="TWG31" i="13"/>
  <c r="TVY631" i="13"/>
  <c r="TWL631" i="13"/>
  <c r="TWY631" i="13"/>
  <c r="TVW631" i="13"/>
  <c r="TWB31" i="13"/>
  <c r="TWO31" i="13"/>
  <c r="TVZ31" i="13"/>
  <c r="TXH431" i="13"/>
  <c r="TXF431" i="13"/>
  <c r="TWT231" i="13"/>
  <c r="TXG231" i="13"/>
  <c r="TXT231" i="13"/>
  <c r="TWR231" i="13"/>
  <c r="TWG431" i="13"/>
  <c r="TWE431" i="13"/>
  <c r="TXD831" i="13"/>
  <c r="TXQ831" i="13"/>
  <c r="TXB831" i="13"/>
  <c r="TWY431" i="13"/>
  <c r="TXG831" i="13"/>
  <c r="TXT831" i="13"/>
  <c r="TYG831" i="13"/>
  <c r="TXE831" i="13"/>
  <c r="TWZ631" i="13"/>
  <c r="TXM631" i="13"/>
  <c r="TWX631" i="13"/>
  <c r="TWJ631" i="13"/>
  <c r="TWW631" i="13"/>
  <c r="TXJ631" i="13"/>
  <c r="TWH631" i="13"/>
  <c r="TXD31" i="13"/>
  <c r="TXQ31" i="13"/>
  <c r="TYD31" i="13"/>
  <c r="TYQ31" i="13"/>
  <c r="TZD31" i="13"/>
  <c r="TXB31" i="13"/>
  <c r="TWK431" i="13"/>
  <c r="TWX431" i="13"/>
  <c r="TXK431" i="13"/>
  <c r="TXX431" i="13"/>
  <c r="TYK431" i="13"/>
  <c r="TWI431" i="13"/>
  <c r="TWL231" i="13"/>
  <c r="TWY231" i="13"/>
  <c r="TXL231" i="13"/>
  <c r="TWJ231" i="13"/>
  <c r="TWY831" i="13"/>
  <c r="TXL831" i="13"/>
  <c r="TXY831" i="13"/>
  <c r="TWW831" i="13"/>
  <c r="TWQ231" i="13"/>
  <c r="TXD231" i="13"/>
  <c r="TWO231" i="13"/>
  <c r="TWT31" i="13"/>
  <c r="TWR31" i="13"/>
  <c r="TWR631" i="13"/>
  <c r="TXE631" i="13"/>
  <c r="TXR631" i="13"/>
  <c r="TWP631" i="13"/>
  <c r="TXS431" i="13"/>
  <c r="TXQ431" i="13"/>
  <c r="TWM31" i="13"/>
  <c r="TWZ31" i="13"/>
  <c r="TXM31" i="13"/>
  <c r="TWK31" i="13"/>
  <c r="TWR431" i="13"/>
  <c r="TWP431" i="13"/>
  <c r="TXE231" i="13"/>
  <c r="TXR231" i="13"/>
  <c r="TYE231" i="13"/>
  <c r="TXC231" i="13"/>
  <c r="TXO31" i="13"/>
  <c r="TYB31" i="13"/>
  <c r="TYO31" i="13"/>
  <c r="TZB31" i="13"/>
  <c r="TZO31" i="13"/>
  <c r="TXR831" i="13"/>
  <c r="TYE831" i="13"/>
  <c r="TYR831" i="13"/>
  <c r="TXP831" i="13"/>
  <c r="TXB231" i="13"/>
  <c r="TXO231" i="13"/>
  <c r="TWZ231" i="13"/>
  <c r="TXJ431" i="13"/>
  <c r="TWU631" i="13"/>
  <c r="TXH631" i="13"/>
  <c r="TXU631" i="13"/>
  <c r="TWS631" i="13"/>
  <c r="TXC631" i="13"/>
  <c r="TXP631" i="13"/>
  <c r="TYC631" i="13"/>
  <c r="TXA631" i="13"/>
  <c r="TXJ831" i="13"/>
  <c r="TXW831" i="13"/>
  <c r="TYJ831" i="13"/>
  <c r="TXH831" i="13"/>
  <c r="TWV431" i="13"/>
  <c r="TXI431" i="13"/>
  <c r="TXV431" i="13"/>
  <c r="TYI431" i="13"/>
  <c r="TYV431" i="13"/>
  <c r="TWT431" i="13"/>
  <c r="TXK631" i="13"/>
  <c r="TXX631" i="13"/>
  <c r="TXI631" i="13"/>
  <c r="TXO831" i="13"/>
  <c r="TYB831" i="13"/>
  <c r="TXM831" i="13"/>
  <c r="TWW231" i="13"/>
  <c r="TXJ231" i="13"/>
  <c r="TXW231" i="13"/>
  <c r="TWU231" i="13"/>
  <c r="TXE31" i="13"/>
  <c r="TXC31" i="13"/>
  <c r="TWX31" i="13"/>
  <c r="TXK31" i="13"/>
  <c r="TWV31" i="13"/>
  <c r="TYD431" i="13"/>
  <c r="TYB431" i="13"/>
  <c r="TXP231" i="13"/>
  <c r="TYC231" i="13"/>
  <c r="TYP231" i="13"/>
  <c r="TXN231" i="13"/>
  <c r="TXC431" i="13"/>
  <c r="TXA431" i="13"/>
  <c r="TXH231" i="13"/>
  <c r="TXU231" i="13"/>
  <c r="TYH231" i="13"/>
  <c r="TXF231" i="13"/>
  <c r="TXG431" i="13"/>
  <c r="TXT431" i="13"/>
  <c r="TYG431" i="13"/>
  <c r="TYT431" i="13"/>
  <c r="TZG431" i="13"/>
  <c r="TXE431" i="13"/>
  <c r="TXF631" i="13"/>
  <c r="TXS631" i="13"/>
  <c r="TYF631" i="13"/>
  <c r="TXD631" i="13"/>
  <c r="TXU831" i="13"/>
  <c r="TYH831" i="13"/>
  <c r="TYU831" i="13"/>
  <c r="TXS831" i="13"/>
  <c r="TYC831" i="13"/>
  <c r="TYP831" i="13"/>
  <c r="TZC831" i="13"/>
  <c r="TYA831" i="13"/>
  <c r="TXP31" i="13"/>
  <c r="TXN31" i="13"/>
  <c r="TXU431" i="13"/>
  <c r="TXN631" i="13"/>
  <c r="TYA631" i="13"/>
  <c r="TYN631" i="13"/>
  <c r="TXL631" i="13"/>
  <c r="TXZ31" i="13"/>
  <c r="TYM31" i="13"/>
  <c r="TYZ31" i="13"/>
  <c r="TZM31" i="13"/>
  <c r="TZZ31" i="13"/>
  <c r="TXX31" i="13"/>
  <c r="TXZ831" i="13"/>
  <c r="TYM831" i="13"/>
  <c r="TXX831" i="13"/>
  <c r="TXV631" i="13"/>
  <c r="TYI631" i="13"/>
  <c r="TXT631" i="13"/>
  <c r="TXM231" i="13"/>
  <c r="TXZ231" i="13"/>
  <c r="TXK231" i="13"/>
  <c r="TYO431" i="13"/>
  <c r="TYM431" i="13"/>
  <c r="TXI31" i="13"/>
  <c r="TXV31" i="13"/>
  <c r="TXG31" i="13"/>
  <c r="TXN431" i="13"/>
  <c r="TXL431" i="13"/>
  <c r="TYA231" i="13"/>
  <c r="TYN231" i="13"/>
  <c r="TZA231" i="13"/>
  <c r="TXY231" i="13"/>
  <c r="TXQ631" i="13"/>
  <c r="TYD631" i="13"/>
  <c r="TYQ631" i="13"/>
  <c r="TXO631" i="13"/>
  <c r="TYK831" i="13"/>
  <c r="TYX831" i="13"/>
  <c r="TYI831" i="13"/>
  <c r="TXX231" i="13"/>
  <c r="TYK231" i="13"/>
  <c r="TXV231" i="13"/>
  <c r="TYF431" i="13"/>
  <c r="TXS231" i="13"/>
  <c r="TYF231" i="13"/>
  <c r="TYS231" i="13"/>
  <c r="TXQ231" i="13"/>
  <c r="TXR431" i="13"/>
  <c r="TYE431" i="13"/>
  <c r="TYR431" i="13"/>
  <c r="TZE431" i="13"/>
  <c r="TZR431" i="13"/>
  <c r="TXP431" i="13"/>
  <c r="TXY631" i="13"/>
  <c r="TYL631" i="13"/>
  <c r="TYY631" i="13"/>
  <c r="TXW631" i="13"/>
  <c r="TYN831" i="13"/>
  <c r="TZA831" i="13"/>
  <c r="TZN831" i="13"/>
  <c r="TYL831" i="13"/>
  <c r="TYF831" i="13"/>
  <c r="TYS831" i="13"/>
  <c r="TZF831" i="13"/>
  <c r="TYD831" i="13"/>
  <c r="TYG631" i="13"/>
  <c r="TYT631" i="13"/>
  <c r="TYE631" i="13"/>
  <c r="TYA31" i="13"/>
  <c r="TXY31" i="13"/>
  <c r="TYK31" i="13"/>
  <c r="TYX31" i="13"/>
  <c r="TZK31" i="13"/>
  <c r="TZX31" i="13"/>
  <c r="UAK31" i="13"/>
  <c r="TYI31" i="13"/>
  <c r="TXT31" i="13"/>
  <c r="TYG31" i="13"/>
  <c r="TXR31" i="13"/>
  <c r="TYZ431" i="13"/>
  <c r="TYX431" i="13"/>
  <c r="TYL231" i="13"/>
  <c r="TYY231" i="13"/>
  <c r="TZL231" i="13"/>
  <c r="TYJ231" i="13"/>
  <c r="TXY431" i="13"/>
  <c r="TXW431" i="13"/>
  <c r="TYD231" i="13"/>
  <c r="TYQ231" i="13"/>
  <c r="TZD231" i="13"/>
  <c r="TYB231" i="13"/>
  <c r="TYY831" i="13"/>
  <c r="TZL831" i="13"/>
  <c r="TZY831" i="13"/>
  <c r="TYW831" i="13"/>
  <c r="TYJ631" i="13"/>
  <c r="TYW631" i="13"/>
  <c r="TZJ631" i="13"/>
  <c r="TYH631" i="13"/>
  <c r="TYQ431" i="13"/>
  <c r="TYV831" i="13"/>
  <c r="TZI831" i="13"/>
  <c r="TYT831" i="13"/>
  <c r="TYL31" i="13"/>
  <c r="TYJ31" i="13"/>
  <c r="TYR631" i="13"/>
  <c r="TZE631" i="13"/>
  <c r="TYP631" i="13"/>
  <c r="TYV31" i="13"/>
  <c r="TZI31" i="13"/>
  <c r="TZV31" i="13"/>
  <c r="UAI31" i="13"/>
  <c r="UAV31" i="13"/>
  <c r="TYT31" i="13"/>
  <c r="TYI231" i="13"/>
  <c r="TYV231" i="13"/>
  <c r="TYG231" i="13"/>
  <c r="TYB631" i="13"/>
  <c r="TYO631" i="13"/>
  <c r="TZB631" i="13"/>
  <c r="TXZ631" i="13"/>
  <c r="TYQ831" i="13"/>
  <c r="TZD831" i="13"/>
  <c r="TZQ831" i="13"/>
  <c r="TYO831" i="13"/>
  <c r="TYC431" i="13"/>
  <c r="TYP431" i="13"/>
  <c r="TZC431" i="13"/>
  <c r="TZP431" i="13"/>
  <c r="UAC431" i="13"/>
  <c r="TYA431" i="13"/>
  <c r="TZK431" i="13"/>
  <c r="TZI431" i="13"/>
  <c r="TYE31" i="13"/>
  <c r="TYR31" i="13"/>
  <c r="TYC31" i="13"/>
  <c r="TYJ431" i="13"/>
  <c r="TYH431" i="13"/>
  <c r="TYW231" i="13"/>
  <c r="TZJ231" i="13"/>
  <c r="TZW231" i="13"/>
  <c r="TYU231" i="13"/>
  <c r="TYW31" i="13"/>
  <c r="TYU31" i="13"/>
  <c r="TZG831" i="13"/>
  <c r="TZT831" i="13"/>
  <c r="TZE831" i="13"/>
  <c r="TZJ831" i="13"/>
  <c r="TZW831" i="13"/>
  <c r="UAJ831" i="13"/>
  <c r="TZH831" i="13"/>
  <c r="TYN431" i="13"/>
  <c r="TZA431" i="13"/>
  <c r="TZN431" i="13"/>
  <c r="UAA431" i="13"/>
  <c r="UAN431" i="13"/>
  <c r="TYL431" i="13"/>
  <c r="TYM631" i="13"/>
  <c r="TYZ631" i="13"/>
  <c r="TZM631" i="13"/>
  <c r="TYK631" i="13"/>
  <c r="TZB431" i="13"/>
  <c r="TYO231" i="13"/>
  <c r="TZB231" i="13"/>
  <c r="TZO231" i="13"/>
  <c r="TYM231" i="13"/>
  <c r="TZG31" i="13"/>
  <c r="TZT31" i="13"/>
  <c r="UAG31" i="13"/>
  <c r="UAT31" i="13"/>
  <c r="UBG31" i="13"/>
  <c r="TZE31" i="13"/>
  <c r="TZB831" i="13"/>
  <c r="TZO831" i="13"/>
  <c r="UAB831" i="13"/>
  <c r="TYZ831" i="13"/>
  <c r="TYT231" i="13"/>
  <c r="TZG231" i="13"/>
  <c r="TYR231" i="13"/>
  <c r="TZC631" i="13"/>
  <c r="TZP631" i="13"/>
  <c r="TZA631" i="13"/>
  <c r="TYU631" i="13"/>
  <c r="TZH631" i="13"/>
  <c r="TZU631" i="13"/>
  <c r="TYS631" i="13"/>
  <c r="TYP31" i="13"/>
  <c r="TZC31" i="13"/>
  <c r="TYN31" i="13"/>
  <c r="TZV431" i="13"/>
  <c r="TZT431" i="13"/>
  <c r="TZH231" i="13"/>
  <c r="TZU231" i="13"/>
  <c r="UAH231" i="13"/>
  <c r="TZF231" i="13"/>
  <c r="TYU431" i="13"/>
  <c r="TYS431" i="13"/>
  <c r="TZR831" i="13"/>
  <c r="UAE831" i="13"/>
  <c r="TZP831" i="13"/>
  <c r="TYY431" i="13"/>
  <c r="TZL431" i="13"/>
  <c r="TZY431" i="13"/>
  <c r="UAL431" i="13"/>
  <c r="UAY431" i="13"/>
  <c r="TYW431" i="13"/>
  <c r="TYZ231" i="13"/>
  <c r="TZM231" i="13"/>
  <c r="TZZ231" i="13"/>
  <c r="TYX231" i="13"/>
  <c r="TZH31" i="13"/>
  <c r="TZF31" i="13"/>
  <c r="TZM831" i="13"/>
  <c r="TZZ831" i="13"/>
  <c r="UAM831" i="13"/>
  <c r="TZK831" i="13"/>
  <c r="TZE231" i="13"/>
  <c r="TZR231" i="13"/>
  <c r="TZC231" i="13"/>
  <c r="TZF631" i="13"/>
  <c r="TZS631" i="13"/>
  <c r="UAF631" i="13"/>
  <c r="TZD631" i="13"/>
  <c r="TZM431" i="13"/>
  <c r="TZN631" i="13"/>
  <c r="UAA631" i="13"/>
  <c r="TZL631" i="13"/>
  <c r="TYX631" i="13"/>
  <c r="TZK631" i="13"/>
  <c r="TZX631" i="13"/>
  <c r="TYV631" i="13"/>
  <c r="TZU831" i="13"/>
  <c r="UAH831" i="13"/>
  <c r="UAU831" i="13"/>
  <c r="TZS831" i="13"/>
  <c r="TZR31" i="13"/>
  <c r="UAE31" i="13"/>
  <c r="UAR31" i="13"/>
  <c r="UBE31" i="13"/>
  <c r="UBR31" i="13"/>
  <c r="TZP31" i="13"/>
  <c r="UAG431" i="13"/>
  <c r="UAE431" i="13"/>
  <c r="TZA31" i="13"/>
  <c r="TZN31" i="13"/>
  <c r="TYY31" i="13"/>
  <c r="TZF431" i="13"/>
  <c r="TZD431" i="13"/>
  <c r="TZS231" i="13"/>
  <c r="UAF231" i="13"/>
  <c r="UAS231" i="13"/>
  <c r="TZQ231" i="13"/>
  <c r="TZX431" i="13"/>
  <c r="UAF831" i="13"/>
  <c r="UAS831" i="13"/>
  <c r="UBF831" i="13"/>
  <c r="UAD831" i="13"/>
  <c r="TZQ631" i="13"/>
  <c r="UAD631" i="13"/>
  <c r="UAQ631" i="13"/>
  <c r="TZO631" i="13"/>
  <c r="TZX831" i="13"/>
  <c r="UAK831" i="13"/>
  <c r="UAX831" i="13"/>
  <c r="TZV831" i="13"/>
  <c r="TZJ431" i="13"/>
  <c r="TZW431" i="13"/>
  <c r="UAJ431" i="13"/>
  <c r="UAW431" i="13"/>
  <c r="UBJ431" i="13"/>
  <c r="TZH431" i="13"/>
  <c r="TZP231" i="13"/>
  <c r="UAC231" i="13"/>
  <c r="TZN231" i="13"/>
  <c r="TZY631" i="13"/>
  <c r="UAL631" i="13"/>
  <c r="TZW631" i="13"/>
  <c r="TZS31" i="13"/>
  <c r="TZQ31" i="13"/>
  <c r="UAC831" i="13"/>
  <c r="UAP831" i="13"/>
  <c r="UAA831" i="13"/>
  <c r="UAC31" i="13"/>
  <c r="UAP31" i="13"/>
  <c r="UBC31" i="13"/>
  <c r="UBP31" i="13"/>
  <c r="UCC31" i="13"/>
  <c r="UAA31" i="13"/>
  <c r="TZI631" i="13"/>
  <c r="TZV631" i="13"/>
  <c r="UAI631" i="13"/>
  <c r="TZG631" i="13"/>
  <c r="TZK231" i="13"/>
  <c r="TZX231" i="13"/>
  <c r="UAK231" i="13"/>
  <c r="TZI231" i="13"/>
  <c r="TZL31" i="13"/>
  <c r="TZY31" i="13"/>
  <c r="TZJ31" i="13"/>
  <c r="UAR431" i="13"/>
  <c r="UAP431" i="13"/>
  <c r="UAD231" i="13"/>
  <c r="UAQ231" i="13"/>
  <c r="UBD231" i="13"/>
  <c r="UAB231" i="13"/>
  <c r="TZQ431" i="13"/>
  <c r="TZO431" i="13"/>
  <c r="TZV231" i="13"/>
  <c r="UAI231" i="13"/>
  <c r="UAV231" i="13"/>
  <c r="TZT231" i="13"/>
  <c r="UAN31" i="13"/>
  <c r="UBA31" i="13"/>
  <c r="UBN31" i="13"/>
  <c r="UCA31" i="13"/>
  <c r="UCN31" i="13"/>
  <c r="UAL31" i="13"/>
  <c r="UAJ631" i="13"/>
  <c r="UAW631" i="13"/>
  <c r="UAH631" i="13"/>
  <c r="TZT631" i="13"/>
  <c r="UAG631" i="13"/>
  <c r="UAT631" i="13"/>
  <c r="TZR631" i="13"/>
  <c r="UAB631" i="13"/>
  <c r="UAO631" i="13"/>
  <c r="UBB631" i="13"/>
  <c r="TZZ631" i="13"/>
  <c r="UAD31" i="13"/>
  <c r="UAB31" i="13"/>
  <c r="TZU431" i="13"/>
  <c r="UAH431" i="13"/>
  <c r="UAU431" i="13"/>
  <c r="UBH431" i="13"/>
  <c r="UBU431" i="13"/>
  <c r="TZS431" i="13"/>
  <c r="UAI831" i="13"/>
  <c r="UAV831" i="13"/>
  <c r="UBI831" i="13"/>
  <c r="UAG831" i="13"/>
  <c r="UAI431" i="13"/>
  <c r="UAQ831" i="13"/>
  <c r="UBD831" i="13"/>
  <c r="UBQ831" i="13"/>
  <c r="UAO831" i="13"/>
  <c r="UAN831" i="13"/>
  <c r="UBA831" i="13"/>
  <c r="UAL831" i="13"/>
  <c r="UAA231" i="13"/>
  <c r="UAN231" i="13"/>
  <c r="TZY231" i="13"/>
  <c r="UBC431" i="13"/>
  <c r="UBA431" i="13"/>
  <c r="TZW31" i="13"/>
  <c r="UAJ31" i="13"/>
  <c r="UAW31" i="13"/>
  <c r="TZU31" i="13"/>
  <c r="UAB431" i="13"/>
  <c r="TZZ431" i="13"/>
  <c r="UAO231" i="13"/>
  <c r="UBB231" i="13"/>
  <c r="UBO231" i="13"/>
  <c r="UAM231" i="13"/>
  <c r="UAM631" i="13"/>
  <c r="UAZ631" i="13"/>
  <c r="UBM631" i="13"/>
  <c r="UAK631" i="13"/>
  <c r="UAY31" i="13"/>
  <c r="UBL31" i="13"/>
  <c r="UBY31" i="13"/>
  <c r="UCL31" i="13"/>
  <c r="UCY31" i="13"/>
  <c r="UAF431" i="13"/>
  <c r="UAS431" i="13"/>
  <c r="UBF431" i="13"/>
  <c r="UBS431" i="13"/>
  <c r="UCF431" i="13"/>
  <c r="UAD431" i="13"/>
  <c r="UAE631" i="13"/>
  <c r="UAR631" i="13"/>
  <c r="UBE631" i="13"/>
  <c r="UAC631" i="13"/>
  <c r="UAY831" i="13"/>
  <c r="UBL831" i="13"/>
  <c r="UAW831" i="13"/>
  <c r="UBB831" i="13"/>
  <c r="UBO831" i="13"/>
  <c r="UCB831" i="13"/>
  <c r="UAZ831" i="13"/>
  <c r="UAT431" i="13"/>
  <c r="UAU631" i="13"/>
  <c r="UBH631" i="13"/>
  <c r="UAS631" i="13"/>
  <c r="UAL231" i="13"/>
  <c r="UAY231" i="13"/>
  <c r="UAJ231" i="13"/>
  <c r="UAG231" i="13"/>
  <c r="UAT231" i="13"/>
  <c r="UBG231" i="13"/>
  <c r="UAE231" i="13"/>
  <c r="UAT831" i="13"/>
  <c r="UBG831" i="13"/>
  <c r="UBT831" i="13"/>
  <c r="UAR831" i="13"/>
  <c r="UAO31" i="13"/>
  <c r="UAM31" i="13"/>
  <c r="UAH31" i="13"/>
  <c r="UAU31" i="13"/>
  <c r="UAF31" i="13"/>
  <c r="UBN431" i="13"/>
  <c r="UBL431" i="13"/>
  <c r="UAZ231" i="13"/>
  <c r="UBM231" i="13"/>
  <c r="UBZ231" i="13"/>
  <c r="UAX231" i="13"/>
  <c r="UAM431" i="13"/>
  <c r="UAK431" i="13"/>
  <c r="UAR231" i="13"/>
  <c r="UBE231" i="13"/>
  <c r="UBR231" i="13"/>
  <c r="UAP231" i="13"/>
  <c r="UBJ831" i="13"/>
  <c r="UBW831" i="13"/>
  <c r="UBH831" i="13"/>
  <c r="UBJ31" i="13"/>
  <c r="UBW31" i="13"/>
  <c r="UCJ31" i="13"/>
  <c r="UCW31" i="13"/>
  <c r="UDJ31" i="13"/>
  <c r="UBH31" i="13"/>
  <c r="UAQ431" i="13"/>
  <c r="UBD431" i="13"/>
  <c r="UBQ431" i="13"/>
  <c r="UCD431" i="13"/>
  <c r="UCQ431" i="13"/>
  <c r="UAO431" i="13"/>
  <c r="UAP631" i="13"/>
  <c r="UBC631" i="13"/>
  <c r="UBP631" i="13"/>
  <c r="UAN631" i="13"/>
  <c r="UAX631" i="13"/>
  <c r="UBK631" i="13"/>
  <c r="UBX631" i="13"/>
  <c r="UAV631" i="13"/>
  <c r="UBF631" i="13"/>
  <c r="UBS631" i="13"/>
  <c r="UBD631" i="13"/>
  <c r="UBE431" i="13"/>
  <c r="UBM831" i="13"/>
  <c r="UBZ831" i="13"/>
  <c r="UCM831" i="13"/>
  <c r="UBK831" i="13"/>
  <c r="UAW231" i="13"/>
  <c r="UBJ231" i="13"/>
  <c r="UAU231" i="13"/>
  <c r="UAZ31" i="13"/>
  <c r="UAX31" i="13"/>
  <c r="UBE831" i="13"/>
  <c r="UBR831" i="13"/>
  <c r="UCE831" i="13"/>
  <c r="UBC831" i="13"/>
  <c r="UBY431" i="13"/>
  <c r="UBW431" i="13"/>
  <c r="UAS31" i="13"/>
  <c r="UBF31" i="13"/>
  <c r="UBS31" i="13"/>
  <c r="UAQ31" i="13"/>
  <c r="UAX431" i="13"/>
  <c r="UAV431" i="13"/>
  <c r="UBK231" i="13"/>
  <c r="UBX231" i="13"/>
  <c r="UCK231" i="13"/>
  <c r="UBI231" i="13"/>
  <c r="UBU31" i="13"/>
  <c r="UCH31" i="13"/>
  <c r="UCU31" i="13"/>
  <c r="UDH31" i="13"/>
  <c r="UDU31" i="13"/>
  <c r="UBX831" i="13"/>
  <c r="UCK831" i="13"/>
  <c r="UCX831" i="13"/>
  <c r="UBV831" i="13"/>
  <c r="UBU831" i="13"/>
  <c r="UCH831" i="13"/>
  <c r="UBS831" i="13"/>
  <c r="UBA631" i="13"/>
  <c r="UBN631" i="13"/>
  <c r="UCA631" i="13"/>
  <c r="UAY631" i="13"/>
  <c r="UBH231" i="13"/>
  <c r="UBU231" i="13"/>
  <c r="UBF231" i="13"/>
  <c r="UBP431" i="13"/>
  <c r="UBI631" i="13"/>
  <c r="UBV631" i="13"/>
  <c r="UCI631" i="13"/>
  <c r="UBG631" i="13"/>
  <c r="UBP831" i="13"/>
  <c r="UCC831" i="13"/>
  <c r="UCP831" i="13"/>
  <c r="UBN831" i="13"/>
  <c r="UBC231" i="13"/>
  <c r="UBP231" i="13"/>
  <c r="UCC231" i="13"/>
  <c r="UBA231" i="13"/>
  <c r="UBK31" i="13"/>
  <c r="UBI31" i="13"/>
  <c r="UBQ631" i="13"/>
  <c r="UCD631" i="13"/>
  <c r="UBO631" i="13"/>
  <c r="UBB431" i="13"/>
  <c r="UBO431" i="13"/>
  <c r="UCB431" i="13"/>
  <c r="UCO431" i="13"/>
  <c r="UDB431" i="13"/>
  <c r="UAZ431" i="13"/>
  <c r="UBD31" i="13"/>
  <c r="UBQ31" i="13"/>
  <c r="UBB31" i="13"/>
  <c r="UCJ431" i="13"/>
  <c r="UCH431" i="13"/>
  <c r="UBV231" i="13"/>
  <c r="UCI231" i="13"/>
  <c r="UCV231" i="13"/>
  <c r="UBT231" i="13"/>
  <c r="UBI431" i="13"/>
  <c r="UBG431" i="13"/>
  <c r="UBS231" i="13"/>
  <c r="UCF231" i="13"/>
  <c r="UBQ231" i="13"/>
  <c r="UCA831" i="13"/>
  <c r="UCN831" i="13"/>
  <c r="UDA831" i="13"/>
  <c r="UBY831" i="13"/>
  <c r="UCI831" i="13"/>
  <c r="UCV831" i="13"/>
  <c r="UDI831" i="13"/>
  <c r="UCG831" i="13"/>
  <c r="UBM431" i="13"/>
  <c r="UBZ431" i="13"/>
  <c r="UCM431" i="13"/>
  <c r="UCZ431" i="13"/>
  <c r="UDM431" i="13"/>
  <c r="UBK431" i="13"/>
  <c r="UCB631" i="13"/>
  <c r="UCO631" i="13"/>
  <c r="UBZ631" i="13"/>
  <c r="UBV31" i="13"/>
  <c r="UBT31" i="13"/>
  <c r="UBT631" i="13"/>
  <c r="UCG631" i="13"/>
  <c r="UCT631" i="13"/>
  <c r="UBR631" i="13"/>
  <c r="UBL631" i="13"/>
  <c r="UBY631" i="13"/>
  <c r="UCL631" i="13"/>
  <c r="UBJ631" i="13"/>
  <c r="UCF31" i="13"/>
  <c r="UCS31" i="13"/>
  <c r="UDF31" i="13"/>
  <c r="UDS31" i="13"/>
  <c r="UEF31" i="13"/>
  <c r="UCD31" i="13"/>
  <c r="UBN231" i="13"/>
  <c r="UCA231" i="13"/>
  <c r="UCN231" i="13"/>
  <c r="UBL231" i="13"/>
  <c r="UCA431" i="13"/>
  <c r="UCF831" i="13"/>
  <c r="UCS831" i="13"/>
  <c r="UCD831" i="13"/>
  <c r="UCU431" i="13"/>
  <c r="UCS431" i="13"/>
  <c r="UBO31" i="13"/>
  <c r="UCB31" i="13"/>
  <c r="UCO31" i="13"/>
  <c r="UBM31" i="13"/>
  <c r="UBT431" i="13"/>
  <c r="UBR431" i="13"/>
  <c r="UCG231" i="13"/>
  <c r="UCT231" i="13"/>
  <c r="UDG231" i="13"/>
  <c r="UCE231" i="13"/>
  <c r="UCL831" i="13"/>
  <c r="UCY831" i="13"/>
  <c r="UDL831" i="13"/>
  <c r="UCJ831" i="13"/>
  <c r="UBW631" i="13"/>
  <c r="UCJ631" i="13"/>
  <c r="UCW631" i="13"/>
  <c r="UBU631" i="13"/>
  <c r="UBY231" i="13"/>
  <c r="UCL231" i="13"/>
  <c r="UCY231" i="13"/>
  <c r="UBW231" i="13"/>
  <c r="UCM631" i="13"/>
  <c r="UCZ631" i="13"/>
  <c r="UCK631" i="13"/>
  <c r="UCQ831" i="13"/>
  <c r="UDD831" i="13"/>
  <c r="UCO831" i="13"/>
  <c r="UCE631" i="13"/>
  <c r="UCR631" i="13"/>
  <c r="UDE631" i="13"/>
  <c r="UCC631" i="13"/>
  <c r="UBX431" i="13"/>
  <c r="UCK431" i="13"/>
  <c r="UCX431" i="13"/>
  <c r="UDK431" i="13"/>
  <c r="UDX431" i="13"/>
  <c r="UBV431" i="13"/>
  <c r="UCD231" i="13"/>
  <c r="UCQ231" i="13"/>
  <c r="UCB231" i="13"/>
  <c r="UCL431" i="13"/>
  <c r="UCQ31" i="13"/>
  <c r="UDD31" i="13"/>
  <c r="UDQ31" i="13"/>
  <c r="UED31" i="13"/>
  <c r="UEQ31" i="13"/>
  <c r="UCG31" i="13"/>
  <c r="UCE31" i="13"/>
  <c r="UCT831" i="13"/>
  <c r="UDG831" i="13"/>
  <c r="UDT831" i="13"/>
  <c r="UCR831" i="13"/>
  <c r="UBZ31" i="13"/>
  <c r="UCM31" i="13"/>
  <c r="UBX31" i="13"/>
  <c r="UDF431" i="13"/>
  <c r="UDD431" i="13"/>
  <c r="UCR231" i="13"/>
  <c r="UDE231" i="13"/>
  <c r="UDR231" i="13"/>
  <c r="UCP231" i="13"/>
  <c r="UCE431" i="13"/>
  <c r="UCC431" i="13"/>
  <c r="UDB831" i="13"/>
  <c r="UDO831" i="13"/>
  <c r="UCZ831" i="13"/>
  <c r="UCH631" i="13"/>
  <c r="UCU631" i="13"/>
  <c r="UDH631" i="13"/>
  <c r="UCF631" i="13"/>
  <c r="UCO231" i="13"/>
  <c r="UDB231" i="13"/>
  <c r="UCM231" i="13"/>
  <c r="UCX631" i="13"/>
  <c r="UDK631" i="13"/>
  <c r="UCV631" i="13"/>
  <c r="UDB31" i="13"/>
  <c r="UDO31" i="13"/>
  <c r="UEB31" i="13"/>
  <c r="UEO31" i="13"/>
  <c r="UFB31" i="13"/>
  <c r="UCZ31" i="13"/>
  <c r="UCI431" i="13"/>
  <c r="UCV431" i="13"/>
  <c r="UDI431" i="13"/>
  <c r="UDV431" i="13"/>
  <c r="UEI431" i="13"/>
  <c r="UCG431" i="13"/>
  <c r="UCJ231" i="13"/>
  <c r="UCW231" i="13"/>
  <c r="UDJ231" i="13"/>
  <c r="UCH231" i="13"/>
  <c r="UCW831" i="13"/>
  <c r="UDJ831" i="13"/>
  <c r="UDW831" i="13"/>
  <c r="UCU831" i="13"/>
  <c r="UDE831" i="13"/>
  <c r="UDR831" i="13"/>
  <c r="UEE831" i="13"/>
  <c r="UDC831" i="13"/>
  <c r="UCR31" i="13"/>
  <c r="UCP31" i="13"/>
  <c r="UCP631" i="13"/>
  <c r="UDC631" i="13"/>
  <c r="UDP631" i="13"/>
  <c r="UCN631" i="13"/>
  <c r="UCW431" i="13"/>
  <c r="UDQ431" i="13"/>
  <c r="UDO431" i="13"/>
  <c r="UCK31" i="13"/>
  <c r="UCX31" i="13"/>
  <c r="UDK31" i="13"/>
  <c r="UCI31" i="13"/>
  <c r="UCP431" i="13"/>
  <c r="UCN431" i="13"/>
  <c r="UDC231" i="13"/>
  <c r="UDP231" i="13"/>
  <c r="UEC231" i="13"/>
  <c r="UDA231" i="13"/>
  <c r="UCZ231" i="13"/>
  <c r="UDM231" i="13"/>
  <c r="UCX231" i="13"/>
  <c r="UCT431" i="13"/>
  <c r="UDG431" i="13"/>
  <c r="UDT431" i="13"/>
  <c r="UEG431" i="13"/>
  <c r="UET431" i="13"/>
  <c r="UCR431" i="13"/>
  <c r="UDM31" i="13"/>
  <c r="UDZ31" i="13"/>
  <c r="UEM31" i="13"/>
  <c r="UEZ31" i="13"/>
  <c r="UFM31" i="13"/>
  <c r="UDH431" i="13"/>
  <c r="UDC31" i="13"/>
  <c r="UDA31" i="13"/>
  <c r="UCU231" i="13"/>
  <c r="UDH231" i="13"/>
  <c r="UDU231" i="13"/>
  <c r="UCS231" i="13"/>
  <c r="UDI631" i="13"/>
  <c r="UDV631" i="13"/>
  <c r="UDG631" i="13"/>
  <c r="UCS631" i="13"/>
  <c r="UDF631" i="13"/>
  <c r="UDS631" i="13"/>
  <c r="UCQ631" i="13"/>
  <c r="UDM831" i="13"/>
  <c r="UDZ831" i="13"/>
  <c r="UDK831" i="13"/>
  <c r="UDH831" i="13"/>
  <c r="UDU831" i="13"/>
  <c r="UEH831" i="13"/>
  <c r="UDF831" i="13"/>
  <c r="UDA631" i="13"/>
  <c r="UDN631" i="13"/>
  <c r="UEA631" i="13"/>
  <c r="UCY631" i="13"/>
  <c r="UDP831" i="13"/>
  <c r="UEC831" i="13"/>
  <c r="UEP831" i="13"/>
  <c r="UDN831" i="13"/>
  <c r="UCV31" i="13"/>
  <c r="UDI31" i="13"/>
  <c r="UCT31" i="13"/>
  <c r="UEB431" i="13"/>
  <c r="UDZ431" i="13"/>
  <c r="UDN231" i="13"/>
  <c r="UEA231" i="13"/>
  <c r="UEN231" i="13"/>
  <c r="UDL231" i="13"/>
  <c r="UDA431" i="13"/>
  <c r="UCY431" i="13"/>
  <c r="UDF231" i="13"/>
  <c r="UDS231" i="13"/>
  <c r="UEF231" i="13"/>
  <c r="UDD231" i="13"/>
  <c r="UDX31" i="13"/>
  <c r="UEK31" i="13"/>
  <c r="UEX31" i="13"/>
  <c r="UFK31" i="13"/>
  <c r="UFX31" i="13"/>
  <c r="UDV31" i="13"/>
  <c r="UDS831" i="13"/>
  <c r="UEF831" i="13"/>
  <c r="UES831" i="13"/>
  <c r="UDQ831" i="13"/>
  <c r="UDN31" i="13"/>
  <c r="UDL31" i="13"/>
  <c r="UDE431" i="13"/>
  <c r="UDR431" i="13"/>
  <c r="UEE431" i="13"/>
  <c r="UER431" i="13"/>
  <c r="UFE431" i="13"/>
  <c r="UDC431" i="13"/>
  <c r="UDD631" i="13"/>
  <c r="UDQ631" i="13"/>
  <c r="UED631" i="13"/>
  <c r="UDB631" i="13"/>
  <c r="UDS431" i="13"/>
  <c r="UDK231" i="13"/>
  <c r="UDX231" i="13"/>
  <c r="UDI231" i="13"/>
  <c r="UEA831" i="13"/>
  <c r="UEN831" i="13"/>
  <c r="UFA831" i="13"/>
  <c r="UDY831" i="13"/>
  <c r="UDX831" i="13"/>
  <c r="UEK831" i="13"/>
  <c r="UDV831" i="13"/>
  <c r="UDT631" i="13"/>
  <c r="UEG631" i="13"/>
  <c r="UDR631" i="13"/>
  <c r="UDL631" i="13"/>
  <c r="UDY631" i="13"/>
  <c r="UEL631" i="13"/>
  <c r="UDJ631" i="13"/>
  <c r="UEM431" i="13"/>
  <c r="UEK431" i="13"/>
  <c r="UDG31" i="13"/>
  <c r="UDT31" i="13"/>
  <c r="UDE31" i="13"/>
  <c r="UDL431" i="13"/>
  <c r="UDJ431" i="13"/>
  <c r="UDY231" i="13"/>
  <c r="UEL231" i="13"/>
  <c r="UEY231" i="13"/>
  <c r="UDW231" i="13"/>
  <c r="UEL831" i="13"/>
  <c r="UEY831" i="13"/>
  <c r="UFL831" i="13"/>
  <c r="UEJ831" i="13"/>
  <c r="UDO631" i="13"/>
  <c r="UEB631" i="13"/>
  <c r="UEO631" i="13"/>
  <c r="UDM631" i="13"/>
  <c r="UDV231" i="13"/>
  <c r="UEI231" i="13"/>
  <c r="UDT231" i="13"/>
  <c r="UED831" i="13"/>
  <c r="UEQ831" i="13"/>
  <c r="UFD831" i="13"/>
  <c r="UEB831" i="13"/>
  <c r="UEE631" i="13"/>
  <c r="UER631" i="13"/>
  <c r="UEC631" i="13"/>
  <c r="UDP431" i="13"/>
  <c r="UEC431" i="13"/>
  <c r="UEP431" i="13"/>
  <c r="UFC431" i="13"/>
  <c r="UFP431" i="13"/>
  <c r="UDN431" i="13"/>
  <c r="UEI31" i="13"/>
  <c r="UEV31" i="13"/>
  <c r="UFI31" i="13"/>
  <c r="UFV31" i="13"/>
  <c r="UGI31" i="13"/>
  <c r="UEG31" i="13"/>
  <c r="UDW631" i="13"/>
  <c r="UEJ631" i="13"/>
  <c r="UEW631" i="13"/>
  <c r="UDU631" i="13"/>
  <c r="UEI831" i="13"/>
  <c r="UEV831" i="13"/>
  <c r="UEG831" i="13"/>
  <c r="UED431" i="13"/>
  <c r="UDY31" i="13"/>
  <c r="UDW31" i="13"/>
  <c r="UDQ231" i="13"/>
  <c r="UED231" i="13"/>
  <c r="UEQ231" i="13"/>
  <c r="UDO231" i="13"/>
  <c r="UDR31" i="13"/>
  <c r="UEE31" i="13"/>
  <c r="UER31" i="13"/>
  <c r="UDP31" i="13"/>
  <c r="UEX431" i="13"/>
  <c r="UEV431" i="13"/>
  <c r="UEJ231" i="13"/>
  <c r="UEW231" i="13"/>
  <c r="UFJ231" i="13"/>
  <c r="UEH231" i="13"/>
  <c r="UDW431" i="13"/>
  <c r="UDU431" i="13"/>
  <c r="UEJ31" i="13"/>
  <c r="UEH31" i="13"/>
  <c r="UEH631" i="13"/>
  <c r="UEU631" i="13"/>
  <c r="UFH631" i="13"/>
  <c r="UEF631" i="13"/>
  <c r="UEG231" i="13"/>
  <c r="UET231" i="13"/>
  <c r="UEE231" i="13"/>
  <c r="UEP631" i="13"/>
  <c r="UFC631" i="13"/>
  <c r="UEN631" i="13"/>
  <c r="UDZ631" i="13"/>
  <c r="UEM631" i="13"/>
  <c r="UEZ631" i="13"/>
  <c r="UDX631" i="13"/>
  <c r="UEO431" i="13"/>
  <c r="UEO831" i="13"/>
  <c r="UFB831" i="13"/>
  <c r="UFO831" i="13"/>
  <c r="UEM831" i="13"/>
  <c r="UET31" i="13"/>
  <c r="UFG31" i="13"/>
  <c r="UFT31" i="13"/>
  <c r="UGG31" i="13"/>
  <c r="UGT31" i="13"/>
  <c r="UEW831" i="13"/>
  <c r="UFJ831" i="13"/>
  <c r="UFW831" i="13"/>
  <c r="UEU831" i="13"/>
  <c r="UEB231" i="13"/>
  <c r="UEO231" i="13"/>
  <c r="UFB231" i="13"/>
  <c r="UDZ231" i="13"/>
  <c r="UET831" i="13"/>
  <c r="UFG831" i="13"/>
  <c r="UER831" i="13"/>
  <c r="UEA431" i="13"/>
  <c r="UEN431" i="13"/>
  <c r="UFA431" i="13"/>
  <c r="UFN431" i="13"/>
  <c r="UGA431" i="13"/>
  <c r="UDY431" i="13"/>
  <c r="UFI431" i="13"/>
  <c r="UFG431" i="13"/>
  <c r="UEC31" i="13"/>
  <c r="UEP31" i="13"/>
  <c r="UEA31" i="13"/>
  <c r="UEH431" i="13"/>
  <c r="UEF431" i="13"/>
  <c r="UEU231" i="13"/>
  <c r="UFH231" i="13"/>
  <c r="UFU231" i="13"/>
  <c r="UES231" i="13"/>
  <c r="UER231" i="13"/>
  <c r="UFE231" i="13"/>
  <c r="UEP231" i="13"/>
  <c r="UES631" i="13"/>
  <c r="UFF631" i="13"/>
  <c r="UFS631" i="13"/>
  <c r="UEQ631" i="13"/>
  <c r="UFH831" i="13"/>
  <c r="UFU831" i="13"/>
  <c r="UGH831" i="13"/>
  <c r="UFF831" i="13"/>
  <c r="UFE831" i="13"/>
  <c r="UFR831" i="13"/>
  <c r="UFC831" i="13"/>
  <c r="UEK631" i="13"/>
  <c r="UEX631" i="13"/>
  <c r="UFK631" i="13"/>
  <c r="UEI631" i="13"/>
  <c r="UEZ831" i="13"/>
  <c r="UFM831" i="13"/>
  <c r="UFZ831" i="13"/>
  <c r="UEX831" i="13"/>
  <c r="UEU31" i="13"/>
  <c r="UES31" i="13"/>
  <c r="UFA631" i="13"/>
  <c r="UFN631" i="13"/>
  <c r="UEY631" i="13"/>
  <c r="UEM231" i="13"/>
  <c r="UEZ231" i="13"/>
  <c r="UFM231" i="13"/>
  <c r="UEK231" i="13"/>
  <c r="UFE31" i="13"/>
  <c r="UFR31" i="13"/>
  <c r="UGE31" i="13"/>
  <c r="UGR31" i="13"/>
  <c r="UHE31" i="13"/>
  <c r="UFC31" i="13"/>
  <c r="UEL431" i="13"/>
  <c r="UEY431" i="13"/>
  <c r="UFL431" i="13"/>
  <c r="UFY431" i="13"/>
  <c r="UGL431" i="13"/>
  <c r="UEJ431" i="13"/>
  <c r="UEZ431" i="13"/>
  <c r="UEN31" i="13"/>
  <c r="UFA31" i="13"/>
  <c r="UEL31" i="13"/>
  <c r="UFT431" i="13"/>
  <c r="UFR431" i="13"/>
  <c r="UFF231" i="13"/>
  <c r="UFS231" i="13"/>
  <c r="UGF231" i="13"/>
  <c r="UFD231" i="13"/>
  <c r="UES431" i="13"/>
  <c r="UEQ431" i="13"/>
  <c r="UFP831" i="13"/>
  <c r="UGC831" i="13"/>
  <c r="UFN831" i="13"/>
  <c r="UEX231" i="13"/>
  <c r="UFK231" i="13"/>
  <c r="UFX231" i="13"/>
  <c r="UEV231" i="13"/>
  <c r="UFS831" i="13"/>
  <c r="UGF831" i="13"/>
  <c r="UGS831" i="13"/>
  <c r="UFQ831" i="13"/>
  <c r="UFC231" i="13"/>
  <c r="UFP231" i="13"/>
  <c r="UFA231" i="13"/>
  <c r="UFK431" i="13"/>
  <c r="UFL631" i="13"/>
  <c r="UFY631" i="13"/>
  <c r="UFJ631" i="13"/>
  <c r="UFK831" i="13"/>
  <c r="UFX831" i="13"/>
  <c r="UGK831" i="13"/>
  <c r="UFI831" i="13"/>
  <c r="UFD631" i="13"/>
  <c r="UFQ631" i="13"/>
  <c r="UGD631" i="13"/>
  <c r="UFB631" i="13"/>
  <c r="UFP31" i="13"/>
  <c r="UGC31" i="13"/>
  <c r="UGP31" i="13"/>
  <c r="UHC31" i="13"/>
  <c r="UHP31" i="13"/>
  <c r="UFN31" i="13"/>
  <c r="UFF31" i="13"/>
  <c r="UFD31" i="13"/>
  <c r="UEW431" i="13"/>
  <c r="UFJ431" i="13"/>
  <c r="UFW431" i="13"/>
  <c r="UGJ431" i="13"/>
  <c r="UGW431" i="13"/>
  <c r="UEU431" i="13"/>
  <c r="UEV631" i="13"/>
  <c r="UFI631" i="13"/>
  <c r="UFV631" i="13"/>
  <c r="UET631" i="13"/>
  <c r="UGE431" i="13"/>
  <c r="UGC431" i="13"/>
  <c r="UEY31" i="13"/>
  <c r="UFL31" i="13"/>
  <c r="UFY31" i="13"/>
  <c r="UEW31" i="13"/>
  <c r="UFD431" i="13"/>
  <c r="UFB431" i="13"/>
  <c r="UFQ231" i="13"/>
  <c r="UGD231" i="13"/>
  <c r="UGQ231" i="13"/>
  <c r="UFO231" i="13"/>
  <c r="UFO631" i="13"/>
  <c r="UGB631" i="13"/>
  <c r="UGO631" i="13"/>
  <c r="UFM631" i="13"/>
  <c r="UFI231" i="13"/>
  <c r="UFV231" i="13"/>
  <c r="UGI231" i="13"/>
  <c r="UFG231" i="13"/>
  <c r="UFV831" i="13"/>
  <c r="UGI831" i="13"/>
  <c r="UGV831" i="13"/>
  <c r="UFT831" i="13"/>
  <c r="UFQ31" i="13"/>
  <c r="UFO31" i="13"/>
  <c r="UFG631" i="13"/>
  <c r="UFT631" i="13"/>
  <c r="UGG631" i="13"/>
  <c r="UFE631" i="13"/>
  <c r="UFW631" i="13"/>
  <c r="UGJ631" i="13"/>
  <c r="UFU631" i="13"/>
  <c r="UFN231" i="13"/>
  <c r="UGA231" i="13"/>
  <c r="UFL231" i="13"/>
  <c r="UGA831" i="13"/>
  <c r="UGN831" i="13"/>
  <c r="UFY831" i="13"/>
  <c r="UFH431" i="13"/>
  <c r="UFU431" i="13"/>
  <c r="UGH431" i="13"/>
  <c r="UGU431" i="13"/>
  <c r="UHH431" i="13"/>
  <c r="UFF431" i="13"/>
  <c r="UGA31" i="13"/>
  <c r="UGN31" i="13"/>
  <c r="UHA31" i="13"/>
  <c r="UHN31" i="13"/>
  <c r="UIA31" i="13"/>
  <c r="UFV431" i="13"/>
  <c r="UGD831" i="13"/>
  <c r="UGQ831" i="13"/>
  <c r="UHD831" i="13"/>
  <c r="UGB831" i="13"/>
  <c r="UFJ31" i="13"/>
  <c r="UFW31" i="13"/>
  <c r="UFH31" i="13"/>
  <c r="UGP431" i="13"/>
  <c r="UGN431" i="13"/>
  <c r="UGB231" i="13"/>
  <c r="UGO231" i="13"/>
  <c r="UHB231" i="13"/>
  <c r="UFZ231" i="13"/>
  <c r="UFO431" i="13"/>
  <c r="UFM431" i="13"/>
  <c r="UGL831" i="13"/>
  <c r="UGY831" i="13"/>
  <c r="UGJ831" i="13"/>
  <c r="UGO831" i="13"/>
  <c r="UHB831" i="13"/>
  <c r="UHO831" i="13"/>
  <c r="UGM831" i="13"/>
  <c r="UFR631" i="13"/>
  <c r="UGE631" i="13"/>
  <c r="UGR631" i="13"/>
  <c r="UFP631" i="13"/>
  <c r="UFT231" i="13"/>
  <c r="UGG231" i="13"/>
  <c r="UGT231" i="13"/>
  <c r="UFR231" i="13"/>
  <c r="UGL31" i="13"/>
  <c r="UGY31" i="13"/>
  <c r="UHL31" i="13"/>
  <c r="UHY31" i="13"/>
  <c r="UIL31" i="13"/>
  <c r="UGJ31" i="13"/>
  <c r="UGB31" i="13"/>
  <c r="UFZ31" i="13"/>
  <c r="UFZ631" i="13"/>
  <c r="UGM631" i="13"/>
  <c r="UGZ631" i="13"/>
  <c r="UFX631" i="13"/>
  <c r="UFY231" i="13"/>
  <c r="UGL231" i="13"/>
  <c r="UFW231" i="13"/>
  <c r="UGG431" i="13"/>
  <c r="UGH631" i="13"/>
  <c r="UGU631" i="13"/>
  <c r="UGF631" i="13"/>
  <c r="UFS431" i="13"/>
  <c r="UGF431" i="13"/>
  <c r="UGS431" i="13"/>
  <c r="UHF431" i="13"/>
  <c r="UHS431" i="13"/>
  <c r="UFQ431" i="13"/>
  <c r="UGG831" i="13"/>
  <c r="UGT831" i="13"/>
  <c r="UHG831" i="13"/>
  <c r="UGE831" i="13"/>
  <c r="UHA431" i="13"/>
  <c r="UGY431" i="13"/>
  <c r="UFU31" i="13"/>
  <c r="UGH31" i="13"/>
  <c r="UGU31" i="13"/>
  <c r="UFS31" i="13"/>
  <c r="UFZ431" i="13"/>
  <c r="UFX431" i="13"/>
  <c r="UGM231" i="13"/>
  <c r="UGZ231" i="13"/>
  <c r="UHM231" i="13"/>
  <c r="UGK231" i="13"/>
  <c r="UGZ831" i="13"/>
  <c r="UHM831" i="13"/>
  <c r="UHZ831" i="13"/>
  <c r="UGX831" i="13"/>
  <c r="UGK631" i="13"/>
  <c r="UGX631" i="13"/>
  <c r="UHK631" i="13"/>
  <c r="UGI631" i="13"/>
  <c r="UGJ231" i="13"/>
  <c r="UGW231" i="13"/>
  <c r="UGH231" i="13"/>
  <c r="UGR831" i="13"/>
  <c r="UHE831" i="13"/>
  <c r="UHR831" i="13"/>
  <c r="UGP831" i="13"/>
  <c r="UGW831" i="13"/>
  <c r="UHJ831" i="13"/>
  <c r="UGU831" i="13"/>
  <c r="UGM31" i="13"/>
  <c r="UGK31" i="13"/>
  <c r="UGE231" i="13"/>
  <c r="UGR231" i="13"/>
  <c r="UHE231" i="13"/>
  <c r="UGC231" i="13"/>
  <c r="UGW31" i="13"/>
  <c r="UHJ31" i="13"/>
  <c r="UHW31" i="13"/>
  <c r="UIJ31" i="13"/>
  <c r="UIW31" i="13"/>
  <c r="UGS631" i="13"/>
  <c r="UHF631" i="13"/>
  <c r="UGQ631" i="13"/>
  <c r="UGD431" i="13"/>
  <c r="UGQ431" i="13"/>
  <c r="UHD431" i="13"/>
  <c r="UHQ431" i="13"/>
  <c r="UID431" i="13"/>
  <c r="UGB431" i="13"/>
  <c r="UGR431" i="13"/>
  <c r="UGC631" i="13"/>
  <c r="UGP631" i="13"/>
  <c r="UHC631" i="13"/>
  <c r="UGA631" i="13"/>
  <c r="UGF31" i="13"/>
  <c r="UGS31" i="13"/>
  <c r="UGD31" i="13"/>
  <c r="UHL431" i="13"/>
  <c r="UHJ431" i="13"/>
  <c r="UGX231" i="13"/>
  <c r="UHK231" i="13"/>
  <c r="UHX231" i="13"/>
  <c r="UGV231" i="13"/>
  <c r="UGK431" i="13"/>
  <c r="UGI431" i="13"/>
  <c r="UGV631" i="13"/>
  <c r="UHI631" i="13"/>
  <c r="UHV631" i="13"/>
  <c r="UGT631" i="13"/>
  <c r="UGP231" i="13"/>
  <c r="UHC231" i="13"/>
  <c r="UHP231" i="13"/>
  <c r="UGN231" i="13"/>
  <c r="UHC831" i="13"/>
  <c r="UHP831" i="13"/>
  <c r="UIC831" i="13"/>
  <c r="UHA831" i="13"/>
  <c r="UHK831" i="13"/>
  <c r="UHX831" i="13"/>
  <c r="UIK831" i="13"/>
  <c r="UHI831" i="13"/>
  <c r="UHH831" i="13"/>
  <c r="UHU831" i="13"/>
  <c r="UHF831" i="13"/>
  <c r="UHH31" i="13"/>
  <c r="UHU31" i="13"/>
  <c r="UIH31" i="13"/>
  <c r="UIU31" i="13"/>
  <c r="UJH31" i="13"/>
  <c r="UHF31" i="13"/>
  <c r="UGU231" i="13"/>
  <c r="UHH231" i="13"/>
  <c r="UGS231" i="13"/>
  <c r="UGO431" i="13"/>
  <c r="UHB431" i="13"/>
  <c r="UHO431" i="13"/>
  <c r="UIB431" i="13"/>
  <c r="UIO431" i="13"/>
  <c r="UGM431" i="13"/>
  <c r="UHD631" i="13"/>
  <c r="UHQ631" i="13"/>
  <c r="UHB631" i="13"/>
  <c r="UGN631" i="13"/>
  <c r="UHA631" i="13"/>
  <c r="UHN631" i="13"/>
  <c r="UGL631" i="13"/>
  <c r="UGX31" i="13"/>
  <c r="UGV31" i="13"/>
  <c r="UHC431" i="13"/>
  <c r="UHW431" i="13"/>
  <c r="UHU431" i="13"/>
  <c r="UGQ31" i="13"/>
  <c r="UHD31" i="13"/>
  <c r="UGO31" i="13"/>
  <c r="UGV431" i="13"/>
  <c r="UGT431" i="13"/>
  <c r="UHI231" i="13"/>
  <c r="UHV231" i="13"/>
  <c r="UII231" i="13"/>
  <c r="UHG231" i="13"/>
  <c r="UGZ431" i="13"/>
  <c r="UHM431" i="13"/>
  <c r="UHZ431" i="13"/>
  <c r="UIM431" i="13"/>
  <c r="UIZ431" i="13"/>
  <c r="UGX431" i="13"/>
  <c r="UHA231" i="13"/>
  <c r="UHN231" i="13"/>
  <c r="UIA231" i="13"/>
  <c r="UGY231" i="13"/>
  <c r="UHI31" i="13"/>
  <c r="UHG31" i="13"/>
  <c r="UHF231" i="13"/>
  <c r="UHS231" i="13"/>
  <c r="UHD231" i="13"/>
  <c r="UHV831" i="13"/>
  <c r="UII831" i="13"/>
  <c r="UIV831" i="13"/>
  <c r="UHT831" i="13"/>
  <c r="UHN431" i="13"/>
  <c r="UGY631" i="13"/>
  <c r="UHL631" i="13"/>
  <c r="UHY631" i="13"/>
  <c r="UGW631" i="13"/>
  <c r="UHS31" i="13"/>
  <c r="UIF31" i="13"/>
  <c r="UIS31" i="13"/>
  <c r="UJF31" i="13"/>
  <c r="UJS31" i="13"/>
  <c r="UHQ31" i="13"/>
  <c r="UHS831" i="13"/>
  <c r="UIF831" i="13"/>
  <c r="UHQ831" i="13"/>
  <c r="UHN831" i="13"/>
  <c r="UIA831" i="13"/>
  <c r="UIN831" i="13"/>
  <c r="UHL831" i="13"/>
  <c r="UHG631" i="13"/>
  <c r="UHT631" i="13"/>
  <c r="UIG631" i="13"/>
  <c r="UHE631" i="13"/>
  <c r="UHO631" i="13"/>
  <c r="UIB631" i="13"/>
  <c r="UHM631" i="13"/>
  <c r="UHB31" i="13"/>
  <c r="UHO31" i="13"/>
  <c r="UGZ31" i="13"/>
  <c r="UIH431" i="13"/>
  <c r="UIF431" i="13"/>
  <c r="UHT231" i="13"/>
  <c r="UIG231" i="13"/>
  <c r="UIT231" i="13"/>
  <c r="UHR231" i="13"/>
  <c r="UHG431" i="13"/>
  <c r="UHE431" i="13"/>
  <c r="UIG831" i="13"/>
  <c r="UIT831" i="13"/>
  <c r="UJG831" i="13"/>
  <c r="UIE831" i="13"/>
  <c r="UHT31" i="13"/>
  <c r="UHR31" i="13"/>
  <c r="UID31" i="13"/>
  <c r="UIQ31" i="13"/>
  <c r="UJD31" i="13"/>
  <c r="UJQ31" i="13"/>
  <c r="UKD31" i="13"/>
  <c r="UIB31" i="13"/>
  <c r="UHL231" i="13"/>
  <c r="UHY231" i="13"/>
  <c r="UIL231" i="13"/>
  <c r="UHJ231" i="13"/>
  <c r="UID831" i="13"/>
  <c r="UIQ831" i="13"/>
  <c r="UIB831" i="13"/>
  <c r="UHR631" i="13"/>
  <c r="UIE631" i="13"/>
  <c r="UIR631" i="13"/>
  <c r="UHP631" i="13"/>
  <c r="UHY831" i="13"/>
  <c r="UIL831" i="13"/>
  <c r="UIY831" i="13"/>
  <c r="UHW831" i="13"/>
  <c r="UHJ631" i="13"/>
  <c r="UHW631" i="13"/>
  <c r="UIJ631" i="13"/>
  <c r="UHH631" i="13"/>
  <c r="UHZ631" i="13"/>
  <c r="UIM631" i="13"/>
  <c r="UHX631" i="13"/>
  <c r="UHQ231" i="13"/>
  <c r="UID231" i="13"/>
  <c r="UHO231" i="13"/>
  <c r="UHK431" i="13"/>
  <c r="UHX431" i="13"/>
  <c r="UIK431" i="13"/>
  <c r="UIX431" i="13"/>
  <c r="UJK431" i="13"/>
  <c r="UHI431" i="13"/>
  <c r="UHY431" i="13"/>
  <c r="UIS431" i="13"/>
  <c r="UIQ431" i="13"/>
  <c r="UHM31" i="13"/>
  <c r="UHZ31" i="13"/>
  <c r="UHK31" i="13"/>
  <c r="UHR431" i="13"/>
  <c r="UHP431" i="13"/>
  <c r="UIE231" i="13"/>
  <c r="UIR231" i="13"/>
  <c r="UJE231" i="13"/>
  <c r="UIC231" i="13"/>
  <c r="UIO831" i="13"/>
  <c r="UJB831" i="13"/>
  <c r="UIM831" i="13"/>
  <c r="UIE31" i="13"/>
  <c r="UIC31" i="13"/>
  <c r="UIB231" i="13"/>
  <c r="UIO231" i="13"/>
  <c r="UHZ231" i="13"/>
  <c r="UHU631" i="13"/>
  <c r="UIH631" i="13"/>
  <c r="UIU631" i="13"/>
  <c r="UHS631" i="13"/>
  <c r="UIJ831" i="13"/>
  <c r="UIW831" i="13"/>
  <c r="UJJ831" i="13"/>
  <c r="UIH831" i="13"/>
  <c r="UHW231" i="13"/>
  <c r="UIJ231" i="13"/>
  <c r="UIW231" i="13"/>
  <c r="UHU231" i="13"/>
  <c r="UHV431" i="13"/>
  <c r="UII431" i="13"/>
  <c r="UIV431" i="13"/>
  <c r="UJI431" i="13"/>
  <c r="UJV431" i="13"/>
  <c r="UHT431" i="13"/>
  <c r="UIR831" i="13"/>
  <c r="UJE831" i="13"/>
  <c r="UJR831" i="13"/>
  <c r="UIP831" i="13"/>
  <c r="UIJ431" i="13"/>
  <c r="UIK631" i="13"/>
  <c r="UIX631" i="13"/>
  <c r="UII631" i="13"/>
  <c r="UIC631" i="13"/>
  <c r="UIP631" i="13"/>
  <c r="UJC631" i="13"/>
  <c r="UIA631" i="13"/>
  <c r="UIO31" i="13"/>
  <c r="UJB31" i="13"/>
  <c r="UJO31" i="13"/>
  <c r="UKB31" i="13"/>
  <c r="UKO31" i="13"/>
  <c r="UIM31" i="13"/>
  <c r="UHX31" i="13"/>
  <c r="UIK31" i="13"/>
  <c r="UHV31" i="13"/>
  <c r="UJD431" i="13"/>
  <c r="UJB431" i="13"/>
  <c r="UIP231" i="13"/>
  <c r="UJC231" i="13"/>
  <c r="UJP231" i="13"/>
  <c r="UIN231" i="13"/>
  <c r="UIC431" i="13"/>
  <c r="UIA431" i="13"/>
  <c r="UIU831" i="13"/>
  <c r="UJH831" i="13"/>
  <c r="UJU831" i="13"/>
  <c r="UIS831" i="13"/>
  <c r="UIP31" i="13"/>
  <c r="UIN31" i="13"/>
  <c r="UJC831" i="13"/>
  <c r="UJP831" i="13"/>
  <c r="UKC831" i="13"/>
  <c r="UJA831" i="13"/>
  <c r="UIF631" i="13"/>
  <c r="UIS631" i="13"/>
  <c r="UJF631" i="13"/>
  <c r="UID631" i="13"/>
  <c r="UIN631" i="13"/>
  <c r="UJA631" i="13"/>
  <c r="UJN631" i="13"/>
  <c r="UIL631" i="13"/>
  <c r="UIV631" i="13"/>
  <c r="UJI631" i="13"/>
  <c r="UIT631" i="13"/>
  <c r="UIG431" i="13"/>
  <c r="UIT431" i="13"/>
  <c r="UJG431" i="13"/>
  <c r="UJT431" i="13"/>
  <c r="UKG431" i="13"/>
  <c r="UIE431" i="13"/>
  <c r="UIM231" i="13"/>
  <c r="UIZ231" i="13"/>
  <c r="UIK231" i="13"/>
  <c r="UIZ831" i="13"/>
  <c r="UJM831" i="13"/>
  <c r="UIX831" i="13"/>
  <c r="UIZ31" i="13"/>
  <c r="UJM31" i="13"/>
  <c r="UJZ31" i="13"/>
  <c r="UKM31" i="13"/>
  <c r="UKZ31" i="13"/>
  <c r="UIX31" i="13"/>
  <c r="UIU431" i="13"/>
  <c r="UIH231" i="13"/>
  <c r="UIU231" i="13"/>
  <c r="UJH231" i="13"/>
  <c r="UIF231" i="13"/>
  <c r="UJO431" i="13"/>
  <c r="UJM431" i="13"/>
  <c r="UII31" i="13"/>
  <c r="UIV31" i="13"/>
  <c r="UIG31" i="13"/>
  <c r="UIN431" i="13"/>
  <c r="UIL431" i="13"/>
  <c r="UJA231" i="13"/>
  <c r="UJN231" i="13"/>
  <c r="UKA231" i="13"/>
  <c r="UIY231" i="13"/>
  <c r="UIY631" i="13"/>
  <c r="UJL631" i="13"/>
  <c r="UJY631" i="13"/>
  <c r="UIW631" i="13"/>
  <c r="UJF431" i="13"/>
  <c r="UJK31" i="13"/>
  <c r="UJX31" i="13"/>
  <c r="UKK31" i="13"/>
  <c r="UKX31" i="13"/>
  <c r="ULK31" i="13"/>
  <c r="UJI31" i="13"/>
  <c r="UIR431" i="13"/>
  <c r="UJE431" i="13"/>
  <c r="UJR431" i="13"/>
  <c r="UKE431" i="13"/>
  <c r="UKR431" i="13"/>
  <c r="UIP431" i="13"/>
  <c r="UIQ631" i="13"/>
  <c r="UJD631" i="13"/>
  <c r="UJQ631" i="13"/>
  <c r="UIO631" i="13"/>
  <c r="UJK831" i="13"/>
  <c r="UJX831" i="13"/>
  <c r="UJI831" i="13"/>
  <c r="UJN831" i="13"/>
  <c r="UKA831" i="13"/>
  <c r="UKN831" i="13"/>
  <c r="UJL831" i="13"/>
  <c r="UJF831" i="13"/>
  <c r="UJS831" i="13"/>
  <c r="UKF831" i="13"/>
  <c r="UJD831" i="13"/>
  <c r="UJA31" i="13"/>
  <c r="UIY31" i="13"/>
  <c r="UIS231" i="13"/>
  <c r="UJF231" i="13"/>
  <c r="UJS231" i="13"/>
  <c r="UIQ231" i="13"/>
  <c r="UJG631" i="13"/>
  <c r="UJT631" i="13"/>
  <c r="UJE631" i="13"/>
  <c r="UIX231" i="13"/>
  <c r="UJK231" i="13"/>
  <c r="UIV231" i="13"/>
  <c r="UIT31" i="13"/>
  <c r="UJG31" i="13"/>
  <c r="UIR31" i="13"/>
  <c r="UJZ431" i="13"/>
  <c r="UJX431" i="13"/>
  <c r="UJL231" i="13"/>
  <c r="UJY231" i="13"/>
  <c r="UKL231" i="13"/>
  <c r="UJJ231" i="13"/>
  <c r="UIY431" i="13"/>
  <c r="UIW431" i="13"/>
  <c r="UJQ831" i="13"/>
  <c r="UKD831" i="13"/>
  <c r="UKQ831" i="13"/>
  <c r="UJO831" i="13"/>
  <c r="UJB631" i="13"/>
  <c r="UJO631" i="13"/>
  <c r="UKB631" i="13"/>
  <c r="UIZ631" i="13"/>
  <c r="UJQ431" i="13"/>
  <c r="UJR631" i="13"/>
  <c r="UKE631" i="13"/>
  <c r="UJP631" i="13"/>
  <c r="UJY831" i="13"/>
  <c r="UKL831" i="13"/>
  <c r="UKY831" i="13"/>
  <c r="UJW831" i="13"/>
  <c r="UJC431" i="13"/>
  <c r="UJP431" i="13"/>
  <c r="UKC431" i="13"/>
  <c r="UKP431" i="13"/>
  <c r="ULC431" i="13"/>
  <c r="UJA431" i="13"/>
  <c r="UJD231" i="13"/>
  <c r="UJQ231" i="13"/>
  <c r="UKD231" i="13"/>
  <c r="UJB231" i="13"/>
  <c r="UJJ631" i="13"/>
  <c r="UJW631" i="13"/>
  <c r="UKJ631" i="13"/>
  <c r="UJH631" i="13"/>
  <c r="UJV31" i="13"/>
  <c r="UKI31" i="13"/>
  <c r="UKV31" i="13"/>
  <c r="ULI31" i="13"/>
  <c r="ULV31" i="13"/>
  <c r="UJT31" i="13"/>
  <c r="UJI231" i="13"/>
  <c r="UJV231" i="13"/>
  <c r="UJG231" i="13"/>
  <c r="UJV831" i="13"/>
  <c r="UKI831" i="13"/>
  <c r="UJT831" i="13"/>
  <c r="UJL31" i="13"/>
  <c r="UJJ31" i="13"/>
  <c r="UKK431" i="13"/>
  <c r="UKI431" i="13"/>
  <c r="UJE31" i="13"/>
  <c r="UJR31" i="13"/>
  <c r="UKE31" i="13"/>
  <c r="UJC31" i="13"/>
  <c r="UJJ431" i="13"/>
  <c r="UJH431" i="13"/>
  <c r="UJW231" i="13"/>
  <c r="UKJ231" i="13"/>
  <c r="UKW231" i="13"/>
  <c r="UJU231" i="13"/>
  <c r="UJU631" i="13"/>
  <c r="UKH631" i="13"/>
  <c r="UKU631" i="13"/>
  <c r="UJS631" i="13"/>
  <c r="UJM631" i="13"/>
  <c r="UJZ631" i="13"/>
  <c r="UKM631" i="13"/>
  <c r="UJK631" i="13"/>
  <c r="UKG831" i="13"/>
  <c r="UKT831" i="13"/>
  <c r="UKE831" i="13"/>
  <c r="UJT231" i="13"/>
  <c r="UKG231" i="13"/>
  <c r="UJR231" i="13"/>
  <c r="UKJ831" i="13"/>
  <c r="UKW831" i="13"/>
  <c r="ULJ831" i="13"/>
  <c r="UKH831" i="13"/>
  <c r="UJO231" i="13"/>
  <c r="UKB231" i="13"/>
  <c r="UKO231" i="13"/>
  <c r="UJM231" i="13"/>
  <c r="UJW31" i="13"/>
  <c r="UJU31" i="13"/>
  <c r="UKG31" i="13"/>
  <c r="UKT31" i="13"/>
  <c r="ULG31" i="13"/>
  <c r="ULT31" i="13"/>
  <c r="UMG31" i="13"/>
  <c r="UKC631" i="13"/>
  <c r="UKP631" i="13"/>
  <c r="UKA631" i="13"/>
  <c r="UKB831" i="13"/>
  <c r="UKO831" i="13"/>
  <c r="ULB831" i="13"/>
  <c r="UJZ831" i="13"/>
  <c r="UJN431" i="13"/>
  <c r="UKA431" i="13"/>
  <c r="UKN431" i="13"/>
  <c r="ULA431" i="13"/>
  <c r="ULN431" i="13"/>
  <c r="UJL431" i="13"/>
  <c r="UKB431" i="13"/>
  <c r="UJP31" i="13"/>
  <c r="UKC31" i="13"/>
  <c r="UJN31" i="13"/>
  <c r="UKV431" i="13"/>
  <c r="UKT431" i="13"/>
  <c r="UKH231" i="13"/>
  <c r="UKU231" i="13"/>
  <c r="ULH231" i="13"/>
  <c r="UKF231" i="13"/>
  <c r="UJU431" i="13"/>
  <c r="UJS431" i="13"/>
  <c r="UJY431" i="13"/>
  <c r="UKL431" i="13"/>
  <c r="UKY431" i="13"/>
  <c r="ULL431" i="13"/>
  <c r="ULY431" i="13"/>
  <c r="UJW431" i="13"/>
  <c r="UKR31" i="13"/>
  <c r="ULE31" i="13"/>
  <c r="ULR31" i="13"/>
  <c r="UME31" i="13"/>
  <c r="UMR31" i="13"/>
  <c r="UKP31" i="13"/>
  <c r="UKU831" i="13"/>
  <c r="ULH831" i="13"/>
  <c r="ULU831" i="13"/>
  <c r="UKS831" i="13"/>
  <c r="UJX631" i="13"/>
  <c r="UKK631" i="13"/>
  <c r="UKX631" i="13"/>
  <c r="UJV631" i="13"/>
  <c r="UKM431" i="13"/>
  <c r="UKH31" i="13"/>
  <c r="UKF31" i="13"/>
  <c r="UKF631" i="13"/>
  <c r="UKS631" i="13"/>
  <c r="ULF631" i="13"/>
  <c r="UKD631" i="13"/>
  <c r="UKM831" i="13"/>
  <c r="UKZ831" i="13"/>
  <c r="ULM831" i="13"/>
  <c r="UKK831" i="13"/>
  <c r="UKE231" i="13"/>
  <c r="UKR231" i="13"/>
  <c r="UKC231" i="13"/>
  <c r="UKR831" i="13"/>
  <c r="ULE831" i="13"/>
  <c r="UKP831" i="13"/>
  <c r="UKN631" i="13"/>
  <c r="ULA631" i="13"/>
  <c r="UKL631" i="13"/>
  <c r="UJZ231" i="13"/>
  <c r="UKM231" i="13"/>
  <c r="UKZ231" i="13"/>
  <c r="UJX231" i="13"/>
  <c r="ULG431" i="13"/>
  <c r="ULE431" i="13"/>
  <c r="UKA31" i="13"/>
  <c r="UKN31" i="13"/>
  <c r="ULA31" i="13"/>
  <c r="UJY31" i="13"/>
  <c r="UKF431" i="13"/>
  <c r="UKD431" i="13"/>
  <c r="UKS231" i="13"/>
  <c r="ULF231" i="13"/>
  <c r="ULS231" i="13"/>
  <c r="UKQ231" i="13"/>
  <c r="ULC31" i="13"/>
  <c r="ULP31" i="13"/>
  <c r="UMC31" i="13"/>
  <c r="UMP31" i="13"/>
  <c r="UNC31" i="13"/>
  <c r="ULC831" i="13"/>
  <c r="ULP831" i="13"/>
  <c r="ULA831" i="13"/>
  <c r="UKQ631" i="13"/>
  <c r="ULD631" i="13"/>
  <c r="ULQ631" i="13"/>
  <c r="UKO631" i="13"/>
  <c r="UKX431" i="13"/>
  <c r="UKJ431" i="13"/>
  <c r="UKW431" i="13"/>
  <c r="ULJ431" i="13"/>
  <c r="ULW431" i="13"/>
  <c r="UMJ431" i="13"/>
  <c r="UKH431" i="13"/>
  <c r="UKP231" i="13"/>
  <c r="ULC231" i="13"/>
  <c r="UKN231" i="13"/>
  <c r="UKS31" i="13"/>
  <c r="UKQ31" i="13"/>
  <c r="ULF831" i="13"/>
  <c r="ULS831" i="13"/>
  <c r="UMF831" i="13"/>
  <c r="ULD831" i="13"/>
  <c r="UKI631" i="13"/>
  <c r="UKV631" i="13"/>
  <c r="ULI631" i="13"/>
  <c r="UKG631" i="13"/>
  <c r="UKK231" i="13"/>
  <c r="UKX231" i="13"/>
  <c r="ULK231" i="13"/>
  <c r="UKI231" i="13"/>
  <c r="UKY631" i="13"/>
  <c r="ULL631" i="13"/>
  <c r="UKW631" i="13"/>
  <c r="UKX831" i="13"/>
  <c r="ULK831" i="13"/>
  <c r="ULX831" i="13"/>
  <c r="UKV831" i="13"/>
  <c r="UKL31" i="13"/>
  <c r="UKY31" i="13"/>
  <c r="UKJ31" i="13"/>
  <c r="ULR431" i="13"/>
  <c r="ULP431" i="13"/>
  <c r="ULD231" i="13"/>
  <c r="ULQ231" i="13"/>
  <c r="UMD231" i="13"/>
  <c r="ULB231" i="13"/>
  <c r="UKQ431" i="13"/>
  <c r="UKO431" i="13"/>
  <c r="UKT631" i="13"/>
  <c r="ULG631" i="13"/>
  <c r="ULT631" i="13"/>
  <c r="UKR631" i="13"/>
  <c r="UKV231" i="13"/>
  <c r="ULI231" i="13"/>
  <c r="ULV231" i="13"/>
  <c r="UKT231" i="13"/>
  <c r="ULB631" i="13"/>
  <c r="ULO631" i="13"/>
  <c r="UMB631" i="13"/>
  <c r="UKZ631" i="13"/>
  <c r="UKU431" i="13"/>
  <c r="ULH431" i="13"/>
  <c r="ULU431" i="13"/>
  <c r="UMH431" i="13"/>
  <c r="UMU431" i="13"/>
  <c r="UKS431" i="13"/>
  <c r="ULN831" i="13"/>
  <c r="UMA831" i="13"/>
  <c r="ULL831" i="13"/>
  <c r="ULD31" i="13"/>
  <c r="ULB31" i="13"/>
  <c r="ULI831" i="13"/>
  <c r="ULV831" i="13"/>
  <c r="UMI831" i="13"/>
  <c r="ULG831" i="13"/>
  <c r="ULQ831" i="13"/>
  <c r="UMD831" i="13"/>
  <c r="UMQ831" i="13"/>
  <c r="ULO831" i="13"/>
  <c r="ULA231" i="13"/>
  <c r="ULN231" i="13"/>
  <c r="UKY231" i="13"/>
  <c r="ULN31" i="13"/>
  <c r="UMA31" i="13"/>
  <c r="UMN31" i="13"/>
  <c r="UNA31" i="13"/>
  <c r="UNN31" i="13"/>
  <c r="ULL31" i="13"/>
  <c r="ULJ631" i="13"/>
  <c r="ULW631" i="13"/>
  <c r="ULH631" i="13"/>
  <c r="ULI431" i="13"/>
  <c r="UMC431" i="13"/>
  <c r="UMA431" i="13"/>
  <c r="UKW31" i="13"/>
  <c r="ULJ31" i="13"/>
  <c r="UKU31" i="13"/>
  <c r="ULB431" i="13"/>
  <c r="UKZ431" i="13"/>
  <c r="ULO231" i="13"/>
  <c r="UMB231" i="13"/>
  <c r="UMO231" i="13"/>
  <c r="ULM231" i="13"/>
  <c r="UMB831" i="13"/>
  <c r="UMO831" i="13"/>
  <c r="UNB831" i="13"/>
  <c r="ULZ831" i="13"/>
  <c r="ULY831" i="13"/>
  <c r="UML831" i="13"/>
  <c r="ULW831" i="13"/>
  <c r="ULG231" i="13"/>
  <c r="ULT231" i="13"/>
  <c r="UMG231" i="13"/>
  <c r="ULE231" i="13"/>
  <c r="ULT831" i="13"/>
  <c r="UMG831" i="13"/>
  <c r="UMT831" i="13"/>
  <c r="ULR831" i="13"/>
  <c r="ULT431" i="13"/>
  <c r="ULE631" i="13"/>
  <c r="ULR631" i="13"/>
  <c r="UME631" i="13"/>
  <c r="ULC631" i="13"/>
  <c r="ULM631" i="13"/>
  <c r="ULZ631" i="13"/>
  <c r="UMM631" i="13"/>
  <c r="ULK631" i="13"/>
  <c r="ULY31" i="13"/>
  <c r="UML31" i="13"/>
  <c r="UMY31" i="13"/>
  <c r="UNL31" i="13"/>
  <c r="UNY31" i="13"/>
  <c r="ULW31" i="13"/>
  <c r="ULO31" i="13"/>
  <c r="ULM31" i="13"/>
  <c r="ULF431" i="13"/>
  <c r="ULS431" i="13"/>
  <c r="UMF431" i="13"/>
  <c r="UMS431" i="13"/>
  <c r="UNF431" i="13"/>
  <c r="ULD431" i="13"/>
  <c r="ULU631" i="13"/>
  <c r="UMH631" i="13"/>
  <c r="ULS631" i="13"/>
  <c r="ULL231" i="13"/>
  <c r="ULY231" i="13"/>
  <c r="ULJ231" i="13"/>
  <c r="ULH31" i="13"/>
  <c r="ULU31" i="13"/>
  <c r="ULF31" i="13"/>
  <c r="UMN431" i="13"/>
  <c r="UML431" i="13"/>
  <c r="ULZ231" i="13"/>
  <c r="UMM231" i="13"/>
  <c r="UMZ231" i="13"/>
  <c r="ULX231" i="13"/>
  <c r="ULM431" i="13"/>
  <c r="ULK431" i="13"/>
  <c r="UMF631" i="13"/>
  <c r="UMS631" i="13"/>
  <c r="UMD631" i="13"/>
  <c r="UME431" i="13"/>
  <c r="UMJ831" i="13"/>
  <c r="UMW831" i="13"/>
  <c r="UMH831" i="13"/>
  <c r="ULW231" i="13"/>
  <c r="UMJ231" i="13"/>
  <c r="ULU231" i="13"/>
  <c r="UME831" i="13"/>
  <c r="UMR831" i="13"/>
  <c r="UNE831" i="13"/>
  <c r="UMC831" i="13"/>
  <c r="ULZ31" i="13"/>
  <c r="ULX31" i="13"/>
  <c r="UMJ31" i="13"/>
  <c r="UMW31" i="13"/>
  <c r="UNJ31" i="13"/>
  <c r="UNW31" i="13"/>
  <c r="UOJ31" i="13"/>
  <c r="UMH31" i="13"/>
  <c r="ULX631" i="13"/>
  <c r="UMK631" i="13"/>
  <c r="UMX631" i="13"/>
  <c r="ULV631" i="13"/>
  <c r="UMM831" i="13"/>
  <c r="UMZ831" i="13"/>
  <c r="UNM831" i="13"/>
  <c r="UMK831" i="13"/>
  <c r="ULQ431" i="13"/>
  <c r="UMD431" i="13"/>
  <c r="UMQ431" i="13"/>
  <c r="UND431" i="13"/>
  <c r="UNQ431" i="13"/>
  <c r="ULO431" i="13"/>
  <c r="ULP631" i="13"/>
  <c r="UMC631" i="13"/>
  <c r="UMP631" i="13"/>
  <c r="ULN631" i="13"/>
  <c r="ULR231" i="13"/>
  <c r="UME231" i="13"/>
  <c r="UMR231" i="13"/>
  <c r="ULP231" i="13"/>
  <c r="UMY431" i="13"/>
  <c r="UMW431" i="13"/>
  <c r="ULS31" i="13"/>
  <c r="UMF31" i="13"/>
  <c r="UMS31" i="13"/>
  <c r="ULQ31" i="13"/>
  <c r="ULX431" i="13"/>
  <c r="ULV431" i="13"/>
  <c r="UMK231" i="13"/>
  <c r="UMX231" i="13"/>
  <c r="UNK231" i="13"/>
  <c r="UMI231" i="13"/>
  <c r="UMI631" i="13"/>
  <c r="UMV631" i="13"/>
  <c r="UNI631" i="13"/>
  <c r="UMG631" i="13"/>
  <c r="UMP831" i="13"/>
  <c r="UNC831" i="13"/>
  <c r="UNP831" i="13"/>
  <c r="UMN831" i="13"/>
  <c r="UMP431" i="13"/>
  <c r="UMC231" i="13"/>
  <c r="UMP231" i="13"/>
  <c r="UNC231" i="13"/>
  <c r="UMA231" i="13"/>
  <c r="UMH231" i="13"/>
  <c r="UMU231" i="13"/>
  <c r="UMF231" i="13"/>
  <c r="UMQ631" i="13"/>
  <c r="UND631" i="13"/>
  <c r="UMO631" i="13"/>
  <c r="UMB431" i="13"/>
  <c r="UMO431" i="13"/>
  <c r="UNB431" i="13"/>
  <c r="UNO431" i="13"/>
  <c r="UOB431" i="13"/>
  <c r="ULZ431" i="13"/>
  <c r="UMU31" i="13"/>
  <c r="UNH31" i="13"/>
  <c r="UNU31" i="13"/>
  <c r="UOH31" i="13"/>
  <c r="UOU31" i="13"/>
  <c r="UMA631" i="13"/>
  <c r="UMN631" i="13"/>
  <c r="UNA631" i="13"/>
  <c r="ULY631" i="13"/>
  <c r="UMX831" i="13"/>
  <c r="UNK831" i="13"/>
  <c r="UNX831" i="13"/>
  <c r="UMV831" i="13"/>
  <c r="UMK31" i="13"/>
  <c r="UMI31" i="13"/>
  <c r="UMU831" i="13"/>
  <c r="UNH831" i="13"/>
  <c r="UMS831" i="13"/>
  <c r="UMD31" i="13"/>
  <c r="UMQ31" i="13"/>
  <c r="UMB31" i="13"/>
  <c r="UNJ431" i="13"/>
  <c r="UNH431" i="13"/>
  <c r="UMV231" i="13"/>
  <c r="UNI231" i="13"/>
  <c r="UNV231" i="13"/>
  <c r="UMT231" i="13"/>
  <c r="UMI431" i="13"/>
  <c r="UMG431" i="13"/>
  <c r="UNI831" i="13"/>
  <c r="UNV831" i="13"/>
  <c r="UOI831" i="13"/>
  <c r="UNG831" i="13"/>
  <c r="UMM431" i="13"/>
  <c r="UMZ431" i="13"/>
  <c r="UNM431" i="13"/>
  <c r="UNZ431" i="13"/>
  <c r="UOM431" i="13"/>
  <c r="UMK431" i="13"/>
  <c r="UMS231" i="13"/>
  <c r="UNF231" i="13"/>
  <c r="UMQ231" i="13"/>
  <c r="UNA831" i="13"/>
  <c r="UNN831" i="13"/>
  <c r="UOA831" i="13"/>
  <c r="UMY831" i="13"/>
  <c r="UML631" i="13"/>
  <c r="UMY631" i="13"/>
  <c r="UNL631" i="13"/>
  <c r="UMJ631" i="13"/>
  <c r="UNF831" i="13"/>
  <c r="UNS831" i="13"/>
  <c r="UND831" i="13"/>
  <c r="UMN231" i="13"/>
  <c r="UNA231" i="13"/>
  <c r="UNN231" i="13"/>
  <c r="UML231" i="13"/>
  <c r="UMT631" i="13"/>
  <c r="UNG631" i="13"/>
  <c r="UNT631" i="13"/>
  <c r="UMR631" i="13"/>
  <c r="UNF31" i="13"/>
  <c r="UNS31" i="13"/>
  <c r="UOF31" i="13"/>
  <c r="UOS31" i="13"/>
  <c r="UPF31" i="13"/>
  <c r="UND31" i="13"/>
  <c r="UNB631" i="13"/>
  <c r="UNO631" i="13"/>
  <c r="UMZ631" i="13"/>
  <c r="UMV31" i="13"/>
  <c r="UMT31" i="13"/>
  <c r="UNA431" i="13"/>
  <c r="UNU431" i="13"/>
  <c r="UNS431" i="13"/>
  <c r="UMO31" i="13"/>
  <c r="UNB31" i="13"/>
  <c r="UMM31" i="13"/>
  <c r="UMT431" i="13"/>
  <c r="UMR431" i="13"/>
  <c r="UNG231" i="13"/>
  <c r="UNT231" i="13"/>
  <c r="UOG231" i="13"/>
  <c r="UNE231" i="13"/>
  <c r="UMW631" i="13"/>
  <c r="UNJ631" i="13"/>
  <c r="UNW631" i="13"/>
  <c r="UMU631" i="13"/>
  <c r="UND231" i="13"/>
  <c r="UNQ231" i="13"/>
  <c r="UNB231" i="13"/>
  <c r="UNQ31" i="13"/>
  <c r="UOD31" i="13"/>
  <c r="UOQ31" i="13"/>
  <c r="UPD31" i="13"/>
  <c r="UPQ31" i="13"/>
  <c r="UNO31" i="13"/>
  <c r="UMX431" i="13"/>
  <c r="UNK431" i="13"/>
  <c r="UNX431" i="13"/>
  <c r="UOK431" i="13"/>
  <c r="UOX431" i="13"/>
  <c r="UMV431" i="13"/>
  <c r="UNE631" i="13"/>
  <c r="UNR631" i="13"/>
  <c r="UOE631" i="13"/>
  <c r="UNC631" i="13"/>
  <c r="UNT831" i="13"/>
  <c r="UOG831" i="13"/>
  <c r="UOT831" i="13"/>
  <c r="UNR831" i="13"/>
  <c r="UNM631" i="13"/>
  <c r="UNZ631" i="13"/>
  <c r="UNK631" i="13"/>
  <c r="UNL431" i="13"/>
  <c r="UMY231" i="13"/>
  <c r="UNL231" i="13"/>
  <c r="UNY231" i="13"/>
  <c r="UMW231" i="13"/>
  <c r="UNG31" i="13"/>
  <c r="UNE31" i="13"/>
  <c r="UNQ831" i="13"/>
  <c r="UOD831" i="13"/>
  <c r="UNO831" i="13"/>
  <c r="UNL831" i="13"/>
  <c r="UNY831" i="13"/>
  <c r="UOL831" i="13"/>
  <c r="UNJ831" i="13"/>
  <c r="UMZ31" i="13"/>
  <c r="UNM31" i="13"/>
  <c r="UMX31" i="13"/>
  <c r="UOF431" i="13"/>
  <c r="UOD431" i="13"/>
  <c r="UNR231" i="13"/>
  <c r="UOE231" i="13"/>
  <c r="UOR231" i="13"/>
  <c r="UNP231" i="13"/>
  <c r="UNE431" i="13"/>
  <c r="UNC431" i="13"/>
  <c r="UOE831" i="13"/>
  <c r="UOR831" i="13"/>
  <c r="UPE831" i="13"/>
  <c r="UOC831" i="13"/>
  <c r="UNJ231" i="13"/>
  <c r="UNW231" i="13"/>
  <c r="UOJ231" i="13"/>
  <c r="UNH231" i="13"/>
  <c r="UNI431" i="13"/>
  <c r="UNV431" i="13"/>
  <c r="UOI431" i="13"/>
  <c r="UOV431" i="13"/>
  <c r="UPI431" i="13"/>
  <c r="UNG431" i="13"/>
  <c r="UNO231" i="13"/>
  <c r="UOB231" i="13"/>
  <c r="UNM231" i="13"/>
  <c r="UNR31" i="13"/>
  <c r="UNP31" i="13"/>
  <c r="UNW831" i="13"/>
  <c r="UOJ831" i="13"/>
  <c r="UOW831" i="13"/>
  <c r="UNU831" i="13"/>
  <c r="UNW431" i="13"/>
  <c r="UNH631" i="13"/>
  <c r="UNU631" i="13"/>
  <c r="UOH631" i="13"/>
  <c r="UNF631" i="13"/>
  <c r="UNP631" i="13"/>
  <c r="UOC631" i="13"/>
  <c r="UOP631" i="13"/>
  <c r="UNN631" i="13"/>
  <c r="UOB31" i="13"/>
  <c r="UOO31" i="13"/>
  <c r="UPB31" i="13"/>
  <c r="UPO31" i="13"/>
  <c r="UQB31" i="13"/>
  <c r="UNZ31" i="13"/>
  <c r="UOB831" i="13"/>
  <c r="UOO831" i="13"/>
  <c r="UNZ831" i="13"/>
  <c r="UNX631" i="13"/>
  <c r="UOK631" i="13"/>
  <c r="UNV631" i="13"/>
  <c r="UOQ431" i="13"/>
  <c r="UOO431" i="13"/>
  <c r="UNK31" i="13"/>
  <c r="UNX31" i="13"/>
  <c r="UOK31" i="13"/>
  <c r="UNI31" i="13"/>
  <c r="UNP431" i="13"/>
  <c r="UNN431" i="13"/>
  <c r="UOC231" i="13"/>
  <c r="UOP231" i="13"/>
  <c r="UPC231" i="13"/>
  <c r="UOA231" i="13"/>
  <c r="UNS631" i="13"/>
  <c r="UOF631" i="13"/>
  <c r="UOS631" i="13"/>
  <c r="UNQ631" i="13"/>
  <c r="UNU231" i="13"/>
  <c r="UOH231" i="13"/>
  <c r="UOU231" i="13"/>
  <c r="UNS231" i="13"/>
  <c r="UOH431" i="13"/>
  <c r="UOM31" i="13"/>
  <c r="UOZ31" i="13"/>
  <c r="UPM31" i="13"/>
  <c r="UPZ31" i="13"/>
  <c r="UQM31" i="13"/>
  <c r="UOH831" i="13"/>
  <c r="UOU831" i="13"/>
  <c r="UPH831" i="13"/>
  <c r="UOF831" i="13"/>
  <c r="UNZ231" i="13"/>
  <c r="UOM231" i="13"/>
  <c r="UNX231" i="13"/>
  <c r="UOP831" i="13"/>
  <c r="UPC831" i="13"/>
  <c r="UPP831" i="13"/>
  <c r="UON831" i="13"/>
  <c r="UOM831" i="13"/>
  <c r="UOZ831" i="13"/>
  <c r="UOK831" i="13"/>
  <c r="UOI631" i="13"/>
  <c r="UOV631" i="13"/>
  <c r="UOG631" i="13"/>
  <c r="UOA631" i="13"/>
  <c r="UON631" i="13"/>
  <c r="UPA631" i="13"/>
  <c r="UNY631" i="13"/>
  <c r="UOC31" i="13"/>
  <c r="UOA31" i="13"/>
  <c r="UNT431" i="13"/>
  <c r="UOG431" i="13"/>
  <c r="UOT431" i="13"/>
  <c r="UPG431" i="13"/>
  <c r="UPT431" i="13"/>
  <c r="UNR431" i="13"/>
  <c r="UNV31" i="13"/>
  <c r="UOI31" i="13"/>
  <c r="UNT31" i="13"/>
  <c r="UPB431" i="13"/>
  <c r="UOZ431" i="13"/>
  <c r="UON231" i="13"/>
  <c r="UPA231" i="13"/>
  <c r="UPN231" i="13"/>
  <c r="UOL231" i="13"/>
  <c r="UOA431" i="13"/>
  <c r="UNY431" i="13"/>
  <c r="UOX831" i="13"/>
  <c r="UPK831" i="13"/>
  <c r="UOV831" i="13"/>
  <c r="UOX31" i="13"/>
  <c r="UPK31" i="13"/>
  <c r="UPX31" i="13"/>
  <c r="UQK31" i="13"/>
  <c r="UQX31" i="13"/>
  <c r="UOV31" i="13"/>
  <c r="UPA831" i="13"/>
  <c r="UPN831" i="13"/>
  <c r="UQA831" i="13"/>
  <c r="UOY831" i="13"/>
  <c r="UOF231" i="13"/>
  <c r="UOS231" i="13"/>
  <c r="UPF231" i="13"/>
  <c r="UOD231" i="13"/>
  <c r="UOD631" i="13"/>
  <c r="UOQ631" i="13"/>
  <c r="UPD631" i="13"/>
  <c r="UOB631" i="13"/>
  <c r="UOE431" i="13"/>
  <c r="UOR431" i="13"/>
  <c r="UPE431" i="13"/>
  <c r="UPR431" i="13"/>
  <c r="UQE431" i="13"/>
  <c r="UOC431" i="13"/>
  <c r="UOL631" i="13"/>
  <c r="UOY631" i="13"/>
  <c r="UPL631" i="13"/>
  <c r="UOJ631" i="13"/>
  <c r="UOK231" i="13"/>
  <c r="UOX231" i="13"/>
  <c r="UOI231" i="13"/>
  <c r="UON31" i="13"/>
  <c r="UOL31" i="13"/>
  <c r="UOT631" i="13"/>
  <c r="UPG631" i="13"/>
  <c r="UOR631" i="13"/>
  <c r="UOS831" i="13"/>
  <c r="UPF831" i="13"/>
  <c r="UPS831" i="13"/>
  <c r="UOQ831" i="13"/>
  <c r="UOS431" i="13"/>
  <c r="UPM431" i="13"/>
  <c r="UPK431" i="13"/>
  <c r="UOG31" i="13"/>
  <c r="UOT31" i="13"/>
  <c r="UOE31" i="13"/>
  <c r="UOL431" i="13"/>
  <c r="UOJ431" i="13"/>
  <c r="UOY231" i="13"/>
  <c r="UPL231" i="13"/>
  <c r="UPY231" i="13"/>
  <c r="UOW231" i="13"/>
  <c r="UPD431" i="13"/>
  <c r="UPE631" i="13"/>
  <c r="UPR631" i="13"/>
  <c r="UPC631" i="13"/>
  <c r="UPI31" i="13"/>
  <c r="UPV31" i="13"/>
  <c r="UQI31" i="13"/>
  <c r="UQV31" i="13"/>
  <c r="URI31" i="13"/>
  <c r="UPG31" i="13"/>
  <c r="UOY31" i="13"/>
  <c r="UOW31" i="13"/>
  <c r="UOQ231" i="13"/>
  <c r="UPD231" i="13"/>
  <c r="UPQ231" i="13"/>
  <c r="UOO231" i="13"/>
  <c r="UPI831" i="13"/>
  <c r="UPV831" i="13"/>
  <c r="UPG831" i="13"/>
  <c r="UPL831" i="13"/>
  <c r="UPY831" i="13"/>
  <c r="UQL831" i="13"/>
  <c r="UPJ831" i="13"/>
  <c r="UOP431" i="13"/>
  <c r="UPC431" i="13"/>
  <c r="UPP431" i="13"/>
  <c r="UQC431" i="13"/>
  <c r="UQP431" i="13"/>
  <c r="UON431" i="13"/>
  <c r="UPD831" i="13"/>
  <c r="UPQ831" i="13"/>
  <c r="UQD831" i="13"/>
  <c r="UPB831" i="13"/>
  <c r="UOO631" i="13"/>
  <c r="UPB631" i="13"/>
  <c r="UPO631" i="13"/>
  <c r="UOM631" i="13"/>
  <c r="UOV231" i="13"/>
  <c r="UPI231" i="13"/>
  <c r="UOT231" i="13"/>
  <c r="UOW631" i="13"/>
  <c r="UPJ631" i="13"/>
  <c r="UPW631" i="13"/>
  <c r="UOU631" i="13"/>
  <c r="UOR31" i="13"/>
  <c r="UPE31" i="13"/>
  <c r="UOP31" i="13"/>
  <c r="UPX431" i="13"/>
  <c r="UPV431" i="13"/>
  <c r="UPJ231" i="13"/>
  <c r="UPW231" i="13"/>
  <c r="UQJ231" i="13"/>
  <c r="UPH231" i="13"/>
  <c r="UOW431" i="13"/>
  <c r="UOU431" i="13"/>
  <c r="UPA431" i="13"/>
  <c r="UPN431" i="13"/>
  <c r="UQA431" i="13"/>
  <c r="UQN431" i="13"/>
  <c r="URA431" i="13"/>
  <c r="UOY431" i="13"/>
  <c r="UPT831" i="13"/>
  <c r="UQG831" i="13"/>
  <c r="UPR831" i="13"/>
  <c r="UPT31" i="13"/>
  <c r="UQG31" i="13"/>
  <c r="UQT31" i="13"/>
  <c r="URG31" i="13"/>
  <c r="URT31" i="13"/>
  <c r="UPR31" i="13"/>
  <c r="UPW831" i="13"/>
  <c r="UQJ831" i="13"/>
  <c r="UQW831" i="13"/>
  <c r="UPU831" i="13"/>
  <c r="UPB231" i="13"/>
  <c r="UPO231" i="13"/>
  <c r="UQB231" i="13"/>
  <c r="UOZ231" i="13"/>
  <c r="UPG231" i="13"/>
  <c r="UPT231" i="13"/>
  <c r="UPE231" i="13"/>
  <c r="UPP631" i="13"/>
  <c r="UQC631" i="13"/>
  <c r="UPN631" i="13"/>
  <c r="UPJ31" i="13"/>
  <c r="UPH31" i="13"/>
  <c r="UOZ631" i="13"/>
  <c r="UPM631" i="13"/>
  <c r="UPZ631" i="13"/>
  <c r="UOX631" i="13"/>
  <c r="UPH631" i="13"/>
  <c r="UPU631" i="13"/>
  <c r="UQH631" i="13"/>
  <c r="UPF631" i="13"/>
  <c r="UPO431" i="13"/>
  <c r="UPO831" i="13"/>
  <c r="UQB831" i="13"/>
  <c r="UQO831" i="13"/>
  <c r="UPM831" i="13"/>
  <c r="UQI431" i="13"/>
  <c r="UQG431" i="13"/>
  <c r="UPC31" i="13"/>
  <c r="UPP31" i="13"/>
  <c r="UQC31" i="13"/>
  <c r="UPA31" i="13"/>
  <c r="UPH431" i="13"/>
  <c r="UPF431" i="13"/>
  <c r="UPU231" i="13"/>
  <c r="UQH231" i="13"/>
  <c r="UQU231" i="13"/>
  <c r="UPS231" i="13"/>
  <c r="UQA631" i="13"/>
  <c r="UQN631" i="13"/>
  <c r="UPY631" i="13"/>
  <c r="UPS631" i="13"/>
  <c r="UQF631" i="13"/>
  <c r="UQS631" i="13"/>
  <c r="UPQ631" i="13"/>
  <c r="UPZ431" i="13"/>
  <c r="UPR231" i="13"/>
  <c r="UQE231" i="13"/>
  <c r="UPP231" i="13"/>
  <c r="UQE31" i="13"/>
  <c r="UQR31" i="13"/>
  <c r="URE31" i="13"/>
  <c r="URR31" i="13"/>
  <c r="USE31" i="13"/>
  <c r="UPU31" i="13"/>
  <c r="UPS31" i="13"/>
  <c r="UPM231" i="13"/>
  <c r="UPZ231" i="13"/>
  <c r="UQM231" i="13"/>
  <c r="UPK231" i="13"/>
  <c r="UQE831" i="13"/>
  <c r="UQR831" i="13"/>
  <c r="UQC831" i="13"/>
  <c r="UPZ831" i="13"/>
  <c r="UQM831" i="13"/>
  <c r="UQZ831" i="13"/>
  <c r="UPX831" i="13"/>
  <c r="UQH831" i="13"/>
  <c r="UQU831" i="13"/>
  <c r="URH831" i="13"/>
  <c r="UQF831" i="13"/>
  <c r="UPL431" i="13"/>
  <c r="UPY431" i="13"/>
  <c r="UQL431" i="13"/>
  <c r="UQY431" i="13"/>
  <c r="URL431" i="13"/>
  <c r="UPJ431" i="13"/>
  <c r="UPK631" i="13"/>
  <c r="UPX631" i="13"/>
  <c r="UQK631" i="13"/>
  <c r="UPI631" i="13"/>
  <c r="UPN31" i="13"/>
  <c r="UQA31" i="13"/>
  <c r="UPL31" i="13"/>
  <c r="UQT431" i="13"/>
  <c r="UQR431" i="13"/>
  <c r="UQF231" i="13"/>
  <c r="UQS231" i="13"/>
  <c r="URF231" i="13"/>
  <c r="UQD231" i="13"/>
  <c r="UPS431" i="13"/>
  <c r="UPQ431" i="13"/>
  <c r="UPV631" i="13"/>
  <c r="UQI631" i="13"/>
  <c r="UQV631" i="13"/>
  <c r="UPT631" i="13"/>
  <c r="UQF31" i="13"/>
  <c r="UQD31" i="13"/>
  <c r="UQK431" i="13"/>
  <c r="UQK831" i="13"/>
  <c r="UQX831" i="13"/>
  <c r="URK831" i="13"/>
  <c r="UQI831" i="13"/>
  <c r="UPW431" i="13"/>
  <c r="UQJ431" i="13"/>
  <c r="UQW431" i="13"/>
  <c r="URJ431" i="13"/>
  <c r="URW431" i="13"/>
  <c r="UPU431" i="13"/>
  <c r="UQD631" i="13"/>
  <c r="UQQ631" i="13"/>
  <c r="URD631" i="13"/>
  <c r="UQB631" i="13"/>
  <c r="UQP831" i="13"/>
  <c r="URC831" i="13"/>
  <c r="UQN831" i="13"/>
  <c r="UQS831" i="13"/>
  <c r="URF831" i="13"/>
  <c r="URS831" i="13"/>
  <c r="UQQ831" i="13"/>
  <c r="UQP31" i="13"/>
  <c r="URC31" i="13"/>
  <c r="URP31" i="13"/>
  <c r="USC31" i="13"/>
  <c r="USP31" i="13"/>
  <c r="UQN31" i="13"/>
  <c r="UQL631" i="13"/>
  <c r="UQY631" i="13"/>
  <c r="UQJ631" i="13"/>
  <c r="UPX231" i="13"/>
  <c r="UQK231" i="13"/>
  <c r="UQX231" i="13"/>
  <c r="UPV231" i="13"/>
  <c r="UQC231" i="13"/>
  <c r="UQP231" i="13"/>
  <c r="UQA231" i="13"/>
  <c r="URE431" i="13"/>
  <c r="URC431" i="13"/>
  <c r="UPY31" i="13"/>
  <c r="UQL31" i="13"/>
  <c r="UQY31" i="13"/>
  <c r="UPW31" i="13"/>
  <c r="UQD431" i="13"/>
  <c r="UQB431" i="13"/>
  <c r="UQQ231" i="13"/>
  <c r="URD231" i="13"/>
  <c r="URQ231" i="13"/>
  <c r="UQO231" i="13"/>
  <c r="UQV431" i="13"/>
  <c r="UQH431" i="13"/>
  <c r="UQU431" i="13"/>
  <c r="URH431" i="13"/>
  <c r="URU431" i="13"/>
  <c r="USH431" i="13"/>
  <c r="UQF431" i="13"/>
  <c r="UQQ31" i="13"/>
  <c r="UQO31" i="13"/>
  <c r="UQN231" i="13"/>
  <c r="URA231" i="13"/>
  <c r="UQL231" i="13"/>
  <c r="UQW631" i="13"/>
  <c r="URJ631" i="13"/>
  <c r="UQU631" i="13"/>
  <c r="URD831" i="13"/>
  <c r="URQ831" i="13"/>
  <c r="USD831" i="13"/>
  <c r="URB831" i="13"/>
  <c r="UQI231" i="13"/>
  <c r="UQV231" i="13"/>
  <c r="URI231" i="13"/>
  <c r="UQG231" i="13"/>
  <c r="URA831" i="13"/>
  <c r="URN831" i="13"/>
  <c r="UQY831" i="13"/>
  <c r="URA31" i="13"/>
  <c r="URN31" i="13"/>
  <c r="USA31" i="13"/>
  <c r="USN31" i="13"/>
  <c r="UTA31" i="13"/>
  <c r="UQV831" i="13"/>
  <c r="URI831" i="13"/>
  <c r="URV831" i="13"/>
  <c r="UQT831" i="13"/>
  <c r="UQG631" i="13"/>
  <c r="UQT631" i="13"/>
  <c r="URG631" i="13"/>
  <c r="UQE631" i="13"/>
  <c r="UQO631" i="13"/>
  <c r="URB631" i="13"/>
  <c r="URO631" i="13"/>
  <c r="UQM631" i="13"/>
  <c r="UQJ31" i="13"/>
  <c r="UQW31" i="13"/>
  <c r="UQH31" i="13"/>
  <c r="URP431" i="13"/>
  <c r="URN431" i="13"/>
  <c r="URB231" i="13"/>
  <c r="URO231" i="13"/>
  <c r="USB231" i="13"/>
  <c r="UQZ231" i="13"/>
  <c r="UQO431" i="13"/>
  <c r="UQM431" i="13"/>
  <c r="URB31" i="13"/>
  <c r="UQZ31" i="13"/>
  <c r="UQS431" i="13"/>
  <c r="URF431" i="13"/>
  <c r="URS431" i="13"/>
  <c r="USF431" i="13"/>
  <c r="USS431" i="13"/>
  <c r="UQQ431" i="13"/>
  <c r="UQR631" i="13"/>
  <c r="URE631" i="13"/>
  <c r="URR631" i="13"/>
  <c r="UQP631" i="13"/>
  <c r="URH631" i="13"/>
  <c r="URU631" i="13"/>
  <c r="URF631" i="13"/>
  <c r="URG431" i="13"/>
  <c r="URO831" i="13"/>
  <c r="USB831" i="13"/>
  <c r="USO831" i="13"/>
  <c r="URM831" i="13"/>
  <c r="UQY231" i="13"/>
  <c r="URL231" i="13"/>
  <c r="UQW231" i="13"/>
  <c r="UQT231" i="13"/>
  <c r="URG231" i="13"/>
  <c r="URT231" i="13"/>
  <c r="UQR231" i="13"/>
  <c r="URG831" i="13"/>
  <c r="URT831" i="13"/>
  <c r="USG831" i="13"/>
  <c r="URE831" i="13"/>
  <c r="URL31" i="13"/>
  <c r="URY31" i="13"/>
  <c r="USL31" i="13"/>
  <c r="USY31" i="13"/>
  <c r="UTL31" i="13"/>
  <c r="URJ31" i="13"/>
  <c r="UQZ631" i="13"/>
  <c r="URM631" i="13"/>
  <c r="URZ631" i="13"/>
  <c r="UQX631" i="13"/>
  <c r="URL831" i="13"/>
  <c r="URY831" i="13"/>
  <c r="URJ831" i="13"/>
  <c r="USA431" i="13"/>
  <c r="URY431" i="13"/>
  <c r="UQU31" i="13"/>
  <c r="URH31" i="13"/>
  <c r="URU31" i="13"/>
  <c r="UQS31" i="13"/>
  <c r="UQZ431" i="13"/>
  <c r="UQX431" i="13"/>
  <c r="URM231" i="13"/>
  <c r="URZ231" i="13"/>
  <c r="USM231" i="13"/>
  <c r="URK231" i="13"/>
  <c r="URR431" i="13"/>
  <c r="URD431" i="13"/>
  <c r="URQ431" i="13"/>
  <c r="USD431" i="13"/>
  <c r="USQ431" i="13"/>
  <c r="UTD431" i="13"/>
  <c r="URB431" i="13"/>
  <c r="URJ231" i="13"/>
  <c r="URW231" i="13"/>
  <c r="URH231" i="13"/>
  <c r="URW31" i="13"/>
  <c r="USJ31" i="13"/>
  <c r="USW31" i="13"/>
  <c r="UTJ31" i="13"/>
  <c r="UTW31" i="13"/>
  <c r="URW831" i="13"/>
  <c r="USJ831" i="13"/>
  <c r="URU831" i="13"/>
  <c r="URS631" i="13"/>
  <c r="USF631" i="13"/>
  <c r="URQ631" i="13"/>
  <c r="URM31" i="13"/>
  <c r="URK31" i="13"/>
  <c r="URR831" i="13"/>
  <c r="USE831" i="13"/>
  <c r="USR831" i="13"/>
  <c r="URP831" i="13"/>
  <c r="URK631" i="13"/>
  <c r="URX631" i="13"/>
  <c r="USK631" i="13"/>
  <c r="URI631" i="13"/>
  <c r="URC631" i="13"/>
  <c r="URP631" i="13"/>
  <c r="USC631" i="13"/>
  <c r="URA631" i="13"/>
  <c r="URZ831" i="13"/>
  <c r="USM831" i="13"/>
  <c r="USZ831" i="13"/>
  <c r="URX831" i="13"/>
  <c r="URE231" i="13"/>
  <c r="URR231" i="13"/>
  <c r="USE231" i="13"/>
  <c r="URC231" i="13"/>
  <c r="URF31" i="13"/>
  <c r="URS31" i="13"/>
  <c r="URD31" i="13"/>
  <c r="USL431" i="13"/>
  <c r="USJ431" i="13"/>
  <c r="URX231" i="13"/>
  <c r="USK231" i="13"/>
  <c r="USX231" i="13"/>
  <c r="URV231" i="13"/>
  <c r="URK431" i="13"/>
  <c r="URI431" i="13"/>
  <c r="USC831" i="13"/>
  <c r="USP831" i="13"/>
  <c r="UTC831" i="13"/>
  <c r="USA831" i="13"/>
  <c r="USH831" i="13"/>
  <c r="USU831" i="13"/>
  <c r="USF831" i="13"/>
  <c r="URO431" i="13"/>
  <c r="USB431" i="13"/>
  <c r="USO431" i="13"/>
  <c r="UTB431" i="13"/>
  <c r="UTO431" i="13"/>
  <c r="URM431" i="13"/>
  <c r="URN631" i="13"/>
  <c r="USA631" i="13"/>
  <c r="USN631" i="13"/>
  <c r="URL631" i="13"/>
  <c r="USH31" i="13"/>
  <c r="USU31" i="13"/>
  <c r="UTH31" i="13"/>
  <c r="UTU31" i="13"/>
  <c r="UUH31" i="13"/>
  <c r="USF31" i="13"/>
  <c r="USK831" i="13"/>
  <c r="USX831" i="13"/>
  <c r="UTK831" i="13"/>
  <c r="USI831" i="13"/>
  <c r="URP231" i="13"/>
  <c r="USC231" i="13"/>
  <c r="USP231" i="13"/>
  <c r="URN231" i="13"/>
  <c r="URX31" i="13"/>
  <c r="URV31" i="13"/>
  <c r="USC431" i="13"/>
  <c r="URU231" i="13"/>
  <c r="USH231" i="13"/>
  <c r="URS231" i="13"/>
  <c r="URV631" i="13"/>
  <c r="USI631" i="13"/>
  <c r="USV631" i="13"/>
  <c r="URT631" i="13"/>
  <c r="USD631" i="13"/>
  <c r="USQ631" i="13"/>
  <c r="USB631" i="13"/>
  <c r="USW431" i="13"/>
  <c r="USU431" i="13"/>
  <c r="URQ31" i="13"/>
  <c r="USD31" i="13"/>
  <c r="URO31" i="13"/>
  <c r="URV431" i="13"/>
  <c r="URT431" i="13"/>
  <c r="USI231" i="13"/>
  <c r="USV231" i="13"/>
  <c r="UTI231" i="13"/>
  <c r="USG231" i="13"/>
  <c r="USI31" i="13"/>
  <c r="USG31" i="13"/>
  <c r="USS831" i="13"/>
  <c r="UTF831" i="13"/>
  <c r="USQ831" i="13"/>
  <c r="URZ431" i="13"/>
  <c r="USM431" i="13"/>
  <c r="USZ431" i="13"/>
  <c r="UTM431" i="13"/>
  <c r="UTZ431" i="13"/>
  <c r="URX431" i="13"/>
  <c r="USA231" i="13"/>
  <c r="USN231" i="13"/>
  <c r="UTA231" i="13"/>
  <c r="URY231" i="13"/>
  <c r="URY631" i="13"/>
  <c r="USL631" i="13"/>
  <c r="USY631" i="13"/>
  <c r="URW631" i="13"/>
  <c r="USN831" i="13"/>
  <c r="UTA831" i="13"/>
  <c r="UTN831" i="13"/>
  <c r="USL831" i="13"/>
  <c r="USS31" i="13"/>
  <c r="UTF31" i="13"/>
  <c r="UTS31" i="13"/>
  <c r="UUF31" i="13"/>
  <c r="UUS31" i="13"/>
  <c r="USQ31" i="13"/>
  <c r="USF231" i="13"/>
  <c r="USS231" i="13"/>
  <c r="USD231" i="13"/>
  <c r="USO631" i="13"/>
  <c r="UTB631" i="13"/>
  <c r="USM631" i="13"/>
  <c r="USV831" i="13"/>
  <c r="UTI831" i="13"/>
  <c r="UTV831" i="13"/>
  <c r="UST831" i="13"/>
  <c r="USG631" i="13"/>
  <c r="UST631" i="13"/>
  <c r="UTG631" i="13"/>
  <c r="USE631" i="13"/>
  <c r="USN431" i="13"/>
  <c r="USB31" i="13"/>
  <c r="USO31" i="13"/>
  <c r="URZ31" i="13"/>
  <c r="UTH431" i="13"/>
  <c r="UTF431" i="13"/>
  <c r="UST231" i="13"/>
  <c r="UTG231" i="13"/>
  <c r="UTT231" i="13"/>
  <c r="USR231" i="13"/>
  <c r="USG431" i="13"/>
  <c r="USE431" i="13"/>
  <c r="USQ231" i="13"/>
  <c r="UTD231" i="13"/>
  <c r="USO231" i="13"/>
  <c r="USJ631" i="13"/>
  <c r="USW631" i="13"/>
  <c r="UTJ631" i="13"/>
  <c r="USH631" i="13"/>
  <c r="UTD831" i="13"/>
  <c r="UTQ831" i="13"/>
  <c r="UTB831" i="13"/>
  <c r="UST31" i="13"/>
  <c r="USR31" i="13"/>
  <c r="UTD31" i="13"/>
  <c r="UTQ31" i="13"/>
  <c r="UUD31" i="13"/>
  <c r="UUQ31" i="13"/>
  <c r="UVD31" i="13"/>
  <c r="UTB31" i="13"/>
  <c r="UTG831" i="13"/>
  <c r="UTT831" i="13"/>
  <c r="UUG831" i="13"/>
  <c r="UTE831" i="13"/>
  <c r="USY831" i="13"/>
  <c r="UTL831" i="13"/>
  <c r="UTY831" i="13"/>
  <c r="USW831" i="13"/>
  <c r="USL231" i="13"/>
  <c r="USY231" i="13"/>
  <c r="UTL231" i="13"/>
  <c r="USJ231" i="13"/>
  <c r="USY431" i="13"/>
  <c r="USR631" i="13"/>
  <c r="UTE631" i="13"/>
  <c r="UTR631" i="13"/>
  <c r="USP631" i="13"/>
  <c r="USZ631" i="13"/>
  <c r="UTM631" i="13"/>
  <c r="USX631" i="13"/>
  <c r="USK431" i="13"/>
  <c r="USX431" i="13"/>
  <c r="UTK431" i="13"/>
  <c r="UTX431" i="13"/>
  <c r="UUK431" i="13"/>
  <c r="USI431" i="13"/>
  <c r="UTS431" i="13"/>
  <c r="UTQ431" i="13"/>
  <c r="USM31" i="13"/>
  <c r="USZ31" i="13"/>
  <c r="USK31" i="13"/>
  <c r="USR431" i="13"/>
  <c r="USP431" i="13"/>
  <c r="UTE231" i="13"/>
  <c r="UTR231" i="13"/>
  <c r="UUE231" i="13"/>
  <c r="UTC231" i="13"/>
  <c r="UTE31" i="13"/>
  <c r="UTC31" i="13"/>
  <c r="USU631" i="13"/>
  <c r="UTH631" i="13"/>
  <c r="UTU631" i="13"/>
  <c r="USS631" i="13"/>
  <c r="UTC631" i="13"/>
  <c r="UTP631" i="13"/>
  <c r="UUC631" i="13"/>
  <c r="UTA631" i="13"/>
  <c r="UTJ431" i="13"/>
  <c r="UTJ831" i="13"/>
  <c r="UTW831" i="13"/>
  <c r="UUJ831" i="13"/>
  <c r="UTH831" i="13"/>
  <c r="USV431" i="13"/>
  <c r="UTI431" i="13"/>
  <c r="UTV431" i="13"/>
  <c r="UUI431" i="13"/>
  <c r="UUV431" i="13"/>
  <c r="UST431" i="13"/>
  <c r="UTB231" i="13"/>
  <c r="UTO231" i="13"/>
  <c r="USZ231" i="13"/>
  <c r="USW231" i="13"/>
  <c r="UTJ231" i="13"/>
  <c r="UTW231" i="13"/>
  <c r="USU231" i="13"/>
  <c r="UTR831" i="13"/>
  <c r="UUE831" i="13"/>
  <c r="UUR831" i="13"/>
  <c r="UTP831" i="13"/>
  <c r="UTK631" i="13"/>
  <c r="UTX631" i="13"/>
  <c r="UTI631" i="13"/>
  <c r="UTO31" i="13"/>
  <c r="UUB31" i="13"/>
  <c r="UUO31" i="13"/>
  <c r="UVB31" i="13"/>
  <c r="UVO31" i="13"/>
  <c r="UTM31" i="13"/>
  <c r="UTO831" i="13"/>
  <c r="UUB831" i="13"/>
  <c r="UTM831" i="13"/>
  <c r="USX31" i="13"/>
  <c r="UTK31" i="13"/>
  <c r="USV31" i="13"/>
  <c r="UUD431" i="13"/>
  <c r="UUB431" i="13"/>
  <c r="UTP231" i="13"/>
  <c r="UUC231" i="13"/>
  <c r="UUP231" i="13"/>
  <c r="UTN231" i="13"/>
  <c r="UTC431" i="13"/>
  <c r="UTA431" i="13"/>
  <c r="UTF631" i="13"/>
  <c r="UTS631" i="13"/>
  <c r="UUF631" i="13"/>
  <c r="UTD631" i="13"/>
  <c r="UTN631" i="13"/>
  <c r="UUA631" i="13"/>
  <c r="UUN631" i="13"/>
  <c r="UTL631" i="13"/>
  <c r="UTV631" i="13"/>
  <c r="UUI631" i="13"/>
  <c r="UTT631" i="13"/>
  <c r="UTZ831" i="13"/>
  <c r="UUM831" i="13"/>
  <c r="UTX831" i="13"/>
  <c r="UTM231" i="13"/>
  <c r="UTZ231" i="13"/>
  <c r="UTK231" i="13"/>
  <c r="UTP31" i="13"/>
  <c r="UTN31" i="13"/>
  <c r="UTG431" i="13"/>
  <c r="UTT431" i="13"/>
  <c r="UUG431" i="13"/>
  <c r="UUT431" i="13"/>
  <c r="UVG431" i="13"/>
  <c r="UTE431" i="13"/>
  <c r="UTH231" i="13"/>
  <c r="UTU231" i="13"/>
  <c r="UUH231" i="13"/>
  <c r="UTF231" i="13"/>
  <c r="UTU831" i="13"/>
  <c r="UUH831" i="13"/>
  <c r="UUU831" i="13"/>
  <c r="UTS831" i="13"/>
  <c r="UTZ31" i="13"/>
  <c r="UUM31" i="13"/>
  <c r="UUZ31" i="13"/>
  <c r="UVM31" i="13"/>
  <c r="UVZ31" i="13"/>
  <c r="UTX31" i="13"/>
  <c r="UTU431" i="13"/>
  <c r="UUC831" i="13"/>
  <c r="UUP831" i="13"/>
  <c r="UVC831" i="13"/>
  <c r="UUA831" i="13"/>
  <c r="UUO431" i="13"/>
  <c r="UUM431" i="13"/>
  <c r="UTI31" i="13"/>
  <c r="UTV31" i="13"/>
  <c r="UTG31" i="13"/>
  <c r="UTN431" i="13"/>
  <c r="UTL431" i="13"/>
  <c r="UUA231" i="13"/>
  <c r="UUN231" i="13"/>
  <c r="UVA231" i="13"/>
  <c r="UTY231" i="13"/>
  <c r="UUF431" i="13"/>
  <c r="UTS231" i="13"/>
  <c r="UUF231" i="13"/>
  <c r="UUS231" i="13"/>
  <c r="UTQ231" i="13"/>
  <c r="UTY631" i="13"/>
  <c r="UUL631" i="13"/>
  <c r="UUY631" i="13"/>
  <c r="UTW631" i="13"/>
  <c r="UTX231" i="13"/>
  <c r="UUK231" i="13"/>
  <c r="UTV231" i="13"/>
  <c r="UUF831" i="13"/>
  <c r="UUS831" i="13"/>
  <c r="UVF831" i="13"/>
  <c r="UUD831" i="13"/>
  <c r="UUK31" i="13"/>
  <c r="UUX31" i="13"/>
  <c r="UVK31" i="13"/>
  <c r="UVX31" i="13"/>
  <c r="UWK31" i="13"/>
  <c r="UUI31" i="13"/>
  <c r="UTQ631" i="13"/>
  <c r="UUD631" i="13"/>
  <c r="UUQ631" i="13"/>
  <c r="UTO631" i="13"/>
  <c r="UUG631" i="13"/>
  <c r="UUT631" i="13"/>
  <c r="UUE631" i="13"/>
  <c r="UTR431" i="13"/>
  <c r="UUE431" i="13"/>
  <c r="UUR431" i="13"/>
  <c r="UVE431" i="13"/>
  <c r="UVR431" i="13"/>
  <c r="UTP431" i="13"/>
  <c r="UUN831" i="13"/>
  <c r="UVA831" i="13"/>
  <c r="UVN831" i="13"/>
  <c r="UUL831" i="13"/>
  <c r="UUA31" i="13"/>
  <c r="UTY31" i="13"/>
  <c r="UUK831" i="13"/>
  <c r="UUX831" i="13"/>
  <c r="UUI831" i="13"/>
  <c r="UTT31" i="13"/>
  <c r="UUG31" i="13"/>
  <c r="UTR31" i="13"/>
  <c r="UUZ431" i="13"/>
  <c r="UUX431" i="13"/>
  <c r="UUL231" i="13"/>
  <c r="UUY231" i="13"/>
  <c r="UVL231" i="13"/>
  <c r="UUJ231" i="13"/>
  <c r="UTY431" i="13"/>
  <c r="UTW431" i="13"/>
  <c r="UUV31" i="13"/>
  <c r="UVI31" i="13"/>
  <c r="UVV31" i="13"/>
  <c r="UWI31" i="13"/>
  <c r="UWV31" i="13"/>
  <c r="UUT31" i="13"/>
  <c r="UUR631" i="13"/>
  <c r="UVE631" i="13"/>
  <c r="UUP631" i="13"/>
  <c r="UUD231" i="13"/>
  <c r="UUQ231" i="13"/>
  <c r="UVD231" i="13"/>
  <c r="UUB231" i="13"/>
  <c r="UUJ631" i="13"/>
  <c r="UUW631" i="13"/>
  <c r="UVJ631" i="13"/>
  <c r="UUH631" i="13"/>
  <c r="UUL31" i="13"/>
  <c r="UUJ31" i="13"/>
  <c r="UUQ831" i="13"/>
  <c r="UVD831" i="13"/>
  <c r="UVQ831" i="13"/>
  <c r="UUO831" i="13"/>
  <c r="UUY831" i="13"/>
  <c r="UVL831" i="13"/>
  <c r="UVY831" i="13"/>
  <c r="UUW831" i="13"/>
  <c r="UUV831" i="13"/>
  <c r="UVI831" i="13"/>
  <c r="UUT831" i="13"/>
  <c r="UUC431" i="13"/>
  <c r="UUP431" i="13"/>
  <c r="UVC431" i="13"/>
  <c r="UVP431" i="13"/>
  <c r="UWC431" i="13"/>
  <c r="UUA431" i="13"/>
  <c r="UUB631" i="13"/>
  <c r="UUO631" i="13"/>
  <c r="UVB631" i="13"/>
  <c r="UTZ631" i="13"/>
  <c r="UUI231" i="13"/>
  <c r="UUV231" i="13"/>
  <c r="UUG231" i="13"/>
  <c r="UUQ431" i="13"/>
  <c r="UVK431" i="13"/>
  <c r="UVI431" i="13"/>
  <c r="UUE31" i="13"/>
  <c r="UUR31" i="13"/>
  <c r="UUC31" i="13"/>
  <c r="UUJ431" i="13"/>
  <c r="UUH431" i="13"/>
  <c r="UUW231" i="13"/>
  <c r="UVJ231" i="13"/>
  <c r="UVW231" i="13"/>
  <c r="UUU231" i="13"/>
  <c r="UUT231" i="13"/>
  <c r="UVG231" i="13"/>
  <c r="UUR231" i="13"/>
  <c r="UVC631" i="13"/>
  <c r="UVP631" i="13"/>
  <c r="UVA631" i="13"/>
  <c r="UVG831" i="13"/>
  <c r="UVT831" i="13"/>
  <c r="UVE831" i="13"/>
  <c r="UUW31" i="13"/>
  <c r="UUU31" i="13"/>
  <c r="UVB431" i="13"/>
  <c r="UUO231" i="13"/>
  <c r="UVB231" i="13"/>
  <c r="UVO231" i="13"/>
  <c r="UUM231" i="13"/>
  <c r="UVJ831" i="13"/>
  <c r="UVW831" i="13"/>
  <c r="UWJ831" i="13"/>
  <c r="UVH831" i="13"/>
  <c r="UUM631" i="13"/>
  <c r="UUZ631" i="13"/>
  <c r="UVM631" i="13"/>
  <c r="UUK631" i="13"/>
  <c r="UUU631" i="13"/>
  <c r="UVH631" i="13"/>
  <c r="UVU631" i="13"/>
  <c r="UUS631" i="13"/>
  <c r="UUN431" i="13"/>
  <c r="UVA431" i="13"/>
  <c r="UVN431" i="13"/>
  <c r="UWA431" i="13"/>
  <c r="UWN431" i="13"/>
  <c r="UUL431" i="13"/>
  <c r="UVB831" i="13"/>
  <c r="UVO831" i="13"/>
  <c r="UWB831" i="13"/>
  <c r="UUZ831" i="13"/>
  <c r="UVG31" i="13"/>
  <c r="UVT31" i="13"/>
  <c r="UWG31" i="13"/>
  <c r="UWT31" i="13"/>
  <c r="UXG31" i="13"/>
  <c r="UVE31" i="13"/>
  <c r="UUP31" i="13"/>
  <c r="UVC31" i="13"/>
  <c r="UUN31" i="13"/>
  <c r="UVV431" i="13"/>
  <c r="UVT431" i="13"/>
  <c r="UVH231" i="13"/>
  <c r="UVU231" i="13"/>
  <c r="UWH231" i="13"/>
  <c r="UVF231" i="13"/>
  <c r="UUU431" i="13"/>
  <c r="UUS431" i="13"/>
  <c r="UUZ231" i="13"/>
  <c r="UVM231" i="13"/>
  <c r="UVZ231" i="13"/>
  <c r="UUX231" i="13"/>
  <c r="UVR831" i="13"/>
  <c r="UWE831" i="13"/>
  <c r="UVP831" i="13"/>
  <c r="UVM431" i="13"/>
  <c r="UVN631" i="13"/>
  <c r="UWA631" i="13"/>
  <c r="UVL631" i="13"/>
  <c r="UUY431" i="13"/>
  <c r="UVL431" i="13"/>
  <c r="UVY431" i="13"/>
  <c r="UWL431" i="13"/>
  <c r="UWY431" i="13"/>
  <c r="UUW431" i="13"/>
  <c r="UUX631" i="13"/>
  <c r="UVK631" i="13"/>
  <c r="UVX631" i="13"/>
  <c r="UUV631" i="13"/>
  <c r="UVE231" i="13"/>
  <c r="UVR231" i="13"/>
  <c r="UVC231" i="13"/>
  <c r="UVH31" i="13"/>
  <c r="UVF31" i="13"/>
  <c r="UVM831" i="13"/>
  <c r="UVZ831" i="13"/>
  <c r="UWM831" i="13"/>
  <c r="UVK831" i="13"/>
  <c r="UVR31" i="13"/>
  <c r="UWE31" i="13"/>
  <c r="UWR31" i="13"/>
  <c r="UXE31" i="13"/>
  <c r="UXR31" i="13"/>
  <c r="UVP31" i="13"/>
  <c r="UVF631" i="13"/>
  <c r="UVS631" i="13"/>
  <c r="UWF631" i="13"/>
  <c r="UVD631" i="13"/>
  <c r="UVU831" i="13"/>
  <c r="UWH831" i="13"/>
  <c r="UWU831" i="13"/>
  <c r="UVS831" i="13"/>
  <c r="UWG431" i="13"/>
  <c r="UWE431" i="13"/>
  <c r="UVA31" i="13"/>
  <c r="UVN31" i="13"/>
  <c r="UWA31" i="13"/>
  <c r="UUY31" i="13"/>
  <c r="UVF431" i="13"/>
  <c r="UVD431" i="13"/>
  <c r="UVS231" i="13"/>
  <c r="UWF231" i="13"/>
  <c r="UWS231" i="13"/>
  <c r="UVQ231" i="13"/>
  <c r="UVP231" i="13"/>
  <c r="UWC231" i="13"/>
  <c r="UVN231" i="13"/>
  <c r="UWC31" i="13"/>
  <c r="UWP31" i="13"/>
  <c r="UXC31" i="13"/>
  <c r="UXP31" i="13"/>
  <c r="UYC31" i="13"/>
  <c r="UVJ431" i="13"/>
  <c r="UVW431" i="13"/>
  <c r="UWJ431" i="13"/>
  <c r="UWW431" i="13"/>
  <c r="UXJ431" i="13"/>
  <c r="UVH431" i="13"/>
  <c r="UWC831" i="13"/>
  <c r="UWP831" i="13"/>
  <c r="UWA831" i="13"/>
  <c r="UVX831" i="13"/>
  <c r="UWK831" i="13"/>
  <c r="UWX831" i="13"/>
  <c r="UVV831" i="13"/>
  <c r="UVI631" i="13"/>
  <c r="UVV631" i="13"/>
  <c r="UWI631" i="13"/>
  <c r="UVG631" i="13"/>
  <c r="UVY631" i="13"/>
  <c r="UWL631" i="13"/>
  <c r="UVW631" i="13"/>
  <c r="UVK231" i="13"/>
  <c r="UVX231" i="13"/>
  <c r="UWK231" i="13"/>
  <c r="UVI231" i="13"/>
  <c r="UVX431" i="13"/>
  <c r="UWF831" i="13"/>
  <c r="UWS831" i="13"/>
  <c r="UXF831" i="13"/>
  <c r="UWD831" i="13"/>
  <c r="UVS31" i="13"/>
  <c r="UVQ31" i="13"/>
  <c r="UVQ631" i="13"/>
  <c r="UWD631" i="13"/>
  <c r="UWQ631" i="13"/>
  <c r="UVO631" i="13"/>
  <c r="UVL31" i="13"/>
  <c r="UVY31" i="13"/>
  <c r="UVJ31" i="13"/>
  <c r="UWR431" i="13"/>
  <c r="UWP431" i="13"/>
  <c r="UWD231" i="13"/>
  <c r="UWQ231" i="13"/>
  <c r="UXD231" i="13"/>
  <c r="UWB231" i="13"/>
  <c r="UVQ431" i="13"/>
  <c r="UVO431" i="13"/>
  <c r="UVU431" i="13"/>
  <c r="UWH431" i="13"/>
  <c r="UWU431" i="13"/>
  <c r="UXH431" i="13"/>
  <c r="UXU431" i="13"/>
  <c r="UVS431" i="13"/>
  <c r="UWN31" i="13"/>
  <c r="UXA31" i="13"/>
  <c r="UXN31" i="13"/>
  <c r="UYA31" i="13"/>
  <c r="UYN31" i="13"/>
  <c r="UWL31" i="13"/>
  <c r="UWD31" i="13"/>
  <c r="UWB31" i="13"/>
  <c r="UWQ831" i="13"/>
  <c r="UXD831" i="13"/>
  <c r="UXQ831" i="13"/>
  <c r="UWO831" i="13"/>
  <c r="UWI831" i="13"/>
  <c r="UWV831" i="13"/>
  <c r="UXI831" i="13"/>
  <c r="UWG831" i="13"/>
  <c r="UWI431" i="13"/>
  <c r="UWJ631" i="13"/>
  <c r="UWW631" i="13"/>
  <c r="UWH631" i="13"/>
  <c r="UWN831" i="13"/>
  <c r="UXA831" i="13"/>
  <c r="UWL831" i="13"/>
  <c r="UWA231" i="13"/>
  <c r="UWN231" i="13"/>
  <c r="UVY231" i="13"/>
  <c r="UVV231" i="13"/>
  <c r="UWI231" i="13"/>
  <c r="UWV231" i="13"/>
  <c r="UVT231" i="13"/>
  <c r="UWB631" i="13"/>
  <c r="UWO631" i="13"/>
  <c r="UXB631" i="13"/>
  <c r="UVZ631" i="13"/>
  <c r="UVT631" i="13"/>
  <c r="UWG631" i="13"/>
  <c r="UWT631" i="13"/>
  <c r="UVR631" i="13"/>
  <c r="UXC431" i="13"/>
  <c r="UXA431" i="13"/>
  <c r="UVW31" i="13"/>
  <c r="UWJ31" i="13"/>
  <c r="UVU31" i="13"/>
  <c r="UWB431" i="13"/>
  <c r="UVZ431" i="13"/>
  <c r="UWO231" i="13"/>
  <c r="UXB231" i="13"/>
  <c r="UXO231" i="13"/>
  <c r="UWM231" i="13"/>
  <c r="UWM631" i="13"/>
  <c r="UWZ631" i="13"/>
  <c r="UXM631" i="13"/>
  <c r="UWK631" i="13"/>
  <c r="UWY831" i="13"/>
  <c r="UXL831" i="13"/>
  <c r="UWW831" i="13"/>
  <c r="UWT831" i="13"/>
  <c r="UXG831" i="13"/>
  <c r="UXT831" i="13"/>
  <c r="UWR831" i="13"/>
  <c r="UWU631" i="13"/>
  <c r="UXH631" i="13"/>
  <c r="UWS631" i="13"/>
  <c r="UWL231" i="13"/>
  <c r="UWY231" i="13"/>
  <c r="UWJ231" i="13"/>
  <c r="UXB831" i="13"/>
  <c r="UXO831" i="13"/>
  <c r="UYB831" i="13"/>
  <c r="UWZ831" i="13"/>
  <c r="UWE631" i="13"/>
  <c r="UWR631" i="13"/>
  <c r="UXE631" i="13"/>
  <c r="UWC631" i="13"/>
  <c r="UWT431" i="13"/>
  <c r="UWF431" i="13"/>
  <c r="UWS431" i="13"/>
  <c r="UXF431" i="13"/>
  <c r="UXS431" i="13"/>
  <c r="UYF431" i="13"/>
  <c r="UWD431" i="13"/>
  <c r="UWY31" i="13"/>
  <c r="UXL31" i="13"/>
  <c r="UXY31" i="13"/>
  <c r="UYL31" i="13"/>
  <c r="UYY31" i="13"/>
  <c r="UWW31" i="13"/>
  <c r="UWG231" i="13"/>
  <c r="UWT231" i="13"/>
  <c r="UXG231" i="13"/>
  <c r="UWE231" i="13"/>
  <c r="UWO31" i="13"/>
  <c r="UWM31" i="13"/>
  <c r="UWH31" i="13"/>
  <c r="UWU31" i="13"/>
  <c r="UWF31" i="13"/>
  <c r="UXN431" i="13"/>
  <c r="UXL431" i="13"/>
  <c r="UWZ231" i="13"/>
  <c r="UXM231" i="13"/>
  <c r="UXZ231" i="13"/>
  <c r="UWX231" i="13"/>
  <c r="UWM431" i="13"/>
  <c r="UWK431" i="13"/>
  <c r="UXE431" i="13"/>
  <c r="UWR231" i="13"/>
  <c r="UXE231" i="13"/>
  <c r="UXR231" i="13"/>
  <c r="UWP231" i="13"/>
  <c r="UXJ31" i="13"/>
  <c r="UXW31" i="13"/>
  <c r="UYJ31" i="13"/>
  <c r="UYW31" i="13"/>
  <c r="UZJ31" i="13"/>
  <c r="UXH31" i="13"/>
  <c r="UWW231" i="13"/>
  <c r="UXJ231" i="13"/>
  <c r="UWU231" i="13"/>
  <c r="UXJ831" i="13"/>
  <c r="UXW831" i="13"/>
  <c r="UXH831" i="13"/>
  <c r="UWP631" i="13"/>
  <c r="UXC631" i="13"/>
  <c r="UXP631" i="13"/>
  <c r="UWN631" i="13"/>
  <c r="UXF631" i="13"/>
  <c r="UXS631" i="13"/>
  <c r="UXD631" i="13"/>
  <c r="UWZ31" i="13"/>
  <c r="UWX31" i="13"/>
  <c r="UXE831" i="13"/>
  <c r="UXR831" i="13"/>
  <c r="UYE831" i="13"/>
  <c r="UXC831" i="13"/>
  <c r="UWQ431" i="13"/>
  <c r="UXD431" i="13"/>
  <c r="UXQ431" i="13"/>
  <c r="UYD431" i="13"/>
  <c r="UYQ431" i="13"/>
  <c r="UWO431" i="13"/>
  <c r="UWX631" i="13"/>
  <c r="UXK631" i="13"/>
  <c r="UXX631" i="13"/>
  <c r="UWV631" i="13"/>
  <c r="UXM831" i="13"/>
  <c r="UXZ831" i="13"/>
  <c r="UYM831" i="13"/>
  <c r="UXK831" i="13"/>
  <c r="UXY431" i="13"/>
  <c r="UXW431" i="13"/>
  <c r="UWS31" i="13"/>
  <c r="UXF31" i="13"/>
  <c r="UXS31" i="13"/>
  <c r="UWQ31" i="13"/>
  <c r="UWX431" i="13"/>
  <c r="UWV431" i="13"/>
  <c r="UXK231" i="13"/>
  <c r="UXX231" i="13"/>
  <c r="UYK231" i="13"/>
  <c r="UXI231" i="13"/>
  <c r="UXI631" i="13"/>
  <c r="UXV631" i="13"/>
  <c r="UYI631" i="13"/>
  <c r="UXG631" i="13"/>
  <c r="UXU31" i="13"/>
  <c r="UYH31" i="13"/>
  <c r="UYU31" i="13"/>
  <c r="UZH31" i="13"/>
  <c r="UZU31" i="13"/>
  <c r="UXU831" i="13"/>
  <c r="UYH831" i="13"/>
  <c r="UXS831" i="13"/>
  <c r="UXK31" i="13"/>
  <c r="UXI31" i="13"/>
  <c r="UXB431" i="13"/>
  <c r="UXO431" i="13"/>
  <c r="UYB431" i="13"/>
  <c r="UYO431" i="13"/>
  <c r="UZB431" i="13"/>
  <c r="UWZ431" i="13"/>
  <c r="UXC231" i="13"/>
  <c r="UXP231" i="13"/>
  <c r="UYC231" i="13"/>
  <c r="UXA231" i="13"/>
  <c r="UXX831" i="13"/>
  <c r="UYK831" i="13"/>
  <c r="UYX831" i="13"/>
  <c r="UXV831" i="13"/>
  <c r="UXQ631" i="13"/>
  <c r="UYD631" i="13"/>
  <c r="UXO631" i="13"/>
  <c r="UXH231" i="13"/>
  <c r="UXU231" i="13"/>
  <c r="UXF231" i="13"/>
  <c r="UXP431" i="13"/>
  <c r="UXP831" i="13"/>
  <c r="UYC831" i="13"/>
  <c r="UYP831" i="13"/>
  <c r="UXN831" i="13"/>
  <c r="UXA631" i="13"/>
  <c r="UXN631" i="13"/>
  <c r="UYA631" i="13"/>
  <c r="UWY631" i="13"/>
  <c r="UXD31" i="13"/>
  <c r="UXQ31" i="13"/>
  <c r="UXB31" i="13"/>
  <c r="UYJ431" i="13"/>
  <c r="UYH431" i="13"/>
  <c r="UXV231" i="13"/>
  <c r="UYI231" i="13"/>
  <c r="UYV231" i="13"/>
  <c r="UXT231" i="13"/>
  <c r="UXI431" i="13"/>
  <c r="UXG431" i="13"/>
  <c r="UXS231" i="13"/>
  <c r="UYF231" i="13"/>
  <c r="UXQ231" i="13"/>
  <c r="UYF831" i="13"/>
  <c r="UYS831" i="13"/>
  <c r="UYD831" i="13"/>
  <c r="UYB631" i="13"/>
  <c r="UYO631" i="13"/>
  <c r="UXZ631" i="13"/>
  <c r="UXN231" i="13"/>
  <c r="UYA231" i="13"/>
  <c r="UYN231" i="13"/>
  <c r="UXL231" i="13"/>
  <c r="UYF31" i="13"/>
  <c r="UYS31" i="13"/>
  <c r="UZF31" i="13"/>
  <c r="UZS31" i="13"/>
  <c r="VAF31" i="13"/>
  <c r="UYD31" i="13"/>
  <c r="UYI831" i="13"/>
  <c r="UYV831" i="13"/>
  <c r="UZI831" i="13"/>
  <c r="UYG831" i="13"/>
  <c r="UXM431" i="13"/>
  <c r="UXZ431" i="13"/>
  <c r="UYM431" i="13"/>
  <c r="UYZ431" i="13"/>
  <c r="UZM431" i="13"/>
  <c r="UXK431" i="13"/>
  <c r="UXL631" i="13"/>
  <c r="UXY631" i="13"/>
  <c r="UYL631" i="13"/>
  <c r="UXJ631" i="13"/>
  <c r="UXT631" i="13"/>
  <c r="UYG631" i="13"/>
  <c r="UYT631" i="13"/>
  <c r="UXR631" i="13"/>
  <c r="UYA831" i="13"/>
  <c r="UYN831" i="13"/>
  <c r="UZA831" i="13"/>
  <c r="UXY831" i="13"/>
  <c r="UYA431" i="13"/>
  <c r="UXV31" i="13"/>
  <c r="UXT31" i="13"/>
  <c r="UYU431" i="13"/>
  <c r="UYS431" i="13"/>
  <c r="UXO31" i="13"/>
  <c r="UYB31" i="13"/>
  <c r="UXM31" i="13"/>
  <c r="UXT431" i="13"/>
  <c r="UXR431" i="13"/>
  <c r="UYG231" i="13"/>
  <c r="UYT231" i="13"/>
  <c r="UZG231" i="13"/>
  <c r="UYE231" i="13"/>
  <c r="UYL831" i="13"/>
  <c r="UYY831" i="13"/>
  <c r="UZL831" i="13"/>
  <c r="UYJ831" i="13"/>
  <c r="UXX431" i="13"/>
  <c r="UYK431" i="13"/>
  <c r="UYX431" i="13"/>
  <c r="UZK431" i="13"/>
  <c r="UZX431" i="13"/>
  <c r="UXV431" i="13"/>
  <c r="UYQ31" i="13"/>
  <c r="UZD31" i="13"/>
  <c r="UZQ31" i="13"/>
  <c r="VAD31" i="13"/>
  <c r="VAQ31" i="13"/>
  <c r="UYO31" i="13"/>
  <c r="UYQ831" i="13"/>
  <c r="UZD831" i="13"/>
  <c r="UYO831" i="13"/>
  <c r="UYT831" i="13"/>
  <c r="UZG831" i="13"/>
  <c r="UZT831" i="13"/>
  <c r="UYR831" i="13"/>
  <c r="UXY231" i="13"/>
  <c r="UYL231" i="13"/>
  <c r="UYY231" i="13"/>
  <c r="UXW231" i="13"/>
  <c r="UYD231" i="13"/>
  <c r="UYQ231" i="13"/>
  <c r="UYB231" i="13"/>
  <c r="UYM631" i="13"/>
  <c r="UYZ631" i="13"/>
  <c r="UYK631" i="13"/>
  <c r="UXW631" i="13"/>
  <c r="UYJ631" i="13"/>
  <c r="UYW631" i="13"/>
  <c r="UXU631" i="13"/>
  <c r="UYG31" i="13"/>
  <c r="UYE31" i="13"/>
  <c r="UYE631" i="13"/>
  <c r="UYR631" i="13"/>
  <c r="UZE631" i="13"/>
  <c r="UYC631" i="13"/>
  <c r="UYL431" i="13"/>
  <c r="UXZ31" i="13"/>
  <c r="UYM31" i="13"/>
  <c r="UXX31" i="13"/>
  <c r="UZF431" i="13"/>
  <c r="UZD431" i="13"/>
  <c r="UYR231" i="13"/>
  <c r="UZE231" i="13"/>
  <c r="UZR231" i="13"/>
  <c r="UYP231" i="13"/>
  <c r="UYE431" i="13"/>
  <c r="UYC431" i="13"/>
  <c r="UZE831" i="13"/>
  <c r="UZR831" i="13"/>
  <c r="VAE831" i="13"/>
  <c r="UZC831" i="13"/>
  <c r="UYI431" i="13"/>
  <c r="UYV431" i="13"/>
  <c r="UZI431" i="13"/>
  <c r="UZV431" i="13"/>
  <c r="VAI431" i="13"/>
  <c r="UYG431" i="13"/>
  <c r="UYP631" i="13"/>
  <c r="UZC631" i="13"/>
  <c r="UZP631" i="13"/>
  <c r="UYN631" i="13"/>
  <c r="UYR31" i="13"/>
  <c r="UYP31" i="13"/>
  <c r="UYH631" i="13"/>
  <c r="UYU631" i="13"/>
  <c r="UZH631" i="13"/>
  <c r="UYF631" i="13"/>
  <c r="UZB831" i="13"/>
  <c r="UZO831" i="13"/>
  <c r="UYZ831" i="13"/>
  <c r="UYO231" i="13"/>
  <c r="UZB231" i="13"/>
  <c r="UYM231" i="13"/>
  <c r="UYW831" i="13"/>
  <c r="UZJ831" i="13"/>
  <c r="UZW831" i="13"/>
  <c r="UYU831" i="13"/>
  <c r="UYW431" i="13"/>
  <c r="UYX631" i="13"/>
  <c r="UZK631" i="13"/>
  <c r="UYV631" i="13"/>
  <c r="UYJ231" i="13"/>
  <c r="UYW231" i="13"/>
  <c r="UZJ231" i="13"/>
  <c r="UYH231" i="13"/>
  <c r="UZB31" i="13"/>
  <c r="UZO31" i="13"/>
  <c r="VAB31" i="13"/>
  <c r="VAO31" i="13"/>
  <c r="VBB31" i="13"/>
  <c r="UYZ31" i="13"/>
  <c r="UZQ431" i="13"/>
  <c r="UZO431" i="13"/>
  <c r="UYK31" i="13"/>
  <c r="UYX31" i="13"/>
  <c r="UYI31" i="13"/>
  <c r="UYP431" i="13"/>
  <c r="UYN431" i="13"/>
  <c r="UZC231" i="13"/>
  <c r="UZP231" i="13"/>
  <c r="VAC231" i="13"/>
  <c r="UZA231" i="13"/>
  <c r="UZH831" i="13"/>
  <c r="UZU831" i="13"/>
  <c r="VAH831" i="13"/>
  <c r="UZF831" i="13"/>
  <c r="UZA631" i="13"/>
  <c r="UZN631" i="13"/>
  <c r="VAA631" i="13"/>
  <c r="UYY631" i="13"/>
  <c r="UYS631" i="13"/>
  <c r="UZF631" i="13"/>
  <c r="UZS631" i="13"/>
  <c r="UYQ631" i="13"/>
  <c r="UYT431" i="13"/>
  <c r="UZG431" i="13"/>
  <c r="UZT431" i="13"/>
  <c r="VAG431" i="13"/>
  <c r="VAT431" i="13"/>
  <c r="UYR431" i="13"/>
  <c r="UYZ231" i="13"/>
  <c r="UZM231" i="13"/>
  <c r="UYX231" i="13"/>
  <c r="UZM31" i="13"/>
  <c r="UZZ31" i="13"/>
  <c r="VAM31" i="13"/>
  <c r="VAZ31" i="13"/>
  <c r="VBM31" i="13"/>
  <c r="UZK31" i="13"/>
  <c r="UZH431" i="13"/>
  <c r="UZP831" i="13"/>
  <c r="VAC831" i="13"/>
  <c r="VAP831" i="13"/>
  <c r="UZN831" i="13"/>
  <c r="UZI631" i="13"/>
  <c r="UZV631" i="13"/>
  <c r="UZG631" i="13"/>
  <c r="UYU231" i="13"/>
  <c r="UZH231" i="13"/>
  <c r="UZU231" i="13"/>
  <c r="UYS231" i="13"/>
  <c r="UZC31" i="13"/>
  <c r="UZA31" i="13"/>
  <c r="UZM831" i="13"/>
  <c r="UZZ831" i="13"/>
  <c r="UZK831" i="13"/>
  <c r="UYV31" i="13"/>
  <c r="UZI31" i="13"/>
  <c r="UYT31" i="13"/>
  <c r="VAB431" i="13"/>
  <c r="UZZ431" i="13"/>
  <c r="UZN231" i="13"/>
  <c r="VAA231" i="13"/>
  <c r="VAN231" i="13"/>
  <c r="UZL231" i="13"/>
  <c r="UZA431" i="13"/>
  <c r="UYY431" i="13"/>
  <c r="UZN31" i="13"/>
  <c r="UZL31" i="13"/>
  <c r="UZK231" i="13"/>
  <c r="UZX231" i="13"/>
  <c r="UZI231" i="13"/>
  <c r="UZS431" i="13"/>
  <c r="UZE431" i="13"/>
  <c r="UZR431" i="13"/>
  <c r="VAE431" i="13"/>
  <c r="VAR431" i="13"/>
  <c r="VBE431" i="13"/>
  <c r="UZC431" i="13"/>
  <c r="UZL631" i="13"/>
  <c r="UZY631" i="13"/>
  <c r="VAL631" i="13"/>
  <c r="UZJ631" i="13"/>
  <c r="VAA831" i="13"/>
  <c r="VAN831" i="13"/>
  <c r="VBA831" i="13"/>
  <c r="UZY831" i="13"/>
  <c r="UZD631" i="13"/>
  <c r="UZQ631" i="13"/>
  <c r="VAD631" i="13"/>
  <c r="UZB631" i="13"/>
  <c r="UZX831" i="13"/>
  <c r="VAK831" i="13"/>
  <c r="UZV831" i="13"/>
  <c r="UZT631" i="13"/>
  <c r="VAG631" i="13"/>
  <c r="UZR631" i="13"/>
  <c r="UZX31" i="13"/>
  <c r="VAK31" i="13"/>
  <c r="VAX31" i="13"/>
  <c r="VBK31" i="13"/>
  <c r="VBX31" i="13"/>
  <c r="UZV31" i="13"/>
  <c r="UZS831" i="13"/>
  <c r="VAF831" i="13"/>
  <c r="VAS831" i="13"/>
  <c r="UZQ831" i="13"/>
  <c r="UZF231" i="13"/>
  <c r="UZS231" i="13"/>
  <c r="VAF231" i="13"/>
  <c r="UZD231" i="13"/>
  <c r="VAM431" i="13"/>
  <c r="VAK431" i="13"/>
  <c r="UZG31" i="13"/>
  <c r="UZT31" i="13"/>
  <c r="VAG31" i="13"/>
  <c r="UZE31" i="13"/>
  <c r="UZL431" i="13"/>
  <c r="UZJ431" i="13"/>
  <c r="UZY231" i="13"/>
  <c r="VAL231" i="13"/>
  <c r="VAY231" i="13"/>
  <c r="UZW231" i="13"/>
  <c r="VAI831" i="13"/>
  <c r="VAV831" i="13"/>
  <c r="VAG831" i="13"/>
  <c r="UZW631" i="13"/>
  <c r="VAJ631" i="13"/>
  <c r="VAW631" i="13"/>
  <c r="UZU631" i="13"/>
  <c r="UZV231" i="13"/>
  <c r="VAI231" i="13"/>
  <c r="UZT231" i="13"/>
  <c r="VAD831" i="13"/>
  <c r="VAQ831" i="13"/>
  <c r="VBD831" i="13"/>
  <c r="VAB831" i="13"/>
  <c r="VAI31" i="13"/>
  <c r="VAV31" i="13"/>
  <c r="VBI31" i="13"/>
  <c r="VBV31" i="13"/>
  <c r="VCI31" i="13"/>
  <c r="UZO631" i="13"/>
  <c r="VAB631" i="13"/>
  <c r="VAO631" i="13"/>
  <c r="UZM631" i="13"/>
  <c r="UZP431" i="13"/>
  <c r="VAC431" i="13"/>
  <c r="VAP431" i="13"/>
  <c r="VBC431" i="13"/>
  <c r="VBP431" i="13"/>
  <c r="UZN431" i="13"/>
  <c r="UZY31" i="13"/>
  <c r="UZW31" i="13"/>
  <c r="VAE631" i="13"/>
  <c r="VAR631" i="13"/>
  <c r="VAC631" i="13"/>
  <c r="UZQ231" i="13"/>
  <c r="VAD231" i="13"/>
  <c r="VAQ231" i="13"/>
  <c r="UZO231" i="13"/>
  <c r="VAL831" i="13"/>
  <c r="VAY831" i="13"/>
  <c r="VBL831" i="13"/>
  <c r="VAJ831" i="13"/>
  <c r="VAD431" i="13"/>
  <c r="UZR31" i="13"/>
  <c r="VAE31" i="13"/>
  <c r="UZP31" i="13"/>
  <c r="VAX431" i="13"/>
  <c r="VAV431" i="13"/>
  <c r="VAJ231" i="13"/>
  <c r="VAW231" i="13"/>
  <c r="VBJ231" i="13"/>
  <c r="VAH231" i="13"/>
  <c r="UZW431" i="13"/>
  <c r="UZU431" i="13"/>
  <c r="VAT31" i="13"/>
  <c r="VBG31" i="13"/>
  <c r="VBT31" i="13"/>
  <c r="VCG31" i="13"/>
  <c r="VCT31" i="13"/>
  <c r="VAR31" i="13"/>
  <c r="VAH631" i="13"/>
  <c r="VAU631" i="13"/>
  <c r="VBH631" i="13"/>
  <c r="VAF631" i="13"/>
  <c r="VAO831" i="13"/>
  <c r="VBB831" i="13"/>
  <c r="VBO831" i="13"/>
  <c r="VAM831" i="13"/>
  <c r="VAT831" i="13"/>
  <c r="VBG831" i="13"/>
  <c r="VAR831" i="13"/>
  <c r="UZZ631" i="13"/>
  <c r="VAM631" i="13"/>
  <c r="VAZ631" i="13"/>
  <c r="UZX631" i="13"/>
  <c r="VAA431" i="13"/>
  <c r="VAN431" i="13"/>
  <c r="VBA431" i="13"/>
  <c r="VBN431" i="13"/>
  <c r="VCA431" i="13"/>
  <c r="UZY431" i="13"/>
  <c r="VAG231" i="13"/>
  <c r="VAT231" i="13"/>
  <c r="VAE231" i="13"/>
  <c r="VAB231" i="13"/>
  <c r="VAO231" i="13"/>
  <c r="VBB231" i="13"/>
  <c r="UZZ231" i="13"/>
  <c r="VAP631" i="13"/>
  <c r="VBC631" i="13"/>
  <c r="VAN631" i="13"/>
  <c r="VAO431" i="13"/>
  <c r="VAW831" i="13"/>
  <c r="VBJ831" i="13"/>
  <c r="VBW831" i="13"/>
  <c r="VAU831" i="13"/>
  <c r="VAJ31" i="13"/>
  <c r="VAH31" i="13"/>
  <c r="VBI431" i="13"/>
  <c r="VBG431" i="13"/>
  <c r="VAC31" i="13"/>
  <c r="VAP31" i="13"/>
  <c r="VBC31" i="13"/>
  <c r="VAA31" i="13"/>
  <c r="VAH431" i="13"/>
  <c r="VAF431" i="13"/>
  <c r="VAU231" i="13"/>
  <c r="VBH231" i="13"/>
  <c r="VBU231" i="13"/>
  <c r="VAS231" i="13"/>
  <c r="VAR231" i="13"/>
  <c r="VBE231" i="13"/>
  <c r="VAP231" i="13"/>
  <c r="VAZ431" i="13"/>
  <c r="VBA631" i="13"/>
  <c r="VBN631" i="13"/>
  <c r="VAY631" i="13"/>
  <c r="VAL431" i="13"/>
  <c r="VAY431" i="13"/>
  <c r="VBL431" i="13"/>
  <c r="VBY431" i="13"/>
  <c r="VCL431" i="13"/>
  <c r="VAJ431" i="13"/>
  <c r="VBE31" i="13"/>
  <c r="VBR31" i="13"/>
  <c r="VCE31" i="13"/>
  <c r="VCR31" i="13"/>
  <c r="VDE31" i="13"/>
  <c r="VAU31" i="13"/>
  <c r="VAS31" i="13"/>
  <c r="VAM231" i="13"/>
  <c r="VAZ231" i="13"/>
  <c r="VBM231" i="13"/>
  <c r="VAK231" i="13"/>
  <c r="VAK631" i="13"/>
  <c r="VAX631" i="13"/>
  <c r="VBK631" i="13"/>
  <c r="VAI631" i="13"/>
  <c r="VAZ831" i="13"/>
  <c r="VBM831" i="13"/>
  <c r="VBZ831" i="13"/>
  <c r="VAX831" i="13"/>
  <c r="VAS631" i="13"/>
  <c r="VBF631" i="13"/>
  <c r="VBS631" i="13"/>
  <c r="VAQ631" i="13"/>
  <c r="VBH831" i="13"/>
  <c r="VBU831" i="13"/>
  <c r="VCH831" i="13"/>
  <c r="VBF831" i="13"/>
  <c r="VBE831" i="13"/>
  <c r="VBR831" i="13"/>
  <c r="VBC831" i="13"/>
  <c r="VAN31" i="13"/>
  <c r="VBA31" i="13"/>
  <c r="VAL31" i="13"/>
  <c r="VBT431" i="13"/>
  <c r="VBR431" i="13"/>
  <c r="VBF231" i="13"/>
  <c r="VBS231" i="13"/>
  <c r="VCF231" i="13"/>
  <c r="VBD231" i="13"/>
  <c r="VAS431" i="13"/>
  <c r="VAQ431" i="13"/>
  <c r="VAV631" i="13"/>
  <c r="VBI631" i="13"/>
  <c r="VBV631" i="13"/>
  <c r="VAT631" i="13"/>
  <c r="VBD631" i="13"/>
  <c r="VBQ631" i="13"/>
  <c r="VCD631" i="13"/>
  <c r="VBB631" i="13"/>
  <c r="VBP31" i="13"/>
  <c r="VCC31" i="13"/>
  <c r="VCP31" i="13"/>
  <c r="VDC31" i="13"/>
  <c r="VDP31" i="13"/>
  <c r="VBN31" i="13"/>
  <c r="VBP831" i="13"/>
  <c r="VCC831" i="13"/>
  <c r="VBN831" i="13"/>
  <c r="VAW431" i="13"/>
  <c r="VBJ431" i="13"/>
  <c r="VBW431" i="13"/>
  <c r="VCJ431" i="13"/>
  <c r="VCW431" i="13"/>
  <c r="VAU431" i="13"/>
  <c r="VBK431" i="13"/>
  <c r="VBF31" i="13"/>
  <c r="VBD31" i="13"/>
  <c r="VAX231" i="13"/>
  <c r="VBK231" i="13"/>
  <c r="VBX231" i="13"/>
  <c r="VAV231" i="13"/>
  <c r="VBS831" i="13"/>
  <c r="VCF831" i="13"/>
  <c r="VCS831" i="13"/>
  <c r="VBQ831" i="13"/>
  <c r="VBL631" i="13"/>
  <c r="VBY631" i="13"/>
  <c r="VBJ631" i="13"/>
  <c r="VBC231" i="13"/>
  <c r="VBP231" i="13"/>
  <c r="VBA231" i="13"/>
  <c r="VBK831" i="13"/>
  <c r="VBX831" i="13"/>
  <c r="VCK831" i="13"/>
  <c r="VBI831" i="13"/>
  <c r="VCE431" i="13"/>
  <c r="VCC431" i="13"/>
  <c r="VAY31" i="13"/>
  <c r="VBL31" i="13"/>
  <c r="VBY31" i="13"/>
  <c r="VAW31" i="13"/>
  <c r="VBD431" i="13"/>
  <c r="VBB431" i="13"/>
  <c r="VBQ231" i="13"/>
  <c r="VCD231" i="13"/>
  <c r="VCQ231" i="13"/>
  <c r="VBO231" i="13"/>
  <c r="VBO631" i="13"/>
  <c r="VCB631" i="13"/>
  <c r="VCO631" i="13"/>
  <c r="VBM631" i="13"/>
  <c r="VCA31" i="13"/>
  <c r="VCN31" i="13"/>
  <c r="VDA31" i="13"/>
  <c r="VDN31" i="13"/>
  <c r="VEA31" i="13"/>
  <c r="VBH431" i="13"/>
  <c r="VBU431" i="13"/>
  <c r="VCH431" i="13"/>
  <c r="VCU431" i="13"/>
  <c r="VDH431" i="13"/>
  <c r="VBF431" i="13"/>
  <c r="VBW631" i="13"/>
  <c r="VCJ631" i="13"/>
  <c r="VBU631" i="13"/>
  <c r="VCA831" i="13"/>
  <c r="VCN831" i="13"/>
  <c r="VBY831" i="13"/>
  <c r="VBQ31" i="13"/>
  <c r="VBO31" i="13"/>
  <c r="VBG631" i="13"/>
  <c r="VBT631" i="13"/>
  <c r="VCG631" i="13"/>
  <c r="VBE631" i="13"/>
  <c r="VBI231" i="13"/>
  <c r="VBV231" i="13"/>
  <c r="VCI231" i="13"/>
  <c r="VBG231" i="13"/>
  <c r="VBN231" i="13"/>
  <c r="VCA231" i="13"/>
  <c r="VBL231" i="13"/>
  <c r="VBV831" i="13"/>
  <c r="VCI831" i="13"/>
  <c r="VCV831" i="13"/>
  <c r="VBT831" i="13"/>
  <c r="VCD831" i="13"/>
  <c r="VCQ831" i="13"/>
  <c r="VDD831" i="13"/>
  <c r="VCB831" i="13"/>
  <c r="VBV431" i="13"/>
  <c r="VBJ31" i="13"/>
  <c r="VBW31" i="13"/>
  <c r="VBH31" i="13"/>
  <c r="VCP431" i="13"/>
  <c r="VCN431" i="13"/>
  <c r="VCB231" i="13"/>
  <c r="VCO231" i="13"/>
  <c r="VDB231" i="13"/>
  <c r="VBZ231" i="13"/>
  <c r="VBO431" i="13"/>
  <c r="VBM431" i="13"/>
  <c r="VCL31" i="13"/>
  <c r="VCY31" i="13"/>
  <c r="VDL31" i="13"/>
  <c r="VDY31" i="13"/>
  <c r="VEL31" i="13"/>
  <c r="VCJ31" i="13"/>
  <c r="VCG831" i="13"/>
  <c r="VCT831" i="13"/>
  <c r="VDG831" i="13"/>
  <c r="VCE831" i="13"/>
  <c r="VBR631" i="13"/>
  <c r="VCE631" i="13"/>
  <c r="VCR631" i="13"/>
  <c r="VBP631" i="13"/>
  <c r="VBZ631" i="13"/>
  <c r="VCM631" i="13"/>
  <c r="VCZ631" i="13"/>
  <c r="VBX631" i="13"/>
  <c r="VBY231" i="13"/>
  <c r="VCL231" i="13"/>
  <c r="VBW231" i="13"/>
  <c r="VCO831" i="13"/>
  <c r="VDB831" i="13"/>
  <c r="VDO831" i="13"/>
  <c r="VCM831" i="13"/>
  <c r="VCL831" i="13"/>
  <c r="VCY831" i="13"/>
  <c r="VCJ831" i="13"/>
  <c r="VCG431" i="13"/>
  <c r="VCH631" i="13"/>
  <c r="VCU631" i="13"/>
  <c r="VCF631" i="13"/>
  <c r="VBT231" i="13"/>
  <c r="VCG231" i="13"/>
  <c r="VCT231" i="13"/>
  <c r="VBR231" i="13"/>
  <c r="VCB31" i="13"/>
  <c r="VBZ31" i="13"/>
  <c r="VBS431" i="13"/>
  <c r="VCF431" i="13"/>
  <c r="VCS431" i="13"/>
  <c r="VDF431" i="13"/>
  <c r="VDS431" i="13"/>
  <c r="VBQ431" i="13"/>
  <c r="VDA431" i="13"/>
  <c r="VCY431" i="13"/>
  <c r="VBU31" i="13"/>
  <c r="VCH31" i="13"/>
  <c r="VBS31" i="13"/>
  <c r="VBZ431" i="13"/>
  <c r="VBX431" i="13"/>
  <c r="VCM231" i="13"/>
  <c r="VCZ231" i="13"/>
  <c r="VDM231" i="13"/>
  <c r="VCK231" i="13"/>
  <c r="VCD431" i="13"/>
  <c r="VCQ431" i="13"/>
  <c r="VDD431" i="13"/>
  <c r="VDQ431" i="13"/>
  <c r="VED431" i="13"/>
  <c r="VCB431" i="13"/>
  <c r="VCC631" i="13"/>
  <c r="VCP631" i="13"/>
  <c r="VDC631" i="13"/>
  <c r="VCA631" i="13"/>
  <c r="VCZ831" i="13"/>
  <c r="VDM831" i="13"/>
  <c r="VDZ831" i="13"/>
  <c r="VCX831" i="13"/>
  <c r="VCM31" i="13"/>
  <c r="VCK31" i="13"/>
  <c r="VCS631" i="13"/>
  <c r="VDF631" i="13"/>
  <c r="VCQ631" i="13"/>
  <c r="VCR431" i="13"/>
  <c r="VCJ231" i="13"/>
  <c r="VCW231" i="13"/>
  <c r="VCH231" i="13"/>
  <c r="VCR831" i="13"/>
  <c r="VDE831" i="13"/>
  <c r="VDR831" i="13"/>
  <c r="VCP831" i="13"/>
  <c r="VCE231" i="13"/>
  <c r="VCR231" i="13"/>
  <c r="VDE231" i="13"/>
  <c r="VCC231" i="13"/>
  <c r="VCW831" i="13"/>
  <c r="VDJ831" i="13"/>
  <c r="VCU831" i="13"/>
  <c r="VCW31" i="13"/>
  <c r="VDJ31" i="13"/>
  <c r="VDW31" i="13"/>
  <c r="VEJ31" i="13"/>
  <c r="VEW31" i="13"/>
  <c r="VCU31" i="13"/>
  <c r="VCK631" i="13"/>
  <c r="VCX631" i="13"/>
  <c r="VDK631" i="13"/>
  <c r="VCI631" i="13"/>
  <c r="VCF31" i="13"/>
  <c r="VCS31" i="13"/>
  <c r="VDF31" i="13"/>
  <c r="VCD31" i="13"/>
  <c r="VDL431" i="13"/>
  <c r="VDJ431" i="13"/>
  <c r="VCX231" i="13"/>
  <c r="VDK231" i="13"/>
  <c r="VDX231" i="13"/>
  <c r="VCV231" i="13"/>
  <c r="VCK431" i="13"/>
  <c r="VCI431" i="13"/>
  <c r="VDH31" i="13"/>
  <c r="VDU31" i="13"/>
  <c r="VEH31" i="13"/>
  <c r="VEU31" i="13"/>
  <c r="VFH31" i="13"/>
  <c r="VCP231" i="13"/>
  <c r="VDC231" i="13"/>
  <c r="VDP231" i="13"/>
  <c r="VCN231" i="13"/>
  <c r="VDD631" i="13"/>
  <c r="VDQ631" i="13"/>
  <c r="VDB631" i="13"/>
  <c r="VDH831" i="13"/>
  <c r="VDU831" i="13"/>
  <c r="VDF831" i="13"/>
  <c r="VCN631" i="13"/>
  <c r="VDA631" i="13"/>
  <c r="VDN631" i="13"/>
  <c r="VCL631" i="13"/>
  <c r="VDK831" i="13"/>
  <c r="VDX831" i="13"/>
  <c r="VEK831" i="13"/>
  <c r="VDI831" i="13"/>
  <c r="VDC831" i="13"/>
  <c r="VDP831" i="13"/>
  <c r="VEC831" i="13"/>
  <c r="VDA831" i="13"/>
  <c r="VCV631" i="13"/>
  <c r="VDI631" i="13"/>
  <c r="VDV631" i="13"/>
  <c r="VCT631" i="13"/>
  <c r="VCU231" i="13"/>
  <c r="VDH231" i="13"/>
  <c r="VCS231" i="13"/>
  <c r="VCX31" i="13"/>
  <c r="VCV31" i="13"/>
  <c r="VCO431" i="13"/>
  <c r="VDB431" i="13"/>
  <c r="VDO431" i="13"/>
  <c r="VEB431" i="13"/>
  <c r="VEO431" i="13"/>
  <c r="VCM431" i="13"/>
  <c r="VDC431" i="13"/>
  <c r="VDW431" i="13"/>
  <c r="VDU431" i="13"/>
  <c r="VCQ31" i="13"/>
  <c r="VDD31" i="13"/>
  <c r="VDQ31" i="13"/>
  <c r="VCO31" i="13"/>
  <c r="VCV431" i="13"/>
  <c r="VCT431" i="13"/>
  <c r="VDI231" i="13"/>
  <c r="VDV231" i="13"/>
  <c r="VEI231" i="13"/>
  <c r="VDG231" i="13"/>
  <c r="VCZ431" i="13"/>
  <c r="VDM431" i="13"/>
  <c r="VDZ431" i="13"/>
  <c r="VEM431" i="13"/>
  <c r="VEZ431" i="13"/>
  <c r="VCX431" i="13"/>
  <c r="VDG631" i="13"/>
  <c r="VDT631" i="13"/>
  <c r="VEG631" i="13"/>
  <c r="VDE631" i="13"/>
  <c r="VDV831" i="13"/>
  <c r="VEI831" i="13"/>
  <c r="VEV831" i="13"/>
  <c r="VDT831" i="13"/>
  <c r="VDN831" i="13"/>
  <c r="VEA831" i="13"/>
  <c r="VEN831" i="13"/>
  <c r="VDL831" i="13"/>
  <c r="VCY631" i="13"/>
  <c r="VDL631" i="13"/>
  <c r="VDY631" i="13"/>
  <c r="VCW631" i="13"/>
  <c r="VDA231" i="13"/>
  <c r="VDN231" i="13"/>
  <c r="VEA231" i="13"/>
  <c r="VCY231" i="13"/>
  <c r="VDI31" i="13"/>
  <c r="VDG31" i="13"/>
  <c r="VDS831" i="13"/>
  <c r="VEF831" i="13"/>
  <c r="VDQ831" i="13"/>
  <c r="VDS31" i="13"/>
  <c r="VEF31" i="13"/>
  <c r="VES31" i="13"/>
  <c r="VFF31" i="13"/>
  <c r="VFS31" i="13"/>
  <c r="VDN431" i="13"/>
  <c r="VDF231" i="13"/>
  <c r="VDS231" i="13"/>
  <c r="VDD231" i="13"/>
  <c r="VDO631" i="13"/>
  <c r="VEB631" i="13"/>
  <c r="VDM631" i="13"/>
  <c r="VDB31" i="13"/>
  <c r="VDO31" i="13"/>
  <c r="VCZ31" i="13"/>
  <c r="VEH431" i="13"/>
  <c r="VEF431" i="13"/>
  <c r="VDT231" i="13"/>
  <c r="VEG231" i="13"/>
  <c r="VET231" i="13"/>
  <c r="VDR231" i="13"/>
  <c r="VDG431" i="13"/>
  <c r="VDE431" i="13"/>
  <c r="VDL231" i="13"/>
  <c r="VDY231" i="13"/>
  <c r="VEL231" i="13"/>
  <c r="VDJ231" i="13"/>
  <c r="VED831" i="13"/>
  <c r="VEQ831" i="13"/>
  <c r="VEB831" i="13"/>
  <c r="VDJ631" i="13"/>
  <c r="VDW631" i="13"/>
  <c r="VEJ631" i="13"/>
  <c r="VDH631" i="13"/>
  <c r="VDR631" i="13"/>
  <c r="VEE631" i="13"/>
  <c r="VER631" i="13"/>
  <c r="VDP631" i="13"/>
  <c r="VED31" i="13"/>
  <c r="VEQ31" i="13"/>
  <c r="VFD31" i="13"/>
  <c r="VFQ31" i="13"/>
  <c r="VGD31" i="13"/>
  <c r="VEB31" i="13"/>
  <c r="VDZ631" i="13"/>
  <c r="VEM631" i="13"/>
  <c r="VDX631" i="13"/>
  <c r="VDY831" i="13"/>
  <c r="VEL831" i="13"/>
  <c r="VEY831" i="13"/>
  <c r="VDW831" i="13"/>
  <c r="VDK431" i="13"/>
  <c r="VDX431" i="13"/>
  <c r="VEK431" i="13"/>
  <c r="VEX431" i="13"/>
  <c r="VFK431" i="13"/>
  <c r="VDI431" i="13"/>
  <c r="VDQ231" i="13"/>
  <c r="VED231" i="13"/>
  <c r="VDO231" i="13"/>
  <c r="VDY431" i="13"/>
  <c r="VDT31" i="13"/>
  <c r="VDR31" i="13"/>
  <c r="VEG831" i="13"/>
  <c r="VET831" i="13"/>
  <c r="VFG831" i="13"/>
  <c r="VEE831" i="13"/>
  <c r="VDM31" i="13"/>
  <c r="VDZ31" i="13"/>
  <c r="VDK31" i="13"/>
  <c r="VES431" i="13"/>
  <c r="VEQ431" i="13"/>
  <c r="VDR431" i="13"/>
  <c r="VDP431" i="13"/>
  <c r="VEE231" i="13"/>
  <c r="VER231" i="13"/>
  <c r="VFE231" i="13"/>
  <c r="VEC231" i="13"/>
  <c r="VEK631" i="13"/>
  <c r="VEX631" i="13"/>
  <c r="VEI631" i="13"/>
  <c r="VDU631" i="13"/>
  <c r="VEH631" i="13"/>
  <c r="VEU631" i="13"/>
  <c r="VDS631" i="13"/>
  <c r="VEO831" i="13"/>
  <c r="VFB831" i="13"/>
  <c r="VEM831" i="13"/>
  <c r="VEO31" i="13"/>
  <c r="VFB31" i="13"/>
  <c r="VFO31" i="13"/>
  <c r="VGB31" i="13"/>
  <c r="VGO31" i="13"/>
  <c r="VEM31" i="13"/>
  <c r="VER831" i="13"/>
  <c r="VFE831" i="13"/>
  <c r="VFR831" i="13"/>
  <c r="VEP831" i="13"/>
  <c r="VEE31" i="13"/>
  <c r="VEC31" i="13"/>
  <c r="VEB231" i="13"/>
  <c r="VEO231" i="13"/>
  <c r="VDZ231" i="13"/>
  <c r="VDV431" i="13"/>
  <c r="VEI431" i="13"/>
  <c r="VEV431" i="13"/>
  <c r="VFI431" i="13"/>
  <c r="VFV431" i="13"/>
  <c r="VDT431" i="13"/>
  <c r="VEJ831" i="13"/>
  <c r="VEW831" i="13"/>
  <c r="VFJ831" i="13"/>
  <c r="VEH831" i="13"/>
  <c r="VDW231" i="13"/>
  <c r="VEJ231" i="13"/>
  <c r="VEW231" i="13"/>
  <c r="VDU231" i="13"/>
  <c r="VEJ431" i="13"/>
  <c r="VEC631" i="13"/>
  <c r="VEP631" i="13"/>
  <c r="VFC631" i="13"/>
  <c r="VEA631" i="13"/>
  <c r="VDX31" i="13"/>
  <c r="VEK31" i="13"/>
  <c r="VDV31" i="13"/>
  <c r="VFD431" i="13"/>
  <c r="VFB431" i="13"/>
  <c r="VEP231" i="13"/>
  <c r="VFC231" i="13"/>
  <c r="VFP231" i="13"/>
  <c r="VEN231" i="13"/>
  <c r="VEC431" i="13"/>
  <c r="VEA431" i="13"/>
  <c r="VEZ31" i="13"/>
  <c r="VFM31" i="13"/>
  <c r="VFZ31" i="13"/>
  <c r="VGM31" i="13"/>
  <c r="VGZ31" i="13"/>
  <c r="VEX31" i="13"/>
  <c r="VEF631" i="13"/>
  <c r="VES631" i="13"/>
  <c r="VFF631" i="13"/>
  <c r="VED631" i="13"/>
  <c r="VEU831" i="13"/>
  <c r="VFH831" i="13"/>
  <c r="VFU831" i="13"/>
  <c r="VES831" i="13"/>
  <c r="VEP31" i="13"/>
  <c r="VEN31" i="13"/>
  <c r="VEV631" i="13"/>
  <c r="VFI631" i="13"/>
  <c r="VET631" i="13"/>
  <c r="VEU431" i="13"/>
  <c r="VEN631" i="13"/>
  <c r="VFA631" i="13"/>
  <c r="VFN631" i="13"/>
  <c r="VEL631" i="13"/>
  <c r="VEZ831" i="13"/>
  <c r="VFM831" i="13"/>
  <c r="VEX831" i="13"/>
  <c r="VEH231" i="13"/>
  <c r="VEU231" i="13"/>
  <c r="VFH231" i="13"/>
  <c r="VEF231" i="13"/>
  <c r="VEG431" i="13"/>
  <c r="VET431" i="13"/>
  <c r="VFG431" i="13"/>
  <c r="VFT431" i="13"/>
  <c r="VGG431" i="13"/>
  <c r="VEE431" i="13"/>
  <c r="VEM231" i="13"/>
  <c r="VEZ231" i="13"/>
  <c r="VEK231" i="13"/>
  <c r="VFC831" i="13"/>
  <c r="VFP831" i="13"/>
  <c r="VGC831" i="13"/>
  <c r="VFA831" i="13"/>
  <c r="VFO431" i="13"/>
  <c r="VFM431" i="13"/>
  <c r="VEI31" i="13"/>
  <c r="VEV31" i="13"/>
  <c r="VEG31" i="13"/>
  <c r="VEN431" i="13"/>
  <c r="VEL431" i="13"/>
  <c r="VFA231" i="13"/>
  <c r="VFN231" i="13"/>
  <c r="VGA231" i="13"/>
  <c r="VEY231" i="13"/>
  <c r="VFG631" i="13"/>
  <c r="VFT631" i="13"/>
  <c r="VFE631" i="13"/>
  <c r="VFK831" i="13"/>
  <c r="VFX831" i="13"/>
  <c r="VFI831" i="13"/>
  <c r="VFA31" i="13"/>
  <c r="VEY31" i="13"/>
  <c r="VEQ631" i="13"/>
  <c r="VFD631" i="13"/>
  <c r="VFQ631" i="13"/>
  <c r="VEO631" i="13"/>
  <c r="VEY631" i="13"/>
  <c r="VFL631" i="13"/>
  <c r="VFY631" i="13"/>
  <c r="VEW631" i="13"/>
  <c r="VFF831" i="13"/>
  <c r="VFS831" i="13"/>
  <c r="VGF831" i="13"/>
  <c r="VFD831" i="13"/>
  <c r="VEX231" i="13"/>
  <c r="VFK231" i="13"/>
  <c r="VEV231" i="13"/>
  <c r="VER431" i="13"/>
  <c r="VFE431" i="13"/>
  <c r="VFR431" i="13"/>
  <c r="VGE431" i="13"/>
  <c r="VGR431" i="13"/>
  <c r="VEP431" i="13"/>
  <c r="VFN831" i="13"/>
  <c r="VGA831" i="13"/>
  <c r="VGN831" i="13"/>
  <c r="VFL831" i="13"/>
  <c r="VFK31" i="13"/>
  <c r="VFX31" i="13"/>
  <c r="VGK31" i="13"/>
  <c r="VGX31" i="13"/>
  <c r="VHK31" i="13"/>
  <c r="VFI31" i="13"/>
  <c r="VES231" i="13"/>
  <c r="VFF231" i="13"/>
  <c r="VFS231" i="13"/>
  <c r="VEQ231" i="13"/>
  <c r="VFF431" i="13"/>
  <c r="VET31" i="13"/>
  <c r="VFG31" i="13"/>
  <c r="VER31" i="13"/>
  <c r="VFZ431" i="13"/>
  <c r="VFX431" i="13"/>
  <c r="VFL231" i="13"/>
  <c r="VFY231" i="13"/>
  <c r="VGL231" i="13"/>
  <c r="VFJ231" i="13"/>
  <c r="VEY431" i="13"/>
  <c r="VEW431" i="13"/>
  <c r="VFY831" i="13"/>
  <c r="VGL831" i="13"/>
  <c r="VGY831" i="13"/>
  <c r="VFW831" i="13"/>
  <c r="VFL31" i="13"/>
  <c r="VFJ31" i="13"/>
  <c r="VFC431" i="13"/>
  <c r="VFP431" i="13"/>
  <c r="VGC431" i="13"/>
  <c r="VGP431" i="13"/>
  <c r="VHC431" i="13"/>
  <c r="VFA431" i="13"/>
  <c r="VFV31" i="13"/>
  <c r="VGI31" i="13"/>
  <c r="VGV31" i="13"/>
  <c r="VHI31" i="13"/>
  <c r="VHV31" i="13"/>
  <c r="VFT31" i="13"/>
  <c r="VFI231" i="13"/>
  <c r="VFV231" i="13"/>
  <c r="VFG231" i="13"/>
  <c r="VFV831" i="13"/>
  <c r="VGI831" i="13"/>
  <c r="VFT831" i="13"/>
  <c r="VFQ431" i="13"/>
  <c r="VFJ631" i="13"/>
  <c r="VFW631" i="13"/>
  <c r="VGJ631" i="13"/>
  <c r="VFH631" i="13"/>
  <c r="VFD231" i="13"/>
  <c r="VFQ231" i="13"/>
  <c r="VGD231" i="13"/>
  <c r="VFB231" i="13"/>
  <c r="VFQ831" i="13"/>
  <c r="VGD831" i="13"/>
  <c r="VGQ831" i="13"/>
  <c r="VFO831" i="13"/>
  <c r="VFB631" i="13"/>
  <c r="VFO631" i="13"/>
  <c r="VGB631" i="13"/>
  <c r="VEZ631" i="13"/>
  <c r="VFR631" i="13"/>
  <c r="VGE631" i="13"/>
  <c r="VFP631" i="13"/>
  <c r="VGK431" i="13"/>
  <c r="VGI431" i="13"/>
  <c r="VFE31" i="13"/>
  <c r="VFR31" i="13"/>
  <c r="VGE31" i="13"/>
  <c r="VFC31" i="13"/>
  <c r="VFJ431" i="13"/>
  <c r="VFH431" i="13"/>
  <c r="VFW231" i="13"/>
  <c r="VGJ231" i="13"/>
  <c r="VGW231" i="13"/>
  <c r="VFU231" i="13"/>
  <c r="VFN431" i="13"/>
  <c r="VGA431" i="13"/>
  <c r="VGN431" i="13"/>
  <c r="VHA431" i="13"/>
  <c r="VHN431" i="13"/>
  <c r="VFL431" i="13"/>
  <c r="VFM631" i="13"/>
  <c r="VFZ631" i="13"/>
  <c r="VGM631" i="13"/>
  <c r="VFK631" i="13"/>
  <c r="VFT231" i="13"/>
  <c r="VGG231" i="13"/>
  <c r="VFR231" i="13"/>
  <c r="VGC631" i="13"/>
  <c r="VGP631" i="13"/>
  <c r="VGA631" i="13"/>
  <c r="VGG831" i="13"/>
  <c r="VGT831" i="13"/>
  <c r="VGE831" i="13"/>
  <c r="VGB831" i="13"/>
  <c r="VGO831" i="13"/>
  <c r="VHB831" i="13"/>
  <c r="VFZ831" i="13"/>
  <c r="VFU631" i="13"/>
  <c r="VGH631" i="13"/>
  <c r="VGU631" i="13"/>
  <c r="VFS631" i="13"/>
  <c r="VGG31" i="13"/>
  <c r="VGT31" i="13"/>
  <c r="VHG31" i="13"/>
  <c r="VHT31" i="13"/>
  <c r="VIG31" i="13"/>
  <c r="VFW31" i="13"/>
  <c r="VFU31" i="13"/>
  <c r="VGB431" i="13"/>
  <c r="VGJ831" i="13"/>
  <c r="VGW831" i="13"/>
  <c r="VHJ831" i="13"/>
  <c r="VGH831" i="13"/>
  <c r="VFO231" i="13"/>
  <c r="VGB231" i="13"/>
  <c r="VGO231" i="13"/>
  <c r="VFM231" i="13"/>
  <c r="VGV431" i="13"/>
  <c r="VGT431" i="13"/>
  <c r="VFP31" i="13"/>
  <c r="VGC31" i="13"/>
  <c r="VFN31" i="13"/>
  <c r="VGH231" i="13"/>
  <c r="VGU231" i="13"/>
  <c r="VHH231" i="13"/>
  <c r="VGF231" i="13"/>
  <c r="VFU431" i="13"/>
  <c r="VFS431" i="13"/>
  <c r="VGM831" i="13"/>
  <c r="VGZ831" i="13"/>
  <c r="VHM831" i="13"/>
  <c r="VGK831" i="13"/>
  <c r="VGE231" i="13"/>
  <c r="VGR231" i="13"/>
  <c r="VGC231" i="13"/>
  <c r="VGH31" i="13"/>
  <c r="VGF31" i="13"/>
  <c r="VGM431" i="13"/>
  <c r="VFX631" i="13"/>
  <c r="VGK631" i="13"/>
  <c r="VGX631" i="13"/>
  <c r="VFV631" i="13"/>
  <c r="VGU831" i="13"/>
  <c r="VHH831" i="13"/>
  <c r="VHU831" i="13"/>
  <c r="VGS831" i="13"/>
  <c r="VGR31" i="13"/>
  <c r="VHE31" i="13"/>
  <c r="VHR31" i="13"/>
  <c r="VIE31" i="13"/>
  <c r="VIR31" i="13"/>
  <c r="VGP31" i="13"/>
  <c r="VGR831" i="13"/>
  <c r="VHE831" i="13"/>
  <c r="VGP831" i="13"/>
  <c r="VFY431" i="13"/>
  <c r="VGL431" i="13"/>
  <c r="VGY431" i="13"/>
  <c r="VHL431" i="13"/>
  <c r="VHY431" i="13"/>
  <c r="VFW431" i="13"/>
  <c r="VGF631" i="13"/>
  <c r="VGS631" i="13"/>
  <c r="VHF631" i="13"/>
  <c r="VGD631" i="13"/>
  <c r="VFZ231" i="13"/>
  <c r="VGM231" i="13"/>
  <c r="VGZ231" i="13"/>
  <c r="VFX231" i="13"/>
  <c r="VGN631" i="13"/>
  <c r="VHA631" i="13"/>
  <c r="VGL631" i="13"/>
  <c r="VGA31" i="13"/>
  <c r="VGN31" i="13"/>
  <c r="VFY31" i="13"/>
  <c r="VHG431" i="13"/>
  <c r="VHE431" i="13"/>
  <c r="VGF431" i="13"/>
  <c r="VGD431" i="13"/>
  <c r="VGS231" i="13"/>
  <c r="VHF231" i="13"/>
  <c r="VHS231" i="13"/>
  <c r="VGQ231" i="13"/>
  <c r="VGI631" i="13"/>
  <c r="VGV631" i="13"/>
  <c r="VHI631" i="13"/>
  <c r="VGG631" i="13"/>
  <c r="VGP231" i="13"/>
  <c r="VHC231" i="13"/>
  <c r="VGN231" i="13"/>
  <c r="VHC831" i="13"/>
  <c r="VHP831" i="13"/>
  <c r="VHA831" i="13"/>
  <c r="VGY631" i="13"/>
  <c r="VHL631" i="13"/>
  <c r="VGW631" i="13"/>
  <c r="VGQ631" i="13"/>
  <c r="VHD631" i="13"/>
  <c r="VHQ631" i="13"/>
  <c r="VGO631" i="13"/>
  <c r="VHC31" i="13"/>
  <c r="VHP31" i="13"/>
  <c r="VIC31" i="13"/>
  <c r="VIP31" i="13"/>
  <c r="VJC31" i="13"/>
  <c r="VHA31" i="13"/>
  <c r="VGX431" i="13"/>
  <c r="VGK231" i="13"/>
  <c r="VGX231" i="13"/>
  <c r="VHK231" i="13"/>
  <c r="VGI231" i="13"/>
  <c r="VGJ431" i="13"/>
  <c r="VGW431" i="13"/>
  <c r="VHJ431" i="13"/>
  <c r="VHW431" i="13"/>
  <c r="VIJ431" i="13"/>
  <c r="VGH431" i="13"/>
  <c r="VGX831" i="13"/>
  <c r="VHK831" i="13"/>
  <c r="VHX831" i="13"/>
  <c r="VGV831" i="13"/>
  <c r="VHF831" i="13"/>
  <c r="VHS831" i="13"/>
  <c r="VIF831" i="13"/>
  <c r="VHD831" i="13"/>
  <c r="VGS31" i="13"/>
  <c r="VGQ31" i="13"/>
  <c r="VHR431" i="13"/>
  <c r="VHP431" i="13"/>
  <c r="VGL31" i="13"/>
  <c r="VGY31" i="13"/>
  <c r="VGJ31" i="13"/>
  <c r="VHD231" i="13"/>
  <c r="VHQ231" i="13"/>
  <c r="VID231" i="13"/>
  <c r="VHB231" i="13"/>
  <c r="VGQ431" i="13"/>
  <c r="VGO431" i="13"/>
  <c r="VHB631" i="13"/>
  <c r="VHO631" i="13"/>
  <c r="VIB631" i="13"/>
  <c r="VGZ631" i="13"/>
  <c r="VHA231" i="13"/>
  <c r="VHN231" i="13"/>
  <c r="VGY231" i="13"/>
  <c r="VHI831" i="13"/>
  <c r="VHV831" i="13"/>
  <c r="VII831" i="13"/>
  <c r="VHG831" i="13"/>
  <c r="VHJ631" i="13"/>
  <c r="VHW631" i="13"/>
  <c r="VHH631" i="13"/>
  <c r="VGU431" i="13"/>
  <c r="VHH431" i="13"/>
  <c r="VHU431" i="13"/>
  <c r="VIH431" i="13"/>
  <c r="VIU431" i="13"/>
  <c r="VGS431" i="13"/>
  <c r="VHI431" i="13"/>
  <c r="VGT631" i="13"/>
  <c r="VHG631" i="13"/>
  <c r="VHT631" i="13"/>
  <c r="VGR631" i="13"/>
  <c r="VHD31" i="13"/>
  <c r="VHB31" i="13"/>
  <c r="VHN831" i="13"/>
  <c r="VIA831" i="13"/>
  <c r="VHL831" i="13"/>
  <c r="VHQ831" i="13"/>
  <c r="VID831" i="13"/>
  <c r="VIQ831" i="13"/>
  <c r="VHO831" i="13"/>
  <c r="VGV231" i="13"/>
  <c r="VHI231" i="13"/>
  <c r="VHV231" i="13"/>
  <c r="VGT231" i="13"/>
  <c r="VHN31" i="13"/>
  <c r="VIA31" i="13"/>
  <c r="VIN31" i="13"/>
  <c r="VJA31" i="13"/>
  <c r="VJN31" i="13"/>
  <c r="VHL31" i="13"/>
  <c r="VGW31" i="13"/>
  <c r="VHJ31" i="13"/>
  <c r="VGU31" i="13"/>
  <c r="VIC431" i="13"/>
  <c r="VIA431" i="13"/>
  <c r="VHB431" i="13"/>
  <c r="VGZ431" i="13"/>
  <c r="VHO231" i="13"/>
  <c r="VIB231" i="13"/>
  <c r="VIO231" i="13"/>
  <c r="VHM231" i="13"/>
  <c r="VHG231" i="13"/>
  <c r="VHT231" i="13"/>
  <c r="VIG231" i="13"/>
  <c r="VHE231" i="13"/>
  <c r="VIB831" i="13"/>
  <c r="VIO831" i="13"/>
  <c r="VJB831" i="13"/>
  <c r="VHZ831" i="13"/>
  <c r="VHF431" i="13"/>
  <c r="VHS431" i="13"/>
  <c r="VIF431" i="13"/>
  <c r="VIS431" i="13"/>
  <c r="VJF431" i="13"/>
  <c r="VHD431" i="13"/>
  <c r="VHL231" i="13"/>
  <c r="VHY231" i="13"/>
  <c r="VHJ231" i="13"/>
  <c r="VHY831" i="13"/>
  <c r="VIL831" i="13"/>
  <c r="VHW831" i="13"/>
  <c r="VHE631" i="13"/>
  <c r="VHR631" i="13"/>
  <c r="VIE631" i="13"/>
  <c r="VHC631" i="13"/>
  <c r="VHU631" i="13"/>
  <c r="VIH631" i="13"/>
  <c r="VHS631" i="13"/>
  <c r="VHY31" i="13"/>
  <c r="VIL31" i="13"/>
  <c r="VIY31" i="13"/>
  <c r="VJL31" i="13"/>
  <c r="VJY31" i="13"/>
  <c r="VHW31" i="13"/>
  <c r="VHT431" i="13"/>
  <c r="VHM631" i="13"/>
  <c r="VHZ631" i="13"/>
  <c r="VIM631" i="13"/>
  <c r="VHK631" i="13"/>
  <c r="VHO31" i="13"/>
  <c r="VHM31" i="13"/>
  <c r="VHT831" i="13"/>
  <c r="VIG831" i="13"/>
  <c r="VIT831" i="13"/>
  <c r="VHR831" i="13"/>
  <c r="VIN431" i="13"/>
  <c r="VIL431" i="13"/>
  <c r="VHH31" i="13"/>
  <c r="VHU31" i="13"/>
  <c r="VHF31" i="13"/>
  <c r="VHZ231" i="13"/>
  <c r="VIM231" i="13"/>
  <c r="VIZ231" i="13"/>
  <c r="VHX231" i="13"/>
  <c r="VHM431" i="13"/>
  <c r="VHK431" i="13"/>
  <c r="VHQ431" i="13"/>
  <c r="VID431" i="13"/>
  <c r="VIQ431" i="13"/>
  <c r="VJD431" i="13"/>
  <c r="VJQ431" i="13"/>
  <c r="VHO431" i="13"/>
  <c r="VIM831" i="13"/>
  <c r="VIZ831" i="13"/>
  <c r="VJM831" i="13"/>
  <c r="VIK831" i="13"/>
  <c r="VIJ31" i="13"/>
  <c r="VIW31" i="13"/>
  <c r="VJJ31" i="13"/>
  <c r="VJW31" i="13"/>
  <c r="VKJ31" i="13"/>
  <c r="VIH31" i="13"/>
  <c r="VHP631" i="13"/>
  <c r="VIC631" i="13"/>
  <c r="VIP631" i="13"/>
  <c r="VHN631" i="13"/>
  <c r="VHZ31" i="13"/>
  <c r="VHX31" i="13"/>
  <c r="VIJ831" i="13"/>
  <c r="VIW831" i="13"/>
  <c r="VIH831" i="13"/>
  <c r="VHX631" i="13"/>
  <c r="VIK631" i="13"/>
  <c r="VIX631" i="13"/>
  <c r="VHV631" i="13"/>
  <c r="VHR231" i="13"/>
  <c r="VIE231" i="13"/>
  <c r="VIR231" i="13"/>
  <c r="VHP231" i="13"/>
  <c r="VHW231" i="13"/>
  <c r="VIJ231" i="13"/>
  <c r="VHU231" i="13"/>
  <c r="VIE431" i="13"/>
  <c r="VIF631" i="13"/>
  <c r="VIS631" i="13"/>
  <c r="VID631" i="13"/>
  <c r="VIE831" i="13"/>
  <c r="VIR831" i="13"/>
  <c r="VJE831" i="13"/>
  <c r="VIC831" i="13"/>
  <c r="VIY431" i="13"/>
  <c r="VIW431" i="13"/>
  <c r="VHS31" i="13"/>
  <c r="VIF31" i="13"/>
  <c r="VHQ31" i="13"/>
  <c r="VHX431" i="13"/>
  <c r="VHV431" i="13"/>
  <c r="VIK231" i="13"/>
  <c r="VIX231" i="13"/>
  <c r="VJK231" i="13"/>
  <c r="VII231" i="13"/>
  <c r="VIU831" i="13"/>
  <c r="VJH831" i="13"/>
  <c r="VIS831" i="13"/>
  <c r="VIP831" i="13"/>
  <c r="VJC831" i="13"/>
  <c r="VJP831" i="13"/>
  <c r="VIN831" i="13"/>
  <c r="VIQ631" i="13"/>
  <c r="VJD631" i="13"/>
  <c r="VIO631" i="13"/>
  <c r="VIK31" i="13"/>
  <c r="VII31" i="13"/>
  <c r="VIC231" i="13"/>
  <c r="VIP231" i="13"/>
  <c r="VJC231" i="13"/>
  <c r="VIA231" i="13"/>
  <c r="VIX831" i="13"/>
  <c r="VJK831" i="13"/>
  <c r="VJX831" i="13"/>
  <c r="VIV831" i="13"/>
  <c r="VIA631" i="13"/>
  <c r="VIN631" i="13"/>
  <c r="VJA631" i="13"/>
  <c r="VHY631" i="13"/>
  <c r="VIP431" i="13"/>
  <c r="VII631" i="13"/>
  <c r="VIV631" i="13"/>
  <c r="VJI631" i="13"/>
  <c r="VIG631" i="13"/>
  <c r="VIB431" i="13"/>
  <c r="VIO431" i="13"/>
  <c r="VJB431" i="13"/>
  <c r="VJO431" i="13"/>
  <c r="VKB431" i="13"/>
  <c r="VHZ431" i="13"/>
  <c r="VIU31" i="13"/>
  <c r="VJH31" i="13"/>
  <c r="VJU31" i="13"/>
  <c r="VKH31" i="13"/>
  <c r="VKU31" i="13"/>
  <c r="VIS31" i="13"/>
  <c r="VIH231" i="13"/>
  <c r="VIU231" i="13"/>
  <c r="VIF231" i="13"/>
  <c r="VID31" i="13"/>
  <c r="VIQ31" i="13"/>
  <c r="VIB31" i="13"/>
  <c r="VJJ431" i="13"/>
  <c r="VJH431" i="13"/>
  <c r="VIV231" i="13"/>
  <c r="VJI231" i="13"/>
  <c r="VJV231" i="13"/>
  <c r="VIT231" i="13"/>
  <c r="VII431" i="13"/>
  <c r="VIG431" i="13"/>
  <c r="VJI831" i="13"/>
  <c r="VJV831" i="13"/>
  <c r="VKI831" i="13"/>
  <c r="VJG831" i="13"/>
  <c r="VJB631" i="13"/>
  <c r="VJO631" i="13"/>
  <c r="VIZ631" i="13"/>
  <c r="VJA431" i="13"/>
  <c r="VJA831" i="13"/>
  <c r="VJN831" i="13"/>
  <c r="VKA831" i="13"/>
  <c r="VIY831" i="13"/>
  <c r="VIT631" i="13"/>
  <c r="VJG631" i="13"/>
  <c r="VJT631" i="13"/>
  <c r="VIR631" i="13"/>
  <c r="VJF31" i="13"/>
  <c r="VJS31" i="13"/>
  <c r="VKF31" i="13"/>
  <c r="VKS31" i="13"/>
  <c r="VLF31" i="13"/>
  <c r="VJD31" i="13"/>
  <c r="VIM431" i="13"/>
  <c r="VIZ431" i="13"/>
  <c r="VJM431" i="13"/>
  <c r="VJZ431" i="13"/>
  <c r="VKM431" i="13"/>
  <c r="VIK431" i="13"/>
  <c r="VIL631" i="13"/>
  <c r="VIY631" i="13"/>
  <c r="VJL631" i="13"/>
  <c r="VIJ631" i="13"/>
  <c r="VJF831" i="13"/>
  <c r="VJS831" i="13"/>
  <c r="VJD831" i="13"/>
  <c r="VIN231" i="13"/>
  <c r="VJA231" i="13"/>
  <c r="VJN231" i="13"/>
  <c r="VIL231" i="13"/>
  <c r="VIS231" i="13"/>
  <c r="VJF231" i="13"/>
  <c r="VIQ231" i="13"/>
  <c r="VIV31" i="13"/>
  <c r="VIT31" i="13"/>
  <c r="VJU431" i="13"/>
  <c r="VJS431" i="13"/>
  <c r="VIO31" i="13"/>
  <c r="VJB31" i="13"/>
  <c r="VJO31" i="13"/>
  <c r="VIM31" i="13"/>
  <c r="VIT431" i="13"/>
  <c r="VIR431" i="13"/>
  <c r="VJG231" i="13"/>
  <c r="VJT231" i="13"/>
  <c r="VKG231" i="13"/>
  <c r="VJE231" i="13"/>
  <c r="VJQ31" i="13"/>
  <c r="VKD31" i="13"/>
  <c r="VKQ31" i="13"/>
  <c r="VLD31" i="13"/>
  <c r="VLQ31" i="13"/>
  <c r="VIY231" i="13"/>
  <c r="VJL231" i="13"/>
  <c r="VJY231" i="13"/>
  <c r="VIW231" i="13"/>
  <c r="VJE631" i="13"/>
  <c r="VJR631" i="13"/>
  <c r="VKE631" i="13"/>
  <c r="VJC631" i="13"/>
  <c r="VIX431" i="13"/>
  <c r="VJK431" i="13"/>
  <c r="VJX431" i="13"/>
  <c r="VKK431" i="13"/>
  <c r="VKX431" i="13"/>
  <c r="VIV431" i="13"/>
  <c r="VJM631" i="13"/>
  <c r="VJZ631" i="13"/>
  <c r="VJK631" i="13"/>
  <c r="VJL831" i="13"/>
  <c r="VJY831" i="13"/>
  <c r="VKL831" i="13"/>
  <c r="VJJ831" i="13"/>
  <c r="VJQ831" i="13"/>
  <c r="VKD831" i="13"/>
  <c r="VJO831" i="13"/>
  <c r="VJT831" i="13"/>
  <c r="VKG831" i="13"/>
  <c r="VKT831" i="13"/>
  <c r="VJR831" i="13"/>
  <c r="VJD231" i="13"/>
  <c r="VJQ231" i="13"/>
  <c r="VJB231" i="13"/>
  <c r="VJG31" i="13"/>
  <c r="VJE31" i="13"/>
  <c r="VJL431" i="13"/>
  <c r="VIW631" i="13"/>
  <c r="VJJ631" i="13"/>
  <c r="VJW631" i="13"/>
  <c r="VIU631" i="13"/>
  <c r="VKF431" i="13"/>
  <c r="VKD431" i="13"/>
  <c r="VIZ31" i="13"/>
  <c r="VJM31" i="13"/>
  <c r="VIX31" i="13"/>
  <c r="VJR231" i="13"/>
  <c r="VKE231" i="13"/>
  <c r="VKR231" i="13"/>
  <c r="VJP231" i="13"/>
  <c r="VJE431" i="13"/>
  <c r="VJC431" i="13"/>
  <c r="VKE831" i="13"/>
  <c r="VKR831" i="13"/>
  <c r="VLE831" i="13"/>
  <c r="VKC831" i="13"/>
  <c r="VJP631" i="13"/>
  <c r="VKC631" i="13"/>
  <c r="VKP631" i="13"/>
  <c r="VJN631" i="13"/>
  <c r="VJX631" i="13"/>
  <c r="VKK631" i="13"/>
  <c r="VJV631" i="13"/>
  <c r="VJJ231" i="13"/>
  <c r="VJW231" i="13"/>
  <c r="VKJ231" i="13"/>
  <c r="VJH231" i="13"/>
  <c r="VJR31" i="13"/>
  <c r="VJP31" i="13"/>
  <c r="VJW431" i="13"/>
  <c r="VKB831" i="13"/>
  <c r="VKO831" i="13"/>
  <c r="VJZ831" i="13"/>
  <c r="VJH631" i="13"/>
  <c r="VJU631" i="13"/>
  <c r="VKH631" i="13"/>
  <c r="VJF631" i="13"/>
  <c r="VJI431" i="13"/>
  <c r="VJV431" i="13"/>
  <c r="VKI431" i="13"/>
  <c r="VKV431" i="13"/>
  <c r="VLI431" i="13"/>
  <c r="VJG431" i="13"/>
  <c r="VKB31" i="13"/>
  <c r="VKO31" i="13"/>
  <c r="VLB31" i="13"/>
  <c r="VLO31" i="13"/>
  <c r="VMB31" i="13"/>
  <c r="VJZ31" i="13"/>
  <c r="VJO231" i="13"/>
  <c r="VKB231" i="13"/>
  <c r="VJM231" i="13"/>
  <c r="VJW831" i="13"/>
  <c r="VKJ831" i="13"/>
  <c r="VKW831" i="13"/>
  <c r="VJU831" i="13"/>
  <c r="VJK31" i="13"/>
  <c r="VJX31" i="13"/>
  <c r="VJI31" i="13"/>
  <c r="VKQ431" i="13"/>
  <c r="VKO431" i="13"/>
  <c r="VJP431" i="13"/>
  <c r="VJN431" i="13"/>
  <c r="VKC231" i="13"/>
  <c r="VKP231" i="13"/>
  <c r="VLC231" i="13"/>
  <c r="VKA231" i="13"/>
  <c r="VKC31" i="13"/>
  <c r="VKA31" i="13"/>
  <c r="VJT431" i="13"/>
  <c r="VKG431" i="13"/>
  <c r="VKT431" i="13"/>
  <c r="VLG431" i="13"/>
  <c r="VLT431" i="13"/>
  <c r="VJR431" i="13"/>
  <c r="VJZ231" i="13"/>
  <c r="VKM231" i="13"/>
  <c r="VJX231" i="13"/>
  <c r="VJS631" i="13"/>
  <c r="VKF631" i="13"/>
  <c r="VKS631" i="13"/>
  <c r="VJQ631" i="13"/>
  <c r="VKM831" i="13"/>
  <c r="VKZ831" i="13"/>
  <c r="VKK831" i="13"/>
  <c r="VKA631" i="13"/>
  <c r="VKN631" i="13"/>
  <c r="VLA631" i="13"/>
  <c r="VJY631" i="13"/>
  <c r="VKH831" i="13"/>
  <c r="VKU831" i="13"/>
  <c r="VLH831" i="13"/>
  <c r="VKF831" i="13"/>
  <c r="VKM31" i="13"/>
  <c r="VKZ31" i="13"/>
  <c r="VLM31" i="13"/>
  <c r="VLZ31" i="13"/>
  <c r="VMM31" i="13"/>
  <c r="VKK31" i="13"/>
  <c r="VKH431" i="13"/>
  <c r="VJU231" i="13"/>
  <c r="VKH231" i="13"/>
  <c r="VKU231" i="13"/>
  <c r="VJS231" i="13"/>
  <c r="VKP831" i="13"/>
  <c r="VLC831" i="13"/>
  <c r="VLP831" i="13"/>
  <c r="VKN831" i="13"/>
  <c r="VKI631" i="13"/>
  <c r="VKV631" i="13"/>
  <c r="VKG631" i="13"/>
  <c r="VLB431" i="13"/>
  <c r="VKZ431" i="13"/>
  <c r="VJV31" i="13"/>
  <c r="VKI31" i="13"/>
  <c r="VKV31" i="13"/>
  <c r="VJT31" i="13"/>
  <c r="VKN231" i="13"/>
  <c r="VLA231" i="13"/>
  <c r="VLN231" i="13"/>
  <c r="VKL231" i="13"/>
  <c r="VKA431" i="13"/>
  <c r="VJY431" i="13"/>
  <c r="VKE431" i="13"/>
  <c r="VKR431" i="13"/>
  <c r="VLE431" i="13"/>
  <c r="VLR431" i="13"/>
  <c r="VME431" i="13"/>
  <c r="VKC431" i="13"/>
  <c r="VKK231" i="13"/>
  <c r="VKX231" i="13"/>
  <c r="VKI231" i="13"/>
  <c r="VKX831" i="13"/>
  <c r="VLK831" i="13"/>
  <c r="VKV831" i="13"/>
  <c r="VKF231" i="13"/>
  <c r="VKS231" i="13"/>
  <c r="VLF231" i="13"/>
  <c r="VKD231" i="13"/>
  <c r="VKX31" i="13"/>
  <c r="VLK31" i="13"/>
  <c r="VLX31" i="13"/>
  <c r="VMK31" i="13"/>
  <c r="VMX31" i="13"/>
  <c r="VKD631" i="13"/>
  <c r="VKQ631" i="13"/>
  <c r="VLD631" i="13"/>
  <c r="VKB631" i="13"/>
  <c r="VKL631" i="13"/>
  <c r="VKY631" i="13"/>
  <c r="VLL631" i="13"/>
  <c r="VKJ631" i="13"/>
  <c r="VKS431" i="13"/>
  <c r="VKS831" i="13"/>
  <c r="VLF831" i="13"/>
  <c r="VLS831" i="13"/>
  <c r="VKQ831" i="13"/>
  <c r="VKN31" i="13"/>
  <c r="VKL31" i="13"/>
  <c r="VLA831" i="13"/>
  <c r="VLN831" i="13"/>
  <c r="VMA831" i="13"/>
  <c r="VKY831" i="13"/>
  <c r="VKT631" i="13"/>
  <c r="VLG631" i="13"/>
  <c r="VKR631" i="13"/>
  <c r="VLM431" i="13"/>
  <c r="VLK431" i="13"/>
  <c r="VKG31" i="13"/>
  <c r="VKT31" i="13"/>
  <c r="VLG31" i="13"/>
  <c r="VKE31" i="13"/>
  <c r="VKL431" i="13"/>
  <c r="VKJ431" i="13"/>
  <c r="VKY231" i="13"/>
  <c r="VLL231" i="13"/>
  <c r="VLY231" i="13"/>
  <c r="VKW231" i="13"/>
  <c r="VKV231" i="13"/>
  <c r="VLI231" i="13"/>
  <c r="VKT231" i="13"/>
  <c r="VKW631" i="13"/>
  <c r="VLJ631" i="13"/>
  <c r="VLW631" i="13"/>
  <c r="VKU631" i="13"/>
  <c r="VKP431" i="13"/>
  <c r="VLC431" i="13"/>
  <c r="VLP431" i="13"/>
  <c r="VMC431" i="13"/>
  <c r="VMP431" i="13"/>
  <c r="VKN431" i="13"/>
  <c r="VLD431" i="13"/>
  <c r="VLI31" i="13"/>
  <c r="VLV31" i="13"/>
  <c r="VMI31" i="13"/>
  <c r="VMV31" i="13"/>
  <c r="VNI31" i="13"/>
  <c r="VKO631" i="13"/>
  <c r="VLB631" i="13"/>
  <c r="VLO631" i="13"/>
  <c r="VKM631" i="13"/>
  <c r="VLL831" i="13"/>
  <c r="VLY831" i="13"/>
  <c r="VML831" i="13"/>
  <c r="VLJ831" i="13"/>
  <c r="VKY31" i="13"/>
  <c r="VKW31" i="13"/>
  <c r="VKQ231" i="13"/>
  <c r="VLD231" i="13"/>
  <c r="VLQ231" i="13"/>
  <c r="VKO231" i="13"/>
  <c r="VLD831" i="13"/>
  <c r="VLQ831" i="13"/>
  <c r="VMD831" i="13"/>
  <c r="VLB831" i="13"/>
  <c r="VLI831" i="13"/>
  <c r="VLV831" i="13"/>
  <c r="VLG831" i="13"/>
  <c r="VLE631" i="13"/>
  <c r="VLR631" i="13"/>
  <c r="VLC631" i="13"/>
  <c r="VKR31" i="13"/>
  <c r="VLE31" i="13"/>
  <c r="VKP31" i="13"/>
  <c r="VLX431" i="13"/>
  <c r="VLV431" i="13"/>
  <c r="VLJ231" i="13"/>
  <c r="VLW231" i="13"/>
  <c r="VMJ231" i="13"/>
  <c r="VLH231" i="13"/>
  <c r="VKW431" i="13"/>
  <c r="VKU431" i="13"/>
  <c r="VLJ31" i="13"/>
  <c r="VLH31" i="13"/>
  <c r="VLT31" i="13"/>
  <c r="VMG31" i="13"/>
  <c r="VMT31" i="13"/>
  <c r="VNG31" i="13"/>
  <c r="VNT31" i="13"/>
  <c r="VLR31" i="13"/>
  <c r="VLH631" i="13"/>
  <c r="VLU631" i="13"/>
  <c r="VMH631" i="13"/>
  <c r="VLF631" i="13"/>
  <c r="VLW831" i="13"/>
  <c r="VMJ831" i="13"/>
  <c r="VMW831" i="13"/>
  <c r="VLU831" i="13"/>
  <c r="VLG231" i="13"/>
  <c r="VLT231" i="13"/>
  <c r="VLE231" i="13"/>
  <c r="VLO431" i="13"/>
  <c r="VLO831" i="13"/>
  <c r="VMB831" i="13"/>
  <c r="VMO831" i="13"/>
  <c r="VLM831" i="13"/>
  <c r="VLT831" i="13"/>
  <c r="VMG831" i="13"/>
  <c r="VLR831" i="13"/>
  <c r="VLP631" i="13"/>
  <c r="VMC631" i="13"/>
  <c r="VLN631" i="13"/>
  <c r="VKZ631" i="13"/>
  <c r="VLM631" i="13"/>
  <c r="VLZ631" i="13"/>
  <c r="VKX631" i="13"/>
  <c r="VLB231" i="13"/>
  <c r="VLO231" i="13"/>
  <c r="VMB231" i="13"/>
  <c r="VKZ231" i="13"/>
  <c r="VLA431" i="13"/>
  <c r="VLN431" i="13"/>
  <c r="VMA431" i="13"/>
  <c r="VMN431" i="13"/>
  <c r="VNA431" i="13"/>
  <c r="VKY431" i="13"/>
  <c r="VLC31" i="13"/>
  <c r="VLP31" i="13"/>
  <c r="VLA31" i="13"/>
  <c r="VMI431" i="13"/>
  <c r="VMG431" i="13"/>
  <c r="VLH431" i="13"/>
  <c r="VLF431" i="13"/>
  <c r="VLU231" i="13"/>
  <c r="VMH231" i="13"/>
  <c r="VMU231" i="13"/>
  <c r="VLS231" i="13"/>
  <c r="VLS631" i="13"/>
  <c r="VMF631" i="13"/>
  <c r="VMS631" i="13"/>
  <c r="VLQ631" i="13"/>
  <c r="VME831" i="13"/>
  <c r="VMR831" i="13"/>
  <c r="VMC831" i="13"/>
  <c r="VLR231" i="13"/>
  <c r="VME231" i="13"/>
  <c r="VLP231" i="13"/>
  <c r="VLL431" i="13"/>
  <c r="VLY431" i="13"/>
  <c r="VML431" i="13"/>
  <c r="VMY431" i="13"/>
  <c r="VNL431" i="13"/>
  <c r="VLJ431" i="13"/>
  <c r="VME31" i="13"/>
  <c r="VMR31" i="13"/>
  <c r="VNE31" i="13"/>
  <c r="VNR31" i="13"/>
  <c r="VOE31" i="13"/>
  <c r="VMC31" i="13"/>
  <c r="VLZ431" i="13"/>
  <c r="VLZ831" i="13"/>
  <c r="VMM831" i="13"/>
  <c r="VMZ831" i="13"/>
  <c r="VLX831" i="13"/>
  <c r="VLK631" i="13"/>
  <c r="VLX631" i="13"/>
  <c r="VMK631" i="13"/>
  <c r="VLI631" i="13"/>
  <c r="VMA631" i="13"/>
  <c r="VMN631" i="13"/>
  <c r="VLY631" i="13"/>
  <c r="VLU31" i="13"/>
  <c r="VLS31" i="13"/>
  <c r="VMH831" i="13"/>
  <c r="VMU831" i="13"/>
  <c r="VNH831" i="13"/>
  <c r="VMF831" i="13"/>
  <c r="VLM231" i="13"/>
  <c r="VLZ231" i="13"/>
  <c r="VMM231" i="13"/>
  <c r="VLK231" i="13"/>
  <c r="VMT431" i="13"/>
  <c r="VMR431" i="13"/>
  <c r="VLN31" i="13"/>
  <c r="VMA31" i="13"/>
  <c r="VMN31" i="13"/>
  <c r="VLL31" i="13"/>
  <c r="VMF231" i="13"/>
  <c r="VMS231" i="13"/>
  <c r="VNF231" i="13"/>
  <c r="VMD231" i="13"/>
  <c r="VLS431" i="13"/>
  <c r="VLQ431" i="13"/>
  <c r="VMS831" i="13"/>
  <c r="VNF831" i="13"/>
  <c r="VNS831" i="13"/>
  <c r="VMQ831" i="13"/>
  <c r="VMP31" i="13"/>
  <c r="VNC31" i="13"/>
  <c r="VNP31" i="13"/>
  <c r="VOC31" i="13"/>
  <c r="VOP31" i="13"/>
  <c r="VMP831" i="13"/>
  <c r="VNC831" i="13"/>
  <c r="VMN831" i="13"/>
  <c r="VMF31" i="13"/>
  <c r="VMD31" i="13"/>
  <c r="VLV631" i="13"/>
  <c r="VMI631" i="13"/>
  <c r="VMV631" i="13"/>
  <c r="VLT631" i="13"/>
  <c r="VMK831" i="13"/>
  <c r="VMX831" i="13"/>
  <c r="VNK831" i="13"/>
  <c r="VMI831" i="13"/>
  <c r="VLW431" i="13"/>
  <c r="VMJ431" i="13"/>
  <c r="VMW431" i="13"/>
  <c r="VNJ431" i="13"/>
  <c r="VNW431" i="13"/>
  <c r="VLU431" i="13"/>
  <c r="VMD631" i="13"/>
  <c r="VMQ631" i="13"/>
  <c r="VND631" i="13"/>
  <c r="VMB631" i="13"/>
  <c r="VLX231" i="13"/>
  <c r="VMK231" i="13"/>
  <c r="VMX231" i="13"/>
  <c r="VLV231" i="13"/>
  <c r="VML631" i="13"/>
  <c r="VMY631" i="13"/>
  <c r="VMJ631" i="13"/>
  <c r="VMK431" i="13"/>
  <c r="VMC231" i="13"/>
  <c r="VMP231" i="13"/>
  <c r="VMA231" i="13"/>
  <c r="VLY31" i="13"/>
  <c r="VML31" i="13"/>
  <c r="VLW31" i="13"/>
  <c r="VNE431" i="13"/>
  <c r="VNC431" i="13"/>
  <c r="VMD431" i="13"/>
  <c r="VMB431" i="13"/>
  <c r="VMQ231" i="13"/>
  <c r="VND231" i="13"/>
  <c r="VNQ231" i="13"/>
  <c r="VMO231" i="13"/>
  <c r="VMN231" i="13"/>
  <c r="VNA231" i="13"/>
  <c r="VML231" i="13"/>
  <c r="VMV431" i="13"/>
  <c r="VMG631" i="13"/>
  <c r="VMT631" i="13"/>
  <c r="VNG631" i="13"/>
  <c r="VME631" i="13"/>
  <c r="VMO631" i="13"/>
  <c r="VNB631" i="13"/>
  <c r="VNO631" i="13"/>
  <c r="VMM631" i="13"/>
  <c r="VMW631" i="13"/>
  <c r="VNJ631" i="13"/>
  <c r="VMU631" i="13"/>
  <c r="VMQ31" i="13"/>
  <c r="VMO31" i="13"/>
  <c r="VNA31" i="13"/>
  <c r="VNN31" i="13"/>
  <c r="VOA31" i="13"/>
  <c r="VON31" i="13"/>
  <c r="VPA31" i="13"/>
  <c r="VMY31" i="13"/>
  <c r="VMH431" i="13"/>
  <c r="VMU431" i="13"/>
  <c r="VNH431" i="13"/>
  <c r="VNU431" i="13"/>
  <c r="VOH431" i="13"/>
  <c r="VMF431" i="13"/>
  <c r="VMI231" i="13"/>
  <c r="VMV231" i="13"/>
  <c r="VNI231" i="13"/>
  <c r="VMG231" i="13"/>
  <c r="VNA831" i="13"/>
  <c r="VNN831" i="13"/>
  <c r="VMY831" i="13"/>
  <c r="VND831" i="13"/>
  <c r="VNQ831" i="13"/>
  <c r="VOD831" i="13"/>
  <c r="VNB831" i="13"/>
  <c r="VMV831" i="13"/>
  <c r="VNI831" i="13"/>
  <c r="VNV831" i="13"/>
  <c r="VMT831" i="13"/>
  <c r="VMJ31" i="13"/>
  <c r="VMW31" i="13"/>
  <c r="VNJ31" i="13"/>
  <c r="VMH31" i="13"/>
  <c r="VNP431" i="13"/>
  <c r="VNN431" i="13"/>
  <c r="VNB231" i="13"/>
  <c r="VNO231" i="13"/>
  <c r="VOB231" i="13"/>
  <c r="VMZ231" i="13"/>
  <c r="VMO431" i="13"/>
  <c r="VMM431" i="13"/>
  <c r="VMR631" i="13"/>
  <c r="VNE631" i="13"/>
  <c r="VNR631" i="13"/>
  <c r="VMP631" i="13"/>
  <c r="VNG431" i="13"/>
  <c r="VNH631" i="13"/>
  <c r="VNU631" i="13"/>
  <c r="VNF631" i="13"/>
  <c r="VNL831" i="13"/>
  <c r="VNY831" i="13"/>
  <c r="VNJ831" i="13"/>
  <c r="VMZ631" i="13"/>
  <c r="VNM631" i="13"/>
  <c r="VNZ631" i="13"/>
  <c r="VMX631" i="13"/>
  <c r="VNO831" i="13"/>
  <c r="VOB831" i="13"/>
  <c r="VOO831" i="13"/>
  <c r="VNM831" i="13"/>
  <c r="VMS431" i="13"/>
  <c r="VNF431" i="13"/>
  <c r="VNS431" i="13"/>
  <c r="VOF431" i="13"/>
  <c r="VOS431" i="13"/>
  <c r="VMQ431" i="13"/>
  <c r="VNL31" i="13"/>
  <c r="VNY31" i="13"/>
  <c r="VOL31" i="13"/>
  <c r="VOY31" i="13"/>
  <c r="VPL31" i="13"/>
  <c r="VMT231" i="13"/>
  <c r="VNG231" i="13"/>
  <c r="VNT231" i="13"/>
  <c r="VMR231" i="13"/>
  <c r="VMY231" i="13"/>
  <c r="VNL231" i="13"/>
  <c r="VMW231" i="13"/>
  <c r="VNG831" i="13"/>
  <c r="VNT831" i="13"/>
  <c r="VOG831" i="13"/>
  <c r="VNE831" i="13"/>
  <c r="VNB31" i="13"/>
  <c r="VMZ31" i="13"/>
  <c r="VMU31" i="13"/>
  <c r="VNH31" i="13"/>
  <c r="VMS31" i="13"/>
  <c r="VOA431" i="13"/>
  <c r="VNY431" i="13"/>
  <c r="VMZ431" i="13"/>
  <c r="VMX431" i="13"/>
  <c r="VNM231" i="13"/>
  <c r="VNZ231" i="13"/>
  <c r="VOM231" i="13"/>
  <c r="VNK231" i="13"/>
  <c r="VNR831" i="13"/>
  <c r="VOE831" i="13"/>
  <c r="VOR831" i="13"/>
  <c r="VNP831" i="13"/>
  <c r="VNW31" i="13"/>
  <c r="VOJ31" i="13"/>
  <c r="VOW31" i="13"/>
  <c r="VPJ31" i="13"/>
  <c r="VPW31" i="13"/>
  <c r="VNU31" i="13"/>
  <c r="VNR431" i="13"/>
  <c r="VND431" i="13"/>
  <c r="VNQ431" i="13"/>
  <c r="VOD431" i="13"/>
  <c r="VOQ431" i="13"/>
  <c r="VPD431" i="13"/>
  <c r="VNB431" i="13"/>
  <c r="VNC631" i="13"/>
  <c r="VNP631" i="13"/>
  <c r="VOC631" i="13"/>
  <c r="VNA631" i="13"/>
  <c r="VNM31" i="13"/>
  <c r="VNK31" i="13"/>
  <c r="VNZ831" i="13"/>
  <c r="VOM831" i="13"/>
  <c r="VOZ831" i="13"/>
  <c r="VNX831" i="13"/>
  <c r="VNW831" i="13"/>
  <c r="VOJ831" i="13"/>
  <c r="VNU831" i="13"/>
  <c r="VNE231" i="13"/>
  <c r="VNR231" i="13"/>
  <c r="VOE231" i="13"/>
  <c r="VNC231" i="13"/>
  <c r="VNJ231" i="13"/>
  <c r="VNW231" i="13"/>
  <c r="VNH231" i="13"/>
  <c r="VNK631" i="13"/>
  <c r="VNX631" i="13"/>
  <c r="VOK631" i="13"/>
  <c r="VNI631" i="13"/>
  <c r="VNS631" i="13"/>
  <c r="VOF631" i="13"/>
  <c r="VNQ631" i="13"/>
  <c r="VOL431" i="13"/>
  <c r="VOJ431" i="13"/>
  <c r="VNF31" i="13"/>
  <c r="VNS31" i="13"/>
  <c r="VOF31" i="13"/>
  <c r="VND31" i="13"/>
  <c r="VNX231" i="13"/>
  <c r="VOK231" i="13"/>
  <c r="VOX231" i="13"/>
  <c r="VNV231" i="13"/>
  <c r="VNK431" i="13"/>
  <c r="VNI431" i="13"/>
  <c r="VNN631" i="13"/>
  <c r="VOA631" i="13"/>
  <c r="VON631" i="13"/>
  <c r="VNL631" i="13"/>
  <c r="VOH31" i="13"/>
  <c r="VOU31" i="13"/>
  <c r="VPH31" i="13"/>
  <c r="VPU31" i="13"/>
  <c r="VQH31" i="13"/>
  <c r="VOC431" i="13"/>
  <c r="VOH831" i="13"/>
  <c r="VOU831" i="13"/>
  <c r="VOF831" i="13"/>
  <c r="VOD631" i="13"/>
  <c r="VOQ631" i="13"/>
  <c r="VOB631" i="13"/>
  <c r="VOK831" i="13"/>
  <c r="VOX831" i="13"/>
  <c r="VPK831" i="13"/>
  <c r="VOI831" i="13"/>
  <c r="VOC831" i="13"/>
  <c r="VOP831" i="13"/>
  <c r="VPC831" i="13"/>
  <c r="VOA831" i="13"/>
  <c r="VNU231" i="13"/>
  <c r="VOH231" i="13"/>
  <c r="VNS231" i="13"/>
  <c r="VNV631" i="13"/>
  <c r="VOI631" i="13"/>
  <c r="VOV631" i="13"/>
  <c r="VNT631" i="13"/>
  <c r="VNP231" i="13"/>
  <c r="VOC231" i="13"/>
  <c r="VOP231" i="13"/>
  <c r="VNN231" i="13"/>
  <c r="VNX31" i="13"/>
  <c r="VNV31" i="13"/>
  <c r="VNO431" i="13"/>
  <c r="VOB431" i="13"/>
  <c r="VOO431" i="13"/>
  <c r="VPB431" i="13"/>
  <c r="VPO431" i="13"/>
  <c r="VNM431" i="13"/>
  <c r="VOW431" i="13"/>
  <c r="VOU431" i="13"/>
  <c r="VNQ31" i="13"/>
  <c r="VOD31" i="13"/>
  <c r="VOQ31" i="13"/>
  <c r="VNO31" i="13"/>
  <c r="VNV431" i="13"/>
  <c r="VNT431" i="13"/>
  <c r="VOI231" i="13"/>
  <c r="VOV231" i="13"/>
  <c r="VPI231" i="13"/>
  <c r="VOG231" i="13"/>
  <c r="VOF231" i="13"/>
  <c r="VOS231" i="13"/>
  <c r="VOD231" i="13"/>
  <c r="VOS31" i="13"/>
  <c r="VPF31" i="13"/>
  <c r="VPS31" i="13"/>
  <c r="VQF31" i="13"/>
  <c r="VQS31" i="13"/>
  <c r="VNZ431" i="13"/>
  <c r="VOM431" i="13"/>
  <c r="VOZ431" i="13"/>
  <c r="VPM431" i="13"/>
  <c r="VPZ431" i="13"/>
  <c r="VNX431" i="13"/>
  <c r="VON831" i="13"/>
  <c r="VPA831" i="13"/>
  <c r="VPN831" i="13"/>
  <c r="VOL831" i="13"/>
  <c r="VOI31" i="13"/>
  <c r="VOG31" i="13"/>
  <c r="VOA231" i="13"/>
  <c r="VON231" i="13"/>
  <c r="VPA231" i="13"/>
  <c r="VNY231" i="13"/>
  <c r="VOS831" i="13"/>
  <c r="VPF831" i="13"/>
  <c r="VOQ831" i="13"/>
  <c r="VNY631" i="13"/>
  <c r="VOL631" i="13"/>
  <c r="VOY631" i="13"/>
  <c r="VNW631" i="13"/>
  <c r="VOG631" i="13"/>
  <c r="VOT631" i="13"/>
  <c r="VPG631" i="13"/>
  <c r="VOE631" i="13"/>
  <c r="VON431" i="13"/>
  <c r="VOO631" i="13"/>
  <c r="VPB631" i="13"/>
  <c r="VOM631" i="13"/>
  <c r="VOV831" i="13"/>
  <c r="VPI831" i="13"/>
  <c r="VPV831" i="13"/>
  <c r="VOT831" i="13"/>
  <c r="VOB31" i="13"/>
  <c r="VOO31" i="13"/>
  <c r="VNZ31" i="13"/>
  <c r="VPH431" i="13"/>
  <c r="VPF431" i="13"/>
  <c r="VOT231" i="13"/>
  <c r="VPG231" i="13"/>
  <c r="VPT231" i="13"/>
  <c r="VOR231" i="13"/>
  <c r="VOG431" i="13"/>
  <c r="VOE431" i="13"/>
  <c r="VOT31" i="13"/>
  <c r="VOR31" i="13"/>
  <c r="VOK431" i="13"/>
  <c r="VOX431" i="13"/>
  <c r="VPK431" i="13"/>
  <c r="VPX431" i="13"/>
  <c r="VQK431" i="13"/>
  <c r="VOI431" i="13"/>
  <c r="VOY431" i="13"/>
  <c r="VOJ631" i="13"/>
  <c r="VOW631" i="13"/>
  <c r="VPJ631" i="13"/>
  <c r="VOH631" i="13"/>
  <c r="VPD31" i="13"/>
  <c r="VPQ31" i="13"/>
  <c r="VQD31" i="13"/>
  <c r="VQQ31" i="13"/>
  <c r="VRD31" i="13"/>
  <c r="VPB31" i="13"/>
  <c r="VOZ631" i="13"/>
  <c r="VPM631" i="13"/>
  <c r="VOX631" i="13"/>
  <c r="VPD831" i="13"/>
  <c r="VPQ831" i="13"/>
  <c r="VPB831" i="13"/>
  <c r="VOQ231" i="13"/>
  <c r="VPD231" i="13"/>
  <c r="VOO231" i="13"/>
  <c r="VPG831" i="13"/>
  <c r="VPT831" i="13"/>
  <c r="VQG831" i="13"/>
  <c r="VPE831" i="13"/>
  <c r="VOR631" i="13"/>
  <c r="VPE631" i="13"/>
  <c r="VPR631" i="13"/>
  <c r="VOP631" i="13"/>
  <c r="VOY831" i="13"/>
  <c r="VPL831" i="13"/>
  <c r="VPY831" i="13"/>
  <c r="VOW831" i="13"/>
  <c r="VOL231" i="13"/>
  <c r="VOY231" i="13"/>
  <c r="VPL231" i="13"/>
  <c r="VOJ231" i="13"/>
  <c r="VPS431" i="13"/>
  <c r="VPQ431" i="13"/>
  <c r="VOM31" i="13"/>
  <c r="VOZ31" i="13"/>
  <c r="VPM31" i="13"/>
  <c r="VOK31" i="13"/>
  <c r="VOR431" i="13"/>
  <c r="VOP431" i="13"/>
  <c r="VPE231" i="13"/>
  <c r="VPR231" i="13"/>
  <c r="VQE231" i="13"/>
  <c r="VPC231" i="13"/>
  <c r="VPJ831" i="13"/>
  <c r="VPW831" i="13"/>
  <c r="VQJ831" i="13"/>
  <c r="VPH831" i="13"/>
  <c r="VPO31" i="13"/>
  <c r="VQB31" i="13"/>
  <c r="VQO31" i="13"/>
  <c r="VRB31" i="13"/>
  <c r="VRO31" i="13"/>
  <c r="VPC631" i="13"/>
  <c r="VPP631" i="13"/>
  <c r="VQC631" i="13"/>
  <c r="VPA631" i="13"/>
  <c r="VOV431" i="13"/>
  <c r="VPI431" i="13"/>
  <c r="VPV431" i="13"/>
  <c r="VQI431" i="13"/>
  <c r="VQV431" i="13"/>
  <c r="VOT431" i="13"/>
  <c r="VPJ431" i="13"/>
  <c r="VPR831" i="13"/>
  <c r="VQE831" i="13"/>
  <c r="VQR831" i="13"/>
  <c r="VPP831" i="13"/>
  <c r="VPE31" i="13"/>
  <c r="VPC31" i="13"/>
  <c r="VPB231" i="13"/>
  <c r="VPO231" i="13"/>
  <c r="VOZ231" i="13"/>
  <c r="VOW231" i="13"/>
  <c r="VPJ231" i="13"/>
  <c r="VPW231" i="13"/>
  <c r="VOU231" i="13"/>
  <c r="VPO831" i="13"/>
  <c r="VQB831" i="13"/>
  <c r="VPM831" i="13"/>
  <c r="VOU631" i="13"/>
  <c r="VPH631" i="13"/>
  <c r="VPU631" i="13"/>
  <c r="VOS631" i="13"/>
  <c r="VPK631" i="13"/>
  <c r="VPX631" i="13"/>
  <c r="VPI631" i="13"/>
  <c r="VOX31" i="13"/>
  <c r="VPK31" i="13"/>
  <c r="VOV31" i="13"/>
  <c r="VQD431" i="13"/>
  <c r="VQB431" i="13"/>
  <c r="VPP231" i="13"/>
  <c r="VQC231" i="13"/>
  <c r="VQP231" i="13"/>
  <c r="VPN231" i="13"/>
  <c r="VPC431" i="13"/>
  <c r="VPA431" i="13"/>
  <c r="VPU431" i="13"/>
  <c r="VPF631" i="13"/>
  <c r="VPS631" i="13"/>
  <c r="VQF631" i="13"/>
  <c r="VPD631" i="13"/>
  <c r="VPP31" i="13"/>
  <c r="VPN31" i="13"/>
  <c r="VPG431" i="13"/>
  <c r="VPT431" i="13"/>
  <c r="VQG431" i="13"/>
  <c r="VQT431" i="13"/>
  <c r="VRG431" i="13"/>
  <c r="VPE431" i="13"/>
  <c r="VPZ31" i="13"/>
  <c r="VQM31" i="13"/>
  <c r="VQZ31" i="13"/>
  <c r="VRM31" i="13"/>
  <c r="VRZ31" i="13"/>
  <c r="VPX31" i="13"/>
  <c r="VPU831" i="13"/>
  <c r="VQH831" i="13"/>
  <c r="VQU831" i="13"/>
  <c r="VPS831" i="13"/>
  <c r="VPZ831" i="13"/>
  <c r="VQM831" i="13"/>
  <c r="VPX831" i="13"/>
  <c r="VPH231" i="13"/>
  <c r="VPU231" i="13"/>
  <c r="VQH231" i="13"/>
  <c r="VPF231" i="13"/>
  <c r="VPN631" i="13"/>
  <c r="VQA631" i="13"/>
  <c r="VQN631" i="13"/>
  <c r="VPL631" i="13"/>
  <c r="VPV631" i="13"/>
  <c r="VQI631" i="13"/>
  <c r="VPT631" i="13"/>
  <c r="VQC831" i="13"/>
  <c r="VQP831" i="13"/>
  <c r="VRC831" i="13"/>
  <c r="VQA831" i="13"/>
  <c r="VPM231" i="13"/>
  <c r="VPZ231" i="13"/>
  <c r="VPK231" i="13"/>
  <c r="VQO431" i="13"/>
  <c r="VQM431" i="13"/>
  <c r="VPI31" i="13"/>
  <c r="VPV31" i="13"/>
  <c r="VQI31" i="13"/>
  <c r="VPG31" i="13"/>
  <c r="VPN431" i="13"/>
  <c r="VPL431" i="13"/>
  <c r="VQA231" i="13"/>
  <c r="VQN231" i="13"/>
  <c r="VRA231" i="13"/>
  <c r="VPY231" i="13"/>
  <c r="VPY631" i="13"/>
  <c r="VQL631" i="13"/>
  <c r="VQY631" i="13"/>
  <c r="VPW631" i="13"/>
  <c r="VQA31" i="13"/>
  <c r="VPY31" i="13"/>
  <c r="VPS231" i="13"/>
  <c r="VQF231" i="13"/>
  <c r="VQS231" i="13"/>
  <c r="VPQ231" i="13"/>
  <c r="VQK31" i="13"/>
  <c r="VQX31" i="13"/>
  <c r="VRK31" i="13"/>
  <c r="VRX31" i="13"/>
  <c r="VSK31" i="13"/>
  <c r="VPQ631" i="13"/>
  <c r="VQD631" i="13"/>
  <c r="VQQ631" i="13"/>
  <c r="VPO631" i="13"/>
  <c r="VQG631" i="13"/>
  <c r="VQT631" i="13"/>
  <c r="VQE631" i="13"/>
  <c r="VQK831" i="13"/>
  <c r="VQX831" i="13"/>
  <c r="VQI831" i="13"/>
  <c r="VPX231" i="13"/>
  <c r="VQK231" i="13"/>
  <c r="VPV231" i="13"/>
  <c r="VPR431" i="13"/>
  <c r="VQE431" i="13"/>
  <c r="VQR431" i="13"/>
  <c r="VRE431" i="13"/>
  <c r="VRR431" i="13"/>
  <c r="VPP431" i="13"/>
  <c r="VQF431" i="13"/>
  <c r="VQN831" i="13"/>
  <c r="VRA831" i="13"/>
  <c r="VRN831" i="13"/>
  <c r="VQL831" i="13"/>
  <c r="VQF831" i="13"/>
  <c r="VQS831" i="13"/>
  <c r="VRF831" i="13"/>
  <c r="VQD831" i="13"/>
  <c r="VPT31" i="13"/>
  <c r="VQG31" i="13"/>
  <c r="VPR31" i="13"/>
  <c r="VQZ431" i="13"/>
  <c r="VQX431" i="13"/>
  <c r="VQL231" i="13"/>
  <c r="VQY231" i="13"/>
  <c r="VRL231" i="13"/>
  <c r="VQJ231" i="13"/>
  <c r="VPY431" i="13"/>
  <c r="VPW431" i="13"/>
  <c r="VQB631" i="13"/>
  <c r="VQO631" i="13"/>
  <c r="VRB631" i="13"/>
  <c r="VPZ631" i="13"/>
  <c r="VQL31" i="13"/>
  <c r="VQJ31" i="13"/>
  <c r="VQY831" i="13"/>
  <c r="VRL831" i="13"/>
  <c r="VRY831" i="13"/>
  <c r="VQW831" i="13"/>
  <c r="VQV31" i="13"/>
  <c r="VRI31" i="13"/>
  <c r="VRV31" i="13"/>
  <c r="VSI31" i="13"/>
  <c r="VSV31" i="13"/>
  <c r="VQT31" i="13"/>
  <c r="VQJ631" i="13"/>
  <c r="VQW631" i="13"/>
  <c r="VRJ631" i="13"/>
  <c r="VQH631" i="13"/>
  <c r="VQI231" i="13"/>
  <c r="VQV231" i="13"/>
  <c r="VQG231" i="13"/>
  <c r="VQQ431" i="13"/>
  <c r="VQC431" i="13"/>
  <c r="VQP431" i="13"/>
  <c r="VRC431" i="13"/>
  <c r="VRP431" i="13"/>
  <c r="VSC431" i="13"/>
  <c r="VQA431" i="13"/>
  <c r="VQV831" i="13"/>
  <c r="VRI831" i="13"/>
  <c r="VQT831" i="13"/>
  <c r="VQQ831" i="13"/>
  <c r="VRD831" i="13"/>
  <c r="VRQ831" i="13"/>
  <c r="VQO831" i="13"/>
  <c r="VQR631" i="13"/>
  <c r="VRE631" i="13"/>
  <c r="VQP631" i="13"/>
  <c r="VQD231" i="13"/>
  <c r="VQQ231" i="13"/>
  <c r="VRD231" i="13"/>
  <c r="VQB231" i="13"/>
  <c r="VQE31" i="13"/>
  <c r="VQR31" i="13"/>
  <c r="VQC31" i="13"/>
  <c r="VRK431" i="13"/>
  <c r="VRI431" i="13"/>
  <c r="VQJ431" i="13"/>
  <c r="VQH431" i="13"/>
  <c r="VQW231" i="13"/>
  <c r="VRJ231" i="13"/>
  <c r="VRW231" i="13"/>
  <c r="VQU231" i="13"/>
  <c r="VRB431" i="13"/>
  <c r="VQW31" i="13"/>
  <c r="VQU31" i="13"/>
  <c r="VRG31" i="13"/>
  <c r="VRT31" i="13"/>
  <c r="VSG31" i="13"/>
  <c r="VST31" i="13"/>
  <c r="VTG31" i="13"/>
  <c r="VRE31" i="13"/>
  <c r="VQM631" i="13"/>
  <c r="VQZ631" i="13"/>
  <c r="VRM631" i="13"/>
  <c r="VQK631" i="13"/>
  <c r="VRB831" i="13"/>
  <c r="VRO831" i="13"/>
  <c r="VSB831" i="13"/>
  <c r="VQZ831" i="13"/>
  <c r="VQT231" i="13"/>
  <c r="VRG231" i="13"/>
  <c r="VQR231" i="13"/>
  <c r="VQO231" i="13"/>
  <c r="VRB231" i="13"/>
  <c r="VRO231" i="13"/>
  <c r="VQM231" i="13"/>
  <c r="VRG831" i="13"/>
  <c r="VRT831" i="13"/>
  <c r="VRE831" i="13"/>
  <c r="VRC631" i="13"/>
  <c r="VRP631" i="13"/>
  <c r="VRA631" i="13"/>
  <c r="VQN431" i="13"/>
  <c r="VRA431" i="13"/>
  <c r="VRN431" i="13"/>
  <c r="VSA431" i="13"/>
  <c r="VSN431" i="13"/>
  <c r="VQL431" i="13"/>
  <c r="VQU631" i="13"/>
  <c r="VRH631" i="13"/>
  <c r="VRU631" i="13"/>
  <c r="VQS631" i="13"/>
  <c r="VRJ831" i="13"/>
  <c r="VRW831" i="13"/>
  <c r="VSJ831" i="13"/>
  <c r="VRH831" i="13"/>
  <c r="VRV431" i="13"/>
  <c r="VRT431" i="13"/>
  <c r="VQP31" i="13"/>
  <c r="VRC31" i="13"/>
  <c r="VQN31" i="13"/>
  <c r="VRH231" i="13"/>
  <c r="VRU231" i="13"/>
  <c r="VSH231" i="13"/>
  <c r="VRF231" i="13"/>
  <c r="VQU431" i="13"/>
  <c r="VQS431" i="13"/>
  <c r="VRH31" i="13"/>
  <c r="VRF31" i="13"/>
  <c r="VQX631" i="13"/>
  <c r="VRK631" i="13"/>
  <c r="VRX631" i="13"/>
  <c r="VQV631" i="13"/>
  <c r="VRE231" i="13"/>
  <c r="VRR231" i="13"/>
  <c r="VRC231" i="13"/>
  <c r="VRM431" i="13"/>
  <c r="VQY431" i="13"/>
  <c r="VRL431" i="13"/>
  <c r="VRY431" i="13"/>
  <c r="VSL431" i="13"/>
  <c r="VSY431" i="13"/>
  <c r="VQW431" i="13"/>
  <c r="VQZ231" i="13"/>
  <c r="VRM231" i="13"/>
  <c r="VRZ231" i="13"/>
  <c r="VQX231" i="13"/>
  <c r="VRU831" i="13"/>
  <c r="VSH831" i="13"/>
  <c r="VSU831" i="13"/>
  <c r="VRS831" i="13"/>
  <c r="VRN631" i="13"/>
  <c r="VSA631" i="13"/>
  <c r="VRL631" i="13"/>
  <c r="VRM831" i="13"/>
  <c r="VRZ831" i="13"/>
  <c r="VSM831" i="13"/>
  <c r="VRK831" i="13"/>
  <c r="VRF631" i="13"/>
  <c r="VRS631" i="13"/>
  <c r="VSF631" i="13"/>
  <c r="VRD631" i="13"/>
  <c r="VRR31" i="13"/>
  <c r="VSE31" i="13"/>
  <c r="VSR31" i="13"/>
  <c r="VTE31" i="13"/>
  <c r="VTR31" i="13"/>
  <c r="VRP31" i="13"/>
  <c r="VRR831" i="13"/>
  <c r="VSE831" i="13"/>
  <c r="VRP831" i="13"/>
  <c r="VRA31" i="13"/>
  <c r="VRN31" i="13"/>
  <c r="VQY31" i="13"/>
  <c r="VSG431" i="13"/>
  <c r="VSE431" i="13"/>
  <c r="VRF431" i="13"/>
  <c r="VRD431" i="13"/>
  <c r="VRS231" i="13"/>
  <c r="VSF231" i="13"/>
  <c r="VSS231" i="13"/>
  <c r="VRQ231" i="13"/>
  <c r="VRJ431" i="13"/>
  <c r="VRW431" i="13"/>
  <c r="VSJ431" i="13"/>
  <c r="VSW431" i="13"/>
  <c r="VTJ431" i="13"/>
  <c r="VRH431" i="13"/>
  <c r="VRI631" i="13"/>
  <c r="VRV631" i="13"/>
  <c r="VSI631" i="13"/>
  <c r="VRG631" i="13"/>
  <c r="VRY631" i="13"/>
  <c r="VSL631" i="13"/>
  <c r="VRW631" i="13"/>
  <c r="VRX431" i="13"/>
  <c r="VSC31" i="13"/>
  <c r="VSP31" i="13"/>
  <c r="VTC31" i="13"/>
  <c r="VTP31" i="13"/>
  <c r="VUC31" i="13"/>
  <c r="VSA31" i="13"/>
  <c r="VRQ631" i="13"/>
  <c r="VSD631" i="13"/>
  <c r="VSQ631" i="13"/>
  <c r="VRO631" i="13"/>
  <c r="VSC831" i="13"/>
  <c r="VSP831" i="13"/>
  <c r="VSA831" i="13"/>
  <c r="VSF831" i="13"/>
  <c r="VSS831" i="13"/>
  <c r="VTF831" i="13"/>
  <c r="VSD831" i="13"/>
  <c r="VRS31" i="13"/>
  <c r="VRQ31" i="13"/>
  <c r="VRP231" i="13"/>
  <c r="VSC231" i="13"/>
  <c r="VRN231" i="13"/>
  <c r="VRX831" i="13"/>
  <c r="VSK831" i="13"/>
  <c r="VSX831" i="13"/>
  <c r="VRV831" i="13"/>
  <c r="VRK231" i="13"/>
  <c r="VRX231" i="13"/>
  <c r="VSK231" i="13"/>
  <c r="VRI231" i="13"/>
  <c r="VSR431" i="13"/>
  <c r="VSP431" i="13"/>
  <c r="VRL31" i="13"/>
  <c r="VRY31" i="13"/>
  <c r="VSL31" i="13"/>
  <c r="VRJ31" i="13"/>
  <c r="VSD231" i="13"/>
  <c r="VSQ231" i="13"/>
  <c r="VTD231" i="13"/>
  <c r="VSB231" i="13"/>
  <c r="VRQ431" i="13"/>
  <c r="VRO431" i="13"/>
  <c r="VSQ831" i="13"/>
  <c r="VTD831" i="13"/>
  <c r="VTQ831" i="13"/>
  <c r="VSO831" i="13"/>
  <c r="VSB631" i="13"/>
  <c r="VSO631" i="13"/>
  <c r="VTB631" i="13"/>
  <c r="VRZ631" i="13"/>
  <c r="VSJ631" i="13"/>
  <c r="VSW631" i="13"/>
  <c r="VSH631" i="13"/>
  <c r="VSN31" i="13"/>
  <c r="VTA31" i="13"/>
  <c r="VTN31" i="13"/>
  <c r="VUA31" i="13"/>
  <c r="VUN31" i="13"/>
  <c r="VRT631" i="13"/>
  <c r="VSG631" i="13"/>
  <c r="VST631" i="13"/>
  <c r="VRR631" i="13"/>
  <c r="VSA231" i="13"/>
  <c r="VSN231" i="13"/>
  <c r="VRY231" i="13"/>
  <c r="VSN831" i="13"/>
  <c r="VTA831" i="13"/>
  <c r="VSL831" i="13"/>
  <c r="VRV231" i="13"/>
  <c r="VSI231" i="13"/>
  <c r="VSV231" i="13"/>
  <c r="VRT231" i="13"/>
  <c r="VSI431" i="13"/>
  <c r="VRU431" i="13"/>
  <c r="VSH431" i="13"/>
  <c r="VSU431" i="13"/>
  <c r="VTH431" i="13"/>
  <c r="VTU431" i="13"/>
  <c r="VRS431" i="13"/>
  <c r="VSI831" i="13"/>
  <c r="VSV831" i="13"/>
  <c r="VTI831" i="13"/>
  <c r="VSG831" i="13"/>
  <c r="VSD31" i="13"/>
  <c r="VSB31" i="13"/>
  <c r="VRW31" i="13"/>
  <c r="VSJ31" i="13"/>
  <c r="VRU31" i="13"/>
  <c r="VTC431" i="13"/>
  <c r="VTA431" i="13"/>
  <c r="VSB431" i="13"/>
  <c r="VRZ431" i="13"/>
  <c r="VSO231" i="13"/>
  <c r="VTB231" i="13"/>
  <c r="VTO231" i="13"/>
  <c r="VSM231" i="13"/>
  <c r="VSG231" i="13"/>
  <c r="VST231" i="13"/>
  <c r="VTG231" i="13"/>
  <c r="VSE231" i="13"/>
  <c r="VSY31" i="13"/>
  <c r="VTL31" i="13"/>
  <c r="VTY31" i="13"/>
  <c r="VUL31" i="13"/>
  <c r="VUY31" i="13"/>
  <c r="VSW31" i="13"/>
  <c r="VSM631" i="13"/>
  <c r="VSZ631" i="13"/>
  <c r="VTM631" i="13"/>
  <c r="VSK631" i="13"/>
  <c r="VSY831" i="13"/>
  <c r="VTL831" i="13"/>
  <c r="VSW831" i="13"/>
  <c r="VST831" i="13"/>
  <c r="VTG831" i="13"/>
  <c r="VTT831" i="13"/>
  <c r="VSR831" i="13"/>
  <c r="VST431" i="13"/>
  <c r="VTB831" i="13"/>
  <c r="VTO831" i="13"/>
  <c r="VUB831" i="13"/>
  <c r="VSZ831" i="13"/>
  <c r="VSO31" i="13"/>
  <c r="VSM31" i="13"/>
  <c r="VSL231" i="13"/>
  <c r="VSY231" i="13"/>
  <c r="VSJ231" i="13"/>
  <c r="VSE631" i="13"/>
  <c r="VSR631" i="13"/>
  <c r="VTE631" i="13"/>
  <c r="VSC631" i="13"/>
  <c r="VSF431" i="13"/>
  <c r="VSS431" i="13"/>
  <c r="VTF431" i="13"/>
  <c r="VTS431" i="13"/>
  <c r="VUF431" i="13"/>
  <c r="VSD431" i="13"/>
  <c r="VSU631" i="13"/>
  <c r="VTH631" i="13"/>
  <c r="VSS631" i="13"/>
  <c r="VTN431" i="13"/>
  <c r="VTL431" i="13"/>
  <c r="VSH31" i="13"/>
  <c r="VSU31" i="13"/>
  <c r="VTH31" i="13"/>
  <c r="VSF31" i="13"/>
  <c r="VSZ231" i="13"/>
  <c r="VTM231" i="13"/>
  <c r="VTZ231" i="13"/>
  <c r="VSX231" i="13"/>
  <c r="VSM431" i="13"/>
  <c r="VSK431" i="13"/>
  <c r="VTE831" i="13"/>
  <c r="VTR831" i="13"/>
  <c r="VUE831" i="13"/>
  <c r="VTC831" i="13"/>
  <c r="VTJ31" i="13"/>
  <c r="VTW31" i="13"/>
  <c r="VUJ31" i="13"/>
  <c r="VUW31" i="13"/>
  <c r="VVJ31" i="13"/>
  <c r="VSQ431" i="13"/>
  <c r="VTD431" i="13"/>
  <c r="VTQ431" i="13"/>
  <c r="VUD431" i="13"/>
  <c r="VUQ431" i="13"/>
  <c r="VSO431" i="13"/>
  <c r="VTM831" i="13"/>
  <c r="VTZ831" i="13"/>
  <c r="VUM831" i="13"/>
  <c r="VTK831" i="13"/>
  <c r="VSP631" i="13"/>
  <c r="VTC631" i="13"/>
  <c r="VTP631" i="13"/>
  <c r="VSN631" i="13"/>
  <c r="VTF631" i="13"/>
  <c r="VTS631" i="13"/>
  <c r="VTD631" i="13"/>
  <c r="VTJ831" i="13"/>
  <c r="VTW831" i="13"/>
  <c r="VTH831" i="13"/>
  <c r="VSR231" i="13"/>
  <c r="VTE231" i="13"/>
  <c r="VTR231" i="13"/>
  <c r="VSP231" i="13"/>
  <c r="VTE431" i="13"/>
  <c r="VSZ31" i="13"/>
  <c r="VSX31" i="13"/>
  <c r="VSW231" i="13"/>
  <c r="VTJ231" i="13"/>
  <c r="VSU231" i="13"/>
  <c r="VSX631" i="13"/>
  <c r="VTK631" i="13"/>
  <c r="VTX631" i="13"/>
  <c r="VSV631" i="13"/>
  <c r="VSS31" i="13"/>
  <c r="VTF31" i="13"/>
  <c r="VSQ31" i="13"/>
  <c r="VTY431" i="13"/>
  <c r="VTW431" i="13"/>
  <c r="VSX431" i="13"/>
  <c r="VSV431" i="13"/>
  <c r="VTK231" i="13"/>
  <c r="VTX231" i="13"/>
  <c r="VUK231" i="13"/>
  <c r="VTI231" i="13"/>
  <c r="VTK31" i="13"/>
  <c r="VTI31" i="13"/>
  <c r="VTA631" i="13"/>
  <c r="VTN631" i="13"/>
  <c r="VUA631" i="13"/>
  <c r="VSY631" i="13"/>
  <c r="VTC231" i="13"/>
  <c r="VTP231" i="13"/>
  <c r="VUC231" i="13"/>
  <c r="VTA231" i="13"/>
  <c r="VTU31" i="13"/>
  <c r="VUH31" i="13"/>
  <c r="VUU31" i="13"/>
  <c r="VVH31" i="13"/>
  <c r="VVU31" i="13"/>
  <c r="VTS31" i="13"/>
  <c r="VTU831" i="13"/>
  <c r="VUH831" i="13"/>
  <c r="VTS831" i="13"/>
  <c r="VTX831" i="13"/>
  <c r="VUK831" i="13"/>
  <c r="VUX831" i="13"/>
  <c r="VTV831" i="13"/>
  <c r="VTP831" i="13"/>
  <c r="VUC831" i="13"/>
  <c r="VUP831" i="13"/>
  <c r="VTN831" i="13"/>
  <c r="VTQ631" i="13"/>
  <c r="VUD631" i="13"/>
  <c r="VTO631" i="13"/>
  <c r="VTP431" i="13"/>
  <c r="VTB431" i="13"/>
  <c r="VTO431" i="13"/>
  <c r="VUB431" i="13"/>
  <c r="VUO431" i="13"/>
  <c r="VVB431" i="13"/>
  <c r="VSZ431" i="13"/>
  <c r="VTI631" i="13"/>
  <c r="VTV631" i="13"/>
  <c r="VUI631" i="13"/>
  <c r="VTG631" i="13"/>
  <c r="VTH231" i="13"/>
  <c r="VTU231" i="13"/>
  <c r="VTF231" i="13"/>
  <c r="VUJ431" i="13"/>
  <c r="VUH431" i="13"/>
  <c r="VTD31" i="13"/>
  <c r="VTQ31" i="13"/>
  <c r="VTB31" i="13"/>
  <c r="VTV231" i="13"/>
  <c r="VUI231" i="13"/>
  <c r="VUV231" i="13"/>
  <c r="VTT231" i="13"/>
  <c r="VTI431" i="13"/>
  <c r="VTG431" i="13"/>
  <c r="VTN231" i="13"/>
  <c r="VUA231" i="13"/>
  <c r="VUN231" i="13"/>
  <c r="VTL231" i="13"/>
  <c r="VUB631" i="13"/>
  <c r="VUO631" i="13"/>
  <c r="VTZ631" i="13"/>
  <c r="VTM431" i="13"/>
  <c r="VTZ431" i="13"/>
  <c r="VUM431" i="13"/>
  <c r="VUZ431" i="13"/>
  <c r="VVM431" i="13"/>
  <c r="VTK431" i="13"/>
  <c r="VTL631" i="13"/>
  <c r="VTY631" i="13"/>
  <c r="VUL631" i="13"/>
  <c r="VTJ631" i="13"/>
  <c r="VUA831" i="13"/>
  <c r="VUN831" i="13"/>
  <c r="VVA831" i="13"/>
  <c r="VTY831" i="13"/>
  <c r="VTV31" i="13"/>
  <c r="VTT31" i="13"/>
  <c r="VUF31" i="13"/>
  <c r="VUS31" i="13"/>
  <c r="VVF31" i="13"/>
  <c r="VVS31" i="13"/>
  <c r="VWF31" i="13"/>
  <c r="VUD31" i="13"/>
  <c r="VTT631" i="13"/>
  <c r="VUG631" i="13"/>
  <c r="VUT631" i="13"/>
  <c r="VTR631" i="13"/>
  <c r="VTS231" i="13"/>
  <c r="VUF231" i="13"/>
  <c r="VTQ231" i="13"/>
  <c r="VUI831" i="13"/>
  <c r="VUV831" i="13"/>
  <c r="VVI831" i="13"/>
  <c r="VUG831" i="13"/>
  <c r="VUA431" i="13"/>
  <c r="VUF831" i="13"/>
  <c r="VUS831" i="13"/>
  <c r="VUD831" i="13"/>
  <c r="VTO31" i="13"/>
  <c r="VUB31" i="13"/>
  <c r="VTM31" i="13"/>
  <c r="VUU431" i="13"/>
  <c r="VUS431" i="13"/>
  <c r="VTT431" i="13"/>
  <c r="VTR431" i="13"/>
  <c r="VUG231" i="13"/>
  <c r="VUT231" i="13"/>
  <c r="VVG231" i="13"/>
  <c r="VUE231" i="13"/>
  <c r="VUE631" i="13"/>
  <c r="VUR631" i="13"/>
  <c r="VVE631" i="13"/>
  <c r="VUC631" i="13"/>
  <c r="VTX431" i="13"/>
  <c r="VUK431" i="13"/>
  <c r="VUX431" i="13"/>
  <c r="VVK431" i="13"/>
  <c r="VVX431" i="13"/>
  <c r="VTV431" i="13"/>
  <c r="VUL431" i="13"/>
  <c r="VUM631" i="13"/>
  <c r="VUZ631" i="13"/>
  <c r="VUK631" i="13"/>
  <c r="VUL831" i="13"/>
  <c r="VUY831" i="13"/>
  <c r="VVL831" i="13"/>
  <c r="VUJ831" i="13"/>
  <c r="VUQ31" i="13"/>
  <c r="VVD31" i="13"/>
  <c r="VVQ31" i="13"/>
  <c r="VWD31" i="13"/>
  <c r="VWQ31" i="13"/>
  <c r="VUO31" i="13"/>
  <c r="VUQ831" i="13"/>
  <c r="VVD831" i="13"/>
  <c r="VUO831" i="13"/>
  <c r="VUT831" i="13"/>
  <c r="VVG831" i="13"/>
  <c r="VVT831" i="13"/>
  <c r="VUR831" i="13"/>
  <c r="VTY231" i="13"/>
  <c r="VUL231" i="13"/>
  <c r="VUY231" i="13"/>
  <c r="VTW231" i="13"/>
  <c r="VUD231" i="13"/>
  <c r="VUQ231" i="13"/>
  <c r="VUB231" i="13"/>
  <c r="VUG31" i="13"/>
  <c r="VUE31" i="13"/>
  <c r="VTW631" i="13"/>
  <c r="VUJ631" i="13"/>
  <c r="VUW631" i="13"/>
  <c r="VTU631" i="13"/>
  <c r="VVF431" i="13"/>
  <c r="VVD431" i="13"/>
  <c r="VTZ31" i="13"/>
  <c r="VUM31" i="13"/>
  <c r="VUZ31" i="13"/>
  <c r="VTX31" i="13"/>
  <c r="VUR231" i="13"/>
  <c r="VVE231" i="13"/>
  <c r="VVR231" i="13"/>
  <c r="VUP231" i="13"/>
  <c r="VUE431" i="13"/>
  <c r="VUC431" i="13"/>
  <c r="VUR31" i="13"/>
  <c r="VUP31" i="13"/>
  <c r="VVE831" i="13"/>
  <c r="VVR831" i="13"/>
  <c r="VWE831" i="13"/>
  <c r="VVC831" i="13"/>
  <c r="VUH631" i="13"/>
  <c r="VUU631" i="13"/>
  <c r="VVH631" i="13"/>
  <c r="VUF631" i="13"/>
  <c r="VUW831" i="13"/>
  <c r="VVJ831" i="13"/>
  <c r="VVW831" i="13"/>
  <c r="VUU831" i="13"/>
  <c r="VUI431" i="13"/>
  <c r="VUV431" i="13"/>
  <c r="VVI431" i="13"/>
  <c r="VVV431" i="13"/>
  <c r="VWI431" i="13"/>
  <c r="VUG431" i="13"/>
  <c r="VVB31" i="13"/>
  <c r="VVO31" i="13"/>
  <c r="VWB31" i="13"/>
  <c r="VWO31" i="13"/>
  <c r="VXB31" i="13"/>
  <c r="VUW431" i="13"/>
  <c r="VUO231" i="13"/>
  <c r="VVB231" i="13"/>
  <c r="VUM231" i="13"/>
  <c r="VUX631" i="13"/>
  <c r="VVK631" i="13"/>
  <c r="VUV631" i="13"/>
  <c r="VUP631" i="13"/>
  <c r="VVC631" i="13"/>
  <c r="VVP631" i="13"/>
  <c r="VUN631" i="13"/>
  <c r="VUJ231" i="13"/>
  <c r="VUW231" i="13"/>
  <c r="VVJ231" i="13"/>
  <c r="VUH231" i="13"/>
  <c r="VVB831" i="13"/>
  <c r="VVO831" i="13"/>
  <c r="VUZ831" i="13"/>
  <c r="VUK31" i="13"/>
  <c r="VUX31" i="13"/>
  <c r="VUI31" i="13"/>
  <c r="VVQ431" i="13"/>
  <c r="VVO431" i="13"/>
  <c r="VUP431" i="13"/>
  <c r="VUN431" i="13"/>
  <c r="VVC231" i="13"/>
  <c r="VVP231" i="13"/>
  <c r="VWC231" i="13"/>
  <c r="VVA231" i="13"/>
  <c r="VVP831" i="13"/>
  <c r="VWC831" i="13"/>
  <c r="VWP831" i="13"/>
  <c r="VVN831" i="13"/>
  <c r="VVI631" i="13"/>
  <c r="VVV631" i="13"/>
  <c r="VVG631" i="13"/>
  <c r="VUT431" i="13"/>
  <c r="VVG431" i="13"/>
  <c r="VVT431" i="13"/>
  <c r="VWG431" i="13"/>
  <c r="VWT431" i="13"/>
  <c r="VUR431" i="13"/>
  <c r="VVC31" i="13"/>
  <c r="VVA31" i="13"/>
  <c r="VVH831" i="13"/>
  <c r="VVU831" i="13"/>
  <c r="VWH831" i="13"/>
  <c r="VVF831" i="13"/>
  <c r="VVH431" i="13"/>
  <c r="VUZ231" i="13"/>
  <c r="VVM231" i="13"/>
  <c r="VUX231" i="13"/>
  <c r="VVM831" i="13"/>
  <c r="VVZ831" i="13"/>
  <c r="VVK831" i="13"/>
  <c r="VVA631" i="13"/>
  <c r="VVN631" i="13"/>
  <c r="VWA631" i="13"/>
  <c r="VUY631" i="13"/>
  <c r="VVM31" i="13"/>
  <c r="VVZ31" i="13"/>
  <c r="VWM31" i="13"/>
  <c r="VWZ31" i="13"/>
  <c r="VXM31" i="13"/>
  <c r="VVK31" i="13"/>
  <c r="VUU231" i="13"/>
  <c r="VVH231" i="13"/>
  <c r="VVU231" i="13"/>
  <c r="VUS231" i="13"/>
  <c r="VUS631" i="13"/>
  <c r="VVF631" i="13"/>
  <c r="VVS631" i="13"/>
  <c r="VUQ631" i="13"/>
  <c r="VWB431" i="13"/>
  <c r="VVZ431" i="13"/>
  <c r="VUV31" i="13"/>
  <c r="VVI31" i="13"/>
  <c r="VUT31" i="13"/>
  <c r="VVN231" i="13"/>
  <c r="VWA231" i="13"/>
  <c r="VWN231" i="13"/>
  <c r="VVL231" i="13"/>
  <c r="VVA431" i="13"/>
  <c r="VUY431" i="13"/>
  <c r="VVK231" i="13"/>
  <c r="VVX231" i="13"/>
  <c r="VVI231" i="13"/>
  <c r="VVS831" i="13"/>
  <c r="VWF831" i="13"/>
  <c r="VWS831" i="13"/>
  <c r="VVQ831" i="13"/>
  <c r="VVT631" i="13"/>
  <c r="VWG631" i="13"/>
  <c r="VVR631" i="13"/>
  <c r="VVF231" i="13"/>
  <c r="VVS231" i="13"/>
  <c r="VWF231" i="13"/>
  <c r="VVD231" i="13"/>
  <c r="VVD631" i="13"/>
  <c r="VVQ631" i="13"/>
  <c r="VWD631" i="13"/>
  <c r="VVB631" i="13"/>
  <c r="VVL631" i="13"/>
  <c r="VVY631" i="13"/>
  <c r="VWL631" i="13"/>
  <c r="VVJ631" i="13"/>
  <c r="VVS431" i="13"/>
  <c r="VVN31" i="13"/>
  <c r="VVL31" i="13"/>
  <c r="VWA831" i="13"/>
  <c r="VWN831" i="13"/>
  <c r="VXA831" i="13"/>
  <c r="VVY831" i="13"/>
  <c r="VVX31" i="13"/>
  <c r="VWK31" i="13"/>
  <c r="VWX31" i="13"/>
  <c r="VXK31" i="13"/>
  <c r="VXX31" i="13"/>
  <c r="VVV31" i="13"/>
  <c r="VVX831" i="13"/>
  <c r="VWK831" i="13"/>
  <c r="VVV831" i="13"/>
  <c r="VVE431" i="13"/>
  <c r="VVR431" i="13"/>
  <c r="VWE431" i="13"/>
  <c r="VWR431" i="13"/>
  <c r="VXE431" i="13"/>
  <c r="VVC431" i="13"/>
  <c r="VVG31" i="13"/>
  <c r="VVT31" i="13"/>
  <c r="VVE31" i="13"/>
  <c r="VWM431" i="13"/>
  <c r="VWK431" i="13"/>
  <c r="VVL431" i="13"/>
  <c r="VVJ431" i="13"/>
  <c r="VVY231" i="13"/>
  <c r="VWL231" i="13"/>
  <c r="VWY231" i="13"/>
  <c r="VVW231" i="13"/>
  <c r="VVY31" i="13"/>
  <c r="VVW31" i="13"/>
  <c r="VVO631" i="13"/>
  <c r="VWB631" i="13"/>
  <c r="VWO631" i="13"/>
  <c r="VVM631" i="13"/>
  <c r="VWD831" i="13"/>
  <c r="VWQ831" i="13"/>
  <c r="VXD831" i="13"/>
  <c r="VWB831" i="13"/>
  <c r="VWD431" i="13"/>
  <c r="VWI31" i="13"/>
  <c r="VWV31" i="13"/>
  <c r="VXI31" i="13"/>
  <c r="VXV31" i="13"/>
  <c r="VYI31" i="13"/>
  <c r="VWG31" i="13"/>
  <c r="VVW631" i="13"/>
  <c r="VWJ631" i="13"/>
  <c r="VWW631" i="13"/>
  <c r="VVU631" i="13"/>
  <c r="VVQ231" i="13"/>
  <c r="VWD231" i="13"/>
  <c r="VWQ231" i="13"/>
  <c r="VVO231" i="13"/>
  <c r="VVV231" i="13"/>
  <c r="VWI231" i="13"/>
  <c r="VVT231" i="13"/>
  <c r="VVP431" i="13"/>
  <c r="VWC431" i="13"/>
  <c r="VWP431" i="13"/>
  <c r="VXC431" i="13"/>
  <c r="VXP431" i="13"/>
  <c r="VVN431" i="13"/>
  <c r="VWI831" i="13"/>
  <c r="VWV831" i="13"/>
  <c r="VWG831" i="13"/>
  <c r="VWL831" i="13"/>
  <c r="VWY831" i="13"/>
  <c r="VXL831" i="13"/>
  <c r="VWJ831" i="13"/>
  <c r="VWE631" i="13"/>
  <c r="VWR631" i="13"/>
  <c r="VWC631" i="13"/>
  <c r="VWX431" i="13"/>
  <c r="VWV431" i="13"/>
  <c r="VVR31" i="13"/>
  <c r="VWE31" i="13"/>
  <c r="VWR31" i="13"/>
  <c r="VVP31" i="13"/>
  <c r="VWJ231" i="13"/>
  <c r="VWW231" i="13"/>
  <c r="VXJ231" i="13"/>
  <c r="VWH231" i="13"/>
  <c r="VVW431" i="13"/>
  <c r="VVU431" i="13"/>
  <c r="VWT31" i="13"/>
  <c r="VXG31" i="13"/>
  <c r="VXT31" i="13"/>
  <c r="VYG31" i="13"/>
  <c r="VYT31" i="13"/>
  <c r="VWW831" i="13"/>
  <c r="VXJ831" i="13"/>
  <c r="VXW831" i="13"/>
  <c r="VWU831" i="13"/>
  <c r="VVZ631" i="13"/>
  <c r="VWM631" i="13"/>
  <c r="VWZ631" i="13"/>
  <c r="VVX631" i="13"/>
  <c r="VWG231" i="13"/>
  <c r="VWT231" i="13"/>
  <c r="VWE231" i="13"/>
  <c r="VWP631" i="13"/>
  <c r="VXC631" i="13"/>
  <c r="VWN631" i="13"/>
  <c r="VWB231" i="13"/>
  <c r="VWO231" i="13"/>
  <c r="VXB231" i="13"/>
  <c r="VVZ231" i="13"/>
  <c r="VWT831" i="13"/>
  <c r="VXG831" i="13"/>
  <c r="VWR831" i="13"/>
  <c r="VWO431" i="13"/>
  <c r="VWJ31" i="13"/>
  <c r="VWH31" i="13"/>
  <c r="VWH631" i="13"/>
  <c r="VWU631" i="13"/>
  <c r="VXH631" i="13"/>
  <c r="VWF631" i="13"/>
  <c r="VWA431" i="13"/>
  <c r="VWN431" i="13"/>
  <c r="VXA431" i="13"/>
  <c r="VXN431" i="13"/>
  <c r="VYA431" i="13"/>
  <c r="VVY431" i="13"/>
  <c r="VWO831" i="13"/>
  <c r="VXB831" i="13"/>
  <c r="VXO831" i="13"/>
  <c r="VWM831" i="13"/>
  <c r="VWC31" i="13"/>
  <c r="VWP31" i="13"/>
  <c r="VWA31" i="13"/>
  <c r="VXI431" i="13"/>
  <c r="VXG431" i="13"/>
  <c r="VWH431" i="13"/>
  <c r="VWF431" i="13"/>
  <c r="VWU231" i="13"/>
  <c r="VXH231" i="13"/>
  <c r="VXU231" i="13"/>
  <c r="VWS231" i="13"/>
  <c r="VWZ431" i="13"/>
  <c r="VXH831" i="13"/>
  <c r="VXU831" i="13"/>
  <c r="VYH831" i="13"/>
  <c r="VXF831" i="13"/>
  <c r="VWR231" i="13"/>
  <c r="VXE231" i="13"/>
  <c r="VWP231" i="13"/>
  <c r="VXA631" i="13"/>
  <c r="VXN631" i="13"/>
  <c r="VWY631" i="13"/>
  <c r="VWZ831" i="13"/>
  <c r="VXM831" i="13"/>
  <c r="VXZ831" i="13"/>
  <c r="VWX831" i="13"/>
  <c r="VWS631" i="13"/>
  <c r="VXF631" i="13"/>
  <c r="VXS631" i="13"/>
  <c r="VWQ631" i="13"/>
  <c r="VXE831" i="13"/>
  <c r="VXR831" i="13"/>
  <c r="VXC831" i="13"/>
  <c r="VWL431" i="13"/>
  <c r="VWY431" i="13"/>
  <c r="VXL431" i="13"/>
  <c r="VXY431" i="13"/>
  <c r="VYL431" i="13"/>
  <c r="VWJ431" i="13"/>
  <c r="VXE31" i="13"/>
  <c r="VXR31" i="13"/>
  <c r="VYE31" i="13"/>
  <c r="VYR31" i="13"/>
  <c r="VZE31" i="13"/>
  <c r="VXC31" i="13"/>
  <c r="VWM231" i="13"/>
  <c r="VWZ231" i="13"/>
  <c r="VXM231" i="13"/>
  <c r="VWK231" i="13"/>
  <c r="VWU31" i="13"/>
  <c r="VWS31" i="13"/>
  <c r="VWK631" i="13"/>
  <c r="VWX631" i="13"/>
  <c r="VXK631" i="13"/>
  <c r="VWI631" i="13"/>
  <c r="VXT431" i="13"/>
  <c r="VXR431" i="13"/>
  <c r="VWN31" i="13"/>
  <c r="VXA31" i="13"/>
  <c r="VWL31" i="13"/>
  <c r="VXF231" i="13"/>
  <c r="VXS231" i="13"/>
  <c r="VYF231" i="13"/>
  <c r="VXD231" i="13"/>
  <c r="VWS431" i="13"/>
  <c r="VWQ431" i="13"/>
  <c r="VXK831" i="13"/>
  <c r="VXX831" i="13"/>
  <c r="VYK831" i="13"/>
  <c r="VXI831" i="13"/>
  <c r="VXS831" i="13"/>
  <c r="VYF831" i="13"/>
  <c r="VYS831" i="13"/>
  <c r="VXQ831" i="13"/>
  <c r="VWV631" i="13"/>
  <c r="VXI631" i="13"/>
  <c r="VXV631" i="13"/>
  <c r="VWT631" i="13"/>
  <c r="VXL631" i="13"/>
  <c r="VXY631" i="13"/>
  <c r="VXJ631" i="13"/>
  <c r="VXK431" i="13"/>
  <c r="VWX231" i="13"/>
  <c r="VXK231" i="13"/>
  <c r="VXX231" i="13"/>
  <c r="VWV231" i="13"/>
  <c r="VXP831" i="13"/>
  <c r="VYC831" i="13"/>
  <c r="VXN831" i="13"/>
  <c r="VXP31" i="13"/>
  <c r="VYC31" i="13"/>
  <c r="VYP31" i="13"/>
  <c r="VZC31" i="13"/>
  <c r="VZP31" i="13"/>
  <c r="VXN31" i="13"/>
  <c r="VXC231" i="13"/>
  <c r="VXP231" i="13"/>
  <c r="VXA231" i="13"/>
  <c r="VWW431" i="13"/>
  <c r="VXJ431" i="13"/>
  <c r="VXW431" i="13"/>
  <c r="VYJ431" i="13"/>
  <c r="VYW431" i="13"/>
  <c r="VWU431" i="13"/>
  <c r="VXF31" i="13"/>
  <c r="VXD31" i="13"/>
  <c r="VXD631" i="13"/>
  <c r="VXQ631" i="13"/>
  <c r="VYD631" i="13"/>
  <c r="VXB631" i="13"/>
  <c r="VWY31" i="13"/>
  <c r="VXL31" i="13"/>
  <c r="VWW31" i="13"/>
  <c r="VYE431" i="13"/>
  <c r="VYC431" i="13"/>
  <c r="VXD431" i="13"/>
  <c r="VXB431" i="13"/>
  <c r="VXQ231" i="13"/>
  <c r="VYD231" i="13"/>
  <c r="VYQ231" i="13"/>
  <c r="VXO231" i="13"/>
  <c r="VXH431" i="13"/>
  <c r="VXU431" i="13"/>
  <c r="VYH431" i="13"/>
  <c r="VYU431" i="13"/>
  <c r="VZH431" i="13"/>
  <c r="VXF431" i="13"/>
  <c r="VXV431" i="13"/>
  <c r="VYD831" i="13"/>
  <c r="VYQ831" i="13"/>
  <c r="VZD831" i="13"/>
  <c r="VYB831" i="13"/>
  <c r="VXN231" i="13"/>
  <c r="VYA231" i="13"/>
  <c r="VXL231" i="13"/>
  <c r="VYA831" i="13"/>
  <c r="VYN831" i="13"/>
  <c r="VXY831" i="13"/>
  <c r="VXW631" i="13"/>
  <c r="VYJ631" i="13"/>
  <c r="VXU631" i="13"/>
  <c r="VXO631" i="13"/>
  <c r="VYB631" i="13"/>
  <c r="VYO631" i="13"/>
  <c r="VXM631" i="13"/>
  <c r="VXV831" i="13"/>
  <c r="VYI831" i="13"/>
  <c r="VYV831" i="13"/>
  <c r="VXT831" i="13"/>
  <c r="VXG631" i="13"/>
  <c r="VXT631" i="13"/>
  <c r="VYG631" i="13"/>
  <c r="VXE631" i="13"/>
  <c r="VXQ31" i="13"/>
  <c r="VXO31" i="13"/>
  <c r="VYA31" i="13"/>
  <c r="VYN31" i="13"/>
  <c r="VZA31" i="13"/>
  <c r="VZN31" i="13"/>
  <c r="WAA31" i="13"/>
  <c r="VXY31" i="13"/>
  <c r="VXI231" i="13"/>
  <c r="VXV231" i="13"/>
  <c r="VYI231" i="13"/>
  <c r="VXG231" i="13"/>
  <c r="VYP431" i="13"/>
  <c r="VYN431" i="13"/>
  <c r="VXJ31" i="13"/>
  <c r="VXW31" i="13"/>
  <c r="VYJ31" i="13"/>
  <c r="VXH31" i="13"/>
  <c r="VYB231" i="13"/>
  <c r="VYO231" i="13"/>
  <c r="VZB231" i="13"/>
  <c r="VXZ231" i="13"/>
  <c r="VXO431" i="13"/>
  <c r="VXM431" i="13"/>
  <c r="VYH631" i="13"/>
  <c r="VYU631" i="13"/>
  <c r="VYF631" i="13"/>
  <c r="VYO831" i="13"/>
  <c r="VZB831" i="13"/>
  <c r="VZO831" i="13"/>
  <c r="VYM831" i="13"/>
  <c r="VYG431" i="13"/>
  <c r="VYB31" i="13"/>
  <c r="VXZ31" i="13"/>
  <c r="VYG831" i="13"/>
  <c r="VYT831" i="13"/>
  <c r="VZG831" i="13"/>
  <c r="VYE831" i="13"/>
  <c r="VYL831" i="13"/>
  <c r="VYY831" i="13"/>
  <c r="VYJ831" i="13"/>
  <c r="VXY231" i="13"/>
  <c r="VYL231" i="13"/>
  <c r="VXW231" i="13"/>
  <c r="VXT231" i="13"/>
  <c r="VYG231" i="13"/>
  <c r="VYT231" i="13"/>
  <c r="VXR231" i="13"/>
  <c r="VXS431" i="13"/>
  <c r="VYF431" i="13"/>
  <c r="VYS431" i="13"/>
  <c r="VZF431" i="13"/>
  <c r="VZS431" i="13"/>
  <c r="VXQ431" i="13"/>
  <c r="VXZ631" i="13"/>
  <c r="VYM631" i="13"/>
  <c r="VYZ631" i="13"/>
  <c r="VXX631" i="13"/>
  <c r="VXR631" i="13"/>
  <c r="VYE631" i="13"/>
  <c r="VYR631" i="13"/>
  <c r="VXP631" i="13"/>
  <c r="VYL31" i="13"/>
  <c r="VYY31" i="13"/>
  <c r="VZL31" i="13"/>
  <c r="VZY31" i="13"/>
  <c r="WAL31" i="13"/>
  <c r="VXU31" i="13"/>
  <c r="VYH31" i="13"/>
  <c r="VXS31" i="13"/>
  <c r="VZA431" i="13"/>
  <c r="VYY431" i="13"/>
  <c r="VXZ431" i="13"/>
  <c r="VXX431" i="13"/>
  <c r="VYM231" i="13"/>
  <c r="VYZ231" i="13"/>
  <c r="VZM231" i="13"/>
  <c r="VYK231" i="13"/>
  <c r="VYE231" i="13"/>
  <c r="VYR231" i="13"/>
  <c r="VZE231" i="13"/>
  <c r="VYC231" i="13"/>
  <c r="VYC631" i="13"/>
  <c r="VYP631" i="13"/>
  <c r="VZC631" i="13"/>
  <c r="VYA631" i="13"/>
  <c r="VYR831" i="13"/>
  <c r="VZE831" i="13"/>
  <c r="VZR831" i="13"/>
  <c r="VYP831" i="13"/>
  <c r="VYM31" i="13"/>
  <c r="VYK31" i="13"/>
  <c r="VYZ831" i="13"/>
  <c r="VZM831" i="13"/>
  <c r="VZZ831" i="13"/>
  <c r="VYX831" i="13"/>
  <c r="VYK631" i="13"/>
  <c r="VYX631" i="13"/>
  <c r="VZK631" i="13"/>
  <c r="VYI631" i="13"/>
  <c r="VYJ231" i="13"/>
  <c r="VYW231" i="13"/>
  <c r="VYH231" i="13"/>
  <c r="VYR431" i="13"/>
  <c r="VYS631" i="13"/>
  <c r="VZF631" i="13"/>
  <c r="VYQ631" i="13"/>
  <c r="VYW31" i="13"/>
  <c r="VZJ31" i="13"/>
  <c r="VZW31" i="13"/>
  <c r="WAJ31" i="13"/>
  <c r="WAW31" i="13"/>
  <c r="VYU31" i="13"/>
  <c r="VYD431" i="13"/>
  <c r="VYQ431" i="13"/>
  <c r="VZD431" i="13"/>
  <c r="VZQ431" i="13"/>
  <c r="WAD431" i="13"/>
  <c r="VYB431" i="13"/>
  <c r="VYW831" i="13"/>
  <c r="VZJ831" i="13"/>
  <c r="VYU831" i="13"/>
  <c r="VZL431" i="13"/>
  <c r="VZJ431" i="13"/>
  <c r="VYF31" i="13"/>
  <c r="VYS31" i="13"/>
  <c r="VZF31" i="13"/>
  <c r="VYD31" i="13"/>
  <c r="VYX231" i="13"/>
  <c r="VZK231" i="13"/>
  <c r="VZX231" i="13"/>
  <c r="VYV231" i="13"/>
  <c r="VYK431" i="13"/>
  <c r="VYI431" i="13"/>
  <c r="VZH831" i="13"/>
  <c r="VZU831" i="13"/>
  <c r="VZF831" i="13"/>
  <c r="VYV631" i="13"/>
  <c r="VZI631" i="13"/>
  <c r="VZV631" i="13"/>
  <c r="VYT631" i="13"/>
  <c r="VYO431" i="13"/>
  <c r="VZB431" i="13"/>
  <c r="VZO431" i="13"/>
  <c r="WAB431" i="13"/>
  <c r="WAO431" i="13"/>
  <c r="VYM431" i="13"/>
  <c r="VZC831" i="13"/>
  <c r="VZP831" i="13"/>
  <c r="WAC831" i="13"/>
  <c r="VZA831" i="13"/>
  <c r="VZH31" i="13"/>
  <c r="VZU31" i="13"/>
  <c r="WAH31" i="13"/>
  <c r="WAU31" i="13"/>
  <c r="WBH31" i="13"/>
  <c r="VZC431" i="13"/>
  <c r="VYX31" i="13"/>
  <c r="VYV31" i="13"/>
  <c r="VYN631" i="13"/>
  <c r="VZA631" i="13"/>
  <c r="VZN631" i="13"/>
  <c r="VYL631" i="13"/>
  <c r="VZK831" i="13"/>
  <c r="VZX831" i="13"/>
  <c r="WAK831" i="13"/>
  <c r="VZI831" i="13"/>
  <c r="VYU231" i="13"/>
  <c r="VZH231" i="13"/>
  <c r="VYS231" i="13"/>
  <c r="VYP231" i="13"/>
  <c r="VZC231" i="13"/>
  <c r="VZP231" i="13"/>
  <c r="VYN231" i="13"/>
  <c r="VZD631" i="13"/>
  <c r="VZQ631" i="13"/>
  <c r="VZB631" i="13"/>
  <c r="VYQ31" i="13"/>
  <c r="VZD31" i="13"/>
  <c r="VYO31" i="13"/>
  <c r="VZW431" i="13"/>
  <c r="VZU431" i="13"/>
  <c r="VYV431" i="13"/>
  <c r="VYT431" i="13"/>
  <c r="VZI231" i="13"/>
  <c r="VZV231" i="13"/>
  <c r="WAI231" i="13"/>
  <c r="VZG231" i="13"/>
  <c r="VZF231" i="13"/>
  <c r="VZS231" i="13"/>
  <c r="VZD231" i="13"/>
  <c r="VYY631" i="13"/>
  <c r="VZL631" i="13"/>
  <c r="VZY631" i="13"/>
  <c r="VYW631" i="13"/>
  <c r="VZG631" i="13"/>
  <c r="VZT631" i="13"/>
  <c r="WAG631" i="13"/>
  <c r="VZE631" i="13"/>
  <c r="VYZ431" i="13"/>
  <c r="VZM431" i="13"/>
  <c r="VZZ431" i="13"/>
  <c r="WAM431" i="13"/>
  <c r="WAZ431" i="13"/>
  <c r="VYX431" i="13"/>
  <c r="VZS31" i="13"/>
  <c r="WAF31" i="13"/>
  <c r="WAS31" i="13"/>
  <c r="WBF31" i="13"/>
  <c r="WBS31" i="13"/>
  <c r="VZQ31" i="13"/>
  <c r="VZI31" i="13"/>
  <c r="VZG31" i="13"/>
  <c r="VZA231" i="13"/>
  <c r="VZN231" i="13"/>
  <c r="WAA231" i="13"/>
  <c r="VYY231" i="13"/>
  <c r="VZO631" i="13"/>
  <c r="WAB631" i="13"/>
  <c r="VZM631" i="13"/>
  <c r="VZV831" i="13"/>
  <c r="WAI831" i="13"/>
  <c r="WAV831" i="13"/>
  <c r="VZT831" i="13"/>
  <c r="VZN831" i="13"/>
  <c r="WAA831" i="13"/>
  <c r="WAN831" i="13"/>
  <c r="VZL831" i="13"/>
  <c r="VZS831" i="13"/>
  <c r="WAF831" i="13"/>
  <c r="VZQ831" i="13"/>
  <c r="VZN431" i="13"/>
  <c r="WAH431" i="13"/>
  <c r="WAF431" i="13"/>
  <c r="VZB31" i="13"/>
  <c r="VZO31" i="13"/>
  <c r="WAB31" i="13"/>
  <c r="VYZ31" i="13"/>
  <c r="VZT231" i="13"/>
  <c r="WAG231" i="13"/>
  <c r="WAT231" i="13"/>
  <c r="VZR231" i="13"/>
  <c r="VZG431" i="13"/>
  <c r="VZE431" i="13"/>
  <c r="VZR631" i="13"/>
  <c r="WAE631" i="13"/>
  <c r="WAR631" i="13"/>
  <c r="VZP631" i="13"/>
  <c r="WAG831" i="13"/>
  <c r="WAT831" i="13"/>
  <c r="WBG831" i="13"/>
  <c r="WAE831" i="13"/>
  <c r="VZZ631" i="13"/>
  <c r="WAM631" i="13"/>
  <c r="VZX631" i="13"/>
  <c r="VZL231" i="13"/>
  <c r="VZY231" i="13"/>
  <c r="WAL231" i="13"/>
  <c r="VZJ231" i="13"/>
  <c r="WAD31" i="13"/>
  <c r="WAQ31" i="13"/>
  <c r="WBD31" i="13"/>
  <c r="WBQ31" i="13"/>
  <c r="WCD31" i="13"/>
  <c r="VZQ231" i="13"/>
  <c r="WAD231" i="13"/>
  <c r="VZO231" i="13"/>
  <c r="WAD831" i="13"/>
  <c r="WAQ831" i="13"/>
  <c r="WAB831" i="13"/>
  <c r="VZJ631" i="13"/>
  <c r="VZW631" i="13"/>
  <c r="WAJ631" i="13"/>
  <c r="VZH631" i="13"/>
  <c r="VZY831" i="13"/>
  <c r="WAL831" i="13"/>
  <c r="WAY831" i="13"/>
  <c r="VZW831" i="13"/>
  <c r="VZY431" i="13"/>
  <c r="VZT31" i="13"/>
  <c r="VZR31" i="13"/>
  <c r="VZK431" i="13"/>
  <c r="VZX431" i="13"/>
  <c r="WAK431" i="13"/>
  <c r="WAX431" i="13"/>
  <c r="WBK431" i="13"/>
  <c r="VZI431" i="13"/>
  <c r="VZM31" i="13"/>
  <c r="VZZ31" i="13"/>
  <c r="VZK31" i="13"/>
  <c r="WAS431" i="13"/>
  <c r="WAQ431" i="13"/>
  <c r="VZR431" i="13"/>
  <c r="VZP431" i="13"/>
  <c r="WAE231" i="13"/>
  <c r="WAR231" i="13"/>
  <c r="WBE231" i="13"/>
  <c r="WAC231" i="13"/>
  <c r="WAJ431" i="13"/>
  <c r="WAE31" i="13"/>
  <c r="WAC31" i="13"/>
  <c r="WAO31" i="13"/>
  <c r="WBB31" i="13"/>
  <c r="WBO31" i="13"/>
  <c r="WCB31" i="13"/>
  <c r="WCO31" i="13"/>
  <c r="WAM31" i="13"/>
  <c r="WAK631" i="13"/>
  <c r="WAX631" i="13"/>
  <c r="WAI631" i="13"/>
  <c r="VZU631" i="13"/>
  <c r="WAH631" i="13"/>
  <c r="WAU631" i="13"/>
  <c r="VZS631" i="13"/>
  <c r="WAR831" i="13"/>
  <c r="WBE831" i="13"/>
  <c r="WBR831" i="13"/>
  <c r="WAP831" i="13"/>
  <c r="WAO831" i="13"/>
  <c r="WBB831" i="13"/>
  <c r="WAM831" i="13"/>
  <c r="VZW231" i="13"/>
  <c r="WAJ231" i="13"/>
  <c r="WAW231" i="13"/>
  <c r="VZU231" i="13"/>
  <c r="WAJ831" i="13"/>
  <c r="WAW831" i="13"/>
  <c r="WBJ831" i="13"/>
  <c r="WAH831" i="13"/>
  <c r="WAC631" i="13"/>
  <c r="WAP631" i="13"/>
  <c r="WBC631" i="13"/>
  <c r="WAA631" i="13"/>
  <c r="WAB231" i="13"/>
  <c r="WAO231" i="13"/>
  <c r="VZZ231" i="13"/>
  <c r="VZV431" i="13"/>
  <c r="WAI431" i="13"/>
  <c r="WAV431" i="13"/>
  <c r="WBI431" i="13"/>
  <c r="WBV431" i="13"/>
  <c r="VZT431" i="13"/>
  <c r="WBD431" i="13"/>
  <c r="WBB431" i="13"/>
  <c r="VZX31" i="13"/>
  <c r="WAK31" i="13"/>
  <c r="VZV31" i="13"/>
  <c r="WAP231" i="13"/>
  <c r="WBC231" i="13"/>
  <c r="WBP231" i="13"/>
  <c r="WAN231" i="13"/>
  <c r="WAC431" i="13"/>
  <c r="WAA431" i="13"/>
  <c r="WAN631" i="13"/>
  <c r="WBA631" i="13"/>
  <c r="WBN631" i="13"/>
  <c r="WAL631" i="13"/>
  <c r="WAG431" i="13"/>
  <c r="WAT431" i="13"/>
  <c r="WBG431" i="13"/>
  <c r="WBT431" i="13"/>
  <c r="WCG431" i="13"/>
  <c r="WAE431" i="13"/>
  <c r="WAM231" i="13"/>
  <c r="WAZ231" i="13"/>
  <c r="WAK231" i="13"/>
  <c r="WAU831" i="13"/>
  <c r="WBH831" i="13"/>
  <c r="WBU831" i="13"/>
  <c r="WAS831" i="13"/>
  <c r="WBC831" i="13"/>
  <c r="WBP831" i="13"/>
  <c r="WCC831" i="13"/>
  <c r="WBA831" i="13"/>
  <c r="WAZ31" i="13"/>
  <c r="WBM31" i="13"/>
  <c r="WBZ31" i="13"/>
  <c r="WCM31" i="13"/>
  <c r="WCZ31" i="13"/>
  <c r="WAX31" i="13"/>
  <c r="WAH231" i="13"/>
  <c r="WAU231" i="13"/>
  <c r="WBH231" i="13"/>
  <c r="WAF231" i="13"/>
  <c r="WAP31" i="13"/>
  <c r="WAN31" i="13"/>
  <c r="WAF631" i="13"/>
  <c r="WAS631" i="13"/>
  <c r="WBF631" i="13"/>
  <c r="WAD631" i="13"/>
  <c r="WAZ831" i="13"/>
  <c r="WBM831" i="13"/>
  <c r="WAX831" i="13"/>
  <c r="WAU431" i="13"/>
  <c r="WAV631" i="13"/>
  <c r="WBI631" i="13"/>
  <c r="WAT631" i="13"/>
  <c r="WAI31" i="13"/>
  <c r="WAV31" i="13"/>
  <c r="WAG31" i="13"/>
  <c r="WBO431" i="13"/>
  <c r="WBM431" i="13"/>
  <c r="WAN431" i="13"/>
  <c r="WAL431" i="13"/>
  <c r="WBA231" i="13"/>
  <c r="WBN231" i="13"/>
  <c r="WCA231" i="13"/>
  <c r="WAY231" i="13"/>
  <c r="WAQ631" i="13"/>
  <c r="WBD631" i="13"/>
  <c r="WBQ631" i="13"/>
  <c r="WAO631" i="13"/>
  <c r="WBK31" i="13"/>
  <c r="WBX31" i="13"/>
  <c r="WCK31" i="13"/>
  <c r="WCX31" i="13"/>
  <c r="WDK31" i="13"/>
  <c r="WBI31" i="13"/>
  <c r="WBF431" i="13"/>
  <c r="WAX231" i="13"/>
  <c r="WBK231" i="13"/>
  <c r="WAV231" i="13"/>
  <c r="WBA31" i="13"/>
  <c r="WAY31" i="13"/>
  <c r="WAR431" i="13"/>
  <c r="WBE431" i="13"/>
  <c r="WBR431" i="13"/>
  <c r="WCE431" i="13"/>
  <c r="WCR431" i="13"/>
  <c r="WAP431" i="13"/>
  <c r="WBK831" i="13"/>
  <c r="WBX831" i="13"/>
  <c r="WBI831" i="13"/>
  <c r="WAS231" i="13"/>
  <c r="WBF231" i="13"/>
  <c r="WBS231" i="13"/>
  <c r="WAQ231" i="13"/>
  <c r="WAY631" i="13"/>
  <c r="WBL631" i="13"/>
  <c r="WBY631" i="13"/>
  <c r="WAW631" i="13"/>
  <c r="WBN831" i="13"/>
  <c r="WCA831" i="13"/>
  <c r="WCN831" i="13"/>
  <c r="WBL831" i="13"/>
  <c r="WBG631" i="13"/>
  <c r="WBT631" i="13"/>
  <c r="WBE631" i="13"/>
  <c r="WBF831" i="13"/>
  <c r="WBS831" i="13"/>
  <c r="WCF831" i="13"/>
  <c r="WBD831" i="13"/>
  <c r="WBZ431" i="13"/>
  <c r="WBX431" i="13"/>
  <c r="WAT31" i="13"/>
  <c r="WBG31" i="13"/>
  <c r="WAR31" i="13"/>
  <c r="WBL231" i="13"/>
  <c r="WBY231" i="13"/>
  <c r="WCL231" i="13"/>
  <c r="WBJ231" i="13"/>
  <c r="WAY431" i="13"/>
  <c r="WAW431" i="13"/>
  <c r="WBR631" i="13"/>
  <c r="WCE631" i="13"/>
  <c r="WBP631" i="13"/>
  <c r="WBC431" i="13"/>
  <c r="WBP431" i="13"/>
  <c r="WCC431" i="13"/>
  <c r="WCP431" i="13"/>
  <c r="WDC431" i="13"/>
  <c r="WBA431" i="13"/>
  <c r="WBQ431" i="13"/>
  <c r="WBL31" i="13"/>
  <c r="WBJ31" i="13"/>
  <c r="WBY831" i="13"/>
  <c r="WCL831" i="13"/>
  <c r="WCY831" i="13"/>
  <c r="WBW831" i="13"/>
  <c r="WBJ631" i="13"/>
  <c r="WBW631" i="13"/>
  <c r="WCJ631" i="13"/>
  <c r="WBH631" i="13"/>
  <c r="WBV31" i="13"/>
  <c r="WCI31" i="13"/>
  <c r="WCV31" i="13"/>
  <c r="WDI31" i="13"/>
  <c r="WDV31" i="13"/>
  <c r="WBT31" i="13"/>
  <c r="WBV831" i="13"/>
  <c r="WCI831" i="13"/>
  <c r="WBT831" i="13"/>
  <c r="WBI231" i="13"/>
  <c r="WBV231" i="13"/>
  <c r="WBG231" i="13"/>
  <c r="WBB631" i="13"/>
  <c r="WBO631" i="13"/>
  <c r="WCB631" i="13"/>
  <c r="WAZ631" i="13"/>
  <c r="WBD231" i="13"/>
  <c r="WBQ231" i="13"/>
  <c r="WCD231" i="13"/>
  <c r="WBB231" i="13"/>
  <c r="WBQ831" i="13"/>
  <c r="WCD831" i="13"/>
  <c r="WCQ831" i="13"/>
  <c r="WBO831" i="13"/>
  <c r="WBE31" i="13"/>
  <c r="WBR31" i="13"/>
  <c r="WBC31" i="13"/>
  <c r="WCK431" i="13"/>
  <c r="WCI431" i="13"/>
  <c r="WBJ431" i="13"/>
  <c r="WBH431" i="13"/>
  <c r="WBW231" i="13"/>
  <c r="WCJ231" i="13"/>
  <c r="WCW231" i="13"/>
  <c r="WBU231" i="13"/>
  <c r="WCB431" i="13"/>
  <c r="WBO231" i="13"/>
  <c r="WCB231" i="13"/>
  <c r="WCO231" i="13"/>
  <c r="WBM231" i="13"/>
  <c r="WCJ831" i="13"/>
  <c r="WCW831" i="13"/>
  <c r="WDJ831" i="13"/>
  <c r="WCH831" i="13"/>
  <c r="WBM631" i="13"/>
  <c r="WBZ631" i="13"/>
  <c r="WCM631" i="13"/>
  <c r="WBK631" i="13"/>
  <c r="WBN431" i="13"/>
  <c r="WCA431" i="13"/>
  <c r="WCN431" i="13"/>
  <c r="WDA431" i="13"/>
  <c r="WDN431" i="13"/>
  <c r="WBL431" i="13"/>
  <c r="WBT231" i="13"/>
  <c r="WCG231" i="13"/>
  <c r="WBR231" i="13"/>
  <c r="WCG31" i="13"/>
  <c r="WCT31" i="13"/>
  <c r="WDG31" i="13"/>
  <c r="WDT31" i="13"/>
  <c r="WEG31" i="13"/>
  <c r="WCE31" i="13"/>
  <c r="WCC631" i="13"/>
  <c r="WCP631" i="13"/>
  <c r="WCA631" i="13"/>
  <c r="WBW31" i="13"/>
  <c r="WBU31" i="13"/>
  <c r="WCB831" i="13"/>
  <c r="WCO831" i="13"/>
  <c r="WDB831" i="13"/>
  <c r="WBZ831" i="13"/>
  <c r="WCG831" i="13"/>
  <c r="WCT831" i="13"/>
  <c r="WCE831" i="13"/>
  <c r="WBU631" i="13"/>
  <c r="WCH631" i="13"/>
  <c r="WCU631" i="13"/>
  <c r="WBS631" i="13"/>
  <c r="WCV431" i="13"/>
  <c r="WCT431" i="13"/>
  <c r="WBP31" i="13"/>
  <c r="WCC31" i="13"/>
  <c r="WCP31" i="13"/>
  <c r="WBN31" i="13"/>
  <c r="WCH231" i="13"/>
  <c r="WCU231" i="13"/>
  <c r="WDH231" i="13"/>
  <c r="WCF231" i="13"/>
  <c r="WBU431" i="13"/>
  <c r="WBS431" i="13"/>
  <c r="WCU831" i="13"/>
  <c r="WDH831" i="13"/>
  <c r="WDU831" i="13"/>
  <c r="WCS831" i="13"/>
  <c r="WCM831" i="13"/>
  <c r="WCZ831" i="13"/>
  <c r="WDM831" i="13"/>
  <c r="WCK831" i="13"/>
  <c r="WCN631" i="13"/>
  <c r="WDA631" i="13"/>
  <c r="WCL631" i="13"/>
  <c r="WBY431" i="13"/>
  <c r="WCL431" i="13"/>
  <c r="WCY431" i="13"/>
  <c r="WDL431" i="13"/>
  <c r="WDY431" i="13"/>
  <c r="WBW431" i="13"/>
  <c r="WBZ231" i="13"/>
  <c r="WCM231" i="13"/>
  <c r="WCZ231" i="13"/>
  <c r="WBX231" i="13"/>
  <c r="WCR31" i="13"/>
  <c r="WDE31" i="13"/>
  <c r="WDR31" i="13"/>
  <c r="WEE31" i="13"/>
  <c r="WER31" i="13"/>
  <c r="WCF631" i="13"/>
  <c r="WCS631" i="13"/>
  <c r="WDF631" i="13"/>
  <c r="WCD631" i="13"/>
  <c r="WCM431" i="13"/>
  <c r="WCH31" i="13"/>
  <c r="WCF31" i="13"/>
  <c r="WCE231" i="13"/>
  <c r="WCR231" i="13"/>
  <c r="WCC231" i="13"/>
  <c r="WBX631" i="13"/>
  <c r="WCK631" i="13"/>
  <c r="WCX631" i="13"/>
  <c r="WBV631" i="13"/>
  <c r="WCR831" i="13"/>
  <c r="WDE831" i="13"/>
  <c r="WCP831" i="13"/>
  <c r="WCA31" i="13"/>
  <c r="WCN31" i="13"/>
  <c r="WBY31" i="13"/>
  <c r="WDG431" i="13"/>
  <c r="WDE431" i="13"/>
  <c r="WCF431" i="13"/>
  <c r="WCD431" i="13"/>
  <c r="WCS231" i="13"/>
  <c r="WDF231" i="13"/>
  <c r="WDS231" i="13"/>
  <c r="WCQ231" i="13"/>
  <c r="WCI631" i="13"/>
  <c r="WCV631" i="13"/>
  <c r="WDI631" i="13"/>
  <c r="WCG631" i="13"/>
  <c r="WCX431" i="13"/>
  <c r="WCX831" i="13"/>
  <c r="WDK831" i="13"/>
  <c r="WDX831" i="13"/>
  <c r="WCV831" i="13"/>
  <c r="WCQ631" i="13"/>
  <c r="WDD631" i="13"/>
  <c r="WDQ631" i="13"/>
  <c r="WCO631" i="13"/>
  <c r="WCJ431" i="13"/>
  <c r="WCW431" i="13"/>
  <c r="WDJ431" i="13"/>
  <c r="WDW431" i="13"/>
  <c r="WEJ431" i="13"/>
  <c r="WCH431" i="13"/>
  <c r="WCP231" i="13"/>
  <c r="WDC231" i="13"/>
  <c r="WCN231" i="13"/>
  <c r="WDF831" i="13"/>
  <c r="WDS831" i="13"/>
  <c r="WEF831" i="13"/>
  <c r="WDD831" i="13"/>
  <c r="WCK231" i="13"/>
  <c r="WCX231" i="13"/>
  <c r="WDK231" i="13"/>
  <c r="WCI231" i="13"/>
  <c r="WCS31" i="13"/>
  <c r="WCQ31" i="13"/>
  <c r="WDC31" i="13"/>
  <c r="WDP31" i="13"/>
  <c r="WEC31" i="13"/>
  <c r="WEP31" i="13"/>
  <c r="WFC31" i="13"/>
  <c r="WDA31" i="13"/>
  <c r="WDC831" i="13"/>
  <c r="WDP831" i="13"/>
  <c r="WDA831" i="13"/>
  <c r="WCY631" i="13"/>
  <c r="WDL631" i="13"/>
  <c r="WCW631" i="13"/>
  <c r="WDR431" i="13"/>
  <c r="WDP431" i="13"/>
  <c r="WCL31" i="13"/>
  <c r="WCY31" i="13"/>
  <c r="WDL31" i="13"/>
  <c r="WCJ31" i="13"/>
  <c r="WDD231" i="13"/>
  <c r="WDQ231" i="13"/>
  <c r="WED231" i="13"/>
  <c r="WDB231" i="13"/>
  <c r="WCQ431" i="13"/>
  <c r="WCO431" i="13"/>
  <c r="WDN831" i="13"/>
  <c r="WEA831" i="13"/>
  <c r="WDL831" i="13"/>
  <c r="WCV231" i="13"/>
  <c r="WDI231" i="13"/>
  <c r="WDV231" i="13"/>
  <c r="WCT231" i="13"/>
  <c r="WCU431" i="13"/>
  <c r="WDH431" i="13"/>
  <c r="WDU431" i="13"/>
  <c r="WEH431" i="13"/>
  <c r="WEU431" i="13"/>
  <c r="WCS431" i="13"/>
  <c r="WDI431" i="13"/>
  <c r="WDN31" i="13"/>
  <c r="WEA31" i="13"/>
  <c r="WEN31" i="13"/>
  <c r="WFA31" i="13"/>
  <c r="WFN31" i="13"/>
  <c r="WDQ831" i="13"/>
  <c r="WED831" i="13"/>
  <c r="WEQ831" i="13"/>
  <c r="WDO831" i="13"/>
  <c r="WDB631" i="13"/>
  <c r="WDO631" i="13"/>
  <c r="WEB631" i="13"/>
  <c r="WCZ631" i="13"/>
  <c r="WCT631" i="13"/>
  <c r="WDG631" i="13"/>
  <c r="WDT631" i="13"/>
  <c r="WCR631" i="13"/>
  <c r="WDJ631" i="13"/>
  <c r="WDW631" i="13"/>
  <c r="WDH631" i="13"/>
  <c r="WDD31" i="13"/>
  <c r="WDB31" i="13"/>
  <c r="WDA231" i="13"/>
  <c r="WDN231" i="13"/>
  <c r="WCY231" i="13"/>
  <c r="WDI831" i="13"/>
  <c r="WDV831" i="13"/>
  <c r="WEI831" i="13"/>
  <c r="WDG831" i="13"/>
  <c r="WCW31" i="13"/>
  <c r="WDJ31" i="13"/>
  <c r="WCU31" i="13"/>
  <c r="WEC431" i="13"/>
  <c r="WEA431" i="13"/>
  <c r="WDB431" i="13"/>
  <c r="WCZ431" i="13"/>
  <c r="WDO231" i="13"/>
  <c r="WEB231" i="13"/>
  <c r="WEO231" i="13"/>
  <c r="WDM231" i="13"/>
  <c r="WDT831" i="13"/>
  <c r="WEG831" i="13"/>
  <c r="WET831" i="13"/>
  <c r="WDR831" i="13"/>
  <c r="WDM631" i="13"/>
  <c r="WDZ631" i="13"/>
  <c r="WEM631" i="13"/>
  <c r="WDK631" i="13"/>
  <c r="WDF431" i="13"/>
  <c r="WDS431" i="13"/>
  <c r="WEF431" i="13"/>
  <c r="WES431" i="13"/>
  <c r="WFF431" i="13"/>
  <c r="WDD431" i="13"/>
  <c r="WDG231" i="13"/>
  <c r="WDT231" i="13"/>
  <c r="WEG231" i="13"/>
  <c r="WDE231" i="13"/>
  <c r="WDE631" i="13"/>
  <c r="WDR631" i="13"/>
  <c r="WEE631" i="13"/>
  <c r="WDC631" i="13"/>
  <c r="WDY831" i="13"/>
  <c r="WEL831" i="13"/>
  <c r="WDW831" i="13"/>
  <c r="WDL231" i="13"/>
  <c r="WDY231" i="13"/>
  <c r="WDJ231" i="13"/>
  <c r="WEB831" i="13"/>
  <c r="WEO831" i="13"/>
  <c r="WFB831" i="13"/>
  <c r="WDZ831" i="13"/>
  <c r="WDY31" i="13"/>
  <c r="WEL31" i="13"/>
  <c r="WEY31" i="13"/>
  <c r="WFL31" i="13"/>
  <c r="WFY31" i="13"/>
  <c r="WDW31" i="13"/>
  <c r="WDO31" i="13"/>
  <c r="WDM31" i="13"/>
  <c r="WDT431" i="13"/>
  <c r="WDU631" i="13"/>
  <c r="WEH631" i="13"/>
  <c r="WDS631" i="13"/>
  <c r="WEN431" i="13"/>
  <c r="WEL431" i="13"/>
  <c r="WDH31" i="13"/>
  <c r="WDU31" i="13"/>
  <c r="WDF31" i="13"/>
  <c r="WDZ231" i="13"/>
  <c r="WEM231" i="13"/>
  <c r="WEZ231" i="13"/>
  <c r="WDX231" i="13"/>
  <c r="WDM431" i="13"/>
  <c r="WDK431" i="13"/>
  <c r="WEM831" i="13"/>
  <c r="WEZ831" i="13"/>
  <c r="WFM831" i="13"/>
  <c r="WEK831" i="13"/>
  <c r="WDP631" i="13"/>
  <c r="WEC631" i="13"/>
  <c r="WEP631" i="13"/>
  <c r="WDN631" i="13"/>
  <c r="WEJ31" i="13"/>
  <c r="WEW31" i="13"/>
  <c r="WFJ31" i="13"/>
  <c r="WFW31" i="13"/>
  <c r="WGJ31" i="13"/>
  <c r="WEH31" i="13"/>
  <c r="WDR231" i="13"/>
  <c r="WEE231" i="13"/>
  <c r="WER231" i="13"/>
  <c r="WDP231" i="13"/>
  <c r="WDX631" i="13"/>
  <c r="WEK631" i="13"/>
  <c r="WEX631" i="13"/>
  <c r="WDV631" i="13"/>
  <c r="WEJ831" i="13"/>
  <c r="WEW831" i="13"/>
  <c r="WEH831" i="13"/>
  <c r="WEE831" i="13"/>
  <c r="WER831" i="13"/>
  <c r="WFE831" i="13"/>
  <c r="WEC831" i="13"/>
  <c r="WDZ31" i="13"/>
  <c r="WDX31" i="13"/>
  <c r="WDW231" i="13"/>
  <c r="WEJ231" i="13"/>
  <c r="WDU231" i="13"/>
  <c r="WEF631" i="13"/>
  <c r="WES631" i="13"/>
  <c r="WED631" i="13"/>
  <c r="WEE431" i="13"/>
  <c r="WDQ431" i="13"/>
  <c r="WED431" i="13"/>
  <c r="WEQ431" i="13"/>
  <c r="WFD431" i="13"/>
  <c r="WFQ431" i="13"/>
  <c r="WDO431" i="13"/>
  <c r="WDS31" i="13"/>
  <c r="WEF31" i="13"/>
  <c r="WDQ31" i="13"/>
  <c r="WEY431" i="13"/>
  <c r="WEW431" i="13"/>
  <c r="WDX431" i="13"/>
  <c r="WDV431" i="13"/>
  <c r="WEK231" i="13"/>
  <c r="WEX231" i="13"/>
  <c r="WFK231" i="13"/>
  <c r="WEI231" i="13"/>
  <c r="WEA631" i="13"/>
  <c r="WEN631" i="13"/>
  <c r="WFA631" i="13"/>
  <c r="WDY631" i="13"/>
  <c r="WEP831" i="13"/>
  <c r="WFC831" i="13"/>
  <c r="WFP831" i="13"/>
  <c r="WEN831" i="13"/>
  <c r="WEQ631" i="13"/>
  <c r="WFD631" i="13"/>
  <c r="WEO631" i="13"/>
  <c r="WEI631" i="13"/>
  <c r="WEV631" i="13"/>
  <c r="WFI631" i="13"/>
  <c r="WEG631" i="13"/>
  <c r="WEH231" i="13"/>
  <c r="WEU231" i="13"/>
  <c r="WEF231" i="13"/>
  <c r="WEC231" i="13"/>
  <c r="WEP231" i="13"/>
  <c r="WFC231" i="13"/>
  <c r="WEA231" i="13"/>
  <c r="WEB431" i="13"/>
  <c r="WEO431" i="13"/>
  <c r="WFB431" i="13"/>
  <c r="WFO431" i="13"/>
  <c r="WGB431" i="13"/>
  <c r="WDZ431" i="13"/>
  <c r="WEX831" i="13"/>
  <c r="WFK831" i="13"/>
  <c r="WFX831" i="13"/>
  <c r="WEV831" i="13"/>
  <c r="WEK31" i="13"/>
  <c r="WEI31" i="13"/>
  <c r="WEP431" i="13"/>
  <c r="WEU831" i="13"/>
  <c r="WFH831" i="13"/>
  <c r="WES831" i="13"/>
  <c r="WEU31" i="13"/>
  <c r="WFH31" i="13"/>
  <c r="WFU31" i="13"/>
  <c r="WGH31" i="13"/>
  <c r="WGU31" i="13"/>
  <c r="WES31" i="13"/>
  <c r="WFJ431" i="13"/>
  <c r="WFH431" i="13"/>
  <c r="WED31" i="13"/>
  <c r="WEQ31" i="13"/>
  <c r="WFD31" i="13"/>
  <c r="WEB31" i="13"/>
  <c r="WEV231" i="13"/>
  <c r="WFI231" i="13"/>
  <c r="WFV231" i="13"/>
  <c r="WET231" i="13"/>
  <c r="WEI431" i="13"/>
  <c r="WEG431" i="13"/>
  <c r="WFA431" i="13"/>
  <c r="WFI831" i="13"/>
  <c r="WFV831" i="13"/>
  <c r="WGI831" i="13"/>
  <c r="WFG831" i="13"/>
  <c r="WES231" i="13"/>
  <c r="WFF231" i="13"/>
  <c r="WEQ231" i="13"/>
  <c r="WEM431" i="13"/>
  <c r="WEZ431" i="13"/>
  <c r="WFM431" i="13"/>
  <c r="WFZ431" i="13"/>
  <c r="WGM431" i="13"/>
  <c r="WEK431" i="13"/>
  <c r="WET631" i="13"/>
  <c r="WFG631" i="13"/>
  <c r="WFT631" i="13"/>
  <c r="WER631" i="13"/>
  <c r="WEL631" i="13"/>
  <c r="WEY631" i="13"/>
  <c r="WFL631" i="13"/>
  <c r="WEJ631" i="13"/>
  <c r="WEV31" i="13"/>
  <c r="WET31" i="13"/>
  <c r="WFB631" i="13"/>
  <c r="WFO631" i="13"/>
  <c r="WEZ631" i="13"/>
  <c r="WFF31" i="13"/>
  <c r="WFS31" i="13"/>
  <c r="WGF31" i="13"/>
  <c r="WGS31" i="13"/>
  <c r="WHF31" i="13"/>
  <c r="WFF831" i="13"/>
  <c r="WFS831" i="13"/>
  <c r="WFD831" i="13"/>
  <c r="WEN231" i="13"/>
  <c r="WFA231" i="13"/>
  <c r="WFN231" i="13"/>
  <c r="WEL231" i="13"/>
  <c r="WFA831" i="13"/>
  <c r="WFN831" i="13"/>
  <c r="WGA831" i="13"/>
  <c r="WEY831" i="13"/>
  <c r="WEO31" i="13"/>
  <c r="WFB31" i="13"/>
  <c r="WEM31" i="13"/>
  <c r="WFU431" i="13"/>
  <c r="WFS431" i="13"/>
  <c r="WET431" i="13"/>
  <c r="WER431" i="13"/>
  <c r="WFG231" i="13"/>
  <c r="WFT231" i="13"/>
  <c r="WGG231" i="13"/>
  <c r="WFE231" i="13"/>
  <c r="WFM631" i="13"/>
  <c r="WFZ631" i="13"/>
  <c r="WFK631" i="13"/>
  <c r="WEW631" i="13"/>
  <c r="WFJ631" i="13"/>
  <c r="WFW631" i="13"/>
  <c r="WEU631" i="13"/>
  <c r="WEY231" i="13"/>
  <c r="WFL231" i="13"/>
  <c r="WFY231" i="13"/>
  <c r="WEW231" i="13"/>
  <c r="WFE631" i="13"/>
  <c r="WFR631" i="13"/>
  <c r="WGE631" i="13"/>
  <c r="WFC631" i="13"/>
  <c r="WFL831" i="13"/>
  <c r="WFY831" i="13"/>
  <c r="WGL831" i="13"/>
  <c r="WFJ831" i="13"/>
  <c r="WFQ831" i="13"/>
  <c r="WGD831" i="13"/>
  <c r="WFO831" i="13"/>
  <c r="WEX431" i="13"/>
  <c r="WFK431" i="13"/>
  <c r="WFX431" i="13"/>
  <c r="WGK431" i="13"/>
  <c r="WGX431" i="13"/>
  <c r="WEV431" i="13"/>
  <c r="WFT831" i="13"/>
  <c r="WGG831" i="13"/>
  <c r="WGT831" i="13"/>
  <c r="WFR831" i="13"/>
  <c r="WFG31" i="13"/>
  <c r="WFE31" i="13"/>
  <c r="WFQ31" i="13"/>
  <c r="WGD31" i="13"/>
  <c r="WGQ31" i="13"/>
  <c r="WHD31" i="13"/>
  <c r="WHQ31" i="13"/>
  <c r="WFO31" i="13"/>
  <c r="WFL431" i="13"/>
  <c r="WFD231" i="13"/>
  <c r="WFQ231" i="13"/>
  <c r="WFB231" i="13"/>
  <c r="WGF431" i="13"/>
  <c r="WGD431" i="13"/>
  <c r="WEZ31" i="13"/>
  <c r="WFM31" i="13"/>
  <c r="WFZ31" i="13"/>
  <c r="WEX31" i="13"/>
  <c r="WFR231" i="13"/>
  <c r="WGE231" i="13"/>
  <c r="WGR231" i="13"/>
  <c r="WFP231" i="13"/>
  <c r="WFE431" i="13"/>
  <c r="WFC431" i="13"/>
  <c r="WFJ231" i="13"/>
  <c r="WFW231" i="13"/>
  <c r="WGJ231" i="13"/>
  <c r="WFH231" i="13"/>
  <c r="WFW431" i="13"/>
  <c r="WFW831" i="13"/>
  <c r="WGJ831" i="13"/>
  <c r="WGW831" i="13"/>
  <c r="WFU831" i="13"/>
  <c r="WGB31" i="13"/>
  <c r="WGO31" i="13"/>
  <c r="WHB31" i="13"/>
  <c r="WHO31" i="13"/>
  <c r="WIB31" i="13"/>
  <c r="WGE831" i="13"/>
  <c r="WGR831" i="13"/>
  <c r="WHE831" i="13"/>
  <c r="WGC831" i="13"/>
  <c r="WFP631" i="13"/>
  <c r="WGC631" i="13"/>
  <c r="WGP631" i="13"/>
  <c r="WFN631" i="13"/>
  <c r="WFH631" i="13"/>
  <c r="WFU631" i="13"/>
  <c r="WGH631" i="13"/>
  <c r="WFF631" i="13"/>
  <c r="WFO231" i="13"/>
  <c r="WGB231" i="13"/>
  <c r="WFM231" i="13"/>
  <c r="WFI431" i="13"/>
  <c r="WFV431" i="13"/>
  <c r="WGI431" i="13"/>
  <c r="WGV431" i="13"/>
  <c r="WHI431" i="13"/>
  <c r="WFG431" i="13"/>
  <c r="WFX631" i="13"/>
  <c r="WGK631" i="13"/>
  <c r="WFV631" i="13"/>
  <c r="WFR31" i="13"/>
  <c r="WFP31" i="13"/>
  <c r="WGB831" i="13"/>
  <c r="WGO831" i="13"/>
  <c r="WFZ831" i="13"/>
  <c r="WFK31" i="13"/>
  <c r="WFX31" i="13"/>
  <c r="WFI31" i="13"/>
  <c r="WGQ431" i="13"/>
  <c r="WGO431" i="13"/>
  <c r="WFP431" i="13"/>
  <c r="WFN431" i="13"/>
  <c r="WGC231" i="13"/>
  <c r="WGP231" i="13"/>
  <c r="WHC231" i="13"/>
  <c r="WGA231" i="13"/>
  <c r="WGC31" i="13"/>
  <c r="WGA31" i="13"/>
  <c r="WGH831" i="13"/>
  <c r="WGU831" i="13"/>
  <c r="WHH831" i="13"/>
  <c r="WGF831" i="13"/>
  <c r="WGP831" i="13"/>
  <c r="WHC831" i="13"/>
  <c r="WHP831" i="13"/>
  <c r="WGN831" i="13"/>
  <c r="WGM31" i="13"/>
  <c r="WGZ31" i="13"/>
  <c r="WHM31" i="13"/>
  <c r="WHZ31" i="13"/>
  <c r="WIM31" i="13"/>
  <c r="WGK31" i="13"/>
  <c r="WFS631" i="13"/>
  <c r="WGF631" i="13"/>
  <c r="WGS631" i="13"/>
  <c r="WFQ631" i="13"/>
  <c r="WFU231" i="13"/>
  <c r="WGH231" i="13"/>
  <c r="WGU231" i="13"/>
  <c r="WFS231" i="13"/>
  <c r="WFZ231" i="13"/>
  <c r="WGM231" i="13"/>
  <c r="WFX231" i="13"/>
  <c r="WGI631" i="13"/>
  <c r="WGV631" i="13"/>
  <c r="WGG631" i="13"/>
  <c r="WGM831" i="13"/>
  <c r="WGZ831" i="13"/>
  <c r="WGK831" i="13"/>
  <c r="WFT431" i="13"/>
  <c r="WGG431" i="13"/>
  <c r="WGT431" i="13"/>
  <c r="WHG431" i="13"/>
  <c r="WHT431" i="13"/>
  <c r="WFR431" i="13"/>
  <c r="WGH431" i="13"/>
  <c r="WGA631" i="13"/>
  <c r="WGN631" i="13"/>
  <c r="WHA631" i="13"/>
  <c r="WFY631" i="13"/>
  <c r="WHB431" i="13"/>
  <c r="WGZ431" i="13"/>
  <c r="WFV31" i="13"/>
  <c r="WGI31" i="13"/>
  <c r="WGV31" i="13"/>
  <c r="WFT31" i="13"/>
  <c r="WGN231" i="13"/>
  <c r="WHA231" i="13"/>
  <c r="WHN231" i="13"/>
  <c r="WGL231" i="13"/>
  <c r="WGA431" i="13"/>
  <c r="WFY431" i="13"/>
  <c r="WGD631" i="13"/>
  <c r="WGQ631" i="13"/>
  <c r="WHD631" i="13"/>
  <c r="WGB631" i="13"/>
  <c r="WHA831" i="13"/>
  <c r="WHN831" i="13"/>
  <c r="WIA831" i="13"/>
  <c r="WGY831" i="13"/>
  <c r="WGK231" i="13"/>
  <c r="WGX231" i="13"/>
  <c r="WGI231" i="13"/>
  <c r="WGX31" i="13"/>
  <c r="WHK31" i="13"/>
  <c r="WHX31" i="13"/>
  <c r="WIK31" i="13"/>
  <c r="WIX31" i="13"/>
  <c r="WGS831" i="13"/>
  <c r="WHF831" i="13"/>
  <c r="WHS831" i="13"/>
  <c r="WGQ831" i="13"/>
  <c r="WGL631" i="13"/>
  <c r="WGY631" i="13"/>
  <c r="WHL631" i="13"/>
  <c r="WGJ631" i="13"/>
  <c r="WGX831" i="13"/>
  <c r="WHK831" i="13"/>
  <c r="WGV831" i="13"/>
  <c r="WGF231" i="13"/>
  <c r="WGS231" i="13"/>
  <c r="WHF231" i="13"/>
  <c r="WGD231" i="13"/>
  <c r="WGE431" i="13"/>
  <c r="WGR431" i="13"/>
  <c r="WHE431" i="13"/>
  <c r="WHR431" i="13"/>
  <c r="WIE431" i="13"/>
  <c r="WGC431" i="13"/>
  <c r="WGN31" i="13"/>
  <c r="WGL31" i="13"/>
  <c r="WGT631" i="13"/>
  <c r="WHG631" i="13"/>
  <c r="WGR631" i="13"/>
  <c r="WGS431" i="13"/>
  <c r="WGG31" i="13"/>
  <c r="WGT31" i="13"/>
  <c r="WGE31" i="13"/>
  <c r="WHM431" i="13"/>
  <c r="WHK431" i="13"/>
  <c r="WGL431" i="13"/>
  <c r="WGJ431" i="13"/>
  <c r="WGY231" i="13"/>
  <c r="WHL231" i="13"/>
  <c r="WHY231" i="13"/>
  <c r="WGW231" i="13"/>
  <c r="WGW631" i="13"/>
  <c r="WHJ631" i="13"/>
  <c r="WHW631" i="13"/>
  <c r="WGU631" i="13"/>
  <c r="WHL831" i="13"/>
  <c r="WHY831" i="13"/>
  <c r="WIL831" i="13"/>
  <c r="WHJ831" i="13"/>
  <c r="WHD831" i="13"/>
  <c r="WHQ831" i="13"/>
  <c r="WID831" i="13"/>
  <c r="WHB831" i="13"/>
  <c r="WHI831" i="13"/>
  <c r="WHV831" i="13"/>
  <c r="WHG831" i="13"/>
  <c r="WHI31" i="13"/>
  <c r="WHV31" i="13"/>
  <c r="WII31" i="13"/>
  <c r="WIV31" i="13"/>
  <c r="WJI31" i="13"/>
  <c r="WHG31" i="13"/>
  <c r="WGY31" i="13"/>
  <c r="WGW31" i="13"/>
  <c r="WGO631" i="13"/>
  <c r="WHB631" i="13"/>
  <c r="WHO631" i="13"/>
  <c r="WGM631" i="13"/>
  <c r="WHE631" i="13"/>
  <c r="WHR631" i="13"/>
  <c r="WHC631" i="13"/>
  <c r="WGP431" i="13"/>
  <c r="WHC431" i="13"/>
  <c r="WHP431" i="13"/>
  <c r="WIC431" i="13"/>
  <c r="WIP431" i="13"/>
  <c r="WGN431" i="13"/>
  <c r="WHD431" i="13"/>
  <c r="WGV231" i="13"/>
  <c r="WHI231" i="13"/>
  <c r="WGT231" i="13"/>
  <c r="WGQ231" i="13"/>
  <c r="WHD231" i="13"/>
  <c r="WHQ231" i="13"/>
  <c r="WGO231" i="13"/>
  <c r="WHX431" i="13"/>
  <c r="WHV431" i="13"/>
  <c r="WGR31" i="13"/>
  <c r="WHE31" i="13"/>
  <c r="WHR31" i="13"/>
  <c r="WGP31" i="13"/>
  <c r="WHJ231" i="13"/>
  <c r="WHW231" i="13"/>
  <c r="WIJ231" i="13"/>
  <c r="WHH231" i="13"/>
  <c r="WGW431" i="13"/>
  <c r="WGU431" i="13"/>
  <c r="WHP631" i="13"/>
  <c r="WIC631" i="13"/>
  <c r="WHN631" i="13"/>
  <c r="WHT31" i="13"/>
  <c r="WIG31" i="13"/>
  <c r="WIT31" i="13"/>
  <c r="WJG31" i="13"/>
  <c r="WJT31" i="13"/>
  <c r="WHT831" i="13"/>
  <c r="WIG831" i="13"/>
  <c r="WHR831" i="13"/>
  <c r="WHG231" i="13"/>
  <c r="WHT231" i="13"/>
  <c r="WHE231" i="13"/>
  <c r="WHO431" i="13"/>
  <c r="WGZ631" i="13"/>
  <c r="WHM631" i="13"/>
  <c r="WHZ631" i="13"/>
  <c r="WGX631" i="13"/>
  <c r="WHB231" i="13"/>
  <c r="WHO231" i="13"/>
  <c r="WIB231" i="13"/>
  <c r="WGZ231" i="13"/>
  <c r="WHO831" i="13"/>
  <c r="WIB831" i="13"/>
  <c r="WIO831" i="13"/>
  <c r="WHM831" i="13"/>
  <c r="WHH631" i="13"/>
  <c r="WHU631" i="13"/>
  <c r="WIH631" i="13"/>
  <c r="WHF631" i="13"/>
  <c r="WHA431" i="13"/>
  <c r="WHN431" i="13"/>
  <c r="WIA431" i="13"/>
  <c r="WIN431" i="13"/>
  <c r="WJA431" i="13"/>
  <c r="WGY431" i="13"/>
  <c r="WHJ31" i="13"/>
  <c r="WHH31" i="13"/>
  <c r="WHW831" i="13"/>
  <c r="WIJ831" i="13"/>
  <c r="WIW831" i="13"/>
  <c r="WHU831" i="13"/>
  <c r="WHC31" i="13"/>
  <c r="WHP31" i="13"/>
  <c r="WHA31" i="13"/>
  <c r="WII431" i="13"/>
  <c r="WIG431" i="13"/>
  <c r="WHH431" i="13"/>
  <c r="WHF431" i="13"/>
  <c r="WHU231" i="13"/>
  <c r="WIH231" i="13"/>
  <c r="WIU231" i="13"/>
  <c r="WHS231" i="13"/>
  <c r="WHZ831" i="13"/>
  <c r="WIM831" i="13"/>
  <c r="WIZ831" i="13"/>
  <c r="WHX831" i="13"/>
  <c r="WHZ431" i="13"/>
  <c r="WIE31" i="13"/>
  <c r="WIR31" i="13"/>
  <c r="WJE31" i="13"/>
  <c r="WJR31" i="13"/>
  <c r="WKE31" i="13"/>
  <c r="WIC31" i="13"/>
  <c r="WIH831" i="13"/>
  <c r="WIU831" i="13"/>
  <c r="WJH831" i="13"/>
  <c r="WIF831" i="13"/>
  <c r="WHL431" i="13"/>
  <c r="WHY431" i="13"/>
  <c r="WIL431" i="13"/>
  <c r="WIY431" i="13"/>
  <c r="WJL431" i="13"/>
  <c r="WHJ431" i="13"/>
  <c r="WHM231" i="13"/>
  <c r="WHZ231" i="13"/>
  <c r="WIM231" i="13"/>
  <c r="WHK231" i="13"/>
  <c r="WHR231" i="13"/>
  <c r="WIE231" i="13"/>
  <c r="WHP231" i="13"/>
  <c r="WHU31" i="13"/>
  <c r="WHS31" i="13"/>
  <c r="WHK631" i="13"/>
  <c r="WHX631" i="13"/>
  <c r="WIK631" i="13"/>
  <c r="WHI631" i="13"/>
  <c r="WIE831" i="13"/>
  <c r="WIR831" i="13"/>
  <c r="WIC831" i="13"/>
  <c r="WIA631" i="13"/>
  <c r="WIN631" i="13"/>
  <c r="WHY631" i="13"/>
  <c r="WHS631" i="13"/>
  <c r="WIF631" i="13"/>
  <c r="WIS631" i="13"/>
  <c r="WHQ631" i="13"/>
  <c r="WIT431" i="13"/>
  <c r="WIR431" i="13"/>
  <c r="WHN31" i="13"/>
  <c r="WIA31" i="13"/>
  <c r="WHL31" i="13"/>
  <c r="WIF231" i="13"/>
  <c r="WIS231" i="13"/>
  <c r="WJF231" i="13"/>
  <c r="WID231" i="13"/>
  <c r="WHS431" i="13"/>
  <c r="WHQ431" i="13"/>
  <c r="WIL631" i="13"/>
  <c r="WIY631" i="13"/>
  <c r="WIJ631" i="13"/>
  <c r="WHW431" i="13"/>
  <c r="WIJ431" i="13"/>
  <c r="WIW431" i="13"/>
  <c r="WJJ431" i="13"/>
  <c r="WJW431" i="13"/>
  <c r="WHU431" i="13"/>
  <c r="WIS831" i="13"/>
  <c r="WJF831" i="13"/>
  <c r="WJS831" i="13"/>
  <c r="WIQ831" i="13"/>
  <c r="WHV631" i="13"/>
  <c r="WII631" i="13"/>
  <c r="WIV631" i="13"/>
  <c r="WHT631" i="13"/>
  <c r="WIC231" i="13"/>
  <c r="WIP231" i="13"/>
  <c r="WIA231" i="13"/>
  <c r="WIP31" i="13"/>
  <c r="WJC31" i="13"/>
  <c r="WJP31" i="13"/>
  <c r="WKC31" i="13"/>
  <c r="WKP31" i="13"/>
  <c r="WIN31" i="13"/>
  <c r="WIK831" i="13"/>
  <c r="WIX831" i="13"/>
  <c r="WJK831" i="13"/>
  <c r="WII831" i="13"/>
  <c r="WIP831" i="13"/>
  <c r="WJC831" i="13"/>
  <c r="WIN831" i="13"/>
  <c r="WIK431" i="13"/>
  <c r="WID631" i="13"/>
  <c r="WIQ631" i="13"/>
  <c r="WJD631" i="13"/>
  <c r="WIB631" i="13"/>
  <c r="WHX231" i="13"/>
  <c r="WIK231" i="13"/>
  <c r="WIX231" i="13"/>
  <c r="WHV231" i="13"/>
  <c r="WIF31" i="13"/>
  <c r="WID31" i="13"/>
  <c r="WHY31" i="13"/>
  <c r="WIL31" i="13"/>
  <c r="WHW31" i="13"/>
  <c r="WJE431" i="13"/>
  <c r="WJC431" i="13"/>
  <c r="WID431" i="13"/>
  <c r="WIB431" i="13"/>
  <c r="WIQ231" i="13"/>
  <c r="WJD231" i="13"/>
  <c r="WJQ231" i="13"/>
  <c r="WIO231" i="13"/>
  <c r="WII231" i="13"/>
  <c r="WIV231" i="13"/>
  <c r="WJI231" i="13"/>
  <c r="WIG231" i="13"/>
  <c r="WIN231" i="13"/>
  <c r="WJA231" i="13"/>
  <c r="WIL231" i="13"/>
  <c r="WIV831" i="13"/>
  <c r="WJI831" i="13"/>
  <c r="WJV831" i="13"/>
  <c r="WIT831" i="13"/>
  <c r="WIO631" i="13"/>
  <c r="WJB631" i="13"/>
  <c r="WJO631" i="13"/>
  <c r="WIM631" i="13"/>
  <c r="WIH431" i="13"/>
  <c r="WIU431" i="13"/>
  <c r="WJH431" i="13"/>
  <c r="WJU431" i="13"/>
  <c r="WKH431" i="13"/>
  <c r="WIF431" i="13"/>
  <c r="WIQ31" i="13"/>
  <c r="WIO31" i="13"/>
  <c r="WIV431" i="13"/>
  <c r="WJD831" i="13"/>
  <c r="WJQ831" i="13"/>
  <c r="WKD831" i="13"/>
  <c r="WJB831" i="13"/>
  <c r="WIW631" i="13"/>
  <c r="WJJ631" i="13"/>
  <c r="WIU631" i="13"/>
  <c r="WIG631" i="13"/>
  <c r="WIT631" i="13"/>
  <c r="WJG631" i="13"/>
  <c r="WIE631" i="13"/>
  <c r="WJA31" i="13"/>
  <c r="WJN31" i="13"/>
  <c r="WKA31" i="13"/>
  <c r="WKN31" i="13"/>
  <c r="WLA31" i="13"/>
  <c r="WIY31" i="13"/>
  <c r="WJA831" i="13"/>
  <c r="WJN831" i="13"/>
  <c r="WIY831" i="13"/>
  <c r="WJP431" i="13"/>
  <c r="WJN431" i="13"/>
  <c r="WIJ31" i="13"/>
  <c r="WIW31" i="13"/>
  <c r="WIH31" i="13"/>
  <c r="WJB231" i="13"/>
  <c r="WJO231" i="13"/>
  <c r="WKB231" i="13"/>
  <c r="WIZ231" i="13"/>
  <c r="WIO431" i="13"/>
  <c r="WIM431" i="13"/>
  <c r="WJH631" i="13"/>
  <c r="WJU631" i="13"/>
  <c r="WJF631" i="13"/>
  <c r="WIS431" i="13"/>
  <c r="WJF431" i="13"/>
  <c r="WJS431" i="13"/>
  <c r="WKF431" i="13"/>
  <c r="WKS431" i="13"/>
  <c r="WIQ431" i="13"/>
  <c r="WJO831" i="13"/>
  <c r="WKB831" i="13"/>
  <c r="WKO831" i="13"/>
  <c r="WJM831" i="13"/>
  <c r="WIZ631" i="13"/>
  <c r="WJM631" i="13"/>
  <c r="WJZ631" i="13"/>
  <c r="WIX631" i="13"/>
  <c r="WIY231" i="13"/>
  <c r="WJL231" i="13"/>
  <c r="WIW231" i="13"/>
  <c r="WJG431" i="13"/>
  <c r="WJG831" i="13"/>
  <c r="WJT831" i="13"/>
  <c r="WKG831" i="13"/>
  <c r="WJE831" i="13"/>
  <c r="WJL831" i="13"/>
  <c r="WJY831" i="13"/>
  <c r="WJJ831" i="13"/>
  <c r="WIR631" i="13"/>
  <c r="WJE631" i="13"/>
  <c r="WJR631" i="13"/>
  <c r="WIP631" i="13"/>
  <c r="WJL31" i="13"/>
  <c r="WJY31" i="13"/>
  <c r="WKL31" i="13"/>
  <c r="WKY31" i="13"/>
  <c r="WLL31" i="13"/>
  <c r="WJJ31" i="13"/>
  <c r="WJB31" i="13"/>
  <c r="WIZ31" i="13"/>
  <c r="WIT231" i="13"/>
  <c r="WJG231" i="13"/>
  <c r="WJT231" i="13"/>
  <c r="WIR231" i="13"/>
  <c r="WIU31" i="13"/>
  <c r="WJH31" i="13"/>
  <c r="WIS31" i="13"/>
  <c r="WKA431" i="13"/>
  <c r="WJY431" i="13"/>
  <c r="WIZ431" i="13"/>
  <c r="WIX431" i="13"/>
  <c r="WJM231" i="13"/>
  <c r="WJZ231" i="13"/>
  <c r="WKM231" i="13"/>
  <c r="WJK231" i="13"/>
  <c r="WJC631" i="13"/>
  <c r="WJP631" i="13"/>
  <c r="WKC631" i="13"/>
  <c r="WJA631" i="13"/>
  <c r="WJR431" i="13"/>
  <c r="WJZ831" i="13"/>
  <c r="WKM831" i="13"/>
  <c r="WKZ831" i="13"/>
  <c r="WJX831" i="13"/>
  <c r="WJW831" i="13"/>
  <c r="WKJ831" i="13"/>
  <c r="WJU831" i="13"/>
  <c r="WJM31" i="13"/>
  <c r="WJK31" i="13"/>
  <c r="WJJ231" i="13"/>
  <c r="WJW231" i="13"/>
  <c r="WJH231" i="13"/>
  <c r="WJD431" i="13"/>
  <c r="WJQ431" i="13"/>
  <c r="WKD431" i="13"/>
  <c r="WKQ431" i="13"/>
  <c r="WLD431" i="13"/>
  <c r="WJB431" i="13"/>
  <c r="WJW31" i="13"/>
  <c r="WKJ31" i="13"/>
  <c r="WKW31" i="13"/>
  <c r="WLJ31" i="13"/>
  <c r="WLW31" i="13"/>
  <c r="WJU31" i="13"/>
  <c r="WJE231" i="13"/>
  <c r="WJR231" i="13"/>
  <c r="WKE231" i="13"/>
  <c r="WJC231" i="13"/>
  <c r="WJR831" i="13"/>
  <c r="WKE831" i="13"/>
  <c r="WKR831" i="13"/>
  <c r="WJP831" i="13"/>
  <c r="WJK631" i="13"/>
  <c r="WJX631" i="13"/>
  <c r="WKK631" i="13"/>
  <c r="WJI631" i="13"/>
  <c r="WJS631" i="13"/>
  <c r="WKF631" i="13"/>
  <c r="WJQ631" i="13"/>
  <c r="WKL431" i="13"/>
  <c r="WKJ431" i="13"/>
  <c r="WJF31" i="13"/>
  <c r="WJS31" i="13"/>
  <c r="WKF31" i="13"/>
  <c r="WJD31" i="13"/>
  <c r="WJX231" i="13"/>
  <c r="WKK231" i="13"/>
  <c r="WKX231" i="13"/>
  <c r="WJV231" i="13"/>
  <c r="WJK431" i="13"/>
  <c r="WJI431" i="13"/>
  <c r="WKK831" i="13"/>
  <c r="WKX831" i="13"/>
  <c r="WLK831" i="13"/>
  <c r="WKI831" i="13"/>
  <c r="WJU231" i="13"/>
  <c r="WKH231" i="13"/>
  <c r="WJS231" i="13"/>
  <c r="WKC831" i="13"/>
  <c r="WKP831" i="13"/>
  <c r="WLC831" i="13"/>
  <c r="WKA831" i="13"/>
  <c r="WJX31" i="13"/>
  <c r="WJV31" i="13"/>
  <c r="WJV631" i="13"/>
  <c r="WKI631" i="13"/>
  <c r="WKV631" i="13"/>
  <c r="WJT631" i="13"/>
  <c r="WKH31" i="13"/>
  <c r="WKU31" i="13"/>
  <c r="WLH31" i="13"/>
  <c r="WLU31" i="13"/>
  <c r="WMH31" i="13"/>
  <c r="WKC431" i="13"/>
  <c r="WJP231" i="13"/>
  <c r="WKC231" i="13"/>
  <c r="WKP231" i="13"/>
  <c r="WJN231" i="13"/>
  <c r="WKH831" i="13"/>
  <c r="WKU831" i="13"/>
  <c r="WKF831" i="13"/>
  <c r="WJO431" i="13"/>
  <c r="WKB431" i="13"/>
  <c r="WKO431" i="13"/>
  <c r="WLB431" i="13"/>
  <c r="WLO431" i="13"/>
  <c r="WJM431" i="13"/>
  <c r="WJN631" i="13"/>
  <c r="WKA631" i="13"/>
  <c r="WKN631" i="13"/>
  <c r="WJL631" i="13"/>
  <c r="WKD631" i="13"/>
  <c r="WKQ631" i="13"/>
  <c r="WKB631" i="13"/>
  <c r="WJQ31" i="13"/>
  <c r="WKD31" i="13"/>
  <c r="WJO31" i="13"/>
  <c r="WKW431" i="13"/>
  <c r="WKU431" i="13"/>
  <c r="WJV431" i="13"/>
  <c r="WJT431" i="13"/>
  <c r="WKI231" i="13"/>
  <c r="WKV231" i="13"/>
  <c r="WLI231" i="13"/>
  <c r="WKG231" i="13"/>
  <c r="WJY631" i="13"/>
  <c r="WKL631" i="13"/>
  <c r="WKY631" i="13"/>
  <c r="WJW631" i="13"/>
  <c r="WKN831" i="13"/>
  <c r="WLA831" i="13"/>
  <c r="WLN831" i="13"/>
  <c r="WKL831" i="13"/>
  <c r="WKS31" i="13"/>
  <c r="WLF31" i="13"/>
  <c r="WLS31" i="13"/>
  <c r="WMF31" i="13"/>
  <c r="WMS31" i="13"/>
  <c r="WKQ31" i="13"/>
  <c r="WKA231" i="13"/>
  <c r="WKN231" i="13"/>
  <c r="WLA231" i="13"/>
  <c r="WJY231" i="13"/>
  <c r="WKG631" i="13"/>
  <c r="WKT631" i="13"/>
  <c r="WLG631" i="13"/>
  <c r="WKE631" i="13"/>
  <c r="WKF231" i="13"/>
  <c r="WKS231" i="13"/>
  <c r="WKD231" i="13"/>
  <c r="WJZ431" i="13"/>
  <c r="WKM431" i="13"/>
  <c r="WKZ431" i="13"/>
  <c r="WLM431" i="13"/>
  <c r="WLZ431" i="13"/>
  <c r="WJX431" i="13"/>
  <c r="WKN431" i="13"/>
  <c r="WKV831" i="13"/>
  <c r="WLI831" i="13"/>
  <c r="WLV831" i="13"/>
  <c r="WKT831" i="13"/>
  <c r="WKO631" i="13"/>
  <c r="WLB631" i="13"/>
  <c r="WKM631" i="13"/>
  <c r="WKS831" i="13"/>
  <c r="WLF831" i="13"/>
  <c r="WKQ831" i="13"/>
  <c r="WKI31" i="13"/>
  <c r="WKG31" i="13"/>
  <c r="WLH431" i="13"/>
  <c r="WLF431" i="13"/>
  <c r="WKB31" i="13"/>
  <c r="WKO31" i="13"/>
  <c r="WLB31" i="13"/>
  <c r="WJZ31" i="13"/>
  <c r="WKT231" i="13"/>
  <c r="WLG231" i="13"/>
  <c r="WLT231" i="13"/>
  <c r="WKR231" i="13"/>
  <c r="WKG431" i="13"/>
  <c r="WKE431" i="13"/>
  <c r="WKZ631" i="13"/>
  <c r="WLM631" i="13"/>
  <c r="WKX631" i="13"/>
  <c r="WKY431" i="13"/>
  <c r="WKQ231" i="13"/>
  <c r="WLD231" i="13"/>
  <c r="WKO231" i="13"/>
  <c r="WKK431" i="13"/>
  <c r="WKX431" i="13"/>
  <c r="WLK431" i="13"/>
  <c r="WLX431" i="13"/>
  <c r="WMK431" i="13"/>
  <c r="WKI431" i="13"/>
  <c r="WKR631" i="13"/>
  <c r="WLE631" i="13"/>
  <c r="WLR631" i="13"/>
  <c r="WKP631" i="13"/>
  <c r="WKY831" i="13"/>
  <c r="WLL831" i="13"/>
  <c r="WLY831" i="13"/>
  <c r="WKW831" i="13"/>
  <c r="WKL231" i="13"/>
  <c r="WKY231" i="13"/>
  <c r="WLL231" i="13"/>
  <c r="WKJ231" i="13"/>
  <c r="WKJ631" i="13"/>
  <c r="WKW631" i="13"/>
  <c r="WLJ631" i="13"/>
  <c r="WKH631" i="13"/>
  <c r="WKT31" i="13"/>
  <c r="WKR31" i="13"/>
  <c r="WLD831" i="13"/>
  <c r="WLQ831" i="13"/>
  <c r="WLB831" i="13"/>
  <c r="WLG831" i="13"/>
  <c r="WLT831" i="13"/>
  <c r="WMG831" i="13"/>
  <c r="WLE831" i="13"/>
  <c r="WLD31" i="13"/>
  <c r="WLQ31" i="13"/>
  <c r="WMD31" i="13"/>
  <c r="WMQ31" i="13"/>
  <c r="WND31" i="13"/>
  <c r="WKM31" i="13"/>
  <c r="WKZ31" i="13"/>
  <c r="WKK31" i="13"/>
  <c r="WLS431" i="13"/>
  <c r="WLQ431" i="13"/>
  <c r="WKR431" i="13"/>
  <c r="WKP431" i="13"/>
  <c r="WLE231" i="13"/>
  <c r="WLR231" i="13"/>
  <c r="WME231" i="13"/>
  <c r="WLC231" i="13"/>
  <c r="WKU631" i="13"/>
  <c r="WLH631" i="13"/>
  <c r="WLU631" i="13"/>
  <c r="WKS631" i="13"/>
  <c r="WLJ831" i="13"/>
  <c r="WLW831" i="13"/>
  <c r="WMJ831" i="13"/>
  <c r="WLH831" i="13"/>
  <c r="WLB231" i="13"/>
  <c r="WLO231" i="13"/>
  <c r="WKZ231" i="13"/>
  <c r="WKW231" i="13"/>
  <c r="WLJ231" i="13"/>
  <c r="WLW231" i="13"/>
  <c r="WKU231" i="13"/>
  <c r="WLJ431" i="13"/>
  <c r="WLO831" i="13"/>
  <c r="WMB831" i="13"/>
  <c r="WLM831" i="13"/>
  <c r="WLE31" i="13"/>
  <c r="WLC31" i="13"/>
  <c r="WKV431" i="13"/>
  <c r="WLI431" i="13"/>
  <c r="WLV431" i="13"/>
  <c r="WMI431" i="13"/>
  <c r="WMV431" i="13"/>
  <c r="WKT431" i="13"/>
  <c r="WLC631" i="13"/>
  <c r="WLP631" i="13"/>
  <c r="WMC631" i="13"/>
  <c r="WLA631" i="13"/>
  <c r="WLK631" i="13"/>
  <c r="WLX631" i="13"/>
  <c r="WLI631" i="13"/>
  <c r="WLR831" i="13"/>
  <c r="WME831" i="13"/>
  <c r="WMR831" i="13"/>
  <c r="WLP831" i="13"/>
  <c r="WLO31" i="13"/>
  <c r="WMB31" i="13"/>
  <c r="WMO31" i="13"/>
  <c r="WNB31" i="13"/>
  <c r="WNO31" i="13"/>
  <c r="WLM31" i="13"/>
  <c r="WMD431" i="13"/>
  <c r="WMB431" i="13"/>
  <c r="WKX31" i="13"/>
  <c r="WLK31" i="13"/>
  <c r="WKV31" i="13"/>
  <c r="WLP231" i="13"/>
  <c r="WMC231" i="13"/>
  <c r="WMP231" i="13"/>
  <c r="WLN231" i="13"/>
  <c r="WLC431" i="13"/>
  <c r="WLA431" i="13"/>
  <c r="WLN631" i="13"/>
  <c r="WMA631" i="13"/>
  <c r="WMN631" i="13"/>
  <c r="WLL631" i="13"/>
  <c r="WLZ831" i="13"/>
  <c r="WMM831" i="13"/>
  <c r="WLX831" i="13"/>
  <c r="WLM231" i="13"/>
  <c r="WLZ231" i="13"/>
  <c r="WLK231" i="13"/>
  <c r="WLU431" i="13"/>
  <c r="WLG431" i="13"/>
  <c r="WLT431" i="13"/>
  <c r="WMG431" i="13"/>
  <c r="WMT431" i="13"/>
  <c r="WNG431" i="13"/>
  <c r="WLE431" i="13"/>
  <c r="WLU831" i="13"/>
  <c r="WMH831" i="13"/>
  <c r="WMU831" i="13"/>
  <c r="WLS831" i="13"/>
  <c r="WLV631" i="13"/>
  <c r="WMI631" i="13"/>
  <c r="WLT631" i="13"/>
  <c r="WLF631" i="13"/>
  <c r="WLS631" i="13"/>
  <c r="WMF631" i="13"/>
  <c r="WLD631" i="13"/>
  <c r="WMC831" i="13"/>
  <c r="WMP831" i="13"/>
  <c r="WNC831" i="13"/>
  <c r="WMA831" i="13"/>
  <c r="WLZ31" i="13"/>
  <c r="WMM31" i="13"/>
  <c r="WMZ31" i="13"/>
  <c r="WNM31" i="13"/>
  <c r="WNZ31" i="13"/>
  <c r="WLX31" i="13"/>
  <c r="WLP31" i="13"/>
  <c r="WLN31" i="13"/>
  <c r="WLH231" i="13"/>
  <c r="WLU231" i="13"/>
  <c r="WMH231" i="13"/>
  <c r="WLF231" i="13"/>
  <c r="WLI31" i="13"/>
  <c r="WLV31" i="13"/>
  <c r="WLG31" i="13"/>
  <c r="WMO431" i="13"/>
  <c r="WMM431" i="13"/>
  <c r="WLN431" i="13"/>
  <c r="WLL431" i="13"/>
  <c r="WMA231" i="13"/>
  <c r="WMN231" i="13"/>
  <c r="WNA231" i="13"/>
  <c r="WLY231" i="13"/>
  <c r="WMG631" i="13"/>
  <c r="WMT631" i="13"/>
  <c r="WME631" i="13"/>
  <c r="WLR431" i="13"/>
  <c r="WME431" i="13"/>
  <c r="WMR431" i="13"/>
  <c r="WNE431" i="13"/>
  <c r="WNR431" i="13"/>
  <c r="WLP431" i="13"/>
  <c r="WLX231" i="13"/>
  <c r="WMK231" i="13"/>
  <c r="WLV231" i="13"/>
  <c r="WMK831" i="13"/>
  <c r="WMX831" i="13"/>
  <c r="WMI831" i="13"/>
  <c r="WMK31" i="13"/>
  <c r="WMX31" i="13"/>
  <c r="WNK31" i="13"/>
  <c r="WNX31" i="13"/>
  <c r="WOK31" i="13"/>
  <c r="WMI31" i="13"/>
  <c r="WMN831" i="13"/>
  <c r="WNA831" i="13"/>
  <c r="WNN831" i="13"/>
  <c r="WML831" i="13"/>
  <c r="WMF431" i="13"/>
  <c r="WLY631" i="13"/>
  <c r="WML631" i="13"/>
  <c r="WMY631" i="13"/>
  <c r="WLW631" i="13"/>
  <c r="WLQ631" i="13"/>
  <c r="WMD631" i="13"/>
  <c r="WMQ631" i="13"/>
  <c r="WLO631" i="13"/>
  <c r="WMF831" i="13"/>
  <c r="WMS831" i="13"/>
  <c r="WNF831" i="13"/>
  <c r="WMD831" i="13"/>
  <c r="WLS231" i="13"/>
  <c r="WMF231" i="13"/>
  <c r="WMS231" i="13"/>
  <c r="WLQ231" i="13"/>
  <c r="WMA31" i="13"/>
  <c r="WLY31" i="13"/>
  <c r="WMZ431" i="13"/>
  <c r="WMX431" i="13"/>
  <c r="WLT31" i="13"/>
  <c r="WMG31" i="13"/>
  <c r="WMT31" i="13"/>
  <c r="WLR31" i="13"/>
  <c r="WML231" i="13"/>
  <c r="WMY231" i="13"/>
  <c r="WNL231" i="13"/>
  <c r="WMJ231" i="13"/>
  <c r="WLY431" i="13"/>
  <c r="WLW431" i="13"/>
  <c r="WMI231" i="13"/>
  <c r="WMV231" i="13"/>
  <c r="WMG231" i="13"/>
  <c r="WMV31" i="13"/>
  <c r="WNI31" i="13"/>
  <c r="WNV31" i="13"/>
  <c r="WOI31" i="13"/>
  <c r="WOV31" i="13"/>
  <c r="WMC431" i="13"/>
  <c r="WMP431" i="13"/>
  <c r="WNC431" i="13"/>
  <c r="WNP431" i="13"/>
  <c r="WOC431" i="13"/>
  <c r="WMA431" i="13"/>
  <c r="WMJ631" i="13"/>
  <c r="WMW631" i="13"/>
  <c r="WNJ631" i="13"/>
  <c r="WMH631" i="13"/>
  <c r="WMV831" i="13"/>
  <c r="WNI831" i="13"/>
  <c r="WMT831" i="13"/>
  <c r="WMB631" i="13"/>
  <c r="WMO631" i="13"/>
  <c r="WNB631" i="13"/>
  <c r="WLZ631" i="13"/>
  <c r="WMQ431" i="13"/>
  <c r="WMR631" i="13"/>
  <c r="WNE631" i="13"/>
  <c r="WMP631" i="13"/>
  <c r="WMD231" i="13"/>
  <c r="WMQ231" i="13"/>
  <c r="WND231" i="13"/>
  <c r="WMB231" i="13"/>
  <c r="WMQ831" i="13"/>
  <c r="WND831" i="13"/>
  <c r="WNQ831" i="13"/>
  <c r="WMO831" i="13"/>
  <c r="WML31" i="13"/>
  <c r="WMJ31" i="13"/>
  <c r="WMY831" i="13"/>
  <c r="WNL831" i="13"/>
  <c r="WNY831" i="13"/>
  <c r="WMW831" i="13"/>
  <c r="WME31" i="13"/>
  <c r="WMR31" i="13"/>
  <c r="WMC31" i="13"/>
  <c r="WNK431" i="13"/>
  <c r="WNI431" i="13"/>
  <c r="WMJ431" i="13"/>
  <c r="WMH431" i="13"/>
  <c r="WMW231" i="13"/>
  <c r="WNJ231" i="13"/>
  <c r="WNW231" i="13"/>
  <c r="WMU231" i="13"/>
  <c r="WNC631" i="13"/>
  <c r="WNP631" i="13"/>
  <c r="WNA631" i="13"/>
  <c r="WMU631" i="13"/>
  <c r="WNH631" i="13"/>
  <c r="WNU631" i="13"/>
  <c r="WMS631" i="13"/>
  <c r="WNB831" i="13"/>
  <c r="WNO831" i="13"/>
  <c r="WOB831" i="13"/>
  <c r="WMZ831" i="13"/>
  <c r="WNB431" i="13"/>
  <c r="WNG31" i="13"/>
  <c r="WNT31" i="13"/>
  <c r="WOG31" i="13"/>
  <c r="WOT31" i="13"/>
  <c r="WPG31" i="13"/>
  <c r="WNE31" i="13"/>
  <c r="WMM631" i="13"/>
  <c r="WMZ631" i="13"/>
  <c r="WNM631" i="13"/>
  <c r="WMK631" i="13"/>
  <c r="WMT231" i="13"/>
  <c r="WNG231" i="13"/>
  <c r="WMR231" i="13"/>
  <c r="WMW31" i="13"/>
  <c r="WMU31" i="13"/>
  <c r="WMO231" i="13"/>
  <c r="WNB231" i="13"/>
  <c r="WNO231" i="13"/>
  <c r="WMM231" i="13"/>
  <c r="WNJ831" i="13"/>
  <c r="WNW831" i="13"/>
  <c r="WOJ831" i="13"/>
  <c r="WNH831" i="13"/>
  <c r="WNG831" i="13"/>
  <c r="WNT831" i="13"/>
  <c r="WNE831" i="13"/>
  <c r="WMN431" i="13"/>
  <c r="WNA431" i="13"/>
  <c r="WNN431" i="13"/>
  <c r="WOA431" i="13"/>
  <c r="WON431" i="13"/>
  <c r="WML431" i="13"/>
  <c r="WNV431" i="13"/>
  <c r="WNT431" i="13"/>
  <c r="WMP31" i="13"/>
  <c r="WNC31" i="13"/>
  <c r="WNP31" i="13"/>
  <c r="WMN31" i="13"/>
  <c r="WNH231" i="13"/>
  <c r="WNU231" i="13"/>
  <c r="WOH231" i="13"/>
  <c r="WNF231" i="13"/>
  <c r="WMU431" i="13"/>
  <c r="WMS431" i="13"/>
  <c r="WNR831" i="13"/>
  <c r="WOE831" i="13"/>
  <c r="WNP831" i="13"/>
  <c r="WNE231" i="13"/>
  <c r="WNR231" i="13"/>
  <c r="WNC231" i="13"/>
  <c r="WNM831" i="13"/>
  <c r="WNZ831" i="13"/>
  <c r="WOM831" i="13"/>
  <c r="WNK831" i="13"/>
  <c r="WNU831" i="13"/>
  <c r="WOH831" i="13"/>
  <c r="WOU831" i="13"/>
  <c r="WNS831" i="13"/>
  <c r="WNR31" i="13"/>
  <c r="WOE31" i="13"/>
  <c r="WOR31" i="13"/>
  <c r="WPE31" i="13"/>
  <c r="WPR31" i="13"/>
  <c r="WNF631" i="13"/>
  <c r="WNS631" i="13"/>
  <c r="WOF631" i="13"/>
  <c r="WND631" i="13"/>
  <c r="WMZ231" i="13"/>
  <c r="WNM231" i="13"/>
  <c r="WNZ231" i="13"/>
  <c r="WMX231" i="13"/>
  <c r="WNM431" i="13"/>
  <c r="WNN631" i="13"/>
  <c r="WOA631" i="13"/>
  <c r="WNL631" i="13"/>
  <c r="WMX631" i="13"/>
  <c r="WNK631" i="13"/>
  <c r="WNX631" i="13"/>
  <c r="WMV631" i="13"/>
  <c r="WMY431" i="13"/>
  <c r="WNL431" i="13"/>
  <c r="WNY431" i="13"/>
  <c r="WOL431" i="13"/>
  <c r="WOY431" i="13"/>
  <c r="WMW431" i="13"/>
  <c r="WNH31" i="13"/>
  <c r="WNF31" i="13"/>
  <c r="WNA31" i="13"/>
  <c r="WNN31" i="13"/>
  <c r="WMY31" i="13"/>
  <c r="WOG431" i="13"/>
  <c r="WOE431" i="13"/>
  <c r="WNF431" i="13"/>
  <c r="WND431" i="13"/>
  <c r="WNS231" i="13"/>
  <c r="WOF231" i="13"/>
  <c r="WOS231" i="13"/>
  <c r="WNQ231" i="13"/>
  <c r="WNQ631" i="13"/>
  <c r="WOD631" i="13"/>
  <c r="WOQ631" i="13"/>
  <c r="WNO631" i="13"/>
  <c r="WNX431" i="13"/>
  <c r="WNX831" i="13"/>
  <c r="WOK831" i="13"/>
  <c r="WOX831" i="13"/>
  <c r="WNV831" i="13"/>
  <c r="WOC31" i="13"/>
  <c r="WOP31" i="13"/>
  <c r="WPC31" i="13"/>
  <c r="WPP31" i="13"/>
  <c r="WQC31" i="13"/>
  <c r="WOA31" i="13"/>
  <c r="WNP231" i="13"/>
  <c r="WOC231" i="13"/>
  <c r="WNN231" i="13"/>
  <c r="WNK231" i="13"/>
  <c r="WNX231" i="13"/>
  <c r="WOK231" i="13"/>
  <c r="WNI231" i="13"/>
  <c r="WNI631" i="13"/>
  <c r="WNV631" i="13"/>
  <c r="WOI631" i="13"/>
  <c r="WNG631" i="13"/>
  <c r="WOF831" i="13"/>
  <c r="WOS831" i="13"/>
  <c r="WPF831" i="13"/>
  <c r="WOD831" i="13"/>
  <c r="WOC831" i="13"/>
  <c r="WOP831" i="13"/>
  <c r="WOA831" i="13"/>
  <c r="WNS31" i="13"/>
  <c r="WNQ31" i="13"/>
  <c r="WNJ431" i="13"/>
  <c r="WNW431" i="13"/>
  <c r="WOJ431" i="13"/>
  <c r="WOW431" i="13"/>
  <c r="WPJ431" i="13"/>
  <c r="WNH431" i="13"/>
  <c r="WNY631" i="13"/>
  <c r="WOL631" i="13"/>
  <c r="WNW631" i="13"/>
  <c r="WOR431" i="13"/>
  <c r="WOP431" i="13"/>
  <c r="WNL31" i="13"/>
  <c r="WNY31" i="13"/>
  <c r="WNJ31" i="13"/>
  <c r="WOD231" i="13"/>
  <c r="WOQ231" i="13"/>
  <c r="WPD231" i="13"/>
  <c r="WOB231" i="13"/>
  <c r="WNQ431" i="13"/>
  <c r="WNO431" i="13"/>
  <c r="WNU431" i="13"/>
  <c r="WOH431" i="13"/>
  <c r="WOU431" i="13"/>
  <c r="WPH431" i="13"/>
  <c r="WPU431" i="13"/>
  <c r="WNS431" i="13"/>
  <c r="WOA231" i="13"/>
  <c r="WON231" i="13"/>
  <c r="WNY231" i="13"/>
  <c r="WOI431" i="13"/>
  <c r="WOD31" i="13"/>
  <c r="WOB31" i="13"/>
  <c r="WOQ831" i="13"/>
  <c r="WPD831" i="13"/>
  <c r="WPQ831" i="13"/>
  <c r="WOO831" i="13"/>
  <c r="WOJ631" i="13"/>
  <c r="WOW631" i="13"/>
  <c r="WOH631" i="13"/>
  <c r="WOB631" i="13"/>
  <c r="WOO631" i="13"/>
  <c r="WPB631" i="13"/>
  <c r="WNZ631" i="13"/>
  <c r="WON831" i="13"/>
  <c r="WPA831" i="13"/>
  <c r="WOL831" i="13"/>
  <c r="WNT631" i="13"/>
  <c r="WOG631" i="13"/>
  <c r="WOT631" i="13"/>
  <c r="WNR631" i="13"/>
  <c r="WON31" i="13"/>
  <c r="WPA31" i="13"/>
  <c r="WPN31" i="13"/>
  <c r="WQA31" i="13"/>
  <c r="WQN31" i="13"/>
  <c r="WOL31" i="13"/>
  <c r="WNV231" i="13"/>
  <c r="WOI231" i="13"/>
  <c r="WOV231" i="13"/>
  <c r="WNT231" i="13"/>
  <c r="WOI831" i="13"/>
  <c r="WOV831" i="13"/>
  <c r="WPI831" i="13"/>
  <c r="WOG831" i="13"/>
  <c r="WNW31" i="13"/>
  <c r="WOJ31" i="13"/>
  <c r="WNU31" i="13"/>
  <c r="WPC431" i="13"/>
  <c r="WPA431" i="13"/>
  <c r="WOB431" i="13"/>
  <c r="WNZ431" i="13"/>
  <c r="WOO231" i="13"/>
  <c r="WPB231" i="13"/>
  <c r="WPO231" i="13"/>
  <c r="WOM231" i="13"/>
  <c r="WOU631" i="13"/>
  <c r="WPH631" i="13"/>
  <c r="WOS631" i="13"/>
  <c r="WOT431" i="13"/>
  <c r="WOG231" i="13"/>
  <c r="WOT231" i="13"/>
  <c r="WPG231" i="13"/>
  <c r="WOE231" i="13"/>
  <c r="WPB831" i="13"/>
  <c r="WPO831" i="13"/>
  <c r="WQB831" i="13"/>
  <c r="WOZ831" i="13"/>
  <c r="WOY831" i="13"/>
  <c r="WPL831" i="13"/>
  <c r="WOW831" i="13"/>
  <c r="WOL231" i="13"/>
  <c r="WOY231" i="13"/>
  <c r="WOJ231" i="13"/>
  <c r="WOT831" i="13"/>
  <c r="WPG831" i="13"/>
  <c r="WPT831" i="13"/>
  <c r="WOR831" i="13"/>
  <c r="WOO31" i="13"/>
  <c r="WOM31" i="13"/>
  <c r="WOY31" i="13"/>
  <c r="WPL31" i="13"/>
  <c r="WPY31" i="13"/>
  <c r="WQL31" i="13"/>
  <c r="WQY31" i="13"/>
  <c r="WOW31" i="13"/>
  <c r="WOM631" i="13"/>
  <c r="WOZ631" i="13"/>
  <c r="WPM631" i="13"/>
  <c r="WOK631" i="13"/>
  <c r="WOF431" i="13"/>
  <c r="WOS431" i="13"/>
  <c r="WPF431" i="13"/>
  <c r="WPS431" i="13"/>
  <c r="WQF431" i="13"/>
  <c r="WOD431" i="13"/>
  <c r="WOE631" i="13"/>
  <c r="WOR631" i="13"/>
  <c r="WPE631" i="13"/>
  <c r="WOC631" i="13"/>
  <c r="WPN431" i="13"/>
  <c r="WPL431" i="13"/>
  <c r="WOH31" i="13"/>
  <c r="WOU31" i="13"/>
  <c r="WOF31" i="13"/>
  <c r="WOZ231" i="13"/>
  <c r="WPM231" i="13"/>
  <c r="WPZ231" i="13"/>
  <c r="WOX231" i="13"/>
  <c r="WOM431" i="13"/>
  <c r="WOK431" i="13"/>
  <c r="WOQ431" i="13"/>
  <c r="WPD431" i="13"/>
  <c r="WPQ431" i="13"/>
  <c r="WQD431" i="13"/>
  <c r="WQQ431" i="13"/>
  <c r="WOO431" i="13"/>
  <c r="WOR231" i="13"/>
  <c r="WPE231" i="13"/>
  <c r="WPR231" i="13"/>
  <c r="WOP231" i="13"/>
  <c r="WPJ831" i="13"/>
  <c r="WPW831" i="13"/>
  <c r="WPH831" i="13"/>
  <c r="WPE431" i="13"/>
  <c r="WOZ31" i="13"/>
  <c r="WOX31" i="13"/>
  <c r="WOX631" i="13"/>
  <c r="WPK631" i="13"/>
  <c r="WPX631" i="13"/>
  <c r="WOV631" i="13"/>
  <c r="WPM831" i="13"/>
  <c r="WPZ831" i="13"/>
  <c r="WQM831" i="13"/>
  <c r="WPK831" i="13"/>
  <c r="WPF631" i="13"/>
  <c r="WPS631" i="13"/>
  <c r="WPD631" i="13"/>
  <c r="WPE831" i="13"/>
  <c r="WPR831" i="13"/>
  <c r="WQE831" i="13"/>
  <c r="WPC831" i="13"/>
  <c r="WPJ31" i="13"/>
  <c r="WPW31" i="13"/>
  <c r="WQJ31" i="13"/>
  <c r="WQW31" i="13"/>
  <c r="WRJ31" i="13"/>
  <c r="WPH31" i="13"/>
  <c r="WOP631" i="13"/>
  <c r="WPC631" i="13"/>
  <c r="WPP631" i="13"/>
  <c r="WON631" i="13"/>
  <c r="WOW231" i="13"/>
  <c r="WPJ231" i="13"/>
  <c r="WOU231" i="13"/>
  <c r="WOS31" i="13"/>
  <c r="WPF31" i="13"/>
  <c r="WOQ31" i="13"/>
  <c r="WPY431" i="13"/>
  <c r="WPW431" i="13"/>
  <c r="WOX431" i="13"/>
  <c r="WOV431" i="13"/>
  <c r="WPK231" i="13"/>
  <c r="WPX231" i="13"/>
  <c r="WQK231" i="13"/>
  <c r="WPI231" i="13"/>
  <c r="WPA631" i="13"/>
  <c r="WPN631" i="13"/>
  <c r="WQA631" i="13"/>
  <c r="WOY631" i="13"/>
  <c r="WPI631" i="13"/>
  <c r="WPV631" i="13"/>
  <c r="WQI631" i="13"/>
  <c r="WPG631" i="13"/>
  <c r="WPU831" i="13"/>
  <c r="WQH831" i="13"/>
  <c r="WPS831" i="13"/>
  <c r="WPQ631" i="13"/>
  <c r="WQD631" i="13"/>
  <c r="WPO631" i="13"/>
  <c r="WPK31" i="13"/>
  <c r="WPI31" i="13"/>
  <c r="WPC231" i="13"/>
  <c r="WPP231" i="13"/>
  <c r="WQC231" i="13"/>
  <c r="WPA231" i="13"/>
  <c r="WPU31" i="13"/>
  <c r="WQH31" i="13"/>
  <c r="WQU31" i="13"/>
  <c r="WRH31" i="13"/>
  <c r="WRU31" i="13"/>
  <c r="WPS31" i="13"/>
  <c r="WPP431" i="13"/>
  <c r="WPB431" i="13"/>
  <c r="WPO431" i="13"/>
  <c r="WQB431" i="13"/>
  <c r="WQO431" i="13"/>
  <c r="WRB431" i="13"/>
  <c r="WOZ431" i="13"/>
  <c r="WPH231" i="13"/>
  <c r="WPU231" i="13"/>
  <c r="WPF231" i="13"/>
  <c r="WPX831" i="13"/>
  <c r="WQK831" i="13"/>
  <c r="WQX831" i="13"/>
  <c r="WPV831" i="13"/>
  <c r="WPP831" i="13"/>
  <c r="WQC831" i="13"/>
  <c r="WQP831" i="13"/>
  <c r="WPN831" i="13"/>
  <c r="WQJ431" i="13"/>
  <c r="WQH431" i="13"/>
  <c r="WPD31" i="13"/>
  <c r="WPQ31" i="13"/>
  <c r="WPB31" i="13"/>
  <c r="WPV231" i="13"/>
  <c r="WQI231" i="13"/>
  <c r="WQV231" i="13"/>
  <c r="WPT231" i="13"/>
  <c r="WPI431" i="13"/>
  <c r="WPG431" i="13"/>
  <c r="WPV31" i="13"/>
  <c r="WPT31" i="13"/>
  <c r="WQB631" i="13"/>
  <c r="WQO631" i="13"/>
  <c r="WPZ631" i="13"/>
  <c r="WPT631" i="13"/>
  <c r="WQG631" i="13"/>
  <c r="WQT631" i="13"/>
  <c r="WPR631" i="13"/>
  <c r="WPM431" i="13"/>
  <c r="WPZ431" i="13"/>
  <c r="WQM431" i="13"/>
  <c r="WQZ431" i="13"/>
  <c r="WRM431" i="13"/>
  <c r="WPK431" i="13"/>
  <c r="WQA431" i="13"/>
  <c r="WQA831" i="13"/>
  <c r="WQN831" i="13"/>
  <c r="WRA831" i="13"/>
  <c r="WPY831" i="13"/>
  <c r="WPS231" i="13"/>
  <c r="WQF231" i="13"/>
  <c r="WPQ231" i="13"/>
  <c r="WQF31" i="13"/>
  <c r="WQS31" i="13"/>
  <c r="WRF31" i="13"/>
  <c r="WRS31" i="13"/>
  <c r="WSF31" i="13"/>
  <c r="WQD31" i="13"/>
  <c r="WPL631" i="13"/>
  <c r="WPY631" i="13"/>
  <c r="WQL631" i="13"/>
  <c r="WPJ631" i="13"/>
  <c r="WQI831" i="13"/>
  <c r="WQV831" i="13"/>
  <c r="WRI831" i="13"/>
  <c r="WQG831" i="13"/>
  <c r="WPN231" i="13"/>
  <c r="WQA231" i="13"/>
  <c r="WQN231" i="13"/>
  <c r="WPL231" i="13"/>
  <c r="WQF831" i="13"/>
  <c r="WQS831" i="13"/>
  <c r="WQD831" i="13"/>
  <c r="WPO31" i="13"/>
  <c r="WQB31" i="13"/>
  <c r="WPM31" i="13"/>
  <c r="WQU431" i="13"/>
  <c r="WQS431" i="13"/>
  <c r="WPT431" i="13"/>
  <c r="WPR431" i="13"/>
  <c r="WQG231" i="13"/>
  <c r="WQT231" i="13"/>
  <c r="WRG231" i="13"/>
  <c r="WQE231" i="13"/>
  <c r="WQQ31" i="13"/>
  <c r="WRD31" i="13"/>
  <c r="WRQ31" i="13"/>
  <c r="WSD31" i="13"/>
  <c r="WSQ31" i="13"/>
  <c r="WQO31" i="13"/>
  <c r="WPX431" i="13"/>
  <c r="WQK431" i="13"/>
  <c r="WQX431" i="13"/>
  <c r="WRK431" i="13"/>
  <c r="WRX431" i="13"/>
  <c r="WPV431" i="13"/>
  <c r="WQG31" i="13"/>
  <c r="WQE31" i="13"/>
  <c r="WQD231" i="13"/>
  <c r="WQQ231" i="13"/>
  <c r="WQB231" i="13"/>
  <c r="WQE631" i="13"/>
  <c r="WQR631" i="13"/>
  <c r="WRE631" i="13"/>
  <c r="WQC631" i="13"/>
  <c r="WQT831" i="13"/>
  <c r="WRG831" i="13"/>
  <c r="WRT831" i="13"/>
  <c r="WQR831" i="13"/>
  <c r="WQL831" i="13"/>
  <c r="WQY831" i="13"/>
  <c r="WRL831" i="13"/>
  <c r="WQJ831" i="13"/>
  <c r="WQL431" i="13"/>
  <c r="WPW631" i="13"/>
  <c r="WQJ631" i="13"/>
  <c r="WQW631" i="13"/>
  <c r="WPU631" i="13"/>
  <c r="WQQ831" i="13"/>
  <c r="WRD831" i="13"/>
  <c r="WQO831" i="13"/>
  <c r="WPY231" i="13"/>
  <c r="WQL231" i="13"/>
  <c r="WQY231" i="13"/>
  <c r="WPW231" i="13"/>
  <c r="WQM631" i="13"/>
  <c r="WQZ631" i="13"/>
  <c r="WQK631" i="13"/>
  <c r="WRF431" i="13"/>
  <c r="WRD431" i="13"/>
  <c r="WPZ31" i="13"/>
  <c r="WQM31" i="13"/>
  <c r="WPX31" i="13"/>
  <c r="WQR231" i="13"/>
  <c r="WRE231" i="13"/>
  <c r="WRR231" i="13"/>
  <c r="WQP231" i="13"/>
  <c r="WQE431" i="13"/>
  <c r="WQC431" i="13"/>
  <c r="WQW831" i="13"/>
  <c r="WRJ831" i="13"/>
  <c r="WRW831" i="13"/>
  <c r="WQU831" i="13"/>
  <c r="WQH631" i="13"/>
  <c r="WQU631" i="13"/>
  <c r="WRH631" i="13"/>
  <c r="WQF631" i="13"/>
  <c r="WRE831" i="13"/>
  <c r="WRR831" i="13"/>
  <c r="WSE831" i="13"/>
  <c r="WRC831" i="13"/>
  <c r="WQI431" i="13"/>
  <c r="WQV431" i="13"/>
  <c r="WRI431" i="13"/>
  <c r="WRV431" i="13"/>
  <c r="WSI431" i="13"/>
  <c r="WQG431" i="13"/>
  <c r="WQJ231" i="13"/>
  <c r="WQW231" i="13"/>
  <c r="WRJ231" i="13"/>
  <c r="WQH231" i="13"/>
  <c r="WRB831" i="13"/>
  <c r="WRO831" i="13"/>
  <c r="WQZ831" i="13"/>
  <c r="WQO231" i="13"/>
  <c r="WRB231" i="13"/>
  <c r="WQM231" i="13"/>
  <c r="WQX631" i="13"/>
  <c r="WRK631" i="13"/>
  <c r="WQV631" i="13"/>
  <c r="WQP631" i="13"/>
  <c r="WRC631" i="13"/>
  <c r="WRP631" i="13"/>
  <c r="WQN631" i="13"/>
  <c r="WQR31" i="13"/>
  <c r="WQP31" i="13"/>
  <c r="WRB31" i="13"/>
  <c r="WRO31" i="13"/>
  <c r="WSB31" i="13"/>
  <c r="WSO31" i="13"/>
  <c r="WTB31" i="13"/>
  <c r="WQZ31" i="13"/>
  <c r="WQW431" i="13"/>
  <c r="WQK31" i="13"/>
  <c r="WQX31" i="13"/>
  <c r="WQI31" i="13"/>
  <c r="WRQ431" i="13"/>
  <c r="WRO431" i="13"/>
  <c r="WQP431" i="13"/>
  <c r="WQN431" i="13"/>
  <c r="WRC231" i="13"/>
  <c r="WRP231" i="13"/>
  <c r="WSC231" i="13"/>
  <c r="WRA231" i="13"/>
  <c r="WQZ231" i="13"/>
  <c r="WRM231" i="13"/>
  <c r="WQX231" i="13"/>
  <c r="WRI631" i="13"/>
  <c r="WRV631" i="13"/>
  <c r="WRG631" i="13"/>
  <c r="WQS631" i="13"/>
  <c r="WRF631" i="13"/>
  <c r="WRS631" i="13"/>
  <c r="WQQ631" i="13"/>
  <c r="WRM31" i="13"/>
  <c r="WRZ31" i="13"/>
  <c r="WSM31" i="13"/>
  <c r="WSZ31" i="13"/>
  <c r="WTM31" i="13"/>
  <c r="WRK31" i="13"/>
  <c r="WQT431" i="13"/>
  <c r="WRG431" i="13"/>
  <c r="WRT431" i="13"/>
  <c r="WSG431" i="13"/>
  <c r="WST431" i="13"/>
  <c r="WQR431" i="13"/>
  <c r="WRM831" i="13"/>
  <c r="WRZ831" i="13"/>
  <c r="WRK831" i="13"/>
  <c r="WRA631" i="13"/>
  <c r="WRN631" i="13"/>
  <c r="WSA631" i="13"/>
  <c r="WQY631" i="13"/>
  <c r="WRP831" i="13"/>
  <c r="WSC831" i="13"/>
  <c r="WSP831" i="13"/>
  <c r="WRN831" i="13"/>
  <c r="WRH831" i="13"/>
  <c r="WRU831" i="13"/>
  <c r="WSH831" i="13"/>
  <c r="WRF831" i="13"/>
  <c r="WRC31" i="13"/>
  <c r="WRA31" i="13"/>
  <c r="WQU231" i="13"/>
  <c r="WRH231" i="13"/>
  <c r="WRU231" i="13"/>
  <c r="WQS231" i="13"/>
  <c r="WRH431" i="13"/>
  <c r="WSB431" i="13"/>
  <c r="WRZ431" i="13"/>
  <c r="WQV31" i="13"/>
  <c r="WRI31" i="13"/>
  <c r="WQT31" i="13"/>
  <c r="WRN231" i="13"/>
  <c r="WSA231" i="13"/>
  <c r="WSN231" i="13"/>
  <c r="WRL231" i="13"/>
  <c r="WRA431" i="13"/>
  <c r="WQY431" i="13"/>
  <c r="WRD631" i="13"/>
  <c r="WRQ631" i="13"/>
  <c r="WSD631" i="13"/>
  <c r="WRB631" i="13"/>
  <c r="WRT631" i="13"/>
  <c r="WSG631" i="13"/>
  <c r="WRR631" i="13"/>
  <c r="WRN31" i="13"/>
  <c r="WRL31" i="13"/>
  <c r="WRX831" i="13"/>
  <c r="WSK831" i="13"/>
  <c r="WRV831" i="13"/>
  <c r="WRS431" i="13"/>
  <c r="WRS831" i="13"/>
  <c r="WSF831" i="13"/>
  <c r="WSS831" i="13"/>
  <c r="WRQ831" i="13"/>
  <c r="WRX31" i="13"/>
  <c r="WSK31" i="13"/>
  <c r="WSX31" i="13"/>
  <c r="WTK31" i="13"/>
  <c r="WTX31" i="13"/>
  <c r="WRV31" i="13"/>
  <c r="WRF231" i="13"/>
  <c r="WRS231" i="13"/>
  <c r="WSF231" i="13"/>
  <c r="WRD231" i="13"/>
  <c r="WRE431" i="13"/>
  <c r="WRR431" i="13"/>
  <c r="WSE431" i="13"/>
  <c r="WSR431" i="13"/>
  <c r="WTE431" i="13"/>
  <c r="WRC431" i="13"/>
  <c r="WRK231" i="13"/>
  <c r="WRX231" i="13"/>
  <c r="WRI231" i="13"/>
  <c r="WRL631" i="13"/>
  <c r="WRY631" i="13"/>
  <c r="WSL631" i="13"/>
  <c r="WRJ631" i="13"/>
  <c r="WSA831" i="13"/>
  <c r="WSN831" i="13"/>
  <c r="WTA831" i="13"/>
  <c r="WRY831" i="13"/>
  <c r="WRG31" i="13"/>
  <c r="WRT31" i="13"/>
  <c r="WRE31" i="13"/>
  <c r="WSM431" i="13"/>
  <c r="WSK431" i="13"/>
  <c r="WRL431" i="13"/>
  <c r="WRJ431" i="13"/>
  <c r="WRY231" i="13"/>
  <c r="WSL231" i="13"/>
  <c r="WSY231" i="13"/>
  <c r="WRW231" i="13"/>
  <c r="WRP431" i="13"/>
  <c r="WSC431" i="13"/>
  <c r="WSP431" i="13"/>
  <c r="WTC431" i="13"/>
  <c r="WTP431" i="13"/>
  <c r="WRN431" i="13"/>
  <c r="WRW631" i="13"/>
  <c r="WSJ631" i="13"/>
  <c r="WSW631" i="13"/>
  <c r="WRU631" i="13"/>
  <c r="WRQ231" i="13"/>
  <c r="WSD231" i="13"/>
  <c r="WSQ231" i="13"/>
  <c r="WRO231" i="13"/>
  <c r="WSE631" i="13"/>
  <c r="WSR631" i="13"/>
  <c r="WSC631" i="13"/>
  <c r="WSI831" i="13"/>
  <c r="WSV831" i="13"/>
  <c r="WSG831" i="13"/>
  <c r="WRV231" i="13"/>
  <c r="WSI231" i="13"/>
  <c r="WRT231" i="13"/>
  <c r="WRO631" i="13"/>
  <c r="WSB631" i="13"/>
  <c r="WSO631" i="13"/>
  <c r="WRM631" i="13"/>
  <c r="WSI31" i="13"/>
  <c r="WSV31" i="13"/>
  <c r="WTI31" i="13"/>
  <c r="WTV31" i="13"/>
  <c r="WUI31" i="13"/>
  <c r="WSG31" i="13"/>
  <c r="WSL831" i="13"/>
  <c r="WSY831" i="13"/>
  <c r="WTL831" i="13"/>
  <c r="WSJ831" i="13"/>
  <c r="WSD831" i="13"/>
  <c r="WSQ831" i="13"/>
  <c r="WTD831" i="13"/>
  <c r="WSB831" i="13"/>
  <c r="WRY31" i="13"/>
  <c r="WRW31" i="13"/>
  <c r="WSD431" i="13"/>
  <c r="WSX431" i="13"/>
  <c r="WSV431" i="13"/>
  <c r="WRR31" i="13"/>
  <c r="WSE31" i="13"/>
  <c r="WSR31" i="13"/>
  <c r="WRP31" i="13"/>
  <c r="WSJ231" i="13"/>
  <c r="WSW231" i="13"/>
  <c r="WTJ231" i="13"/>
  <c r="WSH231" i="13"/>
  <c r="WRW431" i="13"/>
  <c r="WRU431" i="13"/>
  <c r="WSJ31" i="13"/>
  <c r="WSH31" i="13"/>
  <c r="WSG231" i="13"/>
  <c r="WST231" i="13"/>
  <c r="WSE231" i="13"/>
  <c r="WST31" i="13"/>
  <c r="WTG31" i="13"/>
  <c r="WTT31" i="13"/>
  <c r="WUG31" i="13"/>
  <c r="WUT31" i="13"/>
  <c r="WST831" i="13"/>
  <c r="WTG831" i="13"/>
  <c r="WSR831" i="13"/>
  <c r="WSO831" i="13"/>
  <c r="WTB831" i="13"/>
  <c r="WTO831" i="13"/>
  <c r="WSM831" i="13"/>
  <c r="WRZ631" i="13"/>
  <c r="WSM631" i="13"/>
  <c r="WSZ631" i="13"/>
  <c r="WRX631" i="13"/>
  <c r="WSH631" i="13"/>
  <c r="WSU631" i="13"/>
  <c r="WTH631" i="13"/>
  <c r="WSF631" i="13"/>
  <c r="WSO431" i="13"/>
  <c r="WSW831" i="13"/>
  <c r="WTJ831" i="13"/>
  <c r="WTW831" i="13"/>
  <c r="WSU831" i="13"/>
  <c r="WSP631" i="13"/>
  <c r="WTC631" i="13"/>
  <c r="WSN631" i="13"/>
  <c r="WSA431" i="13"/>
  <c r="WSN431" i="13"/>
  <c r="WTA431" i="13"/>
  <c r="WTN431" i="13"/>
  <c r="WUA431" i="13"/>
  <c r="WRY431" i="13"/>
  <c r="WSB231" i="13"/>
  <c r="WSO231" i="13"/>
  <c r="WTB231" i="13"/>
  <c r="WRZ231" i="13"/>
  <c r="WSC31" i="13"/>
  <c r="WSP31" i="13"/>
  <c r="WSA31" i="13"/>
  <c r="WTI431" i="13"/>
  <c r="WTG431" i="13"/>
  <c r="WSH431" i="13"/>
  <c r="WSF431" i="13"/>
  <c r="WSU231" i="13"/>
  <c r="WTH231" i="13"/>
  <c r="WTU231" i="13"/>
  <c r="WSS231" i="13"/>
  <c r="WSL431" i="13"/>
  <c r="WSY431" i="13"/>
  <c r="WTL431" i="13"/>
  <c r="WTY431" i="13"/>
  <c r="WUL431" i="13"/>
  <c r="WSJ431" i="13"/>
  <c r="WSK631" i="13"/>
  <c r="WSX631" i="13"/>
  <c r="WTK631" i="13"/>
  <c r="WSI631" i="13"/>
  <c r="WTE31" i="13"/>
  <c r="WTR31" i="13"/>
  <c r="WUE31" i="13"/>
  <c r="WUR31" i="13"/>
  <c r="WVE31" i="13"/>
  <c r="WTC31" i="13"/>
  <c r="WSR231" i="13"/>
  <c r="WTE231" i="13"/>
  <c r="WSP231" i="13"/>
  <c r="WTA631" i="13"/>
  <c r="WTN631" i="13"/>
  <c r="WSY631" i="13"/>
  <c r="WSZ831" i="13"/>
  <c r="WTM831" i="13"/>
  <c r="WTZ831" i="13"/>
  <c r="WSX831" i="13"/>
  <c r="WSZ431" i="13"/>
  <c r="WTH831" i="13"/>
  <c r="WTU831" i="13"/>
  <c r="WUH831" i="13"/>
  <c r="WTF831" i="13"/>
  <c r="WTE831" i="13"/>
  <c r="WTR831" i="13"/>
  <c r="WTC831" i="13"/>
  <c r="WSS631" i="13"/>
  <c r="WTF631" i="13"/>
  <c r="WTS631" i="13"/>
  <c r="WSQ631" i="13"/>
  <c r="WSU31" i="13"/>
  <c r="WSS31" i="13"/>
  <c r="WSM231" i="13"/>
  <c r="WSZ231" i="13"/>
  <c r="WTM231" i="13"/>
  <c r="WSK231" i="13"/>
  <c r="WTT431" i="13"/>
  <c r="WTR431" i="13"/>
  <c r="WSN31" i="13"/>
  <c r="WTA31" i="13"/>
  <c r="WTN31" i="13"/>
  <c r="WSL31" i="13"/>
  <c r="WTF231" i="13"/>
  <c r="WTS231" i="13"/>
  <c r="WUF231" i="13"/>
  <c r="WTD231" i="13"/>
  <c r="WSS431" i="13"/>
  <c r="WSQ431" i="13"/>
  <c r="WTF31" i="13"/>
  <c r="WTD31" i="13"/>
  <c r="WSX231" i="13"/>
  <c r="WTK231" i="13"/>
  <c r="WTX231" i="13"/>
  <c r="WSV231" i="13"/>
  <c r="WTK831" i="13"/>
  <c r="WTX831" i="13"/>
  <c r="WUK831" i="13"/>
  <c r="WTI831" i="13"/>
  <c r="WTP831" i="13"/>
  <c r="WUC831" i="13"/>
  <c r="WTN831" i="13"/>
  <c r="WTP31" i="13"/>
  <c r="WUC31" i="13"/>
  <c r="WUP31" i="13"/>
  <c r="WVC31" i="13"/>
  <c r="WVP31" i="13"/>
  <c r="WTL631" i="13"/>
  <c r="WTY631" i="13"/>
  <c r="WTJ631" i="13"/>
  <c r="WSV631" i="13"/>
  <c r="WTI631" i="13"/>
  <c r="WTV631" i="13"/>
  <c r="WST631" i="13"/>
  <c r="WTD631" i="13"/>
  <c r="WTQ631" i="13"/>
  <c r="WUD631" i="13"/>
  <c r="WTB631" i="13"/>
  <c r="WTS831" i="13"/>
  <c r="WUF831" i="13"/>
  <c r="WUS831" i="13"/>
  <c r="WTQ831" i="13"/>
  <c r="WTC231" i="13"/>
  <c r="WTP231" i="13"/>
  <c r="WTA231" i="13"/>
  <c r="WSW431" i="13"/>
  <c r="WTJ431" i="13"/>
  <c r="WTW431" i="13"/>
  <c r="WUJ431" i="13"/>
  <c r="WUW431" i="13"/>
  <c r="WSU431" i="13"/>
  <c r="WTK431" i="13"/>
  <c r="WSY31" i="13"/>
  <c r="WTL31" i="13"/>
  <c r="WSW31" i="13"/>
  <c r="WUE431" i="13"/>
  <c r="WUC431" i="13"/>
  <c r="WTD431" i="13"/>
  <c r="WTB431" i="13"/>
  <c r="WTQ231" i="13"/>
  <c r="WUD231" i="13"/>
  <c r="WUQ231" i="13"/>
  <c r="WTO231" i="13"/>
  <c r="WTO631" i="13"/>
  <c r="WUB631" i="13"/>
  <c r="WUO631" i="13"/>
  <c r="WTM631" i="13"/>
  <c r="WUA31" i="13"/>
  <c r="WUN31" i="13"/>
  <c r="WVA31" i="13"/>
  <c r="WVN31" i="13"/>
  <c r="WWA31" i="13"/>
  <c r="WTY31" i="13"/>
  <c r="WTI231" i="13"/>
  <c r="WTV231" i="13"/>
  <c r="WUI231" i="13"/>
  <c r="WTG231" i="13"/>
  <c r="WTH431" i="13"/>
  <c r="WTU431" i="13"/>
  <c r="WUH431" i="13"/>
  <c r="WUU431" i="13"/>
  <c r="WVH431" i="13"/>
  <c r="WTF431" i="13"/>
  <c r="WTV831" i="13"/>
  <c r="WUI831" i="13"/>
  <c r="WUV831" i="13"/>
  <c r="WTT831" i="13"/>
  <c r="WTG631" i="13"/>
  <c r="WTT631" i="13"/>
  <c r="WUG631" i="13"/>
  <c r="WTE631" i="13"/>
  <c r="WTW631" i="13"/>
  <c r="WUJ631" i="13"/>
  <c r="WTU631" i="13"/>
  <c r="WTN231" i="13"/>
  <c r="WUA231" i="13"/>
  <c r="WTL231" i="13"/>
  <c r="WUA831" i="13"/>
  <c r="WUN831" i="13"/>
  <c r="WTY831" i="13"/>
  <c r="WTQ31" i="13"/>
  <c r="WTO31" i="13"/>
  <c r="WUD831" i="13"/>
  <c r="WUQ831" i="13"/>
  <c r="WVD831" i="13"/>
  <c r="WUB831" i="13"/>
  <c r="WTV431" i="13"/>
  <c r="WUP431" i="13"/>
  <c r="WUN431" i="13"/>
  <c r="WTJ31" i="13"/>
  <c r="WTW31" i="13"/>
  <c r="WTH31" i="13"/>
  <c r="WUB231" i="13"/>
  <c r="WUO231" i="13"/>
  <c r="WVB231" i="13"/>
  <c r="WTZ231" i="13"/>
  <c r="WTO431" i="13"/>
  <c r="WTM431" i="13"/>
  <c r="WUG831" i="13"/>
  <c r="WUT831" i="13"/>
  <c r="WVG831" i="13"/>
  <c r="WUE831" i="13"/>
  <c r="WUB31" i="13"/>
  <c r="WTZ31" i="13"/>
  <c r="WUH631" i="13"/>
  <c r="WUU631" i="13"/>
  <c r="WUF631" i="13"/>
  <c r="WTS431" i="13"/>
  <c r="WUF431" i="13"/>
  <c r="WUS431" i="13"/>
  <c r="WVF431" i="13"/>
  <c r="WVS431" i="13"/>
  <c r="WTQ431" i="13"/>
  <c r="WTZ631" i="13"/>
  <c r="WUM631" i="13"/>
  <c r="WUZ631" i="13"/>
  <c r="WTX631" i="13"/>
  <c r="WTY231" i="13"/>
  <c r="WUL231" i="13"/>
  <c r="WTW231" i="13"/>
  <c r="WUO831" i="13"/>
  <c r="WVB831" i="13"/>
  <c r="WVO831" i="13"/>
  <c r="WUM831" i="13"/>
  <c r="WUL831" i="13"/>
  <c r="WUY831" i="13"/>
  <c r="WUJ831" i="13"/>
  <c r="WTT231" i="13"/>
  <c r="WUG231" i="13"/>
  <c r="WUT231" i="13"/>
  <c r="WTR231" i="13"/>
  <c r="WUG431" i="13"/>
  <c r="WTR631" i="13"/>
  <c r="WUE631" i="13"/>
  <c r="WUR631" i="13"/>
  <c r="WTP631" i="13"/>
  <c r="WUL31" i="13"/>
  <c r="WUY31" i="13"/>
  <c r="WVL31" i="13"/>
  <c r="WVY31" i="13"/>
  <c r="WWL31" i="13"/>
  <c r="WUJ31" i="13"/>
  <c r="WTU31" i="13"/>
  <c r="WUH31" i="13"/>
  <c r="WTS31" i="13"/>
  <c r="WVA431" i="13"/>
  <c r="WUY431" i="13"/>
  <c r="WTZ431" i="13"/>
  <c r="WTX431" i="13"/>
  <c r="WUM231" i="13"/>
  <c r="WUZ231" i="13"/>
  <c r="WVM231" i="13"/>
  <c r="WUK231" i="13"/>
  <c r="WUZ831" i="13"/>
  <c r="WVM831" i="13"/>
  <c r="WVZ831" i="13"/>
  <c r="WUX831" i="13"/>
  <c r="WUR431" i="13"/>
  <c r="WUM31" i="13"/>
  <c r="WUK31" i="13"/>
  <c r="WUR831" i="13"/>
  <c r="WVE831" i="13"/>
  <c r="WVR831" i="13"/>
  <c r="WUP831" i="13"/>
  <c r="WUK631" i="13"/>
  <c r="WUX631" i="13"/>
  <c r="WVK631" i="13"/>
  <c r="WUI631" i="13"/>
  <c r="WUW31" i="13"/>
  <c r="WVJ31" i="13"/>
  <c r="WVW31" i="13"/>
  <c r="WWJ31" i="13"/>
  <c r="WWW31" i="13"/>
  <c r="WUU31" i="13"/>
  <c r="WUE231" i="13"/>
  <c r="WUR231" i="13"/>
  <c r="WVE231" i="13"/>
  <c r="WUC231" i="13"/>
  <c r="WUC631" i="13"/>
  <c r="WUP631" i="13"/>
  <c r="WVC631" i="13"/>
  <c r="WUA631" i="13"/>
  <c r="WUS631" i="13"/>
  <c r="WVF631" i="13"/>
  <c r="WUQ631" i="13"/>
  <c r="WUJ231" i="13"/>
  <c r="WUW231" i="13"/>
  <c r="WUH231" i="13"/>
  <c r="WUD431" i="13"/>
  <c r="WUQ431" i="13"/>
  <c r="WVD431" i="13"/>
  <c r="WVQ431" i="13"/>
  <c r="WWD431" i="13"/>
  <c r="WUB431" i="13"/>
  <c r="WUW831" i="13"/>
  <c r="WVJ831" i="13"/>
  <c r="WUU831" i="13"/>
  <c r="WVL431" i="13"/>
  <c r="WVJ431" i="13"/>
  <c r="WUF31" i="13"/>
  <c r="WUS31" i="13"/>
  <c r="WVF31" i="13"/>
  <c r="WUD31" i="13"/>
  <c r="WUX231" i="13"/>
  <c r="WVK231" i="13"/>
  <c r="WVX231" i="13"/>
  <c r="WUV231" i="13"/>
  <c r="WUK431" i="13"/>
  <c r="WUI431" i="13"/>
  <c r="WUO431" i="13"/>
  <c r="WVB431" i="13"/>
  <c r="WVO431" i="13"/>
  <c r="WWB431" i="13"/>
  <c r="WWO431" i="13"/>
  <c r="WUM431" i="13"/>
  <c r="WUN631" i="13"/>
  <c r="WVA631" i="13"/>
  <c r="WVN631" i="13"/>
  <c r="WUL631" i="13"/>
  <c r="WUU231" i="13"/>
  <c r="WVH231" i="13"/>
  <c r="WUS231" i="13"/>
  <c r="WVH31" i="13"/>
  <c r="WVU31" i="13"/>
  <c r="WWH31" i="13"/>
  <c r="WWU31" i="13"/>
  <c r="WXH31" i="13"/>
  <c r="WUX31" i="13"/>
  <c r="WUV31" i="13"/>
  <c r="WVD631" i="13"/>
  <c r="WVQ631" i="13"/>
  <c r="WVB631" i="13"/>
  <c r="WUV631" i="13"/>
  <c r="WVI631" i="13"/>
  <c r="WVV631" i="13"/>
  <c r="WUT631" i="13"/>
  <c r="WVC431" i="13"/>
  <c r="WVH831" i="13"/>
  <c r="WVU831" i="13"/>
  <c r="WVF831" i="13"/>
  <c r="WUP231" i="13"/>
  <c r="WVC231" i="13"/>
  <c r="WVP231" i="13"/>
  <c r="WUN231" i="13"/>
  <c r="WVC831" i="13"/>
  <c r="WVP831" i="13"/>
  <c r="WWC831" i="13"/>
  <c r="WVA831" i="13"/>
  <c r="WVK831" i="13"/>
  <c r="WVX831" i="13"/>
  <c r="WWK831" i="13"/>
  <c r="WVI831" i="13"/>
  <c r="WUQ31" i="13"/>
  <c r="WVD31" i="13"/>
  <c r="WUO31" i="13"/>
  <c r="WVW431" i="13"/>
  <c r="WVU431" i="13"/>
  <c r="WUV431" i="13"/>
  <c r="WUT431" i="13"/>
  <c r="WVI231" i="13"/>
  <c r="WVV231" i="13"/>
  <c r="WWI231" i="13"/>
  <c r="WVG231" i="13"/>
  <c r="WVF231" i="13"/>
  <c r="WVS231" i="13"/>
  <c r="WVD231" i="13"/>
  <c r="WVN431" i="13"/>
  <c r="WVA231" i="13"/>
  <c r="WVN231" i="13"/>
  <c r="WWA231" i="13"/>
  <c r="WUY231" i="13"/>
  <c r="WVG631" i="13"/>
  <c r="WVT631" i="13"/>
  <c r="WWG631" i="13"/>
  <c r="WVE631" i="13"/>
  <c r="WVI31" i="13"/>
  <c r="WVG31" i="13"/>
  <c r="WUY631" i="13"/>
  <c r="WVL631" i="13"/>
  <c r="WVY631" i="13"/>
  <c r="WUW631" i="13"/>
  <c r="WVV831" i="13"/>
  <c r="WWI831" i="13"/>
  <c r="WWV831" i="13"/>
  <c r="WVT831" i="13"/>
  <c r="WVN831" i="13"/>
  <c r="WWA831" i="13"/>
  <c r="WWN831" i="13"/>
  <c r="WVL831" i="13"/>
  <c r="WVO631" i="13"/>
  <c r="WWB631" i="13"/>
  <c r="WVM631" i="13"/>
  <c r="WVS831" i="13"/>
  <c r="WWF831" i="13"/>
  <c r="WVQ831" i="13"/>
  <c r="WVS31" i="13"/>
  <c r="WWF31" i="13"/>
  <c r="WWS31" i="13"/>
  <c r="WXF31" i="13"/>
  <c r="WXS31" i="13"/>
  <c r="WVQ31" i="13"/>
  <c r="WUZ431" i="13"/>
  <c r="WVM431" i="13"/>
  <c r="WVZ431" i="13"/>
  <c r="WWM431" i="13"/>
  <c r="WWZ431" i="13"/>
  <c r="WUX431" i="13"/>
  <c r="WWH431" i="13"/>
  <c r="WWF431" i="13"/>
  <c r="WVB31" i="13"/>
  <c r="WVO31" i="13"/>
  <c r="WWB31" i="13"/>
  <c r="WUZ31" i="13"/>
  <c r="WVT231" i="13"/>
  <c r="WWG231" i="13"/>
  <c r="WWT231" i="13"/>
  <c r="WVR231" i="13"/>
  <c r="WVG431" i="13"/>
  <c r="WVE431" i="13"/>
  <c r="WWD31" i="13"/>
  <c r="WWQ31" i="13"/>
  <c r="WXD31" i="13"/>
  <c r="WXQ31" i="13"/>
  <c r="WYD31" i="13"/>
  <c r="WVY431" i="13"/>
  <c r="WVY831" i="13"/>
  <c r="WWL831" i="13"/>
  <c r="WWY831" i="13"/>
  <c r="WVW831" i="13"/>
  <c r="WVR631" i="13"/>
  <c r="WWE631" i="13"/>
  <c r="WWR631" i="13"/>
  <c r="WVP631" i="13"/>
  <c r="WVK431" i="13"/>
  <c r="WVX431" i="13"/>
  <c r="WWK431" i="13"/>
  <c r="WWX431" i="13"/>
  <c r="WXK431" i="13"/>
  <c r="WVI431" i="13"/>
  <c r="WWG831" i="13"/>
  <c r="WWT831" i="13"/>
  <c r="WXG831" i="13"/>
  <c r="WWE831" i="13"/>
  <c r="WWD831" i="13"/>
  <c r="WWQ831" i="13"/>
  <c r="WWB831" i="13"/>
  <c r="WVZ631" i="13"/>
  <c r="WWM631" i="13"/>
  <c r="WVX631" i="13"/>
  <c r="WVJ631" i="13"/>
  <c r="WVW631" i="13"/>
  <c r="WWJ631" i="13"/>
  <c r="WVH631" i="13"/>
  <c r="WVL231" i="13"/>
  <c r="WVY231" i="13"/>
  <c r="WWL231" i="13"/>
  <c r="WVJ231" i="13"/>
  <c r="WVQ231" i="13"/>
  <c r="WWD231" i="13"/>
  <c r="WVO231" i="13"/>
  <c r="WVT31" i="13"/>
  <c r="WVR31" i="13"/>
  <c r="WVM31" i="13"/>
  <c r="WVZ31" i="13"/>
  <c r="WVK31" i="13"/>
  <c r="WWS431" i="13"/>
  <c r="WWQ431" i="13"/>
  <c r="WVR431" i="13"/>
  <c r="WVP431" i="13"/>
  <c r="WWE231" i="13"/>
  <c r="WWR231" i="13"/>
  <c r="WXE231" i="13"/>
  <c r="WWC231" i="13"/>
  <c r="WVU631" i="13"/>
  <c r="WWH631" i="13"/>
  <c r="WWU631" i="13"/>
  <c r="WVS631" i="13"/>
  <c r="WWJ831" i="13"/>
  <c r="WWW831" i="13"/>
  <c r="WXJ831" i="13"/>
  <c r="WWH831" i="13"/>
  <c r="WWC631" i="13"/>
  <c r="WWP631" i="13"/>
  <c r="WXC631" i="13"/>
  <c r="WWA631" i="13"/>
  <c r="WWR831" i="13"/>
  <c r="WXE831" i="13"/>
  <c r="WXR831" i="13"/>
  <c r="WWP831" i="13"/>
  <c r="WWK631" i="13"/>
  <c r="WWX631" i="13"/>
  <c r="WWI631" i="13"/>
  <c r="WWB231" i="13"/>
  <c r="WWO231" i="13"/>
  <c r="WVZ231" i="13"/>
  <c r="WVV431" i="13"/>
  <c r="WWI431" i="13"/>
  <c r="WWV431" i="13"/>
  <c r="WXI431" i="13"/>
  <c r="WXV431" i="13"/>
  <c r="WVT431" i="13"/>
  <c r="WWJ431" i="13"/>
  <c r="WWE31" i="13"/>
  <c r="WWC31" i="13"/>
  <c r="WVW231" i="13"/>
  <c r="WWJ231" i="13"/>
  <c r="WWW231" i="13"/>
  <c r="WVU231" i="13"/>
  <c r="WWO831" i="13"/>
  <c r="WXB831" i="13"/>
  <c r="WWM831" i="13"/>
  <c r="WWO31" i="13"/>
  <c r="WXB31" i="13"/>
  <c r="WXO31" i="13"/>
  <c r="WYB31" i="13"/>
  <c r="WYO31" i="13"/>
  <c r="WWM31" i="13"/>
  <c r="WXD431" i="13"/>
  <c r="WXB431" i="13"/>
  <c r="WVX31" i="13"/>
  <c r="WWK31" i="13"/>
  <c r="WWX31" i="13"/>
  <c r="WVV31" i="13"/>
  <c r="WWP231" i="13"/>
  <c r="WXC231" i="13"/>
  <c r="WXP231" i="13"/>
  <c r="WWN231" i="13"/>
  <c r="WWC431" i="13"/>
  <c r="WWA431" i="13"/>
  <c r="WWZ831" i="13"/>
  <c r="WXM831" i="13"/>
  <c r="WWX831" i="13"/>
  <c r="WWP31" i="13"/>
  <c r="WWN31" i="13"/>
  <c r="WWV631" i="13"/>
  <c r="WXI631" i="13"/>
  <c r="WWT631" i="13"/>
  <c r="WWU831" i="13"/>
  <c r="WXH831" i="13"/>
  <c r="WXU831" i="13"/>
  <c r="WWS831" i="13"/>
  <c r="WWH231" i="13"/>
  <c r="WWU231" i="13"/>
  <c r="WXH231" i="13"/>
  <c r="WWF231" i="13"/>
  <c r="WXC831" i="13"/>
  <c r="WXP831" i="13"/>
  <c r="WYC831" i="13"/>
  <c r="WXA831" i="13"/>
  <c r="WWU431" i="13"/>
  <c r="WWZ31" i="13"/>
  <c r="WXM31" i="13"/>
  <c r="WXZ31" i="13"/>
  <c r="WYM31" i="13"/>
  <c r="WYZ31" i="13"/>
  <c r="WWG431" i="13"/>
  <c r="WWT431" i="13"/>
  <c r="WXG431" i="13"/>
  <c r="WXT431" i="13"/>
  <c r="WYG431" i="13"/>
  <c r="WWE431" i="13"/>
  <c r="WWN631" i="13"/>
  <c r="WXA631" i="13"/>
  <c r="WXN631" i="13"/>
  <c r="WWL631" i="13"/>
  <c r="WWF631" i="13"/>
  <c r="WWS631" i="13"/>
  <c r="WXF631" i="13"/>
  <c r="WWD631" i="13"/>
  <c r="WWM231" i="13"/>
  <c r="WWZ231" i="13"/>
  <c r="WWK231" i="13"/>
  <c r="WWI31" i="13"/>
  <c r="WWV31" i="13"/>
  <c r="WWG31" i="13"/>
  <c r="WXO431" i="13"/>
  <c r="WXM431" i="13"/>
  <c r="WWN431" i="13"/>
  <c r="WWL431" i="13"/>
  <c r="WXA231" i="13"/>
  <c r="WXN231" i="13"/>
  <c r="WYA231" i="13"/>
  <c r="WWY231" i="13"/>
  <c r="WWQ631" i="13"/>
  <c r="WXD631" i="13"/>
  <c r="WXQ631" i="13"/>
  <c r="WWO631" i="13"/>
  <c r="WXK31" i="13"/>
  <c r="WXX31" i="13"/>
  <c r="WYK31" i="13"/>
  <c r="WYX31" i="13"/>
  <c r="WZK31" i="13"/>
  <c r="WXI31" i="13"/>
  <c r="WWY631" i="13"/>
  <c r="WXL631" i="13"/>
  <c r="WXY631" i="13"/>
  <c r="WWW631" i="13"/>
  <c r="WXF431" i="13"/>
  <c r="WWS231" i="13"/>
  <c r="WXF231" i="13"/>
  <c r="WXS231" i="13"/>
  <c r="WWQ231" i="13"/>
  <c r="WXA31" i="13"/>
  <c r="WWY31" i="13"/>
  <c r="WXN831" i="13"/>
  <c r="WYA831" i="13"/>
  <c r="WYN831" i="13"/>
  <c r="WXL831" i="13"/>
  <c r="WXF831" i="13"/>
  <c r="WXS831" i="13"/>
  <c r="WYF831" i="13"/>
  <c r="WXD831" i="13"/>
  <c r="WXK831" i="13"/>
  <c r="WXX831" i="13"/>
  <c r="WXI831" i="13"/>
  <c r="WWX231" i="13"/>
  <c r="WXK231" i="13"/>
  <c r="WWV231" i="13"/>
  <c r="WWR431" i="13"/>
  <c r="WXE431" i="13"/>
  <c r="WXR431" i="13"/>
  <c r="WYE431" i="13"/>
  <c r="WYR431" i="13"/>
  <c r="WWP431" i="13"/>
  <c r="WXG631" i="13"/>
  <c r="WXT631" i="13"/>
  <c r="WXE631" i="13"/>
  <c r="WXZ431" i="13"/>
  <c r="WXX431" i="13"/>
  <c r="WWT31" i="13"/>
  <c r="WXG31" i="13"/>
  <c r="WXT31" i="13"/>
  <c r="WWR31" i="13"/>
  <c r="WXL231" i="13"/>
  <c r="WXY231" i="13"/>
  <c r="WYL231" i="13"/>
  <c r="WXJ231" i="13"/>
  <c r="WWY431" i="13"/>
  <c r="WWW431" i="13"/>
  <c r="WXV831" i="13"/>
  <c r="WYI831" i="13"/>
  <c r="WXT831" i="13"/>
  <c r="WXL31" i="13"/>
  <c r="WXJ31" i="13"/>
  <c r="WXQ831" i="13"/>
  <c r="WYD831" i="13"/>
  <c r="WYQ831" i="13"/>
  <c r="WXO831" i="13"/>
  <c r="WXD231" i="13"/>
  <c r="WXQ231" i="13"/>
  <c r="WYD231" i="13"/>
  <c r="WXB231" i="13"/>
  <c r="WXV31" i="13"/>
  <c r="WYI31" i="13"/>
  <c r="WYV31" i="13"/>
  <c r="WZI31" i="13"/>
  <c r="WZV31" i="13"/>
  <c r="WXR631" i="13"/>
  <c r="WYE631" i="13"/>
  <c r="WXP631" i="13"/>
  <c r="WXY831" i="13"/>
  <c r="WYL831" i="13"/>
  <c r="WYY831" i="13"/>
  <c r="WXW831" i="13"/>
  <c r="WXQ431" i="13"/>
  <c r="WXB631" i="13"/>
  <c r="WXO631" i="13"/>
  <c r="WYB631" i="13"/>
  <c r="WWZ631" i="13"/>
  <c r="WXI231" i="13"/>
  <c r="WXV231" i="13"/>
  <c r="WXG231" i="13"/>
  <c r="WXC431" i="13"/>
  <c r="WXP431" i="13"/>
  <c r="WYC431" i="13"/>
  <c r="WYP431" i="13"/>
  <c r="WZC431" i="13"/>
  <c r="WXA431" i="13"/>
  <c r="WXJ631" i="13"/>
  <c r="WXW631" i="13"/>
  <c r="WYJ631" i="13"/>
  <c r="WXH631" i="13"/>
  <c r="WXE31" i="13"/>
  <c r="WXR31" i="13"/>
  <c r="WXC31" i="13"/>
  <c r="WYK431" i="13"/>
  <c r="WYI431" i="13"/>
  <c r="WXJ431" i="13"/>
  <c r="WXH431" i="13"/>
  <c r="WXW231" i="13"/>
  <c r="WYJ231" i="13"/>
  <c r="WYW231" i="13"/>
  <c r="WXU231" i="13"/>
  <c r="WYB831" i="13"/>
  <c r="WYO831" i="13"/>
  <c r="WZB831" i="13"/>
  <c r="WXZ831" i="13"/>
  <c r="WXM631" i="13"/>
  <c r="WXZ631" i="13"/>
  <c r="WYM631" i="13"/>
  <c r="WXK631" i="13"/>
  <c r="WYB431" i="13"/>
  <c r="WXN431" i="13"/>
  <c r="WYA431" i="13"/>
  <c r="WYN431" i="13"/>
  <c r="WZA431" i="13"/>
  <c r="WZN431" i="13"/>
  <c r="WXL431" i="13"/>
  <c r="WXT231" i="13"/>
  <c r="WYG231" i="13"/>
  <c r="WXR231" i="13"/>
  <c r="WYG31" i="13"/>
  <c r="WYT31" i="13"/>
  <c r="WZG31" i="13"/>
  <c r="WZT31" i="13"/>
  <c r="XAG31" i="13"/>
  <c r="WYE31" i="13"/>
  <c r="WXW31" i="13"/>
  <c r="WXU31" i="13"/>
  <c r="WYJ831" i="13"/>
  <c r="WYW831" i="13"/>
  <c r="WZJ831" i="13"/>
  <c r="WYH831" i="13"/>
  <c r="WXU631" i="13"/>
  <c r="WYH631" i="13"/>
  <c r="WYU631" i="13"/>
  <c r="WXS631" i="13"/>
  <c r="WXO231" i="13"/>
  <c r="WYB231" i="13"/>
  <c r="WYO231" i="13"/>
  <c r="WXM231" i="13"/>
  <c r="WYG831" i="13"/>
  <c r="WYT831" i="13"/>
  <c r="WYE831" i="13"/>
  <c r="WYC631" i="13"/>
  <c r="WYP631" i="13"/>
  <c r="WYA631" i="13"/>
  <c r="WYV431" i="13"/>
  <c r="WYT431" i="13"/>
  <c r="WXP31" i="13"/>
  <c r="WYC31" i="13"/>
  <c r="WXN31" i="13"/>
  <c r="WYH231" i="13"/>
  <c r="WYU231" i="13"/>
  <c r="WZH231" i="13"/>
  <c r="WYF231" i="13"/>
  <c r="WXU431" i="13"/>
  <c r="WXS431" i="13"/>
  <c r="WYR831" i="13"/>
  <c r="WZE831" i="13"/>
  <c r="WYP831" i="13"/>
  <c r="WXZ231" i="13"/>
  <c r="WYM231" i="13"/>
  <c r="WYZ231" i="13"/>
  <c r="WXX231" i="13"/>
  <c r="WYN631" i="13"/>
  <c r="WZA631" i="13"/>
  <c r="WYL631" i="13"/>
  <c r="WYU831" i="13"/>
  <c r="WZH831" i="13"/>
  <c r="WZU831" i="13"/>
  <c r="WYS831" i="13"/>
  <c r="WYE231" i="13"/>
  <c r="WYR231" i="13"/>
  <c r="WYC231" i="13"/>
  <c r="WXX631" i="13"/>
  <c r="WYK631" i="13"/>
  <c r="WYX631" i="13"/>
  <c r="WXV631" i="13"/>
  <c r="WXY431" i="13"/>
  <c r="WYL431" i="13"/>
  <c r="WYY431" i="13"/>
  <c r="WZL431" i="13"/>
  <c r="WZY431" i="13"/>
  <c r="WXW431" i="13"/>
  <c r="WYM831" i="13"/>
  <c r="WYZ831" i="13"/>
  <c r="WZM831" i="13"/>
  <c r="WYK831" i="13"/>
  <c r="WYH31" i="13"/>
  <c r="WYF31" i="13"/>
  <c r="WYF631" i="13"/>
  <c r="WYS631" i="13"/>
  <c r="WZF631" i="13"/>
  <c r="WYD631" i="13"/>
  <c r="WYM431" i="13"/>
  <c r="WYR31" i="13"/>
  <c r="WZE31" i="13"/>
  <c r="WZR31" i="13"/>
  <c r="XAE31" i="13"/>
  <c r="XAR31" i="13"/>
  <c r="WYP31" i="13"/>
  <c r="WYA31" i="13"/>
  <c r="WYN31" i="13"/>
  <c r="WXY31" i="13"/>
  <c r="WZG431" i="13"/>
  <c r="WZE431" i="13"/>
  <c r="WYF431" i="13"/>
  <c r="WYD431" i="13"/>
  <c r="WYS231" i="13"/>
  <c r="WZF231" i="13"/>
  <c r="WZS231" i="13"/>
  <c r="WYQ231" i="13"/>
  <c r="WYX831" i="13"/>
  <c r="WZK831" i="13"/>
  <c r="WZX831" i="13"/>
  <c r="WYV831" i="13"/>
  <c r="WYY631" i="13"/>
  <c r="WZL631" i="13"/>
  <c r="WYW631" i="13"/>
  <c r="WYI631" i="13"/>
  <c r="WYV631" i="13"/>
  <c r="WZI631" i="13"/>
  <c r="WYG631" i="13"/>
  <c r="WYX431" i="13"/>
  <c r="WYK231" i="13"/>
  <c r="WYX231" i="13"/>
  <c r="WZK231" i="13"/>
  <c r="WYI231" i="13"/>
  <c r="WZC831" i="13"/>
  <c r="WZP831" i="13"/>
  <c r="WZA831" i="13"/>
  <c r="WYP231" i="13"/>
  <c r="WZC231" i="13"/>
  <c r="WYN231" i="13"/>
  <c r="WZC31" i="13"/>
  <c r="WZP31" i="13"/>
  <c r="XAC31" i="13"/>
  <c r="XAP31" i="13"/>
  <c r="XBC31" i="13"/>
  <c r="WZA31" i="13"/>
  <c r="WYQ631" i="13"/>
  <c r="WZD631" i="13"/>
  <c r="WZQ631" i="13"/>
  <c r="WYO631" i="13"/>
  <c r="WZF831" i="13"/>
  <c r="WZS831" i="13"/>
  <c r="XAF831" i="13"/>
  <c r="WZD831" i="13"/>
  <c r="WYJ431" i="13"/>
  <c r="WYW431" i="13"/>
  <c r="WZJ431" i="13"/>
  <c r="WZW431" i="13"/>
  <c r="XAJ431" i="13"/>
  <c r="WYH431" i="13"/>
  <c r="WYS31" i="13"/>
  <c r="WYQ31" i="13"/>
  <c r="WZR431" i="13"/>
  <c r="WZP431" i="13"/>
  <c r="WYL31" i="13"/>
  <c r="WYY31" i="13"/>
  <c r="WZL31" i="13"/>
  <c r="WYJ31" i="13"/>
  <c r="WZD231" i="13"/>
  <c r="WZQ231" i="13"/>
  <c r="XAD231" i="13"/>
  <c r="WZB231" i="13"/>
  <c r="WYQ431" i="13"/>
  <c r="WYO431" i="13"/>
  <c r="WZN31" i="13"/>
  <c r="XAA31" i="13"/>
  <c r="XAN31" i="13"/>
  <c r="XBA31" i="13"/>
  <c r="XBN31" i="13"/>
  <c r="WYT631" i="13"/>
  <c r="WZG631" i="13"/>
  <c r="WZT631" i="13"/>
  <c r="WYR631" i="13"/>
  <c r="WYV231" i="13"/>
  <c r="WZI231" i="13"/>
  <c r="WZV231" i="13"/>
  <c r="WYT231" i="13"/>
  <c r="WZQ831" i="13"/>
  <c r="XAD831" i="13"/>
  <c r="XAQ831" i="13"/>
  <c r="WZO831" i="13"/>
  <c r="WZJ631" i="13"/>
  <c r="WZW631" i="13"/>
  <c r="WZH631" i="13"/>
  <c r="WZN831" i="13"/>
  <c r="XAA831" i="13"/>
  <c r="WZL831" i="13"/>
  <c r="WZI431" i="13"/>
  <c r="WZI831" i="13"/>
  <c r="WZV831" i="13"/>
  <c r="XAI831" i="13"/>
  <c r="WZG831" i="13"/>
  <c r="WYU431" i="13"/>
  <c r="WZH431" i="13"/>
  <c r="WZU431" i="13"/>
  <c r="XAH431" i="13"/>
  <c r="XAU431" i="13"/>
  <c r="WYS431" i="13"/>
  <c r="WZA231" i="13"/>
  <c r="WZN231" i="13"/>
  <c r="WYY231" i="13"/>
  <c r="WZD31" i="13"/>
  <c r="WZB31" i="13"/>
  <c r="WZB631" i="13"/>
  <c r="WZO631" i="13"/>
  <c r="XAB631" i="13"/>
  <c r="WYZ631" i="13"/>
  <c r="WYW31" i="13"/>
  <c r="WZJ31" i="13"/>
  <c r="WYU31" i="13"/>
  <c r="XAC431" i="13"/>
  <c r="XAA431" i="13"/>
  <c r="WZB431" i="13"/>
  <c r="WYZ431" i="13"/>
  <c r="WZO231" i="13"/>
  <c r="XAB231" i="13"/>
  <c r="XAO231" i="13"/>
  <c r="WZM231" i="13"/>
  <c r="WZY831" i="13"/>
  <c r="XAL831" i="13"/>
  <c r="WZW831" i="13"/>
  <c r="WZG231" i="13"/>
  <c r="WZT231" i="13"/>
  <c r="XAG231" i="13"/>
  <c r="WZE231" i="13"/>
  <c r="WZT831" i="13"/>
  <c r="XAG831" i="13"/>
  <c r="XAT831" i="13"/>
  <c r="WZR831" i="13"/>
  <c r="WZT431" i="13"/>
  <c r="WZU631" i="13"/>
  <c r="XAH631" i="13"/>
  <c r="WZS631" i="13"/>
  <c r="WZE631" i="13"/>
  <c r="WZR631" i="13"/>
  <c r="XAE631" i="13"/>
  <c r="WZC631" i="13"/>
  <c r="WZM631" i="13"/>
  <c r="WZZ631" i="13"/>
  <c r="XAM631" i="13"/>
  <c r="WZK631" i="13"/>
  <c r="WZL231" i="13"/>
  <c r="WZY231" i="13"/>
  <c r="WZJ231" i="13"/>
  <c r="XAB831" i="13"/>
  <c r="XAO831" i="13"/>
  <c r="XBB831" i="13"/>
  <c r="WZZ831" i="13"/>
  <c r="WZY31" i="13"/>
  <c r="XAL31" i="13"/>
  <c r="XAY31" i="13"/>
  <c r="XBL31" i="13"/>
  <c r="XBY31" i="13"/>
  <c r="WZW31" i="13"/>
  <c r="WZO31" i="13"/>
  <c r="WZM31" i="13"/>
  <c r="WZF431" i="13"/>
  <c r="WZS431" i="13"/>
  <c r="XAF431" i="13"/>
  <c r="XAS431" i="13"/>
  <c r="XBF431" i="13"/>
  <c r="WZD431" i="13"/>
  <c r="XAN431" i="13"/>
  <c r="XAL431" i="13"/>
  <c r="WZH31" i="13"/>
  <c r="WZU31" i="13"/>
  <c r="XAH31" i="13"/>
  <c r="WZF31" i="13"/>
  <c r="WZZ231" i="13"/>
  <c r="XAM231" i="13"/>
  <c r="XAZ231" i="13"/>
  <c r="WZX231" i="13"/>
  <c r="WZM431" i="13"/>
  <c r="WZK431" i="13"/>
  <c r="WZW231" i="13"/>
  <c r="XAJ231" i="13"/>
  <c r="WZU231" i="13"/>
  <c r="XAE831" i="13"/>
  <c r="XAR831" i="13"/>
  <c r="XBE831" i="13"/>
  <c r="XAC831" i="13"/>
  <c r="WZZ31" i="13"/>
  <c r="WZX31" i="13"/>
  <c r="XAF631" i="13"/>
  <c r="XAS631" i="13"/>
  <c r="XAD631" i="13"/>
  <c r="XAJ31" i="13"/>
  <c r="XAW31" i="13"/>
  <c r="XBJ31" i="13"/>
  <c r="XBW31" i="13"/>
  <c r="XCJ31" i="13"/>
  <c r="WZX631" i="13"/>
  <c r="XAK631" i="13"/>
  <c r="XAX631" i="13"/>
  <c r="WZV631" i="13"/>
  <c r="XAE431" i="13"/>
  <c r="WZR231" i="13"/>
  <c r="XAE231" i="13"/>
  <c r="XAR231" i="13"/>
  <c r="WZP231" i="13"/>
  <c r="XAM831" i="13"/>
  <c r="XAZ831" i="13"/>
  <c r="XBM831" i="13"/>
  <c r="XAK831" i="13"/>
  <c r="WZP631" i="13"/>
  <c r="XAC631" i="13"/>
  <c r="XAP631" i="13"/>
  <c r="WZN631" i="13"/>
  <c r="XAJ831" i="13"/>
  <c r="XAW831" i="13"/>
  <c r="XAH831" i="13"/>
  <c r="WZQ431" i="13"/>
  <c r="XAD431" i="13"/>
  <c r="XAQ431" i="13"/>
  <c r="XBD431" i="13"/>
  <c r="XBQ431" i="13"/>
  <c r="WZO431" i="13"/>
  <c r="WZS31" i="13"/>
  <c r="XAF31" i="13"/>
  <c r="WZQ31" i="13"/>
  <c r="XAY431" i="13"/>
  <c r="XAW431" i="13"/>
  <c r="WZX431" i="13"/>
  <c r="WZV431" i="13"/>
  <c r="XAK231" i="13"/>
  <c r="XAX231" i="13"/>
  <c r="XBK231" i="13"/>
  <c r="XAI231" i="13"/>
  <c r="XAB431" i="13"/>
  <c r="XAO431" i="13"/>
  <c r="XBB431" i="13"/>
  <c r="XBO431" i="13"/>
  <c r="XCB431" i="13"/>
  <c r="WZZ431" i="13"/>
  <c r="XAI631" i="13"/>
  <c r="XAV631" i="13"/>
  <c r="XBI631" i="13"/>
  <c r="XAG631" i="13"/>
  <c r="XAU31" i="13"/>
  <c r="XBH31" i="13"/>
  <c r="XBU31" i="13"/>
  <c r="XCH31" i="13"/>
  <c r="XCU31" i="13"/>
  <c r="XAS31" i="13"/>
  <c r="XAK31" i="13"/>
  <c r="XAI31" i="13"/>
  <c r="XAC231" i="13"/>
  <c r="XAP231" i="13"/>
  <c r="XBC231" i="13"/>
  <c r="XAA231" i="13"/>
  <c r="XAP831" i="13"/>
  <c r="XBC831" i="13"/>
  <c r="XBP831" i="13"/>
  <c r="XAN831" i="13"/>
  <c r="XAA631" i="13"/>
  <c r="XAN631" i="13"/>
  <c r="XBA631" i="13"/>
  <c r="WZY631" i="13"/>
  <c r="XAU831" i="13"/>
  <c r="XBH831" i="13"/>
  <c r="XAS831" i="13"/>
  <c r="XAP431" i="13"/>
  <c r="XAQ631" i="13"/>
  <c r="XBD631" i="13"/>
  <c r="XAO631" i="13"/>
  <c r="XAH231" i="13"/>
  <c r="XAU231" i="13"/>
  <c r="XAF231" i="13"/>
  <c r="XAX831" i="13"/>
  <c r="XBK831" i="13"/>
  <c r="XBX831" i="13"/>
  <c r="XAV831" i="13"/>
  <c r="XBJ431" i="13"/>
  <c r="XBH431" i="13"/>
  <c r="XAD31" i="13"/>
  <c r="XAQ31" i="13"/>
  <c r="XBD31" i="13"/>
  <c r="XAB31" i="13"/>
  <c r="XAV231" i="13"/>
  <c r="XBI231" i="13"/>
  <c r="XBV231" i="13"/>
  <c r="XAT231" i="13"/>
  <c r="XAI431" i="13"/>
  <c r="XAG431" i="13"/>
  <c r="XAN231" i="13"/>
  <c r="XBA231" i="13"/>
  <c r="XBN231" i="13"/>
  <c r="XAL231" i="13"/>
  <c r="XBF31" i="13"/>
  <c r="XBS31" i="13"/>
  <c r="XCF31" i="13"/>
  <c r="XCS31" i="13"/>
  <c r="XDF31" i="13"/>
  <c r="XBF831" i="13"/>
  <c r="XBS831" i="13"/>
  <c r="XBD831" i="13"/>
  <c r="XAS231" i="13"/>
  <c r="XBF231" i="13"/>
  <c r="XAQ231" i="13"/>
  <c r="XBB631" i="13"/>
  <c r="XBO631" i="13"/>
  <c r="XAZ631" i="13"/>
  <c r="XAL631" i="13"/>
  <c r="XAY631" i="13"/>
  <c r="XBL631" i="13"/>
  <c r="XAJ631" i="13"/>
  <c r="XAT631" i="13"/>
  <c r="XBG631" i="13"/>
  <c r="XBT631" i="13"/>
  <c r="XAR631" i="13"/>
  <c r="XBI831" i="13"/>
  <c r="XBV831" i="13"/>
  <c r="XCI831" i="13"/>
  <c r="XBG831" i="13"/>
  <c r="XBA431" i="13"/>
  <c r="XBA831" i="13"/>
  <c r="XBN831" i="13"/>
  <c r="XCA831" i="13"/>
  <c r="XAY831" i="13"/>
  <c r="XAV31" i="13"/>
  <c r="XAT31" i="13"/>
  <c r="XAM431" i="13"/>
  <c r="XAZ431" i="13"/>
  <c r="XBM431" i="13"/>
  <c r="XBZ431" i="13"/>
  <c r="XCM431" i="13"/>
  <c r="XAK431" i="13"/>
  <c r="XAO31" i="13"/>
  <c r="XBB31" i="13"/>
  <c r="XAM31" i="13"/>
  <c r="XBU431" i="13"/>
  <c r="XBS431" i="13"/>
  <c r="XAT431" i="13"/>
  <c r="XAR431" i="13"/>
  <c r="XBG231" i="13"/>
  <c r="XBT231" i="13"/>
  <c r="XCG231" i="13"/>
  <c r="XBE231" i="13"/>
  <c r="XBG31" i="13"/>
  <c r="XBE31" i="13"/>
  <c r="XBM631" i="13"/>
  <c r="XBZ631" i="13"/>
  <c r="XBK631" i="13"/>
  <c r="XBL831" i="13"/>
  <c r="XBY831" i="13"/>
  <c r="XCL831" i="13"/>
  <c r="XBJ831" i="13"/>
  <c r="XBT831" i="13"/>
  <c r="XCG831" i="13"/>
  <c r="XCT831" i="13"/>
  <c r="XBR831" i="13"/>
  <c r="XBL431" i="13"/>
  <c r="XBE631" i="13"/>
  <c r="XBR631" i="13"/>
  <c r="XCE631" i="13"/>
  <c r="XBC631" i="13"/>
  <c r="XBD231" i="13"/>
  <c r="XBQ231" i="13"/>
  <c r="XBB231" i="13"/>
  <c r="XBQ31" i="13"/>
  <c r="XCD31" i="13"/>
  <c r="XCQ31" i="13"/>
  <c r="XDD31" i="13"/>
  <c r="XDQ31" i="13"/>
  <c r="XBO31" i="13"/>
  <c r="XAX431" i="13"/>
  <c r="XBK431" i="13"/>
  <c r="XBX431" i="13"/>
  <c r="XCK431" i="13"/>
  <c r="XCX431" i="13"/>
  <c r="XAV431" i="13"/>
  <c r="XAW631" i="13"/>
  <c r="XBJ631" i="13"/>
  <c r="XBW631" i="13"/>
  <c r="XAU631" i="13"/>
  <c r="XBQ831" i="13"/>
  <c r="XCD831" i="13"/>
  <c r="XBO831" i="13"/>
  <c r="XAY231" i="13"/>
  <c r="XBL231" i="13"/>
  <c r="XBY231" i="13"/>
  <c r="XAW231" i="13"/>
  <c r="XCF431" i="13"/>
  <c r="XCD431" i="13"/>
  <c r="XAZ31" i="13"/>
  <c r="XBM31" i="13"/>
  <c r="XAX31" i="13"/>
  <c r="XBR231" i="13"/>
  <c r="XCE231" i="13"/>
  <c r="XCR231" i="13"/>
  <c r="XBP231" i="13"/>
  <c r="XBE431" i="13"/>
  <c r="XBC431" i="13"/>
  <c r="XBP631" i="13"/>
  <c r="XCC631" i="13"/>
  <c r="XCP631" i="13"/>
  <c r="XBN631" i="13"/>
  <c r="XBW831" i="13"/>
  <c r="XCJ831" i="13"/>
  <c r="XCW831" i="13"/>
  <c r="XBU831" i="13"/>
  <c r="XCB831" i="13"/>
  <c r="XCO831" i="13"/>
  <c r="XBZ831" i="13"/>
  <c r="XBW431" i="13"/>
  <c r="XBJ231" i="13"/>
  <c r="XBW231" i="13"/>
  <c r="XCJ231" i="13"/>
  <c r="XBH231" i="13"/>
  <c r="XBH631" i="13"/>
  <c r="XBU631" i="13"/>
  <c r="XCH631" i="13"/>
  <c r="XBF631" i="13"/>
  <c r="XCB31" i="13"/>
  <c r="XCO31" i="13"/>
  <c r="XDB31" i="13"/>
  <c r="XDO31" i="13"/>
  <c r="XEB31" i="13"/>
  <c r="XBZ31" i="13"/>
  <c r="XBX631" i="13"/>
  <c r="XCK631" i="13"/>
  <c r="XBV631" i="13"/>
  <c r="XBI431" i="13"/>
  <c r="XBV431" i="13"/>
  <c r="XCI431" i="13"/>
  <c r="XCV431" i="13"/>
  <c r="XDI431" i="13"/>
  <c r="XBG431" i="13"/>
  <c r="XBO231" i="13"/>
  <c r="XCB231" i="13"/>
  <c r="XBM231" i="13"/>
  <c r="XCE831" i="13"/>
  <c r="XCR831" i="13"/>
  <c r="XDE831" i="13"/>
  <c r="XCC831" i="13"/>
  <c r="XBR31" i="13"/>
  <c r="XBP31" i="13"/>
  <c r="XBK31" i="13"/>
  <c r="XBX31" i="13"/>
  <c r="XBI31" i="13"/>
  <c r="XCQ431" i="13"/>
  <c r="XCO431" i="13"/>
  <c r="XBP431" i="13"/>
  <c r="XBN431" i="13"/>
  <c r="XCC231" i="13"/>
  <c r="XCP231" i="13"/>
  <c r="XDC231" i="13"/>
  <c r="XCA231" i="13"/>
  <c r="XCC31" i="13"/>
  <c r="XCA31" i="13"/>
  <c r="XCP831" i="13"/>
  <c r="XDC831" i="13"/>
  <c r="XDP831" i="13"/>
  <c r="XCN831" i="13"/>
  <c r="XCI631" i="13"/>
  <c r="XCV631" i="13"/>
  <c r="XCG631" i="13"/>
  <c r="XCH831" i="13"/>
  <c r="XCU831" i="13"/>
  <c r="XDH831" i="13"/>
  <c r="XCF831" i="13"/>
  <c r="XBU231" i="13"/>
  <c r="XCH231" i="13"/>
  <c r="XCU231" i="13"/>
  <c r="XBS231" i="13"/>
  <c r="XBZ231" i="13"/>
  <c r="XCM231" i="13"/>
  <c r="XBX231" i="13"/>
  <c r="XCM31" i="13"/>
  <c r="XCZ31" i="13"/>
  <c r="XDM31" i="13"/>
  <c r="XDZ31" i="13"/>
  <c r="XEM31" i="13"/>
  <c r="XCK31" i="13"/>
  <c r="XCH431" i="13"/>
  <c r="XCA631" i="13"/>
  <c r="XCN631" i="13"/>
  <c r="XDA631" i="13"/>
  <c r="XBY631" i="13"/>
  <c r="XBT431" i="13"/>
  <c r="XCG431" i="13"/>
  <c r="XCT431" i="13"/>
  <c r="XDG431" i="13"/>
  <c r="XDT431" i="13"/>
  <c r="XBR431" i="13"/>
  <c r="XBS631" i="13"/>
  <c r="XCF631" i="13"/>
  <c r="XCS631" i="13"/>
  <c r="XBQ631" i="13"/>
  <c r="XCM831" i="13"/>
  <c r="XCZ831" i="13"/>
  <c r="XCK831" i="13"/>
  <c r="XDB431" i="13"/>
  <c r="XCZ431" i="13"/>
  <c r="XBV31" i="13"/>
  <c r="XCI31" i="13"/>
  <c r="XCV31" i="13"/>
  <c r="XBT31" i="13"/>
  <c r="XCN231" i="13"/>
  <c r="XDA231" i="13"/>
  <c r="XDN231" i="13"/>
  <c r="XCL231" i="13"/>
  <c r="XCA431" i="13"/>
  <c r="XBY431" i="13"/>
  <c r="XCS431" i="13"/>
  <c r="XCF231" i="13"/>
  <c r="XCS231" i="13"/>
  <c r="XDF231" i="13"/>
  <c r="XCD231" i="13"/>
  <c r="XDA831" i="13"/>
  <c r="XDN831" i="13"/>
  <c r="XEA831" i="13"/>
  <c r="XCY831" i="13"/>
  <c r="XCL631" i="13"/>
  <c r="XCY631" i="13"/>
  <c r="XDL631" i="13"/>
  <c r="XCJ631" i="13"/>
  <c r="XCS831" i="13"/>
  <c r="XDF831" i="13"/>
  <c r="XDS831" i="13"/>
  <c r="XCQ831" i="13"/>
  <c r="XCT631" i="13"/>
  <c r="XDG631" i="13"/>
  <c r="XCR631" i="13"/>
  <c r="XCD631" i="13"/>
  <c r="XCQ631" i="13"/>
  <c r="XDD631" i="13"/>
  <c r="XCB631" i="13"/>
  <c r="XCX831" i="13"/>
  <c r="XDK831" i="13"/>
  <c r="XCV831" i="13"/>
  <c r="XCE431" i="13"/>
  <c r="XCR431" i="13"/>
  <c r="XDE431" i="13"/>
  <c r="XDR431" i="13"/>
  <c r="XEE431" i="13"/>
  <c r="XCC431" i="13"/>
  <c r="XCN31" i="13"/>
  <c r="XCL31" i="13"/>
  <c r="XCK231" i="13"/>
  <c r="XCX231" i="13"/>
  <c r="XCI231" i="13"/>
  <c r="XCX31" i="13"/>
  <c r="XDK31" i="13"/>
  <c r="XDX31" i="13"/>
  <c r="XEK31" i="13"/>
  <c r="XEX31" i="13"/>
  <c r="XCG31" i="13"/>
  <c r="XCT31" i="13"/>
  <c r="XCE31" i="13"/>
  <c r="XDM431" i="13"/>
  <c r="XDK431" i="13"/>
  <c r="XCL431" i="13"/>
  <c r="XCJ431" i="13"/>
  <c r="XCY231" i="13"/>
  <c r="XDL231" i="13"/>
  <c r="XDY231" i="13"/>
  <c r="XCW231" i="13"/>
  <c r="XCQ231" i="13"/>
  <c r="XDD231" i="13"/>
  <c r="XDQ231" i="13"/>
  <c r="XCO231" i="13"/>
  <c r="XDI31" i="13"/>
  <c r="XDV31" i="13"/>
  <c r="XEI31" i="13"/>
  <c r="XEV31" i="13"/>
  <c r="XDG31" i="13"/>
  <c r="XDD431" i="13"/>
  <c r="XDD831" i="13"/>
  <c r="XDQ831" i="13"/>
  <c r="XED831" i="13"/>
  <c r="XDB831" i="13"/>
  <c r="XCV231" i="13"/>
  <c r="XDI231" i="13"/>
  <c r="XCT231" i="13"/>
  <c r="XCW631" i="13"/>
  <c r="XDJ631" i="13"/>
  <c r="XDW631" i="13"/>
  <c r="XCU631" i="13"/>
  <c r="XDE631" i="13"/>
  <c r="XDR631" i="13"/>
  <c r="XDC631" i="13"/>
  <c r="XCP431" i="13"/>
  <c r="XDC431" i="13"/>
  <c r="XDP431" i="13"/>
  <c r="XEC431" i="13"/>
  <c r="XEP431" i="13"/>
  <c r="XCN431" i="13"/>
  <c r="XDI831" i="13"/>
  <c r="XDV831" i="13"/>
  <c r="XDG831" i="13"/>
  <c r="XCO631" i="13"/>
  <c r="XDB631" i="13"/>
  <c r="XDO631" i="13"/>
  <c r="XCM631" i="13"/>
  <c r="XCY31" i="13"/>
  <c r="XCW31" i="13"/>
  <c r="XDL831" i="13"/>
  <c r="XDY831" i="13"/>
  <c r="XEL831" i="13"/>
  <c r="XDJ831" i="13"/>
  <c r="XDX431" i="13"/>
  <c r="XDV431" i="13"/>
  <c r="XCR31" i="13"/>
  <c r="XDE31" i="13"/>
  <c r="XDR31" i="13"/>
  <c r="XCP31" i="13"/>
  <c r="XDJ231" i="13"/>
  <c r="XDW231" i="13"/>
  <c r="XEJ231" i="13"/>
  <c r="XDH231" i="13"/>
  <c r="XCW431" i="13"/>
  <c r="XCU431" i="13"/>
  <c r="XDJ31" i="13"/>
  <c r="XDH31" i="13"/>
  <c r="XDP631" i="13"/>
  <c r="XEC631" i="13"/>
  <c r="XDN631" i="13"/>
  <c r="XDA431" i="13"/>
  <c r="XDN431" i="13"/>
  <c r="XEA431" i="13"/>
  <c r="XEN431" i="13"/>
  <c r="XFA431" i="13"/>
  <c r="XCY431" i="13"/>
  <c r="XDO831" i="13"/>
  <c r="XEB831" i="13"/>
  <c r="XEO831" i="13"/>
  <c r="XDM831" i="13"/>
  <c r="XDT31" i="13"/>
  <c r="XEG31" i="13"/>
  <c r="XET31" i="13"/>
  <c r="XDH631" i="13"/>
  <c r="XDU631" i="13"/>
  <c r="XEH631" i="13"/>
  <c r="XDF631" i="13"/>
  <c r="XDB231" i="13"/>
  <c r="XDO231" i="13"/>
  <c r="XEB231" i="13"/>
  <c r="XCZ231" i="13"/>
  <c r="XCZ631" i="13"/>
  <c r="XDM631" i="13"/>
  <c r="XDZ631" i="13"/>
  <c r="XCX631" i="13"/>
  <c r="XDT831" i="13"/>
  <c r="XEG831" i="13"/>
  <c r="XDR831" i="13"/>
  <c r="XDW831" i="13"/>
  <c r="XEJ831" i="13"/>
  <c r="XEW831" i="13"/>
  <c r="XDU831" i="13"/>
  <c r="XDG231" i="13"/>
  <c r="XDT231" i="13"/>
  <c r="XDE231" i="13"/>
  <c r="XDO431" i="13"/>
  <c r="XDC31" i="13"/>
  <c r="XDP31" i="13"/>
  <c r="XDA31" i="13"/>
  <c r="XEI431" i="13"/>
  <c r="XEG431" i="13"/>
  <c r="XDH431" i="13"/>
  <c r="XDF431" i="13"/>
  <c r="XDU231" i="13"/>
  <c r="XEH231" i="13"/>
  <c r="XEU231" i="13"/>
  <c r="XDS231" i="13"/>
  <c r="XDL431" i="13"/>
  <c r="XDY431" i="13"/>
  <c r="XEL431" i="13"/>
  <c r="XEY431" i="13"/>
  <c r="XDJ431" i="13"/>
  <c r="XDK631" i="13"/>
  <c r="XDX631" i="13"/>
  <c r="XEK631" i="13"/>
  <c r="XDI631" i="13"/>
  <c r="XEA631" i="13"/>
  <c r="XEN631" i="13"/>
  <c r="XDY631" i="13"/>
  <c r="XEE31" i="13"/>
  <c r="XER31" i="13"/>
  <c r="XEC31" i="13"/>
  <c r="XDU31" i="13"/>
  <c r="XDS31" i="13"/>
  <c r="XDR231" i="13"/>
  <c r="XEE231" i="13"/>
  <c r="XDP231" i="13"/>
  <c r="XDM231" i="13"/>
  <c r="XDZ231" i="13"/>
  <c r="XEM231" i="13"/>
  <c r="XDK231" i="13"/>
  <c r="XDZ831" i="13"/>
  <c r="XEM831" i="13"/>
  <c r="XEZ831" i="13"/>
  <c r="XDX831" i="13"/>
  <c r="XEH831" i="13"/>
  <c r="XEU831" i="13"/>
  <c r="XEF831" i="13"/>
  <c r="XEE831" i="13"/>
  <c r="XER831" i="13"/>
  <c r="XEC831" i="13"/>
  <c r="XDZ431" i="13"/>
  <c r="XDS631" i="13"/>
  <c r="XEF631" i="13"/>
  <c r="XES631" i="13"/>
  <c r="XDQ631" i="13"/>
  <c r="XET431" i="13"/>
  <c r="XER431" i="13"/>
  <c r="XFC431" i="13"/>
  <c r="XDN31" i="13"/>
  <c r="XEA31" i="13"/>
  <c r="XEN31" i="13"/>
  <c r="XDL31" i="13"/>
  <c r="XEF231" i="13"/>
  <c r="XES231" i="13"/>
  <c r="XED231" i="13"/>
  <c r="XDS431" i="13"/>
  <c r="XDQ431" i="13"/>
  <c r="XED631" i="13"/>
  <c r="XEQ631" i="13"/>
  <c r="XEB631" i="13"/>
  <c r="XEF31" i="13"/>
  <c r="XED31" i="13"/>
  <c r="XDV631" i="13"/>
  <c r="XEI631" i="13"/>
  <c r="XEV631" i="13"/>
  <c r="XDT631" i="13"/>
  <c r="XEK831" i="13"/>
  <c r="XEX831" i="13"/>
  <c r="XEI831" i="13"/>
  <c r="XEP31" i="13"/>
  <c r="XFC31" i="13"/>
  <c r="XEK431" i="13"/>
  <c r="XDX231" i="13"/>
  <c r="XEK231" i="13"/>
  <c r="XEX231" i="13"/>
  <c r="XDV231" i="13"/>
  <c r="XDW431" i="13"/>
  <c r="XEJ431" i="13"/>
  <c r="XEW431" i="13"/>
  <c r="XDU431" i="13"/>
  <c r="XEP831" i="13"/>
  <c r="XFC831" i="13"/>
  <c r="XEN831" i="13"/>
  <c r="XES831" i="13"/>
  <c r="XEQ831" i="13"/>
  <c r="XFB831" i="13"/>
  <c r="XEC231" i="13"/>
  <c r="XEP231" i="13"/>
  <c r="XEA231" i="13"/>
  <c r="XEL631" i="13"/>
  <c r="XEY631" i="13"/>
  <c r="XEJ631" i="13"/>
  <c r="XDY31" i="13"/>
  <c r="XEL31" i="13"/>
  <c r="XDW31" i="13"/>
  <c r="XED431" i="13"/>
  <c r="XEB431" i="13"/>
  <c r="XEQ231" i="13"/>
  <c r="XEO231" i="13"/>
  <c r="XEG631" i="13"/>
  <c r="XET631" i="13"/>
  <c r="XEE631" i="13"/>
  <c r="XFA31" i="13"/>
  <c r="XEY31" i="13"/>
  <c r="XEQ31" i="13"/>
  <c r="XEO31" i="13"/>
  <c r="XFA831" i="13"/>
  <c r="XEY831" i="13"/>
  <c r="XEV431" i="13"/>
  <c r="XEH431" i="13"/>
  <c r="XEU431" i="13"/>
  <c r="XEF431" i="13"/>
  <c r="XEV831" i="13"/>
  <c r="XET831" i="13"/>
  <c r="XEO631" i="13"/>
  <c r="XFB631" i="13"/>
  <c r="XEM631" i="13"/>
  <c r="XEN231" i="13"/>
  <c r="XFA231" i="13"/>
  <c r="XEL231" i="13"/>
  <c r="XEW631" i="13"/>
  <c r="XEU631" i="13"/>
  <c r="XEI231" i="13"/>
  <c r="XEV231" i="13"/>
  <c r="XEG231" i="13"/>
  <c r="XEJ31" i="13"/>
  <c r="XEW31" i="13"/>
  <c r="XEH31" i="13"/>
  <c r="XFB231" i="13"/>
  <c r="XEZ231" i="13"/>
  <c r="XEO431" i="13"/>
  <c r="XEM431" i="13"/>
  <c r="XFB31" i="13"/>
  <c r="XEZ31" i="13"/>
  <c r="XET231" i="13"/>
  <c r="XER231" i="13"/>
  <c r="XFC231" i="13"/>
  <c r="XES431" i="13"/>
  <c r="XEQ431" i="13"/>
  <c r="XEY231" i="13"/>
  <c r="XEW231" i="13"/>
  <c r="XER631" i="13"/>
  <c r="XEP631" i="13"/>
  <c r="XEZ631" i="13"/>
  <c r="XEX631" i="13"/>
  <c r="XEU31" i="13"/>
  <c r="XES31" i="13"/>
  <c r="XEZ431" i="13"/>
  <c r="XEX431" i="13"/>
  <c r="XFB431" i="13"/>
  <c r="XFC631" i="13"/>
  <c r="XFA631"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<sst xmlns="http://schemas.openxmlformats.org/spreadsheetml/2006/main" count="526" uniqueCount="348">
  <si>
    <t>ACTIVITIES OF DAILY LIVING</t>
  </si>
  <si>
    <t>Category:</t>
  </si>
  <si>
    <t>INSTRUCTIONS FOR COMPLETING THIS DATA RECORDING TEMPLATE</t>
  </si>
  <si>
    <r>
      <t xml:space="preserve">1. DATA FOR PROVIDER PORTAL REPORTING 
</t>
    </r>
    <r>
      <rPr>
        <sz val="10"/>
        <color theme="0"/>
        <rFont val="Arial"/>
        <family val="2"/>
        <scheme val="minor"/>
      </rPr>
      <t>*THIS SECTION IS LOCKED AND NOT ABLE TO BE EDITED. THE VALUES IN THIS SECTION WILL AUTOMATICALLY POPULATE BASED ON INFORMATION INPUT INTO SECTION 2 BELOW*</t>
    </r>
  </si>
  <si>
    <t>QI Program provider portal reporting requirements</t>
  </si>
  <si>
    <t>Values to be entered into the My Aged Care provider portal</t>
  </si>
  <si>
    <t>Exclusions</t>
  </si>
  <si>
    <t>Comments</t>
  </si>
  <si>
    <t>Reference</t>
  </si>
  <si>
    <t>Care recipient name</t>
  </si>
  <si>
    <t>INSTRUCTIONS</t>
  </si>
  <si>
    <t xml:space="preserve">This number is for reference purposes only. This field is not editable. </t>
  </si>
  <si>
    <t xml:space="preserve">Do not include any personal information in comment fields. </t>
  </si>
  <si>
    <t>ADL assessment</t>
  </si>
  <si>
    <t>Care recipient excluded because they were receiving end-of-life care</t>
  </si>
  <si>
    <t>Percentage of care recipients who experienced a decline in activities of daily living</t>
  </si>
  <si>
    <t xml:space="preserve">Care recipient’s current quarter ADL assessment total score </t>
  </si>
  <si>
    <t>Care recipient’s previous quarter ADL assessment total score</t>
  </si>
  <si>
    <t>Total number of care recipients assessed for activities of daily living (ADL) function</t>
  </si>
  <si>
    <r>
      <t xml:space="preserve">Select YES if the care recipient was not included in the assessment because they were receiving end-of-life care.
If the care recipient was receiving end of life care </t>
    </r>
    <r>
      <rPr>
        <b/>
        <sz val="10"/>
        <color theme="0"/>
        <rFont val="Arial"/>
        <family val="2"/>
        <scheme val="minor"/>
      </rPr>
      <t>do not</t>
    </r>
    <r>
      <rPr>
        <sz val="10"/>
        <color theme="0"/>
        <rFont val="Arial"/>
        <family val="2"/>
        <scheme val="minor"/>
      </rPr>
      <t xml:space="preserve"> complete columns E to J. </t>
    </r>
  </si>
  <si>
    <t>The response will be autogenerated based on previous responses provided.</t>
  </si>
  <si>
    <t>Decline in ADLs</t>
  </si>
  <si>
    <t>Care recipient excluded because they were absent from the service for the entire quarter</t>
  </si>
  <si>
    <t>Record the NAME of each care recipient residing at the service during the quarter. This field must not be left blank.</t>
  </si>
  <si>
    <t>Percentage of staff turnover</t>
  </si>
  <si>
    <r>
      <t xml:space="preserve">1. DATA FOR PROVIDER PORTAL REPORTING 
</t>
    </r>
    <r>
      <rPr>
        <sz val="10"/>
        <color theme="0"/>
        <rFont val="Arial"/>
        <family val="2"/>
        <scheme val="minor"/>
      </rPr>
      <t>*THIS SECTION IS LOCKED AND NOT ABLE TO BE EDITED. THE VALUES IN SECTION 1 WILL AUTOMATICALLY POPULATE BASED ON INFORMATION INPUT INTO SECTION 2 BELOW*</t>
    </r>
  </si>
  <si>
    <t>Staff member name</t>
  </si>
  <si>
    <t>Staff member role</t>
  </si>
  <si>
    <t>Staff member was employed at the start of the quarter</t>
  </si>
  <si>
    <t>Staff member stopped working during the quarter</t>
  </si>
  <si>
    <t>This number is for reference purposes only. This field is not editable.</t>
  </si>
  <si>
    <r>
      <t xml:space="preserve">Select YES if the staff member worked at least 120 hours in the previous quarter. 
If the staff member did not work at least 120 hours in the previous quarter </t>
    </r>
    <r>
      <rPr>
        <b/>
        <sz val="10"/>
        <color theme="0"/>
        <rFont val="Arial"/>
        <family val="2"/>
        <scheme val="minor"/>
      </rPr>
      <t>do not</t>
    </r>
    <r>
      <rPr>
        <sz val="10"/>
        <color theme="0"/>
        <rFont val="Arial"/>
        <family val="2"/>
        <scheme val="minor"/>
      </rPr>
      <t xml:space="preserve"> complete column F.</t>
    </r>
  </si>
  <si>
    <t>Percentage of care recipients who report 'good' or 'excellent' experience of the service</t>
  </si>
  <si>
    <r>
      <t xml:space="preserve">1. DATA FOR PROVIDER PORTAL REPORTING
</t>
    </r>
    <r>
      <rPr>
        <sz val="10"/>
        <color theme="0"/>
        <rFont val="Arial"/>
        <family val="2"/>
        <scheme val="minor"/>
      </rPr>
      <t>*THIS SECTION IS LOCKED AND NOT ABLE TO BE EDITED. THE VALUES IN SECTION 1 WILL AUTOMATICALLY POPULATE BASED ON INFORMATION INPUT INTO SECTION 2 BELOW*</t>
    </r>
  </si>
  <si>
    <t>Total</t>
  </si>
  <si>
    <t>Excellent</t>
  </si>
  <si>
    <t>Good</t>
  </si>
  <si>
    <t>Moderate</t>
  </si>
  <si>
    <t>Poor</t>
  </si>
  <si>
    <t>Very poor</t>
  </si>
  <si>
    <t xml:space="preserve">Not applicable </t>
  </si>
  <si>
    <t>Total number of care recipients excluded because they were absent from the service for the entire quarter</t>
  </si>
  <si>
    <t>Total number of care recipients who reported consumer experience through self-completion of the QCE-ACC, scored against the five categories</t>
  </si>
  <si>
    <t>Not applicable</t>
  </si>
  <si>
    <t>Total number of care recipients who reported consumer experience through interviewer facilitated completion of the QCE-ACC, scored against the five categories</t>
  </si>
  <si>
    <t>Total number of care recipients who reported consumer experience through proxy-completion of the QCE-ACC, scored against the five categories</t>
  </si>
  <si>
    <t xml:space="preserve">Care recipient name </t>
  </si>
  <si>
    <t>Care recipient completed the QCE-ACC assessment via self-completion, interviewer facilitated completion, or proxy-completion</t>
  </si>
  <si>
    <t>Care recipient's QCE-ACC scoring category
(AUTO CALCULATION)</t>
  </si>
  <si>
    <r>
      <t xml:space="preserve">Select YES if the care recipient was not included in the assessment because they were absent from the service for the entire quarter. If the care recipient was absent from the service for the entire quarter </t>
    </r>
    <r>
      <rPr>
        <b/>
        <sz val="10"/>
        <color theme="0"/>
        <rFont val="Arial"/>
        <family val="2"/>
        <scheme val="minor"/>
      </rPr>
      <t>do not</t>
    </r>
    <r>
      <rPr>
        <sz val="10"/>
        <color theme="0"/>
        <rFont val="Arial"/>
        <family val="2"/>
        <scheme val="minor"/>
      </rPr>
      <t xml:space="preserve"> complete columns E to H. </t>
    </r>
  </si>
  <si>
    <t>Percentage of care recipients who had one or more emergency department presentations</t>
  </si>
  <si>
    <t>Total number of care recipients assessed for hospitalisation</t>
  </si>
  <si>
    <t>Total number of care recipients who had one or more emergency department presentations during the quarter</t>
  </si>
  <si>
    <t>Total number of care recipients who had one or more emergency department presentations or hospital admissions during the quarter</t>
  </si>
  <si>
    <t>Care recipient had one or more emergency department presentations during the quarter</t>
  </si>
  <si>
    <t>Care recipient had one or more emergency department presentations or hospital admissions during the quarter</t>
  </si>
  <si>
    <t xml:space="preserve">Category: </t>
  </si>
  <si>
    <t>Percentage of care recipients who experienced incontinence associated dermatitis</t>
  </si>
  <si>
    <t>1A: Persistent redness without clinical signs of infection</t>
  </si>
  <si>
    <t>1B: Persistent redness with clinical signs of infection</t>
  </si>
  <si>
    <t>2A: Skin loss without clinical signs of infection</t>
  </si>
  <si>
    <t>2B: Skin loss with clinical signs of infection</t>
  </si>
  <si>
    <t>Total number of care recipients with incontinence</t>
  </si>
  <si>
    <t>IAD Category 1A: Persistent redness without clinical signs of infection</t>
  </si>
  <si>
    <t>IAD Category 2A: Skin loss without clinical signs of infection</t>
  </si>
  <si>
    <t>IAD Category 2B: Skin loss with clinical signs of infection</t>
  </si>
  <si>
    <r>
      <t xml:space="preserve">Select YES if the care recipient was not included in the assessment because they were absent from the service for the entire quarter.
If the care recipient was absent from the service for the entire quarter </t>
    </r>
    <r>
      <rPr>
        <b/>
        <sz val="10"/>
        <color theme="0"/>
        <rFont val="Arial"/>
        <family val="2"/>
        <scheme val="minor"/>
      </rPr>
      <t>do not</t>
    </r>
    <r>
      <rPr>
        <sz val="10"/>
        <color theme="0"/>
        <rFont val="Arial"/>
        <family val="2"/>
        <scheme val="minor"/>
      </rPr>
      <t xml:space="preserve"> complete columns E to J.</t>
    </r>
  </si>
  <si>
    <t>Percentage of care recipients who report 'good' or 'excellent' quality of life</t>
  </si>
  <si>
    <t>Total number of care recipients who reported quality of life through self-completion of the QOL-ACC, scored against the five categories</t>
  </si>
  <si>
    <t>Total number of care recipients who reported quality of life through interviewer facilitated completion of the QOL-ACC, scored against the five categories</t>
  </si>
  <si>
    <t>Total number of care recipients who reported quality of life through proxy-completion of the QOL-ACC, scored against the five categories</t>
  </si>
  <si>
    <t>Care recipient's QOL-ACC scoring category
(AUTO CALCULATION)</t>
  </si>
  <si>
    <t>Record comments as to why the previous quarter ADL assessment total score was unavailable 
(e.g. the care recipient was hospitalised)</t>
  </si>
  <si>
    <t>INCONTINENCE CARE</t>
  </si>
  <si>
    <t>HOSPITALISATION</t>
  </si>
  <si>
    <t>WORKFORCE</t>
  </si>
  <si>
    <t>CONSUMER EXPERIENCE</t>
  </si>
  <si>
    <t>QUALITY OF LIFE</t>
  </si>
  <si>
    <t>Total number of staff employed as care management staff at the start of the quarter</t>
  </si>
  <si>
    <t>Total number of staff employed as nurse practitioners or registered nurses at the start of the quarter</t>
  </si>
  <si>
    <t>Total number of staff employed as enrolled nurses at the start of the quarter</t>
  </si>
  <si>
    <t>Total number of staff employed as personal care staff or assistants in nursing at the start of the quarter</t>
  </si>
  <si>
    <t>Total number of staff employed as care management staff who stopped working during the quarter</t>
  </si>
  <si>
    <t>Total number of staff employed as nurse practitioners or registered nurses who stopped working during the quarter</t>
  </si>
  <si>
    <t>Total number of staff employed as enrolled nurses who stopped working during the quarter</t>
  </si>
  <si>
    <t>Total number of staff employed as personal care staff or assistants in nursing who stopped working during the quarter</t>
  </si>
  <si>
    <t>Care recipient excluded from IAD assessment because they did not have incontinence</t>
  </si>
  <si>
    <t xml:space="preserve">Total number of care recipients excluded because they were receiving end-of-life care </t>
  </si>
  <si>
    <t>Record the NAME of each care recipient residing at the service during the quarter.
This field must not be left blank.</t>
  </si>
  <si>
    <t>Suspected Deep Tissue Injury</t>
  </si>
  <si>
    <t>Unstageable Pressure Injury</t>
  </si>
  <si>
    <t>Stage 4 Pressure Injury</t>
  </si>
  <si>
    <t>Stage 3 Pressure Injury</t>
  </si>
  <si>
    <t>Stage 2 Pressure Injury</t>
  </si>
  <si>
    <t>Stage 1 Pressure Injury</t>
  </si>
  <si>
    <t xml:space="preserve">Stage 2 Pressure Injury
</t>
  </si>
  <si>
    <t>Care recipient has one or more pressure injuries</t>
  </si>
  <si>
    <t>Total number of care recipients with one or more pressure injuries acquired outside of the service during the quarter, reported against each of the six pressure injury stages</t>
  </si>
  <si>
    <t>Total number of care recipients with one or more pressure injuries acquired outside of the service during the quarter</t>
  </si>
  <si>
    <t>Total number of care recipients with one or more pressure injuries, reported against each of the six pressure injuries stages</t>
  </si>
  <si>
    <t>Total number of care recipients with one or more pressure injuries</t>
  </si>
  <si>
    <t>Total number of care recipients excluded because they withheld consent to undergo an observation assessment for pressure injuries for the entire quarter</t>
  </si>
  <si>
    <t>Total number of care recipients assessed for pressure injuries</t>
  </si>
  <si>
    <t>Unstageable
Pressure Injury</t>
  </si>
  <si>
    <t>Stage 4 
Pressure Injury</t>
  </si>
  <si>
    <t>Stage 3 
Pressure Injury</t>
  </si>
  <si>
    <t>Stage 2
Pressure Injury</t>
  </si>
  <si>
    <t>Stage 1 
Pressure Injury</t>
  </si>
  <si>
    <r>
      <t xml:space="preserve">1. DATA FOR PROVIDER PORTAL REPORTING
</t>
    </r>
    <r>
      <rPr>
        <sz val="10"/>
        <color theme="0"/>
        <rFont val="Arial"/>
        <family val="2"/>
      </rPr>
      <t>*THIS SECTION IS LOCKED AND NOT ABLE TO BE EDITED. THE VALUES IN SECTION 1 WILL AUTOMATICALLY POPULATE BASED ON INFORMATION INPUT INTO SECTION 2 BELOW*</t>
    </r>
  </si>
  <si>
    <t>Percentage of care recipients with one or more pressure injuries, reported against six pressure injury stages</t>
  </si>
  <si>
    <t>PRESSURE INJURIES</t>
  </si>
  <si>
    <r>
      <t xml:space="preserve">Select YES if the care recipient was not included in the assessment because they were absent from the service for the entire three-day assessment period.
If the care recipient was absent from the service for the entire three-day assessment period </t>
    </r>
    <r>
      <rPr>
        <b/>
        <sz val="10"/>
        <color rgb="FFFFFFFF"/>
        <rFont val="Arial"/>
        <family val="2"/>
      </rPr>
      <t>do not</t>
    </r>
    <r>
      <rPr>
        <sz val="10"/>
        <color rgb="FFFFFFFF"/>
        <rFont val="Arial"/>
        <family val="2"/>
      </rPr>
      <t xml:space="preserve"> complete columns E and F.</t>
    </r>
  </si>
  <si>
    <t>Record the NAME of each care recipient residing at the service for the entire three-day assessment period.
This field must not be left blank.</t>
  </si>
  <si>
    <t>Care recipient excluded because they were absent from the service for the entire three-day assessment period</t>
  </si>
  <si>
    <t>The collection date for the quarter (DD/MM/YYYY)</t>
  </si>
  <si>
    <t>Total number of care recipients excluded because they were absent from the service for the entire three-day assessment period</t>
  </si>
  <si>
    <t>The collection date for the quarter</t>
  </si>
  <si>
    <t>QI Program Provider portal reporting requirements</t>
  </si>
  <si>
    <r>
      <t xml:space="preserve">1. DATA FOR PROVIDER PORTAL REPORTING 
</t>
    </r>
    <r>
      <rPr>
        <sz val="10"/>
        <color theme="0"/>
        <rFont val="Arial"/>
        <family val="2"/>
      </rPr>
      <t>*THIS SECTION IS LOCKED AND NOT ABLE TO BE EDITED. THE VALUES IN SECTION 1 WILL AUTOMATICALLY POPULATE BASED ON INFORMATION INPUT INTO SECTION 2 BELOW*</t>
    </r>
  </si>
  <si>
    <t>Percentage of care recipients who were physically restrained</t>
  </si>
  <si>
    <t>Do not include any personal information in comments fields.</t>
  </si>
  <si>
    <r>
      <t xml:space="preserve">Select YES if the care recipient was receiving end-of-life care. If the care recipient was receiving end-of-life care </t>
    </r>
    <r>
      <rPr>
        <b/>
        <sz val="10"/>
        <color theme="0"/>
        <rFont val="Arial"/>
        <family val="2"/>
      </rPr>
      <t>do not</t>
    </r>
    <r>
      <rPr>
        <sz val="10"/>
        <color theme="0"/>
        <rFont val="Arial"/>
        <family val="2"/>
      </rPr>
      <t xml:space="preserve"> complete columns F to S.</t>
    </r>
  </si>
  <si>
    <t>Select YES if the care recipient had a written strategy and/or record from a medical doctor or dietitian which includes intentional weight loss. If the care recipient had a written strategy and/or medical record which includes intentional weight loss, this weight loss will not be counted as unplanned weight loss.</t>
  </si>
  <si>
    <t>Record the NAME of each care recipient residing at the service for the duration of the quarter.
This field must not be left blank.</t>
  </si>
  <si>
    <t>At the end of the reporting period</t>
  </si>
  <si>
    <t>In the middle of the reporting period</t>
  </si>
  <si>
    <t>At the start of the reporting period</t>
  </si>
  <si>
    <t>Prior to the reporting period</t>
  </si>
  <si>
    <t xml:space="preserve">Record comments as to why any weight recording/s are absent (e.g. the care recipient was hospitalised). </t>
  </si>
  <si>
    <t>Finishing weight of the current quarter (kg)</t>
  </si>
  <si>
    <t>Middle weight of the current quarter (kg)</t>
  </si>
  <si>
    <t>Starting weight of the current quarter (kg)</t>
  </si>
  <si>
    <t>Care recipient excluded because they withheld consent to be weighed</t>
  </si>
  <si>
    <t>Care recipient excluded from data collection as they had a written strategy and/or ongoing record from a medical doctor or dietitian, which includes intentional weight loss</t>
  </si>
  <si>
    <t>Significant or consecutive unplanned weight loss</t>
  </si>
  <si>
    <t>Recorded weights</t>
  </si>
  <si>
    <r>
      <rPr>
        <b/>
        <sz val="10"/>
        <color rgb="FF000000"/>
        <rFont val="Arial"/>
        <family val="2"/>
      </rPr>
      <t xml:space="preserve">Consecutive: </t>
    </r>
    <r>
      <rPr>
        <sz val="10"/>
        <color rgb="FF000000"/>
        <rFont val="Arial"/>
        <family val="2"/>
      </rPr>
      <t>Total number of care recipients who experienced consecutive unplanned weight loss of any amount when comparing their previous, starting, middle and finishing weights</t>
    </r>
  </si>
  <si>
    <t>Total number of care recipients excluded because they are receiving end-of-life care</t>
  </si>
  <si>
    <r>
      <rPr>
        <b/>
        <sz val="10"/>
        <color rgb="FF000000"/>
        <rFont val="Arial"/>
        <family val="2"/>
      </rPr>
      <t xml:space="preserve">Significant: </t>
    </r>
    <r>
      <rPr>
        <sz val="10"/>
        <color rgb="FF000000"/>
        <rFont val="Arial"/>
        <family val="2"/>
      </rPr>
      <t>Total number of care recipients excluded because they withheld consent to be weighed on the finishing weight collection date</t>
    </r>
  </si>
  <si>
    <t>Total number of care recipients assessed for significant / consecutive unplanned weight loss</t>
  </si>
  <si>
    <t>Consecutive Unplanned Weight Loss Values</t>
  </si>
  <si>
    <t>Significant Unplanned Weight Loss Values</t>
  </si>
  <si>
    <t>NO</t>
  </si>
  <si>
    <t>YES</t>
  </si>
  <si>
    <t xml:space="preserve">Percentage of care recipients who experienced consecutive unplanned weight loss </t>
  </si>
  <si>
    <t>Percentage of care recipients who experienced significant unplanned weight loss (5% or more)</t>
  </si>
  <si>
    <t xml:space="preserve">Categories: </t>
  </si>
  <si>
    <t>UNPLANNED WEIGHT LOSS - SIGNIFICANT AND CONSECUTIVE</t>
  </si>
  <si>
    <r>
      <t>Select YES if the care recipient was absent from the service for the entire quarter (e.g. the care recipient was hospitalised for the entire three month period).
If the care recipient was absent from the service for the entire quarter</t>
    </r>
    <r>
      <rPr>
        <b/>
        <sz val="10"/>
        <color rgb="FFFFFFFF"/>
        <rFont val="Arial"/>
        <family val="2"/>
      </rPr>
      <t xml:space="preserve"> do not </t>
    </r>
    <r>
      <rPr>
        <sz val="10"/>
        <color rgb="FFFFFFFF"/>
        <rFont val="Arial"/>
        <family val="2"/>
      </rPr>
      <t>complete columns E and F.</t>
    </r>
  </si>
  <si>
    <t xml:space="preserve">Total number of care recipients whose records were assessed for falls and major injury </t>
  </si>
  <si>
    <t>Percentage of care recipients who experienced one or more falls resulting in major injury</t>
  </si>
  <si>
    <t>Percentage of care recipients who experienced one or more falls</t>
  </si>
  <si>
    <t>FALLS AND MAJOR INJURY</t>
  </si>
  <si>
    <t>Record the NAME of each care recipient residing at the service on the collection date.
This field must not be left blank.</t>
  </si>
  <si>
    <t>Care recipient excluded because they were admitted in hospital on the collection date</t>
  </si>
  <si>
    <t>Total number of care recipients prescribed nine or more medications based on a review of their medication charts and/or administration records as they are on the collection date</t>
  </si>
  <si>
    <t>Total number of care recipients excluded because they were admitted in hospital on the collection date</t>
  </si>
  <si>
    <t>Total number of care recipients assessed for polypharmacy</t>
  </si>
  <si>
    <t>Percentage of care recipients who were prescribed nine or more medications</t>
  </si>
  <si>
    <t>MEDICATION MANAGEMENT - POLYPHARMACY</t>
  </si>
  <si>
    <t>Record the NAME of each care recipient residing at the service during the seven-day assessment period.
This field must not be left blank.</t>
  </si>
  <si>
    <t>Care recipient excluded because they were admitted in hospital for the entire seven-day assessment period</t>
  </si>
  <si>
    <t>Total number of care recipients who received an antipsychotic medication for a medically diagnosed condition of psychosis</t>
  </si>
  <si>
    <t>Total number of care recipients who received an antipsychotic medication</t>
  </si>
  <si>
    <t>Total number of care recipients excluded because they were admitted in hospital for the entire seven-day assessment period</t>
  </si>
  <si>
    <t>Total number of care recipients assessed for antipsychotic medications</t>
  </si>
  <si>
    <t>Percentage of care recipients who received antipsychotic medications</t>
  </si>
  <si>
    <t>MEDICATION MANAGEMENT - ANTIPSYCHOTICS</t>
  </si>
  <si>
    <t>Care recipient completed the QOL-ACC assessment via self-completion, interviewer facilitated completion, or proxy-completion</t>
  </si>
  <si>
    <t>Care recipient excluded because they withheld consent to undergo an observation assessment for pressure injuries for the entire quarter</t>
  </si>
  <si>
    <r>
      <t xml:space="preserve">Select YES if the care recipient was not included in the assessment because they withheld consent to undergo an observation assessment for pressure injuries for the entire quarter.
If the care recipient withheld consent to undergo an observation assessment for pressure injuries for the entire quarter </t>
    </r>
    <r>
      <rPr>
        <b/>
        <sz val="10"/>
        <color theme="0"/>
        <rFont val="Arial"/>
        <family val="2"/>
      </rPr>
      <t>do not</t>
    </r>
    <r>
      <rPr>
        <sz val="10"/>
        <color theme="0"/>
        <rFont val="Arial"/>
        <family val="2"/>
      </rPr>
      <t xml:space="preserve"> complete columns E to S.</t>
    </r>
  </si>
  <si>
    <t>Care recipient has one or more pressure injuries acquired outside of the service during the quarter</t>
  </si>
  <si>
    <r>
      <rPr>
        <b/>
        <sz val="10"/>
        <color rgb="FF000000"/>
        <rFont val="Arial"/>
        <family val="2"/>
      </rPr>
      <t xml:space="preserve">Significant: </t>
    </r>
    <r>
      <rPr>
        <sz val="10"/>
        <color rgb="FF000000"/>
        <rFont val="Arial"/>
        <family val="2"/>
      </rPr>
      <t>Total number of care recipients excluded because they did not have the required weights recorded (e.g. previous and/or finishing weights). Include in the comments field the reason why the weight recording/s are absent.</t>
    </r>
  </si>
  <si>
    <r>
      <rPr>
        <b/>
        <sz val="10"/>
        <color rgb="FF000000"/>
        <rFont val="Arial"/>
        <family val="2"/>
      </rPr>
      <t xml:space="preserve">Consecutive: </t>
    </r>
    <r>
      <rPr>
        <sz val="10"/>
        <color rgb="FF000000"/>
        <rFont val="Arial"/>
        <family val="2"/>
      </rPr>
      <t>Total number of care recipients excluded because they withheld consent to be weighed on the starting, middle and/or finishing weight collection dates</t>
    </r>
  </si>
  <si>
    <r>
      <rPr>
        <b/>
        <sz val="10"/>
        <color rgb="FF000000"/>
        <rFont val="Arial"/>
        <family val="2"/>
      </rPr>
      <t xml:space="preserve">Consecutive: </t>
    </r>
    <r>
      <rPr>
        <sz val="10"/>
        <color rgb="FF000000"/>
        <rFont val="Arial"/>
        <family val="2"/>
      </rPr>
      <t>Total number of care recipients excluded because they did not have the required weight recoded (e.g. previous, starting, middle and/or finishing weights). Include in the comments field the reason why the weight recording/s are absent.</t>
    </r>
  </si>
  <si>
    <t>Care recipient excluded because they are receiving end-of-life care</t>
  </si>
  <si>
    <t>On the starting weight collection date</t>
  </si>
  <si>
    <t>On the middle weight collection date</t>
  </si>
  <si>
    <t>On the finishing weight collection date</t>
  </si>
  <si>
    <t>Care recipient excluded because they did not have the required weights recorded (e.g. previous, starting, middle and/or finishing weights)</t>
  </si>
  <si>
    <r>
      <rPr>
        <b/>
        <sz val="10"/>
        <color rgb="FF000000"/>
        <rFont val="Arial"/>
        <family val="2"/>
      </rPr>
      <t xml:space="preserve">Significant: </t>
    </r>
    <r>
      <rPr>
        <sz val="10"/>
        <color rgb="FF000000"/>
        <rFont val="Arial"/>
        <family val="2"/>
      </rPr>
      <t>Total number of care recipients who experienced significant unplanned weight loss of 5% or more when comparing their finishing weight and their previous weight</t>
    </r>
  </si>
  <si>
    <t>Previous weight (finishing weight from the previous quarter) (kg)</t>
  </si>
  <si>
    <t>Care recipient experienced significant unplanned weight loss of 5% or more when comparing their finishing weight and previous weight 
(AUTO CALCULATION)</t>
  </si>
  <si>
    <t>Care recipient experienced consecutive unplanned weight loss of any amount when comparing their previous, starting, middle and finishing weights
(AUTO CALCULATION)</t>
  </si>
  <si>
    <t>Total number of care recipients who experienced one or more falls at the service during the quarter</t>
  </si>
  <si>
    <t>Total number of care recipients who experienced one or more falls at the service resulting in major injury during the quarter</t>
  </si>
  <si>
    <t>Care recipient experienced one or more falls at the service during the quarter</t>
  </si>
  <si>
    <t>Care recipient experienced one or more falls at the service resulting in major injury during the quarter</t>
  </si>
  <si>
    <r>
      <t xml:space="preserve">Select YES if the care recipient was not included in the assessment because they were admitted in hospital on the collection date.
If the care recipient was admitted in hospital on the collected date </t>
    </r>
    <r>
      <rPr>
        <b/>
        <sz val="10"/>
        <color rgb="FFFFFFFF"/>
        <rFont val="Arial"/>
        <family val="2"/>
      </rPr>
      <t>do not</t>
    </r>
    <r>
      <rPr>
        <sz val="10"/>
        <color rgb="FFFFFFFF"/>
        <rFont val="Arial"/>
        <family val="2"/>
      </rPr>
      <t xml:space="preserve"> complete column E.</t>
    </r>
  </si>
  <si>
    <t>Care recipient was prescribed nine or more medications based on a review of their medication charts and/or administration records as they are on the collection date</t>
  </si>
  <si>
    <r>
      <t xml:space="preserve">Select YES if the care recipient was not included in the assessment because they were admitted in hospital for the entire seven-day assessment period.
If the care recipient was admitted in hospital for the entire seven-day assessment period </t>
    </r>
    <r>
      <rPr>
        <b/>
        <sz val="10"/>
        <color rgb="FFFFFFFF"/>
        <rFont val="Arial"/>
        <family val="2"/>
      </rPr>
      <t>do not</t>
    </r>
    <r>
      <rPr>
        <sz val="10"/>
        <color rgb="FFFFFFFF"/>
        <rFont val="Arial"/>
        <family val="2"/>
      </rPr>
      <t xml:space="preserve"> complete columns E and F.</t>
    </r>
  </si>
  <si>
    <t>Care recipient received an antipsychotic medication</t>
  </si>
  <si>
    <t>Care recipient received an antipsychotic medication for a medically diagnosed condition of psychosis</t>
  </si>
  <si>
    <t>Total number of care recipients with an ADL assessment total score of zero in the previous quarter</t>
  </si>
  <si>
    <t>Total number of care recipients who experienced a decline in ADL assessment total score of one or more points</t>
  </si>
  <si>
    <t>Care recipient excluded because they did not have an ADL assessment total score recorded for the previous quarter</t>
  </si>
  <si>
    <t>Total number of care recipients excluded because they did not have an ADL assessment total score recorded for the previous quarter. Include in the comments field the reason why the previous recording is absent.</t>
  </si>
  <si>
    <t>Care recipient experienced a decline in ADL assessment total score of one or more points
(AUTO CALCULATION)</t>
  </si>
  <si>
    <t>Total number of care recipients excluded from incontinence associated dermatitis (IAD) assessment because they did not have incontinence</t>
  </si>
  <si>
    <t>Total number of care recipients with incontinence who experienced IAD</t>
  </si>
  <si>
    <t>Total number of care recipients with incontinence who experienced IAD, reported against each of the four sub-categories</t>
  </si>
  <si>
    <t>Care recipient with incontinence experienced IAD</t>
  </si>
  <si>
    <r>
      <t xml:space="preserve">Select YES if the care recipient was not included in the assessment because they were absent from the service for the entire quarter. If the care recipient was absent from the service for the entire quarter </t>
    </r>
    <r>
      <rPr>
        <b/>
        <sz val="10"/>
        <color theme="0"/>
        <rFont val="Arial"/>
        <family val="2"/>
        <scheme val="minor"/>
      </rPr>
      <t>do not</t>
    </r>
    <r>
      <rPr>
        <sz val="10"/>
        <color theme="0"/>
        <rFont val="Arial"/>
        <family val="2"/>
        <scheme val="minor"/>
      </rPr>
      <t xml:space="preserve"> complete columns E to F.</t>
    </r>
  </si>
  <si>
    <t>Total number of staff who worked any hours as care management staff in the previous quarter</t>
  </si>
  <si>
    <t>Total number of staff who worked any hours as nurse practitioners or registered nurses in the previous quarter</t>
  </si>
  <si>
    <t>Total number of staff who worked any hours as personal care staff or assistants in nursing in the previous quarter</t>
  </si>
  <si>
    <t>Select if staff member was employed in the previous quarter as care management staff, nurse practitioner or registered nurse, enrolled nurse, personal care staff or assistant in nursing.</t>
  </si>
  <si>
    <r>
      <t xml:space="preserve">Record the NAME of each staff member at the service who worked any hours in the </t>
    </r>
    <r>
      <rPr>
        <b/>
        <sz val="10"/>
        <color rgb="FFFFFFFF"/>
        <rFont val="Arial"/>
        <family val="2"/>
        <scheme val="minor"/>
      </rPr>
      <t xml:space="preserve">previous quarter </t>
    </r>
    <r>
      <rPr>
        <sz val="10"/>
        <color rgb="FFFFFFFF"/>
        <rFont val="Arial"/>
        <family val="2"/>
        <scheme val="minor"/>
      </rPr>
      <t>as care management staff, nurse practitioner or registered nurse, enrolled nurse, personal care staff or assistant in nursing. This field must not be left blank.</t>
    </r>
  </si>
  <si>
    <t>Total number of staff who worked any hours as enrolled nurses in the previous quarter</t>
  </si>
  <si>
    <t>Total number of care recipients offered a consumer experience assessment through self-completion, interviewer facilitated completion or proxy-completion</t>
  </si>
  <si>
    <t>Total number of care recipients offered a quality of life assessment through self-completion, interviewer facilitated completion or proxy-completion</t>
  </si>
  <si>
    <t>Care recipient's QOL-ACC total score</t>
  </si>
  <si>
    <t>Care recipient's QCE-ACC total score</t>
  </si>
  <si>
    <t>Care recipient excluded because they did not choose to complete the consumer experience assessment for the entire quarter</t>
  </si>
  <si>
    <t>Total number of care recipients excluded because they did not choose to complete the consumer experience assessment for the entire quarter</t>
  </si>
  <si>
    <t>Total number of care recipients excluded because they did not choose to complete the quality of life assessment for the entire quarter</t>
  </si>
  <si>
    <t>Care recipient excluded because they did not choose to complete the quality of life assessment for the entire quarter</t>
  </si>
  <si>
    <t>IAD Category 1B: Persistent redness with clinical signs of infection</t>
  </si>
  <si>
    <t>This column will automatically calculate the care recipient's QOL-ACC scoring category based on previous responses: Excellent, Good, Moderate, Poor or Very poor.</t>
  </si>
  <si>
    <t>This column will automatically calculate the care recipient's QCE-ACC scoring category based on previous responses: Excellent, Good, Moderate, Poor or Very poor.</t>
  </si>
  <si>
    <r>
      <t xml:space="preserve">Select YES if the care recipient did not provide consent to be weighed on the starting weight collection date.
Where the data entry box is blue </t>
    </r>
    <r>
      <rPr>
        <b/>
        <sz val="10"/>
        <color theme="0"/>
        <rFont val="Arial"/>
        <family val="2"/>
      </rPr>
      <t>do not</t>
    </r>
    <r>
      <rPr>
        <sz val="10"/>
        <color theme="0"/>
        <rFont val="Arial"/>
        <family val="2"/>
      </rPr>
      <t xml:space="preserve"> provide a response.</t>
    </r>
  </si>
  <si>
    <r>
      <t xml:space="preserve">Select YES if the care recipient did not provide consent to be weighed on the middle weight collection date.
Where the data entry box is blue </t>
    </r>
    <r>
      <rPr>
        <b/>
        <sz val="10"/>
        <color theme="0"/>
        <rFont val="Arial"/>
        <family val="2"/>
      </rPr>
      <t>do not</t>
    </r>
    <r>
      <rPr>
        <sz val="10"/>
        <color theme="0"/>
        <rFont val="Arial"/>
        <family val="2"/>
      </rPr>
      <t xml:space="preserve"> provide a response.</t>
    </r>
  </si>
  <si>
    <r>
      <t xml:space="preserve">Select YES if the care recipient did not provide consent to be weighed on the finishing weight collection date.
Where the data entry box is blue </t>
    </r>
    <r>
      <rPr>
        <b/>
        <sz val="10"/>
        <color theme="0"/>
        <rFont val="Arial"/>
        <family val="2"/>
      </rPr>
      <t xml:space="preserve">do not </t>
    </r>
    <r>
      <rPr>
        <sz val="10"/>
        <color theme="0"/>
        <rFont val="Arial"/>
        <family val="2"/>
      </rPr>
      <t>provide a response.</t>
    </r>
  </si>
  <si>
    <r>
      <t xml:space="preserve">Select YES if the care recipient did not have their weight recorded prior to the reporting period.
Where the data entry box is blue </t>
    </r>
    <r>
      <rPr>
        <b/>
        <sz val="10"/>
        <color theme="0"/>
        <rFont val="Arial"/>
        <family val="2"/>
      </rPr>
      <t xml:space="preserve">do not </t>
    </r>
    <r>
      <rPr>
        <sz val="10"/>
        <color theme="0"/>
        <rFont val="Arial"/>
        <family val="2"/>
      </rPr>
      <t>provide a response.</t>
    </r>
  </si>
  <si>
    <r>
      <t xml:space="preserve">Select YES if the care recipient did not have their weight recorded at the start of the reporting period.
Where the data entry box is blue </t>
    </r>
    <r>
      <rPr>
        <b/>
        <sz val="10"/>
        <color theme="0"/>
        <rFont val="Arial"/>
        <family val="2"/>
      </rPr>
      <t xml:space="preserve">do not </t>
    </r>
    <r>
      <rPr>
        <sz val="10"/>
        <color theme="0"/>
        <rFont val="Arial"/>
        <family val="2"/>
      </rPr>
      <t>provide a response.</t>
    </r>
  </si>
  <si>
    <r>
      <t xml:space="preserve">Select YES if the care recipient did not have their weight recorded in the middle of the reporting period.
Where the data entry box is blue </t>
    </r>
    <r>
      <rPr>
        <b/>
        <sz val="10"/>
        <color theme="0"/>
        <rFont val="Arial"/>
        <family val="2"/>
      </rPr>
      <t>do not</t>
    </r>
    <r>
      <rPr>
        <sz val="10"/>
        <color theme="0"/>
        <rFont val="Arial"/>
        <family val="2"/>
      </rPr>
      <t xml:space="preserve"> provide a response.</t>
    </r>
  </si>
  <si>
    <r>
      <t xml:space="preserve">Select YES if the care recipient did not have their weight recorded at the end of the reporting period.
Where the data entry box is blue </t>
    </r>
    <r>
      <rPr>
        <b/>
        <sz val="10"/>
        <color theme="0"/>
        <rFont val="Arial"/>
        <family val="2"/>
      </rPr>
      <t>do not</t>
    </r>
    <r>
      <rPr>
        <sz val="10"/>
        <color theme="0"/>
        <rFont val="Arial"/>
        <family val="2"/>
      </rPr>
      <t xml:space="preserve"> provide a response.</t>
    </r>
  </si>
  <si>
    <r>
      <t xml:space="preserve">Enter the weight of the care recipient at each point during the reporting period in kilograms (kg).
Where the data entry box is blue </t>
    </r>
    <r>
      <rPr>
        <b/>
        <sz val="10"/>
        <color theme="0"/>
        <rFont val="Arial"/>
        <family val="2"/>
      </rPr>
      <t>do not</t>
    </r>
    <r>
      <rPr>
        <sz val="10"/>
        <color theme="0"/>
        <rFont val="Arial"/>
        <family val="2"/>
      </rPr>
      <t xml:space="preserve"> provide a response.</t>
    </r>
  </si>
  <si>
    <r>
      <t xml:space="preserve">Select YES if the care recipient was physically restrained (once or more and including the use of secure areas) on any occasion during the three-day assessment period.
Where the data entry box is blue </t>
    </r>
    <r>
      <rPr>
        <b/>
        <sz val="10"/>
        <color rgb="FFFFFFFF"/>
        <rFont val="Arial"/>
        <family val="2"/>
      </rPr>
      <t>do not</t>
    </r>
    <r>
      <rPr>
        <sz val="10"/>
        <color rgb="FFFFFFFF"/>
        <rFont val="Arial"/>
        <family val="2"/>
      </rPr>
      <t xml:space="preserve"> provide a response.</t>
    </r>
  </si>
  <si>
    <r>
      <t xml:space="preserve">Select YES if the care recipient was physically restrained during the three-day assessment period exclusively through the use of a secure area.
Where the data entry box is blue </t>
    </r>
    <r>
      <rPr>
        <b/>
        <sz val="10"/>
        <color rgb="FFFFFFFF"/>
        <rFont val="Arial"/>
        <family val="2"/>
      </rPr>
      <t>do not</t>
    </r>
    <r>
      <rPr>
        <sz val="10"/>
        <color rgb="FFFFFFFF"/>
        <rFont val="Arial"/>
        <family val="2"/>
      </rPr>
      <t xml:space="preserve"> provide a response.</t>
    </r>
  </si>
  <si>
    <r>
      <t xml:space="preserve">Select YES if the care recipient was not included in the assessment because they were absent from the service for the entire quarter.
If the care recipient was absent from the service for the entire quarter </t>
    </r>
    <r>
      <rPr>
        <b/>
        <sz val="10"/>
        <color theme="0"/>
        <rFont val="Arial"/>
        <family val="2"/>
      </rPr>
      <t>do not</t>
    </r>
    <r>
      <rPr>
        <sz val="10"/>
        <color theme="0"/>
        <rFont val="Arial"/>
        <family val="2"/>
      </rPr>
      <t xml:space="preserve"> complete column D and columns F to S.
Where the data entry box is blue </t>
    </r>
    <r>
      <rPr>
        <b/>
        <sz val="10"/>
        <color theme="0"/>
        <rFont val="Arial"/>
        <family val="2"/>
      </rPr>
      <t>do not</t>
    </r>
    <r>
      <rPr>
        <sz val="10"/>
        <color theme="0"/>
        <rFont val="Arial"/>
        <family val="2"/>
      </rPr>
      <t xml:space="preserve"> provide a response.</t>
    </r>
  </si>
  <si>
    <r>
      <t xml:space="preserve">Select YES if the care recipient has one or more pressure injuries.
If the care recipient </t>
    </r>
    <r>
      <rPr>
        <b/>
        <sz val="10"/>
        <color theme="0"/>
        <rFont val="Arial"/>
        <family val="2"/>
      </rPr>
      <t>does not</t>
    </r>
    <r>
      <rPr>
        <sz val="10"/>
        <color theme="0"/>
        <rFont val="Arial"/>
        <family val="2"/>
      </rPr>
      <t xml:space="preserve"> have one or more pressure injuries </t>
    </r>
    <r>
      <rPr>
        <b/>
        <sz val="10"/>
        <color theme="0"/>
        <rFont val="Arial"/>
        <family val="2"/>
      </rPr>
      <t>do not</t>
    </r>
    <r>
      <rPr>
        <sz val="10"/>
        <color theme="0"/>
        <rFont val="Arial"/>
        <family val="2"/>
      </rPr>
      <t xml:space="preserve"> complete columns G to L.
Where the data entry box is blue </t>
    </r>
    <r>
      <rPr>
        <b/>
        <sz val="10"/>
        <color theme="0"/>
        <rFont val="Arial"/>
        <family val="2"/>
      </rPr>
      <t>do not</t>
    </r>
    <r>
      <rPr>
        <sz val="10"/>
        <color theme="0"/>
        <rFont val="Arial"/>
        <family val="2"/>
      </rPr>
      <t xml:space="preserve"> provide a response.</t>
    </r>
  </si>
  <si>
    <r>
      <t xml:space="preserve">Select YES if the care recipient has one or more Stage 1 Pressure Injuries.
Where the data entry box is blue </t>
    </r>
    <r>
      <rPr>
        <b/>
        <sz val="10"/>
        <color theme="0"/>
        <rFont val="Arial"/>
        <family val="2"/>
      </rPr>
      <t>do not</t>
    </r>
    <r>
      <rPr>
        <sz val="10"/>
        <color theme="0"/>
        <rFont val="Arial"/>
        <family val="2"/>
      </rPr>
      <t xml:space="preserve"> provide a response.</t>
    </r>
  </si>
  <si>
    <r>
      <t xml:space="preserve">Select YES if the care recipient has one or more Stage 2 Pressure Injuries.
Where the data entry box is blue </t>
    </r>
    <r>
      <rPr>
        <b/>
        <sz val="10"/>
        <color theme="0"/>
        <rFont val="Arial"/>
        <family val="2"/>
      </rPr>
      <t>do not</t>
    </r>
    <r>
      <rPr>
        <sz val="10"/>
        <color theme="0"/>
        <rFont val="Arial"/>
        <family val="2"/>
      </rPr>
      <t xml:space="preserve"> provide a response.</t>
    </r>
  </si>
  <si>
    <r>
      <t xml:space="preserve">Select YES if the care recipient has one or more Stage 3 Pressure Injuries.
Where the data entry box is blue </t>
    </r>
    <r>
      <rPr>
        <b/>
        <sz val="10"/>
        <color theme="0"/>
        <rFont val="Arial"/>
        <family val="2"/>
      </rPr>
      <t xml:space="preserve">do not </t>
    </r>
    <r>
      <rPr>
        <sz val="10"/>
        <color theme="0"/>
        <rFont val="Arial"/>
        <family val="2"/>
      </rPr>
      <t>provide a response.</t>
    </r>
  </si>
  <si>
    <r>
      <t xml:space="preserve">Record YES if the care recipient has one or more Stage 4 Pressure Injuries.
Where the data entry box is blue </t>
    </r>
    <r>
      <rPr>
        <b/>
        <sz val="10"/>
        <color theme="0"/>
        <rFont val="Arial"/>
        <family val="2"/>
      </rPr>
      <t>do not</t>
    </r>
    <r>
      <rPr>
        <sz val="10"/>
        <color theme="0"/>
        <rFont val="Arial"/>
        <family val="2"/>
      </rPr>
      <t xml:space="preserve"> provide a response.</t>
    </r>
  </si>
  <si>
    <r>
      <t xml:space="preserve">Select YES if the care recipient has one or more Unstageable Pressure Injuries.
Where the data entry box is blue </t>
    </r>
    <r>
      <rPr>
        <b/>
        <sz val="10"/>
        <color theme="0"/>
        <rFont val="Arial"/>
        <family val="2"/>
      </rPr>
      <t>do not</t>
    </r>
    <r>
      <rPr>
        <sz val="10"/>
        <color theme="0"/>
        <rFont val="Arial"/>
        <family val="2"/>
      </rPr>
      <t xml:space="preserve"> provide a response.</t>
    </r>
  </si>
  <si>
    <r>
      <t xml:space="preserve">Select YES if the care recipient has one or more Suspected Deep Tissue Injuries.
Where the data entry box is blue </t>
    </r>
    <r>
      <rPr>
        <b/>
        <sz val="10"/>
        <color theme="0"/>
        <rFont val="Arial"/>
        <family val="2"/>
      </rPr>
      <t>do not</t>
    </r>
    <r>
      <rPr>
        <sz val="10"/>
        <color theme="0"/>
        <rFont val="Arial"/>
        <family val="2"/>
      </rPr>
      <t xml:space="preserve"> provide a response.</t>
    </r>
  </si>
  <si>
    <r>
      <t xml:space="preserve">Select YES if one or more pressure injuries were acquired outside of the service during the quarter.
If the care recipient does not have one or more pressure injuries acquired outside of the service during the quarter </t>
    </r>
    <r>
      <rPr>
        <b/>
        <sz val="10"/>
        <color theme="0"/>
        <rFont val="Arial"/>
        <family val="2"/>
      </rPr>
      <t>do not</t>
    </r>
    <r>
      <rPr>
        <sz val="10"/>
        <color theme="0"/>
        <rFont val="Arial"/>
        <family val="2"/>
      </rPr>
      <t xml:space="preserve"> complete columns N to S.
Where the data entry box is blue </t>
    </r>
    <r>
      <rPr>
        <b/>
        <sz val="10"/>
        <color theme="0"/>
        <rFont val="Arial"/>
        <family val="2"/>
      </rPr>
      <t>do not</t>
    </r>
    <r>
      <rPr>
        <sz val="10"/>
        <color theme="0"/>
        <rFont val="Arial"/>
        <family val="2"/>
      </rPr>
      <t xml:space="preserve"> provide a response.</t>
    </r>
  </si>
  <si>
    <r>
      <t xml:space="preserve">Select YES if one or more Stage 1 Pressure Injuries were acquired outside of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</si>
  <si>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one or more Stage 2 Pressure Injuries were acquired outside of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</si>
  <si>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one or more Stage 3 Pressure Injuries were acquired outside of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</si>
  <si>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one or more Stage 4 Pressure Injuries were acquired outside of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</si>
  <si>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one or more Unstageable Pressure Injuries were acquired outside of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</si>
  <si>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one or more Suspected Deep Tissue Injuries were acquired outside of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</si>
  <si>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the care recipient experienced one or more falls at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</si>
  <si>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the care recipient experienced one or more falls at the service resulting in major injury during the quarter.
Where the data entry box is blue </t>
    </r>
    <r>
      <rPr>
        <b/>
        <sz val="10"/>
        <color theme="0"/>
        <rFont val="Arial"/>
        <family val="2"/>
      </rPr>
      <t>do not</t>
    </r>
    <r>
      <rPr>
        <sz val="10"/>
        <color theme="0"/>
        <rFont val="Arial"/>
        <family val="2"/>
      </rPr>
      <t xml:space="preserve"> provide a response.</t>
    </r>
  </si>
  <si>
    <r>
      <t xml:space="preserve">Select YES if the care recipient was prescribed nine or more medications.
Where the data entry box is blue </t>
    </r>
    <r>
      <rPr>
        <b/>
        <sz val="10"/>
        <color rgb="FFFFFFFF"/>
        <rFont val="Arial"/>
        <family val="2"/>
      </rPr>
      <t>do not</t>
    </r>
    <r>
      <rPr>
        <sz val="10"/>
        <color rgb="FFFFFFFF"/>
        <rFont val="Arial"/>
        <family val="2"/>
      </rPr>
      <t xml:space="preserve"> provide a response.</t>
    </r>
  </si>
  <si>
    <r>
      <t xml:space="preserve">Select YES if the care recipient received an antipsychotic medication, including PRN medications during the seven-day assessment period.
Where the data entry box is blue </t>
    </r>
    <r>
      <rPr>
        <b/>
        <sz val="10"/>
        <color rgb="FFFFFFFF"/>
        <rFont val="Arial"/>
        <family val="2"/>
      </rPr>
      <t>do not</t>
    </r>
    <r>
      <rPr>
        <sz val="10"/>
        <color rgb="FFFFFFFF"/>
        <rFont val="Arial"/>
        <family val="2"/>
      </rPr>
      <t xml:space="preserve"> provide a response.</t>
    </r>
  </si>
  <si>
    <r>
      <t xml:space="preserve">Select YES if the care recipient received an antipsychotic medication for a medically diagnosed condition of psychosis. 
Where the data entry box is blue </t>
    </r>
    <r>
      <rPr>
        <b/>
        <sz val="10"/>
        <color rgb="FFFFFFFF"/>
        <rFont val="Arial"/>
        <family val="2"/>
      </rPr>
      <t>do not</t>
    </r>
    <r>
      <rPr>
        <sz val="10"/>
        <color rgb="FFFFFFFF"/>
        <rFont val="Arial"/>
        <family val="2"/>
      </rPr>
      <t xml:space="preserve"> provide a response.</t>
    </r>
  </si>
  <si>
    <r>
      <t xml:space="preserve">Select YES if the care recipient was not included in the assessment because they were absent from the service for the entire quarter. 
If the care recipient was absent from the service for the entire quarter </t>
    </r>
    <r>
      <rPr>
        <b/>
        <sz val="10"/>
        <color theme="0"/>
        <rFont val="Arial"/>
        <family val="2"/>
        <scheme val="minor"/>
      </rPr>
      <t>do not</t>
    </r>
    <r>
      <rPr>
        <sz val="10"/>
        <color theme="0"/>
        <rFont val="Arial"/>
        <family val="2"/>
        <scheme val="minor"/>
      </rPr>
      <t xml:space="preserve"> complete columns F to J.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</si>
  <si>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care recipient was not included in the assessment because they did not have an ADL assessment total score recorded for the previous quarter. 
If the care recipient does not have an ADL assessment total score recorded for the previous quarter, </t>
    </r>
    <r>
      <rPr>
        <b/>
        <sz val="10"/>
        <color theme="0"/>
        <rFont val="Arial"/>
        <family val="2"/>
        <scheme val="minor"/>
      </rPr>
      <t>do not</t>
    </r>
    <r>
      <rPr>
        <sz val="10"/>
        <color theme="0"/>
        <rFont val="Arial"/>
        <family val="2"/>
        <scheme val="minor"/>
      </rPr>
      <t xml:space="preserve"> complete column G to I. Record comments as to why the previous quarter ADL assessment total score was not available in column J.
Where the data entry box is blue </t>
    </r>
    <r>
      <rPr>
        <b/>
        <sz val="10"/>
        <color theme="0"/>
        <rFont val="Arial"/>
        <family val="2"/>
        <scheme val="minor"/>
      </rPr>
      <t>do not</t>
    </r>
    <r>
      <rPr>
        <sz val="10"/>
        <color theme="0"/>
        <rFont val="Arial"/>
        <family val="2"/>
        <scheme val="minor"/>
      </rPr>
      <t xml:space="preserve"> provide a response.</t>
    </r>
  </si>
  <si>
    <r>
      <t xml:space="preserve">Enter the care recipient's ADL assessment total score for the previous quarter using the Barthel Index of Activities of Daily Living assessment tool. The score must be between 0 – 20. 
Where the data entry box is blue </t>
    </r>
    <r>
      <rPr>
        <b/>
        <sz val="10"/>
        <color theme="0"/>
        <rFont val="Arial"/>
        <family val="2"/>
        <scheme val="minor"/>
      </rPr>
      <t>do not</t>
    </r>
    <r>
      <rPr>
        <sz val="10"/>
        <color theme="0"/>
        <rFont val="Arial"/>
        <family val="2"/>
        <scheme val="minor"/>
      </rPr>
      <t xml:space="preserve"> provide a response.
</t>
    </r>
  </si>
  <si>
    <r>
      <t xml:space="preserve">Enter the care recipient's ADL assessment total score for the current quarter using the Barthel Index of Activities of Daily Living assessment tool. The score must be between 0 – 20.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</si>
  <si>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care recipient had incontinence and experienced IAD. If the care recipient </t>
    </r>
    <r>
      <rPr>
        <b/>
        <sz val="10"/>
        <color theme="0"/>
        <rFont val="Arial"/>
        <family val="2"/>
        <scheme val="minor"/>
      </rPr>
      <t>did not</t>
    </r>
    <r>
      <rPr>
        <sz val="10"/>
        <color theme="0"/>
        <rFont val="Arial"/>
        <family val="2"/>
        <scheme val="minor"/>
      </rPr>
      <t xml:space="preserve"> experience IAD </t>
    </r>
    <r>
      <rPr>
        <b/>
        <sz val="10"/>
        <color theme="0"/>
        <rFont val="Arial"/>
        <family val="2"/>
        <scheme val="minor"/>
      </rPr>
      <t>do not</t>
    </r>
    <r>
      <rPr>
        <sz val="10"/>
        <color theme="0"/>
        <rFont val="Arial"/>
        <family val="2"/>
        <scheme val="minor"/>
      </rPr>
      <t xml:space="preserve"> complete column G to J.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</si>
  <si>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care recipient  experienced category 1A IAD.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</si>
  <si>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care recipient  experienced category 1B IAD.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</si>
  <si>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care recipient  experienced category 2A IAD.
Where the data entry box is blue </t>
    </r>
    <r>
      <rPr>
        <b/>
        <sz val="10"/>
        <color theme="0"/>
        <rFont val="Arial"/>
        <family val="2"/>
        <scheme val="minor"/>
      </rPr>
      <t>do not</t>
    </r>
    <r>
      <rPr>
        <sz val="10"/>
        <color theme="0"/>
        <rFont val="Arial"/>
        <family val="2"/>
        <scheme val="minor"/>
      </rPr>
      <t xml:space="preserve"> provide a response.
</t>
    </r>
  </si>
  <si>
    <r>
      <t xml:space="preserve">Select YES if the care recipient  experienced category 2B IAD.
Where the data entry box is blue </t>
    </r>
    <r>
      <rPr>
        <b/>
        <sz val="10"/>
        <color theme="0"/>
        <rFont val="Arial"/>
        <family val="2"/>
        <scheme val="minor"/>
      </rPr>
      <t xml:space="preserve">do not </t>
    </r>
    <r>
      <rPr>
        <sz val="10"/>
        <color theme="0"/>
        <rFont val="Arial"/>
        <family val="2"/>
        <scheme val="minor"/>
      </rPr>
      <t xml:space="preserve">provide a response.
</t>
    </r>
  </si>
  <si>
    <r>
      <t xml:space="preserve">Select YES if the care recipient had one or more emergency department presentations during the quarter.
Where the data entry box is blue </t>
    </r>
    <r>
      <rPr>
        <b/>
        <sz val="10"/>
        <color theme="0"/>
        <rFont val="Arial"/>
        <family val="2"/>
        <scheme val="minor"/>
      </rPr>
      <t>do not</t>
    </r>
    <r>
      <rPr>
        <sz val="10"/>
        <color theme="0"/>
        <rFont val="Arial"/>
        <family val="2"/>
        <scheme val="minor"/>
      </rPr>
      <t xml:space="preserve"> provide a response.
</t>
    </r>
  </si>
  <si>
    <r>
      <t xml:space="preserve">Select YES if the care recipient had one or more emergency department presentations or hospital admissions during the quarter.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</si>
  <si>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staff member had a period of at least 60 consecutive days in the current quarter in which they did not work at the service.
Where the data entry box is blue </t>
    </r>
    <r>
      <rPr>
        <b/>
        <sz val="10"/>
        <color theme="0"/>
        <rFont val="Arial"/>
        <family val="2"/>
        <scheme val="minor"/>
      </rPr>
      <t>do not</t>
    </r>
    <r>
      <rPr>
        <sz val="10"/>
        <color theme="0"/>
        <rFont val="Arial"/>
        <family val="2"/>
        <scheme val="minor"/>
      </rPr>
      <t xml:space="preserve"> provide a response.</t>
    </r>
  </si>
  <si>
    <r>
      <t xml:space="preserve">Select self-completion, interviewer facilitated completion or proxy-completion based on how the care recipient completed the QCE-ACC assessment.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</si>
  <si>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care recipient was not included in the assessment because they did not choose to complete the QCE-ACC for the entire quarter. If the care recipient did not choose to complete the QCE-ACC for the entire quarter, </t>
    </r>
    <r>
      <rPr>
        <b/>
        <sz val="10"/>
        <color theme="0"/>
        <rFont val="Arial"/>
        <family val="2"/>
        <scheme val="minor"/>
      </rPr>
      <t>do not</t>
    </r>
    <r>
      <rPr>
        <sz val="10"/>
        <color theme="0"/>
        <rFont val="Arial"/>
        <family val="2"/>
        <scheme val="minor"/>
      </rPr>
      <t xml:space="preserve"> complete columns F to H.
Where the data entry box is blue </t>
    </r>
    <r>
      <rPr>
        <b/>
        <sz val="10"/>
        <color theme="0"/>
        <rFont val="Arial"/>
        <family val="2"/>
        <scheme val="minor"/>
      </rPr>
      <t>do not</t>
    </r>
    <r>
      <rPr>
        <sz val="10"/>
        <color theme="0"/>
        <rFont val="Arial"/>
        <family val="2"/>
        <scheme val="minor"/>
      </rPr>
      <t xml:space="preserve"> provide a response.</t>
    </r>
  </si>
  <si>
    <r>
      <t xml:space="preserve">Enter the care recipient's QCE-ACC total score. The total score must be between 0 – 24.
Where the data entry box is blue </t>
    </r>
    <r>
      <rPr>
        <b/>
        <sz val="10"/>
        <color theme="0"/>
        <rFont val="Arial"/>
        <family val="2"/>
        <scheme val="minor"/>
      </rPr>
      <t xml:space="preserve">do not </t>
    </r>
    <r>
      <rPr>
        <sz val="10"/>
        <color theme="0"/>
        <rFont val="Arial"/>
        <family val="2"/>
        <scheme val="minor"/>
      </rPr>
      <t>provide a response.</t>
    </r>
  </si>
  <si>
    <r>
      <t xml:space="preserve">Select YES if the care recipient was not included in the assessment because they did not choose to complete the QOL-ACC for the entire quarter. If the care recipient did not choose to complete the QOL-ACC for the entire quarter, </t>
    </r>
    <r>
      <rPr>
        <b/>
        <sz val="10"/>
        <color theme="0"/>
        <rFont val="Arial"/>
        <family val="2"/>
        <scheme val="minor"/>
      </rPr>
      <t>do not</t>
    </r>
    <r>
      <rPr>
        <sz val="10"/>
        <color theme="0"/>
        <rFont val="Arial"/>
        <family val="2"/>
        <scheme val="minor"/>
      </rPr>
      <t xml:space="preserve"> complete columns F to H.
Where the data entry box is blue </t>
    </r>
    <r>
      <rPr>
        <b/>
        <sz val="10"/>
        <color theme="0"/>
        <rFont val="Arial"/>
        <family val="2"/>
        <scheme val="minor"/>
      </rPr>
      <t>do not</t>
    </r>
    <r>
      <rPr>
        <sz val="10"/>
        <color theme="0"/>
        <rFont val="Arial"/>
        <family val="2"/>
        <scheme val="minor"/>
      </rPr>
      <t xml:space="preserve"> provide a response.</t>
    </r>
  </si>
  <si>
    <r>
      <t xml:space="preserve">Select self-completion, interviewer facilitated completion or proxy-completion based on how the care recipient completed the QOL-ACC assessment.
Where the data entry box is blue </t>
    </r>
    <r>
      <rPr>
        <b/>
        <sz val="10"/>
        <color theme="0"/>
        <rFont val="Arial"/>
        <family val="2"/>
        <scheme val="minor"/>
      </rPr>
      <t>do not</t>
    </r>
    <r>
      <rPr>
        <sz val="10"/>
        <color theme="0"/>
        <rFont val="Arial"/>
        <family val="2"/>
        <scheme val="minor"/>
      </rPr>
      <t xml:space="preserve"> provide a response.</t>
    </r>
  </si>
  <si>
    <r>
      <t xml:space="preserve">Enter the care recipient's QOL-ACC total score. The total score must be between 0 </t>
    </r>
    <r>
      <rPr>
        <sz val="10"/>
        <color theme="0"/>
        <rFont val="Calibri"/>
        <family val="2"/>
      </rPr>
      <t>–</t>
    </r>
    <r>
      <rPr>
        <sz val="10"/>
        <color theme="0"/>
        <rFont val="Arial"/>
        <family val="2"/>
        <scheme val="minor"/>
      </rPr>
      <t xml:space="preserve"> 24.
Where the data entry box is blue </t>
    </r>
    <r>
      <rPr>
        <b/>
        <sz val="10"/>
        <color theme="0"/>
        <rFont val="Arial"/>
        <family val="2"/>
        <scheme val="minor"/>
      </rPr>
      <t>do not</t>
    </r>
    <r>
      <rPr>
        <sz val="10"/>
        <color theme="0"/>
        <rFont val="Arial"/>
        <family val="2"/>
        <scheme val="minor"/>
      </rPr>
      <t xml:space="preserve"> provide a response.</t>
    </r>
  </si>
  <si>
    <t>Total number of care recipients assessed for incontinence care</t>
  </si>
  <si>
    <r>
      <t xml:space="preserve">Select YES if the care recipient was excluded from assessment for IAD because they </t>
    </r>
    <r>
      <rPr>
        <b/>
        <sz val="10"/>
        <color theme="0"/>
        <rFont val="Arial"/>
        <family val="2"/>
        <scheme val="minor"/>
      </rPr>
      <t>did not</t>
    </r>
    <r>
      <rPr>
        <sz val="10"/>
        <color theme="0"/>
        <rFont val="Arial"/>
        <family val="2"/>
        <scheme val="minor"/>
      </rPr>
      <t xml:space="preserve"> have incontinence. If the care recipient did not have incontinence do not complete columns F to J.
Where the data entry box is blue </t>
    </r>
    <r>
      <rPr>
        <b/>
        <sz val="10"/>
        <color theme="0"/>
        <rFont val="Arial"/>
        <family val="2"/>
        <scheme val="minor"/>
      </rPr>
      <t>do not</t>
    </r>
    <r>
      <rPr>
        <sz val="10"/>
        <color theme="0"/>
        <rFont val="Arial"/>
        <family val="2"/>
        <scheme val="minor"/>
      </rPr>
      <t xml:space="preserve"> provide a response.</t>
    </r>
  </si>
  <si>
    <t>2. DATA COLLECTION FOR ACTIVITIES OF DAILY LIVING **please note this data collection is for internal use only and will not be shared with Department**</t>
  </si>
  <si>
    <t>2. DATA COLLECTION FOR PRESSURE INJURIES **please note this data collection is for internal use only and will not be shared with Department**</t>
  </si>
  <si>
    <t>2. DATA COLLECTION ON UNPLANNED WEIGHT LOSS - SIGNIFICANT AND CONSECUTIVE **please note this data collection is for internal use only and will not be shared with Department**</t>
  </si>
  <si>
    <t>2. DATA COLLECTION FOR FALLS AND MAJOR INJURY **please note this data collection is for internal use only and will not be shared with Department**</t>
  </si>
  <si>
    <t>2. DATA COLLECTION FOR MEDICATION MANAGEMENT - POLYPHARMACY **please note this data collection is for internal use only and will not be shared with Department**</t>
  </si>
  <si>
    <t>2. DATA COLLECTION FOR MEDICATION MANAGEMENT - ANTIPSYCHOTICS **please note this data collection is for internal use only and will not be shared with Department**</t>
  </si>
  <si>
    <t>2. DATA COLLECTION FOR WORKFORCE **please note this data collection is for internal use only and will not be shared with Department**</t>
  </si>
  <si>
    <t>2. DATA COLLECTION FOR INCONTINENCE CARE **please note this data collection is for internal use only and will not be shared with Department**</t>
  </si>
  <si>
    <t>2. DATA COLLECTION FOR HOSPITALISATION **please note this data collection is for internal use only and will not be shared with Department**</t>
  </si>
  <si>
    <t>2. DATA COLLECTION FOR CONSUMER EXPERIENCE **please note this data collection is for internal use only and will not be shared with Department**</t>
  </si>
  <si>
    <t>2. DATA COLLECTION FOR QUALITY OF LIFE **please note this data collection is for internal use only and will not be shared with Department**</t>
  </si>
  <si>
    <t xml:space="preserve">Percentage of recommended allied health services received </t>
  </si>
  <si>
    <t>INSTRUCTIONS FOR COMPLETING THIS RECORDING TEMPLATE</t>
  </si>
  <si>
    <r>
      <t xml:space="preserve">1. DATA FOR PROVIDER PORTAL REPORTING
</t>
    </r>
    <r>
      <rPr>
        <sz val="10"/>
        <color indexed="9"/>
        <rFont val="Arial"/>
        <family val="2"/>
      </rPr>
      <t>*THIS SECTION IS LOCKED AND NOT ABLE TO BE EDITED. THE VALUES IN SECTION 1 WILL AUTOMATICALLY POPULATE BASED ON THE INFORMATION PUT INTO SECTION 2 BELOW*</t>
    </r>
  </si>
  <si>
    <t>Physiotherapy</t>
  </si>
  <si>
    <t>Occupational therapy</t>
  </si>
  <si>
    <t>Speech pathology</t>
  </si>
  <si>
    <t>Podiatry</t>
  </si>
  <si>
    <t>Dietetics</t>
  </si>
  <si>
    <t>Allied Health Assistants</t>
  </si>
  <si>
    <t>Other Allied Health</t>
  </si>
  <si>
    <t>Total number of care recipients assessed for Allied Health services</t>
  </si>
  <si>
    <t xml:space="preserve">Total number of care recipients excluded because they were absent from the service for the entire quarter </t>
  </si>
  <si>
    <r>
      <t xml:space="preserve">Total number of </t>
    </r>
    <r>
      <rPr>
        <sz val="10"/>
        <color indexed="8"/>
        <rFont val="Arial"/>
        <family val="2"/>
      </rPr>
      <t>allied health services recommended in care plans</t>
    </r>
  </si>
  <si>
    <r>
      <t xml:space="preserve">Total number of recommended allied health services received </t>
    </r>
    <r>
      <rPr>
        <strike/>
        <sz val="10"/>
        <color indexed="10"/>
        <rFont val="Arial"/>
        <family val="2"/>
      </rPr>
      <t xml:space="preserve"> </t>
    </r>
  </si>
  <si>
    <t>Total number of instances of a specific allied health care need documented in a care plan</t>
  </si>
  <si>
    <t>Total instances of recommended allied health care delivered by relevant professional</t>
  </si>
  <si>
    <t>2. DATA COLLECTION FOR ALLIED HEALTH  **please note this data collection is for internal use only and will not be shared with the Department **</t>
  </si>
  <si>
    <t xml:space="preserve">Care recipient had  PHYSIOTHERAPY  recommended in their care plan </t>
  </si>
  <si>
    <t xml:space="preserve">Care recipient had  OCCUPATIONAL THERAPY recommended in their care plan </t>
  </si>
  <si>
    <r>
      <t xml:space="preserve">Care recipient had SPEECH PATHOLOGY </t>
    </r>
    <r>
      <rPr>
        <b/>
        <strike/>
        <sz val="10"/>
        <color indexed="9"/>
        <rFont val="Arial"/>
        <family val="2"/>
      </rPr>
      <t xml:space="preserve"> </t>
    </r>
    <r>
      <rPr>
        <b/>
        <sz val="10"/>
        <color indexed="9"/>
        <rFont val="Arial"/>
        <family val="2"/>
      </rPr>
      <t xml:space="preserve">recommended in their care plan </t>
    </r>
  </si>
  <si>
    <t xml:space="preserve">Care recipient had  PODIATRY recommended in their care plan </t>
  </si>
  <si>
    <t xml:space="preserve">Care recipient had  DIETETICS recommended in their care plan </t>
  </si>
  <si>
    <t xml:space="preserve">Care recipient had  an ALLIED HEALTH ASSISTANT recommended in their care plan </t>
  </si>
  <si>
    <t xml:space="preserve">Care recipient had OTHER ALLIED HEALTH recommended in their care plan </t>
  </si>
  <si>
    <t>Care recipient received at least one instance of recommended care from a PHYSIOTHERAPIST</t>
  </si>
  <si>
    <t>Care recipient received at least one instance of recommended care from an OCCUPATIONAL THERAPIST</t>
  </si>
  <si>
    <t>Care recipient received at least one instance of recommended care from a SPEECH PATHOLOGIST</t>
  </si>
  <si>
    <t>Care recipient received at least one instance of recommended care from a PODIATRIST</t>
  </si>
  <si>
    <t>Care recipient received at least one instance of recommended care from a DIETITIAN</t>
  </si>
  <si>
    <t>Care recipient received at least one instance of recommended care from a ALLIED HEALTH ASSISTANT</t>
  </si>
  <si>
    <t>Care recipient received at least one instance of recommended care from a OTHER ALLIED HEALTH PROFESSIONAL</t>
  </si>
  <si>
    <r>
      <t xml:space="preserve">Select YES if the care recipient was not included in the assessment because they were absent from the service for the entire quarter.
If the care recipient was absent from the service for the entire quarter </t>
    </r>
    <r>
      <rPr>
        <b/>
        <sz val="10"/>
        <color indexed="9"/>
        <rFont val="Arial"/>
        <family val="2"/>
      </rPr>
      <t>do not</t>
    </r>
    <r>
      <rPr>
        <sz val="10"/>
        <color indexed="9"/>
        <rFont val="Arial"/>
        <family val="2"/>
      </rPr>
      <t xml:space="preserve"> complete columns E to Q
Where the data entry box is blue </t>
    </r>
    <r>
      <rPr>
        <b/>
        <sz val="10"/>
        <color indexed="9"/>
        <rFont val="Arial"/>
        <family val="2"/>
      </rPr>
      <t>do not</t>
    </r>
    <r>
      <rPr>
        <sz val="10"/>
        <color indexed="9"/>
        <rFont val="Arial"/>
        <family val="2"/>
      </rPr>
      <t xml:space="preserve"> provide a response.</t>
    </r>
  </si>
  <si>
    <t xml:space="preserve">Select YES if the care recipient had PHYSIOTHERAPY recommendation recorded in their care plan. 
</t>
  </si>
  <si>
    <t xml:space="preserve">Select YES if the care recipient had OCCUPATIONAL THERAPY recommendation recorded in their care plan. </t>
  </si>
  <si>
    <t xml:space="preserve">Select YES if the care recipient had SPEECH PATHOLOGY recommendation recorded in their care plan. 
</t>
  </si>
  <si>
    <t xml:space="preserve">Select YES if the care recipient had PODIATRY recommendation recorded in their care plan. 
</t>
  </si>
  <si>
    <t xml:space="preserve">Select YES if the care recipient had DIETETICS recommendation recorded in their care plan. 
</t>
  </si>
  <si>
    <t xml:space="preserve">Select YES if the care recipient had  ALLIED HEALTH ASSISTANT recommendation recorded in their care plan. 
</t>
  </si>
  <si>
    <t xml:space="preserve">Select YES if the care recipient had OTHER ALLIED HEALTH rrecommendation recorded in their care plan. 
</t>
  </si>
  <si>
    <t xml:space="preserve">Select YES if the care recipient received at least one instance of PHYSIOTHERAPY care from a physiotherapist. </t>
  </si>
  <si>
    <t xml:space="preserve">Select YES if the care recipient received at least one instance of OCCUPATIONAL THERAPY care from an Occupational Therapist. </t>
  </si>
  <si>
    <t xml:space="preserve">Select YES if the care recipient received at least one instance of SPEECH PATHOLOGY care from a Speech Pathologist. </t>
  </si>
  <si>
    <t xml:space="preserve">Select YES if the care recipient received at least one instance of PODIATRY care from a Podiatrist. 
</t>
  </si>
  <si>
    <t xml:space="preserve">Select YES if the care recipient received at least one instance of DIETETICS care from a Dietitian. 
</t>
  </si>
  <si>
    <t xml:space="preserve">Select YES if the care recipient received at least one instance of care from an ALLIED HEALTH ASSISTANT
</t>
  </si>
  <si>
    <t xml:space="preserve">Select YES if the care recipient received at least one instance of OTHER ALLIED HEALTH CARE care from an Other Allied Health professional
</t>
  </si>
  <si>
    <t>ALLIED HEALTH</t>
  </si>
  <si>
    <r>
      <t xml:space="preserve">This template has been developed to help residential aged care providers record data required under the National Aged Care Mandatory Quality Indicator Program (QI Program). This template is for recording data for the Allied Health staffing quality indicators. This template automatically calculates and summarises quality indicator data to enter and submit through the Government Provider Management System (GPMS). This template should be completed at the end of the quarter. Data captured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GPMS each quarter. Fields in this section are locked and not able to be edited. The values in this section will automatically populate based on your completion of Section 2 below. 
</t>
    </r>
    <r>
      <rPr>
        <b/>
        <sz val="10"/>
        <rFont val="Arial"/>
        <family val="2"/>
      </rPr>
      <t xml:space="preserve">2. DATA COLLECTION FOR ALLIED HEALTH </t>
    </r>
    <r>
      <rPr>
        <sz val="10"/>
        <rFont val="Arial"/>
        <family val="2"/>
      </rPr>
      <t xml:space="preserve">
Enter data in Section 2. Measurements and assessments must be made exactly as described in the data specification. This data collection is for internal puposes only to support data collection. It will not be shared with the Department and will not be entered into GPMS. 
Instructions for how to complete each field are provided in row 28. </t>
    </r>
  </si>
  <si>
    <r>
      <t xml:space="preserve">
This template has been developed to help residential aged care providers record data required under the National Aged Care Mandatory Quality Indicator Program (QI Program). This template automatically calculates and summarises quality indicator data to enter and submit through the Government Provider Management System (GPMS) Quality Indicator app. This template should be completed at the end of the quarter. Data captured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GPMS each quarter. Fields in this section are locked and not able to be edited. The values in this section will automatically populate based on your completion of Section 2 below. 
</t>
    </r>
    <r>
      <rPr>
        <b/>
        <sz val="10"/>
        <rFont val="Arial"/>
        <family val="2"/>
      </rPr>
      <t xml:space="preserve">2. DATA COLLECTION FOR PRESSURE INJURIES
</t>
    </r>
    <r>
      <rPr>
        <sz val="10"/>
        <rFont val="Arial"/>
        <family val="2"/>
      </rPr>
      <t xml:space="preserve">Enter data in Section 2. Measurements and assessments must be made exactly as described in the QI Program Manual 3.0 - Part A. This data collection is for internal puposes only to support data collection. It will not be shared with the Department and will not be entered into GPMS. </t>
    </r>
    <r>
      <rPr>
        <sz val="10"/>
        <color rgb="FFFF0000"/>
        <rFont val="Arial"/>
        <family val="2"/>
      </rPr>
      <t xml:space="preserve">
</t>
    </r>
    <r>
      <rPr>
        <sz val="10"/>
        <rFont val="Arial"/>
        <family val="2"/>
      </rPr>
      <t xml:space="preserve">Instructions for how to complete each field are provided in row 28. </t>
    </r>
  </si>
  <si>
    <t>RESTRICTIVE PRACTICES</t>
  </si>
  <si>
    <t>2. DATA COLLECTION FOR Restrictive practices **please note this data collection is for internal use only and will not be shared with Department**</t>
  </si>
  <si>
    <t xml:space="preserve">
This template has been developed to help residential aged care providers record data required under the National Aged Care Mandatory Quality Indicator Program (QI Program). This template automatically calculates and summarises quality indicator data to enter and submit through the Government Provider Management System (GPMS Quality Indicator app. This template is for recording data for the restrictive practices quality indicator. This template can be used at any point during the quarter. The collection date must be entered in Section 2. Data captured in the previous quarter should be removed prior to completion. 
The template has two sections: 
1. DATA FOR PROVIDER PORTAL REPORTING
Section 1 captures the data you are required to enter into the GPMS each quarter. Fields in this section are locked and not able to be edited. The values in this section will automatically populate based on your completion of Section 2 below. 
2. DATA COLLECTION FOR RESTRICTIVE PRACTICES
Enter data in Section 2. Measurements and assessments must be made exactly as described in the QI Program Manual 3.0 - Part A.This data collection is for internal puposes only to support data collection. It will not be shared with the Department and will not be entered into GPMS. 
Instructions for how to complete each field are provided in row 26. </t>
  </si>
  <si>
    <t>Total number of care recipients whose records were assessed for the use of restrictive practices (excluding chemical restraint) over the three-day assessment period</t>
  </si>
  <si>
    <t>Total number of care recipients subject to the use of restrictive practices (excluding chemical restraint) (once or more and including the use of secure areas) on any occasion during the three-day assessment period</t>
  </si>
  <si>
    <t>Total number of care recipients subject to the use of restrictive practices (excluding chemical restraint) during the three-day assessment period exclusively through the use of a secure area</t>
  </si>
  <si>
    <t xml:space="preserve">Care recipient was subject to the use of restrictive practices (excluding chemical restraint) (once or more and including the use of secure areas) on any occasion during the three-day assessment period </t>
  </si>
  <si>
    <r>
      <t xml:space="preserve">This template has been developed to help residential aged care providers record data for the National Aged Care Mandatory Quality Indicator Program (QI Program). This template is for recording data for the unplanned weight loss - significant and consecutive quality indicator. This template automatically calculates and summarises quality indicator data to enter and submit through the Government Provider Management System (GPMS) Quality Indicator app. This template should be completed at the end of each quarter. Data collected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GPMS</t>
    </r>
    <r>
      <rPr>
        <sz val="10"/>
        <color rgb="FFFF0000"/>
        <rFont val="Arial"/>
        <family val="2"/>
      </rPr>
      <t xml:space="preserve"> </t>
    </r>
    <r>
      <rPr>
        <sz val="10"/>
        <rFont val="Arial"/>
        <family val="2"/>
      </rPr>
      <t xml:space="preserve">each quarter. Fields in this section are locked and not able to be edited. The values in this section will automatically populate based on your completion of the Section 2 below.
</t>
    </r>
    <r>
      <rPr>
        <b/>
        <sz val="10"/>
        <rFont val="Arial"/>
        <family val="2"/>
      </rPr>
      <t>2. DATA COLLECTION FOR UNPLANNED WEIGHT LOSS - SIGNIFICANT AND CONSECUTIVE</t>
    </r>
    <r>
      <rPr>
        <sz val="10"/>
        <rFont val="Arial"/>
        <family val="2"/>
      </rPr>
      <t xml:space="preserve">
Enter data in Section 2. Measurements and assessments must be made exactly as described in the QI Program Manual 3.0 - Part A. This data collection is for internal puposes only to support data collection. It will not be shared with the Department and will not be entered into GPMS. 
Instructions for how to complete each field are provided in row 30.
NOTE: Column S includes a comments field. This column should be used to note care recipients who were excluded because they did not have a previous, starting, middle and/or finishing weight recorded, including the reason why the weight recording/s are absent, for input into the comments section in My Aged Care.</t>
    </r>
  </si>
  <si>
    <r>
      <t xml:space="preserve">
This template has been developed to help residential aged care providers record data required for the National Aged Care Mandatory Quality Indicator Program (QI Program). This template is for recording data for the falls and major injury quality indicator. This template automatically calculates and summarises quality indicator data to enter and submit through the Government Provider Management System (GPMS) Quality Indicator app.  This template should be completed at the end of each quarter. Data captured in the previous quarter should be removed prior to completion. 
The template has sections: 
</t>
    </r>
    <r>
      <rPr>
        <b/>
        <sz val="10"/>
        <rFont val="Arial"/>
        <family val="2"/>
      </rPr>
      <t>1. DATA FOR PROVIDER PORTAL REPORTING</t>
    </r>
    <r>
      <rPr>
        <sz val="10"/>
        <rFont val="Arial"/>
        <family val="2"/>
      </rPr>
      <t xml:space="preserve">
Section 1 captures the data you are required to enter into the GPMS</t>
    </r>
    <r>
      <rPr>
        <sz val="10"/>
        <color rgb="FFFF0000"/>
        <rFont val="Arial"/>
        <family val="2"/>
      </rPr>
      <t xml:space="preserve"> </t>
    </r>
    <r>
      <rPr>
        <sz val="10"/>
        <rFont val="Arial"/>
        <family val="2"/>
      </rPr>
      <t xml:space="preserve">each quarter. Fields in this section are locked and not able to be edited. The values in this section will automatically populate based on your completion of Section 2 below.
</t>
    </r>
    <r>
      <rPr>
        <b/>
        <sz val="10"/>
        <rFont val="Arial"/>
        <family val="2"/>
      </rPr>
      <t>2. DATA COLLECTION FOR FALLS AND MAJOR INJURY</t>
    </r>
    <r>
      <rPr>
        <sz val="10"/>
        <rFont val="Arial"/>
        <family val="2"/>
      </rPr>
      <t xml:space="preserve">
Enter data in Section 2. Measurements and assessments must be made exactly as described in the QI Program Manual 3.0 - Part A. This data collection is for internal puposes only to support data collection. It will not be shared with the Department and will not be entered into GPMS. 
Instructions for how to complete each field are provided in row 23. 
</t>
    </r>
  </si>
  <si>
    <r>
      <t xml:space="preserve">
This template has been developed to help residential aged care providers record data for the National Aged Care Mandatory Quality Indicator Program (QI Program). This template is for recording data for the medication management - polypharmacy quality indicator. This template automatically calculates and summarises quality indicator data to enter and submit through the Government Provider Management System (GPMS) Quality Indicator  app. This template can be used at any point during the quarter. The collection date must be entered in Section 2. Data captured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GPMS each quarter. Fields in this section are locked and not able to be edited. The values in this section will automatically populate based on your completion of Section 2 below. 
</t>
    </r>
    <r>
      <rPr>
        <b/>
        <sz val="10"/>
        <rFont val="Arial"/>
        <family val="2"/>
      </rPr>
      <t>2. DATA COLLECTION FOR MEDICATION MANAGEMENT - POLYPHARMACY</t>
    </r>
    <r>
      <rPr>
        <sz val="10"/>
        <rFont val="Arial"/>
        <family val="2"/>
      </rPr>
      <t xml:space="preserve">
Enter data in Section 2. Measurements and assessments must be made exactly as described in the QI Program Manual 3.0 - Part A. This data collection is for internal puposes only to support data collection. It will not be shared with the Department and will not be entered into GPMS. 
Instructions for how to complete each field are provided in row 25. 
</t>
    </r>
  </si>
  <si>
    <r>
      <t xml:space="preserve">
This template has been developed to help residential aged care providers record data required for the National Aged Care Mandatory Quality Indicator Program (QI Program). This template automatically calculates and summarises quality indicator data to enter and submit through the Government Provider Management System (GPMS) Quality Indicator app. This template can be used during the quarter - between the second week and end of the quarter. The collection date must be entered in Section 2. Data captured in the previous quarter should be removed prior to completion. The collection date must be varied between quarters and must not be identified to, or conducted by, staff directly involved in care. The collection date and the six days prior will be the assessment period for which all care recipient medication charts and administration records are reviewed for antipsychotic medications.
The template has two sections: 
</t>
    </r>
    <r>
      <rPr>
        <b/>
        <sz val="10"/>
        <rFont val="Arial"/>
        <family val="2"/>
      </rPr>
      <t xml:space="preserve">1. DATA FOR PROVIDER PORTAL REPORTING
</t>
    </r>
    <r>
      <rPr>
        <sz val="10"/>
        <rFont val="Arial"/>
        <family val="2"/>
      </rPr>
      <t>Section 1 captures the data you are required to enter into the GPMS</t>
    </r>
    <r>
      <rPr>
        <sz val="10"/>
        <color rgb="FFFF0000"/>
        <rFont val="Arial"/>
        <family val="2"/>
      </rPr>
      <t xml:space="preserve"> </t>
    </r>
    <r>
      <rPr>
        <sz val="10"/>
        <rFont val="Arial"/>
        <family val="2"/>
      </rPr>
      <t xml:space="preserve">each quarter. Fields in this section are locked and not able to be edited. The values in this section will automatically populate based on your completion of Section 2 below. 
</t>
    </r>
    <r>
      <rPr>
        <b/>
        <sz val="10"/>
        <rFont val="Arial"/>
        <family val="2"/>
      </rPr>
      <t>2. DATA COLLECTION FOR MEDICATION MANAGEMENT - ANTIPSYCHOTICS</t>
    </r>
    <r>
      <rPr>
        <sz val="10"/>
        <rFont val="Arial"/>
        <family val="2"/>
      </rPr>
      <t xml:space="preserve">
Enter data in Section 2. Measurements and assessments must be made exactly as described in the QI Program Manual 3.0 - Part A.This data collection is for internal puposes only to support data collection. It will not be shared with the Department and will not be entered into GPMS. 
Instructions for how to complete each field are provided in row 26. </t>
    </r>
  </si>
  <si>
    <r>
      <t xml:space="preserve">
This template has been developed to help residential aged care providers record data required under the National Aged Care Mandatory Quality Indicator Program (QI Program). This template is for recording data for the activities of daily living quality indicator.This template automatically calculates and summarises quality indicator data to enter and submit through the Government Provider Management System (GPMS) Quality Indicator app. This template should be completed at the end of the quarter. Data captured in the previous quarter should be removed prior to completion.  
The template has two sections: 
</t>
    </r>
    <r>
      <rPr>
        <b/>
        <sz val="10"/>
        <rFont val="Arial"/>
        <family val="2"/>
      </rPr>
      <t xml:space="preserve">1. DATA FOR PROVIDER PORTAL REPORTING
</t>
    </r>
    <r>
      <rPr>
        <sz val="10"/>
        <rFont val="Arial"/>
        <family val="2"/>
      </rPr>
      <t xml:space="preserve">Section 1 captures the data you are required to enter into the GPMS each quarter. Fields in this section are locked and not able to be edited. The values in this section will automatically populate based on your completion of Section 2 below. 
</t>
    </r>
    <r>
      <rPr>
        <b/>
        <sz val="10"/>
        <rFont val="Arial"/>
        <family val="2"/>
      </rPr>
      <t>2. DATA COLLECTION FOR ACTIVITIES OF DAILY LIVING</t>
    </r>
    <r>
      <rPr>
        <sz val="10"/>
        <rFont val="Arial"/>
        <family val="2"/>
      </rPr>
      <t xml:space="preserve">
Enter data in Section 2. Measurements and assessments must be made exactly as described in the QI Program Manual 3.0 - Part A. This data collection is for internal puposes only to support data collection. It will not be shared with the Department and will not be entered into GPMS. 
Instructions for how to complete each field are provided in row 26. 
NOTE: Column J includes a comments field. This column should be used to note care recipients who were excluded because they did not have a previous quarter ADL assessment, including the reason why the previous ADL assessment score is unavailable (e.g. the care recipient was hospitalised for the entire previous quarter). </t>
    </r>
  </si>
  <si>
    <r>
      <t xml:space="preserve">
This template has been developed to help residential aged care providers record data required under the National Aged Care Mandatory Quality Indicator Program (QI Program). This template is for recording data for the incontinence care quality indicator. This template automatically calculates and summarises quality indicator data to enter and submit through the Government Provider Management System (GPMS) Quality Indicator app. This template should be completed at the end of the quarter. Data captured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GPMS each quarter. Fields in this section are locked and not able to be edited. The values in this section will automatically populate based on your completion of Section 2 below. 
</t>
    </r>
    <r>
      <rPr>
        <b/>
        <sz val="10"/>
        <rFont val="Arial"/>
        <family val="2"/>
      </rPr>
      <t xml:space="preserve">2. DATA COLLECTION FOR INCONTINENCE CARE
</t>
    </r>
    <r>
      <rPr>
        <sz val="10"/>
        <rFont val="Arial"/>
        <family val="2"/>
      </rPr>
      <t xml:space="preserve">Enter data in Section 2. Measurements and assessments must be made exactly as described in the QI Program Manual 3.0 - Part A. This data collection is for internal puposes only to support data collection. It will not be shared with the Department and will not be entered into GPMS. 
Instructions for how to complete each field are provided in row 26. </t>
    </r>
  </si>
  <si>
    <r>
      <t xml:space="preserve">
This template has been developed to help residential aged care providers record data required under the National Aged Care Mandatory Quality Indicator Program (QI Program). This template is for recording data for the hospitalisation quality indicator.This template automatically calculates and summarises quality indicator data to enter and submit through the Government Provider Management System (GPMS) Quality Indicator app. This template should be completed at the end of the quarter. Data captured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GPMS each quarter. Fields in this section are locked and not able to be edited. The values in this section will automatically populate based on your completion of Section 2 below. 
</t>
    </r>
    <r>
      <rPr>
        <b/>
        <sz val="10"/>
        <rFont val="Arial"/>
        <family val="2"/>
      </rPr>
      <t xml:space="preserve">2. DATA COLLECTION FOR HOSPITALISATION
</t>
    </r>
    <r>
      <rPr>
        <sz val="10"/>
        <rFont val="Arial"/>
        <family val="2"/>
      </rPr>
      <t xml:space="preserve">Enter data in Section 2. Measurements and assessments must be made exactly as described in the QI Program Manual 3.0 - Part A. This data collection is for internal puposes only to support data collection. It will not be shared with the Department and will not be entered into GPMS. 
Instructions for how to complete each field are provided in row 23. </t>
    </r>
  </si>
  <si>
    <r>
      <t xml:space="preserve">
This template has been developed to help residential aged care providers record data required under the National Aged Care Mandatory Quality Indicator Program (QI Program). This template is for recording data for the workforce quality indicator. This template automatically calculates and summarises quality indicator data to enter and submit through the Government Provider Management System (GPMS) Quality Indicator app. This template should be completed at the end of the quarter. Data captured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GPMS each quarter. Fields in this section are locked and not able to be edited. The values in this section will automatically populate based on your completion of Section 2 below. 
</t>
    </r>
    <r>
      <rPr>
        <b/>
        <sz val="10"/>
        <rFont val="Arial"/>
        <family val="2"/>
      </rPr>
      <t>2. DATA COLLECTION FOR WORKFORCE</t>
    </r>
    <r>
      <rPr>
        <sz val="10"/>
        <rFont val="Arial"/>
        <family val="2"/>
      </rPr>
      <t xml:space="preserve">
Enter data in Section 2. Measurements and assessments must be made exactly as described in the QI Program Manual 3.0 - Part A.This data collection is for internal puposes only to support data collection. It will not be shared with the Department and will not be entered into GPMS. 
Instructions for how to complete each field are provided in row 31. </t>
    </r>
  </si>
  <si>
    <r>
      <t xml:space="preserve">
This template has been developed to help residential aged care providers record data required under the National Aged Care Mandatory Quality Indicator Program (QI Program). This template is for recording data for the consumer experience quality indicator. This template automatically calculates and summarises quality indicator data to enter and submit through the Government Provider Management System (GPMS) Quality Indicator app. This template should be completed at the end of the quarter. Data captured in the previous quarter should be removed prior to completion. 
The template has two sections: 
</t>
    </r>
    <r>
      <rPr>
        <b/>
        <sz val="10"/>
        <rFont val="Arial"/>
        <family val="2"/>
        <scheme val="minor"/>
      </rPr>
      <t xml:space="preserve">1. DATA FOR PROVIDER PORTAL REPORTING
</t>
    </r>
    <r>
      <rPr>
        <sz val="10"/>
        <rFont val="Arial"/>
        <family val="2"/>
        <scheme val="minor"/>
      </rPr>
      <t xml:space="preserve">Section 1 captures the data you are required to enter into GPMS each quarter. Fields in this section are locked and not able to be edited. The values in this section will automatically populate based on your completion of Section 2 below. 
</t>
    </r>
    <r>
      <rPr>
        <b/>
        <sz val="10"/>
        <rFont val="Arial"/>
        <family val="2"/>
        <scheme val="minor"/>
      </rPr>
      <t xml:space="preserve">2. DATA COLLECTION FOR CONSUMER EXPERIENCE
</t>
    </r>
    <r>
      <rPr>
        <sz val="10"/>
        <rFont val="Arial"/>
        <family val="2"/>
        <scheme val="minor"/>
      </rPr>
      <t xml:space="preserve">Enter data in Section 2. Measurements and assessments must be made exactly as described in the QI Program Manual 3.0 - Part A. This data collection is for internal puposes only to support data collection. It will not be shared with the Department and will not be entered into GPMS. 
Instructions for how to complete each field are provided in row 26.						</t>
    </r>
  </si>
  <si>
    <r>
      <t xml:space="preserve">
This template has been developed to help residential aged care providers record data required under the National Aged Care Mandatory Quality Indicator Program (QI Program). This template is for recording data for the quality of life quality indicator. This template automatically calculates and summarises quality indicator data to enter and submit through the Government Provider Management System (GPMS) Quality Indicator tile. This template should be completed at the end of the quarter. Data captured in the previous quarter should be removed prior to completion. 
The template has two sections: 
</t>
    </r>
    <r>
      <rPr>
        <b/>
        <sz val="10"/>
        <rFont val="Arial"/>
        <family val="2"/>
        <scheme val="minor"/>
      </rPr>
      <t xml:space="preserve">1. DATA FOR PROVIDER PORTAL REPORTING
</t>
    </r>
    <r>
      <rPr>
        <sz val="10"/>
        <rFont val="Arial"/>
        <family val="2"/>
        <scheme val="minor"/>
      </rPr>
      <t xml:space="preserve">Section 1 captures the data you are required to enter into the GPMS each quarter. Fields in this section are locked and not able to be edited. The values in this section will automatically populate based on your completion of Section 2 below. 
</t>
    </r>
    <r>
      <rPr>
        <b/>
        <sz val="10"/>
        <rFont val="Arial"/>
        <family val="2"/>
        <scheme val="minor"/>
      </rPr>
      <t xml:space="preserve">2. DATA COLLECTION FOR QUALITY OF LIFE
</t>
    </r>
    <r>
      <rPr>
        <sz val="10"/>
        <rFont val="Arial"/>
        <family val="2"/>
        <scheme val="minor"/>
      </rPr>
      <t xml:space="preserve">Enter data in Section 2. Measurements and assessments must be made exactly as described in the QI Program Manual 3.0 - Part A. This data collection is for internal puposes only to support data collection. It will not be shared with the Department and will not be entered into GPMS. 
Instructions for how to complete each field are provided in row 26.						</t>
    </r>
  </si>
  <si>
    <t>Care recipient was subject to the use of restrictive practices (excluding chemical restraint) during the three-day assessment period exclusively through the use of a secure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</si>
</sst>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1"/>
      <color theme="1"/>
      <name val="Arial"/>
      <family val="2"/>
      <scheme val="minor"/>
    </font>
    <font>
      <b/>
      <sz val="11"/>
      <color theme="0"/>
      <name val="Arial"/>
      <family val="2"/>
      <scheme val="minor"/>
    </font>
    <font>
      <b/>
      <sz val="22"/>
      <color theme="1"/>
      <name val="Arial"/>
      <family val="2"/>
      <scheme val="minor"/>
    </font>
    <font>
      <sz val="9"/>
      <color rgb="FF000000"/>
      <name val="Arial"/>
      <family val="2"/>
    </font>
    <font>
      <sz val="11"/>
      <color theme="0"/>
      <name val="Arial"/>
      <family val="2"/>
      <scheme val="minor"/>
    </font>
    <font>
      <b/>
      <sz val="22"/>
      <color theme="0"/>
      <name val="Arial"/>
      <family val="2"/>
      <scheme val="minor"/>
    </font>
    <font>
      <sz val="10"/>
      <color theme="1"/>
      <name val="Arial"/>
      <family val="2"/>
      <scheme val="minor"/>
    </font>
    <font>
      <b/>
      <sz val="10"/>
      <color theme="1"/>
      <name val="Arial"/>
      <family val="2"/>
      <scheme val="minor"/>
    </font>
    <font>
      <sz val="8"/>
      <name val="Arial"/>
      <family val="2"/>
      <scheme val="minor"/>
    </font>
    <font>
      <b/>
      <sz val="10"/>
      <color theme="0"/>
      <name val="Arial"/>
      <family val="2"/>
      <scheme val="minor"/>
    </font>
    <font>
      <b/>
      <i/>
      <sz val="10"/>
      <color theme="0"/>
      <name val="Arial"/>
      <family val="2"/>
      <scheme val="minor"/>
    </font>
    <font>
      <b/>
      <sz val="12"/>
      <color theme="0"/>
      <name val="Arial"/>
      <family val="2"/>
      <scheme val="minor"/>
    </font>
    <font>
      <sz val="10"/>
      <name val="Arial"/>
      <family val="2"/>
    </font>
    <font>
      <b/>
      <sz val="10"/>
      <name val="Arial"/>
      <family val="2"/>
    </font>
    <font>
      <sz val="10"/>
      <color theme="0"/>
      <name val="Arial"/>
      <family val="2"/>
      <scheme val="minor"/>
    </font>
    <font>
      <b/>
      <sz val="10"/>
      <color rgb="FFFFFFFF"/>
      <name val="Arial"/>
      <family val="2"/>
    </font>
    <font>
      <sz val="10"/>
      <color rgb="FFFFFFFF"/>
      <name val="Arial"/>
      <family val="2"/>
    </font>
    <font>
      <sz val="12"/>
      <color theme="0"/>
      <name val="Arial"/>
      <family val="2"/>
      <scheme val="minor"/>
    </font>
    <font>
      <b/>
      <i/>
      <sz val="10"/>
      <color theme="1"/>
      <name val="Arial"/>
      <family val="2"/>
      <scheme val="minor"/>
    </font>
    <font>
      <sz val="10"/>
      <name val="Arial"/>
      <family val="2"/>
      <scheme val="minor"/>
    </font>
    <font>
      <b/>
      <sz val="9"/>
      <color theme="1"/>
      <name val="Arial"/>
      <family val="2"/>
      <scheme val="minor"/>
    </font>
    <font>
      <sz val="9"/>
      <color theme="1"/>
      <name val="Arial"/>
      <family val="2"/>
      <scheme val="minor"/>
    </font>
    <font>
      <b/>
      <sz val="10"/>
      <color theme="0"/>
      <name val="Arial"/>
      <family val="2"/>
    </font>
    <font>
      <sz val="10"/>
      <color theme="0"/>
      <name val="Arial"/>
      <family val="2"/>
    </font>
    <font>
      <b/>
      <sz val="12"/>
      <color theme="0"/>
      <name val="Arial"/>
      <family val="2"/>
    </font>
    <font>
      <sz val="11"/>
      <color theme="0"/>
      <name val="Arial"/>
      <family val="2"/>
    </font>
    <font>
      <b/>
      <sz val="11"/>
      <color theme="0"/>
      <name val="Arial"/>
      <family val="2"/>
    </font>
    <font>
      <i/>
      <sz val="10"/>
      <color theme="0"/>
      <name val="Arial"/>
      <family val="2"/>
    </font>
    <font>
      <sz val="10"/>
      <color theme="0"/>
      <name val="Calibri"/>
      <family val="2"/>
    </font>
    <font>
      <sz val="10"/>
      <color rgb="FF000000"/>
      <name val="Arial"/>
      <family val="2"/>
    </font>
    <font>
      <sz val="10"/>
      <color theme="1"/>
      <name val="Arial"/>
      <family val="2"/>
    </font>
    <font>
      <sz val="10"/>
      <color rgb="FFFFFFFF"/>
      <name val="Arial"/>
      <family val="2"/>
      <scheme val="minor"/>
    </font>
    <font>
      <sz val="14"/>
      <color rgb="FF000000"/>
      <name val="Arial"/>
      <family val="2"/>
    </font>
    <font>
      <b/>
      <sz val="10"/>
      <color rgb="FF000000"/>
      <name val="Arial"/>
      <family val="2"/>
    </font>
    <font>
      <b/>
      <sz val="15"/>
      <color theme="0"/>
      <name val="Arial"/>
      <family val="2"/>
      <scheme val="minor"/>
    </font>
    <font>
      <i/>
      <sz val="14"/>
      <color rgb="FF000000"/>
      <name val="Arial"/>
      <family val="2"/>
    </font>
    <font>
      <i/>
      <sz val="10"/>
      <color rgb="FF000000"/>
      <name val="Arial"/>
      <family val="2"/>
    </font>
    <font>
      <sz val="10"/>
      <color rgb="FFFF0000"/>
      <name val="Arial"/>
      <family val="2"/>
    </font>
    <font>
      <b/>
      <i/>
      <sz val="10"/>
      <color rgb="FFFFFFFF"/>
      <name val="Arial"/>
      <family val="2"/>
    </font>
    <font>
      <b/>
      <i/>
      <sz val="10"/>
      <color theme="0"/>
      <name val="Arial"/>
      <family val="2"/>
    </font>
    <font>
      <b/>
      <sz val="12"/>
      <color rgb="FFFFFFFF"/>
      <name val="Arial"/>
      <family val="2"/>
    </font>
    <font>
      <sz val="9.5"/>
      <color theme="0"/>
      <name val="Arial"/>
      <family val="2"/>
    </font>
    <font>
      <sz val="9.5"/>
      <color rgb="FF000000"/>
      <name val="Arial"/>
      <family val="2"/>
    </font>
    <font>
      <sz val="9.5"/>
      <color rgb="FFFFFFFF"/>
      <name val="Arial"/>
      <family val="2"/>
    </font>
    <font>
      <b/>
      <sz val="9.5"/>
      <color theme="0"/>
      <name val="Arial"/>
      <family val="2"/>
    </font>
    <font>
      <sz val="9.5"/>
      <color theme="1"/>
      <name val="Arial"/>
      <family val="2"/>
    </font>
    <font>
      <b/>
      <sz val="9.5"/>
      <color rgb="FF000000"/>
      <name val="Arial"/>
      <family val="2"/>
    </font>
    <font>
      <b/>
      <sz val="9.5"/>
      <color theme="1"/>
      <name val="Arial"/>
      <family val="2"/>
    </font>
    <font>
      <b/>
      <sz val="14"/>
      <color theme="0"/>
      <name val="Arial"/>
      <family val="2"/>
    </font>
    <font>
      <b/>
      <sz val="15"/>
      <color theme="0"/>
      <name val="Arial"/>
      <family val="2"/>
    </font>
    <font>
      <sz val="14"/>
      <color rgb="FFFFFFFF"/>
      <name val="Arial"/>
      <family val="2"/>
    </font>
    <font>
      <b/>
      <sz val="10"/>
      <color rgb="FFFFFFFF"/>
      <name val="Arial"/>
      <family val="2"/>
      <scheme val="minor"/>
    </font>
    <font>
      <b/>
      <sz val="10"/>
      <name val="Arial"/>
      <family val="2"/>
      <scheme val="minor"/>
    </font>
    <font>
      <b/>
      <sz val="15"/>
      <name val="Arial"/>
      <family val="2"/>
      <scheme val="minor"/>
    </font>
    <font>
      <sz val="9.5"/>
      <name val="Arial"/>
      <family val="2"/>
    </font>
    <font>
      <b/>
      <sz val="9.5"/>
      <name val="Arial"/>
      <family val="2"/>
    </font>
    <font>
      <b/>
      <sz val="14"/>
      <name val="Arial"/>
      <family val="2"/>
    </font>
    <font>
      <sz val="11"/>
      <name val="Arial"/>
      <family val="2"/>
      <scheme val="minor"/>
    </font>
    <font>
      <b/>
      <sz val="22"/>
      <name val="Arial"/>
      <family val="2"/>
      <scheme val="minor"/>
    </font>
    <font>
      <b/>
      <sz val="14"/>
      <color theme="0"/>
      <name val="Arial"/>
      <family val="2"/>
      <scheme val="minor"/>
    </font>
    <font>
      <sz val="10"/>
      <color indexed="9"/>
      <name val="Arial"/>
      <family val="2"/>
    </font>
    <font>
      <sz val="10"/>
      <color indexed="8"/>
      <name val="Arial"/>
      <family val="2"/>
    </font>
    <font>
      <strike/>
      <sz val="10"/>
      <color indexed="10"/>
      <name val="Arial"/>
      <family val="2"/>
    </font>
    <font>
      <sz val="10"/>
      <color theme="9" tint="-0.249977111117893"/>
      <name val="Arial"/>
      <family val="2"/>
      <scheme val="minor"/>
    </font>
    <font>
      <b/>
      <strike/>
      <sz val="10"/>
      <color indexed="9"/>
      <name val="Arial"/>
      <family val="2"/>
    </font>
    <font>
      <b/>
      <sz val="10"/>
      <color indexed="9"/>
      <name val="Arial"/>
      <family val="2"/>
    </font>
  </fonts>
  <fills count="31">
    <fill>
      <patternFill patternType="none"/>
    </fill>
    <fill>
      <patternFill patternType="gray125"/>
    </fill>
    <fill>
      <patternFill patternType="solid">
        <fgColor theme="0" tint="-0.14996795556505021"/>
        <bgColor theme="2" tint="-9.9948118533890809E-2"/>
      </patternFill>
    </fill>
    <fill>
      <patternFill patternType="solid">
        <fgColor theme="4"/>
        <bgColor indexed="64"/>
      </patternFill>
    </fill>
    <fill>
      <patternFill patternType="solid">
        <fgColor theme="8"/>
        <bgColor indexed="64"/>
      </patternFill>
    </fill>
    <fill>
      <patternFill patternType="solid">
        <fgColor theme="2"/>
        <bgColor indexed="64"/>
      </patternFill>
    </fill>
    <fill>
      <patternFill patternType="solid">
        <fgColor theme="4" tint="-0.249977111117893"/>
        <bgColor indexed="64"/>
      </patternFill>
    </fill>
    <fill>
      <patternFill patternType="solid">
        <fgColor rgb="FFF2F2F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133A6E"/>
        <bgColor rgb="FF666666"/>
      </patternFill>
    </fill>
    <fill>
      <patternFill patternType="solid">
        <fgColor theme="6" tint="-0.249977111117893"/>
        <bgColor indexed="64"/>
      </patternFill>
    </fill>
    <fill>
      <patternFill patternType="solid">
        <fgColor theme="5" tint="-0.249977111117893"/>
        <bgColor indexed="64"/>
      </patternFill>
    </fill>
    <fill>
      <patternFill patternType="solid">
        <fgColor theme="0" tint="-0.14999847407452621"/>
        <bgColor theme="2" tint="-9.9948118533890809E-2"/>
      </patternFill>
    </fill>
    <fill>
      <patternFill patternType="solid">
        <fgColor rgb="FF375894"/>
        <bgColor rgb="FF990000"/>
      </patternFill>
    </fill>
    <fill>
      <patternFill patternType="solid">
        <fgColor rgb="FF375894"/>
        <bgColor indexed="64"/>
      </patternFill>
    </fill>
    <fill>
      <patternFill patternType="solid">
        <fgColor rgb="FF133A6E"/>
        <bgColor indexed="64"/>
      </patternFill>
    </fill>
    <fill>
      <patternFill patternType="solid">
        <fgColor rgb="FF004082"/>
        <bgColor indexed="64"/>
      </patternFill>
    </fill>
    <fill>
      <patternFill patternType="solid">
        <fgColor rgb="FF133A6E"/>
        <bgColor rgb="FF000000"/>
      </patternFill>
    </fill>
    <fill>
      <patternFill patternType="solid">
        <fgColor rgb="FF044182"/>
        <bgColor rgb="FF666666"/>
      </patternFill>
    </fill>
    <fill>
      <patternFill patternType="solid">
        <fgColor rgb="FF375894"/>
        <bgColor rgb="FF666666"/>
      </patternFill>
    </fill>
    <fill>
      <patternFill patternType="solid">
        <fgColor rgb="FF18A4AF"/>
        <bgColor indexed="64"/>
      </patternFill>
    </fill>
    <fill>
      <patternFill patternType="solid">
        <fgColor theme="0"/>
        <bgColor theme="2" tint="-9.9948118533890809E-2"/>
      </patternFill>
    </fill>
    <fill>
      <patternFill patternType="solid">
        <fgColor rgb="FFFBDAD7"/>
        <bgColor rgb="FF000000"/>
      </patternFill>
    </fill>
    <fill>
      <patternFill patternType="solid">
        <fgColor rgb="FF990000"/>
        <bgColor rgb="FF990000"/>
      </patternFill>
    </fill>
    <fill>
      <patternFill patternType="solid">
        <fgColor rgb="FF044182"/>
        <bgColor rgb="FF990000"/>
      </patternFill>
    </fill>
    <fill>
      <patternFill patternType="solid">
        <fgColor theme="2" tint="-0.14999847407452621"/>
        <bgColor indexed="64"/>
      </patternFill>
    </fill>
    <fill>
      <patternFill patternType="solid">
        <fgColor theme="0"/>
        <bgColor rgb="FF666666"/>
      </patternFill>
    </fill>
    <fill>
      <patternFill patternType="solid">
        <fgColor theme="6"/>
        <bgColor indexed="64"/>
      </patternFill>
    </fill>
    <fill>
      <patternFill patternType="solid">
        <fgColor theme="9"/>
        <bgColor indexed="64"/>
      </patternFill>
    </fill>
  </fills>
  <borders count="40">
    <border>
      <left/>
      <right/>
      <top/>
      <bottom/>
      <diagonal/>
    </border>
    <border>
      <left style="thin">
        <color theme="7"/>
      </left>
      <right/>
      <top/>
      <bottom style="medium">
        <color theme="7"/>
      </bottom>
      <diagonal/>
    </border>
    <border>
      <left/>
      <right/>
      <top/>
      <bottom style="medium">
        <color theme="7"/>
      </bottom>
      <diagonal/>
    </border>
    <border>
      <left/>
      <right style="thin">
        <color theme="8"/>
      </right>
      <top style="medium">
        <color theme="7"/>
      </top>
      <bottom style="thin">
        <color theme="8"/>
      </bottom>
      <diagonal/>
    </border>
    <border>
      <left style="thin">
        <color rgb="FF133A6E"/>
      </left>
      <right style="thin">
        <color rgb="FF133A6E"/>
      </right>
      <top style="thin">
        <color rgb="FF133A6E"/>
      </top>
      <bottom style="thin">
        <color rgb="FF133A6E"/>
      </bottom>
      <diagonal/>
    </border>
    <border>
      <left style="thin">
        <color theme="8"/>
      </left>
      <right style="thin">
        <color theme="8"/>
      </right>
      <top/>
      <bottom style="thin">
        <color theme="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133A6E"/>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133A6E"/>
      </left>
      <right/>
      <top style="thin">
        <color rgb="FF133A6E"/>
      </top>
      <bottom style="thin">
        <color rgb="FF133A6E"/>
      </bottom>
      <diagonal/>
    </border>
    <border>
      <left/>
      <right/>
      <top/>
      <bottom style="thick">
        <color rgb="FF008A96"/>
      </bottom>
      <diagonal/>
    </border>
    <border>
      <left/>
      <right/>
      <top style="medium">
        <color rgb="FFC00000"/>
      </top>
      <bottom style="medium">
        <color rgb="FFC00000"/>
      </bottom>
      <diagonal/>
    </border>
    <border>
      <left/>
      <right style="thin">
        <color rgb="FF133A6E"/>
      </right>
      <top style="thin">
        <color rgb="FF133A6E"/>
      </top>
      <bottom style="thin">
        <color rgb="FF133A6E"/>
      </bottom>
      <diagonal/>
    </border>
    <border>
      <left/>
      <right/>
      <top style="thin">
        <color rgb="FF133A6E"/>
      </top>
      <bottom style="thin">
        <color rgb="FF133A6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133A6E"/>
      </right>
      <top style="thin">
        <color rgb="FF133A6E"/>
      </top>
      <bottom style="thin">
        <color rgb="FF000000"/>
      </bottom>
      <diagonal/>
    </border>
    <border>
      <left/>
      <right/>
      <top style="thin">
        <color rgb="FF133A6E"/>
      </top>
      <bottom style="thin">
        <color rgb="FF000000"/>
      </bottom>
      <diagonal/>
    </border>
    <border>
      <left style="thin">
        <color rgb="FF133A6E"/>
      </left>
      <right/>
      <top style="thin">
        <color rgb="FF133A6E"/>
      </top>
      <bottom style="thin">
        <color rgb="FF000000"/>
      </bottom>
      <diagonal/>
    </border>
    <border>
      <left style="thin">
        <color rgb="FF133A6E"/>
      </left>
      <right style="thin">
        <color rgb="FF133A6E"/>
      </right>
      <top/>
      <bottom style="thin">
        <color rgb="FF133A6E"/>
      </bottom>
      <diagonal/>
    </border>
    <border>
      <left style="thin">
        <color rgb="FF133A6E"/>
      </left>
      <right style="thin">
        <color rgb="FF133A6E"/>
      </right>
      <top style="thin">
        <color rgb="FF133A6E"/>
      </top>
      <bottom/>
      <diagonal/>
    </border>
    <border>
      <left/>
      <right style="thin">
        <color rgb="FF133A6E"/>
      </right>
      <top/>
      <bottom style="thin">
        <color rgb="FF133A6E"/>
      </bottom>
      <diagonal/>
    </border>
    <border>
      <left/>
      <right/>
      <top/>
      <bottom style="thin">
        <color rgb="FF133A6E"/>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133A6E"/>
      </right>
      <top/>
      <bottom/>
      <diagonal/>
    </border>
    <border>
      <left style="thin">
        <color rgb="FF133A6E"/>
      </left>
      <right/>
      <top/>
      <bottom/>
      <diagonal/>
    </border>
    <border>
      <left style="thin">
        <color rgb="FF133A6E"/>
      </left>
      <right style="thin">
        <color rgb="FF133A6E"/>
      </right>
      <top/>
      <bottom style="thin">
        <color indexed="64"/>
      </bottom>
      <diagonal/>
    </border>
    <border>
      <left style="thin">
        <color rgb="FF133A6E"/>
      </left>
      <right/>
      <top style="thin">
        <color rgb="FF133A6E"/>
      </top>
      <bottom/>
      <diagonal/>
    </border>
    <border>
      <left/>
      <right style="thin">
        <color indexed="64"/>
      </right>
      <top/>
      <bottom/>
      <diagonal/>
    </border>
    <border>
      <left style="thin">
        <color rgb="FF133A6E"/>
      </left>
      <right/>
      <top/>
      <bottom style="thin">
        <color rgb="FF133A6E"/>
      </bottom>
      <diagonal/>
    </border>
  </borders>
  <cellStyleXfs count="6">
    <xf numFmtId="0" fontId="0" fillId="0" borderId="0"/>
    <xf numFmtId="0" fontId="3" fillId="2" borderId="0">
      <alignment horizontal="center" vertical="center" wrapText="1"/>
    </xf>
    <xf numFmtId="0" fontId="15" fillId="11" borderId="4" applyAlignment="0">
      <alignment horizontal="center" vertical="center" wrapText="1"/>
    </xf>
    <xf numFmtId="0" fontId="29" fillId="0" borderId="4" applyFont="0" applyFill="0" applyAlignment="0">
      <alignment horizontal="center" vertical="center"/>
    </xf>
    <xf numFmtId="0" fontId="34" fillId="22" borderId="18" applyNumberFormat="0" applyAlignment="0" applyProtection="0"/>
    <xf numFmtId="9" fontId="29" fillId="0" borderId="0" applyFont="0" applyFill="0" applyBorder="0" applyAlignment="0" applyProtection="0"/>
  </cellStyleXfs>
  <cellXfs count="338">
    <xf numFmtId="0" fontId="0" fillId="0" borderId="0" xfId="0"/>
    <xf numFmtId="0" fontId="2" fillId="0" borderId="0" xfId="0" applyFont="1"/>
    <xf numFmtId="0" fontId="6" fillId="0" borderId="0" xfId="0" applyFont="1"/>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textRotation="90" wrapText="1"/>
    </xf>
    <xf numFmtId="0" fontId="4" fillId="4" borderId="0" xfId="0" applyFont="1" applyFill="1" applyAlignment="1">
      <alignment vertical="center"/>
    </xf>
    <xf numFmtId="0" fontId="11" fillId="4" borderId="0" xfId="0" applyFont="1" applyFill="1" applyAlignment="1">
      <alignment vertical="center"/>
    </xf>
    <xf numFmtId="0" fontId="2" fillId="0" borderId="0" xfId="0" applyFont="1" applyAlignment="1">
      <alignment horizontal="left"/>
    </xf>
    <xf numFmtId="0" fontId="0" fillId="0" borderId="0" xfId="0" applyAlignment="1">
      <alignment horizontal="left"/>
    </xf>
    <xf numFmtId="0" fontId="0" fillId="3" borderId="1" xfId="0" applyFill="1" applyBorder="1"/>
    <xf numFmtId="0" fontId="0" fillId="3" borderId="2" xfId="0" applyFill="1" applyBorder="1"/>
    <xf numFmtId="0" fontId="9" fillId="3" borderId="2" xfId="0" applyFont="1" applyFill="1" applyBorder="1" applyAlignment="1">
      <alignment vertical="center"/>
    </xf>
    <xf numFmtId="0" fontId="4" fillId="6" borderId="0" xfId="0" applyFont="1" applyFill="1"/>
    <xf numFmtId="0" fontId="0" fillId="7" borderId="0" xfId="0" applyFill="1"/>
    <xf numFmtId="0" fontId="9" fillId="4" borderId="3" xfId="0" applyFont="1" applyFill="1" applyBorder="1" applyAlignment="1">
      <alignment horizontal="center" vertical="top" wrapText="1"/>
    </xf>
    <xf numFmtId="0" fontId="6" fillId="8" borderId="0" xfId="0" applyFont="1" applyFill="1" applyAlignment="1">
      <alignment vertical="center"/>
    </xf>
    <xf numFmtId="0" fontId="0" fillId="9" borderId="0" xfId="0" applyFill="1"/>
    <xf numFmtId="0" fontId="4" fillId="4" borderId="0" xfId="0" applyFont="1" applyFill="1" applyAlignment="1">
      <alignment horizontal="left" vertical="center"/>
    </xf>
    <xf numFmtId="0" fontId="2" fillId="0" borderId="0" xfId="0" applyFont="1" applyAlignment="1">
      <alignment horizontal="left" wrapText="1"/>
    </xf>
    <xf numFmtId="0" fontId="6" fillId="0" borderId="0" xfId="0" applyFont="1" applyAlignment="1">
      <alignment horizontal="left" vertical="center"/>
    </xf>
    <xf numFmtId="0" fontId="9" fillId="3" borderId="2" xfId="0" applyFont="1" applyFill="1" applyBorder="1" applyAlignment="1">
      <alignment vertical="center" wrapText="1"/>
    </xf>
    <xf numFmtId="0" fontId="0" fillId="0" borderId="0" xfId="0" applyAlignment="1">
      <alignment wrapText="1"/>
    </xf>
    <xf numFmtId="0" fontId="12" fillId="5" borderId="0" xfId="1" applyFont="1" applyFill="1" applyAlignment="1">
      <alignment vertical="top" wrapText="1"/>
    </xf>
    <xf numFmtId="0" fontId="0" fillId="0" borderId="0" xfId="0" applyAlignment="1">
      <alignment vertical="center"/>
    </xf>
    <xf numFmtId="0" fontId="14" fillId="4" borderId="0" xfId="0" applyFont="1" applyFill="1" applyAlignment="1">
      <alignment vertical="center"/>
    </xf>
    <xf numFmtId="0" fontId="14" fillId="4" borderId="0" xfId="0" applyFont="1" applyFill="1" applyAlignment="1">
      <alignment vertical="center" wrapText="1"/>
    </xf>
    <xf numFmtId="0" fontId="14" fillId="12" borderId="0" xfId="0" applyFont="1" applyFill="1"/>
    <xf numFmtId="0" fontId="7" fillId="0" borderId="0" xfId="0" applyFont="1"/>
    <xf numFmtId="0" fontId="6" fillId="0" borderId="0" xfId="0" applyFont="1" applyAlignment="1">
      <alignment wrapText="1"/>
    </xf>
    <xf numFmtId="0" fontId="7" fillId="3" borderId="2" xfId="0" applyFont="1" applyFill="1" applyBorder="1"/>
    <xf numFmtId="0" fontId="6" fillId="3" borderId="2" xfId="0" applyFont="1" applyFill="1" applyBorder="1"/>
    <xf numFmtId="0" fontId="6" fillId="3" borderId="2" xfId="0" applyFont="1" applyFill="1" applyBorder="1" applyAlignment="1">
      <alignment wrapText="1"/>
    </xf>
    <xf numFmtId="0" fontId="6" fillId="0" borderId="5" xfId="0" applyFont="1" applyBorder="1" applyAlignment="1">
      <alignment horizontal="center" vertical="center"/>
    </xf>
    <xf numFmtId="0" fontId="6" fillId="0" borderId="0" xfId="0" applyFont="1" applyAlignment="1" applyProtection="1">
      <alignment vertical="center"/>
      <protection locked="0"/>
    </xf>
    <xf numFmtId="0" fontId="6" fillId="8" borderId="0" xfId="0" applyFont="1" applyFill="1" applyAlignment="1">
      <alignment vertical="center" wrapText="1"/>
    </xf>
    <xf numFmtId="0" fontId="20" fillId="0" borderId="0" xfId="0" applyFont="1"/>
    <xf numFmtId="0" fontId="20" fillId="0" borderId="0" xfId="0" applyFont="1" applyAlignment="1">
      <alignment horizontal="left"/>
    </xf>
    <xf numFmtId="0" fontId="21" fillId="0" borderId="0" xfId="0" applyFont="1"/>
    <xf numFmtId="0" fontId="24" fillId="4" borderId="0" xfId="0" applyFont="1" applyFill="1" applyAlignment="1">
      <alignment vertical="center"/>
    </xf>
    <xf numFmtId="0" fontId="25" fillId="4" borderId="0" xfId="0" applyFont="1" applyFill="1" applyAlignment="1">
      <alignment horizontal="left" vertical="center" wrapText="1"/>
    </xf>
    <xf numFmtId="0" fontId="25" fillId="4" borderId="0" xfId="0" applyFont="1" applyFill="1" applyAlignment="1">
      <alignment vertical="center"/>
    </xf>
    <xf numFmtId="0" fontId="25" fillId="13" borderId="0" xfId="0" applyFont="1" applyFill="1"/>
    <xf numFmtId="0" fontId="0" fillId="0" borderId="0" xfId="0" applyAlignment="1">
      <alignment horizontal="center"/>
    </xf>
    <xf numFmtId="0" fontId="7" fillId="0" borderId="0" xfId="0" applyFont="1" applyAlignment="1">
      <alignment wrapText="1"/>
    </xf>
    <xf numFmtId="0" fontId="0" fillId="0" borderId="0" xfId="0" applyAlignment="1">
      <alignment horizontal="left" wrapText="1"/>
    </xf>
    <xf numFmtId="0" fontId="6" fillId="0" borderId="0" xfId="0" applyFont="1" applyAlignment="1">
      <alignment horizontal="left" vertical="center" wrapText="1"/>
    </xf>
    <xf numFmtId="0" fontId="0" fillId="10" borderId="0" xfId="0" applyFill="1"/>
    <xf numFmtId="0" fontId="12" fillId="10" borderId="0" xfId="1" applyFont="1" applyFill="1" applyAlignment="1">
      <alignment vertical="top" wrapText="1"/>
    </xf>
    <xf numFmtId="0" fontId="16" fillId="15" borderId="0" xfId="0" applyFont="1" applyFill="1"/>
    <xf numFmtId="0" fontId="14" fillId="16" borderId="0" xfId="0" applyFont="1" applyFill="1"/>
    <xf numFmtId="0" fontId="17" fillId="16" borderId="0" xfId="0" applyFont="1" applyFill="1"/>
    <xf numFmtId="0" fontId="14" fillId="16" borderId="0" xfId="0" applyFont="1" applyFill="1" applyAlignment="1">
      <alignment wrapText="1"/>
    </xf>
    <xf numFmtId="0" fontId="9" fillId="16" borderId="0" xfId="0" applyFont="1" applyFill="1"/>
    <xf numFmtId="0" fontId="10" fillId="16" borderId="0" xfId="0" applyFont="1" applyFill="1"/>
    <xf numFmtId="0" fontId="15" fillId="16" borderId="9" xfId="0" applyFont="1" applyFill="1" applyBorder="1" applyAlignment="1">
      <alignment horizontal="center" vertical="center" wrapText="1"/>
    </xf>
    <xf numFmtId="0" fontId="29" fillId="0" borderId="9" xfId="0" applyFont="1" applyBorder="1" applyAlignment="1">
      <alignment horizontal="center" vertical="center" wrapText="1"/>
    </xf>
    <xf numFmtId="0" fontId="12" fillId="2" borderId="0" xfId="1" applyFont="1" applyAlignment="1">
      <alignment vertical="top" wrapText="1"/>
    </xf>
    <xf numFmtId="0" fontId="30" fillId="10" borderId="9" xfId="0" applyFont="1" applyFill="1" applyBorder="1" applyAlignment="1">
      <alignment horizontal="center" vertical="center"/>
    </xf>
    <xf numFmtId="0" fontId="4" fillId="16" borderId="0" xfId="0" applyFont="1" applyFill="1"/>
    <xf numFmtId="0" fontId="5" fillId="16" borderId="0" xfId="0" applyFont="1" applyFill="1" applyAlignment="1">
      <alignment horizontal="left"/>
    </xf>
    <xf numFmtId="0" fontId="4" fillId="16" borderId="0" xfId="0" applyFont="1" applyFill="1" applyAlignment="1">
      <alignment horizontal="left"/>
    </xf>
    <xf numFmtId="0" fontId="1" fillId="16" borderId="0" xfId="0" applyFont="1" applyFill="1"/>
    <xf numFmtId="0" fontId="14" fillId="18" borderId="0" xfId="0" applyFont="1" applyFill="1" applyAlignment="1">
      <alignment vertical="center"/>
    </xf>
    <xf numFmtId="0" fontId="4" fillId="18" borderId="0" xfId="0" applyFont="1" applyFill="1" applyAlignment="1">
      <alignment vertical="center"/>
    </xf>
    <xf numFmtId="0" fontId="11" fillId="18" borderId="0" xfId="0" applyFont="1" applyFill="1" applyAlignment="1">
      <alignment vertical="center"/>
    </xf>
    <xf numFmtId="0" fontId="4" fillId="18" borderId="0" xfId="0" applyFont="1" applyFill="1" applyAlignment="1">
      <alignment horizontal="left" vertical="center"/>
    </xf>
    <xf numFmtId="0" fontId="25" fillId="16" borderId="0" xfId="0" applyFont="1" applyFill="1"/>
    <xf numFmtId="0" fontId="25" fillId="16" borderId="0" xfId="0" applyFont="1" applyFill="1" applyAlignment="1">
      <alignment horizontal="left" wrapText="1"/>
    </xf>
    <xf numFmtId="0" fontId="22" fillId="16" borderId="0" xfId="0" applyFont="1" applyFill="1"/>
    <xf numFmtId="0" fontId="26" fillId="16" borderId="0" xfId="0" applyFont="1" applyFill="1"/>
    <xf numFmtId="0" fontId="27" fillId="16" borderId="0" xfId="0" applyFont="1" applyFill="1"/>
    <xf numFmtId="0" fontId="23" fillId="16" borderId="0" xfId="0" applyFont="1" applyFill="1"/>
    <xf numFmtId="0" fontId="15" fillId="11" borderId="9" xfId="2" applyBorder="1" applyAlignment="1">
      <alignment horizontal="left" vertical="center" wrapText="1"/>
    </xf>
    <xf numFmtId="0" fontId="6" fillId="0" borderId="5" xfId="0" applyFont="1" applyBorder="1" applyAlignment="1" applyProtection="1">
      <alignment horizontal="left" vertical="center"/>
      <protection locked="0"/>
    </xf>
    <xf numFmtId="0" fontId="6" fillId="0" borderId="5" xfId="0" applyFont="1" applyBorder="1" applyAlignment="1" applyProtection="1">
      <alignment horizontal="center" vertical="center"/>
      <protection locked="0"/>
    </xf>
    <xf numFmtId="0" fontId="6" fillId="10" borderId="5" xfId="0" applyFont="1" applyFill="1" applyBorder="1" applyAlignment="1">
      <alignment horizontal="center" vertical="center"/>
    </xf>
    <xf numFmtId="0" fontId="6" fillId="0" borderId="5" xfId="0" applyFont="1" applyBorder="1" applyAlignment="1" applyProtection="1">
      <alignment horizontal="center" vertical="center"/>
      <protection hidden="1"/>
    </xf>
    <xf numFmtId="0" fontId="9" fillId="17" borderId="0" xfId="0" applyFont="1" applyFill="1" applyAlignment="1">
      <alignment horizontal="left" vertical="top" wrapText="1"/>
    </xf>
    <xf numFmtId="0" fontId="14" fillId="17" borderId="0" xfId="0" applyFont="1" applyFill="1" applyAlignment="1">
      <alignment horizontal="left" vertical="top" wrapText="1"/>
    </xf>
    <xf numFmtId="0" fontId="14" fillId="17" borderId="0" xfId="0" applyFont="1" applyFill="1" applyAlignment="1">
      <alignment vertical="top" wrapText="1"/>
    </xf>
    <xf numFmtId="0" fontId="9" fillId="17" borderId="0" xfId="0" applyFont="1" applyFill="1" applyAlignment="1">
      <alignment horizontal="center" vertical="center" wrapText="1"/>
    </xf>
    <xf numFmtId="0" fontId="6" fillId="0" borderId="5" xfId="0" applyFont="1" applyBorder="1" applyAlignment="1" applyProtection="1">
      <alignment horizontal="left" vertical="center" wrapText="1"/>
      <protection locked="0"/>
    </xf>
    <xf numFmtId="0" fontId="23" fillId="11" borderId="0" xfId="2" applyFont="1" applyBorder="1" applyAlignment="1">
      <alignment vertical="top" wrapText="1"/>
    </xf>
    <xf numFmtId="0" fontId="22" fillId="11" borderId="0" xfId="2" applyFont="1" applyBorder="1" applyAlignment="1">
      <alignment vertical="top" wrapText="1"/>
    </xf>
    <xf numFmtId="0" fontId="15" fillId="11" borderId="0" xfId="2" applyBorder="1" applyAlignment="1">
      <alignment vertical="top" wrapText="1"/>
    </xf>
    <xf numFmtId="0" fontId="16" fillId="11" borderId="0" xfId="2" applyFont="1" applyBorder="1" applyAlignment="1">
      <alignment vertical="top" wrapText="1"/>
    </xf>
    <xf numFmtId="0" fontId="19" fillId="9" borderId="5" xfId="0" applyFont="1" applyFill="1" applyBorder="1" applyAlignment="1" applyProtection="1">
      <alignment vertical="center"/>
      <protection locked="0"/>
    </xf>
    <xf numFmtId="0" fontId="6" fillId="0" borderId="5" xfId="0" applyFont="1" applyBorder="1" applyAlignment="1" applyProtection="1">
      <alignment horizontal="center" vertical="center" wrapText="1"/>
      <protection locked="0"/>
    </xf>
    <xf numFmtId="0" fontId="9" fillId="17" borderId="0" xfId="0" applyFont="1" applyFill="1" applyAlignment="1">
      <alignment vertical="top" wrapText="1"/>
    </xf>
    <xf numFmtId="0" fontId="14" fillId="19" borderId="0" xfId="0" applyFont="1" applyFill="1" applyAlignment="1">
      <alignment vertical="top" wrapText="1"/>
    </xf>
    <xf numFmtId="0" fontId="14" fillId="19" borderId="0" xfId="0" applyFont="1" applyFill="1" applyAlignment="1">
      <alignment horizontal="left" vertical="top" wrapText="1"/>
    </xf>
    <xf numFmtId="0" fontId="31" fillId="17" borderId="0" xfId="0" applyFont="1" applyFill="1" applyAlignment="1">
      <alignment horizontal="left" vertical="top" wrapText="1"/>
    </xf>
    <xf numFmtId="0" fontId="29" fillId="0" borderId="0" xfId="0" applyFont="1"/>
    <xf numFmtId="0" fontId="32" fillId="0" borderId="0" xfId="0" applyFont="1"/>
    <xf numFmtId="0" fontId="32" fillId="9" borderId="0" xfId="0" applyFont="1" applyFill="1"/>
    <xf numFmtId="0" fontId="32" fillId="0" borderId="4" xfId="3" applyFont="1" applyFill="1" applyAlignment="1">
      <alignment horizontal="left"/>
    </xf>
    <xf numFmtId="0" fontId="32" fillId="0" borderId="4" xfId="3" applyFont="1" applyFill="1" applyAlignment="1">
      <alignment horizontal="left" vertical="center" wrapText="1"/>
    </xf>
    <xf numFmtId="0" fontId="32" fillId="0" borderId="4" xfId="3" applyFont="1" applyFill="1" applyAlignment="1">
      <alignment horizontal="left" vertical="center"/>
    </xf>
    <xf numFmtId="0" fontId="32" fillId="0" borderId="17" xfId="3" applyFont="1" applyFill="1" applyBorder="1" applyAlignment="1">
      <alignment horizontal="left" vertical="center"/>
    </xf>
    <xf numFmtId="0" fontId="32" fillId="0" borderId="4" xfId="3" applyFont="1" applyFill="1" applyAlignment="1">
      <alignment horizontal="center" vertical="center"/>
    </xf>
    <xf numFmtId="0" fontId="32" fillId="9" borderId="0" xfId="0" applyFont="1" applyFill="1" applyAlignment="1">
      <alignment vertical="center"/>
    </xf>
    <xf numFmtId="0" fontId="29" fillId="9" borderId="0" xfId="0" applyFont="1" applyFill="1"/>
    <xf numFmtId="0" fontId="29" fillId="0" borderId="4" xfId="3" applyFont="1" applyFill="1" applyAlignment="1" applyProtection="1">
      <alignment horizontal="left" vertical="center"/>
      <protection locked="0"/>
    </xf>
    <xf numFmtId="0" fontId="29" fillId="0" borderId="4" xfId="3" applyFont="1" applyFill="1" applyAlignment="1" applyProtection="1">
      <alignment horizontal="left" vertical="center" wrapText="1"/>
      <protection locked="0"/>
    </xf>
    <xf numFmtId="0" fontId="29" fillId="0" borderId="17" xfId="3" applyFont="1" applyFill="1" applyBorder="1" applyAlignment="1" applyProtection="1">
      <alignment horizontal="left" vertical="center"/>
      <protection locked="0"/>
    </xf>
    <xf numFmtId="0" fontId="29" fillId="0" borderId="4" xfId="3" applyFont="1" applyFill="1" applyAlignment="1">
      <alignment horizontal="center" vertical="center"/>
    </xf>
    <xf numFmtId="0" fontId="29" fillId="9" borderId="0" xfId="0" applyFont="1" applyFill="1" applyAlignment="1">
      <alignment vertical="center"/>
    </xf>
    <xf numFmtId="0" fontId="30" fillId="0" borderId="4" xfId="3" applyFont="1" applyAlignment="1" applyProtection="1">
      <alignment horizontal="left" vertical="center"/>
      <protection locked="0"/>
    </xf>
    <xf numFmtId="0" fontId="29" fillId="0" borderId="0" xfId="0" applyFont="1" applyProtection="1">
      <protection locked="0"/>
    </xf>
    <xf numFmtId="0" fontId="23" fillId="20" borderId="4" xfId="2" applyFont="1" applyFill="1" applyAlignment="1">
      <alignment vertical="top" wrapText="1"/>
    </xf>
    <xf numFmtId="0" fontId="23" fillId="21" borderId="4" xfId="2" applyFont="1" applyFill="1" applyAlignment="1">
      <alignment vertical="top" wrapText="1"/>
    </xf>
    <xf numFmtId="0" fontId="23" fillId="11" borderId="4" xfId="2" applyFont="1" applyAlignment="1">
      <alignment vertical="top" wrapText="1"/>
    </xf>
    <xf numFmtId="0" fontId="23" fillId="11" borderId="17" xfId="2" applyFont="1" applyBorder="1" applyAlignment="1">
      <alignment vertical="top" wrapText="1"/>
    </xf>
    <xf numFmtId="0" fontId="33" fillId="9" borderId="0" xfId="0" applyFont="1" applyFill="1" applyAlignment="1">
      <alignment vertical="center" textRotation="90"/>
    </xf>
    <xf numFmtId="0" fontId="22" fillId="20" borderId="17" xfId="2" applyFont="1" applyFill="1" applyBorder="1" applyAlignment="1">
      <alignment vertical="top" wrapText="1"/>
    </xf>
    <xf numFmtId="0" fontId="22" fillId="21" borderId="17" xfId="2" applyFont="1" applyFill="1" applyBorder="1" applyAlignment="1">
      <alignment vertical="top" wrapText="1"/>
    </xf>
    <xf numFmtId="0" fontId="22" fillId="11" borderId="17" xfId="2" applyFont="1" applyBorder="1" applyAlignment="1">
      <alignment vertical="top" wrapText="1"/>
    </xf>
    <xf numFmtId="0" fontId="22" fillId="11" borderId="4" xfId="2" applyFont="1" applyAlignment="1">
      <alignment vertical="top" wrapText="1"/>
    </xf>
    <xf numFmtId="0" fontId="16" fillId="9" borderId="0" xfId="0" applyFont="1" applyFill="1"/>
    <xf numFmtId="0" fontId="29" fillId="9" borderId="0" xfId="0" applyFont="1" applyFill="1" applyAlignment="1">
      <alignment wrapText="1"/>
    </xf>
    <xf numFmtId="0" fontId="29" fillId="9" borderId="0" xfId="0" applyFont="1" applyFill="1" applyAlignment="1">
      <alignment horizontal="left"/>
    </xf>
    <xf numFmtId="0" fontId="34" fillId="22" borderId="18" xfId="4" applyAlignment="1" applyProtection="1"/>
    <xf numFmtId="0" fontId="9" fillId="22" borderId="18" xfId="4" applyFont="1" applyAlignment="1" applyProtection="1"/>
    <xf numFmtId="0" fontId="22" fillId="22" borderId="18" xfId="4" applyFont="1" applyAlignment="1" applyProtection="1">
      <alignment vertical="center"/>
    </xf>
    <xf numFmtId="0" fontId="35" fillId="9" borderId="0" xfId="0" applyFont="1" applyFill="1" applyAlignment="1">
      <alignment vertical="center" wrapText="1"/>
    </xf>
    <xf numFmtId="0" fontId="36" fillId="9" borderId="0" xfId="0" applyFont="1" applyFill="1" applyAlignment="1">
      <alignment vertical="center" wrapText="1"/>
    </xf>
    <xf numFmtId="0" fontId="30" fillId="5" borderId="9" xfId="0" applyFont="1" applyFill="1" applyBorder="1" applyAlignment="1">
      <alignment horizontal="center" vertical="center"/>
    </xf>
    <xf numFmtId="0" fontId="37" fillId="9" borderId="0" xfId="0" applyFont="1" applyFill="1"/>
    <xf numFmtId="0" fontId="29" fillId="0" borderId="0" xfId="0" applyFont="1" applyAlignment="1">
      <alignment vertical="center"/>
    </xf>
    <xf numFmtId="0" fontId="29" fillId="9" borderId="0" xfId="0" applyFont="1" applyFill="1" applyAlignment="1">
      <alignment vertical="center" wrapText="1"/>
    </xf>
    <xf numFmtId="0" fontId="12" fillId="23" borderId="0" xfId="1" applyFont="1" applyFill="1" applyAlignment="1">
      <alignment vertical="top" wrapText="1"/>
    </xf>
    <xf numFmtId="0" fontId="29" fillId="10" borderId="0" xfId="0" applyFont="1" applyFill="1" applyAlignment="1">
      <alignment vertical="center"/>
    </xf>
    <xf numFmtId="0" fontId="13" fillId="24" borderId="19" xfId="0" applyFont="1" applyFill="1" applyBorder="1" applyAlignment="1">
      <alignment vertical="center"/>
    </xf>
    <xf numFmtId="0" fontId="16" fillId="25" borderId="0" xfId="0" applyFont="1" applyFill="1"/>
    <xf numFmtId="0" fontId="38" fillId="15" borderId="0" xfId="0" applyFont="1" applyFill="1" applyAlignment="1">
      <alignment horizontal="left"/>
    </xf>
    <xf numFmtId="0" fontId="15" fillId="15" borderId="0" xfId="0" applyFont="1" applyFill="1"/>
    <xf numFmtId="0" fontId="16" fillId="15" borderId="0" xfId="0" applyFont="1" applyFill="1" applyAlignment="1">
      <alignment horizontal="left"/>
    </xf>
    <xf numFmtId="0" fontId="16" fillId="25" borderId="0" xfId="0" applyFont="1" applyFill="1" applyAlignment="1">
      <alignment vertical="center"/>
    </xf>
    <xf numFmtId="0" fontId="16" fillId="26" borderId="0" xfId="0" applyFont="1" applyFill="1" applyAlignment="1">
      <alignment vertical="center"/>
    </xf>
    <xf numFmtId="0" fontId="16" fillId="26" borderId="0" xfId="0" applyFont="1" applyFill="1" applyAlignment="1">
      <alignment horizontal="left" vertical="center"/>
    </xf>
    <xf numFmtId="0" fontId="40" fillId="26" borderId="0" xfId="0" applyFont="1" applyFill="1" applyAlignment="1">
      <alignment vertical="center"/>
    </xf>
    <xf numFmtId="0" fontId="29" fillId="0" borderId="0" xfId="0" applyFont="1" applyAlignment="1" applyProtection="1">
      <alignment vertical="center"/>
      <protection locked="0"/>
    </xf>
    <xf numFmtId="0" fontId="16" fillId="11" borderId="4" xfId="2" applyFont="1" applyAlignment="1">
      <alignment vertical="top" wrapText="1"/>
    </xf>
    <xf numFmtId="0" fontId="16" fillId="11" borderId="17" xfId="2" applyFont="1" applyBorder="1" applyAlignment="1">
      <alignment vertical="top" wrapText="1"/>
    </xf>
    <xf numFmtId="0" fontId="29" fillId="0" borderId="0" xfId="0" applyFont="1" applyAlignment="1">
      <alignment wrapText="1"/>
    </xf>
    <xf numFmtId="0" fontId="15" fillId="11" borderId="4" xfId="2" applyAlignment="1">
      <alignment vertical="top" wrapText="1"/>
    </xf>
    <xf numFmtId="0" fontId="15" fillId="11" borderId="17" xfId="2" applyBorder="1" applyAlignment="1">
      <alignment vertical="top" wrapText="1"/>
    </xf>
    <xf numFmtId="14" fontId="12" fillId="0" borderId="4" xfId="2" applyNumberFormat="1" applyFont="1" applyFill="1" applyAlignment="1" applyProtection="1">
      <alignment vertical="center" wrapText="1"/>
      <protection locked="0"/>
    </xf>
    <xf numFmtId="14" fontId="30" fillId="5" borderId="9" xfId="0" applyNumberFormat="1" applyFont="1" applyFill="1" applyBorder="1" applyAlignment="1">
      <alignment horizontal="center" vertical="center"/>
    </xf>
    <xf numFmtId="0" fontId="16" fillId="25" borderId="0" xfId="0" applyFont="1" applyFill="1" applyAlignment="1">
      <alignment wrapText="1"/>
    </xf>
    <xf numFmtId="0" fontId="16" fillId="25" borderId="0" xfId="0" applyFont="1" applyFill="1" applyAlignment="1">
      <alignment vertical="center" wrapText="1"/>
    </xf>
    <xf numFmtId="0" fontId="23" fillId="0" borderId="0" xfId="0" applyFont="1"/>
    <xf numFmtId="0" fontId="29" fillId="0" borderId="0" xfId="0" applyFont="1" applyAlignment="1">
      <alignment horizontal="center"/>
    </xf>
    <xf numFmtId="0" fontId="23" fillId="0" borderId="0" xfId="0" applyFont="1" applyAlignment="1">
      <alignment wrapText="1"/>
    </xf>
    <xf numFmtId="0" fontId="29" fillId="0" borderId="0" xfId="0" applyFont="1" applyAlignment="1">
      <alignment horizontal="left"/>
    </xf>
    <xf numFmtId="0" fontId="23" fillId="0" borderId="0" xfId="0" applyFont="1" applyAlignment="1">
      <alignment vertical="center" wrapText="1"/>
    </xf>
    <xf numFmtId="0" fontId="41" fillId="0" borderId="0" xfId="0" applyFont="1" applyAlignment="1">
      <alignment vertical="center" wrapText="1"/>
    </xf>
    <xf numFmtId="0" fontId="42" fillId="0" borderId="0" xfId="0" applyFont="1" applyAlignment="1" applyProtection="1">
      <alignment vertical="center"/>
      <protection locked="0"/>
    </xf>
    <xf numFmtId="0" fontId="42" fillId="0" borderId="0" xfId="0" applyFont="1"/>
    <xf numFmtId="10" fontId="43" fillId="0" borderId="0" xfId="0" applyNumberFormat="1" applyFont="1"/>
    <xf numFmtId="0" fontId="22" fillId="0" borderId="0" xfId="0" applyFont="1"/>
    <xf numFmtId="0" fontId="22" fillId="0" borderId="0" xfId="0" applyFont="1" applyAlignment="1">
      <alignment horizontal="center" vertical="center" wrapText="1"/>
    </xf>
    <xf numFmtId="0" fontId="44" fillId="0" borderId="0" xfId="0" applyFont="1" applyAlignment="1">
      <alignment horizontal="center" vertical="center" wrapText="1"/>
    </xf>
    <xf numFmtId="0" fontId="30" fillId="27" borderId="23" xfId="0" applyFont="1" applyFill="1" applyBorder="1" applyAlignment="1">
      <alignment horizontal="center" vertical="center"/>
    </xf>
    <xf numFmtId="10" fontId="30" fillId="27" borderId="23" xfId="5" applyNumberFormat="1" applyFont="1" applyFill="1" applyBorder="1" applyAlignment="1" applyProtection="1">
      <alignment horizontal="center" vertical="center"/>
    </xf>
    <xf numFmtId="164" fontId="12" fillId="0" borderId="22" xfId="0" applyNumberFormat="1" applyFont="1" applyBorder="1" applyAlignment="1" applyProtection="1">
      <alignment horizontal="center" vertical="center"/>
      <protection locked="0"/>
    </xf>
    <xf numFmtId="164" fontId="30" fillId="0" borderId="22" xfId="0" applyNumberFormat="1"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22" xfId="0" applyFont="1" applyBorder="1" applyAlignment="1" applyProtection="1">
      <alignment vertical="center"/>
      <protection locked="0"/>
    </xf>
    <xf numFmtId="0" fontId="30" fillId="0" borderId="22" xfId="0" applyFont="1" applyBorder="1" applyAlignment="1">
      <alignment horizontal="center" vertical="center"/>
    </xf>
    <xf numFmtId="0" fontId="45" fillId="0" borderId="0" xfId="0" applyFont="1" applyAlignment="1">
      <alignment vertical="center"/>
    </xf>
    <xf numFmtId="0" fontId="12" fillId="0" borderId="23" xfId="0" applyFont="1" applyBorder="1" applyAlignment="1" applyProtection="1">
      <alignment vertical="center" wrapText="1"/>
      <protection locked="0"/>
    </xf>
    <xf numFmtId="0" fontId="44" fillId="0" borderId="0" xfId="0" applyFont="1" applyAlignment="1">
      <alignment vertical="center"/>
    </xf>
    <xf numFmtId="0" fontId="23" fillId="11" borderId="21" xfId="2" applyFont="1" applyBorder="1" applyAlignment="1">
      <alignment vertical="top" wrapText="1"/>
    </xf>
    <xf numFmtId="0" fontId="23" fillId="11" borderId="4" xfId="2" applyFont="1" applyAlignment="1">
      <alignment horizontal="left" vertical="top" wrapText="1"/>
    </xf>
    <xf numFmtId="0" fontId="46" fillId="0" borderId="0" xfId="0" applyFont="1" applyAlignment="1">
      <alignment vertical="center" textRotation="90"/>
    </xf>
    <xf numFmtId="0" fontId="22" fillId="0" borderId="0" xfId="0" applyFont="1" applyAlignment="1">
      <alignment horizontal="left"/>
    </xf>
    <xf numFmtId="0" fontId="22" fillId="0" borderId="0" xfId="0" applyFont="1" applyAlignment="1">
      <alignment horizontal="left" vertical="center" wrapText="1"/>
    </xf>
    <xf numFmtId="0" fontId="44" fillId="0" borderId="0" xfId="0" applyFont="1" applyAlignment="1">
      <alignment horizontal="left" vertical="center" wrapText="1"/>
    </xf>
    <xf numFmtId="0" fontId="22" fillId="11" borderId="4" xfId="2" applyFont="1" applyAlignment="1">
      <alignment horizontal="left" vertical="top" wrapText="1"/>
    </xf>
    <xf numFmtId="0" fontId="22" fillId="0" borderId="0" xfId="0" applyFont="1" applyAlignment="1">
      <alignment horizontal="left" vertical="center"/>
    </xf>
    <xf numFmtId="0" fontId="44" fillId="0" borderId="0" xfId="0" applyFont="1" applyAlignment="1">
      <alignment horizontal="left" vertical="center"/>
    </xf>
    <xf numFmtId="0" fontId="22" fillId="11" borderId="4" xfId="2" applyFont="1" applyAlignment="1">
      <alignment horizontal="center" vertical="center"/>
    </xf>
    <xf numFmtId="0" fontId="22" fillId="0" borderId="0" xfId="0" applyFont="1" applyAlignment="1">
      <alignment vertical="center"/>
    </xf>
    <xf numFmtId="0" fontId="47" fillId="0" borderId="0" xfId="0" applyFont="1" applyAlignment="1">
      <alignment vertical="center"/>
    </xf>
    <xf numFmtId="0" fontId="41" fillId="0" borderId="0" xfId="0" applyFont="1"/>
    <xf numFmtId="0" fontId="44" fillId="22" borderId="18" xfId="4" applyFont="1" applyAlignment="1" applyProtection="1">
      <alignment vertical="center"/>
    </xf>
    <xf numFmtId="0" fontId="30" fillId="27" borderId="9" xfId="0" applyFont="1" applyFill="1" applyBorder="1" applyAlignment="1">
      <alignment horizontal="center" vertical="center"/>
    </xf>
    <xf numFmtId="0" fontId="30" fillId="0" borderId="31" xfId="0" applyFont="1" applyBorder="1" applyAlignment="1">
      <alignment horizontal="center" vertical="center"/>
    </xf>
    <xf numFmtId="0" fontId="30" fillId="27" borderId="12" xfId="0" applyFont="1" applyFill="1" applyBorder="1" applyAlignment="1">
      <alignment horizontal="center" vertical="center"/>
    </xf>
    <xf numFmtId="0" fontId="30" fillId="27" borderId="22" xfId="0" applyFont="1" applyFill="1" applyBorder="1" applyAlignment="1">
      <alignment horizontal="center" vertical="center"/>
    </xf>
    <xf numFmtId="0" fontId="30" fillId="27" borderId="31" xfId="0" applyFont="1" applyFill="1" applyBorder="1" applyAlignment="1">
      <alignment horizontal="center" vertical="center"/>
    </xf>
    <xf numFmtId="0" fontId="29" fillId="0" borderId="9" xfId="0" applyFont="1" applyBorder="1" applyAlignment="1">
      <alignment horizontal="center" vertical="center"/>
    </xf>
    <xf numFmtId="0" fontId="12" fillId="27" borderId="22" xfId="0" applyFont="1" applyFill="1" applyBorder="1" applyAlignment="1">
      <alignment horizontal="center" vertical="center"/>
    </xf>
    <xf numFmtId="0" fontId="12" fillId="27" borderId="31" xfId="0" applyFont="1" applyFill="1" applyBorder="1" applyAlignment="1">
      <alignment horizontal="center" vertical="center"/>
    </xf>
    <xf numFmtId="0" fontId="22" fillId="11" borderId="4" xfId="2" applyFont="1" applyAlignment="1">
      <alignment horizontal="center" vertical="center" wrapText="1"/>
    </xf>
    <xf numFmtId="0" fontId="48" fillId="22" borderId="18" xfId="4" applyFont="1" applyAlignment="1">
      <alignment vertical="center"/>
    </xf>
    <xf numFmtId="0" fontId="44" fillId="22" borderId="18" xfId="4" applyFont="1" applyAlignment="1">
      <alignment vertical="center"/>
    </xf>
    <xf numFmtId="0" fontId="22" fillId="22" borderId="18" xfId="4" applyFont="1" applyAlignment="1">
      <alignment vertical="center"/>
    </xf>
    <xf numFmtId="0" fontId="42" fillId="0" borderId="0" xfId="0" applyFont="1" applyAlignment="1">
      <alignment vertical="center"/>
    </xf>
    <xf numFmtId="0" fontId="29" fillId="0" borderId="0" xfId="0" applyFont="1" applyAlignment="1">
      <alignment horizontal="left" vertical="center"/>
    </xf>
    <xf numFmtId="0" fontId="43" fillId="0" borderId="0" xfId="0" applyFont="1" applyAlignment="1">
      <alignment vertical="center"/>
    </xf>
    <xf numFmtId="0" fontId="49" fillId="22" borderId="18" xfId="4" applyFont="1" applyAlignment="1">
      <alignment vertical="center"/>
    </xf>
    <xf numFmtId="0" fontId="50" fillId="15" borderId="0" xfId="0" applyFont="1" applyFill="1"/>
    <xf numFmtId="0" fontId="43" fillId="15" borderId="0" xfId="0" applyFont="1" applyFill="1"/>
    <xf numFmtId="0" fontId="43" fillId="15" borderId="0" xfId="0" applyFont="1" applyFill="1" applyAlignment="1">
      <alignment horizontal="left"/>
    </xf>
    <xf numFmtId="0" fontId="50" fillId="26" borderId="0" xfId="0" applyFont="1" applyFill="1" applyAlignment="1">
      <alignment vertical="center"/>
    </xf>
    <xf numFmtId="0" fontId="43" fillId="26" borderId="0" xfId="0" applyFont="1" applyFill="1" applyAlignment="1">
      <alignment vertical="center"/>
    </xf>
    <xf numFmtId="0" fontId="43" fillId="26" borderId="0" xfId="0" applyFont="1" applyFill="1" applyAlignment="1">
      <alignment horizontal="left" vertical="center"/>
    </xf>
    <xf numFmtId="0" fontId="29" fillId="9" borderId="0" xfId="3" applyFont="1" applyFill="1" applyBorder="1" applyAlignment="1">
      <alignment vertical="center"/>
    </xf>
    <xf numFmtId="0" fontId="29" fillId="0" borderId="9" xfId="3" applyFont="1" applyFill="1" applyBorder="1" applyAlignment="1" applyProtection="1">
      <alignment vertical="center" wrapText="1"/>
      <protection locked="0"/>
    </xf>
    <xf numFmtId="0" fontId="30" fillId="0" borderId="17" xfId="3" applyFont="1" applyBorder="1" applyAlignment="1" applyProtection="1">
      <alignment vertical="center"/>
      <protection locked="0"/>
    </xf>
    <xf numFmtId="0" fontId="29" fillId="0" borderId="17" xfId="3" applyFont="1" applyFill="1" applyBorder="1" applyAlignment="1" applyProtection="1">
      <alignment vertical="center"/>
      <protection locked="0"/>
    </xf>
    <xf numFmtId="0" fontId="30" fillId="9" borderId="0" xfId="3" applyFont="1" applyFill="1" applyBorder="1" applyAlignment="1">
      <alignment vertical="center"/>
    </xf>
    <xf numFmtId="0" fontId="30" fillId="0" borderId="4" xfId="3" applyFont="1" applyAlignment="1" applyProtection="1">
      <alignment vertical="center"/>
      <protection locked="0"/>
    </xf>
    <xf numFmtId="0" fontId="16" fillId="28" borderId="0" xfId="2" applyFont="1" applyFill="1" applyBorder="1" applyAlignment="1">
      <alignment vertical="top" wrapText="1"/>
    </xf>
    <xf numFmtId="0" fontId="23" fillId="11" borderId="37" xfId="2" applyFont="1" applyBorder="1" applyAlignment="1">
      <alignment vertical="top" wrapText="1"/>
    </xf>
    <xf numFmtId="0" fontId="15" fillId="28" borderId="0" xfId="2" applyFill="1" applyBorder="1" applyAlignment="1">
      <alignment vertical="top" wrapText="1"/>
    </xf>
    <xf numFmtId="0" fontId="29" fillId="9" borderId="0" xfId="0" applyFont="1" applyFill="1" applyAlignment="1">
      <alignment horizontal="left" vertical="center"/>
    </xf>
    <xf numFmtId="0" fontId="16" fillId="0" borderId="0" xfId="0" applyFont="1" applyAlignment="1">
      <alignment vertical="center"/>
    </xf>
    <xf numFmtId="0" fontId="16" fillId="9" borderId="0" xfId="0" applyFont="1" applyFill="1" applyAlignment="1">
      <alignment horizontal="left"/>
    </xf>
    <xf numFmtId="0" fontId="16" fillId="9" borderId="0" xfId="0" applyFont="1" applyFill="1" applyAlignment="1">
      <alignment vertical="center"/>
    </xf>
    <xf numFmtId="0" fontId="16" fillId="0" borderId="0" xfId="0" applyFont="1"/>
    <xf numFmtId="0" fontId="39" fillId="15" borderId="0" xfId="0" applyFont="1" applyFill="1"/>
    <xf numFmtId="0" fontId="13" fillId="22" borderId="18" xfId="4" applyFont="1" applyAlignment="1" applyProtection="1">
      <alignment vertical="center"/>
    </xf>
    <xf numFmtId="0" fontId="52" fillId="22" borderId="18" xfId="4" applyFont="1" applyAlignment="1" applyProtection="1"/>
    <xf numFmtId="0" fontId="53" fillId="22" borderId="18" xfId="4" applyFont="1" applyAlignment="1" applyProtection="1"/>
    <xf numFmtId="0" fontId="12" fillId="10" borderId="0" xfId="0" applyFont="1" applyFill="1" applyAlignment="1">
      <alignment vertical="center"/>
    </xf>
    <xf numFmtId="0" fontId="12" fillId="14" borderId="0" xfId="1" applyFont="1" applyFill="1" applyAlignment="1">
      <alignment vertical="top" wrapText="1"/>
    </xf>
    <xf numFmtId="0" fontId="12" fillId="0" borderId="0" xfId="0" applyFont="1" applyAlignment="1">
      <alignment vertical="center"/>
    </xf>
    <xf numFmtId="0" fontId="54" fillId="0" borderId="0" xfId="0" applyFont="1" applyAlignment="1">
      <alignment vertical="center"/>
    </xf>
    <xf numFmtId="0" fontId="55" fillId="22" borderId="18" xfId="4" applyFont="1" applyAlignment="1" applyProtection="1">
      <alignment vertical="center"/>
    </xf>
    <xf numFmtId="0" fontId="13" fillId="22" borderId="18" xfId="4" applyFont="1" applyAlignment="1" applyProtection="1"/>
    <xf numFmtId="0" fontId="55" fillId="22" borderId="18" xfId="4" applyFont="1" applyAlignment="1" applyProtection="1"/>
    <xf numFmtId="0" fontId="56" fillId="22" borderId="18" xfId="4" applyFont="1" applyAlignment="1" applyProtection="1"/>
    <xf numFmtId="0" fontId="12" fillId="10" borderId="0" xfId="0" applyFont="1" applyFill="1"/>
    <xf numFmtId="0" fontId="57" fillId="3" borderId="1" xfId="0" applyFont="1" applyFill="1" applyBorder="1"/>
    <xf numFmtId="0" fontId="52" fillId="3" borderId="2" xfId="0" applyFont="1" applyFill="1" applyBorder="1" applyAlignment="1">
      <alignment vertical="center"/>
    </xf>
    <xf numFmtId="0" fontId="52" fillId="3" borderId="2" xfId="0" applyFont="1" applyFill="1" applyBorder="1" applyAlignment="1">
      <alignment horizontal="left" vertical="center" wrapText="1"/>
    </xf>
    <xf numFmtId="0" fontId="58" fillId="3" borderId="2" xfId="0" applyFont="1" applyFill="1" applyBorder="1"/>
    <xf numFmtId="0" fontId="57" fillId="3" borderId="2" xfId="0" applyFont="1" applyFill="1" applyBorder="1"/>
    <xf numFmtId="0" fontId="57" fillId="10" borderId="0" xfId="0" applyFont="1" applyFill="1"/>
    <xf numFmtId="0" fontId="57" fillId="3" borderId="2" xfId="0" applyFont="1" applyFill="1" applyBorder="1" applyAlignment="1">
      <alignment wrapText="1"/>
    </xf>
    <xf numFmtId="0" fontId="57" fillId="5" borderId="0" xfId="0" applyFont="1" applyFill="1"/>
    <xf numFmtId="0" fontId="52" fillId="3" borderId="2" xfId="0" applyFont="1" applyFill="1" applyBorder="1" applyAlignment="1">
      <alignment horizontal="left" vertical="center"/>
    </xf>
    <xf numFmtId="0" fontId="19" fillId="3" borderId="2" xfId="0" applyFont="1" applyFill="1" applyBorder="1"/>
    <xf numFmtId="0" fontId="52" fillId="3" borderId="2" xfId="0" applyFont="1" applyFill="1" applyBorder="1"/>
    <xf numFmtId="0" fontId="19" fillId="3" borderId="2" xfId="0" applyFont="1" applyFill="1" applyBorder="1" applyAlignment="1">
      <alignment wrapText="1"/>
    </xf>
    <xf numFmtId="0" fontId="19" fillId="10" borderId="0" xfId="0" applyFont="1" applyFill="1"/>
    <xf numFmtId="0" fontId="19" fillId="5" borderId="0" xfId="0" applyFont="1" applyFill="1"/>
    <xf numFmtId="0" fontId="59" fillId="29" borderId="0" xfId="0" applyFont="1" applyFill="1" applyAlignment="1">
      <alignment vertical="center"/>
    </xf>
    <xf numFmtId="0" fontId="10" fillId="4" borderId="0" xfId="0" applyFont="1" applyFill="1"/>
    <xf numFmtId="0" fontId="6" fillId="5"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9" xfId="0" applyFont="1" applyBorder="1"/>
    <xf numFmtId="0" fontId="9" fillId="30" borderId="0" xfId="0" applyFont="1" applyFill="1"/>
    <xf numFmtId="0" fontId="22" fillId="21" borderId="39" xfId="2" applyFont="1" applyFill="1" applyBorder="1" applyAlignment="1">
      <alignment vertical="top" wrapText="1"/>
    </xf>
    <xf numFmtId="0" fontId="22" fillId="20" borderId="39" xfId="2" applyFont="1" applyFill="1" applyBorder="1" applyAlignment="1">
      <alignment vertical="top" wrapText="1"/>
    </xf>
    <xf numFmtId="0" fontId="23" fillId="11" borderId="28" xfId="2" applyFont="1" applyBorder="1" applyAlignment="1">
      <alignment vertical="top" wrapText="1"/>
    </xf>
    <xf numFmtId="0" fontId="6" fillId="0" borderId="9" xfId="0" applyFont="1" applyBorder="1" applyAlignment="1">
      <alignment horizontal="center"/>
    </xf>
    <xf numFmtId="0" fontId="30" fillId="0" borderId="20" xfId="3" applyFont="1" applyBorder="1" applyAlignment="1" applyProtection="1">
      <alignment horizontal="left" vertical="center"/>
      <protection locked="0"/>
    </xf>
    <xf numFmtId="0" fontId="30" fillId="0" borderId="17" xfId="3" applyFont="1" applyBorder="1" applyAlignment="1" applyProtection="1">
      <alignment horizontal="left" vertical="center"/>
      <protection locked="0"/>
    </xf>
    <xf numFmtId="0" fontId="29" fillId="0" borderId="9" xfId="0" applyFont="1" applyBorder="1" applyAlignment="1">
      <alignment horizontal="left" vertical="center" wrapText="1"/>
    </xf>
    <xf numFmtId="0" fontId="12" fillId="0" borderId="9" xfId="0" applyFont="1" applyBorder="1" applyAlignment="1">
      <alignment horizontal="left"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15" fillId="11" borderId="6" xfId="0" applyFont="1" applyFill="1" applyBorder="1" applyAlignment="1">
      <alignment horizontal="left" vertical="center" wrapText="1"/>
    </xf>
    <xf numFmtId="0" fontId="15" fillId="11" borderId="0" xfId="0" applyFont="1" applyFill="1" applyAlignment="1">
      <alignment horizontal="left" vertical="center" wrapText="1"/>
    </xf>
    <xf numFmtId="0" fontId="12" fillId="2" borderId="0" xfId="1" applyFont="1" applyAlignment="1">
      <alignment horizontal="left" vertical="top" wrapText="1"/>
    </xf>
    <xf numFmtId="0" fontId="15" fillId="11" borderId="7"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5" fillId="11" borderId="16" xfId="0" applyFont="1" applyFill="1" applyBorder="1" applyAlignment="1">
      <alignment horizontal="center" vertical="center" wrapText="1"/>
    </xf>
    <xf numFmtId="0" fontId="22" fillId="22" borderId="18" xfId="4" applyFont="1" applyAlignment="1" applyProtection="1">
      <alignment horizontal="left" vertical="center" wrapText="1"/>
    </xf>
    <xf numFmtId="0" fontId="15" fillId="11" borderId="17" xfId="2" applyBorder="1" applyAlignment="1">
      <alignment vertical="center"/>
    </xf>
    <xf numFmtId="0" fontId="15" fillId="11" borderId="21" xfId="2" applyBorder="1" applyAlignment="1">
      <alignment vertical="center"/>
    </xf>
    <xf numFmtId="0" fontId="15" fillId="11" borderId="20" xfId="2" applyBorder="1" applyAlignment="1">
      <alignment vertical="center"/>
    </xf>
    <xf numFmtId="0" fontId="15" fillId="11" borderId="13" xfId="2" applyBorder="1" applyAlignment="1">
      <alignment horizontal="left" vertical="center" wrapText="1"/>
    </xf>
    <xf numFmtId="0" fontId="15" fillId="11" borderId="8" xfId="2"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12" fillId="2" borderId="0" xfId="1" applyFont="1" applyAlignment="1">
      <alignment horizontal="left" vertical="center" wrapText="1"/>
    </xf>
    <xf numFmtId="0" fontId="22" fillId="11" borderId="17" xfId="2" applyFont="1" applyBorder="1" applyAlignment="1">
      <alignment horizontal="center" vertical="center" wrapText="1"/>
    </xf>
    <xf numFmtId="0" fontId="22" fillId="11" borderId="20" xfId="2" applyFont="1" applyBorder="1" applyAlignment="1">
      <alignment horizontal="center" vertical="center" wrapText="1"/>
    </xf>
    <xf numFmtId="0" fontId="22" fillId="11" borderId="28" xfId="2" applyFont="1" applyBorder="1" applyAlignment="1">
      <alignment horizontal="center" vertical="center" wrapText="1"/>
    </xf>
    <xf numFmtId="0" fontId="22" fillId="11" borderId="36" xfId="2" applyFont="1" applyBorder="1" applyAlignment="1">
      <alignment horizontal="center" vertical="center" wrapText="1"/>
    </xf>
    <xf numFmtId="0" fontId="22" fillId="11" borderId="35" xfId="2" applyFont="1" applyBorder="1" applyAlignment="1">
      <alignment horizontal="center" vertical="center" wrapText="1"/>
    </xf>
    <xf numFmtId="0" fontId="22" fillId="11" borderId="0" xfId="2" applyFont="1" applyBorder="1" applyAlignment="1">
      <alignment horizontal="center" vertical="center" wrapText="1"/>
    </xf>
    <xf numFmtId="0" fontId="22" fillId="11" borderId="34" xfId="2" applyFont="1" applyBorder="1" applyAlignment="1">
      <alignment horizontal="center" vertical="center" wrapText="1"/>
    </xf>
    <xf numFmtId="0" fontId="22" fillId="11" borderId="4" xfId="2" applyFont="1" applyAlignment="1">
      <alignment horizontal="left" vertical="top" wrapText="1"/>
    </xf>
    <xf numFmtId="0" fontId="22" fillId="11" borderId="4" xfId="2" applyFont="1" applyAlignment="1">
      <alignment horizontal="center" vertical="center" wrapText="1"/>
    </xf>
    <xf numFmtId="0" fontId="22" fillId="11" borderId="4" xfId="2" applyFont="1" applyAlignment="1">
      <alignment horizontal="center"/>
    </xf>
    <xf numFmtId="0" fontId="23" fillId="11" borderId="17" xfId="2" applyFont="1" applyBorder="1" applyAlignment="1">
      <alignment horizontal="left" vertical="top" wrapText="1"/>
    </xf>
    <xf numFmtId="0" fontId="23" fillId="11" borderId="21" xfId="2" applyFont="1" applyBorder="1" applyAlignment="1">
      <alignment horizontal="left" vertical="top" wrapText="1"/>
    </xf>
    <xf numFmtId="0" fontId="23" fillId="11" borderId="26" xfId="2" applyFont="1" applyBorder="1" applyAlignment="1">
      <alignment horizontal="left" vertical="top" wrapText="1"/>
    </xf>
    <xf numFmtId="0" fontId="23" fillId="11" borderId="25" xfId="2" applyFont="1" applyBorder="1" applyAlignment="1">
      <alignment horizontal="left" vertical="top" wrapText="1"/>
    </xf>
    <xf numFmtId="0" fontId="23" fillId="11" borderId="24" xfId="2" applyFont="1" applyBorder="1" applyAlignment="1">
      <alignment horizontal="left" vertical="top" wrapText="1"/>
    </xf>
    <xf numFmtId="0" fontId="29" fillId="0" borderId="33" xfId="0" applyFont="1" applyBorder="1" applyAlignment="1">
      <alignment horizontal="center" vertical="center"/>
    </xf>
    <xf numFmtId="0" fontId="29" fillId="0" borderId="32" xfId="0" applyFont="1" applyBorder="1" applyAlignment="1">
      <alignment horizontal="center" vertical="center"/>
    </xf>
    <xf numFmtId="0" fontId="22" fillId="11" borderId="28" xfId="2" applyFont="1" applyBorder="1" applyAlignment="1">
      <alignment horizontal="left" vertical="top" wrapText="1"/>
    </xf>
    <xf numFmtId="0" fontId="22" fillId="11" borderId="27" xfId="2" applyFont="1" applyBorder="1" applyAlignment="1">
      <alignment horizontal="left" vertical="top" wrapText="1"/>
    </xf>
    <xf numFmtId="0" fontId="22" fillId="11" borderId="4" xfId="2" applyFont="1" applyAlignment="1">
      <alignment horizontal="left" vertical="top"/>
    </xf>
    <xf numFmtId="0" fontId="22" fillId="11" borderId="30" xfId="2" applyFont="1" applyBorder="1" applyAlignment="1">
      <alignment horizontal="center" vertical="center" wrapText="1"/>
    </xf>
    <xf numFmtId="0" fontId="22" fillId="11" borderId="29" xfId="2" applyFont="1" applyBorder="1" applyAlignment="1">
      <alignment horizontal="center" vertical="center" wrapText="1"/>
    </xf>
    <xf numFmtId="0" fontId="15" fillId="11" borderId="17" xfId="2" applyBorder="1" applyAlignment="1">
      <alignment horizontal="left" vertical="center"/>
    </xf>
    <xf numFmtId="0" fontId="15" fillId="11" borderId="21" xfId="2" applyBorder="1" applyAlignment="1">
      <alignment horizontal="left" vertical="center"/>
    </xf>
    <xf numFmtId="0" fontId="9" fillId="17" borderId="0" xfId="0" applyFont="1" applyFill="1" applyAlignment="1">
      <alignment horizontal="center" vertical="center" wrapText="1"/>
    </xf>
    <xf numFmtId="0" fontId="9" fillId="3" borderId="2" xfId="0" applyFont="1" applyFill="1" applyBorder="1" applyAlignment="1">
      <alignment horizontal="left" vertical="center" wrapText="1"/>
    </xf>
    <xf numFmtId="0" fontId="12" fillId="10" borderId="0" xfId="1" applyFont="1" applyFill="1" applyAlignment="1">
      <alignment horizontal="left" vertical="top" wrapText="1"/>
    </xf>
    <xf numFmtId="0" fontId="15" fillId="11" borderId="10" xfId="2" applyBorder="1" applyAlignment="1">
      <alignment horizontal="left" vertical="center" wrapText="1"/>
    </xf>
    <xf numFmtId="0" fontId="15" fillId="11" borderId="11" xfId="2" applyBorder="1" applyAlignment="1">
      <alignment horizontal="left" vertical="center" wrapText="1"/>
    </xf>
    <xf numFmtId="0" fontId="12" fillId="14" borderId="0" xfId="1" applyFont="1" applyFill="1" applyAlignment="1">
      <alignment horizontal="left" vertical="top" wrapText="1"/>
    </xf>
    <xf numFmtId="0" fontId="15" fillId="11" borderId="10"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5" fillId="11" borderId="14" xfId="0" applyFont="1" applyFill="1" applyBorder="1" applyAlignment="1">
      <alignment horizontal="left" vertical="center" wrapText="1"/>
    </xf>
    <xf numFmtId="0" fontId="15" fillId="11" borderId="15" xfId="0" applyFont="1" applyFill="1" applyBorder="1" applyAlignment="1">
      <alignment horizontal="left" vertical="center" wrapText="1"/>
    </xf>
    <xf numFmtId="0" fontId="15" fillId="11" borderId="7" xfId="0" applyFont="1" applyFill="1" applyBorder="1" applyAlignment="1">
      <alignment horizontal="left" vertical="center" wrapText="1"/>
    </xf>
    <xf numFmtId="0" fontId="15" fillId="11" borderId="16" xfId="0" applyFont="1" applyFill="1" applyBorder="1" applyAlignment="1">
      <alignment horizontal="left" vertical="center" wrapText="1"/>
    </xf>
    <xf numFmtId="0" fontId="15" fillId="11" borderId="12" xfId="2"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7" fillId="0" borderId="0" xfId="0" applyFont="1" applyAlignment="1">
      <alignment horizontal="center" vertical="center" wrapText="1"/>
    </xf>
    <xf numFmtId="0" fontId="18" fillId="0" borderId="0" xfId="0" applyFont="1" applyAlignment="1">
      <alignment horizontal="center" vertical="center" wrapText="1"/>
    </xf>
    <xf numFmtId="0" fontId="19" fillId="10" borderId="0" xfId="0" applyFont="1" applyFill="1" applyAlignment="1">
      <alignment horizontal="left" vertical="top" wrapText="1"/>
    </xf>
    <xf numFmtId="0" fontId="9" fillId="30" borderId="0" xfId="0" applyFont="1" applyFill="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8" xfId="0" applyFont="1" applyBorder="1" applyAlignment="1">
      <alignment horizontal="left" vertical="center" wrapText="1"/>
    </xf>
    <xf numFmtId="0" fontId="63" fillId="0" borderId="0" xfId="0" applyFont="1" applyAlignment="1">
      <alignment horizontal="left" vertical="center" wrapText="1"/>
    </xf>
    <xf numFmtId="0" fontId="6" fillId="0" borderId="0" xfId="0" applyFont="1"/>
    <xf numFmtId="0" fontId="15" fillId="11" borderId="38" xfId="0" applyFont="1" applyFill="1" applyBorder="1" applyAlignment="1">
      <alignment horizontal="left" vertical="center" wrapText="1"/>
    </xf>
    <xf numFmtId="0" fontId="10" fillId="4" borderId="0" xfId="0" applyFont="1" applyFill="1"/>
    <xf numFmtId="0" fontId="9" fillId="30" borderId="0" xfId="0" applyFont="1" applyFill="1" applyAlignment="1">
      <alignment vertical="center"/>
    </xf>
  </cellXfs>
  <cellStyles count="6">
    <cellStyle name="Heading 1 2" xfId="4" xr:uid="{DE8A6F04-9762-41C1-8D9F-861E7EA715AC}"/>
    <cellStyle name="Normal" xfId="0" builtinId="0"/>
    <cellStyle name="Percent 2" xfId="5" xr:uid="{2D39A555-FF25-4B16-B37A-DD704D1D8C0C}"/>
    <cellStyle name="Table Heading" xfId="2" xr:uid="{C2539695-3EA4-4209-BD4F-5991DB39371F}"/>
    <cellStyle name="Table Text" xfId="3" xr:uid="{1F8A95EB-44C2-4586-A530-8FF7C712EBC1}"/>
    <cellStyle name="Text box" xfId="1" xr:uid="{8855DDF5-7E55-4A56-A224-5CC28FF0D2D8}"/>
  </cellStyles>
  <dxfs count="64">
    <dxf>
      <fill>
        <patternFill>
          <bgColor theme="3"/>
        </patternFill>
      </fill>
    </dxf>
    <dxf>
      <fill>
        <patternFill>
          <bgColor theme="6"/>
        </patternFill>
      </fill>
    </dxf>
    <dxf>
      <font>
        <color auto="1"/>
      </font>
      <fill>
        <patternFill>
          <bgColor theme="3" tint="-0.499984740745262"/>
        </patternFill>
      </fill>
    </dxf>
    <dxf>
      <font>
        <color auto="1"/>
      </font>
      <fill>
        <patternFill>
          <bgColor theme="3" tint="-0.499984740745262"/>
        </patternFill>
      </fill>
    </dxf>
    <dxf>
      <font>
        <color rgb="FF9C0006"/>
      </font>
      <fill>
        <patternFill>
          <bgColor rgb="FFFFC7CE"/>
        </patternFill>
      </fill>
    </dxf>
    <dxf>
      <font>
        <color auto="1"/>
      </font>
      <fill>
        <patternFill>
          <bgColor theme="3" tint="-0.499984740745262"/>
        </patternFill>
      </fill>
    </dxf>
    <dxf>
      <font>
        <color auto="1"/>
      </font>
      <fill>
        <patternFill>
          <bgColor theme="3"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rgb="FF9C0006"/>
      </font>
      <fill>
        <patternFill>
          <bgColor rgb="FFFFC7CE"/>
        </patternFill>
      </fill>
    </dxf>
    <dxf>
      <font>
        <color rgb="FF9C0006"/>
      </font>
      <fill>
        <patternFill>
          <bgColor rgb="FFFFC7CE"/>
        </patternFill>
      </fill>
    </dxf>
    <dxf>
      <font>
        <color auto="1"/>
      </font>
      <fill>
        <patternFill>
          <fgColor auto="1"/>
          <bgColor theme="3" tint="-0.499984740745262"/>
        </patternFill>
      </fill>
    </dxf>
    <dxf>
      <font>
        <color rgb="FF9C0006"/>
      </font>
      <fill>
        <patternFill>
          <bgColor rgb="FFFFC7CE"/>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ill>
        <patternFill>
          <bgColor theme="3" tint="-0.499984740745262"/>
        </patternFill>
      </fill>
    </dxf>
    <dxf>
      <font>
        <color theme="2"/>
      </font>
    </dxf>
    <dxf>
      <fill>
        <patternFill>
          <bgColor theme="3" tint="-0.499984740745262"/>
        </patternFill>
      </fill>
    </dxf>
    <dxf>
      <fill>
        <patternFill>
          <bgColor theme="3" tint="-0.499984740745262"/>
        </patternFill>
      </fill>
    </dxf>
    <dxf>
      <font>
        <color theme="2"/>
      </font>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ont>
        <color auto="1"/>
      </font>
      <fill>
        <patternFill>
          <bgColor theme="3" tint="-0.499984740745262"/>
        </patternFill>
      </fill>
    </dxf>
    <dxf>
      <fill>
        <patternFill patternType="solid">
          <fgColor auto="1"/>
          <bgColor theme="3" tint="-0.499984740745262"/>
        </patternFill>
      </fill>
    </dxf>
    <dxf>
      <fill>
        <patternFill>
          <bgColor theme="3" tint="-0.499984740745262"/>
        </patternFill>
      </fill>
    </dxf>
    <dxf>
      <font>
        <color theme="2"/>
      </font>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s>
  <tableStyles count="0" defaultTableStyle="TableStyleMedium2" defaultPivotStyle="PivotStyleLight16"/>
  <colors>
    <mruColors>
      <color rgb="FF0D0D0D"/>
      <color rgb="FFFFFFFF"/>
      <color rgb="FF00B3C3"/>
      <color rgb="FF004C90"/>
      <color rgb="FF0090D4"/>
      <color rgb="FF133A6E"/>
      <color rgb="FF375894"/>
      <color rgb="FF004082"/>
      <color rgb="FFD04A02"/>
      <color rgb="FFFFC5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8</xdr:col>
      <xdr:colOff>502920</xdr:colOff>
      <xdr:row>1</xdr:row>
      <xdr:rowOff>21590</xdr:rowOff>
    </xdr:from>
    <xdr:ext cx="882015" cy="866922"/>
    <xdr:pic>
      <xdr:nvPicPr>
        <xdr:cNvPr id="2" name="Picture 1">
          <a:extLst>
            <a:ext uri="{FF2B5EF4-FFF2-40B4-BE49-F238E27FC236}">
              <a16:creationId xmlns:a16="http://schemas.microsoft.com/office/drawing/2014/main" id="{00407904-25B0-45EF-861F-5E19DB467E53}"/>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0220" y="205740"/>
          <a:ext cx="882015" cy="866922"/>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562708</xdr:colOff>
      <xdr:row>1</xdr:row>
      <xdr:rowOff>28121</xdr:rowOff>
    </xdr:from>
    <xdr:ext cx="863627" cy="825319"/>
    <xdr:pic>
      <xdr:nvPicPr>
        <xdr:cNvPr id="2" name="Picture 1">
          <a:extLst>
            <a:ext uri="{FF2B5EF4-FFF2-40B4-BE49-F238E27FC236}">
              <a16:creationId xmlns:a16="http://schemas.microsoft.com/office/drawing/2014/main" id="{B0D47318-34D5-4188-B7FC-30342FA8F25D}"/>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7308" y="212271"/>
          <a:ext cx="863627" cy="825319"/>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195941</xdr:colOff>
      <xdr:row>1</xdr:row>
      <xdr:rowOff>76201</xdr:rowOff>
    </xdr:from>
    <xdr:ext cx="900000" cy="900000"/>
    <xdr:pic>
      <xdr:nvPicPr>
        <xdr:cNvPr id="2" name="Picture 1">
          <a:extLst>
            <a:ext uri="{FF2B5EF4-FFF2-40B4-BE49-F238E27FC236}">
              <a16:creationId xmlns:a16="http://schemas.microsoft.com/office/drawing/2014/main" id="{D9D8655A-D351-4926-97BD-013723931A4A}"/>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1241" y="457201"/>
          <a:ext cx="900000" cy="900000"/>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1607005</xdr:colOff>
      <xdr:row>1</xdr:row>
      <xdr:rowOff>83003</xdr:rowOff>
    </xdr:from>
    <xdr:ext cx="904171" cy="900000"/>
    <xdr:pic>
      <xdr:nvPicPr>
        <xdr:cNvPr id="2" name="Picture 1">
          <a:extLst>
            <a:ext uri="{FF2B5EF4-FFF2-40B4-BE49-F238E27FC236}">
              <a16:creationId xmlns:a16="http://schemas.microsoft.com/office/drawing/2014/main" id="{C324E192-C507-409F-98AA-D228D82866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0951030" y="464003"/>
          <a:ext cx="904171" cy="900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2457902</xdr:colOff>
      <xdr:row>1</xdr:row>
      <xdr:rowOff>33112</xdr:rowOff>
    </xdr:from>
    <xdr:ext cx="900000" cy="900000"/>
    <xdr:pic>
      <xdr:nvPicPr>
        <xdr:cNvPr id="2" name="Picture 1">
          <a:extLst>
            <a:ext uri="{FF2B5EF4-FFF2-40B4-BE49-F238E27FC236}">
              <a16:creationId xmlns:a16="http://schemas.microsoft.com/office/drawing/2014/main" id="{CADBC90B-0450-4C10-BB2F-644BA76EEBF6}"/>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06352" y="414112"/>
          <a:ext cx="900000" cy="90000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576944</xdr:colOff>
      <xdr:row>1</xdr:row>
      <xdr:rowOff>35898</xdr:rowOff>
    </xdr:from>
    <xdr:ext cx="888204" cy="863262"/>
    <xdr:pic>
      <xdr:nvPicPr>
        <xdr:cNvPr id="2" name="Picture 1">
          <a:extLst>
            <a:ext uri="{FF2B5EF4-FFF2-40B4-BE49-F238E27FC236}">
              <a16:creationId xmlns:a16="http://schemas.microsoft.com/office/drawing/2014/main" id="{682EF224-517D-4F42-8481-0857FBA40C2A}"/>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01794" y="220048"/>
          <a:ext cx="888204" cy="863262"/>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xdr:from>
      <xdr:col>9</xdr:col>
      <xdr:colOff>732691</xdr:colOff>
      <xdr:row>1</xdr:row>
      <xdr:rowOff>97694</xdr:rowOff>
    </xdr:from>
    <xdr:to>
      <xdr:col>9</xdr:col>
      <xdr:colOff>1632691</xdr:colOff>
      <xdr:row>5</xdr:row>
      <xdr:rowOff>280518</xdr:rowOff>
    </xdr:to>
    <xdr:grpSp>
      <xdr:nvGrpSpPr>
        <xdr:cNvPr id="2" name="Group 1">
          <a:extLst>
            <a:ext uri="{FF2B5EF4-FFF2-40B4-BE49-F238E27FC236}">
              <a16:creationId xmlns:a16="http://schemas.microsoft.com/office/drawing/2014/main" id="{397B99B3-11DA-4D29-8F4D-345F17508718}"/>
            </a:ext>
            <a:ext uri="{C183D7F6-B498-43B3-948B-1728B52AA6E4}">
              <adec:decorative xmlns:adec="http://schemas.microsoft.com/office/drawing/2017/decorative" val="1"/>
            </a:ext>
          </a:extLst>
        </xdr:cNvPr>
        <xdr:cNvGrpSpPr/>
      </xdr:nvGrpSpPr>
      <xdr:grpSpPr>
        <a:xfrm>
          <a:off x="17443837" y="478694"/>
          <a:ext cx="893650" cy="896825"/>
          <a:chOff x="1082610" y="3637157"/>
          <a:chExt cx="1008000" cy="1023343"/>
        </a:xfrm>
      </xdr:grpSpPr>
      <xdr:sp macro="" textlink="">
        <xdr:nvSpPr>
          <xdr:cNvPr id="3" name="Oval 2">
            <a:extLst>
              <a:ext uri="{FF2B5EF4-FFF2-40B4-BE49-F238E27FC236}">
                <a16:creationId xmlns:a16="http://schemas.microsoft.com/office/drawing/2014/main" id="{88D4613B-11D4-478C-860A-3FB1029C3319}"/>
              </a:ext>
            </a:extLst>
          </xdr:cNvPr>
          <xdr:cNvSpPr/>
        </xdr:nvSpPr>
        <xdr:spPr>
          <a:xfrm>
            <a:off x="1082610" y="3637157"/>
            <a:ext cx="1008000" cy="1023343"/>
          </a:xfrm>
          <a:prstGeom prst="ellipse">
            <a:avLst/>
          </a:prstGeom>
          <a:solidFill>
            <a:srgbClr val="0090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7000"/>
              </a:lnSpc>
              <a:spcAft>
                <a:spcPts val="800"/>
              </a:spcAft>
            </a:pPr>
            <a:endParaRPr lang="en-AU" sz="10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4" name="Graphic 9">
            <a:extLst>
              <a:ext uri="{FF2B5EF4-FFF2-40B4-BE49-F238E27FC236}">
                <a16:creationId xmlns:a16="http://schemas.microsoft.com/office/drawing/2014/main" id="{C0650421-B7F7-4474-B74A-1CB10910F7F3}"/>
              </a:ext>
            </a:extLst>
          </xdr:cNvPr>
          <xdr:cNvSpPr>
            <a:spLocks noChangeAspect="1"/>
          </xdr:cNvSpPr>
        </xdr:nvSpPr>
        <xdr:spPr>
          <a:xfrm>
            <a:off x="1334471" y="3801802"/>
            <a:ext cx="531137" cy="705570"/>
          </a:xfrm>
          <a:custGeom>
            <a:avLst/>
            <a:gdLst>
              <a:gd name="connsiteX0" fmla="*/ 168086 w 310075"/>
              <a:gd name="connsiteY0" fmla="*/ 72615 h 411908"/>
              <a:gd name="connsiteX1" fmla="*/ 196501 w 310075"/>
              <a:gd name="connsiteY1" fmla="*/ 29523 h 411908"/>
              <a:gd name="connsiteX2" fmla="*/ 153677 w 310075"/>
              <a:gd name="connsiteY2" fmla="*/ 705 h 411908"/>
              <a:gd name="connsiteX3" fmla="*/ 125261 w 310075"/>
              <a:gd name="connsiteY3" fmla="*/ 43797 h 411908"/>
              <a:gd name="connsiteX4" fmla="*/ 168086 w 310075"/>
              <a:gd name="connsiteY4" fmla="*/ 72615 h 411908"/>
              <a:gd name="connsiteX5" fmla="*/ 296603 w 310075"/>
              <a:gd name="connsiteY5" fmla="*/ 370021 h 411908"/>
              <a:gd name="connsiteX6" fmla="*/ 296603 w 310075"/>
              <a:gd name="connsiteY6" fmla="*/ 254663 h 411908"/>
              <a:gd name="connsiteX7" fmla="*/ 237898 w 310075"/>
              <a:gd name="connsiteY7" fmla="*/ 185207 h 411908"/>
              <a:gd name="connsiteX8" fmla="*/ 236025 w 310075"/>
              <a:gd name="connsiteY8" fmla="*/ 185207 h 411908"/>
              <a:gd name="connsiteX9" fmla="*/ 222508 w 310075"/>
              <a:gd name="connsiteY9" fmla="*/ 186991 h 411908"/>
              <a:gd name="connsiteX10" fmla="*/ 160235 w 310075"/>
              <a:gd name="connsiteY10" fmla="*/ 165758 h 411908"/>
              <a:gd name="connsiteX11" fmla="*/ 139759 w 310075"/>
              <a:gd name="connsiteY11" fmla="*/ 85105 h 411908"/>
              <a:gd name="connsiteX12" fmla="*/ 105678 w 310075"/>
              <a:gd name="connsiteY12" fmla="*/ 58831 h 411908"/>
              <a:gd name="connsiteX13" fmla="*/ 84221 w 310075"/>
              <a:gd name="connsiteY13" fmla="*/ 66949 h 411908"/>
              <a:gd name="connsiteX14" fmla="*/ 12446 w 310075"/>
              <a:gd name="connsiteY14" fmla="*/ 138056 h 411908"/>
              <a:gd name="connsiteX15" fmla="*/ 0 w 310075"/>
              <a:gd name="connsiteY15" fmla="*/ 174010 h 411908"/>
              <a:gd name="connsiteX16" fmla="*/ 0 w 310075"/>
              <a:gd name="connsiteY16" fmla="*/ 382378 h 411908"/>
              <a:gd name="connsiteX17" fmla="*/ 8743 w 310075"/>
              <a:gd name="connsiteY17" fmla="*/ 403433 h 411908"/>
              <a:gd name="connsiteX18" fmla="*/ 29531 w 310075"/>
              <a:gd name="connsiteY18" fmla="*/ 411908 h 411908"/>
              <a:gd name="connsiteX19" fmla="*/ 50854 w 310075"/>
              <a:gd name="connsiteY19" fmla="*/ 403433 h 411908"/>
              <a:gd name="connsiteX20" fmla="*/ 59597 w 310075"/>
              <a:gd name="connsiteY20" fmla="*/ 382378 h 411908"/>
              <a:gd name="connsiteX21" fmla="*/ 59597 w 310075"/>
              <a:gd name="connsiteY21" fmla="*/ 199348 h 411908"/>
              <a:gd name="connsiteX22" fmla="*/ 111343 w 310075"/>
              <a:gd name="connsiteY22" fmla="*/ 147200 h 411908"/>
              <a:gd name="connsiteX23" fmla="*/ 128741 w 310075"/>
              <a:gd name="connsiteY23" fmla="*/ 186813 h 411908"/>
              <a:gd name="connsiteX24" fmla="*/ 129187 w 310075"/>
              <a:gd name="connsiteY24" fmla="*/ 187571 h 411908"/>
              <a:gd name="connsiteX25" fmla="*/ 129945 w 310075"/>
              <a:gd name="connsiteY25" fmla="*/ 188954 h 411908"/>
              <a:gd name="connsiteX26" fmla="*/ 131462 w 310075"/>
              <a:gd name="connsiteY26" fmla="*/ 191051 h 411908"/>
              <a:gd name="connsiteX27" fmla="*/ 132488 w 310075"/>
              <a:gd name="connsiteY27" fmla="*/ 192211 h 411908"/>
              <a:gd name="connsiteX28" fmla="*/ 134584 w 310075"/>
              <a:gd name="connsiteY28" fmla="*/ 193995 h 411908"/>
              <a:gd name="connsiteX29" fmla="*/ 135655 w 310075"/>
              <a:gd name="connsiteY29" fmla="*/ 194798 h 411908"/>
              <a:gd name="connsiteX30" fmla="*/ 139358 w 310075"/>
              <a:gd name="connsiteY30" fmla="*/ 196627 h 411908"/>
              <a:gd name="connsiteX31" fmla="*/ 188249 w 310075"/>
              <a:gd name="connsiteY31" fmla="*/ 213311 h 411908"/>
              <a:gd name="connsiteX32" fmla="*/ 177275 w 310075"/>
              <a:gd name="connsiteY32" fmla="*/ 254663 h 411908"/>
              <a:gd name="connsiteX33" fmla="*/ 177275 w 310075"/>
              <a:gd name="connsiteY33" fmla="*/ 401961 h 411908"/>
              <a:gd name="connsiteX34" fmla="*/ 185305 w 310075"/>
              <a:gd name="connsiteY34" fmla="*/ 409990 h 411908"/>
              <a:gd name="connsiteX35" fmla="*/ 193290 w 310075"/>
              <a:gd name="connsiteY35" fmla="*/ 401961 h 411908"/>
              <a:gd name="connsiteX36" fmla="*/ 193290 w 310075"/>
              <a:gd name="connsiteY36" fmla="*/ 308104 h 411908"/>
              <a:gd name="connsiteX37" fmla="*/ 280544 w 310075"/>
              <a:gd name="connsiteY37" fmla="*/ 308104 h 411908"/>
              <a:gd name="connsiteX38" fmla="*/ 280544 w 310075"/>
              <a:gd name="connsiteY38" fmla="*/ 370110 h 411908"/>
              <a:gd name="connsiteX39" fmla="*/ 267162 w 310075"/>
              <a:gd name="connsiteY39" fmla="*/ 389961 h 411908"/>
              <a:gd name="connsiteX40" fmla="*/ 288618 w 310075"/>
              <a:gd name="connsiteY40" fmla="*/ 411418 h 411908"/>
              <a:gd name="connsiteX41" fmla="*/ 310075 w 310075"/>
              <a:gd name="connsiteY41" fmla="*/ 389961 h 411908"/>
              <a:gd name="connsiteX42" fmla="*/ 296514 w 310075"/>
              <a:gd name="connsiteY42" fmla="*/ 370021 h 411908"/>
              <a:gd name="connsiteX43" fmla="*/ 213720 w 310075"/>
              <a:gd name="connsiteY43" fmla="*/ 221965 h 411908"/>
              <a:gd name="connsiteX44" fmla="*/ 219519 w 310075"/>
              <a:gd name="connsiteY44" fmla="*/ 222946 h 411908"/>
              <a:gd name="connsiteX45" fmla="*/ 236515 w 310075"/>
              <a:gd name="connsiteY45" fmla="*/ 210768 h 411908"/>
              <a:gd name="connsiteX46" fmla="*/ 237006 w 310075"/>
              <a:gd name="connsiteY46" fmla="*/ 201222 h 411908"/>
              <a:gd name="connsiteX47" fmla="*/ 237854 w 310075"/>
              <a:gd name="connsiteY47" fmla="*/ 201222 h 411908"/>
              <a:gd name="connsiteX48" fmla="*/ 280366 w 310075"/>
              <a:gd name="connsiteY48" fmla="*/ 250113 h 411908"/>
              <a:gd name="connsiteX49" fmla="*/ 193468 w 310075"/>
              <a:gd name="connsiteY49" fmla="*/ 250113 h 411908"/>
              <a:gd name="connsiteX50" fmla="*/ 203996 w 310075"/>
              <a:gd name="connsiteY50" fmla="*/ 218664 h 411908"/>
              <a:gd name="connsiteX51" fmla="*/ 213720 w 310075"/>
              <a:gd name="connsiteY51" fmla="*/ 221965 h 411908"/>
              <a:gd name="connsiteX52" fmla="*/ 193334 w 310075"/>
              <a:gd name="connsiteY52" fmla="*/ 292045 h 411908"/>
              <a:gd name="connsiteX53" fmla="*/ 193334 w 310075"/>
              <a:gd name="connsiteY53" fmla="*/ 266127 h 411908"/>
              <a:gd name="connsiteX54" fmla="*/ 280589 w 310075"/>
              <a:gd name="connsiteY54" fmla="*/ 266127 h 411908"/>
              <a:gd name="connsiteX55" fmla="*/ 280589 w 310075"/>
              <a:gd name="connsiteY55" fmla="*/ 292045 h 411908"/>
              <a:gd name="connsiteX56" fmla="*/ 193334 w 310075"/>
              <a:gd name="connsiteY56" fmla="*/ 292045 h 4119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Lst>
            <a:rect l="l" t="t" r="r" b="b"/>
            <a:pathLst>
              <a:path w="310075" h="411908">
                <a:moveTo>
                  <a:pt x="168086" y="72615"/>
                </a:moveTo>
                <a:cubicBezTo>
                  <a:pt x="187713" y="68689"/>
                  <a:pt x="200472" y="49374"/>
                  <a:pt x="196501" y="29523"/>
                </a:cubicBezTo>
                <a:cubicBezTo>
                  <a:pt x="192531" y="9627"/>
                  <a:pt x="173305" y="-3220"/>
                  <a:pt x="153677" y="705"/>
                </a:cubicBezTo>
                <a:cubicBezTo>
                  <a:pt x="134005" y="4631"/>
                  <a:pt x="121291" y="23902"/>
                  <a:pt x="125261" y="43797"/>
                </a:cubicBezTo>
                <a:cubicBezTo>
                  <a:pt x="129231" y="63648"/>
                  <a:pt x="148413" y="76585"/>
                  <a:pt x="168086" y="72615"/>
                </a:cubicBezTo>
                <a:close/>
                <a:moveTo>
                  <a:pt x="296603" y="370021"/>
                </a:moveTo>
                <a:lnTo>
                  <a:pt x="296603" y="254663"/>
                </a:lnTo>
                <a:cubicBezTo>
                  <a:pt x="296603" y="215050"/>
                  <a:pt x="271355" y="185207"/>
                  <a:pt x="237898" y="185207"/>
                </a:cubicBezTo>
                <a:lnTo>
                  <a:pt x="236025" y="185207"/>
                </a:lnTo>
                <a:cubicBezTo>
                  <a:pt x="231341" y="185207"/>
                  <a:pt x="226791" y="185876"/>
                  <a:pt x="222508" y="186991"/>
                </a:cubicBezTo>
                <a:lnTo>
                  <a:pt x="160235" y="165758"/>
                </a:lnTo>
                <a:lnTo>
                  <a:pt x="139759" y="85105"/>
                </a:lnTo>
                <a:cubicBezTo>
                  <a:pt x="137127" y="73105"/>
                  <a:pt x="124592" y="59411"/>
                  <a:pt x="105678" y="58831"/>
                </a:cubicBezTo>
                <a:cubicBezTo>
                  <a:pt x="99522" y="58652"/>
                  <a:pt x="89307" y="61507"/>
                  <a:pt x="84221" y="66949"/>
                </a:cubicBezTo>
                <a:lnTo>
                  <a:pt x="12446" y="138056"/>
                </a:lnTo>
                <a:cubicBezTo>
                  <a:pt x="625" y="148539"/>
                  <a:pt x="89" y="163483"/>
                  <a:pt x="0" y="174010"/>
                </a:cubicBezTo>
                <a:lnTo>
                  <a:pt x="0" y="382378"/>
                </a:lnTo>
                <a:cubicBezTo>
                  <a:pt x="0" y="390764"/>
                  <a:pt x="2900" y="397768"/>
                  <a:pt x="8743" y="403433"/>
                </a:cubicBezTo>
                <a:cubicBezTo>
                  <a:pt x="14587" y="409053"/>
                  <a:pt x="21501" y="411908"/>
                  <a:pt x="29531" y="411908"/>
                </a:cubicBezTo>
                <a:cubicBezTo>
                  <a:pt x="37561" y="411908"/>
                  <a:pt x="45010" y="409098"/>
                  <a:pt x="50854" y="403433"/>
                </a:cubicBezTo>
                <a:cubicBezTo>
                  <a:pt x="56698" y="397768"/>
                  <a:pt x="59597" y="390719"/>
                  <a:pt x="59597" y="382378"/>
                </a:cubicBezTo>
                <a:lnTo>
                  <a:pt x="59597" y="199348"/>
                </a:lnTo>
                <a:lnTo>
                  <a:pt x="111343" y="147200"/>
                </a:lnTo>
                <a:lnTo>
                  <a:pt x="128741" y="186813"/>
                </a:lnTo>
                <a:cubicBezTo>
                  <a:pt x="128875" y="187081"/>
                  <a:pt x="129053" y="187304"/>
                  <a:pt x="129187" y="187571"/>
                </a:cubicBezTo>
                <a:cubicBezTo>
                  <a:pt x="129410" y="188062"/>
                  <a:pt x="129678" y="188508"/>
                  <a:pt x="129945" y="188954"/>
                </a:cubicBezTo>
                <a:cubicBezTo>
                  <a:pt x="130391" y="189713"/>
                  <a:pt x="130927" y="190426"/>
                  <a:pt x="131462" y="191051"/>
                </a:cubicBezTo>
                <a:cubicBezTo>
                  <a:pt x="131774" y="191452"/>
                  <a:pt x="132131" y="191854"/>
                  <a:pt x="132488" y="192211"/>
                </a:cubicBezTo>
                <a:cubicBezTo>
                  <a:pt x="133157" y="192880"/>
                  <a:pt x="133871" y="193460"/>
                  <a:pt x="134584" y="193995"/>
                </a:cubicBezTo>
                <a:cubicBezTo>
                  <a:pt x="134941" y="194263"/>
                  <a:pt x="135298" y="194575"/>
                  <a:pt x="135655" y="194798"/>
                </a:cubicBezTo>
                <a:cubicBezTo>
                  <a:pt x="136815" y="195512"/>
                  <a:pt x="138064" y="196181"/>
                  <a:pt x="139358" y="196627"/>
                </a:cubicBezTo>
                <a:lnTo>
                  <a:pt x="188249" y="213311"/>
                </a:lnTo>
                <a:cubicBezTo>
                  <a:pt x="181334" y="224730"/>
                  <a:pt x="177275" y="238916"/>
                  <a:pt x="177275" y="254663"/>
                </a:cubicBezTo>
                <a:lnTo>
                  <a:pt x="177275" y="401961"/>
                </a:lnTo>
                <a:cubicBezTo>
                  <a:pt x="177275" y="406377"/>
                  <a:pt x="180844" y="409990"/>
                  <a:pt x="185305" y="409990"/>
                </a:cubicBezTo>
                <a:cubicBezTo>
                  <a:pt x="189765" y="409990"/>
                  <a:pt x="193290" y="406377"/>
                  <a:pt x="193290" y="401961"/>
                </a:cubicBezTo>
                <a:lnTo>
                  <a:pt x="193290" y="308104"/>
                </a:lnTo>
                <a:lnTo>
                  <a:pt x="280544" y="308104"/>
                </a:lnTo>
                <a:lnTo>
                  <a:pt x="280544" y="370110"/>
                </a:lnTo>
                <a:cubicBezTo>
                  <a:pt x="272693" y="373322"/>
                  <a:pt x="267162" y="380995"/>
                  <a:pt x="267162" y="389961"/>
                </a:cubicBezTo>
                <a:cubicBezTo>
                  <a:pt x="267162" y="401827"/>
                  <a:pt x="276752" y="411418"/>
                  <a:pt x="288618" y="411418"/>
                </a:cubicBezTo>
                <a:cubicBezTo>
                  <a:pt x="300484" y="411418"/>
                  <a:pt x="310075" y="401827"/>
                  <a:pt x="310075" y="389961"/>
                </a:cubicBezTo>
                <a:cubicBezTo>
                  <a:pt x="310075" y="380905"/>
                  <a:pt x="304454" y="373188"/>
                  <a:pt x="296514" y="370021"/>
                </a:cubicBezTo>
                <a:close/>
                <a:moveTo>
                  <a:pt x="213720" y="221965"/>
                </a:moveTo>
                <a:cubicBezTo>
                  <a:pt x="215639" y="222634"/>
                  <a:pt x="217601" y="222946"/>
                  <a:pt x="219519" y="222946"/>
                </a:cubicBezTo>
                <a:cubicBezTo>
                  <a:pt x="227014" y="222946"/>
                  <a:pt x="233973" y="218217"/>
                  <a:pt x="236515" y="210768"/>
                </a:cubicBezTo>
                <a:cubicBezTo>
                  <a:pt x="237586" y="207556"/>
                  <a:pt x="237675" y="204300"/>
                  <a:pt x="237006" y="201222"/>
                </a:cubicBezTo>
                <a:lnTo>
                  <a:pt x="237854" y="201222"/>
                </a:lnTo>
                <a:cubicBezTo>
                  <a:pt x="260961" y="201222"/>
                  <a:pt x="278626" y="221965"/>
                  <a:pt x="280366" y="250113"/>
                </a:cubicBezTo>
                <a:lnTo>
                  <a:pt x="193468" y="250113"/>
                </a:lnTo>
                <a:cubicBezTo>
                  <a:pt x="194226" y="237845"/>
                  <a:pt x="198018" y="227005"/>
                  <a:pt x="203996" y="218664"/>
                </a:cubicBezTo>
                <a:lnTo>
                  <a:pt x="213720" y="221965"/>
                </a:lnTo>
                <a:close/>
                <a:moveTo>
                  <a:pt x="193334" y="292045"/>
                </a:moveTo>
                <a:lnTo>
                  <a:pt x="193334" y="266127"/>
                </a:lnTo>
                <a:lnTo>
                  <a:pt x="280589" y="266127"/>
                </a:lnTo>
                <a:lnTo>
                  <a:pt x="280589" y="292045"/>
                </a:lnTo>
                <a:lnTo>
                  <a:pt x="193334" y="292045"/>
                </a:lnTo>
                <a:close/>
              </a:path>
            </a:pathLst>
          </a:custGeom>
          <a:solidFill>
            <a:schemeClr val="bg1"/>
          </a:solidFill>
          <a:ln w="4354"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842596</xdr:colOff>
      <xdr:row>1</xdr:row>
      <xdr:rowOff>93539</xdr:rowOff>
    </xdr:from>
    <xdr:to>
      <xdr:col>9</xdr:col>
      <xdr:colOff>1850596</xdr:colOff>
      <xdr:row>5</xdr:row>
      <xdr:rowOff>373157</xdr:rowOff>
    </xdr:to>
    <xdr:grpSp>
      <xdr:nvGrpSpPr>
        <xdr:cNvPr id="2" name="Group 2">
          <a:extLst>
            <a:ext uri="{FF2B5EF4-FFF2-40B4-BE49-F238E27FC236}">
              <a16:creationId xmlns:a16="http://schemas.microsoft.com/office/drawing/2014/main" id="{F1682903-50AA-4245-8C3A-A16415978BB2}"/>
            </a:ext>
            <a:ext uri="{C183D7F6-B498-43B3-948B-1728B52AA6E4}">
              <adec:decorative xmlns:adec="http://schemas.microsoft.com/office/drawing/2017/decorative" val="1"/>
            </a:ext>
          </a:extLst>
        </xdr:cNvPr>
        <xdr:cNvGrpSpPr/>
      </xdr:nvGrpSpPr>
      <xdr:grpSpPr>
        <a:xfrm>
          <a:off x="17968359" y="474539"/>
          <a:ext cx="1004825" cy="993619"/>
          <a:chOff x="4600248" y="7656411"/>
          <a:chExt cx="1008000" cy="1012216"/>
        </a:xfrm>
      </xdr:grpSpPr>
      <xdr:sp macro="" textlink="">
        <xdr:nvSpPr>
          <xdr:cNvPr id="3" name="Oval 3">
            <a:extLst>
              <a:ext uri="{FF2B5EF4-FFF2-40B4-BE49-F238E27FC236}">
                <a16:creationId xmlns:a16="http://schemas.microsoft.com/office/drawing/2014/main" id="{10CED39A-647E-4C22-85D6-4685F3FF257D}"/>
              </a:ext>
            </a:extLst>
          </xdr:cNvPr>
          <xdr:cNvSpPr/>
        </xdr:nvSpPr>
        <xdr:spPr>
          <a:xfrm>
            <a:off x="4600248" y="7656411"/>
            <a:ext cx="1008000" cy="1012216"/>
          </a:xfrm>
          <a:prstGeom prst="ellipse">
            <a:avLst/>
          </a:prstGeom>
          <a:solidFill>
            <a:srgbClr val="004C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7000"/>
              </a:lnSpc>
              <a:spcAft>
                <a:spcPts val="800"/>
              </a:spcAft>
            </a:pPr>
            <a:endParaRPr lang="en-AU" sz="10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4" name="Graphic 89" descr="Water">
            <a:extLst>
              <a:ext uri="{FF2B5EF4-FFF2-40B4-BE49-F238E27FC236}">
                <a16:creationId xmlns:a16="http://schemas.microsoft.com/office/drawing/2014/main" id="{28941437-DE9F-4814-885F-763852D24365}"/>
              </a:ext>
            </a:extLst>
          </xdr:cNvPr>
          <xdr:cNvSpPr/>
        </xdr:nvSpPr>
        <xdr:spPr>
          <a:xfrm>
            <a:off x="4905753" y="7837919"/>
            <a:ext cx="423849" cy="671844"/>
          </a:xfrm>
          <a:custGeom>
            <a:avLst/>
            <a:gdLst>
              <a:gd name="connsiteX0" fmla="*/ 268113 w 536226"/>
              <a:gd name="connsiteY0" fmla="*/ 0 h 849973"/>
              <a:gd name="connsiteX1" fmla="*/ 0 w 536226"/>
              <a:gd name="connsiteY1" fmla="*/ 570377 h 849973"/>
              <a:gd name="connsiteX2" fmla="*/ 268113 w 536226"/>
              <a:gd name="connsiteY2" fmla="*/ 849974 h 849973"/>
              <a:gd name="connsiteX3" fmla="*/ 536227 w 536226"/>
              <a:gd name="connsiteY3" fmla="*/ 570377 h 849973"/>
              <a:gd name="connsiteX4" fmla="*/ 268113 w 536226"/>
              <a:gd name="connsiteY4" fmla="*/ 0 h 84997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36226" h="849973">
                <a:moveTo>
                  <a:pt x="268113" y="0"/>
                </a:moveTo>
                <a:cubicBezTo>
                  <a:pt x="268113" y="0"/>
                  <a:pt x="0" y="393672"/>
                  <a:pt x="0" y="570377"/>
                </a:cubicBezTo>
                <a:cubicBezTo>
                  <a:pt x="0" y="724714"/>
                  <a:pt x="120115" y="849974"/>
                  <a:pt x="268113" y="849974"/>
                </a:cubicBezTo>
                <a:cubicBezTo>
                  <a:pt x="416112" y="849974"/>
                  <a:pt x="536227" y="724714"/>
                  <a:pt x="536227" y="570377"/>
                </a:cubicBezTo>
                <a:cubicBezTo>
                  <a:pt x="536227" y="392554"/>
                  <a:pt x="268113" y="0"/>
                  <a:pt x="268113" y="0"/>
                </a:cubicBezTo>
                <a:close/>
              </a:path>
            </a:pathLst>
          </a:custGeom>
          <a:solidFill>
            <a:schemeClr val="bg1"/>
          </a:solidFill>
          <a:ln w="10716"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1165411</xdr:colOff>
      <xdr:row>1</xdr:row>
      <xdr:rowOff>112058</xdr:rowOff>
    </xdr:from>
    <xdr:to>
      <xdr:col>8</xdr:col>
      <xdr:colOff>111529</xdr:colOff>
      <xdr:row>5</xdr:row>
      <xdr:rowOff>402882</xdr:rowOff>
    </xdr:to>
    <xdr:grpSp>
      <xdr:nvGrpSpPr>
        <xdr:cNvPr id="3" name="Group 2">
          <a:extLst>
            <a:ext uri="{FF2B5EF4-FFF2-40B4-BE49-F238E27FC236}">
              <a16:creationId xmlns:a16="http://schemas.microsoft.com/office/drawing/2014/main" id="{0D669E41-2D83-47DF-86F5-A92D63390E05}"/>
            </a:ext>
            <a:ext uri="{C183D7F6-B498-43B3-948B-1728B52AA6E4}">
              <adec:decorative xmlns:adec="http://schemas.microsoft.com/office/drawing/2017/decorative" val="1"/>
            </a:ext>
          </a:extLst>
        </xdr:cNvPr>
        <xdr:cNvGrpSpPr/>
      </xdr:nvGrpSpPr>
      <xdr:grpSpPr>
        <a:xfrm>
          <a:off x="14974233" y="493058"/>
          <a:ext cx="1004825" cy="1008000"/>
          <a:chOff x="0" y="0"/>
          <a:chExt cx="1080000" cy="1080000"/>
        </a:xfrm>
      </xdr:grpSpPr>
      <xdr:sp macro="" textlink="">
        <xdr:nvSpPr>
          <xdr:cNvPr id="4" name="Freeform: Shape 3">
            <a:extLst>
              <a:ext uri="{FF2B5EF4-FFF2-40B4-BE49-F238E27FC236}">
                <a16:creationId xmlns:a16="http://schemas.microsoft.com/office/drawing/2014/main" id="{194B2729-96B9-4850-A481-2FE3F7974BF8}"/>
              </a:ext>
            </a:extLst>
          </xdr:cNvPr>
          <xdr:cNvSpPr/>
        </xdr:nvSpPr>
        <xdr:spPr>
          <a:xfrm>
            <a:off x="0" y="0"/>
            <a:ext cx="1080000" cy="1080000"/>
          </a:xfrm>
          <a:custGeom>
            <a:avLst/>
            <a:gdLst>
              <a:gd name="connsiteX0" fmla="*/ 0 w 638585"/>
              <a:gd name="connsiteY0" fmla="*/ 319293 h 638585"/>
              <a:gd name="connsiteX1" fmla="*/ 319293 w 638585"/>
              <a:gd name="connsiteY1" fmla="*/ 0 h 638585"/>
              <a:gd name="connsiteX2" fmla="*/ 638586 w 638585"/>
              <a:gd name="connsiteY2" fmla="*/ 319293 h 638585"/>
              <a:gd name="connsiteX3" fmla="*/ 319293 w 638585"/>
              <a:gd name="connsiteY3" fmla="*/ 638586 h 638585"/>
              <a:gd name="connsiteX4" fmla="*/ 0 w 638585"/>
              <a:gd name="connsiteY4" fmla="*/ 319293 h 63858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38585" h="638585">
                <a:moveTo>
                  <a:pt x="0" y="319293"/>
                </a:moveTo>
                <a:cubicBezTo>
                  <a:pt x="0" y="142952"/>
                  <a:pt x="142952" y="0"/>
                  <a:pt x="319293" y="0"/>
                </a:cubicBezTo>
                <a:cubicBezTo>
                  <a:pt x="495634" y="0"/>
                  <a:pt x="638586" y="142952"/>
                  <a:pt x="638586" y="319293"/>
                </a:cubicBezTo>
                <a:cubicBezTo>
                  <a:pt x="638586" y="495634"/>
                  <a:pt x="495634" y="638586"/>
                  <a:pt x="319293" y="638586"/>
                </a:cubicBezTo>
                <a:cubicBezTo>
                  <a:pt x="142952" y="638586"/>
                  <a:pt x="0" y="495634"/>
                  <a:pt x="0" y="319293"/>
                </a:cubicBezTo>
                <a:close/>
              </a:path>
            </a:pathLst>
          </a:custGeom>
          <a:solidFill>
            <a:srgbClr val="00B3C3"/>
          </a:solidFill>
          <a:ln w="25400">
            <a:no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111299" tIns="111299" rIns="111299" bIns="111299" numCol="1" spcCol="1270" anchor="ctr" anchorCtr="0">
            <a:noAutofit/>
          </a:bodyPr>
          <a:lstStyle/>
          <a:p>
            <a:endParaRPr lang="en-AU"/>
          </a:p>
        </xdr:txBody>
      </xdr:sp>
      <xdr:pic>
        <xdr:nvPicPr>
          <xdr:cNvPr id="5" name="Graphic 83">
            <a:extLst>
              <a:ext uri="{FF2B5EF4-FFF2-40B4-BE49-F238E27FC236}">
                <a16:creationId xmlns:a16="http://schemas.microsoft.com/office/drawing/2014/main" id="{1529D7D7-DA9F-44F5-96FE-F0ACFBEFB4F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11449" y="211449"/>
            <a:ext cx="657102" cy="657102"/>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1730376</xdr:colOff>
      <xdr:row>1</xdr:row>
      <xdr:rowOff>111122</xdr:rowOff>
    </xdr:from>
    <xdr:to>
      <xdr:col>5</xdr:col>
      <xdr:colOff>2738376</xdr:colOff>
      <xdr:row>5</xdr:row>
      <xdr:rowOff>357122</xdr:rowOff>
    </xdr:to>
    <xdr:grpSp>
      <xdr:nvGrpSpPr>
        <xdr:cNvPr id="2" name="Group 1">
          <a:extLst>
            <a:ext uri="{FF2B5EF4-FFF2-40B4-BE49-F238E27FC236}">
              <a16:creationId xmlns:a16="http://schemas.microsoft.com/office/drawing/2014/main" id="{2A8B608B-428A-4902-949B-095FB26C1F58}"/>
            </a:ext>
            <a:ext uri="{C183D7F6-B498-43B3-948B-1728B52AA6E4}">
              <adec:decorative xmlns:adec="http://schemas.microsoft.com/office/drawing/2017/decorative" val="1"/>
            </a:ext>
          </a:extLst>
        </xdr:cNvPr>
        <xdr:cNvGrpSpPr/>
      </xdr:nvGrpSpPr>
      <xdr:grpSpPr>
        <a:xfrm>
          <a:off x="14157700" y="488947"/>
          <a:ext cx="1004825" cy="996794"/>
          <a:chOff x="1773014" y="7603938"/>
          <a:chExt cx="1013487" cy="977995"/>
        </a:xfrm>
      </xdr:grpSpPr>
      <xdr:sp macro="" textlink="">
        <xdr:nvSpPr>
          <xdr:cNvPr id="3" name="Oval 2">
            <a:extLst>
              <a:ext uri="{FF2B5EF4-FFF2-40B4-BE49-F238E27FC236}">
                <a16:creationId xmlns:a16="http://schemas.microsoft.com/office/drawing/2014/main" id="{4FD3026E-E18E-4C58-8ECC-852057DE84BE}"/>
              </a:ext>
            </a:extLst>
          </xdr:cNvPr>
          <xdr:cNvSpPr/>
        </xdr:nvSpPr>
        <xdr:spPr>
          <a:xfrm>
            <a:off x="1773014" y="7603938"/>
            <a:ext cx="1013487" cy="977995"/>
          </a:xfrm>
          <a:prstGeom prst="ellipse">
            <a:avLst/>
          </a:prstGeom>
          <a:solidFill>
            <a:srgbClr val="004C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7000"/>
              </a:lnSpc>
              <a:spcAft>
                <a:spcPts val="800"/>
              </a:spcAft>
            </a:pPr>
            <a:endParaRPr lang="en-AU" sz="1000">
              <a:effectLst/>
              <a:latin typeface="Arial" panose="020B0604020202020204" pitchFamily="34" charset="0"/>
              <a:ea typeface="Calibri" panose="020F0502020204030204" pitchFamily="34" charset="0"/>
              <a:cs typeface="Arial" panose="020B0604020202020204" pitchFamily="34" charset="0"/>
            </a:endParaRPr>
          </a:p>
        </xdr:txBody>
      </xdr:sp>
      <xdr:pic>
        <xdr:nvPicPr>
          <xdr:cNvPr id="4" name="Graphic 27">
            <a:extLst>
              <a:ext uri="{FF2B5EF4-FFF2-40B4-BE49-F238E27FC236}">
                <a16:creationId xmlns:a16="http://schemas.microsoft.com/office/drawing/2014/main" id="{EF8FC055-F636-4AEB-B570-84E69F1C56D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902732" y="7822585"/>
            <a:ext cx="775425" cy="597565"/>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800099</xdr:colOff>
      <xdr:row>1</xdr:row>
      <xdr:rowOff>77692</xdr:rowOff>
    </xdr:from>
    <xdr:to>
      <xdr:col>8</xdr:col>
      <xdr:colOff>1808099</xdr:colOff>
      <xdr:row>5</xdr:row>
      <xdr:rowOff>424545</xdr:rowOff>
    </xdr:to>
    <xdr:grpSp>
      <xdr:nvGrpSpPr>
        <xdr:cNvPr id="11" name="Group 10">
          <a:extLst>
            <a:ext uri="{FF2B5EF4-FFF2-40B4-BE49-F238E27FC236}">
              <a16:creationId xmlns:a16="http://schemas.microsoft.com/office/drawing/2014/main" id="{90D44554-2188-46D2-8570-29D27B9CBB32}"/>
            </a:ext>
            <a:ext uri="{C183D7F6-B498-43B3-948B-1728B52AA6E4}">
              <adec:decorative xmlns:adec="http://schemas.microsoft.com/office/drawing/2017/decorative" val="1"/>
            </a:ext>
          </a:extLst>
        </xdr:cNvPr>
        <xdr:cNvGrpSpPr/>
      </xdr:nvGrpSpPr>
      <xdr:grpSpPr>
        <a:xfrm>
          <a:off x="15830549" y="458692"/>
          <a:ext cx="1008000" cy="1035828"/>
          <a:chOff x="0" y="0"/>
          <a:chExt cx="612648" cy="612648"/>
        </a:xfrm>
      </xdr:grpSpPr>
      <xdr:sp macro="" textlink="">
        <xdr:nvSpPr>
          <xdr:cNvPr id="12" name="Freeform: Shape 11">
            <a:extLst>
              <a:ext uri="{FF2B5EF4-FFF2-40B4-BE49-F238E27FC236}">
                <a16:creationId xmlns:a16="http://schemas.microsoft.com/office/drawing/2014/main" id="{A2C9609C-6186-4DD4-9D60-5B2B06D78AC9}"/>
              </a:ext>
            </a:extLst>
          </xdr:cNvPr>
          <xdr:cNvSpPr/>
        </xdr:nvSpPr>
        <xdr:spPr>
          <a:xfrm>
            <a:off x="0" y="0"/>
            <a:ext cx="612648" cy="612648"/>
          </a:xfrm>
          <a:custGeom>
            <a:avLst/>
            <a:gdLst>
              <a:gd name="connsiteX0" fmla="*/ 0 w 638585"/>
              <a:gd name="connsiteY0" fmla="*/ 319293 h 638585"/>
              <a:gd name="connsiteX1" fmla="*/ 319293 w 638585"/>
              <a:gd name="connsiteY1" fmla="*/ 0 h 638585"/>
              <a:gd name="connsiteX2" fmla="*/ 638586 w 638585"/>
              <a:gd name="connsiteY2" fmla="*/ 319293 h 638585"/>
              <a:gd name="connsiteX3" fmla="*/ 319293 w 638585"/>
              <a:gd name="connsiteY3" fmla="*/ 638586 h 638585"/>
              <a:gd name="connsiteX4" fmla="*/ 0 w 638585"/>
              <a:gd name="connsiteY4" fmla="*/ 319293 h 63858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38585" h="638585">
                <a:moveTo>
                  <a:pt x="0" y="319293"/>
                </a:moveTo>
                <a:cubicBezTo>
                  <a:pt x="0" y="142952"/>
                  <a:pt x="142952" y="0"/>
                  <a:pt x="319293" y="0"/>
                </a:cubicBezTo>
                <a:cubicBezTo>
                  <a:pt x="495634" y="0"/>
                  <a:pt x="638586" y="142952"/>
                  <a:pt x="638586" y="319293"/>
                </a:cubicBezTo>
                <a:cubicBezTo>
                  <a:pt x="638586" y="495634"/>
                  <a:pt x="495634" y="638586"/>
                  <a:pt x="319293" y="638586"/>
                </a:cubicBezTo>
                <a:cubicBezTo>
                  <a:pt x="142952" y="638586"/>
                  <a:pt x="0" y="495634"/>
                  <a:pt x="0" y="319293"/>
                </a:cubicBezTo>
                <a:close/>
              </a:path>
            </a:pathLst>
          </a:custGeom>
          <a:solidFill>
            <a:srgbClr val="00B3C3"/>
          </a:solidFill>
          <a:ln w="25400">
            <a:solidFill>
              <a:srgbClr val="00B3C3"/>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111299" tIns="111299" rIns="111299" bIns="111299" numCol="1" spcCol="1270" anchor="ctr" anchorCtr="0">
            <a:noAutofit/>
          </a:bodyPr>
          <a:lstStyle/>
          <a:p>
            <a:endParaRPr lang="en-AU"/>
          </a:p>
        </xdr:txBody>
      </xdr:sp>
      <xdr:sp macro="" textlink="">
        <xdr:nvSpPr>
          <xdr:cNvPr id="13" name="Freeform: Shape 12">
            <a:extLst>
              <a:ext uri="{FF2B5EF4-FFF2-40B4-BE49-F238E27FC236}">
                <a16:creationId xmlns:a16="http://schemas.microsoft.com/office/drawing/2014/main" id="{7BFF31AB-1A6E-40E1-81EB-4A2D59001498}"/>
              </a:ext>
            </a:extLst>
          </xdr:cNvPr>
          <xdr:cNvSpPr>
            <a:spLocks noChangeAspect="1"/>
          </xdr:cNvSpPr>
        </xdr:nvSpPr>
        <xdr:spPr>
          <a:xfrm>
            <a:off x="72936" y="108324"/>
            <a:ext cx="466777" cy="396000"/>
          </a:xfrm>
          <a:custGeom>
            <a:avLst/>
            <a:gdLst>
              <a:gd name="connsiteX0" fmla="*/ 897556 w 1795111"/>
              <a:gd name="connsiteY0" fmla="*/ 0 h 1522920"/>
              <a:gd name="connsiteX1" fmla="*/ 0 w 1795111"/>
              <a:gd name="connsiteY1" fmla="*/ 703992 h 1522920"/>
              <a:gd name="connsiteX2" fmla="*/ 192842 w 1795111"/>
              <a:gd name="connsiteY2" fmla="*/ 1140026 h 1522920"/>
              <a:gd name="connsiteX3" fmla="*/ 140327 w 1795111"/>
              <a:gd name="connsiteY3" fmla="*/ 1522920 h 1522920"/>
              <a:gd name="connsiteX4" fmla="*/ 544237 w 1795111"/>
              <a:gd name="connsiteY4" fmla="*/ 1351335 h 1522920"/>
              <a:gd name="connsiteX5" fmla="*/ 897556 w 1795111"/>
              <a:gd name="connsiteY5" fmla="*/ 1408033 h 1522920"/>
              <a:gd name="connsiteX6" fmla="*/ 1795111 w 1795111"/>
              <a:gd name="connsiteY6" fmla="*/ 704040 h 1522920"/>
              <a:gd name="connsiteX7" fmla="*/ 897556 w 1795111"/>
              <a:gd name="connsiteY7" fmla="*/ 0 h 1522920"/>
              <a:gd name="connsiteX8" fmla="*/ 715871 w 1795111"/>
              <a:gd name="connsiteY8" fmla="*/ 997631 h 1522920"/>
              <a:gd name="connsiteX9" fmla="*/ 678120 w 1795111"/>
              <a:gd name="connsiteY9" fmla="*/ 1035382 h 1522920"/>
              <a:gd name="connsiteX10" fmla="*/ 527934 w 1795111"/>
              <a:gd name="connsiteY10" fmla="*/ 1035382 h 1522920"/>
              <a:gd name="connsiteX11" fmla="*/ 490183 w 1795111"/>
              <a:gd name="connsiteY11" fmla="*/ 997631 h 1522920"/>
              <a:gd name="connsiteX12" fmla="*/ 490183 w 1795111"/>
              <a:gd name="connsiteY12" fmla="*/ 566887 h 1522920"/>
              <a:gd name="connsiteX13" fmla="*/ 527934 w 1795111"/>
              <a:gd name="connsiteY13" fmla="*/ 529136 h 1522920"/>
              <a:gd name="connsiteX14" fmla="*/ 678120 w 1795111"/>
              <a:gd name="connsiteY14" fmla="*/ 529136 h 1522920"/>
              <a:gd name="connsiteX15" fmla="*/ 715871 w 1795111"/>
              <a:gd name="connsiteY15" fmla="*/ 567801 h 1522920"/>
              <a:gd name="connsiteX16" fmla="*/ 715871 w 1795111"/>
              <a:gd name="connsiteY16" fmla="*/ 997631 h 1522920"/>
              <a:gd name="connsiteX17" fmla="*/ 1290501 w 1795111"/>
              <a:gd name="connsiteY17" fmla="*/ 802481 h 1522920"/>
              <a:gd name="connsiteX18" fmla="*/ 1314786 w 1795111"/>
              <a:gd name="connsiteY18" fmla="*/ 854659 h 1522920"/>
              <a:gd name="connsiteX19" fmla="*/ 1260829 w 1795111"/>
              <a:gd name="connsiteY19" fmla="*/ 922081 h 1522920"/>
              <a:gd name="connsiteX20" fmla="*/ 1283287 w 1795111"/>
              <a:gd name="connsiteY20" fmla="*/ 989504 h 1522920"/>
              <a:gd name="connsiteX21" fmla="*/ 1212258 w 1795111"/>
              <a:gd name="connsiteY21" fmla="*/ 1044375 h 1522920"/>
              <a:gd name="connsiteX22" fmla="*/ 1020715 w 1795111"/>
              <a:gd name="connsiteY22" fmla="*/ 1044375 h 1522920"/>
              <a:gd name="connsiteX23" fmla="*/ 776128 w 1795111"/>
              <a:gd name="connsiteY23" fmla="*/ 1008403 h 1522920"/>
              <a:gd name="connsiteX24" fmla="*/ 777042 w 1795111"/>
              <a:gd name="connsiteY24" fmla="*/ 997631 h 1522920"/>
              <a:gd name="connsiteX25" fmla="*/ 777042 w 1795111"/>
              <a:gd name="connsiteY25" fmla="*/ 566887 h 1522920"/>
              <a:gd name="connsiteX26" fmla="*/ 776128 w 1795111"/>
              <a:gd name="connsiteY26" fmla="*/ 560587 h 1522920"/>
              <a:gd name="connsiteX27" fmla="*/ 898421 w 1795111"/>
              <a:gd name="connsiteY27" fmla="*/ 445508 h 1522920"/>
              <a:gd name="connsiteX28" fmla="*/ 912800 w 1795111"/>
              <a:gd name="connsiteY28" fmla="*/ 423915 h 1522920"/>
              <a:gd name="connsiteX29" fmla="*/ 962237 w 1795111"/>
              <a:gd name="connsiteY29" fmla="*/ 284550 h 1522920"/>
              <a:gd name="connsiteX30" fmla="*/ 1003595 w 1795111"/>
              <a:gd name="connsiteY30" fmla="*/ 247665 h 1522920"/>
              <a:gd name="connsiteX31" fmla="*/ 1089916 w 1795111"/>
              <a:gd name="connsiteY31" fmla="*/ 367265 h 1522920"/>
              <a:gd name="connsiteX32" fmla="*/ 1051252 w 1795111"/>
              <a:gd name="connsiteY32" fmla="*/ 529136 h 1522920"/>
              <a:gd name="connsiteX33" fmla="*/ 1044952 w 1795111"/>
              <a:gd name="connsiteY33" fmla="*/ 545343 h 1522920"/>
              <a:gd name="connsiteX34" fmla="*/ 1269774 w 1795111"/>
              <a:gd name="connsiteY34" fmla="*/ 545343 h 1522920"/>
              <a:gd name="connsiteX35" fmla="*/ 1343496 w 1795111"/>
              <a:gd name="connsiteY35" fmla="*/ 606514 h 1522920"/>
              <a:gd name="connsiteX36" fmla="*/ 1309304 w 1795111"/>
              <a:gd name="connsiteY36" fmla="*/ 674850 h 1522920"/>
              <a:gd name="connsiteX37" fmla="*/ 1344362 w 1795111"/>
              <a:gd name="connsiteY37" fmla="*/ 735107 h 1522920"/>
              <a:gd name="connsiteX38" fmla="*/ 1290405 w 1795111"/>
              <a:gd name="connsiteY38" fmla="*/ 802529 h 1522920"/>
              <a:gd name="connsiteX39" fmla="*/ 643062 w 1795111"/>
              <a:gd name="connsiteY39" fmla="*/ 930161 h 1522920"/>
              <a:gd name="connsiteX40" fmla="*/ 603484 w 1795111"/>
              <a:gd name="connsiteY40" fmla="*/ 969739 h 1522920"/>
              <a:gd name="connsiteX41" fmla="*/ 563906 w 1795111"/>
              <a:gd name="connsiteY41" fmla="*/ 930161 h 1522920"/>
              <a:gd name="connsiteX42" fmla="*/ 603484 w 1795111"/>
              <a:gd name="connsiteY42" fmla="*/ 890582 h 1522920"/>
              <a:gd name="connsiteX43" fmla="*/ 643062 w 1795111"/>
              <a:gd name="connsiteY43" fmla="*/ 930161 h 15229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1795111" h="1522920">
                <a:moveTo>
                  <a:pt x="897556" y="0"/>
                </a:moveTo>
                <a:cubicBezTo>
                  <a:pt x="401842" y="0"/>
                  <a:pt x="0" y="315183"/>
                  <a:pt x="0" y="703992"/>
                </a:cubicBezTo>
                <a:cubicBezTo>
                  <a:pt x="0" y="868653"/>
                  <a:pt x="72087" y="1020137"/>
                  <a:pt x="192842" y="1140026"/>
                </a:cubicBezTo>
                <a:cubicBezTo>
                  <a:pt x="243529" y="1315604"/>
                  <a:pt x="140327" y="1522920"/>
                  <a:pt x="140327" y="1522920"/>
                </a:cubicBezTo>
                <a:cubicBezTo>
                  <a:pt x="397898" y="1413515"/>
                  <a:pt x="502062" y="1369224"/>
                  <a:pt x="544237" y="1351335"/>
                </a:cubicBezTo>
                <a:cubicBezTo>
                  <a:pt x="652680" y="1387787"/>
                  <a:pt x="772088" y="1408033"/>
                  <a:pt x="897556" y="1408033"/>
                </a:cubicBezTo>
                <a:cubicBezTo>
                  <a:pt x="1393270" y="1408033"/>
                  <a:pt x="1795111" y="1092850"/>
                  <a:pt x="1795111" y="704040"/>
                </a:cubicBezTo>
                <a:cubicBezTo>
                  <a:pt x="1795111" y="315231"/>
                  <a:pt x="1393270" y="0"/>
                  <a:pt x="897556" y="0"/>
                </a:cubicBezTo>
                <a:close/>
                <a:moveTo>
                  <a:pt x="715871" y="997631"/>
                </a:moveTo>
                <a:cubicBezTo>
                  <a:pt x="715871" y="1018310"/>
                  <a:pt x="698799" y="1035382"/>
                  <a:pt x="678120" y="1035382"/>
                </a:cubicBezTo>
                <a:lnTo>
                  <a:pt x="527934" y="1035382"/>
                </a:lnTo>
                <a:cubicBezTo>
                  <a:pt x="507256" y="1035382"/>
                  <a:pt x="490183" y="1018310"/>
                  <a:pt x="490183" y="997631"/>
                </a:cubicBezTo>
                <a:lnTo>
                  <a:pt x="490183" y="566887"/>
                </a:lnTo>
                <a:cubicBezTo>
                  <a:pt x="490183" y="546208"/>
                  <a:pt x="507256" y="529136"/>
                  <a:pt x="527934" y="529136"/>
                </a:cubicBezTo>
                <a:lnTo>
                  <a:pt x="678120" y="529136"/>
                </a:lnTo>
                <a:cubicBezTo>
                  <a:pt x="699713" y="529136"/>
                  <a:pt x="715871" y="546208"/>
                  <a:pt x="715871" y="567801"/>
                </a:cubicBezTo>
                <a:lnTo>
                  <a:pt x="715871" y="997631"/>
                </a:lnTo>
                <a:close/>
                <a:moveTo>
                  <a:pt x="1290501" y="802481"/>
                </a:moveTo>
                <a:cubicBezTo>
                  <a:pt x="1305793" y="815081"/>
                  <a:pt x="1314786" y="833932"/>
                  <a:pt x="1314786" y="854659"/>
                </a:cubicBezTo>
                <a:cubicBezTo>
                  <a:pt x="1314786" y="887024"/>
                  <a:pt x="1291415" y="914916"/>
                  <a:pt x="1260829" y="922081"/>
                </a:cubicBezTo>
                <a:cubicBezTo>
                  <a:pt x="1278815" y="938288"/>
                  <a:pt x="1288721" y="962525"/>
                  <a:pt x="1283287" y="989504"/>
                </a:cubicBezTo>
                <a:cubicBezTo>
                  <a:pt x="1276987" y="1021869"/>
                  <a:pt x="1245536" y="1044375"/>
                  <a:pt x="1212258" y="1044375"/>
                </a:cubicBezTo>
                <a:lnTo>
                  <a:pt x="1020715" y="1044375"/>
                </a:lnTo>
                <a:cubicBezTo>
                  <a:pt x="937086" y="1044375"/>
                  <a:pt x="860670" y="1032689"/>
                  <a:pt x="776128" y="1008403"/>
                </a:cubicBezTo>
                <a:cubicBezTo>
                  <a:pt x="776128" y="1004797"/>
                  <a:pt x="777042" y="1001190"/>
                  <a:pt x="777042" y="997631"/>
                </a:cubicBezTo>
                <a:lnTo>
                  <a:pt x="777042" y="566887"/>
                </a:lnTo>
                <a:cubicBezTo>
                  <a:pt x="777042" y="565108"/>
                  <a:pt x="776128" y="562415"/>
                  <a:pt x="776128" y="560587"/>
                </a:cubicBezTo>
                <a:cubicBezTo>
                  <a:pt x="825565" y="526395"/>
                  <a:pt x="877742" y="468879"/>
                  <a:pt x="898421" y="445508"/>
                </a:cubicBezTo>
                <a:cubicBezTo>
                  <a:pt x="904721" y="439208"/>
                  <a:pt x="909193" y="432042"/>
                  <a:pt x="912800" y="423915"/>
                </a:cubicBezTo>
                <a:cubicBezTo>
                  <a:pt x="925400" y="397850"/>
                  <a:pt x="955985" y="330380"/>
                  <a:pt x="962237" y="284550"/>
                </a:cubicBezTo>
                <a:cubicBezTo>
                  <a:pt x="965844" y="260264"/>
                  <a:pt x="982002" y="246799"/>
                  <a:pt x="1003595" y="247665"/>
                </a:cubicBezTo>
                <a:cubicBezTo>
                  <a:pt x="1038652" y="250358"/>
                  <a:pt x="1089916" y="294408"/>
                  <a:pt x="1089916" y="367265"/>
                </a:cubicBezTo>
                <a:cubicBezTo>
                  <a:pt x="1089916" y="431994"/>
                  <a:pt x="1064717" y="494944"/>
                  <a:pt x="1051252" y="529136"/>
                </a:cubicBezTo>
                <a:cubicBezTo>
                  <a:pt x="1049473" y="534523"/>
                  <a:pt x="1046780" y="540822"/>
                  <a:pt x="1044952" y="545343"/>
                </a:cubicBezTo>
                <a:lnTo>
                  <a:pt x="1269774" y="545343"/>
                </a:lnTo>
                <a:cubicBezTo>
                  <a:pt x="1305745" y="545343"/>
                  <a:pt x="1339024" y="570542"/>
                  <a:pt x="1343496" y="606514"/>
                </a:cubicBezTo>
                <a:cubicBezTo>
                  <a:pt x="1347103" y="635272"/>
                  <a:pt x="1332724" y="661385"/>
                  <a:pt x="1309304" y="674850"/>
                </a:cubicBezTo>
                <a:cubicBezTo>
                  <a:pt x="1330897" y="687449"/>
                  <a:pt x="1344362" y="709907"/>
                  <a:pt x="1344362" y="735107"/>
                </a:cubicBezTo>
                <a:cubicBezTo>
                  <a:pt x="1344362" y="767471"/>
                  <a:pt x="1320990" y="795364"/>
                  <a:pt x="1290405" y="802529"/>
                </a:cubicBezTo>
                <a:close/>
                <a:moveTo>
                  <a:pt x="643062" y="930161"/>
                </a:moveTo>
                <a:cubicBezTo>
                  <a:pt x="643062" y="951753"/>
                  <a:pt x="625077" y="969739"/>
                  <a:pt x="603484" y="969739"/>
                </a:cubicBezTo>
                <a:cubicBezTo>
                  <a:pt x="581892" y="969739"/>
                  <a:pt x="563906" y="951753"/>
                  <a:pt x="563906" y="930161"/>
                </a:cubicBezTo>
                <a:cubicBezTo>
                  <a:pt x="563906" y="908568"/>
                  <a:pt x="581892" y="890582"/>
                  <a:pt x="603484" y="890582"/>
                </a:cubicBezTo>
                <a:cubicBezTo>
                  <a:pt x="625077" y="890582"/>
                  <a:pt x="643062" y="908568"/>
                  <a:pt x="643062" y="930161"/>
                </a:cubicBezTo>
                <a:close/>
              </a:path>
            </a:pathLst>
          </a:custGeom>
          <a:solidFill>
            <a:schemeClr val="bg1"/>
          </a:solidFill>
          <a:ln w="4792" cap="flat">
            <a:noFill/>
            <a:prstDash val="solid"/>
            <a:miter/>
          </a:ln>
        </xdr:spPr>
        <xdr:txBody>
          <a:bodyPr wrap="square" rtlCol="0" anchor="ctr"/>
          <a:lstStyle/>
          <a:p>
            <a:endParaRPr lang="en-AU"/>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800100</xdr:colOff>
      <xdr:row>1</xdr:row>
      <xdr:rowOff>88899</xdr:rowOff>
    </xdr:from>
    <xdr:to>
      <xdr:col>8</xdr:col>
      <xdr:colOff>1808100</xdr:colOff>
      <xdr:row>5</xdr:row>
      <xdr:rowOff>435752</xdr:rowOff>
    </xdr:to>
    <xdr:grpSp>
      <xdr:nvGrpSpPr>
        <xdr:cNvPr id="2" name="Group 1">
          <a:extLst>
            <a:ext uri="{FF2B5EF4-FFF2-40B4-BE49-F238E27FC236}">
              <a16:creationId xmlns:a16="http://schemas.microsoft.com/office/drawing/2014/main" id="{61E51E64-CCF1-4C04-9235-C199B4FB4957}"/>
            </a:ext>
            <a:ext uri="{C183D7F6-B498-43B3-948B-1728B52AA6E4}">
              <adec:decorative xmlns:adec="http://schemas.microsoft.com/office/drawing/2017/decorative" val="1"/>
            </a:ext>
          </a:extLst>
        </xdr:cNvPr>
        <xdr:cNvGrpSpPr/>
      </xdr:nvGrpSpPr>
      <xdr:grpSpPr>
        <a:xfrm>
          <a:off x="15849600" y="466724"/>
          <a:ext cx="1008000" cy="1022381"/>
          <a:chOff x="653330" y="6473627"/>
          <a:chExt cx="1021270" cy="1045746"/>
        </a:xfrm>
      </xdr:grpSpPr>
      <xdr:sp macro="" textlink="">
        <xdr:nvSpPr>
          <xdr:cNvPr id="3" name="Oval 2">
            <a:extLst>
              <a:ext uri="{FF2B5EF4-FFF2-40B4-BE49-F238E27FC236}">
                <a16:creationId xmlns:a16="http://schemas.microsoft.com/office/drawing/2014/main" id="{A1234936-BB6C-411C-98CD-5BB4C451F762}"/>
              </a:ext>
            </a:extLst>
          </xdr:cNvPr>
          <xdr:cNvSpPr/>
        </xdr:nvSpPr>
        <xdr:spPr>
          <a:xfrm>
            <a:off x="653330" y="6473627"/>
            <a:ext cx="1021270" cy="1045746"/>
          </a:xfrm>
          <a:prstGeom prst="ellipse">
            <a:avLst/>
          </a:prstGeom>
          <a:solidFill>
            <a:srgbClr val="0090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7000"/>
              </a:lnSpc>
              <a:spcAft>
                <a:spcPts val="800"/>
              </a:spcAft>
            </a:pPr>
            <a:endParaRPr lang="en-AU" sz="10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4" name="Group 3">
            <a:extLst>
              <a:ext uri="{FF2B5EF4-FFF2-40B4-BE49-F238E27FC236}">
                <a16:creationId xmlns:a16="http://schemas.microsoft.com/office/drawing/2014/main" id="{0EF6C8A4-DF1D-4D48-81F3-5EB674E44DBD}"/>
              </a:ext>
            </a:extLst>
          </xdr:cNvPr>
          <xdr:cNvGrpSpPr>
            <a:grpSpLocks noChangeAspect="1"/>
          </xdr:cNvGrpSpPr>
        </xdr:nvGrpSpPr>
        <xdr:grpSpPr>
          <a:xfrm>
            <a:off x="842953" y="6692283"/>
            <a:ext cx="655626" cy="597566"/>
            <a:chOff x="4417858" y="6543773"/>
            <a:chExt cx="877722" cy="799996"/>
          </a:xfrm>
          <a:solidFill>
            <a:schemeClr val="bg1"/>
          </a:solidFill>
        </xdr:grpSpPr>
        <xdr:sp macro="" textlink="">
          <xdr:nvSpPr>
            <xdr:cNvPr id="5" name="Freeform 21">
              <a:extLst>
                <a:ext uri="{FF2B5EF4-FFF2-40B4-BE49-F238E27FC236}">
                  <a16:creationId xmlns:a16="http://schemas.microsoft.com/office/drawing/2014/main" id="{0F7F0216-183A-43A5-9320-DA9DF497087D}"/>
                </a:ext>
              </a:extLst>
            </xdr:cNvPr>
            <xdr:cNvSpPr>
              <a:spLocks/>
            </xdr:cNvSpPr>
          </xdr:nvSpPr>
          <xdr:spPr bwMode="auto">
            <a:xfrm>
              <a:off x="4417858" y="6753232"/>
              <a:ext cx="423171" cy="590537"/>
            </a:xfrm>
            <a:custGeom>
              <a:avLst/>
              <a:gdLst>
                <a:gd name="T0" fmla="*/ 675 w 1083"/>
                <a:gd name="T1" fmla="*/ 534 h 1516"/>
                <a:gd name="T2" fmla="*/ 472 w 1083"/>
                <a:gd name="T3" fmla="*/ 534 h 1516"/>
                <a:gd name="T4" fmla="*/ 472 w 1083"/>
                <a:gd name="T5" fmla="*/ 534 h 1516"/>
                <a:gd name="T6" fmla="*/ 472 w 1083"/>
                <a:gd name="T7" fmla="*/ 737 h 1516"/>
                <a:gd name="T8" fmla="*/ 579 w 1083"/>
                <a:gd name="T9" fmla="*/ 844 h 1516"/>
                <a:gd name="T10" fmla="*/ 605 w 1083"/>
                <a:gd name="T11" fmla="*/ 870 h 1516"/>
                <a:gd name="T12" fmla="*/ 607 w 1083"/>
                <a:gd name="T13" fmla="*/ 894 h 1516"/>
                <a:gd name="T14" fmla="*/ 581 w 1083"/>
                <a:gd name="T15" fmla="*/ 896 h 1516"/>
                <a:gd name="T16" fmla="*/ 563 w 1083"/>
                <a:gd name="T17" fmla="*/ 878 h 1516"/>
                <a:gd name="T18" fmla="*/ 287 w 1083"/>
                <a:gd name="T19" fmla="*/ 601 h 1516"/>
                <a:gd name="T20" fmla="*/ 287 w 1083"/>
                <a:gd name="T21" fmla="*/ 601 h 1516"/>
                <a:gd name="T22" fmla="*/ 287 w 1083"/>
                <a:gd name="T23" fmla="*/ 143 h 1516"/>
                <a:gd name="T24" fmla="*/ 144 w 1083"/>
                <a:gd name="T25" fmla="*/ 0 h 1516"/>
                <a:gd name="T26" fmla="*/ 144 w 1083"/>
                <a:gd name="T27" fmla="*/ 0 h 1516"/>
                <a:gd name="T28" fmla="*/ 0 w 1083"/>
                <a:gd name="T29" fmla="*/ 143 h 1516"/>
                <a:gd name="T30" fmla="*/ 0 w 1083"/>
                <a:gd name="T31" fmla="*/ 644 h 1516"/>
                <a:gd name="T32" fmla="*/ 54 w 1083"/>
                <a:gd name="T33" fmla="*/ 773 h 1516"/>
                <a:gd name="T34" fmla="*/ 481 w 1083"/>
                <a:gd name="T35" fmla="*/ 1200 h 1516"/>
                <a:gd name="T36" fmla="*/ 509 w 1083"/>
                <a:gd name="T37" fmla="*/ 1270 h 1516"/>
                <a:gd name="T38" fmla="*/ 509 w 1083"/>
                <a:gd name="T39" fmla="*/ 1516 h 1516"/>
                <a:gd name="T40" fmla="*/ 1083 w 1083"/>
                <a:gd name="T41" fmla="*/ 1516 h 1516"/>
                <a:gd name="T42" fmla="*/ 1083 w 1083"/>
                <a:gd name="T43" fmla="*/ 989 h 1516"/>
                <a:gd name="T44" fmla="*/ 1050 w 1083"/>
                <a:gd name="T45" fmla="*/ 910 h 1516"/>
                <a:gd name="T46" fmla="*/ 675 w 1083"/>
                <a:gd name="T47" fmla="*/ 534 h 1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83" h="1516">
                  <a:moveTo>
                    <a:pt x="675" y="534"/>
                  </a:moveTo>
                  <a:cubicBezTo>
                    <a:pt x="619" y="479"/>
                    <a:pt x="528" y="479"/>
                    <a:pt x="472" y="534"/>
                  </a:cubicBezTo>
                  <a:cubicBezTo>
                    <a:pt x="472" y="534"/>
                    <a:pt x="472" y="534"/>
                    <a:pt x="472" y="534"/>
                  </a:cubicBezTo>
                  <a:cubicBezTo>
                    <a:pt x="416" y="590"/>
                    <a:pt x="416" y="681"/>
                    <a:pt x="472" y="737"/>
                  </a:cubicBezTo>
                  <a:cubicBezTo>
                    <a:pt x="579" y="844"/>
                    <a:pt x="579" y="844"/>
                    <a:pt x="579" y="844"/>
                  </a:cubicBezTo>
                  <a:cubicBezTo>
                    <a:pt x="605" y="870"/>
                    <a:pt x="605" y="870"/>
                    <a:pt x="605" y="870"/>
                  </a:cubicBezTo>
                  <a:cubicBezTo>
                    <a:pt x="611" y="876"/>
                    <a:pt x="612" y="887"/>
                    <a:pt x="607" y="894"/>
                  </a:cubicBezTo>
                  <a:cubicBezTo>
                    <a:pt x="600" y="902"/>
                    <a:pt x="589" y="902"/>
                    <a:pt x="581" y="896"/>
                  </a:cubicBezTo>
                  <a:cubicBezTo>
                    <a:pt x="563" y="878"/>
                    <a:pt x="563" y="878"/>
                    <a:pt x="563" y="878"/>
                  </a:cubicBezTo>
                  <a:cubicBezTo>
                    <a:pt x="287" y="601"/>
                    <a:pt x="287" y="601"/>
                    <a:pt x="287" y="601"/>
                  </a:cubicBezTo>
                  <a:cubicBezTo>
                    <a:pt x="287" y="601"/>
                    <a:pt x="287" y="601"/>
                    <a:pt x="287" y="601"/>
                  </a:cubicBezTo>
                  <a:cubicBezTo>
                    <a:pt x="287" y="143"/>
                    <a:pt x="287" y="143"/>
                    <a:pt x="287" y="143"/>
                  </a:cubicBezTo>
                  <a:cubicBezTo>
                    <a:pt x="287" y="64"/>
                    <a:pt x="223" y="0"/>
                    <a:pt x="144" y="0"/>
                  </a:cubicBezTo>
                  <a:cubicBezTo>
                    <a:pt x="144" y="0"/>
                    <a:pt x="144" y="0"/>
                    <a:pt x="144" y="0"/>
                  </a:cubicBezTo>
                  <a:cubicBezTo>
                    <a:pt x="64" y="0"/>
                    <a:pt x="0" y="64"/>
                    <a:pt x="0" y="143"/>
                  </a:cubicBezTo>
                  <a:cubicBezTo>
                    <a:pt x="0" y="644"/>
                    <a:pt x="0" y="644"/>
                    <a:pt x="0" y="644"/>
                  </a:cubicBezTo>
                  <a:cubicBezTo>
                    <a:pt x="0" y="692"/>
                    <a:pt x="20" y="739"/>
                    <a:pt x="54" y="773"/>
                  </a:cubicBezTo>
                  <a:cubicBezTo>
                    <a:pt x="481" y="1200"/>
                    <a:pt x="481" y="1200"/>
                    <a:pt x="481" y="1200"/>
                  </a:cubicBezTo>
                  <a:cubicBezTo>
                    <a:pt x="499" y="1219"/>
                    <a:pt x="509" y="1244"/>
                    <a:pt x="509" y="1270"/>
                  </a:cubicBezTo>
                  <a:cubicBezTo>
                    <a:pt x="509" y="1516"/>
                    <a:pt x="509" y="1516"/>
                    <a:pt x="509" y="1516"/>
                  </a:cubicBezTo>
                  <a:cubicBezTo>
                    <a:pt x="1083" y="1516"/>
                    <a:pt x="1083" y="1516"/>
                    <a:pt x="1083" y="1516"/>
                  </a:cubicBezTo>
                  <a:cubicBezTo>
                    <a:pt x="1083" y="989"/>
                    <a:pt x="1083" y="989"/>
                    <a:pt x="1083" y="989"/>
                  </a:cubicBezTo>
                  <a:cubicBezTo>
                    <a:pt x="1083" y="959"/>
                    <a:pt x="1071" y="931"/>
                    <a:pt x="1050" y="910"/>
                  </a:cubicBezTo>
                  <a:lnTo>
                    <a:pt x="675" y="534"/>
                  </a:lnTo>
                  <a:close/>
                </a:path>
              </a:pathLst>
            </a:custGeom>
            <a:grp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6" name="Freeform 22">
              <a:extLst>
                <a:ext uri="{FF2B5EF4-FFF2-40B4-BE49-F238E27FC236}">
                  <a16:creationId xmlns:a16="http://schemas.microsoft.com/office/drawing/2014/main" id="{4E0EE9A1-59EF-4BDE-B366-07BB35F0DAC7}"/>
                </a:ext>
              </a:extLst>
            </xdr:cNvPr>
            <xdr:cNvSpPr>
              <a:spLocks/>
            </xdr:cNvSpPr>
          </xdr:nvSpPr>
          <xdr:spPr bwMode="auto">
            <a:xfrm>
              <a:off x="4872409" y="6753232"/>
              <a:ext cx="423171" cy="590537"/>
            </a:xfrm>
            <a:custGeom>
              <a:avLst/>
              <a:gdLst>
                <a:gd name="T0" fmla="*/ 408 w 1082"/>
                <a:gd name="T1" fmla="*/ 534 h 1516"/>
                <a:gd name="T2" fmla="*/ 611 w 1082"/>
                <a:gd name="T3" fmla="*/ 534 h 1516"/>
                <a:gd name="T4" fmla="*/ 611 w 1082"/>
                <a:gd name="T5" fmla="*/ 534 h 1516"/>
                <a:gd name="T6" fmla="*/ 611 w 1082"/>
                <a:gd name="T7" fmla="*/ 737 h 1516"/>
                <a:gd name="T8" fmla="*/ 504 w 1082"/>
                <a:gd name="T9" fmla="*/ 844 h 1516"/>
                <a:gd name="T10" fmla="*/ 478 w 1082"/>
                <a:gd name="T11" fmla="*/ 870 h 1516"/>
                <a:gd name="T12" fmla="*/ 476 w 1082"/>
                <a:gd name="T13" fmla="*/ 894 h 1516"/>
                <a:gd name="T14" fmla="*/ 501 w 1082"/>
                <a:gd name="T15" fmla="*/ 896 h 1516"/>
                <a:gd name="T16" fmla="*/ 520 w 1082"/>
                <a:gd name="T17" fmla="*/ 878 h 1516"/>
                <a:gd name="T18" fmla="*/ 796 w 1082"/>
                <a:gd name="T19" fmla="*/ 601 h 1516"/>
                <a:gd name="T20" fmla="*/ 796 w 1082"/>
                <a:gd name="T21" fmla="*/ 601 h 1516"/>
                <a:gd name="T22" fmla="*/ 796 w 1082"/>
                <a:gd name="T23" fmla="*/ 143 h 1516"/>
                <a:gd name="T24" fmla="*/ 939 w 1082"/>
                <a:gd name="T25" fmla="*/ 0 h 1516"/>
                <a:gd name="T26" fmla="*/ 939 w 1082"/>
                <a:gd name="T27" fmla="*/ 0 h 1516"/>
                <a:gd name="T28" fmla="*/ 1082 w 1082"/>
                <a:gd name="T29" fmla="*/ 143 h 1516"/>
                <a:gd name="T30" fmla="*/ 1082 w 1082"/>
                <a:gd name="T31" fmla="*/ 644 h 1516"/>
                <a:gd name="T32" fmla="*/ 1029 w 1082"/>
                <a:gd name="T33" fmla="*/ 773 h 1516"/>
                <a:gd name="T34" fmla="*/ 602 w 1082"/>
                <a:gd name="T35" fmla="*/ 1200 h 1516"/>
                <a:gd name="T36" fmla="*/ 573 w 1082"/>
                <a:gd name="T37" fmla="*/ 1270 h 1516"/>
                <a:gd name="T38" fmla="*/ 573 w 1082"/>
                <a:gd name="T39" fmla="*/ 1516 h 1516"/>
                <a:gd name="T40" fmla="*/ 0 w 1082"/>
                <a:gd name="T41" fmla="*/ 1516 h 1516"/>
                <a:gd name="T42" fmla="*/ 0 w 1082"/>
                <a:gd name="T43" fmla="*/ 989 h 1516"/>
                <a:gd name="T44" fmla="*/ 33 w 1082"/>
                <a:gd name="T45" fmla="*/ 910 h 1516"/>
                <a:gd name="T46" fmla="*/ 408 w 1082"/>
                <a:gd name="T47" fmla="*/ 534 h 1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82" h="1516">
                  <a:moveTo>
                    <a:pt x="408" y="534"/>
                  </a:moveTo>
                  <a:cubicBezTo>
                    <a:pt x="464" y="479"/>
                    <a:pt x="555" y="479"/>
                    <a:pt x="611" y="534"/>
                  </a:cubicBezTo>
                  <a:cubicBezTo>
                    <a:pt x="611" y="534"/>
                    <a:pt x="611" y="534"/>
                    <a:pt x="611" y="534"/>
                  </a:cubicBezTo>
                  <a:cubicBezTo>
                    <a:pt x="667" y="590"/>
                    <a:pt x="667" y="681"/>
                    <a:pt x="611" y="737"/>
                  </a:cubicBezTo>
                  <a:cubicBezTo>
                    <a:pt x="504" y="844"/>
                    <a:pt x="504" y="844"/>
                    <a:pt x="504" y="844"/>
                  </a:cubicBezTo>
                  <a:cubicBezTo>
                    <a:pt x="478" y="870"/>
                    <a:pt x="478" y="870"/>
                    <a:pt x="478" y="870"/>
                  </a:cubicBezTo>
                  <a:cubicBezTo>
                    <a:pt x="471" y="876"/>
                    <a:pt x="470" y="887"/>
                    <a:pt x="476" y="894"/>
                  </a:cubicBezTo>
                  <a:cubicBezTo>
                    <a:pt x="482" y="902"/>
                    <a:pt x="494" y="902"/>
                    <a:pt x="501" y="896"/>
                  </a:cubicBezTo>
                  <a:cubicBezTo>
                    <a:pt x="520" y="878"/>
                    <a:pt x="520" y="878"/>
                    <a:pt x="520" y="878"/>
                  </a:cubicBezTo>
                  <a:cubicBezTo>
                    <a:pt x="796" y="601"/>
                    <a:pt x="796" y="601"/>
                    <a:pt x="796" y="601"/>
                  </a:cubicBezTo>
                  <a:cubicBezTo>
                    <a:pt x="796" y="601"/>
                    <a:pt x="796" y="601"/>
                    <a:pt x="796" y="601"/>
                  </a:cubicBezTo>
                  <a:cubicBezTo>
                    <a:pt x="796" y="143"/>
                    <a:pt x="796" y="143"/>
                    <a:pt x="796" y="143"/>
                  </a:cubicBezTo>
                  <a:cubicBezTo>
                    <a:pt x="796" y="64"/>
                    <a:pt x="860" y="0"/>
                    <a:pt x="939" y="0"/>
                  </a:cubicBezTo>
                  <a:cubicBezTo>
                    <a:pt x="939" y="0"/>
                    <a:pt x="939" y="0"/>
                    <a:pt x="939" y="0"/>
                  </a:cubicBezTo>
                  <a:cubicBezTo>
                    <a:pt x="1018" y="0"/>
                    <a:pt x="1082" y="64"/>
                    <a:pt x="1082" y="143"/>
                  </a:cubicBezTo>
                  <a:cubicBezTo>
                    <a:pt x="1082" y="644"/>
                    <a:pt x="1082" y="644"/>
                    <a:pt x="1082" y="644"/>
                  </a:cubicBezTo>
                  <a:cubicBezTo>
                    <a:pt x="1082" y="692"/>
                    <a:pt x="1063" y="739"/>
                    <a:pt x="1029" y="773"/>
                  </a:cubicBezTo>
                  <a:cubicBezTo>
                    <a:pt x="602" y="1200"/>
                    <a:pt x="602" y="1200"/>
                    <a:pt x="602" y="1200"/>
                  </a:cubicBezTo>
                  <a:cubicBezTo>
                    <a:pt x="584" y="1219"/>
                    <a:pt x="573" y="1244"/>
                    <a:pt x="573" y="1270"/>
                  </a:cubicBezTo>
                  <a:cubicBezTo>
                    <a:pt x="573" y="1516"/>
                    <a:pt x="573" y="1516"/>
                    <a:pt x="573" y="1516"/>
                  </a:cubicBezTo>
                  <a:cubicBezTo>
                    <a:pt x="0" y="1516"/>
                    <a:pt x="0" y="1516"/>
                    <a:pt x="0" y="1516"/>
                  </a:cubicBezTo>
                  <a:cubicBezTo>
                    <a:pt x="0" y="989"/>
                    <a:pt x="0" y="989"/>
                    <a:pt x="0" y="989"/>
                  </a:cubicBezTo>
                  <a:cubicBezTo>
                    <a:pt x="0" y="959"/>
                    <a:pt x="12" y="931"/>
                    <a:pt x="33" y="910"/>
                  </a:cubicBezTo>
                  <a:lnTo>
                    <a:pt x="408" y="534"/>
                  </a:lnTo>
                  <a:close/>
                </a:path>
              </a:pathLst>
            </a:custGeom>
            <a:grp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7" name="Graphic 5">
              <a:extLst>
                <a:ext uri="{FF2B5EF4-FFF2-40B4-BE49-F238E27FC236}">
                  <a16:creationId xmlns:a16="http://schemas.microsoft.com/office/drawing/2014/main" id="{5DF3442A-F305-4485-80AE-0CB2A2B08D89}"/>
                </a:ext>
              </a:extLst>
            </xdr:cNvPr>
            <xdr:cNvSpPr/>
          </xdr:nvSpPr>
          <xdr:spPr>
            <a:xfrm>
              <a:off x="4627623" y="6543773"/>
              <a:ext cx="458191" cy="418918"/>
            </a:xfrm>
            <a:custGeom>
              <a:avLst/>
              <a:gdLst>
                <a:gd name="connsiteX0" fmla="*/ 178884 w 666749"/>
                <a:gd name="connsiteY0" fmla="*/ -952 h 609600"/>
                <a:gd name="connsiteX1" fmla="*/ 0 w 666749"/>
                <a:gd name="connsiteY1" fmla="*/ 175511 h 609600"/>
                <a:gd name="connsiteX2" fmla="*/ 333375 w 666749"/>
                <a:gd name="connsiteY2" fmla="*/ 608648 h 609600"/>
                <a:gd name="connsiteX3" fmla="*/ 666750 w 666749"/>
                <a:gd name="connsiteY3" fmla="*/ 175511 h 609600"/>
                <a:gd name="connsiteX4" fmla="*/ 487866 w 666749"/>
                <a:gd name="connsiteY4" fmla="*/ -952 h 609600"/>
                <a:gd name="connsiteX5" fmla="*/ 333375 w 666749"/>
                <a:gd name="connsiteY5" fmla="*/ 95300 h 609600"/>
                <a:gd name="connsiteX6" fmla="*/ 178884 w 666749"/>
                <a:gd name="connsiteY6" fmla="*/ -952 h 609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66749" h="609600">
                  <a:moveTo>
                    <a:pt x="178884" y="-952"/>
                  </a:moveTo>
                  <a:cubicBezTo>
                    <a:pt x="68028" y="-952"/>
                    <a:pt x="0" y="95993"/>
                    <a:pt x="0" y="175511"/>
                  </a:cubicBezTo>
                  <a:cubicBezTo>
                    <a:pt x="0" y="347450"/>
                    <a:pt x="195427" y="507047"/>
                    <a:pt x="333375" y="608648"/>
                  </a:cubicBezTo>
                  <a:cubicBezTo>
                    <a:pt x="471323" y="507047"/>
                    <a:pt x="666750" y="347450"/>
                    <a:pt x="666750" y="175511"/>
                  </a:cubicBezTo>
                  <a:cubicBezTo>
                    <a:pt x="666750" y="95993"/>
                    <a:pt x="598723" y="-952"/>
                    <a:pt x="487866" y="-952"/>
                  </a:cubicBezTo>
                  <a:cubicBezTo>
                    <a:pt x="425953" y="-952"/>
                    <a:pt x="373063" y="48408"/>
                    <a:pt x="333375" y="95300"/>
                  </a:cubicBezTo>
                  <a:cubicBezTo>
                    <a:pt x="293688" y="48408"/>
                    <a:pt x="240796" y="-952"/>
                    <a:pt x="178884" y="-952"/>
                  </a:cubicBezTo>
                  <a:close/>
                </a:path>
              </a:pathLst>
            </a:custGeom>
            <a:grp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grpSp>
    </xdr:grpSp>
    <xdr:clientData/>
  </xdr:twoCellAnchor>
</xdr:wsDr>
</file>

<file path=xl/theme/theme1.xml><?xml version="1.0" encoding="utf-8"?>
<a:theme xmlns:a="http://schemas.openxmlformats.org/drawingml/2006/main" name="DOH Aged Care">
  <a:themeElements>
    <a:clrScheme name="DoH Aged Care">
      <a:dk1>
        <a:sysClr val="windowText" lastClr="000000"/>
      </a:dk1>
      <a:lt1>
        <a:sysClr val="window" lastClr="FFFFFF"/>
      </a:lt1>
      <a:dk2>
        <a:srgbClr val="1E2859"/>
      </a:dk2>
      <a:lt2>
        <a:srgbClr val="F2F2F2"/>
      </a:lt2>
      <a:accent1>
        <a:srgbClr val="17A3B0"/>
      </a:accent1>
      <a:accent2>
        <a:srgbClr val="2574BB"/>
      </a:accent2>
      <a:accent3>
        <a:srgbClr val="1E2859"/>
      </a:accent3>
      <a:accent4>
        <a:srgbClr val="05757F"/>
      </a:accent4>
      <a:accent5>
        <a:srgbClr val="004082"/>
      </a:accent5>
      <a:accent6>
        <a:srgbClr val="17A3B0"/>
      </a:accent6>
      <a:hlink>
        <a:srgbClr val="17A3B0"/>
      </a:hlink>
      <a:folHlink>
        <a:srgbClr val="05757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wC Effects">
      <a:fillStyleLst>
        <a:solidFill>
          <a:schemeClr val="phClr"/>
        </a:solidFill>
        <a:solidFill>
          <a:schemeClr val="phClr"/>
        </a:solidFill>
        <a:solidFill>
          <a:schemeClr val="phClr"/>
        </a:solidFill>
      </a:fillStyleLst>
      <a:lnStyleLst>
        <a:ln w="12700" cap="sq" cmpd="sng" algn="ctr">
          <a:solidFill>
            <a:schemeClr val="phClr"/>
          </a:solidFill>
          <a:prstDash val="solid"/>
        </a:ln>
        <a:ln w="12700" cap="sq" cmpd="sng" algn="ctr">
          <a:solidFill>
            <a:schemeClr val="phClr"/>
          </a:solidFill>
          <a:prstDash val="solid"/>
        </a:ln>
        <a:ln w="12700" cap="sq" cmpd="sng" algn="ctr">
          <a:solidFill>
            <a:schemeClr val="phClr"/>
          </a:solidFill>
          <a:prstDash val="solid"/>
        </a:ln>
      </a:lnStyleLst>
      <a:effectStyleLst>
        <a:effectStyle>
          <a:effectLst/>
        </a:effectStyle>
        <a:effectStyle>
          <a:effectLst/>
        </a:effectStyle>
        <a:effectStyle>
          <a:effectLst>
            <a:outerShdw blurRad="127000" dist="63500" dir="2700000" algn="br" rotWithShape="0">
              <a:srgbClr val="000000">
                <a:alpha val="25000"/>
              </a:srgbClr>
            </a:outerShdw>
          </a:effectLst>
        </a:effectStyle>
      </a:effectStyleLst>
      <a:bgFillStyleLst>
        <a:solidFill>
          <a:schemeClr val="phClr"/>
        </a:solidFill>
        <a:solidFill>
          <a:schemeClr val="phClr"/>
        </a:solidFill>
        <a:solidFill>
          <a:schemeClr val="phClr"/>
        </a:solidFill>
      </a:bgFillStyleLst>
    </a:fmtScheme>
  </a:themeElements>
  <a:objectDefaults>
    <a:spDef>
      <a:spPr>
        <a:ln>
          <a:noFill/>
        </a:ln>
      </a:spPr>
      <a:bodyPr/>
      <a:lstStyle>
        <a:defPPr algn="ctr">
          <a:lnSpc>
            <a:spcPct val="100000"/>
          </a:lnSpc>
          <a:defRPr sz="1400"/>
        </a:defPPr>
      </a:lstStyle>
      <a:style>
        <a:lnRef idx="0">
          <a:schemeClr val="accent1"/>
        </a:lnRef>
        <a:fillRef idx="1">
          <a:schemeClr val="accent1"/>
        </a:fillRef>
        <a:effectRef idx="0">
          <a:schemeClr val="dk1"/>
        </a:effectRef>
        <a:fontRef idx="minor">
          <a:schemeClr val="lt1"/>
        </a:fontRef>
      </a:style>
    </a:spDef>
    <a:lnDef>
      <a:spPr>
        <a:ln w="12700" cap="sq"/>
      </a:spPr>
      <a:bodyPr/>
      <a:lstStyle/>
      <a:style>
        <a:lnRef idx="1">
          <a:schemeClr val="accent1"/>
        </a:lnRef>
        <a:fillRef idx="0">
          <a:schemeClr val="accent1"/>
        </a:fillRef>
        <a:effectRef idx="0">
          <a:schemeClr val="dk1"/>
        </a:effectRef>
        <a:fontRef idx="minor">
          <a:schemeClr val="lt1"/>
        </a:fontRef>
      </a:style>
    </a:lnDef>
    <a:txDef>
      <a:spPr>
        <a:noFill/>
      </a:spPr>
      <a:bodyPr wrap="square" lIns="0" tIns="0" rIns="0" bIns="0" rtlCol="0">
        <a:spAutoFit/>
      </a:bodyPr>
      <a:lstStyle>
        <a:defPPr>
          <a:lnSpc>
            <a:spcPct val="100000"/>
          </a:lnSpc>
          <a:spcAft>
            <a:spcPts val="600"/>
          </a:spcAft>
          <a:buSzPct val="100000"/>
          <a:defRPr sz="900" dirty="0" err="1" smtClean="0"/>
        </a:defPPr>
      </a:lstStyle>
    </a:txDef>
  </a:objectDefaults>
  <a:extraClrSchemeLst/>
  <a:custClrLst>
    <a:custClr name="Dark Orange 2">
      <a:srgbClr val="571F01"/>
    </a:custClr>
    <a:custClr name="Dark Orange 1">
      <a:srgbClr val="933401"/>
    </a:custClr>
    <a:custClr name="Primary Orange">
      <a:srgbClr val="D04A02"/>
    </a:custClr>
    <a:custClr name="Light Orange 1">
      <a:srgbClr val="FD6412"/>
    </a:custClr>
    <a:custClr name="Light Orange 2">
      <a:srgbClr val="FEB791"/>
    </a:custClr>
    <a:custClr name="Dark Tangerine 2">
      <a:srgbClr val="714300"/>
    </a:custClr>
    <a:custClr name="Dark Tangerine 1">
      <a:srgbClr val="AE6800"/>
    </a:custClr>
    <a:custClr name="Primary Tangerine">
      <a:srgbClr val="EB8C00"/>
    </a:custClr>
    <a:custClr name="Light Tangerine 1">
      <a:srgbClr val="FFA929"/>
    </a:custClr>
    <a:custClr name="Light Tangerine 2">
      <a:srgbClr val="FFDCA9"/>
    </a:custClr>
    <a:custClr name="Dark Yellow 2">
      <a:srgbClr val="855F00"/>
    </a:custClr>
    <a:custClr name="Dark Yellow 1">
      <a:srgbClr val="C28A00"/>
    </a:custClr>
    <a:custClr name="Primary Yellow">
      <a:srgbClr val="FFB600"/>
    </a:custClr>
    <a:custClr name="Light Yellow 1">
      <a:srgbClr val="FFC83D"/>
    </a:custClr>
    <a:custClr name="Light Yellow 2">
      <a:srgbClr val="FFECBD"/>
    </a:custClr>
    <a:custClr name="Dark Rose 2">
      <a:srgbClr val="6E2A35"/>
    </a:custClr>
    <a:custClr name="Dark Rose 1">
      <a:srgbClr val="A43E50"/>
    </a:custClr>
    <a:custClr name="Primary Rose">
      <a:srgbClr val="DB536A"/>
    </a:custClr>
    <a:custClr name="Light Rose 1">
      <a:srgbClr val="E27588"/>
    </a:custClr>
    <a:custClr name="Light Rose 2">
      <a:srgbClr val="F1BAC3"/>
    </a:custClr>
    <a:custClr name="Dark Red 2">
      <a:srgbClr val="741910"/>
    </a:custClr>
    <a:custClr name="Dark Red 1">
      <a:srgbClr val="AA2417"/>
    </a:custClr>
    <a:custClr name="Primary Red">
      <a:srgbClr val="E0301E"/>
    </a:custClr>
    <a:custClr name="Light Red 1">
      <a:srgbClr val="E86153"/>
    </a:custClr>
    <a:custClr name="Light Red 2">
      <a:srgbClr val="F7C8C4"/>
    </a:custClr>
    <a:custClr name="Black">
      <a:srgbClr val="000000"/>
    </a:custClr>
    <a:custClr name="Dark Grey">
      <a:srgbClr val="2D2D2D"/>
    </a:custClr>
    <a:custClr name="Medium Grey">
      <a:srgbClr val="464646"/>
    </a:custClr>
    <a:custClr name="Grey">
      <a:srgbClr val="7D7D7D"/>
    </a:custClr>
    <a:custClr name="Light Grey">
      <a:srgbClr val="DEDEDE"/>
    </a:custClr>
    <a:custClr name="Dark Purple 2">
      <a:srgbClr val="4B06B2"/>
    </a:custClr>
    <a:custClr name="Dark Purple 1">
      <a:srgbClr val="6A1CE2"/>
    </a:custClr>
    <a:custClr name="Secondary Purple">
      <a:srgbClr val="9013FE"/>
    </a:custClr>
    <a:custClr name="Light Purple 1">
      <a:srgbClr val="B15AFE"/>
    </a:custClr>
    <a:custClr name="Light Purple 2">
      <a:srgbClr val="DEB8FF"/>
    </a:custClr>
    <a:custClr name="Dark Blue 2">
      <a:srgbClr val="003DAB"/>
    </a:custClr>
    <a:custClr name="Dark Blue 1">
      <a:srgbClr val="0060D7"/>
    </a:custClr>
    <a:custClr name="Secondary Blue">
      <a:srgbClr val="0089EB"/>
    </a:custClr>
    <a:custClr name="Light Blue 1">
      <a:srgbClr val="4DACF1"/>
    </a:custClr>
    <a:custClr name="Light Blue 2">
      <a:srgbClr val="B3DCF9"/>
    </a:custClr>
    <a:custClr name="Dark Green 2">
      <a:srgbClr val="175C2C"/>
    </a:custClr>
    <a:custClr name="Dark Green 1">
      <a:srgbClr val="2C8646"/>
    </a:custClr>
    <a:custClr name="Secondary Green">
      <a:srgbClr val="4EB523"/>
    </a:custClr>
    <a:custClr name="Light Green 1">
      <a:srgbClr val="86DB4F"/>
    </a:custClr>
    <a:custClr name="Light Green 2">
      <a:srgbClr val="C4FC9F"/>
    </a:custClr>
    <a:custClr name="Status Red">
      <a:srgbClr val="E0301E"/>
    </a:custClr>
    <a:custClr name="Status Yellow">
      <a:srgbClr val="FFB600"/>
    </a:custClr>
    <a:custClr name="Status Green">
      <a:srgbClr val="175C2C"/>
    </a:custClr>
  </a:custClrLst>
  <a:extLst>
    <a:ext uri="{05A4C25C-085E-4340-85A3-A5531E510DB2}">
      <thm15:themeFamily xmlns:thm15="http://schemas.microsoft.com/office/thememl/2012/main" name="DOH Aged Care" id="{D0735AB3-FBDC-4096-80C2-F50DEBA07AB7}" vid="{0928E0D1-DD9F-4284-9132-12F4266F006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4754F-D238-4AA8-B7B3-B4012465B7C5}">
  <sheetPr>
    <pageSetUpPr fitToPage="1"/>
  </sheetPr>
  <dimension ref="A1:XFC1042"/>
  <sheetViews>
    <sheetView topLeftCell="A7" zoomScale="85" zoomScaleNormal="85" zoomScalePageLayoutView="40" workbookViewId="0">
      <selection activeCell="B10" sqref="B10:J10"/>
    </sheetView>
  </sheetViews>
  <sheetFormatPr defaultColWidth="0" defaultRowHeight="17.5" zeroHeight="1" x14ac:dyDescent="0.35"/>
  <cols>
    <col min="1" max="1" width="6.58203125" style="94" customWidth="1"/>
    <col min="2" max="2" width="19.58203125" style="94" customWidth="1"/>
    <col min="3" max="3" width="28.08203125" style="94" customWidth="1"/>
    <col min="4" max="5" width="22.58203125" style="94" customWidth="1"/>
    <col min="6" max="9" width="17.08203125" style="94" customWidth="1"/>
    <col min="10" max="12" width="17.08203125" style="93" customWidth="1"/>
    <col min="13" max="13" width="27" style="93" customWidth="1"/>
    <col min="14" max="19" width="17.08203125" style="93" customWidth="1"/>
    <col min="20" max="20" width="10.33203125" style="93" customWidth="1"/>
    <col min="21" max="16381" width="33.58203125" style="93" hidden="1"/>
    <col min="16382" max="16382" width="8.08203125" style="93" hidden="1"/>
    <col min="16383" max="16384" width="10.5" style="93" hidden="1"/>
  </cols>
  <sheetData>
    <row r="1" spans="1:16383" s="129" customFormat="1" ht="30" customHeight="1" x14ac:dyDescent="0.3">
      <c r="A1" s="139"/>
      <c r="B1" s="141" t="s">
        <v>110</v>
      </c>
      <c r="C1" s="140"/>
      <c r="D1" s="139"/>
      <c r="E1" s="139"/>
      <c r="F1" s="139"/>
      <c r="G1" s="139"/>
      <c r="H1" s="139"/>
      <c r="I1" s="139"/>
      <c r="J1" s="139"/>
      <c r="K1" s="139"/>
      <c r="L1" s="139"/>
      <c r="M1" s="139"/>
      <c r="N1" s="139"/>
      <c r="O1" s="139"/>
      <c r="P1" s="139"/>
      <c r="Q1" s="139"/>
      <c r="R1" s="139"/>
      <c r="S1" s="139"/>
      <c r="T1" s="139"/>
      <c r="U1" s="138"/>
      <c r="V1" s="138"/>
    </row>
    <row r="2" spans="1:16383" ht="12.5" x14ac:dyDescent="0.25">
      <c r="A2" s="49"/>
      <c r="B2" s="49"/>
      <c r="C2" s="137"/>
      <c r="D2" s="49"/>
      <c r="E2" s="49"/>
      <c r="F2" s="49"/>
      <c r="G2" s="49"/>
      <c r="H2" s="49"/>
      <c r="I2" s="49"/>
      <c r="J2" s="49"/>
      <c r="K2" s="49"/>
      <c r="L2" s="49"/>
      <c r="M2" s="49"/>
      <c r="N2" s="49"/>
      <c r="O2" s="49"/>
      <c r="P2" s="49"/>
      <c r="Q2" s="49"/>
      <c r="R2" s="49"/>
      <c r="S2" s="49"/>
      <c r="T2" s="49"/>
      <c r="U2" s="134"/>
      <c r="V2" s="134"/>
    </row>
    <row r="3" spans="1:16383" ht="13" x14ac:dyDescent="0.3">
      <c r="A3" s="49"/>
      <c r="B3" s="136" t="s">
        <v>56</v>
      </c>
      <c r="C3" s="136"/>
      <c r="D3" s="49"/>
      <c r="E3" s="49"/>
      <c r="F3" s="49"/>
      <c r="G3" s="49"/>
      <c r="H3" s="49"/>
      <c r="I3" s="49"/>
      <c r="J3" s="49"/>
      <c r="K3" s="49"/>
      <c r="L3" s="49"/>
      <c r="M3" s="49"/>
      <c r="N3" s="49"/>
      <c r="O3" s="49"/>
      <c r="P3" s="49"/>
      <c r="Q3" s="49"/>
      <c r="R3" s="49"/>
      <c r="S3" s="49"/>
      <c r="T3" s="49"/>
      <c r="U3" s="134"/>
      <c r="V3" s="134"/>
    </row>
    <row r="4" spans="1:16383" ht="12.75" customHeight="1" x14ac:dyDescent="0.3">
      <c r="A4" s="49"/>
      <c r="B4" s="224" t="s">
        <v>109</v>
      </c>
      <c r="C4" s="224"/>
      <c r="D4" s="224"/>
      <c r="E4" s="224"/>
      <c r="F4" s="224"/>
      <c r="G4" s="49"/>
      <c r="H4" s="49"/>
      <c r="I4" s="49"/>
      <c r="J4" s="49"/>
      <c r="K4" s="49"/>
      <c r="L4" s="49"/>
      <c r="M4" s="49"/>
      <c r="N4" s="49"/>
      <c r="O4" s="49"/>
      <c r="P4" s="49"/>
      <c r="Q4" s="49"/>
      <c r="R4" s="49"/>
      <c r="S4" s="49"/>
      <c r="T4" s="49"/>
      <c r="U4" s="134"/>
      <c r="V4" s="134"/>
    </row>
    <row r="5" spans="1:16383" ht="13" x14ac:dyDescent="0.3">
      <c r="A5" s="49"/>
      <c r="B5" s="135"/>
      <c r="C5" s="135"/>
      <c r="D5" s="49"/>
      <c r="E5" s="49"/>
      <c r="F5" s="49"/>
      <c r="G5" s="49"/>
      <c r="H5" s="49"/>
      <c r="I5" s="49"/>
      <c r="J5" s="49"/>
      <c r="K5" s="49"/>
      <c r="L5" s="49"/>
      <c r="M5" s="49"/>
      <c r="N5" s="49"/>
      <c r="O5" s="49"/>
      <c r="P5" s="49"/>
      <c r="Q5" s="49"/>
      <c r="R5" s="49"/>
      <c r="S5" s="49"/>
      <c r="T5" s="49"/>
      <c r="U5" s="134"/>
      <c r="V5" s="134"/>
    </row>
    <row r="6" spans="1:16383" ht="23.15" customHeight="1" x14ac:dyDescent="0.25">
      <c r="A6" s="49"/>
      <c r="B6" s="49"/>
      <c r="C6" s="49"/>
      <c r="D6" s="49"/>
      <c r="E6" s="49"/>
      <c r="F6" s="49"/>
      <c r="G6" s="49"/>
      <c r="H6" s="49"/>
      <c r="I6" s="49"/>
      <c r="J6" s="49"/>
      <c r="K6" s="49"/>
      <c r="L6" s="49"/>
      <c r="M6" s="49"/>
      <c r="N6" s="49"/>
      <c r="O6" s="49"/>
      <c r="P6" s="49"/>
      <c r="Q6" s="49"/>
      <c r="R6" s="49"/>
      <c r="S6" s="49"/>
      <c r="T6" s="49"/>
      <c r="U6" s="134"/>
      <c r="V6" s="134"/>
    </row>
    <row r="7" spans="1:16383" ht="18" thickBot="1" x14ac:dyDescent="0.3">
      <c r="A7" s="126"/>
      <c r="B7" s="126"/>
      <c r="C7" s="126"/>
      <c r="D7" s="126"/>
      <c r="E7" s="126"/>
      <c r="F7" s="126"/>
      <c r="G7" s="126"/>
      <c r="H7" s="126"/>
      <c r="I7" s="126"/>
      <c r="J7" s="126"/>
      <c r="K7" s="126"/>
      <c r="L7" s="126"/>
      <c r="M7" s="126"/>
      <c r="N7" s="126"/>
      <c r="O7" s="126"/>
      <c r="P7" s="126"/>
      <c r="Q7" s="126"/>
      <c r="R7" s="126"/>
      <c r="S7" s="126"/>
      <c r="T7" s="126"/>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5"/>
      <c r="NI7" s="125"/>
      <c r="NJ7" s="125"/>
      <c r="NK7" s="125"/>
      <c r="NL7" s="125"/>
      <c r="NM7" s="125"/>
      <c r="NN7" s="125"/>
      <c r="NO7" s="125"/>
      <c r="NP7" s="125"/>
      <c r="NQ7" s="125"/>
      <c r="NR7" s="125"/>
      <c r="NS7" s="125"/>
      <c r="NT7" s="125"/>
      <c r="NU7" s="125"/>
      <c r="NV7" s="125"/>
      <c r="NW7" s="125"/>
      <c r="NX7" s="125"/>
      <c r="NY7" s="125"/>
      <c r="NZ7" s="125"/>
      <c r="OA7" s="125"/>
      <c r="OB7" s="125"/>
      <c r="OC7" s="125"/>
      <c r="OD7" s="125"/>
      <c r="OE7" s="125"/>
      <c r="OF7" s="125"/>
      <c r="OG7" s="125"/>
      <c r="OH7" s="125"/>
      <c r="OI7" s="125"/>
      <c r="OJ7" s="125"/>
      <c r="OK7" s="125"/>
      <c r="OL7" s="125"/>
      <c r="OM7" s="125"/>
      <c r="ON7" s="125"/>
      <c r="OO7" s="125"/>
      <c r="OP7" s="125"/>
      <c r="OQ7" s="125"/>
      <c r="OR7" s="125"/>
      <c r="OS7" s="125"/>
      <c r="OT7" s="125"/>
      <c r="OU7" s="125"/>
      <c r="OV7" s="125"/>
      <c r="OW7" s="125"/>
      <c r="OX7" s="125"/>
      <c r="OY7" s="125"/>
      <c r="OZ7" s="125"/>
      <c r="PA7" s="125"/>
      <c r="PB7" s="125"/>
      <c r="PC7" s="125"/>
      <c r="PD7" s="125"/>
      <c r="PE7" s="125"/>
      <c r="PF7" s="125"/>
      <c r="PG7" s="125"/>
      <c r="PH7" s="125"/>
      <c r="PI7" s="125"/>
      <c r="PJ7" s="125"/>
      <c r="PK7" s="125"/>
      <c r="PL7" s="125"/>
      <c r="PM7" s="125"/>
      <c r="PN7" s="125"/>
      <c r="PO7" s="125"/>
      <c r="PP7" s="125"/>
      <c r="PQ7" s="125"/>
      <c r="PR7" s="125"/>
      <c r="PS7" s="125"/>
      <c r="PT7" s="125"/>
      <c r="PU7" s="125"/>
      <c r="PV7" s="125"/>
      <c r="PW7" s="125"/>
      <c r="PX7" s="125"/>
      <c r="PY7" s="125"/>
      <c r="PZ7" s="125"/>
      <c r="QA7" s="125"/>
      <c r="QB7" s="125"/>
      <c r="QC7" s="125"/>
      <c r="QD7" s="125"/>
      <c r="QE7" s="125"/>
      <c r="QF7" s="125"/>
      <c r="QG7" s="125"/>
      <c r="QH7" s="125"/>
      <c r="QI7" s="125"/>
      <c r="QJ7" s="125"/>
      <c r="QK7" s="125"/>
      <c r="QL7" s="125"/>
      <c r="QM7" s="125"/>
      <c r="QN7" s="125"/>
      <c r="QO7" s="125"/>
      <c r="QP7" s="125"/>
      <c r="QQ7" s="125"/>
      <c r="QR7" s="125"/>
      <c r="QS7" s="125"/>
      <c r="QT7" s="125"/>
      <c r="QU7" s="125"/>
      <c r="QV7" s="125"/>
      <c r="QW7" s="125"/>
      <c r="QX7" s="125"/>
      <c r="QY7" s="125"/>
      <c r="QZ7" s="125"/>
      <c r="RA7" s="125"/>
      <c r="RB7" s="125"/>
      <c r="RC7" s="125"/>
      <c r="RD7" s="125"/>
      <c r="RE7" s="125"/>
      <c r="RF7" s="125"/>
      <c r="RG7" s="125"/>
      <c r="RH7" s="125"/>
      <c r="RI7" s="125"/>
      <c r="RJ7" s="125"/>
      <c r="RK7" s="125"/>
      <c r="RL7" s="125"/>
      <c r="RM7" s="125"/>
      <c r="RN7" s="125"/>
      <c r="RO7" s="125"/>
      <c r="RP7" s="125"/>
      <c r="RQ7" s="125"/>
      <c r="RR7" s="125"/>
      <c r="RS7" s="125"/>
      <c r="RT7" s="125"/>
      <c r="RU7" s="125"/>
      <c r="RV7" s="125"/>
      <c r="RW7" s="125"/>
      <c r="RX7" s="125"/>
      <c r="RY7" s="125"/>
      <c r="RZ7" s="125"/>
      <c r="SA7" s="125"/>
      <c r="SB7" s="125"/>
      <c r="SC7" s="125"/>
      <c r="SD7" s="125"/>
      <c r="SE7" s="125"/>
      <c r="SF7" s="125"/>
      <c r="SG7" s="125"/>
      <c r="SH7" s="125"/>
      <c r="SI7" s="125"/>
      <c r="SJ7" s="125"/>
      <c r="SK7" s="125"/>
      <c r="SL7" s="125"/>
      <c r="SM7" s="125"/>
      <c r="SN7" s="125"/>
      <c r="SO7" s="125"/>
      <c r="SP7" s="125"/>
      <c r="SQ7" s="125"/>
      <c r="SR7" s="125"/>
      <c r="SS7" s="125"/>
      <c r="ST7" s="125"/>
      <c r="SU7" s="125"/>
      <c r="SV7" s="125"/>
      <c r="SW7" s="125"/>
      <c r="SX7" s="125"/>
      <c r="SY7" s="125"/>
      <c r="SZ7" s="125"/>
      <c r="TA7" s="125"/>
      <c r="TB7" s="125"/>
      <c r="TC7" s="125"/>
      <c r="TD7" s="125"/>
      <c r="TE7" s="125"/>
      <c r="TF7" s="125"/>
      <c r="TG7" s="125"/>
      <c r="TH7" s="125"/>
      <c r="TI7" s="125"/>
      <c r="TJ7" s="125"/>
      <c r="TK7" s="125"/>
      <c r="TL7" s="125"/>
      <c r="TM7" s="125"/>
      <c r="TN7" s="125"/>
      <c r="TO7" s="125"/>
      <c r="TP7" s="125"/>
      <c r="TQ7" s="125"/>
      <c r="TR7" s="125"/>
      <c r="TS7" s="125"/>
      <c r="TT7" s="125"/>
      <c r="TU7" s="125"/>
      <c r="TV7" s="125"/>
      <c r="TW7" s="125"/>
      <c r="TX7" s="125"/>
      <c r="TY7" s="125"/>
      <c r="TZ7" s="125"/>
      <c r="UA7" s="125"/>
      <c r="UB7" s="125"/>
      <c r="UC7" s="125"/>
      <c r="UD7" s="125"/>
      <c r="UE7" s="125"/>
      <c r="UF7" s="125"/>
      <c r="UG7" s="125"/>
      <c r="UH7" s="125"/>
      <c r="UI7" s="125"/>
      <c r="UJ7" s="125"/>
      <c r="UK7" s="125"/>
      <c r="UL7" s="125"/>
      <c r="UM7" s="125"/>
      <c r="UN7" s="125"/>
      <c r="UO7" s="125"/>
      <c r="UP7" s="125"/>
      <c r="UQ7" s="125"/>
      <c r="UR7" s="125"/>
      <c r="US7" s="125"/>
      <c r="UT7" s="125"/>
      <c r="UU7" s="125"/>
      <c r="UV7" s="125"/>
      <c r="UW7" s="125"/>
      <c r="UX7" s="125"/>
      <c r="UY7" s="125"/>
      <c r="UZ7" s="125"/>
      <c r="VA7" s="125"/>
      <c r="VB7" s="125"/>
      <c r="VC7" s="125"/>
      <c r="VD7" s="125"/>
      <c r="VE7" s="125"/>
      <c r="VF7" s="125"/>
      <c r="VG7" s="125"/>
      <c r="VH7" s="125"/>
      <c r="VI7" s="125"/>
      <c r="VJ7" s="125"/>
      <c r="VK7" s="125"/>
      <c r="VL7" s="125"/>
      <c r="VM7" s="125"/>
      <c r="VN7" s="125"/>
      <c r="VO7" s="125"/>
      <c r="VP7" s="125"/>
      <c r="VQ7" s="125"/>
      <c r="VR7" s="125"/>
      <c r="VS7" s="125"/>
      <c r="VT7" s="125"/>
      <c r="VU7" s="125"/>
      <c r="VV7" s="125"/>
      <c r="VW7" s="125"/>
      <c r="VX7" s="125"/>
      <c r="VY7" s="125"/>
      <c r="VZ7" s="125"/>
      <c r="WA7" s="125"/>
      <c r="WB7" s="125"/>
      <c r="WC7" s="125"/>
      <c r="WD7" s="125"/>
      <c r="WE7" s="125"/>
      <c r="WF7" s="125"/>
      <c r="WG7" s="125"/>
      <c r="WH7" s="125"/>
      <c r="WI7" s="125"/>
      <c r="WJ7" s="125"/>
      <c r="WK7" s="125"/>
      <c r="WL7" s="125"/>
      <c r="WM7" s="125"/>
      <c r="WN7" s="125"/>
      <c r="WO7" s="125"/>
      <c r="WP7" s="125"/>
      <c r="WQ7" s="125"/>
      <c r="WR7" s="125"/>
      <c r="WS7" s="125"/>
      <c r="WT7" s="125"/>
      <c r="WU7" s="125"/>
      <c r="WV7" s="125"/>
      <c r="WW7" s="125"/>
      <c r="WX7" s="125"/>
      <c r="WY7" s="125"/>
      <c r="WZ7" s="125"/>
      <c r="XA7" s="125"/>
      <c r="XB7" s="125"/>
      <c r="XC7" s="125"/>
      <c r="XD7" s="125"/>
      <c r="XE7" s="125"/>
      <c r="XF7" s="125"/>
      <c r="XG7" s="125"/>
      <c r="XH7" s="125"/>
      <c r="XI7" s="125"/>
      <c r="XJ7" s="125"/>
      <c r="XK7" s="125"/>
      <c r="XL7" s="125"/>
      <c r="XM7" s="125"/>
      <c r="XN7" s="125"/>
      <c r="XO7" s="125"/>
      <c r="XP7" s="125"/>
      <c r="XQ7" s="125"/>
      <c r="XR7" s="125"/>
      <c r="XS7" s="125"/>
      <c r="XT7" s="125"/>
      <c r="XU7" s="125"/>
      <c r="XV7" s="125"/>
      <c r="XW7" s="125"/>
      <c r="XX7" s="125"/>
      <c r="XY7" s="125"/>
      <c r="XZ7" s="125"/>
      <c r="YA7" s="125"/>
      <c r="YB7" s="125"/>
      <c r="YC7" s="125"/>
      <c r="YD7" s="125"/>
      <c r="YE7" s="125"/>
      <c r="YF7" s="125"/>
      <c r="YG7" s="125"/>
      <c r="YH7" s="125"/>
      <c r="YI7" s="125"/>
      <c r="YJ7" s="125"/>
      <c r="YK7" s="125"/>
      <c r="YL7" s="125"/>
      <c r="YM7" s="125"/>
      <c r="YN7" s="125"/>
      <c r="YO7" s="125"/>
      <c r="YP7" s="125"/>
      <c r="YQ7" s="125"/>
      <c r="YR7" s="125"/>
      <c r="YS7" s="125"/>
      <c r="YT7" s="125"/>
      <c r="YU7" s="125"/>
      <c r="YV7" s="125"/>
      <c r="YW7" s="125"/>
      <c r="YX7" s="125"/>
      <c r="YY7" s="125"/>
      <c r="YZ7" s="125"/>
      <c r="ZA7" s="125"/>
      <c r="ZB7" s="125"/>
      <c r="ZC7" s="125"/>
      <c r="ZD7" s="125"/>
      <c r="ZE7" s="125"/>
      <c r="ZF7" s="125"/>
      <c r="ZG7" s="125"/>
      <c r="ZH7" s="125"/>
      <c r="ZI7" s="125"/>
      <c r="ZJ7" s="125"/>
      <c r="ZK7" s="125"/>
      <c r="ZL7" s="125"/>
      <c r="ZM7" s="125"/>
      <c r="ZN7" s="125"/>
      <c r="ZO7" s="125"/>
      <c r="ZP7" s="125"/>
      <c r="ZQ7" s="125"/>
      <c r="ZR7" s="125"/>
      <c r="ZS7" s="125"/>
      <c r="ZT7" s="125"/>
      <c r="ZU7" s="125"/>
      <c r="ZV7" s="125"/>
      <c r="ZW7" s="125"/>
      <c r="ZX7" s="125"/>
      <c r="ZY7" s="125"/>
      <c r="ZZ7" s="125"/>
      <c r="AAA7" s="125"/>
      <c r="AAB7" s="125"/>
      <c r="AAC7" s="125"/>
      <c r="AAD7" s="125"/>
      <c r="AAE7" s="125"/>
      <c r="AAF7" s="125"/>
      <c r="AAG7" s="125"/>
      <c r="AAH7" s="125"/>
      <c r="AAI7" s="125"/>
      <c r="AAJ7" s="125"/>
      <c r="AAK7" s="125"/>
      <c r="AAL7" s="125"/>
      <c r="AAM7" s="125"/>
      <c r="AAN7" s="125"/>
      <c r="AAO7" s="125"/>
      <c r="AAP7" s="125"/>
      <c r="AAQ7" s="125"/>
      <c r="AAR7" s="125"/>
      <c r="AAS7" s="125"/>
      <c r="AAT7" s="125"/>
      <c r="AAU7" s="125"/>
      <c r="AAV7" s="125"/>
      <c r="AAW7" s="125"/>
      <c r="AAX7" s="125"/>
      <c r="AAY7" s="125"/>
      <c r="AAZ7" s="125"/>
      <c r="ABA7" s="125"/>
      <c r="ABB7" s="125"/>
      <c r="ABC7" s="125"/>
      <c r="ABD7" s="125"/>
      <c r="ABE7" s="125"/>
      <c r="ABF7" s="125"/>
      <c r="ABG7" s="125"/>
      <c r="ABH7" s="125"/>
      <c r="ABI7" s="125"/>
      <c r="ABJ7" s="125"/>
      <c r="ABK7" s="125"/>
      <c r="ABL7" s="125"/>
      <c r="ABM7" s="125"/>
      <c r="ABN7" s="125"/>
      <c r="ABO7" s="125"/>
      <c r="ABP7" s="125"/>
      <c r="ABQ7" s="125"/>
      <c r="ABR7" s="125"/>
      <c r="ABS7" s="125"/>
      <c r="ABT7" s="125"/>
      <c r="ABU7" s="125"/>
      <c r="ABV7" s="125"/>
      <c r="ABW7" s="125"/>
      <c r="ABX7" s="125"/>
      <c r="ABY7" s="125"/>
      <c r="ABZ7" s="125"/>
      <c r="ACA7" s="125"/>
      <c r="ACB7" s="125"/>
      <c r="ACC7" s="125"/>
      <c r="ACD7" s="125"/>
      <c r="ACE7" s="125"/>
      <c r="ACF7" s="125"/>
      <c r="ACG7" s="125"/>
      <c r="ACH7" s="125"/>
      <c r="ACI7" s="125"/>
      <c r="ACJ7" s="125"/>
      <c r="ACK7" s="125"/>
      <c r="ACL7" s="125"/>
      <c r="ACM7" s="125"/>
      <c r="ACN7" s="125"/>
      <c r="ACO7" s="125"/>
      <c r="ACP7" s="125"/>
      <c r="ACQ7" s="125"/>
      <c r="ACR7" s="125"/>
      <c r="ACS7" s="125"/>
      <c r="ACT7" s="125"/>
      <c r="ACU7" s="125"/>
      <c r="ACV7" s="125"/>
      <c r="ACW7" s="125"/>
      <c r="ACX7" s="125"/>
      <c r="ACY7" s="125"/>
      <c r="ACZ7" s="125"/>
      <c r="ADA7" s="125"/>
      <c r="ADB7" s="125"/>
      <c r="ADC7" s="125"/>
      <c r="ADD7" s="125"/>
      <c r="ADE7" s="125"/>
      <c r="ADF7" s="125"/>
      <c r="ADG7" s="125"/>
      <c r="ADH7" s="125"/>
      <c r="ADI7" s="125"/>
      <c r="ADJ7" s="125"/>
      <c r="ADK7" s="125"/>
      <c r="ADL7" s="125"/>
      <c r="ADM7" s="125"/>
      <c r="ADN7" s="125"/>
      <c r="ADO7" s="125"/>
      <c r="ADP7" s="125"/>
      <c r="ADQ7" s="125"/>
      <c r="ADR7" s="125"/>
      <c r="ADS7" s="125"/>
      <c r="ADT7" s="125"/>
      <c r="ADU7" s="125"/>
      <c r="ADV7" s="125"/>
      <c r="ADW7" s="125"/>
      <c r="ADX7" s="125"/>
      <c r="ADY7" s="125"/>
      <c r="ADZ7" s="125"/>
      <c r="AEA7" s="125"/>
      <c r="AEB7" s="125"/>
      <c r="AEC7" s="125"/>
      <c r="AED7" s="125"/>
      <c r="AEE7" s="125"/>
      <c r="AEF7" s="125"/>
      <c r="AEG7" s="125"/>
      <c r="AEH7" s="125"/>
      <c r="AEI7" s="125"/>
      <c r="AEJ7" s="125"/>
      <c r="AEK7" s="125"/>
      <c r="AEL7" s="125"/>
      <c r="AEM7" s="125"/>
      <c r="AEN7" s="125"/>
      <c r="AEO7" s="125"/>
      <c r="AEP7" s="125"/>
      <c r="AEQ7" s="125"/>
      <c r="AER7" s="125"/>
      <c r="AES7" s="125"/>
      <c r="AET7" s="125"/>
      <c r="AEU7" s="125"/>
      <c r="AEV7" s="125"/>
      <c r="AEW7" s="125"/>
      <c r="AEX7" s="125"/>
      <c r="AEY7" s="125"/>
      <c r="AEZ7" s="125"/>
      <c r="AFA7" s="125"/>
      <c r="AFB7" s="125"/>
      <c r="AFC7" s="125"/>
      <c r="AFD7" s="125"/>
      <c r="AFE7" s="125"/>
      <c r="AFF7" s="125"/>
      <c r="AFG7" s="125"/>
      <c r="AFH7" s="125"/>
      <c r="AFI7" s="125"/>
      <c r="AFJ7" s="125"/>
      <c r="AFK7" s="125"/>
      <c r="AFL7" s="125"/>
      <c r="AFM7" s="125"/>
      <c r="AFN7" s="125"/>
      <c r="AFO7" s="125"/>
      <c r="AFP7" s="125"/>
      <c r="AFQ7" s="125"/>
      <c r="AFR7" s="125"/>
      <c r="AFS7" s="125"/>
      <c r="AFT7" s="125"/>
      <c r="AFU7" s="125"/>
      <c r="AFV7" s="125"/>
      <c r="AFW7" s="125"/>
      <c r="AFX7" s="125"/>
      <c r="AFY7" s="125"/>
      <c r="AFZ7" s="125"/>
      <c r="AGA7" s="125"/>
      <c r="AGB7" s="125"/>
      <c r="AGC7" s="125"/>
      <c r="AGD7" s="125"/>
      <c r="AGE7" s="125"/>
      <c r="AGF7" s="125"/>
      <c r="AGG7" s="125"/>
      <c r="AGH7" s="125"/>
      <c r="AGI7" s="125"/>
      <c r="AGJ7" s="125"/>
      <c r="AGK7" s="125"/>
      <c r="AGL7" s="125"/>
      <c r="AGM7" s="125"/>
      <c r="AGN7" s="125"/>
      <c r="AGO7" s="125"/>
      <c r="AGP7" s="125"/>
      <c r="AGQ7" s="125"/>
      <c r="AGR7" s="125"/>
      <c r="AGS7" s="125"/>
      <c r="AGT7" s="125"/>
      <c r="AGU7" s="125"/>
      <c r="AGV7" s="125"/>
      <c r="AGW7" s="125"/>
      <c r="AGX7" s="125"/>
      <c r="AGY7" s="125"/>
      <c r="AGZ7" s="125"/>
      <c r="AHA7" s="125"/>
      <c r="AHB7" s="125"/>
      <c r="AHC7" s="125"/>
      <c r="AHD7" s="125"/>
      <c r="AHE7" s="125"/>
      <c r="AHF7" s="125"/>
      <c r="AHG7" s="125"/>
      <c r="AHH7" s="125"/>
      <c r="AHI7" s="125"/>
      <c r="AHJ7" s="125"/>
      <c r="AHK7" s="125"/>
      <c r="AHL7" s="125"/>
      <c r="AHM7" s="125"/>
      <c r="AHN7" s="125"/>
      <c r="AHO7" s="125"/>
      <c r="AHP7" s="125"/>
      <c r="AHQ7" s="125"/>
      <c r="AHR7" s="125"/>
      <c r="AHS7" s="125"/>
      <c r="AHT7" s="125"/>
      <c r="AHU7" s="125"/>
      <c r="AHV7" s="125"/>
      <c r="AHW7" s="125"/>
      <c r="AHX7" s="125"/>
      <c r="AHY7" s="125"/>
      <c r="AHZ7" s="125"/>
      <c r="AIA7" s="125"/>
      <c r="AIB7" s="125"/>
      <c r="AIC7" s="125"/>
      <c r="AID7" s="125"/>
      <c r="AIE7" s="125"/>
      <c r="AIF7" s="125"/>
      <c r="AIG7" s="125"/>
      <c r="AIH7" s="125"/>
      <c r="AII7" s="125"/>
      <c r="AIJ7" s="125"/>
      <c r="AIK7" s="125"/>
      <c r="AIL7" s="125"/>
      <c r="AIM7" s="125"/>
      <c r="AIN7" s="125"/>
      <c r="AIO7" s="125"/>
      <c r="AIP7" s="125"/>
      <c r="AIQ7" s="125"/>
      <c r="AIR7" s="125"/>
      <c r="AIS7" s="125"/>
      <c r="AIT7" s="125"/>
      <c r="AIU7" s="125"/>
      <c r="AIV7" s="125"/>
      <c r="AIW7" s="125"/>
      <c r="AIX7" s="125"/>
      <c r="AIY7" s="125"/>
      <c r="AIZ7" s="125"/>
      <c r="AJA7" s="125"/>
      <c r="AJB7" s="125"/>
      <c r="AJC7" s="125"/>
      <c r="AJD7" s="125"/>
      <c r="AJE7" s="125"/>
      <c r="AJF7" s="125"/>
      <c r="AJG7" s="125"/>
      <c r="AJH7" s="125"/>
      <c r="AJI7" s="125"/>
      <c r="AJJ7" s="125"/>
      <c r="AJK7" s="125"/>
      <c r="AJL7" s="125"/>
      <c r="AJM7" s="125"/>
      <c r="AJN7" s="125"/>
      <c r="AJO7" s="125"/>
      <c r="AJP7" s="125"/>
      <c r="AJQ7" s="125"/>
      <c r="AJR7" s="125"/>
      <c r="AJS7" s="125"/>
      <c r="AJT7" s="125"/>
      <c r="AJU7" s="125"/>
      <c r="AJV7" s="125"/>
      <c r="AJW7" s="125"/>
      <c r="AJX7" s="125"/>
      <c r="AJY7" s="125"/>
      <c r="AJZ7" s="125"/>
      <c r="AKA7" s="125"/>
      <c r="AKB7" s="125"/>
      <c r="AKC7" s="125"/>
      <c r="AKD7" s="125"/>
      <c r="AKE7" s="125"/>
      <c r="AKF7" s="125"/>
      <c r="AKG7" s="125"/>
      <c r="AKH7" s="125"/>
      <c r="AKI7" s="125"/>
      <c r="AKJ7" s="125"/>
      <c r="AKK7" s="125"/>
      <c r="AKL7" s="125"/>
      <c r="AKM7" s="125"/>
      <c r="AKN7" s="125"/>
      <c r="AKO7" s="125"/>
      <c r="AKP7" s="125"/>
      <c r="AKQ7" s="125"/>
      <c r="AKR7" s="125"/>
      <c r="AKS7" s="125"/>
      <c r="AKT7" s="125"/>
      <c r="AKU7" s="125"/>
      <c r="AKV7" s="125"/>
      <c r="AKW7" s="125"/>
      <c r="AKX7" s="125"/>
      <c r="AKY7" s="125"/>
      <c r="AKZ7" s="125"/>
      <c r="ALA7" s="125"/>
      <c r="ALB7" s="125"/>
      <c r="ALC7" s="125"/>
      <c r="ALD7" s="125"/>
      <c r="ALE7" s="125"/>
      <c r="ALF7" s="125"/>
      <c r="ALG7" s="125"/>
      <c r="ALH7" s="125"/>
      <c r="ALI7" s="125"/>
      <c r="ALJ7" s="125"/>
      <c r="ALK7" s="125"/>
      <c r="ALL7" s="125"/>
      <c r="ALM7" s="125"/>
      <c r="ALN7" s="125"/>
      <c r="ALO7" s="125"/>
      <c r="ALP7" s="125"/>
      <c r="ALQ7" s="125"/>
      <c r="ALR7" s="125"/>
      <c r="ALS7" s="125"/>
      <c r="ALT7" s="125"/>
      <c r="ALU7" s="125"/>
      <c r="ALV7" s="125"/>
      <c r="ALW7" s="125"/>
      <c r="ALX7" s="125"/>
      <c r="ALY7" s="125"/>
      <c r="ALZ7" s="125"/>
      <c r="AMA7" s="125"/>
      <c r="AMB7" s="125"/>
      <c r="AMC7" s="125"/>
      <c r="AMD7" s="125"/>
      <c r="AME7" s="125"/>
      <c r="AMF7" s="125"/>
      <c r="AMG7" s="125"/>
      <c r="AMH7" s="125"/>
      <c r="AMI7" s="125"/>
      <c r="AMJ7" s="125"/>
      <c r="AMK7" s="125"/>
      <c r="AML7" s="125"/>
      <c r="AMM7" s="125"/>
      <c r="AMN7" s="125"/>
      <c r="AMO7" s="125"/>
      <c r="AMP7" s="125"/>
      <c r="AMQ7" s="125"/>
      <c r="AMR7" s="125"/>
      <c r="AMS7" s="125"/>
      <c r="AMT7" s="125"/>
      <c r="AMU7" s="125"/>
      <c r="AMV7" s="125"/>
      <c r="AMW7" s="125"/>
      <c r="AMX7" s="125"/>
      <c r="AMY7" s="125"/>
      <c r="AMZ7" s="125"/>
      <c r="ANA7" s="125"/>
      <c r="ANB7" s="125"/>
      <c r="ANC7" s="125"/>
      <c r="AND7" s="125"/>
      <c r="ANE7" s="125"/>
      <c r="ANF7" s="125"/>
      <c r="ANG7" s="125"/>
      <c r="ANH7" s="125"/>
      <c r="ANI7" s="125"/>
      <c r="ANJ7" s="125"/>
      <c r="ANK7" s="125"/>
      <c r="ANL7" s="125"/>
      <c r="ANM7" s="125"/>
      <c r="ANN7" s="125"/>
      <c r="ANO7" s="125"/>
      <c r="ANP7" s="125"/>
      <c r="ANQ7" s="125"/>
      <c r="ANR7" s="125"/>
      <c r="ANS7" s="125"/>
      <c r="ANT7" s="125"/>
      <c r="ANU7" s="125"/>
      <c r="ANV7" s="125"/>
      <c r="ANW7" s="125"/>
      <c r="ANX7" s="125"/>
      <c r="ANY7" s="125"/>
      <c r="ANZ7" s="125"/>
      <c r="AOA7" s="125"/>
      <c r="AOB7" s="125"/>
      <c r="AOC7" s="125"/>
      <c r="AOD7" s="125"/>
      <c r="AOE7" s="125"/>
      <c r="AOF7" s="125"/>
      <c r="AOG7" s="125"/>
      <c r="AOH7" s="125"/>
      <c r="AOI7" s="125"/>
      <c r="AOJ7" s="125"/>
      <c r="AOK7" s="125"/>
      <c r="AOL7" s="125"/>
      <c r="AOM7" s="125"/>
      <c r="AON7" s="125"/>
      <c r="AOO7" s="125"/>
      <c r="AOP7" s="125"/>
      <c r="AOQ7" s="125"/>
      <c r="AOR7" s="125"/>
      <c r="AOS7" s="125"/>
      <c r="AOT7" s="125"/>
      <c r="AOU7" s="125"/>
      <c r="AOV7" s="125"/>
      <c r="AOW7" s="125"/>
      <c r="AOX7" s="125"/>
      <c r="AOY7" s="125"/>
      <c r="AOZ7" s="125"/>
      <c r="APA7" s="125"/>
      <c r="APB7" s="125"/>
      <c r="APC7" s="125"/>
      <c r="APD7" s="125"/>
      <c r="APE7" s="125"/>
      <c r="APF7" s="125"/>
      <c r="APG7" s="125"/>
      <c r="APH7" s="125"/>
      <c r="API7" s="125"/>
      <c r="APJ7" s="125"/>
      <c r="APK7" s="125"/>
      <c r="APL7" s="125"/>
      <c r="APM7" s="125"/>
      <c r="APN7" s="125"/>
      <c r="APO7" s="125"/>
      <c r="APP7" s="125"/>
      <c r="APQ7" s="125"/>
      <c r="APR7" s="125"/>
      <c r="APS7" s="125"/>
      <c r="APT7" s="125"/>
      <c r="APU7" s="125"/>
      <c r="APV7" s="125"/>
      <c r="APW7" s="125"/>
      <c r="APX7" s="125"/>
      <c r="APY7" s="125"/>
      <c r="APZ7" s="125"/>
      <c r="AQA7" s="125"/>
      <c r="AQB7" s="125"/>
      <c r="AQC7" s="125"/>
      <c r="AQD7" s="125"/>
      <c r="AQE7" s="125"/>
      <c r="AQF7" s="125"/>
      <c r="AQG7" s="125"/>
      <c r="AQH7" s="125"/>
      <c r="AQI7" s="125"/>
      <c r="AQJ7" s="125"/>
      <c r="AQK7" s="125"/>
      <c r="AQL7" s="125"/>
      <c r="AQM7" s="125"/>
      <c r="AQN7" s="125"/>
      <c r="AQO7" s="125"/>
      <c r="AQP7" s="125"/>
      <c r="AQQ7" s="125"/>
      <c r="AQR7" s="125"/>
      <c r="AQS7" s="125"/>
      <c r="AQT7" s="125"/>
      <c r="AQU7" s="125"/>
      <c r="AQV7" s="125"/>
      <c r="AQW7" s="125"/>
      <c r="AQX7" s="125"/>
      <c r="AQY7" s="125"/>
      <c r="AQZ7" s="125"/>
      <c r="ARA7" s="125"/>
      <c r="ARB7" s="125"/>
      <c r="ARC7" s="125"/>
      <c r="ARD7" s="125"/>
      <c r="ARE7" s="125"/>
      <c r="ARF7" s="125"/>
      <c r="ARG7" s="125"/>
      <c r="ARH7" s="125"/>
      <c r="ARI7" s="125"/>
      <c r="ARJ7" s="125"/>
      <c r="ARK7" s="125"/>
      <c r="ARL7" s="125"/>
      <c r="ARM7" s="125"/>
      <c r="ARN7" s="125"/>
      <c r="ARO7" s="125"/>
      <c r="ARP7" s="125"/>
      <c r="ARQ7" s="125"/>
      <c r="ARR7" s="125"/>
      <c r="ARS7" s="125"/>
      <c r="ART7" s="125"/>
      <c r="ARU7" s="125"/>
      <c r="ARV7" s="125"/>
      <c r="ARW7" s="125"/>
      <c r="ARX7" s="125"/>
      <c r="ARY7" s="125"/>
      <c r="ARZ7" s="125"/>
      <c r="ASA7" s="125"/>
      <c r="ASB7" s="125"/>
      <c r="ASC7" s="125"/>
      <c r="ASD7" s="125"/>
      <c r="ASE7" s="125"/>
      <c r="ASF7" s="125"/>
      <c r="ASG7" s="125"/>
      <c r="ASH7" s="125"/>
      <c r="ASI7" s="125"/>
      <c r="ASJ7" s="125"/>
      <c r="ASK7" s="125"/>
      <c r="ASL7" s="125"/>
      <c r="ASM7" s="125"/>
      <c r="ASN7" s="125"/>
      <c r="ASO7" s="125"/>
      <c r="ASP7" s="125"/>
      <c r="ASQ7" s="125"/>
      <c r="ASR7" s="125"/>
      <c r="ASS7" s="125"/>
      <c r="AST7" s="125"/>
      <c r="ASU7" s="125"/>
      <c r="ASV7" s="125"/>
      <c r="ASW7" s="125"/>
      <c r="ASX7" s="125"/>
      <c r="ASY7" s="125"/>
      <c r="ASZ7" s="125"/>
      <c r="ATA7" s="125"/>
      <c r="ATB7" s="125"/>
      <c r="ATC7" s="125"/>
      <c r="ATD7" s="125"/>
      <c r="ATE7" s="125"/>
      <c r="ATF7" s="125"/>
      <c r="ATG7" s="125"/>
      <c r="ATH7" s="125"/>
      <c r="ATI7" s="125"/>
      <c r="ATJ7" s="125"/>
      <c r="ATK7" s="125"/>
      <c r="ATL7" s="125"/>
      <c r="ATM7" s="125"/>
      <c r="ATN7" s="125"/>
      <c r="ATO7" s="125"/>
      <c r="ATP7" s="125"/>
      <c r="ATQ7" s="125"/>
      <c r="ATR7" s="125"/>
      <c r="ATS7" s="125"/>
      <c r="ATT7" s="125"/>
      <c r="ATU7" s="125"/>
      <c r="ATV7" s="125"/>
      <c r="ATW7" s="125"/>
      <c r="ATX7" s="125"/>
      <c r="ATY7" s="125"/>
      <c r="ATZ7" s="125"/>
      <c r="AUA7" s="125"/>
      <c r="AUB7" s="125"/>
      <c r="AUC7" s="125"/>
      <c r="AUD7" s="125"/>
      <c r="AUE7" s="125"/>
      <c r="AUF7" s="125"/>
      <c r="AUG7" s="125"/>
      <c r="AUH7" s="125"/>
      <c r="AUI7" s="125"/>
      <c r="AUJ7" s="125"/>
      <c r="AUK7" s="125"/>
      <c r="AUL7" s="125"/>
      <c r="AUM7" s="125"/>
      <c r="AUN7" s="125"/>
      <c r="AUO7" s="125"/>
      <c r="AUP7" s="125"/>
      <c r="AUQ7" s="125"/>
      <c r="AUR7" s="125"/>
      <c r="AUS7" s="125"/>
      <c r="AUT7" s="125"/>
      <c r="AUU7" s="125"/>
      <c r="AUV7" s="125"/>
      <c r="AUW7" s="125"/>
      <c r="AUX7" s="125"/>
      <c r="AUY7" s="125"/>
      <c r="AUZ7" s="125"/>
      <c r="AVA7" s="125"/>
      <c r="AVB7" s="125"/>
      <c r="AVC7" s="125"/>
      <c r="AVD7" s="125"/>
      <c r="AVE7" s="125"/>
      <c r="AVF7" s="125"/>
      <c r="AVG7" s="125"/>
      <c r="AVH7" s="125"/>
      <c r="AVI7" s="125"/>
      <c r="AVJ7" s="125"/>
      <c r="AVK7" s="125"/>
      <c r="AVL7" s="125"/>
      <c r="AVM7" s="125"/>
      <c r="AVN7" s="125"/>
      <c r="AVO7" s="125"/>
      <c r="AVP7" s="125"/>
      <c r="AVQ7" s="125"/>
      <c r="AVR7" s="125"/>
      <c r="AVS7" s="125"/>
      <c r="AVT7" s="125"/>
      <c r="AVU7" s="125"/>
      <c r="AVV7" s="125"/>
      <c r="AVW7" s="125"/>
      <c r="AVX7" s="125"/>
      <c r="AVY7" s="125"/>
      <c r="AVZ7" s="125"/>
      <c r="AWA7" s="125"/>
      <c r="AWB7" s="125"/>
      <c r="AWC7" s="125"/>
      <c r="AWD7" s="125"/>
      <c r="AWE7" s="125"/>
      <c r="AWF7" s="125"/>
      <c r="AWG7" s="125"/>
      <c r="AWH7" s="125"/>
      <c r="AWI7" s="125"/>
      <c r="AWJ7" s="125"/>
      <c r="AWK7" s="125"/>
      <c r="AWL7" s="125"/>
      <c r="AWM7" s="125"/>
      <c r="AWN7" s="125"/>
      <c r="AWO7" s="125"/>
      <c r="AWP7" s="125"/>
      <c r="AWQ7" s="125"/>
      <c r="AWR7" s="125"/>
      <c r="AWS7" s="125"/>
      <c r="AWT7" s="125"/>
      <c r="AWU7" s="125"/>
      <c r="AWV7" s="125"/>
      <c r="AWW7" s="125"/>
      <c r="AWX7" s="125"/>
      <c r="AWY7" s="125"/>
      <c r="AWZ7" s="125"/>
      <c r="AXA7" s="125"/>
      <c r="AXB7" s="125"/>
      <c r="AXC7" s="125"/>
      <c r="AXD7" s="125"/>
      <c r="AXE7" s="125"/>
      <c r="AXF7" s="125"/>
      <c r="AXG7" s="125"/>
      <c r="AXH7" s="125"/>
      <c r="AXI7" s="125"/>
      <c r="AXJ7" s="125"/>
      <c r="AXK7" s="125"/>
      <c r="AXL7" s="125"/>
      <c r="AXM7" s="125"/>
      <c r="AXN7" s="125"/>
      <c r="AXO7" s="125"/>
      <c r="AXP7" s="125"/>
      <c r="AXQ7" s="125"/>
      <c r="AXR7" s="125"/>
      <c r="AXS7" s="125"/>
      <c r="AXT7" s="125"/>
      <c r="AXU7" s="125"/>
      <c r="AXV7" s="125"/>
      <c r="AXW7" s="125"/>
      <c r="AXX7" s="125"/>
      <c r="AXY7" s="125"/>
      <c r="AXZ7" s="125"/>
      <c r="AYA7" s="125"/>
      <c r="AYB7" s="125"/>
      <c r="AYC7" s="125"/>
      <c r="AYD7" s="125"/>
      <c r="AYE7" s="125"/>
      <c r="AYF7" s="125"/>
      <c r="AYG7" s="125"/>
      <c r="AYH7" s="125"/>
      <c r="AYI7" s="125"/>
      <c r="AYJ7" s="125"/>
      <c r="AYK7" s="125"/>
      <c r="AYL7" s="125"/>
      <c r="AYM7" s="125"/>
      <c r="AYN7" s="125"/>
      <c r="AYO7" s="125"/>
      <c r="AYP7" s="125"/>
      <c r="AYQ7" s="125"/>
      <c r="AYR7" s="125"/>
      <c r="AYS7" s="125"/>
      <c r="AYT7" s="125"/>
      <c r="AYU7" s="125"/>
      <c r="AYV7" s="125"/>
      <c r="AYW7" s="125"/>
      <c r="AYX7" s="125"/>
      <c r="AYY7" s="125"/>
      <c r="AYZ7" s="125"/>
      <c r="AZA7" s="125"/>
      <c r="AZB7" s="125"/>
      <c r="AZC7" s="125"/>
      <c r="AZD7" s="125"/>
      <c r="AZE7" s="125"/>
      <c r="AZF7" s="125"/>
      <c r="AZG7" s="125"/>
      <c r="AZH7" s="125"/>
      <c r="AZI7" s="125"/>
      <c r="AZJ7" s="125"/>
      <c r="AZK7" s="125"/>
      <c r="AZL7" s="125"/>
      <c r="AZM7" s="125"/>
      <c r="AZN7" s="125"/>
      <c r="AZO7" s="125"/>
      <c r="AZP7" s="125"/>
      <c r="AZQ7" s="125"/>
      <c r="AZR7" s="125"/>
      <c r="AZS7" s="125"/>
      <c r="AZT7" s="125"/>
      <c r="AZU7" s="125"/>
      <c r="AZV7" s="125"/>
      <c r="AZW7" s="125"/>
      <c r="AZX7" s="125"/>
      <c r="AZY7" s="125"/>
      <c r="AZZ7" s="125"/>
      <c r="BAA7" s="125"/>
      <c r="BAB7" s="125"/>
      <c r="BAC7" s="125"/>
      <c r="BAD7" s="125"/>
      <c r="BAE7" s="125"/>
      <c r="BAF7" s="125"/>
      <c r="BAG7" s="125"/>
      <c r="BAH7" s="125"/>
      <c r="BAI7" s="125"/>
      <c r="BAJ7" s="125"/>
      <c r="BAK7" s="125"/>
      <c r="BAL7" s="125"/>
      <c r="BAM7" s="125"/>
      <c r="BAN7" s="125"/>
      <c r="BAO7" s="125"/>
      <c r="BAP7" s="125"/>
      <c r="BAQ7" s="125"/>
      <c r="BAR7" s="125"/>
      <c r="BAS7" s="125"/>
      <c r="BAT7" s="125"/>
      <c r="BAU7" s="125"/>
      <c r="BAV7" s="125"/>
      <c r="BAW7" s="125"/>
      <c r="BAX7" s="125"/>
      <c r="BAY7" s="125"/>
      <c r="BAZ7" s="125"/>
      <c r="BBA7" s="125"/>
      <c r="BBB7" s="125"/>
      <c r="BBC7" s="125"/>
      <c r="BBD7" s="125"/>
      <c r="BBE7" s="125"/>
      <c r="BBF7" s="125"/>
      <c r="BBG7" s="125"/>
      <c r="BBH7" s="125"/>
      <c r="BBI7" s="125"/>
      <c r="BBJ7" s="125"/>
      <c r="BBK7" s="125"/>
      <c r="BBL7" s="125"/>
      <c r="BBM7" s="125"/>
      <c r="BBN7" s="125"/>
      <c r="BBO7" s="125"/>
      <c r="BBP7" s="125"/>
      <c r="BBQ7" s="125"/>
      <c r="BBR7" s="125"/>
      <c r="BBS7" s="125"/>
      <c r="BBT7" s="125"/>
      <c r="BBU7" s="125"/>
      <c r="BBV7" s="125"/>
      <c r="BBW7" s="125"/>
      <c r="BBX7" s="125"/>
      <c r="BBY7" s="125"/>
      <c r="BBZ7" s="125"/>
      <c r="BCA7" s="125"/>
      <c r="BCB7" s="125"/>
      <c r="BCC7" s="125"/>
      <c r="BCD7" s="125"/>
      <c r="BCE7" s="125"/>
      <c r="BCF7" s="125"/>
      <c r="BCG7" s="125"/>
      <c r="BCH7" s="125"/>
      <c r="BCI7" s="125"/>
      <c r="BCJ7" s="125"/>
      <c r="BCK7" s="125"/>
      <c r="BCL7" s="125"/>
      <c r="BCM7" s="125"/>
      <c r="BCN7" s="125"/>
      <c r="BCO7" s="125"/>
      <c r="BCP7" s="125"/>
      <c r="BCQ7" s="125"/>
      <c r="BCR7" s="125"/>
      <c r="BCS7" s="125"/>
      <c r="BCT7" s="125"/>
      <c r="BCU7" s="125"/>
      <c r="BCV7" s="125"/>
      <c r="BCW7" s="125"/>
      <c r="BCX7" s="125"/>
      <c r="BCY7" s="125"/>
      <c r="BCZ7" s="125"/>
      <c r="BDA7" s="125"/>
      <c r="BDB7" s="125"/>
      <c r="BDC7" s="125"/>
      <c r="BDD7" s="125"/>
      <c r="BDE7" s="125"/>
      <c r="BDF7" s="125"/>
      <c r="BDG7" s="125"/>
      <c r="BDH7" s="125"/>
      <c r="BDI7" s="125"/>
      <c r="BDJ7" s="125"/>
      <c r="BDK7" s="125"/>
      <c r="BDL7" s="125"/>
      <c r="BDM7" s="125"/>
      <c r="BDN7" s="125"/>
      <c r="BDO7" s="125"/>
      <c r="BDP7" s="125"/>
      <c r="BDQ7" s="125"/>
      <c r="BDR7" s="125"/>
      <c r="BDS7" s="125"/>
      <c r="BDT7" s="125"/>
      <c r="BDU7" s="125"/>
      <c r="BDV7" s="125"/>
      <c r="BDW7" s="125"/>
      <c r="BDX7" s="125"/>
      <c r="BDY7" s="125"/>
      <c r="BDZ7" s="125"/>
      <c r="BEA7" s="125"/>
      <c r="BEB7" s="125"/>
      <c r="BEC7" s="125"/>
      <c r="BED7" s="125"/>
      <c r="BEE7" s="125"/>
      <c r="BEF7" s="125"/>
      <c r="BEG7" s="125"/>
      <c r="BEH7" s="125"/>
      <c r="BEI7" s="125"/>
      <c r="BEJ7" s="125"/>
      <c r="BEK7" s="125"/>
      <c r="BEL7" s="125"/>
      <c r="BEM7" s="125"/>
      <c r="BEN7" s="125"/>
      <c r="BEO7" s="125"/>
      <c r="BEP7" s="125"/>
      <c r="BEQ7" s="125"/>
      <c r="BER7" s="125"/>
      <c r="BES7" s="125"/>
      <c r="BET7" s="125"/>
      <c r="BEU7" s="125"/>
      <c r="BEV7" s="125"/>
      <c r="BEW7" s="125"/>
      <c r="BEX7" s="125"/>
      <c r="BEY7" s="125"/>
      <c r="BEZ7" s="125"/>
      <c r="BFA7" s="125"/>
      <c r="BFB7" s="125"/>
      <c r="BFC7" s="125"/>
      <c r="BFD7" s="125"/>
      <c r="BFE7" s="125"/>
      <c r="BFF7" s="125"/>
      <c r="BFG7" s="125"/>
      <c r="BFH7" s="125"/>
      <c r="BFI7" s="125"/>
      <c r="BFJ7" s="125"/>
      <c r="BFK7" s="125"/>
      <c r="BFL7" s="125"/>
      <c r="BFM7" s="125"/>
      <c r="BFN7" s="125"/>
      <c r="BFO7" s="125"/>
      <c r="BFP7" s="125"/>
      <c r="BFQ7" s="125"/>
      <c r="BFR7" s="125"/>
      <c r="BFS7" s="125"/>
      <c r="BFT7" s="125"/>
      <c r="BFU7" s="125"/>
      <c r="BFV7" s="125"/>
      <c r="BFW7" s="125"/>
      <c r="BFX7" s="125"/>
      <c r="BFY7" s="125"/>
      <c r="BFZ7" s="125"/>
      <c r="BGA7" s="125"/>
      <c r="BGB7" s="125"/>
      <c r="BGC7" s="125"/>
      <c r="BGD7" s="125"/>
      <c r="BGE7" s="125"/>
      <c r="BGF7" s="125"/>
      <c r="BGG7" s="125"/>
      <c r="BGH7" s="125"/>
      <c r="BGI7" s="125"/>
      <c r="BGJ7" s="125"/>
      <c r="BGK7" s="125"/>
      <c r="BGL7" s="125"/>
      <c r="BGM7" s="125"/>
      <c r="BGN7" s="125"/>
      <c r="BGO7" s="125"/>
      <c r="BGP7" s="125"/>
      <c r="BGQ7" s="125"/>
      <c r="BGR7" s="125"/>
      <c r="BGS7" s="125"/>
      <c r="BGT7" s="125"/>
      <c r="BGU7" s="125"/>
      <c r="BGV7" s="125"/>
      <c r="BGW7" s="125"/>
      <c r="BGX7" s="125"/>
      <c r="BGY7" s="125"/>
      <c r="BGZ7" s="125"/>
      <c r="BHA7" s="125"/>
      <c r="BHB7" s="125"/>
      <c r="BHC7" s="125"/>
      <c r="BHD7" s="125"/>
      <c r="BHE7" s="125"/>
      <c r="BHF7" s="125"/>
      <c r="BHG7" s="125"/>
      <c r="BHH7" s="125"/>
      <c r="BHI7" s="125"/>
      <c r="BHJ7" s="125"/>
      <c r="BHK7" s="125"/>
      <c r="BHL7" s="125"/>
      <c r="BHM7" s="125"/>
      <c r="BHN7" s="125"/>
      <c r="BHO7" s="125"/>
      <c r="BHP7" s="125"/>
      <c r="BHQ7" s="125"/>
      <c r="BHR7" s="125"/>
      <c r="BHS7" s="125"/>
      <c r="BHT7" s="125"/>
      <c r="BHU7" s="125"/>
      <c r="BHV7" s="125"/>
      <c r="BHW7" s="125"/>
      <c r="BHX7" s="125"/>
      <c r="BHY7" s="125"/>
      <c r="BHZ7" s="125"/>
      <c r="BIA7" s="125"/>
      <c r="BIB7" s="125"/>
      <c r="BIC7" s="125"/>
      <c r="BID7" s="125"/>
      <c r="BIE7" s="125"/>
      <c r="BIF7" s="125"/>
      <c r="BIG7" s="125"/>
      <c r="BIH7" s="125"/>
      <c r="BII7" s="125"/>
      <c r="BIJ7" s="125"/>
      <c r="BIK7" s="125"/>
      <c r="BIL7" s="125"/>
      <c r="BIM7" s="125"/>
      <c r="BIN7" s="125"/>
      <c r="BIO7" s="125"/>
      <c r="BIP7" s="125"/>
      <c r="BIQ7" s="125"/>
      <c r="BIR7" s="125"/>
      <c r="BIS7" s="125"/>
      <c r="BIT7" s="125"/>
      <c r="BIU7" s="125"/>
      <c r="BIV7" s="125"/>
      <c r="BIW7" s="125"/>
      <c r="BIX7" s="125"/>
      <c r="BIY7" s="125"/>
      <c r="BIZ7" s="125"/>
      <c r="BJA7" s="125"/>
      <c r="BJB7" s="125"/>
      <c r="BJC7" s="125"/>
      <c r="BJD7" s="125"/>
      <c r="BJE7" s="125"/>
      <c r="BJF7" s="125"/>
      <c r="BJG7" s="125"/>
      <c r="BJH7" s="125"/>
      <c r="BJI7" s="125"/>
      <c r="BJJ7" s="125"/>
      <c r="BJK7" s="125"/>
      <c r="BJL7" s="125"/>
      <c r="BJM7" s="125"/>
      <c r="BJN7" s="125"/>
      <c r="BJO7" s="125"/>
      <c r="BJP7" s="125"/>
      <c r="BJQ7" s="125"/>
      <c r="BJR7" s="125"/>
      <c r="BJS7" s="125"/>
      <c r="BJT7" s="125"/>
      <c r="BJU7" s="125"/>
      <c r="BJV7" s="125"/>
      <c r="BJW7" s="125"/>
      <c r="BJX7" s="125"/>
      <c r="BJY7" s="125"/>
      <c r="BJZ7" s="125"/>
      <c r="BKA7" s="125"/>
      <c r="BKB7" s="125"/>
      <c r="BKC7" s="125"/>
      <c r="BKD7" s="125"/>
      <c r="BKE7" s="125"/>
      <c r="BKF7" s="125"/>
      <c r="BKG7" s="125"/>
      <c r="BKH7" s="125"/>
      <c r="BKI7" s="125"/>
      <c r="BKJ7" s="125"/>
      <c r="BKK7" s="125"/>
      <c r="BKL7" s="125"/>
      <c r="BKM7" s="125"/>
      <c r="BKN7" s="125"/>
      <c r="BKO7" s="125"/>
      <c r="BKP7" s="125"/>
      <c r="BKQ7" s="125"/>
      <c r="BKR7" s="125"/>
      <c r="BKS7" s="125"/>
      <c r="BKT7" s="125"/>
      <c r="BKU7" s="125"/>
      <c r="BKV7" s="125"/>
      <c r="BKW7" s="125"/>
      <c r="BKX7" s="125"/>
      <c r="BKY7" s="125"/>
      <c r="BKZ7" s="125"/>
      <c r="BLA7" s="125"/>
      <c r="BLB7" s="125"/>
      <c r="BLC7" s="125"/>
      <c r="BLD7" s="125"/>
      <c r="BLE7" s="125"/>
      <c r="BLF7" s="125"/>
      <c r="BLG7" s="125"/>
      <c r="BLH7" s="125"/>
      <c r="BLI7" s="125"/>
      <c r="BLJ7" s="125"/>
      <c r="BLK7" s="125"/>
      <c r="BLL7" s="125"/>
      <c r="BLM7" s="125"/>
      <c r="BLN7" s="125"/>
      <c r="BLO7" s="125"/>
      <c r="BLP7" s="125"/>
      <c r="BLQ7" s="125"/>
      <c r="BLR7" s="125"/>
      <c r="BLS7" s="125"/>
      <c r="BLT7" s="125"/>
      <c r="BLU7" s="125"/>
      <c r="BLV7" s="125"/>
      <c r="BLW7" s="125"/>
      <c r="BLX7" s="125"/>
      <c r="BLY7" s="125"/>
      <c r="BLZ7" s="125"/>
      <c r="BMA7" s="125"/>
      <c r="BMB7" s="125"/>
      <c r="BMC7" s="125"/>
      <c r="BMD7" s="125"/>
      <c r="BME7" s="125"/>
      <c r="BMF7" s="125"/>
      <c r="BMG7" s="125"/>
      <c r="BMH7" s="125"/>
      <c r="BMI7" s="125"/>
      <c r="BMJ7" s="125"/>
      <c r="BMK7" s="125"/>
      <c r="BML7" s="125"/>
      <c r="BMM7" s="125"/>
      <c r="BMN7" s="125"/>
      <c r="BMO7" s="125"/>
      <c r="BMP7" s="125"/>
      <c r="BMQ7" s="125"/>
      <c r="BMR7" s="125"/>
      <c r="BMS7" s="125"/>
      <c r="BMT7" s="125"/>
      <c r="BMU7" s="125"/>
      <c r="BMV7" s="125"/>
      <c r="BMW7" s="125"/>
      <c r="BMX7" s="125"/>
      <c r="BMY7" s="125"/>
      <c r="BMZ7" s="125"/>
      <c r="BNA7" s="125"/>
      <c r="BNB7" s="125"/>
      <c r="BNC7" s="125"/>
      <c r="BND7" s="125"/>
      <c r="BNE7" s="125"/>
      <c r="BNF7" s="125"/>
      <c r="BNG7" s="125"/>
      <c r="BNH7" s="125"/>
      <c r="BNI7" s="125"/>
      <c r="BNJ7" s="125"/>
      <c r="BNK7" s="125"/>
      <c r="BNL7" s="125"/>
      <c r="BNM7" s="125"/>
      <c r="BNN7" s="125"/>
      <c r="BNO7" s="125"/>
      <c r="BNP7" s="125"/>
      <c r="BNQ7" s="125"/>
      <c r="BNR7" s="125"/>
      <c r="BNS7" s="125"/>
      <c r="BNT7" s="125"/>
      <c r="BNU7" s="125"/>
      <c r="BNV7" s="125"/>
      <c r="BNW7" s="125"/>
      <c r="BNX7" s="125"/>
      <c r="BNY7" s="125"/>
      <c r="BNZ7" s="125"/>
      <c r="BOA7" s="125"/>
      <c r="BOB7" s="125"/>
      <c r="BOC7" s="125"/>
      <c r="BOD7" s="125"/>
      <c r="BOE7" s="125"/>
      <c r="BOF7" s="125"/>
      <c r="BOG7" s="125"/>
      <c r="BOH7" s="125"/>
      <c r="BOI7" s="125"/>
      <c r="BOJ7" s="125"/>
      <c r="BOK7" s="125"/>
      <c r="BOL7" s="125"/>
      <c r="BOM7" s="125"/>
      <c r="BON7" s="125"/>
      <c r="BOO7" s="125"/>
      <c r="BOP7" s="125"/>
      <c r="BOQ7" s="125"/>
      <c r="BOR7" s="125"/>
      <c r="BOS7" s="125"/>
      <c r="BOT7" s="125"/>
      <c r="BOU7" s="125"/>
      <c r="BOV7" s="125"/>
      <c r="BOW7" s="125"/>
      <c r="BOX7" s="125"/>
      <c r="BOY7" s="125"/>
      <c r="BOZ7" s="125"/>
      <c r="BPA7" s="125"/>
      <c r="BPB7" s="125"/>
      <c r="BPC7" s="125"/>
      <c r="BPD7" s="125"/>
      <c r="BPE7" s="125"/>
      <c r="BPF7" s="125"/>
      <c r="BPG7" s="125"/>
      <c r="BPH7" s="125"/>
      <c r="BPI7" s="125"/>
      <c r="BPJ7" s="125"/>
      <c r="BPK7" s="125"/>
      <c r="BPL7" s="125"/>
      <c r="BPM7" s="125"/>
      <c r="BPN7" s="125"/>
      <c r="BPO7" s="125"/>
      <c r="BPP7" s="125"/>
      <c r="BPQ7" s="125"/>
      <c r="BPR7" s="125"/>
      <c r="BPS7" s="125"/>
      <c r="BPT7" s="125"/>
      <c r="BPU7" s="125"/>
      <c r="BPV7" s="125"/>
      <c r="BPW7" s="125"/>
      <c r="BPX7" s="125"/>
      <c r="BPY7" s="125"/>
      <c r="BPZ7" s="125"/>
      <c r="BQA7" s="125"/>
      <c r="BQB7" s="125"/>
      <c r="BQC7" s="125"/>
      <c r="BQD7" s="125"/>
      <c r="BQE7" s="125"/>
      <c r="BQF7" s="125"/>
      <c r="BQG7" s="125"/>
      <c r="BQH7" s="125"/>
      <c r="BQI7" s="125"/>
      <c r="BQJ7" s="125"/>
      <c r="BQK7" s="125"/>
      <c r="BQL7" s="125"/>
      <c r="BQM7" s="125"/>
      <c r="BQN7" s="125"/>
      <c r="BQO7" s="125"/>
      <c r="BQP7" s="125"/>
      <c r="BQQ7" s="125"/>
      <c r="BQR7" s="125"/>
      <c r="BQS7" s="125"/>
      <c r="BQT7" s="125"/>
      <c r="BQU7" s="125"/>
      <c r="BQV7" s="125"/>
      <c r="BQW7" s="125"/>
      <c r="BQX7" s="125"/>
      <c r="BQY7" s="125"/>
      <c r="BQZ7" s="125"/>
      <c r="BRA7" s="125"/>
      <c r="BRB7" s="125"/>
      <c r="BRC7" s="125"/>
      <c r="BRD7" s="125"/>
      <c r="BRE7" s="125"/>
      <c r="BRF7" s="125"/>
      <c r="BRG7" s="125"/>
      <c r="BRH7" s="125"/>
      <c r="BRI7" s="125"/>
      <c r="BRJ7" s="125"/>
      <c r="BRK7" s="125"/>
      <c r="BRL7" s="125"/>
      <c r="BRM7" s="125"/>
      <c r="BRN7" s="125"/>
      <c r="BRO7" s="125"/>
      <c r="BRP7" s="125"/>
      <c r="BRQ7" s="125"/>
      <c r="BRR7" s="125"/>
      <c r="BRS7" s="125"/>
      <c r="BRT7" s="125"/>
      <c r="BRU7" s="125"/>
      <c r="BRV7" s="125"/>
      <c r="BRW7" s="125"/>
      <c r="BRX7" s="125"/>
      <c r="BRY7" s="125"/>
      <c r="BRZ7" s="125"/>
      <c r="BSA7" s="125"/>
      <c r="BSB7" s="125"/>
      <c r="BSC7" s="125"/>
      <c r="BSD7" s="125"/>
      <c r="BSE7" s="125"/>
      <c r="BSF7" s="125"/>
      <c r="BSG7" s="125"/>
      <c r="BSH7" s="125"/>
      <c r="BSI7" s="125"/>
      <c r="BSJ7" s="125"/>
      <c r="BSK7" s="125"/>
      <c r="BSL7" s="125"/>
      <c r="BSM7" s="125"/>
      <c r="BSN7" s="125"/>
      <c r="BSO7" s="125"/>
      <c r="BSP7" s="125"/>
      <c r="BSQ7" s="125"/>
      <c r="BSR7" s="125"/>
      <c r="BSS7" s="125"/>
      <c r="BST7" s="125"/>
      <c r="BSU7" s="125"/>
      <c r="BSV7" s="125"/>
      <c r="BSW7" s="125"/>
      <c r="BSX7" s="125"/>
      <c r="BSY7" s="125"/>
      <c r="BSZ7" s="125"/>
      <c r="BTA7" s="125"/>
      <c r="BTB7" s="125"/>
      <c r="BTC7" s="125"/>
      <c r="BTD7" s="125"/>
      <c r="BTE7" s="125"/>
      <c r="BTF7" s="125"/>
      <c r="BTG7" s="125"/>
      <c r="BTH7" s="125"/>
      <c r="BTI7" s="125"/>
      <c r="BTJ7" s="125"/>
      <c r="BTK7" s="125"/>
      <c r="BTL7" s="125"/>
      <c r="BTM7" s="125"/>
      <c r="BTN7" s="125"/>
      <c r="BTO7" s="125"/>
      <c r="BTP7" s="125"/>
      <c r="BTQ7" s="125"/>
      <c r="BTR7" s="125"/>
      <c r="BTS7" s="125"/>
      <c r="BTT7" s="125"/>
      <c r="BTU7" s="125"/>
      <c r="BTV7" s="125"/>
      <c r="BTW7" s="125"/>
      <c r="BTX7" s="125"/>
      <c r="BTY7" s="125"/>
      <c r="BTZ7" s="125"/>
      <c r="BUA7" s="125"/>
      <c r="BUB7" s="125"/>
      <c r="BUC7" s="125"/>
      <c r="BUD7" s="125"/>
      <c r="BUE7" s="125"/>
      <c r="BUF7" s="125"/>
      <c r="BUG7" s="125"/>
      <c r="BUH7" s="125"/>
      <c r="BUI7" s="125"/>
      <c r="BUJ7" s="125"/>
      <c r="BUK7" s="125"/>
      <c r="BUL7" s="125"/>
      <c r="BUM7" s="125"/>
      <c r="BUN7" s="125"/>
      <c r="BUO7" s="125"/>
      <c r="BUP7" s="125"/>
      <c r="BUQ7" s="125"/>
      <c r="BUR7" s="125"/>
      <c r="BUS7" s="125"/>
      <c r="BUT7" s="125"/>
      <c r="BUU7" s="125"/>
      <c r="BUV7" s="125"/>
      <c r="BUW7" s="125"/>
      <c r="BUX7" s="125"/>
      <c r="BUY7" s="125"/>
      <c r="BUZ7" s="125"/>
      <c r="BVA7" s="125"/>
      <c r="BVB7" s="125"/>
      <c r="BVC7" s="125"/>
      <c r="BVD7" s="125"/>
      <c r="BVE7" s="125"/>
      <c r="BVF7" s="125"/>
      <c r="BVG7" s="125"/>
      <c r="BVH7" s="125"/>
      <c r="BVI7" s="125"/>
      <c r="BVJ7" s="125"/>
      <c r="BVK7" s="125"/>
      <c r="BVL7" s="125"/>
      <c r="BVM7" s="125"/>
      <c r="BVN7" s="125"/>
      <c r="BVO7" s="125"/>
      <c r="BVP7" s="125"/>
      <c r="BVQ7" s="125"/>
      <c r="BVR7" s="125"/>
      <c r="BVS7" s="125"/>
      <c r="BVT7" s="125"/>
      <c r="BVU7" s="125"/>
      <c r="BVV7" s="125"/>
      <c r="BVW7" s="125"/>
      <c r="BVX7" s="125"/>
      <c r="BVY7" s="125"/>
      <c r="BVZ7" s="125"/>
      <c r="BWA7" s="125"/>
      <c r="BWB7" s="125"/>
      <c r="BWC7" s="125"/>
      <c r="BWD7" s="125"/>
      <c r="BWE7" s="125"/>
      <c r="BWF7" s="125"/>
      <c r="BWG7" s="125"/>
      <c r="BWH7" s="125"/>
      <c r="BWI7" s="125"/>
      <c r="BWJ7" s="125"/>
      <c r="BWK7" s="125"/>
      <c r="BWL7" s="125"/>
      <c r="BWM7" s="125"/>
      <c r="BWN7" s="125"/>
      <c r="BWO7" s="125"/>
      <c r="BWP7" s="125"/>
      <c r="BWQ7" s="125"/>
      <c r="BWR7" s="125"/>
      <c r="BWS7" s="125"/>
      <c r="BWT7" s="125"/>
      <c r="BWU7" s="125"/>
      <c r="BWV7" s="125"/>
      <c r="BWW7" s="125"/>
      <c r="BWX7" s="125"/>
      <c r="BWY7" s="125"/>
      <c r="BWZ7" s="125"/>
      <c r="BXA7" s="125"/>
      <c r="BXB7" s="125"/>
      <c r="BXC7" s="125"/>
      <c r="BXD7" s="125"/>
      <c r="BXE7" s="125"/>
      <c r="BXF7" s="125"/>
      <c r="BXG7" s="125"/>
      <c r="BXH7" s="125"/>
      <c r="BXI7" s="125"/>
      <c r="BXJ7" s="125"/>
      <c r="BXK7" s="125"/>
      <c r="BXL7" s="125"/>
      <c r="BXM7" s="125"/>
      <c r="BXN7" s="125"/>
      <c r="BXO7" s="125"/>
      <c r="BXP7" s="125"/>
      <c r="BXQ7" s="125"/>
      <c r="BXR7" s="125"/>
      <c r="BXS7" s="125"/>
      <c r="BXT7" s="125"/>
      <c r="BXU7" s="125"/>
      <c r="BXV7" s="125"/>
      <c r="BXW7" s="125"/>
      <c r="BXX7" s="125"/>
      <c r="BXY7" s="125"/>
      <c r="BXZ7" s="125"/>
      <c r="BYA7" s="125"/>
      <c r="BYB7" s="125"/>
      <c r="BYC7" s="125"/>
      <c r="BYD7" s="125"/>
      <c r="BYE7" s="125"/>
      <c r="BYF7" s="125"/>
      <c r="BYG7" s="125"/>
      <c r="BYH7" s="125"/>
      <c r="BYI7" s="125"/>
      <c r="BYJ7" s="125"/>
      <c r="BYK7" s="125"/>
      <c r="BYL7" s="125"/>
      <c r="BYM7" s="125"/>
      <c r="BYN7" s="125"/>
      <c r="BYO7" s="125"/>
      <c r="BYP7" s="125"/>
      <c r="BYQ7" s="125"/>
      <c r="BYR7" s="125"/>
      <c r="BYS7" s="125"/>
      <c r="BYT7" s="125"/>
      <c r="BYU7" s="125"/>
      <c r="BYV7" s="125"/>
      <c r="BYW7" s="125"/>
      <c r="BYX7" s="125"/>
      <c r="BYY7" s="125"/>
      <c r="BYZ7" s="125"/>
      <c r="BZA7" s="125"/>
      <c r="BZB7" s="125"/>
      <c r="BZC7" s="125"/>
      <c r="BZD7" s="125"/>
      <c r="BZE7" s="125"/>
      <c r="BZF7" s="125"/>
      <c r="BZG7" s="125"/>
      <c r="BZH7" s="125"/>
      <c r="BZI7" s="125"/>
      <c r="BZJ7" s="125"/>
      <c r="BZK7" s="125"/>
      <c r="BZL7" s="125"/>
      <c r="BZM7" s="125"/>
      <c r="BZN7" s="125"/>
      <c r="BZO7" s="125"/>
      <c r="BZP7" s="125"/>
      <c r="BZQ7" s="125"/>
      <c r="BZR7" s="125"/>
      <c r="BZS7" s="125"/>
      <c r="BZT7" s="125"/>
      <c r="BZU7" s="125"/>
      <c r="BZV7" s="125"/>
      <c r="BZW7" s="125"/>
      <c r="BZX7" s="125"/>
      <c r="BZY7" s="125"/>
      <c r="BZZ7" s="125"/>
      <c r="CAA7" s="125"/>
      <c r="CAB7" s="125"/>
      <c r="CAC7" s="125"/>
      <c r="CAD7" s="125"/>
      <c r="CAE7" s="125"/>
      <c r="CAF7" s="125"/>
      <c r="CAG7" s="125"/>
      <c r="CAH7" s="125"/>
      <c r="CAI7" s="125"/>
      <c r="CAJ7" s="125"/>
      <c r="CAK7" s="125"/>
      <c r="CAL7" s="125"/>
      <c r="CAM7" s="125"/>
      <c r="CAN7" s="125"/>
      <c r="CAO7" s="125"/>
      <c r="CAP7" s="125"/>
      <c r="CAQ7" s="125"/>
      <c r="CAR7" s="125"/>
      <c r="CAS7" s="125"/>
      <c r="CAT7" s="125"/>
      <c r="CAU7" s="125"/>
      <c r="CAV7" s="125"/>
      <c r="CAW7" s="125"/>
      <c r="CAX7" s="125"/>
      <c r="CAY7" s="125"/>
      <c r="CAZ7" s="125"/>
      <c r="CBA7" s="125"/>
      <c r="CBB7" s="125"/>
      <c r="CBC7" s="125"/>
      <c r="CBD7" s="125"/>
      <c r="CBE7" s="125"/>
      <c r="CBF7" s="125"/>
      <c r="CBG7" s="125"/>
      <c r="CBH7" s="125"/>
      <c r="CBI7" s="125"/>
      <c r="CBJ7" s="125"/>
      <c r="CBK7" s="125"/>
      <c r="CBL7" s="125"/>
      <c r="CBM7" s="125"/>
      <c r="CBN7" s="125"/>
      <c r="CBO7" s="125"/>
      <c r="CBP7" s="125"/>
      <c r="CBQ7" s="125"/>
      <c r="CBR7" s="125"/>
      <c r="CBS7" s="125"/>
      <c r="CBT7" s="125"/>
      <c r="CBU7" s="125"/>
      <c r="CBV7" s="125"/>
      <c r="CBW7" s="125"/>
      <c r="CBX7" s="125"/>
      <c r="CBY7" s="125"/>
      <c r="CBZ7" s="125"/>
      <c r="CCA7" s="125"/>
      <c r="CCB7" s="125"/>
      <c r="CCC7" s="125"/>
      <c r="CCD7" s="125"/>
      <c r="CCE7" s="125"/>
      <c r="CCF7" s="125"/>
      <c r="CCG7" s="125"/>
      <c r="CCH7" s="125"/>
      <c r="CCI7" s="125"/>
      <c r="CCJ7" s="125"/>
      <c r="CCK7" s="125"/>
      <c r="CCL7" s="125"/>
      <c r="CCM7" s="125"/>
      <c r="CCN7" s="125"/>
      <c r="CCO7" s="125"/>
      <c r="CCP7" s="125"/>
      <c r="CCQ7" s="125"/>
      <c r="CCR7" s="125"/>
      <c r="CCS7" s="125"/>
      <c r="CCT7" s="125"/>
      <c r="CCU7" s="125"/>
      <c r="CCV7" s="125"/>
      <c r="CCW7" s="125"/>
      <c r="CCX7" s="125"/>
      <c r="CCY7" s="125"/>
      <c r="CCZ7" s="125"/>
      <c r="CDA7" s="125"/>
      <c r="CDB7" s="125"/>
      <c r="CDC7" s="125"/>
      <c r="CDD7" s="125"/>
      <c r="CDE7" s="125"/>
      <c r="CDF7" s="125"/>
      <c r="CDG7" s="125"/>
      <c r="CDH7" s="125"/>
      <c r="CDI7" s="125"/>
      <c r="CDJ7" s="125"/>
      <c r="CDK7" s="125"/>
      <c r="CDL7" s="125"/>
      <c r="CDM7" s="125"/>
      <c r="CDN7" s="125"/>
      <c r="CDO7" s="125"/>
      <c r="CDP7" s="125"/>
      <c r="CDQ7" s="125"/>
      <c r="CDR7" s="125"/>
      <c r="CDS7" s="125"/>
      <c r="CDT7" s="125"/>
      <c r="CDU7" s="125"/>
      <c r="CDV7" s="125"/>
      <c r="CDW7" s="125"/>
      <c r="CDX7" s="125"/>
      <c r="CDY7" s="125"/>
      <c r="CDZ7" s="125"/>
      <c r="CEA7" s="125"/>
      <c r="CEB7" s="125"/>
      <c r="CEC7" s="125"/>
      <c r="CED7" s="125"/>
      <c r="CEE7" s="125"/>
      <c r="CEF7" s="125"/>
      <c r="CEG7" s="125"/>
      <c r="CEH7" s="125"/>
      <c r="CEI7" s="125"/>
      <c r="CEJ7" s="125"/>
      <c r="CEK7" s="125"/>
      <c r="CEL7" s="125"/>
      <c r="CEM7" s="125"/>
      <c r="CEN7" s="125"/>
      <c r="CEO7" s="125"/>
      <c r="CEP7" s="125"/>
      <c r="CEQ7" s="125"/>
      <c r="CER7" s="125"/>
      <c r="CES7" s="125"/>
      <c r="CET7" s="125"/>
      <c r="CEU7" s="125"/>
      <c r="CEV7" s="125"/>
      <c r="CEW7" s="125"/>
      <c r="CEX7" s="125"/>
      <c r="CEY7" s="125"/>
      <c r="CEZ7" s="125"/>
      <c r="CFA7" s="125"/>
      <c r="CFB7" s="125"/>
      <c r="CFC7" s="125"/>
      <c r="CFD7" s="125"/>
      <c r="CFE7" s="125"/>
      <c r="CFF7" s="125"/>
      <c r="CFG7" s="125"/>
      <c r="CFH7" s="125"/>
      <c r="CFI7" s="125"/>
      <c r="CFJ7" s="125"/>
      <c r="CFK7" s="125"/>
      <c r="CFL7" s="125"/>
      <c r="CFM7" s="125"/>
      <c r="CFN7" s="125"/>
      <c r="CFO7" s="125"/>
      <c r="CFP7" s="125"/>
      <c r="CFQ7" s="125"/>
      <c r="CFR7" s="125"/>
      <c r="CFS7" s="125"/>
      <c r="CFT7" s="125"/>
      <c r="CFU7" s="125"/>
      <c r="CFV7" s="125"/>
      <c r="CFW7" s="125"/>
      <c r="CFX7" s="125"/>
      <c r="CFY7" s="125"/>
      <c r="CFZ7" s="125"/>
      <c r="CGA7" s="125"/>
      <c r="CGB7" s="125"/>
      <c r="CGC7" s="125"/>
      <c r="CGD7" s="125"/>
      <c r="CGE7" s="125"/>
      <c r="CGF7" s="125"/>
      <c r="CGG7" s="125"/>
      <c r="CGH7" s="125"/>
      <c r="CGI7" s="125"/>
      <c r="CGJ7" s="125"/>
      <c r="CGK7" s="125"/>
      <c r="CGL7" s="125"/>
      <c r="CGM7" s="125"/>
      <c r="CGN7" s="125"/>
      <c r="CGO7" s="125"/>
      <c r="CGP7" s="125"/>
      <c r="CGQ7" s="125"/>
      <c r="CGR7" s="125"/>
      <c r="CGS7" s="125"/>
      <c r="CGT7" s="125"/>
      <c r="CGU7" s="125"/>
      <c r="CGV7" s="125"/>
      <c r="CGW7" s="125"/>
      <c r="CGX7" s="125"/>
      <c r="CGY7" s="125"/>
      <c r="CGZ7" s="125"/>
      <c r="CHA7" s="125"/>
      <c r="CHB7" s="125"/>
      <c r="CHC7" s="125"/>
      <c r="CHD7" s="125"/>
      <c r="CHE7" s="125"/>
      <c r="CHF7" s="125"/>
      <c r="CHG7" s="125"/>
      <c r="CHH7" s="125"/>
      <c r="CHI7" s="125"/>
      <c r="CHJ7" s="125"/>
      <c r="CHK7" s="125"/>
      <c r="CHL7" s="125"/>
      <c r="CHM7" s="125"/>
      <c r="CHN7" s="125"/>
      <c r="CHO7" s="125"/>
      <c r="CHP7" s="125"/>
      <c r="CHQ7" s="125"/>
      <c r="CHR7" s="125"/>
      <c r="CHS7" s="125"/>
      <c r="CHT7" s="125"/>
      <c r="CHU7" s="125"/>
      <c r="CHV7" s="125"/>
      <c r="CHW7" s="125"/>
      <c r="CHX7" s="125"/>
      <c r="CHY7" s="125"/>
      <c r="CHZ7" s="125"/>
      <c r="CIA7" s="125"/>
      <c r="CIB7" s="125"/>
      <c r="CIC7" s="125"/>
      <c r="CID7" s="125"/>
      <c r="CIE7" s="125"/>
      <c r="CIF7" s="125"/>
      <c r="CIG7" s="125"/>
      <c r="CIH7" s="125"/>
      <c r="CII7" s="125"/>
      <c r="CIJ7" s="125"/>
      <c r="CIK7" s="125"/>
      <c r="CIL7" s="125"/>
      <c r="CIM7" s="125"/>
      <c r="CIN7" s="125"/>
      <c r="CIO7" s="125"/>
      <c r="CIP7" s="125"/>
      <c r="CIQ7" s="125"/>
      <c r="CIR7" s="125"/>
      <c r="CIS7" s="125"/>
      <c r="CIT7" s="125"/>
      <c r="CIU7" s="125"/>
      <c r="CIV7" s="125"/>
      <c r="CIW7" s="125"/>
      <c r="CIX7" s="125"/>
      <c r="CIY7" s="125"/>
      <c r="CIZ7" s="125"/>
      <c r="CJA7" s="125"/>
      <c r="CJB7" s="125"/>
      <c r="CJC7" s="125"/>
      <c r="CJD7" s="125"/>
      <c r="CJE7" s="125"/>
      <c r="CJF7" s="125"/>
      <c r="CJG7" s="125"/>
      <c r="CJH7" s="125"/>
      <c r="CJI7" s="125"/>
      <c r="CJJ7" s="125"/>
      <c r="CJK7" s="125"/>
      <c r="CJL7" s="125"/>
      <c r="CJM7" s="125"/>
      <c r="CJN7" s="125"/>
      <c r="CJO7" s="125"/>
      <c r="CJP7" s="125"/>
      <c r="CJQ7" s="125"/>
      <c r="CJR7" s="125"/>
      <c r="CJS7" s="125"/>
      <c r="CJT7" s="125"/>
      <c r="CJU7" s="125"/>
      <c r="CJV7" s="125"/>
      <c r="CJW7" s="125"/>
      <c r="CJX7" s="125"/>
      <c r="CJY7" s="125"/>
      <c r="CJZ7" s="125"/>
      <c r="CKA7" s="125"/>
      <c r="CKB7" s="125"/>
      <c r="CKC7" s="125"/>
      <c r="CKD7" s="125"/>
      <c r="CKE7" s="125"/>
      <c r="CKF7" s="125"/>
      <c r="CKG7" s="125"/>
      <c r="CKH7" s="125"/>
      <c r="CKI7" s="125"/>
      <c r="CKJ7" s="125"/>
      <c r="CKK7" s="125"/>
      <c r="CKL7" s="125"/>
      <c r="CKM7" s="125"/>
      <c r="CKN7" s="125"/>
      <c r="CKO7" s="125"/>
      <c r="CKP7" s="125"/>
      <c r="CKQ7" s="125"/>
      <c r="CKR7" s="125"/>
      <c r="CKS7" s="125"/>
      <c r="CKT7" s="125"/>
      <c r="CKU7" s="125"/>
      <c r="CKV7" s="125"/>
      <c r="CKW7" s="125"/>
      <c r="CKX7" s="125"/>
      <c r="CKY7" s="125"/>
      <c r="CKZ7" s="125"/>
      <c r="CLA7" s="125"/>
      <c r="CLB7" s="125"/>
      <c r="CLC7" s="125"/>
      <c r="CLD7" s="125"/>
      <c r="CLE7" s="125"/>
      <c r="CLF7" s="125"/>
      <c r="CLG7" s="125"/>
      <c r="CLH7" s="125"/>
      <c r="CLI7" s="125"/>
      <c r="CLJ7" s="125"/>
      <c r="CLK7" s="125"/>
      <c r="CLL7" s="125"/>
      <c r="CLM7" s="125"/>
      <c r="CLN7" s="125"/>
      <c r="CLO7" s="125"/>
      <c r="CLP7" s="125"/>
      <c r="CLQ7" s="125"/>
      <c r="CLR7" s="125"/>
      <c r="CLS7" s="125"/>
      <c r="CLT7" s="125"/>
      <c r="CLU7" s="125"/>
      <c r="CLV7" s="125"/>
      <c r="CLW7" s="125"/>
      <c r="CLX7" s="125"/>
      <c r="CLY7" s="125"/>
      <c r="CLZ7" s="125"/>
      <c r="CMA7" s="125"/>
      <c r="CMB7" s="125"/>
      <c r="CMC7" s="125"/>
      <c r="CMD7" s="125"/>
      <c r="CME7" s="125"/>
      <c r="CMF7" s="125"/>
      <c r="CMG7" s="125"/>
      <c r="CMH7" s="125"/>
      <c r="CMI7" s="125"/>
      <c r="CMJ7" s="125"/>
      <c r="CMK7" s="125"/>
      <c r="CML7" s="125"/>
      <c r="CMM7" s="125"/>
      <c r="CMN7" s="125"/>
      <c r="CMO7" s="125"/>
      <c r="CMP7" s="125"/>
      <c r="CMQ7" s="125"/>
      <c r="CMR7" s="125"/>
      <c r="CMS7" s="125"/>
      <c r="CMT7" s="125"/>
      <c r="CMU7" s="125"/>
      <c r="CMV7" s="125"/>
      <c r="CMW7" s="125"/>
      <c r="CMX7" s="125"/>
      <c r="CMY7" s="125"/>
      <c r="CMZ7" s="125"/>
      <c r="CNA7" s="125"/>
      <c r="CNB7" s="125"/>
      <c r="CNC7" s="125"/>
      <c r="CND7" s="125"/>
      <c r="CNE7" s="125"/>
      <c r="CNF7" s="125"/>
      <c r="CNG7" s="125"/>
      <c r="CNH7" s="125"/>
      <c r="CNI7" s="125"/>
      <c r="CNJ7" s="125"/>
      <c r="CNK7" s="125"/>
      <c r="CNL7" s="125"/>
      <c r="CNM7" s="125"/>
      <c r="CNN7" s="125"/>
      <c r="CNO7" s="125"/>
      <c r="CNP7" s="125"/>
      <c r="CNQ7" s="125"/>
      <c r="CNR7" s="125"/>
      <c r="CNS7" s="125"/>
      <c r="CNT7" s="125"/>
      <c r="CNU7" s="125"/>
      <c r="CNV7" s="125"/>
      <c r="CNW7" s="125"/>
      <c r="CNX7" s="125"/>
      <c r="CNY7" s="125"/>
      <c r="CNZ7" s="125"/>
      <c r="COA7" s="125"/>
      <c r="COB7" s="125"/>
      <c r="COC7" s="125"/>
      <c r="COD7" s="125"/>
      <c r="COE7" s="125"/>
      <c r="COF7" s="125"/>
      <c r="COG7" s="125"/>
      <c r="COH7" s="125"/>
      <c r="COI7" s="125"/>
      <c r="COJ7" s="125"/>
      <c r="COK7" s="125"/>
      <c r="COL7" s="125"/>
      <c r="COM7" s="125"/>
      <c r="CON7" s="125"/>
      <c r="COO7" s="125"/>
      <c r="COP7" s="125"/>
      <c r="COQ7" s="125"/>
      <c r="COR7" s="125"/>
      <c r="COS7" s="125"/>
      <c r="COT7" s="125"/>
      <c r="COU7" s="125"/>
      <c r="COV7" s="125"/>
      <c r="COW7" s="125"/>
      <c r="COX7" s="125"/>
      <c r="COY7" s="125"/>
      <c r="COZ7" s="125"/>
      <c r="CPA7" s="125"/>
      <c r="CPB7" s="125"/>
      <c r="CPC7" s="125"/>
      <c r="CPD7" s="125"/>
      <c r="CPE7" s="125"/>
      <c r="CPF7" s="125"/>
      <c r="CPG7" s="125"/>
      <c r="CPH7" s="125"/>
      <c r="CPI7" s="125"/>
      <c r="CPJ7" s="125"/>
      <c r="CPK7" s="125"/>
      <c r="CPL7" s="125"/>
      <c r="CPM7" s="125"/>
      <c r="CPN7" s="125"/>
      <c r="CPO7" s="125"/>
      <c r="CPP7" s="125"/>
      <c r="CPQ7" s="125"/>
      <c r="CPR7" s="125"/>
      <c r="CPS7" s="125"/>
      <c r="CPT7" s="125"/>
      <c r="CPU7" s="125"/>
      <c r="CPV7" s="125"/>
      <c r="CPW7" s="125"/>
      <c r="CPX7" s="125"/>
      <c r="CPY7" s="125"/>
      <c r="CPZ7" s="125"/>
      <c r="CQA7" s="125"/>
      <c r="CQB7" s="125"/>
      <c r="CQC7" s="125"/>
      <c r="CQD7" s="125"/>
      <c r="CQE7" s="125"/>
      <c r="CQF7" s="125"/>
      <c r="CQG7" s="125"/>
      <c r="CQH7" s="125"/>
      <c r="CQI7" s="125"/>
      <c r="CQJ7" s="125"/>
      <c r="CQK7" s="125"/>
      <c r="CQL7" s="125"/>
      <c r="CQM7" s="125"/>
      <c r="CQN7" s="125"/>
      <c r="CQO7" s="125"/>
      <c r="CQP7" s="125"/>
      <c r="CQQ7" s="125"/>
      <c r="CQR7" s="125"/>
      <c r="CQS7" s="125"/>
      <c r="CQT7" s="125"/>
      <c r="CQU7" s="125"/>
      <c r="CQV7" s="125"/>
      <c r="CQW7" s="125"/>
      <c r="CQX7" s="125"/>
      <c r="CQY7" s="125"/>
      <c r="CQZ7" s="125"/>
      <c r="CRA7" s="125"/>
      <c r="CRB7" s="125"/>
      <c r="CRC7" s="125"/>
      <c r="CRD7" s="125"/>
      <c r="CRE7" s="125"/>
      <c r="CRF7" s="125"/>
      <c r="CRG7" s="125"/>
      <c r="CRH7" s="125"/>
      <c r="CRI7" s="125"/>
      <c r="CRJ7" s="125"/>
      <c r="CRK7" s="125"/>
      <c r="CRL7" s="125"/>
      <c r="CRM7" s="125"/>
      <c r="CRN7" s="125"/>
      <c r="CRO7" s="125"/>
      <c r="CRP7" s="125"/>
      <c r="CRQ7" s="125"/>
      <c r="CRR7" s="125"/>
      <c r="CRS7" s="125"/>
      <c r="CRT7" s="125"/>
      <c r="CRU7" s="125"/>
      <c r="CRV7" s="125"/>
      <c r="CRW7" s="125"/>
      <c r="CRX7" s="125"/>
      <c r="CRY7" s="125"/>
      <c r="CRZ7" s="125"/>
      <c r="CSA7" s="125"/>
      <c r="CSB7" s="125"/>
      <c r="CSC7" s="125"/>
      <c r="CSD7" s="125"/>
      <c r="CSE7" s="125"/>
      <c r="CSF7" s="125"/>
      <c r="CSG7" s="125"/>
      <c r="CSH7" s="125"/>
      <c r="CSI7" s="125"/>
      <c r="CSJ7" s="125"/>
      <c r="CSK7" s="125"/>
      <c r="CSL7" s="125"/>
      <c r="CSM7" s="125"/>
      <c r="CSN7" s="125"/>
      <c r="CSO7" s="125"/>
      <c r="CSP7" s="125"/>
      <c r="CSQ7" s="125"/>
      <c r="CSR7" s="125"/>
      <c r="CSS7" s="125"/>
      <c r="CST7" s="125"/>
      <c r="CSU7" s="125"/>
      <c r="CSV7" s="125"/>
      <c r="CSW7" s="125"/>
      <c r="CSX7" s="125"/>
      <c r="CSY7" s="125"/>
      <c r="CSZ7" s="125"/>
      <c r="CTA7" s="125"/>
      <c r="CTB7" s="125"/>
      <c r="CTC7" s="125"/>
      <c r="CTD7" s="125"/>
      <c r="CTE7" s="125"/>
      <c r="CTF7" s="125"/>
      <c r="CTG7" s="125"/>
      <c r="CTH7" s="125"/>
      <c r="CTI7" s="125"/>
      <c r="CTJ7" s="125"/>
      <c r="CTK7" s="125"/>
      <c r="CTL7" s="125"/>
      <c r="CTM7" s="125"/>
      <c r="CTN7" s="125"/>
      <c r="CTO7" s="125"/>
      <c r="CTP7" s="125"/>
      <c r="CTQ7" s="125"/>
      <c r="CTR7" s="125"/>
      <c r="CTS7" s="125"/>
      <c r="CTT7" s="125"/>
      <c r="CTU7" s="125"/>
      <c r="CTV7" s="125"/>
      <c r="CTW7" s="125"/>
      <c r="CTX7" s="125"/>
      <c r="CTY7" s="125"/>
      <c r="CTZ7" s="125"/>
      <c r="CUA7" s="125"/>
      <c r="CUB7" s="125"/>
      <c r="CUC7" s="125"/>
      <c r="CUD7" s="125"/>
      <c r="CUE7" s="125"/>
      <c r="CUF7" s="125"/>
      <c r="CUG7" s="125"/>
      <c r="CUH7" s="125"/>
      <c r="CUI7" s="125"/>
      <c r="CUJ7" s="125"/>
      <c r="CUK7" s="125"/>
      <c r="CUL7" s="125"/>
      <c r="CUM7" s="125"/>
      <c r="CUN7" s="125"/>
      <c r="CUO7" s="125"/>
      <c r="CUP7" s="125"/>
      <c r="CUQ7" s="125"/>
      <c r="CUR7" s="125"/>
      <c r="CUS7" s="125"/>
      <c r="CUT7" s="125"/>
      <c r="CUU7" s="125"/>
      <c r="CUV7" s="125"/>
      <c r="CUW7" s="125"/>
      <c r="CUX7" s="125"/>
      <c r="CUY7" s="125"/>
      <c r="CUZ7" s="125"/>
      <c r="CVA7" s="125"/>
      <c r="CVB7" s="125"/>
      <c r="CVC7" s="125"/>
      <c r="CVD7" s="125"/>
      <c r="CVE7" s="125"/>
      <c r="CVF7" s="125"/>
      <c r="CVG7" s="125"/>
      <c r="CVH7" s="125"/>
      <c r="CVI7" s="125"/>
      <c r="CVJ7" s="125"/>
      <c r="CVK7" s="125"/>
      <c r="CVL7" s="125"/>
      <c r="CVM7" s="125"/>
      <c r="CVN7" s="125"/>
      <c r="CVO7" s="125"/>
      <c r="CVP7" s="125"/>
      <c r="CVQ7" s="125"/>
      <c r="CVR7" s="125"/>
      <c r="CVS7" s="125"/>
      <c r="CVT7" s="125"/>
      <c r="CVU7" s="125"/>
      <c r="CVV7" s="125"/>
      <c r="CVW7" s="125"/>
      <c r="CVX7" s="125"/>
      <c r="CVY7" s="125"/>
      <c r="CVZ7" s="125"/>
      <c r="CWA7" s="125"/>
      <c r="CWB7" s="125"/>
      <c r="CWC7" s="125"/>
      <c r="CWD7" s="125"/>
      <c r="CWE7" s="125"/>
      <c r="CWF7" s="125"/>
      <c r="CWG7" s="125"/>
      <c r="CWH7" s="125"/>
      <c r="CWI7" s="125"/>
      <c r="CWJ7" s="125"/>
      <c r="CWK7" s="125"/>
      <c r="CWL7" s="125"/>
      <c r="CWM7" s="125"/>
      <c r="CWN7" s="125"/>
      <c r="CWO7" s="125"/>
      <c r="CWP7" s="125"/>
      <c r="CWQ7" s="125"/>
      <c r="CWR7" s="125"/>
      <c r="CWS7" s="125"/>
      <c r="CWT7" s="125"/>
      <c r="CWU7" s="125"/>
      <c r="CWV7" s="125"/>
      <c r="CWW7" s="125"/>
      <c r="CWX7" s="125"/>
      <c r="CWY7" s="125"/>
      <c r="CWZ7" s="125"/>
      <c r="CXA7" s="125"/>
      <c r="CXB7" s="125"/>
      <c r="CXC7" s="125"/>
      <c r="CXD7" s="125"/>
      <c r="CXE7" s="125"/>
      <c r="CXF7" s="125"/>
      <c r="CXG7" s="125"/>
      <c r="CXH7" s="125"/>
      <c r="CXI7" s="125"/>
      <c r="CXJ7" s="125"/>
      <c r="CXK7" s="125"/>
      <c r="CXL7" s="125"/>
      <c r="CXM7" s="125"/>
      <c r="CXN7" s="125"/>
      <c r="CXO7" s="125"/>
      <c r="CXP7" s="125"/>
      <c r="CXQ7" s="125"/>
      <c r="CXR7" s="125"/>
      <c r="CXS7" s="125"/>
      <c r="CXT7" s="125"/>
      <c r="CXU7" s="125"/>
      <c r="CXV7" s="125"/>
      <c r="CXW7" s="125"/>
      <c r="CXX7" s="125"/>
      <c r="CXY7" s="125"/>
      <c r="CXZ7" s="125"/>
      <c r="CYA7" s="125"/>
      <c r="CYB7" s="125"/>
      <c r="CYC7" s="125"/>
      <c r="CYD7" s="125"/>
      <c r="CYE7" s="125"/>
      <c r="CYF7" s="125"/>
      <c r="CYG7" s="125"/>
      <c r="CYH7" s="125"/>
      <c r="CYI7" s="125"/>
      <c r="CYJ7" s="125"/>
      <c r="CYK7" s="125"/>
      <c r="CYL7" s="125"/>
      <c r="CYM7" s="125"/>
      <c r="CYN7" s="125"/>
      <c r="CYO7" s="125"/>
      <c r="CYP7" s="125"/>
      <c r="CYQ7" s="125"/>
      <c r="CYR7" s="125"/>
      <c r="CYS7" s="125"/>
      <c r="CYT7" s="125"/>
      <c r="CYU7" s="125"/>
      <c r="CYV7" s="125"/>
      <c r="CYW7" s="125"/>
      <c r="CYX7" s="125"/>
      <c r="CYY7" s="125"/>
      <c r="CYZ7" s="125"/>
      <c r="CZA7" s="125"/>
      <c r="CZB7" s="125"/>
      <c r="CZC7" s="125"/>
      <c r="CZD7" s="125"/>
      <c r="CZE7" s="125"/>
      <c r="CZF7" s="125"/>
      <c r="CZG7" s="125"/>
      <c r="CZH7" s="125"/>
      <c r="CZI7" s="125"/>
      <c r="CZJ7" s="125"/>
      <c r="CZK7" s="125"/>
      <c r="CZL7" s="125"/>
      <c r="CZM7" s="125"/>
      <c r="CZN7" s="125"/>
      <c r="CZO7" s="125"/>
      <c r="CZP7" s="125"/>
      <c r="CZQ7" s="125"/>
      <c r="CZR7" s="125"/>
      <c r="CZS7" s="125"/>
      <c r="CZT7" s="125"/>
      <c r="CZU7" s="125"/>
      <c r="CZV7" s="125"/>
      <c r="CZW7" s="125"/>
      <c r="CZX7" s="125"/>
      <c r="CZY7" s="125"/>
      <c r="CZZ7" s="125"/>
      <c r="DAA7" s="125"/>
      <c r="DAB7" s="125"/>
      <c r="DAC7" s="125"/>
      <c r="DAD7" s="125"/>
      <c r="DAE7" s="125"/>
      <c r="DAF7" s="125"/>
      <c r="DAG7" s="125"/>
      <c r="DAH7" s="125"/>
      <c r="DAI7" s="125"/>
      <c r="DAJ7" s="125"/>
      <c r="DAK7" s="125"/>
      <c r="DAL7" s="125"/>
      <c r="DAM7" s="125"/>
      <c r="DAN7" s="125"/>
      <c r="DAO7" s="125"/>
      <c r="DAP7" s="125"/>
      <c r="DAQ7" s="125"/>
      <c r="DAR7" s="125"/>
      <c r="DAS7" s="125"/>
      <c r="DAT7" s="125"/>
      <c r="DAU7" s="125"/>
      <c r="DAV7" s="125"/>
      <c r="DAW7" s="125"/>
      <c r="DAX7" s="125"/>
      <c r="DAY7" s="125"/>
      <c r="DAZ7" s="125"/>
      <c r="DBA7" s="125"/>
      <c r="DBB7" s="125"/>
      <c r="DBC7" s="125"/>
      <c r="DBD7" s="125"/>
      <c r="DBE7" s="125"/>
      <c r="DBF7" s="125"/>
      <c r="DBG7" s="125"/>
      <c r="DBH7" s="125"/>
      <c r="DBI7" s="125"/>
      <c r="DBJ7" s="125"/>
      <c r="DBK7" s="125"/>
      <c r="DBL7" s="125"/>
      <c r="DBM7" s="125"/>
      <c r="DBN7" s="125"/>
      <c r="DBO7" s="125"/>
      <c r="DBP7" s="125"/>
      <c r="DBQ7" s="125"/>
      <c r="DBR7" s="125"/>
      <c r="DBS7" s="125"/>
      <c r="DBT7" s="125"/>
      <c r="DBU7" s="125"/>
      <c r="DBV7" s="125"/>
      <c r="DBW7" s="125"/>
      <c r="DBX7" s="125"/>
      <c r="DBY7" s="125"/>
      <c r="DBZ7" s="125"/>
      <c r="DCA7" s="125"/>
      <c r="DCB7" s="125"/>
      <c r="DCC7" s="125"/>
      <c r="DCD7" s="125"/>
      <c r="DCE7" s="125"/>
      <c r="DCF7" s="125"/>
      <c r="DCG7" s="125"/>
      <c r="DCH7" s="125"/>
      <c r="DCI7" s="125"/>
      <c r="DCJ7" s="125"/>
      <c r="DCK7" s="125"/>
      <c r="DCL7" s="125"/>
      <c r="DCM7" s="125"/>
      <c r="DCN7" s="125"/>
      <c r="DCO7" s="125"/>
      <c r="DCP7" s="125"/>
      <c r="DCQ7" s="125"/>
      <c r="DCR7" s="125"/>
      <c r="DCS7" s="125"/>
      <c r="DCT7" s="125"/>
      <c r="DCU7" s="125"/>
      <c r="DCV7" s="125"/>
      <c r="DCW7" s="125"/>
      <c r="DCX7" s="125"/>
      <c r="DCY7" s="125"/>
      <c r="DCZ7" s="125"/>
      <c r="DDA7" s="125"/>
      <c r="DDB7" s="125"/>
      <c r="DDC7" s="125"/>
      <c r="DDD7" s="125"/>
      <c r="DDE7" s="125"/>
      <c r="DDF7" s="125"/>
      <c r="DDG7" s="125"/>
      <c r="DDH7" s="125"/>
      <c r="DDI7" s="125"/>
      <c r="DDJ7" s="125"/>
      <c r="DDK7" s="125"/>
      <c r="DDL7" s="125"/>
      <c r="DDM7" s="125"/>
      <c r="DDN7" s="125"/>
      <c r="DDO7" s="125"/>
      <c r="DDP7" s="125"/>
      <c r="DDQ7" s="125"/>
      <c r="DDR7" s="125"/>
      <c r="DDS7" s="125"/>
      <c r="DDT7" s="125"/>
      <c r="DDU7" s="125"/>
      <c r="DDV7" s="125"/>
      <c r="DDW7" s="125"/>
      <c r="DDX7" s="125"/>
      <c r="DDY7" s="125"/>
      <c r="DDZ7" s="125"/>
      <c r="DEA7" s="125"/>
      <c r="DEB7" s="125"/>
      <c r="DEC7" s="125"/>
      <c r="DED7" s="125"/>
      <c r="DEE7" s="125"/>
      <c r="DEF7" s="125"/>
      <c r="DEG7" s="125"/>
      <c r="DEH7" s="125"/>
      <c r="DEI7" s="125"/>
      <c r="DEJ7" s="125"/>
      <c r="DEK7" s="125"/>
      <c r="DEL7" s="125"/>
      <c r="DEM7" s="125"/>
      <c r="DEN7" s="125"/>
      <c r="DEO7" s="125"/>
      <c r="DEP7" s="125"/>
      <c r="DEQ7" s="125"/>
      <c r="DER7" s="125"/>
      <c r="DES7" s="125"/>
      <c r="DET7" s="125"/>
      <c r="DEU7" s="125"/>
      <c r="DEV7" s="125"/>
      <c r="DEW7" s="125"/>
      <c r="DEX7" s="125"/>
      <c r="DEY7" s="125"/>
      <c r="DEZ7" s="125"/>
      <c r="DFA7" s="125"/>
      <c r="DFB7" s="125"/>
      <c r="DFC7" s="125"/>
      <c r="DFD7" s="125"/>
      <c r="DFE7" s="125"/>
      <c r="DFF7" s="125"/>
      <c r="DFG7" s="125"/>
      <c r="DFH7" s="125"/>
      <c r="DFI7" s="125"/>
      <c r="DFJ7" s="125"/>
      <c r="DFK7" s="125"/>
      <c r="DFL7" s="125"/>
      <c r="DFM7" s="125"/>
      <c r="DFN7" s="125"/>
      <c r="DFO7" s="125"/>
      <c r="DFP7" s="125"/>
      <c r="DFQ7" s="125"/>
      <c r="DFR7" s="125"/>
      <c r="DFS7" s="125"/>
      <c r="DFT7" s="125"/>
      <c r="DFU7" s="125"/>
      <c r="DFV7" s="125"/>
      <c r="DFW7" s="125"/>
      <c r="DFX7" s="125"/>
      <c r="DFY7" s="125"/>
      <c r="DFZ7" s="125"/>
      <c r="DGA7" s="125"/>
      <c r="DGB7" s="125"/>
      <c r="DGC7" s="125"/>
      <c r="DGD7" s="125"/>
      <c r="DGE7" s="125"/>
      <c r="DGF7" s="125"/>
      <c r="DGG7" s="125"/>
      <c r="DGH7" s="125"/>
      <c r="DGI7" s="125"/>
      <c r="DGJ7" s="125"/>
      <c r="DGK7" s="125"/>
      <c r="DGL7" s="125"/>
      <c r="DGM7" s="125"/>
      <c r="DGN7" s="125"/>
      <c r="DGO7" s="125"/>
      <c r="DGP7" s="125"/>
      <c r="DGQ7" s="125"/>
      <c r="DGR7" s="125"/>
      <c r="DGS7" s="125"/>
      <c r="DGT7" s="125"/>
      <c r="DGU7" s="125"/>
      <c r="DGV7" s="125"/>
      <c r="DGW7" s="125"/>
      <c r="DGX7" s="125"/>
      <c r="DGY7" s="125"/>
      <c r="DGZ7" s="125"/>
      <c r="DHA7" s="125"/>
      <c r="DHB7" s="125"/>
      <c r="DHC7" s="125"/>
      <c r="DHD7" s="125"/>
      <c r="DHE7" s="125"/>
      <c r="DHF7" s="125"/>
      <c r="DHG7" s="125"/>
      <c r="DHH7" s="125"/>
      <c r="DHI7" s="125"/>
      <c r="DHJ7" s="125"/>
      <c r="DHK7" s="125"/>
      <c r="DHL7" s="125"/>
      <c r="DHM7" s="125"/>
      <c r="DHN7" s="125"/>
      <c r="DHO7" s="125"/>
      <c r="DHP7" s="125"/>
      <c r="DHQ7" s="125"/>
      <c r="DHR7" s="125"/>
      <c r="DHS7" s="125"/>
      <c r="DHT7" s="125"/>
      <c r="DHU7" s="125"/>
      <c r="DHV7" s="125"/>
      <c r="DHW7" s="125"/>
      <c r="DHX7" s="125"/>
      <c r="DHY7" s="125"/>
      <c r="DHZ7" s="125"/>
      <c r="DIA7" s="125"/>
      <c r="DIB7" s="125"/>
      <c r="DIC7" s="125"/>
      <c r="DID7" s="125"/>
      <c r="DIE7" s="125"/>
      <c r="DIF7" s="125"/>
      <c r="DIG7" s="125"/>
      <c r="DIH7" s="125"/>
      <c r="DII7" s="125"/>
      <c r="DIJ7" s="125"/>
      <c r="DIK7" s="125"/>
      <c r="DIL7" s="125"/>
      <c r="DIM7" s="125"/>
      <c r="DIN7" s="125"/>
      <c r="DIO7" s="125"/>
      <c r="DIP7" s="125"/>
      <c r="DIQ7" s="125"/>
      <c r="DIR7" s="125"/>
      <c r="DIS7" s="125"/>
      <c r="DIT7" s="125"/>
      <c r="DIU7" s="125"/>
      <c r="DIV7" s="125"/>
      <c r="DIW7" s="125"/>
      <c r="DIX7" s="125"/>
      <c r="DIY7" s="125"/>
      <c r="DIZ7" s="125"/>
      <c r="DJA7" s="125"/>
      <c r="DJB7" s="125"/>
      <c r="DJC7" s="125"/>
      <c r="DJD7" s="125"/>
      <c r="DJE7" s="125"/>
      <c r="DJF7" s="125"/>
      <c r="DJG7" s="125"/>
      <c r="DJH7" s="125"/>
      <c r="DJI7" s="125"/>
      <c r="DJJ7" s="125"/>
      <c r="DJK7" s="125"/>
      <c r="DJL7" s="125"/>
      <c r="DJM7" s="125"/>
      <c r="DJN7" s="125"/>
      <c r="DJO7" s="125"/>
      <c r="DJP7" s="125"/>
      <c r="DJQ7" s="125"/>
      <c r="DJR7" s="125"/>
      <c r="DJS7" s="125"/>
      <c r="DJT7" s="125"/>
      <c r="DJU7" s="125"/>
      <c r="DJV7" s="125"/>
      <c r="DJW7" s="125"/>
      <c r="DJX7" s="125"/>
      <c r="DJY7" s="125"/>
      <c r="DJZ7" s="125"/>
      <c r="DKA7" s="125"/>
      <c r="DKB7" s="125"/>
      <c r="DKC7" s="125"/>
      <c r="DKD7" s="125"/>
      <c r="DKE7" s="125"/>
      <c r="DKF7" s="125"/>
      <c r="DKG7" s="125"/>
      <c r="DKH7" s="125"/>
      <c r="DKI7" s="125"/>
      <c r="DKJ7" s="125"/>
      <c r="DKK7" s="125"/>
      <c r="DKL7" s="125"/>
      <c r="DKM7" s="125"/>
      <c r="DKN7" s="125"/>
      <c r="DKO7" s="125"/>
      <c r="DKP7" s="125"/>
      <c r="DKQ7" s="125"/>
      <c r="DKR7" s="125"/>
      <c r="DKS7" s="125"/>
      <c r="DKT7" s="125"/>
      <c r="DKU7" s="125"/>
      <c r="DKV7" s="125"/>
      <c r="DKW7" s="125"/>
      <c r="DKX7" s="125"/>
      <c r="DKY7" s="125"/>
      <c r="DKZ7" s="125"/>
      <c r="DLA7" s="125"/>
      <c r="DLB7" s="125"/>
      <c r="DLC7" s="125"/>
      <c r="DLD7" s="125"/>
      <c r="DLE7" s="125"/>
      <c r="DLF7" s="125"/>
      <c r="DLG7" s="125"/>
      <c r="DLH7" s="125"/>
      <c r="DLI7" s="125"/>
      <c r="DLJ7" s="125"/>
      <c r="DLK7" s="125"/>
      <c r="DLL7" s="125"/>
      <c r="DLM7" s="125"/>
      <c r="DLN7" s="125"/>
      <c r="DLO7" s="125"/>
      <c r="DLP7" s="125"/>
      <c r="DLQ7" s="125"/>
      <c r="DLR7" s="125"/>
      <c r="DLS7" s="125"/>
      <c r="DLT7" s="125"/>
      <c r="DLU7" s="125"/>
      <c r="DLV7" s="125"/>
      <c r="DLW7" s="125"/>
      <c r="DLX7" s="125"/>
      <c r="DLY7" s="125"/>
      <c r="DLZ7" s="125"/>
      <c r="DMA7" s="125"/>
      <c r="DMB7" s="125"/>
      <c r="DMC7" s="125"/>
      <c r="DMD7" s="125"/>
      <c r="DME7" s="125"/>
      <c r="DMF7" s="125"/>
      <c r="DMG7" s="125"/>
      <c r="DMH7" s="125"/>
      <c r="DMI7" s="125"/>
      <c r="DMJ7" s="125"/>
      <c r="DMK7" s="125"/>
      <c r="DML7" s="125"/>
      <c r="DMM7" s="125"/>
      <c r="DMN7" s="125"/>
      <c r="DMO7" s="125"/>
      <c r="DMP7" s="125"/>
      <c r="DMQ7" s="125"/>
      <c r="DMR7" s="125"/>
      <c r="DMS7" s="125"/>
      <c r="DMT7" s="125"/>
      <c r="DMU7" s="125"/>
      <c r="DMV7" s="125"/>
      <c r="DMW7" s="125"/>
      <c r="DMX7" s="125"/>
      <c r="DMY7" s="125"/>
      <c r="DMZ7" s="125"/>
      <c r="DNA7" s="125"/>
      <c r="DNB7" s="125"/>
      <c r="DNC7" s="125"/>
      <c r="DND7" s="125"/>
      <c r="DNE7" s="125"/>
      <c r="DNF7" s="125"/>
      <c r="DNG7" s="125"/>
      <c r="DNH7" s="125"/>
      <c r="DNI7" s="125"/>
      <c r="DNJ7" s="125"/>
      <c r="DNK7" s="125"/>
      <c r="DNL7" s="125"/>
      <c r="DNM7" s="125"/>
      <c r="DNN7" s="125"/>
      <c r="DNO7" s="125"/>
      <c r="DNP7" s="125"/>
      <c r="DNQ7" s="125"/>
      <c r="DNR7" s="125"/>
      <c r="DNS7" s="125"/>
      <c r="DNT7" s="125"/>
      <c r="DNU7" s="125"/>
      <c r="DNV7" s="125"/>
      <c r="DNW7" s="125"/>
      <c r="DNX7" s="125"/>
      <c r="DNY7" s="125"/>
      <c r="DNZ7" s="125"/>
      <c r="DOA7" s="125"/>
      <c r="DOB7" s="125"/>
      <c r="DOC7" s="125"/>
      <c r="DOD7" s="125"/>
      <c r="DOE7" s="125"/>
      <c r="DOF7" s="125"/>
      <c r="DOG7" s="125"/>
      <c r="DOH7" s="125"/>
      <c r="DOI7" s="125"/>
      <c r="DOJ7" s="125"/>
      <c r="DOK7" s="125"/>
      <c r="DOL7" s="125"/>
      <c r="DOM7" s="125"/>
      <c r="DON7" s="125"/>
      <c r="DOO7" s="125"/>
      <c r="DOP7" s="125"/>
      <c r="DOQ7" s="125"/>
      <c r="DOR7" s="125"/>
      <c r="DOS7" s="125"/>
      <c r="DOT7" s="125"/>
      <c r="DOU7" s="125"/>
      <c r="DOV7" s="125"/>
      <c r="DOW7" s="125"/>
      <c r="DOX7" s="125"/>
      <c r="DOY7" s="125"/>
      <c r="DOZ7" s="125"/>
      <c r="DPA7" s="125"/>
      <c r="DPB7" s="125"/>
      <c r="DPC7" s="125"/>
      <c r="DPD7" s="125"/>
      <c r="DPE7" s="125"/>
      <c r="DPF7" s="125"/>
      <c r="DPG7" s="125"/>
      <c r="DPH7" s="125"/>
      <c r="DPI7" s="125"/>
      <c r="DPJ7" s="125"/>
      <c r="DPK7" s="125"/>
      <c r="DPL7" s="125"/>
      <c r="DPM7" s="125"/>
      <c r="DPN7" s="125"/>
      <c r="DPO7" s="125"/>
      <c r="DPP7" s="125"/>
      <c r="DPQ7" s="125"/>
      <c r="DPR7" s="125"/>
      <c r="DPS7" s="125"/>
      <c r="DPT7" s="125"/>
      <c r="DPU7" s="125"/>
      <c r="DPV7" s="125"/>
      <c r="DPW7" s="125"/>
      <c r="DPX7" s="125"/>
      <c r="DPY7" s="125"/>
      <c r="DPZ7" s="125"/>
      <c r="DQA7" s="125"/>
      <c r="DQB7" s="125"/>
      <c r="DQC7" s="125"/>
      <c r="DQD7" s="125"/>
      <c r="DQE7" s="125"/>
      <c r="DQF7" s="125"/>
      <c r="DQG7" s="125"/>
      <c r="DQH7" s="125"/>
      <c r="DQI7" s="125"/>
      <c r="DQJ7" s="125"/>
      <c r="DQK7" s="125"/>
      <c r="DQL7" s="125"/>
      <c r="DQM7" s="125"/>
      <c r="DQN7" s="125"/>
      <c r="DQO7" s="125"/>
      <c r="DQP7" s="125"/>
      <c r="DQQ7" s="125"/>
      <c r="DQR7" s="125"/>
      <c r="DQS7" s="125"/>
      <c r="DQT7" s="125"/>
      <c r="DQU7" s="125"/>
      <c r="DQV7" s="125"/>
      <c r="DQW7" s="125"/>
      <c r="DQX7" s="125"/>
      <c r="DQY7" s="125"/>
      <c r="DQZ7" s="125"/>
      <c r="DRA7" s="125"/>
      <c r="DRB7" s="125"/>
      <c r="DRC7" s="125"/>
      <c r="DRD7" s="125"/>
      <c r="DRE7" s="125"/>
      <c r="DRF7" s="125"/>
      <c r="DRG7" s="125"/>
      <c r="DRH7" s="125"/>
      <c r="DRI7" s="125"/>
      <c r="DRJ7" s="125"/>
      <c r="DRK7" s="125"/>
      <c r="DRL7" s="125"/>
      <c r="DRM7" s="125"/>
      <c r="DRN7" s="125"/>
      <c r="DRO7" s="125"/>
      <c r="DRP7" s="125"/>
      <c r="DRQ7" s="125"/>
      <c r="DRR7" s="125"/>
      <c r="DRS7" s="125"/>
      <c r="DRT7" s="125"/>
      <c r="DRU7" s="125"/>
      <c r="DRV7" s="125"/>
      <c r="DRW7" s="125"/>
      <c r="DRX7" s="125"/>
      <c r="DRY7" s="125"/>
      <c r="DRZ7" s="125"/>
      <c r="DSA7" s="125"/>
      <c r="DSB7" s="125"/>
      <c r="DSC7" s="125"/>
      <c r="DSD7" s="125"/>
      <c r="DSE7" s="125"/>
      <c r="DSF7" s="125"/>
      <c r="DSG7" s="125"/>
      <c r="DSH7" s="125"/>
      <c r="DSI7" s="125"/>
      <c r="DSJ7" s="125"/>
      <c r="DSK7" s="125"/>
      <c r="DSL7" s="125"/>
      <c r="DSM7" s="125"/>
      <c r="DSN7" s="125"/>
      <c r="DSO7" s="125"/>
      <c r="DSP7" s="125"/>
      <c r="DSQ7" s="125"/>
      <c r="DSR7" s="125"/>
      <c r="DSS7" s="125"/>
      <c r="DST7" s="125"/>
      <c r="DSU7" s="125"/>
      <c r="DSV7" s="125"/>
      <c r="DSW7" s="125"/>
      <c r="DSX7" s="125"/>
      <c r="DSY7" s="125"/>
      <c r="DSZ7" s="125"/>
      <c r="DTA7" s="125"/>
      <c r="DTB7" s="125"/>
      <c r="DTC7" s="125"/>
      <c r="DTD7" s="125"/>
      <c r="DTE7" s="125"/>
      <c r="DTF7" s="125"/>
      <c r="DTG7" s="125"/>
      <c r="DTH7" s="125"/>
      <c r="DTI7" s="125"/>
      <c r="DTJ7" s="125"/>
      <c r="DTK7" s="125"/>
      <c r="DTL7" s="125"/>
      <c r="DTM7" s="125"/>
      <c r="DTN7" s="125"/>
      <c r="DTO7" s="125"/>
      <c r="DTP7" s="125"/>
      <c r="DTQ7" s="125"/>
      <c r="DTR7" s="125"/>
      <c r="DTS7" s="125"/>
      <c r="DTT7" s="125"/>
      <c r="DTU7" s="125"/>
      <c r="DTV7" s="125"/>
      <c r="DTW7" s="125"/>
      <c r="DTX7" s="125"/>
      <c r="DTY7" s="125"/>
      <c r="DTZ7" s="125"/>
      <c r="DUA7" s="125"/>
      <c r="DUB7" s="125"/>
      <c r="DUC7" s="125"/>
      <c r="DUD7" s="125"/>
      <c r="DUE7" s="125"/>
      <c r="DUF7" s="125"/>
      <c r="DUG7" s="125"/>
      <c r="DUH7" s="125"/>
      <c r="DUI7" s="125"/>
      <c r="DUJ7" s="125"/>
      <c r="DUK7" s="125"/>
      <c r="DUL7" s="125"/>
      <c r="DUM7" s="125"/>
      <c r="DUN7" s="125"/>
      <c r="DUO7" s="125"/>
      <c r="DUP7" s="125"/>
      <c r="DUQ7" s="125"/>
      <c r="DUR7" s="125"/>
      <c r="DUS7" s="125"/>
      <c r="DUT7" s="125"/>
      <c r="DUU7" s="125"/>
      <c r="DUV7" s="125"/>
      <c r="DUW7" s="125"/>
      <c r="DUX7" s="125"/>
      <c r="DUY7" s="125"/>
      <c r="DUZ7" s="125"/>
      <c r="DVA7" s="125"/>
      <c r="DVB7" s="125"/>
      <c r="DVC7" s="125"/>
      <c r="DVD7" s="125"/>
      <c r="DVE7" s="125"/>
      <c r="DVF7" s="125"/>
      <c r="DVG7" s="125"/>
      <c r="DVH7" s="125"/>
      <c r="DVI7" s="125"/>
      <c r="DVJ7" s="125"/>
      <c r="DVK7" s="125"/>
      <c r="DVL7" s="125"/>
      <c r="DVM7" s="125"/>
      <c r="DVN7" s="125"/>
      <c r="DVO7" s="125"/>
      <c r="DVP7" s="125"/>
      <c r="DVQ7" s="125"/>
      <c r="DVR7" s="125"/>
      <c r="DVS7" s="125"/>
      <c r="DVT7" s="125"/>
      <c r="DVU7" s="125"/>
      <c r="DVV7" s="125"/>
      <c r="DVW7" s="125"/>
      <c r="DVX7" s="125"/>
      <c r="DVY7" s="125"/>
      <c r="DVZ7" s="125"/>
      <c r="DWA7" s="125"/>
      <c r="DWB7" s="125"/>
      <c r="DWC7" s="125"/>
      <c r="DWD7" s="125"/>
      <c r="DWE7" s="125"/>
      <c r="DWF7" s="125"/>
      <c r="DWG7" s="125"/>
      <c r="DWH7" s="125"/>
      <c r="DWI7" s="125"/>
      <c r="DWJ7" s="125"/>
      <c r="DWK7" s="125"/>
      <c r="DWL7" s="125"/>
      <c r="DWM7" s="125"/>
      <c r="DWN7" s="125"/>
      <c r="DWO7" s="125"/>
      <c r="DWP7" s="125"/>
      <c r="DWQ7" s="125"/>
      <c r="DWR7" s="125"/>
      <c r="DWS7" s="125"/>
      <c r="DWT7" s="125"/>
      <c r="DWU7" s="125"/>
      <c r="DWV7" s="125"/>
      <c r="DWW7" s="125"/>
      <c r="DWX7" s="125"/>
      <c r="DWY7" s="125"/>
      <c r="DWZ7" s="125"/>
      <c r="DXA7" s="125"/>
      <c r="DXB7" s="125"/>
      <c r="DXC7" s="125"/>
      <c r="DXD7" s="125"/>
      <c r="DXE7" s="125"/>
      <c r="DXF7" s="125"/>
      <c r="DXG7" s="125"/>
      <c r="DXH7" s="125"/>
      <c r="DXI7" s="125"/>
      <c r="DXJ7" s="125"/>
      <c r="DXK7" s="125"/>
      <c r="DXL7" s="125"/>
      <c r="DXM7" s="125"/>
      <c r="DXN7" s="125"/>
      <c r="DXO7" s="125"/>
      <c r="DXP7" s="125"/>
      <c r="DXQ7" s="125"/>
      <c r="DXR7" s="125"/>
      <c r="DXS7" s="125"/>
      <c r="DXT7" s="125"/>
      <c r="DXU7" s="125"/>
      <c r="DXV7" s="125"/>
      <c r="DXW7" s="125"/>
      <c r="DXX7" s="125"/>
      <c r="DXY7" s="125"/>
      <c r="DXZ7" s="125"/>
      <c r="DYA7" s="125"/>
      <c r="DYB7" s="125"/>
      <c r="DYC7" s="125"/>
      <c r="DYD7" s="125"/>
      <c r="DYE7" s="125"/>
      <c r="DYF7" s="125"/>
      <c r="DYG7" s="125"/>
      <c r="DYH7" s="125"/>
      <c r="DYI7" s="125"/>
      <c r="DYJ7" s="125"/>
      <c r="DYK7" s="125"/>
      <c r="DYL7" s="125"/>
      <c r="DYM7" s="125"/>
      <c r="DYN7" s="125"/>
      <c r="DYO7" s="125"/>
      <c r="DYP7" s="125"/>
      <c r="DYQ7" s="125"/>
      <c r="DYR7" s="125"/>
      <c r="DYS7" s="125"/>
      <c r="DYT7" s="125"/>
      <c r="DYU7" s="125"/>
      <c r="DYV7" s="125"/>
      <c r="DYW7" s="125"/>
      <c r="DYX7" s="125"/>
      <c r="DYY7" s="125"/>
      <c r="DYZ7" s="125"/>
      <c r="DZA7" s="125"/>
      <c r="DZB7" s="125"/>
      <c r="DZC7" s="125"/>
      <c r="DZD7" s="125"/>
      <c r="DZE7" s="125"/>
      <c r="DZF7" s="125"/>
      <c r="DZG7" s="125"/>
      <c r="DZH7" s="125"/>
      <c r="DZI7" s="125"/>
      <c r="DZJ7" s="125"/>
      <c r="DZK7" s="125"/>
      <c r="DZL7" s="125"/>
      <c r="DZM7" s="125"/>
      <c r="DZN7" s="125"/>
      <c r="DZO7" s="125"/>
      <c r="DZP7" s="125"/>
      <c r="DZQ7" s="125"/>
      <c r="DZR7" s="125"/>
      <c r="DZS7" s="125"/>
      <c r="DZT7" s="125"/>
      <c r="DZU7" s="125"/>
      <c r="DZV7" s="125"/>
      <c r="DZW7" s="125"/>
      <c r="DZX7" s="125"/>
      <c r="DZY7" s="125"/>
      <c r="DZZ7" s="125"/>
      <c r="EAA7" s="125"/>
      <c r="EAB7" s="125"/>
      <c r="EAC7" s="125"/>
      <c r="EAD7" s="125"/>
      <c r="EAE7" s="125"/>
      <c r="EAF7" s="125"/>
      <c r="EAG7" s="125"/>
      <c r="EAH7" s="125"/>
      <c r="EAI7" s="125"/>
      <c r="EAJ7" s="125"/>
      <c r="EAK7" s="125"/>
      <c r="EAL7" s="125"/>
      <c r="EAM7" s="125"/>
      <c r="EAN7" s="125"/>
      <c r="EAO7" s="125"/>
      <c r="EAP7" s="125"/>
      <c r="EAQ7" s="125"/>
      <c r="EAR7" s="125"/>
      <c r="EAS7" s="125"/>
      <c r="EAT7" s="125"/>
      <c r="EAU7" s="125"/>
      <c r="EAV7" s="125"/>
      <c r="EAW7" s="125"/>
      <c r="EAX7" s="125"/>
      <c r="EAY7" s="125"/>
      <c r="EAZ7" s="125"/>
      <c r="EBA7" s="125"/>
      <c r="EBB7" s="125"/>
      <c r="EBC7" s="125"/>
      <c r="EBD7" s="125"/>
      <c r="EBE7" s="125"/>
      <c r="EBF7" s="125"/>
      <c r="EBG7" s="125"/>
      <c r="EBH7" s="125"/>
      <c r="EBI7" s="125"/>
      <c r="EBJ7" s="125"/>
      <c r="EBK7" s="125"/>
      <c r="EBL7" s="125"/>
      <c r="EBM7" s="125"/>
      <c r="EBN7" s="125"/>
      <c r="EBO7" s="125"/>
      <c r="EBP7" s="125"/>
      <c r="EBQ7" s="125"/>
      <c r="EBR7" s="125"/>
      <c r="EBS7" s="125"/>
      <c r="EBT7" s="125"/>
      <c r="EBU7" s="125"/>
      <c r="EBV7" s="125"/>
      <c r="EBW7" s="125"/>
      <c r="EBX7" s="125"/>
      <c r="EBY7" s="125"/>
      <c r="EBZ7" s="125"/>
      <c r="ECA7" s="125"/>
      <c r="ECB7" s="125"/>
      <c r="ECC7" s="125"/>
      <c r="ECD7" s="125"/>
      <c r="ECE7" s="125"/>
      <c r="ECF7" s="125"/>
      <c r="ECG7" s="125"/>
      <c r="ECH7" s="125"/>
      <c r="ECI7" s="125"/>
      <c r="ECJ7" s="125"/>
      <c r="ECK7" s="125"/>
      <c r="ECL7" s="125"/>
      <c r="ECM7" s="125"/>
      <c r="ECN7" s="125"/>
      <c r="ECO7" s="125"/>
      <c r="ECP7" s="125"/>
      <c r="ECQ7" s="125"/>
      <c r="ECR7" s="125"/>
      <c r="ECS7" s="125"/>
      <c r="ECT7" s="125"/>
      <c r="ECU7" s="125"/>
      <c r="ECV7" s="125"/>
      <c r="ECW7" s="125"/>
      <c r="ECX7" s="125"/>
      <c r="ECY7" s="125"/>
      <c r="ECZ7" s="125"/>
      <c r="EDA7" s="125"/>
      <c r="EDB7" s="125"/>
      <c r="EDC7" s="125"/>
      <c r="EDD7" s="125"/>
      <c r="EDE7" s="125"/>
      <c r="EDF7" s="125"/>
      <c r="EDG7" s="125"/>
      <c r="EDH7" s="125"/>
      <c r="EDI7" s="125"/>
      <c r="EDJ7" s="125"/>
      <c r="EDK7" s="125"/>
      <c r="EDL7" s="125"/>
      <c r="EDM7" s="125"/>
      <c r="EDN7" s="125"/>
      <c r="EDO7" s="125"/>
      <c r="EDP7" s="125"/>
      <c r="EDQ7" s="125"/>
      <c r="EDR7" s="125"/>
      <c r="EDS7" s="125"/>
      <c r="EDT7" s="125"/>
      <c r="EDU7" s="125"/>
      <c r="EDV7" s="125"/>
      <c r="EDW7" s="125"/>
      <c r="EDX7" s="125"/>
      <c r="EDY7" s="125"/>
      <c r="EDZ7" s="125"/>
      <c r="EEA7" s="125"/>
      <c r="EEB7" s="125"/>
      <c r="EEC7" s="125"/>
      <c r="EED7" s="125"/>
      <c r="EEE7" s="125"/>
      <c r="EEF7" s="125"/>
      <c r="EEG7" s="125"/>
      <c r="EEH7" s="125"/>
      <c r="EEI7" s="125"/>
      <c r="EEJ7" s="125"/>
      <c r="EEK7" s="125"/>
      <c r="EEL7" s="125"/>
      <c r="EEM7" s="125"/>
      <c r="EEN7" s="125"/>
      <c r="EEO7" s="125"/>
      <c r="EEP7" s="125"/>
      <c r="EEQ7" s="125"/>
      <c r="EER7" s="125"/>
      <c r="EES7" s="125"/>
      <c r="EET7" s="125"/>
      <c r="EEU7" s="125"/>
      <c r="EEV7" s="125"/>
      <c r="EEW7" s="125"/>
      <c r="EEX7" s="125"/>
      <c r="EEY7" s="125"/>
      <c r="EEZ7" s="125"/>
      <c r="EFA7" s="125"/>
      <c r="EFB7" s="125"/>
      <c r="EFC7" s="125"/>
      <c r="EFD7" s="125"/>
      <c r="EFE7" s="125"/>
      <c r="EFF7" s="125"/>
      <c r="EFG7" s="125"/>
      <c r="EFH7" s="125"/>
      <c r="EFI7" s="125"/>
      <c r="EFJ7" s="125"/>
      <c r="EFK7" s="125"/>
      <c r="EFL7" s="125"/>
      <c r="EFM7" s="125"/>
      <c r="EFN7" s="125"/>
      <c r="EFO7" s="125"/>
      <c r="EFP7" s="125"/>
      <c r="EFQ7" s="125"/>
      <c r="EFR7" s="125"/>
      <c r="EFS7" s="125"/>
      <c r="EFT7" s="125"/>
      <c r="EFU7" s="125"/>
      <c r="EFV7" s="125"/>
      <c r="EFW7" s="125"/>
      <c r="EFX7" s="125"/>
      <c r="EFY7" s="125"/>
      <c r="EFZ7" s="125"/>
      <c r="EGA7" s="125"/>
      <c r="EGB7" s="125"/>
      <c r="EGC7" s="125"/>
      <c r="EGD7" s="125"/>
      <c r="EGE7" s="125"/>
      <c r="EGF7" s="125"/>
      <c r="EGG7" s="125"/>
      <c r="EGH7" s="125"/>
      <c r="EGI7" s="125"/>
      <c r="EGJ7" s="125"/>
      <c r="EGK7" s="125"/>
      <c r="EGL7" s="125"/>
      <c r="EGM7" s="125"/>
      <c r="EGN7" s="125"/>
      <c r="EGO7" s="125"/>
      <c r="EGP7" s="125"/>
      <c r="EGQ7" s="125"/>
      <c r="EGR7" s="125"/>
      <c r="EGS7" s="125"/>
      <c r="EGT7" s="125"/>
      <c r="EGU7" s="125"/>
      <c r="EGV7" s="125"/>
      <c r="EGW7" s="125"/>
      <c r="EGX7" s="125"/>
      <c r="EGY7" s="125"/>
      <c r="EGZ7" s="125"/>
      <c r="EHA7" s="125"/>
      <c r="EHB7" s="125"/>
      <c r="EHC7" s="125"/>
      <c r="EHD7" s="125"/>
      <c r="EHE7" s="125"/>
      <c r="EHF7" s="125"/>
      <c r="EHG7" s="125"/>
      <c r="EHH7" s="125"/>
      <c r="EHI7" s="125"/>
      <c r="EHJ7" s="125"/>
      <c r="EHK7" s="125"/>
      <c r="EHL7" s="125"/>
      <c r="EHM7" s="125"/>
      <c r="EHN7" s="125"/>
      <c r="EHO7" s="125"/>
      <c r="EHP7" s="125"/>
      <c r="EHQ7" s="125"/>
      <c r="EHR7" s="125"/>
      <c r="EHS7" s="125"/>
      <c r="EHT7" s="125"/>
      <c r="EHU7" s="125"/>
      <c r="EHV7" s="125"/>
      <c r="EHW7" s="125"/>
      <c r="EHX7" s="125"/>
      <c r="EHY7" s="125"/>
      <c r="EHZ7" s="125"/>
      <c r="EIA7" s="125"/>
      <c r="EIB7" s="125"/>
      <c r="EIC7" s="125"/>
      <c r="EID7" s="125"/>
      <c r="EIE7" s="125"/>
      <c r="EIF7" s="125"/>
      <c r="EIG7" s="125"/>
      <c r="EIH7" s="125"/>
      <c r="EII7" s="125"/>
      <c r="EIJ7" s="125"/>
      <c r="EIK7" s="125"/>
      <c r="EIL7" s="125"/>
      <c r="EIM7" s="125"/>
      <c r="EIN7" s="125"/>
      <c r="EIO7" s="125"/>
      <c r="EIP7" s="125"/>
      <c r="EIQ7" s="125"/>
      <c r="EIR7" s="125"/>
      <c r="EIS7" s="125"/>
      <c r="EIT7" s="125"/>
      <c r="EIU7" s="125"/>
      <c r="EIV7" s="125"/>
      <c r="EIW7" s="125"/>
      <c r="EIX7" s="125"/>
      <c r="EIY7" s="125"/>
      <c r="EIZ7" s="125"/>
      <c r="EJA7" s="125"/>
      <c r="EJB7" s="125"/>
      <c r="EJC7" s="125"/>
      <c r="EJD7" s="125"/>
      <c r="EJE7" s="125"/>
      <c r="EJF7" s="125"/>
      <c r="EJG7" s="125"/>
      <c r="EJH7" s="125"/>
      <c r="EJI7" s="125"/>
      <c r="EJJ7" s="125"/>
      <c r="EJK7" s="125"/>
      <c r="EJL7" s="125"/>
      <c r="EJM7" s="125"/>
      <c r="EJN7" s="125"/>
      <c r="EJO7" s="125"/>
      <c r="EJP7" s="125"/>
      <c r="EJQ7" s="125"/>
      <c r="EJR7" s="125"/>
      <c r="EJS7" s="125"/>
      <c r="EJT7" s="125"/>
      <c r="EJU7" s="125"/>
      <c r="EJV7" s="125"/>
      <c r="EJW7" s="125"/>
      <c r="EJX7" s="125"/>
      <c r="EJY7" s="125"/>
      <c r="EJZ7" s="125"/>
      <c r="EKA7" s="125"/>
      <c r="EKB7" s="125"/>
      <c r="EKC7" s="125"/>
      <c r="EKD7" s="125"/>
      <c r="EKE7" s="125"/>
      <c r="EKF7" s="125"/>
      <c r="EKG7" s="125"/>
      <c r="EKH7" s="125"/>
      <c r="EKI7" s="125"/>
      <c r="EKJ7" s="125"/>
      <c r="EKK7" s="125"/>
      <c r="EKL7" s="125"/>
      <c r="EKM7" s="125"/>
      <c r="EKN7" s="125"/>
      <c r="EKO7" s="125"/>
      <c r="EKP7" s="125"/>
      <c r="EKQ7" s="125"/>
      <c r="EKR7" s="125"/>
      <c r="EKS7" s="125"/>
      <c r="EKT7" s="125"/>
      <c r="EKU7" s="125"/>
      <c r="EKV7" s="125"/>
      <c r="EKW7" s="125"/>
      <c r="EKX7" s="125"/>
      <c r="EKY7" s="125"/>
      <c r="EKZ7" s="125"/>
      <c r="ELA7" s="125"/>
      <c r="ELB7" s="125"/>
      <c r="ELC7" s="125"/>
      <c r="ELD7" s="125"/>
      <c r="ELE7" s="125"/>
      <c r="ELF7" s="125"/>
      <c r="ELG7" s="125"/>
      <c r="ELH7" s="125"/>
      <c r="ELI7" s="125"/>
      <c r="ELJ7" s="125"/>
      <c r="ELK7" s="125"/>
      <c r="ELL7" s="125"/>
      <c r="ELM7" s="125"/>
      <c r="ELN7" s="125"/>
      <c r="ELO7" s="125"/>
      <c r="ELP7" s="125"/>
      <c r="ELQ7" s="125"/>
      <c r="ELR7" s="125"/>
      <c r="ELS7" s="125"/>
      <c r="ELT7" s="125"/>
      <c r="ELU7" s="125"/>
      <c r="ELV7" s="125"/>
      <c r="ELW7" s="125"/>
      <c r="ELX7" s="125"/>
      <c r="ELY7" s="125"/>
      <c r="ELZ7" s="125"/>
      <c r="EMA7" s="125"/>
      <c r="EMB7" s="125"/>
      <c r="EMC7" s="125"/>
      <c r="EMD7" s="125"/>
      <c r="EME7" s="125"/>
      <c r="EMF7" s="125"/>
      <c r="EMG7" s="125"/>
      <c r="EMH7" s="125"/>
      <c r="EMI7" s="125"/>
      <c r="EMJ7" s="125"/>
      <c r="EMK7" s="125"/>
      <c r="EML7" s="125"/>
      <c r="EMM7" s="125"/>
      <c r="EMN7" s="125"/>
      <c r="EMO7" s="125"/>
      <c r="EMP7" s="125"/>
      <c r="EMQ7" s="125"/>
      <c r="EMR7" s="125"/>
      <c r="EMS7" s="125"/>
      <c r="EMT7" s="125"/>
      <c r="EMU7" s="125"/>
      <c r="EMV7" s="125"/>
      <c r="EMW7" s="125"/>
      <c r="EMX7" s="125"/>
      <c r="EMY7" s="125"/>
      <c r="EMZ7" s="125"/>
      <c r="ENA7" s="125"/>
      <c r="ENB7" s="125"/>
      <c r="ENC7" s="125"/>
      <c r="END7" s="125"/>
      <c r="ENE7" s="125"/>
      <c r="ENF7" s="125"/>
      <c r="ENG7" s="125"/>
      <c r="ENH7" s="125"/>
      <c r="ENI7" s="125"/>
      <c r="ENJ7" s="125"/>
      <c r="ENK7" s="125"/>
      <c r="ENL7" s="125"/>
      <c r="ENM7" s="125"/>
      <c r="ENN7" s="125"/>
      <c r="ENO7" s="125"/>
      <c r="ENP7" s="125"/>
      <c r="ENQ7" s="125"/>
      <c r="ENR7" s="125"/>
      <c r="ENS7" s="125"/>
      <c r="ENT7" s="125"/>
      <c r="ENU7" s="125"/>
      <c r="ENV7" s="125"/>
      <c r="ENW7" s="125"/>
      <c r="ENX7" s="125"/>
      <c r="ENY7" s="125"/>
      <c r="ENZ7" s="125"/>
      <c r="EOA7" s="125"/>
      <c r="EOB7" s="125"/>
      <c r="EOC7" s="125"/>
      <c r="EOD7" s="125"/>
      <c r="EOE7" s="125"/>
      <c r="EOF7" s="125"/>
      <c r="EOG7" s="125"/>
      <c r="EOH7" s="125"/>
      <c r="EOI7" s="125"/>
      <c r="EOJ7" s="125"/>
      <c r="EOK7" s="125"/>
      <c r="EOL7" s="125"/>
      <c r="EOM7" s="125"/>
      <c r="EON7" s="125"/>
      <c r="EOO7" s="125"/>
      <c r="EOP7" s="125"/>
      <c r="EOQ7" s="125"/>
      <c r="EOR7" s="125"/>
      <c r="EOS7" s="125"/>
      <c r="EOT7" s="125"/>
      <c r="EOU7" s="125"/>
      <c r="EOV7" s="125"/>
      <c r="EOW7" s="125"/>
      <c r="EOX7" s="125"/>
      <c r="EOY7" s="125"/>
      <c r="EOZ7" s="125"/>
      <c r="EPA7" s="125"/>
      <c r="EPB7" s="125"/>
      <c r="EPC7" s="125"/>
      <c r="EPD7" s="125"/>
      <c r="EPE7" s="125"/>
      <c r="EPF7" s="125"/>
      <c r="EPG7" s="125"/>
      <c r="EPH7" s="125"/>
      <c r="EPI7" s="125"/>
      <c r="EPJ7" s="125"/>
      <c r="EPK7" s="125"/>
      <c r="EPL7" s="125"/>
      <c r="EPM7" s="125"/>
      <c r="EPN7" s="125"/>
      <c r="EPO7" s="125"/>
      <c r="EPP7" s="125"/>
      <c r="EPQ7" s="125"/>
      <c r="EPR7" s="125"/>
      <c r="EPS7" s="125"/>
      <c r="EPT7" s="125"/>
      <c r="EPU7" s="125"/>
      <c r="EPV7" s="125"/>
      <c r="EPW7" s="125"/>
      <c r="EPX7" s="125"/>
      <c r="EPY7" s="125"/>
      <c r="EPZ7" s="125"/>
      <c r="EQA7" s="125"/>
      <c r="EQB7" s="125"/>
      <c r="EQC7" s="125"/>
      <c r="EQD7" s="125"/>
      <c r="EQE7" s="125"/>
      <c r="EQF7" s="125"/>
      <c r="EQG7" s="125"/>
      <c r="EQH7" s="125"/>
      <c r="EQI7" s="125"/>
      <c r="EQJ7" s="125"/>
      <c r="EQK7" s="125"/>
      <c r="EQL7" s="125"/>
      <c r="EQM7" s="125"/>
      <c r="EQN7" s="125"/>
      <c r="EQO7" s="125"/>
      <c r="EQP7" s="125"/>
      <c r="EQQ7" s="125"/>
      <c r="EQR7" s="125"/>
      <c r="EQS7" s="125"/>
      <c r="EQT7" s="125"/>
      <c r="EQU7" s="125"/>
      <c r="EQV7" s="125"/>
      <c r="EQW7" s="125"/>
      <c r="EQX7" s="125"/>
      <c r="EQY7" s="125"/>
      <c r="EQZ7" s="125"/>
      <c r="ERA7" s="125"/>
      <c r="ERB7" s="125"/>
      <c r="ERC7" s="125"/>
      <c r="ERD7" s="125"/>
      <c r="ERE7" s="125"/>
      <c r="ERF7" s="125"/>
      <c r="ERG7" s="125"/>
      <c r="ERH7" s="125"/>
      <c r="ERI7" s="125"/>
      <c r="ERJ7" s="125"/>
      <c r="ERK7" s="125"/>
      <c r="ERL7" s="125"/>
      <c r="ERM7" s="125"/>
      <c r="ERN7" s="125"/>
      <c r="ERO7" s="125"/>
      <c r="ERP7" s="125"/>
      <c r="ERQ7" s="125"/>
      <c r="ERR7" s="125"/>
      <c r="ERS7" s="125"/>
      <c r="ERT7" s="125"/>
      <c r="ERU7" s="125"/>
      <c r="ERV7" s="125"/>
      <c r="ERW7" s="125"/>
      <c r="ERX7" s="125"/>
      <c r="ERY7" s="125"/>
      <c r="ERZ7" s="125"/>
      <c r="ESA7" s="125"/>
      <c r="ESB7" s="125"/>
      <c r="ESC7" s="125"/>
      <c r="ESD7" s="125"/>
      <c r="ESE7" s="125"/>
      <c r="ESF7" s="125"/>
      <c r="ESG7" s="125"/>
      <c r="ESH7" s="125"/>
      <c r="ESI7" s="125"/>
      <c r="ESJ7" s="125"/>
      <c r="ESK7" s="125"/>
      <c r="ESL7" s="125"/>
      <c r="ESM7" s="125"/>
      <c r="ESN7" s="125"/>
      <c r="ESO7" s="125"/>
      <c r="ESP7" s="125"/>
      <c r="ESQ7" s="125"/>
      <c r="ESR7" s="125"/>
      <c r="ESS7" s="125"/>
      <c r="EST7" s="125"/>
      <c r="ESU7" s="125"/>
      <c r="ESV7" s="125"/>
      <c r="ESW7" s="125"/>
      <c r="ESX7" s="125"/>
      <c r="ESY7" s="125"/>
      <c r="ESZ7" s="125"/>
      <c r="ETA7" s="125"/>
      <c r="ETB7" s="125"/>
      <c r="ETC7" s="125"/>
      <c r="ETD7" s="125"/>
      <c r="ETE7" s="125"/>
      <c r="ETF7" s="125"/>
      <c r="ETG7" s="125"/>
      <c r="ETH7" s="125"/>
      <c r="ETI7" s="125"/>
      <c r="ETJ7" s="125"/>
      <c r="ETK7" s="125"/>
      <c r="ETL7" s="125"/>
      <c r="ETM7" s="125"/>
      <c r="ETN7" s="125"/>
      <c r="ETO7" s="125"/>
      <c r="ETP7" s="125"/>
      <c r="ETQ7" s="125"/>
      <c r="ETR7" s="125"/>
      <c r="ETS7" s="125"/>
      <c r="ETT7" s="125"/>
      <c r="ETU7" s="125"/>
      <c r="ETV7" s="125"/>
      <c r="ETW7" s="125"/>
      <c r="ETX7" s="125"/>
      <c r="ETY7" s="125"/>
      <c r="ETZ7" s="125"/>
      <c r="EUA7" s="125"/>
      <c r="EUB7" s="125"/>
      <c r="EUC7" s="125"/>
      <c r="EUD7" s="125"/>
      <c r="EUE7" s="125"/>
      <c r="EUF7" s="125"/>
      <c r="EUG7" s="125"/>
      <c r="EUH7" s="125"/>
      <c r="EUI7" s="125"/>
      <c r="EUJ7" s="125"/>
      <c r="EUK7" s="125"/>
      <c r="EUL7" s="125"/>
      <c r="EUM7" s="125"/>
      <c r="EUN7" s="125"/>
      <c r="EUO7" s="125"/>
      <c r="EUP7" s="125"/>
      <c r="EUQ7" s="125"/>
      <c r="EUR7" s="125"/>
      <c r="EUS7" s="125"/>
      <c r="EUT7" s="125"/>
      <c r="EUU7" s="125"/>
      <c r="EUV7" s="125"/>
      <c r="EUW7" s="125"/>
      <c r="EUX7" s="125"/>
      <c r="EUY7" s="125"/>
      <c r="EUZ7" s="125"/>
      <c r="EVA7" s="125"/>
      <c r="EVB7" s="125"/>
      <c r="EVC7" s="125"/>
      <c r="EVD7" s="125"/>
      <c r="EVE7" s="125"/>
      <c r="EVF7" s="125"/>
      <c r="EVG7" s="125"/>
      <c r="EVH7" s="125"/>
      <c r="EVI7" s="125"/>
      <c r="EVJ7" s="125"/>
      <c r="EVK7" s="125"/>
      <c r="EVL7" s="125"/>
      <c r="EVM7" s="125"/>
      <c r="EVN7" s="125"/>
      <c r="EVO7" s="125"/>
      <c r="EVP7" s="125"/>
      <c r="EVQ7" s="125"/>
      <c r="EVR7" s="125"/>
      <c r="EVS7" s="125"/>
      <c r="EVT7" s="125"/>
      <c r="EVU7" s="125"/>
      <c r="EVV7" s="125"/>
      <c r="EVW7" s="125"/>
      <c r="EVX7" s="125"/>
      <c r="EVY7" s="125"/>
      <c r="EVZ7" s="125"/>
      <c r="EWA7" s="125"/>
      <c r="EWB7" s="125"/>
      <c r="EWC7" s="125"/>
      <c r="EWD7" s="125"/>
      <c r="EWE7" s="125"/>
      <c r="EWF7" s="125"/>
      <c r="EWG7" s="125"/>
      <c r="EWH7" s="125"/>
      <c r="EWI7" s="125"/>
      <c r="EWJ7" s="125"/>
      <c r="EWK7" s="125"/>
      <c r="EWL7" s="125"/>
      <c r="EWM7" s="125"/>
      <c r="EWN7" s="125"/>
      <c r="EWO7" s="125"/>
      <c r="EWP7" s="125"/>
      <c r="EWQ7" s="125"/>
      <c r="EWR7" s="125"/>
      <c r="EWS7" s="125"/>
      <c r="EWT7" s="125"/>
      <c r="EWU7" s="125"/>
      <c r="EWV7" s="125"/>
      <c r="EWW7" s="125"/>
      <c r="EWX7" s="125"/>
      <c r="EWY7" s="125"/>
      <c r="EWZ7" s="125"/>
      <c r="EXA7" s="125"/>
      <c r="EXB7" s="125"/>
      <c r="EXC7" s="125"/>
      <c r="EXD7" s="125"/>
      <c r="EXE7" s="125"/>
      <c r="EXF7" s="125"/>
      <c r="EXG7" s="125"/>
      <c r="EXH7" s="125"/>
      <c r="EXI7" s="125"/>
      <c r="EXJ7" s="125"/>
      <c r="EXK7" s="125"/>
      <c r="EXL7" s="125"/>
      <c r="EXM7" s="125"/>
      <c r="EXN7" s="125"/>
      <c r="EXO7" s="125"/>
      <c r="EXP7" s="125"/>
      <c r="EXQ7" s="125"/>
      <c r="EXR7" s="125"/>
      <c r="EXS7" s="125"/>
      <c r="EXT7" s="125"/>
      <c r="EXU7" s="125"/>
      <c r="EXV7" s="125"/>
      <c r="EXW7" s="125"/>
      <c r="EXX7" s="125"/>
      <c r="EXY7" s="125"/>
      <c r="EXZ7" s="125"/>
      <c r="EYA7" s="125"/>
      <c r="EYB7" s="125"/>
      <c r="EYC7" s="125"/>
      <c r="EYD7" s="125"/>
      <c r="EYE7" s="125"/>
      <c r="EYF7" s="125"/>
      <c r="EYG7" s="125"/>
      <c r="EYH7" s="125"/>
      <c r="EYI7" s="125"/>
      <c r="EYJ7" s="125"/>
      <c r="EYK7" s="125"/>
      <c r="EYL7" s="125"/>
      <c r="EYM7" s="125"/>
      <c r="EYN7" s="125"/>
      <c r="EYO7" s="125"/>
      <c r="EYP7" s="125"/>
      <c r="EYQ7" s="125"/>
      <c r="EYR7" s="125"/>
      <c r="EYS7" s="125"/>
      <c r="EYT7" s="125"/>
      <c r="EYU7" s="125"/>
      <c r="EYV7" s="125"/>
      <c r="EYW7" s="125"/>
      <c r="EYX7" s="125"/>
      <c r="EYY7" s="125"/>
      <c r="EYZ7" s="125"/>
      <c r="EZA7" s="125"/>
      <c r="EZB7" s="125"/>
      <c r="EZC7" s="125"/>
      <c r="EZD7" s="125"/>
      <c r="EZE7" s="125"/>
      <c r="EZF7" s="125"/>
      <c r="EZG7" s="125"/>
      <c r="EZH7" s="125"/>
      <c r="EZI7" s="125"/>
      <c r="EZJ7" s="125"/>
      <c r="EZK7" s="125"/>
      <c r="EZL7" s="125"/>
      <c r="EZM7" s="125"/>
      <c r="EZN7" s="125"/>
      <c r="EZO7" s="125"/>
      <c r="EZP7" s="125"/>
      <c r="EZQ7" s="125"/>
      <c r="EZR7" s="125"/>
      <c r="EZS7" s="125"/>
      <c r="EZT7" s="125"/>
      <c r="EZU7" s="125"/>
      <c r="EZV7" s="125"/>
      <c r="EZW7" s="125"/>
      <c r="EZX7" s="125"/>
      <c r="EZY7" s="125"/>
      <c r="EZZ7" s="125"/>
      <c r="FAA7" s="125"/>
      <c r="FAB7" s="125"/>
      <c r="FAC7" s="125"/>
      <c r="FAD7" s="125"/>
      <c r="FAE7" s="125"/>
      <c r="FAF7" s="125"/>
      <c r="FAG7" s="125"/>
      <c r="FAH7" s="125"/>
      <c r="FAI7" s="125"/>
      <c r="FAJ7" s="125"/>
      <c r="FAK7" s="125"/>
      <c r="FAL7" s="125"/>
      <c r="FAM7" s="125"/>
      <c r="FAN7" s="125"/>
      <c r="FAO7" s="125"/>
      <c r="FAP7" s="125"/>
      <c r="FAQ7" s="125"/>
      <c r="FAR7" s="125"/>
      <c r="FAS7" s="125"/>
      <c r="FAT7" s="125"/>
      <c r="FAU7" s="125"/>
      <c r="FAV7" s="125"/>
      <c r="FAW7" s="125"/>
      <c r="FAX7" s="125"/>
      <c r="FAY7" s="125"/>
      <c r="FAZ7" s="125"/>
      <c r="FBA7" s="125"/>
      <c r="FBB7" s="125"/>
      <c r="FBC7" s="125"/>
      <c r="FBD7" s="125"/>
      <c r="FBE7" s="125"/>
      <c r="FBF7" s="125"/>
      <c r="FBG7" s="125"/>
      <c r="FBH7" s="125"/>
      <c r="FBI7" s="125"/>
      <c r="FBJ7" s="125"/>
      <c r="FBK7" s="125"/>
      <c r="FBL7" s="125"/>
      <c r="FBM7" s="125"/>
      <c r="FBN7" s="125"/>
      <c r="FBO7" s="125"/>
      <c r="FBP7" s="125"/>
      <c r="FBQ7" s="125"/>
      <c r="FBR7" s="125"/>
      <c r="FBS7" s="125"/>
      <c r="FBT7" s="125"/>
      <c r="FBU7" s="125"/>
      <c r="FBV7" s="125"/>
      <c r="FBW7" s="125"/>
      <c r="FBX7" s="125"/>
      <c r="FBY7" s="125"/>
      <c r="FBZ7" s="125"/>
      <c r="FCA7" s="125"/>
      <c r="FCB7" s="125"/>
      <c r="FCC7" s="125"/>
      <c r="FCD7" s="125"/>
      <c r="FCE7" s="125"/>
      <c r="FCF7" s="125"/>
      <c r="FCG7" s="125"/>
      <c r="FCH7" s="125"/>
      <c r="FCI7" s="125"/>
      <c r="FCJ7" s="125"/>
      <c r="FCK7" s="125"/>
      <c r="FCL7" s="125"/>
      <c r="FCM7" s="125"/>
      <c r="FCN7" s="125"/>
      <c r="FCO7" s="125"/>
      <c r="FCP7" s="125"/>
      <c r="FCQ7" s="125"/>
      <c r="FCR7" s="125"/>
      <c r="FCS7" s="125"/>
      <c r="FCT7" s="125"/>
      <c r="FCU7" s="125"/>
      <c r="FCV7" s="125"/>
      <c r="FCW7" s="125"/>
      <c r="FCX7" s="125"/>
      <c r="FCY7" s="125"/>
      <c r="FCZ7" s="125"/>
      <c r="FDA7" s="125"/>
      <c r="FDB7" s="125"/>
      <c r="FDC7" s="125"/>
      <c r="FDD7" s="125"/>
      <c r="FDE7" s="125"/>
      <c r="FDF7" s="125"/>
      <c r="FDG7" s="125"/>
      <c r="FDH7" s="125"/>
      <c r="FDI7" s="125"/>
      <c r="FDJ7" s="125"/>
      <c r="FDK7" s="125"/>
      <c r="FDL7" s="125"/>
      <c r="FDM7" s="125"/>
      <c r="FDN7" s="125"/>
      <c r="FDO7" s="125"/>
      <c r="FDP7" s="125"/>
      <c r="FDQ7" s="125"/>
      <c r="FDR7" s="125"/>
      <c r="FDS7" s="125"/>
      <c r="FDT7" s="125"/>
      <c r="FDU7" s="125"/>
      <c r="FDV7" s="125"/>
      <c r="FDW7" s="125"/>
      <c r="FDX7" s="125"/>
      <c r="FDY7" s="125"/>
      <c r="FDZ7" s="125"/>
      <c r="FEA7" s="125"/>
      <c r="FEB7" s="125"/>
      <c r="FEC7" s="125"/>
      <c r="FED7" s="125"/>
      <c r="FEE7" s="125"/>
      <c r="FEF7" s="125"/>
      <c r="FEG7" s="125"/>
      <c r="FEH7" s="125"/>
      <c r="FEI7" s="125"/>
      <c r="FEJ7" s="125"/>
      <c r="FEK7" s="125"/>
      <c r="FEL7" s="125"/>
      <c r="FEM7" s="125"/>
      <c r="FEN7" s="125"/>
      <c r="FEO7" s="125"/>
      <c r="FEP7" s="125"/>
      <c r="FEQ7" s="125"/>
      <c r="FER7" s="125"/>
      <c r="FES7" s="125"/>
      <c r="FET7" s="125"/>
      <c r="FEU7" s="125"/>
      <c r="FEV7" s="125"/>
      <c r="FEW7" s="125"/>
      <c r="FEX7" s="125"/>
      <c r="FEY7" s="125"/>
      <c r="FEZ7" s="125"/>
      <c r="FFA7" s="125"/>
      <c r="FFB7" s="125"/>
      <c r="FFC7" s="125"/>
      <c r="FFD7" s="125"/>
      <c r="FFE7" s="125"/>
      <c r="FFF7" s="125"/>
      <c r="FFG7" s="125"/>
      <c r="FFH7" s="125"/>
      <c r="FFI7" s="125"/>
      <c r="FFJ7" s="125"/>
      <c r="FFK7" s="125"/>
      <c r="FFL7" s="125"/>
      <c r="FFM7" s="125"/>
      <c r="FFN7" s="125"/>
      <c r="FFO7" s="125"/>
      <c r="FFP7" s="125"/>
      <c r="FFQ7" s="125"/>
      <c r="FFR7" s="125"/>
      <c r="FFS7" s="125"/>
      <c r="FFT7" s="125"/>
      <c r="FFU7" s="125"/>
      <c r="FFV7" s="125"/>
      <c r="FFW7" s="125"/>
      <c r="FFX7" s="125"/>
      <c r="FFY7" s="125"/>
      <c r="FFZ7" s="125"/>
      <c r="FGA7" s="125"/>
      <c r="FGB7" s="125"/>
      <c r="FGC7" s="125"/>
      <c r="FGD7" s="125"/>
      <c r="FGE7" s="125"/>
      <c r="FGF7" s="125"/>
      <c r="FGG7" s="125"/>
      <c r="FGH7" s="125"/>
      <c r="FGI7" s="125"/>
      <c r="FGJ7" s="125"/>
      <c r="FGK7" s="125"/>
      <c r="FGL7" s="125"/>
      <c r="FGM7" s="125"/>
      <c r="FGN7" s="125"/>
      <c r="FGO7" s="125"/>
      <c r="FGP7" s="125"/>
      <c r="FGQ7" s="125"/>
      <c r="FGR7" s="125"/>
      <c r="FGS7" s="125"/>
      <c r="FGT7" s="125"/>
      <c r="FGU7" s="125"/>
      <c r="FGV7" s="125"/>
      <c r="FGW7" s="125"/>
      <c r="FGX7" s="125"/>
      <c r="FGY7" s="125"/>
      <c r="FGZ7" s="125"/>
      <c r="FHA7" s="125"/>
      <c r="FHB7" s="125"/>
      <c r="FHC7" s="125"/>
      <c r="FHD7" s="125"/>
      <c r="FHE7" s="125"/>
      <c r="FHF7" s="125"/>
      <c r="FHG7" s="125"/>
      <c r="FHH7" s="125"/>
      <c r="FHI7" s="125"/>
      <c r="FHJ7" s="125"/>
      <c r="FHK7" s="125"/>
      <c r="FHL7" s="125"/>
      <c r="FHM7" s="125"/>
      <c r="FHN7" s="125"/>
      <c r="FHO7" s="125"/>
      <c r="FHP7" s="125"/>
      <c r="FHQ7" s="125"/>
      <c r="FHR7" s="125"/>
      <c r="FHS7" s="125"/>
      <c r="FHT7" s="125"/>
      <c r="FHU7" s="125"/>
      <c r="FHV7" s="125"/>
      <c r="FHW7" s="125"/>
      <c r="FHX7" s="125"/>
      <c r="FHY7" s="125"/>
      <c r="FHZ7" s="125"/>
      <c r="FIA7" s="125"/>
      <c r="FIB7" s="125"/>
      <c r="FIC7" s="125"/>
      <c r="FID7" s="125"/>
      <c r="FIE7" s="125"/>
      <c r="FIF7" s="125"/>
      <c r="FIG7" s="125"/>
      <c r="FIH7" s="125"/>
      <c r="FII7" s="125"/>
      <c r="FIJ7" s="125"/>
      <c r="FIK7" s="125"/>
      <c r="FIL7" s="125"/>
      <c r="FIM7" s="125"/>
      <c r="FIN7" s="125"/>
      <c r="FIO7" s="125"/>
      <c r="FIP7" s="125"/>
      <c r="FIQ7" s="125"/>
      <c r="FIR7" s="125"/>
      <c r="FIS7" s="125"/>
      <c r="FIT7" s="125"/>
      <c r="FIU7" s="125"/>
      <c r="FIV7" s="125"/>
      <c r="FIW7" s="125"/>
      <c r="FIX7" s="125"/>
      <c r="FIY7" s="125"/>
      <c r="FIZ7" s="125"/>
      <c r="FJA7" s="125"/>
      <c r="FJB7" s="125"/>
      <c r="FJC7" s="125"/>
      <c r="FJD7" s="125"/>
      <c r="FJE7" s="125"/>
      <c r="FJF7" s="125"/>
      <c r="FJG7" s="125"/>
      <c r="FJH7" s="125"/>
      <c r="FJI7" s="125"/>
      <c r="FJJ7" s="125"/>
      <c r="FJK7" s="125"/>
      <c r="FJL7" s="125"/>
      <c r="FJM7" s="125"/>
      <c r="FJN7" s="125"/>
      <c r="FJO7" s="125"/>
      <c r="FJP7" s="125"/>
      <c r="FJQ7" s="125"/>
      <c r="FJR7" s="125"/>
      <c r="FJS7" s="125"/>
      <c r="FJT7" s="125"/>
      <c r="FJU7" s="125"/>
      <c r="FJV7" s="125"/>
      <c r="FJW7" s="125"/>
      <c r="FJX7" s="125"/>
      <c r="FJY7" s="125"/>
      <c r="FJZ7" s="125"/>
      <c r="FKA7" s="125"/>
      <c r="FKB7" s="125"/>
      <c r="FKC7" s="125"/>
      <c r="FKD7" s="125"/>
      <c r="FKE7" s="125"/>
      <c r="FKF7" s="125"/>
      <c r="FKG7" s="125"/>
      <c r="FKH7" s="125"/>
      <c r="FKI7" s="125"/>
      <c r="FKJ7" s="125"/>
      <c r="FKK7" s="125"/>
      <c r="FKL7" s="125"/>
      <c r="FKM7" s="125"/>
      <c r="FKN7" s="125"/>
      <c r="FKO7" s="125"/>
      <c r="FKP7" s="125"/>
      <c r="FKQ7" s="125"/>
      <c r="FKR7" s="125"/>
      <c r="FKS7" s="125"/>
      <c r="FKT7" s="125"/>
      <c r="FKU7" s="125"/>
      <c r="FKV7" s="125"/>
      <c r="FKW7" s="125"/>
      <c r="FKX7" s="125"/>
      <c r="FKY7" s="125"/>
      <c r="FKZ7" s="125"/>
      <c r="FLA7" s="125"/>
      <c r="FLB7" s="125"/>
      <c r="FLC7" s="125"/>
      <c r="FLD7" s="125"/>
      <c r="FLE7" s="125"/>
      <c r="FLF7" s="125"/>
      <c r="FLG7" s="125"/>
      <c r="FLH7" s="125"/>
      <c r="FLI7" s="125"/>
      <c r="FLJ7" s="125"/>
      <c r="FLK7" s="125"/>
      <c r="FLL7" s="125"/>
      <c r="FLM7" s="125"/>
      <c r="FLN7" s="125"/>
      <c r="FLO7" s="125"/>
      <c r="FLP7" s="125"/>
      <c r="FLQ7" s="125"/>
      <c r="FLR7" s="125"/>
      <c r="FLS7" s="125"/>
      <c r="FLT7" s="125"/>
      <c r="FLU7" s="125"/>
      <c r="FLV7" s="125"/>
      <c r="FLW7" s="125"/>
      <c r="FLX7" s="125"/>
      <c r="FLY7" s="125"/>
      <c r="FLZ7" s="125"/>
      <c r="FMA7" s="125"/>
      <c r="FMB7" s="125"/>
      <c r="FMC7" s="125"/>
      <c r="FMD7" s="125"/>
      <c r="FME7" s="125"/>
      <c r="FMF7" s="125"/>
      <c r="FMG7" s="125"/>
      <c r="FMH7" s="125"/>
      <c r="FMI7" s="125"/>
      <c r="FMJ7" s="125"/>
      <c r="FMK7" s="125"/>
      <c r="FML7" s="125"/>
      <c r="FMM7" s="125"/>
      <c r="FMN7" s="125"/>
      <c r="FMO7" s="125"/>
      <c r="FMP7" s="125"/>
      <c r="FMQ7" s="125"/>
      <c r="FMR7" s="125"/>
      <c r="FMS7" s="125"/>
      <c r="FMT7" s="125"/>
      <c r="FMU7" s="125"/>
      <c r="FMV7" s="125"/>
      <c r="FMW7" s="125"/>
      <c r="FMX7" s="125"/>
      <c r="FMY7" s="125"/>
      <c r="FMZ7" s="125"/>
      <c r="FNA7" s="125"/>
      <c r="FNB7" s="125"/>
      <c r="FNC7" s="125"/>
      <c r="FND7" s="125"/>
      <c r="FNE7" s="125"/>
      <c r="FNF7" s="125"/>
      <c r="FNG7" s="125"/>
      <c r="FNH7" s="125"/>
      <c r="FNI7" s="125"/>
      <c r="FNJ7" s="125"/>
      <c r="FNK7" s="125"/>
      <c r="FNL7" s="125"/>
      <c r="FNM7" s="125"/>
      <c r="FNN7" s="125"/>
      <c r="FNO7" s="125"/>
      <c r="FNP7" s="125"/>
      <c r="FNQ7" s="125"/>
      <c r="FNR7" s="125"/>
      <c r="FNS7" s="125"/>
      <c r="FNT7" s="125"/>
      <c r="FNU7" s="125"/>
      <c r="FNV7" s="125"/>
      <c r="FNW7" s="125"/>
      <c r="FNX7" s="125"/>
      <c r="FNY7" s="125"/>
      <c r="FNZ7" s="125"/>
      <c r="FOA7" s="125"/>
      <c r="FOB7" s="125"/>
      <c r="FOC7" s="125"/>
      <c r="FOD7" s="125"/>
      <c r="FOE7" s="125"/>
      <c r="FOF7" s="125"/>
      <c r="FOG7" s="125"/>
      <c r="FOH7" s="125"/>
      <c r="FOI7" s="125"/>
      <c r="FOJ7" s="125"/>
      <c r="FOK7" s="125"/>
      <c r="FOL7" s="125"/>
      <c r="FOM7" s="125"/>
      <c r="FON7" s="125"/>
      <c r="FOO7" s="125"/>
      <c r="FOP7" s="125"/>
      <c r="FOQ7" s="125"/>
      <c r="FOR7" s="125"/>
      <c r="FOS7" s="125"/>
      <c r="FOT7" s="125"/>
      <c r="FOU7" s="125"/>
      <c r="FOV7" s="125"/>
      <c r="FOW7" s="125"/>
      <c r="FOX7" s="125"/>
      <c r="FOY7" s="125"/>
      <c r="FOZ7" s="125"/>
      <c r="FPA7" s="125"/>
      <c r="FPB7" s="125"/>
      <c r="FPC7" s="125"/>
      <c r="FPD7" s="125"/>
      <c r="FPE7" s="125"/>
      <c r="FPF7" s="125"/>
      <c r="FPG7" s="125"/>
      <c r="FPH7" s="125"/>
      <c r="FPI7" s="125"/>
      <c r="FPJ7" s="125"/>
      <c r="FPK7" s="125"/>
      <c r="FPL7" s="125"/>
      <c r="FPM7" s="125"/>
      <c r="FPN7" s="125"/>
      <c r="FPO7" s="125"/>
      <c r="FPP7" s="125"/>
      <c r="FPQ7" s="125"/>
      <c r="FPR7" s="125"/>
      <c r="FPS7" s="125"/>
      <c r="FPT7" s="125"/>
      <c r="FPU7" s="125"/>
      <c r="FPV7" s="125"/>
      <c r="FPW7" s="125"/>
      <c r="FPX7" s="125"/>
      <c r="FPY7" s="125"/>
      <c r="FPZ7" s="125"/>
      <c r="FQA7" s="125"/>
      <c r="FQB7" s="125"/>
      <c r="FQC7" s="125"/>
      <c r="FQD7" s="125"/>
      <c r="FQE7" s="125"/>
      <c r="FQF7" s="125"/>
      <c r="FQG7" s="125"/>
      <c r="FQH7" s="125"/>
      <c r="FQI7" s="125"/>
      <c r="FQJ7" s="125"/>
      <c r="FQK7" s="125"/>
      <c r="FQL7" s="125"/>
      <c r="FQM7" s="125"/>
      <c r="FQN7" s="125"/>
      <c r="FQO7" s="125"/>
      <c r="FQP7" s="125"/>
      <c r="FQQ7" s="125"/>
      <c r="FQR7" s="125"/>
      <c r="FQS7" s="125"/>
      <c r="FQT7" s="125"/>
      <c r="FQU7" s="125"/>
      <c r="FQV7" s="125"/>
      <c r="FQW7" s="125"/>
      <c r="FQX7" s="125"/>
      <c r="FQY7" s="125"/>
      <c r="FQZ7" s="125"/>
      <c r="FRA7" s="125"/>
      <c r="FRB7" s="125"/>
      <c r="FRC7" s="125"/>
      <c r="FRD7" s="125"/>
      <c r="FRE7" s="125"/>
      <c r="FRF7" s="125"/>
      <c r="FRG7" s="125"/>
      <c r="FRH7" s="125"/>
      <c r="FRI7" s="125"/>
      <c r="FRJ7" s="125"/>
      <c r="FRK7" s="125"/>
      <c r="FRL7" s="125"/>
      <c r="FRM7" s="125"/>
      <c r="FRN7" s="125"/>
      <c r="FRO7" s="125"/>
      <c r="FRP7" s="125"/>
      <c r="FRQ7" s="125"/>
      <c r="FRR7" s="125"/>
      <c r="FRS7" s="125"/>
      <c r="FRT7" s="125"/>
      <c r="FRU7" s="125"/>
      <c r="FRV7" s="125"/>
      <c r="FRW7" s="125"/>
      <c r="FRX7" s="125"/>
      <c r="FRY7" s="125"/>
      <c r="FRZ7" s="125"/>
      <c r="FSA7" s="125"/>
      <c r="FSB7" s="125"/>
      <c r="FSC7" s="125"/>
      <c r="FSD7" s="125"/>
      <c r="FSE7" s="125"/>
      <c r="FSF7" s="125"/>
      <c r="FSG7" s="125"/>
      <c r="FSH7" s="125"/>
      <c r="FSI7" s="125"/>
      <c r="FSJ7" s="125"/>
      <c r="FSK7" s="125"/>
      <c r="FSL7" s="125"/>
      <c r="FSM7" s="125"/>
      <c r="FSN7" s="125"/>
      <c r="FSO7" s="125"/>
      <c r="FSP7" s="125"/>
      <c r="FSQ7" s="125"/>
      <c r="FSR7" s="125"/>
      <c r="FSS7" s="125"/>
      <c r="FST7" s="125"/>
      <c r="FSU7" s="125"/>
      <c r="FSV7" s="125"/>
      <c r="FSW7" s="125"/>
      <c r="FSX7" s="125"/>
      <c r="FSY7" s="125"/>
      <c r="FSZ7" s="125"/>
      <c r="FTA7" s="125"/>
      <c r="FTB7" s="125"/>
      <c r="FTC7" s="125"/>
      <c r="FTD7" s="125"/>
      <c r="FTE7" s="125"/>
      <c r="FTF7" s="125"/>
      <c r="FTG7" s="125"/>
      <c r="FTH7" s="125"/>
      <c r="FTI7" s="125"/>
      <c r="FTJ7" s="125"/>
      <c r="FTK7" s="125"/>
      <c r="FTL7" s="125"/>
      <c r="FTM7" s="125"/>
      <c r="FTN7" s="125"/>
      <c r="FTO7" s="125"/>
      <c r="FTP7" s="125"/>
      <c r="FTQ7" s="125"/>
      <c r="FTR7" s="125"/>
      <c r="FTS7" s="125"/>
      <c r="FTT7" s="125"/>
      <c r="FTU7" s="125"/>
      <c r="FTV7" s="125"/>
      <c r="FTW7" s="125"/>
      <c r="FTX7" s="125"/>
      <c r="FTY7" s="125"/>
      <c r="FTZ7" s="125"/>
      <c r="FUA7" s="125"/>
      <c r="FUB7" s="125"/>
      <c r="FUC7" s="125"/>
      <c r="FUD7" s="125"/>
      <c r="FUE7" s="125"/>
      <c r="FUF7" s="125"/>
      <c r="FUG7" s="125"/>
      <c r="FUH7" s="125"/>
      <c r="FUI7" s="125"/>
      <c r="FUJ7" s="125"/>
      <c r="FUK7" s="125"/>
      <c r="FUL7" s="125"/>
      <c r="FUM7" s="125"/>
      <c r="FUN7" s="125"/>
      <c r="FUO7" s="125"/>
      <c r="FUP7" s="125"/>
      <c r="FUQ7" s="125"/>
      <c r="FUR7" s="125"/>
      <c r="FUS7" s="125"/>
      <c r="FUT7" s="125"/>
      <c r="FUU7" s="125"/>
      <c r="FUV7" s="125"/>
      <c r="FUW7" s="125"/>
      <c r="FUX7" s="125"/>
      <c r="FUY7" s="125"/>
      <c r="FUZ7" s="125"/>
      <c r="FVA7" s="125"/>
      <c r="FVB7" s="125"/>
      <c r="FVC7" s="125"/>
      <c r="FVD7" s="125"/>
      <c r="FVE7" s="125"/>
      <c r="FVF7" s="125"/>
      <c r="FVG7" s="125"/>
      <c r="FVH7" s="125"/>
      <c r="FVI7" s="125"/>
      <c r="FVJ7" s="125"/>
      <c r="FVK7" s="125"/>
      <c r="FVL7" s="125"/>
      <c r="FVM7" s="125"/>
      <c r="FVN7" s="125"/>
      <c r="FVO7" s="125"/>
      <c r="FVP7" s="125"/>
      <c r="FVQ7" s="125"/>
      <c r="FVR7" s="125"/>
      <c r="FVS7" s="125"/>
      <c r="FVT7" s="125"/>
      <c r="FVU7" s="125"/>
      <c r="FVV7" s="125"/>
      <c r="FVW7" s="125"/>
      <c r="FVX7" s="125"/>
      <c r="FVY7" s="125"/>
      <c r="FVZ7" s="125"/>
      <c r="FWA7" s="125"/>
      <c r="FWB7" s="125"/>
      <c r="FWC7" s="125"/>
      <c r="FWD7" s="125"/>
      <c r="FWE7" s="125"/>
      <c r="FWF7" s="125"/>
      <c r="FWG7" s="125"/>
      <c r="FWH7" s="125"/>
      <c r="FWI7" s="125"/>
      <c r="FWJ7" s="125"/>
      <c r="FWK7" s="125"/>
      <c r="FWL7" s="125"/>
      <c r="FWM7" s="125"/>
      <c r="FWN7" s="125"/>
      <c r="FWO7" s="125"/>
      <c r="FWP7" s="125"/>
      <c r="FWQ7" s="125"/>
      <c r="FWR7" s="125"/>
      <c r="FWS7" s="125"/>
      <c r="FWT7" s="125"/>
      <c r="FWU7" s="125"/>
      <c r="FWV7" s="125"/>
      <c r="FWW7" s="125"/>
      <c r="FWX7" s="125"/>
      <c r="FWY7" s="125"/>
      <c r="FWZ7" s="125"/>
      <c r="FXA7" s="125"/>
      <c r="FXB7" s="125"/>
      <c r="FXC7" s="125"/>
      <c r="FXD7" s="125"/>
      <c r="FXE7" s="125"/>
      <c r="FXF7" s="125"/>
      <c r="FXG7" s="125"/>
      <c r="FXH7" s="125"/>
      <c r="FXI7" s="125"/>
      <c r="FXJ7" s="125"/>
      <c r="FXK7" s="125"/>
      <c r="FXL7" s="125"/>
      <c r="FXM7" s="125"/>
      <c r="FXN7" s="125"/>
      <c r="FXO7" s="125"/>
      <c r="FXP7" s="125"/>
      <c r="FXQ7" s="125"/>
      <c r="FXR7" s="125"/>
      <c r="FXS7" s="125"/>
      <c r="FXT7" s="125"/>
      <c r="FXU7" s="125"/>
      <c r="FXV7" s="125"/>
      <c r="FXW7" s="125"/>
      <c r="FXX7" s="125"/>
      <c r="FXY7" s="125"/>
      <c r="FXZ7" s="125"/>
      <c r="FYA7" s="125"/>
      <c r="FYB7" s="125"/>
      <c r="FYC7" s="125"/>
      <c r="FYD7" s="125"/>
      <c r="FYE7" s="125"/>
      <c r="FYF7" s="125"/>
      <c r="FYG7" s="125"/>
      <c r="FYH7" s="125"/>
      <c r="FYI7" s="125"/>
      <c r="FYJ7" s="125"/>
      <c r="FYK7" s="125"/>
      <c r="FYL7" s="125"/>
      <c r="FYM7" s="125"/>
      <c r="FYN7" s="125"/>
      <c r="FYO7" s="125"/>
      <c r="FYP7" s="125"/>
      <c r="FYQ7" s="125"/>
      <c r="FYR7" s="125"/>
      <c r="FYS7" s="125"/>
      <c r="FYT7" s="125"/>
      <c r="FYU7" s="125"/>
      <c r="FYV7" s="125"/>
      <c r="FYW7" s="125"/>
      <c r="FYX7" s="125"/>
      <c r="FYY7" s="125"/>
      <c r="FYZ7" s="125"/>
      <c r="FZA7" s="125"/>
      <c r="FZB7" s="125"/>
      <c r="FZC7" s="125"/>
      <c r="FZD7" s="125"/>
      <c r="FZE7" s="125"/>
      <c r="FZF7" s="125"/>
      <c r="FZG7" s="125"/>
      <c r="FZH7" s="125"/>
      <c r="FZI7" s="125"/>
      <c r="FZJ7" s="125"/>
      <c r="FZK7" s="125"/>
      <c r="FZL7" s="125"/>
      <c r="FZM7" s="125"/>
      <c r="FZN7" s="125"/>
      <c r="FZO7" s="125"/>
      <c r="FZP7" s="125"/>
      <c r="FZQ7" s="125"/>
      <c r="FZR7" s="125"/>
      <c r="FZS7" s="125"/>
      <c r="FZT7" s="125"/>
      <c r="FZU7" s="125"/>
      <c r="FZV7" s="125"/>
      <c r="FZW7" s="125"/>
      <c r="FZX7" s="125"/>
      <c r="FZY7" s="125"/>
      <c r="FZZ7" s="125"/>
      <c r="GAA7" s="125"/>
      <c r="GAB7" s="125"/>
      <c r="GAC7" s="125"/>
      <c r="GAD7" s="125"/>
      <c r="GAE7" s="125"/>
      <c r="GAF7" s="125"/>
      <c r="GAG7" s="125"/>
      <c r="GAH7" s="125"/>
      <c r="GAI7" s="125"/>
      <c r="GAJ7" s="125"/>
      <c r="GAK7" s="125"/>
      <c r="GAL7" s="125"/>
      <c r="GAM7" s="125"/>
      <c r="GAN7" s="125"/>
      <c r="GAO7" s="125"/>
      <c r="GAP7" s="125"/>
      <c r="GAQ7" s="125"/>
      <c r="GAR7" s="125"/>
      <c r="GAS7" s="125"/>
      <c r="GAT7" s="125"/>
      <c r="GAU7" s="125"/>
      <c r="GAV7" s="125"/>
      <c r="GAW7" s="125"/>
      <c r="GAX7" s="125"/>
      <c r="GAY7" s="125"/>
      <c r="GAZ7" s="125"/>
      <c r="GBA7" s="125"/>
      <c r="GBB7" s="125"/>
      <c r="GBC7" s="125"/>
      <c r="GBD7" s="125"/>
      <c r="GBE7" s="125"/>
      <c r="GBF7" s="125"/>
      <c r="GBG7" s="125"/>
      <c r="GBH7" s="125"/>
      <c r="GBI7" s="125"/>
      <c r="GBJ7" s="125"/>
      <c r="GBK7" s="125"/>
      <c r="GBL7" s="125"/>
      <c r="GBM7" s="125"/>
      <c r="GBN7" s="125"/>
      <c r="GBO7" s="125"/>
      <c r="GBP7" s="125"/>
      <c r="GBQ7" s="125"/>
      <c r="GBR7" s="125"/>
      <c r="GBS7" s="125"/>
      <c r="GBT7" s="125"/>
      <c r="GBU7" s="125"/>
      <c r="GBV7" s="125"/>
      <c r="GBW7" s="125"/>
      <c r="GBX7" s="125"/>
      <c r="GBY7" s="125"/>
      <c r="GBZ7" s="125"/>
      <c r="GCA7" s="125"/>
      <c r="GCB7" s="125"/>
      <c r="GCC7" s="125"/>
      <c r="GCD7" s="125"/>
      <c r="GCE7" s="125"/>
      <c r="GCF7" s="125"/>
      <c r="GCG7" s="125"/>
      <c r="GCH7" s="125"/>
      <c r="GCI7" s="125"/>
      <c r="GCJ7" s="125"/>
      <c r="GCK7" s="125"/>
      <c r="GCL7" s="125"/>
      <c r="GCM7" s="125"/>
      <c r="GCN7" s="125"/>
      <c r="GCO7" s="125"/>
      <c r="GCP7" s="125"/>
      <c r="GCQ7" s="125"/>
      <c r="GCR7" s="125"/>
      <c r="GCS7" s="125"/>
      <c r="GCT7" s="125"/>
      <c r="GCU7" s="125"/>
      <c r="GCV7" s="125"/>
      <c r="GCW7" s="125"/>
      <c r="GCX7" s="125"/>
      <c r="GCY7" s="125"/>
      <c r="GCZ7" s="125"/>
      <c r="GDA7" s="125"/>
      <c r="GDB7" s="125"/>
      <c r="GDC7" s="125"/>
      <c r="GDD7" s="125"/>
      <c r="GDE7" s="125"/>
      <c r="GDF7" s="125"/>
      <c r="GDG7" s="125"/>
      <c r="GDH7" s="125"/>
      <c r="GDI7" s="125"/>
      <c r="GDJ7" s="125"/>
      <c r="GDK7" s="125"/>
      <c r="GDL7" s="125"/>
      <c r="GDM7" s="125"/>
      <c r="GDN7" s="125"/>
      <c r="GDO7" s="125"/>
      <c r="GDP7" s="125"/>
      <c r="GDQ7" s="125"/>
      <c r="GDR7" s="125"/>
      <c r="GDS7" s="125"/>
      <c r="GDT7" s="125"/>
      <c r="GDU7" s="125"/>
      <c r="GDV7" s="125"/>
      <c r="GDW7" s="125"/>
      <c r="GDX7" s="125"/>
      <c r="GDY7" s="125"/>
      <c r="GDZ7" s="125"/>
      <c r="GEA7" s="125"/>
      <c r="GEB7" s="125"/>
      <c r="GEC7" s="125"/>
      <c r="GED7" s="125"/>
      <c r="GEE7" s="125"/>
      <c r="GEF7" s="125"/>
      <c r="GEG7" s="125"/>
      <c r="GEH7" s="125"/>
      <c r="GEI7" s="125"/>
      <c r="GEJ7" s="125"/>
      <c r="GEK7" s="125"/>
      <c r="GEL7" s="125"/>
      <c r="GEM7" s="125"/>
      <c r="GEN7" s="125"/>
      <c r="GEO7" s="125"/>
      <c r="GEP7" s="125"/>
      <c r="GEQ7" s="125"/>
      <c r="GER7" s="125"/>
      <c r="GES7" s="125"/>
      <c r="GET7" s="125"/>
      <c r="GEU7" s="125"/>
      <c r="GEV7" s="125"/>
      <c r="GEW7" s="125"/>
      <c r="GEX7" s="125"/>
      <c r="GEY7" s="125"/>
      <c r="GEZ7" s="125"/>
      <c r="GFA7" s="125"/>
      <c r="GFB7" s="125"/>
      <c r="GFC7" s="125"/>
      <c r="GFD7" s="125"/>
      <c r="GFE7" s="125"/>
      <c r="GFF7" s="125"/>
      <c r="GFG7" s="125"/>
      <c r="GFH7" s="125"/>
      <c r="GFI7" s="125"/>
      <c r="GFJ7" s="125"/>
      <c r="GFK7" s="125"/>
      <c r="GFL7" s="125"/>
      <c r="GFM7" s="125"/>
      <c r="GFN7" s="125"/>
      <c r="GFO7" s="125"/>
      <c r="GFP7" s="125"/>
      <c r="GFQ7" s="125"/>
      <c r="GFR7" s="125"/>
      <c r="GFS7" s="125"/>
      <c r="GFT7" s="125"/>
      <c r="GFU7" s="125"/>
      <c r="GFV7" s="125"/>
      <c r="GFW7" s="125"/>
      <c r="GFX7" s="125"/>
      <c r="GFY7" s="125"/>
      <c r="GFZ7" s="125"/>
      <c r="GGA7" s="125"/>
      <c r="GGB7" s="125"/>
      <c r="GGC7" s="125"/>
      <c r="GGD7" s="125"/>
      <c r="GGE7" s="125"/>
      <c r="GGF7" s="125"/>
      <c r="GGG7" s="125"/>
      <c r="GGH7" s="125"/>
      <c r="GGI7" s="125"/>
      <c r="GGJ7" s="125"/>
      <c r="GGK7" s="125"/>
      <c r="GGL7" s="125"/>
      <c r="GGM7" s="125"/>
      <c r="GGN7" s="125"/>
      <c r="GGO7" s="125"/>
      <c r="GGP7" s="125"/>
      <c r="GGQ7" s="125"/>
      <c r="GGR7" s="125"/>
      <c r="GGS7" s="125"/>
      <c r="GGT7" s="125"/>
      <c r="GGU7" s="125"/>
      <c r="GGV7" s="125"/>
      <c r="GGW7" s="125"/>
      <c r="GGX7" s="125"/>
      <c r="GGY7" s="125"/>
      <c r="GGZ7" s="125"/>
      <c r="GHA7" s="125"/>
      <c r="GHB7" s="125"/>
      <c r="GHC7" s="125"/>
      <c r="GHD7" s="125"/>
      <c r="GHE7" s="125"/>
      <c r="GHF7" s="125"/>
      <c r="GHG7" s="125"/>
      <c r="GHH7" s="125"/>
      <c r="GHI7" s="125"/>
      <c r="GHJ7" s="125"/>
      <c r="GHK7" s="125"/>
      <c r="GHL7" s="125"/>
      <c r="GHM7" s="125"/>
      <c r="GHN7" s="125"/>
      <c r="GHO7" s="125"/>
      <c r="GHP7" s="125"/>
      <c r="GHQ7" s="125"/>
      <c r="GHR7" s="125"/>
      <c r="GHS7" s="125"/>
      <c r="GHT7" s="125"/>
      <c r="GHU7" s="125"/>
      <c r="GHV7" s="125"/>
      <c r="GHW7" s="125"/>
      <c r="GHX7" s="125"/>
      <c r="GHY7" s="125"/>
      <c r="GHZ7" s="125"/>
      <c r="GIA7" s="125"/>
      <c r="GIB7" s="125"/>
      <c r="GIC7" s="125"/>
      <c r="GID7" s="125"/>
      <c r="GIE7" s="125"/>
      <c r="GIF7" s="125"/>
      <c r="GIG7" s="125"/>
      <c r="GIH7" s="125"/>
      <c r="GII7" s="125"/>
      <c r="GIJ7" s="125"/>
      <c r="GIK7" s="125"/>
      <c r="GIL7" s="125"/>
      <c r="GIM7" s="125"/>
      <c r="GIN7" s="125"/>
      <c r="GIO7" s="125"/>
      <c r="GIP7" s="125"/>
      <c r="GIQ7" s="125"/>
      <c r="GIR7" s="125"/>
      <c r="GIS7" s="125"/>
      <c r="GIT7" s="125"/>
      <c r="GIU7" s="125"/>
      <c r="GIV7" s="125"/>
      <c r="GIW7" s="125"/>
      <c r="GIX7" s="125"/>
      <c r="GIY7" s="125"/>
      <c r="GIZ7" s="125"/>
      <c r="GJA7" s="125"/>
      <c r="GJB7" s="125"/>
      <c r="GJC7" s="125"/>
      <c r="GJD7" s="125"/>
      <c r="GJE7" s="125"/>
      <c r="GJF7" s="125"/>
      <c r="GJG7" s="125"/>
      <c r="GJH7" s="125"/>
      <c r="GJI7" s="125"/>
      <c r="GJJ7" s="125"/>
      <c r="GJK7" s="125"/>
      <c r="GJL7" s="125"/>
      <c r="GJM7" s="125"/>
      <c r="GJN7" s="125"/>
      <c r="GJO7" s="125"/>
      <c r="GJP7" s="125"/>
      <c r="GJQ7" s="125"/>
      <c r="GJR7" s="125"/>
      <c r="GJS7" s="125"/>
      <c r="GJT7" s="125"/>
      <c r="GJU7" s="125"/>
      <c r="GJV7" s="125"/>
      <c r="GJW7" s="125"/>
      <c r="GJX7" s="125"/>
      <c r="GJY7" s="125"/>
      <c r="GJZ7" s="125"/>
      <c r="GKA7" s="125"/>
      <c r="GKB7" s="125"/>
      <c r="GKC7" s="125"/>
      <c r="GKD7" s="125"/>
      <c r="GKE7" s="125"/>
      <c r="GKF7" s="125"/>
      <c r="GKG7" s="125"/>
      <c r="GKH7" s="125"/>
      <c r="GKI7" s="125"/>
      <c r="GKJ7" s="125"/>
      <c r="GKK7" s="125"/>
      <c r="GKL7" s="125"/>
      <c r="GKM7" s="125"/>
      <c r="GKN7" s="125"/>
      <c r="GKO7" s="125"/>
      <c r="GKP7" s="125"/>
      <c r="GKQ7" s="125"/>
      <c r="GKR7" s="125"/>
      <c r="GKS7" s="125"/>
      <c r="GKT7" s="125"/>
      <c r="GKU7" s="125"/>
      <c r="GKV7" s="125"/>
      <c r="GKW7" s="125"/>
      <c r="GKX7" s="125"/>
      <c r="GKY7" s="125"/>
      <c r="GKZ7" s="125"/>
      <c r="GLA7" s="125"/>
      <c r="GLB7" s="125"/>
      <c r="GLC7" s="125"/>
      <c r="GLD7" s="125"/>
      <c r="GLE7" s="125"/>
      <c r="GLF7" s="125"/>
      <c r="GLG7" s="125"/>
      <c r="GLH7" s="125"/>
      <c r="GLI7" s="125"/>
      <c r="GLJ7" s="125"/>
      <c r="GLK7" s="125"/>
      <c r="GLL7" s="125"/>
      <c r="GLM7" s="125"/>
      <c r="GLN7" s="125"/>
      <c r="GLO7" s="125"/>
      <c r="GLP7" s="125"/>
      <c r="GLQ7" s="125"/>
      <c r="GLR7" s="125"/>
      <c r="GLS7" s="125"/>
      <c r="GLT7" s="125"/>
      <c r="GLU7" s="125"/>
      <c r="GLV7" s="125"/>
      <c r="GLW7" s="125"/>
      <c r="GLX7" s="125"/>
      <c r="GLY7" s="125"/>
      <c r="GLZ7" s="125"/>
      <c r="GMA7" s="125"/>
      <c r="GMB7" s="125"/>
      <c r="GMC7" s="125"/>
      <c r="GMD7" s="125"/>
      <c r="GME7" s="125"/>
      <c r="GMF7" s="125"/>
      <c r="GMG7" s="125"/>
      <c r="GMH7" s="125"/>
      <c r="GMI7" s="125"/>
      <c r="GMJ7" s="125"/>
      <c r="GMK7" s="125"/>
      <c r="GML7" s="125"/>
      <c r="GMM7" s="125"/>
      <c r="GMN7" s="125"/>
      <c r="GMO7" s="125"/>
      <c r="GMP7" s="125"/>
      <c r="GMQ7" s="125"/>
      <c r="GMR7" s="125"/>
      <c r="GMS7" s="125"/>
      <c r="GMT7" s="125"/>
      <c r="GMU7" s="125"/>
      <c r="GMV7" s="125"/>
      <c r="GMW7" s="125"/>
      <c r="GMX7" s="125"/>
      <c r="GMY7" s="125"/>
      <c r="GMZ7" s="125"/>
      <c r="GNA7" s="125"/>
      <c r="GNB7" s="125"/>
      <c r="GNC7" s="125"/>
      <c r="GND7" s="125"/>
      <c r="GNE7" s="125"/>
      <c r="GNF7" s="125"/>
      <c r="GNG7" s="125"/>
      <c r="GNH7" s="125"/>
      <c r="GNI7" s="125"/>
      <c r="GNJ7" s="125"/>
      <c r="GNK7" s="125"/>
      <c r="GNL7" s="125"/>
      <c r="GNM7" s="125"/>
      <c r="GNN7" s="125"/>
      <c r="GNO7" s="125"/>
      <c r="GNP7" s="125"/>
      <c r="GNQ7" s="125"/>
      <c r="GNR7" s="125"/>
      <c r="GNS7" s="125"/>
      <c r="GNT7" s="125"/>
      <c r="GNU7" s="125"/>
      <c r="GNV7" s="125"/>
      <c r="GNW7" s="125"/>
      <c r="GNX7" s="125"/>
      <c r="GNY7" s="125"/>
      <c r="GNZ7" s="125"/>
      <c r="GOA7" s="125"/>
      <c r="GOB7" s="125"/>
      <c r="GOC7" s="125"/>
      <c r="GOD7" s="125"/>
      <c r="GOE7" s="125"/>
      <c r="GOF7" s="125"/>
      <c r="GOG7" s="125"/>
      <c r="GOH7" s="125"/>
      <c r="GOI7" s="125"/>
      <c r="GOJ7" s="125"/>
      <c r="GOK7" s="125"/>
      <c r="GOL7" s="125"/>
      <c r="GOM7" s="125"/>
      <c r="GON7" s="125"/>
      <c r="GOO7" s="125"/>
      <c r="GOP7" s="125"/>
      <c r="GOQ7" s="125"/>
      <c r="GOR7" s="125"/>
      <c r="GOS7" s="125"/>
      <c r="GOT7" s="125"/>
      <c r="GOU7" s="125"/>
      <c r="GOV7" s="125"/>
      <c r="GOW7" s="125"/>
      <c r="GOX7" s="125"/>
      <c r="GOY7" s="125"/>
      <c r="GOZ7" s="125"/>
      <c r="GPA7" s="125"/>
      <c r="GPB7" s="125"/>
      <c r="GPC7" s="125"/>
      <c r="GPD7" s="125"/>
      <c r="GPE7" s="125"/>
      <c r="GPF7" s="125"/>
      <c r="GPG7" s="125"/>
      <c r="GPH7" s="125"/>
      <c r="GPI7" s="125"/>
      <c r="GPJ7" s="125"/>
      <c r="GPK7" s="125"/>
      <c r="GPL7" s="125"/>
      <c r="GPM7" s="125"/>
      <c r="GPN7" s="125"/>
      <c r="GPO7" s="125"/>
      <c r="GPP7" s="125"/>
      <c r="GPQ7" s="125"/>
      <c r="GPR7" s="125"/>
      <c r="GPS7" s="125"/>
      <c r="GPT7" s="125"/>
      <c r="GPU7" s="125"/>
      <c r="GPV7" s="125"/>
      <c r="GPW7" s="125"/>
      <c r="GPX7" s="125"/>
      <c r="GPY7" s="125"/>
      <c r="GPZ7" s="125"/>
      <c r="GQA7" s="125"/>
      <c r="GQB7" s="125"/>
      <c r="GQC7" s="125"/>
      <c r="GQD7" s="125"/>
      <c r="GQE7" s="125"/>
      <c r="GQF7" s="125"/>
      <c r="GQG7" s="125"/>
      <c r="GQH7" s="125"/>
      <c r="GQI7" s="125"/>
      <c r="GQJ7" s="125"/>
      <c r="GQK7" s="125"/>
      <c r="GQL7" s="125"/>
      <c r="GQM7" s="125"/>
      <c r="GQN7" s="125"/>
      <c r="GQO7" s="125"/>
      <c r="GQP7" s="125"/>
      <c r="GQQ7" s="125"/>
      <c r="GQR7" s="125"/>
      <c r="GQS7" s="125"/>
      <c r="GQT7" s="125"/>
      <c r="GQU7" s="125"/>
      <c r="GQV7" s="125"/>
      <c r="GQW7" s="125"/>
      <c r="GQX7" s="125"/>
      <c r="GQY7" s="125"/>
      <c r="GQZ7" s="125"/>
      <c r="GRA7" s="125"/>
      <c r="GRB7" s="125"/>
      <c r="GRC7" s="125"/>
      <c r="GRD7" s="125"/>
      <c r="GRE7" s="125"/>
      <c r="GRF7" s="125"/>
      <c r="GRG7" s="125"/>
      <c r="GRH7" s="125"/>
      <c r="GRI7" s="125"/>
      <c r="GRJ7" s="125"/>
      <c r="GRK7" s="125"/>
      <c r="GRL7" s="125"/>
      <c r="GRM7" s="125"/>
      <c r="GRN7" s="125"/>
      <c r="GRO7" s="125"/>
      <c r="GRP7" s="125"/>
      <c r="GRQ7" s="125"/>
      <c r="GRR7" s="125"/>
      <c r="GRS7" s="125"/>
      <c r="GRT7" s="125"/>
      <c r="GRU7" s="125"/>
      <c r="GRV7" s="125"/>
      <c r="GRW7" s="125"/>
      <c r="GRX7" s="125"/>
      <c r="GRY7" s="125"/>
      <c r="GRZ7" s="125"/>
      <c r="GSA7" s="125"/>
      <c r="GSB7" s="125"/>
      <c r="GSC7" s="125"/>
      <c r="GSD7" s="125"/>
      <c r="GSE7" s="125"/>
      <c r="GSF7" s="125"/>
      <c r="GSG7" s="125"/>
      <c r="GSH7" s="125"/>
      <c r="GSI7" s="125"/>
      <c r="GSJ7" s="125"/>
      <c r="GSK7" s="125"/>
      <c r="GSL7" s="125"/>
      <c r="GSM7" s="125"/>
      <c r="GSN7" s="125"/>
      <c r="GSO7" s="125"/>
      <c r="GSP7" s="125"/>
      <c r="GSQ7" s="125"/>
      <c r="GSR7" s="125"/>
      <c r="GSS7" s="125"/>
      <c r="GST7" s="125"/>
      <c r="GSU7" s="125"/>
      <c r="GSV7" s="125"/>
      <c r="GSW7" s="125"/>
      <c r="GSX7" s="125"/>
      <c r="GSY7" s="125"/>
      <c r="GSZ7" s="125"/>
      <c r="GTA7" s="125"/>
      <c r="GTB7" s="125"/>
      <c r="GTC7" s="125"/>
      <c r="GTD7" s="125"/>
      <c r="GTE7" s="125"/>
      <c r="GTF7" s="125"/>
      <c r="GTG7" s="125"/>
      <c r="GTH7" s="125"/>
      <c r="GTI7" s="125"/>
      <c r="GTJ7" s="125"/>
      <c r="GTK7" s="125"/>
      <c r="GTL7" s="125"/>
      <c r="GTM7" s="125"/>
      <c r="GTN7" s="125"/>
      <c r="GTO7" s="125"/>
      <c r="GTP7" s="125"/>
      <c r="GTQ7" s="125"/>
      <c r="GTR7" s="125"/>
      <c r="GTS7" s="125"/>
      <c r="GTT7" s="125"/>
      <c r="GTU7" s="125"/>
      <c r="GTV7" s="125"/>
      <c r="GTW7" s="125"/>
      <c r="GTX7" s="125"/>
      <c r="GTY7" s="125"/>
      <c r="GTZ7" s="125"/>
      <c r="GUA7" s="125"/>
      <c r="GUB7" s="125"/>
      <c r="GUC7" s="125"/>
      <c r="GUD7" s="125"/>
      <c r="GUE7" s="125"/>
      <c r="GUF7" s="125"/>
      <c r="GUG7" s="125"/>
      <c r="GUH7" s="125"/>
      <c r="GUI7" s="125"/>
      <c r="GUJ7" s="125"/>
      <c r="GUK7" s="125"/>
      <c r="GUL7" s="125"/>
      <c r="GUM7" s="125"/>
      <c r="GUN7" s="125"/>
      <c r="GUO7" s="125"/>
      <c r="GUP7" s="125"/>
      <c r="GUQ7" s="125"/>
      <c r="GUR7" s="125"/>
      <c r="GUS7" s="125"/>
      <c r="GUT7" s="125"/>
      <c r="GUU7" s="125"/>
      <c r="GUV7" s="125"/>
      <c r="GUW7" s="125"/>
      <c r="GUX7" s="125"/>
      <c r="GUY7" s="125"/>
      <c r="GUZ7" s="125"/>
      <c r="GVA7" s="125"/>
      <c r="GVB7" s="125"/>
      <c r="GVC7" s="125"/>
      <c r="GVD7" s="125"/>
      <c r="GVE7" s="125"/>
      <c r="GVF7" s="125"/>
      <c r="GVG7" s="125"/>
      <c r="GVH7" s="125"/>
      <c r="GVI7" s="125"/>
      <c r="GVJ7" s="125"/>
      <c r="GVK7" s="125"/>
      <c r="GVL7" s="125"/>
      <c r="GVM7" s="125"/>
      <c r="GVN7" s="125"/>
      <c r="GVO7" s="125"/>
      <c r="GVP7" s="125"/>
      <c r="GVQ7" s="125"/>
      <c r="GVR7" s="125"/>
      <c r="GVS7" s="125"/>
      <c r="GVT7" s="125"/>
      <c r="GVU7" s="125"/>
      <c r="GVV7" s="125"/>
      <c r="GVW7" s="125"/>
      <c r="GVX7" s="125"/>
      <c r="GVY7" s="125"/>
      <c r="GVZ7" s="125"/>
      <c r="GWA7" s="125"/>
      <c r="GWB7" s="125"/>
      <c r="GWC7" s="125"/>
      <c r="GWD7" s="125"/>
      <c r="GWE7" s="125"/>
      <c r="GWF7" s="125"/>
      <c r="GWG7" s="125"/>
      <c r="GWH7" s="125"/>
      <c r="GWI7" s="125"/>
      <c r="GWJ7" s="125"/>
      <c r="GWK7" s="125"/>
      <c r="GWL7" s="125"/>
      <c r="GWM7" s="125"/>
      <c r="GWN7" s="125"/>
      <c r="GWO7" s="125"/>
      <c r="GWP7" s="125"/>
      <c r="GWQ7" s="125"/>
      <c r="GWR7" s="125"/>
      <c r="GWS7" s="125"/>
      <c r="GWT7" s="125"/>
      <c r="GWU7" s="125"/>
      <c r="GWV7" s="125"/>
      <c r="GWW7" s="125"/>
      <c r="GWX7" s="125"/>
      <c r="GWY7" s="125"/>
      <c r="GWZ7" s="125"/>
      <c r="GXA7" s="125"/>
      <c r="GXB7" s="125"/>
      <c r="GXC7" s="125"/>
      <c r="GXD7" s="125"/>
      <c r="GXE7" s="125"/>
      <c r="GXF7" s="125"/>
      <c r="GXG7" s="125"/>
      <c r="GXH7" s="125"/>
      <c r="GXI7" s="125"/>
      <c r="GXJ7" s="125"/>
      <c r="GXK7" s="125"/>
      <c r="GXL7" s="125"/>
      <c r="GXM7" s="125"/>
      <c r="GXN7" s="125"/>
      <c r="GXO7" s="125"/>
      <c r="GXP7" s="125"/>
      <c r="GXQ7" s="125"/>
      <c r="GXR7" s="125"/>
      <c r="GXS7" s="125"/>
      <c r="GXT7" s="125"/>
      <c r="GXU7" s="125"/>
      <c r="GXV7" s="125"/>
      <c r="GXW7" s="125"/>
      <c r="GXX7" s="125"/>
      <c r="GXY7" s="125"/>
      <c r="GXZ7" s="125"/>
      <c r="GYA7" s="125"/>
      <c r="GYB7" s="125"/>
      <c r="GYC7" s="125"/>
      <c r="GYD7" s="125"/>
      <c r="GYE7" s="125"/>
      <c r="GYF7" s="125"/>
      <c r="GYG7" s="125"/>
      <c r="GYH7" s="125"/>
      <c r="GYI7" s="125"/>
      <c r="GYJ7" s="125"/>
      <c r="GYK7" s="125"/>
      <c r="GYL7" s="125"/>
      <c r="GYM7" s="125"/>
      <c r="GYN7" s="125"/>
      <c r="GYO7" s="125"/>
      <c r="GYP7" s="125"/>
      <c r="GYQ7" s="125"/>
      <c r="GYR7" s="125"/>
      <c r="GYS7" s="125"/>
      <c r="GYT7" s="125"/>
      <c r="GYU7" s="125"/>
      <c r="GYV7" s="125"/>
      <c r="GYW7" s="125"/>
      <c r="GYX7" s="125"/>
      <c r="GYY7" s="125"/>
      <c r="GYZ7" s="125"/>
      <c r="GZA7" s="125"/>
      <c r="GZB7" s="125"/>
      <c r="GZC7" s="125"/>
      <c r="GZD7" s="125"/>
      <c r="GZE7" s="125"/>
      <c r="GZF7" s="125"/>
      <c r="GZG7" s="125"/>
      <c r="GZH7" s="125"/>
      <c r="GZI7" s="125"/>
      <c r="GZJ7" s="125"/>
      <c r="GZK7" s="125"/>
      <c r="GZL7" s="125"/>
      <c r="GZM7" s="125"/>
      <c r="GZN7" s="125"/>
      <c r="GZO7" s="125"/>
      <c r="GZP7" s="125"/>
      <c r="GZQ7" s="125"/>
      <c r="GZR7" s="125"/>
      <c r="GZS7" s="125"/>
      <c r="GZT7" s="125"/>
      <c r="GZU7" s="125"/>
      <c r="GZV7" s="125"/>
      <c r="GZW7" s="125"/>
      <c r="GZX7" s="125"/>
      <c r="GZY7" s="125"/>
      <c r="GZZ7" s="125"/>
      <c r="HAA7" s="125"/>
      <c r="HAB7" s="125"/>
      <c r="HAC7" s="125"/>
      <c r="HAD7" s="125"/>
      <c r="HAE7" s="125"/>
      <c r="HAF7" s="125"/>
      <c r="HAG7" s="125"/>
      <c r="HAH7" s="125"/>
      <c r="HAI7" s="125"/>
      <c r="HAJ7" s="125"/>
      <c r="HAK7" s="125"/>
      <c r="HAL7" s="125"/>
      <c r="HAM7" s="125"/>
      <c r="HAN7" s="125"/>
      <c r="HAO7" s="125"/>
      <c r="HAP7" s="125"/>
      <c r="HAQ7" s="125"/>
      <c r="HAR7" s="125"/>
      <c r="HAS7" s="125"/>
      <c r="HAT7" s="125"/>
      <c r="HAU7" s="125"/>
      <c r="HAV7" s="125"/>
      <c r="HAW7" s="125"/>
      <c r="HAX7" s="125"/>
      <c r="HAY7" s="125"/>
      <c r="HAZ7" s="125"/>
      <c r="HBA7" s="125"/>
      <c r="HBB7" s="125"/>
      <c r="HBC7" s="125"/>
      <c r="HBD7" s="125"/>
      <c r="HBE7" s="125"/>
      <c r="HBF7" s="125"/>
      <c r="HBG7" s="125"/>
      <c r="HBH7" s="125"/>
      <c r="HBI7" s="125"/>
      <c r="HBJ7" s="125"/>
      <c r="HBK7" s="125"/>
      <c r="HBL7" s="125"/>
      <c r="HBM7" s="125"/>
      <c r="HBN7" s="125"/>
      <c r="HBO7" s="125"/>
      <c r="HBP7" s="125"/>
      <c r="HBQ7" s="125"/>
      <c r="HBR7" s="125"/>
      <c r="HBS7" s="125"/>
      <c r="HBT7" s="125"/>
      <c r="HBU7" s="125"/>
      <c r="HBV7" s="125"/>
      <c r="HBW7" s="125"/>
      <c r="HBX7" s="125"/>
      <c r="HBY7" s="125"/>
      <c r="HBZ7" s="125"/>
      <c r="HCA7" s="125"/>
      <c r="HCB7" s="125"/>
      <c r="HCC7" s="125"/>
      <c r="HCD7" s="125"/>
      <c r="HCE7" s="125"/>
      <c r="HCF7" s="125"/>
      <c r="HCG7" s="125"/>
      <c r="HCH7" s="125"/>
      <c r="HCI7" s="125"/>
      <c r="HCJ7" s="125"/>
      <c r="HCK7" s="125"/>
      <c r="HCL7" s="125"/>
      <c r="HCM7" s="125"/>
      <c r="HCN7" s="125"/>
      <c r="HCO7" s="125"/>
      <c r="HCP7" s="125"/>
      <c r="HCQ7" s="125"/>
      <c r="HCR7" s="125"/>
      <c r="HCS7" s="125"/>
      <c r="HCT7" s="125"/>
      <c r="HCU7" s="125"/>
      <c r="HCV7" s="125"/>
      <c r="HCW7" s="125"/>
      <c r="HCX7" s="125"/>
      <c r="HCY7" s="125"/>
      <c r="HCZ7" s="125"/>
      <c r="HDA7" s="125"/>
      <c r="HDB7" s="125"/>
      <c r="HDC7" s="125"/>
      <c r="HDD7" s="125"/>
      <c r="HDE7" s="125"/>
      <c r="HDF7" s="125"/>
      <c r="HDG7" s="125"/>
      <c r="HDH7" s="125"/>
      <c r="HDI7" s="125"/>
      <c r="HDJ7" s="125"/>
      <c r="HDK7" s="125"/>
      <c r="HDL7" s="125"/>
      <c r="HDM7" s="125"/>
      <c r="HDN7" s="125"/>
      <c r="HDO7" s="125"/>
      <c r="HDP7" s="125"/>
      <c r="HDQ7" s="125"/>
      <c r="HDR7" s="125"/>
      <c r="HDS7" s="125"/>
      <c r="HDT7" s="125"/>
      <c r="HDU7" s="125"/>
      <c r="HDV7" s="125"/>
      <c r="HDW7" s="125"/>
      <c r="HDX7" s="125"/>
      <c r="HDY7" s="125"/>
      <c r="HDZ7" s="125"/>
      <c r="HEA7" s="125"/>
      <c r="HEB7" s="125"/>
      <c r="HEC7" s="125"/>
      <c r="HED7" s="125"/>
      <c r="HEE7" s="125"/>
      <c r="HEF7" s="125"/>
      <c r="HEG7" s="125"/>
      <c r="HEH7" s="125"/>
      <c r="HEI7" s="125"/>
      <c r="HEJ7" s="125"/>
      <c r="HEK7" s="125"/>
      <c r="HEL7" s="125"/>
      <c r="HEM7" s="125"/>
      <c r="HEN7" s="125"/>
      <c r="HEO7" s="125"/>
      <c r="HEP7" s="125"/>
      <c r="HEQ7" s="125"/>
      <c r="HER7" s="125"/>
      <c r="HES7" s="125"/>
      <c r="HET7" s="125"/>
      <c r="HEU7" s="125"/>
      <c r="HEV7" s="125"/>
      <c r="HEW7" s="125"/>
      <c r="HEX7" s="125"/>
      <c r="HEY7" s="125"/>
      <c r="HEZ7" s="125"/>
      <c r="HFA7" s="125"/>
      <c r="HFB7" s="125"/>
      <c r="HFC7" s="125"/>
      <c r="HFD7" s="125"/>
      <c r="HFE7" s="125"/>
      <c r="HFF7" s="125"/>
      <c r="HFG7" s="125"/>
      <c r="HFH7" s="125"/>
      <c r="HFI7" s="125"/>
      <c r="HFJ7" s="125"/>
      <c r="HFK7" s="125"/>
      <c r="HFL7" s="125"/>
      <c r="HFM7" s="125"/>
      <c r="HFN7" s="125"/>
      <c r="HFO7" s="125"/>
      <c r="HFP7" s="125"/>
      <c r="HFQ7" s="125"/>
      <c r="HFR7" s="125"/>
      <c r="HFS7" s="125"/>
      <c r="HFT7" s="125"/>
      <c r="HFU7" s="125"/>
      <c r="HFV7" s="125"/>
      <c r="HFW7" s="125"/>
      <c r="HFX7" s="125"/>
      <c r="HFY7" s="125"/>
      <c r="HFZ7" s="125"/>
      <c r="HGA7" s="125"/>
      <c r="HGB7" s="125"/>
      <c r="HGC7" s="125"/>
      <c r="HGD7" s="125"/>
      <c r="HGE7" s="125"/>
      <c r="HGF7" s="125"/>
      <c r="HGG7" s="125"/>
      <c r="HGH7" s="125"/>
      <c r="HGI7" s="125"/>
      <c r="HGJ7" s="125"/>
      <c r="HGK7" s="125"/>
      <c r="HGL7" s="125"/>
      <c r="HGM7" s="125"/>
      <c r="HGN7" s="125"/>
      <c r="HGO7" s="125"/>
      <c r="HGP7" s="125"/>
      <c r="HGQ7" s="125"/>
      <c r="HGR7" s="125"/>
      <c r="HGS7" s="125"/>
      <c r="HGT7" s="125"/>
      <c r="HGU7" s="125"/>
      <c r="HGV7" s="125"/>
      <c r="HGW7" s="125"/>
      <c r="HGX7" s="125"/>
      <c r="HGY7" s="125"/>
      <c r="HGZ7" s="125"/>
      <c r="HHA7" s="125"/>
      <c r="HHB7" s="125"/>
      <c r="HHC7" s="125"/>
      <c r="HHD7" s="125"/>
      <c r="HHE7" s="125"/>
      <c r="HHF7" s="125"/>
      <c r="HHG7" s="125"/>
      <c r="HHH7" s="125"/>
      <c r="HHI7" s="125"/>
      <c r="HHJ7" s="125"/>
      <c r="HHK7" s="125"/>
      <c r="HHL7" s="125"/>
      <c r="HHM7" s="125"/>
      <c r="HHN7" s="125"/>
      <c r="HHO7" s="125"/>
      <c r="HHP7" s="125"/>
      <c r="HHQ7" s="125"/>
      <c r="HHR7" s="125"/>
      <c r="HHS7" s="125"/>
      <c r="HHT7" s="125"/>
      <c r="HHU7" s="125"/>
      <c r="HHV7" s="125"/>
      <c r="HHW7" s="125"/>
      <c r="HHX7" s="125"/>
      <c r="HHY7" s="125"/>
      <c r="HHZ7" s="125"/>
      <c r="HIA7" s="125"/>
      <c r="HIB7" s="125"/>
      <c r="HIC7" s="125"/>
      <c r="HID7" s="125"/>
      <c r="HIE7" s="125"/>
      <c r="HIF7" s="125"/>
      <c r="HIG7" s="125"/>
      <c r="HIH7" s="125"/>
      <c r="HII7" s="125"/>
      <c r="HIJ7" s="125"/>
      <c r="HIK7" s="125"/>
      <c r="HIL7" s="125"/>
      <c r="HIM7" s="125"/>
      <c r="HIN7" s="125"/>
      <c r="HIO7" s="125"/>
      <c r="HIP7" s="125"/>
      <c r="HIQ7" s="125"/>
      <c r="HIR7" s="125"/>
      <c r="HIS7" s="125"/>
      <c r="HIT7" s="125"/>
      <c r="HIU7" s="125"/>
      <c r="HIV7" s="125"/>
      <c r="HIW7" s="125"/>
      <c r="HIX7" s="125"/>
      <c r="HIY7" s="125"/>
      <c r="HIZ7" s="125"/>
      <c r="HJA7" s="125"/>
      <c r="HJB7" s="125"/>
      <c r="HJC7" s="125"/>
      <c r="HJD7" s="125"/>
      <c r="HJE7" s="125"/>
      <c r="HJF7" s="125"/>
      <c r="HJG7" s="125"/>
      <c r="HJH7" s="125"/>
      <c r="HJI7" s="125"/>
      <c r="HJJ7" s="125"/>
      <c r="HJK7" s="125"/>
      <c r="HJL7" s="125"/>
      <c r="HJM7" s="125"/>
      <c r="HJN7" s="125"/>
      <c r="HJO7" s="125"/>
      <c r="HJP7" s="125"/>
      <c r="HJQ7" s="125"/>
      <c r="HJR7" s="125"/>
      <c r="HJS7" s="125"/>
      <c r="HJT7" s="125"/>
      <c r="HJU7" s="125"/>
      <c r="HJV7" s="125"/>
      <c r="HJW7" s="125"/>
      <c r="HJX7" s="125"/>
      <c r="HJY7" s="125"/>
      <c r="HJZ7" s="125"/>
      <c r="HKA7" s="125"/>
      <c r="HKB7" s="125"/>
      <c r="HKC7" s="125"/>
      <c r="HKD7" s="125"/>
      <c r="HKE7" s="125"/>
      <c r="HKF7" s="125"/>
      <c r="HKG7" s="125"/>
      <c r="HKH7" s="125"/>
      <c r="HKI7" s="125"/>
      <c r="HKJ7" s="125"/>
      <c r="HKK7" s="125"/>
      <c r="HKL7" s="125"/>
      <c r="HKM7" s="125"/>
      <c r="HKN7" s="125"/>
      <c r="HKO7" s="125"/>
      <c r="HKP7" s="125"/>
      <c r="HKQ7" s="125"/>
      <c r="HKR7" s="125"/>
      <c r="HKS7" s="125"/>
      <c r="HKT7" s="125"/>
      <c r="HKU7" s="125"/>
      <c r="HKV7" s="125"/>
      <c r="HKW7" s="125"/>
      <c r="HKX7" s="125"/>
      <c r="HKY7" s="125"/>
      <c r="HKZ7" s="125"/>
      <c r="HLA7" s="125"/>
      <c r="HLB7" s="125"/>
      <c r="HLC7" s="125"/>
      <c r="HLD7" s="125"/>
      <c r="HLE7" s="125"/>
      <c r="HLF7" s="125"/>
      <c r="HLG7" s="125"/>
      <c r="HLH7" s="125"/>
      <c r="HLI7" s="125"/>
      <c r="HLJ7" s="125"/>
      <c r="HLK7" s="125"/>
      <c r="HLL7" s="125"/>
      <c r="HLM7" s="125"/>
      <c r="HLN7" s="125"/>
      <c r="HLO7" s="125"/>
      <c r="HLP7" s="125"/>
      <c r="HLQ7" s="125"/>
      <c r="HLR7" s="125"/>
      <c r="HLS7" s="125"/>
      <c r="HLT7" s="125"/>
      <c r="HLU7" s="125"/>
      <c r="HLV7" s="125"/>
      <c r="HLW7" s="125"/>
      <c r="HLX7" s="125"/>
      <c r="HLY7" s="125"/>
      <c r="HLZ7" s="125"/>
      <c r="HMA7" s="125"/>
      <c r="HMB7" s="125"/>
      <c r="HMC7" s="125"/>
      <c r="HMD7" s="125"/>
      <c r="HME7" s="125"/>
      <c r="HMF7" s="125"/>
      <c r="HMG7" s="125"/>
      <c r="HMH7" s="125"/>
      <c r="HMI7" s="125"/>
      <c r="HMJ7" s="125"/>
      <c r="HMK7" s="125"/>
      <c r="HML7" s="125"/>
      <c r="HMM7" s="125"/>
      <c r="HMN7" s="125"/>
      <c r="HMO7" s="125"/>
      <c r="HMP7" s="125"/>
      <c r="HMQ7" s="125"/>
      <c r="HMR7" s="125"/>
      <c r="HMS7" s="125"/>
      <c r="HMT7" s="125"/>
      <c r="HMU7" s="125"/>
      <c r="HMV7" s="125"/>
      <c r="HMW7" s="125"/>
      <c r="HMX7" s="125"/>
      <c r="HMY7" s="125"/>
      <c r="HMZ7" s="125"/>
      <c r="HNA7" s="125"/>
      <c r="HNB7" s="125"/>
      <c r="HNC7" s="125"/>
      <c r="HND7" s="125"/>
      <c r="HNE7" s="125"/>
      <c r="HNF7" s="125"/>
      <c r="HNG7" s="125"/>
      <c r="HNH7" s="125"/>
      <c r="HNI7" s="125"/>
      <c r="HNJ7" s="125"/>
      <c r="HNK7" s="125"/>
      <c r="HNL7" s="125"/>
      <c r="HNM7" s="125"/>
      <c r="HNN7" s="125"/>
      <c r="HNO7" s="125"/>
      <c r="HNP7" s="125"/>
      <c r="HNQ7" s="125"/>
      <c r="HNR7" s="125"/>
      <c r="HNS7" s="125"/>
      <c r="HNT7" s="125"/>
      <c r="HNU7" s="125"/>
      <c r="HNV7" s="125"/>
      <c r="HNW7" s="125"/>
      <c r="HNX7" s="125"/>
      <c r="HNY7" s="125"/>
      <c r="HNZ7" s="125"/>
      <c r="HOA7" s="125"/>
      <c r="HOB7" s="125"/>
      <c r="HOC7" s="125"/>
      <c r="HOD7" s="125"/>
      <c r="HOE7" s="125"/>
      <c r="HOF7" s="125"/>
      <c r="HOG7" s="125"/>
      <c r="HOH7" s="125"/>
      <c r="HOI7" s="125"/>
      <c r="HOJ7" s="125"/>
      <c r="HOK7" s="125"/>
      <c r="HOL7" s="125"/>
      <c r="HOM7" s="125"/>
      <c r="HON7" s="125"/>
      <c r="HOO7" s="125"/>
      <c r="HOP7" s="125"/>
      <c r="HOQ7" s="125"/>
      <c r="HOR7" s="125"/>
      <c r="HOS7" s="125"/>
      <c r="HOT7" s="125"/>
      <c r="HOU7" s="125"/>
      <c r="HOV7" s="125"/>
      <c r="HOW7" s="125"/>
      <c r="HOX7" s="125"/>
      <c r="HOY7" s="125"/>
      <c r="HOZ7" s="125"/>
      <c r="HPA7" s="125"/>
      <c r="HPB7" s="125"/>
      <c r="HPC7" s="125"/>
      <c r="HPD7" s="125"/>
      <c r="HPE7" s="125"/>
      <c r="HPF7" s="125"/>
      <c r="HPG7" s="125"/>
      <c r="HPH7" s="125"/>
      <c r="HPI7" s="125"/>
      <c r="HPJ7" s="125"/>
      <c r="HPK7" s="125"/>
      <c r="HPL7" s="125"/>
      <c r="HPM7" s="125"/>
      <c r="HPN7" s="125"/>
      <c r="HPO7" s="125"/>
      <c r="HPP7" s="125"/>
      <c r="HPQ7" s="125"/>
      <c r="HPR7" s="125"/>
      <c r="HPS7" s="125"/>
      <c r="HPT7" s="125"/>
      <c r="HPU7" s="125"/>
      <c r="HPV7" s="125"/>
      <c r="HPW7" s="125"/>
      <c r="HPX7" s="125"/>
      <c r="HPY7" s="125"/>
      <c r="HPZ7" s="125"/>
      <c r="HQA7" s="125"/>
      <c r="HQB7" s="125"/>
      <c r="HQC7" s="125"/>
      <c r="HQD7" s="125"/>
      <c r="HQE7" s="125"/>
      <c r="HQF7" s="125"/>
      <c r="HQG7" s="125"/>
      <c r="HQH7" s="125"/>
      <c r="HQI7" s="125"/>
      <c r="HQJ7" s="125"/>
      <c r="HQK7" s="125"/>
      <c r="HQL7" s="125"/>
      <c r="HQM7" s="125"/>
      <c r="HQN7" s="125"/>
      <c r="HQO7" s="125"/>
      <c r="HQP7" s="125"/>
      <c r="HQQ7" s="125"/>
      <c r="HQR7" s="125"/>
      <c r="HQS7" s="125"/>
      <c r="HQT7" s="125"/>
      <c r="HQU7" s="125"/>
      <c r="HQV7" s="125"/>
      <c r="HQW7" s="125"/>
      <c r="HQX7" s="125"/>
      <c r="HQY7" s="125"/>
      <c r="HQZ7" s="125"/>
      <c r="HRA7" s="125"/>
      <c r="HRB7" s="125"/>
      <c r="HRC7" s="125"/>
      <c r="HRD7" s="125"/>
      <c r="HRE7" s="125"/>
      <c r="HRF7" s="125"/>
      <c r="HRG7" s="125"/>
      <c r="HRH7" s="125"/>
      <c r="HRI7" s="125"/>
      <c r="HRJ7" s="125"/>
      <c r="HRK7" s="125"/>
      <c r="HRL7" s="125"/>
      <c r="HRM7" s="125"/>
      <c r="HRN7" s="125"/>
      <c r="HRO7" s="125"/>
      <c r="HRP7" s="125"/>
      <c r="HRQ7" s="125"/>
      <c r="HRR7" s="125"/>
      <c r="HRS7" s="125"/>
      <c r="HRT7" s="125"/>
      <c r="HRU7" s="125"/>
      <c r="HRV7" s="125"/>
      <c r="HRW7" s="125"/>
      <c r="HRX7" s="125"/>
      <c r="HRY7" s="125"/>
      <c r="HRZ7" s="125"/>
      <c r="HSA7" s="125"/>
      <c r="HSB7" s="125"/>
      <c r="HSC7" s="125"/>
      <c r="HSD7" s="125"/>
      <c r="HSE7" s="125"/>
      <c r="HSF7" s="125"/>
      <c r="HSG7" s="125"/>
      <c r="HSH7" s="125"/>
      <c r="HSI7" s="125"/>
      <c r="HSJ7" s="125"/>
      <c r="HSK7" s="125"/>
      <c r="HSL7" s="125"/>
      <c r="HSM7" s="125"/>
      <c r="HSN7" s="125"/>
      <c r="HSO7" s="125"/>
      <c r="HSP7" s="125"/>
      <c r="HSQ7" s="125"/>
      <c r="HSR7" s="125"/>
      <c r="HSS7" s="125"/>
      <c r="HST7" s="125"/>
      <c r="HSU7" s="125"/>
      <c r="HSV7" s="125"/>
      <c r="HSW7" s="125"/>
      <c r="HSX7" s="125"/>
      <c r="HSY7" s="125"/>
      <c r="HSZ7" s="125"/>
      <c r="HTA7" s="125"/>
      <c r="HTB7" s="125"/>
      <c r="HTC7" s="125"/>
      <c r="HTD7" s="125"/>
      <c r="HTE7" s="125"/>
      <c r="HTF7" s="125"/>
      <c r="HTG7" s="125"/>
      <c r="HTH7" s="125"/>
      <c r="HTI7" s="125"/>
      <c r="HTJ7" s="125"/>
      <c r="HTK7" s="125"/>
      <c r="HTL7" s="125"/>
      <c r="HTM7" s="125"/>
      <c r="HTN7" s="125"/>
      <c r="HTO7" s="125"/>
      <c r="HTP7" s="125"/>
      <c r="HTQ7" s="125"/>
      <c r="HTR7" s="125"/>
      <c r="HTS7" s="125"/>
      <c r="HTT7" s="125"/>
      <c r="HTU7" s="125"/>
      <c r="HTV7" s="125"/>
      <c r="HTW7" s="125"/>
      <c r="HTX7" s="125"/>
      <c r="HTY7" s="125"/>
      <c r="HTZ7" s="125"/>
      <c r="HUA7" s="125"/>
      <c r="HUB7" s="125"/>
      <c r="HUC7" s="125"/>
      <c r="HUD7" s="125"/>
      <c r="HUE7" s="125"/>
      <c r="HUF7" s="125"/>
      <c r="HUG7" s="125"/>
      <c r="HUH7" s="125"/>
      <c r="HUI7" s="125"/>
      <c r="HUJ7" s="125"/>
      <c r="HUK7" s="125"/>
      <c r="HUL7" s="125"/>
      <c r="HUM7" s="125"/>
      <c r="HUN7" s="125"/>
      <c r="HUO7" s="125"/>
      <c r="HUP7" s="125"/>
      <c r="HUQ7" s="125"/>
      <c r="HUR7" s="125"/>
      <c r="HUS7" s="125"/>
      <c r="HUT7" s="125"/>
      <c r="HUU7" s="125"/>
      <c r="HUV7" s="125"/>
      <c r="HUW7" s="125"/>
      <c r="HUX7" s="125"/>
      <c r="HUY7" s="125"/>
      <c r="HUZ7" s="125"/>
      <c r="HVA7" s="125"/>
      <c r="HVB7" s="125"/>
      <c r="HVC7" s="125"/>
      <c r="HVD7" s="125"/>
      <c r="HVE7" s="125"/>
      <c r="HVF7" s="125"/>
      <c r="HVG7" s="125"/>
      <c r="HVH7" s="125"/>
      <c r="HVI7" s="125"/>
      <c r="HVJ7" s="125"/>
      <c r="HVK7" s="125"/>
      <c r="HVL7" s="125"/>
      <c r="HVM7" s="125"/>
      <c r="HVN7" s="125"/>
      <c r="HVO7" s="125"/>
      <c r="HVP7" s="125"/>
      <c r="HVQ7" s="125"/>
      <c r="HVR7" s="125"/>
      <c r="HVS7" s="125"/>
      <c r="HVT7" s="125"/>
      <c r="HVU7" s="125"/>
      <c r="HVV7" s="125"/>
      <c r="HVW7" s="125"/>
      <c r="HVX7" s="125"/>
      <c r="HVY7" s="125"/>
      <c r="HVZ7" s="125"/>
      <c r="HWA7" s="125"/>
      <c r="HWB7" s="125"/>
      <c r="HWC7" s="125"/>
      <c r="HWD7" s="125"/>
      <c r="HWE7" s="125"/>
      <c r="HWF7" s="125"/>
      <c r="HWG7" s="125"/>
      <c r="HWH7" s="125"/>
      <c r="HWI7" s="125"/>
      <c r="HWJ7" s="125"/>
      <c r="HWK7" s="125"/>
      <c r="HWL7" s="125"/>
      <c r="HWM7" s="125"/>
      <c r="HWN7" s="125"/>
      <c r="HWO7" s="125"/>
      <c r="HWP7" s="125"/>
      <c r="HWQ7" s="125"/>
      <c r="HWR7" s="125"/>
      <c r="HWS7" s="125"/>
      <c r="HWT7" s="125"/>
      <c r="HWU7" s="125"/>
      <c r="HWV7" s="125"/>
      <c r="HWW7" s="125"/>
      <c r="HWX7" s="125"/>
      <c r="HWY7" s="125"/>
      <c r="HWZ7" s="125"/>
      <c r="HXA7" s="125"/>
      <c r="HXB7" s="125"/>
      <c r="HXC7" s="125"/>
      <c r="HXD7" s="125"/>
      <c r="HXE7" s="125"/>
      <c r="HXF7" s="125"/>
      <c r="HXG7" s="125"/>
      <c r="HXH7" s="125"/>
      <c r="HXI7" s="125"/>
      <c r="HXJ7" s="125"/>
      <c r="HXK7" s="125"/>
      <c r="HXL7" s="125"/>
      <c r="HXM7" s="125"/>
      <c r="HXN7" s="125"/>
      <c r="HXO7" s="125"/>
      <c r="HXP7" s="125"/>
      <c r="HXQ7" s="125"/>
      <c r="HXR7" s="125"/>
      <c r="HXS7" s="125"/>
      <c r="HXT7" s="125"/>
      <c r="HXU7" s="125"/>
      <c r="HXV7" s="125"/>
      <c r="HXW7" s="125"/>
      <c r="HXX7" s="125"/>
      <c r="HXY7" s="125"/>
      <c r="HXZ7" s="125"/>
      <c r="HYA7" s="125"/>
      <c r="HYB7" s="125"/>
      <c r="HYC7" s="125"/>
      <c r="HYD7" s="125"/>
      <c r="HYE7" s="125"/>
      <c r="HYF7" s="125"/>
      <c r="HYG7" s="125"/>
      <c r="HYH7" s="125"/>
      <c r="HYI7" s="125"/>
      <c r="HYJ7" s="125"/>
      <c r="HYK7" s="125"/>
      <c r="HYL7" s="125"/>
      <c r="HYM7" s="125"/>
      <c r="HYN7" s="125"/>
      <c r="HYO7" s="125"/>
      <c r="HYP7" s="125"/>
      <c r="HYQ7" s="125"/>
      <c r="HYR7" s="125"/>
      <c r="HYS7" s="125"/>
      <c r="HYT7" s="125"/>
      <c r="HYU7" s="125"/>
      <c r="HYV7" s="125"/>
      <c r="HYW7" s="125"/>
      <c r="HYX7" s="125"/>
      <c r="HYY7" s="125"/>
      <c r="HYZ7" s="125"/>
      <c r="HZA7" s="125"/>
      <c r="HZB7" s="125"/>
      <c r="HZC7" s="125"/>
      <c r="HZD7" s="125"/>
      <c r="HZE7" s="125"/>
      <c r="HZF7" s="125"/>
      <c r="HZG7" s="125"/>
      <c r="HZH7" s="125"/>
      <c r="HZI7" s="125"/>
      <c r="HZJ7" s="125"/>
      <c r="HZK7" s="125"/>
      <c r="HZL7" s="125"/>
      <c r="HZM7" s="125"/>
      <c r="HZN7" s="125"/>
      <c r="HZO7" s="125"/>
      <c r="HZP7" s="125"/>
      <c r="HZQ7" s="125"/>
      <c r="HZR7" s="125"/>
      <c r="HZS7" s="125"/>
      <c r="HZT7" s="125"/>
      <c r="HZU7" s="125"/>
      <c r="HZV7" s="125"/>
      <c r="HZW7" s="125"/>
      <c r="HZX7" s="125"/>
      <c r="HZY7" s="125"/>
      <c r="HZZ7" s="125"/>
      <c r="IAA7" s="125"/>
      <c r="IAB7" s="125"/>
      <c r="IAC7" s="125"/>
      <c r="IAD7" s="125"/>
      <c r="IAE7" s="125"/>
      <c r="IAF7" s="125"/>
      <c r="IAG7" s="125"/>
      <c r="IAH7" s="125"/>
      <c r="IAI7" s="125"/>
      <c r="IAJ7" s="125"/>
      <c r="IAK7" s="125"/>
      <c r="IAL7" s="125"/>
      <c r="IAM7" s="125"/>
      <c r="IAN7" s="125"/>
      <c r="IAO7" s="125"/>
      <c r="IAP7" s="125"/>
      <c r="IAQ7" s="125"/>
      <c r="IAR7" s="125"/>
      <c r="IAS7" s="125"/>
      <c r="IAT7" s="125"/>
      <c r="IAU7" s="125"/>
      <c r="IAV7" s="125"/>
      <c r="IAW7" s="125"/>
      <c r="IAX7" s="125"/>
      <c r="IAY7" s="125"/>
      <c r="IAZ7" s="125"/>
      <c r="IBA7" s="125"/>
      <c r="IBB7" s="125"/>
      <c r="IBC7" s="125"/>
      <c r="IBD7" s="125"/>
      <c r="IBE7" s="125"/>
      <c r="IBF7" s="125"/>
      <c r="IBG7" s="125"/>
      <c r="IBH7" s="125"/>
      <c r="IBI7" s="125"/>
      <c r="IBJ7" s="125"/>
      <c r="IBK7" s="125"/>
      <c r="IBL7" s="125"/>
      <c r="IBM7" s="125"/>
      <c r="IBN7" s="125"/>
      <c r="IBO7" s="125"/>
      <c r="IBP7" s="125"/>
      <c r="IBQ7" s="125"/>
      <c r="IBR7" s="125"/>
      <c r="IBS7" s="125"/>
      <c r="IBT7" s="125"/>
      <c r="IBU7" s="125"/>
      <c r="IBV7" s="125"/>
      <c r="IBW7" s="125"/>
      <c r="IBX7" s="125"/>
      <c r="IBY7" s="125"/>
      <c r="IBZ7" s="125"/>
      <c r="ICA7" s="125"/>
      <c r="ICB7" s="125"/>
      <c r="ICC7" s="125"/>
      <c r="ICD7" s="125"/>
      <c r="ICE7" s="125"/>
      <c r="ICF7" s="125"/>
      <c r="ICG7" s="125"/>
      <c r="ICH7" s="125"/>
      <c r="ICI7" s="125"/>
      <c r="ICJ7" s="125"/>
      <c r="ICK7" s="125"/>
      <c r="ICL7" s="125"/>
      <c r="ICM7" s="125"/>
      <c r="ICN7" s="125"/>
      <c r="ICO7" s="125"/>
      <c r="ICP7" s="125"/>
      <c r="ICQ7" s="125"/>
      <c r="ICR7" s="125"/>
      <c r="ICS7" s="125"/>
      <c r="ICT7" s="125"/>
      <c r="ICU7" s="125"/>
      <c r="ICV7" s="125"/>
      <c r="ICW7" s="125"/>
      <c r="ICX7" s="125"/>
      <c r="ICY7" s="125"/>
      <c r="ICZ7" s="125"/>
      <c r="IDA7" s="125"/>
      <c r="IDB7" s="125"/>
      <c r="IDC7" s="125"/>
      <c r="IDD7" s="125"/>
      <c r="IDE7" s="125"/>
      <c r="IDF7" s="125"/>
      <c r="IDG7" s="125"/>
      <c r="IDH7" s="125"/>
      <c r="IDI7" s="125"/>
      <c r="IDJ7" s="125"/>
      <c r="IDK7" s="125"/>
      <c r="IDL7" s="125"/>
      <c r="IDM7" s="125"/>
      <c r="IDN7" s="125"/>
      <c r="IDO7" s="125"/>
      <c r="IDP7" s="125"/>
      <c r="IDQ7" s="125"/>
      <c r="IDR7" s="125"/>
      <c r="IDS7" s="125"/>
      <c r="IDT7" s="125"/>
      <c r="IDU7" s="125"/>
      <c r="IDV7" s="125"/>
      <c r="IDW7" s="125"/>
      <c r="IDX7" s="125"/>
      <c r="IDY7" s="125"/>
      <c r="IDZ7" s="125"/>
      <c r="IEA7" s="125"/>
      <c r="IEB7" s="125"/>
      <c r="IEC7" s="125"/>
      <c r="IED7" s="125"/>
      <c r="IEE7" s="125"/>
      <c r="IEF7" s="125"/>
      <c r="IEG7" s="125"/>
      <c r="IEH7" s="125"/>
      <c r="IEI7" s="125"/>
      <c r="IEJ7" s="125"/>
      <c r="IEK7" s="125"/>
      <c r="IEL7" s="125"/>
      <c r="IEM7" s="125"/>
      <c r="IEN7" s="125"/>
      <c r="IEO7" s="125"/>
      <c r="IEP7" s="125"/>
      <c r="IEQ7" s="125"/>
      <c r="IER7" s="125"/>
      <c r="IES7" s="125"/>
      <c r="IET7" s="125"/>
      <c r="IEU7" s="125"/>
      <c r="IEV7" s="125"/>
      <c r="IEW7" s="125"/>
      <c r="IEX7" s="125"/>
      <c r="IEY7" s="125"/>
      <c r="IEZ7" s="125"/>
      <c r="IFA7" s="125"/>
      <c r="IFB7" s="125"/>
      <c r="IFC7" s="125"/>
      <c r="IFD7" s="125"/>
      <c r="IFE7" s="125"/>
      <c r="IFF7" s="125"/>
      <c r="IFG7" s="125"/>
      <c r="IFH7" s="125"/>
      <c r="IFI7" s="125"/>
      <c r="IFJ7" s="125"/>
      <c r="IFK7" s="125"/>
      <c r="IFL7" s="125"/>
      <c r="IFM7" s="125"/>
      <c r="IFN7" s="125"/>
      <c r="IFO7" s="125"/>
      <c r="IFP7" s="125"/>
      <c r="IFQ7" s="125"/>
      <c r="IFR7" s="125"/>
      <c r="IFS7" s="125"/>
      <c r="IFT7" s="125"/>
      <c r="IFU7" s="125"/>
      <c r="IFV7" s="125"/>
      <c r="IFW7" s="125"/>
      <c r="IFX7" s="125"/>
      <c r="IFY7" s="125"/>
      <c r="IFZ7" s="125"/>
      <c r="IGA7" s="125"/>
      <c r="IGB7" s="125"/>
      <c r="IGC7" s="125"/>
      <c r="IGD7" s="125"/>
      <c r="IGE7" s="125"/>
      <c r="IGF7" s="125"/>
      <c r="IGG7" s="125"/>
      <c r="IGH7" s="125"/>
      <c r="IGI7" s="125"/>
      <c r="IGJ7" s="125"/>
      <c r="IGK7" s="125"/>
      <c r="IGL7" s="125"/>
      <c r="IGM7" s="125"/>
      <c r="IGN7" s="125"/>
      <c r="IGO7" s="125"/>
      <c r="IGP7" s="125"/>
      <c r="IGQ7" s="125"/>
      <c r="IGR7" s="125"/>
      <c r="IGS7" s="125"/>
      <c r="IGT7" s="125"/>
      <c r="IGU7" s="125"/>
      <c r="IGV7" s="125"/>
      <c r="IGW7" s="125"/>
      <c r="IGX7" s="125"/>
      <c r="IGY7" s="125"/>
      <c r="IGZ7" s="125"/>
      <c r="IHA7" s="125"/>
      <c r="IHB7" s="125"/>
      <c r="IHC7" s="125"/>
      <c r="IHD7" s="125"/>
      <c r="IHE7" s="125"/>
      <c r="IHF7" s="125"/>
      <c r="IHG7" s="125"/>
      <c r="IHH7" s="125"/>
      <c r="IHI7" s="125"/>
      <c r="IHJ7" s="125"/>
      <c r="IHK7" s="125"/>
      <c r="IHL7" s="125"/>
      <c r="IHM7" s="125"/>
      <c r="IHN7" s="125"/>
      <c r="IHO7" s="125"/>
      <c r="IHP7" s="125"/>
      <c r="IHQ7" s="125"/>
      <c r="IHR7" s="125"/>
      <c r="IHS7" s="125"/>
      <c r="IHT7" s="125"/>
      <c r="IHU7" s="125"/>
      <c r="IHV7" s="125"/>
      <c r="IHW7" s="125"/>
      <c r="IHX7" s="125"/>
      <c r="IHY7" s="125"/>
      <c r="IHZ7" s="125"/>
      <c r="IIA7" s="125"/>
      <c r="IIB7" s="125"/>
      <c r="IIC7" s="125"/>
      <c r="IID7" s="125"/>
      <c r="IIE7" s="125"/>
      <c r="IIF7" s="125"/>
      <c r="IIG7" s="125"/>
      <c r="IIH7" s="125"/>
      <c r="III7" s="125"/>
      <c r="IIJ7" s="125"/>
      <c r="IIK7" s="125"/>
      <c r="IIL7" s="125"/>
      <c r="IIM7" s="125"/>
      <c r="IIN7" s="125"/>
      <c r="IIO7" s="125"/>
      <c r="IIP7" s="125"/>
      <c r="IIQ7" s="125"/>
      <c r="IIR7" s="125"/>
      <c r="IIS7" s="125"/>
      <c r="IIT7" s="125"/>
      <c r="IIU7" s="125"/>
      <c r="IIV7" s="125"/>
      <c r="IIW7" s="125"/>
      <c r="IIX7" s="125"/>
      <c r="IIY7" s="125"/>
      <c r="IIZ7" s="125"/>
      <c r="IJA7" s="125"/>
      <c r="IJB7" s="125"/>
      <c r="IJC7" s="125"/>
      <c r="IJD7" s="125"/>
      <c r="IJE7" s="125"/>
      <c r="IJF7" s="125"/>
      <c r="IJG7" s="125"/>
      <c r="IJH7" s="125"/>
      <c r="IJI7" s="125"/>
      <c r="IJJ7" s="125"/>
      <c r="IJK7" s="125"/>
      <c r="IJL7" s="125"/>
      <c r="IJM7" s="125"/>
      <c r="IJN7" s="125"/>
      <c r="IJO7" s="125"/>
      <c r="IJP7" s="125"/>
      <c r="IJQ7" s="125"/>
      <c r="IJR7" s="125"/>
      <c r="IJS7" s="125"/>
      <c r="IJT7" s="125"/>
      <c r="IJU7" s="125"/>
      <c r="IJV7" s="125"/>
      <c r="IJW7" s="125"/>
      <c r="IJX7" s="125"/>
      <c r="IJY7" s="125"/>
      <c r="IJZ7" s="125"/>
      <c r="IKA7" s="125"/>
      <c r="IKB7" s="125"/>
      <c r="IKC7" s="125"/>
      <c r="IKD7" s="125"/>
      <c r="IKE7" s="125"/>
      <c r="IKF7" s="125"/>
      <c r="IKG7" s="125"/>
      <c r="IKH7" s="125"/>
      <c r="IKI7" s="125"/>
      <c r="IKJ7" s="125"/>
      <c r="IKK7" s="125"/>
      <c r="IKL7" s="125"/>
      <c r="IKM7" s="125"/>
      <c r="IKN7" s="125"/>
      <c r="IKO7" s="125"/>
      <c r="IKP7" s="125"/>
      <c r="IKQ7" s="125"/>
      <c r="IKR7" s="125"/>
      <c r="IKS7" s="125"/>
      <c r="IKT7" s="125"/>
      <c r="IKU7" s="125"/>
      <c r="IKV7" s="125"/>
      <c r="IKW7" s="125"/>
      <c r="IKX7" s="125"/>
      <c r="IKY7" s="125"/>
      <c r="IKZ7" s="125"/>
      <c r="ILA7" s="125"/>
      <c r="ILB7" s="125"/>
      <c r="ILC7" s="125"/>
      <c r="ILD7" s="125"/>
      <c r="ILE7" s="125"/>
      <c r="ILF7" s="125"/>
      <c r="ILG7" s="125"/>
      <c r="ILH7" s="125"/>
      <c r="ILI7" s="125"/>
      <c r="ILJ7" s="125"/>
      <c r="ILK7" s="125"/>
      <c r="ILL7" s="125"/>
      <c r="ILM7" s="125"/>
      <c r="ILN7" s="125"/>
      <c r="ILO7" s="125"/>
      <c r="ILP7" s="125"/>
      <c r="ILQ7" s="125"/>
      <c r="ILR7" s="125"/>
      <c r="ILS7" s="125"/>
      <c r="ILT7" s="125"/>
      <c r="ILU7" s="125"/>
      <c r="ILV7" s="125"/>
      <c r="ILW7" s="125"/>
      <c r="ILX7" s="125"/>
      <c r="ILY7" s="125"/>
      <c r="ILZ7" s="125"/>
      <c r="IMA7" s="125"/>
      <c r="IMB7" s="125"/>
      <c r="IMC7" s="125"/>
      <c r="IMD7" s="125"/>
      <c r="IME7" s="125"/>
      <c r="IMF7" s="125"/>
      <c r="IMG7" s="125"/>
      <c r="IMH7" s="125"/>
      <c r="IMI7" s="125"/>
      <c r="IMJ7" s="125"/>
      <c r="IMK7" s="125"/>
      <c r="IML7" s="125"/>
      <c r="IMM7" s="125"/>
      <c r="IMN7" s="125"/>
      <c r="IMO7" s="125"/>
      <c r="IMP7" s="125"/>
      <c r="IMQ7" s="125"/>
      <c r="IMR7" s="125"/>
      <c r="IMS7" s="125"/>
      <c r="IMT7" s="125"/>
      <c r="IMU7" s="125"/>
      <c r="IMV7" s="125"/>
      <c r="IMW7" s="125"/>
      <c r="IMX7" s="125"/>
      <c r="IMY7" s="125"/>
      <c r="IMZ7" s="125"/>
      <c r="INA7" s="125"/>
      <c r="INB7" s="125"/>
      <c r="INC7" s="125"/>
      <c r="IND7" s="125"/>
      <c r="INE7" s="125"/>
      <c r="INF7" s="125"/>
      <c r="ING7" s="125"/>
      <c r="INH7" s="125"/>
      <c r="INI7" s="125"/>
      <c r="INJ7" s="125"/>
      <c r="INK7" s="125"/>
      <c r="INL7" s="125"/>
      <c r="INM7" s="125"/>
      <c r="INN7" s="125"/>
      <c r="INO7" s="125"/>
      <c r="INP7" s="125"/>
      <c r="INQ7" s="125"/>
      <c r="INR7" s="125"/>
      <c r="INS7" s="125"/>
      <c r="INT7" s="125"/>
      <c r="INU7" s="125"/>
      <c r="INV7" s="125"/>
      <c r="INW7" s="125"/>
      <c r="INX7" s="125"/>
      <c r="INY7" s="125"/>
      <c r="INZ7" s="125"/>
      <c r="IOA7" s="125"/>
      <c r="IOB7" s="125"/>
      <c r="IOC7" s="125"/>
      <c r="IOD7" s="125"/>
      <c r="IOE7" s="125"/>
      <c r="IOF7" s="125"/>
      <c r="IOG7" s="125"/>
      <c r="IOH7" s="125"/>
      <c r="IOI7" s="125"/>
      <c r="IOJ7" s="125"/>
      <c r="IOK7" s="125"/>
      <c r="IOL7" s="125"/>
      <c r="IOM7" s="125"/>
      <c r="ION7" s="125"/>
      <c r="IOO7" s="125"/>
      <c r="IOP7" s="125"/>
      <c r="IOQ7" s="125"/>
      <c r="IOR7" s="125"/>
      <c r="IOS7" s="125"/>
      <c r="IOT7" s="125"/>
      <c r="IOU7" s="125"/>
      <c r="IOV7" s="125"/>
      <c r="IOW7" s="125"/>
      <c r="IOX7" s="125"/>
      <c r="IOY7" s="125"/>
      <c r="IOZ7" s="125"/>
      <c r="IPA7" s="125"/>
      <c r="IPB7" s="125"/>
      <c r="IPC7" s="125"/>
      <c r="IPD7" s="125"/>
      <c r="IPE7" s="125"/>
      <c r="IPF7" s="125"/>
      <c r="IPG7" s="125"/>
      <c r="IPH7" s="125"/>
      <c r="IPI7" s="125"/>
      <c r="IPJ7" s="125"/>
      <c r="IPK7" s="125"/>
      <c r="IPL7" s="125"/>
      <c r="IPM7" s="125"/>
      <c r="IPN7" s="125"/>
      <c r="IPO7" s="125"/>
      <c r="IPP7" s="125"/>
      <c r="IPQ7" s="125"/>
      <c r="IPR7" s="125"/>
      <c r="IPS7" s="125"/>
      <c r="IPT7" s="125"/>
      <c r="IPU7" s="125"/>
      <c r="IPV7" s="125"/>
      <c r="IPW7" s="125"/>
      <c r="IPX7" s="125"/>
      <c r="IPY7" s="125"/>
      <c r="IPZ7" s="125"/>
      <c r="IQA7" s="125"/>
      <c r="IQB7" s="125"/>
      <c r="IQC7" s="125"/>
      <c r="IQD7" s="125"/>
      <c r="IQE7" s="125"/>
      <c r="IQF7" s="125"/>
      <c r="IQG7" s="125"/>
      <c r="IQH7" s="125"/>
      <c r="IQI7" s="125"/>
      <c r="IQJ7" s="125"/>
      <c r="IQK7" s="125"/>
      <c r="IQL7" s="125"/>
      <c r="IQM7" s="125"/>
      <c r="IQN7" s="125"/>
      <c r="IQO7" s="125"/>
      <c r="IQP7" s="125"/>
      <c r="IQQ7" s="125"/>
      <c r="IQR7" s="125"/>
      <c r="IQS7" s="125"/>
      <c r="IQT7" s="125"/>
      <c r="IQU7" s="125"/>
      <c r="IQV7" s="125"/>
      <c r="IQW7" s="125"/>
      <c r="IQX7" s="125"/>
      <c r="IQY7" s="125"/>
      <c r="IQZ7" s="125"/>
      <c r="IRA7" s="125"/>
      <c r="IRB7" s="125"/>
      <c r="IRC7" s="125"/>
      <c r="IRD7" s="125"/>
      <c r="IRE7" s="125"/>
      <c r="IRF7" s="125"/>
      <c r="IRG7" s="125"/>
      <c r="IRH7" s="125"/>
      <c r="IRI7" s="125"/>
      <c r="IRJ7" s="125"/>
      <c r="IRK7" s="125"/>
      <c r="IRL7" s="125"/>
      <c r="IRM7" s="125"/>
      <c r="IRN7" s="125"/>
      <c r="IRO7" s="125"/>
      <c r="IRP7" s="125"/>
      <c r="IRQ7" s="125"/>
      <c r="IRR7" s="125"/>
      <c r="IRS7" s="125"/>
      <c r="IRT7" s="125"/>
      <c r="IRU7" s="125"/>
      <c r="IRV7" s="125"/>
      <c r="IRW7" s="125"/>
      <c r="IRX7" s="125"/>
      <c r="IRY7" s="125"/>
      <c r="IRZ7" s="125"/>
      <c r="ISA7" s="125"/>
      <c r="ISB7" s="125"/>
      <c r="ISC7" s="125"/>
      <c r="ISD7" s="125"/>
      <c r="ISE7" s="125"/>
      <c r="ISF7" s="125"/>
      <c r="ISG7" s="125"/>
      <c r="ISH7" s="125"/>
      <c r="ISI7" s="125"/>
      <c r="ISJ7" s="125"/>
      <c r="ISK7" s="125"/>
      <c r="ISL7" s="125"/>
      <c r="ISM7" s="125"/>
      <c r="ISN7" s="125"/>
      <c r="ISO7" s="125"/>
      <c r="ISP7" s="125"/>
      <c r="ISQ7" s="125"/>
      <c r="ISR7" s="125"/>
      <c r="ISS7" s="125"/>
      <c r="IST7" s="125"/>
      <c r="ISU7" s="125"/>
      <c r="ISV7" s="125"/>
      <c r="ISW7" s="125"/>
      <c r="ISX7" s="125"/>
      <c r="ISY7" s="125"/>
      <c r="ISZ7" s="125"/>
      <c r="ITA7" s="125"/>
      <c r="ITB7" s="125"/>
      <c r="ITC7" s="125"/>
      <c r="ITD7" s="125"/>
      <c r="ITE7" s="125"/>
      <c r="ITF7" s="125"/>
      <c r="ITG7" s="125"/>
      <c r="ITH7" s="125"/>
      <c r="ITI7" s="125"/>
      <c r="ITJ7" s="125"/>
      <c r="ITK7" s="125"/>
      <c r="ITL7" s="125"/>
      <c r="ITM7" s="125"/>
      <c r="ITN7" s="125"/>
      <c r="ITO7" s="125"/>
      <c r="ITP7" s="125"/>
      <c r="ITQ7" s="125"/>
      <c r="ITR7" s="125"/>
      <c r="ITS7" s="125"/>
      <c r="ITT7" s="125"/>
      <c r="ITU7" s="125"/>
      <c r="ITV7" s="125"/>
      <c r="ITW7" s="125"/>
      <c r="ITX7" s="125"/>
      <c r="ITY7" s="125"/>
      <c r="ITZ7" s="125"/>
      <c r="IUA7" s="125"/>
      <c r="IUB7" s="125"/>
      <c r="IUC7" s="125"/>
      <c r="IUD7" s="125"/>
      <c r="IUE7" s="125"/>
      <c r="IUF7" s="125"/>
      <c r="IUG7" s="125"/>
      <c r="IUH7" s="125"/>
      <c r="IUI7" s="125"/>
      <c r="IUJ7" s="125"/>
      <c r="IUK7" s="125"/>
      <c r="IUL7" s="125"/>
      <c r="IUM7" s="125"/>
      <c r="IUN7" s="125"/>
      <c r="IUO7" s="125"/>
      <c r="IUP7" s="125"/>
      <c r="IUQ7" s="125"/>
      <c r="IUR7" s="125"/>
      <c r="IUS7" s="125"/>
      <c r="IUT7" s="125"/>
      <c r="IUU7" s="125"/>
      <c r="IUV7" s="125"/>
      <c r="IUW7" s="125"/>
      <c r="IUX7" s="125"/>
      <c r="IUY7" s="125"/>
      <c r="IUZ7" s="125"/>
      <c r="IVA7" s="125"/>
      <c r="IVB7" s="125"/>
      <c r="IVC7" s="125"/>
      <c r="IVD7" s="125"/>
      <c r="IVE7" s="125"/>
      <c r="IVF7" s="125"/>
      <c r="IVG7" s="125"/>
      <c r="IVH7" s="125"/>
      <c r="IVI7" s="125"/>
      <c r="IVJ7" s="125"/>
      <c r="IVK7" s="125"/>
      <c r="IVL7" s="125"/>
      <c r="IVM7" s="125"/>
      <c r="IVN7" s="125"/>
      <c r="IVO7" s="125"/>
      <c r="IVP7" s="125"/>
      <c r="IVQ7" s="125"/>
      <c r="IVR7" s="125"/>
      <c r="IVS7" s="125"/>
      <c r="IVT7" s="125"/>
      <c r="IVU7" s="125"/>
      <c r="IVV7" s="125"/>
      <c r="IVW7" s="125"/>
      <c r="IVX7" s="125"/>
      <c r="IVY7" s="125"/>
      <c r="IVZ7" s="125"/>
      <c r="IWA7" s="125"/>
      <c r="IWB7" s="125"/>
      <c r="IWC7" s="125"/>
      <c r="IWD7" s="125"/>
      <c r="IWE7" s="125"/>
      <c r="IWF7" s="125"/>
      <c r="IWG7" s="125"/>
      <c r="IWH7" s="125"/>
      <c r="IWI7" s="125"/>
      <c r="IWJ7" s="125"/>
      <c r="IWK7" s="125"/>
      <c r="IWL7" s="125"/>
      <c r="IWM7" s="125"/>
      <c r="IWN7" s="125"/>
      <c r="IWO7" s="125"/>
      <c r="IWP7" s="125"/>
      <c r="IWQ7" s="125"/>
      <c r="IWR7" s="125"/>
      <c r="IWS7" s="125"/>
      <c r="IWT7" s="125"/>
      <c r="IWU7" s="125"/>
      <c r="IWV7" s="125"/>
      <c r="IWW7" s="125"/>
      <c r="IWX7" s="125"/>
      <c r="IWY7" s="125"/>
      <c r="IWZ7" s="125"/>
      <c r="IXA7" s="125"/>
      <c r="IXB7" s="125"/>
      <c r="IXC7" s="125"/>
      <c r="IXD7" s="125"/>
      <c r="IXE7" s="125"/>
      <c r="IXF7" s="125"/>
      <c r="IXG7" s="125"/>
      <c r="IXH7" s="125"/>
      <c r="IXI7" s="125"/>
      <c r="IXJ7" s="125"/>
      <c r="IXK7" s="125"/>
      <c r="IXL7" s="125"/>
      <c r="IXM7" s="125"/>
      <c r="IXN7" s="125"/>
      <c r="IXO7" s="125"/>
      <c r="IXP7" s="125"/>
      <c r="IXQ7" s="125"/>
      <c r="IXR7" s="125"/>
      <c r="IXS7" s="125"/>
      <c r="IXT7" s="125"/>
      <c r="IXU7" s="125"/>
      <c r="IXV7" s="125"/>
      <c r="IXW7" s="125"/>
      <c r="IXX7" s="125"/>
      <c r="IXY7" s="125"/>
      <c r="IXZ7" s="125"/>
      <c r="IYA7" s="125"/>
      <c r="IYB7" s="125"/>
      <c r="IYC7" s="125"/>
      <c r="IYD7" s="125"/>
      <c r="IYE7" s="125"/>
      <c r="IYF7" s="125"/>
      <c r="IYG7" s="125"/>
      <c r="IYH7" s="125"/>
      <c r="IYI7" s="125"/>
      <c r="IYJ7" s="125"/>
      <c r="IYK7" s="125"/>
      <c r="IYL7" s="125"/>
      <c r="IYM7" s="125"/>
      <c r="IYN7" s="125"/>
      <c r="IYO7" s="125"/>
      <c r="IYP7" s="125"/>
      <c r="IYQ7" s="125"/>
      <c r="IYR7" s="125"/>
      <c r="IYS7" s="125"/>
      <c r="IYT7" s="125"/>
      <c r="IYU7" s="125"/>
      <c r="IYV7" s="125"/>
      <c r="IYW7" s="125"/>
      <c r="IYX7" s="125"/>
      <c r="IYY7" s="125"/>
      <c r="IYZ7" s="125"/>
      <c r="IZA7" s="125"/>
      <c r="IZB7" s="125"/>
      <c r="IZC7" s="125"/>
      <c r="IZD7" s="125"/>
      <c r="IZE7" s="125"/>
      <c r="IZF7" s="125"/>
      <c r="IZG7" s="125"/>
      <c r="IZH7" s="125"/>
      <c r="IZI7" s="125"/>
      <c r="IZJ7" s="125"/>
      <c r="IZK7" s="125"/>
      <c r="IZL7" s="125"/>
      <c r="IZM7" s="125"/>
      <c r="IZN7" s="125"/>
      <c r="IZO7" s="125"/>
      <c r="IZP7" s="125"/>
      <c r="IZQ7" s="125"/>
      <c r="IZR7" s="125"/>
      <c r="IZS7" s="125"/>
      <c r="IZT7" s="125"/>
      <c r="IZU7" s="125"/>
      <c r="IZV7" s="125"/>
      <c r="IZW7" s="125"/>
      <c r="IZX7" s="125"/>
      <c r="IZY7" s="125"/>
      <c r="IZZ7" s="125"/>
      <c r="JAA7" s="125"/>
      <c r="JAB7" s="125"/>
      <c r="JAC7" s="125"/>
      <c r="JAD7" s="125"/>
      <c r="JAE7" s="125"/>
      <c r="JAF7" s="125"/>
      <c r="JAG7" s="125"/>
      <c r="JAH7" s="125"/>
      <c r="JAI7" s="125"/>
      <c r="JAJ7" s="125"/>
      <c r="JAK7" s="125"/>
      <c r="JAL7" s="125"/>
      <c r="JAM7" s="125"/>
      <c r="JAN7" s="125"/>
      <c r="JAO7" s="125"/>
      <c r="JAP7" s="125"/>
      <c r="JAQ7" s="125"/>
      <c r="JAR7" s="125"/>
      <c r="JAS7" s="125"/>
      <c r="JAT7" s="125"/>
      <c r="JAU7" s="125"/>
      <c r="JAV7" s="125"/>
      <c r="JAW7" s="125"/>
      <c r="JAX7" s="125"/>
      <c r="JAY7" s="125"/>
      <c r="JAZ7" s="125"/>
      <c r="JBA7" s="125"/>
      <c r="JBB7" s="125"/>
      <c r="JBC7" s="125"/>
      <c r="JBD7" s="125"/>
      <c r="JBE7" s="125"/>
      <c r="JBF7" s="125"/>
      <c r="JBG7" s="125"/>
      <c r="JBH7" s="125"/>
      <c r="JBI7" s="125"/>
      <c r="JBJ7" s="125"/>
      <c r="JBK7" s="125"/>
      <c r="JBL7" s="125"/>
      <c r="JBM7" s="125"/>
      <c r="JBN7" s="125"/>
      <c r="JBO7" s="125"/>
      <c r="JBP7" s="125"/>
      <c r="JBQ7" s="125"/>
      <c r="JBR7" s="125"/>
      <c r="JBS7" s="125"/>
      <c r="JBT7" s="125"/>
      <c r="JBU7" s="125"/>
      <c r="JBV7" s="125"/>
      <c r="JBW7" s="125"/>
      <c r="JBX7" s="125"/>
      <c r="JBY7" s="125"/>
      <c r="JBZ7" s="125"/>
      <c r="JCA7" s="125"/>
      <c r="JCB7" s="125"/>
      <c r="JCC7" s="125"/>
      <c r="JCD7" s="125"/>
      <c r="JCE7" s="125"/>
      <c r="JCF7" s="125"/>
      <c r="JCG7" s="125"/>
      <c r="JCH7" s="125"/>
      <c r="JCI7" s="125"/>
      <c r="JCJ7" s="125"/>
      <c r="JCK7" s="125"/>
      <c r="JCL7" s="125"/>
      <c r="JCM7" s="125"/>
      <c r="JCN7" s="125"/>
      <c r="JCO7" s="125"/>
      <c r="JCP7" s="125"/>
      <c r="JCQ7" s="125"/>
      <c r="JCR7" s="125"/>
      <c r="JCS7" s="125"/>
      <c r="JCT7" s="125"/>
      <c r="JCU7" s="125"/>
      <c r="JCV7" s="125"/>
      <c r="JCW7" s="125"/>
      <c r="JCX7" s="125"/>
      <c r="JCY7" s="125"/>
      <c r="JCZ7" s="125"/>
      <c r="JDA7" s="125"/>
      <c r="JDB7" s="125"/>
      <c r="JDC7" s="125"/>
      <c r="JDD7" s="125"/>
      <c r="JDE7" s="125"/>
      <c r="JDF7" s="125"/>
      <c r="JDG7" s="125"/>
      <c r="JDH7" s="125"/>
      <c r="JDI7" s="125"/>
      <c r="JDJ7" s="125"/>
      <c r="JDK7" s="125"/>
      <c r="JDL7" s="125"/>
      <c r="JDM7" s="125"/>
      <c r="JDN7" s="125"/>
      <c r="JDO7" s="125"/>
      <c r="JDP7" s="125"/>
      <c r="JDQ7" s="125"/>
      <c r="JDR7" s="125"/>
      <c r="JDS7" s="125"/>
      <c r="JDT7" s="125"/>
      <c r="JDU7" s="125"/>
      <c r="JDV7" s="125"/>
      <c r="JDW7" s="125"/>
      <c r="JDX7" s="125"/>
      <c r="JDY7" s="125"/>
      <c r="JDZ7" s="125"/>
      <c r="JEA7" s="125"/>
      <c r="JEB7" s="125"/>
      <c r="JEC7" s="125"/>
      <c r="JED7" s="125"/>
      <c r="JEE7" s="125"/>
      <c r="JEF7" s="125"/>
      <c r="JEG7" s="125"/>
      <c r="JEH7" s="125"/>
      <c r="JEI7" s="125"/>
      <c r="JEJ7" s="125"/>
      <c r="JEK7" s="125"/>
      <c r="JEL7" s="125"/>
      <c r="JEM7" s="125"/>
      <c r="JEN7" s="125"/>
      <c r="JEO7" s="125"/>
      <c r="JEP7" s="125"/>
      <c r="JEQ7" s="125"/>
      <c r="JER7" s="125"/>
      <c r="JES7" s="125"/>
      <c r="JET7" s="125"/>
      <c r="JEU7" s="125"/>
      <c r="JEV7" s="125"/>
      <c r="JEW7" s="125"/>
      <c r="JEX7" s="125"/>
      <c r="JEY7" s="125"/>
      <c r="JEZ7" s="125"/>
      <c r="JFA7" s="125"/>
      <c r="JFB7" s="125"/>
      <c r="JFC7" s="125"/>
      <c r="JFD7" s="125"/>
      <c r="JFE7" s="125"/>
      <c r="JFF7" s="125"/>
      <c r="JFG7" s="125"/>
      <c r="JFH7" s="125"/>
      <c r="JFI7" s="125"/>
      <c r="JFJ7" s="125"/>
      <c r="JFK7" s="125"/>
      <c r="JFL7" s="125"/>
      <c r="JFM7" s="125"/>
      <c r="JFN7" s="125"/>
      <c r="JFO7" s="125"/>
      <c r="JFP7" s="125"/>
      <c r="JFQ7" s="125"/>
      <c r="JFR7" s="125"/>
      <c r="JFS7" s="125"/>
      <c r="JFT7" s="125"/>
      <c r="JFU7" s="125"/>
      <c r="JFV7" s="125"/>
      <c r="JFW7" s="125"/>
      <c r="JFX7" s="125"/>
      <c r="JFY7" s="125"/>
      <c r="JFZ7" s="125"/>
      <c r="JGA7" s="125"/>
      <c r="JGB7" s="125"/>
      <c r="JGC7" s="125"/>
      <c r="JGD7" s="125"/>
      <c r="JGE7" s="125"/>
      <c r="JGF7" s="125"/>
      <c r="JGG7" s="125"/>
      <c r="JGH7" s="125"/>
      <c r="JGI7" s="125"/>
      <c r="JGJ7" s="125"/>
      <c r="JGK7" s="125"/>
      <c r="JGL7" s="125"/>
      <c r="JGM7" s="125"/>
      <c r="JGN7" s="125"/>
      <c r="JGO7" s="125"/>
      <c r="JGP7" s="125"/>
      <c r="JGQ7" s="125"/>
      <c r="JGR7" s="125"/>
      <c r="JGS7" s="125"/>
      <c r="JGT7" s="125"/>
      <c r="JGU7" s="125"/>
      <c r="JGV7" s="125"/>
      <c r="JGW7" s="125"/>
      <c r="JGX7" s="125"/>
      <c r="JGY7" s="125"/>
      <c r="JGZ7" s="125"/>
      <c r="JHA7" s="125"/>
      <c r="JHB7" s="125"/>
      <c r="JHC7" s="125"/>
      <c r="JHD7" s="125"/>
      <c r="JHE7" s="125"/>
      <c r="JHF7" s="125"/>
      <c r="JHG7" s="125"/>
      <c r="JHH7" s="125"/>
      <c r="JHI7" s="125"/>
      <c r="JHJ7" s="125"/>
      <c r="JHK7" s="125"/>
      <c r="JHL7" s="125"/>
      <c r="JHM7" s="125"/>
      <c r="JHN7" s="125"/>
      <c r="JHO7" s="125"/>
      <c r="JHP7" s="125"/>
      <c r="JHQ7" s="125"/>
      <c r="JHR7" s="125"/>
      <c r="JHS7" s="125"/>
      <c r="JHT7" s="125"/>
      <c r="JHU7" s="125"/>
      <c r="JHV7" s="125"/>
      <c r="JHW7" s="125"/>
      <c r="JHX7" s="125"/>
      <c r="JHY7" s="125"/>
      <c r="JHZ7" s="125"/>
      <c r="JIA7" s="125"/>
      <c r="JIB7" s="125"/>
      <c r="JIC7" s="125"/>
      <c r="JID7" s="125"/>
      <c r="JIE7" s="125"/>
      <c r="JIF7" s="125"/>
      <c r="JIG7" s="125"/>
      <c r="JIH7" s="125"/>
      <c r="JII7" s="125"/>
      <c r="JIJ7" s="125"/>
      <c r="JIK7" s="125"/>
      <c r="JIL7" s="125"/>
      <c r="JIM7" s="125"/>
      <c r="JIN7" s="125"/>
      <c r="JIO7" s="125"/>
      <c r="JIP7" s="125"/>
      <c r="JIQ7" s="125"/>
      <c r="JIR7" s="125"/>
      <c r="JIS7" s="125"/>
      <c r="JIT7" s="125"/>
      <c r="JIU7" s="125"/>
      <c r="JIV7" s="125"/>
      <c r="JIW7" s="125"/>
      <c r="JIX7" s="125"/>
      <c r="JIY7" s="125"/>
      <c r="JIZ7" s="125"/>
      <c r="JJA7" s="125"/>
      <c r="JJB7" s="125"/>
      <c r="JJC7" s="125"/>
      <c r="JJD7" s="125"/>
      <c r="JJE7" s="125"/>
      <c r="JJF7" s="125"/>
      <c r="JJG7" s="125"/>
      <c r="JJH7" s="125"/>
      <c r="JJI7" s="125"/>
      <c r="JJJ7" s="125"/>
      <c r="JJK7" s="125"/>
      <c r="JJL7" s="125"/>
      <c r="JJM7" s="125"/>
      <c r="JJN7" s="125"/>
      <c r="JJO7" s="125"/>
      <c r="JJP7" s="125"/>
      <c r="JJQ7" s="125"/>
      <c r="JJR7" s="125"/>
      <c r="JJS7" s="125"/>
      <c r="JJT7" s="125"/>
      <c r="JJU7" s="125"/>
      <c r="JJV7" s="125"/>
      <c r="JJW7" s="125"/>
      <c r="JJX7" s="125"/>
      <c r="JJY7" s="125"/>
      <c r="JJZ7" s="125"/>
      <c r="JKA7" s="125"/>
      <c r="JKB7" s="125"/>
      <c r="JKC7" s="125"/>
      <c r="JKD7" s="125"/>
      <c r="JKE7" s="125"/>
      <c r="JKF7" s="125"/>
      <c r="JKG7" s="125"/>
      <c r="JKH7" s="125"/>
      <c r="JKI7" s="125"/>
      <c r="JKJ7" s="125"/>
      <c r="JKK7" s="125"/>
      <c r="JKL7" s="125"/>
      <c r="JKM7" s="125"/>
      <c r="JKN7" s="125"/>
      <c r="JKO7" s="125"/>
      <c r="JKP7" s="125"/>
      <c r="JKQ7" s="125"/>
      <c r="JKR7" s="125"/>
      <c r="JKS7" s="125"/>
      <c r="JKT7" s="125"/>
      <c r="JKU7" s="125"/>
      <c r="JKV7" s="125"/>
      <c r="JKW7" s="125"/>
      <c r="JKX7" s="125"/>
      <c r="JKY7" s="125"/>
      <c r="JKZ7" s="125"/>
      <c r="JLA7" s="125"/>
      <c r="JLB7" s="125"/>
      <c r="JLC7" s="125"/>
      <c r="JLD7" s="125"/>
      <c r="JLE7" s="125"/>
      <c r="JLF7" s="125"/>
      <c r="JLG7" s="125"/>
      <c r="JLH7" s="125"/>
      <c r="JLI7" s="125"/>
      <c r="JLJ7" s="125"/>
      <c r="JLK7" s="125"/>
      <c r="JLL7" s="125"/>
      <c r="JLM7" s="125"/>
      <c r="JLN7" s="125"/>
      <c r="JLO7" s="125"/>
      <c r="JLP7" s="125"/>
      <c r="JLQ7" s="125"/>
      <c r="JLR7" s="125"/>
      <c r="JLS7" s="125"/>
      <c r="JLT7" s="125"/>
      <c r="JLU7" s="125"/>
      <c r="JLV7" s="125"/>
      <c r="JLW7" s="125"/>
      <c r="JLX7" s="125"/>
      <c r="JLY7" s="125"/>
      <c r="JLZ7" s="125"/>
      <c r="JMA7" s="125"/>
      <c r="JMB7" s="125"/>
      <c r="JMC7" s="125"/>
      <c r="JMD7" s="125"/>
      <c r="JME7" s="125"/>
      <c r="JMF7" s="125"/>
      <c r="JMG7" s="125"/>
      <c r="JMH7" s="125"/>
      <c r="JMI7" s="125"/>
      <c r="JMJ7" s="125"/>
      <c r="JMK7" s="125"/>
      <c r="JML7" s="125"/>
      <c r="JMM7" s="125"/>
      <c r="JMN7" s="125"/>
      <c r="JMO7" s="125"/>
      <c r="JMP7" s="125"/>
      <c r="JMQ7" s="125"/>
      <c r="JMR7" s="125"/>
      <c r="JMS7" s="125"/>
      <c r="JMT7" s="125"/>
      <c r="JMU7" s="125"/>
      <c r="JMV7" s="125"/>
      <c r="JMW7" s="125"/>
      <c r="JMX7" s="125"/>
      <c r="JMY7" s="125"/>
      <c r="JMZ7" s="125"/>
      <c r="JNA7" s="125"/>
      <c r="JNB7" s="125"/>
      <c r="JNC7" s="125"/>
      <c r="JND7" s="125"/>
      <c r="JNE7" s="125"/>
      <c r="JNF7" s="125"/>
      <c r="JNG7" s="125"/>
      <c r="JNH7" s="125"/>
      <c r="JNI7" s="125"/>
      <c r="JNJ7" s="125"/>
      <c r="JNK7" s="125"/>
      <c r="JNL7" s="125"/>
      <c r="JNM7" s="125"/>
      <c r="JNN7" s="125"/>
      <c r="JNO7" s="125"/>
      <c r="JNP7" s="125"/>
      <c r="JNQ7" s="125"/>
      <c r="JNR7" s="125"/>
      <c r="JNS7" s="125"/>
      <c r="JNT7" s="125"/>
      <c r="JNU7" s="125"/>
      <c r="JNV7" s="125"/>
      <c r="JNW7" s="125"/>
      <c r="JNX7" s="125"/>
      <c r="JNY7" s="125"/>
      <c r="JNZ7" s="125"/>
      <c r="JOA7" s="125"/>
      <c r="JOB7" s="125"/>
      <c r="JOC7" s="125"/>
      <c r="JOD7" s="125"/>
      <c r="JOE7" s="125"/>
      <c r="JOF7" s="125"/>
      <c r="JOG7" s="125"/>
      <c r="JOH7" s="125"/>
      <c r="JOI7" s="125"/>
      <c r="JOJ7" s="125"/>
      <c r="JOK7" s="125"/>
      <c r="JOL7" s="125"/>
      <c r="JOM7" s="125"/>
      <c r="JON7" s="125"/>
      <c r="JOO7" s="125"/>
      <c r="JOP7" s="125"/>
      <c r="JOQ7" s="125"/>
      <c r="JOR7" s="125"/>
      <c r="JOS7" s="125"/>
      <c r="JOT7" s="125"/>
      <c r="JOU7" s="125"/>
      <c r="JOV7" s="125"/>
      <c r="JOW7" s="125"/>
      <c r="JOX7" s="125"/>
      <c r="JOY7" s="125"/>
      <c r="JOZ7" s="125"/>
      <c r="JPA7" s="125"/>
      <c r="JPB7" s="125"/>
      <c r="JPC7" s="125"/>
      <c r="JPD7" s="125"/>
      <c r="JPE7" s="125"/>
      <c r="JPF7" s="125"/>
      <c r="JPG7" s="125"/>
      <c r="JPH7" s="125"/>
      <c r="JPI7" s="125"/>
      <c r="JPJ7" s="125"/>
      <c r="JPK7" s="125"/>
      <c r="JPL7" s="125"/>
      <c r="JPM7" s="125"/>
      <c r="JPN7" s="125"/>
      <c r="JPO7" s="125"/>
      <c r="JPP7" s="125"/>
      <c r="JPQ7" s="125"/>
      <c r="JPR7" s="125"/>
      <c r="JPS7" s="125"/>
      <c r="JPT7" s="125"/>
      <c r="JPU7" s="125"/>
      <c r="JPV7" s="125"/>
      <c r="JPW7" s="125"/>
      <c r="JPX7" s="125"/>
      <c r="JPY7" s="125"/>
      <c r="JPZ7" s="125"/>
      <c r="JQA7" s="125"/>
      <c r="JQB7" s="125"/>
      <c r="JQC7" s="125"/>
      <c r="JQD7" s="125"/>
      <c r="JQE7" s="125"/>
      <c r="JQF7" s="125"/>
      <c r="JQG7" s="125"/>
      <c r="JQH7" s="125"/>
      <c r="JQI7" s="125"/>
      <c r="JQJ7" s="125"/>
      <c r="JQK7" s="125"/>
      <c r="JQL7" s="125"/>
      <c r="JQM7" s="125"/>
      <c r="JQN7" s="125"/>
      <c r="JQO7" s="125"/>
      <c r="JQP7" s="125"/>
      <c r="JQQ7" s="125"/>
      <c r="JQR7" s="125"/>
      <c r="JQS7" s="125"/>
      <c r="JQT7" s="125"/>
      <c r="JQU7" s="125"/>
      <c r="JQV7" s="125"/>
      <c r="JQW7" s="125"/>
      <c r="JQX7" s="125"/>
      <c r="JQY7" s="125"/>
      <c r="JQZ7" s="125"/>
      <c r="JRA7" s="125"/>
      <c r="JRB7" s="125"/>
      <c r="JRC7" s="125"/>
      <c r="JRD7" s="125"/>
      <c r="JRE7" s="125"/>
      <c r="JRF7" s="125"/>
      <c r="JRG7" s="125"/>
      <c r="JRH7" s="125"/>
      <c r="JRI7" s="125"/>
      <c r="JRJ7" s="125"/>
      <c r="JRK7" s="125"/>
      <c r="JRL7" s="125"/>
      <c r="JRM7" s="125"/>
      <c r="JRN7" s="125"/>
      <c r="JRO7" s="125"/>
      <c r="JRP7" s="125"/>
      <c r="JRQ7" s="125"/>
      <c r="JRR7" s="125"/>
      <c r="JRS7" s="125"/>
      <c r="JRT7" s="125"/>
      <c r="JRU7" s="125"/>
      <c r="JRV7" s="125"/>
      <c r="JRW7" s="125"/>
      <c r="JRX7" s="125"/>
      <c r="JRY7" s="125"/>
      <c r="JRZ7" s="125"/>
      <c r="JSA7" s="125"/>
      <c r="JSB7" s="125"/>
      <c r="JSC7" s="125"/>
      <c r="JSD7" s="125"/>
      <c r="JSE7" s="125"/>
      <c r="JSF7" s="125"/>
      <c r="JSG7" s="125"/>
      <c r="JSH7" s="125"/>
      <c r="JSI7" s="125"/>
      <c r="JSJ7" s="125"/>
      <c r="JSK7" s="125"/>
      <c r="JSL7" s="125"/>
      <c r="JSM7" s="125"/>
      <c r="JSN7" s="125"/>
      <c r="JSO7" s="125"/>
      <c r="JSP7" s="125"/>
      <c r="JSQ7" s="125"/>
      <c r="JSR7" s="125"/>
      <c r="JSS7" s="125"/>
      <c r="JST7" s="125"/>
      <c r="JSU7" s="125"/>
      <c r="JSV7" s="125"/>
      <c r="JSW7" s="125"/>
      <c r="JSX7" s="125"/>
      <c r="JSY7" s="125"/>
      <c r="JSZ7" s="125"/>
      <c r="JTA7" s="125"/>
      <c r="JTB7" s="125"/>
      <c r="JTC7" s="125"/>
      <c r="JTD7" s="125"/>
      <c r="JTE7" s="125"/>
      <c r="JTF7" s="125"/>
      <c r="JTG7" s="125"/>
      <c r="JTH7" s="125"/>
      <c r="JTI7" s="125"/>
      <c r="JTJ7" s="125"/>
      <c r="JTK7" s="125"/>
      <c r="JTL7" s="125"/>
      <c r="JTM7" s="125"/>
      <c r="JTN7" s="125"/>
      <c r="JTO7" s="125"/>
      <c r="JTP7" s="125"/>
      <c r="JTQ7" s="125"/>
      <c r="JTR7" s="125"/>
      <c r="JTS7" s="125"/>
      <c r="JTT7" s="125"/>
      <c r="JTU7" s="125"/>
      <c r="JTV7" s="125"/>
      <c r="JTW7" s="125"/>
      <c r="JTX7" s="125"/>
      <c r="JTY7" s="125"/>
      <c r="JTZ7" s="125"/>
      <c r="JUA7" s="125"/>
      <c r="JUB7" s="125"/>
      <c r="JUC7" s="125"/>
      <c r="JUD7" s="125"/>
      <c r="JUE7" s="125"/>
      <c r="JUF7" s="125"/>
      <c r="JUG7" s="125"/>
      <c r="JUH7" s="125"/>
      <c r="JUI7" s="125"/>
      <c r="JUJ7" s="125"/>
      <c r="JUK7" s="125"/>
      <c r="JUL7" s="125"/>
      <c r="JUM7" s="125"/>
      <c r="JUN7" s="125"/>
      <c r="JUO7" s="125"/>
      <c r="JUP7" s="125"/>
      <c r="JUQ7" s="125"/>
      <c r="JUR7" s="125"/>
      <c r="JUS7" s="125"/>
      <c r="JUT7" s="125"/>
      <c r="JUU7" s="125"/>
      <c r="JUV7" s="125"/>
      <c r="JUW7" s="125"/>
      <c r="JUX7" s="125"/>
      <c r="JUY7" s="125"/>
      <c r="JUZ7" s="125"/>
      <c r="JVA7" s="125"/>
      <c r="JVB7" s="125"/>
      <c r="JVC7" s="125"/>
      <c r="JVD7" s="125"/>
      <c r="JVE7" s="125"/>
      <c r="JVF7" s="125"/>
      <c r="JVG7" s="125"/>
      <c r="JVH7" s="125"/>
      <c r="JVI7" s="125"/>
      <c r="JVJ7" s="125"/>
      <c r="JVK7" s="125"/>
      <c r="JVL7" s="125"/>
      <c r="JVM7" s="125"/>
      <c r="JVN7" s="125"/>
      <c r="JVO7" s="125"/>
      <c r="JVP7" s="125"/>
      <c r="JVQ7" s="125"/>
      <c r="JVR7" s="125"/>
      <c r="JVS7" s="125"/>
      <c r="JVT7" s="125"/>
      <c r="JVU7" s="125"/>
      <c r="JVV7" s="125"/>
      <c r="JVW7" s="125"/>
      <c r="JVX7" s="125"/>
      <c r="JVY7" s="125"/>
      <c r="JVZ7" s="125"/>
      <c r="JWA7" s="125"/>
      <c r="JWB7" s="125"/>
      <c r="JWC7" s="125"/>
      <c r="JWD7" s="125"/>
      <c r="JWE7" s="125"/>
      <c r="JWF7" s="125"/>
      <c r="JWG7" s="125"/>
      <c r="JWH7" s="125"/>
      <c r="JWI7" s="125"/>
      <c r="JWJ7" s="125"/>
      <c r="JWK7" s="125"/>
      <c r="JWL7" s="125"/>
      <c r="JWM7" s="125"/>
      <c r="JWN7" s="125"/>
      <c r="JWO7" s="125"/>
      <c r="JWP7" s="125"/>
      <c r="JWQ7" s="125"/>
      <c r="JWR7" s="125"/>
      <c r="JWS7" s="125"/>
      <c r="JWT7" s="125"/>
      <c r="JWU7" s="125"/>
      <c r="JWV7" s="125"/>
      <c r="JWW7" s="125"/>
      <c r="JWX7" s="125"/>
      <c r="JWY7" s="125"/>
      <c r="JWZ7" s="125"/>
      <c r="JXA7" s="125"/>
      <c r="JXB7" s="125"/>
      <c r="JXC7" s="125"/>
      <c r="JXD7" s="125"/>
      <c r="JXE7" s="125"/>
      <c r="JXF7" s="125"/>
      <c r="JXG7" s="125"/>
      <c r="JXH7" s="125"/>
      <c r="JXI7" s="125"/>
      <c r="JXJ7" s="125"/>
      <c r="JXK7" s="125"/>
      <c r="JXL7" s="125"/>
      <c r="JXM7" s="125"/>
      <c r="JXN7" s="125"/>
      <c r="JXO7" s="125"/>
      <c r="JXP7" s="125"/>
      <c r="JXQ7" s="125"/>
      <c r="JXR7" s="125"/>
      <c r="JXS7" s="125"/>
      <c r="JXT7" s="125"/>
      <c r="JXU7" s="125"/>
      <c r="JXV7" s="125"/>
      <c r="JXW7" s="125"/>
      <c r="JXX7" s="125"/>
      <c r="JXY7" s="125"/>
      <c r="JXZ7" s="125"/>
      <c r="JYA7" s="125"/>
      <c r="JYB7" s="125"/>
      <c r="JYC7" s="125"/>
      <c r="JYD7" s="125"/>
      <c r="JYE7" s="125"/>
      <c r="JYF7" s="125"/>
      <c r="JYG7" s="125"/>
      <c r="JYH7" s="125"/>
      <c r="JYI7" s="125"/>
      <c r="JYJ7" s="125"/>
      <c r="JYK7" s="125"/>
      <c r="JYL7" s="125"/>
      <c r="JYM7" s="125"/>
      <c r="JYN7" s="125"/>
      <c r="JYO7" s="125"/>
      <c r="JYP7" s="125"/>
      <c r="JYQ7" s="125"/>
      <c r="JYR7" s="125"/>
      <c r="JYS7" s="125"/>
      <c r="JYT7" s="125"/>
      <c r="JYU7" s="125"/>
      <c r="JYV7" s="125"/>
      <c r="JYW7" s="125"/>
      <c r="JYX7" s="125"/>
      <c r="JYY7" s="125"/>
      <c r="JYZ7" s="125"/>
      <c r="JZA7" s="125"/>
      <c r="JZB7" s="125"/>
      <c r="JZC7" s="125"/>
      <c r="JZD7" s="125"/>
      <c r="JZE7" s="125"/>
      <c r="JZF7" s="125"/>
      <c r="JZG7" s="125"/>
      <c r="JZH7" s="125"/>
      <c r="JZI7" s="125"/>
      <c r="JZJ7" s="125"/>
      <c r="JZK7" s="125"/>
      <c r="JZL7" s="125"/>
      <c r="JZM7" s="125"/>
      <c r="JZN7" s="125"/>
      <c r="JZO7" s="125"/>
      <c r="JZP7" s="125"/>
      <c r="JZQ7" s="125"/>
      <c r="JZR7" s="125"/>
      <c r="JZS7" s="125"/>
      <c r="JZT7" s="125"/>
      <c r="JZU7" s="125"/>
      <c r="JZV7" s="125"/>
      <c r="JZW7" s="125"/>
      <c r="JZX7" s="125"/>
      <c r="JZY7" s="125"/>
      <c r="JZZ7" s="125"/>
      <c r="KAA7" s="125"/>
      <c r="KAB7" s="125"/>
      <c r="KAC7" s="125"/>
      <c r="KAD7" s="125"/>
      <c r="KAE7" s="125"/>
      <c r="KAF7" s="125"/>
      <c r="KAG7" s="125"/>
      <c r="KAH7" s="125"/>
      <c r="KAI7" s="125"/>
      <c r="KAJ7" s="125"/>
      <c r="KAK7" s="125"/>
      <c r="KAL7" s="125"/>
      <c r="KAM7" s="125"/>
      <c r="KAN7" s="125"/>
      <c r="KAO7" s="125"/>
      <c r="KAP7" s="125"/>
      <c r="KAQ7" s="125"/>
      <c r="KAR7" s="125"/>
      <c r="KAS7" s="125"/>
      <c r="KAT7" s="125"/>
      <c r="KAU7" s="125"/>
      <c r="KAV7" s="125"/>
      <c r="KAW7" s="125"/>
      <c r="KAX7" s="125"/>
      <c r="KAY7" s="125"/>
      <c r="KAZ7" s="125"/>
      <c r="KBA7" s="125"/>
      <c r="KBB7" s="125"/>
      <c r="KBC7" s="125"/>
      <c r="KBD7" s="125"/>
      <c r="KBE7" s="125"/>
      <c r="KBF7" s="125"/>
      <c r="KBG7" s="125"/>
      <c r="KBH7" s="125"/>
      <c r="KBI7" s="125"/>
      <c r="KBJ7" s="125"/>
      <c r="KBK7" s="125"/>
      <c r="KBL7" s="125"/>
      <c r="KBM7" s="125"/>
      <c r="KBN7" s="125"/>
      <c r="KBO7" s="125"/>
      <c r="KBP7" s="125"/>
      <c r="KBQ7" s="125"/>
      <c r="KBR7" s="125"/>
      <c r="KBS7" s="125"/>
      <c r="KBT7" s="125"/>
      <c r="KBU7" s="125"/>
      <c r="KBV7" s="125"/>
      <c r="KBW7" s="125"/>
      <c r="KBX7" s="125"/>
      <c r="KBY7" s="125"/>
      <c r="KBZ7" s="125"/>
      <c r="KCA7" s="125"/>
      <c r="KCB7" s="125"/>
      <c r="KCC7" s="125"/>
      <c r="KCD7" s="125"/>
      <c r="KCE7" s="125"/>
      <c r="KCF7" s="125"/>
      <c r="KCG7" s="125"/>
      <c r="KCH7" s="125"/>
      <c r="KCI7" s="125"/>
      <c r="KCJ7" s="125"/>
      <c r="KCK7" s="125"/>
      <c r="KCL7" s="125"/>
      <c r="KCM7" s="125"/>
      <c r="KCN7" s="125"/>
      <c r="KCO7" s="125"/>
      <c r="KCP7" s="125"/>
      <c r="KCQ7" s="125"/>
      <c r="KCR7" s="125"/>
      <c r="KCS7" s="125"/>
      <c r="KCT7" s="125"/>
      <c r="KCU7" s="125"/>
      <c r="KCV7" s="125"/>
      <c r="KCW7" s="125"/>
      <c r="KCX7" s="125"/>
      <c r="KCY7" s="125"/>
      <c r="KCZ7" s="125"/>
      <c r="KDA7" s="125"/>
      <c r="KDB7" s="125"/>
      <c r="KDC7" s="125"/>
      <c r="KDD7" s="125"/>
      <c r="KDE7" s="125"/>
      <c r="KDF7" s="125"/>
      <c r="KDG7" s="125"/>
      <c r="KDH7" s="125"/>
      <c r="KDI7" s="125"/>
      <c r="KDJ7" s="125"/>
      <c r="KDK7" s="125"/>
      <c r="KDL7" s="125"/>
      <c r="KDM7" s="125"/>
      <c r="KDN7" s="125"/>
      <c r="KDO7" s="125"/>
      <c r="KDP7" s="125"/>
      <c r="KDQ7" s="125"/>
      <c r="KDR7" s="125"/>
      <c r="KDS7" s="125"/>
      <c r="KDT7" s="125"/>
      <c r="KDU7" s="125"/>
      <c r="KDV7" s="125"/>
      <c r="KDW7" s="125"/>
      <c r="KDX7" s="125"/>
      <c r="KDY7" s="125"/>
      <c r="KDZ7" s="125"/>
      <c r="KEA7" s="125"/>
      <c r="KEB7" s="125"/>
      <c r="KEC7" s="125"/>
      <c r="KED7" s="125"/>
      <c r="KEE7" s="125"/>
      <c r="KEF7" s="125"/>
      <c r="KEG7" s="125"/>
      <c r="KEH7" s="125"/>
      <c r="KEI7" s="125"/>
      <c r="KEJ7" s="125"/>
      <c r="KEK7" s="125"/>
      <c r="KEL7" s="125"/>
      <c r="KEM7" s="125"/>
      <c r="KEN7" s="125"/>
      <c r="KEO7" s="125"/>
      <c r="KEP7" s="125"/>
      <c r="KEQ7" s="125"/>
      <c r="KER7" s="125"/>
      <c r="KES7" s="125"/>
      <c r="KET7" s="125"/>
      <c r="KEU7" s="125"/>
      <c r="KEV7" s="125"/>
      <c r="KEW7" s="125"/>
      <c r="KEX7" s="125"/>
      <c r="KEY7" s="125"/>
      <c r="KEZ7" s="125"/>
      <c r="KFA7" s="125"/>
      <c r="KFB7" s="125"/>
      <c r="KFC7" s="125"/>
      <c r="KFD7" s="125"/>
      <c r="KFE7" s="125"/>
      <c r="KFF7" s="125"/>
      <c r="KFG7" s="125"/>
      <c r="KFH7" s="125"/>
      <c r="KFI7" s="125"/>
      <c r="KFJ7" s="125"/>
      <c r="KFK7" s="125"/>
      <c r="KFL7" s="125"/>
      <c r="KFM7" s="125"/>
      <c r="KFN7" s="125"/>
      <c r="KFO7" s="125"/>
      <c r="KFP7" s="125"/>
      <c r="KFQ7" s="125"/>
      <c r="KFR7" s="125"/>
      <c r="KFS7" s="125"/>
      <c r="KFT7" s="125"/>
      <c r="KFU7" s="125"/>
      <c r="KFV7" s="125"/>
      <c r="KFW7" s="125"/>
      <c r="KFX7" s="125"/>
      <c r="KFY7" s="125"/>
      <c r="KFZ7" s="125"/>
      <c r="KGA7" s="125"/>
      <c r="KGB7" s="125"/>
      <c r="KGC7" s="125"/>
      <c r="KGD7" s="125"/>
      <c r="KGE7" s="125"/>
      <c r="KGF7" s="125"/>
      <c r="KGG7" s="125"/>
      <c r="KGH7" s="125"/>
      <c r="KGI7" s="125"/>
      <c r="KGJ7" s="125"/>
      <c r="KGK7" s="125"/>
      <c r="KGL7" s="125"/>
      <c r="KGM7" s="125"/>
      <c r="KGN7" s="125"/>
      <c r="KGO7" s="125"/>
      <c r="KGP7" s="125"/>
      <c r="KGQ7" s="125"/>
      <c r="KGR7" s="125"/>
      <c r="KGS7" s="125"/>
      <c r="KGT7" s="125"/>
      <c r="KGU7" s="125"/>
      <c r="KGV7" s="125"/>
      <c r="KGW7" s="125"/>
      <c r="KGX7" s="125"/>
      <c r="KGY7" s="125"/>
      <c r="KGZ7" s="125"/>
      <c r="KHA7" s="125"/>
      <c r="KHB7" s="125"/>
      <c r="KHC7" s="125"/>
      <c r="KHD7" s="125"/>
      <c r="KHE7" s="125"/>
      <c r="KHF7" s="125"/>
      <c r="KHG7" s="125"/>
      <c r="KHH7" s="125"/>
      <c r="KHI7" s="125"/>
      <c r="KHJ7" s="125"/>
      <c r="KHK7" s="125"/>
      <c r="KHL7" s="125"/>
      <c r="KHM7" s="125"/>
      <c r="KHN7" s="125"/>
      <c r="KHO7" s="125"/>
      <c r="KHP7" s="125"/>
      <c r="KHQ7" s="125"/>
      <c r="KHR7" s="125"/>
      <c r="KHS7" s="125"/>
      <c r="KHT7" s="125"/>
      <c r="KHU7" s="125"/>
      <c r="KHV7" s="125"/>
      <c r="KHW7" s="125"/>
      <c r="KHX7" s="125"/>
      <c r="KHY7" s="125"/>
      <c r="KHZ7" s="125"/>
      <c r="KIA7" s="125"/>
      <c r="KIB7" s="125"/>
      <c r="KIC7" s="125"/>
      <c r="KID7" s="125"/>
      <c r="KIE7" s="125"/>
      <c r="KIF7" s="125"/>
      <c r="KIG7" s="125"/>
      <c r="KIH7" s="125"/>
      <c r="KII7" s="125"/>
      <c r="KIJ7" s="125"/>
      <c r="KIK7" s="125"/>
      <c r="KIL7" s="125"/>
      <c r="KIM7" s="125"/>
      <c r="KIN7" s="125"/>
      <c r="KIO7" s="125"/>
      <c r="KIP7" s="125"/>
      <c r="KIQ7" s="125"/>
      <c r="KIR7" s="125"/>
      <c r="KIS7" s="125"/>
      <c r="KIT7" s="125"/>
      <c r="KIU7" s="125"/>
      <c r="KIV7" s="125"/>
      <c r="KIW7" s="125"/>
      <c r="KIX7" s="125"/>
      <c r="KIY7" s="125"/>
      <c r="KIZ7" s="125"/>
      <c r="KJA7" s="125"/>
      <c r="KJB7" s="125"/>
      <c r="KJC7" s="125"/>
      <c r="KJD7" s="125"/>
      <c r="KJE7" s="125"/>
      <c r="KJF7" s="125"/>
      <c r="KJG7" s="125"/>
      <c r="KJH7" s="125"/>
      <c r="KJI7" s="125"/>
      <c r="KJJ7" s="125"/>
      <c r="KJK7" s="125"/>
      <c r="KJL7" s="125"/>
      <c r="KJM7" s="125"/>
      <c r="KJN7" s="125"/>
      <c r="KJO7" s="125"/>
      <c r="KJP7" s="125"/>
      <c r="KJQ7" s="125"/>
      <c r="KJR7" s="125"/>
      <c r="KJS7" s="125"/>
      <c r="KJT7" s="125"/>
      <c r="KJU7" s="125"/>
      <c r="KJV7" s="125"/>
      <c r="KJW7" s="125"/>
      <c r="KJX7" s="125"/>
      <c r="KJY7" s="125"/>
      <c r="KJZ7" s="125"/>
      <c r="KKA7" s="125"/>
      <c r="KKB7" s="125"/>
      <c r="KKC7" s="125"/>
      <c r="KKD7" s="125"/>
      <c r="KKE7" s="125"/>
      <c r="KKF7" s="125"/>
      <c r="KKG7" s="125"/>
      <c r="KKH7" s="125"/>
      <c r="KKI7" s="125"/>
      <c r="KKJ7" s="125"/>
      <c r="KKK7" s="125"/>
      <c r="KKL7" s="125"/>
      <c r="KKM7" s="125"/>
      <c r="KKN7" s="125"/>
      <c r="KKO7" s="125"/>
      <c r="KKP7" s="125"/>
      <c r="KKQ7" s="125"/>
      <c r="KKR7" s="125"/>
      <c r="KKS7" s="125"/>
      <c r="KKT7" s="125"/>
      <c r="KKU7" s="125"/>
      <c r="KKV7" s="125"/>
      <c r="KKW7" s="125"/>
      <c r="KKX7" s="125"/>
      <c r="KKY7" s="125"/>
      <c r="KKZ7" s="125"/>
      <c r="KLA7" s="125"/>
      <c r="KLB7" s="125"/>
      <c r="KLC7" s="125"/>
      <c r="KLD7" s="125"/>
      <c r="KLE7" s="125"/>
      <c r="KLF7" s="125"/>
      <c r="KLG7" s="125"/>
      <c r="KLH7" s="125"/>
      <c r="KLI7" s="125"/>
      <c r="KLJ7" s="125"/>
      <c r="KLK7" s="125"/>
      <c r="KLL7" s="125"/>
      <c r="KLM7" s="125"/>
      <c r="KLN7" s="125"/>
      <c r="KLO7" s="125"/>
      <c r="KLP7" s="125"/>
      <c r="KLQ7" s="125"/>
      <c r="KLR7" s="125"/>
      <c r="KLS7" s="125"/>
      <c r="KLT7" s="125"/>
      <c r="KLU7" s="125"/>
      <c r="KLV7" s="125"/>
      <c r="KLW7" s="125"/>
      <c r="KLX7" s="125"/>
      <c r="KLY7" s="125"/>
      <c r="KLZ7" s="125"/>
      <c r="KMA7" s="125"/>
      <c r="KMB7" s="125"/>
      <c r="KMC7" s="125"/>
      <c r="KMD7" s="125"/>
      <c r="KME7" s="125"/>
      <c r="KMF7" s="125"/>
      <c r="KMG7" s="125"/>
      <c r="KMH7" s="125"/>
      <c r="KMI7" s="125"/>
      <c r="KMJ7" s="125"/>
      <c r="KMK7" s="125"/>
      <c r="KML7" s="125"/>
      <c r="KMM7" s="125"/>
      <c r="KMN7" s="125"/>
      <c r="KMO7" s="125"/>
      <c r="KMP7" s="125"/>
      <c r="KMQ7" s="125"/>
      <c r="KMR7" s="125"/>
      <c r="KMS7" s="125"/>
      <c r="KMT7" s="125"/>
      <c r="KMU7" s="125"/>
      <c r="KMV7" s="125"/>
      <c r="KMW7" s="125"/>
      <c r="KMX7" s="125"/>
      <c r="KMY7" s="125"/>
      <c r="KMZ7" s="125"/>
      <c r="KNA7" s="125"/>
      <c r="KNB7" s="125"/>
      <c r="KNC7" s="125"/>
      <c r="KND7" s="125"/>
      <c r="KNE7" s="125"/>
      <c r="KNF7" s="125"/>
      <c r="KNG7" s="125"/>
      <c r="KNH7" s="125"/>
      <c r="KNI7" s="125"/>
      <c r="KNJ7" s="125"/>
      <c r="KNK7" s="125"/>
      <c r="KNL7" s="125"/>
      <c r="KNM7" s="125"/>
      <c r="KNN7" s="125"/>
      <c r="KNO7" s="125"/>
      <c r="KNP7" s="125"/>
      <c r="KNQ7" s="125"/>
      <c r="KNR7" s="125"/>
      <c r="KNS7" s="125"/>
      <c r="KNT7" s="125"/>
      <c r="KNU7" s="125"/>
      <c r="KNV7" s="125"/>
      <c r="KNW7" s="125"/>
      <c r="KNX7" s="125"/>
      <c r="KNY7" s="125"/>
      <c r="KNZ7" s="125"/>
      <c r="KOA7" s="125"/>
      <c r="KOB7" s="125"/>
      <c r="KOC7" s="125"/>
      <c r="KOD7" s="125"/>
      <c r="KOE7" s="125"/>
      <c r="KOF7" s="125"/>
      <c r="KOG7" s="125"/>
      <c r="KOH7" s="125"/>
      <c r="KOI7" s="125"/>
      <c r="KOJ7" s="125"/>
      <c r="KOK7" s="125"/>
      <c r="KOL7" s="125"/>
      <c r="KOM7" s="125"/>
      <c r="KON7" s="125"/>
      <c r="KOO7" s="125"/>
      <c r="KOP7" s="125"/>
      <c r="KOQ7" s="125"/>
      <c r="KOR7" s="125"/>
      <c r="KOS7" s="125"/>
      <c r="KOT7" s="125"/>
      <c r="KOU7" s="125"/>
      <c r="KOV7" s="125"/>
      <c r="KOW7" s="125"/>
      <c r="KOX7" s="125"/>
      <c r="KOY7" s="125"/>
      <c r="KOZ7" s="125"/>
      <c r="KPA7" s="125"/>
      <c r="KPB7" s="125"/>
      <c r="KPC7" s="125"/>
      <c r="KPD7" s="125"/>
      <c r="KPE7" s="125"/>
      <c r="KPF7" s="125"/>
      <c r="KPG7" s="125"/>
      <c r="KPH7" s="125"/>
      <c r="KPI7" s="125"/>
      <c r="KPJ7" s="125"/>
      <c r="KPK7" s="125"/>
      <c r="KPL7" s="125"/>
      <c r="KPM7" s="125"/>
      <c r="KPN7" s="125"/>
      <c r="KPO7" s="125"/>
      <c r="KPP7" s="125"/>
      <c r="KPQ7" s="125"/>
      <c r="KPR7" s="125"/>
      <c r="KPS7" s="125"/>
      <c r="KPT7" s="125"/>
      <c r="KPU7" s="125"/>
      <c r="KPV7" s="125"/>
      <c r="KPW7" s="125"/>
      <c r="KPX7" s="125"/>
      <c r="KPY7" s="125"/>
      <c r="KPZ7" s="125"/>
      <c r="KQA7" s="125"/>
      <c r="KQB7" s="125"/>
      <c r="KQC7" s="125"/>
      <c r="KQD7" s="125"/>
      <c r="KQE7" s="125"/>
      <c r="KQF7" s="125"/>
      <c r="KQG7" s="125"/>
      <c r="KQH7" s="125"/>
      <c r="KQI7" s="125"/>
      <c r="KQJ7" s="125"/>
      <c r="KQK7" s="125"/>
      <c r="KQL7" s="125"/>
      <c r="KQM7" s="125"/>
      <c r="KQN7" s="125"/>
      <c r="KQO7" s="125"/>
      <c r="KQP7" s="125"/>
      <c r="KQQ7" s="125"/>
      <c r="KQR7" s="125"/>
      <c r="KQS7" s="125"/>
      <c r="KQT7" s="125"/>
      <c r="KQU7" s="125"/>
      <c r="KQV7" s="125"/>
      <c r="KQW7" s="125"/>
      <c r="KQX7" s="125"/>
      <c r="KQY7" s="125"/>
      <c r="KQZ7" s="125"/>
      <c r="KRA7" s="125"/>
      <c r="KRB7" s="125"/>
      <c r="KRC7" s="125"/>
      <c r="KRD7" s="125"/>
      <c r="KRE7" s="125"/>
      <c r="KRF7" s="125"/>
      <c r="KRG7" s="125"/>
      <c r="KRH7" s="125"/>
      <c r="KRI7" s="125"/>
      <c r="KRJ7" s="125"/>
      <c r="KRK7" s="125"/>
      <c r="KRL7" s="125"/>
      <c r="KRM7" s="125"/>
      <c r="KRN7" s="125"/>
      <c r="KRO7" s="125"/>
      <c r="KRP7" s="125"/>
      <c r="KRQ7" s="125"/>
      <c r="KRR7" s="125"/>
      <c r="KRS7" s="125"/>
      <c r="KRT7" s="125"/>
      <c r="KRU7" s="125"/>
      <c r="KRV7" s="125"/>
      <c r="KRW7" s="125"/>
      <c r="KRX7" s="125"/>
      <c r="KRY7" s="125"/>
      <c r="KRZ7" s="125"/>
      <c r="KSA7" s="125"/>
      <c r="KSB7" s="125"/>
      <c r="KSC7" s="125"/>
      <c r="KSD7" s="125"/>
      <c r="KSE7" s="125"/>
      <c r="KSF7" s="125"/>
      <c r="KSG7" s="125"/>
      <c r="KSH7" s="125"/>
      <c r="KSI7" s="125"/>
      <c r="KSJ7" s="125"/>
      <c r="KSK7" s="125"/>
      <c r="KSL7" s="125"/>
      <c r="KSM7" s="125"/>
      <c r="KSN7" s="125"/>
      <c r="KSO7" s="125"/>
      <c r="KSP7" s="125"/>
      <c r="KSQ7" s="125"/>
      <c r="KSR7" s="125"/>
      <c r="KSS7" s="125"/>
      <c r="KST7" s="125"/>
      <c r="KSU7" s="125"/>
      <c r="KSV7" s="125"/>
      <c r="KSW7" s="125"/>
      <c r="KSX7" s="125"/>
      <c r="KSY7" s="125"/>
      <c r="KSZ7" s="125"/>
      <c r="KTA7" s="125"/>
      <c r="KTB7" s="125"/>
      <c r="KTC7" s="125"/>
      <c r="KTD7" s="125"/>
      <c r="KTE7" s="125"/>
      <c r="KTF7" s="125"/>
      <c r="KTG7" s="125"/>
      <c r="KTH7" s="125"/>
      <c r="KTI7" s="125"/>
      <c r="KTJ7" s="125"/>
      <c r="KTK7" s="125"/>
      <c r="KTL7" s="125"/>
      <c r="KTM7" s="125"/>
      <c r="KTN7" s="125"/>
      <c r="KTO7" s="125"/>
      <c r="KTP7" s="125"/>
      <c r="KTQ7" s="125"/>
      <c r="KTR7" s="125"/>
      <c r="KTS7" s="125"/>
      <c r="KTT7" s="125"/>
      <c r="KTU7" s="125"/>
      <c r="KTV7" s="125"/>
      <c r="KTW7" s="125"/>
      <c r="KTX7" s="125"/>
      <c r="KTY7" s="125"/>
      <c r="KTZ7" s="125"/>
      <c r="KUA7" s="125"/>
      <c r="KUB7" s="125"/>
      <c r="KUC7" s="125"/>
      <c r="KUD7" s="125"/>
      <c r="KUE7" s="125"/>
      <c r="KUF7" s="125"/>
      <c r="KUG7" s="125"/>
      <c r="KUH7" s="125"/>
      <c r="KUI7" s="125"/>
      <c r="KUJ7" s="125"/>
      <c r="KUK7" s="125"/>
      <c r="KUL7" s="125"/>
      <c r="KUM7" s="125"/>
      <c r="KUN7" s="125"/>
      <c r="KUO7" s="125"/>
      <c r="KUP7" s="125"/>
      <c r="KUQ7" s="125"/>
      <c r="KUR7" s="125"/>
      <c r="KUS7" s="125"/>
      <c r="KUT7" s="125"/>
      <c r="KUU7" s="125"/>
      <c r="KUV7" s="125"/>
      <c r="KUW7" s="125"/>
      <c r="KUX7" s="125"/>
      <c r="KUY7" s="125"/>
      <c r="KUZ7" s="125"/>
      <c r="KVA7" s="125"/>
      <c r="KVB7" s="125"/>
      <c r="KVC7" s="125"/>
      <c r="KVD7" s="125"/>
      <c r="KVE7" s="125"/>
      <c r="KVF7" s="125"/>
      <c r="KVG7" s="125"/>
      <c r="KVH7" s="125"/>
      <c r="KVI7" s="125"/>
      <c r="KVJ7" s="125"/>
      <c r="KVK7" s="125"/>
      <c r="KVL7" s="125"/>
      <c r="KVM7" s="125"/>
      <c r="KVN7" s="125"/>
      <c r="KVO7" s="125"/>
      <c r="KVP7" s="125"/>
      <c r="KVQ7" s="125"/>
      <c r="KVR7" s="125"/>
      <c r="KVS7" s="125"/>
      <c r="KVT7" s="125"/>
      <c r="KVU7" s="125"/>
      <c r="KVV7" s="125"/>
      <c r="KVW7" s="125"/>
      <c r="KVX7" s="125"/>
      <c r="KVY7" s="125"/>
      <c r="KVZ7" s="125"/>
      <c r="KWA7" s="125"/>
      <c r="KWB7" s="125"/>
      <c r="KWC7" s="125"/>
      <c r="KWD7" s="125"/>
      <c r="KWE7" s="125"/>
      <c r="KWF7" s="125"/>
      <c r="KWG7" s="125"/>
      <c r="KWH7" s="125"/>
      <c r="KWI7" s="125"/>
      <c r="KWJ7" s="125"/>
      <c r="KWK7" s="125"/>
      <c r="KWL7" s="125"/>
      <c r="KWM7" s="125"/>
      <c r="KWN7" s="125"/>
      <c r="KWO7" s="125"/>
      <c r="KWP7" s="125"/>
      <c r="KWQ7" s="125"/>
      <c r="KWR7" s="125"/>
      <c r="KWS7" s="125"/>
      <c r="KWT7" s="125"/>
      <c r="KWU7" s="125"/>
      <c r="KWV7" s="125"/>
      <c r="KWW7" s="125"/>
      <c r="KWX7" s="125"/>
      <c r="KWY7" s="125"/>
      <c r="KWZ7" s="125"/>
      <c r="KXA7" s="125"/>
      <c r="KXB7" s="125"/>
      <c r="KXC7" s="125"/>
      <c r="KXD7" s="125"/>
      <c r="KXE7" s="125"/>
      <c r="KXF7" s="125"/>
      <c r="KXG7" s="125"/>
      <c r="KXH7" s="125"/>
      <c r="KXI7" s="125"/>
      <c r="KXJ7" s="125"/>
      <c r="KXK7" s="125"/>
      <c r="KXL7" s="125"/>
      <c r="KXM7" s="125"/>
      <c r="KXN7" s="125"/>
      <c r="KXO7" s="125"/>
      <c r="KXP7" s="125"/>
      <c r="KXQ7" s="125"/>
      <c r="KXR7" s="125"/>
      <c r="KXS7" s="125"/>
      <c r="KXT7" s="125"/>
      <c r="KXU7" s="125"/>
      <c r="KXV7" s="125"/>
      <c r="KXW7" s="125"/>
      <c r="KXX7" s="125"/>
      <c r="KXY7" s="125"/>
      <c r="KXZ7" s="125"/>
      <c r="KYA7" s="125"/>
      <c r="KYB7" s="125"/>
      <c r="KYC7" s="125"/>
      <c r="KYD7" s="125"/>
      <c r="KYE7" s="125"/>
      <c r="KYF7" s="125"/>
      <c r="KYG7" s="125"/>
      <c r="KYH7" s="125"/>
      <c r="KYI7" s="125"/>
      <c r="KYJ7" s="125"/>
      <c r="KYK7" s="125"/>
      <c r="KYL7" s="125"/>
      <c r="KYM7" s="125"/>
      <c r="KYN7" s="125"/>
      <c r="KYO7" s="125"/>
      <c r="KYP7" s="125"/>
      <c r="KYQ7" s="125"/>
      <c r="KYR7" s="125"/>
      <c r="KYS7" s="125"/>
      <c r="KYT7" s="125"/>
      <c r="KYU7" s="125"/>
      <c r="KYV7" s="125"/>
      <c r="KYW7" s="125"/>
      <c r="KYX7" s="125"/>
      <c r="KYY7" s="125"/>
      <c r="KYZ7" s="125"/>
      <c r="KZA7" s="125"/>
      <c r="KZB7" s="125"/>
      <c r="KZC7" s="125"/>
      <c r="KZD7" s="125"/>
      <c r="KZE7" s="125"/>
      <c r="KZF7" s="125"/>
      <c r="KZG7" s="125"/>
      <c r="KZH7" s="125"/>
      <c r="KZI7" s="125"/>
      <c r="KZJ7" s="125"/>
      <c r="KZK7" s="125"/>
      <c r="KZL7" s="125"/>
      <c r="KZM7" s="125"/>
      <c r="KZN7" s="125"/>
      <c r="KZO7" s="125"/>
      <c r="KZP7" s="125"/>
      <c r="KZQ7" s="125"/>
      <c r="KZR7" s="125"/>
      <c r="KZS7" s="125"/>
      <c r="KZT7" s="125"/>
      <c r="KZU7" s="125"/>
      <c r="KZV7" s="125"/>
      <c r="KZW7" s="125"/>
      <c r="KZX7" s="125"/>
      <c r="KZY7" s="125"/>
      <c r="KZZ7" s="125"/>
      <c r="LAA7" s="125"/>
      <c r="LAB7" s="125"/>
      <c r="LAC7" s="125"/>
      <c r="LAD7" s="125"/>
      <c r="LAE7" s="125"/>
      <c r="LAF7" s="125"/>
      <c r="LAG7" s="125"/>
      <c r="LAH7" s="125"/>
      <c r="LAI7" s="125"/>
      <c r="LAJ7" s="125"/>
      <c r="LAK7" s="125"/>
      <c r="LAL7" s="125"/>
      <c r="LAM7" s="125"/>
      <c r="LAN7" s="125"/>
      <c r="LAO7" s="125"/>
      <c r="LAP7" s="125"/>
      <c r="LAQ7" s="125"/>
      <c r="LAR7" s="125"/>
      <c r="LAS7" s="125"/>
      <c r="LAT7" s="125"/>
      <c r="LAU7" s="125"/>
      <c r="LAV7" s="125"/>
      <c r="LAW7" s="125"/>
      <c r="LAX7" s="125"/>
      <c r="LAY7" s="125"/>
      <c r="LAZ7" s="125"/>
      <c r="LBA7" s="125"/>
      <c r="LBB7" s="125"/>
      <c r="LBC7" s="125"/>
      <c r="LBD7" s="125"/>
      <c r="LBE7" s="125"/>
      <c r="LBF7" s="125"/>
      <c r="LBG7" s="125"/>
      <c r="LBH7" s="125"/>
      <c r="LBI7" s="125"/>
      <c r="LBJ7" s="125"/>
      <c r="LBK7" s="125"/>
      <c r="LBL7" s="125"/>
      <c r="LBM7" s="125"/>
      <c r="LBN7" s="125"/>
      <c r="LBO7" s="125"/>
      <c r="LBP7" s="125"/>
      <c r="LBQ7" s="125"/>
      <c r="LBR7" s="125"/>
      <c r="LBS7" s="125"/>
      <c r="LBT7" s="125"/>
      <c r="LBU7" s="125"/>
      <c r="LBV7" s="125"/>
      <c r="LBW7" s="125"/>
      <c r="LBX7" s="125"/>
      <c r="LBY7" s="125"/>
      <c r="LBZ7" s="125"/>
      <c r="LCA7" s="125"/>
      <c r="LCB7" s="125"/>
      <c r="LCC7" s="125"/>
      <c r="LCD7" s="125"/>
      <c r="LCE7" s="125"/>
      <c r="LCF7" s="125"/>
      <c r="LCG7" s="125"/>
      <c r="LCH7" s="125"/>
      <c r="LCI7" s="125"/>
      <c r="LCJ7" s="125"/>
      <c r="LCK7" s="125"/>
      <c r="LCL7" s="125"/>
      <c r="LCM7" s="125"/>
      <c r="LCN7" s="125"/>
      <c r="LCO7" s="125"/>
      <c r="LCP7" s="125"/>
      <c r="LCQ7" s="125"/>
      <c r="LCR7" s="125"/>
      <c r="LCS7" s="125"/>
      <c r="LCT7" s="125"/>
      <c r="LCU7" s="125"/>
      <c r="LCV7" s="125"/>
      <c r="LCW7" s="125"/>
      <c r="LCX7" s="125"/>
      <c r="LCY7" s="125"/>
      <c r="LCZ7" s="125"/>
      <c r="LDA7" s="125"/>
      <c r="LDB7" s="125"/>
      <c r="LDC7" s="125"/>
      <c r="LDD7" s="125"/>
      <c r="LDE7" s="125"/>
      <c r="LDF7" s="125"/>
      <c r="LDG7" s="125"/>
      <c r="LDH7" s="125"/>
      <c r="LDI7" s="125"/>
      <c r="LDJ7" s="125"/>
      <c r="LDK7" s="125"/>
      <c r="LDL7" s="125"/>
      <c r="LDM7" s="125"/>
      <c r="LDN7" s="125"/>
      <c r="LDO7" s="125"/>
      <c r="LDP7" s="125"/>
      <c r="LDQ7" s="125"/>
      <c r="LDR7" s="125"/>
      <c r="LDS7" s="125"/>
      <c r="LDT7" s="125"/>
      <c r="LDU7" s="125"/>
      <c r="LDV7" s="125"/>
      <c r="LDW7" s="125"/>
      <c r="LDX7" s="125"/>
      <c r="LDY7" s="125"/>
      <c r="LDZ7" s="125"/>
      <c r="LEA7" s="125"/>
      <c r="LEB7" s="125"/>
      <c r="LEC7" s="125"/>
      <c r="LED7" s="125"/>
      <c r="LEE7" s="125"/>
      <c r="LEF7" s="125"/>
      <c r="LEG7" s="125"/>
      <c r="LEH7" s="125"/>
      <c r="LEI7" s="125"/>
      <c r="LEJ7" s="125"/>
      <c r="LEK7" s="125"/>
      <c r="LEL7" s="125"/>
      <c r="LEM7" s="125"/>
      <c r="LEN7" s="125"/>
      <c r="LEO7" s="125"/>
      <c r="LEP7" s="125"/>
      <c r="LEQ7" s="125"/>
      <c r="LER7" s="125"/>
      <c r="LES7" s="125"/>
      <c r="LET7" s="125"/>
      <c r="LEU7" s="125"/>
      <c r="LEV7" s="125"/>
      <c r="LEW7" s="125"/>
      <c r="LEX7" s="125"/>
      <c r="LEY7" s="125"/>
      <c r="LEZ7" s="125"/>
      <c r="LFA7" s="125"/>
      <c r="LFB7" s="125"/>
      <c r="LFC7" s="125"/>
      <c r="LFD7" s="125"/>
      <c r="LFE7" s="125"/>
      <c r="LFF7" s="125"/>
      <c r="LFG7" s="125"/>
      <c r="LFH7" s="125"/>
      <c r="LFI7" s="125"/>
      <c r="LFJ7" s="125"/>
      <c r="LFK7" s="125"/>
      <c r="LFL7" s="125"/>
      <c r="LFM7" s="125"/>
      <c r="LFN7" s="125"/>
      <c r="LFO7" s="125"/>
      <c r="LFP7" s="125"/>
      <c r="LFQ7" s="125"/>
      <c r="LFR7" s="125"/>
      <c r="LFS7" s="125"/>
      <c r="LFT7" s="125"/>
      <c r="LFU7" s="125"/>
      <c r="LFV7" s="125"/>
      <c r="LFW7" s="125"/>
      <c r="LFX7" s="125"/>
      <c r="LFY7" s="125"/>
      <c r="LFZ7" s="125"/>
      <c r="LGA7" s="125"/>
      <c r="LGB7" s="125"/>
      <c r="LGC7" s="125"/>
      <c r="LGD7" s="125"/>
      <c r="LGE7" s="125"/>
      <c r="LGF7" s="125"/>
      <c r="LGG7" s="125"/>
      <c r="LGH7" s="125"/>
      <c r="LGI7" s="125"/>
      <c r="LGJ7" s="125"/>
      <c r="LGK7" s="125"/>
      <c r="LGL7" s="125"/>
      <c r="LGM7" s="125"/>
      <c r="LGN7" s="125"/>
      <c r="LGO7" s="125"/>
      <c r="LGP7" s="125"/>
      <c r="LGQ7" s="125"/>
      <c r="LGR7" s="125"/>
      <c r="LGS7" s="125"/>
      <c r="LGT7" s="125"/>
      <c r="LGU7" s="125"/>
      <c r="LGV7" s="125"/>
      <c r="LGW7" s="125"/>
      <c r="LGX7" s="125"/>
      <c r="LGY7" s="125"/>
      <c r="LGZ7" s="125"/>
      <c r="LHA7" s="125"/>
      <c r="LHB7" s="125"/>
      <c r="LHC7" s="125"/>
      <c r="LHD7" s="125"/>
      <c r="LHE7" s="125"/>
      <c r="LHF7" s="125"/>
      <c r="LHG7" s="125"/>
      <c r="LHH7" s="125"/>
      <c r="LHI7" s="125"/>
      <c r="LHJ7" s="125"/>
      <c r="LHK7" s="125"/>
      <c r="LHL7" s="125"/>
      <c r="LHM7" s="125"/>
      <c r="LHN7" s="125"/>
      <c r="LHO7" s="125"/>
      <c r="LHP7" s="125"/>
      <c r="LHQ7" s="125"/>
      <c r="LHR7" s="125"/>
      <c r="LHS7" s="125"/>
      <c r="LHT7" s="125"/>
      <c r="LHU7" s="125"/>
      <c r="LHV7" s="125"/>
      <c r="LHW7" s="125"/>
      <c r="LHX7" s="125"/>
      <c r="LHY7" s="125"/>
      <c r="LHZ7" s="125"/>
      <c r="LIA7" s="125"/>
      <c r="LIB7" s="125"/>
      <c r="LIC7" s="125"/>
      <c r="LID7" s="125"/>
      <c r="LIE7" s="125"/>
      <c r="LIF7" s="125"/>
      <c r="LIG7" s="125"/>
      <c r="LIH7" s="125"/>
      <c r="LII7" s="125"/>
      <c r="LIJ7" s="125"/>
      <c r="LIK7" s="125"/>
      <c r="LIL7" s="125"/>
      <c r="LIM7" s="125"/>
      <c r="LIN7" s="125"/>
      <c r="LIO7" s="125"/>
      <c r="LIP7" s="125"/>
      <c r="LIQ7" s="125"/>
      <c r="LIR7" s="125"/>
      <c r="LIS7" s="125"/>
      <c r="LIT7" s="125"/>
      <c r="LIU7" s="125"/>
      <c r="LIV7" s="125"/>
      <c r="LIW7" s="125"/>
      <c r="LIX7" s="125"/>
      <c r="LIY7" s="125"/>
      <c r="LIZ7" s="125"/>
      <c r="LJA7" s="125"/>
      <c r="LJB7" s="125"/>
      <c r="LJC7" s="125"/>
      <c r="LJD7" s="125"/>
      <c r="LJE7" s="125"/>
      <c r="LJF7" s="125"/>
      <c r="LJG7" s="125"/>
      <c r="LJH7" s="125"/>
      <c r="LJI7" s="125"/>
      <c r="LJJ7" s="125"/>
      <c r="LJK7" s="125"/>
      <c r="LJL7" s="125"/>
      <c r="LJM7" s="125"/>
      <c r="LJN7" s="125"/>
      <c r="LJO7" s="125"/>
      <c r="LJP7" s="125"/>
      <c r="LJQ7" s="125"/>
      <c r="LJR7" s="125"/>
      <c r="LJS7" s="125"/>
      <c r="LJT7" s="125"/>
      <c r="LJU7" s="125"/>
      <c r="LJV7" s="125"/>
      <c r="LJW7" s="125"/>
      <c r="LJX7" s="125"/>
      <c r="LJY7" s="125"/>
      <c r="LJZ7" s="125"/>
      <c r="LKA7" s="125"/>
      <c r="LKB7" s="125"/>
      <c r="LKC7" s="125"/>
      <c r="LKD7" s="125"/>
      <c r="LKE7" s="125"/>
      <c r="LKF7" s="125"/>
      <c r="LKG7" s="125"/>
      <c r="LKH7" s="125"/>
      <c r="LKI7" s="125"/>
      <c r="LKJ7" s="125"/>
      <c r="LKK7" s="125"/>
      <c r="LKL7" s="125"/>
      <c r="LKM7" s="125"/>
      <c r="LKN7" s="125"/>
      <c r="LKO7" s="125"/>
      <c r="LKP7" s="125"/>
      <c r="LKQ7" s="125"/>
      <c r="LKR7" s="125"/>
      <c r="LKS7" s="125"/>
      <c r="LKT7" s="125"/>
      <c r="LKU7" s="125"/>
      <c r="LKV7" s="125"/>
      <c r="LKW7" s="125"/>
      <c r="LKX7" s="125"/>
      <c r="LKY7" s="125"/>
      <c r="LKZ7" s="125"/>
      <c r="LLA7" s="125"/>
      <c r="LLB7" s="125"/>
      <c r="LLC7" s="125"/>
      <c r="LLD7" s="125"/>
      <c r="LLE7" s="125"/>
      <c r="LLF7" s="125"/>
      <c r="LLG7" s="125"/>
      <c r="LLH7" s="125"/>
      <c r="LLI7" s="125"/>
      <c r="LLJ7" s="125"/>
      <c r="LLK7" s="125"/>
      <c r="LLL7" s="125"/>
      <c r="LLM7" s="125"/>
      <c r="LLN7" s="125"/>
      <c r="LLO7" s="125"/>
      <c r="LLP7" s="125"/>
      <c r="LLQ7" s="125"/>
      <c r="LLR7" s="125"/>
      <c r="LLS7" s="125"/>
      <c r="LLT7" s="125"/>
      <c r="LLU7" s="125"/>
      <c r="LLV7" s="125"/>
      <c r="LLW7" s="125"/>
      <c r="LLX7" s="125"/>
      <c r="LLY7" s="125"/>
      <c r="LLZ7" s="125"/>
      <c r="LMA7" s="125"/>
      <c r="LMB7" s="125"/>
      <c r="LMC7" s="125"/>
      <c r="LMD7" s="125"/>
      <c r="LME7" s="125"/>
      <c r="LMF7" s="125"/>
      <c r="LMG7" s="125"/>
      <c r="LMH7" s="125"/>
      <c r="LMI7" s="125"/>
      <c r="LMJ7" s="125"/>
      <c r="LMK7" s="125"/>
      <c r="LML7" s="125"/>
      <c r="LMM7" s="125"/>
      <c r="LMN7" s="125"/>
      <c r="LMO7" s="125"/>
      <c r="LMP7" s="125"/>
      <c r="LMQ7" s="125"/>
      <c r="LMR7" s="125"/>
      <c r="LMS7" s="125"/>
      <c r="LMT7" s="125"/>
      <c r="LMU7" s="125"/>
      <c r="LMV7" s="125"/>
      <c r="LMW7" s="125"/>
      <c r="LMX7" s="125"/>
      <c r="LMY7" s="125"/>
      <c r="LMZ7" s="125"/>
      <c r="LNA7" s="125"/>
      <c r="LNB7" s="125"/>
      <c r="LNC7" s="125"/>
      <c r="LND7" s="125"/>
      <c r="LNE7" s="125"/>
      <c r="LNF7" s="125"/>
      <c r="LNG7" s="125"/>
      <c r="LNH7" s="125"/>
      <c r="LNI7" s="125"/>
      <c r="LNJ7" s="125"/>
      <c r="LNK7" s="125"/>
      <c r="LNL7" s="125"/>
      <c r="LNM7" s="125"/>
      <c r="LNN7" s="125"/>
      <c r="LNO7" s="125"/>
      <c r="LNP7" s="125"/>
      <c r="LNQ7" s="125"/>
      <c r="LNR7" s="125"/>
      <c r="LNS7" s="125"/>
      <c r="LNT7" s="125"/>
      <c r="LNU7" s="125"/>
      <c r="LNV7" s="125"/>
      <c r="LNW7" s="125"/>
      <c r="LNX7" s="125"/>
      <c r="LNY7" s="125"/>
      <c r="LNZ7" s="125"/>
      <c r="LOA7" s="125"/>
      <c r="LOB7" s="125"/>
      <c r="LOC7" s="125"/>
      <c r="LOD7" s="125"/>
      <c r="LOE7" s="125"/>
      <c r="LOF7" s="125"/>
      <c r="LOG7" s="125"/>
      <c r="LOH7" s="125"/>
      <c r="LOI7" s="125"/>
      <c r="LOJ7" s="125"/>
      <c r="LOK7" s="125"/>
      <c r="LOL7" s="125"/>
      <c r="LOM7" s="125"/>
      <c r="LON7" s="125"/>
      <c r="LOO7" s="125"/>
      <c r="LOP7" s="125"/>
      <c r="LOQ7" s="125"/>
      <c r="LOR7" s="125"/>
      <c r="LOS7" s="125"/>
      <c r="LOT7" s="125"/>
      <c r="LOU7" s="125"/>
      <c r="LOV7" s="125"/>
      <c r="LOW7" s="125"/>
      <c r="LOX7" s="125"/>
      <c r="LOY7" s="125"/>
      <c r="LOZ7" s="125"/>
      <c r="LPA7" s="125"/>
      <c r="LPB7" s="125"/>
      <c r="LPC7" s="125"/>
      <c r="LPD7" s="125"/>
      <c r="LPE7" s="125"/>
      <c r="LPF7" s="125"/>
      <c r="LPG7" s="125"/>
      <c r="LPH7" s="125"/>
      <c r="LPI7" s="125"/>
      <c r="LPJ7" s="125"/>
      <c r="LPK7" s="125"/>
      <c r="LPL7" s="125"/>
      <c r="LPM7" s="125"/>
      <c r="LPN7" s="125"/>
      <c r="LPO7" s="125"/>
      <c r="LPP7" s="125"/>
      <c r="LPQ7" s="125"/>
      <c r="LPR7" s="125"/>
      <c r="LPS7" s="125"/>
      <c r="LPT7" s="125"/>
      <c r="LPU7" s="125"/>
      <c r="LPV7" s="125"/>
      <c r="LPW7" s="125"/>
      <c r="LPX7" s="125"/>
      <c r="LPY7" s="125"/>
      <c r="LPZ7" s="125"/>
      <c r="LQA7" s="125"/>
      <c r="LQB7" s="125"/>
      <c r="LQC7" s="125"/>
      <c r="LQD7" s="125"/>
      <c r="LQE7" s="125"/>
      <c r="LQF7" s="125"/>
      <c r="LQG7" s="125"/>
      <c r="LQH7" s="125"/>
      <c r="LQI7" s="125"/>
      <c r="LQJ7" s="125"/>
      <c r="LQK7" s="125"/>
      <c r="LQL7" s="125"/>
      <c r="LQM7" s="125"/>
      <c r="LQN7" s="125"/>
      <c r="LQO7" s="125"/>
      <c r="LQP7" s="125"/>
      <c r="LQQ7" s="125"/>
      <c r="LQR7" s="125"/>
      <c r="LQS7" s="125"/>
      <c r="LQT7" s="125"/>
      <c r="LQU7" s="125"/>
      <c r="LQV7" s="125"/>
      <c r="LQW7" s="125"/>
      <c r="LQX7" s="125"/>
      <c r="LQY7" s="125"/>
      <c r="LQZ7" s="125"/>
      <c r="LRA7" s="125"/>
      <c r="LRB7" s="125"/>
      <c r="LRC7" s="125"/>
      <c r="LRD7" s="125"/>
      <c r="LRE7" s="125"/>
      <c r="LRF7" s="125"/>
      <c r="LRG7" s="125"/>
      <c r="LRH7" s="125"/>
      <c r="LRI7" s="125"/>
      <c r="LRJ7" s="125"/>
      <c r="LRK7" s="125"/>
      <c r="LRL7" s="125"/>
      <c r="LRM7" s="125"/>
      <c r="LRN7" s="125"/>
      <c r="LRO7" s="125"/>
      <c r="LRP7" s="125"/>
      <c r="LRQ7" s="125"/>
      <c r="LRR7" s="125"/>
      <c r="LRS7" s="125"/>
      <c r="LRT7" s="125"/>
      <c r="LRU7" s="125"/>
      <c r="LRV7" s="125"/>
      <c r="LRW7" s="125"/>
      <c r="LRX7" s="125"/>
      <c r="LRY7" s="125"/>
      <c r="LRZ7" s="125"/>
      <c r="LSA7" s="125"/>
      <c r="LSB7" s="125"/>
      <c r="LSC7" s="125"/>
      <c r="LSD7" s="125"/>
      <c r="LSE7" s="125"/>
      <c r="LSF7" s="125"/>
      <c r="LSG7" s="125"/>
      <c r="LSH7" s="125"/>
      <c r="LSI7" s="125"/>
      <c r="LSJ7" s="125"/>
      <c r="LSK7" s="125"/>
      <c r="LSL7" s="125"/>
      <c r="LSM7" s="125"/>
      <c r="LSN7" s="125"/>
      <c r="LSO7" s="125"/>
      <c r="LSP7" s="125"/>
      <c r="LSQ7" s="125"/>
      <c r="LSR7" s="125"/>
      <c r="LSS7" s="125"/>
      <c r="LST7" s="125"/>
      <c r="LSU7" s="125"/>
      <c r="LSV7" s="125"/>
      <c r="LSW7" s="125"/>
      <c r="LSX7" s="125"/>
      <c r="LSY7" s="125"/>
      <c r="LSZ7" s="125"/>
      <c r="LTA7" s="125"/>
      <c r="LTB7" s="125"/>
      <c r="LTC7" s="125"/>
      <c r="LTD7" s="125"/>
      <c r="LTE7" s="125"/>
      <c r="LTF7" s="125"/>
      <c r="LTG7" s="125"/>
      <c r="LTH7" s="125"/>
      <c r="LTI7" s="125"/>
      <c r="LTJ7" s="125"/>
      <c r="LTK7" s="125"/>
      <c r="LTL7" s="125"/>
      <c r="LTM7" s="125"/>
      <c r="LTN7" s="125"/>
      <c r="LTO7" s="125"/>
      <c r="LTP7" s="125"/>
      <c r="LTQ7" s="125"/>
      <c r="LTR7" s="125"/>
      <c r="LTS7" s="125"/>
      <c r="LTT7" s="125"/>
      <c r="LTU7" s="125"/>
      <c r="LTV7" s="125"/>
      <c r="LTW7" s="125"/>
      <c r="LTX7" s="125"/>
      <c r="LTY7" s="125"/>
      <c r="LTZ7" s="125"/>
      <c r="LUA7" s="125"/>
      <c r="LUB7" s="125"/>
      <c r="LUC7" s="125"/>
      <c r="LUD7" s="125"/>
      <c r="LUE7" s="125"/>
      <c r="LUF7" s="125"/>
      <c r="LUG7" s="125"/>
      <c r="LUH7" s="125"/>
      <c r="LUI7" s="125"/>
      <c r="LUJ7" s="125"/>
      <c r="LUK7" s="125"/>
      <c r="LUL7" s="125"/>
      <c r="LUM7" s="125"/>
      <c r="LUN7" s="125"/>
      <c r="LUO7" s="125"/>
      <c r="LUP7" s="125"/>
      <c r="LUQ7" s="125"/>
      <c r="LUR7" s="125"/>
      <c r="LUS7" s="125"/>
      <c r="LUT7" s="125"/>
      <c r="LUU7" s="125"/>
      <c r="LUV7" s="125"/>
      <c r="LUW7" s="125"/>
      <c r="LUX7" s="125"/>
      <c r="LUY7" s="125"/>
      <c r="LUZ7" s="125"/>
      <c r="LVA7" s="125"/>
      <c r="LVB7" s="125"/>
      <c r="LVC7" s="125"/>
      <c r="LVD7" s="125"/>
      <c r="LVE7" s="125"/>
      <c r="LVF7" s="125"/>
      <c r="LVG7" s="125"/>
      <c r="LVH7" s="125"/>
      <c r="LVI7" s="125"/>
      <c r="LVJ7" s="125"/>
      <c r="LVK7" s="125"/>
      <c r="LVL7" s="125"/>
      <c r="LVM7" s="125"/>
      <c r="LVN7" s="125"/>
      <c r="LVO7" s="125"/>
      <c r="LVP7" s="125"/>
      <c r="LVQ7" s="125"/>
      <c r="LVR7" s="125"/>
      <c r="LVS7" s="125"/>
      <c r="LVT7" s="125"/>
      <c r="LVU7" s="125"/>
      <c r="LVV7" s="125"/>
      <c r="LVW7" s="125"/>
      <c r="LVX7" s="125"/>
      <c r="LVY7" s="125"/>
      <c r="LVZ7" s="125"/>
      <c r="LWA7" s="125"/>
      <c r="LWB7" s="125"/>
      <c r="LWC7" s="125"/>
      <c r="LWD7" s="125"/>
      <c r="LWE7" s="125"/>
      <c r="LWF7" s="125"/>
      <c r="LWG7" s="125"/>
      <c r="LWH7" s="125"/>
      <c r="LWI7" s="125"/>
      <c r="LWJ7" s="125"/>
      <c r="LWK7" s="125"/>
      <c r="LWL7" s="125"/>
      <c r="LWM7" s="125"/>
      <c r="LWN7" s="125"/>
      <c r="LWO7" s="125"/>
      <c r="LWP7" s="125"/>
      <c r="LWQ7" s="125"/>
      <c r="LWR7" s="125"/>
      <c r="LWS7" s="125"/>
      <c r="LWT7" s="125"/>
      <c r="LWU7" s="125"/>
      <c r="LWV7" s="125"/>
      <c r="LWW7" s="125"/>
      <c r="LWX7" s="125"/>
      <c r="LWY7" s="125"/>
      <c r="LWZ7" s="125"/>
      <c r="LXA7" s="125"/>
      <c r="LXB7" s="125"/>
      <c r="LXC7" s="125"/>
      <c r="LXD7" s="125"/>
      <c r="LXE7" s="125"/>
      <c r="LXF7" s="125"/>
      <c r="LXG7" s="125"/>
      <c r="LXH7" s="125"/>
      <c r="LXI7" s="125"/>
      <c r="LXJ7" s="125"/>
      <c r="LXK7" s="125"/>
      <c r="LXL7" s="125"/>
      <c r="LXM7" s="125"/>
      <c r="LXN7" s="125"/>
      <c r="LXO7" s="125"/>
      <c r="LXP7" s="125"/>
      <c r="LXQ7" s="125"/>
      <c r="LXR7" s="125"/>
      <c r="LXS7" s="125"/>
      <c r="LXT7" s="125"/>
      <c r="LXU7" s="125"/>
      <c r="LXV7" s="125"/>
      <c r="LXW7" s="125"/>
      <c r="LXX7" s="125"/>
      <c r="LXY7" s="125"/>
      <c r="LXZ7" s="125"/>
      <c r="LYA7" s="125"/>
      <c r="LYB7" s="125"/>
      <c r="LYC7" s="125"/>
      <c r="LYD7" s="125"/>
      <c r="LYE7" s="125"/>
      <c r="LYF7" s="125"/>
      <c r="LYG7" s="125"/>
      <c r="LYH7" s="125"/>
      <c r="LYI7" s="125"/>
      <c r="LYJ7" s="125"/>
      <c r="LYK7" s="125"/>
      <c r="LYL7" s="125"/>
      <c r="LYM7" s="125"/>
      <c r="LYN7" s="125"/>
      <c r="LYO7" s="125"/>
      <c r="LYP7" s="125"/>
      <c r="LYQ7" s="125"/>
      <c r="LYR7" s="125"/>
      <c r="LYS7" s="125"/>
      <c r="LYT7" s="125"/>
      <c r="LYU7" s="125"/>
      <c r="LYV7" s="125"/>
      <c r="LYW7" s="125"/>
      <c r="LYX7" s="125"/>
      <c r="LYY7" s="125"/>
      <c r="LYZ7" s="125"/>
      <c r="LZA7" s="125"/>
      <c r="LZB7" s="125"/>
      <c r="LZC7" s="125"/>
      <c r="LZD7" s="125"/>
      <c r="LZE7" s="125"/>
      <c r="LZF7" s="125"/>
      <c r="LZG7" s="125"/>
      <c r="LZH7" s="125"/>
      <c r="LZI7" s="125"/>
      <c r="LZJ7" s="125"/>
      <c r="LZK7" s="125"/>
      <c r="LZL7" s="125"/>
      <c r="LZM7" s="125"/>
      <c r="LZN7" s="125"/>
      <c r="LZO7" s="125"/>
      <c r="LZP7" s="125"/>
      <c r="LZQ7" s="125"/>
      <c r="LZR7" s="125"/>
      <c r="LZS7" s="125"/>
      <c r="LZT7" s="125"/>
      <c r="LZU7" s="125"/>
      <c r="LZV7" s="125"/>
      <c r="LZW7" s="125"/>
      <c r="LZX7" s="125"/>
      <c r="LZY7" s="125"/>
      <c r="LZZ7" s="125"/>
      <c r="MAA7" s="125"/>
      <c r="MAB7" s="125"/>
      <c r="MAC7" s="125"/>
      <c r="MAD7" s="125"/>
      <c r="MAE7" s="125"/>
      <c r="MAF7" s="125"/>
      <c r="MAG7" s="125"/>
      <c r="MAH7" s="125"/>
      <c r="MAI7" s="125"/>
      <c r="MAJ7" s="125"/>
      <c r="MAK7" s="125"/>
      <c r="MAL7" s="125"/>
      <c r="MAM7" s="125"/>
      <c r="MAN7" s="125"/>
      <c r="MAO7" s="125"/>
      <c r="MAP7" s="125"/>
      <c r="MAQ7" s="125"/>
      <c r="MAR7" s="125"/>
      <c r="MAS7" s="125"/>
      <c r="MAT7" s="125"/>
      <c r="MAU7" s="125"/>
      <c r="MAV7" s="125"/>
      <c r="MAW7" s="125"/>
      <c r="MAX7" s="125"/>
      <c r="MAY7" s="125"/>
      <c r="MAZ7" s="125"/>
      <c r="MBA7" s="125"/>
      <c r="MBB7" s="125"/>
      <c r="MBC7" s="125"/>
      <c r="MBD7" s="125"/>
      <c r="MBE7" s="125"/>
      <c r="MBF7" s="125"/>
      <c r="MBG7" s="125"/>
      <c r="MBH7" s="125"/>
      <c r="MBI7" s="125"/>
      <c r="MBJ7" s="125"/>
      <c r="MBK7" s="125"/>
      <c r="MBL7" s="125"/>
      <c r="MBM7" s="125"/>
      <c r="MBN7" s="125"/>
      <c r="MBO7" s="125"/>
      <c r="MBP7" s="125"/>
      <c r="MBQ7" s="125"/>
      <c r="MBR7" s="125"/>
      <c r="MBS7" s="125"/>
      <c r="MBT7" s="125"/>
      <c r="MBU7" s="125"/>
      <c r="MBV7" s="125"/>
      <c r="MBW7" s="125"/>
      <c r="MBX7" s="125"/>
      <c r="MBY7" s="125"/>
      <c r="MBZ7" s="125"/>
      <c r="MCA7" s="125"/>
      <c r="MCB7" s="125"/>
      <c r="MCC7" s="125"/>
      <c r="MCD7" s="125"/>
      <c r="MCE7" s="125"/>
      <c r="MCF7" s="125"/>
      <c r="MCG7" s="125"/>
      <c r="MCH7" s="125"/>
      <c r="MCI7" s="125"/>
      <c r="MCJ7" s="125"/>
      <c r="MCK7" s="125"/>
      <c r="MCL7" s="125"/>
      <c r="MCM7" s="125"/>
      <c r="MCN7" s="125"/>
      <c r="MCO7" s="125"/>
      <c r="MCP7" s="125"/>
      <c r="MCQ7" s="125"/>
      <c r="MCR7" s="125"/>
      <c r="MCS7" s="125"/>
      <c r="MCT7" s="125"/>
      <c r="MCU7" s="125"/>
      <c r="MCV7" s="125"/>
      <c r="MCW7" s="125"/>
      <c r="MCX7" s="125"/>
      <c r="MCY7" s="125"/>
      <c r="MCZ7" s="125"/>
      <c r="MDA7" s="125"/>
      <c r="MDB7" s="125"/>
      <c r="MDC7" s="125"/>
      <c r="MDD7" s="125"/>
      <c r="MDE7" s="125"/>
      <c r="MDF7" s="125"/>
      <c r="MDG7" s="125"/>
      <c r="MDH7" s="125"/>
      <c r="MDI7" s="125"/>
      <c r="MDJ7" s="125"/>
      <c r="MDK7" s="125"/>
      <c r="MDL7" s="125"/>
      <c r="MDM7" s="125"/>
      <c r="MDN7" s="125"/>
      <c r="MDO7" s="125"/>
      <c r="MDP7" s="125"/>
      <c r="MDQ7" s="125"/>
      <c r="MDR7" s="125"/>
      <c r="MDS7" s="125"/>
      <c r="MDT7" s="125"/>
      <c r="MDU7" s="125"/>
      <c r="MDV7" s="125"/>
      <c r="MDW7" s="125"/>
      <c r="MDX7" s="125"/>
      <c r="MDY7" s="125"/>
      <c r="MDZ7" s="125"/>
      <c r="MEA7" s="125"/>
      <c r="MEB7" s="125"/>
      <c r="MEC7" s="125"/>
      <c r="MED7" s="125"/>
      <c r="MEE7" s="125"/>
      <c r="MEF7" s="125"/>
      <c r="MEG7" s="125"/>
      <c r="MEH7" s="125"/>
      <c r="MEI7" s="125"/>
      <c r="MEJ7" s="125"/>
      <c r="MEK7" s="125"/>
      <c r="MEL7" s="125"/>
      <c r="MEM7" s="125"/>
      <c r="MEN7" s="125"/>
      <c r="MEO7" s="125"/>
      <c r="MEP7" s="125"/>
      <c r="MEQ7" s="125"/>
      <c r="MER7" s="125"/>
      <c r="MES7" s="125"/>
      <c r="MET7" s="125"/>
      <c r="MEU7" s="125"/>
      <c r="MEV7" s="125"/>
      <c r="MEW7" s="125"/>
      <c r="MEX7" s="125"/>
      <c r="MEY7" s="125"/>
      <c r="MEZ7" s="125"/>
      <c r="MFA7" s="125"/>
      <c r="MFB7" s="125"/>
      <c r="MFC7" s="125"/>
      <c r="MFD7" s="125"/>
      <c r="MFE7" s="125"/>
      <c r="MFF7" s="125"/>
      <c r="MFG7" s="125"/>
      <c r="MFH7" s="125"/>
      <c r="MFI7" s="125"/>
      <c r="MFJ7" s="125"/>
      <c r="MFK7" s="125"/>
      <c r="MFL7" s="125"/>
      <c r="MFM7" s="125"/>
      <c r="MFN7" s="125"/>
      <c r="MFO7" s="125"/>
      <c r="MFP7" s="125"/>
      <c r="MFQ7" s="125"/>
      <c r="MFR7" s="125"/>
      <c r="MFS7" s="125"/>
      <c r="MFT7" s="125"/>
      <c r="MFU7" s="125"/>
      <c r="MFV7" s="125"/>
      <c r="MFW7" s="125"/>
      <c r="MFX7" s="125"/>
      <c r="MFY7" s="125"/>
      <c r="MFZ7" s="125"/>
      <c r="MGA7" s="125"/>
      <c r="MGB7" s="125"/>
      <c r="MGC7" s="125"/>
      <c r="MGD7" s="125"/>
      <c r="MGE7" s="125"/>
      <c r="MGF7" s="125"/>
      <c r="MGG7" s="125"/>
      <c r="MGH7" s="125"/>
      <c r="MGI7" s="125"/>
      <c r="MGJ7" s="125"/>
      <c r="MGK7" s="125"/>
      <c r="MGL7" s="125"/>
      <c r="MGM7" s="125"/>
      <c r="MGN7" s="125"/>
      <c r="MGO7" s="125"/>
      <c r="MGP7" s="125"/>
      <c r="MGQ7" s="125"/>
      <c r="MGR7" s="125"/>
      <c r="MGS7" s="125"/>
      <c r="MGT7" s="125"/>
      <c r="MGU7" s="125"/>
      <c r="MGV7" s="125"/>
      <c r="MGW7" s="125"/>
      <c r="MGX7" s="125"/>
      <c r="MGY7" s="125"/>
      <c r="MGZ7" s="125"/>
      <c r="MHA7" s="125"/>
      <c r="MHB7" s="125"/>
      <c r="MHC7" s="125"/>
      <c r="MHD7" s="125"/>
      <c r="MHE7" s="125"/>
      <c r="MHF7" s="125"/>
      <c r="MHG7" s="125"/>
      <c r="MHH7" s="125"/>
      <c r="MHI7" s="125"/>
      <c r="MHJ7" s="125"/>
      <c r="MHK7" s="125"/>
      <c r="MHL7" s="125"/>
      <c r="MHM7" s="125"/>
      <c r="MHN7" s="125"/>
      <c r="MHO7" s="125"/>
      <c r="MHP7" s="125"/>
      <c r="MHQ7" s="125"/>
      <c r="MHR7" s="125"/>
      <c r="MHS7" s="125"/>
      <c r="MHT7" s="125"/>
      <c r="MHU7" s="125"/>
      <c r="MHV7" s="125"/>
      <c r="MHW7" s="125"/>
      <c r="MHX7" s="125"/>
      <c r="MHY7" s="125"/>
      <c r="MHZ7" s="125"/>
      <c r="MIA7" s="125"/>
      <c r="MIB7" s="125"/>
      <c r="MIC7" s="125"/>
      <c r="MID7" s="125"/>
      <c r="MIE7" s="125"/>
      <c r="MIF7" s="125"/>
      <c r="MIG7" s="125"/>
      <c r="MIH7" s="125"/>
      <c r="MII7" s="125"/>
      <c r="MIJ7" s="125"/>
      <c r="MIK7" s="125"/>
      <c r="MIL7" s="125"/>
      <c r="MIM7" s="125"/>
      <c r="MIN7" s="125"/>
      <c r="MIO7" s="125"/>
      <c r="MIP7" s="125"/>
      <c r="MIQ7" s="125"/>
      <c r="MIR7" s="125"/>
      <c r="MIS7" s="125"/>
      <c r="MIT7" s="125"/>
      <c r="MIU7" s="125"/>
      <c r="MIV7" s="125"/>
      <c r="MIW7" s="125"/>
      <c r="MIX7" s="125"/>
      <c r="MIY7" s="125"/>
      <c r="MIZ7" s="125"/>
      <c r="MJA7" s="125"/>
      <c r="MJB7" s="125"/>
      <c r="MJC7" s="125"/>
      <c r="MJD7" s="125"/>
      <c r="MJE7" s="125"/>
      <c r="MJF7" s="125"/>
      <c r="MJG7" s="125"/>
      <c r="MJH7" s="125"/>
      <c r="MJI7" s="125"/>
      <c r="MJJ7" s="125"/>
      <c r="MJK7" s="125"/>
      <c r="MJL7" s="125"/>
      <c r="MJM7" s="125"/>
      <c r="MJN7" s="125"/>
      <c r="MJO7" s="125"/>
      <c r="MJP7" s="125"/>
      <c r="MJQ7" s="125"/>
      <c r="MJR7" s="125"/>
      <c r="MJS7" s="125"/>
      <c r="MJT7" s="125"/>
      <c r="MJU7" s="125"/>
      <c r="MJV7" s="125"/>
      <c r="MJW7" s="125"/>
      <c r="MJX7" s="125"/>
      <c r="MJY7" s="125"/>
      <c r="MJZ7" s="125"/>
      <c r="MKA7" s="125"/>
      <c r="MKB7" s="125"/>
      <c r="MKC7" s="125"/>
      <c r="MKD7" s="125"/>
      <c r="MKE7" s="125"/>
      <c r="MKF7" s="125"/>
      <c r="MKG7" s="125"/>
      <c r="MKH7" s="125"/>
      <c r="MKI7" s="125"/>
      <c r="MKJ7" s="125"/>
      <c r="MKK7" s="125"/>
      <c r="MKL7" s="125"/>
      <c r="MKM7" s="125"/>
      <c r="MKN7" s="125"/>
      <c r="MKO7" s="125"/>
      <c r="MKP7" s="125"/>
      <c r="MKQ7" s="125"/>
      <c r="MKR7" s="125"/>
      <c r="MKS7" s="125"/>
      <c r="MKT7" s="125"/>
      <c r="MKU7" s="125"/>
      <c r="MKV7" s="125"/>
      <c r="MKW7" s="125"/>
      <c r="MKX7" s="125"/>
      <c r="MKY7" s="125"/>
      <c r="MKZ7" s="125"/>
      <c r="MLA7" s="125"/>
      <c r="MLB7" s="125"/>
      <c r="MLC7" s="125"/>
      <c r="MLD7" s="125"/>
      <c r="MLE7" s="125"/>
      <c r="MLF7" s="125"/>
      <c r="MLG7" s="125"/>
      <c r="MLH7" s="125"/>
      <c r="MLI7" s="125"/>
      <c r="MLJ7" s="125"/>
      <c r="MLK7" s="125"/>
      <c r="MLL7" s="125"/>
      <c r="MLM7" s="125"/>
      <c r="MLN7" s="125"/>
      <c r="MLO7" s="125"/>
      <c r="MLP7" s="125"/>
      <c r="MLQ7" s="125"/>
      <c r="MLR7" s="125"/>
      <c r="MLS7" s="125"/>
      <c r="MLT7" s="125"/>
      <c r="MLU7" s="125"/>
      <c r="MLV7" s="125"/>
      <c r="MLW7" s="125"/>
      <c r="MLX7" s="125"/>
      <c r="MLY7" s="125"/>
      <c r="MLZ7" s="125"/>
      <c r="MMA7" s="125"/>
      <c r="MMB7" s="125"/>
      <c r="MMC7" s="125"/>
      <c r="MMD7" s="125"/>
      <c r="MME7" s="125"/>
      <c r="MMF7" s="125"/>
      <c r="MMG7" s="125"/>
      <c r="MMH7" s="125"/>
      <c r="MMI7" s="125"/>
      <c r="MMJ7" s="125"/>
      <c r="MMK7" s="125"/>
      <c r="MML7" s="125"/>
      <c r="MMM7" s="125"/>
      <c r="MMN7" s="125"/>
      <c r="MMO7" s="125"/>
      <c r="MMP7" s="125"/>
      <c r="MMQ7" s="125"/>
      <c r="MMR7" s="125"/>
      <c r="MMS7" s="125"/>
      <c r="MMT7" s="125"/>
      <c r="MMU7" s="125"/>
      <c r="MMV7" s="125"/>
      <c r="MMW7" s="125"/>
      <c r="MMX7" s="125"/>
      <c r="MMY7" s="125"/>
      <c r="MMZ7" s="125"/>
      <c r="MNA7" s="125"/>
      <c r="MNB7" s="125"/>
      <c r="MNC7" s="125"/>
      <c r="MND7" s="125"/>
      <c r="MNE7" s="125"/>
      <c r="MNF7" s="125"/>
      <c r="MNG7" s="125"/>
      <c r="MNH7" s="125"/>
      <c r="MNI7" s="125"/>
      <c r="MNJ7" s="125"/>
      <c r="MNK7" s="125"/>
      <c r="MNL7" s="125"/>
      <c r="MNM7" s="125"/>
      <c r="MNN7" s="125"/>
      <c r="MNO7" s="125"/>
      <c r="MNP7" s="125"/>
      <c r="MNQ7" s="125"/>
      <c r="MNR7" s="125"/>
      <c r="MNS7" s="125"/>
      <c r="MNT7" s="125"/>
      <c r="MNU7" s="125"/>
      <c r="MNV7" s="125"/>
      <c r="MNW7" s="125"/>
      <c r="MNX7" s="125"/>
      <c r="MNY7" s="125"/>
      <c r="MNZ7" s="125"/>
      <c r="MOA7" s="125"/>
      <c r="MOB7" s="125"/>
      <c r="MOC7" s="125"/>
      <c r="MOD7" s="125"/>
      <c r="MOE7" s="125"/>
      <c r="MOF7" s="125"/>
      <c r="MOG7" s="125"/>
      <c r="MOH7" s="125"/>
      <c r="MOI7" s="125"/>
      <c r="MOJ7" s="125"/>
      <c r="MOK7" s="125"/>
      <c r="MOL7" s="125"/>
      <c r="MOM7" s="125"/>
      <c r="MON7" s="125"/>
      <c r="MOO7" s="125"/>
      <c r="MOP7" s="125"/>
      <c r="MOQ7" s="125"/>
      <c r="MOR7" s="125"/>
      <c r="MOS7" s="125"/>
      <c r="MOT7" s="125"/>
      <c r="MOU7" s="125"/>
      <c r="MOV7" s="125"/>
      <c r="MOW7" s="125"/>
      <c r="MOX7" s="125"/>
      <c r="MOY7" s="125"/>
      <c r="MOZ7" s="125"/>
      <c r="MPA7" s="125"/>
      <c r="MPB7" s="125"/>
      <c r="MPC7" s="125"/>
      <c r="MPD7" s="125"/>
      <c r="MPE7" s="125"/>
      <c r="MPF7" s="125"/>
      <c r="MPG7" s="125"/>
      <c r="MPH7" s="125"/>
      <c r="MPI7" s="125"/>
      <c r="MPJ7" s="125"/>
      <c r="MPK7" s="125"/>
      <c r="MPL7" s="125"/>
      <c r="MPM7" s="125"/>
      <c r="MPN7" s="125"/>
      <c r="MPO7" s="125"/>
      <c r="MPP7" s="125"/>
      <c r="MPQ7" s="125"/>
      <c r="MPR7" s="125"/>
      <c r="MPS7" s="125"/>
      <c r="MPT7" s="125"/>
      <c r="MPU7" s="125"/>
      <c r="MPV7" s="125"/>
      <c r="MPW7" s="125"/>
      <c r="MPX7" s="125"/>
      <c r="MPY7" s="125"/>
      <c r="MPZ7" s="125"/>
      <c r="MQA7" s="125"/>
      <c r="MQB7" s="125"/>
      <c r="MQC7" s="125"/>
      <c r="MQD7" s="125"/>
      <c r="MQE7" s="125"/>
      <c r="MQF7" s="125"/>
      <c r="MQG7" s="125"/>
      <c r="MQH7" s="125"/>
      <c r="MQI7" s="125"/>
      <c r="MQJ7" s="125"/>
      <c r="MQK7" s="125"/>
      <c r="MQL7" s="125"/>
      <c r="MQM7" s="125"/>
      <c r="MQN7" s="125"/>
      <c r="MQO7" s="125"/>
      <c r="MQP7" s="125"/>
      <c r="MQQ7" s="125"/>
      <c r="MQR7" s="125"/>
      <c r="MQS7" s="125"/>
      <c r="MQT7" s="125"/>
      <c r="MQU7" s="125"/>
      <c r="MQV7" s="125"/>
      <c r="MQW7" s="125"/>
      <c r="MQX7" s="125"/>
      <c r="MQY7" s="125"/>
      <c r="MQZ7" s="125"/>
      <c r="MRA7" s="125"/>
      <c r="MRB7" s="125"/>
      <c r="MRC7" s="125"/>
      <c r="MRD7" s="125"/>
      <c r="MRE7" s="125"/>
      <c r="MRF7" s="125"/>
      <c r="MRG7" s="125"/>
      <c r="MRH7" s="125"/>
      <c r="MRI7" s="125"/>
      <c r="MRJ7" s="125"/>
      <c r="MRK7" s="125"/>
      <c r="MRL7" s="125"/>
      <c r="MRM7" s="125"/>
      <c r="MRN7" s="125"/>
      <c r="MRO7" s="125"/>
      <c r="MRP7" s="125"/>
      <c r="MRQ7" s="125"/>
      <c r="MRR7" s="125"/>
      <c r="MRS7" s="125"/>
      <c r="MRT7" s="125"/>
      <c r="MRU7" s="125"/>
      <c r="MRV7" s="125"/>
      <c r="MRW7" s="125"/>
      <c r="MRX7" s="125"/>
      <c r="MRY7" s="125"/>
      <c r="MRZ7" s="125"/>
      <c r="MSA7" s="125"/>
      <c r="MSB7" s="125"/>
      <c r="MSC7" s="125"/>
      <c r="MSD7" s="125"/>
      <c r="MSE7" s="125"/>
      <c r="MSF7" s="125"/>
      <c r="MSG7" s="125"/>
      <c r="MSH7" s="125"/>
      <c r="MSI7" s="125"/>
      <c r="MSJ7" s="125"/>
      <c r="MSK7" s="125"/>
      <c r="MSL7" s="125"/>
      <c r="MSM7" s="125"/>
      <c r="MSN7" s="125"/>
      <c r="MSO7" s="125"/>
      <c r="MSP7" s="125"/>
      <c r="MSQ7" s="125"/>
      <c r="MSR7" s="125"/>
      <c r="MSS7" s="125"/>
      <c r="MST7" s="125"/>
      <c r="MSU7" s="125"/>
      <c r="MSV7" s="125"/>
      <c r="MSW7" s="125"/>
      <c r="MSX7" s="125"/>
      <c r="MSY7" s="125"/>
      <c r="MSZ7" s="125"/>
      <c r="MTA7" s="125"/>
      <c r="MTB7" s="125"/>
      <c r="MTC7" s="125"/>
      <c r="MTD7" s="125"/>
      <c r="MTE7" s="125"/>
      <c r="MTF7" s="125"/>
      <c r="MTG7" s="125"/>
      <c r="MTH7" s="125"/>
      <c r="MTI7" s="125"/>
      <c r="MTJ7" s="125"/>
      <c r="MTK7" s="125"/>
      <c r="MTL7" s="125"/>
      <c r="MTM7" s="125"/>
      <c r="MTN7" s="125"/>
      <c r="MTO7" s="125"/>
      <c r="MTP7" s="125"/>
      <c r="MTQ7" s="125"/>
      <c r="MTR7" s="125"/>
      <c r="MTS7" s="125"/>
      <c r="MTT7" s="125"/>
      <c r="MTU7" s="125"/>
      <c r="MTV7" s="125"/>
      <c r="MTW7" s="125"/>
      <c r="MTX7" s="125"/>
      <c r="MTY7" s="125"/>
      <c r="MTZ7" s="125"/>
      <c r="MUA7" s="125"/>
      <c r="MUB7" s="125"/>
      <c r="MUC7" s="125"/>
      <c r="MUD7" s="125"/>
      <c r="MUE7" s="125"/>
      <c r="MUF7" s="125"/>
      <c r="MUG7" s="125"/>
      <c r="MUH7" s="125"/>
      <c r="MUI7" s="125"/>
      <c r="MUJ7" s="125"/>
      <c r="MUK7" s="125"/>
      <c r="MUL7" s="125"/>
      <c r="MUM7" s="125"/>
      <c r="MUN7" s="125"/>
      <c r="MUO7" s="125"/>
      <c r="MUP7" s="125"/>
      <c r="MUQ7" s="125"/>
      <c r="MUR7" s="125"/>
      <c r="MUS7" s="125"/>
      <c r="MUT7" s="125"/>
      <c r="MUU7" s="125"/>
      <c r="MUV7" s="125"/>
      <c r="MUW7" s="125"/>
      <c r="MUX7" s="125"/>
      <c r="MUY7" s="125"/>
      <c r="MUZ7" s="125"/>
      <c r="MVA7" s="125"/>
      <c r="MVB7" s="125"/>
      <c r="MVC7" s="125"/>
      <c r="MVD7" s="125"/>
      <c r="MVE7" s="125"/>
      <c r="MVF7" s="125"/>
      <c r="MVG7" s="125"/>
      <c r="MVH7" s="125"/>
      <c r="MVI7" s="125"/>
      <c r="MVJ7" s="125"/>
      <c r="MVK7" s="125"/>
      <c r="MVL7" s="125"/>
      <c r="MVM7" s="125"/>
      <c r="MVN7" s="125"/>
      <c r="MVO7" s="125"/>
      <c r="MVP7" s="125"/>
      <c r="MVQ7" s="125"/>
      <c r="MVR7" s="125"/>
      <c r="MVS7" s="125"/>
      <c r="MVT7" s="125"/>
      <c r="MVU7" s="125"/>
      <c r="MVV7" s="125"/>
      <c r="MVW7" s="125"/>
      <c r="MVX7" s="125"/>
      <c r="MVY7" s="125"/>
      <c r="MVZ7" s="125"/>
      <c r="MWA7" s="125"/>
      <c r="MWB7" s="125"/>
      <c r="MWC7" s="125"/>
      <c r="MWD7" s="125"/>
      <c r="MWE7" s="125"/>
      <c r="MWF7" s="125"/>
      <c r="MWG7" s="125"/>
      <c r="MWH7" s="125"/>
      <c r="MWI7" s="125"/>
      <c r="MWJ7" s="125"/>
      <c r="MWK7" s="125"/>
      <c r="MWL7" s="125"/>
      <c r="MWM7" s="125"/>
      <c r="MWN7" s="125"/>
      <c r="MWO7" s="125"/>
      <c r="MWP7" s="125"/>
      <c r="MWQ7" s="125"/>
      <c r="MWR7" s="125"/>
      <c r="MWS7" s="125"/>
      <c r="MWT7" s="125"/>
      <c r="MWU7" s="125"/>
      <c r="MWV7" s="125"/>
      <c r="MWW7" s="125"/>
      <c r="MWX7" s="125"/>
      <c r="MWY7" s="125"/>
      <c r="MWZ7" s="125"/>
      <c r="MXA7" s="125"/>
      <c r="MXB7" s="125"/>
      <c r="MXC7" s="125"/>
      <c r="MXD7" s="125"/>
      <c r="MXE7" s="125"/>
      <c r="MXF7" s="125"/>
      <c r="MXG7" s="125"/>
      <c r="MXH7" s="125"/>
      <c r="MXI7" s="125"/>
      <c r="MXJ7" s="125"/>
      <c r="MXK7" s="125"/>
      <c r="MXL7" s="125"/>
      <c r="MXM7" s="125"/>
      <c r="MXN7" s="125"/>
      <c r="MXO7" s="125"/>
      <c r="MXP7" s="125"/>
      <c r="MXQ7" s="125"/>
      <c r="MXR7" s="125"/>
      <c r="MXS7" s="125"/>
      <c r="MXT7" s="125"/>
      <c r="MXU7" s="125"/>
      <c r="MXV7" s="125"/>
      <c r="MXW7" s="125"/>
      <c r="MXX7" s="125"/>
      <c r="MXY7" s="125"/>
      <c r="MXZ7" s="125"/>
      <c r="MYA7" s="125"/>
      <c r="MYB7" s="125"/>
      <c r="MYC7" s="125"/>
      <c r="MYD7" s="125"/>
      <c r="MYE7" s="125"/>
      <c r="MYF7" s="125"/>
      <c r="MYG7" s="125"/>
      <c r="MYH7" s="125"/>
      <c r="MYI7" s="125"/>
      <c r="MYJ7" s="125"/>
      <c r="MYK7" s="125"/>
      <c r="MYL7" s="125"/>
      <c r="MYM7" s="125"/>
      <c r="MYN7" s="125"/>
      <c r="MYO7" s="125"/>
      <c r="MYP7" s="125"/>
      <c r="MYQ7" s="125"/>
      <c r="MYR7" s="125"/>
      <c r="MYS7" s="125"/>
      <c r="MYT7" s="125"/>
      <c r="MYU7" s="125"/>
      <c r="MYV7" s="125"/>
      <c r="MYW7" s="125"/>
      <c r="MYX7" s="125"/>
      <c r="MYY7" s="125"/>
      <c r="MYZ7" s="125"/>
      <c r="MZA7" s="125"/>
      <c r="MZB7" s="125"/>
      <c r="MZC7" s="125"/>
      <c r="MZD7" s="125"/>
      <c r="MZE7" s="125"/>
      <c r="MZF7" s="125"/>
      <c r="MZG7" s="125"/>
      <c r="MZH7" s="125"/>
      <c r="MZI7" s="125"/>
      <c r="MZJ7" s="125"/>
      <c r="MZK7" s="125"/>
      <c r="MZL7" s="125"/>
      <c r="MZM7" s="125"/>
      <c r="MZN7" s="125"/>
      <c r="MZO7" s="125"/>
      <c r="MZP7" s="125"/>
      <c r="MZQ7" s="125"/>
      <c r="MZR7" s="125"/>
      <c r="MZS7" s="125"/>
      <c r="MZT7" s="125"/>
      <c r="MZU7" s="125"/>
      <c r="MZV7" s="125"/>
      <c r="MZW7" s="125"/>
      <c r="MZX7" s="125"/>
      <c r="MZY7" s="125"/>
      <c r="MZZ7" s="125"/>
      <c r="NAA7" s="125"/>
      <c r="NAB7" s="125"/>
      <c r="NAC7" s="125"/>
      <c r="NAD7" s="125"/>
      <c r="NAE7" s="125"/>
      <c r="NAF7" s="125"/>
      <c r="NAG7" s="125"/>
      <c r="NAH7" s="125"/>
      <c r="NAI7" s="125"/>
      <c r="NAJ7" s="125"/>
      <c r="NAK7" s="125"/>
      <c r="NAL7" s="125"/>
      <c r="NAM7" s="125"/>
      <c r="NAN7" s="125"/>
      <c r="NAO7" s="125"/>
      <c r="NAP7" s="125"/>
      <c r="NAQ7" s="125"/>
      <c r="NAR7" s="125"/>
      <c r="NAS7" s="125"/>
      <c r="NAT7" s="125"/>
      <c r="NAU7" s="125"/>
      <c r="NAV7" s="125"/>
      <c r="NAW7" s="125"/>
      <c r="NAX7" s="125"/>
      <c r="NAY7" s="125"/>
      <c r="NAZ7" s="125"/>
      <c r="NBA7" s="125"/>
      <c r="NBB7" s="125"/>
      <c r="NBC7" s="125"/>
      <c r="NBD7" s="125"/>
      <c r="NBE7" s="125"/>
      <c r="NBF7" s="125"/>
      <c r="NBG7" s="125"/>
      <c r="NBH7" s="125"/>
      <c r="NBI7" s="125"/>
      <c r="NBJ7" s="125"/>
      <c r="NBK7" s="125"/>
      <c r="NBL7" s="125"/>
      <c r="NBM7" s="125"/>
      <c r="NBN7" s="125"/>
      <c r="NBO7" s="125"/>
      <c r="NBP7" s="125"/>
      <c r="NBQ7" s="125"/>
      <c r="NBR7" s="125"/>
      <c r="NBS7" s="125"/>
      <c r="NBT7" s="125"/>
      <c r="NBU7" s="125"/>
      <c r="NBV7" s="125"/>
      <c r="NBW7" s="125"/>
      <c r="NBX7" s="125"/>
      <c r="NBY7" s="125"/>
      <c r="NBZ7" s="125"/>
      <c r="NCA7" s="125"/>
      <c r="NCB7" s="125"/>
      <c r="NCC7" s="125"/>
      <c r="NCD7" s="125"/>
      <c r="NCE7" s="125"/>
      <c r="NCF7" s="125"/>
      <c r="NCG7" s="125"/>
      <c r="NCH7" s="125"/>
      <c r="NCI7" s="125"/>
      <c r="NCJ7" s="125"/>
      <c r="NCK7" s="125"/>
      <c r="NCL7" s="125"/>
      <c r="NCM7" s="125"/>
      <c r="NCN7" s="125"/>
      <c r="NCO7" s="125"/>
      <c r="NCP7" s="125"/>
      <c r="NCQ7" s="125"/>
      <c r="NCR7" s="125"/>
      <c r="NCS7" s="125"/>
      <c r="NCT7" s="125"/>
      <c r="NCU7" s="125"/>
      <c r="NCV7" s="125"/>
      <c r="NCW7" s="125"/>
      <c r="NCX7" s="125"/>
      <c r="NCY7" s="125"/>
      <c r="NCZ7" s="125"/>
      <c r="NDA7" s="125"/>
      <c r="NDB7" s="125"/>
      <c r="NDC7" s="125"/>
      <c r="NDD7" s="125"/>
      <c r="NDE7" s="125"/>
      <c r="NDF7" s="125"/>
      <c r="NDG7" s="125"/>
      <c r="NDH7" s="125"/>
      <c r="NDI7" s="125"/>
      <c r="NDJ7" s="125"/>
      <c r="NDK7" s="125"/>
      <c r="NDL7" s="125"/>
      <c r="NDM7" s="125"/>
      <c r="NDN7" s="125"/>
      <c r="NDO7" s="125"/>
      <c r="NDP7" s="125"/>
      <c r="NDQ7" s="125"/>
      <c r="NDR7" s="125"/>
      <c r="NDS7" s="125"/>
      <c r="NDT7" s="125"/>
      <c r="NDU7" s="125"/>
      <c r="NDV7" s="125"/>
      <c r="NDW7" s="125"/>
      <c r="NDX7" s="125"/>
      <c r="NDY7" s="125"/>
      <c r="NDZ7" s="125"/>
      <c r="NEA7" s="125"/>
      <c r="NEB7" s="125"/>
      <c r="NEC7" s="125"/>
      <c r="NED7" s="125"/>
      <c r="NEE7" s="125"/>
      <c r="NEF7" s="125"/>
      <c r="NEG7" s="125"/>
      <c r="NEH7" s="125"/>
      <c r="NEI7" s="125"/>
      <c r="NEJ7" s="125"/>
      <c r="NEK7" s="125"/>
      <c r="NEL7" s="125"/>
      <c r="NEM7" s="125"/>
      <c r="NEN7" s="125"/>
      <c r="NEO7" s="125"/>
      <c r="NEP7" s="125"/>
      <c r="NEQ7" s="125"/>
      <c r="NER7" s="125"/>
      <c r="NES7" s="125"/>
      <c r="NET7" s="125"/>
      <c r="NEU7" s="125"/>
      <c r="NEV7" s="125"/>
      <c r="NEW7" s="125"/>
      <c r="NEX7" s="125"/>
      <c r="NEY7" s="125"/>
      <c r="NEZ7" s="125"/>
      <c r="NFA7" s="125"/>
      <c r="NFB7" s="125"/>
      <c r="NFC7" s="125"/>
      <c r="NFD7" s="125"/>
      <c r="NFE7" s="125"/>
      <c r="NFF7" s="125"/>
      <c r="NFG7" s="125"/>
      <c r="NFH7" s="125"/>
      <c r="NFI7" s="125"/>
      <c r="NFJ7" s="125"/>
      <c r="NFK7" s="125"/>
      <c r="NFL7" s="125"/>
      <c r="NFM7" s="125"/>
      <c r="NFN7" s="125"/>
      <c r="NFO7" s="125"/>
      <c r="NFP7" s="125"/>
      <c r="NFQ7" s="125"/>
      <c r="NFR7" s="125"/>
      <c r="NFS7" s="125"/>
      <c r="NFT7" s="125"/>
      <c r="NFU7" s="125"/>
      <c r="NFV7" s="125"/>
      <c r="NFW7" s="125"/>
      <c r="NFX7" s="125"/>
      <c r="NFY7" s="125"/>
      <c r="NFZ7" s="125"/>
      <c r="NGA7" s="125"/>
      <c r="NGB7" s="125"/>
      <c r="NGC7" s="125"/>
      <c r="NGD7" s="125"/>
      <c r="NGE7" s="125"/>
      <c r="NGF7" s="125"/>
      <c r="NGG7" s="125"/>
      <c r="NGH7" s="125"/>
      <c r="NGI7" s="125"/>
      <c r="NGJ7" s="125"/>
      <c r="NGK7" s="125"/>
      <c r="NGL7" s="125"/>
      <c r="NGM7" s="125"/>
      <c r="NGN7" s="125"/>
      <c r="NGO7" s="125"/>
      <c r="NGP7" s="125"/>
      <c r="NGQ7" s="125"/>
      <c r="NGR7" s="125"/>
      <c r="NGS7" s="125"/>
      <c r="NGT7" s="125"/>
      <c r="NGU7" s="125"/>
      <c r="NGV7" s="125"/>
      <c r="NGW7" s="125"/>
      <c r="NGX7" s="125"/>
      <c r="NGY7" s="125"/>
      <c r="NGZ7" s="125"/>
      <c r="NHA7" s="125"/>
      <c r="NHB7" s="125"/>
      <c r="NHC7" s="125"/>
      <c r="NHD7" s="125"/>
      <c r="NHE7" s="125"/>
      <c r="NHF7" s="125"/>
      <c r="NHG7" s="125"/>
      <c r="NHH7" s="125"/>
      <c r="NHI7" s="125"/>
      <c r="NHJ7" s="125"/>
      <c r="NHK7" s="125"/>
      <c r="NHL7" s="125"/>
      <c r="NHM7" s="125"/>
      <c r="NHN7" s="125"/>
      <c r="NHO7" s="125"/>
      <c r="NHP7" s="125"/>
      <c r="NHQ7" s="125"/>
      <c r="NHR7" s="125"/>
      <c r="NHS7" s="125"/>
      <c r="NHT7" s="125"/>
      <c r="NHU7" s="125"/>
      <c r="NHV7" s="125"/>
      <c r="NHW7" s="125"/>
      <c r="NHX7" s="125"/>
      <c r="NHY7" s="125"/>
      <c r="NHZ7" s="125"/>
      <c r="NIA7" s="125"/>
      <c r="NIB7" s="125"/>
      <c r="NIC7" s="125"/>
      <c r="NID7" s="125"/>
      <c r="NIE7" s="125"/>
      <c r="NIF7" s="125"/>
      <c r="NIG7" s="125"/>
      <c r="NIH7" s="125"/>
      <c r="NII7" s="125"/>
      <c r="NIJ7" s="125"/>
      <c r="NIK7" s="125"/>
      <c r="NIL7" s="125"/>
      <c r="NIM7" s="125"/>
      <c r="NIN7" s="125"/>
      <c r="NIO7" s="125"/>
      <c r="NIP7" s="125"/>
      <c r="NIQ7" s="125"/>
      <c r="NIR7" s="125"/>
      <c r="NIS7" s="125"/>
      <c r="NIT7" s="125"/>
      <c r="NIU7" s="125"/>
      <c r="NIV7" s="125"/>
      <c r="NIW7" s="125"/>
      <c r="NIX7" s="125"/>
      <c r="NIY7" s="125"/>
      <c r="NIZ7" s="125"/>
      <c r="NJA7" s="125"/>
      <c r="NJB7" s="125"/>
      <c r="NJC7" s="125"/>
      <c r="NJD7" s="125"/>
      <c r="NJE7" s="125"/>
      <c r="NJF7" s="125"/>
      <c r="NJG7" s="125"/>
      <c r="NJH7" s="125"/>
      <c r="NJI7" s="125"/>
      <c r="NJJ7" s="125"/>
      <c r="NJK7" s="125"/>
      <c r="NJL7" s="125"/>
      <c r="NJM7" s="125"/>
      <c r="NJN7" s="125"/>
      <c r="NJO7" s="125"/>
      <c r="NJP7" s="125"/>
      <c r="NJQ7" s="125"/>
      <c r="NJR7" s="125"/>
      <c r="NJS7" s="125"/>
      <c r="NJT7" s="125"/>
      <c r="NJU7" s="125"/>
      <c r="NJV7" s="125"/>
      <c r="NJW7" s="125"/>
      <c r="NJX7" s="125"/>
      <c r="NJY7" s="125"/>
      <c r="NJZ7" s="125"/>
      <c r="NKA7" s="125"/>
      <c r="NKB7" s="125"/>
      <c r="NKC7" s="125"/>
      <c r="NKD7" s="125"/>
      <c r="NKE7" s="125"/>
      <c r="NKF7" s="125"/>
      <c r="NKG7" s="125"/>
      <c r="NKH7" s="125"/>
      <c r="NKI7" s="125"/>
      <c r="NKJ7" s="125"/>
      <c r="NKK7" s="125"/>
      <c r="NKL7" s="125"/>
      <c r="NKM7" s="125"/>
      <c r="NKN7" s="125"/>
      <c r="NKO7" s="125"/>
      <c r="NKP7" s="125"/>
      <c r="NKQ7" s="125"/>
      <c r="NKR7" s="125"/>
      <c r="NKS7" s="125"/>
      <c r="NKT7" s="125"/>
      <c r="NKU7" s="125"/>
      <c r="NKV7" s="125"/>
      <c r="NKW7" s="125"/>
      <c r="NKX7" s="125"/>
      <c r="NKY7" s="125"/>
      <c r="NKZ7" s="125"/>
      <c r="NLA7" s="125"/>
      <c r="NLB7" s="125"/>
      <c r="NLC7" s="125"/>
      <c r="NLD7" s="125"/>
      <c r="NLE7" s="125"/>
      <c r="NLF7" s="125"/>
      <c r="NLG7" s="125"/>
      <c r="NLH7" s="125"/>
      <c r="NLI7" s="125"/>
      <c r="NLJ7" s="125"/>
      <c r="NLK7" s="125"/>
      <c r="NLL7" s="125"/>
      <c r="NLM7" s="125"/>
      <c r="NLN7" s="125"/>
      <c r="NLO7" s="125"/>
      <c r="NLP7" s="125"/>
      <c r="NLQ7" s="125"/>
      <c r="NLR7" s="125"/>
      <c r="NLS7" s="125"/>
      <c r="NLT7" s="125"/>
      <c r="NLU7" s="125"/>
      <c r="NLV7" s="125"/>
      <c r="NLW7" s="125"/>
      <c r="NLX7" s="125"/>
      <c r="NLY7" s="125"/>
      <c r="NLZ7" s="125"/>
      <c r="NMA7" s="125"/>
      <c r="NMB7" s="125"/>
      <c r="NMC7" s="125"/>
      <c r="NMD7" s="125"/>
      <c r="NME7" s="125"/>
      <c r="NMF7" s="125"/>
      <c r="NMG7" s="125"/>
      <c r="NMH7" s="125"/>
      <c r="NMI7" s="125"/>
      <c r="NMJ7" s="125"/>
      <c r="NMK7" s="125"/>
      <c r="NML7" s="125"/>
      <c r="NMM7" s="125"/>
      <c r="NMN7" s="125"/>
      <c r="NMO7" s="125"/>
      <c r="NMP7" s="125"/>
      <c r="NMQ7" s="125"/>
      <c r="NMR7" s="125"/>
      <c r="NMS7" s="125"/>
      <c r="NMT7" s="125"/>
      <c r="NMU7" s="125"/>
      <c r="NMV7" s="125"/>
      <c r="NMW7" s="125"/>
      <c r="NMX7" s="125"/>
      <c r="NMY7" s="125"/>
      <c r="NMZ7" s="125"/>
      <c r="NNA7" s="125"/>
      <c r="NNB7" s="125"/>
      <c r="NNC7" s="125"/>
      <c r="NND7" s="125"/>
      <c r="NNE7" s="125"/>
      <c r="NNF7" s="125"/>
      <c r="NNG7" s="125"/>
      <c r="NNH7" s="125"/>
      <c r="NNI7" s="125"/>
      <c r="NNJ7" s="125"/>
      <c r="NNK7" s="125"/>
      <c r="NNL7" s="125"/>
      <c r="NNM7" s="125"/>
      <c r="NNN7" s="125"/>
      <c r="NNO7" s="125"/>
      <c r="NNP7" s="125"/>
      <c r="NNQ7" s="125"/>
      <c r="NNR7" s="125"/>
      <c r="NNS7" s="125"/>
      <c r="NNT7" s="125"/>
      <c r="NNU7" s="125"/>
      <c r="NNV7" s="125"/>
      <c r="NNW7" s="125"/>
      <c r="NNX7" s="125"/>
      <c r="NNY7" s="125"/>
      <c r="NNZ7" s="125"/>
      <c r="NOA7" s="125"/>
      <c r="NOB7" s="125"/>
      <c r="NOC7" s="125"/>
      <c r="NOD7" s="125"/>
      <c r="NOE7" s="125"/>
      <c r="NOF7" s="125"/>
      <c r="NOG7" s="125"/>
      <c r="NOH7" s="125"/>
      <c r="NOI7" s="125"/>
      <c r="NOJ7" s="125"/>
      <c r="NOK7" s="125"/>
      <c r="NOL7" s="125"/>
      <c r="NOM7" s="125"/>
      <c r="NON7" s="125"/>
      <c r="NOO7" s="125"/>
      <c r="NOP7" s="125"/>
      <c r="NOQ7" s="125"/>
      <c r="NOR7" s="125"/>
      <c r="NOS7" s="125"/>
      <c r="NOT7" s="125"/>
      <c r="NOU7" s="125"/>
      <c r="NOV7" s="125"/>
      <c r="NOW7" s="125"/>
      <c r="NOX7" s="125"/>
      <c r="NOY7" s="125"/>
      <c r="NOZ7" s="125"/>
      <c r="NPA7" s="125"/>
      <c r="NPB7" s="125"/>
      <c r="NPC7" s="125"/>
      <c r="NPD7" s="125"/>
      <c r="NPE7" s="125"/>
      <c r="NPF7" s="125"/>
      <c r="NPG7" s="125"/>
      <c r="NPH7" s="125"/>
      <c r="NPI7" s="125"/>
      <c r="NPJ7" s="125"/>
      <c r="NPK7" s="125"/>
      <c r="NPL7" s="125"/>
      <c r="NPM7" s="125"/>
      <c r="NPN7" s="125"/>
      <c r="NPO7" s="125"/>
      <c r="NPP7" s="125"/>
      <c r="NPQ7" s="125"/>
      <c r="NPR7" s="125"/>
      <c r="NPS7" s="125"/>
      <c r="NPT7" s="125"/>
      <c r="NPU7" s="125"/>
      <c r="NPV7" s="125"/>
      <c r="NPW7" s="125"/>
      <c r="NPX7" s="125"/>
      <c r="NPY7" s="125"/>
      <c r="NPZ7" s="125"/>
      <c r="NQA7" s="125"/>
      <c r="NQB7" s="125"/>
      <c r="NQC7" s="125"/>
      <c r="NQD7" s="125"/>
      <c r="NQE7" s="125"/>
      <c r="NQF7" s="125"/>
      <c r="NQG7" s="125"/>
      <c r="NQH7" s="125"/>
      <c r="NQI7" s="125"/>
      <c r="NQJ7" s="125"/>
      <c r="NQK7" s="125"/>
      <c r="NQL7" s="125"/>
      <c r="NQM7" s="125"/>
      <c r="NQN7" s="125"/>
      <c r="NQO7" s="125"/>
      <c r="NQP7" s="125"/>
      <c r="NQQ7" s="125"/>
      <c r="NQR7" s="125"/>
      <c r="NQS7" s="125"/>
      <c r="NQT7" s="125"/>
      <c r="NQU7" s="125"/>
      <c r="NQV7" s="125"/>
      <c r="NQW7" s="125"/>
      <c r="NQX7" s="125"/>
      <c r="NQY7" s="125"/>
      <c r="NQZ7" s="125"/>
      <c r="NRA7" s="125"/>
      <c r="NRB7" s="125"/>
      <c r="NRC7" s="125"/>
      <c r="NRD7" s="125"/>
      <c r="NRE7" s="125"/>
      <c r="NRF7" s="125"/>
      <c r="NRG7" s="125"/>
      <c r="NRH7" s="125"/>
      <c r="NRI7" s="125"/>
      <c r="NRJ7" s="125"/>
      <c r="NRK7" s="125"/>
      <c r="NRL7" s="125"/>
      <c r="NRM7" s="125"/>
      <c r="NRN7" s="125"/>
      <c r="NRO7" s="125"/>
      <c r="NRP7" s="125"/>
      <c r="NRQ7" s="125"/>
      <c r="NRR7" s="125"/>
      <c r="NRS7" s="125"/>
      <c r="NRT7" s="125"/>
      <c r="NRU7" s="125"/>
      <c r="NRV7" s="125"/>
      <c r="NRW7" s="125"/>
      <c r="NRX7" s="125"/>
      <c r="NRY7" s="125"/>
      <c r="NRZ7" s="125"/>
      <c r="NSA7" s="125"/>
      <c r="NSB7" s="125"/>
      <c r="NSC7" s="125"/>
      <c r="NSD7" s="125"/>
      <c r="NSE7" s="125"/>
      <c r="NSF7" s="125"/>
      <c r="NSG7" s="125"/>
      <c r="NSH7" s="125"/>
      <c r="NSI7" s="125"/>
      <c r="NSJ7" s="125"/>
      <c r="NSK7" s="125"/>
      <c r="NSL7" s="125"/>
      <c r="NSM7" s="125"/>
      <c r="NSN7" s="125"/>
      <c r="NSO7" s="125"/>
      <c r="NSP7" s="125"/>
      <c r="NSQ7" s="125"/>
      <c r="NSR7" s="125"/>
      <c r="NSS7" s="125"/>
      <c r="NST7" s="125"/>
      <c r="NSU7" s="125"/>
      <c r="NSV7" s="125"/>
      <c r="NSW7" s="125"/>
      <c r="NSX7" s="125"/>
      <c r="NSY7" s="125"/>
      <c r="NSZ7" s="125"/>
      <c r="NTA7" s="125"/>
      <c r="NTB7" s="125"/>
      <c r="NTC7" s="125"/>
      <c r="NTD7" s="125"/>
      <c r="NTE7" s="125"/>
      <c r="NTF7" s="125"/>
      <c r="NTG7" s="125"/>
      <c r="NTH7" s="125"/>
      <c r="NTI7" s="125"/>
      <c r="NTJ7" s="125"/>
      <c r="NTK7" s="125"/>
      <c r="NTL7" s="125"/>
      <c r="NTM7" s="125"/>
      <c r="NTN7" s="125"/>
      <c r="NTO7" s="125"/>
      <c r="NTP7" s="125"/>
      <c r="NTQ7" s="125"/>
      <c r="NTR7" s="125"/>
      <c r="NTS7" s="125"/>
      <c r="NTT7" s="125"/>
      <c r="NTU7" s="125"/>
      <c r="NTV7" s="125"/>
      <c r="NTW7" s="125"/>
      <c r="NTX7" s="125"/>
      <c r="NTY7" s="125"/>
      <c r="NTZ7" s="125"/>
      <c r="NUA7" s="125"/>
      <c r="NUB7" s="125"/>
      <c r="NUC7" s="125"/>
      <c r="NUD7" s="125"/>
      <c r="NUE7" s="125"/>
      <c r="NUF7" s="125"/>
      <c r="NUG7" s="125"/>
      <c r="NUH7" s="125"/>
      <c r="NUI7" s="125"/>
      <c r="NUJ7" s="125"/>
      <c r="NUK7" s="125"/>
      <c r="NUL7" s="125"/>
      <c r="NUM7" s="125"/>
      <c r="NUN7" s="125"/>
      <c r="NUO7" s="125"/>
      <c r="NUP7" s="125"/>
      <c r="NUQ7" s="125"/>
      <c r="NUR7" s="125"/>
      <c r="NUS7" s="125"/>
      <c r="NUT7" s="125"/>
      <c r="NUU7" s="125"/>
      <c r="NUV7" s="125"/>
      <c r="NUW7" s="125"/>
      <c r="NUX7" s="125"/>
      <c r="NUY7" s="125"/>
      <c r="NUZ7" s="125"/>
      <c r="NVA7" s="125"/>
      <c r="NVB7" s="125"/>
      <c r="NVC7" s="125"/>
      <c r="NVD7" s="125"/>
      <c r="NVE7" s="125"/>
      <c r="NVF7" s="125"/>
      <c r="NVG7" s="125"/>
      <c r="NVH7" s="125"/>
      <c r="NVI7" s="125"/>
      <c r="NVJ7" s="125"/>
      <c r="NVK7" s="125"/>
      <c r="NVL7" s="125"/>
      <c r="NVM7" s="125"/>
      <c r="NVN7" s="125"/>
      <c r="NVO7" s="125"/>
      <c r="NVP7" s="125"/>
      <c r="NVQ7" s="125"/>
      <c r="NVR7" s="125"/>
      <c r="NVS7" s="125"/>
      <c r="NVT7" s="125"/>
      <c r="NVU7" s="125"/>
      <c r="NVV7" s="125"/>
      <c r="NVW7" s="125"/>
      <c r="NVX7" s="125"/>
      <c r="NVY7" s="125"/>
      <c r="NVZ7" s="125"/>
      <c r="NWA7" s="125"/>
      <c r="NWB7" s="125"/>
      <c r="NWC7" s="125"/>
      <c r="NWD7" s="125"/>
      <c r="NWE7" s="125"/>
      <c r="NWF7" s="125"/>
      <c r="NWG7" s="125"/>
      <c r="NWH7" s="125"/>
      <c r="NWI7" s="125"/>
      <c r="NWJ7" s="125"/>
      <c r="NWK7" s="125"/>
      <c r="NWL7" s="125"/>
      <c r="NWM7" s="125"/>
      <c r="NWN7" s="125"/>
      <c r="NWO7" s="125"/>
      <c r="NWP7" s="125"/>
      <c r="NWQ7" s="125"/>
      <c r="NWR7" s="125"/>
      <c r="NWS7" s="125"/>
      <c r="NWT7" s="125"/>
      <c r="NWU7" s="125"/>
      <c r="NWV7" s="125"/>
      <c r="NWW7" s="125"/>
      <c r="NWX7" s="125"/>
      <c r="NWY7" s="125"/>
      <c r="NWZ7" s="125"/>
      <c r="NXA7" s="125"/>
      <c r="NXB7" s="125"/>
      <c r="NXC7" s="125"/>
      <c r="NXD7" s="125"/>
      <c r="NXE7" s="125"/>
      <c r="NXF7" s="125"/>
      <c r="NXG7" s="125"/>
      <c r="NXH7" s="125"/>
      <c r="NXI7" s="125"/>
      <c r="NXJ7" s="125"/>
      <c r="NXK7" s="125"/>
      <c r="NXL7" s="125"/>
      <c r="NXM7" s="125"/>
      <c r="NXN7" s="125"/>
      <c r="NXO7" s="125"/>
      <c r="NXP7" s="125"/>
      <c r="NXQ7" s="125"/>
      <c r="NXR7" s="125"/>
      <c r="NXS7" s="125"/>
      <c r="NXT7" s="125"/>
      <c r="NXU7" s="125"/>
      <c r="NXV7" s="125"/>
      <c r="NXW7" s="125"/>
      <c r="NXX7" s="125"/>
      <c r="NXY7" s="125"/>
      <c r="NXZ7" s="125"/>
      <c r="NYA7" s="125"/>
      <c r="NYB7" s="125"/>
      <c r="NYC7" s="125"/>
      <c r="NYD7" s="125"/>
      <c r="NYE7" s="125"/>
      <c r="NYF7" s="125"/>
      <c r="NYG7" s="125"/>
      <c r="NYH7" s="125"/>
      <c r="NYI7" s="125"/>
      <c r="NYJ7" s="125"/>
      <c r="NYK7" s="125"/>
      <c r="NYL7" s="125"/>
      <c r="NYM7" s="125"/>
      <c r="NYN7" s="125"/>
      <c r="NYO7" s="125"/>
      <c r="NYP7" s="125"/>
      <c r="NYQ7" s="125"/>
      <c r="NYR7" s="125"/>
      <c r="NYS7" s="125"/>
      <c r="NYT7" s="125"/>
      <c r="NYU7" s="125"/>
      <c r="NYV7" s="125"/>
      <c r="NYW7" s="125"/>
      <c r="NYX7" s="125"/>
      <c r="NYY7" s="125"/>
      <c r="NYZ7" s="125"/>
      <c r="NZA7" s="125"/>
      <c r="NZB7" s="125"/>
      <c r="NZC7" s="125"/>
      <c r="NZD7" s="125"/>
      <c r="NZE7" s="125"/>
      <c r="NZF7" s="125"/>
      <c r="NZG7" s="125"/>
      <c r="NZH7" s="125"/>
      <c r="NZI7" s="125"/>
      <c r="NZJ7" s="125"/>
      <c r="NZK7" s="125"/>
      <c r="NZL7" s="125"/>
      <c r="NZM7" s="125"/>
      <c r="NZN7" s="125"/>
      <c r="NZO7" s="125"/>
      <c r="NZP7" s="125"/>
      <c r="NZQ7" s="125"/>
      <c r="NZR7" s="125"/>
      <c r="NZS7" s="125"/>
      <c r="NZT7" s="125"/>
      <c r="NZU7" s="125"/>
      <c r="NZV7" s="125"/>
      <c r="NZW7" s="125"/>
      <c r="NZX7" s="125"/>
      <c r="NZY7" s="125"/>
      <c r="NZZ7" s="125"/>
      <c r="OAA7" s="125"/>
      <c r="OAB7" s="125"/>
      <c r="OAC7" s="125"/>
      <c r="OAD7" s="125"/>
      <c r="OAE7" s="125"/>
      <c r="OAF7" s="125"/>
      <c r="OAG7" s="125"/>
      <c r="OAH7" s="125"/>
      <c r="OAI7" s="125"/>
      <c r="OAJ7" s="125"/>
      <c r="OAK7" s="125"/>
      <c r="OAL7" s="125"/>
      <c r="OAM7" s="125"/>
      <c r="OAN7" s="125"/>
      <c r="OAO7" s="125"/>
      <c r="OAP7" s="125"/>
      <c r="OAQ7" s="125"/>
      <c r="OAR7" s="125"/>
      <c r="OAS7" s="125"/>
      <c r="OAT7" s="125"/>
      <c r="OAU7" s="125"/>
      <c r="OAV7" s="125"/>
      <c r="OAW7" s="125"/>
      <c r="OAX7" s="125"/>
      <c r="OAY7" s="125"/>
      <c r="OAZ7" s="125"/>
      <c r="OBA7" s="125"/>
      <c r="OBB7" s="125"/>
      <c r="OBC7" s="125"/>
      <c r="OBD7" s="125"/>
      <c r="OBE7" s="125"/>
      <c r="OBF7" s="125"/>
      <c r="OBG7" s="125"/>
      <c r="OBH7" s="125"/>
      <c r="OBI7" s="125"/>
      <c r="OBJ7" s="125"/>
      <c r="OBK7" s="125"/>
      <c r="OBL7" s="125"/>
      <c r="OBM7" s="125"/>
      <c r="OBN7" s="125"/>
      <c r="OBO7" s="125"/>
      <c r="OBP7" s="125"/>
      <c r="OBQ7" s="125"/>
      <c r="OBR7" s="125"/>
      <c r="OBS7" s="125"/>
      <c r="OBT7" s="125"/>
      <c r="OBU7" s="125"/>
      <c r="OBV7" s="125"/>
      <c r="OBW7" s="125"/>
      <c r="OBX7" s="125"/>
      <c r="OBY7" s="125"/>
      <c r="OBZ7" s="125"/>
      <c r="OCA7" s="125"/>
      <c r="OCB7" s="125"/>
      <c r="OCC7" s="125"/>
      <c r="OCD7" s="125"/>
      <c r="OCE7" s="125"/>
      <c r="OCF7" s="125"/>
      <c r="OCG7" s="125"/>
      <c r="OCH7" s="125"/>
      <c r="OCI7" s="125"/>
      <c r="OCJ7" s="125"/>
      <c r="OCK7" s="125"/>
      <c r="OCL7" s="125"/>
      <c r="OCM7" s="125"/>
      <c r="OCN7" s="125"/>
      <c r="OCO7" s="125"/>
      <c r="OCP7" s="125"/>
      <c r="OCQ7" s="125"/>
      <c r="OCR7" s="125"/>
      <c r="OCS7" s="125"/>
      <c r="OCT7" s="125"/>
      <c r="OCU7" s="125"/>
      <c r="OCV7" s="125"/>
      <c r="OCW7" s="125"/>
      <c r="OCX7" s="125"/>
      <c r="OCY7" s="125"/>
      <c r="OCZ7" s="125"/>
      <c r="ODA7" s="125"/>
      <c r="ODB7" s="125"/>
      <c r="ODC7" s="125"/>
      <c r="ODD7" s="125"/>
      <c r="ODE7" s="125"/>
      <c r="ODF7" s="125"/>
      <c r="ODG7" s="125"/>
      <c r="ODH7" s="125"/>
      <c r="ODI7" s="125"/>
      <c r="ODJ7" s="125"/>
      <c r="ODK7" s="125"/>
      <c r="ODL7" s="125"/>
      <c r="ODM7" s="125"/>
      <c r="ODN7" s="125"/>
      <c r="ODO7" s="125"/>
      <c r="ODP7" s="125"/>
      <c r="ODQ7" s="125"/>
      <c r="ODR7" s="125"/>
      <c r="ODS7" s="125"/>
      <c r="ODT7" s="125"/>
      <c r="ODU7" s="125"/>
      <c r="ODV7" s="125"/>
      <c r="ODW7" s="125"/>
      <c r="ODX7" s="125"/>
      <c r="ODY7" s="125"/>
      <c r="ODZ7" s="125"/>
      <c r="OEA7" s="125"/>
      <c r="OEB7" s="125"/>
      <c r="OEC7" s="125"/>
      <c r="OED7" s="125"/>
      <c r="OEE7" s="125"/>
      <c r="OEF7" s="125"/>
      <c r="OEG7" s="125"/>
      <c r="OEH7" s="125"/>
      <c r="OEI7" s="125"/>
      <c r="OEJ7" s="125"/>
      <c r="OEK7" s="125"/>
      <c r="OEL7" s="125"/>
      <c r="OEM7" s="125"/>
      <c r="OEN7" s="125"/>
      <c r="OEO7" s="125"/>
      <c r="OEP7" s="125"/>
      <c r="OEQ7" s="125"/>
      <c r="OER7" s="125"/>
      <c r="OES7" s="125"/>
      <c r="OET7" s="125"/>
      <c r="OEU7" s="125"/>
      <c r="OEV7" s="125"/>
      <c r="OEW7" s="125"/>
      <c r="OEX7" s="125"/>
      <c r="OEY7" s="125"/>
      <c r="OEZ7" s="125"/>
      <c r="OFA7" s="125"/>
      <c r="OFB7" s="125"/>
      <c r="OFC7" s="125"/>
      <c r="OFD7" s="125"/>
      <c r="OFE7" s="125"/>
      <c r="OFF7" s="125"/>
      <c r="OFG7" s="125"/>
      <c r="OFH7" s="125"/>
      <c r="OFI7" s="125"/>
      <c r="OFJ7" s="125"/>
      <c r="OFK7" s="125"/>
      <c r="OFL7" s="125"/>
      <c r="OFM7" s="125"/>
      <c r="OFN7" s="125"/>
      <c r="OFO7" s="125"/>
      <c r="OFP7" s="125"/>
      <c r="OFQ7" s="125"/>
      <c r="OFR7" s="125"/>
      <c r="OFS7" s="125"/>
      <c r="OFT7" s="125"/>
      <c r="OFU7" s="125"/>
      <c r="OFV7" s="125"/>
      <c r="OFW7" s="125"/>
      <c r="OFX7" s="125"/>
      <c r="OFY7" s="125"/>
      <c r="OFZ7" s="125"/>
      <c r="OGA7" s="125"/>
      <c r="OGB7" s="125"/>
      <c r="OGC7" s="125"/>
      <c r="OGD7" s="125"/>
      <c r="OGE7" s="125"/>
      <c r="OGF7" s="125"/>
      <c r="OGG7" s="125"/>
      <c r="OGH7" s="125"/>
      <c r="OGI7" s="125"/>
      <c r="OGJ7" s="125"/>
      <c r="OGK7" s="125"/>
      <c r="OGL7" s="125"/>
      <c r="OGM7" s="125"/>
      <c r="OGN7" s="125"/>
      <c r="OGO7" s="125"/>
      <c r="OGP7" s="125"/>
      <c r="OGQ7" s="125"/>
      <c r="OGR7" s="125"/>
      <c r="OGS7" s="125"/>
      <c r="OGT7" s="125"/>
      <c r="OGU7" s="125"/>
      <c r="OGV7" s="125"/>
      <c r="OGW7" s="125"/>
      <c r="OGX7" s="125"/>
      <c r="OGY7" s="125"/>
      <c r="OGZ7" s="125"/>
      <c r="OHA7" s="125"/>
      <c r="OHB7" s="125"/>
      <c r="OHC7" s="125"/>
      <c r="OHD7" s="125"/>
      <c r="OHE7" s="125"/>
      <c r="OHF7" s="125"/>
      <c r="OHG7" s="125"/>
      <c r="OHH7" s="125"/>
      <c r="OHI7" s="125"/>
      <c r="OHJ7" s="125"/>
      <c r="OHK7" s="125"/>
      <c r="OHL7" s="125"/>
      <c r="OHM7" s="125"/>
      <c r="OHN7" s="125"/>
      <c r="OHO7" s="125"/>
      <c r="OHP7" s="125"/>
      <c r="OHQ7" s="125"/>
      <c r="OHR7" s="125"/>
      <c r="OHS7" s="125"/>
      <c r="OHT7" s="125"/>
      <c r="OHU7" s="125"/>
      <c r="OHV7" s="125"/>
      <c r="OHW7" s="125"/>
      <c r="OHX7" s="125"/>
      <c r="OHY7" s="125"/>
      <c r="OHZ7" s="125"/>
      <c r="OIA7" s="125"/>
      <c r="OIB7" s="125"/>
      <c r="OIC7" s="125"/>
      <c r="OID7" s="125"/>
      <c r="OIE7" s="125"/>
      <c r="OIF7" s="125"/>
      <c r="OIG7" s="125"/>
      <c r="OIH7" s="125"/>
      <c r="OII7" s="125"/>
      <c r="OIJ7" s="125"/>
      <c r="OIK7" s="125"/>
      <c r="OIL7" s="125"/>
      <c r="OIM7" s="125"/>
      <c r="OIN7" s="125"/>
      <c r="OIO7" s="125"/>
      <c r="OIP7" s="125"/>
      <c r="OIQ7" s="125"/>
      <c r="OIR7" s="125"/>
      <c r="OIS7" s="125"/>
      <c r="OIT7" s="125"/>
      <c r="OIU7" s="125"/>
      <c r="OIV7" s="125"/>
      <c r="OIW7" s="125"/>
      <c r="OIX7" s="125"/>
      <c r="OIY7" s="125"/>
      <c r="OIZ7" s="125"/>
      <c r="OJA7" s="125"/>
      <c r="OJB7" s="125"/>
      <c r="OJC7" s="125"/>
      <c r="OJD7" s="125"/>
      <c r="OJE7" s="125"/>
      <c r="OJF7" s="125"/>
      <c r="OJG7" s="125"/>
      <c r="OJH7" s="125"/>
      <c r="OJI7" s="125"/>
      <c r="OJJ7" s="125"/>
      <c r="OJK7" s="125"/>
      <c r="OJL7" s="125"/>
      <c r="OJM7" s="125"/>
      <c r="OJN7" s="125"/>
      <c r="OJO7" s="125"/>
      <c r="OJP7" s="125"/>
      <c r="OJQ7" s="125"/>
      <c r="OJR7" s="125"/>
      <c r="OJS7" s="125"/>
      <c r="OJT7" s="125"/>
      <c r="OJU7" s="125"/>
      <c r="OJV7" s="125"/>
      <c r="OJW7" s="125"/>
      <c r="OJX7" s="125"/>
      <c r="OJY7" s="125"/>
      <c r="OJZ7" s="125"/>
      <c r="OKA7" s="125"/>
      <c r="OKB7" s="125"/>
      <c r="OKC7" s="125"/>
      <c r="OKD7" s="125"/>
      <c r="OKE7" s="125"/>
      <c r="OKF7" s="125"/>
      <c r="OKG7" s="125"/>
      <c r="OKH7" s="125"/>
      <c r="OKI7" s="125"/>
      <c r="OKJ7" s="125"/>
      <c r="OKK7" s="125"/>
      <c r="OKL7" s="125"/>
      <c r="OKM7" s="125"/>
      <c r="OKN7" s="125"/>
      <c r="OKO7" s="125"/>
      <c r="OKP7" s="125"/>
      <c r="OKQ7" s="125"/>
      <c r="OKR7" s="125"/>
      <c r="OKS7" s="125"/>
      <c r="OKT7" s="125"/>
      <c r="OKU7" s="125"/>
      <c r="OKV7" s="125"/>
      <c r="OKW7" s="125"/>
      <c r="OKX7" s="125"/>
      <c r="OKY7" s="125"/>
      <c r="OKZ7" s="125"/>
      <c r="OLA7" s="125"/>
      <c r="OLB7" s="125"/>
      <c r="OLC7" s="125"/>
      <c r="OLD7" s="125"/>
      <c r="OLE7" s="125"/>
      <c r="OLF7" s="125"/>
      <c r="OLG7" s="125"/>
      <c r="OLH7" s="125"/>
      <c r="OLI7" s="125"/>
      <c r="OLJ7" s="125"/>
      <c r="OLK7" s="125"/>
      <c r="OLL7" s="125"/>
      <c r="OLM7" s="125"/>
      <c r="OLN7" s="125"/>
      <c r="OLO7" s="125"/>
      <c r="OLP7" s="125"/>
      <c r="OLQ7" s="125"/>
      <c r="OLR7" s="125"/>
      <c r="OLS7" s="125"/>
      <c r="OLT7" s="125"/>
      <c r="OLU7" s="125"/>
      <c r="OLV7" s="125"/>
      <c r="OLW7" s="125"/>
      <c r="OLX7" s="125"/>
      <c r="OLY7" s="125"/>
      <c r="OLZ7" s="125"/>
      <c r="OMA7" s="125"/>
      <c r="OMB7" s="125"/>
      <c r="OMC7" s="125"/>
      <c r="OMD7" s="125"/>
      <c r="OME7" s="125"/>
      <c r="OMF7" s="125"/>
      <c r="OMG7" s="125"/>
      <c r="OMH7" s="125"/>
      <c r="OMI7" s="125"/>
      <c r="OMJ7" s="125"/>
      <c r="OMK7" s="125"/>
      <c r="OML7" s="125"/>
      <c r="OMM7" s="125"/>
      <c r="OMN7" s="125"/>
      <c r="OMO7" s="125"/>
      <c r="OMP7" s="125"/>
      <c r="OMQ7" s="125"/>
      <c r="OMR7" s="125"/>
      <c r="OMS7" s="125"/>
      <c r="OMT7" s="125"/>
      <c r="OMU7" s="125"/>
      <c r="OMV7" s="125"/>
      <c r="OMW7" s="125"/>
      <c r="OMX7" s="125"/>
      <c r="OMY7" s="125"/>
      <c r="OMZ7" s="125"/>
      <c r="ONA7" s="125"/>
      <c r="ONB7" s="125"/>
      <c r="ONC7" s="125"/>
      <c r="OND7" s="125"/>
      <c r="ONE7" s="125"/>
      <c r="ONF7" s="125"/>
      <c r="ONG7" s="125"/>
      <c r="ONH7" s="125"/>
      <c r="ONI7" s="125"/>
      <c r="ONJ7" s="125"/>
      <c r="ONK7" s="125"/>
      <c r="ONL7" s="125"/>
      <c r="ONM7" s="125"/>
      <c r="ONN7" s="125"/>
      <c r="ONO7" s="125"/>
      <c r="ONP7" s="125"/>
      <c r="ONQ7" s="125"/>
      <c r="ONR7" s="125"/>
      <c r="ONS7" s="125"/>
      <c r="ONT7" s="125"/>
      <c r="ONU7" s="125"/>
      <c r="ONV7" s="125"/>
      <c r="ONW7" s="125"/>
      <c r="ONX7" s="125"/>
      <c r="ONY7" s="125"/>
      <c r="ONZ7" s="125"/>
      <c r="OOA7" s="125"/>
      <c r="OOB7" s="125"/>
      <c r="OOC7" s="125"/>
      <c r="OOD7" s="125"/>
      <c r="OOE7" s="125"/>
      <c r="OOF7" s="125"/>
      <c r="OOG7" s="125"/>
      <c r="OOH7" s="125"/>
      <c r="OOI7" s="125"/>
      <c r="OOJ7" s="125"/>
      <c r="OOK7" s="125"/>
      <c r="OOL7" s="125"/>
      <c r="OOM7" s="125"/>
      <c r="OON7" s="125"/>
      <c r="OOO7" s="125"/>
      <c r="OOP7" s="125"/>
      <c r="OOQ7" s="125"/>
      <c r="OOR7" s="125"/>
      <c r="OOS7" s="125"/>
      <c r="OOT7" s="125"/>
      <c r="OOU7" s="125"/>
      <c r="OOV7" s="125"/>
      <c r="OOW7" s="125"/>
      <c r="OOX7" s="125"/>
      <c r="OOY7" s="125"/>
      <c r="OOZ7" s="125"/>
      <c r="OPA7" s="125"/>
      <c r="OPB7" s="125"/>
      <c r="OPC7" s="125"/>
      <c r="OPD7" s="125"/>
      <c r="OPE7" s="125"/>
      <c r="OPF7" s="125"/>
      <c r="OPG7" s="125"/>
      <c r="OPH7" s="125"/>
      <c r="OPI7" s="125"/>
      <c r="OPJ7" s="125"/>
      <c r="OPK7" s="125"/>
      <c r="OPL7" s="125"/>
      <c r="OPM7" s="125"/>
      <c r="OPN7" s="125"/>
      <c r="OPO7" s="125"/>
      <c r="OPP7" s="125"/>
      <c r="OPQ7" s="125"/>
      <c r="OPR7" s="125"/>
      <c r="OPS7" s="125"/>
      <c r="OPT7" s="125"/>
      <c r="OPU7" s="125"/>
      <c r="OPV7" s="125"/>
      <c r="OPW7" s="125"/>
      <c r="OPX7" s="125"/>
      <c r="OPY7" s="125"/>
      <c r="OPZ7" s="125"/>
      <c r="OQA7" s="125"/>
      <c r="OQB7" s="125"/>
      <c r="OQC7" s="125"/>
      <c r="OQD7" s="125"/>
      <c r="OQE7" s="125"/>
      <c r="OQF7" s="125"/>
      <c r="OQG7" s="125"/>
      <c r="OQH7" s="125"/>
      <c r="OQI7" s="125"/>
      <c r="OQJ7" s="125"/>
      <c r="OQK7" s="125"/>
      <c r="OQL7" s="125"/>
      <c r="OQM7" s="125"/>
      <c r="OQN7" s="125"/>
      <c r="OQO7" s="125"/>
      <c r="OQP7" s="125"/>
      <c r="OQQ7" s="125"/>
      <c r="OQR7" s="125"/>
      <c r="OQS7" s="125"/>
      <c r="OQT7" s="125"/>
      <c r="OQU7" s="125"/>
      <c r="OQV7" s="125"/>
      <c r="OQW7" s="125"/>
      <c r="OQX7" s="125"/>
      <c r="OQY7" s="125"/>
      <c r="OQZ7" s="125"/>
      <c r="ORA7" s="125"/>
      <c r="ORB7" s="125"/>
      <c r="ORC7" s="125"/>
      <c r="ORD7" s="125"/>
      <c r="ORE7" s="125"/>
      <c r="ORF7" s="125"/>
      <c r="ORG7" s="125"/>
      <c r="ORH7" s="125"/>
      <c r="ORI7" s="125"/>
      <c r="ORJ7" s="125"/>
      <c r="ORK7" s="125"/>
      <c r="ORL7" s="125"/>
      <c r="ORM7" s="125"/>
      <c r="ORN7" s="125"/>
      <c r="ORO7" s="125"/>
      <c r="ORP7" s="125"/>
      <c r="ORQ7" s="125"/>
      <c r="ORR7" s="125"/>
      <c r="ORS7" s="125"/>
      <c r="ORT7" s="125"/>
      <c r="ORU7" s="125"/>
      <c r="ORV7" s="125"/>
      <c r="ORW7" s="125"/>
      <c r="ORX7" s="125"/>
      <c r="ORY7" s="125"/>
      <c r="ORZ7" s="125"/>
      <c r="OSA7" s="125"/>
      <c r="OSB7" s="125"/>
      <c r="OSC7" s="125"/>
      <c r="OSD7" s="125"/>
      <c r="OSE7" s="125"/>
      <c r="OSF7" s="125"/>
      <c r="OSG7" s="125"/>
      <c r="OSH7" s="125"/>
      <c r="OSI7" s="125"/>
      <c r="OSJ7" s="125"/>
      <c r="OSK7" s="125"/>
      <c r="OSL7" s="125"/>
      <c r="OSM7" s="125"/>
      <c r="OSN7" s="125"/>
      <c r="OSO7" s="125"/>
      <c r="OSP7" s="125"/>
      <c r="OSQ7" s="125"/>
      <c r="OSR7" s="125"/>
      <c r="OSS7" s="125"/>
      <c r="OST7" s="125"/>
      <c r="OSU7" s="125"/>
      <c r="OSV7" s="125"/>
      <c r="OSW7" s="125"/>
      <c r="OSX7" s="125"/>
      <c r="OSY7" s="125"/>
      <c r="OSZ7" s="125"/>
      <c r="OTA7" s="125"/>
      <c r="OTB7" s="125"/>
      <c r="OTC7" s="125"/>
      <c r="OTD7" s="125"/>
      <c r="OTE7" s="125"/>
      <c r="OTF7" s="125"/>
      <c r="OTG7" s="125"/>
      <c r="OTH7" s="125"/>
      <c r="OTI7" s="125"/>
      <c r="OTJ7" s="125"/>
      <c r="OTK7" s="125"/>
      <c r="OTL7" s="125"/>
      <c r="OTM7" s="125"/>
      <c r="OTN7" s="125"/>
      <c r="OTO7" s="125"/>
      <c r="OTP7" s="125"/>
      <c r="OTQ7" s="125"/>
      <c r="OTR7" s="125"/>
      <c r="OTS7" s="125"/>
      <c r="OTT7" s="125"/>
      <c r="OTU7" s="125"/>
      <c r="OTV7" s="125"/>
      <c r="OTW7" s="125"/>
      <c r="OTX7" s="125"/>
      <c r="OTY7" s="125"/>
      <c r="OTZ7" s="125"/>
      <c r="OUA7" s="125"/>
      <c r="OUB7" s="125"/>
      <c r="OUC7" s="125"/>
      <c r="OUD7" s="125"/>
      <c r="OUE7" s="125"/>
      <c r="OUF7" s="125"/>
      <c r="OUG7" s="125"/>
      <c r="OUH7" s="125"/>
      <c r="OUI7" s="125"/>
      <c r="OUJ7" s="125"/>
      <c r="OUK7" s="125"/>
      <c r="OUL7" s="125"/>
      <c r="OUM7" s="125"/>
      <c r="OUN7" s="125"/>
      <c r="OUO7" s="125"/>
      <c r="OUP7" s="125"/>
      <c r="OUQ7" s="125"/>
      <c r="OUR7" s="125"/>
      <c r="OUS7" s="125"/>
      <c r="OUT7" s="125"/>
      <c r="OUU7" s="125"/>
      <c r="OUV7" s="125"/>
      <c r="OUW7" s="125"/>
      <c r="OUX7" s="125"/>
      <c r="OUY7" s="125"/>
      <c r="OUZ7" s="125"/>
      <c r="OVA7" s="125"/>
      <c r="OVB7" s="125"/>
      <c r="OVC7" s="125"/>
      <c r="OVD7" s="125"/>
      <c r="OVE7" s="125"/>
      <c r="OVF7" s="125"/>
      <c r="OVG7" s="125"/>
      <c r="OVH7" s="125"/>
      <c r="OVI7" s="125"/>
      <c r="OVJ7" s="125"/>
      <c r="OVK7" s="125"/>
      <c r="OVL7" s="125"/>
      <c r="OVM7" s="125"/>
      <c r="OVN7" s="125"/>
      <c r="OVO7" s="125"/>
      <c r="OVP7" s="125"/>
      <c r="OVQ7" s="125"/>
      <c r="OVR7" s="125"/>
      <c r="OVS7" s="125"/>
      <c r="OVT7" s="125"/>
      <c r="OVU7" s="125"/>
      <c r="OVV7" s="125"/>
      <c r="OVW7" s="125"/>
      <c r="OVX7" s="125"/>
      <c r="OVY7" s="125"/>
      <c r="OVZ7" s="125"/>
      <c r="OWA7" s="125"/>
      <c r="OWB7" s="125"/>
      <c r="OWC7" s="125"/>
      <c r="OWD7" s="125"/>
      <c r="OWE7" s="125"/>
      <c r="OWF7" s="125"/>
      <c r="OWG7" s="125"/>
      <c r="OWH7" s="125"/>
      <c r="OWI7" s="125"/>
      <c r="OWJ7" s="125"/>
      <c r="OWK7" s="125"/>
      <c r="OWL7" s="125"/>
      <c r="OWM7" s="125"/>
      <c r="OWN7" s="125"/>
      <c r="OWO7" s="125"/>
      <c r="OWP7" s="125"/>
      <c r="OWQ7" s="125"/>
      <c r="OWR7" s="125"/>
      <c r="OWS7" s="125"/>
      <c r="OWT7" s="125"/>
      <c r="OWU7" s="125"/>
      <c r="OWV7" s="125"/>
      <c r="OWW7" s="125"/>
      <c r="OWX7" s="125"/>
      <c r="OWY7" s="125"/>
      <c r="OWZ7" s="125"/>
      <c r="OXA7" s="125"/>
      <c r="OXB7" s="125"/>
      <c r="OXC7" s="125"/>
      <c r="OXD7" s="125"/>
      <c r="OXE7" s="125"/>
      <c r="OXF7" s="125"/>
      <c r="OXG7" s="125"/>
      <c r="OXH7" s="125"/>
      <c r="OXI7" s="125"/>
      <c r="OXJ7" s="125"/>
      <c r="OXK7" s="125"/>
      <c r="OXL7" s="125"/>
      <c r="OXM7" s="125"/>
      <c r="OXN7" s="125"/>
      <c r="OXO7" s="125"/>
      <c r="OXP7" s="125"/>
      <c r="OXQ7" s="125"/>
      <c r="OXR7" s="125"/>
      <c r="OXS7" s="125"/>
      <c r="OXT7" s="125"/>
      <c r="OXU7" s="125"/>
      <c r="OXV7" s="125"/>
      <c r="OXW7" s="125"/>
      <c r="OXX7" s="125"/>
      <c r="OXY7" s="125"/>
      <c r="OXZ7" s="125"/>
      <c r="OYA7" s="125"/>
      <c r="OYB7" s="125"/>
      <c r="OYC7" s="125"/>
      <c r="OYD7" s="125"/>
      <c r="OYE7" s="125"/>
      <c r="OYF7" s="125"/>
      <c r="OYG7" s="125"/>
      <c r="OYH7" s="125"/>
      <c r="OYI7" s="125"/>
      <c r="OYJ7" s="125"/>
      <c r="OYK7" s="125"/>
      <c r="OYL7" s="125"/>
      <c r="OYM7" s="125"/>
      <c r="OYN7" s="125"/>
      <c r="OYO7" s="125"/>
      <c r="OYP7" s="125"/>
      <c r="OYQ7" s="125"/>
      <c r="OYR7" s="125"/>
      <c r="OYS7" s="125"/>
      <c r="OYT7" s="125"/>
      <c r="OYU7" s="125"/>
      <c r="OYV7" s="125"/>
      <c r="OYW7" s="125"/>
      <c r="OYX7" s="125"/>
      <c r="OYY7" s="125"/>
      <c r="OYZ7" s="125"/>
      <c r="OZA7" s="125"/>
      <c r="OZB7" s="125"/>
      <c r="OZC7" s="125"/>
      <c r="OZD7" s="125"/>
      <c r="OZE7" s="125"/>
      <c r="OZF7" s="125"/>
      <c r="OZG7" s="125"/>
      <c r="OZH7" s="125"/>
      <c r="OZI7" s="125"/>
      <c r="OZJ7" s="125"/>
      <c r="OZK7" s="125"/>
      <c r="OZL7" s="125"/>
      <c r="OZM7" s="125"/>
      <c r="OZN7" s="125"/>
      <c r="OZO7" s="125"/>
      <c r="OZP7" s="125"/>
      <c r="OZQ7" s="125"/>
      <c r="OZR7" s="125"/>
      <c r="OZS7" s="125"/>
      <c r="OZT7" s="125"/>
      <c r="OZU7" s="125"/>
      <c r="OZV7" s="125"/>
      <c r="OZW7" s="125"/>
      <c r="OZX7" s="125"/>
      <c r="OZY7" s="125"/>
      <c r="OZZ7" s="125"/>
      <c r="PAA7" s="125"/>
      <c r="PAB7" s="125"/>
      <c r="PAC7" s="125"/>
      <c r="PAD7" s="125"/>
      <c r="PAE7" s="125"/>
      <c r="PAF7" s="125"/>
      <c r="PAG7" s="125"/>
      <c r="PAH7" s="125"/>
      <c r="PAI7" s="125"/>
      <c r="PAJ7" s="125"/>
      <c r="PAK7" s="125"/>
      <c r="PAL7" s="125"/>
      <c r="PAM7" s="125"/>
      <c r="PAN7" s="125"/>
      <c r="PAO7" s="125"/>
      <c r="PAP7" s="125"/>
      <c r="PAQ7" s="125"/>
      <c r="PAR7" s="125"/>
      <c r="PAS7" s="125"/>
      <c r="PAT7" s="125"/>
      <c r="PAU7" s="125"/>
      <c r="PAV7" s="125"/>
      <c r="PAW7" s="125"/>
      <c r="PAX7" s="125"/>
      <c r="PAY7" s="125"/>
      <c r="PAZ7" s="125"/>
      <c r="PBA7" s="125"/>
      <c r="PBB7" s="125"/>
      <c r="PBC7" s="125"/>
      <c r="PBD7" s="125"/>
      <c r="PBE7" s="125"/>
      <c r="PBF7" s="125"/>
      <c r="PBG7" s="125"/>
      <c r="PBH7" s="125"/>
      <c r="PBI7" s="125"/>
      <c r="PBJ7" s="125"/>
      <c r="PBK7" s="125"/>
      <c r="PBL7" s="125"/>
      <c r="PBM7" s="125"/>
      <c r="PBN7" s="125"/>
      <c r="PBO7" s="125"/>
      <c r="PBP7" s="125"/>
      <c r="PBQ7" s="125"/>
      <c r="PBR7" s="125"/>
      <c r="PBS7" s="125"/>
      <c r="PBT7" s="125"/>
      <c r="PBU7" s="125"/>
      <c r="PBV7" s="125"/>
      <c r="PBW7" s="125"/>
      <c r="PBX7" s="125"/>
      <c r="PBY7" s="125"/>
      <c r="PBZ7" s="125"/>
      <c r="PCA7" s="125"/>
      <c r="PCB7" s="125"/>
      <c r="PCC7" s="125"/>
      <c r="PCD7" s="125"/>
      <c r="PCE7" s="125"/>
      <c r="PCF7" s="125"/>
      <c r="PCG7" s="125"/>
      <c r="PCH7" s="125"/>
      <c r="PCI7" s="125"/>
      <c r="PCJ7" s="125"/>
      <c r="PCK7" s="125"/>
      <c r="PCL7" s="125"/>
      <c r="PCM7" s="125"/>
      <c r="PCN7" s="125"/>
      <c r="PCO7" s="125"/>
      <c r="PCP7" s="125"/>
      <c r="PCQ7" s="125"/>
      <c r="PCR7" s="125"/>
      <c r="PCS7" s="125"/>
      <c r="PCT7" s="125"/>
      <c r="PCU7" s="125"/>
      <c r="PCV7" s="125"/>
      <c r="PCW7" s="125"/>
      <c r="PCX7" s="125"/>
      <c r="PCY7" s="125"/>
      <c r="PCZ7" s="125"/>
      <c r="PDA7" s="125"/>
      <c r="PDB7" s="125"/>
      <c r="PDC7" s="125"/>
      <c r="PDD7" s="125"/>
      <c r="PDE7" s="125"/>
      <c r="PDF7" s="125"/>
      <c r="PDG7" s="125"/>
      <c r="PDH7" s="125"/>
      <c r="PDI7" s="125"/>
      <c r="PDJ7" s="125"/>
      <c r="PDK7" s="125"/>
      <c r="PDL7" s="125"/>
      <c r="PDM7" s="125"/>
      <c r="PDN7" s="125"/>
      <c r="PDO7" s="125"/>
      <c r="PDP7" s="125"/>
      <c r="PDQ7" s="125"/>
      <c r="PDR7" s="125"/>
      <c r="PDS7" s="125"/>
      <c r="PDT7" s="125"/>
      <c r="PDU7" s="125"/>
      <c r="PDV7" s="125"/>
      <c r="PDW7" s="125"/>
      <c r="PDX7" s="125"/>
      <c r="PDY7" s="125"/>
      <c r="PDZ7" s="125"/>
      <c r="PEA7" s="125"/>
      <c r="PEB7" s="125"/>
      <c r="PEC7" s="125"/>
      <c r="PED7" s="125"/>
      <c r="PEE7" s="125"/>
      <c r="PEF7" s="125"/>
      <c r="PEG7" s="125"/>
      <c r="PEH7" s="125"/>
      <c r="PEI7" s="125"/>
      <c r="PEJ7" s="125"/>
      <c r="PEK7" s="125"/>
      <c r="PEL7" s="125"/>
      <c r="PEM7" s="125"/>
      <c r="PEN7" s="125"/>
      <c r="PEO7" s="125"/>
      <c r="PEP7" s="125"/>
      <c r="PEQ7" s="125"/>
      <c r="PER7" s="125"/>
      <c r="PES7" s="125"/>
      <c r="PET7" s="125"/>
      <c r="PEU7" s="125"/>
      <c r="PEV7" s="125"/>
      <c r="PEW7" s="125"/>
      <c r="PEX7" s="125"/>
      <c r="PEY7" s="125"/>
      <c r="PEZ7" s="125"/>
      <c r="PFA7" s="125"/>
      <c r="PFB7" s="125"/>
      <c r="PFC7" s="125"/>
      <c r="PFD7" s="125"/>
      <c r="PFE7" s="125"/>
      <c r="PFF7" s="125"/>
      <c r="PFG7" s="125"/>
      <c r="PFH7" s="125"/>
      <c r="PFI7" s="125"/>
      <c r="PFJ7" s="125"/>
      <c r="PFK7" s="125"/>
      <c r="PFL7" s="125"/>
      <c r="PFM7" s="125"/>
      <c r="PFN7" s="125"/>
      <c r="PFO7" s="125"/>
      <c r="PFP7" s="125"/>
      <c r="PFQ7" s="125"/>
      <c r="PFR7" s="125"/>
      <c r="PFS7" s="125"/>
      <c r="PFT7" s="125"/>
      <c r="PFU7" s="125"/>
      <c r="PFV7" s="125"/>
      <c r="PFW7" s="125"/>
      <c r="PFX7" s="125"/>
      <c r="PFY7" s="125"/>
      <c r="PFZ7" s="125"/>
      <c r="PGA7" s="125"/>
      <c r="PGB7" s="125"/>
      <c r="PGC7" s="125"/>
      <c r="PGD7" s="125"/>
      <c r="PGE7" s="125"/>
      <c r="PGF7" s="125"/>
      <c r="PGG7" s="125"/>
      <c r="PGH7" s="125"/>
      <c r="PGI7" s="125"/>
      <c r="PGJ7" s="125"/>
      <c r="PGK7" s="125"/>
      <c r="PGL7" s="125"/>
      <c r="PGM7" s="125"/>
      <c r="PGN7" s="125"/>
      <c r="PGO7" s="125"/>
      <c r="PGP7" s="125"/>
      <c r="PGQ7" s="125"/>
      <c r="PGR7" s="125"/>
      <c r="PGS7" s="125"/>
      <c r="PGT7" s="125"/>
      <c r="PGU7" s="125"/>
      <c r="PGV7" s="125"/>
      <c r="PGW7" s="125"/>
      <c r="PGX7" s="125"/>
      <c r="PGY7" s="125"/>
      <c r="PGZ7" s="125"/>
      <c r="PHA7" s="125"/>
      <c r="PHB7" s="125"/>
      <c r="PHC7" s="125"/>
      <c r="PHD7" s="125"/>
      <c r="PHE7" s="125"/>
      <c r="PHF7" s="125"/>
      <c r="PHG7" s="125"/>
      <c r="PHH7" s="125"/>
      <c r="PHI7" s="125"/>
      <c r="PHJ7" s="125"/>
      <c r="PHK7" s="125"/>
      <c r="PHL7" s="125"/>
      <c r="PHM7" s="125"/>
      <c r="PHN7" s="125"/>
      <c r="PHO7" s="125"/>
      <c r="PHP7" s="125"/>
      <c r="PHQ7" s="125"/>
      <c r="PHR7" s="125"/>
      <c r="PHS7" s="125"/>
      <c r="PHT7" s="125"/>
      <c r="PHU7" s="125"/>
      <c r="PHV7" s="125"/>
      <c r="PHW7" s="125"/>
      <c r="PHX7" s="125"/>
      <c r="PHY7" s="125"/>
      <c r="PHZ7" s="125"/>
      <c r="PIA7" s="125"/>
      <c r="PIB7" s="125"/>
      <c r="PIC7" s="125"/>
      <c r="PID7" s="125"/>
      <c r="PIE7" s="125"/>
      <c r="PIF7" s="125"/>
      <c r="PIG7" s="125"/>
      <c r="PIH7" s="125"/>
      <c r="PII7" s="125"/>
      <c r="PIJ7" s="125"/>
      <c r="PIK7" s="125"/>
      <c r="PIL7" s="125"/>
      <c r="PIM7" s="125"/>
      <c r="PIN7" s="125"/>
      <c r="PIO7" s="125"/>
      <c r="PIP7" s="125"/>
      <c r="PIQ7" s="125"/>
      <c r="PIR7" s="125"/>
      <c r="PIS7" s="125"/>
      <c r="PIT7" s="125"/>
      <c r="PIU7" s="125"/>
      <c r="PIV7" s="125"/>
      <c r="PIW7" s="125"/>
      <c r="PIX7" s="125"/>
      <c r="PIY7" s="125"/>
      <c r="PIZ7" s="125"/>
      <c r="PJA7" s="125"/>
      <c r="PJB7" s="125"/>
      <c r="PJC7" s="125"/>
      <c r="PJD7" s="125"/>
      <c r="PJE7" s="125"/>
      <c r="PJF7" s="125"/>
      <c r="PJG7" s="125"/>
      <c r="PJH7" s="125"/>
      <c r="PJI7" s="125"/>
      <c r="PJJ7" s="125"/>
      <c r="PJK7" s="125"/>
      <c r="PJL7" s="125"/>
      <c r="PJM7" s="125"/>
      <c r="PJN7" s="125"/>
      <c r="PJO7" s="125"/>
      <c r="PJP7" s="125"/>
      <c r="PJQ7" s="125"/>
      <c r="PJR7" s="125"/>
      <c r="PJS7" s="125"/>
      <c r="PJT7" s="125"/>
      <c r="PJU7" s="125"/>
      <c r="PJV7" s="125"/>
      <c r="PJW7" s="125"/>
      <c r="PJX7" s="125"/>
      <c r="PJY7" s="125"/>
      <c r="PJZ7" s="125"/>
      <c r="PKA7" s="125"/>
      <c r="PKB7" s="125"/>
      <c r="PKC7" s="125"/>
      <c r="PKD7" s="125"/>
      <c r="PKE7" s="125"/>
      <c r="PKF7" s="125"/>
      <c r="PKG7" s="125"/>
      <c r="PKH7" s="125"/>
      <c r="PKI7" s="125"/>
      <c r="PKJ7" s="125"/>
      <c r="PKK7" s="125"/>
      <c r="PKL7" s="125"/>
      <c r="PKM7" s="125"/>
      <c r="PKN7" s="125"/>
      <c r="PKO7" s="125"/>
      <c r="PKP7" s="125"/>
      <c r="PKQ7" s="125"/>
      <c r="PKR7" s="125"/>
      <c r="PKS7" s="125"/>
      <c r="PKT7" s="125"/>
      <c r="PKU7" s="125"/>
      <c r="PKV7" s="125"/>
      <c r="PKW7" s="125"/>
      <c r="PKX7" s="125"/>
      <c r="PKY7" s="125"/>
      <c r="PKZ7" s="125"/>
      <c r="PLA7" s="125"/>
      <c r="PLB7" s="125"/>
      <c r="PLC7" s="125"/>
      <c r="PLD7" s="125"/>
      <c r="PLE7" s="125"/>
      <c r="PLF7" s="125"/>
      <c r="PLG7" s="125"/>
      <c r="PLH7" s="125"/>
      <c r="PLI7" s="125"/>
      <c r="PLJ7" s="125"/>
      <c r="PLK7" s="125"/>
      <c r="PLL7" s="125"/>
      <c r="PLM7" s="125"/>
      <c r="PLN7" s="125"/>
      <c r="PLO7" s="125"/>
      <c r="PLP7" s="125"/>
      <c r="PLQ7" s="125"/>
      <c r="PLR7" s="125"/>
      <c r="PLS7" s="125"/>
      <c r="PLT7" s="125"/>
      <c r="PLU7" s="125"/>
      <c r="PLV7" s="125"/>
      <c r="PLW7" s="125"/>
      <c r="PLX7" s="125"/>
      <c r="PLY7" s="125"/>
      <c r="PLZ7" s="125"/>
      <c r="PMA7" s="125"/>
      <c r="PMB7" s="125"/>
      <c r="PMC7" s="125"/>
      <c r="PMD7" s="125"/>
      <c r="PME7" s="125"/>
      <c r="PMF7" s="125"/>
      <c r="PMG7" s="125"/>
      <c r="PMH7" s="125"/>
      <c r="PMI7" s="125"/>
      <c r="PMJ7" s="125"/>
      <c r="PMK7" s="125"/>
      <c r="PML7" s="125"/>
      <c r="PMM7" s="125"/>
      <c r="PMN7" s="125"/>
      <c r="PMO7" s="125"/>
      <c r="PMP7" s="125"/>
      <c r="PMQ7" s="125"/>
      <c r="PMR7" s="125"/>
      <c r="PMS7" s="125"/>
      <c r="PMT7" s="125"/>
      <c r="PMU7" s="125"/>
      <c r="PMV7" s="125"/>
      <c r="PMW7" s="125"/>
      <c r="PMX7" s="125"/>
      <c r="PMY7" s="125"/>
      <c r="PMZ7" s="125"/>
      <c r="PNA7" s="125"/>
      <c r="PNB7" s="125"/>
      <c r="PNC7" s="125"/>
      <c r="PND7" s="125"/>
      <c r="PNE7" s="125"/>
      <c r="PNF7" s="125"/>
      <c r="PNG7" s="125"/>
      <c r="PNH7" s="125"/>
      <c r="PNI7" s="125"/>
      <c r="PNJ7" s="125"/>
      <c r="PNK7" s="125"/>
      <c r="PNL7" s="125"/>
      <c r="PNM7" s="125"/>
      <c r="PNN7" s="125"/>
      <c r="PNO7" s="125"/>
      <c r="PNP7" s="125"/>
      <c r="PNQ7" s="125"/>
      <c r="PNR7" s="125"/>
      <c r="PNS7" s="125"/>
      <c r="PNT7" s="125"/>
      <c r="PNU7" s="125"/>
      <c r="PNV7" s="125"/>
      <c r="PNW7" s="125"/>
      <c r="PNX7" s="125"/>
      <c r="PNY7" s="125"/>
      <c r="PNZ7" s="125"/>
      <c r="POA7" s="125"/>
      <c r="POB7" s="125"/>
      <c r="POC7" s="125"/>
      <c r="POD7" s="125"/>
      <c r="POE7" s="125"/>
      <c r="POF7" s="125"/>
      <c r="POG7" s="125"/>
      <c r="POH7" s="125"/>
      <c r="POI7" s="125"/>
      <c r="POJ7" s="125"/>
      <c r="POK7" s="125"/>
      <c r="POL7" s="125"/>
      <c r="POM7" s="125"/>
      <c r="PON7" s="125"/>
      <c r="POO7" s="125"/>
      <c r="POP7" s="125"/>
      <c r="POQ7" s="125"/>
      <c r="POR7" s="125"/>
      <c r="POS7" s="125"/>
      <c r="POT7" s="125"/>
      <c r="POU7" s="125"/>
      <c r="POV7" s="125"/>
      <c r="POW7" s="125"/>
      <c r="POX7" s="125"/>
      <c r="POY7" s="125"/>
      <c r="POZ7" s="125"/>
      <c r="PPA7" s="125"/>
      <c r="PPB7" s="125"/>
      <c r="PPC7" s="125"/>
      <c r="PPD7" s="125"/>
      <c r="PPE7" s="125"/>
      <c r="PPF7" s="125"/>
      <c r="PPG7" s="125"/>
      <c r="PPH7" s="125"/>
      <c r="PPI7" s="125"/>
      <c r="PPJ7" s="125"/>
      <c r="PPK7" s="125"/>
      <c r="PPL7" s="125"/>
      <c r="PPM7" s="125"/>
      <c r="PPN7" s="125"/>
      <c r="PPO7" s="125"/>
      <c r="PPP7" s="125"/>
      <c r="PPQ7" s="125"/>
      <c r="PPR7" s="125"/>
      <c r="PPS7" s="125"/>
      <c r="PPT7" s="125"/>
      <c r="PPU7" s="125"/>
      <c r="PPV7" s="125"/>
      <c r="PPW7" s="125"/>
      <c r="PPX7" s="125"/>
      <c r="PPY7" s="125"/>
      <c r="PPZ7" s="125"/>
      <c r="PQA7" s="125"/>
      <c r="PQB7" s="125"/>
      <c r="PQC7" s="125"/>
      <c r="PQD7" s="125"/>
      <c r="PQE7" s="125"/>
      <c r="PQF7" s="125"/>
      <c r="PQG7" s="125"/>
      <c r="PQH7" s="125"/>
      <c r="PQI7" s="125"/>
      <c r="PQJ7" s="125"/>
      <c r="PQK7" s="125"/>
      <c r="PQL7" s="125"/>
      <c r="PQM7" s="125"/>
      <c r="PQN7" s="125"/>
      <c r="PQO7" s="125"/>
      <c r="PQP7" s="125"/>
      <c r="PQQ7" s="125"/>
      <c r="PQR7" s="125"/>
      <c r="PQS7" s="125"/>
      <c r="PQT7" s="125"/>
      <c r="PQU7" s="125"/>
      <c r="PQV7" s="125"/>
      <c r="PQW7" s="125"/>
      <c r="PQX7" s="125"/>
      <c r="PQY7" s="125"/>
      <c r="PQZ7" s="125"/>
      <c r="PRA7" s="125"/>
      <c r="PRB7" s="125"/>
      <c r="PRC7" s="125"/>
      <c r="PRD7" s="125"/>
      <c r="PRE7" s="125"/>
      <c r="PRF7" s="125"/>
      <c r="PRG7" s="125"/>
      <c r="PRH7" s="125"/>
      <c r="PRI7" s="125"/>
      <c r="PRJ7" s="125"/>
      <c r="PRK7" s="125"/>
      <c r="PRL7" s="125"/>
      <c r="PRM7" s="125"/>
      <c r="PRN7" s="125"/>
      <c r="PRO7" s="125"/>
      <c r="PRP7" s="125"/>
      <c r="PRQ7" s="125"/>
      <c r="PRR7" s="125"/>
      <c r="PRS7" s="125"/>
      <c r="PRT7" s="125"/>
      <c r="PRU7" s="125"/>
      <c r="PRV7" s="125"/>
      <c r="PRW7" s="125"/>
      <c r="PRX7" s="125"/>
      <c r="PRY7" s="125"/>
      <c r="PRZ7" s="125"/>
      <c r="PSA7" s="125"/>
      <c r="PSB7" s="125"/>
      <c r="PSC7" s="125"/>
      <c r="PSD7" s="125"/>
      <c r="PSE7" s="125"/>
      <c r="PSF7" s="125"/>
      <c r="PSG7" s="125"/>
      <c r="PSH7" s="125"/>
      <c r="PSI7" s="125"/>
      <c r="PSJ7" s="125"/>
      <c r="PSK7" s="125"/>
      <c r="PSL7" s="125"/>
      <c r="PSM7" s="125"/>
      <c r="PSN7" s="125"/>
      <c r="PSO7" s="125"/>
      <c r="PSP7" s="125"/>
      <c r="PSQ7" s="125"/>
      <c r="PSR7" s="125"/>
      <c r="PSS7" s="125"/>
      <c r="PST7" s="125"/>
      <c r="PSU7" s="125"/>
      <c r="PSV7" s="125"/>
      <c r="PSW7" s="125"/>
      <c r="PSX7" s="125"/>
      <c r="PSY7" s="125"/>
      <c r="PSZ7" s="125"/>
      <c r="PTA7" s="125"/>
      <c r="PTB7" s="125"/>
      <c r="PTC7" s="125"/>
      <c r="PTD7" s="125"/>
      <c r="PTE7" s="125"/>
      <c r="PTF7" s="125"/>
      <c r="PTG7" s="125"/>
      <c r="PTH7" s="125"/>
      <c r="PTI7" s="125"/>
      <c r="PTJ7" s="125"/>
      <c r="PTK7" s="125"/>
      <c r="PTL7" s="125"/>
      <c r="PTM7" s="125"/>
      <c r="PTN7" s="125"/>
      <c r="PTO7" s="125"/>
      <c r="PTP7" s="125"/>
      <c r="PTQ7" s="125"/>
      <c r="PTR7" s="125"/>
      <c r="PTS7" s="125"/>
      <c r="PTT7" s="125"/>
      <c r="PTU7" s="125"/>
      <c r="PTV7" s="125"/>
      <c r="PTW7" s="125"/>
      <c r="PTX7" s="125"/>
      <c r="PTY7" s="125"/>
      <c r="PTZ7" s="125"/>
      <c r="PUA7" s="125"/>
      <c r="PUB7" s="125"/>
      <c r="PUC7" s="125"/>
      <c r="PUD7" s="125"/>
      <c r="PUE7" s="125"/>
      <c r="PUF7" s="125"/>
      <c r="PUG7" s="125"/>
      <c r="PUH7" s="125"/>
      <c r="PUI7" s="125"/>
      <c r="PUJ7" s="125"/>
      <c r="PUK7" s="125"/>
      <c r="PUL7" s="125"/>
      <c r="PUM7" s="125"/>
      <c r="PUN7" s="125"/>
      <c r="PUO7" s="125"/>
      <c r="PUP7" s="125"/>
      <c r="PUQ7" s="125"/>
      <c r="PUR7" s="125"/>
      <c r="PUS7" s="125"/>
      <c r="PUT7" s="125"/>
      <c r="PUU7" s="125"/>
      <c r="PUV7" s="125"/>
      <c r="PUW7" s="125"/>
      <c r="PUX7" s="125"/>
      <c r="PUY7" s="125"/>
      <c r="PUZ7" s="125"/>
      <c r="PVA7" s="125"/>
      <c r="PVB7" s="125"/>
      <c r="PVC7" s="125"/>
      <c r="PVD7" s="125"/>
      <c r="PVE7" s="125"/>
      <c r="PVF7" s="125"/>
      <c r="PVG7" s="125"/>
      <c r="PVH7" s="125"/>
      <c r="PVI7" s="125"/>
      <c r="PVJ7" s="125"/>
      <c r="PVK7" s="125"/>
      <c r="PVL7" s="125"/>
      <c r="PVM7" s="125"/>
      <c r="PVN7" s="125"/>
      <c r="PVO7" s="125"/>
      <c r="PVP7" s="125"/>
      <c r="PVQ7" s="125"/>
      <c r="PVR7" s="125"/>
      <c r="PVS7" s="125"/>
      <c r="PVT7" s="125"/>
      <c r="PVU7" s="125"/>
      <c r="PVV7" s="125"/>
      <c r="PVW7" s="125"/>
      <c r="PVX7" s="125"/>
      <c r="PVY7" s="125"/>
      <c r="PVZ7" s="125"/>
      <c r="PWA7" s="125"/>
      <c r="PWB7" s="125"/>
      <c r="PWC7" s="125"/>
      <c r="PWD7" s="125"/>
      <c r="PWE7" s="125"/>
      <c r="PWF7" s="125"/>
      <c r="PWG7" s="125"/>
      <c r="PWH7" s="125"/>
      <c r="PWI7" s="125"/>
      <c r="PWJ7" s="125"/>
      <c r="PWK7" s="125"/>
      <c r="PWL7" s="125"/>
      <c r="PWM7" s="125"/>
      <c r="PWN7" s="125"/>
      <c r="PWO7" s="125"/>
      <c r="PWP7" s="125"/>
      <c r="PWQ7" s="125"/>
      <c r="PWR7" s="125"/>
      <c r="PWS7" s="125"/>
      <c r="PWT7" s="125"/>
      <c r="PWU7" s="125"/>
      <c r="PWV7" s="125"/>
      <c r="PWW7" s="125"/>
      <c r="PWX7" s="125"/>
      <c r="PWY7" s="125"/>
      <c r="PWZ7" s="125"/>
      <c r="PXA7" s="125"/>
      <c r="PXB7" s="125"/>
      <c r="PXC7" s="125"/>
      <c r="PXD7" s="125"/>
      <c r="PXE7" s="125"/>
      <c r="PXF7" s="125"/>
      <c r="PXG7" s="125"/>
      <c r="PXH7" s="125"/>
      <c r="PXI7" s="125"/>
      <c r="PXJ7" s="125"/>
      <c r="PXK7" s="125"/>
      <c r="PXL7" s="125"/>
      <c r="PXM7" s="125"/>
      <c r="PXN7" s="125"/>
      <c r="PXO7" s="125"/>
      <c r="PXP7" s="125"/>
      <c r="PXQ7" s="125"/>
      <c r="PXR7" s="125"/>
      <c r="PXS7" s="125"/>
      <c r="PXT7" s="125"/>
      <c r="PXU7" s="125"/>
      <c r="PXV7" s="125"/>
      <c r="PXW7" s="125"/>
      <c r="PXX7" s="125"/>
      <c r="PXY7" s="125"/>
      <c r="PXZ7" s="125"/>
      <c r="PYA7" s="125"/>
      <c r="PYB7" s="125"/>
      <c r="PYC7" s="125"/>
      <c r="PYD7" s="125"/>
      <c r="PYE7" s="125"/>
      <c r="PYF7" s="125"/>
      <c r="PYG7" s="125"/>
      <c r="PYH7" s="125"/>
      <c r="PYI7" s="125"/>
      <c r="PYJ7" s="125"/>
      <c r="PYK7" s="125"/>
      <c r="PYL7" s="125"/>
      <c r="PYM7" s="125"/>
      <c r="PYN7" s="125"/>
      <c r="PYO7" s="125"/>
      <c r="PYP7" s="125"/>
      <c r="PYQ7" s="125"/>
      <c r="PYR7" s="125"/>
      <c r="PYS7" s="125"/>
      <c r="PYT7" s="125"/>
      <c r="PYU7" s="125"/>
      <c r="PYV7" s="125"/>
      <c r="PYW7" s="125"/>
      <c r="PYX7" s="125"/>
      <c r="PYY7" s="125"/>
      <c r="PYZ7" s="125"/>
      <c r="PZA7" s="125"/>
      <c r="PZB7" s="125"/>
      <c r="PZC7" s="125"/>
      <c r="PZD7" s="125"/>
      <c r="PZE7" s="125"/>
      <c r="PZF7" s="125"/>
      <c r="PZG7" s="125"/>
      <c r="PZH7" s="125"/>
      <c r="PZI7" s="125"/>
      <c r="PZJ7" s="125"/>
      <c r="PZK7" s="125"/>
      <c r="PZL7" s="125"/>
      <c r="PZM7" s="125"/>
      <c r="PZN7" s="125"/>
      <c r="PZO7" s="125"/>
      <c r="PZP7" s="125"/>
      <c r="PZQ7" s="125"/>
      <c r="PZR7" s="125"/>
      <c r="PZS7" s="125"/>
      <c r="PZT7" s="125"/>
      <c r="PZU7" s="125"/>
      <c r="PZV7" s="125"/>
      <c r="PZW7" s="125"/>
      <c r="PZX7" s="125"/>
      <c r="PZY7" s="125"/>
      <c r="PZZ7" s="125"/>
      <c r="QAA7" s="125"/>
      <c r="QAB7" s="125"/>
      <c r="QAC7" s="125"/>
      <c r="QAD7" s="125"/>
      <c r="QAE7" s="125"/>
      <c r="QAF7" s="125"/>
      <c r="QAG7" s="125"/>
      <c r="QAH7" s="125"/>
      <c r="QAI7" s="125"/>
      <c r="QAJ7" s="125"/>
      <c r="QAK7" s="125"/>
      <c r="QAL7" s="125"/>
      <c r="QAM7" s="125"/>
      <c r="QAN7" s="125"/>
      <c r="QAO7" s="125"/>
      <c r="QAP7" s="125"/>
      <c r="QAQ7" s="125"/>
      <c r="QAR7" s="125"/>
      <c r="QAS7" s="125"/>
      <c r="QAT7" s="125"/>
      <c r="QAU7" s="125"/>
      <c r="QAV7" s="125"/>
      <c r="QAW7" s="125"/>
      <c r="QAX7" s="125"/>
      <c r="QAY7" s="125"/>
      <c r="QAZ7" s="125"/>
      <c r="QBA7" s="125"/>
      <c r="QBB7" s="125"/>
      <c r="QBC7" s="125"/>
      <c r="QBD7" s="125"/>
      <c r="QBE7" s="125"/>
      <c r="QBF7" s="125"/>
      <c r="QBG7" s="125"/>
      <c r="QBH7" s="125"/>
      <c r="QBI7" s="125"/>
      <c r="QBJ7" s="125"/>
      <c r="QBK7" s="125"/>
      <c r="QBL7" s="125"/>
      <c r="QBM7" s="125"/>
      <c r="QBN7" s="125"/>
      <c r="QBO7" s="125"/>
      <c r="QBP7" s="125"/>
      <c r="QBQ7" s="125"/>
      <c r="QBR7" s="125"/>
      <c r="QBS7" s="125"/>
      <c r="QBT7" s="125"/>
      <c r="QBU7" s="125"/>
      <c r="QBV7" s="125"/>
      <c r="QBW7" s="125"/>
      <c r="QBX7" s="125"/>
      <c r="QBY7" s="125"/>
      <c r="QBZ7" s="125"/>
      <c r="QCA7" s="125"/>
      <c r="QCB7" s="125"/>
      <c r="QCC7" s="125"/>
      <c r="QCD7" s="125"/>
      <c r="QCE7" s="125"/>
      <c r="QCF7" s="125"/>
      <c r="QCG7" s="125"/>
      <c r="QCH7" s="125"/>
      <c r="QCI7" s="125"/>
      <c r="QCJ7" s="125"/>
      <c r="QCK7" s="125"/>
      <c r="QCL7" s="125"/>
      <c r="QCM7" s="125"/>
      <c r="QCN7" s="125"/>
      <c r="QCO7" s="125"/>
      <c r="QCP7" s="125"/>
      <c r="QCQ7" s="125"/>
      <c r="QCR7" s="125"/>
      <c r="QCS7" s="125"/>
      <c r="QCT7" s="125"/>
      <c r="QCU7" s="125"/>
      <c r="QCV7" s="125"/>
      <c r="QCW7" s="125"/>
      <c r="QCX7" s="125"/>
      <c r="QCY7" s="125"/>
      <c r="QCZ7" s="125"/>
      <c r="QDA7" s="125"/>
      <c r="QDB7" s="125"/>
      <c r="QDC7" s="125"/>
      <c r="QDD7" s="125"/>
      <c r="QDE7" s="125"/>
      <c r="QDF7" s="125"/>
      <c r="QDG7" s="125"/>
      <c r="QDH7" s="125"/>
      <c r="QDI7" s="125"/>
      <c r="QDJ7" s="125"/>
      <c r="QDK7" s="125"/>
      <c r="QDL7" s="125"/>
      <c r="QDM7" s="125"/>
      <c r="QDN7" s="125"/>
      <c r="QDO7" s="125"/>
      <c r="QDP7" s="125"/>
      <c r="QDQ7" s="125"/>
      <c r="QDR7" s="125"/>
      <c r="QDS7" s="125"/>
      <c r="QDT7" s="125"/>
      <c r="QDU7" s="125"/>
      <c r="QDV7" s="125"/>
      <c r="QDW7" s="125"/>
      <c r="QDX7" s="125"/>
      <c r="QDY7" s="125"/>
      <c r="QDZ7" s="125"/>
      <c r="QEA7" s="125"/>
      <c r="QEB7" s="125"/>
      <c r="QEC7" s="125"/>
      <c r="QED7" s="125"/>
      <c r="QEE7" s="125"/>
      <c r="QEF7" s="125"/>
      <c r="QEG7" s="125"/>
      <c r="QEH7" s="125"/>
      <c r="QEI7" s="125"/>
      <c r="QEJ7" s="125"/>
      <c r="QEK7" s="125"/>
      <c r="QEL7" s="125"/>
      <c r="QEM7" s="125"/>
      <c r="QEN7" s="125"/>
      <c r="QEO7" s="125"/>
      <c r="QEP7" s="125"/>
      <c r="QEQ7" s="125"/>
      <c r="QER7" s="125"/>
      <c r="QES7" s="125"/>
      <c r="QET7" s="125"/>
      <c r="QEU7" s="125"/>
      <c r="QEV7" s="125"/>
      <c r="QEW7" s="125"/>
      <c r="QEX7" s="125"/>
      <c r="QEY7" s="125"/>
      <c r="QEZ7" s="125"/>
      <c r="QFA7" s="125"/>
      <c r="QFB7" s="125"/>
      <c r="QFC7" s="125"/>
      <c r="QFD7" s="125"/>
      <c r="QFE7" s="125"/>
      <c r="QFF7" s="125"/>
      <c r="QFG7" s="125"/>
      <c r="QFH7" s="125"/>
      <c r="QFI7" s="125"/>
      <c r="QFJ7" s="125"/>
      <c r="QFK7" s="125"/>
      <c r="QFL7" s="125"/>
      <c r="QFM7" s="125"/>
      <c r="QFN7" s="125"/>
      <c r="QFO7" s="125"/>
      <c r="QFP7" s="125"/>
      <c r="QFQ7" s="125"/>
      <c r="QFR7" s="125"/>
      <c r="QFS7" s="125"/>
      <c r="QFT7" s="125"/>
      <c r="QFU7" s="125"/>
      <c r="QFV7" s="125"/>
      <c r="QFW7" s="125"/>
      <c r="QFX7" s="125"/>
      <c r="QFY7" s="125"/>
      <c r="QFZ7" s="125"/>
      <c r="QGA7" s="125"/>
      <c r="QGB7" s="125"/>
      <c r="QGC7" s="125"/>
      <c r="QGD7" s="125"/>
      <c r="QGE7" s="125"/>
      <c r="QGF7" s="125"/>
      <c r="QGG7" s="125"/>
      <c r="QGH7" s="125"/>
      <c r="QGI7" s="125"/>
      <c r="QGJ7" s="125"/>
      <c r="QGK7" s="125"/>
      <c r="QGL7" s="125"/>
      <c r="QGM7" s="125"/>
      <c r="QGN7" s="125"/>
      <c r="QGO7" s="125"/>
      <c r="QGP7" s="125"/>
      <c r="QGQ7" s="125"/>
      <c r="QGR7" s="125"/>
      <c r="QGS7" s="125"/>
      <c r="QGT7" s="125"/>
      <c r="QGU7" s="125"/>
      <c r="QGV7" s="125"/>
      <c r="QGW7" s="125"/>
      <c r="QGX7" s="125"/>
      <c r="QGY7" s="125"/>
      <c r="QGZ7" s="125"/>
      <c r="QHA7" s="125"/>
      <c r="QHB7" s="125"/>
      <c r="QHC7" s="125"/>
      <c r="QHD7" s="125"/>
      <c r="QHE7" s="125"/>
      <c r="QHF7" s="125"/>
      <c r="QHG7" s="125"/>
      <c r="QHH7" s="125"/>
      <c r="QHI7" s="125"/>
      <c r="QHJ7" s="125"/>
      <c r="QHK7" s="125"/>
      <c r="QHL7" s="125"/>
      <c r="QHM7" s="125"/>
      <c r="QHN7" s="125"/>
      <c r="QHO7" s="125"/>
      <c r="QHP7" s="125"/>
      <c r="QHQ7" s="125"/>
      <c r="QHR7" s="125"/>
      <c r="QHS7" s="125"/>
      <c r="QHT7" s="125"/>
      <c r="QHU7" s="125"/>
      <c r="QHV7" s="125"/>
      <c r="QHW7" s="125"/>
      <c r="QHX7" s="125"/>
      <c r="QHY7" s="125"/>
      <c r="QHZ7" s="125"/>
      <c r="QIA7" s="125"/>
      <c r="QIB7" s="125"/>
      <c r="QIC7" s="125"/>
      <c r="QID7" s="125"/>
      <c r="QIE7" s="125"/>
      <c r="QIF7" s="125"/>
      <c r="QIG7" s="125"/>
      <c r="QIH7" s="125"/>
      <c r="QII7" s="125"/>
      <c r="QIJ7" s="125"/>
      <c r="QIK7" s="125"/>
      <c r="QIL7" s="125"/>
      <c r="QIM7" s="125"/>
      <c r="QIN7" s="125"/>
      <c r="QIO7" s="125"/>
      <c r="QIP7" s="125"/>
      <c r="QIQ7" s="125"/>
      <c r="QIR7" s="125"/>
      <c r="QIS7" s="125"/>
      <c r="QIT7" s="125"/>
      <c r="QIU7" s="125"/>
      <c r="QIV7" s="125"/>
      <c r="QIW7" s="125"/>
      <c r="QIX7" s="125"/>
      <c r="QIY7" s="125"/>
      <c r="QIZ7" s="125"/>
      <c r="QJA7" s="125"/>
      <c r="QJB7" s="125"/>
      <c r="QJC7" s="125"/>
      <c r="QJD7" s="125"/>
      <c r="QJE7" s="125"/>
      <c r="QJF7" s="125"/>
      <c r="QJG7" s="125"/>
      <c r="QJH7" s="125"/>
      <c r="QJI7" s="125"/>
      <c r="QJJ7" s="125"/>
      <c r="QJK7" s="125"/>
      <c r="QJL7" s="125"/>
      <c r="QJM7" s="125"/>
      <c r="QJN7" s="125"/>
      <c r="QJO7" s="125"/>
      <c r="QJP7" s="125"/>
      <c r="QJQ7" s="125"/>
      <c r="QJR7" s="125"/>
      <c r="QJS7" s="125"/>
      <c r="QJT7" s="125"/>
      <c r="QJU7" s="125"/>
      <c r="QJV7" s="125"/>
      <c r="QJW7" s="125"/>
      <c r="QJX7" s="125"/>
      <c r="QJY7" s="125"/>
      <c r="QJZ7" s="125"/>
      <c r="QKA7" s="125"/>
      <c r="QKB7" s="125"/>
      <c r="QKC7" s="125"/>
      <c r="QKD7" s="125"/>
      <c r="QKE7" s="125"/>
      <c r="QKF7" s="125"/>
      <c r="QKG7" s="125"/>
      <c r="QKH7" s="125"/>
      <c r="QKI7" s="125"/>
      <c r="QKJ7" s="125"/>
      <c r="QKK7" s="125"/>
      <c r="QKL7" s="125"/>
      <c r="QKM7" s="125"/>
      <c r="QKN7" s="125"/>
      <c r="QKO7" s="125"/>
      <c r="QKP7" s="125"/>
      <c r="QKQ7" s="125"/>
      <c r="QKR7" s="125"/>
      <c r="QKS7" s="125"/>
      <c r="QKT7" s="125"/>
      <c r="QKU7" s="125"/>
      <c r="QKV7" s="125"/>
      <c r="QKW7" s="125"/>
      <c r="QKX7" s="125"/>
      <c r="QKY7" s="125"/>
      <c r="QKZ7" s="125"/>
      <c r="QLA7" s="125"/>
      <c r="QLB7" s="125"/>
      <c r="QLC7" s="125"/>
      <c r="QLD7" s="125"/>
      <c r="QLE7" s="125"/>
      <c r="QLF7" s="125"/>
      <c r="QLG7" s="125"/>
      <c r="QLH7" s="125"/>
      <c r="QLI7" s="125"/>
      <c r="QLJ7" s="125"/>
      <c r="QLK7" s="125"/>
      <c r="QLL7" s="125"/>
      <c r="QLM7" s="125"/>
      <c r="QLN7" s="125"/>
      <c r="QLO7" s="125"/>
      <c r="QLP7" s="125"/>
      <c r="QLQ7" s="125"/>
      <c r="QLR7" s="125"/>
      <c r="QLS7" s="125"/>
      <c r="QLT7" s="125"/>
      <c r="QLU7" s="125"/>
      <c r="QLV7" s="125"/>
      <c r="QLW7" s="125"/>
      <c r="QLX7" s="125"/>
      <c r="QLY7" s="125"/>
      <c r="QLZ7" s="125"/>
      <c r="QMA7" s="125"/>
      <c r="QMB7" s="125"/>
      <c r="QMC7" s="125"/>
      <c r="QMD7" s="125"/>
      <c r="QME7" s="125"/>
      <c r="QMF7" s="125"/>
      <c r="QMG7" s="125"/>
      <c r="QMH7" s="125"/>
      <c r="QMI7" s="125"/>
      <c r="QMJ7" s="125"/>
      <c r="QMK7" s="125"/>
      <c r="QML7" s="125"/>
      <c r="QMM7" s="125"/>
      <c r="QMN7" s="125"/>
      <c r="QMO7" s="125"/>
      <c r="QMP7" s="125"/>
      <c r="QMQ7" s="125"/>
      <c r="QMR7" s="125"/>
      <c r="QMS7" s="125"/>
      <c r="QMT7" s="125"/>
      <c r="QMU7" s="125"/>
      <c r="QMV7" s="125"/>
      <c r="QMW7" s="125"/>
      <c r="QMX7" s="125"/>
      <c r="QMY7" s="125"/>
      <c r="QMZ7" s="125"/>
      <c r="QNA7" s="125"/>
      <c r="QNB7" s="125"/>
      <c r="QNC7" s="125"/>
      <c r="QND7" s="125"/>
      <c r="QNE7" s="125"/>
      <c r="QNF7" s="125"/>
      <c r="QNG7" s="125"/>
      <c r="QNH7" s="125"/>
      <c r="QNI7" s="125"/>
      <c r="QNJ7" s="125"/>
      <c r="QNK7" s="125"/>
      <c r="QNL7" s="125"/>
      <c r="QNM7" s="125"/>
      <c r="QNN7" s="125"/>
      <c r="QNO7" s="125"/>
      <c r="QNP7" s="125"/>
      <c r="QNQ7" s="125"/>
      <c r="QNR7" s="125"/>
      <c r="QNS7" s="125"/>
      <c r="QNT7" s="125"/>
      <c r="QNU7" s="125"/>
      <c r="QNV7" s="125"/>
      <c r="QNW7" s="125"/>
      <c r="QNX7" s="125"/>
      <c r="QNY7" s="125"/>
      <c r="QNZ7" s="125"/>
      <c r="QOA7" s="125"/>
      <c r="QOB7" s="125"/>
      <c r="QOC7" s="125"/>
      <c r="QOD7" s="125"/>
      <c r="QOE7" s="125"/>
      <c r="QOF7" s="125"/>
      <c r="QOG7" s="125"/>
      <c r="QOH7" s="125"/>
      <c r="QOI7" s="125"/>
      <c r="QOJ7" s="125"/>
      <c r="QOK7" s="125"/>
      <c r="QOL7" s="125"/>
      <c r="QOM7" s="125"/>
      <c r="QON7" s="125"/>
      <c r="QOO7" s="125"/>
      <c r="QOP7" s="125"/>
      <c r="QOQ7" s="125"/>
      <c r="QOR7" s="125"/>
      <c r="QOS7" s="125"/>
      <c r="QOT7" s="125"/>
      <c r="QOU7" s="125"/>
      <c r="QOV7" s="125"/>
      <c r="QOW7" s="125"/>
      <c r="QOX7" s="125"/>
      <c r="QOY7" s="125"/>
      <c r="QOZ7" s="125"/>
      <c r="QPA7" s="125"/>
      <c r="QPB7" s="125"/>
      <c r="QPC7" s="125"/>
      <c r="QPD7" s="125"/>
      <c r="QPE7" s="125"/>
      <c r="QPF7" s="125"/>
      <c r="QPG7" s="125"/>
      <c r="QPH7" s="125"/>
      <c r="QPI7" s="125"/>
      <c r="QPJ7" s="125"/>
      <c r="QPK7" s="125"/>
      <c r="QPL7" s="125"/>
      <c r="QPM7" s="125"/>
      <c r="QPN7" s="125"/>
      <c r="QPO7" s="125"/>
      <c r="QPP7" s="125"/>
      <c r="QPQ7" s="125"/>
      <c r="QPR7" s="125"/>
      <c r="QPS7" s="125"/>
      <c r="QPT7" s="125"/>
      <c r="QPU7" s="125"/>
      <c r="QPV7" s="125"/>
      <c r="QPW7" s="125"/>
      <c r="QPX7" s="125"/>
      <c r="QPY7" s="125"/>
      <c r="QPZ7" s="125"/>
      <c r="QQA7" s="125"/>
      <c r="QQB7" s="125"/>
      <c r="QQC7" s="125"/>
      <c r="QQD7" s="125"/>
      <c r="QQE7" s="125"/>
      <c r="QQF7" s="125"/>
      <c r="QQG7" s="125"/>
      <c r="QQH7" s="125"/>
      <c r="QQI7" s="125"/>
      <c r="QQJ7" s="125"/>
      <c r="QQK7" s="125"/>
      <c r="QQL7" s="125"/>
      <c r="QQM7" s="125"/>
      <c r="QQN7" s="125"/>
      <c r="QQO7" s="125"/>
      <c r="QQP7" s="125"/>
      <c r="QQQ7" s="125"/>
      <c r="QQR7" s="125"/>
      <c r="QQS7" s="125"/>
      <c r="QQT7" s="125"/>
      <c r="QQU7" s="125"/>
      <c r="QQV7" s="125"/>
      <c r="QQW7" s="125"/>
      <c r="QQX7" s="125"/>
      <c r="QQY7" s="125"/>
      <c r="QQZ7" s="125"/>
      <c r="QRA7" s="125"/>
      <c r="QRB7" s="125"/>
      <c r="QRC7" s="125"/>
      <c r="QRD7" s="125"/>
      <c r="QRE7" s="125"/>
      <c r="QRF7" s="125"/>
      <c r="QRG7" s="125"/>
      <c r="QRH7" s="125"/>
      <c r="QRI7" s="125"/>
      <c r="QRJ7" s="125"/>
      <c r="QRK7" s="125"/>
      <c r="QRL7" s="125"/>
      <c r="QRM7" s="125"/>
      <c r="QRN7" s="125"/>
      <c r="QRO7" s="125"/>
      <c r="QRP7" s="125"/>
      <c r="QRQ7" s="125"/>
      <c r="QRR7" s="125"/>
      <c r="QRS7" s="125"/>
      <c r="QRT7" s="125"/>
      <c r="QRU7" s="125"/>
      <c r="QRV7" s="125"/>
      <c r="QRW7" s="125"/>
      <c r="QRX7" s="125"/>
      <c r="QRY7" s="125"/>
      <c r="QRZ7" s="125"/>
      <c r="QSA7" s="125"/>
      <c r="QSB7" s="125"/>
      <c r="QSC7" s="125"/>
      <c r="QSD7" s="125"/>
      <c r="QSE7" s="125"/>
      <c r="QSF7" s="125"/>
      <c r="QSG7" s="125"/>
      <c r="QSH7" s="125"/>
      <c r="QSI7" s="125"/>
      <c r="QSJ7" s="125"/>
      <c r="QSK7" s="125"/>
      <c r="QSL7" s="125"/>
      <c r="QSM7" s="125"/>
      <c r="QSN7" s="125"/>
      <c r="QSO7" s="125"/>
      <c r="QSP7" s="125"/>
      <c r="QSQ7" s="125"/>
      <c r="QSR7" s="125"/>
      <c r="QSS7" s="125"/>
      <c r="QST7" s="125"/>
      <c r="QSU7" s="125"/>
      <c r="QSV7" s="125"/>
      <c r="QSW7" s="125"/>
      <c r="QSX7" s="125"/>
      <c r="QSY7" s="125"/>
      <c r="QSZ7" s="125"/>
      <c r="QTA7" s="125"/>
      <c r="QTB7" s="125"/>
      <c r="QTC7" s="125"/>
      <c r="QTD7" s="125"/>
      <c r="QTE7" s="125"/>
      <c r="QTF7" s="125"/>
      <c r="QTG7" s="125"/>
      <c r="QTH7" s="125"/>
      <c r="QTI7" s="125"/>
      <c r="QTJ7" s="125"/>
      <c r="QTK7" s="125"/>
      <c r="QTL7" s="125"/>
      <c r="QTM7" s="125"/>
      <c r="QTN7" s="125"/>
      <c r="QTO7" s="125"/>
      <c r="QTP7" s="125"/>
      <c r="QTQ7" s="125"/>
      <c r="QTR7" s="125"/>
      <c r="QTS7" s="125"/>
      <c r="QTT7" s="125"/>
      <c r="QTU7" s="125"/>
      <c r="QTV7" s="125"/>
      <c r="QTW7" s="125"/>
      <c r="QTX7" s="125"/>
      <c r="QTY7" s="125"/>
      <c r="QTZ7" s="125"/>
      <c r="QUA7" s="125"/>
      <c r="QUB7" s="125"/>
      <c r="QUC7" s="125"/>
      <c r="QUD7" s="125"/>
      <c r="QUE7" s="125"/>
      <c r="QUF7" s="125"/>
      <c r="QUG7" s="125"/>
      <c r="QUH7" s="125"/>
      <c r="QUI7" s="125"/>
      <c r="QUJ7" s="125"/>
      <c r="QUK7" s="125"/>
      <c r="QUL7" s="125"/>
      <c r="QUM7" s="125"/>
      <c r="QUN7" s="125"/>
      <c r="QUO7" s="125"/>
      <c r="QUP7" s="125"/>
      <c r="QUQ7" s="125"/>
      <c r="QUR7" s="125"/>
      <c r="QUS7" s="125"/>
      <c r="QUT7" s="125"/>
      <c r="QUU7" s="125"/>
      <c r="QUV7" s="125"/>
      <c r="QUW7" s="125"/>
      <c r="QUX7" s="125"/>
      <c r="QUY7" s="125"/>
      <c r="QUZ7" s="125"/>
      <c r="QVA7" s="125"/>
      <c r="QVB7" s="125"/>
      <c r="QVC7" s="125"/>
      <c r="QVD7" s="125"/>
      <c r="QVE7" s="125"/>
      <c r="QVF7" s="125"/>
      <c r="QVG7" s="125"/>
      <c r="QVH7" s="125"/>
      <c r="QVI7" s="125"/>
      <c r="QVJ7" s="125"/>
      <c r="QVK7" s="125"/>
      <c r="QVL7" s="125"/>
      <c r="QVM7" s="125"/>
      <c r="QVN7" s="125"/>
      <c r="QVO7" s="125"/>
      <c r="QVP7" s="125"/>
      <c r="QVQ7" s="125"/>
      <c r="QVR7" s="125"/>
      <c r="QVS7" s="125"/>
      <c r="QVT7" s="125"/>
      <c r="QVU7" s="125"/>
      <c r="QVV7" s="125"/>
      <c r="QVW7" s="125"/>
      <c r="QVX7" s="125"/>
      <c r="QVY7" s="125"/>
      <c r="QVZ7" s="125"/>
      <c r="QWA7" s="125"/>
      <c r="QWB7" s="125"/>
      <c r="QWC7" s="125"/>
      <c r="QWD7" s="125"/>
      <c r="QWE7" s="125"/>
      <c r="QWF7" s="125"/>
      <c r="QWG7" s="125"/>
      <c r="QWH7" s="125"/>
      <c r="QWI7" s="125"/>
      <c r="QWJ7" s="125"/>
      <c r="QWK7" s="125"/>
      <c r="QWL7" s="125"/>
      <c r="QWM7" s="125"/>
      <c r="QWN7" s="125"/>
      <c r="QWO7" s="125"/>
      <c r="QWP7" s="125"/>
      <c r="QWQ7" s="125"/>
      <c r="QWR7" s="125"/>
      <c r="QWS7" s="125"/>
      <c r="QWT7" s="125"/>
      <c r="QWU7" s="125"/>
      <c r="QWV7" s="125"/>
      <c r="QWW7" s="125"/>
      <c r="QWX7" s="125"/>
      <c r="QWY7" s="125"/>
      <c r="QWZ7" s="125"/>
      <c r="QXA7" s="125"/>
      <c r="QXB7" s="125"/>
      <c r="QXC7" s="125"/>
      <c r="QXD7" s="125"/>
      <c r="QXE7" s="125"/>
      <c r="QXF7" s="125"/>
      <c r="QXG7" s="125"/>
      <c r="QXH7" s="125"/>
      <c r="QXI7" s="125"/>
      <c r="QXJ7" s="125"/>
      <c r="QXK7" s="125"/>
      <c r="QXL7" s="125"/>
      <c r="QXM7" s="125"/>
      <c r="QXN7" s="125"/>
      <c r="QXO7" s="125"/>
      <c r="QXP7" s="125"/>
      <c r="QXQ7" s="125"/>
      <c r="QXR7" s="125"/>
      <c r="QXS7" s="125"/>
      <c r="QXT7" s="125"/>
      <c r="QXU7" s="125"/>
      <c r="QXV7" s="125"/>
      <c r="QXW7" s="125"/>
      <c r="QXX7" s="125"/>
      <c r="QXY7" s="125"/>
      <c r="QXZ7" s="125"/>
      <c r="QYA7" s="125"/>
      <c r="QYB7" s="125"/>
      <c r="QYC7" s="125"/>
      <c r="QYD7" s="125"/>
      <c r="QYE7" s="125"/>
      <c r="QYF7" s="125"/>
      <c r="QYG7" s="125"/>
      <c r="QYH7" s="125"/>
      <c r="QYI7" s="125"/>
      <c r="QYJ7" s="125"/>
      <c r="QYK7" s="125"/>
      <c r="QYL7" s="125"/>
      <c r="QYM7" s="125"/>
      <c r="QYN7" s="125"/>
      <c r="QYO7" s="125"/>
      <c r="QYP7" s="125"/>
      <c r="QYQ7" s="125"/>
      <c r="QYR7" s="125"/>
      <c r="QYS7" s="125"/>
      <c r="QYT7" s="125"/>
      <c r="QYU7" s="125"/>
      <c r="QYV7" s="125"/>
      <c r="QYW7" s="125"/>
      <c r="QYX7" s="125"/>
      <c r="QYY7" s="125"/>
      <c r="QYZ7" s="125"/>
      <c r="QZA7" s="125"/>
      <c r="QZB7" s="125"/>
      <c r="QZC7" s="125"/>
      <c r="QZD7" s="125"/>
      <c r="QZE7" s="125"/>
      <c r="QZF7" s="125"/>
      <c r="QZG7" s="125"/>
      <c r="QZH7" s="125"/>
      <c r="QZI7" s="125"/>
      <c r="QZJ7" s="125"/>
      <c r="QZK7" s="125"/>
      <c r="QZL7" s="125"/>
      <c r="QZM7" s="125"/>
      <c r="QZN7" s="125"/>
      <c r="QZO7" s="125"/>
      <c r="QZP7" s="125"/>
      <c r="QZQ7" s="125"/>
      <c r="QZR7" s="125"/>
      <c r="QZS7" s="125"/>
      <c r="QZT7" s="125"/>
      <c r="QZU7" s="125"/>
      <c r="QZV7" s="125"/>
      <c r="QZW7" s="125"/>
      <c r="QZX7" s="125"/>
      <c r="QZY7" s="125"/>
      <c r="QZZ7" s="125"/>
      <c r="RAA7" s="125"/>
      <c r="RAB7" s="125"/>
      <c r="RAC7" s="125"/>
      <c r="RAD7" s="125"/>
      <c r="RAE7" s="125"/>
      <c r="RAF7" s="125"/>
      <c r="RAG7" s="125"/>
      <c r="RAH7" s="125"/>
      <c r="RAI7" s="125"/>
      <c r="RAJ7" s="125"/>
      <c r="RAK7" s="125"/>
      <c r="RAL7" s="125"/>
      <c r="RAM7" s="125"/>
      <c r="RAN7" s="125"/>
      <c r="RAO7" s="125"/>
      <c r="RAP7" s="125"/>
      <c r="RAQ7" s="125"/>
      <c r="RAR7" s="125"/>
      <c r="RAS7" s="125"/>
      <c r="RAT7" s="125"/>
      <c r="RAU7" s="125"/>
      <c r="RAV7" s="125"/>
      <c r="RAW7" s="125"/>
      <c r="RAX7" s="125"/>
      <c r="RAY7" s="125"/>
      <c r="RAZ7" s="125"/>
      <c r="RBA7" s="125"/>
      <c r="RBB7" s="125"/>
      <c r="RBC7" s="125"/>
      <c r="RBD7" s="125"/>
      <c r="RBE7" s="125"/>
      <c r="RBF7" s="125"/>
      <c r="RBG7" s="125"/>
      <c r="RBH7" s="125"/>
      <c r="RBI7" s="125"/>
      <c r="RBJ7" s="125"/>
      <c r="RBK7" s="125"/>
      <c r="RBL7" s="125"/>
      <c r="RBM7" s="125"/>
      <c r="RBN7" s="125"/>
      <c r="RBO7" s="125"/>
      <c r="RBP7" s="125"/>
      <c r="RBQ7" s="125"/>
      <c r="RBR7" s="125"/>
      <c r="RBS7" s="125"/>
      <c r="RBT7" s="125"/>
      <c r="RBU7" s="125"/>
      <c r="RBV7" s="125"/>
      <c r="RBW7" s="125"/>
      <c r="RBX7" s="125"/>
      <c r="RBY7" s="125"/>
      <c r="RBZ7" s="125"/>
      <c r="RCA7" s="125"/>
      <c r="RCB7" s="125"/>
      <c r="RCC7" s="125"/>
      <c r="RCD7" s="125"/>
      <c r="RCE7" s="125"/>
      <c r="RCF7" s="125"/>
      <c r="RCG7" s="125"/>
      <c r="RCH7" s="125"/>
      <c r="RCI7" s="125"/>
      <c r="RCJ7" s="125"/>
      <c r="RCK7" s="125"/>
      <c r="RCL7" s="125"/>
      <c r="RCM7" s="125"/>
      <c r="RCN7" s="125"/>
      <c r="RCO7" s="125"/>
      <c r="RCP7" s="125"/>
      <c r="RCQ7" s="125"/>
      <c r="RCR7" s="125"/>
      <c r="RCS7" s="125"/>
      <c r="RCT7" s="125"/>
      <c r="RCU7" s="125"/>
      <c r="RCV7" s="125"/>
      <c r="RCW7" s="125"/>
      <c r="RCX7" s="125"/>
      <c r="RCY7" s="125"/>
      <c r="RCZ7" s="125"/>
      <c r="RDA7" s="125"/>
      <c r="RDB7" s="125"/>
      <c r="RDC7" s="125"/>
      <c r="RDD7" s="125"/>
      <c r="RDE7" s="125"/>
      <c r="RDF7" s="125"/>
      <c r="RDG7" s="125"/>
      <c r="RDH7" s="125"/>
      <c r="RDI7" s="125"/>
      <c r="RDJ7" s="125"/>
      <c r="RDK7" s="125"/>
      <c r="RDL7" s="125"/>
      <c r="RDM7" s="125"/>
      <c r="RDN7" s="125"/>
      <c r="RDO7" s="125"/>
      <c r="RDP7" s="125"/>
      <c r="RDQ7" s="125"/>
      <c r="RDR7" s="125"/>
      <c r="RDS7" s="125"/>
      <c r="RDT7" s="125"/>
      <c r="RDU7" s="125"/>
      <c r="RDV7" s="125"/>
      <c r="RDW7" s="125"/>
      <c r="RDX7" s="125"/>
      <c r="RDY7" s="125"/>
      <c r="RDZ7" s="125"/>
      <c r="REA7" s="125"/>
      <c r="REB7" s="125"/>
      <c r="REC7" s="125"/>
      <c r="RED7" s="125"/>
      <c r="REE7" s="125"/>
      <c r="REF7" s="125"/>
      <c r="REG7" s="125"/>
      <c r="REH7" s="125"/>
      <c r="REI7" s="125"/>
      <c r="REJ7" s="125"/>
      <c r="REK7" s="125"/>
      <c r="REL7" s="125"/>
      <c r="REM7" s="125"/>
      <c r="REN7" s="125"/>
      <c r="REO7" s="125"/>
      <c r="REP7" s="125"/>
      <c r="REQ7" s="125"/>
      <c r="RER7" s="125"/>
      <c r="RES7" s="125"/>
      <c r="RET7" s="125"/>
      <c r="REU7" s="125"/>
      <c r="REV7" s="125"/>
      <c r="REW7" s="125"/>
      <c r="REX7" s="125"/>
      <c r="REY7" s="125"/>
      <c r="REZ7" s="125"/>
      <c r="RFA7" s="125"/>
      <c r="RFB7" s="125"/>
      <c r="RFC7" s="125"/>
      <c r="RFD7" s="125"/>
      <c r="RFE7" s="125"/>
      <c r="RFF7" s="125"/>
      <c r="RFG7" s="125"/>
      <c r="RFH7" s="125"/>
      <c r="RFI7" s="125"/>
      <c r="RFJ7" s="125"/>
      <c r="RFK7" s="125"/>
      <c r="RFL7" s="125"/>
      <c r="RFM7" s="125"/>
      <c r="RFN7" s="125"/>
      <c r="RFO7" s="125"/>
      <c r="RFP7" s="125"/>
      <c r="RFQ7" s="125"/>
      <c r="RFR7" s="125"/>
      <c r="RFS7" s="125"/>
      <c r="RFT7" s="125"/>
      <c r="RFU7" s="125"/>
      <c r="RFV7" s="125"/>
      <c r="RFW7" s="125"/>
      <c r="RFX7" s="125"/>
      <c r="RFY7" s="125"/>
      <c r="RFZ7" s="125"/>
      <c r="RGA7" s="125"/>
      <c r="RGB7" s="125"/>
      <c r="RGC7" s="125"/>
      <c r="RGD7" s="125"/>
      <c r="RGE7" s="125"/>
      <c r="RGF7" s="125"/>
      <c r="RGG7" s="125"/>
      <c r="RGH7" s="125"/>
      <c r="RGI7" s="125"/>
      <c r="RGJ7" s="125"/>
      <c r="RGK7" s="125"/>
      <c r="RGL7" s="125"/>
      <c r="RGM7" s="125"/>
      <c r="RGN7" s="125"/>
      <c r="RGO7" s="125"/>
      <c r="RGP7" s="125"/>
      <c r="RGQ7" s="125"/>
      <c r="RGR7" s="125"/>
      <c r="RGS7" s="125"/>
      <c r="RGT7" s="125"/>
      <c r="RGU7" s="125"/>
      <c r="RGV7" s="125"/>
      <c r="RGW7" s="125"/>
      <c r="RGX7" s="125"/>
      <c r="RGY7" s="125"/>
      <c r="RGZ7" s="125"/>
      <c r="RHA7" s="125"/>
      <c r="RHB7" s="125"/>
      <c r="RHC7" s="125"/>
      <c r="RHD7" s="125"/>
      <c r="RHE7" s="125"/>
      <c r="RHF7" s="125"/>
      <c r="RHG7" s="125"/>
      <c r="RHH7" s="125"/>
      <c r="RHI7" s="125"/>
      <c r="RHJ7" s="125"/>
      <c r="RHK7" s="125"/>
      <c r="RHL7" s="125"/>
      <c r="RHM7" s="125"/>
      <c r="RHN7" s="125"/>
      <c r="RHO7" s="125"/>
      <c r="RHP7" s="125"/>
      <c r="RHQ7" s="125"/>
      <c r="RHR7" s="125"/>
      <c r="RHS7" s="125"/>
      <c r="RHT7" s="125"/>
      <c r="RHU7" s="125"/>
      <c r="RHV7" s="125"/>
      <c r="RHW7" s="125"/>
      <c r="RHX7" s="125"/>
      <c r="RHY7" s="125"/>
      <c r="RHZ7" s="125"/>
      <c r="RIA7" s="125"/>
      <c r="RIB7" s="125"/>
      <c r="RIC7" s="125"/>
      <c r="RID7" s="125"/>
      <c r="RIE7" s="125"/>
      <c r="RIF7" s="125"/>
      <c r="RIG7" s="125"/>
      <c r="RIH7" s="125"/>
      <c r="RII7" s="125"/>
      <c r="RIJ7" s="125"/>
      <c r="RIK7" s="125"/>
      <c r="RIL7" s="125"/>
      <c r="RIM7" s="125"/>
      <c r="RIN7" s="125"/>
      <c r="RIO7" s="125"/>
      <c r="RIP7" s="125"/>
      <c r="RIQ7" s="125"/>
      <c r="RIR7" s="125"/>
      <c r="RIS7" s="125"/>
      <c r="RIT7" s="125"/>
      <c r="RIU7" s="125"/>
      <c r="RIV7" s="125"/>
      <c r="RIW7" s="125"/>
      <c r="RIX7" s="125"/>
      <c r="RIY7" s="125"/>
      <c r="RIZ7" s="125"/>
      <c r="RJA7" s="125"/>
      <c r="RJB7" s="125"/>
      <c r="RJC7" s="125"/>
      <c r="RJD7" s="125"/>
      <c r="RJE7" s="125"/>
      <c r="RJF7" s="125"/>
      <c r="RJG7" s="125"/>
      <c r="RJH7" s="125"/>
      <c r="RJI7" s="125"/>
      <c r="RJJ7" s="125"/>
      <c r="RJK7" s="125"/>
      <c r="RJL7" s="125"/>
      <c r="RJM7" s="125"/>
      <c r="RJN7" s="125"/>
      <c r="RJO7" s="125"/>
      <c r="RJP7" s="125"/>
      <c r="RJQ7" s="125"/>
      <c r="RJR7" s="125"/>
      <c r="RJS7" s="125"/>
      <c r="RJT7" s="125"/>
      <c r="RJU7" s="125"/>
      <c r="RJV7" s="125"/>
      <c r="RJW7" s="125"/>
      <c r="RJX7" s="125"/>
      <c r="RJY7" s="125"/>
      <c r="RJZ7" s="125"/>
      <c r="RKA7" s="125"/>
      <c r="RKB7" s="125"/>
      <c r="RKC7" s="125"/>
      <c r="RKD7" s="125"/>
      <c r="RKE7" s="125"/>
      <c r="RKF7" s="125"/>
      <c r="RKG7" s="125"/>
      <c r="RKH7" s="125"/>
      <c r="RKI7" s="125"/>
      <c r="RKJ7" s="125"/>
      <c r="RKK7" s="125"/>
      <c r="RKL7" s="125"/>
      <c r="RKM7" s="125"/>
      <c r="RKN7" s="125"/>
      <c r="RKO7" s="125"/>
      <c r="RKP7" s="125"/>
      <c r="RKQ7" s="125"/>
      <c r="RKR7" s="125"/>
      <c r="RKS7" s="125"/>
      <c r="RKT7" s="125"/>
      <c r="RKU7" s="125"/>
      <c r="RKV7" s="125"/>
      <c r="RKW7" s="125"/>
      <c r="RKX7" s="125"/>
      <c r="RKY7" s="125"/>
      <c r="RKZ7" s="125"/>
      <c r="RLA7" s="125"/>
      <c r="RLB7" s="125"/>
      <c r="RLC7" s="125"/>
      <c r="RLD7" s="125"/>
      <c r="RLE7" s="125"/>
      <c r="RLF7" s="125"/>
      <c r="RLG7" s="125"/>
      <c r="RLH7" s="125"/>
      <c r="RLI7" s="125"/>
      <c r="RLJ7" s="125"/>
      <c r="RLK7" s="125"/>
      <c r="RLL7" s="125"/>
      <c r="RLM7" s="125"/>
      <c r="RLN7" s="125"/>
      <c r="RLO7" s="125"/>
      <c r="RLP7" s="125"/>
      <c r="RLQ7" s="125"/>
      <c r="RLR7" s="125"/>
      <c r="RLS7" s="125"/>
      <c r="RLT7" s="125"/>
      <c r="RLU7" s="125"/>
      <c r="RLV7" s="125"/>
      <c r="RLW7" s="125"/>
      <c r="RLX7" s="125"/>
      <c r="RLY7" s="125"/>
      <c r="RLZ7" s="125"/>
      <c r="RMA7" s="125"/>
      <c r="RMB7" s="125"/>
      <c r="RMC7" s="125"/>
      <c r="RMD7" s="125"/>
      <c r="RME7" s="125"/>
      <c r="RMF7" s="125"/>
      <c r="RMG7" s="125"/>
      <c r="RMH7" s="125"/>
      <c r="RMI7" s="125"/>
      <c r="RMJ7" s="125"/>
      <c r="RMK7" s="125"/>
      <c r="RML7" s="125"/>
      <c r="RMM7" s="125"/>
      <c r="RMN7" s="125"/>
      <c r="RMO7" s="125"/>
      <c r="RMP7" s="125"/>
      <c r="RMQ7" s="125"/>
      <c r="RMR7" s="125"/>
      <c r="RMS7" s="125"/>
      <c r="RMT7" s="125"/>
      <c r="RMU7" s="125"/>
      <c r="RMV7" s="125"/>
      <c r="RMW7" s="125"/>
      <c r="RMX7" s="125"/>
      <c r="RMY7" s="125"/>
      <c r="RMZ7" s="125"/>
      <c r="RNA7" s="125"/>
      <c r="RNB7" s="125"/>
      <c r="RNC7" s="125"/>
      <c r="RND7" s="125"/>
      <c r="RNE7" s="125"/>
      <c r="RNF7" s="125"/>
      <c r="RNG7" s="125"/>
      <c r="RNH7" s="125"/>
      <c r="RNI7" s="125"/>
      <c r="RNJ7" s="125"/>
      <c r="RNK7" s="125"/>
      <c r="RNL7" s="125"/>
      <c r="RNM7" s="125"/>
      <c r="RNN7" s="125"/>
      <c r="RNO7" s="125"/>
      <c r="RNP7" s="125"/>
      <c r="RNQ7" s="125"/>
      <c r="RNR7" s="125"/>
      <c r="RNS7" s="125"/>
      <c r="RNT7" s="125"/>
      <c r="RNU7" s="125"/>
      <c r="RNV7" s="125"/>
      <c r="RNW7" s="125"/>
      <c r="RNX7" s="125"/>
      <c r="RNY7" s="125"/>
      <c r="RNZ7" s="125"/>
      <c r="ROA7" s="125"/>
      <c r="ROB7" s="125"/>
      <c r="ROC7" s="125"/>
      <c r="ROD7" s="125"/>
      <c r="ROE7" s="125"/>
      <c r="ROF7" s="125"/>
      <c r="ROG7" s="125"/>
      <c r="ROH7" s="125"/>
      <c r="ROI7" s="125"/>
      <c r="ROJ7" s="125"/>
      <c r="ROK7" s="125"/>
      <c r="ROL7" s="125"/>
      <c r="ROM7" s="125"/>
      <c r="RON7" s="125"/>
      <c r="ROO7" s="125"/>
      <c r="ROP7" s="125"/>
      <c r="ROQ7" s="125"/>
      <c r="ROR7" s="125"/>
      <c r="ROS7" s="125"/>
      <c r="ROT7" s="125"/>
      <c r="ROU7" s="125"/>
      <c r="ROV7" s="125"/>
      <c r="ROW7" s="125"/>
      <c r="ROX7" s="125"/>
      <c r="ROY7" s="125"/>
      <c r="ROZ7" s="125"/>
      <c r="RPA7" s="125"/>
      <c r="RPB7" s="125"/>
      <c r="RPC7" s="125"/>
      <c r="RPD7" s="125"/>
      <c r="RPE7" s="125"/>
      <c r="RPF7" s="125"/>
      <c r="RPG7" s="125"/>
      <c r="RPH7" s="125"/>
      <c r="RPI7" s="125"/>
      <c r="RPJ7" s="125"/>
      <c r="RPK7" s="125"/>
      <c r="RPL7" s="125"/>
      <c r="RPM7" s="125"/>
      <c r="RPN7" s="125"/>
      <c r="RPO7" s="125"/>
      <c r="RPP7" s="125"/>
      <c r="RPQ7" s="125"/>
      <c r="RPR7" s="125"/>
      <c r="RPS7" s="125"/>
      <c r="RPT7" s="125"/>
      <c r="RPU7" s="125"/>
      <c r="RPV7" s="125"/>
      <c r="RPW7" s="125"/>
      <c r="RPX7" s="125"/>
      <c r="RPY7" s="125"/>
      <c r="RPZ7" s="125"/>
      <c r="RQA7" s="125"/>
      <c r="RQB7" s="125"/>
      <c r="RQC7" s="125"/>
      <c r="RQD7" s="125"/>
      <c r="RQE7" s="125"/>
      <c r="RQF7" s="125"/>
      <c r="RQG7" s="125"/>
      <c r="RQH7" s="125"/>
      <c r="RQI7" s="125"/>
      <c r="RQJ7" s="125"/>
      <c r="RQK7" s="125"/>
      <c r="RQL7" s="125"/>
      <c r="RQM7" s="125"/>
      <c r="RQN7" s="125"/>
      <c r="RQO7" s="125"/>
      <c r="RQP7" s="125"/>
      <c r="RQQ7" s="125"/>
      <c r="RQR7" s="125"/>
      <c r="RQS7" s="125"/>
      <c r="RQT7" s="125"/>
      <c r="RQU7" s="125"/>
      <c r="RQV7" s="125"/>
      <c r="RQW7" s="125"/>
      <c r="RQX7" s="125"/>
      <c r="RQY7" s="125"/>
      <c r="RQZ7" s="125"/>
      <c r="RRA7" s="125"/>
      <c r="RRB7" s="125"/>
      <c r="RRC7" s="125"/>
      <c r="RRD7" s="125"/>
      <c r="RRE7" s="125"/>
      <c r="RRF7" s="125"/>
      <c r="RRG7" s="125"/>
      <c r="RRH7" s="125"/>
      <c r="RRI7" s="125"/>
      <c r="RRJ7" s="125"/>
      <c r="RRK7" s="125"/>
      <c r="RRL7" s="125"/>
      <c r="RRM7" s="125"/>
      <c r="RRN7" s="125"/>
      <c r="RRO7" s="125"/>
      <c r="RRP7" s="125"/>
      <c r="RRQ7" s="125"/>
      <c r="RRR7" s="125"/>
      <c r="RRS7" s="125"/>
      <c r="RRT7" s="125"/>
      <c r="RRU7" s="125"/>
      <c r="RRV7" s="125"/>
      <c r="RRW7" s="125"/>
      <c r="RRX7" s="125"/>
      <c r="RRY7" s="125"/>
      <c r="RRZ7" s="125"/>
      <c r="RSA7" s="125"/>
      <c r="RSB7" s="125"/>
      <c r="RSC7" s="125"/>
      <c r="RSD7" s="125"/>
      <c r="RSE7" s="125"/>
      <c r="RSF7" s="125"/>
      <c r="RSG7" s="125"/>
      <c r="RSH7" s="125"/>
      <c r="RSI7" s="125"/>
      <c r="RSJ7" s="125"/>
      <c r="RSK7" s="125"/>
      <c r="RSL7" s="125"/>
      <c r="RSM7" s="125"/>
      <c r="RSN7" s="125"/>
      <c r="RSO7" s="125"/>
      <c r="RSP7" s="125"/>
      <c r="RSQ7" s="125"/>
      <c r="RSR7" s="125"/>
      <c r="RSS7" s="125"/>
      <c r="RST7" s="125"/>
      <c r="RSU7" s="125"/>
      <c r="RSV7" s="125"/>
      <c r="RSW7" s="125"/>
      <c r="RSX7" s="125"/>
      <c r="RSY7" s="125"/>
      <c r="RSZ7" s="125"/>
      <c r="RTA7" s="125"/>
      <c r="RTB7" s="125"/>
      <c r="RTC7" s="125"/>
      <c r="RTD7" s="125"/>
      <c r="RTE7" s="125"/>
      <c r="RTF7" s="125"/>
      <c r="RTG7" s="125"/>
      <c r="RTH7" s="125"/>
      <c r="RTI7" s="125"/>
      <c r="RTJ7" s="125"/>
      <c r="RTK7" s="125"/>
      <c r="RTL7" s="125"/>
      <c r="RTM7" s="125"/>
      <c r="RTN7" s="125"/>
      <c r="RTO7" s="125"/>
      <c r="RTP7" s="125"/>
      <c r="RTQ7" s="125"/>
      <c r="RTR7" s="125"/>
      <c r="RTS7" s="125"/>
      <c r="RTT7" s="125"/>
      <c r="RTU7" s="125"/>
      <c r="RTV7" s="125"/>
      <c r="RTW7" s="125"/>
      <c r="RTX7" s="125"/>
      <c r="RTY7" s="125"/>
      <c r="RTZ7" s="125"/>
      <c r="RUA7" s="125"/>
      <c r="RUB7" s="125"/>
      <c r="RUC7" s="125"/>
      <c r="RUD7" s="125"/>
      <c r="RUE7" s="125"/>
      <c r="RUF7" s="125"/>
      <c r="RUG7" s="125"/>
      <c r="RUH7" s="125"/>
      <c r="RUI7" s="125"/>
      <c r="RUJ7" s="125"/>
      <c r="RUK7" s="125"/>
      <c r="RUL7" s="125"/>
      <c r="RUM7" s="125"/>
      <c r="RUN7" s="125"/>
      <c r="RUO7" s="125"/>
      <c r="RUP7" s="125"/>
      <c r="RUQ7" s="125"/>
      <c r="RUR7" s="125"/>
      <c r="RUS7" s="125"/>
      <c r="RUT7" s="125"/>
      <c r="RUU7" s="125"/>
      <c r="RUV7" s="125"/>
      <c r="RUW7" s="125"/>
      <c r="RUX7" s="125"/>
      <c r="RUY7" s="125"/>
      <c r="RUZ7" s="125"/>
      <c r="RVA7" s="125"/>
      <c r="RVB7" s="125"/>
      <c r="RVC7" s="125"/>
      <c r="RVD7" s="125"/>
      <c r="RVE7" s="125"/>
      <c r="RVF7" s="125"/>
      <c r="RVG7" s="125"/>
      <c r="RVH7" s="125"/>
      <c r="RVI7" s="125"/>
      <c r="RVJ7" s="125"/>
      <c r="RVK7" s="125"/>
      <c r="RVL7" s="125"/>
      <c r="RVM7" s="125"/>
      <c r="RVN7" s="125"/>
      <c r="RVO7" s="125"/>
      <c r="RVP7" s="125"/>
      <c r="RVQ7" s="125"/>
      <c r="RVR7" s="125"/>
      <c r="RVS7" s="125"/>
      <c r="RVT7" s="125"/>
      <c r="RVU7" s="125"/>
      <c r="RVV7" s="125"/>
      <c r="RVW7" s="125"/>
      <c r="RVX7" s="125"/>
      <c r="RVY7" s="125"/>
      <c r="RVZ7" s="125"/>
      <c r="RWA7" s="125"/>
      <c r="RWB7" s="125"/>
      <c r="RWC7" s="125"/>
      <c r="RWD7" s="125"/>
      <c r="RWE7" s="125"/>
      <c r="RWF7" s="125"/>
      <c r="RWG7" s="125"/>
      <c r="RWH7" s="125"/>
      <c r="RWI7" s="125"/>
      <c r="RWJ7" s="125"/>
      <c r="RWK7" s="125"/>
      <c r="RWL7" s="125"/>
      <c r="RWM7" s="125"/>
      <c r="RWN7" s="125"/>
      <c r="RWO7" s="125"/>
      <c r="RWP7" s="125"/>
      <c r="RWQ7" s="125"/>
      <c r="RWR7" s="125"/>
      <c r="RWS7" s="125"/>
      <c r="RWT7" s="125"/>
      <c r="RWU7" s="125"/>
      <c r="RWV7" s="125"/>
      <c r="RWW7" s="125"/>
      <c r="RWX7" s="125"/>
      <c r="RWY7" s="125"/>
      <c r="RWZ7" s="125"/>
      <c r="RXA7" s="125"/>
      <c r="RXB7" s="125"/>
      <c r="RXC7" s="125"/>
      <c r="RXD7" s="125"/>
      <c r="RXE7" s="125"/>
      <c r="RXF7" s="125"/>
      <c r="RXG7" s="125"/>
      <c r="RXH7" s="125"/>
      <c r="RXI7" s="125"/>
      <c r="RXJ7" s="125"/>
      <c r="RXK7" s="125"/>
      <c r="RXL7" s="125"/>
      <c r="RXM7" s="125"/>
      <c r="RXN7" s="125"/>
      <c r="RXO7" s="125"/>
      <c r="RXP7" s="125"/>
      <c r="RXQ7" s="125"/>
      <c r="RXR7" s="125"/>
      <c r="RXS7" s="125"/>
      <c r="RXT7" s="125"/>
      <c r="RXU7" s="125"/>
      <c r="RXV7" s="125"/>
      <c r="RXW7" s="125"/>
      <c r="RXX7" s="125"/>
      <c r="RXY7" s="125"/>
      <c r="RXZ7" s="125"/>
      <c r="RYA7" s="125"/>
      <c r="RYB7" s="125"/>
      <c r="RYC7" s="125"/>
      <c r="RYD7" s="125"/>
      <c r="RYE7" s="125"/>
      <c r="RYF7" s="125"/>
      <c r="RYG7" s="125"/>
      <c r="RYH7" s="125"/>
      <c r="RYI7" s="125"/>
      <c r="RYJ7" s="125"/>
      <c r="RYK7" s="125"/>
      <c r="RYL7" s="125"/>
      <c r="RYM7" s="125"/>
      <c r="RYN7" s="125"/>
      <c r="RYO7" s="125"/>
      <c r="RYP7" s="125"/>
      <c r="RYQ7" s="125"/>
      <c r="RYR7" s="125"/>
      <c r="RYS7" s="125"/>
      <c r="RYT7" s="125"/>
      <c r="RYU7" s="125"/>
      <c r="RYV7" s="125"/>
      <c r="RYW7" s="125"/>
      <c r="RYX7" s="125"/>
      <c r="RYY7" s="125"/>
      <c r="RYZ7" s="125"/>
      <c r="RZA7" s="125"/>
      <c r="RZB7" s="125"/>
      <c r="RZC7" s="125"/>
      <c r="RZD7" s="125"/>
      <c r="RZE7" s="125"/>
      <c r="RZF7" s="125"/>
      <c r="RZG7" s="125"/>
      <c r="RZH7" s="125"/>
      <c r="RZI7" s="125"/>
      <c r="RZJ7" s="125"/>
      <c r="RZK7" s="125"/>
      <c r="RZL7" s="125"/>
      <c r="RZM7" s="125"/>
      <c r="RZN7" s="125"/>
      <c r="RZO7" s="125"/>
      <c r="RZP7" s="125"/>
      <c r="RZQ7" s="125"/>
      <c r="RZR7" s="125"/>
      <c r="RZS7" s="125"/>
      <c r="RZT7" s="125"/>
      <c r="RZU7" s="125"/>
      <c r="RZV7" s="125"/>
      <c r="RZW7" s="125"/>
      <c r="RZX7" s="125"/>
      <c r="RZY7" s="125"/>
      <c r="RZZ7" s="125"/>
      <c r="SAA7" s="125"/>
      <c r="SAB7" s="125"/>
      <c r="SAC7" s="125"/>
      <c r="SAD7" s="125"/>
      <c r="SAE7" s="125"/>
      <c r="SAF7" s="125"/>
      <c r="SAG7" s="125"/>
      <c r="SAH7" s="125"/>
      <c r="SAI7" s="125"/>
      <c r="SAJ7" s="125"/>
      <c r="SAK7" s="125"/>
      <c r="SAL7" s="125"/>
      <c r="SAM7" s="125"/>
      <c r="SAN7" s="125"/>
      <c r="SAO7" s="125"/>
      <c r="SAP7" s="125"/>
      <c r="SAQ7" s="125"/>
      <c r="SAR7" s="125"/>
      <c r="SAS7" s="125"/>
      <c r="SAT7" s="125"/>
      <c r="SAU7" s="125"/>
      <c r="SAV7" s="125"/>
      <c r="SAW7" s="125"/>
      <c r="SAX7" s="125"/>
      <c r="SAY7" s="125"/>
      <c r="SAZ7" s="125"/>
      <c r="SBA7" s="125"/>
      <c r="SBB7" s="125"/>
      <c r="SBC7" s="125"/>
      <c r="SBD7" s="125"/>
      <c r="SBE7" s="125"/>
      <c r="SBF7" s="125"/>
      <c r="SBG7" s="125"/>
      <c r="SBH7" s="125"/>
      <c r="SBI7" s="125"/>
      <c r="SBJ7" s="125"/>
      <c r="SBK7" s="125"/>
      <c r="SBL7" s="125"/>
      <c r="SBM7" s="125"/>
      <c r="SBN7" s="125"/>
      <c r="SBO7" s="125"/>
      <c r="SBP7" s="125"/>
      <c r="SBQ7" s="125"/>
      <c r="SBR7" s="125"/>
      <c r="SBS7" s="125"/>
      <c r="SBT7" s="125"/>
      <c r="SBU7" s="125"/>
      <c r="SBV7" s="125"/>
      <c r="SBW7" s="125"/>
      <c r="SBX7" s="125"/>
      <c r="SBY7" s="125"/>
      <c r="SBZ7" s="125"/>
      <c r="SCA7" s="125"/>
      <c r="SCB7" s="125"/>
      <c r="SCC7" s="125"/>
      <c r="SCD7" s="125"/>
      <c r="SCE7" s="125"/>
      <c r="SCF7" s="125"/>
      <c r="SCG7" s="125"/>
      <c r="SCH7" s="125"/>
      <c r="SCI7" s="125"/>
      <c r="SCJ7" s="125"/>
      <c r="SCK7" s="125"/>
      <c r="SCL7" s="125"/>
      <c r="SCM7" s="125"/>
      <c r="SCN7" s="125"/>
      <c r="SCO7" s="125"/>
      <c r="SCP7" s="125"/>
      <c r="SCQ7" s="125"/>
      <c r="SCR7" s="125"/>
      <c r="SCS7" s="125"/>
      <c r="SCT7" s="125"/>
      <c r="SCU7" s="125"/>
      <c r="SCV7" s="125"/>
      <c r="SCW7" s="125"/>
      <c r="SCX7" s="125"/>
      <c r="SCY7" s="125"/>
      <c r="SCZ7" s="125"/>
      <c r="SDA7" s="125"/>
      <c r="SDB7" s="125"/>
      <c r="SDC7" s="125"/>
      <c r="SDD7" s="125"/>
      <c r="SDE7" s="125"/>
      <c r="SDF7" s="125"/>
      <c r="SDG7" s="125"/>
      <c r="SDH7" s="125"/>
      <c r="SDI7" s="125"/>
      <c r="SDJ7" s="125"/>
      <c r="SDK7" s="125"/>
      <c r="SDL7" s="125"/>
      <c r="SDM7" s="125"/>
      <c r="SDN7" s="125"/>
      <c r="SDO7" s="125"/>
      <c r="SDP7" s="125"/>
      <c r="SDQ7" s="125"/>
      <c r="SDR7" s="125"/>
      <c r="SDS7" s="125"/>
      <c r="SDT7" s="125"/>
      <c r="SDU7" s="125"/>
      <c r="SDV7" s="125"/>
      <c r="SDW7" s="125"/>
      <c r="SDX7" s="125"/>
      <c r="SDY7" s="125"/>
      <c r="SDZ7" s="125"/>
      <c r="SEA7" s="125"/>
      <c r="SEB7" s="125"/>
      <c r="SEC7" s="125"/>
      <c r="SED7" s="125"/>
      <c r="SEE7" s="125"/>
      <c r="SEF7" s="125"/>
      <c r="SEG7" s="125"/>
      <c r="SEH7" s="125"/>
      <c r="SEI7" s="125"/>
      <c r="SEJ7" s="125"/>
      <c r="SEK7" s="125"/>
      <c r="SEL7" s="125"/>
      <c r="SEM7" s="125"/>
      <c r="SEN7" s="125"/>
      <c r="SEO7" s="125"/>
      <c r="SEP7" s="125"/>
      <c r="SEQ7" s="125"/>
      <c r="SER7" s="125"/>
      <c r="SES7" s="125"/>
      <c r="SET7" s="125"/>
      <c r="SEU7" s="125"/>
      <c r="SEV7" s="125"/>
      <c r="SEW7" s="125"/>
      <c r="SEX7" s="125"/>
      <c r="SEY7" s="125"/>
      <c r="SEZ7" s="125"/>
      <c r="SFA7" s="125"/>
      <c r="SFB7" s="125"/>
      <c r="SFC7" s="125"/>
      <c r="SFD7" s="125"/>
      <c r="SFE7" s="125"/>
      <c r="SFF7" s="125"/>
      <c r="SFG7" s="125"/>
      <c r="SFH7" s="125"/>
      <c r="SFI7" s="125"/>
      <c r="SFJ7" s="125"/>
      <c r="SFK7" s="125"/>
      <c r="SFL7" s="125"/>
      <c r="SFM7" s="125"/>
      <c r="SFN7" s="125"/>
      <c r="SFO7" s="125"/>
      <c r="SFP7" s="125"/>
      <c r="SFQ7" s="125"/>
      <c r="SFR7" s="125"/>
      <c r="SFS7" s="125"/>
      <c r="SFT7" s="125"/>
      <c r="SFU7" s="125"/>
      <c r="SFV7" s="125"/>
      <c r="SFW7" s="125"/>
      <c r="SFX7" s="125"/>
      <c r="SFY7" s="125"/>
      <c r="SFZ7" s="125"/>
      <c r="SGA7" s="125"/>
      <c r="SGB7" s="125"/>
      <c r="SGC7" s="125"/>
      <c r="SGD7" s="125"/>
      <c r="SGE7" s="125"/>
      <c r="SGF7" s="125"/>
      <c r="SGG7" s="125"/>
      <c r="SGH7" s="125"/>
      <c r="SGI7" s="125"/>
      <c r="SGJ7" s="125"/>
      <c r="SGK7" s="125"/>
      <c r="SGL7" s="125"/>
      <c r="SGM7" s="125"/>
      <c r="SGN7" s="125"/>
      <c r="SGO7" s="125"/>
      <c r="SGP7" s="125"/>
      <c r="SGQ7" s="125"/>
      <c r="SGR7" s="125"/>
      <c r="SGS7" s="125"/>
      <c r="SGT7" s="125"/>
      <c r="SGU7" s="125"/>
      <c r="SGV7" s="125"/>
      <c r="SGW7" s="125"/>
      <c r="SGX7" s="125"/>
      <c r="SGY7" s="125"/>
      <c r="SGZ7" s="125"/>
      <c r="SHA7" s="125"/>
      <c r="SHB7" s="125"/>
      <c r="SHC7" s="125"/>
      <c r="SHD7" s="125"/>
      <c r="SHE7" s="125"/>
      <c r="SHF7" s="125"/>
      <c r="SHG7" s="125"/>
      <c r="SHH7" s="125"/>
      <c r="SHI7" s="125"/>
      <c r="SHJ7" s="125"/>
      <c r="SHK7" s="125"/>
      <c r="SHL7" s="125"/>
      <c r="SHM7" s="125"/>
      <c r="SHN7" s="125"/>
      <c r="SHO7" s="125"/>
      <c r="SHP7" s="125"/>
      <c r="SHQ7" s="125"/>
      <c r="SHR7" s="125"/>
      <c r="SHS7" s="125"/>
      <c r="SHT7" s="125"/>
      <c r="SHU7" s="125"/>
      <c r="SHV7" s="125"/>
      <c r="SHW7" s="125"/>
      <c r="SHX7" s="125"/>
      <c r="SHY7" s="125"/>
      <c r="SHZ7" s="125"/>
      <c r="SIA7" s="125"/>
      <c r="SIB7" s="125"/>
      <c r="SIC7" s="125"/>
      <c r="SID7" s="125"/>
      <c r="SIE7" s="125"/>
      <c r="SIF7" s="125"/>
      <c r="SIG7" s="125"/>
      <c r="SIH7" s="125"/>
      <c r="SII7" s="125"/>
      <c r="SIJ7" s="125"/>
      <c r="SIK7" s="125"/>
      <c r="SIL7" s="125"/>
      <c r="SIM7" s="125"/>
      <c r="SIN7" s="125"/>
      <c r="SIO7" s="125"/>
      <c r="SIP7" s="125"/>
      <c r="SIQ7" s="125"/>
      <c r="SIR7" s="125"/>
      <c r="SIS7" s="125"/>
      <c r="SIT7" s="125"/>
      <c r="SIU7" s="125"/>
      <c r="SIV7" s="125"/>
      <c r="SIW7" s="125"/>
      <c r="SIX7" s="125"/>
      <c r="SIY7" s="125"/>
      <c r="SIZ7" s="125"/>
      <c r="SJA7" s="125"/>
      <c r="SJB7" s="125"/>
      <c r="SJC7" s="125"/>
      <c r="SJD7" s="125"/>
      <c r="SJE7" s="125"/>
      <c r="SJF7" s="125"/>
      <c r="SJG7" s="125"/>
      <c r="SJH7" s="125"/>
      <c r="SJI7" s="125"/>
      <c r="SJJ7" s="125"/>
      <c r="SJK7" s="125"/>
      <c r="SJL7" s="125"/>
      <c r="SJM7" s="125"/>
      <c r="SJN7" s="125"/>
      <c r="SJO7" s="125"/>
      <c r="SJP7" s="125"/>
      <c r="SJQ7" s="125"/>
      <c r="SJR7" s="125"/>
      <c r="SJS7" s="125"/>
      <c r="SJT7" s="125"/>
      <c r="SJU7" s="125"/>
      <c r="SJV7" s="125"/>
      <c r="SJW7" s="125"/>
      <c r="SJX7" s="125"/>
      <c r="SJY7" s="125"/>
      <c r="SJZ7" s="125"/>
      <c r="SKA7" s="125"/>
      <c r="SKB7" s="125"/>
      <c r="SKC7" s="125"/>
      <c r="SKD7" s="125"/>
      <c r="SKE7" s="125"/>
      <c r="SKF7" s="125"/>
      <c r="SKG7" s="125"/>
      <c r="SKH7" s="125"/>
      <c r="SKI7" s="125"/>
      <c r="SKJ7" s="125"/>
      <c r="SKK7" s="125"/>
      <c r="SKL7" s="125"/>
      <c r="SKM7" s="125"/>
      <c r="SKN7" s="125"/>
      <c r="SKO7" s="125"/>
      <c r="SKP7" s="125"/>
      <c r="SKQ7" s="125"/>
      <c r="SKR7" s="125"/>
      <c r="SKS7" s="125"/>
      <c r="SKT7" s="125"/>
      <c r="SKU7" s="125"/>
      <c r="SKV7" s="125"/>
      <c r="SKW7" s="125"/>
      <c r="SKX7" s="125"/>
      <c r="SKY7" s="125"/>
      <c r="SKZ7" s="125"/>
      <c r="SLA7" s="125"/>
      <c r="SLB7" s="125"/>
      <c r="SLC7" s="125"/>
      <c r="SLD7" s="125"/>
      <c r="SLE7" s="125"/>
      <c r="SLF7" s="125"/>
      <c r="SLG7" s="125"/>
      <c r="SLH7" s="125"/>
      <c r="SLI7" s="125"/>
      <c r="SLJ7" s="125"/>
      <c r="SLK7" s="125"/>
      <c r="SLL7" s="125"/>
      <c r="SLM7" s="125"/>
      <c r="SLN7" s="125"/>
      <c r="SLO7" s="125"/>
      <c r="SLP7" s="125"/>
      <c r="SLQ7" s="125"/>
      <c r="SLR7" s="125"/>
      <c r="SLS7" s="125"/>
      <c r="SLT7" s="125"/>
      <c r="SLU7" s="125"/>
      <c r="SLV7" s="125"/>
      <c r="SLW7" s="125"/>
      <c r="SLX7" s="125"/>
      <c r="SLY7" s="125"/>
      <c r="SLZ7" s="125"/>
      <c r="SMA7" s="125"/>
      <c r="SMB7" s="125"/>
      <c r="SMC7" s="125"/>
      <c r="SMD7" s="125"/>
      <c r="SME7" s="125"/>
      <c r="SMF7" s="125"/>
      <c r="SMG7" s="125"/>
      <c r="SMH7" s="125"/>
      <c r="SMI7" s="125"/>
      <c r="SMJ7" s="125"/>
      <c r="SMK7" s="125"/>
      <c r="SML7" s="125"/>
      <c r="SMM7" s="125"/>
      <c r="SMN7" s="125"/>
      <c r="SMO7" s="125"/>
      <c r="SMP7" s="125"/>
      <c r="SMQ7" s="125"/>
      <c r="SMR7" s="125"/>
      <c r="SMS7" s="125"/>
      <c r="SMT7" s="125"/>
      <c r="SMU7" s="125"/>
      <c r="SMV7" s="125"/>
      <c r="SMW7" s="125"/>
      <c r="SMX7" s="125"/>
      <c r="SMY7" s="125"/>
      <c r="SMZ7" s="125"/>
      <c r="SNA7" s="125"/>
      <c r="SNB7" s="125"/>
      <c r="SNC7" s="125"/>
      <c r="SND7" s="125"/>
      <c r="SNE7" s="125"/>
      <c r="SNF7" s="125"/>
      <c r="SNG7" s="125"/>
      <c r="SNH7" s="125"/>
      <c r="SNI7" s="125"/>
      <c r="SNJ7" s="125"/>
      <c r="SNK7" s="125"/>
      <c r="SNL7" s="125"/>
      <c r="SNM7" s="125"/>
      <c r="SNN7" s="125"/>
      <c r="SNO7" s="125"/>
      <c r="SNP7" s="125"/>
      <c r="SNQ7" s="125"/>
      <c r="SNR7" s="125"/>
      <c r="SNS7" s="125"/>
      <c r="SNT7" s="125"/>
      <c r="SNU7" s="125"/>
      <c r="SNV7" s="125"/>
      <c r="SNW7" s="125"/>
      <c r="SNX7" s="125"/>
      <c r="SNY7" s="125"/>
      <c r="SNZ7" s="125"/>
      <c r="SOA7" s="125"/>
      <c r="SOB7" s="125"/>
      <c r="SOC7" s="125"/>
      <c r="SOD7" s="125"/>
      <c r="SOE7" s="125"/>
      <c r="SOF7" s="125"/>
      <c r="SOG7" s="125"/>
      <c r="SOH7" s="125"/>
      <c r="SOI7" s="125"/>
      <c r="SOJ7" s="125"/>
      <c r="SOK7" s="125"/>
      <c r="SOL7" s="125"/>
      <c r="SOM7" s="125"/>
      <c r="SON7" s="125"/>
      <c r="SOO7" s="125"/>
      <c r="SOP7" s="125"/>
      <c r="SOQ7" s="125"/>
      <c r="SOR7" s="125"/>
      <c r="SOS7" s="125"/>
      <c r="SOT7" s="125"/>
      <c r="SOU7" s="125"/>
      <c r="SOV7" s="125"/>
      <c r="SOW7" s="125"/>
      <c r="SOX7" s="125"/>
      <c r="SOY7" s="125"/>
      <c r="SOZ7" s="125"/>
      <c r="SPA7" s="125"/>
      <c r="SPB7" s="125"/>
      <c r="SPC7" s="125"/>
      <c r="SPD7" s="125"/>
      <c r="SPE7" s="125"/>
      <c r="SPF7" s="125"/>
      <c r="SPG7" s="125"/>
      <c r="SPH7" s="125"/>
      <c r="SPI7" s="125"/>
      <c r="SPJ7" s="125"/>
      <c r="SPK7" s="125"/>
      <c r="SPL7" s="125"/>
      <c r="SPM7" s="125"/>
      <c r="SPN7" s="125"/>
      <c r="SPO7" s="125"/>
      <c r="SPP7" s="125"/>
      <c r="SPQ7" s="125"/>
      <c r="SPR7" s="125"/>
      <c r="SPS7" s="125"/>
      <c r="SPT7" s="125"/>
      <c r="SPU7" s="125"/>
      <c r="SPV7" s="125"/>
      <c r="SPW7" s="125"/>
      <c r="SPX7" s="125"/>
      <c r="SPY7" s="125"/>
      <c r="SPZ7" s="125"/>
      <c r="SQA7" s="125"/>
      <c r="SQB7" s="125"/>
      <c r="SQC7" s="125"/>
      <c r="SQD7" s="125"/>
      <c r="SQE7" s="125"/>
      <c r="SQF7" s="125"/>
      <c r="SQG7" s="125"/>
      <c r="SQH7" s="125"/>
      <c r="SQI7" s="125"/>
      <c r="SQJ7" s="125"/>
      <c r="SQK7" s="125"/>
      <c r="SQL7" s="125"/>
      <c r="SQM7" s="125"/>
      <c r="SQN7" s="125"/>
      <c r="SQO7" s="125"/>
      <c r="SQP7" s="125"/>
      <c r="SQQ7" s="125"/>
      <c r="SQR7" s="125"/>
      <c r="SQS7" s="125"/>
      <c r="SQT7" s="125"/>
      <c r="SQU7" s="125"/>
      <c r="SQV7" s="125"/>
      <c r="SQW7" s="125"/>
      <c r="SQX7" s="125"/>
      <c r="SQY7" s="125"/>
      <c r="SQZ7" s="125"/>
      <c r="SRA7" s="125"/>
      <c r="SRB7" s="125"/>
      <c r="SRC7" s="125"/>
      <c r="SRD7" s="125"/>
      <c r="SRE7" s="125"/>
      <c r="SRF7" s="125"/>
      <c r="SRG7" s="125"/>
      <c r="SRH7" s="125"/>
      <c r="SRI7" s="125"/>
      <c r="SRJ7" s="125"/>
      <c r="SRK7" s="125"/>
      <c r="SRL7" s="125"/>
      <c r="SRM7" s="125"/>
      <c r="SRN7" s="125"/>
      <c r="SRO7" s="125"/>
      <c r="SRP7" s="125"/>
      <c r="SRQ7" s="125"/>
      <c r="SRR7" s="125"/>
      <c r="SRS7" s="125"/>
      <c r="SRT7" s="125"/>
      <c r="SRU7" s="125"/>
      <c r="SRV7" s="125"/>
      <c r="SRW7" s="125"/>
      <c r="SRX7" s="125"/>
      <c r="SRY7" s="125"/>
      <c r="SRZ7" s="125"/>
      <c r="SSA7" s="125"/>
      <c r="SSB7" s="125"/>
      <c r="SSC7" s="125"/>
      <c r="SSD7" s="125"/>
      <c r="SSE7" s="125"/>
      <c r="SSF7" s="125"/>
      <c r="SSG7" s="125"/>
      <c r="SSH7" s="125"/>
      <c r="SSI7" s="125"/>
      <c r="SSJ7" s="125"/>
      <c r="SSK7" s="125"/>
      <c r="SSL7" s="125"/>
      <c r="SSM7" s="125"/>
      <c r="SSN7" s="125"/>
      <c r="SSO7" s="125"/>
      <c r="SSP7" s="125"/>
      <c r="SSQ7" s="125"/>
      <c r="SSR7" s="125"/>
      <c r="SSS7" s="125"/>
      <c r="SST7" s="125"/>
      <c r="SSU7" s="125"/>
      <c r="SSV7" s="125"/>
      <c r="SSW7" s="125"/>
      <c r="SSX7" s="125"/>
      <c r="SSY7" s="125"/>
      <c r="SSZ7" s="125"/>
      <c r="STA7" s="125"/>
      <c r="STB7" s="125"/>
      <c r="STC7" s="125"/>
      <c r="STD7" s="125"/>
      <c r="STE7" s="125"/>
      <c r="STF7" s="125"/>
      <c r="STG7" s="125"/>
      <c r="STH7" s="125"/>
      <c r="STI7" s="125"/>
      <c r="STJ7" s="125"/>
      <c r="STK7" s="125"/>
      <c r="STL7" s="125"/>
      <c r="STM7" s="125"/>
      <c r="STN7" s="125"/>
      <c r="STO7" s="125"/>
      <c r="STP7" s="125"/>
      <c r="STQ7" s="125"/>
      <c r="STR7" s="125"/>
      <c r="STS7" s="125"/>
      <c r="STT7" s="125"/>
      <c r="STU7" s="125"/>
      <c r="STV7" s="125"/>
      <c r="STW7" s="125"/>
      <c r="STX7" s="125"/>
      <c r="STY7" s="125"/>
      <c r="STZ7" s="125"/>
      <c r="SUA7" s="125"/>
      <c r="SUB7" s="125"/>
      <c r="SUC7" s="125"/>
      <c r="SUD7" s="125"/>
      <c r="SUE7" s="125"/>
      <c r="SUF7" s="125"/>
      <c r="SUG7" s="125"/>
      <c r="SUH7" s="125"/>
      <c r="SUI7" s="125"/>
      <c r="SUJ7" s="125"/>
      <c r="SUK7" s="125"/>
      <c r="SUL7" s="125"/>
      <c r="SUM7" s="125"/>
      <c r="SUN7" s="125"/>
      <c r="SUO7" s="125"/>
      <c r="SUP7" s="125"/>
      <c r="SUQ7" s="125"/>
      <c r="SUR7" s="125"/>
      <c r="SUS7" s="125"/>
      <c r="SUT7" s="125"/>
      <c r="SUU7" s="125"/>
      <c r="SUV7" s="125"/>
      <c r="SUW7" s="125"/>
      <c r="SUX7" s="125"/>
      <c r="SUY7" s="125"/>
      <c r="SUZ7" s="125"/>
      <c r="SVA7" s="125"/>
      <c r="SVB7" s="125"/>
      <c r="SVC7" s="125"/>
      <c r="SVD7" s="125"/>
      <c r="SVE7" s="125"/>
      <c r="SVF7" s="125"/>
      <c r="SVG7" s="125"/>
      <c r="SVH7" s="125"/>
      <c r="SVI7" s="125"/>
      <c r="SVJ7" s="125"/>
      <c r="SVK7" s="125"/>
      <c r="SVL7" s="125"/>
      <c r="SVM7" s="125"/>
      <c r="SVN7" s="125"/>
      <c r="SVO7" s="125"/>
      <c r="SVP7" s="125"/>
      <c r="SVQ7" s="125"/>
      <c r="SVR7" s="125"/>
      <c r="SVS7" s="125"/>
      <c r="SVT7" s="125"/>
      <c r="SVU7" s="125"/>
      <c r="SVV7" s="125"/>
      <c r="SVW7" s="125"/>
      <c r="SVX7" s="125"/>
      <c r="SVY7" s="125"/>
      <c r="SVZ7" s="125"/>
      <c r="SWA7" s="125"/>
      <c r="SWB7" s="125"/>
      <c r="SWC7" s="125"/>
      <c r="SWD7" s="125"/>
      <c r="SWE7" s="125"/>
      <c r="SWF7" s="125"/>
      <c r="SWG7" s="125"/>
      <c r="SWH7" s="125"/>
      <c r="SWI7" s="125"/>
      <c r="SWJ7" s="125"/>
      <c r="SWK7" s="125"/>
      <c r="SWL7" s="125"/>
      <c r="SWM7" s="125"/>
      <c r="SWN7" s="125"/>
      <c r="SWO7" s="125"/>
      <c r="SWP7" s="125"/>
      <c r="SWQ7" s="125"/>
      <c r="SWR7" s="125"/>
      <c r="SWS7" s="125"/>
      <c r="SWT7" s="125"/>
      <c r="SWU7" s="125"/>
      <c r="SWV7" s="125"/>
      <c r="SWW7" s="125"/>
      <c r="SWX7" s="125"/>
      <c r="SWY7" s="125"/>
      <c r="SWZ7" s="125"/>
      <c r="SXA7" s="125"/>
      <c r="SXB7" s="125"/>
      <c r="SXC7" s="125"/>
      <c r="SXD7" s="125"/>
      <c r="SXE7" s="125"/>
      <c r="SXF7" s="125"/>
      <c r="SXG7" s="125"/>
      <c r="SXH7" s="125"/>
      <c r="SXI7" s="125"/>
      <c r="SXJ7" s="125"/>
      <c r="SXK7" s="125"/>
      <c r="SXL7" s="125"/>
      <c r="SXM7" s="125"/>
      <c r="SXN7" s="125"/>
      <c r="SXO7" s="125"/>
      <c r="SXP7" s="125"/>
      <c r="SXQ7" s="125"/>
      <c r="SXR7" s="125"/>
      <c r="SXS7" s="125"/>
      <c r="SXT7" s="125"/>
      <c r="SXU7" s="125"/>
      <c r="SXV7" s="125"/>
      <c r="SXW7" s="125"/>
      <c r="SXX7" s="125"/>
      <c r="SXY7" s="125"/>
      <c r="SXZ7" s="125"/>
      <c r="SYA7" s="125"/>
      <c r="SYB7" s="125"/>
      <c r="SYC7" s="125"/>
      <c r="SYD7" s="125"/>
      <c r="SYE7" s="125"/>
      <c r="SYF7" s="125"/>
      <c r="SYG7" s="125"/>
      <c r="SYH7" s="125"/>
      <c r="SYI7" s="125"/>
      <c r="SYJ7" s="125"/>
      <c r="SYK7" s="125"/>
      <c r="SYL7" s="125"/>
      <c r="SYM7" s="125"/>
      <c r="SYN7" s="125"/>
      <c r="SYO7" s="125"/>
      <c r="SYP7" s="125"/>
      <c r="SYQ7" s="125"/>
      <c r="SYR7" s="125"/>
      <c r="SYS7" s="125"/>
      <c r="SYT7" s="125"/>
      <c r="SYU7" s="125"/>
      <c r="SYV7" s="125"/>
      <c r="SYW7" s="125"/>
      <c r="SYX7" s="125"/>
      <c r="SYY7" s="125"/>
      <c r="SYZ7" s="125"/>
      <c r="SZA7" s="125"/>
      <c r="SZB7" s="125"/>
      <c r="SZC7" s="125"/>
      <c r="SZD7" s="125"/>
      <c r="SZE7" s="125"/>
      <c r="SZF7" s="125"/>
      <c r="SZG7" s="125"/>
      <c r="SZH7" s="125"/>
      <c r="SZI7" s="125"/>
      <c r="SZJ7" s="125"/>
      <c r="SZK7" s="125"/>
      <c r="SZL7" s="125"/>
      <c r="SZM7" s="125"/>
      <c r="SZN7" s="125"/>
      <c r="SZO7" s="125"/>
      <c r="SZP7" s="125"/>
      <c r="SZQ7" s="125"/>
      <c r="SZR7" s="125"/>
      <c r="SZS7" s="125"/>
      <c r="SZT7" s="125"/>
      <c r="SZU7" s="125"/>
      <c r="SZV7" s="125"/>
      <c r="SZW7" s="125"/>
      <c r="SZX7" s="125"/>
      <c r="SZY7" s="125"/>
      <c r="SZZ7" s="125"/>
      <c r="TAA7" s="125"/>
      <c r="TAB7" s="125"/>
      <c r="TAC7" s="125"/>
      <c r="TAD7" s="125"/>
      <c r="TAE7" s="125"/>
      <c r="TAF7" s="125"/>
      <c r="TAG7" s="125"/>
      <c r="TAH7" s="125"/>
      <c r="TAI7" s="125"/>
      <c r="TAJ7" s="125"/>
      <c r="TAK7" s="125"/>
      <c r="TAL7" s="125"/>
      <c r="TAM7" s="125"/>
      <c r="TAN7" s="125"/>
      <c r="TAO7" s="125"/>
      <c r="TAP7" s="125"/>
      <c r="TAQ7" s="125"/>
      <c r="TAR7" s="125"/>
      <c r="TAS7" s="125"/>
      <c r="TAT7" s="125"/>
      <c r="TAU7" s="125"/>
      <c r="TAV7" s="125"/>
      <c r="TAW7" s="125"/>
      <c r="TAX7" s="125"/>
      <c r="TAY7" s="125"/>
      <c r="TAZ7" s="125"/>
      <c r="TBA7" s="125"/>
      <c r="TBB7" s="125"/>
      <c r="TBC7" s="125"/>
      <c r="TBD7" s="125"/>
      <c r="TBE7" s="125"/>
      <c r="TBF7" s="125"/>
      <c r="TBG7" s="125"/>
      <c r="TBH7" s="125"/>
      <c r="TBI7" s="125"/>
      <c r="TBJ7" s="125"/>
      <c r="TBK7" s="125"/>
      <c r="TBL7" s="125"/>
      <c r="TBM7" s="125"/>
      <c r="TBN7" s="125"/>
      <c r="TBO7" s="125"/>
      <c r="TBP7" s="125"/>
      <c r="TBQ7" s="125"/>
      <c r="TBR7" s="125"/>
      <c r="TBS7" s="125"/>
      <c r="TBT7" s="125"/>
      <c r="TBU7" s="125"/>
      <c r="TBV7" s="125"/>
      <c r="TBW7" s="125"/>
      <c r="TBX7" s="125"/>
      <c r="TBY7" s="125"/>
      <c r="TBZ7" s="125"/>
      <c r="TCA7" s="125"/>
      <c r="TCB7" s="125"/>
      <c r="TCC7" s="125"/>
      <c r="TCD7" s="125"/>
      <c r="TCE7" s="125"/>
      <c r="TCF7" s="125"/>
      <c r="TCG7" s="125"/>
      <c r="TCH7" s="125"/>
      <c r="TCI7" s="125"/>
      <c r="TCJ7" s="125"/>
      <c r="TCK7" s="125"/>
      <c r="TCL7" s="125"/>
      <c r="TCM7" s="125"/>
      <c r="TCN7" s="125"/>
      <c r="TCO7" s="125"/>
      <c r="TCP7" s="125"/>
      <c r="TCQ7" s="125"/>
      <c r="TCR7" s="125"/>
      <c r="TCS7" s="125"/>
      <c r="TCT7" s="125"/>
      <c r="TCU7" s="125"/>
      <c r="TCV7" s="125"/>
      <c r="TCW7" s="125"/>
      <c r="TCX7" s="125"/>
      <c r="TCY7" s="125"/>
      <c r="TCZ7" s="125"/>
      <c r="TDA7" s="125"/>
      <c r="TDB7" s="125"/>
      <c r="TDC7" s="125"/>
      <c r="TDD7" s="125"/>
      <c r="TDE7" s="125"/>
      <c r="TDF7" s="125"/>
      <c r="TDG7" s="125"/>
      <c r="TDH7" s="125"/>
      <c r="TDI7" s="125"/>
      <c r="TDJ7" s="125"/>
      <c r="TDK7" s="125"/>
      <c r="TDL7" s="125"/>
      <c r="TDM7" s="125"/>
      <c r="TDN7" s="125"/>
      <c r="TDO7" s="125"/>
      <c r="TDP7" s="125"/>
      <c r="TDQ7" s="125"/>
      <c r="TDR7" s="125"/>
      <c r="TDS7" s="125"/>
      <c r="TDT7" s="125"/>
      <c r="TDU7" s="125"/>
      <c r="TDV7" s="125"/>
      <c r="TDW7" s="125"/>
      <c r="TDX7" s="125"/>
      <c r="TDY7" s="125"/>
      <c r="TDZ7" s="125"/>
      <c r="TEA7" s="125"/>
      <c r="TEB7" s="125"/>
      <c r="TEC7" s="125"/>
      <c r="TED7" s="125"/>
      <c r="TEE7" s="125"/>
      <c r="TEF7" s="125"/>
      <c r="TEG7" s="125"/>
      <c r="TEH7" s="125"/>
      <c r="TEI7" s="125"/>
      <c r="TEJ7" s="125"/>
      <c r="TEK7" s="125"/>
      <c r="TEL7" s="125"/>
      <c r="TEM7" s="125"/>
      <c r="TEN7" s="125"/>
      <c r="TEO7" s="125"/>
      <c r="TEP7" s="125"/>
      <c r="TEQ7" s="125"/>
      <c r="TER7" s="125"/>
      <c r="TES7" s="125"/>
      <c r="TET7" s="125"/>
      <c r="TEU7" s="125"/>
      <c r="TEV7" s="125"/>
      <c r="TEW7" s="125"/>
      <c r="TEX7" s="125"/>
      <c r="TEY7" s="125"/>
      <c r="TEZ7" s="125"/>
      <c r="TFA7" s="125"/>
      <c r="TFB7" s="125"/>
      <c r="TFC7" s="125"/>
      <c r="TFD7" s="125"/>
      <c r="TFE7" s="125"/>
      <c r="TFF7" s="125"/>
      <c r="TFG7" s="125"/>
      <c r="TFH7" s="125"/>
      <c r="TFI7" s="125"/>
      <c r="TFJ7" s="125"/>
      <c r="TFK7" s="125"/>
      <c r="TFL7" s="125"/>
      <c r="TFM7" s="125"/>
      <c r="TFN7" s="125"/>
      <c r="TFO7" s="125"/>
      <c r="TFP7" s="125"/>
      <c r="TFQ7" s="125"/>
      <c r="TFR7" s="125"/>
      <c r="TFS7" s="125"/>
      <c r="TFT7" s="125"/>
      <c r="TFU7" s="125"/>
      <c r="TFV7" s="125"/>
      <c r="TFW7" s="125"/>
      <c r="TFX7" s="125"/>
      <c r="TFY7" s="125"/>
      <c r="TFZ7" s="125"/>
      <c r="TGA7" s="125"/>
      <c r="TGB7" s="125"/>
      <c r="TGC7" s="125"/>
      <c r="TGD7" s="125"/>
      <c r="TGE7" s="125"/>
      <c r="TGF7" s="125"/>
      <c r="TGG7" s="125"/>
      <c r="TGH7" s="125"/>
      <c r="TGI7" s="125"/>
      <c r="TGJ7" s="125"/>
      <c r="TGK7" s="125"/>
      <c r="TGL7" s="125"/>
      <c r="TGM7" s="125"/>
      <c r="TGN7" s="125"/>
      <c r="TGO7" s="125"/>
      <c r="TGP7" s="125"/>
      <c r="TGQ7" s="125"/>
      <c r="TGR7" s="125"/>
      <c r="TGS7" s="125"/>
      <c r="TGT7" s="125"/>
      <c r="TGU7" s="125"/>
      <c r="TGV7" s="125"/>
      <c r="TGW7" s="125"/>
      <c r="TGX7" s="125"/>
      <c r="TGY7" s="125"/>
      <c r="TGZ7" s="125"/>
      <c r="THA7" s="125"/>
      <c r="THB7" s="125"/>
      <c r="THC7" s="125"/>
      <c r="THD7" s="125"/>
      <c r="THE7" s="125"/>
      <c r="THF7" s="125"/>
      <c r="THG7" s="125"/>
      <c r="THH7" s="125"/>
      <c r="THI7" s="125"/>
      <c r="THJ7" s="125"/>
      <c r="THK7" s="125"/>
      <c r="THL7" s="125"/>
      <c r="THM7" s="125"/>
      <c r="THN7" s="125"/>
      <c r="THO7" s="125"/>
      <c r="THP7" s="125"/>
      <c r="THQ7" s="125"/>
      <c r="THR7" s="125"/>
      <c r="THS7" s="125"/>
      <c r="THT7" s="125"/>
      <c r="THU7" s="125"/>
      <c r="THV7" s="125"/>
      <c r="THW7" s="125"/>
      <c r="THX7" s="125"/>
      <c r="THY7" s="125"/>
      <c r="THZ7" s="125"/>
      <c r="TIA7" s="125"/>
      <c r="TIB7" s="125"/>
      <c r="TIC7" s="125"/>
      <c r="TID7" s="125"/>
      <c r="TIE7" s="125"/>
      <c r="TIF7" s="125"/>
      <c r="TIG7" s="125"/>
      <c r="TIH7" s="125"/>
      <c r="TII7" s="125"/>
      <c r="TIJ7" s="125"/>
      <c r="TIK7" s="125"/>
      <c r="TIL7" s="125"/>
      <c r="TIM7" s="125"/>
      <c r="TIN7" s="125"/>
      <c r="TIO7" s="125"/>
      <c r="TIP7" s="125"/>
      <c r="TIQ7" s="125"/>
      <c r="TIR7" s="125"/>
      <c r="TIS7" s="125"/>
      <c r="TIT7" s="125"/>
      <c r="TIU7" s="125"/>
      <c r="TIV7" s="125"/>
      <c r="TIW7" s="125"/>
      <c r="TIX7" s="125"/>
      <c r="TIY7" s="125"/>
      <c r="TIZ7" s="125"/>
      <c r="TJA7" s="125"/>
      <c r="TJB7" s="125"/>
      <c r="TJC7" s="125"/>
      <c r="TJD7" s="125"/>
      <c r="TJE7" s="125"/>
      <c r="TJF7" s="125"/>
      <c r="TJG7" s="125"/>
      <c r="TJH7" s="125"/>
      <c r="TJI7" s="125"/>
      <c r="TJJ7" s="125"/>
      <c r="TJK7" s="125"/>
      <c r="TJL7" s="125"/>
      <c r="TJM7" s="125"/>
      <c r="TJN7" s="125"/>
      <c r="TJO7" s="125"/>
      <c r="TJP7" s="125"/>
      <c r="TJQ7" s="125"/>
      <c r="TJR7" s="125"/>
      <c r="TJS7" s="125"/>
      <c r="TJT7" s="125"/>
      <c r="TJU7" s="125"/>
      <c r="TJV7" s="125"/>
      <c r="TJW7" s="125"/>
      <c r="TJX7" s="125"/>
      <c r="TJY7" s="125"/>
      <c r="TJZ7" s="125"/>
      <c r="TKA7" s="125"/>
      <c r="TKB7" s="125"/>
      <c r="TKC7" s="125"/>
      <c r="TKD7" s="125"/>
      <c r="TKE7" s="125"/>
      <c r="TKF7" s="125"/>
      <c r="TKG7" s="125"/>
      <c r="TKH7" s="125"/>
      <c r="TKI7" s="125"/>
      <c r="TKJ7" s="125"/>
      <c r="TKK7" s="125"/>
      <c r="TKL7" s="125"/>
      <c r="TKM7" s="125"/>
      <c r="TKN7" s="125"/>
      <c r="TKO7" s="125"/>
      <c r="TKP7" s="125"/>
      <c r="TKQ7" s="125"/>
      <c r="TKR7" s="125"/>
      <c r="TKS7" s="125"/>
      <c r="TKT7" s="125"/>
      <c r="TKU7" s="125"/>
      <c r="TKV7" s="125"/>
      <c r="TKW7" s="125"/>
      <c r="TKX7" s="125"/>
      <c r="TKY7" s="125"/>
      <c r="TKZ7" s="125"/>
      <c r="TLA7" s="125"/>
      <c r="TLB7" s="125"/>
      <c r="TLC7" s="125"/>
      <c r="TLD7" s="125"/>
      <c r="TLE7" s="125"/>
      <c r="TLF7" s="125"/>
      <c r="TLG7" s="125"/>
      <c r="TLH7" s="125"/>
      <c r="TLI7" s="125"/>
      <c r="TLJ7" s="125"/>
      <c r="TLK7" s="125"/>
      <c r="TLL7" s="125"/>
      <c r="TLM7" s="125"/>
      <c r="TLN7" s="125"/>
      <c r="TLO7" s="125"/>
      <c r="TLP7" s="125"/>
      <c r="TLQ7" s="125"/>
      <c r="TLR7" s="125"/>
      <c r="TLS7" s="125"/>
      <c r="TLT7" s="125"/>
      <c r="TLU7" s="125"/>
      <c r="TLV7" s="125"/>
      <c r="TLW7" s="125"/>
      <c r="TLX7" s="125"/>
      <c r="TLY7" s="125"/>
      <c r="TLZ7" s="125"/>
      <c r="TMA7" s="125"/>
      <c r="TMB7" s="125"/>
      <c r="TMC7" s="125"/>
      <c r="TMD7" s="125"/>
      <c r="TME7" s="125"/>
      <c r="TMF7" s="125"/>
      <c r="TMG7" s="125"/>
      <c r="TMH7" s="125"/>
      <c r="TMI7" s="125"/>
      <c r="TMJ7" s="125"/>
      <c r="TMK7" s="125"/>
      <c r="TML7" s="125"/>
      <c r="TMM7" s="125"/>
      <c r="TMN7" s="125"/>
      <c r="TMO7" s="125"/>
      <c r="TMP7" s="125"/>
      <c r="TMQ7" s="125"/>
      <c r="TMR7" s="125"/>
      <c r="TMS7" s="125"/>
      <c r="TMT7" s="125"/>
      <c r="TMU7" s="125"/>
      <c r="TMV7" s="125"/>
      <c r="TMW7" s="125"/>
      <c r="TMX7" s="125"/>
      <c r="TMY7" s="125"/>
      <c r="TMZ7" s="125"/>
      <c r="TNA7" s="125"/>
      <c r="TNB7" s="125"/>
      <c r="TNC7" s="125"/>
      <c r="TND7" s="125"/>
      <c r="TNE7" s="125"/>
      <c r="TNF7" s="125"/>
      <c r="TNG7" s="125"/>
      <c r="TNH7" s="125"/>
      <c r="TNI7" s="125"/>
      <c r="TNJ7" s="125"/>
      <c r="TNK7" s="125"/>
      <c r="TNL7" s="125"/>
      <c r="TNM7" s="125"/>
      <c r="TNN7" s="125"/>
      <c r="TNO7" s="125"/>
      <c r="TNP7" s="125"/>
      <c r="TNQ7" s="125"/>
      <c r="TNR7" s="125"/>
      <c r="TNS7" s="125"/>
      <c r="TNT7" s="125"/>
      <c r="TNU7" s="125"/>
      <c r="TNV7" s="125"/>
      <c r="TNW7" s="125"/>
      <c r="TNX7" s="125"/>
      <c r="TNY7" s="125"/>
      <c r="TNZ7" s="125"/>
      <c r="TOA7" s="125"/>
      <c r="TOB7" s="125"/>
      <c r="TOC7" s="125"/>
      <c r="TOD7" s="125"/>
      <c r="TOE7" s="125"/>
      <c r="TOF7" s="125"/>
      <c r="TOG7" s="125"/>
      <c r="TOH7" s="125"/>
      <c r="TOI7" s="125"/>
      <c r="TOJ7" s="125"/>
      <c r="TOK7" s="125"/>
      <c r="TOL7" s="125"/>
      <c r="TOM7" s="125"/>
      <c r="TON7" s="125"/>
      <c r="TOO7" s="125"/>
      <c r="TOP7" s="125"/>
      <c r="TOQ7" s="125"/>
      <c r="TOR7" s="125"/>
      <c r="TOS7" s="125"/>
      <c r="TOT7" s="125"/>
      <c r="TOU7" s="125"/>
      <c r="TOV7" s="125"/>
      <c r="TOW7" s="125"/>
      <c r="TOX7" s="125"/>
      <c r="TOY7" s="125"/>
      <c r="TOZ7" s="125"/>
      <c r="TPA7" s="125"/>
      <c r="TPB7" s="125"/>
      <c r="TPC7" s="125"/>
      <c r="TPD7" s="125"/>
      <c r="TPE7" s="125"/>
      <c r="TPF7" s="125"/>
      <c r="TPG7" s="125"/>
      <c r="TPH7" s="125"/>
      <c r="TPI7" s="125"/>
      <c r="TPJ7" s="125"/>
      <c r="TPK7" s="125"/>
      <c r="TPL7" s="125"/>
      <c r="TPM7" s="125"/>
      <c r="TPN7" s="125"/>
      <c r="TPO7" s="125"/>
      <c r="TPP7" s="125"/>
      <c r="TPQ7" s="125"/>
      <c r="TPR7" s="125"/>
      <c r="TPS7" s="125"/>
      <c r="TPT7" s="125"/>
      <c r="TPU7" s="125"/>
      <c r="TPV7" s="125"/>
      <c r="TPW7" s="125"/>
      <c r="TPX7" s="125"/>
      <c r="TPY7" s="125"/>
      <c r="TPZ7" s="125"/>
      <c r="TQA7" s="125"/>
      <c r="TQB7" s="125"/>
      <c r="TQC7" s="125"/>
      <c r="TQD7" s="125"/>
      <c r="TQE7" s="125"/>
      <c r="TQF7" s="125"/>
      <c r="TQG7" s="125"/>
      <c r="TQH7" s="125"/>
      <c r="TQI7" s="125"/>
      <c r="TQJ7" s="125"/>
      <c r="TQK7" s="125"/>
      <c r="TQL7" s="125"/>
      <c r="TQM7" s="125"/>
      <c r="TQN7" s="125"/>
      <c r="TQO7" s="125"/>
      <c r="TQP7" s="125"/>
      <c r="TQQ7" s="125"/>
      <c r="TQR7" s="125"/>
      <c r="TQS7" s="125"/>
      <c r="TQT7" s="125"/>
      <c r="TQU7" s="125"/>
      <c r="TQV7" s="125"/>
      <c r="TQW7" s="125"/>
      <c r="TQX7" s="125"/>
      <c r="TQY7" s="125"/>
      <c r="TQZ7" s="125"/>
      <c r="TRA7" s="125"/>
      <c r="TRB7" s="125"/>
      <c r="TRC7" s="125"/>
      <c r="TRD7" s="125"/>
      <c r="TRE7" s="125"/>
      <c r="TRF7" s="125"/>
      <c r="TRG7" s="125"/>
      <c r="TRH7" s="125"/>
      <c r="TRI7" s="125"/>
      <c r="TRJ7" s="125"/>
      <c r="TRK7" s="125"/>
      <c r="TRL7" s="125"/>
      <c r="TRM7" s="125"/>
      <c r="TRN7" s="125"/>
      <c r="TRO7" s="125"/>
      <c r="TRP7" s="125"/>
      <c r="TRQ7" s="125"/>
      <c r="TRR7" s="125"/>
      <c r="TRS7" s="125"/>
      <c r="TRT7" s="125"/>
      <c r="TRU7" s="125"/>
      <c r="TRV7" s="125"/>
      <c r="TRW7" s="125"/>
      <c r="TRX7" s="125"/>
      <c r="TRY7" s="125"/>
      <c r="TRZ7" s="125"/>
      <c r="TSA7" s="125"/>
      <c r="TSB7" s="125"/>
      <c r="TSC7" s="125"/>
      <c r="TSD7" s="125"/>
      <c r="TSE7" s="125"/>
      <c r="TSF7" s="125"/>
      <c r="TSG7" s="125"/>
      <c r="TSH7" s="125"/>
      <c r="TSI7" s="125"/>
      <c r="TSJ7" s="125"/>
      <c r="TSK7" s="125"/>
      <c r="TSL7" s="125"/>
      <c r="TSM7" s="125"/>
      <c r="TSN7" s="125"/>
      <c r="TSO7" s="125"/>
      <c r="TSP7" s="125"/>
      <c r="TSQ7" s="125"/>
      <c r="TSR7" s="125"/>
      <c r="TSS7" s="125"/>
      <c r="TST7" s="125"/>
      <c r="TSU7" s="125"/>
      <c r="TSV7" s="125"/>
      <c r="TSW7" s="125"/>
      <c r="TSX7" s="125"/>
      <c r="TSY7" s="125"/>
      <c r="TSZ7" s="125"/>
      <c r="TTA7" s="125"/>
      <c r="TTB7" s="125"/>
      <c r="TTC7" s="125"/>
      <c r="TTD7" s="125"/>
      <c r="TTE7" s="125"/>
      <c r="TTF7" s="125"/>
      <c r="TTG7" s="125"/>
      <c r="TTH7" s="125"/>
      <c r="TTI7" s="125"/>
      <c r="TTJ7" s="125"/>
      <c r="TTK7" s="125"/>
      <c r="TTL7" s="125"/>
      <c r="TTM7" s="125"/>
      <c r="TTN7" s="125"/>
      <c r="TTO7" s="125"/>
      <c r="TTP7" s="125"/>
      <c r="TTQ7" s="125"/>
      <c r="TTR7" s="125"/>
      <c r="TTS7" s="125"/>
      <c r="TTT7" s="125"/>
      <c r="TTU7" s="125"/>
      <c r="TTV7" s="125"/>
      <c r="TTW7" s="125"/>
      <c r="TTX7" s="125"/>
      <c r="TTY7" s="125"/>
      <c r="TTZ7" s="125"/>
      <c r="TUA7" s="125"/>
      <c r="TUB7" s="125"/>
      <c r="TUC7" s="125"/>
      <c r="TUD7" s="125"/>
      <c r="TUE7" s="125"/>
      <c r="TUF7" s="125"/>
      <c r="TUG7" s="125"/>
      <c r="TUH7" s="125"/>
      <c r="TUI7" s="125"/>
      <c r="TUJ7" s="125"/>
      <c r="TUK7" s="125"/>
      <c r="TUL7" s="125"/>
      <c r="TUM7" s="125"/>
      <c r="TUN7" s="125"/>
      <c r="TUO7" s="125"/>
      <c r="TUP7" s="125"/>
      <c r="TUQ7" s="125"/>
      <c r="TUR7" s="125"/>
      <c r="TUS7" s="125"/>
      <c r="TUT7" s="125"/>
      <c r="TUU7" s="125"/>
      <c r="TUV7" s="125"/>
      <c r="TUW7" s="125"/>
      <c r="TUX7" s="125"/>
      <c r="TUY7" s="125"/>
      <c r="TUZ7" s="125"/>
      <c r="TVA7" s="125"/>
      <c r="TVB7" s="125"/>
      <c r="TVC7" s="125"/>
      <c r="TVD7" s="125"/>
      <c r="TVE7" s="125"/>
      <c r="TVF7" s="125"/>
      <c r="TVG7" s="125"/>
      <c r="TVH7" s="125"/>
      <c r="TVI7" s="125"/>
      <c r="TVJ7" s="125"/>
      <c r="TVK7" s="125"/>
      <c r="TVL7" s="125"/>
      <c r="TVM7" s="125"/>
      <c r="TVN7" s="125"/>
      <c r="TVO7" s="125"/>
      <c r="TVP7" s="125"/>
      <c r="TVQ7" s="125"/>
      <c r="TVR7" s="125"/>
      <c r="TVS7" s="125"/>
      <c r="TVT7" s="125"/>
      <c r="TVU7" s="125"/>
      <c r="TVV7" s="125"/>
      <c r="TVW7" s="125"/>
      <c r="TVX7" s="125"/>
      <c r="TVY7" s="125"/>
      <c r="TVZ7" s="125"/>
      <c r="TWA7" s="125"/>
      <c r="TWB7" s="125"/>
      <c r="TWC7" s="125"/>
      <c r="TWD7" s="125"/>
      <c r="TWE7" s="125"/>
      <c r="TWF7" s="125"/>
      <c r="TWG7" s="125"/>
      <c r="TWH7" s="125"/>
      <c r="TWI7" s="125"/>
      <c r="TWJ7" s="125"/>
      <c r="TWK7" s="125"/>
      <c r="TWL7" s="125"/>
      <c r="TWM7" s="125"/>
      <c r="TWN7" s="125"/>
      <c r="TWO7" s="125"/>
      <c r="TWP7" s="125"/>
      <c r="TWQ7" s="125"/>
      <c r="TWR7" s="125"/>
      <c r="TWS7" s="125"/>
      <c r="TWT7" s="125"/>
      <c r="TWU7" s="125"/>
      <c r="TWV7" s="125"/>
      <c r="TWW7" s="125"/>
      <c r="TWX7" s="125"/>
      <c r="TWY7" s="125"/>
      <c r="TWZ7" s="125"/>
      <c r="TXA7" s="125"/>
      <c r="TXB7" s="125"/>
      <c r="TXC7" s="125"/>
      <c r="TXD7" s="125"/>
      <c r="TXE7" s="125"/>
      <c r="TXF7" s="125"/>
      <c r="TXG7" s="125"/>
      <c r="TXH7" s="125"/>
      <c r="TXI7" s="125"/>
      <c r="TXJ7" s="125"/>
      <c r="TXK7" s="125"/>
      <c r="TXL7" s="125"/>
      <c r="TXM7" s="125"/>
      <c r="TXN7" s="125"/>
      <c r="TXO7" s="125"/>
      <c r="TXP7" s="125"/>
      <c r="TXQ7" s="125"/>
      <c r="TXR7" s="125"/>
      <c r="TXS7" s="125"/>
      <c r="TXT7" s="125"/>
      <c r="TXU7" s="125"/>
      <c r="TXV7" s="125"/>
      <c r="TXW7" s="125"/>
      <c r="TXX7" s="125"/>
      <c r="TXY7" s="125"/>
      <c r="TXZ7" s="125"/>
      <c r="TYA7" s="125"/>
      <c r="TYB7" s="125"/>
      <c r="TYC7" s="125"/>
      <c r="TYD7" s="125"/>
      <c r="TYE7" s="125"/>
      <c r="TYF7" s="125"/>
      <c r="TYG7" s="125"/>
      <c r="TYH7" s="125"/>
      <c r="TYI7" s="125"/>
      <c r="TYJ7" s="125"/>
      <c r="TYK7" s="125"/>
      <c r="TYL7" s="125"/>
      <c r="TYM7" s="125"/>
      <c r="TYN7" s="125"/>
      <c r="TYO7" s="125"/>
      <c r="TYP7" s="125"/>
      <c r="TYQ7" s="125"/>
      <c r="TYR7" s="125"/>
      <c r="TYS7" s="125"/>
      <c r="TYT7" s="125"/>
      <c r="TYU7" s="125"/>
      <c r="TYV7" s="125"/>
      <c r="TYW7" s="125"/>
      <c r="TYX7" s="125"/>
      <c r="TYY7" s="125"/>
      <c r="TYZ7" s="125"/>
      <c r="TZA7" s="125"/>
      <c r="TZB7" s="125"/>
      <c r="TZC7" s="125"/>
      <c r="TZD7" s="125"/>
      <c r="TZE7" s="125"/>
      <c r="TZF7" s="125"/>
      <c r="TZG7" s="125"/>
      <c r="TZH7" s="125"/>
      <c r="TZI7" s="125"/>
      <c r="TZJ7" s="125"/>
      <c r="TZK7" s="125"/>
      <c r="TZL7" s="125"/>
      <c r="TZM7" s="125"/>
      <c r="TZN7" s="125"/>
      <c r="TZO7" s="125"/>
      <c r="TZP7" s="125"/>
      <c r="TZQ7" s="125"/>
      <c r="TZR7" s="125"/>
      <c r="TZS7" s="125"/>
      <c r="TZT7" s="125"/>
      <c r="TZU7" s="125"/>
      <c r="TZV7" s="125"/>
      <c r="TZW7" s="125"/>
      <c r="TZX7" s="125"/>
      <c r="TZY7" s="125"/>
      <c r="TZZ7" s="125"/>
      <c r="UAA7" s="125"/>
      <c r="UAB7" s="125"/>
      <c r="UAC7" s="125"/>
      <c r="UAD7" s="125"/>
      <c r="UAE7" s="125"/>
      <c r="UAF7" s="125"/>
      <c r="UAG7" s="125"/>
      <c r="UAH7" s="125"/>
      <c r="UAI7" s="125"/>
      <c r="UAJ7" s="125"/>
      <c r="UAK7" s="125"/>
      <c r="UAL7" s="125"/>
      <c r="UAM7" s="125"/>
      <c r="UAN7" s="125"/>
      <c r="UAO7" s="125"/>
      <c r="UAP7" s="125"/>
      <c r="UAQ7" s="125"/>
      <c r="UAR7" s="125"/>
      <c r="UAS7" s="125"/>
      <c r="UAT7" s="125"/>
      <c r="UAU7" s="125"/>
      <c r="UAV7" s="125"/>
      <c r="UAW7" s="125"/>
      <c r="UAX7" s="125"/>
      <c r="UAY7" s="125"/>
      <c r="UAZ7" s="125"/>
      <c r="UBA7" s="125"/>
      <c r="UBB7" s="125"/>
      <c r="UBC7" s="125"/>
      <c r="UBD7" s="125"/>
      <c r="UBE7" s="125"/>
      <c r="UBF7" s="125"/>
      <c r="UBG7" s="125"/>
      <c r="UBH7" s="125"/>
      <c r="UBI7" s="125"/>
      <c r="UBJ7" s="125"/>
      <c r="UBK7" s="125"/>
      <c r="UBL7" s="125"/>
      <c r="UBM7" s="125"/>
      <c r="UBN7" s="125"/>
      <c r="UBO7" s="125"/>
      <c r="UBP7" s="125"/>
      <c r="UBQ7" s="125"/>
      <c r="UBR7" s="125"/>
      <c r="UBS7" s="125"/>
      <c r="UBT7" s="125"/>
      <c r="UBU7" s="125"/>
      <c r="UBV7" s="125"/>
      <c r="UBW7" s="125"/>
      <c r="UBX7" s="125"/>
      <c r="UBY7" s="125"/>
      <c r="UBZ7" s="125"/>
      <c r="UCA7" s="125"/>
      <c r="UCB7" s="125"/>
      <c r="UCC7" s="125"/>
      <c r="UCD7" s="125"/>
      <c r="UCE7" s="125"/>
      <c r="UCF7" s="125"/>
      <c r="UCG7" s="125"/>
      <c r="UCH7" s="125"/>
      <c r="UCI7" s="125"/>
      <c r="UCJ7" s="125"/>
      <c r="UCK7" s="125"/>
      <c r="UCL7" s="125"/>
      <c r="UCM7" s="125"/>
      <c r="UCN7" s="125"/>
      <c r="UCO7" s="125"/>
      <c r="UCP7" s="125"/>
      <c r="UCQ7" s="125"/>
      <c r="UCR7" s="125"/>
      <c r="UCS7" s="125"/>
      <c r="UCT7" s="125"/>
      <c r="UCU7" s="125"/>
      <c r="UCV7" s="125"/>
      <c r="UCW7" s="125"/>
      <c r="UCX7" s="125"/>
      <c r="UCY7" s="125"/>
      <c r="UCZ7" s="125"/>
      <c r="UDA7" s="125"/>
      <c r="UDB7" s="125"/>
      <c r="UDC7" s="125"/>
      <c r="UDD7" s="125"/>
      <c r="UDE7" s="125"/>
      <c r="UDF7" s="125"/>
      <c r="UDG7" s="125"/>
      <c r="UDH7" s="125"/>
      <c r="UDI7" s="125"/>
      <c r="UDJ7" s="125"/>
      <c r="UDK7" s="125"/>
      <c r="UDL7" s="125"/>
      <c r="UDM7" s="125"/>
      <c r="UDN7" s="125"/>
      <c r="UDO7" s="125"/>
      <c r="UDP7" s="125"/>
      <c r="UDQ7" s="125"/>
      <c r="UDR7" s="125"/>
      <c r="UDS7" s="125"/>
      <c r="UDT7" s="125"/>
      <c r="UDU7" s="125"/>
      <c r="UDV7" s="125"/>
      <c r="UDW7" s="125"/>
      <c r="UDX7" s="125"/>
      <c r="UDY7" s="125"/>
      <c r="UDZ7" s="125"/>
      <c r="UEA7" s="125"/>
      <c r="UEB7" s="125"/>
      <c r="UEC7" s="125"/>
      <c r="UED7" s="125"/>
      <c r="UEE7" s="125"/>
      <c r="UEF7" s="125"/>
      <c r="UEG7" s="125"/>
      <c r="UEH7" s="125"/>
      <c r="UEI7" s="125"/>
      <c r="UEJ7" s="125"/>
      <c r="UEK7" s="125"/>
      <c r="UEL7" s="125"/>
      <c r="UEM7" s="125"/>
      <c r="UEN7" s="125"/>
      <c r="UEO7" s="125"/>
      <c r="UEP7" s="125"/>
      <c r="UEQ7" s="125"/>
      <c r="UER7" s="125"/>
      <c r="UES7" s="125"/>
      <c r="UET7" s="125"/>
      <c r="UEU7" s="125"/>
      <c r="UEV7" s="125"/>
      <c r="UEW7" s="125"/>
      <c r="UEX7" s="125"/>
      <c r="UEY7" s="125"/>
      <c r="UEZ7" s="125"/>
      <c r="UFA7" s="125"/>
      <c r="UFB7" s="125"/>
      <c r="UFC7" s="125"/>
      <c r="UFD7" s="125"/>
      <c r="UFE7" s="125"/>
      <c r="UFF7" s="125"/>
      <c r="UFG7" s="125"/>
      <c r="UFH7" s="125"/>
      <c r="UFI7" s="125"/>
      <c r="UFJ7" s="125"/>
      <c r="UFK7" s="125"/>
      <c r="UFL7" s="125"/>
      <c r="UFM7" s="125"/>
      <c r="UFN7" s="125"/>
      <c r="UFO7" s="125"/>
      <c r="UFP7" s="125"/>
      <c r="UFQ7" s="125"/>
      <c r="UFR7" s="125"/>
      <c r="UFS7" s="125"/>
      <c r="UFT7" s="125"/>
      <c r="UFU7" s="125"/>
      <c r="UFV7" s="125"/>
      <c r="UFW7" s="125"/>
      <c r="UFX7" s="125"/>
      <c r="UFY7" s="125"/>
      <c r="UFZ7" s="125"/>
      <c r="UGA7" s="125"/>
      <c r="UGB7" s="125"/>
      <c r="UGC7" s="125"/>
      <c r="UGD7" s="125"/>
      <c r="UGE7" s="125"/>
      <c r="UGF7" s="125"/>
      <c r="UGG7" s="125"/>
      <c r="UGH7" s="125"/>
      <c r="UGI7" s="125"/>
      <c r="UGJ7" s="125"/>
      <c r="UGK7" s="125"/>
      <c r="UGL7" s="125"/>
      <c r="UGM7" s="125"/>
      <c r="UGN7" s="125"/>
      <c r="UGO7" s="125"/>
      <c r="UGP7" s="125"/>
      <c r="UGQ7" s="125"/>
      <c r="UGR7" s="125"/>
      <c r="UGS7" s="125"/>
      <c r="UGT7" s="125"/>
      <c r="UGU7" s="125"/>
      <c r="UGV7" s="125"/>
      <c r="UGW7" s="125"/>
      <c r="UGX7" s="125"/>
      <c r="UGY7" s="125"/>
      <c r="UGZ7" s="125"/>
      <c r="UHA7" s="125"/>
      <c r="UHB7" s="125"/>
      <c r="UHC7" s="125"/>
      <c r="UHD7" s="125"/>
      <c r="UHE7" s="125"/>
      <c r="UHF7" s="125"/>
      <c r="UHG7" s="125"/>
      <c r="UHH7" s="125"/>
      <c r="UHI7" s="125"/>
      <c r="UHJ7" s="125"/>
      <c r="UHK7" s="125"/>
      <c r="UHL7" s="125"/>
      <c r="UHM7" s="125"/>
      <c r="UHN7" s="125"/>
      <c r="UHO7" s="125"/>
      <c r="UHP7" s="125"/>
      <c r="UHQ7" s="125"/>
      <c r="UHR7" s="125"/>
      <c r="UHS7" s="125"/>
      <c r="UHT7" s="125"/>
      <c r="UHU7" s="125"/>
      <c r="UHV7" s="125"/>
      <c r="UHW7" s="125"/>
      <c r="UHX7" s="125"/>
      <c r="UHY7" s="125"/>
      <c r="UHZ7" s="125"/>
      <c r="UIA7" s="125"/>
      <c r="UIB7" s="125"/>
      <c r="UIC7" s="125"/>
      <c r="UID7" s="125"/>
      <c r="UIE7" s="125"/>
      <c r="UIF7" s="125"/>
      <c r="UIG7" s="125"/>
      <c r="UIH7" s="125"/>
      <c r="UII7" s="125"/>
      <c r="UIJ7" s="125"/>
      <c r="UIK7" s="125"/>
      <c r="UIL7" s="125"/>
      <c r="UIM7" s="125"/>
      <c r="UIN7" s="125"/>
      <c r="UIO7" s="125"/>
      <c r="UIP7" s="125"/>
      <c r="UIQ7" s="125"/>
      <c r="UIR7" s="125"/>
      <c r="UIS7" s="125"/>
      <c r="UIT7" s="125"/>
      <c r="UIU7" s="125"/>
      <c r="UIV7" s="125"/>
      <c r="UIW7" s="125"/>
      <c r="UIX7" s="125"/>
      <c r="UIY7" s="125"/>
      <c r="UIZ7" s="125"/>
      <c r="UJA7" s="125"/>
      <c r="UJB7" s="125"/>
      <c r="UJC7" s="125"/>
      <c r="UJD7" s="125"/>
      <c r="UJE7" s="125"/>
      <c r="UJF7" s="125"/>
      <c r="UJG7" s="125"/>
      <c r="UJH7" s="125"/>
      <c r="UJI7" s="125"/>
      <c r="UJJ7" s="125"/>
      <c r="UJK7" s="125"/>
      <c r="UJL7" s="125"/>
      <c r="UJM7" s="125"/>
      <c r="UJN7" s="125"/>
      <c r="UJO7" s="125"/>
      <c r="UJP7" s="125"/>
      <c r="UJQ7" s="125"/>
      <c r="UJR7" s="125"/>
      <c r="UJS7" s="125"/>
      <c r="UJT7" s="125"/>
      <c r="UJU7" s="125"/>
      <c r="UJV7" s="125"/>
      <c r="UJW7" s="125"/>
      <c r="UJX7" s="125"/>
      <c r="UJY7" s="125"/>
      <c r="UJZ7" s="125"/>
      <c r="UKA7" s="125"/>
      <c r="UKB7" s="125"/>
      <c r="UKC7" s="125"/>
      <c r="UKD7" s="125"/>
      <c r="UKE7" s="125"/>
      <c r="UKF7" s="125"/>
      <c r="UKG7" s="125"/>
      <c r="UKH7" s="125"/>
      <c r="UKI7" s="125"/>
      <c r="UKJ7" s="125"/>
      <c r="UKK7" s="125"/>
      <c r="UKL7" s="125"/>
      <c r="UKM7" s="125"/>
      <c r="UKN7" s="125"/>
      <c r="UKO7" s="125"/>
      <c r="UKP7" s="125"/>
      <c r="UKQ7" s="125"/>
      <c r="UKR7" s="125"/>
      <c r="UKS7" s="125"/>
      <c r="UKT7" s="125"/>
      <c r="UKU7" s="125"/>
      <c r="UKV7" s="125"/>
      <c r="UKW7" s="125"/>
      <c r="UKX7" s="125"/>
      <c r="UKY7" s="125"/>
      <c r="UKZ7" s="125"/>
      <c r="ULA7" s="125"/>
      <c r="ULB7" s="125"/>
      <c r="ULC7" s="125"/>
      <c r="ULD7" s="125"/>
      <c r="ULE7" s="125"/>
      <c r="ULF7" s="125"/>
      <c r="ULG7" s="125"/>
      <c r="ULH7" s="125"/>
      <c r="ULI7" s="125"/>
      <c r="ULJ7" s="125"/>
      <c r="ULK7" s="125"/>
      <c r="ULL7" s="125"/>
      <c r="ULM7" s="125"/>
      <c r="ULN7" s="125"/>
      <c r="ULO7" s="125"/>
      <c r="ULP7" s="125"/>
      <c r="ULQ7" s="125"/>
      <c r="ULR7" s="125"/>
      <c r="ULS7" s="125"/>
      <c r="ULT7" s="125"/>
      <c r="ULU7" s="125"/>
      <c r="ULV7" s="125"/>
      <c r="ULW7" s="125"/>
      <c r="ULX7" s="125"/>
      <c r="ULY7" s="125"/>
      <c r="ULZ7" s="125"/>
      <c r="UMA7" s="125"/>
      <c r="UMB7" s="125"/>
      <c r="UMC7" s="125"/>
      <c r="UMD7" s="125"/>
      <c r="UME7" s="125"/>
      <c r="UMF7" s="125"/>
      <c r="UMG7" s="125"/>
      <c r="UMH7" s="125"/>
      <c r="UMI7" s="125"/>
      <c r="UMJ7" s="125"/>
      <c r="UMK7" s="125"/>
      <c r="UML7" s="125"/>
      <c r="UMM7" s="125"/>
      <c r="UMN7" s="125"/>
      <c r="UMO7" s="125"/>
      <c r="UMP7" s="125"/>
      <c r="UMQ7" s="125"/>
      <c r="UMR7" s="125"/>
      <c r="UMS7" s="125"/>
      <c r="UMT7" s="125"/>
      <c r="UMU7" s="125"/>
      <c r="UMV7" s="125"/>
      <c r="UMW7" s="125"/>
      <c r="UMX7" s="125"/>
      <c r="UMY7" s="125"/>
      <c r="UMZ7" s="125"/>
      <c r="UNA7" s="125"/>
      <c r="UNB7" s="125"/>
      <c r="UNC7" s="125"/>
      <c r="UND7" s="125"/>
      <c r="UNE7" s="125"/>
      <c r="UNF7" s="125"/>
      <c r="UNG7" s="125"/>
      <c r="UNH7" s="125"/>
      <c r="UNI7" s="125"/>
      <c r="UNJ7" s="125"/>
      <c r="UNK7" s="125"/>
      <c r="UNL7" s="125"/>
      <c r="UNM7" s="125"/>
      <c r="UNN7" s="125"/>
      <c r="UNO7" s="125"/>
      <c r="UNP7" s="125"/>
      <c r="UNQ7" s="125"/>
      <c r="UNR7" s="125"/>
      <c r="UNS7" s="125"/>
      <c r="UNT7" s="125"/>
      <c r="UNU7" s="125"/>
      <c r="UNV7" s="125"/>
      <c r="UNW7" s="125"/>
      <c r="UNX7" s="125"/>
      <c r="UNY7" s="125"/>
      <c r="UNZ7" s="125"/>
      <c r="UOA7" s="125"/>
      <c r="UOB7" s="125"/>
      <c r="UOC7" s="125"/>
      <c r="UOD7" s="125"/>
      <c r="UOE7" s="125"/>
      <c r="UOF7" s="125"/>
      <c r="UOG7" s="125"/>
      <c r="UOH7" s="125"/>
      <c r="UOI7" s="125"/>
      <c r="UOJ7" s="125"/>
      <c r="UOK7" s="125"/>
      <c r="UOL7" s="125"/>
      <c r="UOM7" s="125"/>
      <c r="UON7" s="125"/>
      <c r="UOO7" s="125"/>
      <c r="UOP7" s="125"/>
      <c r="UOQ7" s="125"/>
      <c r="UOR7" s="125"/>
      <c r="UOS7" s="125"/>
      <c r="UOT7" s="125"/>
      <c r="UOU7" s="125"/>
      <c r="UOV7" s="125"/>
      <c r="UOW7" s="125"/>
      <c r="UOX7" s="125"/>
      <c r="UOY7" s="125"/>
      <c r="UOZ7" s="125"/>
      <c r="UPA7" s="125"/>
      <c r="UPB7" s="125"/>
      <c r="UPC7" s="125"/>
      <c r="UPD7" s="125"/>
      <c r="UPE7" s="125"/>
      <c r="UPF7" s="125"/>
      <c r="UPG7" s="125"/>
      <c r="UPH7" s="125"/>
      <c r="UPI7" s="125"/>
      <c r="UPJ7" s="125"/>
      <c r="UPK7" s="125"/>
      <c r="UPL7" s="125"/>
      <c r="UPM7" s="125"/>
      <c r="UPN7" s="125"/>
      <c r="UPO7" s="125"/>
      <c r="UPP7" s="125"/>
      <c r="UPQ7" s="125"/>
      <c r="UPR7" s="125"/>
      <c r="UPS7" s="125"/>
      <c r="UPT7" s="125"/>
      <c r="UPU7" s="125"/>
      <c r="UPV7" s="125"/>
      <c r="UPW7" s="125"/>
      <c r="UPX7" s="125"/>
      <c r="UPY7" s="125"/>
      <c r="UPZ7" s="125"/>
      <c r="UQA7" s="125"/>
      <c r="UQB7" s="125"/>
      <c r="UQC7" s="125"/>
      <c r="UQD7" s="125"/>
      <c r="UQE7" s="125"/>
      <c r="UQF7" s="125"/>
      <c r="UQG7" s="125"/>
      <c r="UQH7" s="125"/>
      <c r="UQI7" s="125"/>
      <c r="UQJ7" s="125"/>
      <c r="UQK7" s="125"/>
      <c r="UQL7" s="125"/>
      <c r="UQM7" s="125"/>
      <c r="UQN7" s="125"/>
      <c r="UQO7" s="125"/>
      <c r="UQP7" s="125"/>
      <c r="UQQ7" s="125"/>
      <c r="UQR7" s="125"/>
      <c r="UQS7" s="125"/>
      <c r="UQT7" s="125"/>
      <c r="UQU7" s="125"/>
      <c r="UQV7" s="125"/>
      <c r="UQW7" s="125"/>
      <c r="UQX7" s="125"/>
      <c r="UQY7" s="125"/>
      <c r="UQZ7" s="125"/>
      <c r="URA7" s="125"/>
      <c r="URB7" s="125"/>
      <c r="URC7" s="125"/>
      <c r="URD7" s="125"/>
      <c r="URE7" s="125"/>
      <c r="URF7" s="125"/>
      <c r="URG7" s="125"/>
      <c r="URH7" s="125"/>
      <c r="URI7" s="125"/>
      <c r="URJ7" s="125"/>
      <c r="URK7" s="125"/>
      <c r="URL7" s="125"/>
      <c r="URM7" s="125"/>
      <c r="URN7" s="125"/>
      <c r="URO7" s="125"/>
      <c r="URP7" s="125"/>
      <c r="URQ7" s="125"/>
      <c r="URR7" s="125"/>
      <c r="URS7" s="125"/>
      <c r="URT7" s="125"/>
      <c r="URU7" s="125"/>
      <c r="URV7" s="125"/>
      <c r="URW7" s="125"/>
      <c r="URX7" s="125"/>
      <c r="URY7" s="125"/>
      <c r="URZ7" s="125"/>
      <c r="USA7" s="125"/>
      <c r="USB7" s="125"/>
      <c r="USC7" s="125"/>
      <c r="USD7" s="125"/>
      <c r="USE7" s="125"/>
      <c r="USF7" s="125"/>
      <c r="USG7" s="125"/>
      <c r="USH7" s="125"/>
      <c r="USI7" s="125"/>
      <c r="USJ7" s="125"/>
      <c r="USK7" s="125"/>
      <c r="USL7" s="125"/>
      <c r="USM7" s="125"/>
      <c r="USN7" s="125"/>
      <c r="USO7" s="125"/>
      <c r="USP7" s="125"/>
      <c r="USQ7" s="125"/>
      <c r="USR7" s="125"/>
      <c r="USS7" s="125"/>
      <c r="UST7" s="125"/>
      <c r="USU7" s="125"/>
      <c r="USV7" s="125"/>
      <c r="USW7" s="125"/>
      <c r="USX7" s="125"/>
      <c r="USY7" s="125"/>
      <c r="USZ7" s="125"/>
      <c r="UTA7" s="125"/>
      <c r="UTB7" s="125"/>
      <c r="UTC7" s="125"/>
      <c r="UTD7" s="125"/>
      <c r="UTE7" s="125"/>
      <c r="UTF7" s="125"/>
      <c r="UTG7" s="125"/>
      <c r="UTH7" s="125"/>
      <c r="UTI7" s="125"/>
      <c r="UTJ7" s="125"/>
      <c r="UTK7" s="125"/>
      <c r="UTL7" s="125"/>
      <c r="UTM7" s="125"/>
      <c r="UTN7" s="125"/>
      <c r="UTO7" s="125"/>
      <c r="UTP7" s="125"/>
      <c r="UTQ7" s="125"/>
      <c r="UTR7" s="125"/>
      <c r="UTS7" s="125"/>
      <c r="UTT7" s="125"/>
      <c r="UTU7" s="125"/>
      <c r="UTV7" s="125"/>
      <c r="UTW7" s="125"/>
      <c r="UTX7" s="125"/>
      <c r="UTY7" s="125"/>
      <c r="UTZ7" s="125"/>
      <c r="UUA7" s="125"/>
      <c r="UUB7" s="125"/>
      <c r="UUC7" s="125"/>
      <c r="UUD7" s="125"/>
      <c r="UUE7" s="125"/>
      <c r="UUF7" s="125"/>
      <c r="UUG7" s="125"/>
      <c r="UUH7" s="125"/>
      <c r="UUI7" s="125"/>
      <c r="UUJ7" s="125"/>
      <c r="UUK7" s="125"/>
      <c r="UUL7" s="125"/>
      <c r="UUM7" s="125"/>
      <c r="UUN7" s="125"/>
      <c r="UUO7" s="125"/>
      <c r="UUP7" s="125"/>
      <c r="UUQ7" s="125"/>
      <c r="UUR7" s="125"/>
      <c r="UUS7" s="125"/>
      <c r="UUT7" s="125"/>
      <c r="UUU7" s="125"/>
      <c r="UUV7" s="125"/>
      <c r="UUW7" s="125"/>
      <c r="UUX7" s="125"/>
      <c r="UUY7" s="125"/>
      <c r="UUZ7" s="125"/>
      <c r="UVA7" s="125"/>
      <c r="UVB7" s="125"/>
      <c r="UVC7" s="125"/>
      <c r="UVD7" s="125"/>
      <c r="UVE7" s="125"/>
      <c r="UVF7" s="125"/>
      <c r="UVG7" s="125"/>
      <c r="UVH7" s="125"/>
      <c r="UVI7" s="125"/>
      <c r="UVJ7" s="125"/>
      <c r="UVK7" s="125"/>
      <c r="UVL7" s="125"/>
      <c r="UVM7" s="125"/>
      <c r="UVN7" s="125"/>
      <c r="UVO7" s="125"/>
      <c r="UVP7" s="125"/>
      <c r="UVQ7" s="125"/>
      <c r="UVR7" s="125"/>
      <c r="UVS7" s="125"/>
      <c r="UVT7" s="125"/>
      <c r="UVU7" s="125"/>
      <c r="UVV7" s="125"/>
      <c r="UVW7" s="125"/>
      <c r="UVX7" s="125"/>
      <c r="UVY7" s="125"/>
      <c r="UVZ7" s="125"/>
      <c r="UWA7" s="125"/>
      <c r="UWB7" s="125"/>
      <c r="UWC7" s="125"/>
      <c r="UWD7" s="125"/>
      <c r="UWE7" s="125"/>
      <c r="UWF7" s="125"/>
      <c r="UWG7" s="125"/>
      <c r="UWH7" s="125"/>
      <c r="UWI7" s="125"/>
      <c r="UWJ7" s="125"/>
      <c r="UWK7" s="125"/>
      <c r="UWL7" s="125"/>
      <c r="UWM7" s="125"/>
      <c r="UWN7" s="125"/>
      <c r="UWO7" s="125"/>
      <c r="UWP7" s="125"/>
      <c r="UWQ7" s="125"/>
      <c r="UWR7" s="125"/>
      <c r="UWS7" s="125"/>
      <c r="UWT7" s="125"/>
      <c r="UWU7" s="125"/>
      <c r="UWV7" s="125"/>
      <c r="UWW7" s="125"/>
      <c r="UWX7" s="125"/>
      <c r="UWY7" s="125"/>
      <c r="UWZ7" s="125"/>
      <c r="UXA7" s="125"/>
      <c r="UXB7" s="125"/>
      <c r="UXC7" s="125"/>
      <c r="UXD7" s="125"/>
      <c r="UXE7" s="125"/>
      <c r="UXF7" s="125"/>
      <c r="UXG7" s="125"/>
      <c r="UXH7" s="125"/>
      <c r="UXI7" s="125"/>
      <c r="UXJ7" s="125"/>
      <c r="UXK7" s="125"/>
      <c r="UXL7" s="125"/>
      <c r="UXM7" s="125"/>
      <c r="UXN7" s="125"/>
      <c r="UXO7" s="125"/>
      <c r="UXP7" s="125"/>
      <c r="UXQ7" s="125"/>
      <c r="UXR7" s="125"/>
      <c r="UXS7" s="125"/>
      <c r="UXT7" s="125"/>
      <c r="UXU7" s="125"/>
      <c r="UXV7" s="125"/>
      <c r="UXW7" s="125"/>
      <c r="UXX7" s="125"/>
      <c r="UXY7" s="125"/>
      <c r="UXZ7" s="125"/>
      <c r="UYA7" s="125"/>
      <c r="UYB7" s="125"/>
      <c r="UYC7" s="125"/>
      <c r="UYD7" s="125"/>
      <c r="UYE7" s="125"/>
      <c r="UYF7" s="125"/>
      <c r="UYG7" s="125"/>
      <c r="UYH7" s="125"/>
      <c r="UYI7" s="125"/>
      <c r="UYJ7" s="125"/>
      <c r="UYK7" s="125"/>
      <c r="UYL7" s="125"/>
      <c r="UYM7" s="125"/>
      <c r="UYN7" s="125"/>
      <c r="UYO7" s="125"/>
      <c r="UYP7" s="125"/>
      <c r="UYQ7" s="125"/>
      <c r="UYR7" s="125"/>
      <c r="UYS7" s="125"/>
      <c r="UYT7" s="125"/>
      <c r="UYU7" s="125"/>
      <c r="UYV7" s="125"/>
      <c r="UYW7" s="125"/>
      <c r="UYX7" s="125"/>
      <c r="UYY7" s="125"/>
      <c r="UYZ7" s="125"/>
      <c r="UZA7" s="125"/>
      <c r="UZB7" s="125"/>
      <c r="UZC7" s="125"/>
      <c r="UZD7" s="125"/>
      <c r="UZE7" s="125"/>
      <c r="UZF7" s="125"/>
      <c r="UZG7" s="125"/>
      <c r="UZH7" s="125"/>
      <c r="UZI7" s="125"/>
      <c r="UZJ7" s="125"/>
      <c r="UZK7" s="125"/>
      <c r="UZL7" s="125"/>
      <c r="UZM7" s="125"/>
      <c r="UZN7" s="125"/>
      <c r="UZO7" s="125"/>
      <c r="UZP7" s="125"/>
      <c r="UZQ7" s="125"/>
      <c r="UZR7" s="125"/>
      <c r="UZS7" s="125"/>
      <c r="UZT7" s="125"/>
      <c r="UZU7" s="125"/>
      <c r="UZV7" s="125"/>
      <c r="UZW7" s="125"/>
      <c r="UZX7" s="125"/>
      <c r="UZY7" s="125"/>
      <c r="UZZ7" s="125"/>
      <c r="VAA7" s="125"/>
      <c r="VAB7" s="125"/>
      <c r="VAC7" s="125"/>
      <c r="VAD7" s="125"/>
      <c r="VAE7" s="125"/>
      <c r="VAF7" s="125"/>
      <c r="VAG7" s="125"/>
      <c r="VAH7" s="125"/>
      <c r="VAI7" s="125"/>
      <c r="VAJ7" s="125"/>
      <c r="VAK7" s="125"/>
      <c r="VAL7" s="125"/>
      <c r="VAM7" s="125"/>
      <c r="VAN7" s="125"/>
      <c r="VAO7" s="125"/>
      <c r="VAP7" s="125"/>
      <c r="VAQ7" s="125"/>
      <c r="VAR7" s="125"/>
      <c r="VAS7" s="125"/>
      <c r="VAT7" s="125"/>
      <c r="VAU7" s="125"/>
      <c r="VAV7" s="125"/>
      <c r="VAW7" s="125"/>
      <c r="VAX7" s="125"/>
      <c r="VAY7" s="125"/>
      <c r="VAZ7" s="125"/>
      <c r="VBA7" s="125"/>
      <c r="VBB7" s="125"/>
      <c r="VBC7" s="125"/>
      <c r="VBD7" s="125"/>
      <c r="VBE7" s="125"/>
      <c r="VBF7" s="125"/>
      <c r="VBG7" s="125"/>
      <c r="VBH7" s="125"/>
      <c r="VBI7" s="125"/>
      <c r="VBJ7" s="125"/>
      <c r="VBK7" s="125"/>
      <c r="VBL7" s="125"/>
      <c r="VBM7" s="125"/>
      <c r="VBN7" s="125"/>
      <c r="VBO7" s="125"/>
      <c r="VBP7" s="125"/>
      <c r="VBQ7" s="125"/>
      <c r="VBR7" s="125"/>
      <c r="VBS7" s="125"/>
      <c r="VBT7" s="125"/>
      <c r="VBU7" s="125"/>
      <c r="VBV7" s="125"/>
      <c r="VBW7" s="125"/>
      <c r="VBX7" s="125"/>
      <c r="VBY7" s="125"/>
      <c r="VBZ7" s="125"/>
      <c r="VCA7" s="125"/>
      <c r="VCB7" s="125"/>
      <c r="VCC7" s="125"/>
      <c r="VCD7" s="125"/>
      <c r="VCE7" s="125"/>
      <c r="VCF7" s="125"/>
      <c r="VCG7" s="125"/>
      <c r="VCH7" s="125"/>
      <c r="VCI7" s="125"/>
      <c r="VCJ7" s="125"/>
      <c r="VCK7" s="125"/>
      <c r="VCL7" s="125"/>
      <c r="VCM7" s="125"/>
      <c r="VCN7" s="125"/>
      <c r="VCO7" s="125"/>
      <c r="VCP7" s="125"/>
      <c r="VCQ7" s="125"/>
      <c r="VCR7" s="125"/>
      <c r="VCS7" s="125"/>
      <c r="VCT7" s="125"/>
      <c r="VCU7" s="125"/>
      <c r="VCV7" s="125"/>
      <c r="VCW7" s="125"/>
      <c r="VCX7" s="125"/>
      <c r="VCY7" s="125"/>
      <c r="VCZ7" s="125"/>
      <c r="VDA7" s="125"/>
      <c r="VDB7" s="125"/>
      <c r="VDC7" s="125"/>
      <c r="VDD7" s="125"/>
      <c r="VDE7" s="125"/>
      <c r="VDF7" s="125"/>
      <c r="VDG7" s="125"/>
      <c r="VDH7" s="125"/>
      <c r="VDI7" s="125"/>
      <c r="VDJ7" s="125"/>
      <c r="VDK7" s="125"/>
      <c r="VDL7" s="125"/>
      <c r="VDM7" s="125"/>
      <c r="VDN7" s="125"/>
      <c r="VDO7" s="125"/>
      <c r="VDP7" s="125"/>
      <c r="VDQ7" s="125"/>
      <c r="VDR7" s="125"/>
      <c r="VDS7" s="125"/>
      <c r="VDT7" s="125"/>
      <c r="VDU7" s="125"/>
      <c r="VDV7" s="125"/>
      <c r="VDW7" s="125"/>
      <c r="VDX7" s="125"/>
      <c r="VDY7" s="125"/>
      <c r="VDZ7" s="125"/>
      <c r="VEA7" s="125"/>
      <c r="VEB7" s="125"/>
      <c r="VEC7" s="125"/>
      <c r="VED7" s="125"/>
      <c r="VEE7" s="125"/>
      <c r="VEF7" s="125"/>
      <c r="VEG7" s="125"/>
      <c r="VEH7" s="125"/>
      <c r="VEI7" s="125"/>
      <c r="VEJ7" s="125"/>
      <c r="VEK7" s="125"/>
      <c r="VEL7" s="125"/>
      <c r="VEM7" s="125"/>
      <c r="VEN7" s="125"/>
      <c r="VEO7" s="125"/>
      <c r="VEP7" s="125"/>
      <c r="VEQ7" s="125"/>
      <c r="VER7" s="125"/>
      <c r="VES7" s="125"/>
      <c r="VET7" s="125"/>
      <c r="VEU7" s="125"/>
      <c r="VEV7" s="125"/>
      <c r="VEW7" s="125"/>
      <c r="VEX7" s="125"/>
      <c r="VEY7" s="125"/>
      <c r="VEZ7" s="125"/>
      <c r="VFA7" s="125"/>
      <c r="VFB7" s="125"/>
      <c r="VFC7" s="125"/>
      <c r="VFD7" s="125"/>
      <c r="VFE7" s="125"/>
      <c r="VFF7" s="125"/>
      <c r="VFG7" s="125"/>
      <c r="VFH7" s="125"/>
      <c r="VFI7" s="125"/>
      <c r="VFJ7" s="125"/>
      <c r="VFK7" s="125"/>
      <c r="VFL7" s="125"/>
      <c r="VFM7" s="125"/>
      <c r="VFN7" s="125"/>
      <c r="VFO7" s="125"/>
      <c r="VFP7" s="125"/>
      <c r="VFQ7" s="125"/>
      <c r="VFR7" s="125"/>
      <c r="VFS7" s="125"/>
      <c r="VFT7" s="125"/>
      <c r="VFU7" s="125"/>
      <c r="VFV7" s="125"/>
      <c r="VFW7" s="125"/>
      <c r="VFX7" s="125"/>
      <c r="VFY7" s="125"/>
      <c r="VFZ7" s="125"/>
      <c r="VGA7" s="125"/>
      <c r="VGB7" s="125"/>
      <c r="VGC7" s="125"/>
      <c r="VGD7" s="125"/>
      <c r="VGE7" s="125"/>
      <c r="VGF7" s="125"/>
      <c r="VGG7" s="125"/>
      <c r="VGH7" s="125"/>
      <c r="VGI7" s="125"/>
      <c r="VGJ7" s="125"/>
      <c r="VGK7" s="125"/>
      <c r="VGL7" s="125"/>
      <c r="VGM7" s="125"/>
      <c r="VGN7" s="125"/>
      <c r="VGO7" s="125"/>
      <c r="VGP7" s="125"/>
      <c r="VGQ7" s="125"/>
      <c r="VGR7" s="125"/>
      <c r="VGS7" s="125"/>
      <c r="VGT7" s="125"/>
      <c r="VGU7" s="125"/>
      <c r="VGV7" s="125"/>
      <c r="VGW7" s="125"/>
      <c r="VGX7" s="125"/>
      <c r="VGY7" s="125"/>
      <c r="VGZ7" s="125"/>
      <c r="VHA7" s="125"/>
      <c r="VHB7" s="125"/>
      <c r="VHC7" s="125"/>
      <c r="VHD7" s="125"/>
      <c r="VHE7" s="125"/>
      <c r="VHF7" s="125"/>
      <c r="VHG7" s="125"/>
      <c r="VHH7" s="125"/>
      <c r="VHI7" s="125"/>
      <c r="VHJ7" s="125"/>
      <c r="VHK7" s="125"/>
      <c r="VHL7" s="125"/>
      <c r="VHM7" s="125"/>
      <c r="VHN7" s="125"/>
      <c r="VHO7" s="125"/>
      <c r="VHP7" s="125"/>
      <c r="VHQ7" s="125"/>
      <c r="VHR7" s="125"/>
      <c r="VHS7" s="125"/>
      <c r="VHT7" s="125"/>
      <c r="VHU7" s="125"/>
      <c r="VHV7" s="125"/>
      <c r="VHW7" s="125"/>
      <c r="VHX7" s="125"/>
      <c r="VHY7" s="125"/>
      <c r="VHZ7" s="125"/>
      <c r="VIA7" s="125"/>
      <c r="VIB7" s="125"/>
      <c r="VIC7" s="125"/>
      <c r="VID7" s="125"/>
      <c r="VIE7" s="125"/>
      <c r="VIF7" s="125"/>
      <c r="VIG7" s="125"/>
      <c r="VIH7" s="125"/>
      <c r="VII7" s="125"/>
      <c r="VIJ7" s="125"/>
      <c r="VIK7" s="125"/>
      <c r="VIL7" s="125"/>
      <c r="VIM7" s="125"/>
      <c r="VIN7" s="125"/>
      <c r="VIO7" s="125"/>
      <c r="VIP7" s="125"/>
      <c r="VIQ7" s="125"/>
      <c r="VIR7" s="125"/>
      <c r="VIS7" s="125"/>
      <c r="VIT7" s="125"/>
      <c r="VIU7" s="125"/>
      <c r="VIV7" s="125"/>
      <c r="VIW7" s="125"/>
      <c r="VIX7" s="125"/>
      <c r="VIY7" s="125"/>
      <c r="VIZ7" s="125"/>
      <c r="VJA7" s="125"/>
      <c r="VJB7" s="125"/>
      <c r="VJC7" s="125"/>
      <c r="VJD7" s="125"/>
      <c r="VJE7" s="125"/>
      <c r="VJF7" s="125"/>
      <c r="VJG7" s="125"/>
      <c r="VJH7" s="125"/>
      <c r="VJI7" s="125"/>
      <c r="VJJ7" s="125"/>
      <c r="VJK7" s="125"/>
      <c r="VJL7" s="125"/>
      <c r="VJM7" s="125"/>
      <c r="VJN7" s="125"/>
      <c r="VJO7" s="125"/>
      <c r="VJP7" s="125"/>
      <c r="VJQ7" s="125"/>
      <c r="VJR7" s="125"/>
      <c r="VJS7" s="125"/>
      <c r="VJT7" s="125"/>
      <c r="VJU7" s="125"/>
      <c r="VJV7" s="125"/>
      <c r="VJW7" s="125"/>
      <c r="VJX7" s="125"/>
      <c r="VJY7" s="125"/>
      <c r="VJZ7" s="125"/>
      <c r="VKA7" s="125"/>
      <c r="VKB7" s="125"/>
      <c r="VKC7" s="125"/>
      <c r="VKD7" s="125"/>
      <c r="VKE7" s="125"/>
      <c r="VKF7" s="125"/>
      <c r="VKG7" s="125"/>
      <c r="VKH7" s="125"/>
      <c r="VKI7" s="125"/>
      <c r="VKJ7" s="125"/>
      <c r="VKK7" s="125"/>
      <c r="VKL7" s="125"/>
      <c r="VKM7" s="125"/>
      <c r="VKN7" s="125"/>
      <c r="VKO7" s="125"/>
      <c r="VKP7" s="125"/>
      <c r="VKQ7" s="125"/>
      <c r="VKR7" s="125"/>
      <c r="VKS7" s="125"/>
      <c r="VKT7" s="125"/>
      <c r="VKU7" s="125"/>
      <c r="VKV7" s="125"/>
      <c r="VKW7" s="125"/>
      <c r="VKX7" s="125"/>
      <c r="VKY7" s="125"/>
      <c r="VKZ7" s="125"/>
      <c r="VLA7" s="125"/>
      <c r="VLB7" s="125"/>
      <c r="VLC7" s="125"/>
      <c r="VLD7" s="125"/>
      <c r="VLE7" s="125"/>
      <c r="VLF7" s="125"/>
      <c r="VLG7" s="125"/>
      <c r="VLH7" s="125"/>
      <c r="VLI7" s="125"/>
      <c r="VLJ7" s="125"/>
      <c r="VLK7" s="125"/>
      <c r="VLL7" s="125"/>
      <c r="VLM7" s="125"/>
      <c r="VLN7" s="125"/>
      <c r="VLO7" s="125"/>
      <c r="VLP7" s="125"/>
      <c r="VLQ7" s="125"/>
      <c r="VLR7" s="125"/>
      <c r="VLS7" s="125"/>
      <c r="VLT7" s="125"/>
      <c r="VLU7" s="125"/>
      <c r="VLV7" s="125"/>
      <c r="VLW7" s="125"/>
      <c r="VLX7" s="125"/>
      <c r="VLY7" s="125"/>
      <c r="VLZ7" s="125"/>
      <c r="VMA7" s="125"/>
      <c r="VMB7" s="125"/>
      <c r="VMC7" s="125"/>
      <c r="VMD7" s="125"/>
      <c r="VME7" s="125"/>
      <c r="VMF7" s="125"/>
      <c r="VMG7" s="125"/>
      <c r="VMH7" s="125"/>
      <c r="VMI7" s="125"/>
      <c r="VMJ7" s="125"/>
      <c r="VMK7" s="125"/>
      <c r="VML7" s="125"/>
      <c r="VMM7" s="125"/>
      <c r="VMN7" s="125"/>
      <c r="VMO7" s="125"/>
      <c r="VMP7" s="125"/>
      <c r="VMQ7" s="125"/>
      <c r="VMR7" s="125"/>
      <c r="VMS7" s="125"/>
      <c r="VMT7" s="125"/>
      <c r="VMU7" s="125"/>
      <c r="VMV7" s="125"/>
      <c r="VMW7" s="125"/>
      <c r="VMX7" s="125"/>
      <c r="VMY7" s="125"/>
      <c r="VMZ7" s="125"/>
      <c r="VNA7" s="125"/>
      <c r="VNB7" s="125"/>
      <c r="VNC7" s="125"/>
      <c r="VND7" s="125"/>
      <c r="VNE7" s="125"/>
      <c r="VNF7" s="125"/>
      <c r="VNG7" s="125"/>
      <c r="VNH7" s="125"/>
      <c r="VNI7" s="125"/>
      <c r="VNJ7" s="125"/>
      <c r="VNK7" s="125"/>
      <c r="VNL7" s="125"/>
      <c r="VNM7" s="125"/>
      <c r="VNN7" s="125"/>
      <c r="VNO7" s="125"/>
      <c r="VNP7" s="125"/>
      <c r="VNQ7" s="125"/>
      <c r="VNR7" s="125"/>
      <c r="VNS7" s="125"/>
      <c r="VNT7" s="125"/>
      <c r="VNU7" s="125"/>
      <c r="VNV7" s="125"/>
      <c r="VNW7" s="125"/>
      <c r="VNX7" s="125"/>
      <c r="VNY7" s="125"/>
      <c r="VNZ7" s="125"/>
      <c r="VOA7" s="125"/>
      <c r="VOB7" s="125"/>
      <c r="VOC7" s="125"/>
      <c r="VOD7" s="125"/>
      <c r="VOE7" s="125"/>
      <c r="VOF7" s="125"/>
      <c r="VOG7" s="125"/>
      <c r="VOH7" s="125"/>
      <c r="VOI7" s="125"/>
      <c r="VOJ7" s="125"/>
      <c r="VOK7" s="125"/>
      <c r="VOL7" s="125"/>
      <c r="VOM7" s="125"/>
      <c r="VON7" s="125"/>
      <c r="VOO7" s="125"/>
      <c r="VOP7" s="125"/>
      <c r="VOQ7" s="125"/>
      <c r="VOR7" s="125"/>
      <c r="VOS7" s="125"/>
      <c r="VOT7" s="125"/>
      <c r="VOU7" s="125"/>
      <c r="VOV7" s="125"/>
      <c r="VOW7" s="125"/>
      <c r="VOX7" s="125"/>
      <c r="VOY7" s="125"/>
      <c r="VOZ7" s="125"/>
      <c r="VPA7" s="125"/>
      <c r="VPB7" s="125"/>
      <c r="VPC7" s="125"/>
      <c r="VPD7" s="125"/>
      <c r="VPE7" s="125"/>
      <c r="VPF7" s="125"/>
      <c r="VPG7" s="125"/>
      <c r="VPH7" s="125"/>
      <c r="VPI7" s="125"/>
      <c r="VPJ7" s="125"/>
      <c r="VPK7" s="125"/>
      <c r="VPL7" s="125"/>
      <c r="VPM7" s="125"/>
      <c r="VPN7" s="125"/>
      <c r="VPO7" s="125"/>
      <c r="VPP7" s="125"/>
      <c r="VPQ7" s="125"/>
      <c r="VPR7" s="125"/>
      <c r="VPS7" s="125"/>
      <c r="VPT7" s="125"/>
      <c r="VPU7" s="125"/>
      <c r="VPV7" s="125"/>
      <c r="VPW7" s="125"/>
      <c r="VPX7" s="125"/>
      <c r="VPY7" s="125"/>
      <c r="VPZ7" s="125"/>
      <c r="VQA7" s="125"/>
      <c r="VQB7" s="125"/>
      <c r="VQC7" s="125"/>
      <c r="VQD7" s="125"/>
      <c r="VQE7" s="125"/>
      <c r="VQF7" s="125"/>
      <c r="VQG7" s="125"/>
      <c r="VQH7" s="125"/>
      <c r="VQI7" s="125"/>
      <c r="VQJ7" s="125"/>
      <c r="VQK7" s="125"/>
      <c r="VQL7" s="125"/>
      <c r="VQM7" s="125"/>
      <c r="VQN7" s="125"/>
      <c r="VQO7" s="125"/>
      <c r="VQP7" s="125"/>
      <c r="VQQ7" s="125"/>
      <c r="VQR7" s="125"/>
      <c r="VQS7" s="125"/>
      <c r="VQT7" s="125"/>
      <c r="VQU7" s="125"/>
      <c r="VQV7" s="125"/>
      <c r="VQW7" s="125"/>
      <c r="VQX7" s="125"/>
      <c r="VQY7" s="125"/>
      <c r="VQZ7" s="125"/>
      <c r="VRA7" s="125"/>
      <c r="VRB7" s="125"/>
      <c r="VRC7" s="125"/>
      <c r="VRD7" s="125"/>
      <c r="VRE7" s="125"/>
      <c r="VRF7" s="125"/>
      <c r="VRG7" s="125"/>
      <c r="VRH7" s="125"/>
      <c r="VRI7" s="125"/>
      <c r="VRJ7" s="125"/>
      <c r="VRK7" s="125"/>
      <c r="VRL7" s="125"/>
      <c r="VRM7" s="125"/>
      <c r="VRN7" s="125"/>
      <c r="VRO7" s="125"/>
      <c r="VRP7" s="125"/>
      <c r="VRQ7" s="125"/>
      <c r="VRR7" s="125"/>
      <c r="VRS7" s="125"/>
      <c r="VRT7" s="125"/>
      <c r="VRU7" s="125"/>
      <c r="VRV7" s="125"/>
      <c r="VRW7" s="125"/>
      <c r="VRX7" s="125"/>
      <c r="VRY7" s="125"/>
      <c r="VRZ7" s="125"/>
      <c r="VSA7" s="125"/>
      <c r="VSB7" s="125"/>
      <c r="VSC7" s="125"/>
      <c r="VSD7" s="125"/>
      <c r="VSE7" s="125"/>
      <c r="VSF7" s="125"/>
      <c r="VSG7" s="125"/>
      <c r="VSH7" s="125"/>
      <c r="VSI7" s="125"/>
      <c r="VSJ7" s="125"/>
      <c r="VSK7" s="125"/>
      <c r="VSL7" s="125"/>
      <c r="VSM7" s="125"/>
      <c r="VSN7" s="125"/>
      <c r="VSO7" s="125"/>
      <c r="VSP7" s="125"/>
      <c r="VSQ7" s="125"/>
      <c r="VSR7" s="125"/>
      <c r="VSS7" s="125"/>
      <c r="VST7" s="125"/>
      <c r="VSU7" s="125"/>
      <c r="VSV7" s="125"/>
      <c r="VSW7" s="125"/>
      <c r="VSX7" s="125"/>
      <c r="VSY7" s="125"/>
      <c r="VSZ7" s="125"/>
      <c r="VTA7" s="125"/>
      <c r="VTB7" s="125"/>
      <c r="VTC7" s="125"/>
      <c r="VTD7" s="125"/>
      <c r="VTE7" s="125"/>
      <c r="VTF7" s="125"/>
      <c r="VTG7" s="125"/>
      <c r="VTH7" s="125"/>
      <c r="VTI7" s="125"/>
      <c r="VTJ7" s="125"/>
      <c r="VTK7" s="125"/>
      <c r="VTL7" s="125"/>
      <c r="VTM7" s="125"/>
      <c r="VTN7" s="125"/>
      <c r="VTO7" s="125"/>
      <c r="VTP7" s="125"/>
      <c r="VTQ7" s="125"/>
      <c r="VTR7" s="125"/>
      <c r="VTS7" s="125"/>
      <c r="VTT7" s="125"/>
      <c r="VTU7" s="125"/>
      <c r="VTV7" s="125"/>
      <c r="VTW7" s="125"/>
      <c r="VTX7" s="125"/>
      <c r="VTY7" s="125"/>
      <c r="VTZ7" s="125"/>
      <c r="VUA7" s="125"/>
      <c r="VUB7" s="125"/>
      <c r="VUC7" s="125"/>
      <c r="VUD7" s="125"/>
      <c r="VUE7" s="125"/>
      <c r="VUF7" s="125"/>
      <c r="VUG7" s="125"/>
      <c r="VUH7" s="125"/>
      <c r="VUI7" s="125"/>
      <c r="VUJ7" s="125"/>
      <c r="VUK7" s="125"/>
      <c r="VUL7" s="125"/>
      <c r="VUM7" s="125"/>
      <c r="VUN7" s="125"/>
      <c r="VUO7" s="125"/>
      <c r="VUP7" s="125"/>
      <c r="VUQ7" s="125"/>
      <c r="VUR7" s="125"/>
      <c r="VUS7" s="125"/>
      <c r="VUT7" s="125"/>
      <c r="VUU7" s="125"/>
      <c r="VUV7" s="125"/>
      <c r="VUW7" s="125"/>
      <c r="VUX7" s="125"/>
      <c r="VUY7" s="125"/>
      <c r="VUZ7" s="125"/>
      <c r="VVA7" s="125"/>
      <c r="VVB7" s="125"/>
      <c r="VVC7" s="125"/>
      <c r="VVD7" s="125"/>
      <c r="VVE7" s="125"/>
      <c r="VVF7" s="125"/>
      <c r="VVG7" s="125"/>
      <c r="VVH7" s="125"/>
      <c r="VVI7" s="125"/>
      <c r="VVJ7" s="125"/>
      <c r="VVK7" s="125"/>
      <c r="VVL7" s="125"/>
      <c r="VVM7" s="125"/>
      <c r="VVN7" s="125"/>
      <c r="VVO7" s="125"/>
      <c r="VVP7" s="125"/>
      <c r="VVQ7" s="125"/>
      <c r="VVR7" s="125"/>
      <c r="VVS7" s="125"/>
      <c r="VVT7" s="125"/>
      <c r="VVU7" s="125"/>
      <c r="VVV7" s="125"/>
      <c r="VVW7" s="125"/>
      <c r="VVX7" s="125"/>
      <c r="VVY7" s="125"/>
      <c r="VVZ7" s="125"/>
      <c r="VWA7" s="125"/>
      <c r="VWB7" s="125"/>
      <c r="VWC7" s="125"/>
      <c r="VWD7" s="125"/>
      <c r="VWE7" s="125"/>
      <c r="VWF7" s="125"/>
      <c r="VWG7" s="125"/>
      <c r="VWH7" s="125"/>
      <c r="VWI7" s="125"/>
      <c r="VWJ7" s="125"/>
      <c r="VWK7" s="125"/>
      <c r="VWL7" s="125"/>
      <c r="VWM7" s="125"/>
      <c r="VWN7" s="125"/>
      <c r="VWO7" s="125"/>
      <c r="VWP7" s="125"/>
      <c r="VWQ7" s="125"/>
      <c r="VWR7" s="125"/>
      <c r="VWS7" s="125"/>
      <c r="VWT7" s="125"/>
      <c r="VWU7" s="125"/>
      <c r="VWV7" s="125"/>
      <c r="VWW7" s="125"/>
      <c r="VWX7" s="125"/>
      <c r="VWY7" s="125"/>
      <c r="VWZ7" s="125"/>
      <c r="VXA7" s="125"/>
      <c r="VXB7" s="125"/>
      <c r="VXC7" s="125"/>
      <c r="VXD7" s="125"/>
      <c r="VXE7" s="125"/>
      <c r="VXF7" s="125"/>
      <c r="VXG7" s="125"/>
      <c r="VXH7" s="125"/>
      <c r="VXI7" s="125"/>
      <c r="VXJ7" s="125"/>
      <c r="VXK7" s="125"/>
      <c r="VXL7" s="125"/>
      <c r="VXM7" s="125"/>
      <c r="VXN7" s="125"/>
      <c r="VXO7" s="125"/>
      <c r="VXP7" s="125"/>
      <c r="VXQ7" s="125"/>
      <c r="VXR7" s="125"/>
      <c r="VXS7" s="125"/>
      <c r="VXT7" s="125"/>
      <c r="VXU7" s="125"/>
      <c r="VXV7" s="125"/>
      <c r="VXW7" s="125"/>
      <c r="VXX7" s="125"/>
      <c r="VXY7" s="125"/>
      <c r="VXZ7" s="125"/>
      <c r="VYA7" s="125"/>
      <c r="VYB7" s="125"/>
      <c r="VYC7" s="125"/>
      <c r="VYD7" s="125"/>
      <c r="VYE7" s="125"/>
      <c r="VYF7" s="125"/>
      <c r="VYG7" s="125"/>
      <c r="VYH7" s="125"/>
      <c r="VYI7" s="125"/>
      <c r="VYJ7" s="125"/>
      <c r="VYK7" s="125"/>
      <c r="VYL7" s="125"/>
      <c r="VYM7" s="125"/>
      <c r="VYN7" s="125"/>
      <c r="VYO7" s="125"/>
      <c r="VYP7" s="125"/>
      <c r="VYQ7" s="125"/>
      <c r="VYR7" s="125"/>
      <c r="VYS7" s="125"/>
      <c r="VYT7" s="125"/>
      <c r="VYU7" s="125"/>
      <c r="VYV7" s="125"/>
      <c r="VYW7" s="125"/>
      <c r="VYX7" s="125"/>
      <c r="VYY7" s="125"/>
      <c r="VYZ7" s="125"/>
      <c r="VZA7" s="125"/>
      <c r="VZB7" s="125"/>
      <c r="VZC7" s="125"/>
      <c r="VZD7" s="125"/>
      <c r="VZE7" s="125"/>
      <c r="VZF7" s="125"/>
      <c r="VZG7" s="125"/>
      <c r="VZH7" s="125"/>
      <c r="VZI7" s="125"/>
      <c r="VZJ7" s="125"/>
      <c r="VZK7" s="125"/>
      <c r="VZL7" s="125"/>
      <c r="VZM7" s="125"/>
      <c r="VZN7" s="125"/>
      <c r="VZO7" s="125"/>
      <c r="VZP7" s="125"/>
      <c r="VZQ7" s="125"/>
      <c r="VZR7" s="125"/>
      <c r="VZS7" s="125"/>
      <c r="VZT7" s="125"/>
      <c r="VZU7" s="125"/>
      <c r="VZV7" s="125"/>
      <c r="VZW7" s="125"/>
      <c r="VZX7" s="125"/>
      <c r="VZY7" s="125"/>
      <c r="VZZ7" s="125"/>
      <c r="WAA7" s="125"/>
      <c r="WAB7" s="125"/>
      <c r="WAC7" s="125"/>
      <c r="WAD7" s="125"/>
      <c r="WAE7" s="125"/>
      <c r="WAF7" s="125"/>
      <c r="WAG7" s="125"/>
      <c r="WAH7" s="125"/>
      <c r="WAI7" s="125"/>
      <c r="WAJ7" s="125"/>
      <c r="WAK7" s="125"/>
      <c r="WAL7" s="125"/>
      <c r="WAM7" s="125"/>
      <c r="WAN7" s="125"/>
      <c r="WAO7" s="125"/>
      <c r="WAP7" s="125"/>
      <c r="WAQ7" s="125"/>
      <c r="WAR7" s="125"/>
      <c r="WAS7" s="125"/>
      <c r="WAT7" s="125"/>
      <c r="WAU7" s="125"/>
      <c r="WAV7" s="125"/>
      <c r="WAW7" s="125"/>
      <c r="WAX7" s="125"/>
      <c r="WAY7" s="125"/>
      <c r="WAZ7" s="125"/>
      <c r="WBA7" s="125"/>
      <c r="WBB7" s="125"/>
      <c r="WBC7" s="125"/>
      <c r="WBD7" s="125"/>
      <c r="WBE7" s="125"/>
      <c r="WBF7" s="125"/>
      <c r="WBG7" s="125"/>
      <c r="WBH7" s="125"/>
      <c r="WBI7" s="125"/>
      <c r="WBJ7" s="125"/>
      <c r="WBK7" s="125"/>
      <c r="WBL7" s="125"/>
      <c r="WBM7" s="125"/>
      <c r="WBN7" s="125"/>
      <c r="WBO7" s="125"/>
      <c r="WBP7" s="125"/>
      <c r="WBQ7" s="125"/>
      <c r="WBR7" s="125"/>
      <c r="WBS7" s="125"/>
      <c r="WBT7" s="125"/>
      <c r="WBU7" s="125"/>
      <c r="WBV7" s="125"/>
      <c r="WBW7" s="125"/>
      <c r="WBX7" s="125"/>
      <c r="WBY7" s="125"/>
      <c r="WBZ7" s="125"/>
      <c r="WCA7" s="125"/>
      <c r="WCB7" s="125"/>
      <c r="WCC7" s="125"/>
      <c r="WCD7" s="125"/>
      <c r="WCE7" s="125"/>
      <c r="WCF7" s="125"/>
      <c r="WCG7" s="125"/>
      <c r="WCH7" s="125"/>
      <c r="WCI7" s="125"/>
      <c r="WCJ7" s="125"/>
      <c r="WCK7" s="125"/>
      <c r="WCL7" s="125"/>
      <c r="WCM7" s="125"/>
      <c r="WCN7" s="125"/>
      <c r="WCO7" s="125"/>
      <c r="WCP7" s="125"/>
      <c r="WCQ7" s="125"/>
      <c r="WCR7" s="125"/>
      <c r="WCS7" s="125"/>
      <c r="WCT7" s="125"/>
      <c r="WCU7" s="125"/>
      <c r="WCV7" s="125"/>
      <c r="WCW7" s="125"/>
      <c r="WCX7" s="125"/>
      <c r="WCY7" s="125"/>
      <c r="WCZ7" s="125"/>
      <c r="WDA7" s="125"/>
      <c r="WDB7" s="125"/>
      <c r="WDC7" s="125"/>
      <c r="WDD7" s="125"/>
      <c r="WDE7" s="125"/>
      <c r="WDF7" s="125"/>
      <c r="WDG7" s="125"/>
      <c r="WDH7" s="125"/>
      <c r="WDI7" s="125"/>
      <c r="WDJ7" s="125"/>
      <c r="WDK7" s="125"/>
      <c r="WDL7" s="125"/>
      <c r="WDM7" s="125"/>
      <c r="WDN7" s="125"/>
      <c r="WDO7" s="125"/>
      <c r="WDP7" s="125"/>
      <c r="WDQ7" s="125"/>
      <c r="WDR7" s="125"/>
      <c r="WDS7" s="125"/>
      <c r="WDT7" s="125"/>
      <c r="WDU7" s="125"/>
      <c r="WDV7" s="125"/>
      <c r="WDW7" s="125"/>
      <c r="WDX7" s="125"/>
      <c r="WDY7" s="125"/>
      <c r="WDZ7" s="125"/>
      <c r="WEA7" s="125"/>
      <c r="WEB7" s="125"/>
      <c r="WEC7" s="125"/>
      <c r="WED7" s="125"/>
      <c r="WEE7" s="125"/>
      <c r="WEF7" s="125"/>
      <c r="WEG7" s="125"/>
      <c r="WEH7" s="125"/>
      <c r="WEI7" s="125"/>
      <c r="WEJ7" s="125"/>
      <c r="WEK7" s="125"/>
      <c r="WEL7" s="125"/>
      <c r="WEM7" s="125"/>
      <c r="WEN7" s="125"/>
      <c r="WEO7" s="125"/>
      <c r="WEP7" s="125"/>
      <c r="WEQ7" s="125"/>
      <c r="WER7" s="125"/>
      <c r="WES7" s="125"/>
      <c r="WET7" s="125"/>
      <c r="WEU7" s="125"/>
      <c r="WEV7" s="125"/>
      <c r="WEW7" s="125"/>
      <c r="WEX7" s="125"/>
      <c r="WEY7" s="125"/>
      <c r="WEZ7" s="125"/>
      <c r="WFA7" s="125"/>
      <c r="WFB7" s="125"/>
      <c r="WFC7" s="125"/>
      <c r="WFD7" s="125"/>
      <c r="WFE7" s="125"/>
      <c r="WFF7" s="125"/>
      <c r="WFG7" s="125"/>
      <c r="WFH7" s="125"/>
      <c r="WFI7" s="125"/>
      <c r="WFJ7" s="125"/>
      <c r="WFK7" s="125"/>
      <c r="WFL7" s="125"/>
      <c r="WFM7" s="125"/>
      <c r="WFN7" s="125"/>
      <c r="WFO7" s="125"/>
      <c r="WFP7" s="125"/>
      <c r="WFQ7" s="125"/>
      <c r="WFR7" s="125"/>
      <c r="WFS7" s="125"/>
      <c r="WFT7" s="125"/>
      <c r="WFU7" s="125"/>
      <c r="WFV7" s="125"/>
      <c r="WFW7" s="125"/>
      <c r="WFX7" s="125"/>
      <c r="WFY7" s="125"/>
      <c r="WFZ7" s="125"/>
      <c r="WGA7" s="125"/>
      <c r="WGB7" s="125"/>
      <c r="WGC7" s="125"/>
      <c r="WGD7" s="125"/>
      <c r="WGE7" s="125"/>
      <c r="WGF7" s="125"/>
      <c r="WGG7" s="125"/>
      <c r="WGH7" s="125"/>
      <c r="WGI7" s="125"/>
      <c r="WGJ7" s="125"/>
      <c r="WGK7" s="125"/>
      <c r="WGL7" s="125"/>
      <c r="WGM7" s="125"/>
      <c r="WGN7" s="125"/>
      <c r="WGO7" s="125"/>
      <c r="WGP7" s="125"/>
      <c r="WGQ7" s="125"/>
      <c r="WGR7" s="125"/>
      <c r="WGS7" s="125"/>
      <c r="WGT7" s="125"/>
      <c r="WGU7" s="125"/>
      <c r="WGV7" s="125"/>
      <c r="WGW7" s="125"/>
      <c r="WGX7" s="125"/>
      <c r="WGY7" s="125"/>
      <c r="WGZ7" s="125"/>
      <c r="WHA7" s="125"/>
      <c r="WHB7" s="125"/>
      <c r="WHC7" s="125"/>
      <c r="WHD7" s="125"/>
      <c r="WHE7" s="125"/>
      <c r="WHF7" s="125"/>
      <c r="WHG7" s="125"/>
      <c r="WHH7" s="125"/>
      <c r="WHI7" s="125"/>
      <c r="WHJ7" s="125"/>
      <c r="WHK7" s="125"/>
      <c r="WHL7" s="125"/>
      <c r="WHM7" s="125"/>
      <c r="WHN7" s="125"/>
      <c r="WHO7" s="125"/>
      <c r="WHP7" s="125"/>
      <c r="WHQ7" s="125"/>
      <c r="WHR7" s="125"/>
      <c r="WHS7" s="125"/>
      <c r="WHT7" s="125"/>
      <c r="WHU7" s="125"/>
      <c r="WHV7" s="125"/>
      <c r="WHW7" s="125"/>
      <c r="WHX7" s="125"/>
      <c r="WHY7" s="125"/>
      <c r="WHZ7" s="125"/>
      <c r="WIA7" s="125"/>
      <c r="WIB7" s="125"/>
      <c r="WIC7" s="125"/>
      <c r="WID7" s="125"/>
      <c r="WIE7" s="125"/>
      <c r="WIF7" s="125"/>
      <c r="WIG7" s="125"/>
      <c r="WIH7" s="125"/>
      <c r="WII7" s="125"/>
      <c r="WIJ7" s="125"/>
      <c r="WIK7" s="125"/>
      <c r="WIL7" s="125"/>
      <c r="WIM7" s="125"/>
      <c r="WIN7" s="125"/>
      <c r="WIO7" s="125"/>
      <c r="WIP7" s="125"/>
      <c r="WIQ7" s="125"/>
      <c r="WIR7" s="125"/>
      <c r="WIS7" s="125"/>
      <c r="WIT7" s="125"/>
      <c r="WIU7" s="125"/>
      <c r="WIV7" s="125"/>
      <c r="WIW7" s="125"/>
      <c r="WIX7" s="125"/>
      <c r="WIY7" s="125"/>
      <c r="WIZ7" s="125"/>
      <c r="WJA7" s="125"/>
      <c r="WJB7" s="125"/>
      <c r="WJC7" s="125"/>
      <c r="WJD7" s="125"/>
      <c r="WJE7" s="125"/>
      <c r="WJF7" s="125"/>
      <c r="WJG7" s="125"/>
      <c r="WJH7" s="125"/>
      <c r="WJI7" s="125"/>
      <c r="WJJ7" s="125"/>
      <c r="WJK7" s="125"/>
      <c r="WJL7" s="125"/>
      <c r="WJM7" s="125"/>
      <c r="WJN7" s="125"/>
      <c r="WJO7" s="125"/>
      <c r="WJP7" s="125"/>
      <c r="WJQ7" s="125"/>
      <c r="WJR7" s="125"/>
      <c r="WJS7" s="125"/>
      <c r="WJT7" s="125"/>
      <c r="WJU7" s="125"/>
      <c r="WJV7" s="125"/>
      <c r="WJW7" s="125"/>
      <c r="WJX7" s="125"/>
      <c r="WJY7" s="125"/>
      <c r="WJZ7" s="125"/>
      <c r="WKA7" s="125"/>
      <c r="WKB7" s="125"/>
      <c r="WKC7" s="125"/>
      <c r="WKD7" s="125"/>
      <c r="WKE7" s="125"/>
      <c r="WKF7" s="125"/>
      <c r="WKG7" s="125"/>
      <c r="WKH7" s="125"/>
      <c r="WKI7" s="125"/>
      <c r="WKJ7" s="125"/>
      <c r="WKK7" s="125"/>
      <c r="WKL7" s="125"/>
      <c r="WKM7" s="125"/>
      <c r="WKN7" s="125"/>
      <c r="WKO7" s="125"/>
      <c r="WKP7" s="125"/>
      <c r="WKQ7" s="125"/>
      <c r="WKR7" s="125"/>
      <c r="WKS7" s="125"/>
      <c r="WKT7" s="125"/>
      <c r="WKU7" s="125"/>
      <c r="WKV7" s="125"/>
      <c r="WKW7" s="125"/>
      <c r="WKX7" s="125"/>
      <c r="WKY7" s="125"/>
      <c r="WKZ7" s="125"/>
      <c r="WLA7" s="125"/>
      <c r="WLB7" s="125"/>
      <c r="WLC7" s="125"/>
      <c r="WLD7" s="125"/>
      <c r="WLE7" s="125"/>
      <c r="WLF7" s="125"/>
      <c r="WLG7" s="125"/>
      <c r="WLH7" s="125"/>
      <c r="WLI7" s="125"/>
      <c r="WLJ7" s="125"/>
      <c r="WLK7" s="125"/>
      <c r="WLL7" s="125"/>
      <c r="WLM7" s="125"/>
      <c r="WLN7" s="125"/>
      <c r="WLO7" s="125"/>
      <c r="WLP7" s="125"/>
      <c r="WLQ7" s="125"/>
      <c r="WLR7" s="125"/>
      <c r="WLS7" s="125"/>
      <c r="WLT7" s="125"/>
      <c r="WLU7" s="125"/>
      <c r="WLV7" s="125"/>
      <c r="WLW7" s="125"/>
      <c r="WLX7" s="125"/>
      <c r="WLY7" s="125"/>
      <c r="WLZ7" s="125"/>
      <c r="WMA7" s="125"/>
      <c r="WMB7" s="125"/>
      <c r="WMC7" s="125"/>
      <c r="WMD7" s="125"/>
      <c r="WME7" s="125"/>
      <c r="WMF7" s="125"/>
      <c r="WMG7" s="125"/>
      <c r="WMH7" s="125"/>
      <c r="WMI7" s="125"/>
      <c r="WMJ7" s="125"/>
      <c r="WMK7" s="125"/>
      <c r="WML7" s="125"/>
      <c r="WMM7" s="125"/>
      <c r="WMN7" s="125"/>
      <c r="WMO7" s="125"/>
      <c r="WMP7" s="125"/>
      <c r="WMQ7" s="125"/>
      <c r="WMR7" s="125"/>
      <c r="WMS7" s="125"/>
      <c r="WMT7" s="125"/>
      <c r="WMU7" s="125"/>
      <c r="WMV7" s="125"/>
      <c r="WMW7" s="125"/>
      <c r="WMX7" s="125"/>
      <c r="WMY7" s="125"/>
      <c r="WMZ7" s="125"/>
      <c r="WNA7" s="125"/>
      <c r="WNB7" s="125"/>
      <c r="WNC7" s="125"/>
      <c r="WND7" s="125"/>
      <c r="WNE7" s="125"/>
      <c r="WNF7" s="125"/>
      <c r="WNG7" s="125"/>
      <c r="WNH7" s="125"/>
      <c r="WNI7" s="125"/>
      <c r="WNJ7" s="125"/>
      <c r="WNK7" s="125"/>
      <c r="WNL7" s="125"/>
      <c r="WNM7" s="125"/>
      <c r="WNN7" s="125"/>
      <c r="WNO7" s="125"/>
      <c r="WNP7" s="125"/>
      <c r="WNQ7" s="125"/>
      <c r="WNR7" s="125"/>
      <c r="WNS7" s="125"/>
      <c r="WNT7" s="125"/>
      <c r="WNU7" s="125"/>
      <c r="WNV7" s="125"/>
      <c r="WNW7" s="125"/>
      <c r="WNX7" s="125"/>
      <c r="WNY7" s="125"/>
      <c r="WNZ7" s="125"/>
      <c r="WOA7" s="125"/>
      <c r="WOB7" s="125"/>
      <c r="WOC7" s="125"/>
      <c r="WOD7" s="125"/>
      <c r="WOE7" s="125"/>
      <c r="WOF7" s="125"/>
      <c r="WOG7" s="125"/>
      <c r="WOH7" s="125"/>
      <c r="WOI7" s="125"/>
      <c r="WOJ7" s="125"/>
      <c r="WOK7" s="125"/>
      <c r="WOL7" s="125"/>
      <c r="WOM7" s="125"/>
      <c r="WON7" s="125"/>
      <c r="WOO7" s="125"/>
      <c r="WOP7" s="125"/>
      <c r="WOQ7" s="125"/>
      <c r="WOR7" s="125"/>
      <c r="WOS7" s="125"/>
      <c r="WOT7" s="125"/>
      <c r="WOU7" s="125"/>
      <c r="WOV7" s="125"/>
      <c r="WOW7" s="125"/>
      <c r="WOX7" s="125"/>
      <c r="WOY7" s="125"/>
      <c r="WOZ7" s="125"/>
      <c r="WPA7" s="125"/>
      <c r="WPB7" s="125"/>
      <c r="WPC7" s="125"/>
      <c r="WPD7" s="125"/>
      <c r="WPE7" s="125"/>
      <c r="WPF7" s="125"/>
      <c r="WPG7" s="125"/>
      <c r="WPH7" s="125"/>
      <c r="WPI7" s="125"/>
      <c r="WPJ7" s="125"/>
      <c r="WPK7" s="125"/>
      <c r="WPL7" s="125"/>
      <c r="WPM7" s="125"/>
      <c r="WPN7" s="125"/>
      <c r="WPO7" s="125"/>
      <c r="WPP7" s="125"/>
      <c r="WPQ7" s="125"/>
      <c r="WPR7" s="125"/>
      <c r="WPS7" s="125"/>
      <c r="WPT7" s="125"/>
      <c r="WPU7" s="125"/>
      <c r="WPV7" s="125"/>
      <c r="WPW7" s="125"/>
      <c r="WPX7" s="125"/>
      <c r="WPY7" s="125"/>
      <c r="WPZ7" s="125"/>
      <c r="WQA7" s="125"/>
      <c r="WQB7" s="125"/>
      <c r="WQC7" s="125"/>
      <c r="WQD7" s="125"/>
      <c r="WQE7" s="125"/>
      <c r="WQF7" s="125"/>
      <c r="WQG7" s="125"/>
      <c r="WQH7" s="125"/>
      <c r="WQI7" s="125"/>
      <c r="WQJ7" s="125"/>
      <c r="WQK7" s="125"/>
      <c r="WQL7" s="125"/>
      <c r="WQM7" s="125"/>
      <c r="WQN7" s="125"/>
      <c r="WQO7" s="125"/>
      <c r="WQP7" s="125"/>
      <c r="WQQ7" s="125"/>
      <c r="WQR7" s="125"/>
      <c r="WQS7" s="125"/>
      <c r="WQT7" s="125"/>
      <c r="WQU7" s="125"/>
      <c r="WQV7" s="125"/>
      <c r="WQW7" s="125"/>
      <c r="WQX7" s="125"/>
      <c r="WQY7" s="125"/>
      <c r="WQZ7" s="125"/>
      <c r="WRA7" s="125"/>
      <c r="WRB7" s="125"/>
      <c r="WRC7" s="125"/>
      <c r="WRD7" s="125"/>
      <c r="WRE7" s="125"/>
      <c r="WRF7" s="125"/>
      <c r="WRG7" s="125"/>
      <c r="WRH7" s="125"/>
      <c r="WRI7" s="125"/>
      <c r="WRJ7" s="125"/>
      <c r="WRK7" s="125"/>
      <c r="WRL7" s="125"/>
      <c r="WRM7" s="125"/>
      <c r="WRN7" s="125"/>
      <c r="WRO7" s="125"/>
      <c r="WRP7" s="125"/>
      <c r="WRQ7" s="125"/>
      <c r="WRR7" s="125"/>
      <c r="WRS7" s="125"/>
      <c r="WRT7" s="125"/>
      <c r="WRU7" s="125"/>
      <c r="WRV7" s="125"/>
      <c r="WRW7" s="125"/>
      <c r="WRX7" s="125"/>
      <c r="WRY7" s="125"/>
      <c r="WRZ7" s="125"/>
      <c r="WSA7" s="125"/>
      <c r="WSB7" s="125"/>
      <c r="WSC7" s="125"/>
      <c r="WSD7" s="125"/>
      <c r="WSE7" s="125"/>
      <c r="WSF7" s="125"/>
      <c r="WSG7" s="125"/>
      <c r="WSH7" s="125"/>
      <c r="WSI7" s="125"/>
      <c r="WSJ7" s="125"/>
      <c r="WSK7" s="125"/>
      <c r="WSL7" s="125"/>
      <c r="WSM7" s="125"/>
      <c r="WSN7" s="125"/>
      <c r="WSO7" s="125"/>
      <c r="WSP7" s="125"/>
      <c r="WSQ7" s="125"/>
      <c r="WSR7" s="125"/>
      <c r="WSS7" s="125"/>
      <c r="WST7" s="125"/>
      <c r="WSU7" s="125"/>
      <c r="WSV7" s="125"/>
      <c r="WSW7" s="125"/>
      <c r="WSX7" s="125"/>
      <c r="WSY7" s="125"/>
      <c r="WSZ7" s="125"/>
      <c r="WTA7" s="125"/>
      <c r="WTB7" s="125"/>
      <c r="WTC7" s="125"/>
      <c r="WTD7" s="125"/>
      <c r="WTE7" s="125"/>
      <c r="WTF7" s="125"/>
      <c r="WTG7" s="125"/>
      <c r="WTH7" s="125"/>
      <c r="WTI7" s="125"/>
      <c r="WTJ7" s="125"/>
      <c r="WTK7" s="125"/>
      <c r="WTL7" s="125"/>
      <c r="WTM7" s="125"/>
      <c r="WTN7" s="125"/>
      <c r="WTO7" s="125"/>
      <c r="WTP7" s="125"/>
      <c r="WTQ7" s="125"/>
      <c r="WTR7" s="125"/>
      <c r="WTS7" s="125"/>
      <c r="WTT7" s="125"/>
      <c r="WTU7" s="125"/>
      <c r="WTV7" s="125"/>
      <c r="WTW7" s="125"/>
      <c r="WTX7" s="125"/>
      <c r="WTY7" s="125"/>
      <c r="WTZ7" s="125"/>
      <c r="WUA7" s="125"/>
      <c r="WUB7" s="125"/>
      <c r="WUC7" s="125"/>
      <c r="WUD7" s="125"/>
      <c r="WUE7" s="125"/>
      <c r="WUF7" s="125"/>
      <c r="WUG7" s="125"/>
      <c r="WUH7" s="125"/>
      <c r="WUI7" s="125"/>
      <c r="WUJ7" s="125"/>
      <c r="WUK7" s="125"/>
      <c r="WUL7" s="125"/>
      <c r="WUM7" s="125"/>
      <c r="WUN7" s="125"/>
      <c r="WUO7" s="125"/>
      <c r="WUP7" s="125"/>
      <c r="WUQ7" s="125"/>
      <c r="WUR7" s="125"/>
      <c r="WUS7" s="125"/>
      <c r="WUT7" s="125"/>
      <c r="WUU7" s="125"/>
      <c r="WUV7" s="125"/>
      <c r="WUW7" s="125"/>
      <c r="WUX7" s="125"/>
      <c r="WUY7" s="125"/>
      <c r="WUZ7" s="125"/>
      <c r="WVA7" s="125"/>
      <c r="WVB7" s="125"/>
      <c r="WVC7" s="125"/>
      <c r="WVD7" s="125"/>
      <c r="WVE7" s="125"/>
      <c r="WVF7" s="125"/>
      <c r="WVG7" s="125"/>
      <c r="WVH7" s="125"/>
      <c r="WVI7" s="125"/>
      <c r="WVJ7" s="125"/>
      <c r="WVK7" s="125"/>
      <c r="WVL7" s="125"/>
      <c r="WVM7" s="125"/>
      <c r="WVN7" s="125"/>
      <c r="WVO7" s="125"/>
      <c r="WVP7" s="125"/>
      <c r="WVQ7" s="125"/>
      <c r="WVR7" s="125"/>
      <c r="WVS7" s="125"/>
      <c r="WVT7" s="125"/>
      <c r="WVU7" s="125"/>
      <c r="WVV7" s="125"/>
      <c r="WVW7" s="125"/>
      <c r="WVX7" s="125"/>
      <c r="WVY7" s="125"/>
      <c r="WVZ7" s="125"/>
      <c r="WWA7" s="125"/>
      <c r="WWB7" s="125"/>
      <c r="WWC7" s="125"/>
      <c r="WWD7" s="125"/>
      <c r="WWE7" s="125"/>
      <c r="WWF7" s="125"/>
      <c r="WWG7" s="125"/>
      <c r="WWH7" s="125"/>
      <c r="WWI7" s="125"/>
      <c r="WWJ7" s="125"/>
      <c r="WWK7" s="125"/>
      <c r="WWL7" s="125"/>
      <c r="WWM7" s="125"/>
      <c r="WWN7" s="125"/>
      <c r="WWO7" s="125"/>
      <c r="WWP7" s="125"/>
      <c r="WWQ7" s="125"/>
      <c r="WWR7" s="125"/>
      <c r="WWS7" s="125"/>
      <c r="WWT7" s="125"/>
      <c r="WWU7" s="125"/>
      <c r="WWV7" s="125"/>
      <c r="WWW7" s="125"/>
      <c r="WWX7" s="125"/>
      <c r="WWY7" s="125"/>
      <c r="WWZ7" s="125"/>
      <c r="WXA7" s="125"/>
      <c r="WXB7" s="125"/>
      <c r="WXC7" s="125"/>
      <c r="WXD7" s="125"/>
      <c r="WXE7" s="125"/>
      <c r="WXF7" s="125"/>
      <c r="WXG7" s="125"/>
      <c r="WXH7" s="125"/>
      <c r="WXI7" s="125"/>
      <c r="WXJ7" s="125"/>
      <c r="WXK7" s="125"/>
      <c r="WXL7" s="125"/>
      <c r="WXM7" s="125"/>
      <c r="WXN7" s="125"/>
      <c r="WXO7" s="125"/>
      <c r="WXP7" s="125"/>
      <c r="WXQ7" s="125"/>
      <c r="WXR7" s="125"/>
      <c r="WXS7" s="125"/>
      <c r="WXT7" s="125"/>
      <c r="WXU7" s="125"/>
      <c r="WXV7" s="125"/>
      <c r="WXW7" s="125"/>
      <c r="WXX7" s="125"/>
      <c r="WXY7" s="125"/>
      <c r="WXZ7" s="125"/>
      <c r="WYA7" s="125"/>
      <c r="WYB7" s="125"/>
      <c r="WYC7" s="125"/>
      <c r="WYD7" s="125"/>
      <c r="WYE7" s="125"/>
      <c r="WYF7" s="125"/>
      <c r="WYG7" s="125"/>
      <c r="WYH7" s="125"/>
      <c r="WYI7" s="125"/>
      <c r="WYJ7" s="125"/>
      <c r="WYK7" s="125"/>
      <c r="WYL7" s="125"/>
      <c r="WYM7" s="125"/>
      <c r="WYN7" s="125"/>
      <c r="WYO7" s="125"/>
      <c r="WYP7" s="125"/>
      <c r="WYQ7" s="125"/>
      <c r="WYR7" s="125"/>
      <c r="WYS7" s="125"/>
      <c r="WYT7" s="125"/>
      <c r="WYU7" s="125"/>
      <c r="WYV7" s="125"/>
      <c r="WYW7" s="125"/>
      <c r="WYX7" s="125"/>
      <c r="WYY7" s="125"/>
      <c r="WYZ7" s="125"/>
      <c r="WZA7" s="125"/>
      <c r="WZB7" s="125"/>
      <c r="WZC7" s="125"/>
      <c r="WZD7" s="125"/>
      <c r="WZE7" s="125"/>
      <c r="WZF7" s="125"/>
      <c r="WZG7" s="125"/>
      <c r="WZH7" s="125"/>
      <c r="WZI7" s="125"/>
      <c r="WZJ7" s="125"/>
      <c r="WZK7" s="125"/>
      <c r="WZL7" s="125"/>
      <c r="WZM7" s="125"/>
      <c r="WZN7" s="125"/>
      <c r="WZO7" s="125"/>
      <c r="WZP7" s="125"/>
      <c r="WZQ7" s="125"/>
      <c r="WZR7" s="125"/>
      <c r="WZS7" s="125"/>
      <c r="WZT7" s="125"/>
      <c r="WZU7" s="125"/>
      <c r="WZV7" s="125"/>
      <c r="WZW7" s="125"/>
      <c r="WZX7" s="125"/>
      <c r="WZY7" s="125"/>
      <c r="WZZ7" s="125"/>
      <c r="XAA7" s="125"/>
      <c r="XAB7" s="125"/>
      <c r="XAC7" s="125"/>
      <c r="XAD7" s="125"/>
      <c r="XAE7" s="125"/>
      <c r="XAF7" s="125"/>
      <c r="XAG7" s="125"/>
      <c r="XAH7" s="125"/>
      <c r="XAI7" s="125"/>
      <c r="XAJ7" s="125"/>
      <c r="XAK7" s="125"/>
      <c r="XAL7" s="125"/>
      <c r="XAM7" s="125"/>
      <c r="XAN7" s="125"/>
      <c r="XAO7" s="125"/>
      <c r="XAP7" s="125"/>
      <c r="XAQ7" s="125"/>
      <c r="XAR7" s="125"/>
      <c r="XAS7" s="125"/>
      <c r="XAT7" s="125"/>
      <c r="XAU7" s="125"/>
      <c r="XAV7" s="125"/>
      <c r="XAW7" s="125"/>
      <c r="XAX7" s="125"/>
      <c r="XAY7" s="125"/>
      <c r="XAZ7" s="125"/>
      <c r="XBA7" s="125"/>
      <c r="XBB7" s="125"/>
      <c r="XBC7" s="125"/>
      <c r="XBD7" s="125"/>
      <c r="XBE7" s="125"/>
      <c r="XBF7" s="125"/>
      <c r="XBG7" s="125"/>
      <c r="XBH7" s="125"/>
      <c r="XBI7" s="125"/>
      <c r="XBJ7" s="125"/>
      <c r="XBK7" s="125"/>
      <c r="XBL7" s="125"/>
      <c r="XBM7" s="125"/>
      <c r="XBN7" s="125"/>
      <c r="XBO7" s="125"/>
      <c r="XBP7" s="125"/>
      <c r="XBQ7" s="125"/>
      <c r="XBR7" s="125"/>
      <c r="XBS7" s="125"/>
      <c r="XBT7" s="125"/>
      <c r="XBU7" s="125"/>
      <c r="XBV7" s="125"/>
      <c r="XBW7" s="125"/>
      <c r="XBX7" s="125"/>
      <c r="XBY7" s="125"/>
      <c r="XBZ7" s="125"/>
      <c r="XCA7" s="125"/>
      <c r="XCB7" s="125"/>
      <c r="XCC7" s="125"/>
      <c r="XCD7" s="125"/>
      <c r="XCE7" s="125"/>
      <c r="XCF7" s="125"/>
      <c r="XCG7" s="125"/>
      <c r="XCH7" s="125"/>
      <c r="XCI7" s="125"/>
      <c r="XCJ7" s="125"/>
      <c r="XCK7" s="125"/>
      <c r="XCL7" s="125"/>
      <c r="XCM7" s="125"/>
      <c r="XCN7" s="125"/>
      <c r="XCO7" s="125"/>
      <c r="XCP7" s="125"/>
      <c r="XCQ7" s="125"/>
      <c r="XCR7" s="125"/>
      <c r="XCS7" s="125"/>
      <c r="XCT7" s="125"/>
      <c r="XCU7" s="125"/>
      <c r="XCV7" s="125"/>
      <c r="XCW7" s="125"/>
      <c r="XCX7" s="125"/>
      <c r="XCY7" s="125"/>
      <c r="XCZ7" s="125"/>
      <c r="XDA7" s="125"/>
      <c r="XDB7" s="125"/>
      <c r="XDC7" s="125"/>
      <c r="XDD7" s="125"/>
      <c r="XDE7" s="125"/>
      <c r="XDF7" s="125"/>
      <c r="XDG7" s="125"/>
      <c r="XDH7" s="125"/>
      <c r="XDI7" s="125"/>
      <c r="XDJ7" s="125"/>
      <c r="XDK7" s="125"/>
      <c r="XDL7" s="125"/>
      <c r="XDM7" s="125"/>
      <c r="XDN7" s="125"/>
      <c r="XDO7" s="125"/>
      <c r="XDP7" s="125"/>
      <c r="XDQ7" s="125"/>
      <c r="XDR7" s="125"/>
      <c r="XDS7" s="125"/>
      <c r="XDT7" s="125"/>
      <c r="XDU7" s="125"/>
      <c r="XDV7" s="125"/>
      <c r="XDW7" s="125"/>
      <c r="XDX7" s="125"/>
      <c r="XDY7" s="125"/>
      <c r="XDZ7" s="125"/>
      <c r="XEA7" s="125"/>
      <c r="XEB7" s="125"/>
      <c r="XEC7" s="125"/>
      <c r="XED7" s="125"/>
      <c r="XEE7" s="125"/>
      <c r="XEF7" s="125"/>
      <c r="XEG7" s="125"/>
      <c r="XEH7" s="125"/>
      <c r="XEI7" s="125"/>
      <c r="XEJ7" s="125"/>
      <c r="XEK7" s="125"/>
      <c r="XEL7" s="125"/>
      <c r="XEM7" s="125"/>
      <c r="XEN7" s="125"/>
      <c r="XEO7" s="125"/>
      <c r="XEP7" s="125"/>
      <c r="XEQ7" s="125"/>
      <c r="XER7" s="125"/>
      <c r="XES7" s="125"/>
      <c r="XET7" s="125"/>
      <c r="XEU7" s="125"/>
      <c r="XEV7" s="125"/>
      <c r="XEW7" s="125"/>
      <c r="XEX7" s="125"/>
      <c r="XEY7" s="125"/>
      <c r="XEZ7" s="125"/>
      <c r="XFA7" s="125"/>
      <c r="XFB7" s="125"/>
      <c r="XFC7" s="125"/>
    </row>
    <row r="8" spans="1:16383" s="133" customFormat="1" ht="30.75" customHeight="1" thickBot="1" x14ac:dyDescent="0.35">
      <c r="A8" s="124"/>
      <c r="B8" s="124" t="s">
        <v>2</v>
      </c>
      <c r="C8" s="124"/>
      <c r="D8" s="124"/>
      <c r="E8" s="124"/>
      <c r="F8" s="124"/>
      <c r="G8" s="124"/>
      <c r="H8" s="124"/>
      <c r="I8" s="124"/>
      <c r="J8" s="124"/>
      <c r="K8" s="124"/>
      <c r="L8" s="124"/>
      <c r="M8" s="124"/>
      <c r="N8" s="124"/>
      <c r="O8" s="124"/>
      <c r="P8" s="124"/>
      <c r="Q8" s="124"/>
      <c r="R8" s="124"/>
      <c r="S8" s="124"/>
      <c r="T8" s="124"/>
    </row>
    <row r="9" spans="1:16383" s="129" customFormat="1" ht="18" thickTop="1" x14ac:dyDescent="0.3">
      <c r="A9" s="126"/>
      <c r="B9" s="126"/>
      <c r="C9" s="126"/>
      <c r="D9" s="126"/>
      <c r="E9" s="126"/>
      <c r="F9" s="126"/>
      <c r="G9" s="126"/>
      <c r="H9" s="126"/>
      <c r="I9" s="126"/>
      <c r="J9" s="126"/>
      <c r="K9" s="126"/>
      <c r="L9" s="126"/>
      <c r="M9" s="126"/>
      <c r="N9" s="126"/>
      <c r="O9" s="126"/>
      <c r="P9" s="126"/>
      <c r="Q9" s="126"/>
      <c r="R9" s="126"/>
      <c r="S9" s="126"/>
      <c r="T9" s="126"/>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5"/>
      <c r="NI9" s="125"/>
      <c r="NJ9" s="125"/>
      <c r="NK9" s="125"/>
      <c r="NL9" s="125"/>
      <c r="NM9" s="125"/>
      <c r="NN9" s="125"/>
      <c r="NO9" s="125"/>
      <c r="NP9" s="125"/>
      <c r="NQ9" s="125"/>
      <c r="NR9" s="125"/>
      <c r="NS9" s="125"/>
      <c r="NT9" s="125"/>
      <c r="NU9" s="125"/>
      <c r="NV9" s="125"/>
      <c r="NW9" s="125"/>
      <c r="NX9" s="125"/>
      <c r="NY9" s="125"/>
      <c r="NZ9" s="125"/>
      <c r="OA9" s="125"/>
      <c r="OB9" s="125"/>
      <c r="OC9" s="125"/>
      <c r="OD9" s="125"/>
      <c r="OE9" s="125"/>
      <c r="OF9" s="125"/>
      <c r="OG9" s="125"/>
      <c r="OH9" s="125"/>
      <c r="OI9" s="125"/>
      <c r="OJ9" s="125"/>
      <c r="OK9" s="125"/>
      <c r="OL9" s="125"/>
      <c r="OM9" s="125"/>
      <c r="ON9" s="125"/>
      <c r="OO9" s="125"/>
      <c r="OP9" s="125"/>
      <c r="OQ9" s="125"/>
      <c r="OR9" s="125"/>
      <c r="OS9" s="125"/>
      <c r="OT9" s="125"/>
      <c r="OU9" s="125"/>
      <c r="OV9" s="125"/>
      <c r="OW9" s="125"/>
      <c r="OX9" s="125"/>
      <c r="OY9" s="125"/>
      <c r="OZ9" s="125"/>
      <c r="PA9" s="125"/>
      <c r="PB9" s="125"/>
      <c r="PC9" s="125"/>
      <c r="PD9" s="125"/>
      <c r="PE9" s="125"/>
      <c r="PF9" s="125"/>
      <c r="PG9" s="125"/>
      <c r="PH9" s="125"/>
      <c r="PI9" s="125"/>
      <c r="PJ9" s="125"/>
      <c r="PK9" s="125"/>
      <c r="PL9" s="125"/>
      <c r="PM9" s="125"/>
      <c r="PN9" s="125"/>
      <c r="PO9" s="125"/>
      <c r="PP9" s="125"/>
      <c r="PQ9" s="125"/>
      <c r="PR9" s="125"/>
      <c r="PS9" s="125"/>
      <c r="PT9" s="125"/>
      <c r="PU9" s="125"/>
      <c r="PV9" s="125"/>
      <c r="PW9" s="125"/>
      <c r="PX9" s="125"/>
      <c r="PY9" s="125"/>
      <c r="PZ9" s="125"/>
      <c r="QA9" s="125"/>
      <c r="QB9" s="125"/>
      <c r="QC9" s="125"/>
      <c r="QD9" s="125"/>
      <c r="QE9" s="125"/>
      <c r="QF9" s="125"/>
      <c r="QG9" s="125"/>
      <c r="QH9" s="125"/>
      <c r="QI9" s="125"/>
      <c r="QJ9" s="125"/>
      <c r="QK9" s="125"/>
      <c r="QL9" s="125"/>
      <c r="QM9" s="125"/>
      <c r="QN9" s="125"/>
      <c r="QO9" s="125"/>
      <c r="QP9" s="125"/>
      <c r="QQ9" s="125"/>
      <c r="QR9" s="125"/>
      <c r="QS9" s="125"/>
      <c r="QT9" s="125"/>
      <c r="QU9" s="125"/>
      <c r="QV9" s="125"/>
      <c r="QW9" s="125"/>
      <c r="QX9" s="125"/>
      <c r="QY9" s="125"/>
      <c r="QZ9" s="125"/>
      <c r="RA9" s="125"/>
      <c r="RB9" s="125"/>
      <c r="RC9" s="125"/>
      <c r="RD9" s="125"/>
      <c r="RE9" s="125"/>
      <c r="RF9" s="125"/>
      <c r="RG9" s="125"/>
      <c r="RH9" s="125"/>
      <c r="RI9" s="125"/>
      <c r="RJ9" s="125"/>
      <c r="RK9" s="125"/>
      <c r="RL9" s="125"/>
      <c r="RM9" s="125"/>
      <c r="RN9" s="125"/>
      <c r="RO9" s="125"/>
      <c r="RP9" s="125"/>
      <c r="RQ9" s="125"/>
      <c r="RR9" s="125"/>
      <c r="RS9" s="125"/>
      <c r="RT9" s="125"/>
      <c r="RU9" s="125"/>
      <c r="RV9" s="125"/>
      <c r="RW9" s="125"/>
      <c r="RX9" s="125"/>
      <c r="RY9" s="125"/>
      <c r="RZ9" s="125"/>
      <c r="SA9" s="125"/>
      <c r="SB9" s="125"/>
      <c r="SC9" s="125"/>
      <c r="SD9" s="125"/>
      <c r="SE9" s="125"/>
      <c r="SF9" s="125"/>
      <c r="SG9" s="125"/>
      <c r="SH9" s="125"/>
      <c r="SI9" s="125"/>
      <c r="SJ9" s="125"/>
      <c r="SK9" s="125"/>
      <c r="SL9" s="125"/>
      <c r="SM9" s="125"/>
      <c r="SN9" s="125"/>
      <c r="SO9" s="125"/>
      <c r="SP9" s="125"/>
      <c r="SQ9" s="125"/>
      <c r="SR9" s="125"/>
      <c r="SS9" s="125"/>
      <c r="ST9" s="125"/>
      <c r="SU9" s="125"/>
      <c r="SV9" s="125"/>
      <c r="SW9" s="125"/>
      <c r="SX9" s="125"/>
      <c r="SY9" s="125"/>
      <c r="SZ9" s="125"/>
      <c r="TA9" s="125"/>
      <c r="TB9" s="125"/>
      <c r="TC9" s="125"/>
      <c r="TD9" s="125"/>
      <c r="TE9" s="125"/>
      <c r="TF9" s="125"/>
      <c r="TG9" s="125"/>
      <c r="TH9" s="125"/>
      <c r="TI9" s="125"/>
      <c r="TJ9" s="125"/>
      <c r="TK9" s="125"/>
      <c r="TL9" s="125"/>
      <c r="TM9" s="125"/>
      <c r="TN9" s="125"/>
      <c r="TO9" s="125"/>
      <c r="TP9" s="125"/>
      <c r="TQ9" s="125"/>
      <c r="TR9" s="125"/>
      <c r="TS9" s="125"/>
      <c r="TT9" s="125"/>
      <c r="TU9" s="125"/>
      <c r="TV9" s="125"/>
      <c r="TW9" s="125"/>
      <c r="TX9" s="125"/>
      <c r="TY9" s="125"/>
      <c r="TZ9" s="125"/>
      <c r="UA9" s="125"/>
      <c r="UB9" s="125"/>
      <c r="UC9" s="125"/>
      <c r="UD9" s="125"/>
      <c r="UE9" s="125"/>
      <c r="UF9" s="125"/>
      <c r="UG9" s="125"/>
      <c r="UH9" s="125"/>
      <c r="UI9" s="125"/>
      <c r="UJ9" s="125"/>
      <c r="UK9" s="125"/>
      <c r="UL9" s="125"/>
      <c r="UM9" s="125"/>
      <c r="UN9" s="125"/>
      <c r="UO9" s="125"/>
      <c r="UP9" s="125"/>
      <c r="UQ9" s="125"/>
      <c r="UR9" s="125"/>
      <c r="US9" s="125"/>
      <c r="UT9" s="125"/>
      <c r="UU9" s="125"/>
      <c r="UV9" s="125"/>
      <c r="UW9" s="125"/>
      <c r="UX9" s="125"/>
      <c r="UY9" s="125"/>
      <c r="UZ9" s="125"/>
      <c r="VA9" s="125"/>
      <c r="VB9" s="125"/>
      <c r="VC9" s="125"/>
      <c r="VD9" s="125"/>
      <c r="VE9" s="125"/>
      <c r="VF9" s="125"/>
      <c r="VG9" s="125"/>
      <c r="VH9" s="125"/>
      <c r="VI9" s="125"/>
      <c r="VJ9" s="125"/>
      <c r="VK9" s="125"/>
      <c r="VL9" s="125"/>
      <c r="VM9" s="125"/>
      <c r="VN9" s="125"/>
      <c r="VO9" s="125"/>
      <c r="VP9" s="125"/>
      <c r="VQ9" s="125"/>
      <c r="VR9" s="125"/>
      <c r="VS9" s="125"/>
      <c r="VT9" s="125"/>
      <c r="VU9" s="125"/>
      <c r="VV9" s="125"/>
      <c r="VW9" s="125"/>
      <c r="VX9" s="125"/>
      <c r="VY9" s="125"/>
      <c r="VZ9" s="125"/>
      <c r="WA9" s="125"/>
      <c r="WB9" s="125"/>
      <c r="WC9" s="125"/>
      <c r="WD9" s="125"/>
      <c r="WE9" s="125"/>
      <c r="WF9" s="125"/>
      <c r="WG9" s="125"/>
      <c r="WH9" s="125"/>
      <c r="WI9" s="125"/>
      <c r="WJ9" s="125"/>
      <c r="WK9" s="125"/>
      <c r="WL9" s="125"/>
      <c r="WM9" s="125"/>
      <c r="WN9" s="125"/>
      <c r="WO9" s="125"/>
      <c r="WP9" s="125"/>
      <c r="WQ9" s="125"/>
      <c r="WR9" s="125"/>
      <c r="WS9" s="125"/>
      <c r="WT9" s="125"/>
      <c r="WU9" s="125"/>
      <c r="WV9" s="125"/>
      <c r="WW9" s="125"/>
      <c r="WX9" s="125"/>
      <c r="WY9" s="125"/>
      <c r="WZ9" s="125"/>
      <c r="XA9" s="125"/>
      <c r="XB9" s="125"/>
      <c r="XC9" s="125"/>
      <c r="XD9" s="125"/>
      <c r="XE9" s="125"/>
      <c r="XF9" s="125"/>
      <c r="XG9" s="125"/>
      <c r="XH9" s="125"/>
      <c r="XI9" s="125"/>
      <c r="XJ9" s="125"/>
      <c r="XK9" s="125"/>
      <c r="XL9" s="125"/>
      <c r="XM9" s="125"/>
      <c r="XN9" s="125"/>
      <c r="XO9" s="125"/>
      <c r="XP9" s="125"/>
      <c r="XQ9" s="125"/>
      <c r="XR9" s="125"/>
      <c r="XS9" s="125"/>
      <c r="XT9" s="125"/>
      <c r="XU9" s="125"/>
      <c r="XV9" s="125"/>
      <c r="XW9" s="125"/>
      <c r="XX9" s="125"/>
      <c r="XY9" s="125"/>
      <c r="XZ9" s="125"/>
      <c r="YA9" s="125"/>
      <c r="YB9" s="125"/>
      <c r="YC9" s="125"/>
      <c r="YD9" s="125"/>
      <c r="YE9" s="125"/>
      <c r="YF9" s="125"/>
      <c r="YG9" s="125"/>
      <c r="YH9" s="125"/>
      <c r="YI9" s="125"/>
      <c r="YJ9" s="125"/>
      <c r="YK9" s="125"/>
      <c r="YL9" s="125"/>
      <c r="YM9" s="125"/>
      <c r="YN9" s="125"/>
      <c r="YO9" s="125"/>
      <c r="YP9" s="125"/>
      <c r="YQ9" s="125"/>
      <c r="YR9" s="125"/>
      <c r="YS9" s="125"/>
      <c r="YT9" s="125"/>
      <c r="YU9" s="125"/>
      <c r="YV9" s="125"/>
      <c r="YW9" s="125"/>
      <c r="YX9" s="125"/>
      <c r="YY9" s="125"/>
      <c r="YZ9" s="125"/>
      <c r="ZA9" s="125"/>
      <c r="ZB9" s="125"/>
      <c r="ZC9" s="125"/>
      <c r="ZD9" s="125"/>
      <c r="ZE9" s="125"/>
      <c r="ZF9" s="125"/>
      <c r="ZG9" s="125"/>
      <c r="ZH9" s="125"/>
      <c r="ZI9" s="125"/>
      <c r="ZJ9" s="125"/>
      <c r="ZK9" s="125"/>
      <c r="ZL9" s="125"/>
      <c r="ZM9" s="125"/>
      <c r="ZN9" s="125"/>
      <c r="ZO9" s="125"/>
      <c r="ZP9" s="125"/>
      <c r="ZQ9" s="125"/>
      <c r="ZR9" s="125"/>
      <c r="ZS9" s="125"/>
      <c r="ZT9" s="125"/>
      <c r="ZU9" s="125"/>
      <c r="ZV9" s="125"/>
      <c r="ZW9" s="125"/>
      <c r="ZX9" s="125"/>
      <c r="ZY9" s="125"/>
      <c r="ZZ9" s="125"/>
      <c r="AAA9" s="125"/>
      <c r="AAB9" s="125"/>
      <c r="AAC9" s="125"/>
      <c r="AAD9" s="125"/>
      <c r="AAE9" s="125"/>
      <c r="AAF9" s="125"/>
      <c r="AAG9" s="125"/>
      <c r="AAH9" s="125"/>
      <c r="AAI9" s="125"/>
      <c r="AAJ9" s="125"/>
      <c r="AAK9" s="125"/>
      <c r="AAL9" s="125"/>
      <c r="AAM9" s="125"/>
      <c r="AAN9" s="125"/>
      <c r="AAO9" s="125"/>
      <c r="AAP9" s="125"/>
      <c r="AAQ9" s="125"/>
      <c r="AAR9" s="125"/>
      <c r="AAS9" s="125"/>
      <c r="AAT9" s="125"/>
      <c r="AAU9" s="125"/>
      <c r="AAV9" s="125"/>
      <c r="AAW9" s="125"/>
      <c r="AAX9" s="125"/>
      <c r="AAY9" s="125"/>
      <c r="AAZ9" s="125"/>
      <c r="ABA9" s="125"/>
      <c r="ABB9" s="125"/>
      <c r="ABC9" s="125"/>
      <c r="ABD9" s="125"/>
      <c r="ABE9" s="125"/>
      <c r="ABF9" s="125"/>
      <c r="ABG9" s="125"/>
      <c r="ABH9" s="125"/>
      <c r="ABI9" s="125"/>
      <c r="ABJ9" s="125"/>
      <c r="ABK9" s="125"/>
      <c r="ABL9" s="125"/>
      <c r="ABM9" s="125"/>
      <c r="ABN9" s="125"/>
      <c r="ABO9" s="125"/>
      <c r="ABP9" s="125"/>
      <c r="ABQ9" s="125"/>
      <c r="ABR9" s="125"/>
      <c r="ABS9" s="125"/>
      <c r="ABT9" s="125"/>
      <c r="ABU9" s="125"/>
      <c r="ABV9" s="125"/>
      <c r="ABW9" s="125"/>
      <c r="ABX9" s="125"/>
      <c r="ABY9" s="125"/>
      <c r="ABZ9" s="125"/>
      <c r="ACA9" s="125"/>
      <c r="ACB9" s="125"/>
      <c r="ACC9" s="125"/>
      <c r="ACD9" s="125"/>
      <c r="ACE9" s="125"/>
      <c r="ACF9" s="125"/>
      <c r="ACG9" s="125"/>
      <c r="ACH9" s="125"/>
      <c r="ACI9" s="125"/>
      <c r="ACJ9" s="125"/>
      <c r="ACK9" s="125"/>
      <c r="ACL9" s="125"/>
      <c r="ACM9" s="125"/>
      <c r="ACN9" s="125"/>
      <c r="ACO9" s="125"/>
      <c r="ACP9" s="125"/>
      <c r="ACQ9" s="125"/>
      <c r="ACR9" s="125"/>
      <c r="ACS9" s="125"/>
      <c r="ACT9" s="125"/>
      <c r="ACU9" s="125"/>
      <c r="ACV9" s="125"/>
      <c r="ACW9" s="125"/>
      <c r="ACX9" s="125"/>
      <c r="ACY9" s="125"/>
      <c r="ACZ9" s="125"/>
      <c r="ADA9" s="125"/>
      <c r="ADB9" s="125"/>
      <c r="ADC9" s="125"/>
      <c r="ADD9" s="125"/>
      <c r="ADE9" s="125"/>
      <c r="ADF9" s="125"/>
      <c r="ADG9" s="125"/>
      <c r="ADH9" s="125"/>
      <c r="ADI9" s="125"/>
      <c r="ADJ9" s="125"/>
      <c r="ADK9" s="125"/>
      <c r="ADL9" s="125"/>
      <c r="ADM9" s="125"/>
      <c r="ADN9" s="125"/>
      <c r="ADO9" s="125"/>
      <c r="ADP9" s="125"/>
      <c r="ADQ9" s="125"/>
      <c r="ADR9" s="125"/>
      <c r="ADS9" s="125"/>
      <c r="ADT9" s="125"/>
      <c r="ADU9" s="125"/>
      <c r="ADV9" s="125"/>
      <c r="ADW9" s="125"/>
      <c r="ADX9" s="125"/>
      <c r="ADY9" s="125"/>
      <c r="ADZ9" s="125"/>
      <c r="AEA9" s="125"/>
      <c r="AEB9" s="125"/>
      <c r="AEC9" s="125"/>
      <c r="AED9" s="125"/>
      <c r="AEE9" s="125"/>
      <c r="AEF9" s="125"/>
      <c r="AEG9" s="125"/>
      <c r="AEH9" s="125"/>
      <c r="AEI9" s="125"/>
      <c r="AEJ9" s="125"/>
      <c r="AEK9" s="125"/>
      <c r="AEL9" s="125"/>
      <c r="AEM9" s="125"/>
      <c r="AEN9" s="125"/>
      <c r="AEO9" s="125"/>
      <c r="AEP9" s="125"/>
      <c r="AEQ9" s="125"/>
      <c r="AER9" s="125"/>
      <c r="AES9" s="125"/>
      <c r="AET9" s="125"/>
      <c r="AEU9" s="125"/>
      <c r="AEV9" s="125"/>
      <c r="AEW9" s="125"/>
      <c r="AEX9" s="125"/>
      <c r="AEY9" s="125"/>
      <c r="AEZ9" s="125"/>
      <c r="AFA9" s="125"/>
      <c r="AFB9" s="125"/>
      <c r="AFC9" s="125"/>
      <c r="AFD9" s="125"/>
      <c r="AFE9" s="125"/>
      <c r="AFF9" s="125"/>
      <c r="AFG9" s="125"/>
      <c r="AFH9" s="125"/>
      <c r="AFI9" s="125"/>
      <c r="AFJ9" s="125"/>
      <c r="AFK9" s="125"/>
      <c r="AFL9" s="125"/>
      <c r="AFM9" s="125"/>
      <c r="AFN9" s="125"/>
      <c r="AFO9" s="125"/>
      <c r="AFP9" s="125"/>
      <c r="AFQ9" s="125"/>
      <c r="AFR9" s="125"/>
      <c r="AFS9" s="125"/>
      <c r="AFT9" s="125"/>
      <c r="AFU9" s="125"/>
      <c r="AFV9" s="125"/>
      <c r="AFW9" s="125"/>
      <c r="AFX9" s="125"/>
      <c r="AFY9" s="125"/>
      <c r="AFZ9" s="125"/>
      <c r="AGA9" s="125"/>
      <c r="AGB9" s="125"/>
      <c r="AGC9" s="125"/>
      <c r="AGD9" s="125"/>
      <c r="AGE9" s="125"/>
      <c r="AGF9" s="125"/>
      <c r="AGG9" s="125"/>
      <c r="AGH9" s="125"/>
      <c r="AGI9" s="125"/>
      <c r="AGJ9" s="125"/>
      <c r="AGK9" s="125"/>
      <c r="AGL9" s="125"/>
      <c r="AGM9" s="125"/>
      <c r="AGN9" s="125"/>
      <c r="AGO9" s="125"/>
      <c r="AGP9" s="125"/>
      <c r="AGQ9" s="125"/>
      <c r="AGR9" s="125"/>
      <c r="AGS9" s="125"/>
      <c r="AGT9" s="125"/>
      <c r="AGU9" s="125"/>
      <c r="AGV9" s="125"/>
      <c r="AGW9" s="125"/>
      <c r="AGX9" s="125"/>
      <c r="AGY9" s="125"/>
      <c r="AGZ9" s="125"/>
      <c r="AHA9" s="125"/>
      <c r="AHB9" s="125"/>
      <c r="AHC9" s="125"/>
      <c r="AHD9" s="125"/>
      <c r="AHE9" s="125"/>
      <c r="AHF9" s="125"/>
      <c r="AHG9" s="125"/>
      <c r="AHH9" s="125"/>
      <c r="AHI9" s="125"/>
      <c r="AHJ9" s="125"/>
      <c r="AHK9" s="125"/>
      <c r="AHL9" s="125"/>
      <c r="AHM9" s="125"/>
      <c r="AHN9" s="125"/>
      <c r="AHO9" s="125"/>
      <c r="AHP9" s="125"/>
      <c r="AHQ9" s="125"/>
      <c r="AHR9" s="125"/>
      <c r="AHS9" s="125"/>
      <c r="AHT9" s="125"/>
      <c r="AHU9" s="125"/>
      <c r="AHV9" s="125"/>
      <c r="AHW9" s="125"/>
      <c r="AHX9" s="125"/>
      <c r="AHY9" s="125"/>
      <c r="AHZ9" s="125"/>
      <c r="AIA9" s="125"/>
      <c r="AIB9" s="125"/>
      <c r="AIC9" s="125"/>
      <c r="AID9" s="125"/>
      <c r="AIE9" s="125"/>
      <c r="AIF9" s="125"/>
      <c r="AIG9" s="125"/>
      <c r="AIH9" s="125"/>
      <c r="AII9" s="125"/>
      <c r="AIJ9" s="125"/>
      <c r="AIK9" s="125"/>
      <c r="AIL9" s="125"/>
      <c r="AIM9" s="125"/>
      <c r="AIN9" s="125"/>
      <c r="AIO9" s="125"/>
      <c r="AIP9" s="125"/>
      <c r="AIQ9" s="125"/>
      <c r="AIR9" s="125"/>
      <c r="AIS9" s="125"/>
      <c r="AIT9" s="125"/>
      <c r="AIU9" s="125"/>
      <c r="AIV9" s="125"/>
      <c r="AIW9" s="125"/>
      <c r="AIX9" s="125"/>
      <c r="AIY9" s="125"/>
      <c r="AIZ9" s="125"/>
      <c r="AJA9" s="125"/>
      <c r="AJB9" s="125"/>
      <c r="AJC9" s="125"/>
      <c r="AJD9" s="125"/>
      <c r="AJE9" s="125"/>
      <c r="AJF9" s="125"/>
      <c r="AJG9" s="125"/>
      <c r="AJH9" s="125"/>
      <c r="AJI9" s="125"/>
      <c r="AJJ9" s="125"/>
      <c r="AJK9" s="125"/>
      <c r="AJL9" s="125"/>
      <c r="AJM9" s="125"/>
      <c r="AJN9" s="125"/>
      <c r="AJO9" s="125"/>
      <c r="AJP9" s="125"/>
      <c r="AJQ9" s="125"/>
      <c r="AJR9" s="125"/>
      <c r="AJS9" s="125"/>
      <c r="AJT9" s="125"/>
      <c r="AJU9" s="125"/>
      <c r="AJV9" s="125"/>
      <c r="AJW9" s="125"/>
      <c r="AJX9" s="125"/>
      <c r="AJY9" s="125"/>
      <c r="AJZ9" s="125"/>
      <c r="AKA9" s="125"/>
      <c r="AKB9" s="125"/>
      <c r="AKC9" s="125"/>
      <c r="AKD9" s="125"/>
      <c r="AKE9" s="125"/>
      <c r="AKF9" s="125"/>
      <c r="AKG9" s="125"/>
      <c r="AKH9" s="125"/>
      <c r="AKI9" s="125"/>
      <c r="AKJ9" s="125"/>
      <c r="AKK9" s="125"/>
      <c r="AKL9" s="125"/>
      <c r="AKM9" s="125"/>
      <c r="AKN9" s="125"/>
      <c r="AKO9" s="125"/>
      <c r="AKP9" s="125"/>
      <c r="AKQ9" s="125"/>
      <c r="AKR9" s="125"/>
      <c r="AKS9" s="125"/>
      <c r="AKT9" s="125"/>
      <c r="AKU9" s="125"/>
      <c r="AKV9" s="125"/>
      <c r="AKW9" s="125"/>
      <c r="AKX9" s="125"/>
      <c r="AKY9" s="125"/>
      <c r="AKZ9" s="125"/>
      <c r="ALA9" s="125"/>
      <c r="ALB9" s="125"/>
      <c r="ALC9" s="125"/>
      <c r="ALD9" s="125"/>
      <c r="ALE9" s="125"/>
      <c r="ALF9" s="125"/>
      <c r="ALG9" s="125"/>
      <c r="ALH9" s="125"/>
      <c r="ALI9" s="125"/>
      <c r="ALJ9" s="125"/>
      <c r="ALK9" s="125"/>
      <c r="ALL9" s="125"/>
      <c r="ALM9" s="125"/>
      <c r="ALN9" s="125"/>
      <c r="ALO9" s="125"/>
      <c r="ALP9" s="125"/>
      <c r="ALQ9" s="125"/>
      <c r="ALR9" s="125"/>
      <c r="ALS9" s="125"/>
      <c r="ALT9" s="125"/>
      <c r="ALU9" s="125"/>
      <c r="ALV9" s="125"/>
      <c r="ALW9" s="125"/>
      <c r="ALX9" s="125"/>
      <c r="ALY9" s="125"/>
      <c r="ALZ9" s="125"/>
      <c r="AMA9" s="125"/>
      <c r="AMB9" s="125"/>
      <c r="AMC9" s="125"/>
      <c r="AMD9" s="125"/>
      <c r="AME9" s="125"/>
      <c r="AMF9" s="125"/>
      <c r="AMG9" s="125"/>
      <c r="AMH9" s="125"/>
      <c r="AMI9" s="125"/>
      <c r="AMJ9" s="125"/>
      <c r="AMK9" s="125"/>
      <c r="AML9" s="125"/>
      <c r="AMM9" s="125"/>
      <c r="AMN9" s="125"/>
      <c r="AMO9" s="125"/>
      <c r="AMP9" s="125"/>
      <c r="AMQ9" s="125"/>
      <c r="AMR9" s="125"/>
      <c r="AMS9" s="125"/>
      <c r="AMT9" s="125"/>
      <c r="AMU9" s="125"/>
      <c r="AMV9" s="125"/>
      <c r="AMW9" s="125"/>
      <c r="AMX9" s="125"/>
      <c r="AMY9" s="125"/>
      <c r="AMZ9" s="125"/>
      <c r="ANA9" s="125"/>
      <c r="ANB9" s="125"/>
      <c r="ANC9" s="125"/>
      <c r="AND9" s="125"/>
      <c r="ANE9" s="125"/>
      <c r="ANF9" s="125"/>
      <c r="ANG9" s="125"/>
      <c r="ANH9" s="125"/>
      <c r="ANI9" s="125"/>
      <c r="ANJ9" s="125"/>
      <c r="ANK9" s="125"/>
      <c r="ANL9" s="125"/>
      <c r="ANM9" s="125"/>
      <c r="ANN9" s="125"/>
      <c r="ANO9" s="125"/>
      <c r="ANP9" s="125"/>
      <c r="ANQ9" s="125"/>
      <c r="ANR9" s="125"/>
      <c r="ANS9" s="125"/>
      <c r="ANT9" s="125"/>
      <c r="ANU9" s="125"/>
      <c r="ANV9" s="125"/>
      <c r="ANW9" s="125"/>
      <c r="ANX9" s="125"/>
      <c r="ANY9" s="125"/>
      <c r="ANZ9" s="125"/>
      <c r="AOA9" s="125"/>
      <c r="AOB9" s="125"/>
      <c r="AOC9" s="125"/>
      <c r="AOD9" s="125"/>
      <c r="AOE9" s="125"/>
      <c r="AOF9" s="125"/>
      <c r="AOG9" s="125"/>
      <c r="AOH9" s="125"/>
      <c r="AOI9" s="125"/>
      <c r="AOJ9" s="125"/>
      <c r="AOK9" s="125"/>
      <c r="AOL9" s="125"/>
      <c r="AOM9" s="125"/>
      <c r="AON9" s="125"/>
      <c r="AOO9" s="125"/>
      <c r="AOP9" s="125"/>
      <c r="AOQ9" s="125"/>
      <c r="AOR9" s="125"/>
      <c r="AOS9" s="125"/>
      <c r="AOT9" s="125"/>
      <c r="AOU9" s="125"/>
      <c r="AOV9" s="125"/>
      <c r="AOW9" s="125"/>
      <c r="AOX9" s="125"/>
      <c r="AOY9" s="125"/>
      <c r="AOZ9" s="125"/>
      <c r="APA9" s="125"/>
      <c r="APB9" s="125"/>
      <c r="APC9" s="125"/>
      <c r="APD9" s="125"/>
      <c r="APE9" s="125"/>
      <c r="APF9" s="125"/>
      <c r="APG9" s="125"/>
      <c r="APH9" s="125"/>
      <c r="API9" s="125"/>
      <c r="APJ9" s="125"/>
      <c r="APK9" s="125"/>
      <c r="APL9" s="125"/>
      <c r="APM9" s="125"/>
      <c r="APN9" s="125"/>
      <c r="APO9" s="125"/>
      <c r="APP9" s="125"/>
      <c r="APQ9" s="125"/>
      <c r="APR9" s="125"/>
      <c r="APS9" s="125"/>
      <c r="APT9" s="125"/>
      <c r="APU9" s="125"/>
      <c r="APV9" s="125"/>
      <c r="APW9" s="125"/>
      <c r="APX9" s="125"/>
      <c r="APY9" s="125"/>
      <c r="APZ9" s="125"/>
      <c r="AQA9" s="125"/>
      <c r="AQB9" s="125"/>
      <c r="AQC9" s="125"/>
      <c r="AQD9" s="125"/>
      <c r="AQE9" s="125"/>
      <c r="AQF9" s="125"/>
      <c r="AQG9" s="125"/>
      <c r="AQH9" s="125"/>
      <c r="AQI9" s="125"/>
      <c r="AQJ9" s="125"/>
      <c r="AQK9" s="125"/>
      <c r="AQL9" s="125"/>
      <c r="AQM9" s="125"/>
      <c r="AQN9" s="125"/>
      <c r="AQO9" s="125"/>
      <c r="AQP9" s="125"/>
      <c r="AQQ9" s="125"/>
      <c r="AQR9" s="125"/>
      <c r="AQS9" s="125"/>
      <c r="AQT9" s="125"/>
      <c r="AQU9" s="125"/>
      <c r="AQV9" s="125"/>
      <c r="AQW9" s="125"/>
      <c r="AQX9" s="125"/>
      <c r="AQY9" s="125"/>
      <c r="AQZ9" s="125"/>
      <c r="ARA9" s="125"/>
      <c r="ARB9" s="125"/>
      <c r="ARC9" s="125"/>
      <c r="ARD9" s="125"/>
      <c r="ARE9" s="125"/>
      <c r="ARF9" s="125"/>
      <c r="ARG9" s="125"/>
      <c r="ARH9" s="125"/>
      <c r="ARI9" s="125"/>
      <c r="ARJ9" s="125"/>
      <c r="ARK9" s="125"/>
      <c r="ARL9" s="125"/>
      <c r="ARM9" s="125"/>
      <c r="ARN9" s="125"/>
      <c r="ARO9" s="125"/>
      <c r="ARP9" s="125"/>
      <c r="ARQ9" s="125"/>
      <c r="ARR9" s="125"/>
      <c r="ARS9" s="125"/>
      <c r="ART9" s="125"/>
      <c r="ARU9" s="125"/>
      <c r="ARV9" s="125"/>
      <c r="ARW9" s="125"/>
      <c r="ARX9" s="125"/>
      <c r="ARY9" s="125"/>
      <c r="ARZ9" s="125"/>
      <c r="ASA9" s="125"/>
      <c r="ASB9" s="125"/>
      <c r="ASC9" s="125"/>
      <c r="ASD9" s="125"/>
      <c r="ASE9" s="125"/>
      <c r="ASF9" s="125"/>
      <c r="ASG9" s="125"/>
      <c r="ASH9" s="125"/>
      <c r="ASI9" s="125"/>
      <c r="ASJ9" s="125"/>
      <c r="ASK9" s="125"/>
      <c r="ASL9" s="125"/>
      <c r="ASM9" s="125"/>
      <c r="ASN9" s="125"/>
      <c r="ASO9" s="125"/>
      <c r="ASP9" s="125"/>
      <c r="ASQ9" s="125"/>
      <c r="ASR9" s="125"/>
      <c r="ASS9" s="125"/>
      <c r="AST9" s="125"/>
      <c r="ASU9" s="125"/>
      <c r="ASV9" s="125"/>
      <c r="ASW9" s="125"/>
      <c r="ASX9" s="125"/>
      <c r="ASY9" s="125"/>
      <c r="ASZ9" s="125"/>
      <c r="ATA9" s="125"/>
      <c r="ATB9" s="125"/>
      <c r="ATC9" s="125"/>
      <c r="ATD9" s="125"/>
      <c r="ATE9" s="125"/>
      <c r="ATF9" s="125"/>
      <c r="ATG9" s="125"/>
      <c r="ATH9" s="125"/>
      <c r="ATI9" s="125"/>
      <c r="ATJ9" s="125"/>
      <c r="ATK9" s="125"/>
      <c r="ATL9" s="125"/>
      <c r="ATM9" s="125"/>
      <c r="ATN9" s="125"/>
      <c r="ATO9" s="125"/>
      <c r="ATP9" s="125"/>
      <c r="ATQ9" s="125"/>
      <c r="ATR9" s="125"/>
      <c r="ATS9" s="125"/>
      <c r="ATT9" s="125"/>
      <c r="ATU9" s="125"/>
      <c r="ATV9" s="125"/>
      <c r="ATW9" s="125"/>
      <c r="ATX9" s="125"/>
      <c r="ATY9" s="125"/>
      <c r="ATZ9" s="125"/>
      <c r="AUA9" s="125"/>
      <c r="AUB9" s="125"/>
      <c r="AUC9" s="125"/>
      <c r="AUD9" s="125"/>
      <c r="AUE9" s="125"/>
      <c r="AUF9" s="125"/>
      <c r="AUG9" s="125"/>
      <c r="AUH9" s="125"/>
      <c r="AUI9" s="125"/>
      <c r="AUJ9" s="125"/>
      <c r="AUK9" s="125"/>
      <c r="AUL9" s="125"/>
      <c r="AUM9" s="125"/>
      <c r="AUN9" s="125"/>
      <c r="AUO9" s="125"/>
      <c r="AUP9" s="125"/>
      <c r="AUQ9" s="125"/>
      <c r="AUR9" s="125"/>
      <c r="AUS9" s="125"/>
      <c r="AUT9" s="125"/>
      <c r="AUU9" s="125"/>
      <c r="AUV9" s="125"/>
      <c r="AUW9" s="125"/>
      <c r="AUX9" s="125"/>
      <c r="AUY9" s="125"/>
      <c r="AUZ9" s="125"/>
      <c r="AVA9" s="125"/>
      <c r="AVB9" s="125"/>
      <c r="AVC9" s="125"/>
      <c r="AVD9" s="125"/>
      <c r="AVE9" s="125"/>
      <c r="AVF9" s="125"/>
      <c r="AVG9" s="125"/>
      <c r="AVH9" s="125"/>
      <c r="AVI9" s="125"/>
      <c r="AVJ9" s="125"/>
      <c r="AVK9" s="125"/>
      <c r="AVL9" s="125"/>
      <c r="AVM9" s="125"/>
      <c r="AVN9" s="125"/>
      <c r="AVO9" s="125"/>
      <c r="AVP9" s="125"/>
      <c r="AVQ9" s="125"/>
      <c r="AVR9" s="125"/>
      <c r="AVS9" s="125"/>
      <c r="AVT9" s="125"/>
      <c r="AVU9" s="125"/>
      <c r="AVV9" s="125"/>
      <c r="AVW9" s="125"/>
      <c r="AVX9" s="125"/>
      <c r="AVY9" s="125"/>
      <c r="AVZ9" s="125"/>
      <c r="AWA9" s="125"/>
      <c r="AWB9" s="125"/>
      <c r="AWC9" s="125"/>
      <c r="AWD9" s="125"/>
      <c r="AWE9" s="125"/>
      <c r="AWF9" s="125"/>
      <c r="AWG9" s="125"/>
      <c r="AWH9" s="125"/>
      <c r="AWI9" s="125"/>
      <c r="AWJ9" s="125"/>
      <c r="AWK9" s="125"/>
      <c r="AWL9" s="125"/>
      <c r="AWM9" s="125"/>
      <c r="AWN9" s="125"/>
      <c r="AWO9" s="125"/>
      <c r="AWP9" s="125"/>
      <c r="AWQ9" s="125"/>
      <c r="AWR9" s="125"/>
      <c r="AWS9" s="125"/>
      <c r="AWT9" s="125"/>
      <c r="AWU9" s="125"/>
      <c r="AWV9" s="125"/>
      <c r="AWW9" s="125"/>
      <c r="AWX9" s="125"/>
      <c r="AWY9" s="125"/>
      <c r="AWZ9" s="125"/>
      <c r="AXA9" s="125"/>
      <c r="AXB9" s="125"/>
      <c r="AXC9" s="125"/>
      <c r="AXD9" s="125"/>
      <c r="AXE9" s="125"/>
      <c r="AXF9" s="125"/>
      <c r="AXG9" s="125"/>
      <c r="AXH9" s="125"/>
      <c r="AXI9" s="125"/>
      <c r="AXJ9" s="125"/>
      <c r="AXK9" s="125"/>
      <c r="AXL9" s="125"/>
      <c r="AXM9" s="125"/>
      <c r="AXN9" s="125"/>
      <c r="AXO9" s="125"/>
      <c r="AXP9" s="125"/>
      <c r="AXQ9" s="125"/>
      <c r="AXR9" s="125"/>
      <c r="AXS9" s="125"/>
      <c r="AXT9" s="125"/>
      <c r="AXU9" s="125"/>
      <c r="AXV9" s="125"/>
      <c r="AXW9" s="125"/>
      <c r="AXX9" s="125"/>
      <c r="AXY9" s="125"/>
      <c r="AXZ9" s="125"/>
      <c r="AYA9" s="125"/>
      <c r="AYB9" s="125"/>
      <c r="AYC9" s="125"/>
      <c r="AYD9" s="125"/>
      <c r="AYE9" s="125"/>
      <c r="AYF9" s="125"/>
      <c r="AYG9" s="125"/>
      <c r="AYH9" s="125"/>
      <c r="AYI9" s="125"/>
      <c r="AYJ9" s="125"/>
      <c r="AYK9" s="125"/>
      <c r="AYL9" s="125"/>
      <c r="AYM9" s="125"/>
      <c r="AYN9" s="125"/>
      <c r="AYO9" s="125"/>
      <c r="AYP9" s="125"/>
      <c r="AYQ9" s="125"/>
      <c r="AYR9" s="125"/>
      <c r="AYS9" s="125"/>
      <c r="AYT9" s="125"/>
      <c r="AYU9" s="125"/>
      <c r="AYV9" s="125"/>
      <c r="AYW9" s="125"/>
      <c r="AYX9" s="125"/>
      <c r="AYY9" s="125"/>
      <c r="AYZ9" s="125"/>
      <c r="AZA9" s="125"/>
      <c r="AZB9" s="125"/>
      <c r="AZC9" s="125"/>
      <c r="AZD9" s="125"/>
      <c r="AZE9" s="125"/>
      <c r="AZF9" s="125"/>
      <c r="AZG9" s="125"/>
      <c r="AZH9" s="125"/>
      <c r="AZI9" s="125"/>
      <c r="AZJ9" s="125"/>
      <c r="AZK9" s="125"/>
      <c r="AZL9" s="125"/>
      <c r="AZM9" s="125"/>
      <c r="AZN9" s="125"/>
      <c r="AZO9" s="125"/>
      <c r="AZP9" s="125"/>
      <c r="AZQ9" s="125"/>
      <c r="AZR9" s="125"/>
      <c r="AZS9" s="125"/>
      <c r="AZT9" s="125"/>
      <c r="AZU9" s="125"/>
      <c r="AZV9" s="125"/>
      <c r="AZW9" s="125"/>
      <c r="AZX9" s="125"/>
      <c r="AZY9" s="125"/>
      <c r="AZZ9" s="125"/>
      <c r="BAA9" s="125"/>
      <c r="BAB9" s="125"/>
      <c r="BAC9" s="125"/>
      <c r="BAD9" s="125"/>
      <c r="BAE9" s="125"/>
      <c r="BAF9" s="125"/>
      <c r="BAG9" s="125"/>
      <c r="BAH9" s="125"/>
      <c r="BAI9" s="125"/>
      <c r="BAJ9" s="125"/>
      <c r="BAK9" s="125"/>
      <c r="BAL9" s="125"/>
      <c r="BAM9" s="125"/>
      <c r="BAN9" s="125"/>
      <c r="BAO9" s="125"/>
      <c r="BAP9" s="125"/>
      <c r="BAQ9" s="125"/>
      <c r="BAR9" s="125"/>
      <c r="BAS9" s="125"/>
      <c r="BAT9" s="125"/>
      <c r="BAU9" s="125"/>
      <c r="BAV9" s="125"/>
      <c r="BAW9" s="125"/>
      <c r="BAX9" s="125"/>
      <c r="BAY9" s="125"/>
      <c r="BAZ9" s="125"/>
      <c r="BBA9" s="125"/>
      <c r="BBB9" s="125"/>
      <c r="BBC9" s="125"/>
      <c r="BBD9" s="125"/>
      <c r="BBE9" s="125"/>
      <c r="BBF9" s="125"/>
      <c r="BBG9" s="125"/>
      <c r="BBH9" s="125"/>
      <c r="BBI9" s="125"/>
      <c r="BBJ9" s="125"/>
      <c r="BBK9" s="125"/>
      <c r="BBL9" s="125"/>
      <c r="BBM9" s="125"/>
      <c r="BBN9" s="125"/>
      <c r="BBO9" s="125"/>
      <c r="BBP9" s="125"/>
      <c r="BBQ9" s="125"/>
      <c r="BBR9" s="125"/>
      <c r="BBS9" s="125"/>
      <c r="BBT9" s="125"/>
      <c r="BBU9" s="125"/>
      <c r="BBV9" s="125"/>
      <c r="BBW9" s="125"/>
      <c r="BBX9" s="125"/>
      <c r="BBY9" s="125"/>
      <c r="BBZ9" s="125"/>
      <c r="BCA9" s="125"/>
      <c r="BCB9" s="125"/>
      <c r="BCC9" s="125"/>
      <c r="BCD9" s="125"/>
      <c r="BCE9" s="125"/>
      <c r="BCF9" s="125"/>
      <c r="BCG9" s="125"/>
      <c r="BCH9" s="125"/>
      <c r="BCI9" s="125"/>
      <c r="BCJ9" s="125"/>
      <c r="BCK9" s="125"/>
      <c r="BCL9" s="125"/>
      <c r="BCM9" s="125"/>
      <c r="BCN9" s="125"/>
      <c r="BCO9" s="125"/>
      <c r="BCP9" s="125"/>
      <c r="BCQ9" s="125"/>
      <c r="BCR9" s="125"/>
      <c r="BCS9" s="125"/>
      <c r="BCT9" s="125"/>
      <c r="BCU9" s="125"/>
      <c r="BCV9" s="125"/>
      <c r="BCW9" s="125"/>
      <c r="BCX9" s="125"/>
      <c r="BCY9" s="125"/>
      <c r="BCZ9" s="125"/>
      <c r="BDA9" s="125"/>
      <c r="BDB9" s="125"/>
      <c r="BDC9" s="125"/>
      <c r="BDD9" s="125"/>
      <c r="BDE9" s="125"/>
      <c r="BDF9" s="125"/>
      <c r="BDG9" s="125"/>
      <c r="BDH9" s="125"/>
      <c r="BDI9" s="125"/>
      <c r="BDJ9" s="125"/>
      <c r="BDK9" s="125"/>
      <c r="BDL9" s="125"/>
      <c r="BDM9" s="125"/>
      <c r="BDN9" s="125"/>
      <c r="BDO9" s="125"/>
      <c r="BDP9" s="125"/>
      <c r="BDQ9" s="125"/>
      <c r="BDR9" s="125"/>
      <c r="BDS9" s="125"/>
      <c r="BDT9" s="125"/>
      <c r="BDU9" s="125"/>
      <c r="BDV9" s="125"/>
      <c r="BDW9" s="125"/>
      <c r="BDX9" s="125"/>
      <c r="BDY9" s="125"/>
      <c r="BDZ9" s="125"/>
      <c r="BEA9" s="125"/>
      <c r="BEB9" s="125"/>
      <c r="BEC9" s="125"/>
      <c r="BED9" s="125"/>
      <c r="BEE9" s="125"/>
      <c r="BEF9" s="125"/>
      <c r="BEG9" s="125"/>
      <c r="BEH9" s="125"/>
      <c r="BEI9" s="125"/>
      <c r="BEJ9" s="125"/>
      <c r="BEK9" s="125"/>
      <c r="BEL9" s="125"/>
      <c r="BEM9" s="125"/>
      <c r="BEN9" s="125"/>
      <c r="BEO9" s="125"/>
      <c r="BEP9" s="125"/>
      <c r="BEQ9" s="125"/>
      <c r="BER9" s="125"/>
      <c r="BES9" s="125"/>
      <c r="BET9" s="125"/>
      <c r="BEU9" s="125"/>
      <c r="BEV9" s="125"/>
      <c r="BEW9" s="125"/>
      <c r="BEX9" s="125"/>
      <c r="BEY9" s="125"/>
      <c r="BEZ9" s="125"/>
      <c r="BFA9" s="125"/>
      <c r="BFB9" s="125"/>
      <c r="BFC9" s="125"/>
      <c r="BFD9" s="125"/>
      <c r="BFE9" s="125"/>
      <c r="BFF9" s="125"/>
      <c r="BFG9" s="125"/>
      <c r="BFH9" s="125"/>
      <c r="BFI9" s="125"/>
      <c r="BFJ9" s="125"/>
      <c r="BFK9" s="125"/>
      <c r="BFL9" s="125"/>
      <c r="BFM9" s="125"/>
      <c r="BFN9" s="125"/>
      <c r="BFO9" s="125"/>
      <c r="BFP9" s="125"/>
      <c r="BFQ9" s="125"/>
      <c r="BFR9" s="125"/>
      <c r="BFS9" s="125"/>
      <c r="BFT9" s="125"/>
      <c r="BFU9" s="125"/>
      <c r="BFV9" s="125"/>
      <c r="BFW9" s="125"/>
      <c r="BFX9" s="125"/>
      <c r="BFY9" s="125"/>
      <c r="BFZ9" s="125"/>
      <c r="BGA9" s="125"/>
      <c r="BGB9" s="125"/>
      <c r="BGC9" s="125"/>
      <c r="BGD9" s="125"/>
      <c r="BGE9" s="125"/>
      <c r="BGF9" s="125"/>
      <c r="BGG9" s="125"/>
      <c r="BGH9" s="125"/>
      <c r="BGI9" s="125"/>
      <c r="BGJ9" s="125"/>
      <c r="BGK9" s="125"/>
      <c r="BGL9" s="125"/>
      <c r="BGM9" s="125"/>
      <c r="BGN9" s="125"/>
      <c r="BGO9" s="125"/>
      <c r="BGP9" s="125"/>
      <c r="BGQ9" s="125"/>
      <c r="BGR9" s="125"/>
      <c r="BGS9" s="125"/>
      <c r="BGT9" s="125"/>
      <c r="BGU9" s="125"/>
      <c r="BGV9" s="125"/>
      <c r="BGW9" s="125"/>
      <c r="BGX9" s="125"/>
      <c r="BGY9" s="125"/>
      <c r="BGZ9" s="125"/>
      <c r="BHA9" s="125"/>
      <c r="BHB9" s="125"/>
      <c r="BHC9" s="125"/>
      <c r="BHD9" s="125"/>
      <c r="BHE9" s="125"/>
      <c r="BHF9" s="125"/>
      <c r="BHG9" s="125"/>
      <c r="BHH9" s="125"/>
      <c r="BHI9" s="125"/>
      <c r="BHJ9" s="125"/>
      <c r="BHK9" s="125"/>
      <c r="BHL9" s="125"/>
      <c r="BHM9" s="125"/>
      <c r="BHN9" s="125"/>
      <c r="BHO9" s="125"/>
      <c r="BHP9" s="125"/>
      <c r="BHQ9" s="125"/>
      <c r="BHR9" s="125"/>
      <c r="BHS9" s="125"/>
      <c r="BHT9" s="125"/>
      <c r="BHU9" s="125"/>
      <c r="BHV9" s="125"/>
      <c r="BHW9" s="125"/>
      <c r="BHX9" s="125"/>
      <c r="BHY9" s="125"/>
      <c r="BHZ9" s="125"/>
      <c r="BIA9" s="125"/>
      <c r="BIB9" s="125"/>
      <c r="BIC9" s="125"/>
      <c r="BID9" s="125"/>
      <c r="BIE9" s="125"/>
      <c r="BIF9" s="125"/>
      <c r="BIG9" s="125"/>
      <c r="BIH9" s="125"/>
      <c r="BII9" s="125"/>
      <c r="BIJ9" s="125"/>
      <c r="BIK9" s="125"/>
      <c r="BIL9" s="125"/>
      <c r="BIM9" s="125"/>
      <c r="BIN9" s="125"/>
      <c r="BIO9" s="125"/>
      <c r="BIP9" s="125"/>
      <c r="BIQ9" s="125"/>
      <c r="BIR9" s="125"/>
      <c r="BIS9" s="125"/>
      <c r="BIT9" s="125"/>
      <c r="BIU9" s="125"/>
      <c r="BIV9" s="125"/>
      <c r="BIW9" s="125"/>
      <c r="BIX9" s="125"/>
      <c r="BIY9" s="125"/>
      <c r="BIZ9" s="125"/>
      <c r="BJA9" s="125"/>
      <c r="BJB9" s="125"/>
      <c r="BJC9" s="125"/>
      <c r="BJD9" s="125"/>
      <c r="BJE9" s="125"/>
      <c r="BJF9" s="125"/>
      <c r="BJG9" s="125"/>
      <c r="BJH9" s="125"/>
      <c r="BJI9" s="125"/>
      <c r="BJJ9" s="125"/>
      <c r="BJK9" s="125"/>
      <c r="BJL9" s="125"/>
      <c r="BJM9" s="125"/>
      <c r="BJN9" s="125"/>
      <c r="BJO9" s="125"/>
      <c r="BJP9" s="125"/>
      <c r="BJQ9" s="125"/>
      <c r="BJR9" s="125"/>
      <c r="BJS9" s="125"/>
      <c r="BJT9" s="125"/>
      <c r="BJU9" s="125"/>
      <c r="BJV9" s="125"/>
      <c r="BJW9" s="125"/>
      <c r="BJX9" s="125"/>
      <c r="BJY9" s="125"/>
      <c r="BJZ9" s="125"/>
      <c r="BKA9" s="125"/>
      <c r="BKB9" s="125"/>
      <c r="BKC9" s="125"/>
      <c r="BKD9" s="125"/>
      <c r="BKE9" s="125"/>
      <c r="BKF9" s="125"/>
      <c r="BKG9" s="125"/>
      <c r="BKH9" s="125"/>
      <c r="BKI9" s="125"/>
      <c r="BKJ9" s="125"/>
      <c r="BKK9" s="125"/>
      <c r="BKL9" s="125"/>
      <c r="BKM9" s="125"/>
      <c r="BKN9" s="125"/>
      <c r="BKO9" s="125"/>
      <c r="BKP9" s="125"/>
      <c r="BKQ9" s="125"/>
      <c r="BKR9" s="125"/>
      <c r="BKS9" s="125"/>
      <c r="BKT9" s="125"/>
      <c r="BKU9" s="125"/>
      <c r="BKV9" s="125"/>
      <c r="BKW9" s="125"/>
      <c r="BKX9" s="125"/>
      <c r="BKY9" s="125"/>
      <c r="BKZ9" s="125"/>
      <c r="BLA9" s="125"/>
      <c r="BLB9" s="125"/>
      <c r="BLC9" s="125"/>
      <c r="BLD9" s="125"/>
      <c r="BLE9" s="125"/>
      <c r="BLF9" s="125"/>
      <c r="BLG9" s="125"/>
      <c r="BLH9" s="125"/>
      <c r="BLI9" s="125"/>
      <c r="BLJ9" s="125"/>
      <c r="BLK9" s="125"/>
      <c r="BLL9" s="125"/>
      <c r="BLM9" s="125"/>
      <c r="BLN9" s="125"/>
      <c r="BLO9" s="125"/>
      <c r="BLP9" s="125"/>
      <c r="BLQ9" s="125"/>
      <c r="BLR9" s="125"/>
      <c r="BLS9" s="125"/>
      <c r="BLT9" s="125"/>
      <c r="BLU9" s="125"/>
      <c r="BLV9" s="125"/>
      <c r="BLW9" s="125"/>
      <c r="BLX9" s="125"/>
      <c r="BLY9" s="125"/>
      <c r="BLZ9" s="125"/>
      <c r="BMA9" s="125"/>
      <c r="BMB9" s="125"/>
      <c r="BMC9" s="125"/>
      <c r="BMD9" s="125"/>
      <c r="BME9" s="125"/>
      <c r="BMF9" s="125"/>
      <c r="BMG9" s="125"/>
      <c r="BMH9" s="125"/>
      <c r="BMI9" s="125"/>
      <c r="BMJ9" s="125"/>
      <c r="BMK9" s="125"/>
      <c r="BML9" s="125"/>
      <c r="BMM9" s="125"/>
      <c r="BMN9" s="125"/>
      <c r="BMO9" s="125"/>
      <c r="BMP9" s="125"/>
      <c r="BMQ9" s="125"/>
      <c r="BMR9" s="125"/>
      <c r="BMS9" s="125"/>
      <c r="BMT9" s="125"/>
      <c r="BMU9" s="125"/>
      <c r="BMV9" s="125"/>
      <c r="BMW9" s="125"/>
      <c r="BMX9" s="125"/>
      <c r="BMY9" s="125"/>
      <c r="BMZ9" s="125"/>
      <c r="BNA9" s="125"/>
      <c r="BNB9" s="125"/>
      <c r="BNC9" s="125"/>
      <c r="BND9" s="125"/>
      <c r="BNE9" s="125"/>
      <c r="BNF9" s="125"/>
      <c r="BNG9" s="125"/>
      <c r="BNH9" s="125"/>
      <c r="BNI9" s="125"/>
      <c r="BNJ9" s="125"/>
      <c r="BNK9" s="125"/>
      <c r="BNL9" s="125"/>
      <c r="BNM9" s="125"/>
      <c r="BNN9" s="125"/>
      <c r="BNO9" s="125"/>
      <c r="BNP9" s="125"/>
      <c r="BNQ9" s="125"/>
      <c r="BNR9" s="125"/>
      <c r="BNS9" s="125"/>
      <c r="BNT9" s="125"/>
      <c r="BNU9" s="125"/>
      <c r="BNV9" s="125"/>
      <c r="BNW9" s="125"/>
      <c r="BNX9" s="125"/>
      <c r="BNY9" s="125"/>
      <c r="BNZ9" s="125"/>
      <c r="BOA9" s="125"/>
      <c r="BOB9" s="125"/>
      <c r="BOC9" s="125"/>
      <c r="BOD9" s="125"/>
      <c r="BOE9" s="125"/>
      <c r="BOF9" s="125"/>
      <c r="BOG9" s="125"/>
      <c r="BOH9" s="125"/>
      <c r="BOI9" s="125"/>
      <c r="BOJ9" s="125"/>
      <c r="BOK9" s="125"/>
      <c r="BOL9" s="125"/>
      <c r="BOM9" s="125"/>
      <c r="BON9" s="125"/>
      <c r="BOO9" s="125"/>
      <c r="BOP9" s="125"/>
      <c r="BOQ9" s="125"/>
      <c r="BOR9" s="125"/>
      <c r="BOS9" s="125"/>
      <c r="BOT9" s="125"/>
      <c r="BOU9" s="125"/>
      <c r="BOV9" s="125"/>
      <c r="BOW9" s="125"/>
      <c r="BOX9" s="125"/>
      <c r="BOY9" s="125"/>
      <c r="BOZ9" s="125"/>
      <c r="BPA9" s="125"/>
      <c r="BPB9" s="125"/>
      <c r="BPC9" s="125"/>
      <c r="BPD9" s="125"/>
      <c r="BPE9" s="125"/>
      <c r="BPF9" s="125"/>
      <c r="BPG9" s="125"/>
      <c r="BPH9" s="125"/>
      <c r="BPI9" s="125"/>
      <c r="BPJ9" s="125"/>
      <c r="BPK9" s="125"/>
      <c r="BPL9" s="125"/>
      <c r="BPM9" s="125"/>
      <c r="BPN9" s="125"/>
      <c r="BPO9" s="125"/>
      <c r="BPP9" s="125"/>
      <c r="BPQ9" s="125"/>
      <c r="BPR9" s="125"/>
      <c r="BPS9" s="125"/>
      <c r="BPT9" s="125"/>
      <c r="BPU9" s="125"/>
      <c r="BPV9" s="125"/>
      <c r="BPW9" s="125"/>
      <c r="BPX9" s="125"/>
      <c r="BPY9" s="125"/>
      <c r="BPZ9" s="125"/>
      <c r="BQA9" s="125"/>
      <c r="BQB9" s="125"/>
      <c r="BQC9" s="125"/>
      <c r="BQD9" s="125"/>
      <c r="BQE9" s="125"/>
      <c r="BQF9" s="125"/>
      <c r="BQG9" s="125"/>
      <c r="BQH9" s="125"/>
      <c r="BQI9" s="125"/>
      <c r="BQJ9" s="125"/>
      <c r="BQK9" s="125"/>
      <c r="BQL9" s="125"/>
      <c r="BQM9" s="125"/>
      <c r="BQN9" s="125"/>
      <c r="BQO9" s="125"/>
      <c r="BQP9" s="125"/>
      <c r="BQQ9" s="125"/>
      <c r="BQR9" s="125"/>
      <c r="BQS9" s="125"/>
      <c r="BQT9" s="125"/>
      <c r="BQU9" s="125"/>
      <c r="BQV9" s="125"/>
      <c r="BQW9" s="125"/>
      <c r="BQX9" s="125"/>
      <c r="BQY9" s="125"/>
      <c r="BQZ9" s="125"/>
      <c r="BRA9" s="125"/>
      <c r="BRB9" s="125"/>
      <c r="BRC9" s="125"/>
      <c r="BRD9" s="125"/>
      <c r="BRE9" s="125"/>
      <c r="BRF9" s="125"/>
      <c r="BRG9" s="125"/>
      <c r="BRH9" s="125"/>
      <c r="BRI9" s="125"/>
      <c r="BRJ9" s="125"/>
      <c r="BRK9" s="125"/>
      <c r="BRL9" s="125"/>
      <c r="BRM9" s="125"/>
      <c r="BRN9" s="125"/>
      <c r="BRO9" s="125"/>
      <c r="BRP9" s="125"/>
      <c r="BRQ9" s="125"/>
      <c r="BRR9" s="125"/>
      <c r="BRS9" s="125"/>
      <c r="BRT9" s="125"/>
      <c r="BRU9" s="125"/>
      <c r="BRV9" s="125"/>
      <c r="BRW9" s="125"/>
      <c r="BRX9" s="125"/>
      <c r="BRY9" s="125"/>
      <c r="BRZ9" s="125"/>
      <c r="BSA9" s="125"/>
      <c r="BSB9" s="125"/>
      <c r="BSC9" s="125"/>
      <c r="BSD9" s="125"/>
      <c r="BSE9" s="125"/>
      <c r="BSF9" s="125"/>
      <c r="BSG9" s="125"/>
      <c r="BSH9" s="125"/>
      <c r="BSI9" s="125"/>
      <c r="BSJ9" s="125"/>
      <c r="BSK9" s="125"/>
      <c r="BSL9" s="125"/>
      <c r="BSM9" s="125"/>
      <c r="BSN9" s="125"/>
      <c r="BSO9" s="125"/>
      <c r="BSP9" s="125"/>
      <c r="BSQ9" s="125"/>
      <c r="BSR9" s="125"/>
      <c r="BSS9" s="125"/>
      <c r="BST9" s="125"/>
      <c r="BSU9" s="125"/>
      <c r="BSV9" s="125"/>
      <c r="BSW9" s="125"/>
      <c r="BSX9" s="125"/>
      <c r="BSY9" s="125"/>
      <c r="BSZ9" s="125"/>
      <c r="BTA9" s="125"/>
      <c r="BTB9" s="125"/>
      <c r="BTC9" s="125"/>
      <c r="BTD9" s="125"/>
      <c r="BTE9" s="125"/>
      <c r="BTF9" s="125"/>
      <c r="BTG9" s="125"/>
      <c r="BTH9" s="125"/>
      <c r="BTI9" s="125"/>
      <c r="BTJ9" s="125"/>
      <c r="BTK9" s="125"/>
      <c r="BTL9" s="125"/>
      <c r="BTM9" s="125"/>
      <c r="BTN9" s="125"/>
      <c r="BTO9" s="125"/>
      <c r="BTP9" s="125"/>
      <c r="BTQ9" s="125"/>
      <c r="BTR9" s="125"/>
      <c r="BTS9" s="125"/>
      <c r="BTT9" s="125"/>
      <c r="BTU9" s="125"/>
      <c r="BTV9" s="125"/>
      <c r="BTW9" s="125"/>
      <c r="BTX9" s="125"/>
      <c r="BTY9" s="125"/>
      <c r="BTZ9" s="125"/>
      <c r="BUA9" s="125"/>
      <c r="BUB9" s="125"/>
      <c r="BUC9" s="125"/>
      <c r="BUD9" s="125"/>
      <c r="BUE9" s="125"/>
      <c r="BUF9" s="125"/>
      <c r="BUG9" s="125"/>
      <c r="BUH9" s="125"/>
      <c r="BUI9" s="125"/>
      <c r="BUJ9" s="125"/>
      <c r="BUK9" s="125"/>
      <c r="BUL9" s="125"/>
      <c r="BUM9" s="125"/>
      <c r="BUN9" s="125"/>
      <c r="BUO9" s="125"/>
      <c r="BUP9" s="125"/>
      <c r="BUQ9" s="125"/>
      <c r="BUR9" s="125"/>
      <c r="BUS9" s="125"/>
      <c r="BUT9" s="125"/>
      <c r="BUU9" s="125"/>
      <c r="BUV9" s="125"/>
      <c r="BUW9" s="125"/>
      <c r="BUX9" s="125"/>
      <c r="BUY9" s="125"/>
      <c r="BUZ9" s="125"/>
      <c r="BVA9" s="125"/>
      <c r="BVB9" s="125"/>
      <c r="BVC9" s="125"/>
      <c r="BVD9" s="125"/>
      <c r="BVE9" s="125"/>
      <c r="BVF9" s="125"/>
      <c r="BVG9" s="125"/>
      <c r="BVH9" s="125"/>
      <c r="BVI9" s="125"/>
      <c r="BVJ9" s="125"/>
      <c r="BVK9" s="125"/>
      <c r="BVL9" s="125"/>
      <c r="BVM9" s="125"/>
      <c r="BVN9" s="125"/>
      <c r="BVO9" s="125"/>
      <c r="BVP9" s="125"/>
      <c r="BVQ9" s="125"/>
      <c r="BVR9" s="125"/>
      <c r="BVS9" s="125"/>
      <c r="BVT9" s="125"/>
      <c r="BVU9" s="125"/>
      <c r="BVV9" s="125"/>
      <c r="BVW9" s="125"/>
      <c r="BVX9" s="125"/>
      <c r="BVY9" s="125"/>
      <c r="BVZ9" s="125"/>
      <c r="BWA9" s="125"/>
      <c r="BWB9" s="125"/>
      <c r="BWC9" s="125"/>
      <c r="BWD9" s="125"/>
      <c r="BWE9" s="125"/>
      <c r="BWF9" s="125"/>
      <c r="BWG9" s="125"/>
      <c r="BWH9" s="125"/>
      <c r="BWI9" s="125"/>
      <c r="BWJ9" s="125"/>
      <c r="BWK9" s="125"/>
      <c r="BWL9" s="125"/>
      <c r="BWM9" s="125"/>
      <c r="BWN9" s="125"/>
      <c r="BWO9" s="125"/>
      <c r="BWP9" s="125"/>
      <c r="BWQ9" s="125"/>
      <c r="BWR9" s="125"/>
      <c r="BWS9" s="125"/>
      <c r="BWT9" s="125"/>
      <c r="BWU9" s="125"/>
      <c r="BWV9" s="125"/>
      <c r="BWW9" s="125"/>
      <c r="BWX9" s="125"/>
      <c r="BWY9" s="125"/>
      <c r="BWZ9" s="125"/>
      <c r="BXA9" s="125"/>
      <c r="BXB9" s="125"/>
      <c r="BXC9" s="125"/>
      <c r="BXD9" s="125"/>
      <c r="BXE9" s="125"/>
      <c r="BXF9" s="125"/>
      <c r="BXG9" s="125"/>
      <c r="BXH9" s="125"/>
      <c r="BXI9" s="125"/>
      <c r="BXJ9" s="125"/>
      <c r="BXK9" s="125"/>
      <c r="BXL9" s="125"/>
      <c r="BXM9" s="125"/>
      <c r="BXN9" s="125"/>
      <c r="BXO9" s="125"/>
      <c r="BXP9" s="125"/>
      <c r="BXQ9" s="125"/>
      <c r="BXR9" s="125"/>
      <c r="BXS9" s="125"/>
      <c r="BXT9" s="125"/>
      <c r="BXU9" s="125"/>
      <c r="BXV9" s="125"/>
      <c r="BXW9" s="125"/>
      <c r="BXX9" s="125"/>
      <c r="BXY9" s="125"/>
      <c r="BXZ9" s="125"/>
      <c r="BYA9" s="125"/>
      <c r="BYB9" s="125"/>
      <c r="BYC9" s="125"/>
      <c r="BYD9" s="125"/>
      <c r="BYE9" s="125"/>
      <c r="BYF9" s="125"/>
      <c r="BYG9" s="125"/>
      <c r="BYH9" s="125"/>
      <c r="BYI9" s="125"/>
      <c r="BYJ9" s="125"/>
      <c r="BYK9" s="125"/>
      <c r="BYL9" s="125"/>
      <c r="BYM9" s="125"/>
      <c r="BYN9" s="125"/>
      <c r="BYO9" s="125"/>
      <c r="BYP9" s="125"/>
      <c r="BYQ9" s="125"/>
      <c r="BYR9" s="125"/>
      <c r="BYS9" s="125"/>
      <c r="BYT9" s="125"/>
      <c r="BYU9" s="125"/>
      <c r="BYV9" s="125"/>
      <c r="BYW9" s="125"/>
      <c r="BYX9" s="125"/>
      <c r="BYY9" s="125"/>
      <c r="BYZ9" s="125"/>
      <c r="BZA9" s="125"/>
      <c r="BZB9" s="125"/>
      <c r="BZC9" s="125"/>
      <c r="BZD9" s="125"/>
      <c r="BZE9" s="125"/>
      <c r="BZF9" s="125"/>
      <c r="BZG9" s="125"/>
      <c r="BZH9" s="125"/>
      <c r="BZI9" s="125"/>
      <c r="BZJ9" s="125"/>
      <c r="BZK9" s="125"/>
      <c r="BZL9" s="125"/>
      <c r="BZM9" s="125"/>
      <c r="BZN9" s="125"/>
      <c r="BZO9" s="125"/>
      <c r="BZP9" s="125"/>
      <c r="BZQ9" s="125"/>
      <c r="BZR9" s="125"/>
      <c r="BZS9" s="125"/>
      <c r="BZT9" s="125"/>
      <c r="BZU9" s="125"/>
      <c r="BZV9" s="125"/>
      <c r="BZW9" s="125"/>
      <c r="BZX9" s="125"/>
      <c r="BZY9" s="125"/>
      <c r="BZZ9" s="125"/>
      <c r="CAA9" s="125"/>
      <c r="CAB9" s="125"/>
      <c r="CAC9" s="125"/>
      <c r="CAD9" s="125"/>
      <c r="CAE9" s="125"/>
      <c r="CAF9" s="125"/>
      <c r="CAG9" s="125"/>
      <c r="CAH9" s="125"/>
      <c r="CAI9" s="125"/>
      <c r="CAJ9" s="125"/>
      <c r="CAK9" s="125"/>
      <c r="CAL9" s="125"/>
      <c r="CAM9" s="125"/>
      <c r="CAN9" s="125"/>
      <c r="CAO9" s="125"/>
      <c r="CAP9" s="125"/>
      <c r="CAQ9" s="125"/>
      <c r="CAR9" s="125"/>
      <c r="CAS9" s="125"/>
      <c r="CAT9" s="125"/>
      <c r="CAU9" s="125"/>
      <c r="CAV9" s="125"/>
      <c r="CAW9" s="125"/>
      <c r="CAX9" s="125"/>
      <c r="CAY9" s="125"/>
      <c r="CAZ9" s="125"/>
      <c r="CBA9" s="125"/>
      <c r="CBB9" s="125"/>
      <c r="CBC9" s="125"/>
      <c r="CBD9" s="125"/>
      <c r="CBE9" s="125"/>
      <c r="CBF9" s="125"/>
      <c r="CBG9" s="125"/>
      <c r="CBH9" s="125"/>
      <c r="CBI9" s="125"/>
      <c r="CBJ9" s="125"/>
      <c r="CBK9" s="125"/>
      <c r="CBL9" s="125"/>
      <c r="CBM9" s="125"/>
      <c r="CBN9" s="125"/>
      <c r="CBO9" s="125"/>
      <c r="CBP9" s="125"/>
      <c r="CBQ9" s="125"/>
      <c r="CBR9" s="125"/>
      <c r="CBS9" s="125"/>
      <c r="CBT9" s="125"/>
      <c r="CBU9" s="125"/>
      <c r="CBV9" s="125"/>
      <c r="CBW9" s="125"/>
      <c r="CBX9" s="125"/>
      <c r="CBY9" s="125"/>
      <c r="CBZ9" s="125"/>
      <c r="CCA9" s="125"/>
      <c r="CCB9" s="125"/>
      <c r="CCC9" s="125"/>
      <c r="CCD9" s="125"/>
      <c r="CCE9" s="125"/>
      <c r="CCF9" s="125"/>
      <c r="CCG9" s="125"/>
      <c r="CCH9" s="125"/>
      <c r="CCI9" s="125"/>
      <c r="CCJ9" s="125"/>
      <c r="CCK9" s="125"/>
      <c r="CCL9" s="125"/>
      <c r="CCM9" s="125"/>
      <c r="CCN9" s="125"/>
      <c r="CCO9" s="125"/>
      <c r="CCP9" s="125"/>
      <c r="CCQ9" s="125"/>
      <c r="CCR9" s="125"/>
      <c r="CCS9" s="125"/>
      <c r="CCT9" s="125"/>
      <c r="CCU9" s="125"/>
      <c r="CCV9" s="125"/>
      <c r="CCW9" s="125"/>
      <c r="CCX9" s="125"/>
      <c r="CCY9" s="125"/>
      <c r="CCZ9" s="125"/>
      <c r="CDA9" s="125"/>
      <c r="CDB9" s="125"/>
      <c r="CDC9" s="125"/>
      <c r="CDD9" s="125"/>
      <c r="CDE9" s="125"/>
      <c r="CDF9" s="125"/>
      <c r="CDG9" s="125"/>
      <c r="CDH9" s="125"/>
      <c r="CDI9" s="125"/>
      <c r="CDJ9" s="125"/>
      <c r="CDK9" s="125"/>
      <c r="CDL9" s="125"/>
      <c r="CDM9" s="125"/>
      <c r="CDN9" s="125"/>
      <c r="CDO9" s="125"/>
      <c r="CDP9" s="125"/>
      <c r="CDQ9" s="125"/>
      <c r="CDR9" s="125"/>
      <c r="CDS9" s="125"/>
      <c r="CDT9" s="125"/>
      <c r="CDU9" s="125"/>
      <c r="CDV9" s="125"/>
      <c r="CDW9" s="125"/>
      <c r="CDX9" s="125"/>
      <c r="CDY9" s="125"/>
      <c r="CDZ9" s="125"/>
      <c r="CEA9" s="125"/>
      <c r="CEB9" s="125"/>
      <c r="CEC9" s="125"/>
      <c r="CED9" s="125"/>
      <c r="CEE9" s="125"/>
      <c r="CEF9" s="125"/>
      <c r="CEG9" s="125"/>
      <c r="CEH9" s="125"/>
      <c r="CEI9" s="125"/>
      <c r="CEJ9" s="125"/>
      <c r="CEK9" s="125"/>
      <c r="CEL9" s="125"/>
      <c r="CEM9" s="125"/>
      <c r="CEN9" s="125"/>
      <c r="CEO9" s="125"/>
      <c r="CEP9" s="125"/>
      <c r="CEQ9" s="125"/>
      <c r="CER9" s="125"/>
      <c r="CES9" s="125"/>
      <c r="CET9" s="125"/>
      <c r="CEU9" s="125"/>
      <c r="CEV9" s="125"/>
      <c r="CEW9" s="125"/>
      <c r="CEX9" s="125"/>
      <c r="CEY9" s="125"/>
      <c r="CEZ9" s="125"/>
      <c r="CFA9" s="125"/>
      <c r="CFB9" s="125"/>
      <c r="CFC9" s="125"/>
      <c r="CFD9" s="125"/>
      <c r="CFE9" s="125"/>
      <c r="CFF9" s="125"/>
      <c r="CFG9" s="125"/>
      <c r="CFH9" s="125"/>
      <c r="CFI9" s="125"/>
      <c r="CFJ9" s="125"/>
      <c r="CFK9" s="125"/>
      <c r="CFL9" s="125"/>
      <c r="CFM9" s="125"/>
      <c r="CFN9" s="125"/>
      <c r="CFO9" s="125"/>
      <c r="CFP9" s="125"/>
      <c r="CFQ9" s="125"/>
      <c r="CFR9" s="125"/>
      <c r="CFS9" s="125"/>
      <c r="CFT9" s="125"/>
      <c r="CFU9" s="125"/>
      <c r="CFV9" s="125"/>
      <c r="CFW9" s="125"/>
      <c r="CFX9" s="125"/>
      <c r="CFY9" s="125"/>
      <c r="CFZ9" s="125"/>
      <c r="CGA9" s="125"/>
      <c r="CGB9" s="125"/>
      <c r="CGC9" s="125"/>
      <c r="CGD9" s="125"/>
      <c r="CGE9" s="125"/>
      <c r="CGF9" s="125"/>
      <c r="CGG9" s="125"/>
      <c r="CGH9" s="125"/>
      <c r="CGI9" s="125"/>
      <c r="CGJ9" s="125"/>
      <c r="CGK9" s="125"/>
      <c r="CGL9" s="125"/>
      <c r="CGM9" s="125"/>
      <c r="CGN9" s="125"/>
      <c r="CGO9" s="125"/>
      <c r="CGP9" s="125"/>
      <c r="CGQ9" s="125"/>
      <c r="CGR9" s="125"/>
      <c r="CGS9" s="125"/>
      <c r="CGT9" s="125"/>
      <c r="CGU9" s="125"/>
      <c r="CGV9" s="125"/>
      <c r="CGW9" s="125"/>
      <c r="CGX9" s="125"/>
      <c r="CGY9" s="125"/>
      <c r="CGZ9" s="125"/>
      <c r="CHA9" s="125"/>
      <c r="CHB9" s="125"/>
      <c r="CHC9" s="125"/>
      <c r="CHD9" s="125"/>
      <c r="CHE9" s="125"/>
      <c r="CHF9" s="125"/>
      <c r="CHG9" s="125"/>
      <c r="CHH9" s="125"/>
      <c r="CHI9" s="125"/>
      <c r="CHJ9" s="125"/>
      <c r="CHK9" s="125"/>
      <c r="CHL9" s="125"/>
      <c r="CHM9" s="125"/>
      <c r="CHN9" s="125"/>
      <c r="CHO9" s="125"/>
      <c r="CHP9" s="125"/>
      <c r="CHQ9" s="125"/>
      <c r="CHR9" s="125"/>
      <c r="CHS9" s="125"/>
      <c r="CHT9" s="125"/>
      <c r="CHU9" s="125"/>
      <c r="CHV9" s="125"/>
      <c r="CHW9" s="125"/>
      <c r="CHX9" s="125"/>
      <c r="CHY9" s="125"/>
      <c r="CHZ9" s="125"/>
      <c r="CIA9" s="125"/>
      <c r="CIB9" s="125"/>
      <c r="CIC9" s="125"/>
      <c r="CID9" s="125"/>
      <c r="CIE9" s="125"/>
      <c r="CIF9" s="125"/>
      <c r="CIG9" s="125"/>
      <c r="CIH9" s="125"/>
      <c r="CII9" s="125"/>
      <c r="CIJ9" s="125"/>
      <c r="CIK9" s="125"/>
      <c r="CIL9" s="125"/>
      <c r="CIM9" s="125"/>
      <c r="CIN9" s="125"/>
      <c r="CIO9" s="125"/>
      <c r="CIP9" s="125"/>
      <c r="CIQ9" s="125"/>
      <c r="CIR9" s="125"/>
      <c r="CIS9" s="125"/>
      <c r="CIT9" s="125"/>
      <c r="CIU9" s="125"/>
      <c r="CIV9" s="125"/>
      <c r="CIW9" s="125"/>
      <c r="CIX9" s="125"/>
      <c r="CIY9" s="125"/>
      <c r="CIZ9" s="125"/>
      <c r="CJA9" s="125"/>
      <c r="CJB9" s="125"/>
      <c r="CJC9" s="125"/>
      <c r="CJD9" s="125"/>
      <c r="CJE9" s="125"/>
      <c r="CJF9" s="125"/>
      <c r="CJG9" s="125"/>
      <c r="CJH9" s="125"/>
      <c r="CJI9" s="125"/>
      <c r="CJJ9" s="125"/>
      <c r="CJK9" s="125"/>
      <c r="CJL9" s="125"/>
      <c r="CJM9" s="125"/>
      <c r="CJN9" s="125"/>
      <c r="CJO9" s="125"/>
      <c r="CJP9" s="125"/>
      <c r="CJQ9" s="125"/>
      <c r="CJR9" s="125"/>
      <c r="CJS9" s="125"/>
      <c r="CJT9" s="125"/>
      <c r="CJU9" s="125"/>
      <c r="CJV9" s="125"/>
      <c r="CJW9" s="125"/>
      <c r="CJX9" s="125"/>
      <c r="CJY9" s="125"/>
      <c r="CJZ9" s="125"/>
      <c r="CKA9" s="125"/>
      <c r="CKB9" s="125"/>
      <c r="CKC9" s="125"/>
      <c r="CKD9" s="125"/>
      <c r="CKE9" s="125"/>
      <c r="CKF9" s="125"/>
      <c r="CKG9" s="125"/>
      <c r="CKH9" s="125"/>
      <c r="CKI9" s="125"/>
      <c r="CKJ9" s="125"/>
      <c r="CKK9" s="125"/>
      <c r="CKL9" s="125"/>
      <c r="CKM9" s="125"/>
      <c r="CKN9" s="125"/>
      <c r="CKO9" s="125"/>
      <c r="CKP9" s="125"/>
      <c r="CKQ9" s="125"/>
      <c r="CKR9" s="125"/>
      <c r="CKS9" s="125"/>
      <c r="CKT9" s="125"/>
      <c r="CKU9" s="125"/>
      <c r="CKV9" s="125"/>
      <c r="CKW9" s="125"/>
      <c r="CKX9" s="125"/>
      <c r="CKY9" s="125"/>
      <c r="CKZ9" s="125"/>
      <c r="CLA9" s="125"/>
      <c r="CLB9" s="125"/>
      <c r="CLC9" s="125"/>
      <c r="CLD9" s="125"/>
      <c r="CLE9" s="125"/>
      <c r="CLF9" s="125"/>
      <c r="CLG9" s="125"/>
      <c r="CLH9" s="125"/>
      <c r="CLI9" s="125"/>
      <c r="CLJ9" s="125"/>
      <c r="CLK9" s="125"/>
      <c r="CLL9" s="125"/>
      <c r="CLM9" s="125"/>
      <c r="CLN9" s="125"/>
      <c r="CLO9" s="125"/>
      <c r="CLP9" s="125"/>
      <c r="CLQ9" s="125"/>
      <c r="CLR9" s="125"/>
      <c r="CLS9" s="125"/>
      <c r="CLT9" s="125"/>
      <c r="CLU9" s="125"/>
      <c r="CLV9" s="125"/>
      <c r="CLW9" s="125"/>
      <c r="CLX9" s="125"/>
      <c r="CLY9" s="125"/>
      <c r="CLZ9" s="125"/>
      <c r="CMA9" s="125"/>
      <c r="CMB9" s="125"/>
      <c r="CMC9" s="125"/>
      <c r="CMD9" s="125"/>
      <c r="CME9" s="125"/>
      <c r="CMF9" s="125"/>
      <c r="CMG9" s="125"/>
      <c r="CMH9" s="125"/>
      <c r="CMI9" s="125"/>
      <c r="CMJ9" s="125"/>
      <c r="CMK9" s="125"/>
      <c r="CML9" s="125"/>
      <c r="CMM9" s="125"/>
      <c r="CMN9" s="125"/>
      <c r="CMO9" s="125"/>
      <c r="CMP9" s="125"/>
      <c r="CMQ9" s="125"/>
      <c r="CMR9" s="125"/>
      <c r="CMS9" s="125"/>
      <c r="CMT9" s="125"/>
      <c r="CMU9" s="125"/>
      <c r="CMV9" s="125"/>
      <c r="CMW9" s="125"/>
      <c r="CMX9" s="125"/>
      <c r="CMY9" s="125"/>
      <c r="CMZ9" s="125"/>
      <c r="CNA9" s="125"/>
      <c r="CNB9" s="125"/>
      <c r="CNC9" s="125"/>
      <c r="CND9" s="125"/>
      <c r="CNE9" s="125"/>
      <c r="CNF9" s="125"/>
      <c r="CNG9" s="125"/>
      <c r="CNH9" s="125"/>
      <c r="CNI9" s="125"/>
      <c r="CNJ9" s="125"/>
      <c r="CNK9" s="125"/>
      <c r="CNL9" s="125"/>
      <c r="CNM9" s="125"/>
      <c r="CNN9" s="125"/>
      <c r="CNO9" s="125"/>
      <c r="CNP9" s="125"/>
      <c r="CNQ9" s="125"/>
      <c r="CNR9" s="125"/>
      <c r="CNS9" s="125"/>
      <c r="CNT9" s="125"/>
      <c r="CNU9" s="125"/>
      <c r="CNV9" s="125"/>
      <c r="CNW9" s="125"/>
      <c r="CNX9" s="125"/>
      <c r="CNY9" s="125"/>
      <c r="CNZ9" s="125"/>
      <c r="COA9" s="125"/>
      <c r="COB9" s="125"/>
      <c r="COC9" s="125"/>
      <c r="COD9" s="125"/>
      <c r="COE9" s="125"/>
      <c r="COF9" s="125"/>
      <c r="COG9" s="125"/>
      <c r="COH9" s="125"/>
      <c r="COI9" s="125"/>
      <c r="COJ9" s="125"/>
      <c r="COK9" s="125"/>
      <c r="COL9" s="125"/>
      <c r="COM9" s="125"/>
      <c r="CON9" s="125"/>
      <c r="COO9" s="125"/>
      <c r="COP9" s="125"/>
      <c r="COQ9" s="125"/>
      <c r="COR9" s="125"/>
      <c r="COS9" s="125"/>
      <c r="COT9" s="125"/>
      <c r="COU9" s="125"/>
      <c r="COV9" s="125"/>
      <c r="COW9" s="125"/>
      <c r="COX9" s="125"/>
      <c r="COY9" s="125"/>
      <c r="COZ9" s="125"/>
      <c r="CPA9" s="125"/>
      <c r="CPB9" s="125"/>
      <c r="CPC9" s="125"/>
      <c r="CPD9" s="125"/>
      <c r="CPE9" s="125"/>
      <c r="CPF9" s="125"/>
      <c r="CPG9" s="125"/>
      <c r="CPH9" s="125"/>
      <c r="CPI9" s="125"/>
      <c r="CPJ9" s="125"/>
      <c r="CPK9" s="125"/>
      <c r="CPL9" s="125"/>
      <c r="CPM9" s="125"/>
      <c r="CPN9" s="125"/>
      <c r="CPO9" s="125"/>
      <c r="CPP9" s="125"/>
      <c r="CPQ9" s="125"/>
      <c r="CPR9" s="125"/>
      <c r="CPS9" s="125"/>
      <c r="CPT9" s="125"/>
      <c r="CPU9" s="125"/>
      <c r="CPV9" s="125"/>
      <c r="CPW9" s="125"/>
      <c r="CPX9" s="125"/>
      <c r="CPY9" s="125"/>
      <c r="CPZ9" s="125"/>
      <c r="CQA9" s="125"/>
      <c r="CQB9" s="125"/>
      <c r="CQC9" s="125"/>
      <c r="CQD9" s="125"/>
      <c r="CQE9" s="125"/>
      <c r="CQF9" s="125"/>
      <c r="CQG9" s="125"/>
      <c r="CQH9" s="125"/>
      <c r="CQI9" s="125"/>
      <c r="CQJ9" s="125"/>
      <c r="CQK9" s="125"/>
      <c r="CQL9" s="125"/>
      <c r="CQM9" s="125"/>
      <c r="CQN9" s="125"/>
      <c r="CQO9" s="125"/>
      <c r="CQP9" s="125"/>
      <c r="CQQ9" s="125"/>
      <c r="CQR9" s="125"/>
      <c r="CQS9" s="125"/>
      <c r="CQT9" s="125"/>
      <c r="CQU9" s="125"/>
      <c r="CQV9" s="125"/>
      <c r="CQW9" s="125"/>
      <c r="CQX9" s="125"/>
      <c r="CQY9" s="125"/>
      <c r="CQZ9" s="125"/>
      <c r="CRA9" s="125"/>
      <c r="CRB9" s="125"/>
      <c r="CRC9" s="125"/>
      <c r="CRD9" s="125"/>
      <c r="CRE9" s="125"/>
      <c r="CRF9" s="125"/>
      <c r="CRG9" s="125"/>
      <c r="CRH9" s="125"/>
      <c r="CRI9" s="125"/>
      <c r="CRJ9" s="125"/>
      <c r="CRK9" s="125"/>
      <c r="CRL9" s="125"/>
      <c r="CRM9" s="125"/>
      <c r="CRN9" s="125"/>
      <c r="CRO9" s="125"/>
      <c r="CRP9" s="125"/>
      <c r="CRQ9" s="125"/>
      <c r="CRR9" s="125"/>
      <c r="CRS9" s="125"/>
      <c r="CRT9" s="125"/>
      <c r="CRU9" s="125"/>
      <c r="CRV9" s="125"/>
      <c r="CRW9" s="125"/>
      <c r="CRX9" s="125"/>
      <c r="CRY9" s="125"/>
      <c r="CRZ9" s="125"/>
      <c r="CSA9" s="125"/>
      <c r="CSB9" s="125"/>
      <c r="CSC9" s="125"/>
      <c r="CSD9" s="125"/>
      <c r="CSE9" s="125"/>
      <c r="CSF9" s="125"/>
      <c r="CSG9" s="125"/>
      <c r="CSH9" s="125"/>
      <c r="CSI9" s="125"/>
      <c r="CSJ9" s="125"/>
      <c r="CSK9" s="125"/>
      <c r="CSL9" s="125"/>
      <c r="CSM9" s="125"/>
      <c r="CSN9" s="125"/>
      <c r="CSO9" s="125"/>
      <c r="CSP9" s="125"/>
      <c r="CSQ9" s="125"/>
      <c r="CSR9" s="125"/>
      <c r="CSS9" s="125"/>
      <c r="CST9" s="125"/>
      <c r="CSU9" s="125"/>
      <c r="CSV9" s="125"/>
      <c r="CSW9" s="125"/>
      <c r="CSX9" s="125"/>
      <c r="CSY9" s="125"/>
      <c r="CSZ9" s="125"/>
      <c r="CTA9" s="125"/>
      <c r="CTB9" s="125"/>
      <c r="CTC9" s="125"/>
      <c r="CTD9" s="125"/>
      <c r="CTE9" s="125"/>
      <c r="CTF9" s="125"/>
      <c r="CTG9" s="125"/>
      <c r="CTH9" s="125"/>
      <c r="CTI9" s="125"/>
      <c r="CTJ9" s="125"/>
      <c r="CTK9" s="125"/>
      <c r="CTL9" s="125"/>
      <c r="CTM9" s="125"/>
      <c r="CTN9" s="125"/>
      <c r="CTO9" s="125"/>
      <c r="CTP9" s="125"/>
      <c r="CTQ9" s="125"/>
      <c r="CTR9" s="125"/>
      <c r="CTS9" s="125"/>
      <c r="CTT9" s="125"/>
      <c r="CTU9" s="125"/>
      <c r="CTV9" s="125"/>
      <c r="CTW9" s="125"/>
      <c r="CTX9" s="125"/>
      <c r="CTY9" s="125"/>
      <c r="CTZ9" s="125"/>
      <c r="CUA9" s="125"/>
      <c r="CUB9" s="125"/>
      <c r="CUC9" s="125"/>
      <c r="CUD9" s="125"/>
      <c r="CUE9" s="125"/>
      <c r="CUF9" s="125"/>
      <c r="CUG9" s="125"/>
      <c r="CUH9" s="125"/>
      <c r="CUI9" s="125"/>
      <c r="CUJ9" s="125"/>
      <c r="CUK9" s="125"/>
      <c r="CUL9" s="125"/>
      <c r="CUM9" s="125"/>
      <c r="CUN9" s="125"/>
      <c r="CUO9" s="125"/>
      <c r="CUP9" s="125"/>
      <c r="CUQ9" s="125"/>
      <c r="CUR9" s="125"/>
      <c r="CUS9" s="125"/>
      <c r="CUT9" s="125"/>
      <c r="CUU9" s="125"/>
      <c r="CUV9" s="125"/>
      <c r="CUW9" s="125"/>
      <c r="CUX9" s="125"/>
      <c r="CUY9" s="125"/>
      <c r="CUZ9" s="125"/>
      <c r="CVA9" s="125"/>
      <c r="CVB9" s="125"/>
      <c r="CVC9" s="125"/>
      <c r="CVD9" s="125"/>
      <c r="CVE9" s="125"/>
      <c r="CVF9" s="125"/>
      <c r="CVG9" s="125"/>
      <c r="CVH9" s="125"/>
      <c r="CVI9" s="125"/>
      <c r="CVJ9" s="125"/>
      <c r="CVK9" s="125"/>
      <c r="CVL9" s="125"/>
      <c r="CVM9" s="125"/>
      <c r="CVN9" s="125"/>
      <c r="CVO9" s="125"/>
      <c r="CVP9" s="125"/>
      <c r="CVQ9" s="125"/>
      <c r="CVR9" s="125"/>
      <c r="CVS9" s="125"/>
      <c r="CVT9" s="125"/>
      <c r="CVU9" s="125"/>
      <c r="CVV9" s="125"/>
      <c r="CVW9" s="125"/>
      <c r="CVX9" s="125"/>
      <c r="CVY9" s="125"/>
      <c r="CVZ9" s="125"/>
      <c r="CWA9" s="125"/>
      <c r="CWB9" s="125"/>
      <c r="CWC9" s="125"/>
      <c r="CWD9" s="125"/>
      <c r="CWE9" s="125"/>
      <c r="CWF9" s="125"/>
      <c r="CWG9" s="125"/>
      <c r="CWH9" s="125"/>
      <c r="CWI9" s="125"/>
      <c r="CWJ9" s="125"/>
      <c r="CWK9" s="125"/>
      <c r="CWL9" s="125"/>
      <c r="CWM9" s="125"/>
      <c r="CWN9" s="125"/>
      <c r="CWO9" s="125"/>
      <c r="CWP9" s="125"/>
      <c r="CWQ9" s="125"/>
      <c r="CWR9" s="125"/>
      <c r="CWS9" s="125"/>
      <c r="CWT9" s="125"/>
      <c r="CWU9" s="125"/>
      <c r="CWV9" s="125"/>
      <c r="CWW9" s="125"/>
      <c r="CWX9" s="125"/>
      <c r="CWY9" s="125"/>
      <c r="CWZ9" s="125"/>
      <c r="CXA9" s="125"/>
      <c r="CXB9" s="125"/>
      <c r="CXC9" s="125"/>
      <c r="CXD9" s="125"/>
      <c r="CXE9" s="125"/>
      <c r="CXF9" s="125"/>
      <c r="CXG9" s="125"/>
      <c r="CXH9" s="125"/>
      <c r="CXI9" s="125"/>
      <c r="CXJ9" s="125"/>
      <c r="CXK9" s="125"/>
      <c r="CXL9" s="125"/>
      <c r="CXM9" s="125"/>
      <c r="CXN9" s="125"/>
      <c r="CXO9" s="125"/>
      <c r="CXP9" s="125"/>
      <c r="CXQ9" s="125"/>
      <c r="CXR9" s="125"/>
      <c r="CXS9" s="125"/>
      <c r="CXT9" s="125"/>
      <c r="CXU9" s="125"/>
      <c r="CXV9" s="125"/>
      <c r="CXW9" s="125"/>
      <c r="CXX9" s="125"/>
      <c r="CXY9" s="125"/>
      <c r="CXZ9" s="125"/>
      <c r="CYA9" s="125"/>
      <c r="CYB9" s="125"/>
      <c r="CYC9" s="125"/>
      <c r="CYD9" s="125"/>
      <c r="CYE9" s="125"/>
      <c r="CYF9" s="125"/>
      <c r="CYG9" s="125"/>
      <c r="CYH9" s="125"/>
      <c r="CYI9" s="125"/>
      <c r="CYJ9" s="125"/>
      <c r="CYK9" s="125"/>
      <c r="CYL9" s="125"/>
      <c r="CYM9" s="125"/>
      <c r="CYN9" s="125"/>
      <c r="CYO9" s="125"/>
      <c r="CYP9" s="125"/>
      <c r="CYQ9" s="125"/>
      <c r="CYR9" s="125"/>
      <c r="CYS9" s="125"/>
      <c r="CYT9" s="125"/>
      <c r="CYU9" s="125"/>
      <c r="CYV9" s="125"/>
      <c r="CYW9" s="125"/>
      <c r="CYX9" s="125"/>
      <c r="CYY9" s="125"/>
      <c r="CYZ9" s="125"/>
      <c r="CZA9" s="125"/>
      <c r="CZB9" s="125"/>
      <c r="CZC9" s="125"/>
      <c r="CZD9" s="125"/>
      <c r="CZE9" s="125"/>
      <c r="CZF9" s="125"/>
      <c r="CZG9" s="125"/>
      <c r="CZH9" s="125"/>
      <c r="CZI9" s="125"/>
      <c r="CZJ9" s="125"/>
      <c r="CZK9" s="125"/>
      <c r="CZL9" s="125"/>
      <c r="CZM9" s="125"/>
      <c r="CZN9" s="125"/>
      <c r="CZO9" s="125"/>
      <c r="CZP9" s="125"/>
      <c r="CZQ9" s="125"/>
      <c r="CZR9" s="125"/>
      <c r="CZS9" s="125"/>
      <c r="CZT9" s="125"/>
      <c r="CZU9" s="125"/>
      <c r="CZV9" s="125"/>
      <c r="CZW9" s="125"/>
      <c r="CZX9" s="125"/>
      <c r="CZY9" s="125"/>
      <c r="CZZ9" s="125"/>
      <c r="DAA9" s="125"/>
      <c r="DAB9" s="125"/>
      <c r="DAC9" s="125"/>
      <c r="DAD9" s="125"/>
      <c r="DAE9" s="125"/>
      <c r="DAF9" s="125"/>
      <c r="DAG9" s="125"/>
      <c r="DAH9" s="125"/>
      <c r="DAI9" s="125"/>
      <c r="DAJ9" s="125"/>
      <c r="DAK9" s="125"/>
      <c r="DAL9" s="125"/>
      <c r="DAM9" s="125"/>
      <c r="DAN9" s="125"/>
      <c r="DAO9" s="125"/>
      <c r="DAP9" s="125"/>
      <c r="DAQ9" s="125"/>
      <c r="DAR9" s="125"/>
      <c r="DAS9" s="125"/>
      <c r="DAT9" s="125"/>
      <c r="DAU9" s="125"/>
      <c r="DAV9" s="125"/>
      <c r="DAW9" s="125"/>
      <c r="DAX9" s="125"/>
      <c r="DAY9" s="125"/>
      <c r="DAZ9" s="125"/>
      <c r="DBA9" s="125"/>
      <c r="DBB9" s="125"/>
      <c r="DBC9" s="125"/>
      <c r="DBD9" s="125"/>
      <c r="DBE9" s="125"/>
      <c r="DBF9" s="125"/>
      <c r="DBG9" s="125"/>
      <c r="DBH9" s="125"/>
      <c r="DBI9" s="125"/>
      <c r="DBJ9" s="125"/>
      <c r="DBK9" s="125"/>
      <c r="DBL9" s="125"/>
      <c r="DBM9" s="125"/>
      <c r="DBN9" s="125"/>
      <c r="DBO9" s="125"/>
      <c r="DBP9" s="125"/>
      <c r="DBQ9" s="125"/>
      <c r="DBR9" s="125"/>
      <c r="DBS9" s="125"/>
      <c r="DBT9" s="125"/>
      <c r="DBU9" s="125"/>
      <c r="DBV9" s="125"/>
      <c r="DBW9" s="125"/>
      <c r="DBX9" s="125"/>
      <c r="DBY9" s="125"/>
      <c r="DBZ9" s="125"/>
      <c r="DCA9" s="125"/>
      <c r="DCB9" s="125"/>
      <c r="DCC9" s="125"/>
      <c r="DCD9" s="125"/>
      <c r="DCE9" s="125"/>
      <c r="DCF9" s="125"/>
      <c r="DCG9" s="125"/>
      <c r="DCH9" s="125"/>
      <c r="DCI9" s="125"/>
      <c r="DCJ9" s="125"/>
      <c r="DCK9" s="125"/>
      <c r="DCL9" s="125"/>
      <c r="DCM9" s="125"/>
      <c r="DCN9" s="125"/>
      <c r="DCO9" s="125"/>
      <c r="DCP9" s="125"/>
      <c r="DCQ9" s="125"/>
      <c r="DCR9" s="125"/>
      <c r="DCS9" s="125"/>
      <c r="DCT9" s="125"/>
      <c r="DCU9" s="125"/>
      <c r="DCV9" s="125"/>
      <c r="DCW9" s="125"/>
      <c r="DCX9" s="125"/>
      <c r="DCY9" s="125"/>
      <c r="DCZ9" s="125"/>
      <c r="DDA9" s="125"/>
      <c r="DDB9" s="125"/>
      <c r="DDC9" s="125"/>
      <c r="DDD9" s="125"/>
      <c r="DDE9" s="125"/>
      <c r="DDF9" s="125"/>
      <c r="DDG9" s="125"/>
      <c r="DDH9" s="125"/>
      <c r="DDI9" s="125"/>
      <c r="DDJ9" s="125"/>
      <c r="DDK9" s="125"/>
      <c r="DDL9" s="125"/>
      <c r="DDM9" s="125"/>
      <c r="DDN9" s="125"/>
      <c r="DDO9" s="125"/>
      <c r="DDP9" s="125"/>
      <c r="DDQ9" s="125"/>
      <c r="DDR9" s="125"/>
      <c r="DDS9" s="125"/>
      <c r="DDT9" s="125"/>
      <c r="DDU9" s="125"/>
      <c r="DDV9" s="125"/>
      <c r="DDW9" s="125"/>
      <c r="DDX9" s="125"/>
      <c r="DDY9" s="125"/>
      <c r="DDZ9" s="125"/>
      <c r="DEA9" s="125"/>
      <c r="DEB9" s="125"/>
      <c r="DEC9" s="125"/>
      <c r="DED9" s="125"/>
      <c r="DEE9" s="125"/>
      <c r="DEF9" s="125"/>
      <c r="DEG9" s="125"/>
      <c r="DEH9" s="125"/>
      <c r="DEI9" s="125"/>
      <c r="DEJ9" s="125"/>
      <c r="DEK9" s="125"/>
      <c r="DEL9" s="125"/>
      <c r="DEM9" s="125"/>
      <c r="DEN9" s="125"/>
      <c r="DEO9" s="125"/>
      <c r="DEP9" s="125"/>
      <c r="DEQ9" s="125"/>
      <c r="DER9" s="125"/>
      <c r="DES9" s="125"/>
      <c r="DET9" s="125"/>
      <c r="DEU9" s="125"/>
      <c r="DEV9" s="125"/>
      <c r="DEW9" s="125"/>
      <c r="DEX9" s="125"/>
      <c r="DEY9" s="125"/>
      <c r="DEZ9" s="125"/>
      <c r="DFA9" s="125"/>
      <c r="DFB9" s="125"/>
      <c r="DFC9" s="125"/>
      <c r="DFD9" s="125"/>
      <c r="DFE9" s="125"/>
      <c r="DFF9" s="125"/>
      <c r="DFG9" s="125"/>
      <c r="DFH9" s="125"/>
      <c r="DFI9" s="125"/>
      <c r="DFJ9" s="125"/>
      <c r="DFK9" s="125"/>
      <c r="DFL9" s="125"/>
      <c r="DFM9" s="125"/>
      <c r="DFN9" s="125"/>
      <c r="DFO9" s="125"/>
      <c r="DFP9" s="125"/>
      <c r="DFQ9" s="125"/>
      <c r="DFR9" s="125"/>
      <c r="DFS9" s="125"/>
      <c r="DFT9" s="125"/>
      <c r="DFU9" s="125"/>
      <c r="DFV9" s="125"/>
      <c r="DFW9" s="125"/>
      <c r="DFX9" s="125"/>
      <c r="DFY9" s="125"/>
      <c r="DFZ9" s="125"/>
      <c r="DGA9" s="125"/>
      <c r="DGB9" s="125"/>
      <c r="DGC9" s="125"/>
      <c r="DGD9" s="125"/>
      <c r="DGE9" s="125"/>
      <c r="DGF9" s="125"/>
      <c r="DGG9" s="125"/>
      <c r="DGH9" s="125"/>
      <c r="DGI9" s="125"/>
      <c r="DGJ9" s="125"/>
      <c r="DGK9" s="125"/>
      <c r="DGL9" s="125"/>
      <c r="DGM9" s="125"/>
      <c r="DGN9" s="125"/>
      <c r="DGO9" s="125"/>
      <c r="DGP9" s="125"/>
      <c r="DGQ9" s="125"/>
      <c r="DGR9" s="125"/>
      <c r="DGS9" s="125"/>
      <c r="DGT9" s="125"/>
      <c r="DGU9" s="125"/>
      <c r="DGV9" s="125"/>
      <c r="DGW9" s="125"/>
      <c r="DGX9" s="125"/>
      <c r="DGY9" s="125"/>
      <c r="DGZ9" s="125"/>
      <c r="DHA9" s="125"/>
      <c r="DHB9" s="125"/>
      <c r="DHC9" s="125"/>
      <c r="DHD9" s="125"/>
      <c r="DHE9" s="125"/>
      <c r="DHF9" s="125"/>
      <c r="DHG9" s="125"/>
      <c r="DHH9" s="125"/>
      <c r="DHI9" s="125"/>
      <c r="DHJ9" s="125"/>
      <c r="DHK9" s="125"/>
      <c r="DHL9" s="125"/>
      <c r="DHM9" s="125"/>
      <c r="DHN9" s="125"/>
      <c r="DHO9" s="125"/>
      <c r="DHP9" s="125"/>
      <c r="DHQ9" s="125"/>
      <c r="DHR9" s="125"/>
      <c r="DHS9" s="125"/>
      <c r="DHT9" s="125"/>
      <c r="DHU9" s="125"/>
      <c r="DHV9" s="125"/>
      <c r="DHW9" s="125"/>
      <c r="DHX9" s="125"/>
      <c r="DHY9" s="125"/>
      <c r="DHZ9" s="125"/>
      <c r="DIA9" s="125"/>
      <c r="DIB9" s="125"/>
      <c r="DIC9" s="125"/>
      <c r="DID9" s="125"/>
      <c r="DIE9" s="125"/>
      <c r="DIF9" s="125"/>
      <c r="DIG9" s="125"/>
      <c r="DIH9" s="125"/>
      <c r="DII9" s="125"/>
      <c r="DIJ9" s="125"/>
      <c r="DIK9" s="125"/>
      <c r="DIL9" s="125"/>
      <c r="DIM9" s="125"/>
      <c r="DIN9" s="125"/>
      <c r="DIO9" s="125"/>
      <c r="DIP9" s="125"/>
      <c r="DIQ9" s="125"/>
      <c r="DIR9" s="125"/>
      <c r="DIS9" s="125"/>
      <c r="DIT9" s="125"/>
      <c r="DIU9" s="125"/>
      <c r="DIV9" s="125"/>
      <c r="DIW9" s="125"/>
      <c r="DIX9" s="125"/>
      <c r="DIY9" s="125"/>
      <c r="DIZ9" s="125"/>
      <c r="DJA9" s="125"/>
      <c r="DJB9" s="125"/>
      <c r="DJC9" s="125"/>
      <c r="DJD9" s="125"/>
      <c r="DJE9" s="125"/>
      <c r="DJF9" s="125"/>
      <c r="DJG9" s="125"/>
      <c r="DJH9" s="125"/>
      <c r="DJI9" s="125"/>
      <c r="DJJ9" s="125"/>
      <c r="DJK9" s="125"/>
      <c r="DJL9" s="125"/>
      <c r="DJM9" s="125"/>
      <c r="DJN9" s="125"/>
      <c r="DJO9" s="125"/>
      <c r="DJP9" s="125"/>
      <c r="DJQ9" s="125"/>
      <c r="DJR9" s="125"/>
      <c r="DJS9" s="125"/>
      <c r="DJT9" s="125"/>
      <c r="DJU9" s="125"/>
      <c r="DJV9" s="125"/>
      <c r="DJW9" s="125"/>
      <c r="DJX9" s="125"/>
      <c r="DJY9" s="125"/>
      <c r="DJZ9" s="125"/>
      <c r="DKA9" s="125"/>
      <c r="DKB9" s="125"/>
      <c r="DKC9" s="125"/>
      <c r="DKD9" s="125"/>
      <c r="DKE9" s="125"/>
      <c r="DKF9" s="125"/>
      <c r="DKG9" s="125"/>
      <c r="DKH9" s="125"/>
      <c r="DKI9" s="125"/>
      <c r="DKJ9" s="125"/>
      <c r="DKK9" s="125"/>
      <c r="DKL9" s="125"/>
      <c r="DKM9" s="125"/>
      <c r="DKN9" s="125"/>
      <c r="DKO9" s="125"/>
      <c r="DKP9" s="125"/>
      <c r="DKQ9" s="125"/>
      <c r="DKR9" s="125"/>
      <c r="DKS9" s="125"/>
      <c r="DKT9" s="125"/>
      <c r="DKU9" s="125"/>
      <c r="DKV9" s="125"/>
      <c r="DKW9" s="125"/>
      <c r="DKX9" s="125"/>
      <c r="DKY9" s="125"/>
      <c r="DKZ9" s="125"/>
      <c r="DLA9" s="125"/>
      <c r="DLB9" s="125"/>
      <c r="DLC9" s="125"/>
      <c r="DLD9" s="125"/>
      <c r="DLE9" s="125"/>
      <c r="DLF9" s="125"/>
      <c r="DLG9" s="125"/>
      <c r="DLH9" s="125"/>
      <c r="DLI9" s="125"/>
      <c r="DLJ9" s="125"/>
      <c r="DLK9" s="125"/>
      <c r="DLL9" s="125"/>
      <c r="DLM9" s="125"/>
      <c r="DLN9" s="125"/>
      <c r="DLO9" s="125"/>
      <c r="DLP9" s="125"/>
      <c r="DLQ9" s="125"/>
      <c r="DLR9" s="125"/>
      <c r="DLS9" s="125"/>
      <c r="DLT9" s="125"/>
      <c r="DLU9" s="125"/>
      <c r="DLV9" s="125"/>
      <c r="DLW9" s="125"/>
      <c r="DLX9" s="125"/>
      <c r="DLY9" s="125"/>
      <c r="DLZ9" s="125"/>
      <c r="DMA9" s="125"/>
      <c r="DMB9" s="125"/>
      <c r="DMC9" s="125"/>
      <c r="DMD9" s="125"/>
      <c r="DME9" s="125"/>
      <c r="DMF9" s="125"/>
      <c r="DMG9" s="125"/>
      <c r="DMH9" s="125"/>
      <c r="DMI9" s="125"/>
      <c r="DMJ9" s="125"/>
      <c r="DMK9" s="125"/>
      <c r="DML9" s="125"/>
      <c r="DMM9" s="125"/>
      <c r="DMN9" s="125"/>
      <c r="DMO9" s="125"/>
      <c r="DMP9" s="125"/>
      <c r="DMQ9" s="125"/>
      <c r="DMR9" s="125"/>
      <c r="DMS9" s="125"/>
      <c r="DMT9" s="125"/>
      <c r="DMU9" s="125"/>
      <c r="DMV9" s="125"/>
      <c r="DMW9" s="125"/>
      <c r="DMX9" s="125"/>
      <c r="DMY9" s="125"/>
      <c r="DMZ9" s="125"/>
      <c r="DNA9" s="125"/>
      <c r="DNB9" s="125"/>
      <c r="DNC9" s="125"/>
      <c r="DND9" s="125"/>
      <c r="DNE9" s="125"/>
      <c r="DNF9" s="125"/>
      <c r="DNG9" s="125"/>
      <c r="DNH9" s="125"/>
      <c r="DNI9" s="125"/>
      <c r="DNJ9" s="125"/>
      <c r="DNK9" s="125"/>
      <c r="DNL9" s="125"/>
      <c r="DNM9" s="125"/>
      <c r="DNN9" s="125"/>
      <c r="DNO9" s="125"/>
      <c r="DNP9" s="125"/>
      <c r="DNQ9" s="125"/>
      <c r="DNR9" s="125"/>
      <c r="DNS9" s="125"/>
      <c r="DNT9" s="125"/>
      <c r="DNU9" s="125"/>
      <c r="DNV9" s="125"/>
      <c r="DNW9" s="125"/>
      <c r="DNX9" s="125"/>
      <c r="DNY9" s="125"/>
      <c r="DNZ9" s="125"/>
      <c r="DOA9" s="125"/>
      <c r="DOB9" s="125"/>
      <c r="DOC9" s="125"/>
      <c r="DOD9" s="125"/>
      <c r="DOE9" s="125"/>
      <c r="DOF9" s="125"/>
      <c r="DOG9" s="125"/>
      <c r="DOH9" s="125"/>
      <c r="DOI9" s="125"/>
      <c r="DOJ9" s="125"/>
      <c r="DOK9" s="125"/>
      <c r="DOL9" s="125"/>
      <c r="DOM9" s="125"/>
      <c r="DON9" s="125"/>
      <c r="DOO9" s="125"/>
      <c r="DOP9" s="125"/>
      <c r="DOQ9" s="125"/>
      <c r="DOR9" s="125"/>
      <c r="DOS9" s="125"/>
      <c r="DOT9" s="125"/>
      <c r="DOU9" s="125"/>
      <c r="DOV9" s="125"/>
      <c r="DOW9" s="125"/>
      <c r="DOX9" s="125"/>
      <c r="DOY9" s="125"/>
      <c r="DOZ9" s="125"/>
      <c r="DPA9" s="125"/>
      <c r="DPB9" s="125"/>
      <c r="DPC9" s="125"/>
      <c r="DPD9" s="125"/>
      <c r="DPE9" s="125"/>
      <c r="DPF9" s="125"/>
      <c r="DPG9" s="125"/>
      <c r="DPH9" s="125"/>
      <c r="DPI9" s="125"/>
      <c r="DPJ9" s="125"/>
      <c r="DPK9" s="125"/>
      <c r="DPL9" s="125"/>
      <c r="DPM9" s="125"/>
      <c r="DPN9" s="125"/>
      <c r="DPO9" s="125"/>
      <c r="DPP9" s="125"/>
      <c r="DPQ9" s="125"/>
      <c r="DPR9" s="125"/>
      <c r="DPS9" s="125"/>
      <c r="DPT9" s="125"/>
      <c r="DPU9" s="125"/>
      <c r="DPV9" s="125"/>
      <c r="DPW9" s="125"/>
      <c r="DPX9" s="125"/>
      <c r="DPY9" s="125"/>
      <c r="DPZ9" s="125"/>
      <c r="DQA9" s="125"/>
      <c r="DQB9" s="125"/>
      <c r="DQC9" s="125"/>
      <c r="DQD9" s="125"/>
      <c r="DQE9" s="125"/>
      <c r="DQF9" s="125"/>
      <c r="DQG9" s="125"/>
      <c r="DQH9" s="125"/>
      <c r="DQI9" s="125"/>
      <c r="DQJ9" s="125"/>
      <c r="DQK9" s="125"/>
      <c r="DQL9" s="125"/>
      <c r="DQM9" s="125"/>
      <c r="DQN9" s="125"/>
      <c r="DQO9" s="125"/>
      <c r="DQP9" s="125"/>
      <c r="DQQ9" s="125"/>
      <c r="DQR9" s="125"/>
      <c r="DQS9" s="125"/>
      <c r="DQT9" s="125"/>
      <c r="DQU9" s="125"/>
      <c r="DQV9" s="125"/>
      <c r="DQW9" s="125"/>
      <c r="DQX9" s="125"/>
      <c r="DQY9" s="125"/>
      <c r="DQZ9" s="125"/>
      <c r="DRA9" s="125"/>
      <c r="DRB9" s="125"/>
      <c r="DRC9" s="125"/>
      <c r="DRD9" s="125"/>
      <c r="DRE9" s="125"/>
      <c r="DRF9" s="125"/>
      <c r="DRG9" s="125"/>
      <c r="DRH9" s="125"/>
      <c r="DRI9" s="125"/>
      <c r="DRJ9" s="125"/>
      <c r="DRK9" s="125"/>
      <c r="DRL9" s="125"/>
      <c r="DRM9" s="125"/>
      <c r="DRN9" s="125"/>
      <c r="DRO9" s="125"/>
      <c r="DRP9" s="125"/>
      <c r="DRQ9" s="125"/>
      <c r="DRR9" s="125"/>
      <c r="DRS9" s="125"/>
      <c r="DRT9" s="125"/>
      <c r="DRU9" s="125"/>
      <c r="DRV9" s="125"/>
      <c r="DRW9" s="125"/>
      <c r="DRX9" s="125"/>
      <c r="DRY9" s="125"/>
      <c r="DRZ9" s="125"/>
      <c r="DSA9" s="125"/>
      <c r="DSB9" s="125"/>
      <c r="DSC9" s="125"/>
      <c r="DSD9" s="125"/>
      <c r="DSE9" s="125"/>
      <c r="DSF9" s="125"/>
      <c r="DSG9" s="125"/>
      <c r="DSH9" s="125"/>
      <c r="DSI9" s="125"/>
      <c r="DSJ9" s="125"/>
      <c r="DSK9" s="125"/>
      <c r="DSL9" s="125"/>
      <c r="DSM9" s="125"/>
      <c r="DSN9" s="125"/>
      <c r="DSO9" s="125"/>
      <c r="DSP9" s="125"/>
      <c r="DSQ9" s="125"/>
      <c r="DSR9" s="125"/>
      <c r="DSS9" s="125"/>
      <c r="DST9" s="125"/>
      <c r="DSU9" s="125"/>
      <c r="DSV9" s="125"/>
      <c r="DSW9" s="125"/>
      <c r="DSX9" s="125"/>
      <c r="DSY9" s="125"/>
      <c r="DSZ9" s="125"/>
      <c r="DTA9" s="125"/>
      <c r="DTB9" s="125"/>
      <c r="DTC9" s="125"/>
      <c r="DTD9" s="125"/>
      <c r="DTE9" s="125"/>
      <c r="DTF9" s="125"/>
      <c r="DTG9" s="125"/>
      <c r="DTH9" s="125"/>
      <c r="DTI9" s="125"/>
      <c r="DTJ9" s="125"/>
      <c r="DTK9" s="125"/>
      <c r="DTL9" s="125"/>
      <c r="DTM9" s="125"/>
      <c r="DTN9" s="125"/>
      <c r="DTO9" s="125"/>
      <c r="DTP9" s="125"/>
      <c r="DTQ9" s="125"/>
      <c r="DTR9" s="125"/>
      <c r="DTS9" s="125"/>
      <c r="DTT9" s="125"/>
      <c r="DTU9" s="125"/>
      <c r="DTV9" s="125"/>
      <c r="DTW9" s="125"/>
      <c r="DTX9" s="125"/>
      <c r="DTY9" s="125"/>
      <c r="DTZ9" s="125"/>
      <c r="DUA9" s="125"/>
      <c r="DUB9" s="125"/>
      <c r="DUC9" s="125"/>
      <c r="DUD9" s="125"/>
      <c r="DUE9" s="125"/>
      <c r="DUF9" s="125"/>
      <c r="DUG9" s="125"/>
      <c r="DUH9" s="125"/>
      <c r="DUI9" s="125"/>
      <c r="DUJ9" s="125"/>
      <c r="DUK9" s="125"/>
      <c r="DUL9" s="125"/>
      <c r="DUM9" s="125"/>
      <c r="DUN9" s="125"/>
      <c r="DUO9" s="125"/>
      <c r="DUP9" s="125"/>
      <c r="DUQ9" s="125"/>
      <c r="DUR9" s="125"/>
      <c r="DUS9" s="125"/>
      <c r="DUT9" s="125"/>
      <c r="DUU9" s="125"/>
      <c r="DUV9" s="125"/>
      <c r="DUW9" s="125"/>
      <c r="DUX9" s="125"/>
      <c r="DUY9" s="125"/>
      <c r="DUZ9" s="125"/>
      <c r="DVA9" s="125"/>
      <c r="DVB9" s="125"/>
      <c r="DVC9" s="125"/>
      <c r="DVD9" s="125"/>
      <c r="DVE9" s="125"/>
      <c r="DVF9" s="125"/>
      <c r="DVG9" s="125"/>
      <c r="DVH9" s="125"/>
      <c r="DVI9" s="125"/>
      <c r="DVJ9" s="125"/>
      <c r="DVK9" s="125"/>
      <c r="DVL9" s="125"/>
      <c r="DVM9" s="125"/>
      <c r="DVN9" s="125"/>
      <c r="DVO9" s="125"/>
      <c r="DVP9" s="125"/>
      <c r="DVQ9" s="125"/>
      <c r="DVR9" s="125"/>
      <c r="DVS9" s="125"/>
      <c r="DVT9" s="125"/>
      <c r="DVU9" s="125"/>
      <c r="DVV9" s="125"/>
      <c r="DVW9" s="125"/>
      <c r="DVX9" s="125"/>
      <c r="DVY9" s="125"/>
      <c r="DVZ9" s="125"/>
      <c r="DWA9" s="125"/>
      <c r="DWB9" s="125"/>
      <c r="DWC9" s="125"/>
      <c r="DWD9" s="125"/>
      <c r="DWE9" s="125"/>
      <c r="DWF9" s="125"/>
      <c r="DWG9" s="125"/>
      <c r="DWH9" s="125"/>
      <c r="DWI9" s="125"/>
      <c r="DWJ9" s="125"/>
      <c r="DWK9" s="125"/>
      <c r="DWL9" s="125"/>
      <c r="DWM9" s="125"/>
      <c r="DWN9" s="125"/>
      <c r="DWO9" s="125"/>
      <c r="DWP9" s="125"/>
      <c r="DWQ9" s="125"/>
      <c r="DWR9" s="125"/>
      <c r="DWS9" s="125"/>
      <c r="DWT9" s="125"/>
      <c r="DWU9" s="125"/>
      <c r="DWV9" s="125"/>
      <c r="DWW9" s="125"/>
      <c r="DWX9" s="125"/>
      <c r="DWY9" s="125"/>
      <c r="DWZ9" s="125"/>
      <c r="DXA9" s="125"/>
      <c r="DXB9" s="125"/>
      <c r="DXC9" s="125"/>
      <c r="DXD9" s="125"/>
      <c r="DXE9" s="125"/>
      <c r="DXF9" s="125"/>
      <c r="DXG9" s="125"/>
      <c r="DXH9" s="125"/>
      <c r="DXI9" s="125"/>
      <c r="DXJ9" s="125"/>
      <c r="DXK9" s="125"/>
      <c r="DXL9" s="125"/>
      <c r="DXM9" s="125"/>
      <c r="DXN9" s="125"/>
      <c r="DXO9" s="125"/>
      <c r="DXP9" s="125"/>
      <c r="DXQ9" s="125"/>
      <c r="DXR9" s="125"/>
      <c r="DXS9" s="125"/>
      <c r="DXT9" s="125"/>
      <c r="DXU9" s="125"/>
      <c r="DXV9" s="125"/>
      <c r="DXW9" s="125"/>
      <c r="DXX9" s="125"/>
      <c r="DXY9" s="125"/>
      <c r="DXZ9" s="125"/>
      <c r="DYA9" s="125"/>
      <c r="DYB9" s="125"/>
      <c r="DYC9" s="125"/>
      <c r="DYD9" s="125"/>
      <c r="DYE9" s="125"/>
      <c r="DYF9" s="125"/>
      <c r="DYG9" s="125"/>
      <c r="DYH9" s="125"/>
      <c r="DYI9" s="125"/>
      <c r="DYJ9" s="125"/>
      <c r="DYK9" s="125"/>
      <c r="DYL9" s="125"/>
      <c r="DYM9" s="125"/>
      <c r="DYN9" s="125"/>
      <c r="DYO9" s="125"/>
      <c r="DYP9" s="125"/>
      <c r="DYQ9" s="125"/>
      <c r="DYR9" s="125"/>
      <c r="DYS9" s="125"/>
      <c r="DYT9" s="125"/>
      <c r="DYU9" s="125"/>
      <c r="DYV9" s="125"/>
      <c r="DYW9" s="125"/>
      <c r="DYX9" s="125"/>
      <c r="DYY9" s="125"/>
      <c r="DYZ9" s="125"/>
      <c r="DZA9" s="125"/>
      <c r="DZB9" s="125"/>
      <c r="DZC9" s="125"/>
      <c r="DZD9" s="125"/>
      <c r="DZE9" s="125"/>
      <c r="DZF9" s="125"/>
      <c r="DZG9" s="125"/>
      <c r="DZH9" s="125"/>
      <c r="DZI9" s="125"/>
      <c r="DZJ9" s="125"/>
      <c r="DZK9" s="125"/>
      <c r="DZL9" s="125"/>
      <c r="DZM9" s="125"/>
      <c r="DZN9" s="125"/>
      <c r="DZO9" s="125"/>
      <c r="DZP9" s="125"/>
      <c r="DZQ9" s="125"/>
      <c r="DZR9" s="125"/>
      <c r="DZS9" s="125"/>
      <c r="DZT9" s="125"/>
      <c r="DZU9" s="125"/>
      <c r="DZV9" s="125"/>
      <c r="DZW9" s="125"/>
      <c r="DZX9" s="125"/>
      <c r="DZY9" s="125"/>
      <c r="DZZ9" s="125"/>
      <c r="EAA9" s="125"/>
      <c r="EAB9" s="125"/>
      <c r="EAC9" s="125"/>
      <c r="EAD9" s="125"/>
      <c r="EAE9" s="125"/>
      <c r="EAF9" s="125"/>
      <c r="EAG9" s="125"/>
      <c r="EAH9" s="125"/>
      <c r="EAI9" s="125"/>
      <c r="EAJ9" s="125"/>
      <c r="EAK9" s="125"/>
      <c r="EAL9" s="125"/>
      <c r="EAM9" s="125"/>
      <c r="EAN9" s="125"/>
      <c r="EAO9" s="125"/>
      <c r="EAP9" s="125"/>
      <c r="EAQ9" s="125"/>
      <c r="EAR9" s="125"/>
      <c r="EAS9" s="125"/>
      <c r="EAT9" s="125"/>
      <c r="EAU9" s="125"/>
      <c r="EAV9" s="125"/>
      <c r="EAW9" s="125"/>
      <c r="EAX9" s="125"/>
      <c r="EAY9" s="125"/>
      <c r="EAZ9" s="125"/>
      <c r="EBA9" s="125"/>
      <c r="EBB9" s="125"/>
      <c r="EBC9" s="125"/>
      <c r="EBD9" s="125"/>
      <c r="EBE9" s="125"/>
      <c r="EBF9" s="125"/>
      <c r="EBG9" s="125"/>
      <c r="EBH9" s="125"/>
      <c r="EBI9" s="125"/>
      <c r="EBJ9" s="125"/>
      <c r="EBK9" s="125"/>
      <c r="EBL9" s="125"/>
      <c r="EBM9" s="125"/>
      <c r="EBN9" s="125"/>
      <c r="EBO9" s="125"/>
      <c r="EBP9" s="125"/>
      <c r="EBQ9" s="125"/>
      <c r="EBR9" s="125"/>
      <c r="EBS9" s="125"/>
      <c r="EBT9" s="125"/>
      <c r="EBU9" s="125"/>
      <c r="EBV9" s="125"/>
      <c r="EBW9" s="125"/>
      <c r="EBX9" s="125"/>
      <c r="EBY9" s="125"/>
      <c r="EBZ9" s="125"/>
      <c r="ECA9" s="125"/>
      <c r="ECB9" s="125"/>
      <c r="ECC9" s="125"/>
      <c r="ECD9" s="125"/>
      <c r="ECE9" s="125"/>
      <c r="ECF9" s="125"/>
      <c r="ECG9" s="125"/>
      <c r="ECH9" s="125"/>
      <c r="ECI9" s="125"/>
      <c r="ECJ9" s="125"/>
      <c r="ECK9" s="125"/>
      <c r="ECL9" s="125"/>
      <c r="ECM9" s="125"/>
      <c r="ECN9" s="125"/>
      <c r="ECO9" s="125"/>
      <c r="ECP9" s="125"/>
      <c r="ECQ9" s="125"/>
      <c r="ECR9" s="125"/>
      <c r="ECS9" s="125"/>
      <c r="ECT9" s="125"/>
      <c r="ECU9" s="125"/>
      <c r="ECV9" s="125"/>
      <c r="ECW9" s="125"/>
      <c r="ECX9" s="125"/>
      <c r="ECY9" s="125"/>
      <c r="ECZ9" s="125"/>
      <c r="EDA9" s="125"/>
      <c r="EDB9" s="125"/>
      <c r="EDC9" s="125"/>
      <c r="EDD9" s="125"/>
      <c r="EDE9" s="125"/>
      <c r="EDF9" s="125"/>
      <c r="EDG9" s="125"/>
      <c r="EDH9" s="125"/>
      <c r="EDI9" s="125"/>
      <c r="EDJ9" s="125"/>
      <c r="EDK9" s="125"/>
      <c r="EDL9" s="125"/>
      <c r="EDM9" s="125"/>
      <c r="EDN9" s="125"/>
      <c r="EDO9" s="125"/>
      <c r="EDP9" s="125"/>
      <c r="EDQ9" s="125"/>
      <c r="EDR9" s="125"/>
      <c r="EDS9" s="125"/>
      <c r="EDT9" s="125"/>
      <c r="EDU9" s="125"/>
      <c r="EDV9" s="125"/>
      <c r="EDW9" s="125"/>
      <c r="EDX9" s="125"/>
      <c r="EDY9" s="125"/>
      <c r="EDZ9" s="125"/>
      <c r="EEA9" s="125"/>
      <c r="EEB9" s="125"/>
      <c r="EEC9" s="125"/>
      <c r="EED9" s="125"/>
      <c r="EEE9" s="125"/>
      <c r="EEF9" s="125"/>
      <c r="EEG9" s="125"/>
      <c r="EEH9" s="125"/>
      <c r="EEI9" s="125"/>
      <c r="EEJ9" s="125"/>
      <c r="EEK9" s="125"/>
      <c r="EEL9" s="125"/>
      <c r="EEM9" s="125"/>
      <c r="EEN9" s="125"/>
      <c r="EEO9" s="125"/>
      <c r="EEP9" s="125"/>
      <c r="EEQ9" s="125"/>
      <c r="EER9" s="125"/>
      <c r="EES9" s="125"/>
      <c r="EET9" s="125"/>
      <c r="EEU9" s="125"/>
      <c r="EEV9" s="125"/>
      <c r="EEW9" s="125"/>
      <c r="EEX9" s="125"/>
      <c r="EEY9" s="125"/>
      <c r="EEZ9" s="125"/>
      <c r="EFA9" s="125"/>
      <c r="EFB9" s="125"/>
      <c r="EFC9" s="125"/>
      <c r="EFD9" s="125"/>
      <c r="EFE9" s="125"/>
      <c r="EFF9" s="125"/>
      <c r="EFG9" s="125"/>
      <c r="EFH9" s="125"/>
      <c r="EFI9" s="125"/>
      <c r="EFJ9" s="125"/>
      <c r="EFK9" s="125"/>
      <c r="EFL9" s="125"/>
      <c r="EFM9" s="125"/>
      <c r="EFN9" s="125"/>
      <c r="EFO9" s="125"/>
      <c r="EFP9" s="125"/>
      <c r="EFQ9" s="125"/>
      <c r="EFR9" s="125"/>
      <c r="EFS9" s="125"/>
      <c r="EFT9" s="125"/>
      <c r="EFU9" s="125"/>
      <c r="EFV9" s="125"/>
      <c r="EFW9" s="125"/>
      <c r="EFX9" s="125"/>
      <c r="EFY9" s="125"/>
      <c r="EFZ9" s="125"/>
      <c r="EGA9" s="125"/>
      <c r="EGB9" s="125"/>
      <c r="EGC9" s="125"/>
      <c r="EGD9" s="125"/>
      <c r="EGE9" s="125"/>
      <c r="EGF9" s="125"/>
      <c r="EGG9" s="125"/>
      <c r="EGH9" s="125"/>
      <c r="EGI9" s="125"/>
      <c r="EGJ9" s="125"/>
      <c r="EGK9" s="125"/>
      <c r="EGL9" s="125"/>
      <c r="EGM9" s="125"/>
      <c r="EGN9" s="125"/>
      <c r="EGO9" s="125"/>
      <c r="EGP9" s="125"/>
      <c r="EGQ9" s="125"/>
      <c r="EGR9" s="125"/>
      <c r="EGS9" s="125"/>
      <c r="EGT9" s="125"/>
      <c r="EGU9" s="125"/>
      <c r="EGV9" s="125"/>
      <c r="EGW9" s="125"/>
      <c r="EGX9" s="125"/>
      <c r="EGY9" s="125"/>
      <c r="EGZ9" s="125"/>
      <c r="EHA9" s="125"/>
      <c r="EHB9" s="125"/>
      <c r="EHC9" s="125"/>
      <c r="EHD9" s="125"/>
      <c r="EHE9" s="125"/>
      <c r="EHF9" s="125"/>
      <c r="EHG9" s="125"/>
      <c r="EHH9" s="125"/>
      <c r="EHI9" s="125"/>
      <c r="EHJ9" s="125"/>
      <c r="EHK9" s="125"/>
      <c r="EHL9" s="125"/>
      <c r="EHM9" s="125"/>
      <c r="EHN9" s="125"/>
      <c r="EHO9" s="125"/>
      <c r="EHP9" s="125"/>
      <c r="EHQ9" s="125"/>
      <c r="EHR9" s="125"/>
      <c r="EHS9" s="125"/>
      <c r="EHT9" s="125"/>
      <c r="EHU9" s="125"/>
      <c r="EHV9" s="125"/>
      <c r="EHW9" s="125"/>
      <c r="EHX9" s="125"/>
      <c r="EHY9" s="125"/>
      <c r="EHZ9" s="125"/>
      <c r="EIA9" s="125"/>
      <c r="EIB9" s="125"/>
      <c r="EIC9" s="125"/>
      <c r="EID9" s="125"/>
      <c r="EIE9" s="125"/>
      <c r="EIF9" s="125"/>
      <c r="EIG9" s="125"/>
      <c r="EIH9" s="125"/>
      <c r="EII9" s="125"/>
      <c r="EIJ9" s="125"/>
      <c r="EIK9" s="125"/>
      <c r="EIL9" s="125"/>
      <c r="EIM9" s="125"/>
      <c r="EIN9" s="125"/>
      <c r="EIO9" s="125"/>
      <c r="EIP9" s="125"/>
      <c r="EIQ9" s="125"/>
      <c r="EIR9" s="125"/>
      <c r="EIS9" s="125"/>
      <c r="EIT9" s="125"/>
      <c r="EIU9" s="125"/>
      <c r="EIV9" s="125"/>
      <c r="EIW9" s="125"/>
      <c r="EIX9" s="125"/>
      <c r="EIY9" s="125"/>
      <c r="EIZ9" s="125"/>
      <c r="EJA9" s="125"/>
      <c r="EJB9" s="125"/>
      <c r="EJC9" s="125"/>
      <c r="EJD9" s="125"/>
      <c r="EJE9" s="125"/>
      <c r="EJF9" s="125"/>
      <c r="EJG9" s="125"/>
      <c r="EJH9" s="125"/>
      <c r="EJI9" s="125"/>
      <c r="EJJ9" s="125"/>
      <c r="EJK9" s="125"/>
      <c r="EJL9" s="125"/>
      <c r="EJM9" s="125"/>
      <c r="EJN9" s="125"/>
      <c r="EJO9" s="125"/>
      <c r="EJP9" s="125"/>
      <c r="EJQ9" s="125"/>
      <c r="EJR9" s="125"/>
      <c r="EJS9" s="125"/>
      <c r="EJT9" s="125"/>
      <c r="EJU9" s="125"/>
      <c r="EJV9" s="125"/>
      <c r="EJW9" s="125"/>
      <c r="EJX9" s="125"/>
      <c r="EJY9" s="125"/>
      <c r="EJZ9" s="125"/>
      <c r="EKA9" s="125"/>
      <c r="EKB9" s="125"/>
      <c r="EKC9" s="125"/>
      <c r="EKD9" s="125"/>
      <c r="EKE9" s="125"/>
      <c r="EKF9" s="125"/>
      <c r="EKG9" s="125"/>
      <c r="EKH9" s="125"/>
      <c r="EKI9" s="125"/>
      <c r="EKJ9" s="125"/>
      <c r="EKK9" s="125"/>
      <c r="EKL9" s="125"/>
      <c r="EKM9" s="125"/>
      <c r="EKN9" s="125"/>
      <c r="EKO9" s="125"/>
      <c r="EKP9" s="125"/>
      <c r="EKQ9" s="125"/>
      <c r="EKR9" s="125"/>
      <c r="EKS9" s="125"/>
      <c r="EKT9" s="125"/>
      <c r="EKU9" s="125"/>
      <c r="EKV9" s="125"/>
      <c r="EKW9" s="125"/>
      <c r="EKX9" s="125"/>
      <c r="EKY9" s="125"/>
      <c r="EKZ9" s="125"/>
      <c r="ELA9" s="125"/>
      <c r="ELB9" s="125"/>
      <c r="ELC9" s="125"/>
      <c r="ELD9" s="125"/>
      <c r="ELE9" s="125"/>
      <c r="ELF9" s="125"/>
      <c r="ELG9" s="125"/>
      <c r="ELH9" s="125"/>
      <c r="ELI9" s="125"/>
      <c r="ELJ9" s="125"/>
      <c r="ELK9" s="125"/>
      <c r="ELL9" s="125"/>
      <c r="ELM9" s="125"/>
      <c r="ELN9" s="125"/>
      <c r="ELO9" s="125"/>
      <c r="ELP9" s="125"/>
      <c r="ELQ9" s="125"/>
      <c r="ELR9" s="125"/>
      <c r="ELS9" s="125"/>
      <c r="ELT9" s="125"/>
      <c r="ELU9" s="125"/>
      <c r="ELV9" s="125"/>
      <c r="ELW9" s="125"/>
      <c r="ELX9" s="125"/>
      <c r="ELY9" s="125"/>
      <c r="ELZ9" s="125"/>
      <c r="EMA9" s="125"/>
      <c r="EMB9" s="125"/>
      <c r="EMC9" s="125"/>
      <c r="EMD9" s="125"/>
      <c r="EME9" s="125"/>
      <c r="EMF9" s="125"/>
      <c r="EMG9" s="125"/>
      <c r="EMH9" s="125"/>
      <c r="EMI9" s="125"/>
      <c r="EMJ9" s="125"/>
      <c r="EMK9" s="125"/>
      <c r="EML9" s="125"/>
      <c r="EMM9" s="125"/>
      <c r="EMN9" s="125"/>
      <c r="EMO9" s="125"/>
      <c r="EMP9" s="125"/>
      <c r="EMQ9" s="125"/>
      <c r="EMR9" s="125"/>
      <c r="EMS9" s="125"/>
      <c r="EMT9" s="125"/>
      <c r="EMU9" s="125"/>
      <c r="EMV9" s="125"/>
      <c r="EMW9" s="125"/>
      <c r="EMX9" s="125"/>
      <c r="EMY9" s="125"/>
      <c r="EMZ9" s="125"/>
      <c r="ENA9" s="125"/>
      <c r="ENB9" s="125"/>
      <c r="ENC9" s="125"/>
      <c r="END9" s="125"/>
      <c r="ENE9" s="125"/>
      <c r="ENF9" s="125"/>
      <c r="ENG9" s="125"/>
      <c r="ENH9" s="125"/>
      <c r="ENI9" s="125"/>
      <c r="ENJ9" s="125"/>
      <c r="ENK9" s="125"/>
      <c r="ENL9" s="125"/>
      <c r="ENM9" s="125"/>
      <c r="ENN9" s="125"/>
      <c r="ENO9" s="125"/>
      <c r="ENP9" s="125"/>
      <c r="ENQ9" s="125"/>
      <c r="ENR9" s="125"/>
      <c r="ENS9" s="125"/>
      <c r="ENT9" s="125"/>
      <c r="ENU9" s="125"/>
      <c r="ENV9" s="125"/>
      <c r="ENW9" s="125"/>
      <c r="ENX9" s="125"/>
      <c r="ENY9" s="125"/>
      <c r="ENZ9" s="125"/>
      <c r="EOA9" s="125"/>
      <c r="EOB9" s="125"/>
      <c r="EOC9" s="125"/>
      <c r="EOD9" s="125"/>
      <c r="EOE9" s="125"/>
      <c r="EOF9" s="125"/>
      <c r="EOG9" s="125"/>
      <c r="EOH9" s="125"/>
      <c r="EOI9" s="125"/>
      <c r="EOJ9" s="125"/>
      <c r="EOK9" s="125"/>
      <c r="EOL9" s="125"/>
      <c r="EOM9" s="125"/>
      <c r="EON9" s="125"/>
      <c r="EOO9" s="125"/>
      <c r="EOP9" s="125"/>
      <c r="EOQ9" s="125"/>
      <c r="EOR9" s="125"/>
      <c r="EOS9" s="125"/>
      <c r="EOT9" s="125"/>
      <c r="EOU9" s="125"/>
      <c r="EOV9" s="125"/>
      <c r="EOW9" s="125"/>
      <c r="EOX9" s="125"/>
      <c r="EOY9" s="125"/>
      <c r="EOZ9" s="125"/>
      <c r="EPA9" s="125"/>
      <c r="EPB9" s="125"/>
      <c r="EPC9" s="125"/>
      <c r="EPD9" s="125"/>
      <c r="EPE9" s="125"/>
      <c r="EPF9" s="125"/>
      <c r="EPG9" s="125"/>
      <c r="EPH9" s="125"/>
      <c r="EPI9" s="125"/>
      <c r="EPJ9" s="125"/>
      <c r="EPK9" s="125"/>
      <c r="EPL9" s="125"/>
      <c r="EPM9" s="125"/>
      <c r="EPN9" s="125"/>
      <c r="EPO9" s="125"/>
      <c r="EPP9" s="125"/>
      <c r="EPQ9" s="125"/>
      <c r="EPR9" s="125"/>
      <c r="EPS9" s="125"/>
      <c r="EPT9" s="125"/>
      <c r="EPU9" s="125"/>
      <c r="EPV9" s="125"/>
      <c r="EPW9" s="125"/>
      <c r="EPX9" s="125"/>
      <c r="EPY9" s="125"/>
      <c r="EPZ9" s="125"/>
      <c r="EQA9" s="125"/>
      <c r="EQB9" s="125"/>
      <c r="EQC9" s="125"/>
      <c r="EQD9" s="125"/>
      <c r="EQE9" s="125"/>
      <c r="EQF9" s="125"/>
      <c r="EQG9" s="125"/>
      <c r="EQH9" s="125"/>
      <c r="EQI9" s="125"/>
      <c r="EQJ9" s="125"/>
      <c r="EQK9" s="125"/>
      <c r="EQL9" s="125"/>
      <c r="EQM9" s="125"/>
      <c r="EQN9" s="125"/>
      <c r="EQO9" s="125"/>
      <c r="EQP9" s="125"/>
      <c r="EQQ9" s="125"/>
      <c r="EQR9" s="125"/>
      <c r="EQS9" s="125"/>
      <c r="EQT9" s="125"/>
      <c r="EQU9" s="125"/>
      <c r="EQV9" s="125"/>
      <c r="EQW9" s="125"/>
      <c r="EQX9" s="125"/>
      <c r="EQY9" s="125"/>
      <c r="EQZ9" s="125"/>
      <c r="ERA9" s="125"/>
      <c r="ERB9" s="125"/>
      <c r="ERC9" s="125"/>
      <c r="ERD9" s="125"/>
      <c r="ERE9" s="125"/>
      <c r="ERF9" s="125"/>
      <c r="ERG9" s="125"/>
      <c r="ERH9" s="125"/>
      <c r="ERI9" s="125"/>
      <c r="ERJ9" s="125"/>
      <c r="ERK9" s="125"/>
      <c r="ERL9" s="125"/>
      <c r="ERM9" s="125"/>
      <c r="ERN9" s="125"/>
      <c r="ERO9" s="125"/>
      <c r="ERP9" s="125"/>
      <c r="ERQ9" s="125"/>
      <c r="ERR9" s="125"/>
      <c r="ERS9" s="125"/>
      <c r="ERT9" s="125"/>
      <c r="ERU9" s="125"/>
      <c r="ERV9" s="125"/>
      <c r="ERW9" s="125"/>
      <c r="ERX9" s="125"/>
      <c r="ERY9" s="125"/>
      <c r="ERZ9" s="125"/>
      <c r="ESA9" s="125"/>
      <c r="ESB9" s="125"/>
      <c r="ESC9" s="125"/>
      <c r="ESD9" s="125"/>
      <c r="ESE9" s="125"/>
      <c r="ESF9" s="125"/>
      <c r="ESG9" s="125"/>
      <c r="ESH9" s="125"/>
      <c r="ESI9" s="125"/>
      <c r="ESJ9" s="125"/>
      <c r="ESK9" s="125"/>
      <c r="ESL9" s="125"/>
      <c r="ESM9" s="125"/>
      <c r="ESN9" s="125"/>
      <c r="ESO9" s="125"/>
      <c r="ESP9" s="125"/>
      <c r="ESQ9" s="125"/>
      <c r="ESR9" s="125"/>
      <c r="ESS9" s="125"/>
      <c r="EST9" s="125"/>
      <c r="ESU9" s="125"/>
      <c r="ESV9" s="125"/>
      <c r="ESW9" s="125"/>
      <c r="ESX9" s="125"/>
      <c r="ESY9" s="125"/>
      <c r="ESZ9" s="125"/>
      <c r="ETA9" s="125"/>
      <c r="ETB9" s="125"/>
      <c r="ETC9" s="125"/>
      <c r="ETD9" s="125"/>
      <c r="ETE9" s="125"/>
      <c r="ETF9" s="125"/>
      <c r="ETG9" s="125"/>
      <c r="ETH9" s="125"/>
      <c r="ETI9" s="125"/>
      <c r="ETJ9" s="125"/>
      <c r="ETK9" s="125"/>
      <c r="ETL9" s="125"/>
      <c r="ETM9" s="125"/>
      <c r="ETN9" s="125"/>
      <c r="ETO9" s="125"/>
      <c r="ETP9" s="125"/>
      <c r="ETQ9" s="125"/>
      <c r="ETR9" s="125"/>
      <c r="ETS9" s="125"/>
      <c r="ETT9" s="125"/>
      <c r="ETU9" s="125"/>
      <c r="ETV9" s="125"/>
      <c r="ETW9" s="125"/>
      <c r="ETX9" s="125"/>
      <c r="ETY9" s="125"/>
      <c r="ETZ9" s="125"/>
      <c r="EUA9" s="125"/>
      <c r="EUB9" s="125"/>
      <c r="EUC9" s="125"/>
      <c r="EUD9" s="125"/>
      <c r="EUE9" s="125"/>
      <c r="EUF9" s="125"/>
      <c r="EUG9" s="125"/>
      <c r="EUH9" s="125"/>
      <c r="EUI9" s="125"/>
      <c r="EUJ9" s="125"/>
      <c r="EUK9" s="125"/>
      <c r="EUL9" s="125"/>
      <c r="EUM9" s="125"/>
      <c r="EUN9" s="125"/>
      <c r="EUO9" s="125"/>
      <c r="EUP9" s="125"/>
      <c r="EUQ9" s="125"/>
      <c r="EUR9" s="125"/>
      <c r="EUS9" s="125"/>
      <c r="EUT9" s="125"/>
      <c r="EUU9" s="125"/>
      <c r="EUV9" s="125"/>
      <c r="EUW9" s="125"/>
      <c r="EUX9" s="125"/>
      <c r="EUY9" s="125"/>
      <c r="EUZ9" s="125"/>
      <c r="EVA9" s="125"/>
      <c r="EVB9" s="125"/>
      <c r="EVC9" s="125"/>
      <c r="EVD9" s="125"/>
      <c r="EVE9" s="125"/>
      <c r="EVF9" s="125"/>
      <c r="EVG9" s="125"/>
      <c r="EVH9" s="125"/>
      <c r="EVI9" s="125"/>
      <c r="EVJ9" s="125"/>
      <c r="EVK9" s="125"/>
      <c r="EVL9" s="125"/>
      <c r="EVM9" s="125"/>
      <c r="EVN9" s="125"/>
      <c r="EVO9" s="125"/>
      <c r="EVP9" s="125"/>
      <c r="EVQ9" s="125"/>
      <c r="EVR9" s="125"/>
      <c r="EVS9" s="125"/>
      <c r="EVT9" s="125"/>
      <c r="EVU9" s="125"/>
      <c r="EVV9" s="125"/>
      <c r="EVW9" s="125"/>
      <c r="EVX9" s="125"/>
      <c r="EVY9" s="125"/>
      <c r="EVZ9" s="125"/>
      <c r="EWA9" s="125"/>
      <c r="EWB9" s="125"/>
      <c r="EWC9" s="125"/>
      <c r="EWD9" s="125"/>
      <c r="EWE9" s="125"/>
      <c r="EWF9" s="125"/>
      <c r="EWG9" s="125"/>
      <c r="EWH9" s="125"/>
      <c r="EWI9" s="125"/>
      <c r="EWJ9" s="125"/>
      <c r="EWK9" s="125"/>
      <c r="EWL9" s="125"/>
      <c r="EWM9" s="125"/>
      <c r="EWN9" s="125"/>
      <c r="EWO9" s="125"/>
      <c r="EWP9" s="125"/>
      <c r="EWQ9" s="125"/>
      <c r="EWR9" s="125"/>
      <c r="EWS9" s="125"/>
      <c r="EWT9" s="125"/>
      <c r="EWU9" s="125"/>
      <c r="EWV9" s="125"/>
      <c r="EWW9" s="125"/>
      <c r="EWX9" s="125"/>
      <c r="EWY9" s="125"/>
      <c r="EWZ9" s="125"/>
      <c r="EXA9" s="125"/>
      <c r="EXB9" s="125"/>
      <c r="EXC9" s="125"/>
      <c r="EXD9" s="125"/>
      <c r="EXE9" s="125"/>
      <c r="EXF9" s="125"/>
      <c r="EXG9" s="125"/>
      <c r="EXH9" s="125"/>
      <c r="EXI9" s="125"/>
      <c r="EXJ9" s="125"/>
      <c r="EXK9" s="125"/>
      <c r="EXL9" s="125"/>
      <c r="EXM9" s="125"/>
      <c r="EXN9" s="125"/>
      <c r="EXO9" s="125"/>
      <c r="EXP9" s="125"/>
      <c r="EXQ9" s="125"/>
      <c r="EXR9" s="125"/>
      <c r="EXS9" s="125"/>
      <c r="EXT9" s="125"/>
      <c r="EXU9" s="125"/>
      <c r="EXV9" s="125"/>
      <c r="EXW9" s="125"/>
      <c r="EXX9" s="125"/>
      <c r="EXY9" s="125"/>
      <c r="EXZ9" s="125"/>
      <c r="EYA9" s="125"/>
      <c r="EYB9" s="125"/>
      <c r="EYC9" s="125"/>
      <c r="EYD9" s="125"/>
      <c r="EYE9" s="125"/>
      <c r="EYF9" s="125"/>
      <c r="EYG9" s="125"/>
      <c r="EYH9" s="125"/>
      <c r="EYI9" s="125"/>
      <c r="EYJ9" s="125"/>
      <c r="EYK9" s="125"/>
      <c r="EYL9" s="125"/>
      <c r="EYM9" s="125"/>
      <c r="EYN9" s="125"/>
      <c r="EYO9" s="125"/>
      <c r="EYP9" s="125"/>
      <c r="EYQ9" s="125"/>
      <c r="EYR9" s="125"/>
      <c r="EYS9" s="125"/>
      <c r="EYT9" s="125"/>
      <c r="EYU9" s="125"/>
      <c r="EYV9" s="125"/>
      <c r="EYW9" s="125"/>
      <c r="EYX9" s="125"/>
      <c r="EYY9" s="125"/>
      <c r="EYZ9" s="125"/>
      <c r="EZA9" s="125"/>
      <c r="EZB9" s="125"/>
      <c r="EZC9" s="125"/>
      <c r="EZD9" s="125"/>
      <c r="EZE9" s="125"/>
      <c r="EZF9" s="125"/>
      <c r="EZG9" s="125"/>
      <c r="EZH9" s="125"/>
      <c r="EZI9" s="125"/>
      <c r="EZJ9" s="125"/>
      <c r="EZK9" s="125"/>
      <c r="EZL9" s="125"/>
      <c r="EZM9" s="125"/>
      <c r="EZN9" s="125"/>
      <c r="EZO9" s="125"/>
      <c r="EZP9" s="125"/>
      <c r="EZQ9" s="125"/>
      <c r="EZR9" s="125"/>
      <c r="EZS9" s="125"/>
      <c r="EZT9" s="125"/>
      <c r="EZU9" s="125"/>
      <c r="EZV9" s="125"/>
      <c r="EZW9" s="125"/>
      <c r="EZX9" s="125"/>
      <c r="EZY9" s="125"/>
      <c r="EZZ9" s="125"/>
      <c r="FAA9" s="125"/>
      <c r="FAB9" s="125"/>
      <c r="FAC9" s="125"/>
      <c r="FAD9" s="125"/>
      <c r="FAE9" s="125"/>
      <c r="FAF9" s="125"/>
      <c r="FAG9" s="125"/>
      <c r="FAH9" s="125"/>
      <c r="FAI9" s="125"/>
      <c r="FAJ9" s="125"/>
      <c r="FAK9" s="125"/>
      <c r="FAL9" s="125"/>
      <c r="FAM9" s="125"/>
      <c r="FAN9" s="125"/>
      <c r="FAO9" s="125"/>
      <c r="FAP9" s="125"/>
      <c r="FAQ9" s="125"/>
      <c r="FAR9" s="125"/>
      <c r="FAS9" s="125"/>
      <c r="FAT9" s="125"/>
      <c r="FAU9" s="125"/>
      <c r="FAV9" s="125"/>
      <c r="FAW9" s="125"/>
      <c r="FAX9" s="125"/>
      <c r="FAY9" s="125"/>
      <c r="FAZ9" s="125"/>
      <c r="FBA9" s="125"/>
      <c r="FBB9" s="125"/>
      <c r="FBC9" s="125"/>
      <c r="FBD9" s="125"/>
      <c r="FBE9" s="125"/>
      <c r="FBF9" s="125"/>
      <c r="FBG9" s="125"/>
      <c r="FBH9" s="125"/>
      <c r="FBI9" s="125"/>
      <c r="FBJ9" s="125"/>
      <c r="FBK9" s="125"/>
      <c r="FBL9" s="125"/>
      <c r="FBM9" s="125"/>
      <c r="FBN9" s="125"/>
      <c r="FBO9" s="125"/>
      <c r="FBP9" s="125"/>
      <c r="FBQ9" s="125"/>
      <c r="FBR9" s="125"/>
      <c r="FBS9" s="125"/>
      <c r="FBT9" s="125"/>
      <c r="FBU9" s="125"/>
      <c r="FBV9" s="125"/>
      <c r="FBW9" s="125"/>
      <c r="FBX9" s="125"/>
      <c r="FBY9" s="125"/>
      <c r="FBZ9" s="125"/>
      <c r="FCA9" s="125"/>
      <c r="FCB9" s="125"/>
      <c r="FCC9" s="125"/>
      <c r="FCD9" s="125"/>
      <c r="FCE9" s="125"/>
      <c r="FCF9" s="125"/>
      <c r="FCG9" s="125"/>
      <c r="FCH9" s="125"/>
      <c r="FCI9" s="125"/>
      <c r="FCJ9" s="125"/>
      <c r="FCK9" s="125"/>
      <c r="FCL9" s="125"/>
      <c r="FCM9" s="125"/>
      <c r="FCN9" s="125"/>
      <c r="FCO9" s="125"/>
      <c r="FCP9" s="125"/>
      <c r="FCQ9" s="125"/>
      <c r="FCR9" s="125"/>
      <c r="FCS9" s="125"/>
      <c r="FCT9" s="125"/>
      <c r="FCU9" s="125"/>
      <c r="FCV9" s="125"/>
      <c r="FCW9" s="125"/>
      <c r="FCX9" s="125"/>
      <c r="FCY9" s="125"/>
      <c r="FCZ9" s="125"/>
      <c r="FDA9" s="125"/>
      <c r="FDB9" s="125"/>
      <c r="FDC9" s="125"/>
      <c r="FDD9" s="125"/>
      <c r="FDE9" s="125"/>
      <c r="FDF9" s="125"/>
      <c r="FDG9" s="125"/>
      <c r="FDH9" s="125"/>
      <c r="FDI9" s="125"/>
      <c r="FDJ9" s="125"/>
      <c r="FDK9" s="125"/>
      <c r="FDL9" s="125"/>
      <c r="FDM9" s="125"/>
      <c r="FDN9" s="125"/>
      <c r="FDO9" s="125"/>
      <c r="FDP9" s="125"/>
      <c r="FDQ9" s="125"/>
      <c r="FDR9" s="125"/>
      <c r="FDS9" s="125"/>
      <c r="FDT9" s="125"/>
      <c r="FDU9" s="125"/>
      <c r="FDV9" s="125"/>
      <c r="FDW9" s="125"/>
      <c r="FDX9" s="125"/>
      <c r="FDY9" s="125"/>
      <c r="FDZ9" s="125"/>
      <c r="FEA9" s="125"/>
      <c r="FEB9" s="125"/>
      <c r="FEC9" s="125"/>
      <c r="FED9" s="125"/>
      <c r="FEE9" s="125"/>
      <c r="FEF9" s="125"/>
      <c r="FEG9" s="125"/>
      <c r="FEH9" s="125"/>
      <c r="FEI9" s="125"/>
      <c r="FEJ9" s="125"/>
      <c r="FEK9" s="125"/>
      <c r="FEL9" s="125"/>
      <c r="FEM9" s="125"/>
      <c r="FEN9" s="125"/>
      <c r="FEO9" s="125"/>
      <c r="FEP9" s="125"/>
      <c r="FEQ9" s="125"/>
      <c r="FER9" s="125"/>
      <c r="FES9" s="125"/>
      <c r="FET9" s="125"/>
      <c r="FEU9" s="125"/>
      <c r="FEV9" s="125"/>
      <c r="FEW9" s="125"/>
      <c r="FEX9" s="125"/>
      <c r="FEY9" s="125"/>
      <c r="FEZ9" s="125"/>
      <c r="FFA9" s="125"/>
      <c r="FFB9" s="125"/>
      <c r="FFC9" s="125"/>
      <c r="FFD9" s="125"/>
      <c r="FFE9" s="125"/>
      <c r="FFF9" s="125"/>
      <c r="FFG9" s="125"/>
      <c r="FFH9" s="125"/>
      <c r="FFI9" s="125"/>
      <c r="FFJ9" s="125"/>
      <c r="FFK9" s="125"/>
      <c r="FFL9" s="125"/>
      <c r="FFM9" s="125"/>
      <c r="FFN9" s="125"/>
      <c r="FFO9" s="125"/>
      <c r="FFP9" s="125"/>
      <c r="FFQ9" s="125"/>
      <c r="FFR9" s="125"/>
      <c r="FFS9" s="125"/>
      <c r="FFT9" s="125"/>
      <c r="FFU9" s="125"/>
      <c r="FFV9" s="125"/>
      <c r="FFW9" s="125"/>
      <c r="FFX9" s="125"/>
      <c r="FFY9" s="125"/>
      <c r="FFZ9" s="125"/>
      <c r="FGA9" s="125"/>
      <c r="FGB9" s="125"/>
      <c r="FGC9" s="125"/>
      <c r="FGD9" s="125"/>
      <c r="FGE9" s="125"/>
      <c r="FGF9" s="125"/>
      <c r="FGG9" s="125"/>
      <c r="FGH9" s="125"/>
      <c r="FGI9" s="125"/>
      <c r="FGJ9" s="125"/>
      <c r="FGK9" s="125"/>
      <c r="FGL9" s="125"/>
      <c r="FGM9" s="125"/>
      <c r="FGN9" s="125"/>
      <c r="FGO9" s="125"/>
      <c r="FGP9" s="125"/>
      <c r="FGQ9" s="125"/>
      <c r="FGR9" s="125"/>
      <c r="FGS9" s="125"/>
      <c r="FGT9" s="125"/>
      <c r="FGU9" s="125"/>
      <c r="FGV9" s="125"/>
      <c r="FGW9" s="125"/>
      <c r="FGX9" s="125"/>
      <c r="FGY9" s="125"/>
      <c r="FGZ9" s="125"/>
      <c r="FHA9" s="125"/>
      <c r="FHB9" s="125"/>
      <c r="FHC9" s="125"/>
      <c r="FHD9" s="125"/>
      <c r="FHE9" s="125"/>
      <c r="FHF9" s="125"/>
      <c r="FHG9" s="125"/>
      <c r="FHH9" s="125"/>
      <c r="FHI9" s="125"/>
      <c r="FHJ9" s="125"/>
      <c r="FHK9" s="125"/>
      <c r="FHL9" s="125"/>
      <c r="FHM9" s="125"/>
      <c r="FHN9" s="125"/>
      <c r="FHO9" s="125"/>
      <c r="FHP9" s="125"/>
      <c r="FHQ9" s="125"/>
      <c r="FHR9" s="125"/>
      <c r="FHS9" s="125"/>
      <c r="FHT9" s="125"/>
      <c r="FHU9" s="125"/>
      <c r="FHV9" s="125"/>
      <c r="FHW9" s="125"/>
      <c r="FHX9" s="125"/>
      <c r="FHY9" s="125"/>
      <c r="FHZ9" s="125"/>
      <c r="FIA9" s="125"/>
      <c r="FIB9" s="125"/>
      <c r="FIC9" s="125"/>
      <c r="FID9" s="125"/>
      <c r="FIE9" s="125"/>
      <c r="FIF9" s="125"/>
      <c r="FIG9" s="125"/>
      <c r="FIH9" s="125"/>
      <c r="FII9" s="125"/>
      <c r="FIJ9" s="125"/>
      <c r="FIK9" s="125"/>
      <c r="FIL9" s="125"/>
      <c r="FIM9" s="125"/>
      <c r="FIN9" s="125"/>
      <c r="FIO9" s="125"/>
      <c r="FIP9" s="125"/>
      <c r="FIQ9" s="125"/>
      <c r="FIR9" s="125"/>
      <c r="FIS9" s="125"/>
      <c r="FIT9" s="125"/>
      <c r="FIU9" s="125"/>
      <c r="FIV9" s="125"/>
      <c r="FIW9" s="125"/>
      <c r="FIX9" s="125"/>
      <c r="FIY9" s="125"/>
      <c r="FIZ9" s="125"/>
      <c r="FJA9" s="125"/>
      <c r="FJB9" s="125"/>
      <c r="FJC9" s="125"/>
      <c r="FJD9" s="125"/>
      <c r="FJE9" s="125"/>
      <c r="FJF9" s="125"/>
      <c r="FJG9" s="125"/>
      <c r="FJH9" s="125"/>
      <c r="FJI9" s="125"/>
      <c r="FJJ9" s="125"/>
      <c r="FJK9" s="125"/>
      <c r="FJL9" s="125"/>
      <c r="FJM9" s="125"/>
      <c r="FJN9" s="125"/>
      <c r="FJO9" s="125"/>
      <c r="FJP9" s="125"/>
      <c r="FJQ9" s="125"/>
      <c r="FJR9" s="125"/>
      <c r="FJS9" s="125"/>
      <c r="FJT9" s="125"/>
      <c r="FJU9" s="125"/>
      <c r="FJV9" s="125"/>
      <c r="FJW9" s="125"/>
      <c r="FJX9" s="125"/>
      <c r="FJY9" s="125"/>
      <c r="FJZ9" s="125"/>
      <c r="FKA9" s="125"/>
      <c r="FKB9" s="125"/>
      <c r="FKC9" s="125"/>
      <c r="FKD9" s="125"/>
      <c r="FKE9" s="125"/>
      <c r="FKF9" s="125"/>
      <c r="FKG9" s="125"/>
      <c r="FKH9" s="125"/>
      <c r="FKI9" s="125"/>
      <c r="FKJ9" s="125"/>
      <c r="FKK9" s="125"/>
      <c r="FKL9" s="125"/>
      <c r="FKM9" s="125"/>
      <c r="FKN9" s="125"/>
      <c r="FKO9" s="125"/>
      <c r="FKP9" s="125"/>
      <c r="FKQ9" s="125"/>
      <c r="FKR9" s="125"/>
      <c r="FKS9" s="125"/>
      <c r="FKT9" s="125"/>
      <c r="FKU9" s="125"/>
      <c r="FKV9" s="125"/>
      <c r="FKW9" s="125"/>
      <c r="FKX9" s="125"/>
      <c r="FKY9" s="125"/>
      <c r="FKZ9" s="125"/>
      <c r="FLA9" s="125"/>
      <c r="FLB9" s="125"/>
      <c r="FLC9" s="125"/>
      <c r="FLD9" s="125"/>
      <c r="FLE9" s="125"/>
      <c r="FLF9" s="125"/>
      <c r="FLG9" s="125"/>
      <c r="FLH9" s="125"/>
      <c r="FLI9" s="125"/>
      <c r="FLJ9" s="125"/>
      <c r="FLK9" s="125"/>
      <c r="FLL9" s="125"/>
      <c r="FLM9" s="125"/>
      <c r="FLN9" s="125"/>
      <c r="FLO9" s="125"/>
      <c r="FLP9" s="125"/>
      <c r="FLQ9" s="125"/>
      <c r="FLR9" s="125"/>
      <c r="FLS9" s="125"/>
      <c r="FLT9" s="125"/>
      <c r="FLU9" s="125"/>
      <c r="FLV9" s="125"/>
      <c r="FLW9" s="125"/>
      <c r="FLX9" s="125"/>
      <c r="FLY9" s="125"/>
      <c r="FLZ9" s="125"/>
      <c r="FMA9" s="125"/>
      <c r="FMB9" s="125"/>
      <c r="FMC9" s="125"/>
      <c r="FMD9" s="125"/>
      <c r="FME9" s="125"/>
      <c r="FMF9" s="125"/>
      <c r="FMG9" s="125"/>
      <c r="FMH9" s="125"/>
      <c r="FMI9" s="125"/>
      <c r="FMJ9" s="125"/>
      <c r="FMK9" s="125"/>
      <c r="FML9" s="125"/>
      <c r="FMM9" s="125"/>
      <c r="FMN9" s="125"/>
      <c r="FMO9" s="125"/>
      <c r="FMP9" s="125"/>
      <c r="FMQ9" s="125"/>
      <c r="FMR9" s="125"/>
      <c r="FMS9" s="125"/>
      <c r="FMT9" s="125"/>
      <c r="FMU9" s="125"/>
      <c r="FMV9" s="125"/>
      <c r="FMW9" s="125"/>
      <c r="FMX9" s="125"/>
      <c r="FMY9" s="125"/>
      <c r="FMZ9" s="125"/>
      <c r="FNA9" s="125"/>
      <c r="FNB9" s="125"/>
      <c r="FNC9" s="125"/>
      <c r="FND9" s="125"/>
      <c r="FNE9" s="125"/>
      <c r="FNF9" s="125"/>
      <c r="FNG9" s="125"/>
      <c r="FNH9" s="125"/>
      <c r="FNI9" s="125"/>
      <c r="FNJ9" s="125"/>
      <c r="FNK9" s="125"/>
      <c r="FNL9" s="125"/>
      <c r="FNM9" s="125"/>
      <c r="FNN9" s="125"/>
      <c r="FNO9" s="125"/>
      <c r="FNP9" s="125"/>
      <c r="FNQ9" s="125"/>
      <c r="FNR9" s="125"/>
      <c r="FNS9" s="125"/>
      <c r="FNT9" s="125"/>
      <c r="FNU9" s="125"/>
      <c r="FNV9" s="125"/>
      <c r="FNW9" s="125"/>
      <c r="FNX9" s="125"/>
      <c r="FNY9" s="125"/>
      <c r="FNZ9" s="125"/>
      <c r="FOA9" s="125"/>
      <c r="FOB9" s="125"/>
      <c r="FOC9" s="125"/>
      <c r="FOD9" s="125"/>
      <c r="FOE9" s="125"/>
      <c r="FOF9" s="125"/>
      <c r="FOG9" s="125"/>
      <c r="FOH9" s="125"/>
      <c r="FOI9" s="125"/>
      <c r="FOJ9" s="125"/>
      <c r="FOK9" s="125"/>
      <c r="FOL9" s="125"/>
      <c r="FOM9" s="125"/>
      <c r="FON9" s="125"/>
      <c r="FOO9" s="125"/>
      <c r="FOP9" s="125"/>
      <c r="FOQ9" s="125"/>
      <c r="FOR9" s="125"/>
      <c r="FOS9" s="125"/>
      <c r="FOT9" s="125"/>
      <c r="FOU9" s="125"/>
      <c r="FOV9" s="125"/>
      <c r="FOW9" s="125"/>
      <c r="FOX9" s="125"/>
      <c r="FOY9" s="125"/>
      <c r="FOZ9" s="125"/>
      <c r="FPA9" s="125"/>
      <c r="FPB9" s="125"/>
      <c r="FPC9" s="125"/>
      <c r="FPD9" s="125"/>
      <c r="FPE9" s="125"/>
      <c r="FPF9" s="125"/>
      <c r="FPG9" s="125"/>
      <c r="FPH9" s="125"/>
      <c r="FPI9" s="125"/>
      <c r="FPJ9" s="125"/>
      <c r="FPK9" s="125"/>
      <c r="FPL9" s="125"/>
      <c r="FPM9" s="125"/>
      <c r="FPN9" s="125"/>
      <c r="FPO9" s="125"/>
      <c r="FPP9" s="125"/>
      <c r="FPQ9" s="125"/>
      <c r="FPR9" s="125"/>
      <c r="FPS9" s="125"/>
      <c r="FPT9" s="125"/>
      <c r="FPU9" s="125"/>
      <c r="FPV9" s="125"/>
      <c r="FPW9" s="125"/>
      <c r="FPX9" s="125"/>
      <c r="FPY9" s="125"/>
      <c r="FPZ9" s="125"/>
      <c r="FQA9" s="125"/>
      <c r="FQB9" s="125"/>
      <c r="FQC9" s="125"/>
      <c r="FQD9" s="125"/>
      <c r="FQE9" s="125"/>
      <c r="FQF9" s="125"/>
      <c r="FQG9" s="125"/>
      <c r="FQH9" s="125"/>
      <c r="FQI9" s="125"/>
      <c r="FQJ9" s="125"/>
      <c r="FQK9" s="125"/>
      <c r="FQL9" s="125"/>
      <c r="FQM9" s="125"/>
      <c r="FQN9" s="125"/>
      <c r="FQO9" s="125"/>
      <c r="FQP9" s="125"/>
      <c r="FQQ9" s="125"/>
      <c r="FQR9" s="125"/>
      <c r="FQS9" s="125"/>
      <c r="FQT9" s="125"/>
      <c r="FQU9" s="125"/>
      <c r="FQV9" s="125"/>
      <c r="FQW9" s="125"/>
      <c r="FQX9" s="125"/>
      <c r="FQY9" s="125"/>
      <c r="FQZ9" s="125"/>
      <c r="FRA9" s="125"/>
      <c r="FRB9" s="125"/>
      <c r="FRC9" s="125"/>
      <c r="FRD9" s="125"/>
      <c r="FRE9" s="125"/>
      <c r="FRF9" s="125"/>
      <c r="FRG9" s="125"/>
      <c r="FRH9" s="125"/>
      <c r="FRI9" s="125"/>
      <c r="FRJ9" s="125"/>
      <c r="FRK9" s="125"/>
      <c r="FRL9" s="125"/>
      <c r="FRM9" s="125"/>
      <c r="FRN9" s="125"/>
      <c r="FRO9" s="125"/>
      <c r="FRP9" s="125"/>
      <c r="FRQ9" s="125"/>
      <c r="FRR9" s="125"/>
      <c r="FRS9" s="125"/>
      <c r="FRT9" s="125"/>
      <c r="FRU9" s="125"/>
      <c r="FRV9" s="125"/>
      <c r="FRW9" s="125"/>
      <c r="FRX9" s="125"/>
      <c r="FRY9" s="125"/>
      <c r="FRZ9" s="125"/>
      <c r="FSA9" s="125"/>
      <c r="FSB9" s="125"/>
      <c r="FSC9" s="125"/>
      <c r="FSD9" s="125"/>
      <c r="FSE9" s="125"/>
      <c r="FSF9" s="125"/>
      <c r="FSG9" s="125"/>
      <c r="FSH9" s="125"/>
      <c r="FSI9" s="125"/>
      <c r="FSJ9" s="125"/>
      <c r="FSK9" s="125"/>
      <c r="FSL9" s="125"/>
      <c r="FSM9" s="125"/>
      <c r="FSN9" s="125"/>
      <c r="FSO9" s="125"/>
      <c r="FSP9" s="125"/>
      <c r="FSQ9" s="125"/>
      <c r="FSR9" s="125"/>
      <c r="FSS9" s="125"/>
      <c r="FST9" s="125"/>
      <c r="FSU9" s="125"/>
      <c r="FSV9" s="125"/>
      <c r="FSW9" s="125"/>
      <c r="FSX9" s="125"/>
      <c r="FSY9" s="125"/>
      <c r="FSZ9" s="125"/>
      <c r="FTA9" s="125"/>
      <c r="FTB9" s="125"/>
      <c r="FTC9" s="125"/>
      <c r="FTD9" s="125"/>
      <c r="FTE9" s="125"/>
      <c r="FTF9" s="125"/>
      <c r="FTG9" s="125"/>
      <c r="FTH9" s="125"/>
      <c r="FTI9" s="125"/>
      <c r="FTJ9" s="125"/>
      <c r="FTK9" s="125"/>
      <c r="FTL9" s="125"/>
      <c r="FTM9" s="125"/>
      <c r="FTN9" s="125"/>
      <c r="FTO9" s="125"/>
      <c r="FTP9" s="125"/>
      <c r="FTQ9" s="125"/>
      <c r="FTR9" s="125"/>
      <c r="FTS9" s="125"/>
      <c r="FTT9" s="125"/>
      <c r="FTU9" s="125"/>
      <c r="FTV9" s="125"/>
      <c r="FTW9" s="125"/>
      <c r="FTX9" s="125"/>
      <c r="FTY9" s="125"/>
      <c r="FTZ9" s="125"/>
      <c r="FUA9" s="125"/>
      <c r="FUB9" s="125"/>
      <c r="FUC9" s="125"/>
      <c r="FUD9" s="125"/>
      <c r="FUE9" s="125"/>
      <c r="FUF9" s="125"/>
      <c r="FUG9" s="125"/>
      <c r="FUH9" s="125"/>
      <c r="FUI9" s="125"/>
      <c r="FUJ9" s="125"/>
      <c r="FUK9" s="125"/>
      <c r="FUL9" s="125"/>
      <c r="FUM9" s="125"/>
      <c r="FUN9" s="125"/>
      <c r="FUO9" s="125"/>
      <c r="FUP9" s="125"/>
      <c r="FUQ9" s="125"/>
      <c r="FUR9" s="125"/>
      <c r="FUS9" s="125"/>
      <c r="FUT9" s="125"/>
      <c r="FUU9" s="125"/>
      <c r="FUV9" s="125"/>
      <c r="FUW9" s="125"/>
      <c r="FUX9" s="125"/>
      <c r="FUY9" s="125"/>
      <c r="FUZ9" s="125"/>
      <c r="FVA9" s="125"/>
      <c r="FVB9" s="125"/>
      <c r="FVC9" s="125"/>
      <c r="FVD9" s="125"/>
      <c r="FVE9" s="125"/>
      <c r="FVF9" s="125"/>
      <c r="FVG9" s="125"/>
      <c r="FVH9" s="125"/>
      <c r="FVI9" s="125"/>
      <c r="FVJ9" s="125"/>
      <c r="FVK9" s="125"/>
      <c r="FVL9" s="125"/>
      <c r="FVM9" s="125"/>
      <c r="FVN9" s="125"/>
      <c r="FVO9" s="125"/>
      <c r="FVP9" s="125"/>
      <c r="FVQ9" s="125"/>
      <c r="FVR9" s="125"/>
      <c r="FVS9" s="125"/>
      <c r="FVT9" s="125"/>
      <c r="FVU9" s="125"/>
      <c r="FVV9" s="125"/>
      <c r="FVW9" s="125"/>
      <c r="FVX9" s="125"/>
      <c r="FVY9" s="125"/>
      <c r="FVZ9" s="125"/>
      <c r="FWA9" s="125"/>
      <c r="FWB9" s="125"/>
      <c r="FWC9" s="125"/>
      <c r="FWD9" s="125"/>
      <c r="FWE9" s="125"/>
      <c r="FWF9" s="125"/>
      <c r="FWG9" s="125"/>
      <c r="FWH9" s="125"/>
      <c r="FWI9" s="125"/>
      <c r="FWJ9" s="125"/>
      <c r="FWK9" s="125"/>
      <c r="FWL9" s="125"/>
      <c r="FWM9" s="125"/>
      <c r="FWN9" s="125"/>
      <c r="FWO9" s="125"/>
      <c r="FWP9" s="125"/>
      <c r="FWQ9" s="125"/>
      <c r="FWR9" s="125"/>
      <c r="FWS9" s="125"/>
      <c r="FWT9" s="125"/>
      <c r="FWU9" s="125"/>
      <c r="FWV9" s="125"/>
      <c r="FWW9" s="125"/>
      <c r="FWX9" s="125"/>
      <c r="FWY9" s="125"/>
      <c r="FWZ9" s="125"/>
      <c r="FXA9" s="125"/>
      <c r="FXB9" s="125"/>
      <c r="FXC9" s="125"/>
      <c r="FXD9" s="125"/>
      <c r="FXE9" s="125"/>
      <c r="FXF9" s="125"/>
      <c r="FXG9" s="125"/>
      <c r="FXH9" s="125"/>
      <c r="FXI9" s="125"/>
      <c r="FXJ9" s="125"/>
      <c r="FXK9" s="125"/>
      <c r="FXL9" s="125"/>
      <c r="FXM9" s="125"/>
      <c r="FXN9" s="125"/>
      <c r="FXO9" s="125"/>
      <c r="FXP9" s="125"/>
      <c r="FXQ9" s="125"/>
      <c r="FXR9" s="125"/>
      <c r="FXS9" s="125"/>
      <c r="FXT9" s="125"/>
      <c r="FXU9" s="125"/>
      <c r="FXV9" s="125"/>
      <c r="FXW9" s="125"/>
      <c r="FXX9" s="125"/>
      <c r="FXY9" s="125"/>
      <c r="FXZ9" s="125"/>
      <c r="FYA9" s="125"/>
      <c r="FYB9" s="125"/>
      <c r="FYC9" s="125"/>
      <c r="FYD9" s="125"/>
      <c r="FYE9" s="125"/>
      <c r="FYF9" s="125"/>
      <c r="FYG9" s="125"/>
      <c r="FYH9" s="125"/>
      <c r="FYI9" s="125"/>
      <c r="FYJ9" s="125"/>
      <c r="FYK9" s="125"/>
      <c r="FYL9" s="125"/>
      <c r="FYM9" s="125"/>
      <c r="FYN9" s="125"/>
      <c r="FYO9" s="125"/>
      <c r="FYP9" s="125"/>
      <c r="FYQ9" s="125"/>
      <c r="FYR9" s="125"/>
      <c r="FYS9" s="125"/>
      <c r="FYT9" s="125"/>
      <c r="FYU9" s="125"/>
      <c r="FYV9" s="125"/>
      <c r="FYW9" s="125"/>
      <c r="FYX9" s="125"/>
      <c r="FYY9" s="125"/>
      <c r="FYZ9" s="125"/>
      <c r="FZA9" s="125"/>
      <c r="FZB9" s="125"/>
      <c r="FZC9" s="125"/>
      <c r="FZD9" s="125"/>
      <c r="FZE9" s="125"/>
      <c r="FZF9" s="125"/>
      <c r="FZG9" s="125"/>
      <c r="FZH9" s="125"/>
      <c r="FZI9" s="125"/>
      <c r="FZJ9" s="125"/>
      <c r="FZK9" s="125"/>
      <c r="FZL9" s="125"/>
      <c r="FZM9" s="125"/>
      <c r="FZN9" s="125"/>
      <c r="FZO9" s="125"/>
      <c r="FZP9" s="125"/>
      <c r="FZQ9" s="125"/>
      <c r="FZR9" s="125"/>
      <c r="FZS9" s="125"/>
      <c r="FZT9" s="125"/>
      <c r="FZU9" s="125"/>
      <c r="FZV9" s="125"/>
      <c r="FZW9" s="125"/>
      <c r="FZX9" s="125"/>
      <c r="FZY9" s="125"/>
      <c r="FZZ9" s="125"/>
      <c r="GAA9" s="125"/>
      <c r="GAB9" s="125"/>
      <c r="GAC9" s="125"/>
      <c r="GAD9" s="125"/>
      <c r="GAE9" s="125"/>
      <c r="GAF9" s="125"/>
      <c r="GAG9" s="125"/>
      <c r="GAH9" s="125"/>
      <c r="GAI9" s="125"/>
      <c r="GAJ9" s="125"/>
      <c r="GAK9" s="125"/>
      <c r="GAL9" s="125"/>
      <c r="GAM9" s="125"/>
      <c r="GAN9" s="125"/>
      <c r="GAO9" s="125"/>
      <c r="GAP9" s="125"/>
      <c r="GAQ9" s="125"/>
      <c r="GAR9" s="125"/>
      <c r="GAS9" s="125"/>
      <c r="GAT9" s="125"/>
      <c r="GAU9" s="125"/>
      <c r="GAV9" s="125"/>
      <c r="GAW9" s="125"/>
      <c r="GAX9" s="125"/>
      <c r="GAY9" s="125"/>
      <c r="GAZ9" s="125"/>
      <c r="GBA9" s="125"/>
      <c r="GBB9" s="125"/>
      <c r="GBC9" s="125"/>
      <c r="GBD9" s="125"/>
      <c r="GBE9" s="125"/>
      <c r="GBF9" s="125"/>
      <c r="GBG9" s="125"/>
      <c r="GBH9" s="125"/>
      <c r="GBI9" s="125"/>
      <c r="GBJ9" s="125"/>
      <c r="GBK9" s="125"/>
      <c r="GBL9" s="125"/>
      <c r="GBM9" s="125"/>
      <c r="GBN9" s="125"/>
      <c r="GBO9" s="125"/>
      <c r="GBP9" s="125"/>
      <c r="GBQ9" s="125"/>
      <c r="GBR9" s="125"/>
      <c r="GBS9" s="125"/>
      <c r="GBT9" s="125"/>
      <c r="GBU9" s="125"/>
      <c r="GBV9" s="125"/>
      <c r="GBW9" s="125"/>
      <c r="GBX9" s="125"/>
      <c r="GBY9" s="125"/>
      <c r="GBZ9" s="125"/>
      <c r="GCA9" s="125"/>
      <c r="GCB9" s="125"/>
      <c r="GCC9" s="125"/>
      <c r="GCD9" s="125"/>
      <c r="GCE9" s="125"/>
      <c r="GCF9" s="125"/>
      <c r="GCG9" s="125"/>
      <c r="GCH9" s="125"/>
      <c r="GCI9" s="125"/>
      <c r="GCJ9" s="125"/>
      <c r="GCK9" s="125"/>
      <c r="GCL9" s="125"/>
      <c r="GCM9" s="125"/>
      <c r="GCN9" s="125"/>
      <c r="GCO9" s="125"/>
      <c r="GCP9" s="125"/>
      <c r="GCQ9" s="125"/>
      <c r="GCR9" s="125"/>
      <c r="GCS9" s="125"/>
      <c r="GCT9" s="125"/>
      <c r="GCU9" s="125"/>
      <c r="GCV9" s="125"/>
      <c r="GCW9" s="125"/>
      <c r="GCX9" s="125"/>
      <c r="GCY9" s="125"/>
      <c r="GCZ9" s="125"/>
      <c r="GDA9" s="125"/>
      <c r="GDB9" s="125"/>
      <c r="GDC9" s="125"/>
      <c r="GDD9" s="125"/>
      <c r="GDE9" s="125"/>
      <c r="GDF9" s="125"/>
      <c r="GDG9" s="125"/>
      <c r="GDH9" s="125"/>
      <c r="GDI9" s="125"/>
      <c r="GDJ9" s="125"/>
      <c r="GDK9" s="125"/>
      <c r="GDL9" s="125"/>
      <c r="GDM9" s="125"/>
      <c r="GDN9" s="125"/>
      <c r="GDO9" s="125"/>
      <c r="GDP9" s="125"/>
      <c r="GDQ9" s="125"/>
      <c r="GDR9" s="125"/>
      <c r="GDS9" s="125"/>
      <c r="GDT9" s="125"/>
      <c r="GDU9" s="125"/>
      <c r="GDV9" s="125"/>
      <c r="GDW9" s="125"/>
      <c r="GDX9" s="125"/>
      <c r="GDY9" s="125"/>
      <c r="GDZ9" s="125"/>
      <c r="GEA9" s="125"/>
      <c r="GEB9" s="125"/>
      <c r="GEC9" s="125"/>
      <c r="GED9" s="125"/>
      <c r="GEE9" s="125"/>
      <c r="GEF9" s="125"/>
      <c r="GEG9" s="125"/>
      <c r="GEH9" s="125"/>
      <c r="GEI9" s="125"/>
      <c r="GEJ9" s="125"/>
      <c r="GEK9" s="125"/>
      <c r="GEL9" s="125"/>
      <c r="GEM9" s="125"/>
      <c r="GEN9" s="125"/>
      <c r="GEO9" s="125"/>
      <c r="GEP9" s="125"/>
      <c r="GEQ9" s="125"/>
      <c r="GER9" s="125"/>
      <c r="GES9" s="125"/>
      <c r="GET9" s="125"/>
      <c r="GEU9" s="125"/>
      <c r="GEV9" s="125"/>
      <c r="GEW9" s="125"/>
      <c r="GEX9" s="125"/>
      <c r="GEY9" s="125"/>
      <c r="GEZ9" s="125"/>
      <c r="GFA9" s="125"/>
      <c r="GFB9" s="125"/>
      <c r="GFC9" s="125"/>
      <c r="GFD9" s="125"/>
      <c r="GFE9" s="125"/>
      <c r="GFF9" s="125"/>
      <c r="GFG9" s="125"/>
      <c r="GFH9" s="125"/>
      <c r="GFI9" s="125"/>
      <c r="GFJ9" s="125"/>
      <c r="GFK9" s="125"/>
      <c r="GFL9" s="125"/>
      <c r="GFM9" s="125"/>
      <c r="GFN9" s="125"/>
      <c r="GFO9" s="125"/>
      <c r="GFP9" s="125"/>
      <c r="GFQ9" s="125"/>
      <c r="GFR9" s="125"/>
      <c r="GFS9" s="125"/>
      <c r="GFT9" s="125"/>
      <c r="GFU9" s="125"/>
      <c r="GFV9" s="125"/>
      <c r="GFW9" s="125"/>
      <c r="GFX9" s="125"/>
      <c r="GFY9" s="125"/>
      <c r="GFZ9" s="125"/>
      <c r="GGA9" s="125"/>
      <c r="GGB9" s="125"/>
      <c r="GGC9" s="125"/>
      <c r="GGD9" s="125"/>
      <c r="GGE9" s="125"/>
      <c r="GGF9" s="125"/>
      <c r="GGG9" s="125"/>
      <c r="GGH9" s="125"/>
      <c r="GGI9" s="125"/>
      <c r="GGJ9" s="125"/>
      <c r="GGK9" s="125"/>
      <c r="GGL9" s="125"/>
      <c r="GGM9" s="125"/>
      <c r="GGN9" s="125"/>
      <c r="GGO9" s="125"/>
      <c r="GGP9" s="125"/>
      <c r="GGQ9" s="125"/>
      <c r="GGR9" s="125"/>
      <c r="GGS9" s="125"/>
      <c r="GGT9" s="125"/>
      <c r="GGU9" s="125"/>
      <c r="GGV9" s="125"/>
      <c r="GGW9" s="125"/>
      <c r="GGX9" s="125"/>
      <c r="GGY9" s="125"/>
      <c r="GGZ9" s="125"/>
      <c r="GHA9" s="125"/>
      <c r="GHB9" s="125"/>
      <c r="GHC9" s="125"/>
      <c r="GHD9" s="125"/>
      <c r="GHE9" s="125"/>
      <c r="GHF9" s="125"/>
      <c r="GHG9" s="125"/>
      <c r="GHH9" s="125"/>
      <c r="GHI9" s="125"/>
      <c r="GHJ9" s="125"/>
      <c r="GHK9" s="125"/>
      <c r="GHL9" s="125"/>
      <c r="GHM9" s="125"/>
      <c r="GHN9" s="125"/>
      <c r="GHO9" s="125"/>
      <c r="GHP9" s="125"/>
      <c r="GHQ9" s="125"/>
      <c r="GHR9" s="125"/>
      <c r="GHS9" s="125"/>
      <c r="GHT9" s="125"/>
      <c r="GHU9" s="125"/>
      <c r="GHV9" s="125"/>
      <c r="GHW9" s="125"/>
      <c r="GHX9" s="125"/>
      <c r="GHY9" s="125"/>
      <c r="GHZ9" s="125"/>
      <c r="GIA9" s="125"/>
      <c r="GIB9" s="125"/>
      <c r="GIC9" s="125"/>
      <c r="GID9" s="125"/>
      <c r="GIE9" s="125"/>
      <c r="GIF9" s="125"/>
      <c r="GIG9" s="125"/>
      <c r="GIH9" s="125"/>
      <c r="GII9" s="125"/>
      <c r="GIJ9" s="125"/>
      <c r="GIK9" s="125"/>
      <c r="GIL9" s="125"/>
      <c r="GIM9" s="125"/>
      <c r="GIN9" s="125"/>
      <c r="GIO9" s="125"/>
      <c r="GIP9" s="125"/>
      <c r="GIQ9" s="125"/>
      <c r="GIR9" s="125"/>
      <c r="GIS9" s="125"/>
      <c r="GIT9" s="125"/>
      <c r="GIU9" s="125"/>
      <c r="GIV9" s="125"/>
      <c r="GIW9" s="125"/>
      <c r="GIX9" s="125"/>
      <c r="GIY9" s="125"/>
      <c r="GIZ9" s="125"/>
      <c r="GJA9" s="125"/>
      <c r="GJB9" s="125"/>
      <c r="GJC9" s="125"/>
      <c r="GJD9" s="125"/>
      <c r="GJE9" s="125"/>
      <c r="GJF9" s="125"/>
      <c r="GJG9" s="125"/>
      <c r="GJH9" s="125"/>
      <c r="GJI9" s="125"/>
      <c r="GJJ9" s="125"/>
      <c r="GJK9" s="125"/>
      <c r="GJL9" s="125"/>
      <c r="GJM9" s="125"/>
      <c r="GJN9" s="125"/>
      <c r="GJO9" s="125"/>
      <c r="GJP9" s="125"/>
      <c r="GJQ9" s="125"/>
      <c r="GJR9" s="125"/>
      <c r="GJS9" s="125"/>
      <c r="GJT9" s="125"/>
      <c r="GJU9" s="125"/>
      <c r="GJV9" s="125"/>
      <c r="GJW9" s="125"/>
      <c r="GJX9" s="125"/>
      <c r="GJY9" s="125"/>
      <c r="GJZ9" s="125"/>
      <c r="GKA9" s="125"/>
      <c r="GKB9" s="125"/>
      <c r="GKC9" s="125"/>
      <c r="GKD9" s="125"/>
      <c r="GKE9" s="125"/>
      <c r="GKF9" s="125"/>
      <c r="GKG9" s="125"/>
      <c r="GKH9" s="125"/>
      <c r="GKI9" s="125"/>
      <c r="GKJ9" s="125"/>
      <c r="GKK9" s="125"/>
      <c r="GKL9" s="125"/>
      <c r="GKM9" s="125"/>
      <c r="GKN9" s="125"/>
      <c r="GKO9" s="125"/>
      <c r="GKP9" s="125"/>
      <c r="GKQ9" s="125"/>
      <c r="GKR9" s="125"/>
      <c r="GKS9" s="125"/>
      <c r="GKT9" s="125"/>
      <c r="GKU9" s="125"/>
      <c r="GKV9" s="125"/>
      <c r="GKW9" s="125"/>
      <c r="GKX9" s="125"/>
      <c r="GKY9" s="125"/>
      <c r="GKZ9" s="125"/>
      <c r="GLA9" s="125"/>
      <c r="GLB9" s="125"/>
      <c r="GLC9" s="125"/>
      <c r="GLD9" s="125"/>
      <c r="GLE9" s="125"/>
      <c r="GLF9" s="125"/>
      <c r="GLG9" s="125"/>
      <c r="GLH9" s="125"/>
      <c r="GLI9" s="125"/>
      <c r="GLJ9" s="125"/>
      <c r="GLK9" s="125"/>
      <c r="GLL9" s="125"/>
      <c r="GLM9" s="125"/>
      <c r="GLN9" s="125"/>
      <c r="GLO9" s="125"/>
      <c r="GLP9" s="125"/>
      <c r="GLQ9" s="125"/>
      <c r="GLR9" s="125"/>
      <c r="GLS9" s="125"/>
      <c r="GLT9" s="125"/>
      <c r="GLU9" s="125"/>
      <c r="GLV9" s="125"/>
      <c r="GLW9" s="125"/>
      <c r="GLX9" s="125"/>
      <c r="GLY9" s="125"/>
      <c r="GLZ9" s="125"/>
      <c r="GMA9" s="125"/>
      <c r="GMB9" s="125"/>
      <c r="GMC9" s="125"/>
      <c r="GMD9" s="125"/>
      <c r="GME9" s="125"/>
      <c r="GMF9" s="125"/>
      <c r="GMG9" s="125"/>
      <c r="GMH9" s="125"/>
      <c r="GMI9" s="125"/>
      <c r="GMJ9" s="125"/>
      <c r="GMK9" s="125"/>
      <c r="GML9" s="125"/>
      <c r="GMM9" s="125"/>
      <c r="GMN9" s="125"/>
      <c r="GMO9" s="125"/>
      <c r="GMP9" s="125"/>
      <c r="GMQ9" s="125"/>
      <c r="GMR9" s="125"/>
      <c r="GMS9" s="125"/>
      <c r="GMT9" s="125"/>
      <c r="GMU9" s="125"/>
      <c r="GMV9" s="125"/>
      <c r="GMW9" s="125"/>
      <c r="GMX9" s="125"/>
      <c r="GMY9" s="125"/>
      <c r="GMZ9" s="125"/>
      <c r="GNA9" s="125"/>
      <c r="GNB9" s="125"/>
      <c r="GNC9" s="125"/>
      <c r="GND9" s="125"/>
      <c r="GNE9" s="125"/>
      <c r="GNF9" s="125"/>
      <c r="GNG9" s="125"/>
      <c r="GNH9" s="125"/>
      <c r="GNI9" s="125"/>
      <c r="GNJ9" s="125"/>
      <c r="GNK9" s="125"/>
      <c r="GNL9" s="125"/>
      <c r="GNM9" s="125"/>
      <c r="GNN9" s="125"/>
      <c r="GNO9" s="125"/>
      <c r="GNP9" s="125"/>
      <c r="GNQ9" s="125"/>
      <c r="GNR9" s="125"/>
      <c r="GNS9" s="125"/>
      <c r="GNT9" s="125"/>
      <c r="GNU9" s="125"/>
      <c r="GNV9" s="125"/>
      <c r="GNW9" s="125"/>
      <c r="GNX9" s="125"/>
      <c r="GNY9" s="125"/>
      <c r="GNZ9" s="125"/>
      <c r="GOA9" s="125"/>
      <c r="GOB9" s="125"/>
      <c r="GOC9" s="125"/>
      <c r="GOD9" s="125"/>
      <c r="GOE9" s="125"/>
      <c r="GOF9" s="125"/>
      <c r="GOG9" s="125"/>
      <c r="GOH9" s="125"/>
      <c r="GOI9" s="125"/>
      <c r="GOJ9" s="125"/>
      <c r="GOK9" s="125"/>
      <c r="GOL9" s="125"/>
      <c r="GOM9" s="125"/>
      <c r="GON9" s="125"/>
      <c r="GOO9" s="125"/>
      <c r="GOP9" s="125"/>
      <c r="GOQ9" s="125"/>
      <c r="GOR9" s="125"/>
      <c r="GOS9" s="125"/>
      <c r="GOT9" s="125"/>
      <c r="GOU9" s="125"/>
      <c r="GOV9" s="125"/>
      <c r="GOW9" s="125"/>
      <c r="GOX9" s="125"/>
      <c r="GOY9" s="125"/>
      <c r="GOZ9" s="125"/>
      <c r="GPA9" s="125"/>
      <c r="GPB9" s="125"/>
      <c r="GPC9" s="125"/>
      <c r="GPD9" s="125"/>
      <c r="GPE9" s="125"/>
      <c r="GPF9" s="125"/>
      <c r="GPG9" s="125"/>
      <c r="GPH9" s="125"/>
      <c r="GPI9" s="125"/>
      <c r="GPJ9" s="125"/>
      <c r="GPK9" s="125"/>
      <c r="GPL9" s="125"/>
      <c r="GPM9" s="125"/>
      <c r="GPN9" s="125"/>
      <c r="GPO9" s="125"/>
      <c r="GPP9" s="125"/>
      <c r="GPQ9" s="125"/>
      <c r="GPR9" s="125"/>
      <c r="GPS9" s="125"/>
      <c r="GPT9" s="125"/>
      <c r="GPU9" s="125"/>
      <c r="GPV9" s="125"/>
      <c r="GPW9" s="125"/>
      <c r="GPX9" s="125"/>
      <c r="GPY9" s="125"/>
      <c r="GPZ9" s="125"/>
      <c r="GQA9" s="125"/>
      <c r="GQB9" s="125"/>
      <c r="GQC9" s="125"/>
      <c r="GQD9" s="125"/>
      <c r="GQE9" s="125"/>
      <c r="GQF9" s="125"/>
      <c r="GQG9" s="125"/>
      <c r="GQH9" s="125"/>
      <c r="GQI9" s="125"/>
      <c r="GQJ9" s="125"/>
      <c r="GQK9" s="125"/>
      <c r="GQL9" s="125"/>
      <c r="GQM9" s="125"/>
      <c r="GQN9" s="125"/>
      <c r="GQO9" s="125"/>
      <c r="GQP9" s="125"/>
      <c r="GQQ9" s="125"/>
      <c r="GQR9" s="125"/>
      <c r="GQS9" s="125"/>
      <c r="GQT9" s="125"/>
      <c r="GQU9" s="125"/>
      <c r="GQV9" s="125"/>
      <c r="GQW9" s="125"/>
      <c r="GQX9" s="125"/>
      <c r="GQY9" s="125"/>
      <c r="GQZ9" s="125"/>
      <c r="GRA9" s="125"/>
      <c r="GRB9" s="125"/>
      <c r="GRC9" s="125"/>
      <c r="GRD9" s="125"/>
      <c r="GRE9" s="125"/>
      <c r="GRF9" s="125"/>
      <c r="GRG9" s="125"/>
      <c r="GRH9" s="125"/>
      <c r="GRI9" s="125"/>
      <c r="GRJ9" s="125"/>
      <c r="GRK9" s="125"/>
      <c r="GRL9" s="125"/>
      <c r="GRM9" s="125"/>
      <c r="GRN9" s="125"/>
      <c r="GRO9" s="125"/>
      <c r="GRP9" s="125"/>
      <c r="GRQ9" s="125"/>
      <c r="GRR9" s="125"/>
      <c r="GRS9" s="125"/>
      <c r="GRT9" s="125"/>
      <c r="GRU9" s="125"/>
      <c r="GRV9" s="125"/>
      <c r="GRW9" s="125"/>
      <c r="GRX9" s="125"/>
      <c r="GRY9" s="125"/>
      <c r="GRZ9" s="125"/>
      <c r="GSA9" s="125"/>
      <c r="GSB9" s="125"/>
      <c r="GSC9" s="125"/>
      <c r="GSD9" s="125"/>
      <c r="GSE9" s="125"/>
      <c r="GSF9" s="125"/>
      <c r="GSG9" s="125"/>
      <c r="GSH9" s="125"/>
      <c r="GSI9" s="125"/>
      <c r="GSJ9" s="125"/>
      <c r="GSK9" s="125"/>
      <c r="GSL9" s="125"/>
      <c r="GSM9" s="125"/>
      <c r="GSN9" s="125"/>
      <c r="GSO9" s="125"/>
      <c r="GSP9" s="125"/>
      <c r="GSQ9" s="125"/>
      <c r="GSR9" s="125"/>
      <c r="GSS9" s="125"/>
      <c r="GST9" s="125"/>
      <c r="GSU9" s="125"/>
      <c r="GSV9" s="125"/>
      <c r="GSW9" s="125"/>
      <c r="GSX9" s="125"/>
      <c r="GSY9" s="125"/>
      <c r="GSZ9" s="125"/>
      <c r="GTA9" s="125"/>
      <c r="GTB9" s="125"/>
      <c r="GTC9" s="125"/>
      <c r="GTD9" s="125"/>
      <c r="GTE9" s="125"/>
      <c r="GTF9" s="125"/>
      <c r="GTG9" s="125"/>
      <c r="GTH9" s="125"/>
      <c r="GTI9" s="125"/>
      <c r="GTJ9" s="125"/>
      <c r="GTK9" s="125"/>
      <c r="GTL9" s="125"/>
      <c r="GTM9" s="125"/>
      <c r="GTN9" s="125"/>
      <c r="GTO9" s="125"/>
      <c r="GTP9" s="125"/>
      <c r="GTQ9" s="125"/>
      <c r="GTR9" s="125"/>
      <c r="GTS9" s="125"/>
      <c r="GTT9" s="125"/>
      <c r="GTU9" s="125"/>
      <c r="GTV9" s="125"/>
      <c r="GTW9" s="125"/>
      <c r="GTX9" s="125"/>
      <c r="GTY9" s="125"/>
      <c r="GTZ9" s="125"/>
      <c r="GUA9" s="125"/>
      <c r="GUB9" s="125"/>
      <c r="GUC9" s="125"/>
      <c r="GUD9" s="125"/>
      <c r="GUE9" s="125"/>
      <c r="GUF9" s="125"/>
      <c r="GUG9" s="125"/>
      <c r="GUH9" s="125"/>
      <c r="GUI9" s="125"/>
      <c r="GUJ9" s="125"/>
      <c r="GUK9" s="125"/>
      <c r="GUL9" s="125"/>
      <c r="GUM9" s="125"/>
      <c r="GUN9" s="125"/>
      <c r="GUO9" s="125"/>
      <c r="GUP9" s="125"/>
      <c r="GUQ9" s="125"/>
      <c r="GUR9" s="125"/>
      <c r="GUS9" s="125"/>
      <c r="GUT9" s="125"/>
      <c r="GUU9" s="125"/>
      <c r="GUV9" s="125"/>
      <c r="GUW9" s="125"/>
      <c r="GUX9" s="125"/>
      <c r="GUY9" s="125"/>
      <c r="GUZ9" s="125"/>
      <c r="GVA9" s="125"/>
      <c r="GVB9" s="125"/>
      <c r="GVC9" s="125"/>
      <c r="GVD9" s="125"/>
      <c r="GVE9" s="125"/>
      <c r="GVF9" s="125"/>
      <c r="GVG9" s="125"/>
      <c r="GVH9" s="125"/>
      <c r="GVI9" s="125"/>
      <c r="GVJ9" s="125"/>
      <c r="GVK9" s="125"/>
      <c r="GVL9" s="125"/>
      <c r="GVM9" s="125"/>
      <c r="GVN9" s="125"/>
      <c r="GVO9" s="125"/>
      <c r="GVP9" s="125"/>
      <c r="GVQ9" s="125"/>
      <c r="GVR9" s="125"/>
      <c r="GVS9" s="125"/>
      <c r="GVT9" s="125"/>
      <c r="GVU9" s="125"/>
      <c r="GVV9" s="125"/>
      <c r="GVW9" s="125"/>
      <c r="GVX9" s="125"/>
      <c r="GVY9" s="125"/>
      <c r="GVZ9" s="125"/>
      <c r="GWA9" s="125"/>
      <c r="GWB9" s="125"/>
      <c r="GWC9" s="125"/>
      <c r="GWD9" s="125"/>
      <c r="GWE9" s="125"/>
      <c r="GWF9" s="125"/>
      <c r="GWG9" s="125"/>
      <c r="GWH9" s="125"/>
      <c r="GWI9" s="125"/>
      <c r="GWJ9" s="125"/>
      <c r="GWK9" s="125"/>
      <c r="GWL9" s="125"/>
      <c r="GWM9" s="125"/>
      <c r="GWN9" s="125"/>
      <c r="GWO9" s="125"/>
      <c r="GWP9" s="125"/>
      <c r="GWQ9" s="125"/>
      <c r="GWR9" s="125"/>
      <c r="GWS9" s="125"/>
      <c r="GWT9" s="125"/>
      <c r="GWU9" s="125"/>
      <c r="GWV9" s="125"/>
      <c r="GWW9" s="125"/>
      <c r="GWX9" s="125"/>
      <c r="GWY9" s="125"/>
      <c r="GWZ9" s="125"/>
      <c r="GXA9" s="125"/>
      <c r="GXB9" s="125"/>
      <c r="GXC9" s="125"/>
      <c r="GXD9" s="125"/>
      <c r="GXE9" s="125"/>
      <c r="GXF9" s="125"/>
      <c r="GXG9" s="125"/>
      <c r="GXH9" s="125"/>
      <c r="GXI9" s="125"/>
      <c r="GXJ9" s="125"/>
      <c r="GXK9" s="125"/>
      <c r="GXL9" s="125"/>
      <c r="GXM9" s="125"/>
      <c r="GXN9" s="125"/>
      <c r="GXO9" s="125"/>
      <c r="GXP9" s="125"/>
      <c r="GXQ9" s="125"/>
      <c r="GXR9" s="125"/>
      <c r="GXS9" s="125"/>
      <c r="GXT9" s="125"/>
      <c r="GXU9" s="125"/>
      <c r="GXV9" s="125"/>
      <c r="GXW9" s="125"/>
      <c r="GXX9" s="125"/>
      <c r="GXY9" s="125"/>
      <c r="GXZ9" s="125"/>
      <c r="GYA9" s="125"/>
      <c r="GYB9" s="125"/>
      <c r="GYC9" s="125"/>
      <c r="GYD9" s="125"/>
      <c r="GYE9" s="125"/>
      <c r="GYF9" s="125"/>
      <c r="GYG9" s="125"/>
      <c r="GYH9" s="125"/>
      <c r="GYI9" s="125"/>
      <c r="GYJ9" s="125"/>
      <c r="GYK9" s="125"/>
      <c r="GYL9" s="125"/>
      <c r="GYM9" s="125"/>
      <c r="GYN9" s="125"/>
      <c r="GYO9" s="125"/>
      <c r="GYP9" s="125"/>
      <c r="GYQ9" s="125"/>
      <c r="GYR9" s="125"/>
      <c r="GYS9" s="125"/>
      <c r="GYT9" s="125"/>
      <c r="GYU9" s="125"/>
      <c r="GYV9" s="125"/>
      <c r="GYW9" s="125"/>
      <c r="GYX9" s="125"/>
      <c r="GYY9" s="125"/>
      <c r="GYZ9" s="125"/>
      <c r="GZA9" s="125"/>
      <c r="GZB9" s="125"/>
      <c r="GZC9" s="125"/>
      <c r="GZD9" s="125"/>
      <c r="GZE9" s="125"/>
      <c r="GZF9" s="125"/>
      <c r="GZG9" s="125"/>
      <c r="GZH9" s="125"/>
      <c r="GZI9" s="125"/>
      <c r="GZJ9" s="125"/>
      <c r="GZK9" s="125"/>
      <c r="GZL9" s="125"/>
      <c r="GZM9" s="125"/>
      <c r="GZN9" s="125"/>
      <c r="GZO9" s="125"/>
      <c r="GZP9" s="125"/>
      <c r="GZQ9" s="125"/>
      <c r="GZR9" s="125"/>
      <c r="GZS9" s="125"/>
      <c r="GZT9" s="125"/>
      <c r="GZU9" s="125"/>
      <c r="GZV9" s="125"/>
      <c r="GZW9" s="125"/>
      <c r="GZX9" s="125"/>
      <c r="GZY9" s="125"/>
      <c r="GZZ9" s="125"/>
      <c r="HAA9" s="125"/>
      <c r="HAB9" s="125"/>
      <c r="HAC9" s="125"/>
      <c r="HAD9" s="125"/>
      <c r="HAE9" s="125"/>
      <c r="HAF9" s="125"/>
      <c r="HAG9" s="125"/>
      <c r="HAH9" s="125"/>
      <c r="HAI9" s="125"/>
      <c r="HAJ9" s="125"/>
      <c r="HAK9" s="125"/>
      <c r="HAL9" s="125"/>
      <c r="HAM9" s="125"/>
      <c r="HAN9" s="125"/>
      <c r="HAO9" s="125"/>
      <c r="HAP9" s="125"/>
      <c r="HAQ9" s="125"/>
      <c r="HAR9" s="125"/>
      <c r="HAS9" s="125"/>
      <c r="HAT9" s="125"/>
      <c r="HAU9" s="125"/>
      <c r="HAV9" s="125"/>
      <c r="HAW9" s="125"/>
      <c r="HAX9" s="125"/>
      <c r="HAY9" s="125"/>
      <c r="HAZ9" s="125"/>
      <c r="HBA9" s="125"/>
      <c r="HBB9" s="125"/>
      <c r="HBC9" s="125"/>
      <c r="HBD9" s="125"/>
      <c r="HBE9" s="125"/>
      <c r="HBF9" s="125"/>
      <c r="HBG9" s="125"/>
      <c r="HBH9" s="125"/>
      <c r="HBI9" s="125"/>
      <c r="HBJ9" s="125"/>
      <c r="HBK9" s="125"/>
      <c r="HBL9" s="125"/>
      <c r="HBM9" s="125"/>
      <c r="HBN9" s="125"/>
      <c r="HBO9" s="125"/>
      <c r="HBP9" s="125"/>
      <c r="HBQ9" s="125"/>
      <c r="HBR9" s="125"/>
      <c r="HBS9" s="125"/>
      <c r="HBT9" s="125"/>
      <c r="HBU9" s="125"/>
      <c r="HBV9" s="125"/>
      <c r="HBW9" s="125"/>
      <c r="HBX9" s="125"/>
      <c r="HBY9" s="125"/>
      <c r="HBZ9" s="125"/>
      <c r="HCA9" s="125"/>
      <c r="HCB9" s="125"/>
      <c r="HCC9" s="125"/>
      <c r="HCD9" s="125"/>
      <c r="HCE9" s="125"/>
      <c r="HCF9" s="125"/>
      <c r="HCG9" s="125"/>
      <c r="HCH9" s="125"/>
      <c r="HCI9" s="125"/>
      <c r="HCJ9" s="125"/>
      <c r="HCK9" s="125"/>
      <c r="HCL9" s="125"/>
      <c r="HCM9" s="125"/>
      <c r="HCN9" s="125"/>
      <c r="HCO9" s="125"/>
      <c r="HCP9" s="125"/>
      <c r="HCQ9" s="125"/>
      <c r="HCR9" s="125"/>
      <c r="HCS9" s="125"/>
      <c r="HCT9" s="125"/>
      <c r="HCU9" s="125"/>
      <c r="HCV9" s="125"/>
      <c r="HCW9" s="125"/>
      <c r="HCX9" s="125"/>
      <c r="HCY9" s="125"/>
      <c r="HCZ9" s="125"/>
      <c r="HDA9" s="125"/>
      <c r="HDB9" s="125"/>
      <c r="HDC9" s="125"/>
      <c r="HDD9" s="125"/>
      <c r="HDE9" s="125"/>
      <c r="HDF9" s="125"/>
      <c r="HDG9" s="125"/>
      <c r="HDH9" s="125"/>
      <c r="HDI9" s="125"/>
      <c r="HDJ9" s="125"/>
      <c r="HDK9" s="125"/>
      <c r="HDL9" s="125"/>
      <c r="HDM9" s="125"/>
      <c r="HDN9" s="125"/>
      <c r="HDO9" s="125"/>
      <c r="HDP9" s="125"/>
      <c r="HDQ9" s="125"/>
      <c r="HDR9" s="125"/>
      <c r="HDS9" s="125"/>
      <c r="HDT9" s="125"/>
      <c r="HDU9" s="125"/>
      <c r="HDV9" s="125"/>
      <c r="HDW9" s="125"/>
      <c r="HDX9" s="125"/>
      <c r="HDY9" s="125"/>
      <c r="HDZ9" s="125"/>
      <c r="HEA9" s="125"/>
      <c r="HEB9" s="125"/>
      <c r="HEC9" s="125"/>
      <c r="HED9" s="125"/>
      <c r="HEE9" s="125"/>
      <c r="HEF9" s="125"/>
      <c r="HEG9" s="125"/>
      <c r="HEH9" s="125"/>
      <c r="HEI9" s="125"/>
      <c r="HEJ9" s="125"/>
      <c r="HEK9" s="125"/>
      <c r="HEL9" s="125"/>
      <c r="HEM9" s="125"/>
      <c r="HEN9" s="125"/>
      <c r="HEO9" s="125"/>
      <c r="HEP9" s="125"/>
      <c r="HEQ9" s="125"/>
      <c r="HER9" s="125"/>
      <c r="HES9" s="125"/>
      <c r="HET9" s="125"/>
      <c r="HEU9" s="125"/>
      <c r="HEV9" s="125"/>
      <c r="HEW9" s="125"/>
      <c r="HEX9" s="125"/>
      <c r="HEY9" s="125"/>
      <c r="HEZ9" s="125"/>
      <c r="HFA9" s="125"/>
      <c r="HFB9" s="125"/>
      <c r="HFC9" s="125"/>
      <c r="HFD9" s="125"/>
      <c r="HFE9" s="125"/>
      <c r="HFF9" s="125"/>
      <c r="HFG9" s="125"/>
      <c r="HFH9" s="125"/>
      <c r="HFI9" s="125"/>
      <c r="HFJ9" s="125"/>
      <c r="HFK9" s="125"/>
      <c r="HFL9" s="125"/>
      <c r="HFM9" s="125"/>
      <c r="HFN9" s="125"/>
      <c r="HFO9" s="125"/>
      <c r="HFP9" s="125"/>
      <c r="HFQ9" s="125"/>
      <c r="HFR9" s="125"/>
      <c r="HFS9" s="125"/>
      <c r="HFT9" s="125"/>
      <c r="HFU9" s="125"/>
      <c r="HFV9" s="125"/>
      <c r="HFW9" s="125"/>
      <c r="HFX9" s="125"/>
      <c r="HFY9" s="125"/>
      <c r="HFZ9" s="125"/>
      <c r="HGA9" s="125"/>
      <c r="HGB9" s="125"/>
      <c r="HGC9" s="125"/>
      <c r="HGD9" s="125"/>
      <c r="HGE9" s="125"/>
      <c r="HGF9" s="125"/>
      <c r="HGG9" s="125"/>
      <c r="HGH9" s="125"/>
      <c r="HGI9" s="125"/>
      <c r="HGJ9" s="125"/>
      <c r="HGK9" s="125"/>
      <c r="HGL9" s="125"/>
      <c r="HGM9" s="125"/>
      <c r="HGN9" s="125"/>
      <c r="HGO9" s="125"/>
      <c r="HGP9" s="125"/>
      <c r="HGQ9" s="125"/>
      <c r="HGR9" s="125"/>
      <c r="HGS9" s="125"/>
      <c r="HGT9" s="125"/>
      <c r="HGU9" s="125"/>
      <c r="HGV9" s="125"/>
      <c r="HGW9" s="125"/>
      <c r="HGX9" s="125"/>
      <c r="HGY9" s="125"/>
      <c r="HGZ9" s="125"/>
      <c r="HHA9" s="125"/>
      <c r="HHB9" s="125"/>
      <c r="HHC9" s="125"/>
      <c r="HHD9" s="125"/>
      <c r="HHE9" s="125"/>
      <c r="HHF9" s="125"/>
      <c r="HHG9" s="125"/>
      <c r="HHH9" s="125"/>
      <c r="HHI9" s="125"/>
      <c r="HHJ9" s="125"/>
      <c r="HHK9" s="125"/>
      <c r="HHL9" s="125"/>
      <c r="HHM9" s="125"/>
      <c r="HHN9" s="125"/>
      <c r="HHO9" s="125"/>
      <c r="HHP9" s="125"/>
      <c r="HHQ9" s="125"/>
      <c r="HHR9" s="125"/>
      <c r="HHS9" s="125"/>
      <c r="HHT9" s="125"/>
      <c r="HHU9" s="125"/>
      <c r="HHV9" s="125"/>
      <c r="HHW9" s="125"/>
      <c r="HHX9" s="125"/>
      <c r="HHY9" s="125"/>
      <c r="HHZ9" s="125"/>
      <c r="HIA9" s="125"/>
      <c r="HIB9" s="125"/>
      <c r="HIC9" s="125"/>
      <c r="HID9" s="125"/>
      <c r="HIE9" s="125"/>
      <c r="HIF9" s="125"/>
      <c r="HIG9" s="125"/>
      <c r="HIH9" s="125"/>
      <c r="HII9" s="125"/>
      <c r="HIJ9" s="125"/>
      <c r="HIK9" s="125"/>
      <c r="HIL9" s="125"/>
      <c r="HIM9" s="125"/>
      <c r="HIN9" s="125"/>
      <c r="HIO9" s="125"/>
      <c r="HIP9" s="125"/>
      <c r="HIQ9" s="125"/>
      <c r="HIR9" s="125"/>
      <c r="HIS9" s="125"/>
      <c r="HIT9" s="125"/>
      <c r="HIU9" s="125"/>
      <c r="HIV9" s="125"/>
      <c r="HIW9" s="125"/>
      <c r="HIX9" s="125"/>
      <c r="HIY9" s="125"/>
      <c r="HIZ9" s="125"/>
      <c r="HJA9" s="125"/>
      <c r="HJB9" s="125"/>
      <c r="HJC9" s="125"/>
      <c r="HJD9" s="125"/>
      <c r="HJE9" s="125"/>
      <c r="HJF9" s="125"/>
      <c r="HJG9" s="125"/>
      <c r="HJH9" s="125"/>
      <c r="HJI9" s="125"/>
      <c r="HJJ9" s="125"/>
      <c r="HJK9" s="125"/>
      <c r="HJL9" s="125"/>
      <c r="HJM9" s="125"/>
      <c r="HJN9" s="125"/>
      <c r="HJO9" s="125"/>
      <c r="HJP9" s="125"/>
      <c r="HJQ9" s="125"/>
      <c r="HJR9" s="125"/>
      <c r="HJS9" s="125"/>
      <c r="HJT9" s="125"/>
      <c r="HJU9" s="125"/>
      <c r="HJV9" s="125"/>
      <c r="HJW9" s="125"/>
      <c r="HJX9" s="125"/>
      <c r="HJY9" s="125"/>
      <c r="HJZ9" s="125"/>
      <c r="HKA9" s="125"/>
      <c r="HKB9" s="125"/>
      <c r="HKC9" s="125"/>
      <c r="HKD9" s="125"/>
      <c r="HKE9" s="125"/>
      <c r="HKF9" s="125"/>
      <c r="HKG9" s="125"/>
      <c r="HKH9" s="125"/>
      <c r="HKI9" s="125"/>
      <c r="HKJ9" s="125"/>
      <c r="HKK9" s="125"/>
      <c r="HKL9" s="125"/>
      <c r="HKM9" s="125"/>
      <c r="HKN9" s="125"/>
      <c r="HKO9" s="125"/>
      <c r="HKP9" s="125"/>
      <c r="HKQ9" s="125"/>
      <c r="HKR9" s="125"/>
      <c r="HKS9" s="125"/>
      <c r="HKT9" s="125"/>
      <c r="HKU9" s="125"/>
      <c r="HKV9" s="125"/>
      <c r="HKW9" s="125"/>
      <c r="HKX9" s="125"/>
      <c r="HKY9" s="125"/>
      <c r="HKZ9" s="125"/>
      <c r="HLA9" s="125"/>
      <c r="HLB9" s="125"/>
      <c r="HLC9" s="125"/>
      <c r="HLD9" s="125"/>
      <c r="HLE9" s="125"/>
      <c r="HLF9" s="125"/>
      <c r="HLG9" s="125"/>
      <c r="HLH9" s="125"/>
      <c r="HLI9" s="125"/>
      <c r="HLJ9" s="125"/>
      <c r="HLK9" s="125"/>
      <c r="HLL9" s="125"/>
      <c r="HLM9" s="125"/>
      <c r="HLN9" s="125"/>
      <c r="HLO9" s="125"/>
      <c r="HLP9" s="125"/>
      <c r="HLQ9" s="125"/>
      <c r="HLR9" s="125"/>
      <c r="HLS9" s="125"/>
      <c r="HLT9" s="125"/>
      <c r="HLU9" s="125"/>
      <c r="HLV9" s="125"/>
      <c r="HLW9" s="125"/>
      <c r="HLX9" s="125"/>
      <c r="HLY9" s="125"/>
      <c r="HLZ9" s="125"/>
      <c r="HMA9" s="125"/>
      <c r="HMB9" s="125"/>
      <c r="HMC9" s="125"/>
      <c r="HMD9" s="125"/>
      <c r="HME9" s="125"/>
      <c r="HMF9" s="125"/>
      <c r="HMG9" s="125"/>
      <c r="HMH9" s="125"/>
      <c r="HMI9" s="125"/>
      <c r="HMJ9" s="125"/>
      <c r="HMK9" s="125"/>
      <c r="HML9" s="125"/>
      <c r="HMM9" s="125"/>
      <c r="HMN9" s="125"/>
      <c r="HMO9" s="125"/>
      <c r="HMP9" s="125"/>
      <c r="HMQ9" s="125"/>
      <c r="HMR9" s="125"/>
      <c r="HMS9" s="125"/>
      <c r="HMT9" s="125"/>
      <c r="HMU9" s="125"/>
      <c r="HMV9" s="125"/>
      <c r="HMW9" s="125"/>
      <c r="HMX9" s="125"/>
      <c r="HMY9" s="125"/>
      <c r="HMZ9" s="125"/>
      <c r="HNA9" s="125"/>
      <c r="HNB9" s="125"/>
      <c r="HNC9" s="125"/>
      <c r="HND9" s="125"/>
      <c r="HNE9" s="125"/>
      <c r="HNF9" s="125"/>
      <c r="HNG9" s="125"/>
      <c r="HNH9" s="125"/>
      <c r="HNI9" s="125"/>
      <c r="HNJ9" s="125"/>
      <c r="HNK9" s="125"/>
      <c r="HNL9" s="125"/>
      <c r="HNM9" s="125"/>
      <c r="HNN9" s="125"/>
      <c r="HNO9" s="125"/>
      <c r="HNP9" s="125"/>
      <c r="HNQ9" s="125"/>
      <c r="HNR9" s="125"/>
      <c r="HNS9" s="125"/>
      <c r="HNT9" s="125"/>
      <c r="HNU9" s="125"/>
      <c r="HNV9" s="125"/>
      <c r="HNW9" s="125"/>
      <c r="HNX9" s="125"/>
      <c r="HNY9" s="125"/>
      <c r="HNZ9" s="125"/>
      <c r="HOA9" s="125"/>
      <c r="HOB9" s="125"/>
      <c r="HOC9" s="125"/>
      <c r="HOD9" s="125"/>
      <c r="HOE9" s="125"/>
      <c r="HOF9" s="125"/>
      <c r="HOG9" s="125"/>
      <c r="HOH9" s="125"/>
      <c r="HOI9" s="125"/>
      <c r="HOJ9" s="125"/>
      <c r="HOK9" s="125"/>
      <c r="HOL9" s="125"/>
      <c r="HOM9" s="125"/>
      <c r="HON9" s="125"/>
      <c r="HOO9" s="125"/>
      <c r="HOP9" s="125"/>
      <c r="HOQ9" s="125"/>
      <c r="HOR9" s="125"/>
      <c r="HOS9" s="125"/>
      <c r="HOT9" s="125"/>
      <c r="HOU9" s="125"/>
      <c r="HOV9" s="125"/>
      <c r="HOW9" s="125"/>
      <c r="HOX9" s="125"/>
      <c r="HOY9" s="125"/>
      <c r="HOZ9" s="125"/>
      <c r="HPA9" s="125"/>
      <c r="HPB9" s="125"/>
      <c r="HPC9" s="125"/>
      <c r="HPD9" s="125"/>
      <c r="HPE9" s="125"/>
      <c r="HPF9" s="125"/>
      <c r="HPG9" s="125"/>
      <c r="HPH9" s="125"/>
      <c r="HPI9" s="125"/>
      <c r="HPJ9" s="125"/>
      <c r="HPK9" s="125"/>
      <c r="HPL9" s="125"/>
      <c r="HPM9" s="125"/>
      <c r="HPN9" s="125"/>
      <c r="HPO9" s="125"/>
      <c r="HPP9" s="125"/>
      <c r="HPQ9" s="125"/>
      <c r="HPR9" s="125"/>
      <c r="HPS9" s="125"/>
      <c r="HPT9" s="125"/>
      <c r="HPU9" s="125"/>
      <c r="HPV9" s="125"/>
      <c r="HPW9" s="125"/>
      <c r="HPX9" s="125"/>
      <c r="HPY9" s="125"/>
      <c r="HPZ9" s="125"/>
      <c r="HQA9" s="125"/>
      <c r="HQB9" s="125"/>
      <c r="HQC9" s="125"/>
      <c r="HQD9" s="125"/>
      <c r="HQE9" s="125"/>
      <c r="HQF9" s="125"/>
      <c r="HQG9" s="125"/>
      <c r="HQH9" s="125"/>
      <c r="HQI9" s="125"/>
      <c r="HQJ9" s="125"/>
      <c r="HQK9" s="125"/>
      <c r="HQL9" s="125"/>
      <c r="HQM9" s="125"/>
      <c r="HQN9" s="125"/>
      <c r="HQO9" s="125"/>
      <c r="HQP9" s="125"/>
      <c r="HQQ9" s="125"/>
      <c r="HQR9" s="125"/>
      <c r="HQS9" s="125"/>
      <c r="HQT9" s="125"/>
      <c r="HQU9" s="125"/>
      <c r="HQV9" s="125"/>
      <c r="HQW9" s="125"/>
      <c r="HQX9" s="125"/>
      <c r="HQY9" s="125"/>
      <c r="HQZ9" s="125"/>
      <c r="HRA9" s="125"/>
      <c r="HRB9" s="125"/>
      <c r="HRC9" s="125"/>
      <c r="HRD9" s="125"/>
      <c r="HRE9" s="125"/>
      <c r="HRF9" s="125"/>
      <c r="HRG9" s="125"/>
      <c r="HRH9" s="125"/>
      <c r="HRI9" s="125"/>
      <c r="HRJ9" s="125"/>
      <c r="HRK9" s="125"/>
      <c r="HRL9" s="125"/>
      <c r="HRM9" s="125"/>
      <c r="HRN9" s="125"/>
      <c r="HRO9" s="125"/>
      <c r="HRP9" s="125"/>
      <c r="HRQ9" s="125"/>
      <c r="HRR9" s="125"/>
      <c r="HRS9" s="125"/>
      <c r="HRT9" s="125"/>
      <c r="HRU9" s="125"/>
      <c r="HRV9" s="125"/>
      <c r="HRW9" s="125"/>
      <c r="HRX9" s="125"/>
      <c r="HRY9" s="125"/>
      <c r="HRZ9" s="125"/>
      <c r="HSA9" s="125"/>
      <c r="HSB9" s="125"/>
      <c r="HSC9" s="125"/>
      <c r="HSD9" s="125"/>
      <c r="HSE9" s="125"/>
      <c r="HSF9" s="125"/>
      <c r="HSG9" s="125"/>
      <c r="HSH9" s="125"/>
      <c r="HSI9" s="125"/>
      <c r="HSJ9" s="125"/>
      <c r="HSK9" s="125"/>
      <c r="HSL9" s="125"/>
      <c r="HSM9" s="125"/>
      <c r="HSN9" s="125"/>
      <c r="HSO9" s="125"/>
      <c r="HSP9" s="125"/>
      <c r="HSQ9" s="125"/>
      <c r="HSR9" s="125"/>
      <c r="HSS9" s="125"/>
      <c r="HST9" s="125"/>
      <c r="HSU9" s="125"/>
      <c r="HSV9" s="125"/>
      <c r="HSW9" s="125"/>
      <c r="HSX9" s="125"/>
      <c r="HSY9" s="125"/>
      <c r="HSZ9" s="125"/>
      <c r="HTA9" s="125"/>
      <c r="HTB9" s="125"/>
      <c r="HTC9" s="125"/>
      <c r="HTD9" s="125"/>
      <c r="HTE9" s="125"/>
      <c r="HTF9" s="125"/>
      <c r="HTG9" s="125"/>
      <c r="HTH9" s="125"/>
      <c r="HTI9" s="125"/>
      <c r="HTJ9" s="125"/>
      <c r="HTK9" s="125"/>
      <c r="HTL9" s="125"/>
      <c r="HTM9" s="125"/>
      <c r="HTN9" s="125"/>
      <c r="HTO9" s="125"/>
      <c r="HTP9" s="125"/>
      <c r="HTQ9" s="125"/>
      <c r="HTR9" s="125"/>
      <c r="HTS9" s="125"/>
      <c r="HTT9" s="125"/>
      <c r="HTU9" s="125"/>
      <c r="HTV9" s="125"/>
      <c r="HTW9" s="125"/>
      <c r="HTX9" s="125"/>
      <c r="HTY9" s="125"/>
      <c r="HTZ9" s="125"/>
      <c r="HUA9" s="125"/>
      <c r="HUB9" s="125"/>
      <c r="HUC9" s="125"/>
      <c r="HUD9" s="125"/>
      <c r="HUE9" s="125"/>
      <c r="HUF9" s="125"/>
      <c r="HUG9" s="125"/>
      <c r="HUH9" s="125"/>
      <c r="HUI9" s="125"/>
      <c r="HUJ9" s="125"/>
      <c r="HUK9" s="125"/>
      <c r="HUL9" s="125"/>
      <c r="HUM9" s="125"/>
      <c r="HUN9" s="125"/>
      <c r="HUO9" s="125"/>
      <c r="HUP9" s="125"/>
      <c r="HUQ9" s="125"/>
      <c r="HUR9" s="125"/>
      <c r="HUS9" s="125"/>
      <c r="HUT9" s="125"/>
      <c r="HUU9" s="125"/>
      <c r="HUV9" s="125"/>
      <c r="HUW9" s="125"/>
      <c r="HUX9" s="125"/>
      <c r="HUY9" s="125"/>
      <c r="HUZ9" s="125"/>
      <c r="HVA9" s="125"/>
      <c r="HVB9" s="125"/>
      <c r="HVC9" s="125"/>
      <c r="HVD9" s="125"/>
      <c r="HVE9" s="125"/>
      <c r="HVF9" s="125"/>
      <c r="HVG9" s="125"/>
      <c r="HVH9" s="125"/>
      <c r="HVI9" s="125"/>
      <c r="HVJ9" s="125"/>
      <c r="HVK9" s="125"/>
      <c r="HVL9" s="125"/>
      <c r="HVM9" s="125"/>
      <c r="HVN9" s="125"/>
      <c r="HVO9" s="125"/>
      <c r="HVP9" s="125"/>
      <c r="HVQ9" s="125"/>
      <c r="HVR9" s="125"/>
      <c r="HVS9" s="125"/>
      <c r="HVT9" s="125"/>
      <c r="HVU9" s="125"/>
      <c r="HVV9" s="125"/>
      <c r="HVW9" s="125"/>
      <c r="HVX9" s="125"/>
      <c r="HVY9" s="125"/>
      <c r="HVZ9" s="125"/>
      <c r="HWA9" s="125"/>
      <c r="HWB9" s="125"/>
      <c r="HWC9" s="125"/>
      <c r="HWD9" s="125"/>
      <c r="HWE9" s="125"/>
      <c r="HWF9" s="125"/>
      <c r="HWG9" s="125"/>
      <c r="HWH9" s="125"/>
      <c r="HWI9" s="125"/>
      <c r="HWJ9" s="125"/>
      <c r="HWK9" s="125"/>
      <c r="HWL9" s="125"/>
      <c r="HWM9" s="125"/>
      <c r="HWN9" s="125"/>
      <c r="HWO9" s="125"/>
      <c r="HWP9" s="125"/>
      <c r="HWQ9" s="125"/>
      <c r="HWR9" s="125"/>
      <c r="HWS9" s="125"/>
      <c r="HWT9" s="125"/>
      <c r="HWU9" s="125"/>
      <c r="HWV9" s="125"/>
      <c r="HWW9" s="125"/>
      <c r="HWX9" s="125"/>
      <c r="HWY9" s="125"/>
      <c r="HWZ9" s="125"/>
      <c r="HXA9" s="125"/>
      <c r="HXB9" s="125"/>
      <c r="HXC9" s="125"/>
      <c r="HXD9" s="125"/>
      <c r="HXE9" s="125"/>
      <c r="HXF9" s="125"/>
      <c r="HXG9" s="125"/>
      <c r="HXH9" s="125"/>
      <c r="HXI9" s="125"/>
      <c r="HXJ9" s="125"/>
      <c r="HXK9" s="125"/>
      <c r="HXL9" s="125"/>
      <c r="HXM9" s="125"/>
      <c r="HXN9" s="125"/>
      <c r="HXO9" s="125"/>
      <c r="HXP9" s="125"/>
      <c r="HXQ9" s="125"/>
      <c r="HXR9" s="125"/>
      <c r="HXS9" s="125"/>
      <c r="HXT9" s="125"/>
      <c r="HXU9" s="125"/>
      <c r="HXV9" s="125"/>
      <c r="HXW9" s="125"/>
      <c r="HXX9" s="125"/>
      <c r="HXY9" s="125"/>
      <c r="HXZ9" s="125"/>
      <c r="HYA9" s="125"/>
      <c r="HYB9" s="125"/>
      <c r="HYC9" s="125"/>
      <c r="HYD9" s="125"/>
      <c r="HYE9" s="125"/>
      <c r="HYF9" s="125"/>
      <c r="HYG9" s="125"/>
      <c r="HYH9" s="125"/>
      <c r="HYI9" s="125"/>
      <c r="HYJ9" s="125"/>
      <c r="HYK9" s="125"/>
      <c r="HYL9" s="125"/>
      <c r="HYM9" s="125"/>
      <c r="HYN9" s="125"/>
      <c r="HYO9" s="125"/>
      <c r="HYP9" s="125"/>
      <c r="HYQ9" s="125"/>
      <c r="HYR9" s="125"/>
      <c r="HYS9" s="125"/>
      <c r="HYT9" s="125"/>
      <c r="HYU9" s="125"/>
      <c r="HYV9" s="125"/>
      <c r="HYW9" s="125"/>
      <c r="HYX9" s="125"/>
      <c r="HYY9" s="125"/>
      <c r="HYZ9" s="125"/>
      <c r="HZA9" s="125"/>
      <c r="HZB9" s="125"/>
      <c r="HZC9" s="125"/>
      <c r="HZD9" s="125"/>
      <c r="HZE9" s="125"/>
      <c r="HZF9" s="125"/>
      <c r="HZG9" s="125"/>
      <c r="HZH9" s="125"/>
      <c r="HZI9" s="125"/>
      <c r="HZJ9" s="125"/>
      <c r="HZK9" s="125"/>
      <c r="HZL9" s="125"/>
      <c r="HZM9" s="125"/>
      <c r="HZN9" s="125"/>
      <c r="HZO9" s="125"/>
      <c r="HZP9" s="125"/>
      <c r="HZQ9" s="125"/>
      <c r="HZR9" s="125"/>
      <c r="HZS9" s="125"/>
      <c r="HZT9" s="125"/>
      <c r="HZU9" s="125"/>
      <c r="HZV9" s="125"/>
      <c r="HZW9" s="125"/>
      <c r="HZX9" s="125"/>
      <c r="HZY9" s="125"/>
      <c r="HZZ9" s="125"/>
      <c r="IAA9" s="125"/>
      <c r="IAB9" s="125"/>
      <c r="IAC9" s="125"/>
      <c r="IAD9" s="125"/>
      <c r="IAE9" s="125"/>
      <c r="IAF9" s="125"/>
      <c r="IAG9" s="125"/>
      <c r="IAH9" s="125"/>
      <c r="IAI9" s="125"/>
      <c r="IAJ9" s="125"/>
      <c r="IAK9" s="125"/>
      <c r="IAL9" s="125"/>
      <c r="IAM9" s="125"/>
      <c r="IAN9" s="125"/>
      <c r="IAO9" s="125"/>
      <c r="IAP9" s="125"/>
      <c r="IAQ9" s="125"/>
      <c r="IAR9" s="125"/>
      <c r="IAS9" s="125"/>
      <c r="IAT9" s="125"/>
      <c r="IAU9" s="125"/>
      <c r="IAV9" s="125"/>
      <c r="IAW9" s="125"/>
      <c r="IAX9" s="125"/>
      <c r="IAY9" s="125"/>
      <c r="IAZ9" s="125"/>
      <c r="IBA9" s="125"/>
      <c r="IBB9" s="125"/>
      <c r="IBC9" s="125"/>
      <c r="IBD9" s="125"/>
      <c r="IBE9" s="125"/>
      <c r="IBF9" s="125"/>
      <c r="IBG9" s="125"/>
      <c r="IBH9" s="125"/>
      <c r="IBI9" s="125"/>
      <c r="IBJ9" s="125"/>
      <c r="IBK9" s="125"/>
      <c r="IBL9" s="125"/>
      <c r="IBM9" s="125"/>
      <c r="IBN9" s="125"/>
      <c r="IBO9" s="125"/>
      <c r="IBP9" s="125"/>
      <c r="IBQ9" s="125"/>
      <c r="IBR9" s="125"/>
      <c r="IBS9" s="125"/>
      <c r="IBT9" s="125"/>
      <c r="IBU9" s="125"/>
      <c r="IBV9" s="125"/>
      <c r="IBW9" s="125"/>
      <c r="IBX9" s="125"/>
      <c r="IBY9" s="125"/>
      <c r="IBZ9" s="125"/>
      <c r="ICA9" s="125"/>
      <c r="ICB9" s="125"/>
      <c r="ICC9" s="125"/>
      <c r="ICD9" s="125"/>
      <c r="ICE9" s="125"/>
      <c r="ICF9" s="125"/>
      <c r="ICG9" s="125"/>
      <c r="ICH9" s="125"/>
      <c r="ICI9" s="125"/>
      <c r="ICJ9" s="125"/>
      <c r="ICK9" s="125"/>
      <c r="ICL9" s="125"/>
      <c r="ICM9" s="125"/>
      <c r="ICN9" s="125"/>
      <c r="ICO9" s="125"/>
      <c r="ICP9" s="125"/>
      <c r="ICQ9" s="125"/>
      <c r="ICR9" s="125"/>
      <c r="ICS9" s="125"/>
      <c r="ICT9" s="125"/>
      <c r="ICU9" s="125"/>
      <c r="ICV9" s="125"/>
      <c r="ICW9" s="125"/>
      <c r="ICX9" s="125"/>
      <c r="ICY9" s="125"/>
      <c r="ICZ9" s="125"/>
      <c r="IDA9" s="125"/>
      <c r="IDB9" s="125"/>
      <c r="IDC9" s="125"/>
      <c r="IDD9" s="125"/>
      <c r="IDE9" s="125"/>
      <c r="IDF9" s="125"/>
      <c r="IDG9" s="125"/>
      <c r="IDH9" s="125"/>
      <c r="IDI9" s="125"/>
      <c r="IDJ9" s="125"/>
      <c r="IDK9" s="125"/>
      <c r="IDL9" s="125"/>
      <c r="IDM9" s="125"/>
      <c r="IDN9" s="125"/>
      <c r="IDO9" s="125"/>
      <c r="IDP9" s="125"/>
      <c r="IDQ9" s="125"/>
      <c r="IDR9" s="125"/>
      <c r="IDS9" s="125"/>
      <c r="IDT9" s="125"/>
      <c r="IDU9" s="125"/>
      <c r="IDV9" s="125"/>
      <c r="IDW9" s="125"/>
      <c r="IDX9" s="125"/>
      <c r="IDY9" s="125"/>
      <c r="IDZ9" s="125"/>
      <c r="IEA9" s="125"/>
      <c r="IEB9" s="125"/>
      <c r="IEC9" s="125"/>
      <c r="IED9" s="125"/>
      <c r="IEE9" s="125"/>
      <c r="IEF9" s="125"/>
      <c r="IEG9" s="125"/>
      <c r="IEH9" s="125"/>
      <c r="IEI9" s="125"/>
      <c r="IEJ9" s="125"/>
      <c r="IEK9" s="125"/>
      <c r="IEL9" s="125"/>
      <c r="IEM9" s="125"/>
      <c r="IEN9" s="125"/>
      <c r="IEO9" s="125"/>
      <c r="IEP9" s="125"/>
      <c r="IEQ9" s="125"/>
      <c r="IER9" s="125"/>
      <c r="IES9" s="125"/>
      <c r="IET9" s="125"/>
      <c r="IEU9" s="125"/>
      <c r="IEV9" s="125"/>
      <c r="IEW9" s="125"/>
      <c r="IEX9" s="125"/>
      <c r="IEY9" s="125"/>
      <c r="IEZ9" s="125"/>
      <c r="IFA9" s="125"/>
      <c r="IFB9" s="125"/>
      <c r="IFC9" s="125"/>
      <c r="IFD9" s="125"/>
      <c r="IFE9" s="125"/>
      <c r="IFF9" s="125"/>
      <c r="IFG9" s="125"/>
      <c r="IFH9" s="125"/>
      <c r="IFI9" s="125"/>
      <c r="IFJ9" s="125"/>
      <c r="IFK9" s="125"/>
      <c r="IFL9" s="125"/>
      <c r="IFM9" s="125"/>
      <c r="IFN9" s="125"/>
      <c r="IFO9" s="125"/>
      <c r="IFP9" s="125"/>
      <c r="IFQ9" s="125"/>
      <c r="IFR9" s="125"/>
      <c r="IFS9" s="125"/>
      <c r="IFT9" s="125"/>
      <c r="IFU9" s="125"/>
      <c r="IFV9" s="125"/>
      <c r="IFW9" s="125"/>
      <c r="IFX9" s="125"/>
      <c r="IFY9" s="125"/>
      <c r="IFZ9" s="125"/>
      <c r="IGA9" s="125"/>
      <c r="IGB9" s="125"/>
      <c r="IGC9" s="125"/>
      <c r="IGD9" s="125"/>
      <c r="IGE9" s="125"/>
      <c r="IGF9" s="125"/>
      <c r="IGG9" s="125"/>
      <c r="IGH9" s="125"/>
      <c r="IGI9" s="125"/>
      <c r="IGJ9" s="125"/>
      <c r="IGK9" s="125"/>
      <c r="IGL9" s="125"/>
      <c r="IGM9" s="125"/>
      <c r="IGN9" s="125"/>
      <c r="IGO9" s="125"/>
      <c r="IGP9" s="125"/>
      <c r="IGQ9" s="125"/>
      <c r="IGR9" s="125"/>
      <c r="IGS9" s="125"/>
      <c r="IGT9" s="125"/>
      <c r="IGU9" s="125"/>
      <c r="IGV9" s="125"/>
      <c r="IGW9" s="125"/>
      <c r="IGX9" s="125"/>
      <c r="IGY9" s="125"/>
      <c r="IGZ9" s="125"/>
      <c r="IHA9" s="125"/>
      <c r="IHB9" s="125"/>
      <c r="IHC9" s="125"/>
      <c r="IHD9" s="125"/>
      <c r="IHE9" s="125"/>
      <c r="IHF9" s="125"/>
      <c r="IHG9" s="125"/>
      <c r="IHH9" s="125"/>
      <c r="IHI9" s="125"/>
      <c r="IHJ9" s="125"/>
      <c r="IHK9" s="125"/>
      <c r="IHL9" s="125"/>
      <c r="IHM9" s="125"/>
      <c r="IHN9" s="125"/>
      <c r="IHO9" s="125"/>
      <c r="IHP9" s="125"/>
      <c r="IHQ9" s="125"/>
      <c r="IHR9" s="125"/>
      <c r="IHS9" s="125"/>
      <c r="IHT9" s="125"/>
      <c r="IHU9" s="125"/>
      <c r="IHV9" s="125"/>
      <c r="IHW9" s="125"/>
      <c r="IHX9" s="125"/>
      <c r="IHY9" s="125"/>
      <c r="IHZ9" s="125"/>
      <c r="IIA9" s="125"/>
      <c r="IIB9" s="125"/>
      <c r="IIC9" s="125"/>
      <c r="IID9" s="125"/>
      <c r="IIE9" s="125"/>
      <c r="IIF9" s="125"/>
      <c r="IIG9" s="125"/>
      <c r="IIH9" s="125"/>
      <c r="III9" s="125"/>
      <c r="IIJ9" s="125"/>
      <c r="IIK9" s="125"/>
      <c r="IIL9" s="125"/>
      <c r="IIM9" s="125"/>
      <c r="IIN9" s="125"/>
      <c r="IIO9" s="125"/>
      <c r="IIP9" s="125"/>
      <c r="IIQ9" s="125"/>
      <c r="IIR9" s="125"/>
      <c r="IIS9" s="125"/>
      <c r="IIT9" s="125"/>
      <c r="IIU9" s="125"/>
      <c r="IIV9" s="125"/>
      <c r="IIW9" s="125"/>
      <c r="IIX9" s="125"/>
      <c r="IIY9" s="125"/>
      <c r="IIZ9" s="125"/>
      <c r="IJA9" s="125"/>
      <c r="IJB9" s="125"/>
      <c r="IJC9" s="125"/>
      <c r="IJD9" s="125"/>
      <c r="IJE9" s="125"/>
      <c r="IJF9" s="125"/>
      <c r="IJG9" s="125"/>
      <c r="IJH9" s="125"/>
      <c r="IJI9" s="125"/>
      <c r="IJJ9" s="125"/>
      <c r="IJK9" s="125"/>
      <c r="IJL9" s="125"/>
      <c r="IJM9" s="125"/>
      <c r="IJN9" s="125"/>
      <c r="IJO9" s="125"/>
      <c r="IJP9" s="125"/>
      <c r="IJQ9" s="125"/>
      <c r="IJR9" s="125"/>
      <c r="IJS9" s="125"/>
      <c r="IJT9" s="125"/>
      <c r="IJU9" s="125"/>
      <c r="IJV9" s="125"/>
      <c r="IJW9" s="125"/>
      <c r="IJX9" s="125"/>
      <c r="IJY9" s="125"/>
      <c r="IJZ9" s="125"/>
      <c r="IKA9" s="125"/>
      <c r="IKB9" s="125"/>
      <c r="IKC9" s="125"/>
      <c r="IKD9" s="125"/>
      <c r="IKE9" s="125"/>
      <c r="IKF9" s="125"/>
      <c r="IKG9" s="125"/>
      <c r="IKH9" s="125"/>
      <c r="IKI9" s="125"/>
      <c r="IKJ9" s="125"/>
      <c r="IKK9" s="125"/>
      <c r="IKL9" s="125"/>
      <c r="IKM9" s="125"/>
      <c r="IKN9" s="125"/>
      <c r="IKO9" s="125"/>
      <c r="IKP9" s="125"/>
      <c r="IKQ9" s="125"/>
      <c r="IKR9" s="125"/>
      <c r="IKS9" s="125"/>
      <c r="IKT9" s="125"/>
      <c r="IKU9" s="125"/>
      <c r="IKV9" s="125"/>
      <c r="IKW9" s="125"/>
      <c r="IKX9" s="125"/>
      <c r="IKY9" s="125"/>
      <c r="IKZ9" s="125"/>
      <c r="ILA9" s="125"/>
      <c r="ILB9" s="125"/>
      <c r="ILC9" s="125"/>
      <c r="ILD9" s="125"/>
      <c r="ILE9" s="125"/>
      <c r="ILF9" s="125"/>
      <c r="ILG9" s="125"/>
      <c r="ILH9" s="125"/>
      <c r="ILI9" s="125"/>
      <c r="ILJ9" s="125"/>
      <c r="ILK9" s="125"/>
      <c r="ILL9" s="125"/>
      <c r="ILM9" s="125"/>
      <c r="ILN9" s="125"/>
      <c r="ILO9" s="125"/>
      <c r="ILP9" s="125"/>
      <c r="ILQ9" s="125"/>
      <c r="ILR9" s="125"/>
      <c r="ILS9" s="125"/>
      <c r="ILT9" s="125"/>
      <c r="ILU9" s="125"/>
      <c r="ILV9" s="125"/>
      <c r="ILW9" s="125"/>
      <c r="ILX9" s="125"/>
      <c r="ILY9" s="125"/>
      <c r="ILZ9" s="125"/>
      <c r="IMA9" s="125"/>
      <c r="IMB9" s="125"/>
      <c r="IMC9" s="125"/>
      <c r="IMD9" s="125"/>
      <c r="IME9" s="125"/>
      <c r="IMF9" s="125"/>
      <c r="IMG9" s="125"/>
      <c r="IMH9" s="125"/>
      <c r="IMI9" s="125"/>
      <c r="IMJ9" s="125"/>
      <c r="IMK9" s="125"/>
      <c r="IML9" s="125"/>
      <c r="IMM9" s="125"/>
      <c r="IMN9" s="125"/>
      <c r="IMO9" s="125"/>
      <c r="IMP9" s="125"/>
      <c r="IMQ9" s="125"/>
      <c r="IMR9" s="125"/>
      <c r="IMS9" s="125"/>
      <c r="IMT9" s="125"/>
      <c r="IMU9" s="125"/>
      <c r="IMV9" s="125"/>
      <c r="IMW9" s="125"/>
      <c r="IMX9" s="125"/>
      <c r="IMY9" s="125"/>
      <c r="IMZ9" s="125"/>
      <c r="INA9" s="125"/>
      <c r="INB9" s="125"/>
      <c r="INC9" s="125"/>
      <c r="IND9" s="125"/>
      <c r="INE9" s="125"/>
      <c r="INF9" s="125"/>
      <c r="ING9" s="125"/>
      <c r="INH9" s="125"/>
      <c r="INI9" s="125"/>
      <c r="INJ9" s="125"/>
      <c r="INK9" s="125"/>
      <c r="INL9" s="125"/>
      <c r="INM9" s="125"/>
      <c r="INN9" s="125"/>
      <c r="INO9" s="125"/>
      <c r="INP9" s="125"/>
      <c r="INQ9" s="125"/>
      <c r="INR9" s="125"/>
      <c r="INS9" s="125"/>
      <c r="INT9" s="125"/>
      <c r="INU9" s="125"/>
      <c r="INV9" s="125"/>
      <c r="INW9" s="125"/>
      <c r="INX9" s="125"/>
      <c r="INY9" s="125"/>
      <c r="INZ9" s="125"/>
      <c r="IOA9" s="125"/>
      <c r="IOB9" s="125"/>
      <c r="IOC9" s="125"/>
      <c r="IOD9" s="125"/>
      <c r="IOE9" s="125"/>
      <c r="IOF9" s="125"/>
      <c r="IOG9" s="125"/>
      <c r="IOH9" s="125"/>
      <c r="IOI9" s="125"/>
      <c r="IOJ9" s="125"/>
      <c r="IOK9" s="125"/>
      <c r="IOL9" s="125"/>
      <c r="IOM9" s="125"/>
      <c r="ION9" s="125"/>
      <c r="IOO9" s="125"/>
      <c r="IOP9" s="125"/>
      <c r="IOQ9" s="125"/>
      <c r="IOR9" s="125"/>
      <c r="IOS9" s="125"/>
      <c r="IOT9" s="125"/>
      <c r="IOU9" s="125"/>
      <c r="IOV9" s="125"/>
      <c r="IOW9" s="125"/>
      <c r="IOX9" s="125"/>
      <c r="IOY9" s="125"/>
      <c r="IOZ9" s="125"/>
      <c r="IPA9" s="125"/>
      <c r="IPB9" s="125"/>
      <c r="IPC9" s="125"/>
      <c r="IPD9" s="125"/>
      <c r="IPE9" s="125"/>
      <c r="IPF9" s="125"/>
      <c r="IPG9" s="125"/>
      <c r="IPH9" s="125"/>
      <c r="IPI9" s="125"/>
      <c r="IPJ9" s="125"/>
      <c r="IPK9" s="125"/>
      <c r="IPL9" s="125"/>
      <c r="IPM9" s="125"/>
      <c r="IPN9" s="125"/>
      <c r="IPO9" s="125"/>
      <c r="IPP9" s="125"/>
      <c r="IPQ9" s="125"/>
      <c r="IPR9" s="125"/>
      <c r="IPS9" s="125"/>
      <c r="IPT9" s="125"/>
      <c r="IPU9" s="125"/>
      <c r="IPV9" s="125"/>
      <c r="IPW9" s="125"/>
      <c r="IPX9" s="125"/>
      <c r="IPY9" s="125"/>
      <c r="IPZ9" s="125"/>
      <c r="IQA9" s="125"/>
      <c r="IQB9" s="125"/>
      <c r="IQC9" s="125"/>
      <c r="IQD9" s="125"/>
      <c r="IQE9" s="125"/>
      <c r="IQF9" s="125"/>
      <c r="IQG9" s="125"/>
      <c r="IQH9" s="125"/>
      <c r="IQI9" s="125"/>
      <c r="IQJ9" s="125"/>
      <c r="IQK9" s="125"/>
      <c r="IQL9" s="125"/>
      <c r="IQM9" s="125"/>
      <c r="IQN9" s="125"/>
      <c r="IQO9" s="125"/>
      <c r="IQP9" s="125"/>
      <c r="IQQ9" s="125"/>
      <c r="IQR9" s="125"/>
      <c r="IQS9" s="125"/>
      <c r="IQT9" s="125"/>
      <c r="IQU9" s="125"/>
      <c r="IQV9" s="125"/>
      <c r="IQW9" s="125"/>
      <c r="IQX9" s="125"/>
      <c r="IQY9" s="125"/>
      <c r="IQZ9" s="125"/>
      <c r="IRA9" s="125"/>
      <c r="IRB9" s="125"/>
      <c r="IRC9" s="125"/>
      <c r="IRD9" s="125"/>
      <c r="IRE9" s="125"/>
      <c r="IRF9" s="125"/>
      <c r="IRG9" s="125"/>
      <c r="IRH9" s="125"/>
      <c r="IRI9" s="125"/>
      <c r="IRJ9" s="125"/>
      <c r="IRK9" s="125"/>
      <c r="IRL9" s="125"/>
      <c r="IRM9" s="125"/>
      <c r="IRN9" s="125"/>
      <c r="IRO9" s="125"/>
      <c r="IRP9" s="125"/>
      <c r="IRQ9" s="125"/>
      <c r="IRR9" s="125"/>
      <c r="IRS9" s="125"/>
      <c r="IRT9" s="125"/>
      <c r="IRU9" s="125"/>
      <c r="IRV9" s="125"/>
      <c r="IRW9" s="125"/>
      <c r="IRX9" s="125"/>
      <c r="IRY9" s="125"/>
      <c r="IRZ9" s="125"/>
      <c r="ISA9" s="125"/>
      <c r="ISB9" s="125"/>
      <c r="ISC9" s="125"/>
      <c r="ISD9" s="125"/>
      <c r="ISE9" s="125"/>
      <c r="ISF9" s="125"/>
      <c r="ISG9" s="125"/>
      <c r="ISH9" s="125"/>
      <c r="ISI9" s="125"/>
      <c r="ISJ9" s="125"/>
      <c r="ISK9" s="125"/>
      <c r="ISL9" s="125"/>
      <c r="ISM9" s="125"/>
      <c r="ISN9" s="125"/>
      <c r="ISO9" s="125"/>
      <c r="ISP9" s="125"/>
      <c r="ISQ9" s="125"/>
      <c r="ISR9" s="125"/>
      <c r="ISS9" s="125"/>
      <c r="IST9" s="125"/>
      <c r="ISU9" s="125"/>
      <c r="ISV9" s="125"/>
      <c r="ISW9" s="125"/>
      <c r="ISX9" s="125"/>
      <c r="ISY9" s="125"/>
      <c r="ISZ9" s="125"/>
      <c r="ITA9" s="125"/>
      <c r="ITB9" s="125"/>
      <c r="ITC9" s="125"/>
      <c r="ITD9" s="125"/>
      <c r="ITE9" s="125"/>
      <c r="ITF9" s="125"/>
      <c r="ITG9" s="125"/>
      <c r="ITH9" s="125"/>
      <c r="ITI9" s="125"/>
      <c r="ITJ9" s="125"/>
      <c r="ITK9" s="125"/>
      <c r="ITL9" s="125"/>
      <c r="ITM9" s="125"/>
      <c r="ITN9" s="125"/>
      <c r="ITO9" s="125"/>
      <c r="ITP9" s="125"/>
      <c r="ITQ9" s="125"/>
      <c r="ITR9" s="125"/>
      <c r="ITS9" s="125"/>
      <c r="ITT9" s="125"/>
      <c r="ITU9" s="125"/>
      <c r="ITV9" s="125"/>
      <c r="ITW9" s="125"/>
      <c r="ITX9" s="125"/>
      <c r="ITY9" s="125"/>
      <c r="ITZ9" s="125"/>
      <c r="IUA9" s="125"/>
      <c r="IUB9" s="125"/>
      <c r="IUC9" s="125"/>
      <c r="IUD9" s="125"/>
      <c r="IUE9" s="125"/>
      <c r="IUF9" s="125"/>
      <c r="IUG9" s="125"/>
      <c r="IUH9" s="125"/>
      <c r="IUI9" s="125"/>
      <c r="IUJ9" s="125"/>
      <c r="IUK9" s="125"/>
      <c r="IUL9" s="125"/>
      <c r="IUM9" s="125"/>
      <c r="IUN9" s="125"/>
      <c r="IUO9" s="125"/>
      <c r="IUP9" s="125"/>
      <c r="IUQ9" s="125"/>
      <c r="IUR9" s="125"/>
      <c r="IUS9" s="125"/>
      <c r="IUT9" s="125"/>
      <c r="IUU9" s="125"/>
      <c r="IUV9" s="125"/>
      <c r="IUW9" s="125"/>
      <c r="IUX9" s="125"/>
      <c r="IUY9" s="125"/>
      <c r="IUZ9" s="125"/>
      <c r="IVA9" s="125"/>
      <c r="IVB9" s="125"/>
      <c r="IVC9" s="125"/>
      <c r="IVD9" s="125"/>
      <c r="IVE9" s="125"/>
      <c r="IVF9" s="125"/>
      <c r="IVG9" s="125"/>
      <c r="IVH9" s="125"/>
      <c r="IVI9" s="125"/>
      <c r="IVJ9" s="125"/>
      <c r="IVK9" s="125"/>
      <c r="IVL9" s="125"/>
      <c r="IVM9" s="125"/>
      <c r="IVN9" s="125"/>
      <c r="IVO9" s="125"/>
      <c r="IVP9" s="125"/>
      <c r="IVQ9" s="125"/>
      <c r="IVR9" s="125"/>
      <c r="IVS9" s="125"/>
      <c r="IVT9" s="125"/>
      <c r="IVU9" s="125"/>
      <c r="IVV9" s="125"/>
      <c r="IVW9" s="125"/>
      <c r="IVX9" s="125"/>
      <c r="IVY9" s="125"/>
      <c r="IVZ9" s="125"/>
      <c r="IWA9" s="125"/>
      <c r="IWB9" s="125"/>
      <c r="IWC9" s="125"/>
      <c r="IWD9" s="125"/>
      <c r="IWE9" s="125"/>
      <c r="IWF9" s="125"/>
      <c r="IWG9" s="125"/>
      <c r="IWH9" s="125"/>
      <c r="IWI9" s="125"/>
      <c r="IWJ9" s="125"/>
      <c r="IWK9" s="125"/>
      <c r="IWL9" s="125"/>
      <c r="IWM9" s="125"/>
      <c r="IWN9" s="125"/>
      <c r="IWO9" s="125"/>
      <c r="IWP9" s="125"/>
      <c r="IWQ9" s="125"/>
      <c r="IWR9" s="125"/>
      <c r="IWS9" s="125"/>
      <c r="IWT9" s="125"/>
      <c r="IWU9" s="125"/>
      <c r="IWV9" s="125"/>
      <c r="IWW9" s="125"/>
      <c r="IWX9" s="125"/>
      <c r="IWY9" s="125"/>
      <c r="IWZ9" s="125"/>
      <c r="IXA9" s="125"/>
      <c r="IXB9" s="125"/>
      <c r="IXC9" s="125"/>
      <c r="IXD9" s="125"/>
      <c r="IXE9" s="125"/>
      <c r="IXF9" s="125"/>
      <c r="IXG9" s="125"/>
      <c r="IXH9" s="125"/>
      <c r="IXI9" s="125"/>
      <c r="IXJ9" s="125"/>
      <c r="IXK9" s="125"/>
      <c r="IXL9" s="125"/>
      <c r="IXM9" s="125"/>
      <c r="IXN9" s="125"/>
      <c r="IXO9" s="125"/>
      <c r="IXP9" s="125"/>
      <c r="IXQ9" s="125"/>
      <c r="IXR9" s="125"/>
      <c r="IXS9" s="125"/>
      <c r="IXT9" s="125"/>
      <c r="IXU9" s="125"/>
      <c r="IXV9" s="125"/>
      <c r="IXW9" s="125"/>
      <c r="IXX9" s="125"/>
      <c r="IXY9" s="125"/>
      <c r="IXZ9" s="125"/>
      <c r="IYA9" s="125"/>
      <c r="IYB9" s="125"/>
      <c r="IYC9" s="125"/>
      <c r="IYD9" s="125"/>
      <c r="IYE9" s="125"/>
      <c r="IYF9" s="125"/>
      <c r="IYG9" s="125"/>
      <c r="IYH9" s="125"/>
      <c r="IYI9" s="125"/>
      <c r="IYJ9" s="125"/>
      <c r="IYK9" s="125"/>
      <c r="IYL9" s="125"/>
      <c r="IYM9" s="125"/>
      <c r="IYN9" s="125"/>
      <c r="IYO9" s="125"/>
      <c r="IYP9" s="125"/>
      <c r="IYQ9" s="125"/>
      <c r="IYR9" s="125"/>
      <c r="IYS9" s="125"/>
      <c r="IYT9" s="125"/>
      <c r="IYU9" s="125"/>
      <c r="IYV9" s="125"/>
      <c r="IYW9" s="125"/>
      <c r="IYX9" s="125"/>
      <c r="IYY9" s="125"/>
      <c r="IYZ9" s="125"/>
      <c r="IZA9" s="125"/>
      <c r="IZB9" s="125"/>
      <c r="IZC9" s="125"/>
      <c r="IZD9" s="125"/>
      <c r="IZE9" s="125"/>
      <c r="IZF9" s="125"/>
      <c r="IZG9" s="125"/>
      <c r="IZH9" s="125"/>
      <c r="IZI9" s="125"/>
      <c r="IZJ9" s="125"/>
      <c r="IZK9" s="125"/>
      <c r="IZL9" s="125"/>
      <c r="IZM9" s="125"/>
      <c r="IZN9" s="125"/>
      <c r="IZO9" s="125"/>
      <c r="IZP9" s="125"/>
      <c r="IZQ9" s="125"/>
      <c r="IZR9" s="125"/>
      <c r="IZS9" s="125"/>
      <c r="IZT9" s="125"/>
      <c r="IZU9" s="125"/>
      <c r="IZV9" s="125"/>
      <c r="IZW9" s="125"/>
      <c r="IZX9" s="125"/>
      <c r="IZY9" s="125"/>
      <c r="IZZ9" s="125"/>
      <c r="JAA9" s="125"/>
      <c r="JAB9" s="125"/>
      <c r="JAC9" s="125"/>
      <c r="JAD9" s="125"/>
      <c r="JAE9" s="125"/>
      <c r="JAF9" s="125"/>
      <c r="JAG9" s="125"/>
      <c r="JAH9" s="125"/>
      <c r="JAI9" s="125"/>
      <c r="JAJ9" s="125"/>
      <c r="JAK9" s="125"/>
      <c r="JAL9" s="125"/>
      <c r="JAM9" s="125"/>
      <c r="JAN9" s="125"/>
      <c r="JAO9" s="125"/>
      <c r="JAP9" s="125"/>
      <c r="JAQ9" s="125"/>
      <c r="JAR9" s="125"/>
      <c r="JAS9" s="125"/>
      <c r="JAT9" s="125"/>
      <c r="JAU9" s="125"/>
      <c r="JAV9" s="125"/>
      <c r="JAW9" s="125"/>
      <c r="JAX9" s="125"/>
      <c r="JAY9" s="125"/>
      <c r="JAZ9" s="125"/>
      <c r="JBA9" s="125"/>
      <c r="JBB9" s="125"/>
      <c r="JBC9" s="125"/>
      <c r="JBD9" s="125"/>
      <c r="JBE9" s="125"/>
      <c r="JBF9" s="125"/>
      <c r="JBG9" s="125"/>
      <c r="JBH9" s="125"/>
      <c r="JBI9" s="125"/>
      <c r="JBJ9" s="125"/>
      <c r="JBK9" s="125"/>
      <c r="JBL9" s="125"/>
      <c r="JBM9" s="125"/>
      <c r="JBN9" s="125"/>
      <c r="JBO9" s="125"/>
      <c r="JBP9" s="125"/>
      <c r="JBQ9" s="125"/>
      <c r="JBR9" s="125"/>
      <c r="JBS9" s="125"/>
      <c r="JBT9" s="125"/>
      <c r="JBU9" s="125"/>
      <c r="JBV9" s="125"/>
      <c r="JBW9" s="125"/>
      <c r="JBX9" s="125"/>
      <c r="JBY9" s="125"/>
      <c r="JBZ9" s="125"/>
      <c r="JCA9" s="125"/>
      <c r="JCB9" s="125"/>
      <c r="JCC9" s="125"/>
      <c r="JCD9" s="125"/>
      <c r="JCE9" s="125"/>
      <c r="JCF9" s="125"/>
      <c r="JCG9" s="125"/>
      <c r="JCH9" s="125"/>
      <c r="JCI9" s="125"/>
      <c r="JCJ9" s="125"/>
      <c r="JCK9" s="125"/>
      <c r="JCL9" s="125"/>
      <c r="JCM9" s="125"/>
      <c r="JCN9" s="125"/>
      <c r="JCO9" s="125"/>
      <c r="JCP9" s="125"/>
      <c r="JCQ9" s="125"/>
      <c r="JCR9" s="125"/>
      <c r="JCS9" s="125"/>
      <c r="JCT9" s="125"/>
      <c r="JCU9" s="125"/>
      <c r="JCV9" s="125"/>
      <c r="JCW9" s="125"/>
      <c r="JCX9" s="125"/>
      <c r="JCY9" s="125"/>
      <c r="JCZ9" s="125"/>
      <c r="JDA9" s="125"/>
      <c r="JDB9" s="125"/>
      <c r="JDC9" s="125"/>
      <c r="JDD9" s="125"/>
      <c r="JDE9" s="125"/>
      <c r="JDF9" s="125"/>
      <c r="JDG9" s="125"/>
      <c r="JDH9" s="125"/>
      <c r="JDI9" s="125"/>
      <c r="JDJ9" s="125"/>
      <c r="JDK9" s="125"/>
      <c r="JDL9" s="125"/>
      <c r="JDM9" s="125"/>
      <c r="JDN9" s="125"/>
      <c r="JDO9" s="125"/>
      <c r="JDP9" s="125"/>
      <c r="JDQ9" s="125"/>
      <c r="JDR9" s="125"/>
      <c r="JDS9" s="125"/>
      <c r="JDT9" s="125"/>
      <c r="JDU9" s="125"/>
      <c r="JDV9" s="125"/>
      <c r="JDW9" s="125"/>
      <c r="JDX9" s="125"/>
      <c r="JDY9" s="125"/>
      <c r="JDZ9" s="125"/>
      <c r="JEA9" s="125"/>
      <c r="JEB9" s="125"/>
      <c r="JEC9" s="125"/>
      <c r="JED9" s="125"/>
      <c r="JEE9" s="125"/>
      <c r="JEF9" s="125"/>
      <c r="JEG9" s="125"/>
      <c r="JEH9" s="125"/>
      <c r="JEI9" s="125"/>
      <c r="JEJ9" s="125"/>
      <c r="JEK9" s="125"/>
      <c r="JEL9" s="125"/>
      <c r="JEM9" s="125"/>
      <c r="JEN9" s="125"/>
      <c r="JEO9" s="125"/>
      <c r="JEP9" s="125"/>
      <c r="JEQ9" s="125"/>
      <c r="JER9" s="125"/>
      <c r="JES9" s="125"/>
      <c r="JET9" s="125"/>
      <c r="JEU9" s="125"/>
      <c r="JEV9" s="125"/>
      <c r="JEW9" s="125"/>
      <c r="JEX9" s="125"/>
      <c r="JEY9" s="125"/>
      <c r="JEZ9" s="125"/>
      <c r="JFA9" s="125"/>
      <c r="JFB9" s="125"/>
      <c r="JFC9" s="125"/>
      <c r="JFD9" s="125"/>
      <c r="JFE9" s="125"/>
      <c r="JFF9" s="125"/>
      <c r="JFG9" s="125"/>
      <c r="JFH9" s="125"/>
      <c r="JFI9" s="125"/>
      <c r="JFJ9" s="125"/>
      <c r="JFK9" s="125"/>
      <c r="JFL9" s="125"/>
      <c r="JFM9" s="125"/>
      <c r="JFN9" s="125"/>
      <c r="JFO9" s="125"/>
      <c r="JFP9" s="125"/>
      <c r="JFQ9" s="125"/>
      <c r="JFR9" s="125"/>
      <c r="JFS9" s="125"/>
      <c r="JFT9" s="125"/>
      <c r="JFU9" s="125"/>
      <c r="JFV9" s="125"/>
      <c r="JFW9" s="125"/>
      <c r="JFX9" s="125"/>
      <c r="JFY9" s="125"/>
      <c r="JFZ9" s="125"/>
      <c r="JGA9" s="125"/>
      <c r="JGB9" s="125"/>
      <c r="JGC9" s="125"/>
      <c r="JGD9" s="125"/>
      <c r="JGE9" s="125"/>
      <c r="JGF9" s="125"/>
      <c r="JGG9" s="125"/>
      <c r="JGH9" s="125"/>
      <c r="JGI9" s="125"/>
      <c r="JGJ9" s="125"/>
      <c r="JGK9" s="125"/>
      <c r="JGL9" s="125"/>
      <c r="JGM9" s="125"/>
      <c r="JGN9" s="125"/>
      <c r="JGO9" s="125"/>
      <c r="JGP9" s="125"/>
      <c r="JGQ9" s="125"/>
      <c r="JGR9" s="125"/>
      <c r="JGS9" s="125"/>
      <c r="JGT9" s="125"/>
      <c r="JGU9" s="125"/>
      <c r="JGV9" s="125"/>
      <c r="JGW9" s="125"/>
      <c r="JGX9" s="125"/>
      <c r="JGY9" s="125"/>
      <c r="JGZ9" s="125"/>
      <c r="JHA9" s="125"/>
      <c r="JHB9" s="125"/>
      <c r="JHC9" s="125"/>
      <c r="JHD9" s="125"/>
      <c r="JHE9" s="125"/>
      <c r="JHF9" s="125"/>
      <c r="JHG9" s="125"/>
      <c r="JHH9" s="125"/>
      <c r="JHI9" s="125"/>
      <c r="JHJ9" s="125"/>
      <c r="JHK9" s="125"/>
      <c r="JHL9" s="125"/>
      <c r="JHM9" s="125"/>
      <c r="JHN9" s="125"/>
      <c r="JHO9" s="125"/>
      <c r="JHP9" s="125"/>
      <c r="JHQ9" s="125"/>
      <c r="JHR9" s="125"/>
      <c r="JHS9" s="125"/>
      <c r="JHT9" s="125"/>
      <c r="JHU9" s="125"/>
      <c r="JHV9" s="125"/>
      <c r="JHW9" s="125"/>
      <c r="JHX9" s="125"/>
      <c r="JHY9" s="125"/>
      <c r="JHZ9" s="125"/>
      <c r="JIA9" s="125"/>
      <c r="JIB9" s="125"/>
      <c r="JIC9" s="125"/>
      <c r="JID9" s="125"/>
      <c r="JIE9" s="125"/>
      <c r="JIF9" s="125"/>
      <c r="JIG9" s="125"/>
      <c r="JIH9" s="125"/>
      <c r="JII9" s="125"/>
      <c r="JIJ9" s="125"/>
      <c r="JIK9" s="125"/>
      <c r="JIL9" s="125"/>
      <c r="JIM9" s="125"/>
      <c r="JIN9" s="125"/>
      <c r="JIO9" s="125"/>
      <c r="JIP9" s="125"/>
      <c r="JIQ9" s="125"/>
      <c r="JIR9" s="125"/>
      <c r="JIS9" s="125"/>
      <c r="JIT9" s="125"/>
      <c r="JIU9" s="125"/>
      <c r="JIV9" s="125"/>
      <c r="JIW9" s="125"/>
      <c r="JIX9" s="125"/>
      <c r="JIY9" s="125"/>
      <c r="JIZ9" s="125"/>
      <c r="JJA9" s="125"/>
      <c r="JJB9" s="125"/>
      <c r="JJC9" s="125"/>
      <c r="JJD9" s="125"/>
      <c r="JJE9" s="125"/>
      <c r="JJF9" s="125"/>
      <c r="JJG9" s="125"/>
      <c r="JJH9" s="125"/>
      <c r="JJI9" s="125"/>
      <c r="JJJ9" s="125"/>
      <c r="JJK9" s="125"/>
      <c r="JJL9" s="125"/>
      <c r="JJM9" s="125"/>
      <c r="JJN9" s="125"/>
      <c r="JJO9" s="125"/>
      <c r="JJP9" s="125"/>
      <c r="JJQ9" s="125"/>
      <c r="JJR9" s="125"/>
      <c r="JJS9" s="125"/>
      <c r="JJT9" s="125"/>
      <c r="JJU9" s="125"/>
      <c r="JJV9" s="125"/>
      <c r="JJW9" s="125"/>
      <c r="JJX9" s="125"/>
      <c r="JJY9" s="125"/>
      <c r="JJZ9" s="125"/>
      <c r="JKA9" s="125"/>
      <c r="JKB9" s="125"/>
      <c r="JKC9" s="125"/>
      <c r="JKD9" s="125"/>
      <c r="JKE9" s="125"/>
      <c r="JKF9" s="125"/>
      <c r="JKG9" s="125"/>
      <c r="JKH9" s="125"/>
      <c r="JKI9" s="125"/>
      <c r="JKJ9" s="125"/>
      <c r="JKK9" s="125"/>
      <c r="JKL9" s="125"/>
      <c r="JKM9" s="125"/>
      <c r="JKN9" s="125"/>
      <c r="JKO9" s="125"/>
      <c r="JKP9" s="125"/>
      <c r="JKQ9" s="125"/>
      <c r="JKR9" s="125"/>
      <c r="JKS9" s="125"/>
      <c r="JKT9" s="125"/>
      <c r="JKU9" s="125"/>
      <c r="JKV9" s="125"/>
      <c r="JKW9" s="125"/>
      <c r="JKX9" s="125"/>
      <c r="JKY9" s="125"/>
      <c r="JKZ9" s="125"/>
      <c r="JLA9" s="125"/>
      <c r="JLB9" s="125"/>
      <c r="JLC9" s="125"/>
      <c r="JLD9" s="125"/>
      <c r="JLE9" s="125"/>
      <c r="JLF9" s="125"/>
      <c r="JLG9" s="125"/>
      <c r="JLH9" s="125"/>
      <c r="JLI9" s="125"/>
      <c r="JLJ9" s="125"/>
      <c r="JLK9" s="125"/>
      <c r="JLL9" s="125"/>
      <c r="JLM9" s="125"/>
      <c r="JLN9" s="125"/>
      <c r="JLO9" s="125"/>
      <c r="JLP9" s="125"/>
      <c r="JLQ9" s="125"/>
      <c r="JLR9" s="125"/>
      <c r="JLS9" s="125"/>
      <c r="JLT9" s="125"/>
      <c r="JLU9" s="125"/>
      <c r="JLV9" s="125"/>
      <c r="JLW9" s="125"/>
      <c r="JLX9" s="125"/>
      <c r="JLY9" s="125"/>
      <c r="JLZ9" s="125"/>
      <c r="JMA9" s="125"/>
      <c r="JMB9" s="125"/>
      <c r="JMC9" s="125"/>
      <c r="JMD9" s="125"/>
      <c r="JME9" s="125"/>
      <c r="JMF9" s="125"/>
      <c r="JMG9" s="125"/>
      <c r="JMH9" s="125"/>
      <c r="JMI9" s="125"/>
      <c r="JMJ9" s="125"/>
      <c r="JMK9" s="125"/>
      <c r="JML9" s="125"/>
      <c r="JMM9" s="125"/>
      <c r="JMN9" s="125"/>
      <c r="JMO9" s="125"/>
      <c r="JMP9" s="125"/>
      <c r="JMQ9" s="125"/>
      <c r="JMR9" s="125"/>
      <c r="JMS9" s="125"/>
      <c r="JMT9" s="125"/>
      <c r="JMU9" s="125"/>
      <c r="JMV9" s="125"/>
      <c r="JMW9" s="125"/>
      <c r="JMX9" s="125"/>
      <c r="JMY9" s="125"/>
      <c r="JMZ9" s="125"/>
      <c r="JNA9" s="125"/>
      <c r="JNB9" s="125"/>
      <c r="JNC9" s="125"/>
      <c r="JND9" s="125"/>
      <c r="JNE9" s="125"/>
      <c r="JNF9" s="125"/>
      <c r="JNG9" s="125"/>
      <c r="JNH9" s="125"/>
      <c r="JNI9" s="125"/>
      <c r="JNJ9" s="125"/>
      <c r="JNK9" s="125"/>
      <c r="JNL9" s="125"/>
      <c r="JNM9" s="125"/>
      <c r="JNN9" s="125"/>
      <c r="JNO9" s="125"/>
      <c r="JNP9" s="125"/>
      <c r="JNQ9" s="125"/>
      <c r="JNR9" s="125"/>
      <c r="JNS9" s="125"/>
      <c r="JNT9" s="125"/>
      <c r="JNU9" s="125"/>
      <c r="JNV9" s="125"/>
      <c r="JNW9" s="125"/>
      <c r="JNX9" s="125"/>
      <c r="JNY9" s="125"/>
      <c r="JNZ9" s="125"/>
      <c r="JOA9" s="125"/>
      <c r="JOB9" s="125"/>
      <c r="JOC9" s="125"/>
      <c r="JOD9" s="125"/>
      <c r="JOE9" s="125"/>
      <c r="JOF9" s="125"/>
      <c r="JOG9" s="125"/>
      <c r="JOH9" s="125"/>
      <c r="JOI9" s="125"/>
      <c r="JOJ9" s="125"/>
      <c r="JOK9" s="125"/>
      <c r="JOL9" s="125"/>
      <c r="JOM9" s="125"/>
      <c r="JON9" s="125"/>
      <c r="JOO9" s="125"/>
      <c r="JOP9" s="125"/>
      <c r="JOQ9" s="125"/>
      <c r="JOR9" s="125"/>
      <c r="JOS9" s="125"/>
      <c r="JOT9" s="125"/>
      <c r="JOU9" s="125"/>
      <c r="JOV9" s="125"/>
      <c r="JOW9" s="125"/>
      <c r="JOX9" s="125"/>
      <c r="JOY9" s="125"/>
      <c r="JOZ9" s="125"/>
      <c r="JPA9" s="125"/>
      <c r="JPB9" s="125"/>
      <c r="JPC9" s="125"/>
      <c r="JPD9" s="125"/>
      <c r="JPE9" s="125"/>
      <c r="JPF9" s="125"/>
      <c r="JPG9" s="125"/>
      <c r="JPH9" s="125"/>
      <c r="JPI9" s="125"/>
      <c r="JPJ9" s="125"/>
      <c r="JPK9" s="125"/>
      <c r="JPL9" s="125"/>
      <c r="JPM9" s="125"/>
      <c r="JPN9" s="125"/>
      <c r="JPO9" s="125"/>
      <c r="JPP9" s="125"/>
      <c r="JPQ9" s="125"/>
      <c r="JPR9" s="125"/>
      <c r="JPS9" s="125"/>
      <c r="JPT9" s="125"/>
      <c r="JPU9" s="125"/>
      <c r="JPV9" s="125"/>
      <c r="JPW9" s="125"/>
      <c r="JPX9" s="125"/>
      <c r="JPY9" s="125"/>
      <c r="JPZ9" s="125"/>
      <c r="JQA9" s="125"/>
      <c r="JQB9" s="125"/>
      <c r="JQC9" s="125"/>
      <c r="JQD9" s="125"/>
      <c r="JQE9" s="125"/>
      <c r="JQF9" s="125"/>
      <c r="JQG9" s="125"/>
      <c r="JQH9" s="125"/>
      <c r="JQI9" s="125"/>
      <c r="JQJ9" s="125"/>
      <c r="JQK9" s="125"/>
      <c r="JQL9" s="125"/>
      <c r="JQM9" s="125"/>
      <c r="JQN9" s="125"/>
      <c r="JQO9" s="125"/>
      <c r="JQP9" s="125"/>
      <c r="JQQ9" s="125"/>
      <c r="JQR9" s="125"/>
      <c r="JQS9" s="125"/>
      <c r="JQT9" s="125"/>
      <c r="JQU9" s="125"/>
      <c r="JQV9" s="125"/>
      <c r="JQW9" s="125"/>
      <c r="JQX9" s="125"/>
      <c r="JQY9" s="125"/>
      <c r="JQZ9" s="125"/>
      <c r="JRA9" s="125"/>
      <c r="JRB9" s="125"/>
      <c r="JRC9" s="125"/>
      <c r="JRD9" s="125"/>
      <c r="JRE9" s="125"/>
      <c r="JRF9" s="125"/>
      <c r="JRG9" s="125"/>
      <c r="JRH9" s="125"/>
      <c r="JRI9" s="125"/>
      <c r="JRJ9" s="125"/>
      <c r="JRK9" s="125"/>
      <c r="JRL9" s="125"/>
      <c r="JRM9" s="125"/>
      <c r="JRN9" s="125"/>
      <c r="JRO9" s="125"/>
      <c r="JRP9" s="125"/>
      <c r="JRQ9" s="125"/>
      <c r="JRR9" s="125"/>
      <c r="JRS9" s="125"/>
      <c r="JRT9" s="125"/>
      <c r="JRU9" s="125"/>
      <c r="JRV9" s="125"/>
      <c r="JRW9" s="125"/>
      <c r="JRX9" s="125"/>
      <c r="JRY9" s="125"/>
      <c r="JRZ9" s="125"/>
      <c r="JSA9" s="125"/>
      <c r="JSB9" s="125"/>
      <c r="JSC9" s="125"/>
      <c r="JSD9" s="125"/>
      <c r="JSE9" s="125"/>
      <c r="JSF9" s="125"/>
      <c r="JSG9" s="125"/>
      <c r="JSH9" s="125"/>
      <c r="JSI9" s="125"/>
      <c r="JSJ9" s="125"/>
      <c r="JSK9" s="125"/>
      <c r="JSL9" s="125"/>
      <c r="JSM9" s="125"/>
      <c r="JSN9" s="125"/>
      <c r="JSO9" s="125"/>
      <c r="JSP9" s="125"/>
      <c r="JSQ9" s="125"/>
      <c r="JSR9" s="125"/>
      <c r="JSS9" s="125"/>
      <c r="JST9" s="125"/>
      <c r="JSU9" s="125"/>
      <c r="JSV9" s="125"/>
      <c r="JSW9" s="125"/>
      <c r="JSX9" s="125"/>
      <c r="JSY9" s="125"/>
      <c r="JSZ9" s="125"/>
      <c r="JTA9" s="125"/>
      <c r="JTB9" s="125"/>
      <c r="JTC9" s="125"/>
      <c r="JTD9" s="125"/>
      <c r="JTE9" s="125"/>
      <c r="JTF9" s="125"/>
      <c r="JTG9" s="125"/>
      <c r="JTH9" s="125"/>
      <c r="JTI9" s="125"/>
      <c r="JTJ9" s="125"/>
      <c r="JTK9" s="125"/>
      <c r="JTL9" s="125"/>
      <c r="JTM9" s="125"/>
      <c r="JTN9" s="125"/>
      <c r="JTO9" s="125"/>
      <c r="JTP9" s="125"/>
      <c r="JTQ9" s="125"/>
      <c r="JTR9" s="125"/>
      <c r="JTS9" s="125"/>
      <c r="JTT9" s="125"/>
      <c r="JTU9" s="125"/>
      <c r="JTV9" s="125"/>
      <c r="JTW9" s="125"/>
      <c r="JTX9" s="125"/>
      <c r="JTY9" s="125"/>
      <c r="JTZ9" s="125"/>
      <c r="JUA9" s="125"/>
      <c r="JUB9" s="125"/>
      <c r="JUC9" s="125"/>
      <c r="JUD9" s="125"/>
      <c r="JUE9" s="125"/>
      <c r="JUF9" s="125"/>
      <c r="JUG9" s="125"/>
      <c r="JUH9" s="125"/>
      <c r="JUI9" s="125"/>
      <c r="JUJ9" s="125"/>
      <c r="JUK9" s="125"/>
      <c r="JUL9" s="125"/>
      <c r="JUM9" s="125"/>
      <c r="JUN9" s="125"/>
      <c r="JUO9" s="125"/>
      <c r="JUP9" s="125"/>
      <c r="JUQ9" s="125"/>
      <c r="JUR9" s="125"/>
      <c r="JUS9" s="125"/>
      <c r="JUT9" s="125"/>
      <c r="JUU9" s="125"/>
      <c r="JUV9" s="125"/>
      <c r="JUW9" s="125"/>
      <c r="JUX9" s="125"/>
      <c r="JUY9" s="125"/>
      <c r="JUZ9" s="125"/>
      <c r="JVA9" s="125"/>
      <c r="JVB9" s="125"/>
      <c r="JVC9" s="125"/>
      <c r="JVD9" s="125"/>
      <c r="JVE9" s="125"/>
      <c r="JVF9" s="125"/>
      <c r="JVG9" s="125"/>
      <c r="JVH9" s="125"/>
      <c r="JVI9" s="125"/>
      <c r="JVJ9" s="125"/>
      <c r="JVK9" s="125"/>
      <c r="JVL9" s="125"/>
      <c r="JVM9" s="125"/>
      <c r="JVN9" s="125"/>
      <c r="JVO9" s="125"/>
      <c r="JVP9" s="125"/>
      <c r="JVQ9" s="125"/>
      <c r="JVR9" s="125"/>
      <c r="JVS9" s="125"/>
      <c r="JVT9" s="125"/>
      <c r="JVU9" s="125"/>
      <c r="JVV9" s="125"/>
      <c r="JVW9" s="125"/>
      <c r="JVX9" s="125"/>
      <c r="JVY9" s="125"/>
      <c r="JVZ9" s="125"/>
      <c r="JWA9" s="125"/>
      <c r="JWB9" s="125"/>
      <c r="JWC9" s="125"/>
      <c r="JWD9" s="125"/>
      <c r="JWE9" s="125"/>
      <c r="JWF9" s="125"/>
      <c r="JWG9" s="125"/>
      <c r="JWH9" s="125"/>
      <c r="JWI9" s="125"/>
      <c r="JWJ9" s="125"/>
      <c r="JWK9" s="125"/>
      <c r="JWL9" s="125"/>
      <c r="JWM9" s="125"/>
      <c r="JWN9" s="125"/>
      <c r="JWO9" s="125"/>
      <c r="JWP9" s="125"/>
      <c r="JWQ9" s="125"/>
      <c r="JWR9" s="125"/>
      <c r="JWS9" s="125"/>
      <c r="JWT9" s="125"/>
      <c r="JWU9" s="125"/>
      <c r="JWV9" s="125"/>
      <c r="JWW9" s="125"/>
      <c r="JWX9" s="125"/>
      <c r="JWY9" s="125"/>
      <c r="JWZ9" s="125"/>
      <c r="JXA9" s="125"/>
      <c r="JXB9" s="125"/>
      <c r="JXC9" s="125"/>
      <c r="JXD9" s="125"/>
      <c r="JXE9" s="125"/>
      <c r="JXF9" s="125"/>
      <c r="JXG9" s="125"/>
      <c r="JXH9" s="125"/>
      <c r="JXI9" s="125"/>
      <c r="JXJ9" s="125"/>
      <c r="JXK9" s="125"/>
      <c r="JXL9" s="125"/>
      <c r="JXM9" s="125"/>
      <c r="JXN9" s="125"/>
      <c r="JXO9" s="125"/>
      <c r="JXP9" s="125"/>
      <c r="JXQ9" s="125"/>
      <c r="JXR9" s="125"/>
      <c r="JXS9" s="125"/>
      <c r="JXT9" s="125"/>
      <c r="JXU9" s="125"/>
      <c r="JXV9" s="125"/>
      <c r="JXW9" s="125"/>
      <c r="JXX9" s="125"/>
      <c r="JXY9" s="125"/>
      <c r="JXZ9" s="125"/>
      <c r="JYA9" s="125"/>
      <c r="JYB9" s="125"/>
      <c r="JYC9" s="125"/>
      <c r="JYD9" s="125"/>
      <c r="JYE9" s="125"/>
      <c r="JYF9" s="125"/>
      <c r="JYG9" s="125"/>
      <c r="JYH9" s="125"/>
      <c r="JYI9" s="125"/>
      <c r="JYJ9" s="125"/>
      <c r="JYK9" s="125"/>
      <c r="JYL9" s="125"/>
      <c r="JYM9" s="125"/>
      <c r="JYN9" s="125"/>
      <c r="JYO9" s="125"/>
      <c r="JYP9" s="125"/>
      <c r="JYQ9" s="125"/>
      <c r="JYR9" s="125"/>
      <c r="JYS9" s="125"/>
      <c r="JYT9" s="125"/>
      <c r="JYU9" s="125"/>
      <c r="JYV9" s="125"/>
      <c r="JYW9" s="125"/>
      <c r="JYX9" s="125"/>
      <c r="JYY9" s="125"/>
      <c r="JYZ9" s="125"/>
      <c r="JZA9" s="125"/>
      <c r="JZB9" s="125"/>
      <c r="JZC9" s="125"/>
      <c r="JZD9" s="125"/>
      <c r="JZE9" s="125"/>
      <c r="JZF9" s="125"/>
      <c r="JZG9" s="125"/>
      <c r="JZH9" s="125"/>
      <c r="JZI9" s="125"/>
      <c r="JZJ9" s="125"/>
      <c r="JZK9" s="125"/>
      <c r="JZL9" s="125"/>
      <c r="JZM9" s="125"/>
      <c r="JZN9" s="125"/>
      <c r="JZO9" s="125"/>
      <c r="JZP9" s="125"/>
      <c r="JZQ9" s="125"/>
      <c r="JZR9" s="125"/>
      <c r="JZS9" s="125"/>
      <c r="JZT9" s="125"/>
      <c r="JZU9" s="125"/>
      <c r="JZV9" s="125"/>
      <c r="JZW9" s="125"/>
      <c r="JZX9" s="125"/>
      <c r="JZY9" s="125"/>
      <c r="JZZ9" s="125"/>
      <c r="KAA9" s="125"/>
      <c r="KAB9" s="125"/>
      <c r="KAC9" s="125"/>
      <c r="KAD9" s="125"/>
      <c r="KAE9" s="125"/>
      <c r="KAF9" s="125"/>
      <c r="KAG9" s="125"/>
      <c r="KAH9" s="125"/>
      <c r="KAI9" s="125"/>
      <c r="KAJ9" s="125"/>
      <c r="KAK9" s="125"/>
      <c r="KAL9" s="125"/>
      <c r="KAM9" s="125"/>
      <c r="KAN9" s="125"/>
      <c r="KAO9" s="125"/>
      <c r="KAP9" s="125"/>
      <c r="KAQ9" s="125"/>
      <c r="KAR9" s="125"/>
      <c r="KAS9" s="125"/>
      <c r="KAT9" s="125"/>
      <c r="KAU9" s="125"/>
      <c r="KAV9" s="125"/>
      <c r="KAW9" s="125"/>
      <c r="KAX9" s="125"/>
      <c r="KAY9" s="125"/>
      <c r="KAZ9" s="125"/>
      <c r="KBA9" s="125"/>
      <c r="KBB9" s="125"/>
      <c r="KBC9" s="125"/>
      <c r="KBD9" s="125"/>
      <c r="KBE9" s="125"/>
      <c r="KBF9" s="125"/>
      <c r="KBG9" s="125"/>
      <c r="KBH9" s="125"/>
      <c r="KBI9" s="125"/>
      <c r="KBJ9" s="125"/>
      <c r="KBK9" s="125"/>
      <c r="KBL9" s="125"/>
      <c r="KBM9" s="125"/>
      <c r="KBN9" s="125"/>
      <c r="KBO9" s="125"/>
      <c r="KBP9" s="125"/>
      <c r="KBQ9" s="125"/>
      <c r="KBR9" s="125"/>
      <c r="KBS9" s="125"/>
      <c r="KBT9" s="125"/>
      <c r="KBU9" s="125"/>
      <c r="KBV9" s="125"/>
      <c r="KBW9" s="125"/>
      <c r="KBX9" s="125"/>
      <c r="KBY9" s="125"/>
      <c r="KBZ9" s="125"/>
      <c r="KCA9" s="125"/>
      <c r="KCB9" s="125"/>
      <c r="KCC9" s="125"/>
      <c r="KCD9" s="125"/>
      <c r="KCE9" s="125"/>
      <c r="KCF9" s="125"/>
      <c r="KCG9" s="125"/>
      <c r="KCH9" s="125"/>
      <c r="KCI9" s="125"/>
      <c r="KCJ9" s="125"/>
      <c r="KCK9" s="125"/>
      <c r="KCL9" s="125"/>
      <c r="KCM9" s="125"/>
      <c r="KCN9" s="125"/>
      <c r="KCO9" s="125"/>
      <c r="KCP9" s="125"/>
      <c r="KCQ9" s="125"/>
      <c r="KCR9" s="125"/>
      <c r="KCS9" s="125"/>
      <c r="KCT9" s="125"/>
      <c r="KCU9" s="125"/>
      <c r="KCV9" s="125"/>
      <c r="KCW9" s="125"/>
      <c r="KCX9" s="125"/>
      <c r="KCY9" s="125"/>
      <c r="KCZ9" s="125"/>
      <c r="KDA9" s="125"/>
      <c r="KDB9" s="125"/>
      <c r="KDC9" s="125"/>
      <c r="KDD9" s="125"/>
      <c r="KDE9" s="125"/>
      <c r="KDF9" s="125"/>
      <c r="KDG9" s="125"/>
      <c r="KDH9" s="125"/>
      <c r="KDI9" s="125"/>
      <c r="KDJ9" s="125"/>
      <c r="KDK9" s="125"/>
      <c r="KDL9" s="125"/>
      <c r="KDM9" s="125"/>
      <c r="KDN9" s="125"/>
      <c r="KDO9" s="125"/>
      <c r="KDP9" s="125"/>
      <c r="KDQ9" s="125"/>
      <c r="KDR9" s="125"/>
      <c r="KDS9" s="125"/>
      <c r="KDT9" s="125"/>
      <c r="KDU9" s="125"/>
      <c r="KDV9" s="125"/>
      <c r="KDW9" s="125"/>
      <c r="KDX9" s="125"/>
      <c r="KDY9" s="125"/>
      <c r="KDZ9" s="125"/>
      <c r="KEA9" s="125"/>
      <c r="KEB9" s="125"/>
      <c r="KEC9" s="125"/>
      <c r="KED9" s="125"/>
      <c r="KEE9" s="125"/>
      <c r="KEF9" s="125"/>
      <c r="KEG9" s="125"/>
      <c r="KEH9" s="125"/>
      <c r="KEI9" s="125"/>
      <c r="KEJ9" s="125"/>
      <c r="KEK9" s="125"/>
      <c r="KEL9" s="125"/>
      <c r="KEM9" s="125"/>
      <c r="KEN9" s="125"/>
      <c r="KEO9" s="125"/>
      <c r="KEP9" s="125"/>
      <c r="KEQ9" s="125"/>
      <c r="KER9" s="125"/>
      <c r="KES9" s="125"/>
      <c r="KET9" s="125"/>
      <c r="KEU9" s="125"/>
      <c r="KEV9" s="125"/>
      <c r="KEW9" s="125"/>
      <c r="KEX9" s="125"/>
      <c r="KEY9" s="125"/>
      <c r="KEZ9" s="125"/>
      <c r="KFA9" s="125"/>
      <c r="KFB9" s="125"/>
      <c r="KFC9" s="125"/>
      <c r="KFD9" s="125"/>
      <c r="KFE9" s="125"/>
      <c r="KFF9" s="125"/>
      <c r="KFG9" s="125"/>
      <c r="KFH9" s="125"/>
      <c r="KFI9" s="125"/>
      <c r="KFJ9" s="125"/>
      <c r="KFK9" s="125"/>
      <c r="KFL9" s="125"/>
      <c r="KFM9" s="125"/>
      <c r="KFN9" s="125"/>
      <c r="KFO9" s="125"/>
      <c r="KFP9" s="125"/>
      <c r="KFQ9" s="125"/>
      <c r="KFR9" s="125"/>
      <c r="KFS9" s="125"/>
      <c r="KFT9" s="125"/>
      <c r="KFU9" s="125"/>
      <c r="KFV9" s="125"/>
      <c r="KFW9" s="125"/>
      <c r="KFX9" s="125"/>
      <c r="KFY9" s="125"/>
      <c r="KFZ9" s="125"/>
      <c r="KGA9" s="125"/>
      <c r="KGB9" s="125"/>
      <c r="KGC9" s="125"/>
      <c r="KGD9" s="125"/>
      <c r="KGE9" s="125"/>
      <c r="KGF9" s="125"/>
      <c r="KGG9" s="125"/>
      <c r="KGH9" s="125"/>
      <c r="KGI9" s="125"/>
      <c r="KGJ9" s="125"/>
      <c r="KGK9" s="125"/>
      <c r="KGL9" s="125"/>
      <c r="KGM9" s="125"/>
      <c r="KGN9" s="125"/>
      <c r="KGO9" s="125"/>
      <c r="KGP9" s="125"/>
      <c r="KGQ9" s="125"/>
      <c r="KGR9" s="125"/>
      <c r="KGS9" s="125"/>
      <c r="KGT9" s="125"/>
      <c r="KGU9" s="125"/>
      <c r="KGV9" s="125"/>
      <c r="KGW9" s="125"/>
      <c r="KGX9" s="125"/>
      <c r="KGY9" s="125"/>
      <c r="KGZ9" s="125"/>
      <c r="KHA9" s="125"/>
      <c r="KHB9" s="125"/>
      <c r="KHC9" s="125"/>
      <c r="KHD9" s="125"/>
      <c r="KHE9" s="125"/>
      <c r="KHF9" s="125"/>
      <c r="KHG9" s="125"/>
      <c r="KHH9" s="125"/>
      <c r="KHI9" s="125"/>
      <c r="KHJ9" s="125"/>
      <c r="KHK9" s="125"/>
      <c r="KHL9" s="125"/>
      <c r="KHM9" s="125"/>
      <c r="KHN9" s="125"/>
      <c r="KHO9" s="125"/>
      <c r="KHP9" s="125"/>
      <c r="KHQ9" s="125"/>
      <c r="KHR9" s="125"/>
      <c r="KHS9" s="125"/>
      <c r="KHT9" s="125"/>
      <c r="KHU9" s="125"/>
      <c r="KHV9" s="125"/>
      <c r="KHW9" s="125"/>
      <c r="KHX9" s="125"/>
      <c r="KHY9" s="125"/>
      <c r="KHZ9" s="125"/>
      <c r="KIA9" s="125"/>
      <c r="KIB9" s="125"/>
      <c r="KIC9" s="125"/>
      <c r="KID9" s="125"/>
      <c r="KIE9" s="125"/>
      <c r="KIF9" s="125"/>
      <c r="KIG9" s="125"/>
      <c r="KIH9" s="125"/>
      <c r="KII9" s="125"/>
      <c r="KIJ9" s="125"/>
      <c r="KIK9" s="125"/>
      <c r="KIL9" s="125"/>
      <c r="KIM9" s="125"/>
      <c r="KIN9" s="125"/>
      <c r="KIO9" s="125"/>
      <c r="KIP9" s="125"/>
      <c r="KIQ9" s="125"/>
      <c r="KIR9" s="125"/>
      <c r="KIS9" s="125"/>
      <c r="KIT9" s="125"/>
      <c r="KIU9" s="125"/>
      <c r="KIV9" s="125"/>
      <c r="KIW9" s="125"/>
      <c r="KIX9" s="125"/>
      <c r="KIY9" s="125"/>
      <c r="KIZ9" s="125"/>
      <c r="KJA9" s="125"/>
      <c r="KJB9" s="125"/>
      <c r="KJC9" s="125"/>
      <c r="KJD9" s="125"/>
      <c r="KJE9" s="125"/>
      <c r="KJF9" s="125"/>
      <c r="KJG9" s="125"/>
      <c r="KJH9" s="125"/>
      <c r="KJI9" s="125"/>
      <c r="KJJ9" s="125"/>
      <c r="KJK9" s="125"/>
      <c r="KJL9" s="125"/>
      <c r="KJM9" s="125"/>
      <c r="KJN9" s="125"/>
      <c r="KJO9" s="125"/>
      <c r="KJP9" s="125"/>
      <c r="KJQ9" s="125"/>
      <c r="KJR9" s="125"/>
      <c r="KJS9" s="125"/>
      <c r="KJT9" s="125"/>
      <c r="KJU9" s="125"/>
      <c r="KJV9" s="125"/>
      <c r="KJW9" s="125"/>
      <c r="KJX9" s="125"/>
      <c r="KJY9" s="125"/>
      <c r="KJZ9" s="125"/>
      <c r="KKA9" s="125"/>
      <c r="KKB9" s="125"/>
      <c r="KKC9" s="125"/>
      <c r="KKD9" s="125"/>
      <c r="KKE9" s="125"/>
      <c r="KKF9" s="125"/>
      <c r="KKG9" s="125"/>
      <c r="KKH9" s="125"/>
      <c r="KKI9" s="125"/>
      <c r="KKJ9" s="125"/>
      <c r="KKK9" s="125"/>
      <c r="KKL9" s="125"/>
      <c r="KKM9" s="125"/>
      <c r="KKN9" s="125"/>
      <c r="KKO9" s="125"/>
      <c r="KKP9" s="125"/>
      <c r="KKQ9" s="125"/>
      <c r="KKR9" s="125"/>
      <c r="KKS9" s="125"/>
      <c r="KKT9" s="125"/>
      <c r="KKU9" s="125"/>
      <c r="KKV9" s="125"/>
      <c r="KKW9" s="125"/>
      <c r="KKX9" s="125"/>
      <c r="KKY9" s="125"/>
      <c r="KKZ9" s="125"/>
      <c r="KLA9" s="125"/>
      <c r="KLB9" s="125"/>
      <c r="KLC9" s="125"/>
      <c r="KLD9" s="125"/>
      <c r="KLE9" s="125"/>
      <c r="KLF9" s="125"/>
      <c r="KLG9" s="125"/>
      <c r="KLH9" s="125"/>
      <c r="KLI9" s="125"/>
      <c r="KLJ9" s="125"/>
      <c r="KLK9" s="125"/>
      <c r="KLL9" s="125"/>
      <c r="KLM9" s="125"/>
      <c r="KLN9" s="125"/>
      <c r="KLO9" s="125"/>
      <c r="KLP9" s="125"/>
      <c r="KLQ9" s="125"/>
      <c r="KLR9" s="125"/>
      <c r="KLS9" s="125"/>
      <c r="KLT9" s="125"/>
      <c r="KLU9" s="125"/>
      <c r="KLV9" s="125"/>
      <c r="KLW9" s="125"/>
      <c r="KLX9" s="125"/>
      <c r="KLY9" s="125"/>
      <c r="KLZ9" s="125"/>
      <c r="KMA9" s="125"/>
      <c r="KMB9" s="125"/>
      <c r="KMC9" s="125"/>
      <c r="KMD9" s="125"/>
      <c r="KME9" s="125"/>
      <c r="KMF9" s="125"/>
      <c r="KMG9" s="125"/>
      <c r="KMH9" s="125"/>
      <c r="KMI9" s="125"/>
      <c r="KMJ9" s="125"/>
      <c r="KMK9" s="125"/>
      <c r="KML9" s="125"/>
      <c r="KMM9" s="125"/>
      <c r="KMN9" s="125"/>
      <c r="KMO9" s="125"/>
      <c r="KMP9" s="125"/>
      <c r="KMQ9" s="125"/>
      <c r="KMR9" s="125"/>
      <c r="KMS9" s="125"/>
      <c r="KMT9" s="125"/>
      <c r="KMU9" s="125"/>
      <c r="KMV9" s="125"/>
      <c r="KMW9" s="125"/>
      <c r="KMX9" s="125"/>
      <c r="KMY9" s="125"/>
      <c r="KMZ9" s="125"/>
      <c r="KNA9" s="125"/>
      <c r="KNB9" s="125"/>
      <c r="KNC9" s="125"/>
      <c r="KND9" s="125"/>
      <c r="KNE9" s="125"/>
      <c r="KNF9" s="125"/>
      <c r="KNG9" s="125"/>
      <c r="KNH9" s="125"/>
      <c r="KNI9" s="125"/>
      <c r="KNJ9" s="125"/>
      <c r="KNK9" s="125"/>
      <c r="KNL9" s="125"/>
      <c r="KNM9" s="125"/>
      <c r="KNN9" s="125"/>
      <c r="KNO9" s="125"/>
      <c r="KNP9" s="125"/>
      <c r="KNQ9" s="125"/>
      <c r="KNR9" s="125"/>
      <c r="KNS9" s="125"/>
      <c r="KNT9" s="125"/>
      <c r="KNU9" s="125"/>
      <c r="KNV9" s="125"/>
      <c r="KNW9" s="125"/>
      <c r="KNX9" s="125"/>
      <c r="KNY9" s="125"/>
      <c r="KNZ9" s="125"/>
      <c r="KOA9" s="125"/>
      <c r="KOB9" s="125"/>
      <c r="KOC9" s="125"/>
      <c r="KOD9" s="125"/>
      <c r="KOE9" s="125"/>
      <c r="KOF9" s="125"/>
      <c r="KOG9" s="125"/>
      <c r="KOH9" s="125"/>
      <c r="KOI9" s="125"/>
      <c r="KOJ9" s="125"/>
      <c r="KOK9" s="125"/>
      <c r="KOL9" s="125"/>
      <c r="KOM9" s="125"/>
      <c r="KON9" s="125"/>
      <c r="KOO9" s="125"/>
      <c r="KOP9" s="125"/>
      <c r="KOQ9" s="125"/>
      <c r="KOR9" s="125"/>
      <c r="KOS9" s="125"/>
      <c r="KOT9" s="125"/>
      <c r="KOU9" s="125"/>
      <c r="KOV9" s="125"/>
      <c r="KOW9" s="125"/>
      <c r="KOX9" s="125"/>
      <c r="KOY9" s="125"/>
      <c r="KOZ9" s="125"/>
      <c r="KPA9" s="125"/>
      <c r="KPB9" s="125"/>
      <c r="KPC9" s="125"/>
      <c r="KPD9" s="125"/>
      <c r="KPE9" s="125"/>
      <c r="KPF9" s="125"/>
      <c r="KPG9" s="125"/>
      <c r="KPH9" s="125"/>
      <c r="KPI9" s="125"/>
      <c r="KPJ9" s="125"/>
      <c r="KPK9" s="125"/>
      <c r="KPL9" s="125"/>
      <c r="KPM9" s="125"/>
      <c r="KPN9" s="125"/>
      <c r="KPO9" s="125"/>
      <c r="KPP9" s="125"/>
      <c r="KPQ9" s="125"/>
      <c r="KPR9" s="125"/>
      <c r="KPS9" s="125"/>
      <c r="KPT9" s="125"/>
      <c r="KPU9" s="125"/>
      <c r="KPV9" s="125"/>
      <c r="KPW9" s="125"/>
      <c r="KPX9" s="125"/>
      <c r="KPY9" s="125"/>
      <c r="KPZ9" s="125"/>
      <c r="KQA9" s="125"/>
      <c r="KQB9" s="125"/>
      <c r="KQC9" s="125"/>
      <c r="KQD9" s="125"/>
      <c r="KQE9" s="125"/>
      <c r="KQF9" s="125"/>
      <c r="KQG9" s="125"/>
      <c r="KQH9" s="125"/>
      <c r="KQI9" s="125"/>
      <c r="KQJ9" s="125"/>
      <c r="KQK9" s="125"/>
      <c r="KQL9" s="125"/>
      <c r="KQM9" s="125"/>
      <c r="KQN9" s="125"/>
      <c r="KQO9" s="125"/>
      <c r="KQP9" s="125"/>
      <c r="KQQ9" s="125"/>
      <c r="KQR9" s="125"/>
      <c r="KQS9" s="125"/>
      <c r="KQT9" s="125"/>
      <c r="KQU9" s="125"/>
      <c r="KQV9" s="125"/>
      <c r="KQW9" s="125"/>
      <c r="KQX9" s="125"/>
      <c r="KQY9" s="125"/>
      <c r="KQZ9" s="125"/>
      <c r="KRA9" s="125"/>
      <c r="KRB9" s="125"/>
      <c r="KRC9" s="125"/>
      <c r="KRD9" s="125"/>
      <c r="KRE9" s="125"/>
      <c r="KRF9" s="125"/>
      <c r="KRG9" s="125"/>
      <c r="KRH9" s="125"/>
      <c r="KRI9" s="125"/>
      <c r="KRJ9" s="125"/>
      <c r="KRK9" s="125"/>
      <c r="KRL9" s="125"/>
      <c r="KRM9" s="125"/>
      <c r="KRN9" s="125"/>
      <c r="KRO9" s="125"/>
      <c r="KRP9" s="125"/>
      <c r="KRQ9" s="125"/>
      <c r="KRR9" s="125"/>
      <c r="KRS9" s="125"/>
      <c r="KRT9" s="125"/>
      <c r="KRU9" s="125"/>
      <c r="KRV9" s="125"/>
      <c r="KRW9" s="125"/>
      <c r="KRX9" s="125"/>
      <c r="KRY9" s="125"/>
      <c r="KRZ9" s="125"/>
      <c r="KSA9" s="125"/>
      <c r="KSB9" s="125"/>
      <c r="KSC9" s="125"/>
      <c r="KSD9" s="125"/>
      <c r="KSE9" s="125"/>
      <c r="KSF9" s="125"/>
      <c r="KSG9" s="125"/>
      <c r="KSH9" s="125"/>
      <c r="KSI9" s="125"/>
      <c r="KSJ9" s="125"/>
      <c r="KSK9" s="125"/>
      <c r="KSL9" s="125"/>
      <c r="KSM9" s="125"/>
      <c r="KSN9" s="125"/>
      <c r="KSO9" s="125"/>
      <c r="KSP9" s="125"/>
      <c r="KSQ9" s="125"/>
      <c r="KSR9" s="125"/>
      <c r="KSS9" s="125"/>
      <c r="KST9" s="125"/>
      <c r="KSU9" s="125"/>
      <c r="KSV9" s="125"/>
      <c r="KSW9" s="125"/>
      <c r="KSX9" s="125"/>
      <c r="KSY9" s="125"/>
      <c r="KSZ9" s="125"/>
      <c r="KTA9" s="125"/>
      <c r="KTB9" s="125"/>
      <c r="KTC9" s="125"/>
      <c r="KTD9" s="125"/>
      <c r="KTE9" s="125"/>
      <c r="KTF9" s="125"/>
      <c r="KTG9" s="125"/>
      <c r="KTH9" s="125"/>
      <c r="KTI9" s="125"/>
      <c r="KTJ9" s="125"/>
      <c r="KTK9" s="125"/>
      <c r="KTL9" s="125"/>
      <c r="KTM9" s="125"/>
      <c r="KTN9" s="125"/>
      <c r="KTO9" s="125"/>
      <c r="KTP9" s="125"/>
      <c r="KTQ9" s="125"/>
      <c r="KTR9" s="125"/>
      <c r="KTS9" s="125"/>
      <c r="KTT9" s="125"/>
      <c r="KTU9" s="125"/>
      <c r="KTV9" s="125"/>
      <c r="KTW9" s="125"/>
      <c r="KTX9" s="125"/>
      <c r="KTY9" s="125"/>
      <c r="KTZ9" s="125"/>
      <c r="KUA9" s="125"/>
      <c r="KUB9" s="125"/>
      <c r="KUC9" s="125"/>
      <c r="KUD9" s="125"/>
      <c r="KUE9" s="125"/>
      <c r="KUF9" s="125"/>
      <c r="KUG9" s="125"/>
      <c r="KUH9" s="125"/>
      <c r="KUI9" s="125"/>
      <c r="KUJ9" s="125"/>
      <c r="KUK9" s="125"/>
      <c r="KUL9" s="125"/>
      <c r="KUM9" s="125"/>
      <c r="KUN9" s="125"/>
      <c r="KUO9" s="125"/>
      <c r="KUP9" s="125"/>
      <c r="KUQ9" s="125"/>
      <c r="KUR9" s="125"/>
      <c r="KUS9" s="125"/>
      <c r="KUT9" s="125"/>
      <c r="KUU9" s="125"/>
      <c r="KUV9" s="125"/>
      <c r="KUW9" s="125"/>
      <c r="KUX9" s="125"/>
      <c r="KUY9" s="125"/>
      <c r="KUZ9" s="125"/>
      <c r="KVA9" s="125"/>
      <c r="KVB9" s="125"/>
      <c r="KVC9" s="125"/>
      <c r="KVD9" s="125"/>
      <c r="KVE9" s="125"/>
      <c r="KVF9" s="125"/>
      <c r="KVG9" s="125"/>
      <c r="KVH9" s="125"/>
      <c r="KVI9" s="125"/>
      <c r="KVJ9" s="125"/>
      <c r="KVK9" s="125"/>
      <c r="KVL9" s="125"/>
      <c r="KVM9" s="125"/>
      <c r="KVN9" s="125"/>
      <c r="KVO9" s="125"/>
      <c r="KVP9" s="125"/>
      <c r="KVQ9" s="125"/>
      <c r="KVR9" s="125"/>
      <c r="KVS9" s="125"/>
      <c r="KVT9" s="125"/>
      <c r="KVU9" s="125"/>
      <c r="KVV9" s="125"/>
      <c r="KVW9" s="125"/>
      <c r="KVX9" s="125"/>
      <c r="KVY9" s="125"/>
      <c r="KVZ9" s="125"/>
      <c r="KWA9" s="125"/>
      <c r="KWB9" s="125"/>
      <c r="KWC9" s="125"/>
      <c r="KWD9" s="125"/>
      <c r="KWE9" s="125"/>
      <c r="KWF9" s="125"/>
      <c r="KWG9" s="125"/>
      <c r="KWH9" s="125"/>
      <c r="KWI9" s="125"/>
      <c r="KWJ9" s="125"/>
      <c r="KWK9" s="125"/>
      <c r="KWL9" s="125"/>
      <c r="KWM9" s="125"/>
      <c r="KWN9" s="125"/>
      <c r="KWO9" s="125"/>
      <c r="KWP9" s="125"/>
      <c r="KWQ9" s="125"/>
      <c r="KWR9" s="125"/>
      <c r="KWS9" s="125"/>
      <c r="KWT9" s="125"/>
      <c r="KWU9" s="125"/>
      <c r="KWV9" s="125"/>
      <c r="KWW9" s="125"/>
      <c r="KWX9" s="125"/>
      <c r="KWY9" s="125"/>
      <c r="KWZ9" s="125"/>
      <c r="KXA9" s="125"/>
      <c r="KXB9" s="125"/>
      <c r="KXC9" s="125"/>
      <c r="KXD9" s="125"/>
      <c r="KXE9" s="125"/>
      <c r="KXF9" s="125"/>
      <c r="KXG9" s="125"/>
      <c r="KXH9" s="125"/>
      <c r="KXI9" s="125"/>
      <c r="KXJ9" s="125"/>
      <c r="KXK9" s="125"/>
      <c r="KXL9" s="125"/>
      <c r="KXM9" s="125"/>
      <c r="KXN9" s="125"/>
      <c r="KXO9" s="125"/>
      <c r="KXP9" s="125"/>
      <c r="KXQ9" s="125"/>
      <c r="KXR9" s="125"/>
      <c r="KXS9" s="125"/>
      <c r="KXT9" s="125"/>
      <c r="KXU9" s="125"/>
      <c r="KXV9" s="125"/>
      <c r="KXW9" s="125"/>
      <c r="KXX9" s="125"/>
      <c r="KXY9" s="125"/>
      <c r="KXZ9" s="125"/>
      <c r="KYA9" s="125"/>
      <c r="KYB9" s="125"/>
      <c r="KYC9" s="125"/>
      <c r="KYD9" s="125"/>
      <c r="KYE9" s="125"/>
      <c r="KYF9" s="125"/>
      <c r="KYG9" s="125"/>
      <c r="KYH9" s="125"/>
      <c r="KYI9" s="125"/>
      <c r="KYJ9" s="125"/>
      <c r="KYK9" s="125"/>
      <c r="KYL9" s="125"/>
      <c r="KYM9" s="125"/>
      <c r="KYN9" s="125"/>
      <c r="KYO9" s="125"/>
      <c r="KYP9" s="125"/>
      <c r="KYQ9" s="125"/>
      <c r="KYR9" s="125"/>
      <c r="KYS9" s="125"/>
      <c r="KYT9" s="125"/>
      <c r="KYU9" s="125"/>
      <c r="KYV9" s="125"/>
      <c r="KYW9" s="125"/>
      <c r="KYX9" s="125"/>
      <c r="KYY9" s="125"/>
      <c r="KYZ9" s="125"/>
      <c r="KZA9" s="125"/>
      <c r="KZB9" s="125"/>
      <c r="KZC9" s="125"/>
      <c r="KZD9" s="125"/>
      <c r="KZE9" s="125"/>
      <c r="KZF9" s="125"/>
      <c r="KZG9" s="125"/>
      <c r="KZH9" s="125"/>
      <c r="KZI9" s="125"/>
      <c r="KZJ9" s="125"/>
      <c r="KZK9" s="125"/>
      <c r="KZL9" s="125"/>
      <c r="KZM9" s="125"/>
      <c r="KZN9" s="125"/>
      <c r="KZO9" s="125"/>
      <c r="KZP9" s="125"/>
      <c r="KZQ9" s="125"/>
      <c r="KZR9" s="125"/>
      <c r="KZS9" s="125"/>
      <c r="KZT9" s="125"/>
      <c r="KZU9" s="125"/>
      <c r="KZV9" s="125"/>
      <c r="KZW9" s="125"/>
      <c r="KZX9" s="125"/>
      <c r="KZY9" s="125"/>
      <c r="KZZ9" s="125"/>
      <c r="LAA9" s="125"/>
      <c r="LAB9" s="125"/>
      <c r="LAC9" s="125"/>
      <c r="LAD9" s="125"/>
      <c r="LAE9" s="125"/>
      <c r="LAF9" s="125"/>
      <c r="LAG9" s="125"/>
      <c r="LAH9" s="125"/>
      <c r="LAI9" s="125"/>
      <c r="LAJ9" s="125"/>
      <c r="LAK9" s="125"/>
      <c r="LAL9" s="125"/>
      <c r="LAM9" s="125"/>
      <c r="LAN9" s="125"/>
      <c r="LAO9" s="125"/>
      <c r="LAP9" s="125"/>
      <c r="LAQ9" s="125"/>
      <c r="LAR9" s="125"/>
      <c r="LAS9" s="125"/>
      <c r="LAT9" s="125"/>
      <c r="LAU9" s="125"/>
      <c r="LAV9" s="125"/>
      <c r="LAW9" s="125"/>
      <c r="LAX9" s="125"/>
      <c r="LAY9" s="125"/>
      <c r="LAZ9" s="125"/>
      <c r="LBA9" s="125"/>
      <c r="LBB9" s="125"/>
      <c r="LBC9" s="125"/>
      <c r="LBD9" s="125"/>
      <c r="LBE9" s="125"/>
      <c r="LBF9" s="125"/>
      <c r="LBG9" s="125"/>
      <c r="LBH9" s="125"/>
      <c r="LBI9" s="125"/>
      <c r="LBJ9" s="125"/>
      <c r="LBK9" s="125"/>
      <c r="LBL9" s="125"/>
      <c r="LBM9" s="125"/>
      <c r="LBN9" s="125"/>
      <c r="LBO9" s="125"/>
      <c r="LBP9" s="125"/>
      <c r="LBQ9" s="125"/>
      <c r="LBR9" s="125"/>
      <c r="LBS9" s="125"/>
      <c r="LBT9" s="125"/>
      <c r="LBU9" s="125"/>
      <c r="LBV9" s="125"/>
      <c r="LBW9" s="125"/>
      <c r="LBX9" s="125"/>
      <c r="LBY9" s="125"/>
      <c r="LBZ9" s="125"/>
      <c r="LCA9" s="125"/>
      <c r="LCB9" s="125"/>
      <c r="LCC9" s="125"/>
      <c r="LCD9" s="125"/>
      <c r="LCE9" s="125"/>
      <c r="LCF9" s="125"/>
      <c r="LCG9" s="125"/>
      <c r="LCH9" s="125"/>
      <c r="LCI9" s="125"/>
      <c r="LCJ9" s="125"/>
      <c r="LCK9" s="125"/>
      <c r="LCL9" s="125"/>
      <c r="LCM9" s="125"/>
      <c r="LCN9" s="125"/>
      <c r="LCO9" s="125"/>
      <c r="LCP9" s="125"/>
      <c r="LCQ9" s="125"/>
      <c r="LCR9" s="125"/>
      <c r="LCS9" s="125"/>
      <c r="LCT9" s="125"/>
      <c r="LCU9" s="125"/>
      <c r="LCV9" s="125"/>
      <c r="LCW9" s="125"/>
      <c r="LCX9" s="125"/>
      <c r="LCY9" s="125"/>
      <c r="LCZ9" s="125"/>
      <c r="LDA9" s="125"/>
      <c r="LDB9" s="125"/>
      <c r="LDC9" s="125"/>
      <c r="LDD9" s="125"/>
      <c r="LDE9" s="125"/>
      <c r="LDF9" s="125"/>
      <c r="LDG9" s="125"/>
      <c r="LDH9" s="125"/>
      <c r="LDI9" s="125"/>
      <c r="LDJ9" s="125"/>
      <c r="LDK9" s="125"/>
      <c r="LDL9" s="125"/>
      <c r="LDM9" s="125"/>
      <c r="LDN9" s="125"/>
      <c r="LDO9" s="125"/>
      <c r="LDP9" s="125"/>
      <c r="LDQ9" s="125"/>
      <c r="LDR9" s="125"/>
      <c r="LDS9" s="125"/>
      <c r="LDT9" s="125"/>
      <c r="LDU9" s="125"/>
      <c r="LDV9" s="125"/>
      <c r="LDW9" s="125"/>
      <c r="LDX9" s="125"/>
      <c r="LDY9" s="125"/>
      <c r="LDZ9" s="125"/>
      <c r="LEA9" s="125"/>
      <c r="LEB9" s="125"/>
      <c r="LEC9" s="125"/>
      <c r="LED9" s="125"/>
      <c r="LEE9" s="125"/>
      <c r="LEF9" s="125"/>
      <c r="LEG9" s="125"/>
      <c r="LEH9" s="125"/>
      <c r="LEI9" s="125"/>
      <c r="LEJ9" s="125"/>
      <c r="LEK9" s="125"/>
      <c r="LEL9" s="125"/>
      <c r="LEM9" s="125"/>
      <c r="LEN9" s="125"/>
      <c r="LEO9" s="125"/>
      <c r="LEP9" s="125"/>
      <c r="LEQ9" s="125"/>
      <c r="LER9" s="125"/>
      <c r="LES9" s="125"/>
      <c r="LET9" s="125"/>
      <c r="LEU9" s="125"/>
      <c r="LEV9" s="125"/>
      <c r="LEW9" s="125"/>
      <c r="LEX9" s="125"/>
      <c r="LEY9" s="125"/>
      <c r="LEZ9" s="125"/>
      <c r="LFA9" s="125"/>
      <c r="LFB9" s="125"/>
      <c r="LFC9" s="125"/>
      <c r="LFD9" s="125"/>
      <c r="LFE9" s="125"/>
      <c r="LFF9" s="125"/>
      <c r="LFG9" s="125"/>
      <c r="LFH9" s="125"/>
      <c r="LFI9" s="125"/>
      <c r="LFJ9" s="125"/>
      <c r="LFK9" s="125"/>
      <c r="LFL9" s="125"/>
      <c r="LFM9" s="125"/>
      <c r="LFN9" s="125"/>
      <c r="LFO9" s="125"/>
      <c r="LFP9" s="125"/>
      <c r="LFQ9" s="125"/>
      <c r="LFR9" s="125"/>
      <c r="LFS9" s="125"/>
      <c r="LFT9" s="125"/>
      <c r="LFU9" s="125"/>
      <c r="LFV9" s="125"/>
      <c r="LFW9" s="125"/>
      <c r="LFX9" s="125"/>
      <c r="LFY9" s="125"/>
      <c r="LFZ9" s="125"/>
      <c r="LGA9" s="125"/>
      <c r="LGB9" s="125"/>
      <c r="LGC9" s="125"/>
      <c r="LGD9" s="125"/>
      <c r="LGE9" s="125"/>
      <c r="LGF9" s="125"/>
      <c r="LGG9" s="125"/>
      <c r="LGH9" s="125"/>
      <c r="LGI9" s="125"/>
      <c r="LGJ9" s="125"/>
      <c r="LGK9" s="125"/>
      <c r="LGL9" s="125"/>
      <c r="LGM9" s="125"/>
      <c r="LGN9" s="125"/>
      <c r="LGO9" s="125"/>
      <c r="LGP9" s="125"/>
      <c r="LGQ9" s="125"/>
      <c r="LGR9" s="125"/>
      <c r="LGS9" s="125"/>
      <c r="LGT9" s="125"/>
      <c r="LGU9" s="125"/>
      <c r="LGV9" s="125"/>
      <c r="LGW9" s="125"/>
      <c r="LGX9" s="125"/>
      <c r="LGY9" s="125"/>
      <c r="LGZ9" s="125"/>
      <c r="LHA9" s="125"/>
      <c r="LHB9" s="125"/>
      <c r="LHC9" s="125"/>
      <c r="LHD9" s="125"/>
      <c r="LHE9" s="125"/>
      <c r="LHF9" s="125"/>
      <c r="LHG9" s="125"/>
      <c r="LHH9" s="125"/>
      <c r="LHI9" s="125"/>
      <c r="LHJ9" s="125"/>
      <c r="LHK9" s="125"/>
      <c r="LHL9" s="125"/>
      <c r="LHM9" s="125"/>
      <c r="LHN9" s="125"/>
      <c r="LHO9" s="125"/>
      <c r="LHP9" s="125"/>
      <c r="LHQ9" s="125"/>
      <c r="LHR9" s="125"/>
      <c r="LHS9" s="125"/>
      <c r="LHT9" s="125"/>
      <c r="LHU9" s="125"/>
      <c r="LHV9" s="125"/>
      <c r="LHW9" s="125"/>
      <c r="LHX9" s="125"/>
      <c r="LHY9" s="125"/>
      <c r="LHZ9" s="125"/>
      <c r="LIA9" s="125"/>
      <c r="LIB9" s="125"/>
      <c r="LIC9" s="125"/>
      <c r="LID9" s="125"/>
      <c r="LIE9" s="125"/>
      <c r="LIF9" s="125"/>
      <c r="LIG9" s="125"/>
      <c r="LIH9" s="125"/>
      <c r="LII9" s="125"/>
      <c r="LIJ9" s="125"/>
      <c r="LIK9" s="125"/>
      <c r="LIL9" s="125"/>
      <c r="LIM9" s="125"/>
      <c r="LIN9" s="125"/>
      <c r="LIO9" s="125"/>
      <c r="LIP9" s="125"/>
      <c r="LIQ9" s="125"/>
      <c r="LIR9" s="125"/>
      <c r="LIS9" s="125"/>
      <c r="LIT9" s="125"/>
      <c r="LIU9" s="125"/>
      <c r="LIV9" s="125"/>
      <c r="LIW9" s="125"/>
      <c r="LIX9" s="125"/>
      <c r="LIY9" s="125"/>
      <c r="LIZ9" s="125"/>
      <c r="LJA9" s="125"/>
      <c r="LJB9" s="125"/>
      <c r="LJC9" s="125"/>
      <c r="LJD9" s="125"/>
      <c r="LJE9" s="125"/>
      <c r="LJF9" s="125"/>
      <c r="LJG9" s="125"/>
      <c r="LJH9" s="125"/>
      <c r="LJI9" s="125"/>
      <c r="LJJ9" s="125"/>
      <c r="LJK9" s="125"/>
      <c r="LJL9" s="125"/>
      <c r="LJM9" s="125"/>
      <c r="LJN9" s="125"/>
      <c r="LJO9" s="125"/>
      <c r="LJP9" s="125"/>
      <c r="LJQ9" s="125"/>
      <c r="LJR9" s="125"/>
      <c r="LJS9" s="125"/>
      <c r="LJT9" s="125"/>
      <c r="LJU9" s="125"/>
      <c r="LJV9" s="125"/>
      <c r="LJW9" s="125"/>
      <c r="LJX9" s="125"/>
      <c r="LJY9" s="125"/>
      <c r="LJZ9" s="125"/>
      <c r="LKA9" s="125"/>
      <c r="LKB9" s="125"/>
      <c r="LKC9" s="125"/>
      <c r="LKD9" s="125"/>
      <c r="LKE9" s="125"/>
      <c r="LKF9" s="125"/>
      <c r="LKG9" s="125"/>
      <c r="LKH9" s="125"/>
      <c r="LKI9" s="125"/>
      <c r="LKJ9" s="125"/>
      <c r="LKK9" s="125"/>
      <c r="LKL9" s="125"/>
      <c r="LKM9" s="125"/>
      <c r="LKN9" s="125"/>
      <c r="LKO9" s="125"/>
      <c r="LKP9" s="125"/>
      <c r="LKQ9" s="125"/>
      <c r="LKR9" s="125"/>
      <c r="LKS9" s="125"/>
      <c r="LKT9" s="125"/>
      <c r="LKU9" s="125"/>
      <c r="LKV9" s="125"/>
      <c r="LKW9" s="125"/>
      <c r="LKX9" s="125"/>
      <c r="LKY9" s="125"/>
      <c r="LKZ9" s="125"/>
      <c r="LLA9" s="125"/>
      <c r="LLB9" s="125"/>
      <c r="LLC9" s="125"/>
      <c r="LLD9" s="125"/>
      <c r="LLE9" s="125"/>
      <c r="LLF9" s="125"/>
      <c r="LLG9" s="125"/>
      <c r="LLH9" s="125"/>
      <c r="LLI9" s="125"/>
      <c r="LLJ9" s="125"/>
      <c r="LLK9" s="125"/>
      <c r="LLL9" s="125"/>
      <c r="LLM9" s="125"/>
      <c r="LLN9" s="125"/>
      <c r="LLO9" s="125"/>
      <c r="LLP9" s="125"/>
      <c r="LLQ9" s="125"/>
      <c r="LLR9" s="125"/>
      <c r="LLS9" s="125"/>
      <c r="LLT9" s="125"/>
      <c r="LLU9" s="125"/>
      <c r="LLV9" s="125"/>
      <c r="LLW9" s="125"/>
      <c r="LLX9" s="125"/>
      <c r="LLY9" s="125"/>
      <c r="LLZ9" s="125"/>
      <c r="LMA9" s="125"/>
      <c r="LMB9" s="125"/>
      <c r="LMC9" s="125"/>
      <c r="LMD9" s="125"/>
      <c r="LME9" s="125"/>
      <c r="LMF9" s="125"/>
      <c r="LMG9" s="125"/>
      <c r="LMH9" s="125"/>
      <c r="LMI9" s="125"/>
      <c r="LMJ9" s="125"/>
      <c r="LMK9" s="125"/>
      <c r="LML9" s="125"/>
      <c r="LMM9" s="125"/>
      <c r="LMN9" s="125"/>
      <c r="LMO9" s="125"/>
      <c r="LMP9" s="125"/>
      <c r="LMQ9" s="125"/>
      <c r="LMR9" s="125"/>
      <c r="LMS9" s="125"/>
      <c r="LMT9" s="125"/>
      <c r="LMU9" s="125"/>
      <c r="LMV9" s="125"/>
      <c r="LMW9" s="125"/>
      <c r="LMX9" s="125"/>
      <c r="LMY9" s="125"/>
      <c r="LMZ9" s="125"/>
      <c r="LNA9" s="125"/>
      <c r="LNB9" s="125"/>
      <c r="LNC9" s="125"/>
      <c r="LND9" s="125"/>
      <c r="LNE9" s="125"/>
      <c r="LNF9" s="125"/>
      <c r="LNG9" s="125"/>
      <c r="LNH9" s="125"/>
      <c r="LNI9" s="125"/>
      <c r="LNJ9" s="125"/>
      <c r="LNK9" s="125"/>
      <c r="LNL9" s="125"/>
      <c r="LNM9" s="125"/>
      <c r="LNN9" s="125"/>
      <c r="LNO9" s="125"/>
      <c r="LNP9" s="125"/>
      <c r="LNQ9" s="125"/>
      <c r="LNR9" s="125"/>
      <c r="LNS9" s="125"/>
      <c r="LNT9" s="125"/>
      <c r="LNU9" s="125"/>
      <c r="LNV9" s="125"/>
      <c r="LNW9" s="125"/>
      <c r="LNX9" s="125"/>
      <c r="LNY9" s="125"/>
      <c r="LNZ9" s="125"/>
      <c r="LOA9" s="125"/>
      <c r="LOB9" s="125"/>
      <c r="LOC9" s="125"/>
      <c r="LOD9" s="125"/>
      <c r="LOE9" s="125"/>
      <c r="LOF9" s="125"/>
      <c r="LOG9" s="125"/>
      <c r="LOH9" s="125"/>
      <c r="LOI9" s="125"/>
      <c r="LOJ9" s="125"/>
      <c r="LOK9" s="125"/>
      <c r="LOL9" s="125"/>
      <c r="LOM9" s="125"/>
      <c r="LON9" s="125"/>
      <c r="LOO9" s="125"/>
      <c r="LOP9" s="125"/>
      <c r="LOQ9" s="125"/>
      <c r="LOR9" s="125"/>
      <c r="LOS9" s="125"/>
      <c r="LOT9" s="125"/>
      <c r="LOU9" s="125"/>
      <c r="LOV9" s="125"/>
      <c r="LOW9" s="125"/>
      <c r="LOX9" s="125"/>
      <c r="LOY9" s="125"/>
      <c r="LOZ9" s="125"/>
      <c r="LPA9" s="125"/>
      <c r="LPB9" s="125"/>
      <c r="LPC9" s="125"/>
      <c r="LPD9" s="125"/>
      <c r="LPE9" s="125"/>
      <c r="LPF9" s="125"/>
      <c r="LPG9" s="125"/>
      <c r="LPH9" s="125"/>
      <c r="LPI9" s="125"/>
      <c r="LPJ9" s="125"/>
      <c r="LPK9" s="125"/>
      <c r="LPL9" s="125"/>
      <c r="LPM9" s="125"/>
      <c r="LPN9" s="125"/>
      <c r="LPO9" s="125"/>
      <c r="LPP9" s="125"/>
      <c r="LPQ9" s="125"/>
      <c r="LPR9" s="125"/>
      <c r="LPS9" s="125"/>
      <c r="LPT9" s="125"/>
      <c r="LPU9" s="125"/>
      <c r="LPV9" s="125"/>
      <c r="LPW9" s="125"/>
      <c r="LPX9" s="125"/>
      <c r="LPY9" s="125"/>
      <c r="LPZ9" s="125"/>
      <c r="LQA9" s="125"/>
      <c r="LQB9" s="125"/>
      <c r="LQC9" s="125"/>
      <c r="LQD9" s="125"/>
      <c r="LQE9" s="125"/>
      <c r="LQF9" s="125"/>
      <c r="LQG9" s="125"/>
      <c r="LQH9" s="125"/>
      <c r="LQI9" s="125"/>
      <c r="LQJ9" s="125"/>
      <c r="LQK9" s="125"/>
      <c r="LQL9" s="125"/>
      <c r="LQM9" s="125"/>
      <c r="LQN9" s="125"/>
      <c r="LQO9" s="125"/>
      <c r="LQP9" s="125"/>
      <c r="LQQ9" s="125"/>
      <c r="LQR9" s="125"/>
      <c r="LQS9" s="125"/>
      <c r="LQT9" s="125"/>
      <c r="LQU9" s="125"/>
      <c r="LQV9" s="125"/>
      <c r="LQW9" s="125"/>
      <c r="LQX9" s="125"/>
      <c r="LQY9" s="125"/>
      <c r="LQZ9" s="125"/>
      <c r="LRA9" s="125"/>
      <c r="LRB9" s="125"/>
      <c r="LRC9" s="125"/>
      <c r="LRD9" s="125"/>
      <c r="LRE9" s="125"/>
      <c r="LRF9" s="125"/>
      <c r="LRG9" s="125"/>
      <c r="LRH9" s="125"/>
      <c r="LRI9" s="125"/>
      <c r="LRJ9" s="125"/>
      <c r="LRK9" s="125"/>
      <c r="LRL9" s="125"/>
      <c r="LRM9" s="125"/>
      <c r="LRN9" s="125"/>
      <c r="LRO9" s="125"/>
      <c r="LRP9" s="125"/>
      <c r="LRQ9" s="125"/>
      <c r="LRR9" s="125"/>
      <c r="LRS9" s="125"/>
      <c r="LRT9" s="125"/>
      <c r="LRU9" s="125"/>
      <c r="LRV9" s="125"/>
      <c r="LRW9" s="125"/>
      <c r="LRX9" s="125"/>
      <c r="LRY9" s="125"/>
      <c r="LRZ9" s="125"/>
      <c r="LSA9" s="125"/>
      <c r="LSB9" s="125"/>
      <c r="LSC9" s="125"/>
      <c r="LSD9" s="125"/>
      <c r="LSE9" s="125"/>
      <c r="LSF9" s="125"/>
      <c r="LSG9" s="125"/>
      <c r="LSH9" s="125"/>
      <c r="LSI9" s="125"/>
      <c r="LSJ9" s="125"/>
      <c r="LSK9" s="125"/>
      <c r="LSL9" s="125"/>
      <c r="LSM9" s="125"/>
      <c r="LSN9" s="125"/>
      <c r="LSO9" s="125"/>
      <c r="LSP9" s="125"/>
      <c r="LSQ9" s="125"/>
      <c r="LSR9" s="125"/>
      <c r="LSS9" s="125"/>
      <c r="LST9" s="125"/>
      <c r="LSU9" s="125"/>
      <c r="LSV9" s="125"/>
      <c r="LSW9" s="125"/>
      <c r="LSX9" s="125"/>
      <c r="LSY9" s="125"/>
      <c r="LSZ9" s="125"/>
      <c r="LTA9" s="125"/>
      <c r="LTB9" s="125"/>
      <c r="LTC9" s="125"/>
      <c r="LTD9" s="125"/>
      <c r="LTE9" s="125"/>
      <c r="LTF9" s="125"/>
      <c r="LTG9" s="125"/>
      <c r="LTH9" s="125"/>
      <c r="LTI9" s="125"/>
      <c r="LTJ9" s="125"/>
      <c r="LTK9" s="125"/>
      <c r="LTL9" s="125"/>
      <c r="LTM9" s="125"/>
      <c r="LTN9" s="125"/>
      <c r="LTO9" s="125"/>
      <c r="LTP9" s="125"/>
      <c r="LTQ9" s="125"/>
      <c r="LTR9" s="125"/>
      <c r="LTS9" s="125"/>
      <c r="LTT9" s="125"/>
      <c r="LTU9" s="125"/>
      <c r="LTV9" s="125"/>
      <c r="LTW9" s="125"/>
      <c r="LTX9" s="125"/>
      <c r="LTY9" s="125"/>
      <c r="LTZ9" s="125"/>
      <c r="LUA9" s="125"/>
      <c r="LUB9" s="125"/>
      <c r="LUC9" s="125"/>
      <c r="LUD9" s="125"/>
      <c r="LUE9" s="125"/>
      <c r="LUF9" s="125"/>
      <c r="LUG9" s="125"/>
      <c r="LUH9" s="125"/>
      <c r="LUI9" s="125"/>
      <c r="LUJ9" s="125"/>
      <c r="LUK9" s="125"/>
      <c r="LUL9" s="125"/>
      <c r="LUM9" s="125"/>
      <c r="LUN9" s="125"/>
      <c r="LUO9" s="125"/>
      <c r="LUP9" s="125"/>
      <c r="LUQ9" s="125"/>
      <c r="LUR9" s="125"/>
      <c r="LUS9" s="125"/>
      <c r="LUT9" s="125"/>
      <c r="LUU9" s="125"/>
      <c r="LUV9" s="125"/>
      <c r="LUW9" s="125"/>
      <c r="LUX9" s="125"/>
      <c r="LUY9" s="125"/>
      <c r="LUZ9" s="125"/>
      <c r="LVA9" s="125"/>
      <c r="LVB9" s="125"/>
      <c r="LVC9" s="125"/>
      <c r="LVD9" s="125"/>
      <c r="LVE9" s="125"/>
      <c r="LVF9" s="125"/>
      <c r="LVG9" s="125"/>
      <c r="LVH9" s="125"/>
      <c r="LVI9" s="125"/>
      <c r="LVJ9" s="125"/>
      <c r="LVK9" s="125"/>
      <c r="LVL9" s="125"/>
      <c r="LVM9" s="125"/>
      <c r="LVN9" s="125"/>
      <c r="LVO9" s="125"/>
      <c r="LVP9" s="125"/>
      <c r="LVQ9" s="125"/>
      <c r="LVR9" s="125"/>
      <c r="LVS9" s="125"/>
      <c r="LVT9" s="125"/>
      <c r="LVU9" s="125"/>
      <c r="LVV9" s="125"/>
      <c r="LVW9" s="125"/>
      <c r="LVX9" s="125"/>
      <c r="LVY9" s="125"/>
      <c r="LVZ9" s="125"/>
      <c r="LWA9" s="125"/>
      <c r="LWB9" s="125"/>
      <c r="LWC9" s="125"/>
      <c r="LWD9" s="125"/>
      <c r="LWE9" s="125"/>
      <c r="LWF9" s="125"/>
      <c r="LWG9" s="125"/>
      <c r="LWH9" s="125"/>
      <c r="LWI9" s="125"/>
      <c r="LWJ9" s="125"/>
      <c r="LWK9" s="125"/>
      <c r="LWL9" s="125"/>
      <c r="LWM9" s="125"/>
      <c r="LWN9" s="125"/>
      <c r="LWO9" s="125"/>
      <c r="LWP9" s="125"/>
      <c r="LWQ9" s="125"/>
      <c r="LWR9" s="125"/>
      <c r="LWS9" s="125"/>
      <c r="LWT9" s="125"/>
      <c r="LWU9" s="125"/>
      <c r="LWV9" s="125"/>
      <c r="LWW9" s="125"/>
      <c r="LWX9" s="125"/>
      <c r="LWY9" s="125"/>
      <c r="LWZ9" s="125"/>
      <c r="LXA9" s="125"/>
      <c r="LXB9" s="125"/>
      <c r="LXC9" s="125"/>
      <c r="LXD9" s="125"/>
      <c r="LXE9" s="125"/>
      <c r="LXF9" s="125"/>
      <c r="LXG9" s="125"/>
      <c r="LXH9" s="125"/>
      <c r="LXI9" s="125"/>
      <c r="LXJ9" s="125"/>
      <c r="LXK9" s="125"/>
      <c r="LXL9" s="125"/>
      <c r="LXM9" s="125"/>
      <c r="LXN9" s="125"/>
      <c r="LXO9" s="125"/>
      <c r="LXP9" s="125"/>
      <c r="LXQ9" s="125"/>
      <c r="LXR9" s="125"/>
      <c r="LXS9" s="125"/>
      <c r="LXT9" s="125"/>
      <c r="LXU9" s="125"/>
      <c r="LXV9" s="125"/>
      <c r="LXW9" s="125"/>
      <c r="LXX9" s="125"/>
      <c r="LXY9" s="125"/>
      <c r="LXZ9" s="125"/>
      <c r="LYA9" s="125"/>
      <c r="LYB9" s="125"/>
      <c r="LYC9" s="125"/>
      <c r="LYD9" s="125"/>
      <c r="LYE9" s="125"/>
      <c r="LYF9" s="125"/>
      <c r="LYG9" s="125"/>
      <c r="LYH9" s="125"/>
      <c r="LYI9" s="125"/>
      <c r="LYJ9" s="125"/>
      <c r="LYK9" s="125"/>
      <c r="LYL9" s="125"/>
      <c r="LYM9" s="125"/>
      <c r="LYN9" s="125"/>
      <c r="LYO9" s="125"/>
      <c r="LYP9" s="125"/>
      <c r="LYQ9" s="125"/>
      <c r="LYR9" s="125"/>
      <c r="LYS9" s="125"/>
      <c r="LYT9" s="125"/>
      <c r="LYU9" s="125"/>
      <c r="LYV9" s="125"/>
      <c r="LYW9" s="125"/>
      <c r="LYX9" s="125"/>
      <c r="LYY9" s="125"/>
      <c r="LYZ9" s="125"/>
      <c r="LZA9" s="125"/>
      <c r="LZB9" s="125"/>
      <c r="LZC9" s="125"/>
      <c r="LZD9" s="125"/>
      <c r="LZE9" s="125"/>
      <c r="LZF9" s="125"/>
      <c r="LZG9" s="125"/>
      <c r="LZH9" s="125"/>
      <c r="LZI9" s="125"/>
      <c r="LZJ9" s="125"/>
      <c r="LZK9" s="125"/>
      <c r="LZL9" s="125"/>
      <c r="LZM9" s="125"/>
      <c r="LZN9" s="125"/>
      <c r="LZO9" s="125"/>
      <c r="LZP9" s="125"/>
      <c r="LZQ9" s="125"/>
      <c r="LZR9" s="125"/>
      <c r="LZS9" s="125"/>
      <c r="LZT9" s="125"/>
      <c r="LZU9" s="125"/>
      <c r="LZV9" s="125"/>
      <c r="LZW9" s="125"/>
      <c r="LZX9" s="125"/>
      <c r="LZY9" s="125"/>
      <c r="LZZ9" s="125"/>
      <c r="MAA9" s="125"/>
      <c r="MAB9" s="125"/>
      <c r="MAC9" s="125"/>
      <c r="MAD9" s="125"/>
      <c r="MAE9" s="125"/>
      <c r="MAF9" s="125"/>
      <c r="MAG9" s="125"/>
      <c r="MAH9" s="125"/>
      <c r="MAI9" s="125"/>
      <c r="MAJ9" s="125"/>
      <c r="MAK9" s="125"/>
      <c r="MAL9" s="125"/>
      <c r="MAM9" s="125"/>
      <c r="MAN9" s="125"/>
      <c r="MAO9" s="125"/>
      <c r="MAP9" s="125"/>
      <c r="MAQ9" s="125"/>
      <c r="MAR9" s="125"/>
      <c r="MAS9" s="125"/>
      <c r="MAT9" s="125"/>
      <c r="MAU9" s="125"/>
      <c r="MAV9" s="125"/>
      <c r="MAW9" s="125"/>
      <c r="MAX9" s="125"/>
      <c r="MAY9" s="125"/>
      <c r="MAZ9" s="125"/>
      <c r="MBA9" s="125"/>
      <c r="MBB9" s="125"/>
      <c r="MBC9" s="125"/>
      <c r="MBD9" s="125"/>
      <c r="MBE9" s="125"/>
      <c r="MBF9" s="125"/>
      <c r="MBG9" s="125"/>
      <c r="MBH9" s="125"/>
      <c r="MBI9" s="125"/>
      <c r="MBJ9" s="125"/>
      <c r="MBK9" s="125"/>
      <c r="MBL9" s="125"/>
      <c r="MBM9" s="125"/>
      <c r="MBN9" s="125"/>
      <c r="MBO9" s="125"/>
      <c r="MBP9" s="125"/>
      <c r="MBQ9" s="125"/>
      <c r="MBR9" s="125"/>
      <c r="MBS9" s="125"/>
      <c r="MBT9" s="125"/>
      <c r="MBU9" s="125"/>
      <c r="MBV9" s="125"/>
      <c r="MBW9" s="125"/>
      <c r="MBX9" s="125"/>
      <c r="MBY9" s="125"/>
      <c r="MBZ9" s="125"/>
      <c r="MCA9" s="125"/>
      <c r="MCB9" s="125"/>
      <c r="MCC9" s="125"/>
      <c r="MCD9" s="125"/>
      <c r="MCE9" s="125"/>
      <c r="MCF9" s="125"/>
      <c r="MCG9" s="125"/>
      <c r="MCH9" s="125"/>
      <c r="MCI9" s="125"/>
      <c r="MCJ9" s="125"/>
      <c r="MCK9" s="125"/>
      <c r="MCL9" s="125"/>
      <c r="MCM9" s="125"/>
      <c r="MCN9" s="125"/>
      <c r="MCO9" s="125"/>
      <c r="MCP9" s="125"/>
      <c r="MCQ9" s="125"/>
      <c r="MCR9" s="125"/>
      <c r="MCS9" s="125"/>
      <c r="MCT9" s="125"/>
      <c r="MCU9" s="125"/>
      <c r="MCV9" s="125"/>
      <c r="MCW9" s="125"/>
      <c r="MCX9" s="125"/>
      <c r="MCY9" s="125"/>
      <c r="MCZ9" s="125"/>
      <c r="MDA9" s="125"/>
      <c r="MDB9" s="125"/>
      <c r="MDC9" s="125"/>
      <c r="MDD9" s="125"/>
      <c r="MDE9" s="125"/>
      <c r="MDF9" s="125"/>
      <c r="MDG9" s="125"/>
      <c r="MDH9" s="125"/>
      <c r="MDI9" s="125"/>
      <c r="MDJ9" s="125"/>
      <c r="MDK9" s="125"/>
      <c r="MDL9" s="125"/>
      <c r="MDM9" s="125"/>
      <c r="MDN9" s="125"/>
      <c r="MDO9" s="125"/>
      <c r="MDP9" s="125"/>
      <c r="MDQ9" s="125"/>
      <c r="MDR9" s="125"/>
      <c r="MDS9" s="125"/>
      <c r="MDT9" s="125"/>
      <c r="MDU9" s="125"/>
      <c r="MDV9" s="125"/>
      <c r="MDW9" s="125"/>
      <c r="MDX9" s="125"/>
      <c r="MDY9" s="125"/>
      <c r="MDZ9" s="125"/>
      <c r="MEA9" s="125"/>
      <c r="MEB9" s="125"/>
      <c r="MEC9" s="125"/>
      <c r="MED9" s="125"/>
      <c r="MEE9" s="125"/>
      <c r="MEF9" s="125"/>
      <c r="MEG9" s="125"/>
      <c r="MEH9" s="125"/>
      <c r="MEI9" s="125"/>
      <c r="MEJ9" s="125"/>
      <c r="MEK9" s="125"/>
      <c r="MEL9" s="125"/>
      <c r="MEM9" s="125"/>
      <c r="MEN9" s="125"/>
      <c r="MEO9" s="125"/>
      <c r="MEP9" s="125"/>
      <c r="MEQ9" s="125"/>
      <c r="MER9" s="125"/>
      <c r="MES9" s="125"/>
      <c r="MET9" s="125"/>
      <c r="MEU9" s="125"/>
      <c r="MEV9" s="125"/>
      <c r="MEW9" s="125"/>
      <c r="MEX9" s="125"/>
      <c r="MEY9" s="125"/>
      <c r="MEZ9" s="125"/>
      <c r="MFA9" s="125"/>
      <c r="MFB9" s="125"/>
      <c r="MFC9" s="125"/>
      <c r="MFD9" s="125"/>
      <c r="MFE9" s="125"/>
      <c r="MFF9" s="125"/>
      <c r="MFG9" s="125"/>
      <c r="MFH9" s="125"/>
      <c r="MFI9" s="125"/>
      <c r="MFJ9" s="125"/>
      <c r="MFK9" s="125"/>
      <c r="MFL9" s="125"/>
      <c r="MFM9" s="125"/>
      <c r="MFN9" s="125"/>
      <c r="MFO9" s="125"/>
      <c r="MFP9" s="125"/>
      <c r="MFQ9" s="125"/>
      <c r="MFR9" s="125"/>
      <c r="MFS9" s="125"/>
      <c r="MFT9" s="125"/>
      <c r="MFU9" s="125"/>
      <c r="MFV9" s="125"/>
      <c r="MFW9" s="125"/>
      <c r="MFX9" s="125"/>
      <c r="MFY9" s="125"/>
      <c r="MFZ9" s="125"/>
      <c r="MGA9" s="125"/>
      <c r="MGB9" s="125"/>
      <c r="MGC9" s="125"/>
      <c r="MGD9" s="125"/>
      <c r="MGE9" s="125"/>
      <c r="MGF9" s="125"/>
      <c r="MGG9" s="125"/>
      <c r="MGH9" s="125"/>
      <c r="MGI9" s="125"/>
      <c r="MGJ9" s="125"/>
      <c r="MGK9" s="125"/>
      <c r="MGL9" s="125"/>
      <c r="MGM9" s="125"/>
      <c r="MGN9" s="125"/>
      <c r="MGO9" s="125"/>
      <c r="MGP9" s="125"/>
      <c r="MGQ9" s="125"/>
      <c r="MGR9" s="125"/>
      <c r="MGS9" s="125"/>
      <c r="MGT9" s="125"/>
      <c r="MGU9" s="125"/>
      <c r="MGV9" s="125"/>
      <c r="MGW9" s="125"/>
      <c r="MGX9" s="125"/>
      <c r="MGY9" s="125"/>
      <c r="MGZ9" s="125"/>
      <c r="MHA9" s="125"/>
      <c r="MHB9" s="125"/>
      <c r="MHC9" s="125"/>
      <c r="MHD9" s="125"/>
      <c r="MHE9" s="125"/>
      <c r="MHF9" s="125"/>
      <c r="MHG9" s="125"/>
      <c r="MHH9" s="125"/>
      <c r="MHI9" s="125"/>
      <c r="MHJ9" s="125"/>
      <c r="MHK9" s="125"/>
      <c r="MHL9" s="125"/>
      <c r="MHM9" s="125"/>
      <c r="MHN9" s="125"/>
      <c r="MHO9" s="125"/>
      <c r="MHP9" s="125"/>
      <c r="MHQ9" s="125"/>
      <c r="MHR9" s="125"/>
      <c r="MHS9" s="125"/>
      <c r="MHT9" s="125"/>
      <c r="MHU9" s="125"/>
      <c r="MHV9" s="125"/>
      <c r="MHW9" s="125"/>
      <c r="MHX9" s="125"/>
      <c r="MHY9" s="125"/>
      <c r="MHZ9" s="125"/>
      <c r="MIA9" s="125"/>
      <c r="MIB9" s="125"/>
      <c r="MIC9" s="125"/>
      <c r="MID9" s="125"/>
      <c r="MIE9" s="125"/>
      <c r="MIF9" s="125"/>
      <c r="MIG9" s="125"/>
      <c r="MIH9" s="125"/>
      <c r="MII9" s="125"/>
      <c r="MIJ9" s="125"/>
      <c r="MIK9" s="125"/>
      <c r="MIL9" s="125"/>
      <c r="MIM9" s="125"/>
      <c r="MIN9" s="125"/>
      <c r="MIO9" s="125"/>
      <c r="MIP9" s="125"/>
      <c r="MIQ9" s="125"/>
      <c r="MIR9" s="125"/>
      <c r="MIS9" s="125"/>
      <c r="MIT9" s="125"/>
      <c r="MIU9" s="125"/>
      <c r="MIV9" s="125"/>
      <c r="MIW9" s="125"/>
      <c r="MIX9" s="125"/>
      <c r="MIY9" s="125"/>
      <c r="MIZ9" s="125"/>
      <c r="MJA9" s="125"/>
      <c r="MJB9" s="125"/>
      <c r="MJC9" s="125"/>
      <c r="MJD9" s="125"/>
      <c r="MJE9" s="125"/>
      <c r="MJF9" s="125"/>
      <c r="MJG9" s="125"/>
      <c r="MJH9" s="125"/>
      <c r="MJI9" s="125"/>
      <c r="MJJ9" s="125"/>
      <c r="MJK9" s="125"/>
      <c r="MJL9" s="125"/>
      <c r="MJM9" s="125"/>
      <c r="MJN9" s="125"/>
      <c r="MJO9" s="125"/>
      <c r="MJP9" s="125"/>
      <c r="MJQ9" s="125"/>
      <c r="MJR9" s="125"/>
      <c r="MJS9" s="125"/>
      <c r="MJT9" s="125"/>
      <c r="MJU9" s="125"/>
      <c r="MJV9" s="125"/>
      <c r="MJW9" s="125"/>
      <c r="MJX9" s="125"/>
      <c r="MJY9" s="125"/>
      <c r="MJZ9" s="125"/>
      <c r="MKA9" s="125"/>
      <c r="MKB9" s="125"/>
      <c r="MKC9" s="125"/>
      <c r="MKD9" s="125"/>
      <c r="MKE9" s="125"/>
      <c r="MKF9" s="125"/>
      <c r="MKG9" s="125"/>
      <c r="MKH9" s="125"/>
      <c r="MKI9" s="125"/>
      <c r="MKJ9" s="125"/>
      <c r="MKK9" s="125"/>
      <c r="MKL9" s="125"/>
      <c r="MKM9" s="125"/>
      <c r="MKN9" s="125"/>
      <c r="MKO9" s="125"/>
      <c r="MKP9" s="125"/>
      <c r="MKQ9" s="125"/>
      <c r="MKR9" s="125"/>
      <c r="MKS9" s="125"/>
      <c r="MKT9" s="125"/>
      <c r="MKU9" s="125"/>
      <c r="MKV9" s="125"/>
      <c r="MKW9" s="125"/>
      <c r="MKX9" s="125"/>
      <c r="MKY9" s="125"/>
      <c r="MKZ9" s="125"/>
      <c r="MLA9" s="125"/>
      <c r="MLB9" s="125"/>
      <c r="MLC9" s="125"/>
      <c r="MLD9" s="125"/>
      <c r="MLE9" s="125"/>
      <c r="MLF9" s="125"/>
      <c r="MLG9" s="125"/>
      <c r="MLH9" s="125"/>
      <c r="MLI9" s="125"/>
      <c r="MLJ9" s="125"/>
      <c r="MLK9" s="125"/>
      <c r="MLL9" s="125"/>
      <c r="MLM9" s="125"/>
      <c r="MLN9" s="125"/>
      <c r="MLO9" s="125"/>
      <c r="MLP9" s="125"/>
      <c r="MLQ9" s="125"/>
      <c r="MLR9" s="125"/>
      <c r="MLS9" s="125"/>
      <c r="MLT9" s="125"/>
      <c r="MLU9" s="125"/>
      <c r="MLV9" s="125"/>
      <c r="MLW9" s="125"/>
      <c r="MLX9" s="125"/>
      <c r="MLY9" s="125"/>
      <c r="MLZ9" s="125"/>
      <c r="MMA9" s="125"/>
      <c r="MMB9" s="125"/>
      <c r="MMC9" s="125"/>
      <c r="MMD9" s="125"/>
      <c r="MME9" s="125"/>
      <c r="MMF9" s="125"/>
      <c r="MMG9" s="125"/>
      <c r="MMH9" s="125"/>
      <c r="MMI9" s="125"/>
      <c r="MMJ9" s="125"/>
      <c r="MMK9" s="125"/>
      <c r="MML9" s="125"/>
      <c r="MMM9" s="125"/>
      <c r="MMN9" s="125"/>
      <c r="MMO9" s="125"/>
      <c r="MMP9" s="125"/>
      <c r="MMQ9" s="125"/>
      <c r="MMR9" s="125"/>
      <c r="MMS9" s="125"/>
      <c r="MMT9" s="125"/>
      <c r="MMU9" s="125"/>
      <c r="MMV9" s="125"/>
      <c r="MMW9" s="125"/>
      <c r="MMX9" s="125"/>
      <c r="MMY9" s="125"/>
      <c r="MMZ9" s="125"/>
      <c r="MNA9" s="125"/>
      <c r="MNB9" s="125"/>
      <c r="MNC9" s="125"/>
      <c r="MND9" s="125"/>
      <c r="MNE9" s="125"/>
      <c r="MNF9" s="125"/>
      <c r="MNG9" s="125"/>
      <c r="MNH9" s="125"/>
      <c r="MNI9" s="125"/>
      <c r="MNJ9" s="125"/>
      <c r="MNK9" s="125"/>
      <c r="MNL9" s="125"/>
      <c r="MNM9" s="125"/>
      <c r="MNN9" s="125"/>
      <c r="MNO9" s="125"/>
      <c r="MNP9" s="125"/>
      <c r="MNQ9" s="125"/>
      <c r="MNR9" s="125"/>
      <c r="MNS9" s="125"/>
      <c r="MNT9" s="125"/>
      <c r="MNU9" s="125"/>
      <c r="MNV9" s="125"/>
      <c r="MNW9" s="125"/>
      <c r="MNX9" s="125"/>
      <c r="MNY9" s="125"/>
      <c r="MNZ9" s="125"/>
      <c r="MOA9" s="125"/>
      <c r="MOB9" s="125"/>
      <c r="MOC9" s="125"/>
      <c r="MOD9" s="125"/>
      <c r="MOE9" s="125"/>
      <c r="MOF9" s="125"/>
      <c r="MOG9" s="125"/>
      <c r="MOH9" s="125"/>
      <c r="MOI9" s="125"/>
      <c r="MOJ9" s="125"/>
      <c r="MOK9" s="125"/>
      <c r="MOL9" s="125"/>
      <c r="MOM9" s="125"/>
      <c r="MON9" s="125"/>
      <c r="MOO9" s="125"/>
      <c r="MOP9" s="125"/>
      <c r="MOQ9" s="125"/>
      <c r="MOR9" s="125"/>
      <c r="MOS9" s="125"/>
      <c r="MOT9" s="125"/>
      <c r="MOU9" s="125"/>
      <c r="MOV9" s="125"/>
      <c r="MOW9" s="125"/>
      <c r="MOX9" s="125"/>
      <c r="MOY9" s="125"/>
      <c r="MOZ9" s="125"/>
      <c r="MPA9" s="125"/>
      <c r="MPB9" s="125"/>
      <c r="MPC9" s="125"/>
      <c r="MPD9" s="125"/>
      <c r="MPE9" s="125"/>
      <c r="MPF9" s="125"/>
      <c r="MPG9" s="125"/>
      <c r="MPH9" s="125"/>
      <c r="MPI9" s="125"/>
      <c r="MPJ9" s="125"/>
      <c r="MPK9" s="125"/>
      <c r="MPL9" s="125"/>
      <c r="MPM9" s="125"/>
      <c r="MPN9" s="125"/>
      <c r="MPO9" s="125"/>
      <c r="MPP9" s="125"/>
      <c r="MPQ9" s="125"/>
      <c r="MPR9" s="125"/>
      <c r="MPS9" s="125"/>
      <c r="MPT9" s="125"/>
      <c r="MPU9" s="125"/>
      <c r="MPV9" s="125"/>
      <c r="MPW9" s="125"/>
      <c r="MPX9" s="125"/>
      <c r="MPY9" s="125"/>
      <c r="MPZ9" s="125"/>
      <c r="MQA9" s="125"/>
      <c r="MQB9" s="125"/>
      <c r="MQC9" s="125"/>
      <c r="MQD9" s="125"/>
      <c r="MQE9" s="125"/>
      <c r="MQF9" s="125"/>
      <c r="MQG9" s="125"/>
      <c r="MQH9" s="125"/>
      <c r="MQI9" s="125"/>
      <c r="MQJ9" s="125"/>
      <c r="MQK9" s="125"/>
      <c r="MQL9" s="125"/>
      <c r="MQM9" s="125"/>
      <c r="MQN9" s="125"/>
      <c r="MQO9" s="125"/>
      <c r="MQP9" s="125"/>
      <c r="MQQ9" s="125"/>
      <c r="MQR9" s="125"/>
      <c r="MQS9" s="125"/>
      <c r="MQT9" s="125"/>
      <c r="MQU9" s="125"/>
      <c r="MQV9" s="125"/>
      <c r="MQW9" s="125"/>
      <c r="MQX9" s="125"/>
      <c r="MQY9" s="125"/>
      <c r="MQZ9" s="125"/>
      <c r="MRA9" s="125"/>
      <c r="MRB9" s="125"/>
      <c r="MRC9" s="125"/>
      <c r="MRD9" s="125"/>
      <c r="MRE9" s="125"/>
      <c r="MRF9" s="125"/>
      <c r="MRG9" s="125"/>
      <c r="MRH9" s="125"/>
      <c r="MRI9" s="125"/>
      <c r="MRJ9" s="125"/>
      <c r="MRK9" s="125"/>
      <c r="MRL9" s="125"/>
      <c r="MRM9" s="125"/>
      <c r="MRN9" s="125"/>
      <c r="MRO9" s="125"/>
      <c r="MRP9" s="125"/>
      <c r="MRQ9" s="125"/>
      <c r="MRR9" s="125"/>
      <c r="MRS9" s="125"/>
      <c r="MRT9" s="125"/>
      <c r="MRU9" s="125"/>
      <c r="MRV9" s="125"/>
      <c r="MRW9" s="125"/>
      <c r="MRX9" s="125"/>
      <c r="MRY9" s="125"/>
      <c r="MRZ9" s="125"/>
      <c r="MSA9" s="125"/>
      <c r="MSB9" s="125"/>
      <c r="MSC9" s="125"/>
      <c r="MSD9" s="125"/>
      <c r="MSE9" s="125"/>
      <c r="MSF9" s="125"/>
      <c r="MSG9" s="125"/>
      <c r="MSH9" s="125"/>
      <c r="MSI9" s="125"/>
      <c r="MSJ9" s="125"/>
      <c r="MSK9" s="125"/>
      <c r="MSL9" s="125"/>
      <c r="MSM9" s="125"/>
      <c r="MSN9" s="125"/>
      <c r="MSO9" s="125"/>
      <c r="MSP9" s="125"/>
      <c r="MSQ9" s="125"/>
      <c r="MSR9" s="125"/>
      <c r="MSS9" s="125"/>
      <c r="MST9" s="125"/>
      <c r="MSU9" s="125"/>
      <c r="MSV9" s="125"/>
      <c r="MSW9" s="125"/>
      <c r="MSX9" s="125"/>
      <c r="MSY9" s="125"/>
      <c r="MSZ9" s="125"/>
      <c r="MTA9" s="125"/>
      <c r="MTB9" s="125"/>
      <c r="MTC9" s="125"/>
      <c r="MTD9" s="125"/>
      <c r="MTE9" s="125"/>
      <c r="MTF9" s="125"/>
      <c r="MTG9" s="125"/>
      <c r="MTH9" s="125"/>
      <c r="MTI9" s="125"/>
      <c r="MTJ9" s="125"/>
      <c r="MTK9" s="125"/>
      <c r="MTL9" s="125"/>
      <c r="MTM9" s="125"/>
      <c r="MTN9" s="125"/>
      <c r="MTO9" s="125"/>
      <c r="MTP9" s="125"/>
      <c r="MTQ9" s="125"/>
      <c r="MTR9" s="125"/>
      <c r="MTS9" s="125"/>
      <c r="MTT9" s="125"/>
      <c r="MTU9" s="125"/>
      <c r="MTV9" s="125"/>
      <c r="MTW9" s="125"/>
      <c r="MTX9" s="125"/>
      <c r="MTY9" s="125"/>
      <c r="MTZ9" s="125"/>
      <c r="MUA9" s="125"/>
      <c r="MUB9" s="125"/>
      <c r="MUC9" s="125"/>
      <c r="MUD9" s="125"/>
      <c r="MUE9" s="125"/>
      <c r="MUF9" s="125"/>
      <c r="MUG9" s="125"/>
      <c r="MUH9" s="125"/>
      <c r="MUI9" s="125"/>
      <c r="MUJ9" s="125"/>
      <c r="MUK9" s="125"/>
      <c r="MUL9" s="125"/>
      <c r="MUM9" s="125"/>
      <c r="MUN9" s="125"/>
      <c r="MUO9" s="125"/>
      <c r="MUP9" s="125"/>
      <c r="MUQ9" s="125"/>
      <c r="MUR9" s="125"/>
      <c r="MUS9" s="125"/>
      <c r="MUT9" s="125"/>
      <c r="MUU9" s="125"/>
      <c r="MUV9" s="125"/>
      <c r="MUW9" s="125"/>
      <c r="MUX9" s="125"/>
      <c r="MUY9" s="125"/>
      <c r="MUZ9" s="125"/>
      <c r="MVA9" s="125"/>
      <c r="MVB9" s="125"/>
      <c r="MVC9" s="125"/>
      <c r="MVD9" s="125"/>
      <c r="MVE9" s="125"/>
      <c r="MVF9" s="125"/>
      <c r="MVG9" s="125"/>
      <c r="MVH9" s="125"/>
      <c r="MVI9" s="125"/>
      <c r="MVJ9" s="125"/>
      <c r="MVK9" s="125"/>
      <c r="MVL9" s="125"/>
      <c r="MVM9" s="125"/>
      <c r="MVN9" s="125"/>
      <c r="MVO9" s="125"/>
      <c r="MVP9" s="125"/>
      <c r="MVQ9" s="125"/>
      <c r="MVR9" s="125"/>
      <c r="MVS9" s="125"/>
      <c r="MVT9" s="125"/>
      <c r="MVU9" s="125"/>
      <c r="MVV9" s="125"/>
      <c r="MVW9" s="125"/>
      <c r="MVX9" s="125"/>
      <c r="MVY9" s="125"/>
      <c r="MVZ9" s="125"/>
      <c r="MWA9" s="125"/>
      <c r="MWB9" s="125"/>
      <c r="MWC9" s="125"/>
      <c r="MWD9" s="125"/>
      <c r="MWE9" s="125"/>
      <c r="MWF9" s="125"/>
      <c r="MWG9" s="125"/>
      <c r="MWH9" s="125"/>
      <c r="MWI9" s="125"/>
      <c r="MWJ9" s="125"/>
      <c r="MWK9" s="125"/>
      <c r="MWL9" s="125"/>
      <c r="MWM9" s="125"/>
      <c r="MWN9" s="125"/>
      <c r="MWO9" s="125"/>
      <c r="MWP9" s="125"/>
      <c r="MWQ9" s="125"/>
      <c r="MWR9" s="125"/>
      <c r="MWS9" s="125"/>
      <c r="MWT9" s="125"/>
      <c r="MWU9" s="125"/>
      <c r="MWV9" s="125"/>
      <c r="MWW9" s="125"/>
      <c r="MWX9" s="125"/>
      <c r="MWY9" s="125"/>
      <c r="MWZ9" s="125"/>
      <c r="MXA9" s="125"/>
      <c r="MXB9" s="125"/>
      <c r="MXC9" s="125"/>
      <c r="MXD9" s="125"/>
      <c r="MXE9" s="125"/>
      <c r="MXF9" s="125"/>
      <c r="MXG9" s="125"/>
      <c r="MXH9" s="125"/>
      <c r="MXI9" s="125"/>
      <c r="MXJ9" s="125"/>
      <c r="MXK9" s="125"/>
      <c r="MXL9" s="125"/>
      <c r="MXM9" s="125"/>
      <c r="MXN9" s="125"/>
      <c r="MXO9" s="125"/>
      <c r="MXP9" s="125"/>
      <c r="MXQ9" s="125"/>
      <c r="MXR9" s="125"/>
      <c r="MXS9" s="125"/>
      <c r="MXT9" s="125"/>
      <c r="MXU9" s="125"/>
      <c r="MXV9" s="125"/>
      <c r="MXW9" s="125"/>
      <c r="MXX9" s="125"/>
      <c r="MXY9" s="125"/>
      <c r="MXZ9" s="125"/>
      <c r="MYA9" s="125"/>
      <c r="MYB9" s="125"/>
      <c r="MYC9" s="125"/>
      <c r="MYD9" s="125"/>
      <c r="MYE9" s="125"/>
      <c r="MYF9" s="125"/>
      <c r="MYG9" s="125"/>
      <c r="MYH9" s="125"/>
      <c r="MYI9" s="125"/>
      <c r="MYJ9" s="125"/>
      <c r="MYK9" s="125"/>
      <c r="MYL9" s="125"/>
      <c r="MYM9" s="125"/>
      <c r="MYN9" s="125"/>
      <c r="MYO9" s="125"/>
      <c r="MYP9" s="125"/>
      <c r="MYQ9" s="125"/>
      <c r="MYR9" s="125"/>
      <c r="MYS9" s="125"/>
      <c r="MYT9" s="125"/>
      <c r="MYU9" s="125"/>
      <c r="MYV9" s="125"/>
      <c r="MYW9" s="125"/>
      <c r="MYX9" s="125"/>
      <c r="MYY9" s="125"/>
      <c r="MYZ9" s="125"/>
      <c r="MZA9" s="125"/>
      <c r="MZB9" s="125"/>
      <c r="MZC9" s="125"/>
      <c r="MZD9" s="125"/>
      <c r="MZE9" s="125"/>
      <c r="MZF9" s="125"/>
      <c r="MZG9" s="125"/>
      <c r="MZH9" s="125"/>
      <c r="MZI9" s="125"/>
      <c r="MZJ9" s="125"/>
      <c r="MZK9" s="125"/>
      <c r="MZL9" s="125"/>
      <c r="MZM9" s="125"/>
      <c r="MZN9" s="125"/>
      <c r="MZO9" s="125"/>
      <c r="MZP9" s="125"/>
      <c r="MZQ9" s="125"/>
      <c r="MZR9" s="125"/>
      <c r="MZS9" s="125"/>
      <c r="MZT9" s="125"/>
      <c r="MZU9" s="125"/>
      <c r="MZV9" s="125"/>
      <c r="MZW9" s="125"/>
      <c r="MZX9" s="125"/>
      <c r="MZY9" s="125"/>
      <c r="MZZ9" s="125"/>
      <c r="NAA9" s="125"/>
      <c r="NAB9" s="125"/>
      <c r="NAC9" s="125"/>
      <c r="NAD9" s="125"/>
      <c r="NAE9" s="125"/>
      <c r="NAF9" s="125"/>
      <c r="NAG9" s="125"/>
      <c r="NAH9" s="125"/>
      <c r="NAI9" s="125"/>
      <c r="NAJ9" s="125"/>
      <c r="NAK9" s="125"/>
      <c r="NAL9" s="125"/>
      <c r="NAM9" s="125"/>
      <c r="NAN9" s="125"/>
      <c r="NAO9" s="125"/>
      <c r="NAP9" s="125"/>
      <c r="NAQ9" s="125"/>
      <c r="NAR9" s="125"/>
      <c r="NAS9" s="125"/>
      <c r="NAT9" s="125"/>
      <c r="NAU9" s="125"/>
      <c r="NAV9" s="125"/>
      <c r="NAW9" s="125"/>
      <c r="NAX9" s="125"/>
      <c r="NAY9" s="125"/>
      <c r="NAZ9" s="125"/>
      <c r="NBA9" s="125"/>
      <c r="NBB9" s="125"/>
      <c r="NBC9" s="125"/>
      <c r="NBD9" s="125"/>
      <c r="NBE9" s="125"/>
      <c r="NBF9" s="125"/>
      <c r="NBG9" s="125"/>
      <c r="NBH9" s="125"/>
      <c r="NBI9" s="125"/>
      <c r="NBJ9" s="125"/>
      <c r="NBK9" s="125"/>
      <c r="NBL9" s="125"/>
      <c r="NBM9" s="125"/>
      <c r="NBN9" s="125"/>
      <c r="NBO9" s="125"/>
      <c r="NBP9" s="125"/>
      <c r="NBQ9" s="125"/>
      <c r="NBR9" s="125"/>
      <c r="NBS9" s="125"/>
      <c r="NBT9" s="125"/>
      <c r="NBU9" s="125"/>
      <c r="NBV9" s="125"/>
      <c r="NBW9" s="125"/>
      <c r="NBX9" s="125"/>
      <c r="NBY9" s="125"/>
      <c r="NBZ9" s="125"/>
      <c r="NCA9" s="125"/>
      <c r="NCB9" s="125"/>
      <c r="NCC9" s="125"/>
      <c r="NCD9" s="125"/>
      <c r="NCE9" s="125"/>
      <c r="NCF9" s="125"/>
      <c r="NCG9" s="125"/>
      <c r="NCH9" s="125"/>
      <c r="NCI9" s="125"/>
      <c r="NCJ9" s="125"/>
      <c r="NCK9" s="125"/>
      <c r="NCL9" s="125"/>
      <c r="NCM9" s="125"/>
      <c r="NCN9" s="125"/>
      <c r="NCO9" s="125"/>
      <c r="NCP9" s="125"/>
      <c r="NCQ9" s="125"/>
      <c r="NCR9" s="125"/>
      <c r="NCS9" s="125"/>
      <c r="NCT9" s="125"/>
      <c r="NCU9" s="125"/>
      <c r="NCV9" s="125"/>
      <c r="NCW9" s="125"/>
      <c r="NCX9" s="125"/>
      <c r="NCY9" s="125"/>
      <c r="NCZ9" s="125"/>
      <c r="NDA9" s="125"/>
      <c r="NDB9" s="125"/>
      <c r="NDC9" s="125"/>
      <c r="NDD9" s="125"/>
      <c r="NDE9" s="125"/>
      <c r="NDF9" s="125"/>
      <c r="NDG9" s="125"/>
      <c r="NDH9" s="125"/>
      <c r="NDI9" s="125"/>
      <c r="NDJ9" s="125"/>
      <c r="NDK9" s="125"/>
      <c r="NDL9" s="125"/>
      <c r="NDM9" s="125"/>
      <c r="NDN9" s="125"/>
      <c r="NDO9" s="125"/>
      <c r="NDP9" s="125"/>
      <c r="NDQ9" s="125"/>
      <c r="NDR9" s="125"/>
      <c r="NDS9" s="125"/>
      <c r="NDT9" s="125"/>
      <c r="NDU9" s="125"/>
      <c r="NDV9" s="125"/>
      <c r="NDW9" s="125"/>
      <c r="NDX9" s="125"/>
      <c r="NDY9" s="125"/>
      <c r="NDZ9" s="125"/>
      <c r="NEA9" s="125"/>
      <c r="NEB9" s="125"/>
      <c r="NEC9" s="125"/>
      <c r="NED9" s="125"/>
      <c r="NEE9" s="125"/>
      <c r="NEF9" s="125"/>
      <c r="NEG9" s="125"/>
      <c r="NEH9" s="125"/>
      <c r="NEI9" s="125"/>
      <c r="NEJ9" s="125"/>
      <c r="NEK9" s="125"/>
      <c r="NEL9" s="125"/>
      <c r="NEM9" s="125"/>
      <c r="NEN9" s="125"/>
      <c r="NEO9" s="125"/>
      <c r="NEP9" s="125"/>
      <c r="NEQ9" s="125"/>
      <c r="NER9" s="125"/>
      <c r="NES9" s="125"/>
      <c r="NET9" s="125"/>
      <c r="NEU9" s="125"/>
      <c r="NEV9" s="125"/>
      <c r="NEW9" s="125"/>
      <c r="NEX9" s="125"/>
      <c r="NEY9" s="125"/>
      <c r="NEZ9" s="125"/>
      <c r="NFA9" s="125"/>
      <c r="NFB9" s="125"/>
      <c r="NFC9" s="125"/>
      <c r="NFD9" s="125"/>
      <c r="NFE9" s="125"/>
      <c r="NFF9" s="125"/>
      <c r="NFG9" s="125"/>
      <c r="NFH9" s="125"/>
      <c r="NFI9" s="125"/>
      <c r="NFJ9" s="125"/>
      <c r="NFK9" s="125"/>
      <c r="NFL9" s="125"/>
      <c r="NFM9" s="125"/>
      <c r="NFN9" s="125"/>
      <c r="NFO9" s="125"/>
      <c r="NFP9" s="125"/>
      <c r="NFQ9" s="125"/>
      <c r="NFR9" s="125"/>
      <c r="NFS9" s="125"/>
      <c r="NFT9" s="125"/>
      <c r="NFU9" s="125"/>
      <c r="NFV9" s="125"/>
      <c r="NFW9" s="125"/>
      <c r="NFX9" s="125"/>
      <c r="NFY9" s="125"/>
      <c r="NFZ9" s="125"/>
      <c r="NGA9" s="125"/>
      <c r="NGB9" s="125"/>
      <c r="NGC9" s="125"/>
      <c r="NGD9" s="125"/>
      <c r="NGE9" s="125"/>
      <c r="NGF9" s="125"/>
      <c r="NGG9" s="125"/>
      <c r="NGH9" s="125"/>
      <c r="NGI9" s="125"/>
      <c r="NGJ9" s="125"/>
      <c r="NGK9" s="125"/>
      <c r="NGL9" s="125"/>
      <c r="NGM9" s="125"/>
      <c r="NGN9" s="125"/>
      <c r="NGO9" s="125"/>
      <c r="NGP9" s="125"/>
      <c r="NGQ9" s="125"/>
      <c r="NGR9" s="125"/>
      <c r="NGS9" s="125"/>
      <c r="NGT9" s="125"/>
      <c r="NGU9" s="125"/>
      <c r="NGV9" s="125"/>
      <c r="NGW9" s="125"/>
      <c r="NGX9" s="125"/>
      <c r="NGY9" s="125"/>
      <c r="NGZ9" s="125"/>
      <c r="NHA9" s="125"/>
      <c r="NHB9" s="125"/>
      <c r="NHC9" s="125"/>
      <c r="NHD9" s="125"/>
      <c r="NHE9" s="125"/>
      <c r="NHF9" s="125"/>
      <c r="NHG9" s="125"/>
      <c r="NHH9" s="125"/>
      <c r="NHI9" s="125"/>
      <c r="NHJ9" s="125"/>
      <c r="NHK9" s="125"/>
      <c r="NHL9" s="125"/>
      <c r="NHM9" s="125"/>
      <c r="NHN9" s="125"/>
      <c r="NHO9" s="125"/>
      <c r="NHP9" s="125"/>
      <c r="NHQ9" s="125"/>
      <c r="NHR9" s="125"/>
      <c r="NHS9" s="125"/>
      <c r="NHT9" s="125"/>
      <c r="NHU9" s="125"/>
      <c r="NHV9" s="125"/>
      <c r="NHW9" s="125"/>
      <c r="NHX9" s="125"/>
      <c r="NHY9" s="125"/>
      <c r="NHZ9" s="125"/>
      <c r="NIA9" s="125"/>
      <c r="NIB9" s="125"/>
      <c r="NIC9" s="125"/>
      <c r="NID9" s="125"/>
      <c r="NIE9" s="125"/>
      <c r="NIF9" s="125"/>
      <c r="NIG9" s="125"/>
      <c r="NIH9" s="125"/>
      <c r="NII9" s="125"/>
      <c r="NIJ9" s="125"/>
      <c r="NIK9" s="125"/>
      <c r="NIL9" s="125"/>
      <c r="NIM9" s="125"/>
      <c r="NIN9" s="125"/>
      <c r="NIO9" s="125"/>
      <c r="NIP9" s="125"/>
      <c r="NIQ9" s="125"/>
      <c r="NIR9" s="125"/>
      <c r="NIS9" s="125"/>
      <c r="NIT9" s="125"/>
      <c r="NIU9" s="125"/>
      <c r="NIV9" s="125"/>
      <c r="NIW9" s="125"/>
      <c r="NIX9" s="125"/>
      <c r="NIY9" s="125"/>
      <c r="NIZ9" s="125"/>
      <c r="NJA9" s="125"/>
      <c r="NJB9" s="125"/>
      <c r="NJC9" s="125"/>
      <c r="NJD9" s="125"/>
      <c r="NJE9" s="125"/>
      <c r="NJF9" s="125"/>
      <c r="NJG9" s="125"/>
      <c r="NJH9" s="125"/>
      <c r="NJI9" s="125"/>
      <c r="NJJ9" s="125"/>
      <c r="NJK9" s="125"/>
      <c r="NJL9" s="125"/>
      <c r="NJM9" s="125"/>
      <c r="NJN9" s="125"/>
      <c r="NJO9" s="125"/>
      <c r="NJP9" s="125"/>
      <c r="NJQ9" s="125"/>
      <c r="NJR9" s="125"/>
      <c r="NJS9" s="125"/>
      <c r="NJT9" s="125"/>
      <c r="NJU9" s="125"/>
      <c r="NJV9" s="125"/>
      <c r="NJW9" s="125"/>
      <c r="NJX9" s="125"/>
      <c r="NJY9" s="125"/>
      <c r="NJZ9" s="125"/>
      <c r="NKA9" s="125"/>
      <c r="NKB9" s="125"/>
      <c r="NKC9" s="125"/>
      <c r="NKD9" s="125"/>
      <c r="NKE9" s="125"/>
      <c r="NKF9" s="125"/>
      <c r="NKG9" s="125"/>
      <c r="NKH9" s="125"/>
      <c r="NKI9" s="125"/>
      <c r="NKJ9" s="125"/>
      <c r="NKK9" s="125"/>
      <c r="NKL9" s="125"/>
      <c r="NKM9" s="125"/>
      <c r="NKN9" s="125"/>
      <c r="NKO9" s="125"/>
      <c r="NKP9" s="125"/>
      <c r="NKQ9" s="125"/>
      <c r="NKR9" s="125"/>
      <c r="NKS9" s="125"/>
      <c r="NKT9" s="125"/>
      <c r="NKU9" s="125"/>
      <c r="NKV9" s="125"/>
      <c r="NKW9" s="125"/>
      <c r="NKX9" s="125"/>
      <c r="NKY9" s="125"/>
      <c r="NKZ9" s="125"/>
      <c r="NLA9" s="125"/>
      <c r="NLB9" s="125"/>
      <c r="NLC9" s="125"/>
      <c r="NLD9" s="125"/>
      <c r="NLE9" s="125"/>
      <c r="NLF9" s="125"/>
      <c r="NLG9" s="125"/>
      <c r="NLH9" s="125"/>
      <c r="NLI9" s="125"/>
      <c r="NLJ9" s="125"/>
      <c r="NLK9" s="125"/>
      <c r="NLL9" s="125"/>
      <c r="NLM9" s="125"/>
      <c r="NLN9" s="125"/>
      <c r="NLO9" s="125"/>
      <c r="NLP9" s="125"/>
      <c r="NLQ9" s="125"/>
      <c r="NLR9" s="125"/>
      <c r="NLS9" s="125"/>
      <c r="NLT9" s="125"/>
      <c r="NLU9" s="125"/>
      <c r="NLV9" s="125"/>
      <c r="NLW9" s="125"/>
      <c r="NLX9" s="125"/>
      <c r="NLY9" s="125"/>
      <c r="NLZ9" s="125"/>
      <c r="NMA9" s="125"/>
      <c r="NMB9" s="125"/>
      <c r="NMC9" s="125"/>
      <c r="NMD9" s="125"/>
      <c r="NME9" s="125"/>
      <c r="NMF9" s="125"/>
      <c r="NMG9" s="125"/>
      <c r="NMH9" s="125"/>
      <c r="NMI9" s="125"/>
      <c r="NMJ9" s="125"/>
      <c r="NMK9" s="125"/>
      <c r="NML9" s="125"/>
      <c r="NMM9" s="125"/>
      <c r="NMN9" s="125"/>
      <c r="NMO9" s="125"/>
      <c r="NMP9" s="125"/>
      <c r="NMQ9" s="125"/>
      <c r="NMR9" s="125"/>
      <c r="NMS9" s="125"/>
      <c r="NMT9" s="125"/>
      <c r="NMU9" s="125"/>
      <c r="NMV9" s="125"/>
      <c r="NMW9" s="125"/>
      <c r="NMX9" s="125"/>
      <c r="NMY9" s="125"/>
      <c r="NMZ9" s="125"/>
      <c r="NNA9" s="125"/>
      <c r="NNB9" s="125"/>
      <c r="NNC9" s="125"/>
      <c r="NND9" s="125"/>
      <c r="NNE9" s="125"/>
      <c r="NNF9" s="125"/>
      <c r="NNG9" s="125"/>
      <c r="NNH9" s="125"/>
      <c r="NNI9" s="125"/>
      <c r="NNJ9" s="125"/>
      <c r="NNK9" s="125"/>
      <c r="NNL9" s="125"/>
      <c r="NNM9" s="125"/>
      <c r="NNN9" s="125"/>
      <c r="NNO9" s="125"/>
      <c r="NNP9" s="125"/>
      <c r="NNQ9" s="125"/>
      <c r="NNR9" s="125"/>
      <c r="NNS9" s="125"/>
      <c r="NNT9" s="125"/>
      <c r="NNU9" s="125"/>
      <c r="NNV9" s="125"/>
      <c r="NNW9" s="125"/>
      <c r="NNX9" s="125"/>
      <c r="NNY9" s="125"/>
      <c r="NNZ9" s="125"/>
      <c r="NOA9" s="125"/>
      <c r="NOB9" s="125"/>
      <c r="NOC9" s="125"/>
      <c r="NOD9" s="125"/>
      <c r="NOE9" s="125"/>
      <c r="NOF9" s="125"/>
      <c r="NOG9" s="125"/>
      <c r="NOH9" s="125"/>
      <c r="NOI9" s="125"/>
      <c r="NOJ9" s="125"/>
      <c r="NOK9" s="125"/>
      <c r="NOL9" s="125"/>
      <c r="NOM9" s="125"/>
      <c r="NON9" s="125"/>
      <c r="NOO9" s="125"/>
      <c r="NOP9" s="125"/>
      <c r="NOQ9" s="125"/>
      <c r="NOR9" s="125"/>
      <c r="NOS9" s="125"/>
      <c r="NOT9" s="125"/>
      <c r="NOU9" s="125"/>
      <c r="NOV9" s="125"/>
      <c r="NOW9" s="125"/>
      <c r="NOX9" s="125"/>
      <c r="NOY9" s="125"/>
      <c r="NOZ9" s="125"/>
      <c r="NPA9" s="125"/>
      <c r="NPB9" s="125"/>
      <c r="NPC9" s="125"/>
      <c r="NPD9" s="125"/>
      <c r="NPE9" s="125"/>
      <c r="NPF9" s="125"/>
      <c r="NPG9" s="125"/>
      <c r="NPH9" s="125"/>
      <c r="NPI9" s="125"/>
      <c r="NPJ9" s="125"/>
      <c r="NPK9" s="125"/>
      <c r="NPL9" s="125"/>
      <c r="NPM9" s="125"/>
      <c r="NPN9" s="125"/>
      <c r="NPO9" s="125"/>
      <c r="NPP9" s="125"/>
      <c r="NPQ9" s="125"/>
      <c r="NPR9" s="125"/>
      <c r="NPS9" s="125"/>
      <c r="NPT9" s="125"/>
      <c r="NPU9" s="125"/>
      <c r="NPV9" s="125"/>
      <c r="NPW9" s="125"/>
      <c r="NPX9" s="125"/>
      <c r="NPY9" s="125"/>
      <c r="NPZ9" s="125"/>
      <c r="NQA9" s="125"/>
      <c r="NQB9" s="125"/>
      <c r="NQC9" s="125"/>
      <c r="NQD9" s="125"/>
      <c r="NQE9" s="125"/>
      <c r="NQF9" s="125"/>
      <c r="NQG9" s="125"/>
      <c r="NQH9" s="125"/>
      <c r="NQI9" s="125"/>
      <c r="NQJ9" s="125"/>
      <c r="NQK9" s="125"/>
      <c r="NQL9" s="125"/>
      <c r="NQM9" s="125"/>
      <c r="NQN9" s="125"/>
      <c r="NQO9" s="125"/>
      <c r="NQP9" s="125"/>
      <c r="NQQ9" s="125"/>
      <c r="NQR9" s="125"/>
      <c r="NQS9" s="125"/>
      <c r="NQT9" s="125"/>
      <c r="NQU9" s="125"/>
      <c r="NQV9" s="125"/>
      <c r="NQW9" s="125"/>
      <c r="NQX9" s="125"/>
      <c r="NQY9" s="125"/>
      <c r="NQZ9" s="125"/>
      <c r="NRA9" s="125"/>
      <c r="NRB9" s="125"/>
      <c r="NRC9" s="125"/>
      <c r="NRD9" s="125"/>
      <c r="NRE9" s="125"/>
      <c r="NRF9" s="125"/>
      <c r="NRG9" s="125"/>
      <c r="NRH9" s="125"/>
      <c r="NRI9" s="125"/>
      <c r="NRJ9" s="125"/>
      <c r="NRK9" s="125"/>
      <c r="NRL9" s="125"/>
      <c r="NRM9" s="125"/>
      <c r="NRN9" s="125"/>
      <c r="NRO9" s="125"/>
      <c r="NRP9" s="125"/>
      <c r="NRQ9" s="125"/>
      <c r="NRR9" s="125"/>
      <c r="NRS9" s="125"/>
      <c r="NRT9" s="125"/>
      <c r="NRU9" s="125"/>
      <c r="NRV9" s="125"/>
      <c r="NRW9" s="125"/>
      <c r="NRX9" s="125"/>
      <c r="NRY9" s="125"/>
      <c r="NRZ9" s="125"/>
      <c r="NSA9" s="125"/>
      <c r="NSB9" s="125"/>
      <c r="NSC9" s="125"/>
      <c r="NSD9" s="125"/>
      <c r="NSE9" s="125"/>
      <c r="NSF9" s="125"/>
      <c r="NSG9" s="125"/>
      <c r="NSH9" s="125"/>
      <c r="NSI9" s="125"/>
      <c r="NSJ9" s="125"/>
      <c r="NSK9" s="125"/>
      <c r="NSL9" s="125"/>
      <c r="NSM9" s="125"/>
      <c r="NSN9" s="125"/>
      <c r="NSO9" s="125"/>
      <c r="NSP9" s="125"/>
      <c r="NSQ9" s="125"/>
      <c r="NSR9" s="125"/>
      <c r="NSS9" s="125"/>
      <c r="NST9" s="125"/>
      <c r="NSU9" s="125"/>
      <c r="NSV9" s="125"/>
      <c r="NSW9" s="125"/>
      <c r="NSX9" s="125"/>
      <c r="NSY9" s="125"/>
      <c r="NSZ9" s="125"/>
      <c r="NTA9" s="125"/>
      <c r="NTB9" s="125"/>
      <c r="NTC9" s="125"/>
      <c r="NTD9" s="125"/>
      <c r="NTE9" s="125"/>
      <c r="NTF9" s="125"/>
      <c r="NTG9" s="125"/>
      <c r="NTH9" s="125"/>
      <c r="NTI9" s="125"/>
      <c r="NTJ9" s="125"/>
      <c r="NTK9" s="125"/>
      <c r="NTL9" s="125"/>
      <c r="NTM9" s="125"/>
      <c r="NTN9" s="125"/>
      <c r="NTO9" s="125"/>
      <c r="NTP9" s="125"/>
      <c r="NTQ9" s="125"/>
      <c r="NTR9" s="125"/>
      <c r="NTS9" s="125"/>
      <c r="NTT9" s="125"/>
      <c r="NTU9" s="125"/>
      <c r="NTV9" s="125"/>
      <c r="NTW9" s="125"/>
      <c r="NTX9" s="125"/>
      <c r="NTY9" s="125"/>
      <c r="NTZ9" s="125"/>
      <c r="NUA9" s="125"/>
      <c r="NUB9" s="125"/>
      <c r="NUC9" s="125"/>
      <c r="NUD9" s="125"/>
      <c r="NUE9" s="125"/>
      <c r="NUF9" s="125"/>
      <c r="NUG9" s="125"/>
      <c r="NUH9" s="125"/>
      <c r="NUI9" s="125"/>
      <c r="NUJ9" s="125"/>
      <c r="NUK9" s="125"/>
      <c r="NUL9" s="125"/>
      <c r="NUM9" s="125"/>
      <c r="NUN9" s="125"/>
      <c r="NUO9" s="125"/>
      <c r="NUP9" s="125"/>
      <c r="NUQ9" s="125"/>
      <c r="NUR9" s="125"/>
      <c r="NUS9" s="125"/>
      <c r="NUT9" s="125"/>
      <c r="NUU9" s="125"/>
      <c r="NUV9" s="125"/>
      <c r="NUW9" s="125"/>
      <c r="NUX9" s="125"/>
      <c r="NUY9" s="125"/>
      <c r="NUZ9" s="125"/>
      <c r="NVA9" s="125"/>
      <c r="NVB9" s="125"/>
      <c r="NVC9" s="125"/>
      <c r="NVD9" s="125"/>
      <c r="NVE9" s="125"/>
      <c r="NVF9" s="125"/>
      <c r="NVG9" s="125"/>
      <c r="NVH9" s="125"/>
      <c r="NVI9" s="125"/>
      <c r="NVJ9" s="125"/>
      <c r="NVK9" s="125"/>
      <c r="NVL9" s="125"/>
      <c r="NVM9" s="125"/>
      <c r="NVN9" s="125"/>
      <c r="NVO9" s="125"/>
      <c r="NVP9" s="125"/>
      <c r="NVQ9" s="125"/>
      <c r="NVR9" s="125"/>
      <c r="NVS9" s="125"/>
      <c r="NVT9" s="125"/>
      <c r="NVU9" s="125"/>
      <c r="NVV9" s="125"/>
      <c r="NVW9" s="125"/>
      <c r="NVX9" s="125"/>
      <c r="NVY9" s="125"/>
      <c r="NVZ9" s="125"/>
      <c r="NWA9" s="125"/>
      <c r="NWB9" s="125"/>
      <c r="NWC9" s="125"/>
      <c r="NWD9" s="125"/>
      <c r="NWE9" s="125"/>
      <c r="NWF9" s="125"/>
      <c r="NWG9" s="125"/>
      <c r="NWH9" s="125"/>
      <c r="NWI9" s="125"/>
      <c r="NWJ9" s="125"/>
      <c r="NWK9" s="125"/>
      <c r="NWL9" s="125"/>
      <c r="NWM9" s="125"/>
      <c r="NWN9" s="125"/>
      <c r="NWO9" s="125"/>
      <c r="NWP9" s="125"/>
      <c r="NWQ9" s="125"/>
      <c r="NWR9" s="125"/>
      <c r="NWS9" s="125"/>
      <c r="NWT9" s="125"/>
      <c r="NWU9" s="125"/>
      <c r="NWV9" s="125"/>
      <c r="NWW9" s="125"/>
      <c r="NWX9" s="125"/>
      <c r="NWY9" s="125"/>
      <c r="NWZ9" s="125"/>
      <c r="NXA9" s="125"/>
      <c r="NXB9" s="125"/>
      <c r="NXC9" s="125"/>
      <c r="NXD9" s="125"/>
      <c r="NXE9" s="125"/>
      <c r="NXF9" s="125"/>
      <c r="NXG9" s="125"/>
      <c r="NXH9" s="125"/>
      <c r="NXI9" s="125"/>
      <c r="NXJ9" s="125"/>
      <c r="NXK9" s="125"/>
      <c r="NXL9" s="125"/>
      <c r="NXM9" s="125"/>
      <c r="NXN9" s="125"/>
      <c r="NXO9" s="125"/>
      <c r="NXP9" s="125"/>
      <c r="NXQ9" s="125"/>
      <c r="NXR9" s="125"/>
      <c r="NXS9" s="125"/>
      <c r="NXT9" s="125"/>
      <c r="NXU9" s="125"/>
      <c r="NXV9" s="125"/>
      <c r="NXW9" s="125"/>
      <c r="NXX9" s="125"/>
      <c r="NXY9" s="125"/>
      <c r="NXZ9" s="125"/>
      <c r="NYA9" s="125"/>
      <c r="NYB9" s="125"/>
      <c r="NYC9" s="125"/>
      <c r="NYD9" s="125"/>
      <c r="NYE9" s="125"/>
      <c r="NYF9" s="125"/>
      <c r="NYG9" s="125"/>
      <c r="NYH9" s="125"/>
      <c r="NYI9" s="125"/>
      <c r="NYJ9" s="125"/>
      <c r="NYK9" s="125"/>
      <c r="NYL9" s="125"/>
      <c r="NYM9" s="125"/>
      <c r="NYN9" s="125"/>
      <c r="NYO9" s="125"/>
      <c r="NYP9" s="125"/>
      <c r="NYQ9" s="125"/>
      <c r="NYR9" s="125"/>
      <c r="NYS9" s="125"/>
      <c r="NYT9" s="125"/>
      <c r="NYU9" s="125"/>
      <c r="NYV9" s="125"/>
      <c r="NYW9" s="125"/>
      <c r="NYX9" s="125"/>
      <c r="NYY9" s="125"/>
      <c r="NYZ9" s="125"/>
      <c r="NZA9" s="125"/>
      <c r="NZB9" s="125"/>
      <c r="NZC9" s="125"/>
      <c r="NZD9" s="125"/>
      <c r="NZE9" s="125"/>
      <c r="NZF9" s="125"/>
      <c r="NZG9" s="125"/>
      <c r="NZH9" s="125"/>
      <c r="NZI9" s="125"/>
      <c r="NZJ9" s="125"/>
      <c r="NZK9" s="125"/>
      <c r="NZL9" s="125"/>
      <c r="NZM9" s="125"/>
      <c r="NZN9" s="125"/>
      <c r="NZO9" s="125"/>
      <c r="NZP9" s="125"/>
      <c r="NZQ9" s="125"/>
      <c r="NZR9" s="125"/>
      <c r="NZS9" s="125"/>
      <c r="NZT9" s="125"/>
      <c r="NZU9" s="125"/>
      <c r="NZV9" s="125"/>
      <c r="NZW9" s="125"/>
      <c r="NZX9" s="125"/>
      <c r="NZY9" s="125"/>
      <c r="NZZ9" s="125"/>
      <c r="OAA9" s="125"/>
      <c r="OAB9" s="125"/>
      <c r="OAC9" s="125"/>
      <c r="OAD9" s="125"/>
      <c r="OAE9" s="125"/>
      <c r="OAF9" s="125"/>
      <c r="OAG9" s="125"/>
      <c r="OAH9" s="125"/>
      <c r="OAI9" s="125"/>
      <c r="OAJ9" s="125"/>
      <c r="OAK9" s="125"/>
      <c r="OAL9" s="125"/>
      <c r="OAM9" s="125"/>
      <c r="OAN9" s="125"/>
      <c r="OAO9" s="125"/>
      <c r="OAP9" s="125"/>
      <c r="OAQ9" s="125"/>
      <c r="OAR9" s="125"/>
      <c r="OAS9" s="125"/>
      <c r="OAT9" s="125"/>
      <c r="OAU9" s="125"/>
      <c r="OAV9" s="125"/>
      <c r="OAW9" s="125"/>
      <c r="OAX9" s="125"/>
      <c r="OAY9" s="125"/>
      <c r="OAZ9" s="125"/>
      <c r="OBA9" s="125"/>
      <c r="OBB9" s="125"/>
      <c r="OBC9" s="125"/>
      <c r="OBD9" s="125"/>
      <c r="OBE9" s="125"/>
      <c r="OBF9" s="125"/>
      <c r="OBG9" s="125"/>
      <c r="OBH9" s="125"/>
      <c r="OBI9" s="125"/>
      <c r="OBJ9" s="125"/>
      <c r="OBK9" s="125"/>
      <c r="OBL9" s="125"/>
      <c r="OBM9" s="125"/>
      <c r="OBN9" s="125"/>
      <c r="OBO9" s="125"/>
      <c r="OBP9" s="125"/>
      <c r="OBQ9" s="125"/>
      <c r="OBR9" s="125"/>
      <c r="OBS9" s="125"/>
      <c r="OBT9" s="125"/>
      <c r="OBU9" s="125"/>
      <c r="OBV9" s="125"/>
      <c r="OBW9" s="125"/>
      <c r="OBX9" s="125"/>
      <c r="OBY9" s="125"/>
      <c r="OBZ9" s="125"/>
      <c r="OCA9" s="125"/>
      <c r="OCB9" s="125"/>
      <c r="OCC9" s="125"/>
      <c r="OCD9" s="125"/>
      <c r="OCE9" s="125"/>
      <c r="OCF9" s="125"/>
      <c r="OCG9" s="125"/>
      <c r="OCH9" s="125"/>
      <c r="OCI9" s="125"/>
      <c r="OCJ9" s="125"/>
      <c r="OCK9" s="125"/>
      <c r="OCL9" s="125"/>
      <c r="OCM9" s="125"/>
      <c r="OCN9" s="125"/>
      <c r="OCO9" s="125"/>
      <c r="OCP9" s="125"/>
      <c r="OCQ9" s="125"/>
      <c r="OCR9" s="125"/>
      <c r="OCS9" s="125"/>
      <c r="OCT9" s="125"/>
      <c r="OCU9" s="125"/>
      <c r="OCV9" s="125"/>
      <c r="OCW9" s="125"/>
      <c r="OCX9" s="125"/>
      <c r="OCY9" s="125"/>
      <c r="OCZ9" s="125"/>
      <c r="ODA9" s="125"/>
      <c r="ODB9" s="125"/>
      <c r="ODC9" s="125"/>
      <c r="ODD9" s="125"/>
      <c r="ODE9" s="125"/>
      <c r="ODF9" s="125"/>
      <c r="ODG9" s="125"/>
      <c r="ODH9" s="125"/>
      <c r="ODI9" s="125"/>
      <c r="ODJ9" s="125"/>
      <c r="ODK9" s="125"/>
      <c r="ODL9" s="125"/>
      <c r="ODM9" s="125"/>
      <c r="ODN9" s="125"/>
      <c r="ODO9" s="125"/>
      <c r="ODP9" s="125"/>
      <c r="ODQ9" s="125"/>
      <c r="ODR9" s="125"/>
      <c r="ODS9" s="125"/>
      <c r="ODT9" s="125"/>
      <c r="ODU9" s="125"/>
      <c r="ODV9" s="125"/>
      <c r="ODW9" s="125"/>
      <c r="ODX9" s="125"/>
      <c r="ODY9" s="125"/>
      <c r="ODZ9" s="125"/>
      <c r="OEA9" s="125"/>
      <c r="OEB9" s="125"/>
      <c r="OEC9" s="125"/>
      <c r="OED9" s="125"/>
      <c r="OEE9" s="125"/>
      <c r="OEF9" s="125"/>
      <c r="OEG9" s="125"/>
      <c r="OEH9" s="125"/>
      <c r="OEI9" s="125"/>
      <c r="OEJ9" s="125"/>
      <c r="OEK9" s="125"/>
      <c r="OEL9" s="125"/>
      <c r="OEM9" s="125"/>
      <c r="OEN9" s="125"/>
      <c r="OEO9" s="125"/>
      <c r="OEP9" s="125"/>
      <c r="OEQ9" s="125"/>
      <c r="OER9" s="125"/>
      <c r="OES9" s="125"/>
      <c r="OET9" s="125"/>
      <c r="OEU9" s="125"/>
      <c r="OEV9" s="125"/>
      <c r="OEW9" s="125"/>
      <c r="OEX9" s="125"/>
      <c r="OEY9" s="125"/>
      <c r="OEZ9" s="125"/>
      <c r="OFA9" s="125"/>
      <c r="OFB9" s="125"/>
      <c r="OFC9" s="125"/>
      <c r="OFD9" s="125"/>
      <c r="OFE9" s="125"/>
      <c r="OFF9" s="125"/>
      <c r="OFG9" s="125"/>
      <c r="OFH9" s="125"/>
      <c r="OFI9" s="125"/>
      <c r="OFJ9" s="125"/>
      <c r="OFK9" s="125"/>
      <c r="OFL9" s="125"/>
      <c r="OFM9" s="125"/>
      <c r="OFN9" s="125"/>
      <c r="OFO9" s="125"/>
      <c r="OFP9" s="125"/>
      <c r="OFQ9" s="125"/>
      <c r="OFR9" s="125"/>
      <c r="OFS9" s="125"/>
      <c r="OFT9" s="125"/>
      <c r="OFU9" s="125"/>
      <c r="OFV9" s="125"/>
      <c r="OFW9" s="125"/>
      <c r="OFX9" s="125"/>
      <c r="OFY9" s="125"/>
      <c r="OFZ9" s="125"/>
      <c r="OGA9" s="125"/>
      <c r="OGB9" s="125"/>
      <c r="OGC9" s="125"/>
      <c r="OGD9" s="125"/>
      <c r="OGE9" s="125"/>
      <c r="OGF9" s="125"/>
      <c r="OGG9" s="125"/>
      <c r="OGH9" s="125"/>
      <c r="OGI9" s="125"/>
      <c r="OGJ9" s="125"/>
      <c r="OGK9" s="125"/>
      <c r="OGL9" s="125"/>
      <c r="OGM9" s="125"/>
      <c r="OGN9" s="125"/>
      <c r="OGO9" s="125"/>
      <c r="OGP9" s="125"/>
      <c r="OGQ9" s="125"/>
      <c r="OGR9" s="125"/>
      <c r="OGS9" s="125"/>
      <c r="OGT9" s="125"/>
      <c r="OGU9" s="125"/>
      <c r="OGV9" s="125"/>
      <c r="OGW9" s="125"/>
      <c r="OGX9" s="125"/>
      <c r="OGY9" s="125"/>
      <c r="OGZ9" s="125"/>
      <c r="OHA9" s="125"/>
      <c r="OHB9" s="125"/>
      <c r="OHC9" s="125"/>
      <c r="OHD9" s="125"/>
      <c r="OHE9" s="125"/>
      <c r="OHF9" s="125"/>
      <c r="OHG9" s="125"/>
      <c r="OHH9" s="125"/>
      <c r="OHI9" s="125"/>
      <c r="OHJ9" s="125"/>
      <c r="OHK9" s="125"/>
      <c r="OHL9" s="125"/>
      <c r="OHM9" s="125"/>
      <c r="OHN9" s="125"/>
      <c r="OHO9" s="125"/>
      <c r="OHP9" s="125"/>
      <c r="OHQ9" s="125"/>
      <c r="OHR9" s="125"/>
      <c r="OHS9" s="125"/>
      <c r="OHT9" s="125"/>
      <c r="OHU9" s="125"/>
      <c r="OHV9" s="125"/>
      <c r="OHW9" s="125"/>
      <c r="OHX9" s="125"/>
      <c r="OHY9" s="125"/>
      <c r="OHZ9" s="125"/>
      <c r="OIA9" s="125"/>
      <c r="OIB9" s="125"/>
      <c r="OIC9" s="125"/>
      <c r="OID9" s="125"/>
      <c r="OIE9" s="125"/>
      <c r="OIF9" s="125"/>
      <c r="OIG9" s="125"/>
      <c r="OIH9" s="125"/>
      <c r="OII9" s="125"/>
      <c r="OIJ9" s="125"/>
      <c r="OIK9" s="125"/>
      <c r="OIL9" s="125"/>
      <c r="OIM9" s="125"/>
      <c r="OIN9" s="125"/>
      <c r="OIO9" s="125"/>
      <c r="OIP9" s="125"/>
      <c r="OIQ9" s="125"/>
      <c r="OIR9" s="125"/>
      <c r="OIS9" s="125"/>
      <c r="OIT9" s="125"/>
      <c r="OIU9" s="125"/>
      <c r="OIV9" s="125"/>
      <c r="OIW9" s="125"/>
      <c r="OIX9" s="125"/>
      <c r="OIY9" s="125"/>
      <c r="OIZ9" s="125"/>
      <c r="OJA9" s="125"/>
      <c r="OJB9" s="125"/>
      <c r="OJC9" s="125"/>
      <c r="OJD9" s="125"/>
      <c r="OJE9" s="125"/>
      <c r="OJF9" s="125"/>
      <c r="OJG9" s="125"/>
      <c r="OJH9" s="125"/>
      <c r="OJI9" s="125"/>
      <c r="OJJ9" s="125"/>
      <c r="OJK9" s="125"/>
      <c r="OJL9" s="125"/>
      <c r="OJM9" s="125"/>
      <c r="OJN9" s="125"/>
      <c r="OJO9" s="125"/>
      <c r="OJP9" s="125"/>
      <c r="OJQ9" s="125"/>
      <c r="OJR9" s="125"/>
      <c r="OJS9" s="125"/>
      <c r="OJT9" s="125"/>
      <c r="OJU9" s="125"/>
      <c r="OJV9" s="125"/>
      <c r="OJW9" s="125"/>
      <c r="OJX9" s="125"/>
      <c r="OJY9" s="125"/>
      <c r="OJZ9" s="125"/>
      <c r="OKA9" s="125"/>
      <c r="OKB9" s="125"/>
      <c r="OKC9" s="125"/>
      <c r="OKD9" s="125"/>
      <c r="OKE9" s="125"/>
      <c r="OKF9" s="125"/>
      <c r="OKG9" s="125"/>
      <c r="OKH9" s="125"/>
      <c r="OKI9" s="125"/>
      <c r="OKJ9" s="125"/>
      <c r="OKK9" s="125"/>
      <c r="OKL9" s="125"/>
      <c r="OKM9" s="125"/>
      <c r="OKN9" s="125"/>
      <c r="OKO9" s="125"/>
      <c r="OKP9" s="125"/>
      <c r="OKQ9" s="125"/>
      <c r="OKR9" s="125"/>
      <c r="OKS9" s="125"/>
      <c r="OKT9" s="125"/>
      <c r="OKU9" s="125"/>
      <c r="OKV9" s="125"/>
      <c r="OKW9" s="125"/>
      <c r="OKX9" s="125"/>
      <c r="OKY9" s="125"/>
      <c r="OKZ9" s="125"/>
      <c r="OLA9" s="125"/>
      <c r="OLB9" s="125"/>
      <c r="OLC9" s="125"/>
      <c r="OLD9" s="125"/>
      <c r="OLE9" s="125"/>
      <c r="OLF9" s="125"/>
      <c r="OLG9" s="125"/>
      <c r="OLH9" s="125"/>
      <c r="OLI9" s="125"/>
      <c r="OLJ9" s="125"/>
      <c r="OLK9" s="125"/>
      <c r="OLL9" s="125"/>
      <c r="OLM9" s="125"/>
      <c r="OLN9" s="125"/>
      <c r="OLO9" s="125"/>
      <c r="OLP9" s="125"/>
      <c r="OLQ9" s="125"/>
      <c r="OLR9" s="125"/>
      <c r="OLS9" s="125"/>
      <c r="OLT9" s="125"/>
      <c r="OLU9" s="125"/>
      <c r="OLV9" s="125"/>
      <c r="OLW9" s="125"/>
      <c r="OLX9" s="125"/>
      <c r="OLY9" s="125"/>
      <c r="OLZ9" s="125"/>
      <c r="OMA9" s="125"/>
      <c r="OMB9" s="125"/>
      <c r="OMC9" s="125"/>
      <c r="OMD9" s="125"/>
      <c r="OME9" s="125"/>
      <c r="OMF9" s="125"/>
      <c r="OMG9" s="125"/>
      <c r="OMH9" s="125"/>
      <c r="OMI9" s="125"/>
      <c r="OMJ9" s="125"/>
      <c r="OMK9" s="125"/>
      <c r="OML9" s="125"/>
      <c r="OMM9" s="125"/>
      <c r="OMN9" s="125"/>
      <c r="OMO9" s="125"/>
      <c r="OMP9" s="125"/>
      <c r="OMQ9" s="125"/>
      <c r="OMR9" s="125"/>
      <c r="OMS9" s="125"/>
      <c r="OMT9" s="125"/>
      <c r="OMU9" s="125"/>
      <c r="OMV9" s="125"/>
      <c r="OMW9" s="125"/>
      <c r="OMX9" s="125"/>
      <c r="OMY9" s="125"/>
      <c r="OMZ9" s="125"/>
      <c r="ONA9" s="125"/>
      <c r="ONB9" s="125"/>
      <c r="ONC9" s="125"/>
      <c r="OND9" s="125"/>
      <c r="ONE9" s="125"/>
      <c r="ONF9" s="125"/>
      <c r="ONG9" s="125"/>
      <c r="ONH9" s="125"/>
      <c r="ONI9" s="125"/>
      <c r="ONJ9" s="125"/>
      <c r="ONK9" s="125"/>
      <c r="ONL9" s="125"/>
      <c r="ONM9" s="125"/>
      <c r="ONN9" s="125"/>
      <c r="ONO9" s="125"/>
      <c r="ONP9" s="125"/>
      <c r="ONQ9" s="125"/>
      <c r="ONR9" s="125"/>
      <c r="ONS9" s="125"/>
      <c r="ONT9" s="125"/>
      <c r="ONU9" s="125"/>
      <c r="ONV9" s="125"/>
      <c r="ONW9" s="125"/>
      <c r="ONX9" s="125"/>
      <c r="ONY9" s="125"/>
      <c r="ONZ9" s="125"/>
      <c r="OOA9" s="125"/>
      <c r="OOB9" s="125"/>
      <c r="OOC9" s="125"/>
      <c r="OOD9" s="125"/>
      <c r="OOE9" s="125"/>
      <c r="OOF9" s="125"/>
      <c r="OOG9" s="125"/>
      <c r="OOH9" s="125"/>
      <c r="OOI9" s="125"/>
      <c r="OOJ9" s="125"/>
      <c r="OOK9" s="125"/>
      <c r="OOL9" s="125"/>
      <c r="OOM9" s="125"/>
      <c r="OON9" s="125"/>
      <c r="OOO9" s="125"/>
      <c r="OOP9" s="125"/>
      <c r="OOQ9" s="125"/>
      <c r="OOR9" s="125"/>
      <c r="OOS9" s="125"/>
      <c r="OOT9" s="125"/>
      <c r="OOU9" s="125"/>
      <c r="OOV9" s="125"/>
      <c r="OOW9" s="125"/>
      <c r="OOX9" s="125"/>
      <c r="OOY9" s="125"/>
      <c r="OOZ9" s="125"/>
      <c r="OPA9" s="125"/>
      <c r="OPB9" s="125"/>
      <c r="OPC9" s="125"/>
      <c r="OPD9" s="125"/>
      <c r="OPE9" s="125"/>
      <c r="OPF9" s="125"/>
      <c r="OPG9" s="125"/>
      <c r="OPH9" s="125"/>
      <c r="OPI9" s="125"/>
      <c r="OPJ9" s="125"/>
      <c r="OPK9" s="125"/>
      <c r="OPL9" s="125"/>
      <c r="OPM9" s="125"/>
      <c r="OPN9" s="125"/>
      <c r="OPO9" s="125"/>
      <c r="OPP9" s="125"/>
      <c r="OPQ9" s="125"/>
      <c r="OPR9" s="125"/>
      <c r="OPS9" s="125"/>
      <c r="OPT9" s="125"/>
      <c r="OPU9" s="125"/>
      <c r="OPV9" s="125"/>
      <c r="OPW9" s="125"/>
      <c r="OPX9" s="125"/>
      <c r="OPY9" s="125"/>
      <c r="OPZ9" s="125"/>
      <c r="OQA9" s="125"/>
      <c r="OQB9" s="125"/>
      <c r="OQC9" s="125"/>
      <c r="OQD9" s="125"/>
      <c r="OQE9" s="125"/>
      <c r="OQF9" s="125"/>
      <c r="OQG9" s="125"/>
      <c r="OQH9" s="125"/>
      <c r="OQI9" s="125"/>
      <c r="OQJ9" s="125"/>
      <c r="OQK9" s="125"/>
      <c r="OQL9" s="125"/>
      <c r="OQM9" s="125"/>
      <c r="OQN9" s="125"/>
      <c r="OQO9" s="125"/>
      <c r="OQP9" s="125"/>
      <c r="OQQ9" s="125"/>
      <c r="OQR9" s="125"/>
      <c r="OQS9" s="125"/>
      <c r="OQT9" s="125"/>
      <c r="OQU9" s="125"/>
      <c r="OQV9" s="125"/>
      <c r="OQW9" s="125"/>
      <c r="OQX9" s="125"/>
      <c r="OQY9" s="125"/>
      <c r="OQZ9" s="125"/>
      <c r="ORA9" s="125"/>
      <c r="ORB9" s="125"/>
      <c r="ORC9" s="125"/>
      <c r="ORD9" s="125"/>
      <c r="ORE9" s="125"/>
      <c r="ORF9" s="125"/>
      <c r="ORG9" s="125"/>
      <c r="ORH9" s="125"/>
      <c r="ORI9" s="125"/>
      <c r="ORJ9" s="125"/>
      <c r="ORK9" s="125"/>
      <c r="ORL9" s="125"/>
      <c r="ORM9" s="125"/>
      <c r="ORN9" s="125"/>
      <c r="ORO9" s="125"/>
      <c r="ORP9" s="125"/>
      <c r="ORQ9" s="125"/>
      <c r="ORR9" s="125"/>
      <c r="ORS9" s="125"/>
      <c r="ORT9" s="125"/>
      <c r="ORU9" s="125"/>
      <c r="ORV9" s="125"/>
      <c r="ORW9" s="125"/>
      <c r="ORX9" s="125"/>
      <c r="ORY9" s="125"/>
      <c r="ORZ9" s="125"/>
      <c r="OSA9" s="125"/>
      <c r="OSB9" s="125"/>
      <c r="OSC9" s="125"/>
      <c r="OSD9" s="125"/>
      <c r="OSE9" s="125"/>
      <c r="OSF9" s="125"/>
      <c r="OSG9" s="125"/>
      <c r="OSH9" s="125"/>
      <c r="OSI9" s="125"/>
      <c r="OSJ9" s="125"/>
      <c r="OSK9" s="125"/>
      <c r="OSL9" s="125"/>
      <c r="OSM9" s="125"/>
      <c r="OSN9" s="125"/>
      <c r="OSO9" s="125"/>
      <c r="OSP9" s="125"/>
      <c r="OSQ9" s="125"/>
      <c r="OSR9" s="125"/>
      <c r="OSS9" s="125"/>
      <c r="OST9" s="125"/>
      <c r="OSU9" s="125"/>
      <c r="OSV9" s="125"/>
      <c r="OSW9" s="125"/>
      <c r="OSX9" s="125"/>
      <c r="OSY9" s="125"/>
      <c r="OSZ9" s="125"/>
      <c r="OTA9" s="125"/>
      <c r="OTB9" s="125"/>
      <c r="OTC9" s="125"/>
      <c r="OTD9" s="125"/>
      <c r="OTE9" s="125"/>
      <c r="OTF9" s="125"/>
      <c r="OTG9" s="125"/>
      <c r="OTH9" s="125"/>
      <c r="OTI9" s="125"/>
      <c r="OTJ9" s="125"/>
      <c r="OTK9" s="125"/>
      <c r="OTL9" s="125"/>
      <c r="OTM9" s="125"/>
      <c r="OTN9" s="125"/>
      <c r="OTO9" s="125"/>
      <c r="OTP9" s="125"/>
      <c r="OTQ9" s="125"/>
      <c r="OTR9" s="125"/>
      <c r="OTS9" s="125"/>
      <c r="OTT9" s="125"/>
      <c r="OTU9" s="125"/>
      <c r="OTV9" s="125"/>
      <c r="OTW9" s="125"/>
      <c r="OTX9" s="125"/>
      <c r="OTY9" s="125"/>
      <c r="OTZ9" s="125"/>
      <c r="OUA9" s="125"/>
      <c r="OUB9" s="125"/>
      <c r="OUC9" s="125"/>
      <c r="OUD9" s="125"/>
      <c r="OUE9" s="125"/>
      <c r="OUF9" s="125"/>
      <c r="OUG9" s="125"/>
      <c r="OUH9" s="125"/>
      <c r="OUI9" s="125"/>
      <c r="OUJ9" s="125"/>
      <c r="OUK9" s="125"/>
      <c r="OUL9" s="125"/>
      <c r="OUM9" s="125"/>
      <c r="OUN9" s="125"/>
      <c r="OUO9" s="125"/>
      <c r="OUP9" s="125"/>
      <c r="OUQ9" s="125"/>
      <c r="OUR9" s="125"/>
      <c r="OUS9" s="125"/>
      <c r="OUT9" s="125"/>
      <c r="OUU9" s="125"/>
      <c r="OUV9" s="125"/>
      <c r="OUW9" s="125"/>
      <c r="OUX9" s="125"/>
      <c r="OUY9" s="125"/>
      <c r="OUZ9" s="125"/>
      <c r="OVA9" s="125"/>
      <c r="OVB9" s="125"/>
      <c r="OVC9" s="125"/>
      <c r="OVD9" s="125"/>
      <c r="OVE9" s="125"/>
      <c r="OVF9" s="125"/>
      <c r="OVG9" s="125"/>
      <c r="OVH9" s="125"/>
      <c r="OVI9" s="125"/>
      <c r="OVJ9" s="125"/>
      <c r="OVK9" s="125"/>
      <c r="OVL9" s="125"/>
      <c r="OVM9" s="125"/>
      <c r="OVN9" s="125"/>
      <c r="OVO9" s="125"/>
      <c r="OVP9" s="125"/>
      <c r="OVQ9" s="125"/>
      <c r="OVR9" s="125"/>
      <c r="OVS9" s="125"/>
      <c r="OVT9" s="125"/>
      <c r="OVU9" s="125"/>
      <c r="OVV9" s="125"/>
      <c r="OVW9" s="125"/>
      <c r="OVX9" s="125"/>
      <c r="OVY9" s="125"/>
      <c r="OVZ9" s="125"/>
      <c r="OWA9" s="125"/>
      <c r="OWB9" s="125"/>
      <c r="OWC9" s="125"/>
      <c r="OWD9" s="125"/>
      <c r="OWE9" s="125"/>
      <c r="OWF9" s="125"/>
      <c r="OWG9" s="125"/>
      <c r="OWH9" s="125"/>
      <c r="OWI9" s="125"/>
      <c r="OWJ9" s="125"/>
      <c r="OWK9" s="125"/>
      <c r="OWL9" s="125"/>
      <c r="OWM9" s="125"/>
      <c r="OWN9" s="125"/>
      <c r="OWO9" s="125"/>
      <c r="OWP9" s="125"/>
      <c r="OWQ9" s="125"/>
      <c r="OWR9" s="125"/>
      <c r="OWS9" s="125"/>
      <c r="OWT9" s="125"/>
      <c r="OWU9" s="125"/>
      <c r="OWV9" s="125"/>
      <c r="OWW9" s="125"/>
      <c r="OWX9" s="125"/>
      <c r="OWY9" s="125"/>
      <c r="OWZ9" s="125"/>
      <c r="OXA9" s="125"/>
      <c r="OXB9" s="125"/>
      <c r="OXC9" s="125"/>
      <c r="OXD9" s="125"/>
      <c r="OXE9" s="125"/>
      <c r="OXF9" s="125"/>
      <c r="OXG9" s="125"/>
      <c r="OXH9" s="125"/>
      <c r="OXI9" s="125"/>
      <c r="OXJ9" s="125"/>
      <c r="OXK9" s="125"/>
      <c r="OXL9" s="125"/>
      <c r="OXM9" s="125"/>
      <c r="OXN9" s="125"/>
      <c r="OXO9" s="125"/>
      <c r="OXP9" s="125"/>
      <c r="OXQ9" s="125"/>
      <c r="OXR9" s="125"/>
      <c r="OXS9" s="125"/>
      <c r="OXT9" s="125"/>
      <c r="OXU9" s="125"/>
      <c r="OXV9" s="125"/>
      <c r="OXW9" s="125"/>
      <c r="OXX9" s="125"/>
      <c r="OXY9" s="125"/>
      <c r="OXZ9" s="125"/>
      <c r="OYA9" s="125"/>
      <c r="OYB9" s="125"/>
      <c r="OYC9" s="125"/>
      <c r="OYD9" s="125"/>
      <c r="OYE9" s="125"/>
      <c r="OYF9" s="125"/>
      <c r="OYG9" s="125"/>
      <c r="OYH9" s="125"/>
      <c r="OYI9" s="125"/>
      <c r="OYJ9" s="125"/>
      <c r="OYK9" s="125"/>
      <c r="OYL9" s="125"/>
      <c r="OYM9" s="125"/>
      <c r="OYN9" s="125"/>
      <c r="OYO9" s="125"/>
      <c r="OYP9" s="125"/>
      <c r="OYQ9" s="125"/>
      <c r="OYR9" s="125"/>
      <c r="OYS9" s="125"/>
      <c r="OYT9" s="125"/>
      <c r="OYU9" s="125"/>
      <c r="OYV9" s="125"/>
      <c r="OYW9" s="125"/>
      <c r="OYX9" s="125"/>
      <c r="OYY9" s="125"/>
      <c r="OYZ9" s="125"/>
      <c r="OZA9" s="125"/>
      <c r="OZB9" s="125"/>
      <c r="OZC9" s="125"/>
      <c r="OZD9" s="125"/>
      <c r="OZE9" s="125"/>
      <c r="OZF9" s="125"/>
      <c r="OZG9" s="125"/>
      <c r="OZH9" s="125"/>
      <c r="OZI9" s="125"/>
      <c r="OZJ9" s="125"/>
      <c r="OZK9" s="125"/>
      <c r="OZL9" s="125"/>
      <c r="OZM9" s="125"/>
      <c r="OZN9" s="125"/>
      <c r="OZO9" s="125"/>
      <c r="OZP9" s="125"/>
      <c r="OZQ9" s="125"/>
      <c r="OZR9" s="125"/>
      <c r="OZS9" s="125"/>
      <c r="OZT9" s="125"/>
      <c r="OZU9" s="125"/>
      <c r="OZV9" s="125"/>
      <c r="OZW9" s="125"/>
      <c r="OZX9" s="125"/>
      <c r="OZY9" s="125"/>
      <c r="OZZ9" s="125"/>
      <c r="PAA9" s="125"/>
      <c r="PAB9" s="125"/>
      <c r="PAC9" s="125"/>
      <c r="PAD9" s="125"/>
      <c r="PAE9" s="125"/>
      <c r="PAF9" s="125"/>
      <c r="PAG9" s="125"/>
      <c r="PAH9" s="125"/>
      <c r="PAI9" s="125"/>
      <c r="PAJ9" s="125"/>
      <c r="PAK9" s="125"/>
      <c r="PAL9" s="125"/>
      <c r="PAM9" s="125"/>
      <c r="PAN9" s="125"/>
      <c r="PAO9" s="125"/>
      <c r="PAP9" s="125"/>
      <c r="PAQ9" s="125"/>
      <c r="PAR9" s="125"/>
      <c r="PAS9" s="125"/>
      <c r="PAT9" s="125"/>
      <c r="PAU9" s="125"/>
      <c r="PAV9" s="125"/>
      <c r="PAW9" s="125"/>
      <c r="PAX9" s="125"/>
      <c r="PAY9" s="125"/>
      <c r="PAZ9" s="125"/>
      <c r="PBA9" s="125"/>
      <c r="PBB9" s="125"/>
      <c r="PBC9" s="125"/>
      <c r="PBD9" s="125"/>
      <c r="PBE9" s="125"/>
      <c r="PBF9" s="125"/>
      <c r="PBG9" s="125"/>
      <c r="PBH9" s="125"/>
      <c r="PBI9" s="125"/>
      <c r="PBJ9" s="125"/>
      <c r="PBK9" s="125"/>
      <c r="PBL9" s="125"/>
      <c r="PBM9" s="125"/>
      <c r="PBN9" s="125"/>
      <c r="PBO9" s="125"/>
      <c r="PBP9" s="125"/>
      <c r="PBQ9" s="125"/>
      <c r="PBR9" s="125"/>
      <c r="PBS9" s="125"/>
      <c r="PBT9" s="125"/>
      <c r="PBU9" s="125"/>
      <c r="PBV9" s="125"/>
      <c r="PBW9" s="125"/>
      <c r="PBX9" s="125"/>
      <c r="PBY9" s="125"/>
      <c r="PBZ9" s="125"/>
      <c r="PCA9" s="125"/>
      <c r="PCB9" s="125"/>
      <c r="PCC9" s="125"/>
      <c r="PCD9" s="125"/>
      <c r="PCE9" s="125"/>
      <c r="PCF9" s="125"/>
      <c r="PCG9" s="125"/>
      <c r="PCH9" s="125"/>
      <c r="PCI9" s="125"/>
      <c r="PCJ9" s="125"/>
      <c r="PCK9" s="125"/>
      <c r="PCL9" s="125"/>
      <c r="PCM9" s="125"/>
      <c r="PCN9" s="125"/>
      <c r="PCO9" s="125"/>
      <c r="PCP9" s="125"/>
      <c r="PCQ9" s="125"/>
      <c r="PCR9" s="125"/>
      <c r="PCS9" s="125"/>
      <c r="PCT9" s="125"/>
      <c r="PCU9" s="125"/>
      <c r="PCV9" s="125"/>
      <c r="PCW9" s="125"/>
      <c r="PCX9" s="125"/>
      <c r="PCY9" s="125"/>
      <c r="PCZ9" s="125"/>
      <c r="PDA9" s="125"/>
      <c r="PDB9" s="125"/>
      <c r="PDC9" s="125"/>
      <c r="PDD9" s="125"/>
      <c r="PDE9" s="125"/>
      <c r="PDF9" s="125"/>
      <c r="PDG9" s="125"/>
      <c r="PDH9" s="125"/>
      <c r="PDI9" s="125"/>
      <c r="PDJ9" s="125"/>
      <c r="PDK9" s="125"/>
      <c r="PDL9" s="125"/>
      <c r="PDM9" s="125"/>
      <c r="PDN9" s="125"/>
      <c r="PDO9" s="125"/>
      <c r="PDP9" s="125"/>
      <c r="PDQ9" s="125"/>
      <c r="PDR9" s="125"/>
      <c r="PDS9" s="125"/>
      <c r="PDT9" s="125"/>
      <c r="PDU9" s="125"/>
      <c r="PDV9" s="125"/>
      <c r="PDW9" s="125"/>
      <c r="PDX9" s="125"/>
      <c r="PDY9" s="125"/>
      <c r="PDZ9" s="125"/>
      <c r="PEA9" s="125"/>
      <c r="PEB9" s="125"/>
      <c r="PEC9" s="125"/>
      <c r="PED9" s="125"/>
      <c r="PEE9" s="125"/>
      <c r="PEF9" s="125"/>
      <c r="PEG9" s="125"/>
      <c r="PEH9" s="125"/>
      <c r="PEI9" s="125"/>
      <c r="PEJ9" s="125"/>
      <c r="PEK9" s="125"/>
      <c r="PEL9" s="125"/>
      <c r="PEM9" s="125"/>
      <c r="PEN9" s="125"/>
      <c r="PEO9" s="125"/>
      <c r="PEP9" s="125"/>
      <c r="PEQ9" s="125"/>
      <c r="PER9" s="125"/>
      <c r="PES9" s="125"/>
      <c r="PET9" s="125"/>
      <c r="PEU9" s="125"/>
      <c r="PEV9" s="125"/>
      <c r="PEW9" s="125"/>
      <c r="PEX9" s="125"/>
      <c r="PEY9" s="125"/>
      <c r="PEZ9" s="125"/>
      <c r="PFA9" s="125"/>
      <c r="PFB9" s="125"/>
      <c r="PFC9" s="125"/>
      <c r="PFD9" s="125"/>
      <c r="PFE9" s="125"/>
      <c r="PFF9" s="125"/>
      <c r="PFG9" s="125"/>
      <c r="PFH9" s="125"/>
      <c r="PFI9" s="125"/>
      <c r="PFJ9" s="125"/>
      <c r="PFK9" s="125"/>
      <c r="PFL9" s="125"/>
      <c r="PFM9" s="125"/>
      <c r="PFN9" s="125"/>
      <c r="PFO9" s="125"/>
      <c r="PFP9" s="125"/>
      <c r="PFQ9" s="125"/>
      <c r="PFR9" s="125"/>
      <c r="PFS9" s="125"/>
      <c r="PFT9" s="125"/>
      <c r="PFU9" s="125"/>
      <c r="PFV9" s="125"/>
      <c r="PFW9" s="125"/>
      <c r="PFX9" s="125"/>
      <c r="PFY9" s="125"/>
      <c r="PFZ9" s="125"/>
      <c r="PGA9" s="125"/>
      <c r="PGB9" s="125"/>
      <c r="PGC9" s="125"/>
      <c r="PGD9" s="125"/>
      <c r="PGE9" s="125"/>
      <c r="PGF9" s="125"/>
      <c r="PGG9" s="125"/>
      <c r="PGH9" s="125"/>
      <c r="PGI9" s="125"/>
      <c r="PGJ9" s="125"/>
      <c r="PGK9" s="125"/>
      <c r="PGL9" s="125"/>
      <c r="PGM9" s="125"/>
      <c r="PGN9" s="125"/>
      <c r="PGO9" s="125"/>
      <c r="PGP9" s="125"/>
      <c r="PGQ9" s="125"/>
      <c r="PGR9" s="125"/>
      <c r="PGS9" s="125"/>
      <c r="PGT9" s="125"/>
      <c r="PGU9" s="125"/>
      <c r="PGV9" s="125"/>
      <c r="PGW9" s="125"/>
      <c r="PGX9" s="125"/>
      <c r="PGY9" s="125"/>
      <c r="PGZ9" s="125"/>
      <c r="PHA9" s="125"/>
      <c r="PHB9" s="125"/>
      <c r="PHC9" s="125"/>
      <c r="PHD9" s="125"/>
      <c r="PHE9" s="125"/>
      <c r="PHF9" s="125"/>
      <c r="PHG9" s="125"/>
      <c r="PHH9" s="125"/>
      <c r="PHI9" s="125"/>
      <c r="PHJ9" s="125"/>
      <c r="PHK9" s="125"/>
      <c r="PHL9" s="125"/>
      <c r="PHM9" s="125"/>
      <c r="PHN9" s="125"/>
      <c r="PHO9" s="125"/>
      <c r="PHP9" s="125"/>
      <c r="PHQ9" s="125"/>
      <c r="PHR9" s="125"/>
      <c r="PHS9" s="125"/>
      <c r="PHT9" s="125"/>
      <c r="PHU9" s="125"/>
      <c r="PHV9" s="125"/>
      <c r="PHW9" s="125"/>
      <c r="PHX9" s="125"/>
      <c r="PHY9" s="125"/>
      <c r="PHZ9" s="125"/>
      <c r="PIA9" s="125"/>
      <c r="PIB9" s="125"/>
      <c r="PIC9" s="125"/>
      <c r="PID9" s="125"/>
      <c r="PIE9" s="125"/>
      <c r="PIF9" s="125"/>
      <c r="PIG9" s="125"/>
      <c r="PIH9" s="125"/>
      <c r="PII9" s="125"/>
      <c r="PIJ9" s="125"/>
      <c r="PIK9" s="125"/>
      <c r="PIL9" s="125"/>
      <c r="PIM9" s="125"/>
      <c r="PIN9" s="125"/>
      <c r="PIO9" s="125"/>
      <c r="PIP9" s="125"/>
      <c r="PIQ9" s="125"/>
      <c r="PIR9" s="125"/>
      <c r="PIS9" s="125"/>
      <c r="PIT9" s="125"/>
      <c r="PIU9" s="125"/>
      <c r="PIV9" s="125"/>
      <c r="PIW9" s="125"/>
      <c r="PIX9" s="125"/>
      <c r="PIY9" s="125"/>
      <c r="PIZ9" s="125"/>
      <c r="PJA9" s="125"/>
      <c r="PJB9" s="125"/>
      <c r="PJC9" s="125"/>
      <c r="PJD9" s="125"/>
      <c r="PJE9" s="125"/>
      <c r="PJF9" s="125"/>
      <c r="PJG9" s="125"/>
      <c r="PJH9" s="125"/>
      <c r="PJI9" s="125"/>
      <c r="PJJ9" s="125"/>
      <c r="PJK9" s="125"/>
      <c r="PJL9" s="125"/>
      <c r="PJM9" s="125"/>
      <c r="PJN9" s="125"/>
      <c r="PJO9" s="125"/>
      <c r="PJP9" s="125"/>
      <c r="PJQ9" s="125"/>
      <c r="PJR9" s="125"/>
      <c r="PJS9" s="125"/>
      <c r="PJT9" s="125"/>
      <c r="PJU9" s="125"/>
      <c r="PJV9" s="125"/>
      <c r="PJW9" s="125"/>
      <c r="PJX9" s="125"/>
      <c r="PJY9" s="125"/>
      <c r="PJZ9" s="125"/>
      <c r="PKA9" s="125"/>
      <c r="PKB9" s="125"/>
      <c r="PKC9" s="125"/>
      <c r="PKD9" s="125"/>
      <c r="PKE9" s="125"/>
      <c r="PKF9" s="125"/>
      <c r="PKG9" s="125"/>
      <c r="PKH9" s="125"/>
      <c r="PKI9" s="125"/>
      <c r="PKJ9" s="125"/>
      <c r="PKK9" s="125"/>
      <c r="PKL9" s="125"/>
      <c r="PKM9" s="125"/>
      <c r="PKN9" s="125"/>
      <c r="PKO9" s="125"/>
      <c r="PKP9" s="125"/>
      <c r="PKQ9" s="125"/>
      <c r="PKR9" s="125"/>
      <c r="PKS9" s="125"/>
      <c r="PKT9" s="125"/>
      <c r="PKU9" s="125"/>
      <c r="PKV9" s="125"/>
      <c r="PKW9" s="125"/>
      <c r="PKX9" s="125"/>
      <c r="PKY9" s="125"/>
      <c r="PKZ9" s="125"/>
      <c r="PLA9" s="125"/>
      <c r="PLB9" s="125"/>
      <c r="PLC9" s="125"/>
      <c r="PLD9" s="125"/>
      <c r="PLE9" s="125"/>
      <c r="PLF9" s="125"/>
      <c r="PLG9" s="125"/>
      <c r="PLH9" s="125"/>
      <c r="PLI9" s="125"/>
      <c r="PLJ9" s="125"/>
      <c r="PLK9" s="125"/>
      <c r="PLL9" s="125"/>
      <c r="PLM9" s="125"/>
      <c r="PLN9" s="125"/>
      <c r="PLO9" s="125"/>
      <c r="PLP9" s="125"/>
      <c r="PLQ9" s="125"/>
      <c r="PLR9" s="125"/>
      <c r="PLS9" s="125"/>
      <c r="PLT9" s="125"/>
      <c r="PLU9" s="125"/>
      <c r="PLV9" s="125"/>
      <c r="PLW9" s="125"/>
      <c r="PLX9" s="125"/>
      <c r="PLY9" s="125"/>
      <c r="PLZ9" s="125"/>
      <c r="PMA9" s="125"/>
      <c r="PMB9" s="125"/>
      <c r="PMC9" s="125"/>
      <c r="PMD9" s="125"/>
      <c r="PME9" s="125"/>
      <c r="PMF9" s="125"/>
      <c r="PMG9" s="125"/>
      <c r="PMH9" s="125"/>
      <c r="PMI9" s="125"/>
      <c r="PMJ9" s="125"/>
      <c r="PMK9" s="125"/>
      <c r="PML9" s="125"/>
      <c r="PMM9" s="125"/>
      <c r="PMN9" s="125"/>
      <c r="PMO9" s="125"/>
      <c r="PMP9" s="125"/>
      <c r="PMQ9" s="125"/>
      <c r="PMR9" s="125"/>
      <c r="PMS9" s="125"/>
      <c r="PMT9" s="125"/>
      <c r="PMU9" s="125"/>
      <c r="PMV9" s="125"/>
      <c r="PMW9" s="125"/>
      <c r="PMX9" s="125"/>
      <c r="PMY9" s="125"/>
      <c r="PMZ9" s="125"/>
      <c r="PNA9" s="125"/>
      <c r="PNB9" s="125"/>
      <c r="PNC9" s="125"/>
      <c r="PND9" s="125"/>
      <c r="PNE9" s="125"/>
      <c r="PNF9" s="125"/>
      <c r="PNG9" s="125"/>
      <c r="PNH9" s="125"/>
      <c r="PNI9" s="125"/>
      <c r="PNJ9" s="125"/>
      <c r="PNK9" s="125"/>
      <c r="PNL9" s="125"/>
      <c r="PNM9" s="125"/>
      <c r="PNN9" s="125"/>
      <c r="PNO9" s="125"/>
      <c r="PNP9" s="125"/>
      <c r="PNQ9" s="125"/>
      <c r="PNR9" s="125"/>
      <c r="PNS9" s="125"/>
      <c r="PNT9" s="125"/>
      <c r="PNU9" s="125"/>
      <c r="PNV9" s="125"/>
      <c r="PNW9" s="125"/>
      <c r="PNX9" s="125"/>
      <c r="PNY9" s="125"/>
      <c r="PNZ9" s="125"/>
      <c r="POA9" s="125"/>
      <c r="POB9" s="125"/>
      <c r="POC9" s="125"/>
      <c r="POD9" s="125"/>
      <c r="POE9" s="125"/>
      <c r="POF9" s="125"/>
      <c r="POG9" s="125"/>
      <c r="POH9" s="125"/>
      <c r="POI9" s="125"/>
      <c r="POJ9" s="125"/>
      <c r="POK9" s="125"/>
      <c r="POL9" s="125"/>
      <c r="POM9" s="125"/>
      <c r="PON9" s="125"/>
      <c r="POO9" s="125"/>
      <c r="POP9" s="125"/>
      <c r="POQ9" s="125"/>
      <c r="POR9" s="125"/>
      <c r="POS9" s="125"/>
      <c r="POT9" s="125"/>
      <c r="POU9" s="125"/>
      <c r="POV9" s="125"/>
      <c r="POW9" s="125"/>
      <c r="POX9" s="125"/>
      <c r="POY9" s="125"/>
      <c r="POZ9" s="125"/>
      <c r="PPA9" s="125"/>
      <c r="PPB9" s="125"/>
      <c r="PPC9" s="125"/>
      <c r="PPD9" s="125"/>
      <c r="PPE9" s="125"/>
      <c r="PPF9" s="125"/>
      <c r="PPG9" s="125"/>
      <c r="PPH9" s="125"/>
      <c r="PPI9" s="125"/>
      <c r="PPJ9" s="125"/>
      <c r="PPK9" s="125"/>
      <c r="PPL9" s="125"/>
      <c r="PPM9" s="125"/>
      <c r="PPN9" s="125"/>
      <c r="PPO9" s="125"/>
      <c r="PPP9" s="125"/>
      <c r="PPQ9" s="125"/>
      <c r="PPR9" s="125"/>
      <c r="PPS9" s="125"/>
      <c r="PPT9" s="125"/>
      <c r="PPU9" s="125"/>
      <c r="PPV9" s="125"/>
      <c r="PPW9" s="125"/>
      <c r="PPX9" s="125"/>
      <c r="PPY9" s="125"/>
      <c r="PPZ9" s="125"/>
      <c r="PQA9" s="125"/>
      <c r="PQB9" s="125"/>
      <c r="PQC9" s="125"/>
      <c r="PQD9" s="125"/>
      <c r="PQE9" s="125"/>
      <c r="PQF9" s="125"/>
      <c r="PQG9" s="125"/>
      <c r="PQH9" s="125"/>
      <c r="PQI9" s="125"/>
      <c r="PQJ9" s="125"/>
      <c r="PQK9" s="125"/>
      <c r="PQL9" s="125"/>
      <c r="PQM9" s="125"/>
      <c r="PQN9" s="125"/>
      <c r="PQO9" s="125"/>
      <c r="PQP9" s="125"/>
      <c r="PQQ9" s="125"/>
      <c r="PQR9" s="125"/>
      <c r="PQS9" s="125"/>
      <c r="PQT9" s="125"/>
      <c r="PQU9" s="125"/>
      <c r="PQV9" s="125"/>
      <c r="PQW9" s="125"/>
      <c r="PQX9" s="125"/>
      <c r="PQY9" s="125"/>
      <c r="PQZ9" s="125"/>
      <c r="PRA9" s="125"/>
      <c r="PRB9" s="125"/>
      <c r="PRC9" s="125"/>
      <c r="PRD9" s="125"/>
      <c r="PRE9" s="125"/>
      <c r="PRF9" s="125"/>
      <c r="PRG9" s="125"/>
      <c r="PRH9" s="125"/>
      <c r="PRI9" s="125"/>
      <c r="PRJ9" s="125"/>
      <c r="PRK9" s="125"/>
      <c r="PRL9" s="125"/>
      <c r="PRM9" s="125"/>
      <c r="PRN9" s="125"/>
      <c r="PRO9" s="125"/>
      <c r="PRP9" s="125"/>
      <c r="PRQ9" s="125"/>
      <c r="PRR9" s="125"/>
      <c r="PRS9" s="125"/>
      <c r="PRT9" s="125"/>
      <c r="PRU9" s="125"/>
      <c r="PRV9" s="125"/>
      <c r="PRW9" s="125"/>
      <c r="PRX9" s="125"/>
      <c r="PRY9" s="125"/>
      <c r="PRZ9" s="125"/>
      <c r="PSA9" s="125"/>
      <c r="PSB9" s="125"/>
      <c r="PSC9" s="125"/>
      <c r="PSD9" s="125"/>
      <c r="PSE9" s="125"/>
      <c r="PSF9" s="125"/>
      <c r="PSG9" s="125"/>
      <c r="PSH9" s="125"/>
      <c r="PSI9" s="125"/>
      <c r="PSJ9" s="125"/>
      <c r="PSK9" s="125"/>
      <c r="PSL9" s="125"/>
      <c r="PSM9" s="125"/>
      <c r="PSN9" s="125"/>
      <c r="PSO9" s="125"/>
      <c r="PSP9" s="125"/>
      <c r="PSQ9" s="125"/>
      <c r="PSR9" s="125"/>
      <c r="PSS9" s="125"/>
      <c r="PST9" s="125"/>
      <c r="PSU9" s="125"/>
      <c r="PSV9" s="125"/>
      <c r="PSW9" s="125"/>
      <c r="PSX9" s="125"/>
      <c r="PSY9" s="125"/>
      <c r="PSZ9" s="125"/>
      <c r="PTA9" s="125"/>
      <c r="PTB9" s="125"/>
      <c r="PTC9" s="125"/>
      <c r="PTD9" s="125"/>
      <c r="PTE9" s="125"/>
      <c r="PTF9" s="125"/>
      <c r="PTG9" s="125"/>
      <c r="PTH9" s="125"/>
      <c r="PTI9" s="125"/>
      <c r="PTJ9" s="125"/>
      <c r="PTK9" s="125"/>
      <c r="PTL9" s="125"/>
      <c r="PTM9" s="125"/>
      <c r="PTN9" s="125"/>
      <c r="PTO9" s="125"/>
      <c r="PTP9" s="125"/>
      <c r="PTQ9" s="125"/>
      <c r="PTR9" s="125"/>
      <c r="PTS9" s="125"/>
      <c r="PTT9" s="125"/>
      <c r="PTU9" s="125"/>
      <c r="PTV9" s="125"/>
      <c r="PTW9" s="125"/>
      <c r="PTX9" s="125"/>
      <c r="PTY9" s="125"/>
      <c r="PTZ9" s="125"/>
      <c r="PUA9" s="125"/>
      <c r="PUB9" s="125"/>
      <c r="PUC9" s="125"/>
      <c r="PUD9" s="125"/>
      <c r="PUE9" s="125"/>
      <c r="PUF9" s="125"/>
      <c r="PUG9" s="125"/>
      <c r="PUH9" s="125"/>
      <c r="PUI9" s="125"/>
      <c r="PUJ9" s="125"/>
      <c r="PUK9" s="125"/>
      <c r="PUL9" s="125"/>
      <c r="PUM9" s="125"/>
      <c r="PUN9" s="125"/>
      <c r="PUO9" s="125"/>
      <c r="PUP9" s="125"/>
      <c r="PUQ9" s="125"/>
      <c r="PUR9" s="125"/>
      <c r="PUS9" s="125"/>
      <c r="PUT9" s="125"/>
      <c r="PUU9" s="125"/>
      <c r="PUV9" s="125"/>
      <c r="PUW9" s="125"/>
      <c r="PUX9" s="125"/>
      <c r="PUY9" s="125"/>
      <c r="PUZ9" s="125"/>
      <c r="PVA9" s="125"/>
      <c r="PVB9" s="125"/>
      <c r="PVC9" s="125"/>
      <c r="PVD9" s="125"/>
      <c r="PVE9" s="125"/>
      <c r="PVF9" s="125"/>
      <c r="PVG9" s="125"/>
      <c r="PVH9" s="125"/>
      <c r="PVI9" s="125"/>
      <c r="PVJ9" s="125"/>
      <c r="PVK9" s="125"/>
      <c r="PVL9" s="125"/>
      <c r="PVM9" s="125"/>
      <c r="PVN9" s="125"/>
      <c r="PVO9" s="125"/>
      <c r="PVP9" s="125"/>
      <c r="PVQ9" s="125"/>
      <c r="PVR9" s="125"/>
      <c r="PVS9" s="125"/>
      <c r="PVT9" s="125"/>
      <c r="PVU9" s="125"/>
      <c r="PVV9" s="125"/>
      <c r="PVW9" s="125"/>
      <c r="PVX9" s="125"/>
      <c r="PVY9" s="125"/>
      <c r="PVZ9" s="125"/>
      <c r="PWA9" s="125"/>
      <c r="PWB9" s="125"/>
      <c r="PWC9" s="125"/>
      <c r="PWD9" s="125"/>
      <c r="PWE9" s="125"/>
      <c r="PWF9" s="125"/>
      <c r="PWG9" s="125"/>
      <c r="PWH9" s="125"/>
      <c r="PWI9" s="125"/>
      <c r="PWJ9" s="125"/>
      <c r="PWK9" s="125"/>
      <c r="PWL9" s="125"/>
      <c r="PWM9" s="125"/>
      <c r="PWN9" s="125"/>
      <c r="PWO9" s="125"/>
      <c r="PWP9" s="125"/>
      <c r="PWQ9" s="125"/>
      <c r="PWR9" s="125"/>
      <c r="PWS9" s="125"/>
      <c r="PWT9" s="125"/>
      <c r="PWU9" s="125"/>
      <c r="PWV9" s="125"/>
      <c r="PWW9" s="125"/>
      <c r="PWX9" s="125"/>
      <c r="PWY9" s="125"/>
      <c r="PWZ9" s="125"/>
      <c r="PXA9" s="125"/>
      <c r="PXB9" s="125"/>
      <c r="PXC9" s="125"/>
      <c r="PXD9" s="125"/>
      <c r="PXE9" s="125"/>
      <c r="PXF9" s="125"/>
      <c r="PXG9" s="125"/>
      <c r="PXH9" s="125"/>
      <c r="PXI9" s="125"/>
      <c r="PXJ9" s="125"/>
      <c r="PXK9" s="125"/>
      <c r="PXL9" s="125"/>
      <c r="PXM9" s="125"/>
      <c r="PXN9" s="125"/>
      <c r="PXO9" s="125"/>
      <c r="PXP9" s="125"/>
      <c r="PXQ9" s="125"/>
      <c r="PXR9" s="125"/>
      <c r="PXS9" s="125"/>
      <c r="PXT9" s="125"/>
      <c r="PXU9" s="125"/>
      <c r="PXV9" s="125"/>
      <c r="PXW9" s="125"/>
      <c r="PXX9" s="125"/>
      <c r="PXY9" s="125"/>
      <c r="PXZ9" s="125"/>
      <c r="PYA9" s="125"/>
      <c r="PYB9" s="125"/>
      <c r="PYC9" s="125"/>
      <c r="PYD9" s="125"/>
      <c r="PYE9" s="125"/>
      <c r="PYF9" s="125"/>
      <c r="PYG9" s="125"/>
      <c r="PYH9" s="125"/>
      <c r="PYI9" s="125"/>
      <c r="PYJ9" s="125"/>
      <c r="PYK9" s="125"/>
      <c r="PYL9" s="125"/>
      <c r="PYM9" s="125"/>
      <c r="PYN9" s="125"/>
      <c r="PYO9" s="125"/>
      <c r="PYP9" s="125"/>
      <c r="PYQ9" s="125"/>
      <c r="PYR9" s="125"/>
      <c r="PYS9" s="125"/>
      <c r="PYT9" s="125"/>
      <c r="PYU9" s="125"/>
      <c r="PYV9" s="125"/>
      <c r="PYW9" s="125"/>
      <c r="PYX9" s="125"/>
      <c r="PYY9" s="125"/>
      <c r="PYZ9" s="125"/>
      <c r="PZA9" s="125"/>
      <c r="PZB9" s="125"/>
      <c r="PZC9" s="125"/>
      <c r="PZD9" s="125"/>
      <c r="PZE9" s="125"/>
      <c r="PZF9" s="125"/>
      <c r="PZG9" s="125"/>
      <c r="PZH9" s="125"/>
      <c r="PZI9" s="125"/>
      <c r="PZJ9" s="125"/>
      <c r="PZK9" s="125"/>
      <c r="PZL9" s="125"/>
      <c r="PZM9" s="125"/>
      <c r="PZN9" s="125"/>
      <c r="PZO9" s="125"/>
      <c r="PZP9" s="125"/>
      <c r="PZQ9" s="125"/>
      <c r="PZR9" s="125"/>
      <c r="PZS9" s="125"/>
      <c r="PZT9" s="125"/>
      <c r="PZU9" s="125"/>
      <c r="PZV9" s="125"/>
      <c r="PZW9" s="125"/>
      <c r="PZX9" s="125"/>
      <c r="PZY9" s="125"/>
      <c r="PZZ9" s="125"/>
      <c r="QAA9" s="125"/>
      <c r="QAB9" s="125"/>
      <c r="QAC9" s="125"/>
      <c r="QAD9" s="125"/>
      <c r="QAE9" s="125"/>
      <c r="QAF9" s="125"/>
      <c r="QAG9" s="125"/>
      <c r="QAH9" s="125"/>
      <c r="QAI9" s="125"/>
      <c r="QAJ9" s="125"/>
      <c r="QAK9" s="125"/>
      <c r="QAL9" s="125"/>
      <c r="QAM9" s="125"/>
      <c r="QAN9" s="125"/>
      <c r="QAO9" s="125"/>
      <c r="QAP9" s="125"/>
      <c r="QAQ9" s="125"/>
      <c r="QAR9" s="125"/>
      <c r="QAS9" s="125"/>
      <c r="QAT9" s="125"/>
      <c r="QAU9" s="125"/>
      <c r="QAV9" s="125"/>
      <c r="QAW9" s="125"/>
      <c r="QAX9" s="125"/>
      <c r="QAY9" s="125"/>
      <c r="QAZ9" s="125"/>
      <c r="QBA9" s="125"/>
      <c r="QBB9" s="125"/>
      <c r="QBC9" s="125"/>
      <c r="QBD9" s="125"/>
      <c r="QBE9" s="125"/>
      <c r="QBF9" s="125"/>
      <c r="QBG9" s="125"/>
      <c r="QBH9" s="125"/>
      <c r="QBI9" s="125"/>
      <c r="QBJ9" s="125"/>
      <c r="QBK9" s="125"/>
      <c r="QBL9" s="125"/>
      <c r="QBM9" s="125"/>
      <c r="QBN9" s="125"/>
      <c r="QBO9" s="125"/>
      <c r="QBP9" s="125"/>
      <c r="QBQ9" s="125"/>
      <c r="QBR9" s="125"/>
      <c r="QBS9" s="125"/>
      <c r="QBT9" s="125"/>
      <c r="QBU9" s="125"/>
      <c r="QBV9" s="125"/>
      <c r="QBW9" s="125"/>
      <c r="QBX9" s="125"/>
      <c r="QBY9" s="125"/>
      <c r="QBZ9" s="125"/>
      <c r="QCA9" s="125"/>
      <c r="QCB9" s="125"/>
      <c r="QCC9" s="125"/>
      <c r="QCD9" s="125"/>
      <c r="QCE9" s="125"/>
      <c r="QCF9" s="125"/>
      <c r="QCG9" s="125"/>
      <c r="QCH9" s="125"/>
      <c r="QCI9" s="125"/>
      <c r="QCJ9" s="125"/>
      <c r="QCK9" s="125"/>
      <c r="QCL9" s="125"/>
      <c r="QCM9" s="125"/>
      <c r="QCN9" s="125"/>
      <c r="QCO9" s="125"/>
      <c r="QCP9" s="125"/>
      <c r="QCQ9" s="125"/>
      <c r="QCR9" s="125"/>
      <c r="QCS9" s="125"/>
      <c r="QCT9" s="125"/>
      <c r="QCU9" s="125"/>
      <c r="QCV9" s="125"/>
      <c r="QCW9" s="125"/>
      <c r="QCX9" s="125"/>
      <c r="QCY9" s="125"/>
      <c r="QCZ9" s="125"/>
      <c r="QDA9" s="125"/>
      <c r="QDB9" s="125"/>
      <c r="QDC9" s="125"/>
      <c r="QDD9" s="125"/>
      <c r="QDE9" s="125"/>
      <c r="QDF9" s="125"/>
      <c r="QDG9" s="125"/>
      <c r="QDH9" s="125"/>
      <c r="QDI9" s="125"/>
      <c r="QDJ9" s="125"/>
      <c r="QDK9" s="125"/>
      <c r="QDL9" s="125"/>
      <c r="QDM9" s="125"/>
      <c r="QDN9" s="125"/>
      <c r="QDO9" s="125"/>
      <c r="QDP9" s="125"/>
      <c r="QDQ9" s="125"/>
      <c r="QDR9" s="125"/>
      <c r="QDS9" s="125"/>
      <c r="QDT9" s="125"/>
      <c r="QDU9" s="125"/>
      <c r="QDV9" s="125"/>
      <c r="QDW9" s="125"/>
      <c r="QDX9" s="125"/>
      <c r="QDY9" s="125"/>
      <c r="QDZ9" s="125"/>
      <c r="QEA9" s="125"/>
      <c r="QEB9" s="125"/>
      <c r="QEC9" s="125"/>
      <c r="QED9" s="125"/>
      <c r="QEE9" s="125"/>
      <c r="QEF9" s="125"/>
      <c r="QEG9" s="125"/>
      <c r="QEH9" s="125"/>
      <c r="QEI9" s="125"/>
      <c r="QEJ9" s="125"/>
      <c r="QEK9" s="125"/>
      <c r="QEL9" s="125"/>
      <c r="QEM9" s="125"/>
      <c r="QEN9" s="125"/>
      <c r="QEO9" s="125"/>
      <c r="QEP9" s="125"/>
      <c r="QEQ9" s="125"/>
      <c r="QER9" s="125"/>
      <c r="QES9" s="125"/>
      <c r="QET9" s="125"/>
      <c r="QEU9" s="125"/>
      <c r="QEV9" s="125"/>
      <c r="QEW9" s="125"/>
      <c r="QEX9" s="125"/>
      <c r="QEY9" s="125"/>
      <c r="QEZ9" s="125"/>
      <c r="QFA9" s="125"/>
      <c r="QFB9" s="125"/>
      <c r="QFC9" s="125"/>
      <c r="QFD9" s="125"/>
      <c r="QFE9" s="125"/>
      <c r="QFF9" s="125"/>
      <c r="QFG9" s="125"/>
      <c r="QFH9" s="125"/>
      <c r="QFI9" s="125"/>
      <c r="QFJ9" s="125"/>
      <c r="QFK9" s="125"/>
      <c r="QFL9" s="125"/>
      <c r="QFM9" s="125"/>
      <c r="QFN9" s="125"/>
      <c r="QFO9" s="125"/>
      <c r="QFP9" s="125"/>
      <c r="QFQ9" s="125"/>
      <c r="QFR9" s="125"/>
      <c r="QFS9" s="125"/>
      <c r="QFT9" s="125"/>
      <c r="QFU9" s="125"/>
      <c r="QFV9" s="125"/>
      <c r="QFW9" s="125"/>
      <c r="QFX9" s="125"/>
      <c r="QFY9" s="125"/>
      <c r="QFZ9" s="125"/>
      <c r="QGA9" s="125"/>
      <c r="QGB9" s="125"/>
      <c r="QGC9" s="125"/>
      <c r="QGD9" s="125"/>
      <c r="QGE9" s="125"/>
      <c r="QGF9" s="125"/>
      <c r="QGG9" s="125"/>
      <c r="QGH9" s="125"/>
      <c r="QGI9" s="125"/>
      <c r="QGJ9" s="125"/>
      <c r="QGK9" s="125"/>
      <c r="QGL9" s="125"/>
      <c r="QGM9" s="125"/>
      <c r="QGN9" s="125"/>
      <c r="QGO9" s="125"/>
      <c r="QGP9" s="125"/>
      <c r="QGQ9" s="125"/>
      <c r="QGR9" s="125"/>
      <c r="QGS9" s="125"/>
      <c r="QGT9" s="125"/>
      <c r="QGU9" s="125"/>
      <c r="QGV9" s="125"/>
      <c r="QGW9" s="125"/>
      <c r="QGX9" s="125"/>
      <c r="QGY9" s="125"/>
      <c r="QGZ9" s="125"/>
      <c r="QHA9" s="125"/>
      <c r="QHB9" s="125"/>
      <c r="QHC9" s="125"/>
      <c r="QHD9" s="125"/>
      <c r="QHE9" s="125"/>
      <c r="QHF9" s="125"/>
      <c r="QHG9" s="125"/>
      <c r="QHH9" s="125"/>
      <c r="QHI9" s="125"/>
      <c r="QHJ9" s="125"/>
      <c r="QHK9" s="125"/>
      <c r="QHL9" s="125"/>
      <c r="QHM9" s="125"/>
      <c r="QHN9" s="125"/>
      <c r="QHO9" s="125"/>
      <c r="QHP9" s="125"/>
      <c r="QHQ9" s="125"/>
      <c r="QHR9" s="125"/>
      <c r="QHS9" s="125"/>
      <c r="QHT9" s="125"/>
      <c r="QHU9" s="125"/>
      <c r="QHV9" s="125"/>
      <c r="QHW9" s="125"/>
      <c r="QHX9" s="125"/>
      <c r="QHY9" s="125"/>
      <c r="QHZ9" s="125"/>
      <c r="QIA9" s="125"/>
      <c r="QIB9" s="125"/>
      <c r="QIC9" s="125"/>
      <c r="QID9" s="125"/>
      <c r="QIE9" s="125"/>
      <c r="QIF9" s="125"/>
      <c r="QIG9" s="125"/>
      <c r="QIH9" s="125"/>
      <c r="QII9" s="125"/>
      <c r="QIJ9" s="125"/>
      <c r="QIK9" s="125"/>
      <c r="QIL9" s="125"/>
      <c r="QIM9" s="125"/>
      <c r="QIN9" s="125"/>
      <c r="QIO9" s="125"/>
      <c r="QIP9" s="125"/>
      <c r="QIQ9" s="125"/>
      <c r="QIR9" s="125"/>
      <c r="QIS9" s="125"/>
      <c r="QIT9" s="125"/>
      <c r="QIU9" s="125"/>
      <c r="QIV9" s="125"/>
      <c r="QIW9" s="125"/>
      <c r="QIX9" s="125"/>
      <c r="QIY9" s="125"/>
      <c r="QIZ9" s="125"/>
      <c r="QJA9" s="125"/>
      <c r="QJB9" s="125"/>
      <c r="QJC9" s="125"/>
      <c r="QJD9" s="125"/>
      <c r="QJE9" s="125"/>
      <c r="QJF9" s="125"/>
      <c r="QJG9" s="125"/>
      <c r="QJH9" s="125"/>
      <c r="QJI9" s="125"/>
      <c r="QJJ9" s="125"/>
      <c r="QJK9" s="125"/>
      <c r="QJL9" s="125"/>
      <c r="QJM9" s="125"/>
      <c r="QJN9" s="125"/>
      <c r="QJO9" s="125"/>
      <c r="QJP9" s="125"/>
      <c r="QJQ9" s="125"/>
      <c r="QJR9" s="125"/>
      <c r="QJS9" s="125"/>
      <c r="QJT9" s="125"/>
      <c r="QJU9" s="125"/>
      <c r="QJV9" s="125"/>
      <c r="QJW9" s="125"/>
      <c r="QJX9" s="125"/>
      <c r="QJY9" s="125"/>
      <c r="QJZ9" s="125"/>
      <c r="QKA9" s="125"/>
      <c r="QKB9" s="125"/>
      <c r="QKC9" s="125"/>
      <c r="QKD9" s="125"/>
      <c r="QKE9" s="125"/>
      <c r="QKF9" s="125"/>
      <c r="QKG9" s="125"/>
      <c r="QKH9" s="125"/>
      <c r="QKI9" s="125"/>
      <c r="QKJ9" s="125"/>
      <c r="QKK9" s="125"/>
      <c r="QKL9" s="125"/>
      <c r="QKM9" s="125"/>
      <c r="QKN9" s="125"/>
      <c r="QKO9" s="125"/>
      <c r="QKP9" s="125"/>
      <c r="QKQ9" s="125"/>
      <c r="QKR9" s="125"/>
      <c r="QKS9" s="125"/>
      <c r="QKT9" s="125"/>
      <c r="QKU9" s="125"/>
      <c r="QKV9" s="125"/>
      <c r="QKW9" s="125"/>
      <c r="QKX9" s="125"/>
      <c r="QKY9" s="125"/>
      <c r="QKZ9" s="125"/>
      <c r="QLA9" s="125"/>
      <c r="QLB9" s="125"/>
      <c r="QLC9" s="125"/>
      <c r="QLD9" s="125"/>
      <c r="QLE9" s="125"/>
      <c r="QLF9" s="125"/>
      <c r="QLG9" s="125"/>
      <c r="QLH9" s="125"/>
      <c r="QLI9" s="125"/>
      <c r="QLJ9" s="125"/>
      <c r="QLK9" s="125"/>
      <c r="QLL9" s="125"/>
      <c r="QLM9" s="125"/>
      <c r="QLN9" s="125"/>
      <c r="QLO9" s="125"/>
      <c r="QLP9" s="125"/>
      <c r="QLQ9" s="125"/>
      <c r="QLR9" s="125"/>
      <c r="QLS9" s="125"/>
      <c r="QLT9" s="125"/>
      <c r="QLU9" s="125"/>
      <c r="QLV9" s="125"/>
      <c r="QLW9" s="125"/>
      <c r="QLX9" s="125"/>
      <c r="QLY9" s="125"/>
      <c r="QLZ9" s="125"/>
      <c r="QMA9" s="125"/>
      <c r="QMB9" s="125"/>
      <c r="QMC9" s="125"/>
      <c r="QMD9" s="125"/>
      <c r="QME9" s="125"/>
      <c r="QMF9" s="125"/>
      <c r="QMG9" s="125"/>
      <c r="QMH9" s="125"/>
      <c r="QMI9" s="125"/>
      <c r="QMJ9" s="125"/>
      <c r="QMK9" s="125"/>
      <c r="QML9" s="125"/>
      <c r="QMM9" s="125"/>
      <c r="QMN9" s="125"/>
      <c r="QMO9" s="125"/>
      <c r="QMP9" s="125"/>
      <c r="QMQ9" s="125"/>
      <c r="QMR9" s="125"/>
      <c r="QMS9" s="125"/>
      <c r="QMT9" s="125"/>
      <c r="QMU9" s="125"/>
      <c r="QMV9" s="125"/>
      <c r="QMW9" s="125"/>
      <c r="QMX9" s="125"/>
      <c r="QMY9" s="125"/>
      <c r="QMZ9" s="125"/>
      <c r="QNA9" s="125"/>
      <c r="QNB9" s="125"/>
      <c r="QNC9" s="125"/>
      <c r="QND9" s="125"/>
      <c r="QNE9" s="125"/>
      <c r="QNF9" s="125"/>
      <c r="QNG9" s="125"/>
      <c r="QNH9" s="125"/>
      <c r="QNI9" s="125"/>
      <c r="QNJ9" s="125"/>
      <c r="QNK9" s="125"/>
      <c r="QNL9" s="125"/>
      <c r="QNM9" s="125"/>
      <c r="QNN9" s="125"/>
      <c r="QNO9" s="125"/>
      <c r="QNP9" s="125"/>
      <c r="QNQ9" s="125"/>
      <c r="QNR9" s="125"/>
      <c r="QNS9" s="125"/>
      <c r="QNT9" s="125"/>
      <c r="QNU9" s="125"/>
      <c r="QNV9" s="125"/>
      <c r="QNW9" s="125"/>
      <c r="QNX9" s="125"/>
      <c r="QNY9" s="125"/>
      <c r="QNZ9" s="125"/>
      <c r="QOA9" s="125"/>
      <c r="QOB9" s="125"/>
      <c r="QOC9" s="125"/>
      <c r="QOD9" s="125"/>
      <c r="QOE9" s="125"/>
      <c r="QOF9" s="125"/>
      <c r="QOG9" s="125"/>
      <c r="QOH9" s="125"/>
      <c r="QOI9" s="125"/>
      <c r="QOJ9" s="125"/>
      <c r="QOK9" s="125"/>
      <c r="QOL9" s="125"/>
      <c r="QOM9" s="125"/>
      <c r="QON9" s="125"/>
      <c r="QOO9" s="125"/>
      <c r="QOP9" s="125"/>
      <c r="QOQ9" s="125"/>
      <c r="QOR9" s="125"/>
      <c r="QOS9" s="125"/>
      <c r="QOT9" s="125"/>
      <c r="QOU9" s="125"/>
      <c r="QOV9" s="125"/>
      <c r="QOW9" s="125"/>
      <c r="QOX9" s="125"/>
      <c r="QOY9" s="125"/>
      <c r="QOZ9" s="125"/>
      <c r="QPA9" s="125"/>
      <c r="QPB9" s="125"/>
      <c r="QPC9" s="125"/>
      <c r="QPD9" s="125"/>
      <c r="QPE9" s="125"/>
      <c r="QPF9" s="125"/>
      <c r="QPG9" s="125"/>
      <c r="QPH9" s="125"/>
      <c r="QPI9" s="125"/>
      <c r="QPJ9" s="125"/>
      <c r="QPK9" s="125"/>
      <c r="QPL9" s="125"/>
      <c r="QPM9" s="125"/>
      <c r="QPN9" s="125"/>
      <c r="QPO9" s="125"/>
      <c r="QPP9" s="125"/>
      <c r="QPQ9" s="125"/>
      <c r="QPR9" s="125"/>
      <c r="QPS9" s="125"/>
      <c r="QPT9" s="125"/>
      <c r="QPU9" s="125"/>
      <c r="QPV9" s="125"/>
      <c r="QPW9" s="125"/>
      <c r="QPX9" s="125"/>
      <c r="QPY9" s="125"/>
      <c r="QPZ9" s="125"/>
      <c r="QQA9" s="125"/>
      <c r="QQB9" s="125"/>
      <c r="QQC9" s="125"/>
      <c r="QQD9" s="125"/>
      <c r="QQE9" s="125"/>
      <c r="QQF9" s="125"/>
      <c r="QQG9" s="125"/>
      <c r="QQH9" s="125"/>
      <c r="QQI9" s="125"/>
      <c r="QQJ9" s="125"/>
      <c r="QQK9" s="125"/>
      <c r="QQL9" s="125"/>
      <c r="QQM9" s="125"/>
      <c r="QQN9" s="125"/>
      <c r="QQO9" s="125"/>
      <c r="QQP9" s="125"/>
      <c r="QQQ9" s="125"/>
      <c r="QQR9" s="125"/>
      <c r="QQS9" s="125"/>
      <c r="QQT9" s="125"/>
      <c r="QQU9" s="125"/>
      <c r="QQV9" s="125"/>
      <c r="QQW9" s="125"/>
      <c r="QQX9" s="125"/>
      <c r="QQY9" s="125"/>
      <c r="QQZ9" s="125"/>
      <c r="QRA9" s="125"/>
      <c r="QRB9" s="125"/>
      <c r="QRC9" s="125"/>
      <c r="QRD9" s="125"/>
      <c r="QRE9" s="125"/>
      <c r="QRF9" s="125"/>
      <c r="QRG9" s="125"/>
      <c r="QRH9" s="125"/>
      <c r="QRI9" s="125"/>
      <c r="QRJ9" s="125"/>
      <c r="QRK9" s="125"/>
      <c r="QRL9" s="125"/>
      <c r="QRM9" s="125"/>
      <c r="QRN9" s="125"/>
      <c r="QRO9" s="125"/>
      <c r="QRP9" s="125"/>
      <c r="QRQ9" s="125"/>
      <c r="QRR9" s="125"/>
      <c r="QRS9" s="125"/>
      <c r="QRT9" s="125"/>
      <c r="QRU9" s="125"/>
      <c r="QRV9" s="125"/>
      <c r="QRW9" s="125"/>
      <c r="QRX9" s="125"/>
      <c r="QRY9" s="125"/>
      <c r="QRZ9" s="125"/>
      <c r="QSA9" s="125"/>
      <c r="QSB9" s="125"/>
      <c r="QSC9" s="125"/>
      <c r="QSD9" s="125"/>
      <c r="QSE9" s="125"/>
      <c r="QSF9" s="125"/>
      <c r="QSG9" s="125"/>
      <c r="QSH9" s="125"/>
      <c r="QSI9" s="125"/>
      <c r="QSJ9" s="125"/>
      <c r="QSK9" s="125"/>
      <c r="QSL9" s="125"/>
      <c r="QSM9" s="125"/>
      <c r="QSN9" s="125"/>
      <c r="QSO9" s="125"/>
      <c r="QSP9" s="125"/>
      <c r="QSQ9" s="125"/>
      <c r="QSR9" s="125"/>
      <c r="QSS9" s="125"/>
      <c r="QST9" s="125"/>
      <c r="QSU9" s="125"/>
      <c r="QSV9" s="125"/>
      <c r="QSW9" s="125"/>
      <c r="QSX9" s="125"/>
      <c r="QSY9" s="125"/>
      <c r="QSZ9" s="125"/>
      <c r="QTA9" s="125"/>
      <c r="QTB9" s="125"/>
      <c r="QTC9" s="125"/>
      <c r="QTD9" s="125"/>
      <c r="QTE9" s="125"/>
      <c r="QTF9" s="125"/>
      <c r="QTG9" s="125"/>
      <c r="QTH9" s="125"/>
      <c r="QTI9" s="125"/>
      <c r="QTJ9" s="125"/>
      <c r="QTK9" s="125"/>
      <c r="QTL9" s="125"/>
      <c r="QTM9" s="125"/>
      <c r="QTN9" s="125"/>
      <c r="QTO9" s="125"/>
      <c r="QTP9" s="125"/>
      <c r="QTQ9" s="125"/>
      <c r="QTR9" s="125"/>
      <c r="QTS9" s="125"/>
      <c r="QTT9" s="125"/>
      <c r="QTU9" s="125"/>
      <c r="QTV9" s="125"/>
      <c r="QTW9" s="125"/>
      <c r="QTX9" s="125"/>
      <c r="QTY9" s="125"/>
      <c r="QTZ9" s="125"/>
      <c r="QUA9" s="125"/>
      <c r="QUB9" s="125"/>
      <c r="QUC9" s="125"/>
      <c r="QUD9" s="125"/>
      <c r="QUE9" s="125"/>
      <c r="QUF9" s="125"/>
      <c r="QUG9" s="125"/>
      <c r="QUH9" s="125"/>
      <c r="QUI9" s="125"/>
      <c r="QUJ9" s="125"/>
      <c r="QUK9" s="125"/>
      <c r="QUL9" s="125"/>
      <c r="QUM9" s="125"/>
      <c r="QUN9" s="125"/>
      <c r="QUO9" s="125"/>
      <c r="QUP9" s="125"/>
      <c r="QUQ9" s="125"/>
      <c r="QUR9" s="125"/>
      <c r="QUS9" s="125"/>
      <c r="QUT9" s="125"/>
      <c r="QUU9" s="125"/>
      <c r="QUV9" s="125"/>
      <c r="QUW9" s="125"/>
      <c r="QUX9" s="125"/>
      <c r="QUY9" s="125"/>
      <c r="QUZ9" s="125"/>
      <c r="QVA9" s="125"/>
      <c r="QVB9" s="125"/>
      <c r="QVC9" s="125"/>
      <c r="QVD9" s="125"/>
      <c r="QVE9" s="125"/>
      <c r="QVF9" s="125"/>
      <c r="QVG9" s="125"/>
      <c r="QVH9" s="125"/>
      <c r="QVI9" s="125"/>
      <c r="QVJ9" s="125"/>
      <c r="QVK9" s="125"/>
      <c r="QVL9" s="125"/>
      <c r="QVM9" s="125"/>
      <c r="QVN9" s="125"/>
      <c r="QVO9" s="125"/>
      <c r="QVP9" s="125"/>
      <c r="QVQ9" s="125"/>
      <c r="QVR9" s="125"/>
      <c r="QVS9" s="125"/>
      <c r="QVT9" s="125"/>
      <c r="QVU9" s="125"/>
      <c r="QVV9" s="125"/>
      <c r="QVW9" s="125"/>
      <c r="QVX9" s="125"/>
      <c r="QVY9" s="125"/>
      <c r="QVZ9" s="125"/>
      <c r="QWA9" s="125"/>
      <c r="QWB9" s="125"/>
      <c r="QWC9" s="125"/>
      <c r="QWD9" s="125"/>
      <c r="QWE9" s="125"/>
      <c r="QWF9" s="125"/>
      <c r="QWG9" s="125"/>
      <c r="QWH9" s="125"/>
      <c r="QWI9" s="125"/>
      <c r="QWJ9" s="125"/>
      <c r="QWK9" s="125"/>
      <c r="QWL9" s="125"/>
      <c r="QWM9" s="125"/>
      <c r="QWN9" s="125"/>
      <c r="QWO9" s="125"/>
      <c r="QWP9" s="125"/>
      <c r="QWQ9" s="125"/>
      <c r="QWR9" s="125"/>
      <c r="QWS9" s="125"/>
      <c r="QWT9" s="125"/>
      <c r="QWU9" s="125"/>
      <c r="QWV9" s="125"/>
      <c r="QWW9" s="125"/>
      <c r="QWX9" s="125"/>
      <c r="QWY9" s="125"/>
      <c r="QWZ9" s="125"/>
      <c r="QXA9" s="125"/>
      <c r="QXB9" s="125"/>
      <c r="QXC9" s="125"/>
      <c r="QXD9" s="125"/>
      <c r="QXE9" s="125"/>
      <c r="QXF9" s="125"/>
      <c r="QXG9" s="125"/>
      <c r="QXH9" s="125"/>
      <c r="QXI9" s="125"/>
      <c r="QXJ9" s="125"/>
      <c r="QXK9" s="125"/>
      <c r="QXL9" s="125"/>
      <c r="QXM9" s="125"/>
      <c r="QXN9" s="125"/>
      <c r="QXO9" s="125"/>
      <c r="QXP9" s="125"/>
      <c r="QXQ9" s="125"/>
      <c r="QXR9" s="125"/>
      <c r="QXS9" s="125"/>
      <c r="QXT9" s="125"/>
      <c r="QXU9" s="125"/>
      <c r="QXV9" s="125"/>
      <c r="QXW9" s="125"/>
      <c r="QXX9" s="125"/>
      <c r="QXY9" s="125"/>
      <c r="QXZ9" s="125"/>
      <c r="QYA9" s="125"/>
      <c r="QYB9" s="125"/>
      <c r="QYC9" s="125"/>
      <c r="QYD9" s="125"/>
      <c r="QYE9" s="125"/>
      <c r="QYF9" s="125"/>
      <c r="QYG9" s="125"/>
      <c r="QYH9" s="125"/>
      <c r="QYI9" s="125"/>
      <c r="QYJ9" s="125"/>
      <c r="QYK9" s="125"/>
      <c r="QYL9" s="125"/>
      <c r="QYM9" s="125"/>
      <c r="QYN9" s="125"/>
      <c r="QYO9" s="125"/>
      <c r="QYP9" s="125"/>
      <c r="QYQ9" s="125"/>
      <c r="QYR9" s="125"/>
      <c r="QYS9" s="125"/>
      <c r="QYT9" s="125"/>
      <c r="QYU9" s="125"/>
      <c r="QYV9" s="125"/>
      <c r="QYW9" s="125"/>
      <c r="QYX9" s="125"/>
      <c r="QYY9" s="125"/>
      <c r="QYZ9" s="125"/>
      <c r="QZA9" s="125"/>
      <c r="QZB9" s="125"/>
      <c r="QZC9" s="125"/>
      <c r="QZD9" s="125"/>
      <c r="QZE9" s="125"/>
      <c r="QZF9" s="125"/>
      <c r="QZG9" s="125"/>
      <c r="QZH9" s="125"/>
      <c r="QZI9" s="125"/>
      <c r="QZJ9" s="125"/>
      <c r="QZK9" s="125"/>
      <c r="QZL9" s="125"/>
      <c r="QZM9" s="125"/>
      <c r="QZN9" s="125"/>
      <c r="QZO9" s="125"/>
      <c r="QZP9" s="125"/>
      <c r="QZQ9" s="125"/>
      <c r="QZR9" s="125"/>
      <c r="QZS9" s="125"/>
      <c r="QZT9" s="125"/>
      <c r="QZU9" s="125"/>
      <c r="QZV9" s="125"/>
      <c r="QZW9" s="125"/>
      <c r="QZX9" s="125"/>
      <c r="QZY9" s="125"/>
      <c r="QZZ9" s="125"/>
      <c r="RAA9" s="125"/>
      <c r="RAB9" s="125"/>
      <c r="RAC9" s="125"/>
      <c r="RAD9" s="125"/>
      <c r="RAE9" s="125"/>
      <c r="RAF9" s="125"/>
      <c r="RAG9" s="125"/>
      <c r="RAH9" s="125"/>
      <c r="RAI9" s="125"/>
      <c r="RAJ9" s="125"/>
      <c r="RAK9" s="125"/>
      <c r="RAL9" s="125"/>
      <c r="RAM9" s="125"/>
      <c r="RAN9" s="125"/>
      <c r="RAO9" s="125"/>
      <c r="RAP9" s="125"/>
      <c r="RAQ9" s="125"/>
      <c r="RAR9" s="125"/>
      <c r="RAS9" s="125"/>
      <c r="RAT9" s="125"/>
      <c r="RAU9" s="125"/>
      <c r="RAV9" s="125"/>
      <c r="RAW9" s="125"/>
      <c r="RAX9" s="125"/>
      <c r="RAY9" s="125"/>
      <c r="RAZ9" s="125"/>
      <c r="RBA9" s="125"/>
      <c r="RBB9" s="125"/>
      <c r="RBC9" s="125"/>
      <c r="RBD9" s="125"/>
      <c r="RBE9" s="125"/>
      <c r="RBF9" s="125"/>
      <c r="RBG9" s="125"/>
      <c r="RBH9" s="125"/>
      <c r="RBI9" s="125"/>
      <c r="RBJ9" s="125"/>
      <c r="RBK9" s="125"/>
      <c r="RBL9" s="125"/>
      <c r="RBM9" s="125"/>
      <c r="RBN9" s="125"/>
      <c r="RBO9" s="125"/>
      <c r="RBP9" s="125"/>
      <c r="RBQ9" s="125"/>
      <c r="RBR9" s="125"/>
      <c r="RBS9" s="125"/>
      <c r="RBT9" s="125"/>
      <c r="RBU9" s="125"/>
      <c r="RBV9" s="125"/>
      <c r="RBW9" s="125"/>
      <c r="RBX9" s="125"/>
      <c r="RBY9" s="125"/>
      <c r="RBZ9" s="125"/>
      <c r="RCA9" s="125"/>
      <c r="RCB9" s="125"/>
      <c r="RCC9" s="125"/>
      <c r="RCD9" s="125"/>
      <c r="RCE9" s="125"/>
      <c r="RCF9" s="125"/>
      <c r="RCG9" s="125"/>
      <c r="RCH9" s="125"/>
      <c r="RCI9" s="125"/>
      <c r="RCJ9" s="125"/>
      <c r="RCK9" s="125"/>
      <c r="RCL9" s="125"/>
      <c r="RCM9" s="125"/>
      <c r="RCN9" s="125"/>
      <c r="RCO9" s="125"/>
      <c r="RCP9" s="125"/>
      <c r="RCQ9" s="125"/>
      <c r="RCR9" s="125"/>
      <c r="RCS9" s="125"/>
      <c r="RCT9" s="125"/>
      <c r="RCU9" s="125"/>
      <c r="RCV9" s="125"/>
      <c r="RCW9" s="125"/>
      <c r="RCX9" s="125"/>
      <c r="RCY9" s="125"/>
      <c r="RCZ9" s="125"/>
      <c r="RDA9" s="125"/>
      <c r="RDB9" s="125"/>
      <c r="RDC9" s="125"/>
      <c r="RDD9" s="125"/>
      <c r="RDE9" s="125"/>
      <c r="RDF9" s="125"/>
      <c r="RDG9" s="125"/>
      <c r="RDH9" s="125"/>
      <c r="RDI9" s="125"/>
      <c r="RDJ9" s="125"/>
      <c r="RDK9" s="125"/>
      <c r="RDL9" s="125"/>
      <c r="RDM9" s="125"/>
      <c r="RDN9" s="125"/>
      <c r="RDO9" s="125"/>
      <c r="RDP9" s="125"/>
      <c r="RDQ9" s="125"/>
      <c r="RDR9" s="125"/>
      <c r="RDS9" s="125"/>
      <c r="RDT9" s="125"/>
      <c r="RDU9" s="125"/>
      <c r="RDV9" s="125"/>
      <c r="RDW9" s="125"/>
      <c r="RDX9" s="125"/>
      <c r="RDY9" s="125"/>
      <c r="RDZ9" s="125"/>
      <c r="REA9" s="125"/>
      <c r="REB9" s="125"/>
      <c r="REC9" s="125"/>
      <c r="RED9" s="125"/>
      <c r="REE9" s="125"/>
      <c r="REF9" s="125"/>
      <c r="REG9" s="125"/>
      <c r="REH9" s="125"/>
      <c r="REI9" s="125"/>
      <c r="REJ9" s="125"/>
      <c r="REK9" s="125"/>
      <c r="REL9" s="125"/>
      <c r="REM9" s="125"/>
      <c r="REN9" s="125"/>
      <c r="REO9" s="125"/>
      <c r="REP9" s="125"/>
      <c r="REQ9" s="125"/>
      <c r="RER9" s="125"/>
      <c r="RES9" s="125"/>
      <c r="RET9" s="125"/>
      <c r="REU9" s="125"/>
      <c r="REV9" s="125"/>
      <c r="REW9" s="125"/>
      <c r="REX9" s="125"/>
      <c r="REY9" s="125"/>
      <c r="REZ9" s="125"/>
      <c r="RFA9" s="125"/>
      <c r="RFB9" s="125"/>
      <c r="RFC9" s="125"/>
      <c r="RFD9" s="125"/>
      <c r="RFE9" s="125"/>
      <c r="RFF9" s="125"/>
      <c r="RFG9" s="125"/>
      <c r="RFH9" s="125"/>
      <c r="RFI9" s="125"/>
      <c r="RFJ9" s="125"/>
      <c r="RFK9" s="125"/>
      <c r="RFL9" s="125"/>
      <c r="RFM9" s="125"/>
      <c r="RFN9" s="125"/>
      <c r="RFO9" s="125"/>
      <c r="RFP9" s="125"/>
      <c r="RFQ9" s="125"/>
      <c r="RFR9" s="125"/>
      <c r="RFS9" s="125"/>
      <c r="RFT9" s="125"/>
      <c r="RFU9" s="125"/>
      <c r="RFV9" s="125"/>
      <c r="RFW9" s="125"/>
      <c r="RFX9" s="125"/>
      <c r="RFY9" s="125"/>
      <c r="RFZ9" s="125"/>
      <c r="RGA9" s="125"/>
      <c r="RGB9" s="125"/>
      <c r="RGC9" s="125"/>
      <c r="RGD9" s="125"/>
      <c r="RGE9" s="125"/>
      <c r="RGF9" s="125"/>
      <c r="RGG9" s="125"/>
      <c r="RGH9" s="125"/>
      <c r="RGI9" s="125"/>
      <c r="RGJ9" s="125"/>
      <c r="RGK9" s="125"/>
      <c r="RGL9" s="125"/>
      <c r="RGM9" s="125"/>
      <c r="RGN9" s="125"/>
      <c r="RGO9" s="125"/>
      <c r="RGP9" s="125"/>
      <c r="RGQ9" s="125"/>
      <c r="RGR9" s="125"/>
      <c r="RGS9" s="125"/>
      <c r="RGT9" s="125"/>
      <c r="RGU9" s="125"/>
      <c r="RGV9" s="125"/>
      <c r="RGW9" s="125"/>
      <c r="RGX9" s="125"/>
      <c r="RGY9" s="125"/>
      <c r="RGZ9" s="125"/>
      <c r="RHA9" s="125"/>
      <c r="RHB9" s="125"/>
      <c r="RHC9" s="125"/>
      <c r="RHD9" s="125"/>
      <c r="RHE9" s="125"/>
      <c r="RHF9" s="125"/>
      <c r="RHG9" s="125"/>
      <c r="RHH9" s="125"/>
      <c r="RHI9" s="125"/>
      <c r="RHJ9" s="125"/>
      <c r="RHK9" s="125"/>
      <c r="RHL9" s="125"/>
      <c r="RHM9" s="125"/>
      <c r="RHN9" s="125"/>
      <c r="RHO9" s="125"/>
      <c r="RHP9" s="125"/>
      <c r="RHQ9" s="125"/>
      <c r="RHR9" s="125"/>
      <c r="RHS9" s="125"/>
      <c r="RHT9" s="125"/>
      <c r="RHU9" s="125"/>
      <c r="RHV9" s="125"/>
      <c r="RHW9" s="125"/>
      <c r="RHX9" s="125"/>
      <c r="RHY9" s="125"/>
      <c r="RHZ9" s="125"/>
      <c r="RIA9" s="125"/>
      <c r="RIB9" s="125"/>
      <c r="RIC9" s="125"/>
      <c r="RID9" s="125"/>
      <c r="RIE9" s="125"/>
      <c r="RIF9" s="125"/>
      <c r="RIG9" s="125"/>
      <c r="RIH9" s="125"/>
      <c r="RII9" s="125"/>
      <c r="RIJ9" s="125"/>
      <c r="RIK9" s="125"/>
      <c r="RIL9" s="125"/>
      <c r="RIM9" s="125"/>
      <c r="RIN9" s="125"/>
      <c r="RIO9" s="125"/>
      <c r="RIP9" s="125"/>
      <c r="RIQ9" s="125"/>
      <c r="RIR9" s="125"/>
      <c r="RIS9" s="125"/>
      <c r="RIT9" s="125"/>
      <c r="RIU9" s="125"/>
      <c r="RIV9" s="125"/>
      <c r="RIW9" s="125"/>
      <c r="RIX9" s="125"/>
      <c r="RIY9" s="125"/>
      <c r="RIZ9" s="125"/>
      <c r="RJA9" s="125"/>
      <c r="RJB9" s="125"/>
      <c r="RJC9" s="125"/>
      <c r="RJD9" s="125"/>
      <c r="RJE9" s="125"/>
      <c r="RJF9" s="125"/>
      <c r="RJG9" s="125"/>
      <c r="RJH9" s="125"/>
      <c r="RJI9" s="125"/>
      <c r="RJJ9" s="125"/>
      <c r="RJK9" s="125"/>
      <c r="RJL9" s="125"/>
      <c r="RJM9" s="125"/>
      <c r="RJN9" s="125"/>
      <c r="RJO9" s="125"/>
      <c r="RJP9" s="125"/>
      <c r="RJQ9" s="125"/>
      <c r="RJR9" s="125"/>
      <c r="RJS9" s="125"/>
      <c r="RJT9" s="125"/>
      <c r="RJU9" s="125"/>
      <c r="RJV9" s="125"/>
      <c r="RJW9" s="125"/>
      <c r="RJX9" s="125"/>
      <c r="RJY9" s="125"/>
      <c r="RJZ9" s="125"/>
      <c r="RKA9" s="125"/>
      <c r="RKB9" s="125"/>
      <c r="RKC9" s="125"/>
      <c r="RKD9" s="125"/>
      <c r="RKE9" s="125"/>
      <c r="RKF9" s="125"/>
      <c r="RKG9" s="125"/>
      <c r="RKH9" s="125"/>
      <c r="RKI9" s="125"/>
      <c r="RKJ9" s="125"/>
      <c r="RKK9" s="125"/>
      <c r="RKL9" s="125"/>
      <c r="RKM9" s="125"/>
      <c r="RKN9" s="125"/>
      <c r="RKO9" s="125"/>
      <c r="RKP9" s="125"/>
      <c r="RKQ9" s="125"/>
      <c r="RKR9" s="125"/>
      <c r="RKS9" s="125"/>
      <c r="RKT9" s="125"/>
      <c r="RKU9" s="125"/>
      <c r="RKV9" s="125"/>
      <c r="RKW9" s="125"/>
      <c r="RKX9" s="125"/>
      <c r="RKY9" s="125"/>
      <c r="RKZ9" s="125"/>
      <c r="RLA9" s="125"/>
      <c r="RLB9" s="125"/>
      <c r="RLC9" s="125"/>
      <c r="RLD9" s="125"/>
      <c r="RLE9" s="125"/>
      <c r="RLF9" s="125"/>
      <c r="RLG9" s="125"/>
      <c r="RLH9" s="125"/>
      <c r="RLI9" s="125"/>
      <c r="RLJ9" s="125"/>
      <c r="RLK9" s="125"/>
      <c r="RLL9" s="125"/>
      <c r="RLM9" s="125"/>
      <c r="RLN9" s="125"/>
      <c r="RLO9" s="125"/>
      <c r="RLP9" s="125"/>
      <c r="RLQ9" s="125"/>
      <c r="RLR9" s="125"/>
      <c r="RLS9" s="125"/>
      <c r="RLT9" s="125"/>
      <c r="RLU9" s="125"/>
      <c r="RLV9" s="125"/>
      <c r="RLW9" s="125"/>
      <c r="RLX9" s="125"/>
      <c r="RLY9" s="125"/>
      <c r="RLZ9" s="125"/>
      <c r="RMA9" s="125"/>
      <c r="RMB9" s="125"/>
      <c r="RMC9" s="125"/>
      <c r="RMD9" s="125"/>
      <c r="RME9" s="125"/>
      <c r="RMF9" s="125"/>
      <c r="RMG9" s="125"/>
      <c r="RMH9" s="125"/>
      <c r="RMI9" s="125"/>
      <c r="RMJ9" s="125"/>
      <c r="RMK9" s="125"/>
      <c r="RML9" s="125"/>
      <c r="RMM9" s="125"/>
      <c r="RMN9" s="125"/>
      <c r="RMO9" s="125"/>
      <c r="RMP9" s="125"/>
      <c r="RMQ9" s="125"/>
      <c r="RMR9" s="125"/>
      <c r="RMS9" s="125"/>
      <c r="RMT9" s="125"/>
      <c r="RMU9" s="125"/>
      <c r="RMV9" s="125"/>
      <c r="RMW9" s="125"/>
      <c r="RMX9" s="125"/>
      <c r="RMY9" s="125"/>
      <c r="RMZ9" s="125"/>
      <c r="RNA9" s="125"/>
      <c r="RNB9" s="125"/>
      <c r="RNC9" s="125"/>
      <c r="RND9" s="125"/>
      <c r="RNE9" s="125"/>
      <c r="RNF9" s="125"/>
      <c r="RNG9" s="125"/>
      <c r="RNH9" s="125"/>
      <c r="RNI9" s="125"/>
      <c r="RNJ9" s="125"/>
      <c r="RNK9" s="125"/>
      <c r="RNL9" s="125"/>
      <c r="RNM9" s="125"/>
      <c r="RNN9" s="125"/>
      <c r="RNO9" s="125"/>
      <c r="RNP9" s="125"/>
      <c r="RNQ9" s="125"/>
      <c r="RNR9" s="125"/>
      <c r="RNS9" s="125"/>
      <c r="RNT9" s="125"/>
      <c r="RNU9" s="125"/>
      <c r="RNV9" s="125"/>
      <c r="RNW9" s="125"/>
      <c r="RNX9" s="125"/>
      <c r="RNY9" s="125"/>
      <c r="RNZ9" s="125"/>
      <c r="ROA9" s="125"/>
      <c r="ROB9" s="125"/>
      <c r="ROC9" s="125"/>
      <c r="ROD9" s="125"/>
      <c r="ROE9" s="125"/>
      <c r="ROF9" s="125"/>
      <c r="ROG9" s="125"/>
      <c r="ROH9" s="125"/>
      <c r="ROI9" s="125"/>
      <c r="ROJ9" s="125"/>
      <c r="ROK9" s="125"/>
      <c r="ROL9" s="125"/>
      <c r="ROM9" s="125"/>
      <c r="RON9" s="125"/>
      <c r="ROO9" s="125"/>
      <c r="ROP9" s="125"/>
      <c r="ROQ9" s="125"/>
      <c r="ROR9" s="125"/>
      <c r="ROS9" s="125"/>
      <c r="ROT9" s="125"/>
      <c r="ROU9" s="125"/>
      <c r="ROV9" s="125"/>
      <c r="ROW9" s="125"/>
      <c r="ROX9" s="125"/>
      <c r="ROY9" s="125"/>
      <c r="ROZ9" s="125"/>
      <c r="RPA9" s="125"/>
      <c r="RPB9" s="125"/>
      <c r="RPC9" s="125"/>
      <c r="RPD9" s="125"/>
      <c r="RPE9" s="125"/>
      <c r="RPF9" s="125"/>
      <c r="RPG9" s="125"/>
      <c r="RPH9" s="125"/>
      <c r="RPI9" s="125"/>
      <c r="RPJ9" s="125"/>
      <c r="RPK9" s="125"/>
      <c r="RPL9" s="125"/>
      <c r="RPM9" s="125"/>
      <c r="RPN9" s="125"/>
      <c r="RPO9" s="125"/>
      <c r="RPP9" s="125"/>
      <c r="RPQ9" s="125"/>
      <c r="RPR9" s="125"/>
      <c r="RPS9" s="125"/>
      <c r="RPT9" s="125"/>
      <c r="RPU9" s="125"/>
      <c r="RPV9" s="125"/>
      <c r="RPW9" s="125"/>
      <c r="RPX9" s="125"/>
      <c r="RPY9" s="125"/>
      <c r="RPZ9" s="125"/>
      <c r="RQA9" s="125"/>
      <c r="RQB9" s="125"/>
      <c r="RQC9" s="125"/>
      <c r="RQD9" s="125"/>
      <c r="RQE9" s="125"/>
      <c r="RQF9" s="125"/>
      <c r="RQG9" s="125"/>
      <c r="RQH9" s="125"/>
      <c r="RQI9" s="125"/>
      <c r="RQJ9" s="125"/>
      <c r="RQK9" s="125"/>
      <c r="RQL9" s="125"/>
      <c r="RQM9" s="125"/>
      <c r="RQN9" s="125"/>
      <c r="RQO9" s="125"/>
      <c r="RQP9" s="125"/>
      <c r="RQQ9" s="125"/>
      <c r="RQR9" s="125"/>
      <c r="RQS9" s="125"/>
      <c r="RQT9" s="125"/>
      <c r="RQU9" s="125"/>
      <c r="RQV9" s="125"/>
      <c r="RQW9" s="125"/>
      <c r="RQX9" s="125"/>
      <c r="RQY9" s="125"/>
      <c r="RQZ9" s="125"/>
      <c r="RRA9" s="125"/>
      <c r="RRB9" s="125"/>
      <c r="RRC9" s="125"/>
      <c r="RRD9" s="125"/>
      <c r="RRE9" s="125"/>
      <c r="RRF9" s="125"/>
      <c r="RRG9" s="125"/>
      <c r="RRH9" s="125"/>
      <c r="RRI9" s="125"/>
      <c r="RRJ9" s="125"/>
      <c r="RRK9" s="125"/>
      <c r="RRL9" s="125"/>
      <c r="RRM9" s="125"/>
      <c r="RRN9" s="125"/>
      <c r="RRO9" s="125"/>
      <c r="RRP9" s="125"/>
      <c r="RRQ9" s="125"/>
      <c r="RRR9" s="125"/>
      <c r="RRS9" s="125"/>
      <c r="RRT9" s="125"/>
      <c r="RRU9" s="125"/>
      <c r="RRV9" s="125"/>
      <c r="RRW9" s="125"/>
      <c r="RRX9" s="125"/>
      <c r="RRY9" s="125"/>
      <c r="RRZ9" s="125"/>
      <c r="RSA9" s="125"/>
      <c r="RSB9" s="125"/>
      <c r="RSC9" s="125"/>
      <c r="RSD9" s="125"/>
      <c r="RSE9" s="125"/>
      <c r="RSF9" s="125"/>
      <c r="RSG9" s="125"/>
      <c r="RSH9" s="125"/>
      <c r="RSI9" s="125"/>
      <c r="RSJ9" s="125"/>
      <c r="RSK9" s="125"/>
      <c r="RSL9" s="125"/>
      <c r="RSM9" s="125"/>
      <c r="RSN9" s="125"/>
      <c r="RSO9" s="125"/>
      <c r="RSP9" s="125"/>
      <c r="RSQ9" s="125"/>
      <c r="RSR9" s="125"/>
      <c r="RSS9" s="125"/>
      <c r="RST9" s="125"/>
      <c r="RSU9" s="125"/>
      <c r="RSV9" s="125"/>
      <c r="RSW9" s="125"/>
      <c r="RSX9" s="125"/>
      <c r="RSY9" s="125"/>
      <c r="RSZ9" s="125"/>
      <c r="RTA9" s="125"/>
      <c r="RTB9" s="125"/>
      <c r="RTC9" s="125"/>
      <c r="RTD9" s="125"/>
      <c r="RTE9" s="125"/>
      <c r="RTF9" s="125"/>
      <c r="RTG9" s="125"/>
      <c r="RTH9" s="125"/>
      <c r="RTI9" s="125"/>
      <c r="RTJ9" s="125"/>
      <c r="RTK9" s="125"/>
      <c r="RTL9" s="125"/>
      <c r="RTM9" s="125"/>
      <c r="RTN9" s="125"/>
      <c r="RTO9" s="125"/>
      <c r="RTP9" s="125"/>
      <c r="RTQ9" s="125"/>
      <c r="RTR9" s="125"/>
      <c r="RTS9" s="125"/>
      <c r="RTT9" s="125"/>
      <c r="RTU9" s="125"/>
      <c r="RTV9" s="125"/>
      <c r="RTW9" s="125"/>
      <c r="RTX9" s="125"/>
      <c r="RTY9" s="125"/>
      <c r="RTZ9" s="125"/>
      <c r="RUA9" s="125"/>
      <c r="RUB9" s="125"/>
      <c r="RUC9" s="125"/>
      <c r="RUD9" s="125"/>
      <c r="RUE9" s="125"/>
      <c r="RUF9" s="125"/>
      <c r="RUG9" s="125"/>
      <c r="RUH9" s="125"/>
      <c r="RUI9" s="125"/>
      <c r="RUJ9" s="125"/>
      <c r="RUK9" s="125"/>
      <c r="RUL9" s="125"/>
      <c r="RUM9" s="125"/>
      <c r="RUN9" s="125"/>
      <c r="RUO9" s="125"/>
      <c r="RUP9" s="125"/>
      <c r="RUQ9" s="125"/>
      <c r="RUR9" s="125"/>
      <c r="RUS9" s="125"/>
      <c r="RUT9" s="125"/>
      <c r="RUU9" s="125"/>
      <c r="RUV9" s="125"/>
      <c r="RUW9" s="125"/>
      <c r="RUX9" s="125"/>
      <c r="RUY9" s="125"/>
      <c r="RUZ9" s="125"/>
      <c r="RVA9" s="125"/>
      <c r="RVB9" s="125"/>
      <c r="RVC9" s="125"/>
      <c r="RVD9" s="125"/>
      <c r="RVE9" s="125"/>
      <c r="RVF9" s="125"/>
      <c r="RVG9" s="125"/>
      <c r="RVH9" s="125"/>
      <c r="RVI9" s="125"/>
      <c r="RVJ9" s="125"/>
      <c r="RVK9" s="125"/>
      <c r="RVL9" s="125"/>
      <c r="RVM9" s="125"/>
      <c r="RVN9" s="125"/>
      <c r="RVO9" s="125"/>
      <c r="RVP9" s="125"/>
      <c r="RVQ9" s="125"/>
      <c r="RVR9" s="125"/>
      <c r="RVS9" s="125"/>
      <c r="RVT9" s="125"/>
      <c r="RVU9" s="125"/>
      <c r="RVV9" s="125"/>
      <c r="RVW9" s="125"/>
      <c r="RVX9" s="125"/>
      <c r="RVY9" s="125"/>
      <c r="RVZ9" s="125"/>
      <c r="RWA9" s="125"/>
      <c r="RWB9" s="125"/>
      <c r="RWC9" s="125"/>
      <c r="RWD9" s="125"/>
      <c r="RWE9" s="125"/>
      <c r="RWF9" s="125"/>
      <c r="RWG9" s="125"/>
      <c r="RWH9" s="125"/>
      <c r="RWI9" s="125"/>
      <c r="RWJ9" s="125"/>
      <c r="RWK9" s="125"/>
      <c r="RWL9" s="125"/>
      <c r="RWM9" s="125"/>
      <c r="RWN9" s="125"/>
      <c r="RWO9" s="125"/>
      <c r="RWP9" s="125"/>
      <c r="RWQ9" s="125"/>
      <c r="RWR9" s="125"/>
      <c r="RWS9" s="125"/>
      <c r="RWT9" s="125"/>
      <c r="RWU9" s="125"/>
      <c r="RWV9" s="125"/>
      <c r="RWW9" s="125"/>
      <c r="RWX9" s="125"/>
      <c r="RWY9" s="125"/>
      <c r="RWZ9" s="125"/>
      <c r="RXA9" s="125"/>
      <c r="RXB9" s="125"/>
      <c r="RXC9" s="125"/>
      <c r="RXD9" s="125"/>
      <c r="RXE9" s="125"/>
      <c r="RXF9" s="125"/>
      <c r="RXG9" s="125"/>
      <c r="RXH9" s="125"/>
      <c r="RXI9" s="125"/>
      <c r="RXJ9" s="125"/>
      <c r="RXK9" s="125"/>
      <c r="RXL9" s="125"/>
      <c r="RXM9" s="125"/>
      <c r="RXN9" s="125"/>
      <c r="RXO9" s="125"/>
      <c r="RXP9" s="125"/>
      <c r="RXQ9" s="125"/>
      <c r="RXR9" s="125"/>
      <c r="RXS9" s="125"/>
      <c r="RXT9" s="125"/>
      <c r="RXU9" s="125"/>
      <c r="RXV9" s="125"/>
      <c r="RXW9" s="125"/>
      <c r="RXX9" s="125"/>
      <c r="RXY9" s="125"/>
      <c r="RXZ9" s="125"/>
      <c r="RYA9" s="125"/>
      <c r="RYB9" s="125"/>
      <c r="RYC9" s="125"/>
      <c r="RYD9" s="125"/>
      <c r="RYE9" s="125"/>
      <c r="RYF9" s="125"/>
      <c r="RYG9" s="125"/>
      <c r="RYH9" s="125"/>
      <c r="RYI9" s="125"/>
      <c r="RYJ9" s="125"/>
      <c r="RYK9" s="125"/>
      <c r="RYL9" s="125"/>
      <c r="RYM9" s="125"/>
      <c r="RYN9" s="125"/>
      <c r="RYO9" s="125"/>
      <c r="RYP9" s="125"/>
      <c r="RYQ9" s="125"/>
      <c r="RYR9" s="125"/>
      <c r="RYS9" s="125"/>
      <c r="RYT9" s="125"/>
      <c r="RYU9" s="125"/>
      <c r="RYV9" s="125"/>
      <c r="RYW9" s="125"/>
      <c r="RYX9" s="125"/>
      <c r="RYY9" s="125"/>
      <c r="RYZ9" s="125"/>
      <c r="RZA9" s="125"/>
      <c r="RZB9" s="125"/>
      <c r="RZC9" s="125"/>
      <c r="RZD9" s="125"/>
      <c r="RZE9" s="125"/>
      <c r="RZF9" s="125"/>
      <c r="RZG9" s="125"/>
      <c r="RZH9" s="125"/>
      <c r="RZI9" s="125"/>
      <c r="RZJ9" s="125"/>
      <c r="RZK9" s="125"/>
      <c r="RZL9" s="125"/>
      <c r="RZM9" s="125"/>
      <c r="RZN9" s="125"/>
      <c r="RZO9" s="125"/>
      <c r="RZP9" s="125"/>
      <c r="RZQ9" s="125"/>
      <c r="RZR9" s="125"/>
      <c r="RZS9" s="125"/>
      <c r="RZT9" s="125"/>
      <c r="RZU9" s="125"/>
      <c r="RZV9" s="125"/>
      <c r="RZW9" s="125"/>
      <c r="RZX9" s="125"/>
      <c r="RZY9" s="125"/>
      <c r="RZZ9" s="125"/>
      <c r="SAA9" s="125"/>
      <c r="SAB9" s="125"/>
      <c r="SAC9" s="125"/>
      <c r="SAD9" s="125"/>
      <c r="SAE9" s="125"/>
      <c r="SAF9" s="125"/>
      <c r="SAG9" s="125"/>
      <c r="SAH9" s="125"/>
      <c r="SAI9" s="125"/>
      <c r="SAJ9" s="125"/>
      <c r="SAK9" s="125"/>
      <c r="SAL9" s="125"/>
      <c r="SAM9" s="125"/>
      <c r="SAN9" s="125"/>
      <c r="SAO9" s="125"/>
      <c r="SAP9" s="125"/>
      <c r="SAQ9" s="125"/>
      <c r="SAR9" s="125"/>
      <c r="SAS9" s="125"/>
      <c r="SAT9" s="125"/>
      <c r="SAU9" s="125"/>
      <c r="SAV9" s="125"/>
      <c r="SAW9" s="125"/>
      <c r="SAX9" s="125"/>
      <c r="SAY9" s="125"/>
      <c r="SAZ9" s="125"/>
      <c r="SBA9" s="125"/>
      <c r="SBB9" s="125"/>
      <c r="SBC9" s="125"/>
      <c r="SBD9" s="125"/>
      <c r="SBE9" s="125"/>
      <c r="SBF9" s="125"/>
      <c r="SBG9" s="125"/>
      <c r="SBH9" s="125"/>
      <c r="SBI9" s="125"/>
      <c r="SBJ9" s="125"/>
      <c r="SBK9" s="125"/>
      <c r="SBL9" s="125"/>
      <c r="SBM9" s="125"/>
      <c r="SBN9" s="125"/>
      <c r="SBO9" s="125"/>
      <c r="SBP9" s="125"/>
      <c r="SBQ9" s="125"/>
      <c r="SBR9" s="125"/>
      <c r="SBS9" s="125"/>
      <c r="SBT9" s="125"/>
      <c r="SBU9" s="125"/>
      <c r="SBV9" s="125"/>
      <c r="SBW9" s="125"/>
      <c r="SBX9" s="125"/>
      <c r="SBY9" s="125"/>
      <c r="SBZ9" s="125"/>
      <c r="SCA9" s="125"/>
      <c r="SCB9" s="125"/>
      <c r="SCC9" s="125"/>
      <c r="SCD9" s="125"/>
      <c r="SCE9" s="125"/>
      <c r="SCF9" s="125"/>
      <c r="SCG9" s="125"/>
      <c r="SCH9" s="125"/>
      <c r="SCI9" s="125"/>
      <c r="SCJ9" s="125"/>
      <c r="SCK9" s="125"/>
      <c r="SCL9" s="125"/>
      <c r="SCM9" s="125"/>
      <c r="SCN9" s="125"/>
      <c r="SCO9" s="125"/>
      <c r="SCP9" s="125"/>
      <c r="SCQ9" s="125"/>
      <c r="SCR9" s="125"/>
      <c r="SCS9" s="125"/>
      <c r="SCT9" s="125"/>
      <c r="SCU9" s="125"/>
      <c r="SCV9" s="125"/>
      <c r="SCW9" s="125"/>
      <c r="SCX9" s="125"/>
      <c r="SCY9" s="125"/>
      <c r="SCZ9" s="125"/>
      <c r="SDA9" s="125"/>
      <c r="SDB9" s="125"/>
      <c r="SDC9" s="125"/>
      <c r="SDD9" s="125"/>
      <c r="SDE9" s="125"/>
      <c r="SDF9" s="125"/>
      <c r="SDG9" s="125"/>
      <c r="SDH9" s="125"/>
      <c r="SDI9" s="125"/>
      <c r="SDJ9" s="125"/>
      <c r="SDK9" s="125"/>
      <c r="SDL9" s="125"/>
      <c r="SDM9" s="125"/>
      <c r="SDN9" s="125"/>
      <c r="SDO9" s="125"/>
      <c r="SDP9" s="125"/>
      <c r="SDQ9" s="125"/>
      <c r="SDR9" s="125"/>
      <c r="SDS9" s="125"/>
      <c r="SDT9" s="125"/>
      <c r="SDU9" s="125"/>
      <c r="SDV9" s="125"/>
      <c r="SDW9" s="125"/>
      <c r="SDX9" s="125"/>
      <c r="SDY9" s="125"/>
      <c r="SDZ9" s="125"/>
      <c r="SEA9" s="125"/>
      <c r="SEB9" s="125"/>
      <c r="SEC9" s="125"/>
      <c r="SED9" s="125"/>
      <c r="SEE9" s="125"/>
      <c r="SEF9" s="125"/>
      <c r="SEG9" s="125"/>
      <c r="SEH9" s="125"/>
      <c r="SEI9" s="125"/>
      <c r="SEJ9" s="125"/>
      <c r="SEK9" s="125"/>
      <c r="SEL9" s="125"/>
      <c r="SEM9" s="125"/>
      <c r="SEN9" s="125"/>
      <c r="SEO9" s="125"/>
      <c r="SEP9" s="125"/>
      <c r="SEQ9" s="125"/>
      <c r="SER9" s="125"/>
      <c r="SES9" s="125"/>
      <c r="SET9" s="125"/>
      <c r="SEU9" s="125"/>
      <c r="SEV9" s="125"/>
      <c r="SEW9" s="125"/>
      <c r="SEX9" s="125"/>
      <c r="SEY9" s="125"/>
      <c r="SEZ9" s="125"/>
      <c r="SFA9" s="125"/>
      <c r="SFB9" s="125"/>
      <c r="SFC9" s="125"/>
      <c r="SFD9" s="125"/>
      <c r="SFE9" s="125"/>
      <c r="SFF9" s="125"/>
      <c r="SFG9" s="125"/>
      <c r="SFH9" s="125"/>
      <c r="SFI9" s="125"/>
      <c r="SFJ9" s="125"/>
      <c r="SFK9" s="125"/>
      <c r="SFL9" s="125"/>
      <c r="SFM9" s="125"/>
      <c r="SFN9" s="125"/>
      <c r="SFO9" s="125"/>
      <c r="SFP9" s="125"/>
      <c r="SFQ9" s="125"/>
      <c r="SFR9" s="125"/>
      <c r="SFS9" s="125"/>
      <c r="SFT9" s="125"/>
      <c r="SFU9" s="125"/>
      <c r="SFV9" s="125"/>
      <c r="SFW9" s="125"/>
      <c r="SFX9" s="125"/>
      <c r="SFY9" s="125"/>
      <c r="SFZ9" s="125"/>
      <c r="SGA9" s="125"/>
      <c r="SGB9" s="125"/>
      <c r="SGC9" s="125"/>
      <c r="SGD9" s="125"/>
      <c r="SGE9" s="125"/>
      <c r="SGF9" s="125"/>
      <c r="SGG9" s="125"/>
      <c r="SGH9" s="125"/>
      <c r="SGI9" s="125"/>
      <c r="SGJ9" s="125"/>
      <c r="SGK9" s="125"/>
      <c r="SGL9" s="125"/>
      <c r="SGM9" s="125"/>
      <c r="SGN9" s="125"/>
      <c r="SGO9" s="125"/>
      <c r="SGP9" s="125"/>
      <c r="SGQ9" s="125"/>
      <c r="SGR9" s="125"/>
      <c r="SGS9" s="125"/>
      <c r="SGT9" s="125"/>
      <c r="SGU9" s="125"/>
      <c r="SGV9" s="125"/>
      <c r="SGW9" s="125"/>
      <c r="SGX9" s="125"/>
      <c r="SGY9" s="125"/>
      <c r="SGZ9" s="125"/>
      <c r="SHA9" s="125"/>
      <c r="SHB9" s="125"/>
      <c r="SHC9" s="125"/>
      <c r="SHD9" s="125"/>
      <c r="SHE9" s="125"/>
      <c r="SHF9" s="125"/>
      <c r="SHG9" s="125"/>
      <c r="SHH9" s="125"/>
      <c r="SHI9" s="125"/>
      <c r="SHJ9" s="125"/>
      <c r="SHK9" s="125"/>
      <c r="SHL9" s="125"/>
      <c r="SHM9" s="125"/>
      <c r="SHN9" s="125"/>
      <c r="SHO9" s="125"/>
      <c r="SHP9" s="125"/>
      <c r="SHQ9" s="125"/>
      <c r="SHR9" s="125"/>
      <c r="SHS9" s="125"/>
      <c r="SHT9" s="125"/>
      <c r="SHU9" s="125"/>
      <c r="SHV9" s="125"/>
      <c r="SHW9" s="125"/>
      <c r="SHX9" s="125"/>
      <c r="SHY9" s="125"/>
      <c r="SHZ9" s="125"/>
      <c r="SIA9" s="125"/>
      <c r="SIB9" s="125"/>
      <c r="SIC9" s="125"/>
      <c r="SID9" s="125"/>
      <c r="SIE9" s="125"/>
      <c r="SIF9" s="125"/>
      <c r="SIG9" s="125"/>
      <c r="SIH9" s="125"/>
      <c r="SII9" s="125"/>
      <c r="SIJ9" s="125"/>
      <c r="SIK9" s="125"/>
      <c r="SIL9" s="125"/>
      <c r="SIM9" s="125"/>
      <c r="SIN9" s="125"/>
      <c r="SIO9" s="125"/>
      <c r="SIP9" s="125"/>
      <c r="SIQ9" s="125"/>
      <c r="SIR9" s="125"/>
      <c r="SIS9" s="125"/>
      <c r="SIT9" s="125"/>
      <c r="SIU9" s="125"/>
      <c r="SIV9" s="125"/>
      <c r="SIW9" s="125"/>
      <c r="SIX9" s="125"/>
      <c r="SIY9" s="125"/>
      <c r="SIZ9" s="125"/>
      <c r="SJA9" s="125"/>
      <c r="SJB9" s="125"/>
      <c r="SJC9" s="125"/>
      <c r="SJD9" s="125"/>
      <c r="SJE9" s="125"/>
      <c r="SJF9" s="125"/>
      <c r="SJG9" s="125"/>
      <c r="SJH9" s="125"/>
      <c r="SJI9" s="125"/>
      <c r="SJJ9" s="125"/>
      <c r="SJK9" s="125"/>
      <c r="SJL9" s="125"/>
      <c r="SJM9" s="125"/>
      <c r="SJN9" s="125"/>
      <c r="SJO9" s="125"/>
      <c r="SJP9" s="125"/>
      <c r="SJQ9" s="125"/>
      <c r="SJR9" s="125"/>
      <c r="SJS9" s="125"/>
      <c r="SJT9" s="125"/>
      <c r="SJU9" s="125"/>
      <c r="SJV9" s="125"/>
      <c r="SJW9" s="125"/>
      <c r="SJX9" s="125"/>
      <c r="SJY9" s="125"/>
      <c r="SJZ9" s="125"/>
      <c r="SKA9" s="125"/>
      <c r="SKB9" s="125"/>
      <c r="SKC9" s="125"/>
      <c r="SKD9" s="125"/>
      <c r="SKE9" s="125"/>
      <c r="SKF9" s="125"/>
      <c r="SKG9" s="125"/>
      <c r="SKH9" s="125"/>
      <c r="SKI9" s="125"/>
      <c r="SKJ9" s="125"/>
      <c r="SKK9" s="125"/>
      <c r="SKL9" s="125"/>
      <c r="SKM9" s="125"/>
      <c r="SKN9" s="125"/>
      <c r="SKO9" s="125"/>
      <c r="SKP9" s="125"/>
      <c r="SKQ9" s="125"/>
      <c r="SKR9" s="125"/>
      <c r="SKS9" s="125"/>
      <c r="SKT9" s="125"/>
      <c r="SKU9" s="125"/>
      <c r="SKV9" s="125"/>
      <c r="SKW9" s="125"/>
      <c r="SKX9" s="125"/>
      <c r="SKY9" s="125"/>
      <c r="SKZ9" s="125"/>
      <c r="SLA9" s="125"/>
      <c r="SLB9" s="125"/>
      <c r="SLC9" s="125"/>
      <c r="SLD9" s="125"/>
      <c r="SLE9" s="125"/>
      <c r="SLF9" s="125"/>
      <c r="SLG9" s="125"/>
      <c r="SLH9" s="125"/>
      <c r="SLI9" s="125"/>
      <c r="SLJ9" s="125"/>
      <c r="SLK9" s="125"/>
      <c r="SLL9" s="125"/>
      <c r="SLM9" s="125"/>
      <c r="SLN9" s="125"/>
      <c r="SLO9" s="125"/>
      <c r="SLP9" s="125"/>
      <c r="SLQ9" s="125"/>
      <c r="SLR9" s="125"/>
      <c r="SLS9" s="125"/>
      <c r="SLT9" s="125"/>
      <c r="SLU9" s="125"/>
      <c r="SLV9" s="125"/>
      <c r="SLW9" s="125"/>
      <c r="SLX9" s="125"/>
      <c r="SLY9" s="125"/>
      <c r="SLZ9" s="125"/>
      <c r="SMA9" s="125"/>
      <c r="SMB9" s="125"/>
      <c r="SMC9" s="125"/>
      <c r="SMD9" s="125"/>
      <c r="SME9" s="125"/>
      <c r="SMF9" s="125"/>
      <c r="SMG9" s="125"/>
      <c r="SMH9" s="125"/>
      <c r="SMI9" s="125"/>
      <c r="SMJ9" s="125"/>
      <c r="SMK9" s="125"/>
      <c r="SML9" s="125"/>
      <c r="SMM9" s="125"/>
      <c r="SMN9" s="125"/>
      <c r="SMO9" s="125"/>
      <c r="SMP9" s="125"/>
      <c r="SMQ9" s="125"/>
      <c r="SMR9" s="125"/>
      <c r="SMS9" s="125"/>
      <c r="SMT9" s="125"/>
      <c r="SMU9" s="125"/>
      <c r="SMV9" s="125"/>
      <c r="SMW9" s="125"/>
      <c r="SMX9" s="125"/>
      <c r="SMY9" s="125"/>
      <c r="SMZ9" s="125"/>
      <c r="SNA9" s="125"/>
      <c r="SNB9" s="125"/>
      <c r="SNC9" s="125"/>
      <c r="SND9" s="125"/>
      <c r="SNE9" s="125"/>
      <c r="SNF9" s="125"/>
      <c r="SNG9" s="125"/>
      <c r="SNH9" s="125"/>
      <c r="SNI9" s="125"/>
      <c r="SNJ9" s="125"/>
      <c r="SNK9" s="125"/>
      <c r="SNL9" s="125"/>
      <c r="SNM9" s="125"/>
      <c r="SNN9" s="125"/>
      <c r="SNO9" s="125"/>
      <c r="SNP9" s="125"/>
      <c r="SNQ9" s="125"/>
      <c r="SNR9" s="125"/>
      <c r="SNS9" s="125"/>
      <c r="SNT9" s="125"/>
      <c r="SNU9" s="125"/>
      <c r="SNV9" s="125"/>
      <c r="SNW9" s="125"/>
      <c r="SNX9" s="125"/>
      <c r="SNY9" s="125"/>
      <c r="SNZ9" s="125"/>
      <c r="SOA9" s="125"/>
      <c r="SOB9" s="125"/>
      <c r="SOC9" s="125"/>
      <c r="SOD9" s="125"/>
      <c r="SOE9" s="125"/>
      <c r="SOF9" s="125"/>
      <c r="SOG9" s="125"/>
      <c r="SOH9" s="125"/>
      <c r="SOI9" s="125"/>
      <c r="SOJ9" s="125"/>
      <c r="SOK9" s="125"/>
      <c r="SOL9" s="125"/>
      <c r="SOM9" s="125"/>
      <c r="SON9" s="125"/>
      <c r="SOO9" s="125"/>
      <c r="SOP9" s="125"/>
      <c r="SOQ9" s="125"/>
      <c r="SOR9" s="125"/>
      <c r="SOS9" s="125"/>
      <c r="SOT9" s="125"/>
      <c r="SOU9" s="125"/>
      <c r="SOV9" s="125"/>
      <c r="SOW9" s="125"/>
      <c r="SOX9" s="125"/>
      <c r="SOY9" s="125"/>
      <c r="SOZ9" s="125"/>
      <c r="SPA9" s="125"/>
      <c r="SPB9" s="125"/>
      <c r="SPC9" s="125"/>
      <c r="SPD9" s="125"/>
      <c r="SPE9" s="125"/>
      <c r="SPF9" s="125"/>
      <c r="SPG9" s="125"/>
      <c r="SPH9" s="125"/>
      <c r="SPI9" s="125"/>
      <c r="SPJ9" s="125"/>
      <c r="SPK9" s="125"/>
      <c r="SPL9" s="125"/>
      <c r="SPM9" s="125"/>
      <c r="SPN9" s="125"/>
      <c r="SPO9" s="125"/>
      <c r="SPP9" s="125"/>
      <c r="SPQ9" s="125"/>
      <c r="SPR9" s="125"/>
      <c r="SPS9" s="125"/>
      <c r="SPT9" s="125"/>
      <c r="SPU9" s="125"/>
      <c r="SPV9" s="125"/>
      <c r="SPW9" s="125"/>
      <c r="SPX9" s="125"/>
      <c r="SPY9" s="125"/>
      <c r="SPZ9" s="125"/>
      <c r="SQA9" s="125"/>
      <c r="SQB9" s="125"/>
      <c r="SQC9" s="125"/>
      <c r="SQD9" s="125"/>
      <c r="SQE9" s="125"/>
      <c r="SQF9" s="125"/>
      <c r="SQG9" s="125"/>
      <c r="SQH9" s="125"/>
      <c r="SQI9" s="125"/>
      <c r="SQJ9" s="125"/>
      <c r="SQK9" s="125"/>
      <c r="SQL9" s="125"/>
      <c r="SQM9" s="125"/>
      <c r="SQN9" s="125"/>
      <c r="SQO9" s="125"/>
      <c r="SQP9" s="125"/>
      <c r="SQQ9" s="125"/>
      <c r="SQR9" s="125"/>
      <c r="SQS9" s="125"/>
      <c r="SQT9" s="125"/>
      <c r="SQU9" s="125"/>
      <c r="SQV9" s="125"/>
      <c r="SQW9" s="125"/>
      <c r="SQX9" s="125"/>
      <c r="SQY9" s="125"/>
      <c r="SQZ9" s="125"/>
      <c r="SRA9" s="125"/>
      <c r="SRB9" s="125"/>
      <c r="SRC9" s="125"/>
      <c r="SRD9" s="125"/>
      <c r="SRE9" s="125"/>
      <c r="SRF9" s="125"/>
      <c r="SRG9" s="125"/>
      <c r="SRH9" s="125"/>
      <c r="SRI9" s="125"/>
      <c r="SRJ9" s="125"/>
      <c r="SRK9" s="125"/>
      <c r="SRL9" s="125"/>
      <c r="SRM9" s="125"/>
      <c r="SRN9" s="125"/>
      <c r="SRO9" s="125"/>
      <c r="SRP9" s="125"/>
      <c r="SRQ9" s="125"/>
      <c r="SRR9" s="125"/>
      <c r="SRS9" s="125"/>
      <c r="SRT9" s="125"/>
      <c r="SRU9" s="125"/>
      <c r="SRV9" s="125"/>
      <c r="SRW9" s="125"/>
      <c r="SRX9" s="125"/>
      <c r="SRY9" s="125"/>
      <c r="SRZ9" s="125"/>
      <c r="SSA9" s="125"/>
      <c r="SSB9" s="125"/>
      <c r="SSC9" s="125"/>
      <c r="SSD9" s="125"/>
      <c r="SSE9" s="125"/>
      <c r="SSF9" s="125"/>
      <c r="SSG9" s="125"/>
      <c r="SSH9" s="125"/>
      <c r="SSI9" s="125"/>
      <c r="SSJ9" s="125"/>
      <c r="SSK9" s="125"/>
      <c r="SSL9" s="125"/>
      <c r="SSM9" s="125"/>
      <c r="SSN9" s="125"/>
      <c r="SSO9" s="125"/>
      <c r="SSP9" s="125"/>
      <c r="SSQ9" s="125"/>
      <c r="SSR9" s="125"/>
      <c r="SSS9" s="125"/>
      <c r="SST9" s="125"/>
      <c r="SSU9" s="125"/>
      <c r="SSV9" s="125"/>
      <c r="SSW9" s="125"/>
      <c r="SSX9" s="125"/>
      <c r="SSY9" s="125"/>
      <c r="SSZ9" s="125"/>
      <c r="STA9" s="125"/>
      <c r="STB9" s="125"/>
      <c r="STC9" s="125"/>
      <c r="STD9" s="125"/>
      <c r="STE9" s="125"/>
      <c r="STF9" s="125"/>
      <c r="STG9" s="125"/>
      <c r="STH9" s="125"/>
      <c r="STI9" s="125"/>
      <c r="STJ9" s="125"/>
      <c r="STK9" s="125"/>
      <c r="STL9" s="125"/>
      <c r="STM9" s="125"/>
      <c r="STN9" s="125"/>
      <c r="STO9" s="125"/>
      <c r="STP9" s="125"/>
      <c r="STQ9" s="125"/>
      <c r="STR9" s="125"/>
      <c r="STS9" s="125"/>
      <c r="STT9" s="125"/>
      <c r="STU9" s="125"/>
      <c r="STV9" s="125"/>
      <c r="STW9" s="125"/>
      <c r="STX9" s="125"/>
      <c r="STY9" s="125"/>
      <c r="STZ9" s="125"/>
      <c r="SUA9" s="125"/>
      <c r="SUB9" s="125"/>
      <c r="SUC9" s="125"/>
      <c r="SUD9" s="125"/>
      <c r="SUE9" s="125"/>
      <c r="SUF9" s="125"/>
      <c r="SUG9" s="125"/>
      <c r="SUH9" s="125"/>
      <c r="SUI9" s="125"/>
      <c r="SUJ9" s="125"/>
      <c r="SUK9" s="125"/>
      <c r="SUL9" s="125"/>
      <c r="SUM9" s="125"/>
      <c r="SUN9" s="125"/>
      <c r="SUO9" s="125"/>
      <c r="SUP9" s="125"/>
      <c r="SUQ9" s="125"/>
      <c r="SUR9" s="125"/>
      <c r="SUS9" s="125"/>
      <c r="SUT9" s="125"/>
      <c r="SUU9" s="125"/>
      <c r="SUV9" s="125"/>
      <c r="SUW9" s="125"/>
      <c r="SUX9" s="125"/>
      <c r="SUY9" s="125"/>
      <c r="SUZ9" s="125"/>
      <c r="SVA9" s="125"/>
      <c r="SVB9" s="125"/>
      <c r="SVC9" s="125"/>
      <c r="SVD9" s="125"/>
      <c r="SVE9" s="125"/>
      <c r="SVF9" s="125"/>
      <c r="SVG9" s="125"/>
      <c r="SVH9" s="125"/>
      <c r="SVI9" s="125"/>
      <c r="SVJ9" s="125"/>
      <c r="SVK9" s="125"/>
      <c r="SVL9" s="125"/>
      <c r="SVM9" s="125"/>
      <c r="SVN9" s="125"/>
      <c r="SVO9" s="125"/>
      <c r="SVP9" s="125"/>
      <c r="SVQ9" s="125"/>
      <c r="SVR9" s="125"/>
      <c r="SVS9" s="125"/>
      <c r="SVT9" s="125"/>
      <c r="SVU9" s="125"/>
      <c r="SVV9" s="125"/>
      <c r="SVW9" s="125"/>
      <c r="SVX9" s="125"/>
      <c r="SVY9" s="125"/>
      <c r="SVZ9" s="125"/>
      <c r="SWA9" s="125"/>
      <c r="SWB9" s="125"/>
      <c r="SWC9" s="125"/>
      <c r="SWD9" s="125"/>
      <c r="SWE9" s="125"/>
      <c r="SWF9" s="125"/>
      <c r="SWG9" s="125"/>
      <c r="SWH9" s="125"/>
      <c r="SWI9" s="125"/>
      <c r="SWJ9" s="125"/>
      <c r="SWK9" s="125"/>
      <c r="SWL9" s="125"/>
      <c r="SWM9" s="125"/>
      <c r="SWN9" s="125"/>
      <c r="SWO9" s="125"/>
      <c r="SWP9" s="125"/>
      <c r="SWQ9" s="125"/>
      <c r="SWR9" s="125"/>
      <c r="SWS9" s="125"/>
      <c r="SWT9" s="125"/>
      <c r="SWU9" s="125"/>
      <c r="SWV9" s="125"/>
      <c r="SWW9" s="125"/>
      <c r="SWX9" s="125"/>
      <c r="SWY9" s="125"/>
      <c r="SWZ9" s="125"/>
      <c r="SXA9" s="125"/>
      <c r="SXB9" s="125"/>
      <c r="SXC9" s="125"/>
      <c r="SXD9" s="125"/>
      <c r="SXE9" s="125"/>
      <c r="SXF9" s="125"/>
      <c r="SXG9" s="125"/>
      <c r="SXH9" s="125"/>
      <c r="SXI9" s="125"/>
      <c r="SXJ9" s="125"/>
      <c r="SXK9" s="125"/>
      <c r="SXL9" s="125"/>
      <c r="SXM9" s="125"/>
      <c r="SXN9" s="125"/>
      <c r="SXO9" s="125"/>
      <c r="SXP9" s="125"/>
      <c r="SXQ9" s="125"/>
      <c r="SXR9" s="125"/>
      <c r="SXS9" s="125"/>
      <c r="SXT9" s="125"/>
      <c r="SXU9" s="125"/>
      <c r="SXV9" s="125"/>
      <c r="SXW9" s="125"/>
      <c r="SXX9" s="125"/>
      <c r="SXY9" s="125"/>
      <c r="SXZ9" s="125"/>
      <c r="SYA9" s="125"/>
      <c r="SYB9" s="125"/>
      <c r="SYC9" s="125"/>
      <c r="SYD9" s="125"/>
      <c r="SYE9" s="125"/>
      <c r="SYF9" s="125"/>
      <c r="SYG9" s="125"/>
      <c r="SYH9" s="125"/>
      <c r="SYI9" s="125"/>
      <c r="SYJ9" s="125"/>
      <c r="SYK9" s="125"/>
      <c r="SYL9" s="125"/>
      <c r="SYM9" s="125"/>
      <c r="SYN9" s="125"/>
      <c r="SYO9" s="125"/>
      <c r="SYP9" s="125"/>
      <c r="SYQ9" s="125"/>
      <c r="SYR9" s="125"/>
      <c r="SYS9" s="125"/>
      <c r="SYT9" s="125"/>
      <c r="SYU9" s="125"/>
      <c r="SYV9" s="125"/>
      <c r="SYW9" s="125"/>
      <c r="SYX9" s="125"/>
      <c r="SYY9" s="125"/>
      <c r="SYZ9" s="125"/>
      <c r="SZA9" s="125"/>
      <c r="SZB9" s="125"/>
      <c r="SZC9" s="125"/>
      <c r="SZD9" s="125"/>
      <c r="SZE9" s="125"/>
      <c r="SZF9" s="125"/>
      <c r="SZG9" s="125"/>
      <c r="SZH9" s="125"/>
      <c r="SZI9" s="125"/>
      <c r="SZJ9" s="125"/>
      <c r="SZK9" s="125"/>
      <c r="SZL9" s="125"/>
      <c r="SZM9" s="125"/>
      <c r="SZN9" s="125"/>
      <c r="SZO9" s="125"/>
      <c r="SZP9" s="125"/>
      <c r="SZQ9" s="125"/>
      <c r="SZR9" s="125"/>
      <c r="SZS9" s="125"/>
      <c r="SZT9" s="125"/>
      <c r="SZU9" s="125"/>
      <c r="SZV9" s="125"/>
      <c r="SZW9" s="125"/>
      <c r="SZX9" s="125"/>
      <c r="SZY9" s="125"/>
      <c r="SZZ9" s="125"/>
      <c r="TAA9" s="125"/>
      <c r="TAB9" s="125"/>
      <c r="TAC9" s="125"/>
      <c r="TAD9" s="125"/>
      <c r="TAE9" s="125"/>
      <c r="TAF9" s="125"/>
      <c r="TAG9" s="125"/>
      <c r="TAH9" s="125"/>
      <c r="TAI9" s="125"/>
      <c r="TAJ9" s="125"/>
      <c r="TAK9" s="125"/>
      <c r="TAL9" s="125"/>
      <c r="TAM9" s="125"/>
      <c r="TAN9" s="125"/>
      <c r="TAO9" s="125"/>
      <c r="TAP9" s="125"/>
      <c r="TAQ9" s="125"/>
      <c r="TAR9" s="125"/>
      <c r="TAS9" s="125"/>
      <c r="TAT9" s="125"/>
      <c r="TAU9" s="125"/>
      <c r="TAV9" s="125"/>
      <c r="TAW9" s="125"/>
      <c r="TAX9" s="125"/>
      <c r="TAY9" s="125"/>
      <c r="TAZ9" s="125"/>
      <c r="TBA9" s="125"/>
      <c r="TBB9" s="125"/>
      <c r="TBC9" s="125"/>
      <c r="TBD9" s="125"/>
      <c r="TBE9" s="125"/>
      <c r="TBF9" s="125"/>
      <c r="TBG9" s="125"/>
      <c r="TBH9" s="125"/>
      <c r="TBI9" s="125"/>
      <c r="TBJ9" s="125"/>
      <c r="TBK9" s="125"/>
      <c r="TBL9" s="125"/>
      <c r="TBM9" s="125"/>
      <c r="TBN9" s="125"/>
      <c r="TBO9" s="125"/>
      <c r="TBP9" s="125"/>
      <c r="TBQ9" s="125"/>
      <c r="TBR9" s="125"/>
      <c r="TBS9" s="125"/>
      <c r="TBT9" s="125"/>
      <c r="TBU9" s="125"/>
      <c r="TBV9" s="125"/>
      <c r="TBW9" s="125"/>
      <c r="TBX9" s="125"/>
      <c r="TBY9" s="125"/>
      <c r="TBZ9" s="125"/>
      <c r="TCA9" s="125"/>
      <c r="TCB9" s="125"/>
      <c r="TCC9" s="125"/>
      <c r="TCD9" s="125"/>
      <c r="TCE9" s="125"/>
      <c r="TCF9" s="125"/>
      <c r="TCG9" s="125"/>
      <c r="TCH9" s="125"/>
      <c r="TCI9" s="125"/>
      <c r="TCJ9" s="125"/>
      <c r="TCK9" s="125"/>
      <c r="TCL9" s="125"/>
      <c r="TCM9" s="125"/>
      <c r="TCN9" s="125"/>
      <c r="TCO9" s="125"/>
      <c r="TCP9" s="125"/>
      <c r="TCQ9" s="125"/>
      <c r="TCR9" s="125"/>
      <c r="TCS9" s="125"/>
      <c r="TCT9" s="125"/>
      <c r="TCU9" s="125"/>
      <c r="TCV9" s="125"/>
      <c r="TCW9" s="125"/>
      <c r="TCX9" s="125"/>
      <c r="TCY9" s="125"/>
      <c r="TCZ9" s="125"/>
      <c r="TDA9" s="125"/>
      <c r="TDB9" s="125"/>
      <c r="TDC9" s="125"/>
      <c r="TDD9" s="125"/>
      <c r="TDE9" s="125"/>
      <c r="TDF9" s="125"/>
      <c r="TDG9" s="125"/>
      <c r="TDH9" s="125"/>
      <c r="TDI9" s="125"/>
      <c r="TDJ9" s="125"/>
      <c r="TDK9" s="125"/>
      <c r="TDL9" s="125"/>
      <c r="TDM9" s="125"/>
      <c r="TDN9" s="125"/>
      <c r="TDO9" s="125"/>
      <c r="TDP9" s="125"/>
      <c r="TDQ9" s="125"/>
      <c r="TDR9" s="125"/>
      <c r="TDS9" s="125"/>
      <c r="TDT9" s="125"/>
      <c r="TDU9" s="125"/>
      <c r="TDV9" s="125"/>
      <c r="TDW9" s="125"/>
      <c r="TDX9" s="125"/>
      <c r="TDY9" s="125"/>
      <c r="TDZ9" s="125"/>
      <c r="TEA9" s="125"/>
      <c r="TEB9" s="125"/>
      <c r="TEC9" s="125"/>
      <c r="TED9" s="125"/>
      <c r="TEE9" s="125"/>
      <c r="TEF9" s="125"/>
      <c r="TEG9" s="125"/>
      <c r="TEH9" s="125"/>
      <c r="TEI9" s="125"/>
      <c r="TEJ9" s="125"/>
      <c r="TEK9" s="125"/>
      <c r="TEL9" s="125"/>
      <c r="TEM9" s="125"/>
      <c r="TEN9" s="125"/>
      <c r="TEO9" s="125"/>
      <c r="TEP9" s="125"/>
      <c r="TEQ9" s="125"/>
      <c r="TER9" s="125"/>
      <c r="TES9" s="125"/>
      <c r="TET9" s="125"/>
      <c r="TEU9" s="125"/>
      <c r="TEV9" s="125"/>
      <c r="TEW9" s="125"/>
      <c r="TEX9" s="125"/>
      <c r="TEY9" s="125"/>
      <c r="TEZ9" s="125"/>
      <c r="TFA9" s="125"/>
      <c r="TFB9" s="125"/>
      <c r="TFC9" s="125"/>
      <c r="TFD9" s="125"/>
      <c r="TFE9" s="125"/>
      <c r="TFF9" s="125"/>
      <c r="TFG9" s="125"/>
      <c r="TFH9" s="125"/>
      <c r="TFI9" s="125"/>
      <c r="TFJ9" s="125"/>
      <c r="TFK9" s="125"/>
      <c r="TFL9" s="125"/>
      <c r="TFM9" s="125"/>
      <c r="TFN9" s="125"/>
      <c r="TFO9" s="125"/>
      <c r="TFP9" s="125"/>
      <c r="TFQ9" s="125"/>
      <c r="TFR9" s="125"/>
      <c r="TFS9" s="125"/>
      <c r="TFT9" s="125"/>
      <c r="TFU9" s="125"/>
      <c r="TFV9" s="125"/>
      <c r="TFW9" s="125"/>
      <c r="TFX9" s="125"/>
      <c r="TFY9" s="125"/>
      <c r="TFZ9" s="125"/>
      <c r="TGA9" s="125"/>
      <c r="TGB9" s="125"/>
      <c r="TGC9" s="125"/>
      <c r="TGD9" s="125"/>
      <c r="TGE9" s="125"/>
      <c r="TGF9" s="125"/>
      <c r="TGG9" s="125"/>
      <c r="TGH9" s="125"/>
      <c r="TGI9" s="125"/>
      <c r="TGJ9" s="125"/>
      <c r="TGK9" s="125"/>
      <c r="TGL9" s="125"/>
      <c r="TGM9" s="125"/>
      <c r="TGN9" s="125"/>
      <c r="TGO9" s="125"/>
      <c r="TGP9" s="125"/>
      <c r="TGQ9" s="125"/>
      <c r="TGR9" s="125"/>
      <c r="TGS9" s="125"/>
      <c r="TGT9" s="125"/>
      <c r="TGU9" s="125"/>
      <c r="TGV9" s="125"/>
      <c r="TGW9" s="125"/>
      <c r="TGX9" s="125"/>
      <c r="TGY9" s="125"/>
      <c r="TGZ9" s="125"/>
      <c r="THA9" s="125"/>
      <c r="THB9" s="125"/>
      <c r="THC9" s="125"/>
      <c r="THD9" s="125"/>
      <c r="THE9" s="125"/>
      <c r="THF9" s="125"/>
      <c r="THG9" s="125"/>
      <c r="THH9" s="125"/>
      <c r="THI9" s="125"/>
      <c r="THJ9" s="125"/>
      <c r="THK9" s="125"/>
      <c r="THL9" s="125"/>
      <c r="THM9" s="125"/>
      <c r="THN9" s="125"/>
      <c r="THO9" s="125"/>
      <c r="THP9" s="125"/>
      <c r="THQ9" s="125"/>
      <c r="THR9" s="125"/>
      <c r="THS9" s="125"/>
      <c r="THT9" s="125"/>
      <c r="THU9" s="125"/>
      <c r="THV9" s="125"/>
      <c r="THW9" s="125"/>
      <c r="THX9" s="125"/>
      <c r="THY9" s="125"/>
      <c r="THZ9" s="125"/>
      <c r="TIA9" s="125"/>
      <c r="TIB9" s="125"/>
      <c r="TIC9" s="125"/>
      <c r="TID9" s="125"/>
      <c r="TIE9" s="125"/>
      <c r="TIF9" s="125"/>
      <c r="TIG9" s="125"/>
      <c r="TIH9" s="125"/>
      <c r="TII9" s="125"/>
      <c r="TIJ9" s="125"/>
      <c r="TIK9" s="125"/>
      <c r="TIL9" s="125"/>
      <c r="TIM9" s="125"/>
      <c r="TIN9" s="125"/>
      <c r="TIO9" s="125"/>
      <c r="TIP9" s="125"/>
      <c r="TIQ9" s="125"/>
      <c r="TIR9" s="125"/>
      <c r="TIS9" s="125"/>
      <c r="TIT9" s="125"/>
      <c r="TIU9" s="125"/>
      <c r="TIV9" s="125"/>
      <c r="TIW9" s="125"/>
      <c r="TIX9" s="125"/>
      <c r="TIY9" s="125"/>
      <c r="TIZ9" s="125"/>
      <c r="TJA9" s="125"/>
      <c r="TJB9" s="125"/>
      <c r="TJC9" s="125"/>
      <c r="TJD9" s="125"/>
      <c r="TJE9" s="125"/>
      <c r="TJF9" s="125"/>
      <c r="TJG9" s="125"/>
      <c r="TJH9" s="125"/>
      <c r="TJI9" s="125"/>
      <c r="TJJ9" s="125"/>
      <c r="TJK9" s="125"/>
      <c r="TJL9" s="125"/>
      <c r="TJM9" s="125"/>
      <c r="TJN9" s="125"/>
      <c r="TJO9" s="125"/>
      <c r="TJP9" s="125"/>
      <c r="TJQ9" s="125"/>
      <c r="TJR9" s="125"/>
      <c r="TJS9" s="125"/>
      <c r="TJT9" s="125"/>
      <c r="TJU9" s="125"/>
      <c r="TJV9" s="125"/>
      <c r="TJW9" s="125"/>
      <c r="TJX9" s="125"/>
      <c r="TJY9" s="125"/>
      <c r="TJZ9" s="125"/>
      <c r="TKA9" s="125"/>
      <c r="TKB9" s="125"/>
      <c r="TKC9" s="125"/>
      <c r="TKD9" s="125"/>
      <c r="TKE9" s="125"/>
      <c r="TKF9" s="125"/>
      <c r="TKG9" s="125"/>
      <c r="TKH9" s="125"/>
      <c r="TKI9" s="125"/>
      <c r="TKJ9" s="125"/>
      <c r="TKK9" s="125"/>
      <c r="TKL9" s="125"/>
      <c r="TKM9" s="125"/>
      <c r="TKN9" s="125"/>
      <c r="TKO9" s="125"/>
      <c r="TKP9" s="125"/>
      <c r="TKQ9" s="125"/>
      <c r="TKR9" s="125"/>
      <c r="TKS9" s="125"/>
      <c r="TKT9" s="125"/>
      <c r="TKU9" s="125"/>
      <c r="TKV9" s="125"/>
      <c r="TKW9" s="125"/>
      <c r="TKX9" s="125"/>
      <c r="TKY9" s="125"/>
      <c r="TKZ9" s="125"/>
      <c r="TLA9" s="125"/>
      <c r="TLB9" s="125"/>
      <c r="TLC9" s="125"/>
      <c r="TLD9" s="125"/>
      <c r="TLE9" s="125"/>
      <c r="TLF9" s="125"/>
      <c r="TLG9" s="125"/>
      <c r="TLH9" s="125"/>
      <c r="TLI9" s="125"/>
      <c r="TLJ9" s="125"/>
      <c r="TLK9" s="125"/>
      <c r="TLL9" s="125"/>
      <c r="TLM9" s="125"/>
      <c r="TLN9" s="125"/>
      <c r="TLO9" s="125"/>
      <c r="TLP9" s="125"/>
      <c r="TLQ9" s="125"/>
      <c r="TLR9" s="125"/>
      <c r="TLS9" s="125"/>
      <c r="TLT9" s="125"/>
      <c r="TLU9" s="125"/>
      <c r="TLV9" s="125"/>
      <c r="TLW9" s="125"/>
      <c r="TLX9" s="125"/>
      <c r="TLY9" s="125"/>
      <c r="TLZ9" s="125"/>
      <c r="TMA9" s="125"/>
      <c r="TMB9" s="125"/>
      <c r="TMC9" s="125"/>
      <c r="TMD9" s="125"/>
      <c r="TME9" s="125"/>
      <c r="TMF9" s="125"/>
      <c r="TMG9" s="125"/>
      <c r="TMH9" s="125"/>
      <c r="TMI9" s="125"/>
      <c r="TMJ9" s="125"/>
      <c r="TMK9" s="125"/>
      <c r="TML9" s="125"/>
      <c r="TMM9" s="125"/>
      <c r="TMN9" s="125"/>
      <c r="TMO9" s="125"/>
      <c r="TMP9" s="125"/>
      <c r="TMQ9" s="125"/>
      <c r="TMR9" s="125"/>
      <c r="TMS9" s="125"/>
      <c r="TMT9" s="125"/>
      <c r="TMU9" s="125"/>
      <c r="TMV9" s="125"/>
      <c r="TMW9" s="125"/>
      <c r="TMX9" s="125"/>
      <c r="TMY9" s="125"/>
      <c r="TMZ9" s="125"/>
      <c r="TNA9" s="125"/>
      <c r="TNB9" s="125"/>
      <c r="TNC9" s="125"/>
      <c r="TND9" s="125"/>
      <c r="TNE9" s="125"/>
      <c r="TNF9" s="125"/>
      <c r="TNG9" s="125"/>
      <c r="TNH9" s="125"/>
      <c r="TNI9" s="125"/>
      <c r="TNJ9" s="125"/>
      <c r="TNK9" s="125"/>
      <c r="TNL9" s="125"/>
      <c r="TNM9" s="125"/>
      <c r="TNN9" s="125"/>
      <c r="TNO9" s="125"/>
      <c r="TNP9" s="125"/>
      <c r="TNQ9" s="125"/>
      <c r="TNR9" s="125"/>
      <c r="TNS9" s="125"/>
      <c r="TNT9" s="125"/>
      <c r="TNU9" s="125"/>
      <c r="TNV9" s="125"/>
      <c r="TNW9" s="125"/>
      <c r="TNX9" s="125"/>
      <c r="TNY9" s="125"/>
      <c r="TNZ9" s="125"/>
      <c r="TOA9" s="125"/>
      <c r="TOB9" s="125"/>
      <c r="TOC9" s="125"/>
      <c r="TOD9" s="125"/>
      <c r="TOE9" s="125"/>
      <c r="TOF9" s="125"/>
      <c r="TOG9" s="125"/>
      <c r="TOH9" s="125"/>
      <c r="TOI9" s="125"/>
      <c r="TOJ9" s="125"/>
      <c r="TOK9" s="125"/>
      <c r="TOL9" s="125"/>
      <c r="TOM9" s="125"/>
      <c r="TON9" s="125"/>
      <c r="TOO9" s="125"/>
      <c r="TOP9" s="125"/>
      <c r="TOQ9" s="125"/>
      <c r="TOR9" s="125"/>
      <c r="TOS9" s="125"/>
      <c r="TOT9" s="125"/>
      <c r="TOU9" s="125"/>
      <c r="TOV9" s="125"/>
      <c r="TOW9" s="125"/>
      <c r="TOX9" s="125"/>
      <c r="TOY9" s="125"/>
      <c r="TOZ9" s="125"/>
      <c r="TPA9" s="125"/>
      <c r="TPB9" s="125"/>
      <c r="TPC9" s="125"/>
      <c r="TPD9" s="125"/>
      <c r="TPE9" s="125"/>
      <c r="TPF9" s="125"/>
      <c r="TPG9" s="125"/>
      <c r="TPH9" s="125"/>
      <c r="TPI9" s="125"/>
      <c r="TPJ9" s="125"/>
      <c r="TPK9" s="125"/>
      <c r="TPL9" s="125"/>
      <c r="TPM9" s="125"/>
      <c r="TPN9" s="125"/>
      <c r="TPO9" s="125"/>
      <c r="TPP9" s="125"/>
      <c r="TPQ9" s="125"/>
      <c r="TPR9" s="125"/>
      <c r="TPS9" s="125"/>
      <c r="TPT9" s="125"/>
      <c r="TPU9" s="125"/>
      <c r="TPV9" s="125"/>
      <c r="TPW9" s="125"/>
      <c r="TPX9" s="125"/>
      <c r="TPY9" s="125"/>
      <c r="TPZ9" s="125"/>
      <c r="TQA9" s="125"/>
      <c r="TQB9" s="125"/>
      <c r="TQC9" s="125"/>
      <c r="TQD9" s="125"/>
      <c r="TQE9" s="125"/>
      <c r="TQF9" s="125"/>
      <c r="TQG9" s="125"/>
      <c r="TQH9" s="125"/>
      <c r="TQI9" s="125"/>
      <c r="TQJ9" s="125"/>
      <c r="TQK9" s="125"/>
      <c r="TQL9" s="125"/>
      <c r="TQM9" s="125"/>
      <c r="TQN9" s="125"/>
      <c r="TQO9" s="125"/>
      <c r="TQP9" s="125"/>
      <c r="TQQ9" s="125"/>
      <c r="TQR9" s="125"/>
      <c r="TQS9" s="125"/>
      <c r="TQT9" s="125"/>
      <c r="TQU9" s="125"/>
      <c r="TQV9" s="125"/>
      <c r="TQW9" s="125"/>
      <c r="TQX9" s="125"/>
      <c r="TQY9" s="125"/>
      <c r="TQZ9" s="125"/>
      <c r="TRA9" s="125"/>
      <c r="TRB9" s="125"/>
      <c r="TRC9" s="125"/>
      <c r="TRD9" s="125"/>
      <c r="TRE9" s="125"/>
      <c r="TRF9" s="125"/>
      <c r="TRG9" s="125"/>
      <c r="TRH9" s="125"/>
      <c r="TRI9" s="125"/>
      <c r="TRJ9" s="125"/>
      <c r="TRK9" s="125"/>
      <c r="TRL9" s="125"/>
      <c r="TRM9" s="125"/>
      <c r="TRN9" s="125"/>
      <c r="TRO9" s="125"/>
      <c r="TRP9" s="125"/>
      <c r="TRQ9" s="125"/>
      <c r="TRR9" s="125"/>
      <c r="TRS9" s="125"/>
      <c r="TRT9" s="125"/>
      <c r="TRU9" s="125"/>
      <c r="TRV9" s="125"/>
      <c r="TRW9" s="125"/>
      <c r="TRX9" s="125"/>
      <c r="TRY9" s="125"/>
      <c r="TRZ9" s="125"/>
      <c r="TSA9" s="125"/>
      <c r="TSB9" s="125"/>
      <c r="TSC9" s="125"/>
      <c r="TSD9" s="125"/>
      <c r="TSE9" s="125"/>
      <c r="TSF9" s="125"/>
      <c r="TSG9" s="125"/>
      <c r="TSH9" s="125"/>
      <c r="TSI9" s="125"/>
      <c r="TSJ9" s="125"/>
      <c r="TSK9" s="125"/>
      <c r="TSL9" s="125"/>
      <c r="TSM9" s="125"/>
      <c r="TSN9" s="125"/>
      <c r="TSO9" s="125"/>
      <c r="TSP9" s="125"/>
      <c r="TSQ9" s="125"/>
      <c r="TSR9" s="125"/>
      <c r="TSS9" s="125"/>
      <c r="TST9" s="125"/>
      <c r="TSU9" s="125"/>
      <c r="TSV9" s="125"/>
      <c r="TSW9" s="125"/>
      <c r="TSX9" s="125"/>
      <c r="TSY9" s="125"/>
      <c r="TSZ9" s="125"/>
      <c r="TTA9" s="125"/>
      <c r="TTB9" s="125"/>
      <c r="TTC9" s="125"/>
      <c r="TTD9" s="125"/>
      <c r="TTE9" s="125"/>
      <c r="TTF9" s="125"/>
      <c r="TTG9" s="125"/>
      <c r="TTH9" s="125"/>
      <c r="TTI9" s="125"/>
      <c r="TTJ9" s="125"/>
      <c r="TTK9" s="125"/>
      <c r="TTL9" s="125"/>
      <c r="TTM9" s="125"/>
      <c r="TTN9" s="125"/>
      <c r="TTO9" s="125"/>
      <c r="TTP9" s="125"/>
      <c r="TTQ9" s="125"/>
      <c r="TTR9" s="125"/>
      <c r="TTS9" s="125"/>
      <c r="TTT9" s="125"/>
      <c r="TTU9" s="125"/>
      <c r="TTV9" s="125"/>
      <c r="TTW9" s="125"/>
      <c r="TTX9" s="125"/>
      <c r="TTY9" s="125"/>
      <c r="TTZ9" s="125"/>
      <c r="TUA9" s="125"/>
      <c r="TUB9" s="125"/>
      <c r="TUC9" s="125"/>
      <c r="TUD9" s="125"/>
      <c r="TUE9" s="125"/>
      <c r="TUF9" s="125"/>
      <c r="TUG9" s="125"/>
      <c r="TUH9" s="125"/>
      <c r="TUI9" s="125"/>
      <c r="TUJ9" s="125"/>
      <c r="TUK9" s="125"/>
      <c r="TUL9" s="125"/>
      <c r="TUM9" s="125"/>
      <c r="TUN9" s="125"/>
      <c r="TUO9" s="125"/>
      <c r="TUP9" s="125"/>
      <c r="TUQ9" s="125"/>
      <c r="TUR9" s="125"/>
      <c r="TUS9" s="125"/>
      <c r="TUT9" s="125"/>
      <c r="TUU9" s="125"/>
      <c r="TUV9" s="125"/>
      <c r="TUW9" s="125"/>
      <c r="TUX9" s="125"/>
      <c r="TUY9" s="125"/>
      <c r="TUZ9" s="125"/>
      <c r="TVA9" s="125"/>
      <c r="TVB9" s="125"/>
      <c r="TVC9" s="125"/>
      <c r="TVD9" s="125"/>
      <c r="TVE9" s="125"/>
      <c r="TVF9" s="125"/>
      <c r="TVG9" s="125"/>
      <c r="TVH9" s="125"/>
      <c r="TVI9" s="125"/>
      <c r="TVJ9" s="125"/>
      <c r="TVK9" s="125"/>
      <c r="TVL9" s="125"/>
      <c r="TVM9" s="125"/>
      <c r="TVN9" s="125"/>
      <c r="TVO9" s="125"/>
      <c r="TVP9" s="125"/>
      <c r="TVQ9" s="125"/>
      <c r="TVR9" s="125"/>
      <c r="TVS9" s="125"/>
      <c r="TVT9" s="125"/>
      <c r="TVU9" s="125"/>
      <c r="TVV9" s="125"/>
      <c r="TVW9" s="125"/>
      <c r="TVX9" s="125"/>
      <c r="TVY9" s="125"/>
      <c r="TVZ9" s="125"/>
      <c r="TWA9" s="125"/>
      <c r="TWB9" s="125"/>
      <c r="TWC9" s="125"/>
      <c r="TWD9" s="125"/>
      <c r="TWE9" s="125"/>
      <c r="TWF9" s="125"/>
      <c r="TWG9" s="125"/>
      <c r="TWH9" s="125"/>
      <c r="TWI9" s="125"/>
      <c r="TWJ9" s="125"/>
      <c r="TWK9" s="125"/>
      <c r="TWL9" s="125"/>
      <c r="TWM9" s="125"/>
      <c r="TWN9" s="125"/>
      <c r="TWO9" s="125"/>
      <c r="TWP9" s="125"/>
      <c r="TWQ9" s="125"/>
      <c r="TWR9" s="125"/>
      <c r="TWS9" s="125"/>
      <c r="TWT9" s="125"/>
      <c r="TWU9" s="125"/>
      <c r="TWV9" s="125"/>
      <c r="TWW9" s="125"/>
      <c r="TWX9" s="125"/>
      <c r="TWY9" s="125"/>
      <c r="TWZ9" s="125"/>
      <c r="TXA9" s="125"/>
      <c r="TXB9" s="125"/>
      <c r="TXC9" s="125"/>
      <c r="TXD9" s="125"/>
      <c r="TXE9" s="125"/>
      <c r="TXF9" s="125"/>
      <c r="TXG9" s="125"/>
      <c r="TXH9" s="125"/>
      <c r="TXI9" s="125"/>
      <c r="TXJ9" s="125"/>
      <c r="TXK9" s="125"/>
      <c r="TXL9" s="125"/>
      <c r="TXM9" s="125"/>
      <c r="TXN9" s="125"/>
      <c r="TXO9" s="125"/>
      <c r="TXP9" s="125"/>
      <c r="TXQ9" s="125"/>
      <c r="TXR9" s="125"/>
      <c r="TXS9" s="125"/>
      <c r="TXT9" s="125"/>
      <c r="TXU9" s="125"/>
      <c r="TXV9" s="125"/>
      <c r="TXW9" s="125"/>
      <c r="TXX9" s="125"/>
      <c r="TXY9" s="125"/>
      <c r="TXZ9" s="125"/>
      <c r="TYA9" s="125"/>
      <c r="TYB9" s="125"/>
      <c r="TYC9" s="125"/>
      <c r="TYD9" s="125"/>
      <c r="TYE9" s="125"/>
      <c r="TYF9" s="125"/>
      <c r="TYG9" s="125"/>
      <c r="TYH9" s="125"/>
      <c r="TYI9" s="125"/>
      <c r="TYJ9" s="125"/>
      <c r="TYK9" s="125"/>
      <c r="TYL9" s="125"/>
      <c r="TYM9" s="125"/>
      <c r="TYN9" s="125"/>
      <c r="TYO9" s="125"/>
      <c r="TYP9" s="125"/>
      <c r="TYQ9" s="125"/>
      <c r="TYR9" s="125"/>
      <c r="TYS9" s="125"/>
      <c r="TYT9" s="125"/>
      <c r="TYU9" s="125"/>
      <c r="TYV9" s="125"/>
      <c r="TYW9" s="125"/>
      <c r="TYX9" s="125"/>
      <c r="TYY9" s="125"/>
      <c r="TYZ9" s="125"/>
      <c r="TZA9" s="125"/>
      <c r="TZB9" s="125"/>
      <c r="TZC9" s="125"/>
      <c r="TZD9" s="125"/>
      <c r="TZE9" s="125"/>
      <c r="TZF9" s="125"/>
      <c r="TZG9" s="125"/>
      <c r="TZH9" s="125"/>
      <c r="TZI9" s="125"/>
      <c r="TZJ9" s="125"/>
      <c r="TZK9" s="125"/>
      <c r="TZL9" s="125"/>
      <c r="TZM9" s="125"/>
      <c r="TZN9" s="125"/>
      <c r="TZO9" s="125"/>
      <c r="TZP9" s="125"/>
      <c r="TZQ9" s="125"/>
      <c r="TZR9" s="125"/>
      <c r="TZS9" s="125"/>
      <c r="TZT9" s="125"/>
      <c r="TZU9" s="125"/>
      <c r="TZV9" s="125"/>
      <c r="TZW9" s="125"/>
      <c r="TZX9" s="125"/>
      <c r="TZY9" s="125"/>
      <c r="TZZ9" s="125"/>
      <c r="UAA9" s="125"/>
      <c r="UAB9" s="125"/>
      <c r="UAC9" s="125"/>
      <c r="UAD9" s="125"/>
      <c r="UAE9" s="125"/>
      <c r="UAF9" s="125"/>
      <c r="UAG9" s="125"/>
      <c r="UAH9" s="125"/>
      <c r="UAI9" s="125"/>
      <c r="UAJ9" s="125"/>
      <c r="UAK9" s="125"/>
      <c r="UAL9" s="125"/>
      <c r="UAM9" s="125"/>
      <c r="UAN9" s="125"/>
      <c r="UAO9" s="125"/>
      <c r="UAP9" s="125"/>
      <c r="UAQ9" s="125"/>
      <c r="UAR9" s="125"/>
      <c r="UAS9" s="125"/>
      <c r="UAT9" s="125"/>
      <c r="UAU9" s="125"/>
      <c r="UAV9" s="125"/>
      <c r="UAW9" s="125"/>
      <c r="UAX9" s="125"/>
      <c r="UAY9" s="125"/>
      <c r="UAZ9" s="125"/>
      <c r="UBA9" s="125"/>
      <c r="UBB9" s="125"/>
      <c r="UBC9" s="125"/>
      <c r="UBD9" s="125"/>
      <c r="UBE9" s="125"/>
      <c r="UBF9" s="125"/>
      <c r="UBG9" s="125"/>
      <c r="UBH9" s="125"/>
      <c r="UBI9" s="125"/>
      <c r="UBJ9" s="125"/>
      <c r="UBK9" s="125"/>
      <c r="UBL9" s="125"/>
      <c r="UBM9" s="125"/>
      <c r="UBN9" s="125"/>
      <c r="UBO9" s="125"/>
      <c r="UBP9" s="125"/>
      <c r="UBQ9" s="125"/>
      <c r="UBR9" s="125"/>
      <c r="UBS9" s="125"/>
      <c r="UBT9" s="125"/>
      <c r="UBU9" s="125"/>
      <c r="UBV9" s="125"/>
      <c r="UBW9" s="125"/>
      <c r="UBX9" s="125"/>
      <c r="UBY9" s="125"/>
      <c r="UBZ9" s="125"/>
      <c r="UCA9" s="125"/>
      <c r="UCB9" s="125"/>
      <c r="UCC9" s="125"/>
      <c r="UCD9" s="125"/>
      <c r="UCE9" s="125"/>
      <c r="UCF9" s="125"/>
      <c r="UCG9" s="125"/>
      <c r="UCH9" s="125"/>
      <c r="UCI9" s="125"/>
      <c r="UCJ9" s="125"/>
      <c r="UCK9" s="125"/>
      <c r="UCL9" s="125"/>
      <c r="UCM9" s="125"/>
      <c r="UCN9" s="125"/>
      <c r="UCO9" s="125"/>
      <c r="UCP9" s="125"/>
      <c r="UCQ9" s="125"/>
      <c r="UCR9" s="125"/>
      <c r="UCS9" s="125"/>
      <c r="UCT9" s="125"/>
      <c r="UCU9" s="125"/>
      <c r="UCV9" s="125"/>
      <c r="UCW9" s="125"/>
      <c r="UCX9" s="125"/>
      <c r="UCY9" s="125"/>
      <c r="UCZ9" s="125"/>
      <c r="UDA9" s="125"/>
      <c r="UDB9" s="125"/>
      <c r="UDC9" s="125"/>
      <c r="UDD9" s="125"/>
      <c r="UDE9" s="125"/>
      <c r="UDF9" s="125"/>
      <c r="UDG9" s="125"/>
      <c r="UDH9" s="125"/>
      <c r="UDI9" s="125"/>
      <c r="UDJ9" s="125"/>
      <c r="UDK9" s="125"/>
      <c r="UDL9" s="125"/>
      <c r="UDM9" s="125"/>
      <c r="UDN9" s="125"/>
      <c r="UDO9" s="125"/>
      <c r="UDP9" s="125"/>
      <c r="UDQ9" s="125"/>
      <c r="UDR9" s="125"/>
      <c r="UDS9" s="125"/>
      <c r="UDT9" s="125"/>
      <c r="UDU9" s="125"/>
      <c r="UDV9" s="125"/>
      <c r="UDW9" s="125"/>
      <c r="UDX9" s="125"/>
      <c r="UDY9" s="125"/>
      <c r="UDZ9" s="125"/>
      <c r="UEA9" s="125"/>
      <c r="UEB9" s="125"/>
      <c r="UEC9" s="125"/>
      <c r="UED9" s="125"/>
      <c r="UEE9" s="125"/>
      <c r="UEF9" s="125"/>
      <c r="UEG9" s="125"/>
      <c r="UEH9" s="125"/>
      <c r="UEI9" s="125"/>
      <c r="UEJ9" s="125"/>
      <c r="UEK9" s="125"/>
      <c r="UEL9" s="125"/>
      <c r="UEM9" s="125"/>
      <c r="UEN9" s="125"/>
      <c r="UEO9" s="125"/>
      <c r="UEP9" s="125"/>
      <c r="UEQ9" s="125"/>
      <c r="UER9" s="125"/>
      <c r="UES9" s="125"/>
      <c r="UET9" s="125"/>
      <c r="UEU9" s="125"/>
      <c r="UEV9" s="125"/>
      <c r="UEW9" s="125"/>
      <c r="UEX9" s="125"/>
      <c r="UEY9" s="125"/>
      <c r="UEZ9" s="125"/>
      <c r="UFA9" s="125"/>
      <c r="UFB9" s="125"/>
      <c r="UFC9" s="125"/>
      <c r="UFD9" s="125"/>
      <c r="UFE9" s="125"/>
      <c r="UFF9" s="125"/>
      <c r="UFG9" s="125"/>
      <c r="UFH9" s="125"/>
      <c r="UFI9" s="125"/>
      <c r="UFJ9" s="125"/>
      <c r="UFK9" s="125"/>
      <c r="UFL9" s="125"/>
      <c r="UFM9" s="125"/>
      <c r="UFN9" s="125"/>
      <c r="UFO9" s="125"/>
      <c r="UFP9" s="125"/>
      <c r="UFQ9" s="125"/>
      <c r="UFR9" s="125"/>
      <c r="UFS9" s="125"/>
      <c r="UFT9" s="125"/>
      <c r="UFU9" s="125"/>
      <c r="UFV9" s="125"/>
      <c r="UFW9" s="125"/>
      <c r="UFX9" s="125"/>
      <c r="UFY9" s="125"/>
      <c r="UFZ9" s="125"/>
      <c r="UGA9" s="125"/>
      <c r="UGB9" s="125"/>
      <c r="UGC9" s="125"/>
      <c r="UGD9" s="125"/>
      <c r="UGE9" s="125"/>
      <c r="UGF9" s="125"/>
      <c r="UGG9" s="125"/>
      <c r="UGH9" s="125"/>
      <c r="UGI9" s="125"/>
      <c r="UGJ9" s="125"/>
      <c r="UGK9" s="125"/>
      <c r="UGL9" s="125"/>
      <c r="UGM9" s="125"/>
      <c r="UGN9" s="125"/>
      <c r="UGO9" s="125"/>
      <c r="UGP9" s="125"/>
      <c r="UGQ9" s="125"/>
      <c r="UGR9" s="125"/>
      <c r="UGS9" s="125"/>
      <c r="UGT9" s="125"/>
      <c r="UGU9" s="125"/>
      <c r="UGV9" s="125"/>
      <c r="UGW9" s="125"/>
      <c r="UGX9" s="125"/>
      <c r="UGY9" s="125"/>
      <c r="UGZ9" s="125"/>
      <c r="UHA9" s="125"/>
      <c r="UHB9" s="125"/>
      <c r="UHC9" s="125"/>
      <c r="UHD9" s="125"/>
      <c r="UHE9" s="125"/>
      <c r="UHF9" s="125"/>
      <c r="UHG9" s="125"/>
      <c r="UHH9" s="125"/>
      <c r="UHI9" s="125"/>
      <c r="UHJ9" s="125"/>
      <c r="UHK9" s="125"/>
      <c r="UHL9" s="125"/>
      <c r="UHM9" s="125"/>
      <c r="UHN9" s="125"/>
      <c r="UHO9" s="125"/>
      <c r="UHP9" s="125"/>
      <c r="UHQ9" s="125"/>
      <c r="UHR9" s="125"/>
      <c r="UHS9" s="125"/>
      <c r="UHT9" s="125"/>
      <c r="UHU9" s="125"/>
      <c r="UHV9" s="125"/>
      <c r="UHW9" s="125"/>
      <c r="UHX9" s="125"/>
      <c r="UHY9" s="125"/>
      <c r="UHZ9" s="125"/>
      <c r="UIA9" s="125"/>
      <c r="UIB9" s="125"/>
      <c r="UIC9" s="125"/>
      <c r="UID9" s="125"/>
      <c r="UIE9" s="125"/>
      <c r="UIF9" s="125"/>
      <c r="UIG9" s="125"/>
      <c r="UIH9" s="125"/>
      <c r="UII9" s="125"/>
      <c r="UIJ9" s="125"/>
      <c r="UIK9" s="125"/>
      <c r="UIL9" s="125"/>
      <c r="UIM9" s="125"/>
      <c r="UIN9" s="125"/>
      <c r="UIO9" s="125"/>
      <c r="UIP9" s="125"/>
      <c r="UIQ9" s="125"/>
      <c r="UIR9" s="125"/>
      <c r="UIS9" s="125"/>
      <c r="UIT9" s="125"/>
      <c r="UIU9" s="125"/>
      <c r="UIV9" s="125"/>
      <c r="UIW9" s="125"/>
      <c r="UIX9" s="125"/>
      <c r="UIY9" s="125"/>
      <c r="UIZ9" s="125"/>
      <c r="UJA9" s="125"/>
      <c r="UJB9" s="125"/>
      <c r="UJC9" s="125"/>
      <c r="UJD9" s="125"/>
      <c r="UJE9" s="125"/>
      <c r="UJF9" s="125"/>
      <c r="UJG9" s="125"/>
      <c r="UJH9" s="125"/>
      <c r="UJI9" s="125"/>
      <c r="UJJ9" s="125"/>
      <c r="UJK9" s="125"/>
      <c r="UJL9" s="125"/>
      <c r="UJM9" s="125"/>
      <c r="UJN9" s="125"/>
      <c r="UJO9" s="125"/>
      <c r="UJP9" s="125"/>
      <c r="UJQ9" s="125"/>
      <c r="UJR9" s="125"/>
      <c r="UJS9" s="125"/>
      <c r="UJT9" s="125"/>
      <c r="UJU9" s="125"/>
      <c r="UJV9" s="125"/>
      <c r="UJW9" s="125"/>
      <c r="UJX9" s="125"/>
      <c r="UJY9" s="125"/>
      <c r="UJZ9" s="125"/>
      <c r="UKA9" s="125"/>
      <c r="UKB9" s="125"/>
      <c r="UKC9" s="125"/>
      <c r="UKD9" s="125"/>
      <c r="UKE9" s="125"/>
      <c r="UKF9" s="125"/>
      <c r="UKG9" s="125"/>
      <c r="UKH9" s="125"/>
      <c r="UKI9" s="125"/>
      <c r="UKJ9" s="125"/>
      <c r="UKK9" s="125"/>
      <c r="UKL9" s="125"/>
      <c r="UKM9" s="125"/>
      <c r="UKN9" s="125"/>
      <c r="UKO9" s="125"/>
      <c r="UKP9" s="125"/>
      <c r="UKQ9" s="125"/>
      <c r="UKR9" s="125"/>
      <c r="UKS9" s="125"/>
      <c r="UKT9" s="125"/>
      <c r="UKU9" s="125"/>
      <c r="UKV9" s="125"/>
      <c r="UKW9" s="125"/>
      <c r="UKX9" s="125"/>
      <c r="UKY9" s="125"/>
      <c r="UKZ9" s="125"/>
      <c r="ULA9" s="125"/>
      <c r="ULB9" s="125"/>
      <c r="ULC9" s="125"/>
      <c r="ULD9" s="125"/>
      <c r="ULE9" s="125"/>
      <c r="ULF9" s="125"/>
      <c r="ULG9" s="125"/>
      <c r="ULH9" s="125"/>
      <c r="ULI9" s="125"/>
      <c r="ULJ9" s="125"/>
      <c r="ULK9" s="125"/>
      <c r="ULL9" s="125"/>
      <c r="ULM9" s="125"/>
      <c r="ULN9" s="125"/>
      <c r="ULO9" s="125"/>
      <c r="ULP9" s="125"/>
      <c r="ULQ9" s="125"/>
      <c r="ULR9" s="125"/>
      <c r="ULS9" s="125"/>
      <c r="ULT9" s="125"/>
      <c r="ULU9" s="125"/>
      <c r="ULV9" s="125"/>
      <c r="ULW9" s="125"/>
      <c r="ULX9" s="125"/>
      <c r="ULY9" s="125"/>
      <c r="ULZ9" s="125"/>
      <c r="UMA9" s="125"/>
      <c r="UMB9" s="125"/>
      <c r="UMC9" s="125"/>
      <c r="UMD9" s="125"/>
      <c r="UME9" s="125"/>
      <c r="UMF9" s="125"/>
      <c r="UMG9" s="125"/>
      <c r="UMH9" s="125"/>
      <c r="UMI9" s="125"/>
      <c r="UMJ9" s="125"/>
      <c r="UMK9" s="125"/>
      <c r="UML9" s="125"/>
      <c r="UMM9" s="125"/>
      <c r="UMN9" s="125"/>
      <c r="UMO9" s="125"/>
      <c r="UMP9" s="125"/>
      <c r="UMQ9" s="125"/>
      <c r="UMR9" s="125"/>
      <c r="UMS9" s="125"/>
      <c r="UMT9" s="125"/>
      <c r="UMU9" s="125"/>
      <c r="UMV9" s="125"/>
      <c r="UMW9" s="125"/>
      <c r="UMX9" s="125"/>
      <c r="UMY9" s="125"/>
      <c r="UMZ9" s="125"/>
      <c r="UNA9" s="125"/>
      <c r="UNB9" s="125"/>
      <c r="UNC9" s="125"/>
      <c r="UND9" s="125"/>
      <c r="UNE9" s="125"/>
      <c r="UNF9" s="125"/>
      <c r="UNG9" s="125"/>
      <c r="UNH9" s="125"/>
      <c r="UNI9" s="125"/>
      <c r="UNJ9" s="125"/>
      <c r="UNK9" s="125"/>
      <c r="UNL9" s="125"/>
      <c r="UNM9" s="125"/>
      <c r="UNN9" s="125"/>
      <c r="UNO9" s="125"/>
      <c r="UNP9" s="125"/>
      <c r="UNQ9" s="125"/>
      <c r="UNR9" s="125"/>
      <c r="UNS9" s="125"/>
      <c r="UNT9" s="125"/>
      <c r="UNU9" s="125"/>
      <c r="UNV9" s="125"/>
      <c r="UNW9" s="125"/>
      <c r="UNX9" s="125"/>
      <c r="UNY9" s="125"/>
      <c r="UNZ9" s="125"/>
      <c r="UOA9" s="125"/>
      <c r="UOB9" s="125"/>
      <c r="UOC9" s="125"/>
      <c r="UOD9" s="125"/>
      <c r="UOE9" s="125"/>
      <c r="UOF9" s="125"/>
      <c r="UOG9" s="125"/>
      <c r="UOH9" s="125"/>
      <c r="UOI9" s="125"/>
      <c r="UOJ9" s="125"/>
      <c r="UOK9" s="125"/>
      <c r="UOL9" s="125"/>
      <c r="UOM9" s="125"/>
      <c r="UON9" s="125"/>
      <c r="UOO9" s="125"/>
      <c r="UOP9" s="125"/>
      <c r="UOQ9" s="125"/>
      <c r="UOR9" s="125"/>
      <c r="UOS9" s="125"/>
      <c r="UOT9" s="125"/>
      <c r="UOU9" s="125"/>
      <c r="UOV9" s="125"/>
      <c r="UOW9" s="125"/>
      <c r="UOX9" s="125"/>
      <c r="UOY9" s="125"/>
      <c r="UOZ9" s="125"/>
      <c r="UPA9" s="125"/>
      <c r="UPB9" s="125"/>
      <c r="UPC9" s="125"/>
      <c r="UPD9" s="125"/>
      <c r="UPE9" s="125"/>
      <c r="UPF9" s="125"/>
      <c r="UPG9" s="125"/>
      <c r="UPH9" s="125"/>
      <c r="UPI9" s="125"/>
      <c r="UPJ9" s="125"/>
      <c r="UPK9" s="125"/>
      <c r="UPL9" s="125"/>
      <c r="UPM9" s="125"/>
      <c r="UPN9" s="125"/>
      <c r="UPO9" s="125"/>
      <c r="UPP9" s="125"/>
      <c r="UPQ9" s="125"/>
      <c r="UPR9" s="125"/>
      <c r="UPS9" s="125"/>
      <c r="UPT9" s="125"/>
      <c r="UPU9" s="125"/>
      <c r="UPV9" s="125"/>
      <c r="UPW9" s="125"/>
      <c r="UPX9" s="125"/>
      <c r="UPY9" s="125"/>
      <c r="UPZ9" s="125"/>
      <c r="UQA9" s="125"/>
      <c r="UQB9" s="125"/>
      <c r="UQC9" s="125"/>
      <c r="UQD9" s="125"/>
      <c r="UQE9" s="125"/>
      <c r="UQF9" s="125"/>
      <c r="UQG9" s="125"/>
      <c r="UQH9" s="125"/>
      <c r="UQI9" s="125"/>
      <c r="UQJ9" s="125"/>
      <c r="UQK9" s="125"/>
      <c r="UQL9" s="125"/>
      <c r="UQM9" s="125"/>
      <c r="UQN9" s="125"/>
      <c r="UQO9" s="125"/>
      <c r="UQP9" s="125"/>
      <c r="UQQ9" s="125"/>
      <c r="UQR9" s="125"/>
      <c r="UQS9" s="125"/>
      <c r="UQT9" s="125"/>
      <c r="UQU9" s="125"/>
      <c r="UQV9" s="125"/>
      <c r="UQW9" s="125"/>
      <c r="UQX9" s="125"/>
      <c r="UQY9" s="125"/>
      <c r="UQZ9" s="125"/>
      <c r="URA9" s="125"/>
      <c r="URB9" s="125"/>
      <c r="URC9" s="125"/>
      <c r="URD9" s="125"/>
      <c r="URE9" s="125"/>
      <c r="URF9" s="125"/>
      <c r="URG9" s="125"/>
      <c r="URH9" s="125"/>
      <c r="URI9" s="125"/>
      <c r="URJ9" s="125"/>
      <c r="URK9" s="125"/>
      <c r="URL9" s="125"/>
      <c r="URM9" s="125"/>
      <c r="URN9" s="125"/>
      <c r="URO9" s="125"/>
      <c r="URP9" s="125"/>
      <c r="URQ9" s="125"/>
      <c r="URR9" s="125"/>
      <c r="URS9" s="125"/>
      <c r="URT9" s="125"/>
      <c r="URU9" s="125"/>
      <c r="URV9" s="125"/>
      <c r="URW9" s="125"/>
      <c r="URX9" s="125"/>
      <c r="URY9" s="125"/>
      <c r="URZ9" s="125"/>
      <c r="USA9" s="125"/>
      <c r="USB9" s="125"/>
      <c r="USC9" s="125"/>
      <c r="USD9" s="125"/>
      <c r="USE9" s="125"/>
      <c r="USF9" s="125"/>
      <c r="USG9" s="125"/>
      <c r="USH9" s="125"/>
      <c r="USI9" s="125"/>
      <c r="USJ9" s="125"/>
      <c r="USK9" s="125"/>
      <c r="USL9" s="125"/>
      <c r="USM9" s="125"/>
      <c r="USN9" s="125"/>
      <c r="USO9" s="125"/>
      <c r="USP9" s="125"/>
      <c r="USQ9" s="125"/>
      <c r="USR9" s="125"/>
      <c r="USS9" s="125"/>
      <c r="UST9" s="125"/>
      <c r="USU9" s="125"/>
      <c r="USV9" s="125"/>
      <c r="USW9" s="125"/>
      <c r="USX9" s="125"/>
      <c r="USY9" s="125"/>
      <c r="USZ9" s="125"/>
      <c r="UTA9" s="125"/>
      <c r="UTB9" s="125"/>
      <c r="UTC9" s="125"/>
      <c r="UTD9" s="125"/>
      <c r="UTE9" s="125"/>
      <c r="UTF9" s="125"/>
      <c r="UTG9" s="125"/>
      <c r="UTH9" s="125"/>
      <c r="UTI9" s="125"/>
      <c r="UTJ9" s="125"/>
      <c r="UTK9" s="125"/>
      <c r="UTL9" s="125"/>
      <c r="UTM9" s="125"/>
      <c r="UTN9" s="125"/>
      <c r="UTO9" s="125"/>
      <c r="UTP9" s="125"/>
      <c r="UTQ9" s="125"/>
      <c r="UTR9" s="125"/>
      <c r="UTS9" s="125"/>
      <c r="UTT9" s="125"/>
      <c r="UTU9" s="125"/>
      <c r="UTV9" s="125"/>
      <c r="UTW9" s="125"/>
      <c r="UTX9" s="125"/>
      <c r="UTY9" s="125"/>
      <c r="UTZ9" s="125"/>
      <c r="UUA9" s="125"/>
      <c r="UUB9" s="125"/>
      <c r="UUC9" s="125"/>
      <c r="UUD9" s="125"/>
      <c r="UUE9" s="125"/>
      <c r="UUF9" s="125"/>
      <c r="UUG9" s="125"/>
      <c r="UUH9" s="125"/>
      <c r="UUI9" s="125"/>
      <c r="UUJ9" s="125"/>
      <c r="UUK9" s="125"/>
      <c r="UUL9" s="125"/>
      <c r="UUM9" s="125"/>
      <c r="UUN9" s="125"/>
      <c r="UUO9" s="125"/>
      <c r="UUP9" s="125"/>
      <c r="UUQ9" s="125"/>
      <c r="UUR9" s="125"/>
      <c r="UUS9" s="125"/>
      <c r="UUT9" s="125"/>
      <c r="UUU9" s="125"/>
      <c r="UUV9" s="125"/>
      <c r="UUW9" s="125"/>
      <c r="UUX9" s="125"/>
      <c r="UUY9" s="125"/>
      <c r="UUZ9" s="125"/>
      <c r="UVA9" s="125"/>
      <c r="UVB9" s="125"/>
      <c r="UVC9" s="125"/>
      <c r="UVD9" s="125"/>
      <c r="UVE9" s="125"/>
      <c r="UVF9" s="125"/>
      <c r="UVG9" s="125"/>
      <c r="UVH9" s="125"/>
      <c r="UVI9" s="125"/>
      <c r="UVJ9" s="125"/>
      <c r="UVK9" s="125"/>
      <c r="UVL9" s="125"/>
      <c r="UVM9" s="125"/>
      <c r="UVN9" s="125"/>
      <c r="UVO9" s="125"/>
      <c r="UVP9" s="125"/>
      <c r="UVQ9" s="125"/>
      <c r="UVR9" s="125"/>
      <c r="UVS9" s="125"/>
      <c r="UVT9" s="125"/>
      <c r="UVU9" s="125"/>
      <c r="UVV9" s="125"/>
      <c r="UVW9" s="125"/>
      <c r="UVX9" s="125"/>
      <c r="UVY9" s="125"/>
      <c r="UVZ9" s="125"/>
      <c r="UWA9" s="125"/>
      <c r="UWB9" s="125"/>
      <c r="UWC9" s="125"/>
      <c r="UWD9" s="125"/>
      <c r="UWE9" s="125"/>
      <c r="UWF9" s="125"/>
      <c r="UWG9" s="125"/>
      <c r="UWH9" s="125"/>
      <c r="UWI9" s="125"/>
      <c r="UWJ9" s="125"/>
      <c r="UWK9" s="125"/>
      <c r="UWL9" s="125"/>
      <c r="UWM9" s="125"/>
      <c r="UWN9" s="125"/>
      <c r="UWO9" s="125"/>
      <c r="UWP9" s="125"/>
      <c r="UWQ9" s="125"/>
      <c r="UWR9" s="125"/>
      <c r="UWS9" s="125"/>
      <c r="UWT9" s="125"/>
      <c r="UWU9" s="125"/>
      <c r="UWV9" s="125"/>
      <c r="UWW9" s="125"/>
      <c r="UWX9" s="125"/>
      <c r="UWY9" s="125"/>
      <c r="UWZ9" s="125"/>
      <c r="UXA9" s="125"/>
      <c r="UXB9" s="125"/>
      <c r="UXC9" s="125"/>
      <c r="UXD9" s="125"/>
      <c r="UXE9" s="125"/>
      <c r="UXF9" s="125"/>
      <c r="UXG9" s="125"/>
      <c r="UXH9" s="125"/>
      <c r="UXI9" s="125"/>
      <c r="UXJ9" s="125"/>
      <c r="UXK9" s="125"/>
      <c r="UXL9" s="125"/>
      <c r="UXM9" s="125"/>
      <c r="UXN9" s="125"/>
      <c r="UXO9" s="125"/>
      <c r="UXP9" s="125"/>
      <c r="UXQ9" s="125"/>
      <c r="UXR9" s="125"/>
      <c r="UXS9" s="125"/>
      <c r="UXT9" s="125"/>
      <c r="UXU9" s="125"/>
      <c r="UXV9" s="125"/>
      <c r="UXW9" s="125"/>
      <c r="UXX9" s="125"/>
      <c r="UXY9" s="125"/>
      <c r="UXZ9" s="125"/>
      <c r="UYA9" s="125"/>
      <c r="UYB9" s="125"/>
      <c r="UYC9" s="125"/>
      <c r="UYD9" s="125"/>
      <c r="UYE9" s="125"/>
      <c r="UYF9" s="125"/>
      <c r="UYG9" s="125"/>
      <c r="UYH9" s="125"/>
      <c r="UYI9" s="125"/>
      <c r="UYJ9" s="125"/>
      <c r="UYK9" s="125"/>
      <c r="UYL9" s="125"/>
      <c r="UYM9" s="125"/>
      <c r="UYN9" s="125"/>
      <c r="UYO9" s="125"/>
      <c r="UYP9" s="125"/>
      <c r="UYQ9" s="125"/>
      <c r="UYR9" s="125"/>
      <c r="UYS9" s="125"/>
      <c r="UYT9" s="125"/>
      <c r="UYU9" s="125"/>
      <c r="UYV9" s="125"/>
      <c r="UYW9" s="125"/>
      <c r="UYX9" s="125"/>
      <c r="UYY9" s="125"/>
      <c r="UYZ9" s="125"/>
      <c r="UZA9" s="125"/>
      <c r="UZB9" s="125"/>
      <c r="UZC9" s="125"/>
      <c r="UZD9" s="125"/>
      <c r="UZE9" s="125"/>
      <c r="UZF9" s="125"/>
      <c r="UZG9" s="125"/>
      <c r="UZH9" s="125"/>
      <c r="UZI9" s="125"/>
      <c r="UZJ9" s="125"/>
      <c r="UZK9" s="125"/>
      <c r="UZL9" s="125"/>
      <c r="UZM9" s="125"/>
      <c r="UZN9" s="125"/>
      <c r="UZO9" s="125"/>
      <c r="UZP9" s="125"/>
      <c r="UZQ9" s="125"/>
      <c r="UZR9" s="125"/>
      <c r="UZS9" s="125"/>
      <c r="UZT9" s="125"/>
      <c r="UZU9" s="125"/>
      <c r="UZV9" s="125"/>
      <c r="UZW9" s="125"/>
      <c r="UZX9" s="125"/>
      <c r="UZY9" s="125"/>
      <c r="UZZ9" s="125"/>
      <c r="VAA9" s="125"/>
      <c r="VAB9" s="125"/>
      <c r="VAC9" s="125"/>
      <c r="VAD9" s="125"/>
      <c r="VAE9" s="125"/>
      <c r="VAF9" s="125"/>
      <c r="VAG9" s="125"/>
      <c r="VAH9" s="125"/>
      <c r="VAI9" s="125"/>
      <c r="VAJ9" s="125"/>
      <c r="VAK9" s="125"/>
      <c r="VAL9" s="125"/>
      <c r="VAM9" s="125"/>
      <c r="VAN9" s="125"/>
      <c r="VAO9" s="125"/>
      <c r="VAP9" s="125"/>
      <c r="VAQ9" s="125"/>
      <c r="VAR9" s="125"/>
      <c r="VAS9" s="125"/>
      <c r="VAT9" s="125"/>
      <c r="VAU9" s="125"/>
      <c r="VAV9" s="125"/>
      <c r="VAW9" s="125"/>
      <c r="VAX9" s="125"/>
      <c r="VAY9" s="125"/>
      <c r="VAZ9" s="125"/>
      <c r="VBA9" s="125"/>
      <c r="VBB9" s="125"/>
      <c r="VBC9" s="125"/>
      <c r="VBD9" s="125"/>
      <c r="VBE9" s="125"/>
      <c r="VBF9" s="125"/>
      <c r="VBG9" s="125"/>
      <c r="VBH9" s="125"/>
      <c r="VBI9" s="125"/>
      <c r="VBJ9" s="125"/>
      <c r="VBK9" s="125"/>
      <c r="VBL9" s="125"/>
      <c r="VBM9" s="125"/>
      <c r="VBN9" s="125"/>
      <c r="VBO9" s="125"/>
      <c r="VBP9" s="125"/>
      <c r="VBQ9" s="125"/>
      <c r="VBR9" s="125"/>
      <c r="VBS9" s="125"/>
      <c r="VBT9" s="125"/>
      <c r="VBU9" s="125"/>
      <c r="VBV9" s="125"/>
      <c r="VBW9" s="125"/>
      <c r="VBX9" s="125"/>
      <c r="VBY9" s="125"/>
      <c r="VBZ9" s="125"/>
      <c r="VCA9" s="125"/>
      <c r="VCB9" s="125"/>
      <c r="VCC9" s="125"/>
      <c r="VCD9" s="125"/>
      <c r="VCE9" s="125"/>
      <c r="VCF9" s="125"/>
      <c r="VCG9" s="125"/>
      <c r="VCH9" s="125"/>
      <c r="VCI9" s="125"/>
      <c r="VCJ9" s="125"/>
      <c r="VCK9" s="125"/>
      <c r="VCL9" s="125"/>
      <c r="VCM9" s="125"/>
      <c r="VCN9" s="125"/>
      <c r="VCO9" s="125"/>
      <c r="VCP9" s="125"/>
      <c r="VCQ9" s="125"/>
      <c r="VCR9" s="125"/>
      <c r="VCS9" s="125"/>
      <c r="VCT9" s="125"/>
      <c r="VCU9" s="125"/>
      <c r="VCV9" s="125"/>
      <c r="VCW9" s="125"/>
      <c r="VCX9" s="125"/>
      <c r="VCY9" s="125"/>
      <c r="VCZ9" s="125"/>
      <c r="VDA9" s="125"/>
      <c r="VDB9" s="125"/>
      <c r="VDC9" s="125"/>
      <c r="VDD9" s="125"/>
      <c r="VDE9" s="125"/>
      <c r="VDF9" s="125"/>
      <c r="VDG9" s="125"/>
      <c r="VDH9" s="125"/>
      <c r="VDI9" s="125"/>
      <c r="VDJ9" s="125"/>
      <c r="VDK9" s="125"/>
      <c r="VDL9" s="125"/>
      <c r="VDM9" s="125"/>
      <c r="VDN9" s="125"/>
      <c r="VDO9" s="125"/>
      <c r="VDP9" s="125"/>
      <c r="VDQ9" s="125"/>
      <c r="VDR9" s="125"/>
      <c r="VDS9" s="125"/>
      <c r="VDT9" s="125"/>
      <c r="VDU9" s="125"/>
      <c r="VDV9" s="125"/>
      <c r="VDW9" s="125"/>
      <c r="VDX9" s="125"/>
      <c r="VDY9" s="125"/>
      <c r="VDZ9" s="125"/>
      <c r="VEA9" s="125"/>
      <c r="VEB9" s="125"/>
      <c r="VEC9" s="125"/>
      <c r="VED9" s="125"/>
      <c r="VEE9" s="125"/>
      <c r="VEF9" s="125"/>
      <c r="VEG9" s="125"/>
      <c r="VEH9" s="125"/>
      <c r="VEI9" s="125"/>
      <c r="VEJ9" s="125"/>
      <c r="VEK9" s="125"/>
      <c r="VEL9" s="125"/>
      <c r="VEM9" s="125"/>
      <c r="VEN9" s="125"/>
      <c r="VEO9" s="125"/>
      <c r="VEP9" s="125"/>
      <c r="VEQ9" s="125"/>
      <c r="VER9" s="125"/>
      <c r="VES9" s="125"/>
      <c r="VET9" s="125"/>
      <c r="VEU9" s="125"/>
      <c r="VEV9" s="125"/>
      <c r="VEW9" s="125"/>
      <c r="VEX9" s="125"/>
      <c r="VEY9" s="125"/>
      <c r="VEZ9" s="125"/>
      <c r="VFA9" s="125"/>
      <c r="VFB9" s="125"/>
      <c r="VFC9" s="125"/>
      <c r="VFD9" s="125"/>
      <c r="VFE9" s="125"/>
      <c r="VFF9" s="125"/>
      <c r="VFG9" s="125"/>
      <c r="VFH9" s="125"/>
      <c r="VFI9" s="125"/>
      <c r="VFJ9" s="125"/>
      <c r="VFK9" s="125"/>
      <c r="VFL9" s="125"/>
      <c r="VFM9" s="125"/>
      <c r="VFN9" s="125"/>
      <c r="VFO9" s="125"/>
      <c r="VFP9" s="125"/>
      <c r="VFQ9" s="125"/>
      <c r="VFR9" s="125"/>
      <c r="VFS9" s="125"/>
      <c r="VFT9" s="125"/>
      <c r="VFU9" s="125"/>
      <c r="VFV9" s="125"/>
      <c r="VFW9" s="125"/>
      <c r="VFX9" s="125"/>
      <c r="VFY9" s="125"/>
      <c r="VFZ9" s="125"/>
      <c r="VGA9" s="125"/>
      <c r="VGB9" s="125"/>
      <c r="VGC9" s="125"/>
      <c r="VGD9" s="125"/>
      <c r="VGE9" s="125"/>
      <c r="VGF9" s="125"/>
      <c r="VGG9" s="125"/>
      <c r="VGH9" s="125"/>
      <c r="VGI9" s="125"/>
      <c r="VGJ9" s="125"/>
      <c r="VGK9" s="125"/>
      <c r="VGL9" s="125"/>
      <c r="VGM9" s="125"/>
      <c r="VGN9" s="125"/>
      <c r="VGO9" s="125"/>
      <c r="VGP9" s="125"/>
      <c r="VGQ9" s="125"/>
      <c r="VGR9" s="125"/>
      <c r="VGS9" s="125"/>
      <c r="VGT9" s="125"/>
      <c r="VGU9" s="125"/>
      <c r="VGV9" s="125"/>
      <c r="VGW9" s="125"/>
      <c r="VGX9" s="125"/>
      <c r="VGY9" s="125"/>
      <c r="VGZ9" s="125"/>
      <c r="VHA9" s="125"/>
      <c r="VHB9" s="125"/>
      <c r="VHC9" s="125"/>
      <c r="VHD9" s="125"/>
      <c r="VHE9" s="125"/>
      <c r="VHF9" s="125"/>
      <c r="VHG9" s="125"/>
      <c r="VHH9" s="125"/>
      <c r="VHI9" s="125"/>
      <c r="VHJ9" s="125"/>
      <c r="VHK9" s="125"/>
      <c r="VHL9" s="125"/>
      <c r="VHM9" s="125"/>
      <c r="VHN9" s="125"/>
      <c r="VHO9" s="125"/>
      <c r="VHP9" s="125"/>
      <c r="VHQ9" s="125"/>
      <c r="VHR9" s="125"/>
      <c r="VHS9" s="125"/>
      <c r="VHT9" s="125"/>
      <c r="VHU9" s="125"/>
      <c r="VHV9" s="125"/>
      <c r="VHW9" s="125"/>
      <c r="VHX9" s="125"/>
      <c r="VHY9" s="125"/>
      <c r="VHZ9" s="125"/>
      <c r="VIA9" s="125"/>
      <c r="VIB9" s="125"/>
      <c r="VIC9" s="125"/>
      <c r="VID9" s="125"/>
      <c r="VIE9" s="125"/>
      <c r="VIF9" s="125"/>
      <c r="VIG9" s="125"/>
      <c r="VIH9" s="125"/>
      <c r="VII9" s="125"/>
      <c r="VIJ9" s="125"/>
      <c r="VIK9" s="125"/>
      <c r="VIL9" s="125"/>
      <c r="VIM9" s="125"/>
      <c r="VIN9" s="125"/>
      <c r="VIO9" s="125"/>
      <c r="VIP9" s="125"/>
      <c r="VIQ9" s="125"/>
      <c r="VIR9" s="125"/>
      <c r="VIS9" s="125"/>
      <c r="VIT9" s="125"/>
      <c r="VIU9" s="125"/>
      <c r="VIV9" s="125"/>
      <c r="VIW9" s="125"/>
      <c r="VIX9" s="125"/>
      <c r="VIY9" s="125"/>
      <c r="VIZ9" s="125"/>
      <c r="VJA9" s="125"/>
      <c r="VJB9" s="125"/>
      <c r="VJC9" s="125"/>
      <c r="VJD9" s="125"/>
      <c r="VJE9" s="125"/>
      <c r="VJF9" s="125"/>
      <c r="VJG9" s="125"/>
      <c r="VJH9" s="125"/>
      <c r="VJI9" s="125"/>
      <c r="VJJ9" s="125"/>
      <c r="VJK9" s="125"/>
      <c r="VJL9" s="125"/>
      <c r="VJM9" s="125"/>
      <c r="VJN9" s="125"/>
      <c r="VJO9" s="125"/>
      <c r="VJP9" s="125"/>
      <c r="VJQ9" s="125"/>
      <c r="VJR9" s="125"/>
      <c r="VJS9" s="125"/>
      <c r="VJT9" s="125"/>
      <c r="VJU9" s="125"/>
      <c r="VJV9" s="125"/>
      <c r="VJW9" s="125"/>
      <c r="VJX9" s="125"/>
      <c r="VJY9" s="125"/>
      <c r="VJZ9" s="125"/>
      <c r="VKA9" s="125"/>
      <c r="VKB9" s="125"/>
      <c r="VKC9" s="125"/>
      <c r="VKD9" s="125"/>
      <c r="VKE9" s="125"/>
      <c r="VKF9" s="125"/>
      <c r="VKG9" s="125"/>
      <c r="VKH9" s="125"/>
      <c r="VKI9" s="125"/>
      <c r="VKJ9" s="125"/>
      <c r="VKK9" s="125"/>
      <c r="VKL9" s="125"/>
      <c r="VKM9" s="125"/>
      <c r="VKN9" s="125"/>
      <c r="VKO9" s="125"/>
      <c r="VKP9" s="125"/>
      <c r="VKQ9" s="125"/>
      <c r="VKR9" s="125"/>
      <c r="VKS9" s="125"/>
      <c r="VKT9" s="125"/>
      <c r="VKU9" s="125"/>
      <c r="VKV9" s="125"/>
      <c r="VKW9" s="125"/>
      <c r="VKX9" s="125"/>
      <c r="VKY9" s="125"/>
      <c r="VKZ9" s="125"/>
      <c r="VLA9" s="125"/>
      <c r="VLB9" s="125"/>
      <c r="VLC9" s="125"/>
      <c r="VLD9" s="125"/>
      <c r="VLE9" s="125"/>
      <c r="VLF9" s="125"/>
      <c r="VLG9" s="125"/>
      <c r="VLH9" s="125"/>
      <c r="VLI9" s="125"/>
      <c r="VLJ9" s="125"/>
      <c r="VLK9" s="125"/>
      <c r="VLL9" s="125"/>
      <c r="VLM9" s="125"/>
      <c r="VLN9" s="125"/>
      <c r="VLO9" s="125"/>
      <c r="VLP9" s="125"/>
      <c r="VLQ9" s="125"/>
      <c r="VLR9" s="125"/>
      <c r="VLS9" s="125"/>
      <c r="VLT9" s="125"/>
      <c r="VLU9" s="125"/>
      <c r="VLV9" s="125"/>
      <c r="VLW9" s="125"/>
      <c r="VLX9" s="125"/>
      <c r="VLY9" s="125"/>
      <c r="VLZ9" s="125"/>
      <c r="VMA9" s="125"/>
      <c r="VMB9" s="125"/>
      <c r="VMC9" s="125"/>
      <c r="VMD9" s="125"/>
      <c r="VME9" s="125"/>
      <c r="VMF9" s="125"/>
      <c r="VMG9" s="125"/>
      <c r="VMH9" s="125"/>
      <c r="VMI9" s="125"/>
      <c r="VMJ9" s="125"/>
      <c r="VMK9" s="125"/>
      <c r="VML9" s="125"/>
      <c r="VMM9" s="125"/>
      <c r="VMN9" s="125"/>
      <c r="VMO9" s="125"/>
      <c r="VMP9" s="125"/>
      <c r="VMQ9" s="125"/>
      <c r="VMR9" s="125"/>
      <c r="VMS9" s="125"/>
      <c r="VMT9" s="125"/>
      <c r="VMU9" s="125"/>
      <c r="VMV9" s="125"/>
      <c r="VMW9" s="125"/>
      <c r="VMX9" s="125"/>
      <c r="VMY9" s="125"/>
      <c r="VMZ9" s="125"/>
      <c r="VNA9" s="125"/>
      <c r="VNB9" s="125"/>
      <c r="VNC9" s="125"/>
      <c r="VND9" s="125"/>
      <c r="VNE9" s="125"/>
      <c r="VNF9" s="125"/>
      <c r="VNG9" s="125"/>
      <c r="VNH9" s="125"/>
      <c r="VNI9" s="125"/>
      <c r="VNJ9" s="125"/>
      <c r="VNK9" s="125"/>
      <c r="VNL9" s="125"/>
      <c r="VNM9" s="125"/>
      <c r="VNN9" s="125"/>
      <c r="VNO9" s="125"/>
      <c r="VNP9" s="125"/>
      <c r="VNQ9" s="125"/>
      <c r="VNR9" s="125"/>
      <c r="VNS9" s="125"/>
      <c r="VNT9" s="125"/>
      <c r="VNU9" s="125"/>
      <c r="VNV9" s="125"/>
      <c r="VNW9" s="125"/>
      <c r="VNX9" s="125"/>
      <c r="VNY9" s="125"/>
      <c r="VNZ9" s="125"/>
      <c r="VOA9" s="125"/>
      <c r="VOB9" s="125"/>
      <c r="VOC9" s="125"/>
      <c r="VOD9" s="125"/>
      <c r="VOE9" s="125"/>
      <c r="VOF9" s="125"/>
      <c r="VOG9" s="125"/>
      <c r="VOH9" s="125"/>
      <c r="VOI9" s="125"/>
      <c r="VOJ9" s="125"/>
      <c r="VOK9" s="125"/>
      <c r="VOL9" s="125"/>
      <c r="VOM9" s="125"/>
      <c r="VON9" s="125"/>
      <c r="VOO9" s="125"/>
      <c r="VOP9" s="125"/>
      <c r="VOQ9" s="125"/>
      <c r="VOR9" s="125"/>
      <c r="VOS9" s="125"/>
      <c r="VOT9" s="125"/>
      <c r="VOU9" s="125"/>
      <c r="VOV9" s="125"/>
      <c r="VOW9" s="125"/>
      <c r="VOX9" s="125"/>
      <c r="VOY9" s="125"/>
      <c r="VOZ9" s="125"/>
      <c r="VPA9" s="125"/>
      <c r="VPB9" s="125"/>
      <c r="VPC9" s="125"/>
      <c r="VPD9" s="125"/>
      <c r="VPE9" s="125"/>
      <c r="VPF9" s="125"/>
      <c r="VPG9" s="125"/>
      <c r="VPH9" s="125"/>
      <c r="VPI9" s="125"/>
      <c r="VPJ9" s="125"/>
      <c r="VPK9" s="125"/>
      <c r="VPL9" s="125"/>
      <c r="VPM9" s="125"/>
      <c r="VPN9" s="125"/>
      <c r="VPO9" s="125"/>
      <c r="VPP9" s="125"/>
      <c r="VPQ9" s="125"/>
      <c r="VPR9" s="125"/>
      <c r="VPS9" s="125"/>
      <c r="VPT9" s="125"/>
      <c r="VPU9" s="125"/>
      <c r="VPV9" s="125"/>
      <c r="VPW9" s="125"/>
      <c r="VPX9" s="125"/>
      <c r="VPY9" s="125"/>
      <c r="VPZ9" s="125"/>
      <c r="VQA9" s="125"/>
      <c r="VQB9" s="125"/>
      <c r="VQC9" s="125"/>
      <c r="VQD9" s="125"/>
      <c r="VQE9" s="125"/>
      <c r="VQF9" s="125"/>
      <c r="VQG9" s="125"/>
      <c r="VQH9" s="125"/>
      <c r="VQI9" s="125"/>
      <c r="VQJ9" s="125"/>
      <c r="VQK9" s="125"/>
      <c r="VQL9" s="125"/>
      <c r="VQM9" s="125"/>
      <c r="VQN9" s="125"/>
      <c r="VQO9" s="125"/>
      <c r="VQP9" s="125"/>
      <c r="VQQ9" s="125"/>
      <c r="VQR9" s="125"/>
      <c r="VQS9" s="125"/>
      <c r="VQT9" s="125"/>
      <c r="VQU9" s="125"/>
      <c r="VQV9" s="125"/>
      <c r="VQW9" s="125"/>
      <c r="VQX9" s="125"/>
      <c r="VQY9" s="125"/>
      <c r="VQZ9" s="125"/>
      <c r="VRA9" s="125"/>
      <c r="VRB9" s="125"/>
      <c r="VRC9" s="125"/>
      <c r="VRD9" s="125"/>
      <c r="VRE9" s="125"/>
      <c r="VRF9" s="125"/>
      <c r="VRG9" s="125"/>
      <c r="VRH9" s="125"/>
      <c r="VRI9" s="125"/>
      <c r="VRJ9" s="125"/>
      <c r="VRK9" s="125"/>
      <c r="VRL9" s="125"/>
      <c r="VRM9" s="125"/>
      <c r="VRN9" s="125"/>
      <c r="VRO9" s="125"/>
      <c r="VRP9" s="125"/>
      <c r="VRQ9" s="125"/>
      <c r="VRR9" s="125"/>
      <c r="VRS9" s="125"/>
      <c r="VRT9" s="125"/>
      <c r="VRU9" s="125"/>
      <c r="VRV9" s="125"/>
      <c r="VRW9" s="125"/>
      <c r="VRX9" s="125"/>
      <c r="VRY9" s="125"/>
      <c r="VRZ9" s="125"/>
      <c r="VSA9" s="125"/>
      <c r="VSB9" s="125"/>
      <c r="VSC9" s="125"/>
      <c r="VSD9" s="125"/>
      <c r="VSE9" s="125"/>
      <c r="VSF9" s="125"/>
      <c r="VSG9" s="125"/>
      <c r="VSH9" s="125"/>
      <c r="VSI9" s="125"/>
      <c r="VSJ9" s="125"/>
      <c r="VSK9" s="125"/>
      <c r="VSL9" s="125"/>
      <c r="VSM9" s="125"/>
      <c r="VSN9" s="125"/>
      <c r="VSO9" s="125"/>
      <c r="VSP9" s="125"/>
      <c r="VSQ9" s="125"/>
      <c r="VSR9" s="125"/>
      <c r="VSS9" s="125"/>
      <c r="VST9" s="125"/>
      <c r="VSU9" s="125"/>
      <c r="VSV9" s="125"/>
      <c r="VSW9" s="125"/>
      <c r="VSX9" s="125"/>
      <c r="VSY9" s="125"/>
      <c r="VSZ9" s="125"/>
      <c r="VTA9" s="125"/>
      <c r="VTB9" s="125"/>
      <c r="VTC9" s="125"/>
      <c r="VTD9" s="125"/>
      <c r="VTE9" s="125"/>
      <c r="VTF9" s="125"/>
      <c r="VTG9" s="125"/>
      <c r="VTH9" s="125"/>
      <c r="VTI9" s="125"/>
      <c r="VTJ9" s="125"/>
      <c r="VTK9" s="125"/>
      <c r="VTL9" s="125"/>
      <c r="VTM9" s="125"/>
      <c r="VTN9" s="125"/>
      <c r="VTO9" s="125"/>
      <c r="VTP9" s="125"/>
      <c r="VTQ9" s="125"/>
      <c r="VTR9" s="125"/>
      <c r="VTS9" s="125"/>
      <c r="VTT9" s="125"/>
      <c r="VTU9" s="125"/>
      <c r="VTV9" s="125"/>
      <c r="VTW9" s="125"/>
      <c r="VTX9" s="125"/>
      <c r="VTY9" s="125"/>
      <c r="VTZ9" s="125"/>
      <c r="VUA9" s="125"/>
      <c r="VUB9" s="125"/>
      <c r="VUC9" s="125"/>
      <c r="VUD9" s="125"/>
      <c r="VUE9" s="125"/>
      <c r="VUF9" s="125"/>
      <c r="VUG9" s="125"/>
      <c r="VUH9" s="125"/>
      <c r="VUI9" s="125"/>
      <c r="VUJ9" s="125"/>
      <c r="VUK9" s="125"/>
      <c r="VUL9" s="125"/>
      <c r="VUM9" s="125"/>
      <c r="VUN9" s="125"/>
      <c r="VUO9" s="125"/>
      <c r="VUP9" s="125"/>
      <c r="VUQ9" s="125"/>
      <c r="VUR9" s="125"/>
      <c r="VUS9" s="125"/>
      <c r="VUT9" s="125"/>
      <c r="VUU9" s="125"/>
      <c r="VUV9" s="125"/>
      <c r="VUW9" s="125"/>
      <c r="VUX9" s="125"/>
      <c r="VUY9" s="125"/>
      <c r="VUZ9" s="125"/>
      <c r="VVA9" s="125"/>
      <c r="VVB9" s="125"/>
      <c r="VVC9" s="125"/>
      <c r="VVD9" s="125"/>
      <c r="VVE9" s="125"/>
      <c r="VVF9" s="125"/>
      <c r="VVG9" s="125"/>
      <c r="VVH9" s="125"/>
      <c r="VVI9" s="125"/>
      <c r="VVJ9" s="125"/>
      <c r="VVK9" s="125"/>
      <c r="VVL9" s="125"/>
      <c r="VVM9" s="125"/>
      <c r="VVN9" s="125"/>
      <c r="VVO9" s="125"/>
      <c r="VVP9" s="125"/>
      <c r="VVQ9" s="125"/>
      <c r="VVR9" s="125"/>
      <c r="VVS9" s="125"/>
      <c r="VVT9" s="125"/>
      <c r="VVU9" s="125"/>
      <c r="VVV9" s="125"/>
      <c r="VVW9" s="125"/>
      <c r="VVX9" s="125"/>
      <c r="VVY9" s="125"/>
      <c r="VVZ9" s="125"/>
      <c r="VWA9" s="125"/>
      <c r="VWB9" s="125"/>
      <c r="VWC9" s="125"/>
      <c r="VWD9" s="125"/>
      <c r="VWE9" s="125"/>
      <c r="VWF9" s="125"/>
      <c r="VWG9" s="125"/>
      <c r="VWH9" s="125"/>
      <c r="VWI9" s="125"/>
      <c r="VWJ9" s="125"/>
      <c r="VWK9" s="125"/>
      <c r="VWL9" s="125"/>
      <c r="VWM9" s="125"/>
      <c r="VWN9" s="125"/>
      <c r="VWO9" s="125"/>
      <c r="VWP9" s="125"/>
      <c r="VWQ9" s="125"/>
      <c r="VWR9" s="125"/>
      <c r="VWS9" s="125"/>
      <c r="VWT9" s="125"/>
      <c r="VWU9" s="125"/>
      <c r="VWV9" s="125"/>
      <c r="VWW9" s="125"/>
      <c r="VWX9" s="125"/>
      <c r="VWY9" s="125"/>
      <c r="VWZ9" s="125"/>
      <c r="VXA9" s="125"/>
      <c r="VXB9" s="125"/>
      <c r="VXC9" s="125"/>
      <c r="VXD9" s="125"/>
      <c r="VXE9" s="125"/>
      <c r="VXF9" s="125"/>
      <c r="VXG9" s="125"/>
      <c r="VXH9" s="125"/>
      <c r="VXI9" s="125"/>
      <c r="VXJ9" s="125"/>
      <c r="VXK9" s="125"/>
      <c r="VXL9" s="125"/>
      <c r="VXM9" s="125"/>
      <c r="VXN9" s="125"/>
      <c r="VXO9" s="125"/>
      <c r="VXP9" s="125"/>
      <c r="VXQ9" s="125"/>
      <c r="VXR9" s="125"/>
      <c r="VXS9" s="125"/>
      <c r="VXT9" s="125"/>
      <c r="VXU9" s="125"/>
      <c r="VXV9" s="125"/>
      <c r="VXW9" s="125"/>
      <c r="VXX9" s="125"/>
      <c r="VXY9" s="125"/>
      <c r="VXZ9" s="125"/>
      <c r="VYA9" s="125"/>
      <c r="VYB9" s="125"/>
      <c r="VYC9" s="125"/>
      <c r="VYD9" s="125"/>
      <c r="VYE9" s="125"/>
      <c r="VYF9" s="125"/>
      <c r="VYG9" s="125"/>
      <c r="VYH9" s="125"/>
      <c r="VYI9" s="125"/>
      <c r="VYJ9" s="125"/>
      <c r="VYK9" s="125"/>
      <c r="VYL9" s="125"/>
      <c r="VYM9" s="125"/>
      <c r="VYN9" s="125"/>
      <c r="VYO9" s="125"/>
      <c r="VYP9" s="125"/>
      <c r="VYQ9" s="125"/>
      <c r="VYR9" s="125"/>
      <c r="VYS9" s="125"/>
      <c r="VYT9" s="125"/>
      <c r="VYU9" s="125"/>
      <c r="VYV9" s="125"/>
      <c r="VYW9" s="125"/>
      <c r="VYX9" s="125"/>
      <c r="VYY9" s="125"/>
      <c r="VYZ9" s="125"/>
      <c r="VZA9" s="125"/>
      <c r="VZB9" s="125"/>
      <c r="VZC9" s="125"/>
      <c r="VZD9" s="125"/>
      <c r="VZE9" s="125"/>
      <c r="VZF9" s="125"/>
      <c r="VZG9" s="125"/>
      <c r="VZH9" s="125"/>
      <c r="VZI9" s="125"/>
      <c r="VZJ9" s="125"/>
      <c r="VZK9" s="125"/>
      <c r="VZL9" s="125"/>
      <c r="VZM9" s="125"/>
      <c r="VZN9" s="125"/>
      <c r="VZO9" s="125"/>
      <c r="VZP9" s="125"/>
      <c r="VZQ9" s="125"/>
      <c r="VZR9" s="125"/>
      <c r="VZS9" s="125"/>
      <c r="VZT9" s="125"/>
      <c r="VZU9" s="125"/>
      <c r="VZV9" s="125"/>
      <c r="VZW9" s="125"/>
      <c r="VZX9" s="125"/>
      <c r="VZY9" s="125"/>
      <c r="VZZ9" s="125"/>
      <c r="WAA9" s="125"/>
      <c r="WAB9" s="125"/>
      <c r="WAC9" s="125"/>
      <c r="WAD9" s="125"/>
      <c r="WAE9" s="125"/>
      <c r="WAF9" s="125"/>
      <c r="WAG9" s="125"/>
      <c r="WAH9" s="125"/>
      <c r="WAI9" s="125"/>
      <c r="WAJ9" s="125"/>
      <c r="WAK9" s="125"/>
      <c r="WAL9" s="125"/>
      <c r="WAM9" s="125"/>
      <c r="WAN9" s="125"/>
      <c r="WAO9" s="125"/>
      <c r="WAP9" s="125"/>
      <c r="WAQ9" s="125"/>
      <c r="WAR9" s="125"/>
      <c r="WAS9" s="125"/>
      <c r="WAT9" s="125"/>
      <c r="WAU9" s="125"/>
      <c r="WAV9" s="125"/>
      <c r="WAW9" s="125"/>
      <c r="WAX9" s="125"/>
      <c r="WAY9" s="125"/>
      <c r="WAZ9" s="125"/>
      <c r="WBA9" s="125"/>
      <c r="WBB9" s="125"/>
      <c r="WBC9" s="125"/>
      <c r="WBD9" s="125"/>
      <c r="WBE9" s="125"/>
      <c r="WBF9" s="125"/>
      <c r="WBG9" s="125"/>
      <c r="WBH9" s="125"/>
      <c r="WBI9" s="125"/>
      <c r="WBJ9" s="125"/>
      <c r="WBK9" s="125"/>
      <c r="WBL9" s="125"/>
      <c r="WBM9" s="125"/>
      <c r="WBN9" s="125"/>
      <c r="WBO9" s="125"/>
      <c r="WBP9" s="125"/>
      <c r="WBQ9" s="125"/>
      <c r="WBR9" s="125"/>
      <c r="WBS9" s="125"/>
      <c r="WBT9" s="125"/>
      <c r="WBU9" s="125"/>
      <c r="WBV9" s="125"/>
      <c r="WBW9" s="125"/>
      <c r="WBX9" s="125"/>
      <c r="WBY9" s="125"/>
      <c r="WBZ9" s="125"/>
      <c r="WCA9" s="125"/>
      <c r="WCB9" s="125"/>
      <c r="WCC9" s="125"/>
      <c r="WCD9" s="125"/>
      <c r="WCE9" s="125"/>
      <c r="WCF9" s="125"/>
      <c r="WCG9" s="125"/>
      <c r="WCH9" s="125"/>
      <c r="WCI9" s="125"/>
      <c r="WCJ9" s="125"/>
      <c r="WCK9" s="125"/>
      <c r="WCL9" s="125"/>
      <c r="WCM9" s="125"/>
      <c r="WCN9" s="125"/>
      <c r="WCO9" s="125"/>
      <c r="WCP9" s="125"/>
      <c r="WCQ9" s="125"/>
      <c r="WCR9" s="125"/>
      <c r="WCS9" s="125"/>
      <c r="WCT9" s="125"/>
      <c r="WCU9" s="125"/>
      <c r="WCV9" s="125"/>
      <c r="WCW9" s="125"/>
      <c r="WCX9" s="125"/>
      <c r="WCY9" s="125"/>
      <c r="WCZ9" s="125"/>
      <c r="WDA9" s="125"/>
      <c r="WDB9" s="125"/>
      <c r="WDC9" s="125"/>
      <c r="WDD9" s="125"/>
      <c r="WDE9" s="125"/>
      <c r="WDF9" s="125"/>
      <c r="WDG9" s="125"/>
      <c r="WDH9" s="125"/>
      <c r="WDI9" s="125"/>
      <c r="WDJ9" s="125"/>
      <c r="WDK9" s="125"/>
      <c r="WDL9" s="125"/>
      <c r="WDM9" s="125"/>
      <c r="WDN9" s="125"/>
      <c r="WDO9" s="125"/>
      <c r="WDP9" s="125"/>
      <c r="WDQ9" s="125"/>
      <c r="WDR9" s="125"/>
      <c r="WDS9" s="125"/>
      <c r="WDT9" s="125"/>
      <c r="WDU9" s="125"/>
      <c r="WDV9" s="125"/>
      <c r="WDW9" s="125"/>
      <c r="WDX9" s="125"/>
      <c r="WDY9" s="125"/>
      <c r="WDZ9" s="125"/>
      <c r="WEA9" s="125"/>
      <c r="WEB9" s="125"/>
      <c r="WEC9" s="125"/>
      <c r="WED9" s="125"/>
      <c r="WEE9" s="125"/>
      <c r="WEF9" s="125"/>
      <c r="WEG9" s="125"/>
      <c r="WEH9" s="125"/>
      <c r="WEI9" s="125"/>
      <c r="WEJ9" s="125"/>
      <c r="WEK9" s="125"/>
      <c r="WEL9" s="125"/>
      <c r="WEM9" s="125"/>
      <c r="WEN9" s="125"/>
      <c r="WEO9" s="125"/>
      <c r="WEP9" s="125"/>
      <c r="WEQ9" s="125"/>
      <c r="WER9" s="125"/>
      <c r="WES9" s="125"/>
      <c r="WET9" s="125"/>
      <c r="WEU9" s="125"/>
      <c r="WEV9" s="125"/>
      <c r="WEW9" s="125"/>
      <c r="WEX9" s="125"/>
      <c r="WEY9" s="125"/>
      <c r="WEZ9" s="125"/>
      <c r="WFA9" s="125"/>
      <c r="WFB9" s="125"/>
      <c r="WFC9" s="125"/>
      <c r="WFD9" s="125"/>
      <c r="WFE9" s="125"/>
      <c r="WFF9" s="125"/>
      <c r="WFG9" s="125"/>
      <c r="WFH9" s="125"/>
      <c r="WFI9" s="125"/>
      <c r="WFJ9" s="125"/>
      <c r="WFK9" s="125"/>
      <c r="WFL9" s="125"/>
      <c r="WFM9" s="125"/>
      <c r="WFN9" s="125"/>
      <c r="WFO9" s="125"/>
      <c r="WFP9" s="125"/>
      <c r="WFQ9" s="125"/>
      <c r="WFR9" s="125"/>
      <c r="WFS9" s="125"/>
      <c r="WFT9" s="125"/>
      <c r="WFU9" s="125"/>
      <c r="WFV9" s="125"/>
      <c r="WFW9" s="125"/>
      <c r="WFX9" s="125"/>
      <c r="WFY9" s="125"/>
      <c r="WFZ9" s="125"/>
      <c r="WGA9" s="125"/>
      <c r="WGB9" s="125"/>
      <c r="WGC9" s="125"/>
      <c r="WGD9" s="125"/>
      <c r="WGE9" s="125"/>
      <c r="WGF9" s="125"/>
      <c r="WGG9" s="125"/>
      <c r="WGH9" s="125"/>
      <c r="WGI9" s="125"/>
      <c r="WGJ9" s="125"/>
      <c r="WGK9" s="125"/>
      <c r="WGL9" s="125"/>
      <c r="WGM9" s="125"/>
      <c r="WGN9" s="125"/>
      <c r="WGO9" s="125"/>
      <c r="WGP9" s="125"/>
      <c r="WGQ9" s="125"/>
      <c r="WGR9" s="125"/>
      <c r="WGS9" s="125"/>
      <c r="WGT9" s="125"/>
      <c r="WGU9" s="125"/>
      <c r="WGV9" s="125"/>
      <c r="WGW9" s="125"/>
      <c r="WGX9" s="125"/>
      <c r="WGY9" s="125"/>
      <c r="WGZ9" s="125"/>
      <c r="WHA9" s="125"/>
      <c r="WHB9" s="125"/>
      <c r="WHC9" s="125"/>
      <c r="WHD9" s="125"/>
      <c r="WHE9" s="125"/>
      <c r="WHF9" s="125"/>
      <c r="WHG9" s="125"/>
      <c r="WHH9" s="125"/>
      <c r="WHI9" s="125"/>
      <c r="WHJ9" s="125"/>
      <c r="WHK9" s="125"/>
      <c r="WHL9" s="125"/>
      <c r="WHM9" s="125"/>
      <c r="WHN9" s="125"/>
      <c r="WHO9" s="125"/>
      <c r="WHP9" s="125"/>
      <c r="WHQ9" s="125"/>
      <c r="WHR9" s="125"/>
      <c r="WHS9" s="125"/>
      <c r="WHT9" s="125"/>
      <c r="WHU9" s="125"/>
      <c r="WHV9" s="125"/>
      <c r="WHW9" s="125"/>
      <c r="WHX9" s="125"/>
      <c r="WHY9" s="125"/>
      <c r="WHZ9" s="125"/>
      <c r="WIA9" s="125"/>
      <c r="WIB9" s="125"/>
      <c r="WIC9" s="125"/>
      <c r="WID9" s="125"/>
      <c r="WIE9" s="125"/>
      <c r="WIF9" s="125"/>
      <c r="WIG9" s="125"/>
      <c r="WIH9" s="125"/>
      <c r="WII9" s="125"/>
      <c r="WIJ9" s="125"/>
      <c r="WIK9" s="125"/>
      <c r="WIL9" s="125"/>
      <c r="WIM9" s="125"/>
      <c r="WIN9" s="125"/>
      <c r="WIO9" s="125"/>
      <c r="WIP9" s="125"/>
      <c r="WIQ9" s="125"/>
      <c r="WIR9" s="125"/>
      <c r="WIS9" s="125"/>
      <c r="WIT9" s="125"/>
      <c r="WIU9" s="125"/>
      <c r="WIV9" s="125"/>
      <c r="WIW9" s="125"/>
      <c r="WIX9" s="125"/>
      <c r="WIY9" s="125"/>
      <c r="WIZ9" s="125"/>
      <c r="WJA9" s="125"/>
      <c r="WJB9" s="125"/>
      <c r="WJC9" s="125"/>
      <c r="WJD9" s="125"/>
      <c r="WJE9" s="125"/>
      <c r="WJF9" s="125"/>
      <c r="WJG9" s="125"/>
      <c r="WJH9" s="125"/>
      <c r="WJI9" s="125"/>
      <c r="WJJ9" s="125"/>
      <c r="WJK9" s="125"/>
      <c r="WJL9" s="125"/>
      <c r="WJM9" s="125"/>
      <c r="WJN9" s="125"/>
      <c r="WJO9" s="125"/>
      <c r="WJP9" s="125"/>
      <c r="WJQ9" s="125"/>
      <c r="WJR9" s="125"/>
      <c r="WJS9" s="125"/>
      <c r="WJT9" s="125"/>
      <c r="WJU9" s="125"/>
      <c r="WJV9" s="125"/>
      <c r="WJW9" s="125"/>
      <c r="WJX9" s="125"/>
      <c r="WJY9" s="125"/>
      <c r="WJZ9" s="125"/>
      <c r="WKA9" s="125"/>
      <c r="WKB9" s="125"/>
      <c r="WKC9" s="125"/>
      <c r="WKD9" s="125"/>
      <c r="WKE9" s="125"/>
      <c r="WKF9" s="125"/>
      <c r="WKG9" s="125"/>
      <c r="WKH9" s="125"/>
      <c r="WKI9" s="125"/>
      <c r="WKJ9" s="125"/>
      <c r="WKK9" s="125"/>
      <c r="WKL9" s="125"/>
      <c r="WKM9" s="125"/>
      <c r="WKN9" s="125"/>
      <c r="WKO9" s="125"/>
      <c r="WKP9" s="125"/>
      <c r="WKQ9" s="125"/>
      <c r="WKR9" s="125"/>
      <c r="WKS9" s="125"/>
      <c r="WKT9" s="125"/>
      <c r="WKU9" s="125"/>
      <c r="WKV9" s="125"/>
      <c r="WKW9" s="125"/>
      <c r="WKX9" s="125"/>
      <c r="WKY9" s="125"/>
      <c r="WKZ9" s="125"/>
      <c r="WLA9" s="125"/>
      <c r="WLB9" s="125"/>
      <c r="WLC9" s="125"/>
      <c r="WLD9" s="125"/>
      <c r="WLE9" s="125"/>
      <c r="WLF9" s="125"/>
      <c r="WLG9" s="125"/>
      <c r="WLH9" s="125"/>
      <c r="WLI9" s="125"/>
      <c r="WLJ9" s="125"/>
      <c r="WLK9" s="125"/>
      <c r="WLL9" s="125"/>
      <c r="WLM9" s="125"/>
      <c r="WLN9" s="125"/>
      <c r="WLO9" s="125"/>
      <c r="WLP9" s="125"/>
      <c r="WLQ9" s="125"/>
      <c r="WLR9" s="125"/>
      <c r="WLS9" s="125"/>
      <c r="WLT9" s="125"/>
      <c r="WLU9" s="125"/>
      <c r="WLV9" s="125"/>
      <c r="WLW9" s="125"/>
      <c r="WLX9" s="125"/>
      <c r="WLY9" s="125"/>
      <c r="WLZ9" s="125"/>
      <c r="WMA9" s="125"/>
      <c r="WMB9" s="125"/>
      <c r="WMC9" s="125"/>
      <c r="WMD9" s="125"/>
      <c r="WME9" s="125"/>
      <c r="WMF9" s="125"/>
      <c r="WMG9" s="125"/>
      <c r="WMH9" s="125"/>
      <c r="WMI9" s="125"/>
      <c r="WMJ9" s="125"/>
      <c r="WMK9" s="125"/>
      <c r="WML9" s="125"/>
      <c r="WMM9" s="125"/>
      <c r="WMN9" s="125"/>
      <c r="WMO9" s="125"/>
      <c r="WMP9" s="125"/>
      <c r="WMQ9" s="125"/>
      <c r="WMR9" s="125"/>
      <c r="WMS9" s="125"/>
      <c r="WMT9" s="125"/>
      <c r="WMU9" s="125"/>
      <c r="WMV9" s="125"/>
      <c r="WMW9" s="125"/>
      <c r="WMX9" s="125"/>
      <c r="WMY9" s="125"/>
      <c r="WMZ9" s="125"/>
      <c r="WNA9" s="125"/>
      <c r="WNB9" s="125"/>
      <c r="WNC9" s="125"/>
      <c r="WND9" s="125"/>
      <c r="WNE9" s="125"/>
      <c r="WNF9" s="125"/>
      <c r="WNG9" s="125"/>
      <c r="WNH9" s="125"/>
      <c r="WNI9" s="125"/>
      <c r="WNJ9" s="125"/>
      <c r="WNK9" s="125"/>
      <c r="WNL9" s="125"/>
      <c r="WNM9" s="125"/>
      <c r="WNN9" s="125"/>
      <c r="WNO9" s="125"/>
      <c r="WNP9" s="125"/>
      <c r="WNQ9" s="125"/>
      <c r="WNR9" s="125"/>
      <c r="WNS9" s="125"/>
      <c r="WNT9" s="125"/>
      <c r="WNU9" s="125"/>
      <c r="WNV9" s="125"/>
      <c r="WNW9" s="125"/>
      <c r="WNX9" s="125"/>
      <c r="WNY9" s="125"/>
      <c r="WNZ9" s="125"/>
      <c r="WOA9" s="125"/>
      <c r="WOB9" s="125"/>
      <c r="WOC9" s="125"/>
      <c r="WOD9" s="125"/>
      <c r="WOE9" s="125"/>
      <c r="WOF9" s="125"/>
      <c r="WOG9" s="125"/>
      <c r="WOH9" s="125"/>
      <c r="WOI9" s="125"/>
      <c r="WOJ9" s="125"/>
      <c r="WOK9" s="125"/>
      <c r="WOL9" s="125"/>
      <c r="WOM9" s="125"/>
      <c r="WON9" s="125"/>
      <c r="WOO9" s="125"/>
      <c r="WOP9" s="125"/>
      <c r="WOQ9" s="125"/>
      <c r="WOR9" s="125"/>
      <c r="WOS9" s="125"/>
      <c r="WOT9" s="125"/>
      <c r="WOU9" s="125"/>
      <c r="WOV9" s="125"/>
      <c r="WOW9" s="125"/>
      <c r="WOX9" s="125"/>
      <c r="WOY9" s="125"/>
      <c r="WOZ9" s="125"/>
      <c r="WPA9" s="125"/>
      <c r="WPB9" s="125"/>
      <c r="WPC9" s="125"/>
      <c r="WPD9" s="125"/>
      <c r="WPE9" s="125"/>
      <c r="WPF9" s="125"/>
      <c r="WPG9" s="125"/>
      <c r="WPH9" s="125"/>
      <c r="WPI9" s="125"/>
      <c r="WPJ9" s="125"/>
      <c r="WPK9" s="125"/>
      <c r="WPL9" s="125"/>
      <c r="WPM9" s="125"/>
      <c r="WPN9" s="125"/>
      <c r="WPO9" s="125"/>
      <c r="WPP9" s="125"/>
      <c r="WPQ9" s="125"/>
      <c r="WPR9" s="125"/>
      <c r="WPS9" s="125"/>
      <c r="WPT9" s="125"/>
      <c r="WPU9" s="125"/>
      <c r="WPV9" s="125"/>
      <c r="WPW9" s="125"/>
      <c r="WPX9" s="125"/>
      <c r="WPY9" s="125"/>
      <c r="WPZ9" s="125"/>
      <c r="WQA9" s="125"/>
      <c r="WQB9" s="125"/>
      <c r="WQC9" s="125"/>
      <c r="WQD9" s="125"/>
      <c r="WQE9" s="125"/>
      <c r="WQF9" s="125"/>
      <c r="WQG9" s="125"/>
      <c r="WQH9" s="125"/>
      <c r="WQI9" s="125"/>
      <c r="WQJ9" s="125"/>
      <c r="WQK9" s="125"/>
      <c r="WQL9" s="125"/>
      <c r="WQM9" s="125"/>
      <c r="WQN9" s="125"/>
      <c r="WQO9" s="125"/>
      <c r="WQP9" s="125"/>
      <c r="WQQ9" s="125"/>
      <c r="WQR9" s="125"/>
      <c r="WQS9" s="125"/>
      <c r="WQT9" s="125"/>
      <c r="WQU9" s="125"/>
      <c r="WQV9" s="125"/>
      <c r="WQW9" s="125"/>
      <c r="WQX9" s="125"/>
      <c r="WQY9" s="125"/>
      <c r="WQZ9" s="125"/>
      <c r="WRA9" s="125"/>
      <c r="WRB9" s="125"/>
      <c r="WRC9" s="125"/>
      <c r="WRD9" s="125"/>
      <c r="WRE9" s="125"/>
      <c r="WRF9" s="125"/>
      <c r="WRG9" s="125"/>
      <c r="WRH9" s="125"/>
      <c r="WRI9" s="125"/>
      <c r="WRJ9" s="125"/>
      <c r="WRK9" s="125"/>
      <c r="WRL9" s="125"/>
      <c r="WRM9" s="125"/>
      <c r="WRN9" s="125"/>
      <c r="WRO9" s="125"/>
      <c r="WRP9" s="125"/>
      <c r="WRQ9" s="125"/>
      <c r="WRR9" s="125"/>
      <c r="WRS9" s="125"/>
      <c r="WRT9" s="125"/>
      <c r="WRU9" s="125"/>
      <c r="WRV9" s="125"/>
      <c r="WRW9" s="125"/>
      <c r="WRX9" s="125"/>
      <c r="WRY9" s="125"/>
      <c r="WRZ9" s="125"/>
      <c r="WSA9" s="125"/>
      <c r="WSB9" s="125"/>
      <c r="WSC9" s="125"/>
      <c r="WSD9" s="125"/>
      <c r="WSE9" s="125"/>
      <c r="WSF9" s="125"/>
      <c r="WSG9" s="125"/>
      <c r="WSH9" s="125"/>
      <c r="WSI9" s="125"/>
      <c r="WSJ9" s="125"/>
      <c r="WSK9" s="125"/>
      <c r="WSL9" s="125"/>
      <c r="WSM9" s="125"/>
      <c r="WSN9" s="125"/>
      <c r="WSO9" s="125"/>
      <c r="WSP9" s="125"/>
      <c r="WSQ9" s="125"/>
      <c r="WSR9" s="125"/>
      <c r="WSS9" s="125"/>
      <c r="WST9" s="125"/>
      <c r="WSU9" s="125"/>
      <c r="WSV9" s="125"/>
      <c r="WSW9" s="125"/>
      <c r="WSX9" s="125"/>
      <c r="WSY9" s="125"/>
      <c r="WSZ9" s="125"/>
      <c r="WTA9" s="125"/>
      <c r="WTB9" s="125"/>
      <c r="WTC9" s="125"/>
      <c r="WTD9" s="125"/>
      <c r="WTE9" s="125"/>
      <c r="WTF9" s="125"/>
      <c r="WTG9" s="125"/>
      <c r="WTH9" s="125"/>
      <c r="WTI9" s="125"/>
      <c r="WTJ9" s="125"/>
      <c r="WTK9" s="125"/>
      <c r="WTL9" s="125"/>
      <c r="WTM9" s="125"/>
      <c r="WTN9" s="125"/>
      <c r="WTO9" s="125"/>
      <c r="WTP9" s="125"/>
      <c r="WTQ9" s="125"/>
      <c r="WTR9" s="125"/>
      <c r="WTS9" s="125"/>
      <c r="WTT9" s="125"/>
      <c r="WTU9" s="125"/>
      <c r="WTV9" s="125"/>
      <c r="WTW9" s="125"/>
      <c r="WTX9" s="125"/>
      <c r="WTY9" s="125"/>
      <c r="WTZ9" s="125"/>
      <c r="WUA9" s="125"/>
      <c r="WUB9" s="125"/>
      <c r="WUC9" s="125"/>
      <c r="WUD9" s="125"/>
      <c r="WUE9" s="125"/>
      <c r="WUF9" s="125"/>
      <c r="WUG9" s="125"/>
      <c r="WUH9" s="125"/>
      <c r="WUI9" s="125"/>
      <c r="WUJ9" s="125"/>
      <c r="WUK9" s="125"/>
      <c r="WUL9" s="125"/>
      <c r="WUM9" s="125"/>
      <c r="WUN9" s="125"/>
      <c r="WUO9" s="125"/>
      <c r="WUP9" s="125"/>
      <c r="WUQ9" s="125"/>
      <c r="WUR9" s="125"/>
      <c r="WUS9" s="125"/>
      <c r="WUT9" s="125"/>
      <c r="WUU9" s="125"/>
      <c r="WUV9" s="125"/>
      <c r="WUW9" s="125"/>
      <c r="WUX9" s="125"/>
      <c r="WUY9" s="125"/>
      <c r="WUZ9" s="125"/>
      <c r="WVA9" s="125"/>
      <c r="WVB9" s="125"/>
      <c r="WVC9" s="125"/>
      <c r="WVD9" s="125"/>
      <c r="WVE9" s="125"/>
      <c r="WVF9" s="125"/>
      <c r="WVG9" s="125"/>
      <c r="WVH9" s="125"/>
      <c r="WVI9" s="125"/>
      <c r="WVJ9" s="125"/>
      <c r="WVK9" s="125"/>
      <c r="WVL9" s="125"/>
      <c r="WVM9" s="125"/>
      <c r="WVN9" s="125"/>
      <c r="WVO9" s="125"/>
      <c r="WVP9" s="125"/>
      <c r="WVQ9" s="125"/>
      <c r="WVR9" s="125"/>
      <c r="WVS9" s="125"/>
      <c r="WVT9" s="125"/>
      <c r="WVU9" s="125"/>
      <c r="WVV9" s="125"/>
      <c r="WVW9" s="125"/>
      <c r="WVX9" s="125"/>
      <c r="WVY9" s="125"/>
      <c r="WVZ9" s="125"/>
      <c r="WWA9" s="125"/>
      <c r="WWB9" s="125"/>
      <c r="WWC9" s="125"/>
      <c r="WWD9" s="125"/>
      <c r="WWE9" s="125"/>
      <c r="WWF9" s="125"/>
      <c r="WWG9" s="125"/>
      <c r="WWH9" s="125"/>
      <c r="WWI9" s="125"/>
      <c r="WWJ9" s="125"/>
      <c r="WWK9" s="125"/>
      <c r="WWL9" s="125"/>
      <c r="WWM9" s="125"/>
      <c r="WWN9" s="125"/>
      <c r="WWO9" s="125"/>
      <c r="WWP9" s="125"/>
      <c r="WWQ9" s="125"/>
      <c r="WWR9" s="125"/>
      <c r="WWS9" s="125"/>
      <c r="WWT9" s="125"/>
      <c r="WWU9" s="125"/>
      <c r="WWV9" s="125"/>
      <c r="WWW9" s="125"/>
      <c r="WWX9" s="125"/>
      <c r="WWY9" s="125"/>
      <c r="WWZ9" s="125"/>
      <c r="WXA9" s="125"/>
      <c r="WXB9" s="125"/>
      <c r="WXC9" s="125"/>
      <c r="WXD9" s="125"/>
      <c r="WXE9" s="125"/>
      <c r="WXF9" s="125"/>
      <c r="WXG9" s="125"/>
      <c r="WXH9" s="125"/>
      <c r="WXI9" s="125"/>
      <c r="WXJ9" s="125"/>
      <c r="WXK9" s="125"/>
      <c r="WXL9" s="125"/>
      <c r="WXM9" s="125"/>
      <c r="WXN9" s="125"/>
      <c r="WXO9" s="125"/>
      <c r="WXP9" s="125"/>
      <c r="WXQ9" s="125"/>
      <c r="WXR9" s="125"/>
      <c r="WXS9" s="125"/>
      <c r="WXT9" s="125"/>
      <c r="WXU9" s="125"/>
      <c r="WXV9" s="125"/>
      <c r="WXW9" s="125"/>
      <c r="WXX9" s="125"/>
      <c r="WXY9" s="125"/>
      <c r="WXZ9" s="125"/>
      <c r="WYA9" s="125"/>
      <c r="WYB9" s="125"/>
      <c r="WYC9" s="125"/>
      <c r="WYD9" s="125"/>
      <c r="WYE9" s="125"/>
      <c r="WYF9" s="125"/>
      <c r="WYG9" s="125"/>
      <c r="WYH9" s="125"/>
      <c r="WYI9" s="125"/>
      <c r="WYJ9" s="125"/>
      <c r="WYK9" s="125"/>
      <c r="WYL9" s="125"/>
      <c r="WYM9" s="125"/>
      <c r="WYN9" s="125"/>
      <c r="WYO9" s="125"/>
      <c r="WYP9" s="125"/>
      <c r="WYQ9" s="125"/>
      <c r="WYR9" s="125"/>
      <c r="WYS9" s="125"/>
      <c r="WYT9" s="125"/>
      <c r="WYU9" s="125"/>
      <c r="WYV9" s="125"/>
      <c r="WYW9" s="125"/>
      <c r="WYX9" s="125"/>
      <c r="WYY9" s="125"/>
      <c r="WYZ9" s="125"/>
      <c r="WZA9" s="125"/>
      <c r="WZB9" s="125"/>
      <c r="WZC9" s="125"/>
      <c r="WZD9" s="125"/>
      <c r="WZE9" s="125"/>
      <c r="WZF9" s="125"/>
      <c r="WZG9" s="125"/>
      <c r="WZH9" s="125"/>
      <c r="WZI9" s="125"/>
      <c r="WZJ9" s="125"/>
      <c r="WZK9" s="125"/>
      <c r="WZL9" s="125"/>
      <c r="WZM9" s="125"/>
      <c r="WZN9" s="125"/>
      <c r="WZO9" s="125"/>
      <c r="WZP9" s="125"/>
      <c r="WZQ9" s="125"/>
      <c r="WZR9" s="125"/>
      <c r="WZS9" s="125"/>
      <c r="WZT9" s="125"/>
      <c r="WZU9" s="125"/>
      <c r="WZV9" s="125"/>
      <c r="WZW9" s="125"/>
      <c r="WZX9" s="125"/>
      <c r="WZY9" s="125"/>
      <c r="WZZ9" s="125"/>
      <c r="XAA9" s="125"/>
      <c r="XAB9" s="125"/>
      <c r="XAC9" s="125"/>
      <c r="XAD9" s="125"/>
      <c r="XAE9" s="125"/>
      <c r="XAF9" s="125"/>
      <c r="XAG9" s="125"/>
      <c r="XAH9" s="125"/>
      <c r="XAI9" s="125"/>
      <c r="XAJ9" s="125"/>
      <c r="XAK9" s="125"/>
      <c r="XAL9" s="125"/>
      <c r="XAM9" s="125"/>
      <c r="XAN9" s="125"/>
      <c r="XAO9" s="125"/>
      <c r="XAP9" s="125"/>
      <c r="XAQ9" s="125"/>
      <c r="XAR9" s="125"/>
      <c r="XAS9" s="125"/>
      <c r="XAT9" s="125"/>
      <c r="XAU9" s="125"/>
      <c r="XAV9" s="125"/>
      <c r="XAW9" s="125"/>
      <c r="XAX9" s="125"/>
      <c r="XAY9" s="125"/>
      <c r="XAZ9" s="125"/>
      <c r="XBA9" s="125"/>
      <c r="XBB9" s="125"/>
      <c r="XBC9" s="125"/>
      <c r="XBD9" s="125"/>
      <c r="XBE9" s="125"/>
      <c r="XBF9" s="125"/>
      <c r="XBG9" s="125"/>
      <c r="XBH9" s="125"/>
      <c r="XBI9" s="125"/>
      <c r="XBJ9" s="125"/>
      <c r="XBK9" s="125"/>
      <c r="XBL9" s="125"/>
      <c r="XBM9" s="125"/>
      <c r="XBN9" s="125"/>
      <c r="XBO9" s="125"/>
      <c r="XBP9" s="125"/>
      <c r="XBQ9" s="125"/>
      <c r="XBR9" s="125"/>
      <c r="XBS9" s="125"/>
      <c r="XBT9" s="125"/>
      <c r="XBU9" s="125"/>
      <c r="XBV9" s="125"/>
      <c r="XBW9" s="125"/>
      <c r="XBX9" s="125"/>
      <c r="XBY9" s="125"/>
      <c r="XBZ9" s="125"/>
      <c r="XCA9" s="125"/>
      <c r="XCB9" s="125"/>
      <c r="XCC9" s="125"/>
      <c r="XCD9" s="125"/>
      <c r="XCE9" s="125"/>
      <c r="XCF9" s="125"/>
      <c r="XCG9" s="125"/>
      <c r="XCH9" s="125"/>
      <c r="XCI9" s="125"/>
      <c r="XCJ9" s="125"/>
      <c r="XCK9" s="125"/>
      <c r="XCL9" s="125"/>
      <c r="XCM9" s="125"/>
      <c r="XCN9" s="125"/>
      <c r="XCO9" s="125"/>
      <c r="XCP9" s="125"/>
      <c r="XCQ9" s="125"/>
      <c r="XCR9" s="125"/>
      <c r="XCS9" s="125"/>
      <c r="XCT9" s="125"/>
      <c r="XCU9" s="125"/>
      <c r="XCV9" s="125"/>
      <c r="XCW9" s="125"/>
      <c r="XCX9" s="125"/>
      <c r="XCY9" s="125"/>
      <c r="XCZ9" s="125"/>
      <c r="XDA9" s="125"/>
      <c r="XDB9" s="125"/>
      <c r="XDC9" s="125"/>
      <c r="XDD9" s="125"/>
      <c r="XDE9" s="125"/>
      <c r="XDF9" s="125"/>
      <c r="XDG9" s="125"/>
      <c r="XDH9" s="125"/>
      <c r="XDI9" s="125"/>
      <c r="XDJ9" s="125"/>
      <c r="XDK9" s="125"/>
      <c r="XDL9" s="125"/>
      <c r="XDM9" s="125"/>
      <c r="XDN9" s="125"/>
      <c r="XDO9" s="125"/>
      <c r="XDP9" s="125"/>
      <c r="XDQ9" s="125"/>
      <c r="XDR9" s="125"/>
      <c r="XDS9" s="125"/>
      <c r="XDT9" s="125"/>
      <c r="XDU9" s="125"/>
      <c r="XDV9" s="125"/>
      <c r="XDW9" s="125"/>
      <c r="XDX9" s="125"/>
      <c r="XDY9" s="125"/>
      <c r="XDZ9" s="125"/>
      <c r="XEA9" s="125"/>
      <c r="XEB9" s="125"/>
      <c r="XEC9" s="125"/>
      <c r="XED9" s="125"/>
      <c r="XEE9" s="125"/>
      <c r="XEF9" s="125"/>
      <c r="XEG9" s="125"/>
      <c r="XEH9" s="125"/>
      <c r="XEI9" s="125"/>
      <c r="XEJ9" s="125"/>
      <c r="XEK9" s="125"/>
      <c r="XEL9" s="125"/>
      <c r="XEM9" s="125"/>
      <c r="XEN9" s="125"/>
      <c r="XEO9" s="125"/>
      <c r="XEP9" s="125"/>
      <c r="XEQ9" s="125"/>
      <c r="XER9" s="125"/>
      <c r="XES9" s="125"/>
      <c r="XET9" s="125"/>
      <c r="XEU9" s="125"/>
      <c r="XEV9" s="125"/>
      <c r="XEW9" s="125"/>
      <c r="XEX9" s="125"/>
      <c r="XEY9" s="125"/>
      <c r="XEZ9" s="125"/>
      <c r="XFA9" s="125"/>
      <c r="XFB9" s="125"/>
      <c r="XFC9" s="125"/>
    </row>
    <row r="10" spans="1:16383" s="129" customFormat="1" ht="189.75" customHeight="1" x14ac:dyDescent="0.3">
      <c r="A10" s="132"/>
      <c r="B10" s="270" t="s">
        <v>329</v>
      </c>
      <c r="C10" s="270"/>
      <c r="D10" s="270"/>
      <c r="E10" s="270"/>
      <c r="F10" s="270"/>
      <c r="G10" s="270"/>
      <c r="H10" s="270"/>
      <c r="I10" s="270"/>
      <c r="J10" s="270"/>
      <c r="K10" s="57"/>
      <c r="L10" s="131"/>
      <c r="M10" s="130"/>
      <c r="N10" s="130"/>
      <c r="O10" s="107"/>
      <c r="P10" s="107"/>
      <c r="Q10" s="107"/>
      <c r="R10" s="107"/>
      <c r="S10" s="107"/>
      <c r="T10" s="107"/>
    </row>
    <row r="11" spans="1:16383" x14ac:dyDescent="0.25">
      <c r="A11" s="126"/>
      <c r="B11" s="126"/>
      <c r="C11" s="126"/>
      <c r="D11" s="126"/>
      <c r="E11" s="126"/>
      <c r="F11" s="126"/>
      <c r="G11" s="126"/>
      <c r="H11" s="126"/>
      <c r="I11" s="126"/>
      <c r="J11" s="126"/>
      <c r="K11" s="126"/>
      <c r="L11" s="126"/>
      <c r="M11" s="126"/>
      <c r="N11" s="126"/>
      <c r="O11" s="126"/>
      <c r="P11" s="126"/>
      <c r="Q11" s="126"/>
      <c r="R11" s="126"/>
      <c r="S11" s="126"/>
      <c r="T11" s="126"/>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5"/>
      <c r="JW11" s="125"/>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5"/>
      <c r="LP11" s="125"/>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5"/>
      <c r="NI11" s="125"/>
      <c r="NJ11" s="125"/>
      <c r="NK11" s="125"/>
      <c r="NL11" s="125"/>
      <c r="NM11" s="125"/>
      <c r="NN11" s="125"/>
      <c r="NO11" s="125"/>
      <c r="NP11" s="125"/>
      <c r="NQ11" s="125"/>
      <c r="NR11" s="125"/>
      <c r="NS11" s="125"/>
      <c r="NT11" s="125"/>
      <c r="NU11" s="125"/>
      <c r="NV11" s="125"/>
      <c r="NW11" s="125"/>
      <c r="NX11" s="125"/>
      <c r="NY11" s="125"/>
      <c r="NZ11" s="125"/>
      <c r="OA11" s="125"/>
      <c r="OB11" s="125"/>
      <c r="OC11" s="125"/>
      <c r="OD11" s="125"/>
      <c r="OE11" s="125"/>
      <c r="OF11" s="125"/>
      <c r="OG11" s="125"/>
      <c r="OH11" s="125"/>
      <c r="OI11" s="125"/>
      <c r="OJ11" s="125"/>
      <c r="OK11" s="125"/>
      <c r="OL11" s="125"/>
      <c r="OM11" s="125"/>
      <c r="ON11" s="125"/>
      <c r="OO11" s="125"/>
      <c r="OP11" s="125"/>
      <c r="OQ11" s="125"/>
      <c r="OR11" s="125"/>
      <c r="OS11" s="125"/>
      <c r="OT11" s="125"/>
      <c r="OU11" s="125"/>
      <c r="OV11" s="125"/>
      <c r="OW11" s="125"/>
      <c r="OX11" s="125"/>
      <c r="OY11" s="125"/>
      <c r="OZ11" s="125"/>
      <c r="PA11" s="125"/>
      <c r="PB11" s="125"/>
      <c r="PC11" s="125"/>
      <c r="PD11" s="125"/>
      <c r="PE11" s="125"/>
      <c r="PF11" s="125"/>
      <c r="PG11" s="125"/>
      <c r="PH11" s="125"/>
      <c r="PI11" s="125"/>
      <c r="PJ11" s="125"/>
      <c r="PK11" s="125"/>
      <c r="PL11" s="125"/>
      <c r="PM11" s="125"/>
      <c r="PN11" s="125"/>
      <c r="PO11" s="125"/>
      <c r="PP11" s="125"/>
      <c r="PQ11" s="125"/>
      <c r="PR11" s="125"/>
      <c r="PS11" s="125"/>
      <c r="PT11" s="125"/>
      <c r="PU11" s="125"/>
      <c r="PV11" s="125"/>
      <c r="PW11" s="125"/>
      <c r="PX11" s="125"/>
      <c r="PY11" s="125"/>
      <c r="PZ11" s="125"/>
      <c r="QA11" s="125"/>
      <c r="QB11" s="125"/>
      <c r="QC11" s="125"/>
      <c r="QD11" s="125"/>
      <c r="QE11" s="125"/>
      <c r="QF11" s="125"/>
      <c r="QG11" s="125"/>
      <c r="QH11" s="125"/>
      <c r="QI11" s="125"/>
      <c r="QJ11" s="125"/>
      <c r="QK11" s="125"/>
      <c r="QL11" s="125"/>
      <c r="QM11" s="125"/>
      <c r="QN11" s="125"/>
      <c r="QO11" s="125"/>
      <c r="QP11" s="125"/>
      <c r="QQ11" s="125"/>
      <c r="QR11" s="125"/>
      <c r="QS11" s="125"/>
      <c r="QT11" s="125"/>
      <c r="QU11" s="125"/>
      <c r="QV11" s="125"/>
      <c r="QW11" s="125"/>
      <c r="QX11" s="125"/>
      <c r="QY11" s="125"/>
      <c r="QZ11" s="125"/>
      <c r="RA11" s="125"/>
      <c r="RB11" s="125"/>
      <c r="RC11" s="125"/>
      <c r="RD11" s="125"/>
      <c r="RE11" s="125"/>
      <c r="RF11" s="125"/>
      <c r="RG11" s="125"/>
      <c r="RH11" s="125"/>
      <c r="RI11" s="125"/>
      <c r="RJ11" s="125"/>
      <c r="RK11" s="125"/>
      <c r="RL11" s="125"/>
      <c r="RM11" s="125"/>
      <c r="RN11" s="125"/>
      <c r="RO11" s="125"/>
      <c r="RP11" s="125"/>
      <c r="RQ11" s="125"/>
      <c r="RR11" s="125"/>
      <c r="RS11" s="125"/>
      <c r="RT11" s="125"/>
      <c r="RU11" s="125"/>
      <c r="RV11" s="125"/>
      <c r="RW11" s="125"/>
      <c r="RX11" s="125"/>
      <c r="RY11" s="125"/>
      <c r="RZ11" s="125"/>
      <c r="SA11" s="125"/>
      <c r="SB11" s="125"/>
      <c r="SC11" s="125"/>
      <c r="SD11" s="125"/>
      <c r="SE11" s="125"/>
      <c r="SF11" s="125"/>
      <c r="SG11" s="125"/>
      <c r="SH11" s="125"/>
      <c r="SI11" s="125"/>
      <c r="SJ11" s="125"/>
      <c r="SK11" s="125"/>
      <c r="SL11" s="125"/>
      <c r="SM11" s="125"/>
      <c r="SN11" s="125"/>
      <c r="SO11" s="125"/>
      <c r="SP11" s="125"/>
      <c r="SQ11" s="125"/>
      <c r="SR11" s="125"/>
      <c r="SS11" s="125"/>
      <c r="ST11" s="125"/>
      <c r="SU11" s="125"/>
      <c r="SV11" s="125"/>
      <c r="SW11" s="125"/>
      <c r="SX11" s="125"/>
      <c r="SY11" s="125"/>
      <c r="SZ11" s="125"/>
      <c r="TA11" s="125"/>
      <c r="TB11" s="125"/>
      <c r="TC11" s="125"/>
      <c r="TD11" s="125"/>
      <c r="TE11" s="125"/>
      <c r="TF11" s="125"/>
      <c r="TG11" s="125"/>
      <c r="TH11" s="125"/>
      <c r="TI11" s="125"/>
      <c r="TJ11" s="125"/>
      <c r="TK11" s="125"/>
      <c r="TL11" s="125"/>
      <c r="TM11" s="125"/>
      <c r="TN11" s="125"/>
      <c r="TO11" s="125"/>
      <c r="TP11" s="125"/>
      <c r="TQ11" s="125"/>
      <c r="TR11" s="125"/>
      <c r="TS11" s="125"/>
      <c r="TT11" s="125"/>
      <c r="TU11" s="125"/>
      <c r="TV11" s="125"/>
      <c r="TW11" s="125"/>
      <c r="TX11" s="125"/>
      <c r="TY11" s="125"/>
      <c r="TZ11" s="125"/>
      <c r="UA11" s="125"/>
      <c r="UB11" s="125"/>
      <c r="UC11" s="125"/>
      <c r="UD11" s="125"/>
      <c r="UE11" s="125"/>
      <c r="UF11" s="125"/>
      <c r="UG11" s="125"/>
      <c r="UH11" s="125"/>
      <c r="UI11" s="125"/>
      <c r="UJ11" s="125"/>
      <c r="UK11" s="125"/>
      <c r="UL11" s="125"/>
      <c r="UM11" s="125"/>
      <c r="UN11" s="125"/>
      <c r="UO11" s="125"/>
      <c r="UP11" s="125"/>
      <c r="UQ11" s="125"/>
      <c r="UR11" s="125"/>
      <c r="US11" s="125"/>
      <c r="UT11" s="125"/>
      <c r="UU11" s="125"/>
      <c r="UV11" s="125"/>
      <c r="UW11" s="125"/>
      <c r="UX11" s="125"/>
      <c r="UY11" s="125"/>
      <c r="UZ11" s="125"/>
      <c r="VA11" s="125"/>
      <c r="VB11" s="125"/>
      <c r="VC11" s="125"/>
      <c r="VD11" s="125"/>
      <c r="VE11" s="125"/>
      <c r="VF11" s="125"/>
      <c r="VG11" s="125"/>
      <c r="VH11" s="125"/>
      <c r="VI11" s="125"/>
      <c r="VJ11" s="125"/>
      <c r="VK11" s="125"/>
      <c r="VL11" s="125"/>
      <c r="VM11" s="125"/>
      <c r="VN11" s="125"/>
      <c r="VO11" s="125"/>
      <c r="VP11" s="125"/>
      <c r="VQ11" s="125"/>
      <c r="VR11" s="125"/>
      <c r="VS11" s="125"/>
      <c r="VT11" s="125"/>
      <c r="VU11" s="125"/>
      <c r="VV11" s="125"/>
      <c r="VW11" s="125"/>
      <c r="VX11" s="125"/>
      <c r="VY11" s="125"/>
      <c r="VZ11" s="125"/>
      <c r="WA11" s="125"/>
      <c r="WB11" s="125"/>
      <c r="WC11" s="125"/>
      <c r="WD11" s="125"/>
      <c r="WE11" s="125"/>
      <c r="WF11" s="125"/>
      <c r="WG11" s="125"/>
      <c r="WH11" s="125"/>
      <c r="WI11" s="125"/>
      <c r="WJ11" s="125"/>
      <c r="WK11" s="125"/>
      <c r="WL11" s="125"/>
      <c r="WM11" s="125"/>
      <c r="WN11" s="125"/>
      <c r="WO11" s="125"/>
      <c r="WP11" s="125"/>
      <c r="WQ11" s="125"/>
      <c r="WR11" s="125"/>
      <c r="WS11" s="125"/>
      <c r="WT11" s="125"/>
      <c r="WU11" s="125"/>
      <c r="WV11" s="125"/>
      <c r="WW11" s="125"/>
      <c r="WX11" s="125"/>
      <c r="WY11" s="125"/>
      <c r="WZ11" s="125"/>
      <c r="XA11" s="125"/>
      <c r="XB11" s="125"/>
      <c r="XC11" s="125"/>
      <c r="XD11" s="125"/>
      <c r="XE11" s="125"/>
      <c r="XF11" s="125"/>
      <c r="XG11" s="125"/>
      <c r="XH11" s="125"/>
      <c r="XI11" s="125"/>
      <c r="XJ11" s="125"/>
      <c r="XK11" s="125"/>
      <c r="XL11" s="125"/>
      <c r="XM11" s="125"/>
      <c r="XN11" s="125"/>
      <c r="XO11" s="125"/>
      <c r="XP11" s="125"/>
      <c r="XQ11" s="125"/>
      <c r="XR11" s="125"/>
      <c r="XS11" s="125"/>
      <c r="XT11" s="125"/>
      <c r="XU11" s="125"/>
      <c r="XV11" s="125"/>
      <c r="XW11" s="125"/>
      <c r="XX11" s="125"/>
      <c r="XY11" s="125"/>
      <c r="XZ11" s="125"/>
      <c r="YA11" s="125"/>
      <c r="YB11" s="125"/>
      <c r="YC11" s="125"/>
      <c r="YD11" s="125"/>
      <c r="YE11" s="125"/>
      <c r="YF11" s="125"/>
      <c r="YG11" s="125"/>
      <c r="YH11" s="125"/>
      <c r="YI11" s="125"/>
      <c r="YJ11" s="125"/>
      <c r="YK11" s="125"/>
      <c r="YL11" s="125"/>
      <c r="YM11" s="125"/>
      <c r="YN11" s="125"/>
      <c r="YO11" s="125"/>
      <c r="YP11" s="125"/>
      <c r="YQ11" s="125"/>
      <c r="YR11" s="125"/>
      <c r="YS11" s="125"/>
      <c r="YT11" s="125"/>
      <c r="YU11" s="125"/>
      <c r="YV11" s="125"/>
      <c r="YW11" s="125"/>
      <c r="YX11" s="125"/>
      <c r="YY11" s="125"/>
      <c r="YZ11" s="125"/>
      <c r="ZA11" s="125"/>
      <c r="ZB11" s="125"/>
      <c r="ZC11" s="125"/>
      <c r="ZD11" s="125"/>
      <c r="ZE11" s="125"/>
      <c r="ZF11" s="125"/>
      <c r="ZG11" s="125"/>
      <c r="ZH11" s="125"/>
      <c r="ZI11" s="125"/>
      <c r="ZJ11" s="125"/>
      <c r="ZK11" s="125"/>
      <c r="ZL11" s="125"/>
      <c r="ZM11" s="125"/>
      <c r="ZN11" s="125"/>
      <c r="ZO11" s="125"/>
      <c r="ZP11" s="125"/>
      <c r="ZQ11" s="125"/>
      <c r="ZR11" s="125"/>
      <c r="ZS11" s="125"/>
      <c r="ZT11" s="125"/>
      <c r="ZU11" s="125"/>
      <c r="ZV11" s="125"/>
      <c r="ZW11" s="125"/>
      <c r="ZX11" s="125"/>
      <c r="ZY11" s="125"/>
      <c r="ZZ11" s="125"/>
      <c r="AAA11" s="125"/>
      <c r="AAB11" s="125"/>
      <c r="AAC11" s="125"/>
      <c r="AAD11" s="125"/>
      <c r="AAE11" s="125"/>
      <c r="AAF11" s="125"/>
      <c r="AAG11" s="125"/>
      <c r="AAH11" s="125"/>
      <c r="AAI11" s="125"/>
      <c r="AAJ11" s="125"/>
      <c r="AAK11" s="125"/>
      <c r="AAL11" s="125"/>
      <c r="AAM11" s="125"/>
      <c r="AAN11" s="125"/>
      <c r="AAO11" s="125"/>
      <c r="AAP11" s="125"/>
      <c r="AAQ11" s="125"/>
      <c r="AAR11" s="125"/>
      <c r="AAS11" s="125"/>
      <c r="AAT11" s="125"/>
      <c r="AAU11" s="125"/>
      <c r="AAV11" s="125"/>
      <c r="AAW11" s="125"/>
      <c r="AAX11" s="125"/>
      <c r="AAY11" s="125"/>
      <c r="AAZ11" s="125"/>
      <c r="ABA11" s="125"/>
      <c r="ABB11" s="125"/>
      <c r="ABC11" s="125"/>
      <c r="ABD11" s="125"/>
      <c r="ABE11" s="125"/>
      <c r="ABF11" s="125"/>
      <c r="ABG11" s="125"/>
      <c r="ABH11" s="125"/>
      <c r="ABI11" s="125"/>
      <c r="ABJ11" s="125"/>
      <c r="ABK11" s="125"/>
      <c r="ABL11" s="125"/>
      <c r="ABM11" s="125"/>
      <c r="ABN11" s="125"/>
      <c r="ABO11" s="125"/>
      <c r="ABP11" s="125"/>
      <c r="ABQ11" s="125"/>
      <c r="ABR11" s="125"/>
      <c r="ABS11" s="125"/>
      <c r="ABT11" s="125"/>
      <c r="ABU11" s="125"/>
      <c r="ABV11" s="125"/>
      <c r="ABW11" s="125"/>
      <c r="ABX11" s="125"/>
      <c r="ABY11" s="125"/>
      <c r="ABZ11" s="125"/>
      <c r="ACA11" s="125"/>
      <c r="ACB11" s="125"/>
      <c r="ACC11" s="125"/>
      <c r="ACD11" s="125"/>
      <c r="ACE11" s="125"/>
      <c r="ACF11" s="125"/>
      <c r="ACG11" s="125"/>
      <c r="ACH11" s="125"/>
      <c r="ACI11" s="125"/>
      <c r="ACJ11" s="125"/>
      <c r="ACK11" s="125"/>
      <c r="ACL11" s="125"/>
      <c r="ACM11" s="125"/>
      <c r="ACN11" s="125"/>
      <c r="ACO11" s="125"/>
      <c r="ACP11" s="125"/>
      <c r="ACQ11" s="125"/>
      <c r="ACR11" s="125"/>
      <c r="ACS11" s="125"/>
      <c r="ACT11" s="125"/>
      <c r="ACU11" s="125"/>
      <c r="ACV11" s="125"/>
      <c r="ACW11" s="125"/>
      <c r="ACX11" s="125"/>
      <c r="ACY11" s="125"/>
      <c r="ACZ11" s="125"/>
      <c r="ADA11" s="125"/>
      <c r="ADB11" s="125"/>
      <c r="ADC11" s="125"/>
      <c r="ADD11" s="125"/>
      <c r="ADE11" s="125"/>
      <c r="ADF11" s="125"/>
      <c r="ADG11" s="125"/>
      <c r="ADH11" s="125"/>
      <c r="ADI11" s="125"/>
      <c r="ADJ11" s="125"/>
      <c r="ADK11" s="125"/>
      <c r="ADL11" s="125"/>
      <c r="ADM11" s="125"/>
      <c r="ADN11" s="125"/>
      <c r="ADO11" s="125"/>
      <c r="ADP11" s="125"/>
      <c r="ADQ11" s="125"/>
      <c r="ADR11" s="125"/>
      <c r="ADS11" s="125"/>
      <c r="ADT11" s="125"/>
      <c r="ADU11" s="125"/>
      <c r="ADV11" s="125"/>
      <c r="ADW11" s="125"/>
      <c r="ADX11" s="125"/>
      <c r="ADY11" s="125"/>
      <c r="ADZ11" s="125"/>
      <c r="AEA11" s="125"/>
      <c r="AEB11" s="125"/>
      <c r="AEC11" s="125"/>
      <c r="AED11" s="125"/>
      <c r="AEE11" s="125"/>
      <c r="AEF11" s="125"/>
      <c r="AEG11" s="125"/>
      <c r="AEH11" s="125"/>
      <c r="AEI11" s="125"/>
      <c r="AEJ11" s="125"/>
      <c r="AEK11" s="125"/>
      <c r="AEL11" s="125"/>
      <c r="AEM11" s="125"/>
      <c r="AEN11" s="125"/>
      <c r="AEO11" s="125"/>
      <c r="AEP11" s="125"/>
      <c r="AEQ11" s="125"/>
      <c r="AER11" s="125"/>
      <c r="AES11" s="125"/>
      <c r="AET11" s="125"/>
      <c r="AEU11" s="125"/>
      <c r="AEV11" s="125"/>
      <c r="AEW11" s="125"/>
      <c r="AEX11" s="125"/>
      <c r="AEY11" s="125"/>
      <c r="AEZ11" s="125"/>
      <c r="AFA11" s="125"/>
      <c r="AFB11" s="125"/>
      <c r="AFC11" s="125"/>
      <c r="AFD11" s="125"/>
      <c r="AFE11" s="125"/>
      <c r="AFF11" s="125"/>
      <c r="AFG11" s="125"/>
      <c r="AFH11" s="125"/>
      <c r="AFI11" s="125"/>
      <c r="AFJ11" s="125"/>
      <c r="AFK11" s="125"/>
      <c r="AFL11" s="125"/>
      <c r="AFM11" s="125"/>
      <c r="AFN11" s="125"/>
      <c r="AFO11" s="125"/>
      <c r="AFP11" s="125"/>
      <c r="AFQ11" s="125"/>
      <c r="AFR11" s="125"/>
      <c r="AFS11" s="125"/>
      <c r="AFT11" s="125"/>
      <c r="AFU11" s="125"/>
      <c r="AFV11" s="125"/>
      <c r="AFW11" s="125"/>
      <c r="AFX11" s="125"/>
      <c r="AFY11" s="125"/>
      <c r="AFZ11" s="125"/>
      <c r="AGA11" s="125"/>
      <c r="AGB11" s="125"/>
      <c r="AGC11" s="125"/>
      <c r="AGD11" s="125"/>
      <c r="AGE11" s="125"/>
      <c r="AGF11" s="125"/>
      <c r="AGG11" s="125"/>
      <c r="AGH11" s="125"/>
      <c r="AGI11" s="125"/>
      <c r="AGJ11" s="125"/>
      <c r="AGK11" s="125"/>
      <c r="AGL11" s="125"/>
      <c r="AGM11" s="125"/>
      <c r="AGN11" s="125"/>
      <c r="AGO11" s="125"/>
      <c r="AGP11" s="125"/>
      <c r="AGQ11" s="125"/>
      <c r="AGR11" s="125"/>
      <c r="AGS11" s="125"/>
      <c r="AGT11" s="125"/>
      <c r="AGU11" s="125"/>
      <c r="AGV11" s="125"/>
      <c r="AGW11" s="125"/>
      <c r="AGX11" s="125"/>
      <c r="AGY11" s="125"/>
      <c r="AGZ11" s="125"/>
      <c r="AHA11" s="125"/>
      <c r="AHB11" s="125"/>
      <c r="AHC11" s="125"/>
      <c r="AHD11" s="125"/>
      <c r="AHE11" s="125"/>
      <c r="AHF11" s="125"/>
      <c r="AHG11" s="125"/>
      <c r="AHH11" s="125"/>
      <c r="AHI11" s="125"/>
      <c r="AHJ11" s="125"/>
      <c r="AHK11" s="125"/>
      <c r="AHL11" s="125"/>
      <c r="AHM11" s="125"/>
      <c r="AHN11" s="125"/>
      <c r="AHO11" s="125"/>
      <c r="AHP11" s="125"/>
      <c r="AHQ11" s="125"/>
      <c r="AHR11" s="125"/>
      <c r="AHS11" s="125"/>
      <c r="AHT11" s="125"/>
      <c r="AHU11" s="125"/>
      <c r="AHV11" s="125"/>
      <c r="AHW11" s="125"/>
      <c r="AHX11" s="125"/>
      <c r="AHY11" s="125"/>
      <c r="AHZ11" s="125"/>
      <c r="AIA11" s="125"/>
      <c r="AIB11" s="125"/>
      <c r="AIC11" s="125"/>
      <c r="AID11" s="125"/>
      <c r="AIE11" s="125"/>
      <c r="AIF11" s="125"/>
      <c r="AIG11" s="125"/>
      <c r="AIH11" s="125"/>
      <c r="AII11" s="125"/>
      <c r="AIJ11" s="125"/>
      <c r="AIK11" s="125"/>
      <c r="AIL11" s="125"/>
      <c r="AIM11" s="125"/>
      <c r="AIN11" s="125"/>
      <c r="AIO11" s="125"/>
      <c r="AIP11" s="125"/>
      <c r="AIQ11" s="125"/>
      <c r="AIR11" s="125"/>
      <c r="AIS11" s="125"/>
      <c r="AIT11" s="125"/>
      <c r="AIU11" s="125"/>
      <c r="AIV11" s="125"/>
      <c r="AIW11" s="125"/>
      <c r="AIX11" s="125"/>
      <c r="AIY11" s="125"/>
      <c r="AIZ11" s="125"/>
      <c r="AJA11" s="125"/>
      <c r="AJB11" s="125"/>
      <c r="AJC11" s="125"/>
      <c r="AJD11" s="125"/>
      <c r="AJE11" s="125"/>
      <c r="AJF11" s="125"/>
      <c r="AJG11" s="125"/>
      <c r="AJH11" s="125"/>
      <c r="AJI11" s="125"/>
      <c r="AJJ11" s="125"/>
      <c r="AJK11" s="125"/>
      <c r="AJL11" s="125"/>
      <c r="AJM11" s="125"/>
      <c r="AJN11" s="125"/>
      <c r="AJO11" s="125"/>
      <c r="AJP11" s="125"/>
      <c r="AJQ11" s="125"/>
      <c r="AJR11" s="125"/>
      <c r="AJS11" s="125"/>
      <c r="AJT11" s="125"/>
      <c r="AJU11" s="125"/>
      <c r="AJV11" s="125"/>
      <c r="AJW11" s="125"/>
      <c r="AJX11" s="125"/>
      <c r="AJY11" s="125"/>
      <c r="AJZ11" s="125"/>
      <c r="AKA11" s="125"/>
      <c r="AKB11" s="125"/>
      <c r="AKC11" s="125"/>
      <c r="AKD11" s="125"/>
      <c r="AKE11" s="125"/>
      <c r="AKF11" s="125"/>
      <c r="AKG11" s="125"/>
      <c r="AKH11" s="125"/>
      <c r="AKI11" s="125"/>
      <c r="AKJ11" s="125"/>
      <c r="AKK11" s="125"/>
      <c r="AKL11" s="125"/>
      <c r="AKM11" s="125"/>
      <c r="AKN11" s="125"/>
      <c r="AKO11" s="125"/>
      <c r="AKP11" s="125"/>
      <c r="AKQ11" s="125"/>
      <c r="AKR11" s="125"/>
      <c r="AKS11" s="125"/>
      <c r="AKT11" s="125"/>
      <c r="AKU11" s="125"/>
      <c r="AKV11" s="125"/>
      <c r="AKW11" s="125"/>
      <c r="AKX11" s="125"/>
      <c r="AKY11" s="125"/>
      <c r="AKZ11" s="125"/>
      <c r="ALA11" s="125"/>
      <c r="ALB11" s="125"/>
      <c r="ALC11" s="125"/>
      <c r="ALD11" s="125"/>
      <c r="ALE11" s="125"/>
      <c r="ALF11" s="125"/>
      <c r="ALG11" s="125"/>
      <c r="ALH11" s="125"/>
      <c r="ALI11" s="125"/>
      <c r="ALJ11" s="125"/>
      <c r="ALK11" s="125"/>
      <c r="ALL11" s="125"/>
      <c r="ALM11" s="125"/>
      <c r="ALN11" s="125"/>
      <c r="ALO11" s="125"/>
      <c r="ALP11" s="125"/>
      <c r="ALQ11" s="125"/>
      <c r="ALR11" s="125"/>
      <c r="ALS11" s="125"/>
      <c r="ALT11" s="125"/>
      <c r="ALU11" s="125"/>
      <c r="ALV11" s="125"/>
      <c r="ALW11" s="125"/>
      <c r="ALX11" s="125"/>
      <c r="ALY11" s="125"/>
      <c r="ALZ11" s="125"/>
      <c r="AMA11" s="125"/>
      <c r="AMB11" s="125"/>
      <c r="AMC11" s="125"/>
      <c r="AMD11" s="125"/>
      <c r="AME11" s="125"/>
      <c r="AMF11" s="125"/>
      <c r="AMG11" s="125"/>
      <c r="AMH11" s="125"/>
      <c r="AMI11" s="125"/>
      <c r="AMJ11" s="125"/>
      <c r="AMK11" s="125"/>
      <c r="AML11" s="125"/>
      <c r="AMM11" s="125"/>
      <c r="AMN11" s="125"/>
      <c r="AMO11" s="125"/>
      <c r="AMP11" s="125"/>
      <c r="AMQ11" s="125"/>
      <c r="AMR11" s="125"/>
      <c r="AMS11" s="125"/>
      <c r="AMT11" s="125"/>
      <c r="AMU11" s="125"/>
      <c r="AMV11" s="125"/>
      <c r="AMW11" s="125"/>
      <c r="AMX11" s="125"/>
      <c r="AMY11" s="125"/>
      <c r="AMZ11" s="125"/>
      <c r="ANA11" s="125"/>
      <c r="ANB11" s="125"/>
      <c r="ANC11" s="125"/>
      <c r="AND11" s="125"/>
      <c r="ANE11" s="125"/>
      <c r="ANF11" s="125"/>
      <c r="ANG11" s="125"/>
      <c r="ANH11" s="125"/>
      <c r="ANI11" s="125"/>
      <c r="ANJ11" s="125"/>
      <c r="ANK11" s="125"/>
      <c r="ANL11" s="125"/>
      <c r="ANM11" s="125"/>
      <c r="ANN11" s="125"/>
      <c r="ANO11" s="125"/>
      <c r="ANP11" s="125"/>
      <c r="ANQ11" s="125"/>
      <c r="ANR11" s="125"/>
      <c r="ANS11" s="125"/>
      <c r="ANT11" s="125"/>
      <c r="ANU11" s="125"/>
      <c r="ANV11" s="125"/>
      <c r="ANW11" s="125"/>
      <c r="ANX11" s="125"/>
      <c r="ANY11" s="125"/>
      <c r="ANZ11" s="125"/>
      <c r="AOA11" s="125"/>
      <c r="AOB11" s="125"/>
      <c r="AOC11" s="125"/>
      <c r="AOD11" s="125"/>
      <c r="AOE11" s="125"/>
      <c r="AOF11" s="125"/>
      <c r="AOG11" s="125"/>
      <c r="AOH11" s="125"/>
      <c r="AOI11" s="125"/>
      <c r="AOJ11" s="125"/>
      <c r="AOK11" s="125"/>
      <c r="AOL11" s="125"/>
      <c r="AOM11" s="125"/>
      <c r="AON11" s="125"/>
      <c r="AOO11" s="125"/>
      <c r="AOP11" s="125"/>
      <c r="AOQ11" s="125"/>
      <c r="AOR11" s="125"/>
      <c r="AOS11" s="125"/>
      <c r="AOT11" s="125"/>
      <c r="AOU11" s="125"/>
      <c r="AOV11" s="125"/>
      <c r="AOW11" s="125"/>
      <c r="AOX11" s="125"/>
      <c r="AOY11" s="125"/>
      <c r="AOZ11" s="125"/>
      <c r="APA11" s="125"/>
      <c r="APB11" s="125"/>
      <c r="APC11" s="125"/>
      <c r="APD11" s="125"/>
      <c r="APE11" s="125"/>
      <c r="APF11" s="125"/>
      <c r="APG11" s="125"/>
      <c r="APH11" s="125"/>
      <c r="API11" s="125"/>
      <c r="APJ11" s="125"/>
      <c r="APK11" s="125"/>
      <c r="APL11" s="125"/>
      <c r="APM11" s="125"/>
      <c r="APN11" s="125"/>
      <c r="APO11" s="125"/>
      <c r="APP11" s="125"/>
      <c r="APQ11" s="125"/>
      <c r="APR11" s="125"/>
      <c r="APS11" s="125"/>
      <c r="APT11" s="125"/>
      <c r="APU11" s="125"/>
      <c r="APV11" s="125"/>
      <c r="APW11" s="125"/>
      <c r="APX11" s="125"/>
      <c r="APY11" s="125"/>
      <c r="APZ11" s="125"/>
      <c r="AQA11" s="125"/>
      <c r="AQB11" s="125"/>
      <c r="AQC11" s="125"/>
      <c r="AQD11" s="125"/>
      <c r="AQE11" s="125"/>
      <c r="AQF11" s="125"/>
      <c r="AQG11" s="125"/>
      <c r="AQH11" s="125"/>
      <c r="AQI11" s="125"/>
      <c r="AQJ11" s="125"/>
      <c r="AQK11" s="125"/>
      <c r="AQL11" s="125"/>
      <c r="AQM11" s="125"/>
      <c r="AQN11" s="125"/>
      <c r="AQO11" s="125"/>
      <c r="AQP11" s="125"/>
      <c r="AQQ11" s="125"/>
      <c r="AQR11" s="125"/>
      <c r="AQS11" s="125"/>
      <c r="AQT11" s="125"/>
      <c r="AQU11" s="125"/>
      <c r="AQV11" s="125"/>
      <c r="AQW11" s="125"/>
      <c r="AQX11" s="125"/>
      <c r="AQY11" s="125"/>
      <c r="AQZ11" s="125"/>
      <c r="ARA11" s="125"/>
      <c r="ARB11" s="125"/>
      <c r="ARC11" s="125"/>
      <c r="ARD11" s="125"/>
      <c r="ARE11" s="125"/>
      <c r="ARF11" s="125"/>
      <c r="ARG11" s="125"/>
      <c r="ARH11" s="125"/>
      <c r="ARI11" s="125"/>
      <c r="ARJ11" s="125"/>
      <c r="ARK11" s="125"/>
      <c r="ARL11" s="125"/>
      <c r="ARM11" s="125"/>
      <c r="ARN11" s="125"/>
      <c r="ARO11" s="125"/>
      <c r="ARP11" s="125"/>
      <c r="ARQ11" s="125"/>
      <c r="ARR11" s="125"/>
      <c r="ARS11" s="125"/>
      <c r="ART11" s="125"/>
      <c r="ARU11" s="125"/>
      <c r="ARV11" s="125"/>
      <c r="ARW11" s="125"/>
      <c r="ARX11" s="125"/>
      <c r="ARY11" s="125"/>
      <c r="ARZ11" s="125"/>
      <c r="ASA11" s="125"/>
      <c r="ASB11" s="125"/>
      <c r="ASC11" s="125"/>
      <c r="ASD11" s="125"/>
      <c r="ASE11" s="125"/>
      <c r="ASF11" s="125"/>
      <c r="ASG11" s="125"/>
      <c r="ASH11" s="125"/>
      <c r="ASI11" s="125"/>
      <c r="ASJ11" s="125"/>
      <c r="ASK11" s="125"/>
      <c r="ASL11" s="125"/>
      <c r="ASM11" s="125"/>
      <c r="ASN11" s="125"/>
      <c r="ASO11" s="125"/>
      <c r="ASP11" s="125"/>
      <c r="ASQ11" s="125"/>
      <c r="ASR11" s="125"/>
      <c r="ASS11" s="125"/>
      <c r="AST11" s="125"/>
      <c r="ASU11" s="125"/>
      <c r="ASV11" s="125"/>
      <c r="ASW11" s="125"/>
      <c r="ASX11" s="125"/>
      <c r="ASY11" s="125"/>
      <c r="ASZ11" s="125"/>
      <c r="ATA11" s="125"/>
      <c r="ATB11" s="125"/>
      <c r="ATC11" s="125"/>
      <c r="ATD11" s="125"/>
      <c r="ATE11" s="125"/>
      <c r="ATF11" s="125"/>
      <c r="ATG11" s="125"/>
      <c r="ATH11" s="125"/>
      <c r="ATI11" s="125"/>
      <c r="ATJ11" s="125"/>
      <c r="ATK11" s="125"/>
      <c r="ATL11" s="125"/>
      <c r="ATM11" s="125"/>
      <c r="ATN11" s="125"/>
      <c r="ATO11" s="125"/>
      <c r="ATP11" s="125"/>
      <c r="ATQ11" s="125"/>
      <c r="ATR11" s="125"/>
      <c r="ATS11" s="125"/>
      <c r="ATT11" s="125"/>
      <c r="ATU11" s="125"/>
      <c r="ATV11" s="125"/>
      <c r="ATW11" s="125"/>
      <c r="ATX11" s="125"/>
      <c r="ATY11" s="125"/>
      <c r="ATZ11" s="125"/>
      <c r="AUA11" s="125"/>
      <c r="AUB11" s="125"/>
      <c r="AUC11" s="125"/>
      <c r="AUD11" s="125"/>
      <c r="AUE11" s="125"/>
      <c r="AUF11" s="125"/>
      <c r="AUG11" s="125"/>
      <c r="AUH11" s="125"/>
      <c r="AUI11" s="125"/>
      <c r="AUJ11" s="125"/>
      <c r="AUK11" s="125"/>
      <c r="AUL11" s="125"/>
      <c r="AUM11" s="125"/>
      <c r="AUN11" s="125"/>
      <c r="AUO11" s="125"/>
      <c r="AUP11" s="125"/>
      <c r="AUQ11" s="125"/>
      <c r="AUR11" s="125"/>
      <c r="AUS11" s="125"/>
      <c r="AUT11" s="125"/>
      <c r="AUU11" s="125"/>
      <c r="AUV11" s="125"/>
      <c r="AUW11" s="125"/>
      <c r="AUX11" s="125"/>
      <c r="AUY11" s="125"/>
      <c r="AUZ11" s="125"/>
      <c r="AVA11" s="125"/>
      <c r="AVB11" s="125"/>
      <c r="AVC11" s="125"/>
      <c r="AVD11" s="125"/>
      <c r="AVE11" s="125"/>
      <c r="AVF11" s="125"/>
      <c r="AVG11" s="125"/>
      <c r="AVH11" s="125"/>
      <c r="AVI11" s="125"/>
      <c r="AVJ11" s="125"/>
      <c r="AVK11" s="125"/>
      <c r="AVL11" s="125"/>
      <c r="AVM11" s="125"/>
      <c r="AVN11" s="125"/>
      <c r="AVO11" s="125"/>
      <c r="AVP11" s="125"/>
      <c r="AVQ11" s="125"/>
      <c r="AVR11" s="125"/>
      <c r="AVS11" s="125"/>
      <c r="AVT11" s="125"/>
      <c r="AVU11" s="125"/>
      <c r="AVV11" s="125"/>
      <c r="AVW11" s="125"/>
      <c r="AVX11" s="125"/>
      <c r="AVY11" s="125"/>
      <c r="AVZ11" s="125"/>
      <c r="AWA11" s="125"/>
      <c r="AWB11" s="125"/>
      <c r="AWC11" s="125"/>
      <c r="AWD11" s="125"/>
      <c r="AWE11" s="125"/>
      <c r="AWF11" s="125"/>
      <c r="AWG11" s="125"/>
      <c r="AWH11" s="125"/>
      <c r="AWI11" s="125"/>
      <c r="AWJ11" s="125"/>
      <c r="AWK11" s="125"/>
      <c r="AWL11" s="125"/>
      <c r="AWM11" s="125"/>
      <c r="AWN11" s="125"/>
      <c r="AWO11" s="125"/>
      <c r="AWP11" s="125"/>
      <c r="AWQ11" s="125"/>
      <c r="AWR11" s="125"/>
      <c r="AWS11" s="125"/>
      <c r="AWT11" s="125"/>
      <c r="AWU11" s="125"/>
      <c r="AWV11" s="125"/>
      <c r="AWW11" s="125"/>
      <c r="AWX11" s="125"/>
      <c r="AWY11" s="125"/>
      <c r="AWZ11" s="125"/>
      <c r="AXA11" s="125"/>
      <c r="AXB11" s="125"/>
      <c r="AXC11" s="125"/>
      <c r="AXD11" s="125"/>
      <c r="AXE11" s="125"/>
      <c r="AXF11" s="125"/>
      <c r="AXG11" s="125"/>
      <c r="AXH11" s="125"/>
      <c r="AXI11" s="125"/>
      <c r="AXJ11" s="125"/>
      <c r="AXK11" s="125"/>
      <c r="AXL11" s="125"/>
      <c r="AXM11" s="125"/>
      <c r="AXN11" s="125"/>
      <c r="AXO11" s="125"/>
      <c r="AXP11" s="125"/>
      <c r="AXQ11" s="125"/>
      <c r="AXR11" s="125"/>
      <c r="AXS11" s="125"/>
      <c r="AXT11" s="125"/>
      <c r="AXU11" s="125"/>
      <c r="AXV11" s="125"/>
      <c r="AXW11" s="125"/>
      <c r="AXX11" s="125"/>
      <c r="AXY11" s="125"/>
      <c r="AXZ11" s="125"/>
      <c r="AYA11" s="125"/>
      <c r="AYB11" s="125"/>
      <c r="AYC11" s="125"/>
      <c r="AYD11" s="125"/>
      <c r="AYE11" s="125"/>
      <c r="AYF11" s="125"/>
      <c r="AYG11" s="125"/>
      <c r="AYH11" s="125"/>
      <c r="AYI11" s="125"/>
      <c r="AYJ11" s="125"/>
      <c r="AYK11" s="125"/>
      <c r="AYL11" s="125"/>
      <c r="AYM11" s="125"/>
      <c r="AYN11" s="125"/>
      <c r="AYO11" s="125"/>
      <c r="AYP11" s="125"/>
      <c r="AYQ11" s="125"/>
      <c r="AYR11" s="125"/>
      <c r="AYS11" s="125"/>
      <c r="AYT11" s="125"/>
      <c r="AYU11" s="125"/>
      <c r="AYV11" s="125"/>
      <c r="AYW11" s="125"/>
      <c r="AYX11" s="125"/>
      <c r="AYY11" s="125"/>
      <c r="AYZ11" s="125"/>
      <c r="AZA11" s="125"/>
      <c r="AZB11" s="125"/>
      <c r="AZC11" s="125"/>
      <c r="AZD11" s="125"/>
      <c r="AZE11" s="125"/>
      <c r="AZF11" s="125"/>
      <c r="AZG11" s="125"/>
      <c r="AZH11" s="125"/>
      <c r="AZI11" s="125"/>
      <c r="AZJ11" s="125"/>
      <c r="AZK11" s="125"/>
      <c r="AZL11" s="125"/>
      <c r="AZM11" s="125"/>
      <c r="AZN11" s="125"/>
      <c r="AZO11" s="125"/>
      <c r="AZP11" s="125"/>
      <c r="AZQ11" s="125"/>
      <c r="AZR11" s="125"/>
      <c r="AZS11" s="125"/>
      <c r="AZT11" s="125"/>
      <c r="AZU11" s="125"/>
      <c r="AZV11" s="125"/>
      <c r="AZW11" s="125"/>
      <c r="AZX11" s="125"/>
      <c r="AZY11" s="125"/>
      <c r="AZZ11" s="125"/>
      <c r="BAA11" s="125"/>
      <c r="BAB11" s="125"/>
      <c r="BAC11" s="125"/>
      <c r="BAD11" s="125"/>
      <c r="BAE11" s="125"/>
      <c r="BAF11" s="125"/>
      <c r="BAG11" s="125"/>
      <c r="BAH11" s="125"/>
      <c r="BAI11" s="125"/>
      <c r="BAJ11" s="125"/>
      <c r="BAK11" s="125"/>
      <c r="BAL11" s="125"/>
      <c r="BAM11" s="125"/>
      <c r="BAN11" s="125"/>
      <c r="BAO11" s="125"/>
      <c r="BAP11" s="125"/>
      <c r="BAQ11" s="125"/>
      <c r="BAR11" s="125"/>
      <c r="BAS11" s="125"/>
      <c r="BAT11" s="125"/>
      <c r="BAU11" s="125"/>
      <c r="BAV11" s="125"/>
      <c r="BAW11" s="125"/>
      <c r="BAX11" s="125"/>
      <c r="BAY11" s="125"/>
      <c r="BAZ11" s="125"/>
      <c r="BBA11" s="125"/>
      <c r="BBB11" s="125"/>
      <c r="BBC11" s="125"/>
      <c r="BBD11" s="125"/>
      <c r="BBE11" s="125"/>
      <c r="BBF11" s="125"/>
      <c r="BBG11" s="125"/>
      <c r="BBH11" s="125"/>
      <c r="BBI11" s="125"/>
      <c r="BBJ11" s="125"/>
      <c r="BBK11" s="125"/>
      <c r="BBL11" s="125"/>
      <c r="BBM11" s="125"/>
      <c r="BBN11" s="125"/>
      <c r="BBO11" s="125"/>
      <c r="BBP11" s="125"/>
      <c r="BBQ11" s="125"/>
      <c r="BBR11" s="125"/>
      <c r="BBS11" s="125"/>
      <c r="BBT11" s="125"/>
      <c r="BBU11" s="125"/>
      <c r="BBV11" s="125"/>
      <c r="BBW11" s="125"/>
      <c r="BBX11" s="125"/>
      <c r="BBY11" s="125"/>
      <c r="BBZ11" s="125"/>
      <c r="BCA11" s="125"/>
      <c r="BCB11" s="125"/>
      <c r="BCC11" s="125"/>
      <c r="BCD11" s="125"/>
      <c r="BCE11" s="125"/>
      <c r="BCF11" s="125"/>
      <c r="BCG11" s="125"/>
      <c r="BCH11" s="125"/>
      <c r="BCI11" s="125"/>
      <c r="BCJ11" s="125"/>
      <c r="BCK11" s="125"/>
      <c r="BCL11" s="125"/>
      <c r="BCM11" s="125"/>
      <c r="BCN11" s="125"/>
      <c r="BCO11" s="125"/>
      <c r="BCP11" s="125"/>
      <c r="BCQ11" s="125"/>
      <c r="BCR11" s="125"/>
      <c r="BCS11" s="125"/>
      <c r="BCT11" s="125"/>
      <c r="BCU11" s="125"/>
      <c r="BCV11" s="125"/>
      <c r="BCW11" s="125"/>
      <c r="BCX11" s="125"/>
      <c r="BCY11" s="125"/>
      <c r="BCZ11" s="125"/>
      <c r="BDA11" s="125"/>
      <c r="BDB11" s="125"/>
      <c r="BDC11" s="125"/>
      <c r="BDD11" s="125"/>
      <c r="BDE11" s="125"/>
      <c r="BDF11" s="125"/>
      <c r="BDG11" s="125"/>
      <c r="BDH11" s="125"/>
      <c r="BDI11" s="125"/>
      <c r="BDJ11" s="125"/>
      <c r="BDK11" s="125"/>
      <c r="BDL11" s="125"/>
      <c r="BDM11" s="125"/>
      <c r="BDN11" s="125"/>
      <c r="BDO11" s="125"/>
      <c r="BDP11" s="125"/>
      <c r="BDQ11" s="125"/>
      <c r="BDR11" s="125"/>
      <c r="BDS11" s="125"/>
      <c r="BDT11" s="125"/>
      <c r="BDU11" s="125"/>
      <c r="BDV11" s="125"/>
      <c r="BDW11" s="125"/>
      <c r="BDX11" s="125"/>
      <c r="BDY11" s="125"/>
      <c r="BDZ11" s="125"/>
      <c r="BEA11" s="125"/>
      <c r="BEB11" s="125"/>
      <c r="BEC11" s="125"/>
      <c r="BED11" s="125"/>
      <c r="BEE11" s="125"/>
      <c r="BEF11" s="125"/>
      <c r="BEG11" s="125"/>
      <c r="BEH11" s="125"/>
      <c r="BEI11" s="125"/>
      <c r="BEJ11" s="125"/>
      <c r="BEK11" s="125"/>
      <c r="BEL11" s="125"/>
      <c r="BEM11" s="125"/>
      <c r="BEN11" s="125"/>
      <c r="BEO11" s="125"/>
      <c r="BEP11" s="125"/>
      <c r="BEQ11" s="125"/>
      <c r="BER11" s="125"/>
      <c r="BES11" s="125"/>
      <c r="BET11" s="125"/>
      <c r="BEU11" s="125"/>
      <c r="BEV11" s="125"/>
      <c r="BEW11" s="125"/>
      <c r="BEX11" s="125"/>
      <c r="BEY11" s="125"/>
      <c r="BEZ11" s="125"/>
      <c r="BFA11" s="125"/>
      <c r="BFB11" s="125"/>
      <c r="BFC11" s="125"/>
      <c r="BFD11" s="125"/>
      <c r="BFE11" s="125"/>
      <c r="BFF11" s="125"/>
      <c r="BFG11" s="125"/>
      <c r="BFH11" s="125"/>
      <c r="BFI11" s="125"/>
      <c r="BFJ11" s="125"/>
      <c r="BFK11" s="125"/>
      <c r="BFL11" s="125"/>
      <c r="BFM11" s="125"/>
      <c r="BFN11" s="125"/>
      <c r="BFO11" s="125"/>
      <c r="BFP11" s="125"/>
      <c r="BFQ11" s="125"/>
      <c r="BFR11" s="125"/>
      <c r="BFS11" s="125"/>
      <c r="BFT11" s="125"/>
      <c r="BFU11" s="125"/>
      <c r="BFV11" s="125"/>
      <c r="BFW11" s="125"/>
      <c r="BFX11" s="125"/>
      <c r="BFY11" s="125"/>
      <c r="BFZ11" s="125"/>
      <c r="BGA11" s="125"/>
      <c r="BGB11" s="125"/>
      <c r="BGC11" s="125"/>
      <c r="BGD11" s="125"/>
      <c r="BGE11" s="125"/>
      <c r="BGF11" s="125"/>
      <c r="BGG11" s="125"/>
      <c r="BGH11" s="125"/>
      <c r="BGI11" s="125"/>
      <c r="BGJ11" s="125"/>
      <c r="BGK11" s="125"/>
      <c r="BGL11" s="125"/>
      <c r="BGM11" s="125"/>
      <c r="BGN11" s="125"/>
      <c r="BGO11" s="125"/>
      <c r="BGP11" s="125"/>
      <c r="BGQ11" s="125"/>
      <c r="BGR11" s="125"/>
      <c r="BGS11" s="125"/>
      <c r="BGT11" s="125"/>
      <c r="BGU11" s="125"/>
      <c r="BGV11" s="125"/>
      <c r="BGW11" s="125"/>
      <c r="BGX11" s="125"/>
      <c r="BGY11" s="125"/>
      <c r="BGZ11" s="125"/>
      <c r="BHA11" s="125"/>
      <c r="BHB11" s="125"/>
      <c r="BHC11" s="125"/>
      <c r="BHD11" s="125"/>
      <c r="BHE11" s="125"/>
      <c r="BHF11" s="125"/>
      <c r="BHG11" s="125"/>
      <c r="BHH11" s="125"/>
      <c r="BHI11" s="125"/>
      <c r="BHJ11" s="125"/>
      <c r="BHK11" s="125"/>
      <c r="BHL11" s="125"/>
      <c r="BHM11" s="125"/>
      <c r="BHN11" s="125"/>
      <c r="BHO11" s="125"/>
      <c r="BHP11" s="125"/>
      <c r="BHQ11" s="125"/>
      <c r="BHR11" s="125"/>
      <c r="BHS11" s="125"/>
      <c r="BHT11" s="125"/>
      <c r="BHU11" s="125"/>
      <c r="BHV11" s="125"/>
      <c r="BHW11" s="125"/>
      <c r="BHX11" s="125"/>
      <c r="BHY11" s="125"/>
      <c r="BHZ11" s="125"/>
      <c r="BIA11" s="125"/>
      <c r="BIB11" s="125"/>
      <c r="BIC11" s="125"/>
      <c r="BID11" s="125"/>
      <c r="BIE11" s="125"/>
      <c r="BIF11" s="125"/>
      <c r="BIG11" s="125"/>
      <c r="BIH11" s="125"/>
      <c r="BII11" s="125"/>
      <c r="BIJ11" s="125"/>
      <c r="BIK11" s="125"/>
      <c r="BIL11" s="125"/>
      <c r="BIM11" s="125"/>
      <c r="BIN11" s="125"/>
      <c r="BIO11" s="125"/>
      <c r="BIP11" s="125"/>
      <c r="BIQ11" s="125"/>
      <c r="BIR11" s="125"/>
      <c r="BIS11" s="125"/>
      <c r="BIT11" s="125"/>
      <c r="BIU11" s="125"/>
      <c r="BIV11" s="125"/>
      <c r="BIW11" s="125"/>
      <c r="BIX11" s="125"/>
      <c r="BIY11" s="125"/>
      <c r="BIZ11" s="125"/>
      <c r="BJA11" s="125"/>
      <c r="BJB11" s="125"/>
      <c r="BJC11" s="125"/>
      <c r="BJD11" s="125"/>
      <c r="BJE11" s="125"/>
      <c r="BJF11" s="125"/>
      <c r="BJG11" s="125"/>
      <c r="BJH11" s="125"/>
      <c r="BJI11" s="125"/>
      <c r="BJJ11" s="125"/>
      <c r="BJK11" s="125"/>
      <c r="BJL11" s="125"/>
      <c r="BJM11" s="125"/>
      <c r="BJN11" s="125"/>
      <c r="BJO11" s="125"/>
      <c r="BJP11" s="125"/>
      <c r="BJQ11" s="125"/>
      <c r="BJR11" s="125"/>
      <c r="BJS11" s="125"/>
      <c r="BJT11" s="125"/>
      <c r="BJU11" s="125"/>
      <c r="BJV11" s="125"/>
      <c r="BJW11" s="125"/>
      <c r="BJX11" s="125"/>
      <c r="BJY11" s="125"/>
      <c r="BJZ11" s="125"/>
      <c r="BKA11" s="125"/>
      <c r="BKB11" s="125"/>
      <c r="BKC11" s="125"/>
      <c r="BKD11" s="125"/>
      <c r="BKE11" s="125"/>
      <c r="BKF11" s="125"/>
      <c r="BKG11" s="125"/>
      <c r="BKH11" s="125"/>
      <c r="BKI11" s="125"/>
      <c r="BKJ11" s="125"/>
      <c r="BKK11" s="125"/>
      <c r="BKL11" s="125"/>
      <c r="BKM11" s="125"/>
      <c r="BKN11" s="125"/>
      <c r="BKO11" s="125"/>
      <c r="BKP11" s="125"/>
      <c r="BKQ11" s="125"/>
      <c r="BKR11" s="125"/>
      <c r="BKS11" s="125"/>
      <c r="BKT11" s="125"/>
      <c r="BKU11" s="125"/>
      <c r="BKV11" s="125"/>
      <c r="BKW11" s="125"/>
      <c r="BKX11" s="125"/>
      <c r="BKY11" s="125"/>
      <c r="BKZ11" s="125"/>
      <c r="BLA11" s="125"/>
      <c r="BLB11" s="125"/>
      <c r="BLC11" s="125"/>
      <c r="BLD11" s="125"/>
      <c r="BLE11" s="125"/>
      <c r="BLF11" s="125"/>
      <c r="BLG11" s="125"/>
      <c r="BLH11" s="125"/>
      <c r="BLI11" s="125"/>
      <c r="BLJ11" s="125"/>
      <c r="BLK11" s="125"/>
      <c r="BLL11" s="125"/>
      <c r="BLM11" s="125"/>
      <c r="BLN11" s="125"/>
      <c r="BLO11" s="125"/>
      <c r="BLP11" s="125"/>
      <c r="BLQ11" s="125"/>
      <c r="BLR11" s="125"/>
      <c r="BLS11" s="125"/>
      <c r="BLT11" s="125"/>
      <c r="BLU11" s="125"/>
      <c r="BLV11" s="125"/>
      <c r="BLW11" s="125"/>
      <c r="BLX11" s="125"/>
      <c r="BLY11" s="125"/>
      <c r="BLZ11" s="125"/>
      <c r="BMA11" s="125"/>
      <c r="BMB11" s="125"/>
      <c r="BMC11" s="125"/>
      <c r="BMD11" s="125"/>
      <c r="BME11" s="125"/>
      <c r="BMF11" s="125"/>
      <c r="BMG11" s="125"/>
      <c r="BMH11" s="125"/>
      <c r="BMI11" s="125"/>
      <c r="BMJ11" s="125"/>
      <c r="BMK11" s="125"/>
      <c r="BML11" s="125"/>
      <c r="BMM11" s="125"/>
      <c r="BMN11" s="125"/>
      <c r="BMO11" s="125"/>
      <c r="BMP11" s="125"/>
      <c r="BMQ11" s="125"/>
      <c r="BMR11" s="125"/>
      <c r="BMS11" s="125"/>
      <c r="BMT11" s="125"/>
      <c r="BMU11" s="125"/>
      <c r="BMV11" s="125"/>
      <c r="BMW11" s="125"/>
      <c r="BMX11" s="125"/>
      <c r="BMY11" s="125"/>
      <c r="BMZ11" s="125"/>
      <c r="BNA11" s="125"/>
      <c r="BNB11" s="125"/>
      <c r="BNC11" s="125"/>
      <c r="BND11" s="125"/>
      <c r="BNE11" s="125"/>
      <c r="BNF11" s="125"/>
      <c r="BNG11" s="125"/>
      <c r="BNH11" s="125"/>
      <c r="BNI11" s="125"/>
      <c r="BNJ11" s="125"/>
      <c r="BNK11" s="125"/>
      <c r="BNL11" s="125"/>
      <c r="BNM11" s="125"/>
      <c r="BNN11" s="125"/>
      <c r="BNO11" s="125"/>
      <c r="BNP11" s="125"/>
      <c r="BNQ11" s="125"/>
      <c r="BNR11" s="125"/>
      <c r="BNS11" s="125"/>
      <c r="BNT11" s="125"/>
      <c r="BNU11" s="125"/>
      <c r="BNV11" s="125"/>
      <c r="BNW11" s="125"/>
      <c r="BNX11" s="125"/>
      <c r="BNY11" s="125"/>
      <c r="BNZ11" s="125"/>
      <c r="BOA11" s="125"/>
      <c r="BOB11" s="125"/>
      <c r="BOC11" s="125"/>
      <c r="BOD11" s="125"/>
      <c r="BOE11" s="125"/>
      <c r="BOF11" s="125"/>
      <c r="BOG11" s="125"/>
      <c r="BOH11" s="125"/>
      <c r="BOI11" s="125"/>
      <c r="BOJ11" s="125"/>
      <c r="BOK11" s="125"/>
      <c r="BOL11" s="125"/>
      <c r="BOM11" s="125"/>
      <c r="BON11" s="125"/>
      <c r="BOO11" s="125"/>
      <c r="BOP11" s="125"/>
      <c r="BOQ11" s="125"/>
      <c r="BOR11" s="125"/>
      <c r="BOS11" s="125"/>
      <c r="BOT11" s="125"/>
      <c r="BOU11" s="125"/>
      <c r="BOV11" s="125"/>
      <c r="BOW11" s="125"/>
      <c r="BOX11" s="125"/>
      <c r="BOY11" s="125"/>
      <c r="BOZ11" s="125"/>
      <c r="BPA11" s="125"/>
      <c r="BPB11" s="125"/>
      <c r="BPC11" s="125"/>
      <c r="BPD11" s="125"/>
      <c r="BPE11" s="125"/>
      <c r="BPF11" s="125"/>
      <c r="BPG11" s="125"/>
      <c r="BPH11" s="125"/>
      <c r="BPI11" s="125"/>
      <c r="BPJ11" s="125"/>
      <c r="BPK11" s="125"/>
      <c r="BPL11" s="125"/>
      <c r="BPM11" s="125"/>
      <c r="BPN11" s="125"/>
      <c r="BPO11" s="125"/>
      <c r="BPP11" s="125"/>
      <c r="BPQ11" s="125"/>
      <c r="BPR11" s="125"/>
      <c r="BPS11" s="125"/>
      <c r="BPT11" s="125"/>
      <c r="BPU11" s="125"/>
      <c r="BPV11" s="125"/>
      <c r="BPW11" s="125"/>
      <c r="BPX11" s="125"/>
      <c r="BPY11" s="125"/>
      <c r="BPZ11" s="125"/>
      <c r="BQA11" s="125"/>
      <c r="BQB11" s="125"/>
      <c r="BQC11" s="125"/>
      <c r="BQD11" s="125"/>
      <c r="BQE11" s="125"/>
      <c r="BQF11" s="125"/>
      <c r="BQG11" s="125"/>
      <c r="BQH11" s="125"/>
      <c r="BQI11" s="125"/>
      <c r="BQJ11" s="125"/>
      <c r="BQK11" s="125"/>
      <c r="BQL11" s="125"/>
      <c r="BQM11" s="125"/>
      <c r="BQN11" s="125"/>
      <c r="BQO11" s="125"/>
      <c r="BQP11" s="125"/>
      <c r="BQQ11" s="125"/>
      <c r="BQR11" s="125"/>
      <c r="BQS11" s="125"/>
      <c r="BQT11" s="125"/>
      <c r="BQU11" s="125"/>
      <c r="BQV11" s="125"/>
      <c r="BQW11" s="125"/>
      <c r="BQX11" s="125"/>
      <c r="BQY11" s="125"/>
      <c r="BQZ11" s="125"/>
      <c r="BRA11" s="125"/>
      <c r="BRB11" s="125"/>
      <c r="BRC11" s="125"/>
      <c r="BRD11" s="125"/>
      <c r="BRE11" s="125"/>
      <c r="BRF11" s="125"/>
      <c r="BRG11" s="125"/>
      <c r="BRH11" s="125"/>
      <c r="BRI11" s="125"/>
      <c r="BRJ11" s="125"/>
      <c r="BRK11" s="125"/>
      <c r="BRL11" s="125"/>
      <c r="BRM11" s="125"/>
      <c r="BRN11" s="125"/>
      <c r="BRO11" s="125"/>
      <c r="BRP11" s="125"/>
      <c r="BRQ11" s="125"/>
      <c r="BRR11" s="125"/>
      <c r="BRS11" s="125"/>
      <c r="BRT11" s="125"/>
      <c r="BRU11" s="125"/>
      <c r="BRV11" s="125"/>
      <c r="BRW11" s="125"/>
      <c r="BRX11" s="125"/>
      <c r="BRY11" s="125"/>
      <c r="BRZ11" s="125"/>
      <c r="BSA11" s="125"/>
      <c r="BSB11" s="125"/>
      <c r="BSC11" s="125"/>
      <c r="BSD11" s="125"/>
      <c r="BSE11" s="125"/>
      <c r="BSF11" s="125"/>
      <c r="BSG11" s="125"/>
      <c r="BSH11" s="125"/>
      <c r="BSI11" s="125"/>
      <c r="BSJ11" s="125"/>
      <c r="BSK11" s="125"/>
      <c r="BSL11" s="125"/>
      <c r="BSM11" s="125"/>
      <c r="BSN11" s="125"/>
      <c r="BSO11" s="125"/>
      <c r="BSP11" s="125"/>
      <c r="BSQ11" s="125"/>
      <c r="BSR11" s="125"/>
      <c r="BSS11" s="125"/>
      <c r="BST11" s="125"/>
      <c r="BSU11" s="125"/>
      <c r="BSV11" s="125"/>
      <c r="BSW11" s="125"/>
      <c r="BSX11" s="125"/>
      <c r="BSY11" s="125"/>
      <c r="BSZ11" s="125"/>
      <c r="BTA11" s="125"/>
      <c r="BTB11" s="125"/>
      <c r="BTC11" s="125"/>
      <c r="BTD11" s="125"/>
      <c r="BTE11" s="125"/>
      <c r="BTF11" s="125"/>
      <c r="BTG11" s="125"/>
      <c r="BTH11" s="125"/>
      <c r="BTI11" s="125"/>
      <c r="BTJ11" s="125"/>
      <c r="BTK11" s="125"/>
      <c r="BTL11" s="125"/>
      <c r="BTM11" s="125"/>
      <c r="BTN11" s="125"/>
      <c r="BTO11" s="125"/>
      <c r="BTP11" s="125"/>
      <c r="BTQ11" s="125"/>
      <c r="BTR11" s="125"/>
      <c r="BTS11" s="125"/>
      <c r="BTT11" s="125"/>
      <c r="BTU11" s="125"/>
      <c r="BTV11" s="125"/>
      <c r="BTW11" s="125"/>
      <c r="BTX11" s="125"/>
      <c r="BTY11" s="125"/>
      <c r="BTZ11" s="125"/>
      <c r="BUA11" s="125"/>
      <c r="BUB11" s="125"/>
      <c r="BUC11" s="125"/>
      <c r="BUD11" s="125"/>
      <c r="BUE11" s="125"/>
      <c r="BUF11" s="125"/>
      <c r="BUG11" s="125"/>
      <c r="BUH11" s="125"/>
      <c r="BUI11" s="125"/>
      <c r="BUJ11" s="125"/>
      <c r="BUK11" s="125"/>
      <c r="BUL11" s="125"/>
      <c r="BUM11" s="125"/>
      <c r="BUN11" s="125"/>
      <c r="BUO11" s="125"/>
      <c r="BUP11" s="125"/>
      <c r="BUQ11" s="125"/>
      <c r="BUR11" s="125"/>
      <c r="BUS11" s="125"/>
      <c r="BUT11" s="125"/>
      <c r="BUU11" s="125"/>
      <c r="BUV11" s="125"/>
      <c r="BUW11" s="125"/>
      <c r="BUX11" s="125"/>
      <c r="BUY11" s="125"/>
      <c r="BUZ11" s="125"/>
      <c r="BVA11" s="125"/>
      <c r="BVB11" s="125"/>
      <c r="BVC11" s="125"/>
      <c r="BVD11" s="125"/>
      <c r="BVE11" s="125"/>
      <c r="BVF11" s="125"/>
      <c r="BVG11" s="125"/>
      <c r="BVH11" s="125"/>
      <c r="BVI11" s="125"/>
      <c r="BVJ11" s="125"/>
      <c r="BVK11" s="125"/>
      <c r="BVL11" s="125"/>
      <c r="BVM11" s="125"/>
      <c r="BVN11" s="125"/>
      <c r="BVO11" s="125"/>
      <c r="BVP11" s="125"/>
      <c r="BVQ11" s="125"/>
      <c r="BVR11" s="125"/>
      <c r="BVS11" s="125"/>
      <c r="BVT11" s="125"/>
      <c r="BVU11" s="125"/>
      <c r="BVV11" s="125"/>
      <c r="BVW11" s="125"/>
      <c r="BVX11" s="125"/>
      <c r="BVY11" s="125"/>
      <c r="BVZ11" s="125"/>
      <c r="BWA11" s="125"/>
      <c r="BWB11" s="125"/>
      <c r="BWC11" s="125"/>
      <c r="BWD11" s="125"/>
      <c r="BWE11" s="125"/>
      <c r="BWF11" s="125"/>
      <c r="BWG11" s="125"/>
      <c r="BWH11" s="125"/>
      <c r="BWI11" s="125"/>
      <c r="BWJ11" s="125"/>
      <c r="BWK11" s="125"/>
      <c r="BWL11" s="125"/>
      <c r="BWM11" s="125"/>
      <c r="BWN11" s="125"/>
      <c r="BWO11" s="125"/>
      <c r="BWP11" s="125"/>
      <c r="BWQ11" s="125"/>
      <c r="BWR11" s="125"/>
      <c r="BWS11" s="125"/>
      <c r="BWT11" s="125"/>
      <c r="BWU11" s="125"/>
      <c r="BWV11" s="125"/>
      <c r="BWW11" s="125"/>
      <c r="BWX11" s="125"/>
      <c r="BWY11" s="125"/>
      <c r="BWZ11" s="125"/>
      <c r="BXA11" s="125"/>
      <c r="BXB11" s="125"/>
      <c r="BXC11" s="125"/>
      <c r="BXD11" s="125"/>
      <c r="BXE11" s="125"/>
      <c r="BXF11" s="125"/>
      <c r="BXG11" s="125"/>
      <c r="BXH11" s="125"/>
      <c r="BXI11" s="125"/>
      <c r="BXJ11" s="125"/>
      <c r="BXK11" s="125"/>
      <c r="BXL11" s="125"/>
      <c r="BXM11" s="125"/>
      <c r="BXN11" s="125"/>
      <c r="BXO11" s="125"/>
      <c r="BXP11" s="125"/>
      <c r="BXQ11" s="125"/>
      <c r="BXR11" s="125"/>
      <c r="BXS11" s="125"/>
      <c r="BXT11" s="125"/>
      <c r="BXU11" s="125"/>
      <c r="BXV11" s="125"/>
      <c r="BXW11" s="125"/>
      <c r="BXX11" s="125"/>
      <c r="BXY11" s="125"/>
      <c r="BXZ11" s="125"/>
      <c r="BYA11" s="125"/>
      <c r="BYB11" s="125"/>
      <c r="BYC11" s="125"/>
      <c r="BYD11" s="125"/>
      <c r="BYE11" s="125"/>
      <c r="BYF11" s="125"/>
      <c r="BYG11" s="125"/>
      <c r="BYH11" s="125"/>
      <c r="BYI11" s="125"/>
      <c r="BYJ11" s="125"/>
      <c r="BYK11" s="125"/>
      <c r="BYL11" s="125"/>
      <c r="BYM11" s="125"/>
      <c r="BYN11" s="125"/>
      <c r="BYO11" s="125"/>
      <c r="BYP11" s="125"/>
      <c r="BYQ11" s="125"/>
      <c r="BYR11" s="125"/>
      <c r="BYS11" s="125"/>
      <c r="BYT11" s="125"/>
      <c r="BYU11" s="125"/>
      <c r="BYV11" s="125"/>
      <c r="BYW11" s="125"/>
      <c r="BYX11" s="125"/>
      <c r="BYY11" s="125"/>
      <c r="BYZ11" s="125"/>
      <c r="BZA11" s="125"/>
      <c r="BZB11" s="125"/>
      <c r="BZC11" s="125"/>
      <c r="BZD11" s="125"/>
      <c r="BZE11" s="125"/>
      <c r="BZF11" s="125"/>
      <c r="BZG11" s="125"/>
      <c r="BZH11" s="125"/>
      <c r="BZI11" s="125"/>
      <c r="BZJ11" s="125"/>
      <c r="BZK11" s="125"/>
      <c r="BZL11" s="125"/>
      <c r="BZM11" s="125"/>
      <c r="BZN11" s="125"/>
      <c r="BZO11" s="125"/>
      <c r="BZP11" s="125"/>
      <c r="BZQ11" s="125"/>
      <c r="BZR11" s="125"/>
      <c r="BZS11" s="125"/>
      <c r="BZT11" s="125"/>
      <c r="BZU11" s="125"/>
      <c r="BZV11" s="125"/>
      <c r="BZW11" s="125"/>
      <c r="BZX11" s="125"/>
      <c r="BZY11" s="125"/>
      <c r="BZZ11" s="125"/>
      <c r="CAA11" s="125"/>
      <c r="CAB11" s="125"/>
      <c r="CAC11" s="125"/>
      <c r="CAD11" s="125"/>
      <c r="CAE11" s="125"/>
      <c r="CAF11" s="125"/>
      <c r="CAG11" s="125"/>
      <c r="CAH11" s="125"/>
      <c r="CAI11" s="125"/>
      <c r="CAJ11" s="125"/>
      <c r="CAK11" s="125"/>
      <c r="CAL11" s="125"/>
      <c r="CAM11" s="125"/>
      <c r="CAN11" s="125"/>
      <c r="CAO11" s="125"/>
      <c r="CAP11" s="125"/>
      <c r="CAQ11" s="125"/>
      <c r="CAR11" s="125"/>
      <c r="CAS11" s="125"/>
      <c r="CAT11" s="125"/>
      <c r="CAU11" s="125"/>
      <c r="CAV11" s="125"/>
      <c r="CAW11" s="125"/>
      <c r="CAX11" s="125"/>
      <c r="CAY11" s="125"/>
      <c r="CAZ11" s="125"/>
      <c r="CBA11" s="125"/>
      <c r="CBB11" s="125"/>
      <c r="CBC11" s="125"/>
      <c r="CBD11" s="125"/>
      <c r="CBE11" s="125"/>
      <c r="CBF11" s="125"/>
      <c r="CBG11" s="125"/>
      <c r="CBH11" s="125"/>
      <c r="CBI11" s="125"/>
      <c r="CBJ11" s="125"/>
      <c r="CBK11" s="125"/>
      <c r="CBL11" s="125"/>
      <c r="CBM11" s="125"/>
      <c r="CBN11" s="125"/>
      <c r="CBO11" s="125"/>
      <c r="CBP11" s="125"/>
      <c r="CBQ11" s="125"/>
      <c r="CBR11" s="125"/>
      <c r="CBS11" s="125"/>
      <c r="CBT11" s="125"/>
      <c r="CBU11" s="125"/>
      <c r="CBV11" s="125"/>
      <c r="CBW11" s="125"/>
      <c r="CBX11" s="125"/>
      <c r="CBY11" s="125"/>
      <c r="CBZ11" s="125"/>
      <c r="CCA11" s="125"/>
      <c r="CCB11" s="125"/>
      <c r="CCC11" s="125"/>
      <c r="CCD11" s="125"/>
      <c r="CCE11" s="125"/>
      <c r="CCF11" s="125"/>
      <c r="CCG11" s="125"/>
      <c r="CCH11" s="125"/>
      <c r="CCI11" s="125"/>
      <c r="CCJ11" s="125"/>
      <c r="CCK11" s="125"/>
      <c r="CCL11" s="125"/>
      <c r="CCM11" s="125"/>
      <c r="CCN11" s="125"/>
      <c r="CCO11" s="125"/>
      <c r="CCP11" s="125"/>
      <c r="CCQ11" s="125"/>
      <c r="CCR11" s="125"/>
      <c r="CCS11" s="125"/>
      <c r="CCT11" s="125"/>
      <c r="CCU11" s="125"/>
      <c r="CCV11" s="125"/>
      <c r="CCW11" s="125"/>
      <c r="CCX11" s="125"/>
      <c r="CCY11" s="125"/>
      <c r="CCZ11" s="125"/>
      <c r="CDA11" s="125"/>
      <c r="CDB11" s="125"/>
      <c r="CDC11" s="125"/>
      <c r="CDD11" s="125"/>
      <c r="CDE11" s="125"/>
      <c r="CDF11" s="125"/>
      <c r="CDG11" s="125"/>
      <c r="CDH11" s="125"/>
      <c r="CDI11" s="125"/>
      <c r="CDJ11" s="125"/>
      <c r="CDK11" s="125"/>
      <c r="CDL11" s="125"/>
      <c r="CDM11" s="125"/>
      <c r="CDN11" s="125"/>
      <c r="CDO11" s="125"/>
      <c r="CDP11" s="125"/>
      <c r="CDQ11" s="125"/>
      <c r="CDR11" s="125"/>
      <c r="CDS11" s="125"/>
      <c r="CDT11" s="125"/>
      <c r="CDU11" s="125"/>
      <c r="CDV11" s="125"/>
      <c r="CDW11" s="125"/>
      <c r="CDX11" s="125"/>
      <c r="CDY11" s="125"/>
      <c r="CDZ11" s="125"/>
      <c r="CEA11" s="125"/>
      <c r="CEB11" s="125"/>
      <c r="CEC11" s="125"/>
      <c r="CED11" s="125"/>
      <c r="CEE11" s="125"/>
      <c r="CEF11" s="125"/>
      <c r="CEG11" s="125"/>
      <c r="CEH11" s="125"/>
      <c r="CEI11" s="125"/>
      <c r="CEJ11" s="125"/>
      <c r="CEK11" s="125"/>
      <c r="CEL11" s="125"/>
      <c r="CEM11" s="125"/>
      <c r="CEN11" s="125"/>
      <c r="CEO11" s="125"/>
      <c r="CEP11" s="125"/>
      <c r="CEQ11" s="125"/>
      <c r="CER11" s="125"/>
      <c r="CES11" s="125"/>
      <c r="CET11" s="125"/>
      <c r="CEU11" s="125"/>
      <c r="CEV11" s="125"/>
      <c r="CEW11" s="125"/>
      <c r="CEX11" s="125"/>
      <c r="CEY11" s="125"/>
      <c r="CEZ11" s="125"/>
      <c r="CFA11" s="125"/>
      <c r="CFB11" s="125"/>
      <c r="CFC11" s="125"/>
      <c r="CFD11" s="125"/>
      <c r="CFE11" s="125"/>
      <c r="CFF11" s="125"/>
      <c r="CFG11" s="125"/>
      <c r="CFH11" s="125"/>
      <c r="CFI11" s="125"/>
      <c r="CFJ11" s="125"/>
      <c r="CFK11" s="125"/>
      <c r="CFL11" s="125"/>
      <c r="CFM11" s="125"/>
      <c r="CFN11" s="125"/>
      <c r="CFO11" s="125"/>
      <c r="CFP11" s="125"/>
      <c r="CFQ11" s="125"/>
      <c r="CFR11" s="125"/>
      <c r="CFS11" s="125"/>
      <c r="CFT11" s="125"/>
      <c r="CFU11" s="125"/>
      <c r="CFV11" s="125"/>
      <c r="CFW11" s="125"/>
      <c r="CFX11" s="125"/>
      <c r="CFY11" s="125"/>
      <c r="CFZ11" s="125"/>
      <c r="CGA11" s="125"/>
      <c r="CGB11" s="125"/>
      <c r="CGC11" s="125"/>
      <c r="CGD11" s="125"/>
      <c r="CGE11" s="125"/>
      <c r="CGF11" s="125"/>
      <c r="CGG11" s="125"/>
      <c r="CGH11" s="125"/>
      <c r="CGI11" s="125"/>
      <c r="CGJ11" s="125"/>
      <c r="CGK11" s="125"/>
      <c r="CGL11" s="125"/>
      <c r="CGM11" s="125"/>
      <c r="CGN11" s="125"/>
      <c r="CGO11" s="125"/>
      <c r="CGP11" s="125"/>
      <c r="CGQ11" s="125"/>
      <c r="CGR11" s="125"/>
      <c r="CGS11" s="125"/>
      <c r="CGT11" s="125"/>
      <c r="CGU11" s="125"/>
      <c r="CGV11" s="125"/>
      <c r="CGW11" s="125"/>
      <c r="CGX11" s="125"/>
      <c r="CGY11" s="125"/>
      <c r="CGZ11" s="125"/>
      <c r="CHA11" s="125"/>
      <c r="CHB11" s="125"/>
      <c r="CHC11" s="125"/>
      <c r="CHD11" s="125"/>
      <c r="CHE11" s="125"/>
      <c r="CHF11" s="125"/>
      <c r="CHG11" s="125"/>
      <c r="CHH11" s="125"/>
      <c r="CHI11" s="125"/>
      <c r="CHJ11" s="125"/>
      <c r="CHK11" s="125"/>
      <c r="CHL11" s="125"/>
      <c r="CHM11" s="125"/>
      <c r="CHN11" s="125"/>
      <c r="CHO11" s="125"/>
      <c r="CHP11" s="125"/>
      <c r="CHQ11" s="125"/>
      <c r="CHR11" s="125"/>
      <c r="CHS11" s="125"/>
      <c r="CHT11" s="125"/>
      <c r="CHU11" s="125"/>
      <c r="CHV11" s="125"/>
      <c r="CHW11" s="125"/>
      <c r="CHX11" s="125"/>
      <c r="CHY11" s="125"/>
      <c r="CHZ11" s="125"/>
      <c r="CIA11" s="125"/>
      <c r="CIB11" s="125"/>
      <c r="CIC11" s="125"/>
      <c r="CID11" s="125"/>
      <c r="CIE11" s="125"/>
      <c r="CIF11" s="125"/>
      <c r="CIG11" s="125"/>
      <c r="CIH11" s="125"/>
      <c r="CII11" s="125"/>
      <c r="CIJ11" s="125"/>
      <c r="CIK11" s="125"/>
      <c r="CIL11" s="125"/>
      <c r="CIM11" s="125"/>
      <c r="CIN11" s="125"/>
      <c r="CIO11" s="125"/>
      <c r="CIP11" s="125"/>
      <c r="CIQ11" s="125"/>
      <c r="CIR11" s="125"/>
      <c r="CIS11" s="125"/>
      <c r="CIT11" s="125"/>
      <c r="CIU11" s="125"/>
      <c r="CIV11" s="125"/>
      <c r="CIW11" s="125"/>
      <c r="CIX11" s="125"/>
      <c r="CIY11" s="125"/>
      <c r="CIZ11" s="125"/>
      <c r="CJA11" s="125"/>
      <c r="CJB11" s="125"/>
      <c r="CJC11" s="125"/>
      <c r="CJD11" s="125"/>
      <c r="CJE11" s="125"/>
      <c r="CJF11" s="125"/>
      <c r="CJG11" s="125"/>
      <c r="CJH11" s="125"/>
      <c r="CJI11" s="125"/>
      <c r="CJJ11" s="125"/>
      <c r="CJK11" s="125"/>
      <c r="CJL11" s="125"/>
      <c r="CJM11" s="125"/>
      <c r="CJN11" s="125"/>
      <c r="CJO11" s="125"/>
      <c r="CJP11" s="125"/>
      <c r="CJQ11" s="125"/>
      <c r="CJR11" s="125"/>
      <c r="CJS11" s="125"/>
      <c r="CJT11" s="125"/>
      <c r="CJU11" s="125"/>
      <c r="CJV11" s="125"/>
      <c r="CJW11" s="125"/>
      <c r="CJX11" s="125"/>
      <c r="CJY11" s="125"/>
      <c r="CJZ11" s="125"/>
      <c r="CKA11" s="125"/>
      <c r="CKB11" s="125"/>
      <c r="CKC11" s="125"/>
      <c r="CKD11" s="125"/>
      <c r="CKE11" s="125"/>
      <c r="CKF11" s="125"/>
      <c r="CKG11" s="125"/>
      <c r="CKH11" s="125"/>
      <c r="CKI11" s="125"/>
      <c r="CKJ11" s="125"/>
      <c r="CKK11" s="125"/>
      <c r="CKL11" s="125"/>
      <c r="CKM11" s="125"/>
      <c r="CKN11" s="125"/>
      <c r="CKO11" s="125"/>
      <c r="CKP11" s="125"/>
      <c r="CKQ11" s="125"/>
      <c r="CKR11" s="125"/>
      <c r="CKS11" s="125"/>
      <c r="CKT11" s="125"/>
      <c r="CKU11" s="125"/>
      <c r="CKV11" s="125"/>
      <c r="CKW11" s="125"/>
      <c r="CKX11" s="125"/>
      <c r="CKY11" s="125"/>
      <c r="CKZ11" s="125"/>
      <c r="CLA11" s="125"/>
      <c r="CLB11" s="125"/>
      <c r="CLC11" s="125"/>
      <c r="CLD11" s="125"/>
      <c r="CLE11" s="125"/>
      <c r="CLF11" s="125"/>
      <c r="CLG11" s="125"/>
      <c r="CLH11" s="125"/>
      <c r="CLI11" s="125"/>
      <c r="CLJ11" s="125"/>
      <c r="CLK11" s="125"/>
      <c r="CLL11" s="125"/>
      <c r="CLM11" s="125"/>
      <c r="CLN11" s="125"/>
      <c r="CLO11" s="125"/>
      <c r="CLP11" s="125"/>
      <c r="CLQ11" s="125"/>
      <c r="CLR11" s="125"/>
      <c r="CLS11" s="125"/>
      <c r="CLT11" s="125"/>
      <c r="CLU11" s="125"/>
      <c r="CLV11" s="125"/>
      <c r="CLW11" s="125"/>
      <c r="CLX11" s="125"/>
      <c r="CLY11" s="125"/>
      <c r="CLZ11" s="125"/>
      <c r="CMA11" s="125"/>
      <c r="CMB11" s="125"/>
      <c r="CMC11" s="125"/>
      <c r="CMD11" s="125"/>
      <c r="CME11" s="125"/>
      <c r="CMF11" s="125"/>
      <c r="CMG11" s="125"/>
      <c r="CMH11" s="125"/>
      <c r="CMI11" s="125"/>
      <c r="CMJ11" s="125"/>
      <c r="CMK11" s="125"/>
      <c r="CML11" s="125"/>
      <c r="CMM11" s="125"/>
      <c r="CMN11" s="125"/>
      <c r="CMO11" s="125"/>
      <c r="CMP11" s="125"/>
      <c r="CMQ11" s="125"/>
      <c r="CMR11" s="125"/>
      <c r="CMS11" s="125"/>
      <c r="CMT11" s="125"/>
      <c r="CMU11" s="125"/>
      <c r="CMV11" s="125"/>
      <c r="CMW11" s="125"/>
      <c r="CMX11" s="125"/>
      <c r="CMY11" s="125"/>
      <c r="CMZ11" s="125"/>
      <c r="CNA11" s="125"/>
      <c r="CNB11" s="125"/>
      <c r="CNC11" s="125"/>
      <c r="CND11" s="125"/>
      <c r="CNE11" s="125"/>
      <c r="CNF11" s="125"/>
      <c r="CNG11" s="125"/>
      <c r="CNH11" s="125"/>
      <c r="CNI11" s="125"/>
      <c r="CNJ11" s="125"/>
      <c r="CNK11" s="125"/>
      <c r="CNL11" s="125"/>
      <c r="CNM11" s="125"/>
      <c r="CNN11" s="125"/>
      <c r="CNO11" s="125"/>
      <c r="CNP11" s="125"/>
      <c r="CNQ11" s="125"/>
      <c r="CNR11" s="125"/>
      <c r="CNS11" s="125"/>
      <c r="CNT11" s="125"/>
      <c r="CNU11" s="125"/>
      <c r="CNV11" s="125"/>
      <c r="CNW11" s="125"/>
      <c r="CNX11" s="125"/>
      <c r="CNY11" s="125"/>
      <c r="CNZ11" s="125"/>
      <c r="COA11" s="125"/>
      <c r="COB11" s="125"/>
      <c r="COC11" s="125"/>
      <c r="COD11" s="125"/>
      <c r="COE11" s="125"/>
      <c r="COF11" s="125"/>
      <c r="COG11" s="125"/>
      <c r="COH11" s="125"/>
      <c r="COI11" s="125"/>
      <c r="COJ11" s="125"/>
      <c r="COK11" s="125"/>
      <c r="COL11" s="125"/>
      <c r="COM11" s="125"/>
      <c r="CON11" s="125"/>
      <c r="COO11" s="125"/>
      <c r="COP11" s="125"/>
      <c r="COQ11" s="125"/>
      <c r="COR11" s="125"/>
      <c r="COS11" s="125"/>
      <c r="COT11" s="125"/>
      <c r="COU11" s="125"/>
      <c r="COV11" s="125"/>
      <c r="COW11" s="125"/>
      <c r="COX11" s="125"/>
      <c r="COY11" s="125"/>
      <c r="COZ11" s="125"/>
      <c r="CPA11" s="125"/>
      <c r="CPB11" s="125"/>
      <c r="CPC11" s="125"/>
      <c r="CPD11" s="125"/>
      <c r="CPE11" s="125"/>
      <c r="CPF11" s="125"/>
      <c r="CPG11" s="125"/>
      <c r="CPH11" s="125"/>
      <c r="CPI11" s="125"/>
      <c r="CPJ11" s="125"/>
      <c r="CPK11" s="125"/>
      <c r="CPL11" s="125"/>
      <c r="CPM11" s="125"/>
      <c r="CPN11" s="125"/>
      <c r="CPO11" s="125"/>
      <c r="CPP11" s="125"/>
      <c r="CPQ11" s="125"/>
      <c r="CPR11" s="125"/>
      <c r="CPS11" s="125"/>
      <c r="CPT11" s="125"/>
      <c r="CPU11" s="125"/>
      <c r="CPV11" s="125"/>
      <c r="CPW11" s="125"/>
      <c r="CPX11" s="125"/>
      <c r="CPY11" s="125"/>
      <c r="CPZ11" s="125"/>
      <c r="CQA11" s="125"/>
      <c r="CQB11" s="125"/>
      <c r="CQC11" s="125"/>
      <c r="CQD11" s="125"/>
      <c r="CQE11" s="125"/>
      <c r="CQF11" s="125"/>
      <c r="CQG11" s="125"/>
      <c r="CQH11" s="125"/>
      <c r="CQI11" s="125"/>
      <c r="CQJ11" s="125"/>
      <c r="CQK11" s="125"/>
      <c r="CQL11" s="125"/>
      <c r="CQM11" s="125"/>
      <c r="CQN11" s="125"/>
      <c r="CQO11" s="125"/>
      <c r="CQP11" s="125"/>
      <c r="CQQ11" s="125"/>
      <c r="CQR11" s="125"/>
      <c r="CQS11" s="125"/>
      <c r="CQT11" s="125"/>
      <c r="CQU11" s="125"/>
      <c r="CQV11" s="125"/>
      <c r="CQW11" s="125"/>
      <c r="CQX11" s="125"/>
      <c r="CQY11" s="125"/>
      <c r="CQZ11" s="125"/>
      <c r="CRA11" s="125"/>
      <c r="CRB11" s="125"/>
      <c r="CRC11" s="125"/>
      <c r="CRD11" s="125"/>
      <c r="CRE11" s="125"/>
      <c r="CRF11" s="125"/>
      <c r="CRG11" s="125"/>
      <c r="CRH11" s="125"/>
      <c r="CRI11" s="125"/>
      <c r="CRJ11" s="125"/>
      <c r="CRK11" s="125"/>
      <c r="CRL11" s="125"/>
      <c r="CRM11" s="125"/>
      <c r="CRN11" s="125"/>
      <c r="CRO11" s="125"/>
      <c r="CRP11" s="125"/>
      <c r="CRQ11" s="125"/>
      <c r="CRR11" s="125"/>
      <c r="CRS11" s="125"/>
      <c r="CRT11" s="125"/>
      <c r="CRU11" s="125"/>
      <c r="CRV11" s="125"/>
      <c r="CRW11" s="125"/>
      <c r="CRX11" s="125"/>
      <c r="CRY11" s="125"/>
      <c r="CRZ11" s="125"/>
      <c r="CSA11" s="125"/>
      <c r="CSB11" s="125"/>
      <c r="CSC11" s="125"/>
      <c r="CSD11" s="125"/>
      <c r="CSE11" s="125"/>
      <c r="CSF11" s="125"/>
      <c r="CSG11" s="125"/>
      <c r="CSH11" s="125"/>
      <c r="CSI11" s="125"/>
      <c r="CSJ11" s="125"/>
      <c r="CSK11" s="125"/>
      <c r="CSL11" s="125"/>
      <c r="CSM11" s="125"/>
      <c r="CSN11" s="125"/>
      <c r="CSO11" s="125"/>
      <c r="CSP11" s="125"/>
      <c r="CSQ11" s="125"/>
      <c r="CSR11" s="125"/>
      <c r="CSS11" s="125"/>
      <c r="CST11" s="125"/>
      <c r="CSU11" s="125"/>
      <c r="CSV11" s="125"/>
      <c r="CSW11" s="125"/>
      <c r="CSX11" s="125"/>
      <c r="CSY11" s="125"/>
      <c r="CSZ11" s="125"/>
      <c r="CTA11" s="125"/>
      <c r="CTB11" s="125"/>
      <c r="CTC11" s="125"/>
      <c r="CTD11" s="125"/>
      <c r="CTE11" s="125"/>
      <c r="CTF11" s="125"/>
      <c r="CTG11" s="125"/>
      <c r="CTH11" s="125"/>
      <c r="CTI11" s="125"/>
      <c r="CTJ11" s="125"/>
      <c r="CTK11" s="125"/>
      <c r="CTL11" s="125"/>
      <c r="CTM11" s="125"/>
      <c r="CTN11" s="125"/>
      <c r="CTO11" s="125"/>
      <c r="CTP11" s="125"/>
      <c r="CTQ11" s="125"/>
      <c r="CTR11" s="125"/>
      <c r="CTS11" s="125"/>
      <c r="CTT11" s="125"/>
      <c r="CTU11" s="125"/>
      <c r="CTV11" s="125"/>
      <c r="CTW11" s="125"/>
      <c r="CTX11" s="125"/>
      <c r="CTY11" s="125"/>
      <c r="CTZ11" s="125"/>
      <c r="CUA11" s="125"/>
      <c r="CUB11" s="125"/>
      <c r="CUC11" s="125"/>
      <c r="CUD11" s="125"/>
      <c r="CUE11" s="125"/>
      <c r="CUF11" s="125"/>
      <c r="CUG11" s="125"/>
      <c r="CUH11" s="125"/>
      <c r="CUI11" s="125"/>
      <c r="CUJ11" s="125"/>
      <c r="CUK11" s="125"/>
      <c r="CUL11" s="125"/>
      <c r="CUM11" s="125"/>
      <c r="CUN11" s="125"/>
      <c r="CUO11" s="125"/>
      <c r="CUP11" s="125"/>
      <c r="CUQ11" s="125"/>
      <c r="CUR11" s="125"/>
      <c r="CUS11" s="125"/>
      <c r="CUT11" s="125"/>
      <c r="CUU11" s="125"/>
      <c r="CUV11" s="125"/>
      <c r="CUW11" s="125"/>
      <c r="CUX11" s="125"/>
      <c r="CUY11" s="125"/>
      <c r="CUZ11" s="125"/>
      <c r="CVA11" s="125"/>
      <c r="CVB11" s="125"/>
      <c r="CVC11" s="125"/>
      <c r="CVD11" s="125"/>
      <c r="CVE11" s="125"/>
      <c r="CVF11" s="125"/>
      <c r="CVG11" s="125"/>
      <c r="CVH11" s="125"/>
      <c r="CVI11" s="125"/>
      <c r="CVJ11" s="125"/>
      <c r="CVK11" s="125"/>
      <c r="CVL11" s="125"/>
      <c r="CVM11" s="125"/>
      <c r="CVN11" s="125"/>
      <c r="CVO11" s="125"/>
      <c r="CVP11" s="125"/>
      <c r="CVQ11" s="125"/>
      <c r="CVR11" s="125"/>
      <c r="CVS11" s="125"/>
      <c r="CVT11" s="125"/>
      <c r="CVU11" s="125"/>
      <c r="CVV11" s="125"/>
      <c r="CVW11" s="125"/>
      <c r="CVX11" s="125"/>
      <c r="CVY11" s="125"/>
      <c r="CVZ11" s="125"/>
      <c r="CWA11" s="125"/>
      <c r="CWB11" s="125"/>
      <c r="CWC11" s="125"/>
      <c r="CWD11" s="125"/>
      <c r="CWE11" s="125"/>
      <c r="CWF11" s="125"/>
      <c r="CWG11" s="125"/>
      <c r="CWH11" s="125"/>
      <c r="CWI11" s="125"/>
      <c r="CWJ11" s="125"/>
      <c r="CWK11" s="125"/>
      <c r="CWL11" s="125"/>
      <c r="CWM11" s="125"/>
      <c r="CWN11" s="125"/>
      <c r="CWO11" s="125"/>
      <c r="CWP11" s="125"/>
      <c r="CWQ11" s="125"/>
      <c r="CWR11" s="125"/>
      <c r="CWS11" s="125"/>
      <c r="CWT11" s="125"/>
      <c r="CWU11" s="125"/>
      <c r="CWV11" s="125"/>
      <c r="CWW11" s="125"/>
      <c r="CWX11" s="125"/>
      <c r="CWY11" s="125"/>
      <c r="CWZ11" s="125"/>
      <c r="CXA11" s="125"/>
      <c r="CXB11" s="125"/>
      <c r="CXC11" s="125"/>
      <c r="CXD11" s="125"/>
      <c r="CXE11" s="125"/>
      <c r="CXF11" s="125"/>
      <c r="CXG11" s="125"/>
      <c r="CXH11" s="125"/>
      <c r="CXI11" s="125"/>
      <c r="CXJ11" s="125"/>
      <c r="CXK11" s="125"/>
      <c r="CXL11" s="125"/>
      <c r="CXM11" s="125"/>
      <c r="CXN11" s="125"/>
      <c r="CXO11" s="125"/>
      <c r="CXP11" s="125"/>
      <c r="CXQ11" s="125"/>
      <c r="CXR11" s="125"/>
      <c r="CXS11" s="125"/>
      <c r="CXT11" s="125"/>
      <c r="CXU11" s="125"/>
      <c r="CXV11" s="125"/>
      <c r="CXW11" s="125"/>
      <c r="CXX11" s="125"/>
      <c r="CXY11" s="125"/>
      <c r="CXZ11" s="125"/>
      <c r="CYA11" s="125"/>
      <c r="CYB11" s="125"/>
      <c r="CYC11" s="125"/>
      <c r="CYD11" s="125"/>
      <c r="CYE11" s="125"/>
      <c r="CYF11" s="125"/>
      <c r="CYG11" s="125"/>
      <c r="CYH11" s="125"/>
      <c r="CYI11" s="125"/>
      <c r="CYJ11" s="125"/>
      <c r="CYK11" s="125"/>
      <c r="CYL11" s="125"/>
      <c r="CYM11" s="125"/>
      <c r="CYN11" s="125"/>
      <c r="CYO11" s="125"/>
      <c r="CYP11" s="125"/>
      <c r="CYQ11" s="125"/>
      <c r="CYR11" s="125"/>
      <c r="CYS11" s="125"/>
      <c r="CYT11" s="125"/>
      <c r="CYU11" s="125"/>
      <c r="CYV11" s="125"/>
      <c r="CYW11" s="125"/>
      <c r="CYX11" s="125"/>
      <c r="CYY11" s="125"/>
      <c r="CYZ11" s="125"/>
      <c r="CZA11" s="125"/>
      <c r="CZB11" s="125"/>
      <c r="CZC11" s="125"/>
      <c r="CZD11" s="125"/>
      <c r="CZE11" s="125"/>
      <c r="CZF11" s="125"/>
      <c r="CZG11" s="125"/>
      <c r="CZH11" s="125"/>
      <c r="CZI11" s="125"/>
      <c r="CZJ11" s="125"/>
      <c r="CZK11" s="125"/>
      <c r="CZL11" s="125"/>
      <c r="CZM11" s="125"/>
      <c r="CZN11" s="125"/>
      <c r="CZO11" s="125"/>
      <c r="CZP11" s="125"/>
      <c r="CZQ11" s="125"/>
      <c r="CZR11" s="125"/>
      <c r="CZS11" s="125"/>
      <c r="CZT11" s="125"/>
      <c r="CZU11" s="125"/>
      <c r="CZV11" s="125"/>
      <c r="CZW11" s="125"/>
      <c r="CZX11" s="125"/>
      <c r="CZY11" s="125"/>
      <c r="CZZ11" s="125"/>
      <c r="DAA11" s="125"/>
      <c r="DAB11" s="125"/>
      <c r="DAC11" s="125"/>
      <c r="DAD11" s="125"/>
      <c r="DAE11" s="125"/>
      <c r="DAF11" s="125"/>
      <c r="DAG11" s="125"/>
      <c r="DAH11" s="125"/>
      <c r="DAI11" s="125"/>
      <c r="DAJ11" s="125"/>
      <c r="DAK11" s="125"/>
      <c r="DAL11" s="125"/>
      <c r="DAM11" s="125"/>
      <c r="DAN11" s="125"/>
      <c r="DAO11" s="125"/>
      <c r="DAP11" s="125"/>
      <c r="DAQ11" s="125"/>
      <c r="DAR11" s="125"/>
      <c r="DAS11" s="125"/>
      <c r="DAT11" s="125"/>
      <c r="DAU11" s="125"/>
      <c r="DAV11" s="125"/>
      <c r="DAW11" s="125"/>
      <c r="DAX11" s="125"/>
      <c r="DAY11" s="125"/>
      <c r="DAZ11" s="125"/>
      <c r="DBA11" s="125"/>
      <c r="DBB11" s="125"/>
      <c r="DBC11" s="125"/>
      <c r="DBD11" s="125"/>
      <c r="DBE11" s="125"/>
      <c r="DBF11" s="125"/>
      <c r="DBG11" s="125"/>
      <c r="DBH11" s="125"/>
      <c r="DBI11" s="125"/>
      <c r="DBJ11" s="125"/>
      <c r="DBK11" s="125"/>
      <c r="DBL11" s="125"/>
      <c r="DBM11" s="125"/>
      <c r="DBN11" s="125"/>
      <c r="DBO11" s="125"/>
      <c r="DBP11" s="125"/>
      <c r="DBQ11" s="125"/>
      <c r="DBR11" s="125"/>
      <c r="DBS11" s="125"/>
      <c r="DBT11" s="125"/>
      <c r="DBU11" s="125"/>
      <c r="DBV11" s="125"/>
      <c r="DBW11" s="125"/>
      <c r="DBX11" s="125"/>
      <c r="DBY11" s="125"/>
      <c r="DBZ11" s="125"/>
      <c r="DCA11" s="125"/>
      <c r="DCB11" s="125"/>
      <c r="DCC11" s="125"/>
      <c r="DCD11" s="125"/>
      <c r="DCE11" s="125"/>
      <c r="DCF11" s="125"/>
      <c r="DCG11" s="125"/>
      <c r="DCH11" s="125"/>
      <c r="DCI11" s="125"/>
      <c r="DCJ11" s="125"/>
      <c r="DCK11" s="125"/>
      <c r="DCL11" s="125"/>
      <c r="DCM11" s="125"/>
      <c r="DCN11" s="125"/>
      <c r="DCO11" s="125"/>
      <c r="DCP11" s="125"/>
      <c r="DCQ11" s="125"/>
      <c r="DCR11" s="125"/>
      <c r="DCS11" s="125"/>
      <c r="DCT11" s="125"/>
      <c r="DCU11" s="125"/>
      <c r="DCV11" s="125"/>
      <c r="DCW11" s="125"/>
      <c r="DCX11" s="125"/>
      <c r="DCY11" s="125"/>
      <c r="DCZ11" s="125"/>
      <c r="DDA11" s="125"/>
      <c r="DDB11" s="125"/>
      <c r="DDC11" s="125"/>
      <c r="DDD11" s="125"/>
      <c r="DDE11" s="125"/>
      <c r="DDF11" s="125"/>
      <c r="DDG11" s="125"/>
      <c r="DDH11" s="125"/>
      <c r="DDI11" s="125"/>
      <c r="DDJ11" s="125"/>
      <c r="DDK11" s="125"/>
      <c r="DDL11" s="125"/>
      <c r="DDM11" s="125"/>
      <c r="DDN11" s="125"/>
      <c r="DDO11" s="125"/>
      <c r="DDP11" s="125"/>
      <c r="DDQ11" s="125"/>
      <c r="DDR11" s="125"/>
      <c r="DDS11" s="125"/>
      <c r="DDT11" s="125"/>
      <c r="DDU11" s="125"/>
      <c r="DDV11" s="125"/>
      <c r="DDW11" s="125"/>
      <c r="DDX11" s="125"/>
      <c r="DDY11" s="125"/>
      <c r="DDZ11" s="125"/>
      <c r="DEA11" s="125"/>
      <c r="DEB11" s="125"/>
      <c r="DEC11" s="125"/>
      <c r="DED11" s="125"/>
      <c r="DEE11" s="125"/>
      <c r="DEF11" s="125"/>
      <c r="DEG11" s="125"/>
      <c r="DEH11" s="125"/>
      <c r="DEI11" s="125"/>
      <c r="DEJ11" s="125"/>
      <c r="DEK11" s="125"/>
      <c r="DEL11" s="125"/>
      <c r="DEM11" s="125"/>
      <c r="DEN11" s="125"/>
      <c r="DEO11" s="125"/>
      <c r="DEP11" s="125"/>
      <c r="DEQ11" s="125"/>
      <c r="DER11" s="125"/>
      <c r="DES11" s="125"/>
      <c r="DET11" s="125"/>
      <c r="DEU11" s="125"/>
      <c r="DEV11" s="125"/>
      <c r="DEW11" s="125"/>
      <c r="DEX11" s="125"/>
      <c r="DEY11" s="125"/>
      <c r="DEZ11" s="125"/>
      <c r="DFA11" s="125"/>
      <c r="DFB11" s="125"/>
      <c r="DFC11" s="125"/>
      <c r="DFD11" s="125"/>
      <c r="DFE11" s="125"/>
      <c r="DFF11" s="125"/>
      <c r="DFG11" s="125"/>
      <c r="DFH11" s="125"/>
      <c r="DFI11" s="125"/>
      <c r="DFJ11" s="125"/>
      <c r="DFK11" s="125"/>
      <c r="DFL11" s="125"/>
      <c r="DFM11" s="125"/>
      <c r="DFN11" s="125"/>
      <c r="DFO11" s="125"/>
      <c r="DFP11" s="125"/>
      <c r="DFQ11" s="125"/>
      <c r="DFR11" s="125"/>
      <c r="DFS11" s="125"/>
      <c r="DFT11" s="125"/>
      <c r="DFU11" s="125"/>
      <c r="DFV11" s="125"/>
      <c r="DFW11" s="125"/>
      <c r="DFX11" s="125"/>
      <c r="DFY11" s="125"/>
      <c r="DFZ11" s="125"/>
      <c r="DGA11" s="125"/>
      <c r="DGB11" s="125"/>
      <c r="DGC11" s="125"/>
      <c r="DGD11" s="125"/>
      <c r="DGE11" s="125"/>
      <c r="DGF11" s="125"/>
      <c r="DGG11" s="125"/>
      <c r="DGH11" s="125"/>
      <c r="DGI11" s="125"/>
      <c r="DGJ11" s="125"/>
      <c r="DGK11" s="125"/>
      <c r="DGL11" s="125"/>
      <c r="DGM11" s="125"/>
      <c r="DGN11" s="125"/>
      <c r="DGO11" s="125"/>
      <c r="DGP11" s="125"/>
      <c r="DGQ11" s="125"/>
      <c r="DGR11" s="125"/>
      <c r="DGS11" s="125"/>
      <c r="DGT11" s="125"/>
      <c r="DGU11" s="125"/>
      <c r="DGV11" s="125"/>
      <c r="DGW11" s="125"/>
      <c r="DGX11" s="125"/>
      <c r="DGY11" s="125"/>
      <c r="DGZ11" s="125"/>
      <c r="DHA11" s="125"/>
      <c r="DHB11" s="125"/>
      <c r="DHC11" s="125"/>
      <c r="DHD11" s="125"/>
      <c r="DHE11" s="125"/>
      <c r="DHF11" s="125"/>
      <c r="DHG11" s="125"/>
      <c r="DHH11" s="125"/>
      <c r="DHI11" s="125"/>
      <c r="DHJ11" s="125"/>
      <c r="DHK11" s="125"/>
      <c r="DHL11" s="125"/>
      <c r="DHM11" s="125"/>
      <c r="DHN11" s="125"/>
      <c r="DHO11" s="125"/>
      <c r="DHP11" s="125"/>
      <c r="DHQ11" s="125"/>
      <c r="DHR11" s="125"/>
      <c r="DHS11" s="125"/>
      <c r="DHT11" s="125"/>
      <c r="DHU11" s="125"/>
      <c r="DHV11" s="125"/>
      <c r="DHW11" s="125"/>
      <c r="DHX11" s="125"/>
      <c r="DHY11" s="125"/>
      <c r="DHZ11" s="125"/>
      <c r="DIA11" s="125"/>
      <c r="DIB11" s="125"/>
      <c r="DIC11" s="125"/>
      <c r="DID11" s="125"/>
      <c r="DIE11" s="125"/>
      <c r="DIF11" s="125"/>
      <c r="DIG11" s="125"/>
      <c r="DIH11" s="125"/>
      <c r="DII11" s="125"/>
      <c r="DIJ11" s="125"/>
      <c r="DIK11" s="125"/>
      <c r="DIL11" s="125"/>
      <c r="DIM11" s="125"/>
      <c r="DIN11" s="125"/>
      <c r="DIO11" s="125"/>
      <c r="DIP11" s="125"/>
      <c r="DIQ11" s="125"/>
      <c r="DIR11" s="125"/>
      <c r="DIS11" s="125"/>
      <c r="DIT11" s="125"/>
      <c r="DIU11" s="125"/>
      <c r="DIV11" s="125"/>
      <c r="DIW11" s="125"/>
      <c r="DIX11" s="125"/>
      <c r="DIY11" s="125"/>
      <c r="DIZ11" s="125"/>
      <c r="DJA11" s="125"/>
      <c r="DJB11" s="125"/>
      <c r="DJC11" s="125"/>
      <c r="DJD11" s="125"/>
      <c r="DJE11" s="125"/>
      <c r="DJF11" s="125"/>
      <c r="DJG11" s="125"/>
      <c r="DJH11" s="125"/>
      <c r="DJI11" s="125"/>
      <c r="DJJ11" s="125"/>
      <c r="DJK11" s="125"/>
      <c r="DJL11" s="125"/>
      <c r="DJM11" s="125"/>
      <c r="DJN11" s="125"/>
      <c r="DJO11" s="125"/>
      <c r="DJP11" s="125"/>
      <c r="DJQ11" s="125"/>
      <c r="DJR11" s="125"/>
      <c r="DJS11" s="125"/>
      <c r="DJT11" s="125"/>
      <c r="DJU11" s="125"/>
      <c r="DJV11" s="125"/>
      <c r="DJW11" s="125"/>
      <c r="DJX11" s="125"/>
      <c r="DJY11" s="125"/>
      <c r="DJZ11" s="125"/>
      <c r="DKA11" s="125"/>
      <c r="DKB11" s="125"/>
      <c r="DKC11" s="125"/>
      <c r="DKD11" s="125"/>
      <c r="DKE11" s="125"/>
      <c r="DKF11" s="125"/>
      <c r="DKG11" s="125"/>
      <c r="DKH11" s="125"/>
      <c r="DKI11" s="125"/>
      <c r="DKJ11" s="125"/>
      <c r="DKK11" s="125"/>
      <c r="DKL11" s="125"/>
      <c r="DKM11" s="125"/>
      <c r="DKN11" s="125"/>
      <c r="DKO11" s="125"/>
      <c r="DKP11" s="125"/>
      <c r="DKQ11" s="125"/>
      <c r="DKR11" s="125"/>
      <c r="DKS11" s="125"/>
      <c r="DKT11" s="125"/>
      <c r="DKU11" s="125"/>
      <c r="DKV11" s="125"/>
      <c r="DKW11" s="125"/>
      <c r="DKX11" s="125"/>
      <c r="DKY11" s="125"/>
      <c r="DKZ11" s="125"/>
      <c r="DLA11" s="125"/>
      <c r="DLB11" s="125"/>
      <c r="DLC11" s="125"/>
      <c r="DLD11" s="125"/>
      <c r="DLE11" s="125"/>
      <c r="DLF11" s="125"/>
      <c r="DLG11" s="125"/>
      <c r="DLH11" s="125"/>
      <c r="DLI11" s="125"/>
      <c r="DLJ11" s="125"/>
      <c r="DLK11" s="125"/>
      <c r="DLL11" s="125"/>
      <c r="DLM11" s="125"/>
      <c r="DLN11" s="125"/>
      <c r="DLO11" s="125"/>
      <c r="DLP11" s="125"/>
      <c r="DLQ11" s="125"/>
      <c r="DLR11" s="125"/>
      <c r="DLS11" s="125"/>
      <c r="DLT11" s="125"/>
      <c r="DLU11" s="125"/>
      <c r="DLV11" s="125"/>
      <c r="DLW11" s="125"/>
      <c r="DLX11" s="125"/>
      <c r="DLY11" s="125"/>
      <c r="DLZ11" s="125"/>
      <c r="DMA11" s="125"/>
      <c r="DMB11" s="125"/>
      <c r="DMC11" s="125"/>
      <c r="DMD11" s="125"/>
      <c r="DME11" s="125"/>
      <c r="DMF11" s="125"/>
      <c r="DMG11" s="125"/>
      <c r="DMH11" s="125"/>
      <c r="DMI11" s="125"/>
      <c r="DMJ11" s="125"/>
      <c r="DMK11" s="125"/>
      <c r="DML11" s="125"/>
      <c r="DMM11" s="125"/>
      <c r="DMN11" s="125"/>
      <c r="DMO11" s="125"/>
      <c r="DMP11" s="125"/>
      <c r="DMQ11" s="125"/>
      <c r="DMR11" s="125"/>
      <c r="DMS11" s="125"/>
      <c r="DMT11" s="125"/>
      <c r="DMU11" s="125"/>
      <c r="DMV11" s="125"/>
      <c r="DMW11" s="125"/>
      <c r="DMX11" s="125"/>
      <c r="DMY11" s="125"/>
      <c r="DMZ11" s="125"/>
      <c r="DNA11" s="125"/>
      <c r="DNB11" s="125"/>
      <c r="DNC11" s="125"/>
      <c r="DND11" s="125"/>
      <c r="DNE11" s="125"/>
      <c r="DNF11" s="125"/>
      <c r="DNG11" s="125"/>
      <c r="DNH11" s="125"/>
      <c r="DNI11" s="125"/>
      <c r="DNJ11" s="125"/>
      <c r="DNK11" s="125"/>
      <c r="DNL11" s="125"/>
      <c r="DNM11" s="125"/>
      <c r="DNN11" s="125"/>
      <c r="DNO11" s="125"/>
      <c r="DNP11" s="125"/>
      <c r="DNQ11" s="125"/>
      <c r="DNR11" s="125"/>
      <c r="DNS11" s="125"/>
      <c r="DNT11" s="125"/>
      <c r="DNU11" s="125"/>
      <c r="DNV11" s="125"/>
      <c r="DNW11" s="125"/>
      <c r="DNX11" s="125"/>
      <c r="DNY11" s="125"/>
      <c r="DNZ11" s="125"/>
      <c r="DOA11" s="125"/>
      <c r="DOB11" s="125"/>
      <c r="DOC11" s="125"/>
      <c r="DOD11" s="125"/>
      <c r="DOE11" s="125"/>
      <c r="DOF11" s="125"/>
      <c r="DOG11" s="125"/>
      <c r="DOH11" s="125"/>
      <c r="DOI11" s="125"/>
      <c r="DOJ11" s="125"/>
      <c r="DOK11" s="125"/>
      <c r="DOL11" s="125"/>
      <c r="DOM11" s="125"/>
      <c r="DON11" s="125"/>
      <c r="DOO11" s="125"/>
      <c r="DOP11" s="125"/>
      <c r="DOQ11" s="125"/>
      <c r="DOR11" s="125"/>
      <c r="DOS11" s="125"/>
      <c r="DOT11" s="125"/>
      <c r="DOU11" s="125"/>
      <c r="DOV11" s="125"/>
      <c r="DOW11" s="125"/>
      <c r="DOX11" s="125"/>
      <c r="DOY11" s="125"/>
      <c r="DOZ11" s="125"/>
      <c r="DPA11" s="125"/>
      <c r="DPB11" s="125"/>
      <c r="DPC11" s="125"/>
      <c r="DPD11" s="125"/>
      <c r="DPE11" s="125"/>
      <c r="DPF11" s="125"/>
      <c r="DPG11" s="125"/>
      <c r="DPH11" s="125"/>
      <c r="DPI11" s="125"/>
      <c r="DPJ11" s="125"/>
      <c r="DPK11" s="125"/>
      <c r="DPL11" s="125"/>
      <c r="DPM11" s="125"/>
      <c r="DPN11" s="125"/>
      <c r="DPO11" s="125"/>
      <c r="DPP11" s="125"/>
      <c r="DPQ11" s="125"/>
      <c r="DPR11" s="125"/>
      <c r="DPS11" s="125"/>
      <c r="DPT11" s="125"/>
      <c r="DPU11" s="125"/>
      <c r="DPV11" s="125"/>
      <c r="DPW11" s="125"/>
      <c r="DPX11" s="125"/>
      <c r="DPY11" s="125"/>
      <c r="DPZ11" s="125"/>
      <c r="DQA11" s="125"/>
      <c r="DQB11" s="125"/>
      <c r="DQC11" s="125"/>
      <c r="DQD11" s="125"/>
      <c r="DQE11" s="125"/>
      <c r="DQF11" s="125"/>
      <c r="DQG11" s="125"/>
      <c r="DQH11" s="125"/>
      <c r="DQI11" s="125"/>
      <c r="DQJ11" s="125"/>
      <c r="DQK11" s="125"/>
      <c r="DQL11" s="125"/>
      <c r="DQM11" s="125"/>
      <c r="DQN11" s="125"/>
      <c r="DQO11" s="125"/>
      <c r="DQP11" s="125"/>
      <c r="DQQ11" s="125"/>
      <c r="DQR11" s="125"/>
      <c r="DQS11" s="125"/>
      <c r="DQT11" s="125"/>
      <c r="DQU11" s="125"/>
      <c r="DQV11" s="125"/>
      <c r="DQW11" s="125"/>
      <c r="DQX11" s="125"/>
      <c r="DQY11" s="125"/>
      <c r="DQZ11" s="125"/>
      <c r="DRA11" s="125"/>
      <c r="DRB11" s="125"/>
      <c r="DRC11" s="125"/>
      <c r="DRD11" s="125"/>
      <c r="DRE11" s="125"/>
      <c r="DRF11" s="125"/>
      <c r="DRG11" s="125"/>
      <c r="DRH11" s="125"/>
      <c r="DRI11" s="125"/>
      <c r="DRJ11" s="125"/>
      <c r="DRK11" s="125"/>
      <c r="DRL11" s="125"/>
      <c r="DRM11" s="125"/>
      <c r="DRN11" s="125"/>
      <c r="DRO11" s="125"/>
      <c r="DRP11" s="125"/>
      <c r="DRQ11" s="125"/>
      <c r="DRR11" s="125"/>
      <c r="DRS11" s="125"/>
      <c r="DRT11" s="125"/>
      <c r="DRU11" s="125"/>
      <c r="DRV11" s="125"/>
      <c r="DRW11" s="125"/>
      <c r="DRX11" s="125"/>
      <c r="DRY11" s="125"/>
      <c r="DRZ11" s="125"/>
      <c r="DSA11" s="125"/>
      <c r="DSB11" s="125"/>
      <c r="DSC11" s="125"/>
      <c r="DSD11" s="125"/>
      <c r="DSE11" s="125"/>
      <c r="DSF11" s="125"/>
      <c r="DSG11" s="125"/>
      <c r="DSH11" s="125"/>
      <c r="DSI11" s="125"/>
      <c r="DSJ11" s="125"/>
      <c r="DSK11" s="125"/>
      <c r="DSL11" s="125"/>
      <c r="DSM11" s="125"/>
      <c r="DSN11" s="125"/>
      <c r="DSO11" s="125"/>
      <c r="DSP11" s="125"/>
      <c r="DSQ11" s="125"/>
      <c r="DSR11" s="125"/>
      <c r="DSS11" s="125"/>
      <c r="DST11" s="125"/>
      <c r="DSU11" s="125"/>
      <c r="DSV11" s="125"/>
      <c r="DSW11" s="125"/>
      <c r="DSX11" s="125"/>
      <c r="DSY11" s="125"/>
      <c r="DSZ11" s="125"/>
      <c r="DTA11" s="125"/>
      <c r="DTB11" s="125"/>
      <c r="DTC11" s="125"/>
      <c r="DTD11" s="125"/>
      <c r="DTE11" s="125"/>
      <c r="DTF11" s="125"/>
      <c r="DTG11" s="125"/>
      <c r="DTH11" s="125"/>
      <c r="DTI11" s="125"/>
      <c r="DTJ11" s="125"/>
      <c r="DTK11" s="125"/>
      <c r="DTL11" s="125"/>
      <c r="DTM11" s="125"/>
      <c r="DTN11" s="125"/>
      <c r="DTO11" s="125"/>
      <c r="DTP11" s="125"/>
      <c r="DTQ11" s="125"/>
      <c r="DTR11" s="125"/>
      <c r="DTS11" s="125"/>
      <c r="DTT11" s="125"/>
      <c r="DTU11" s="125"/>
      <c r="DTV11" s="125"/>
      <c r="DTW11" s="125"/>
      <c r="DTX11" s="125"/>
      <c r="DTY11" s="125"/>
      <c r="DTZ11" s="125"/>
      <c r="DUA11" s="125"/>
      <c r="DUB11" s="125"/>
      <c r="DUC11" s="125"/>
      <c r="DUD11" s="125"/>
      <c r="DUE11" s="125"/>
      <c r="DUF11" s="125"/>
      <c r="DUG11" s="125"/>
      <c r="DUH11" s="125"/>
      <c r="DUI11" s="125"/>
      <c r="DUJ11" s="125"/>
      <c r="DUK11" s="125"/>
      <c r="DUL11" s="125"/>
      <c r="DUM11" s="125"/>
      <c r="DUN11" s="125"/>
      <c r="DUO11" s="125"/>
      <c r="DUP11" s="125"/>
      <c r="DUQ11" s="125"/>
      <c r="DUR11" s="125"/>
      <c r="DUS11" s="125"/>
      <c r="DUT11" s="125"/>
      <c r="DUU11" s="125"/>
      <c r="DUV11" s="125"/>
      <c r="DUW11" s="125"/>
      <c r="DUX11" s="125"/>
      <c r="DUY11" s="125"/>
      <c r="DUZ11" s="125"/>
      <c r="DVA11" s="125"/>
      <c r="DVB11" s="125"/>
      <c r="DVC11" s="125"/>
      <c r="DVD11" s="125"/>
      <c r="DVE11" s="125"/>
      <c r="DVF11" s="125"/>
      <c r="DVG11" s="125"/>
      <c r="DVH11" s="125"/>
      <c r="DVI11" s="125"/>
      <c r="DVJ11" s="125"/>
      <c r="DVK11" s="125"/>
      <c r="DVL11" s="125"/>
      <c r="DVM11" s="125"/>
      <c r="DVN11" s="125"/>
      <c r="DVO11" s="125"/>
      <c r="DVP11" s="125"/>
      <c r="DVQ11" s="125"/>
      <c r="DVR11" s="125"/>
      <c r="DVS11" s="125"/>
      <c r="DVT11" s="125"/>
      <c r="DVU11" s="125"/>
      <c r="DVV11" s="125"/>
      <c r="DVW11" s="125"/>
      <c r="DVX11" s="125"/>
      <c r="DVY11" s="125"/>
      <c r="DVZ11" s="125"/>
      <c r="DWA11" s="125"/>
      <c r="DWB11" s="125"/>
      <c r="DWC11" s="125"/>
      <c r="DWD11" s="125"/>
      <c r="DWE11" s="125"/>
      <c r="DWF11" s="125"/>
      <c r="DWG11" s="125"/>
      <c r="DWH11" s="125"/>
      <c r="DWI11" s="125"/>
      <c r="DWJ11" s="125"/>
      <c r="DWK11" s="125"/>
      <c r="DWL11" s="125"/>
      <c r="DWM11" s="125"/>
      <c r="DWN11" s="125"/>
      <c r="DWO11" s="125"/>
      <c r="DWP11" s="125"/>
      <c r="DWQ11" s="125"/>
      <c r="DWR11" s="125"/>
      <c r="DWS11" s="125"/>
      <c r="DWT11" s="125"/>
      <c r="DWU11" s="125"/>
      <c r="DWV11" s="125"/>
      <c r="DWW11" s="125"/>
      <c r="DWX11" s="125"/>
      <c r="DWY11" s="125"/>
      <c r="DWZ11" s="125"/>
      <c r="DXA11" s="125"/>
      <c r="DXB11" s="125"/>
      <c r="DXC11" s="125"/>
      <c r="DXD11" s="125"/>
      <c r="DXE11" s="125"/>
      <c r="DXF11" s="125"/>
      <c r="DXG11" s="125"/>
      <c r="DXH11" s="125"/>
      <c r="DXI11" s="125"/>
      <c r="DXJ11" s="125"/>
      <c r="DXK11" s="125"/>
      <c r="DXL11" s="125"/>
      <c r="DXM11" s="125"/>
      <c r="DXN11" s="125"/>
      <c r="DXO11" s="125"/>
      <c r="DXP11" s="125"/>
      <c r="DXQ11" s="125"/>
      <c r="DXR11" s="125"/>
      <c r="DXS11" s="125"/>
      <c r="DXT11" s="125"/>
      <c r="DXU11" s="125"/>
      <c r="DXV11" s="125"/>
      <c r="DXW11" s="125"/>
      <c r="DXX11" s="125"/>
      <c r="DXY11" s="125"/>
      <c r="DXZ11" s="125"/>
      <c r="DYA11" s="125"/>
      <c r="DYB11" s="125"/>
      <c r="DYC11" s="125"/>
      <c r="DYD11" s="125"/>
      <c r="DYE11" s="125"/>
      <c r="DYF11" s="125"/>
      <c r="DYG11" s="125"/>
      <c r="DYH11" s="125"/>
      <c r="DYI11" s="125"/>
      <c r="DYJ11" s="125"/>
      <c r="DYK11" s="125"/>
      <c r="DYL11" s="125"/>
      <c r="DYM11" s="125"/>
      <c r="DYN11" s="125"/>
      <c r="DYO11" s="125"/>
      <c r="DYP11" s="125"/>
      <c r="DYQ11" s="125"/>
      <c r="DYR11" s="125"/>
      <c r="DYS11" s="125"/>
      <c r="DYT11" s="125"/>
      <c r="DYU11" s="125"/>
      <c r="DYV11" s="125"/>
      <c r="DYW11" s="125"/>
      <c r="DYX11" s="125"/>
      <c r="DYY11" s="125"/>
      <c r="DYZ11" s="125"/>
      <c r="DZA11" s="125"/>
      <c r="DZB11" s="125"/>
      <c r="DZC11" s="125"/>
      <c r="DZD11" s="125"/>
      <c r="DZE11" s="125"/>
      <c r="DZF11" s="125"/>
      <c r="DZG11" s="125"/>
      <c r="DZH11" s="125"/>
      <c r="DZI11" s="125"/>
      <c r="DZJ11" s="125"/>
      <c r="DZK11" s="125"/>
      <c r="DZL11" s="125"/>
      <c r="DZM11" s="125"/>
      <c r="DZN11" s="125"/>
      <c r="DZO11" s="125"/>
      <c r="DZP11" s="125"/>
      <c r="DZQ11" s="125"/>
      <c r="DZR11" s="125"/>
      <c r="DZS11" s="125"/>
      <c r="DZT11" s="125"/>
      <c r="DZU11" s="125"/>
      <c r="DZV11" s="125"/>
      <c r="DZW11" s="125"/>
      <c r="DZX11" s="125"/>
      <c r="DZY11" s="125"/>
      <c r="DZZ11" s="125"/>
      <c r="EAA11" s="125"/>
      <c r="EAB11" s="125"/>
      <c r="EAC11" s="125"/>
      <c r="EAD11" s="125"/>
      <c r="EAE11" s="125"/>
      <c r="EAF11" s="125"/>
      <c r="EAG11" s="125"/>
      <c r="EAH11" s="125"/>
      <c r="EAI11" s="125"/>
      <c r="EAJ11" s="125"/>
      <c r="EAK11" s="125"/>
      <c r="EAL11" s="125"/>
      <c r="EAM11" s="125"/>
      <c r="EAN11" s="125"/>
      <c r="EAO11" s="125"/>
      <c r="EAP11" s="125"/>
      <c r="EAQ11" s="125"/>
      <c r="EAR11" s="125"/>
      <c r="EAS11" s="125"/>
      <c r="EAT11" s="125"/>
      <c r="EAU11" s="125"/>
      <c r="EAV11" s="125"/>
      <c r="EAW11" s="125"/>
      <c r="EAX11" s="125"/>
      <c r="EAY11" s="125"/>
      <c r="EAZ11" s="125"/>
      <c r="EBA11" s="125"/>
      <c r="EBB11" s="125"/>
      <c r="EBC11" s="125"/>
      <c r="EBD11" s="125"/>
      <c r="EBE11" s="125"/>
      <c r="EBF11" s="125"/>
      <c r="EBG11" s="125"/>
      <c r="EBH11" s="125"/>
      <c r="EBI11" s="125"/>
      <c r="EBJ11" s="125"/>
      <c r="EBK11" s="125"/>
      <c r="EBL11" s="125"/>
      <c r="EBM11" s="125"/>
      <c r="EBN11" s="125"/>
      <c r="EBO11" s="125"/>
      <c r="EBP11" s="125"/>
      <c r="EBQ11" s="125"/>
      <c r="EBR11" s="125"/>
      <c r="EBS11" s="125"/>
      <c r="EBT11" s="125"/>
      <c r="EBU11" s="125"/>
      <c r="EBV11" s="125"/>
      <c r="EBW11" s="125"/>
      <c r="EBX11" s="125"/>
      <c r="EBY11" s="125"/>
      <c r="EBZ11" s="125"/>
      <c r="ECA11" s="125"/>
      <c r="ECB11" s="125"/>
      <c r="ECC11" s="125"/>
      <c r="ECD11" s="125"/>
      <c r="ECE11" s="125"/>
      <c r="ECF11" s="125"/>
      <c r="ECG11" s="125"/>
      <c r="ECH11" s="125"/>
      <c r="ECI11" s="125"/>
      <c r="ECJ11" s="125"/>
      <c r="ECK11" s="125"/>
      <c r="ECL11" s="125"/>
      <c r="ECM11" s="125"/>
      <c r="ECN11" s="125"/>
      <c r="ECO11" s="125"/>
      <c r="ECP11" s="125"/>
      <c r="ECQ11" s="125"/>
      <c r="ECR11" s="125"/>
      <c r="ECS11" s="125"/>
      <c r="ECT11" s="125"/>
      <c r="ECU11" s="125"/>
      <c r="ECV11" s="125"/>
      <c r="ECW11" s="125"/>
      <c r="ECX11" s="125"/>
      <c r="ECY11" s="125"/>
      <c r="ECZ11" s="125"/>
      <c r="EDA11" s="125"/>
      <c r="EDB11" s="125"/>
      <c r="EDC11" s="125"/>
      <c r="EDD11" s="125"/>
      <c r="EDE11" s="125"/>
      <c r="EDF11" s="125"/>
      <c r="EDG11" s="125"/>
      <c r="EDH11" s="125"/>
      <c r="EDI11" s="125"/>
      <c r="EDJ11" s="125"/>
      <c r="EDK11" s="125"/>
      <c r="EDL11" s="125"/>
      <c r="EDM11" s="125"/>
      <c r="EDN11" s="125"/>
      <c r="EDO11" s="125"/>
      <c r="EDP11" s="125"/>
      <c r="EDQ11" s="125"/>
      <c r="EDR11" s="125"/>
      <c r="EDS11" s="125"/>
      <c r="EDT11" s="125"/>
      <c r="EDU11" s="125"/>
      <c r="EDV11" s="125"/>
      <c r="EDW11" s="125"/>
      <c r="EDX11" s="125"/>
      <c r="EDY11" s="125"/>
      <c r="EDZ11" s="125"/>
      <c r="EEA11" s="125"/>
      <c r="EEB11" s="125"/>
      <c r="EEC11" s="125"/>
      <c r="EED11" s="125"/>
      <c r="EEE11" s="125"/>
      <c r="EEF11" s="125"/>
      <c r="EEG11" s="125"/>
      <c r="EEH11" s="125"/>
      <c r="EEI11" s="125"/>
      <c r="EEJ11" s="125"/>
      <c r="EEK11" s="125"/>
      <c r="EEL11" s="125"/>
      <c r="EEM11" s="125"/>
      <c r="EEN11" s="125"/>
      <c r="EEO11" s="125"/>
      <c r="EEP11" s="125"/>
      <c r="EEQ11" s="125"/>
      <c r="EER11" s="125"/>
      <c r="EES11" s="125"/>
      <c r="EET11" s="125"/>
      <c r="EEU11" s="125"/>
      <c r="EEV11" s="125"/>
      <c r="EEW11" s="125"/>
      <c r="EEX11" s="125"/>
      <c r="EEY11" s="125"/>
      <c r="EEZ11" s="125"/>
      <c r="EFA11" s="125"/>
      <c r="EFB11" s="125"/>
      <c r="EFC11" s="125"/>
      <c r="EFD11" s="125"/>
      <c r="EFE11" s="125"/>
      <c r="EFF11" s="125"/>
      <c r="EFG11" s="125"/>
      <c r="EFH11" s="125"/>
      <c r="EFI11" s="125"/>
      <c r="EFJ11" s="125"/>
      <c r="EFK11" s="125"/>
      <c r="EFL11" s="125"/>
      <c r="EFM11" s="125"/>
      <c r="EFN11" s="125"/>
      <c r="EFO11" s="125"/>
      <c r="EFP11" s="125"/>
      <c r="EFQ11" s="125"/>
      <c r="EFR11" s="125"/>
      <c r="EFS11" s="125"/>
      <c r="EFT11" s="125"/>
      <c r="EFU11" s="125"/>
      <c r="EFV11" s="125"/>
      <c r="EFW11" s="125"/>
      <c r="EFX11" s="125"/>
      <c r="EFY11" s="125"/>
      <c r="EFZ11" s="125"/>
      <c r="EGA11" s="125"/>
      <c r="EGB11" s="125"/>
      <c r="EGC11" s="125"/>
      <c r="EGD11" s="125"/>
      <c r="EGE11" s="125"/>
      <c r="EGF11" s="125"/>
      <c r="EGG11" s="125"/>
      <c r="EGH11" s="125"/>
      <c r="EGI11" s="125"/>
      <c r="EGJ11" s="125"/>
      <c r="EGK11" s="125"/>
      <c r="EGL11" s="125"/>
      <c r="EGM11" s="125"/>
      <c r="EGN11" s="125"/>
      <c r="EGO11" s="125"/>
      <c r="EGP11" s="125"/>
      <c r="EGQ11" s="125"/>
      <c r="EGR11" s="125"/>
      <c r="EGS11" s="125"/>
      <c r="EGT11" s="125"/>
      <c r="EGU11" s="125"/>
      <c r="EGV11" s="125"/>
      <c r="EGW11" s="125"/>
      <c r="EGX11" s="125"/>
      <c r="EGY11" s="125"/>
      <c r="EGZ11" s="125"/>
      <c r="EHA11" s="125"/>
      <c r="EHB11" s="125"/>
      <c r="EHC11" s="125"/>
      <c r="EHD11" s="125"/>
      <c r="EHE11" s="125"/>
      <c r="EHF11" s="125"/>
      <c r="EHG11" s="125"/>
      <c r="EHH11" s="125"/>
      <c r="EHI11" s="125"/>
      <c r="EHJ11" s="125"/>
      <c r="EHK11" s="125"/>
      <c r="EHL11" s="125"/>
      <c r="EHM11" s="125"/>
      <c r="EHN11" s="125"/>
      <c r="EHO11" s="125"/>
      <c r="EHP11" s="125"/>
      <c r="EHQ11" s="125"/>
      <c r="EHR11" s="125"/>
      <c r="EHS11" s="125"/>
      <c r="EHT11" s="125"/>
      <c r="EHU11" s="125"/>
      <c r="EHV11" s="125"/>
      <c r="EHW11" s="125"/>
      <c r="EHX11" s="125"/>
      <c r="EHY11" s="125"/>
      <c r="EHZ11" s="125"/>
      <c r="EIA11" s="125"/>
      <c r="EIB11" s="125"/>
      <c r="EIC11" s="125"/>
      <c r="EID11" s="125"/>
      <c r="EIE11" s="125"/>
      <c r="EIF11" s="125"/>
      <c r="EIG11" s="125"/>
      <c r="EIH11" s="125"/>
      <c r="EII11" s="125"/>
      <c r="EIJ11" s="125"/>
      <c r="EIK11" s="125"/>
      <c r="EIL11" s="125"/>
      <c r="EIM11" s="125"/>
      <c r="EIN11" s="125"/>
      <c r="EIO11" s="125"/>
      <c r="EIP11" s="125"/>
      <c r="EIQ11" s="125"/>
      <c r="EIR11" s="125"/>
      <c r="EIS11" s="125"/>
      <c r="EIT11" s="125"/>
      <c r="EIU11" s="125"/>
      <c r="EIV11" s="125"/>
      <c r="EIW11" s="125"/>
      <c r="EIX11" s="125"/>
      <c r="EIY11" s="125"/>
      <c r="EIZ11" s="125"/>
      <c r="EJA11" s="125"/>
      <c r="EJB11" s="125"/>
      <c r="EJC11" s="125"/>
      <c r="EJD11" s="125"/>
      <c r="EJE11" s="125"/>
      <c r="EJF11" s="125"/>
      <c r="EJG11" s="125"/>
      <c r="EJH11" s="125"/>
      <c r="EJI11" s="125"/>
      <c r="EJJ11" s="125"/>
      <c r="EJK11" s="125"/>
      <c r="EJL11" s="125"/>
      <c r="EJM11" s="125"/>
      <c r="EJN11" s="125"/>
      <c r="EJO11" s="125"/>
      <c r="EJP11" s="125"/>
      <c r="EJQ11" s="125"/>
      <c r="EJR11" s="125"/>
      <c r="EJS11" s="125"/>
      <c r="EJT11" s="125"/>
      <c r="EJU11" s="125"/>
      <c r="EJV11" s="125"/>
      <c r="EJW11" s="125"/>
      <c r="EJX11" s="125"/>
      <c r="EJY11" s="125"/>
      <c r="EJZ11" s="125"/>
      <c r="EKA11" s="125"/>
      <c r="EKB11" s="125"/>
      <c r="EKC11" s="125"/>
      <c r="EKD11" s="125"/>
      <c r="EKE11" s="125"/>
      <c r="EKF11" s="125"/>
      <c r="EKG11" s="125"/>
      <c r="EKH11" s="125"/>
      <c r="EKI11" s="125"/>
      <c r="EKJ11" s="125"/>
      <c r="EKK11" s="125"/>
      <c r="EKL11" s="125"/>
      <c r="EKM11" s="125"/>
      <c r="EKN11" s="125"/>
      <c r="EKO11" s="125"/>
      <c r="EKP11" s="125"/>
      <c r="EKQ11" s="125"/>
      <c r="EKR11" s="125"/>
      <c r="EKS11" s="125"/>
      <c r="EKT11" s="125"/>
      <c r="EKU11" s="125"/>
      <c r="EKV11" s="125"/>
      <c r="EKW11" s="125"/>
      <c r="EKX11" s="125"/>
      <c r="EKY11" s="125"/>
      <c r="EKZ11" s="125"/>
      <c r="ELA11" s="125"/>
      <c r="ELB11" s="125"/>
      <c r="ELC11" s="125"/>
      <c r="ELD11" s="125"/>
      <c r="ELE11" s="125"/>
      <c r="ELF11" s="125"/>
      <c r="ELG11" s="125"/>
      <c r="ELH11" s="125"/>
      <c r="ELI11" s="125"/>
      <c r="ELJ11" s="125"/>
      <c r="ELK11" s="125"/>
      <c r="ELL11" s="125"/>
      <c r="ELM11" s="125"/>
      <c r="ELN11" s="125"/>
      <c r="ELO11" s="125"/>
      <c r="ELP11" s="125"/>
      <c r="ELQ11" s="125"/>
      <c r="ELR11" s="125"/>
      <c r="ELS11" s="125"/>
      <c r="ELT11" s="125"/>
      <c r="ELU11" s="125"/>
      <c r="ELV11" s="125"/>
      <c r="ELW11" s="125"/>
      <c r="ELX11" s="125"/>
      <c r="ELY11" s="125"/>
      <c r="ELZ11" s="125"/>
      <c r="EMA11" s="125"/>
      <c r="EMB11" s="125"/>
      <c r="EMC11" s="125"/>
      <c r="EMD11" s="125"/>
      <c r="EME11" s="125"/>
      <c r="EMF11" s="125"/>
      <c r="EMG11" s="125"/>
      <c r="EMH11" s="125"/>
      <c r="EMI11" s="125"/>
      <c r="EMJ11" s="125"/>
      <c r="EMK11" s="125"/>
      <c r="EML11" s="125"/>
      <c r="EMM11" s="125"/>
      <c r="EMN11" s="125"/>
      <c r="EMO11" s="125"/>
      <c r="EMP11" s="125"/>
      <c r="EMQ11" s="125"/>
      <c r="EMR11" s="125"/>
      <c r="EMS11" s="125"/>
      <c r="EMT11" s="125"/>
      <c r="EMU11" s="125"/>
      <c r="EMV11" s="125"/>
      <c r="EMW11" s="125"/>
      <c r="EMX11" s="125"/>
      <c r="EMY11" s="125"/>
      <c r="EMZ11" s="125"/>
      <c r="ENA11" s="125"/>
      <c r="ENB11" s="125"/>
      <c r="ENC11" s="125"/>
      <c r="END11" s="125"/>
      <c r="ENE11" s="125"/>
      <c r="ENF11" s="125"/>
      <c r="ENG11" s="125"/>
      <c r="ENH11" s="125"/>
      <c r="ENI11" s="125"/>
      <c r="ENJ11" s="125"/>
      <c r="ENK11" s="125"/>
      <c r="ENL11" s="125"/>
      <c r="ENM11" s="125"/>
      <c r="ENN11" s="125"/>
      <c r="ENO11" s="125"/>
      <c r="ENP11" s="125"/>
      <c r="ENQ11" s="125"/>
      <c r="ENR11" s="125"/>
      <c r="ENS11" s="125"/>
      <c r="ENT11" s="125"/>
      <c r="ENU11" s="125"/>
      <c r="ENV11" s="125"/>
      <c r="ENW11" s="125"/>
      <c r="ENX11" s="125"/>
      <c r="ENY11" s="125"/>
      <c r="ENZ11" s="125"/>
      <c r="EOA11" s="125"/>
      <c r="EOB11" s="125"/>
      <c r="EOC11" s="125"/>
      <c r="EOD11" s="125"/>
      <c r="EOE11" s="125"/>
      <c r="EOF11" s="125"/>
      <c r="EOG11" s="125"/>
      <c r="EOH11" s="125"/>
      <c r="EOI11" s="125"/>
      <c r="EOJ11" s="125"/>
      <c r="EOK11" s="125"/>
      <c r="EOL11" s="125"/>
      <c r="EOM11" s="125"/>
      <c r="EON11" s="125"/>
      <c r="EOO11" s="125"/>
      <c r="EOP11" s="125"/>
      <c r="EOQ11" s="125"/>
      <c r="EOR11" s="125"/>
      <c r="EOS11" s="125"/>
      <c r="EOT11" s="125"/>
      <c r="EOU11" s="125"/>
      <c r="EOV11" s="125"/>
      <c r="EOW11" s="125"/>
      <c r="EOX11" s="125"/>
      <c r="EOY11" s="125"/>
      <c r="EOZ11" s="125"/>
      <c r="EPA11" s="125"/>
      <c r="EPB11" s="125"/>
      <c r="EPC11" s="125"/>
      <c r="EPD11" s="125"/>
      <c r="EPE11" s="125"/>
      <c r="EPF11" s="125"/>
      <c r="EPG11" s="125"/>
      <c r="EPH11" s="125"/>
      <c r="EPI11" s="125"/>
      <c r="EPJ11" s="125"/>
      <c r="EPK11" s="125"/>
      <c r="EPL11" s="125"/>
      <c r="EPM11" s="125"/>
      <c r="EPN11" s="125"/>
      <c r="EPO11" s="125"/>
      <c r="EPP11" s="125"/>
      <c r="EPQ11" s="125"/>
      <c r="EPR11" s="125"/>
      <c r="EPS11" s="125"/>
      <c r="EPT11" s="125"/>
      <c r="EPU11" s="125"/>
      <c r="EPV11" s="125"/>
      <c r="EPW11" s="125"/>
      <c r="EPX11" s="125"/>
      <c r="EPY11" s="125"/>
      <c r="EPZ11" s="125"/>
      <c r="EQA11" s="125"/>
      <c r="EQB11" s="125"/>
      <c r="EQC11" s="125"/>
      <c r="EQD11" s="125"/>
      <c r="EQE11" s="125"/>
      <c r="EQF11" s="125"/>
      <c r="EQG11" s="125"/>
      <c r="EQH11" s="125"/>
      <c r="EQI11" s="125"/>
      <c r="EQJ11" s="125"/>
      <c r="EQK11" s="125"/>
      <c r="EQL11" s="125"/>
      <c r="EQM11" s="125"/>
      <c r="EQN11" s="125"/>
      <c r="EQO11" s="125"/>
      <c r="EQP11" s="125"/>
      <c r="EQQ11" s="125"/>
      <c r="EQR11" s="125"/>
      <c r="EQS11" s="125"/>
      <c r="EQT11" s="125"/>
      <c r="EQU11" s="125"/>
      <c r="EQV11" s="125"/>
      <c r="EQW11" s="125"/>
      <c r="EQX11" s="125"/>
      <c r="EQY11" s="125"/>
      <c r="EQZ11" s="125"/>
      <c r="ERA11" s="125"/>
      <c r="ERB11" s="125"/>
      <c r="ERC11" s="125"/>
      <c r="ERD11" s="125"/>
      <c r="ERE11" s="125"/>
      <c r="ERF11" s="125"/>
      <c r="ERG11" s="125"/>
      <c r="ERH11" s="125"/>
      <c r="ERI11" s="125"/>
      <c r="ERJ11" s="125"/>
      <c r="ERK11" s="125"/>
      <c r="ERL11" s="125"/>
      <c r="ERM11" s="125"/>
      <c r="ERN11" s="125"/>
      <c r="ERO11" s="125"/>
      <c r="ERP11" s="125"/>
      <c r="ERQ11" s="125"/>
      <c r="ERR11" s="125"/>
      <c r="ERS11" s="125"/>
      <c r="ERT11" s="125"/>
      <c r="ERU11" s="125"/>
      <c r="ERV11" s="125"/>
      <c r="ERW11" s="125"/>
      <c r="ERX11" s="125"/>
      <c r="ERY11" s="125"/>
      <c r="ERZ11" s="125"/>
      <c r="ESA11" s="125"/>
      <c r="ESB11" s="125"/>
      <c r="ESC11" s="125"/>
      <c r="ESD11" s="125"/>
      <c r="ESE11" s="125"/>
      <c r="ESF11" s="125"/>
      <c r="ESG11" s="125"/>
      <c r="ESH11" s="125"/>
      <c r="ESI11" s="125"/>
      <c r="ESJ11" s="125"/>
      <c r="ESK11" s="125"/>
      <c r="ESL11" s="125"/>
      <c r="ESM11" s="125"/>
      <c r="ESN11" s="125"/>
      <c r="ESO11" s="125"/>
      <c r="ESP11" s="125"/>
      <c r="ESQ11" s="125"/>
      <c r="ESR11" s="125"/>
      <c r="ESS11" s="125"/>
      <c r="EST11" s="125"/>
      <c r="ESU11" s="125"/>
      <c r="ESV11" s="125"/>
      <c r="ESW11" s="125"/>
      <c r="ESX11" s="125"/>
      <c r="ESY11" s="125"/>
      <c r="ESZ11" s="125"/>
      <c r="ETA11" s="125"/>
      <c r="ETB11" s="125"/>
      <c r="ETC11" s="125"/>
      <c r="ETD11" s="125"/>
      <c r="ETE11" s="125"/>
      <c r="ETF11" s="125"/>
      <c r="ETG11" s="125"/>
      <c r="ETH11" s="125"/>
      <c r="ETI11" s="125"/>
      <c r="ETJ11" s="125"/>
      <c r="ETK11" s="125"/>
      <c r="ETL11" s="125"/>
      <c r="ETM11" s="125"/>
      <c r="ETN11" s="125"/>
      <c r="ETO11" s="125"/>
      <c r="ETP11" s="125"/>
      <c r="ETQ11" s="125"/>
      <c r="ETR11" s="125"/>
      <c r="ETS11" s="125"/>
      <c r="ETT11" s="125"/>
      <c r="ETU11" s="125"/>
      <c r="ETV11" s="125"/>
      <c r="ETW11" s="125"/>
      <c r="ETX11" s="125"/>
      <c r="ETY11" s="125"/>
      <c r="ETZ11" s="125"/>
      <c r="EUA11" s="125"/>
      <c r="EUB11" s="125"/>
      <c r="EUC11" s="125"/>
      <c r="EUD11" s="125"/>
      <c r="EUE11" s="125"/>
      <c r="EUF11" s="125"/>
      <c r="EUG11" s="125"/>
      <c r="EUH11" s="125"/>
      <c r="EUI11" s="125"/>
      <c r="EUJ11" s="125"/>
      <c r="EUK11" s="125"/>
      <c r="EUL11" s="125"/>
      <c r="EUM11" s="125"/>
      <c r="EUN11" s="125"/>
      <c r="EUO11" s="125"/>
      <c r="EUP11" s="125"/>
      <c r="EUQ11" s="125"/>
      <c r="EUR11" s="125"/>
      <c r="EUS11" s="125"/>
      <c r="EUT11" s="125"/>
      <c r="EUU11" s="125"/>
      <c r="EUV11" s="125"/>
      <c r="EUW11" s="125"/>
      <c r="EUX11" s="125"/>
      <c r="EUY11" s="125"/>
      <c r="EUZ11" s="125"/>
      <c r="EVA11" s="125"/>
      <c r="EVB11" s="125"/>
      <c r="EVC11" s="125"/>
      <c r="EVD11" s="125"/>
      <c r="EVE11" s="125"/>
      <c r="EVF11" s="125"/>
      <c r="EVG11" s="125"/>
      <c r="EVH11" s="125"/>
      <c r="EVI11" s="125"/>
      <c r="EVJ11" s="125"/>
      <c r="EVK11" s="125"/>
      <c r="EVL11" s="125"/>
      <c r="EVM11" s="125"/>
      <c r="EVN11" s="125"/>
      <c r="EVO11" s="125"/>
      <c r="EVP11" s="125"/>
      <c r="EVQ11" s="125"/>
      <c r="EVR11" s="125"/>
      <c r="EVS11" s="125"/>
      <c r="EVT11" s="125"/>
      <c r="EVU11" s="125"/>
      <c r="EVV11" s="125"/>
      <c r="EVW11" s="125"/>
      <c r="EVX11" s="125"/>
      <c r="EVY11" s="125"/>
      <c r="EVZ11" s="125"/>
      <c r="EWA11" s="125"/>
      <c r="EWB11" s="125"/>
      <c r="EWC11" s="125"/>
      <c r="EWD11" s="125"/>
      <c r="EWE11" s="125"/>
      <c r="EWF11" s="125"/>
      <c r="EWG11" s="125"/>
      <c r="EWH11" s="125"/>
      <c r="EWI11" s="125"/>
      <c r="EWJ11" s="125"/>
      <c r="EWK11" s="125"/>
      <c r="EWL11" s="125"/>
      <c r="EWM11" s="125"/>
      <c r="EWN11" s="125"/>
      <c r="EWO11" s="125"/>
      <c r="EWP11" s="125"/>
      <c r="EWQ11" s="125"/>
      <c r="EWR11" s="125"/>
      <c r="EWS11" s="125"/>
      <c r="EWT11" s="125"/>
      <c r="EWU11" s="125"/>
      <c r="EWV11" s="125"/>
      <c r="EWW11" s="125"/>
      <c r="EWX11" s="125"/>
      <c r="EWY11" s="125"/>
      <c r="EWZ11" s="125"/>
      <c r="EXA11" s="125"/>
      <c r="EXB11" s="125"/>
      <c r="EXC11" s="125"/>
      <c r="EXD11" s="125"/>
      <c r="EXE11" s="125"/>
      <c r="EXF11" s="125"/>
      <c r="EXG11" s="125"/>
      <c r="EXH11" s="125"/>
      <c r="EXI11" s="125"/>
      <c r="EXJ11" s="125"/>
      <c r="EXK11" s="125"/>
      <c r="EXL11" s="125"/>
      <c r="EXM11" s="125"/>
      <c r="EXN11" s="125"/>
      <c r="EXO11" s="125"/>
      <c r="EXP11" s="125"/>
      <c r="EXQ11" s="125"/>
      <c r="EXR11" s="125"/>
      <c r="EXS11" s="125"/>
      <c r="EXT11" s="125"/>
      <c r="EXU11" s="125"/>
      <c r="EXV11" s="125"/>
      <c r="EXW11" s="125"/>
      <c r="EXX11" s="125"/>
      <c r="EXY11" s="125"/>
      <c r="EXZ11" s="125"/>
      <c r="EYA11" s="125"/>
      <c r="EYB11" s="125"/>
      <c r="EYC11" s="125"/>
      <c r="EYD11" s="125"/>
      <c r="EYE11" s="125"/>
      <c r="EYF11" s="125"/>
      <c r="EYG11" s="125"/>
      <c r="EYH11" s="125"/>
      <c r="EYI11" s="125"/>
      <c r="EYJ11" s="125"/>
      <c r="EYK11" s="125"/>
      <c r="EYL11" s="125"/>
      <c r="EYM11" s="125"/>
      <c r="EYN11" s="125"/>
      <c r="EYO11" s="125"/>
      <c r="EYP11" s="125"/>
      <c r="EYQ11" s="125"/>
      <c r="EYR11" s="125"/>
      <c r="EYS11" s="125"/>
      <c r="EYT11" s="125"/>
      <c r="EYU11" s="125"/>
      <c r="EYV11" s="125"/>
      <c r="EYW11" s="125"/>
      <c r="EYX11" s="125"/>
      <c r="EYY11" s="125"/>
      <c r="EYZ11" s="125"/>
      <c r="EZA11" s="125"/>
      <c r="EZB11" s="125"/>
      <c r="EZC11" s="125"/>
      <c r="EZD11" s="125"/>
      <c r="EZE11" s="125"/>
      <c r="EZF11" s="125"/>
      <c r="EZG11" s="125"/>
      <c r="EZH11" s="125"/>
      <c r="EZI11" s="125"/>
      <c r="EZJ11" s="125"/>
      <c r="EZK11" s="125"/>
      <c r="EZL11" s="125"/>
      <c r="EZM11" s="125"/>
      <c r="EZN11" s="125"/>
      <c r="EZO11" s="125"/>
      <c r="EZP11" s="125"/>
      <c r="EZQ11" s="125"/>
      <c r="EZR11" s="125"/>
      <c r="EZS11" s="125"/>
      <c r="EZT11" s="125"/>
      <c r="EZU11" s="125"/>
      <c r="EZV11" s="125"/>
      <c r="EZW11" s="125"/>
      <c r="EZX11" s="125"/>
      <c r="EZY11" s="125"/>
      <c r="EZZ11" s="125"/>
      <c r="FAA11" s="125"/>
      <c r="FAB11" s="125"/>
      <c r="FAC11" s="125"/>
      <c r="FAD11" s="125"/>
      <c r="FAE11" s="125"/>
      <c r="FAF11" s="125"/>
      <c r="FAG11" s="125"/>
      <c r="FAH11" s="125"/>
      <c r="FAI11" s="125"/>
      <c r="FAJ11" s="125"/>
      <c r="FAK11" s="125"/>
      <c r="FAL11" s="125"/>
      <c r="FAM11" s="125"/>
      <c r="FAN11" s="125"/>
      <c r="FAO11" s="125"/>
      <c r="FAP11" s="125"/>
      <c r="FAQ11" s="125"/>
      <c r="FAR11" s="125"/>
      <c r="FAS11" s="125"/>
      <c r="FAT11" s="125"/>
      <c r="FAU11" s="125"/>
      <c r="FAV11" s="125"/>
      <c r="FAW11" s="125"/>
      <c r="FAX11" s="125"/>
      <c r="FAY11" s="125"/>
      <c r="FAZ11" s="125"/>
      <c r="FBA11" s="125"/>
      <c r="FBB11" s="125"/>
      <c r="FBC11" s="125"/>
      <c r="FBD11" s="125"/>
      <c r="FBE11" s="125"/>
      <c r="FBF11" s="125"/>
      <c r="FBG11" s="125"/>
      <c r="FBH11" s="125"/>
      <c r="FBI11" s="125"/>
      <c r="FBJ11" s="125"/>
      <c r="FBK11" s="125"/>
      <c r="FBL11" s="125"/>
      <c r="FBM11" s="125"/>
      <c r="FBN11" s="125"/>
      <c r="FBO11" s="125"/>
      <c r="FBP11" s="125"/>
      <c r="FBQ11" s="125"/>
      <c r="FBR11" s="125"/>
      <c r="FBS11" s="125"/>
      <c r="FBT11" s="125"/>
      <c r="FBU11" s="125"/>
      <c r="FBV11" s="125"/>
      <c r="FBW11" s="125"/>
      <c r="FBX11" s="125"/>
      <c r="FBY11" s="125"/>
      <c r="FBZ11" s="125"/>
      <c r="FCA11" s="125"/>
      <c r="FCB11" s="125"/>
      <c r="FCC11" s="125"/>
      <c r="FCD11" s="125"/>
      <c r="FCE11" s="125"/>
      <c r="FCF11" s="125"/>
      <c r="FCG11" s="125"/>
      <c r="FCH11" s="125"/>
      <c r="FCI11" s="125"/>
      <c r="FCJ11" s="125"/>
      <c r="FCK11" s="125"/>
      <c r="FCL11" s="125"/>
      <c r="FCM11" s="125"/>
      <c r="FCN11" s="125"/>
      <c r="FCO11" s="125"/>
      <c r="FCP11" s="125"/>
      <c r="FCQ11" s="125"/>
      <c r="FCR11" s="125"/>
      <c r="FCS11" s="125"/>
      <c r="FCT11" s="125"/>
      <c r="FCU11" s="125"/>
      <c r="FCV11" s="125"/>
      <c r="FCW11" s="125"/>
      <c r="FCX11" s="125"/>
      <c r="FCY11" s="125"/>
      <c r="FCZ11" s="125"/>
      <c r="FDA11" s="125"/>
      <c r="FDB11" s="125"/>
      <c r="FDC11" s="125"/>
      <c r="FDD11" s="125"/>
      <c r="FDE11" s="125"/>
      <c r="FDF11" s="125"/>
      <c r="FDG11" s="125"/>
      <c r="FDH11" s="125"/>
      <c r="FDI11" s="125"/>
      <c r="FDJ11" s="125"/>
      <c r="FDK11" s="125"/>
      <c r="FDL11" s="125"/>
      <c r="FDM11" s="125"/>
      <c r="FDN11" s="125"/>
      <c r="FDO11" s="125"/>
      <c r="FDP11" s="125"/>
      <c r="FDQ11" s="125"/>
      <c r="FDR11" s="125"/>
      <c r="FDS11" s="125"/>
      <c r="FDT11" s="125"/>
      <c r="FDU11" s="125"/>
      <c r="FDV11" s="125"/>
      <c r="FDW11" s="125"/>
      <c r="FDX11" s="125"/>
      <c r="FDY11" s="125"/>
      <c r="FDZ11" s="125"/>
      <c r="FEA11" s="125"/>
      <c r="FEB11" s="125"/>
      <c r="FEC11" s="125"/>
      <c r="FED11" s="125"/>
      <c r="FEE11" s="125"/>
      <c r="FEF11" s="125"/>
      <c r="FEG11" s="125"/>
      <c r="FEH11" s="125"/>
      <c r="FEI11" s="125"/>
      <c r="FEJ11" s="125"/>
      <c r="FEK11" s="125"/>
      <c r="FEL11" s="125"/>
      <c r="FEM11" s="125"/>
      <c r="FEN11" s="125"/>
      <c r="FEO11" s="125"/>
      <c r="FEP11" s="125"/>
      <c r="FEQ11" s="125"/>
      <c r="FER11" s="125"/>
      <c r="FES11" s="125"/>
      <c r="FET11" s="125"/>
      <c r="FEU11" s="125"/>
      <c r="FEV11" s="125"/>
      <c r="FEW11" s="125"/>
      <c r="FEX11" s="125"/>
      <c r="FEY11" s="125"/>
      <c r="FEZ11" s="125"/>
      <c r="FFA11" s="125"/>
      <c r="FFB11" s="125"/>
      <c r="FFC11" s="125"/>
      <c r="FFD11" s="125"/>
      <c r="FFE11" s="125"/>
      <c r="FFF11" s="125"/>
      <c r="FFG11" s="125"/>
      <c r="FFH11" s="125"/>
      <c r="FFI11" s="125"/>
      <c r="FFJ11" s="125"/>
      <c r="FFK11" s="125"/>
      <c r="FFL11" s="125"/>
      <c r="FFM11" s="125"/>
      <c r="FFN11" s="125"/>
      <c r="FFO11" s="125"/>
      <c r="FFP11" s="125"/>
      <c r="FFQ11" s="125"/>
      <c r="FFR11" s="125"/>
      <c r="FFS11" s="125"/>
      <c r="FFT11" s="125"/>
      <c r="FFU11" s="125"/>
      <c r="FFV11" s="125"/>
      <c r="FFW11" s="125"/>
      <c r="FFX11" s="125"/>
      <c r="FFY11" s="125"/>
      <c r="FFZ11" s="125"/>
      <c r="FGA11" s="125"/>
      <c r="FGB11" s="125"/>
      <c r="FGC11" s="125"/>
      <c r="FGD11" s="125"/>
      <c r="FGE11" s="125"/>
      <c r="FGF11" s="125"/>
      <c r="FGG11" s="125"/>
      <c r="FGH11" s="125"/>
      <c r="FGI11" s="125"/>
      <c r="FGJ11" s="125"/>
      <c r="FGK11" s="125"/>
      <c r="FGL11" s="125"/>
      <c r="FGM11" s="125"/>
      <c r="FGN11" s="125"/>
      <c r="FGO11" s="125"/>
      <c r="FGP11" s="125"/>
      <c r="FGQ11" s="125"/>
      <c r="FGR11" s="125"/>
      <c r="FGS11" s="125"/>
      <c r="FGT11" s="125"/>
      <c r="FGU11" s="125"/>
      <c r="FGV11" s="125"/>
      <c r="FGW11" s="125"/>
      <c r="FGX11" s="125"/>
      <c r="FGY11" s="125"/>
      <c r="FGZ11" s="125"/>
      <c r="FHA11" s="125"/>
      <c r="FHB11" s="125"/>
      <c r="FHC11" s="125"/>
      <c r="FHD11" s="125"/>
      <c r="FHE11" s="125"/>
      <c r="FHF11" s="125"/>
      <c r="FHG11" s="125"/>
      <c r="FHH11" s="125"/>
      <c r="FHI11" s="125"/>
      <c r="FHJ11" s="125"/>
      <c r="FHK11" s="125"/>
      <c r="FHL11" s="125"/>
      <c r="FHM11" s="125"/>
      <c r="FHN11" s="125"/>
      <c r="FHO11" s="125"/>
      <c r="FHP11" s="125"/>
      <c r="FHQ11" s="125"/>
      <c r="FHR11" s="125"/>
      <c r="FHS11" s="125"/>
      <c r="FHT11" s="125"/>
      <c r="FHU11" s="125"/>
      <c r="FHV11" s="125"/>
      <c r="FHW11" s="125"/>
      <c r="FHX11" s="125"/>
      <c r="FHY11" s="125"/>
      <c r="FHZ11" s="125"/>
      <c r="FIA11" s="125"/>
      <c r="FIB11" s="125"/>
      <c r="FIC11" s="125"/>
      <c r="FID11" s="125"/>
      <c r="FIE11" s="125"/>
      <c r="FIF11" s="125"/>
      <c r="FIG11" s="125"/>
      <c r="FIH11" s="125"/>
      <c r="FII11" s="125"/>
      <c r="FIJ11" s="125"/>
      <c r="FIK11" s="125"/>
      <c r="FIL11" s="125"/>
      <c r="FIM11" s="125"/>
      <c r="FIN11" s="125"/>
      <c r="FIO11" s="125"/>
      <c r="FIP11" s="125"/>
      <c r="FIQ11" s="125"/>
      <c r="FIR11" s="125"/>
      <c r="FIS11" s="125"/>
      <c r="FIT11" s="125"/>
      <c r="FIU11" s="125"/>
      <c r="FIV11" s="125"/>
      <c r="FIW11" s="125"/>
      <c r="FIX11" s="125"/>
      <c r="FIY11" s="125"/>
      <c r="FIZ11" s="125"/>
      <c r="FJA11" s="125"/>
      <c r="FJB11" s="125"/>
      <c r="FJC11" s="125"/>
      <c r="FJD11" s="125"/>
      <c r="FJE11" s="125"/>
      <c r="FJF11" s="125"/>
      <c r="FJG11" s="125"/>
      <c r="FJH11" s="125"/>
      <c r="FJI11" s="125"/>
      <c r="FJJ11" s="125"/>
      <c r="FJK11" s="125"/>
      <c r="FJL11" s="125"/>
      <c r="FJM11" s="125"/>
      <c r="FJN11" s="125"/>
      <c r="FJO11" s="125"/>
      <c r="FJP11" s="125"/>
      <c r="FJQ11" s="125"/>
      <c r="FJR11" s="125"/>
      <c r="FJS11" s="125"/>
      <c r="FJT11" s="125"/>
      <c r="FJU11" s="125"/>
      <c r="FJV11" s="125"/>
      <c r="FJW11" s="125"/>
      <c r="FJX11" s="125"/>
      <c r="FJY11" s="125"/>
      <c r="FJZ11" s="125"/>
      <c r="FKA11" s="125"/>
      <c r="FKB11" s="125"/>
      <c r="FKC11" s="125"/>
      <c r="FKD11" s="125"/>
      <c r="FKE11" s="125"/>
      <c r="FKF11" s="125"/>
      <c r="FKG11" s="125"/>
      <c r="FKH11" s="125"/>
      <c r="FKI11" s="125"/>
      <c r="FKJ11" s="125"/>
      <c r="FKK11" s="125"/>
      <c r="FKL11" s="125"/>
      <c r="FKM11" s="125"/>
      <c r="FKN11" s="125"/>
      <c r="FKO11" s="125"/>
      <c r="FKP11" s="125"/>
      <c r="FKQ11" s="125"/>
      <c r="FKR11" s="125"/>
      <c r="FKS11" s="125"/>
      <c r="FKT11" s="125"/>
      <c r="FKU11" s="125"/>
      <c r="FKV11" s="125"/>
      <c r="FKW11" s="125"/>
      <c r="FKX11" s="125"/>
      <c r="FKY11" s="125"/>
      <c r="FKZ11" s="125"/>
      <c r="FLA11" s="125"/>
      <c r="FLB11" s="125"/>
      <c r="FLC11" s="125"/>
      <c r="FLD11" s="125"/>
      <c r="FLE11" s="125"/>
      <c r="FLF11" s="125"/>
      <c r="FLG11" s="125"/>
      <c r="FLH11" s="125"/>
      <c r="FLI11" s="125"/>
      <c r="FLJ11" s="125"/>
      <c r="FLK11" s="125"/>
      <c r="FLL11" s="125"/>
      <c r="FLM11" s="125"/>
      <c r="FLN11" s="125"/>
      <c r="FLO11" s="125"/>
      <c r="FLP11" s="125"/>
      <c r="FLQ11" s="125"/>
      <c r="FLR11" s="125"/>
      <c r="FLS11" s="125"/>
      <c r="FLT11" s="125"/>
      <c r="FLU11" s="125"/>
      <c r="FLV11" s="125"/>
      <c r="FLW11" s="125"/>
      <c r="FLX11" s="125"/>
      <c r="FLY11" s="125"/>
      <c r="FLZ11" s="125"/>
      <c r="FMA11" s="125"/>
      <c r="FMB11" s="125"/>
      <c r="FMC11" s="125"/>
      <c r="FMD11" s="125"/>
      <c r="FME11" s="125"/>
      <c r="FMF11" s="125"/>
      <c r="FMG11" s="125"/>
      <c r="FMH11" s="125"/>
      <c r="FMI11" s="125"/>
      <c r="FMJ11" s="125"/>
      <c r="FMK11" s="125"/>
      <c r="FML11" s="125"/>
      <c r="FMM11" s="125"/>
      <c r="FMN11" s="125"/>
      <c r="FMO11" s="125"/>
      <c r="FMP11" s="125"/>
      <c r="FMQ11" s="125"/>
      <c r="FMR11" s="125"/>
      <c r="FMS11" s="125"/>
      <c r="FMT11" s="125"/>
      <c r="FMU11" s="125"/>
      <c r="FMV11" s="125"/>
      <c r="FMW11" s="125"/>
      <c r="FMX11" s="125"/>
      <c r="FMY11" s="125"/>
      <c r="FMZ11" s="125"/>
      <c r="FNA11" s="125"/>
      <c r="FNB11" s="125"/>
      <c r="FNC11" s="125"/>
      <c r="FND11" s="125"/>
      <c r="FNE11" s="125"/>
      <c r="FNF11" s="125"/>
      <c r="FNG11" s="125"/>
      <c r="FNH11" s="125"/>
      <c r="FNI11" s="125"/>
      <c r="FNJ11" s="125"/>
      <c r="FNK11" s="125"/>
      <c r="FNL11" s="125"/>
      <c r="FNM11" s="125"/>
      <c r="FNN11" s="125"/>
      <c r="FNO11" s="125"/>
      <c r="FNP11" s="125"/>
      <c r="FNQ11" s="125"/>
      <c r="FNR11" s="125"/>
      <c r="FNS11" s="125"/>
      <c r="FNT11" s="125"/>
      <c r="FNU11" s="125"/>
      <c r="FNV11" s="125"/>
      <c r="FNW11" s="125"/>
      <c r="FNX11" s="125"/>
      <c r="FNY11" s="125"/>
      <c r="FNZ11" s="125"/>
      <c r="FOA11" s="125"/>
      <c r="FOB11" s="125"/>
      <c r="FOC11" s="125"/>
      <c r="FOD11" s="125"/>
      <c r="FOE11" s="125"/>
      <c r="FOF11" s="125"/>
      <c r="FOG11" s="125"/>
      <c r="FOH11" s="125"/>
      <c r="FOI11" s="125"/>
      <c r="FOJ11" s="125"/>
      <c r="FOK11" s="125"/>
      <c r="FOL11" s="125"/>
      <c r="FOM11" s="125"/>
      <c r="FON11" s="125"/>
      <c r="FOO11" s="125"/>
      <c r="FOP11" s="125"/>
      <c r="FOQ11" s="125"/>
      <c r="FOR11" s="125"/>
      <c r="FOS11" s="125"/>
      <c r="FOT11" s="125"/>
      <c r="FOU11" s="125"/>
      <c r="FOV11" s="125"/>
      <c r="FOW11" s="125"/>
      <c r="FOX11" s="125"/>
      <c r="FOY11" s="125"/>
      <c r="FOZ11" s="125"/>
      <c r="FPA11" s="125"/>
      <c r="FPB11" s="125"/>
      <c r="FPC11" s="125"/>
      <c r="FPD11" s="125"/>
      <c r="FPE11" s="125"/>
      <c r="FPF11" s="125"/>
      <c r="FPG11" s="125"/>
      <c r="FPH11" s="125"/>
      <c r="FPI11" s="125"/>
      <c r="FPJ11" s="125"/>
      <c r="FPK11" s="125"/>
      <c r="FPL11" s="125"/>
      <c r="FPM11" s="125"/>
      <c r="FPN11" s="125"/>
      <c r="FPO11" s="125"/>
      <c r="FPP11" s="125"/>
      <c r="FPQ11" s="125"/>
      <c r="FPR11" s="125"/>
      <c r="FPS11" s="125"/>
      <c r="FPT11" s="125"/>
      <c r="FPU11" s="125"/>
      <c r="FPV11" s="125"/>
      <c r="FPW11" s="125"/>
      <c r="FPX11" s="125"/>
      <c r="FPY11" s="125"/>
      <c r="FPZ11" s="125"/>
      <c r="FQA11" s="125"/>
      <c r="FQB11" s="125"/>
      <c r="FQC11" s="125"/>
      <c r="FQD11" s="125"/>
      <c r="FQE11" s="125"/>
      <c r="FQF11" s="125"/>
      <c r="FQG11" s="125"/>
      <c r="FQH11" s="125"/>
      <c r="FQI11" s="125"/>
      <c r="FQJ11" s="125"/>
      <c r="FQK11" s="125"/>
      <c r="FQL11" s="125"/>
      <c r="FQM11" s="125"/>
      <c r="FQN11" s="125"/>
      <c r="FQO11" s="125"/>
      <c r="FQP11" s="125"/>
      <c r="FQQ11" s="125"/>
      <c r="FQR11" s="125"/>
      <c r="FQS11" s="125"/>
      <c r="FQT11" s="125"/>
      <c r="FQU11" s="125"/>
      <c r="FQV11" s="125"/>
      <c r="FQW11" s="125"/>
      <c r="FQX11" s="125"/>
      <c r="FQY11" s="125"/>
      <c r="FQZ11" s="125"/>
      <c r="FRA11" s="125"/>
      <c r="FRB11" s="125"/>
      <c r="FRC11" s="125"/>
      <c r="FRD11" s="125"/>
      <c r="FRE11" s="125"/>
      <c r="FRF11" s="125"/>
      <c r="FRG11" s="125"/>
      <c r="FRH11" s="125"/>
      <c r="FRI11" s="125"/>
      <c r="FRJ11" s="125"/>
      <c r="FRK11" s="125"/>
      <c r="FRL11" s="125"/>
      <c r="FRM11" s="125"/>
      <c r="FRN11" s="125"/>
      <c r="FRO11" s="125"/>
      <c r="FRP11" s="125"/>
      <c r="FRQ11" s="125"/>
      <c r="FRR11" s="125"/>
      <c r="FRS11" s="125"/>
      <c r="FRT11" s="125"/>
      <c r="FRU11" s="125"/>
      <c r="FRV11" s="125"/>
      <c r="FRW11" s="125"/>
      <c r="FRX11" s="125"/>
      <c r="FRY11" s="125"/>
      <c r="FRZ11" s="125"/>
      <c r="FSA11" s="125"/>
      <c r="FSB11" s="125"/>
      <c r="FSC11" s="125"/>
      <c r="FSD11" s="125"/>
      <c r="FSE11" s="125"/>
      <c r="FSF11" s="125"/>
      <c r="FSG11" s="125"/>
      <c r="FSH11" s="125"/>
      <c r="FSI11" s="125"/>
      <c r="FSJ11" s="125"/>
      <c r="FSK11" s="125"/>
      <c r="FSL11" s="125"/>
      <c r="FSM11" s="125"/>
      <c r="FSN11" s="125"/>
      <c r="FSO11" s="125"/>
      <c r="FSP11" s="125"/>
      <c r="FSQ11" s="125"/>
      <c r="FSR11" s="125"/>
      <c r="FSS11" s="125"/>
      <c r="FST11" s="125"/>
      <c r="FSU11" s="125"/>
      <c r="FSV11" s="125"/>
      <c r="FSW11" s="125"/>
      <c r="FSX11" s="125"/>
      <c r="FSY11" s="125"/>
      <c r="FSZ11" s="125"/>
      <c r="FTA11" s="125"/>
      <c r="FTB11" s="125"/>
      <c r="FTC11" s="125"/>
      <c r="FTD11" s="125"/>
      <c r="FTE11" s="125"/>
      <c r="FTF11" s="125"/>
      <c r="FTG11" s="125"/>
      <c r="FTH11" s="125"/>
      <c r="FTI11" s="125"/>
      <c r="FTJ11" s="125"/>
      <c r="FTK11" s="125"/>
      <c r="FTL11" s="125"/>
      <c r="FTM11" s="125"/>
      <c r="FTN11" s="125"/>
      <c r="FTO11" s="125"/>
      <c r="FTP11" s="125"/>
      <c r="FTQ11" s="125"/>
      <c r="FTR11" s="125"/>
      <c r="FTS11" s="125"/>
      <c r="FTT11" s="125"/>
      <c r="FTU11" s="125"/>
      <c r="FTV11" s="125"/>
      <c r="FTW11" s="125"/>
      <c r="FTX11" s="125"/>
      <c r="FTY11" s="125"/>
      <c r="FTZ11" s="125"/>
      <c r="FUA11" s="125"/>
      <c r="FUB11" s="125"/>
      <c r="FUC11" s="125"/>
      <c r="FUD11" s="125"/>
      <c r="FUE11" s="125"/>
      <c r="FUF11" s="125"/>
      <c r="FUG11" s="125"/>
      <c r="FUH11" s="125"/>
      <c r="FUI11" s="125"/>
      <c r="FUJ11" s="125"/>
      <c r="FUK11" s="125"/>
      <c r="FUL11" s="125"/>
      <c r="FUM11" s="125"/>
      <c r="FUN11" s="125"/>
      <c r="FUO11" s="125"/>
      <c r="FUP11" s="125"/>
      <c r="FUQ11" s="125"/>
      <c r="FUR11" s="125"/>
      <c r="FUS11" s="125"/>
      <c r="FUT11" s="125"/>
      <c r="FUU11" s="125"/>
      <c r="FUV11" s="125"/>
      <c r="FUW11" s="125"/>
      <c r="FUX11" s="125"/>
      <c r="FUY11" s="125"/>
      <c r="FUZ11" s="125"/>
      <c r="FVA11" s="125"/>
      <c r="FVB11" s="125"/>
      <c r="FVC11" s="125"/>
      <c r="FVD11" s="125"/>
      <c r="FVE11" s="125"/>
      <c r="FVF11" s="125"/>
      <c r="FVG11" s="125"/>
      <c r="FVH11" s="125"/>
      <c r="FVI11" s="125"/>
      <c r="FVJ11" s="125"/>
      <c r="FVK11" s="125"/>
      <c r="FVL11" s="125"/>
      <c r="FVM11" s="125"/>
      <c r="FVN11" s="125"/>
      <c r="FVO11" s="125"/>
      <c r="FVP11" s="125"/>
      <c r="FVQ11" s="125"/>
      <c r="FVR11" s="125"/>
      <c r="FVS11" s="125"/>
      <c r="FVT11" s="125"/>
      <c r="FVU11" s="125"/>
      <c r="FVV11" s="125"/>
      <c r="FVW11" s="125"/>
      <c r="FVX11" s="125"/>
      <c r="FVY11" s="125"/>
      <c r="FVZ11" s="125"/>
      <c r="FWA11" s="125"/>
      <c r="FWB11" s="125"/>
      <c r="FWC11" s="125"/>
      <c r="FWD11" s="125"/>
      <c r="FWE11" s="125"/>
      <c r="FWF11" s="125"/>
      <c r="FWG11" s="125"/>
      <c r="FWH11" s="125"/>
      <c r="FWI11" s="125"/>
      <c r="FWJ11" s="125"/>
      <c r="FWK11" s="125"/>
      <c r="FWL11" s="125"/>
      <c r="FWM11" s="125"/>
      <c r="FWN11" s="125"/>
      <c r="FWO11" s="125"/>
      <c r="FWP11" s="125"/>
      <c r="FWQ11" s="125"/>
      <c r="FWR11" s="125"/>
      <c r="FWS11" s="125"/>
      <c r="FWT11" s="125"/>
      <c r="FWU11" s="125"/>
      <c r="FWV11" s="125"/>
      <c r="FWW11" s="125"/>
      <c r="FWX11" s="125"/>
      <c r="FWY11" s="125"/>
      <c r="FWZ11" s="125"/>
      <c r="FXA11" s="125"/>
      <c r="FXB11" s="125"/>
      <c r="FXC11" s="125"/>
      <c r="FXD11" s="125"/>
      <c r="FXE11" s="125"/>
      <c r="FXF11" s="125"/>
      <c r="FXG11" s="125"/>
      <c r="FXH11" s="125"/>
      <c r="FXI11" s="125"/>
      <c r="FXJ11" s="125"/>
      <c r="FXK11" s="125"/>
      <c r="FXL11" s="125"/>
      <c r="FXM11" s="125"/>
      <c r="FXN11" s="125"/>
      <c r="FXO11" s="125"/>
      <c r="FXP11" s="125"/>
      <c r="FXQ11" s="125"/>
      <c r="FXR11" s="125"/>
      <c r="FXS11" s="125"/>
      <c r="FXT11" s="125"/>
      <c r="FXU11" s="125"/>
      <c r="FXV11" s="125"/>
      <c r="FXW11" s="125"/>
      <c r="FXX11" s="125"/>
      <c r="FXY11" s="125"/>
      <c r="FXZ11" s="125"/>
      <c r="FYA11" s="125"/>
      <c r="FYB11" s="125"/>
      <c r="FYC11" s="125"/>
      <c r="FYD11" s="125"/>
      <c r="FYE11" s="125"/>
      <c r="FYF11" s="125"/>
      <c r="FYG11" s="125"/>
      <c r="FYH11" s="125"/>
      <c r="FYI11" s="125"/>
      <c r="FYJ11" s="125"/>
      <c r="FYK11" s="125"/>
      <c r="FYL11" s="125"/>
      <c r="FYM11" s="125"/>
      <c r="FYN11" s="125"/>
      <c r="FYO11" s="125"/>
      <c r="FYP11" s="125"/>
      <c r="FYQ11" s="125"/>
      <c r="FYR11" s="125"/>
      <c r="FYS11" s="125"/>
      <c r="FYT11" s="125"/>
      <c r="FYU11" s="125"/>
      <c r="FYV11" s="125"/>
      <c r="FYW11" s="125"/>
      <c r="FYX11" s="125"/>
      <c r="FYY11" s="125"/>
      <c r="FYZ11" s="125"/>
      <c r="FZA11" s="125"/>
      <c r="FZB11" s="125"/>
      <c r="FZC11" s="125"/>
      <c r="FZD11" s="125"/>
      <c r="FZE11" s="125"/>
      <c r="FZF11" s="125"/>
      <c r="FZG11" s="125"/>
      <c r="FZH11" s="125"/>
      <c r="FZI11" s="125"/>
      <c r="FZJ11" s="125"/>
      <c r="FZK11" s="125"/>
      <c r="FZL11" s="125"/>
      <c r="FZM11" s="125"/>
      <c r="FZN11" s="125"/>
      <c r="FZO11" s="125"/>
      <c r="FZP11" s="125"/>
      <c r="FZQ11" s="125"/>
      <c r="FZR11" s="125"/>
      <c r="FZS11" s="125"/>
      <c r="FZT11" s="125"/>
      <c r="FZU11" s="125"/>
      <c r="FZV11" s="125"/>
      <c r="FZW11" s="125"/>
      <c r="FZX11" s="125"/>
      <c r="FZY11" s="125"/>
      <c r="FZZ11" s="125"/>
      <c r="GAA11" s="125"/>
      <c r="GAB11" s="125"/>
      <c r="GAC11" s="125"/>
      <c r="GAD11" s="125"/>
      <c r="GAE11" s="125"/>
      <c r="GAF11" s="125"/>
      <c r="GAG11" s="125"/>
      <c r="GAH11" s="125"/>
      <c r="GAI11" s="125"/>
      <c r="GAJ11" s="125"/>
      <c r="GAK11" s="125"/>
      <c r="GAL11" s="125"/>
      <c r="GAM11" s="125"/>
      <c r="GAN11" s="125"/>
      <c r="GAO11" s="125"/>
      <c r="GAP11" s="125"/>
      <c r="GAQ11" s="125"/>
      <c r="GAR11" s="125"/>
      <c r="GAS11" s="125"/>
      <c r="GAT11" s="125"/>
      <c r="GAU11" s="125"/>
      <c r="GAV11" s="125"/>
      <c r="GAW11" s="125"/>
      <c r="GAX11" s="125"/>
      <c r="GAY11" s="125"/>
      <c r="GAZ11" s="125"/>
      <c r="GBA11" s="125"/>
      <c r="GBB11" s="125"/>
      <c r="GBC11" s="125"/>
      <c r="GBD11" s="125"/>
      <c r="GBE11" s="125"/>
      <c r="GBF11" s="125"/>
      <c r="GBG11" s="125"/>
      <c r="GBH11" s="125"/>
      <c r="GBI11" s="125"/>
      <c r="GBJ11" s="125"/>
      <c r="GBK11" s="125"/>
      <c r="GBL11" s="125"/>
      <c r="GBM11" s="125"/>
      <c r="GBN11" s="125"/>
      <c r="GBO11" s="125"/>
      <c r="GBP11" s="125"/>
      <c r="GBQ11" s="125"/>
      <c r="GBR11" s="125"/>
      <c r="GBS11" s="125"/>
      <c r="GBT11" s="125"/>
      <c r="GBU11" s="125"/>
      <c r="GBV11" s="125"/>
      <c r="GBW11" s="125"/>
      <c r="GBX11" s="125"/>
      <c r="GBY11" s="125"/>
      <c r="GBZ11" s="125"/>
      <c r="GCA11" s="125"/>
      <c r="GCB11" s="125"/>
      <c r="GCC11" s="125"/>
      <c r="GCD11" s="125"/>
      <c r="GCE11" s="125"/>
      <c r="GCF11" s="125"/>
      <c r="GCG11" s="125"/>
      <c r="GCH11" s="125"/>
      <c r="GCI11" s="125"/>
      <c r="GCJ11" s="125"/>
      <c r="GCK11" s="125"/>
      <c r="GCL11" s="125"/>
      <c r="GCM11" s="125"/>
      <c r="GCN11" s="125"/>
      <c r="GCO11" s="125"/>
      <c r="GCP11" s="125"/>
      <c r="GCQ11" s="125"/>
      <c r="GCR11" s="125"/>
      <c r="GCS11" s="125"/>
      <c r="GCT11" s="125"/>
      <c r="GCU11" s="125"/>
      <c r="GCV11" s="125"/>
      <c r="GCW11" s="125"/>
      <c r="GCX11" s="125"/>
      <c r="GCY11" s="125"/>
      <c r="GCZ11" s="125"/>
      <c r="GDA11" s="125"/>
      <c r="GDB11" s="125"/>
      <c r="GDC11" s="125"/>
      <c r="GDD11" s="125"/>
      <c r="GDE11" s="125"/>
      <c r="GDF11" s="125"/>
      <c r="GDG11" s="125"/>
      <c r="GDH11" s="125"/>
      <c r="GDI11" s="125"/>
      <c r="GDJ11" s="125"/>
      <c r="GDK11" s="125"/>
      <c r="GDL11" s="125"/>
      <c r="GDM11" s="125"/>
      <c r="GDN11" s="125"/>
      <c r="GDO11" s="125"/>
      <c r="GDP11" s="125"/>
      <c r="GDQ11" s="125"/>
      <c r="GDR11" s="125"/>
      <c r="GDS11" s="125"/>
      <c r="GDT11" s="125"/>
      <c r="GDU11" s="125"/>
      <c r="GDV11" s="125"/>
      <c r="GDW11" s="125"/>
      <c r="GDX11" s="125"/>
      <c r="GDY11" s="125"/>
      <c r="GDZ11" s="125"/>
      <c r="GEA11" s="125"/>
      <c r="GEB11" s="125"/>
      <c r="GEC11" s="125"/>
      <c r="GED11" s="125"/>
      <c r="GEE11" s="125"/>
      <c r="GEF11" s="125"/>
      <c r="GEG11" s="125"/>
      <c r="GEH11" s="125"/>
      <c r="GEI11" s="125"/>
      <c r="GEJ11" s="125"/>
      <c r="GEK11" s="125"/>
      <c r="GEL11" s="125"/>
      <c r="GEM11" s="125"/>
      <c r="GEN11" s="125"/>
      <c r="GEO11" s="125"/>
      <c r="GEP11" s="125"/>
      <c r="GEQ11" s="125"/>
      <c r="GER11" s="125"/>
      <c r="GES11" s="125"/>
      <c r="GET11" s="125"/>
      <c r="GEU11" s="125"/>
      <c r="GEV11" s="125"/>
      <c r="GEW11" s="125"/>
      <c r="GEX11" s="125"/>
      <c r="GEY11" s="125"/>
      <c r="GEZ11" s="125"/>
      <c r="GFA11" s="125"/>
      <c r="GFB11" s="125"/>
      <c r="GFC11" s="125"/>
      <c r="GFD11" s="125"/>
      <c r="GFE11" s="125"/>
      <c r="GFF11" s="125"/>
      <c r="GFG11" s="125"/>
      <c r="GFH11" s="125"/>
      <c r="GFI11" s="125"/>
      <c r="GFJ11" s="125"/>
      <c r="GFK11" s="125"/>
      <c r="GFL11" s="125"/>
      <c r="GFM11" s="125"/>
      <c r="GFN11" s="125"/>
      <c r="GFO11" s="125"/>
      <c r="GFP11" s="125"/>
      <c r="GFQ11" s="125"/>
      <c r="GFR11" s="125"/>
      <c r="GFS11" s="125"/>
      <c r="GFT11" s="125"/>
      <c r="GFU11" s="125"/>
      <c r="GFV11" s="125"/>
      <c r="GFW11" s="125"/>
      <c r="GFX11" s="125"/>
      <c r="GFY11" s="125"/>
      <c r="GFZ11" s="125"/>
      <c r="GGA11" s="125"/>
      <c r="GGB11" s="125"/>
      <c r="GGC11" s="125"/>
      <c r="GGD11" s="125"/>
      <c r="GGE11" s="125"/>
      <c r="GGF11" s="125"/>
      <c r="GGG11" s="125"/>
      <c r="GGH11" s="125"/>
      <c r="GGI11" s="125"/>
      <c r="GGJ11" s="125"/>
      <c r="GGK11" s="125"/>
      <c r="GGL11" s="125"/>
      <c r="GGM11" s="125"/>
      <c r="GGN11" s="125"/>
      <c r="GGO11" s="125"/>
      <c r="GGP11" s="125"/>
      <c r="GGQ11" s="125"/>
      <c r="GGR11" s="125"/>
      <c r="GGS11" s="125"/>
      <c r="GGT11" s="125"/>
      <c r="GGU11" s="125"/>
      <c r="GGV11" s="125"/>
      <c r="GGW11" s="125"/>
      <c r="GGX11" s="125"/>
      <c r="GGY11" s="125"/>
      <c r="GGZ11" s="125"/>
      <c r="GHA11" s="125"/>
      <c r="GHB11" s="125"/>
      <c r="GHC11" s="125"/>
      <c r="GHD11" s="125"/>
      <c r="GHE11" s="125"/>
      <c r="GHF11" s="125"/>
      <c r="GHG11" s="125"/>
      <c r="GHH11" s="125"/>
      <c r="GHI11" s="125"/>
      <c r="GHJ11" s="125"/>
      <c r="GHK11" s="125"/>
      <c r="GHL11" s="125"/>
      <c r="GHM11" s="125"/>
      <c r="GHN11" s="125"/>
      <c r="GHO11" s="125"/>
      <c r="GHP11" s="125"/>
      <c r="GHQ11" s="125"/>
      <c r="GHR11" s="125"/>
      <c r="GHS11" s="125"/>
      <c r="GHT11" s="125"/>
      <c r="GHU11" s="125"/>
      <c r="GHV11" s="125"/>
      <c r="GHW11" s="125"/>
      <c r="GHX11" s="125"/>
      <c r="GHY11" s="125"/>
      <c r="GHZ11" s="125"/>
      <c r="GIA11" s="125"/>
      <c r="GIB11" s="125"/>
      <c r="GIC11" s="125"/>
      <c r="GID11" s="125"/>
      <c r="GIE11" s="125"/>
      <c r="GIF11" s="125"/>
      <c r="GIG11" s="125"/>
      <c r="GIH11" s="125"/>
      <c r="GII11" s="125"/>
      <c r="GIJ11" s="125"/>
      <c r="GIK11" s="125"/>
      <c r="GIL11" s="125"/>
      <c r="GIM11" s="125"/>
      <c r="GIN11" s="125"/>
      <c r="GIO11" s="125"/>
      <c r="GIP11" s="125"/>
      <c r="GIQ11" s="125"/>
      <c r="GIR11" s="125"/>
      <c r="GIS11" s="125"/>
      <c r="GIT11" s="125"/>
      <c r="GIU11" s="125"/>
      <c r="GIV11" s="125"/>
      <c r="GIW11" s="125"/>
      <c r="GIX11" s="125"/>
      <c r="GIY11" s="125"/>
      <c r="GIZ11" s="125"/>
      <c r="GJA11" s="125"/>
      <c r="GJB11" s="125"/>
      <c r="GJC11" s="125"/>
      <c r="GJD11" s="125"/>
      <c r="GJE11" s="125"/>
      <c r="GJF11" s="125"/>
      <c r="GJG11" s="125"/>
      <c r="GJH11" s="125"/>
      <c r="GJI11" s="125"/>
      <c r="GJJ11" s="125"/>
      <c r="GJK11" s="125"/>
      <c r="GJL11" s="125"/>
      <c r="GJM11" s="125"/>
      <c r="GJN11" s="125"/>
      <c r="GJO11" s="125"/>
      <c r="GJP11" s="125"/>
      <c r="GJQ11" s="125"/>
      <c r="GJR11" s="125"/>
      <c r="GJS11" s="125"/>
      <c r="GJT11" s="125"/>
      <c r="GJU11" s="125"/>
      <c r="GJV11" s="125"/>
      <c r="GJW11" s="125"/>
      <c r="GJX11" s="125"/>
      <c r="GJY11" s="125"/>
      <c r="GJZ11" s="125"/>
      <c r="GKA11" s="125"/>
      <c r="GKB11" s="125"/>
      <c r="GKC11" s="125"/>
      <c r="GKD11" s="125"/>
      <c r="GKE11" s="125"/>
      <c r="GKF11" s="125"/>
      <c r="GKG11" s="125"/>
      <c r="GKH11" s="125"/>
      <c r="GKI11" s="125"/>
      <c r="GKJ11" s="125"/>
      <c r="GKK11" s="125"/>
      <c r="GKL11" s="125"/>
      <c r="GKM11" s="125"/>
      <c r="GKN11" s="125"/>
      <c r="GKO11" s="125"/>
      <c r="GKP11" s="125"/>
      <c r="GKQ11" s="125"/>
      <c r="GKR11" s="125"/>
      <c r="GKS11" s="125"/>
      <c r="GKT11" s="125"/>
      <c r="GKU11" s="125"/>
      <c r="GKV11" s="125"/>
      <c r="GKW11" s="125"/>
      <c r="GKX11" s="125"/>
      <c r="GKY11" s="125"/>
      <c r="GKZ11" s="125"/>
      <c r="GLA11" s="125"/>
      <c r="GLB11" s="125"/>
      <c r="GLC11" s="125"/>
      <c r="GLD11" s="125"/>
      <c r="GLE11" s="125"/>
      <c r="GLF11" s="125"/>
      <c r="GLG11" s="125"/>
      <c r="GLH11" s="125"/>
      <c r="GLI11" s="125"/>
      <c r="GLJ11" s="125"/>
      <c r="GLK11" s="125"/>
      <c r="GLL11" s="125"/>
      <c r="GLM11" s="125"/>
      <c r="GLN11" s="125"/>
      <c r="GLO11" s="125"/>
      <c r="GLP11" s="125"/>
      <c r="GLQ11" s="125"/>
      <c r="GLR11" s="125"/>
      <c r="GLS11" s="125"/>
      <c r="GLT11" s="125"/>
      <c r="GLU11" s="125"/>
      <c r="GLV11" s="125"/>
      <c r="GLW11" s="125"/>
      <c r="GLX11" s="125"/>
      <c r="GLY11" s="125"/>
      <c r="GLZ11" s="125"/>
      <c r="GMA11" s="125"/>
      <c r="GMB11" s="125"/>
      <c r="GMC11" s="125"/>
      <c r="GMD11" s="125"/>
      <c r="GME11" s="125"/>
      <c r="GMF11" s="125"/>
      <c r="GMG11" s="125"/>
      <c r="GMH11" s="125"/>
      <c r="GMI11" s="125"/>
      <c r="GMJ11" s="125"/>
      <c r="GMK11" s="125"/>
      <c r="GML11" s="125"/>
      <c r="GMM11" s="125"/>
      <c r="GMN11" s="125"/>
      <c r="GMO11" s="125"/>
      <c r="GMP11" s="125"/>
      <c r="GMQ11" s="125"/>
      <c r="GMR11" s="125"/>
      <c r="GMS11" s="125"/>
      <c r="GMT11" s="125"/>
      <c r="GMU11" s="125"/>
      <c r="GMV11" s="125"/>
      <c r="GMW11" s="125"/>
      <c r="GMX11" s="125"/>
      <c r="GMY11" s="125"/>
      <c r="GMZ11" s="125"/>
      <c r="GNA11" s="125"/>
      <c r="GNB11" s="125"/>
      <c r="GNC11" s="125"/>
      <c r="GND11" s="125"/>
      <c r="GNE11" s="125"/>
      <c r="GNF11" s="125"/>
      <c r="GNG11" s="125"/>
      <c r="GNH11" s="125"/>
      <c r="GNI11" s="125"/>
      <c r="GNJ11" s="125"/>
      <c r="GNK11" s="125"/>
      <c r="GNL11" s="125"/>
      <c r="GNM11" s="125"/>
      <c r="GNN11" s="125"/>
      <c r="GNO11" s="125"/>
      <c r="GNP11" s="125"/>
      <c r="GNQ11" s="125"/>
      <c r="GNR11" s="125"/>
      <c r="GNS11" s="125"/>
      <c r="GNT11" s="125"/>
      <c r="GNU11" s="125"/>
      <c r="GNV11" s="125"/>
      <c r="GNW11" s="125"/>
      <c r="GNX11" s="125"/>
      <c r="GNY11" s="125"/>
      <c r="GNZ11" s="125"/>
      <c r="GOA11" s="125"/>
      <c r="GOB11" s="125"/>
      <c r="GOC11" s="125"/>
      <c r="GOD11" s="125"/>
      <c r="GOE11" s="125"/>
      <c r="GOF11" s="125"/>
      <c r="GOG11" s="125"/>
      <c r="GOH11" s="125"/>
      <c r="GOI11" s="125"/>
      <c r="GOJ11" s="125"/>
      <c r="GOK11" s="125"/>
      <c r="GOL11" s="125"/>
      <c r="GOM11" s="125"/>
      <c r="GON11" s="125"/>
      <c r="GOO11" s="125"/>
      <c r="GOP11" s="125"/>
      <c r="GOQ11" s="125"/>
      <c r="GOR11" s="125"/>
      <c r="GOS11" s="125"/>
      <c r="GOT11" s="125"/>
      <c r="GOU11" s="125"/>
      <c r="GOV11" s="125"/>
      <c r="GOW11" s="125"/>
      <c r="GOX11" s="125"/>
      <c r="GOY11" s="125"/>
      <c r="GOZ11" s="125"/>
      <c r="GPA11" s="125"/>
      <c r="GPB11" s="125"/>
      <c r="GPC11" s="125"/>
      <c r="GPD11" s="125"/>
      <c r="GPE11" s="125"/>
      <c r="GPF11" s="125"/>
      <c r="GPG11" s="125"/>
      <c r="GPH11" s="125"/>
      <c r="GPI11" s="125"/>
      <c r="GPJ11" s="125"/>
      <c r="GPK11" s="125"/>
      <c r="GPL11" s="125"/>
      <c r="GPM11" s="125"/>
      <c r="GPN11" s="125"/>
      <c r="GPO11" s="125"/>
      <c r="GPP11" s="125"/>
      <c r="GPQ11" s="125"/>
      <c r="GPR11" s="125"/>
      <c r="GPS11" s="125"/>
      <c r="GPT11" s="125"/>
      <c r="GPU11" s="125"/>
      <c r="GPV11" s="125"/>
      <c r="GPW11" s="125"/>
      <c r="GPX11" s="125"/>
      <c r="GPY11" s="125"/>
      <c r="GPZ11" s="125"/>
      <c r="GQA11" s="125"/>
      <c r="GQB11" s="125"/>
      <c r="GQC11" s="125"/>
      <c r="GQD11" s="125"/>
      <c r="GQE11" s="125"/>
      <c r="GQF11" s="125"/>
      <c r="GQG11" s="125"/>
      <c r="GQH11" s="125"/>
      <c r="GQI11" s="125"/>
      <c r="GQJ11" s="125"/>
      <c r="GQK11" s="125"/>
      <c r="GQL11" s="125"/>
      <c r="GQM11" s="125"/>
      <c r="GQN11" s="125"/>
      <c r="GQO11" s="125"/>
      <c r="GQP11" s="125"/>
      <c r="GQQ11" s="125"/>
      <c r="GQR11" s="125"/>
      <c r="GQS11" s="125"/>
      <c r="GQT11" s="125"/>
      <c r="GQU11" s="125"/>
      <c r="GQV11" s="125"/>
      <c r="GQW11" s="125"/>
      <c r="GQX11" s="125"/>
      <c r="GQY11" s="125"/>
      <c r="GQZ11" s="125"/>
      <c r="GRA11" s="125"/>
      <c r="GRB11" s="125"/>
      <c r="GRC11" s="125"/>
      <c r="GRD11" s="125"/>
      <c r="GRE11" s="125"/>
      <c r="GRF11" s="125"/>
      <c r="GRG11" s="125"/>
      <c r="GRH11" s="125"/>
      <c r="GRI11" s="125"/>
      <c r="GRJ11" s="125"/>
      <c r="GRK11" s="125"/>
      <c r="GRL11" s="125"/>
      <c r="GRM11" s="125"/>
      <c r="GRN11" s="125"/>
      <c r="GRO11" s="125"/>
      <c r="GRP11" s="125"/>
      <c r="GRQ11" s="125"/>
      <c r="GRR11" s="125"/>
      <c r="GRS11" s="125"/>
      <c r="GRT11" s="125"/>
      <c r="GRU11" s="125"/>
      <c r="GRV11" s="125"/>
      <c r="GRW11" s="125"/>
      <c r="GRX11" s="125"/>
      <c r="GRY11" s="125"/>
      <c r="GRZ11" s="125"/>
      <c r="GSA11" s="125"/>
      <c r="GSB11" s="125"/>
      <c r="GSC11" s="125"/>
      <c r="GSD11" s="125"/>
      <c r="GSE11" s="125"/>
      <c r="GSF11" s="125"/>
      <c r="GSG11" s="125"/>
      <c r="GSH11" s="125"/>
      <c r="GSI11" s="125"/>
      <c r="GSJ11" s="125"/>
      <c r="GSK11" s="125"/>
      <c r="GSL11" s="125"/>
      <c r="GSM11" s="125"/>
      <c r="GSN11" s="125"/>
      <c r="GSO11" s="125"/>
      <c r="GSP11" s="125"/>
      <c r="GSQ11" s="125"/>
      <c r="GSR11" s="125"/>
      <c r="GSS11" s="125"/>
      <c r="GST11" s="125"/>
      <c r="GSU11" s="125"/>
      <c r="GSV11" s="125"/>
      <c r="GSW11" s="125"/>
      <c r="GSX11" s="125"/>
      <c r="GSY11" s="125"/>
      <c r="GSZ11" s="125"/>
      <c r="GTA11" s="125"/>
      <c r="GTB11" s="125"/>
      <c r="GTC11" s="125"/>
      <c r="GTD11" s="125"/>
      <c r="GTE11" s="125"/>
      <c r="GTF11" s="125"/>
      <c r="GTG11" s="125"/>
      <c r="GTH11" s="125"/>
      <c r="GTI11" s="125"/>
      <c r="GTJ11" s="125"/>
      <c r="GTK11" s="125"/>
      <c r="GTL11" s="125"/>
      <c r="GTM11" s="125"/>
      <c r="GTN11" s="125"/>
      <c r="GTO11" s="125"/>
      <c r="GTP11" s="125"/>
      <c r="GTQ11" s="125"/>
      <c r="GTR11" s="125"/>
      <c r="GTS11" s="125"/>
      <c r="GTT11" s="125"/>
      <c r="GTU11" s="125"/>
      <c r="GTV11" s="125"/>
      <c r="GTW11" s="125"/>
      <c r="GTX11" s="125"/>
      <c r="GTY11" s="125"/>
      <c r="GTZ11" s="125"/>
      <c r="GUA11" s="125"/>
      <c r="GUB11" s="125"/>
      <c r="GUC11" s="125"/>
      <c r="GUD11" s="125"/>
      <c r="GUE11" s="125"/>
      <c r="GUF11" s="125"/>
      <c r="GUG11" s="125"/>
      <c r="GUH11" s="125"/>
      <c r="GUI11" s="125"/>
      <c r="GUJ11" s="125"/>
      <c r="GUK11" s="125"/>
      <c r="GUL11" s="125"/>
      <c r="GUM11" s="125"/>
      <c r="GUN11" s="125"/>
      <c r="GUO11" s="125"/>
      <c r="GUP11" s="125"/>
      <c r="GUQ11" s="125"/>
      <c r="GUR11" s="125"/>
      <c r="GUS11" s="125"/>
      <c r="GUT11" s="125"/>
      <c r="GUU11" s="125"/>
      <c r="GUV11" s="125"/>
      <c r="GUW11" s="125"/>
      <c r="GUX11" s="125"/>
      <c r="GUY11" s="125"/>
      <c r="GUZ11" s="125"/>
      <c r="GVA11" s="125"/>
      <c r="GVB11" s="125"/>
      <c r="GVC11" s="125"/>
      <c r="GVD11" s="125"/>
      <c r="GVE11" s="125"/>
      <c r="GVF11" s="125"/>
      <c r="GVG11" s="125"/>
      <c r="GVH11" s="125"/>
      <c r="GVI11" s="125"/>
      <c r="GVJ11" s="125"/>
      <c r="GVK11" s="125"/>
      <c r="GVL11" s="125"/>
      <c r="GVM11" s="125"/>
      <c r="GVN11" s="125"/>
      <c r="GVO11" s="125"/>
      <c r="GVP11" s="125"/>
      <c r="GVQ11" s="125"/>
      <c r="GVR11" s="125"/>
      <c r="GVS11" s="125"/>
      <c r="GVT11" s="125"/>
      <c r="GVU11" s="125"/>
      <c r="GVV11" s="125"/>
      <c r="GVW11" s="125"/>
      <c r="GVX11" s="125"/>
      <c r="GVY11" s="125"/>
      <c r="GVZ11" s="125"/>
      <c r="GWA11" s="125"/>
      <c r="GWB11" s="125"/>
      <c r="GWC11" s="125"/>
      <c r="GWD11" s="125"/>
      <c r="GWE11" s="125"/>
      <c r="GWF11" s="125"/>
      <c r="GWG11" s="125"/>
      <c r="GWH11" s="125"/>
      <c r="GWI11" s="125"/>
      <c r="GWJ11" s="125"/>
      <c r="GWK11" s="125"/>
      <c r="GWL11" s="125"/>
      <c r="GWM11" s="125"/>
      <c r="GWN11" s="125"/>
      <c r="GWO11" s="125"/>
      <c r="GWP11" s="125"/>
      <c r="GWQ11" s="125"/>
      <c r="GWR11" s="125"/>
      <c r="GWS11" s="125"/>
      <c r="GWT11" s="125"/>
      <c r="GWU11" s="125"/>
      <c r="GWV11" s="125"/>
      <c r="GWW11" s="125"/>
      <c r="GWX11" s="125"/>
      <c r="GWY11" s="125"/>
      <c r="GWZ11" s="125"/>
      <c r="GXA11" s="125"/>
      <c r="GXB11" s="125"/>
      <c r="GXC11" s="125"/>
      <c r="GXD11" s="125"/>
      <c r="GXE11" s="125"/>
      <c r="GXF11" s="125"/>
      <c r="GXG11" s="125"/>
      <c r="GXH11" s="125"/>
      <c r="GXI11" s="125"/>
      <c r="GXJ11" s="125"/>
      <c r="GXK11" s="125"/>
      <c r="GXL11" s="125"/>
      <c r="GXM11" s="125"/>
      <c r="GXN11" s="125"/>
      <c r="GXO11" s="125"/>
      <c r="GXP11" s="125"/>
      <c r="GXQ11" s="125"/>
      <c r="GXR11" s="125"/>
      <c r="GXS11" s="125"/>
      <c r="GXT11" s="125"/>
      <c r="GXU11" s="125"/>
      <c r="GXV11" s="125"/>
      <c r="GXW11" s="125"/>
      <c r="GXX11" s="125"/>
      <c r="GXY11" s="125"/>
      <c r="GXZ11" s="125"/>
      <c r="GYA11" s="125"/>
      <c r="GYB11" s="125"/>
      <c r="GYC11" s="125"/>
      <c r="GYD11" s="125"/>
      <c r="GYE11" s="125"/>
      <c r="GYF11" s="125"/>
      <c r="GYG11" s="125"/>
      <c r="GYH11" s="125"/>
      <c r="GYI11" s="125"/>
      <c r="GYJ11" s="125"/>
      <c r="GYK11" s="125"/>
      <c r="GYL11" s="125"/>
      <c r="GYM11" s="125"/>
      <c r="GYN11" s="125"/>
      <c r="GYO11" s="125"/>
      <c r="GYP11" s="125"/>
      <c r="GYQ11" s="125"/>
      <c r="GYR11" s="125"/>
      <c r="GYS11" s="125"/>
      <c r="GYT11" s="125"/>
      <c r="GYU11" s="125"/>
      <c r="GYV11" s="125"/>
      <c r="GYW11" s="125"/>
      <c r="GYX11" s="125"/>
      <c r="GYY11" s="125"/>
      <c r="GYZ11" s="125"/>
      <c r="GZA11" s="125"/>
      <c r="GZB11" s="125"/>
      <c r="GZC11" s="125"/>
      <c r="GZD11" s="125"/>
      <c r="GZE11" s="125"/>
      <c r="GZF11" s="125"/>
      <c r="GZG11" s="125"/>
      <c r="GZH11" s="125"/>
      <c r="GZI11" s="125"/>
      <c r="GZJ11" s="125"/>
      <c r="GZK11" s="125"/>
      <c r="GZL11" s="125"/>
      <c r="GZM11" s="125"/>
      <c r="GZN11" s="125"/>
      <c r="GZO11" s="125"/>
      <c r="GZP11" s="125"/>
      <c r="GZQ11" s="125"/>
      <c r="GZR11" s="125"/>
      <c r="GZS11" s="125"/>
      <c r="GZT11" s="125"/>
      <c r="GZU11" s="125"/>
      <c r="GZV11" s="125"/>
      <c r="GZW11" s="125"/>
      <c r="GZX11" s="125"/>
      <c r="GZY11" s="125"/>
      <c r="GZZ11" s="125"/>
      <c r="HAA11" s="125"/>
      <c r="HAB11" s="125"/>
      <c r="HAC11" s="125"/>
      <c r="HAD11" s="125"/>
      <c r="HAE11" s="125"/>
      <c r="HAF11" s="125"/>
      <c r="HAG11" s="125"/>
      <c r="HAH11" s="125"/>
      <c r="HAI11" s="125"/>
      <c r="HAJ11" s="125"/>
      <c r="HAK11" s="125"/>
      <c r="HAL11" s="125"/>
      <c r="HAM11" s="125"/>
      <c r="HAN11" s="125"/>
      <c r="HAO11" s="125"/>
      <c r="HAP11" s="125"/>
      <c r="HAQ11" s="125"/>
      <c r="HAR11" s="125"/>
      <c r="HAS11" s="125"/>
      <c r="HAT11" s="125"/>
      <c r="HAU11" s="125"/>
      <c r="HAV11" s="125"/>
      <c r="HAW11" s="125"/>
      <c r="HAX11" s="125"/>
      <c r="HAY11" s="125"/>
      <c r="HAZ11" s="125"/>
      <c r="HBA11" s="125"/>
      <c r="HBB11" s="125"/>
      <c r="HBC11" s="125"/>
      <c r="HBD11" s="125"/>
      <c r="HBE11" s="125"/>
      <c r="HBF11" s="125"/>
      <c r="HBG11" s="125"/>
      <c r="HBH11" s="125"/>
      <c r="HBI11" s="125"/>
      <c r="HBJ11" s="125"/>
      <c r="HBK11" s="125"/>
      <c r="HBL11" s="125"/>
      <c r="HBM11" s="125"/>
      <c r="HBN11" s="125"/>
      <c r="HBO11" s="125"/>
      <c r="HBP11" s="125"/>
      <c r="HBQ11" s="125"/>
      <c r="HBR11" s="125"/>
      <c r="HBS11" s="125"/>
      <c r="HBT11" s="125"/>
      <c r="HBU11" s="125"/>
      <c r="HBV11" s="125"/>
      <c r="HBW11" s="125"/>
      <c r="HBX11" s="125"/>
      <c r="HBY11" s="125"/>
      <c r="HBZ11" s="125"/>
      <c r="HCA11" s="125"/>
      <c r="HCB11" s="125"/>
      <c r="HCC11" s="125"/>
      <c r="HCD11" s="125"/>
      <c r="HCE11" s="125"/>
      <c r="HCF11" s="125"/>
      <c r="HCG11" s="125"/>
      <c r="HCH11" s="125"/>
      <c r="HCI11" s="125"/>
      <c r="HCJ11" s="125"/>
      <c r="HCK11" s="125"/>
      <c r="HCL11" s="125"/>
      <c r="HCM11" s="125"/>
      <c r="HCN11" s="125"/>
      <c r="HCO11" s="125"/>
      <c r="HCP11" s="125"/>
      <c r="HCQ11" s="125"/>
      <c r="HCR11" s="125"/>
      <c r="HCS11" s="125"/>
      <c r="HCT11" s="125"/>
      <c r="HCU11" s="125"/>
      <c r="HCV11" s="125"/>
      <c r="HCW11" s="125"/>
      <c r="HCX11" s="125"/>
      <c r="HCY11" s="125"/>
      <c r="HCZ11" s="125"/>
      <c r="HDA11" s="125"/>
      <c r="HDB11" s="125"/>
      <c r="HDC11" s="125"/>
      <c r="HDD11" s="125"/>
      <c r="HDE11" s="125"/>
      <c r="HDF11" s="125"/>
      <c r="HDG11" s="125"/>
      <c r="HDH11" s="125"/>
      <c r="HDI11" s="125"/>
      <c r="HDJ11" s="125"/>
      <c r="HDK11" s="125"/>
      <c r="HDL11" s="125"/>
      <c r="HDM11" s="125"/>
      <c r="HDN11" s="125"/>
      <c r="HDO11" s="125"/>
      <c r="HDP11" s="125"/>
      <c r="HDQ11" s="125"/>
      <c r="HDR11" s="125"/>
      <c r="HDS11" s="125"/>
      <c r="HDT11" s="125"/>
      <c r="HDU11" s="125"/>
      <c r="HDV11" s="125"/>
      <c r="HDW11" s="125"/>
      <c r="HDX11" s="125"/>
      <c r="HDY11" s="125"/>
      <c r="HDZ11" s="125"/>
      <c r="HEA11" s="125"/>
      <c r="HEB11" s="125"/>
      <c r="HEC11" s="125"/>
      <c r="HED11" s="125"/>
      <c r="HEE11" s="125"/>
      <c r="HEF11" s="125"/>
      <c r="HEG11" s="125"/>
      <c r="HEH11" s="125"/>
      <c r="HEI11" s="125"/>
      <c r="HEJ11" s="125"/>
      <c r="HEK11" s="125"/>
      <c r="HEL11" s="125"/>
      <c r="HEM11" s="125"/>
      <c r="HEN11" s="125"/>
      <c r="HEO11" s="125"/>
      <c r="HEP11" s="125"/>
      <c r="HEQ11" s="125"/>
      <c r="HER11" s="125"/>
      <c r="HES11" s="125"/>
      <c r="HET11" s="125"/>
      <c r="HEU11" s="125"/>
      <c r="HEV11" s="125"/>
      <c r="HEW11" s="125"/>
      <c r="HEX11" s="125"/>
      <c r="HEY11" s="125"/>
      <c r="HEZ11" s="125"/>
      <c r="HFA11" s="125"/>
      <c r="HFB11" s="125"/>
      <c r="HFC11" s="125"/>
      <c r="HFD11" s="125"/>
      <c r="HFE11" s="125"/>
      <c r="HFF11" s="125"/>
      <c r="HFG11" s="125"/>
      <c r="HFH11" s="125"/>
      <c r="HFI11" s="125"/>
      <c r="HFJ11" s="125"/>
      <c r="HFK11" s="125"/>
      <c r="HFL11" s="125"/>
      <c r="HFM11" s="125"/>
      <c r="HFN11" s="125"/>
      <c r="HFO11" s="125"/>
      <c r="HFP11" s="125"/>
      <c r="HFQ11" s="125"/>
      <c r="HFR11" s="125"/>
      <c r="HFS11" s="125"/>
      <c r="HFT11" s="125"/>
      <c r="HFU11" s="125"/>
      <c r="HFV11" s="125"/>
      <c r="HFW11" s="125"/>
      <c r="HFX11" s="125"/>
      <c r="HFY11" s="125"/>
      <c r="HFZ11" s="125"/>
      <c r="HGA11" s="125"/>
      <c r="HGB11" s="125"/>
      <c r="HGC11" s="125"/>
      <c r="HGD11" s="125"/>
      <c r="HGE11" s="125"/>
      <c r="HGF11" s="125"/>
      <c r="HGG11" s="125"/>
      <c r="HGH11" s="125"/>
      <c r="HGI11" s="125"/>
      <c r="HGJ11" s="125"/>
      <c r="HGK11" s="125"/>
      <c r="HGL11" s="125"/>
      <c r="HGM11" s="125"/>
      <c r="HGN11" s="125"/>
      <c r="HGO11" s="125"/>
      <c r="HGP11" s="125"/>
      <c r="HGQ11" s="125"/>
      <c r="HGR11" s="125"/>
      <c r="HGS11" s="125"/>
      <c r="HGT11" s="125"/>
      <c r="HGU11" s="125"/>
      <c r="HGV11" s="125"/>
      <c r="HGW11" s="125"/>
      <c r="HGX11" s="125"/>
      <c r="HGY11" s="125"/>
      <c r="HGZ11" s="125"/>
      <c r="HHA11" s="125"/>
      <c r="HHB11" s="125"/>
      <c r="HHC11" s="125"/>
      <c r="HHD11" s="125"/>
      <c r="HHE11" s="125"/>
      <c r="HHF11" s="125"/>
      <c r="HHG11" s="125"/>
      <c r="HHH11" s="125"/>
      <c r="HHI11" s="125"/>
      <c r="HHJ11" s="125"/>
      <c r="HHK11" s="125"/>
      <c r="HHL11" s="125"/>
      <c r="HHM11" s="125"/>
      <c r="HHN11" s="125"/>
      <c r="HHO11" s="125"/>
      <c r="HHP11" s="125"/>
      <c r="HHQ11" s="125"/>
      <c r="HHR11" s="125"/>
      <c r="HHS11" s="125"/>
      <c r="HHT11" s="125"/>
      <c r="HHU11" s="125"/>
      <c r="HHV11" s="125"/>
      <c r="HHW11" s="125"/>
      <c r="HHX11" s="125"/>
      <c r="HHY11" s="125"/>
      <c r="HHZ11" s="125"/>
      <c r="HIA11" s="125"/>
      <c r="HIB11" s="125"/>
      <c r="HIC11" s="125"/>
      <c r="HID11" s="125"/>
      <c r="HIE11" s="125"/>
      <c r="HIF11" s="125"/>
      <c r="HIG11" s="125"/>
      <c r="HIH11" s="125"/>
      <c r="HII11" s="125"/>
      <c r="HIJ11" s="125"/>
      <c r="HIK11" s="125"/>
      <c r="HIL11" s="125"/>
      <c r="HIM11" s="125"/>
      <c r="HIN11" s="125"/>
      <c r="HIO11" s="125"/>
      <c r="HIP11" s="125"/>
      <c r="HIQ11" s="125"/>
      <c r="HIR11" s="125"/>
      <c r="HIS11" s="125"/>
      <c r="HIT11" s="125"/>
      <c r="HIU11" s="125"/>
      <c r="HIV11" s="125"/>
      <c r="HIW11" s="125"/>
      <c r="HIX11" s="125"/>
      <c r="HIY11" s="125"/>
      <c r="HIZ11" s="125"/>
      <c r="HJA11" s="125"/>
      <c r="HJB11" s="125"/>
      <c r="HJC11" s="125"/>
      <c r="HJD11" s="125"/>
      <c r="HJE11" s="125"/>
      <c r="HJF11" s="125"/>
      <c r="HJG11" s="125"/>
      <c r="HJH11" s="125"/>
      <c r="HJI11" s="125"/>
      <c r="HJJ11" s="125"/>
      <c r="HJK11" s="125"/>
      <c r="HJL11" s="125"/>
      <c r="HJM11" s="125"/>
      <c r="HJN11" s="125"/>
      <c r="HJO11" s="125"/>
      <c r="HJP11" s="125"/>
      <c r="HJQ11" s="125"/>
      <c r="HJR11" s="125"/>
      <c r="HJS11" s="125"/>
      <c r="HJT11" s="125"/>
      <c r="HJU11" s="125"/>
      <c r="HJV11" s="125"/>
      <c r="HJW11" s="125"/>
      <c r="HJX11" s="125"/>
      <c r="HJY11" s="125"/>
      <c r="HJZ11" s="125"/>
      <c r="HKA11" s="125"/>
      <c r="HKB11" s="125"/>
      <c r="HKC11" s="125"/>
      <c r="HKD11" s="125"/>
      <c r="HKE11" s="125"/>
      <c r="HKF11" s="125"/>
      <c r="HKG11" s="125"/>
      <c r="HKH11" s="125"/>
      <c r="HKI11" s="125"/>
      <c r="HKJ11" s="125"/>
      <c r="HKK11" s="125"/>
      <c r="HKL11" s="125"/>
      <c r="HKM11" s="125"/>
      <c r="HKN11" s="125"/>
      <c r="HKO11" s="125"/>
      <c r="HKP11" s="125"/>
      <c r="HKQ11" s="125"/>
      <c r="HKR11" s="125"/>
      <c r="HKS11" s="125"/>
      <c r="HKT11" s="125"/>
      <c r="HKU11" s="125"/>
      <c r="HKV11" s="125"/>
      <c r="HKW11" s="125"/>
      <c r="HKX11" s="125"/>
      <c r="HKY11" s="125"/>
      <c r="HKZ11" s="125"/>
      <c r="HLA11" s="125"/>
      <c r="HLB11" s="125"/>
      <c r="HLC11" s="125"/>
      <c r="HLD11" s="125"/>
      <c r="HLE11" s="125"/>
      <c r="HLF11" s="125"/>
      <c r="HLG11" s="125"/>
      <c r="HLH11" s="125"/>
      <c r="HLI11" s="125"/>
      <c r="HLJ11" s="125"/>
      <c r="HLK11" s="125"/>
      <c r="HLL11" s="125"/>
      <c r="HLM11" s="125"/>
      <c r="HLN11" s="125"/>
      <c r="HLO11" s="125"/>
      <c r="HLP11" s="125"/>
      <c r="HLQ11" s="125"/>
      <c r="HLR11" s="125"/>
      <c r="HLS11" s="125"/>
      <c r="HLT11" s="125"/>
      <c r="HLU11" s="125"/>
      <c r="HLV11" s="125"/>
      <c r="HLW11" s="125"/>
      <c r="HLX11" s="125"/>
      <c r="HLY11" s="125"/>
      <c r="HLZ11" s="125"/>
      <c r="HMA11" s="125"/>
      <c r="HMB11" s="125"/>
      <c r="HMC11" s="125"/>
      <c r="HMD11" s="125"/>
      <c r="HME11" s="125"/>
      <c r="HMF11" s="125"/>
      <c r="HMG11" s="125"/>
      <c r="HMH11" s="125"/>
      <c r="HMI11" s="125"/>
      <c r="HMJ11" s="125"/>
      <c r="HMK11" s="125"/>
      <c r="HML11" s="125"/>
      <c r="HMM11" s="125"/>
      <c r="HMN11" s="125"/>
      <c r="HMO11" s="125"/>
      <c r="HMP11" s="125"/>
      <c r="HMQ11" s="125"/>
      <c r="HMR11" s="125"/>
      <c r="HMS11" s="125"/>
      <c r="HMT11" s="125"/>
      <c r="HMU11" s="125"/>
      <c r="HMV11" s="125"/>
      <c r="HMW11" s="125"/>
      <c r="HMX11" s="125"/>
      <c r="HMY11" s="125"/>
      <c r="HMZ11" s="125"/>
      <c r="HNA11" s="125"/>
      <c r="HNB11" s="125"/>
      <c r="HNC11" s="125"/>
      <c r="HND11" s="125"/>
      <c r="HNE11" s="125"/>
      <c r="HNF11" s="125"/>
      <c r="HNG11" s="125"/>
      <c r="HNH11" s="125"/>
      <c r="HNI11" s="125"/>
      <c r="HNJ11" s="125"/>
      <c r="HNK11" s="125"/>
      <c r="HNL11" s="125"/>
      <c r="HNM11" s="125"/>
      <c r="HNN11" s="125"/>
      <c r="HNO11" s="125"/>
      <c r="HNP11" s="125"/>
      <c r="HNQ11" s="125"/>
      <c r="HNR11" s="125"/>
      <c r="HNS11" s="125"/>
      <c r="HNT11" s="125"/>
      <c r="HNU11" s="125"/>
      <c r="HNV11" s="125"/>
      <c r="HNW11" s="125"/>
      <c r="HNX11" s="125"/>
      <c r="HNY11" s="125"/>
      <c r="HNZ11" s="125"/>
      <c r="HOA11" s="125"/>
      <c r="HOB11" s="125"/>
      <c r="HOC11" s="125"/>
      <c r="HOD11" s="125"/>
      <c r="HOE11" s="125"/>
      <c r="HOF11" s="125"/>
      <c r="HOG11" s="125"/>
      <c r="HOH11" s="125"/>
      <c r="HOI11" s="125"/>
      <c r="HOJ11" s="125"/>
      <c r="HOK11" s="125"/>
      <c r="HOL11" s="125"/>
      <c r="HOM11" s="125"/>
      <c r="HON11" s="125"/>
      <c r="HOO11" s="125"/>
      <c r="HOP11" s="125"/>
      <c r="HOQ11" s="125"/>
      <c r="HOR11" s="125"/>
      <c r="HOS11" s="125"/>
      <c r="HOT11" s="125"/>
      <c r="HOU11" s="125"/>
      <c r="HOV11" s="125"/>
      <c r="HOW11" s="125"/>
      <c r="HOX11" s="125"/>
      <c r="HOY11" s="125"/>
      <c r="HOZ11" s="125"/>
      <c r="HPA11" s="125"/>
      <c r="HPB11" s="125"/>
      <c r="HPC11" s="125"/>
      <c r="HPD11" s="125"/>
      <c r="HPE11" s="125"/>
      <c r="HPF11" s="125"/>
      <c r="HPG11" s="125"/>
      <c r="HPH11" s="125"/>
      <c r="HPI11" s="125"/>
      <c r="HPJ11" s="125"/>
      <c r="HPK11" s="125"/>
      <c r="HPL11" s="125"/>
      <c r="HPM11" s="125"/>
      <c r="HPN11" s="125"/>
      <c r="HPO11" s="125"/>
      <c r="HPP11" s="125"/>
      <c r="HPQ11" s="125"/>
      <c r="HPR11" s="125"/>
      <c r="HPS11" s="125"/>
      <c r="HPT11" s="125"/>
      <c r="HPU11" s="125"/>
      <c r="HPV11" s="125"/>
      <c r="HPW11" s="125"/>
      <c r="HPX11" s="125"/>
      <c r="HPY11" s="125"/>
      <c r="HPZ11" s="125"/>
      <c r="HQA11" s="125"/>
      <c r="HQB11" s="125"/>
      <c r="HQC11" s="125"/>
      <c r="HQD11" s="125"/>
      <c r="HQE11" s="125"/>
      <c r="HQF11" s="125"/>
      <c r="HQG11" s="125"/>
      <c r="HQH11" s="125"/>
      <c r="HQI11" s="125"/>
      <c r="HQJ11" s="125"/>
      <c r="HQK11" s="125"/>
      <c r="HQL11" s="125"/>
      <c r="HQM11" s="125"/>
      <c r="HQN11" s="125"/>
      <c r="HQO11" s="125"/>
      <c r="HQP11" s="125"/>
      <c r="HQQ11" s="125"/>
      <c r="HQR11" s="125"/>
      <c r="HQS11" s="125"/>
      <c r="HQT11" s="125"/>
      <c r="HQU11" s="125"/>
      <c r="HQV11" s="125"/>
      <c r="HQW11" s="125"/>
      <c r="HQX11" s="125"/>
      <c r="HQY11" s="125"/>
      <c r="HQZ11" s="125"/>
      <c r="HRA11" s="125"/>
      <c r="HRB11" s="125"/>
      <c r="HRC11" s="125"/>
      <c r="HRD11" s="125"/>
      <c r="HRE11" s="125"/>
      <c r="HRF11" s="125"/>
      <c r="HRG11" s="125"/>
      <c r="HRH11" s="125"/>
      <c r="HRI11" s="125"/>
      <c r="HRJ11" s="125"/>
      <c r="HRK11" s="125"/>
      <c r="HRL11" s="125"/>
      <c r="HRM11" s="125"/>
      <c r="HRN11" s="125"/>
      <c r="HRO11" s="125"/>
      <c r="HRP11" s="125"/>
      <c r="HRQ11" s="125"/>
      <c r="HRR11" s="125"/>
      <c r="HRS11" s="125"/>
      <c r="HRT11" s="125"/>
      <c r="HRU11" s="125"/>
      <c r="HRV11" s="125"/>
      <c r="HRW11" s="125"/>
      <c r="HRX11" s="125"/>
      <c r="HRY11" s="125"/>
      <c r="HRZ11" s="125"/>
      <c r="HSA11" s="125"/>
      <c r="HSB11" s="125"/>
      <c r="HSC11" s="125"/>
      <c r="HSD11" s="125"/>
      <c r="HSE11" s="125"/>
      <c r="HSF11" s="125"/>
      <c r="HSG11" s="125"/>
      <c r="HSH11" s="125"/>
      <c r="HSI11" s="125"/>
      <c r="HSJ11" s="125"/>
      <c r="HSK11" s="125"/>
      <c r="HSL11" s="125"/>
      <c r="HSM11" s="125"/>
      <c r="HSN11" s="125"/>
      <c r="HSO11" s="125"/>
      <c r="HSP11" s="125"/>
      <c r="HSQ11" s="125"/>
      <c r="HSR11" s="125"/>
      <c r="HSS11" s="125"/>
      <c r="HST11" s="125"/>
      <c r="HSU11" s="125"/>
      <c r="HSV11" s="125"/>
      <c r="HSW11" s="125"/>
      <c r="HSX11" s="125"/>
      <c r="HSY11" s="125"/>
      <c r="HSZ11" s="125"/>
      <c r="HTA11" s="125"/>
      <c r="HTB11" s="125"/>
      <c r="HTC11" s="125"/>
      <c r="HTD11" s="125"/>
      <c r="HTE11" s="125"/>
      <c r="HTF11" s="125"/>
      <c r="HTG11" s="125"/>
      <c r="HTH11" s="125"/>
      <c r="HTI11" s="125"/>
      <c r="HTJ11" s="125"/>
      <c r="HTK11" s="125"/>
      <c r="HTL11" s="125"/>
      <c r="HTM11" s="125"/>
      <c r="HTN11" s="125"/>
      <c r="HTO11" s="125"/>
      <c r="HTP11" s="125"/>
      <c r="HTQ11" s="125"/>
      <c r="HTR11" s="125"/>
      <c r="HTS11" s="125"/>
      <c r="HTT11" s="125"/>
      <c r="HTU11" s="125"/>
      <c r="HTV11" s="125"/>
      <c r="HTW11" s="125"/>
      <c r="HTX11" s="125"/>
      <c r="HTY11" s="125"/>
      <c r="HTZ11" s="125"/>
      <c r="HUA11" s="125"/>
      <c r="HUB11" s="125"/>
      <c r="HUC11" s="125"/>
      <c r="HUD11" s="125"/>
      <c r="HUE11" s="125"/>
      <c r="HUF11" s="125"/>
      <c r="HUG11" s="125"/>
      <c r="HUH11" s="125"/>
      <c r="HUI11" s="125"/>
      <c r="HUJ11" s="125"/>
      <c r="HUK11" s="125"/>
      <c r="HUL11" s="125"/>
      <c r="HUM11" s="125"/>
      <c r="HUN11" s="125"/>
      <c r="HUO11" s="125"/>
      <c r="HUP11" s="125"/>
      <c r="HUQ11" s="125"/>
      <c r="HUR11" s="125"/>
      <c r="HUS11" s="125"/>
      <c r="HUT11" s="125"/>
      <c r="HUU11" s="125"/>
      <c r="HUV11" s="125"/>
      <c r="HUW11" s="125"/>
      <c r="HUX11" s="125"/>
      <c r="HUY11" s="125"/>
      <c r="HUZ11" s="125"/>
      <c r="HVA11" s="125"/>
      <c r="HVB11" s="125"/>
      <c r="HVC11" s="125"/>
      <c r="HVD11" s="125"/>
      <c r="HVE11" s="125"/>
      <c r="HVF11" s="125"/>
      <c r="HVG11" s="125"/>
      <c r="HVH11" s="125"/>
      <c r="HVI11" s="125"/>
      <c r="HVJ11" s="125"/>
      <c r="HVK11" s="125"/>
      <c r="HVL11" s="125"/>
      <c r="HVM11" s="125"/>
      <c r="HVN11" s="125"/>
      <c r="HVO11" s="125"/>
      <c r="HVP11" s="125"/>
      <c r="HVQ11" s="125"/>
      <c r="HVR11" s="125"/>
      <c r="HVS11" s="125"/>
      <c r="HVT11" s="125"/>
      <c r="HVU11" s="125"/>
      <c r="HVV11" s="125"/>
      <c r="HVW11" s="125"/>
      <c r="HVX11" s="125"/>
      <c r="HVY11" s="125"/>
      <c r="HVZ11" s="125"/>
      <c r="HWA11" s="125"/>
      <c r="HWB11" s="125"/>
      <c r="HWC11" s="125"/>
      <c r="HWD11" s="125"/>
      <c r="HWE11" s="125"/>
      <c r="HWF11" s="125"/>
      <c r="HWG11" s="125"/>
      <c r="HWH11" s="125"/>
      <c r="HWI11" s="125"/>
      <c r="HWJ11" s="125"/>
      <c r="HWK11" s="125"/>
      <c r="HWL11" s="125"/>
      <c r="HWM11" s="125"/>
      <c r="HWN11" s="125"/>
      <c r="HWO11" s="125"/>
      <c r="HWP11" s="125"/>
      <c r="HWQ11" s="125"/>
      <c r="HWR11" s="125"/>
      <c r="HWS11" s="125"/>
      <c r="HWT11" s="125"/>
      <c r="HWU11" s="125"/>
      <c r="HWV11" s="125"/>
      <c r="HWW11" s="125"/>
      <c r="HWX11" s="125"/>
      <c r="HWY11" s="125"/>
      <c r="HWZ11" s="125"/>
      <c r="HXA11" s="125"/>
      <c r="HXB11" s="125"/>
      <c r="HXC11" s="125"/>
      <c r="HXD11" s="125"/>
      <c r="HXE11" s="125"/>
      <c r="HXF11" s="125"/>
      <c r="HXG11" s="125"/>
      <c r="HXH11" s="125"/>
      <c r="HXI11" s="125"/>
      <c r="HXJ11" s="125"/>
      <c r="HXK11" s="125"/>
      <c r="HXL11" s="125"/>
      <c r="HXM11" s="125"/>
      <c r="HXN11" s="125"/>
      <c r="HXO11" s="125"/>
      <c r="HXP11" s="125"/>
      <c r="HXQ11" s="125"/>
      <c r="HXR11" s="125"/>
      <c r="HXS11" s="125"/>
      <c r="HXT11" s="125"/>
      <c r="HXU11" s="125"/>
      <c r="HXV11" s="125"/>
      <c r="HXW11" s="125"/>
      <c r="HXX11" s="125"/>
      <c r="HXY11" s="125"/>
      <c r="HXZ11" s="125"/>
      <c r="HYA11" s="125"/>
      <c r="HYB11" s="125"/>
      <c r="HYC11" s="125"/>
      <c r="HYD11" s="125"/>
      <c r="HYE11" s="125"/>
      <c r="HYF11" s="125"/>
      <c r="HYG11" s="125"/>
      <c r="HYH11" s="125"/>
      <c r="HYI11" s="125"/>
      <c r="HYJ11" s="125"/>
      <c r="HYK11" s="125"/>
      <c r="HYL11" s="125"/>
      <c r="HYM11" s="125"/>
      <c r="HYN11" s="125"/>
      <c r="HYO11" s="125"/>
      <c r="HYP11" s="125"/>
      <c r="HYQ11" s="125"/>
      <c r="HYR11" s="125"/>
      <c r="HYS11" s="125"/>
      <c r="HYT11" s="125"/>
      <c r="HYU11" s="125"/>
      <c r="HYV11" s="125"/>
      <c r="HYW11" s="125"/>
      <c r="HYX11" s="125"/>
      <c r="HYY11" s="125"/>
      <c r="HYZ11" s="125"/>
      <c r="HZA11" s="125"/>
      <c r="HZB11" s="125"/>
      <c r="HZC11" s="125"/>
      <c r="HZD11" s="125"/>
      <c r="HZE11" s="125"/>
      <c r="HZF11" s="125"/>
      <c r="HZG11" s="125"/>
      <c r="HZH11" s="125"/>
      <c r="HZI11" s="125"/>
      <c r="HZJ11" s="125"/>
      <c r="HZK11" s="125"/>
      <c r="HZL11" s="125"/>
      <c r="HZM11" s="125"/>
      <c r="HZN11" s="125"/>
      <c r="HZO11" s="125"/>
      <c r="HZP11" s="125"/>
      <c r="HZQ11" s="125"/>
      <c r="HZR11" s="125"/>
      <c r="HZS11" s="125"/>
      <c r="HZT11" s="125"/>
      <c r="HZU11" s="125"/>
      <c r="HZV11" s="125"/>
      <c r="HZW11" s="125"/>
      <c r="HZX11" s="125"/>
      <c r="HZY11" s="125"/>
      <c r="HZZ11" s="125"/>
      <c r="IAA11" s="125"/>
      <c r="IAB11" s="125"/>
      <c r="IAC11" s="125"/>
      <c r="IAD11" s="125"/>
      <c r="IAE11" s="125"/>
      <c r="IAF11" s="125"/>
      <c r="IAG11" s="125"/>
      <c r="IAH11" s="125"/>
      <c r="IAI11" s="125"/>
      <c r="IAJ11" s="125"/>
      <c r="IAK11" s="125"/>
      <c r="IAL11" s="125"/>
      <c r="IAM11" s="125"/>
      <c r="IAN11" s="125"/>
      <c r="IAO11" s="125"/>
      <c r="IAP11" s="125"/>
      <c r="IAQ11" s="125"/>
      <c r="IAR11" s="125"/>
      <c r="IAS11" s="125"/>
      <c r="IAT11" s="125"/>
      <c r="IAU11" s="125"/>
      <c r="IAV11" s="125"/>
      <c r="IAW11" s="125"/>
      <c r="IAX11" s="125"/>
      <c r="IAY11" s="125"/>
      <c r="IAZ11" s="125"/>
      <c r="IBA11" s="125"/>
      <c r="IBB11" s="125"/>
      <c r="IBC11" s="125"/>
      <c r="IBD11" s="125"/>
      <c r="IBE11" s="125"/>
      <c r="IBF11" s="125"/>
      <c r="IBG11" s="125"/>
      <c r="IBH11" s="125"/>
      <c r="IBI11" s="125"/>
      <c r="IBJ11" s="125"/>
      <c r="IBK11" s="125"/>
      <c r="IBL11" s="125"/>
      <c r="IBM11" s="125"/>
      <c r="IBN11" s="125"/>
      <c r="IBO11" s="125"/>
      <c r="IBP11" s="125"/>
      <c r="IBQ11" s="125"/>
      <c r="IBR11" s="125"/>
      <c r="IBS11" s="125"/>
      <c r="IBT11" s="125"/>
      <c r="IBU11" s="125"/>
      <c r="IBV11" s="125"/>
      <c r="IBW11" s="125"/>
      <c r="IBX11" s="125"/>
      <c r="IBY11" s="125"/>
      <c r="IBZ11" s="125"/>
      <c r="ICA11" s="125"/>
      <c r="ICB11" s="125"/>
      <c r="ICC11" s="125"/>
      <c r="ICD11" s="125"/>
      <c r="ICE11" s="125"/>
      <c r="ICF11" s="125"/>
      <c r="ICG11" s="125"/>
      <c r="ICH11" s="125"/>
      <c r="ICI11" s="125"/>
      <c r="ICJ11" s="125"/>
      <c r="ICK11" s="125"/>
      <c r="ICL11" s="125"/>
      <c r="ICM11" s="125"/>
      <c r="ICN11" s="125"/>
      <c r="ICO11" s="125"/>
      <c r="ICP11" s="125"/>
      <c r="ICQ11" s="125"/>
      <c r="ICR11" s="125"/>
      <c r="ICS11" s="125"/>
      <c r="ICT11" s="125"/>
      <c r="ICU11" s="125"/>
      <c r="ICV11" s="125"/>
      <c r="ICW11" s="125"/>
      <c r="ICX11" s="125"/>
      <c r="ICY11" s="125"/>
      <c r="ICZ11" s="125"/>
      <c r="IDA11" s="125"/>
      <c r="IDB11" s="125"/>
      <c r="IDC11" s="125"/>
      <c r="IDD11" s="125"/>
      <c r="IDE11" s="125"/>
      <c r="IDF11" s="125"/>
      <c r="IDG11" s="125"/>
      <c r="IDH11" s="125"/>
      <c r="IDI11" s="125"/>
      <c r="IDJ11" s="125"/>
      <c r="IDK11" s="125"/>
      <c r="IDL11" s="125"/>
      <c r="IDM11" s="125"/>
      <c r="IDN11" s="125"/>
      <c r="IDO11" s="125"/>
      <c r="IDP11" s="125"/>
      <c r="IDQ11" s="125"/>
      <c r="IDR11" s="125"/>
      <c r="IDS11" s="125"/>
      <c r="IDT11" s="125"/>
      <c r="IDU11" s="125"/>
      <c r="IDV11" s="125"/>
      <c r="IDW11" s="125"/>
      <c r="IDX11" s="125"/>
      <c r="IDY11" s="125"/>
      <c r="IDZ11" s="125"/>
      <c r="IEA11" s="125"/>
      <c r="IEB11" s="125"/>
      <c r="IEC11" s="125"/>
      <c r="IED11" s="125"/>
      <c r="IEE11" s="125"/>
      <c r="IEF11" s="125"/>
      <c r="IEG11" s="125"/>
      <c r="IEH11" s="125"/>
      <c r="IEI11" s="125"/>
      <c r="IEJ11" s="125"/>
      <c r="IEK11" s="125"/>
      <c r="IEL11" s="125"/>
      <c r="IEM11" s="125"/>
      <c r="IEN11" s="125"/>
      <c r="IEO11" s="125"/>
      <c r="IEP11" s="125"/>
      <c r="IEQ11" s="125"/>
      <c r="IER11" s="125"/>
      <c r="IES11" s="125"/>
      <c r="IET11" s="125"/>
      <c r="IEU11" s="125"/>
      <c r="IEV11" s="125"/>
      <c r="IEW11" s="125"/>
      <c r="IEX11" s="125"/>
      <c r="IEY11" s="125"/>
      <c r="IEZ11" s="125"/>
      <c r="IFA11" s="125"/>
      <c r="IFB11" s="125"/>
      <c r="IFC11" s="125"/>
      <c r="IFD11" s="125"/>
      <c r="IFE11" s="125"/>
      <c r="IFF11" s="125"/>
      <c r="IFG11" s="125"/>
      <c r="IFH11" s="125"/>
      <c r="IFI11" s="125"/>
      <c r="IFJ11" s="125"/>
      <c r="IFK11" s="125"/>
      <c r="IFL11" s="125"/>
      <c r="IFM11" s="125"/>
      <c r="IFN11" s="125"/>
      <c r="IFO11" s="125"/>
      <c r="IFP11" s="125"/>
      <c r="IFQ11" s="125"/>
      <c r="IFR11" s="125"/>
      <c r="IFS11" s="125"/>
      <c r="IFT11" s="125"/>
      <c r="IFU11" s="125"/>
      <c r="IFV11" s="125"/>
      <c r="IFW11" s="125"/>
      <c r="IFX11" s="125"/>
      <c r="IFY11" s="125"/>
      <c r="IFZ11" s="125"/>
      <c r="IGA11" s="125"/>
      <c r="IGB11" s="125"/>
      <c r="IGC11" s="125"/>
      <c r="IGD11" s="125"/>
      <c r="IGE11" s="125"/>
      <c r="IGF11" s="125"/>
      <c r="IGG11" s="125"/>
      <c r="IGH11" s="125"/>
      <c r="IGI11" s="125"/>
      <c r="IGJ11" s="125"/>
      <c r="IGK11" s="125"/>
      <c r="IGL11" s="125"/>
      <c r="IGM11" s="125"/>
      <c r="IGN11" s="125"/>
      <c r="IGO11" s="125"/>
      <c r="IGP11" s="125"/>
      <c r="IGQ11" s="125"/>
      <c r="IGR11" s="125"/>
      <c r="IGS11" s="125"/>
      <c r="IGT11" s="125"/>
      <c r="IGU11" s="125"/>
      <c r="IGV11" s="125"/>
      <c r="IGW11" s="125"/>
      <c r="IGX11" s="125"/>
      <c r="IGY11" s="125"/>
      <c r="IGZ11" s="125"/>
      <c r="IHA11" s="125"/>
      <c r="IHB11" s="125"/>
      <c r="IHC11" s="125"/>
      <c r="IHD11" s="125"/>
      <c r="IHE11" s="125"/>
      <c r="IHF11" s="125"/>
      <c r="IHG11" s="125"/>
      <c r="IHH11" s="125"/>
      <c r="IHI11" s="125"/>
      <c r="IHJ11" s="125"/>
      <c r="IHK11" s="125"/>
      <c r="IHL11" s="125"/>
      <c r="IHM11" s="125"/>
      <c r="IHN11" s="125"/>
      <c r="IHO11" s="125"/>
      <c r="IHP11" s="125"/>
      <c r="IHQ11" s="125"/>
      <c r="IHR11" s="125"/>
      <c r="IHS11" s="125"/>
      <c r="IHT11" s="125"/>
      <c r="IHU11" s="125"/>
      <c r="IHV11" s="125"/>
      <c r="IHW11" s="125"/>
      <c r="IHX11" s="125"/>
      <c r="IHY11" s="125"/>
      <c r="IHZ11" s="125"/>
      <c r="IIA11" s="125"/>
      <c r="IIB11" s="125"/>
      <c r="IIC11" s="125"/>
      <c r="IID11" s="125"/>
      <c r="IIE11" s="125"/>
      <c r="IIF11" s="125"/>
      <c r="IIG11" s="125"/>
      <c r="IIH11" s="125"/>
      <c r="III11" s="125"/>
      <c r="IIJ11" s="125"/>
      <c r="IIK11" s="125"/>
      <c r="IIL11" s="125"/>
      <c r="IIM11" s="125"/>
      <c r="IIN11" s="125"/>
      <c r="IIO11" s="125"/>
      <c r="IIP11" s="125"/>
      <c r="IIQ11" s="125"/>
      <c r="IIR11" s="125"/>
      <c r="IIS11" s="125"/>
      <c r="IIT11" s="125"/>
      <c r="IIU11" s="125"/>
      <c r="IIV11" s="125"/>
      <c r="IIW11" s="125"/>
      <c r="IIX11" s="125"/>
      <c r="IIY11" s="125"/>
      <c r="IIZ11" s="125"/>
      <c r="IJA11" s="125"/>
      <c r="IJB11" s="125"/>
      <c r="IJC11" s="125"/>
      <c r="IJD11" s="125"/>
      <c r="IJE11" s="125"/>
      <c r="IJF11" s="125"/>
      <c r="IJG11" s="125"/>
      <c r="IJH11" s="125"/>
      <c r="IJI11" s="125"/>
      <c r="IJJ11" s="125"/>
      <c r="IJK11" s="125"/>
      <c r="IJL11" s="125"/>
      <c r="IJM11" s="125"/>
      <c r="IJN11" s="125"/>
      <c r="IJO11" s="125"/>
      <c r="IJP11" s="125"/>
      <c r="IJQ11" s="125"/>
      <c r="IJR11" s="125"/>
      <c r="IJS11" s="125"/>
      <c r="IJT11" s="125"/>
      <c r="IJU11" s="125"/>
      <c r="IJV11" s="125"/>
      <c r="IJW11" s="125"/>
      <c r="IJX11" s="125"/>
      <c r="IJY11" s="125"/>
      <c r="IJZ11" s="125"/>
      <c r="IKA11" s="125"/>
      <c r="IKB11" s="125"/>
      <c r="IKC11" s="125"/>
      <c r="IKD11" s="125"/>
      <c r="IKE11" s="125"/>
      <c r="IKF11" s="125"/>
      <c r="IKG11" s="125"/>
      <c r="IKH11" s="125"/>
      <c r="IKI11" s="125"/>
      <c r="IKJ11" s="125"/>
      <c r="IKK11" s="125"/>
      <c r="IKL11" s="125"/>
      <c r="IKM11" s="125"/>
      <c r="IKN11" s="125"/>
      <c r="IKO11" s="125"/>
      <c r="IKP11" s="125"/>
      <c r="IKQ11" s="125"/>
      <c r="IKR11" s="125"/>
      <c r="IKS11" s="125"/>
      <c r="IKT11" s="125"/>
      <c r="IKU11" s="125"/>
      <c r="IKV11" s="125"/>
      <c r="IKW11" s="125"/>
      <c r="IKX11" s="125"/>
      <c r="IKY11" s="125"/>
      <c r="IKZ11" s="125"/>
      <c r="ILA11" s="125"/>
      <c r="ILB11" s="125"/>
      <c r="ILC11" s="125"/>
      <c r="ILD11" s="125"/>
      <c r="ILE11" s="125"/>
      <c r="ILF11" s="125"/>
      <c r="ILG11" s="125"/>
      <c r="ILH11" s="125"/>
      <c r="ILI11" s="125"/>
      <c r="ILJ11" s="125"/>
      <c r="ILK11" s="125"/>
      <c r="ILL11" s="125"/>
      <c r="ILM11" s="125"/>
      <c r="ILN11" s="125"/>
      <c r="ILO11" s="125"/>
      <c r="ILP11" s="125"/>
      <c r="ILQ11" s="125"/>
      <c r="ILR11" s="125"/>
      <c r="ILS11" s="125"/>
      <c r="ILT11" s="125"/>
      <c r="ILU11" s="125"/>
      <c r="ILV11" s="125"/>
      <c r="ILW11" s="125"/>
      <c r="ILX11" s="125"/>
      <c r="ILY11" s="125"/>
      <c r="ILZ11" s="125"/>
      <c r="IMA11" s="125"/>
      <c r="IMB11" s="125"/>
      <c r="IMC11" s="125"/>
      <c r="IMD11" s="125"/>
      <c r="IME11" s="125"/>
      <c r="IMF11" s="125"/>
      <c r="IMG11" s="125"/>
      <c r="IMH11" s="125"/>
      <c r="IMI11" s="125"/>
      <c r="IMJ11" s="125"/>
      <c r="IMK11" s="125"/>
      <c r="IML11" s="125"/>
      <c r="IMM11" s="125"/>
      <c r="IMN11" s="125"/>
      <c r="IMO11" s="125"/>
      <c r="IMP11" s="125"/>
      <c r="IMQ11" s="125"/>
      <c r="IMR11" s="125"/>
      <c r="IMS11" s="125"/>
      <c r="IMT11" s="125"/>
      <c r="IMU11" s="125"/>
      <c r="IMV11" s="125"/>
      <c r="IMW11" s="125"/>
      <c r="IMX11" s="125"/>
      <c r="IMY11" s="125"/>
      <c r="IMZ11" s="125"/>
      <c r="INA11" s="125"/>
      <c r="INB11" s="125"/>
      <c r="INC11" s="125"/>
      <c r="IND11" s="125"/>
      <c r="INE11" s="125"/>
      <c r="INF11" s="125"/>
      <c r="ING11" s="125"/>
      <c r="INH11" s="125"/>
      <c r="INI11" s="125"/>
      <c r="INJ11" s="125"/>
      <c r="INK11" s="125"/>
      <c r="INL11" s="125"/>
      <c r="INM11" s="125"/>
      <c r="INN11" s="125"/>
      <c r="INO11" s="125"/>
      <c r="INP11" s="125"/>
      <c r="INQ11" s="125"/>
      <c r="INR11" s="125"/>
      <c r="INS11" s="125"/>
      <c r="INT11" s="125"/>
      <c r="INU11" s="125"/>
      <c r="INV11" s="125"/>
      <c r="INW11" s="125"/>
      <c r="INX11" s="125"/>
      <c r="INY11" s="125"/>
      <c r="INZ11" s="125"/>
      <c r="IOA11" s="125"/>
      <c r="IOB11" s="125"/>
      <c r="IOC11" s="125"/>
      <c r="IOD11" s="125"/>
      <c r="IOE11" s="125"/>
      <c r="IOF11" s="125"/>
      <c r="IOG11" s="125"/>
      <c r="IOH11" s="125"/>
      <c r="IOI11" s="125"/>
      <c r="IOJ11" s="125"/>
      <c r="IOK11" s="125"/>
      <c r="IOL11" s="125"/>
      <c r="IOM11" s="125"/>
      <c r="ION11" s="125"/>
      <c r="IOO11" s="125"/>
      <c r="IOP11" s="125"/>
      <c r="IOQ11" s="125"/>
      <c r="IOR11" s="125"/>
      <c r="IOS11" s="125"/>
      <c r="IOT11" s="125"/>
      <c r="IOU11" s="125"/>
      <c r="IOV11" s="125"/>
      <c r="IOW11" s="125"/>
      <c r="IOX11" s="125"/>
      <c r="IOY11" s="125"/>
      <c r="IOZ11" s="125"/>
      <c r="IPA11" s="125"/>
      <c r="IPB11" s="125"/>
      <c r="IPC11" s="125"/>
      <c r="IPD11" s="125"/>
      <c r="IPE11" s="125"/>
      <c r="IPF11" s="125"/>
      <c r="IPG11" s="125"/>
      <c r="IPH11" s="125"/>
      <c r="IPI11" s="125"/>
      <c r="IPJ11" s="125"/>
      <c r="IPK11" s="125"/>
      <c r="IPL11" s="125"/>
      <c r="IPM11" s="125"/>
      <c r="IPN11" s="125"/>
      <c r="IPO11" s="125"/>
      <c r="IPP11" s="125"/>
      <c r="IPQ11" s="125"/>
      <c r="IPR11" s="125"/>
      <c r="IPS11" s="125"/>
      <c r="IPT11" s="125"/>
      <c r="IPU11" s="125"/>
      <c r="IPV11" s="125"/>
      <c r="IPW11" s="125"/>
      <c r="IPX11" s="125"/>
      <c r="IPY11" s="125"/>
      <c r="IPZ11" s="125"/>
      <c r="IQA11" s="125"/>
      <c r="IQB11" s="125"/>
      <c r="IQC11" s="125"/>
      <c r="IQD11" s="125"/>
      <c r="IQE11" s="125"/>
      <c r="IQF11" s="125"/>
      <c r="IQG11" s="125"/>
      <c r="IQH11" s="125"/>
      <c r="IQI11" s="125"/>
      <c r="IQJ11" s="125"/>
      <c r="IQK11" s="125"/>
      <c r="IQL11" s="125"/>
      <c r="IQM11" s="125"/>
      <c r="IQN11" s="125"/>
      <c r="IQO11" s="125"/>
      <c r="IQP11" s="125"/>
      <c r="IQQ11" s="125"/>
      <c r="IQR11" s="125"/>
      <c r="IQS11" s="125"/>
      <c r="IQT11" s="125"/>
      <c r="IQU11" s="125"/>
      <c r="IQV11" s="125"/>
      <c r="IQW11" s="125"/>
      <c r="IQX11" s="125"/>
      <c r="IQY11" s="125"/>
      <c r="IQZ11" s="125"/>
      <c r="IRA11" s="125"/>
      <c r="IRB11" s="125"/>
      <c r="IRC11" s="125"/>
      <c r="IRD11" s="125"/>
      <c r="IRE11" s="125"/>
      <c r="IRF11" s="125"/>
      <c r="IRG11" s="125"/>
      <c r="IRH11" s="125"/>
      <c r="IRI11" s="125"/>
      <c r="IRJ11" s="125"/>
      <c r="IRK11" s="125"/>
      <c r="IRL11" s="125"/>
      <c r="IRM11" s="125"/>
      <c r="IRN11" s="125"/>
      <c r="IRO11" s="125"/>
      <c r="IRP11" s="125"/>
      <c r="IRQ11" s="125"/>
      <c r="IRR11" s="125"/>
      <c r="IRS11" s="125"/>
      <c r="IRT11" s="125"/>
      <c r="IRU11" s="125"/>
      <c r="IRV11" s="125"/>
      <c r="IRW11" s="125"/>
      <c r="IRX11" s="125"/>
      <c r="IRY11" s="125"/>
      <c r="IRZ11" s="125"/>
      <c r="ISA11" s="125"/>
      <c r="ISB11" s="125"/>
      <c r="ISC11" s="125"/>
      <c r="ISD11" s="125"/>
      <c r="ISE11" s="125"/>
      <c r="ISF11" s="125"/>
      <c r="ISG11" s="125"/>
      <c r="ISH11" s="125"/>
      <c r="ISI11" s="125"/>
      <c r="ISJ11" s="125"/>
      <c r="ISK11" s="125"/>
      <c r="ISL11" s="125"/>
      <c r="ISM11" s="125"/>
      <c r="ISN11" s="125"/>
      <c r="ISO11" s="125"/>
      <c r="ISP11" s="125"/>
      <c r="ISQ11" s="125"/>
      <c r="ISR11" s="125"/>
      <c r="ISS11" s="125"/>
      <c r="IST11" s="125"/>
      <c r="ISU11" s="125"/>
      <c r="ISV11" s="125"/>
      <c r="ISW11" s="125"/>
      <c r="ISX11" s="125"/>
      <c r="ISY11" s="125"/>
      <c r="ISZ11" s="125"/>
      <c r="ITA11" s="125"/>
      <c r="ITB11" s="125"/>
      <c r="ITC11" s="125"/>
      <c r="ITD11" s="125"/>
      <c r="ITE11" s="125"/>
      <c r="ITF11" s="125"/>
      <c r="ITG11" s="125"/>
      <c r="ITH11" s="125"/>
      <c r="ITI11" s="125"/>
      <c r="ITJ11" s="125"/>
      <c r="ITK11" s="125"/>
      <c r="ITL11" s="125"/>
      <c r="ITM11" s="125"/>
      <c r="ITN11" s="125"/>
      <c r="ITO11" s="125"/>
      <c r="ITP11" s="125"/>
      <c r="ITQ11" s="125"/>
      <c r="ITR11" s="125"/>
      <c r="ITS11" s="125"/>
      <c r="ITT11" s="125"/>
      <c r="ITU11" s="125"/>
      <c r="ITV11" s="125"/>
      <c r="ITW11" s="125"/>
      <c r="ITX11" s="125"/>
      <c r="ITY11" s="125"/>
      <c r="ITZ11" s="125"/>
      <c r="IUA11" s="125"/>
      <c r="IUB11" s="125"/>
      <c r="IUC11" s="125"/>
      <c r="IUD11" s="125"/>
      <c r="IUE11" s="125"/>
      <c r="IUF11" s="125"/>
      <c r="IUG11" s="125"/>
      <c r="IUH11" s="125"/>
      <c r="IUI11" s="125"/>
      <c r="IUJ11" s="125"/>
      <c r="IUK11" s="125"/>
      <c r="IUL11" s="125"/>
      <c r="IUM11" s="125"/>
      <c r="IUN11" s="125"/>
      <c r="IUO11" s="125"/>
      <c r="IUP11" s="125"/>
      <c r="IUQ11" s="125"/>
      <c r="IUR11" s="125"/>
      <c r="IUS11" s="125"/>
      <c r="IUT11" s="125"/>
      <c r="IUU11" s="125"/>
      <c r="IUV11" s="125"/>
      <c r="IUW11" s="125"/>
      <c r="IUX11" s="125"/>
      <c r="IUY11" s="125"/>
      <c r="IUZ11" s="125"/>
      <c r="IVA11" s="125"/>
      <c r="IVB11" s="125"/>
      <c r="IVC11" s="125"/>
      <c r="IVD11" s="125"/>
      <c r="IVE11" s="125"/>
      <c r="IVF11" s="125"/>
      <c r="IVG11" s="125"/>
      <c r="IVH11" s="125"/>
      <c r="IVI11" s="125"/>
      <c r="IVJ11" s="125"/>
      <c r="IVK11" s="125"/>
      <c r="IVL11" s="125"/>
      <c r="IVM11" s="125"/>
      <c r="IVN11" s="125"/>
      <c r="IVO11" s="125"/>
      <c r="IVP11" s="125"/>
      <c r="IVQ11" s="125"/>
      <c r="IVR11" s="125"/>
      <c r="IVS11" s="125"/>
      <c r="IVT11" s="125"/>
      <c r="IVU11" s="125"/>
      <c r="IVV11" s="125"/>
      <c r="IVW11" s="125"/>
      <c r="IVX11" s="125"/>
      <c r="IVY11" s="125"/>
      <c r="IVZ11" s="125"/>
      <c r="IWA11" s="125"/>
      <c r="IWB11" s="125"/>
      <c r="IWC11" s="125"/>
      <c r="IWD11" s="125"/>
      <c r="IWE11" s="125"/>
      <c r="IWF11" s="125"/>
      <c r="IWG11" s="125"/>
      <c r="IWH11" s="125"/>
      <c r="IWI11" s="125"/>
      <c r="IWJ11" s="125"/>
      <c r="IWK11" s="125"/>
      <c r="IWL11" s="125"/>
      <c r="IWM11" s="125"/>
      <c r="IWN11" s="125"/>
      <c r="IWO11" s="125"/>
      <c r="IWP11" s="125"/>
      <c r="IWQ11" s="125"/>
      <c r="IWR11" s="125"/>
      <c r="IWS11" s="125"/>
      <c r="IWT11" s="125"/>
      <c r="IWU11" s="125"/>
      <c r="IWV11" s="125"/>
      <c r="IWW11" s="125"/>
      <c r="IWX11" s="125"/>
      <c r="IWY11" s="125"/>
      <c r="IWZ11" s="125"/>
      <c r="IXA11" s="125"/>
      <c r="IXB11" s="125"/>
      <c r="IXC11" s="125"/>
      <c r="IXD11" s="125"/>
      <c r="IXE11" s="125"/>
      <c r="IXF11" s="125"/>
      <c r="IXG11" s="125"/>
      <c r="IXH11" s="125"/>
      <c r="IXI11" s="125"/>
      <c r="IXJ11" s="125"/>
      <c r="IXK11" s="125"/>
      <c r="IXL11" s="125"/>
      <c r="IXM11" s="125"/>
      <c r="IXN11" s="125"/>
      <c r="IXO11" s="125"/>
      <c r="IXP11" s="125"/>
      <c r="IXQ11" s="125"/>
      <c r="IXR11" s="125"/>
      <c r="IXS11" s="125"/>
      <c r="IXT11" s="125"/>
      <c r="IXU11" s="125"/>
      <c r="IXV11" s="125"/>
      <c r="IXW11" s="125"/>
      <c r="IXX11" s="125"/>
      <c r="IXY11" s="125"/>
      <c r="IXZ11" s="125"/>
      <c r="IYA11" s="125"/>
      <c r="IYB11" s="125"/>
      <c r="IYC11" s="125"/>
      <c r="IYD11" s="125"/>
      <c r="IYE11" s="125"/>
      <c r="IYF11" s="125"/>
      <c r="IYG11" s="125"/>
      <c r="IYH11" s="125"/>
      <c r="IYI11" s="125"/>
      <c r="IYJ11" s="125"/>
      <c r="IYK11" s="125"/>
      <c r="IYL11" s="125"/>
      <c r="IYM11" s="125"/>
      <c r="IYN11" s="125"/>
      <c r="IYO11" s="125"/>
      <c r="IYP11" s="125"/>
      <c r="IYQ11" s="125"/>
      <c r="IYR11" s="125"/>
      <c r="IYS11" s="125"/>
      <c r="IYT11" s="125"/>
      <c r="IYU11" s="125"/>
      <c r="IYV11" s="125"/>
      <c r="IYW11" s="125"/>
      <c r="IYX11" s="125"/>
      <c r="IYY11" s="125"/>
      <c r="IYZ11" s="125"/>
      <c r="IZA11" s="125"/>
      <c r="IZB11" s="125"/>
      <c r="IZC11" s="125"/>
      <c r="IZD11" s="125"/>
      <c r="IZE11" s="125"/>
      <c r="IZF11" s="125"/>
      <c r="IZG11" s="125"/>
      <c r="IZH11" s="125"/>
      <c r="IZI11" s="125"/>
      <c r="IZJ11" s="125"/>
      <c r="IZK11" s="125"/>
      <c r="IZL11" s="125"/>
      <c r="IZM11" s="125"/>
      <c r="IZN11" s="125"/>
      <c r="IZO11" s="125"/>
      <c r="IZP11" s="125"/>
      <c r="IZQ11" s="125"/>
      <c r="IZR11" s="125"/>
      <c r="IZS11" s="125"/>
      <c r="IZT11" s="125"/>
      <c r="IZU11" s="125"/>
      <c r="IZV11" s="125"/>
      <c r="IZW11" s="125"/>
      <c r="IZX11" s="125"/>
      <c r="IZY11" s="125"/>
      <c r="IZZ11" s="125"/>
      <c r="JAA11" s="125"/>
      <c r="JAB11" s="125"/>
      <c r="JAC11" s="125"/>
      <c r="JAD11" s="125"/>
      <c r="JAE11" s="125"/>
      <c r="JAF11" s="125"/>
      <c r="JAG11" s="125"/>
      <c r="JAH11" s="125"/>
      <c r="JAI11" s="125"/>
      <c r="JAJ11" s="125"/>
      <c r="JAK11" s="125"/>
      <c r="JAL11" s="125"/>
      <c r="JAM11" s="125"/>
      <c r="JAN11" s="125"/>
      <c r="JAO11" s="125"/>
      <c r="JAP11" s="125"/>
      <c r="JAQ11" s="125"/>
      <c r="JAR11" s="125"/>
      <c r="JAS11" s="125"/>
      <c r="JAT11" s="125"/>
      <c r="JAU11" s="125"/>
      <c r="JAV11" s="125"/>
      <c r="JAW11" s="125"/>
      <c r="JAX11" s="125"/>
      <c r="JAY11" s="125"/>
      <c r="JAZ11" s="125"/>
      <c r="JBA11" s="125"/>
      <c r="JBB11" s="125"/>
      <c r="JBC11" s="125"/>
      <c r="JBD11" s="125"/>
      <c r="JBE11" s="125"/>
      <c r="JBF11" s="125"/>
      <c r="JBG11" s="125"/>
      <c r="JBH11" s="125"/>
      <c r="JBI11" s="125"/>
      <c r="JBJ11" s="125"/>
      <c r="JBK11" s="125"/>
      <c r="JBL11" s="125"/>
      <c r="JBM11" s="125"/>
      <c r="JBN11" s="125"/>
      <c r="JBO11" s="125"/>
      <c r="JBP11" s="125"/>
      <c r="JBQ11" s="125"/>
      <c r="JBR11" s="125"/>
      <c r="JBS11" s="125"/>
      <c r="JBT11" s="125"/>
      <c r="JBU11" s="125"/>
      <c r="JBV11" s="125"/>
      <c r="JBW11" s="125"/>
      <c r="JBX11" s="125"/>
      <c r="JBY11" s="125"/>
      <c r="JBZ11" s="125"/>
      <c r="JCA11" s="125"/>
      <c r="JCB11" s="125"/>
      <c r="JCC11" s="125"/>
      <c r="JCD11" s="125"/>
      <c r="JCE11" s="125"/>
      <c r="JCF11" s="125"/>
      <c r="JCG11" s="125"/>
      <c r="JCH11" s="125"/>
      <c r="JCI11" s="125"/>
      <c r="JCJ11" s="125"/>
      <c r="JCK11" s="125"/>
      <c r="JCL11" s="125"/>
      <c r="JCM11" s="125"/>
      <c r="JCN11" s="125"/>
      <c r="JCO11" s="125"/>
      <c r="JCP11" s="125"/>
      <c r="JCQ11" s="125"/>
      <c r="JCR11" s="125"/>
      <c r="JCS11" s="125"/>
      <c r="JCT11" s="125"/>
      <c r="JCU11" s="125"/>
      <c r="JCV11" s="125"/>
      <c r="JCW11" s="125"/>
      <c r="JCX11" s="125"/>
      <c r="JCY11" s="125"/>
      <c r="JCZ11" s="125"/>
      <c r="JDA11" s="125"/>
      <c r="JDB11" s="125"/>
      <c r="JDC11" s="125"/>
      <c r="JDD11" s="125"/>
      <c r="JDE11" s="125"/>
      <c r="JDF11" s="125"/>
      <c r="JDG11" s="125"/>
      <c r="JDH11" s="125"/>
      <c r="JDI11" s="125"/>
      <c r="JDJ11" s="125"/>
      <c r="JDK11" s="125"/>
      <c r="JDL11" s="125"/>
      <c r="JDM11" s="125"/>
      <c r="JDN11" s="125"/>
      <c r="JDO11" s="125"/>
      <c r="JDP11" s="125"/>
      <c r="JDQ11" s="125"/>
      <c r="JDR11" s="125"/>
      <c r="JDS11" s="125"/>
      <c r="JDT11" s="125"/>
      <c r="JDU11" s="125"/>
      <c r="JDV11" s="125"/>
      <c r="JDW11" s="125"/>
      <c r="JDX11" s="125"/>
      <c r="JDY11" s="125"/>
      <c r="JDZ11" s="125"/>
      <c r="JEA11" s="125"/>
      <c r="JEB11" s="125"/>
      <c r="JEC11" s="125"/>
      <c r="JED11" s="125"/>
      <c r="JEE11" s="125"/>
      <c r="JEF11" s="125"/>
      <c r="JEG11" s="125"/>
      <c r="JEH11" s="125"/>
      <c r="JEI11" s="125"/>
      <c r="JEJ11" s="125"/>
      <c r="JEK11" s="125"/>
      <c r="JEL11" s="125"/>
      <c r="JEM11" s="125"/>
      <c r="JEN11" s="125"/>
      <c r="JEO11" s="125"/>
      <c r="JEP11" s="125"/>
      <c r="JEQ11" s="125"/>
      <c r="JER11" s="125"/>
      <c r="JES11" s="125"/>
      <c r="JET11" s="125"/>
      <c r="JEU11" s="125"/>
      <c r="JEV11" s="125"/>
      <c r="JEW11" s="125"/>
      <c r="JEX11" s="125"/>
      <c r="JEY11" s="125"/>
      <c r="JEZ11" s="125"/>
      <c r="JFA11" s="125"/>
      <c r="JFB11" s="125"/>
      <c r="JFC11" s="125"/>
      <c r="JFD11" s="125"/>
      <c r="JFE11" s="125"/>
      <c r="JFF11" s="125"/>
      <c r="JFG11" s="125"/>
      <c r="JFH11" s="125"/>
      <c r="JFI11" s="125"/>
      <c r="JFJ11" s="125"/>
      <c r="JFK11" s="125"/>
      <c r="JFL11" s="125"/>
      <c r="JFM11" s="125"/>
      <c r="JFN11" s="125"/>
      <c r="JFO11" s="125"/>
      <c r="JFP11" s="125"/>
      <c r="JFQ11" s="125"/>
      <c r="JFR11" s="125"/>
      <c r="JFS11" s="125"/>
      <c r="JFT11" s="125"/>
      <c r="JFU11" s="125"/>
      <c r="JFV11" s="125"/>
      <c r="JFW11" s="125"/>
      <c r="JFX11" s="125"/>
      <c r="JFY11" s="125"/>
      <c r="JFZ11" s="125"/>
      <c r="JGA11" s="125"/>
      <c r="JGB11" s="125"/>
      <c r="JGC11" s="125"/>
      <c r="JGD11" s="125"/>
      <c r="JGE11" s="125"/>
      <c r="JGF11" s="125"/>
      <c r="JGG11" s="125"/>
      <c r="JGH11" s="125"/>
      <c r="JGI11" s="125"/>
      <c r="JGJ11" s="125"/>
      <c r="JGK11" s="125"/>
      <c r="JGL11" s="125"/>
      <c r="JGM11" s="125"/>
      <c r="JGN11" s="125"/>
      <c r="JGO11" s="125"/>
      <c r="JGP11" s="125"/>
      <c r="JGQ11" s="125"/>
      <c r="JGR11" s="125"/>
      <c r="JGS11" s="125"/>
      <c r="JGT11" s="125"/>
      <c r="JGU11" s="125"/>
      <c r="JGV11" s="125"/>
      <c r="JGW11" s="125"/>
      <c r="JGX11" s="125"/>
      <c r="JGY11" s="125"/>
      <c r="JGZ11" s="125"/>
      <c r="JHA11" s="125"/>
      <c r="JHB11" s="125"/>
      <c r="JHC11" s="125"/>
      <c r="JHD11" s="125"/>
      <c r="JHE11" s="125"/>
      <c r="JHF11" s="125"/>
      <c r="JHG11" s="125"/>
      <c r="JHH11" s="125"/>
      <c r="JHI11" s="125"/>
      <c r="JHJ11" s="125"/>
      <c r="JHK11" s="125"/>
      <c r="JHL11" s="125"/>
      <c r="JHM11" s="125"/>
      <c r="JHN11" s="125"/>
      <c r="JHO11" s="125"/>
      <c r="JHP11" s="125"/>
      <c r="JHQ11" s="125"/>
      <c r="JHR11" s="125"/>
      <c r="JHS11" s="125"/>
      <c r="JHT11" s="125"/>
      <c r="JHU11" s="125"/>
      <c r="JHV11" s="125"/>
      <c r="JHW11" s="125"/>
      <c r="JHX11" s="125"/>
      <c r="JHY11" s="125"/>
      <c r="JHZ11" s="125"/>
      <c r="JIA11" s="125"/>
      <c r="JIB11" s="125"/>
      <c r="JIC11" s="125"/>
      <c r="JID11" s="125"/>
      <c r="JIE11" s="125"/>
      <c r="JIF11" s="125"/>
      <c r="JIG11" s="125"/>
      <c r="JIH11" s="125"/>
      <c r="JII11" s="125"/>
      <c r="JIJ11" s="125"/>
      <c r="JIK11" s="125"/>
      <c r="JIL11" s="125"/>
      <c r="JIM11" s="125"/>
      <c r="JIN11" s="125"/>
      <c r="JIO11" s="125"/>
      <c r="JIP11" s="125"/>
      <c r="JIQ11" s="125"/>
      <c r="JIR11" s="125"/>
      <c r="JIS11" s="125"/>
      <c r="JIT11" s="125"/>
      <c r="JIU11" s="125"/>
      <c r="JIV11" s="125"/>
      <c r="JIW11" s="125"/>
      <c r="JIX11" s="125"/>
      <c r="JIY11" s="125"/>
      <c r="JIZ11" s="125"/>
      <c r="JJA11" s="125"/>
      <c r="JJB11" s="125"/>
      <c r="JJC11" s="125"/>
      <c r="JJD11" s="125"/>
      <c r="JJE11" s="125"/>
      <c r="JJF11" s="125"/>
      <c r="JJG11" s="125"/>
      <c r="JJH11" s="125"/>
      <c r="JJI11" s="125"/>
      <c r="JJJ11" s="125"/>
      <c r="JJK11" s="125"/>
      <c r="JJL11" s="125"/>
      <c r="JJM11" s="125"/>
      <c r="JJN11" s="125"/>
      <c r="JJO11" s="125"/>
      <c r="JJP11" s="125"/>
      <c r="JJQ11" s="125"/>
      <c r="JJR11" s="125"/>
      <c r="JJS11" s="125"/>
      <c r="JJT11" s="125"/>
      <c r="JJU11" s="125"/>
      <c r="JJV11" s="125"/>
      <c r="JJW11" s="125"/>
      <c r="JJX11" s="125"/>
      <c r="JJY11" s="125"/>
      <c r="JJZ11" s="125"/>
      <c r="JKA11" s="125"/>
      <c r="JKB11" s="125"/>
      <c r="JKC11" s="125"/>
      <c r="JKD11" s="125"/>
      <c r="JKE11" s="125"/>
      <c r="JKF11" s="125"/>
      <c r="JKG11" s="125"/>
      <c r="JKH11" s="125"/>
      <c r="JKI11" s="125"/>
      <c r="JKJ11" s="125"/>
      <c r="JKK11" s="125"/>
      <c r="JKL11" s="125"/>
      <c r="JKM11" s="125"/>
      <c r="JKN11" s="125"/>
      <c r="JKO11" s="125"/>
      <c r="JKP11" s="125"/>
      <c r="JKQ11" s="125"/>
      <c r="JKR11" s="125"/>
      <c r="JKS11" s="125"/>
      <c r="JKT11" s="125"/>
      <c r="JKU11" s="125"/>
      <c r="JKV11" s="125"/>
      <c r="JKW11" s="125"/>
      <c r="JKX11" s="125"/>
      <c r="JKY11" s="125"/>
      <c r="JKZ11" s="125"/>
      <c r="JLA11" s="125"/>
      <c r="JLB11" s="125"/>
      <c r="JLC11" s="125"/>
      <c r="JLD11" s="125"/>
      <c r="JLE11" s="125"/>
      <c r="JLF11" s="125"/>
      <c r="JLG11" s="125"/>
      <c r="JLH11" s="125"/>
      <c r="JLI11" s="125"/>
      <c r="JLJ11" s="125"/>
      <c r="JLK11" s="125"/>
      <c r="JLL11" s="125"/>
      <c r="JLM11" s="125"/>
      <c r="JLN11" s="125"/>
      <c r="JLO11" s="125"/>
      <c r="JLP11" s="125"/>
      <c r="JLQ11" s="125"/>
      <c r="JLR11" s="125"/>
      <c r="JLS11" s="125"/>
      <c r="JLT11" s="125"/>
      <c r="JLU11" s="125"/>
      <c r="JLV11" s="125"/>
      <c r="JLW11" s="125"/>
      <c r="JLX11" s="125"/>
      <c r="JLY11" s="125"/>
      <c r="JLZ11" s="125"/>
      <c r="JMA11" s="125"/>
      <c r="JMB11" s="125"/>
      <c r="JMC11" s="125"/>
      <c r="JMD11" s="125"/>
      <c r="JME11" s="125"/>
      <c r="JMF11" s="125"/>
      <c r="JMG11" s="125"/>
      <c r="JMH11" s="125"/>
      <c r="JMI11" s="125"/>
      <c r="JMJ11" s="125"/>
      <c r="JMK11" s="125"/>
      <c r="JML11" s="125"/>
      <c r="JMM11" s="125"/>
      <c r="JMN11" s="125"/>
      <c r="JMO11" s="125"/>
      <c r="JMP11" s="125"/>
      <c r="JMQ11" s="125"/>
      <c r="JMR11" s="125"/>
      <c r="JMS11" s="125"/>
      <c r="JMT11" s="125"/>
      <c r="JMU11" s="125"/>
      <c r="JMV11" s="125"/>
      <c r="JMW11" s="125"/>
      <c r="JMX11" s="125"/>
      <c r="JMY11" s="125"/>
      <c r="JMZ11" s="125"/>
      <c r="JNA11" s="125"/>
      <c r="JNB11" s="125"/>
      <c r="JNC11" s="125"/>
      <c r="JND11" s="125"/>
      <c r="JNE11" s="125"/>
      <c r="JNF11" s="125"/>
      <c r="JNG11" s="125"/>
      <c r="JNH11" s="125"/>
      <c r="JNI11" s="125"/>
      <c r="JNJ11" s="125"/>
      <c r="JNK11" s="125"/>
      <c r="JNL11" s="125"/>
      <c r="JNM11" s="125"/>
      <c r="JNN11" s="125"/>
      <c r="JNO11" s="125"/>
      <c r="JNP11" s="125"/>
      <c r="JNQ11" s="125"/>
      <c r="JNR11" s="125"/>
      <c r="JNS11" s="125"/>
      <c r="JNT11" s="125"/>
      <c r="JNU11" s="125"/>
      <c r="JNV11" s="125"/>
      <c r="JNW11" s="125"/>
      <c r="JNX11" s="125"/>
      <c r="JNY11" s="125"/>
      <c r="JNZ11" s="125"/>
      <c r="JOA11" s="125"/>
      <c r="JOB11" s="125"/>
      <c r="JOC11" s="125"/>
      <c r="JOD11" s="125"/>
      <c r="JOE11" s="125"/>
      <c r="JOF11" s="125"/>
      <c r="JOG11" s="125"/>
      <c r="JOH11" s="125"/>
      <c r="JOI11" s="125"/>
      <c r="JOJ11" s="125"/>
      <c r="JOK11" s="125"/>
      <c r="JOL11" s="125"/>
      <c r="JOM11" s="125"/>
      <c r="JON11" s="125"/>
      <c r="JOO11" s="125"/>
      <c r="JOP11" s="125"/>
      <c r="JOQ11" s="125"/>
      <c r="JOR11" s="125"/>
      <c r="JOS11" s="125"/>
      <c r="JOT11" s="125"/>
      <c r="JOU11" s="125"/>
      <c r="JOV11" s="125"/>
      <c r="JOW11" s="125"/>
      <c r="JOX11" s="125"/>
      <c r="JOY11" s="125"/>
      <c r="JOZ11" s="125"/>
      <c r="JPA11" s="125"/>
      <c r="JPB11" s="125"/>
      <c r="JPC11" s="125"/>
      <c r="JPD11" s="125"/>
      <c r="JPE11" s="125"/>
      <c r="JPF11" s="125"/>
      <c r="JPG11" s="125"/>
      <c r="JPH11" s="125"/>
      <c r="JPI11" s="125"/>
      <c r="JPJ11" s="125"/>
      <c r="JPK11" s="125"/>
      <c r="JPL11" s="125"/>
      <c r="JPM11" s="125"/>
      <c r="JPN11" s="125"/>
      <c r="JPO11" s="125"/>
      <c r="JPP11" s="125"/>
      <c r="JPQ11" s="125"/>
      <c r="JPR11" s="125"/>
      <c r="JPS11" s="125"/>
      <c r="JPT11" s="125"/>
      <c r="JPU11" s="125"/>
      <c r="JPV11" s="125"/>
      <c r="JPW11" s="125"/>
      <c r="JPX11" s="125"/>
      <c r="JPY11" s="125"/>
      <c r="JPZ11" s="125"/>
      <c r="JQA11" s="125"/>
      <c r="JQB11" s="125"/>
      <c r="JQC11" s="125"/>
      <c r="JQD11" s="125"/>
      <c r="JQE11" s="125"/>
      <c r="JQF11" s="125"/>
      <c r="JQG11" s="125"/>
      <c r="JQH11" s="125"/>
      <c r="JQI11" s="125"/>
      <c r="JQJ11" s="125"/>
      <c r="JQK11" s="125"/>
      <c r="JQL11" s="125"/>
      <c r="JQM11" s="125"/>
      <c r="JQN11" s="125"/>
      <c r="JQO11" s="125"/>
      <c r="JQP11" s="125"/>
      <c r="JQQ11" s="125"/>
      <c r="JQR11" s="125"/>
      <c r="JQS11" s="125"/>
      <c r="JQT11" s="125"/>
      <c r="JQU11" s="125"/>
      <c r="JQV11" s="125"/>
      <c r="JQW11" s="125"/>
      <c r="JQX11" s="125"/>
      <c r="JQY11" s="125"/>
      <c r="JQZ11" s="125"/>
      <c r="JRA11" s="125"/>
      <c r="JRB11" s="125"/>
      <c r="JRC11" s="125"/>
      <c r="JRD11" s="125"/>
      <c r="JRE11" s="125"/>
      <c r="JRF11" s="125"/>
      <c r="JRG11" s="125"/>
      <c r="JRH11" s="125"/>
      <c r="JRI11" s="125"/>
      <c r="JRJ11" s="125"/>
      <c r="JRK11" s="125"/>
      <c r="JRL11" s="125"/>
      <c r="JRM11" s="125"/>
      <c r="JRN11" s="125"/>
      <c r="JRO11" s="125"/>
      <c r="JRP11" s="125"/>
      <c r="JRQ11" s="125"/>
      <c r="JRR11" s="125"/>
      <c r="JRS11" s="125"/>
      <c r="JRT11" s="125"/>
      <c r="JRU11" s="125"/>
      <c r="JRV11" s="125"/>
      <c r="JRW11" s="125"/>
      <c r="JRX11" s="125"/>
      <c r="JRY11" s="125"/>
      <c r="JRZ11" s="125"/>
      <c r="JSA11" s="125"/>
      <c r="JSB11" s="125"/>
      <c r="JSC11" s="125"/>
      <c r="JSD11" s="125"/>
      <c r="JSE11" s="125"/>
      <c r="JSF11" s="125"/>
      <c r="JSG11" s="125"/>
      <c r="JSH11" s="125"/>
      <c r="JSI11" s="125"/>
      <c r="JSJ11" s="125"/>
      <c r="JSK11" s="125"/>
      <c r="JSL11" s="125"/>
      <c r="JSM11" s="125"/>
      <c r="JSN11" s="125"/>
      <c r="JSO11" s="125"/>
      <c r="JSP11" s="125"/>
      <c r="JSQ11" s="125"/>
      <c r="JSR11" s="125"/>
      <c r="JSS11" s="125"/>
      <c r="JST11" s="125"/>
      <c r="JSU11" s="125"/>
      <c r="JSV11" s="125"/>
      <c r="JSW11" s="125"/>
      <c r="JSX11" s="125"/>
      <c r="JSY11" s="125"/>
      <c r="JSZ11" s="125"/>
      <c r="JTA11" s="125"/>
      <c r="JTB11" s="125"/>
      <c r="JTC11" s="125"/>
      <c r="JTD11" s="125"/>
      <c r="JTE11" s="125"/>
      <c r="JTF11" s="125"/>
      <c r="JTG11" s="125"/>
      <c r="JTH11" s="125"/>
      <c r="JTI11" s="125"/>
      <c r="JTJ11" s="125"/>
      <c r="JTK11" s="125"/>
      <c r="JTL11" s="125"/>
      <c r="JTM11" s="125"/>
      <c r="JTN11" s="125"/>
      <c r="JTO11" s="125"/>
      <c r="JTP11" s="125"/>
      <c r="JTQ11" s="125"/>
      <c r="JTR11" s="125"/>
      <c r="JTS11" s="125"/>
      <c r="JTT11" s="125"/>
      <c r="JTU11" s="125"/>
      <c r="JTV11" s="125"/>
      <c r="JTW11" s="125"/>
      <c r="JTX11" s="125"/>
      <c r="JTY11" s="125"/>
      <c r="JTZ11" s="125"/>
      <c r="JUA11" s="125"/>
      <c r="JUB11" s="125"/>
      <c r="JUC11" s="125"/>
      <c r="JUD11" s="125"/>
      <c r="JUE11" s="125"/>
      <c r="JUF11" s="125"/>
      <c r="JUG11" s="125"/>
      <c r="JUH11" s="125"/>
      <c r="JUI11" s="125"/>
      <c r="JUJ11" s="125"/>
      <c r="JUK11" s="125"/>
      <c r="JUL11" s="125"/>
      <c r="JUM11" s="125"/>
      <c r="JUN11" s="125"/>
      <c r="JUO11" s="125"/>
      <c r="JUP11" s="125"/>
      <c r="JUQ11" s="125"/>
      <c r="JUR11" s="125"/>
      <c r="JUS11" s="125"/>
      <c r="JUT11" s="125"/>
      <c r="JUU11" s="125"/>
      <c r="JUV11" s="125"/>
      <c r="JUW11" s="125"/>
      <c r="JUX11" s="125"/>
      <c r="JUY11" s="125"/>
      <c r="JUZ11" s="125"/>
      <c r="JVA11" s="125"/>
      <c r="JVB11" s="125"/>
      <c r="JVC11" s="125"/>
      <c r="JVD11" s="125"/>
      <c r="JVE11" s="125"/>
      <c r="JVF11" s="125"/>
      <c r="JVG11" s="125"/>
      <c r="JVH11" s="125"/>
      <c r="JVI11" s="125"/>
      <c r="JVJ11" s="125"/>
      <c r="JVK11" s="125"/>
      <c r="JVL11" s="125"/>
      <c r="JVM11" s="125"/>
      <c r="JVN11" s="125"/>
      <c r="JVO11" s="125"/>
      <c r="JVP11" s="125"/>
      <c r="JVQ11" s="125"/>
      <c r="JVR11" s="125"/>
      <c r="JVS11" s="125"/>
      <c r="JVT11" s="125"/>
      <c r="JVU11" s="125"/>
      <c r="JVV11" s="125"/>
      <c r="JVW11" s="125"/>
      <c r="JVX11" s="125"/>
      <c r="JVY11" s="125"/>
      <c r="JVZ11" s="125"/>
      <c r="JWA11" s="125"/>
      <c r="JWB11" s="125"/>
      <c r="JWC11" s="125"/>
      <c r="JWD11" s="125"/>
      <c r="JWE11" s="125"/>
      <c r="JWF11" s="125"/>
      <c r="JWG11" s="125"/>
      <c r="JWH11" s="125"/>
      <c r="JWI11" s="125"/>
      <c r="JWJ11" s="125"/>
      <c r="JWK11" s="125"/>
      <c r="JWL11" s="125"/>
      <c r="JWM11" s="125"/>
      <c r="JWN11" s="125"/>
      <c r="JWO11" s="125"/>
      <c r="JWP11" s="125"/>
      <c r="JWQ11" s="125"/>
      <c r="JWR11" s="125"/>
      <c r="JWS11" s="125"/>
      <c r="JWT11" s="125"/>
      <c r="JWU11" s="125"/>
      <c r="JWV11" s="125"/>
      <c r="JWW11" s="125"/>
      <c r="JWX11" s="125"/>
      <c r="JWY11" s="125"/>
      <c r="JWZ11" s="125"/>
      <c r="JXA11" s="125"/>
      <c r="JXB11" s="125"/>
      <c r="JXC11" s="125"/>
      <c r="JXD11" s="125"/>
      <c r="JXE11" s="125"/>
      <c r="JXF11" s="125"/>
      <c r="JXG11" s="125"/>
      <c r="JXH11" s="125"/>
      <c r="JXI11" s="125"/>
      <c r="JXJ11" s="125"/>
      <c r="JXK11" s="125"/>
      <c r="JXL11" s="125"/>
      <c r="JXM11" s="125"/>
      <c r="JXN11" s="125"/>
      <c r="JXO11" s="125"/>
      <c r="JXP11" s="125"/>
      <c r="JXQ11" s="125"/>
      <c r="JXR11" s="125"/>
      <c r="JXS11" s="125"/>
      <c r="JXT11" s="125"/>
      <c r="JXU11" s="125"/>
      <c r="JXV11" s="125"/>
      <c r="JXW11" s="125"/>
      <c r="JXX11" s="125"/>
      <c r="JXY11" s="125"/>
      <c r="JXZ11" s="125"/>
      <c r="JYA11" s="125"/>
      <c r="JYB11" s="125"/>
      <c r="JYC11" s="125"/>
      <c r="JYD11" s="125"/>
      <c r="JYE11" s="125"/>
      <c r="JYF11" s="125"/>
      <c r="JYG11" s="125"/>
      <c r="JYH11" s="125"/>
      <c r="JYI11" s="125"/>
      <c r="JYJ11" s="125"/>
      <c r="JYK11" s="125"/>
      <c r="JYL11" s="125"/>
      <c r="JYM11" s="125"/>
      <c r="JYN11" s="125"/>
      <c r="JYO11" s="125"/>
      <c r="JYP11" s="125"/>
      <c r="JYQ11" s="125"/>
      <c r="JYR11" s="125"/>
      <c r="JYS11" s="125"/>
      <c r="JYT11" s="125"/>
      <c r="JYU11" s="125"/>
      <c r="JYV11" s="125"/>
      <c r="JYW11" s="125"/>
      <c r="JYX11" s="125"/>
      <c r="JYY11" s="125"/>
      <c r="JYZ11" s="125"/>
      <c r="JZA11" s="125"/>
      <c r="JZB11" s="125"/>
      <c r="JZC11" s="125"/>
      <c r="JZD11" s="125"/>
      <c r="JZE11" s="125"/>
      <c r="JZF11" s="125"/>
      <c r="JZG11" s="125"/>
      <c r="JZH11" s="125"/>
      <c r="JZI11" s="125"/>
      <c r="JZJ11" s="125"/>
      <c r="JZK11" s="125"/>
      <c r="JZL11" s="125"/>
      <c r="JZM11" s="125"/>
      <c r="JZN11" s="125"/>
      <c r="JZO11" s="125"/>
      <c r="JZP11" s="125"/>
      <c r="JZQ11" s="125"/>
      <c r="JZR11" s="125"/>
      <c r="JZS11" s="125"/>
      <c r="JZT11" s="125"/>
      <c r="JZU11" s="125"/>
      <c r="JZV11" s="125"/>
      <c r="JZW11" s="125"/>
      <c r="JZX11" s="125"/>
      <c r="JZY11" s="125"/>
      <c r="JZZ11" s="125"/>
      <c r="KAA11" s="125"/>
      <c r="KAB11" s="125"/>
      <c r="KAC11" s="125"/>
      <c r="KAD11" s="125"/>
      <c r="KAE11" s="125"/>
      <c r="KAF11" s="125"/>
      <c r="KAG11" s="125"/>
      <c r="KAH11" s="125"/>
      <c r="KAI11" s="125"/>
      <c r="KAJ11" s="125"/>
      <c r="KAK11" s="125"/>
      <c r="KAL11" s="125"/>
      <c r="KAM11" s="125"/>
      <c r="KAN11" s="125"/>
      <c r="KAO11" s="125"/>
      <c r="KAP11" s="125"/>
      <c r="KAQ11" s="125"/>
      <c r="KAR11" s="125"/>
      <c r="KAS11" s="125"/>
      <c r="KAT11" s="125"/>
      <c r="KAU11" s="125"/>
      <c r="KAV11" s="125"/>
      <c r="KAW11" s="125"/>
      <c r="KAX11" s="125"/>
      <c r="KAY11" s="125"/>
      <c r="KAZ11" s="125"/>
      <c r="KBA11" s="125"/>
      <c r="KBB11" s="125"/>
      <c r="KBC11" s="125"/>
      <c r="KBD11" s="125"/>
      <c r="KBE11" s="125"/>
      <c r="KBF11" s="125"/>
      <c r="KBG11" s="125"/>
      <c r="KBH11" s="125"/>
      <c r="KBI11" s="125"/>
      <c r="KBJ11" s="125"/>
      <c r="KBK11" s="125"/>
      <c r="KBL11" s="125"/>
      <c r="KBM11" s="125"/>
      <c r="KBN11" s="125"/>
      <c r="KBO11" s="125"/>
      <c r="KBP11" s="125"/>
      <c r="KBQ11" s="125"/>
      <c r="KBR11" s="125"/>
      <c r="KBS11" s="125"/>
      <c r="KBT11" s="125"/>
      <c r="KBU11" s="125"/>
      <c r="KBV11" s="125"/>
      <c r="KBW11" s="125"/>
      <c r="KBX11" s="125"/>
      <c r="KBY11" s="125"/>
      <c r="KBZ11" s="125"/>
      <c r="KCA11" s="125"/>
      <c r="KCB11" s="125"/>
      <c r="KCC11" s="125"/>
      <c r="KCD11" s="125"/>
      <c r="KCE11" s="125"/>
      <c r="KCF11" s="125"/>
      <c r="KCG11" s="125"/>
      <c r="KCH11" s="125"/>
      <c r="KCI11" s="125"/>
      <c r="KCJ11" s="125"/>
      <c r="KCK11" s="125"/>
      <c r="KCL11" s="125"/>
      <c r="KCM11" s="125"/>
      <c r="KCN11" s="125"/>
      <c r="KCO11" s="125"/>
      <c r="KCP11" s="125"/>
      <c r="KCQ11" s="125"/>
      <c r="KCR11" s="125"/>
      <c r="KCS11" s="125"/>
      <c r="KCT11" s="125"/>
      <c r="KCU11" s="125"/>
      <c r="KCV11" s="125"/>
      <c r="KCW11" s="125"/>
      <c r="KCX11" s="125"/>
      <c r="KCY11" s="125"/>
      <c r="KCZ11" s="125"/>
      <c r="KDA11" s="125"/>
      <c r="KDB11" s="125"/>
      <c r="KDC11" s="125"/>
      <c r="KDD11" s="125"/>
      <c r="KDE11" s="125"/>
      <c r="KDF11" s="125"/>
      <c r="KDG11" s="125"/>
      <c r="KDH11" s="125"/>
      <c r="KDI11" s="125"/>
      <c r="KDJ11" s="125"/>
      <c r="KDK11" s="125"/>
      <c r="KDL11" s="125"/>
      <c r="KDM11" s="125"/>
      <c r="KDN11" s="125"/>
      <c r="KDO11" s="125"/>
      <c r="KDP11" s="125"/>
      <c r="KDQ11" s="125"/>
      <c r="KDR11" s="125"/>
      <c r="KDS11" s="125"/>
      <c r="KDT11" s="125"/>
      <c r="KDU11" s="125"/>
      <c r="KDV11" s="125"/>
      <c r="KDW11" s="125"/>
      <c r="KDX11" s="125"/>
      <c r="KDY11" s="125"/>
      <c r="KDZ11" s="125"/>
      <c r="KEA11" s="125"/>
      <c r="KEB11" s="125"/>
      <c r="KEC11" s="125"/>
      <c r="KED11" s="125"/>
      <c r="KEE11" s="125"/>
      <c r="KEF11" s="125"/>
      <c r="KEG11" s="125"/>
      <c r="KEH11" s="125"/>
      <c r="KEI11" s="125"/>
      <c r="KEJ11" s="125"/>
      <c r="KEK11" s="125"/>
      <c r="KEL11" s="125"/>
      <c r="KEM11" s="125"/>
      <c r="KEN11" s="125"/>
      <c r="KEO11" s="125"/>
      <c r="KEP11" s="125"/>
      <c r="KEQ11" s="125"/>
      <c r="KER11" s="125"/>
      <c r="KES11" s="125"/>
      <c r="KET11" s="125"/>
      <c r="KEU11" s="125"/>
      <c r="KEV11" s="125"/>
      <c r="KEW11" s="125"/>
      <c r="KEX11" s="125"/>
      <c r="KEY11" s="125"/>
      <c r="KEZ11" s="125"/>
      <c r="KFA11" s="125"/>
      <c r="KFB11" s="125"/>
      <c r="KFC11" s="125"/>
      <c r="KFD11" s="125"/>
      <c r="KFE11" s="125"/>
      <c r="KFF11" s="125"/>
      <c r="KFG11" s="125"/>
      <c r="KFH11" s="125"/>
      <c r="KFI11" s="125"/>
      <c r="KFJ11" s="125"/>
      <c r="KFK11" s="125"/>
      <c r="KFL11" s="125"/>
      <c r="KFM11" s="125"/>
      <c r="KFN11" s="125"/>
      <c r="KFO11" s="125"/>
      <c r="KFP11" s="125"/>
      <c r="KFQ11" s="125"/>
      <c r="KFR11" s="125"/>
      <c r="KFS11" s="125"/>
      <c r="KFT11" s="125"/>
      <c r="KFU11" s="125"/>
      <c r="KFV11" s="125"/>
      <c r="KFW11" s="125"/>
      <c r="KFX11" s="125"/>
      <c r="KFY11" s="125"/>
      <c r="KFZ11" s="125"/>
      <c r="KGA11" s="125"/>
      <c r="KGB11" s="125"/>
      <c r="KGC11" s="125"/>
      <c r="KGD11" s="125"/>
      <c r="KGE11" s="125"/>
      <c r="KGF11" s="125"/>
      <c r="KGG11" s="125"/>
      <c r="KGH11" s="125"/>
      <c r="KGI11" s="125"/>
      <c r="KGJ11" s="125"/>
      <c r="KGK11" s="125"/>
      <c r="KGL11" s="125"/>
      <c r="KGM11" s="125"/>
      <c r="KGN11" s="125"/>
      <c r="KGO11" s="125"/>
      <c r="KGP11" s="125"/>
      <c r="KGQ11" s="125"/>
      <c r="KGR11" s="125"/>
      <c r="KGS11" s="125"/>
      <c r="KGT11" s="125"/>
      <c r="KGU11" s="125"/>
      <c r="KGV11" s="125"/>
      <c r="KGW11" s="125"/>
      <c r="KGX11" s="125"/>
      <c r="KGY11" s="125"/>
      <c r="KGZ11" s="125"/>
      <c r="KHA11" s="125"/>
      <c r="KHB11" s="125"/>
      <c r="KHC11" s="125"/>
      <c r="KHD11" s="125"/>
      <c r="KHE11" s="125"/>
      <c r="KHF11" s="125"/>
      <c r="KHG11" s="125"/>
      <c r="KHH11" s="125"/>
      <c r="KHI11" s="125"/>
      <c r="KHJ11" s="125"/>
      <c r="KHK11" s="125"/>
      <c r="KHL11" s="125"/>
      <c r="KHM11" s="125"/>
      <c r="KHN11" s="125"/>
      <c r="KHO11" s="125"/>
      <c r="KHP11" s="125"/>
      <c r="KHQ11" s="125"/>
      <c r="KHR11" s="125"/>
      <c r="KHS11" s="125"/>
      <c r="KHT11" s="125"/>
      <c r="KHU11" s="125"/>
      <c r="KHV11" s="125"/>
      <c r="KHW11" s="125"/>
      <c r="KHX11" s="125"/>
      <c r="KHY11" s="125"/>
      <c r="KHZ11" s="125"/>
      <c r="KIA11" s="125"/>
      <c r="KIB11" s="125"/>
      <c r="KIC11" s="125"/>
      <c r="KID11" s="125"/>
      <c r="KIE11" s="125"/>
      <c r="KIF11" s="125"/>
      <c r="KIG11" s="125"/>
      <c r="KIH11" s="125"/>
      <c r="KII11" s="125"/>
      <c r="KIJ11" s="125"/>
      <c r="KIK11" s="125"/>
      <c r="KIL11" s="125"/>
      <c r="KIM11" s="125"/>
      <c r="KIN11" s="125"/>
      <c r="KIO11" s="125"/>
      <c r="KIP11" s="125"/>
      <c r="KIQ11" s="125"/>
      <c r="KIR11" s="125"/>
      <c r="KIS11" s="125"/>
      <c r="KIT11" s="125"/>
      <c r="KIU11" s="125"/>
      <c r="KIV11" s="125"/>
      <c r="KIW11" s="125"/>
      <c r="KIX11" s="125"/>
      <c r="KIY11" s="125"/>
      <c r="KIZ11" s="125"/>
      <c r="KJA11" s="125"/>
      <c r="KJB11" s="125"/>
      <c r="KJC11" s="125"/>
      <c r="KJD11" s="125"/>
      <c r="KJE11" s="125"/>
      <c r="KJF11" s="125"/>
      <c r="KJG11" s="125"/>
      <c r="KJH11" s="125"/>
      <c r="KJI11" s="125"/>
      <c r="KJJ11" s="125"/>
      <c r="KJK11" s="125"/>
      <c r="KJL11" s="125"/>
      <c r="KJM11" s="125"/>
      <c r="KJN11" s="125"/>
      <c r="KJO11" s="125"/>
      <c r="KJP11" s="125"/>
      <c r="KJQ11" s="125"/>
      <c r="KJR11" s="125"/>
      <c r="KJS11" s="125"/>
      <c r="KJT11" s="125"/>
      <c r="KJU11" s="125"/>
      <c r="KJV11" s="125"/>
      <c r="KJW11" s="125"/>
      <c r="KJX11" s="125"/>
      <c r="KJY11" s="125"/>
      <c r="KJZ11" s="125"/>
      <c r="KKA11" s="125"/>
      <c r="KKB11" s="125"/>
      <c r="KKC11" s="125"/>
      <c r="KKD11" s="125"/>
      <c r="KKE11" s="125"/>
      <c r="KKF11" s="125"/>
      <c r="KKG11" s="125"/>
      <c r="KKH11" s="125"/>
      <c r="KKI11" s="125"/>
      <c r="KKJ11" s="125"/>
      <c r="KKK11" s="125"/>
      <c r="KKL11" s="125"/>
      <c r="KKM11" s="125"/>
      <c r="KKN11" s="125"/>
      <c r="KKO11" s="125"/>
      <c r="KKP11" s="125"/>
      <c r="KKQ11" s="125"/>
      <c r="KKR11" s="125"/>
      <c r="KKS11" s="125"/>
      <c r="KKT11" s="125"/>
      <c r="KKU11" s="125"/>
      <c r="KKV11" s="125"/>
      <c r="KKW11" s="125"/>
      <c r="KKX11" s="125"/>
      <c r="KKY11" s="125"/>
      <c r="KKZ11" s="125"/>
      <c r="KLA11" s="125"/>
      <c r="KLB11" s="125"/>
      <c r="KLC11" s="125"/>
      <c r="KLD11" s="125"/>
      <c r="KLE11" s="125"/>
      <c r="KLF11" s="125"/>
      <c r="KLG11" s="125"/>
      <c r="KLH11" s="125"/>
      <c r="KLI11" s="125"/>
      <c r="KLJ11" s="125"/>
      <c r="KLK11" s="125"/>
      <c r="KLL11" s="125"/>
      <c r="KLM11" s="125"/>
      <c r="KLN11" s="125"/>
      <c r="KLO11" s="125"/>
      <c r="KLP11" s="125"/>
      <c r="KLQ11" s="125"/>
      <c r="KLR11" s="125"/>
      <c r="KLS11" s="125"/>
      <c r="KLT11" s="125"/>
      <c r="KLU11" s="125"/>
      <c r="KLV11" s="125"/>
      <c r="KLW11" s="125"/>
      <c r="KLX11" s="125"/>
      <c r="KLY11" s="125"/>
      <c r="KLZ11" s="125"/>
      <c r="KMA11" s="125"/>
      <c r="KMB11" s="125"/>
      <c r="KMC11" s="125"/>
      <c r="KMD11" s="125"/>
      <c r="KME11" s="125"/>
      <c r="KMF11" s="125"/>
      <c r="KMG11" s="125"/>
      <c r="KMH11" s="125"/>
      <c r="KMI11" s="125"/>
      <c r="KMJ11" s="125"/>
      <c r="KMK11" s="125"/>
      <c r="KML11" s="125"/>
      <c r="KMM11" s="125"/>
      <c r="KMN11" s="125"/>
      <c r="KMO11" s="125"/>
      <c r="KMP11" s="125"/>
      <c r="KMQ11" s="125"/>
      <c r="KMR11" s="125"/>
      <c r="KMS11" s="125"/>
      <c r="KMT11" s="125"/>
      <c r="KMU11" s="125"/>
      <c r="KMV11" s="125"/>
      <c r="KMW11" s="125"/>
      <c r="KMX11" s="125"/>
      <c r="KMY11" s="125"/>
      <c r="KMZ11" s="125"/>
      <c r="KNA11" s="125"/>
      <c r="KNB11" s="125"/>
      <c r="KNC11" s="125"/>
      <c r="KND11" s="125"/>
      <c r="KNE11" s="125"/>
      <c r="KNF11" s="125"/>
      <c r="KNG11" s="125"/>
      <c r="KNH11" s="125"/>
      <c r="KNI11" s="125"/>
      <c r="KNJ11" s="125"/>
      <c r="KNK11" s="125"/>
      <c r="KNL11" s="125"/>
      <c r="KNM11" s="125"/>
      <c r="KNN11" s="125"/>
      <c r="KNO11" s="125"/>
      <c r="KNP11" s="125"/>
      <c r="KNQ11" s="125"/>
      <c r="KNR11" s="125"/>
      <c r="KNS11" s="125"/>
      <c r="KNT11" s="125"/>
      <c r="KNU11" s="125"/>
      <c r="KNV11" s="125"/>
      <c r="KNW11" s="125"/>
      <c r="KNX11" s="125"/>
      <c r="KNY11" s="125"/>
      <c r="KNZ11" s="125"/>
      <c r="KOA11" s="125"/>
      <c r="KOB11" s="125"/>
      <c r="KOC11" s="125"/>
      <c r="KOD11" s="125"/>
      <c r="KOE11" s="125"/>
      <c r="KOF11" s="125"/>
      <c r="KOG11" s="125"/>
      <c r="KOH11" s="125"/>
      <c r="KOI11" s="125"/>
      <c r="KOJ11" s="125"/>
      <c r="KOK11" s="125"/>
      <c r="KOL11" s="125"/>
      <c r="KOM11" s="125"/>
      <c r="KON11" s="125"/>
      <c r="KOO11" s="125"/>
      <c r="KOP11" s="125"/>
      <c r="KOQ11" s="125"/>
      <c r="KOR11" s="125"/>
      <c r="KOS11" s="125"/>
      <c r="KOT11" s="125"/>
      <c r="KOU11" s="125"/>
      <c r="KOV11" s="125"/>
      <c r="KOW11" s="125"/>
      <c r="KOX11" s="125"/>
      <c r="KOY11" s="125"/>
      <c r="KOZ11" s="125"/>
      <c r="KPA11" s="125"/>
      <c r="KPB11" s="125"/>
      <c r="KPC11" s="125"/>
      <c r="KPD11" s="125"/>
      <c r="KPE11" s="125"/>
      <c r="KPF11" s="125"/>
      <c r="KPG11" s="125"/>
      <c r="KPH11" s="125"/>
      <c r="KPI11" s="125"/>
      <c r="KPJ11" s="125"/>
      <c r="KPK11" s="125"/>
      <c r="KPL11" s="125"/>
      <c r="KPM11" s="125"/>
      <c r="KPN11" s="125"/>
      <c r="KPO11" s="125"/>
      <c r="KPP11" s="125"/>
      <c r="KPQ11" s="125"/>
      <c r="KPR11" s="125"/>
      <c r="KPS11" s="125"/>
      <c r="KPT11" s="125"/>
      <c r="KPU11" s="125"/>
      <c r="KPV11" s="125"/>
      <c r="KPW11" s="125"/>
      <c r="KPX11" s="125"/>
      <c r="KPY11" s="125"/>
      <c r="KPZ11" s="125"/>
      <c r="KQA11" s="125"/>
      <c r="KQB11" s="125"/>
      <c r="KQC11" s="125"/>
      <c r="KQD11" s="125"/>
      <c r="KQE11" s="125"/>
      <c r="KQF11" s="125"/>
      <c r="KQG11" s="125"/>
      <c r="KQH11" s="125"/>
      <c r="KQI11" s="125"/>
      <c r="KQJ11" s="125"/>
      <c r="KQK11" s="125"/>
      <c r="KQL11" s="125"/>
      <c r="KQM11" s="125"/>
      <c r="KQN11" s="125"/>
      <c r="KQO11" s="125"/>
      <c r="KQP11" s="125"/>
      <c r="KQQ11" s="125"/>
      <c r="KQR11" s="125"/>
      <c r="KQS11" s="125"/>
      <c r="KQT11" s="125"/>
      <c r="KQU11" s="125"/>
      <c r="KQV11" s="125"/>
      <c r="KQW11" s="125"/>
      <c r="KQX11" s="125"/>
      <c r="KQY11" s="125"/>
      <c r="KQZ11" s="125"/>
      <c r="KRA11" s="125"/>
      <c r="KRB11" s="125"/>
      <c r="KRC11" s="125"/>
      <c r="KRD11" s="125"/>
      <c r="KRE11" s="125"/>
      <c r="KRF11" s="125"/>
      <c r="KRG11" s="125"/>
      <c r="KRH11" s="125"/>
      <c r="KRI11" s="125"/>
      <c r="KRJ11" s="125"/>
      <c r="KRK11" s="125"/>
      <c r="KRL11" s="125"/>
      <c r="KRM11" s="125"/>
      <c r="KRN11" s="125"/>
      <c r="KRO11" s="125"/>
      <c r="KRP11" s="125"/>
      <c r="KRQ11" s="125"/>
      <c r="KRR11" s="125"/>
      <c r="KRS11" s="125"/>
      <c r="KRT11" s="125"/>
      <c r="KRU11" s="125"/>
      <c r="KRV11" s="125"/>
      <c r="KRW11" s="125"/>
      <c r="KRX11" s="125"/>
      <c r="KRY11" s="125"/>
      <c r="KRZ11" s="125"/>
      <c r="KSA11" s="125"/>
      <c r="KSB11" s="125"/>
      <c r="KSC11" s="125"/>
      <c r="KSD11" s="125"/>
      <c r="KSE11" s="125"/>
      <c r="KSF11" s="125"/>
      <c r="KSG11" s="125"/>
      <c r="KSH11" s="125"/>
      <c r="KSI11" s="125"/>
      <c r="KSJ11" s="125"/>
      <c r="KSK11" s="125"/>
      <c r="KSL11" s="125"/>
      <c r="KSM11" s="125"/>
      <c r="KSN11" s="125"/>
      <c r="KSO11" s="125"/>
      <c r="KSP11" s="125"/>
      <c r="KSQ11" s="125"/>
      <c r="KSR11" s="125"/>
      <c r="KSS11" s="125"/>
      <c r="KST11" s="125"/>
      <c r="KSU11" s="125"/>
      <c r="KSV11" s="125"/>
      <c r="KSW11" s="125"/>
      <c r="KSX11" s="125"/>
      <c r="KSY11" s="125"/>
      <c r="KSZ11" s="125"/>
      <c r="KTA11" s="125"/>
      <c r="KTB11" s="125"/>
      <c r="KTC11" s="125"/>
      <c r="KTD11" s="125"/>
      <c r="KTE11" s="125"/>
      <c r="KTF11" s="125"/>
      <c r="KTG11" s="125"/>
      <c r="KTH11" s="125"/>
      <c r="KTI11" s="125"/>
      <c r="KTJ11" s="125"/>
      <c r="KTK11" s="125"/>
      <c r="KTL11" s="125"/>
      <c r="KTM11" s="125"/>
      <c r="KTN11" s="125"/>
      <c r="KTO11" s="125"/>
      <c r="KTP11" s="125"/>
      <c r="KTQ11" s="125"/>
      <c r="KTR11" s="125"/>
      <c r="KTS11" s="125"/>
      <c r="KTT11" s="125"/>
      <c r="KTU11" s="125"/>
      <c r="KTV11" s="125"/>
      <c r="KTW11" s="125"/>
      <c r="KTX11" s="125"/>
      <c r="KTY11" s="125"/>
      <c r="KTZ11" s="125"/>
      <c r="KUA11" s="125"/>
      <c r="KUB11" s="125"/>
      <c r="KUC11" s="125"/>
      <c r="KUD11" s="125"/>
      <c r="KUE11" s="125"/>
      <c r="KUF11" s="125"/>
      <c r="KUG11" s="125"/>
      <c r="KUH11" s="125"/>
      <c r="KUI11" s="125"/>
      <c r="KUJ11" s="125"/>
      <c r="KUK11" s="125"/>
      <c r="KUL11" s="125"/>
      <c r="KUM11" s="125"/>
      <c r="KUN11" s="125"/>
      <c r="KUO11" s="125"/>
      <c r="KUP11" s="125"/>
      <c r="KUQ11" s="125"/>
      <c r="KUR11" s="125"/>
      <c r="KUS11" s="125"/>
      <c r="KUT11" s="125"/>
      <c r="KUU11" s="125"/>
      <c r="KUV11" s="125"/>
      <c r="KUW11" s="125"/>
      <c r="KUX11" s="125"/>
      <c r="KUY11" s="125"/>
      <c r="KUZ11" s="125"/>
      <c r="KVA11" s="125"/>
      <c r="KVB11" s="125"/>
      <c r="KVC11" s="125"/>
      <c r="KVD11" s="125"/>
      <c r="KVE11" s="125"/>
      <c r="KVF11" s="125"/>
      <c r="KVG11" s="125"/>
      <c r="KVH11" s="125"/>
      <c r="KVI11" s="125"/>
      <c r="KVJ11" s="125"/>
      <c r="KVK11" s="125"/>
      <c r="KVL11" s="125"/>
      <c r="KVM11" s="125"/>
      <c r="KVN11" s="125"/>
      <c r="KVO11" s="125"/>
      <c r="KVP11" s="125"/>
      <c r="KVQ11" s="125"/>
      <c r="KVR11" s="125"/>
      <c r="KVS11" s="125"/>
      <c r="KVT11" s="125"/>
      <c r="KVU11" s="125"/>
      <c r="KVV11" s="125"/>
      <c r="KVW11" s="125"/>
      <c r="KVX11" s="125"/>
      <c r="KVY11" s="125"/>
      <c r="KVZ11" s="125"/>
      <c r="KWA11" s="125"/>
      <c r="KWB11" s="125"/>
      <c r="KWC11" s="125"/>
      <c r="KWD11" s="125"/>
      <c r="KWE11" s="125"/>
      <c r="KWF11" s="125"/>
      <c r="KWG11" s="125"/>
      <c r="KWH11" s="125"/>
      <c r="KWI11" s="125"/>
      <c r="KWJ11" s="125"/>
      <c r="KWK11" s="125"/>
      <c r="KWL11" s="125"/>
      <c r="KWM11" s="125"/>
      <c r="KWN11" s="125"/>
      <c r="KWO11" s="125"/>
      <c r="KWP11" s="125"/>
      <c r="KWQ11" s="125"/>
      <c r="KWR11" s="125"/>
      <c r="KWS11" s="125"/>
      <c r="KWT11" s="125"/>
      <c r="KWU11" s="125"/>
      <c r="KWV11" s="125"/>
      <c r="KWW11" s="125"/>
      <c r="KWX11" s="125"/>
      <c r="KWY11" s="125"/>
      <c r="KWZ11" s="125"/>
      <c r="KXA11" s="125"/>
      <c r="KXB11" s="125"/>
      <c r="KXC11" s="125"/>
      <c r="KXD11" s="125"/>
      <c r="KXE11" s="125"/>
      <c r="KXF11" s="125"/>
      <c r="KXG11" s="125"/>
      <c r="KXH11" s="125"/>
      <c r="KXI11" s="125"/>
      <c r="KXJ11" s="125"/>
      <c r="KXK11" s="125"/>
      <c r="KXL11" s="125"/>
      <c r="KXM11" s="125"/>
      <c r="KXN11" s="125"/>
      <c r="KXO11" s="125"/>
      <c r="KXP11" s="125"/>
      <c r="KXQ11" s="125"/>
      <c r="KXR11" s="125"/>
      <c r="KXS11" s="125"/>
      <c r="KXT11" s="125"/>
      <c r="KXU11" s="125"/>
      <c r="KXV11" s="125"/>
      <c r="KXW11" s="125"/>
      <c r="KXX11" s="125"/>
      <c r="KXY11" s="125"/>
      <c r="KXZ11" s="125"/>
      <c r="KYA11" s="125"/>
      <c r="KYB11" s="125"/>
      <c r="KYC11" s="125"/>
      <c r="KYD11" s="125"/>
      <c r="KYE11" s="125"/>
      <c r="KYF11" s="125"/>
      <c r="KYG11" s="125"/>
      <c r="KYH11" s="125"/>
      <c r="KYI11" s="125"/>
      <c r="KYJ11" s="125"/>
      <c r="KYK11" s="125"/>
      <c r="KYL11" s="125"/>
      <c r="KYM11" s="125"/>
      <c r="KYN11" s="125"/>
      <c r="KYO11" s="125"/>
      <c r="KYP11" s="125"/>
      <c r="KYQ11" s="125"/>
      <c r="KYR11" s="125"/>
      <c r="KYS11" s="125"/>
      <c r="KYT11" s="125"/>
      <c r="KYU11" s="125"/>
      <c r="KYV11" s="125"/>
      <c r="KYW11" s="125"/>
      <c r="KYX11" s="125"/>
      <c r="KYY11" s="125"/>
      <c r="KYZ11" s="125"/>
      <c r="KZA11" s="125"/>
      <c r="KZB11" s="125"/>
      <c r="KZC11" s="125"/>
      <c r="KZD11" s="125"/>
      <c r="KZE11" s="125"/>
      <c r="KZF11" s="125"/>
      <c r="KZG11" s="125"/>
      <c r="KZH11" s="125"/>
      <c r="KZI11" s="125"/>
      <c r="KZJ11" s="125"/>
      <c r="KZK11" s="125"/>
      <c r="KZL11" s="125"/>
      <c r="KZM11" s="125"/>
      <c r="KZN11" s="125"/>
      <c r="KZO11" s="125"/>
      <c r="KZP11" s="125"/>
      <c r="KZQ11" s="125"/>
      <c r="KZR11" s="125"/>
      <c r="KZS11" s="125"/>
      <c r="KZT11" s="125"/>
      <c r="KZU11" s="125"/>
      <c r="KZV11" s="125"/>
      <c r="KZW11" s="125"/>
      <c r="KZX11" s="125"/>
      <c r="KZY11" s="125"/>
      <c r="KZZ11" s="125"/>
      <c r="LAA11" s="125"/>
      <c r="LAB11" s="125"/>
      <c r="LAC11" s="125"/>
      <c r="LAD11" s="125"/>
      <c r="LAE11" s="125"/>
      <c r="LAF11" s="125"/>
      <c r="LAG11" s="125"/>
      <c r="LAH11" s="125"/>
      <c r="LAI11" s="125"/>
      <c r="LAJ11" s="125"/>
      <c r="LAK11" s="125"/>
      <c r="LAL11" s="125"/>
      <c r="LAM11" s="125"/>
      <c r="LAN11" s="125"/>
      <c r="LAO11" s="125"/>
      <c r="LAP11" s="125"/>
      <c r="LAQ11" s="125"/>
      <c r="LAR11" s="125"/>
      <c r="LAS11" s="125"/>
      <c r="LAT11" s="125"/>
      <c r="LAU11" s="125"/>
      <c r="LAV11" s="125"/>
      <c r="LAW11" s="125"/>
      <c r="LAX11" s="125"/>
      <c r="LAY11" s="125"/>
      <c r="LAZ11" s="125"/>
      <c r="LBA11" s="125"/>
      <c r="LBB11" s="125"/>
      <c r="LBC11" s="125"/>
      <c r="LBD11" s="125"/>
      <c r="LBE11" s="125"/>
      <c r="LBF11" s="125"/>
      <c r="LBG11" s="125"/>
      <c r="LBH11" s="125"/>
      <c r="LBI11" s="125"/>
      <c r="LBJ11" s="125"/>
      <c r="LBK11" s="125"/>
      <c r="LBL11" s="125"/>
      <c r="LBM11" s="125"/>
      <c r="LBN11" s="125"/>
      <c r="LBO11" s="125"/>
      <c r="LBP11" s="125"/>
      <c r="LBQ11" s="125"/>
      <c r="LBR11" s="125"/>
      <c r="LBS11" s="125"/>
      <c r="LBT11" s="125"/>
      <c r="LBU11" s="125"/>
      <c r="LBV11" s="125"/>
      <c r="LBW11" s="125"/>
      <c r="LBX11" s="125"/>
      <c r="LBY11" s="125"/>
      <c r="LBZ11" s="125"/>
      <c r="LCA11" s="125"/>
      <c r="LCB11" s="125"/>
      <c r="LCC11" s="125"/>
      <c r="LCD11" s="125"/>
      <c r="LCE11" s="125"/>
      <c r="LCF11" s="125"/>
      <c r="LCG11" s="125"/>
      <c r="LCH11" s="125"/>
      <c r="LCI11" s="125"/>
      <c r="LCJ11" s="125"/>
      <c r="LCK11" s="125"/>
      <c r="LCL11" s="125"/>
      <c r="LCM11" s="125"/>
      <c r="LCN11" s="125"/>
      <c r="LCO11" s="125"/>
      <c r="LCP11" s="125"/>
      <c r="LCQ11" s="125"/>
      <c r="LCR11" s="125"/>
      <c r="LCS11" s="125"/>
      <c r="LCT11" s="125"/>
      <c r="LCU11" s="125"/>
      <c r="LCV11" s="125"/>
      <c r="LCW11" s="125"/>
      <c r="LCX11" s="125"/>
      <c r="LCY11" s="125"/>
      <c r="LCZ11" s="125"/>
      <c r="LDA11" s="125"/>
      <c r="LDB11" s="125"/>
      <c r="LDC11" s="125"/>
      <c r="LDD11" s="125"/>
      <c r="LDE11" s="125"/>
      <c r="LDF11" s="125"/>
      <c r="LDG11" s="125"/>
      <c r="LDH11" s="125"/>
      <c r="LDI11" s="125"/>
      <c r="LDJ11" s="125"/>
      <c r="LDK11" s="125"/>
      <c r="LDL11" s="125"/>
      <c r="LDM11" s="125"/>
      <c r="LDN11" s="125"/>
      <c r="LDO11" s="125"/>
      <c r="LDP11" s="125"/>
      <c r="LDQ11" s="125"/>
      <c r="LDR11" s="125"/>
      <c r="LDS11" s="125"/>
      <c r="LDT11" s="125"/>
      <c r="LDU11" s="125"/>
      <c r="LDV11" s="125"/>
      <c r="LDW11" s="125"/>
      <c r="LDX11" s="125"/>
      <c r="LDY11" s="125"/>
      <c r="LDZ11" s="125"/>
      <c r="LEA11" s="125"/>
      <c r="LEB11" s="125"/>
      <c r="LEC11" s="125"/>
      <c r="LED11" s="125"/>
      <c r="LEE11" s="125"/>
      <c r="LEF11" s="125"/>
      <c r="LEG11" s="125"/>
      <c r="LEH11" s="125"/>
      <c r="LEI11" s="125"/>
      <c r="LEJ11" s="125"/>
      <c r="LEK11" s="125"/>
      <c r="LEL11" s="125"/>
      <c r="LEM11" s="125"/>
      <c r="LEN11" s="125"/>
      <c r="LEO11" s="125"/>
      <c r="LEP11" s="125"/>
      <c r="LEQ11" s="125"/>
      <c r="LER11" s="125"/>
      <c r="LES11" s="125"/>
      <c r="LET11" s="125"/>
      <c r="LEU11" s="125"/>
      <c r="LEV11" s="125"/>
      <c r="LEW11" s="125"/>
      <c r="LEX11" s="125"/>
      <c r="LEY11" s="125"/>
      <c r="LEZ11" s="125"/>
      <c r="LFA11" s="125"/>
      <c r="LFB11" s="125"/>
      <c r="LFC11" s="125"/>
      <c r="LFD11" s="125"/>
      <c r="LFE11" s="125"/>
      <c r="LFF11" s="125"/>
      <c r="LFG11" s="125"/>
      <c r="LFH11" s="125"/>
      <c r="LFI11" s="125"/>
      <c r="LFJ11" s="125"/>
      <c r="LFK11" s="125"/>
      <c r="LFL11" s="125"/>
      <c r="LFM11" s="125"/>
      <c r="LFN11" s="125"/>
      <c r="LFO11" s="125"/>
      <c r="LFP11" s="125"/>
      <c r="LFQ11" s="125"/>
      <c r="LFR11" s="125"/>
      <c r="LFS11" s="125"/>
      <c r="LFT11" s="125"/>
      <c r="LFU11" s="125"/>
      <c r="LFV11" s="125"/>
      <c r="LFW11" s="125"/>
      <c r="LFX11" s="125"/>
      <c r="LFY11" s="125"/>
      <c r="LFZ11" s="125"/>
      <c r="LGA11" s="125"/>
      <c r="LGB11" s="125"/>
      <c r="LGC11" s="125"/>
      <c r="LGD11" s="125"/>
      <c r="LGE11" s="125"/>
      <c r="LGF11" s="125"/>
      <c r="LGG11" s="125"/>
      <c r="LGH11" s="125"/>
      <c r="LGI11" s="125"/>
      <c r="LGJ11" s="125"/>
      <c r="LGK11" s="125"/>
      <c r="LGL11" s="125"/>
      <c r="LGM11" s="125"/>
      <c r="LGN11" s="125"/>
      <c r="LGO11" s="125"/>
      <c r="LGP11" s="125"/>
      <c r="LGQ11" s="125"/>
      <c r="LGR11" s="125"/>
      <c r="LGS11" s="125"/>
      <c r="LGT11" s="125"/>
      <c r="LGU11" s="125"/>
      <c r="LGV11" s="125"/>
      <c r="LGW11" s="125"/>
      <c r="LGX11" s="125"/>
      <c r="LGY11" s="125"/>
      <c r="LGZ11" s="125"/>
      <c r="LHA11" s="125"/>
      <c r="LHB11" s="125"/>
      <c r="LHC11" s="125"/>
      <c r="LHD11" s="125"/>
      <c r="LHE11" s="125"/>
      <c r="LHF11" s="125"/>
      <c r="LHG11" s="125"/>
      <c r="LHH11" s="125"/>
      <c r="LHI11" s="125"/>
      <c r="LHJ11" s="125"/>
      <c r="LHK11" s="125"/>
      <c r="LHL11" s="125"/>
      <c r="LHM11" s="125"/>
      <c r="LHN11" s="125"/>
      <c r="LHO11" s="125"/>
      <c r="LHP11" s="125"/>
      <c r="LHQ11" s="125"/>
      <c r="LHR11" s="125"/>
      <c r="LHS11" s="125"/>
      <c r="LHT11" s="125"/>
      <c r="LHU11" s="125"/>
      <c r="LHV11" s="125"/>
      <c r="LHW11" s="125"/>
      <c r="LHX11" s="125"/>
      <c r="LHY11" s="125"/>
      <c r="LHZ11" s="125"/>
      <c r="LIA11" s="125"/>
      <c r="LIB11" s="125"/>
      <c r="LIC11" s="125"/>
      <c r="LID11" s="125"/>
      <c r="LIE11" s="125"/>
      <c r="LIF11" s="125"/>
      <c r="LIG11" s="125"/>
      <c r="LIH11" s="125"/>
      <c r="LII11" s="125"/>
      <c r="LIJ11" s="125"/>
      <c r="LIK11" s="125"/>
      <c r="LIL11" s="125"/>
      <c r="LIM11" s="125"/>
      <c r="LIN11" s="125"/>
      <c r="LIO11" s="125"/>
      <c r="LIP11" s="125"/>
      <c r="LIQ11" s="125"/>
      <c r="LIR11" s="125"/>
      <c r="LIS11" s="125"/>
      <c r="LIT11" s="125"/>
      <c r="LIU11" s="125"/>
      <c r="LIV11" s="125"/>
      <c r="LIW11" s="125"/>
      <c r="LIX11" s="125"/>
      <c r="LIY11" s="125"/>
      <c r="LIZ11" s="125"/>
      <c r="LJA11" s="125"/>
      <c r="LJB11" s="125"/>
      <c r="LJC11" s="125"/>
      <c r="LJD11" s="125"/>
      <c r="LJE11" s="125"/>
      <c r="LJF11" s="125"/>
      <c r="LJG11" s="125"/>
      <c r="LJH11" s="125"/>
      <c r="LJI11" s="125"/>
      <c r="LJJ11" s="125"/>
      <c r="LJK11" s="125"/>
      <c r="LJL11" s="125"/>
      <c r="LJM11" s="125"/>
      <c r="LJN11" s="125"/>
      <c r="LJO11" s="125"/>
      <c r="LJP11" s="125"/>
      <c r="LJQ11" s="125"/>
      <c r="LJR11" s="125"/>
      <c r="LJS11" s="125"/>
      <c r="LJT11" s="125"/>
      <c r="LJU11" s="125"/>
      <c r="LJV11" s="125"/>
      <c r="LJW11" s="125"/>
      <c r="LJX11" s="125"/>
      <c r="LJY11" s="125"/>
      <c r="LJZ11" s="125"/>
      <c r="LKA11" s="125"/>
      <c r="LKB11" s="125"/>
      <c r="LKC11" s="125"/>
      <c r="LKD11" s="125"/>
      <c r="LKE11" s="125"/>
      <c r="LKF11" s="125"/>
      <c r="LKG11" s="125"/>
      <c r="LKH11" s="125"/>
      <c r="LKI11" s="125"/>
      <c r="LKJ11" s="125"/>
      <c r="LKK11" s="125"/>
      <c r="LKL11" s="125"/>
      <c r="LKM11" s="125"/>
      <c r="LKN11" s="125"/>
      <c r="LKO11" s="125"/>
      <c r="LKP11" s="125"/>
      <c r="LKQ11" s="125"/>
      <c r="LKR11" s="125"/>
      <c r="LKS11" s="125"/>
      <c r="LKT11" s="125"/>
      <c r="LKU11" s="125"/>
      <c r="LKV11" s="125"/>
      <c r="LKW11" s="125"/>
      <c r="LKX11" s="125"/>
      <c r="LKY11" s="125"/>
      <c r="LKZ11" s="125"/>
      <c r="LLA11" s="125"/>
      <c r="LLB11" s="125"/>
      <c r="LLC11" s="125"/>
      <c r="LLD11" s="125"/>
      <c r="LLE11" s="125"/>
      <c r="LLF11" s="125"/>
      <c r="LLG11" s="125"/>
      <c r="LLH11" s="125"/>
      <c r="LLI11" s="125"/>
      <c r="LLJ11" s="125"/>
      <c r="LLK11" s="125"/>
      <c r="LLL11" s="125"/>
      <c r="LLM11" s="125"/>
      <c r="LLN11" s="125"/>
      <c r="LLO11" s="125"/>
      <c r="LLP11" s="125"/>
      <c r="LLQ11" s="125"/>
      <c r="LLR11" s="125"/>
      <c r="LLS11" s="125"/>
      <c r="LLT11" s="125"/>
      <c r="LLU11" s="125"/>
      <c r="LLV11" s="125"/>
      <c r="LLW11" s="125"/>
      <c r="LLX11" s="125"/>
      <c r="LLY11" s="125"/>
      <c r="LLZ11" s="125"/>
      <c r="LMA11" s="125"/>
      <c r="LMB11" s="125"/>
      <c r="LMC11" s="125"/>
      <c r="LMD11" s="125"/>
      <c r="LME11" s="125"/>
      <c r="LMF11" s="125"/>
      <c r="LMG11" s="125"/>
      <c r="LMH11" s="125"/>
      <c r="LMI11" s="125"/>
      <c r="LMJ11" s="125"/>
      <c r="LMK11" s="125"/>
      <c r="LML11" s="125"/>
      <c r="LMM11" s="125"/>
      <c r="LMN11" s="125"/>
      <c r="LMO11" s="125"/>
      <c r="LMP11" s="125"/>
      <c r="LMQ11" s="125"/>
      <c r="LMR11" s="125"/>
      <c r="LMS11" s="125"/>
      <c r="LMT11" s="125"/>
      <c r="LMU11" s="125"/>
      <c r="LMV11" s="125"/>
      <c r="LMW11" s="125"/>
      <c r="LMX11" s="125"/>
      <c r="LMY11" s="125"/>
      <c r="LMZ11" s="125"/>
      <c r="LNA11" s="125"/>
      <c r="LNB11" s="125"/>
      <c r="LNC11" s="125"/>
      <c r="LND11" s="125"/>
      <c r="LNE11" s="125"/>
      <c r="LNF11" s="125"/>
      <c r="LNG11" s="125"/>
      <c r="LNH11" s="125"/>
      <c r="LNI11" s="125"/>
      <c r="LNJ11" s="125"/>
      <c r="LNK11" s="125"/>
      <c r="LNL11" s="125"/>
      <c r="LNM11" s="125"/>
      <c r="LNN11" s="125"/>
      <c r="LNO11" s="125"/>
      <c r="LNP11" s="125"/>
      <c r="LNQ11" s="125"/>
      <c r="LNR11" s="125"/>
      <c r="LNS11" s="125"/>
      <c r="LNT11" s="125"/>
      <c r="LNU11" s="125"/>
      <c r="LNV11" s="125"/>
      <c r="LNW11" s="125"/>
      <c r="LNX11" s="125"/>
      <c r="LNY11" s="125"/>
      <c r="LNZ11" s="125"/>
      <c r="LOA11" s="125"/>
      <c r="LOB11" s="125"/>
      <c r="LOC11" s="125"/>
      <c r="LOD11" s="125"/>
      <c r="LOE11" s="125"/>
      <c r="LOF11" s="125"/>
      <c r="LOG11" s="125"/>
      <c r="LOH11" s="125"/>
      <c r="LOI11" s="125"/>
      <c r="LOJ11" s="125"/>
      <c r="LOK11" s="125"/>
      <c r="LOL11" s="125"/>
      <c r="LOM11" s="125"/>
      <c r="LON11" s="125"/>
      <c r="LOO11" s="125"/>
      <c r="LOP11" s="125"/>
      <c r="LOQ11" s="125"/>
      <c r="LOR11" s="125"/>
      <c r="LOS11" s="125"/>
      <c r="LOT11" s="125"/>
      <c r="LOU11" s="125"/>
      <c r="LOV11" s="125"/>
      <c r="LOW11" s="125"/>
      <c r="LOX11" s="125"/>
      <c r="LOY11" s="125"/>
      <c r="LOZ11" s="125"/>
      <c r="LPA11" s="125"/>
      <c r="LPB11" s="125"/>
      <c r="LPC11" s="125"/>
      <c r="LPD11" s="125"/>
      <c r="LPE11" s="125"/>
      <c r="LPF11" s="125"/>
      <c r="LPG11" s="125"/>
      <c r="LPH11" s="125"/>
      <c r="LPI11" s="125"/>
      <c r="LPJ11" s="125"/>
      <c r="LPK11" s="125"/>
      <c r="LPL11" s="125"/>
      <c r="LPM11" s="125"/>
      <c r="LPN11" s="125"/>
      <c r="LPO11" s="125"/>
      <c r="LPP11" s="125"/>
      <c r="LPQ11" s="125"/>
      <c r="LPR11" s="125"/>
      <c r="LPS11" s="125"/>
      <c r="LPT11" s="125"/>
      <c r="LPU11" s="125"/>
      <c r="LPV11" s="125"/>
      <c r="LPW11" s="125"/>
      <c r="LPX11" s="125"/>
      <c r="LPY11" s="125"/>
      <c r="LPZ11" s="125"/>
      <c r="LQA11" s="125"/>
      <c r="LQB11" s="125"/>
      <c r="LQC11" s="125"/>
      <c r="LQD11" s="125"/>
      <c r="LQE11" s="125"/>
      <c r="LQF11" s="125"/>
      <c r="LQG11" s="125"/>
      <c r="LQH11" s="125"/>
      <c r="LQI11" s="125"/>
      <c r="LQJ11" s="125"/>
      <c r="LQK11" s="125"/>
      <c r="LQL11" s="125"/>
      <c r="LQM11" s="125"/>
      <c r="LQN11" s="125"/>
      <c r="LQO11" s="125"/>
      <c r="LQP11" s="125"/>
      <c r="LQQ11" s="125"/>
      <c r="LQR11" s="125"/>
      <c r="LQS11" s="125"/>
      <c r="LQT11" s="125"/>
      <c r="LQU11" s="125"/>
      <c r="LQV11" s="125"/>
      <c r="LQW11" s="125"/>
      <c r="LQX11" s="125"/>
      <c r="LQY11" s="125"/>
      <c r="LQZ11" s="125"/>
      <c r="LRA11" s="125"/>
      <c r="LRB11" s="125"/>
      <c r="LRC11" s="125"/>
      <c r="LRD11" s="125"/>
      <c r="LRE11" s="125"/>
      <c r="LRF11" s="125"/>
      <c r="LRG11" s="125"/>
      <c r="LRH11" s="125"/>
      <c r="LRI11" s="125"/>
      <c r="LRJ11" s="125"/>
      <c r="LRK11" s="125"/>
      <c r="LRL11" s="125"/>
      <c r="LRM11" s="125"/>
      <c r="LRN11" s="125"/>
      <c r="LRO11" s="125"/>
      <c r="LRP11" s="125"/>
      <c r="LRQ11" s="125"/>
      <c r="LRR11" s="125"/>
      <c r="LRS11" s="125"/>
      <c r="LRT11" s="125"/>
      <c r="LRU11" s="125"/>
      <c r="LRV11" s="125"/>
      <c r="LRW11" s="125"/>
      <c r="LRX11" s="125"/>
      <c r="LRY11" s="125"/>
      <c r="LRZ11" s="125"/>
      <c r="LSA11" s="125"/>
      <c r="LSB11" s="125"/>
      <c r="LSC11" s="125"/>
      <c r="LSD11" s="125"/>
      <c r="LSE11" s="125"/>
      <c r="LSF11" s="125"/>
      <c r="LSG11" s="125"/>
      <c r="LSH11" s="125"/>
      <c r="LSI11" s="125"/>
      <c r="LSJ11" s="125"/>
      <c r="LSK11" s="125"/>
      <c r="LSL11" s="125"/>
      <c r="LSM11" s="125"/>
      <c r="LSN11" s="125"/>
      <c r="LSO11" s="125"/>
      <c r="LSP11" s="125"/>
      <c r="LSQ11" s="125"/>
      <c r="LSR11" s="125"/>
      <c r="LSS11" s="125"/>
      <c r="LST11" s="125"/>
      <c r="LSU11" s="125"/>
      <c r="LSV11" s="125"/>
      <c r="LSW11" s="125"/>
      <c r="LSX11" s="125"/>
      <c r="LSY11" s="125"/>
      <c r="LSZ11" s="125"/>
      <c r="LTA11" s="125"/>
      <c r="LTB11" s="125"/>
      <c r="LTC11" s="125"/>
      <c r="LTD11" s="125"/>
      <c r="LTE11" s="125"/>
      <c r="LTF11" s="125"/>
      <c r="LTG11" s="125"/>
      <c r="LTH11" s="125"/>
      <c r="LTI11" s="125"/>
      <c r="LTJ11" s="125"/>
      <c r="LTK11" s="125"/>
      <c r="LTL11" s="125"/>
      <c r="LTM11" s="125"/>
      <c r="LTN11" s="125"/>
      <c r="LTO11" s="125"/>
      <c r="LTP11" s="125"/>
      <c r="LTQ11" s="125"/>
      <c r="LTR11" s="125"/>
      <c r="LTS11" s="125"/>
      <c r="LTT11" s="125"/>
      <c r="LTU11" s="125"/>
      <c r="LTV11" s="125"/>
      <c r="LTW11" s="125"/>
      <c r="LTX11" s="125"/>
      <c r="LTY11" s="125"/>
      <c r="LTZ11" s="125"/>
      <c r="LUA11" s="125"/>
      <c r="LUB11" s="125"/>
      <c r="LUC11" s="125"/>
      <c r="LUD11" s="125"/>
      <c r="LUE11" s="125"/>
      <c r="LUF11" s="125"/>
      <c r="LUG11" s="125"/>
      <c r="LUH11" s="125"/>
      <c r="LUI11" s="125"/>
      <c r="LUJ11" s="125"/>
      <c r="LUK11" s="125"/>
      <c r="LUL11" s="125"/>
      <c r="LUM11" s="125"/>
      <c r="LUN11" s="125"/>
      <c r="LUO11" s="125"/>
      <c r="LUP11" s="125"/>
      <c r="LUQ11" s="125"/>
      <c r="LUR11" s="125"/>
      <c r="LUS11" s="125"/>
      <c r="LUT11" s="125"/>
      <c r="LUU11" s="125"/>
      <c r="LUV11" s="125"/>
      <c r="LUW11" s="125"/>
      <c r="LUX11" s="125"/>
      <c r="LUY11" s="125"/>
      <c r="LUZ11" s="125"/>
      <c r="LVA11" s="125"/>
      <c r="LVB11" s="125"/>
      <c r="LVC11" s="125"/>
      <c r="LVD11" s="125"/>
      <c r="LVE11" s="125"/>
      <c r="LVF11" s="125"/>
      <c r="LVG11" s="125"/>
      <c r="LVH11" s="125"/>
      <c r="LVI11" s="125"/>
      <c r="LVJ11" s="125"/>
      <c r="LVK11" s="125"/>
      <c r="LVL11" s="125"/>
      <c r="LVM11" s="125"/>
      <c r="LVN11" s="125"/>
      <c r="LVO11" s="125"/>
      <c r="LVP11" s="125"/>
      <c r="LVQ11" s="125"/>
      <c r="LVR11" s="125"/>
      <c r="LVS11" s="125"/>
      <c r="LVT11" s="125"/>
      <c r="LVU11" s="125"/>
      <c r="LVV11" s="125"/>
      <c r="LVW11" s="125"/>
      <c r="LVX11" s="125"/>
      <c r="LVY11" s="125"/>
      <c r="LVZ11" s="125"/>
      <c r="LWA11" s="125"/>
      <c r="LWB11" s="125"/>
      <c r="LWC11" s="125"/>
      <c r="LWD11" s="125"/>
      <c r="LWE11" s="125"/>
      <c r="LWF11" s="125"/>
      <c r="LWG11" s="125"/>
      <c r="LWH11" s="125"/>
      <c r="LWI11" s="125"/>
      <c r="LWJ11" s="125"/>
      <c r="LWK11" s="125"/>
      <c r="LWL11" s="125"/>
      <c r="LWM11" s="125"/>
      <c r="LWN11" s="125"/>
      <c r="LWO11" s="125"/>
      <c r="LWP11" s="125"/>
      <c r="LWQ11" s="125"/>
      <c r="LWR11" s="125"/>
      <c r="LWS11" s="125"/>
      <c r="LWT11" s="125"/>
      <c r="LWU11" s="125"/>
      <c r="LWV11" s="125"/>
      <c r="LWW11" s="125"/>
      <c r="LWX11" s="125"/>
      <c r="LWY11" s="125"/>
      <c r="LWZ11" s="125"/>
      <c r="LXA11" s="125"/>
      <c r="LXB11" s="125"/>
      <c r="LXC11" s="125"/>
      <c r="LXD11" s="125"/>
      <c r="LXE11" s="125"/>
      <c r="LXF11" s="125"/>
      <c r="LXG11" s="125"/>
      <c r="LXH11" s="125"/>
      <c r="LXI11" s="125"/>
      <c r="LXJ11" s="125"/>
      <c r="LXK11" s="125"/>
      <c r="LXL11" s="125"/>
      <c r="LXM11" s="125"/>
      <c r="LXN11" s="125"/>
      <c r="LXO11" s="125"/>
      <c r="LXP11" s="125"/>
      <c r="LXQ11" s="125"/>
      <c r="LXR11" s="125"/>
      <c r="LXS11" s="125"/>
      <c r="LXT11" s="125"/>
      <c r="LXU11" s="125"/>
      <c r="LXV11" s="125"/>
      <c r="LXW11" s="125"/>
      <c r="LXX11" s="125"/>
      <c r="LXY11" s="125"/>
      <c r="LXZ11" s="125"/>
      <c r="LYA11" s="125"/>
      <c r="LYB11" s="125"/>
      <c r="LYC11" s="125"/>
      <c r="LYD11" s="125"/>
      <c r="LYE11" s="125"/>
      <c r="LYF11" s="125"/>
      <c r="LYG11" s="125"/>
      <c r="LYH11" s="125"/>
      <c r="LYI11" s="125"/>
      <c r="LYJ11" s="125"/>
      <c r="LYK11" s="125"/>
      <c r="LYL11" s="125"/>
      <c r="LYM11" s="125"/>
      <c r="LYN11" s="125"/>
      <c r="LYO11" s="125"/>
      <c r="LYP11" s="125"/>
      <c r="LYQ11" s="125"/>
      <c r="LYR11" s="125"/>
      <c r="LYS11" s="125"/>
      <c r="LYT11" s="125"/>
      <c r="LYU11" s="125"/>
      <c r="LYV11" s="125"/>
      <c r="LYW11" s="125"/>
      <c r="LYX11" s="125"/>
      <c r="LYY11" s="125"/>
      <c r="LYZ11" s="125"/>
      <c r="LZA11" s="125"/>
      <c r="LZB11" s="125"/>
      <c r="LZC11" s="125"/>
      <c r="LZD11" s="125"/>
      <c r="LZE11" s="125"/>
      <c r="LZF11" s="125"/>
      <c r="LZG11" s="125"/>
      <c r="LZH11" s="125"/>
      <c r="LZI11" s="125"/>
      <c r="LZJ11" s="125"/>
      <c r="LZK11" s="125"/>
      <c r="LZL11" s="125"/>
      <c r="LZM11" s="125"/>
      <c r="LZN11" s="125"/>
      <c r="LZO11" s="125"/>
      <c r="LZP11" s="125"/>
      <c r="LZQ11" s="125"/>
      <c r="LZR11" s="125"/>
      <c r="LZS11" s="125"/>
      <c r="LZT11" s="125"/>
      <c r="LZU11" s="125"/>
      <c r="LZV11" s="125"/>
      <c r="LZW11" s="125"/>
      <c r="LZX11" s="125"/>
      <c r="LZY11" s="125"/>
      <c r="LZZ11" s="125"/>
      <c r="MAA11" s="125"/>
      <c r="MAB11" s="125"/>
      <c r="MAC11" s="125"/>
      <c r="MAD11" s="125"/>
      <c r="MAE11" s="125"/>
      <c r="MAF11" s="125"/>
      <c r="MAG11" s="125"/>
      <c r="MAH11" s="125"/>
      <c r="MAI11" s="125"/>
      <c r="MAJ11" s="125"/>
      <c r="MAK11" s="125"/>
      <c r="MAL11" s="125"/>
      <c r="MAM11" s="125"/>
      <c r="MAN11" s="125"/>
      <c r="MAO11" s="125"/>
      <c r="MAP11" s="125"/>
      <c r="MAQ11" s="125"/>
      <c r="MAR11" s="125"/>
      <c r="MAS11" s="125"/>
      <c r="MAT11" s="125"/>
      <c r="MAU11" s="125"/>
      <c r="MAV11" s="125"/>
      <c r="MAW11" s="125"/>
      <c r="MAX11" s="125"/>
      <c r="MAY11" s="125"/>
      <c r="MAZ11" s="125"/>
      <c r="MBA11" s="125"/>
      <c r="MBB11" s="125"/>
      <c r="MBC11" s="125"/>
      <c r="MBD11" s="125"/>
      <c r="MBE11" s="125"/>
      <c r="MBF11" s="125"/>
      <c r="MBG11" s="125"/>
      <c r="MBH11" s="125"/>
      <c r="MBI11" s="125"/>
      <c r="MBJ11" s="125"/>
      <c r="MBK11" s="125"/>
      <c r="MBL11" s="125"/>
      <c r="MBM11" s="125"/>
      <c r="MBN11" s="125"/>
      <c r="MBO11" s="125"/>
      <c r="MBP11" s="125"/>
      <c r="MBQ11" s="125"/>
      <c r="MBR11" s="125"/>
      <c r="MBS11" s="125"/>
      <c r="MBT11" s="125"/>
      <c r="MBU11" s="125"/>
      <c r="MBV11" s="125"/>
      <c r="MBW11" s="125"/>
      <c r="MBX11" s="125"/>
      <c r="MBY11" s="125"/>
      <c r="MBZ11" s="125"/>
      <c r="MCA11" s="125"/>
      <c r="MCB11" s="125"/>
      <c r="MCC11" s="125"/>
      <c r="MCD11" s="125"/>
      <c r="MCE11" s="125"/>
      <c r="MCF11" s="125"/>
      <c r="MCG11" s="125"/>
      <c r="MCH11" s="125"/>
      <c r="MCI11" s="125"/>
      <c r="MCJ11" s="125"/>
      <c r="MCK11" s="125"/>
      <c r="MCL11" s="125"/>
      <c r="MCM11" s="125"/>
      <c r="MCN11" s="125"/>
      <c r="MCO11" s="125"/>
      <c r="MCP11" s="125"/>
      <c r="MCQ11" s="125"/>
      <c r="MCR11" s="125"/>
      <c r="MCS11" s="125"/>
      <c r="MCT11" s="125"/>
      <c r="MCU11" s="125"/>
      <c r="MCV11" s="125"/>
      <c r="MCW11" s="125"/>
      <c r="MCX11" s="125"/>
      <c r="MCY11" s="125"/>
      <c r="MCZ11" s="125"/>
      <c r="MDA11" s="125"/>
      <c r="MDB11" s="125"/>
      <c r="MDC11" s="125"/>
      <c r="MDD11" s="125"/>
      <c r="MDE11" s="125"/>
      <c r="MDF11" s="125"/>
      <c r="MDG11" s="125"/>
      <c r="MDH11" s="125"/>
      <c r="MDI11" s="125"/>
      <c r="MDJ11" s="125"/>
      <c r="MDK11" s="125"/>
      <c r="MDL11" s="125"/>
      <c r="MDM11" s="125"/>
      <c r="MDN11" s="125"/>
      <c r="MDO11" s="125"/>
      <c r="MDP11" s="125"/>
      <c r="MDQ11" s="125"/>
      <c r="MDR11" s="125"/>
      <c r="MDS11" s="125"/>
      <c r="MDT11" s="125"/>
      <c r="MDU11" s="125"/>
      <c r="MDV11" s="125"/>
      <c r="MDW11" s="125"/>
      <c r="MDX11" s="125"/>
      <c r="MDY11" s="125"/>
      <c r="MDZ11" s="125"/>
      <c r="MEA11" s="125"/>
      <c r="MEB11" s="125"/>
      <c r="MEC11" s="125"/>
      <c r="MED11" s="125"/>
      <c r="MEE11" s="125"/>
      <c r="MEF11" s="125"/>
      <c r="MEG11" s="125"/>
      <c r="MEH11" s="125"/>
      <c r="MEI11" s="125"/>
      <c r="MEJ11" s="125"/>
      <c r="MEK11" s="125"/>
      <c r="MEL11" s="125"/>
      <c r="MEM11" s="125"/>
      <c r="MEN11" s="125"/>
      <c r="MEO11" s="125"/>
      <c r="MEP11" s="125"/>
      <c r="MEQ11" s="125"/>
      <c r="MER11" s="125"/>
      <c r="MES11" s="125"/>
      <c r="MET11" s="125"/>
      <c r="MEU11" s="125"/>
      <c r="MEV11" s="125"/>
      <c r="MEW11" s="125"/>
      <c r="MEX11" s="125"/>
      <c r="MEY11" s="125"/>
      <c r="MEZ11" s="125"/>
      <c r="MFA11" s="125"/>
      <c r="MFB11" s="125"/>
      <c r="MFC11" s="125"/>
      <c r="MFD11" s="125"/>
      <c r="MFE11" s="125"/>
      <c r="MFF11" s="125"/>
      <c r="MFG11" s="125"/>
      <c r="MFH11" s="125"/>
      <c r="MFI11" s="125"/>
      <c r="MFJ11" s="125"/>
      <c r="MFK11" s="125"/>
      <c r="MFL11" s="125"/>
      <c r="MFM11" s="125"/>
      <c r="MFN11" s="125"/>
      <c r="MFO11" s="125"/>
      <c r="MFP11" s="125"/>
      <c r="MFQ11" s="125"/>
      <c r="MFR11" s="125"/>
      <c r="MFS11" s="125"/>
      <c r="MFT11" s="125"/>
      <c r="MFU11" s="125"/>
      <c r="MFV11" s="125"/>
      <c r="MFW11" s="125"/>
      <c r="MFX11" s="125"/>
      <c r="MFY11" s="125"/>
      <c r="MFZ11" s="125"/>
      <c r="MGA11" s="125"/>
      <c r="MGB11" s="125"/>
      <c r="MGC11" s="125"/>
      <c r="MGD11" s="125"/>
      <c r="MGE11" s="125"/>
      <c r="MGF11" s="125"/>
      <c r="MGG11" s="125"/>
      <c r="MGH11" s="125"/>
      <c r="MGI11" s="125"/>
      <c r="MGJ11" s="125"/>
      <c r="MGK11" s="125"/>
      <c r="MGL11" s="125"/>
      <c r="MGM11" s="125"/>
      <c r="MGN11" s="125"/>
      <c r="MGO11" s="125"/>
      <c r="MGP11" s="125"/>
      <c r="MGQ11" s="125"/>
      <c r="MGR11" s="125"/>
      <c r="MGS11" s="125"/>
      <c r="MGT11" s="125"/>
      <c r="MGU11" s="125"/>
      <c r="MGV11" s="125"/>
      <c r="MGW11" s="125"/>
      <c r="MGX11" s="125"/>
      <c r="MGY11" s="125"/>
      <c r="MGZ11" s="125"/>
      <c r="MHA11" s="125"/>
      <c r="MHB11" s="125"/>
      <c r="MHC11" s="125"/>
      <c r="MHD11" s="125"/>
      <c r="MHE11" s="125"/>
      <c r="MHF11" s="125"/>
      <c r="MHG11" s="125"/>
      <c r="MHH11" s="125"/>
      <c r="MHI11" s="125"/>
      <c r="MHJ11" s="125"/>
      <c r="MHK11" s="125"/>
      <c r="MHL11" s="125"/>
      <c r="MHM11" s="125"/>
      <c r="MHN11" s="125"/>
      <c r="MHO11" s="125"/>
      <c r="MHP11" s="125"/>
      <c r="MHQ11" s="125"/>
      <c r="MHR11" s="125"/>
      <c r="MHS11" s="125"/>
      <c r="MHT11" s="125"/>
      <c r="MHU11" s="125"/>
      <c r="MHV11" s="125"/>
      <c r="MHW11" s="125"/>
      <c r="MHX11" s="125"/>
      <c r="MHY11" s="125"/>
      <c r="MHZ11" s="125"/>
      <c r="MIA11" s="125"/>
      <c r="MIB11" s="125"/>
      <c r="MIC11" s="125"/>
      <c r="MID11" s="125"/>
      <c r="MIE11" s="125"/>
      <c r="MIF11" s="125"/>
      <c r="MIG11" s="125"/>
      <c r="MIH11" s="125"/>
      <c r="MII11" s="125"/>
      <c r="MIJ11" s="125"/>
      <c r="MIK11" s="125"/>
      <c r="MIL11" s="125"/>
      <c r="MIM11" s="125"/>
      <c r="MIN11" s="125"/>
      <c r="MIO11" s="125"/>
      <c r="MIP11" s="125"/>
      <c r="MIQ11" s="125"/>
      <c r="MIR11" s="125"/>
      <c r="MIS11" s="125"/>
      <c r="MIT11" s="125"/>
      <c r="MIU11" s="125"/>
      <c r="MIV11" s="125"/>
      <c r="MIW11" s="125"/>
      <c r="MIX11" s="125"/>
      <c r="MIY11" s="125"/>
      <c r="MIZ11" s="125"/>
      <c r="MJA11" s="125"/>
      <c r="MJB11" s="125"/>
      <c r="MJC11" s="125"/>
      <c r="MJD11" s="125"/>
      <c r="MJE11" s="125"/>
      <c r="MJF11" s="125"/>
      <c r="MJG11" s="125"/>
      <c r="MJH11" s="125"/>
      <c r="MJI11" s="125"/>
      <c r="MJJ11" s="125"/>
      <c r="MJK11" s="125"/>
      <c r="MJL11" s="125"/>
      <c r="MJM11" s="125"/>
      <c r="MJN11" s="125"/>
      <c r="MJO11" s="125"/>
      <c r="MJP11" s="125"/>
      <c r="MJQ11" s="125"/>
      <c r="MJR11" s="125"/>
      <c r="MJS11" s="125"/>
      <c r="MJT11" s="125"/>
      <c r="MJU11" s="125"/>
      <c r="MJV11" s="125"/>
      <c r="MJW11" s="125"/>
      <c r="MJX11" s="125"/>
      <c r="MJY11" s="125"/>
      <c r="MJZ11" s="125"/>
      <c r="MKA11" s="125"/>
      <c r="MKB11" s="125"/>
      <c r="MKC11" s="125"/>
      <c r="MKD11" s="125"/>
      <c r="MKE11" s="125"/>
      <c r="MKF11" s="125"/>
      <c r="MKG11" s="125"/>
      <c r="MKH11" s="125"/>
      <c r="MKI11" s="125"/>
      <c r="MKJ11" s="125"/>
      <c r="MKK11" s="125"/>
      <c r="MKL11" s="125"/>
      <c r="MKM11" s="125"/>
      <c r="MKN11" s="125"/>
      <c r="MKO11" s="125"/>
      <c r="MKP11" s="125"/>
      <c r="MKQ11" s="125"/>
      <c r="MKR11" s="125"/>
      <c r="MKS11" s="125"/>
      <c r="MKT11" s="125"/>
      <c r="MKU11" s="125"/>
      <c r="MKV11" s="125"/>
      <c r="MKW11" s="125"/>
      <c r="MKX11" s="125"/>
      <c r="MKY11" s="125"/>
      <c r="MKZ11" s="125"/>
      <c r="MLA11" s="125"/>
      <c r="MLB11" s="125"/>
      <c r="MLC11" s="125"/>
      <c r="MLD11" s="125"/>
      <c r="MLE11" s="125"/>
      <c r="MLF11" s="125"/>
      <c r="MLG11" s="125"/>
      <c r="MLH11" s="125"/>
      <c r="MLI11" s="125"/>
      <c r="MLJ11" s="125"/>
      <c r="MLK11" s="125"/>
      <c r="MLL11" s="125"/>
      <c r="MLM11" s="125"/>
      <c r="MLN11" s="125"/>
      <c r="MLO11" s="125"/>
      <c r="MLP11" s="125"/>
      <c r="MLQ11" s="125"/>
      <c r="MLR11" s="125"/>
      <c r="MLS11" s="125"/>
      <c r="MLT11" s="125"/>
      <c r="MLU11" s="125"/>
      <c r="MLV11" s="125"/>
      <c r="MLW11" s="125"/>
      <c r="MLX11" s="125"/>
      <c r="MLY11" s="125"/>
      <c r="MLZ11" s="125"/>
      <c r="MMA11" s="125"/>
      <c r="MMB11" s="125"/>
      <c r="MMC11" s="125"/>
      <c r="MMD11" s="125"/>
      <c r="MME11" s="125"/>
      <c r="MMF11" s="125"/>
      <c r="MMG11" s="125"/>
      <c r="MMH11" s="125"/>
      <c r="MMI11" s="125"/>
      <c r="MMJ11" s="125"/>
      <c r="MMK11" s="125"/>
      <c r="MML11" s="125"/>
      <c r="MMM11" s="125"/>
      <c r="MMN11" s="125"/>
      <c r="MMO11" s="125"/>
      <c r="MMP11" s="125"/>
      <c r="MMQ11" s="125"/>
      <c r="MMR11" s="125"/>
      <c r="MMS11" s="125"/>
      <c r="MMT11" s="125"/>
      <c r="MMU11" s="125"/>
      <c r="MMV11" s="125"/>
      <c r="MMW11" s="125"/>
      <c r="MMX11" s="125"/>
      <c r="MMY11" s="125"/>
      <c r="MMZ11" s="125"/>
      <c r="MNA11" s="125"/>
      <c r="MNB11" s="125"/>
      <c r="MNC11" s="125"/>
      <c r="MND11" s="125"/>
      <c r="MNE11" s="125"/>
      <c r="MNF11" s="125"/>
      <c r="MNG11" s="125"/>
      <c r="MNH11" s="125"/>
      <c r="MNI11" s="125"/>
      <c r="MNJ11" s="125"/>
      <c r="MNK11" s="125"/>
      <c r="MNL11" s="125"/>
      <c r="MNM11" s="125"/>
      <c r="MNN11" s="125"/>
      <c r="MNO11" s="125"/>
      <c r="MNP11" s="125"/>
      <c r="MNQ11" s="125"/>
      <c r="MNR11" s="125"/>
      <c r="MNS11" s="125"/>
      <c r="MNT11" s="125"/>
      <c r="MNU11" s="125"/>
      <c r="MNV11" s="125"/>
      <c r="MNW11" s="125"/>
      <c r="MNX11" s="125"/>
      <c r="MNY11" s="125"/>
      <c r="MNZ11" s="125"/>
      <c r="MOA11" s="125"/>
      <c r="MOB11" s="125"/>
      <c r="MOC11" s="125"/>
      <c r="MOD11" s="125"/>
      <c r="MOE11" s="125"/>
      <c r="MOF11" s="125"/>
      <c r="MOG11" s="125"/>
      <c r="MOH11" s="125"/>
      <c r="MOI11" s="125"/>
      <c r="MOJ11" s="125"/>
      <c r="MOK11" s="125"/>
      <c r="MOL11" s="125"/>
      <c r="MOM11" s="125"/>
      <c r="MON11" s="125"/>
      <c r="MOO11" s="125"/>
      <c r="MOP11" s="125"/>
      <c r="MOQ11" s="125"/>
      <c r="MOR11" s="125"/>
      <c r="MOS11" s="125"/>
      <c r="MOT11" s="125"/>
      <c r="MOU11" s="125"/>
      <c r="MOV11" s="125"/>
      <c r="MOW11" s="125"/>
      <c r="MOX11" s="125"/>
      <c r="MOY11" s="125"/>
      <c r="MOZ11" s="125"/>
      <c r="MPA11" s="125"/>
      <c r="MPB11" s="125"/>
      <c r="MPC11" s="125"/>
      <c r="MPD11" s="125"/>
      <c r="MPE11" s="125"/>
      <c r="MPF11" s="125"/>
      <c r="MPG11" s="125"/>
      <c r="MPH11" s="125"/>
      <c r="MPI11" s="125"/>
      <c r="MPJ11" s="125"/>
      <c r="MPK11" s="125"/>
      <c r="MPL11" s="125"/>
      <c r="MPM11" s="125"/>
      <c r="MPN11" s="125"/>
      <c r="MPO11" s="125"/>
      <c r="MPP11" s="125"/>
      <c r="MPQ11" s="125"/>
      <c r="MPR11" s="125"/>
      <c r="MPS11" s="125"/>
      <c r="MPT11" s="125"/>
      <c r="MPU11" s="125"/>
      <c r="MPV11" s="125"/>
      <c r="MPW11" s="125"/>
      <c r="MPX11" s="125"/>
      <c r="MPY11" s="125"/>
      <c r="MPZ11" s="125"/>
      <c r="MQA11" s="125"/>
      <c r="MQB11" s="125"/>
      <c r="MQC11" s="125"/>
      <c r="MQD11" s="125"/>
      <c r="MQE11" s="125"/>
      <c r="MQF11" s="125"/>
      <c r="MQG11" s="125"/>
      <c r="MQH11" s="125"/>
      <c r="MQI11" s="125"/>
      <c r="MQJ11" s="125"/>
      <c r="MQK11" s="125"/>
      <c r="MQL11" s="125"/>
      <c r="MQM11" s="125"/>
      <c r="MQN11" s="125"/>
      <c r="MQO11" s="125"/>
      <c r="MQP11" s="125"/>
      <c r="MQQ11" s="125"/>
      <c r="MQR11" s="125"/>
      <c r="MQS11" s="125"/>
      <c r="MQT11" s="125"/>
      <c r="MQU11" s="125"/>
      <c r="MQV11" s="125"/>
      <c r="MQW11" s="125"/>
      <c r="MQX11" s="125"/>
      <c r="MQY11" s="125"/>
      <c r="MQZ11" s="125"/>
      <c r="MRA11" s="125"/>
      <c r="MRB11" s="125"/>
      <c r="MRC11" s="125"/>
      <c r="MRD11" s="125"/>
      <c r="MRE11" s="125"/>
      <c r="MRF11" s="125"/>
      <c r="MRG11" s="125"/>
      <c r="MRH11" s="125"/>
      <c r="MRI11" s="125"/>
      <c r="MRJ11" s="125"/>
      <c r="MRK11" s="125"/>
      <c r="MRL11" s="125"/>
      <c r="MRM11" s="125"/>
      <c r="MRN11" s="125"/>
      <c r="MRO11" s="125"/>
      <c r="MRP11" s="125"/>
      <c r="MRQ11" s="125"/>
      <c r="MRR11" s="125"/>
      <c r="MRS11" s="125"/>
      <c r="MRT11" s="125"/>
      <c r="MRU11" s="125"/>
      <c r="MRV11" s="125"/>
      <c r="MRW11" s="125"/>
      <c r="MRX11" s="125"/>
      <c r="MRY11" s="125"/>
      <c r="MRZ11" s="125"/>
      <c r="MSA11" s="125"/>
      <c r="MSB11" s="125"/>
      <c r="MSC11" s="125"/>
      <c r="MSD11" s="125"/>
      <c r="MSE11" s="125"/>
      <c r="MSF11" s="125"/>
      <c r="MSG11" s="125"/>
      <c r="MSH11" s="125"/>
      <c r="MSI11" s="125"/>
      <c r="MSJ11" s="125"/>
      <c r="MSK11" s="125"/>
      <c r="MSL11" s="125"/>
      <c r="MSM11" s="125"/>
      <c r="MSN11" s="125"/>
      <c r="MSO11" s="125"/>
      <c r="MSP11" s="125"/>
      <c r="MSQ11" s="125"/>
      <c r="MSR11" s="125"/>
      <c r="MSS11" s="125"/>
      <c r="MST11" s="125"/>
      <c r="MSU11" s="125"/>
      <c r="MSV11" s="125"/>
      <c r="MSW11" s="125"/>
      <c r="MSX11" s="125"/>
      <c r="MSY11" s="125"/>
      <c r="MSZ11" s="125"/>
      <c r="MTA11" s="125"/>
      <c r="MTB11" s="125"/>
      <c r="MTC11" s="125"/>
      <c r="MTD11" s="125"/>
      <c r="MTE11" s="125"/>
      <c r="MTF11" s="125"/>
      <c r="MTG11" s="125"/>
      <c r="MTH11" s="125"/>
      <c r="MTI11" s="125"/>
      <c r="MTJ11" s="125"/>
      <c r="MTK11" s="125"/>
      <c r="MTL11" s="125"/>
      <c r="MTM11" s="125"/>
      <c r="MTN11" s="125"/>
      <c r="MTO11" s="125"/>
      <c r="MTP11" s="125"/>
      <c r="MTQ11" s="125"/>
      <c r="MTR11" s="125"/>
      <c r="MTS11" s="125"/>
      <c r="MTT11" s="125"/>
      <c r="MTU11" s="125"/>
      <c r="MTV11" s="125"/>
      <c r="MTW11" s="125"/>
      <c r="MTX11" s="125"/>
      <c r="MTY11" s="125"/>
      <c r="MTZ11" s="125"/>
      <c r="MUA11" s="125"/>
      <c r="MUB11" s="125"/>
      <c r="MUC11" s="125"/>
      <c r="MUD11" s="125"/>
      <c r="MUE11" s="125"/>
      <c r="MUF11" s="125"/>
      <c r="MUG11" s="125"/>
      <c r="MUH11" s="125"/>
      <c r="MUI11" s="125"/>
      <c r="MUJ11" s="125"/>
      <c r="MUK11" s="125"/>
      <c r="MUL11" s="125"/>
      <c r="MUM11" s="125"/>
      <c r="MUN11" s="125"/>
      <c r="MUO11" s="125"/>
      <c r="MUP11" s="125"/>
      <c r="MUQ11" s="125"/>
      <c r="MUR11" s="125"/>
      <c r="MUS11" s="125"/>
      <c r="MUT11" s="125"/>
      <c r="MUU11" s="125"/>
      <c r="MUV11" s="125"/>
      <c r="MUW11" s="125"/>
      <c r="MUX11" s="125"/>
      <c r="MUY11" s="125"/>
      <c r="MUZ11" s="125"/>
      <c r="MVA11" s="125"/>
      <c r="MVB11" s="125"/>
      <c r="MVC11" s="125"/>
      <c r="MVD11" s="125"/>
      <c r="MVE11" s="125"/>
      <c r="MVF11" s="125"/>
      <c r="MVG11" s="125"/>
      <c r="MVH11" s="125"/>
      <c r="MVI11" s="125"/>
      <c r="MVJ11" s="125"/>
      <c r="MVK11" s="125"/>
      <c r="MVL11" s="125"/>
      <c r="MVM11" s="125"/>
      <c r="MVN11" s="125"/>
      <c r="MVO11" s="125"/>
      <c r="MVP11" s="125"/>
      <c r="MVQ11" s="125"/>
      <c r="MVR11" s="125"/>
      <c r="MVS11" s="125"/>
      <c r="MVT11" s="125"/>
      <c r="MVU11" s="125"/>
      <c r="MVV11" s="125"/>
      <c r="MVW11" s="125"/>
      <c r="MVX11" s="125"/>
      <c r="MVY11" s="125"/>
      <c r="MVZ11" s="125"/>
      <c r="MWA11" s="125"/>
      <c r="MWB11" s="125"/>
      <c r="MWC11" s="125"/>
      <c r="MWD11" s="125"/>
      <c r="MWE11" s="125"/>
      <c r="MWF11" s="125"/>
      <c r="MWG11" s="125"/>
      <c r="MWH11" s="125"/>
      <c r="MWI11" s="125"/>
      <c r="MWJ11" s="125"/>
      <c r="MWK11" s="125"/>
      <c r="MWL11" s="125"/>
      <c r="MWM11" s="125"/>
      <c r="MWN11" s="125"/>
      <c r="MWO11" s="125"/>
      <c r="MWP11" s="125"/>
      <c r="MWQ11" s="125"/>
      <c r="MWR11" s="125"/>
      <c r="MWS11" s="125"/>
      <c r="MWT11" s="125"/>
      <c r="MWU11" s="125"/>
      <c r="MWV11" s="125"/>
      <c r="MWW11" s="125"/>
      <c r="MWX11" s="125"/>
      <c r="MWY11" s="125"/>
      <c r="MWZ11" s="125"/>
      <c r="MXA11" s="125"/>
      <c r="MXB11" s="125"/>
      <c r="MXC11" s="125"/>
      <c r="MXD11" s="125"/>
      <c r="MXE11" s="125"/>
      <c r="MXF11" s="125"/>
      <c r="MXG11" s="125"/>
      <c r="MXH11" s="125"/>
      <c r="MXI11" s="125"/>
      <c r="MXJ11" s="125"/>
      <c r="MXK11" s="125"/>
      <c r="MXL11" s="125"/>
      <c r="MXM11" s="125"/>
      <c r="MXN11" s="125"/>
      <c r="MXO11" s="125"/>
      <c r="MXP11" s="125"/>
      <c r="MXQ11" s="125"/>
      <c r="MXR11" s="125"/>
      <c r="MXS11" s="125"/>
      <c r="MXT11" s="125"/>
      <c r="MXU11" s="125"/>
      <c r="MXV11" s="125"/>
      <c r="MXW11" s="125"/>
      <c r="MXX11" s="125"/>
      <c r="MXY11" s="125"/>
      <c r="MXZ11" s="125"/>
      <c r="MYA11" s="125"/>
      <c r="MYB11" s="125"/>
      <c r="MYC11" s="125"/>
      <c r="MYD11" s="125"/>
      <c r="MYE11" s="125"/>
      <c r="MYF11" s="125"/>
      <c r="MYG11" s="125"/>
      <c r="MYH11" s="125"/>
      <c r="MYI11" s="125"/>
      <c r="MYJ11" s="125"/>
      <c r="MYK11" s="125"/>
      <c r="MYL11" s="125"/>
      <c r="MYM11" s="125"/>
      <c r="MYN11" s="125"/>
      <c r="MYO11" s="125"/>
      <c r="MYP11" s="125"/>
      <c r="MYQ11" s="125"/>
      <c r="MYR11" s="125"/>
      <c r="MYS11" s="125"/>
      <c r="MYT11" s="125"/>
      <c r="MYU11" s="125"/>
      <c r="MYV11" s="125"/>
      <c r="MYW11" s="125"/>
      <c r="MYX11" s="125"/>
      <c r="MYY11" s="125"/>
      <c r="MYZ11" s="125"/>
      <c r="MZA11" s="125"/>
      <c r="MZB11" s="125"/>
      <c r="MZC11" s="125"/>
      <c r="MZD11" s="125"/>
      <c r="MZE11" s="125"/>
      <c r="MZF11" s="125"/>
      <c r="MZG11" s="125"/>
      <c r="MZH11" s="125"/>
      <c r="MZI11" s="125"/>
      <c r="MZJ11" s="125"/>
      <c r="MZK11" s="125"/>
      <c r="MZL11" s="125"/>
      <c r="MZM11" s="125"/>
      <c r="MZN11" s="125"/>
      <c r="MZO11" s="125"/>
      <c r="MZP11" s="125"/>
      <c r="MZQ11" s="125"/>
      <c r="MZR11" s="125"/>
      <c r="MZS11" s="125"/>
      <c r="MZT11" s="125"/>
      <c r="MZU11" s="125"/>
      <c r="MZV11" s="125"/>
      <c r="MZW11" s="125"/>
      <c r="MZX11" s="125"/>
      <c r="MZY11" s="125"/>
      <c r="MZZ11" s="125"/>
      <c r="NAA11" s="125"/>
      <c r="NAB11" s="125"/>
      <c r="NAC11" s="125"/>
      <c r="NAD11" s="125"/>
      <c r="NAE11" s="125"/>
      <c r="NAF11" s="125"/>
      <c r="NAG11" s="125"/>
      <c r="NAH11" s="125"/>
      <c r="NAI11" s="125"/>
      <c r="NAJ11" s="125"/>
      <c r="NAK11" s="125"/>
      <c r="NAL11" s="125"/>
      <c r="NAM11" s="125"/>
      <c r="NAN11" s="125"/>
      <c r="NAO11" s="125"/>
      <c r="NAP11" s="125"/>
      <c r="NAQ11" s="125"/>
      <c r="NAR11" s="125"/>
      <c r="NAS11" s="125"/>
      <c r="NAT11" s="125"/>
      <c r="NAU11" s="125"/>
      <c r="NAV11" s="125"/>
      <c r="NAW11" s="125"/>
      <c r="NAX11" s="125"/>
      <c r="NAY11" s="125"/>
      <c r="NAZ11" s="125"/>
      <c r="NBA11" s="125"/>
      <c r="NBB11" s="125"/>
      <c r="NBC11" s="125"/>
      <c r="NBD11" s="125"/>
      <c r="NBE11" s="125"/>
      <c r="NBF11" s="125"/>
      <c r="NBG11" s="125"/>
      <c r="NBH11" s="125"/>
      <c r="NBI11" s="125"/>
      <c r="NBJ11" s="125"/>
      <c r="NBK11" s="125"/>
      <c r="NBL11" s="125"/>
      <c r="NBM11" s="125"/>
      <c r="NBN11" s="125"/>
      <c r="NBO11" s="125"/>
      <c r="NBP11" s="125"/>
      <c r="NBQ11" s="125"/>
      <c r="NBR11" s="125"/>
      <c r="NBS11" s="125"/>
      <c r="NBT11" s="125"/>
      <c r="NBU11" s="125"/>
      <c r="NBV11" s="125"/>
      <c r="NBW11" s="125"/>
      <c r="NBX11" s="125"/>
      <c r="NBY11" s="125"/>
      <c r="NBZ11" s="125"/>
      <c r="NCA11" s="125"/>
      <c r="NCB11" s="125"/>
      <c r="NCC11" s="125"/>
      <c r="NCD11" s="125"/>
      <c r="NCE11" s="125"/>
      <c r="NCF11" s="125"/>
      <c r="NCG11" s="125"/>
      <c r="NCH11" s="125"/>
      <c r="NCI11" s="125"/>
      <c r="NCJ11" s="125"/>
      <c r="NCK11" s="125"/>
      <c r="NCL11" s="125"/>
      <c r="NCM11" s="125"/>
      <c r="NCN11" s="125"/>
      <c r="NCO11" s="125"/>
      <c r="NCP11" s="125"/>
      <c r="NCQ11" s="125"/>
      <c r="NCR11" s="125"/>
      <c r="NCS11" s="125"/>
      <c r="NCT11" s="125"/>
      <c r="NCU11" s="125"/>
      <c r="NCV11" s="125"/>
      <c r="NCW11" s="125"/>
      <c r="NCX11" s="125"/>
      <c r="NCY11" s="125"/>
      <c r="NCZ11" s="125"/>
      <c r="NDA11" s="125"/>
      <c r="NDB11" s="125"/>
      <c r="NDC11" s="125"/>
      <c r="NDD11" s="125"/>
      <c r="NDE11" s="125"/>
      <c r="NDF11" s="125"/>
      <c r="NDG11" s="125"/>
      <c r="NDH11" s="125"/>
      <c r="NDI11" s="125"/>
      <c r="NDJ11" s="125"/>
      <c r="NDK11" s="125"/>
      <c r="NDL11" s="125"/>
      <c r="NDM11" s="125"/>
      <c r="NDN11" s="125"/>
      <c r="NDO11" s="125"/>
      <c r="NDP11" s="125"/>
      <c r="NDQ11" s="125"/>
      <c r="NDR11" s="125"/>
      <c r="NDS11" s="125"/>
      <c r="NDT11" s="125"/>
      <c r="NDU11" s="125"/>
      <c r="NDV11" s="125"/>
      <c r="NDW11" s="125"/>
      <c r="NDX11" s="125"/>
      <c r="NDY11" s="125"/>
      <c r="NDZ11" s="125"/>
      <c r="NEA11" s="125"/>
      <c r="NEB11" s="125"/>
      <c r="NEC11" s="125"/>
      <c r="NED11" s="125"/>
      <c r="NEE11" s="125"/>
      <c r="NEF11" s="125"/>
      <c r="NEG11" s="125"/>
      <c r="NEH11" s="125"/>
      <c r="NEI11" s="125"/>
      <c r="NEJ11" s="125"/>
      <c r="NEK11" s="125"/>
      <c r="NEL11" s="125"/>
      <c r="NEM11" s="125"/>
      <c r="NEN11" s="125"/>
      <c r="NEO11" s="125"/>
      <c r="NEP11" s="125"/>
      <c r="NEQ11" s="125"/>
      <c r="NER11" s="125"/>
      <c r="NES11" s="125"/>
      <c r="NET11" s="125"/>
      <c r="NEU11" s="125"/>
      <c r="NEV11" s="125"/>
      <c r="NEW11" s="125"/>
      <c r="NEX11" s="125"/>
      <c r="NEY11" s="125"/>
      <c r="NEZ11" s="125"/>
      <c r="NFA11" s="125"/>
      <c r="NFB11" s="125"/>
      <c r="NFC11" s="125"/>
      <c r="NFD11" s="125"/>
      <c r="NFE11" s="125"/>
      <c r="NFF11" s="125"/>
      <c r="NFG11" s="125"/>
      <c r="NFH11" s="125"/>
      <c r="NFI11" s="125"/>
      <c r="NFJ11" s="125"/>
      <c r="NFK11" s="125"/>
      <c r="NFL11" s="125"/>
      <c r="NFM11" s="125"/>
      <c r="NFN11" s="125"/>
      <c r="NFO11" s="125"/>
      <c r="NFP11" s="125"/>
      <c r="NFQ11" s="125"/>
      <c r="NFR11" s="125"/>
      <c r="NFS11" s="125"/>
      <c r="NFT11" s="125"/>
      <c r="NFU11" s="125"/>
      <c r="NFV11" s="125"/>
      <c r="NFW11" s="125"/>
      <c r="NFX11" s="125"/>
      <c r="NFY11" s="125"/>
      <c r="NFZ11" s="125"/>
      <c r="NGA11" s="125"/>
      <c r="NGB11" s="125"/>
      <c r="NGC11" s="125"/>
      <c r="NGD11" s="125"/>
      <c r="NGE11" s="125"/>
      <c r="NGF11" s="125"/>
      <c r="NGG11" s="125"/>
      <c r="NGH11" s="125"/>
      <c r="NGI11" s="125"/>
      <c r="NGJ11" s="125"/>
      <c r="NGK11" s="125"/>
      <c r="NGL11" s="125"/>
      <c r="NGM11" s="125"/>
      <c r="NGN11" s="125"/>
      <c r="NGO11" s="125"/>
      <c r="NGP11" s="125"/>
      <c r="NGQ11" s="125"/>
      <c r="NGR11" s="125"/>
      <c r="NGS11" s="125"/>
      <c r="NGT11" s="125"/>
      <c r="NGU11" s="125"/>
      <c r="NGV11" s="125"/>
      <c r="NGW11" s="125"/>
      <c r="NGX11" s="125"/>
      <c r="NGY11" s="125"/>
      <c r="NGZ11" s="125"/>
      <c r="NHA11" s="125"/>
      <c r="NHB11" s="125"/>
      <c r="NHC11" s="125"/>
      <c r="NHD11" s="125"/>
      <c r="NHE11" s="125"/>
      <c r="NHF11" s="125"/>
      <c r="NHG11" s="125"/>
      <c r="NHH11" s="125"/>
      <c r="NHI11" s="125"/>
      <c r="NHJ11" s="125"/>
      <c r="NHK11" s="125"/>
      <c r="NHL11" s="125"/>
      <c r="NHM11" s="125"/>
      <c r="NHN11" s="125"/>
      <c r="NHO11" s="125"/>
      <c r="NHP11" s="125"/>
      <c r="NHQ11" s="125"/>
      <c r="NHR11" s="125"/>
      <c r="NHS11" s="125"/>
      <c r="NHT11" s="125"/>
      <c r="NHU11" s="125"/>
      <c r="NHV11" s="125"/>
      <c r="NHW11" s="125"/>
      <c r="NHX11" s="125"/>
      <c r="NHY11" s="125"/>
      <c r="NHZ11" s="125"/>
      <c r="NIA11" s="125"/>
      <c r="NIB11" s="125"/>
      <c r="NIC11" s="125"/>
      <c r="NID11" s="125"/>
      <c r="NIE11" s="125"/>
      <c r="NIF11" s="125"/>
      <c r="NIG11" s="125"/>
      <c r="NIH11" s="125"/>
      <c r="NII11" s="125"/>
      <c r="NIJ11" s="125"/>
      <c r="NIK11" s="125"/>
      <c r="NIL11" s="125"/>
      <c r="NIM11" s="125"/>
      <c r="NIN11" s="125"/>
      <c r="NIO11" s="125"/>
      <c r="NIP11" s="125"/>
      <c r="NIQ11" s="125"/>
      <c r="NIR11" s="125"/>
      <c r="NIS11" s="125"/>
      <c r="NIT11" s="125"/>
      <c r="NIU11" s="125"/>
      <c r="NIV11" s="125"/>
      <c r="NIW11" s="125"/>
      <c r="NIX11" s="125"/>
      <c r="NIY11" s="125"/>
      <c r="NIZ11" s="125"/>
      <c r="NJA11" s="125"/>
      <c r="NJB11" s="125"/>
      <c r="NJC11" s="125"/>
      <c r="NJD11" s="125"/>
      <c r="NJE11" s="125"/>
      <c r="NJF11" s="125"/>
      <c r="NJG11" s="125"/>
      <c r="NJH11" s="125"/>
      <c r="NJI11" s="125"/>
      <c r="NJJ11" s="125"/>
      <c r="NJK11" s="125"/>
      <c r="NJL11" s="125"/>
      <c r="NJM11" s="125"/>
      <c r="NJN11" s="125"/>
      <c r="NJO11" s="125"/>
      <c r="NJP11" s="125"/>
      <c r="NJQ11" s="125"/>
      <c r="NJR11" s="125"/>
      <c r="NJS11" s="125"/>
      <c r="NJT11" s="125"/>
      <c r="NJU11" s="125"/>
      <c r="NJV11" s="125"/>
      <c r="NJW11" s="125"/>
      <c r="NJX11" s="125"/>
      <c r="NJY11" s="125"/>
      <c r="NJZ11" s="125"/>
      <c r="NKA11" s="125"/>
      <c r="NKB11" s="125"/>
      <c r="NKC11" s="125"/>
      <c r="NKD11" s="125"/>
      <c r="NKE11" s="125"/>
      <c r="NKF11" s="125"/>
      <c r="NKG11" s="125"/>
      <c r="NKH11" s="125"/>
      <c r="NKI11" s="125"/>
      <c r="NKJ11" s="125"/>
      <c r="NKK11" s="125"/>
      <c r="NKL11" s="125"/>
      <c r="NKM11" s="125"/>
      <c r="NKN11" s="125"/>
      <c r="NKO11" s="125"/>
      <c r="NKP11" s="125"/>
      <c r="NKQ11" s="125"/>
      <c r="NKR11" s="125"/>
      <c r="NKS11" s="125"/>
      <c r="NKT11" s="125"/>
      <c r="NKU11" s="125"/>
      <c r="NKV11" s="125"/>
      <c r="NKW11" s="125"/>
      <c r="NKX11" s="125"/>
      <c r="NKY11" s="125"/>
      <c r="NKZ11" s="125"/>
      <c r="NLA11" s="125"/>
      <c r="NLB11" s="125"/>
      <c r="NLC11" s="125"/>
      <c r="NLD11" s="125"/>
      <c r="NLE11" s="125"/>
      <c r="NLF11" s="125"/>
      <c r="NLG11" s="125"/>
      <c r="NLH11" s="125"/>
      <c r="NLI11" s="125"/>
      <c r="NLJ11" s="125"/>
      <c r="NLK11" s="125"/>
      <c r="NLL11" s="125"/>
      <c r="NLM11" s="125"/>
      <c r="NLN11" s="125"/>
      <c r="NLO11" s="125"/>
      <c r="NLP11" s="125"/>
      <c r="NLQ11" s="125"/>
      <c r="NLR11" s="125"/>
      <c r="NLS11" s="125"/>
      <c r="NLT11" s="125"/>
      <c r="NLU11" s="125"/>
      <c r="NLV11" s="125"/>
      <c r="NLW11" s="125"/>
      <c r="NLX11" s="125"/>
      <c r="NLY11" s="125"/>
      <c r="NLZ11" s="125"/>
      <c r="NMA11" s="125"/>
      <c r="NMB11" s="125"/>
      <c r="NMC11" s="125"/>
      <c r="NMD11" s="125"/>
      <c r="NME11" s="125"/>
      <c r="NMF11" s="125"/>
      <c r="NMG11" s="125"/>
      <c r="NMH11" s="125"/>
      <c r="NMI11" s="125"/>
      <c r="NMJ11" s="125"/>
      <c r="NMK11" s="125"/>
      <c r="NML11" s="125"/>
      <c r="NMM11" s="125"/>
      <c r="NMN11" s="125"/>
      <c r="NMO11" s="125"/>
      <c r="NMP11" s="125"/>
      <c r="NMQ11" s="125"/>
      <c r="NMR11" s="125"/>
      <c r="NMS11" s="125"/>
      <c r="NMT11" s="125"/>
      <c r="NMU11" s="125"/>
      <c r="NMV11" s="125"/>
      <c r="NMW11" s="125"/>
      <c r="NMX11" s="125"/>
      <c r="NMY11" s="125"/>
      <c r="NMZ11" s="125"/>
      <c r="NNA11" s="125"/>
      <c r="NNB11" s="125"/>
      <c r="NNC11" s="125"/>
      <c r="NND11" s="125"/>
      <c r="NNE11" s="125"/>
      <c r="NNF11" s="125"/>
      <c r="NNG11" s="125"/>
      <c r="NNH11" s="125"/>
      <c r="NNI11" s="125"/>
      <c r="NNJ11" s="125"/>
      <c r="NNK11" s="125"/>
      <c r="NNL11" s="125"/>
      <c r="NNM11" s="125"/>
      <c r="NNN11" s="125"/>
      <c r="NNO11" s="125"/>
      <c r="NNP11" s="125"/>
      <c r="NNQ11" s="125"/>
      <c r="NNR11" s="125"/>
      <c r="NNS11" s="125"/>
      <c r="NNT11" s="125"/>
      <c r="NNU11" s="125"/>
      <c r="NNV11" s="125"/>
      <c r="NNW11" s="125"/>
      <c r="NNX11" s="125"/>
      <c r="NNY11" s="125"/>
      <c r="NNZ11" s="125"/>
      <c r="NOA11" s="125"/>
      <c r="NOB11" s="125"/>
      <c r="NOC11" s="125"/>
      <c r="NOD11" s="125"/>
      <c r="NOE11" s="125"/>
      <c r="NOF11" s="125"/>
      <c r="NOG11" s="125"/>
      <c r="NOH11" s="125"/>
      <c r="NOI11" s="125"/>
      <c r="NOJ11" s="125"/>
      <c r="NOK11" s="125"/>
      <c r="NOL11" s="125"/>
      <c r="NOM11" s="125"/>
      <c r="NON11" s="125"/>
      <c r="NOO11" s="125"/>
      <c r="NOP11" s="125"/>
      <c r="NOQ11" s="125"/>
      <c r="NOR11" s="125"/>
      <c r="NOS11" s="125"/>
      <c r="NOT11" s="125"/>
      <c r="NOU11" s="125"/>
      <c r="NOV11" s="125"/>
      <c r="NOW11" s="125"/>
      <c r="NOX11" s="125"/>
      <c r="NOY11" s="125"/>
      <c r="NOZ11" s="125"/>
      <c r="NPA11" s="125"/>
      <c r="NPB11" s="125"/>
      <c r="NPC11" s="125"/>
      <c r="NPD11" s="125"/>
      <c r="NPE11" s="125"/>
      <c r="NPF11" s="125"/>
      <c r="NPG11" s="125"/>
      <c r="NPH11" s="125"/>
      <c r="NPI11" s="125"/>
      <c r="NPJ11" s="125"/>
      <c r="NPK11" s="125"/>
      <c r="NPL11" s="125"/>
      <c r="NPM11" s="125"/>
      <c r="NPN11" s="125"/>
      <c r="NPO11" s="125"/>
      <c r="NPP11" s="125"/>
      <c r="NPQ11" s="125"/>
      <c r="NPR11" s="125"/>
      <c r="NPS11" s="125"/>
      <c r="NPT11" s="125"/>
      <c r="NPU11" s="125"/>
      <c r="NPV11" s="125"/>
      <c r="NPW11" s="125"/>
      <c r="NPX11" s="125"/>
      <c r="NPY11" s="125"/>
      <c r="NPZ11" s="125"/>
      <c r="NQA11" s="125"/>
      <c r="NQB11" s="125"/>
      <c r="NQC11" s="125"/>
      <c r="NQD11" s="125"/>
      <c r="NQE11" s="125"/>
      <c r="NQF11" s="125"/>
      <c r="NQG11" s="125"/>
      <c r="NQH11" s="125"/>
      <c r="NQI11" s="125"/>
      <c r="NQJ11" s="125"/>
      <c r="NQK11" s="125"/>
      <c r="NQL11" s="125"/>
      <c r="NQM11" s="125"/>
      <c r="NQN11" s="125"/>
      <c r="NQO11" s="125"/>
      <c r="NQP11" s="125"/>
      <c r="NQQ11" s="125"/>
      <c r="NQR11" s="125"/>
      <c r="NQS11" s="125"/>
      <c r="NQT11" s="125"/>
      <c r="NQU11" s="125"/>
      <c r="NQV11" s="125"/>
      <c r="NQW11" s="125"/>
      <c r="NQX11" s="125"/>
      <c r="NQY11" s="125"/>
      <c r="NQZ11" s="125"/>
      <c r="NRA11" s="125"/>
      <c r="NRB11" s="125"/>
      <c r="NRC11" s="125"/>
      <c r="NRD11" s="125"/>
      <c r="NRE11" s="125"/>
      <c r="NRF11" s="125"/>
      <c r="NRG11" s="125"/>
      <c r="NRH11" s="125"/>
      <c r="NRI11" s="125"/>
      <c r="NRJ11" s="125"/>
      <c r="NRK11" s="125"/>
      <c r="NRL11" s="125"/>
      <c r="NRM11" s="125"/>
      <c r="NRN11" s="125"/>
      <c r="NRO11" s="125"/>
      <c r="NRP11" s="125"/>
      <c r="NRQ11" s="125"/>
      <c r="NRR11" s="125"/>
      <c r="NRS11" s="125"/>
      <c r="NRT11" s="125"/>
      <c r="NRU11" s="125"/>
      <c r="NRV11" s="125"/>
      <c r="NRW11" s="125"/>
      <c r="NRX11" s="125"/>
      <c r="NRY11" s="125"/>
      <c r="NRZ11" s="125"/>
      <c r="NSA11" s="125"/>
      <c r="NSB11" s="125"/>
      <c r="NSC11" s="125"/>
      <c r="NSD11" s="125"/>
      <c r="NSE11" s="125"/>
      <c r="NSF11" s="125"/>
      <c r="NSG11" s="125"/>
      <c r="NSH11" s="125"/>
      <c r="NSI11" s="125"/>
      <c r="NSJ11" s="125"/>
      <c r="NSK11" s="125"/>
      <c r="NSL11" s="125"/>
      <c r="NSM11" s="125"/>
      <c r="NSN11" s="125"/>
      <c r="NSO11" s="125"/>
      <c r="NSP11" s="125"/>
      <c r="NSQ11" s="125"/>
      <c r="NSR11" s="125"/>
      <c r="NSS11" s="125"/>
      <c r="NST11" s="125"/>
      <c r="NSU11" s="125"/>
      <c r="NSV11" s="125"/>
      <c r="NSW11" s="125"/>
      <c r="NSX11" s="125"/>
      <c r="NSY11" s="125"/>
      <c r="NSZ11" s="125"/>
      <c r="NTA11" s="125"/>
      <c r="NTB11" s="125"/>
      <c r="NTC11" s="125"/>
      <c r="NTD11" s="125"/>
      <c r="NTE11" s="125"/>
      <c r="NTF11" s="125"/>
      <c r="NTG11" s="125"/>
      <c r="NTH11" s="125"/>
      <c r="NTI11" s="125"/>
      <c r="NTJ11" s="125"/>
      <c r="NTK11" s="125"/>
      <c r="NTL11" s="125"/>
      <c r="NTM11" s="125"/>
      <c r="NTN11" s="125"/>
      <c r="NTO11" s="125"/>
      <c r="NTP11" s="125"/>
      <c r="NTQ11" s="125"/>
      <c r="NTR11" s="125"/>
      <c r="NTS11" s="125"/>
      <c r="NTT11" s="125"/>
      <c r="NTU11" s="125"/>
      <c r="NTV11" s="125"/>
      <c r="NTW11" s="125"/>
      <c r="NTX11" s="125"/>
      <c r="NTY11" s="125"/>
      <c r="NTZ11" s="125"/>
      <c r="NUA11" s="125"/>
      <c r="NUB11" s="125"/>
      <c r="NUC11" s="125"/>
      <c r="NUD11" s="125"/>
      <c r="NUE11" s="125"/>
      <c r="NUF11" s="125"/>
      <c r="NUG11" s="125"/>
      <c r="NUH11" s="125"/>
      <c r="NUI11" s="125"/>
      <c r="NUJ11" s="125"/>
      <c r="NUK11" s="125"/>
      <c r="NUL11" s="125"/>
      <c r="NUM11" s="125"/>
      <c r="NUN11" s="125"/>
      <c r="NUO11" s="125"/>
      <c r="NUP11" s="125"/>
      <c r="NUQ11" s="125"/>
      <c r="NUR11" s="125"/>
      <c r="NUS11" s="125"/>
      <c r="NUT11" s="125"/>
      <c r="NUU11" s="125"/>
      <c r="NUV11" s="125"/>
      <c r="NUW11" s="125"/>
      <c r="NUX11" s="125"/>
      <c r="NUY11" s="125"/>
      <c r="NUZ11" s="125"/>
      <c r="NVA11" s="125"/>
      <c r="NVB11" s="125"/>
      <c r="NVC11" s="125"/>
      <c r="NVD11" s="125"/>
      <c r="NVE11" s="125"/>
      <c r="NVF11" s="125"/>
      <c r="NVG11" s="125"/>
      <c r="NVH11" s="125"/>
      <c r="NVI11" s="125"/>
      <c r="NVJ11" s="125"/>
      <c r="NVK11" s="125"/>
      <c r="NVL11" s="125"/>
      <c r="NVM11" s="125"/>
      <c r="NVN11" s="125"/>
      <c r="NVO11" s="125"/>
      <c r="NVP11" s="125"/>
      <c r="NVQ11" s="125"/>
      <c r="NVR11" s="125"/>
      <c r="NVS11" s="125"/>
      <c r="NVT11" s="125"/>
      <c r="NVU11" s="125"/>
      <c r="NVV11" s="125"/>
      <c r="NVW11" s="125"/>
      <c r="NVX11" s="125"/>
      <c r="NVY11" s="125"/>
      <c r="NVZ11" s="125"/>
      <c r="NWA11" s="125"/>
      <c r="NWB11" s="125"/>
      <c r="NWC11" s="125"/>
      <c r="NWD11" s="125"/>
      <c r="NWE11" s="125"/>
      <c r="NWF11" s="125"/>
      <c r="NWG11" s="125"/>
      <c r="NWH11" s="125"/>
      <c r="NWI11" s="125"/>
      <c r="NWJ11" s="125"/>
      <c r="NWK11" s="125"/>
      <c r="NWL11" s="125"/>
      <c r="NWM11" s="125"/>
      <c r="NWN11" s="125"/>
      <c r="NWO11" s="125"/>
      <c r="NWP11" s="125"/>
      <c r="NWQ11" s="125"/>
      <c r="NWR11" s="125"/>
      <c r="NWS11" s="125"/>
      <c r="NWT11" s="125"/>
      <c r="NWU11" s="125"/>
      <c r="NWV11" s="125"/>
      <c r="NWW11" s="125"/>
      <c r="NWX11" s="125"/>
      <c r="NWY11" s="125"/>
      <c r="NWZ11" s="125"/>
      <c r="NXA11" s="125"/>
      <c r="NXB11" s="125"/>
      <c r="NXC11" s="125"/>
      <c r="NXD11" s="125"/>
      <c r="NXE11" s="125"/>
      <c r="NXF11" s="125"/>
      <c r="NXG11" s="125"/>
      <c r="NXH11" s="125"/>
      <c r="NXI11" s="125"/>
      <c r="NXJ11" s="125"/>
      <c r="NXK11" s="125"/>
      <c r="NXL11" s="125"/>
      <c r="NXM11" s="125"/>
      <c r="NXN11" s="125"/>
      <c r="NXO11" s="125"/>
      <c r="NXP11" s="125"/>
      <c r="NXQ11" s="125"/>
      <c r="NXR11" s="125"/>
      <c r="NXS11" s="125"/>
      <c r="NXT11" s="125"/>
      <c r="NXU11" s="125"/>
      <c r="NXV11" s="125"/>
      <c r="NXW11" s="125"/>
      <c r="NXX11" s="125"/>
      <c r="NXY11" s="125"/>
      <c r="NXZ11" s="125"/>
      <c r="NYA11" s="125"/>
      <c r="NYB11" s="125"/>
      <c r="NYC11" s="125"/>
      <c r="NYD11" s="125"/>
      <c r="NYE11" s="125"/>
      <c r="NYF11" s="125"/>
      <c r="NYG11" s="125"/>
      <c r="NYH11" s="125"/>
      <c r="NYI11" s="125"/>
      <c r="NYJ11" s="125"/>
      <c r="NYK11" s="125"/>
      <c r="NYL11" s="125"/>
      <c r="NYM11" s="125"/>
      <c r="NYN11" s="125"/>
      <c r="NYO11" s="125"/>
      <c r="NYP11" s="125"/>
      <c r="NYQ11" s="125"/>
      <c r="NYR11" s="125"/>
      <c r="NYS11" s="125"/>
      <c r="NYT11" s="125"/>
      <c r="NYU11" s="125"/>
      <c r="NYV11" s="125"/>
      <c r="NYW11" s="125"/>
      <c r="NYX11" s="125"/>
      <c r="NYY11" s="125"/>
      <c r="NYZ11" s="125"/>
      <c r="NZA11" s="125"/>
      <c r="NZB11" s="125"/>
      <c r="NZC11" s="125"/>
      <c r="NZD11" s="125"/>
      <c r="NZE11" s="125"/>
      <c r="NZF11" s="125"/>
      <c r="NZG11" s="125"/>
      <c r="NZH11" s="125"/>
      <c r="NZI11" s="125"/>
      <c r="NZJ11" s="125"/>
      <c r="NZK11" s="125"/>
      <c r="NZL11" s="125"/>
      <c r="NZM11" s="125"/>
      <c r="NZN11" s="125"/>
      <c r="NZO11" s="125"/>
      <c r="NZP11" s="125"/>
      <c r="NZQ11" s="125"/>
      <c r="NZR11" s="125"/>
      <c r="NZS11" s="125"/>
      <c r="NZT11" s="125"/>
      <c r="NZU11" s="125"/>
      <c r="NZV11" s="125"/>
      <c r="NZW11" s="125"/>
      <c r="NZX11" s="125"/>
      <c r="NZY11" s="125"/>
      <c r="NZZ11" s="125"/>
      <c r="OAA11" s="125"/>
      <c r="OAB11" s="125"/>
      <c r="OAC11" s="125"/>
      <c r="OAD11" s="125"/>
      <c r="OAE11" s="125"/>
      <c r="OAF11" s="125"/>
      <c r="OAG11" s="125"/>
      <c r="OAH11" s="125"/>
      <c r="OAI11" s="125"/>
      <c r="OAJ11" s="125"/>
      <c r="OAK11" s="125"/>
      <c r="OAL11" s="125"/>
      <c r="OAM11" s="125"/>
      <c r="OAN11" s="125"/>
      <c r="OAO11" s="125"/>
      <c r="OAP11" s="125"/>
      <c r="OAQ11" s="125"/>
      <c r="OAR11" s="125"/>
      <c r="OAS11" s="125"/>
      <c r="OAT11" s="125"/>
      <c r="OAU11" s="125"/>
      <c r="OAV11" s="125"/>
      <c r="OAW11" s="125"/>
      <c r="OAX11" s="125"/>
      <c r="OAY11" s="125"/>
      <c r="OAZ11" s="125"/>
      <c r="OBA11" s="125"/>
      <c r="OBB11" s="125"/>
      <c r="OBC11" s="125"/>
      <c r="OBD11" s="125"/>
      <c r="OBE11" s="125"/>
      <c r="OBF11" s="125"/>
      <c r="OBG11" s="125"/>
      <c r="OBH11" s="125"/>
      <c r="OBI11" s="125"/>
      <c r="OBJ11" s="125"/>
      <c r="OBK11" s="125"/>
      <c r="OBL11" s="125"/>
      <c r="OBM11" s="125"/>
      <c r="OBN11" s="125"/>
      <c r="OBO11" s="125"/>
      <c r="OBP11" s="125"/>
      <c r="OBQ11" s="125"/>
      <c r="OBR11" s="125"/>
      <c r="OBS11" s="125"/>
      <c r="OBT11" s="125"/>
      <c r="OBU11" s="125"/>
      <c r="OBV11" s="125"/>
      <c r="OBW11" s="125"/>
      <c r="OBX11" s="125"/>
      <c r="OBY11" s="125"/>
      <c r="OBZ11" s="125"/>
      <c r="OCA11" s="125"/>
      <c r="OCB11" s="125"/>
      <c r="OCC11" s="125"/>
      <c r="OCD11" s="125"/>
      <c r="OCE11" s="125"/>
      <c r="OCF11" s="125"/>
      <c r="OCG11" s="125"/>
      <c r="OCH11" s="125"/>
      <c r="OCI11" s="125"/>
      <c r="OCJ11" s="125"/>
      <c r="OCK11" s="125"/>
      <c r="OCL11" s="125"/>
      <c r="OCM11" s="125"/>
      <c r="OCN11" s="125"/>
      <c r="OCO11" s="125"/>
      <c r="OCP11" s="125"/>
      <c r="OCQ11" s="125"/>
      <c r="OCR11" s="125"/>
      <c r="OCS11" s="125"/>
      <c r="OCT11" s="125"/>
      <c r="OCU11" s="125"/>
      <c r="OCV11" s="125"/>
      <c r="OCW11" s="125"/>
      <c r="OCX11" s="125"/>
      <c r="OCY11" s="125"/>
      <c r="OCZ11" s="125"/>
      <c r="ODA11" s="125"/>
      <c r="ODB11" s="125"/>
      <c r="ODC11" s="125"/>
      <c r="ODD11" s="125"/>
      <c r="ODE11" s="125"/>
      <c r="ODF11" s="125"/>
      <c r="ODG11" s="125"/>
      <c r="ODH11" s="125"/>
      <c r="ODI11" s="125"/>
      <c r="ODJ11" s="125"/>
      <c r="ODK11" s="125"/>
      <c r="ODL11" s="125"/>
      <c r="ODM11" s="125"/>
      <c r="ODN11" s="125"/>
      <c r="ODO11" s="125"/>
      <c r="ODP11" s="125"/>
      <c r="ODQ11" s="125"/>
      <c r="ODR11" s="125"/>
      <c r="ODS11" s="125"/>
      <c r="ODT11" s="125"/>
      <c r="ODU11" s="125"/>
      <c r="ODV11" s="125"/>
      <c r="ODW11" s="125"/>
      <c r="ODX11" s="125"/>
      <c r="ODY11" s="125"/>
      <c r="ODZ11" s="125"/>
      <c r="OEA11" s="125"/>
      <c r="OEB11" s="125"/>
      <c r="OEC11" s="125"/>
      <c r="OED11" s="125"/>
      <c r="OEE11" s="125"/>
      <c r="OEF11" s="125"/>
      <c r="OEG11" s="125"/>
      <c r="OEH11" s="125"/>
      <c r="OEI11" s="125"/>
      <c r="OEJ11" s="125"/>
      <c r="OEK11" s="125"/>
      <c r="OEL11" s="125"/>
      <c r="OEM11" s="125"/>
      <c r="OEN11" s="125"/>
      <c r="OEO11" s="125"/>
      <c r="OEP11" s="125"/>
      <c r="OEQ11" s="125"/>
      <c r="OER11" s="125"/>
      <c r="OES11" s="125"/>
      <c r="OET11" s="125"/>
      <c r="OEU11" s="125"/>
      <c r="OEV11" s="125"/>
      <c r="OEW11" s="125"/>
      <c r="OEX11" s="125"/>
      <c r="OEY11" s="125"/>
      <c r="OEZ11" s="125"/>
      <c r="OFA11" s="125"/>
      <c r="OFB11" s="125"/>
      <c r="OFC11" s="125"/>
      <c r="OFD11" s="125"/>
      <c r="OFE11" s="125"/>
      <c r="OFF11" s="125"/>
      <c r="OFG11" s="125"/>
      <c r="OFH11" s="125"/>
      <c r="OFI11" s="125"/>
      <c r="OFJ11" s="125"/>
      <c r="OFK11" s="125"/>
      <c r="OFL11" s="125"/>
      <c r="OFM11" s="125"/>
      <c r="OFN11" s="125"/>
      <c r="OFO11" s="125"/>
      <c r="OFP11" s="125"/>
      <c r="OFQ11" s="125"/>
      <c r="OFR11" s="125"/>
      <c r="OFS11" s="125"/>
      <c r="OFT11" s="125"/>
      <c r="OFU11" s="125"/>
      <c r="OFV11" s="125"/>
      <c r="OFW11" s="125"/>
      <c r="OFX11" s="125"/>
      <c r="OFY11" s="125"/>
      <c r="OFZ11" s="125"/>
      <c r="OGA11" s="125"/>
      <c r="OGB11" s="125"/>
      <c r="OGC11" s="125"/>
      <c r="OGD11" s="125"/>
      <c r="OGE11" s="125"/>
      <c r="OGF11" s="125"/>
      <c r="OGG11" s="125"/>
      <c r="OGH11" s="125"/>
      <c r="OGI11" s="125"/>
      <c r="OGJ11" s="125"/>
      <c r="OGK11" s="125"/>
      <c r="OGL11" s="125"/>
      <c r="OGM11" s="125"/>
      <c r="OGN11" s="125"/>
      <c r="OGO11" s="125"/>
      <c r="OGP11" s="125"/>
      <c r="OGQ11" s="125"/>
      <c r="OGR11" s="125"/>
      <c r="OGS11" s="125"/>
      <c r="OGT11" s="125"/>
      <c r="OGU11" s="125"/>
      <c r="OGV11" s="125"/>
      <c r="OGW11" s="125"/>
      <c r="OGX11" s="125"/>
      <c r="OGY11" s="125"/>
      <c r="OGZ11" s="125"/>
      <c r="OHA11" s="125"/>
      <c r="OHB11" s="125"/>
      <c r="OHC11" s="125"/>
      <c r="OHD11" s="125"/>
      <c r="OHE11" s="125"/>
      <c r="OHF11" s="125"/>
      <c r="OHG11" s="125"/>
      <c r="OHH11" s="125"/>
      <c r="OHI11" s="125"/>
      <c r="OHJ11" s="125"/>
      <c r="OHK11" s="125"/>
      <c r="OHL11" s="125"/>
      <c r="OHM11" s="125"/>
      <c r="OHN11" s="125"/>
      <c r="OHO11" s="125"/>
      <c r="OHP11" s="125"/>
      <c r="OHQ11" s="125"/>
      <c r="OHR11" s="125"/>
      <c r="OHS11" s="125"/>
      <c r="OHT11" s="125"/>
      <c r="OHU11" s="125"/>
      <c r="OHV11" s="125"/>
      <c r="OHW11" s="125"/>
      <c r="OHX11" s="125"/>
      <c r="OHY11" s="125"/>
      <c r="OHZ11" s="125"/>
      <c r="OIA11" s="125"/>
      <c r="OIB11" s="125"/>
      <c r="OIC11" s="125"/>
      <c r="OID11" s="125"/>
      <c r="OIE11" s="125"/>
      <c r="OIF11" s="125"/>
      <c r="OIG11" s="125"/>
      <c r="OIH11" s="125"/>
      <c r="OII11" s="125"/>
      <c r="OIJ11" s="125"/>
      <c r="OIK11" s="125"/>
      <c r="OIL11" s="125"/>
      <c r="OIM11" s="125"/>
      <c r="OIN11" s="125"/>
      <c r="OIO11" s="125"/>
      <c r="OIP11" s="125"/>
      <c r="OIQ11" s="125"/>
      <c r="OIR11" s="125"/>
      <c r="OIS11" s="125"/>
      <c r="OIT11" s="125"/>
      <c r="OIU11" s="125"/>
      <c r="OIV11" s="125"/>
      <c r="OIW11" s="125"/>
      <c r="OIX11" s="125"/>
      <c r="OIY11" s="125"/>
      <c r="OIZ11" s="125"/>
      <c r="OJA11" s="125"/>
      <c r="OJB11" s="125"/>
      <c r="OJC11" s="125"/>
      <c r="OJD11" s="125"/>
      <c r="OJE11" s="125"/>
      <c r="OJF11" s="125"/>
      <c r="OJG11" s="125"/>
      <c r="OJH11" s="125"/>
      <c r="OJI11" s="125"/>
      <c r="OJJ11" s="125"/>
      <c r="OJK11" s="125"/>
      <c r="OJL11" s="125"/>
      <c r="OJM11" s="125"/>
      <c r="OJN11" s="125"/>
      <c r="OJO11" s="125"/>
      <c r="OJP11" s="125"/>
      <c r="OJQ11" s="125"/>
      <c r="OJR11" s="125"/>
      <c r="OJS11" s="125"/>
      <c r="OJT11" s="125"/>
      <c r="OJU11" s="125"/>
      <c r="OJV11" s="125"/>
      <c r="OJW11" s="125"/>
      <c r="OJX11" s="125"/>
      <c r="OJY11" s="125"/>
      <c r="OJZ11" s="125"/>
      <c r="OKA11" s="125"/>
      <c r="OKB11" s="125"/>
      <c r="OKC11" s="125"/>
      <c r="OKD11" s="125"/>
      <c r="OKE11" s="125"/>
      <c r="OKF11" s="125"/>
      <c r="OKG11" s="125"/>
      <c r="OKH11" s="125"/>
      <c r="OKI11" s="125"/>
      <c r="OKJ11" s="125"/>
      <c r="OKK11" s="125"/>
      <c r="OKL11" s="125"/>
      <c r="OKM11" s="125"/>
      <c r="OKN11" s="125"/>
      <c r="OKO11" s="125"/>
      <c r="OKP11" s="125"/>
      <c r="OKQ11" s="125"/>
      <c r="OKR11" s="125"/>
      <c r="OKS11" s="125"/>
      <c r="OKT11" s="125"/>
      <c r="OKU11" s="125"/>
      <c r="OKV11" s="125"/>
      <c r="OKW11" s="125"/>
      <c r="OKX11" s="125"/>
      <c r="OKY11" s="125"/>
      <c r="OKZ11" s="125"/>
      <c r="OLA11" s="125"/>
      <c r="OLB11" s="125"/>
      <c r="OLC11" s="125"/>
      <c r="OLD11" s="125"/>
      <c r="OLE11" s="125"/>
      <c r="OLF11" s="125"/>
      <c r="OLG11" s="125"/>
      <c r="OLH11" s="125"/>
      <c r="OLI11" s="125"/>
      <c r="OLJ11" s="125"/>
      <c r="OLK11" s="125"/>
      <c r="OLL11" s="125"/>
      <c r="OLM11" s="125"/>
      <c r="OLN11" s="125"/>
      <c r="OLO11" s="125"/>
      <c r="OLP11" s="125"/>
      <c r="OLQ11" s="125"/>
      <c r="OLR11" s="125"/>
      <c r="OLS11" s="125"/>
      <c r="OLT11" s="125"/>
      <c r="OLU11" s="125"/>
      <c r="OLV11" s="125"/>
      <c r="OLW11" s="125"/>
      <c r="OLX11" s="125"/>
      <c r="OLY11" s="125"/>
      <c r="OLZ11" s="125"/>
      <c r="OMA11" s="125"/>
      <c r="OMB11" s="125"/>
      <c r="OMC11" s="125"/>
      <c r="OMD11" s="125"/>
      <c r="OME11" s="125"/>
      <c r="OMF11" s="125"/>
      <c r="OMG11" s="125"/>
      <c r="OMH11" s="125"/>
      <c r="OMI11" s="125"/>
      <c r="OMJ11" s="125"/>
      <c r="OMK11" s="125"/>
      <c r="OML11" s="125"/>
      <c r="OMM11" s="125"/>
      <c r="OMN11" s="125"/>
      <c r="OMO11" s="125"/>
      <c r="OMP11" s="125"/>
      <c r="OMQ11" s="125"/>
      <c r="OMR11" s="125"/>
      <c r="OMS11" s="125"/>
      <c r="OMT11" s="125"/>
      <c r="OMU11" s="125"/>
      <c r="OMV11" s="125"/>
      <c r="OMW11" s="125"/>
      <c r="OMX11" s="125"/>
      <c r="OMY11" s="125"/>
      <c r="OMZ11" s="125"/>
      <c r="ONA11" s="125"/>
      <c r="ONB11" s="125"/>
      <c r="ONC11" s="125"/>
      <c r="OND11" s="125"/>
      <c r="ONE11" s="125"/>
      <c r="ONF11" s="125"/>
      <c r="ONG11" s="125"/>
      <c r="ONH11" s="125"/>
      <c r="ONI11" s="125"/>
      <c r="ONJ11" s="125"/>
      <c r="ONK11" s="125"/>
      <c r="ONL11" s="125"/>
      <c r="ONM11" s="125"/>
      <c r="ONN11" s="125"/>
      <c r="ONO11" s="125"/>
      <c r="ONP11" s="125"/>
      <c r="ONQ11" s="125"/>
      <c r="ONR11" s="125"/>
      <c r="ONS11" s="125"/>
      <c r="ONT11" s="125"/>
      <c r="ONU11" s="125"/>
      <c r="ONV11" s="125"/>
      <c r="ONW11" s="125"/>
      <c r="ONX11" s="125"/>
      <c r="ONY11" s="125"/>
      <c r="ONZ11" s="125"/>
      <c r="OOA11" s="125"/>
      <c r="OOB11" s="125"/>
      <c r="OOC11" s="125"/>
      <c r="OOD11" s="125"/>
      <c r="OOE11" s="125"/>
      <c r="OOF11" s="125"/>
      <c r="OOG11" s="125"/>
      <c r="OOH11" s="125"/>
      <c r="OOI11" s="125"/>
      <c r="OOJ11" s="125"/>
      <c r="OOK11" s="125"/>
      <c r="OOL11" s="125"/>
      <c r="OOM11" s="125"/>
      <c r="OON11" s="125"/>
      <c r="OOO11" s="125"/>
      <c r="OOP11" s="125"/>
      <c r="OOQ11" s="125"/>
      <c r="OOR11" s="125"/>
      <c r="OOS11" s="125"/>
      <c r="OOT11" s="125"/>
      <c r="OOU11" s="125"/>
      <c r="OOV11" s="125"/>
      <c r="OOW11" s="125"/>
      <c r="OOX11" s="125"/>
      <c r="OOY11" s="125"/>
      <c r="OOZ11" s="125"/>
      <c r="OPA11" s="125"/>
      <c r="OPB11" s="125"/>
      <c r="OPC11" s="125"/>
      <c r="OPD11" s="125"/>
      <c r="OPE11" s="125"/>
      <c r="OPF11" s="125"/>
      <c r="OPG11" s="125"/>
      <c r="OPH11" s="125"/>
      <c r="OPI11" s="125"/>
      <c r="OPJ11" s="125"/>
      <c r="OPK11" s="125"/>
      <c r="OPL11" s="125"/>
      <c r="OPM11" s="125"/>
      <c r="OPN11" s="125"/>
      <c r="OPO11" s="125"/>
      <c r="OPP11" s="125"/>
      <c r="OPQ11" s="125"/>
      <c r="OPR11" s="125"/>
      <c r="OPS11" s="125"/>
      <c r="OPT11" s="125"/>
      <c r="OPU11" s="125"/>
      <c r="OPV11" s="125"/>
      <c r="OPW11" s="125"/>
      <c r="OPX11" s="125"/>
      <c r="OPY11" s="125"/>
      <c r="OPZ11" s="125"/>
      <c r="OQA11" s="125"/>
      <c r="OQB11" s="125"/>
      <c r="OQC11" s="125"/>
      <c r="OQD11" s="125"/>
      <c r="OQE11" s="125"/>
      <c r="OQF11" s="125"/>
      <c r="OQG11" s="125"/>
      <c r="OQH11" s="125"/>
      <c r="OQI11" s="125"/>
      <c r="OQJ11" s="125"/>
      <c r="OQK11" s="125"/>
      <c r="OQL11" s="125"/>
      <c r="OQM11" s="125"/>
      <c r="OQN11" s="125"/>
      <c r="OQO11" s="125"/>
      <c r="OQP11" s="125"/>
      <c r="OQQ11" s="125"/>
      <c r="OQR11" s="125"/>
      <c r="OQS11" s="125"/>
      <c r="OQT11" s="125"/>
      <c r="OQU11" s="125"/>
      <c r="OQV11" s="125"/>
      <c r="OQW11" s="125"/>
      <c r="OQX11" s="125"/>
      <c r="OQY11" s="125"/>
      <c r="OQZ11" s="125"/>
      <c r="ORA11" s="125"/>
      <c r="ORB11" s="125"/>
      <c r="ORC11" s="125"/>
      <c r="ORD11" s="125"/>
      <c r="ORE11" s="125"/>
      <c r="ORF11" s="125"/>
      <c r="ORG11" s="125"/>
      <c r="ORH11" s="125"/>
      <c r="ORI11" s="125"/>
      <c r="ORJ11" s="125"/>
      <c r="ORK11" s="125"/>
      <c r="ORL11" s="125"/>
      <c r="ORM11" s="125"/>
      <c r="ORN11" s="125"/>
      <c r="ORO11" s="125"/>
      <c r="ORP11" s="125"/>
      <c r="ORQ11" s="125"/>
      <c r="ORR11" s="125"/>
      <c r="ORS11" s="125"/>
      <c r="ORT11" s="125"/>
      <c r="ORU11" s="125"/>
      <c r="ORV11" s="125"/>
      <c r="ORW11" s="125"/>
      <c r="ORX11" s="125"/>
      <c r="ORY11" s="125"/>
      <c r="ORZ11" s="125"/>
      <c r="OSA11" s="125"/>
      <c r="OSB11" s="125"/>
      <c r="OSC11" s="125"/>
      <c r="OSD11" s="125"/>
      <c r="OSE11" s="125"/>
      <c r="OSF11" s="125"/>
      <c r="OSG11" s="125"/>
      <c r="OSH11" s="125"/>
      <c r="OSI11" s="125"/>
      <c r="OSJ11" s="125"/>
      <c r="OSK11" s="125"/>
      <c r="OSL11" s="125"/>
      <c r="OSM11" s="125"/>
      <c r="OSN11" s="125"/>
      <c r="OSO11" s="125"/>
      <c r="OSP11" s="125"/>
      <c r="OSQ11" s="125"/>
      <c r="OSR11" s="125"/>
      <c r="OSS11" s="125"/>
      <c r="OST11" s="125"/>
      <c r="OSU11" s="125"/>
      <c r="OSV11" s="125"/>
      <c r="OSW11" s="125"/>
      <c r="OSX11" s="125"/>
      <c r="OSY11" s="125"/>
      <c r="OSZ11" s="125"/>
      <c r="OTA11" s="125"/>
      <c r="OTB11" s="125"/>
      <c r="OTC11" s="125"/>
      <c r="OTD11" s="125"/>
      <c r="OTE11" s="125"/>
      <c r="OTF11" s="125"/>
      <c r="OTG11" s="125"/>
      <c r="OTH11" s="125"/>
      <c r="OTI11" s="125"/>
      <c r="OTJ11" s="125"/>
      <c r="OTK11" s="125"/>
      <c r="OTL11" s="125"/>
      <c r="OTM11" s="125"/>
      <c r="OTN11" s="125"/>
      <c r="OTO11" s="125"/>
      <c r="OTP11" s="125"/>
      <c r="OTQ11" s="125"/>
      <c r="OTR11" s="125"/>
      <c r="OTS11" s="125"/>
      <c r="OTT11" s="125"/>
      <c r="OTU11" s="125"/>
      <c r="OTV11" s="125"/>
      <c r="OTW11" s="125"/>
      <c r="OTX11" s="125"/>
      <c r="OTY11" s="125"/>
      <c r="OTZ11" s="125"/>
      <c r="OUA11" s="125"/>
      <c r="OUB11" s="125"/>
      <c r="OUC11" s="125"/>
      <c r="OUD11" s="125"/>
      <c r="OUE11" s="125"/>
      <c r="OUF11" s="125"/>
      <c r="OUG11" s="125"/>
      <c r="OUH11" s="125"/>
      <c r="OUI11" s="125"/>
      <c r="OUJ11" s="125"/>
      <c r="OUK11" s="125"/>
      <c r="OUL11" s="125"/>
      <c r="OUM11" s="125"/>
      <c r="OUN11" s="125"/>
      <c r="OUO11" s="125"/>
      <c r="OUP11" s="125"/>
      <c r="OUQ11" s="125"/>
      <c r="OUR11" s="125"/>
      <c r="OUS11" s="125"/>
      <c r="OUT11" s="125"/>
      <c r="OUU11" s="125"/>
      <c r="OUV11" s="125"/>
      <c r="OUW11" s="125"/>
      <c r="OUX11" s="125"/>
      <c r="OUY11" s="125"/>
      <c r="OUZ11" s="125"/>
      <c r="OVA11" s="125"/>
      <c r="OVB11" s="125"/>
      <c r="OVC11" s="125"/>
      <c r="OVD11" s="125"/>
      <c r="OVE11" s="125"/>
      <c r="OVF11" s="125"/>
      <c r="OVG11" s="125"/>
      <c r="OVH11" s="125"/>
      <c r="OVI11" s="125"/>
      <c r="OVJ11" s="125"/>
      <c r="OVK11" s="125"/>
      <c r="OVL11" s="125"/>
      <c r="OVM11" s="125"/>
      <c r="OVN11" s="125"/>
      <c r="OVO11" s="125"/>
      <c r="OVP11" s="125"/>
      <c r="OVQ11" s="125"/>
      <c r="OVR11" s="125"/>
      <c r="OVS11" s="125"/>
      <c r="OVT11" s="125"/>
      <c r="OVU11" s="125"/>
      <c r="OVV11" s="125"/>
      <c r="OVW11" s="125"/>
      <c r="OVX11" s="125"/>
      <c r="OVY11" s="125"/>
      <c r="OVZ11" s="125"/>
      <c r="OWA11" s="125"/>
      <c r="OWB11" s="125"/>
      <c r="OWC11" s="125"/>
      <c r="OWD11" s="125"/>
      <c r="OWE11" s="125"/>
      <c r="OWF11" s="125"/>
      <c r="OWG11" s="125"/>
      <c r="OWH11" s="125"/>
      <c r="OWI11" s="125"/>
      <c r="OWJ11" s="125"/>
      <c r="OWK11" s="125"/>
      <c r="OWL11" s="125"/>
      <c r="OWM11" s="125"/>
      <c r="OWN11" s="125"/>
      <c r="OWO11" s="125"/>
      <c r="OWP11" s="125"/>
      <c r="OWQ11" s="125"/>
      <c r="OWR11" s="125"/>
      <c r="OWS11" s="125"/>
      <c r="OWT11" s="125"/>
      <c r="OWU11" s="125"/>
      <c r="OWV11" s="125"/>
      <c r="OWW11" s="125"/>
      <c r="OWX11" s="125"/>
      <c r="OWY11" s="125"/>
      <c r="OWZ11" s="125"/>
      <c r="OXA11" s="125"/>
      <c r="OXB11" s="125"/>
      <c r="OXC11" s="125"/>
      <c r="OXD11" s="125"/>
      <c r="OXE11" s="125"/>
      <c r="OXF11" s="125"/>
      <c r="OXG11" s="125"/>
      <c r="OXH11" s="125"/>
      <c r="OXI11" s="125"/>
      <c r="OXJ11" s="125"/>
      <c r="OXK11" s="125"/>
      <c r="OXL11" s="125"/>
      <c r="OXM11" s="125"/>
      <c r="OXN11" s="125"/>
      <c r="OXO11" s="125"/>
      <c r="OXP11" s="125"/>
      <c r="OXQ11" s="125"/>
      <c r="OXR11" s="125"/>
      <c r="OXS11" s="125"/>
      <c r="OXT11" s="125"/>
      <c r="OXU11" s="125"/>
      <c r="OXV11" s="125"/>
      <c r="OXW11" s="125"/>
      <c r="OXX11" s="125"/>
      <c r="OXY11" s="125"/>
      <c r="OXZ11" s="125"/>
      <c r="OYA11" s="125"/>
      <c r="OYB11" s="125"/>
      <c r="OYC11" s="125"/>
      <c r="OYD11" s="125"/>
      <c r="OYE11" s="125"/>
      <c r="OYF11" s="125"/>
      <c r="OYG11" s="125"/>
      <c r="OYH11" s="125"/>
      <c r="OYI11" s="125"/>
      <c r="OYJ11" s="125"/>
      <c r="OYK11" s="125"/>
      <c r="OYL11" s="125"/>
      <c r="OYM11" s="125"/>
      <c r="OYN11" s="125"/>
      <c r="OYO11" s="125"/>
      <c r="OYP11" s="125"/>
      <c r="OYQ11" s="125"/>
      <c r="OYR11" s="125"/>
      <c r="OYS11" s="125"/>
      <c r="OYT11" s="125"/>
      <c r="OYU11" s="125"/>
      <c r="OYV11" s="125"/>
      <c r="OYW11" s="125"/>
      <c r="OYX11" s="125"/>
      <c r="OYY11" s="125"/>
      <c r="OYZ11" s="125"/>
      <c r="OZA11" s="125"/>
      <c r="OZB11" s="125"/>
      <c r="OZC11" s="125"/>
      <c r="OZD11" s="125"/>
      <c r="OZE11" s="125"/>
      <c r="OZF11" s="125"/>
      <c r="OZG11" s="125"/>
      <c r="OZH11" s="125"/>
      <c r="OZI11" s="125"/>
      <c r="OZJ11" s="125"/>
      <c r="OZK11" s="125"/>
      <c r="OZL11" s="125"/>
      <c r="OZM11" s="125"/>
      <c r="OZN11" s="125"/>
      <c r="OZO11" s="125"/>
      <c r="OZP11" s="125"/>
      <c r="OZQ11" s="125"/>
      <c r="OZR11" s="125"/>
      <c r="OZS11" s="125"/>
      <c r="OZT11" s="125"/>
      <c r="OZU11" s="125"/>
      <c r="OZV11" s="125"/>
      <c r="OZW11" s="125"/>
      <c r="OZX11" s="125"/>
      <c r="OZY11" s="125"/>
      <c r="OZZ11" s="125"/>
      <c r="PAA11" s="125"/>
      <c r="PAB11" s="125"/>
      <c r="PAC11" s="125"/>
      <c r="PAD11" s="125"/>
      <c r="PAE11" s="125"/>
      <c r="PAF11" s="125"/>
      <c r="PAG11" s="125"/>
      <c r="PAH11" s="125"/>
      <c r="PAI11" s="125"/>
      <c r="PAJ11" s="125"/>
      <c r="PAK11" s="125"/>
      <c r="PAL11" s="125"/>
      <c r="PAM11" s="125"/>
      <c r="PAN11" s="125"/>
      <c r="PAO11" s="125"/>
      <c r="PAP11" s="125"/>
      <c r="PAQ11" s="125"/>
      <c r="PAR11" s="125"/>
      <c r="PAS11" s="125"/>
      <c r="PAT11" s="125"/>
      <c r="PAU11" s="125"/>
      <c r="PAV11" s="125"/>
      <c r="PAW11" s="125"/>
      <c r="PAX11" s="125"/>
      <c r="PAY11" s="125"/>
      <c r="PAZ11" s="125"/>
      <c r="PBA11" s="125"/>
      <c r="PBB11" s="125"/>
      <c r="PBC11" s="125"/>
      <c r="PBD11" s="125"/>
      <c r="PBE11" s="125"/>
      <c r="PBF11" s="125"/>
      <c r="PBG11" s="125"/>
      <c r="PBH11" s="125"/>
      <c r="PBI11" s="125"/>
      <c r="PBJ11" s="125"/>
      <c r="PBK11" s="125"/>
      <c r="PBL11" s="125"/>
      <c r="PBM11" s="125"/>
      <c r="PBN11" s="125"/>
      <c r="PBO11" s="125"/>
      <c r="PBP11" s="125"/>
      <c r="PBQ11" s="125"/>
      <c r="PBR11" s="125"/>
      <c r="PBS11" s="125"/>
      <c r="PBT11" s="125"/>
      <c r="PBU11" s="125"/>
      <c r="PBV11" s="125"/>
      <c r="PBW11" s="125"/>
      <c r="PBX11" s="125"/>
      <c r="PBY11" s="125"/>
      <c r="PBZ11" s="125"/>
      <c r="PCA11" s="125"/>
      <c r="PCB11" s="125"/>
      <c r="PCC11" s="125"/>
      <c r="PCD11" s="125"/>
      <c r="PCE11" s="125"/>
      <c r="PCF11" s="125"/>
      <c r="PCG11" s="125"/>
      <c r="PCH11" s="125"/>
      <c r="PCI11" s="125"/>
      <c r="PCJ11" s="125"/>
      <c r="PCK11" s="125"/>
      <c r="PCL11" s="125"/>
      <c r="PCM11" s="125"/>
      <c r="PCN11" s="125"/>
      <c r="PCO11" s="125"/>
      <c r="PCP11" s="125"/>
      <c r="PCQ11" s="125"/>
      <c r="PCR11" s="125"/>
      <c r="PCS11" s="125"/>
      <c r="PCT11" s="125"/>
      <c r="PCU11" s="125"/>
      <c r="PCV11" s="125"/>
      <c r="PCW11" s="125"/>
      <c r="PCX11" s="125"/>
      <c r="PCY11" s="125"/>
      <c r="PCZ11" s="125"/>
      <c r="PDA11" s="125"/>
      <c r="PDB11" s="125"/>
      <c r="PDC11" s="125"/>
      <c r="PDD11" s="125"/>
      <c r="PDE11" s="125"/>
      <c r="PDF11" s="125"/>
      <c r="PDG11" s="125"/>
      <c r="PDH11" s="125"/>
      <c r="PDI11" s="125"/>
      <c r="PDJ11" s="125"/>
      <c r="PDK11" s="125"/>
      <c r="PDL11" s="125"/>
      <c r="PDM11" s="125"/>
      <c r="PDN11" s="125"/>
      <c r="PDO11" s="125"/>
      <c r="PDP11" s="125"/>
      <c r="PDQ11" s="125"/>
      <c r="PDR11" s="125"/>
      <c r="PDS11" s="125"/>
      <c r="PDT11" s="125"/>
      <c r="PDU11" s="125"/>
      <c r="PDV11" s="125"/>
      <c r="PDW11" s="125"/>
      <c r="PDX11" s="125"/>
      <c r="PDY11" s="125"/>
      <c r="PDZ11" s="125"/>
      <c r="PEA11" s="125"/>
      <c r="PEB11" s="125"/>
      <c r="PEC11" s="125"/>
      <c r="PED11" s="125"/>
      <c r="PEE11" s="125"/>
      <c r="PEF11" s="125"/>
      <c r="PEG11" s="125"/>
      <c r="PEH11" s="125"/>
      <c r="PEI11" s="125"/>
      <c r="PEJ11" s="125"/>
      <c r="PEK11" s="125"/>
      <c r="PEL11" s="125"/>
      <c r="PEM11" s="125"/>
      <c r="PEN11" s="125"/>
      <c r="PEO11" s="125"/>
      <c r="PEP11" s="125"/>
      <c r="PEQ11" s="125"/>
      <c r="PER11" s="125"/>
      <c r="PES11" s="125"/>
      <c r="PET11" s="125"/>
      <c r="PEU11" s="125"/>
      <c r="PEV11" s="125"/>
      <c r="PEW11" s="125"/>
      <c r="PEX11" s="125"/>
      <c r="PEY11" s="125"/>
      <c r="PEZ11" s="125"/>
      <c r="PFA11" s="125"/>
      <c r="PFB11" s="125"/>
      <c r="PFC11" s="125"/>
      <c r="PFD11" s="125"/>
      <c r="PFE11" s="125"/>
      <c r="PFF11" s="125"/>
      <c r="PFG11" s="125"/>
      <c r="PFH11" s="125"/>
      <c r="PFI11" s="125"/>
      <c r="PFJ11" s="125"/>
      <c r="PFK11" s="125"/>
      <c r="PFL11" s="125"/>
      <c r="PFM11" s="125"/>
      <c r="PFN11" s="125"/>
      <c r="PFO11" s="125"/>
      <c r="PFP11" s="125"/>
      <c r="PFQ11" s="125"/>
      <c r="PFR11" s="125"/>
      <c r="PFS11" s="125"/>
      <c r="PFT11" s="125"/>
      <c r="PFU11" s="125"/>
      <c r="PFV11" s="125"/>
      <c r="PFW11" s="125"/>
      <c r="PFX11" s="125"/>
      <c r="PFY11" s="125"/>
      <c r="PFZ11" s="125"/>
      <c r="PGA11" s="125"/>
      <c r="PGB11" s="125"/>
      <c r="PGC11" s="125"/>
      <c r="PGD11" s="125"/>
      <c r="PGE11" s="125"/>
      <c r="PGF11" s="125"/>
      <c r="PGG11" s="125"/>
      <c r="PGH11" s="125"/>
      <c r="PGI11" s="125"/>
      <c r="PGJ11" s="125"/>
      <c r="PGK11" s="125"/>
      <c r="PGL11" s="125"/>
      <c r="PGM11" s="125"/>
      <c r="PGN11" s="125"/>
      <c r="PGO11" s="125"/>
      <c r="PGP11" s="125"/>
      <c r="PGQ11" s="125"/>
      <c r="PGR11" s="125"/>
      <c r="PGS11" s="125"/>
      <c r="PGT11" s="125"/>
      <c r="PGU11" s="125"/>
      <c r="PGV11" s="125"/>
      <c r="PGW11" s="125"/>
      <c r="PGX11" s="125"/>
      <c r="PGY11" s="125"/>
      <c r="PGZ11" s="125"/>
      <c r="PHA11" s="125"/>
      <c r="PHB11" s="125"/>
      <c r="PHC11" s="125"/>
      <c r="PHD11" s="125"/>
      <c r="PHE11" s="125"/>
      <c r="PHF11" s="125"/>
      <c r="PHG11" s="125"/>
      <c r="PHH11" s="125"/>
      <c r="PHI11" s="125"/>
      <c r="PHJ11" s="125"/>
      <c r="PHK11" s="125"/>
      <c r="PHL11" s="125"/>
      <c r="PHM11" s="125"/>
      <c r="PHN11" s="125"/>
      <c r="PHO11" s="125"/>
      <c r="PHP11" s="125"/>
      <c r="PHQ11" s="125"/>
      <c r="PHR11" s="125"/>
      <c r="PHS11" s="125"/>
      <c r="PHT11" s="125"/>
      <c r="PHU11" s="125"/>
      <c r="PHV11" s="125"/>
      <c r="PHW11" s="125"/>
      <c r="PHX11" s="125"/>
      <c r="PHY11" s="125"/>
      <c r="PHZ11" s="125"/>
      <c r="PIA11" s="125"/>
      <c r="PIB11" s="125"/>
      <c r="PIC11" s="125"/>
      <c r="PID11" s="125"/>
      <c r="PIE11" s="125"/>
      <c r="PIF11" s="125"/>
      <c r="PIG11" s="125"/>
      <c r="PIH11" s="125"/>
      <c r="PII11" s="125"/>
      <c r="PIJ11" s="125"/>
      <c r="PIK11" s="125"/>
      <c r="PIL11" s="125"/>
      <c r="PIM11" s="125"/>
      <c r="PIN11" s="125"/>
      <c r="PIO11" s="125"/>
      <c r="PIP11" s="125"/>
      <c r="PIQ11" s="125"/>
      <c r="PIR11" s="125"/>
      <c r="PIS11" s="125"/>
      <c r="PIT11" s="125"/>
      <c r="PIU11" s="125"/>
      <c r="PIV11" s="125"/>
      <c r="PIW11" s="125"/>
      <c r="PIX11" s="125"/>
      <c r="PIY11" s="125"/>
      <c r="PIZ11" s="125"/>
      <c r="PJA11" s="125"/>
      <c r="PJB11" s="125"/>
      <c r="PJC11" s="125"/>
      <c r="PJD11" s="125"/>
      <c r="PJE11" s="125"/>
      <c r="PJF11" s="125"/>
      <c r="PJG11" s="125"/>
      <c r="PJH11" s="125"/>
      <c r="PJI11" s="125"/>
      <c r="PJJ11" s="125"/>
      <c r="PJK11" s="125"/>
      <c r="PJL11" s="125"/>
      <c r="PJM11" s="125"/>
      <c r="PJN11" s="125"/>
      <c r="PJO11" s="125"/>
      <c r="PJP11" s="125"/>
      <c r="PJQ11" s="125"/>
      <c r="PJR11" s="125"/>
      <c r="PJS11" s="125"/>
      <c r="PJT11" s="125"/>
      <c r="PJU11" s="125"/>
      <c r="PJV11" s="125"/>
      <c r="PJW11" s="125"/>
      <c r="PJX11" s="125"/>
      <c r="PJY11" s="125"/>
      <c r="PJZ11" s="125"/>
      <c r="PKA11" s="125"/>
      <c r="PKB11" s="125"/>
      <c r="PKC11" s="125"/>
      <c r="PKD11" s="125"/>
      <c r="PKE11" s="125"/>
      <c r="PKF11" s="125"/>
      <c r="PKG11" s="125"/>
      <c r="PKH11" s="125"/>
      <c r="PKI11" s="125"/>
      <c r="PKJ11" s="125"/>
      <c r="PKK11" s="125"/>
      <c r="PKL11" s="125"/>
      <c r="PKM11" s="125"/>
      <c r="PKN11" s="125"/>
      <c r="PKO11" s="125"/>
      <c r="PKP11" s="125"/>
      <c r="PKQ11" s="125"/>
      <c r="PKR11" s="125"/>
      <c r="PKS11" s="125"/>
      <c r="PKT11" s="125"/>
      <c r="PKU11" s="125"/>
      <c r="PKV11" s="125"/>
      <c r="PKW11" s="125"/>
      <c r="PKX11" s="125"/>
      <c r="PKY11" s="125"/>
      <c r="PKZ11" s="125"/>
      <c r="PLA11" s="125"/>
      <c r="PLB11" s="125"/>
      <c r="PLC11" s="125"/>
      <c r="PLD11" s="125"/>
      <c r="PLE11" s="125"/>
      <c r="PLF11" s="125"/>
      <c r="PLG11" s="125"/>
      <c r="PLH11" s="125"/>
      <c r="PLI11" s="125"/>
      <c r="PLJ11" s="125"/>
      <c r="PLK11" s="125"/>
      <c r="PLL11" s="125"/>
      <c r="PLM11" s="125"/>
      <c r="PLN11" s="125"/>
      <c r="PLO11" s="125"/>
      <c r="PLP11" s="125"/>
      <c r="PLQ11" s="125"/>
      <c r="PLR11" s="125"/>
      <c r="PLS11" s="125"/>
      <c r="PLT11" s="125"/>
      <c r="PLU11" s="125"/>
      <c r="PLV11" s="125"/>
      <c r="PLW11" s="125"/>
      <c r="PLX11" s="125"/>
      <c r="PLY11" s="125"/>
      <c r="PLZ11" s="125"/>
      <c r="PMA11" s="125"/>
      <c r="PMB11" s="125"/>
      <c r="PMC11" s="125"/>
      <c r="PMD11" s="125"/>
      <c r="PME11" s="125"/>
      <c r="PMF11" s="125"/>
      <c r="PMG11" s="125"/>
      <c r="PMH11" s="125"/>
      <c r="PMI11" s="125"/>
      <c r="PMJ11" s="125"/>
      <c r="PMK11" s="125"/>
      <c r="PML11" s="125"/>
      <c r="PMM11" s="125"/>
      <c r="PMN11" s="125"/>
      <c r="PMO11" s="125"/>
      <c r="PMP11" s="125"/>
      <c r="PMQ11" s="125"/>
      <c r="PMR11" s="125"/>
      <c r="PMS11" s="125"/>
      <c r="PMT11" s="125"/>
      <c r="PMU11" s="125"/>
      <c r="PMV11" s="125"/>
      <c r="PMW11" s="125"/>
      <c r="PMX11" s="125"/>
      <c r="PMY11" s="125"/>
      <c r="PMZ11" s="125"/>
      <c r="PNA11" s="125"/>
      <c r="PNB11" s="125"/>
      <c r="PNC11" s="125"/>
      <c r="PND11" s="125"/>
      <c r="PNE11" s="125"/>
      <c r="PNF11" s="125"/>
      <c r="PNG11" s="125"/>
      <c r="PNH11" s="125"/>
      <c r="PNI11" s="125"/>
      <c r="PNJ11" s="125"/>
      <c r="PNK11" s="125"/>
      <c r="PNL11" s="125"/>
      <c r="PNM11" s="125"/>
      <c r="PNN11" s="125"/>
      <c r="PNO11" s="125"/>
      <c r="PNP11" s="125"/>
      <c r="PNQ11" s="125"/>
      <c r="PNR11" s="125"/>
      <c r="PNS11" s="125"/>
      <c r="PNT11" s="125"/>
      <c r="PNU11" s="125"/>
      <c r="PNV11" s="125"/>
      <c r="PNW11" s="125"/>
      <c r="PNX11" s="125"/>
      <c r="PNY11" s="125"/>
      <c r="PNZ11" s="125"/>
      <c r="POA11" s="125"/>
      <c r="POB11" s="125"/>
      <c r="POC11" s="125"/>
      <c r="POD11" s="125"/>
      <c r="POE11" s="125"/>
      <c r="POF11" s="125"/>
      <c r="POG11" s="125"/>
      <c r="POH11" s="125"/>
      <c r="POI11" s="125"/>
      <c r="POJ11" s="125"/>
      <c r="POK11" s="125"/>
      <c r="POL11" s="125"/>
      <c r="POM11" s="125"/>
      <c r="PON11" s="125"/>
      <c r="POO11" s="125"/>
      <c r="POP11" s="125"/>
      <c r="POQ11" s="125"/>
      <c r="POR11" s="125"/>
      <c r="POS11" s="125"/>
      <c r="POT11" s="125"/>
      <c r="POU11" s="125"/>
      <c r="POV11" s="125"/>
      <c r="POW11" s="125"/>
      <c r="POX11" s="125"/>
      <c r="POY11" s="125"/>
      <c r="POZ11" s="125"/>
      <c r="PPA11" s="125"/>
      <c r="PPB11" s="125"/>
      <c r="PPC11" s="125"/>
      <c r="PPD11" s="125"/>
      <c r="PPE11" s="125"/>
      <c r="PPF11" s="125"/>
      <c r="PPG11" s="125"/>
      <c r="PPH11" s="125"/>
      <c r="PPI11" s="125"/>
      <c r="PPJ11" s="125"/>
      <c r="PPK11" s="125"/>
      <c r="PPL11" s="125"/>
      <c r="PPM11" s="125"/>
      <c r="PPN11" s="125"/>
      <c r="PPO11" s="125"/>
      <c r="PPP11" s="125"/>
      <c r="PPQ11" s="125"/>
      <c r="PPR11" s="125"/>
      <c r="PPS11" s="125"/>
      <c r="PPT11" s="125"/>
      <c r="PPU11" s="125"/>
      <c r="PPV11" s="125"/>
      <c r="PPW11" s="125"/>
      <c r="PPX11" s="125"/>
      <c r="PPY11" s="125"/>
      <c r="PPZ11" s="125"/>
      <c r="PQA11" s="125"/>
      <c r="PQB11" s="125"/>
      <c r="PQC11" s="125"/>
      <c r="PQD11" s="125"/>
      <c r="PQE11" s="125"/>
      <c r="PQF11" s="125"/>
      <c r="PQG11" s="125"/>
      <c r="PQH11" s="125"/>
      <c r="PQI11" s="125"/>
      <c r="PQJ11" s="125"/>
      <c r="PQK11" s="125"/>
      <c r="PQL11" s="125"/>
      <c r="PQM11" s="125"/>
      <c r="PQN11" s="125"/>
      <c r="PQO11" s="125"/>
      <c r="PQP11" s="125"/>
      <c r="PQQ11" s="125"/>
      <c r="PQR11" s="125"/>
      <c r="PQS11" s="125"/>
      <c r="PQT11" s="125"/>
      <c r="PQU11" s="125"/>
      <c r="PQV11" s="125"/>
      <c r="PQW11" s="125"/>
      <c r="PQX11" s="125"/>
      <c r="PQY11" s="125"/>
      <c r="PQZ11" s="125"/>
      <c r="PRA11" s="125"/>
      <c r="PRB11" s="125"/>
      <c r="PRC11" s="125"/>
      <c r="PRD11" s="125"/>
      <c r="PRE11" s="125"/>
      <c r="PRF11" s="125"/>
      <c r="PRG11" s="125"/>
      <c r="PRH11" s="125"/>
      <c r="PRI11" s="125"/>
      <c r="PRJ11" s="125"/>
      <c r="PRK11" s="125"/>
      <c r="PRL11" s="125"/>
      <c r="PRM11" s="125"/>
      <c r="PRN11" s="125"/>
      <c r="PRO11" s="125"/>
      <c r="PRP11" s="125"/>
      <c r="PRQ11" s="125"/>
      <c r="PRR11" s="125"/>
      <c r="PRS11" s="125"/>
      <c r="PRT11" s="125"/>
      <c r="PRU11" s="125"/>
      <c r="PRV11" s="125"/>
      <c r="PRW11" s="125"/>
      <c r="PRX11" s="125"/>
      <c r="PRY11" s="125"/>
      <c r="PRZ11" s="125"/>
      <c r="PSA11" s="125"/>
      <c r="PSB11" s="125"/>
      <c r="PSC11" s="125"/>
      <c r="PSD11" s="125"/>
      <c r="PSE11" s="125"/>
      <c r="PSF11" s="125"/>
      <c r="PSG11" s="125"/>
      <c r="PSH11" s="125"/>
      <c r="PSI11" s="125"/>
      <c r="PSJ11" s="125"/>
      <c r="PSK11" s="125"/>
      <c r="PSL11" s="125"/>
      <c r="PSM11" s="125"/>
      <c r="PSN11" s="125"/>
      <c r="PSO11" s="125"/>
      <c r="PSP11" s="125"/>
      <c r="PSQ11" s="125"/>
      <c r="PSR11" s="125"/>
      <c r="PSS11" s="125"/>
      <c r="PST11" s="125"/>
      <c r="PSU11" s="125"/>
      <c r="PSV11" s="125"/>
      <c r="PSW11" s="125"/>
      <c r="PSX11" s="125"/>
      <c r="PSY11" s="125"/>
      <c r="PSZ11" s="125"/>
      <c r="PTA11" s="125"/>
      <c r="PTB11" s="125"/>
      <c r="PTC11" s="125"/>
      <c r="PTD11" s="125"/>
      <c r="PTE11" s="125"/>
      <c r="PTF11" s="125"/>
      <c r="PTG11" s="125"/>
      <c r="PTH11" s="125"/>
      <c r="PTI11" s="125"/>
      <c r="PTJ11" s="125"/>
      <c r="PTK11" s="125"/>
      <c r="PTL11" s="125"/>
      <c r="PTM11" s="125"/>
      <c r="PTN11" s="125"/>
      <c r="PTO11" s="125"/>
      <c r="PTP11" s="125"/>
      <c r="PTQ11" s="125"/>
      <c r="PTR11" s="125"/>
      <c r="PTS11" s="125"/>
      <c r="PTT11" s="125"/>
      <c r="PTU11" s="125"/>
      <c r="PTV11" s="125"/>
      <c r="PTW11" s="125"/>
      <c r="PTX11" s="125"/>
      <c r="PTY11" s="125"/>
      <c r="PTZ11" s="125"/>
      <c r="PUA11" s="125"/>
      <c r="PUB11" s="125"/>
      <c r="PUC11" s="125"/>
      <c r="PUD11" s="125"/>
      <c r="PUE11" s="125"/>
      <c r="PUF11" s="125"/>
      <c r="PUG11" s="125"/>
      <c r="PUH11" s="125"/>
      <c r="PUI11" s="125"/>
      <c r="PUJ11" s="125"/>
      <c r="PUK11" s="125"/>
      <c r="PUL11" s="125"/>
      <c r="PUM11" s="125"/>
      <c r="PUN11" s="125"/>
      <c r="PUO11" s="125"/>
      <c r="PUP11" s="125"/>
      <c r="PUQ11" s="125"/>
      <c r="PUR11" s="125"/>
      <c r="PUS11" s="125"/>
      <c r="PUT11" s="125"/>
      <c r="PUU11" s="125"/>
      <c r="PUV11" s="125"/>
      <c r="PUW11" s="125"/>
      <c r="PUX11" s="125"/>
      <c r="PUY11" s="125"/>
      <c r="PUZ11" s="125"/>
      <c r="PVA11" s="125"/>
      <c r="PVB11" s="125"/>
      <c r="PVC11" s="125"/>
      <c r="PVD11" s="125"/>
      <c r="PVE11" s="125"/>
      <c r="PVF11" s="125"/>
      <c r="PVG11" s="125"/>
      <c r="PVH11" s="125"/>
      <c r="PVI11" s="125"/>
      <c r="PVJ11" s="125"/>
      <c r="PVK11" s="125"/>
      <c r="PVL11" s="125"/>
      <c r="PVM11" s="125"/>
      <c r="PVN11" s="125"/>
      <c r="PVO11" s="125"/>
      <c r="PVP11" s="125"/>
      <c r="PVQ11" s="125"/>
      <c r="PVR11" s="125"/>
      <c r="PVS11" s="125"/>
      <c r="PVT11" s="125"/>
      <c r="PVU11" s="125"/>
      <c r="PVV11" s="125"/>
      <c r="PVW11" s="125"/>
      <c r="PVX11" s="125"/>
      <c r="PVY11" s="125"/>
      <c r="PVZ11" s="125"/>
      <c r="PWA11" s="125"/>
      <c r="PWB11" s="125"/>
      <c r="PWC11" s="125"/>
      <c r="PWD11" s="125"/>
      <c r="PWE11" s="125"/>
      <c r="PWF11" s="125"/>
      <c r="PWG11" s="125"/>
      <c r="PWH11" s="125"/>
      <c r="PWI11" s="125"/>
      <c r="PWJ11" s="125"/>
      <c r="PWK11" s="125"/>
      <c r="PWL11" s="125"/>
      <c r="PWM11" s="125"/>
      <c r="PWN11" s="125"/>
      <c r="PWO11" s="125"/>
      <c r="PWP11" s="125"/>
      <c r="PWQ11" s="125"/>
      <c r="PWR11" s="125"/>
      <c r="PWS11" s="125"/>
      <c r="PWT11" s="125"/>
      <c r="PWU11" s="125"/>
      <c r="PWV11" s="125"/>
      <c r="PWW11" s="125"/>
      <c r="PWX11" s="125"/>
      <c r="PWY11" s="125"/>
      <c r="PWZ11" s="125"/>
      <c r="PXA11" s="125"/>
      <c r="PXB11" s="125"/>
      <c r="PXC11" s="125"/>
      <c r="PXD11" s="125"/>
      <c r="PXE11" s="125"/>
      <c r="PXF11" s="125"/>
      <c r="PXG11" s="125"/>
      <c r="PXH11" s="125"/>
      <c r="PXI11" s="125"/>
      <c r="PXJ11" s="125"/>
      <c r="PXK11" s="125"/>
      <c r="PXL11" s="125"/>
      <c r="PXM11" s="125"/>
      <c r="PXN11" s="125"/>
      <c r="PXO11" s="125"/>
      <c r="PXP11" s="125"/>
      <c r="PXQ11" s="125"/>
      <c r="PXR11" s="125"/>
      <c r="PXS11" s="125"/>
      <c r="PXT11" s="125"/>
      <c r="PXU11" s="125"/>
      <c r="PXV11" s="125"/>
      <c r="PXW11" s="125"/>
      <c r="PXX11" s="125"/>
      <c r="PXY11" s="125"/>
      <c r="PXZ11" s="125"/>
      <c r="PYA11" s="125"/>
      <c r="PYB11" s="125"/>
      <c r="PYC11" s="125"/>
      <c r="PYD11" s="125"/>
      <c r="PYE11" s="125"/>
      <c r="PYF11" s="125"/>
      <c r="PYG11" s="125"/>
      <c r="PYH11" s="125"/>
      <c r="PYI11" s="125"/>
      <c r="PYJ11" s="125"/>
      <c r="PYK11" s="125"/>
      <c r="PYL11" s="125"/>
      <c r="PYM11" s="125"/>
      <c r="PYN11" s="125"/>
      <c r="PYO11" s="125"/>
      <c r="PYP11" s="125"/>
      <c r="PYQ11" s="125"/>
      <c r="PYR11" s="125"/>
      <c r="PYS11" s="125"/>
      <c r="PYT11" s="125"/>
      <c r="PYU11" s="125"/>
      <c r="PYV11" s="125"/>
      <c r="PYW11" s="125"/>
      <c r="PYX11" s="125"/>
      <c r="PYY11" s="125"/>
      <c r="PYZ11" s="125"/>
      <c r="PZA11" s="125"/>
      <c r="PZB11" s="125"/>
      <c r="PZC11" s="125"/>
      <c r="PZD11" s="125"/>
      <c r="PZE11" s="125"/>
      <c r="PZF11" s="125"/>
      <c r="PZG11" s="125"/>
      <c r="PZH11" s="125"/>
      <c r="PZI11" s="125"/>
      <c r="PZJ11" s="125"/>
      <c r="PZK11" s="125"/>
      <c r="PZL11" s="125"/>
      <c r="PZM11" s="125"/>
      <c r="PZN11" s="125"/>
      <c r="PZO11" s="125"/>
      <c r="PZP11" s="125"/>
      <c r="PZQ11" s="125"/>
      <c r="PZR11" s="125"/>
      <c r="PZS11" s="125"/>
      <c r="PZT11" s="125"/>
      <c r="PZU11" s="125"/>
      <c r="PZV11" s="125"/>
      <c r="PZW11" s="125"/>
      <c r="PZX11" s="125"/>
      <c r="PZY11" s="125"/>
      <c r="PZZ11" s="125"/>
      <c r="QAA11" s="125"/>
      <c r="QAB11" s="125"/>
      <c r="QAC11" s="125"/>
      <c r="QAD11" s="125"/>
      <c r="QAE11" s="125"/>
      <c r="QAF11" s="125"/>
      <c r="QAG11" s="125"/>
      <c r="QAH11" s="125"/>
      <c r="QAI11" s="125"/>
      <c r="QAJ11" s="125"/>
      <c r="QAK11" s="125"/>
      <c r="QAL11" s="125"/>
      <c r="QAM11" s="125"/>
      <c r="QAN11" s="125"/>
      <c r="QAO11" s="125"/>
      <c r="QAP11" s="125"/>
      <c r="QAQ11" s="125"/>
      <c r="QAR11" s="125"/>
      <c r="QAS11" s="125"/>
      <c r="QAT11" s="125"/>
      <c r="QAU11" s="125"/>
      <c r="QAV11" s="125"/>
      <c r="QAW11" s="125"/>
      <c r="QAX11" s="125"/>
      <c r="QAY11" s="125"/>
      <c r="QAZ11" s="125"/>
      <c r="QBA11" s="125"/>
      <c r="QBB11" s="125"/>
      <c r="QBC11" s="125"/>
      <c r="QBD11" s="125"/>
      <c r="QBE11" s="125"/>
      <c r="QBF11" s="125"/>
      <c r="QBG11" s="125"/>
      <c r="QBH11" s="125"/>
      <c r="QBI11" s="125"/>
      <c r="QBJ11" s="125"/>
      <c r="QBK11" s="125"/>
      <c r="QBL11" s="125"/>
      <c r="QBM11" s="125"/>
      <c r="QBN11" s="125"/>
      <c r="QBO11" s="125"/>
      <c r="QBP11" s="125"/>
      <c r="QBQ11" s="125"/>
      <c r="QBR11" s="125"/>
      <c r="QBS11" s="125"/>
      <c r="QBT11" s="125"/>
      <c r="QBU11" s="125"/>
      <c r="QBV11" s="125"/>
      <c r="QBW11" s="125"/>
      <c r="QBX11" s="125"/>
      <c r="QBY11" s="125"/>
      <c r="QBZ11" s="125"/>
      <c r="QCA11" s="125"/>
      <c r="QCB11" s="125"/>
      <c r="QCC11" s="125"/>
      <c r="QCD11" s="125"/>
      <c r="QCE11" s="125"/>
      <c r="QCF11" s="125"/>
      <c r="QCG11" s="125"/>
      <c r="QCH11" s="125"/>
      <c r="QCI11" s="125"/>
      <c r="QCJ11" s="125"/>
      <c r="QCK11" s="125"/>
      <c r="QCL11" s="125"/>
      <c r="QCM11" s="125"/>
      <c r="QCN11" s="125"/>
      <c r="QCO11" s="125"/>
      <c r="QCP11" s="125"/>
      <c r="QCQ11" s="125"/>
      <c r="QCR11" s="125"/>
      <c r="QCS11" s="125"/>
      <c r="QCT11" s="125"/>
      <c r="QCU11" s="125"/>
      <c r="QCV11" s="125"/>
      <c r="QCW11" s="125"/>
      <c r="QCX11" s="125"/>
      <c r="QCY11" s="125"/>
      <c r="QCZ11" s="125"/>
      <c r="QDA11" s="125"/>
      <c r="QDB11" s="125"/>
      <c r="QDC11" s="125"/>
      <c r="QDD11" s="125"/>
      <c r="QDE11" s="125"/>
      <c r="QDF11" s="125"/>
      <c r="QDG11" s="125"/>
      <c r="QDH11" s="125"/>
      <c r="QDI11" s="125"/>
      <c r="QDJ11" s="125"/>
      <c r="QDK11" s="125"/>
      <c r="QDL11" s="125"/>
      <c r="QDM11" s="125"/>
      <c r="QDN11" s="125"/>
      <c r="QDO11" s="125"/>
      <c r="QDP11" s="125"/>
      <c r="QDQ11" s="125"/>
      <c r="QDR11" s="125"/>
      <c r="QDS11" s="125"/>
      <c r="QDT11" s="125"/>
      <c r="QDU11" s="125"/>
      <c r="QDV11" s="125"/>
      <c r="QDW11" s="125"/>
      <c r="QDX11" s="125"/>
      <c r="QDY11" s="125"/>
      <c r="QDZ11" s="125"/>
      <c r="QEA11" s="125"/>
      <c r="QEB11" s="125"/>
      <c r="QEC11" s="125"/>
      <c r="QED11" s="125"/>
      <c r="QEE11" s="125"/>
      <c r="QEF11" s="125"/>
      <c r="QEG11" s="125"/>
      <c r="QEH11" s="125"/>
      <c r="QEI11" s="125"/>
      <c r="QEJ11" s="125"/>
      <c r="QEK11" s="125"/>
      <c r="QEL11" s="125"/>
      <c r="QEM11" s="125"/>
      <c r="QEN11" s="125"/>
      <c r="QEO11" s="125"/>
      <c r="QEP11" s="125"/>
      <c r="QEQ11" s="125"/>
      <c r="QER11" s="125"/>
      <c r="QES11" s="125"/>
      <c r="QET11" s="125"/>
      <c r="QEU11" s="125"/>
      <c r="QEV11" s="125"/>
      <c r="QEW11" s="125"/>
      <c r="QEX11" s="125"/>
      <c r="QEY11" s="125"/>
      <c r="QEZ11" s="125"/>
      <c r="QFA11" s="125"/>
      <c r="QFB11" s="125"/>
      <c r="QFC11" s="125"/>
      <c r="QFD11" s="125"/>
      <c r="QFE11" s="125"/>
      <c r="QFF11" s="125"/>
      <c r="QFG11" s="125"/>
      <c r="QFH11" s="125"/>
      <c r="QFI11" s="125"/>
      <c r="QFJ11" s="125"/>
      <c r="QFK11" s="125"/>
      <c r="QFL11" s="125"/>
      <c r="QFM11" s="125"/>
      <c r="QFN11" s="125"/>
      <c r="QFO11" s="125"/>
      <c r="QFP11" s="125"/>
      <c r="QFQ11" s="125"/>
      <c r="QFR11" s="125"/>
      <c r="QFS11" s="125"/>
      <c r="QFT11" s="125"/>
      <c r="QFU11" s="125"/>
      <c r="QFV11" s="125"/>
      <c r="QFW11" s="125"/>
      <c r="QFX11" s="125"/>
      <c r="QFY11" s="125"/>
      <c r="QFZ11" s="125"/>
      <c r="QGA11" s="125"/>
      <c r="QGB11" s="125"/>
      <c r="QGC11" s="125"/>
      <c r="QGD11" s="125"/>
      <c r="QGE11" s="125"/>
      <c r="QGF11" s="125"/>
      <c r="QGG11" s="125"/>
      <c r="QGH11" s="125"/>
      <c r="QGI11" s="125"/>
      <c r="QGJ11" s="125"/>
      <c r="QGK11" s="125"/>
      <c r="QGL11" s="125"/>
      <c r="QGM11" s="125"/>
      <c r="QGN11" s="125"/>
      <c r="QGO11" s="125"/>
      <c r="QGP11" s="125"/>
      <c r="QGQ11" s="125"/>
      <c r="QGR11" s="125"/>
      <c r="QGS11" s="125"/>
      <c r="QGT11" s="125"/>
      <c r="QGU11" s="125"/>
      <c r="QGV11" s="125"/>
      <c r="QGW11" s="125"/>
      <c r="QGX11" s="125"/>
      <c r="QGY11" s="125"/>
      <c r="QGZ11" s="125"/>
      <c r="QHA11" s="125"/>
      <c r="QHB11" s="125"/>
      <c r="QHC11" s="125"/>
      <c r="QHD11" s="125"/>
      <c r="QHE11" s="125"/>
      <c r="QHF11" s="125"/>
      <c r="QHG11" s="125"/>
      <c r="QHH11" s="125"/>
      <c r="QHI11" s="125"/>
      <c r="QHJ11" s="125"/>
      <c r="QHK11" s="125"/>
      <c r="QHL11" s="125"/>
      <c r="QHM11" s="125"/>
      <c r="QHN11" s="125"/>
      <c r="QHO11" s="125"/>
      <c r="QHP11" s="125"/>
      <c r="QHQ11" s="125"/>
      <c r="QHR11" s="125"/>
      <c r="QHS11" s="125"/>
      <c r="QHT11" s="125"/>
      <c r="QHU11" s="125"/>
      <c r="QHV11" s="125"/>
      <c r="QHW11" s="125"/>
      <c r="QHX11" s="125"/>
      <c r="QHY11" s="125"/>
      <c r="QHZ11" s="125"/>
      <c r="QIA11" s="125"/>
      <c r="QIB11" s="125"/>
      <c r="QIC11" s="125"/>
      <c r="QID11" s="125"/>
      <c r="QIE11" s="125"/>
      <c r="QIF11" s="125"/>
      <c r="QIG11" s="125"/>
      <c r="QIH11" s="125"/>
      <c r="QII11" s="125"/>
      <c r="QIJ11" s="125"/>
      <c r="QIK11" s="125"/>
      <c r="QIL11" s="125"/>
      <c r="QIM11" s="125"/>
      <c r="QIN11" s="125"/>
      <c r="QIO11" s="125"/>
      <c r="QIP11" s="125"/>
      <c r="QIQ11" s="125"/>
      <c r="QIR11" s="125"/>
      <c r="QIS11" s="125"/>
      <c r="QIT11" s="125"/>
      <c r="QIU11" s="125"/>
      <c r="QIV11" s="125"/>
      <c r="QIW11" s="125"/>
      <c r="QIX11" s="125"/>
      <c r="QIY11" s="125"/>
      <c r="QIZ11" s="125"/>
      <c r="QJA11" s="125"/>
      <c r="QJB11" s="125"/>
      <c r="QJC11" s="125"/>
      <c r="QJD11" s="125"/>
      <c r="QJE11" s="125"/>
      <c r="QJF11" s="125"/>
      <c r="QJG11" s="125"/>
      <c r="QJH11" s="125"/>
      <c r="QJI11" s="125"/>
      <c r="QJJ11" s="125"/>
      <c r="QJK11" s="125"/>
      <c r="QJL11" s="125"/>
      <c r="QJM11" s="125"/>
      <c r="QJN11" s="125"/>
      <c r="QJO11" s="125"/>
      <c r="QJP11" s="125"/>
      <c r="QJQ11" s="125"/>
      <c r="QJR11" s="125"/>
      <c r="QJS11" s="125"/>
      <c r="QJT11" s="125"/>
      <c r="QJU11" s="125"/>
      <c r="QJV11" s="125"/>
      <c r="QJW11" s="125"/>
      <c r="QJX11" s="125"/>
      <c r="QJY11" s="125"/>
      <c r="QJZ11" s="125"/>
      <c r="QKA11" s="125"/>
      <c r="QKB11" s="125"/>
      <c r="QKC11" s="125"/>
      <c r="QKD11" s="125"/>
      <c r="QKE11" s="125"/>
      <c r="QKF11" s="125"/>
      <c r="QKG11" s="125"/>
      <c r="QKH11" s="125"/>
      <c r="QKI11" s="125"/>
      <c r="QKJ11" s="125"/>
      <c r="QKK11" s="125"/>
      <c r="QKL11" s="125"/>
      <c r="QKM11" s="125"/>
      <c r="QKN11" s="125"/>
      <c r="QKO11" s="125"/>
      <c r="QKP11" s="125"/>
      <c r="QKQ11" s="125"/>
      <c r="QKR11" s="125"/>
      <c r="QKS11" s="125"/>
      <c r="QKT11" s="125"/>
      <c r="QKU11" s="125"/>
      <c r="QKV11" s="125"/>
      <c r="QKW11" s="125"/>
      <c r="QKX11" s="125"/>
      <c r="QKY11" s="125"/>
      <c r="QKZ11" s="125"/>
      <c r="QLA11" s="125"/>
      <c r="QLB11" s="125"/>
      <c r="QLC11" s="125"/>
      <c r="QLD11" s="125"/>
      <c r="QLE11" s="125"/>
      <c r="QLF11" s="125"/>
      <c r="QLG11" s="125"/>
      <c r="QLH11" s="125"/>
      <c r="QLI11" s="125"/>
      <c r="QLJ11" s="125"/>
      <c r="QLK11" s="125"/>
      <c r="QLL11" s="125"/>
      <c r="QLM11" s="125"/>
      <c r="QLN11" s="125"/>
      <c r="QLO11" s="125"/>
      <c r="QLP11" s="125"/>
      <c r="QLQ11" s="125"/>
      <c r="QLR11" s="125"/>
      <c r="QLS11" s="125"/>
      <c r="QLT11" s="125"/>
      <c r="QLU11" s="125"/>
      <c r="QLV11" s="125"/>
      <c r="QLW11" s="125"/>
      <c r="QLX11" s="125"/>
      <c r="QLY11" s="125"/>
      <c r="QLZ11" s="125"/>
      <c r="QMA11" s="125"/>
      <c r="QMB11" s="125"/>
      <c r="QMC11" s="125"/>
      <c r="QMD11" s="125"/>
      <c r="QME11" s="125"/>
      <c r="QMF11" s="125"/>
      <c r="QMG11" s="125"/>
      <c r="QMH11" s="125"/>
      <c r="QMI11" s="125"/>
      <c r="QMJ11" s="125"/>
      <c r="QMK11" s="125"/>
      <c r="QML11" s="125"/>
      <c r="QMM11" s="125"/>
      <c r="QMN11" s="125"/>
      <c r="QMO11" s="125"/>
      <c r="QMP11" s="125"/>
      <c r="QMQ11" s="125"/>
      <c r="QMR11" s="125"/>
      <c r="QMS11" s="125"/>
      <c r="QMT11" s="125"/>
      <c r="QMU11" s="125"/>
      <c r="QMV11" s="125"/>
      <c r="QMW11" s="125"/>
      <c r="QMX11" s="125"/>
      <c r="QMY11" s="125"/>
      <c r="QMZ11" s="125"/>
      <c r="QNA11" s="125"/>
      <c r="QNB11" s="125"/>
      <c r="QNC11" s="125"/>
      <c r="QND11" s="125"/>
      <c r="QNE11" s="125"/>
      <c r="QNF11" s="125"/>
      <c r="QNG11" s="125"/>
      <c r="QNH11" s="125"/>
      <c r="QNI11" s="125"/>
      <c r="QNJ11" s="125"/>
      <c r="QNK11" s="125"/>
      <c r="QNL11" s="125"/>
      <c r="QNM11" s="125"/>
      <c r="QNN11" s="125"/>
      <c r="QNO11" s="125"/>
      <c r="QNP11" s="125"/>
      <c r="QNQ11" s="125"/>
      <c r="QNR11" s="125"/>
      <c r="QNS11" s="125"/>
      <c r="QNT11" s="125"/>
      <c r="QNU11" s="125"/>
      <c r="QNV11" s="125"/>
      <c r="QNW11" s="125"/>
      <c r="QNX11" s="125"/>
      <c r="QNY11" s="125"/>
      <c r="QNZ11" s="125"/>
      <c r="QOA11" s="125"/>
      <c r="QOB11" s="125"/>
      <c r="QOC11" s="125"/>
      <c r="QOD11" s="125"/>
      <c r="QOE11" s="125"/>
      <c r="QOF11" s="125"/>
      <c r="QOG11" s="125"/>
      <c r="QOH11" s="125"/>
      <c r="QOI11" s="125"/>
      <c r="QOJ11" s="125"/>
      <c r="QOK11" s="125"/>
      <c r="QOL11" s="125"/>
      <c r="QOM11" s="125"/>
      <c r="QON11" s="125"/>
      <c r="QOO11" s="125"/>
      <c r="QOP11" s="125"/>
      <c r="QOQ11" s="125"/>
      <c r="QOR11" s="125"/>
      <c r="QOS11" s="125"/>
      <c r="QOT11" s="125"/>
      <c r="QOU11" s="125"/>
      <c r="QOV11" s="125"/>
      <c r="QOW11" s="125"/>
      <c r="QOX11" s="125"/>
      <c r="QOY11" s="125"/>
      <c r="QOZ11" s="125"/>
      <c r="QPA11" s="125"/>
      <c r="QPB11" s="125"/>
      <c r="QPC11" s="125"/>
      <c r="QPD11" s="125"/>
      <c r="QPE11" s="125"/>
      <c r="QPF11" s="125"/>
      <c r="QPG11" s="125"/>
      <c r="QPH11" s="125"/>
      <c r="QPI11" s="125"/>
      <c r="QPJ11" s="125"/>
      <c r="QPK11" s="125"/>
      <c r="QPL11" s="125"/>
      <c r="QPM11" s="125"/>
      <c r="QPN11" s="125"/>
      <c r="QPO11" s="125"/>
      <c r="QPP11" s="125"/>
      <c r="QPQ11" s="125"/>
      <c r="QPR11" s="125"/>
      <c r="QPS11" s="125"/>
      <c r="QPT11" s="125"/>
      <c r="QPU11" s="125"/>
      <c r="QPV11" s="125"/>
      <c r="QPW11" s="125"/>
      <c r="QPX11" s="125"/>
      <c r="QPY11" s="125"/>
      <c r="QPZ11" s="125"/>
      <c r="QQA11" s="125"/>
      <c r="QQB11" s="125"/>
      <c r="QQC11" s="125"/>
      <c r="QQD11" s="125"/>
      <c r="QQE11" s="125"/>
      <c r="QQF11" s="125"/>
      <c r="QQG11" s="125"/>
      <c r="QQH11" s="125"/>
      <c r="QQI11" s="125"/>
      <c r="QQJ11" s="125"/>
      <c r="QQK11" s="125"/>
      <c r="QQL11" s="125"/>
      <c r="QQM11" s="125"/>
      <c r="QQN11" s="125"/>
      <c r="QQO11" s="125"/>
      <c r="QQP11" s="125"/>
      <c r="QQQ11" s="125"/>
      <c r="QQR11" s="125"/>
      <c r="QQS11" s="125"/>
      <c r="QQT11" s="125"/>
      <c r="QQU11" s="125"/>
      <c r="QQV11" s="125"/>
      <c r="QQW11" s="125"/>
      <c r="QQX11" s="125"/>
      <c r="QQY11" s="125"/>
      <c r="QQZ11" s="125"/>
      <c r="QRA11" s="125"/>
      <c r="QRB11" s="125"/>
      <c r="QRC11" s="125"/>
      <c r="QRD11" s="125"/>
      <c r="QRE11" s="125"/>
      <c r="QRF11" s="125"/>
      <c r="QRG11" s="125"/>
      <c r="QRH11" s="125"/>
      <c r="QRI11" s="125"/>
      <c r="QRJ11" s="125"/>
      <c r="QRK11" s="125"/>
      <c r="QRL11" s="125"/>
      <c r="QRM11" s="125"/>
      <c r="QRN11" s="125"/>
      <c r="QRO11" s="125"/>
      <c r="QRP11" s="125"/>
      <c r="QRQ11" s="125"/>
      <c r="QRR11" s="125"/>
      <c r="QRS11" s="125"/>
      <c r="QRT11" s="125"/>
      <c r="QRU11" s="125"/>
      <c r="QRV11" s="125"/>
      <c r="QRW11" s="125"/>
      <c r="QRX11" s="125"/>
      <c r="QRY11" s="125"/>
      <c r="QRZ11" s="125"/>
      <c r="QSA11" s="125"/>
      <c r="QSB11" s="125"/>
      <c r="QSC11" s="125"/>
      <c r="QSD11" s="125"/>
      <c r="QSE11" s="125"/>
      <c r="QSF11" s="125"/>
      <c r="QSG11" s="125"/>
      <c r="QSH11" s="125"/>
      <c r="QSI11" s="125"/>
      <c r="QSJ11" s="125"/>
      <c r="QSK11" s="125"/>
      <c r="QSL11" s="125"/>
      <c r="QSM11" s="125"/>
      <c r="QSN11" s="125"/>
      <c r="QSO11" s="125"/>
      <c r="QSP11" s="125"/>
      <c r="QSQ11" s="125"/>
      <c r="QSR11" s="125"/>
      <c r="QSS11" s="125"/>
      <c r="QST11" s="125"/>
      <c r="QSU11" s="125"/>
      <c r="QSV11" s="125"/>
      <c r="QSW11" s="125"/>
      <c r="QSX11" s="125"/>
      <c r="QSY11" s="125"/>
      <c r="QSZ11" s="125"/>
      <c r="QTA11" s="125"/>
      <c r="QTB11" s="125"/>
      <c r="QTC11" s="125"/>
      <c r="QTD11" s="125"/>
      <c r="QTE11" s="125"/>
      <c r="QTF11" s="125"/>
      <c r="QTG11" s="125"/>
      <c r="QTH11" s="125"/>
      <c r="QTI11" s="125"/>
      <c r="QTJ11" s="125"/>
      <c r="QTK11" s="125"/>
      <c r="QTL11" s="125"/>
      <c r="QTM11" s="125"/>
      <c r="QTN11" s="125"/>
      <c r="QTO11" s="125"/>
      <c r="QTP11" s="125"/>
      <c r="QTQ11" s="125"/>
      <c r="QTR11" s="125"/>
      <c r="QTS11" s="125"/>
      <c r="QTT11" s="125"/>
      <c r="QTU11" s="125"/>
      <c r="QTV11" s="125"/>
      <c r="QTW11" s="125"/>
      <c r="QTX11" s="125"/>
      <c r="QTY11" s="125"/>
      <c r="QTZ11" s="125"/>
      <c r="QUA11" s="125"/>
      <c r="QUB11" s="125"/>
      <c r="QUC11" s="125"/>
      <c r="QUD11" s="125"/>
      <c r="QUE11" s="125"/>
      <c r="QUF11" s="125"/>
      <c r="QUG11" s="125"/>
      <c r="QUH11" s="125"/>
      <c r="QUI11" s="125"/>
      <c r="QUJ11" s="125"/>
      <c r="QUK11" s="125"/>
      <c r="QUL11" s="125"/>
      <c r="QUM11" s="125"/>
      <c r="QUN11" s="125"/>
      <c r="QUO11" s="125"/>
      <c r="QUP11" s="125"/>
      <c r="QUQ11" s="125"/>
      <c r="QUR11" s="125"/>
      <c r="QUS11" s="125"/>
      <c r="QUT11" s="125"/>
      <c r="QUU11" s="125"/>
      <c r="QUV11" s="125"/>
      <c r="QUW11" s="125"/>
      <c r="QUX11" s="125"/>
      <c r="QUY11" s="125"/>
      <c r="QUZ11" s="125"/>
      <c r="QVA11" s="125"/>
      <c r="QVB11" s="125"/>
      <c r="QVC11" s="125"/>
      <c r="QVD11" s="125"/>
      <c r="QVE11" s="125"/>
      <c r="QVF11" s="125"/>
      <c r="QVG11" s="125"/>
      <c r="QVH11" s="125"/>
      <c r="QVI11" s="125"/>
      <c r="QVJ11" s="125"/>
      <c r="QVK11" s="125"/>
      <c r="QVL11" s="125"/>
      <c r="QVM11" s="125"/>
      <c r="QVN11" s="125"/>
      <c r="QVO11" s="125"/>
      <c r="QVP11" s="125"/>
      <c r="QVQ11" s="125"/>
      <c r="QVR11" s="125"/>
      <c r="QVS11" s="125"/>
      <c r="QVT11" s="125"/>
      <c r="QVU11" s="125"/>
      <c r="QVV11" s="125"/>
      <c r="QVW11" s="125"/>
      <c r="QVX11" s="125"/>
      <c r="QVY11" s="125"/>
      <c r="QVZ11" s="125"/>
      <c r="QWA11" s="125"/>
      <c r="QWB11" s="125"/>
      <c r="QWC11" s="125"/>
      <c r="QWD11" s="125"/>
      <c r="QWE11" s="125"/>
      <c r="QWF11" s="125"/>
      <c r="QWG11" s="125"/>
      <c r="QWH11" s="125"/>
      <c r="QWI11" s="125"/>
      <c r="QWJ11" s="125"/>
      <c r="QWK11" s="125"/>
      <c r="QWL11" s="125"/>
      <c r="QWM11" s="125"/>
      <c r="QWN11" s="125"/>
      <c r="QWO11" s="125"/>
      <c r="QWP11" s="125"/>
      <c r="QWQ11" s="125"/>
      <c r="QWR11" s="125"/>
      <c r="QWS11" s="125"/>
      <c r="QWT11" s="125"/>
      <c r="QWU11" s="125"/>
      <c r="QWV11" s="125"/>
      <c r="QWW11" s="125"/>
      <c r="QWX11" s="125"/>
      <c r="QWY11" s="125"/>
      <c r="QWZ11" s="125"/>
      <c r="QXA11" s="125"/>
      <c r="QXB11" s="125"/>
      <c r="QXC11" s="125"/>
      <c r="QXD11" s="125"/>
      <c r="QXE11" s="125"/>
      <c r="QXF11" s="125"/>
      <c r="QXG11" s="125"/>
      <c r="QXH11" s="125"/>
      <c r="QXI11" s="125"/>
      <c r="QXJ11" s="125"/>
      <c r="QXK11" s="125"/>
      <c r="QXL11" s="125"/>
      <c r="QXM11" s="125"/>
      <c r="QXN11" s="125"/>
      <c r="QXO11" s="125"/>
      <c r="QXP11" s="125"/>
      <c r="QXQ11" s="125"/>
      <c r="QXR11" s="125"/>
      <c r="QXS11" s="125"/>
      <c r="QXT11" s="125"/>
      <c r="QXU11" s="125"/>
      <c r="QXV11" s="125"/>
      <c r="QXW11" s="125"/>
      <c r="QXX11" s="125"/>
      <c r="QXY11" s="125"/>
      <c r="QXZ11" s="125"/>
      <c r="QYA11" s="125"/>
      <c r="QYB11" s="125"/>
      <c r="QYC11" s="125"/>
      <c r="QYD11" s="125"/>
      <c r="QYE11" s="125"/>
      <c r="QYF11" s="125"/>
      <c r="QYG11" s="125"/>
      <c r="QYH11" s="125"/>
      <c r="QYI11" s="125"/>
      <c r="QYJ11" s="125"/>
      <c r="QYK11" s="125"/>
      <c r="QYL11" s="125"/>
      <c r="QYM11" s="125"/>
      <c r="QYN11" s="125"/>
      <c r="QYO11" s="125"/>
      <c r="QYP11" s="125"/>
      <c r="QYQ11" s="125"/>
      <c r="QYR11" s="125"/>
      <c r="QYS11" s="125"/>
      <c r="QYT11" s="125"/>
      <c r="QYU11" s="125"/>
      <c r="QYV11" s="125"/>
      <c r="QYW11" s="125"/>
      <c r="QYX11" s="125"/>
      <c r="QYY11" s="125"/>
      <c r="QYZ11" s="125"/>
      <c r="QZA11" s="125"/>
      <c r="QZB11" s="125"/>
      <c r="QZC11" s="125"/>
      <c r="QZD11" s="125"/>
      <c r="QZE11" s="125"/>
      <c r="QZF11" s="125"/>
      <c r="QZG11" s="125"/>
      <c r="QZH11" s="125"/>
      <c r="QZI11" s="125"/>
      <c r="QZJ11" s="125"/>
      <c r="QZK11" s="125"/>
      <c r="QZL11" s="125"/>
      <c r="QZM11" s="125"/>
      <c r="QZN11" s="125"/>
      <c r="QZO11" s="125"/>
      <c r="QZP11" s="125"/>
      <c r="QZQ11" s="125"/>
      <c r="QZR11" s="125"/>
      <c r="QZS11" s="125"/>
      <c r="QZT11" s="125"/>
      <c r="QZU11" s="125"/>
      <c r="QZV11" s="125"/>
      <c r="QZW11" s="125"/>
      <c r="QZX11" s="125"/>
      <c r="QZY11" s="125"/>
      <c r="QZZ11" s="125"/>
      <c r="RAA11" s="125"/>
      <c r="RAB11" s="125"/>
      <c r="RAC11" s="125"/>
      <c r="RAD11" s="125"/>
      <c r="RAE11" s="125"/>
      <c r="RAF11" s="125"/>
      <c r="RAG11" s="125"/>
      <c r="RAH11" s="125"/>
      <c r="RAI11" s="125"/>
      <c r="RAJ11" s="125"/>
      <c r="RAK11" s="125"/>
      <c r="RAL11" s="125"/>
      <c r="RAM11" s="125"/>
      <c r="RAN11" s="125"/>
      <c r="RAO11" s="125"/>
      <c r="RAP11" s="125"/>
      <c r="RAQ11" s="125"/>
      <c r="RAR11" s="125"/>
      <c r="RAS11" s="125"/>
      <c r="RAT11" s="125"/>
      <c r="RAU11" s="125"/>
      <c r="RAV11" s="125"/>
      <c r="RAW11" s="125"/>
      <c r="RAX11" s="125"/>
      <c r="RAY11" s="125"/>
      <c r="RAZ11" s="125"/>
      <c r="RBA11" s="125"/>
      <c r="RBB11" s="125"/>
      <c r="RBC11" s="125"/>
      <c r="RBD11" s="125"/>
      <c r="RBE11" s="125"/>
      <c r="RBF11" s="125"/>
      <c r="RBG11" s="125"/>
      <c r="RBH11" s="125"/>
      <c r="RBI11" s="125"/>
      <c r="RBJ11" s="125"/>
      <c r="RBK11" s="125"/>
      <c r="RBL11" s="125"/>
      <c r="RBM11" s="125"/>
      <c r="RBN11" s="125"/>
      <c r="RBO11" s="125"/>
      <c r="RBP11" s="125"/>
      <c r="RBQ11" s="125"/>
      <c r="RBR11" s="125"/>
      <c r="RBS11" s="125"/>
      <c r="RBT11" s="125"/>
      <c r="RBU11" s="125"/>
      <c r="RBV11" s="125"/>
      <c r="RBW11" s="125"/>
      <c r="RBX11" s="125"/>
      <c r="RBY11" s="125"/>
      <c r="RBZ11" s="125"/>
      <c r="RCA11" s="125"/>
      <c r="RCB11" s="125"/>
      <c r="RCC11" s="125"/>
      <c r="RCD11" s="125"/>
      <c r="RCE11" s="125"/>
      <c r="RCF11" s="125"/>
      <c r="RCG11" s="125"/>
      <c r="RCH11" s="125"/>
      <c r="RCI11" s="125"/>
      <c r="RCJ11" s="125"/>
      <c r="RCK11" s="125"/>
      <c r="RCL11" s="125"/>
      <c r="RCM11" s="125"/>
      <c r="RCN11" s="125"/>
      <c r="RCO11" s="125"/>
      <c r="RCP11" s="125"/>
      <c r="RCQ11" s="125"/>
      <c r="RCR11" s="125"/>
      <c r="RCS11" s="125"/>
      <c r="RCT11" s="125"/>
      <c r="RCU11" s="125"/>
      <c r="RCV11" s="125"/>
      <c r="RCW11" s="125"/>
      <c r="RCX11" s="125"/>
      <c r="RCY11" s="125"/>
      <c r="RCZ11" s="125"/>
      <c r="RDA11" s="125"/>
      <c r="RDB11" s="125"/>
      <c r="RDC11" s="125"/>
      <c r="RDD11" s="125"/>
      <c r="RDE11" s="125"/>
      <c r="RDF11" s="125"/>
      <c r="RDG11" s="125"/>
      <c r="RDH11" s="125"/>
      <c r="RDI11" s="125"/>
      <c r="RDJ11" s="125"/>
      <c r="RDK11" s="125"/>
      <c r="RDL11" s="125"/>
      <c r="RDM11" s="125"/>
      <c r="RDN11" s="125"/>
      <c r="RDO11" s="125"/>
      <c r="RDP11" s="125"/>
      <c r="RDQ11" s="125"/>
      <c r="RDR11" s="125"/>
      <c r="RDS11" s="125"/>
      <c r="RDT11" s="125"/>
      <c r="RDU11" s="125"/>
      <c r="RDV11" s="125"/>
      <c r="RDW11" s="125"/>
      <c r="RDX11" s="125"/>
      <c r="RDY11" s="125"/>
      <c r="RDZ11" s="125"/>
      <c r="REA11" s="125"/>
      <c r="REB11" s="125"/>
      <c r="REC11" s="125"/>
      <c r="RED11" s="125"/>
      <c r="REE11" s="125"/>
      <c r="REF11" s="125"/>
      <c r="REG11" s="125"/>
      <c r="REH11" s="125"/>
      <c r="REI11" s="125"/>
      <c r="REJ11" s="125"/>
      <c r="REK11" s="125"/>
      <c r="REL11" s="125"/>
      <c r="REM11" s="125"/>
      <c r="REN11" s="125"/>
      <c r="REO11" s="125"/>
      <c r="REP11" s="125"/>
      <c r="REQ11" s="125"/>
      <c r="RER11" s="125"/>
      <c r="RES11" s="125"/>
      <c r="RET11" s="125"/>
      <c r="REU11" s="125"/>
      <c r="REV11" s="125"/>
      <c r="REW11" s="125"/>
      <c r="REX11" s="125"/>
      <c r="REY11" s="125"/>
      <c r="REZ11" s="125"/>
      <c r="RFA11" s="125"/>
      <c r="RFB11" s="125"/>
      <c r="RFC11" s="125"/>
      <c r="RFD11" s="125"/>
      <c r="RFE11" s="125"/>
      <c r="RFF11" s="125"/>
      <c r="RFG11" s="125"/>
      <c r="RFH11" s="125"/>
      <c r="RFI11" s="125"/>
      <c r="RFJ11" s="125"/>
      <c r="RFK11" s="125"/>
      <c r="RFL11" s="125"/>
      <c r="RFM11" s="125"/>
      <c r="RFN11" s="125"/>
      <c r="RFO11" s="125"/>
      <c r="RFP11" s="125"/>
      <c r="RFQ11" s="125"/>
      <c r="RFR11" s="125"/>
      <c r="RFS11" s="125"/>
      <c r="RFT11" s="125"/>
      <c r="RFU11" s="125"/>
      <c r="RFV11" s="125"/>
      <c r="RFW11" s="125"/>
      <c r="RFX11" s="125"/>
      <c r="RFY11" s="125"/>
      <c r="RFZ11" s="125"/>
      <c r="RGA11" s="125"/>
      <c r="RGB11" s="125"/>
      <c r="RGC11" s="125"/>
      <c r="RGD11" s="125"/>
      <c r="RGE11" s="125"/>
      <c r="RGF11" s="125"/>
      <c r="RGG11" s="125"/>
      <c r="RGH11" s="125"/>
      <c r="RGI11" s="125"/>
      <c r="RGJ11" s="125"/>
      <c r="RGK11" s="125"/>
      <c r="RGL11" s="125"/>
      <c r="RGM11" s="125"/>
      <c r="RGN11" s="125"/>
      <c r="RGO11" s="125"/>
      <c r="RGP11" s="125"/>
      <c r="RGQ11" s="125"/>
      <c r="RGR11" s="125"/>
      <c r="RGS11" s="125"/>
      <c r="RGT11" s="125"/>
      <c r="RGU11" s="125"/>
      <c r="RGV11" s="125"/>
      <c r="RGW11" s="125"/>
      <c r="RGX11" s="125"/>
      <c r="RGY11" s="125"/>
      <c r="RGZ11" s="125"/>
      <c r="RHA11" s="125"/>
      <c r="RHB11" s="125"/>
      <c r="RHC11" s="125"/>
      <c r="RHD11" s="125"/>
      <c r="RHE11" s="125"/>
      <c r="RHF11" s="125"/>
      <c r="RHG11" s="125"/>
      <c r="RHH11" s="125"/>
      <c r="RHI11" s="125"/>
      <c r="RHJ11" s="125"/>
      <c r="RHK11" s="125"/>
      <c r="RHL11" s="125"/>
      <c r="RHM11" s="125"/>
      <c r="RHN11" s="125"/>
      <c r="RHO11" s="125"/>
      <c r="RHP11" s="125"/>
      <c r="RHQ11" s="125"/>
      <c r="RHR11" s="125"/>
      <c r="RHS11" s="125"/>
      <c r="RHT11" s="125"/>
      <c r="RHU11" s="125"/>
      <c r="RHV11" s="125"/>
      <c r="RHW11" s="125"/>
      <c r="RHX11" s="125"/>
      <c r="RHY11" s="125"/>
      <c r="RHZ11" s="125"/>
      <c r="RIA11" s="125"/>
      <c r="RIB11" s="125"/>
      <c r="RIC11" s="125"/>
      <c r="RID11" s="125"/>
      <c r="RIE11" s="125"/>
      <c r="RIF11" s="125"/>
      <c r="RIG11" s="125"/>
      <c r="RIH11" s="125"/>
      <c r="RII11" s="125"/>
      <c r="RIJ11" s="125"/>
      <c r="RIK11" s="125"/>
      <c r="RIL11" s="125"/>
      <c r="RIM11" s="125"/>
      <c r="RIN11" s="125"/>
      <c r="RIO11" s="125"/>
      <c r="RIP11" s="125"/>
      <c r="RIQ11" s="125"/>
      <c r="RIR11" s="125"/>
      <c r="RIS11" s="125"/>
      <c r="RIT11" s="125"/>
      <c r="RIU11" s="125"/>
      <c r="RIV11" s="125"/>
      <c r="RIW11" s="125"/>
      <c r="RIX11" s="125"/>
      <c r="RIY11" s="125"/>
      <c r="RIZ11" s="125"/>
      <c r="RJA11" s="125"/>
      <c r="RJB11" s="125"/>
      <c r="RJC11" s="125"/>
      <c r="RJD11" s="125"/>
      <c r="RJE11" s="125"/>
      <c r="RJF11" s="125"/>
      <c r="RJG11" s="125"/>
      <c r="RJH11" s="125"/>
      <c r="RJI11" s="125"/>
      <c r="RJJ11" s="125"/>
      <c r="RJK11" s="125"/>
      <c r="RJL11" s="125"/>
      <c r="RJM11" s="125"/>
      <c r="RJN11" s="125"/>
      <c r="RJO11" s="125"/>
      <c r="RJP11" s="125"/>
      <c r="RJQ11" s="125"/>
      <c r="RJR11" s="125"/>
      <c r="RJS11" s="125"/>
      <c r="RJT11" s="125"/>
      <c r="RJU11" s="125"/>
      <c r="RJV11" s="125"/>
      <c r="RJW11" s="125"/>
      <c r="RJX11" s="125"/>
      <c r="RJY11" s="125"/>
      <c r="RJZ11" s="125"/>
      <c r="RKA11" s="125"/>
      <c r="RKB11" s="125"/>
      <c r="RKC11" s="125"/>
      <c r="RKD11" s="125"/>
      <c r="RKE11" s="125"/>
      <c r="RKF11" s="125"/>
      <c r="RKG11" s="125"/>
      <c r="RKH11" s="125"/>
      <c r="RKI11" s="125"/>
      <c r="RKJ11" s="125"/>
      <c r="RKK11" s="125"/>
      <c r="RKL11" s="125"/>
      <c r="RKM11" s="125"/>
      <c r="RKN11" s="125"/>
      <c r="RKO11" s="125"/>
      <c r="RKP11" s="125"/>
      <c r="RKQ11" s="125"/>
      <c r="RKR11" s="125"/>
      <c r="RKS11" s="125"/>
      <c r="RKT11" s="125"/>
      <c r="RKU11" s="125"/>
      <c r="RKV11" s="125"/>
      <c r="RKW11" s="125"/>
      <c r="RKX11" s="125"/>
      <c r="RKY11" s="125"/>
      <c r="RKZ11" s="125"/>
      <c r="RLA11" s="125"/>
      <c r="RLB11" s="125"/>
      <c r="RLC11" s="125"/>
      <c r="RLD11" s="125"/>
      <c r="RLE11" s="125"/>
      <c r="RLF11" s="125"/>
      <c r="RLG11" s="125"/>
      <c r="RLH11" s="125"/>
      <c r="RLI11" s="125"/>
      <c r="RLJ11" s="125"/>
      <c r="RLK11" s="125"/>
      <c r="RLL11" s="125"/>
      <c r="RLM11" s="125"/>
      <c r="RLN11" s="125"/>
      <c r="RLO11" s="125"/>
      <c r="RLP11" s="125"/>
      <c r="RLQ11" s="125"/>
      <c r="RLR11" s="125"/>
      <c r="RLS11" s="125"/>
      <c r="RLT11" s="125"/>
      <c r="RLU11" s="125"/>
      <c r="RLV11" s="125"/>
      <c r="RLW11" s="125"/>
      <c r="RLX11" s="125"/>
      <c r="RLY11" s="125"/>
      <c r="RLZ11" s="125"/>
      <c r="RMA11" s="125"/>
      <c r="RMB11" s="125"/>
      <c r="RMC11" s="125"/>
      <c r="RMD11" s="125"/>
      <c r="RME11" s="125"/>
      <c r="RMF11" s="125"/>
      <c r="RMG11" s="125"/>
      <c r="RMH11" s="125"/>
      <c r="RMI11" s="125"/>
      <c r="RMJ11" s="125"/>
      <c r="RMK11" s="125"/>
      <c r="RML11" s="125"/>
      <c r="RMM11" s="125"/>
      <c r="RMN11" s="125"/>
      <c r="RMO11" s="125"/>
      <c r="RMP11" s="125"/>
      <c r="RMQ11" s="125"/>
      <c r="RMR11" s="125"/>
      <c r="RMS11" s="125"/>
      <c r="RMT11" s="125"/>
      <c r="RMU11" s="125"/>
      <c r="RMV11" s="125"/>
      <c r="RMW11" s="125"/>
      <c r="RMX11" s="125"/>
      <c r="RMY11" s="125"/>
      <c r="RMZ11" s="125"/>
      <c r="RNA11" s="125"/>
      <c r="RNB11" s="125"/>
      <c r="RNC11" s="125"/>
      <c r="RND11" s="125"/>
      <c r="RNE11" s="125"/>
      <c r="RNF11" s="125"/>
      <c r="RNG11" s="125"/>
      <c r="RNH11" s="125"/>
      <c r="RNI11" s="125"/>
      <c r="RNJ11" s="125"/>
      <c r="RNK11" s="125"/>
      <c r="RNL11" s="125"/>
      <c r="RNM11" s="125"/>
      <c r="RNN11" s="125"/>
      <c r="RNO11" s="125"/>
      <c r="RNP11" s="125"/>
      <c r="RNQ11" s="125"/>
      <c r="RNR11" s="125"/>
      <c r="RNS11" s="125"/>
      <c r="RNT11" s="125"/>
      <c r="RNU11" s="125"/>
      <c r="RNV11" s="125"/>
      <c r="RNW11" s="125"/>
      <c r="RNX11" s="125"/>
      <c r="RNY11" s="125"/>
      <c r="RNZ11" s="125"/>
      <c r="ROA11" s="125"/>
      <c r="ROB11" s="125"/>
      <c r="ROC11" s="125"/>
      <c r="ROD11" s="125"/>
      <c r="ROE11" s="125"/>
      <c r="ROF11" s="125"/>
      <c r="ROG11" s="125"/>
      <c r="ROH11" s="125"/>
      <c r="ROI11" s="125"/>
      <c r="ROJ11" s="125"/>
      <c r="ROK11" s="125"/>
      <c r="ROL11" s="125"/>
      <c r="ROM11" s="125"/>
      <c r="RON11" s="125"/>
      <c r="ROO11" s="125"/>
      <c r="ROP11" s="125"/>
      <c r="ROQ11" s="125"/>
      <c r="ROR11" s="125"/>
      <c r="ROS11" s="125"/>
      <c r="ROT11" s="125"/>
      <c r="ROU11" s="125"/>
      <c r="ROV11" s="125"/>
      <c r="ROW11" s="125"/>
      <c r="ROX11" s="125"/>
      <c r="ROY11" s="125"/>
      <c r="ROZ11" s="125"/>
      <c r="RPA11" s="125"/>
      <c r="RPB11" s="125"/>
      <c r="RPC11" s="125"/>
      <c r="RPD11" s="125"/>
      <c r="RPE11" s="125"/>
      <c r="RPF11" s="125"/>
      <c r="RPG11" s="125"/>
      <c r="RPH11" s="125"/>
      <c r="RPI11" s="125"/>
      <c r="RPJ11" s="125"/>
      <c r="RPK11" s="125"/>
      <c r="RPL11" s="125"/>
      <c r="RPM11" s="125"/>
      <c r="RPN11" s="125"/>
      <c r="RPO11" s="125"/>
      <c r="RPP11" s="125"/>
      <c r="RPQ11" s="125"/>
      <c r="RPR11" s="125"/>
      <c r="RPS11" s="125"/>
      <c r="RPT11" s="125"/>
      <c r="RPU11" s="125"/>
      <c r="RPV11" s="125"/>
      <c r="RPW11" s="125"/>
      <c r="RPX11" s="125"/>
      <c r="RPY11" s="125"/>
      <c r="RPZ11" s="125"/>
      <c r="RQA11" s="125"/>
      <c r="RQB11" s="125"/>
      <c r="RQC11" s="125"/>
      <c r="RQD11" s="125"/>
      <c r="RQE11" s="125"/>
      <c r="RQF11" s="125"/>
      <c r="RQG11" s="125"/>
      <c r="RQH11" s="125"/>
      <c r="RQI11" s="125"/>
      <c r="RQJ11" s="125"/>
      <c r="RQK11" s="125"/>
      <c r="RQL11" s="125"/>
      <c r="RQM11" s="125"/>
      <c r="RQN11" s="125"/>
      <c r="RQO11" s="125"/>
      <c r="RQP11" s="125"/>
      <c r="RQQ11" s="125"/>
      <c r="RQR11" s="125"/>
      <c r="RQS11" s="125"/>
      <c r="RQT11" s="125"/>
      <c r="RQU11" s="125"/>
      <c r="RQV11" s="125"/>
      <c r="RQW11" s="125"/>
      <c r="RQX11" s="125"/>
      <c r="RQY11" s="125"/>
      <c r="RQZ11" s="125"/>
      <c r="RRA11" s="125"/>
      <c r="RRB11" s="125"/>
      <c r="RRC11" s="125"/>
      <c r="RRD11" s="125"/>
      <c r="RRE11" s="125"/>
      <c r="RRF11" s="125"/>
      <c r="RRG11" s="125"/>
      <c r="RRH11" s="125"/>
      <c r="RRI11" s="125"/>
      <c r="RRJ11" s="125"/>
      <c r="RRK11" s="125"/>
      <c r="RRL11" s="125"/>
      <c r="RRM11" s="125"/>
      <c r="RRN11" s="125"/>
      <c r="RRO11" s="125"/>
      <c r="RRP11" s="125"/>
      <c r="RRQ11" s="125"/>
      <c r="RRR11" s="125"/>
      <c r="RRS11" s="125"/>
      <c r="RRT11" s="125"/>
      <c r="RRU11" s="125"/>
      <c r="RRV11" s="125"/>
      <c r="RRW11" s="125"/>
      <c r="RRX11" s="125"/>
      <c r="RRY11" s="125"/>
      <c r="RRZ11" s="125"/>
      <c r="RSA11" s="125"/>
      <c r="RSB11" s="125"/>
      <c r="RSC11" s="125"/>
      <c r="RSD11" s="125"/>
      <c r="RSE11" s="125"/>
      <c r="RSF11" s="125"/>
      <c r="RSG11" s="125"/>
      <c r="RSH11" s="125"/>
      <c r="RSI11" s="125"/>
      <c r="RSJ11" s="125"/>
      <c r="RSK11" s="125"/>
      <c r="RSL11" s="125"/>
      <c r="RSM11" s="125"/>
      <c r="RSN11" s="125"/>
      <c r="RSO11" s="125"/>
      <c r="RSP11" s="125"/>
      <c r="RSQ11" s="125"/>
      <c r="RSR11" s="125"/>
      <c r="RSS11" s="125"/>
      <c r="RST11" s="125"/>
      <c r="RSU11" s="125"/>
      <c r="RSV11" s="125"/>
      <c r="RSW11" s="125"/>
      <c r="RSX11" s="125"/>
      <c r="RSY11" s="125"/>
      <c r="RSZ11" s="125"/>
      <c r="RTA11" s="125"/>
      <c r="RTB11" s="125"/>
      <c r="RTC11" s="125"/>
      <c r="RTD11" s="125"/>
      <c r="RTE11" s="125"/>
      <c r="RTF11" s="125"/>
      <c r="RTG11" s="125"/>
      <c r="RTH11" s="125"/>
      <c r="RTI11" s="125"/>
      <c r="RTJ11" s="125"/>
      <c r="RTK11" s="125"/>
      <c r="RTL11" s="125"/>
      <c r="RTM11" s="125"/>
      <c r="RTN11" s="125"/>
      <c r="RTO11" s="125"/>
      <c r="RTP11" s="125"/>
      <c r="RTQ11" s="125"/>
      <c r="RTR11" s="125"/>
      <c r="RTS11" s="125"/>
      <c r="RTT11" s="125"/>
      <c r="RTU11" s="125"/>
      <c r="RTV11" s="125"/>
      <c r="RTW11" s="125"/>
      <c r="RTX11" s="125"/>
      <c r="RTY11" s="125"/>
      <c r="RTZ11" s="125"/>
      <c r="RUA11" s="125"/>
      <c r="RUB11" s="125"/>
      <c r="RUC11" s="125"/>
      <c r="RUD11" s="125"/>
      <c r="RUE11" s="125"/>
      <c r="RUF11" s="125"/>
      <c r="RUG11" s="125"/>
      <c r="RUH11" s="125"/>
      <c r="RUI11" s="125"/>
      <c r="RUJ11" s="125"/>
      <c r="RUK11" s="125"/>
      <c r="RUL11" s="125"/>
      <c r="RUM11" s="125"/>
      <c r="RUN11" s="125"/>
      <c r="RUO11" s="125"/>
      <c r="RUP11" s="125"/>
      <c r="RUQ11" s="125"/>
      <c r="RUR11" s="125"/>
      <c r="RUS11" s="125"/>
      <c r="RUT11" s="125"/>
      <c r="RUU11" s="125"/>
      <c r="RUV11" s="125"/>
      <c r="RUW11" s="125"/>
      <c r="RUX11" s="125"/>
      <c r="RUY11" s="125"/>
      <c r="RUZ11" s="125"/>
      <c r="RVA11" s="125"/>
      <c r="RVB11" s="125"/>
      <c r="RVC11" s="125"/>
      <c r="RVD11" s="125"/>
      <c r="RVE11" s="125"/>
      <c r="RVF11" s="125"/>
      <c r="RVG11" s="125"/>
      <c r="RVH11" s="125"/>
      <c r="RVI11" s="125"/>
      <c r="RVJ11" s="125"/>
      <c r="RVK11" s="125"/>
      <c r="RVL11" s="125"/>
      <c r="RVM11" s="125"/>
      <c r="RVN11" s="125"/>
      <c r="RVO11" s="125"/>
      <c r="RVP11" s="125"/>
      <c r="RVQ11" s="125"/>
      <c r="RVR11" s="125"/>
      <c r="RVS11" s="125"/>
      <c r="RVT11" s="125"/>
      <c r="RVU11" s="125"/>
      <c r="RVV11" s="125"/>
      <c r="RVW11" s="125"/>
      <c r="RVX11" s="125"/>
      <c r="RVY11" s="125"/>
      <c r="RVZ11" s="125"/>
      <c r="RWA11" s="125"/>
      <c r="RWB11" s="125"/>
      <c r="RWC11" s="125"/>
      <c r="RWD11" s="125"/>
      <c r="RWE11" s="125"/>
      <c r="RWF11" s="125"/>
      <c r="RWG11" s="125"/>
      <c r="RWH11" s="125"/>
      <c r="RWI11" s="125"/>
      <c r="RWJ11" s="125"/>
      <c r="RWK11" s="125"/>
      <c r="RWL11" s="125"/>
      <c r="RWM11" s="125"/>
      <c r="RWN11" s="125"/>
      <c r="RWO11" s="125"/>
      <c r="RWP11" s="125"/>
      <c r="RWQ11" s="125"/>
      <c r="RWR11" s="125"/>
      <c r="RWS11" s="125"/>
      <c r="RWT11" s="125"/>
      <c r="RWU11" s="125"/>
      <c r="RWV11" s="125"/>
      <c r="RWW11" s="125"/>
      <c r="RWX11" s="125"/>
      <c r="RWY11" s="125"/>
      <c r="RWZ11" s="125"/>
      <c r="RXA11" s="125"/>
      <c r="RXB11" s="125"/>
      <c r="RXC11" s="125"/>
      <c r="RXD11" s="125"/>
      <c r="RXE11" s="125"/>
      <c r="RXF11" s="125"/>
      <c r="RXG11" s="125"/>
      <c r="RXH11" s="125"/>
      <c r="RXI11" s="125"/>
      <c r="RXJ11" s="125"/>
      <c r="RXK11" s="125"/>
      <c r="RXL11" s="125"/>
      <c r="RXM11" s="125"/>
      <c r="RXN11" s="125"/>
      <c r="RXO11" s="125"/>
      <c r="RXP11" s="125"/>
      <c r="RXQ11" s="125"/>
      <c r="RXR11" s="125"/>
      <c r="RXS11" s="125"/>
      <c r="RXT11" s="125"/>
      <c r="RXU11" s="125"/>
      <c r="RXV11" s="125"/>
      <c r="RXW11" s="125"/>
      <c r="RXX11" s="125"/>
      <c r="RXY11" s="125"/>
      <c r="RXZ11" s="125"/>
      <c r="RYA11" s="125"/>
      <c r="RYB11" s="125"/>
      <c r="RYC11" s="125"/>
      <c r="RYD11" s="125"/>
      <c r="RYE11" s="125"/>
      <c r="RYF11" s="125"/>
      <c r="RYG11" s="125"/>
      <c r="RYH11" s="125"/>
      <c r="RYI11" s="125"/>
      <c r="RYJ11" s="125"/>
      <c r="RYK11" s="125"/>
      <c r="RYL11" s="125"/>
      <c r="RYM11" s="125"/>
      <c r="RYN11" s="125"/>
      <c r="RYO11" s="125"/>
      <c r="RYP11" s="125"/>
      <c r="RYQ11" s="125"/>
      <c r="RYR11" s="125"/>
      <c r="RYS11" s="125"/>
      <c r="RYT11" s="125"/>
      <c r="RYU11" s="125"/>
      <c r="RYV11" s="125"/>
      <c r="RYW11" s="125"/>
      <c r="RYX11" s="125"/>
      <c r="RYY11" s="125"/>
      <c r="RYZ11" s="125"/>
      <c r="RZA11" s="125"/>
      <c r="RZB11" s="125"/>
      <c r="RZC11" s="125"/>
      <c r="RZD11" s="125"/>
      <c r="RZE11" s="125"/>
      <c r="RZF11" s="125"/>
      <c r="RZG11" s="125"/>
      <c r="RZH11" s="125"/>
      <c r="RZI11" s="125"/>
      <c r="RZJ11" s="125"/>
      <c r="RZK11" s="125"/>
      <c r="RZL11" s="125"/>
      <c r="RZM11" s="125"/>
      <c r="RZN11" s="125"/>
      <c r="RZO11" s="125"/>
      <c r="RZP11" s="125"/>
      <c r="RZQ11" s="125"/>
      <c r="RZR11" s="125"/>
      <c r="RZS11" s="125"/>
      <c r="RZT11" s="125"/>
      <c r="RZU11" s="125"/>
      <c r="RZV11" s="125"/>
      <c r="RZW11" s="125"/>
      <c r="RZX11" s="125"/>
      <c r="RZY11" s="125"/>
      <c r="RZZ11" s="125"/>
      <c r="SAA11" s="125"/>
      <c r="SAB11" s="125"/>
      <c r="SAC11" s="125"/>
      <c r="SAD11" s="125"/>
      <c r="SAE11" s="125"/>
      <c r="SAF11" s="125"/>
      <c r="SAG11" s="125"/>
      <c r="SAH11" s="125"/>
      <c r="SAI11" s="125"/>
      <c r="SAJ11" s="125"/>
      <c r="SAK11" s="125"/>
      <c r="SAL11" s="125"/>
      <c r="SAM11" s="125"/>
      <c r="SAN11" s="125"/>
      <c r="SAO11" s="125"/>
      <c r="SAP11" s="125"/>
      <c r="SAQ11" s="125"/>
      <c r="SAR11" s="125"/>
      <c r="SAS11" s="125"/>
      <c r="SAT11" s="125"/>
      <c r="SAU11" s="125"/>
      <c r="SAV11" s="125"/>
      <c r="SAW11" s="125"/>
      <c r="SAX11" s="125"/>
      <c r="SAY11" s="125"/>
      <c r="SAZ11" s="125"/>
      <c r="SBA11" s="125"/>
      <c r="SBB11" s="125"/>
      <c r="SBC11" s="125"/>
      <c r="SBD11" s="125"/>
      <c r="SBE11" s="125"/>
      <c r="SBF11" s="125"/>
      <c r="SBG11" s="125"/>
      <c r="SBH11" s="125"/>
      <c r="SBI11" s="125"/>
      <c r="SBJ11" s="125"/>
      <c r="SBK11" s="125"/>
      <c r="SBL11" s="125"/>
      <c r="SBM11" s="125"/>
      <c r="SBN11" s="125"/>
      <c r="SBO11" s="125"/>
      <c r="SBP11" s="125"/>
      <c r="SBQ11" s="125"/>
      <c r="SBR11" s="125"/>
      <c r="SBS11" s="125"/>
      <c r="SBT11" s="125"/>
      <c r="SBU11" s="125"/>
      <c r="SBV11" s="125"/>
      <c r="SBW11" s="125"/>
      <c r="SBX11" s="125"/>
      <c r="SBY11" s="125"/>
      <c r="SBZ11" s="125"/>
      <c r="SCA11" s="125"/>
      <c r="SCB11" s="125"/>
      <c r="SCC11" s="125"/>
      <c r="SCD11" s="125"/>
      <c r="SCE11" s="125"/>
      <c r="SCF11" s="125"/>
      <c r="SCG11" s="125"/>
      <c r="SCH11" s="125"/>
      <c r="SCI11" s="125"/>
      <c r="SCJ11" s="125"/>
      <c r="SCK11" s="125"/>
      <c r="SCL11" s="125"/>
      <c r="SCM11" s="125"/>
      <c r="SCN11" s="125"/>
      <c r="SCO11" s="125"/>
      <c r="SCP11" s="125"/>
      <c r="SCQ11" s="125"/>
      <c r="SCR11" s="125"/>
      <c r="SCS11" s="125"/>
      <c r="SCT11" s="125"/>
      <c r="SCU11" s="125"/>
      <c r="SCV11" s="125"/>
      <c r="SCW11" s="125"/>
      <c r="SCX11" s="125"/>
      <c r="SCY11" s="125"/>
      <c r="SCZ11" s="125"/>
      <c r="SDA11" s="125"/>
      <c r="SDB11" s="125"/>
      <c r="SDC11" s="125"/>
      <c r="SDD11" s="125"/>
      <c r="SDE11" s="125"/>
      <c r="SDF11" s="125"/>
      <c r="SDG11" s="125"/>
      <c r="SDH11" s="125"/>
      <c r="SDI11" s="125"/>
      <c r="SDJ11" s="125"/>
      <c r="SDK11" s="125"/>
      <c r="SDL11" s="125"/>
      <c r="SDM11" s="125"/>
      <c r="SDN11" s="125"/>
      <c r="SDO11" s="125"/>
      <c r="SDP11" s="125"/>
      <c r="SDQ11" s="125"/>
      <c r="SDR11" s="125"/>
      <c r="SDS11" s="125"/>
      <c r="SDT11" s="125"/>
      <c r="SDU11" s="125"/>
      <c r="SDV11" s="125"/>
      <c r="SDW11" s="125"/>
      <c r="SDX11" s="125"/>
      <c r="SDY11" s="125"/>
      <c r="SDZ11" s="125"/>
      <c r="SEA11" s="125"/>
      <c r="SEB11" s="125"/>
      <c r="SEC11" s="125"/>
      <c r="SED11" s="125"/>
      <c r="SEE11" s="125"/>
      <c r="SEF11" s="125"/>
      <c r="SEG11" s="125"/>
      <c r="SEH11" s="125"/>
      <c r="SEI11" s="125"/>
      <c r="SEJ11" s="125"/>
      <c r="SEK11" s="125"/>
      <c r="SEL11" s="125"/>
      <c r="SEM11" s="125"/>
      <c r="SEN11" s="125"/>
      <c r="SEO11" s="125"/>
      <c r="SEP11" s="125"/>
      <c r="SEQ11" s="125"/>
      <c r="SER11" s="125"/>
      <c r="SES11" s="125"/>
      <c r="SET11" s="125"/>
      <c r="SEU11" s="125"/>
      <c r="SEV11" s="125"/>
      <c r="SEW11" s="125"/>
      <c r="SEX11" s="125"/>
      <c r="SEY11" s="125"/>
      <c r="SEZ11" s="125"/>
      <c r="SFA11" s="125"/>
      <c r="SFB11" s="125"/>
      <c r="SFC11" s="125"/>
      <c r="SFD11" s="125"/>
      <c r="SFE11" s="125"/>
      <c r="SFF11" s="125"/>
      <c r="SFG11" s="125"/>
      <c r="SFH11" s="125"/>
      <c r="SFI11" s="125"/>
      <c r="SFJ11" s="125"/>
      <c r="SFK11" s="125"/>
      <c r="SFL11" s="125"/>
      <c r="SFM11" s="125"/>
      <c r="SFN11" s="125"/>
      <c r="SFO11" s="125"/>
      <c r="SFP11" s="125"/>
      <c r="SFQ11" s="125"/>
      <c r="SFR11" s="125"/>
      <c r="SFS11" s="125"/>
      <c r="SFT11" s="125"/>
      <c r="SFU11" s="125"/>
      <c r="SFV11" s="125"/>
      <c r="SFW11" s="125"/>
      <c r="SFX11" s="125"/>
      <c r="SFY11" s="125"/>
      <c r="SFZ11" s="125"/>
      <c r="SGA11" s="125"/>
      <c r="SGB11" s="125"/>
      <c r="SGC11" s="125"/>
      <c r="SGD11" s="125"/>
      <c r="SGE11" s="125"/>
      <c r="SGF11" s="125"/>
      <c r="SGG11" s="125"/>
      <c r="SGH11" s="125"/>
      <c r="SGI11" s="125"/>
      <c r="SGJ11" s="125"/>
      <c r="SGK11" s="125"/>
      <c r="SGL11" s="125"/>
      <c r="SGM11" s="125"/>
      <c r="SGN11" s="125"/>
      <c r="SGO11" s="125"/>
      <c r="SGP11" s="125"/>
      <c r="SGQ11" s="125"/>
      <c r="SGR11" s="125"/>
      <c r="SGS11" s="125"/>
      <c r="SGT11" s="125"/>
      <c r="SGU11" s="125"/>
      <c r="SGV11" s="125"/>
      <c r="SGW11" s="125"/>
      <c r="SGX11" s="125"/>
      <c r="SGY11" s="125"/>
      <c r="SGZ11" s="125"/>
      <c r="SHA11" s="125"/>
      <c r="SHB11" s="125"/>
      <c r="SHC11" s="125"/>
      <c r="SHD11" s="125"/>
      <c r="SHE11" s="125"/>
      <c r="SHF11" s="125"/>
      <c r="SHG11" s="125"/>
      <c r="SHH11" s="125"/>
      <c r="SHI11" s="125"/>
      <c r="SHJ11" s="125"/>
      <c r="SHK11" s="125"/>
      <c r="SHL11" s="125"/>
      <c r="SHM11" s="125"/>
      <c r="SHN11" s="125"/>
      <c r="SHO11" s="125"/>
      <c r="SHP11" s="125"/>
      <c r="SHQ11" s="125"/>
      <c r="SHR11" s="125"/>
      <c r="SHS11" s="125"/>
      <c r="SHT11" s="125"/>
      <c r="SHU11" s="125"/>
      <c r="SHV11" s="125"/>
      <c r="SHW11" s="125"/>
      <c r="SHX11" s="125"/>
      <c r="SHY11" s="125"/>
      <c r="SHZ11" s="125"/>
      <c r="SIA11" s="125"/>
      <c r="SIB11" s="125"/>
      <c r="SIC11" s="125"/>
      <c r="SID11" s="125"/>
      <c r="SIE11" s="125"/>
      <c r="SIF11" s="125"/>
      <c r="SIG11" s="125"/>
      <c r="SIH11" s="125"/>
      <c r="SII11" s="125"/>
      <c r="SIJ11" s="125"/>
      <c r="SIK11" s="125"/>
      <c r="SIL11" s="125"/>
      <c r="SIM11" s="125"/>
      <c r="SIN11" s="125"/>
      <c r="SIO11" s="125"/>
      <c r="SIP11" s="125"/>
      <c r="SIQ11" s="125"/>
      <c r="SIR11" s="125"/>
      <c r="SIS11" s="125"/>
      <c r="SIT11" s="125"/>
      <c r="SIU11" s="125"/>
      <c r="SIV11" s="125"/>
      <c r="SIW11" s="125"/>
      <c r="SIX11" s="125"/>
      <c r="SIY11" s="125"/>
      <c r="SIZ11" s="125"/>
      <c r="SJA11" s="125"/>
      <c r="SJB11" s="125"/>
      <c r="SJC11" s="125"/>
      <c r="SJD11" s="125"/>
      <c r="SJE11" s="125"/>
      <c r="SJF11" s="125"/>
      <c r="SJG11" s="125"/>
      <c r="SJH11" s="125"/>
      <c r="SJI11" s="125"/>
      <c r="SJJ11" s="125"/>
      <c r="SJK11" s="125"/>
      <c r="SJL11" s="125"/>
      <c r="SJM11" s="125"/>
      <c r="SJN11" s="125"/>
      <c r="SJO11" s="125"/>
      <c r="SJP11" s="125"/>
      <c r="SJQ11" s="125"/>
      <c r="SJR11" s="125"/>
      <c r="SJS11" s="125"/>
      <c r="SJT11" s="125"/>
      <c r="SJU11" s="125"/>
      <c r="SJV11" s="125"/>
      <c r="SJW11" s="125"/>
      <c r="SJX11" s="125"/>
      <c r="SJY11" s="125"/>
      <c r="SJZ11" s="125"/>
      <c r="SKA11" s="125"/>
      <c r="SKB11" s="125"/>
      <c r="SKC11" s="125"/>
      <c r="SKD11" s="125"/>
      <c r="SKE11" s="125"/>
      <c r="SKF11" s="125"/>
      <c r="SKG11" s="125"/>
      <c r="SKH11" s="125"/>
      <c r="SKI11" s="125"/>
      <c r="SKJ11" s="125"/>
      <c r="SKK11" s="125"/>
      <c r="SKL11" s="125"/>
      <c r="SKM11" s="125"/>
      <c r="SKN11" s="125"/>
      <c r="SKO11" s="125"/>
      <c r="SKP11" s="125"/>
      <c r="SKQ11" s="125"/>
      <c r="SKR11" s="125"/>
      <c r="SKS11" s="125"/>
      <c r="SKT11" s="125"/>
      <c r="SKU11" s="125"/>
      <c r="SKV11" s="125"/>
      <c r="SKW11" s="125"/>
      <c r="SKX11" s="125"/>
      <c r="SKY11" s="125"/>
      <c r="SKZ11" s="125"/>
      <c r="SLA11" s="125"/>
      <c r="SLB11" s="125"/>
      <c r="SLC11" s="125"/>
      <c r="SLD11" s="125"/>
      <c r="SLE11" s="125"/>
      <c r="SLF11" s="125"/>
      <c r="SLG11" s="125"/>
      <c r="SLH11" s="125"/>
      <c r="SLI11" s="125"/>
      <c r="SLJ11" s="125"/>
      <c r="SLK11" s="125"/>
      <c r="SLL11" s="125"/>
      <c r="SLM11" s="125"/>
      <c r="SLN11" s="125"/>
      <c r="SLO11" s="125"/>
      <c r="SLP11" s="125"/>
      <c r="SLQ11" s="125"/>
      <c r="SLR11" s="125"/>
      <c r="SLS11" s="125"/>
      <c r="SLT11" s="125"/>
      <c r="SLU11" s="125"/>
      <c r="SLV11" s="125"/>
      <c r="SLW11" s="125"/>
      <c r="SLX11" s="125"/>
      <c r="SLY11" s="125"/>
      <c r="SLZ11" s="125"/>
      <c r="SMA11" s="125"/>
      <c r="SMB11" s="125"/>
      <c r="SMC11" s="125"/>
      <c r="SMD11" s="125"/>
      <c r="SME11" s="125"/>
      <c r="SMF11" s="125"/>
      <c r="SMG11" s="125"/>
      <c r="SMH11" s="125"/>
      <c r="SMI11" s="125"/>
      <c r="SMJ11" s="125"/>
      <c r="SMK11" s="125"/>
      <c r="SML11" s="125"/>
      <c r="SMM11" s="125"/>
      <c r="SMN11" s="125"/>
      <c r="SMO11" s="125"/>
      <c r="SMP11" s="125"/>
      <c r="SMQ11" s="125"/>
      <c r="SMR11" s="125"/>
      <c r="SMS11" s="125"/>
      <c r="SMT11" s="125"/>
      <c r="SMU11" s="125"/>
      <c r="SMV11" s="125"/>
      <c r="SMW11" s="125"/>
      <c r="SMX11" s="125"/>
      <c r="SMY11" s="125"/>
      <c r="SMZ11" s="125"/>
      <c r="SNA11" s="125"/>
      <c r="SNB11" s="125"/>
      <c r="SNC11" s="125"/>
      <c r="SND11" s="125"/>
      <c r="SNE11" s="125"/>
      <c r="SNF11" s="125"/>
      <c r="SNG11" s="125"/>
      <c r="SNH11" s="125"/>
      <c r="SNI11" s="125"/>
      <c r="SNJ11" s="125"/>
      <c r="SNK11" s="125"/>
      <c r="SNL11" s="125"/>
      <c r="SNM11" s="125"/>
      <c r="SNN11" s="125"/>
      <c r="SNO11" s="125"/>
      <c r="SNP11" s="125"/>
      <c r="SNQ11" s="125"/>
      <c r="SNR11" s="125"/>
      <c r="SNS11" s="125"/>
      <c r="SNT11" s="125"/>
      <c r="SNU11" s="125"/>
      <c r="SNV11" s="125"/>
      <c r="SNW11" s="125"/>
      <c r="SNX11" s="125"/>
      <c r="SNY11" s="125"/>
      <c r="SNZ11" s="125"/>
      <c r="SOA11" s="125"/>
      <c r="SOB11" s="125"/>
      <c r="SOC11" s="125"/>
      <c r="SOD11" s="125"/>
      <c r="SOE11" s="125"/>
      <c r="SOF11" s="125"/>
      <c r="SOG11" s="125"/>
      <c r="SOH11" s="125"/>
      <c r="SOI11" s="125"/>
      <c r="SOJ11" s="125"/>
      <c r="SOK11" s="125"/>
      <c r="SOL11" s="125"/>
      <c r="SOM11" s="125"/>
      <c r="SON11" s="125"/>
      <c r="SOO11" s="125"/>
      <c r="SOP11" s="125"/>
      <c r="SOQ11" s="125"/>
      <c r="SOR11" s="125"/>
      <c r="SOS11" s="125"/>
      <c r="SOT11" s="125"/>
      <c r="SOU11" s="125"/>
      <c r="SOV11" s="125"/>
      <c r="SOW11" s="125"/>
      <c r="SOX11" s="125"/>
      <c r="SOY11" s="125"/>
      <c r="SOZ11" s="125"/>
      <c r="SPA11" s="125"/>
      <c r="SPB11" s="125"/>
      <c r="SPC11" s="125"/>
      <c r="SPD11" s="125"/>
      <c r="SPE11" s="125"/>
      <c r="SPF11" s="125"/>
      <c r="SPG11" s="125"/>
      <c r="SPH11" s="125"/>
      <c r="SPI11" s="125"/>
      <c r="SPJ11" s="125"/>
      <c r="SPK11" s="125"/>
      <c r="SPL11" s="125"/>
      <c r="SPM11" s="125"/>
      <c r="SPN11" s="125"/>
      <c r="SPO11" s="125"/>
      <c r="SPP11" s="125"/>
      <c r="SPQ11" s="125"/>
      <c r="SPR11" s="125"/>
      <c r="SPS11" s="125"/>
      <c r="SPT11" s="125"/>
      <c r="SPU11" s="125"/>
      <c r="SPV11" s="125"/>
      <c r="SPW11" s="125"/>
      <c r="SPX11" s="125"/>
      <c r="SPY11" s="125"/>
      <c r="SPZ11" s="125"/>
      <c r="SQA11" s="125"/>
      <c r="SQB11" s="125"/>
      <c r="SQC11" s="125"/>
      <c r="SQD11" s="125"/>
      <c r="SQE11" s="125"/>
      <c r="SQF11" s="125"/>
      <c r="SQG11" s="125"/>
      <c r="SQH11" s="125"/>
      <c r="SQI11" s="125"/>
      <c r="SQJ11" s="125"/>
      <c r="SQK11" s="125"/>
      <c r="SQL11" s="125"/>
      <c r="SQM11" s="125"/>
      <c r="SQN11" s="125"/>
      <c r="SQO11" s="125"/>
      <c r="SQP11" s="125"/>
      <c r="SQQ11" s="125"/>
      <c r="SQR11" s="125"/>
      <c r="SQS11" s="125"/>
      <c r="SQT11" s="125"/>
      <c r="SQU11" s="125"/>
      <c r="SQV11" s="125"/>
      <c r="SQW11" s="125"/>
      <c r="SQX11" s="125"/>
      <c r="SQY11" s="125"/>
      <c r="SQZ11" s="125"/>
      <c r="SRA11" s="125"/>
      <c r="SRB11" s="125"/>
      <c r="SRC11" s="125"/>
      <c r="SRD11" s="125"/>
      <c r="SRE11" s="125"/>
      <c r="SRF11" s="125"/>
      <c r="SRG11" s="125"/>
      <c r="SRH11" s="125"/>
      <c r="SRI11" s="125"/>
      <c r="SRJ11" s="125"/>
      <c r="SRK11" s="125"/>
      <c r="SRL11" s="125"/>
      <c r="SRM11" s="125"/>
      <c r="SRN11" s="125"/>
      <c r="SRO11" s="125"/>
      <c r="SRP11" s="125"/>
      <c r="SRQ11" s="125"/>
      <c r="SRR11" s="125"/>
      <c r="SRS11" s="125"/>
      <c r="SRT11" s="125"/>
      <c r="SRU11" s="125"/>
      <c r="SRV11" s="125"/>
      <c r="SRW11" s="125"/>
      <c r="SRX11" s="125"/>
      <c r="SRY11" s="125"/>
      <c r="SRZ11" s="125"/>
      <c r="SSA11" s="125"/>
      <c r="SSB11" s="125"/>
      <c r="SSC11" s="125"/>
      <c r="SSD11" s="125"/>
      <c r="SSE11" s="125"/>
      <c r="SSF11" s="125"/>
      <c r="SSG11" s="125"/>
      <c r="SSH11" s="125"/>
      <c r="SSI11" s="125"/>
      <c r="SSJ11" s="125"/>
      <c r="SSK11" s="125"/>
      <c r="SSL11" s="125"/>
      <c r="SSM11" s="125"/>
      <c r="SSN11" s="125"/>
      <c r="SSO11" s="125"/>
      <c r="SSP11" s="125"/>
      <c r="SSQ11" s="125"/>
      <c r="SSR11" s="125"/>
      <c r="SSS11" s="125"/>
      <c r="SST11" s="125"/>
      <c r="SSU11" s="125"/>
      <c r="SSV11" s="125"/>
      <c r="SSW11" s="125"/>
      <c r="SSX11" s="125"/>
      <c r="SSY11" s="125"/>
      <c r="SSZ11" s="125"/>
      <c r="STA11" s="125"/>
      <c r="STB11" s="125"/>
      <c r="STC11" s="125"/>
      <c r="STD11" s="125"/>
      <c r="STE11" s="125"/>
      <c r="STF11" s="125"/>
      <c r="STG11" s="125"/>
      <c r="STH11" s="125"/>
      <c r="STI11" s="125"/>
      <c r="STJ11" s="125"/>
      <c r="STK11" s="125"/>
      <c r="STL11" s="125"/>
      <c r="STM11" s="125"/>
      <c r="STN11" s="125"/>
      <c r="STO11" s="125"/>
      <c r="STP11" s="125"/>
      <c r="STQ11" s="125"/>
      <c r="STR11" s="125"/>
      <c r="STS11" s="125"/>
      <c r="STT11" s="125"/>
      <c r="STU11" s="125"/>
      <c r="STV11" s="125"/>
      <c r="STW11" s="125"/>
      <c r="STX11" s="125"/>
      <c r="STY11" s="125"/>
      <c r="STZ11" s="125"/>
      <c r="SUA11" s="125"/>
      <c r="SUB11" s="125"/>
      <c r="SUC11" s="125"/>
      <c r="SUD11" s="125"/>
      <c r="SUE11" s="125"/>
      <c r="SUF11" s="125"/>
      <c r="SUG11" s="125"/>
      <c r="SUH11" s="125"/>
      <c r="SUI11" s="125"/>
      <c r="SUJ11" s="125"/>
      <c r="SUK11" s="125"/>
      <c r="SUL11" s="125"/>
      <c r="SUM11" s="125"/>
      <c r="SUN11" s="125"/>
      <c r="SUO11" s="125"/>
      <c r="SUP11" s="125"/>
      <c r="SUQ11" s="125"/>
      <c r="SUR11" s="125"/>
      <c r="SUS11" s="125"/>
      <c r="SUT11" s="125"/>
      <c r="SUU11" s="125"/>
      <c r="SUV11" s="125"/>
      <c r="SUW11" s="125"/>
      <c r="SUX11" s="125"/>
      <c r="SUY11" s="125"/>
      <c r="SUZ11" s="125"/>
      <c r="SVA11" s="125"/>
      <c r="SVB11" s="125"/>
      <c r="SVC11" s="125"/>
      <c r="SVD11" s="125"/>
      <c r="SVE11" s="125"/>
      <c r="SVF11" s="125"/>
      <c r="SVG11" s="125"/>
      <c r="SVH11" s="125"/>
      <c r="SVI11" s="125"/>
      <c r="SVJ11" s="125"/>
      <c r="SVK11" s="125"/>
      <c r="SVL11" s="125"/>
      <c r="SVM11" s="125"/>
      <c r="SVN11" s="125"/>
      <c r="SVO11" s="125"/>
      <c r="SVP11" s="125"/>
      <c r="SVQ11" s="125"/>
      <c r="SVR11" s="125"/>
      <c r="SVS11" s="125"/>
      <c r="SVT11" s="125"/>
      <c r="SVU11" s="125"/>
      <c r="SVV11" s="125"/>
      <c r="SVW11" s="125"/>
      <c r="SVX11" s="125"/>
      <c r="SVY11" s="125"/>
      <c r="SVZ11" s="125"/>
      <c r="SWA11" s="125"/>
      <c r="SWB11" s="125"/>
      <c r="SWC11" s="125"/>
      <c r="SWD11" s="125"/>
      <c r="SWE11" s="125"/>
      <c r="SWF11" s="125"/>
      <c r="SWG11" s="125"/>
      <c r="SWH11" s="125"/>
      <c r="SWI11" s="125"/>
      <c r="SWJ11" s="125"/>
      <c r="SWK11" s="125"/>
      <c r="SWL11" s="125"/>
      <c r="SWM11" s="125"/>
      <c r="SWN11" s="125"/>
      <c r="SWO11" s="125"/>
      <c r="SWP11" s="125"/>
      <c r="SWQ11" s="125"/>
      <c r="SWR11" s="125"/>
      <c r="SWS11" s="125"/>
      <c r="SWT11" s="125"/>
      <c r="SWU11" s="125"/>
      <c r="SWV11" s="125"/>
      <c r="SWW11" s="125"/>
      <c r="SWX11" s="125"/>
      <c r="SWY11" s="125"/>
      <c r="SWZ11" s="125"/>
      <c r="SXA11" s="125"/>
      <c r="SXB11" s="125"/>
      <c r="SXC11" s="125"/>
      <c r="SXD11" s="125"/>
      <c r="SXE11" s="125"/>
      <c r="SXF11" s="125"/>
      <c r="SXG11" s="125"/>
      <c r="SXH11" s="125"/>
      <c r="SXI11" s="125"/>
      <c r="SXJ11" s="125"/>
      <c r="SXK11" s="125"/>
      <c r="SXL11" s="125"/>
      <c r="SXM11" s="125"/>
      <c r="SXN11" s="125"/>
      <c r="SXO11" s="125"/>
      <c r="SXP11" s="125"/>
      <c r="SXQ11" s="125"/>
      <c r="SXR11" s="125"/>
      <c r="SXS11" s="125"/>
      <c r="SXT11" s="125"/>
      <c r="SXU11" s="125"/>
      <c r="SXV11" s="125"/>
      <c r="SXW11" s="125"/>
      <c r="SXX11" s="125"/>
      <c r="SXY11" s="125"/>
      <c r="SXZ11" s="125"/>
      <c r="SYA11" s="125"/>
      <c r="SYB11" s="125"/>
      <c r="SYC11" s="125"/>
      <c r="SYD11" s="125"/>
      <c r="SYE11" s="125"/>
      <c r="SYF11" s="125"/>
      <c r="SYG11" s="125"/>
      <c r="SYH11" s="125"/>
      <c r="SYI11" s="125"/>
      <c r="SYJ11" s="125"/>
      <c r="SYK11" s="125"/>
      <c r="SYL11" s="125"/>
      <c r="SYM11" s="125"/>
      <c r="SYN11" s="125"/>
      <c r="SYO11" s="125"/>
      <c r="SYP11" s="125"/>
      <c r="SYQ11" s="125"/>
      <c r="SYR11" s="125"/>
      <c r="SYS11" s="125"/>
      <c r="SYT11" s="125"/>
      <c r="SYU11" s="125"/>
      <c r="SYV11" s="125"/>
      <c r="SYW11" s="125"/>
      <c r="SYX11" s="125"/>
      <c r="SYY11" s="125"/>
      <c r="SYZ11" s="125"/>
      <c r="SZA11" s="125"/>
      <c r="SZB11" s="125"/>
      <c r="SZC11" s="125"/>
      <c r="SZD11" s="125"/>
      <c r="SZE11" s="125"/>
      <c r="SZF11" s="125"/>
      <c r="SZG11" s="125"/>
      <c r="SZH11" s="125"/>
      <c r="SZI11" s="125"/>
      <c r="SZJ11" s="125"/>
      <c r="SZK11" s="125"/>
      <c r="SZL11" s="125"/>
      <c r="SZM11" s="125"/>
      <c r="SZN11" s="125"/>
      <c r="SZO11" s="125"/>
      <c r="SZP11" s="125"/>
      <c r="SZQ11" s="125"/>
      <c r="SZR11" s="125"/>
      <c r="SZS11" s="125"/>
      <c r="SZT11" s="125"/>
      <c r="SZU11" s="125"/>
      <c r="SZV11" s="125"/>
      <c r="SZW11" s="125"/>
      <c r="SZX11" s="125"/>
      <c r="SZY11" s="125"/>
      <c r="SZZ11" s="125"/>
      <c r="TAA11" s="125"/>
      <c r="TAB11" s="125"/>
      <c r="TAC11" s="125"/>
      <c r="TAD11" s="125"/>
      <c r="TAE11" s="125"/>
      <c r="TAF11" s="125"/>
      <c r="TAG11" s="125"/>
      <c r="TAH11" s="125"/>
      <c r="TAI11" s="125"/>
      <c r="TAJ11" s="125"/>
      <c r="TAK11" s="125"/>
      <c r="TAL11" s="125"/>
      <c r="TAM11" s="125"/>
      <c r="TAN11" s="125"/>
      <c r="TAO11" s="125"/>
      <c r="TAP11" s="125"/>
      <c r="TAQ11" s="125"/>
      <c r="TAR11" s="125"/>
      <c r="TAS11" s="125"/>
      <c r="TAT11" s="125"/>
      <c r="TAU11" s="125"/>
      <c r="TAV11" s="125"/>
      <c r="TAW11" s="125"/>
      <c r="TAX11" s="125"/>
      <c r="TAY11" s="125"/>
      <c r="TAZ11" s="125"/>
      <c r="TBA11" s="125"/>
      <c r="TBB11" s="125"/>
      <c r="TBC11" s="125"/>
      <c r="TBD11" s="125"/>
      <c r="TBE11" s="125"/>
      <c r="TBF11" s="125"/>
      <c r="TBG11" s="125"/>
      <c r="TBH11" s="125"/>
      <c r="TBI11" s="125"/>
      <c r="TBJ11" s="125"/>
      <c r="TBK11" s="125"/>
      <c r="TBL11" s="125"/>
      <c r="TBM11" s="125"/>
      <c r="TBN11" s="125"/>
      <c r="TBO11" s="125"/>
      <c r="TBP11" s="125"/>
      <c r="TBQ11" s="125"/>
      <c r="TBR11" s="125"/>
      <c r="TBS11" s="125"/>
      <c r="TBT11" s="125"/>
      <c r="TBU11" s="125"/>
      <c r="TBV11" s="125"/>
      <c r="TBW11" s="125"/>
      <c r="TBX11" s="125"/>
      <c r="TBY11" s="125"/>
      <c r="TBZ11" s="125"/>
      <c r="TCA11" s="125"/>
      <c r="TCB11" s="125"/>
      <c r="TCC11" s="125"/>
      <c r="TCD11" s="125"/>
      <c r="TCE11" s="125"/>
      <c r="TCF11" s="125"/>
      <c r="TCG11" s="125"/>
      <c r="TCH11" s="125"/>
      <c r="TCI11" s="125"/>
      <c r="TCJ11" s="125"/>
      <c r="TCK11" s="125"/>
      <c r="TCL11" s="125"/>
      <c r="TCM11" s="125"/>
      <c r="TCN11" s="125"/>
      <c r="TCO11" s="125"/>
      <c r="TCP11" s="125"/>
      <c r="TCQ11" s="125"/>
      <c r="TCR11" s="125"/>
      <c r="TCS11" s="125"/>
      <c r="TCT11" s="125"/>
      <c r="TCU11" s="125"/>
      <c r="TCV11" s="125"/>
      <c r="TCW11" s="125"/>
      <c r="TCX11" s="125"/>
      <c r="TCY11" s="125"/>
      <c r="TCZ11" s="125"/>
      <c r="TDA11" s="125"/>
      <c r="TDB11" s="125"/>
      <c r="TDC11" s="125"/>
      <c r="TDD11" s="125"/>
      <c r="TDE11" s="125"/>
      <c r="TDF11" s="125"/>
      <c r="TDG11" s="125"/>
      <c r="TDH11" s="125"/>
      <c r="TDI11" s="125"/>
      <c r="TDJ11" s="125"/>
      <c r="TDK11" s="125"/>
      <c r="TDL11" s="125"/>
      <c r="TDM11" s="125"/>
      <c r="TDN11" s="125"/>
      <c r="TDO11" s="125"/>
      <c r="TDP11" s="125"/>
      <c r="TDQ11" s="125"/>
      <c r="TDR11" s="125"/>
      <c r="TDS11" s="125"/>
      <c r="TDT11" s="125"/>
      <c r="TDU11" s="125"/>
      <c r="TDV11" s="125"/>
      <c r="TDW11" s="125"/>
      <c r="TDX11" s="125"/>
      <c r="TDY11" s="125"/>
      <c r="TDZ11" s="125"/>
      <c r="TEA11" s="125"/>
      <c r="TEB11" s="125"/>
      <c r="TEC11" s="125"/>
      <c r="TED11" s="125"/>
      <c r="TEE11" s="125"/>
      <c r="TEF11" s="125"/>
      <c r="TEG11" s="125"/>
      <c r="TEH11" s="125"/>
      <c r="TEI11" s="125"/>
      <c r="TEJ11" s="125"/>
      <c r="TEK11" s="125"/>
      <c r="TEL11" s="125"/>
      <c r="TEM11" s="125"/>
      <c r="TEN11" s="125"/>
      <c r="TEO11" s="125"/>
      <c r="TEP11" s="125"/>
      <c r="TEQ11" s="125"/>
      <c r="TER11" s="125"/>
      <c r="TES11" s="125"/>
      <c r="TET11" s="125"/>
      <c r="TEU11" s="125"/>
      <c r="TEV11" s="125"/>
      <c r="TEW11" s="125"/>
      <c r="TEX11" s="125"/>
      <c r="TEY11" s="125"/>
      <c r="TEZ11" s="125"/>
      <c r="TFA11" s="125"/>
      <c r="TFB11" s="125"/>
      <c r="TFC11" s="125"/>
      <c r="TFD11" s="125"/>
      <c r="TFE11" s="125"/>
      <c r="TFF11" s="125"/>
      <c r="TFG11" s="125"/>
      <c r="TFH11" s="125"/>
      <c r="TFI11" s="125"/>
      <c r="TFJ11" s="125"/>
      <c r="TFK11" s="125"/>
      <c r="TFL11" s="125"/>
      <c r="TFM11" s="125"/>
      <c r="TFN11" s="125"/>
      <c r="TFO11" s="125"/>
      <c r="TFP11" s="125"/>
      <c r="TFQ11" s="125"/>
      <c r="TFR11" s="125"/>
      <c r="TFS11" s="125"/>
      <c r="TFT11" s="125"/>
      <c r="TFU11" s="125"/>
      <c r="TFV11" s="125"/>
      <c r="TFW11" s="125"/>
      <c r="TFX11" s="125"/>
      <c r="TFY11" s="125"/>
      <c r="TFZ11" s="125"/>
      <c r="TGA11" s="125"/>
      <c r="TGB11" s="125"/>
      <c r="TGC11" s="125"/>
      <c r="TGD11" s="125"/>
      <c r="TGE11" s="125"/>
      <c r="TGF11" s="125"/>
      <c r="TGG11" s="125"/>
      <c r="TGH11" s="125"/>
      <c r="TGI11" s="125"/>
      <c r="TGJ11" s="125"/>
      <c r="TGK11" s="125"/>
      <c r="TGL11" s="125"/>
      <c r="TGM11" s="125"/>
      <c r="TGN11" s="125"/>
      <c r="TGO11" s="125"/>
      <c r="TGP11" s="125"/>
      <c r="TGQ11" s="125"/>
      <c r="TGR11" s="125"/>
      <c r="TGS11" s="125"/>
      <c r="TGT11" s="125"/>
      <c r="TGU11" s="125"/>
      <c r="TGV11" s="125"/>
      <c r="TGW11" s="125"/>
      <c r="TGX11" s="125"/>
      <c r="TGY11" s="125"/>
      <c r="TGZ11" s="125"/>
      <c r="THA11" s="125"/>
      <c r="THB11" s="125"/>
      <c r="THC11" s="125"/>
      <c r="THD11" s="125"/>
      <c r="THE11" s="125"/>
      <c r="THF11" s="125"/>
      <c r="THG11" s="125"/>
      <c r="THH11" s="125"/>
      <c r="THI11" s="125"/>
      <c r="THJ11" s="125"/>
      <c r="THK11" s="125"/>
      <c r="THL11" s="125"/>
      <c r="THM11" s="125"/>
      <c r="THN11" s="125"/>
      <c r="THO11" s="125"/>
      <c r="THP11" s="125"/>
      <c r="THQ11" s="125"/>
      <c r="THR11" s="125"/>
      <c r="THS11" s="125"/>
      <c r="THT11" s="125"/>
      <c r="THU11" s="125"/>
      <c r="THV11" s="125"/>
      <c r="THW11" s="125"/>
      <c r="THX11" s="125"/>
      <c r="THY11" s="125"/>
      <c r="THZ11" s="125"/>
      <c r="TIA11" s="125"/>
      <c r="TIB11" s="125"/>
      <c r="TIC11" s="125"/>
      <c r="TID11" s="125"/>
      <c r="TIE11" s="125"/>
      <c r="TIF11" s="125"/>
      <c r="TIG11" s="125"/>
      <c r="TIH11" s="125"/>
      <c r="TII11" s="125"/>
      <c r="TIJ11" s="125"/>
      <c r="TIK11" s="125"/>
      <c r="TIL11" s="125"/>
      <c r="TIM11" s="125"/>
      <c r="TIN11" s="125"/>
      <c r="TIO11" s="125"/>
      <c r="TIP11" s="125"/>
      <c r="TIQ11" s="125"/>
      <c r="TIR11" s="125"/>
      <c r="TIS11" s="125"/>
      <c r="TIT11" s="125"/>
      <c r="TIU11" s="125"/>
      <c r="TIV11" s="125"/>
      <c r="TIW11" s="125"/>
      <c r="TIX11" s="125"/>
      <c r="TIY11" s="125"/>
      <c r="TIZ11" s="125"/>
      <c r="TJA11" s="125"/>
      <c r="TJB11" s="125"/>
      <c r="TJC11" s="125"/>
      <c r="TJD11" s="125"/>
      <c r="TJE11" s="125"/>
      <c r="TJF11" s="125"/>
      <c r="TJG11" s="125"/>
      <c r="TJH11" s="125"/>
      <c r="TJI11" s="125"/>
      <c r="TJJ11" s="125"/>
      <c r="TJK11" s="125"/>
      <c r="TJL11" s="125"/>
      <c r="TJM11" s="125"/>
      <c r="TJN11" s="125"/>
      <c r="TJO11" s="125"/>
      <c r="TJP11" s="125"/>
      <c r="TJQ11" s="125"/>
      <c r="TJR11" s="125"/>
      <c r="TJS11" s="125"/>
      <c r="TJT11" s="125"/>
      <c r="TJU11" s="125"/>
      <c r="TJV11" s="125"/>
      <c r="TJW11" s="125"/>
      <c r="TJX11" s="125"/>
      <c r="TJY11" s="125"/>
      <c r="TJZ11" s="125"/>
      <c r="TKA11" s="125"/>
      <c r="TKB11" s="125"/>
      <c r="TKC11" s="125"/>
      <c r="TKD11" s="125"/>
      <c r="TKE11" s="125"/>
      <c r="TKF11" s="125"/>
      <c r="TKG11" s="125"/>
      <c r="TKH11" s="125"/>
      <c r="TKI11" s="125"/>
      <c r="TKJ11" s="125"/>
      <c r="TKK11" s="125"/>
      <c r="TKL11" s="125"/>
      <c r="TKM11" s="125"/>
      <c r="TKN11" s="125"/>
      <c r="TKO11" s="125"/>
      <c r="TKP11" s="125"/>
      <c r="TKQ11" s="125"/>
      <c r="TKR11" s="125"/>
      <c r="TKS11" s="125"/>
      <c r="TKT11" s="125"/>
      <c r="TKU11" s="125"/>
      <c r="TKV11" s="125"/>
      <c r="TKW11" s="125"/>
      <c r="TKX11" s="125"/>
      <c r="TKY11" s="125"/>
      <c r="TKZ11" s="125"/>
      <c r="TLA11" s="125"/>
      <c r="TLB11" s="125"/>
      <c r="TLC11" s="125"/>
      <c r="TLD11" s="125"/>
      <c r="TLE11" s="125"/>
      <c r="TLF11" s="125"/>
      <c r="TLG11" s="125"/>
      <c r="TLH11" s="125"/>
      <c r="TLI11" s="125"/>
      <c r="TLJ11" s="125"/>
      <c r="TLK11" s="125"/>
      <c r="TLL11" s="125"/>
      <c r="TLM11" s="125"/>
      <c r="TLN11" s="125"/>
      <c r="TLO11" s="125"/>
      <c r="TLP11" s="125"/>
      <c r="TLQ11" s="125"/>
      <c r="TLR11" s="125"/>
      <c r="TLS11" s="125"/>
      <c r="TLT11" s="125"/>
      <c r="TLU11" s="125"/>
      <c r="TLV11" s="125"/>
      <c r="TLW11" s="125"/>
      <c r="TLX11" s="125"/>
      <c r="TLY11" s="125"/>
      <c r="TLZ11" s="125"/>
      <c r="TMA11" s="125"/>
      <c r="TMB11" s="125"/>
      <c r="TMC11" s="125"/>
      <c r="TMD11" s="125"/>
      <c r="TME11" s="125"/>
      <c r="TMF11" s="125"/>
      <c r="TMG11" s="125"/>
      <c r="TMH11" s="125"/>
      <c r="TMI11" s="125"/>
      <c r="TMJ11" s="125"/>
      <c r="TMK11" s="125"/>
      <c r="TML11" s="125"/>
      <c r="TMM11" s="125"/>
      <c r="TMN11" s="125"/>
      <c r="TMO11" s="125"/>
      <c r="TMP11" s="125"/>
      <c r="TMQ11" s="125"/>
      <c r="TMR11" s="125"/>
      <c r="TMS11" s="125"/>
      <c r="TMT11" s="125"/>
      <c r="TMU11" s="125"/>
      <c r="TMV11" s="125"/>
      <c r="TMW11" s="125"/>
      <c r="TMX11" s="125"/>
      <c r="TMY11" s="125"/>
      <c r="TMZ11" s="125"/>
      <c r="TNA11" s="125"/>
      <c r="TNB11" s="125"/>
      <c r="TNC11" s="125"/>
      <c r="TND11" s="125"/>
      <c r="TNE11" s="125"/>
      <c r="TNF11" s="125"/>
      <c r="TNG11" s="125"/>
      <c r="TNH11" s="125"/>
      <c r="TNI11" s="125"/>
      <c r="TNJ11" s="125"/>
      <c r="TNK11" s="125"/>
      <c r="TNL11" s="125"/>
      <c r="TNM11" s="125"/>
      <c r="TNN11" s="125"/>
      <c r="TNO11" s="125"/>
      <c r="TNP11" s="125"/>
      <c r="TNQ11" s="125"/>
      <c r="TNR11" s="125"/>
      <c r="TNS11" s="125"/>
      <c r="TNT11" s="125"/>
      <c r="TNU11" s="125"/>
      <c r="TNV11" s="125"/>
      <c r="TNW11" s="125"/>
      <c r="TNX11" s="125"/>
      <c r="TNY11" s="125"/>
      <c r="TNZ11" s="125"/>
      <c r="TOA11" s="125"/>
      <c r="TOB11" s="125"/>
      <c r="TOC11" s="125"/>
      <c r="TOD11" s="125"/>
      <c r="TOE11" s="125"/>
      <c r="TOF11" s="125"/>
      <c r="TOG11" s="125"/>
      <c r="TOH11" s="125"/>
      <c r="TOI11" s="125"/>
      <c r="TOJ11" s="125"/>
      <c r="TOK11" s="125"/>
      <c r="TOL11" s="125"/>
      <c r="TOM11" s="125"/>
      <c r="TON11" s="125"/>
      <c r="TOO11" s="125"/>
      <c r="TOP11" s="125"/>
      <c r="TOQ11" s="125"/>
      <c r="TOR11" s="125"/>
      <c r="TOS11" s="125"/>
      <c r="TOT11" s="125"/>
      <c r="TOU11" s="125"/>
      <c r="TOV11" s="125"/>
      <c r="TOW11" s="125"/>
      <c r="TOX11" s="125"/>
      <c r="TOY11" s="125"/>
      <c r="TOZ11" s="125"/>
      <c r="TPA11" s="125"/>
      <c r="TPB11" s="125"/>
      <c r="TPC11" s="125"/>
      <c r="TPD11" s="125"/>
      <c r="TPE11" s="125"/>
      <c r="TPF11" s="125"/>
      <c r="TPG11" s="125"/>
      <c r="TPH11" s="125"/>
      <c r="TPI11" s="125"/>
      <c r="TPJ11" s="125"/>
      <c r="TPK11" s="125"/>
      <c r="TPL11" s="125"/>
      <c r="TPM11" s="125"/>
      <c r="TPN11" s="125"/>
      <c r="TPO11" s="125"/>
      <c r="TPP11" s="125"/>
      <c r="TPQ11" s="125"/>
      <c r="TPR11" s="125"/>
      <c r="TPS11" s="125"/>
      <c r="TPT11" s="125"/>
      <c r="TPU11" s="125"/>
      <c r="TPV11" s="125"/>
      <c r="TPW11" s="125"/>
      <c r="TPX11" s="125"/>
      <c r="TPY11" s="125"/>
      <c r="TPZ11" s="125"/>
      <c r="TQA11" s="125"/>
      <c r="TQB11" s="125"/>
      <c r="TQC11" s="125"/>
      <c r="TQD11" s="125"/>
      <c r="TQE11" s="125"/>
      <c r="TQF11" s="125"/>
      <c r="TQG11" s="125"/>
      <c r="TQH11" s="125"/>
      <c r="TQI11" s="125"/>
      <c r="TQJ11" s="125"/>
      <c r="TQK11" s="125"/>
      <c r="TQL11" s="125"/>
      <c r="TQM11" s="125"/>
      <c r="TQN11" s="125"/>
      <c r="TQO11" s="125"/>
      <c r="TQP11" s="125"/>
      <c r="TQQ11" s="125"/>
      <c r="TQR11" s="125"/>
      <c r="TQS11" s="125"/>
      <c r="TQT11" s="125"/>
      <c r="TQU11" s="125"/>
      <c r="TQV11" s="125"/>
      <c r="TQW11" s="125"/>
      <c r="TQX11" s="125"/>
      <c r="TQY11" s="125"/>
      <c r="TQZ11" s="125"/>
      <c r="TRA11" s="125"/>
      <c r="TRB11" s="125"/>
      <c r="TRC11" s="125"/>
      <c r="TRD11" s="125"/>
      <c r="TRE11" s="125"/>
      <c r="TRF11" s="125"/>
      <c r="TRG11" s="125"/>
      <c r="TRH11" s="125"/>
      <c r="TRI11" s="125"/>
      <c r="TRJ11" s="125"/>
      <c r="TRK11" s="125"/>
      <c r="TRL11" s="125"/>
      <c r="TRM11" s="125"/>
      <c r="TRN11" s="125"/>
      <c r="TRO11" s="125"/>
      <c r="TRP11" s="125"/>
      <c r="TRQ11" s="125"/>
      <c r="TRR11" s="125"/>
      <c r="TRS11" s="125"/>
      <c r="TRT11" s="125"/>
      <c r="TRU11" s="125"/>
      <c r="TRV11" s="125"/>
      <c r="TRW11" s="125"/>
      <c r="TRX11" s="125"/>
      <c r="TRY11" s="125"/>
      <c r="TRZ11" s="125"/>
      <c r="TSA11" s="125"/>
      <c r="TSB11" s="125"/>
      <c r="TSC11" s="125"/>
      <c r="TSD11" s="125"/>
      <c r="TSE11" s="125"/>
      <c r="TSF11" s="125"/>
      <c r="TSG11" s="125"/>
      <c r="TSH11" s="125"/>
      <c r="TSI11" s="125"/>
      <c r="TSJ11" s="125"/>
      <c r="TSK11" s="125"/>
      <c r="TSL11" s="125"/>
      <c r="TSM11" s="125"/>
      <c r="TSN11" s="125"/>
      <c r="TSO11" s="125"/>
      <c r="TSP11" s="125"/>
      <c r="TSQ11" s="125"/>
      <c r="TSR11" s="125"/>
      <c r="TSS11" s="125"/>
      <c r="TST11" s="125"/>
      <c r="TSU11" s="125"/>
      <c r="TSV11" s="125"/>
      <c r="TSW11" s="125"/>
      <c r="TSX11" s="125"/>
      <c r="TSY11" s="125"/>
      <c r="TSZ11" s="125"/>
      <c r="TTA11" s="125"/>
      <c r="TTB11" s="125"/>
      <c r="TTC11" s="125"/>
      <c r="TTD11" s="125"/>
      <c r="TTE11" s="125"/>
      <c r="TTF11" s="125"/>
      <c r="TTG11" s="125"/>
      <c r="TTH11" s="125"/>
      <c r="TTI11" s="125"/>
      <c r="TTJ11" s="125"/>
      <c r="TTK11" s="125"/>
      <c r="TTL11" s="125"/>
      <c r="TTM11" s="125"/>
      <c r="TTN11" s="125"/>
      <c r="TTO11" s="125"/>
      <c r="TTP11" s="125"/>
      <c r="TTQ11" s="125"/>
      <c r="TTR11" s="125"/>
      <c r="TTS11" s="125"/>
      <c r="TTT11" s="125"/>
      <c r="TTU11" s="125"/>
      <c r="TTV11" s="125"/>
      <c r="TTW11" s="125"/>
      <c r="TTX11" s="125"/>
      <c r="TTY11" s="125"/>
      <c r="TTZ11" s="125"/>
      <c r="TUA11" s="125"/>
      <c r="TUB11" s="125"/>
      <c r="TUC11" s="125"/>
      <c r="TUD11" s="125"/>
      <c r="TUE11" s="125"/>
      <c r="TUF11" s="125"/>
      <c r="TUG11" s="125"/>
      <c r="TUH11" s="125"/>
      <c r="TUI11" s="125"/>
      <c r="TUJ11" s="125"/>
      <c r="TUK11" s="125"/>
      <c r="TUL11" s="125"/>
      <c r="TUM11" s="125"/>
      <c r="TUN11" s="125"/>
      <c r="TUO11" s="125"/>
      <c r="TUP11" s="125"/>
      <c r="TUQ11" s="125"/>
      <c r="TUR11" s="125"/>
      <c r="TUS11" s="125"/>
      <c r="TUT11" s="125"/>
      <c r="TUU11" s="125"/>
      <c r="TUV11" s="125"/>
      <c r="TUW11" s="125"/>
      <c r="TUX11" s="125"/>
      <c r="TUY11" s="125"/>
      <c r="TUZ11" s="125"/>
      <c r="TVA11" s="125"/>
      <c r="TVB11" s="125"/>
      <c r="TVC11" s="125"/>
      <c r="TVD11" s="125"/>
      <c r="TVE11" s="125"/>
      <c r="TVF11" s="125"/>
      <c r="TVG11" s="125"/>
      <c r="TVH11" s="125"/>
      <c r="TVI11" s="125"/>
      <c r="TVJ11" s="125"/>
      <c r="TVK11" s="125"/>
      <c r="TVL11" s="125"/>
      <c r="TVM11" s="125"/>
      <c r="TVN11" s="125"/>
      <c r="TVO11" s="125"/>
      <c r="TVP11" s="125"/>
      <c r="TVQ11" s="125"/>
      <c r="TVR11" s="125"/>
      <c r="TVS11" s="125"/>
      <c r="TVT11" s="125"/>
      <c r="TVU11" s="125"/>
      <c r="TVV11" s="125"/>
      <c r="TVW11" s="125"/>
      <c r="TVX11" s="125"/>
      <c r="TVY11" s="125"/>
      <c r="TVZ11" s="125"/>
      <c r="TWA11" s="125"/>
      <c r="TWB11" s="125"/>
      <c r="TWC11" s="125"/>
      <c r="TWD11" s="125"/>
      <c r="TWE11" s="125"/>
      <c r="TWF11" s="125"/>
      <c r="TWG11" s="125"/>
      <c r="TWH11" s="125"/>
      <c r="TWI11" s="125"/>
      <c r="TWJ11" s="125"/>
      <c r="TWK11" s="125"/>
      <c r="TWL11" s="125"/>
      <c r="TWM11" s="125"/>
      <c r="TWN11" s="125"/>
      <c r="TWO11" s="125"/>
      <c r="TWP11" s="125"/>
      <c r="TWQ11" s="125"/>
      <c r="TWR11" s="125"/>
      <c r="TWS11" s="125"/>
      <c r="TWT11" s="125"/>
      <c r="TWU11" s="125"/>
      <c r="TWV11" s="125"/>
      <c r="TWW11" s="125"/>
      <c r="TWX11" s="125"/>
      <c r="TWY11" s="125"/>
      <c r="TWZ11" s="125"/>
      <c r="TXA11" s="125"/>
      <c r="TXB11" s="125"/>
      <c r="TXC11" s="125"/>
      <c r="TXD11" s="125"/>
      <c r="TXE11" s="125"/>
      <c r="TXF11" s="125"/>
      <c r="TXG11" s="125"/>
      <c r="TXH11" s="125"/>
      <c r="TXI11" s="125"/>
      <c r="TXJ11" s="125"/>
      <c r="TXK11" s="125"/>
      <c r="TXL11" s="125"/>
      <c r="TXM11" s="125"/>
      <c r="TXN11" s="125"/>
      <c r="TXO11" s="125"/>
      <c r="TXP11" s="125"/>
      <c r="TXQ11" s="125"/>
      <c r="TXR11" s="125"/>
      <c r="TXS11" s="125"/>
      <c r="TXT11" s="125"/>
      <c r="TXU11" s="125"/>
      <c r="TXV11" s="125"/>
      <c r="TXW11" s="125"/>
      <c r="TXX11" s="125"/>
      <c r="TXY11" s="125"/>
      <c r="TXZ11" s="125"/>
      <c r="TYA11" s="125"/>
      <c r="TYB11" s="125"/>
      <c r="TYC11" s="125"/>
      <c r="TYD11" s="125"/>
      <c r="TYE11" s="125"/>
      <c r="TYF11" s="125"/>
      <c r="TYG11" s="125"/>
      <c r="TYH11" s="125"/>
      <c r="TYI11" s="125"/>
      <c r="TYJ11" s="125"/>
      <c r="TYK11" s="125"/>
      <c r="TYL11" s="125"/>
      <c r="TYM11" s="125"/>
      <c r="TYN11" s="125"/>
      <c r="TYO11" s="125"/>
      <c r="TYP11" s="125"/>
      <c r="TYQ11" s="125"/>
      <c r="TYR11" s="125"/>
      <c r="TYS11" s="125"/>
      <c r="TYT11" s="125"/>
      <c r="TYU11" s="125"/>
      <c r="TYV11" s="125"/>
      <c r="TYW11" s="125"/>
      <c r="TYX11" s="125"/>
      <c r="TYY11" s="125"/>
      <c r="TYZ11" s="125"/>
      <c r="TZA11" s="125"/>
      <c r="TZB11" s="125"/>
      <c r="TZC11" s="125"/>
      <c r="TZD11" s="125"/>
      <c r="TZE11" s="125"/>
      <c r="TZF11" s="125"/>
      <c r="TZG11" s="125"/>
      <c r="TZH11" s="125"/>
      <c r="TZI11" s="125"/>
      <c r="TZJ11" s="125"/>
      <c r="TZK11" s="125"/>
      <c r="TZL11" s="125"/>
      <c r="TZM11" s="125"/>
      <c r="TZN11" s="125"/>
      <c r="TZO11" s="125"/>
      <c r="TZP11" s="125"/>
      <c r="TZQ11" s="125"/>
      <c r="TZR11" s="125"/>
      <c r="TZS11" s="125"/>
      <c r="TZT11" s="125"/>
      <c r="TZU11" s="125"/>
      <c r="TZV11" s="125"/>
      <c r="TZW11" s="125"/>
      <c r="TZX11" s="125"/>
      <c r="TZY11" s="125"/>
      <c r="TZZ11" s="125"/>
      <c r="UAA11" s="125"/>
      <c r="UAB11" s="125"/>
      <c r="UAC11" s="125"/>
      <c r="UAD11" s="125"/>
      <c r="UAE11" s="125"/>
      <c r="UAF11" s="125"/>
      <c r="UAG11" s="125"/>
      <c r="UAH11" s="125"/>
      <c r="UAI11" s="125"/>
      <c r="UAJ11" s="125"/>
      <c r="UAK11" s="125"/>
      <c r="UAL11" s="125"/>
      <c r="UAM11" s="125"/>
      <c r="UAN11" s="125"/>
      <c r="UAO11" s="125"/>
      <c r="UAP11" s="125"/>
      <c r="UAQ11" s="125"/>
      <c r="UAR11" s="125"/>
      <c r="UAS11" s="125"/>
      <c r="UAT11" s="125"/>
      <c r="UAU11" s="125"/>
      <c r="UAV11" s="125"/>
      <c r="UAW11" s="125"/>
      <c r="UAX11" s="125"/>
      <c r="UAY11" s="125"/>
      <c r="UAZ11" s="125"/>
      <c r="UBA11" s="125"/>
      <c r="UBB11" s="125"/>
      <c r="UBC11" s="125"/>
      <c r="UBD11" s="125"/>
      <c r="UBE11" s="125"/>
      <c r="UBF11" s="125"/>
      <c r="UBG11" s="125"/>
      <c r="UBH11" s="125"/>
      <c r="UBI11" s="125"/>
      <c r="UBJ11" s="125"/>
      <c r="UBK11" s="125"/>
      <c r="UBL11" s="125"/>
      <c r="UBM11" s="125"/>
      <c r="UBN11" s="125"/>
      <c r="UBO11" s="125"/>
      <c r="UBP11" s="125"/>
      <c r="UBQ11" s="125"/>
      <c r="UBR11" s="125"/>
      <c r="UBS11" s="125"/>
      <c r="UBT11" s="125"/>
      <c r="UBU11" s="125"/>
      <c r="UBV11" s="125"/>
      <c r="UBW11" s="125"/>
      <c r="UBX11" s="125"/>
      <c r="UBY11" s="125"/>
      <c r="UBZ11" s="125"/>
      <c r="UCA11" s="125"/>
      <c r="UCB11" s="125"/>
      <c r="UCC11" s="125"/>
      <c r="UCD11" s="125"/>
      <c r="UCE11" s="125"/>
      <c r="UCF11" s="125"/>
      <c r="UCG11" s="125"/>
      <c r="UCH11" s="125"/>
      <c r="UCI11" s="125"/>
      <c r="UCJ11" s="125"/>
      <c r="UCK11" s="125"/>
      <c r="UCL11" s="125"/>
      <c r="UCM11" s="125"/>
      <c r="UCN11" s="125"/>
      <c r="UCO11" s="125"/>
      <c r="UCP11" s="125"/>
      <c r="UCQ11" s="125"/>
      <c r="UCR11" s="125"/>
      <c r="UCS11" s="125"/>
      <c r="UCT11" s="125"/>
      <c r="UCU11" s="125"/>
      <c r="UCV11" s="125"/>
      <c r="UCW11" s="125"/>
      <c r="UCX11" s="125"/>
      <c r="UCY11" s="125"/>
      <c r="UCZ11" s="125"/>
      <c r="UDA11" s="125"/>
      <c r="UDB11" s="125"/>
      <c r="UDC11" s="125"/>
      <c r="UDD11" s="125"/>
      <c r="UDE11" s="125"/>
      <c r="UDF11" s="125"/>
      <c r="UDG11" s="125"/>
      <c r="UDH11" s="125"/>
      <c r="UDI11" s="125"/>
      <c r="UDJ11" s="125"/>
      <c r="UDK11" s="125"/>
      <c r="UDL11" s="125"/>
      <c r="UDM11" s="125"/>
      <c r="UDN11" s="125"/>
      <c r="UDO11" s="125"/>
      <c r="UDP11" s="125"/>
      <c r="UDQ11" s="125"/>
      <c r="UDR11" s="125"/>
      <c r="UDS11" s="125"/>
      <c r="UDT11" s="125"/>
      <c r="UDU11" s="125"/>
      <c r="UDV11" s="125"/>
      <c r="UDW11" s="125"/>
      <c r="UDX11" s="125"/>
      <c r="UDY11" s="125"/>
      <c r="UDZ11" s="125"/>
      <c r="UEA11" s="125"/>
      <c r="UEB11" s="125"/>
      <c r="UEC11" s="125"/>
      <c r="UED11" s="125"/>
      <c r="UEE11" s="125"/>
      <c r="UEF11" s="125"/>
      <c r="UEG11" s="125"/>
      <c r="UEH11" s="125"/>
      <c r="UEI11" s="125"/>
      <c r="UEJ11" s="125"/>
      <c r="UEK11" s="125"/>
      <c r="UEL11" s="125"/>
      <c r="UEM11" s="125"/>
      <c r="UEN11" s="125"/>
      <c r="UEO11" s="125"/>
      <c r="UEP11" s="125"/>
      <c r="UEQ11" s="125"/>
      <c r="UER11" s="125"/>
      <c r="UES11" s="125"/>
      <c r="UET11" s="125"/>
      <c r="UEU11" s="125"/>
      <c r="UEV11" s="125"/>
      <c r="UEW11" s="125"/>
      <c r="UEX11" s="125"/>
      <c r="UEY11" s="125"/>
      <c r="UEZ11" s="125"/>
      <c r="UFA11" s="125"/>
      <c r="UFB11" s="125"/>
      <c r="UFC11" s="125"/>
      <c r="UFD11" s="125"/>
      <c r="UFE11" s="125"/>
      <c r="UFF11" s="125"/>
      <c r="UFG11" s="125"/>
      <c r="UFH11" s="125"/>
      <c r="UFI11" s="125"/>
      <c r="UFJ11" s="125"/>
      <c r="UFK11" s="125"/>
      <c r="UFL11" s="125"/>
      <c r="UFM11" s="125"/>
      <c r="UFN11" s="125"/>
      <c r="UFO11" s="125"/>
      <c r="UFP11" s="125"/>
      <c r="UFQ11" s="125"/>
      <c r="UFR11" s="125"/>
      <c r="UFS11" s="125"/>
      <c r="UFT11" s="125"/>
      <c r="UFU11" s="125"/>
      <c r="UFV11" s="125"/>
      <c r="UFW11" s="125"/>
      <c r="UFX11" s="125"/>
      <c r="UFY11" s="125"/>
      <c r="UFZ11" s="125"/>
      <c r="UGA11" s="125"/>
      <c r="UGB11" s="125"/>
      <c r="UGC11" s="125"/>
      <c r="UGD11" s="125"/>
      <c r="UGE11" s="125"/>
      <c r="UGF11" s="125"/>
      <c r="UGG11" s="125"/>
      <c r="UGH11" s="125"/>
      <c r="UGI11" s="125"/>
      <c r="UGJ11" s="125"/>
      <c r="UGK11" s="125"/>
      <c r="UGL11" s="125"/>
      <c r="UGM11" s="125"/>
      <c r="UGN11" s="125"/>
      <c r="UGO11" s="125"/>
      <c r="UGP11" s="125"/>
      <c r="UGQ11" s="125"/>
      <c r="UGR11" s="125"/>
      <c r="UGS11" s="125"/>
      <c r="UGT11" s="125"/>
      <c r="UGU11" s="125"/>
      <c r="UGV11" s="125"/>
      <c r="UGW11" s="125"/>
      <c r="UGX11" s="125"/>
      <c r="UGY11" s="125"/>
      <c r="UGZ11" s="125"/>
      <c r="UHA11" s="125"/>
      <c r="UHB11" s="125"/>
      <c r="UHC11" s="125"/>
      <c r="UHD11" s="125"/>
      <c r="UHE11" s="125"/>
      <c r="UHF11" s="125"/>
      <c r="UHG11" s="125"/>
      <c r="UHH11" s="125"/>
      <c r="UHI11" s="125"/>
      <c r="UHJ11" s="125"/>
      <c r="UHK11" s="125"/>
      <c r="UHL11" s="125"/>
      <c r="UHM11" s="125"/>
      <c r="UHN11" s="125"/>
      <c r="UHO11" s="125"/>
      <c r="UHP11" s="125"/>
      <c r="UHQ11" s="125"/>
      <c r="UHR11" s="125"/>
      <c r="UHS11" s="125"/>
      <c r="UHT11" s="125"/>
      <c r="UHU11" s="125"/>
      <c r="UHV11" s="125"/>
      <c r="UHW11" s="125"/>
      <c r="UHX11" s="125"/>
      <c r="UHY11" s="125"/>
      <c r="UHZ11" s="125"/>
      <c r="UIA11" s="125"/>
      <c r="UIB11" s="125"/>
      <c r="UIC11" s="125"/>
      <c r="UID11" s="125"/>
      <c r="UIE11" s="125"/>
      <c r="UIF11" s="125"/>
      <c r="UIG11" s="125"/>
      <c r="UIH11" s="125"/>
      <c r="UII11" s="125"/>
      <c r="UIJ11" s="125"/>
      <c r="UIK11" s="125"/>
      <c r="UIL11" s="125"/>
      <c r="UIM11" s="125"/>
      <c r="UIN11" s="125"/>
      <c r="UIO11" s="125"/>
      <c r="UIP11" s="125"/>
      <c r="UIQ11" s="125"/>
      <c r="UIR11" s="125"/>
      <c r="UIS11" s="125"/>
      <c r="UIT11" s="125"/>
      <c r="UIU11" s="125"/>
      <c r="UIV11" s="125"/>
      <c r="UIW11" s="125"/>
      <c r="UIX11" s="125"/>
      <c r="UIY11" s="125"/>
      <c r="UIZ11" s="125"/>
      <c r="UJA11" s="125"/>
      <c r="UJB11" s="125"/>
      <c r="UJC11" s="125"/>
      <c r="UJD11" s="125"/>
      <c r="UJE11" s="125"/>
      <c r="UJF11" s="125"/>
      <c r="UJG11" s="125"/>
      <c r="UJH11" s="125"/>
      <c r="UJI11" s="125"/>
      <c r="UJJ11" s="125"/>
      <c r="UJK11" s="125"/>
      <c r="UJL11" s="125"/>
      <c r="UJM11" s="125"/>
      <c r="UJN11" s="125"/>
      <c r="UJO11" s="125"/>
      <c r="UJP11" s="125"/>
      <c r="UJQ11" s="125"/>
      <c r="UJR11" s="125"/>
      <c r="UJS11" s="125"/>
      <c r="UJT11" s="125"/>
      <c r="UJU11" s="125"/>
      <c r="UJV11" s="125"/>
      <c r="UJW11" s="125"/>
      <c r="UJX11" s="125"/>
      <c r="UJY11" s="125"/>
      <c r="UJZ11" s="125"/>
      <c r="UKA11" s="125"/>
      <c r="UKB11" s="125"/>
      <c r="UKC11" s="125"/>
      <c r="UKD11" s="125"/>
      <c r="UKE11" s="125"/>
      <c r="UKF11" s="125"/>
      <c r="UKG11" s="125"/>
      <c r="UKH11" s="125"/>
      <c r="UKI11" s="125"/>
      <c r="UKJ11" s="125"/>
      <c r="UKK11" s="125"/>
      <c r="UKL11" s="125"/>
      <c r="UKM11" s="125"/>
      <c r="UKN11" s="125"/>
      <c r="UKO11" s="125"/>
      <c r="UKP11" s="125"/>
      <c r="UKQ11" s="125"/>
      <c r="UKR11" s="125"/>
      <c r="UKS11" s="125"/>
      <c r="UKT11" s="125"/>
      <c r="UKU11" s="125"/>
      <c r="UKV11" s="125"/>
      <c r="UKW11" s="125"/>
      <c r="UKX11" s="125"/>
      <c r="UKY11" s="125"/>
      <c r="UKZ11" s="125"/>
      <c r="ULA11" s="125"/>
      <c r="ULB11" s="125"/>
      <c r="ULC11" s="125"/>
      <c r="ULD11" s="125"/>
      <c r="ULE11" s="125"/>
      <c r="ULF11" s="125"/>
      <c r="ULG11" s="125"/>
      <c r="ULH11" s="125"/>
      <c r="ULI11" s="125"/>
      <c r="ULJ11" s="125"/>
      <c r="ULK11" s="125"/>
      <c r="ULL11" s="125"/>
      <c r="ULM11" s="125"/>
      <c r="ULN11" s="125"/>
      <c r="ULO11" s="125"/>
      <c r="ULP11" s="125"/>
      <c r="ULQ11" s="125"/>
      <c r="ULR11" s="125"/>
      <c r="ULS11" s="125"/>
      <c r="ULT11" s="125"/>
      <c r="ULU11" s="125"/>
      <c r="ULV11" s="125"/>
      <c r="ULW11" s="125"/>
      <c r="ULX11" s="125"/>
      <c r="ULY11" s="125"/>
      <c r="ULZ11" s="125"/>
      <c r="UMA11" s="125"/>
      <c r="UMB11" s="125"/>
      <c r="UMC11" s="125"/>
      <c r="UMD11" s="125"/>
      <c r="UME11" s="125"/>
      <c r="UMF11" s="125"/>
      <c r="UMG11" s="125"/>
      <c r="UMH11" s="125"/>
      <c r="UMI11" s="125"/>
      <c r="UMJ11" s="125"/>
      <c r="UMK11" s="125"/>
      <c r="UML11" s="125"/>
      <c r="UMM11" s="125"/>
      <c r="UMN11" s="125"/>
      <c r="UMO11" s="125"/>
      <c r="UMP11" s="125"/>
      <c r="UMQ11" s="125"/>
      <c r="UMR11" s="125"/>
      <c r="UMS11" s="125"/>
      <c r="UMT11" s="125"/>
      <c r="UMU11" s="125"/>
      <c r="UMV11" s="125"/>
      <c r="UMW11" s="125"/>
      <c r="UMX11" s="125"/>
      <c r="UMY11" s="125"/>
      <c r="UMZ11" s="125"/>
      <c r="UNA11" s="125"/>
      <c r="UNB11" s="125"/>
      <c r="UNC11" s="125"/>
      <c r="UND11" s="125"/>
      <c r="UNE11" s="125"/>
      <c r="UNF11" s="125"/>
      <c r="UNG11" s="125"/>
      <c r="UNH11" s="125"/>
      <c r="UNI11" s="125"/>
      <c r="UNJ11" s="125"/>
      <c r="UNK11" s="125"/>
      <c r="UNL11" s="125"/>
      <c r="UNM11" s="125"/>
      <c r="UNN11" s="125"/>
      <c r="UNO11" s="125"/>
      <c r="UNP11" s="125"/>
      <c r="UNQ11" s="125"/>
      <c r="UNR11" s="125"/>
      <c r="UNS11" s="125"/>
      <c r="UNT11" s="125"/>
      <c r="UNU11" s="125"/>
      <c r="UNV11" s="125"/>
      <c r="UNW11" s="125"/>
      <c r="UNX11" s="125"/>
      <c r="UNY11" s="125"/>
      <c r="UNZ11" s="125"/>
      <c r="UOA11" s="125"/>
      <c r="UOB11" s="125"/>
      <c r="UOC11" s="125"/>
      <c r="UOD11" s="125"/>
      <c r="UOE11" s="125"/>
      <c r="UOF11" s="125"/>
      <c r="UOG11" s="125"/>
      <c r="UOH11" s="125"/>
      <c r="UOI11" s="125"/>
      <c r="UOJ11" s="125"/>
      <c r="UOK11" s="125"/>
      <c r="UOL11" s="125"/>
      <c r="UOM11" s="125"/>
      <c r="UON11" s="125"/>
      <c r="UOO11" s="125"/>
      <c r="UOP11" s="125"/>
      <c r="UOQ11" s="125"/>
      <c r="UOR11" s="125"/>
      <c r="UOS11" s="125"/>
      <c r="UOT11" s="125"/>
      <c r="UOU11" s="125"/>
      <c r="UOV11" s="125"/>
      <c r="UOW11" s="125"/>
      <c r="UOX11" s="125"/>
      <c r="UOY11" s="125"/>
      <c r="UOZ11" s="125"/>
      <c r="UPA11" s="125"/>
      <c r="UPB11" s="125"/>
      <c r="UPC11" s="125"/>
      <c r="UPD11" s="125"/>
      <c r="UPE11" s="125"/>
      <c r="UPF11" s="125"/>
      <c r="UPG11" s="125"/>
      <c r="UPH11" s="125"/>
      <c r="UPI11" s="125"/>
      <c r="UPJ11" s="125"/>
      <c r="UPK11" s="125"/>
      <c r="UPL11" s="125"/>
      <c r="UPM11" s="125"/>
      <c r="UPN11" s="125"/>
      <c r="UPO11" s="125"/>
      <c r="UPP11" s="125"/>
      <c r="UPQ11" s="125"/>
      <c r="UPR11" s="125"/>
      <c r="UPS11" s="125"/>
      <c r="UPT11" s="125"/>
      <c r="UPU11" s="125"/>
      <c r="UPV11" s="125"/>
      <c r="UPW11" s="125"/>
      <c r="UPX11" s="125"/>
      <c r="UPY11" s="125"/>
      <c r="UPZ11" s="125"/>
      <c r="UQA11" s="125"/>
      <c r="UQB11" s="125"/>
      <c r="UQC11" s="125"/>
      <c r="UQD11" s="125"/>
      <c r="UQE11" s="125"/>
      <c r="UQF11" s="125"/>
      <c r="UQG11" s="125"/>
      <c r="UQH11" s="125"/>
      <c r="UQI11" s="125"/>
      <c r="UQJ11" s="125"/>
      <c r="UQK11" s="125"/>
      <c r="UQL11" s="125"/>
      <c r="UQM11" s="125"/>
      <c r="UQN11" s="125"/>
      <c r="UQO11" s="125"/>
      <c r="UQP11" s="125"/>
      <c r="UQQ11" s="125"/>
      <c r="UQR11" s="125"/>
      <c r="UQS11" s="125"/>
      <c r="UQT11" s="125"/>
      <c r="UQU11" s="125"/>
      <c r="UQV11" s="125"/>
      <c r="UQW11" s="125"/>
      <c r="UQX11" s="125"/>
      <c r="UQY11" s="125"/>
      <c r="UQZ11" s="125"/>
      <c r="URA11" s="125"/>
      <c r="URB11" s="125"/>
      <c r="URC11" s="125"/>
      <c r="URD11" s="125"/>
      <c r="URE11" s="125"/>
      <c r="URF11" s="125"/>
      <c r="URG11" s="125"/>
      <c r="URH11" s="125"/>
      <c r="URI11" s="125"/>
      <c r="URJ11" s="125"/>
      <c r="URK11" s="125"/>
      <c r="URL11" s="125"/>
      <c r="URM11" s="125"/>
      <c r="URN11" s="125"/>
      <c r="URO11" s="125"/>
      <c r="URP11" s="125"/>
      <c r="URQ11" s="125"/>
      <c r="URR11" s="125"/>
      <c r="URS11" s="125"/>
      <c r="URT11" s="125"/>
      <c r="URU11" s="125"/>
      <c r="URV11" s="125"/>
      <c r="URW11" s="125"/>
      <c r="URX11" s="125"/>
      <c r="URY11" s="125"/>
      <c r="URZ11" s="125"/>
      <c r="USA11" s="125"/>
      <c r="USB11" s="125"/>
      <c r="USC11" s="125"/>
      <c r="USD11" s="125"/>
      <c r="USE11" s="125"/>
      <c r="USF11" s="125"/>
      <c r="USG11" s="125"/>
      <c r="USH11" s="125"/>
      <c r="USI11" s="125"/>
      <c r="USJ11" s="125"/>
      <c r="USK11" s="125"/>
      <c r="USL11" s="125"/>
      <c r="USM11" s="125"/>
      <c r="USN11" s="125"/>
      <c r="USO11" s="125"/>
      <c r="USP11" s="125"/>
      <c r="USQ11" s="125"/>
      <c r="USR11" s="125"/>
      <c r="USS11" s="125"/>
      <c r="UST11" s="125"/>
      <c r="USU11" s="125"/>
      <c r="USV11" s="125"/>
      <c r="USW11" s="125"/>
      <c r="USX11" s="125"/>
      <c r="USY11" s="125"/>
      <c r="USZ11" s="125"/>
      <c r="UTA11" s="125"/>
      <c r="UTB11" s="125"/>
      <c r="UTC11" s="125"/>
      <c r="UTD11" s="125"/>
      <c r="UTE11" s="125"/>
      <c r="UTF11" s="125"/>
      <c r="UTG11" s="125"/>
      <c r="UTH11" s="125"/>
      <c r="UTI11" s="125"/>
      <c r="UTJ11" s="125"/>
      <c r="UTK11" s="125"/>
      <c r="UTL11" s="125"/>
      <c r="UTM11" s="125"/>
      <c r="UTN11" s="125"/>
      <c r="UTO11" s="125"/>
      <c r="UTP11" s="125"/>
      <c r="UTQ11" s="125"/>
      <c r="UTR11" s="125"/>
      <c r="UTS11" s="125"/>
      <c r="UTT11" s="125"/>
      <c r="UTU11" s="125"/>
      <c r="UTV11" s="125"/>
      <c r="UTW11" s="125"/>
      <c r="UTX11" s="125"/>
      <c r="UTY11" s="125"/>
      <c r="UTZ11" s="125"/>
      <c r="UUA11" s="125"/>
      <c r="UUB11" s="125"/>
      <c r="UUC11" s="125"/>
      <c r="UUD11" s="125"/>
      <c r="UUE11" s="125"/>
      <c r="UUF11" s="125"/>
      <c r="UUG11" s="125"/>
      <c r="UUH11" s="125"/>
      <c r="UUI11" s="125"/>
      <c r="UUJ11" s="125"/>
      <c r="UUK11" s="125"/>
      <c r="UUL11" s="125"/>
      <c r="UUM11" s="125"/>
      <c r="UUN11" s="125"/>
      <c r="UUO11" s="125"/>
      <c r="UUP11" s="125"/>
      <c r="UUQ11" s="125"/>
      <c r="UUR11" s="125"/>
      <c r="UUS11" s="125"/>
      <c r="UUT11" s="125"/>
      <c r="UUU11" s="125"/>
      <c r="UUV11" s="125"/>
      <c r="UUW11" s="125"/>
      <c r="UUX11" s="125"/>
      <c r="UUY11" s="125"/>
      <c r="UUZ11" s="125"/>
      <c r="UVA11" s="125"/>
      <c r="UVB11" s="125"/>
      <c r="UVC11" s="125"/>
      <c r="UVD11" s="125"/>
      <c r="UVE11" s="125"/>
      <c r="UVF11" s="125"/>
      <c r="UVG11" s="125"/>
      <c r="UVH11" s="125"/>
      <c r="UVI11" s="125"/>
      <c r="UVJ11" s="125"/>
      <c r="UVK11" s="125"/>
      <c r="UVL11" s="125"/>
      <c r="UVM11" s="125"/>
      <c r="UVN11" s="125"/>
      <c r="UVO11" s="125"/>
      <c r="UVP11" s="125"/>
      <c r="UVQ11" s="125"/>
      <c r="UVR11" s="125"/>
      <c r="UVS11" s="125"/>
      <c r="UVT11" s="125"/>
      <c r="UVU11" s="125"/>
      <c r="UVV11" s="125"/>
      <c r="UVW11" s="125"/>
      <c r="UVX11" s="125"/>
      <c r="UVY11" s="125"/>
      <c r="UVZ11" s="125"/>
      <c r="UWA11" s="125"/>
      <c r="UWB11" s="125"/>
      <c r="UWC11" s="125"/>
      <c r="UWD11" s="125"/>
      <c r="UWE11" s="125"/>
      <c r="UWF11" s="125"/>
      <c r="UWG11" s="125"/>
      <c r="UWH11" s="125"/>
      <c r="UWI11" s="125"/>
      <c r="UWJ11" s="125"/>
      <c r="UWK11" s="125"/>
      <c r="UWL11" s="125"/>
      <c r="UWM11" s="125"/>
      <c r="UWN11" s="125"/>
      <c r="UWO11" s="125"/>
      <c r="UWP11" s="125"/>
      <c r="UWQ11" s="125"/>
      <c r="UWR11" s="125"/>
      <c r="UWS11" s="125"/>
      <c r="UWT11" s="125"/>
      <c r="UWU11" s="125"/>
      <c r="UWV11" s="125"/>
      <c r="UWW11" s="125"/>
      <c r="UWX11" s="125"/>
      <c r="UWY11" s="125"/>
      <c r="UWZ11" s="125"/>
      <c r="UXA11" s="125"/>
      <c r="UXB11" s="125"/>
      <c r="UXC11" s="125"/>
      <c r="UXD11" s="125"/>
      <c r="UXE11" s="125"/>
      <c r="UXF11" s="125"/>
      <c r="UXG11" s="125"/>
      <c r="UXH11" s="125"/>
      <c r="UXI11" s="125"/>
      <c r="UXJ11" s="125"/>
      <c r="UXK11" s="125"/>
      <c r="UXL11" s="125"/>
      <c r="UXM11" s="125"/>
      <c r="UXN11" s="125"/>
      <c r="UXO11" s="125"/>
      <c r="UXP11" s="125"/>
      <c r="UXQ11" s="125"/>
      <c r="UXR11" s="125"/>
      <c r="UXS11" s="125"/>
      <c r="UXT11" s="125"/>
      <c r="UXU11" s="125"/>
      <c r="UXV11" s="125"/>
      <c r="UXW11" s="125"/>
      <c r="UXX11" s="125"/>
      <c r="UXY11" s="125"/>
      <c r="UXZ11" s="125"/>
      <c r="UYA11" s="125"/>
      <c r="UYB11" s="125"/>
      <c r="UYC11" s="125"/>
      <c r="UYD11" s="125"/>
      <c r="UYE11" s="125"/>
      <c r="UYF11" s="125"/>
      <c r="UYG11" s="125"/>
      <c r="UYH11" s="125"/>
      <c r="UYI11" s="125"/>
      <c r="UYJ11" s="125"/>
      <c r="UYK11" s="125"/>
      <c r="UYL11" s="125"/>
      <c r="UYM11" s="125"/>
      <c r="UYN11" s="125"/>
      <c r="UYO11" s="125"/>
      <c r="UYP11" s="125"/>
      <c r="UYQ11" s="125"/>
      <c r="UYR11" s="125"/>
      <c r="UYS11" s="125"/>
      <c r="UYT11" s="125"/>
      <c r="UYU11" s="125"/>
      <c r="UYV11" s="125"/>
      <c r="UYW11" s="125"/>
      <c r="UYX11" s="125"/>
      <c r="UYY11" s="125"/>
      <c r="UYZ11" s="125"/>
      <c r="UZA11" s="125"/>
      <c r="UZB11" s="125"/>
      <c r="UZC11" s="125"/>
      <c r="UZD11" s="125"/>
      <c r="UZE11" s="125"/>
      <c r="UZF11" s="125"/>
      <c r="UZG11" s="125"/>
      <c r="UZH11" s="125"/>
      <c r="UZI11" s="125"/>
      <c r="UZJ11" s="125"/>
      <c r="UZK11" s="125"/>
      <c r="UZL11" s="125"/>
      <c r="UZM11" s="125"/>
      <c r="UZN11" s="125"/>
      <c r="UZO11" s="125"/>
      <c r="UZP11" s="125"/>
      <c r="UZQ11" s="125"/>
      <c r="UZR11" s="125"/>
      <c r="UZS11" s="125"/>
      <c r="UZT11" s="125"/>
      <c r="UZU11" s="125"/>
      <c r="UZV11" s="125"/>
      <c r="UZW11" s="125"/>
      <c r="UZX11" s="125"/>
      <c r="UZY11" s="125"/>
      <c r="UZZ11" s="125"/>
      <c r="VAA11" s="125"/>
      <c r="VAB11" s="125"/>
      <c r="VAC11" s="125"/>
      <c r="VAD11" s="125"/>
      <c r="VAE11" s="125"/>
      <c r="VAF11" s="125"/>
      <c r="VAG11" s="125"/>
      <c r="VAH11" s="125"/>
      <c r="VAI11" s="125"/>
      <c r="VAJ11" s="125"/>
      <c r="VAK11" s="125"/>
      <c r="VAL11" s="125"/>
      <c r="VAM11" s="125"/>
      <c r="VAN11" s="125"/>
      <c r="VAO11" s="125"/>
      <c r="VAP11" s="125"/>
      <c r="VAQ11" s="125"/>
      <c r="VAR11" s="125"/>
      <c r="VAS11" s="125"/>
      <c r="VAT11" s="125"/>
      <c r="VAU11" s="125"/>
      <c r="VAV11" s="125"/>
      <c r="VAW11" s="125"/>
      <c r="VAX11" s="125"/>
      <c r="VAY11" s="125"/>
      <c r="VAZ11" s="125"/>
      <c r="VBA11" s="125"/>
      <c r="VBB11" s="125"/>
      <c r="VBC11" s="125"/>
      <c r="VBD11" s="125"/>
      <c r="VBE11" s="125"/>
      <c r="VBF11" s="125"/>
      <c r="VBG11" s="125"/>
      <c r="VBH11" s="125"/>
      <c r="VBI11" s="125"/>
      <c r="VBJ11" s="125"/>
      <c r="VBK11" s="125"/>
      <c r="VBL11" s="125"/>
      <c r="VBM11" s="125"/>
      <c r="VBN11" s="125"/>
      <c r="VBO11" s="125"/>
      <c r="VBP11" s="125"/>
      <c r="VBQ11" s="125"/>
      <c r="VBR11" s="125"/>
      <c r="VBS11" s="125"/>
      <c r="VBT11" s="125"/>
      <c r="VBU11" s="125"/>
      <c r="VBV11" s="125"/>
      <c r="VBW11" s="125"/>
      <c r="VBX11" s="125"/>
      <c r="VBY11" s="125"/>
      <c r="VBZ11" s="125"/>
      <c r="VCA11" s="125"/>
      <c r="VCB11" s="125"/>
      <c r="VCC11" s="125"/>
      <c r="VCD11" s="125"/>
      <c r="VCE11" s="125"/>
      <c r="VCF11" s="125"/>
      <c r="VCG11" s="125"/>
      <c r="VCH11" s="125"/>
      <c r="VCI11" s="125"/>
      <c r="VCJ11" s="125"/>
      <c r="VCK11" s="125"/>
      <c r="VCL11" s="125"/>
      <c r="VCM11" s="125"/>
      <c r="VCN11" s="125"/>
      <c r="VCO11" s="125"/>
      <c r="VCP11" s="125"/>
      <c r="VCQ11" s="125"/>
      <c r="VCR11" s="125"/>
      <c r="VCS11" s="125"/>
      <c r="VCT11" s="125"/>
      <c r="VCU11" s="125"/>
      <c r="VCV11" s="125"/>
      <c r="VCW11" s="125"/>
      <c r="VCX11" s="125"/>
      <c r="VCY11" s="125"/>
      <c r="VCZ11" s="125"/>
      <c r="VDA11" s="125"/>
      <c r="VDB11" s="125"/>
      <c r="VDC11" s="125"/>
      <c r="VDD11" s="125"/>
      <c r="VDE11" s="125"/>
      <c r="VDF11" s="125"/>
      <c r="VDG11" s="125"/>
      <c r="VDH11" s="125"/>
      <c r="VDI11" s="125"/>
      <c r="VDJ11" s="125"/>
      <c r="VDK11" s="125"/>
      <c r="VDL11" s="125"/>
      <c r="VDM11" s="125"/>
      <c r="VDN11" s="125"/>
      <c r="VDO11" s="125"/>
      <c r="VDP11" s="125"/>
      <c r="VDQ11" s="125"/>
      <c r="VDR11" s="125"/>
      <c r="VDS11" s="125"/>
      <c r="VDT11" s="125"/>
      <c r="VDU11" s="125"/>
      <c r="VDV11" s="125"/>
      <c r="VDW11" s="125"/>
      <c r="VDX11" s="125"/>
      <c r="VDY11" s="125"/>
      <c r="VDZ11" s="125"/>
      <c r="VEA11" s="125"/>
      <c r="VEB11" s="125"/>
      <c r="VEC11" s="125"/>
      <c r="VED11" s="125"/>
      <c r="VEE11" s="125"/>
      <c r="VEF11" s="125"/>
      <c r="VEG11" s="125"/>
      <c r="VEH11" s="125"/>
      <c r="VEI11" s="125"/>
      <c r="VEJ11" s="125"/>
      <c r="VEK11" s="125"/>
      <c r="VEL11" s="125"/>
      <c r="VEM11" s="125"/>
      <c r="VEN11" s="125"/>
      <c r="VEO11" s="125"/>
      <c r="VEP11" s="125"/>
      <c r="VEQ11" s="125"/>
      <c r="VER11" s="125"/>
      <c r="VES11" s="125"/>
      <c r="VET11" s="125"/>
      <c r="VEU11" s="125"/>
      <c r="VEV11" s="125"/>
      <c r="VEW11" s="125"/>
      <c r="VEX11" s="125"/>
      <c r="VEY11" s="125"/>
      <c r="VEZ11" s="125"/>
      <c r="VFA11" s="125"/>
      <c r="VFB11" s="125"/>
      <c r="VFC11" s="125"/>
      <c r="VFD11" s="125"/>
      <c r="VFE11" s="125"/>
      <c r="VFF11" s="125"/>
      <c r="VFG11" s="125"/>
      <c r="VFH11" s="125"/>
      <c r="VFI11" s="125"/>
      <c r="VFJ11" s="125"/>
      <c r="VFK11" s="125"/>
      <c r="VFL11" s="125"/>
      <c r="VFM11" s="125"/>
      <c r="VFN11" s="125"/>
      <c r="VFO11" s="125"/>
      <c r="VFP11" s="125"/>
      <c r="VFQ11" s="125"/>
      <c r="VFR11" s="125"/>
      <c r="VFS11" s="125"/>
      <c r="VFT11" s="125"/>
      <c r="VFU11" s="125"/>
      <c r="VFV11" s="125"/>
      <c r="VFW11" s="125"/>
      <c r="VFX11" s="125"/>
      <c r="VFY11" s="125"/>
      <c r="VFZ11" s="125"/>
      <c r="VGA11" s="125"/>
      <c r="VGB11" s="125"/>
      <c r="VGC11" s="125"/>
      <c r="VGD11" s="125"/>
      <c r="VGE11" s="125"/>
      <c r="VGF11" s="125"/>
      <c r="VGG11" s="125"/>
      <c r="VGH11" s="125"/>
      <c r="VGI11" s="125"/>
      <c r="VGJ11" s="125"/>
      <c r="VGK11" s="125"/>
      <c r="VGL11" s="125"/>
      <c r="VGM11" s="125"/>
      <c r="VGN11" s="125"/>
      <c r="VGO11" s="125"/>
      <c r="VGP11" s="125"/>
      <c r="VGQ11" s="125"/>
      <c r="VGR11" s="125"/>
      <c r="VGS11" s="125"/>
      <c r="VGT11" s="125"/>
      <c r="VGU11" s="125"/>
      <c r="VGV11" s="125"/>
      <c r="VGW11" s="125"/>
      <c r="VGX11" s="125"/>
      <c r="VGY11" s="125"/>
      <c r="VGZ11" s="125"/>
      <c r="VHA11" s="125"/>
      <c r="VHB11" s="125"/>
      <c r="VHC11" s="125"/>
      <c r="VHD11" s="125"/>
      <c r="VHE11" s="125"/>
      <c r="VHF11" s="125"/>
      <c r="VHG11" s="125"/>
      <c r="VHH11" s="125"/>
      <c r="VHI11" s="125"/>
      <c r="VHJ11" s="125"/>
      <c r="VHK11" s="125"/>
      <c r="VHL11" s="125"/>
      <c r="VHM11" s="125"/>
      <c r="VHN11" s="125"/>
      <c r="VHO11" s="125"/>
      <c r="VHP11" s="125"/>
      <c r="VHQ11" s="125"/>
      <c r="VHR11" s="125"/>
      <c r="VHS11" s="125"/>
      <c r="VHT11" s="125"/>
      <c r="VHU11" s="125"/>
      <c r="VHV11" s="125"/>
      <c r="VHW11" s="125"/>
      <c r="VHX11" s="125"/>
      <c r="VHY11" s="125"/>
      <c r="VHZ11" s="125"/>
      <c r="VIA11" s="125"/>
      <c r="VIB11" s="125"/>
      <c r="VIC11" s="125"/>
      <c r="VID11" s="125"/>
      <c r="VIE11" s="125"/>
      <c r="VIF11" s="125"/>
      <c r="VIG11" s="125"/>
      <c r="VIH11" s="125"/>
      <c r="VII11" s="125"/>
      <c r="VIJ11" s="125"/>
      <c r="VIK11" s="125"/>
      <c r="VIL11" s="125"/>
      <c r="VIM11" s="125"/>
      <c r="VIN11" s="125"/>
      <c r="VIO11" s="125"/>
      <c r="VIP11" s="125"/>
      <c r="VIQ11" s="125"/>
      <c r="VIR11" s="125"/>
      <c r="VIS11" s="125"/>
      <c r="VIT11" s="125"/>
      <c r="VIU11" s="125"/>
      <c r="VIV11" s="125"/>
      <c r="VIW11" s="125"/>
      <c r="VIX11" s="125"/>
      <c r="VIY11" s="125"/>
      <c r="VIZ11" s="125"/>
      <c r="VJA11" s="125"/>
      <c r="VJB11" s="125"/>
      <c r="VJC11" s="125"/>
      <c r="VJD11" s="125"/>
      <c r="VJE11" s="125"/>
      <c r="VJF11" s="125"/>
      <c r="VJG11" s="125"/>
      <c r="VJH11" s="125"/>
      <c r="VJI11" s="125"/>
      <c r="VJJ11" s="125"/>
      <c r="VJK11" s="125"/>
      <c r="VJL11" s="125"/>
      <c r="VJM11" s="125"/>
      <c r="VJN11" s="125"/>
      <c r="VJO11" s="125"/>
      <c r="VJP11" s="125"/>
      <c r="VJQ11" s="125"/>
      <c r="VJR11" s="125"/>
      <c r="VJS11" s="125"/>
      <c r="VJT11" s="125"/>
      <c r="VJU11" s="125"/>
      <c r="VJV11" s="125"/>
      <c r="VJW11" s="125"/>
      <c r="VJX11" s="125"/>
      <c r="VJY11" s="125"/>
      <c r="VJZ11" s="125"/>
      <c r="VKA11" s="125"/>
      <c r="VKB11" s="125"/>
      <c r="VKC11" s="125"/>
      <c r="VKD11" s="125"/>
      <c r="VKE11" s="125"/>
      <c r="VKF11" s="125"/>
      <c r="VKG11" s="125"/>
      <c r="VKH11" s="125"/>
      <c r="VKI11" s="125"/>
      <c r="VKJ11" s="125"/>
      <c r="VKK11" s="125"/>
      <c r="VKL11" s="125"/>
      <c r="VKM11" s="125"/>
      <c r="VKN11" s="125"/>
      <c r="VKO11" s="125"/>
      <c r="VKP11" s="125"/>
      <c r="VKQ11" s="125"/>
      <c r="VKR11" s="125"/>
      <c r="VKS11" s="125"/>
      <c r="VKT11" s="125"/>
      <c r="VKU11" s="125"/>
      <c r="VKV11" s="125"/>
      <c r="VKW11" s="125"/>
      <c r="VKX11" s="125"/>
      <c r="VKY11" s="125"/>
      <c r="VKZ11" s="125"/>
      <c r="VLA11" s="125"/>
      <c r="VLB11" s="125"/>
      <c r="VLC11" s="125"/>
      <c r="VLD11" s="125"/>
      <c r="VLE11" s="125"/>
      <c r="VLF11" s="125"/>
      <c r="VLG11" s="125"/>
      <c r="VLH11" s="125"/>
      <c r="VLI11" s="125"/>
      <c r="VLJ11" s="125"/>
      <c r="VLK11" s="125"/>
      <c r="VLL11" s="125"/>
      <c r="VLM11" s="125"/>
      <c r="VLN11" s="125"/>
      <c r="VLO11" s="125"/>
      <c r="VLP11" s="125"/>
      <c r="VLQ11" s="125"/>
      <c r="VLR11" s="125"/>
      <c r="VLS11" s="125"/>
      <c r="VLT11" s="125"/>
      <c r="VLU11" s="125"/>
      <c r="VLV11" s="125"/>
      <c r="VLW11" s="125"/>
      <c r="VLX11" s="125"/>
      <c r="VLY11" s="125"/>
      <c r="VLZ11" s="125"/>
      <c r="VMA11" s="125"/>
      <c r="VMB11" s="125"/>
      <c r="VMC11" s="125"/>
      <c r="VMD11" s="125"/>
      <c r="VME11" s="125"/>
      <c r="VMF11" s="125"/>
      <c r="VMG11" s="125"/>
      <c r="VMH11" s="125"/>
      <c r="VMI11" s="125"/>
      <c r="VMJ11" s="125"/>
      <c r="VMK11" s="125"/>
      <c r="VML11" s="125"/>
      <c r="VMM11" s="125"/>
      <c r="VMN11" s="125"/>
      <c r="VMO11" s="125"/>
      <c r="VMP11" s="125"/>
      <c r="VMQ11" s="125"/>
      <c r="VMR11" s="125"/>
      <c r="VMS11" s="125"/>
      <c r="VMT11" s="125"/>
      <c r="VMU11" s="125"/>
      <c r="VMV11" s="125"/>
      <c r="VMW11" s="125"/>
      <c r="VMX11" s="125"/>
      <c r="VMY11" s="125"/>
      <c r="VMZ11" s="125"/>
      <c r="VNA11" s="125"/>
      <c r="VNB11" s="125"/>
      <c r="VNC11" s="125"/>
      <c r="VND11" s="125"/>
      <c r="VNE11" s="125"/>
      <c r="VNF11" s="125"/>
      <c r="VNG11" s="125"/>
      <c r="VNH11" s="125"/>
      <c r="VNI11" s="125"/>
      <c r="VNJ11" s="125"/>
      <c r="VNK11" s="125"/>
      <c r="VNL11" s="125"/>
      <c r="VNM11" s="125"/>
      <c r="VNN11" s="125"/>
      <c r="VNO11" s="125"/>
      <c r="VNP11" s="125"/>
      <c r="VNQ11" s="125"/>
      <c r="VNR11" s="125"/>
      <c r="VNS11" s="125"/>
      <c r="VNT11" s="125"/>
      <c r="VNU11" s="125"/>
      <c r="VNV11" s="125"/>
      <c r="VNW11" s="125"/>
      <c r="VNX11" s="125"/>
      <c r="VNY11" s="125"/>
      <c r="VNZ11" s="125"/>
      <c r="VOA11" s="125"/>
      <c r="VOB11" s="125"/>
      <c r="VOC11" s="125"/>
      <c r="VOD11" s="125"/>
      <c r="VOE11" s="125"/>
      <c r="VOF11" s="125"/>
      <c r="VOG11" s="125"/>
      <c r="VOH11" s="125"/>
      <c r="VOI11" s="125"/>
      <c r="VOJ11" s="125"/>
      <c r="VOK11" s="125"/>
      <c r="VOL11" s="125"/>
      <c r="VOM11" s="125"/>
      <c r="VON11" s="125"/>
      <c r="VOO11" s="125"/>
      <c r="VOP11" s="125"/>
      <c r="VOQ11" s="125"/>
      <c r="VOR11" s="125"/>
      <c r="VOS11" s="125"/>
      <c r="VOT11" s="125"/>
      <c r="VOU11" s="125"/>
      <c r="VOV11" s="125"/>
      <c r="VOW11" s="125"/>
      <c r="VOX11" s="125"/>
      <c r="VOY11" s="125"/>
      <c r="VOZ11" s="125"/>
      <c r="VPA11" s="125"/>
      <c r="VPB11" s="125"/>
      <c r="VPC11" s="125"/>
      <c r="VPD11" s="125"/>
      <c r="VPE11" s="125"/>
      <c r="VPF11" s="125"/>
      <c r="VPG11" s="125"/>
      <c r="VPH11" s="125"/>
      <c r="VPI11" s="125"/>
      <c r="VPJ11" s="125"/>
      <c r="VPK11" s="125"/>
      <c r="VPL11" s="125"/>
      <c r="VPM11" s="125"/>
      <c r="VPN11" s="125"/>
      <c r="VPO11" s="125"/>
      <c r="VPP11" s="125"/>
      <c r="VPQ11" s="125"/>
      <c r="VPR11" s="125"/>
      <c r="VPS11" s="125"/>
      <c r="VPT11" s="125"/>
      <c r="VPU11" s="125"/>
      <c r="VPV11" s="125"/>
      <c r="VPW11" s="125"/>
      <c r="VPX11" s="125"/>
      <c r="VPY11" s="125"/>
      <c r="VPZ11" s="125"/>
      <c r="VQA11" s="125"/>
      <c r="VQB11" s="125"/>
      <c r="VQC11" s="125"/>
      <c r="VQD11" s="125"/>
      <c r="VQE11" s="125"/>
      <c r="VQF11" s="125"/>
      <c r="VQG11" s="125"/>
      <c r="VQH11" s="125"/>
      <c r="VQI11" s="125"/>
      <c r="VQJ11" s="125"/>
      <c r="VQK11" s="125"/>
      <c r="VQL11" s="125"/>
      <c r="VQM11" s="125"/>
      <c r="VQN11" s="125"/>
      <c r="VQO11" s="125"/>
      <c r="VQP11" s="125"/>
      <c r="VQQ11" s="125"/>
      <c r="VQR11" s="125"/>
      <c r="VQS11" s="125"/>
      <c r="VQT11" s="125"/>
      <c r="VQU11" s="125"/>
      <c r="VQV11" s="125"/>
      <c r="VQW11" s="125"/>
      <c r="VQX11" s="125"/>
      <c r="VQY11" s="125"/>
      <c r="VQZ11" s="125"/>
      <c r="VRA11" s="125"/>
      <c r="VRB11" s="125"/>
      <c r="VRC11" s="125"/>
      <c r="VRD11" s="125"/>
      <c r="VRE11" s="125"/>
      <c r="VRF11" s="125"/>
      <c r="VRG11" s="125"/>
      <c r="VRH11" s="125"/>
      <c r="VRI11" s="125"/>
      <c r="VRJ11" s="125"/>
      <c r="VRK11" s="125"/>
      <c r="VRL11" s="125"/>
      <c r="VRM11" s="125"/>
      <c r="VRN11" s="125"/>
      <c r="VRO11" s="125"/>
      <c r="VRP11" s="125"/>
      <c r="VRQ11" s="125"/>
      <c r="VRR11" s="125"/>
      <c r="VRS11" s="125"/>
      <c r="VRT11" s="125"/>
      <c r="VRU11" s="125"/>
      <c r="VRV11" s="125"/>
      <c r="VRW11" s="125"/>
      <c r="VRX11" s="125"/>
      <c r="VRY11" s="125"/>
      <c r="VRZ11" s="125"/>
      <c r="VSA11" s="125"/>
      <c r="VSB11" s="125"/>
      <c r="VSC11" s="125"/>
      <c r="VSD11" s="125"/>
      <c r="VSE11" s="125"/>
      <c r="VSF11" s="125"/>
      <c r="VSG11" s="125"/>
      <c r="VSH11" s="125"/>
      <c r="VSI11" s="125"/>
      <c r="VSJ11" s="125"/>
      <c r="VSK11" s="125"/>
      <c r="VSL11" s="125"/>
      <c r="VSM11" s="125"/>
      <c r="VSN11" s="125"/>
      <c r="VSO11" s="125"/>
      <c r="VSP11" s="125"/>
      <c r="VSQ11" s="125"/>
      <c r="VSR11" s="125"/>
      <c r="VSS11" s="125"/>
      <c r="VST11" s="125"/>
      <c r="VSU11" s="125"/>
      <c r="VSV11" s="125"/>
      <c r="VSW11" s="125"/>
      <c r="VSX11" s="125"/>
      <c r="VSY11" s="125"/>
      <c r="VSZ11" s="125"/>
      <c r="VTA11" s="125"/>
      <c r="VTB11" s="125"/>
      <c r="VTC11" s="125"/>
      <c r="VTD11" s="125"/>
      <c r="VTE11" s="125"/>
      <c r="VTF11" s="125"/>
      <c r="VTG11" s="125"/>
      <c r="VTH11" s="125"/>
      <c r="VTI11" s="125"/>
      <c r="VTJ11" s="125"/>
      <c r="VTK11" s="125"/>
      <c r="VTL11" s="125"/>
      <c r="VTM11" s="125"/>
      <c r="VTN11" s="125"/>
      <c r="VTO11" s="125"/>
      <c r="VTP11" s="125"/>
      <c r="VTQ11" s="125"/>
      <c r="VTR11" s="125"/>
      <c r="VTS11" s="125"/>
      <c r="VTT11" s="125"/>
      <c r="VTU11" s="125"/>
      <c r="VTV11" s="125"/>
      <c r="VTW11" s="125"/>
      <c r="VTX11" s="125"/>
      <c r="VTY11" s="125"/>
      <c r="VTZ11" s="125"/>
      <c r="VUA11" s="125"/>
      <c r="VUB11" s="125"/>
      <c r="VUC11" s="125"/>
      <c r="VUD11" s="125"/>
      <c r="VUE11" s="125"/>
      <c r="VUF11" s="125"/>
      <c r="VUG11" s="125"/>
      <c r="VUH11" s="125"/>
      <c r="VUI11" s="125"/>
      <c r="VUJ11" s="125"/>
      <c r="VUK11" s="125"/>
      <c r="VUL11" s="125"/>
      <c r="VUM11" s="125"/>
      <c r="VUN11" s="125"/>
      <c r="VUO11" s="125"/>
      <c r="VUP11" s="125"/>
      <c r="VUQ11" s="125"/>
      <c r="VUR11" s="125"/>
      <c r="VUS11" s="125"/>
      <c r="VUT11" s="125"/>
      <c r="VUU11" s="125"/>
      <c r="VUV11" s="125"/>
      <c r="VUW11" s="125"/>
      <c r="VUX11" s="125"/>
      <c r="VUY11" s="125"/>
      <c r="VUZ11" s="125"/>
      <c r="VVA11" s="125"/>
      <c r="VVB11" s="125"/>
      <c r="VVC11" s="125"/>
      <c r="VVD11" s="125"/>
      <c r="VVE11" s="125"/>
      <c r="VVF11" s="125"/>
      <c r="VVG11" s="125"/>
      <c r="VVH11" s="125"/>
      <c r="VVI11" s="125"/>
      <c r="VVJ11" s="125"/>
      <c r="VVK11" s="125"/>
      <c r="VVL11" s="125"/>
      <c r="VVM11" s="125"/>
      <c r="VVN11" s="125"/>
      <c r="VVO11" s="125"/>
      <c r="VVP11" s="125"/>
      <c r="VVQ11" s="125"/>
      <c r="VVR11" s="125"/>
      <c r="VVS11" s="125"/>
      <c r="VVT11" s="125"/>
      <c r="VVU11" s="125"/>
      <c r="VVV11" s="125"/>
      <c r="VVW11" s="125"/>
      <c r="VVX11" s="125"/>
      <c r="VVY11" s="125"/>
      <c r="VVZ11" s="125"/>
      <c r="VWA11" s="125"/>
      <c r="VWB11" s="125"/>
      <c r="VWC11" s="125"/>
      <c r="VWD11" s="125"/>
      <c r="VWE11" s="125"/>
      <c r="VWF11" s="125"/>
      <c r="VWG11" s="125"/>
      <c r="VWH11" s="125"/>
      <c r="VWI11" s="125"/>
      <c r="VWJ11" s="125"/>
      <c r="VWK11" s="125"/>
      <c r="VWL11" s="125"/>
      <c r="VWM11" s="125"/>
      <c r="VWN11" s="125"/>
      <c r="VWO11" s="125"/>
      <c r="VWP11" s="125"/>
      <c r="VWQ11" s="125"/>
      <c r="VWR11" s="125"/>
      <c r="VWS11" s="125"/>
      <c r="VWT11" s="125"/>
      <c r="VWU11" s="125"/>
      <c r="VWV11" s="125"/>
      <c r="VWW11" s="125"/>
      <c r="VWX11" s="125"/>
      <c r="VWY11" s="125"/>
      <c r="VWZ11" s="125"/>
      <c r="VXA11" s="125"/>
      <c r="VXB11" s="125"/>
      <c r="VXC11" s="125"/>
      <c r="VXD11" s="125"/>
      <c r="VXE11" s="125"/>
      <c r="VXF11" s="125"/>
      <c r="VXG11" s="125"/>
      <c r="VXH11" s="125"/>
      <c r="VXI11" s="125"/>
      <c r="VXJ11" s="125"/>
      <c r="VXK11" s="125"/>
      <c r="VXL11" s="125"/>
      <c r="VXM11" s="125"/>
      <c r="VXN11" s="125"/>
      <c r="VXO11" s="125"/>
      <c r="VXP11" s="125"/>
      <c r="VXQ11" s="125"/>
      <c r="VXR11" s="125"/>
      <c r="VXS11" s="125"/>
      <c r="VXT11" s="125"/>
      <c r="VXU11" s="125"/>
      <c r="VXV11" s="125"/>
      <c r="VXW11" s="125"/>
      <c r="VXX11" s="125"/>
      <c r="VXY11" s="125"/>
      <c r="VXZ11" s="125"/>
      <c r="VYA11" s="125"/>
      <c r="VYB11" s="125"/>
      <c r="VYC11" s="125"/>
      <c r="VYD11" s="125"/>
      <c r="VYE11" s="125"/>
      <c r="VYF11" s="125"/>
      <c r="VYG11" s="125"/>
      <c r="VYH11" s="125"/>
      <c r="VYI11" s="125"/>
      <c r="VYJ11" s="125"/>
      <c r="VYK11" s="125"/>
      <c r="VYL11" s="125"/>
      <c r="VYM11" s="125"/>
      <c r="VYN11" s="125"/>
      <c r="VYO11" s="125"/>
      <c r="VYP11" s="125"/>
      <c r="VYQ11" s="125"/>
      <c r="VYR11" s="125"/>
      <c r="VYS11" s="125"/>
      <c r="VYT11" s="125"/>
      <c r="VYU11" s="125"/>
      <c r="VYV11" s="125"/>
      <c r="VYW11" s="125"/>
      <c r="VYX11" s="125"/>
      <c r="VYY11" s="125"/>
      <c r="VYZ11" s="125"/>
      <c r="VZA11" s="125"/>
      <c r="VZB11" s="125"/>
      <c r="VZC11" s="125"/>
      <c r="VZD11" s="125"/>
      <c r="VZE11" s="125"/>
      <c r="VZF11" s="125"/>
      <c r="VZG11" s="125"/>
      <c r="VZH11" s="125"/>
      <c r="VZI11" s="125"/>
      <c r="VZJ11" s="125"/>
      <c r="VZK11" s="125"/>
      <c r="VZL11" s="125"/>
      <c r="VZM11" s="125"/>
      <c r="VZN11" s="125"/>
      <c r="VZO11" s="125"/>
      <c r="VZP11" s="125"/>
      <c r="VZQ11" s="125"/>
      <c r="VZR11" s="125"/>
      <c r="VZS11" s="125"/>
      <c r="VZT11" s="125"/>
      <c r="VZU11" s="125"/>
      <c r="VZV11" s="125"/>
      <c r="VZW11" s="125"/>
      <c r="VZX11" s="125"/>
      <c r="VZY11" s="125"/>
      <c r="VZZ11" s="125"/>
      <c r="WAA11" s="125"/>
      <c r="WAB11" s="125"/>
      <c r="WAC11" s="125"/>
      <c r="WAD11" s="125"/>
      <c r="WAE11" s="125"/>
      <c r="WAF11" s="125"/>
      <c r="WAG11" s="125"/>
      <c r="WAH11" s="125"/>
      <c r="WAI11" s="125"/>
      <c r="WAJ11" s="125"/>
      <c r="WAK11" s="125"/>
      <c r="WAL11" s="125"/>
      <c r="WAM11" s="125"/>
      <c r="WAN11" s="125"/>
      <c r="WAO11" s="125"/>
      <c r="WAP11" s="125"/>
      <c r="WAQ11" s="125"/>
      <c r="WAR11" s="125"/>
      <c r="WAS11" s="125"/>
      <c r="WAT11" s="125"/>
      <c r="WAU11" s="125"/>
      <c r="WAV11" s="125"/>
      <c r="WAW11" s="125"/>
      <c r="WAX11" s="125"/>
      <c r="WAY11" s="125"/>
      <c r="WAZ11" s="125"/>
      <c r="WBA11" s="125"/>
      <c r="WBB11" s="125"/>
      <c r="WBC11" s="125"/>
      <c r="WBD11" s="125"/>
      <c r="WBE11" s="125"/>
      <c r="WBF11" s="125"/>
      <c r="WBG11" s="125"/>
      <c r="WBH11" s="125"/>
      <c r="WBI11" s="125"/>
      <c r="WBJ11" s="125"/>
      <c r="WBK11" s="125"/>
      <c r="WBL11" s="125"/>
      <c r="WBM11" s="125"/>
      <c r="WBN11" s="125"/>
      <c r="WBO11" s="125"/>
      <c r="WBP11" s="125"/>
      <c r="WBQ11" s="125"/>
      <c r="WBR11" s="125"/>
      <c r="WBS11" s="125"/>
      <c r="WBT11" s="125"/>
      <c r="WBU11" s="125"/>
      <c r="WBV11" s="125"/>
      <c r="WBW11" s="125"/>
      <c r="WBX11" s="125"/>
      <c r="WBY11" s="125"/>
      <c r="WBZ11" s="125"/>
      <c r="WCA11" s="125"/>
      <c r="WCB11" s="125"/>
      <c r="WCC11" s="125"/>
      <c r="WCD11" s="125"/>
      <c r="WCE11" s="125"/>
      <c r="WCF11" s="125"/>
      <c r="WCG11" s="125"/>
      <c r="WCH11" s="125"/>
      <c r="WCI11" s="125"/>
      <c r="WCJ11" s="125"/>
      <c r="WCK11" s="125"/>
      <c r="WCL11" s="125"/>
      <c r="WCM11" s="125"/>
      <c r="WCN11" s="125"/>
      <c r="WCO11" s="125"/>
      <c r="WCP11" s="125"/>
      <c r="WCQ11" s="125"/>
      <c r="WCR11" s="125"/>
      <c r="WCS11" s="125"/>
      <c r="WCT11" s="125"/>
      <c r="WCU11" s="125"/>
      <c r="WCV11" s="125"/>
      <c r="WCW11" s="125"/>
      <c r="WCX11" s="125"/>
      <c r="WCY11" s="125"/>
      <c r="WCZ11" s="125"/>
      <c r="WDA11" s="125"/>
      <c r="WDB11" s="125"/>
      <c r="WDC11" s="125"/>
      <c r="WDD11" s="125"/>
      <c r="WDE11" s="125"/>
      <c r="WDF11" s="125"/>
      <c r="WDG11" s="125"/>
      <c r="WDH11" s="125"/>
      <c r="WDI11" s="125"/>
      <c r="WDJ11" s="125"/>
      <c r="WDK11" s="125"/>
      <c r="WDL11" s="125"/>
      <c r="WDM11" s="125"/>
      <c r="WDN11" s="125"/>
      <c r="WDO11" s="125"/>
      <c r="WDP11" s="125"/>
      <c r="WDQ11" s="125"/>
      <c r="WDR11" s="125"/>
      <c r="WDS11" s="125"/>
      <c r="WDT11" s="125"/>
      <c r="WDU11" s="125"/>
      <c r="WDV11" s="125"/>
      <c r="WDW11" s="125"/>
      <c r="WDX11" s="125"/>
      <c r="WDY11" s="125"/>
      <c r="WDZ11" s="125"/>
      <c r="WEA11" s="125"/>
      <c r="WEB11" s="125"/>
      <c r="WEC11" s="125"/>
      <c r="WED11" s="125"/>
      <c r="WEE11" s="125"/>
      <c r="WEF11" s="125"/>
      <c r="WEG11" s="125"/>
      <c r="WEH11" s="125"/>
      <c r="WEI11" s="125"/>
      <c r="WEJ11" s="125"/>
      <c r="WEK11" s="125"/>
      <c r="WEL11" s="125"/>
      <c r="WEM11" s="125"/>
      <c r="WEN11" s="125"/>
      <c r="WEO11" s="125"/>
      <c r="WEP11" s="125"/>
      <c r="WEQ11" s="125"/>
      <c r="WER11" s="125"/>
      <c r="WES11" s="125"/>
      <c r="WET11" s="125"/>
      <c r="WEU11" s="125"/>
      <c r="WEV11" s="125"/>
      <c r="WEW11" s="125"/>
      <c r="WEX11" s="125"/>
      <c r="WEY11" s="125"/>
      <c r="WEZ11" s="125"/>
      <c r="WFA11" s="125"/>
      <c r="WFB11" s="125"/>
      <c r="WFC11" s="125"/>
      <c r="WFD11" s="125"/>
      <c r="WFE11" s="125"/>
      <c r="WFF11" s="125"/>
      <c r="WFG11" s="125"/>
      <c r="WFH11" s="125"/>
      <c r="WFI11" s="125"/>
      <c r="WFJ11" s="125"/>
      <c r="WFK11" s="125"/>
      <c r="WFL11" s="125"/>
      <c r="WFM11" s="125"/>
      <c r="WFN11" s="125"/>
      <c r="WFO11" s="125"/>
      <c r="WFP11" s="125"/>
      <c r="WFQ11" s="125"/>
      <c r="WFR11" s="125"/>
      <c r="WFS11" s="125"/>
      <c r="WFT11" s="125"/>
      <c r="WFU11" s="125"/>
      <c r="WFV11" s="125"/>
      <c r="WFW11" s="125"/>
      <c r="WFX11" s="125"/>
      <c r="WFY11" s="125"/>
      <c r="WFZ11" s="125"/>
      <c r="WGA11" s="125"/>
      <c r="WGB11" s="125"/>
      <c r="WGC11" s="125"/>
      <c r="WGD11" s="125"/>
      <c r="WGE11" s="125"/>
      <c r="WGF11" s="125"/>
      <c r="WGG11" s="125"/>
      <c r="WGH11" s="125"/>
      <c r="WGI11" s="125"/>
      <c r="WGJ11" s="125"/>
      <c r="WGK11" s="125"/>
      <c r="WGL11" s="125"/>
      <c r="WGM11" s="125"/>
      <c r="WGN11" s="125"/>
      <c r="WGO11" s="125"/>
      <c r="WGP11" s="125"/>
      <c r="WGQ11" s="125"/>
      <c r="WGR11" s="125"/>
      <c r="WGS11" s="125"/>
      <c r="WGT11" s="125"/>
      <c r="WGU11" s="125"/>
      <c r="WGV11" s="125"/>
      <c r="WGW11" s="125"/>
      <c r="WGX11" s="125"/>
      <c r="WGY11" s="125"/>
      <c r="WGZ11" s="125"/>
      <c r="WHA11" s="125"/>
      <c r="WHB11" s="125"/>
      <c r="WHC11" s="125"/>
      <c r="WHD11" s="125"/>
      <c r="WHE11" s="125"/>
      <c r="WHF11" s="125"/>
      <c r="WHG11" s="125"/>
      <c r="WHH11" s="125"/>
      <c r="WHI11" s="125"/>
      <c r="WHJ11" s="125"/>
      <c r="WHK11" s="125"/>
      <c r="WHL11" s="125"/>
      <c r="WHM11" s="125"/>
      <c r="WHN11" s="125"/>
      <c r="WHO11" s="125"/>
      <c r="WHP11" s="125"/>
      <c r="WHQ11" s="125"/>
      <c r="WHR11" s="125"/>
      <c r="WHS11" s="125"/>
      <c r="WHT11" s="125"/>
      <c r="WHU11" s="125"/>
      <c r="WHV11" s="125"/>
      <c r="WHW11" s="125"/>
      <c r="WHX11" s="125"/>
      <c r="WHY11" s="125"/>
      <c r="WHZ11" s="125"/>
      <c r="WIA11" s="125"/>
      <c r="WIB11" s="125"/>
      <c r="WIC11" s="125"/>
      <c r="WID11" s="125"/>
      <c r="WIE11" s="125"/>
      <c r="WIF11" s="125"/>
      <c r="WIG11" s="125"/>
      <c r="WIH11" s="125"/>
      <c r="WII11" s="125"/>
      <c r="WIJ11" s="125"/>
      <c r="WIK11" s="125"/>
      <c r="WIL11" s="125"/>
      <c r="WIM11" s="125"/>
      <c r="WIN11" s="125"/>
      <c r="WIO11" s="125"/>
      <c r="WIP11" s="125"/>
      <c r="WIQ11" s="125"/>
      <c r="WIR11" s="125"/>
      <c r="WIS11" s="125"/>
      <c r="WIT11" s="125"/>
      <c r="WIU11" s="125"/>
      <c r="WIV11" s="125"/>
      <c r="WIW11" s="125"/>
      <c r="WIX11" s="125"/>
      <c r="WIY11" s="125"/>
      <c r="WIZ11" s="125"/>
      <c r="WJA11" s="125"/>
      <c r="WJB11" s="125"/>
      <c r="WJC11" s="125"/>
      <c r="WJD11" s="125"/>
      <c r="WJE11" s="125"/>
      <c r="WJF11" s="125"/>
      <c r="WJG11" s="125"/>
      <c r="WJH11" s="125"/>
      <c r="WJI11" s="125"/>
      <c r="WJJ11" s="125"/>
      <c r="WJK11" s="125"/>
      <c r="WJL11" s="125"/>
      <c r="WJM11" s="125"/>
      <c r="WJN11" s="125"/>
      <c r="WJO11" s="125"/>
      <c r="WJP11" s="125"/>
      <c r="WJQ11" s="125"/>
      <c r="WJR11" s="125"/>
      <c r="WJS11" s="125"/>
      <c r="WJT11" s="125"/>
      <c r="WJU11" s="125"/>
      <c r="WJV11" s="125"/>
      <c r="WJW11" s="125"/>
      <c r="WJX11" s="125"/>
      <c r="WJY11" s="125"/>
      <c r="WJZ11" s="125"/>
      <c r="WKA11" s="125"/>
      <c r="WKB11" s="125"/>
      <c r="WKC11" s="125"/>
      <c r="WKD11" s="125"/>
      <c r="WKE11" s="125"/>
      <c r="WKF11" s="125"/>
      <c r="WKG11" s="125"/>
      <c r="WKH11" s="125"/>
      <c r="WKI11" s="125"/>
      <c r="WKJ11" s="125"/>
      <c r="WKK11" s="125"/>
      <c r="WKL11" s="125"/>
      <c r="WKM11" s="125"/>
      <c r="WKN11" s="125"/>
      <c r="WKO11" s="125"/>
      <c r="WKP11" s="125"/>
      <c r="WKQ11" s="125"/>
      <c r="WKR11" s="125"/>
      <c r="WKS11" s="125"/>
      <c r="WKT11" s="125"/>
      <c r="WKU11" s="125"/>
      <c r="WKV11" s="125"/>
      <c r="WKW11" s="125"/>
      <c r="WKX11" s="125"/>
      <c r="WKY11" s="125"/>
      <c r="WKZ11" s="125"/>
      <c r="WLA11" s="125"/>
      <c r="WLB11" s="125"/>
      <c r="WLC11" s="125"/>
      <c r="WLD11" s="125"/>
      <c r="WLE11" s="125"/>
      <c r="WLF11" s="125"/>
      <c r="WLG11" s="125"/>
      <c r="WLH11" s="125"/>
      <c r="WLI11" s="125"/>
      <c r="WLJ11" s="125"/>
      <c r="WLK11" s="125"/>
      <c r="WLL11" s="125"/>
      <c r="WLM11" s="125"/>
      <c r="WLN11" s="125"/>
      <c r="WLO11" s="125"/>
      <c r="WLP11" s="125"/>
      <c r="WLQ11" s="125"/>
      <c r="WLR11" s="125"/>
      <c r="WLS11" s="125"/>
      <c r="WLT11" s="125"/>
      <c r="WLU11" s="125"/>
      <c r="WLV11" s="125"/>
      <c r="WLW11" s="125"/>
      <c r="WLX11" s="125"/>
      <c r="WLY11" s="125"/>
      <c r="WLZ11" s="125"/>
      <c r="WMA11" s="125"/>
      <c r="WMB11" s="125"/>
      <c r="WMC11" s="125"/>
      <c r="WMD11" s="125"/>
      <c r="WME11" s="125"/>
      <c r="WMF11" s="125"/>
      <c r="WMG11" s="125"/>
      <c r="WMH11" s="125"/>
      <c r="WMI11" s="125"/>
      <c r="WMJ11" s="125"/>
      <c r="WMK11" s="125"/>
      <c r="WML11" s="125"/>
      <c r="WMM11" s="125"/>
      <c r="WMN11" s="125"/>
      <c r="WMO11" s="125"/>
      <c r="WMP11" s="125"/>
      <c r="WMQ11" s="125"/>
      <c r="WMR11" s="125"/>
      <c r="WMS11" s="125"/>
      <c r="WMT11" s="125"/>
      <c r="WMU11" s="125"/>
      <c r="WMV11" s="125"/>
      <c r="WMW11" s="125"/>
      <c r="WMX11" s="125"/>
      <c r="WMY11" s="125"/>
      <c r="WMZ11" s="125"/>
      <c r="WNA11" s="125"/>
      <c r="WNB11" s="125"/>
      <c r="WNC11" s="125"/>
      <c r="WND11" s="125"/>
      <c r="WNE11" s="125"/>
      <c r="WNF11" s="125"/>
      <c r="WNG11" s="125"/>
      <c r="WNH11" s="125"/>
      <c r="WNI11" s="125"/>
      <c r="WNJ11" s="125"/>
      <c r="WNK11" s="125"/>
      <c r="WNL11" s="125"/>
      <c r="WNM11" s="125"/>
      <c r="WNN11" s="125"/>
      <c r="WNO11" s="125"/>
      <c r="WNP11" s="125"/>
      <c r="WNQ11" s="125"/>
      <c r="WNR11" s="125"/>
      <c r="WNS11" s="125"/>
      <c r="WNT11" s="125"/>
      <c r="WNU11" s="125"/>
      <c r="WNV11" s="125"/>
      <c r="WNW11" s="125"/>
      <c r="WNX11" s="125"/>
      <c r="WNY11" s="125"/>
      <c r="WNZ11" s="125"/>
      <c r="WOA11" s="125"/>
      <c r="WOB11" s="125"/>
      <c r="WOC11" s="125"/>
      <c r="WOD11" s="125"/>
      <c r="WOE11" s="125"/>
      <c r="WOF11" s="125"/>
      <c r="WOG11" s="125"/>
      <c r="WOH11" s="125"/>
      <c r="WOI11" s="125"/>
      <c r="WOJ11" s="125"/>
      <c r="WOK11" s="125"/>
      <c r="WOL11" s="125"/>
      <c r="WOM11" s="125"/>
      <c r="WON11" s="125"/>
      <c r="WOO11" s="125"/>
      <c r="WOP11" s="125"/>
      <c r="WOQ11" s="125"/>
      <c r="WOR11" s="125"/>
      <c r="WOS11" s="125"/>
      <c r="WOT11" s="125"/>
      <c r="WOU11" s="125"/>
      <c r="WOV11" s="125"/>
      <c r="WOW11" s="125"/>
      <c r="WOX11" s="125"/>
      <c r="WOY11" s="125"/>
      <c r="WOZ11" s="125"/>
      <c r="WPA11" s="125"/>
      <c r="WPB11" s="125"/>
      <c r="WPC11" s="125"/>
      <c r="WPD11" s="125"/>
      <c r="WPE11" s="125"/>
      <c r="WPF11" s="125"/>
      <c r="WPG11" s="125"/>
      <c r="WPH11" s="125"/>
      <c r="WPI11" s="125"/>
      <c r="WPJ11" s="125"/>
      <c r="WPK11" s="125"/>
      <c r="WPL11" s="125"/>
      <c r="WPM11" s="125"/>
      <c r="WPN11" s="125"/>
      <c r="WPO11" s="125"/>
      <c r="WPP11" s="125"/>
      <c r="WPQ11" s="125"/>
      <c r="WPR11" s="125"/>
      <c r="WPS11" s="125"/>
      <c r="WPT11" s="125"/>
      <c r="WPU11" s="125"/>
      <c r="WPV11" s="125"/>
      <c r="WPW11" s="125"/>
      <c r="WPX11" s="125"/>
      <c r="WPY11" s="125"/>
      <c r="WPZ11" s="125"/>
      <c r="WQA11" s="125"/>
      <c r="WQB11" s="125"/>
      <c r="WQC11" s="125"/>
      <c r="WQD11" s="125"/>
      <c r="WQE11" s="125"/>
      <c r="WQF11" s="125"/>
      <c r="WQG11" s="125"/>
      <c r="WQH11" s="125"/>
      <c r="WQI11" s="125"/>
      <c r="WQJ11" s="125"/>
      <c r="WQK11" s="125"/>
      <c r="WQL11" s="125"/>
      <c r="WQM11" s="125"/>
      <c r="WQN11" s="125"/>
      <c r="WQO11" s="125"/>
      <c r="WQP11" s="125"/>
      <c r="WQQ11" s="125"/>
      <c r="WQR11" s="125"/>
      <c r="WQS11" s="125"/>
      <c r="WQT11" s="125"/>
      <c r="WQU11" s="125"/>
      <c r="WQV11" s="125"/>
      <c r="WQW11" s="125"/>
      <c r="WQX11" s="125"/>
      <c r="WQY11" s="125"/>
      <c r="WQZ11" s="125"/>
      <c r="WRA11" s="125"/>
      <c r="WRB11" s="125"/>
      <c r="WRC11" s="125"/>
      <c r="WRD11" s="125"/>
      <c r="WRE11" s="125"/>
      <c r="WRF11" s="125"/>
      <c r="WRG11" s="125"/>
      <c r="WRH11" s="125"/>
      <c r="WRI11" s="125"/>
      <c r="WRJ11" s="125"/>
      <c r="WRK11" s="125"/>
      <c r="WRL11" s="125"/>
      <c r="WRM11" s="125"/>
      <c r="WRN11" s="125"/>
      <c r="WRO11" s="125"/>
      <c r="WRP11" s="125"/>
      <c r="WRQ11" s="125"/>
      <c r="WRR11" s="125"/>
      <c r="WRS11" s="125"/>
      <c r="WRT11" s="125"/>
      <c r="WRU11" s="125"/>
      <c r="WRV11" s="125"/>
      <c r="WRW11" s="125"/>
      <c r="WRX11" s="125"/>
      <c r="WRY11" s="125"/>
      <c r="WRZ11" s="125"/>
      <c r="WSA11" s="125"/>
      <c r="WSB11" s="125"/>
      <c r="WSC11" s="125"/>
      <c r="WSD11" s="125"/>
      <c r="WSE11" s="125"/>
      <c r="WSF11" s="125"/>
      <c r="WSG11" s="125"/>
      <c r="WSH11" s="125"/>
      <c r="WSI11" s="125"/>
      <c r="WSJ11" s="125"/>
      <c r="WSK11" s="125"/>
      <c r="WSL11" s="125"/>
      <c r="WSM11" s="125"/>
      <c r="WSN11" s="125"/>
      <c r="WSO11" s="125"/>
      <c r="WSP11" s="125"/>
      <c r="WSQ11" s="125"/>
      <c r="WSR11" s="125"/>
      <c r="WSS11" s="125"/>
      <c r="WST11" s="125"/>
      <c r="WSU11" s="125"/>
      <c r="WSV11" s="125"/>
      <c r="WSW11" s="125"/>
      <c r="WSX11" s="125"/>
      <c r="WSY11" s="125"/>
      <c r="WSZ11" s="125"/>
      <c r="WTA11" s="125"/>
      <c r="WTB11" s="125"/>
      <c r="WTC11" s="125"/>
      <c r="WTD11" s="125"/>
      <c r="WTE11" s="125"/>
      <c r="WTF11" s="125"/>
      <c r="WTG11" s="125"/>
      <c r="WTH11" s="125"/>
      <c r="WTI11" s="125"/>
      <c r="WTJ11" s="125"/>
      <c r="WTK11" s="125"/>
      <c r="WTL11" s="125"/>
      <c r="WTM11" s="125"/>
      <c r="WTN11" s="125"/>
      <c r="WTO11" s="125"/>
      <c r="WTP11" s="125"/>
      <c r="WTQ11" s="125"/>
      <c r="WTR11" s="125"/>
      <c r="WTS11" s="125"/>
      <c r="WTT11" s="125"/>
      <c r="WTU11" s="125"/>
      <c r="WTV11" s="125"/>
      <c r="WTW11" s="125"/>
      <c r="WTX11" s="125"/>
      <c r="WTY11" s="125"/>
      <c r="WTZ11" s="125"/>
      <c r="WUA11" s="125"/>
      <c r="WUB11" s="125"/>
      <c r="WUC11" s="125"/>
      <c r="WUD11" s="125"/>
      <c r="WUE11" s="125"/>
      <c r="WUF11" s="125"/>
      <c r="WUG11" s="125"/>
      <c r="WUH11" s="125"/>
      <c r="WUI11" s="125"/>
      <c r="WUJ11" s="125"/>
      <c r="WUK11" s="125"/>
      <c r="WUL11" s="125"/>
      <c r="WUM11" s="125"/>
      <c r="WUN11" s="125"/>
      <c r="WUO11" s="125"/>
      <c r="WUP11" s="125"/>
      <c r="WUQ11" s="125"/>
      <c r="WUR11" s="125"/>
      <c r="WUS11" s="125"/>
      <c r="WUT11" s="125"/>
      <c r="WUU11" s="125"/>
      <c r="WUV11" s="125"/>
      <c r="WUW11" s="125"/>
      <c r="WUX11" s="125"/>
      <c r="WUY11" s="125"/>
      <c r="WUZ11" s="125"/>
      <c r="WVA11" s="125"/>
      <c r="WVB11" s="125"/>
      <c r="WVC11" s="125"/>
      <c r="WVD11" s="125"/>
      <c r="WVE11" s="125"/>
      <c r="WVF11" s="125"/>
      <c r="WVG11" s="125"/>
      <c r="WVH11" s="125"/>
      <c r="WVI11" s="125"/>
      <c r="WVJ11" s="125"/>
      <c r="WVK11" s="125"/>
      <c r="WVL11" s="125"/>
      <c r="WVM11" s="125"/>
      <c r="WVN11" s="125"/>
      <c r="WVO11" s="125"/>
      <c r="WVP11" s="125"/>
      <c r="WVQ11" s="125"/>
      <c r="WVR11" s="125"/>
      <c r="WVS11" s="125"/>
      <c r="WVT11" s="125"/>
      <c r="WVU11" s="125"/>
      <c r="WVV11" s="125"/>
      <c r="WVW11" s="125"/>
      <c r="WVX11" s="125"/>
      <c r="WVY11" s="125"/>
      <c r="WVZ11" s="125"/>
      <c r="WWA11" s="125"/>
      <c r="WWB11" s="125"/>
      <c r="WWC11" s="125"/>
      <c r="WWD11" s="125"/>
      <c r="WWE11" s="125"/>
      <c r="WWF11" s="125"/>
      <c r="WWG11" s="125"/>
      <c r="WWH11" s="125"/>
      <c r="WWI11" s="125"/>
      <c r="WWJ11" s="125"/>
      <c r="WWK11" s="125"/>
      <c r="WWL11" s="125"/>
      <c r="WWM11" s="125"/>
      <c r="WWN11" s="125"/>
      <c r="WWO11" s="125"/>
      <c r="WWP11" s="125"/>
      <c r="WWQ11" s="125"/>
      <c r="WWR11" s="125"/>
      <c r="WWS11" s="125"/>
      <c r="WWT11" s="125"/>
      <c r="WWU11" s="125"/>
      <c r="WWV11" s="125"/>
      <c r="WWW11" s="125"/>
      <c r="WWX11" s="125"/>
      <c r="WWY11" s="125"/>
      <c r="WWZ11" s="125"/>
      <c r="WXA11" s="125"/>
      <c r="WXB11" s="125"/>
      <c r="WXC11" s="125"/>
      <c r="WXD11" s="125"/>
      <c r="WXE11" s="125"/>
      <c r="WXF11" s="125"/>
      <c r="WXG11" s="125"/>
      <c r="WXH11" s="125"/>
      <c r="WXI11" s="125"/>
      <c r="WXJ11" s="125"/>
      <c r="WXK11" s="125"/>
      <c r="WXL11" s="125"/>
      <c r="WXM11" s="125"/>
      <c r="WXN11" s="125"/>
      <c r="WXO11" s="125"/>
      <c r="WXP11" s="125"/>
      <c r="WXQ11" s="125"/>
      <c r="WXR11" s="125"/>
      <c r="WXS11" s="125"/>
      <c r="WXT11" s="125"/>
      <c r="WXU11" s="125"/>
      <c r="WXV11" s="125"/>
      <c r="WXW11" s="125"/>
      <c r="WXX11" s="125"/>
      <c r="WXY11" s="125"/>
      <c r="WXZ11" s="125"/>
      <c r="WYA11" s="125"/>
      <c r="WYB11" s="125"/>
      <c r="WYC11" s="125"/>
      <c r="WYD11" s="125"/>
      <c r="WYE11" s="125"/>
      <c r="WYF11" s="125"/>
      <c r="WYG11" s="125"/>
      <c r="WYH11" s="125"/>
      <c r="WYI11" s="125"/>
      <c r="WYJ11" s="125"/>
      <c r="WYK11" s="125"/>
      <c r="WYL11" s="125"/>
      <c r="WYM11" s="125"/>
      <c r="WYN11" s="125"/>
      <c r="WYO11" s="125"/>
      <c r="WYP11" s="125"/>
      <c r="WYQ11" s="125"/>
      <c r="WYR11" s="125"/>
      <c r="WYS11" s="125"/>
      <c r="WYT11" s="125"/>
      <c r="WYU11" s="125"/>
      <c r="WYV11" s="125"/>
      <c r="WYW11" s="125"/>
      <c r="WYX11" s="125"/>
      <c r="WYY11" s="125"/>
      <c r="WYZ11" s="125"/>
      <c r="WZA11" s="125"/>
      <c r="WZB11" s="125"/>
      <c r="WZC11" s="125"/>
      <c r="WZD11" s="125"/>
      <c r="WZE11" s="125"/>
      <c r="WZF11" s="125"/>
      <c r="WZG11" s="125"/>
      <c r="WZH11" s="125"/>
      <c r="WZI11" s="125"/>
      <c r="WZJ11" s="125"/>
      <c r="WZK11" s="125"/>
      <c r="WZL11" s="125"/>
      <c r="WZM11" s="125"/>
      <c r="WZN11" s="125"/>
      <c r="WZO11" s="125"/>
      <c r="WZP11" s="125"/>
      <c r="WZQ11" s="125"/>
      <c r="WZR11" s="125"/>
      <c r="WZS11" s="125"/>
      <c r="WZT11" s="125"/>
      <c r="WZU11" s="125"/>
      <c r="WZV11" s="125"/>
      <c r="WZW11" s="125"/>
      <c r="WZX11" s="125"/>
      <c r="WZY11" s="125"/>
      <c r="WZZ11" s="125"/>
      <c r="XAA11" s="125"/>
      <c r="XAB11" s="125"/>
      <c r="XAC11" s="125"/>
      <c r="XAD11" s="125"/>
      <c r="XAE11" s="125"/>
      <c r="XAF11" s="125"/>
      <c r="XAG11" s="125"/>
      <c r="XAH11" s="125"/>
      <c r="XAI11" s="125"/>
      <c r="XAJ11" s="125"/>
      <c r="XAK11" s="125"/>
      <c r="XAL11" s="125"/>
      <c r="XAM11" s="125"/>
      <c r="XAN11" s="125"/>
      <c r="XAO11" s="125"/>
      <c r="XAP11" s="125"/>
      <c r="XAQ11" s="125"/>
      <c r="XAR11" s="125"/>
      <c r="XAS11" s="125"/>
      <c r="XAT11" s="125"/>
      <c r="XAU11" s="125"/>
      <c r="XAV11" s="125"/>
      <c r="XAW11" s="125"/>
      <c r="XAX11" s="125"/>
      <c r="XAY11" s="125"/>
      <c r="XAZ11" s="125"/>
      <c r="XBA11" s="125"/>
      <c r="XBB11" s="125"/>
      <c r="XBC11" s="125"/>
      <c r="XBD11" s="125"/>
      <c r="XBE11" s="125"/>
      <c r="XBF11" s="125"/>
      <c r="XBG11" s="125"/>
      <c r="XBH11" s="125"/>
      <c r="XBI11" s="125"/>
      <c r="XBJ11" s="125"/>
      <c r="XBK11" s="125"/>
      <c r="XBL11" s="125"/>
      <c r="XBM11" s="125"/>
      <c r="XBN11" s="125"/>
      <c r="XBO11" s="125"/>
      <c r="XBP11" s="125"/>
      <c r="XBQ11" s="125"/>
      <c r="XBR11" s="125"/>
      <c r="XBS11" s="125"/>
      <c r="XBT11" s="125"/>
      <c r="XBU11" s="125"/>
      <c r="XBV11" s="125"/>
      <c r="XBW11" s="125"/>
      <c r="XBX11" s="125"/>
      <c r="XBY11" s="125"/>
      <c r="XBZ11" s="125"/>
      <c r="XCA11" s="125"/>
      <c r="XCB11" s="125"/>
      <c r="XCC11" s="125"/>
      <c r="XCD11" s="125"/>
      <c r="XCE11" s="125"/>
      <c r="XCF11" s="125"/>
      <c r="XCG11" s="125"/>
      <c r="XCH11" s="125"/>
      <c r="XCI11" s="125"/>
      <c r="XCJ11" s="125"/>
      <c r="XCK11" s="125"/>
      <c r="XCL11" s="125"/>
      <c r="XCM11" s="125"/>
      <c r="XCN11" s="125"/>
      <c r="XCO11" s="125"/>
      <c r="XCP11" s="125"/>
      <c r="XCQ11" s="125"/>
      <c r="XCR11" s="125"/>
      <c r="XCS11" s="125"/>
      <c r="XCT11" s="125"/>
      <c r="XCU11" s="125"/>
      <c r="XCV11" s="125"/>
      <c r="XCW11" s="125"/>
      <c r="XCX11" s="125"/>
      <c r="XCY11" s="125"/>
      <c r="XCZ11" s="125"/>
      <c r="XDA11" s="125"/>
      <c r="XDB11" s="125"/>
      <c r="XDC11" s="125"/>
      <c r="XDD11" s="125"/>
      <c r="XDE11" s="125"/>
      <c r="XDF11" s="125"/>
      <c r="XDG11" s="125"/>
      <c r="XDH11" s="125"/>
      <c r="XDI11" s="125"/>
      <c r="XDJ11" s="125"/>
      <c r="XDK11" s="125"/>
      <c r="XDL11" s="125"/>
      <c r="XDM11" s="125"/>
      <c r="XDN11" s="125"/>
      <c r="XDO11" s="125"/>
      <c r="XDP11" s="125"/>
      <c r="XDQ11" s="125"/>
      <c r="XDR11" s="125"/>
      <c r="XDS11" s="125"/>
      <c r="XDT11" s="125"/>
      <c r="XDU11" s="125"/>
      <c r="XDV11" s="125"/>
      <c r="XDW11" s="125"/>
      <c r="XDX11" s="125"/>
      <c r="XDY11" s="125"/>
      <c r="XDZ11" s="125"/>
      <c r="XEA11" s="125"/>
      <c r="XEB11" s="125"/>
      <c r="XEC11" s="125"/>
      <c r="XED11" s="125"/>
      <c r="XEE11" s="125"/>
      <c r="XEF11" s="125"/>
      <c r="XEG11" s="125"/>
      <c r="XEH11" s="125"/>
      <c r="XEI11" s="125"/>
      <c r="XEJ11" s="125"/>
      <c r="XEK11" s="125"/>
      <c r="XEL11" s="125"/>
      <c r="XEM11" s="125"/>
      <c r="XEN11" s="125"/>
      <c r="XEO11" s="125"/>
      <c r="XEP11" s="125"/>
      <c r="XEQ11" s="125"/>
      <c r="XER11" s="125"/>
      <c r="XES11" s="125"/>
      <c r="XET11" s="125"/>
      <c r="XEU11" s="125"/>
      <c r="XEV11" s="125"/>
      <c r="XEW11" s="125"/>
      <c r="XEX11" s="125"/>
      <c r="XEY11" s="125"/>
      <c r="XEZ11" s="125"/>
      <c r="XFA11" s="125"/>
      <c r="XFB11" s="125"/>
      <c r="XFC11" s="125"/>
    </row>
    <row r="12" spans="1:16383" s="122" customFormat="1" ht="30.75" customHeight="1" thickBot="1" x14ac:dyDescent="0.45">
      <c r="A12" s="124"/>
      <c r="B12" s="274" t="s">
        <v>108</v>
      </c>
      <c r="C12" s="274"/>
      <c r="D12" s="274"/>
      <c r="E12" s="274"/>
      <c r="F12" s="274"/>
      <c r="G12" s="274"/>
      <c r="H12" s="274"/>
      <c r="I12" s="274"/>
      <c r="J12" s="274"/>
      <c r="K12" s="274"/>
      <c r="L12" s="274"/>
      <c r="M12" s="123"/>
      <c r="N12" s="123"/>
      <c r="O12" s="123"/>
      <c r="P12" s="123"/>
      <c r="Q12" s="123"/>
      <c r="R12" s="123"/>
      <c r="S12" s="123"/>
      <c r="T12" s="123"/>
    </row>
    <row r="13" spans="1:16383" ht="13.5" thickTop="1" x14ac:dyDescent="0.25">
      <c r="A13" s="126"/>
      <c r="B13" s="126"/>
      <c r="C13" s="126"/>
      <c r="D13" s="126"/>
      <c r="E13" s="126"/>
      <c r="F13" s="126"/>
      <c r="G13" s="126"/>
      <c r="H13" s="126"/>
      <c r="I13" s="126"/>
      <c r="J13" s="102"/>
      <c r="K13" s="102"/>
      <c r="L13" s="102"/>
      <c r="M13" s="102"/>
      <c r="N13" s="102"/>
      <c r="O13" s="102"/>
      <c r="P13" s="102"/>
      <c r="Q13" s="102"/>
      <c r="R13" s="102"/>
      <c r="S13" s="102"/>
      <c r="T13" s="120"/>
    </row>
    <row r="14" spans="1:16383" ht="32.25" customHeight="1" x14ac:dyDescent="0.25">
      <c r="A14" s="126"/>
      <c r="B14" s="268" t="s">
        <v>4</v>
      </c>
      <c r="C14" s="269"/>
      <c r="D14" s="269"/>
      <c r="E14" s="269"/>
      <c r="F14" s="271" t="s">
        <v>5</v>
      </c>
      <c r="G14" s="272"/>
      <c r="H14" s="272"/>
      <c r="I14" s="272"/>
      <c r="J14" s="272"/>
      <c r="K14" s="272"/>
      <c r="L14" s="273"/>
      <c r="M14" s="102"/>
      <c r="N14" s="128"/>
      <c r="O14" s="128"/>
      <c r="P14" s="128"/>
      <c r="Q14" s="102"/>
      <c r="R14" s="102"/>
      <c r="S14" s="102"/>
      <c r="T14" s="102"/>
    </row>
    <row r="15" spans="1:16383" ht="38.5" customHeight="1" x14ac:dyDescent="0.25">
      <c r="A15" s="126"/>
      <c r="B15" s="268"/>
      <c r="C15" s="269"/>
      <c r="D15" s="269"/>
      <c r="E15" s="269"/>
      <c r="F15" s="55" t="s">
        <v>34</v>
      </c>
      <c r="G15" s="55" t="s">
        <v>107</v>
      </c>
      <c r="H15" s="55" t="s">
        <v>106</v>
      </c>
      <c r="I15" s="55" t="s">
        <v>105</v>
      </c>
      <c r="J15" s="55" t="s">
        <v>104</v>
      </c>
      <c r="K15" s="55" t="s">
        <v>103</v>
      </c>
      <c r="L15" s="55" t="s">
        <v>89</v>
      </c>
      <c r="M15" s="102"/>
      <c r="N15" s="128"/>
      <c r="O15" s="102"/>
      <c r="P15" s="102"/>
      <c r="Q15" s="102"/>
      <c r="R15" s="102"/>
      <c r="S15" s="102"/>
      <c r="T15" s="102"/>
    </row>
    <row r="16" spans="1:16383" ht="35.15" customHeight="1" x14ac:dyDescent="0.25">
      <c r="A16" s="126"/>
      <c r="B16" s="263" t="s">
        <v>102</v>
      </c>
      <c r="C16" s="263"/>
      <c r="D16" s="263"/>
      <c r="E16" s="263"/>
      <c r="F16" s="127">
        <f>COUNTIFS(C$29:C$1027, "&lt;&gt;",D$29:D$1027,"&lt;&gt;YES",E$29:E$1027,"&lt;&gt;YES")</f>
        <v>0</v>
      </c>
      <c r="G16" s="265" t="s">
        <v>43</v>
      </c>
      <c r="H16" s="266"/>
      <c r="I16" s="266"/>
      <c r="J16" s="266"/>
      <c r="K16" s="266"/>
      <c r="L16" s="267"/>
      <c r="M16" s="102"/>
      <c r="N16" s="128"/>
      <c r="O16" s="102"/>
      <c r="P16" s="102"/>
      <c r="Q16" s="102"/>
      <c r="R16" s="102"/>
      <c r="S16" s="102"/>
      <c r="T16" s="102"/>
    </row>
    <row r="17" spans="1:16383" ht="35.15" customHeight="1" x14ac:dyDescent="0.25">
      <c r="A17" s="126"/>
      <c r="B17" s="263" t="s">
        <v>41</v>
      </c>
      <c r="C17" s="263"/>
      <c r="D17" s="263"/>
      <c r="E17" s="263"/>
      <c r="F17" s="127">
        <f>COUNTIFS(C$29:C$1027, "&lt;&gt;",D$29:D$1027,"YES")</f>
        <v>0</v>
      </c>
      <c r="G17" s="265" t="s">
        <v>43</v>
      </c>
      <c r="H17" s="266"/>
      <c r="I17" s="266"/>
      <c r="J17" s="266"/>
      <c r="K17" s="266"/>
      <c r="L17" s="267"/>
      <c r="M17" s="102"/>
      <c r="N17" s="102"/>
      <c r="O17" s="102"/>
      <c r="P17" s="102"/>
      <c r="Q17" s="102"/>
      <c r="R17" s="102"/>
      <c r="S17" s="102"/>
      <c r="T17" s="102"/>
    </row>
    <row r="18" spans="1:16383" ht="35.15" customHeight="1" x14ac:dyDescent="0.25">
      <c r="A18" s="126"/>
      <c r="B18" s="263" t="s">
        <v>101</v>
      </c>
      <c r="C18" s="263"/>
      <c r="D18" s="263"/>
      <c r="E18" s="263"/>
      <c r="F18" s="127">
        <f>COUNTIFS(E$29:E$1027,"YES",C$29:C$1027, "&lt;&gt;",D$29:D$1027,"&lt;&gt;YES")</f>
        <v>0</v>
      </c>
      <c r="G18" s="265" t="s">
        <v>43</v>
      </c>
      <c r="H18" s="266"/>
      <c r="I18" s="266"/>
      <c r="J18" s="266"/>
      <c r="K18" s="266"/>
      <c r="L18" s="267"/>
      <c r="M18" s="102"/>
      <c r="N18" s="102"/>
      <c r="O18" s="102"/>
      <c r="P18" s="102"/>
      <c r="Q18" s="102"/>
      <c r="R18" s="102"/>
      <c r="S18" s="102"/>
      <c r="T18" s="102"/>
    </row>
    <row r="19" spans="1:16383" ht="35.15" customHeight="1" x14ac:dyDescent="0.25">
      <c r="A19" s="126"/>
      <c r="B19" s="263" t="s">
        <v>100</v>
      </c>
      <c r="C19" s="263"/>
      <c r="D19" s="263"/>
      <c r="E19" s="263"/>
      <c r="F19" s="127">
        <f>COUNTIFS(C$29:C$1027, "&lt;&gt;",$F$29:$F$1027,"YES",$D$29:$D$1027,"&lt;&gt;YES",$E$29:$E$1027,"&lt;&gt;YES")</f>
        <v>0</v>
      </c>
      <c r="G19" s="265" t="s">
        <v>43</v>
      </c>
      <c r="H19" s="266"/>
      <c r="I19" s="266"/>
      <c r="J19" s="266"/>
      <c r="K19" s="266"/>
      <c r="L19" s="267"/>
      <c r="M19" s="102"/>
      <c r="N19" s="102"/>
      <c r="O19" s="102"/>
      <c r="P19" s="102"/>
      <c r="Q19" s="102"/>
      <c r="R19" s="102"/>
      <c r="S19" s="102"/>
      <c r="T19" s="102"/>
    </row>
    <row r="20" spans="1:16383" ht="35.15" customHeight="1" x14ac:dyDescent="0.25">
      <c r="A20" s="126"/>
      <c r="B20" s="263" t="s">
        <v>99</v>
      </c>
      <c r="C20" s="263"/>
      <c r="D20" s="263"/>
      <c r="E20" s="263"/>
      <c r="F20" s="56" t="s">
        <v>43</v>
      </c>
      <c r="G20" s="127">
        <f t="shared" ref="G20:L20" si="0">COUNTIFS($C$29:$C$1027,"&lt;&gt;",$D$29:$D$1027,"&lt;&gt;YES",$E$29:$E$1027,"&lt;&gt;YES",$F$29:$F$1027,"YES",G$29:G$1027,"YES")</f>
        <v>0</v>
      </c>
      <c r="H20" s="127">
        <f t="shared" si="0"/>
        <v>0</v>
      </c>
      <c r="I20" s="127">
        <f t="shared" si="0"/>
        <v>0</v>
      </c>
      <c r="J20" s="127">
        <f t="shared" si="0"/>
        <v>0</v>
      </c>
      <c r="K20" s="127">
        <f t="shared" si="0"/>
        <v>0</v>
      </c>
      <c r="L20" s="127">
        <f t="shared" si="0"/>
        <v>0</v>
      </c>
      <c r="M20" s="102"/>
      <c r="N20" s="102"/>
      <c r="O20" s="102"/>
      <c r="P20" s="102"/>
      <c r="Q20" s="102"/>
      <c r="R20" s="102"/>
      <c r="S20" s="102"/>
      <c r="T20" s="102"/>
    </row>
    <row r="21" spans="1:16383" ht="35.15" customHeight="1" x14ac:dyDescent="0.25">
      <c r="A21" s="126"/>
      <c r="B21" s="264" t="s">
        <v>98</v>
      </c>
      <c r="C21" s="264"/>
      <c r="D21" s="264"/>
      <c r="E21" s="264"/>
      <c r="F21" s="127">
        <f>COUNTIFS(C$29:C$1027, "&lt;&gt;",$F$29:$F$1027,"YES", $M$29:$M$1027,"YES", $D$29:$D$1027,"&lt;&gt;YES",$E$29:$E$1027,"&lt;&gt;YES")</f>
        <v>0</v>
      </c>
      <c r="G21" s="265" t="s">
        <v>43</v>
      </c>
      <c r="H21" s="266"/>
      <c r="I21" s="266"/>
      <c r="J21" s="266"/>
      <c r="K21" s="266"/>
      <c r="L21" s="267"/>
      <c r="M21" s="102"/>
      <c r="N21" s="102"/>
      <c r="O21" s="102"/>
      <c r="P21" s="102"/>
      <c r="Q21" s="102"/>
      <c r="R21" s="102"/>
      <c r="S21" s="102"/>
      <c r="T21" s="102"/>
    </row>
    <row r="22" spans="1:16383" ht="35.15" customHeight="1" x14ac:dyDescent="0.25">
      <c r="A22" s="126"/>
      <c r="B22" s="264" t="s">
        <v>97</v>
      </c>
      <c r="C22" s="264"/>
      <c r="D22" s="264"/>
      <c r="E22" s="264"/>
      <c r="F22" s="56" t="s">
        <v>43</v>
      </c>
      <c r="G22" s="127">
        <f>COUNTIFS($C$29:$C$1027,"&lt;&gt;",$D$29:$D$1027,"&lt;&gt;YES",$F$29:$F$1027,"YES",$E$29:$E$1027,"&lt;&gt;YES",$M$29:$M$1027,"YES",N$29:N$1027,"YES")</f>
        <v>0</v>
      </c>
      <c r="H22" s="127">
        <f>COUNTIFS($C$29:$C$1027,"&lt;&gt;",$D$29:$D$1027,"&lt;&gt;YES",$E$29:$E$1027,"&lt;&gt;YES",$F$29:$F$1027,"YES",$M$29:$M$1027,"YES",O$29:O$1027,"YES")</f>
        <v>0</v>
      </c>
      <c r="I22" s="127">
        <f>COUNTIFS($C$29:$C$1027,"&lt;&gt;",$D$29:$D$1027,"&lt;&gt;YES",$E$29:$E$1027,"&lt;&gt;YES",$F$29:$F$1027,"YES",$M$29:$M$1027,"YES",P$29:P$1027,"YES")</f>
        <v>0</v>
      </c>
      <c r="J22" s="127">
        <f>COUNTIFS($C$29:$C$1027,"&lt;&gt;",$D$29:$D$1027,"&lt;&gt;YES",$E$29:$E$1027,"&lt;&gt;YES",$F$29:$F$1027,"YES",$M$29:$M$1027,"YES",Q$29:Q$1027,"YES")</f>
        <v>0</v>
      </c>
      <c r="K22" s="127">
        <f>COUNTIFS($C$29:$C$1027,"&lt;&gt;",$D$29:$D$1027,"&lt;&gt;YES",$E$29:$E$1027,"&lt;&gt;YES",$F$29:$F$1027,"YES",$M$29:$M$1027,"YES",R$29:R$1027,"YES")</f>
        <v>0</v>
      </c>
      <c r="L22" s="127">
        <f>COUNTIFS($C$29:$C$1027,"&lt;&gt;",$D$29:$D$1027,"&lt;&gt;YES",$E$29:$E$1027,"&lt;&gt;YES",$F$29:$F$1027,"YES",$M$29:$M$1027,"YES",S$29:S$1027,"YES")</f>
        <v>0</v>
      </c>
      <c r="N22" s="102"/>
      <c r="O22" s="102"/>
      <c r="P22" s="102"/>
      <c r="Q22" s="102"/>
      <c r="R22" s="102"/>
      <c r="S22" s="102"/>
      <c r="T22" s="102"/>
    </row>
    <row r="23" spans="1:16383" x14ac:dyDescent="0.25">
      <c r="A23" s="126"/>
      <c r="B23" s="126"/>
      <c r="C23" s="126"/>
      <c r="D23" s="126"/>
      <c r="E23" s="126"/>
      <c r="F23" s="126"/>
      <c r="G23" s="126"/>
      <c r="H23" s="126"/>
      <c r="I23" s="126"/>
      <c r="J23" s="126"/>
      <c r="K23" s="126"/>
      <c r="L23" s="126"/>
      <c r="M23" s="126"/>
      <c r="N23" s="126"/>
      <c r="O23" s="126"/>
      <c r="P23" s="126"/>
      <c r="Q23" s="126"/>
      <c r="R23" s="126"/>
      <c r="S23" s="126"/>
      <c r="T23" s="126"/>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c r="IR23" s="125"/>
      <c r="IS23" s="125"/>
      <c r="IT23" s="125"/>
      <c r="IU23" s="125"/>
      <c r="IV23" s="125"/>
      <c r="IW23" s="125"/>
      <c r="IX23" s="125"/>
      <c r="IY23" s="125"/>
      <c r="IZ23" s="125"/>
      <c r="JA23" s="125"/>
      <c r="JB23" s="125"/>
      <c r="JC23" s="125"/>
      <c r="JD23" s="125"/>
      <c r="JE23" s="125"/>
      <c r="JF23" s="125"/>
      <c r="JG23" s="125"/>
      <c r="JH23" s="125"/>
      <c r="JI23" s="125"/>
      <c r="JJ23" s="125"/>
      <c r="JK23" s="125"/>
      <c r="JL23" s="125"/>
      <c r="JM23" s="125"/>
      <c r="JN23" s="125"/>
      <c r="JO23" s="125"/>
      <c r="JP23" s="125"/>
      <c r="JQ23" s="125"/>
      <c r="JR23" s="125"/>
      <c r="JS23" s="125"/>
      <c r="JT23" s="125"/>
      <c r="JU23" s="125"/>
      <c r="JV23" s="125"/>
      <c r="JW23" s="125"/>
      <c r="JX23" s="125"/>
      <c r="JY23" s="125"/>
      <c r="JZ23" s="125"/>
      <c r="KA23" s="125"/>
      <c r="KB23" s="125"/>
      <c r="KC23" s="125"/>
      <c r="KD23" s="125"/>
      <c r="KE23" s="125"/>
      <c r="KF23" s="125"/>
      <c r="KG23" s="125"/>
      <c r="KH23" s="125"/>
      <c r="KI23" s="125"/>
      <c r="KJ23" s="125"/>
      <c r="KK23" s="125"/>
      <c r="KL23" s="125"/>
      <c r="KM23" s="125"/>
      <c r="KN23" s="125"/>
      <c r="KO23" s="125"/>
      <c r="KP23" s="125"/>
      <c r="KQ23" s="125"/>
      <c r="KR23" s="125"/>
      <c r="KS23" s="125"/>
      <c r="KT23" s="125"/>
      <c r="KU23" s="125"/>
      <c r="KV23" s="125"/>
      <c r="KW23" s="125"/>
      <c r="KX23" s="125"/>
      <c r="KY23" s="125"/>
      <c r="KZ23" s="125"/>
      <c r="LA23" s="125"/>
      <c r="LB23" s="125"/>
      <c r="LC23" s="125"/>
      <c r="LD23" s="125"/>
      <c r="LE23" s="125"/>
      <c r="LF23" s="125"/>
      <c r="LG23" s="125"/>
      <c r="LH23" s="125"/>
      <c r="LI23" s="125"/>
      <c r="LJ23" s="125"/>
      <c r="LK23" s="125"/>
      <c r="LL23" s="125"/>
      <c r="LM23" s="125"/>
      <c r="LN23" s="125"/>
      <c r="LO23" s="125"/>
      <c r="LP23" s="125"/>
      <c r="LQ23" s="125"/>
      <c r="LR23" s="125"/>
      <c r="LS23" s="125"/>
      <c r="LT23" s="125"/>
      <c r="LU23" s="125"/>
      <c r="LV23" s="125"/>
      <c r="LW23" s="125"/>
      <c r="LX23" s="125"/>
      <c r="LY23" s="125"/>
      <c r="LZ23" s="125"/>
      <c r="MA23" s="125"/>
      <c r="MB23" s="125"/>
      <c r="MC23" s="125"/>
      <c r="MD23" s="125"/>
      <c r="ME23" s="125"/>
      <c r="MF23" s="125"/>
      <c r="MG23" s="125"/>
      <c r="MH23" s="125"/>
      <c r="MI23" s="125"/>
      <c r="MJ23" s="125"/>
      <c r="MK23" s="125"/>
      <c r="ML23" s="125"/>
      <c r="MM23" s="125"/>
      <c r="MN23" s="125"/>
      <c r="MO23" s="125"/>
      <c r="MP23" s="125"/>
      <c r="MQ23" s="125"/>
      <c r="MR23" s="125"/>
      <c r="MS23" s="125"/>
      <c r="MT23" s="125"/>
      <c r="MU23" s="125"/>
      <c r="MV23" s="125"/>
      <c r="MW23" s="125"/>
      <c r="MX23" s="125"/>
      <c r="MY23" s="125"/>
      <c r="MZ23" s="125"/>
      <c r="NA23" s="125"/>
      <c r="NB23" s="125"/>
      <c r="NC23" s="125"/>
      <c r="ND23" s="125"/>
      <c r="NE23" s="125"/>
      <c r="NF23" s="125"/>
      <c r="NG23" s="125"/>
      <c r="NH23" s="125"/>
      <c r="NI23" s="125"/>
      <c r="NJ23" s="125"/>
      <c r="NK23" s="125"/>
      <c r="NL23" s="125"/>
      <c r="NM23" s="125"/>
      <c r="NN23" s="125"/>
      <c r="NO23" s="125"/>
      <c r="NP23" s="125"/>
      <c r="NQ23" s="125"/>
      <c r="NR23" s="125"/>
      <c r="NS23" s="125"/>
      <c r="NT23" s="125"/>
      <c r="NU23" s="125"/>
      <c r="NV23" s="125"/>
      <c r="NW23" s="125"/>
      <c r="NX23" s="125"/>
      <c r="NY23" s="125"/>
      <c r="NZ23" s="125"/>
      <c r="OA23" s="125"/>
      <c r="OB23" s="125"/>
      <c r="OC23" s="125"/>
      <c r="OD23" s="125"/>
      <c r="OE23" s="125"/>
      <c r="OF23" s="125"/>
      <c r="OG23" s="125"/>
      <c r="OH23" s="125"/>
      <c r="OI23" s="125"/>
      <c r="OJ23" s="125"/>
      <c r="OK23" s="125"/>
      <c r="OL23" s="125"/>
      <c r="OM23" s="125"/>
      <c r="ON23" s="125"/>
      <c r="OO23" s="125"/>
      <c r="OP23" s="125"/>
      <c r="OQ23" s="125"/>
      <c r="OR23" s="125"/>
      <c r="OS23" s="125"/>
      <c r="OT23" s="125"/>
      <c r="OU23" s="125"/>
      <c r="OV23" s="125"/>
      <c r="OW23" s="125"/>
      <c r="OX23" s="125"/>
      <c r="OY23" s="125"/>
      <c r="OZ23" s="125"/>
      <c r="PA23" s="125"/>
      <c r="PB23" s="125"/>
      <c r="PC23" s="125"/>
      <c r="PD23" s="125"/>
      <c r="PE23" s="125"/>
      <c r="PF23" s="125"/>
      <c r="PG23" s="125"/>
      <c r="PH23" s="125"/>
      <c r="PI23" s="125"/>
      <c r="PJ23" s="125"/>
      <c r="PK23" s="125"/>
      <c r="PL23" s="125"/>
      <c r="PM23" s="125"/>
      <c r="PN23" s="125"/>
      <c r="PO23" s="125"/>
      <c r="PP23" s="125"/>
      <c r="PQ23" s="125"/>
      <c r="PR23" s="125"/>
      <c r="PS23" s="125"/>
      <c r="PT23" s="125"/>
      <c r="PU23" s="125"/>
      <c r="PV23" s="125"/>
      <c r="PW23" s="125"/>
      <c r="PX23" s="125"/>
      <c r="PY23" s="125"/>
      <c r="PZ23" s="125"/>
      <c r="QA23" s="125"/>
      <c r="QB23" s="125"/>
      <c r="QC23" s="125"/>
      <c r="QD23" s="125"/>
      <c r="QE23" s="125"/>
      <c r="QF23" s="125"/>
      <c r="QG23" s="125"/>
      <c r="QH23" s="125"/>
      <c r="QI23" s="125"/>
      <c r="QJ23" s="125"/>
      <c r="QK23" s="125"/>
      <c r="QL23" s="125"/>
      <c r="QM23" s="125"/>
      <c r="QN23" s="125"/>
      <c r="QO23" s="125"/>
      <c r="QP23" s="125"/>
      <c r="QQ23" s="125"/>
      <c r="QR23" s="125"/>
      <c r="QS23" s="125"/>
      <c r="QT23" s="125"/>
      <c r="QU23" s="125"/>
      <c r="QV23" s="125"/>
      <c r="QW23" s="125"/>
      <c r="QX23" s="125"/>
      <c r="QY23" s="125"/>
      <c r="QZ23" s="125"/>
      <c r="RA23" s="125"/>
      <c r="RB23" s="125"/>
      <c r="RC23" s="125"/>
      <c r="RD23" s="125"/>
      <c r="RE23" s="125"/>
      <c r="RF23" s="125"/>
      <c r="RG23" s="125"/>
      <c r="RH23" s="125"/>
      <c r="RI23" s="125"/>
      <c r="RJ23" s="125"/>
      <c r="RK23" s="125"/>
      <c r="RL23" s="125"/>
      <c r="RM23" s="125"/>
      <c r="RN23" s="125"/>
      <c r="RO23" s="125"/>
      <c r="RP23" s="125"/>
      <c r="RQ23" s="125"/>
      <c r="RR23" s="125"/>
      <c r="RS23" s="125"/>
      <c r="RT23" s="125"/>
      <c r="RU23" s="125"/>
      <c r="RV23" s="125"/>
      <c r="RW23" s="125"/>
      <c r="RX23" s="125"/>
      <c r="RY23" s="125"/>
      <c r="RZ23" s="125"/>
      <c r="SA23" s="125"/>
      <c r="SB23" s="125"/>
      <c r="SC23" s="125"/>
      <c r="SD23" s="125"/>
      <c r="SE23" s="125"/>
      <c r="SF23" s="125"/>
      <c r="SG23" s="125"/>
      <c r="SH23" s="125"/>
      <c r="SI23" s="125"/>
      <c r="SJ23" s="125"/>
      <c r="SK23" s="125"/>
      <c r="SL23" s="125"/>
      <c r="SM23" s="125"/>
      <c r="SN23" s="125"/>
      <c r="SO23" s="125"/>
      <c r="SP23" s="125"/>
      <c r="SQ23" s="125"/>
      <c r="SR23" s="125"/>
      <c r="SS23" s="125"/>
      <c r="ST23" s="125"/>
      <c r="SU23" s="125"/>
      <c r="SV23" s="125"/>
      <c r="SW23" s="125"/>
      <c r="SX23" s="125"/>
      <c r="SY23" s="125"/>
      <c r="SZ23" s="125"/>
      <c r="TA23" s="125"/>
      <c r="TB23" s="125"/>
      <c r="TC23" s="125"/>
      <c r="TD23" s="125"/>
      <c r="TE23" s="125"/>
      <c r="TF23" s="125"/>
      <c r="TG23" s="125"/>
      <c r="TH23" s="125"/>
      <c r="TI23" s="125"/>
      <c r="TJ23" s="125"/>
      <c r="TK23" s="125"/>
      <c r="TL23" s="125"/>
      <c r="TM23" s="125"/>
      <c r="TN23" s="125"/>
      <c r="TO23" s="125"/>
      <c r="TP23" s="125"/>
      <c r="TQ23" s="125"/>
      <c r="TR23" s="125"/>
      <c r="TS23" s="125"/>
      <c r="TT23" s="125"/>
      <c r="TU23" s="125"/>
      <c r="TV23" s="125"/>
      <c r="TW23" s="125"/>
      <c r="TX23" s="125"/>
      <c r="TY23" s="125"/>
      <c r="TZ23" s="125"/>
      <c r="UA23" s="125"/>
      <c r="UB23" s="125"/>
      <c r="UC23" s="125"/>
      <c r="UD23" s="125"/>
      <c r="UE23" s="125"/>
      <c r="UF23" s="125"/>
      <c r="UG23" s="125"/>
      <c r="UH23" s="125"/>
      <c r="UI23" s="125"/>
      <c r="UJ23" s="125"/>
      <c r="UK23" s="125"/>
      <c r="UL23" s="125"/>
      <c r="UM23" s="125"/>
      <c r="UN23" s="125"/>
      <c r="UO23" s="125"/>
      <c r="UP23" s="125"/>
      <c r="UQ23" s="125"/>
      <c r="UR23" s="125"/>
      <c r="US23" s="125"/>
      <c r="UT23" s="125"/>
      <c r="UU23" s="125"/>
      <c r="UV23" s="125"/>
      <c r="UW23" s="125"/>
      <c r="UX23" s="125"/>
      <c r="UY23" s="125"/>
      <c r="UZ23" s="125"/>
      <c r="VA23" s="125"/>
      <c r="VB23" s="125"/>
      <c r="VC23" s="125"/>
      <c r="VD23" s="125"/>
      <c r="VE23" s="125"/>
      <c r="VF23" s="125"/>
      <c r="VG23" s="125"/>
      <c r="VH23" s="125"/>
      <c r="VI23" s="125"/>
      <c r="VJ23" s="125"/>
      <c r="VK23" s="125"/>
      <c r="VL23" s="125"/>
      <c r="VM23" s="125"/>
      <c r="VN23" s="125"/>
      <c r="VO23" s="125"/>
      <c r="VP23" s="125"/>
      <c r="VQ23" s="125"/>
      <c r="VR23" s="125"/>
      <c r="VS23" s="125"/>
      <c r="VT23" s="125"/>
      <c r="VU23" s="125"/>
      <c r="VV23" s="125"/>
      <c r="VW23" s="125"/>
      <c r="VX23" s="125"/>
      <c r="VY23" s="125"/>
      <c r="VZ23" s="125"/>
      <c r="WA23" s="125"/>
      <c r="WB23" s="125"/>
      <c r="WC23" s="125"/>
      <c r="WD23" s="125"/>
      <c r="WE23" s="125"/>
      <c r="WF23" s="125"/>
      <c r="WG23" s="125"/>
      <c r="WH23" s="125"/>
      <c r="WI23" s="125"/>
      <c r="WJ23" s="125"/>
      <c r="WK23" s="125"/>
      <c r="WL23" s="125"/>
      <c r="WM23" s="125"/>
      <c r="WN23" s="125"/>
      <c r="WO23" s="125"/>
      <c r="WP23" s="125"/>
      <c r="WQ23" s="125"/>
      <c r="WR23" s="125"/>
      <c r="WS23" s="125"/>
      <c r="WT23" s="125"/>
      <c r="WU23" s="125"/>
      <c r="WV23" s="125"/>
      <c r="WW23" s="125"/>
      <c r="WX23" s="125"/>
      <c r="WY23" s="125"/>
      <c r="WZ23" s="125"/>
      <c r="XA23" s="125"/>
      <c r="XB23" s="125"/>
      <c r="XC23" s="125"/>
      <c r="XD23" s="125"/>
      <c r="XE23" s="125"/>
      <c r="XF23" s="125"/>
      <c r="XG23" s="125"/>
      <c r="XH23" s="125"/>
      <c r="XI23" s="125"/>
      <c r="XJ23" s="125"/>
      <c r="XK23" s="125"/>
      <c r="XL23" s="125"/>
      <c r="XM23" s="125"/>
      <c r="XN23" s="125"/>
      <c r="XO23" s="125"/>
      <c r="XP23" s="125"/>
      <c r="XQ23" s="125"/>
      <c r="XR23" s="125"/>
      <c r="XS23" s="125"/>
      <c r="XT23" s="125"/>
      <c r="XU23" s="125"/>
      <c r="XV23" s="125"/>
      <c r="XW23" s="125"/>
      <c r="XX23" s="125"/>
      <c r="XY23" s="125"/>
      <c r="XZ23" s="125"/>
      <c r="YA23" s="125"/>
      <c r="YB23" s="125"/>
      <c r="YC23" s="125"/>
      <c r="YD23" s="125"/>
      <c r="YE23" s="125"/>
      <c r="YF23" s="125"/>
      <c r="YG23" s="125"/>
      <c r="YH23" s="125"/>
      <c r="YI23" s="125"/>
      <c r="YJ23" s="125"/>
      <c r="YK23" s="125"/>
      <c r="YL23" s="125"/>
      <c r="YM23" s="125"/>
      <c r="YN23" s="125"/>
      <c r="YO23" s="125"/>
      <c r="YP23" s="125"/>
      <c r="YQ23" s="125"/>
      <c r="YR23" s="125"/>
      <c r="YS23" s="125"/>
      <c r="YT23" s="125"/>
      <c r="YU23" s="125"/>
      <c r="YV23" s="125"/>
      <c r="YW23" s="125"/>
      <c r="YX23" s="125"/>
      <c r="YY23" s="125"/>
      <c r="YZ23" s="125"/>
      <c r="ZA23" s="125"/>
      <c r="ZB23" s="125"/>
      <c r="ZC23" s="125"/>
      <c r="ZD23" s="125"/>
      <c r="ZE23" s="125"/>
      <c r="ZF23" s="125"/>
      <c r="ZG23" s="125"/>
      <c r="ZH23" s="125"/>
      <c r="ZI23" s="125"/>
      <c r="ZJ23" s="125"/>
      <c r="ZK23" s="125"/>
      <c r="ZL23" s="125"/>
      <c r="ZM23" s="125"/>
      <c r="ZN23" s="125"/>
      <c r="ZO23" s="125"/>
      <c r="ZP23" s="125"/>
      <c r="ZQ23" s="125"/>
      <c r="ZR23" s="125"/>
      <c r="ZS23" s="125"/>
      <c r="ZT23" s="125"/>
      <c r="ZU23" s="125"/>
      <c r="ZV23" s="125"/>
      <c r="ZW23" s="125"/>
      <c r="ZX23" s="125"/>
      <c r="ZY23" s="125"/>
      <c r="ZZ23" s="125"/>
      <c r="AAA23" s="125"/>
      <c r="AAB23" s="125"/>
      <c r="AAC23" s="125"/>
      <c r="AAD23" s="125"/>
      <c r="AAE23" s="125"/>
      <c r="AAF23" s="125"/>
      <c r="AAG23" s="125"/>
      <c r="AAH23" s="125"/>
      <c r="AAI23" s="125"/>
      <c r="AAJ23" s="125"/>
      <c r="AAK23" s="125"/>
      <c r="AAL23" s="125"/>
      <c r="AAM23" s="125"/>
      <c r="AAN23" s="125"/>
      <c r="AAO23" s="125"/>
      <c r="AAP23" s="125"/>
      <c r="AAQ23" s="125"/>
      <c r="AAR23" s="125"/>
      <c r="AAS23" s="125"/>
      <c r="AAT23" s="125"/>
      <c r="AAU23" s="125"/>
      <c r="AAV23" s="125"/>
      <c r="AAW23" s="125"/>
      <c r="AAX23" s="125"/>
      <c r="AAY23" s="125"/>
      <c r="AAZ23" s="125"/>
      <c r="ABA23" s="125"/>
      <c r="ABB23" s="125"/>
      <c r="ABC23" s="125"/>
      <c r="ABD23" s="125"/>
      <c r="ABE23" s="125"/>
      <c r="ABF23" s="125"/>
      <c r="ABG23" s="125"/>
      <c r="ABH23" s="125"/>
      <c r="ABI23" s="125"/>
      <c r="ABJ23" s="125"/>
      <c r="ABK23" s="125"/>
      <c r="ABL23" s="125"/>
      <c r="ABM23" s="125"/>
      <c r="ABN23" s="125"/>
      <c r="ABO23" s="125"/>
      <c r="ABP23" s="125"/>
      <c r="ABQ23" s="125"/>
      <c r="ABR23" s="125"/>
      <c r="ABS23" s="125"/>
      <c r="ABT23" s="125"/>
      <c r="ABU23" s="125"/>
      <c r="ABV23" s="125"/>
      <c r="ABW23" s="125"/>
      <c r="ABX23" s="125"/>
      <c r="ABY23" s="125"/>
      <c r="ABZ23" s="125"/>
      <c r="ACA23" s="125"/>
      <c r="ACB23" s="125"/>
      <c r="ACC23" s="125"/>
      <c r="ACD23" s="125"/>
      <c r="ACE23" s="125"/>
      <c r="ACF23" s="125"/>
      <c r="ACG23" s="125"/>
      <c r="ACH23" s="125"/>
      <c r="ACI23" s="125"/>
      <c r="ACJ23" s="125"/>
      <c r="ACK23" s="125"/>
      <c r="ACL23" s="125"/>
      <c r="ACM23" s="125"/>
      <c r="ACN23" s="125"/>
      <c r="ACO23" s="125"/>
      <c r="ACP23" s="125"/>
      <c r="ACQ23" s="125"/>
      <c r="ACR23" s="125"/>
      <c r="ACS23" s="125"/>
      <c r="ACT23" s="125"/>
      <c r="ACU23" s="125"/>
      <c r="ACV23" s="125"/>
      <c r="ACW23" s="125"/>
      <c r="ACX23" s="125"/>
      <c r="ACY23" s="125"/>
      <c r="ACZ23" s="125"/>
      <c r="ADA23" s="125"/>
      <c r="ADB23" s="125"/>
      <c r="ADC23" s="125"/>
      <c r="ADD23" s="125"/>
      <c r="ADE23" s="125"/>
      <c r="ADF23" s="125"/>
      <c r="ADG23" s="125"/>
      <c r="ADH23" s="125"/>
      <c r="ADI23" s="125"/>
      <c r="ADJ23" s="125"/>
      <c r="ADK23" s="125"/>
      <c r="ADL23" s="125"/>
      <c r="ADM23" s="125"/>
      <c r="ADN23" s="125"/>
      <c r="ADO23" s="125"/>
      <c r="ADP23" s="125"/>
      <c r="ADQ23" s="125"/>
      <c r="ADR23" s="125"/>
      <c r="ADS23" s="125"/>
      <c r="ADT23" s="125"/>
      <c r="ADU23" s="125"/>
      <c r="ADV23" s="125"/>
      <c r="ADW23" s="125"/>
      <c r="ADX23" s="125"/>
      <c r="ADY23" s="125"/>
      <c r="ADZ23" s="125"/>
      <c r="AEA23" s="125"/>
      <c r="AEB23" s="125"/>
      <c r="AEC23" s="125"/>
      <c r="AED23" s="125"/>
      <c r="AEE23" s="125"/>
      <c r="AEF23" s="125"/>
      <c r="AEG23" s="125"/>
      <c r="AEH23" s="125"/>
      <c r="AEI23" s="125"/>
      <c r="AEJ23" s="125"/>
      <c r="AEK23" s="125"/>
      <c r="AEL23" s="125"/>
      <c r="AEM23" s="125"/>
      <c r="AEN23" s="125"/>
      <c r="AEO23" s="125"/>
      <c r="AEP23" s="125"/>
      <c r="AEQ23" s="125"/>
      <c r="AER23" s="125"/>
      <c r="AES23" s="125"/>
      <c r="AET23" s="125"/>
      <c r="AEU23" s="125"/>
      <c r="AEV23" s="125"/>
      <c r="AEW23" s="125"/>
      <c r="AEX23" s="125"/>
      <c r="AEY23" s="125"/>
      <c r="AEZ23" s="125"/>
      <c r="AFA23" s="125"/>
      <c r="AFB23" s="125"/>
      <c r="AFC23" s="125"/>
      <c r="AFD23" s="125"/>
      <c r="AFE23" s="125"/>
      <c r="AFF23" s="125"/>
      <c r="AFG23" s="125"/>
      <c r="AFH23" s="125"/>
      <c r="AFI23" s="125"/>
      <c r="AFJ23" s="125"/>
      <c r="AFK23" s="125"/>
      <c r="AFL23" s="125"/>
      <c r="AFM23" s="125"/>
      <c r="AFN23" s="125"/>
      <c r="AFO23" s="125"/>
      <c r="AFP23" s="125"/>
      <c r="AFQ23" s="125"/>
      <c r="AFR23" s="125"/>
      <c r="AFS23" s="125"/>
      <c r="AFT23" s="125"/>
      <c r="AFU23" s="125"/>
      <c r="AFV23" s="125"/>
      <c r="AFW23" s="125"/>
      <c r="AFX23" s="125"/>
      <c r="AFY23" s="125"/>
      <c r="AFZ23" s="125"/>
      <c r="AGA23" s="125"/>
      <c r="AGB23" s="125"/>
      <c r="AGC23" s="125"/>
      <c r="AGD23" s="125"/>
      <c r="AGE23" s="125"/>
      <c r="AGF23" s="125"/>
      <c r="AGG23" s="125"/>
      <c r="AGH23" s="125"/>
      <c r="AGI23" s="125"/>
      <c r="AGJ23" s="125"/>
      <c r="AGK23" s="125"/>
      <c r="AGL23" s="125"/>
      <c r="AGM23" s="125"/>
      <c r="AGN23" s="125"/>
      <c r="AGO23" s="125"/>
      <c r="AGP23" s="125"/>
      <c r="AGQ23" s="125"/>
      <c r="AGR23" s="125"/>
      <c r="AGS23" s="125"/>
      <c r="AGT23" s="125"/>
      <c r="AGU23" s="125"/>
      <c r="AGV23" s="125"/>
      <c r="AGW23" s="125"/>
      <c r="AGX23" s="125"/>
      <c r="AGY23" s="125"/>
      <c r="AGZ23" s="125"/>
      <c r="AHA23" s="125"/>
      <c r="AHB23" s="125"/>
      <c r="AHC23" s="125"/>
      <c r="AHD23" s="125"/>
      <c r="AHE23" s="125"/>
      <c r="AHF23" s="125"/>
      <c r="AHG23" s="125"/>
      <c r="AHH23" s="125"/>
      <c r="AHI23" s="125"/>
      <c r="AHJ23" s="125"/>
      <c r="AHK23" s="125"/>
      <c r="AHL23" s="125"/>
      <c r="AHM23" s="125"/>
      <c r="AHN23" s="125"/>
      <c r="AHO23" s="125"/>
      <c r="AHP23" s="125"/>
      <c r="AHQ23" s="125"/>
      <c r="AHR23" s="125"/>
      <c r="AHS23" s="125"/>
      <c r="AHT23" s="125"/>
      <c r="AHU23" s="125"/>
      <c r="AHV23" s="125"/>
      <c r="AHW23" s="125"/>
      <c r="AHX23" s="125"/>
      <c r="AHY23" s="125"/>
      <c r="AHZ23" s="125"/>
      <c r="AIA23" s="125"/>
      <c r="AIB23" s="125"/>
      <c r="AIC23" s="125"/>
      <c r="AID23" s="125"/>
      <c r="AIE23" s="125"/>
      <c r="AIF23" s="125"/>
      <c r="AIG23" s="125"/>
      <c r="AIH23" s="125"/>
      <c r="AII23" s="125"/>
      <c r="AIJ23" s="125"/>
      <c r="AIK23" s="125"/>
      <c r="AIL23" s="125"/>
      <c r="AIM23" s="125"/>
      <c r="AIN23" s="125"/>
      <c r="AIO23" s="125"/>
      <c r="AIP23" s="125"/>
      <c r="AIQ23" s="125"/>
      <c r="AIR23" s="125"/>
      <c r="AIS23" s="125"/>
      <c r="AIT23" s="125"/>
      <c r="AIU23" s="125"/>
      <c r="AIV23" s="125"/>
      <c r="AIW23" s="125"/>
      <c r="AIX23" s="125"/>
      <c r="AIY23" s="125"/>
      <c r="AIZ23" s="125"/>
      <c r="AJA23" s="125"/>
      <c r="AJB23" s="125"/>
      <c r="AJC23" s="125"/>
      <c r="AJD23" s="125"/>
      <c r="AJE23" s="125"/>
      <c r="AJF23" s="125"/>
      <c r="AJG23" s="125"/>
      <c r="AJH23" s="125"/>
      <c r="AJI23" s="125"/>
      <c r="AJJ23" s="125"/>
      <c r="AJK23" s="125"/>
      <c r="AJL23" s="125"/>
      <c r="AJM23" s="125"/>
      <c r="AJN23" s="125"/>
      <c r="AJO23" s="125"/>
      <c r="AJP23" s="125"/>
      <c r="AJQ23" s="125"/>
      <c r="AJR23" s="125"/>
      <c r="AJS23" s="125"/>
      <c r="AJT23" s="125"/>
      <c r="AJU23" s="125"/>
      <c r="AJV23" s="125"/>
      <c r="AJW23" s="125"/>
      <c r="AJX23" s="125"/>
      <c r="AJY23" s="125"/>
      <c r="AJZ23" s="125"/>
      <c r="AKA23" s="125"/>
      <c r="AKB23" s="125"/>
      <c r="AKC23" s="125"/>
      <c r="AKD23" s="125"/>
      <c r="AKE23" s="125"/>
      <c r="AKF23" s="125"/>
      <c r="AKG23" s="125"/>
      <c r="AKH23" s="125"/>
      <c r="AKI23" s="125"/>
      <c r="AKJ23" s="125"/>
      <c r="AKK23" s="125"/>
      <c r="AKL23" s="125"/>
      <c r="AKM23" s="125"/>
      <c r="AKN23" s="125"/>
      <c r="AKO23" s="125"/>
      <c r="AKP23" s="125"/>
      <c r="AKQ23" s="125"/>
      <c r="AKR23" s="125"/>
      <c r="AKS23" s="125"/>
      <c r="AKT23" s="125"/>
      <c r="AKU23" s="125"/>
      <c r="AKV23" s="125"/>
      <c r="AKW23" s="125"/>
      <c r="AKX23" s="125"/>
      <c r="AKY23" s="125"/>
      <c r="AKZ23" s="125"/>
      <c r="ALA23" s="125"/>
      <c r="ALB23" s="125"/>
      <c r="ALC23" s="125"/>
      <c r="ALD23" s="125"/>
      <c r="ALE23" s="125"/>
      <c r="ALF23" s="125"/>
      <c r="ALG23" s="125"/>
      <c r="ALH23" s="125"/>
      <c r="ALI23" s="125"/>
      <c r="ALJ23" s="125"/>
      <c r="ALK23" s="125"/>
      <c r="ALL23" s="125"/>
      <c r="ALM23" s="125"/>
      <c r="ALN23" s="125"/>
      <c r="ALO23" s="125"/>
      <c r="ALP23" s="125"/>
      <c r="ALQ23" s="125"/>
      <c r="ALR23" s="125"/>
      <c r="ALS23" s="125"/>
      <c r="ALT23" s="125"/>
      <c r="ALU23" s="125"/>
      <c r="ALV23" s="125"/>
      <c r="ALW23" s="125"/>
      <c r="ALX23" s="125"/>
      <c r="ALY23" s="125"/>
      <c r="ALZ23" s="125"/>
      <c r="AMA23" s="125"/>
      <c r="AMB23" s="125"/>
      <c r="AMC23" s="125"/>
      <c r="AMD23" s="125"/>
      <c r="AME23" s="125"/>
      <c r="AMF23" s="125"/>
      <c r="AMG23" s="125"/>
      <c r="AMH23" s="125"/>
      <c r="AMI23" s="125"/>
      <c r="AMJ23" s="125"/>
      <c r="AMK23" s="125"/>
      <c r="AML23" s="125"/>
      <c r="AMM23" s="125"/>
      <c r="AMN23" s="125"/>
      <c r="AMO23" s="125"/>
      <c r="AMP23" s="125"/>
      <c r="AMQ23" s="125"/>
      <c r="AMR23" s="125"/>
      <c r="AMS23" s="125"/>
      <c r="AMT23" s="125"/>
      <c r="AMU23" s="125"/>
      <c r="AMV23" s="125"/>
      <c r="AMW23" s="125"/>
      <c r="AMX23" s="125"/>
      <c r="AMY23" s="125"/>
      <c r="AMZ23" s="125"/>
      <c r="ANA23" s="125"/>
      <c r="ANB23" s="125"/>
      <c r="ANC23" s="125"/>
      <c r="AND23" s="125"/>
      <c r="ANE23" s="125"/>
      <c r="ANF23" s="125"/>
      <c r="ANG23" s="125"/>
      <c r="ANH23" s="125"/>
      <c r="ANI23" s="125"/>
      <c r="ANJ23" s="125"/>
      <c r="ANK23" s="125"/>
      <c r="ANL23" s="125"/>
      <c r="ANM23" s="125"/>
      <c r="ANN23" s="125"/>
      <c r="ANO23" s="125"/>
      <c r="ANP23" s="125"/>
      <c r="ANQ23" s="125"/>
      <c r="ANR23" s="125"/>
      <c r="ANS23" s="125"/>
      <c r="ANT23" s="125"/>
      <c r="ANU23" s="125"/>
      <c r="ANV23" s="125"/>
      <c r="ANW23" s="125"/>
      <c r="ANX23" s="125"/>
      <c r="ANY23" s="125"/>
      <c r="ANZ23" s="125"/>
      <c r="AOA23" s="125"/>
      <c r="AOB23" s="125"/>
      <c r="AOC23" s="125"/>
      <c r="AOD23" s="125"/>
      <c r="AOE23" s="125"/>
      <c r="AOF23" s="125"/>
      <c r="AOG23" s="125"/>
      <c r="AOH23" s="125"/>
      <c r="AOI23" s="125"/>
      <c r="AOJ23" s="125"/>
      <c r="AOK23" s="125"/>
      <c r="AOL23" s="125"/>
      <c r="AOM23" s="125"/>
      <c r="AON23" s="125"/>
      <c r="AOO23" s="125"/>
      <c r="AOP23" s="125"/>
      <c r="AOQ23" s="125"/>
      <c r="AOR23" s="125"/>
      <c r="AOS23" s="125"/>
      <c r="AOT23" s="125"/>
      <c r="AOU23" s="125"/>
      <c r="AOV23" s="125"/>
      <c r="AOW23" s="125"/>
      <c r="AOX23" s="125"/>
      <c r="AOY23" s="125"/>
      <c r="AOZ23" s="125"/>
      <c r="APA23" s="125"/>
      <c r="APB23" s="125"/>
      <c r="APC23" s="125"/>
      <c r="APD23" s="125"/>
      <c r="APE23" s="125"/>
      <c r="APF23" s="125"/>
      <c r="APG23" s="125"/>
      <c r="APH23" s="125"/>
      <c r="API23" s="125"/>
      <c r="APJ23" s="125"/>
      <c r="APK23" s="125"/>
      <c r="APL23" s="125"/>
      <c r="APM23" s="125"/>
      <c r="APN23" s="125"/>
      <c r="APO23" s="125"/>
      <c r="APP23" s="125"/>
      <c r="APQ23" s="125"/>
      <c r="APR23" s="125"/>
      <c r="APS23" s="125"/>
      <c r="APT23" s="125"/>
      <c r="APU23" s="125"/>
      <c r="APV23" s="125"/>
      <c r="APW23" s="125"/>
      <c r="APX23" s="125"/>
      <c r="APY23" s="125"/>
      <c r="APZ23" s="125"/>
      <c r="AQA23" s="125"/>
      <c r="AQB23" s="125"/>
      <c r="AQC23" s="125"/>
      <c r="AQD23" s="125"/>
      <c r="AQE23" s="125"/>
      <c r="AQF23" s="125"/>
      <c r="AQG23" s="125"/>
      <c r="AQH23" s="125"/>
      <c r="AQI23" s="125"/>
      <c r="AQJ23" s="125"/>
      <c r="AQK23" s="125"/>
      <c r="AQL23" s="125"/>
      <c r="AQM23" s="125"/>
      <c r="AQN23" s="125"/>
      <c r="AQO23" s="125"/>
      <c r="AQP23" s="125"/>
      <c r="AQQ23" s="125"/>
      <c r="AQR23" s="125"/>
      <c r="AQS23" s="125"/>
      <c r="AQT23" s="125"/>
      <c r="AQU23" s="125"/>
      <c r="AQV23" s="125"/>
      <c r="AQW23" s="125"/>
      <c r="AQX23" s="125"/>
      <c r="AQY23" s="125"/>
      <c r="AQZ23" s="125"/>
      <c r="ARA23" s="125"/>
      <c r="ARB23" s="125"/>
      <c r="ARC23" s="125"/>
      <c r="ARD23" s="125"/>
      <c r="ARE23" s="125"/>
      <c r="ARF23" s="125"/>
      <c r="ARG23" s="125"/>
      <c r="ARH23" s="125"/>
      <c r="ARI23" s="125"/>
      <c r="ARJ23" s="125"/>
      <c r="ARK23" s="125"/>
      <c r="ARL23" s="125"/>
      <c r="ARM23" s="125"/>
      <c r="ARN23" s="125"/>
      <c r="ARO23" s="125"/>
      <c r="ARP23" s="125"/>
      <c r="ARQ23" s="125"/>
      <c r="ARR23" s="125"/>
      <c r="ARS23" s="125"/>
      <c r="ART23" s="125"/>
      <c r="ARU23" s="125"/>
      <c r="ARV23" s="125"/>
      <c r="ARW23" s="125"/>
      <c r="ARX23" s="125"/>
      <c r="ARY23" s="125"/>
      <c r="ARZ23" s="125"/>
      <c r="ASA23" s="125"/>
      <c r="ASB23" s="125"/>
      <c r="ASC23" s="125"/>
      <c r="ASD23" s="125"/>
      <c r="ASE23" s="125"/>
      <c r="ASF23" s="125"/>
      <c r="ASG23" s="125"/>
      <c r="ASH23" s="125"/>
      <c r="ASI23" s="125"/>
      <c r="ASJ23" s="125"/>
      <c r="ASK23" s="125"/>
      <c r="ASL23" s="125"/>
      <c r="ASM23" s="125"/>
      <c r="ASN23" s="125"/>
      <c r="ASO23" s="125"/>
      <c r="ASP23" s="125"/>
      <c r="ASQ23" s="125"/>
      <c r="ASR23" s="125"/>
      <c r="ASS23" s="125"/>
      <c r="AST23" s="125"/>
      <c r="ASU23" s="125"/>
      <c r="ASV23" s="125"/>
      <c r="ASW23" s="125"/>
      <c r="ASX23" s="125"/>
      <c r="ASY23" s="125"/>
      <c r="ASZ23" s="125"/>
      <c r="ATA23" s="125"/>
      <c r="ATB23" s="125"/>
      <c r="ATC23" s="125"/>
      <c r="ATD23" s="125"/>
      <c r="ATE23" s="125"/>
      <c r="ATF23" s="125"/>
      <c r="ATG23" s="125"/>
      <c r="ATH23" s="125"/>
      <c r="ATI23" s="125"/>
      <c r="ATJ23" s="125"/>
      <c r="ATK23" s="125"/>
      <c r="ATL23" s="125"/>
      <c r="ATM23" s="125"/>
      <c r="ATN23" s="125"/>
      <c r="ATO23" s="125"/>
      <c r="ATP23" s="125"/>
      <c r="ATQ23" s="125"/>
      <c r="ATR23" s="125"/>
      <c r="ATS23" s="125"/>
      <c r="ATT23" s="125"/>
      <c r="ATU23" s="125"/>
      <c r="ATV23" s="125"/>
      <c r="ATW23" s="125"/>
      <c r="ATX23" s="125"/>
      <c r="ATY23" s="125"/>
      <c r="ATZ23" s="125"/>
      <c r="AUA23" s="125"/>
      <c r="AUB23" s="125"/>
      <c r="AUC23" s="125"/>
      <c r="AUD23" s="125"/>
      <c r="AUE23" s="125"/>
      <c r="AUF23" s="125"/>
      <c r="AUG23" s="125"/>
      <c r="AUH23" s="125"/>
      <c r="AUI23" s="125"/>
      <c r="AUJ23" s="125"/>
      <c r="AUK23" s="125"/>
      <c r="AUL23" s="125"/>
      <c r="AUM23" s="125"/>
      <c r="AUN23" s="125"/>
      <c r="AUO23" s="125"/>
      <c r="AUP23" s="125"/>
      <c r="AUQ23" s="125"/>
      <c r="AUR23" s="125"/>
      <c r="AUS23" s="125"/>
      <c r="AUT23" s="125"/>
      <c r="AUU23" s="125"/>
      <c r="AUV23" s="125"/>
      <c r="AUW23" s="125"/>
      <c r="AUX23" s="125"/>
      <c r="AUY23" s="125"/>
      <c r="AUZ23" s="125"/>
      <c r="AVA23" s="125"/>
      <c r="AVB23" s="125"/>
      <c r="AVC23" s="125"/>
      <c r="AVD23" s="125"/>
      <c r="AVE23" s="125"/>
      <c r="AVF23" s="125"/>
      <c r="AVG23" s="125"/>
      <c r="AVH23" s="125"/>
      <c r="AVI23" s="125"/>
      <c r="AVJ23" s="125"/>
      <c r="AVK23" s="125"/>
      <c r="AVL23" s="125"/>
      <c r="AVM23" s="125"/>
      <c r="AVN23" s="125"/>
      <c r="AVO23" s="125"/>
      <c r="AVP23" s="125"/>
      <c r="AVQ23" s="125"/>
      <c r="AVR23" s="125"/>
      <c r="AVS23" s="125"/>
      <c r="AVT23" s="125"/>
      <c r="AVU23" s="125"/>
      <c r="AVV23" s="125"/>
      <c r="AVW23" s="125"/>
      <c r="AVX23" s="125"/>
      <c r="AVY23" s="125"/>
      <c r="AVZ23" s="125"/>
      <c r="AWA23" s="125"/>
      <c r="AWB23" s="125"/>
      <c r="AWC23" s="125"/>
      <c r="AWD23" s="125"/>
      <c r="AWE23" s="125"/>
      <c r="AWF23" s="125"/>
      <c r="AWG23" s="125"/>
      <c r="AWH23" s="125"/>
      <c r="AWI23" s="125"/>
      <c r="AWJ23" s="125"/>
      <c r="AWK23" s="125"/>
      <c r="AWL23" s="125"/>
      <c r="AWM23" s="125"/>
      <c r="AWN23" s="125"/>
      <c r="AWO23" s="125"/>
      <c r="AWP23" s="125"/>
      <c r="AWQ23" s="125"/>
      <c r="AWR23" s="125"/>
      <c r="AWS23" s="125"/>
      <c r="AWT23" s="125"/>
      <c r="AWU23" s="125"/>
      <c r="AWV23" s="125"/>
      <c r="AWW23" s="125"/>
      <c r="AWX23" s="125"/>
      <c r="AWY23" s="125"/>
      <c r="AWZ23" s="125"/>
      <c r="AXA23" s="125"/>
      <c r="AXB23" s="125"/>
      <c r="AXC23" s="125"/>
      <c r="AXD23" s="125"/>
      <c r="AXE23" s="125"/>
      <c r="AXF23" s="125"/>
      <c r="AXG23" s="125"/>
      <c r="AXH23" s="125"/>
      <c r="AXI23" s="125"/>
      <c r="AXJ23" s="125"/>
      <c r="AXK23" s="125"/>
      <c r="AXL23" s="125"/>
      <c r="AXM23" s="125"/>
      <c r="AXN23" s="125"/>
      <c r="AXO23" s="125"/>
      <c r="AXP23" s="125"/>
      <c r="AXQ23" s="125"/>
      <c r="AXR23" s="125"/>
      <c r="AXS23" s="125"/>
      <c r="AXT23" s="125"/>
      <c r="AXU23" s="125"/>
      <c r="AXV23" s="125"/>
      <c r="AXW23" s="125"/>
      <c r="AXX23" s="125"/>
      <c r="AXY23" s="125"/>
      <c r="AXZ23" s="125"/>
      <c r="AYA23" s="125"/>
      <c r="AYB23" s="125"/>
      <c r="AYC23" s="125"/>
      <c r="AYD23" s="125"/>
      <c r="AYE23" s="125"/>
      <c r="AYF23" s="125"/>
      <c r="AYG23" s="125"/>
      <c r="AYH23" s="125"/>
      <c r="AYI23" s="125"/>
      <c r="AYJ23" s="125"/>
      <c r="AYK23" s="125"/>
      <c r="AYL23" s="125"/>
      <c r="AYM23" s="125"/>
      <c r="AYN23" s="125"/>
      <c r="AYO23" s="125"/>
      <c r="AYP23" s="125"/>
      <c r="AYQ23" s="125"/>
      <c r="AYR23" s="125"/>
      <c r="AYS23" s="125"/>
      <c r="AYT23" s="125"/>
      <c r="AYU23" s="125"/>
      <c r="AYV23" s="125"/>
      <c r="AYW23" s="125"/>
      <c r="AYX23" s="125"/>
      <c r="AYY23" s="125"/>
      <c r="AYZ23" s="125"/>
      <c r="AZA23" s="125"/>
      <c r="AZB23" s="125"/>
      <c r="AZC23" s="125"/>
      <c r="AZD23" s="125"/>
      <c r="AZE23" s="125"/>
      <c r="AZF23" s="125"/>
      <c r="AZG23" s="125"/>
      <c r="AZH23" s="125"/>
      <c r="AZI23" s="125"/>
      <c r="AZJ23" s="125"/>
      <c r="AZK23" s="125"/>
      <c r="AZL23" s="125"/>
      <c r="AZM23" s="125"/>
      <c r="AZN23" s="125"/>
      <c r="AZO23" s="125"/>
      <c r="AZP23" s="125"/>
      <c r="AZQ23" s="125"/>
      <c r="AZR23" s="125"/>
      <c r="AZS23" s="125"/>
      <c r="AZT23" s="125"/>
      <c r="AZU23" s="125"/>
      <c r="AZV23" s="125"/>
      <c r="AZW23" s="125"/>
      <c r="AZX23" s="125"/>
      <c r="AZY23" s="125"/>
      <c r="AZZ23" s="125"/>
      <c r="BAA23" s="125"/>
      <c r="BAB23" s="125"/>
      <c r="BAC23" s="125"/>
      <c r="BAD23" s="125"/>
      <c r="BAE23" s="125"/>
      <c r="BAF23" s="125"/>
      <c r="BAG23" s="125"/>
      <c r="BAH23" s="125"/>
      <c r="BAI23" s="125"/>
      <c r="BAJ23" s="125"/>
      <c r="BAK23" s="125"/>
      <c r="BAL23" s="125"/>
      <c r="BAM23" s="125"/>
      <c r="BAN23" s="125"/>
      <c r="BAO23" s="125"/>
      <c r="BAP23" s="125"/>
      <c r="BAQ23" s="125"/>
      <c r="BAR23" s="125"/>
      <c r="BAS23" s="125"/>
      <c r="BAT23" s="125"/>
      <c r="BAU23" s="125"/>
      <c r="BAV23" s="125"/>
      <c r="BAW23" s="125"/>
      <c r="BAX23" s="125"/>
      <c r="BAY23" s="125"/>
      <c r="BAZ23" s="125"/>
      <c r="BBA23" s="125"/>
      <c r="BBB23" s="125"/>
      <c r="BBC23" s="125"/>
      <c r="BBD23" s="125"/>
      <c r="BBE23" s="125"/>
      <c r="BBF23" s="125"/>
      <c r="BBG23" s="125"/>
      <c r="BBH23" s="125"/>
      <c r="BBI23" s="125"/>
      <c r="BBJ23" s="125"/>
      <c r="BBK23" s="125"/>
      <c r="BBL23" s="125"/>
      <c r="BBM23" s="125"/>
      <c r="BBN23" s="125"/>
      <c r="BBO23" s="125"/>
      <c r="BBP23" s="125"/>
      <c r="BBQ23" s="125"/>
      <c r="BBR23" s="125"/>
      <c r="BBS23" s="125"/>
      <c r="BBT23" s="125"/>
      <c r="BBU23" s="125"/>
      <c r="BBV23" s="125"/>
      <c r="BBW23" s="125"/>
      <c r="BBX23" s="125"/>
      <c r="BBY23" s="125"/>
      <c r="BBZ23" s="125"/>
      <c r="BCA23" s="125"/>
      <c r="BCB23" s="125"/>
      <c r="BCC23" s="125"/>
      <c r="BCD23" s="125"/>
      <c r="BCE23" s="125"/>
      <c r="BCF23" s="125"/>
      <c r="BCG23" s="125"/>
      <c r="BCH23" s="125"/>
      <c r="BCI23" s="125"/>
      <c r="BCJ23" s="125"/>
      <c r="BCK23" s="125"/>
      <c r="BCL23" s="125"/>
      <c r="BCM23" s="125"/>
      <c r="BCN23" s="125"/>
      <c r="BCO23" s="125"/>
      <c r="BCP23" s="125"/>
      <c r="BCQ23" s="125"/>
      <c r="BCR23" s="125"/>
      <c r="BCS23" s="125"/>
      <c r="BCT23" s="125"/>
      <c r="BCU23" s="125"/>
      <c r="BCV23" s="125"/>
      <c r="BCW23" s="125"/>
      <c r="BCX23" s="125"/>
      <c r="BCY23" s="125"/>
      <c r="BCZ23" s="125"/>
      <c r="BDA23" s="125"/>
      <c r="BDB23" s="125"/>
      <c r="BDC23" s="125"/>
      <c r="BDD23" s="125"/>
      <c r="BDE23" s="125"/>
      <c r="BDF23" s="125"/>
      <c r="BDG23" s="125"/>
      <c r="BDH23" s="125"/>
      <c r="BDI23" s="125"/>
      <c r="BDJ23" s="125"/>
      <c r="BDK23" s="125"/>
      <c r="BDL23" s="125"/>
      <c r="BDM23" s="125"/>
      <c r="BDN23" s="125"/>
      <c r="BDO23" s="125"/>
      <c r="BDP23" s="125"/>
      <c r="BDQ23" s="125"/>
      <c r="BDR23" s="125"/>
      <c r="BDS23" s="125"/>
      <c r="BDT23" s="125"/>
      <c r="BDU23" s="125"/>
      <c r="BDV23" s="125"/>
      <c r="BDW23" s="125"/>
      <c r="BDX23" s="125"/>
      <c r="BDY23" s="125"/>
      <c r="BDZ23" s="125"/>
      <c r="BEA23" s="125"/>
      <c r="BEB23" s="125"/>
      <c r="BEC23" s="125"/>
      <c r="BED23" s="125"/>
      <c r="BEE23" s="125"/>
      <c r="BEF23" s="125"/>
      <c r="BEG23" s="125"/>
      <c r="BEH23" s="125"/>
      <c r="BEI23" s="125"/>
      <c r="BEJ23" s="125"/>
      <c r="BEK23" s="125"/>
      <c r="BEL23" s="125"/>
      <c r="BEM23" s="125"/>
      <c r="BEN23" s="125"/>
      <c r="BEO23" s="125"/>
      <c r="BEP23" s="125"/>
      <c r="BEQ23" s="125"/>
      <c r="BER23" s="125"/>
      <c r="BES23" s="125"/>
      <c r="BET23" s="125"/>
      <c r="BEU23" s="125"/>
      <c r="BEV23" s="125"/>
      <c r="BEW23" s="125"/>
      <c r="BEX23" s="125"/>
      <c r="BEY23" s="125"/>
      <c r="BEZ23" s="125"/>
      <c r="BFA23" s="125"/>
      <c r="BFB23" s="125"/>
      <c r="BFC23" s="125"/>
      <c r="BFD23" s="125"/>
      <c r="BFE23" s="125"/>
      <c r="BFF23" s="125"/>
      <c r="BFG23" s="125"/>
      <c r="BFH23" s="125"/>
      <c r="BFI23" s="125"/>
      <c r="BFJ23" s="125"/>
      <c r="BFK23" s="125"/>
      <c r="BFL23" s="125"/>
      <c r="BFM23" s="125"/>
      <c r="BFN23" s="125"/>
      <c r="BFO23" s="125"/>
      <c r="BFP23" s="125"/>
      <c r="BFQ23" s="125"/>
      <c r="BFR23" s="125"/>
      <c r="BFS23" s="125"/>
      <c r="BFT23" s="125"/>
      <c r="BFU23" s="125"/>
      <c r="BFV23" s="125"/>
      <c r="BFW23" s="125"/>
      <c r="BFX23" s="125"/>
      <c r="BFY23" s="125"/>
      <c r="BFZ23" s="125"/>
      <c r="BGA23" s="125"/>
      <c r="BGB23" s="125"/>
      <c r="BGC23" s="125"/>
      <c r="BGD23" s="125"/>
      <c r="BGE23" s="125"/>
      <c r="BGF23" s="125"/>
      <c r="BGG23" s="125"/>
      <c r="BGH23" s="125"/>
      <c r="BGI23" s="125"/>
      <c r="BGJ23" s="125"/>
      <c r="BGK23" s="125"/>
      <c r="BGL23" s="125"/>
      <c r="BGM23" s="125"/>
      <c r="BGN23" s="125"/>
      <c r="BGO23" s="125"/>
      <c r="BGP23" s="125"/>
      <c r="BGQ23" s="125"/>
      <c r="BGR23" s="125"/>
      <c r="BGS23" s="125"/>
      <c r="BGT23" s="125"/>
      <c r="BGU23" s="125"/>
      <c r="BGV23" s="125"/>
      <c r="BGW23" s="125"/>
      <c r="BGX23" s="125"/>
      <c r="BGY23" s="125"/>
      <c r="BGZ23" s="125"/>
      <c r="BHA23" s="125"/>
      <c r="BHB23" s="125"/>
      <c r="BHC23" s="125"/>
      <c r="BHD23" s="125"/>
      <c r="BHE23" s="125"/>
      <c r="BHF23" s="125"/>
      <c r="BHG23" s="125"/>
      <c r="BHH23" s="125"/>
      <c r="BHI23" s="125"/>
      <c r="BHJ23" s="125"/>
      <c r="BHK23" s="125"/>
      <c r="BHL23" s="125"/>
      <c r="BHM23" s="125"/>
      <c r="BHN23" s="125"/>
      <c r="BHO23" s="125"/>
      <c r="BHP23" s="125"/>
      <c r="BHQ23" s="125"/>
      <c r="BHR23" s="125"/>
      <c r="BHS23" s="125"/>
      <c r="BHT23" s="125"/>
      <c r="BHU23" s="125"/>
      <c r="BHV23" s="125"/>
      <c r="BHW23" s="125"/>
      <c r="BHX23" s="125"/>
      <c r="BHY23" s="125"/>
      <c r="BHZ23" s="125"/>
      <c r="BIA23" s="125"/>
      <c r="BIB23" s="125"/>
      <c r="BIC23" s="125"/>
      <c r="BID23" s="125"/>
      <c r="BIE23" s="125"/>
      <c r="BIF23" s="125"/>
      <c r="BIG23" s="125"/>
      <c r="BIH23" s="125"/>
      <c r="BII23" s="125"/>
      <c r="BIJ23" s="125"/>
      <c r="BIK23" s="125"/>
      <c r="BIL23" s="125"/>
      <c r="BIM23" s="125"/>
      <c r="BIN23" s="125"/>
      <c r="BIO23" s="125"/>
      <c r="BIP23" s="125"/>
      <c r="BIQ23" s="125"/>
      <c r="BIR23" s="125"/>
      <c r="BIS23" s="125"/>
      <c r="BIT23" s="125"/>
      <c r="BIU23" s="125"/>
      <c r="BIV23" s="125"/>
      <c r="BIW23" s="125"/>
      <c r="BIX23" s="125"/>
      <c r="BIY23" s="125"/>
      <c r="BIZ23" s="125"/>
      <c r="BJA23" s="125"/>
      <c r="BJB23" s="125"/>
      <c r="BJC23" s="125"/>
      <c r="BJD23" s="125"/>
      <c r="BJE23" s="125"/>
      <c r="BJF23" s="125"/>
      <c r="BJG23" s="125"/>
      <c r="BJH23" s="125"/>
      <c r="BJI23" s="125"/>
      <c r="BJJ23" s="125"/>
      <c r="BJK23" s="125"/>
      <c r="BJL23" s="125"/>
      <c r="BJM23" s="125"/>
      <c r="BJN23" s="125"/>
      <c r="BJO23" s="125"/>
      <c r="BJP23" s="125"/>
      <c r="BJQ23" s="125"/>
      <c r="BJR23" s="125"/>
      <c r="BJS23" s="125"/>
      <c r="BJT23" s="125"/>
      <c r="BJU23" s="125"/>
      <c r="BJV23" s="125"/>
      <c r="BJW23" s="125"/>
      <c r="BJX23" s="125"/>
      <c r="BJY23" s="125"/>
      <c r="BJZ23" s="125"/>
      <c r="BKA23" s="125"/>
      <c r="BKB23" s="125"/>
      <c r="BKC23" s="125"/>
      <c r="BKD23" s="125"/>
      <c r="BKE23" s="125"/>
      <c r="BKF23" s="125"/>
      <c r="BKG23" s="125"/>
      <c r="BKH23" s="125"/>
      <c r="BKI23" s="125"/>
      <c r="BKJ23" s="125"/>
      <c r="BKK23" s="125"/>
      <c r="BKL23" s="125"/>
      <c r="BKM23" s="125"/>
      <c r="BKN23" s="125"/>
      <c r="BKO23" s="125"/>
      <c r="BKP23" s="125"/>
      <c r="BKQ23" s="125"/>
      <c r="BKR23" s="125"/>
      <c r="BKS23" s="125"/>
      <c r="BKT23" s="125"/>
      <c r="BKU23" s="125"/>
      <c r="BKV23" s="125"/>
      <c r="BKW23" s="125"/>
      <c r="BKX23" s="125"/>
      <c r="BKY23" s="125"/>
      <c r="BKZ23" s="125"/>
      <c r="BLA23" s="125"/>
      <c r="BLB23" s="125"/>
      <c r="BLC23" s="125"/>
      <c r="BLD23" s="125"/>
      <c r="BLE23" s="125"/>
      <c r="BLF23" s="125"/>
      <c r="BLG23" s="125"/>
      <c r="BLH23" s="125"/>
      <c r="BLI23" s="125"/>
      <c r="BLJ23" s="125"/>
      <c r="BLK23" s="125"/>
      <c r="BLL23" s="125"/>
      <c r="BLM23" s="125"/>
      <c r="BLN23" s="125"/>
      <c r="BLO23" s="125"/>
      <c r="BLP23" s="125"/>
      <c r="BLQ23" s="125"/>
      <c r="BLR23" s="125"/>
      <c r="BLS23" s="125"/>
      <c r="BLT23" s="125"/>
      <c r="BLU23" s="125"/>
      <c r="BLV23" s="125"/>
      <c r="BLW23" s="125"/>
      <c r="BLX23" s="125"/>
      <c r="BLY23" s="125"/>
      <c r="BLZ23" s="125"/>
      <c r="BMA23" s="125"/>
      <c r="BMB23" s="125"/>
      <c r="BMC23" s="125"/>
      <c r="BMD23" s="125"/>
      <c r="BME23" s="125"/>
      <c r="BMF23" s="125"/>
      <c r="BMG23" s="125"/>
      <c r="BMH23" s="125"/>
      <c r="BMI23" s="125"/>
      <c r="BMJ23" s="125"/>
      <c r="BMK23" s="125"/>
      <c r="BML23" s="125"/>
      <c r="BMM23" s="125"/>
      <c r="BMN23" s="125"/>
      <c r="BMO23" s="125"/>
      <c r="BMP23" s="125"/>
      <c r="BMQ23" s="125"/>
      <c r="BMR23" s="125"/>
      <c r="BMS23" s="125"/>
      <c r="BMT23" s="125"/>
      <c r="BMU23" s="125"/>
      <c r="BMV23" s="125"/>
      <c r="BMW23" s="125"/>
      <c r="BMX23" s="125"/>
      <c r="BMY23" s="125"/>
      <c r="BMZ23" s="125"/>
      <c r="BNA23" s="125"/>
      <c r="BNB23" s="125"/>
      <c r="BNC23" s="125"/>
      <c r="BND23" s="125"/>
      <c r="BNE23" s="125"/>
      <c r="BNF23" s="125"/>
      <c r="BNG23" s="125"/>
      <c r="BNH23" s="125"/>
      <c r="BNI23" s="125"/>
      <c r="BNJ23" s="125"/>
      <c r="BNK23" s="125"/>
      <c r="BNL23" s="125"/>
      <c r="BNM23" s="125"/>
      <c r="BNN23" s="125"/>
      <c r="BNO23" s="125"/>
      <c r="BNP23" s="125"/>
      <c r="BNQ23" s="125"/>
      <c r="BNR23" s="125"/>
      <c r="BNS23" s="125"/>
      <c r="BNT23" s="125"/>
      <c r="BNU23" s="125"/>
      <c r="BNV23" s="125"/>
      <c r="BNW23" s="125"/>
      <c r="BNX23" s="125"/>
      <c r="BNY23" s="125"/>
      <c r="BNZ23" s="125"/>
      <c r="BOA23" s="125"/>
      <c r="BOB23" s="125"/>
      <c r="BOC23" s="125"/>
      <c r="BOD23" s="125"/>
      <c r="BOE23" s="125"/>
      <c r="BOF23" s="125"/>
      <c r="BOG23" s="125"/>
      <c r="BOH23" s="125"/>
      <c r="BOI23" s="125"/>
      <c r="BOJ23" s="125"/>
      <c r="BOK23" s="125"/>
      <c r="BOL23" s="125"/>
      <c r="BOM23" s="125"/>
      <c r="BON23" s="125"/>
      <c r="BOO23" s="125"/>
      <c r="BOP23" s="125"/>
      <c r="BOQ23" s="125"/>
      <c r="BOR23" s="125"/>
      <c r="BOS23" s="125"/>
      <c r="BOT23" s="125"/>
      <c r="BOU23" s="125"/>
      <c r="BOV23" s="125"/>
      <c r="BOW23" s="125"/>
      <c r="BOX23" s="125"/>
      <c r="BOY23" s="125"/>
      <c r="BOZ23" s="125"/>
      <c r="BPA23" s="125"/>
      <c r="BPB23" s="125"/>
      <c r="BPC23" s="125"/>
      <c r="BPD23" s="125"/>
      <c r="BPE23" s="125"/>
      <c r="BPF23" s="125"/>
      <c r="BPG23" s="125"/>
      <c r="BPH23" s="125"/>
      <c r="BPI23" s="125"/>
      <c r="BPJ23" s="125"/>
      <c r="BPK23" s="125"/>
      <c r="BPL23" s="125"/>
      <c r="BPM23" s="125"/>
      <c r="BPN23" s="125"/>
      <c r="BPO23" s="125"/>
      <c r="BPP23" s="125"/>
      <c r="BPQ23" s="125"/>
      <c r="BPR23" s="125"/>
      <c r="BPS23" s="125"/>
      <c r="BPT23" s="125"/>
      <c r="BPU23" s="125"/>
      <c r="BPV23" s="125"/>
      <c r="BPW23" s="125"/>
      <c r="BPX23" s="125"/>
      <c r="BPY23" s="125"/>
      <c r="BPZ23" s="125"/>
      <c r="BQA23" s="125"/>
      <c r="BQB23" s="125"/>
      <c r="BQC23" s="125"/>
      <c r="BQD23" s="125"/>
      <c r="BQE23" s="125"/>
      <c r="BQF23" s="125"/>
      <c r="BQG23" s="125"/>
      <c r="BQH23" s="125"/>
      <c r="BQI23" s="125"/>
      <c r="BQJ23" s="125"/>
      <c r="BQK23" s="125"/>
      <c r="BQL23" s="125"/>
      <c r="BQM23" s="125"/>
      <c r="BQN23" s="125"/>
      <c r="BQO23" s="125"/>
      <c r="BQP23" s="125"/>
      <c r="BQQ23" s="125"/>
      <c r="BQR23" s="125"/>
      <c r="BQS23" s="125"/>
      <c r="BQT23" s="125"/>
      <c r="BQU23" s="125"/>
      <c r="BQV23" s="125"/>
      <c r="BQW23" s="125"/>
      <c r="BQX23" s="125"/>
      <c r="BQY23" s="125"/>
      <c r="BQZ23" s="125"/>
      <c r="BRA23" s="125"/>
      <c r="BRB23" s="125"/>
      <c r="BRC23" s="125"/>
      <c r="BRD23" s="125"/>
      <c r="BRE23" s="125"/>
      <c r="BRF23" s="125"/>
      <c r="BRG23" s="125"/>
      <c r="BRH23" s="125"/>
      <c r="BRI23" s="125"/>
      <c r="BRJ23" s="125"/>
      <c r="BRK23" s="125"/>
      <c r="BRL23" s="125"/>
      <c r="BRM23" s="125"/>
      <c r="BRN23" s="125"/>
      <c r="BRO23" s="125"/>
      <c r="BRP23" s="125"/>
      <c r="BRQ23" s="125"/>
      <c r="BRR23" s="125"/>
      <c r="BRS23" s="125"/>
      <c r="BRT23" s="125"/>
      <c r="BRU23" s="125"/>
      <c r="BRV23" s="125"/>
      <c r="BRW23" s="125"/>
      <c r="BRX23" s="125"/>
      <c r="BRY23" s="125"/>
      <c r="BRZ23" s="125"/>
      <c r="BSA23" s="125"/>
      <c r="BSB23" s="125"/>
      <c r="BSC23" s="125"/>
      <c r="BSD23" s="125"/>
      <c r="BSE23" s="125"/>
      <c r="BSF23" s="125"/>
      <c r="BSG23" s="125"/>
      <c r="BSH23" s="125"/>
      <c r="BSI23" s="125"/>
      <c r="BSJ23" s="125"/>
      <c r="BSK23" s="125"/>
      <c r="BSL23" s="125"/>
      <c r="BSM23" s="125"/>
      <c r="BSN23" s="125"/>
      <c r="BSO23" s="125"/>
      <c r="BSP23" s="125"/>
      <c r="BSQ23" s="125"/>
      <c r="BSR23" s="125"/>
      <c r="BSS23" s="125"/>
      <c r="BST23" s="125"/>
      <c r="BSU23" s="125"/>
      <c r="BSV23" s="125"/>
      <c r="BSW23" s="125"/>
      <c r="BSX23" s="125"/>
      <c r="BSY23" s="125"/>
      <c r="BSZ23" s="125"/>
      <c r="BTA23" s="125"/>
      <c r="BTB23" s="125"/>
      <c r="BTC23" s="125"/>
      <c r="BTD23" s="125"/>
      <c r="BTE23" s="125"/>
      <c r="BTF23" s="125"/>
      <c r="BTG23" s="125"/>
      <c r="BTH23" s="125"/>
      <c r="BTI23" s="125"/>
      <c r="BTJ23" s="125"/>
      <c r="BTK23" s="125"/>
      <c r="BTL23" s="125"/>
      <c r="BTM23" s="125"/>
      <c r="BTN23" s="125"/>
      <c r="BTO23" s="125"/>
      <c r="BTP23" s="125"/>
      <c r="BTQ23" s="125"/>
      <c r="BTR23" s="125"/>
      <c r="BTS23" s="125"/>
      <c r="BTT23" s="125"/>
      <c r="BTU23" s="125"/>
      <c r="BTV23" s="125"/>
      <c r="BTW23" s="125"/>
      <c r="BTX23" s="125"/>
      <c r="BTY23" s="125"/>
      <c r="BTZ23" s="125"/>
      <c r="BUA23" s="125"/>
      <c r="BUB23" s="125"/>
      <c r="BUC23" s="125"/>
      <c r="BUD23" s="125"/>
      <c r="BUE23" s="125"/>
      <c r="BUF23" s="125"/>
      <c r="BUG23" s="125"/>
      <c r="BUH23" s="125"/>
      <c r="BUI23" s="125"/>
      <c r="BUJ23" s="125"/>
      <c r="BUK23" s="125"/>
      <c r="BUL23" s="125"/>
      <c r="BUM23" s="125"/>
      <c r="BUN23" s="125"/>
      <c r="BUO23" s="125"/>
      <c r="BUP23" s="125"/>
      <c r="BUQ23" s="125"/>
      <c r="BUR23" s="125"/>
      <c r="BUS23" s="125"/>
      <c r="BUT23" s="125"/>
      <c r="BUU23" s="125"/>
      <c r="BUV23" s="125"/>
      <c r="BUW23" s="125"/>
      <c r="BUX23" s="125"/>
      <c r="BUY23" s="125"/>
      <c r="BUZ23" s="125"/>
      <c r="BVA23" s="125"/>
      <c r="BVB23" s="125"/>
      <c r="BVC23" s="125"/>
      <c r="BVD23" s="125"/>
      <c r="BVE23" s="125"/>
      <c r="BVF23" s="125"/>
      <c r="BVG23" s="125"/>
      <c r="BVH23" s="125"/>
      <c r="BVI23" s="125"/>
      <c r="BVJ23" s="125"/>
      <c r="BVK23" s="125"/>
      <c r="BVL23" s="125"/>
      <c r="BVM23" s="125"/>
      <c r="BVN23" s="125"/>
      <c r="BVO23" s="125"/>
      <c r="BVP23" s="125"/>
      <c r="BVQ23" s="125"/>
      <c r="BVR23" s="125"/>
      <c r="BVS23" s="125"/>
      <c r="BVT23" s="125"/>
      <c r="BVU23" s="125"/>
      <c r="BVV23" s="125"/>
      <c r="BVW23" s="125"/>
      <c r="BVX23" s="125"/>
      <c r="BVY23" s="125"/>
      <c r="BVZ23" s="125"/>
      <c r="BWA23" s="125"/>
      <c r="BWB23" s="125"/>
      <c r="BWC23" s="125"/>
      <c r="BWD23" s="125"/>
      <c r="BWE23" s="125"/>
      <c r="BWF23" s="125"/>
      <c r="BWG23" s="125"/>
      <c r="BWH23" s="125"/>
      <c r="BWI23" s="125"/>
      <c r="BWJ23" s="125"/>
      <c r="BWK23" s="125"/>
      <c r="BWL23" s="125"/>
      <c r="BWM23" s="125"/>
      <c r="BWN23" s="125"/>
      <c r="BWO23" s="125"/>
      <c r="BWP23" s="125"/>
      <c r="BWQ23" s="125"/>
      <c r="BWR23" s="125"/>
      <c r="BWS23" s="125"/>
      <c r="BWT23" s="125"/>
      <c r="BWU23" s="125"/>
      <c r="BWV23" s="125"/>
      <c r="BWW23" s="125"/>
      <c r="BWX23" s="125"/>
      <c r="BWY23" s="125"/>
      <c r="BWZ23" s="125"/>
      <c r="BXA23" s="125"/>
      <c r="BXB23" s="125"/>
      <c r="BXC23" s="125"/>
      <c r="BXD23" s="125"/>
      <c r="BXE23" s="125"/>
      <c r="BXF23" s="125"/>
      <c r="BXG23" s="125"/>
      <c r="BXH23" s="125"/>
      <c r="BXI23" s="125"/>
      <c r="BXJ23" s="125"/>
      <c r="BXK23" s="125"/>
      <c r="BXL23" s="125"/>
      <c r="BXM23" s="125"/>
      <c r="BXN23" s="125"/>
      <c r="BXO23" s="125"/>
      <c r="BXP23" s="125"/>
      <c r="BXQ23" s="125"/>
      <c r="BXR23" s="125"/>
      <c r="BXS23" s="125"/>
      <c r="BXT23" s="125"/>
      <c r="BXU23" s="125"/>
      <c r="BXV23" s="125"/>
      <c r="BXW23" s="125"/>
      <c r="BXX23" s="125"/>
      <c r="BXY23" s="125"/>
      <c r="BXZ23" s="125"/>
      <c r="BYA23" s="125"/>
      <c r="BYB23" s="125"/>
      <c r="BYC23" s="125"/>
      <c r="BYD23" s="125"/>
      <c r="BYE23" s="125"/>
      <c r="BYF23" s="125"/>
      <c r="BYG23" s="125"/>
      <c r="BYH23" s="125"/>
      <c r="BYI23" s="125"/>
      <c r="BYJ23" s="125"/>
      <c r="BYK23" s="125"/>
      <c r="BYL23" s="125"/>
      <c r="BYM23" s="125"/>
      <c r="BYN23" s="125"/>
      <c r="BYO23" s="125"/>
      <c r="BYP23" s="125"/>
      <c r="BYQ23" s="125"/>
      <c r="BYR23" s="125"/>
      <c r="BYS23" s="125"/>
      <c r="BYT23" s="125"/>
      <c r="BYU23" s="125"/>
      <c r="BYV23" s="125"/>
      <c r="BYW23" s="125"/>
      <c r="BYX23" s="125"/>
      <c r="BYY23" s="125"/>
      <c r="BYZ23" s="125"/>
      <c r="BZA23" s="125"/>
      <c r="BZB23" s="125"/>
      <c r="BZC23" s="125"/>
      <c r="BZD23" s="125"/>
      <c r="BZE23" s="125"/>
      <c r="BZF23" s="125"/>
      <c r="BZG23" s="125"/>
      <c r="BZH23" s="125"/>
      <c r="BZI23" s="125"/>
      <c r="BZJ23" s="125"/>
      <c r="BZK23" s="125"/>
      <c r="BZL23" s="125"/>
      <c r="BZM23" s="125"/>
      <c r="BZN23" s="125"/>
      <c r="BZO23" s="125"/>
      <c r="BZP23" s="125"/>
      <c r="BZQ23" s="125"/>
      <c r="BZR23" s="125"/>
      <c r="BZS23" s="125"/>
      <c r="BZT23" s="125"/>
      <c r="BZU23" s="125"/>
      <c r="BZV23" s="125"/>
      <c r="BZW23" s="125"/>
      <c r="BZX23" s="125"/>
      <c r="BZY23" s="125"/>
      <c r="BZZ23" s="125"/>
      <c r="CAA23" s="125"/>
      <c r="CAB23" s="125"/>
      <c r="CAC23" s="125"/>
      <c r="CAD23" s="125"/>
      <c r="CAE23" s="125"/>
      <c r="CAF23" s="125"/>
      <c r="CAG23" s="125"/>
      <c r="CAH23" s="125"/>
      <c r="CAI23" s="125"/>
      <c r="CAJ23" s="125"/>
      <c r="CAK23" s="125"/>
      <c r="CAL23" s="125"/>
      <c r="CAM23" s="125"/>
      <c r="CAN23" s="125"/>
      <c r="CAO23" s="125"/>
      <c r="CAP23" s="125"/>
      <c r="CAQ23" s="125"/>
      <c r="CAR23" s="125"/>
      <c r="CAS23" s="125"/>
      <c r="CAT23" s="125"/>
      <c r="CAU23" s="125"/>
      <c r="CAV23" s="125"/>
      <c r="CAW23" s="125"/>
      <c r="CAX23" s="125"/>
      <c r="CAY23" s="125"/>
      <c r="CAZ23" s="125"/>
      <c r="CBA23" s="125"/>
      <c r="CBB23" s="125"/>
      <c r="CBC23" s="125"/>
      <c r="CBD23" s="125"/>
      <c r="CBE23" s="125"/>
      <c r="CBF23" s="125"/>
      <c r="CBG23" s="125"/>
      <c r="CBH23" s="125"/>
      <c r="CBI23" s="125"/>
      <c r="CBJ23" s="125"/>
      <c r="CBK23" s="125"/>
      <c r="CBL23" s="125"/>
      <c r="CBM23" s="125"/>
      <c r="CBN23" s="125"/>
      <c r="CBO23" s="125"/>
      <c r="CBP23" s="125"/>
      <c r="CBQ23" s="125"/>
      <c r="CBR23" s="125"/>
      <c r="CBS23" s="125"/>
      <c r="CBT23" s="125"/>
      <c r="CBU23" s="125"/>
      <c r="CBV23" s="125"/>
      <c r="CBW23" s="125"/>
      <c r="CBX23" s="125"/>
      <c r="CBY23" s="125"/>
      <c r="CBZ23" s="125"/>
      <c r="CCA23" s="125"/>
      <c r="CCB23" s="125"/>
      <c r="CCC23" s="125"/>
      <c r="CCD23" s="125"/>
      <c r="CCE23" s="125"/>
      <c r="CCF23" s="125"/>
      <c r="CCG23" s="125"/>
      <c r="CCH23" s="125"/>
      <c r="CCI23" s="125"/>
      <c r="CCJ23" s="125"/>
      <c r="CCK23" s="125"/>
      <c r="CCL23" s="125"/>
      <c r="CCM23" s="125"/>
      <c r="CCN23" s="125"/>
      <c r="CCO23" s="125"/>
      <c r="CCP23" s="125"/>
      <c r="CCQ23" s="125"/>
      <c r="CCR23" s="125"/>
      <c r="CCS23" s="125"/>
      <c r="CCT23" s="125"/>
      <c r="CCU23" s="125"/>
      <c r="CCV23" s="125"/>
      <c r="CCW23" s="125"/>
      <c r="CCX23" s="125"/>
      <c r="CCY23" s="125"/>
      <c r="CCZ23" s="125"/>
      <c r="CDA23" s="125"/>
      <c r="CDB23" s="125"/>
      <c r="CDC23" s="125"/>
      <c r="CDD23" s="125"/>
      <c r="CDE23" s="125"/>
      <c r="CDF23" s="125"/>
      <c r="CDG23" s="125"/>
      <c r="CDH23" s="125"/>
      <c r="CDI23" s="125"/>
      <c r="CDJ23" s="125"/>
      <c r="CDK23" s="125"/>
      <c r="CDL23" s="125"/>
      <c r="CDM23" s="125"/>
      <c r="CDN23" s="125"/>
      <c r="CDO23" s="125"/>
      <c r="CDP23" s="125"/>
      <c r="CDQ23" s="125"/>
      <c r="CDR23" s="125"/>
      <c r="CDS23" s="125"/>
      <c r="CDT23" s="125"/>
      <c r="CDU23" s="125"/>
      <c r="CDV23" s="125"/>
      <c r="CDW23" s="125"/>
      <c r="CDX23" s="125"/>
      <c r="CDY23" s="125"/>
      <c r="CDZ23" s="125"/>
      <c r="CEA23" s="125"/>
      <c r="CEB23" s="125"/>
      <c r="CEC23" s="125"/>
      <c r="CED23" s="125"/>
      <c r="CEE23" s="125"/>
      <c r="CEF23" s="125"/>
      <c r="CEG23" s="125"/>
      <c r="CEH23" s="125"/>
      <c r="CEI23" s="125"/>
      <c r="CEJ23" s="125"/>
      <c r="CEK23" s="125"/>
      <c r="CEL23" s="125"/>
      <c r="CEM23" s="125"/>
      <c r="CEN23" s="125"/>
      <c r="CEO23" s="125"/>
      <c r="CEP23" s="125"/>
      <c r="CEQ23" s="125"/>
      <c r="CER23" s="125"/>
      <c r="CES23" s="125"/>
      <c r="CET23" s="125"/>
      <c r="CEU23" s="125"/>
      <c r="CEV23" s="125"/>
      <c r="CEW23" s="125"/>
      <c r="CEX23" s="125"/>
      <c r="CEY23" s="125"/>
      <c r="CEZ23" s="125"/>
      <c r="CFA23" s="125"/>
      <c r="CFB23" s="125"/>
      <c r="CFC23" s="125"/>
      <c r="CFD23" s="125"/>
      <c r="CFE23" s="125"/>
      <c r="CFF23" s="125"/>
      <c r="CFG23" s="125"/>
      <c r="CFH23" s="125"/>
      <c r="CFI23" s="125"/>
      <c r="CFJ23" s="125"/>
      <c r="CFK23" s="125"/>
      <c r="CFL23" s="125"/>
      <c r="CFM23" s="125"/>
      <c r="CFN23" s="125"/>
      <c r="CFO23" s="125"/>
      <c r="CFP23" s="125"/>
      <c r="CFQ23" s="125"/>
      <c r="CFR23" s="125"/>
      <c r="CFS23" s="125"/>
      <c r="CFT23" s="125"/>
      <c r="CFU23" s="125"/>
      <c r="CFV23" s="125"/>
      <c r="CFW23" s="125"/>
      <c r="CFX23" s="125"/>
      <c r="CFY23" s="125"/>
      <c r="CFZ23" s="125"/>
      <c r="CGA23" s="125"/>
      <c r="CGB23" s="125"/>
      <c r="CGC23" s="125"/>
      <c r="CGD23" s="125"/>
      <c r="CGE23" s="125"/>
      <c r="CGF23" s="125"/>
      <c r="CGG23" s="125"/>
      <c r="CGH23" s="125"/>
      <c r="CGI23" s="125"/>
      <c r="CGJ23" s="125"/>
      <c r="CGK23" s="125"/>
      <c r="CGL23" s="125"/>
      <c r="CGM23" s="125"/>
      <c r="CGN23" s="125"/>
      <c r="CGO23" s="125"/>
      <c r="CGP23" s="125"/>
      <c r="CGQ23" s="125"/>
      <c r="CGR23" s="125"/>
      <c r="CGS23" s="125"/>
      <c r="CGT23" s="125"/>
      <c r="CGU23" s="125"/>
      <c r="CGV23" s="125"/>
      <c r="CGW23" s="125"/>
      <c r="CGX23" s="125"/>
      <c r="CGY23" s="125"/>
      <c r="CGZ23" s="125"/>
      <c r="CHA23" s="125"/>
      <c r="CHB23" s="125"/>
      <c r="CHC23" s="125"/>
      <c r="CHD23" s="125"/>
      <c r="CHE23" s="125"/>
      <c r="CHF23" s="125"/>
      <c r="CHG23" s="125"/>
      <c r="CHH23" s="125"/>
      <c r="CHI23" s="125"/>
      <c r="CHJ23" s="125"/>
      <c r="CHK23" s="125"/>
      <c r="CHL23" s="125"/>
      <c r="CHM23" s="125"/>
      <c r="CHN23" s="125"/>
      <c r="CHO23" s="125"/>
      <c r="CHP23" s="125"/>
      <c r="CHQ23" s="125"/>
      <c r="CHR23" s="125"/>
      <c r="CHS23" s="125"/>
      <c r="CHT23" s="125"/>
      <c r="CHU23" s="125"/>
      <c r="CHV23" s="125"/>
      <c r="CHW23" s="125"/>
      <c r="CHX23" s="125"/>
      <c r="CHY23" s="125"/>
      <c r="CHZ23" s="125"/>
      <c r="CIA23" s="125"/>
      <c r="CIB23" s="125"/>
      <c r="CIC23" s="125"/>
      <c r="CID23" s="125"/>
      <c r="CIE23" s="125"/>
      <c r="CIF23" s="125"/>
      <c r="CIG23" s="125"/>
      <c r="CIH23" s="125"/>
      <c r="CII23" s="125"/>
      <c r="CIJ23" s="125"/>
      <c r="CIK23" s="125"/>
      <c r="CIL23" s="125"/>
      <c r="CIM23" s="125"/>
      <c r="CIN23" s="125"/>
      <c r="CIO23" s="125"/>
      <c r="CIP23" s="125"/>
      <c r="CIQ23" s="125"/>
      <c r="CIR23" s="125"/>
      <c r="CIS23" s="125"/>
      <c r="CIT23" s="125"/>
      <c r="CIU23" s="125"/>
      <c r="CIV23" s="125"/>
      <c r="CIW23" s="125"/>
      <c r="CIX23" s="125"/>
      <c r="CIY23" s="125"/>
      <c r="CIZ23" s="125"/>
      <c r="CJA23" s="125"/>
      <c r="CJB23" s="125"/>
      <c r="CJC23" s="125"/>
      <c r="CJD23" s="125"/>
      <c r="CJE23" s="125"/>
      <c r="CJF23" s="125"/>
      <c r="CJG23" s="125"/>
      <c r="CJH23" s="125"/>
      <c r="CJI23" s="125"/>
      <c r="CJJ23" s="125"/>
      <c r="CJK23" s="125"/>
      <c r="CJL23" s="125"/>
      <c r="CJM23" s="125"/>
      <c r="CJN23" s="125"/>
      <c r="CJO23" s="125"/>
      <c r="CJP23" s="125"/>
      <c r="CJQ23" s="125"/>
      <c r="CJR23" s="125"/>
      <c r="CJS23" s="125"/>
      <c r="CJT23" s="125"/>
      <c r="CJU23" s="125"/>
      <c r="CJV23" s="125"/>
      <c r="CJW23" s="125"/>
      <c r="CJX23" s="125"/>
      <c r="CJY23" s="125"/>
      <c r="CJZ23" s="125"/>
      <c r="CKA23" s="125"/>
      <c r="CKB23" s="125"/>
      <c r="CKC23" s="125"/>
      <c r="CKD23" s="125"/>
      <c r="CKE23" s="125"/>
      <c r="CKF23" s="125"/>
      <c r="CKG23" s="125"/>
      <c r="CKH23" s="125"/>
      <c r="CKI23" s="125"/>
      <c r="CKJ23" s="125"/>
      <c r="CKK23" s="125"/>
      <c r="CKL23" s="125"/>
      <c r="CKM23" s="125"/>
      <c r="CKN23" s="125"/>
      <c r="CKO23" s="125"/>
      <c r="CKP23" s="125"/>
      <c r="CKQ23" s="125"/>
      <c r="CKR23" s="125"/>
      <c r="CKS23" s="125"/>
      <c r="CKT23" s="125"/>
      <c r="CKU23" s="125"/>
      <c r="CKV23" s="125"/>
      <c r="CKW23" s="125"/>
      <c r="CKX23" s="125"/>
      <c r="CKY23" s="125"/>
      <c r="CKZ23" s="125"/>
      <c r="CLA23" s="125"/>
      <c r="CLB23" s="125"/>
      <c r="CLC23" s="125"/>
      <c r="CLD23" s="125"/>
      <c r="CLE23" s="125"/>
      <c r="CLF23" s="125"/>
      <c r="CLG23" s="125"/>
      <c r="CLH23" s="125"/>
      <c r="CLI23" s="125"/>
      <c r="CLJ23" s="125"/>
      <c r="CLK23" s="125"/>
      <c r="CLL23" s="125"/>
      <c r="CLM23" s="125"/>
      <c r="CLN23" s="125"/>
      <c r="CLO23" s="125"/>
      <c r="CLP23" s="125"/>
      <c r="CLQ23" s="125"/>
      <c r="CLR23" s="125"/>
      <c r="CLS23" s="125"/>
      <c r="CLT23" s="125"/>
      <c r="CLU23" s="125"/>
      <c r="CLV23" s="125"/>
      <c r="CLW23" s="125"/>
      <c r="CLX23" s="125"/>
      <c r="CLY23" s="125"/>
      <c r="CLZ23" s="125"/>
      <c r="CMA23" s="125"/>
      <c r="CMB23" s="125"/>
      <c r="CMC23" s="125"/>
      <c r="CMD23" s="125"/>
      <c r="CME23" s="125"/>
      <c r="CMF23" s="125"/>
      <c r="CMG23" s="125"/>
      <c r="CMH23" s="125"/>
      <c r="CMI23" s="125"/>
      <c r="CMJ23" s="125"/>
      <c r="CMK23" s="125"/>
      <c r="CML23" s="125"/>
      <c r="CMM23" s="125"/>
      <c r="CMN23" s="125"/>
      <c r="CMO23" s="125"/>
      <c r="CMP23" s="125"/>
      <c r="CMQ23" s="125"/>
      <c r="CMR23" s="125"/>
      <c r="CMS23" s="125"/>
      <c r="CMT23" s="125"/>
      <c r="CMU23" s="125"/>
      <c r="CMV23" s="125"/>
      <c r="CMW23" s="125"/>
      <c r="CMX23" s="125"/>
      <c r="CMY23" s="125"/>
      <c r="CMZ23" s="125"/>
      <c r="CNA23" s="125"/>
      <c r="CNB23" s="125"/>
      <c r="CNC23" s="125"/>
      <c r="CND23" s="125"/>
      <c r="CNE23" s="125"/>
      <c r="CNF23" s="125"/>
      <c r="CNG23" s="125"/>
      <c r="CNH23" s="125"/>
      <c r="CNI23" s="125"/>
      <c r="CNJ23" s="125"/>
      <c r="CNK23" s="125"/>
      <c r="CNL23" s="125"/>
      <c r="CNM23" s="125"/>
      <c r="CNN23" s="125"/>
      <c r="CNO23" s="125"/>
      <c r="CNP23" s="125"/>
      <c r="CNQ23" s="125"/>
      <c r="CNR23" s="125"/>
      <c r="CNS23" s="125"/>
      <c r="CNT23" s="125"/>
      <c r="CNU23" s="125"/>
      <c r="CNV23" s="125"/>
      <c r="CNW23" s="125"/>
      <c r="CNX23" s="125"/>
      <c r="CNY23" s="125"/>
      <c r="CNZ23" s="125"/>
      <c r="COA23" s="125"/>
      <c r="COB23" s="125"/>
      <c r="COC23" s="125"/>
      <c r="COD23" s="125"/>
      <c r="COE23" s="125"/>
      <c r="COF23" s="125"/>
      <c r="COG23" s="125"/>
      <c r="COH23" s="125"/>
      <c r="COI23" s="125"/>
      <c r="COJ23" s="125"/>
      <c r="COK23" s="125"/>
      <c r="COL23" s="125"/>
      <c r="COM23" s="125"/>
      <c r="CON23" s="125"/>
      <c r="COO23" s="125"/>
      <c r="COP23" s="125"/>
      <c r="COQ23" s="125"/>
      <c r="COR23" s="125"/>
      <c r="COS23" s="125"/>
      <c r="COT23" s="125"/>
      <c r="COU23" s="125"/>
      <c r="COV23" s="125"/>
      <c r="COW23" s="125"/>
      <c r="COX23" s="125"/>
      <c r="COY23" s="125"/>
      <c r="COZ23" s="125"/>
      <c r="CPA23" s="125"/>
      <c r="CPB23" s="125"/>
      <c r="CPC23" s="125"/>
      <c r="CPD23" s="125"/>
      <c r="CPE23" s="125"/>
      <c r="CPF23" s="125"/>
      <c r="CPG23" s="125"/>
      <c r="CPH23" s="125"/>
      <c r="CPI23" s="125"/>
      <c r="CPJ23" s="125"/>
      <c r="CPK23" s="125"/>
      <c r="CPL23" s="125"/>
      <c r="CPM23" s="125"/>
      <c r="CPN23" s="125"/>
      <c r="CPO23" s="125"/>
      <c r="CPP23" s="125"/>
      <c r="CPQ23" s="125"/>
      <c r="CPR23" s="125"/>
      <c r="CPS23" s="125"/>
      <c r="CPT23" s="125"/>
      <c r="CPU23" s="125"/>
      <c r="CPV23" s="125"/>
      <c r="CPW23" s="125"/>
      <c r="CPX23" s="125"/>
      <c r="CPY23" s="125"/>
      <c r="CPZ23" s="125"/>
      <c r="CQA23" s="125"/>
      <c r="CQB23" s="125"/>
      <c r="CQC23" s="125"/>
      <c r="CQD23" s="125"/>
      <c r="CQE23" s="125"/>
      <c r="CQF23" s="125"/>
      <c r="CQG23" s="125"/>
      <c r="CQH23" s="125"/>
      <c r="CQI23" s="125"/>
      <c r="CQJ23" s="125"/>
      <c r="CQK23" s="125"/>
      <c r="CQL23" s="125"/>
      <c r="CQM23" s="125"/>
      <c r="CQN23" s="125"/>
      <c r="CQO23" s="125"/>
      <c r="CQP23" s="125"/>
      <c r="CQQ23" s="125"/>
      <c r="CQR23" s="125"/>
      <c r="CQS23" s="125"/>
      <c r="CQT23" s="125"/>
      <c r="CQU23" s="125"/>
      <c r="CQV23" s="125"/>
      <c r="CQW23" s="125"/>
      <c r="CQX23" s="125"/>
      <c r="CQY23" s="125"/>
      <c r="CQZ23" s="125"/>
      <c r="CRA23" s="125"/>
      <c r="CRB23" s="125"/>
      <c r="CRC23" s="125"/>
      <c r="CRD23" s="125"/>
      <c r="CRE23" s="125"/>
      <c r="CRF23" s="125"/>
      <c r="CRG23" s="125"/>
      <c r="CRH23" s="125"/>
      <c r="CRI23" s="125"/>
      <c r="CRJ23" s="125"/>
      <c r="CRK23" s="125"/>
      <c r="CRL23" s="125"/>
      <c r="CRM23" s="125"/>
      <c r="CRN23" s="125"/>
      <c r="CRO23" s="125"/>
      <c r="CRP23" s="125"/>
      <c r="CRQ23" s="125"/>
      <c r="CRR23" s="125"/>
      <c r="CRS23" s="125"/>
      <c r="CRT23" s="125"/>
      <c r="CRU23" s="125"/>
      <c r="CRV23" s="125"/>
      <c r="CRW23" s="125"/>
      <c r="CRX23" s="125"/>
      <c r="CRY23" s="125"/>
      <c r="CRZ23" s="125"/>
      <c r="CSA23" s="125"/>
      <c r="CSB23" s="125"/>
      <c r="CSC23" s="125"/>
      <c r="CSD23" s="125"/>
      <c r="CSE23" s="125"/>
      <c r="CSF23" s="125"/>
      <c r="CSG23" s="125"/>
      <c r="CSH23" s="125"/>
      <c r="CSI23" s="125"/>
      <c r="CSJ23" s="125"/>
      <c r="CSK23" s="125"/>
      <c r="CSL23" s="125"/>
      <c r="CSM23" s="125"/>
      <c r="CSN23" s="125"/>
      <c r="CSO23" s="125"/>
      <c r="CSP23" s="125"/>
      <c r="CSQ23" s="125"/>
      <c r="CSR23" s="125"/>
      <c r="CSS23" s="125"/>
      <c r="CST23" s="125"/>
      <c r="CSU23" s="125"/>
      <c r="CSV23" s="125"/>
      <c r="CSW23" s="125"/>
      <c r="CSX23" s="125"/>
      <c r="CSY23" s="125"/>
      <c r="CSZ23" s="125"/>
      <c r="CTA23" s="125"/>
      <c r="CTB23" s="125"/>
      <c r="CTC23" s="125"/>
      <c r="CTD23" s="125"/>
      <c r="CTE23" s="125"/>
      <c r="CTF23" s="125"/>
      <c r="CTG23" s="125"/>
      <c r="CTH23" s="125"/>
      <c r="CTI23" s="125"/>
      <c r="CTJ23" s="125"/>
      <c r="CTK23" s="125"/>
      <c r="CTL23" s="125"/>
      <c r="CTM23" s="125"/>
      <c r="CTN23" s="125"/>
      <c r="CTO23" s="125"/>
      <c r="CTP23" s="125"/>
      <c r="CTQ23" s="125"/>
      <c r="CTR23" s="125"/>
      <c r="CTS23" s="125"/>
      <c r="CTT23" s="125"/>
      <c r="CTU23" s="125"/>
      <c r="CTV23" s="125"/>
      <c r="CTW23" s="125"/>
      <c r="CTX23" s="125"/>
      <c r="CTY23" s="125"/>
      <c r="CTZ23" s="125"/>
      <c r="CUA23" s="125"/>
      <c r="CUB23" s="125"/>
      <c r="CUC23" s="125"/>
      <c r="CUD23" s="125"/>
      <c r="CUE23" s="125"/>
      <c r="CUF23" s="125"/>
      <c r="CUG23" s="125"/>
      <c r="CUH23" s="125"/>
      <c r="CUI23" s="125"/>
      <c r="CUJ23" s="125"/>
      <c r="CUK23" s="125"/>
      <c r="CUL23" s="125"/>
      <c r="CUM23" s="125"/>
      <c r="CUN23" s="125"/>
      <c r="CUO23" s="125"/>
      <c r="CUP23" s="125"/>
      <c r="CUQ23" s="125"/>
      <c r="CUR23" s="125"/>
      <c r="CUS23" s="125"/>
      <c r="CUT23" s="125"/>
      <c r="CUU23" s="125"/>
      <c r="CUV23" s="125"/>
      <c r="CUW23" s="125"/>
      <c r="CUX23" s="125"/>
      <c r="CUY23" s="125"/>
      <c r="CUZ23" s="125"/>
      <c r="CVA23" s="125"/>
      <c r="CVB23" s="125"/>
      <c r="CVC23" s="125"/>
      <c r="CVD23" s="125"/>
      <c r="CVE23" s="125"/>
      <c r="CVF23" s="125"/>
      <c r="CVG23" s="125"/>
      <c r="CVH23" s="125"/>
      <c r="CVI23" s="125"/>
      <c r="CVJ23" s="125"/>
      <c r="CVK23" s="125"/>
      <c r="CVL23" s="125"/>
      <c r="CVM23" s="125"/>
      <c r="CVN23" s="125"/>
      <c r="CVO23" s="125"/>
      <c r="CVP23" s="125"/>
      <c r="CVQ23" s="125"/>
      <c r="CVR23" s="125"/>
      <c r="CVS23" s="125"/>
      <c r="CVT23" s="125"/>
      <c r="CVU23" s="125"/>
      <c r="CVV23" s="125"/>
      <c r="CVW23" s="125"/>
      <c r="CVX23" s="125"/>
      <c r="CVY23" s="125"/>
      <c r="CVZ23" s="125"/>
      <c r="CWA23" s="125"/>
      <c r="CWB23" s="125"/>
      <c r="CWC23" s="125"/>
      <c r="CWD23" s="125"/>
      <c r="CWE23" s="125"/>
      <c r="CWF23" s="125"/>
      <c r="CWG23" s="125"/>
      <c r="CWH23" s="125"/>
      <c r="CWI23" s="125"/>
      <c r="CWJ23" s="125"/>
      <c r="CWK23" s="125"/>
      <c r="CWL23" s="125"/>
      <c r="CWM23" s="125"/>
      <c r="CWN23" s="125"/>
      <c r="CWO23" s="125"/>
      <c r="CWP23" s="125"/>
      <c r="CWQ23" s="125"/>
      <c r="CWR23" s="125"/>
      <c r="CWS23" s="125"/>
      <c r="CWT23" s="125"/>
      <c r="CWU23" s="125"/>
      <c r="CWV23" s="125"/>
      <c r="CWW23" s="125"/>
      <c r="CWX23" s="125"/>
      <c r="CWY23" s="125"/>
      <c r="CWZ23" s="125"/>
      <c r="CXA23" s="125"/>
      <c r="CXB23" s="125"/>
      <c r="CXC23" s="125"/>
      <c r="CXD23" s="125"/>
      <c r="CXE23" s="125"/>
      <c r="CXF23" s="125"/>
      <c r="CXG23" s="125"/>
      <c r="CXH23" s="125"/>
      <c r="CXI23" s="125"/>
      <c r="CXJ23" s="125"/>
      <c r="CXK23" s="125"/>
      <c r="CXL23" s="125"/>
      <c r="CXM23" s="125"/>
      <c r="CXN23" s="125"/>
      <c r="CXO23" s="125"/>
      <c r="CXP23" s="125"/>
      <c r="CXQ23" s="125"/>
      <c r="CXR23" s="125"/>
      <c r="CXS23" s="125"/>
      <c r="CXT23" s="125"/>
      <c r="CXU23" s="125"/>
      <c r="CXV23" s="125"/>
      <c r="CXW23" s="125"/>
      <c r="CXX23" s="125"/>
      <c r="CXY23" s="125"/>
      <c r="CXZ23" s="125"/>
      <c r="CYA23" s="125"/>
      <c r="CYB23" s="125"/>
      <c r="CYC23" s="125"/>
      <c r="CYD23" s="125"/>
      <c r="CYE23" s="125"/>
      <c r="CYF23" s="125"/>
      <c r="CYG23" s="125"/>
      <c r="CYH23" s="125"/>
      <c r="CYI23" s="125"/>
      <c r="CYJ23" s="125"/>
      <c r="CYK23" s="125"/>
      <c r="CYL23" s="125"/>
      <c r="CYM23" s="125"/>
      <c r="CYN23" s="125"/>
      <c r="CYO23" s="125"/>
      <c r="CYP23" s="125"/>
      <c r="CYQ23" s="125"/>
      <c r="CYR23" s="125"/>
      <c r="CYS23" s="125"/>
      <c r="CYT23" s="125"/>
      <c r="CYU23" s="125"/>
      <c r="CYV23" s="125"/>
      <c r="CYW23" s="125"/>
      <c r="CYX23" s="125"/>
      <c r="CYY23" s="125"/>
      <c r="CYZ23" s="125"/>
      <c r="CZA23" s="125"/>
      <c r="CZB23" s="125"/>
      <c r="CZC23" s="125"/>
      <c r="CZD23" s="125"/>
      <c r="CZE23" s="125"/>
      <c r="CZF23" s="125"/>
      <c r="CZG23" s="125"/>
      <c r="CZH23" s="125"/>
      <c r="CZI23" s="125"/>
      <c r="CZJ23" s="125"/>
      <c r="CZK23" s="125"/>
      <c r="CZL23" s="125"/>
      <c r="CZM23" s="125"/>
      <c r="CZN23" s="125"/>
      <c r="CZO23" s="125"/>
      <c r="CZP23" s="125"/>
      <c r="CZQ23" s="125"/>
      <c r="CZR23" s="125"/>
      <c r="CZS23" s="125"/>
      <c r="CZT23" s="125"/>
      <c r="CZU23" s="125"/>
      <c r="CZV23" s="125"/>
      <c r="CZW23" s="125"/>
      <c r="CZX23" s="125"/>
      <c r="CZY23" s="125"/>
      <c r="CZZ23" s="125"/>
      <c r="DAA23" s="125"/>
      <c r="DAB23" s="125"/>
      <c r="DAC23" s="125"/>
      <c r="DAD23" s="125"/>
      <c r="DAE23" s="125"/>
      <c r="DAF23" s="125"/>
      <c r="DAG23" s="125"/>
      <c r="DAH23" s="125"/>
      <c r="DAI23" s="125"/>
      <c r="DAJ23" s="125"/>
      <c r="DAK23" s="125"/>
      <c r="DAL23" s="125"/>
      <c r="DAM23" s="125"/>
      <c r="DAN23" s="125"/>
      <c r="DAO23" s="125"/>
      <c r="DAP23" s="125"/>
      <c r="DAQ23" s="125"/>
      <c r="DAR23" s="125"/>
      <c r="DAS23" s="125"/>
      <c r="DAT23" s="125"/>
      <c r="DAU23" s="125"/>
      <c r="DAV23" s="125"/>
      <c r="DAW23" s="125"/>
      <c r="DAX23" s="125"/>
      <c r="DAY23" s="125"/>
      <c r="DAZ23" s="125"/>
      <c r="DBA23" s="125"/>
      <c r="DBB23" s="125"/>
      <c r="DBC23" s="125"/>
      <c r="DBD23" s="125"/>
      <c r="DBE23" s="125"/>
      <c r="DBF23" s="125"/>
      <c r="DBG23" s="125"/>
      <c r="DBH23" s="125"/>
      <c r="DBI23" s="125"/>
      <c r="DBJ23" s="125"/>
      <c r="DBK23" s="125"/>
      <c r="DBL23" s="125"/>
      <c r="DBM23" s="125"/>
      <c r="DBN23" s="125"/>
      <c r="DBO23" s="125"/>
      <c r="DBP23" s="125"/>
      <c r="DBQ23" s="125"/>
      <c r="DBR23" s="125"/>
      <c r="DBS23" s="125"/>
      <c r="DBT23" s="125"/>
      <c r="DBU23" s="125"/>
      <c r="DBV23" s="125"/>
      <c r="DBW23" s="125"/>
      <c r="DBX23" s="125"/>
      <c r="DBY23" s="125"/>
      <c r="DBZ23" s="125"/>
      <c r="DCA23" s="125"/>
      <c r="DCB23" s="125"/>
      <c r="DCC23" s="125"/>
      <c r="DCD23" s="125"/>
      <c r="DCE23" s="125"/>
      <c r="DCF23" s="125"/>
      <c r="DCG23" s="125"/>
      <c r="DCH23" s="125"/>
      <c r="DCI23" s="125"/>
      <c r="DCJ23" s="125"/>
      <c r="DCK23" s="125"/>
      <c r="DCL23" s="125"/>
      <c r="DCM23" s="125"/>
      <c r="DCN23" s="125"/>
      <c r="DCO23" s="125"/>
      <c r="DCP23" s="125"/>
      <c r="DCQ23" s="125"/>
      <c r="DCR23" s="125"/>
      <c r="DCS23" s="125"/>
      <c r="DCT23" s="125"/>
      <c r="DCU23" s="125"/>
      <c r="DCV23" s="125"/>
      <c r="DCW23" s="125"/>
      <c r="DCX23" s="125"/>
      <c r="DCY23" s="125"/>
      <c r="DCZ23" s="125"/>
      <c r="DDA23" s="125"/>
      <c r="DDB23" s="125"/>
      <c r="DDC23" s="125"/>
      <c r="DDD23" s="125"/>
      <c r="DDE23" s="125"/>
      <c r="DDF23" s="125"/>
      <c r="DDG23" s="125"/>
      <c r="DDH23" s="125"/>
      <c r="DDI23" s="125"/>
      <c r="DDJ23" s="125"/>
      <c r="DDK23" s="125"/>
      <c r="DDL23" s="125"/>
      <c r="DDM23" s="125"/>
      <c r="DDN23" s="125"/>
      <c r="DDO23" s="125"/>
      <c r="DDP23" s="125"/>
      <c r="DDQ23" s="125"/>
      <c r="DDR23" s="125"/>
      <c r="DDS23" s="125"/>
      <c r="DDT23" s="125"/>
      <c r="DDU23" s="125"/>
      <c r="DDV23" s="125"/>
      <c r="DDW23" s="125"/>
      <c r="DDX23" s="125"/>
      <c r="DDY23" s="125"/>
      <c r="DDZ23" s="125"/>
      <c r="DEA23" s="125"/>
      <c r="DEB23" s="125"/>
      <c r="DEC23" s="125"/>
      <c r="DED23" s="125"/>
      <c r="DEE23" s="125"/>
      <c r="DEF23" s="125"/>
      <c r="DEG23" s="125"/>
      <c r="DEH23" s="125"/>
      <c r="DEI23" s="125"/>
      <c r="DEJ23" s="125"/>
      <c r="DEK23" s="125"/>
      <c r="DEL23" s="125"/>
      <c r="DEM23" s="125"/>
      <c r="DEN23" s="125"/>
      <c r="DEO23" s="125"/>
      <c r="DEP23" s="125"/>
      <c r="DEQ23" s="125"/>
      <c r="DER23" s="125"/>
      <c r="DES23" s="125"/>
      <c r="DET23" s="125"/>
      <c r="DEU23" s="125"/>
      <c r="DEV23" s="125"/>
      <c r="DEW23" s="125"/>
      <c r="DEX23" s="125"/>
      <c r="DEY23" s="125"/>
      <c r="DEZ23" s="125"/>
      <c r="DFA23" s="125"/>
      <c r="DFB23" s="125"/>
      <c r="DFC23" s="125"/>
      <c r="DFD23" s="125"/>
      <c r="DFE23" s="125"/>
      <c r="DFF23" s="125"/>
      <c r="DFG23" s="125"/>
      <c r="DFH23" s="125"/>
      <c r="DFI23" s="125"/>
      <c r="DFJ23" s="125"/>
      <c r="DFK23" s="125"/>
      <c r="DFL23" s="125"/>
      <c r="DFM23" s="125"/>
      <c r="DFN23" s="125"/>
      <c r="DFO23" s="125"/>
      <c r="DFP23" s="125"/>
      <c r="DFQ23" s="125"/>
      <c r="DFR23" s="125"/>
      <c r="DFS23" s="125"/>
      <c r="DFT23" s="125"/>
      <c r="DFU23" s="125"/>
      <c r="DFV23" s="125"/>
      <c r="DFW23" s="125"/>
      <c r="DFX23" s="125"/>
      <c r="DFY23" s="125"/>
      <c r="DFZ23" s="125"/>
      <c r="DGA23" s="125"/>
      <c r="DGB23" s="125"/>
      <c r="DGC23" s="125"/>
      <c r="DGD23" s="125"/>
      <c r="DGE23" s="125"/>
      <c r="DGF23" s="125"/>
      <c r="DGG23" s="125"/>
      <c r="DGH23" s="125"/>
      <c r="DGI23" s="125"/>
      <c r="DGJ23" s="125"/>
      <c r="DGK23" s="125"/>
      <c r="DGL23" s="125"/>
      <c r="DGM23" s="125"/>
      <c r="DGN23" s="125"/>
      <c r="DGO23" s="125"/>
      <c r="DGP23" s="125"/>
      <c r="DGQ23" s="125"/>
      <c r="DGR23" s="125"/>
      <c r="DGS23" s="125"/>
      <c r="DGT23" s="125"/>
      <c r="DGU23" s="125"/>
      <c r="DGV23" s="125"/>
      <c r="DGW23" s="125"/>
      <c r="DGX23" s="125"/>
      <c r="DGY23" s="125"/>
      <c r="DGZ23" s="125"/>
      <c r="DHA23" s="125"/>
      <c r="DHB23" s="125"/>
      <c r="DHC23" s="125"/>
      <c r="DHD23" s="125"/>
      <c r="DHE23" s="125"/>
      <c r="DHF23" s="125"/>
      <c r="DHG23" s="125"/>
      <c r="DHH23" s="125"/>
      <c r="DHI23" s="125"/>
      <c r="DHJ23" s="125"/>
      <c r="DHK23" s="125"/>
      <c r="DHL23" s="125"/>
      <c r="DHM23" s="125"/>
      <c r="DHN23" s="125"/>
      <c r="DHO23" s="125"/>
      <c r="DHP23" s="125"/>
      <c r="DHQ23" s="125"/>
      <c r="DHR23" s="125"/>
      <c r="DHS23" s="125"/>
      <c r="DHT23" s="125"/>
      <c r="DHU23" s="125"/>
      <c r="DHV23" s="125"/>
      <c r="DHW23" s="125"/>
      <c r="DHX23" s="125"/>
      <c r="DHY23" s="125"/>
      <c r="DHZ23" s="125"/>
      <c r="DIA23" s="125"/>
      <c r="DIB23" s="125"/>
      <c r="DIC23" s="125"/>
      <c r="DID23" s="125"/>
      <c r="DIE23" s="125"/>
      <c r="DIF23" s="125"/>
      <c r="DIG23" s="125"/>
      <c r="DIH23" s="125"/>
      <c r="DII23" s="125"/>
      <c r="DIJ23" s="125"/>
      <c r="DIK23" s="125"/>
      <c r="DIL23" s="125"/>
      <c r="DIM23" s="125"/>
      <c r="DIN23" s="125"/>
      <c r="DIO23" s="125"/>
      <c r="DIP23" s="125"/>
      <c r="DIQ23" s="125"/>
      <c r="DIR23" s="125"/>
      <c r="DIS23" s="125"/>
      <c r="DIT23" s="125"/>
      <c r="DIU23" s="125"/>
      <c r="DIV23" s="125"/>
      <c r="DIW23" s="125"/>
      <c r="DIX23" s="125"/>
      <c r="DIY23" s="125"/>
      <c r="DIZ23" s="125"/>
      <c r="DJA23" s="125"/>
      <c r="DJB23" s="125"/>
      <c r="DJC23" s="125"/>
      <c r="DJD23" s="125"/>
      <c r="DJE23" s="125"/>
      <c r="DJF23" s="125"/>
      <c r="DJG23" s="125"/>
      <c r="DJH23" s="125"/>
      <c r="DJI23" s="125"/>
      <c r="DJJ23" s="125"/>
      <c r="DJK23" s="125"/>
      <c r="DJL23" s="125"/>
      <c r="DJM23" s="125"/>
      <c r="DJN23" s="125"/>
      <c r="DJO23" s="125"/>
      <c r="DJP23" s="125"/>
      <c r="DJQ23" s="125"/>
      <c r="DJR23" s="125"/>
      <c r="DJS23" s="125"/>
      <c r="DJT23" s="125"/>
      <c r="DJU23" s="125"/>
      <c r="DJV23" s="125"/>
      <c r="DJW23" s="125"/>
      <c r="DJX23" s="125"/>
      <c r="DJY23" s="125"/>
      <c r="DJZ23" s="125"/>
      <c r="DKA23" s="125"/>
      <c r="DKB23" s="125"/>
      <c r="DKC23" s="125"/>
      <c r="DKD23" s="125"/>
      <c r="DKE23" s="125"/>
      <c r="DKF23" s="125"/>
      <c r="DKG23" s="125"/>
      <c r="DKH23" s="125"/>
      <c r="DKI23" s="125"/>
      <c r="DKJ23" s="125"/>
      <c r="DKK23" s="125"/>
      <c r="DKL23" s="125"/>
      <c r="DKM23" s="125"/>
      <c r="DKN23" s="125"/>
      <c r="DKO23" s="125"/>
      <c r="DKP23" s="125"/>
      <c r="DKQ23" s="125"/>
      <c r="DKR23" s="125"/>
      <c r="DKS23" s="125"/>
      <c r="DKT23" s="125"/>
      <c r="DKU23" s="125"/>
      <c r="DKV23" s="125"/>
      <c r="DKW23" s="125"/>
      <c r="DKX23" s="125"/>
      <c r="DKY23" s="125"/>
      <c r="DKZ23" s="125"/>
      <c r="DLA23" s="125"/>
      <c r="DLB23" s="125"/>
      <c r="DLC23" s="125"/>
      <c r="DLD23" s="125"/>
      <c r="DLE23" s="125"/>
      <c r="DLF23" s="125"/>
      <c r="DLG23" s="125"/>
      <c r="DLH23" s="125"/>
      <c r="DLI23" s="125"/>
      <c r="DLJ23" s="125"/>
      <c r="DLK23" s="125"/>
      <c r="DLL23" s="125"/>
      <c r="DLM23" s="125"/>
      <c r="DLN23" s="125"/>
      <c r="DLO23" s="125"/>
      <c r="DLP23" s="125"/>
      <c r="DLQ23" s="125"/>
      <c r="DLR23" s="125"/>
      <c r="DLS23" s="125"/>
      <c r="DLT23" s="125"/>
      <c r="DLU23" s="125"/>
      <c r="DLV23" s="125"/>
      <c r="DLW23" s="125"/>
      <c r="DLX23" s="125"/>
      <c r="DLY23" s="125"/>
      <c r="DLZ23" s="125"/>
      <c r="DMA23" s="125"/>
      <c r="DMB23" s="125"/>
      <c r="DMC23" s="125"/>
      <c r="DMD23" s="125"/>
      <c r="DME23" s="125"/>
      <c r="DMF23" s="125"/>
      <c r="DMG23" s="125"/>
      <c r="DMH23" s="125"/>
      <c r="DMI23" s="125"/>
      <c r="DMJ23" s="125"/>
      <c r="DMK23" s="125"/>
      <c r="DML23" s="125"/>
      <c r="DMM23" s="125"/>
      <c r="DMN23" s="125"/>
      <c r="DMO23" s="125"/>
      <c r="DMP23" s="125"/>
      <c r="DMQ23" s="125"/>
      <c r="DMR23" s="125"/>
      <c r="DMS23" s="125"/>
      <c r="DMT23" s="125"/>
      <c r="DMU23" s="125"/>
      <c r="DMV23" s="125"/>
      <c r="DMW23" s="125"/>
      <c r="DMX23" s="125"/>
      <c r="DMY23" s="125"/>
      <c r="DMZ23" s="125"/>
      <c r="DNA23" s="125"/>
      <c r="DNB23" s="125"/>
      <c r="DNC23" s="125"/>
      <c r="DND23" s="125"/>
      <c r="DNE23" s="125"/>
      <c r="DNF23" s="125"/>
      <c r="DNG23" s="125"/>
      <c r="DNH23" s="125"/>
      <c r="DNI23" s="125"/>
      <c r="DNJ23" s="125"/>
      <c r="DNK23" s="125"/>
      <c r="DNL23" s="125"/>
      <c r="DNM23" s="125"/>
      <c r="DNN23" s="125"/>
      <c r="DNO23" s="125"/>
      <c r="DNP23" s="125"/>
      <c r="DNQ23" s="125"/>
      <c r="DNR23" s="125"/>
      <c r="DNS23" s="125"/>
      <c r="DNT23" s="125"/>
      <c r="DNU23" s="125"/>
      <c r="DNV23" s="125"/>
      <c r="DNW23" s="125"/>
      <c r="DNX23" s="125"/>
      <c r="DNY23" s="125"/>
      <c r="DNZ23" s="125"/>
      <c r="DOA23" s="125"/>
      <c r="DOB23" s="125"/>
      <c r="DOC23" s="125"/>
      <c r="DOD23" s="125"/>
      <c r="DOE23" s="125"/>
      <c r="DOF23" s="125"/>
      <c r="DOG23" s="125"/>
      <c r="DOH23" s="125"/>
      <c r="DOI23" s="125"/>
      <c r="DOJ23" s="125"/>
      <c r="DOK23" s="125"/>
      <c r="DOL23" s="125"/>
      <c r="DOM23" s="125"/>
      <c r="DON23" s="125"/>
      <c r="DOO23" s="125"/>
      <c r="DOP23" s="125"/>
      <c r="DOQ23" s="125"/>
      <c r="DOR23" s="125"/>
      <c r="DOS23" s="125"/>
      <c r="DOT23" s="125"/>
      <c r="DOU23" s="125"/>
      <c r="DOV23" s="125"/>
      <c r="DOW23" s="125"/>
      <c r="DOX23" s="125"/>
      <c r="DOY23" s="125"/>
      <c r="DOZ23" s="125"/>
      <c r="DPA23" s="125"/>
      <c r="DPB23" s="125"/>
      <c r="DPC23" s="125"/>
      <c r="DPD23" s="125"/>
      <c r="DPE23" s="125"/>
      <c r="DPF23" s="125"/>
      <c r="DPG23" s="125"/>
      <c r="DPH23" s="125"/>
      <c r="DPI23" s="125"/>
      <c r="DPJ23" s="125"/>
      <c r="DPK23" s="125"/>
      <c r="DPL23" s="125"/>
      <c r="DPM23" s="125"/>
      <c r="DPN23" s="125"/>
      <c r="DPO23" s="125"/>
      <c r="DPP23" s="125"/>
      <c r="DPQ23" s="125"/>
      <c r="DPR23" s="125"/>
      <c r="DPS23" s="125"/>
      <c r="DPT23" s="125"/>
      <c r="DPU23" s="125"/>
      <c r="DPV23" s="125"/>
      <c r="DPW23" s="125"/>
      <c r="DPX23" s="125"/>
      <c r="DPY23" s="125"/>
      <c r="DPZ23" s="125"/>
      <c r="DQA23" s="125"/>
      <c r="DQB23" s="125"/>
      <c r="DQC23" s="125"/>
      <c r="DQD23" s="125"/>
      <c r="DQE23" s="125"/>
      <c r="DQF23" s="125"/>
      <c r="DQG23" s="125"/>
      <c r="DQH23" s="125"/>
      <c r="DQI23" s="125"/>
      <c r="DQJ23" s="125"/>
      <c r="DQK23" s="125"/>
      <c r="DQL23" s="125"/>
      <c r="DQM23" s="125"/>
      <c r="DQN23" s="125"/>
      <c r="DQO23" s="125"/>
      <c r="DQP23" s="125"/>
      <c r="DQQ23" s="125"/>
      <c r="DQR23" s="125"/>
      <c r="DQS23" s="125"/>
      <c r="DQT23" s="125"/>
      <c r="DQU23" s="125"/>
      <c r="DQV23" s="125"/>
      <c r="DQW23" s="125"/>
      <c r="DQX23" s="125"/>
      <c r="DQY23" s="125"/>
      <c r="DQZ23" s="125"/>
      <c r="DRA23" s="125"/>
      <c r="DRB23" s="125"/>
      <c r="DRC23" s="125"/>
      <c r="DRD23" s="125"/>
      <c r="DRE23" s="125"/>
      <c r="DRF23" s="125"/>
      <c r="DRG23" s="125"/>
      <c r="DRH23" s="125"/>
      <c r="DRI23" s="125"/>
      <c r="DRJ23" s="125"/>
      <c r="DRK23" s="125"/>
      <c r="DRL23" s="125"/>
      <c r="DRM23" s="125"/>
      <c r="DRN23" s="125"/>
      <c r="DRO23" s="125"/>
      <c r="DRP23" s="125"/>
      <c r="DRQ23" s="125"/>
      <c r="DRR23" s="125"/>
      <c r="DRS23" s="125"/>
      <c r="DRT23" s="125"/>
      <c r="DRU23" s="125"/>
      <c r="DRV23" s="125"/>
      <c r="DRW23" s="125"/>
      <c r="DRX23" s="125"/>
      <c r="DRY23" s="125"/>
      <c r="DRZ23" s="125"/>
      <c r="DSA23" s="125"/>
      <c r="DSB23" s="125"/>
      <c r="DSC23" s="125"/>
      <c r="DSD23" s="125"/>
      <c r="DSE23" s="125"/>
      <c r="DSF23" s="125"/>
      <c r="DSG23" s="125"/>
      <c r="DSH23" s="125"/>
      <c r="DSI23" s="125"/>
      <c r="DSJ23" s="125"/>
      <c r="DSK23" s="125"/>
      <c r="DSL23" s="125"/>
      <c r="DSM23" s="125"/>
      <c r="DSN23" s="125"/>
      <c r="DSO23" s="125"/>
      <c r="DSP23" s="125"/>
      <c r="DSQ23" s="125"/>
      <c r="DSR23" s="125"/>
      <c r="DSS23" s="125"/>
      <c r="DST23" s="125"/>
      <c r="DSU23" s="125"/>
      <c r="DSV23" s="125"/>
      <c r="DSW23" s="125"/>
      <c r="DSX23" s="125"/>
      <c r="DSY23" s="125"/>
      <c r="DSZ23" s="125"/>
      <c r="DTA23" s="125"/>
      <c r="DTB23" s="125"/>
      <c r="DTC23" s="125"/>
      <c r="DTD23" s="125"/>
      <c r="DTE23" s="125"/>
      <c r="DTF23" s="125"/>
      <c r="DTG23" s="125"/>
      <c r="DTH23" s="125"/>
      <c r="DTI23" s="125"/>
      <c r="DTJ23" s="125"/>
      <c r="DTK23" s="125"/>
      <c r="DTL23" s="125"/>
      <c r="DTM23" s="125"/>
      <c r="DTN23" s="125"/>
      <c r="DTO23" s="125"/>
      <c r="DTP23" s="125"/>
      <c r="DTQ23" s="125"/>
      <c r="DTR23" s="125"/>
      <c r="DTS23" s="125"/>
      <c r="DTT23" s="125"/>
      <c r="DTU23" s="125"/>
      <c r="DTV23" s="125"/>
      <c r="DTW23" s="125"/>
      <c r="DTX23" s="125"/>
      <c r="DTY23" s="125"/>
      <c r="DTZ23" s="125"/>
      <c r="DUA23" s="125"/>
      <c r="DUB23" s="125"/>
      <c r="DUC23" s="125"/>
      <c r="DUD23" s="125"/>
      <c r="DUE23" s="125"/>
      <c r="DUF23" s="125"/>
      <c r="DUG23" s="125"/>
      <c r="DUH23" s="125"/>
      <c r="DUI23" s="125"/>
      <c r="DUJ23" s="125"/>
      <c r="DUK23" s="125"/>
      <c r="DUL23" s="125"/>
      <c r="DUM23" s="125"/>
      <c r="DUN23" s="125"/>
      <c r="DUO23" s="125"/>
      <c r="DUP23" s="125"/>
      <c r="DUQ23" s="125"/>
      <c r="DUR23" s="125"/>
      <c r="DUS23" s="125"/>
      <c r="DUT23" s="125"/>
      <c r="DUU23" s="125"/>
      <c r="DUV23" s="125"/>
      <c r="DUW23" s="125"/>
      <c r="DUX23" s="125"/>
      <c r="DUY23" s="125"/>
      <c r="DUZ23" s="125"/>
      <c r="DVA23" s="125"/>
      <c r="DVB23" s="125"/>
      <c r="DVC23" s="125"/>
      <c r="DVD23" s="125"/>
      <c r="DVE23" s="125"/>
      <c r="DVF23" s="125"/>
      <c r="DVG23" s="125"/>
      <c r="DVH23" s="125"/>
      <c r="DVI23" s="125"/>
      <c r="DVJ23" s="125"/>
      <c r="DVK23" s="125"/>
      <c r="DVL23" s="125"/>
      <c r="DVM23" s="125"/>
      <c r="DVN23" s="125"/>
      <c r="DVO23" s="125"/>
      <c r="DVP23" s="125"/>
      <c r="DVQ23" s="125"/>
      <c r="DVR23" s="125"/>
      <c r="DVS23" s="125"/>
      <c r="DVT23" s="125"/>
      <c r="DVU23" s="125"/>
      <c r="DVV23" s="125"/>
      <c r="DVW23" s="125"/>
      <c r="DVX23" s="125"/>
      <c r="DVY23" s="125"/>
      <c r="DVZ23" s="125"/>
      <c r="DWA23" s="125"/>
      <c r="DWB23" s="125"/>
      <c r="DWC23" s="125"/>
      <c r="DWD23" s="125"/>
      <c r="DWE23" s="125"/>
      <c r="DWF23" s="125"/>
      <c r="DWG23" s="125"/>
      <c r="DWH23" s="125"/>
      <c r="DWI23" s="125"/>
      <c r="DWJ23" s="125"/>
      <c r="DWK23" s="125"/>
      <c r="DWL23" s="125"/>
      <c r="DWM23" s="125"/>
      <c r="DWN23" s="125"/>
      <c r="DWO23" s="125"/>
      <c r="DWP23" s="125"/>
      <c r="DWQ23" s="125"/>
      <c r="DWR23" s="125"/>
      <c r="DWS23" s="125"/>
      <c r="DWT23" s="125"/>
      <c r="DWU23" s="125"/>
      <c r="DWV23" s="125"/>
      <c r="DWW23" s="125"/>
      <c r="DWX23" s="125"/>
      <c r="DWY23" s="125"/>
      <c r="DWZ23" s="125"/>
      <c r="DXA23" s="125"/>
      <c r="DXB23" s="125"/>
      <c r="DXC23" s="125"/>
      <c r="DXD23" s="125"/>
      <c r="DXE23" s="125"/>
      <c r="DXF23" s="125"/>
      <c r="DXG23" s="125"/>
      <c r="DXH23" s="125"/>
      <c r="DXI23" s="125"/>
      <c r="DXJ23" s="125"/>
      <c r="DXK23" s="125"/>
      <c r="DXL23" s="125"/>
      <c r="DXM23" s="125"/>
      <c r="DXN23" s="125"/>
      <c r="DXO23" s="125"/>
      <c r="DXP23" s="125"/>
      <c r="DXQ23" s="125"/>
      <c r="DXR23" s="125"/>
      <c r="DXS23" s="125"/>
      <c r="DXT23" s="125"/>
      <c r="DXU23" s="125"/>
      <c r="DXV23" s="125"/>
      <c r="DXW23" s="125"/>
      <c r="DXX23" s="125"/>
      <c r="DXY23" s="125"/>
      <c r="DXZ23" s="125"/>
      <c r="DYA23" s="125"/>
      <c r="DYB23" s="125"/>
      <c r="DYC23" s="125"/>
      <c r="DYD23" s="125"/>
      <c r="DYE23" s="125"/>
      <c r="DYF23" s="125"/>
      <c r="DYG23" s="125"/>
      <c r="DYH23" s="125"/>
      <c r="DYI23" s="125"/>
      <c r="DYJ23" s="125"/>
      <c r="DYK23" s="125"/>
      <c r="DYL23" s="125"/>
      <c r="DYM23" s="125"/>
      <c r="DYN23" s="125"/>
      <c r="DYO23" s="125"/>
      <c r="DYP23" s="125"/>
      <c r="DYQ23" s="125"/>
      <c r="DYR23" s="125"/>
      <c r="DYS23" s="125"/>
      <c r="DYT23" s="125"/>
      <c r="DYU23" s="125"/>
      <c r="DYV23" s="125"/>
      <c r="DYW23" s="125"/>
      <c r="DYX23" s="125"/>
      <c r="DYY23" s="125"/>
      <c r="DYZ23" s="125"/>
      <c r="DZA23" s="125"/>
      <c r="DZB23" s="125"/>
      <c r="DZC23" s="125"/>
      <c r="DZD23" s="125"/>
      <c r="DZE23" s="125"/>
      <c r="DZF23" s="125"/>
      <c r="DZG23" s="125"/>
      <c r="DZH23" s="125"/>
      <c r="DZI23" s="125"/>
      <c r="DZJ23" s="125"/>
      <c r="DZK23" s="125"/>
      <c r="DZL23" s="125"/>
      <c r="DZM23" s="125"/>
      <c r="DZN23" s="125"/>
      <c r="DZO23" s="125"/>
      <c r="DZP23" s="125"/>
      <c r="DZQ23" s="125"/>
      <c r="DZR23" s="125"/>
      <c r="DZS23" s="125"/>
      <c r="DZT23" s="125"/>
      <c r="DZU23" s="125"/>
      <c r="DZV23" s="125"/>
      <c r="DZW23" s="125"/>
      <c r="DZX23" s="125"/>
      <c r="DZY23" s="125"/>
      <c r="DZZ23" s="125"/>
      <c r="EAA23" s="125"/>
      <c r="EAB23" s="125"/>
      <c r="EAC23" s="125"/>
      <c r="EAD23" s="125"/>
      <c r="EAE23" s="125"/>
      <c r="EAF23" s="125"/>
      <c r="EAG23" s="125"/>
      <c r="EAH23" s="125"/>
      <c r="EAI23" s="125"/>
      <c r="EAJ23" s="125"/>
      <c r="EAK23" s="125"/>
      <c r="EAL23" s="125"/>
      <c r="EAM23" s="125"/>
      <c r="EAN23" s="125"/>
      <c r="EAO23" s="125"/>
      <c r="EAP23" s="125"/>
      <c r="EAQ23" s="125"/>
      <c r="EAR23" s="125"/>
      <c r="EAS23" s="125"/>
      <c r="EAT23" s="125"/>
      <c r="EAU23" s="125"/>
      <c r="EAV23" s="125"/>
      <c r="EAW23" s="125"/>
      <c r="EAX23" s="125"/>
      <c r="EAY23" s="125"/>
      <c r="EAZ23" s="125"/>
      <c r="EBA23" s="125"/>
      <c r="EBB23" s="125"/>
      <c r="EBC23" s="125"/>
      <c r="EBD23" s="125"/>
      <c r="EBE23" s="125"/>
      <c r="EBF23" s="125"/>
      <c r="EBG23" s="125"/>
      <c r="EBH23" s="125"/>
      <c r="EBI23" s="125"/>
      <c r="EBJ23" s="125"/>
      <c r="EBK23" s="125"/>
      <c r="EBL23" s="125"/>
      <c r="EBM23" s="125"/>
      <c r="EBN23" s="125"/>
      <c r="EBO23" s="125"/>
      <c r="EBP23" s="125"/>
      <c r="EBQ23" s="125"/>
      <c r="EBR23" s="125"/>
      <c r="EBS23" s="125"/>
      <c r="EBT23" s="125"/>
      <c r="EBU23" s="125"/>
      <c r="EBV23" s="125"/>
      <c r="EBW23" s="125"/>
      <c r="EBX23" s="125"/>
      <c r="EBY23" s="125"/>
      <c r="EBZ23" s="125"/>
      <c r="ECA23" s="125"/>
      <c r="ECB23" s="125"/>
      <c r="ECC23" s="125"/>
      <c r="ECD23" s="125"/>
      <c r="ECE23" s="125"/>
      <c r="ECF23" s="125"/>
      <c r="ECG23" s="125"/>
      <c r="ECH23" s="125"/>
      <c r="ECI23" s="125"/>
      <c r="ECJ23" s="125"/>
      <c r="ECK23" s="125"/>
      <c r="ECL23" s="125"/>
      <c r="ECM23" s="125"/>
      <c r="ECN23" s="125"/>
      <c r="ECO23" s="125"/>
      <c r="ECP23" s="125"/>
      <c r="ECQ23" s="125"/>
      <c r="ECR23" s="125"/>
      <c r="ECS23" s="125"/>
      <c r="ECT23" s="125"/>
      <c r="ECU23" s="125"/>
      <c r="ECV23" s="125"/>
      <c r="ECW23" s="125"/>
      <c r="ECX23" s="125"/>
      <c r="ECY23" s="125"/>
      <c r="ECZ23" s="125"/>
      <c r="EDA23" s="125"/>
      <c r="EDB23" s="125"/>
      <c r="EDC23" s="125"/>
      <c r="EDD23" s="125"/>
      <c r="EDE23" s="125"/>
      <c r="EDF23" s="125"/>
      <c r="EDG23" s="125"/>
      <c r="EDH23" s="125"/>
      <c r="EDI23" s="125"/>
      <c r="EDJ23" s="125"/>
      <c r="EDK23" s="125"/>
      <c r="EDL23" s="125"/>
      <c r="EDM23" s="125"/>
      <c r="EDN23" s="125"/>
      <c r="EDO23" s="125"/>
      <c r="EDP23" s="125"/>
      <c r="EDQ23" s="125"/>
      <c r="EDR23" s="125"/>
      <c r="EDS23" s="125"/>
      <c r="EDT23" s="125"/>
      <c r="EDU23" s="125"/>
      <c r="EDV23" s="125"/>
      <c r="EDW23" s="125"/>
      <c r="EDX23" s="125"/>
      <c r="EDY23" s="125"/>
      <c r="EDZ23" s="125"/>
      <c r="EEA23" s="125"/>
      <c r="EEB23" s="125"/>
      <c r="EEC23" s="125"/>
      <c r="EED23" s="125"/>
      <c r="EEE23" s="125"/>
      <c r="EEF23" s="125"/>
      <c r="EEG23" s="125"/>
      <c r="EEH23" s="125"/>
      <c r="EEI23" s="125"/>
      <c r="EEJ23" s="125"/>
      <c r="EEK23" s="125"/>
      <c r="EEL23" s="125"/>
      <c r="EEM23" s="125"/>
      <c r="EEN23" s="125"/>
      <c r="EEO23" s="125"/>
      <c r="EEP23" s="125"/>
      <c r="EEQ23" s="125"/>
      <c r="EER23" s="125"/>
      <c r="EES23" s="125"/>
      <c r="EET23" s="125"/>
      <c r="EEU23" s="125"/>
      <c r="EEV23" s="125"/>
      <c r="EEW23" s="125"/>
      <c r="EEX23" s="125"/>
      <c r="EEY23" s="125"/>
      <c r="EEZ23" s="125"/>
      <c r="EFA23" s="125"/>
      <c r="EFB23" s="125"/>
      <c r="EFC23" s="125"/>
      <c r="EFD23" s="125"/>
      <c r="EFE23" s="125"/>
      <c r="EFF23" s="125"/>
      <c r="EFG23" s="125"/>
      <c r="EFH23" s="125"/>
      <c r="EFI23" s="125"/>
      <c r="EFJ23" s="125"/>
      <c r="EFK23" s="125"/>
      <c r="EFL23" s="125"/>
      <c r="EFM23" s="125"/>
      <c r="EFN23" s="125"/>
      <c r="EFO23" s="125"/>
      <c r="EFP23" s="125"/>
      <c r="EFQ23" s="125"/>
      <c r="EFR23" s="125"/>
      <c r="EFS23" s="125"/>
      <c r="EFT23" s="125"/>
      <c r="EFU23" s="125"/>
      <c r="EFV23" s="125"/>
      <c r="EFW23" s="125"/>
      <c r="EFX23" s="125"/>
      <c r="EFY23" s="125"/>
      <c r="EFZ23" s="125"/>
      <c r="EGA23" s="125"/>
      <c r="EGB23" s="125"/>
      <c r="EGC23" s="125"/>
      <c r="EGD23" s="125"/>
      <c r="EGE23" s="125"/>
      <c r="EGF23" s="125"/>
      <c r="EGG23" s="125"/>
      <c r="EGH23" s="125"/>
      <c r="EGI23" s="125"/>
      <c r="EGJ23" s="125"/>
      <c r="EGK23" s="125"/>
      <c r="EGL23" s="125"/>
      <c r="EGM23" s="125"/>
      <c r="EGN23" s="125"/>
      <c r="EGO23" s="125"/>
      <c r="EGP23" s="125"/>
      <c r="EGQ23" s="125"/>
      <c r="EGR23" s="125"/>
      <c r="EGS23" s="125"/>
      <c r="EGT23" s="125"/>
      <c r="EGU23" s="125"/>
      <c r="EGV23" s="125"/>
      <c r="EGW23" s="125"/>
      <c r="EGX23" s="125"/>
      <c r="EGY23" s="125"/>
      <c r="EGZ23" s="125"/>
      <c r="EHA23" s="125"/>
      <c r="EHB23" s="125"/>
      <c r="EHC23" s="125"/>
      <c r="EHD23" s="125"/>
      <c r="EHE23" s="125"/>
      <c r="EHF23" s="125"/>
      <c r="EHG23" s="125"/>
      <c r="EHH23" s="125"/>
      <c r="EHI23" s="125"/>
      <c r="EHJ23" s="125"/>
      <c r="EHK23" s="125"/>
      <c r="EHL23" s="125"/>
      <c r="EHM23" s="125"/>
      <c r="EHN23" s="125"/>
      <c r="EHO23" s="125"/>
      <c r="EHP23" s="125"/>
      <c r="EHQ23" s="125"/>
      <c r="EHR23" s="125"/>
      <c r="EHS23" s="125"/>
      <c r="EHT23" s="125"/>
      <c r="EHU23" s="125"/>
      <c r="EHV23" s="125"/>
      <c r="EHW23" s="125"/>
      <c r="EHX23" s="125"/>
      <c r="EHY23" s="125"/>
      <c r="EHZ23" s="125"/>
      <c r="EIA23" s="125"/>
      <c r="EIB23" s="125"/>
      <c r="EIC23" s="125"/>
      <c r="EID23" s="125"/>
      <c r="EIE23" s="125"/>
      <c r="EIF23" s="125"/>
      <c r="EIG23" s="125"/>
      <c r="EIH23" s="125"/>
      <c r="EII23" s="125"/>
      <c r="EIJ23" s="125"/>
      <c r="EIK23" s="125"/>
      <c r="EIL23" s="125"/>
      <c r="EIM23" s="125"/>
      <c r="EIN23" s="125"/>
      <c r="EIO23" s="125"/>
      <c r="EIP23" s="125"/>
      <c r="EIQ23" s="125"/>
      <c r="EIR23" s="125"/>
      <c r="EIS23" s="125"/>
      <c r="EIT23" s="125"/>
      <c r="EIU23" s="125"/>
      <c r="EIV23" s="125"/>
      <c r="EIW23" s="125"/>
      <c r="EIX23" s="125"/>
      <c r="EIY23" s="125"/>
      <c r="EIZ23" s="125"/>
      <c r="EJA23" s="125"/>
      <c r="EJB23" s="125"/>
      <c r="EJC23" s="125"/>
      <c r="EJD23" s="125"/>
      <c r="EJE23" s="125"/>
      <c r="EJF23" s="125"/>
      <c r="EJG23" s="125"/>
      <c r="EJH23" s="125"/>
      <c r="EJI23" s="125"/>
      <c r="EJJ23" s="125"/>
      <c r="EJK23" s="125"/>
      <c r="EJL23" s="125"/>
      <c r="EJM23" s="125"/>
      <c r="EJN23" s="125"/>
      <c r="EJO23" s="125"/>
      <c r="EJP23" s="125"/>
      <c r="EJQ23" s="125"/>
      <c r="EJR23" s="125"/>
      <c r="EJS23" s="125"/>
      <c r="EJT23" s="125"/>
      <c r="EJU23" s="125"/>
      <c r="EJV23" s="125"/>
      <c r="EJW23" s="125"/>
      <c r="EJX23" s="125"/>
      <c r="EJY23" s="125"/>
      <c r="EJZ23" s="125"/>
      <c r="EKA23" s="125"/>
      <c r="EKB23" s="125"/>
      <c r="EKC23" s="125"/>
      <c r="EKD23" s="125"/>
      <c r="EKE23" s="125"/>
      <c r="EKF23" s="125"/>
      <c r="EKG23" s="125"/>
      <c r="EKH23" s="125"/>
      <c r="EKI23" s="125"/>
      <c r="EKJ23" s="125"/>
      <c r="EKK23" s="125"/>
      <c r="EKL23" s="125"/>
      <c r="EKM23" s="125"/>
      <c r="EKN23" s="125"/>
      <c r="EKO23" s="125"/>
      <c r="EKP23" s="125"/>
      <c r="EKQ23" s="125"/>
      <c r="EKR23" s="125"/>
      <c r="EKS23" s="125"/>
      <c r="EKT23" s="125"/>
      <c r="EKU23" s="125"/>
      <c r="EKV23" s="125"/>
      <c r="EKW23" s="125"/>
      <c r="EKX23" s="125"/>
      <c r="EKY23" s="125"/>
      <c r="EKZ23" s="125"/>
      <c r="ELA23" s="125"/>
      <c r="ELB23" s="125"/>
      <c r="ELC23" s="125"/>
      <c r="ELD23" s="125"/>
      <c r="ELE23" s="125"/>
      <c r="ELF23" s="125"/>
      <c r="ELG23" s="125"/>
      <c r="ELH23" s="125"/>
      <c r="ELI23" s="125"/>
      <c r="ELJ23" s="125"/>
      <c r="ELK23" s="125"/>
      <c r="ELL23" s="125"/>
      <c r="ELM23" s="125"/>
      <c r="ELN23" s="125"/>
      <c r="ELO23" s="125"/>
      <c r="ELP23" s="125"/>
      <c r="ELQ23" s="125"/>
      <c r="ELR23" s="125"/>
      <c r="ELS23" s="125"/>
      <c r="ELT23" s="125"/>
      <c r="ELU23" s="125"/>
      <c r="ELV23" s="125"/>
      <c r="ELW23" s="125"/>
      <c r="ELX23" s="125"/>
      <c r="ELY23" s="125"/>
      <c r="ELZ23" s="125"/>
      <c r="EMA23" s="125"/>
      <c r="EMB23" s="125"/>
      <c r="EMC23" s="125"/>
      <c r="EMD23" s="125"/>
      <c r="EME23" s="125"/>
      <c r="EMF23" s="125"/>
      <c r="EMG23" s="125"/>
      <c r="EMH23" s="125"/>
      <c r="EMI23" s="125"/>
      <c r="EMJ23" s="125"/>
      <c r="EMK23" s="125"/>
      <c r="EML23" s="125"/>
      <c r="EMM23" s="125"/>
      <c r="EMN23" s="125"/>
      <c r="EMO23" s="125"/>
      <c r="EMP23" s="125"/>
      <c r="EMQ23" s="125"/>
      <c r="EMR23" s="125"/>
      <c r="EMS23" s="125"/>
      <c r="EMT23" s="125"/>
      <c r="EMU23" s="125"/>
      <c r="EMV23" s="125"/>
      <c r="EMW23" s="125"/>
      <c r="EMX23" s="125"/>
      <c r="EMY23" s="125"/>
      <c r="EMZ23" s="125"/>
      <c r="ENA23" s="125"/>
      <c r="ENB23" s="125"/>
      <c r="ENC23" s="125"/>
      <c r="END23" s="125"/>
      <c r="ENE23" s="125"/>
      <c r="ENF23" s="125"/>
      <c r="ENG23" s="125"/>
      <c r="ENH23" s="125"/>
      <c r="ENI23" s="125"/>
      <c r="ENJ23" s="125"/>
      <c r="ENK23" s="125"/>
      <c r="ENL23" s="125"/>
      <c r="ENM23" s="125"/>
      <c r="ENN23" s="125"/>
      <c r="ENO23" s="125"/>
      <c r="ENP23" s="125"/>
      <c r="ENQ23" s="125"/>
      <c r="ENR23" s="125"/>
      <c r="ENS23" s="125"/>
      <c r="ENT23" s="125"/>
      <c r="ENU23" s="125"/>
      <c r="ENV23" s="125"/>
      <c r="ENW23" s="125"/>
      <c r="ENX23" s="125"/>
      <c r="ENY23" s="125"/>
      <c r="ENZ23" s="125"/>
      <c r="EOA23" s="125"/>
      <c r="EOB23" s="125"/>
      <c r="EOC23" s="125"/>
      <c r="EOD23" s="125"/>
      <c r="EOE23" s="125"/>
      <c r="EOF23" s="125"/>
      <c r="EOG23" s="125"/>
      <c r="EOH23" s="125"/>
      <c r="EOI23" s="125"/>
      <c r="EOJ23" s="125"/>
      <c r="EOK23" s="125"/>
      <c r="EOL23" s="125"/>
      <c r="EOM23" s="125"/>
      <c r="EON23" s="125"/>
      <c r="EOO23" s="125"/>
      <c r="EOP23" s="125"/>
      <c r="EOQ23" s="125"/>
      <c r="EOR23" s="125"/>
      <c r="EOS23" s="125"/>
      <c r="EOT23" s="125"/>
      <c r="EOU23" s="125"/>
      <c r="EOV23" s="125"/>
      <c r="EOW23" s="125"/>
      <c r="EOX23" s="125"/>
      <c r="EOY23" s="125"/>
      <c r="EOZ23" s="125"/>
      <c r="EPA23" s="125"/>
      <c r="EPB23" s="125"/>
      <c r="EPC23" s="125"/>
      <c r="EPD23" s="125"/>
      <c r="EPE23" s="125"/>
      <c r="EPF23" s="125"/>
      <c r="EPG23" s="125"/>
      <c r="EPH23" s="125"/>
      <c r="EPI23" s="125"/>
      <c r="EPJ23" s="125"/>
      <c r="EPK23" s="125"/>
      <c r="EPL23" s="125"/>
      <c r="EPM23" s="125"/>
      <c r="EPN23" s="125"/>
      <c r="EPO23" s="125"/>
      <c r="EPP23" s="125"/>
      <c r="EPQ23" s="125"/>
      <c r="EPR23" s="125"/>
      <c r="EPS23" s="125"/>
      <c r="EPT23" s="125"/>
      <c r="EPU23" s="125"/>
      <c r="EPV23" s="125"/>
      <c r="EPW23" s="125"/>
      <c r="EPX23" s="125"/>
      <c r="EPY23" s="125"/>
      <c r="EPZ23" s="125"/>
      <c r="EQA23" s="125"/>
      <c r="EQB23" s="125"/>
      <c r="EQC23" s="125"/>
      <c r="EQD23" s="125"/>
      <c r="EQE23" s="125"/>
      <c r="EQF23" s="125"/>
      <c r="EQG23" s="125"/>
      <c r="EQH23" s="125"/>
      <c r="EQI23" s="125"/>
      <c r="EQJ23" s="125"/>
      <c r="EQK23" s="125"/>
      <c r="EQL23" s="125"/>
      <c r="EQM23" s="125"/>
      <c r="EQN23" s="125"/>
      <c r="EQO23" s="125"/>
      <c r="EQP23" s="125"/>
      <c r="EQQ23" s="125"/>
      <c r="EQR23" s="125"/>
      <c r="EQS23" s="125"/>
      <c r="EQT23" s="125"/>
      <c r="EQU23" s="125"/>
      <c r="EQV23" s="125"/>
      <c r="EQW23" s="125"/>
      <c r="EQX23" s="125"/>
      <c r="EQY23" s="125"/>
      <c r="EQZ23" s="125"/>
      <c r="ERA23" s="125"/>
      <c r="ERB23" s="125"/>
      <c r="ERC23" s="125"/>
      <c r="ERD23" s="125"/>
      <c r="ERE23" s="125"/>
      <c r="ERF23" s="125"/>
      <c r="ERG23" s="125"/>
      <c r="ERH23" s="125"/>
      <c r="ERI23" s="125"/>
      <c r="ERJ23" s="125"/>
      <c r="ERK23" s="125"/>
      <c r="ERL23" s="125"/>
      <c r="ERM23" s="125"/>
      <c r="ERN23" s="125"/>
      <c r="ERO23" s="125"/>
      <c r="ERP23" s="125"/>
      <c r="ERQ23" s="125"/>
      <c r="ERR23" s="125"/>
      <c r="ERS23" s="125"/>
      <c r="ERT23" s="125"/>
      <c r="ERU23" s="125"/>
      <c r="ERV23" s="125"/>
      <c r="ERW23" s="125"/>
      <c r="ERX23" s="125"/>
      <c r="ERY23" s="125"/>
      <c r="ERZ23" s="125"/>
      <c r="ESA23" s="125"/>
      <c r="ESB23" s="125"/>
      <c r="ESC23" s="125"/>
      <c r="ESD23" s="125"/>
      <c r="ESE23" s="125"/>
      <c r="ESF23" s="125"/>
      <c r="ESG23" s="125"/>
      <c r="ESH23" s="125"/>
      <c r="ESI23" s="125"/>
      <c r="ESJ23" s="125"/>
      <c r="ESK23" s="125"/>
      <c r="ESL23" s="125"/>
      <c r="ESM23" s="125"/>
      <c r="ESN23" s="125"/>
      <c r="ESO23" s="125"/>
      <c r="ESP23" s="125"/>
      <c r="ESQ23" s="125"/>
      <c r="ESR23" s="125"/>
      <c r="ESS23" s="125"/>
      <c r="EST23" s="125"/>
      <c r="ESU23" s="125"/>
      <c r="ESV23" s="125"/>
      <c r="ESW23" s="125"/>
      <c r="ESX23" s="125"/>
      <c r="ESY23" s="125"/>
      <c r="ESZ23" s="125"/>
      <c r="ETA23" s="125"/>
      <c r="ETB23" s="125"/>
      <c r="ETC23" s="125"/>
      <c r="ETD23" s="125"/>
      <c r="ETE23" s="125"/>
      <c r="ETF23" s="125"/>
      <c r="ETG23" s="125"/>
      <c r="ETH23" s="125"/>
      <c r="ETI23" s="125"/>
      <c r="ETJ23" s="125"/>
      <c r="ETK23" s="125"/>
      <c r="ETL23" s="125"/>
      <c r="ETM23" s="125"/>
      <c r="ETN23" s="125"/>
      <c r="ETO23" s="125"/>
      <c r="ETP23" s="125"/>
      <c r="ETQ23" s="125"/>
      <c r="ETR23" s="125"/>
      <c r="ETS23" s="125"/>
      <c r="ETT23" s="125"/>
      <c r="ETU23" s="125"/>
      <c r="ETV23" s="125"/>
      <c r="ETW23" s="125"/>
      <c r="ETX23" s="125"/>
      <c r="ETY23" s="125"/>
      <c r="ETZ23" s="125"/>
      <c r="EUA23" s="125"/>
      <c r="EUB23" s="125"/>
      <c r="EUC23" s="125"/>
      <c r="EUD23" s="125"/>
      <c r="EUE23" s="125"/>
      <c r="EUF23" s="125"/>
      <c r="EUG23" s="125"/>
      <c r="EUH23" s="125"/>
      <c r="EUI23" s="125"/>
      <c r="EUJ23" s="125"/>
      <c r="EUK23" s="125"/>
      <c r="EUL23" s="125"/>
      <c r="EUM23" s="125"/>
      <c r="EUN23" s="125"/>
      <c r="EUO23" s="125"/>
      <c r="EUP23" s="125"/>
      <c r="EUQ23" s="125"/>
      <c r="EUR23" s="125"/>
      <c r="EUS23" s="125"/>
      <c r="EUT23" s="125"/>
      <c r="EUU23" s="125"/>
      <c r="EUV23" s="125"/>
      <c r="EUW23" s="125"/>
      <c r="EUX23" s="125"/>
      <c r="EUY23" s="125"/>
      <c r="EUZ23" s="125"/>
      <c r="EVA23" s="125"/>
      <c r="EVB23" s="125"/>
      <c r="EVC23" s="125"/>
      <c r="EVD23" s="125"/>
      <c r="EVE23" s="125"/>
      <c r="EVF23" s="125"/>
      <c r="EVG23" s="125"/>
      <c r="EVH23" s="125"/>
      <c r="EVI23" s="125"/>
      <c r="EVJ23" s="125"/>
      <c r="EVK23" s="125"/>
      <c r="EVL23" s="125"/>
      <c r="EVM23" s="125"/>
      <c r="EVN23" s="125"/>
      <c r="EVO23" s="125"/>
      <c r="EVP23" s="125"/>
      <c r="EVQ23" s="125"/>
      <c r="EVR23" s="125"/>
      <c r="EVS23" s="125"/>
      <c r="EVT23" s="125"/>
      <c r="EVU23" s="125"/>
      <c r="EVV23" s="125"/>
      <c r="EVW23" s="125"/>
      <c r="EVX23" s="125"/>
      <c r="EVY23" s="125"/>
      <c r="EVZ23" s="125"/>
      <c r="EWA23" s="125"/>
      <c r="EWB23" s="125"/>
      <c r="EWC23" s="125"/>
      <c r="EWD23" s="125"/>
      <c r="EWE23" s="125"/>
      <c r="EWF23" s="125"/>
      <c r="EWG23" s="125"/>
      <c r="EWH23" s="125"/>
      <c r="EWI23" s="125"/>
      <c r="EWJ23" s="125"/>
      <c r="EWK23" s="125"/>
      <c r="EWL23" s="125"/>
      <c r="EWM23" s="125"/>
      <c r="EWN23" s="125"/>
      <c r="EWO23" s="125"/>
      <c r="EWP23" s="125"/>
      <c r="EWQ23" s="125"/>
      <c r="EWR23" s="125"/>
      <c r="EWS23" s="125"/>
      <c r="EWT23" s="125"/>
      <c r="EWU23" s="125"/>
      <c r="EWV23" s="125"/>
      <c r="EWW23" s="125"/>
      <c r="EWX23" s="125"/>
      <c r="EWY23" s="125"/>
      <c r="EWZ23" s="125"/>
      <c r="EXA23" s="125"/>
      <c r="EXB23" s="125"/>
      <c r="EXC23" s="125"/>
      <c r="EXD23" s="125"/>
      <c r="EXE23" s="125"/>
      <c r="EXF23" s="125"/>
      <c r="EXG23" s="125"/>
      <c r="EXH23" s="125"/>
      <c r="EXI23" s="125"/>
      <c r="EXJ23" s="125"/>
      <c r="EXK23" s="125"/>
      <c r="EXL23" s="125"/>
      <c r="EXM23" s="125"/>
      <c r="EXN23" s="125"/>
      <c r="EXO23" s="125"/>
      <c r="EXP23" s="125"/>
      <c r="EXQ23" s="125"/>
      <c r="EXR23" s="125"/>
      <c r="EXS23" s="125"/>
      <c r="EXT23" s="125"/>
      <c r="EXU23" s="125"/>
      <c r="EXV23" s="125"/>
      <c r="EXW23" s="125"/>
      <c r="EXX23" s="125"/>
      <c r="EXY23" s="125"/>
      <c r="EXZ23" s="125"/>
      <c r="EYA23" s="125"/>
      <c r="EYB23" s="125"/>
      <c r="EYC23" s="125"/>
      <c r="EYD23" s="125"/>
      <c r="EYE23" s="125"/>
      <c r="EYF23" s="125"/>
      <c r="EYG23" s="125"/>
      <c r="EYH23" s="125"/>
      <c r="EYI23" s="125"/>
      <c r="EYJ23" s="125"/>
      <c r="EYK23" s="125"/>
      <c r="EYL23" s="125"/>
      <c r="EYM23" s="125"/>
      <c r="EYN23" s="125"/>
      <c r="EYO23" s="125"/>
      <c r="EYP23" s="125"/>
      <c r="EYQ23" s="125"/>
      <c r="EYR23" s="125"/>
      <c r="EYS23" s="125"/>
      <c r="EYT23" s="125"/>
      <c r="EYU23" s="125"/>
      <c r="EYV23" s="125"/>
      <c r="EYW23" s="125"/>
      <c r="EYX23" s="125"/>
      <c r="EYY23" s="125"/>
      <c r="EYZ23" s="125"/>
      <c r="EZA23" s="125"/>
      <c r="EZB23" s="125"/>
      <c r="EZC23" s="125"/>
      <c r="EZD23" s="125"/>
      <c r="EZE23" s="125"/>
      <c r="EZF23" s="125"/>
      <c r="EZG23" s="125"/>
      <c r="EZH23" s="125"/>
      <c r="EZI23" s="125"/>
      <c r="EZJ23" s="125"/>
      <c r="EZK23" s="125"/>
      <c r="EZL23" s="125"/>
      <c r="EZM23" s="125"/>
      <c r="EZN23" s="125"/>
      <c r="EZO23" s="125"/>
      <c r="EZP23" s="125"/>
      <c r="EZQ23" s="125"/>
      <c r="EZR23" s="125"/>
      <c r="EZS23" s="125"/>
      <c r="EZT23" s="125"/>
      <c r="EZU23" s="125"/>
      <c r="EZV23" s="125"/>
      <c r="EZW23" s="125"/>
      <c r="EZX23" s="125"/>
      <c r="EZY23" s="125"/>
      <c r="EZZ23" s="125"/>
      <c r="FAA23" s="125"/>
      <c r="FAB23" s="125"/>
      <c r="FAC23" s="125"/>
      <c r="FAD23" s="125"/>
      <c r="FAE23" s="125"/>
      <c r="FAF23" s="125"/>
      <c r="FAG23" s="125"/>
      <c r="FAH23" s="125"/>
      <c r="FAI23" s="125"/>
      <c r="FAJ23" s="125"/>
      <c r="FAK23" s="125"/>
      <c r="FAL23" s="125"/>
      <c r="FAM23" s="125"/>
      <c r="FAN23" s="125"/>
      <c r="FAO23" s="125"/>
      <c r="FAP23" s="125"/>
      <c r="FAQ23" s="125"/>
      <c r="FAR23" s="125"/>
      <c r="FAS23" s="125"/>
      <c r="FAT23" s="125"/>
      <c r="FAU23" s="125"/>
      <c r="FAV23" s="125"/>
      <c r="FAW23" s="125"/>
      <c r="FAX23" s="125"/>
      <c r="FAY23" s="125"/>
      <c r="FAZ23" s="125"/>
      <c r="FBA23" s="125"/>
      <c r="FBB23" s="125"/>
      <c r="FBC23" s="125"/>
      <c r="FBD23" s="125"/>
      <c r="FBE23" s="125"/>
      <c r="FBF23" s="125"/>
      <c r="FBG23" s="125"/>
      <c r="FBH23" s="125"/>
      <c r="FBI23" s="125"/>
      <c r="FBJ23" s="125"/>
      <c r="FBK23" s="125"/>
      <c r="FBL23" s="125"/>
      <c r="FBM23" s="125"/>
      <c r="FBN23" s="125"/>
      <c r="FBO23" s="125"/>
      <c r="FBP23" s="125"/>
      <c r="FBQ23" s="125"/>
      <c r="FBR23" s="125"/>
      <c r="FBS23" s="125"/>
      <c r="FBT23" s="125"/>
      <c r="FBU23" s="125"/>
      <c r="FBV23" s="125"/>
      <c r="FBW23" s="125"/>
      <c r="FBX23" s="125"/>
      <c r="FBY23" s="125"/>
      <c r="FBZ23" s="125"/>
      <c r="FCA23" s="125"/>
      <c r="FCB23" s="125"/>
      <c r="FCC23" s="125"/>
      <c r="FCD23" s="125"/>
      <c r="FCE23" s="125"/>
      <c r="FCF23" s="125"/>
      <c r="FCG23" s="125"/>
      <c r="FCH23" s="125"/>
      <c r="FCI23" s="125"/>
      <c r="FCJ23" s="125"/>
      <c r="FCK23" s="125"/>
      <c r="FCL23" s="125"/>
      <c r="FCM23" s="125"/>
      <c r="FCN23" s="125"/>
      <c r="FCO23" s="125"/>
      <c r="FCP23" s="125"/>
      <c r="FCQ23" s="125"/>
      <c r="FCR23" s="125"/>
      <c r="FCS23" s="125"/>
      <c r="FCT23" s="125"/>
      <c r="FCU23" s="125"/>
      <c r="FCV23" s="125"/>
      <c r="FCW23" s="125"/>
      <c r="FCX23" s="125"/>
      <c r="FCY23" s="125"/>
      <c r="FCZ23" s="125"/>
      <c r="FDA23" s="125"/>
      <c r="FDB23" s="125"/>
      <c r="FDC23" s="125"/>
      <c r="FDD23" s="125"/>
      <c r="FDE23" s="125"/>
      <c r="FDF23" s="125"/>
      <c r="FDG23" s="125"/>
      <c r="FDH23" s="125"/>
      <c r="FDI23" s="125"/>
      <c r="FDJ23" s="125"/>
      <c r="FDK23" s="125"/>
      <c r="FDL23" s="125"/>
      <c r="FDM23" s="125"/>
      <c r="FDN23" s="125"/>
      <c r="FDO23" s="125"/>
      <c r="FDP23" s="125"/>
      <c r="FDQ23" s="125"/>
      <c r="FDR23" s="125"/>
      <c r="FDS23" s="125"/>
      <c r="FDT23" s="125"/>
      <c r="FDU23" s="125"/>
      <c r="FDV23" s="125"/>
      <c r="FDW23" s="125"/>
      <c r="FDX23" s="125"/>
      <c r="FDY23" s="125"/>
      <c r="FDZ23" s="125"/>
      <c r="FEA23" s="125"/>
      <c r="FEB23" s="125"/>
      <c r="FEC23" s="125"/>
      <c r="FED23" s="125"/>
      <c r="FEE23" s="125"/>
      <c r="FEF23" s="125"/>
      <c r="FEG23" s="125"/>
      <c r="FEH23" s="125"/>
      <c r="FEI23" s="125"/>
      <c r="FEJ23" s="125"/>
      <c r="FEK23" s="125"/>
      <c r="FEL23" s="125"/>
      <c r="FEM23" s="125"/>
      <c r="FEN23" s="125"/>
      <c r="FEO23" s="125"/>
      <c r="FEP23" s="125"/>
      <c r="FEQ23" s="125"/>
      <c r="FER23" s="125"/>
      <c r="FES23" s="125"/>
      <c r="FET23" s="125"/>
      <c r="FEU23" s="125"/>
      <c r="FEV23" s="125"/>
      <c r="FEW23" s="125"/>
      <c r="FEX23" s="125"/>
      <c r="FEY23" s="125"/>
      <c r="FEZ23" s="125"/>
      <c r="FFA23" s="125"/>
      <c r="FFB23" s="125"/>
      <c r="FFC23" s="125"/>
      <c r="FFD23" s="125"/>
      <c r="FFE23" s="125"/>
      <c r="FFF23" s="125"/>
      <c r="FFG23" s="125"/>
      <c r="FFH23" s="125"/>
      <c r="FFI23" s="125"/>
      <c r="FFJ23" s="125"/>
      <c r="FFK23" s="125"/>
      <c r="FFL23" s="125"/>
      <c r="FFM23" s="125"/>
      <c r="FFN23" s="125"/>
      <c r="FFO23" s="125"/>
      <c r="FFP23" s="125"/>
      <c r="FFQ23" s="125"/>
      <c r="FFR23" s="125"/>
      <c r="FFS23" s="125"/>
      <c r="FFT23" s="125"/>
      <c r="FFU23" s="125"/>
      <c r="FFV23" s="125"/>
      <c r="FFW23" s="125"/>
      <c r="FFX23" s="125"/>
      <c r="FFY23" s="125"/>
      <c r="FFZ23" s="125"/>
      <c r="FGA23" s="125"/>
      <c r="FGB23" s="125"/>
      <c r="FGC23" s="125"/>
      <c r="FGD23" s="125"/>
      <c r="FGE23" s="125"/>
      <c r="FGF23" s="125"/>
      <c r="FGG23" s="125"/>
      <c r="FGH23" s="125"/>
      <c r="FGI23" s="125"/>
      <c r="FGJ23" s="125"/>
      <c r="FGK23" s="125"/>
      <c r="FGL23" s="125"/>
      <c r="FGM23" s="125"/>
      <c r="FGN23" s="125"/>
      <c r="FGO23" s="125"/>
      <c r="FGP23" s="125"/>
      <c r="FGQ23" s="125"/>
      <c r="FGR23" s="125"/>
      <c r="FGS23" s="125"/>
      <c r="FGT23" s="125"/>
      <c r="FGU23" s="125"/>
      <c r="FGV23" s="125"/>
      <c r="FGW23" s="125"/>
      <c r="FGX23" s="125"/>
      <c r="FGY23" s="125"/>
      <c r="FGZ23" s="125"/>
      <c r="FHA23" s="125"/>
      <c r="FHB23" s="125"/>
      <c r="FHC23" s="125"/>
      <c r="FHD23" s="125"/>
      <c r="FHE23" s="125"/>
      <c r="FHF23" s="125"/>
      <c r="FHG23" s="125"/>
      <c r="FHH23" s="125"/>
      <c r="FHI23" s="125"/>
      <c r="FHJ23" s="125"/>
      <c r="FHK23" s="125"/>
      <c r="FHL23" s="125"/>
      <c r="FHM23" s="125"/>
      <c r="FHN23" s="125"/>
      <c r="FHO23" s="125"/>
      <c r="FHP23" s="125"/>
      <c r="FHQ23" s="125"/>
      <c r="FHR23" s="125"/>
      <c r="FHS23" s="125"/>
      <c r="FHT23" s="125"/>
      <c r="FHU23" s="125"/>
      <c r="FHV23" s="125"/>
      <c r="FHW23" s="125"/>
      <c r="FHX23" s="125"/>
      <c r="FHY23" s="125"/>
      <c r="FHZ23" s="125"/>
      <c r="FIA23" s="125"/>
      <c r="FIB23" s="125"/>
      <c r="FIC23" s="125"/>
      <c r="FID23" s="125"/>
      <c r="FIE23" s="125"/>
      <c r="FIF23" s="125"/>
      <c r="FIG23" s="125"/>
      <c r="FIH23" s="125"/>
      <c r="FII23" s="125"/>
      <c r="FIJ23" s="125"/>
      <c r="FIK23" s="125"/>
      <c r="FIL23" s="125"/>
      <c r="FIM23" s="125"/>
      <c r="FIN23" s="125"/>
      <c r="FIO23" s="125"/>
      <c r="FIP23" s="125"/>
      <c r="FIQ23" s="125"/>
      <c r="FIR23" s="125"/>
      <c r="FIS23" s="125"/>
      <c r="FIT23" s="125"/>
      <c r="FIU23" s="125"/>
      <c r="FIV23" s="125"/>
      <c r="FIW23" s="125"/>
      <c r="FIX23" s="125"/>
      <c r="FIY23" s="125"/>
      <c r="FIZ23" s="125"/>
      <c r="FJA23" s="125"/>
      <c r="FJB23" s="125"/>
      <c r="FJC23" s="125"/>
      <c r="FJD23" s="125"/>
      <c r="FJE23" s="125"/>
      <c r="FJF23" s="125"/>
      <c r="FJG23" s="125"/>
      <c r="FJH23" s="125"/>
      <c r="FJI23" s="125"/>
      <c r="FJJ23" s="125"/>
      <c r="FJK23" s="125"/>
      <c r="FJL23" s="125"/>
      <c r="FJM23" s="125"/>
      <c r="FJN23" s="125"/>
      <c r="FJO23" s="125"/>
      <c r="FJP23" s="125"/>
      <c r="FJQ23" s="125"/>
      <c r="FJR23" s="125"/>
      <c r="FJS23" s="125"/>
      <c r="FJT23" s="125"/>
      <c r="FJU23" s="125"/>
      <c r="FJV23" s="125"/>
      <c r="FJW23" s="125"/>
      <c r="FJX23" s="125"/>
      <c r="FJY23" s="125"/>
      <c r="FJZ23" s="125"/>
      <c r="FKA23" s="125"/>
      <c r="FKB23" s="125"/>
      <c r="FKC23" s="125"/>
      <c r="FKD23" s="125"/>
      <c r="FKE23" s="125"/>
      <c r="FKF23" s="125"/>
      <c r="FKG23" s="125"/>
      <c r="FKH23" s="125"/>
      <c r="FKI23" s="125"/>
      <c r="FKJ23" s="125"/>
      <c r="FKK23" s="125"/>
      <c r="FKL23" s="125"/>
      <c r="FKM23" s="125"/>
      <c r="FKN23" s="125"/>
      <c r="FKO23" s="125"/>
      <c r="FKP23" s="125"/>
      <c r="FKQ23" s="125"/>
      <c r="FKR23" s="125"/>
      <c r="FKS23" s="125"/>
      <c r="FKT23" s="125"/>
      <c r="FKU23" s="125"/>
      <c r="FKV23" s="125"/>
      <c r="FKW23" s="125"/>
      <c r="FKX23" s="125"/>
      <c r="FKY23" s="125"/>
      <c r="FKZ23" s="125"/>
      <c r="FLA23" s="125"/>
      <c r="FLB23" s="125"/>
      <c r="FLC23" s="125"/>
      <c r="FLD23" s="125"/>
      <c r="FLE23" s="125"/>
      <c r="FLF23" s="125"/>
      <c r="FLG23" s="125"/>
      <c r="FLH23" s="125"/>
      <c r="FLI23" s="125"/>
      <c r="FLJ23" s="125"/>
      <c r="FLK23" s="125"/>
      <c r="FLL23" s="125"/>
      <c r="FLM23" s="125"/>
      <c r="FLN23" s="125"/>
      <c r="FLO23" s="125"/>
      <c r="FLP23" s="125"/>
      <c r="FLQ23" s="125"/>
      <c r="FLR23" s="125"/>
      <c r="FLS23" s="125"/>
      <c r="FLT23" s="125"/>
      <c r="FLU23" s="125"/>
      <c r="FLV23" s="125"/>
      <c r="FLW23" s="125"/>
      <c r="FLX23" s="125"/>
      <c r="FLY23" s="125"/>
      <c r="FLZ23" s="125"/>
      <c r="FMA23" s="125"/>
      <c r="FMB23" s="125"/>
      <c r="FMC23" s="125"/>
      <c r="FMD23" s="125"/>
      <c r="FME23" s="125"/>
      <c r="FMF23" s="125"/>
      <c r="FMG23" s="125"/>
      <c r="FMH23" s="125"/>
      <c r="FMI23" s="125"/>
      <c r="FMJ23" s="125"/>
      <c r="FMK23" s="125"/>
      <c r="FML23" s="125"/>
      <c r="FMM23" s="125"/>
      <c r="FMN23" s="125"/>
      <c r="FMO23" s="125"/>
      <c r="FMP23" s="125"/>
      <c r="FMQ23" s="125"/>
      <c r="FMR23" s="125"/>
      <c r="FMS23" s="125"/>
      <c r="FMT23" s="125"/>
      <c r="FMU23" s="125"/>
      <c r="FMV23" s="125"/>
      <c r="FMW23" s="125"/>
      <c r="FMX23" s="125"/>
      <c r="FMY23" s="125"/>
      <c r="FMZ23" s="125"/>
      <c r="FNA23" s="125"/>
      <c r="FNB23" s="125"/>
      <c r="FNC23" s="125"/>
      <c r="FND23" s="125"/>
      <c r="FNE23" s="125"/>
      <c r="FNF23" s="125"/>
      <c r="FNG23" s="125"/>
      <c r="FNH23" s="125"/>
      <c r="FNI23" s="125"/>
      <c r="FNJ23" s="125"/>
      <c r="FNK23" s="125"/>
      <c r="FNL23" s="125"/>
      <c r="FNM23" s="125"/>
      <c r="FNN23" s="125"/>
      <c r="FNO23" s="125"/>
      <c r="FNP23" s="125"/>
      <c r="FNQ23" s="125"/>
      <c r="FNR23" s="125"/>
      <c r="FNS23" s="125"/>
      <c r="FNT23" s="125"/>
      <c r="FNU23" s="125"/>
      <c r="FNV23" s="125"/>
      <c r="FNW23" s="125"/>
      <c r="FNX23" s="125"/>
      <c r="FNY23" s="125"/>
      <c r="FNZ23" s="125"/>
      <c r="FOA23" s="125"/>
      <c r="FOB23" s="125"/>
      <c r="FOC23" s="125"/>
      <c r="FOD23" s="125"/>
      <c r="FOE23" s="125"/>
      <c r="FOF23" s="125"/>
      <c r="FOG23" s="125"/>
      <c r="FOH23" s="125"/>
      <c r="FOI23" s="125"/>
      <c r="FOJ23" s="125"/>
      <c r="FOK23" s="125"/>
      <c r="FOL23" s="125"/>
      <c r="FOM23" s="125"/>
      <c r="FON23" s="125"/>
      <c r="FOO23" s="125"/>
      <c r="FOP23" s="125"/>
      <c r="FOQ23" s="125"/>
      <c r="FOR23" s="125"/>
      <c r="FOS23" s="125"/>
      <c r="FOT23" s="125"/>
      <c r="FOU23" s="125"/>
      <c r="FOV23" s="125"/>
      <c r="FOW23" s="125"/>
      <c r="FOX23" s="125"/>
      <c r="FOY23" s="125"/>
      <c r="FOZ23" s="125"/>
      <c r="FPA23" s="125"/>
      <c r="FPB23" s="125"/>
      <c r="FPC23" s="125"/>
      <c r="FPD23" s="125"/>
      <c r="FPE23" s="125"/>
      <c r="FPF23" s="125"/>
      <c r="FPG23" s="125"/>
      <c r="FPH23" s="125"/>
      <c r="FPI23" s="125"/>
      <c r="FPJ23" s="125"/>
      <c r="FPK23" s="125"/>
      <c r="FPL23" s="125"/>
      <c r="FPM23" s="125"/>
      <c r="FPN23" s="125"/>
      <c r="FPO23" s="125"/>
      <c r="FPP23" s="125"/>
      <c r="FPQ23" s="125"/>
      <c r="FPR23" s="125"/>
      <c r="FPS23" s="125"/>
      <c r="FPT23" s="125"/>
      <c r="FPU23" s="125"/>
      <c r="FPV23" s="125"/>
      <c r="FPW23" s="125"/>
      <c r="FPX23" s="125"/>
      <c r="FPY23" s="125"/>
      <c r="FPZ23" s="125"/>
      <c r="FQA23" s="125"/>
      <c r="FQB23" s="125"/>
      <c r="FQC23" s="125"/>
      <c r="FQD23" s="125"/>
      <c r="FQE23" s="125"/>
      <c r="FQF23" s="125"/>
      <c r="FQG23" s="125"/>
      <c r="FQH23" s="125"/>
      <c r="FQI23" s="125"/>
      <c r="FQJ23" s="125"/>
      <c r="FQK23" s="125"/>
      <c r="FQL23" s="125"/>
      <c r="FQM23" s="125"/>
      <c r="FQN23" s="125"/>
      <c r="FQO23" s="125"/>
      <c r="FQP23" s="125"/>
      <c r="FQQ23" s="125"/>
      <c r="FQR23" s="125"/>
      <c r="FQS23" s="125"/>
      <c r="FQT23" s="125"/>
      <c r="FQU23" s="125"/>
      <c r="FQV23" s="125"/>
      <c r="FQW23" s="125"/>
      <c r="FQX23" s="125"/>
      <c r="FQY23" s="125"/>
      <c r="FQZ23" s="125"/>
      <c r="FRA23" s="125"/>
      <c r="FRB23" s="125"/>
      <c r="FRC23" s="125"/>
      <c r="FRD23" s="125"/>
      <c r="FRE23" s="125"/>
      <c r="FRF23" s="125"/>
      <c r="FRG23" s="125"/>
      <c r="FRH23" s="125"/>
      <c r="FRI23" s="125"/>
      <c r="FRJ23" s="125"/>
      <c r="FRK23" s="125"/>
      <c r="FRL23" s="125"/>
      <c r="FRM23" s="125"/>
      <c r="FRN23" s="125"/>
      <c r="FRO23" s="125"/>
      <c r="FRP23" s="125"/>
      <c r="FRQ23" s="125"/>
      <c r="FRR23" s="125"/>
      <c r="FRS23" s="125"/>
      <c r="FRT23" s="125"/>
      <c r="FRU23" s="125"/>
      <c r="FRV23" s="125"/>
      <c r="FRW23" s="125"/>
      <c r="FRX23" s="125"/>
      <c r="FRY23" s="125"/>
      <c r="FRZ23" s="125"/>
      <c r="FSA23" s="125"/>
      <c r="FSB23" s="125"/>
      <c r="FSC23" s="125"/>
      <c r="FSD23" s="125"/>
      <c r="FSE23" s="125"/>
      <c r="FSF23" s="125"/>
      <c r="FSG23" s="125"/>
      <c r="FSH23" s="125"/>
      <c r="FSI23" s="125"/>
      <c r="FSJ23" s="125"/>
      <c r="FSK23" s="125"/>
      <c r="FSL23" s="125"/>
      <c r="FSM23" s="125"/>
      <c r="FSN23" s="125"/>
      <c r="FSO23" s="125"/>
      <c r="FSP23" s="125"/>
      <c r="FSQ23" s="125"/>
      <c r="FSR23" s="125"/>
      <c r="FSS23" s="125"/>
      <c r="FST23" s="125"/>
      <c r="FSU23" s="125"/>
      <c r="FSV23" s="125"/>
      <c r="FSW23" s="125"/>
      <c r="FSX23" s="125"/>
      <c r="FSY23" s="125"/>
      <c r="FSZ23" s="125"/>
      <c r="FTA23" s="125"/>
      <c r="FTB23" s="125"/>
      <c r="FTC23" s="125"/>
      <c r="FTD23" s="125"/>
      <c r="FTE23" s="125"/>
      <c r="FTF23" s="125"/>
      <c r="FTG23" s="125"/>
      <c r="FTH23" s="125"/>
      <c r="FTI23" s="125"/>
      <c r="FTJ23" s="125"/>
      <c r="FTK23" s="125"/>
      <c r="FTL23" s="125"/>
      <c r="FTM23" s="125"/>
      <c r="FTN23" s="125"/>
      <c r="FTO23" s="125"/>
      <c r="FTP23" s="125"/>
      <c r="FTQ23" s="125"/>
      <c r="FTR23" s="125"/>
      <c r="FTS23" s="125"/>
      <c r="FTT23" s="125"/>
      <c r="FTU23" s="125"/>
      <c r="FTV23" s="125"/>
      <c r="FTW23" s="125"/>
      <c r="FTX23" s="125"/>
      <c r="FTY23" s="125"/>
      <c r="FTZ23" s="125"/>
      <c r="FUA23" s="125"/>
      <c r="FUB23" s="125"/>
      <c r="FUC23" s="125"/>
      <c r="FUD23" s="125"/>
      <c r="FUE23" s="125"/>
      <c r="FUF23" s="125"/>
      <c r="FUG23" s="125"/>
      <c r="FUH23" s="125"/>
      <c r="FUI23" s="125"/>
      <c r="FUJ23" s="125"/>
      <c r="FUK23" s="125"/>
      <c r="FUL23" s="125"/>
      <c r="FUM23" s="125"/>
      <c r="FUN23" s="125"/>
      <c r="FUO23" s="125"/>
      <c r="FUP23" s="125"/>
      <c r="FUQ23" s="125"/>
      <c r="FUR23" s="125"/>
      <c r="FUS23" s="125"/>
      <c r="FUT23" s="125"/>
      <c r="FUU23" s="125"/>
      <c r="FUV23" s="125"/>
      <c r="FUW23" s="125"/>
      <c r="FUX23" s="125"/>
      <c r="FUY23" s="125"/>
      <c r="FUZ23" s="125"/>
      <c r="FVA23" s="125"/>
      <c r="FVB23" s="125"/>
      <c r="FVC23" s="125"/>
      <c r="FVD23" s="125"/>
      <c r="FVE23" s="125"/>
      <c r="FVF23" s="125"/>
      <c r="FVG23" s="125"/>
      <c r="FVH23" s="125"/>
      <c r="FVI23" s="125"/>
      <c r="FVJ23" s="125"/>
      <c r="FVK23" s="125"/>
      <c r="FVL23" s="125"/>
      <c r="FVM23" s="125"/>
      <c r="FVN23" s="125"/>
      <c r="FVO23" s="125"/>
      <c r="FVP23" s="125"/>
      <c r="FVQ23" s="125"/>
      <c r="FVR23" s="125"/>
      <c r="FVS23" s="125"/>
      <c r="FVT23" s="125"/>
      <c r="FVU23" s="125"/>
      <c r="FVV23" s="125"/>
      <c r="FVW23" s="125"/>
      <c r="FVX23" s="125"/>
      <c r="FVY23" s="125"/>
      <c r="FVZ23" s="125"/>
      <c r="FWA23" s="125"/>
      <c r="FWB23" s="125"/>
      <c r="FWC23" s="125"/>
      <c r="FWD23" s="125"/>
      <c r="FWE23" s="125"/>
      <c r="FWF23" s="125"/>
      <c r="FWG23" s="125"/>
      <c r="FWH23" s="125"/>
      <c r="FWI23" s="125"/>
      <c r="FWJ23" s="125"/>
      <c r="FWK23" s="125"/>
      <c r="FWL23" s="125"/>
      <c r="FWM23" s="125"/>
      <c r="FWN23" s="125"/>
      <c r="FWO23" s="125"/>
      <c r="FWP23" s="125"/>
      <c r="FWQ23" s="125"/>
      <c r="FWR23" s="125"/>
      <c r="FWS23" s="125"/>
      <c r="FWT23" s="125"/>
      <c r="FWU23" s="125"/>
      <c r="FWV23" s="125"/>
      <c r="FWW23" s="125"/>
      <c r="FWX23" s="125"/>
      <c r="FWY23" s="125"/>
      <c r="FWZ23" s="125"/>
      <c r="FXA23" s="125"/>
      <c r="FXB23" s="125"/>
      <c r="FXC23" s="125"/>
      <c r="FXD23" s="125"/>
      <c r="FXE23" s="125"/>
      <c r="FXF23" s="125"/>
      <c r="FXG23" s="125"/>
      <c r="FXH23" s="125"/>
      <c r="FXI23" s="125"/>
      <c r="FXJ23" s="125"/>
      <c r="FXK23" s="125"/>
      <c r="FXL23" s="125"/>
      <c r="FXM23" s="125"/>
      <c r="FXN23" s="125"/>
      <c r="FXO23" s="125"/>
      <c r="FXP23" s="125"/>
      <c r="FXQ23" s="125"/>
      <c r="FXR23" s="125"/>
      <c r="FXS23" s="125"/>
      <c r="FXT23" s="125"/>
      <c r="FXU23" s="125"/>
      <c r="FXV23" s="125"/>
      <c r="FXW23" s="125"/>
      <c r="FXX23" s="125"/>
      <c r="FXY23" s="125"/>
      <c r="FXZ23" s="125"/>
      <c r="FYA23" s="125"/>
      <c r="FYB23" s="125"/>
      <c r="FYC23" s="125"/>
      <c r="FYD23" s="125"/>
      <c r="FYE23" s="125"/>
      <c r="FYF23" s="125"/>
      <c r="FYG23" s="125"/>
      <c r="FYH23" s="125"/>
      <c r="FYI23" s="125"/>
      <c r="FYJ23" s="125"/>
      <c r="FYK23" s="125"/>
      <c r="FYL23" s="125"/>
      <c r="FYM23" s="125"/>
      <c r="FYN23" s="125"/>
      <c r="FYO23" s="125"/>
      <c r="FYP23" s="125"/>
      <c r="FYQ23" s="125"/>
      <c r="FYR23" s="125"/>
      <c r="FYS23" s="125"/>
      <c r="FYT23" s="125"/>
      <c r="FYU23" s="125"/>
      <c r="FYV23" s="125"/>
      <c r="FYW23" s="125"/>
      <c r="FYX23" s="125"/>
      <c r="FYY23" s="125"/>
      <c r="FYZ23" s="125"/>
      <c r="FZA23" s="125"/>
      <c r="FZB23" s="125"/>
      <c r="FZC23" s="125"/>
      <c r="FZD23" s="125"/>
      <c r="FZE23" s="125"/>
      <c r="FZF23" s="125"/>
      <c r="FZG23" s="125"/>
      <c r="FZH23" s="125"/>
      <c r="FZI23" s="125"/>
      <c r="FZJ23" s="125"/>
      <c r="FZK23" s="125"/>
      <c r="FZL23" s="125"/>
      <c r="FZM23" s="125"/>
      <c r="FZN23" s="125"/>
      <c r="FZO23" s="125"/>
      <c r="FZP23" s="125"/>
      <c r="FZQ23" s="125"/>
      <c r="FZR23" s="125"/>
      <c r="FZS23" s="125"/>
      <c r="FZT23" s="125"/>
      <c r="FZU23" s="125"/>
      <c r="FZV23" s="125"/>
      <c r="FZW23" s="125"/>
      <c r="FZX23" s="125"/>
      <c r="FZY23" s="125"/>
      <c r="FZZ23" s="125"/>
      <c r="GAA23" s="125"/>
      <c r="GAB23" s="125"/>
      <c r="GAC23" s="125"/>
      <c r="GAD23" s="125"/>
      <c r="GAE23" s="125"/>
      <c r="GAF23" s="125"/>
      <c r="GAG23" s="125"/>
      <c r="GAH23" s="125"/>
      <c r="GAI23" s="125"/>
      <c r="GAJ23" s="125"/>
      <c r="GAK23" s="125"/>
      <c r="GAL23" s="125"/>
      <c r="GAM23" s="125"/>
      <c r="GAN23" s="125"/>
      <c r="GAO23" s="125"/>
      <c r="GAP23" s="125"/>
      <c r="GAQ23" s="125"/>
      <c r="GAR23" s="125"/>
      <c r="GAS23" s="125"/>
      <c r="GAT23" s="125"/>
      <c r="GAU23" s="125"/>
      <c r="GAV23" s="125"/>
      <c r="GAW23" s="125"/>
      <c r="GAX23" s="125"/>
      <c r="GAY23" s="125"/>
      <c r="GAZ23" s="125"/>
      <c r="GBA23" s="125"/>
      <c r="GBB23" s="125"/>
      <c r="GBC23" s="125"/>
      <c r="GBD23" s="125"/>
      <c r="GBE23" s="125"/>
      <c r="GBF23" s="125"/>
      <c r="GBG23" s="125"/>
      <c r="GBH23" s="125"/>
      <c r="GBI23" s="125"/>
      <c r="GBJ23" s="125"/>
      <c r="GBK23" s="125"/>
      <c r="GBL23" s="125"/>
      <c r="GBM23" s="125"/>
      <c r="GBN23" s="125"/>
      <c r="GBO23" s="125"/>
      <c r="GBP23" s="125"/>
      <c r="GBQ23" s="125"/>
      <c r="GBR23" s="125"/>
      <c r="GBS23" s="125"/>
      <c r="GBT23" s="125"/>
      <c r="GBU23" s="125"/>
      <c r="GBV23" s="125"/>
      <c r="GBW23" s="125"/>
      <c r="GBX23" s="125"/>
      <c r="GBY23" s="125"/>
      <c r="GBZ23" s="125"/>
      <c r="GCA23" s="125"/>
      <c r="GCB23" s="125"/>
      <c r="GCC23" s="125"/>
      <c r="GCD23" s="125"/>
      <c r="GCE23" s="125"/>
      <c r="GCF23" s="125"/>
      <c r="GCG23" s="125"/>
      <c r="GCH23" s="125"/>
      <c r="GCI23" s="125"/>
      <c r="GCJ23" s="125"/>
      <c r="GCK23" s="125"/>
      <c r="GCL23" s="125"/>
      <c r="GCM23" s="125"/>
      <c r="GCN23" s="125"/>
      <c r="GCO23" s="125"/>
      <c r="GCP23" s="125"/>
      <c r="GCQ23" s="125"/>
      <c r="GCR23" s="125"/>
      <c r="GCS23" s="125"/>
      <c r="GCT23" s="125"/>
      <c r="GCU23" s="125"/>
      <c r="GCV23" s="125"/>
      <c r="GCW23" s="125"/>
      <c r="GCX23" s="125"/>
      <c r="GCY23" s="125"/>
      <c r="GCZ23" s="125"/>
      <c r="GDA23" s="125"/>
      <c r="GDB23" s="125"/>
      <c r="GDC23" s="125"/>
      <c r="GDD23" s="125"/>
      <c r="GDE23" s="125"/>
      <c r="GDF23" s="125"/>
      <c r="GDG23" s="125"/>
      <c r="GDH23" s="125"/>
      <c r="GDI23" s="125"/>
      <c r="GDJ23" s="125"/>
      <c r="GDK23" s="125"/>
      <c r="GDL23" s="125"/>
      <c r="GDM23" s="125"/>
      <c r="GDN23" s="125"/>
      <c r="GDO23" s="125"/>
      <c r="GDP23" s="125"/>
      <c r="GDQ23" s="125"/>
      <c r="GDR23" s="125"/>
      <c r="GDS23" s="125"/>
      <c r="GDT23" s="125"/>
      <c r="GDU23" s="125"/>
      <c r="GDV23" s="125"/>
      <c r="GDW23" s="125"/>
      <c r="GDX23" s="125"/>
      <c r="GDY23" s="125"/>
      <c r="GDZ23" s="125"/>
      <c r="GEA23" s="125"/>
      <c r="GEB23" s="125"/>
      <c r="GEC23" s="125"/>
      <c r="GED23" s="125"/>
      <c r="GEE23" s="125"/>
      <c r="GEF23" s="125"/>
      <c r="GEG23" s="125"/>
      <c r="GEH23" s="125"/>
      <c r="GEI23" s="125"/>
      <c r="GEJ23" s="125"/>
      <c r="GEK23" s="125"/>
      <c r="GEL23" s="125"/>
      <c r="GEM23" s="125"/>
      <c r="GEN23" s="125"/>
      <c r="GEO23" s="125"/>
      <c r="GEP23" s="125"/>
      <c r="GEQ23" s="125"/>
      <c r="GER23" s="125"/>
      <c r="GES23" s="125"/>
      <c r="GET23" s="125"/>
      <c r="GEU23" s="125"/>
      <c r="GEV23" s="125"/>
      <c r="GEW23" s="125"/>
      <c r="GEX23" s="125"/>
      <c r="GEY23" s="125"/>
      <c r="GEZ23" s="125"/>
      <c r="GFA23" s="125"/>
      <c r="GFB23" s="125"/>
      <c r="GFC23" s="125"/>
      <c r="GFD23" s="125"/>
      <c r="GFE23" s="125"/>
      <c r="GFF23" s="125"/>
      <c r="GFG23" s="125"/>
      <c r="GFH23" s="125"/>
      <c r="GFI23" s="125"/>
      <c r="GFJ23" s="125"/>
      <c r="GFK23" s="125"/>
      <c r="GFL23" s="125"/>
      <c r="GFM23" s="125"/>
      <c r="GFN23" s="125"/>
      <c r="GFO23" s="125"/>
      <c r="GFP23" s="125"/>
      <c r="GFQ23" s="125"/>
      <c r="GFR23" s="125"/>
      <c r="GFS23" s="125"/>
      <c r="GFT23" s="125"/>
      <c r="GFU23" s="125"/>
      <c r="GFV23" s="125"/>
      <c r="GFW23" s="125"/>
      <c r="GFX23" s="125"/>
      <c r="GFY23" s="125"/>
      <c r="GFZ23" s="125"/>
      <c r="GGA23" s="125"/>
      <c r="GGB23" s="125"/>
      <c r="GGC23" s="125"/>
      <c r="GGD23" s="125"/>
      <c r="GGE23" s="125"/>
      <c r="GGF23" s="125"/>
      <c r="GGG23" s="125"/>
      <c r="GGH23" s="125"/>
      <c r="GGI23" s="125"/>
      <c r="GGJ23" s="125"/>
      <c r="GGK23" s="125"/>
      <c r="GGL23" s="125"/>
      <c r="GGM23" s="125"/>
      <c r="GGN23" s="125"/>
      <c r="GGO23" s="125"/>
      <c r="GGP23" s="125"/>
      <c r="GGQ23" s="125"/>
      <c r="GGR23" s="125"/>
      <c r="GGS23" s="125"/>
      <c r="GGT23" s="125"/>
      <c r="GGU23" s="125"/>
      <c r="GGV23" s="125"/>
      <c r="GGW23" s="125"/>
      <c r="GGX23" s="125"/>
      <c r="GGY23" s="125"/>
      <c r="GGZ23" s="125"/>
      <c r="GHA23" s="125"/>
      <c r="GHB23" s="125"/>
      <c r="GHC23" s="125"/>
      <c r="GHD23" s="125"/>
      <c r="GHE23" s="125"/>
      <c r="GHF23" s="125"/>
      <c r="GHG23" s="125"/>
      <c r="GHH23" s="125"/>
      <c r="GHI23" s="125"/>
      <c r="GHJ23" s="125"/>
      <c r="GHK23" s="125"/>
      <c r="GHL23" s="125"/>
      <c r="GHM23" s="125"/>
      <c r="GHN23" s="125"/>
      <c r="GHO23" s="125"/>
      <c r="GHP23" s="125"/>
      <c r="GHQ23" s="125"/>
      <c r="GHR23" s="125"/>
      <c r="GHS23" s="125"/>
      <c r="GHT23" s="125"/>
      <c r="GHU23" s="125"/>
      <c r="GHV23" s="125"/>
      <c r="GHW23" s="125"/>
      <c r="GHX23" s="125"/>
      <c r="GHY23" s="125"/>
      <c r="GHZ23" s="125"/>
      <c r="GIA23" s="125"/>
      <c r="GIB23" s="125"/>
      <c r="GIC23" s="125"/>
      <c r="GID23" s="125"/>
      <c r="GIE23" s="125"/>
      <c r="GIF23" s="125"/>
      <c r="GIG23" s="125"/>
      <c r="GIH23" s="125"/>
      <c r="GII23" s="125"/>
      <c r="GIJ23" s="125"/>
      <c r="GIK23" s="125"/>
      <c r="GIL23" s="125"/>
      <c r="GIM23" s="125"/>
      <c r="GIN23" s="125"/>
      <c r="GIO23" s="125"/>
      <c r="GIP23" s="125"/>
      <c r="GIQ23" s="125"/>
      <c r="GIR23" s="125"/>
      <c r="GIS23" s="125"/>
      <c r="GIT23" s="125"/>
      <c r="GIU23" s="125"/>
      <c r="GIV23" s="125"/>
      <c r="GIW23" s="125"/>
      <c r="GIX23" s="125"/>
      <c r="GIY23" s="125"/>
      <c r="GIZ23" s="125"/>
      <c r="GJA23" s="125"/>
      <c r="GJB23" s="125"/>
      <c r="GJC23" s="125"/>
      <c r="GJD23" s="125"/>
      <c r="GJE23" s="125"/>
      <c r="GJF23" s="125"/>
      <c r="GJG23" s="125"/>
      <c r="GJH23" s="125"/>
      <c r="GJI23" s="125"/>
      <c r="GJJ23" s="125"/>
      <c r="GJK23" s="125"/>
      <c r="GJL23" s="125"/>
      <c r="GJM23" s="125"/>
      <c r="GJN23" s="125"/>
      <c r="GJO23" s="125"/>
      <c r="GJP23" s="125"/>
      <c r="GJQ23" s="125"/>
      <c r="GJR23" s="125"/>
      <c r="GJS23" s="125"/>
      <c r="GJT23" s="125"/>
      <c r="GJU23" s="125"/>
      <c r="GJV23" s="125"/>
      <c r="GJW23" s="125"/>
      <c r="GJX23" s="125"/>
      <c r="GJY23" s="125"/>
      <c r="GJZ23" s="125"/>
      <c r="GKA23" s="125"/>
      <c r="GKB23" s="125"/>
      <c r="GKC23" s="125"/>
      <c r="GKD23" s="125"/>
      <c r="GKE23" s="125"/>
      <c r="GKF23" s="125"/>
      <c r="GKG23" s="125"/>
      <c r="GKH23" s="125"/>
      <c r="GKI23" s="125"/>
      <c r="GKJ23" s="125"/>
      <c r="GKK23" s="125"/>
      <c r="GKL23" s="125"/>
      <c r="GKM23" s="125"/>
      <c r="GKN23" s="125"/>
      <c r="GKO23" s="125"/>
      <c r="GKP23" s="125"/>
      <c r="GKQ23" s="125"/>
      <c r="GKR23" s="125"/>
      <c r="GKS23" s="125"/>
      <c r="GKT23" s="125"/>
      <c r="GKU23" s="125"/>
      <c r="GKV23" s="125"/>
      <c r="GKW23" s="125"/>
      <c r="GKX23" s="125"/>
      <c r="GKY23" s="125"/>
      <c r="GKZ23" s="125"/>
      <c r="GLA23" s="125"/>
      <c r="GLB23" s="125"/>
      <c r="GLC23" s="125"/>
      <c r="GLD23" s="125"/>
      <c r="GLE23" s="125"/>
      <c r="GLF23" s="125"/>
      <c r="GLG23" s="125"/>
      <c r="GLH23" s="125"/>
      <c r="GLI23" s="125"/>
      <c r="GLJ23" s="125"/>
      <c r="GLK23" s="125"/>
      <c r="GLL23" s="125"/>
      <c r="GLM23" s="125"/>
      <c r="GLN23" s="125"/>
      <c r="GLO23" s="125"/>
      <c r="GLP23" s="125"/>
      <c r="GLQ23" s="125"/>
      <c r="GLR23" s="125"/>
      <c r="GLS23" s="125"/>
      <c r="GLT23" s="125"/>
      <c r="GLU23" s="125"/>
      <c r="GLV23" s="125"/>
      <c r="GLW23" s="125"/>
      <c r="GLX23" s="125"/>
      <c r="GLY23" s="125"/>
      <c r="GLZ23" s="125"/>
      <c r="GMA23" s="125"/>
      <c r="GMB23" s="125"/>
      <c r="GMC23" s="125"/>
      <c r="GMD23" s="125"/>
      <c r="GME23" s="125"/>
      <c r="GMF23" s="125"/>
      <c r="GMG23" s="125"/>
      <c r="GMH23" s="125"/>
      <c r="GMI23" s="125"/>
      <c r="GMJ23" s="125"/>
      <c r="GMK23" s="125"/>
      <c r="GML23" s="125"/>
      <c r="GMM23" s="125"/>
      <c r="GMN23" s="125"/>
      <c r="GMO23" s="125"/>
      <c r="GMP23" s="125"/>
      <c r="GMQ23" s="125"/>
      <c r="GMR23" s="125"/>
      <c r="GMS23" s="125"/>
      <c r="GMT23" s="125"/>
      <c r="GMU23" s="125"/>
      <c r="GMV23" s="125"/>
      <c r="GMW23" s="125"/>
      <c r="GMX23" s="125"/>
      <c r="GMY23" s="125"/>
      <c r="GMZ23" s="125"/>
      <c r="GNA23" s="125"/>
      <c r="GNB23" s="125"/>
      <c r="GNC23" s="125"/>
      <c r="GND23" s="125"/>
      <c r="GNE23" s="125"/>
      <c r="GNF23" s="125"/>
      <c r="GNG23" s="125"/>
      <c r="GNH23" s="125"/>
      <c r="GNI23" s="125"/>
      <c r="GNJ23" s="125"/>
      <c r="GNK23" s="125"/>
      <c r="GNL23" s="125"/>
      <c r="GNM23" s="125"/>
      <c r="GNN23" s="125"/>
      <c r="GNO23" s="125"/>
      <c r="GNP23" s="125"/>
      <c r="GNQ23" s="125"/>
      <c r="GNR23" s="125"/>
      <c r="GNS23" s="125"/>
      <c r="GNT23" s="125"/>
      <c r="GNU23" s="125"/>
      <c r="GNV23" s="125"/>
      <c r="GNW23" s="125"/>
      <c r="GNX23" s="125"/>
      <c r="GNY23" s="125"/>
      <c r="GNZ23" s="125"/>
      <c r="GOA23" s="125"/>
      <c r="GOB23" s="125"/>
      <c r="GOC23" s="125"/>
      <c r="GOD23" s="125"/>
      <c r="GOE23" s="125"/>
      <c r="GOF23" s="125"/>
      <c r="GOG23" s="125"/>
      <c r="GOH23" s="125"/>
      <c r="GOI23" s="125"/>
      <c r="GOJ23" s="125"/>
      <c r="GOK23" s="125"/>
      <c r="GOL23" s="125"/>
      <c r="GOM23" s="125"/>
      <c r="GON23" s="125"/>
      <c r="GOO23" s="125"/>
      <c r="GOP23" s="125"/>
      <c r="GOQ23" s="125"/>
      <c r="GOR23" s="125"/>
      <c r="GOS23" s="125"/>
      <c r="GOT23" s="125"/>
      <c r="GOU23" s="125"/>
      <c r="GOV23" s="125"/>
      <c r="GOW23" s="125"/>
      <c r="GOX23" s="125"/>
      <c r="GOY23" s="125"/>
      <c r="GOZ23" s="125"/>
      <c r="GPA23" s="125"/>
      <c r="GPB23" s="125"/>
      <c r="GPC23" s="125"/>
      <c r="GPD23" s="125"/>
      <c r="GPE23" s="125"/>
      <c r="GPF23" s="125"/>
      <c r="GPG23" s="125"/>
      <c r="GPH23" s="125"/>
      <c r="GPI23" s="125"/>
      <c r="GPJ23" s="125"/>
      <c r="GPK23" s="125"/>
      <c r="GPL23" s="125"/>
      <c r="GPM23" s="125"/>
      <c r="GPN23" s="125"/>
      <c r="GPO23" s="125"/>
      <c r="GPP23" s="125"/>
      <c r="GPQ23" s="125"/>
      <c r="GPR23" s="125"/>
      <c r="GPS23" s="125"/>
      <c r="GPT23" s="125"/>
      <c r="GPU23" s="125"/>
      <c r="GPV23" s="125"/>
      <c r="GPW23" s="125"/>
      <c r="GPX23" s="125"/>
      <c r="GPY23" s="125"/>
      <c r="GPZ23" s="125"/>
      <c r="GQA23" s="125"/>
      <c r="GQB23" s="125"/>
      <c r="GQC23" s="125"/>
      <c r="GQD23" s="125"/>
      <c r="GQE23" s="125"/>
      <c r="GQF23" s="125"/>
      <c r="GQG23" s="125"/>
      <c r="GQH23" s="125"/>
      <c r="GQI23" s="125"/>
      <c r="GQJ23" s="125"/>
      <c r="GQK23" s="125"/>
      <c r="GQL23" s="125"/>
      <c r="GQM23" s="125"/>
      <c r="GQN23" s="125"/>
      <c r="GQO23" s="125"/>
      <c r="GQP23" s="125"/>
      <c r="GQQ23" s="125"/>
      <c r="GQR23" s="125"/>
      <c r="GQS23" s="125"/>
      <c r="GQT23" s="125"/>
      <c r="GQU23" s="125"/>
      <c r="GQV23" s="125"/>
      <c r="GQW23" s="125"/>
      <c r="GQX23" s="125"/>
      <c r="GQY23" s="125"/>
      <c r="GQZ23" s="125"/>
      <c r="GRA23" s="125"/>
      <c r="GRB23" s="125"/>
      <c r="GRC23" s="125"/>
      <c r="GRD23" s="125"/>
      <c r="GRE23" s="125"/>
      <c r="GRF23" s="125"/>
      <c r="GRG23" s="125"/>
      <c r="GRH23" s="125"/>
      <c r="GRI23" s="125"/>
      <c r="GRJ23" s="125"/>
      <c r="GRK23" s="125"/>
      <c r="GRL23" s="125"/>
      <c r="GRM23" s="125"/>
      <c r="GRN23" s="125"/>
      <c r="GRO23" s="125"/>
      <c r="GRP23" s="125"/>
      <c r="GRQ23" s="125"/>
      <c r="GRR23" s="125"/>
      <c r="GRS23" s="125"/>
      <c r="GRT23" s="125"/>
      <c r="GRU23" s="125"/>
      <c r="GRV23" s="125"/>
      <c r="GRW23" s="125"/>
      <c r="GRX23" s="125"/>
      <c r="GRY23" s="125"/>
      <c r="GRZ23" s="125"/>
      <c r="GSA23" s="125"/>
      <c r="GSB23" s="125"/>
      <c r="GSC23" s="125"/>
      <c r="GSD23" s="125"/>
      <c r="GSE23" s="125"/>
      <c r="GSF23" s="125"/>
      <c r="GSG23" s="125"/>
      <c r="GSH23" s="125"/>
      <c r="GSI23" s="125"/>
      <c r="GSJ23" s="125"/>
      <c r="GSK23" s="125"/>
      <c r="GSL23" s="125"/>
      <c r="GSM23" s="125"/>
      <c r="GSN23" s="125"/>
      <c r="GSO23" s="125"/>
      <c r="GSP23" s="125"/>
      <c r="GSQ23" s="125"/>
      <c r="GSR23" s="125"/>
      <c r="GSS23" s="125"/>
      <c r="GST23" s="125"/>
      <c r="GSU23" s="125"/>
      <c r="GSV23" s="125"/>
      <c r="GSW23" s="125"/>
      <c r="GSX23" s="125"/>
      <c r="GSY23" s="125"/>
      <c r="GSZ23" s="125"/>
      <c r="GTA23" s="125"/>
      <c r="GTB23" s="125"/>
      <c r="GTC23" s="125"/>
      <c r="GTD23" s="125"/>
      <c r="GTE23" s="125"/>
      <c r="GTF23" s="125"/>
      <c r="GTG23" s="125"/>
      <c r="GTH23" s="125"/>
      <c r="GTI23" s="125"/>
      <c r="GTJ23" s="125"/>
      <c r="GTK23" s="125"/>
      <c r="GTL23" s="125"/>
      <c r="GTM23" s="125"/>
      <c r="GTN23" s="125"/>
      <c r="GTO23" s="125"/>
      <c r="GTP23" s="125"/>
      <c r="GTQ23" s="125"/>
      <c r="GTR23" s="125"/>
      <c r="GTS23" s="125"/>
      <c r="GTT23" s="125"/>
      <c r="GTU23" s="125"/>
      <c r="GTV23" s="125"/>
      <c r="GTW23" s="125"/>
      <c r="GTX23" s="125"/>
      <c r="GTY23" s="125"/>
      <c r="GTZ23" s="125"/>
      <c r="GUA23" s="125"/>
      <c r="GUB23" s="125"/>
      <c r="GUC23" s="125"/>
      <c r="GUD23" s="125"/>
      <c r="GUE23" s="125"/>
      <c r="GUF23" s="125"/>
      <c r="GUG23" s="125"/>
      <c r="GUH23" s="125"/>
      <c r="GUI23" s="125"/>
      <c r="GUJ23" s="125"/>
      <c r="GUK23" s="125"/>
      <c r="GUL23" s="125"/>
      <c r="GUM23" s="125"/>
      <c r="GUN23" s="125"/>
      <c r="GUO23" s="125"/>
      <c r="GUP23" s="125"/>
      <c r="GUQ23" s="125"/>
      <c r="GUR23" s="125"/>
      <c r="GUS23" s="125"/>
      <c r="GUT23" s="125"/>
      <c r="GUU23" s="125"/>
      <c r="GUV23" s="125"/>
      <c r="GUW23" s="125"/>
      <c r="GUX23" s="125"/>
      <c r="GUY23" s="125"/>
      <c r="GUZ23" s="125"/>
      <c r="GVA23" s="125"/>
      <c r="GVB23" s="125"/>
      <c r="GVC23" s="125"/>
      <c r="GVD23" s="125"/>
      <c r="GVE23" s="125"/>
      <c r="GVF23" s="125"/>
      <c r="GVG23" s="125"/>
      <c r="GVH23" s="125"/>
      <c r="GVI23" s="125"/>
      <c r="GVJ23" s="125"/>
      <c r="GVK23" s="125"/>
      <c r="GVL23" s="125"/>
      <c r="GVM23" s="125"/>
      <c r="GVN23" s="125"/>
      <c r="GVO23" s="125"/>
      <c r="GVP23" s="125"/>
      <c r="GVQ23" s="125"/>
      <c r="GVR23" s="125"/>
      <c r="GVS23" s="125"/>
      <c r="GVT23" s="125"/>
      <c r="GVU23" s="125"/>
      <c r="GVV23" s="125"/>
      <c r="GVW23" s="125"/>
      <c r="GVX23" s="125"/>
      <c r="GVY23" s="125"/>
      <c r="GVZ23" s="125"/>
      <c r="GWA23" s="125"/>
      <c r="GWB23" s="125"/>
      <c r="GWC23" s="125"/>
      <c r="GWD23" s="125"/>
      <c r="GWE23" s="125"/>
      <c r="GWF23" s="125"/>
      <c r="GWG23" s="125"/>
      <c r="GWH23" s="125"/>
      <c r="GWI23" s="125"/>
      <c r="GWJ23" s="125"/>
      <c r="GWK23" s="125"/>
      <c r="GWL23" s="125"/>
      <c r="GWM23" s="125"/>
      <c r="GWN23" s="125"/>
      <c r="GWO23" s="125"/>
      <c r="GWP23" s="125"/>
      <c r="GWQ23" s="125"/>
      <c r="GWR23" s="125"/>
      <c r="GWS23" s="125"/>
      <c r="GWT23" s="125"/>
      <c r="GWU23" s="125"/>
      <c r="GWV23" s="125"/>
      <c r="GWW23" s="125"/>
      <c r="GWX23" s="125"/>
      <c r="GWY23" s="125"/>
      <c r="GWZ23" s="125"/>
      <c r="GXA23" s="125"/>
      <c r="GXB23" s="125"/>
      <c r="GXC23" s="125"/>
      <c r="GXD23" s="125"/>
      <c r="GXE23" s="125"/>
      <c r="GXF23" s="125"/>
      <c r="GXG23" s="125"/>
      <c r="GXH23" s="125"/>
      <c r="GXI23" s="125"/>
      <c r="GXJ23" s="125"/>
      <c r="GXK23" s="125"/>
      <c r="GXL23" s="125"/>
      <c r="GXM23" s="125"/>
      <c r="GXN23" s="125"/>
      <c r="GXO23" s="125"/>
      <c r="GXP23" s="125"/>
      <c r="GXQ23" s="125"/>
      <c r="GXR23" s="125"/>
      <c r="GXS23" s="125"/>
      <c r="GXT23" s="125"/>
      <c r="GXU23" s="125"/>
      <c r="GXV23" s="125"/>
      <c r="GXW23" s="125"/>
      <c r="GXX23" s="125"/>
      <c r="GXY23" s="125"/>
      <c r="GXZ23" s="125"/>
      <c r="GYA23" s="125"/>
      <c r="GYB23" s="125"/>
      <c r="GYC23" s="125"/>
      <c r="GYD23" s="125"/>
      <c r="GYE23" s="125"/>
      <c r="GYF23" s="125"/>
      <c r="GYG23" s="125"/>
      <c r="GYH23" s="125"/>
      <c r="GYI23" s="125"/>
      <c r="GYJ23" s="125"/>
      <c r="GYK23" s="125"/>
      <c r="GYL23" s="125"/>
      <c r="GYM23" s="125"/>
      <c r="GYN23" s="125"/>
      <c r="GYO23" s="125"/>
      <c r="GYP23" s="125"/>
      <c r="GYQ23" s="125"/>
      <c r="GYR23" s="125"/>
      <c r="GYS23" s="125"/>
      <c r="GYT23" s="125"/>
      <c r="GYU23" s="125"/>
      <c r="GYV23" s="125"/>
      <c r="GYW23" s="125"/>
      <c r="GYX23" s="125"/>
      <c r="GYY23" s="125"/>
      <c r="GYZ23" s="125"/>
      <c r="GZA23" s="125"/>
      <c r="GZB23" s="125"/>
      <c r="GZC23" s="125"/>
      <c r="GZD23" s="125"/>
      <c r="GZE23" s="125"/>
      <c r="GZF23" s="125"/>
      <c r="GZG23" s="125"/>
      <c r="GZH23" s="125"/>
      <c r="GZI23" s="125"/>
      <c r="GZJ23" s="125"/>
      <c r="GZK23" s="125"/>
      <c r="GZL23" s="125"/>
      <c r="GZM23" s="125"/>
      <c r="GZN23" s="125"/>
      <c r="GZO23" s="125"/>
      <c r="GZP23" s="125"/>
      <c r="GZQ23" s="125"/>
      <c r="GZR23" s="125"/>
      <c r="GZS23" s="125"/>
      <c r="GZT23" s="125"/>
      <c r="GZU23" s="125"/>
      <c r="GZV23" s="125"/>
      <c r="GZW23" s="125"/>
      <c r="GZX23" s="125"/>
      <c r="GZY23" s="125"/>
      <c r="GZZ23" s="125"/>
      <c r="HAA23" s="125"/>
      <c r="HAB23" s="125"/>
      <c r="HAC23" s="125"/>
      <c r="HAD23" s="125"/>
      <c r="HAE23" s="125"/>
      <c r="HAF23" s="125"/>
      <c r="HAG23" s="125"/>
      <c r="HAH23" s="125"/>
      <c r="HAI23" s="125"/>
      <c r="HAJ23" s="125"/>
      <c r="HAK23" s="125"/>
      <c r="HAL23" s="125"/>
      <c r="HAM23" s="125"/>
      <c r="HAN23" s="125"/>
      <c r="HAO23" s="125"/>
      <c r="HAP23" s="125"/>
      <c r="HAQ23" s="125"/>
      <c r="HAR23" s="125"/>
      <c r="HAS23" s="125"/>
      <c r="HAT23" s="125"/>
      <c r="HAU23" s="125"/>
      <c r="HAV23" s="125"/>
      <c r="HAW23" s="125"/>
      <c r="HAX23" s="125"/>
      <c r="HAY23" s="125"/>
      <c r="HAZ23" s="125"/>
      <c r="HBA23" s="125"/>
      <c r="HBB23" s="125"/>
      <c r="HBC23" s="125"/>
      <c r="HBD23" s="125"/>
      <c r="HBE23" s="125"/>
      <c r="HBF23" s="125"/>
      <c r="HBG23" s="125"/>
      <c r="HBH23" s="125"/>
      <c r="HBI23" s="125"/>
      <c r="HBJ23" s="125"/>
      <c r="HBK23" s="125"/>
      <c r="HBL23" s="125"/>
      <c r="HBM23" s="125"/>
      <c r="HBN23" s="125"/>
      <c r="HBO23" s="125"/>
      <c r="HBP23" s="125"/>
      <c r="HBQ23" s="125"/>
      <c r="HBR23" s="125"/>
      <c r="HBS23" s="125"/>
      <c r="HBT23" s="125"/>
      <c r="HBU23" s="125"/>
      <c r="HBV23" s="125"/>
      <c r="HBW23" s="125"/>
      <c r="HBX23" s="125"/>
      <c r="HBY23" s="125"/>
      <c r="HBZ23" s="125"/>
      <c r="HCA23" s="125"/>
      <c r="HCB23" s="125"/>
      <c r="HCC23" s="125"/>
      <c r="HCD23" s="125"/>
      <c r="HCE23" s="125"/>
      <c r="HCF23" s="125"/>
      <c r="HCG23" s="125"/>
      <c r="HCH23" s="125"/>
      <c r="HCI23" s="125"/>
      <c r="HCJ23" s="125"/>
      <c r="HCK23" s="125"/>
      <c r="HCL23" s="125"/>
      <c r="HCM23" s="125"/>
      <c r="HCN23" s="125"/>
      <c r="HCO23" s="125"/>
      <c r="HCP23" s="125"/>
      <c r="HCQ23" s="125"/>
      <c r="HCR23" s="125"/>
      <c r="HCS23" s="125"/>
      <c r="HCT23" s="125"/>
      <c r="HCU23" s="125"/>
      <c r="HCV23" s="125"/>
      <c r="HCW23" s="125"/>
      <c r="HCX23" s="125"/>
      <c r="HCY23" s="125"/>
      <c r="HCZ23" s="125"/>
      <c r="HDA23" s="125"/>
      <c r="HDB23" s="125"/>
      <c r="HDC23" s="125"/>
      <c r="HDD23" s="125"/>
      <c r="HDE23" s="125"/>
      <c r="HDF23" s="125"/>
      <c r="HDG23" s="125"/>
      <c r="HDH23" s="125"/>
      <c r="HDI23" s="125"/>
      <c r="HDJ23" s="125"/>
      <c r="HDK23" s="125"/>
      <c r="HDL23" s="125"/>
      <c r="HDM23" s="125"/>
      <c r="HDN23" s="125"/>
      <c r="HDO23" s="125"/>
      <c r="HDP23" s="125"/>
      <c r="HDQ23" s="125"/>
      <c r="HDR23" s="125"/>
      <c r="HDS23" s="125"/>
      <c r="HDT23" s="125"/>
      <c r="HDU23" s="125"/>
      <c r="HDV23" s="125"/>
      <c r="HDW23" s="125"/>
      <c r="HDX23" s="125"/>
      <c r="HDY23" s="125"/>
      <c r="HDZ23" s="125"/>
      <c r="HEA23" s="125"/>
      <c r="HEB23" s="125"/>
      <c r="HEC23" s="125"/>
      <c r="HED23" s="125"/>
      <c r="HEE23" s="125"/>
      <c r="HEF23" s="125"/>
      <c r="HEG23" s="125"/>
      <c r="HEH23" s="125"/>
      <c r="HEI23" s="125"/>
      <c r="HEJ23" s="125"/>
      <c r="HEK23" s="125"/>
      <c r="HEL23" s="125"/>
      <c r="HEM23" s="125"/>
      <c r="HEN23" s="125"/>
      <c r="HEO23" s="125"/>
      <c r="HEP23" s="125"/>
      <c r="HEQ23" s="125"/>
      <c r="HER23" s="125"/>
      <c r="HES23" s="125"/>
      <c r="HET23" s="125"/>
      <c r="HEU23" s="125"/>
      <c r="HEV23" s="125"/>
      <c r="HEW23" s="125"/>
      <c r="HEX23" s="125"/>
      <c r="HEY23" s="125"/>
      <c r="HEZ23" s="125"/>
      <c r="HFA23" s="125"/>
      <c r="HFB23" s="125"/>
      <c r="HFC23" s="125"/>
      <c r="HFD23" s="125"/>
      <c r="HFE23" s="125"/>
      <c r="HFF23" s="125"/>
      <c r="HFG23" s="125"/>
      <c r="HFH23" s="125"/>
      <c r="HFI23" s="125"/>
      <c r="HFJ23" s="125"/>
      <c r="HFK23" s="125"/>
      <c r="HFL23" s="125"/>
      <c r="HFM23" s="125"/>
      <c r="HFN23" s="125"/>
      <c r="HFO23" s="125"/>
      <c r="HFP23" s="125"/>
      <c r="HFQ23" s="125"/>
      <c r="HFR23" s="125"/>
      <c r="HFS23" s="125"/>
      <c r="HFT23" s="125"/>
      <c r="HFU23" s="125"/>
      <c r="HFV23" s="125"/>
      <c r="HFW23" s="125"/>
      <c r="HFX23" s="125"/>
      <c r="HFY23" s="125"/>
      <c r="HFZ23" s="125"/>
      <c r="HGA23" s="125"/>
      <c r="HGB23" s="125"/>
      <c r="HGC23" s="125"/>
      <c r="HGD23" s="125"/>
      <c r="HGE23" s="125"/>
      <c r="HGF23" s="125"/>
      <c r="HGG23" s="125"/>
      <c r="HGH23" s="125"/>
      <c r="HGI23" s="125"/>
      <c r="HGJ23" s="125"/>
      <c r="HGK23" s="125"/>
      <c r="HGL23" s="125"/>
      <c r="HGM23" s="125"/>
      <c r="HGN23" s="125"/>
      <c r="HGO23" s="125"/>
      <c r="HGP23" s="125"/>
      <c r="HGQ23" s="125"/>
      <c r="HGR23" s="125"/>
      <c r="HGS23" s="125"/>
      <c r="HGT23" s="125"/>
      <c r="HGU23" s="125"/>
      <c r="HGV23" s="125"/>
      <c r="HGW23" s="125"/>
      <c r="HGX23" s="125"/>
      <c r="HGY23" s="125"/>
      <c r="HGZ23" s="125"/>
      <c r="HHA23" s="125"/>
      <c r="HHB23" s="125"/>
      <c r="HHC23" s="125"/>
      <c r="HHD23" s="125"/>
      <c r="HHE23" s="125"/>
      <c r="HHF23" s="125"/>
      <c r="HHG23" s="125"/>
      <c r="HHH23" s="125"/>
      <c r="HHI23" s="125"/>
      <c r="HHJ23" s="125"/>
      <c r="HHK23" s="125"/>
      <c r="HHL23" s="125"/>
      <c r="HHM23" s="125"/>
      <c r="HHN23" s="125"/>
      <c r="HHO23" s="125"/>
      <c r="HHP23" s="125"/>
      <c r="HHQ23" s="125"/>
      <c r="HHR23" s="125"/>
      <c r="HHS23" s="125"/>
      <c r="HHT23" s="125"/>
      <c r="HHU23" s="125"/>
      <c r="HHV23" s="125"/>
      <c r="HHW23" s="125"/>
      <c r="HHX23" s="125"/>
      <c r="HHY23" s="125"/>
      <c r="HHZ23" s="125"/>
      <c r="HIA23" s="125"/>
      <c r="HIB23" s="125"/>
      <c r="HIC23" s="125"/>
      <c r="HID23" s="125"/>
      <c r="HIE23" s="125"/>
      <c r="HIF23" s="125"/>
      <c r="HIG23" s="125"/>
      <c r="HIH23" s="125"/>
      <c r="HII23" s="125"/>
      <c r="HIJ23" s="125"/>
      <c r="HIK23" s="125"/>
      <c r="HIL23" s="125"/>
      <c r="HIM23" s="125"/>
      <c r="HIN23" s="125"/>
      <c r="HIO23" s="125"/>
      <c r="HIP23" s="125"/>
      <c r="HIQ23" s="125"/>
      <c r="HIR23" s="125"/>
      <c r="HIS23" s="125"/>
      <c r="HIT23" s="125"/>
      <c r="HIU23" s="125"/>
      <c r="HIV23" s="125"/>
      <c r="HIW23" s="125"/>
      <c r="HIX23" s="125"/>
      <c r="HIY23" s="125"/>
      <c r="HIZ23" s="125"/>
      <c r="HJA23" s="125"/>
      <c r="HJB23" s="125"/>
      <c r="HJC23" s="125"/>
      <c r="HJD23" s="125"/>
      <c r="HJE23" s="125"/>
      <c r="HJF23" s="125"/>
      <c r="HJG23" s="125"/>
      <c r="HJH23" s="125"/>
      <c r="HJI23" s="125"/>
      <c r="HJJ23" s="125"/>
      <c r="HJK23" s="125"/>
      <c r="HJL23" s="125"/>
      <c r="HJM23" s="125"/>
      <c r="HJN23" s="125"/>
      <c r="HJO23" s="125"/>
      <c r="HJP23" s="125"/>
      <c r="HJQ23" s="125"/>
      <c r="HJR23" s="125"/>
      <c r="HJS23" s="125"/>
      <c r="HJT23" s="125"/>
      <c r="HJU23" s="125"/>
      <c r="HJV23" s="125"/>
      <c r="HJW23" s="125"/>
      <c r="HJX23" s="125"/>
      <c r="HJY23" s="125"/>
      <c r="HJZ23" s="125"/>
      <c r="HKA23" s="125"/>
      <c r="HKB23" s="125"/>
      <c r="HKC23" s="125"/>
      <c r="HKD23" s="125"/>
      <c r="HKE23" s="125"/>
      <c r="HKF23" s="125"/>
      <c r="HKG23" s="125"/>
      <c r="HKH23" s="125"/>
      <c r="HKI23" s="125"/>
      <c r="HKJ23" s="125"/>
      <c r="HKK23" s="125"/>
      <c r="HKL23" s="125"/>
      <c r="HKM23" s="125"/>
      <c r="HKN23" s="125"/>
      <c r="HKO23" s="125"/>
      <c r="HKP23" s="125"/>
      <c r="HKQ23" s="125"/>
      <c r="HKR23" s="125"/>
      <c r="HKS23" s="125"/>
      <c r="HKT23" s="125"/>
      <c r="HKU23" s="125"/>
      <c r="HKV23" s="125"/>
      <c r="HKW23" s="125"/>
      <c r="HKX23" s="125"/>
      <c r="HKY23" s="125"/>
      <c r="HKZ23" s="125"/>
      <c r="HLA23" s="125"/>
      <c r="HLB23" s="125"/>
      <c r="HLC23" s="125"/>
      <c r="HLD23" s="125"/>
      <c r="HLE23" s="125"/>
      <c r="HLF23" s="125"/>
      <c r="HLG23" s="125"/>
      <c r="HLH23" s="125"/>
      <c r="HLI23" s="125"/>
      <c r="HLJ23" s="125"/>
      <c r="HLK23" s="125"/>
      <c r="HLL23" s="125"/>
      <c r="HLM23" s="125"/>
      <c r="HLN23" s="125"/>
      <c r="HLO23" s="125"/>
      <c r="HLP23" s="125"/>
      <c r="HLQ23" s="125"/>
      <c r="HLR23" s="125"/>
      <c r="HLS23" s="125"/>
      <c r="HLT23" s="125"/>
      <c r="HLU23" s="125"/>
      <c r="HLV23" s="125"/>
      <c r="HLW23" s="125"/>
      <c r="HLX23" s="125"/>
      <c r="HLY23" s="125"/>
      <c r="HLZ23" s="125"/>
      <c r="HMA23" s="125"/>
      <c r="HMB23" s="125"/>
      <c r="HMC23" s="125"/>
      <c r="HMD23" s="125"/>
      <c r="HME23" s="125"/>
      <c r="HMF23" s="125"/>
      <c r="HMG23" s="125"/>
      <c r="HMH23" s="125"/>
      <c r="HMI23" s="125"/>
      <c r="HMJ23" s="125"/>
      <c r="HMK23" s="125"/>
      <c r="HML23" s="125"/>
      <c r="HMM23" s="125"/>
      <c r="HMN23" s="125"/>
      <c r="HMO23" s="125"/>
      <c r="HMP23" s="125"/>
      <c r="HMQ23" s="125"/>
      <c r="HMR23" s="125"/>
      <c r="HMS23" s="125"/>
      <c r="HMT23" s="125"/>
      <c r="HMU23" s="125"/>
      <c r="HMV23" s="125"/>
      <c r="HMW23" s="125"/>
      <c r="HMX23" s="125"/>
      <c r="HMY23" s="125"/>
      <c r="HMZ23" s="125"/>
      <c r="HNA23" s="125"/>
      <c r="HNB23" s="125"/>
      <c r="HNC23" s="125"/>
      <c r="HND23" s="125"/>
      <c r="HNE23" s="125"/>
      <c r="HNF23" s="125"/>
      <c r="HNG23" s="125"/>
      <c r="HNH23" s="125"/>
      <c r="HNI23" s="125"/>
      <c r="HNJ23" s="125"/>
      <c r="HNK23" s="125"/>
      <c r="HNL23" s="125"/>
      <c r="HNM23" s="125"/>
      <c r="HNN23" s="125"/>
      <c r="HNO23" s="125"/>
      <c r="HNP23" s="125"/>
      <c r="HNQ23" s="125"/>
      <c r="HNR23" s="125"/>
      <c r="HNS23" s="125"/>
      <c r="HNT23" s="125"/>
      <c r="HNU23" s="125"/>
      <c r="HNV23" s="125"/>
      <c r="HNW23" s="125"/>
      <c r="HNX23" s="125"/>
      <c r="HNY23" s="125"/>
      <c r="HNZ23" s="125"/>
      <c r="HOA23" s="125"/>
      <c r="HOB23" s="125"/>
      <c r="HOC23" s="125"/>
      <c r="HOD23" s="125"/>
      <c r="HOE23" s="125"/>
      <c r="HOF23" s="125"/>
      <c r="HOG23" s="125"/>
      <c r="HOH23" s="125"/>
      <c r="HOI23" s="125"/>
      <c r="HOJ23" s="125"/>
      <c r="HOK23" s="125"/>
      <c r="HOL23" s="125"/>
      <c r="HOM23" s="125"/>
      <c r="HON23" s="125"/>
      <c r="HOO23" s="125"/>
      <c r="HOP23" s="125"/>
      <c r="HOQ23" s="125"/>
      <c r="HOR23" s="125"/>
      <c r="HOS23" s="125"/>
      <c r="HOT23" s="125"/>
      <c r="HOU23" s="125"/>
      <c r="HOV23" s="125"/>
      <c r="HOW23" s="125"/>
      <c r="HOX23" s="125"/>
      <c r="HOY23" s="125"/>
      <c r="HOZ23" s="125"/>
      <c r="HPA23" s="125"/>
      <c r="HPB23" s="125"/>
      <c r="HPC23" s="125"/>
      <c r="HPD23" s="125"/>
      <c r="HPE23" s="125"/>
      <c r="HPF23" s="125"/>
      <c r="HPG23" s="125"/>
      <c r="HPH23" s="125"/>
      <c r="HPI23" s="125"/>
      <c r="HPJ23" s="125"/>
      <c r="HPK23" s="125"/>
      <c r="HPL23" s="125"/>
      <c r="HPM23" s="125"/>
      <c r="HPN23" s="125"/>
      <c r="HPO23" s="125"/>
      <c r="HPP23" s="125"/>
      <c r="HPQ23" s="125"/>
      <c r="HPR23" s="125"/>
      <c r="HPS23" s="125"/>
      <c r="HPT23" s="125"/>
      <c r="HPU23" s="125"/>
      <c r="HPV23" s="125"/>
      <c r="HPW23" s="125"/>
      <c r="HPX23" s="125"/>
      <c r="HPY23" s="125"/>
      <c r="HPZ23" s="125"/>
      <c r="HQA23" s="125"/>
      <c r="HQB23" s="125"/>
      <c r="HQC23" s="125"/>
      <c r="HQD23" s="125"/>
      <c r="HQE23" s="125"/>
      <c r="HQF23" s="125"/>
      <c r="HQG23" s="125"/>
      <c r="HQH23" s="125"/>
      <c r="HQI23" s="125"/>
      <c r="HQJ23" s="125"/>
      <c r="HQK23" s="125"/>
      <c r="HQL23" s="125"/>
      <c r="HQM23" s="125"/>
      <c r="HQN23" s="125"/>
      <c r="HQO23" s="125"/>
      <c r="HQP23" s="125"/>
      <c r="HQQ23" s="125"/>
      <c r="HQR23" s="125"/>
      <c r="HQS23" s="125"/>
      <c r="HQT23" s="125"/>
      <c r="HQU23" s="125"/>
      <c r="HQV23" s="125"/>
      <c r="HQW23" s="125"/>
      <c r="HQX23" s="125"/>
      <c r="HQY23" s="125"/>
      <c r="HQZ23" s="125"/>
      <c r="HRA23" s="125"/>
      <c r="HRB23" s="125"/>
      <c r="HRC23" s="125"/>
      <c r="HRD23" s="125"/>
      <c r="HRE23" s="125"/>
      <c r="HRF23" s="125"/>
      <c r="HRG23" s="125"/>
      <c r="HRH23" s="125"/>
      <c r="HRI23" s="125"/>
      <c r="HRJ23" s="125"/>
      <c r="HRK23" s="125"/>
      <c r="HRL23" s="125"/>
      <c r="HRM23" s="125"/>
      <c r="HRN23" s="125"/>
      <c r="HRO23" s="125"/>
      <c r="HRP23" s="125"/>
      <c r="HRQ23" s="125"/>
      <c r="HRR23" s="125"/>
      <c r="HRS23" s="125"/>
      <c r="HRT23" s="125"/>
      <c r="HRU23" s="125"/>
      <c r="HRV23" s="125"/>
      <c r="HRW23" s="125"/>
      <c r="HRX23" s="125"/>
      <c r="HRY23" s="125"/>
      <c r="HRZ23" s="125"/>
      <c r="HSA23" s="125"/>
      <c r="HSB23" s="125"/>
      <c r="HSC23" s="125"/>
      <c r="HSD23" s="125"/>
      <c r="HSE23" s="125"/>
      <c r="HSF23" s="125"/>
      <c r="HSG23" s="125"/>
      <c r="HSH23" s="125"/>
      <c r="HSI23" s="125"/>
      <c r="HSJ23" s="125"/>
      <c r="HSK23" s="125"/>
      <c r="HSL23" s="125"/>
      <c r="HSM23" s="125"/>
      <c r="HSN23" s="125"/>
      <c r="HSO23" s="125"/>
      <c r="HSP23" s="125"/>
      <c r="HSQ23" s="125"/>
      <c r="HSR23" s="125"/>
      <c r="HSS23" s="125"/>
      <c r="HST23" s="125"/>
      <c r="HSU23" s="125"/>
      <c r="HSV23" s="125"/>
      <c r="HSW23" s="125"/>
      <c r="HSX23" s="125"/>
      <c r="HSY23" s="125"/>
      <c r="HSZ23" s="125"/>
      <c r="HTA23" s="125"/>
      <c r="HTB23" s="125"/>
      <c r="HTC23" s="125"/>
      <c r="HTD23" s="125"/>
      <c r="HTE23" s="125"/>
      <c r="HTF23" s="125"/>
      <c r="HTG23" s="125"/>
      <c r="HTH23" s="125"/>
      <c r="HTI23" s="125"/>
      <c r="HTJ23" s="125"/>
      <c r="HTK23" s="125"/>
      <c r="HTL23" s="125"/>
      <c r="HTM23" s="125"/>
      <c r="HTN23" s="125"/>
      <c r="HTO23" s="125"/>
      <c r="HTP23" s="125"/>
      <c r="HTQ23" s="125"/>
      <c r="HTR23" s="125"/>
      <c r="HTS23" s="125"/>
      <c r="HTT23" s="125"/>
      <c r="HTU23" s="125"/>
      <c r="HTV23" s="125"/>
      <c r="HTW23" s="125"/>
      <c r="HTX23" s="125"/>
      <c r="HTY23" s="125"/>
      <c r="HTZ23" s="125"/>
      <c r="HUA23" s="125"/>
      <c r="HUB23" s="125"/>
      <c r="HUC23" s="125"/>
      <c r="HUD23" s="125"/>
      <c r="HUE23" s="125"/>
      <c r="HUF23" s="125"/>
      <c r="HUG23" s="125"/>
      <c r="HUH23" s="125"/>
      <c r="HUI23" s="125"/>
      <c r="HUJ23" s="125"/>
      <c r="HUK23" s="125"/>
      <c r="HUL23" s="125"/>
      <c r="HUM23" s="125"/>
      <c r="HUN23" s="125"/>
      <c r="HUO23" s="125"/>
      <c r="HUP23" s="125"/>
      <c r="HUQ23" s="125"/>
      <c r="HUR23" s="125"/>
      <c r="HUS23" s="125"/>
      <c r="HUT23" s="125"/>
      <c r="HUU23" s="125"/>
      <c r="HUV23" s="125"/>
      <c r="HUW23" s="125"/>
      <c r="HUX23" s="125"/>
      <c r="HUY23" s="125"/>
      <c r="HUZ23" s="125"/>
      <c r="HVA23" s="125"/>
      <c r="HVB23" s="125"/>
      <c r="HVC23" s="125"/>
      <c r="HVD23" s="125"/>
      <c r="HVE23" s="125"/>
      <c r="HVF23" s="125"/>
      <c r="HVG23" s="125"/>
      <c r="HVH23" s="125"/>
      <c r="HVI23" s="125"/>
      <c r="HVJ23" s="125"/>
      <c r="HVK23" s="125"/>
      <c r="HVL23" s="125"/>
      <c r="HVM23" s="125"/>
      <c r="HVN23" s="125"/>
      <c r="HVO23" s="125"/>
      <c r="HVP23" s="125"/>
      <c r="HVQ23" s="125"/>
      <c r="HVR23" s="125"/>
      <c r="HVS23" s="125"/>
      <c r="HVT23" s="125"/>
      <c r="HVU23" s="125"/>
      <c r="HVV23" s="125"/>
      <c r="HVW23" s="125"/>
      <c r="HVX23" s="125"/>
      <c r="HVY23" s="125"/>
      <c r="HVZ23" s="125"/>
      <c r="HWA23" s="125"/>
      <c r="HWB23" s="125"/>
      <c r="HWC23" s="125"/>
      <c r="HWD23" s="125"/>
      <c r="HWE23" s="125"/>
      <c r="HWF23" s="125"/>
      <c r="HWG23" s="125"/>
      <c r="HWH23" s="125"/>
      <c r="HWI23" s="125"/>
      <c r="HWJ23" s="125"/>
      <c r="HWK23" s="125"/>
      <c r="HWL23" s="125"/>
      <c r="HWM23" s="125"/>
      <c r="HWN23" s="125"/>
      <c r="HWO23" s="125"/>
      <c r="HWP23" s="125"/>
      <c r="HWQ23" s="125"/>
      <c r="HWR23" s="125"/>
      <c r="HWS23" s="125"/>
      <c r="HWT23" s="125"/>
      <c r="HWU23" s="125"/>
      <c r="HWV23" s="125"/>
      <c r="HWW23" s="125"/>
      <c r="HWX23" s="125"/>
      <c r="HWY23" s="125"/>
      <c r="HWZ23" s="125"/>
      <c r="HXA23" s="125"/>
      <c r="HXB23" s="125"/>
      <c r="HXC23" s="125"/>
      <c r="HXD23" s="125"/>
      <c r="HXE23" s="125"/>
      <c r="HXF23" s="125"/>
      <c r="HXG23" s="125"/>
      <c r="HXH23" s="125"/>
      <c r="HXI23" s="125"/>
      <c r="HXJ23" s="125"/>
      <c r="HXK23" s="125"/>
      <c r="HXL23" s="125"/>
      <c r="HXM23" s="125"/>
      <c r="HXN23" s="125"/>
      <c r="HXO23" s="125"/>
      <c r="HXP23" s="125"/>
      <c r="HXQ23" s="125"/>
      <c r="HXR23" s="125"/>
      <c r="HXS23" s="125"/>
      <c r="HXT23" s="125"/>
      <c r="HXU23" s="125"/>
      <c r="HXV23" s="125"/>
      <c r="HXW23" s="125"/>
      <c r="HXX23" s="125"/>
      <c r="HXY23" s="125"/>
      <c r="HXZ23" s="125"/>
      <c r="HYA23" s="125"/>
      <c r="HYB23" s="125"/>
      <c r="HYC23" s="125"/>
      <c r="HYD23" s="125"/>
      <c r="HYE23" s="125"/>
      <c r="HYF23" s="125"/>
      <c r="HYG23" s="125"/>
      <c r="HYH23" s="125"/>
      <c r="HYI23" s="125"/>
      <c r="HYJ23" s="125"/>
      <c r="HYK23" s="125"/>
      <c r="HYL23" s="125"/>
      <c r="HYM23" s="125"/>
      <c r="HYN23" s="125"/>
      <c r="HYO23" s="125"/>
      <c r="HYP23" s="125"/>
      <c r="HYQ23" s="125"/>
      <c r="HYR23" s="125"/>
      <c r="HYS23" s="125"/>
      <c r="HYT23" s="125"/>
      <c r="HYU23" s="125"/>
      <c r="HYV23" s="125"/>
      <c r="HYW23" s="125"/>
      <c r="HYX23" s="125"/>
      <c r="HYY23" s="125"/>
      <c r="HYZ23" s="125"/>
      <c r="HZA23" s="125"/>
      <c r="HZB23" s="125"/>
      <c r="HZC23" s="125"/>
      <c r="HZD23" s="125"/>
      <c r="HZE23" s="125"/>
      <c r="HZF23" s="125"/>
      <c r="HZG23" s="125"/>
      <c r="HZH23" s="125"/>
      <c r="HZI23" s="125"/>
      <c r="HZJ23" s="125"/>
      <c r="HZK23" s="125"/>
      <c r="HZL23" s="125"/>
      <c r="HZM23" s="125"/>
      <c r="HZN23" s="125"/>
      <c r="HZO23" s="125"/>
      <c r="HZP23" s="125"/>
      <c r="HZQ23" s="125"/>
      <c r="HZR23" s="125"/>
      <c r="HZS23" s="125"/>
      <c r="HZT23" s="125"/>
      <c r="HZU23" s="125"/>
      <c r="HZV23" s="125"/>
      <c r="HZW23" s="125"/>
      <c r="HZX23" s="125"/>
      <c r="HZY23" s="125"/>
      <c r="HZZ23" s="125"/>
      <c r="IAA23" s="125"/>
      <c r="IAB23" s="125"/>
      <c r="IAC23" s="125"/>
      <c r="IAD23" s="125"/>
      <c r="IAE23" s="125"/>
      <c r="IAF23" s="125"/>
      <c r="IAG23" s="125"/>
      <c r="IAH23" s="125"/>
      <c r="IAI23" s="125"/>
      <c r="IAJ23" s="125"/>
      <c r="IAK23" s="125"/>
      <c r="IAL23" s="125"/>
      <c r="IAM23" s="125"/>
      <c r="IAN23" s="125"/>
      <c r="IAO23" s="125"/>
      <c r="IAP23" s="125"/>
      <c r="IAQ23" s="125"/>
      <c r="IAR23" s="125"/>
      <c r="IAS23" s="125"/>
      <c r="IAT23" s="125"/>
      <c r="IAU23" s="125"/>
      <c r="IAV23" s="125"/>
      <c r="IAW23" s="125"/>
      <c r="IAX23" s="125"/>
      <c r="IAY23" s="125"/>
      <c r="IAZ23" s="125"/>
      <c r="IBA23" s="125"/>
      <c r="IBB23" s="125"/>
      <c r="IBC23" s="125"/>
      <c r="IBD23" s="125"/>
      <c r="IBE23" s="125"/>
      <c r="IBF23" s="125"/>
      <c r="IBG23" s="125"/>
      <c r="IBH23" s="125"/>
      <c r="IBI23" s="125"/>
      <c r="IBJ23" s="125"/>
      <c r="IBK23" s="125"/>
      <c r="IBL23" s="125"/>
      <c r="IBM23" s="125"/>
      <c r="IBN23" s="125"/>
      <c r="IBO23" s="125"/>
      <c r="IBP23" s="125"/>
      <c r="IBQ23" s="125"/>
      <c r="IBR23" s="125"/>
      <c r="IBS23" s="125"/>
      <c r="IBT23" s="125"/>
      <c r="IBU23" s="125"/>
      <c r="IBV23" s="125"/>
      <c r="IBW23" s="125"/>
      <c r="IBX23" s="125"/>
      <c r="IBY23" s="125"/>
      <c r="IBZ23" s="125"/>
      <c r="ICA23" s="125"/>
      <c r="ICB23" s="125"/>
      <c r="ICC23" s="125"/>
      <c r="ICD23" s="125"/>
      <c r="ICE23" s="125"/>
      <c r="ICF23" s="125"/>
      <c r="ICG23" s="125"/>
      <c r="ICH23" s="125"/>
      <c r="ICI23" s="125"/>
      <c r="ICJ23" s="125"/>
      <c r="ICK23" s="125"/>
      <c r="ICL23" s="125"/>
      <c r="ICM23" s="125"/>
      <c r="ICN23" s="125"/>
      <c r="ICO23" s="125"/>
      <c r="ICP23" s="125"/>
      <c r="ICQ23" s="125"/>
      <c r="ICR23" s="125"/>
      <c r="ICS23" s="125"/>
      <c r="ICT23" s="125"/>
      <c r="ICU23" s="125"/>
      <c r="ICV23" s="125"/>
      <c r="ICW23" s="125"/>
      <c r="ICX23" s="125"/>
      <c r="ICY23" s="125"/>
      <c r="ICZ23" s="125"/>
      <c r="IDA23" s="125"/>
      <c r="IDB23" s="125"/>
      <c r="IDC23" s="125"/>
      <c r="IDD23" s="125"/>
      <c r="IDE23" s="125"/>
      <c r="IDF23" s="125"/>
      <c r="IDG23" s="125"/>
      <c r="IDH23" s="125"/>
      <c r="IDI23" s="125"/>
      <c r="IDJ23" s="125"/>
      <c r="IDK23" s="125"/>
      <c r="IDL23" s="125"/>
      <c r="IDM23" s="125"/>
      <c r="IDN23" s="125"/>
      <c r="IDO23" s="125"/>
      <c r="IDP23" s="125"/>
      <c r="IDQ23" s="125"/>
      <c r="IDR23" s="125"/>
      <c r="IDS23" s="125"/>
      <c r="IDT23" s="125"/>
      <c r="IDU23" s="125"/>
      <c r="IDV23" s="125"/>
      <c r="IDW23" s="125"/>
      <c r="IDX23" s="125"/>
      <c r="IDY23" s="125"/>
      <c r="IDZ23" s="125"/>
      <c r="IEA23" s="125"/>
      <c r="IEB23" s="125"/>
      <c r="IEC23" s="125"/>
      <c r="IED23" s="125"/>
      <c r="IEE23" s="125"/>
      <c r="IEF23" s="125"/>
      <c r="IEG23" s="125"/>
      <c r="IEH23" s="125"/>
      <c r="IEI23" s="125"/>
      <c r="IEJ23" s="125"/>
      <c r="IEK23" s="125"/>
      <c r="IEL23" s="125"/>
      <c r="IEM23" s="125"/>
      <c r="IEN23" s="125"/>
      <c r="IEO23" s="125"/>
      <c r="IEP23" s="125"/>
      <c r="IEQ23" s="125"/>
      <c r="IER23" s="125"/>
      <c r="IES23" s="125"/>
      <c r="IET23" s="125"/>
      <c r="IEU23" s="125"/>
      <c r="IEV23" s="125"/>
      <c r="IEW23" s="125"/>
      <c r="IEX23" s="125"/>
      <c r="IEY23" s="125"/>
      <c r="IEZ23" s="125"/>
      <c r="IFA23" s="125"/>
      <c r="IFB23" s="125"/>
      <c r="IFC23" s="125"/>
      <c r="IFD23" s="125"/>
      <c r="IFE23" s="125"/>
      <c r="IFF23" s="125"/>
      <c r="IFG23" s="125"/>
      <c r="IFH23" s="125"/>
      <c r="IFI23" s="125"/>
      <c r="IFJ23" s="125"/>
      <c r="IFK23" s="125"/>
      <c r="IFL23" s="125"/>
      <c r="IFM23" s="125"/>
      <c r="IFN23" s="125"/>
      <c r="IFO23" s="125"/>
      <c r="IFP23" s="125"/>
      <c r="IFQ23" s="125"/>
      <c r="IFR23" s="125"/>
      <c r="IFS23" s="125"/>
      <c r="IFT23" s="125"/>
      <c r="IFU23" s="125"/>
      <c r="IFV23" s="125"/>
      <c r="IFW23" s="125"/>
      <c r="IFX23" s="125"/>
      <c r="IFY23" s="125"/>
      <c r="IFZ23" s="125"/>
      <c r="IGA23" s="125"/>
      <c r="IGB23" s="125"/>
      <c r="IGC23" s="125"/>
      <c r="IGD23" s="125"/>
      <c r="IGE23" s="125"/>
      <c r="IGF23" s="125"/>
      <c r="IGG23" s="125"/>
      <c r="IGH23" s="125"/>
      <c r="IGI23" s="125"/>
      <c r="IGJ23" s="125"/>
      <c r="IGK23" s="125"/>
      <c r="IGL23" s="125"/>
      <c r="IGM23" s="125"/>
      <c r="IGN23" s="125"/>
      <c r="IGO23" s="125"/>
      <c r="IGP23" s="125"/>
      <c r="IGQ23" s="125"/>
      <c r="IGR23" s="125"/>
      <c r="IGS23" s="125"/>
      <c r="IGT23" s="125"/>
      <c r="IGU23" s="125"/>
      <c r="IGV23" s="125"/>
      <c r="IGW23" s="125"/>
      <c r="IGX23" s="125"/>
      <c r="IGY23" s="125"/>
      <c r="IGZ23" s="125"/>
      <c r="IHA23" s="125"/>
      <c r="IHB23" s="125"/>
      <c r="IHC23" s="125"/>
      <c r="IHD23" s="125"/>
      <c r="IHE23" s="125"/>
      <c r="IHF23" s="125"/>
      <c r="IHG23" s="125"/>
      <c r="IHH23" s="125"/>
      <c r="IHI23" s="125"/>
      <c r="IHJ23" s="125"/>
      <c r="IHK23" s="125"/>
      <c r="IHL23" s="125"/>
      <c r="IHM23" s="125"/>
      <c r="IHN23" s="125"/>
      <c r="IHO23" s="125"/>
      <c r="IHP23" s="125"/>
      <c r="IHQ23" s="125"/>
      <c r="IHR23" s="125"/>
      <c r="IHS23" s="125"/>
      <c r="IHT23" s="125"/>
      <c r="IHU23" s="125"/>
      <c r="IHV23" s="125"/>
      <c r="IHW23" s="125"/>
      <c r="IHX23" s="125"/>
      <c r="IHY23" s="125"/>
      <c r="IHZ23" s="125"/>
      <c r="IIA23" s="125"/>
      <c r="IIB23" s="125"/>
      <c r="IIC23" s="125"/>
      <c r="IID23" s="125"/>
      <c r="IIE23" s="125"/>
      <c r="IIF23" s="125"/>
      <c r="IIG23" s="125"/>
      <c r="IIH23" s="125"/>
      <c r="III23" s="125"/>
      <c r="IIJ23" s="125"/>
      <c r="IIK23" s="125"/>
      <c r="IIL23" s="125"/>
      <c r="IIM23" s="125"/>
      <c r="IIN23" s="125"/>
      <c r="IIO23" s="125"/>
      <c r="IIP23" s="125"/>
      <c r="IIQ23" s="125"/>
      <c r="IIR23" s="125"/>
      <c r="IIS23" s="125"/>
      <c r="IIT23" s="125"/>
      <c r="IIU23" s="125"/>
      <c r="IIV23" s="125"/>
      <c r="IIW23" s="125"/>
      <c r="IIX23" s="125"/>
      <c r="IIY23" s="125"/>
      <c r="IIZ23" s="125"/>
      <c r="IJA23" s="125"/>
      <c r="IJB23" s="125"/>
      <c r="IJC23" s="125"/>
      <c r="IJD23" s="125"/>
      <c r="IJE23" s="125"/>
      <c r="IJF23" s="125"/>
      <c r="IJG23" s="125"/>
      <c r="IJH23" s="125"/>
      <c r="IJI23" s="125"/>
      <c r="IJJ23" s="125"/>
      <c r="IJK23" s="125"/>
      <c r="IJL23" s="125"/>
      <c r="IJM23" s="125"/>
      <c r="IJN23" s="125"/>
      <c r="IJO23" s="125"/>
      <c r="IJP23" s="125"/>
      <c r="IJQ23" s="125"/>
      <c r="IJR23" s="125"/>
      <c r="IJS23" s="125"/>
      <c r="IJT23" s="125"/>
      <c r="IJU23" s="125"/>
      <c r="IJV23" s="125"/>
      <c r="IJW23" s="125"/>
      <c r="IJX23" s="125"/>
      <c r="IJY23" s="125"/>
      <c r="IJZ23" s="125"/>
      <c r="IKA23" s="125"/>
      <c r="IKB23" s="125"/>
      <c r="IKC23" s="125"/>
      <c r="IKD23" s="125"/>
      <c r="IKE23" s="125"/>
      <c r="IKF23" s="125"/>
      <c r="IKG23" s="125"/>
      <c r="IKH23" s="125"/>
      <c r="IKI23" s="125"/>
      <c r="IKJ23" s="125"/>
      <c r="IKK23" s="125"/>
      <c r="IKL23" s="125"/>
      <c r="IKM23" s="125"/>
      <c r="IKN23" s="125"/>
      <c r="IKO23" s="125"/>
      <c r="IKP23" s="125"/>
      <c r="IKQ23" s="125"/>
      <c r="IKR23" s="125"/>
      <c r="IKS23" s="125"/>
      <c r="IKT23" s="125"/>
      <c r="IKU23" s="125"/>
      <c r="IKV23" s="125"/>
      <c r="IKW23" s="125"/>
      <c r="IKX23" s="125"/>
      <c r="IKY23" s="125"/>
      <c r="IKZ23" s="125"/>
      <c r="ILA23" s="125"/>
      <c r="ILB23" s="125"/>
      <c r="ILC23" s="125"/>
      <c r="ILD23" s="125"/>
      <c r="ILE23" s="125"/>
      <c r="ILF23" s="125"/>
      <c r="ILG23" s="125"/>
      <c r="ILH23" s="125"/>
      <c r="ILI23" s="125"/>
      <c r="ILJ23" s="125"/>
      <c r="ILK23" s="125"/>
      <c r="ILL23" s="125"/>
      <c r="ILM23" s="125"/>
      <c r="ILN23" s="125"/>
      <c r="ILO23" s="125"/>
      <c r="ILP23" s="125"/>
      <c r="ILQ23" s="125"/>
      <c r="ILR23" s="125"/>
      <c r="ILS23" s="125"/>
      <c r="ILT23" s="125"/>
      <c r="ILU23" s="125"/>
      <c r="ILV23" s="125"/>
      <c r="ILW23" s="125"/>
      <c r="ILX23" s="125"/>
      <c r="ILY23" s="125"/>
      <c r="ILZ23" s="125"/>
      <c r="IMA23" s="125"/>
      <c r="IMB23" s="125"/>
      <c r="IMC23" s="125"/>
      <c r="IMD23" s="125"/>
      <c r="IME23" s="125"/>
      <c r="IMF23" s="125"/>
      <c r="IMG23" s="125"/>
      <c r="IMH23" s="125"/>
      <c r="IMI23" s="125"/>
      <c r="IMJ23" s="125"/>
      <c r="IMK23" s="125"/>
      <c r="IML23" s="125"/>
      <c r="IMM23" s="125"/>
      <c r="IMN23" s="125"/>
      <c r="IMO23" s="125"/>
      <c r="IMP23" s="125"/>
      <c r="IMQ23" s="125"/>
      <c r="IMR23" s="125"/>
      <c r="IMS23" s="125"/>
      <c r="IMT23" s="125"/>
      <c r="IMU23" s="125"/>
      <c r="IMV23" s="125"/>
      <c r="IMW23" s="125"/>
      <c r="IMX23" s="125"/>
      <c r="IMY23" s="125"/>
      <c r="IMZ23" s="125"/>
      <c r="INA23" s="125"/>
      <c r="INB23" s="125"/>
      <c r="INC23" s="125"/>
      <c r="IND23" s="125"/>
      <c r="INE23" s="125"/>
      <c r="INF23" s="125"/>
      <c r="ING23" s="125"/>
      <c r="INH23" s="125"/>
      <c r="INI23" s="125"/>
      <c r="INJ23" s="125"/>
      <c r="INK23" s="125"/>
      <c r="INL23" s="125"/>
      <c r="INM23" s="125"/>
      <c r="INN23" s="125"/>
      <c r="INO23" s="125"/>
      <c r="INP23" s="125"/>
      <c r="INQ23" s="125"/>
      <c r="INR23" s="125"/>
      <c r="INS23" s="125"/>
      <c r="INT23" s="125"/>
      <c r="INU23" s="125"/>
      <c r="INV23" s="125"/>
      <c r="INW23" s="125"/>
      <c r="INX23" s="125"/>
      <c r="INY23" s="125"/>
      <c r="INZ23" s="125"/>
      <c r="IOA23" s="125"/>
      <c r="IOB23" s="125"/>
      <c r="IOC23" s="125"/>
      <c r="IOD23" s="125"/>
      <c r="IOE23" s="125"/>
      <c r="IOF23" s="125"/>
      <c r="IOG23" s="125"/>
      <c r="IOH23" s="125"/>
      <c r="IOI23" s="125"/>
      <c r="IOJ23" s="125"/>
      <c r="IOK23" s="125"/>
      <c r="IOL23" s="125"/>
      <c r="IOM23" s="125"/>
      <c r="ION23" s="125"/>
      <c r="IOO23" s="125"/>
      <c r="IOP23" s="125"/>
      <c r="IOQ23" s="125"/>
      <c r="IOR23" s="125"/>
      <c r="IOS23" s="125"/>
      <c r="IOT23" s="125"/>
      <c r="IOU23" s="125"/>
      <c r="IOV23" s="125"/>
      <c r="IOW23" s="125"/>
      <c r="IOX23" s="125"/>
      <c r="IOY23" s="125"/>
      <c r="IOZ23" s="125"/>
      <c r="IPA23" s="125"/>
      <c r="IPB23" s="125"/>
      <c r="IPC23" s="125"/>
      <c r="IPD23" s="125"/>
      <c r="IPE23" s="125"/>
      <c r="IPF23" s="125"/>
      <c r="IPG23" s="125"/>
      <c r="IPH23" s="125"/>
      <c r="IPI23" s="125"/>
      <c r="IPJ23" s="125"/>
      <c r="IPK23" s="125"/>
      <c r="IPL23" s="125"/>
      <c r="IPM23" s="125"/>
      <c r="IPN23" s="125"/>
      <c r="IPO23" s="125"/>
      <c r="IPP23" s="125"/>
      <c r="IPQ23" s="125"/>
      <c r="IPR23" s="125"/>
      <c r="IPS23" s="125"/>
      <c r="IPT23" s="125"/>
      <c r="IPU23" s="125"/>
      <c r="IPV23" s="125"/>
      <c r="IPW23" s="125"/>
      <c r="IPX23" s="125"/>
      <c r="IPY23" s="125"/>
      <c r="IPZ23" s="125"/>
      <c r="IQA23" s="125"/>
      <c r="IQB23" s="125"/>
      <c r="IQC23" s="125"/>
      <c r="IQD23" s="125"/>
      <c r="IQE23" s="125"/>
      <c r="IQF23" s="125"/>
      <c r="IQG23" s="125"/>
      <c r="IQH23" s="125"/>
      <c r="IQI23" s="125"/>
      <c r="IQJ23" s="125"/>
      <c r="IQK23" s="125"/>
      <c r="IQL23" s="125"/>
      <c r="IQM23" s="125"/>
      <c r="IQN23" s="125"/>
      <c r="IQO23" s="125"/>
      <c r="IQP23" s="125"/>
      <c r="IQQ23" s="125"/>
      <c r="IQR23" s="125"/>
      <c r="IQS23" s="125"/>
      <c r="IQT23" s="125"/>
      <c r="IQU23" s="125"/>
      <c r="IQV23" s="125"/>
      <c r="IQW23" s="125"/>
      <c r="IQX23" s="125"/>
      <c r="IQY23" s="125"/>
      <c r="IQZ23" s="125"/>
      <c r="IRA23" s="125"/>
      <c r="IRB23" s="125"/>
      <c r="IRC23" s="125"/>
      <c r="IRD23" s="125"/>
      <c r="IRE23" s="125"/>
      <c r="IRF23" s="125"/>
      <c r="IRG23" s="125"/>
      <c r="IRH23" s="125"/>
      <c r="IRI23" s="125"/>
      <c r="IRJ23" s="125"/>
      <c r="IRK23" s="125"/>
      <c r="IRL23" s="125"/>
      <c r="IRM23" s="125"/>
      <c r="IRN23" s="125"/>
      <c r="IRO23" s="125"/>
      <c r="IRP23" s="125"/>
      <c r="IRQ23" s="125"/>
      <c r="IRR23" s="125"/>
      <c r="IRS23" s="125"/>
      <c r="IRT23" s="125"/>
      <c r="IRU23" s="125"/>
      <c r="IRV23" s="125"/>
      <c r="IRW23" s="125"/>
      <c r="IRX23" s="125"/>
      <c r="IRY23" s="125"/>
      <c r="IRZ23" s="125"/>
      <c r="ISA23" s="125"/>
      <c r="ISB23" s="125"/>
      <c r="ISC23" s="125"/>
      <c r="ISD23" s="125"/>
      <c r="ISE23" s="125"/>
      <c r="ISF23" s="125"/>
      <c r="ISG23" s="125"/>
      <c r="ISH23" s="125"/>
      <c r="ISI23" s="125"/>
      <c r="ISJ23" s="125"/>
      <c r="ISK23" s="125"/>
      <c r="ISL23" s="125"/>
      <c r="ISM23" s="125"/>
      <c r="ISN23" s="125"/>
      <c r="ISO23" s="125"/>
      <c r="ISP23" s="125"/>
      <c r="ISQ23" s="125"/>
      <c r="ISR23" s="125"/>
      <c r="ISS23" s="125"/>
      <c r="IST23" s="125"/>
      <c r="ISU23" s="125"/>
      <c r="ISV23" s="125"/>
      <c r="ISW23" s="125"/>
      <c r="ISX23" s="125"/>
      <c r="ISY23" s="125"/>
      <c r="ISZ23" s="125"/>
      <c r="ITA23" s="125"/>
      <c r="ITB23" s="125"/>
      <c r="ITC23" s="125"/>
      <c r="ITD23" s="125"/>
      <c r="ITE23" s="125"/>
      <c r="ITF23" s="125"/>
      <c r="ITG23" s="125"/>
      <c r="ITH23" s="125"/>
      <c r="ITI23" s="125"/>
      <c r="ITJ23" s="125"/>
      <c r="ITK23" s="125"/>
      <c r="ITL23" s="125"/>
      <c r="ITM23" s="125"/>
      <c r="ITN23" s="125"/>
      <c r="ITO23" s="125"/>
      <c r="ITP23" s="125"/>
      <c r="ITQ23" s="125"/>
      <c r="ITR23" s="125"/>
      <c r="ITS23" s="125"/>
      <c r="ITT23" s="125"/>
      <c r="ITU23" s="125"/>
      <c r="ITV23" s="125"/>
      <c r="ITW23" s="125"/>
      <c r="ITX23" s="125"/>
      <c r="ITY23" s="125"/>
      <c r="ITZ23" s="125"/>
      <c r="IUA23" s="125"/>
      <c r="IUB23" s="125"/>
      <c r="IUC23" s="125"/>
      <c r="IUD23" s="125"/>
      <c r="IUE23" s="125"/>
      <c r="IUF23" s="125"/>
      <c r="IUG23" s="125"/>
      <c r="IUH23" s="125"/>
      <c r="IUI23" s="125"/>
      <c r="IUJ23" s="125"/>
      <c r="IUK23" s="125"/>
      <c r="IUL23" s="125"/>
      <c r="IUM23" s="125"/>
      <c r="IUN23" s="125"/>
      <c r="IUO23" s="125"/>
      <c r="IUP23" s="125"/>
      <c r="IUQ23" s="125"/>
      <c r="IUR23" s="125"/>
      <c r="IUS23" s="125"/>
      <c r="IUT23" s="125"/>
      <c r="IUU23" s="125"/>
      <c r="IUV23" s="125"/>
      <c r="IUW23" s="125"/>
      <c r="IUX23" s="125"/>
      <c r="IUY23" s="125"/>
      <c r="IUZ23" s="125"/>
      <c r="IVA23" s="125"/>
      <c r="IVB23" s="125"/>
      <c r="IVC23" s="125"/>
      <c r="IVD23" s="125"/>
      <c r="IVE23" s="125"/>
      <c r="IVF23" s="125"/>
      <c r="IVG23" s="125"/>
      <c r="IVH23" s="125"/>
      <c r="IVI23" s="125"/>
      <c r="IVJ23" s="125"/>
      <c r="IVK23" s="125"/>
      <c r="IVL23" s="125"/>
      <c r="IVM23" s="125"/>
      <c r="IVN23" s="125"/>
      <c r="IVO23" s="125"/>
      <c r="IVP23" s="125"/>
      <c r="IVQ23" s="125"/>
      <c r="IVR23" s="125"/>
      <c r="IVS23" s="125"/>
      <c r="IVT23" s="125"/>
      <c r="IVU23" s="125"/>
      <c r="IVV23" s="125"/>
      <c r="IVW23" s="125"/>
      <c r="IVX23" s="125"/>
      <c r="IVY23" s="125"/>
      <c r="IVZ23" s="125"/>
      <c r="IWA23" s="125"/>
      <c r="IWB23" s="125"/>
      <c r="IWC23" s="125"/>
      <c r="IWD23" s="125"/>
      <c r="IWE23" s="125"/>
      <c r="IWF23" s="125"/>
      <c r="IWG23" s="125"/>
      <c r="IWH23" s="125"/>
      <c r="IWI23" s="125"/>
      <c r="IWJ23" s="125"/>
      <c r="IWK23" s="125"/>
      <c r="IWL23" s="125"/>
      <c r="IWM23" s="125"/>
      <c r="IWN23" s="125"/>
      <c r="IWO23" s="125"/>
      <c r="IWP23" s="125"/>
      <c r="IWQ23" s="125"/>
      <c r="IWR23" s="125"/>
      <c r="IWS23" s="125"/>
      <c r="IWT23" s="125"/>
      <c r="IWU23" s="125"/>
      <c r="IWV23" s="125"/>
      <c r="IWW23" s="125"/>
      <c r="IWX23" s="125"/>
      <c r="IWY23" s="125"/>
      <c r="IWZ23" s="125"/>
      <c r="IXA23" s="125"/>
      <c r="IXB23" s="125"/>
      <c r="IXC23" s="125"/>
      <c r="IXD23" s="125"/>
      <c r="IXE23" s="125"/>
      <c r="IXF23" s="125"/>
      <c r="IXG23" s="125"/>
      <c r="IXH23" s="125"/>
      <c r="IXI23" s="125"/>
      <c r="IXJ23" s="125"/>
      <c r="IXK23" s="125"/>
      <c r="IXL23" s="125"/>
      <c r="IXM23" s="125"/>
      <c r="IXN23" s="125"/>
      <c r="IXO23" s="125"/>
      <c r="IXP23" s="125"/>
      <c r="IXQ23" s="125"/>
      <c r="IXR23" s="125"/>
      <c r="IXS23" s="125"/>
      <c r="IXT23" s="125"/>
      <c r="IXU23" s="125"/>
      <c r="IXV23" s="125"/>
      <c r="IXW23" s="125"/>
      <c r="IXX23" s="125"/>
      <c r="IXY23" s="125"/>
      <c r="IXZ23" s="125"/>
      <c r="IYA23" s="125"/>
      <c r="IYB23" s="125"/>
      <c r="IYC23" s="125"/>
      <c r="IYD23" s="125"/>
      <c r="IYE23" s="125"/>
      <c r="IYF23" s="125"/>
      <c r="IYG23" s="125"/>
      <c r="IYH23" s="125"/>
      <c r="IYI23" s="125"/>
      <c r="IYJ23" s="125"/>
      <c r="IYK23" s="125"/>
      <c r="IYL23" s="125"/>
      <c r="IYM23" s="125"/>
      <c r="IYN23" s="125"/>
      <c r="IYO23" s="125"/>
      <c r="IYP23" s="125"/>
      <c r="IYQ23" s="125"/>
      <c r="IYR23" s="125"/>
      <c r="IYS23" s="125"/>
      <c r="IYT23" s="125"/>
      <c r="IYU23" s="125"/>
      <c r="IYV23" s="125"/>
      <c r="IYW23" s="125"/>
      <c r="IYX23" s="125"/>
      <c r="IYY23" s="125"/>
      <c r="IYZ23" s="125"/>
      <c r="IZA23" s="125"/>
      <c r="IZB23" s="125"/>
      <c r="IZC23" s="125"/>
      <c r="IZD23" s="125"/>
      <c r="IZE23" s="125"/>
      <c r="IZF23" s="125"/>
      <c r="IZG23" s="125"/>
      <c r="IZH23" s="125"/>
      <c r="IZI23" s="125"/>
      <c r="IZJ23" s="125"/>
      <c r="IZK23" s="125"/>
      <c r="IZL23" s="125"/>
      <c r="IZM23" s="125"/>
      <c r="IZN23" s="125"/>
      <c r="IZO23" s="125"/>
      <c r="IZP23" s="125"/>
      <c r="IZQ23" s="125"/>
      <c r="IZR23" s="125"/>
      <c r="IZS23" s="125"/>
      <c r="IZT23" s="125"/>
      <c r="IZU23" s="125"/>
      <c r="IZV23" s="125"/>
      <c r="IZW23" s="125"/>
      <c r="IZX23" s="125"/>
      <c r="IZY23" s="125"/>
      <c r="IZZ23" s="125"/>
      <c r="JAA23" s="125"/>
      <c r="JAB23" s="125"/>
      <c r="JAC23" s="125"/>
      <c r="JAD23" s="125"/>
      <c r="JAE23" s="125"/>
      <c r="JAF23" s="125"/>
      <c r="JAG23" s="125"/>
      <c r="JAH23" s="125"/>
      <c r="JAI23" s="125"/>
      <c r="JAJ23" s="125"/>
      <c r="JAK23" s="125"/>
      <c r="JAL23" s="125"/>
      <c r="JAM23" s="125"/>
      <c r="JAN23" s="125"/>
      <c r="JAO23" s="125"/>
      <c r="JAP23" s="125"/>
      <c r="JAQ23" s="125"/>
      <c r="JAR23" s="125"/>
      <c r="JAS23" s="125"/>
      <c r="JAT23" s="125"/>
      <c r="JAU23" s="125"/>
      <c r="JAV23" s="125"/>
      <c r="JAW23" s="125"/>
      <c r="JAX23" s="125"/>
      <c r="JAY23" s="125"/>
      <c r="JAZ23" s="125"/>
      <c r="JBA23" s="125"/>
      <c r="JBB23" s="125"/>
      <c r="JBC23" s="125"/>
      <c r="JBD23" s="125"/>
      <c r="JBE23" s="125"/>
      <c r="JBF23" s="125"/>
      <c r="JBG23" s="125"/>
      <c r="JBH23" s="125"/>
      <c r="JBI23" s="125"/>
      <c r="JBJ23" s="125"/>
      <c r="JBK23" s="125"/>
      <c r="JBL23" s="125"/>
      <c r="JBM23" s="125"/>
      <c r="JBN23" s="125"/>
      <c r="JBO23" s="125"/>
      <c r="JBP23" s="125"/>
      <c r="JBQ23" s="125"/>
      <c r="JBR23" s="125"/>
      <c r="JBS23" s="125"/>
      <c r="JBT23" s="125"/>
      <c r="JBU23" s="125"/>
      <c r="JBV23" s="125"/>
      <c r="JBW23" s="125"/>
      <c r="JBX23" s="125"/>
      <c r="JBY23" s="125"/>
      <c r="JBZ23" s="125"/>
      <c r="JCA23" s="125"/>
      <c r="JCB23" s="125"/>
      <c r="JCC23" s="125"/>
      <c r="JCD23" s="125"/>
      <c r="JCE23" s="125"/>
      <c r="JCF23" s="125"/>
      <c r="JCG23" s="125"/>
      <c r="JCH23" s="125"/>
      <c r="JCI23" s="125"/>
      <c r="JCJ23" s="125"/>
      <c r="JCK23" s="125"/>
      <c r="JCL23" s="125"/>
      <c r="JCM23" s="125"/>
      <c r="JCN23" s="125"/>
      <c r="JCO23" s="125"/>
      <c r="JCP23" s="125"/>
      <c r="JCQ23" s="125"/>
      <c r="JCR23" s="125"/>
      <c r="JCS23" s="125"/>
      <c r="JCT23" s="125"/>
      <c r="JCU23" s="125"/>
      <c r="JCV23" s="125"/>
      <c r="JCW23" s="125"/>
      <c r="JCX23" s="125"/>
      <c r="JCY23" s="125"/>
      <c r="JCZ23" s="125"/>
      <c r="JDA23" s="125"/>
      <c r="JDB23" s="125"/>
      <c r="JDC23" s="125"/>
      <c r="JDD23" s="125"/>
      <c r="JDE23" s="125"/>
      <c r="JDF23" s="125"/>
      <c r="JDG23" s="125"/>
      <c r="JDH23" s="125"/>
      <c r="JDI23" s="125"/>
      <c r="JDJ23" s="125"/>
      <c r="JDK23" s="125"/>
      <c r="JDL23" s="125"/>
      <c r="JDM23" s="125"/>
      <c r="JDN23" s="125"/>
      <c r="JDO23" s="125"/>
      <c r="JDP23" s="125"/>
      <c r="JDQ23" s="125"/>
      <c r="JDR23" s="125"/>
      <c r="JDS23" s="125"/>
      <c r="JDT23" s="125"/>
      <c r="JDU23" s="125"/>
      <c r="JDV23" s="125"/>
      <c r="JDW23" s="125"/>
      <c r="JDX23" s="125"/>
      <c r="JDY23" s="125"/>
      <c r="JDZ23" s="125"/>
      <c r="JEA23" s="125"/>
      <c r="JEB23" s="125"/>
      <c r="JEC23" s="125"/>
      <c r="JED23" s="125"/>
      <c r="JEE23" s="125"/>
      <c r="JEF23" s="125"/>
      <c r="JEG23" s="125"/>
      <c r="JEH23" s="125"/>
      <c r="JEI23" s="125"/>
      <c r="JEJ23" s="125"/>
      <c r="JEK23" s="125"/>
      <c r="JEL23" s="125"/>
      <c r="JEM23" s="125"/>
      <c r="JEN23" s="125"/>
      <c r="JEO23" s="125"/>
      <c r="JEP23" s="125"/>
      <c r="JEQ23" s="125"/>
      <c r="JER23" s="125"/>
      <c r="JES23" s="125"/>
      <c r="JET23" s="125"/>
      <c r="JEU23" s="125"/>
      <c r="JEV23" s="125"/>
      <c r="JEW23" s="125"/>
      <c r="JEX23" s="125"/>
      <c r="JEY23" s="125"/>
      <c r="JEZ23" s="125"/>
      <c r="JFA23" s="125"/>
      <c r="JFB23" s="125"/>
      <c r="JFC23" s="125"/>
      <c r="JFD23" s="125"/>
      <c r="JFE23" s="125"/>
      <c r="JFF23" s="125"/>
      <c r="JFG23" s="125"/>
      <c r="JFH23" s="125"/>
      <c r="JFI23" s="125"/>
      <c r="JFJ23" s="125"/>
      <c r="JFK23" s="125"/>
      <c r="JFL23" s="125"/>
      <c r="JFM23" s="125"/>
      <c r="JFN23" s="125"/>
      <c r="JFO23" s="125"/>
      <c r="JFP23" s="125"/>
      <c r="JFQ23" s="125"/>
      <c r="JFR23" s="125"/>
      <c r="JFS23" s="125"/>
      <c r="JFT23" s="125"/>
      <c r="JFU23" s="125"/>
      <c r="JFV23" s="125"/>
      <c r="JFW23" s="125"/>
      <c r="JFX23" s="125"/>
      <c r="JFY23" s="125"/>
      <c r="JFZ23" s="125"/>
      <c r="JGA23" s="125"/>
      <c r="JGB23" s="125"/>
      <c r="JGC23" s="125"/>
      <c r="JGD23" s="125"/>
      <c r="JGE23" s="125"/>
      <c r="JGF23" s="125"/>
      <c r="JGG23" s="125"/>
      <c r="JGH23" s="125"/>
      <c r="JGI23" s="125"/>
      <c r="JGJ23" s="125"/>
      <c r="JGK23" s="125"/>
      <c r="JGL23" s="125"/>
      <c r="JGM23" s="125"/>
      <c r="JGN23" s="125"/>
      <c r="JGO23" s="125"/>
      <c r="JGP23" s="125"/>
      <c r="JGQ23" s="125"/>
      <c r="JGR23" s="125"/>
      <c r="JGS23" s="125"/>
      <c r="JGT23" s="125"/>
      <c r="JGU23" s="125"/>
      <c r="JGV23" s="125"/>
      <c r="JGW23" s="125"/>
      <c r="JGX23" s="125"/>
      <c r="JGY23" s="125"/>
      <c r="JGZ23" s="125"/>
      <c r="JHA23" s="125"/>
      <c r="JHB23" s="125"/>
      <c r="JHC23" s="125"/>
      <c r="JHD23" s="125"/>
      <c r="JHE23" s="125"/>
      <c r="JHF23" s="125"/>
      <c r="JHG23" s="125"/>
      <c r="JHH23" s="125"/>
      <c r="JHI23" s="125"/>
      <c r="JHJ23" s="125"/>
      <c r="JHK23" s="125"/>
      <c r="JHL23" s="125"/>
      <c r="JHM23" s="125"/>
      <c r="JHN23" s="125"/>
      <c r="JHO23" s="125"/>
      <c r="JHP23" s="125"/>
      <c r="JHQ23" s="125"/>
      <c r="JHR23" s="125"/>
      <c r="JHS23" s="125"/>
      <c r="JHT23" s="125"/>
      <c r="JHU23" s="125"/>
      <c r="JHV23" s="125"/>
      <c r="JHW23" s="125"/>
      <c r="JHX23" s="125"/>
      <c r="JHY23" s="125"/>
      <c r="JHZ23" s="125"/>
      <c r="JIA23" s="125"/>
      <c r="JIB23" s="125"/>
      <c r="JIC23" s="125"/>
      <c r="JID23" s="125"/>
      <c r="JIE23" s="125"/>
      <c r="JIF23" s="125"/>
      <c r="JIG23" s="125"/>
      <c r="JIH23" s="125"/>
      <c r="JII23" s="125"/>
      <c r="JIJ23" s="125"/>
      <c r="JIK23" s="125"/>
      <c r="JIL23" s="125"/>
      <c r="JIM23" s="125"/>
      <c r="JIN23" s="125"/>
      <c r="JIO23" s="125"/>
      <c r="JIP23" s="125"/>
      <c r="JIQ23" s="125"/>
      <c r="JIR23" s="125"/>
      <c r="JIS23" s="125"/>
      <c r="JIT23" s="125"/>
      <c r="JIU23" s="125"/>
      <c r="JIV23" s="125"/>
      <c r="JIW23" s="125"/>
      <c r="JIX23" s="125"/>
      <c r="JIY23" s="125"/>
      <c r="JIZ23" s="125"/>
      <c r="JJA23" s="125"/>
      <c r="JJB23" s="125"/>
      <c r="JJC23" s="125"/>
      <c r="JJD23" s="125"/>
      <c r="JJE23" s="125"/>
      <c r="JJF23" s="125"/>
      <c r="JJG23" s="125"/>
      <c r="JJH23" s="125"/>
      <c r="JJI23" s="125"/>
      <c r="JJJ23" s="125"/>
      <c r="JJK23" s="125"/>
      <c r="JJL23" s="125"/>
      <c r="JJM23" s="125"/>
      <c r="JJN23" s="125"/>
      <c r="JJO23" s="125"/>
      <c r="JJP23" s="125"/>
      <c r="JJQ23" s="125"/>
      <c r="JJR23" s="125"/>
      <c r="JJS23" s="125"/>
      <c r="JJT23" s="125"/>
      <c r="JJU23" s="125"/>
      <c r="JJV23" s="125"/>
      <c r="JJW23" s="125"/>
      <c r="JJX23" s="125"/>
      <c r="JJY23" s="125"/>
      <c r="JJZ23" s="125"/>
      <c r="JKA23" s="125"/>
      <c r="JKB23" s="125"/>
      <c r="JKC23" s="125"/>
      <c r="JKD23" s="125"/>
      <c r="JKE23" s="125"/>
      <c r="JKF23" s="125"/>
      <c r="JKG23" s="125"/>
      <c r="JKH23" s="125"/>
      <c r="JKI23" s="125"/>
      <c r="JKJ23" s="125"/>
      <c r="JKK23" s="125"/>
      <c r="JKL23" s="125"/>
      <c r="JKM23" s="125"/>
      <c r="JKN23" s="125"/>
      <c r="JKO23" s="125"/>
      <c r="JKP23" s="125"/>
      <c r="JKQ23" s="125"/>
      <c r="JKR23" s="125"/>
      <c r="JKS23" s="125"/>
      <c r="JKT23" s="125"/>
      <c r="JKU23" s="125"/>
      <c r="JKV23" s="125"/>
      <c r="JKW23" s="125"/>
      <c r="JKX23" s="125"/>
      <c r="JKY23" s="125"/>
      <c r="JKZ23" s="125"/>
      <c r="JLA23" s="125"/>
      <c r="JLB23" s="125"/>
      <c r="JLC23" s="125"/>
      <c r="JLD23" s="125"/>
      <c r="JLE23" s="125"/>
      <c r="JLF23" s="125"/>
      <c r="JLG23" s="125"/>
      <c r="JLH23" s="125"/>
      <c r="JLI23" s="125"/>
      <c r="JLJ23" s="125"/>
      <c r="JLK23" s="125"/>
      <c r="JLL23" s="125"/>
      <c r="JLM23" s="125"/>
      <c r="JLN23" s="125"/>
      <c r="JLO23" s="125"/>
      <c r="JLP23" s="125"/>
      <c r="JLQ23" s="125"/>
      <c r="JLR23" s="125"/>
      <c r="JLS23" s="125"/>
      <c r="JLT23" s="125"/>
      <c r="JLU23" s="125"/>
      <c r="JLV23" s="125"/>
      <c r="JLW23" s="125"/>
      <c r="JLX23" s="125"/>
      <c r="JLY23" s="125"/>
      <c r="JLZ23" s="125"/>
      <c r="JMA23" s="125"/>
      <c r="JMB23" s="125"/>
      <c r="JMC23" s="125"/>
      <c r="JMD23" s="125"/>
      <c r="JME23" s="125"/>
      <c r="JMF23" s="125"/>
      <c r="JMG23" s="125"/>
      <c r="JMH23" s="125"/>
      <c r="JMI23" s="125"/>
      <c r="JMJ23" s="125"/>
      <c r="JMK23" s="125"/>
      <c r="JML23" s="125"/>
      <c r="JMM23" s="125"/>
      <c r="JMN23" s="125"/>
      <c r="JMO23" s="125"/>
      <c r="JMP23" s="125"/>
      <c r="JMQ23" s="125"/>
      <c r="JMR23" s="125"/>
      <c r="JMS23" s="125"/>
      <c r="JMT23" s="125"/>
      <c r="JMU23" s="125"/>
      <c r="JMV23" s="125"/>
      <c r="JMW23" s="125"/>
      <c r="JMX23" s="125"/>
      <c r="JMY23" s="125"/>
      <c r="JMZ23" s="125"/>
      <c r="JNA23" s="125"/>
      <c r="JNB23" s="125"/>
      <c r="JNC23" s="125"/>
      <c r="JND23" s="125"/>
      <c r="JNE23" s="125"/>
      <c r="JNF23" s="125"/>
      <c r="JNG23" s="125"/>
      <c r="JNH23" s="125"/>
      <c r="JNI23" s="125"/>
      <c r="JNJ23" s="125"/>
      <c r="JNK23" s="125"/>
      <c r="JNL23" s="125"/>
      <c r="JNM23" s="125"/>
      <c r="JNN23" s="125"/>
      <c r="JNO23" s="125"/>
      <c r="JNP23" s="125"/>
      <c r="JNQ23" s="125"/>
      <c r="JNR23" s="125"/>
      <c r="JNS23" s="125"/>
      <c r="JNT23" s="125"/>
      <c r="JNU23" s="125"/>
      <c r="JNV23" s="125"/>
      <c r="JNW23" s="125"/>
      <c r="JNX23" s="125"/>
      <c r="JNY23" s="125"/>
      <c r="JNZ23" s="125"/>
      <c r="JOA23" s="125"/>
      <c r="JOB23" s="125"/>
      <c r="JOC23" s="125"/>
      <c r="JOD23" s="125"/>
      <c r="JOE23" s="125"/>
      <c r="JOF23" s="125"/>
      <c r="JOG23" s="125"/>
      <c r="JOH23" s="125"/>
      <c r="JOI23" s="125"/>
      <c r="JOJ23" s="125"/>
      <c r="JOK23" s="125"/>
      <c r="JOL23" s="125"/>
      <c r="JOM23" s="125"/>
      <c r="JON23" s="125"/>
      <c r="JOO23" s="125"/>
      <c r="JOP23" s="125"/>
      <c r="JOQ23" s="125"/>
      <c r="JOR23" s="125"/>
      <c r="JOS23" s="125"/>
      <c r="JOT23" s="125"/>
      <c r="JOU23" s="125"/>
      <c r="JOV23" s="125"/>
      <c r="JOW23" s="125"/>
      <c r="JOX23" s="125"/>
      <c r="JOY23" s="125"/>
      <c r="JOZ23" s="125"/>
      <c r="JPA23" s="125"/>
      <c r="JPB23" s="125"/>
      <c r="JPC23" s="125"/>
      <c r="JPD23" s="125"/>
      <c r="JPE23" s="125"/>
      <c r="JPF23" s="125"/>
      <c r="JPG23" s="125"/>
      <c r="JPH23" s="125"/>
      <c r="JPI23" s="125"/>
      <c r="JPJ23" s="125"/>
      <c r="JPK23" s="125"/>
      <c r="JPL23" s="125"/>
      <c r="JPM23" s="125"/>
      <c r="JPN23" s="125"/>
      <c r="JPO23" s="125"/>
      <c r="JPP23" s="125"/>
      <c r="JPQ23" s="125"/>
      <c r="JPR23" s="125"/>
      <c r="JPS23" s="125"/>
      <c r="JPT23" s="125"/>
      <c r="JPU23" s="125"/>
      <c r="JPV23" s="125"/>
      <c r="JPW23" s="125"/>
      <c r="JPX23" s="125"/>
      <c r="JPY23" s="125"/>
      <c r="JPZ23" s="125"/>
      <c r="JQA23" s="125"/>
      <c r="JQB23" s="125"/>
      <c r="JQC23" s="125"/>
      <c r="JQD23" s="125"/>
      <c r="JQE23" s="125"/>
      <c r="JQF23" s="125"/>
      <c r="JQG23" s="125"/>
      <c r="JQH23" s="125"/>
      <c r="JQI23" s="125"/>
      <c r="JQJ23" s="125"/>
      <c r="JQK23" s="125"/>
      <c r="JQL23" s="125"/>
      <c r="JQM23" s="125"/>
      <c r="JQN23" s="125"/>
      <c r="JQO23" s="125"/>
      <c r="JQP23" s="125"/>
      <c r="JQQ23" s="125"/>
      <c r="JQR23" s="125"/>
      <c r="JQS23" s="125"/>
      <c r="JQT23" s="125"/>
      <c r="JQU23" s="125"/>
      <c r="JQV23" s="125"/>
      <c r="JQW23" s="125"/>
      <c r="JQX23" s="125"/>
      <c r="JQY23" s="125"/>
      <c r="JQZ23" s="125"/>
      <c r="JRA23" s="125"/>
      <c r="JRB23" s="125"/>
      <c r="JRC23" s="125"/>
      <c r="JRD23" s="125"/>
      <c r="JRE23" s="125"/>
      <c r="JRF23" s="125"/>
      <c r="JRG23" s="125"/>
      <c r="JRH23" s="125"/>
      <c r="JRI23" s="125"/>
      <c r="JRJ23" s="125"/>
      <c r="JRK23" s="125"/>
      <c r="JRL23" s="125"/>
      <c r="JRM23" s="125"/>
      <c r="JRN23" s="125"/>
      <c r="JRO23" s="125"/>
      <c r="JRP23" s="125"/>
      <c r="JRQ23" s="125"/>
      <c r="JRR23" s="125"/>
      <c r="JRS23" s="125"/>
      <c r="JRT23" s="125"/>
      <c r="JRU23" s="125"/>
      <c r="JRV23" s="125"/>
      <c r="JRW23" s="125"/>
      <c r="JRX23" s="125"/>
      <c r="JRY23" s="125"/>
      <c r="JRZ23" s="125"/>
      <c r="JSA23" s="125"/>
      <c r="JSB23" s="125"/>
      <c r="JSC23" s="125"/>
      <c r="JSD23" s="125"/>
      <c r="JSE23" s="125"/>
      <c r="JSF23" s="125"/>
      <c r="JSG23" s="125"/>
      <c r="JSH23" s="125"/>
      <c r="JSI23" s="125"/>
      <c r="JSJ23" s="125"/>
      <c r="JSK23" s="125"/>
      <c r="JSL23" s="125"/>
      <c r="JSM23" s="125"/>
      <c r="JSN23" s="125"/>
      <c r="JSO23" s="125"/>
      <c r="JSP23" s="125"/>
      <c r="JSQ23" s="125"/>
      <c r="JSR23" s="125"/>
      <c r="JSS23" s="125"/>
      <c r="JST23" s="125"/>
      <c r="JSU23" s="125"/>
      <c r="JSV23" s="125"/>
      <c r="JSW23" s="125"/>
      <c r="JSX23" s="125"/>
      <c r="JSY23" s="125"/>
      <c r="JSZ23" s="125"/>
      <c r="JTA23" s="125"/>
      <c r="JTB23" s="125"/>
      <c r="JTC23" s="125"/>
      <c r="JTD23" s="125"/>
      <c r="JTE23" s="125"/>
      <c r="JTF23" s="125"/>
      <c r="JTG23" s="125"/>
      <c r="JTH23" s="125"/>
      <c r="JTI23" s="125"/>
      <c r="JTJ23" s="125"/>
      <c r="JTK23" s="125"/>
      <c r="JTL23" s="125"/>
      <c r="JTM23" s="125"/>
      <c r="JTN23" s="125"/>
      <c r="JTO23" s="125"/>
      <c r="JTP23" s="125"/>
      <c r="JTQ23" s="125"/>
      <c r="JTR23" s="125"/>
      <c r="JTS23" s="125"/>
      <c r="JTT23" s="125"/>
      <c r="JTU23" s="125"/>
      <c r="JTV23" s="125"/>
      <c r="JTW23" s="125"/>
      <c r="JTX23" s="125"/>
      <c r="JTY23" s="125"/>
      <c r="JTZ23" s="125"/>
      <c r="JUA23" s="125"/>
      <c r="JUB23" s="125"/>
      <c r="JUC23" s="125"/>
      <c r="JUD23" s="125"/>
      <c r="JUE23" s="125"/>
      <c r="JUF23" s="125"/>
      <c r="JUG23" s="125"/>
      <c r="JUH23" s="125"/>
      <c r="JUI23" s="125"/>
      <c r="JUJ23" s="125"/>
      <c r="JUK23" s="125"/>
      <c r="JUL23" s="125"/>
      <c r="JUM23" s="125"/>
      <c r="JUN23" s="125"/>
      <c r="JUO23" s="125"/>
      <c r="JUP23" s="125"/>
      <c r="JUQ23" s="125"/>
      <c r="JUR23" s="125"/>
      <c r="JUS23" s="125"/>
      <c r="JUT23" s="125"/>
      <c r="JUU23" s="125"/>
      <c r="JUV23" s="125"/>
      <c r="JUW23" s="125"/>
      <c r="JUX23" s="125"/>
      <c r="JUY23" s="125"/>
      <c r="JUZ23" s="125"/>
      <c r="JVA23" s="125"/>
      <c r="JVB23" s="125"/>
      <c r="JVC23" s="125"/>
      <c r="JVD23" s="125"/>
      <c r="JVE23" s="125"/>
      <c r="JVF23" s="125"/>
      <c r="JVG23" s="125"/>
      <c r="JVH23" s="125"/>
      <c r="JVI23" s="125"/>
      <c r="JVJ23" s="125"/>
      <c r="JVK23" s="125"/>
      <c r="JVL23" s="125"/>
      <c r="JVM23" s="125"/>
      <c r="JVN23" s="125"/>
      <c r="JVO23" s="125"/>
      <c r="JVP23" s="125"/>
      <c r="JVQ23" s="125"/>
      <c r="JVR23" s="125"/>
      <c r="JVS23" s="125"/>
      <c r="JVT23" s="125"/>
      <c r="JVU23" s="125"/>
      <c r="JVV23" s="125"/>
      <c r="JVW23" s="125"/>
      <c r="JVX23" s="125"/>
      <c r="JVY23" s="125"/>
      <c r="JVZ23" s="125"/>
      <c r="JWA23" s="125"/>
      <c r="JWB23" s="125"/>
      <c r="JWC23" s="125"/>
      <c r="JWD23" s="125"/>
      <c r="JWE23" s="125"/>
      <c r="JWF23" s="125"/>
      <c r="JWG23" s="125"/>
      <c r="JWH23" s="125"/>
      <c r="JWI23" s="125"/>
      <c r="JWJ23" s="125"/>
      <c r="JWK23" s="125"/>
      <c r="JWL23" s="125"/>
      <c r="JWM23" s="125"/>
      <c r="JWN23" s="125"/>
      <c r="JWO23" s="125"/>
      <c r="JWP23" s="125"/>
      <c r="JWQ23" s="125"/>
      <c r="JWR23" s="125"/>
      <c r="JWS23" s="125"/>
      <c r="JWT23" s="125"/>
      <c r="JWU23" s="125"/>
      <c r="JWV23" s="125"/>
      <c r="JWW23" s="125"/>
      <c r="JWX23" s="125"/>
      <c r="JWY23" s="125"/>
      <c r="JWZ23" s="125"/>
      <c r="JXA23" s="125"/>
      <c r="JXB23" s="125"/>
      <c r="JXC23" s="125"/>
      <c r="JXD23" s="125"/>
      <c r="JXE23" s="125"/>
      <c r="JXF23" s="125"/>
      <c r="JXG23" s="125"/>
      <c r="JXH23" s="125"/>
      <c r="JXI23" s="125"/>
      <c r="JXJ23" s="125"/>
      <c r="JXK23" s="125"/>
      <c r="JXL23" s="125"/>
      <c r="JXM23" s="125"/>
      <c r="JXN23" s="125"/>
      <c r="JXO23" s="125"/>
      <c r="JXP23" s="125"/>
      <c r="JXQ23" s="125"/>
      <c r="JXR23" s="125"/>
      <c r="JXS23" s="125"/>
      <c r="JXT23" s="125"/>
      <c r="JXU23" s="125"/>
      <c r="JXV23" s="125"/>
      <c r="JXW23" s="125"/>
      <c r="JXX23" s="125"/>
      <c r="JXY23" s="125"/>
      <c r="JXZ23" s="125"/>
      <c r="JYA23" s="125"/>
      <c r="JYB23" s="125"/>
      <c r="JYC23" s="125"/>
      <c r="JYD23" s="125"/>
      <c r="JYE23" s="125"/>
      <c r="JYF23" s="125"/>
      <c r="JYG23" s="125"/>
      <c r="JYH23" s="125"/>
      <c r="JYI23" s="125"/>
      <c r="JYJ23" s="125"/>
      <c r="JYK23" s="125"/>
      <c r="JYL23" s="125"/>
      <c r="JYM23" s="125"/>
      <c r="JYN23" s="125"/>
      <c r="JYO23" s="125"/>
      <c r="JYP23" s="125"/>
      <c r="JYQ23" s="125"/>
      <c r="JYR23" s="125"/>
      <c r="JYS23" s="125"/>
      <c r="JYT23" s="125"/>
      <c r="JYU23" s="125"/>
      <c r="JYV23" s="125"/>
      <c r="JYW23" s="125"/>
      <c r="JYX23" s="125"/>
      <c r="JYY23" s="125"/>
      <c r="JYZ23" s="125"/>
      <c r="JZA23" s="125"/>
      <c r="JZB23" s="125"/>
      <c r="JZC23" s="125"/>
      <c r="JZD23" s="125"/>
      <c r="JZE23" s="125"/>
      <c r="JZF23" s="125"/>
      <c r="JZG23" s="125"/>
      <c r="JZH23" s="125"/>
      <c r="JZI23" s="125"/>
      <c r="JZJ23" s="125"/>
      <c r="JZK23" s="125"/>
      <c r="JZL23" s="125"/>
      <c r="JZM23" s="125"/>
      <c r="JZN23" s="125"/>
      <c r="JZO23" s="125"/>
      <c r="JZP23" s="125"/>
      <c r="JZQ23" s="125"/>
      <c r="JZR23" s="125"/>
      <c r="JZS23" s="125"/>
      <c r="JZT23" s="125"/>
      <c r="JZU23" s="125"/>
      <c r="JZV23" s="125"/>
      <c r="JZW23" s="125"/>
      <c r="JZX23" s="125"/>
      <c r="JZY23" s="125"/>
      <c r="JZZ23" s="125"/>
      <c r="KAA23" s="125"/>
      <c r="KAB23" s="125"/>
      <c r="KAC23" s="125"/>
      <c r="KAD23" s="125"/>
      <c r="KAE23" s="125"/>
      <c r="KAF23" s="125"/>
      <c r="KAG23" s="125"/>
      <c r="KAH23" s="125"/>
      <c r="KAI23" s="125"/>
      <c r="KAJ23" s="125"/>
      <c r="KAK23" s="125"/>
      <c r="KAL23" s="125"/>
      <c r="KAM23" s="125"/>
      <c r="KAN23" s="125"/>
      <c r="KAO23" s="125"/>
      <c r="KAP23" s="125"/>
      <c r="KAQ23" s="125"/>
      <c r="KAR23" s="125"/>
      <c r="KAS23" s="125"/>
      <c r="KAT23" s="125"/>
      <c r="KAU23" s="125"/>
      <c r="KAV23" s="125"/>
      <c r="KAW23" s="125"/>
      <c r="KAX23" s="125"/>
      <c r="KAY23" s="125"/>
      <c r="KAZ23" s="125"/>
      <c r="KBA23" s="125"/>
      <c r="KBB23" s="125"/>
      <c r="KBC23" s="125"/>
      <c r="KBD23" s="125"/>
      <c r="KBE23" s="125"/>
      <c r="KBF23" s="125"/>
      <c r="KBG23" s="125"/>
      <c r="KBH23" s="125"/>
      <c r="KBI23" s="125"/>
      <c r="KBJ23" s="125"/>
      <c r="KBK23" s="125"/>
      <c r="KBL23" s="125"/>
      <c r="KBM23" s="125"/>
      <c r="KBN23" s="125"/>
      <c r="KBO23" s="125"/>
      <c r="KBP23" s="125"/>
      <c r="KBQ23" s="125"/>
      <c r="KBR23" s="125"/>
      <c r="KBS23" s="125"/>
      <c r="KBT23" s="125"/>
      <c r="KBU23" s="125"/>
      <c r="KBV23" s="125"/>
      <c r="KBW23" s="125"/>
      <c r="KBX23" s="125"/>
      <c r="KBY23" s="125"/>
      <c r="KBZ23" s="125"/>
      <c r="KCA23" s="125"/>
      <c r="KCB23" s="125"/>
      <c r="KCC23" s="125"/>
      <c r="KCD23" s="125"/>
      <c r="KCE23" s="125"/>
      <c r="KCF23" s="125"/>
      <c r="KCG23" s="125"/>
      <c r="KCH23" s="125"/>
      <c r="KCI23" s="125"/>
      <c r="KCJ23" s="125"/>
      <c r="KCK23" s="125"/>
      <c r="KCL23" s="125"/>
      <c r="KCM23" s="125"/>
      <c r="KCN23" s="125"/>
      <c r="KCO23" s="125"/>
      <c r="KCP23" s="125"/>
      <c r="KCQ23" s="125"/>
      <c r="KCR23" s="125"/>
      <c r="KCS23" s="125"/>
      <c r="KCT23" s="125"/>
      <c r="KCU23" s="125"/>
      <c r="KCV23" s="125"/>
      <c r="KCW23" s="125"/>
      <c r="KCX23" s="125"/>
      <c r="KCY23" s="125"/>
      <c r="KCZ23" s="125"/>
      <c r="KDA23" s="125"/>
      <c r="KDB23" s="125"/>
      <c r="KDC23" s="125"/>
      <c r="KDD23" s="125"/>
      <c r="KDE23" s="125"/>
      <c r="KDF23" s="125"/>
      <c r="KDG23" s="125"/>
      <c r="KDH23" s="125"/>
      <c r="KDI23" s="125"/>
      <c r="KDJ23" s="125"/>
      <c r="KDK23" s="125"/>
      <c r="KDL23" s="125"/>
      <c r="KDM23" s="125"/>
      <c r="KDN23" s="125"/>
      <c r="KDO23" s="125"/>
      <c r="KDP23" s="125"/>
      <c r="KDQ23" s="125"/>
      <c r="KDR23" s="125"/>
      <c r="KDS23" s="125"/>
      <c r="KDT23" s="125"/>
      <c r="KDU23" s="125"/>
      <c r="KDV23" s="125"/>
      <c r="KDW23" s="125"/>
      <c r="KDX23" s="125"/>
      <c r="KDY23" s="125"/>
      <c r="KDZ23" s="125"/>
      <c r="KEA23" s="125"/>
      <c r="KEB23" s="125"/>
      <c r="KEC23" s="125"/>
      <c r="KED23" s="125"/>
      <c r="KEE23" s="125"/>
      <c r="KEF23" s="125"/>
      <c r="KEG23" s="125"/>
      <c r="KEH23" s="125"/>
      <c r="KEI23" s="125"/>
      <c r="KEJ23" s="125"/>
      <c r="KEK23" s="125"/>
      <c r="KEL23" s="125"/>
      <c r="KEM23" s="125"/>
      <c r="KEN23" s="125"/>
      <c r="KEO23" s="125"/>
      <c r="KEP23" s="125"/>
      <c r="KEQ23" s="125"/>
      <c r="KER23" s="125"/>
      <c r="KES23" s="125"/>
      <c r="KET23" s="125"/>
      <c r="KEU23" s="125"/>
      <c r="KEV23" s="125"/>
      <c r="KEW23" s="125"/>
      <c r="KEX23" s="125"/>
      <c r="KEY23" s="125"/>
      <c r="KEZ23" s="125"/>
      <c r="KFA23" s="125"/>
      <c r="KFB23" s="125"/>
      <c r="KFC23" s="125"/>
      <c r="KFD23" s="125"/>
      <c r="KFE23" s="125"/>
      <c r="KFF23" s="125"/>
      <c r="KFG23" s="125"/>
      <c r="KFH23" s="125"/>
      <c r="KFI23" s="125"/>
      <c r="KFJ23" s="125"/>
      <c r="KFK23" s="125"/>
      <c r="KFL23" s="125"/>
      <c r="KFM23" s="125"/>
      <c r="KFN23" s="125"/>
      <c r="KFO23" s="125"/>
      <c r="KFP23" s="125"/>
      <c r="KFQ23" s="125"/>
      <c r="KFR23" s="125"/>
      <c r="KFS23" s="125"/>
      <c r="KFT23" s="125"/>
      <c r="KFU23" s="125"/>
      <c r="KFV23" s="125"/>
      <c r="KFW23" s="125"/>
      <c r="KFX23" s="125"/>
      <c r="KFY23" s="125"/>
      <c r="KFZ23" s="125"/>
      <c r="KGA23" s="125"/>
      <c r="KGB23" s="125"/>
      <c r="KGC23" s="125"/>
      <c r="KGD23" s="125"/>
      <c r="KGE23" s="125"/>
      <c r="KGF23" s="125"/>
      <c r="KGG23" s="125"/>
      <c r="KGH23" s="125"/>
      <c r="KGI23" s="125"/>
      <c r="KGJ23" s="125"/>
      <c r="KGK23" s="125"/>
      <c r="KGL23" s="125"/>
      <c r="KGM23" s="125"/>
      <c r="KGN23" s="125"/>
      <c r="KGO23" s="125"/>
      <c r="KGP23" s="125"/>
      <c r="KGQ23" s="125"/>
      <c r="KGR23" s="125"/>
      <c r="KGS23" s="125"/>
      <c r="KGT23" s="125"/>
      <c r="KGU23" s="125"/>
      <c r="KGV23" s="125"/>
      <c r="KGW23" s="125"/>
      <c r="KGX23" s="125"/>
      <c r="KGY23" s="125"/>
      <c r="KGZ23" s="125"/>
      <c r="KHA23" s="125"/>
      <c r="KHB23" s="125"/>
      <c r="KHC23" s="125"/>
      <c r="KHD23" s="125"/>
      <c r="KHE23" s="125"/>
      <c r="KHF23" s="125"/>
      <c r="KHG23" s="125"/>
      <c r="KHH23" s="125"/>
      <c r="KHI23" s="125"/>
      <c r="KHJ23" s="125"/>
      <c r="KHK23" s="125"/>
      <c r="KHL23" s="125"/>
      <c r="KHM23" s="125"/>
      <c r="KHN23" s="125"/>
      <c r="KHO23" s="125"/>
      <c r="KHP23" s="125"/>
      <c r="KHQ23" s="125"/>
      <c r="KHR23" s="125"/>
      <c r="KHS23" s="125"/>
      <c r="KHT23" s="125"/>
      <c r="KHU23" s="125"/>
      <c r="KHV23" s="125"/>
      <c r="KHW23" s="125"/>
      <c r="KHX23" s="125"/>
      <c r="KHY23" s="125"/>
      <c r="KHZ23" s="125"/>
      <c r="KIA23" s="125"/>
      <c r="KIB23" s="125"/>
      <c r="KIC23" s="125"/>
      <c r="KID23" s="125"/>
      <c r="KIE23" s="125"/>
      <c r="KIF23" s="125"/>
      <c r="KIG23" s="125"/>
      <c r="KIH23" s="125"/>
      <c r="KII23" s="125"/>
      <c r="KIJ23" s="125"/>
      <c r="KIK23" s="125"/>
      <c r="KIL23" s="125"/>
      <c r="KIM23" s="125"/>
      <c r="KIN23" s="125"/>
      <c r="KIO23" s="125"/>
      <c r="KIP23" s="125"/>
      <c r="KIQ23" s="125"/>
      <c r="KIR23" s="125"/>
      <c r="KIS23" s="125"/>
      <c r="KIT23" s="125"/>
      <c r="KIU23" s="125"/>
      <c r="KIV23" s="125"/>
      <c r="KIW23" s="125"/>
      <c r="KIX23" s="125"/>
      <c r="KIY23" s="125"/>
      <c r="KIZ23" s="125"/>
      <c r="KJA23" s="125"/>
      <c r="KJB23" s="125"/>
      <c r="KJC23" s="125"/>
      <c r="KJD23" s="125"/>
      <c r="KJE23" s="125"/>
      <c r="KJF23" s="125"/>
      <c r="KJG23" s="125"/>
      <c r="KJH23" s="125"/>
      <c r="KJI23" s="125"/>
      <c r="KJJ23" s="125"/>
      <c r="KJK23" s="125"/>
      <c r="KJL23" s="125"/>
      <c r="KJM23" s="125"/>
      <c r="KJN23" s="125"/>
      <c r="KJO23" s="125"/>
      <c r="KJP23" s="125"/>
      <c r="KJQ23" s="125"/>
      <c r="KJR23" s="125"/>
      <c r="KJS23" s="125"/>
      <c r="KJT23" s="125"/>
      <c r="KJU23" s="125"/>
      <c r="KJV23" s="125"/>
      <c r="KJW23" s="125"/>
      <c r="KJX23" s="125"/>
      <c r="KJY23" s="125"/>
      <c r="KJZ23" s="125"/>
      <c r="KKA23" s="125"/>
      <c r="KKB23" s="125"/>
      <c r="KKC23" s="125"/>
      <c r="KKD23" s="125"/>
      <c r="KKE23" s="125"/>
      <c r="KKF23" s="125"/>
      <c r="KKG23" s="125"/>
      <c r="KKH23" s="125"/>
      <c r="KKI23" s="125"/>
      <c r="KKJ23" s="125"/>
      <c r="KKK23" s="125"/>
      <c r="KKL23" s="125"/>
      <c r="KKM23" s="125"/>
      <c r="KKN23" s="125"/>
      <c r="KKO23" s="125"/>
      <c r="KKP23" s="125"/>
      <c r="KKQ23" s="125"/>
      <c r="KKR23" s="125"/>
      <c r="KKS23" s="125"/>
      <c r="KKT23" s="125"/>
      <c r="KKU23" s="125"/>
      <c r="KKV23" s="125"/>
      <c r="KKW23" s="125"/>
      <c r="KKX23" s="125"/>
      <c r="KKY23" s="125"/>
      <c r="KKZ23" s="125"/>
      <c r="KLA23" s="125"/>
      <c r="KLB23" s="125"/>
      <c r="KLC23" s="125"/>
      <c r="KLD23" s="125"/>
      <c r="KLE23" s="125"/>
      <c r="KLF23" s="125"/>
      <c r="KLG23" s="125"/>
      <c r="KLH23" s="125"/>
      <c r="KLI23" s="125"/>
      <c r="KLJ23" s="125"/>
      <c r="KLK23" s="125"/>
      <c r="KLL23" s="125"/>
      <c r="KLM23" s="125"/>
      <c r="KLN23" s="125"/>
      <c r="KLO23" s="125"/>
      <c r="KLP23" s="125"/>
      <c r="KLQ23" s="125"/>
      <c r="KLR23" s="125"/>
      <c r="KLS23" s="125"/>
      <c r="KLT23" s="125"/>
      <c r="KLU23" s="125"/>
      <c r="KLV23" s="125"/>
      <c r="KLW23" s="125"/>
      <c r="KLX23" s="125"/>
      <c r="KLY23" s="125"/>
      <c r="KLZ23" s="125"/>
      <c r="KMA23" s="125"/>
      <c r="KMB23" s="125"/>
      <c r="KMC23" s="125"/>
      <c r="KMD23" s="125"/>
      <c r="KME23" s="125"/>
      <c r="KMF23" s="125"/>
      <c r="KMG23" s="125"/>
      <c r="KMH23" s="125"/>
      <c r="KMI23" s="125"/>
      <c r="KMJ23" s="125"/>
      <c r="KMK23" s="125"/>
      <c r="KML23" s="125"/>
      <c r="KMM23" s="125"/>
      <c r="KMN23" s="125"/>
      <c r="KMO23" s="125"/>
      <c r="KMP23" s="125"/>
      <c r="KMQ23" s="125"/>
      <c r="KMR23" s="125"/>
      <c r="KMS23" s="125"/>
      <c r="KMT23" s="125"/>
      <c r="KMU23" s="125"/>
      <c r="KMV23" s="125"/>
      <c r="KMW23" s="125"/>
      <c r="KMX23" s="125"/>
      <c r="KMY23" s="125"/>
      <c r="KMZ23" s="125"/>
      <c r="KNA23" s="125"/>
      <c r="KNB23" s="125"/>
      <c r="KNC23" s="125"/>
      <c r="KND23" s="125"/>
      <c r="KNE23" s="125"/>
      <c r="KNF23" s="125"/>
      <c r="KNG23" s="125"/>
      <c r="KNH23" s="125"/>
      <c r="KNI23" s="125"/>
      <c r="KNJ23" s="125"/>
      <c r="KNK23" s="125"/>
      <c r="KNL23" s="125"/>
      <c r="KNM23" s="125"/>
      <c r="KNN23" s="125"/>
      <c r="KNO23" s="125"/>
      <c r="KNP23" s="125"/>
      <c r="KNQ23" s="125"/>
      <c r="KNR23" s="125"/>
      <c r="KNS23" s="125"/>
      <c r="KNT23" s="125"/>
      <c r="KNU23" s="125"/>
      <c r="KNV23" s="125"/>
      <c r="KNW23" s="125"/>
      <c r="KNX23" s="125"/>
      <c r="KNY23" s="125"/>
      <c r="KNZ23" s="125"/>
      <c r="KOA23" s="125"/>
      <c r="KOB23" s="125"/>
      <c r="KOC23" s="125"/>
      <c r="KOD23" s="125"/>
      <c r="KOE23" s="125"/>
      <c r="KOF23" s="125"/>
      <c r="KOG23" s="125"/>
      <c r="KOH23" s="125"/>
      <c r="KOI23" s="125"/>
      <c r="KOJ23" s="125"/>
      <c r="KOK23" s="125"/>
      <c r="KOL23" s="125"/>
      <c r="KOM23" s="125"/>
      <c r="KON23" s="125"/>
      <c r="KOO23" s="125"/>
      <c r="KOP23" s="125"/>
      <c r="KOQ23" s="125"/>
      <c r="KOR23" s="125"/>
      <c r="KOS23" s="125"/>
      <c r="KOT23" s="125"/>
      <c r="KOU23" s="125"/>
      <c r="KOV23" s="125"/>
      <c r="KOW23" s="125"/>
      <c r="KOX23" s="125"/>
      <c r="KOY23" s="125"/>
      <c r="KOZ23" s="125"/>
      <c r="KPA23" s="125"/>
      <c r="KPB23" s="125"/>
      <c r="KPC23" s="125"/>
      <c r="KPD23" s="125"/>
      <c r="KPE23" s="125"/>
      <c r="KPF23" s="125"/>
      <c r="KPG23" s="125"/>
      <c r="KPH23" s="125"/>
      <c r="KPI23" s="125"/>
      <c r="KPJ23" s="125"/>
      <c r="KPK23" s="125"/>
      <c r="KPL23" s="125"/>
      <c r="KPM23" s="125"/>
      <c r="KPN23" s="125"/>
      <c r="KPO23" s="125"/>
      <c r="KPP23" s="125"/>
      <c r="KPQ23" s="125"/>
      <c r="KPR23" s="125"/>
      <c r="KPS23" s="125"/>
      <c r="KPT23" s="125"/>
      <c r="KPU23" s="125"/>
      <c r="KPV23" s="125"/>
      <c r="KPW23" s="125"/>
      <c r="KPX23" s="125"/>
      <c r="KPY23" s="125"/>
      <c r="KPZ23" s="125"/>
      <c r="KQA23" s="125"/>
      <c r="KQB23" s="125"/>
      <c r="KQC23" s="125"/>
      <c r="KQD23" s="125"/>
      <c r="KQE23" s="125"/>
      <c r="KQF23" s="125"/>
      <c r="KQG23" s="125"/>
      <c r="KQH23" s="125"/>
      <c r="KQI23" s="125"/>
      <c r="KQJ23" s="125"/>
      <c r="KQK23" s="125"/>
      <c r="KQL23" s="125"/>
      <c r="KQM23" s="125"/>
      <c r="KQN23" s="125"/>
      <c r="KQO23" s="125"/>
      <c r="KQP23" s="125"/>
      <c r="KQQ23" s="125"/>
      <c r="KQR23" s="125"/>
      <c r="KQS23" s="125"/>
      <c r="KQT23" s="125"/>
      <c r="KQU23" s="125"/>
      <c r="KQV23" s="125"/>
      <c r="KQW23" s="125"/>
      <c r="KQX23" s="125"/>
      <c r="KQY23" s="125"/>
      <c r="KQZ23" s="125"/>
      <c r="KRA23" s="125"/>
      <c r="KRB23" s="125"/>
      <c r="KRC23" s="125"/>
      <c r="KRD23" s="125"/>
      <c r="KRE23" s="125"/>
      <c r="KRF23" s="125"/>
      <c r="KRG23" s="125"/>
      <c r="KRH23" s="125"/>
      <c r="KRI23" s="125"/>
      <c r="KRJ23" s="125"/>
      <c r="KRK23" s="125"/>
      <c r="KRL23" s="125"/>
      <c r="KRM23" s="125"/>
      <c r="KRN23" s="125"/>
      <c r="KRO23" s="125"/>
      <c r="KRP23" s="125"/>
      <c r="KRQ23" s="125"/>
      <c r="KRR23" s="125"/>
      <c r="KRS23" s="125"/>
      <c r="KRT23" s="125"/>
      <c r="KRU23" s="125"/>
      <c r="KRV23" s="125"/>
      <c r="KRW23" s="125"/>
      <c r="KRX23" s="125"/>
      <c r="KRY23" s="125"/>
      <c r="KRZ23" s="125"/>
      <c r="KSA23" s="125"/>
      <c r="KSB23" s="125"/>
      <c r="KSC23" s="125"/>
      <c r="KSD23" s="125"/>
      <c r="KSE23" s="125"/>
      <c r="KSF23" s="125"/>
      <c r="KSG23" s="125"/>
      <c r="KSH23" s="125"/>
      <c r="KSI23" s="125"/>
      <c r="KSJ23" s="125"/>
      <c r="KSK23" s="125"/>
      <c r="KSL23" s="125"/>
      <c r="KSM23" s="125"/>
      <c r="KSN23" s="125"/>
      <c r="KSO23" s="125"/>
      <c r="KSP23" s="125"/>
      <c r="KSQ23" s="125"/>
      <c r="KSR23" s="125"/>
      <c r="KSS23" s="125"/>
      <c r="KST23" s="125"/>
      <c r="KSU23" s="125"/>
      <c r="KSV23" s="125"/>
      <c r="KSW23" s="125"/>
      <c r="KSX23" s="125"/>
      <c r="KSY23" s="125"/>
      <c r="KSZ23" s="125"/>
      <c r="KTA23" s="125"/>
      <c r="KTB23" s="125"/>
      <c r="KTC23" s="125"/>
      <c r="KTD23" s="125"/>
      <c r="KTE23" s="125"/>
      <c r="KTF23" s="125"/>
      <c r="KTG23" s="125"/>
      <c r="KTH23" s="125"/>
      <c r="KTI23" s="125"/>
      <c r="KTJ23" s="125"/>
      <c r="KTK23" s="125"/>
      <c r="KTL23" s="125"/>
      <c r="KTM23" s="125"/>
      <c r="KTN23" s="125"/>
      <c r="KTO23" s="125"/>
      <c r="KTP23" s="125"/>
      <c r="KTQ23" s="125"/>
      <c r="KTR23" s="125"/>
      <c r="KTS23" s="125"/>
      <c r="KTT23" s="125"/>
      <c r="KTU23" s="125"/>
      <c r="KTV23" s="125"/>
      <c r="KTW23" s="125"/>
      <c r="KTX23" s="125"/>
      <c r="KTY23" s="125"/>
      <c r="KTZ23" s="125"/>
      <c r="KUA23" s="125"/>
      <c r="KUB23" s="125"/>
      <c r="KUC23" s="125"/>
      <c r="KUD23" s="125"/>
      <c r="KUE23" s="125"/>
      <c r="KUF23" s="125"/>
      <c r="KUG23" s="125"/>
      <c r="KUH23" s="125"/>
      <c r="KUI23" s="125"/>
      <c r="KUJ23" s="125"/>
      <c r="KUK23" s="125"/>
      <c r="KUL23" s="125"/>
      <c r="KUM23" s="125"/>
      <c r="KUN23" s="125"/>
      <c r="KUO23" s="125"/>
      <c r="KUP23" s="125"/>
      <c r="KUQ23" s="125"/>
      <c r="KUR23" s="125"/>
      <c r="KUS23" s="125"/>
      <c r="KUT23" s="125"/>
      <c r="KUU23" s="125"/>
      <c r="KUV23" s="125"/>
      <c r="KUW23" s="125"/>
      <c r="KUX23" s="125"/>
      <c r="KUY23" s="125"/>
      <c r="KUZ23" s="125"/>
      <c r="KVA23" s="125"/>
      <c r="KVB23" s="125"/>
      <c r="KVC23" s="125"/>
      <c r="KVD23" s="125"/>
      <c r="KVE23" s="125"/>
      <c r="KVF23" s="125"/>
      <c r="KVG23" s="125"/>
      <c r="KVH23" s="125"/>
      <c r="KVI23" s="125"/>
      <c r="KVJ23" s="125"/>
      <c r="KVK23" s="125"/>
      <c r="KVL23" s="125"/>
      <c r="KVM23" s="125"/>
      <c r="KVN23" s="125"/>
      <c r="KVO23" s="125"/>
      <c r="KVP23" s="125"/>
      <c r="KVQ23" s="125"/>
      <c r="KVR23" s="125"/>
      <c r="KVS23" s="125"/>
      <c r="KVT23" s="125"/>
      <c r="KVU23" s="125"/>
      <c r="KVV23" s="125"/>
      <c r="KVW23" s="125"/>
      <c r="KVX23" s="125"/>
      <c r="KVY23" s="125"/>
      <c r="KVZ23" s="125"/>
      <c r="KWA23" s="125"/>
      <c r="KWB23" s="125"/>
      <c r="KWC23" s="125"/>
      <c r="KWD23" s="125"/>
      <c r="KWE23" s="125"/>
      <c r="KWF23" s="125"/>
      <c r="KWG23" s="125"/>
      <c r="KWH23" s="125"/>
      <c r="KWI23" s="125"/>
      <c r="KWJ23" s="125"/>
      <c r="KWK23" s="125"/>
      <c r="KWL23" s="125"/>
      <c r="KWM23" s="125"/>
      <c r="KWN23" s="125"/>
      <c r="KWO23" s="125"/>
      <c r="KWP23" s="125"/>
      <c r="KWQ23" s="125"/>
      <c r="KWR23" s="125"/>
      <c r="KWS23" s="125"/>
      <c r="KWT23" s="125"/>
      <c r="KWU23" s="125"/>
      <c r="KWV23" s="125"/>
      <c r="KWW23" s="125"/>
      <c r="KWX23" s="125"/>
      <c r="KWY23" s="125"/>
      <c r="KWZ23" s="125"/>
      <c r="KXA23" s="125"/>
      <c r="KXB23" s="125"/>
      <c r="KXC23" s="125"/>
      <c r="KXD23" s="125"/>
      <c r="KXE23" s="125"/>
      <c r="KXF23" s="125"/>
      <c r="KXG23" s="125"/>
      <c r="KXH23" s="125"/>
      <c r="KXI23" s="125"/>
      <c r="KXJ23" s="125"/>
      <c r="KXK23" s="125"/>
      <c r="KXL23" s="125"/>
      <c r="KXM23" s="125"/>
      <c r="KXN23" s="125"/>
      <c r="KXO23" s="125"/>
      <c r="KXP23" s="125"/>
      <c r="KXQ23" s="125"/>
      <c r="KXR23" s="125"/>
      <c r="KXS23" s="125"/>
      <c r="KXT23" s="125"/>
      <c r="KXU23" s="125"/>
      <c r="KXV23" s="125"/>
      <c r="KXW23" s="125"/>
      <c r="KXX23" s="125"/>
      <c r="KXY23" s="125"/>
      <c r="KXZ23" s="125"/>
      <c r="KYA23" s="125"/>
      <c r="KYB23" s="125"/>
      <c r="KYC23" s="125"/>
      <c r="KYD23" s="125"/>
      <c r="KYE23" s="125"/>
      <c r="KYF23" s="125"/>
      <c r="KYG23" s="125"/>
      <c r="KYH23" s="125"/>
      <c r="KYI23" s="125"/>
      <c r="KYJ23" s="125"/>
      <c r="KYK23" s="125"/>
      <c r="KYL23" s="125"/>
      <c r="KYM23" s="125"/>
      <c r="KYN23" s="125"/>
      <c r="KYO23" s="125"/>
      <c r="KYP23" s="125"/>
      <c r="KYQ23" s="125"/>
      <c r="KYR23" s="125"/>
      <c r="KYS23" s="125"/>
      <c r="KYT23" s="125"/>
      <c r="KYU23" s="125"/>
      <c r="KYV23" s="125"/>
      <c r="KYW23" s="125"/>
      <c r="KYX23" s="125"/>
      <c r="KYY23" s="125"/>
      <c r="KYZ23" s="125"/>
      <c r="KZA23" s="125"/>
      <c r="KZB23" s="125"/>
      <c r="KZC23" s="125"/>
      <c r="KZD23" s="125"/>
      <c r="KZE23" s="125"/>
      <c r="KZF23" s="125"/>
      <c r="KZG23" s="125"/>
      <c r="KZH23" s="125"/>
      <c r="KZI23" s="125"/>
      <c r="KZJ23" s="125"/>
      <c r="KZK23" s="125"/>
      <c r="KZL23" s="125"/>
      <c r="KZM23" s="125"/>
      <c r="KZN23" s="125"/>
      <c r="KZO23" s="125"/>
      <c r="KZP23" s="125"/>
      <c r="KZQ23" s="125"/>
      <c r="KZR23" s="125"/>
      <c r="KZS23" s="125"/>
      <c r="KZT23" s="125"/>
      <c r="KZU23" s="125"/>
      <c r="KZV23" s="125"/>
      <c r="KZW23" s="125"/>
      <c r="KZX23" s="125"/>
      <c r="KZY23" s="125"/>
      <c r="KZZ23" s="125"/>
      <c r="LAA23" s="125"/>
      <c r="LAB23" s="125"/>
      <c r="LAC23" s="125"/>
      <c r="LAD23" s="125"/>
      <c r="LAE23" s="125"/>
      <c r="LAF23" s="125"/>
      <c r="LAG23" s="125"/>
      <c r="LAH23" s="125"/>
      <c r="LAI23" s="125"/>
      <c r="LAJ23" s="125"/>
      <c r="LAK23" s="125"/>
      <c r="LAL23" s="125"/>
      <c r="LAM23" s="125"/>
      <c r="LAN23" s="125"/>
      <c r="LAO23" s="125"/>
      <c r="LAP23" s="125"/>
      <c r="LAQ23" s="125"/>
      <c r="LAR23" s="125"/>
      <c r="LAS23" s="125"/>
      <c r="LAT23" s="125"/>
      <c r="LAU23" s="125"/>
      <c r="LAV23" s="125"/>
      <c r="LAW23" s="125"/>
      <c r="LAX23" s="125"/>
      <c r="LAY23" s="125"/>
      <c r="LAZ23" s="125"/>
      <c r="LBA23" s="125"/>
      <c r="LBB23" s="125"/>
      <c r="LBC23" s="125"/>
      <c r="LBD23" s="125"/>
      <c r="LBE23" s="125"/>
      <c r="LBF23" s="125"/>
      <c r="LBG23" s="125"/>
      <c r="LBH23" s="125"/>
      <c r="LBI23" s="125"/>
      <c r="LBJ23" s="125"/>
      <c r="LBK23" s="125"/>
      <c r="LBL23" s="125"/>
      <c r="LBM23" s="125"/>
      <c r="LBN23" s="125"/>
      <c r="LBO23" s="125"/>
      <c r="LBP23" s="125"/>
      <c r="LBQ23" s="125"/>
      <c r="LBR23" s="125"/>
      <c r="LBS23" s="125"/>
      <c r="LBT23" s="125"/>
      <c r="LBU23" s="125"/>
      <c r="LBV23" s="125"/>
      <c r="LBW23" s="125"/>
      <c r="LBX23" s="125"/>
      <c r="LBY23" s="125"/>
      <c r="LBZ23" s="125"/>
      <c r="LCA23" s="125"/>
      <c r="LCB23" s="125"/>
      <c r="LCC23" s="125"/>
      <c r="LCD23" s="125"/>
      <c r="LCE23" s="125"/>
      <c r="LCF23" s="125"/>
      <c r="LCG23" s="125"/>
      <c r="LCH23" s="125"/>
      <c r="LCI23" s="125"/>
      <c r="LCJ23" s="125"/>
      <c r="LCK23" s="125"/>
      <c r="LCL23" s="125"/>
      <c r="LCM23" s="125"/>
      <c r="LCN23" s="125"/>
      <c r="LCO23" s="125"/>
      <c r="LCP23" s="125"/>
      <c r="LCQ23" s="125"/>
      <c r="LCR23" s="125"/>
      <c r="LCS23" s="125"/>
      <c r="LCT23" s="125"/>
      <c r="LCU23" s="125"/>
      <c r="LCV23" s="125"/>
      <c r="LCW23" s="125"/>
      <c r="LCX23" s="125"/>
      <c r="LCY23" s="125"/>
      <c r="LCZ23" s="125"/>
      <c r="LDA23" s="125"/>
      <c r="LDB23" s="125"/>
      <c r="LDC23" s="125"/>
      <c r="LDD23" s="125"/>
      <c r="LDE23" s="125"/>
      <c r="LDF23" s="125"/>
      <c r="LDG23" s="125"/>
      <c r="LDH23" s="125"/>
      <c r="LDI23" s="125"/>
      <c r="LDJ23" s="125"/>
      <c r="LDK23" s="125"/>
      <c r="LDL23" s="125"/>
      <c r="LDM23" s="125"/>
      <c r="LDN23" s="125"/>
      <c r="LDO23" s="125"/>
      <c r="LDP23" s="125"/>
      <c r="LDQ23" s="125"/>
      <c r="LDR23" s="125"/>
      <c r="LDS23" s="125"/>
      <c r="LDT23" s="125"/>
      <c r="LDU23" s="125"/>
      <c r="LDV23" s="125"/>
      <c r="LDW23" s="125"/>
      <c r="LDX23" s="125"/>
      <c r="LDY23" s="125"/>
      <c r="LDZ23" s="125"/>
      <c r="LEA23" s="125"/>
      <c r="LEB23" s="125"/>
      <c r="LEC23" s="125"/>
      <c r="LED23" s="125"/>
      <c r="LEE23" s="125"/>
      <c r="LEF23" s="125"/>
      <c r="LEG23" s="125"/>
      <c r="LEH23" s="125"/>
      <c r="LEI23" s="125"/>
      <c r="LEJ23" s="125"/>
      <c r="LEK23" s="125"/>
      <c r="LEL23" s="125"/>
      <c r="LEM23" s="125"/>
      <c r="LEN23" s="125"/>
      <c r="LEO23" s="125"/>
      <c r="LEP23" s="125"/>
      <c r="LEQ23" s="125"/>
      <c r="LER23" s="125"/>
      <c r="LES23" s="125"/>
      <c r="LET23" s="125"/>
      <c r="LEU23" s="125"/>
      <c r="LEV23" s="125"/>
      <c r="LEW23" s="125"/>
      <c r="LEX23" s="125"/>
      <c r="LEY23" s="125"/>
      <c r="LEZ23" s="125"/>
      <c r="LFA23" s="125"/>
      <c r="LFB23" s="125"/>
      <c r="LFC23" s="125"/>
      <c r="LFD23" s="125"/>
      <c r="LFE23" s="125"/>
      <c r="LFF23" s="125"/>
      <c r="LFG23" s="125"/>
      <c r="LFH23" s="125"/>
      <c r="LFI23" s="125"/>
      <c r="LFJ23" s="125"/>
      <c r="LFK23" s="125"/>
      <c r="LFL23" s="125"/>
      <c r="LFM23" s="125"/>
      <c r="LFN23" s="125"/>
      <c r="LFO23" s="125"/>
      <c r="LFP23" s="125"/>
      <c r="LFQ23" s="125"/>
      <c r="LFR23" s="125"/>
      <c r="LFS23" s="125"/>
      <c r="LFT23" s="125"/>
      <c r="LFU23" s="125"/>
      <c r="LFV23" s="125"/>
      <c r="LFW23" s="125"/>
      <c r="LFX23" s="125"/>
      <c r="LFY23" s="125"/>
      <c r="LFZ23" s="125"/>
      <c r="LGA23" s="125"/>
      <c r="LGB23" s="125"/>
      <c r="LGC23" s="125"/>
      <c r="LGD23" s="125"/>
      <c r="LGE23" s="125"/>
      <c r="LGF23" s="125"/>
      <c r="LGG23" s="125"/>
      <c r="LGH23" s="125"/>
      <c r="LGI23" s="125"/>
      <c r="LGJ23" s="125"/>
      <c r="LGK23" s="125"/>
      <c r="LGL23" s="125"/>
      <c r="LGM23" s="125"/>
      <c r="LGN23" s="125"/>
      <c r="LGO23" s="125"/>
      <c r="LGP23" s="125"/>
      <c r="LGQ23" s="125"/>
      <c r="LGR23" s="125"/>
      <c r="LGS23" s="125"/>
      <c r="LGT23" s="125"/>
      <c r="LGU23" s="125"/>
      <c r="LGV23" s="125"/>
      <c r="LGW23" s="125"/>
      <c r="LGX23" s="125"/>
      <c r="LGY23" s="125"/>
      <c r="LGZ23" s="125"/>
      <c r="LHA23" s="125"/>
      <c r="LHB23" s="125"/>
      <c r="LHC23" s="125"/>
      <c r="LHD23" s="125"/>
      <c r="LHE23" s="125"/>
      <c r="LHF23" s="125"/>
      <c r="LHG23" s="125"/>
      <c r="LHH23" s="125"/>
      <c r="LHI23" s="125"/>
      <c r="LHJ23" s="125"/>
      <c r="LHK23" s="125"/>
      <c r="LHL23" s="125"/>
      <c r="LHM23" s="125"/>
      <c r="LHN23" s="125"/>
      <c r="LHO23" s="125"/>
      <c r="LHP23" s="125"/>
      <c r="LHQ23" s="125"/>
      <c r="LHR23" s="125"/>
      <c r="LHS23" s="125"/>
      <c r="LHT23" s="125"/>
      <c r="LHU23" s="125"/>
      <c r="LHV23" s="125"/>
      <c r="LHW23" s="125"/>
      <c r="LHX23" s="125"/>
      <c r="LHY23" s="125"/>
      <c r="LHZ23" s="125"/>
      <c r="LIA23" s="125"/>
      <c r="LIB23" s="125"/>
      <c r="LIC23" s="125"/>
      <c r="LID23" s="125"/>
      <c r="LIE23" s="125"/>
      <c r="LIF23" s="125"/>
      <c r="LIG23" s="125"/>
      <c r="LIH23" s="125"/>
      <c r="LII23" s="125"/>
      <c r="LIJ23" s="125"/>
      <c r="LIK23" s="125"/>
      <c r="LIL23" s="125"/>
      <c r="LIM23" s="125"/>
      <c r="LIN23" s="125"/>
      <c r="LIO23" s="125"/>
      <c r="LIP23" s="125"/>
      <c r="LIQ23" s="125"/>
      <c r="LIR23" s="125"/>
      <c r="LIS23" s="125"/>
      <c r="LIT23" s="125"/>
      <c r="LIU23" s="125"/>
      <c r="LIV23" s="125"/>
      <c r="LIW23" s="125"/>
      <c r="LIX23" s="125"/>
      <c r="LIY23" s="125"/>
      <c r="LIZ23" s="125"/>
      <c r="LJA23" s="125"/>
      <c r="LJB23" s="125"/>
      <c r="LJC23" s="125"/>
      <c r="LJD23" s="125"/>
      <c r="LJE23" s="125"/>
      <c r="LJF23" s="125"/>
      <c r="LJG23" s="125"/>
      <c r="LJH23" s="125"/>
      <c r="LJI23" s="125"/>
      <c r="LJJ23" s="125"/>
      <c r="LJK23" s="125"/>
      <c r="LJL23" s="125"/>
      <c r="LJM23" s="125"/>
      <c r="LJN23" s="125"/>
      <c r="LJO23" s="125"/>
      <c r="LJP23" s="125"/>
      <c r="LJQ23" s="125"/>
      <c r="LJR23" s="125"/>
      <c r="LJS23" s="125"/>
      <c r="LJT23" s="125"/>
      <c r="LJU23" s="125"/>
      <c r="LJV23" s="125"/>
      <c r="LJW23" s="125"/>
      <c r="LJX23" s="125"/>
      <c r="LJY23" s="125"/>
      <c r="LJZ23" s="125"/>
      <c r="LKA23" s="125"/>
      <c r="LKB23" s="125"/>
      <c r="LKC23" s="125"/>
      <c r="LKD23" s="125"/>
      <c r="LKE23" s="125"/>
      <c r="LKF23" s="125"/>
      <c r="LKG23" s="125"/>
      <c r="LKH23" s="125"/>
      <c r="LKI23" s="125"/>
      <c r="LKJ23" s="125"/>
      <c r="LKK23" s="125"/>
      <c r="LKL23" s="125"/>
      <c r="LKM23" s="125"/>
      <c r="LKN23" s="125"/>
      <c r="LKO23" s="125"/>
      <c r="LKP23" s="125"/>
      <c r="LKQ23" s="125"/>
      <c r="LKR23" s="125"/>
      <c r="LKS23" s="125"/>
      <c r="LKT23" s="125"/>
      <c r="LKU23" s="125"/>
      <c r="LKV23" s="125"/>
      <c r="LKW23" s="125"/>
      <c r="LKX23" s="125"/>
      <c r="LKY23" s="125"/>
      <c r="LKZ23" s="125"/>
      <c r="LLA23" s="125"/>
      <c r="LLB23" s="125"/>
      <c r="LLC23" s="125"/>
      <c r="LLD23" s="125"/>
      <c r="LLE23" s="125"/>
      <c r="LLF23" s="125"/>
      <c r="LLG23" s="125"/>
      <c r="LLH23" s="125"/>
      <c r="LLI23" s="125"/>
      <c r="LLJ23" s="125"/>
      <c r="LLK23" s="125"/>
      <c r="LLL23" s="125"/>
      <c r="LLM23" s="125"/>
      <c r="LLN23" s="125"/>
      <c r="LLO23" s="125"/>
      <c r="LLP23" s="125"/>
      <c r="LLQ23" s="125"/>
      <c r="LLR23" s="125"/>
      <c r="LLS23" s="125"/>
      <c r="LLT23" s="125"/>
      <c r="LLU23" s="125"/>
      <c r="LLV23" s="125"/>
      <c r="LLW23" s="125"/>
      <c r="LLX23" s="125"/>
      <c r="LLY23" s="125"/>
      <c r="LLZ23" s="125"/>
      <c r="LMA23" s="125"/>
      <c r="LMB23" s="125"/>
      <c r="LMC23" s="125"/>
      <c r="LMD23" s="125"/>
      <c r="LME23" s="125"/>
      <c r="LMF23" s="125"/>
      <c r="LMG23" s="125"/>
      <c r="LMH23" s="125"/>
      <c r="LMI23" s="125"/>
      <c r="LMJ23" s="125"/>
      <c r="LMK23" s="125"/>
      <c r="LML23" s="125"/>
      <c r="LMM23" s="125"/>
      <c r="LMN23" s="125"/>
      <c r="LMO23" s="125"/>
      <c r="LMP23" s="125"/>
      <c r="LMQ23" s="125"/>
      <c r="LMR23" s="125"/>
      <c r="LMS23" s="125"/>
      <c r="LMT23" s="125"/>
      <c r="LMU23" s="125"/>
      <c r="LMV23" s="125"/>
      <c r="LMW23" s="125"/>
      <c r="LMX23" s="125"/>
      <c r="LMY23" s="125"/>
      <c r="LMZ23" s="125"/>
      <c r="LNA23" s="125"/>
      <c r="LNB23" s="125"/>
      <c r="LNC23" s="125"/>
      <c r="LND23" s="125"/>
      <c r="LNE23" s="125"/>
      <c r="LNF23" s="125"/>
      <c r="LNG23" s="125"/>
      <c r="LNH23" s="125"/>
      <c r="LNI23" s="125"/>
      <c r="LNJ23" s="125"/>
      <c r="LNK23" s="125"/>
      <c r="LNL23" s="125"/>
      <c r="LNM23" s="125"/>
      <c r="LNN23" s="125"/>
      <c r="LNO23" s="125"/>
      <c r="LNP23" s="125"/>
      <c r="LNQ23" s="125"/>
      <c r="LNR23" s="125"/>
      <c r="LNS23" s="125"/>
      <c r="LNT23" s="125"/>
      <c r="LNU23" s="125"/>
      <c r="LNV23" s="125"/>
      <c r="LNW23" s="125"/>
      <c r="LNX23" s="125"/>
      <c r="LNY23" s="125"/>
      <c r="LNZ23" s="125"/>
      <c r="LOA23" s="125"/>
      <c r="LOB23" s="125"/>
      <c r="LOC23" s="125"/>
      <c r="LOD23" s="125"/>
      <c r="LOE23" s="125"/>
      <c r="LOF23" s="125"/>
      <c r="LOG23" s="125"/>
      <c r="LOH23" s="125"/>
      <c r="LOI23" s="125"/>
      <c r="LOJ23" s="125"/>
      <c r="LOK23" s="125"/>
      <c r="LOL23" s="125"/>
      <c r="LOM23" s="125"/>
      <c r="LON23" s="125"/>
      <c r="LOO23" s="125"/>
      <c r="LOP23" s="125"/>
      <c r="LOQ23" s="125"/>
      <c r="LOR23" s="125"/>
      <c r="LOS23" s="125"/>
      <c r="LOT23" s="125"/>
      <c r="LOU23" s="125"/>
      <c r="LOV23" s="125"/>
      <c r="LOW23" s="125"/>
      <c r="LOX23" s="125"/>
      <c r="LOY23" s="125"/>
      <c r="LOZ23" s="125"/>
      <c r="LPA23" s="125"/>
      <c r="LPB23" s="125"/>
      <c r="LPC23" s="125"/>
      <c r="LPD23" s="125"/>
      <c r="LPE23" s="125"/>
      <c r="LPF23" s="125"/>
      <c r="LPG23" s="125"/>
      <c r="LPH23" s="125"/>
      <c r="LPI23" s="125"/>
      <c r="LPJ23" s="125"/>
      <c r="LPK23" s="125"/>
      <c r="LPL23" s="125"/>
      <c r="LPM23" s="125"/>
      <c r="LPN23" s="125"/>
      <c r="LPO23" s="125"/>
      <c r="LPP23" s="125"/>
      <c r="LPQ23" s="125"/>
      <c r="LPR23" s="125"/>
      <c r="LPS23" s="125"/>
      <c r="LPT23" s="125"/>
      <c r="LPU23" s="125"/>
      <c r="LPV23" s="125"/>
      <c r="LPW23" s="125"/>
      <c r="LPX23" s="125"/>
      <c r="LPY23" s="125"/>
      <c r="LPZ23" s="125"/>
      <c r="LQA23" s="125"/>
      <c r="LQB23" s="125"/>
      <c r="LQC23" s="125"/>
      <c r="LQD23" s="125"/>
      <c r="LQE23" s="125"/>
      <c r="LQF23" s="125"/>
      <c r="LQG23" s="125"/>
      <c r="LQH23" s="125"/>
      <c r="LQI23" s="125"/>
      <c r="LQJ23" s="125"/>
      <c r="LQK23" s="125"/>
      <c r="LQL23" s="125"/>
      <c r="LQM23" s="125"/>
      <c r="LQN23" s="125"/>
      <c r="LQO23" s="125"/>
      <c r="LQP23" s="125"/>
      <c r="LQQ23" s="125"/>
      <c r="LQR23" s="125"/>
      <c r="LQS23" s="125"/>
      <c r="LQT23" s="125"/>
      <c r="LQU23" s="125"/>
      <c r="LQV23" s="125"/>
      <c r="LQW23" s="125"/>
      <c r="LQX23" s="125"/>
      <c r="LQY23" s="125"/>
      <c r="LQZ23" s="125"/>
      <c r="LRA23" s="125"/>
      <c r="LRB23" s="125"/>
      <c r="LRC23" s="125"/>
      <c r="LRD23" s="125"/>
      <c r="LRE23" s="125"/>
      <c r="LRF23" s="125"/>
      <c r="LRG23" s="125"/>
      <c r="LRH23" s="125"/>
      <c r="LRI23" s="125"/>
      <c r="LRJ23" s="125"/>
      <c r="LRK23" s="125"/>
      <c r="LRL23" s="125"/>
      <c r="LRM23" s="125"/>
      <c r="LRN23" s="125"/>
      <c r="LRO23" s="125"/>
      <c r="LRP23" s="125"/>
      <c r="LRQ23" s="125"/>
      <c r="LRR23" s="125"/>
      <c r="LRS23" s="125"/>
      <c r="LRT23" s="125"/>
      <c r="LRU23" s="125"/>
      <c r="LRV23" s="125"/>
      <c r="LRW23" s="125"/>
      <c r="LRX23" s="125"/>
      <c r="LRY23" s="125"/>
      <c r="LRZ23" s="125"/>
      <c r="LSA23" s="125"/>
      <c r="LSB23" s="125"/>
      <c r="LSC23" s="125"/>
      <c r="LSD23" s="125"/>
      <c r="LSE23" s="125"/>
      <c r="LSF23" s="125"/>
      <c r="LSG23" s="125"/>
      <c r="LSH23" s="125"/>
      <c r="LSI23" s="125"/>
      <c r="LSJ23" s="125"/>
      <c r="LSK23" s="125"/>
      <c r="LSL23" s="125"/>
      <c r="LSM23" s="125"/>
      <c r="LSN23" s="125"/>
      <c r="LSO23" s="125"/>
      <c r="LSP23" s="125"/>
      <c r="LSQ23" s="125"/>
      <c r="LSR23" s="125"/>
      <c r="LSS23" s="125"/>
      <c r="LST23" s="125"/>
      <c r="LSU23" s="125"/>
      <c r="LSV23" s="125"/>
      <c r="LSW23" s="125"/>
      <c r="LSX23" s="125"/>
      <c r="LSY23" s="125"/>
      <c r="LSZ23" s="125"/>
      <c r="LTA23" s="125"/>
      <c r="LTB23" s="125"/>
      <c r="LTC23" s="125"/>
      <c r="LTD23" s="125"/>
      <c r="LTE23" s="125"/>
      <c r="LTF23" s="125"/>
      <c r="LTG23" s="125"/>
      <c r="LTH23" s="125"/>
      <c r="LTI23" s="125"/>
      <c r="LTJ23" s="125"/>
      <c r="LTK23" s="125"/>
      <c r="LTL23" s="125"/>
      <c r="LTM23" s="125"/>
      <c r="LTN23" s="125"/>
      <c r="LTO23" s="125"/>
      <c r="LTP23" s="125"/>
      <c r="LTQ23" s="125"/>
      <c r="LTR23" s="125"/>
      <c r="LTS23" s="125"/>
      <c r="LTT23" s="125"/>
      <c r="LTU23" s="125"/>
      <c r="LTV23" s="125"/>
      <c r="LTW23" s="125"/>
      <c r="LTX23" s="125"/>
      <c r="LTY23" s="125"/>
      <c r="LTZ23" s="125"/>
      <c r="LUA23" s="125"/>
      <c r="LUB23" s="125"/>
      <c r="LUC23" s="125"/>
      <c r="LUD23" s="125"/>
      <c r="LUE23" s="125"/>
      <c r="LUF23" s="125"/>
      <c r="LUG23" s="125"/>
      <c r="LUH23" s="125"/>
      <c r="LUI23" s="125"/>
      <c r="LUJ23" s="125"/>
      <c r="LUK23" s="125"/>
      <c r="LUL23" s="125"/>
      <c r="LUM23" s="125"/>
      <c r="LUN23" s="125"/>
      <c r="LUO23" s="125"/>
      <c r="LUP23" s="125"/>
      <c r="LUQ23" s="125"/>
      <c r="LUR23" s="125"/>
      <c r="LUS23" s="125"/>
      <c r="LUT23" s="125"/>
      <c r="LUU23" s="125"/>
      <c r="LUV23" s="125"/>
      <c r="LUW23" s="125"/>
      <c r="LUX23" s="125"/>
      <c r="LUY23" s="125"/>
      <c r="LUZ23" s="125"/>
      <c r="LVA23" s="125"/>
      <c r="LVB23" s="125"/>
      <c r="LVC23" s="125"/>
      <c r="LVD23" s="125"/>
      <c r="LVE23" s="125"/>
      <c r="LVF23" s="125"/>
      <c r="LVG23" s="125"/>
      <c r="LVH23" s="125"/>
      <c r="LVI23" s="125"/>
      <c r="LVJ23" s="125"/>
      <c r="LVK23" s="125"/>
      <c r="LVL23" s="125"/>
      <c r="LVM23" s="125"/>
      <c r="LVN23" s="125"/>
      <c r="LVO23" s="125"/>
      <c r="LVP23" s="125"/>
      <c r="LVQ23" s="125"/>
      <c r="LVR23" s="125"/>
      <c r="LVS23" s="125"/>
      <c r="LVT23" s="125"/>
      <c r="LVU23" s="125"/>
      <c r="LVV23" s="125"/>
      <c r="LVW23" s="125"/>
      <c r="LVX23" s="125"/>
      <c r="LVY23" s="125"/>
      <c r="LVZ23" s="125"/>
      <c r="LWA23" s="125"/>
      <c r="LWB23" s="125"/>
      <c r="LWC23" s="125"/>
      <c r="LWD23" s="125"/>
      <c r="LWE23" s="125"/>
      <c r="LWF23" s="125"/>
      <c r="LWG23" s="125"/>
      <c r="LWH23" s="125"/>
      <c r="LWI23" s="125"/>
      <c r="LWJ23" s="125"/>
      <c r="LWK23" s="125"/>
      <c r="LWL23" s="125"/>
      <c r="LWM23" s="125"/>
      <c r="LWN23" s="125"/>
      <c r="LWO23" s="125"/>
      <c r="LWP23" s="125"/>
      <c r="LWQ23" s="125"/>
      <c r="LWR23" s="125"/>
      <c r="LWS23" s="125"/>
      <c r="LWT23" s="125"/>
      <c r="LWU23" s="125"/>
      <c r="LWV23" s="125"/>
      <c r="LWW23" s="125"/>
      <c r="LWX23" s="125"/>
      <c r="LWY23" s="125"/>
      <c r="LWZ23" s="125"/>
      <c r="LXA23" s="125"/>
      <c r="LXB23" s="125"/>
      <c r="LXC23" s="125"/>
      <c r="LXD23" s="125"/>
      <c r="LXE23" s="125"/>
      <c r="LXF23" s="125"/>
      <c r="LXG23" s="125"/>
      <c r="LXH23" s="125"/>
      <c r="LXI23" s="125"/>
      <c r="LXJ23" s="125"/>
      <c r="LXK23" s="125"/>
      <c r="LXL23" s="125"/>
      <c r="LXM23" s="125"/>
      <c r="LXN23" s="125"/>
      <c r="LXO23" s="125"/>
      <c r="LXP23" s="125"/>
      <c r="LXQ23" s="125"/>
      <c r="LXR23" s="125"/>
      <c r="LXS23" s="125"/>
      <c r="LXT23" s="125"/>
      <c r="LXU23" s="125"/>
      <c r="LXV23" s="125"/>
      <c r="LXW23" s="125"/>
      <c r="LXX23" s="125"/>
      <c r="LXY23" s="125"/>
      <c r="LXZ23" s="125"/>
      <c r="LYA23" s="125"/>
      <c r="LYB23" s="125"/>
      <c r="LYC23" s="125"/>
      <c r="LYD23" s="125"/>
      <c r="LYE23" s="125"/>
      <c r="LYF23" s="125"/>
      <c r="LYG23" s="125"/>
      <c r="LYH23" s="125"/>
      <c r="LYI23" s="125"/>
      <c r="LYJ23" s="125"/>
      <c r="LYK23" s="125"/>
      <c r="LYL23" s="125"/>
      <c r="LYM23" s="125"/>
      <c r="LYN23" s="125"/>
      <c r="LYO23" s="125"/>
      <c r="LYP23" s="125"/>
      <c r="LYQ23" s="125"/>
      <c r="LYR23" s="125"/>
      <c r="LYS23" s="125"/>
      <c r="LYT23" s="125"/>
      <c r="LYU23" s="125"/>
      <c r="LYV23" s="125"/>
      <c r="LYW23" s="125"/>
      <c r="LYX23" s="125"/>
      <c r="LYY23" s="125"/>
      <c r="LYZ23" s="125"/>
      <c r="LZA23" s="125"/>
      <c r="LZB23" s="125"/>
      <c r="LZC23" s="125"/>
      <c r="LZD23" s="125"/>
      <c r="LZE23" s="125"/>
      <c r="LZF23" s="125"/>
      <c r="LZG23" s="125"/>
      <c r="LZH23" s="125"/>
      <c r="LZI23" s="125"/>
      <c r="LZJ23" s="125"/>
      <c r="LZK23" s="125"/>
      <c r="LZL23" s="125"/>
      <c r="LZM23" s="125"/>
      <c r="LZN23" s="125"/>
      <c r="LZO23" s="125"/>
      <c r="LZP23" s="125"/>
      <c r="LZQ23" s="125"/>
      <c r="LZR23" s="125"/>
      <c r="LZS23" s="125"/>
      <c r="LZT23" s="125"/>
      <c r="LZU23" s="125"/>
      <c r="LZV23" s="125"/>
      <c r="LZW23" s="125"/>
      <c r="LZX23" s="125"/>
      <c r="LZY23" s="125"/>
      <c r="LZZ23" s="125"/>
      <c r="MAA23" s="125"/>
      <c r="MAB23" s="125"/>
      <c r="MAC23" s="125"/>
      <c r="MAD23" s="125"/>
      <c r="MAE23" s="125"/>
      <c r="MAF23" s="125"/>
      <c r="MAG23" s="125"/>
      <c r="MAH23" s="125"/>
      <c r="MAI23" s="125"/>
      <c r="MAJ23" s="125"/>
      <c r="MAK23" s="125"/>
      <c r="MAL23" s="125"/>
      <c r="MAM23" s="125"/>
      <c r="MAN23" s="125"/>
      <c r="MAO23" s="125"/>
      <c r="MAP23" s="125"/>
      <c r="MAQ23" s="125"/>
      <c r="MAR23" s="125"/>
      <c r="MAS23" s="125"/>
      <c r="MAT23" s="125"/>
      <c r="MAU23" s="125"/>
      <c r="MAV23" s="125"/>
      <c r="MAW23" s="125"/>
      <c r="MAX23" s="125"/>
      <c r="MAY23" s="125"/>
      <c r="MAZ23" s="125"/>
      <c r="MBA23" s="125"/>
      <c r="MBB23" s="125"/>
      <c r="MBC23" s="125"/>
      <c r="MBD23" s="125"/>
      <c r="MBE23" s="125"/>
      <c r="MBF23" s="125"/>
      <c r="MBG23" s="125"/>
      <c r="MBH23" s="125"/>
      <c r="MBI23" s="125"/>
      <c r="MBJ23" s="125"/>
      <c r="MBK23" s="125"/>
      <c r="MBL23" s="125"/>
      <c r="MBM23" s="125"/>
      <c r="MBN23" s="125"/>
      <c r="MBO23" s="125"/>
      <c r="MBP23" s="125"/>
      <c r="MBQ23" s="125"/>
      <c r="MBR23" s="125"/>
      <c r="MBS23" s="125"/>
      <c r="MBT23" s="125"/>
      <c r="MBU23" s="125"/>
      <c r="MBV23" s="125"/>
      <c r="MBW23" s="125"/>
      <c r="MBX23" s="125"/>
      <c r="MBY23" s="125"/>
      <c r="MBZ23" s="125"/>
      <c r="MCA23" s="125"/>
      <c r="MCB23" s="125"/>
      <c r="MCC23" s="125"/>
      <c r="MCD23" s="125"/>
      <c r="MCE23" s="125"/>
      <c r="MCF23" s="125"/>
      <c r="MCG23" s="125"/>
      <c r="MCH23" s="125"/>
      <c r="MCI23" s="125"/>
      <c r="MCJ23" s="125"/>
      <c r="MCK23" s="125"/>
      <c r="MCL23" s="125"/>
      <c r="MCM23" s="125"/>
      <c r="MCN23" s="125"/>
      <c r="MCO23" s="125"/>
      <c r="MCP23" s="125"/>
      <c r="MCQ23" s="125"/>
      <c r="MCR23" s="125"/>
      <c r="MCS23" s="125"/>
      <c r="MCT23" s="125"/>
      <c r="MCU23" s="125"/>
      <c r="MCV23" s="125"/>
      <c r="MCW23" s="125"/>
      <c r="MCX23" s="125"/>
      <c r="MCY23" s="125"/>
      <c r="MCZ23" s="125"/>
      <c r="MDA23" s="125"/>
      <c r="MDB23" s="125"/>
      <c r="MDC23" s="125"/>
      <c r="MDD23" s="125"/>
      <c r="MDE23" s="125"/>
      <c r="MDF23" s="125"/>
      <c r="MDG23" s="125"/>
      <c r="MDH23" s="125"/>
      <c r="MDI23" s="125"/>
      <c r="MDJ23" s="125"/>
      <c r="MDK23" s="125"/>
      <c r="MDL23" s="125"/>
      <c r="MDM23" s="125"/>
      <c r="MDN23" s="125"/>
      <c r="MDO23" s="125"/>
      <c r="MDP23" s="125"/>
      <c r="MDQ23" s="125"/>
      <c r="MDR23" s="125"/>
      <c r="MDS23" s="125"/>
      <c r="MDT23" s="125"/>
      <c r="MDU23" s="125"/>
      <c r="MDV23" s="125"/>
      <c r="MDW23" s="125"/>
      <c r="MDX23" s="125"/>
      <c r="MDY23" s="125"/>
      <c r="MDZ23" s="125"/>
      <c r="MEA23" s="125"/>
      <c r="MEB23" s="125"/>
      <c r="MEC23" s="125"/>
      <c r="MED23" s="125"/>
      <c r="MEE23" s="125"/>
      <c r="MEF23" s="125"/>
      <c r="MEG23" s="125"/>
      <c r="MEH23" s="125"/>
      <c r="MEI23" s="125"/>
      <c r="MEJ23" s="125"/>
      <c r="MEK23" s="125"/>
      <c r="MEL23" s="125"/>
      <c r="MEM23" s="125"/>
      <c r="MEN23" s="125"/>
      <c r="MEO23" s="125"/>
      <c r="MEP23" s="125"/>
      <c r="MEQ23" s="125"/>
      <c r="MER23" s="125"/>
      <c r="MES23" s="125"/>
      <c r="MET23" s="125"/>
      <c r="MEU23" s="125"/>
      <c r="MEV23" s="125"/>
      <c r="MEW23" s="125"/>
      <c r="MEX23" s="125"/>
      <c r="MEY23" s="125"/>
      <c r="MEZ23" s="125"/>
      <c r="MFA23" s="125"/>
      <c r="MFB23" s="125"/>
      <c r="MFC23" s="125"/>
      <c r="MFD23" s="125"/>
      <c r="MFE23" s="125"/>
      <c r="MFF23" s="125"/>
      <c r="MFG23" s="125"/>
      <c r="MFH23" s="125"/>
      <c r="MFI23" s="125"/>
      <c r="MFJ23" s="125"/>
      <c r="MFK23" s="125"/>
      <c r="MFL23" s="125"/>
      <c r="MFM23" s="125"/>
      <c r="MFN23" s="125"/>
      <c r="MFO23" s="125"/>
      <c r="MFP23" s="125"/>
      <c r="MFQ23" s="125"/>
      <c r="MFR23" s="125"/>
      <c r="MFS23" s="125"/>
      <c r="MFT23" s="125"/>
      <c r="MFU23" s="125"/>
      <c r="MFV23" s="125"/>
      <c r="MFW23" s="125"/>
      <c r="MFX23" s="125"/>
      <c r="MFY23" s="125"/>
      <c r="MFZ23" s="125"/>
      <c r="MGA23" s="125"/>
      <c r="MGB23" s="125"/>
      <c r="MGC23" s="125"/>
      <c r="MGD23" s="125"/>
      <c r="MGE23" s="125"/>
      <c r="MGF23" s="125"/>
      <c r="MGG23" s="125"/>
      <c r="MGH23" s="125"/>
      <c r="MGI23" s="125"/>
      <c r="MGJ23" s="125"/>
      <c r="MGK23" s="125"/>
      <c r="MGL23" s="125"/>
      <c r="MGM23" s="125"/>
      <c r="MGN23" s="125"/>
      <c r="MGO23" s="125"/>
      <c r="MGP23" s="125"/>
      <c r="MGQ23" s="125"/>
      <c r="MGR23" s="125"/>
      <c r="MGS23" s="125"/>
      <c r="MGT23" s="125"/>
      <c r="MGU23" s="125"/>
      <c r="MGV23" s="125"/>
      <c r="MGW23" s="125"/>
      <c r="MGX23" s="125"/>
      <c r="MGY23" s="125"/>
      <c r="MGZ23" s="125"/>
      <c r="MHA23" s="125"/>
      <c r="MHB23" s="125"/>
      <c r="MHC23" s="125"/>
      <c r="MHD23" s="125"/>
      <c r="MHE23" s="125"/>
      <c r="MHF23" s="125"/>
      <c r="MHG23" s="125"/>
      <c r="MHH23" s="125"/>
      <c r="MHI23" s="125"/>
      <c r="MHJ23" s="125"/>
      <c r="MHK23" s="125"/>
      <c r="MHL23" s="125"/>
      <c r="MHM23" s="125"/>
      <c r="MHN23" s="125"/>
      <c r="MHO23" s="125"/>
      <c r="MHP23" s="125"/>
      <c r="MHQ23" s="125"/>
      <c r="MHR23" s="125"/>
      <c r="MHS23" s="125"/>
      <c r="MHT23" s="125"/>
      <c r="MHU23" s="125"/>
      <c r="MHV23" s="125"/>
      <c r="MHW23" s="125"/>
      <c r="MHX23" s="125"/>
      <c r="MHY23" s="125"/>
      <c r="MHZ23" s="125"/>
      <c r="MIA23" s="125"/>
      <c r="MIB23" s="125"/>
      <c r="MIC23" s="125"/>
      <c r="MID23" s="125"/>
      <c r="MIE23" s="125"/>
      <c r="MIF23" s="125"/>
      <c r="MIG23" s="125"/>
      <c r="MIH23" s="125"/>
      <c r="MII23" s="125"/>
      <c r="MIJ23" s="125"/>
      <c r="MIK23" s="125"/>
      <c r="MIL23" s="125"/>
      <c r="MIM23" s="125"/>
      <c r="MIN23" s="125"/>
      <c r="MIO23" s="125"/>
      <c r="MIP23" s="125"/>
      <c r="MIQ23" s="125"/>
      <c r="MIR23" s="125"/>
      <c r="MIS23" s="125"/>
      <c r="MIT23" s="125"/>
      <c r="MIU23" s="125"/>
      <c r="MIV23" s="125"/>
      <c r="MIW23" s="125"/>
      <c r="MIX23" s="125"/>
      <c r="MIY23" s="125"/>
      <c r="MIZ23" s="125"/>
      <c r="MJA23" s="125"/>
      <c r="MJB23" s="125"/>
      <c r="MJC23" s="125"/>
      <c r="MJD23" s="125"/>
      <c r="MJE23" s="125"/>
      <c r="MJF23" s="125"/>
      <c r="MJG23" s="125"/>
      <c r="MJH23" s="125"/>
      <c r="MJI23" s="125"/>
      <c r="MJJ23" s="125"/>
      <c r="MJK23" s="125"/>
      <c r="MJL23" s="125"/>
      <c r="MJM23" s="125"/>
      <c r="MJN23" s="125"/>
      <c r="MJO23" s="125"/>
      <c r="MJP23" s="125"/>
      <c r="MJQ23" s="125"/>
      <c r="MJR23" s="125"/>
      <c r="MJS23" s="125"/>
      <c r="MJT23" s="125"/>
      <c r="MJU23" s="125"/>
      <c r="MJV23" s="125"/>
      <c r="MJW23" s="125"/>
      <c r="MJX23" s="125"/>
      <c r="MJY23" s="125"/>
      <c r="MJZ23" s="125"/>
      <c r="MKA23" s="125"/>
      <c r="MKB23" s="125"/>
      <c r="MKC23" s="125"/>
      <c r="MKD23" s="125"/>
      <c r="MKE23" s="125"/>
      <c r="MKF23" s="125"/>
      <c r="MKG23" s="125"/>
      <c r="MKH23" s="125"/>
      <c r="MKI23" s="125"/>
      <c r="MKJ23" s="125"/>
      <c r="MKK23" s="125"/>
      <c r="MKL23" s="125"/>
      <c r="MKM23" s="125"/>
      <c r="MKN23" s="125"/>
      <c r="MKO23" s="125"/>
      <c r="MKP23" s="125"/>
      <c r="MKQ23" s="125"/>
      <c r="MKR23" s="125"/>
      <c r="MKS23" s="125"/>
      <c r="MKT23" s="125"/>
      <c r="MKU23" s="125"/>
      <c r="MKV23" s="125"/>
      <c r="MKW23" s="125"/>
      <c r="MKX23" s="125"/>
      <c r="MKY23" s="125"/>
      <c r="MKZ23" s="125"/>
      <c r="MLA23" s="125"/>
      <c r="MLB23" s="125"/>
      <c r="MLC23" s="125"/>
      <c r="MLD23" s="125"/>
      <c r="MLE23" s="125"/>
      <c r="MLF23" s="125"/>
      <c r="MLG23" s="125"/>
      <c r="MLH23" s="125"/>
      <c r="MLI23" s="125"/>
      <c r="MLJ23" s="125"/>
      <c r="MLK23" s="125"/>
      <c r="MLL23" s="125"/>
      <c r="MLM23" s="125"/>
      <c r="MLN23" s="125"/>
      <c r="MLO23" s="125"/>
      <c r="MLP23" s="125"/>
      <c r="MLQ23" s="125"/>
      <c r="MLR23" s="125"/>
      <c r="MLS23" s="125"/>
      <c r="MLT23" s="125"/>
      <c r="MLU23" s="125"/>
      <c r="MLV23" s="125"/>
      <c r="MLW23" s="125"/>
      <c r="MLX23" s="125"/>
      <c r="MLY23" s="125"/>
      <c r="MLZ23" s="125"/>
      <c r="MMA23" s="125"/>
      <c r="MMB23" s="125"/>
      <c r="MMC23" s="125"/>
      <c r="MMD23" s="125"/>
      <c r="MME23" s="125"/>
      <c r="MMF23" s="125"/>
      <c r="MMG23" s="125"/>
      <c r="MMH23" s="125"/>
      <c r="MMI23" s="125"/>
      <c r="MMJ23" s="125"/>
      <c r="MMK23" s="125"/>
      <c r="MML23" s="125"/>
      <c r="MMM23" s="125"/>
      <c r="MMN23" s="125"/>
      <c r="MMO23" s="125"/>
      <c r="MMP23" s="125"/>
      <c r="MMQ23" s="125"/>
      <c r="MMR23" s="125"/>
      <c r="MMS23" s="125"/>
      <c r="MMT23" s="125"/>
      <c r="MMU23" s="125"/>
      <c r="MMV23" s="125"/>
      <c r="MMW23" s="125"/>
      <c r="MMX23" s="125"/>
      <c r="MMY23" s="125"/>
      <c r="MMZ23" s="125"/>
      <c r="MNA23" s="125"/>
      <c r="MNB23" s="125"/>
      <c r="MNC23" s="125"/>
      <c r="MND23" s="125"/>
      <c r="MNE23" s="125"/>
      <c r="MNF23" s="125"/>
      <c r="MNG23" s="125"/>
      <c r="MNH23" s="125"/>
      <c r="MNI23" s="125"/>
      <c r="MNJ23" s="125"/>
      <c r="MNK23" s="125"/>
      <c r="MNL23" s="125"/>
      <c r="MNM23" s="125"/>
      <c r="MNN23" s="125"/>
      <c r="MNO23" s="125"/>
      <c r="MNP23" s="125"/>
      <c r="MNQ23" s="125"/>
      <c r="MNR23" s="125"/>
      <c r="MNS23" s="125"/>
      <c r="MNT23" s="125"/>
      <c r="MNU23" s="125"/>
      <c r="MNV23" s="125"/>
      <c r="MNW23" s="125"/>
      <c r="MNX23" s="125"/>
      <c r="MNY23" s="125"/>
      <c r="MNZ23" s="125"/>
      <c r="MOA23" s="125"/>
      <c r="MOB23" s="125"/>
      <c r="MOC23" s="125"/>
      <c r="MOD23" s="125"/>
      <c r="MOE23" s="125"/>
      <c r="MOF23" s="125"/>
      <c r="MOG23" s="125"/>
      <c r="MOH23" s="125"/>
      <c r="MOI23" s="125"/>
      <c r="MOJ23" s="125"/>
      <c r="MOK23" s="125"/>
      <c r="MOL23" s="125"/>
      <c r="MOM23" s="125"/>
      <c r="MON23" s="125"/>
      <c r="MOO23" s="125"/>
      <c r="MOP23" s="125"/>
      <c r="MOQ23" s="125"/>
      <c r="MOR23" s="125"/>
      <c r="MOS23" s="125"/>
      <c r="MOT23" s="125"/>
      <c r="MOU23" s="125"/>
      <c r="MOV23" s="125"/>
      <c r="MOW23" s="125"/>
      <c r="MOX23" s="125"/>
      <c r="MOY23" s="125"/>
      <c r="MOZ23" s="125"/>
      <c r="MPA23" s="125"/>
      <c r="MPB23" s="125"/>
      <c r="MPC23" s="125"/>
      <c r="MPD23" s="125"/>
      <c r="MPE23" s="125"/>
      <c r="MPF23" s="125"/>
      <c r="MPG23" s="125"/>
      <c r="MPH23" s="125"/>
      <c r="MPI23" s="125"/>
      <c r="MPJ23" s="125"/>
      <c r="MPK23" s="125"/>
      <c r="MPL23" s="125"/>
      <c r="MPM23" s="125"/>
      <c r="MPN23" s="125"/>
      <c r="MPO23" s="125"/>
      <c r="MPP23" s="125"/>
      <c r="MPQ23" s="125"/>
      <c r="MPR23" s="125"/>
      <c r="MPS23" s="125"/>
      <c r="MPT23" s="125"/>
      <c r="MPU23" s="125"/>
      <c r="MPV23" s="125"/>
      <c r="MPW23" s="125"/>
      <c r="MPX23" s="125"/>
      <c r="MPY23" s="125"/>
      <c r="MPZ23" s="125"/>
      <c r="MQA23" s="125"/>
      <c r="MQB23" s="125"/>
      <c r="MQC23" s="125"/>
      <c r="MQD23" s="125"/>
      <c r="MQE23" s="125"/>
      <c r="MQF23" s="125"/>
      <c r="MQG23" s="125"/>
      <c r="MQH23" s="125"/>
      <c r="MQI23" s="125"/>
      <c r="MQJ23" s="125"/>
      <c r="MQK23" s="125"/>
      <c r="MQL23" s="125"/>
      <c r="MQM23" s="125"/>
      <c r="MQN23" s="125"/>
      <c r="MQO23" s="125"/>
      <c r="MQP23" s="125"/>
      <c r="MQQ23" s="125"/>
      <c r="MQR23" s="125"/>
      <c r="MQS23" s="125"/>
      <c r="MQT23" s="125"/>
      <c r="MQU23" s="125"/>
      <c r="MQV23" s="125"/>
      <c r="MQW23" s="125"/>
      <c r="MQX23" s="125"/>
      <c r="MQY23" s="125"/>
      <c r="MQZ23" s="125"/>
      <c r="MRA23" s="125"/>
      <c r="MRB23" s="125"/>
      <c r="MRC23" s="125"/>
      <c r="MRD23" s="125"/>
      <c r="MRE23" s="125"/>
      <c r="MRF23" s="125"/>
      <c r="MRG23" s="125"/>
      <c r="MRH23" s="125"/>
      <c r="MRI23" s="125"/>
      <c r="MRJ23" s="125"/>
      <c r="MRK23" s="125"/>
      <c r="MRL23" s="125"/>
      <c r="MRM23" s="125"/>
      <c r="MRN23" s="125"/>
      <c r="MRO23" s="125"/>
      <c r="MRP23" s="125"/>
      <c r="MRQ23" s="125"/>
      <c r="MRR23" s="125"/>
      <c r="MRS23" s="125"/>
      <c r="MRT23" s="125"/>
      <c r="MRU23" s="125"/>
      <c r="MRV23" s="125"/>
      <c r="MRW23" s="125"/>
      <c r="MRX23" s="125"/>
      <c r="MRY23" s="125"/>
      <c r="MRZ23" s="125"/>
      <c r="MSA23" s="125"/>
      <c r="MSB23" s="125"/>
      <c r="MSC23" s="125"/>
      <c r="MSD23" s="125"/>
      <c r="MSE23" s="125"/>
      <c r="MSF23" s="125"/>
      <c r="MSG23" s="125"/>
      <c r="MSH23" s="125"/>
      <c r="MSI23" s="125"/>
      <c r="MSJ23" s="125"/>
      <c r="MSK23" s="125"/>
      <c r="MSL23" s="125"/>
      <c r="MSM23" s="125"/>
      <c r="MSN23" s="125"/>
      <c r="MSO23" s="125"/>
      <c r="MSP23" s="125"/>
      <c r="MSQ23" s="125"/>
      <c r="MSR23" s="125"/>
      <c r="MSS23" s="125"/>
      <c r="MST23" s="125"/>
      <c r="MSU23" s="125"/>
      <c r="MSV23" s="125"/>
      <c r="MSW23" s="125"/>
      <c r="MSX23" s="125"/>
      <c r="MSY23" s="125"/>
      <c r="MSZ23" s="125"/>
      <c r="MTA23" s="125"/>
      <c r="MTB23" s="125"/>
      <c r="MTC23" s="125"/>
      <c r="MTD23" s="125"/>
      <c r="MTE23" s="125"/>
      <c r="MTF23" s="125"/>
      <c r="MTG23" s="125"/>
      <c r="MTH23" s="125"/>
      <c r="MTI23" s="125"/>
      <c r="MTJ23" s="125"/>
      <c r="MTK23" s="125"/>
      <c r="MTL23" s="125"/>
      <c r="MTM23" s="125"/>
      <c r="MTN23" s="125"/>
      <c r="MTO23" s="125"/>
      <c r="MTP23" s="125"/>
      <c r="MTQ23" s="125"/>
      <c r="MTR23" s="125"/>
      <c r="MTS23" s="125"/>
      <c r="MTT23" s="125"/>
      <c r="MTU23" s="125"/>
      <c r="MTV23" s="125"/>
      <c r="MTW23" s="125"/>
      <c r="MTX23" s="125"/>
      <c r="MTY23" s="125"/>
      <c r="MTZ23" s="125"/>
      <c r="MUA23" s="125"/>
      <c r="MUB23" s="125"/>
      <c r="MUC23" s="125"/>
      <c r="MUD23" s="125"/>
      <c r="MUE23" s="125"/>
      <c r="MUF23" s="125"/>
      <c r="MUG23" s="125"/>
      <c r="MUH23" s="125"/>
      <c r="MUI23" s="125"/>
      <c r="MUJ23" s="125"/>
      <c r="MUK23" s="125"/>
      <c r="MUL23" s="125"/>
      <c r="MUM23" s="125"/>
      <c r="MUN23" s="125"/>
      <c r="MUO23" s="125"/>
      <c r="MUP23" s="125"/>
      <c r="MUQ23" s="125"/>
      <c r="MUR23" s="125"/>
      <c r="MUS23" s="125"/>
      <c r="MUT23" s="125"/>
      <c r="MUU23" s="125"/>
      <c r="MUV23" s="125"/>
      <c r="MUW23" s="125"/>
      <c r="MUX23" s="125"/>
      <c r="MUY23" s="125"/>
      <c r="MUZ23" s="125"/>
      <c r="MVA23" s="125"/>
      <c r="MVB23" s="125"/>
      <c r="MVC23" s="125"/>
      <c r="MVD23" s="125"/>
      <c r="MVE23" s="125"/>
      <c r="MVF23" s="125"/>
      <c r="MVG23" s="125"/>
      <c r="MVH23" s="125"/>
      <c r="MVI23" s="125"/>
      <c r="MVJ23" s="125"/>
      <c r="MVK23" s="125"/>
      <c r="MVL23" s="125"/>
      <c r="MVM23" s="125"/>
      <c r="MVN23" s="125"/>
      <c r="MVO23" s="125"/>
      <c r="MVP23" s="125"/>
      <c r="MVQ23" s="125"/>
      <c r="MVR23" s="125"/>
      <c r="MVS23" s="125"/>
      <c r="MVT23" s="125"/>
      <c r="MVU23" s="125"/>
      <c r="MVV23" s="125"/>
      <c r="MVW23" s="125"/>
      <c r="MVX23" s="125"/>
      <c r="MVY23" s="125"/>
      <c r="MVZ23" s="125"/>
      <c r="MWA23" s="125"/>
      <c r="MWB23" s="125"/>
      <c r="MWC23" s="125"/>
      <c r="MWD23" s="125"/>
      <c r="MWE23" s="125"/>
      <c r="MWF23" s="125"/>
      <c r="MWG23" s="125"/>
      <c r="MWH23" s="125"/>
      <c r="MWI23" s="125"/>
      <c r="MWJ23" s="125"/>
      <c r="MWK23" s="125"/>
      <c r="MWL23" s="125"/>
      <c r="MWM23" s="125"/>
      <c r="MWN23" s="125"/>
      <c r="MWO23" s="125"/>
      <c r="MWP23" s="125"/>
      <c r="MWQ23" s="125"/>
      <c r="MWR23" s="125"/>
      <c r="MWS23" s="125"/>
      <c r="MWT23" s="125"/>
      <c r="MWU23" s="125"/>
      <c r="MWV23" s="125"/>
      <c r="MWW23" s="125"/>
      <c r="MWX23" s="125"/>
      <c r="MWY23" s="125"/>
      <c r="MWZ23" s="125"/>
      <c r="MXA23" s="125"/>
      <c r="MXB23" s="125"/>
      <c r="MXC23" s="125"/>
      <c r="MXD23" s="125"/>
      <c r="MXE23" s="125"/>
      <c r="MXF23" s="125"/>
      <c r="MXG23" s="125"/>
      <c r="MXH23" s="125"/>
      <c r="MXI23" s="125"/>
      <c r="MXJ23" s="125"/>
      <c r="MXK23" s="125"/>
      <c r="MXL23" s="125"/>
      <c r="MXM23" s="125"/>
      <c r="MXN23" s="125"/>
      <c r="MXO23" s="125"/>
      <c r="MXP23" s="125"/>
      <c r="MXQ23" s="125"/>
      <c r="MXR23" s="125"/>
      <c r="MXS23" s="125"/>
      <c r="MXT23" s="125"/>
      <c r="MXU23" s="125"/>
      <c r="MXV23" s="125"/>
      <c r="MXW23" s="125"/>
      <c r="MXX23" s="125"/>
      <c r="MXY23" s="125"/>
      <c r="MXZ23" s="125"/>
      <c r="MYA23" s="125"/>
      <c r="MYB23" s="125"/>
      <c r="MYC23" s="125"/>
      <c r="MYD23" s="125"/>
      <c r="MYE23" s="125"/>
      <c r="MYF23" s="125"/>
      <c r="MYG23" s="125"/>
      <c r="MYH23" s="125"/>
      <c r="MYI23" s="125"/>
      <c r="MYJ23" s="125"/>
      <c r="MYK23" s="125"/>
      <c r="MYL23" s="125"/>
      <c r="MYM23" s="125"/>
      <c r="MYN23" s="125"/>
      <c r="MYO23" s="125"/>
      <c r="MYP23" s="125"/>
      <c r="MYQ23" s="125"/>
      <c r="MYR23" s="125"/>
      <c r="MYS23" s="125"/>
      <c r="MYT23" s="125"/>
      <c r="MYU23" s="125"/>
      <c r="MYV23" s="125"/>
      <c r="MYW23" s="125"/>
      <c r="MYX23" s="125"/>
      <c r="MYY23" s="125"/>
      <c r="MYZ23" s="125"/>
      <c r="MZA23" s="125"/>
      <c r="MZB23" s="125"/>
      <c r="MZC23" s="125"/>
      <c r="MZD23" s="125"/>
      <c r="MZE23" s="125"/>
      <c r="MZF23" s="125"/>
      <c r="MZG23" s="125"/>
      <c r="MZH23" s="125"/>
      <c r="MZI23" s="125"/>
      <c r="MZJ23" s="125"/>
      <c r="MZK23" s="125"/>
      <c r="MZL23" s="125"/>
      <c r="MZM23" s="125"/>
      <c r="MZN23" s="125"/>
      <c r="MZO23" s="125"/>
      <c r="MZP23" s="125"/>
      <c r="MZQ23" s="125"/>
      <c r="MZR23" s="125"/>
      <c r="MZS23" s="125"/>
      <c r="MZT23" s="125"/>
      <c r="MZU23" s="125"/>
      <c r="MZV23" s="125"/>
      <c r="MZW23" s="125"/>
      <c r="MZX23" s="125"/>
      <c r="MZY23" s="125"/>
      <c r="MZZ23" s="125"/>
      <c r="NAA23" s="125"/>
      <c r="NAB23" s="125"/>
      <c r="NAC23" s="125"/>
      <c r="NAD23" s="125"/>
      <c r="NAE23" s="125"/>
      <c r="NAF23" s="125"/>
      <c r="NAG23" s="125"/>
      <c r="NAH23" s="125"/>
      <c r="NAI23" s="125"/>
      <c r="NAJ23" s="125"/>
      <c r="NAK23" s="125"/>
      <c r="NAL23" s="125"/>
      <c r="NAM23" s="125"/>
      <c r="NAN23" s="125"/>
      <c r="NAO23" s="125"/>
      <c r="NAP23" s="125"/>
      <c r="NAQ23" s="125"/>
      <c r="NAR23" s="125"/>
      <c r="NAS23" s="125"/>
      <c r="NAT23" s="125"/>
      <c r="NAU23" s="125"/>
      <c r="NAV23" s="125"/>
      <c r="NAW23" s="125"/>
      <c r="NAX23" s="125"/>
      <c r="NAY23" s="125"/>
      <c r="NAZ23" s="125"/>
      <c r="NBA23" s="125"/>
      <c r="NBB23" s="125"/>
      <c r="NBC23" s="125"/>
      <c r="NBD23" s="125"/>
      <c r="NBE23" s="125"/>
      <c r="NBF23" s="125"/>
      <c r="NBG23" s="125"/>
      <c r="NBH23" s="125"/>
      <c r="NBI23" s="125"/>
      <c r="NBJ23" s="125"/>
      <c r="NBK23" s="125"/>
      <c r="NBL23" s="125"/>
      <c r="NBM23" s="125"/>
      <c r="NBN23" s="125"/>
      <c r="NBO23" s="125"/>
      <c r="NBP23" s="125"/>
      <c r="NBQ23" s="125"/>
      <c r="NBR23" s="125"/>
      <c r="NBS23" s="125"/>
      <c r="NBT23" s="125"/>
      <c r="NBU23" s="125"/>
      <c r="NBV23" s="125"/>
      <c r="NBW23" s="125"/>
      <c r="NBX23" s="125"/>
      <c r="NBY23" s="125"/>
      <c r="NBZ23" s="125"/>
      <c r="NCA23" s="125"/>
      <c r="NCB23" s="125"/>
      <c r="NCC23" s="125"/>
      <c r="NCD23" s="125"/>
      <c r="NCE23" s="125"/>
      <c r="NCF23" s="125"/>
      <c r="NCG23" s="125"/>
      <c r="NCH23" s="125"/>
      <c r="NCI23" s="125"/>
      <c r="NCJ23" s="125"/>
      <c r="NCK23" s="125"/>
      <c r="NCL23" s="125"/>
      <c r="NCM23" s="125"/>
      <c r="NCN23" s="125"/>
      <c r="NCO23" s="125"/>
      <c r="NCP23" s="125"/>
      <c r="NCQ23" s="125"/>
      <c r="NCR23" s="125"/>
      <c r="NCS23" s="125"/>
      <c r="NCT23" s="125"/>
      <c r="NCU23" s="125"/>
      <c r="NCV23" s="125"/>
      <c r="NCW23" s="125"/>
      <c r="NCX23" s="125"/>
      <c r="NCY23" s="125"/>
      <c r="NCZ23" s="125"/>
      <c r="NDA23" s="125"/>
      <c r="NDB23" s="125"/>
      <c r="NDC23" s="125"/>
      <c r="NDD23" s="125"/>
      <c r="NDE23" s="125"/>
      <c r="NDF23" s="125"/>
      <c r="NDG23" s="125"/>
      <c r="NDH23" s="125"/>
      <c r="NDI23" s="125"/>
      <c r="NDJ23" s="125"/>
      <c r="NDK23" s="125"/>
      <c r="NDL23" s="125"/>
      <c r="NDM23" s="125"/>
      <c r="NDN23" s="125"/>
      <c r="NDO23" s="125"/>
      <c r="NDP23" s="125"/>
      <c r="NDQ23" s="125"/>
      <c r="NDR23" s="125"/>
      <c r="NDS23" s="125"/>
      <c r="NDT23" s="125"/>
      <c r="NDU23" s="125"/>
      <c r="NDV23" s="125"/>
      <c r="NDW23" s="125"/>
      <c r="NDX23" s="125"/>
      <c r="NDY23" s="125"/>
      <c r="NDZ23" s="125"/>
      <c r="NEA23" s="125"/>
      <c r="NEB23" s="125"/>
      <c r="NEC23" s="125"/>
      <c r="NED23" s="125"/>
      <c r="NEE23" s="125"/>
      <c r="NEF23" s="125"/>
      <c r="NEG23" s="125"/>
      <c r="NEH23" s="125"/>
      <c r="NEI23" s="125"/>
      <c r="NEJ23" s="125"/>
      <c r="NEK23" s="125"/>
      <c r="NEL23" s="125"/>
      <c r="NEM23" s="125"/>
      <c r="NEN23" s="125"/>
      <c r="NEO23" s="125"/>
      <c r="NEP23" s="125"/>
      <c r="NEQ23" s="125"/>
      <c r="NER23" s="125"/>
      <c r="NES23" s="125"/>
      <c r="NET23" s="125"/>
      <c r="NEU23" s="125"/>
      <c r="NEV23" s="125"/>
      <c r="NEW23" s="125"/>
      <c r="NEX23" s="125"/>
      <c r="NEY23" s="125"/>
      <c r="NEZ23" s="125"/>
      <c r="NFA23" s="125"/>
      <c r="NFB23" s="125"/>
      <c r="NFC23" s="125"/>
      <c r="NFD23" s="125"/>
      <c r="NFE23" s="125"/>
      <c r="NFF23" s="125"/>
      <c r="NFG23" s="125"/>
      <c r="NFH23" s="125"/>
      <c r="NFI23" s="125"/>
      <c r="NFJ23" s="125"/>
      <c r="NFK23" s="125"/>
      <c r="NFL23" s="125"/>
      <c r="NFM23" s="125"/>
      <c r="NFN23" s="125"/>
      <c r="NFO23" s="125"/>
      <c r="NFP23" s="125"/>
      <c r="NFQ23" s="125"/>
      <c r="NFR23" s="125"/>
      <c r="NFS23" s="125"/>
      <c r="NFT23" s="125"/>
      <c r="NFU23" s="125"/>
      <c r="NFV23" s="125"/>
      <c r="NFW23" s="125"/>
      <c r="NFX23" s="125"/>
      <c r="NFY23" s="125"/>
      <c r="NFZ23" s="125"/>
      <c r="NGA23" s="125"/>
      <c r="NGB23" s="125"/>
      <c r="NGC23" s="125"/>
      <c r="NGD23" s="125"/>
      <c r="NGE23" s="125"/>
      <c r="NGF23" s="125"/>
      <c r="NGG23" s="125"/>
      <c r="NGH23" s="125"/>
      <c r="NGI23" s="125"/>
      <c r="NGJ23" s="125"/>
      <c r="NGK23" s="125"/>
      <c r="NGL23" s="125"/>
      <c r="NGM23" s="125"/>
      <c r="NGN23" s="125"/>
      <c r="NGO23" s="125"/>
      <c r="NGP23" s="125"/>
      <c r="NGQ23" s="125"/>
      <c r="NGR23" s="125"/>
      <c r="NGS23" s="125"/>
      <c r="NGT23" s="125"/>
      <c r="NGU23" s="125"/>
      <c r="NGV23" s="125"/>
      <c r="NGW23" s="125"/>
      <c r="NGX23" s="125"/>
      <c r="NGY23" s="125"/>
      <c r="NGZ23" s="125"/>
      <c r="NHA23" s="125"/>
      <c r="NHB23" s="125"/>
      <c r="NHC23" s="125"/>
      <c r="NHD23" s="125"/>
      <c r="NHE23" s="125"/>
      <c r="NHF23" s="125"/>
      <c r="NHG23" s="125"/>
      <c r="NHH23" s="125"/>
      <c r="NHI23" s="125"/>
      <c r="NHJ23" s="125"/>
      <c r="NHK23" s="125"/>
      <c r="NHL23" s="125"/>
      <c r="NHM23" s="125"/>
      <c r="NHN23" s="125"/>
      <c r="NHO23" s="125"/>
      <c r="NHP23" s="125"/>
      <c r="NHQ23" s="125"/>
      <c r="NHR23" s="125"/>
      <c r="NHS23" s="125"/>
      <c r="NHT23" s="125"/>
      <c r="NHU23" s="125"/>
      <c r="NHV23" s="125"/>
      <c r="NHW23" s="125"/>
      <c r="NHX23" s="125"/>
      <c r="NHY23" s="125"/>
      <c r="NHZ23" s="125"/>
      <c r="NIA23" s="125"/>
      <c r="NIB23" s="125"/>
      <c r="NIC23" s="125"/>
      <c r="NID23" s="125"/>
      <c r="NIE23" s="125"/>
      <c r="NIF23" s="125"/>
      <c r="NIG23" s="125"/>
      <c r="NIH23" s="125"/>
      <c r="NII23" s="125"/>
      <c r="NIJ23" s="125"/>
      <c r="NIK23" s="125"/>
      <c r="NIL23" s="125"/>
      <c r="NIM23" s="125"/>
      <c r="NIN23" s="125"/>
      <c r="NIO23" s="125"/>
      <c r="NIP23" s="125"/>
      <c r="NIQ23" s="125"/>
      <c r="NIR23" s="125"/>
      <c r="NIS23" s="125"/>
      <c r="NIT23" s="125"/>
      <c r="NIU23" s="125"/>
      <c r="NIV23" s="125"/>
      <c r="NIW23" s="125"/>
      <c r="NIX23" s="125"/>
      <c r="NIY23" s="125"/>
      <c r="NIZ23" s="125"/>
      <c r="NJA23" s="125"/>
      <c r="NJB23" s="125"/>
      <c r="NJC23" s="125"/>
      <c r="NJD23" s="125"/>
      <c r="NJE23" s="125"/>
      <c r="NJF23" s="125"/>
      <c r="NJG23" s="125"/>
      <c r="NJH23" s="125"/>
      <c r="NJI23" s="125"/>
      <c r="NJJ23" s="125"/>
      <c r="NJK23" s="125"/>
      <c r="NJL23" s="125"/>
      <c r="NJM23" s="125"/>
      <c r="NJN23" s="125"/>
      <c r="NJO23" s="125"/>
      <c r="NJP23" s="125"/>
      <c r="NJQ23" s="125"/>
      <c r="NJR23" s="125"/>
      <c r="NJS23" s="125"/>
      <c r="NJT23" s="125"/>
      <c r="NJU23" s="125"/>
      <c r="NJV23" s="125"/>
      <c r="NJW23" s="125"/>
      <c r="NJX23" s="125"/>
      <c r="NJY23" s="125"/>
      <c r="NJZ23" s="125"/>
      <c r="NKA23" s="125"/>
      <c r="NKB23" s="125"/>
      <c r="NKC23" s="125"/>
      <c r="NKD23" s="125"/>
      <c r="NKE23" s="125"/>
      <c r="NKF23" s="125"/>
      <c r="NKG23" s="125"/>
      <c r="NKH23" s="125"/>
      <c r="NKI23" s="125"/>
      <c r="NKJ23" s="125"/>
      <c r="NKK23" s="125"/>
      <c r="NKL23" s="125"/>
      <c r="NKM23" s="125"/>
      <c r="NKN23" s="125"/>
      <c r="NKO23" s="125"/>
      <c r="NKP23" s="125"/>
      <c r="NKQ23" s="125"/>
      <c r="NKR23" s="125"/>
      <c r="NKS23" s="125"/>
      <c r="NKT23" s="125"/>
      <c r="NKU23" s="125"/>
      <c r="NKV23" s="125"/>
      <c r="NKW23" s="125"/>
      <c r="NKX23" s="125"/>
      <c r="NKY23" s="125"/>
      <c r="NKZ23" s="125"/>
      <c r="NLA23" s="125"/>
      <c r="NLB23" s="125"/>
      <c r="NLC23" s="125"/>
      <c r="NLD23" s="125"/>
      <c r="NLE23" s="125"/>
      <c r="NLF23" s="125"/>
      <c r="NLG23" s="125"/>
      <c r="NLH23" s="125"/>
      <c r="NLI23" s="125"/>
      <c r="NLJ23" s="125"/>
      <c r="NLK23" s="125"/>
      <c r="NLL23" s="125"/>
      <c r="NLM23" s="125"/>
      <c r="NLN23" s="125"/>
      <c r="NLO23" s="125"/>
      <c r="NLP23" s="125"/>
      <c r="NLQ23" s="125"/>
      <c r="NLR23" s="125"/>
      <c r="NLS23" s="125"/>
      <c r="NLT23" s="125"/>
      <c r="NLU23" s="125"/>
      <c r="NLV23" s="125"/>
      <c r="NLW23" s="125"/>
      <c r="NLX23" s="125"/>
      <c r="NLY23" s="125"/>
      <c r="NLZ23" s="125"/>
      <c r="NMA23" s="125"/>
      <c r="NMB23" s="125"/>
      <c r="NMC23" s="125"/>
      <c r="NMD23" s="125"/>
      <c r="NME23" s="125"/>
      <c r="NMF23" s="125"/>
      <c r="NMG23" s="125"/>
      <c r="NMH23" s="125"/>
      <c r="NMI23" s="125"/>
      <c r="NMJ23" s="125"/>
      <c r="NMK23" s="125"/>
      <c r="NML23" s="125"/>
      <c r="NMM23" s="125"/>
      <c r="NMN23" s="125"/>
      <c r="NMO23" s="125"/>
      <c r="NMP23" s="125"/>
      <c r="NMQ23" s="125"/>
      <c r="NMR23" s="125"/>
      <c r="NMS23" s="125"/>
      <c r="NMT23" s="125"/>
      <c r="NMU23" s="125"/>
      <c r="NMV23" s="125"/>
      <c r="NMW23" s="125"/>
      <c r="NMX23" s="125"/>
      <c r="NMY23" s="125"/>
      <c r="NMZ23" s="125"/>
      <c r="NNA23" s="125"/>
      <c r="NNB23" s="125"/>
      <c r="NNC23" s="125"/>
      <c r="NND23" s="125"/>
      <c r="NNE23" s="125"/>
      <c r="NNF23" s="125"/>
      <c r="NNG23" s="125"/>
      <c r="NNH23" s="125"/>
      <c r="NNI23" s="125"/>
      <c r="NNJ23" s="125"/>
      <c r="NNK23" s="125"/>
      <c r="NNL23" s="125"/>
      <c r="NNM23" s="125"/>
      <c r="NNN23" s="125"/>
      <c r="NNO23" s="125"/>
      <c r="NNP23" s="125"/>
      <c r="NNQ23" s="125"/>
      <c r="NNR23" s="125"/>
      <c r="NNS23" s="125"/>
      <c r="NNT23" s="125"/>
      <c r="NNU23" s="125"/>
      <c r="NNV23" s="125"/>
      <c r="NNW23" s="125"/>
      <c r="NNX23" s="125"/>
      <c r="NNY23" s="125"/>
      <c r="NNZ23" s="125"/>
      <c r="NOA23" s="125"/>
      <c r="NOB23" s="125"/>
      <c r="NOC23" s="125"/>
      <c r="NOD23" s="125"/>
      <c r="NOE23" s="125"/>
      <c r="NOF23" s="125"/>
      <c r="NOG23" s="125"/>
      <c r="NOH23" s="125"/>
      <c r="NOI23" s="125"/>
      <c r="NOJ23" s="125"/>
      <c r="NOK23" s="125"/>
      <c r="NOL23" s="125"/>
      <c r="NOM23" s="125"/>
      <c r="NON23" s="125"/>
      <c r="NOO23" s="125"/>
      <c r="NOP23" s="125"/>
      <c r="NOQ23" s="125"/>
      <c r="NOR23" s="125"/>
      <c r="NOS23" s="125"/>
      <c r="NOT23" s="125"/>
      <c r="NOU23" s="125"/>
      <c r="NOV23" s="125"/>
      <c r="NOW23" s="125"/>
      <c r="NOX23" s="125"/>
      <c r="NOY23" s="125"/>
      <c r="NOZ23" s="125"/>
      <c r="NPA23" s="125"/>
      <c r="NPB23" s="125"/>
      <c r="NPC23" s="125"/>
      <c r="NPD23" s="125"/>
      <c r="NPE23" s="125"/>
      <c r="NPF23" s="125"/>
      <c r="NPG23" s="125"/>
      <c r="NPH23" s="125"/>
      <c r="NPI23" s="125"/>
      <c r="NPJ23" s="125"/>
      <c r="NPK23" s="125"/>
      <c r="NPL23" s="125"/>
      <c r="NPM23" s="125"/>
      <c r="NPN23" s="125"/>
      <c r="NPO23" s="125"/>
      <c r="NPP23" s="125"/>
      <c r="NPQ23" s="125"/>
      <c r="NPR23" s="125"/>
      <c r="NPS23" s="125"/>
      <c r="NPT23" s="125"/>
      <c r="NPU23" s="125"/>
      <c r="NPV23" s="125"/>
      <c r="NPW23" s="125"/>
      <c r="NPX23" s="125"/>
      <c r="NPY23" s="125"/>
      <c r="NPZ23" s="125"/>
      <c r="NQA23" s="125"/>
      <c r="NQB23" s="125"/>
      <c r="NQC23" s="125"/>
      <c r="NQD23" s="125"/>
      <c r="NQE23" s="125"/>
      <c r="NQF23" s="125"/>
      <c r="NQG23" s="125"/>
      <c r="NQH23" s="125"/>
      <c r="NQI23" s="125"/>
      <c r="NQJ23" s="125"/>
      <c r="NQK23" s="125"/>
      <c r="NQL23" s="125"/>
      <c r="NQM23" s="125"/>
      <c r="NQN23" s="125"/>
      <c r="NQO23" s="125"/>
      <c r="NQP23" s="125"/>
      <c r="NQQ23" s="125"/>
      <c r="NQR23" s="125"/>
      <c r="NQS23" s="125"/>
      <c r="NQT23" s="125"/>
      <c r="NQU23" s="125"/>
      <c r="NQV23" s="125"/>
      <c r="NQW23" s="125"/>
      <c r="NQX23" s="125"/>
      <c r="NQY23" s="125"/>
      <c r="NQZ23" s="125"/>
      <c r="NRA23" s="125"/>
      <c r="NRB23" s="125"/>
      <c r="NRC23" s="125"/>
      <c r="NRD23" s="125"/>
      <c r="NRE23" s="125"/>
      <c r="NRF23" s="125"/>
      <c r="NRG23" s="125"/>
      <c r="NRH23" s="125"/>
      <c r="NRI23" s="125"/>
      <c r="NRJ23" s="125"/>
      <c r="NRK23" s="125"/>
      <c r="NRL23" s="125"/>
      <c r="NRM23" s="125"/>
      <c r="NRN23" s="125"/>
      <c r="NRO23" s="125"/>
      <c r="NRP23" s="125"/>
      <c r="NRQ23" s="125"/>
      <c r="NRR23" s="125"/>
      <c r="NRS23" s="125"/>
      <c r="NRT23" s="125"/>
      <c r="NRU23" s="125"/>
      <c r="NRV23" s="125"/>
      <c r="NRW23" s="125"/>
      <c r="NRX23" s="125"/>
      <c r="NRY23" s="125"/>
      <c r="NRZ23" s="125"/>
      <c r="NSA23" s="125"/>
      <c r="NSB23" s="125"/>
      <c r="NSC23" s="125"/>
      <c r="NSD23" s="125"/>
      <c r="NSE23" s="125"/>
      <c r="NSF23" s="125"/>
      <c r="NSG23" s="125"/>
      <c r="NSH23" s="125"/>
      <c r="NSI23" s="125"/>
      <c r="NSJ23" s="125"/>
      <c r="NSK23" s="125"/>
      <c r="NSL23" s="125"/>
      <c r="NSM23" s="125"/>
      <c r="NSN23" s="125"/>
      <c r="NSO23" s="125"/>
      <c r="NSP23" s="125"/>
      <c r="NSQ23" s="125"/>
      <c r="NSR23" s="125"/>
      <c r="NSS23" s="125"/>
      <c r="NST23" s="125"/>
      <c r="NSU23" s="125"/>
      <c r="NSV23" s="125"/>
      <c r="NSW23" s="125"/>
      <c r="NSX23" s="125"/>
      <c r="NSY23" s="125"/>
      <c r="NSZ23" s="125"/>
      <c r="NTA23" s="125"/>
      <c r="NTB23" s="125"/>
      <c r="NTC23" s="125"/>
      <c r="NTD23" s="125"/>
      <c r="NTE23" s="125"/>
      <c r="NTF23" s="125"/>
      <c r="NTG23" s="125"/>
      <c r="NTH23" s="125"/>
      <c r="NTI23" s="125"/>
      <c r="NTJ23" s="125"/>
      <c r="NTK23" s="125"/>
      <c r="NTL23" s="125"/>
      <c r="NTM23" s="125"/>
      <c r="NTN23" s="125"/>
      <c r="NTO23" s="125"/>
      <c r="NTP23" s="125"/>
      <c r="NTQ23" s="125"/>
      <c r="NTR23" s="125"/>
      <c r="NTS23" s="125"/>
      <c r="NTT23" s="125"/>
      <c r="NTU23" s="125"/>
      <c r="NTV23" s="125"/>
      <c r="NTW23" s="125"/>
      <c r="NTX23" s="125"/>
      <c r="NTY23" s="125"/>
      <c r="NTZ23" s="125"/>
      <c r="NUA23" s="125"/>
      <c r="NUB23" s="125"/>
      <c r="NUC23" s="125"/>
      <c r="NUD23" s="125"/>
      <c r="NUE23" s="125"/>
      <c r="NUF23" s="125"/>
      <c r="NUG23" s="125"/>
      <c r="NUH23" s="125"/>
      <c r="NUI23" s="125"/>
      <c r="NUJ23" s="125"/>
      <c r="NUK23" s="125"/>
      <c r="NUL23" s="125"/>
      <c r="NUM23" s="125"/>
      <c r="NUN23" s="125"/>
      <c r="NUO23" s="125"/>
      <c r="NUP23" s="125"/>
      <c r="NUQ23" s="125"/>
      <c r="NUR23" s="125"/>
      <c r="NUS23" s="125"/>
      <c r="NUT23" s="125"/>
      <c r="NUU23" s="125"/>
      <c r="NUV23" s="125"/>
      <c r="NUW23" s="125"/>
      <c r="NUX23" s="125"/>
      <c r="NUY23" s="125"/>
      <c r="NUZ23" s="125"/>
      <c r="NVA23" s="125"/>
      <c r="NVB23" s="125"/>
      <c r="NVC23" s="125"/>
      <c r="NVD23" s="125"/>
      <c r="NVE23" s="125"/>
      <c r="NVF23" s="125"/>
      <c r="NVG23" s="125"/>
      <c r="NVH23" s="125"/>
      <c r="NVI23" s="125"/>
      <c r="NVJ23" s="125"/>
      <c r="NVK23" s="125"/>
      <c r="NVL23" s="125"/>
      <c r="NVM23" s="125"/>
      <c r="NVN23" s="125"/>
      <c r="NVO23" s="125"/>
      <c r="NVP23" s="125"/>
      <c r="NVQ23" s="125"/>
      <c r="NVR23" s="125"/>
      <c r="NVS23" s="125"/>
      <c r="NVT23" s="125"/>
      <c r="NVU23" s="125"/>
      <c r="NVV23" s="125"/>
      <c r="NVW23" s="125"/>
      <c r="NVX23" s="125"/>
      <c r="NVY23" s="125"/>
      <c r="NVZ23" s="125"/>
      <c r="NWA23" s="125"/>
      <c r="NWB23" s="125"/>
      <c r="NWC23" s="125"/>
      <c r="NWD23" s="125"/>
      <c r="NWE23" s="125"/>
      <c r="NWF23" s="125"/>
      <c r="NWG23" s="125"/>
      <c r="NWH23" s="125"/>
      <c r="NWI23" s="125"/>
      <c r="NWJ23" s="125"/>
      <c r="NWK23" s="125"/>
      <c r="NWL23" s="125"/>
      <c r="NWM23" s="125"/>
      <c r="NWN23" s="125"/>
      <c r="NWO23" s="125"/>
      <c r="NWP23" s="125"/>
      <c r="NWQ23" s="125"/>
      <c r="NWR23" s="125"/>
      <c r="NWS23" s="125"/>
      <c r="NWT23" s="125"/>
      <c r="NWU23" s="125"/>
      <c r="NWV23" s="125"/>
      <c r="NWW23" s="125"/>
      <c r="NWX23" s="125"/>
      <c r="NWY23" s="125"/>
      <c r="NWZ23" s="125"/>
      <c r="NXA23" s="125"/>
      <c r="NXB23" s="125"/>
      <c r="NXC23" s="125"/>
      <c r="NXD23" s="125"/>
      <c r="NXE23" s="125"/>
      <c r="NXF23" s="125"/>
      <c r="NXG23" s="125"/>
      <c r="NXH23" s="125"/>
      <c r="NXI23" s="125"/>
      <c r="NXJ23" s="125"/>
      <c r="NXK23" s="125"/>
      <c r="NXL23" s="125"/>
      <c r="NXM23" s="125"/>
      <c r="NXN23" s="125"/>
      <c r="NXO23" s="125"/>
      <c r="NXP23" s="125"/>
      <c r="NXQ23" s="125"/>
      <c r="NXR23" s="125"/>
      <c r="NXS23" s="125"/>
      <c r="NXT23" s="125"/>
      <c r="NXU23" s="125"/>
      <c r="NXV23" s="125"/>
      <c r="NXW23" s="125"/>
      <c r="NXX23" s="125"/>
      <c r="NXY23" s="125"/>
      <c r="NXZ23" s="125"/>
      <c r="NYA23" s="125"/>
      <c r="NYB23" s="125"/>
      <c r="NYC23" s="125"/>
      <c r="NYD23" s="125"/>
      <c r="NYE23" s="125"/>
      <c r="NYF23" s="125"/>
      <c r="NYG23" s="125"/>
      <c r="NYH23" s="125"/>
      <c r="NYI23" s="125"/>
      <c r="NYJ23" s="125"/>
      <c r="NYK23" s="125"/>
      <c r="NYL23" s="125"/>
      <c r="NYM23" s="125"/>
      <c r="NYN23" s="125"/>
      <c r="NYO23" s="125"/>
      <c r="NYP23" s="125"/>
      <c r="NYQ23" s="125"/>
      <c r="NYR23" s="125"/>
      <c r="NYS23" s="125"/>
      <c r="NYT23" s="125"/>
      <c r="NYU23" s="125"/>
      <c r="NYV23" s="125"/>
      <c r="NYW23" s="125"/>
      <c r="NYX23" s="125"/>
      <c r="NYY23" s="125"/>
      <c r="NYZ23" s="125"/>
      <c r="NZA23" s="125"/>
      <c r="NZB23" s="125"/>
      <c r="NZC23" s="125"/>
      <c r="NZD23" s="125"/>
      <c r="NZE23" s="125"/>
      <c r="NZF23" s="125"/>
      <c r="NZG23" s="125"/>
      <c r="NZH23" s="125"/>
      <c r="NZI23" s="125"/>
      <c r="NZJ23" s="125"/>
      <c r="NZK23" s="125"/>
      <c r="NZL23" s="125"/>
      <c r="NZM23" s="125"/>
      <c r="NZN23" s="125"/>
      <c r="NZO23" s="125"/>
      <c r="NZP23" s="125"/>
      <c r="NZQ23" s="125"/>
      <c r="NZR23" s="125"/>
      <c r="NZS23" s="125"/>
      <c r="NZT23" s="125"/>
      <c r="NZU23" s="125"/>
      <c r="NZV23" s="125"/>
      <c r="NZW23" s="125"/>
      <c r="NZX23" s="125"/>
      <c r="NZY23" s="125"/>
      <c r="NZZ23" s="125"/>
      <c r="OAA23" s="125"/>
      <c r="OAB23" s="125"/>
      <c r="OAC23" s="125"/>
      <c r="OAD23" s="125"/>
      <c r="OAE23" s="125"/>
      <c r="OAF23" s="125"/>
      <c r="OAG23" s="125"/>
      <c r="OAH23" s="125"/>
      <c r="OAI23" s="125"/>
      <c r="OAJ23" s="125"/>
      <c r="OAK23" s="125"/>
      <c r="OAL23" s="125"/>
      <c r="OAM23" s="125"/>
      <c r="OAN23" s="125"/>
      <c r="OAO23" s="125"/>
      <c r="OAP23" s="125"/>
      <c r="OAQ23" s="125"/>
      <c r="OAR23" s="125"/>
      <c r="OAS23" s="125"/>
      <c r="OAT23" s="125"/>
      <c r="OAU23" s="125"/>
      <c r="OAV23" s="125"/>
      <c r="OAW23" s="125"/>
      <c r="OAX23" s="125"/>
      <c r="OAY23" s="125"/>
      <c r="OAZ23" s="125"/>
      <c r="OBA23" s="125"/>
      <c r="OBB23" s="125"/>
      <c r="OBC23" s="125"/>
      <c r="OBD23" s="125"/>
      <c r="OBE23" s="125"/>
      <c r="OBF23" s="125"/>
      <c r="OBG23" s="125"/>
      <c r="OBH23" s="125"/>
      <c r="OBI23" s="125"/>
      <c r="OBJ23" s="125"/>
      <c r="OBK23" s="125"/>
      <c r="OBL23" s="125"/>
      <c r="OBM23" s="125"/>
      <c r="OBN23" s="125"/>
      <c r="OBO23" s="125"/>
      <c r="OBP23" s="125"/>
      <c r="OBQ23" s="125"/>
      <c r="OBR23" s="125"/>
      <c r="OBS23" s="125"/>
      <c r="OBT23" s="125"/>
      <c r="OBU23" s="125"/>
      <c r="OBV23" s="125"/>
      <c r="OBW23" s="125"/>
      <c r="OBX23" s="125"/>
      <c r="OBY23" s="125"/>
      <c r="OBZ23" s="125"/>
      <c r="OCA23" s="125"/>
      <c r="OCB23" s="125"/>
      <c r="OCC23" s="125"/>
      <c r="OCD23" s="125"/>
      <c r="OCE23" s="125"/>
      <c r="OCF23" s="125"/>
      <c r="OCG23" s="125"/>
      <c r="OCH23" s="125"/>
      <c r="OCI23" s="125"/>
      <c r="OCJ23" s="125"/>
      <c r="OCK23" s="125"/>
      <c r="OCL23" s="125"/>
      <c r="OCM23" s="125"/>
      <c r="OCN23" s="125"/>
      <c r="OCO23" s="125"/>
      <c r="OCP23" s="125"/>
      <c r="OCQ23" s="125"/>
      <c r="OCR23" s="125"/>
      <c r="OCS23" s="125"/>
      <c r="OCT23" s="125"/>
      <c r="OCU23" s="125"/>
      <c r="OCV23" s="125"/>
      <c r="OCW23" s="125"/>
      <c r="OCX23" s="125"/>
      <c r="OCY23" s="125"/>
      <c r="OCZ23" s="125"/>
      <c r="ODA23" s="125"/>
      <c r="ODB23" s="125"/>
      <c r="ODC23" s="125"/>
      <c r="ODD23" s="125"/>
      <c r="ODE23" s="125"/>
      <c r="ODF23" s="125"/>
      <c r="ODG23" s="125"/>
      <c r="ODH23" s="125"/>
      <c r="ODI23" s="125"/>
      <c r="ODJ23" s="125"/>
      <c r="ODK23" s="125"/>
      <c r="ODL23" s="125"/>
      <c r="ODM23" s="125"/>
      <c r="ODN23" s="125"/>
      <c r="ODO23" s="125"/>
      <c r="ODP23" s="125"/>
      <c r="ODQ23" s="125"/>
      <c r="ODR23" s="125"/>
      <c r="ODS23" s="125"/>
      <c r="ODT23" s="125"/>
      <c r="ODU23" s="125"/>
      <c r="ODV23" s="125"/>
      <c r="ODW23" s="125"/>
      <c r="ODX23" s="125"/>
      <c r="ODY23" s="125"/>
      <c r="ODZ23" s="125"/>
      <c r="OEA23" s="125"/>
      <c r="OEB23" s="125"/>
      <c r="OEC23" s="125"/>
      <c r="OED23" s="125"/>
      <c r="OEE23" s="125"/>
      <c r="OEF23" s="125"/>
      <c r="OEG23" s="125"/>
      <c r="OEH23" s="125"/>
      <c r="OEI23" s="125"/>
      <c r="OEJ23" s="125"/>
      <c r="OEK23" s="125"/>
      <c r="OEL23" s="125"/>
      <c r="OEM23" s="125"/>
      <c r="OEN23" s="125"/>
      <c r="OEO23" s="125"/>
      <c r="OEP23" s="125"/>
      <c r="OEQ23" s="125"/>
      <c r="OER23" s="125"/>
      <c r="OES23" s="125"/>
      <c r="OET23" s="125"/>
      <c r="OEU23" s="125"/>
      <c r="OEV23" s="125"/>
      <c r="OEW23" s="125"/>
      <c r="OEX23" s="125"/>
      <c r="OEY23" s="125"/>
      <c r="OEZ23" s="125"/>
      <c r="OFA23" s="125"/>
      <c r="OFB23" s="125"/>
      <c r="OFC23" s="125"/>
      <c r="OFD23" s="125"/>
      <c r="OFE23" s="125"/>
      <c r="OFF23" s="125"/>
      <c r="OFG23" s="125"/>
      <c r="OFH23" s="125"/>
      <c r="OFI23" s="125"/>
      <c r="OFJ23" s="125"/>
      <c r="OFK23" s="125"/>
      <c r="OFL23" s="125"/>
      <c r="OFM23" s="125"/>
      <c r="OFN23" s="125"/>
      <c r="OFO23" s="125"/>
      <c r="OFP23" s="125"/>
      <c r="OFQ23" s="125"/>
      <c r="OFR23" s="125"/>
      <c r="OFS23" s="125"/>
      <c r="OFT23" s="125"/>
      <c r="OFU23" s="125"/>
      <c r="OFV23" s="125"/>
      <c r="OFW23" s="125"/>
      <c r="OFX23" s="125"/>
      <c r="OFY23" s="125"/>
      <c r="OFZ23" s="125"/>
      <c r="OGA23" s="125"/>
      <c r="OGB23" s="125"/>
      <c r="OGC23" s="125"/>
      <c r="OGD23" s="125"/>
      <c r="OGE23" s="125"/>
      <c r="OGF23" s="125"/>
      <c r="OGG23" s="125"/>
      <c r="OGH23" s="125"/>
      <c r="OGI23" s="125"/>
      <c r="OGJ23" s="125"/>
      <c r="OGK23" s="125"/>
      <c r="OGL23" s="125"/>
      <c r="OGM23" s="125"/>
      <c r="OGN23" s="125"/>
      <c r="OGO23" s="125"/>
      <c r="OGP23" s="125"/>
      <c r="OGQ23" s="125"/>
      <c r="OGR23" s="125"/>
      <c r="OGS23" s="125"/>
      <c r="OGT23" s="125"/>
      <c r="OGU23" s="125"/>
      <c r="OGV23" s="125"/>
      <c r="OGW23" s="125"/>
      <c r="OGX23" s="125"/>
      <c r="OGY23" s="125"/>
      <c r="OGZ23" s="125"/>
      <c r="OHA23" s="125"/>
      <c r="OHB23" s="125"/>
      <c r="OHC23" s="125"/>
      <c r="OHD23" s="125"/>
      <c r="OHE23" s="125"/>
      <c r="OHF23" s="125"/>
      <c r="OHG23" s="125"/>
      <c r="OHH23" s="125"/>
      <c r="OHI23" s="125"/>
      <c r="OHJ23" s="125"/>
      <c r="OHK23" s="125"/>
      <c r="OHL23" s="125"/>
      <c r="OHM23" s="125"/>
      <c r="OHN23" s="125"/>
      <c r="OHO23" s="125"/>
      <c r="OHP23" s="125"/>
      <c r="OHQ23" s="125"/>
      <c r="OHR23" s="125"/>
      <c r="OHS23" s="125"/>
      <c r="OHT23" s="125"/>
      <c r="OHU23" s="125"/>
      <c r="OHV23" s="125"/>
      <c r="OHW23" s="125"/>
      <c r="OHX23" s="125"/>
      <c r="OHY23" s="125"/>
      <c r="OHZ23" s="125"/>
      <c r="OIA23" s="125"/>
      <c r="OIB23" s="125"/>
      <c r="OIC23" s="125"/>
      <c r="OID23" s="125"/>
      <c r="OIE23" s="125"/>
      <c r="OIF23" s="125"/>
      <c r="OIG23" s="125"/>
      <c r="OIH23" s="125"/>
      <c r="OII23" s="125"/>
      <c r="OIJ23" s="125"/>
      <c r="OIK23" s="125"/>
      <c r="OIL23" s="125"/>
      <c r="OIM23" s="125"/>
      <c r="OIN23" s="125"/>
      <c r="OIO23" s="125"/>
      <c r="OIP23" s="125"/>
      <c r="OIQ23" s="125"/>
      <c r="OIR23" s="125"/>
      <c r="OIS23" s="125"/>
      <c r="OIT23" s="125"/>
      <c r="OIU23" s="125"/>
      <c r="OIV23" s="125"/>
      <c r="OIW23" s="125"/>
      <c r="OIX23" s="125"/>
      <c r="OIY23" s="125"/>
      <c r="OIZ23" s="125"/>
      <c r="OJA23" s="125"/>
      <c r="OJB23" s="125"/>
      <c r="OJC23" s="125"/>
      <c r="OJD23" s="125"/>
      <c r="OJE23" s="125"/>
      <c r="OJF23" s="125"/>
      <c r="OJG23" s="125"/>
      <c r="OJH23" s="125"/>
      <c r="OJI23" s="125"/>
      <c r="OJJ23" s="125"/>
      <c r="OJK23" s="125"/>
      <c r="OJL23" s="125"/>
      <c r="OJM23" s="125"/>
      <c r="OJN23" s="125"/>
      <c r="OJO23" s="125"/>
      <c r="OJP23" s="125"/>
      <c r="OJQ23" s="125"/>
      <c r="OJR23" s="125"/>
      <c r="OJS23" s="125"/>
      <c r="OJT23" s="125"/>
      <c r="OJU23" s="125"/>
      <c r="OJV23" s="125"/>
      <c r="OJW23" s="125"/>
      <c r="OJX23" s="125"/>
      <c r="OJY23" s="125"/>
      <c r="OJZ23" s="125"/>
      <c r="OKA23" s="125"/>
      <c r="OKB23" s="125"/>
      <c r="OKC23" s="125"/>
      <c r="OKD23" s="125"/>
      <c r="OKE23" s="125"/>
      <c r="OKF23" s="125"/>
      <c r="OKG23" s="125"/>
      <c r="OKH23" s="125"/>
      <c r="OKI23" s="125"/>
      <c r="OKJ23" s="125"/>
      <c r="OKK23" s="125"/>
      <c r="OKL23" s="125"/>
      <c r="OKM23" s="125"/>
      <c r="OKN23" s="125"/>
      <c r="OKO23" s="125"/>
      <c r="OKP23" s="125"/>
      <c r="OKQ23" s="125"/>
      <c r="OKR23" s="125"/>
      <c r="OKS23" s="125"/>
      <c r="OKT23" s="125"/>
      <c r="OKU23" s="125"/>
      <c r="OKV23" s="125"/>
      <c r="OKW23" s="125"/>
      <c r="OKX23" s="125"/>
      <c r="OKY23" s="125"/>
      <c r="OKZ23" s="125"/>
      <c r="OLA23" s="125"/>
      <c r="OLB23" s="125"/>
      <c r="OLC23" s="125"/>
      <c r="OLD23" s="125"/>
      <c r="OLE23" s="125"/>
      <c r="OLF23" s="125"/>
      <c r="OLG23" s="125"/>
      <c r="OLH23" s="125"/>
      <c r="OLI23" s="125"/>
      <c r="OLJ23" s="125"/>
      <c r="OLK23" s="125"/>
      <c r="OLL23" s="125"/>
      <c r="OLM23" s="125"/>
      <c r="OLN23" s="125"/>
      <c r="OLO23" s="125"/>
      <c r="OLP23" s="125"/>
      <c r="OLQ23" s="125"/>
      <c r="OLR23" s="125"/>
      <c r="OLS23" s="125"/>
      <c r="OLT23" s="125"/>
      <c r="OLU23" s="125"/>
      <c r="OLV23" s="125"/>
      <c r="OLW23" s="125"/>
      <c r="OLX23" s="125"/>
      <c r="OLY23" s="125"/>
      <c r="OLZ23" s="125"/>
      <c r="OMA23" s="125"/>
      <c r="OMB23" s="125"/>
      <c r="OMC23" s="125"/>
      <c r="OMD23" s="125"/>
      <c r="OME23" s="125"/>
      <c r="OMF23" s="125"/>
      <c r="OMG23" s="125"/>
      <c r="OMH23" s="125"/>
      <c r="OMI23" s="125"/>
      <c r="OMJ23" s="125"/>
      <c r="OMK23" s="125"/>
      <c r="OML23" s="125"/>
      <c r="OMM23" s="125"/>
      <c r="OMN23" s="125"/>
      <c r="OMO23" s="125"/>
      <c r="OMP23" s="125"/>
      <c r="OMQ23" s="125"/>
      <c r="OMR23" s="125"/>
      <c r="OMS23" s="125"/>
      <c r="OMT23" s="125"/>
      <c r="OMU23" s="125"/>
      <c r="OMV23" s="125"/>
      <c r="OMW23" s="125"/>
      <c r="OMX23" s="125"/>
      <c r="OMY23" s="125"/>
      <c r="OMZ23" s="125"/>
      <c r="ONA23" s="125"/>
      <c r="ONB23" s="125"/>
      <c r="ONC23" s="125"/>
      <c r="OND23" s="125"/>
      <c r="ONE23" s="125"/>
      <c r="ONF23" s="125"/>
      <c r="ONG23" s="125"/>
      <c r="ONH23" s="125"/>
      <c r="ONI23" s="125"/>
      <c r="ONJ23" s="125"/>
      <c r="ONK23" s="125"/>
      <c r="ONL23" s="125"/>
      <c r="ONM23" s="125"/>
      <c r="ONN23" s="125"/>
      <c r="ONO23" s="125"/>
      <c r="ONP23" s="125"/>
      <c r="ONQ23" s="125"/>
      <c r="ONR23" s="125"/>
      <c r="ONS23" s="125"/>
      <c r="ONT23" s="125"/>
      <c r="ONU23" s="125"/>
      <c r="ONV23" s="125"/>
      <c r="ONW23" s="125"/>
      <c r="ONX23" s="125"/>
      <c r="ONY23" s="125"/>
      <c r="ONZ23" s="125"/>
      <c r="OOA23" s="125"/>
      <c r="OOB23" s="125"/>
      <c r="OOC23" s="125"/>
      <c r="OOD23" s="125"/>
      <c r="OOE23" s="125"/>
      <c r="OOF23" s="125"/>
      <c r="OOG23" s="125"/>
      <c r="OOH23" s="125"/>
      <c r="OOI23" s="125"/>
      <c r="OOJ23" s="125"/>
      <c r="OOK23" s="125"/>
      <c r="OOL23" s="125"/>
      <c r="OOM23" s="125"/>
      <c r="OON23" s="125"/>
      <c r="OOO23" s="125"/>
      <c r="OOP23" s="125"/>
      <c r="OOQ23" s="125"/>
      <c r="OOR23" s="125"/>
      <c r="OOS23" s="125"/>
      <c r="OOT23" s="125"/>
      <c r="OOU23" s="125"/>
      <c r="OOV23" s="125"/>
      <c r="OOW23" s="125"/>
      <c r="OOX23" s="125"/>
      <c r="OOY23" s="125"/>
      <c r="OOZ23" s="125"/>
      <c r="OPA23" s="125"/>
      <c r="OPB23" s="125"/>
      <c r="OPC23" s="125"/>
      <c r="OPD23" s="125"/>
      <c r="OPE23" s="125"/>
      <c r="OPF23" s="125"/>
      <c r="OPG23" s="125"/>
      <c r="OPH23" s="125"/>
      <c r="OPI23" s="125"/>
      <c r="OPJ23" s="125"/>
      <c r="OPK23" s="125"/>
      <c r="OPL23" s="125"/>
      <c r="OPM23" s="125"/>
      <c r="OPN23" s="125"/>
      <c r="OPO23" s="125"/>
      <c r="OPP23" s="125"/>
      <c r="OPQ23" s="125"/>
      <c r="OPR23" s="125"/>
      <c r="OPS23" s="125"/>
      <c r="OPT23" s="125"/>
      <c r="OPU23" s="125"/>
      <c r="OPV23" s="125"/>
      <c r="OPW23" s="125"/>
      <c r="OPX23" s="125"/>
      <c r="OPY23" s="125"/>
      <c r="OPZ23" s="125"/>
      <c r="OQA23" s="125"/>
      <c r="OQB23" s="125"/>
      <c r="OQC23" s="125"/>
      <c r="OQD23" s="125"/>
      <c r="OQE23" s="125"/>
      <c r="OQF23" s="125"/>
      <c r="OQG23" s="125"/>
      <c r="OQH23" s="125"/>
      <c r="OQI23" s="125"/>
      <c r="OQJ23" s="125"/>
      <c r="OQK23" s="125"/>
      <c r="OQL23" s="125"/>
      <c r="OQM23" s="125"/>
      <c r="OQN23" s="125"/>
      <c r="OQO23" s="125"/>
      <c r="OQP23" s="125"/>
      <c r="OQQ23" s="125"/>
      <c r="OQR23" s="125"/>
      <c r="OQS23" s="125"/>
      <c r="OQT23" s="125"/>
      <c r="OQU23" s="125"/>
      <c r="OQV23" s="125"/>
      <c r="OQW23" s="125"/>
      <c r="OQX23" s="125"/>
      <c r="OQY23" s="125"/>
      <c r="OQZ23" s="125"/>
      <c r="ORA23" s="125"/>
      <c r="ORB23" s="125"/>
      <c r="ORC23" s="125"/>
      <c r="ORD23" s="125"/>
      <c r="ORE23" s="125"/>
      <c r="ORF23" s="125"/>
      <c r="ORG23" s="125"/>
      <c r="ORH23" s="125"/>
      <c r="ORI23" s="125"/>
      <c r="ORJ23" s="125"/>
      <c r="ORK23" s="125"/>
      <c r="ORL23" s="125"/>
      <c r="ORM23" s="125"/>
      <c r="ORN23" s="125"/>
      <c r="ORO23" s="125"/>
      <c r="ORP23" s="125"/>
      <c r="ORQ23" s="125"/>
      <c r="ORR23" s="125"/>
      <c r="ORS23" s="125"/>
      <c r="ORT23" s="125"/>
      <c r="ORU23" s="125"/>
      <c r="ORV23" s="125"/>
      <c r="ORW23" s="125"/>
      <c r="ORX23" s="125"/>
      <c r="ORY23" s="125"/>
      <c r="ORZ23" s="125"/>
      <c r="OSA23" s="125"/>
      <c r="OSB23" s="125"/>
      <c r="OSC23" s="125"/>
      <c r="OSD23" s="125"/>
      <c r="OSE23" s="125"/>
      <c r="OSF23" s="125"/>
      <c r="OSG23" s="125"/>
      <c r="OSH23" s="125"/>
      <c r="OSI23" s="125"/>
      <c r="OSJ23" s="125"/>
      <c r="OSK23" s="125"/>
      <c r="OSL23" s="125"/>
      <c r="OSM23" s="125"/>
      <c r="OSN23" s="125"/>
      <c r="OSO23" s="125"/>
      <c r="OSP23" s="125"/>
      <c r="OSQ23" s="125"/>
      <c r="OSR23" s="125"/>
      <c r="OSS23" s="125"/>
      <c r="OST23" s="125"/>
      <c r="OSU23" s="125"/>
      <c r="OSV23" s="125"/>
      <c r="OSW23" s="125"/>
      <c r="OSX23" s="125"/>
      <c r="OSY23" s="125"/>
      <c r="OSZ23" s="125"/>
      <c r="OTA23" s="125"/>
      <c r="OTB23" s="125"/>
      <c r="OTC23" s="125"/>
      <c r="OTD23" s="125"/>
      <c r="OTE23" s="125"/>
      <c r="OTF23" s="125"/>
      <c r="OTG23" s="125"/>
      <c r="OTH23" s="125"/>
      <c r="OTI23" s="125"/>
      <c r="OTJ23" s="125"/>
      <c r="OTK23" s="125"/>
      <c r="OTL23" s="125"/>
      <c r="OTM23" s="125"/>
      <c r="OTN23" s="125"/>
      <c r="OTO23" s="125"/>
      <c r="OTP23" s="125"/>
      <c r="OTQ23" s="125"/>
      <c r="OTR23" s="125"/>
      <c r="OTS23" s="125"/>
      <c r="OTT23" s="125"/>
      <c r="OTU23" s="125"/>
      <c r="OTV23" s="125"/>
      <c r="OTW23" s="125"/>
      <c r="OTX23" s="125"/>
      <c r="OTY23" s="125"/>
      <c r="OTZ23" s="125"/>
      <c r="OUA23" s="125"/>
      <c r="OUB23" s="125"/>
      <c r="OUC23" s="125"/>
      <c r="OUD23" s="125"/>
      <c r="OUE23" s="125"/>
      <c r="OUF23" s="125"/>
      <c r="OUG23" s="125"/>
      <c r="OUH23" s="125"/>
      <c r="OUI23" s="125"/>
      <c r="OUJ23" s="125"/>
      <c r="OUK23" s="125"/>
      <c r="OUL23" s="125"/>
      <c r="OUM23" s="125"/>
      <c r="OUN23" s="125"/>
      <c r="OUO23" s="125"/>
      <c r="OUP23" s="125"/>
      <c r="OUQ23" s="125"/>
      <c r="OUR23" s="125"/>
      <c r="OUS23" s="125"/>
      <c r="OUT23" s="125"/>
      <c r="OUU23" s="125"/>
      <c r="OUV23" s="125"/>
      <c r="OUW23" s="125"/>
      <c r="OUX23" s="125"/>
      <c r="OUY23" s="125"/>
      <c r="OUZ23" s="125"/>
      <c r="OVA23" s="125"/>
      <c r="OVB23" s="125"/>
      <c r="OVC23" s="125"/>
      <c r="OVD23" s="125"/>
      <c r="OVE23" s="125"/>
      <c r="OVF23" s="125"/>
      <c r="OVG23" s="125"/>
      <c r="OVH23" s="125"/>
      <c r="OVI23" s="125"/>
      <c r="OVJ23" s="125"/>
      <c r="OVK23" s="125"/>
      <c r="OVL23" s="125"/>
      <c r="OVM23" s="125"/>
      <c r="OVN23" s="125"/>
      <c r="OVO23" s="125"/>
      <c r="OVP23" s="125"/>
      <c r="OVQ23" s="125"/>
      <c r="OVR23" s="125"/>
      <c r="OVS23" s="125"/>
      <c r="OVT23" s="125"/>
      <c r="OVU23" s="125"/>
      <c r="OVV23" s="125"/>
      <c r="OVW23" s="125"/>
      <c r="OVX23" s="125"/>
      <c r="OVY23" s="125"/>
      <c r="OVZ23" s="125"/>
      <c r="OWA23" s="125"/>
      <c r="OWB23" s="125"/>
      <c r="OWC23" s="125"/>
      <c r="OWD23" s="125"/>
      <c r="OWE23" s="125"/>
      <c r="OWF23" s="125"/>
      <c r="OWG23" s="125"/>
      <c r="OWH23" s="125"/>
      <c r="OWI23" s="125"/>
      <c r="OWJ23" s="125"/>
      <c r="OWK23" s="125"/>
      <c r="OWL23" s="125"/>
      <c r="OWM23" s="125"/>
      <c r="OWN23" s="125"/>
      <c r="OWO23" s="125"/>
      <c r="OWP23" s="125"/>
      <c r="OWQ23" s="125"/>
      <c r="OWR23" s="125"/>
      <c r="OWS23" s="125"/>
      <c r="OWT23" s="125"/>
      <c r="OWU23" s="125"/>
      <c r="OWV23" s="125"/>
      <c r="OWW23" s="125"/>
      <c r="OWX23" s="125"/>
      <c r="OWY23" s="125"/>
      <c r="OWZ23" s="125"/>
      <c r="OXA23" s="125"/>
      <c r="OXB23" s="125"/>
      <c r="OXC23" s="125"/>
      <c r="OXD23" s="125"/>
      <c r="OXE23" s="125"/>
      <c r="OXF23" s="125"/>
      <c r="OXG23" s="125"/>
      <c r="OXH23" s="125"/>
      <c r="OXI23" s="125"/>
      <c r="OXJ23" s="125"/>
      <c r="OXK23" s="125"/>
      <c r="OXL23" s="125"/>
      <c r="OXM23" s="125"/>
      <c r="OXN23" s="125"/>
      <c r="OXO23" s="125"/>
      <c r="OXP23" s="125"/>
      <c r="OXQ23" s="125"/>
      <c r="OXR23" s="125"/>
      <c r="OXS23" s="125"/>
      <c r="OXT23" s="125"/>
      <c r="OXU23" s="125"/>
      <c r="OXV23" s="125"/>
      <c r="OXW23" s="125"/>
      <c r="OXX23" s="125"/>
      <c r="OXY23" s="125"/>
      <c r="OXZ23" s="125"/>
      <c r="OYA23" s="125"/>
      <c r="OYB23" s="125"/>
      <c r="OYC23" s="125"/>
      <c r="OYD23" s="125"/>
      <c r="OYE23" s="125"/>
      <c r="OYF23" s="125"/>
      <c r="OYG23" s="125"/>
      <c r="OYH23" s="125"/>
      <c r="OYI23" s="125"/>
      <c r="OYJ23" s="125"/>
      <c r="OYK23" s="125"/>
      <c r="OYL23" s="125"/>
      <c r="OYM23" s="125"/>
      <c r="OYN23" s="125"/>
      <c r="OYO23" s="125"/>
      <c r="OYP23" s="125"/>
      <c r="OYQ23" s="125"/>
      <c r="OYR23" s="125"/>
      <c r="OYS23" s="125"/>
      <c r="OYT23" s="125"/>
      <c r="OYU23" s="125"/>
      <c r="OYV23" s="125"/>
      <c r="OYW23" s="125"/>
      <c r="OYX23" s="125"/>
      <c r="OYY23" s="125"/>
      <c r="OYZ23" s="125"/>
      <c r="OZA23" s="125"/>
      <c r="OZB23" s="125"/>
      <c r="OZC23" s="125"/>
      <c r="OZD23" s="125"/>
      <c r="OZE23" s="125"/>
      <c r="OZF23" s="125"/>
      <c r="OZG23" s="125"/>
      <c r="OZH23" s="125"/>
      <c r="OZI23" s="125"/>
      <c r="OZJ23" s="125"/>
      <c r="OZK23" s="125"/>
      <c r="OZL23" s="125"/>
      <c r="OZM23" s="125"/>
      <c r="OZN23" s="125"/>
      <c r="OZO23" s="125"/>
      <c r="OZP23" s="125"/>
      <c r="OZQ23" s="125"/>
      <c r="OZR23" s="125"/>
      <c r="OZS23" s="125"/>
      <c r="OZT23" s="125"/>
      <c r="OZU23" s="125"/>
      <c r="OZV23" s="125"/>
      <c r="OZW23" s="125"/>
      <c r="OZX23" s="125"/>
      <c r="OZY23" s="125"/>
      <c r="OZZ23" s="125"/>
      <c r="PAA23" s="125"/>
      <c r="PAB23" s="125"/>
      <c r="PAC23" s="125"/>
      <c r="PAD23" s="125"/>
      <c r="PAE23" s="125"/>
      <c r="PAF23" s="125"/>
      <c r="PAG23" s="125"/>
      <c r="PAH23" s="125"/>
      <c r="PAI23" s="125"/>
      <c r="PAJ23" s="125"/>
      <c r="PAK23" s="125"/>
      <c r="PAL23" s="125"/>
      <c r="PAM23" s="125"/>
      <c r="PAN23" s="125"/>
      <c r="PAO23" s="125"/>
      <c r="PAP23" s="125"/>
      <c r="PAQ23" s="125"/>
      <c r="PAR23" s="125"/>
      <c r="PAS23" s="125"/>
      <c r="PAT23" s="125"/>
      <c r="PAU23" s="125"/>
      <c r="PAV23" s="125"/>
      <c r="PAW23" s="125"/>
      <c r="PAX23" s="125"/>
      <c r="PAY23" s="125"/>
      <c r="PAZ23" s="125"/>
      <c r="PBA23" s="125"/>
      <c r="PBB23" s="125"/>
      <c r="PBC23" s="125"/>
      <c r="PBD23" s="125"/>
      <c r="PBE23" s="125"/>
      <c r="PBF23" s="125"/>
      <c r="PBG23" s="125"/>
      <c r="PBH23" s="125"/>
      <c r="PBI23" s="125"/>
      <c r="PBJ23" s="125"/>
      <c r="PBK23" s="125"/>
      <c r="PBL23" s="125"/>
      <c r="PBM23" s="125"/>
      <c r="PBN23" s="125"/>
      <c r="PBO23" s="125"/>
      <c r="PBP23" s="125"/>
      <c r="PBQ23" s="125"/>
      <c r="PBR23" s="125"/>
      <c r="PBS23" s="125"/>
      <c r="PBT23" s="125"/>
      <c r="PBU23" s="125"/>
      <c r="PBV23" s="125"/>
      <c r="PBW23" s="125"/>
      <c r="PBX23" s="125"/>
      <c r="PBY23" s="125"/>
      <c r="PBZ23" s="125"/>
      <c r="PCA23" s="125"/>
      <c r="PCB23" s="125"/>
      <c r="PCC23" s="125"/>
      <c r="PCD23" s="125"/>
      <c r="PCE23" s="125"/>
      <c r="PCF23" s="125"/>
      <c r="PCG23" s="125"/>
      <c r="PCH23" s="125"/>
      <c r="PCI23" s="125"/>
      <c r="PCJ23" s="125"/>
      <c r="PCK23" s="125"/>
      <c r="PCL23" s="125"/>
      <c r="PCM23" s="125"/>
      <c r="PCN23" s="125"/>
      <c r="PCO23" s="125"/>
      <c r="PCP23" s="125"/>
      <c r="PCQ23" s="125"/>
      <c r="PCR23" s="125"/>
      <c r="PCS23" s="125"/>
      <c r="PCT23" s="125"/>
      <c r="PCU23" s="125"/>
      <c r="PCV23" s="125"/>
      <c r="PCW23" s="125"/>
      <c r="PCX23" s="125"/>
      <c r="PCY23" s="125"/>
      <c r="PCZ23" s="125"/>
      <c r="PDA23" s="125"/>
      <c r="PDB23" s="125"/>
      <c r="PDC23" s="125"/>
      <c r="PDD23" s="125"/>
      <c r="PDE23" s="125"/>
      <c r="PDF23" s="125"/>
      <c r="PDG23" s="125"/>
      <c r="PDH23" s="125"/>
      <c r="PDI23" s="125"/>
      <c r="PDJ23" s="125"/>
      <c r="PDK23" s="125"/>
      <c r="PDL23" s="125"/>
      <c r="PDM23" s="125"/>
      <c r="PDN23" s="125"/>
      <c r="PDO23" s="125"/>
      <c r="PDP23" s="125"/>
      <c r="PDQ23" s="125"/>
      <c r="PDR23" s="125"/>
      <c r="PDS23" s="125"/>
      <c r="PDT23" s="125"/>
      <c r="PDU23" s="125"/>
      <c r="PDV23" s="125"/>
      <c r="PDW23" s="125"/>
      <c r="PDX23" s="125"/>
      <c r="PDY23" s="125"/>
      <c r="PDZ23" s="125"/>
      <c r="PEA23" s="125"/>
      <c r="PEB23" s="125"/>
      <c r="PEC23" s="125"/>
      <c r="PED23" s="125"/>
      <c r="PEE23" s="125"/>
      <c r="PEF23" s="125"/>
      <c r="PEG23" s="125"/>
      <c r="PEH23" s="125"/>
      <c r="PEI23" s="125"/>
      <c r="PEJ23" s="125"/>
      <c r="PEK23" s="125"/>
      <c r="PEL23" s="125"/>
      <c r="PEM23" s="125"/>
      <c r="PEN23" s="125"/>
      <c r="PEO23" s="125"/>
      <c r="PEP23" s="125"/>
      <c r="PEQ23" s="125"/>
      <c r="PER23" s="125"/>
      <c r="PES23" s="125"/>
      <c r="PET23" s="125"/>
      <c r="PEU23" s="125"/>
      <c r="PEV23" s="125"/>
      <c r="PEW23" s="125"/>
      <c r="PEX23" s="125"/>
      <c r="PEY23" s="125"/>
      <c r="PEZ23" s="125"/>
      <c r="PFA23" s="125"/>
      <c r="PFB23" s="125"/>
      <c r="PFC23" s="125"/>
      <c r="PFD23" s="125"/>
      <c r="PFE23" s="125"/>
      <c r="PFF23" s="125"/>
      <c r="PFG23" s="125"/>
      <c r="PFH23" s="125"/>
      <c r="PFI23" s="125"/>
      <c r="PFJ23" s="125"/>
      <c r="PFK23" s="125"/>
      <c r="PFL23" s="125"/>
      <c r="PFM23" s="125"/>
      <c r="PFN23" s="125"/>
      <c r="PFO23" s="125"/>
      <c r="PFP23" s="125"/>
      <c r="PFQ23" s="125"/>
      <c r="PFR23" s="125"/>
      <c r="PFS23" s="125"/>
      <c r="PFT23" s="125"/>
      <c r="PFU23" s="125"/>
      <c r="PFV23" s="125"/>
      <c r="PFW23" s="125"/>
      <c r="PFX23" s="125"/>
      <c r="PFY23" s="125"/>
      <c r="PFZ23" s="125"/>
      <c r="PGA23" s="125"/>
      <c r="PGB23" s="125"/>
      <c r="PGC23" s="125"/>
      <c r="PGD23" s="125"/>
      <c r="PGE23" s="125"/>
      <c r="PGF23" s="125"/>
      <c r="PGG23" s="125"/>
      <c r="PGH23" s="125"/>
      <c r="PGI23" s="125"/>
      <c r="PGJ23" s="125"/>
      <c r="PGK23" s="125"/>
      <c r="PGL23" s="125"/>
      <c r="PGM23" s="125"/>
      <c r="PGN23" s="125"/>
      <c r="PGO23" s="125"/>
      <c r="PGP23" s="125"/>
      <c r="PGQ23" s="125"/>
      <c r="PGR23" s="125"/>
      <c r="PGS23" s="125"/>
      <c r="PGT23" s="125"/>
      <c r="PGU23" s="125"/>
      <c r="PGV23" s="125"/>
      <c r="PGW23" s="125"/>
      <c r="PGX23" s="125"/>
      <c r="PGY23" s="125"/>
      <c r="PGZ23" s="125"/>
      <c r="PHA23" s="125"/>
      <c r="PHB23" s="125"/>
      <c r="PHC23" s="125"/>
      <c r="PHD23" s="125"/>
      <c r="PHE23" s="125"/>
      <c r="PHF23" s="125"/>
      <c r="PHG23" s="125"/>
      <c r="PHH23" s="125"/>
      <c r="PHI23" s="125"/>
      <c r="PHJ23" s="125"/>
      <c r="PHK23" s="125"/>
      <c r="PHL23" s="125"/>
      <c r="PHM23" s="125"/>
      <c r="PHN23" s="125"/>
      <c r="PHO23" s="125"/>
      <c r="PHP23" s="125"/>
      <c r="PHQ23" s="125"/>
      <c r="PHR23" s="125"/>
      <c r="PHS23" s="125"/>
      <c r="PHT23" s="125"/>
      <c r="PHU23" s="125"/>
      <c r="PHV23" s="125"/>
      <c r="PHW23" s="125"/>
      <c r="PHX23" s="125"/>
      <c r="PHY23" s="125"/>
      <c r="PHZ23" s="125"/>
      <c r="PIA23" s="125"/>
      <c r="PIB23" s="125"/>
      <c r="PIC23" s="125"/>
      <c r="PID23" s="125"/>
      <c r="PIE23" s="125"/>
      <c r="PIF23" s="125"/>
      <c r="PIG23" s="125"/>
      <c r="PIH23" s="125"/>
      <c r="PII23" s="125"/>
      <c r="PIJ23" s="125"/>
      <c r="PIK23" s="125"/>
      <c r="PIL23" s="125"/>
      <c r="PIM23" s="125"/>
      <c r="PIN23" s="125"/>
      <c r="PIO23" s="125"/>
      <c r="PIP23" s="125"/>
      <c r="PIQ23" s="125"/>
      <c r="PIR23" s="125"/>
      <c r="PIS23" s="125"/>
      <c r="PIT23" s="125"/>
      <c r="PIU23" s="125"/>
      <c r="PIV23" s="125"/>
      <c r="PIW23" s="125"/>
      <c r="PIX23" s="125"/>
      <c r="PIY23" s="125"/>
      <c r="PIZ23" s="125"/>
      <c r="PJA23" s="125"/>
      <c r="PJB23" s="125"/>
      <c r="PJC23" s="125"/>
      <c r="PJD23" s="125"/>
      <c r="PJE23" s="125"/>
      <c r="PJF23" s="125"/>
      <c r="PJG23" s="125"/>
      <c r="PJH23" s="125"/>
      <c r="PJI23" s="125"/>
      <c r="PJJ23" s="125"/>
      <c r="PJK23" s="125"/>
      <c r="PJL23" s="125"/>
      <c r="PJM23" s="125"/>
      <c r="PJN23" s="125"/>
      <c r="PJO23" s="125"/>
      <c r="PJP23" s="125"/>
      <c r="PJQ23" s="125"/>
      <c r="PJR23" s="125"/>
      <c r="PJS23" s="125"/>
      <c r="PJT23" s="125"/>
      <c r="PJU23" s="125"/>
      <c r="PJV23" s="125"/>
      <c r="PJW23" s="125"/>
      <c r="PJX23" s="125"/>
      <c r="PJY23" s="125"/>
      <c r="PJZ23" s="125"/>
      <c r="PKA23" s="125"/>
      <c r="PKB23" s="125"/>
      <c r="PKC23" s="125"/>
      <c r="PKD23" s="125"/>
      <c r="PKE23" s="125"/>
      <c r="PKF23" s="125"/>
      <c r="PKG23" s="125"/>
      <c r="PKH23" s="125"/>
      <c r="PKI23" s="125"/>
      <c r="PKJ23" s="125"/>
      <c r="PKK23" s="125"/>
      <c r="PKL23" s="125"/>
      <c r="PKM23" s="125"/>
      <c r="PKN23" s="125"/>
      <c r="PKO23" s="125"/>
      <c r="PKP23" s="125"/>
      <c r="PKQ23" s="125"/>
      <c r="PKR23" s="125"/>
      <c r="PKS23" s="125"/>
      <c r="PKT23" s="125"/>
      <c r="PKU23" s="125"/>
      <c r="PKV23" s="125"/>
      <c r="PKW23" s="125"/>
      <c r="PKX23" s="125"/>
      <c r="PKY23" s="125"/>
      <c r="PKZ23" s="125"/>
      <c r="PLA23" s="125"/>
      <c r="PLB23" s="125"/>
      <c r="PLC23" s="125"/>
      <c r="PLD23" s="125"/>
      <c r="PLE23" s="125"/>
      <c r="PLF23" s="125"/>
      <c r="PLG23" s="125"/>
      <c r="PLH23" s="125"/>
      <c r="PLI23" s="125"/>
      <c r="PLJ23" s="125"/>
      <c r="PLK23" s="125"/>
      <c r="PLL23" s="125"/>
      <c r="PLM23" s="125"/>
      <c r="PLN23" s="125"/>
      <c r="PLO23" s="125"/>
      <c r="PLP23" s="125"/>
      <c r="PLQ23" s="125"/>
      <c r="PLR23" s="125"/>
      <c r="PLS23" s="125"/>
      <c r="PLT23" s="125"/>
      <c r="PLU23" s="125"/>
      <c r="PLV23" s="125"/>
      <c r="PLW23" s="125"/>
      <c r="PLX23" s="125"/>
      <c r="PLY23" s="125"/>
      <c r="PLZ23" s="125"/>
      <c r="PMA23" s="125"/>
      <c r="PMB23" s="125"/>
      <c r="PMC23" s="125"/>
      <c r="PMD23" s="125"/>
      <c r="PME23" s="125"/>
      <c r="PMF23" s="125"/>
      <c r="PMG23" s="125"/>
      <c r="PMH23" s="125"/>
      <c r="PMI23" s="125"/>
      <c r="PMJ23" s="125"/>
      <c r="PMK23" s="125"/>
      <c r="PML23" s="125"/>
      <c r="PMM23" s="125"/>
      <c r="PMN23" s="125"/>
      <c r="PMO23" s="125"/>
      <c r="PMP23" s="125"/>
      <c r="PMQ23" s="125"/>
      <c r="PMR23" s="125"/>
      <c r="PMS23" s="125"/>
      <c r="PMT23" s="125"/>
      <c r="PMU23" s="125"/>
      <c r="PMV23" s="125"/>
      <c r="PMW23" s="125"/>
      <c r="PMX23" s="125"/>
      <c r="PMY23" s="125"/>
      <c r="PMZ23" s="125"/>
      <c r="PNA23" s="125"/>
      <c r="PNB23" s="125"/>
      <c r="PNC23" s="125"/>
      <c r="PND23" s="125"/>
      <c r="PNE23" s="125"/>
      <c r="PNF23" s="125"/>
      <c r="PNG23" s="125"/>
      <c r="PNH23" s="125"/>
      <c r="PNI23" s="125"/>
      <c r="PNJ23" s="125"/>
      <c r="PNK23" s="125"/>
      <c r="PNL23" s="125"/>
      <c r="PNM23" s="125"/>
      <c r="PNN23" s="125"/>
      <c r="PNO23" s="125"/>
      <c r="PNP23" s="125"/>
      <c r="PNQ23" s="125"/>
      <c r="PNR23" s="125"/>
      <c r="PNS23" s="125"/>
      <c r="PNT23" s="125"/>
      <c r="PNU23" s="125"/>
      <c r="PNV23" s="125"/>
      <c r="PNW23" s="125"/>
      <c r="PNX23" s="125"/>
      <c r="PNY23" s="125"/>
      <c r="PNZ23" s="125"/>
      <c r="POA23" s="125"/>
      <c r="POB23" s="125"/>
      <c r="POC23" s="125"/>
      <c r="POD23" s="125"/>
      <c r="POE23" s="125"/>
      <c r="POF23" s="125"/>
      <c r="POG23" s="125"/>
      <c r="POH23" s="125"/>
      <c r="POI23" s="125"/>
      <c r="POJ23" s="125"/>
      <c r="POK23" s="125"/>
      <c r="POL23" s="125"/>
      <c r="POM23" s="125"/>
      <c r="PON23" s="125"/>
      <c r="POO23" s="125"/>
      <c r="POP23" s="125"/>
      <c r="POQ23" s="125"/>
      <c r="POR23" s="125"/>
      <c r="POS23" s="125"/>
      <c r="POT23" s="125"/>
      <c r="POU23" s="125"/>
      <c r="POV23" s="125"/>
      <c r="POW23" s="125"/>
      <c r="POX23" s="125"/>
      <c r="POY23" s="125"/>
      <c r="POZ23" s="125"/>
      <c r="PPA23" s="125"/>
      <c r="PPB23" s="125"/>
      <c r="PPC23" s="125"/>
      <c r="PPD23" s="125"/>
      <c r="PPE23" s="125"/>
      <c r="PPF23" s="125"/>
      <c r="PPG23" s="125"/>
      <c r="PPH23" s="125"/>
      <c r="PPI23" s="125"/>
      <c r="PPJ23" s="125"/>
      <c r="PPK23" s="125"/>
      <c r="PPL23" s="125"/>
      <c r="PPM23" s="125"/>
      <c r="PPN23" s="125"/>
      <c r="PPO23" s="125"/>
      <c r="PPP23" s="125"/>
      <c r="PPQ23" s="125"/>
      <c r="PPR23" s="125"/>
      <c r="PPS23" s="125"/>
      <c r="PPT23" s="125"/>
      <c r="PPU23" s="125"/>
      <c r="PPV23" s="125"/>
      <c r="PPW23" s="125"/>
      <c r="PPX23" s="125"/>
      <c r="PPY23" s="125"/>
      <c r="PPZ23" s="125"/>
      <c r="PQA23" s="125"/>
      <c r="PQB23" s="125"/>
      <c r="PQC23" s="125"/>
      <c r="PQD23" s="125"/>
      <c r="PQE23" s="125"/>
      <c r="PQF23" s="125"/>
      <c r="PQG23" s="125"/>
      <c r="PQH23" s="125"/>
      <c r="PQI23" s="125"/>
      <c r="PQJ23" s="125"/>
      <c r="PQK23" s="125"/>
      <c r="PQL23" s="125"/>
      <c r="PQM23" s="125"/>
      <c r="PQN23" s="125"/>
      <c r="PQO23" s="125"/>
      <c r="PQP23" s="125"/>
      <c r="PQQ23" s="125"/>
      <c r="PQR23" s="125"/>
      <c r="PQS23" s="125"/>
      <c r="PQT23" s="125"/>
      <c r="PQU23" s="125"/>
      <c r="PQV23" s="125"/>
      <c r="PQW23" s="125"/>
      <c r="PQX23" s="125"/>
      <c r="PQY23" s="125"/>
      <c r="PQZ23" s="125"/>
      <c r="PRA23" s="125"/>
      <c r="PRB23" s="125"/>
      <c r="PRC23" s="125"/>
      <c r="PRD23" s="125"/>
      <c r="PRE23" s="125"/>
      <c r="PRF23" s="125"/>
      <c r="PRG23" s="125"/>
      <c r="PRH23" s="125"/>
      <c r="PRI23" s="125"/>
      <c r="PRJ23" s="125"/>
      <c r="PRK23" s="125"/>
      <c r="PRL23" s="125"/>
      <c r="PRM23" s="125"/>
      <c r="PRN23" s="125"/>
      <c r="PRO23" s="125"/>
      <c r="PRP23" s="125"/>
      <c r="PRQ23" s="125"/>
      <c r="PRR23" s="125"/>
      <c r="PRS23" s="125"/>
      <c r="PRT23" s="125"/>
      <c r="PRU23" s="125"/>
      <c r="PRV23" s="125"/>
      <c r="PRW23" s="125"/>
      <c r="PRX23" s="125"/>
      <c r="PRY23" s="125"/>
      <c r="PRZ23" s="125"/>
      <c r="PSA23" s="125"/>
      <c r="PSB23" s="125"/>
      <c r="PSC23" s="125"/>
      <c r="PSD23" s="125"/>
      <c r="PSE23" s="125"/>
      <c r="PSF23" s="125"/>
      <c r="PSG23" s="125"/>
      <c r="PSH23" s="125"/>
      <c r="PSI23" s="125"/>
      <c r="PSJ23" s="125"/>
      <c r="PSK23" s="125"/>
      <c r="PSL23" s="125"/>
      <c r="PSM23" s="125"/>
      <c r="PSN23" s="125"/>
      <c r="PSO23" s="125"/>
      <c r="PSP23" s="125"/>
      <c r="PSQ23" s="125"/>
      <c r="PSR23" s="125"/>
      <c r="PSS23" s="125"/>
      <c r="PST23" s="125"/>
      <c r="PSU23" s="125"/>
      <c r="PSV23" s="125"/>
      <c r="PSW23" s="125"/>
      <c r="PSX23" s="125"/>
      <c r="PSY23" s="125"/>
      <c r="PSZ23" s="125"/>
      <c r="PTA23" s="125"/>
      <c r="PTB23" s="125"/>
      <c r="PTC23" s="125"/>
      <c r="PTD23" s="125"/>
      <c r="PTE23" s="125"/>
      <c r="PTF23" s="125"/>
      <c r="PTG23" s="125"/>
      <c r="PTH23" s="125"/>
      <c r="PTI23" s="125"/>
      <c r="PTJ23" s="125"/>
      <c r="PTK23" s="125"/>
      <c r="PTL23" s="125"/>
      <c r="PTM23" s="125"/>
      <c r="PTN23" s="125"/>
      <c r="PTO23" s="125"/>
      <c r="PTP23" s="125"/>
      <c r="PTQ23" s="125"/>
      <c r="PTR23" s="125"/>
      <c r="PTS23" s="125"/>
      <c r="PTT23" s="125"/>
      <c r="PTU23" s="125"/>
      <c r="PTV23" s="125"/>
      <c r="PTW23" s="125"/>
      <c r="PTX23" s="125"/>
      <c r="PTY23" s="125"/>
      <c r="PTZ23" s="125"/>
      <c r="PUA23" s="125"/>
      <c r="PUB23" s="125"/>
      <c r="PUC23" s="125"/>
      <c r="PUD23" s="125"/>
      <c r="PUE23" s="125"/>
      <c r="PUF23" s="125"/>
      <c r="PUG23" s="125"/>
      <c r="PUH23" s="125"/>
      <c r="PUI23" s="125"/>
      <c r="PUJ23" s="125"/>
      <c r="PUK23" s="125"/>
      <c r="PUL23" s="125"/>
      <c r="PUM23" s="125"/>
      <c r="PUN23" s="125"/>
      <c r="PUO23" s="125"/>
      <c r="PUP23" s="125"/>
      <c r="PUQ23" s="125"/>
      <c r="PUR23" s="125"/>
      <c r="PUS23" s="125"/>
      <c r="PUT23" s="125"/>
      <c r="PUU23" s="125"/>
      <c r="PUV23" s="125"/>
      <c r="PUW23" s="125"/>
      <c r="PUX23" s="125"/>
      <c r="PUY23" s="125"/>
      <c r="PUZ23" s="125"/>
      <c r="PVA23" s="125"/>
      <c r="PVB23" s="125"/>
      <c r="PVC23" s="125"/>
      <c r="PVD23" s="125"/>
      <c r="PVE23" s="125"/>
      <c r="PVF23" s="125"/>
      <c r="PVG23" s="125"/>
      <c r="PVH23" s="125"/>
      <c r="PVI23" s="125"/>
      <c r="PVJ23" s="125"/>
      <c r="PVK23" s="125"/>
      <c r="PVL23" s="125"/>
      <c r="PVM23" s="125"/>
      <c r="PVN23" s="125"/>
      <c r="PVO23" s="125"/>
      <c r="PVP23" s="125"/>
      <c r="PVQ23" s="125"/>
      <c r="PVR23" s="125"/>
      <c r="PVS23" s="125"/>
      <c r="PVT23" s="125"/>
      <c r="PVU23" s="125"/>
      <c r="PVV23" s="125"/>
      <c r="PVW23" s="125"/>
      <c r="PVX23" s="125"/>
      <c r="PVY23" s="125"/>
      <c r="PVZ23" s="125"/>
      <c r="PWA23" s="125"/>
      <c r="PWB23" s="125"/>
      <c r="PWC23" s="125"/>
      <c r="PWD23" s="125"/>
      <c r="PWE23" s="125"/>
      <c r="PWF23" s="125"/>
      <c r="PWG23" s="125"/>
      <c r="PWH23" s="125"/>
      <c r="PWI23" s="125"/>
      <c r="PWJ23" s="125"/>
      <c r="PWK23" s="125"/>
      <c r="PWL23" s="125"/>
      <c r="PWM23" s="125"/>
      <c r="PWN23" s="125"/>
      <c r="PWO23" s="125"/>
      <c r="PWP23" s="125"/>
      <c r="PWQ23" s="125"/>
      <c r="PWR23" s="125"/>
      <c r="PWS23" s="125"/>
      <c r="PWT23" s="125"/>
      <c r="PWU23" s="125"/>
      <c r="PWV23" s="125"/>
      <c r="PWW23" s="125"/>
      <c r="PWX23" s="125"/>
      <c r="PWY23" s="125"/>
      <c r="PWZ23" s="125"/>
      <c r="PXA23" s="125"/>
      <c r="PXB23" s="125"/>
      <c r="PXC23" s="125"/>
      <c r="PXD23" s="125"/>
      <c r="PXE23" s="125"/>
      <c r="PXF23" s="125"/>
      <c r="PXG23" s="125"/>
      <c r="PXH23" s="125"/>
      <c r="PXI23" s="125"/>
      <c r="PXJ23" s="125"/>
      <c r="PXK23" s="125"/>
      <c r="PXL23" s="125"/>
      <c r="PXM23" s="125"/>
      <c r="PXN23" s="125"/>
      <c r="PXO23" s="125"/>
      <c r="PXP23" s="125"/>
      <c r="PXQ23" s="125"/>
      <c r="PXR23" s="125"/>
      <c r="PXS23" s="125"/>
      <c r="PXT23" s="125"/>
      <c r="PXU23" s="125"/>
      <c r="PXV23" s="125"/>
      <c r="PXW23" s="125"/>
      <c r="PXX23" s="125"/>
      <c r="PXY23" s="125"/>
      <c r="PXZ23" s="125"/>
      <c r="PYA23" s="125"/>
      <c r="PYB23" s="125"/>
      <c r="PYC23" s="125"/>
      <c r="PYD23" s="125"/>
      <c r="PYE23" s="125"/>
      <c r="PYF23" s="125"/>
      <c r="PYG23" s="125"/>
      <c r="PYH23" s="125"/>
      <c r="PYI23" s="125"/>
      <c r="PYJ23" s="125"/>
      <c r="PYK23" s="125"/>
      <c r="PYL23" s="125"/>
      <c r="PYM23" s="125"/>
      <c r="PYN23" s="125"/>
      <c r="PYO23" s="125"/>
      <c r="PYP23" s="125"/>
      <c r="PYQ23" s="125"/>
      <c r="PYR23" s="125"/>
      <c r="PYS23" s="125"/>
      <c r="PYT23" s="125"/>
      <c r="PYU23" s="125"/>
      <c r="PYV23" s="125"/>
      <c r="PYW23" s="125"/>
      <c r="PYX23" s="125"/>
      <c r="PYY23" s="125"/>
      <c r="PYZ23" s="125"/>
      <c r="PZA23" s="125"/>
      <c r="PZB23" s="125"/>
      <c r="PZC23" s="125"/>
      <c r="PZD23" s="125"/>
      <c r="PZE23" s="125"/>
      <c r="PZF23" s="125"/>
      <c r="PZG23" s="125"/>
      <c r="PZH23" s="125"/>
      <c r="PZI23" s="125"/>
      <c r="PZJ23" s="125"/>
      <c r="PZK23" s="125"/>
      <c r="PZL23" s="125"/>
      <c r="PZM23" s="125"/>
      <c r="PZN23" s="125"/>
      <c r="PZO23" s="125"/>
      <c r="PZP23" s="125"/>
      <c r="PZQ23" s="125"/>
      <c r="PZR23" s="125"/>
      <c r="PZS23" s="125"/>
      <c r="PZT23" s="125"/>
      <c r="PZU23" s="125"/>
      <c r="PZV23" s="125"/>
      <c r="PZW23" s="125"/>
      <c r="PZX23" s="125"/>
      <c r="PZY23" s="125"/>
      <c r="PZZ23" s="125"/>
      <c r="QAA23" s="125"/>
      <c r="QAB23" s="125"/>
      <c r="QAC23" s="125"/>
      <c r="QAD23" s="125"/>
      <c r="QAE23" s="125"/>
      <c r="QAF23" s="125"/>
      <c r="QAG23" s="125"/>
      <c r="QAH23" s="125"/>
      <c r="QAI23" s="125"/>
      <c r="QAJ23" s="125"/>
      <c r="QAK23" s="125"/>
      <c r="QAL23" s="125"/>
      <c r="QAM23" s="125"/>
      <c r="QAN23" s="125"/>
      <c r="QAO23" s="125"/>
      <c r="QAP23" s="125"/>
      <c r="QAQ23" s="125"/>
      <c r="QAR23" s="125"/>
      <c r="QAS23" s="125"/>
      <c r="QAT23" s="125"/>
      <c r="QAU23" s="125"/>
      <c r="QAV23" s="125"/>
      <c r="QAW23" s="125"/>
      <c r="QAX23" s="125"/>
      <c r="QAY23" s="125"/>
      <c r="QAZ23" s="125"/>
      <c r="QBA23" s="125"/>
      <c r="QBB23" s="125"/>
      <c r="QBC23" s="125"/>
      <c r="QBD23" s="125"/>
      <c r="QBE23" s="125"/>
      <c r="QBF23" s="125"/>
      <c r="QBG23" s="125"/>
      <c r="QBH23" s="125"/>
      <c r="QBI23" s="125"/>
      <c r="QBJ23" s="125"/>
      <c r="QBK23" s="125"/>
      <c r="QBL23" s="125"/>
      <c r="QBM23" s="125"/>
      <c r="QBN23" s="125"/>
      <c r="QBO23" s="125"/>
      <c r="QBP23" s="125"/>
      <c r="QBQ23" s="125"/>
      <c r="QBR23" s="125"/>
      <c r="QBS23" s="125"/>
      <c r="QBT23" s="125"/>
      <c r="QBU23" s="125"/>
      <c r="QBV23" s="125"/>
      <c r="QBW23" s="125"/>
      <c r="QBX23" s="125"/>
      <c r="QBY23" s="125"/>
      <c r="QBZ23" s="125"/>
      <c r="QCA23" s="125"/>
      <c r="QCB23" s="125"/>
      <c r="QCC23" s="125"/>
      <c r="QCD23" s="125"/>
      <c r="QCE23" s="125"/>
      <c r="QCF23" s="125"/>
      <c r="QCG23" s="125"/>
      <c r="QCH23" s="125"/>
      <c r="QCI23" s="125"/>
      <c r="QCJ23" s="125"/>
      <c r="QCK23" s="125"/>
      <c r="QCL23" s="125"/>
      <c r="QCM23" s="125"/>
      <c r="QCN23" s="125"/>
      <c r="QCO23" s="125"/>
      <c r="QCP23" s="125"/>
      <c r="QCQ23" s="125"/>
      <c r="QCR23" s="125"/>
      <c r="QCS23" s="125"/>
      <c r="QCT23" s="125"/>
      <c r="QCU23" s="125"/>
      <c r="QCV23" s="125"/>
      <c r="QCW23" s="125"/>
      <c r="QCX23" s="125"/>
      <c r="QCY23" s="125"/>
      <c r="QCZ23" s="125"/>
      <c r="QDA23" s="125"/>
      <c r="QDB23" s="125"/>
      <c r="QDC23" s="125"/>
      <c r="QDD23" s="125"/>
      <c r="QDE23" s="125"/>
      <c r="QDF23" s="125"/>
      <c r="QDG23" s="125"/>
      <c r="QDH23" s="125"/>
      <c r="QDI23" s="125"/>
      <c r="QDJ23" s="125"/>
      <c r="QDK23" s="125"/>
      <c r="QDL23" s="125"/>
      <c r="QDM23" s="125"/>
      <c r="QDN23" s="125"/>
      <c r="QDO23" s="125"/>
      <c r="QDP23" s="125"/>
      <c r="QDQ23" s="125"/>
      <c r="QDR23" s="125"/>
      <c r="QDS23" s="125"/>
      <c r="QDT23" s="125"/>
      <c r="QDU23" s="125"/>
      <c r="QDV23" s="125"/>
      <c r="QDW23" s="125"/>
      <c r="QDX23" s="125"/>
      <c r="QDY23" s="125"/>
      <c r="QDZ23" s="125"/>
      <c r="QEA23" s="125"/>
      <c r="QEB23" s="125"/>
      <c r="QEC23" s="125"/>
      <c r="QED23" s="125"/>
      <c r="QEE23" s="125"/>
      <c r="QEF23" s="125"/>
      <c r="QEG23" s="125"/>
      <c r="QEH23" s="125"/>
      <c r="QEI23" s="125"/>
      <c r="QEJ23" s="125"/>
      <c r="QEK23" s="125"/>
      <c r="QEL23" s="125"/>
      <c r="QEM23" s="125"/>
      <c r="QEN23" s="125"/>
      <c r="QEO23" s="125"/>
      <c r="QEP23" s="125"/>
      <c r="QEQ23" s="125"/>
      <c r="QER23" s="125"/>
      <c r="QES23" s="125"/>
      <c r="QET23" s="125"/>
      <c r="QEU23" s="125"/>
      <c r="QEV23" s="125"/>
      <c r="QEW23" s="125"/>
      <c r="QEX23" s="125"/>
      <c r="QEY23" s="125"/>
      <c r="QEZ23" s="125"/>
      <c r="QFA23" s="125"/>
      <c r="QFB23" s="125"/>
      <c r="QFC23" s="125"/>
      <c r="QFD23" s="125"/>
      <c r="QFE23" s="125"/>
      <c r="QFF23" s="125"/>
      <c r="QFG23" s="125"/>
      <c r="QFH23" s="125"/>
      <c r="QFI23" s="125"/>
      <c r="QFJ23" s="125"/>
      <c r="QFK23" s="125"/>
      <c r="QFL23" s="125"/>
      <c r="QFM23" s="125"/>
      <c r="QFN23" s="125"/>
      <c r="QFO23" s="125"/>
      <c r="QFP23" s="125"/>
      <c r="QFQ23" s="125"/>
      <c r="QFR23" s="125"/>
      <c r="QFS23" s="125"/>
      <c r="QFT23" s="125"/>
      <c r="QFU23" s="125"/>
      <c r="QFV23" s="125"/>
      <c r="QFW23" s="125"/>
      <c r="QFX23" s="125"/>
      <c r="QFY23" s="125"/>
      <c r="QFZ23" s="125"/>
      <c r="QGA23" s="125"/>
      <c r="QGB23" s="125"/>
      <c r="QGC23" s="125"/>
      <c r="QGD23" s="125"/>
      <c r="QGE23" s="125"/>
      <c r="QGF23" s="125"/>
      <c r="QGG23" s="125"/>
      <c r="QGH23" s="125"/>
      <c r="QGI23" s="125"/>
      <c r="QGJ23" s="125"/>
      <c r="QGK23" s="125"/>
      <c r="QGL23" s="125"/>
      <c r="QGM23" s="125"/>
      <c r="QGN23" s="125"/>
      <c r="QGO23" s="125"/>
      <c r="QGP23" s="125"/>
      <c r="QGQ23" s="125"/>
      <c r="QGR23" s="125"/>
      <c r="QGS23" s="125"/>
      <c r="QGT23" s="125"/>
      <c r="QGU23" s="125"/>
      <c r="QGV23" s="125"/>
      <c r="QGW23" s="125"/>
      <c r="QGX23" s="125"/>
      <c r="QGY23" s="125"/>
      <c r="QGZ23" s="125"/>
      <c r="QHA23" s="125"/>
      <c r="QHB23" s="125"/>
      <c r="QHC23" s="125"/>
      <c r="QHD23" s="125"/>
      <c r="QHE23" s="125"/>
      <c r="QHF23" s="125"/>
      <c r="QHG23" s="125"/>
      <c r="QHH23" s="125"/>
      <c r="QHI23" s="125"/>
      <c r="QHJ23" s="125"/>
      <c r="QHK23" s="125"/>
      <c r="QHL23" s="125"/>
      <c r="QHM23" s="125"/>
      <c r="QHN23" s="125"/>
      <c r="QHO23" s="125"/>
      <c r="QHP23" s="125"/>
      <c r="QHQ23" s="125"/>
      <c r="QHR23" s="125"/>
      <c r="QHS23" s="125"/>
      <c r="QHT23" s="125"/>
      <c r="QHU23" s="125"/>
      <c r="QHV23" s="125"/>
      <c r="QHW23" s="125"/>
      <c r="QHX23" s="125"/>
      <c r="QHY23" s="125"/>
      <c r="QHZ23" s="125"/>
      <c r="QIA23" s="125"/>
      <c r="QIB23" s="125"/>
      <c r="QIC23" s="125"/>
      <c r="QID23" s="125"/>
      <c r="QIE23" s="125"/>
      <c r="QIF23" s="125"/>
      <c r="QIG23" s="125"/>
      <c r="QIH23" s="125"/>
      <c r="QII23" s="125"/>
      <c r="QIJ23" s="125"/>
      <c r="QIK23" s="125"/>
      <c r="QIL23" s="125"/>
      <c r="QIM23" s="125"/>
      <c r="QIN23" s="125"/>
      <c r="QIO23" s="125"/>
      <c r="QIP23" s="125"/>
      <c r="QIQ23" s="125"/>
      <c r="QIR23" s="125"/>
      <c r="QIS23" s="125"/>
      <c r="QIT23" s="125"/>
      <c r="QIU23" s="125"/>
      <c r="QIV23" s="125"/>
      <c r="QIW23" s="125"/>
      <c r="QIX23" s="125"/>
      <c r="QIY23" s="125"/>
      <c r="QIZ23" s="125"/>
      <c r="QJA23" s="125"/>
      <c r="QJB23" s="125"/>
      <c r="QJC23" s="125"/>
      <c r="QJD23" s="125"/>
      <c r="QJE23" s="125"/>
      <c r="QJF23" s="125"/>
      <c r="QJG23" s="125"/>
      <c r="QJH23" s="125"/>
      <c r="QJI23" s="125"/>
      <c r="QJJ23" s="125"/>
      <c r="QJK23" s="125"/>
      <c r="QJL23" s="125"/>
      <c r="QJM23" s="125"/>
      <c r="QJN23" s="125"/>
      <c r="QJO23" s="125"/>
      <c r="QJP23" s="125"/>
      <c r="QJQ23" s="125"/>
      <c r="QJR23" s="125"/>
      <c r="QJS23" s="125"/>
      <c r="QJT23" s="125"/>
      <c r="QJU23" s="125"/>
      <c r="QJV23" s="125"/>
      <c r="QJW23" s="125"/>
      <c r="QJX23" s="125"/>
      <c r="QJY23" s="125"/>
      <c r="QJZ23" s="125"/>
      <c r="QKA23" s="125"/>
      <c r="QKB23" s="125"/>
      <c r="QKC23" s="125"/>
      <c r="QKD23" s="125"/>
      <c r="QKE23" s="125"/>
      <c r="QKF23" s="125"/>
      <c r="QKG23" s="125"/>
      <c r="QKH23" s="125"/>
      <c r="QKI23" s="125"/>
      <c r="QKJ23" s="125"/>
      <c r="QKK23" s="125"/>
      <c r="QKL23" s="125"/>
      <c r="QKM23" s="125"/>
      <c r="QKN23" s="125"/>
      <c r="QKO23" s="125"/>
      <c r="QKP23" s="125"/>
      <c r="QKQ23" s="125"/>
      <c r="QKR23" s="125"/>
      <c r="QKS23" s="125"/>
      <c r="QKT23" s="125"/>
      <c r="QKU23" s="125"/>
      <c r="QKV23" s="125"/>
      <c r="QKW23" s="125"/>
      <c r="QKX23" s="125"/>
      <c r="QKY23" s="125"/>
      <c r="QKZ23" s="125"/>
      <c r="QLA23" s="125"/>
      <c r="QLB23" s="125"/>
      <c r="QLC23" s="125"/>
      <c r="QLD23" s="125"/>
      <c r="QLE23" s="125"/>
      <c r="QLF23" s="125"/>
      <c r="QLG23" s="125"/>
      <c r="QLH23" s="125"/>
      <c r="QLI23" s="125"/>
      <c r="QLJ23" s="125"/>
      <c r="QLK23" s="125"/>
      <c r="QLL23" s="125"/>
      <c r="QLM23" s="125"/>
      <c r="QLN23" s="125"/>
      <c r="QLO23" s="125"/>
      <c r="QLP23" s="125"/>
      <c r="QLQ23" s="125"/>
      <c r="QLR23" s="125"/>
      <c r="QLS23" s="125"/>
      <c r="QLT23" s="125"/>
      <c r="QLU23" s="125"/>
      <c r="QLV23" s="125"/>
      <c r="QLW23" s="125"/>
      <c r="QLX23" s="125"/>
      <c r="QLY23" s="125"/>
      <c r="QLZ23" s="125"/>
      <c r="QMA23" s="125"/>
      <c r="QMB23" s="125"/>
      <c r="QMC23" s="125"/>
      <c r="QMD23" s="125"/>
      <c r="QME23" s="125"/>
      <c r="QMF23" s="125"/>
      <c r="QMG23" s="125"/>
      <c r="QMH23" s="125"/>
      <c r="QMI23" s="125"/>
      <c r="QMJ23" s="125"/>
      <c r="QMK23" s="125"/>
      <c r="QML23" s="125"/>
      <c r="QMM23" s="125"/>
      <c r="QMN23" s="125"/>
      <c r="QMO23" s="125"/>
      <c r="QMP23" s="125"/>
      <c r="QMQ23" s="125"/>
      <c r="QMR23" s="125"/>
      <c r="QMS23" s="125"/>
      <c r="QMT23" s="125"/>
      <c r="QMU23" s="125"/>
      <c r="QMV23" s="125"/>
      <c r="QMW23" s="125"/>
      <c r="QMX23" s="125"/>
      <c r="QMY23" s="125"/>
      <c r="QMZ23" s="125"/>
      <c r="QNA23" s="125"/>
      <c r="QNB23" s="125"/>
      <c r="QNC23" s="125"/>
      <c r="QND23" s="125"/>
      <c r="QNE23" s="125"/>
      <c r="QNF23" s="125"/>
      <c r="QNG23" s="125"/>
      <c r="QNH23" s="125"/>
      <c r="QNI23" s="125"/>
      <c r="QNJ23" s="125"/>
      <c r="QNK23" s="125"/>
      <c r="QNL23" s="125"/>
      <c r="QNM23" s="125"/>
      <c r="QNN23" s="125"/>
      <c r="QNO23" s="125"/>
      <c r="QNP23" s="125"/>
      <c r="QNQ23" s="125"/>
      <c r="QNR23" s="125"/>
      <c r="QNS23" s="125"/>
      <c r="QNT23" s="125"/>
      <c r="QNU23" s="125"/>
      <c r="QNV23" s="125"/>
      <c r="QNW23" s="125"/>
      <c r="QNX23" s="125"/>
      <c r="QNY23" s="125"/>
      <c r="QNZ23" s="125"/>
      <c r="QOA23" s="125"/>
      <c r="QOB23" s="125"/>
      <c r="QOC23" s="125"/>
      <c r="QOD23" s="125"/>
      <c r="QOE23" s="125"/>
      <c r="QOF23" s="125"/>
      <c r="QOG23" s="125"/>
      <c r="QOH23" s="125"/>
      <c r="QOI23" s="125"/>
      <c r="QOJ23" s="125"/>
      <c r="QOK23" s="125"/>
      <c r="QOL23" s="125"/>
      <c r="QOM23" s="125"/>
      <c r="QON23" s="125"/>
      <c r="QOO23" s="125"/>
      <c r="QOP23" s="125"/>
      <c r="QOQ23" s="125"/>
      <c r="QOR23" s="125"/>
      <c r="QOS23" s="125"/>
      <c r="QOT23" s="125"/>
      <c r="QOU23" s="125"/>
      <c r="QOV23" s="125"/>
      <c r="QOW23" s="125"/>
      <c r="QOX23" s="125"/>
      <c r="QOY23" s="125"/>
      <c r="QOZ23" s="125"/>
      <c r="QPA23" s="125"/>
      <c r="QPB23" s="125"/>
      <c r="QPC23" s="125"/>
      <c r="QPD23" s="125"/>
      <c r="QPE23" s="125"/>
      <c r="QPF23" s="125"/>
      <c r="QPG23" s="125"/>
      <c r="QPH23" s="125"/>
      <c r="QPI23" s="125"/>
      <c r="QPJ23" s="125"/>
      <c r="QPK23" s="125"/>
      <c r="QPL23" s="125"/>
      <c r="QPM23" s="125"/>
      <c r="QPN23" s="125"/>
      <c r="QPO23" s="125"/>
      <c r="QPP23" s="125"/>
      <c r="QPQ23" s="125"/>
      <c r="QPR23" s="125"/>
      <c r="QPS23" s="125"/>
      <c r="QPT23" s="125"/>
      <c r="QPU23" s="125"/>
      <c r="QPV23" s="125"/>
      <c r="QPW23" s="125"/>
      <c r="QPX23" s="125"/>
      <c r="QPY23" s="125"/>
      <c r="QPZ23" s="125"/>
      <c r="QQA23" s="125"/>
      <c r="QQB23" s="125"/>
      <c r="QQC23" s="125"/>
      <c r="QQD23" s="125"/>
      <c r="QQE23" s="125"/>
      <c r="QQF23" s="125"/>
      <c r="QQG23" s="125"/>
      <c r="QQH23" s="125"/>
      <c r="QQI23" s="125"/>
      <c r="QQJ23" s="125"/>
      <c r="QQK23" s="125"/>
      <c r="QQL23" s="125"/>
      <c r="QQM23" s="125"/>
      <c r="QQN23" s="125"/>
      <c r="QQO23" s="125"/>
      <c r="QQP23" s="125"/>
      <c r="QQQ23" s="125"/>
      <c r="QQR23" s="125"/>
      <c r="QQS23" s="125"/>
      <c r="QQT23" s="125"/>
      <c r="QQU23" s="125"/>
      <c r="QQV23" s="125"/>
      <c r="QQW23" s="125"/>
      <c r="QQX23" s="125"/>
      <c r="QQY23" s="125"/>
      <c r="QQZ23" s="125"/>
      <c r="QRA23" s="125"/>
      <c r="QRB23" s="125"/>
      <c r="QRC23" s="125"/>
      <c r="QRD23" s="125"/>
      <c r="QRE23" s="125"/>
      <c r="QRF23" s="125"/>
      <c r="QRG23" s="125"/>
      <c r="QRH23" s="125"/>
      <c r="QRI23" s="125"/>
      <c r="QRJ23" s="125"/>
      <c r="QRK23" s="125"/>
      <c r="QRL23" s="125"/>
      <c r="QRM23" s="125"/>
      <c r="QRN23" s="125"/>
      <c r="QRO23" s="125"/>
      <c r="QRP23" s="125"/>
      <c r="QRQ23" s="125"/>
      <c r="QRR23" s="125"/>
      <c r="QRS23" s="125"/>
      <c r="QRT23" s="125"/>
      <c r="QRU23" s="125"/>
      <c r="QRV23" s="125"/>
      <c r="QRW23" s="125"/>
      <c r="QRX23" s="125"/>
      <c r="QRY23" s="125"/>
      <c r="QRZ23" s="125"/>
      <c r="QSA23" s="125"/>
      <c r="QSB23" s="125"/>
      <c r="QSC23" s="125"/>
      <c r="QSD23" s="125"/>
      <c r="QSE23" s="125"/>
      <c r="QSF23" s="125"/>
      <c r="QSG23" s="125"/>
      <c r="QSH23" s="125"/>
      <c r="QSI23" s="125"/>
      <c r="QSJ23" s="125"/>
      <c r="QSK23" s="125"/>
      <c r="QSL23" s="125"/>
      <c r="QSM23" s="125"/>
      <c r="QSN23" s="125"/>
      <c r="QSO23" s="125"/>
      <c r="QSP23" s="125"/>
      <c r="QSQ23" s="125"/>
      <c r="QSR23" s="125"/>
      <c r="QSS23" s="125"/>
      <c r="QST23" s="125"/>
      <c r="QSU23" s="125"/>
      <c r="QSV23" s="125"/>
      <c r="QSW23" s="125"/>
      <c r="QSX23" s="125"/>
      <c r="QSY23" s="125"/>
      <c r="QSZ23" s="125"/>
      <c r="QTA23" s="125"/>
      <c r="QTB23" s="125"/>
      <c r="QTC23" s="125"/>
      <c r="QTD23" s="125"/>
      <c r="QTE23" s="125"/>
      <c r="QTF23" s="125"/>
      <c r="QTG23" s="125"/>
      <c r="QTH23" s="125"/>
      <c r="QTI23" s="125"/>
      <c r="QTJ23" s="125"/>
      <c r="QTK23" s="125"/>
      <c r="QTL23" s="125"/>
      <c r="QTM23" s="125"/>
      <c r="QTN23" s="125"/>
      <c r="QTO23" s="125"/>
      <c r="QTP23" s="125"/>
      <c r="QTQ23" s="125"/>
      <c r="QTR23" s="125"/>
      <c r="QTS23" s="125"/>
      <c r="QTT23" s="125"/>
      <c r="QTU23" s="125"/>
      <c r="QTV23" s="125"/>
      <c r="QTW23" s="125"/>
      <c r="QTX23" s="125"/>
      <c r="QTY23" s="125"/>
      <c r="QTZ23" s="125"/>
      <c r="QUA23" s="125"/>
      <c r="QUB23" s="125"/>
      <c r="QUC23" s="125"/>
      <c r="QUD23" s="125"/>
      <c r="QUE23" s="125"/>
      <c r="QUF23" s="125"/>
      <c r="QUG23" s="125"/>
      <c r="QUH23" s="125"/>
      <c r="QUI23" s="125"/>
      <c r="QUJ23" s="125"/>
      <c r="QUK23" s="125"/>
      <c r="QUL23" s="125"/>
      <c r="QUM23" s="125"/>
      <c r="QUN23" s="125"/>
      <c r="QUO23" s="125"/>
      <c r="QUP23" s="125"/>
      <c r="QUQ23" s="125"/>
      <c r="QUR23" s="125"/>
      <c r="QUS23" s="125"/>
      <c r="QUT23" s="125"/>
      <c r="QUU23" s="125"/>
      <c r="QUV23" s="125"/>
      <c r="QUW23" s="125"/>
      <c r="QUX23" s="125"/>
      <c r="QUY23" s="125"/>
      <c r="QUZ23" s="125"/>
      <c r="QVA23" s="125"/>
      <c r="QVB23" s="125"/>
      <c r="QVC23" s="125"/>
      <c r="QVD23" s="125"/>
      <c r="QVE23" s="125"/>
      <c r="QVF23" s="125"/>
      <c r="QVG23" s="125"/>
      <c r="QVH23" s="125"/>
      <c r="QVI23" s="125"/>
      <c r="QVJ23" s="125"/>
      <c r="QVK23" s="125"/>
      <c r="QVL23" s="125"/>
      <c r="QVM23" s="125"/>
      <c r="QVN23" s="125"/>
      <c r="QVO23" s="125"/>
      <c r="QVP23" s="125"/>
      <c r="QVQ23" s="125"/>
      <c r="QVR23" s="125"/>
      <c r="QVS23" s="125"/>
      <c r="QVT23" s="125"/>
      <c r="QVU23" s="125"/>
      <c r="QVV23" s="125"/>
      <c r="QVW23" s="125"/>
      <c r="QVX23" s="125"/>
      <c r="QVY23" s="125"/>
      <c r="QVZ23" s="125"/>
      <c r="QWA23" s="125"/>
      <c r="QWB23" s="125"/>
      <c r="QWC23" s="125"/>
      <c r="QWD23" s="125"/>
      <c r="QWE23" s="125"/>
      <c r="QWF23" s="125"/>
      <c r="QWG23" s="125"/>
      <c r="QWH23" s="125"/>
      <c r="QWI23" s="125"/>
      <c r="QWJ23" s="125"/>
      <c r="QWK23" s="125"/>
      <c r="QWL23" s="125"/>
      <c r="QWM23" s="125"/>
      <c r="QWN23" s="125"/>
      <c r="QWO23" s="125"/>
      <c r="QWP23" s="125"/>
      <c r="QWQ23" s="125"/>
      <c r="QWR23" s="125"/>
      <c r="QWS23" s="125"/>
      <c r="QWT23" s="125"/>
      <c r="QWU23" s="125"/>
      <c r="QWV23" s="125"/>
      <c r="QWW23" s="125"/>
      <c r="QWX23" s="125"/>
      <c r="QWY23" s="125"/>
      <c r="QWZ23" s="125"/>
      <c r="QXA23" s="125"/>
      <c r="QXB23" s="125"/>
      <c r="QXC23" s="125"/>
      <c r="QXD23" s="125"/>
      <c r="QXE23" s="125"/>
      <c r="QXF23" s="125"/>
      <c r="QXG23" s="125"/>
      <c r="QXH23" s="125"/>
      <c r="QXI23" s="125"/>
      <c r="QXJ23" s="125"/>
      <c r="QXK23" s="125"/>
      <c r="QXL23" s="125"/>
      <c r="QXM23" s="125"/>
      <c r="QXN23" s="125"/>
      <c r="QXO23" s="125"/>
      <c r="QXP23" s="125"/>
      <c r="QXQ23" s="125"/>
      <c r="QXR23" s="125"/>
      <c r="QXS23" s="125"/>
      <c r="QXT23" s="125"/>
      <c r="QXU23" s="125"/>
      <c r="QXV23" s="125"/>
      <c r="QXW23" s="125"/>
      <c r="QXX23" s="125"/>
      <c r="QXY23" s="125"/>
      <c r="QXZ23" s="125"/>
      <c r="QYA23" s="125"/>
      <c r="QYB23" s="125"/>
      <c r="QYC23" s="125"/>
      <c r="QYD23" s="125"/>
      <c r="QYE23" s="125"/>
      <c r="QYF23" s="125"/>
      <c r="QYG23" s="125"/>
      <c r="QYH23" s="125"/>
      <c r="QYI23" s="125"/>
      <c r="QYJ23" s="125"/>
      <c r="QYK23" s="125"/>
      <c r="QYL23" s="125"/>
      <c r="QYM23" s="125"/>
      <c r="QYN23" s="125"/>
      <c r="QYO23" s="125"/>
      <c r="QYP23" s="125"/>
      <c r="QYQ23" s="125"/>
      <c r="QYR23" s="125"/>
      <c r="QYS23" s="125"/>
      <c r="QYT23" s="125"/>
      <c r="QYU23" s="125"/>
      <c r="QYV23" s="125"/>
      <c r="QYW23" s="125"/>
      <c r="QYX23" s="125"/>
      <c r="QYY23" s="125"/>
      <c r="QYZ23" s="125"/>
      <c r="QZA23" s="125"/>
      <c r="QZB23" s="125"/>
      <c r="QZC23" s="125"/>
      <c r="QZD23" s="125"/>
      <c r="QZE23" s="125"/>
      <c r="QZF23" s="125"/>
      <c r="QZG23" s="125"/>
      <c r="QZH23" s="125"/>
      <c r="QZI23" s="125"/>
      <c r="QZJ23" s="125"/>
      <c r="QZK23" s="125"/>
      <c r="QZL23" s="125"/>
      <c r="QZM23" s="125"/>
      <c r="QZN23" s="125"/>
      <c r="QZO23" s="125"/>
      <c r="QZP23" s="125"/>
      <c r="QZQ23" s="125"/>
      <c r="QZR23" s="125"/>
      <c r="QZS23" s="125"/>
      <c r="QZT23" s="125"/>
      <c r="QZU23" s="125"/>
      <c r="QZV23" s="125"/>
      <c r="QZW23" s="125"/>
      <c r="QZX23" s="125"/>
      <c r="QZY23" s="125"/>
      <c r="QZZ23" s="125"/>
      <c r="RAA23" s="125"/>
      <c r="RAB23" s="125"/>
      <c r="RAC23" s="125"/>
      <c r="RAD23" s="125"/>
      <c r="RAE23" s="125"/>
      <c r="RAF23" s="125"/>
      <c r="RAG23" s="125"/>
      <c r="RAH23" s="125"/>
      <c r="RAI23" s="125"/>
      <c r="RAJ23" s="125"/>
      <c r="RAK23" s="125"/>
      <c r="RAL23" s="125"/>
      <c r="RAM23" s="125"/>
      <c r="RAN23" s="125"/>
      <c r="RAO23" s="125"/>
      <c r="RAP23" s="125"/>
      <c r="RAQ23" s="125"/>
      <c r="RAR23" s="125"/>
      <c r="RAS23" s="125"/>
      <c r="RAT23" s="125"/>
      <c r="RAU23" s="125"/>
      <c r="RAV23" s="125"/>
      <c r="RAW23" s="125"/>
      <c r="RAX23" s="125"/>
      <c r="RAY23" s="125"/>
      <c r="RAZ23" s="125"/>
      <c r="RBA23" s="125"/>
      <c r="RBB23" s="125"/>
      <c r="RBC23" s="125"/>
      <c r="RBD23" s="125"/>
      <c r="RBE23" s="125"/>
      <c r="RBF23" s="125"/>
      <c r="RBG23" s="125"/>
      <c r="RBH23" s="125"/>
      <c r="RBI23" s="125"/>
      <c r="RBJ23" s="125"/>
      <c r="RBK23" s="125"/>
      <c r="RBL23" s="125"/>
      <c r="RBM23" s="125"/>
      <c r="RBN23" s="125"/>
      <c r="RBO23" s="125"/>
      <c r="RBP23" s="125"/>
      <c r="RBQ23" s="125"/>
      <c r="RBR23" s="125"/>
      <c r="RBS23" s="125"/>
      <c r="RBT23" s="125"/>
      <c r="RBU23" s="125"/>
      <c r="RBV23" s="125"/>
      <c r="RBW23" s="125"/>
      <c r="RBX23" s="125"/>
      <c r="RBY23" s="125"/>
      <c r="RBZ23" s="125"/>
      <c r="RCA23" s="125"/>
      <c r="RCB23" s="125"/>
      <c r="RCC23" s="125"/>
      <c r="RCD23" s="125"/>
      <c r="RCE23" s="125"/>
      <c r="RCF23" s="125"/>
      <c r="RCG23" s="125"/>
      <c r="RCH23" s="125"/>
      <c r="RCI23" s="125"/>
      <c r="RCJ23" s="125"/>
      <c r="RCK23" s="125"/>
      <c r="RCL23" s="125"/>
      <c r="RCM23" s="125"/>
      <c r="RCN23" s="125"/>
      <c r="RCO23" s="125"/>
      <c r="RCP23" s="125"/>
      <c r="RCQ23" s="125"/>
      <c r="RCR23" s="125"/>
      <c r="RCS23" s="125"/>
      <c r="RCT23" s="125"/>
      <c r="RCU23" s="125"/>
      <c r="RCV23" s="125"/>
      <c r="RCW23" s="125"/>
      <c r="RCX23" s="125"/>
      <c r="RCY23" s="125"/>
      <c r="RCZ23" s="125"/>
      <c r="RDA23" s="125"/>
      <c r="RDB23" s="125"/>
      <c r="RDC23" s="125"/>
      <c r="RDD23" s="125"/>
      <c r="RDE23" s="125"/>
      <c r="RDF23" s="125"/>
      <c r="RDG23" s="125"/>
      <c r="RDH23" s="125"/>
      <c r="RDI23" s="125"/>
      <c r="RDJ23" s="125"/>
      <c r="RDK23" s="125"/>
      <c r="RDL23" s="125"/>
      <c r="RDM23" s="125"/>
      <c r="RDN23" s="125"/>
      <c r="RDO23" s="125"/>
      <c r="RDP23" s="125"/>
      <c r="RDQ23" s="125"/>
      <c r="RDR23" s="125"/>
      <c r="RDS23" s="125"/>
      <c r="RDT23" s="125"/>
      <c r="RDU23" s="125"/>
      <c r="RDV23" s="125"/>
      <c r="RDW23" s="125"/>
      <c r="RDX23" s="125"/>
      <c r="RDY23" s="125"/>
      <c r="RDZ23" s="125"/>
      <c r="REA23" s="125"/>
      <c r="REB23" s="125"/>
      <c r="REC23" s="125"/>
      <c r="RED23" s="125"/>
      <c r="REE23" s="125"/>
      <c r="REF23" s="125"/>
      <c r="REG23" s="125"/>
      <c r="REH23" s="125"/>
      <c r="REI23" s="125"/>
      <c r="REJ23" s="125"/>
      <c r="REK23" s="125"/>
      <c r="REL23" s="125"/>
      <c r="REM23" s="125"/>
      <c r="REN23" s="125"/>
      <c r="REO23" s="125"/>
      <c r="REP23" s="125"/>
      <c r="REQ23" s="125"/>
      <c r="RER23" s="125"/>
      <c r="RES23" s="125"/>
      <c r="RET23" s="125"/>
      <c r="REU23" s="125"/>
      <c r="REV23" s="125"/>
      <c r="REW23" s="125"/>
      <c r="REX23" s="125"/>
      <c r="REY23" s="125"/>
      <c r="REZ23" s="125"/>
      <c r="RFA23" s="125"/>
      <c r="RFB23" s="125"/>
      <c r="RFC23" s="125"/>
      <c r="RFD23" s="125"/>
      <c r="RFE23" s="125"/>
      <c r="RFF23" s="125"/>
      <c r="RFG23" s="125"/>
      <c r="RFH23" s="125"/>
      <c r="RFI23" s="125"/>
      <c r="RFJ23" s="125"/>
      <c r="RFK23" s="125"/>
      <c r="RFL23" s="125"/>
      <c r="RFM23" s="125"/>
      <c r="RFN23" s="125"/>
      <c r="RFO23" s="125"/>
      <c r="RFP23" s="125"/>
      <c r="RFQ23" s="125"/>
      <c r="RFR23" s="125"/>
      <c r="RFS23" s="125"/>
      <c r="RFT23" s="125"/>
      <c r="RFU23" s="125"/>
      <c r="RFV23" s="125"/>
      <c r="RFW23" s="125"/>
      <c r="RFX23" s="125"/>
      <c r="RFY23" s="125"/>
      <c r="RFZ23" s="125"/>
      <c r="RGA23" s="125"/>
      <c r="RGB23" s="125"/>
      <c r="RGC23" s="125"/>
      <c r="RGD23" s="125"/>
      <c r="RGE23" s="125"/>
      <c r="RGF23" s="125"/>
      <c r="RGG23" s="125"/>
      <c r="RGH23" s="125"/>
      <c r="RGI23" s="125"/>
      <c r="RGJ23" s="125"/>
      <c r="RGK23" s="125"/>
      <c r="RGL23" s="125"/>
      <c r="RGM23" s="125"/>
      <c r="RGN23" s="125"/>
      <c r="RGO23" s="125"/>
      <c r="RGP23" s="125"/>
      <c r="RGQ23" s="125"/>
      <c r="RGR23" s="125"/>
      <c r="RGS23" s="125"/>
      <c r="RGT23" s="125"/>
      <c r="RGU23" s="125"/>
      <c r="RGV23" s="125"/>
      <c r="RGW23" s="125"/>
      <c r="RGX23" s="125"/>
      <c r="RGY23" s="125"/>
      <c r="RGZ23" s="125"/>
      <c r="RHA23" s="125"/>
      <c r="RHB23" s="125"/>
      <c r="RHC23" s="125"/>
      <c r="RHD23" s="125"/>
      <c r="RHE23" s="125"/>
      <c r="RHF23" s="125"/>
      <c r="RHG23" s="125"/>
      <c r="RHH23" s="125"/>
      <c r="RHI23" s="125"/>
      <c r="RHJ23" s="125"/>
      <c r="RHK23" s="125"/>
      <c r="RHL23" s="125"/>
      <c r="RHM23" s="125"/>
      <c r="RHN23" s="125"/>
      <c r="RHO23" s="125"/>
      <c r="RHP23" s="125"/>
      <c r="RHQ23" s="125"/>
      <c r="RHR23" s="125"/>
      <c r="RHS23" s="125"/>
      <c r="RHT23" s="125"/>
      <c r="RHU23" s="125"/>
      <c r="RHV23" s="125"/>
      <c r="RHW23" s="125"/>
      <c r="RHX23" s="125"/>
      <c r="RHY23" s="125"/>
      <c r="RHZ23" s="125"/>
      <c r="RIA23" s="125"/>
      <c r="RIB23" s="125"/>
      <c r="RIC23" s="125"/>
      <c r="RID23" s="125"/>
      <c r="RIE23" s="125"/>
      <c r="RIF23" s="125"/>
      <c r="RIG23" s="125"/>
      <c r="RIH23" s="125"/>
      <c r="RII23" s="125"/>
      <c r="RIJ23" s="125"/>
      <c r="RIK23" s="125"/>
      <c r="RIL23" s="125"/>
      <c r="RIM23" s="125"/>
      <c r="RIN23" s="125"/>
      <c r="RIO23" s="125"/>
      <c r="RIP23" s="125"/>
      <c r="RIQ23" s="125"/>
      <c r="RIR23" s="125"/>
      <c r="RIS23" s="125"/>
      <c r="RIT23" s="125"/>
      <c r="RIU23" s="125"/>
      <c r="RIV23" s="125"/>
      <c r="RIW23" s="125"/>
      <c r="RIX23" s="125"/>
      <c r="RIY23" s="125"/>
      <c r="RIZ23" s="125"/>
      <c r="RJA23" s="125"/>
      <c r="RJB23" s="125"/>
      <c r="RJC23" s="125"/>
      <c r="RJD23" s="125"/>
      <c r="RJE23" s="125"/>
      <c r="RJF23" s="125"/>
      <c r="RJG23" s="125"/>
      <c r="RJH23" s="125"/>
      <c r="RJI23" s="125"/>
      <c r="RJJ23" s="125"/>
      <c r="RJK23" s="125"/>
      <c r="RJL23" s="125"/>
      <c r="RJM23" s="125"/>
      <c r="RJN23" s="125"/>
      <c r="RJO23" s="125"/>
      <c r="RJP23" s="125"/>
      <c r="RJQ23" s="125"/>
      <c r="RJR23" s="125"/>
      <c r="RJS23" s="125"/>
      <c r="RJT23" s="125"/>
      <c r="RJU23" s="125"/>
      <c r="RJV23" s="125"/>
      <c r="RJW23" s="125"/>
      <c r="RJX23" s="125"/>
      <c r="RJY23" s="125"/>
      <c r="RJZ23" s="125"/>
      <c r="RKA23" s="125"/>
      <c r="RKB23" s="125"/>
      <c r="RKC23" s="125"/>
      <c r="RKD23" s="125"/>
      <c r="RKE23" s="125"/>
      <c r="RKF23" s="125"/>
      <c r="RKG23" s="125"/>
      <c r="RKH23" s="125"/>
      <c r="RKI23" s="125"/>
      <c r="RKJ23" s="125"/>
      <c r="RKK23" s="125"/>
      <c r="RKL23" s="125"/>
      <c r="RKM23" s="125"/>
      <c r="RKN23" s="125"/>
      <c r="RKO23" s="125"/>
      <c r="RKP23" s="125"/>
      <c r="RKQ23" s="125"/>
      <c r="RKR23" s="125"/>
      <c r="RKS23" s="125"/>
      <c r="RKT23" s="125"/>
      <c r="RKU23" s="125"/>
      <c r="RKV23" s="125"/>
      <c r="RKW23" s="125"/>
      <c r="RKX23" s="125"/>
      <c r="RKY23" s="125"/>
      <c r="RKZ23" s="125"/>
      <c r="RLA23" s="125"/>
      <c r="RLB23" s="125"/>
      <c r="RLC23" s="125"/>
      <c r="RLD23" s="125"/>
      <c r="RLE23" s="125"/>
      <c r="RLF23" s="125"/>
      <c r="RLG23" s="125"/>
      <c r="RLH23" s="125"/>
      <c r="RLI23" s="125"/>
      <c r="RLJ23" s="125"/>
      <c r="RLK23" s="125"/>
      <c r="RLL23" s="125"/>
      <c r="RLM23" s="125"/>
      <c r="RLN23" s="125"/>
      <c r="RLO23" s="125"/>
      <c r="RLP23" s="125"/>
      <c r="RLQ23" s="125"/>
      <c r="RLR23" s="125"/>
      <c r="RLS23" s="125"/>
      <c r="RLT23" s="125"/>
      <c r="RLU23" s="125"/>
      <c r="RLV23" s="125"/>
      <c r="RLW23" s="125"/>
      <c r="RLX23" s="125"/>
      <c r="RLY23" s="125"/>
      <c r="RLZ23" s="125"/>
      <c r="RMA23" s="125"/>
      <c r="RMB23" s="125"/>
      <c r="RMC23" s="125"/>
      <c r="RMD23" s="125"/>
      <c r="RME23" s="125"/>
      <c r="RMF23" s="125"/>
      <c r="RMG23" s="125"/>
      <c r="RMH23" s="125"/>
      <c r="RMI23" s="125"/>
      <c r="RMJ23" s="125"/>
      <c r="RMK23" s="125"/>
      <c r="RML23" s="125"/>
      <c r="RMM23" s="125"/>
      <c r="RMN23" s="125"/>
      <c r="RMO23" s="125"/>
      <c r="RMP23" s="125"/>
      <c r="RMQ23" s="125"/>
      <c r="RMR23" s="125"/>
      <c r="RMS23" s="125"/>
      <c r="RMT23" s="125"/>
      <c r="RMU23" s="125"/>
      <c r="RMV23" s="125"/>
      <c r="RMW23" s="125"/>
      <c r="RMX23" s="125"/>
      <c r="RMY23" s="125"/>
      <c r="RMZ23" s="125"/>
      <c r="RNA23" s="125"/>
      <c r="RNB23" s="125"/>
      <c r="RNC23" s="125"/>
      <c r="RND23" s="125"/>
      <c r="RNE23" s="125"/>
      <c r="RNF23" s="125"/>
      <c r="RNG23" s="125"/>
      <c r="RNH23" s="125"/>
      <c r="RNI23" s="125"/>
      <c r="RNJ23" s="125"/>
      <c r="RNK23" s="125"/>
      <c r="RNL23" s="125"/>
      <c r="RNM23" s="125"/>
      <c r="RNN23" s="125"/>
      <c r="RNO23" s="125"/>
      <c r="RNP23" s="125"/>
      <c r="RNQ23" s="125"/>
      <c r="RNR23" s="125"/>
      <c r="RNS23" s="125"/>
      <c r="RNT23" s="125"/>
      <c r="RNU23" s="125"/>
      <c r="RNV23" s="125"/>
      <c r="RNW23" s="125"/>
      <c r="RNX23" s="125"/>
      <c r="RNY23" s="125"/>
      <c r="RNZ23" s="125"/>
      <c r="ROA23" s="125"/>
      <c r="ROB23" s="125"/>
      <c r="ROC23" s="125"/>
      <c r="ROD23" s="125"/>
      <c r="ROE23" s="125"/>
      <c r="ROF23" s="125"/>
      <c r="ROG23" s="125"/>
      <c r="ROH23" s="125"/>
      <c r="ROI23" s="125"/>
      <c r="ROJ23" s="125"/>
      <c r="ROK23" s="125"/>
      <c r="ROL23" s="125"/>
      <c r="ROM23" s="125"/>
      <c r="RON23" s="125"/>
      <c r="ROO23" s="125"/>
      <c r="ROP23" s="125"/>
      <c r="ROQ23" s="125"/>
      <c r="ROR23" s="125"/>
      <c r="ROS23" s="125"/>
      <c r="ROT23" s="125"/>
      <c r="ROU23" s="125"/>
      <c r="ROV23" s="125"/>
      <c r="ROW23" s="125"/>
      <c r="ROX23" s="125"/>
      <c r="ROY23" s="125"/>
      <c r="ROZ23" s="125"/>
      <c r="RPA23" s="125"/>
      <c r="RPB23" s="125"/>
      <c r="RPC23" s="125"/>
      <c r="RPD23" s="125"/>
      <c r="RPE23" s="125"/>
      <c r="RPF23" s="125"/>
      <c r="RPG23" s="125"/>
      <c r="RPH23" s="125"/>
      <c r="RPI23" s="125"/>
      <c r="RPJ23" s="125"/>
      <c r="RPK23" s="125"/>
      <c r="RPL23" s="125"/>
      <c r="RPM23" s="125"/>
      <c r="RPN23" s="125"/>
      <c r="RPO23" s="125"/>
      <c r="RPP23" s="125"/>
      <c r="RPQ23" s="125"/>
      <c r="RPR23" s="125"/>
      <c r="RPS23" s="125"/>
      <c r="RPT23" s="125"/>
      <c r="RPU23" s="125"/>
      <c r="RPV23" s="125"/>
      <c r="RPW23" s="125"/>
      <c r="RPX23" s="125"/>
      <c r="RPY23" s="125"/>
      <c r="RPZ23" s="125"/>
      <c r="RQA23" s="125"/>
      <c r="RQB23" s="125"/>
      <c r="RQC23" s="125"/>
      <c r="RQD23" s="125"/>
      <c r="RQE23" s="125"/>
      <c r="RQF23" s="125"/>
      <c r="RQG23" s="125"/>
      <c r="RQH23" s="125"/>
      <c r="RQI23" s="125"/>
      <c r="RQJ23" s="125"/>
      <c r="RQK23" s="125"/>
      <c r="RQL23" s="125"/>
      <c r="RQM23" s="125"/>
      <c r="RQN23" s="125"/>
      <c r="RQO23" s="125"/>
      <c r="RQP23" s="125"/>
      <c r="RQQ23" s="125"/>
      <c r="RQR23" s="125"/>
      <c r="RQS23" s="125"/>
      <c r="RQT23" s="125"/>
      <c r="RQU23" s="125"/>
      <c r="RQV23" s="125"/>
      <c r="RQW23" s="125"/>
      <c r="RQX23" s="125"/>
      <c r="RQY23" s="125"/>
      <c r="RQZ23" s="125"/>
      <c r="RRA23" s="125"/>
      <c r="RRB23" s="125"/>
      <c r="RRC23" s="125"/>
      <c r="RRD23" s="125"/>
      <c r="RRE23" s="125"/>
      <c r="RRF23" s="125"/>
      <c r="RRG23" s="125"/>
      <c r="RRH23" s="125"/>
      <c r="RRI23" s="125"/>
      <c r="RRJ23" s="125"/>
      <c r="RRK23" s="125"/>
      <c r="RRL23" s="125"/>
      <c r="RRM23" s="125"/>
      <c r="RRN23" s="125"/>
      <c r="RRO23" s="125"/>
      <c r="RRP23" s="125"/>
      <c r="RRQ23" s="125"/>
      <c r="RRR23" s="125"/>
      <c r="RRS23" s="125"/>
      <c r="RRT23" s="125"/>
      <c r="RRU23" s="125"/>
      <c r="RRV23" s="125"/>
      <c r="RRW23" s="125"/>
      <c r="RRX23" s="125"/>
      <c r="RRY23" s="125"/>
      <c r="RRZ23" s="125"/>
      <c r="RSA23" s="125"/>
      <c r="RSB23" s="125"/>
      <c r="RSC23" s="125"/>
      <c r="RSD23" s="125"/>
      <c r="RSE23" s="125"/>
      <c r="RSF23" s="125"/>
      <c r="RSG23" s="125"/>
      <c r="RSH23" s="125"/>
      <c r="RSI23" s="125"/>
      <c r="RSJ23" s="125"/>
      <c r="RSK23" s="125"/>
      <c r="RSL23" s="125"/>
      <c r="RSM23" s="125"/>
      <c r="RSN23" s="125"/>
      <c r="RSO23" s="125"/>
      <c r="RSP23" s="125"/>
      <c r="RSQ23" s="125"/>
      <c r="RSR23" s="125"/>
      <c r="RSS23" s="125"/>
      <c r="RST23" s="125"/>
      <c r="RSU23" s="125"/>
      <c r="RSV23" s="125"/>
      <c r="RSW23" s="125"/>
      <c r="RSX23" s="125"/>
      <c r="RSY23" s="125"/>
      <c r="RSZ23" s="125"/>
      <c r="RTA23" s="125"/>
      <c r="RTB23" s="125"/>
      <c r="RTC23" s="125"/>
      <c r="RTD23" s="125"/>
      <c r="RTE23" s="125"/>
      <c r="RTF23" s="125"/>
      <c r="RTG23" s="125"/>
      <c r="RTH23" s="125"/>
      <c r="RTI23" s="125"/>
      <c r="RTJ23" s="125"/>
      <c r="RTK23" s="125"/>
      <c r="RTL23" s="125"/>
      <c r="RTM23" s="125"/>
      <c r="RTN23" s="125"/>
      <c r="RTO23" s="125"/>
      <c r="RTP23" s="125"/>
      <c r="RTQ23" s="125"/>
      <c r="RTR23" s="125"/>
      <c r="RTS23" s="125"/>
      <c r="RTT23" s="125"/>
      <c r="RTU23" s="125"/>
      <c r="RTV23" s="125"/>
      <c r="RTW23" s="125"/>
      <c r="RTX23" s="125"/>
      <c r="RTY23" s="125"/>
      <c r="RTZ23" s="125"/>
      <c r="RUA23" s="125"/>
      <c r="RUB23" s="125"/>
      <c r="RUC23" s="125"/>
      <c r="RUD23" s="125"/>
      <c r="RUE23" s="125"/>
      <c r="RUF23" s="125"/>
      <c r="RUG23" s="125"/>
      <c r="RUH23" s="125"/>
      <c r="RUI23" s="125"/>
      <c r="RUJ23" s="125"/>
      <c r="RUK23" s="125"/>
      <c r="RUL23" s="125"/>
      <c r="RUM23" s="125"/>
      <c r="RUN23" s="125"/>
      <c r="RUO23" s="125"/>
      <c r="RUP23" s="125"/>
      <c r="RUQ23" s="125"/>
      <c r="RUR23" s="125"/>
      <c r="RUS23" s="125"/>
      <c r="RUT23" s="125"/>
      <c r="RUU23" s="125"/>
      <c r="RUV23" s="125"/>
      <c r="RUW23" s="125"/>
      <c r="RUX23" s="125"/>
      <c r="RUY23" s="125"/>
      <c r="RUZ23" s="125"/>
      <c r="RVA23" s="125"/>
      <c r="RVB23" s="125"/>
      <c r="RVC23" s="125"/>
      <c r="RVD23" s="125"/>
      <c r="RVE23" s="125"/>
      <c r="RVF23" s="125"/>
      <c r="RVG23" s="125"/>
      <c r="RVH23" s="125"/>
      <c r="RVI23" s="125"/>
      <c r="RVJ23" s="125"/>
      <c r="RVK23" s="125"/>
      <c r="RVL23" s="125"/>
      <c r="RVM23" s="125"/>
      <c r="RVN23" s="125"/>
      <c r="RVO23" s="125"/>
      <c r="RVP23" s="125"/>
      <c r="RVQ23" s="125"/>
      <c r="RVR23" s="125"/>
      <c r="RVS23" s="125"/>
      <c r="RVT23" s="125"/>
      <c r="RVU23" s="125"/>
      <c r="RVV23" s="125"/>
      <c r="RVW23" s="125"/>
      <c r="RVX23" s="125"/>
      <c r="RVY23" s="125"/>
      <c r="RVZ23" s="125"/>
      <c r="RWA23" s="125"/>
      <c r="RWB23" s="125"/>
      <c r="RWC23" s="125"/>
      <c r="RWD23" s="125"/>
      <c r="RWE23" s="125"/>
      <c r="RWF23" s="125"/>
      <c r="RWG23" s="125"/>
      <c r="RWH23" s="125"/>
      <c r="RWI23" s="125"/>
      <c r="RWJ23" s="125"/>
      <c r="RWK23" s="125"/>
      <c r="RWL23" s="125"/>
      <c r="RWM23" s="125"/>
      <c r="RWN23" s="125"/>
      <c r="RWO23" s="125"/>
      <c r="RWP23" s="125"/>
      <c r="RWQ23" s="125"/>
      <c r="RWR23" s="125"/>
      <c r="RWS23" s="125"/>
      <c r="RWT23" s="125"/>
      <c r="RWU23" s="125"/>
      <c r="RWV23" s="125"/>
      <c r="RWW23" s="125"/>
      <c r="RWX23" s="125"/>
      <c r="RWY23" s="125"/>
      <c r="RWZ23" s="125"/>
      <c r="RXA23" s="125"/>
      <c r="RXB23" s="125"/>
      <c r="RXC23" s="125"/>
      <c r="RXD23" s="125"/>
      <c r="RXE23" s="125"/>
      <c r="RXF23" s="125"/>
      <c r="RXG23" s="125"/>
      <c r="RXH23" s="125"/>
      <c r="RXI23" s="125"/>
      <c r="RXJ23" s="125"/>
      <c r="RXK23" s="125"/>
      <c r="RXL23" s="125"/>
      <c r="RXM23" s="125"/>
      <c r="RXN23" s="125"/>
      <c r="RXO23" s="125"/>
      <c r="RXP23" s="125"/>
      <c r="RXQ23" s="125"/>
      <c r="RXR23" s="125"/>
      <c r="RXS23" s="125"/>
      <c r="RXT23" s="125"/>
      <c r="RXU23" s="125"/>
      <c r="RXV23" s="125"/>
      <c r="RXW23" s="125"/>
      <c r="RXX23" s="125"/>
      <c r="RXY23" s="125"/>
      <c r="RXZ23" s="125"/>
      <c r="RYA23" s="125"/>
      <c r="RYB23" s="125"/>
      <c r="RYC23" s="125"/>
      <c r="RYD23" s="125"/>
      <c r="RYE23" s="125"/>
      <c r="RYF23" s="125"/>
      <c r="RYG23" s="125"/>
      <c r="RYH23" s="125"/>
      <c r="RYI23" s="125"/>
      <c r="RYJ23" s="125"/>
      <c r="RYK23" s="125"/>
      <c r="RYL23" s="125"/>
      <c r="RYM23" s="125"/>
      <c r="RYN23" s="125"/>
      <c r="RYO23" s="125"/>
      <c r="RYP23" s="125"/>
      <c r="RYQ23" s="125"/>
      <c r="RYR23" s="125"/>
      <c r="RYS23" s="125"/>
      <c r="RYT23" s="125"/>
      <c r="RYU23" s="125"/>
      <c r="RYV23" s="125"/>
      <c r="RYW23" s="125"/>
      <c r="RYX23" s="125"/>
      <c r="RYY23" s="125"/>
      <c r="RYZ23" s="125"/>
      <c r="RZA23" s="125"/>
      <c r="RZB23" s="125"/>
      <c r="RZC23" s="125"/>
      <c r="RZD23" s="125"/>
      <c r="RZE23" s="125"/>
      <c r="RZF23" s="125"/>
      <c r="RZG23" s="125"/>
      <c r="RZH23" s="125"/>
      <c r="RZI23" s="125"/>
      <c r="RZJ23" s="125"/>
      <c r="RZK23" s="125"/>
      <c r="RZL23" s="125"/>
      <c r="RZM23" s="125"/>
      <c r="RZN23" s="125"/>
      <c r="RZO23" s="125"/>
      <c r="RZP23" s="125"/>
      <c r="RZQ23" s="125"/>
      <c r="RZR23" s="125"/>
      <c r="RZS23" s="125"/>
      <c r="RZT23" s="125"/>
      <c r="RZU23" s="125"/>
      <c r="RZV23" s="125"/>
      <c r="RZW23" s="125"/>
      <c r="RZX23" s="125"/>
      <c r="RZY23" s="125"/>
      <c r="RZZ23" s="125"/>
      <c r="SAA23" s="125"/>
      <c r="SAB23" s="125"/>
      <c r="SAC23" s="125"/>
      <c r="SAD23" s="125"/>
      <c r="SAE23" s="125"/>
      <c r="SAF23" s="125"/>
      <c r="SAG23" s="125"/>
      <c r="SAH23" s="125"/>
      <c r="SAI23" s="125"/>
      <c r="SAJ23" s="125"/>
      <c r="SAK23" s="125"/>
      <c r="SAL23" s="125"/>
      <c r="SAM23" s="125"/>
      <c r="SAN23" s="125"/>
      <c r="SAO23" s="125"/>
      <c r="SAP23" s="125"/>
      <c r="SAQ23" s="125"/>
      <c r="SAR23" s="125"/>
      <c r="SAS23" s="125"/>
      <c r="SAT23" s="125"/>
      <c r="SAU23" s="125"/>
      <c r="SAV23" s="125"/>
      <c r="SAW23" s="125"/>
      <c r="SAX23" s="125"/>
      <c r="SAY23" s="125"/>
      <c r="SAZ23" s="125"/>
      <c r="SBA23" s="125"/>
      <c r="SBB23" s="125"/>
      <c r="SBC23" s="125"/>
      <c r="SBD23" s="125"/>
      <c r="SBE23" s="125"/>
      <c r="SBF23" s="125"/>
      <c r="SBG23" s="125"/>
      <c r="SBH23" s="125"/>
      <c r="SBI23" s="125"/>
      <c r="SBJ23" s="125"/>
      <c r="SBK23" s="125"/>
      <c r="SBL23" s="125"/>
      <c r="SBM23" s="125"/>
      <c r="SBN23" s="125"/>
      <c r="SBO23" s="125"/>
      <c r="SBP23" s="125"/>
      <c r="SBQ23" s="125"/>
      <c r="SBR23" s="125"/>
      <c r="SBS23" s="125"/>
      <c r="SBT23" s="125"/>
      <c r="SBU23" s="125"/>
      <c r="SBV23" s="125"/>
      <c r="SBW23" s="125"/>
      <c r="SBX23" s="125"/>
      <c r="SBY23" s="125"/>
      <c r="SBZ23" s="125"/>
      <c r="SCA23" s="125"/>
      <c r="SCB23" s="125"/>
      <c r="SCC23" s="125"/>
      <c r="SCD23" s="125"/>
      <c r="SCE23" s="125"/>
      <c r="SCF23" s="125"/>
      <c r="SCG23" s="125"/>
      <c r="SCH23" s="125"/>
      <c r="SCI23" s="125"/>
      <c r="SCJ23" s="125"/>
      <c r="SCK23" s="125"/>
      <c r="SCL23" s="125"/>
      <c r="SCM23" s="125"/>
      <c r="SCN23" s="125"/>
      <c r="SCO23" s="125"/>
      <c r="SCP23" s="125"/>
      <c r="SCQ23" s="125"/>
      <c r="SCR23" s="125"/>
      <c r="SCS23" s="125"/>
      <c r="SCT23" s="125"/>
      <c r="SCU23" s="125"/>
      <c r="SCV23" s="125"/>
      <c r="SCW23" s="125"/>
      <c r="SCX23" s="125"/>
      <c r="SCY23" s="125"/>
      <c r="SCZ23" s="125"/>
      <c r="SDA23" s="125"/>
      <c r="SDB23" s="125"/>
      <c r="SDC23" s="125"/>
      <c r="SDD23" s="125"/>
      <c r="SDE23" s="125"/>
      <c r="SDF23" s="125"/>
      <c r="SDG23" s="125"/>
      <c r="SDH23" s="125"/>
      <c r="SDI23" s="125"/>
      <c r="SDJ23" s="125"/>
      <c r="SDK23" s="125"/>
      <c r="SDL23" s="125"/>
      <c r="SDM23" s="125"/>
      <c r="SDN23" s="125"/>
      <c r="SDO23" s="125"/>
      <c r="SDP23" s="125"/>
      <c r="SDQ23" s="125"/>
      <c r="SDR23" s="125"/>
      <c r="SDS23" s="125"/>
      <c r="SDT23" s="125"/>
      <c r="SDU23" s="125"/>
      <c r="SDV23" s="125"/>
      <c r="SDW23" s="125"/>
      <c r="SDX23" s="125"/>
      <c r="SDY23" s="125"/>
      <c r="SDZ23" s="125"/>
      <c r="SEA23" s="125"/>
      <c r="SEB23" s="125"/>
      <c r="SEC23" s="125"/>
      <c r="SED23" s="125"/>
      <c r="SEE23" s="125"/>
      <c r="SEF23" s="125"/>
      <c r="SEG23" s="125"/>
      <c r="SEH23" s="125"/>
      <c r="SEI23" s="125"/>
      <c r="SEJ23" s="125"/>
      <c r="SEK23" s="125"/>
      <c r="SEL23" s="125"/>
      <c r="SEM23" s="125"/>
      <c r="SEN23" s="125"/>
      <c r="SEO23" s="125"/>
      <c r="SEP23" s="125"/>
      <c r="SEQ23" s="125"/>
      <c r="SER23" s="125"/>
      <c r="SES23" s="125"/>
      <c r="SET23" s="125"/>
      <c r="SEU23" s="125"/>
      <c r="SEV23" s="125"/>
      <c r="SEW23" s="125"/>
      <c r="SEX23" s="125"/>
      <c r="SEY23" s="125"/>
      <c r="SEZ23" s="125"/>
      <c r="SFA23" s="125"/>
      <c r="SFB23" s="125"/>
      <c r="SFC23" s="125"/>
      <c r="SFD23" s="125"/>
      <c r="SFE23" s="125"/>
      <c r="SFF23" s="125"/>
      <c r="SFG23" s="125"/>
      <c r="SFH23" s="125"/>
      <c r="SFI23" s="125"/>
      <c r="SFJ23" s="125"/>
      <c r="SFK23" s="125"/>
      <c r="SFL23" s="125"/>
      <c r="SFM23" s="125"/>
      <c r="SFN23" s="125"/>
      <c r="SFO23" s="125"/>
      <c r="SFP23" s="125"/>
      <c r="SFQ23" s="125"/>
      <c r="SFR23" s="125"/>
      <c r="SFS23" s="125"/>
      <c r="SFT23" s="125"/>
      <c r="SFU23" s="125"/>
      <c r="SFV23" s="125"/>
      <c r="SFW23" s="125"/>
      <c r="SFX23" s="125"/>
      <c r="SFY23" s="125"/>
      <c r="SFZ23" s="125"/>
      <c r="SGA23" s="125"/>
      <c r="SGB23" s="125"/>
      <c r="SGC23" s="125"/>
      <c r="SGD23" s="125"/>
      <c r="SGE23" s="125"/>
      <c r="SGF23" s="125"/>
      <c r="SGG23" s="125"/>
      <c r="SGH23" s="125"/>
      <c r="SGI23" s="125"/>
      <c r="SGJ23" s="125"/>
      <c r="SGK23" s="125"/>
      <c r="SGL23" s="125"/>
      <c r="SGM23" s="125"/>
      <c r="SGN23" s="125"/>
      <c r="SGO23" s="125"/>
      <c r="SGP23" s="125"/>
      <c r="SGQ23" s="125"/>
      <c r="SGR23" s="125"/>
      <c r="SGS23" s="125"/>
      <c r="SGT23" s="125"/>
      <c r="SGU23" s="125"/>
      <c r="SGV23" s="125"/>
      <c r="SGW23" s="125"/>
      <c r="SGX23" s="125"/>
      <c r="SGY23" s="125"/>
      <c r="SGZ23" s="125"/>
      <c r="SHA23" s="125"/>
      <c r="SHB23" s="125"/>
      <c r="SHC23" s="125"/>
      <c r="SHD23" s="125"/>
      <c r="SHE23" s="125"/>
      <c r="SHF23" s="125"/>
      <c r="SHG23" s="125"/>
      <c r="SHH23" s="125"/>
      <c r="SHI23" s="125"/>
      <c r="SHJ23" s="125"/>
      <c r="SHK23" s="125"/>
      <c r="SHL23" s="125"/>
      <c r="SHM23" s="125"/>
      <c r="SHN23" s="125"/>
      <c r="SHO23" s="125"/>
      <c r="SHP23" s="125"/>
      <c r="SHQ23" s="125"/>
      <c r="SHR23" s="125"/>
      <c r="SHS23" s="125"/>
      <c r="SHT23" s="125"/>
      <c r="SHU23" s="125"/>
      <c r="SHV23" s="125"/>
      <c r="SHW23" s="125"/>
      <c r="SHX23" s="125"/>
      <c r="SHY23" s="125"/>
      <c r="SHZ23" s="125"/>
      <c r="SIA23" s="125"/>
      <c r="SIB23" s="125"/>
      <c r="SIC23" s="125"/>
      <c r="SID23" s="125"/>
      <c r="SIE23" s="125"/>
      <c r="SIF23" s="125"/>
      <c r="SIG23" s="125"/>
      <c r="SIH23" s="125"/>
      <c r="SII23" s="125"/>
      <c r="SIJ23" s="125"/>
      <c r="SIK23" s="125"/>
      <c r="SIL23" s="125"/>
      <c r="SIM23" s="125"/>
      <c r="SIN23" s="125"/>
      <c r="SIO23" s="125"/>
      <c r="SIP23" s="125"/>
      <c r="SIQ23" s="125"/>
      <c r="SIR23" s="125"/>
      <c r="SIS23" s="125"/>
      <c r="SIT23" s="125"/>
      <c r="SIU23" s="125"/>
      <c r="SIV23" s="125"/>
      <c r="SIW23" s="125"/>
      <c r="SIX23" s="125"/>
      <c r="SIY23" s="125"/>
      <c r="SIZ23" s="125"/>
      <c r="SJA23" s="125"/>
      <c r="SJB23" s="125"/>
      <c r="SJC23" s="125"/>
      <c r="SJD23" s="125"/>
      <c r="SJE23" s="125"/>
      <c r="SJF23" s="125"/>
      <c r="SJG23" s="125"/>
      <c r="SJH23" s="125"/>
      <c r="SJI23" s="125"/>
      <c r="SJJ23" s="125"/>
      <c r="SJK23" s="125"/>
      <c r="SJL23" s="125"/>
      <c r="SJM23" s="125"/>
      <c r="SJN23" s="125"/>
      <c r="SJO23" s="125"/>
      <c r="SJP23" s="125"/>
      <c r="SJQ23" s="125"/>
      <c r="SJR23" s="125"/>
      <c r="SJS23" s="125"/>
      <c r="SJT23" s="125"/>
      <c r="SJU23" s="125"/>
      <c r="SJV23" s="125"/>
      <c r="SJW23" s="125"/>
      <c r="SJX23" s="125"/>
      <c r="SJY23" s="125"/>
      <c r="SJZ23" s="125"/>
      <c r="SKA23" s="125"/>
      <c r="SKB23" s="125"/>
      <c r="SKC23" s="125"/>
      <c r="SKD23" s="125"/>
      <c r="SKE23" s="125"/>
      <c r="SKF23" s="125"/>
      <c r="SKG23" s="125"/>
      <c r="SKH23" s="125"/>
      <c r="SKI23" s="125"/>
      <c r="SKJ23" s="125"/>
      <c r="SKK23" s="125"/>
      <c r="SKL23" s="125"/>
      <c r="SKM23" s="125"/>
      <c r="SKN23" s="125"/>
      <c r="SKO23" s="125"/>
      <c r="SKP23" s="125"/>
      <c r="SKQ23" s="125"/>
      <c r="SKR23" s="125"/>
      <c r="SKS23" s="125"/>
      <c r="SKT23" s="125"/>
      <c r="SKU23" s="125"/>
      <c r="SKV23" s="125"/>
      <c r="SKW23" s="125"/>
      <c r="SKX23" s="125"/>
      <c r="SKY23" s="125"/>
      <c r="SKZ23" s="125"/>
      <c r="SLA23" s="125"/>
      <c r="SLB23" s="125"/>
      <c r="SLC23" s="125"/>
      <c r="SLD23" s="125"/>
      <c r="SLE23" s="125"/>
      <c r="SLF23" s="125"/>
      <c r="SLG23" s="125"/>
      <c r="SLH23" s="125"/>
      <c r="SLI23" s="125"/>
      <c r="SLJ23" s="125"/>
      <c r="SLK23" s="125"/>
      <c r="SLL23" s="125"/>
      <c r="SLM23" s="125"/>
      <c r="SLN23" s="125"/>
      <c r="SLO23" s="125"/>
      <c r="SLP23" s="125"/>
      <c r="SLQ23" s="125"/>
      <c r="SLR23" s="125"/>
      <c r="SLS23" s="125"/>
      <c r="SLT23" s="125"/>
      <c r="SLU23" s="125"/>
      <c r="SLV23" s="125"/>
      <c r="SLW23" s="125"/>
      <c r="SLX23" s="125"/>
      <c r="SLY23" s="125"/>
      <c r="SLZ23" s="125"/>
      <c r="SMA23" s="125"/>
      <c r="SMB23" s="125"/>
      <c r="SMC23" s="125"/>
      <c r="SMD23" s="125"/>
      <c r="SME23" s="125"/>
      <c r="SMF23" s="125"/>
      <c r="SMG23" s="125"/>
      <c r="SMH23" s="125"/>
      <c r="SMI23" s="125"/>
      <c r="SMJ23" s="125"/>
      <c r="SMK23" s="125"/>
      <c r="SML23" s="125"/>
      <c r="SMM23" s="125"/>
      <c r="SMN23" s="125"/>
      <c r="SMO23" s="125"/>
      <c r="SMP23" s="125"/>
      <c r="SMQ23" s="125"/>
      <c r="SMR23" s="125"/>
      <c r="SMS23" s="125"/>
      <c r="SMT23" s="125"/>
      <c r="SMU23" s="125"/>
      <c r="SMV23" s="125"/>
      <c r="SMW23" s="125"/>
      <c r="SMX23" s="125"/>
      <c r="SMY23" s="125"/>
      <c r="SMZ23" s="125"/>
      <c r="SNA23" s="125"/>
      <c r="SNB23" s="125"/>
      <c r="SNC23" s="125"/>
      <c r="SND23" s="125"/>
      <c r="SNE23" s="125"/>
      <c r="SNF23" s="125"/>
      <c r="SNG23" s="125"/>
      <c r="SNH23" s="125"/>
      <c r="SNI23" s="125"/>
      <c r="SNJ23" s="125"/>
      <c r="SNK23" s="125"/>
      <c r="SNL23" s="125"/>
      <c r="SNM23" s="125"/>
      <c r="SNN23" s="125"/>
      <c r="SNO23" s="125"/>
      <c r="SNP23" s="125"/>
      <c r="SNQ23" s="125"/>
      <c r="SNR23" s="125"/>
      <c r="SNS23" s="125"/>
      <c r="SNT23" s="125"/>
      <c r="SNU23" s="125"/>
      <c r="SNV23" s="125"/>
      <c r="SNW23" s="125"/>
      <c r="SNX23" s="125"/>
      <c r="SNY23" s="125"/>
      <c r="SNZ23" s="125"/>
      <c r="SOA23" s="125"/>
      <c r="SOB23" s="125"/>
      <c r="SOC23" s="125"/>
      <c r="SOD23" s="125"/>
      <c r="SOE23" s="125"/>
      <c r="SOF23" s="125"/>
      <c r="SOG23" s="125"/>
      <c r="SOH23" s="125"/>
      <c r="SOI23" s="125"/>
      <c r="SOJ23" s="125"/>
      <c r="SOK23" s="125"/>
      <c r="SOL23" s="125"/>
      <c r="SOM23" s="125"/>
      <c r="SON23" s="125"/>
      <c r="SOO23" s="125"/>
      <c r="SOP23" s="125"/>
      <c r="SOQ23" s="125"/>
      <c r="SOR23" s="125"/>
      <c r="SOS23" s="125"/>
      <c r="SOT23" s="125"/>
      <c r="SOU23" s="125"/>
      <c r="SOV23" s="125"/>
      <c r="SOW23" s="125"/>
      <c r="SOX23" s="125"/>
      <c r="SOY23" s="125"/>
      <c r="SOZ23" s="125"/>
      <c r="SPA23" s="125"/>
      <c r="SPB23" s="125"/>
      <c r="SPC23" s="125"/>
      <c r="SPD23" s="125"/>
      <c r="SPE23" s="125"/>
      <c r="SPF23" s="125"/>
      <c r="SPG23" s="125"/>
      <c r="SPH23" s="125"/>
      <c r="SPI23" s="125"/>
      <c r="SPJ23" s="125"/>
      <c r="SPK23" s="125"/>
      <c r="SPL23" s="125"/>
      <c r="SPM23" s="125"/>
      <c r="SPN23" s="125"/>
      <c r="SPO23" s="125"/>
      <c r="SPP23" s="125"/>
      <c r="SPQ23" s="125"/>
      <c r="SPR23" s="125"/>
      <c r="SPS23" s="125"/>
      <c r="SPT23" s="125"/>
      <c r="SPU23" s="125"/>
      <c r="SPV23" s="125"/>
      <c r="SPW23" s="125"/>
      <c r="SPX23" s="125"/>
      <c r="SPY23" s="125"/>
      <c r="SPZ23" s="125"/>
      <c r="SQA23" s="125"/>
      <c r="SQB23" s="125"/>
      <c r="SQC23" s="125"/>
      <c r="SQD23" s="125"/>
      <c r="SQE23" s="125"/>
      <c r="SQF23" s="125"/>
      <c r="SQG23" s="125"/>
      <c r="SQH23" s="125"/>
      <c r="SQI23" s="125"/>
      <c r="SQJ23" s="125"/>
      <c r="SQK23" s="125"/>
      <c r="SQL23" s="125"/>
      <c r="SQM23" s="125"/>
      <c r="SQN23" s="125"/>
      <c r="SQO23" s="125"/>
      <c r="SQP23" s="125"/>
      <c r="SQQ23" s="125"/>
      <c r="SQR23" s="125"/>
      <c r="SQS23" s="125"/>
      <c r="SQT23" s="125"/>
      <c r="SQU23" s="125"/>
      <c r="SQV23" s="125"/>
      <c r="SQW23" s="125"/>
      <c r="SQX23" s="125"/>
      <c r="SQY23" s="125"/>
      <c r="SQZ23" s="125"/>
      <c r="SRA23" s="125"/>
      <c r="SRB23" s="125"/>
      <c r="SRC23" s="125"/>
      <c r="SRD23" s="125"/>
      <c r="SRE23" s="125"/>
      <c r="SRF23" s="125"/>
      <c r="SRG23" s="125"/>
      <c r="SRH23" s="125"/>
      <c r="SRI23" s="125"/>
      <c r="SRJ23" s="125"/>
      <c r="SRK23" s="125"/>
      <c r="SRL23" s="125"/>
      <c r="SRM23" s="125"/>
      <c r="SRN23" s="125"/>
      <c r="SRO23" s="125"/>
      <c r="SRP23" s="125"/>
      <c r="SRQ23" s="125"/>
      <c r="SRR23" s="125"/>
      <c r="SRS23" s="125"/>
      <c r="SRT23" s="125"/>
      <c r="SRU23" s="125"/>
      <c r="SRV23" s="125"/>
      <c r="SRW23" s="125"/>
      <c r="SRX23" s="125"/>
      <c r="SRY23" s="125"/>
      <c r="SRZ23" s="125"/>
      <c r="SSA23" s="125"/>
      <c r="SSB23" s="125"/>
      <c r="SSC23" s="125"/>
      <c r="SSD23" s="125"/>
      <c r="SSE23" s="125"/>
      <c r="SSF23" s="125"/>
      <c r="SSG23" s="125"/>
      <c r="SSH23" s="125"/>
      <c r="SSI23" s="125"/>
      <c r="SSJ23" s="125"/>
      <c r="SSK23" s="125"/>
      <c r="SSL23" s="125"/>
      <c r="SSM23" s="125"/>
      <c r="SSN23" s="125"/>
      <c r="SSO23" s="125"/>
      <c r="SSP23" s="125"/>
      <c r="SSQ23" s="125"/>
      <c r="SSR23" s="125"/>
      <c r="SSS23" s="125"/>
      <c r="SST23" s="125"/>
      <c r="SSU23" s="125"/>
      <c r="SSV23" s="125"/>
      <c r="SSW23" s="125"/>
      <c r="SSX23" s="125"/>
      <c r="SSY23" s="125"/>
      <c r="SSZ23" s="125"/>
      <c r="STA23" s="125"/>
      <c r="STB23" s="125"/>
      <c r="STC23" s="125"/>
      <c r="STD23" s="125"/>
      <c r="STE23" s="125"/>
      <c r="STF23" s="125"/>
      <c r="STG23" s="125"/>
      <c r="STH23" s="125"/>
      <c r="STI23" s="125"/>
      <c r="STJ23" s="125"/>
      <c r="STK23" s="125"/>
      <c r="STL23" s="125"/>
      <c r="STM23" s="125"/>
      <c r="STN23" s="125"/>
      <c r="STO23" s="125"/>
      <c r="STP23" s="125"/>
      <c r="STQ23" s="125"/>
      <c r="STR23" s="125"/>
      <c r="STS23" s="125"/>
      <c r="STT23" s="125"/>
      <c r="STU23" s="125"/>
      <c r="STV23" s="125"/>
      <c r="STW23" s="125"/>
      <c r="STX23" s="125"/>
      <c r="STY23" s="125"/>
      <c r="STZ23" s="125"/>
      <c r="SUA23" s="125"/>
      <c r="SUB23" s="125"/>
      <c r="SUC23" s="125"/>
      <c r="SUD23" s="125"/>
      <c r="SUE23" s="125"/>
      <c r="SUF23" s="125"/>
      <c r="SUG23" s="125"/>
      <c r="SUH23" s="125"/>
      <c r="SUI23" s="125"/>
      <c r="SUJ23" s="125"/>
      <c r="SUK23" s="125"/>
      <c r="SUL23" s="125"/>
      <c r="SUM23" s="125"/>
      <c r="SUN23" s="125"/>
      <c r="SUO23" s="125"/>
      <c r="SUP23" s="125"/>
      <c r="SUQ23" s="125"/>
      <c r="SUR23" s="125"/>
      <c r="SUS23" s="125"/>
      <c r="SUT23" s="125"/>
      <c r="SUU23" s="125"/>
      <c r="SUV23" s="125"/>
      <c r="SUW23" s="125"/>
      <c r="SUX23" s="125"/>
      <c r="SUY23" s="125"/>
      <c r="SUZ23" s="125"/>
      <c r="SVA23" s="125"/>
      <c r="SVB23" s="125"/>
      <c r="SVC23" s="125"/>
      <c r="SVD23" s="125"/>
      <c r="SVE23" s="125"/>
      <c r="SVF23" s="125"/>
      <c r="SVG23" s="125"/>
      <c r="SVH23" s="125"/>
      <c r="SVI23" s="125"/>
      <c r="SVJ23" s="125"/>
      <c r="SVK23" s="125"/>
      <c r="SVL23" s="125"/>
      <c r="SVM23" s="125"/>
      <c r="SVN23" s="125"/>
      <c r="SVO23" s="125"/>
      <c r="SVP23" s="125"/>
      <c r="SVQ23" s="125"/>
      <c r="SVR23" s="125"/>
      <c r="SVS23" s="125"/>
      <c r="SVT23" s="125"/>
      <c r="SVU23" s="125"/>
      <c r="SVV23" s="125"/>
      <c r="SVW23" s="125"/>
      <c r="SVX23" s="125"/>
      <c r="SVY23" s="125"/>
      <c r="SVZ23" s="125"/>
      <c r="SWA23" s="125"/>
      <c r="SWB23" s="125"/>
      <c r="SWC23" s="125"/>
      <c r="SWD23" s="125"/>
      <c r="SWE23" s="125"/>
      <c r="SWF23" s="125"/>
      <c r="SWG23" s="125"/>
      <c r="SWH23" s="125"/>
      <c r="SWI23" s="125"/>
      <c r="SWJ23" s="125"/>
      <c r="SWK23" s="125"/>
      <c r="SWL23" s="125"/>
      <c r="SWM23" s="125"/>
      <c r="SWN23" s="125"/>
      <c r="SWO23" s="125"/>
      <c r="SWP23" s="125"/>
      <c r="SWQ23" s="125"/>
      <c r="SWR23" s="125"/>
      <c r="SWS23" s="125"/>
      <c r="SWT23" s="125"/>
      <c r="SWU23" s="125"/>
      <c r="SWV23" s="125"/>
      <c r="SWW23" s="125"/>
      <c r="SWX23" s="125"/>
      <c r="SWY23" s="125"/>
      <c r="SWZ23" s="125"/>
      <c r="SXA23" s="125"/>
      <c r="SXB23" s="125"/>
      <c r="SXC23" s="125"/>
      <c r="SXD23" s="125"/>
      <c r="SXE23" s="125"/>
      <c r="SXF23" s="125"/>
      <c r="SXG23" s="125"/>
      <c r="SXH23" s="125"/>
      <c r="SXI23" s="125"/>
      <c r="SXJ23" s="125"/>
      <c r="SXK23" s="125"/>
      <c r="SXL23" s="125"/>
      <c r="SXM23" s="125"/>
      <c r="SXN23" s="125"/>
      <c r="SXO23" s="125"/>
      <c r="SXP23" s="125"/>
      <c r="SXQ23" s="125"/>
      <c r="SXR23" s="125"/>
      <c r="SXS23" s="125"/>
      <c r="SXT23" s="125"/>
      <c r="SXU23" s="125"/>
      <c r="SXV23" s="125"/>
      <c r="SXW23" s="125"/>
      <c r="SXX23" s="125"/>
      <c r="SXY23" s="125"/>
      <c r="SXZ23" s="125"/>
      <c r="SYA23" s="125"/>
      <c r="SYB23" s="125"/>
      <c r="SYC23" s="125"/>
      <c r="SYD23" s="125"/>
      <c r="SYE23" s="125"/>
      <c r="SYF23" s="125"/>
      <c r="SYG23" s="125"/>
      <c r="SYH23" s="125"/>
      <c r="SYI23" s="125"/>
      <c r="SYJ23" s="125"/>
      <c r="SYK23" s="125"/>
      <c r="SYL23" s="125"/>
      <c r="SYM23" s="125"/>
      <c r="SYN23" s="125"/>
      <c r="SYO23" s="125"/>
      <c r="SYP23" s="125"/>
      <c r="SYQ23" s="125"/>
      <c r="SYR23" s="125"/>
      <c r="SYS23" s="125"/>
      <c r="SYT23" s="125"/>
      <c r="SYU23" s="125"/>
      <c r="SYV23" s="125"/>
      <c r="SYW23" s="125"/>
      <c r="SYX23" s="125"/>
      <c r="SYY23" s="125"/>
      <c r="SYZ23" s="125"/>
      <c r="SZA23" s="125"/>
      <c r="SZB23" s="125"/>
      <c r="SZC23" s="125"/>
      <c r="SZD23" s="125"/>
      <c r="SZE23" s="125"/>
      <c r="SZF23" s="125"/>
      <c r="SZG23" s="125"/>
      <c r="SZH23" s="125"/>
      <c r="SZI23" s="125"/>
      <c r="SZJ23" s="125"/>
      <c r="SZK23" s="125"/>
      <c r="SZL23" s="125"/>
      <c r="SZM23" s="125"/>
      <c r="SZN23" s="125"/>
      <c r="SZO23" s="125"/>
      <c r="SZP23" s="125"/>
      <c r="SZQ23" s="125"/>
      <c r="SZR23" s="125"/>
      <c r="SZS23" s="125"/>
      <c r="SZT23" s="125"/>
      <c r="SZU23" s="125"/>
      <c r="SZV23" s="125"/>
      <c r="SZW23" s="125"/>
      <c r="SZX23" s="125"/>
      <c r="SZY23" s="125"/>
      <c r="SZZ23" s="125"/>
      <c r="TAA23" s="125"/>
      <c r="TAB23" s="125"/>
      <c r="TAC23" s="125"/>
      <c r="TAD23" s="125"/>
      <c r="TAE23" s="125"/>
      <c r="TAF23" s="125"/>
      <c r="TAG23" s="125"/>
      <c r="TAH23" s="125"/>
      <c r="TAI23" s="125"/>
      <c r="TAJ23" s="125"/>
      <c r="TAK23" s="125"/>
      <c r="TAL23" s="125"/>
      <c r="TAM23" s="125"/>
      <c r="TAN23" s="125"/>
      <c r="TAO23" s="125"/>
      <c r="TAP23" s="125"/>
      <c r="TAQ23" s="125"/>
      <c r="TAR23" s="125"/>
      <c r="TAS23" s="125"/>
      <c r="TAT23" s="125"/>
      <c r="TAU23" s="125"/>
      <c r="TAV23" s="125"/>
      <c r="TAW23" s="125"/>
      <c r="TAX23" s="125"/>
      <c r="TAY23" s="125"/>
      <c r="TAZ23" s="125"/>
      <c r="TBA23" s="125"/>
      <c r="TBB23" s="125"/>
      <c r="TBC23" s="125"/>
      <c r="TBD23" s="125"/>
      <c r="TBE23" s="125"/>
      <c r="TBF23" s="125"/>
      <c r="TBG23" s="125"/>
      <c r="TBH23" s="125"/>
      <c r="TBI23" s="125"/>
      <c r="TBJ23" s="125"/>
      <c r="TBK23" s="125"/>
      <c r="TBL23" s="125"/>
      <c r="TBM23" s="125"/>
      <c r="TBN23" s="125"/>
      <c r="TBO23" s="125"/>
      <c r="TBP23" s="125"/>
      <c r="TBQ23" s="125"/>
      <c r="TBR23" s="125"/>
      <c r="TBS23" s="125"/>
      <c r="TBT23" s="125"/>
      <c r="TBU23" s="125"/>
      <c r="TBV23" s="125"/>
      <c r="TBW23" s="125"/>
      <c r="TBX23" s="125"/>
      <c r="TBY23" s="125"/>
      <c r="TBZ23" s="125"/>
      <c r="TCA23" s="125"/>
      <c r="TCB23" s="125"/>
      <c r="TCC23" s="125"/>
      <c r="TCD23" s="125"/>
      <c r="TCE23" s="125"/>
      <c r="TCF23" s="125"/>
      <c r="TCG23" s="125"/>
      <c r="TCH23" s="125"/>
      <c r="TCI23" s="125"/>
      <c r="TCJ23" s="125"/>
      <c r="TCK23" s="125"/>
      <c r="TCL23" s="125"/>
      <c r="TCM23" s="125"/>
      <c r="TCN23" s="125"/>
      <c r="TCO23" s="125"/>
      <c r="TCP23" s="125"/>
      <c r="TCQ23" s="125"/>
      <c r="TCR23" s="125"/>
      <c r="TCS23" s="125"/>
      <c r="TCT23" s="125"/>
      <c r="TCU23" s="125"/>
      <c r="TCV23" s="125"/>
      <c r="TCW23" s="125"/>
      <c r="TCX23" s="125"/>
      <c r="TCY23" s="125"/>
      <c r="TCZ23" s="125"/>
      <c r="TDA23" s="125"/>
      <c r="TDB23" s="125"/>
      <c r="TDC23" s="125"/>
      <c r="TDD23" s="125"/>
      <c r="TDE23" s="125"/>
      <c r="TDF23" s="125"/>
      <c r="TDG23" s="125"/>
      <c r="TDH23" s="125"/>
      <c r="TDI23" s="125"/>
      <c r="TDJ23" s="125"/>
      <c r="TDK23" s="125"/>
      <c r="TDL23" s="125"/>
      <c r="TDM23" s="125"/>
      <c r="TDN23" s="125"/>
      <c r="TDO23" s="125"/>
      <c r="TDP23" s="125"/>
      <c r="TDQ23" s="125"/>
      <c r="TDR23" s="125"/>
      <c r="TDS23" s="125"/>
      <c r="TDT23" s="125"/>
      <c r="TDU23" s="125"/>
      <c r="TDV23" s="125"/>
      <c r="TDW23" s="125"/>
      <c r="TDX23" s="125"/>
      <c r="TDY23" s="125"/>
      <c r="TDZ23" s="125"/>
      <c r="TEA23" s="125"/>
      <c r="TEB23" s="125"/>
      <c r="TEC23" s="125"/>
      <c r="TED23" s="125"/>
      <c r="TEE23" s="125"/>
      <c r="TEF23" s="125"/>
      <c r="TEG23" s="125"/>
      <c r="TEH23" s="125"/>
      <c r="TEI23" s="125"/>
      <c r="TEJ23" s="125"/>
      <c r="TEK23" s="125"/>
      <c r="TEL23" s="125"/>
      <c r="TEM23" s="125"/>
      <c r="TEN23" s="125"/>
      <c r="TEO23" s="125"/>
      <c r="TEP23" s="125"/>
      <c r="TEQ23" s="125"/>
      <c r="TER23" s="125"/>
      <c r="TES23" s="125"/>
      <c r="TET23" s="125"/>
      <c r="TEU23" s="125"/>
      <c r="TEV23" s="125"/>
      <c r="TEW23" s="125"/>
      <c r="TEX23" s="125"/>
      <c r="TEY23" s="125"/>
      <c r="TEZ23" s="125"/>
      <c r="TFA23" s="125"/>
      <c r="TFB23" s="125"/>
      <c r="TFC23" s="125"/>
      <c r="TFD23" s="125"/>
      <c r="TFE23" s="125"/>
      <c r="TFF23" s="125"/>
      <c r="TFG23" s="125"/>
      <c r="TFH23" s="125"/>
      <c r="TFI23" s="125"/>
      <c r="TFJ23" s="125"/>
      <c r="TFK23" s="125"/>
      <c r="TFL23" s="125"/>
      <c r="TFM23" s="125"/>
      <c r="TFN23" s="125"/>
      <c r="TFO23" s="125"/>
      <c r="TFP23" s="125"/>
      <c r="TFQ23" s="125"/>
      <c r="TFR23" s="125"/>
      <c r="TFS23" s="125"/>
      <c r="TFT23" s="125"/>
      <c r="TFU23" s="125"/>
      <c r="TFV23" s="125"/>
      <c r="TFW23" s="125"/>
      <c r="TFX23" s="125"/>
      <c r="TFY23" s="125"/>
      <c r="TFZ23" s="125"/>
      <c r="TGA23" s="125"/>
      <c r="TGB23" s="125"/>
      <c r="TGC23" s="125"/>
      <c r="TGD23" s="125"/>
      <c r="TGE23" s="125"/>
      <c r="TGF23" s="125"/>
      <c r="TGG23" s="125"/>
      <c r="TGH23" s="125"/>
      <c r="TGI23" s="125"/>
      <c r="TGJ23" s="125"/>
      <c r="TGK23" s="125"/>
      <c r="TGL23" s="125"/>
      <c r="TGM23" s="125"/>
      <c r="TGN23" s="125"/>
      <c r="TGO23" s="125"/>
      <c r="TGP23" s="125"/>
      <c r="TGQ23" s="125"/>
      <c r="TGR23" s="125"/>
      <c r="TGS23" s="125"/>
      <c r="TGT23" s="125"/>
      <c r="TGU23" s="125"/>
      <c r="TGV23" s="125"/>
      <c r="TGW23" s="125"/>
      <c r="TGX23" s="125"/>
      <c r="TGY23" s="125"/>
      <c r="TGZ23" s="125"/>
      <c r="THA23" s="125"/>
      <c r="THB23" s="125"/>
      <c r="THC23" s="125"/>
      <c r="THD23" s="125"/>
      <c r="THE23" s="125"/>
      <c r="THF23" s="125"/>
      <c r="THG23" s="125"/>
      <c r="THH23" s="125"/>
      <c r="THI23" s="125"/>
      <c r="THJ23" s="125"/>
      <c r="THK23" s="125"/>
      <c r="THL23" s="125"/>
      <c r="THM23" s="125"/>
      <c r="THN23" s="125"/>
      <c r="THO23" s="125"/>
      <c r="THP23" s="125"/>
      <c r="THQ23" s="125"/>
      <c r="THR23" s="125"/>
      <c r="THS23" s="125"/>
      <c r="THT23" s="125"/>
      <c r="THU23" s="125"/>
      <c r="THV23" s="125"/>
      <c r="THW23" s="125"/>
      <c r="THX23" s="125"/>
      <c r="THY23" s="125"/>
      <c r="THZ23" s="125"/>
      <c r="TIA23" s="125"/>
      <c r="TIB23" s="125"/>
      <c r="TIC23" s="125"/>
      <c r="TID23" s="125"/>
      <c r="TIE23" s="125"/>
      <c r="TIF23" s="125"/>
      <c r="TIG23" s="125"/>
      <c r="TIH23" s="125"/>
      <c r="TII23" s="125"/>
      <c r="TIJ23" s="125"/>
      <c r="TIK23" s="125"/>
      <c r="TIL23" s="125"/>
      <c r="TIM23" s="125"/>
      <c r="TIN23" s="125"/>
      <c r="TIO23" s="125"/>
      <c r="TIP23" s="125"/>
      <c r="TIQ23" s="125"/>
      <c r="TIR23" s="125"/>
      <c r="TIS23" s="125"/>
      <c r="TIT23" s="125"/>
      <c r="TIU23" s="125"/>
      <c r="TIV23" s="125"/>
      <c r="TIW23" s="125"/>
      <c r="TIX23" s="125"/>
      <c r="TIY23" s="125"/>
      <c r="TIZ23" s="125"/>
      <c r="TJA23" s="125"/>
      <c r="TJB23" s="125"/>
      <c r="TJC23" s="125"/>
      <c r="TJD23" s="125"/>
      <c r="TJE23" s="125"/>
      <c r="TJF23" s="125"/>
      <c r="TJG23" s="125"/>
      <c r="TJH23" s="125"/>
      <c r="TJI23" s="125"/>
      <c r="TJJ23" s="125"/>
      <c r="TJK23" s="125"/>
      <c r="TJL23" s="125"/>
      <c r="TJM23" s="125"/>
      <c r="TJN23" s="125"/>
      <c r="TJO23" s="125"/>
      <c r="TJP23" s="125"/>
      <c r="TJQ23" s="125"/>
      <c r="TJR23" s="125"/>
      <c r="TJS23" s="125"/>
      <c r="TJT23" s="125"/>
      <c r="TJU23" s="125"/>
      <c r="TJV23" s="125"/>
      <c r="TJW23" s="125"/>
      <c r="TJX23" s="125"/>
      <c r="TJY23" s="125"/>
      <c r="TJZ23" s="125"/>
      <c r="TKA23" s="125"/>
      <c r="TKB23" s="125"/>
      <c r="TKC23" s="125"/>
      <c r="TKD23" s="125"/>
      <c r="TKE23" s="125"/>
      <c r="TKF23" s="125"/>
      <c r="TKG23" s="125"/>
      <c r="TKH23" s="125"/>
      <c r="TKI23" s="125"/>
      <c r="TKJ23" s="125"/>
      <c r="TKK23" s="125"/>
      <c r="TKL23" s="125"/>
      <c r="TKM23" s="125"/>
      <c r="TKN23" s="125"/>
      <c r="TKO23" s="125"/>
      <c r="TKP23" s="125"/>
      <c r="TKQ23" s="125"/>
      <c r="TKR23" s="125"/>
      <c r="TKS23" s="125"/>
      <c r="TKT23" s="125"/>
      <c r="TKU23" s="125"/>
      <c r="TKV23" s="125"/>
      <c r="TKW23" s="125"/>
      <c r="TKX23" s="125"/>
      <c r="TKY23" s="125"/>
      <c r="TKZ23" s="125"/>
      <c r="TLA23" s="125"/>
      <c r="TLB23" s="125"/>
      <c r="TLC23" s="125"/>
      <c r="TLD23" s="125"/>
      <c r="TLE23" s="125"/>
      <c r="TLF23" s="125"/>
      <c r="TLG23" s="125"/>
      <c r="TLH23" s="125"/>
      <c r="TLI23" s="125"/>
      <c r="TLJ23" s="125"/>
      <c r="TLK23" s="125"/>
      <c r="TLL23" s="125"/>
      <c r="TLM23" s="125"/>
      <c r="TLN23" s="125"/>
      <c r="TLO23" s="125"/>
      <c r="TLP23" s="125"/>
      <c r="TLQ23" s="125"/>
      <c r="TLR23" s="125"/>
      <c r="TLS23" s="125"/>
      <c r="TLT23" s="125"/>
      <c r="TLU23" s="125"/>
      <c r="TLV23" s="125"/>
      <c r="TLW23" s="125"/>
      <c r="TLX23" s="125"/>
      <c r="TLY23" s="125"/>
      <c r="TLZ23" s="125"/>
      <c r="TMA23" s="125"/>
      <c r="TMB23" s="125"/>
      <c r="TMC23" s="125"/>
      <c r="TMD23" s="125"/>
      <c r="TME23" s="125"/>
      <c r="TMF23" s="125"/>
      <c r="TMG23" s="125"/>
      <c r="TMH23" s="125"/>
      <c r="TMI23" s="125"/>
      <c r="TMJ23" s="125"/>
      <c r="TMK23" s="125"/>
      <c r="TML23" s="125"/>
      <c r="TMM23" s="125"/>
      <c r="TMN23" s="125"/>
      <c r="TMO23" s="125"/>
      <c r="TMP23" s="125"/>
      <c r="TMQ23" s="125"/>
      <c r="TMR23" s="125"/>
      <c r="TMS23" s="125"/>
      <c r="TMT23" s="125"/>
      <c r="TMU23" s="125"/>
      <c r="TMV23" s="125"/>
      <c r="TMW23" s="125"/>
      <c r="TMX23" s="125"/>
      <c r="TMY23" s="125"/>
      <c r="TMZ23" s="125"/>
      <c r="TNA23" s="125"/>
      <c r="TNB23" s="125"/>
      <c r="TNC23" s="125"/>
      <c r="TND23" s="125"/>
      <c r="TNE23" s="125"/>
      <c r="TNF23" s="125"/>
      <c r="TNG23" s="125"/>
      <c r="TNH23" s="125"/>
      <c r="TNI23" s="125"/>
      <c r="TNJ23" s="125"/>
      <c r="TNK23" s="125"/>
      <c r="TNL23" s="125"/>
      <c r="TNM23" s="125"/>
      <c r="TNN23" s="125"/>
      <c r="TNO23" s="125"/>
      <c r="TNP23" s="125"/>
      <c r="TNQ23" s="125"/>
      <c r="TNR23" s="125"/>
      <c r="TNS23" s="125"/>
      <c r="TNT23" s="125"/>
      <c r="TNU23" s="125"/>
      <c r="TNV23" s="125"/>
      <c r="TNW23" s="125"/>
      <c r="TNX23" s="125"/>
      <c r="TNY23" s="125"/>
      <c r="TNZ23" s="125"/>
      <c r="TOA23" s="125"/>
      <c r="TOB23" s="125"/>
      <c r="TOC23" s="125"/>
      <c r="TOD23" s="125"/>
      <c r="TOE23" s="125"/>
      <c r="TOF23" s="125"/>
      <c r="TOG23" s="125"/>
      <c r="TOH23" s="125"/>
      <c r="TOI23" s="125"/>
      <c r="TOJ23" s="125"/>
      <c r="TOK23" s="125"/>
      <c r="TOL23" s="125"/>
      <c r="TOM23" s="125"/>
      <c r="TON23" s="125"/>
      <c r="TOO23" s="125"/>
      <c r="TOP23" s="125"/>
      <c r="TOQ23" s="125"/>
      <c r="TOR23" s="125"/>
      <c r="TOS23" s="125"/>
      <c r="TOT23" s="125"/>
      <c r="TOU23" s="125"/>
      <c r="TOV23" s="125"/>
      <c r="TOW23" s="125"/>
      <c r="TOX23" s="125"/>
      <c r="TOY23" s="125"/>
      <c r="TOZ23" s="125"/>
      <c r="TPA23" s="125"/>
      <c r="TPB23" s="125"/>
      <c r="TPC23" s="125"/>
      <c r="TPD23" s="125"/>
      <c r="TPE23" s="125"/>
      <c r="TPF23" s="125"/>
      <c r="TPG23" s="125"/>
      <c r="TPH23" s="125"/>
      <c r="TPI23" s="125"/>
      <c r="TPJ23" s="125"/>
      <c r="TPK23" s="125"/>
      <c r="TPL23" s="125"/>
      <c r="TPM23" s="125"/>
      <c r="TPN23" s="125"/>
      <c r="TPO23" s="125"/>
      <c r="TPP23" s="125"/>
      <c r="TPQ23" s="125"/>
      <c r="TPR23" s="125"/>
      <c r="TPS23" s="125"/>
      <c r="TPT23" s="125"/>
      <c r="TPU23" s="125"/>
      <c r="TPV23" s="125"/>
      <c r="TPW23" s="125"/>
      <c r="TPX23" s="125"/>
      <c r="TPY23" s="125"/>
      <c r="TPZ23" s="125"/>
      <c r="TQA23" s="125"/>
      <c r="TQB23" s="125"/>
      <c r="TQC23" s="125"/>
      <c r="TQD23" s="125"/>
      <c r="TQE23" s="125"/>
      <c r="TQF23" s="125"/>
      <c r="TQG23" s="125"/>
      <c r="TQH23" s="125"/>
      <c r="TQI23" s="125"/>
      <c r="TQJ23" s="125"/>
      <c r="TQK23" s="125"/>
      <c r="TQL23" s="125"/>
      <c r="TQM23" s="125"/>
      <c r="TQN23" s="125"/>
      <c r="TQO23" s="125"/>
      <c r="TQP23" s="125"/>
      <c r="TQQ23" s="125"/>
      <c r="TQR23" s="125"/>
      <c r="TQS23" s="125"/>
      <c r="TQT23" s="125"/>
      <c r="TQU23" s="125"/>
      <c r="TQV23" s="125"/>
      <c r="TQW23" s="125"/>
      <c r="TQX23" s="125"/>
      <c r="TQY23" s="125"/>
      <c r="TQZ23" s="125"/>
      <c r="TRA23" s="125"/>
      <c r="TRB23" s="125"/>
      <c r="TRC23" s="125"/>
      <c r="TRD23" s="125"/>
      <c r="TRE23" s="125"/>
      <c r="TRF23" s="125"/>
      <c r="TRG23" s="125"/>
      <c r="TRH23" s="125"/>
      <c r="TRI23" s="125"/>
      <c r="TRJ23" s="125"/>
      <c r="TRK23" s="125"/>
      <c r="TRL23" s="125"/>
      <c r="TRM23" s="125"/>
      <c r="TRN23" s="125"/>
      <c r="TRO23" s="125"/>
      <c r="TRP23" s="125"/>
      <c r="TRQ23" s="125"/>
      <c r="TRR23" s="125"/>
      <c r="TRS23" s="125"/>
      <c r="TRT23" s="125"/>
      <c r="TRU23" s="125"/>
      <c r="TRV23" s="125"/>
      <c r="TRW23" s="125"/>
      <c r="TRX23" s="125"/>
      <c r="TRY23" s="125"/>
      <c r="TRZ23" s="125"/>
      <c r="TSA23" s="125"/>
      <c r="TSB23" s="125"/>
      <c r="TSC23" s="125"/>
      <c r="TSD23" s="125"/>
      <c r="TSE23" s="125"/>
      <c r="TSF23" s="125"/>
      <c r="TSG23" s="125"/>
      <c r="TSH23" s="125"/>
      <c r="TSI23" s="125"/>
      <c r="TSJ23" s="125"/>
      <c r="TSK23" s="125"/>
      <c r="TSL23" s="125"/>
      <c r="TSM23" s="125"/>
      <c r="TSN23" s="125"/>
      <c r="TSO23" s="125"/>
      <c r="TSP23" s="125"/>
      <c r="TSQ23" s="125"/>
      <c r="TSR23" s="125"/>
      <c r="TSS23" s="125"/>
      <c r="TST23" s="125"/>
      <c r="TSU23" s="125"/>
      <c r="TSV23" s="125"/>
      <c r="TSW23" s="125"/>
      <c r="TSX23" s="125"/>
      <c r="TSY23" s="125"/>
      <c r="TSZ23" s="125"/>
      <c r="TTA23" s="125"/>
      <c r="TTB23" s="125"/>
      <c r="TTC23" s="125"/>
      <c r="TTD23" s="125"/>
      <c r="TTE23" s="125"/>
      <c r="TTF23" s="125"/>
      <c r="TTG23" s="125"/>
      <c r="TTH23" s="125"/>
      <c r="TTI23" s="125"/>
      <c r="TTJ23" s="125"/>
      <c r="TTK23" s="125"/>
      <c r="TTL23" s="125"/>
      <c r="TTM23" s="125"/>
      <c r="TTN23" s="125"/>
      <c r="TTO23" s="125"/>
      <c r="TTP23" s="125"/>
      <c r="TTQ23" s="125"/>
      <c r="TTR23" s="125"/>
      <c r="TTS23" s="125"/>
      <c r="TTT23" s="125"/>
      <c r="TTU23" s="125"/>
      <c r="TTV23" s="125"/>
      <c r="TTW23" s="125"/>
      <c r="TTX23" s="125"/>
      <c r="TTY23" s="125"/>
      <c r="TTZ23" s="125"/>
      <c r="TUA23" s="125"/>
      <c r="TUB23" s="125"/>
      <c r="TUC23" s="125"/>
      <c r="TUD23" s="125"/>
      <c r="TUE23" s="125"/>
      <c r="TUF23" s="125"/>
      <c r="TUG23" s="125"/>
      <c r="TUH23" s="125"/>
      <c r="TUI23" s="125"/>
      <c r="TUJ23" s="125"/>
      <c r="TUK23" s="125"/>
      <c r="TUL23" s="125"/>
      <c r="TUM23" s="125"/>
      <c r="TUN23" s="125"/>
      <c r="TUO23" s="125"/>
      <c r="TUP23" s="125"/>
      <c r="TUQ23" s="125"/>
      <c r="TUR23" s="125"/>
      <c r="TUS23" s="125"/>
      <c r="TUT23" s="125"/>
      <c r="TUU23" s="125"/>
      <c r="TUV23" s="125"/>
      <c r="TUW23" s="125"/>
      <c r="TUX23" s="125"/>
      <c r="TUY23" s="125"/>
      <c r="TUZ23" s="125"/>
      <c r="TVA23" s="125"/>
      <c r="TVB23" s="125"/>
      <c r="TVC23" s="125"/>
      <c r="TVD23" s="125"/>
      <c r="TVE23" s="125"/>
      <c r="TVF23" s="125"/>
      <c r="TVG23" s="125"/>
      <c r="TVH23" s="125"/>
      <c r="TVI23" s="125"/>
      <c r="TVJ23" s="125"/>
      <c r="TVK23" s="125"/>
      <c r="TVL23" s="125"/>
      <c r="TVM23" s="125"/>
      <c r="TVN23" s="125"/>
      <c r="TVO23" s="125"/>
      <c r="TVP23" s="125"/>
      <c r="TVQ23" s="125"/>
      <c r="TVR23" s="125"/>
      <c r="TVS23" s="125"/>
      <c r="TVT23" s="125"/>
      <c r="TVU23" s="125"/>
      <c r="TVV23" s="125"/>
      <c r="TVW23" s="125"/>
      <c r="TVX23" s="125"/>
      <c r="TVY23" s="125"/>
      <c r="TVZ23" s="125"/>
      <c r="TWA23" s="125"/>
      <c r="TWB23" s="125"/>
      <c r="TWC23" s="125"/>
      <c r="TWD23" s="125"/>
      <c r="TWE23" s="125"/>
      <c r="TWF23" s="125"/>
      <c r="TWG23" s="125"/>
      <c r="TWH23" s="125"/>
      <c r="TWI23" s="125"/>
      <c r="TWJ23" s="125"/>
      <c r="TWK23" s="125"/>
      <c r="TWL23" s="125"/>
      <c r="TWM23" s="125"/>
      <c r="TWN23" s="125"/>
      <c r="TWO23" s="125"/>
      <c r="TWP23" s="125"/>
      <c r="TWQ23" s="125"/>
      <c r="TWR23" s="125"/>
      <c r="TWS23" s="125"/>
      <c r="TWT23" s="125"/>
      <c r="TWU23" s="125"/>
      <c r="TWV23" s="125"/>
      <c r="TWW23" s="125"/>
      <c r="TWX23" s="125"/>
      <c r="TWY23" s="125"/>
      <c r="TWZ23" s="125"/>
      <c r="TXA23" s="125"/>
      <c r="TXB23" s="125"/>
      <c r="TXC23" s="125"/>
      <c r="TXD23" s="125"/>
      <c r="TXE23" s="125"/>
      <c r="TXF23" s="125"/>
      <c r="TXG23" s="125"/>
      <c r="TXH23" s="125"/>
      <c r="TXI23" s="125"/>
      <c r="TXJ23" s="125"/>
      <c r="TXK23" s="125"/>
      <c r="TXL23" s="125"/>
      <c r="TXM23" s="125"/>
      <c r="TXN23" s="125"/>
      <c r="TXO23" s="125"/>
      <c r="TXP23" s="125"/>
      <c r="TXQ23" s="125"/>
      <c r="TXR23" s="125"/>
      <c r="TXS23" s="125"/>
      <c r="TXT23" s="125"/>
      <c r="TXU23" s="125"/>
      <c r="TXV23" s="125"/>
      <c r="TXW23" s="125"/>
      <c r="TXX23" s="125"/>
      <c r="TXY23" s="125"/>
      <c r="TXZ23" s="125"/>
      <c r="TYA23" s="125"/>
      <c r="TYB23" s="125"/>
      <c r="TYC23" s="125"/>
      <c r="TYD23" s="125"/>
      <c r="TYE23" s="125"/>
      <c r="TYF23" s="125"/>
      <c r="TYG23" s="125"/>
      <c r="TYH23" s="125"/>
      <c r="TYI23" s="125"/>
      <c r="TYJ23" s="125"/>
      <c r="TYK23" s="125"/>
      <c r="TYL23" s="125"/>
      <c r="TYM23" s="125"/>
      <c r="TYN23" s="125"/>
      <c r="TYO23" s="125"/>
      <c r="TYP23" s="125"/>
      <c r="TYQ23" s="125"/>
      <c r="TYR23" s="125"/>
      <c r="TYS23" s="125"/>
      <c r="TYT23" s="125"/>
      <c r="TYU23" s="125"/>
      <c r="TYV23" s="125"/>
      <c r="TYW23" s="125"/>
      <c r="TYX23" s="125"/>
      <c r="TYY23" s="125"/>
      <c r="TYZ23" s="125"/>
      <c r="TZA23" s="125"/>
      <c r="TZB23" s="125"/>
      <c r="TZC23" s="125"/>
      <c r="TZD23" s="125"/>
      <c r="TZE23" s="125"/>
      <c r="TZF23" s="125"/>
      <c r="TZG23" s="125"/>
      <c r="TZH23" s="125"/>
      <c r="TZI23" s="125"/>
      <c r="TZJ23" s="125"/>
      <c r="TZK23" s="125"/>
      <c r="TZL23" s="125"/>
      <c r="TZM23" s="125"/>
      <c r="TZN23" s="125"/>
      <c r="TZO23" s="125"/>
      <c r="TZP23" s="125"/>
      <c r="TZQ23" s="125"/>
      <c r="TZR23" s="125"/>
      <c r="TZS23" s="125"/>
      <c r="TZT23" s="125"/>
      <c r="TZU23" s="125"/>
      <c r="TZV23" s="125"/>
      <c r="TZW23" s="125"/>
      <c r="TZX23" s="125"/>
      <c r="TZY23" s="125"/>
      <c r="TZZ23" s="125"/>
      <c r="UAA23" s="125"/>
      <c r="UAB23" s="125"/>
      <c r="UAC23" s="125"/>
      <c r="UAD23" s="125"/>
      <c r="UAE23" s="125"/>
      <c r="UAF23" s="125"/>
      <c r="UAG23" s="125"/>
      <c r="UAH23" s="125"/>
      <c r="UAI23" s="125"/>
      <c r="UAJ23" s="125"/>
      <c r="UAK23" s="125"/>
      <c r="UAL23" s="125"/>
      <c r="UAM23" s="125"/>
      <c r="UAN23" s="125"/>
      <c r="UAO23" s="125"/>
      <c r="UAP23" s="125"/>
      <c r="UAQ23" s="125"/>
      <c r="UAR23" s="125"/>
      <c r="UAS23" s="125"/>
      <c r="UAT23" s="125"/>
      <c r="UAU23" s="125"/>
      <c r="UAV23" s="125"/>
      <c r="UAW23" s="125"/>
      <c r="UAX23" s="125"/>
      <c r="UAY23" s="125"/>
      <c r="UAZ23" s="125"/>
      <c r="UBA23" s="125"/>
      <c r="UBB23" s="125"/>
      <c r="UBC23" s="125"/>
      <c r="UBD23" s="125"/>
      <c r="UBE23" s="125"/>
      <c r="UBF23" s="125"/>
      <c r="UBG23" s="125"/>
      <c r="UBH23" s="125"/>
      <c r="UBI23" s="125"/>
      <c r="UBJ23" s="125"/>
      <c r="UBK23" s="125"/>
      <c r="UBL23" s="125"/>
      <c r="UBM23" s="125"/>
      <c r="UBN23" s="125"/>
      <c r="UBO23" s="125"/>
      <c r="UBP23" s="125"/>
      <c r="UBQ23" s="125"/>
      <c r="UBR23" s="125"/>
      <c r="UBS23" s="125"/>
      <c r="UBT23" s="125"/>
      <c r="UBU23" s="125"/>
      <c r="UBV23" s="125"/>
      <c r="UBW23" s="125"/>
      <c r="UBX23" s="125"/>
      <c r="UBY23" s="125"/>
      <c r="UBZ23" s="125"/>
      <c r="UCA23" s="125"/>
      <c r="UCB23" s="125"/>
      <c r="UCC23" s="125"/>
      <c r="UCD23" s="125"/>
      <c r="UCE23" s="125"/>
      <c r="UCF23" s="125"/>
      <c r="UCG23" s="125"/>
      <c r="UCH23" s="125"/>
      <c r="UCI23" s="125"/>
      <c r="UCJ23" s="125"/>
      <c r="UCK23" s="125"/>
      <c r="UCL23" s="125"/>
      <c r="UCM23" s="125"/>
      <c r="UCN23" s="125"/>
      <c r="UCO23" s="125"/>
      <c r="UCP23" s="125"/>
      <c r="UCQ23" s="125"/>
      <c r="UCR23" s="125"/>
      <c r="UCS23" s="125"/>
      <c r="UCT23" s="125"/>
      <c r="UCU23" s="125"/>
      <c r="UCV23" s="125"/>
      <c r="UCW23" s="125"/>
      <c r="UCX23" s="125"/>
      <c r="UCY23" s="125"/>
      <c r="UCZ23" s="125"/>
      <c r="UDA23" s="125"/>
      <c r="UDB23" s="125"/>
      <c r="UDC23" s="125"/>
      <c r="UDD23" s="125"/>
      <c r="UDE23" s="125"/>
      <c r="UDF23" s="125"/>
      <c r="UDG23" s="125"/>
      <c r="UDH23" s="125"/>
      <c r="UDI23" s="125"/>
      <c r="UDJ23" s="125"/>
      <c r="UDK23" s="125"/>
      <c r="UDL23" s="125"/>
      <c r="UDM23" s="125"/>
      <c r="UDN23" s="125"/>
      <c r="UDO23" s="125"/>
      <c r="UDP23" s="125"/>
      <c r="UDQ23" s="125"/>
      <c r="UDR23" s="125"/>
      <c r="UDS23" s="125"/>
      <c r="UDT23" s="125"/>
      <c r="UDU23" s="125"/>
      <c r="UDV23" s="125"/>
      <c r="UDW23" s="125"/>
      <c r="UDX23" s="125"/>
      <c r="UDY23" s="125"/>
      <c r="UDZ23" s="125"/>
      <c r="UEA23" s="125"/>
      <c r="UEB23" s="125"/>
      <c r="UEC23" s="125"/>
      <c r="UED23" s="125"/>
      <c r="UEE23" s="125"/>
      <c r="UEF23" s="125"/>
      <c r="UEG23" s="125"/>
      <c r="UEH23" s="125"/>
      <c r="UEI23" s="125"/>
      <c r="UEJ23" s="125"/>
      <c r="UEK23" s="125"/>
      <c r="UEL23" s="125"/>
      <c r="UEM23" s="125"/>
      <c r="UEN23" s="125"/>
      <c r="UEO23" s="125"/>
      <c r="UEP23" s="125"/>
      <c r="UEQ23" s="125"/>
      <c r="UER23" s="125"/>
      <c r="UES23" s="125"/>
      <c r="UET23" s="125"/>
      <c r="UEU23" s="125"/>
      <c r="UEV23" s="125"/>
      <c r="UEW23" s="125"/>
      <c r="UEX23" s="125"/>
      <c r="UEY23" s="125"/>
      <c r="UEZ23" s="125"/>
      <c r="UFA23" s="125"/>
      <c r="UFB23" s="125"/>
      <c r="UFC23" s="125"/>
      <c r="UFD23" s="125"/>
      <c r="UFE23" s="125"/>
      <c r="UFF23" s="125"/>
      <c r="UFG23" s="125"/>
      <c r="UFH23" s="125"/>
      <c r="UFI23" s="125"/>
      <c r="UFJ23" s="125"/>
      <c r="UFK23" s="125"/>
      <c r="UFL23" s="125"/>
      <c r="UFM23" s="125"/>
      <c r="UFN23" s="125"/>
      <c r="UFO23" s="125"/>
      <c r="UFP23" s="125"/>
      <c r="UFQ23" s="125"/>
      <c r="UFR23" s="125"/>
      <c r="UFS23" s="125"/>
      <c r="UFT23" s="125"/>
      <c r="UFU23" s="125"/>
      <c r="UFV23" s="125"/>
      <c r="UFW23" s="125"/>
      <c r="UFX23" s="125"/>
      <c r="UFY23" s="125"/>
      <c r="UFZ23" s="125"/>
      <c r="UGA23" s="125"/>
      <c r="UGB23" s="125"/>
      <c r="UGC23" s="125"/>
      <c r="UGD23" s="125"/>
      <c r="UGE23" s="125"/>
      <c r="UGF23" s="125"/>
      <c r="UGG23" s="125"/>
      <c r="UGH23" s="125"/>
      <c r="UGI23" s="125"/>
      <c r="UGJ23" s="125"/>
      <c r="UGK23" s="125"/>
      <c r="UGL23" s="125"/>
      <c r="UGM23" s="125"/>
      <c r="UGN23" s="125"/>
      <c r="UGO23" s="125"/>
      <c r="UGP23" s="125"/>
      <c r="UGQ23" s="125"/>
      <c r="UGR23" s="125"/>
      <c r="UGS23" s="125"/>
      <c r="UGT23" s="125"/>
      <c r="UGU23" s="125"/>
      <c r="UGV23" s="125"/>
      <c r="UGW23" s="125"/>
      <c r="UGX23" s="125"/>
      <c r="UGY23" s="125"/>
      <c r="UGZ23" s="125"/>
      <c r="UHA23" s="125"/>
      <c r="UHB23" s="125"/>
      <c r="UHC23" s="125"/>
      <c r="UHD23" s="125"/>
      <c r="UHE23" s="125"/>
      <c r="UHF23" s="125"/>
      <c r="UHG23" s="125"/>
      <c r="UHH23" s="125"/>
      <c r="UHI23" s="125"/>
      <c r="UHJ23" s="125"/>
      <c r="UHK23" s="125"/>
      <c r="UHL23" s="125"/>
      <c r="UHM23" s="125"/>
      <c r="UHN23" s="125"/>
      <c r="UHO23" s="125"/>
      <c r="UHP23" s="125"/>
      <c r="UHQ23" s="125"/>
      <c r="UHR23" s="125"/>
      <c r="UHS23" s="125"/>
      <c r="UHT23" s="125"/>
      <c r="UHU23" s="125"/>
      <c r="UHV23" s="125"/>
      <c r="UHW23" s="125"/>
      <c r="UHX23" s="125"/>
      <c r="UHY23" s="125"/>
      <c r="UHZ23" s="125"/>
      <c r="UIA23" s="125"/>
      <c r="UIB23" s="125"/>
      <c r="UIC23" s="125"/>
      <c r="UID23" s="125"/>
      <c r="UIE23" s="125"/>
      <c r="UIF23" s="125"/>
      <c r="UIG23" s="125"/>
      <c r="UIH23" s="125"/>
      <c r="UII23" s="125"/>
      <c r="UIJ23" s="125"/>
      <c r="UIK23" s="125"/>
      <c r="UIL23" s="125"/>
      <c r="UIM23" s="125"/>
      <c r="UIN23" s="125"/>
      <c r="UIO23" s="125"/>
      <c r="UIP23" s="125"/>
      <c r="UIQ23" s="125"/>
      <c r="UIR23" s="125"/>
      <c r="UIS23" s="125"/>
      <c r="UIT23" s="125"/>
      <c r="UIU23" s="125"/>
      <c r="UIV23" s="125"/>
      <c r="UIW23" s="125"/>
      <c r="UIX23" s="125"/>
      <c r="UIY23" s="125"/>
      <c r="UIZ23" s="125"/>
      <c r="UJA23" s="125"/>
      <c r="UJB23" s="125"/>
      <c r="UJC23" s="125"/>
      <c r="UJD23" s="125"/>
      <c r="UJE23" s="125"/>
      <c r="UJF23" s="125"/>
      <c r="UJG23" s="125"/>
      <c r="UJH23" s="125"/>
      <c r="UJI23" s="125"/>
      <c r="UJJ23" s="125"/>
      <c r="UJK23" s="125"/>
      <c r="UJL23" s="125"/>
      <c r="UJM23" s="125"/>
      <c r="UJN23" s="125"/>
      <c r="UJO23" s="125"/>
      <c r="UJP23" s="125"/>
      <c r="UJQ23" s="125"/>
      <c r="UJR23" s="125"/>
      <c r="UJS23" s="125"/>
      <c r="UJT23" s="125"/>
      <c r="UJU23" s="125"/>
      <c r="UJV23" s="125"/>
      <c r="UJW23" s="125"/>
      <c r="UJX23" s="125"/>
      <c r="UJY23" s="125"/>
      <c r="UJZ23" s="125"/>
      <c r="UKA23" s="125"/>
      <c r="UKB23" s="125"/>
      <c r="UKC23" s="125"/>
      <c r="UKD23" s="125"/>
      <c r="UKE23" s="125"/>
      <c r="UKF23" s="125"/>
      <c r="UKG23" s="125"/>
      <c r="UKH23" s="125"/>
      <c r="UKI23" s="125"/>
      <c r="UKJ23" s="125"/>
      <c r="UKK23" s="125"/>
      <c r="UKL23" s="125"/>
      <c r="UKM23" s="125"/>
      <c r="UKN23" s="125"/>
      <c r="UKO23" s="125"/>
      <c r="UKP23" s="125"/>
      <c r="UKQ23" s="125"/>
      <c r="UKR23" s="125"/>
      <c r="UKS23" s="125"/>
      <c r="UKT23" s="125"/>
      <c r="UKU23" s="125"/>
      <c r="UKV23" s="125"/>
      <c r="UKW23" s="125"/>
      <c r="UKX23" s="125"/>
      <c r="UKY23" s="125"/>
      <c r="UKZ23" s="125"/>
      <c r="ULA23" s="125"/>
      <c r="ULB23" s="125"/>
      <c r="ULC23" s="125"/>
      <c r="ULD23" s="125"/>
      <c r="ULE23" s="125"/>
      <c r="ULF23" s="125"/>
      <c r="ULG23" s="125"/>
      <c r="ULH23" s="125"/>
      <c r="ULI23" s="125"/>
      <c r="ULJ23" s="125"/>
      <c r="ULK23" s="125"/>
      <c r="ULL23" s="125"/>
      <c r="ULM23" s="125"/>
      <c r="ULN23" s="125"/>
      <c r="ULO23" s="125"/>
      <c r="ULP23" s="125"/>
      <c r="ULQ23" s="125"/>
      <c r="ULR23" s="125"/>
      <c r="ULS23" s="125"/>
      <c r="ULT23" s="125"/>
      <c r="ULU23" s="125"/>
      <c r="ULV23" s="125"/>
      <c r="ULW23" s="125"/>
      <c r="ULX23" s="125"/>
      <c r="ULY23" s="125"/>
      <c r="ULZ23" s="125"/>
      <c r="UMA23" s="125"/>
      <c r="UMB23" s="125"/>
      <c r="UMC23" s="125"/>
      <c r="UMD23" s="125"/>
      <c r="UME23" s="125"/>
      <c r="UMF23" s="125"/>
      <c r="UMG23" s="125"/>
      <c r="UMH23" s="125"/>
      <c r="UMI23" s="125"/>
      <c r="UMJ23" s="125"/>
      <c r="UMK23" s="125"/>
      <c r="UML23" s="125"/>
      <c r="UMM23" s="125"/>
      <c r="UMN23" s="125"/>
      <c r="UMO23" s="125"/>
      <c r="UMP23" s="125"/>
      <c r="UMQ23" s="125"/>
      <c r="UMR23" s="125"/>
      <c r="UMS23" s="125"/>
      <c r="UMT23" s="125"/>
      <c r="UMU23" s="125"/>
      <c r="UMV23" s="125"/>
      <c r="UMW23" s="125"/>
      <c r="UMX23" s="125"/>
      <c r="UMY23" s="125"/>
      <c r="UMZ23" s="125"/>
      <c r="UNA23" s="125"/>
      <c r="UNB23" s="125"/>
      <c r="UNC23" s="125"/>
      <c r="UND23" s="125"/>
      <c r="UNE23" s="125"/>
      <c r="UNF23" s="125"/>
      <c r="UNG23" s="125"/>
      <c r="UNH23" s="125"/>
      <c r="UNI23" s="125"/>
      <c r="UNJ23" s="125"/>
      <c r="UNK23" s="125"/>
      <c r="UNL23" s="125"/>
      <c r="UNM23" s="125"/>
      <c r="UNN23" s="125"/>
      <c r="UNO23" s="125"/>
      <c r="UNP23" s="125"/>
      <c r="UNQ23" s="125"/>
      <c r="UNR23" s="125"/>
      <c r="UNS23" s="125"/>
      <c r="UNT23" s="125"/>
      <c r="UNU23" s="125"/>
      <c r="UNV23" s="125"/>
      <c r="UNW23" s="125"/>
      <c r="UNX23" s="125"/>
      <c r="UNY23" s="125"/>
      <c r="UNZ23" s="125"/>
      <c r="UOA23" s="125"/>
      <c r="UOB23" s="125"/>
      <c r="UOC23" s="125"/>
      <c r="UOD23" s="125"/>
      <c r="UOE23" s="125"/>
      <c r="UOF23" s="125"/>
      <c r="UOG23" s="125"/>
      <c r="UOH23" s="125"/>
      <c r="UOI23" s="125"/>
      <c r="UOJ23" s="125"/>
      <c r="UOK23" s="125"/>
      <c r="UOL23" s="125"/>
      <c r="UOM23" s="125"/>
      <c r="UON23" s="125"/>
      <c r="UOO23" s="125"/>
      <c r="UOP23" s="125"/>
      <c r="UOQ23" s="125"/>
      <c r="UOR23" s="125"/>
      <c r="UOS23" s="125"/>
      <c r="UOT23" s="125"/>
      <c r="UOU23" s="125"/>
      <c r="UOV23" s="125"/>
      <c r="UOW23" s="125"/>
      <c r="UOX23" s="125"/>
      <c r="UOY23" s="125"/>
      <c r="UOZ23" s="125"/>
      <c r="UPA23" s="125"/>
      <c r="UPB23" s="125"/>
      <c r="UPC23" s="125"/>
      <c r="UPD23" s="125"/>
      <c r="UPE23" s="125"/>
      <c r="UPF23" s="125"/>
      <c r="UPG23" s="125"/>
      <c r="UPH23" s="125"/>
      <c r="UPI23" s="125"/>
      <c r="UPJ23" s="125"/>
      <c r="UPK23" s="125"/>
      <c r="UPL23" s="125"/>
      <c r="UPM23" s="125"/>
      <c r="UPN23" s="125"/>
      <c r="UPO23" s="125"/>
      <c r="UPP23" s="125"/>
      <c r="UPQ23" s="125"/>
      <c r="UPR23" s="125"/>
      <c r="UPS23" s="125"/>
      <c r="UPT23" s="125"/>
      <c r="UPU23" s="125"/>
      <c r="UPV23" s="125"/>
      <c r="UPW23" s="125"/>
      <c r="UPX23" s="125"/>
      <c r="UPY23" s="125"/>
      <c r="UPZ23" s="125"/>
      <c r="UQA23" s="125"/>
      <c r="UQB23" s="125"/>
      <c r="UQC23" s="125"/>
      <c r="UQD23" s="125"/>
      <c r="UQE23" s="125"/>
      <c r="UQF23" s="125"/>
      <c r="UQG23" s="125"/>
      <c r="UQH23" s="125"/>
      <c r="UQI23" s="125"/>
      <c r="UQJ23" s="125"/>
      <c r="UQK23" s="125"/>
      <c r="UQL23" s="125"/>
      <c r="UQM23" s="125"/>
      <c r="UQN23" s="125"/>
      <c r="UQO23" s="125"/>
      <c r="UQP23" s="125"/>
      <c r="UQQ23" s="125"/>
      <c r="UQR23" s="125"/>
      <c r="UQS23" s="125"/>
      <c r="UQT23" s="125"/>
      <c r="UQU23" s="125"/>
      <c r="UQV23" s="125"/>
      <c r="UQW23" s="125"/>
      <c r="UQX23" s="125"/>
      <c r="UQY23" s="125"/>
      <c r="UQZ23" s="125"/>
      <c r="URA23" s="125"/>
      <c r="URB23" s="125"/>
      <c r="URC23" s="125"/>
      <c r="URD23" s="125"/>
      <c r="URE23" s="125"/>
      <c r="URF23" s="125"/>
      <c r="URG23" s="125"/>
      <c r="URH23" s="125"/>
      <c r="URI23" s="125"/>
      <c r="URJ23" s="125"/>
      <c r="URK23" s="125"/>
      <c r="URL23" s="125"/>
      <c r="URM23" s="125"/>
      <c r="URN23" s="125"/>
      <c r="URO23" s="125"/>
      <c r="URP23" s="125"/>
      <c r="URQ23" s="125"/>
      <c r="URR23" s="125"/>
      <c r="URS23" s="125"/>
      <c r="URT23" s="125"/>
      <c r="URU23" s="125"/>
      <c r="URV23" s="125"/>
      <c r="URW23" s="125"/>
      <c r="URX23" s="125"/>
      <c r="URY23" s="125"/>
      <c r="URZ23" s="125"/>
      <c r="USA23" s="125"/>
      <c r="USB23" s="125"/>
      <c r="USC23" s="125"/>
      <c r="USD23" s="125"/>
      <c r="USE23" s="125"/>
      <c r="USF23" s="125"/>
      <c r="USG23" s="125"/>
      <c r="USH23" s="125"/>
      <c r="USI23" s="125"/>
      <c r="USJ23" s="125"/>
      <c r="USK23" s="125"/>
      <c r="USL23" s="125"/>
      <c r="USM23" s="125"/>
      <c r="USN23" s="125"/>
      <c r="USO23" s="125"/>
      <c r="USP23" s="125"/>
      <c r="USQ23" s="125"/>
      <c r="USR23" s="125"/>
      <c r="USS23" s="125"/>
      <c r="UST23" s="125"/>
      <c r="USU23" s="125"/>
      <c r="USV23" s="125"/>
      <c r="USW23" s="125"/>
      <c r="USX23" s="125"/>
      <c r="USY23" s="125"/>
      <c r="USZ23" s="125"/>
      <c r="UTA23" s="125"/>
      <c r="UTB23" s="125"/>
      <c r="UTC23" s="125"/>
      <c r="UTD23" s="125"/>
      <c r="UTE23" s="125"/>
      <c r="UTF23" s="125"/>
      <c r="UTG23" s="125"/>
      <c r="UTH23" s="125"/>
      <c r="UTI23" s="125"/>
      <c r="UTJ23" s="125"/>
      <c r="UTK23" s="125"/>
      <c r="UTL23" s="125"/>
      <c r="UTM23" s="125"/>
      <c r="UTN23" s="125"/>
      <c r="UTO23" s="125"/>
      <c r="UTP23" s="125"/>
      <c r="UTQ23" s="125"/>
      <c r="UTR23" s="125"/>
      <c r="UTS23" s="125"/>
      <c r="UTT23" s="125"/>
      <c r="UTU23" s="125"/>
      <c r="UTV23" s="125"/>
      <c r="UTW23" s="125"/>
      <c r="UTX23" s="125"/>
      <c r="UTY23" s="125"/>
      <c r="UTZ23" s="125"/>
      <c r="UUA23" s="125"/>
      <c r="UUB23" s="125"/>
      <c r="UUC23" s="125"/>
      <c r="UUD23" s="125"/>
      <c r="UUE23" s="125"/>
      <c r="UUF23" s="125"/>
      <c r="UUG23" s="125"/>
      <c r="UUH23" s="125"/>
      <c r="UUI23" s="125"/>
      <c r="UUJ23" s="125"/>
      <c r="UUK23" s="125"/>
      <c r="UUL23" s="125"/>
      <c r="UUM23" s="125"/>
      <c r="UUN23" s="125"/>
      <c r="UUO23" s="125"/>
      <c r="UUP23" s="125"/>
      <c r="UUQ23" s="125"/>
      <c r="UUR23" s="125"/>
      <c r="UUS23" s="125"/>
      <c r="UUT23" s="125"/>
      <c r="UUU23" s="125"/>
      <c r="UUV23" s="125"/>
      <c r="UUW23" s="125"/>
      <c r="UUX23" s="125"/>
      <c r="UUY23" s="125"/>
      <c r="UUZ23" s="125"/>
      <c r="UVA23" s="125"/>
      <c r="UVB23" s="125"/>
      <c r="UVC23" s="125"/>
      <c r="UVD23" s="125"/>
      <c r="UVE23" s="125"/>
      <c r="UVF23" s="125"/>
      <c r="UVG23" s="125"/>
      <c r="UVH23" s="125"/>
      <c r="UVI23" s="125"/>
      <c r="UVJ23" s="125"/>
      <c r="UVK23" s="125"/>
      <c r="UVL23" s="125"/>
      <c r="UVM23" s="125"/>
      <c r="UVN23" s="125"/>
      <c r="UVO23" s="125"/>
      <c r="UVP23" s="125"/>
      <c r="UVQ23" s="125"/>
      <c r="UVR23" s="125"/>
      <c r="UVS23" s="125"/>
      <c r="UVT23" s="125"/>
      <c r="UVU23" s="125"/>
      <c r="UVV23" s="125"/>
      <c r="UVW23" s="125"/>
      <c r="UVX23" s="125"/>
      <c r="UVY23" s="125"/>
      <c r="UVZ23" s="125"/>
      <c r="UWA23" s="125"/>
      <c r="UWB23" s="125"/>
      <c r="UWC23" s="125"/>
      <c r="UWD23" s="125"/>
      <c r="UWE23" s="125"/>
      <c r="UWF23" s="125"/>
      <c r="UWG23" s="125"/>
      <c r="UWH23" s="125"/>
      <c r="UWI23" s="125"/>
      <c r="UWJ23" s="125"/>
      <c r="UWK23" s="125"/>
      <c r="UWL23" s="125"/>
      <c r="UWM23" s="125"/>
      <c r="UWN23" s="125"/>
      <c r="UWO23" s="125"/>
      <c r="UWP23" s="125"/>
      <c r="UWQ23" s="125"/>
      <c r="UWR23" s="125"/>
      <c r="UWS23" s="125"/>
      <c r="UWT23" s="125"/>
      <c r="UWU23" s="125"/>
      <c r="UWV23" s="125"/>
      <c r="UWW23" s="125"/>
      <c r="UWX23" s="125"/>
      <c r="UWY23" s="125"/>
      <c r="UWZ23" s="125"/>
      <c r="UXA23" s="125"/>
      <c r="UXB23" s="125"/>
      <c r="UXC23" s="125"/>
      <c r="UXD23" s="125"/>
      <c r="UXE23" s="125"/>
      <c r="UXF23" s="125"/>
      <c r="UXG23" s="125"/>
      <c r="UXH23" s="125"/>
      <c r="UXI23" s="125"/>
      <c r="UXJ23" s="125"/>
      <c r="UXK23" s="125"/>
      <c r="UXL23" s="125"/>
      <c r="UXM23" s="125"/>
      <c r="UXN23" s="125"/>
      <c r="UXO23" s="125"/>
      <c r="UXP23" s="125"/>
      <c r="UXQ23" s="125"/>
      <c r="UXR23" s="125"/>
      <c r="UXS23" s="125"/>
      <c r="UXT23" s="125"/>
      <c r="UXU23" s="125"/>
      <c r="UXV23" s="125"/>
      <c r="UXW23" s="125"/>
      <c r="UXX23" s="125"/>
      <c r="UXY23" s="125"/>
      <c r="UXZ23" s="125"/>
      <c r="UYA23" s="125"/>
      <c r="UYB23" s="125"/>
      <c r="UYC23" s="125"/>
      <c r="UYD23" s="125"/>
      <c r="UYE23" s="125"/>
      <c r="UYF23" s="125"/>
      <c r="UYG23" s="125"/>
      <c r="UYH23" s="125"/>
      <c r="UYI23" s="125"/>
      <c r="UYJ23" s="125"/>
      <c r="UYK23" s="125"/>
      <c r="UYL23" s="125"/>
      <c r="UYM23" s="125"/>
      <c r="UYN23" s="125"/>
      <c r="UYO23" s="125"/>
      <c r="UYP23" s="125"/>
      <c r="UYQ23" s="125"/>
      <c r="UYR23" s="125"/>
      <c r="UYS23" s="125"/>
      <c r="UYT23" s="125"/>
      <c r="UYU23" s="125"/>
      <c r="UYV23" s="125"/>
      <c r="UYW23" s="125"/>
      <c r="UYX23" s="125"/>
      <c r="UYY23" s="125"/>
      <c r="UYZ23" s="125"/>
      <c r="UZA23" s="125"/>
      <c r="UZB23" s="125"/>
      <c r="UZC23" s="125"/>
      <c r="UZD23" s="125"/>
      <c r="UZE23" s="125"/>
      <c r="UZF23" s="125"/>
      <c r="UZG23" s="125"/>
      <c r="UZH23" s="125"/>
      <c r="UZI23" s="125"/>
      <c r="UZJ23" s="125"/>
      <c r="UZK23" s="125"/>
      <c r="UZL23" s="125"/>
      <c r="UZM23" s="125"/>
      <c r="UZN23" s="125"/>
      <c r="UZO23" s="125"/>
      <c r="UZP23" s="125"/>
      <c r="UZQ23" s="125"/>
      <c r="UZR23" s="125"/>
      <c r="UZS23" s="125"/>
      <c r="UZT23" s="125"/>
      <c r="UZU23" s="125"/>
      <c r="UZV23" s="125"/>
      <c r="UZW23" s="125"/>
      <c r="UZX23" s="125"/>
      <c r="UZY23" s="125"/>
      <c r="UZZ23" s="125"/>
      <c r="VAA23" s="125"/>
      <c r="VAB23" s="125"/>
      <c r="VAC23" s="125"/>
      <c r="VAD23" s="125"/>
      <c r="VAE23" s="125"/>
      <c r="VAF23" s="125"/>
      <c r="VAG23" s="125"/>
      <c r="VAH23" s="125"/>
      <c r="VAI23" s="125"/>
      <c r="VAJ23" s="125"/>
      <c r="VAK23" s="125"/>
      <c r="VAL23" s="125"/>
      <c r="VAM23" s="125"/>
      <c r="VAN23" s="125"/>
      <c r="VAO23" s="125"/>
      <c r="VAP23" s="125"/>
      <c r="VAQ23" s="125"/>
      <c r="VAR23" s="125"/>
      <c r="VAS23" s="125"/>
      <c r="VAT23" s="125"/>
      <c r="VAU23" s="125"/>
      <c r="VAV23" s="125"/>
      <c r="VAW23" s="125"/>
      <c r="VAX23" s="125"/>
      <c r="VAY23" s="125"/>
      <c r="VAZ23" s="125"/>
      <c r="VBA23" s="125"/>
      <c r="VBB23" s="125"/>
      <c r="VBC23" s="125"/>
      <c r="VBD23" s="125"/>
      <c r="VBE23" s="125"/>
      <c r="VBF23" s="125"/>
      <c r="VBG23" s="125"/>
      <c r="VBH23" s="125"/>
      <c r="VBI23" s="125"/>
      <c r="VBJ23" s="125"/>
      <c r="VBK23" s="125"/>
      <c r="VBL23" s="125"/>
      <c r="VBM23" s="125"/>
      <c r="VBN23" s="125"/>
      <c r="VBO23" s="125"/>
      <c r="VBP23" s="125"/>
      <c r="VBQ23" s="125"/>
      <c r="VBR23" s="125"/>
      <c r="VBS23" s="125"/>
      <c r="VBT23" s="125"/>
      <c r="VBU23" s="125"/>
      <c r="VBV23" s="125"/>
      <c r="VBW23" s="125"/>
      <c r="VBX23" s="125"/>
      <c r="VBY23" s="125"/>
      <c r="VBZ23" s="125"/>
      <c r="VCA23" s="125"/>
      <c r="VCB23" s="125"/>
      <c r="VCC23" s="125"/>
      <c r="VCD23" s="125"/>
      <c r="VCE23" s="125"/>
      <c r="VCF23" s="125"/>
      <c r="VCG23" s="125"/>
      <c r="VCH23" s="125"/>
      <c r="VCI23" s="125"/>
      <c r="VCJ23" s="125"/>
      <c r="VCK23" s="125"/>
      <c r="VCL23" s="125"/>
      <c r="VCM23" s="125"/>
      <c r="VCN23" s="125"/>
      <c r="VCO23" s="125"/>
      <c r="VCP23" s="125"/>
      <c r="VCQ23" s="125"/>
      <c r="VCR23" s="125"/>
      <c r="VCS23" s="125"/>
      <c r="VCT23" s="125"/>
      <c r="VCU23" s="125"/>
      <c r="VCV23" s="125"/>
      <c r="VCW23" s="125"/>
      <c r="VCX23" s="125"/>
      <c r="VCY23" s="125"/>
      <c r="VCZ23" s="125"/>
      <c r="VDA23" s="125"/>
      <c r="VDB23" s="125"/>
      <c r="VDC23" s="125"/>
      <c r="VDD23" s="125"/>
      <c r="VDE23" s="125"/>
      <c r="VDF23" s="125"/>
      <c r="VDG23" s="125"/>
      <c r="VDH23" s="125"/>
      <c r="VDI23" s="125"/>
      <c r="VDJ23" s="125"/>
      <c r="VDK23" s="125"/>
      <c r="VDL23" s="125"/>
      <c r="VDM23" s="125"/>
      <c r="VDN23" s="125"/>
      <c r="VDO23" s="125"/>
      <c r="VDP23" s="125"/>
      <c r="VDQ23" s="125"/>
      <c r="VDR23" s="125"/>
      <c r="VDS23" s="125"/>
      <c r="VDT23" s="125"/>
      <c r="VDU23" s="125"/>
      <c r="VDV23" s="125"/>
      <c r="VDW23" s="125"/>
      <c r="VDX23" s="125"/>
      <c r="VDY23" s="125"/>
      <c r="VDZ23" s="125"/>
      <c r="VEA23" s="125"/>
      <c r="VEB23" s="125"/>
      <c r="VEC23" s="125"/>
      <c r="VED23" s="125"/>
      <c r="VEE23" s="125"/>
      <c r="VEF23" s="125"/>
      <c r="VEG23" s="125"/>
      <c r="VEH23" s="125"/>
      <c r="VEI23" s="125"/>
      <c r="VEJ23" s="125"/>
      <c r="VEK23" s="125"/>
      <c r="VEL23" s="125"/>
      <c r="VEM23" s="125"/>
      <c r="VEN23" s="125"/>
      <c r="VEO23" s="125"/>
      <c r="VEP23" s="125"/>
      <c r="VEQ23" s="125"/>
      <c r="VER23" s="125"/>
      <c r="VES23" s="125"/>
      <c r="VET23" s="125"/>
      <c r="VEU23" s="125"/>
      <c r="VEV23" s="125"/>
      <c r="VEW23" s="125"/>
      <c r="VEX23" s="125"/>
      <c r="VEY23" s="125"/>
      <c r="VEZ23" s="125"/>
      <c r="VFA23" s="125"/>
      <c r="VFB23" s="125"/>
      <c r="VFC23" s="125"/>
      <c r="VFD23" s="125"/>
      <c r="VFE23" s="125"/>
      <c r="VFF23" s="125"/>
      <c r="VFG23" s="125"/>
      <c r="VFH23" s="125"/>
      <c r="VFI23" s="125"/>
      <c r="VFJ23" s="125"/>
      <c r="VFK23" s="125"/>
      <c r="VFL23" s="125"/>
      <c r="VFM23" s="125"/>
      <c r="VFN23" s="125"/>
      <c r="VFO23" s="125"/>
      <c r="VFP23" s="125"/>
      <c r="VFQ23" s="125"/>
      <c r="VFR23" s="125"/>
      <c r="VFS23" s="125"/>
      <c r="VFT23" s="125"/>
      <c r="VFU23" s="125"/>
      <c r="VFV23" s="125"/>
      <c r="VFW23" s="125"/>
      <c r="VFX23" s="125"/>
      <c r="VFY23" s="125"/>
      <c r="VFZ23" s="125"/>
      <c r="VGA23" s="125"/>
      <c r="VGB23" s="125"/>
      <c r="VGC23" s="125"/>
      <c r="VGD23" s="125"/>
      <c r="VGE23" s="125"/>
      <c r="VGF23" s="125"/>
      <c r="VGG23" s="125"/>
      <c r="VGH23" s="125"/>
      <c r="VGI23" s="125"/>
      <c r="VGJ23" s="125"/>
      <c r="VGK23" s="125"/>
      <c r="VGL23" s="125"/>
      <c r="VGM23" s="125"/>
      <c r="VGN23" s="125"/>
      <c r="VGO23" s="125"/>
      <c r="VGP23" s="125"/>
      <c r="VGQ23" s="125"/>
      <c r="VGR23" s="125"/>
      <c r="VGS23" s="125"/>
      <c r="VGT23" s="125"/>
      <c r="VGU23" s="125"/>
      <c r="VGV23" s="125"/>
      <c r="VGW23" s="125"/>
      <c r="VGX23" s="125"/>
      <c r="VGY23" s="125"/>
      <c r="VGZ23" s="125"/>
      <c r="VHA23" s="125"/>
      <c r="VHB23" s="125"/>
      <c r="VHC23" s="125"/>
      <c r="VHD23" s="125"/>
      <c r="VHE23" s="125"/>
      <c r="VHF23" s="125"/>
      <c r="VHG23" s="125"/>
      <c r="VHH23" s="125"/>
      <c r="VHI23" s="125"/>
      <c r="VHJ23" s="125"/>
      <c r="VHK23" s="125"/>
      <c r="VHL23" s="125"/>
      <c r="VHM23" s="125"/>
      <c r="VHN23" s="125"/>
      <c r="VHO23" s="125"/>
      <c r="VHP23" s="125"/>
      <c r="VHQ23" s="125"/>
      <c r="VHR23" s="125"/>
      <c r="VHS23" s="125"/>
      <c r="VHT23" s="125"/>
      <c r="VHU23" s="125"/>
      <c r="VHV23" s="125"/>
      <c r="VHW23" s="125"/>
      <c r="VHX23" s="125"/>
      <c r="VHY23" s="125"/>
      <c r="VHZ23" s="125"/>
      <c r="VIA23" s="125"/>
      <c r="VIB23" s="125"/>
      <c r="VIC23" s="125"/>
      <c r="VID23" s="125"/>
      <c r="VIE23" s="125"/>
      <c r="VIF23" s="125"/>
      <c r="VIG23" s="125"/>
      <c r="VIH23" s="125"/>
      <c r="VII23" s="125"/>
      <c r="VIJ23" s="125"/>
      <c r="VIK23" s="125"/>
      <c r="VIL23" s="125"/>
      <c r="VIM23" s="125"/>
      <c r="VIN23" s="125"/>
      <c r="VIO23" s="125"/>
      <c r="VIP23" s="125"/>
      <c r="VIQ23" s="125"/>
      <c r="VIR23" s="125"/>
      <c r="VIS23" s="125"/>
      <c r="VIT23" s="125"/>
      <c r="VIU23" s="125"/>
      <c r="VIV23" s="125"/>
      <c r="VIW23" s="125"/>
      <c r="VIX23" s="125"/>
      <c r="VIY23" s="125"/>
      <c r="VIZ23" s="125"/>
      <c r="VJA23" s="125"/>
      <c r="VJB23" s="125"/>
      <c r="VJC23" s="125"/>
      <c r="VJD23" s="125"/>
      <c r="VJE23" s="125"/>
      <c r="VJF23" s="125"/>
      <c r="VJG23" s="125"/>
      <c r="VJH23" s="125"/>
      <c r="VJI23" s="125"/>
      <c r="VJJ23" s="125"/>
      <c r="VJK23" s="125"/>
      <c r="VJL23" s="125"/>
      <c r="VJM23" s="125"/>
      <c r="VJN23" s="125"/>
      <c r="VJO23" s="125"/>
      <c r="VJP23" s="125"/>
      <c r="VJQ23" s="125"/>
      <c r="VJR23" s="125"/>
      <c r="VJS23" s="125"/>
      <c r="VJT23" s="125"/>
      <c r="VJU23" s="125"/>
      <c r="VJV23" s="125"/>
      <c r="VJW23" s="125"/>
      <c r="VJX23" s="125"/>
      <c r="VJY23" s="125"/>
      <c r="VJZ23" s="125"/>
      <c r="VKA23" s="125"/>
      <c r="VKB23" s="125"/>
      <c r="VKC23" s="125"/>
      <c r="VKD23" s="125"/>
      <c r="VKE23" s="125"/>
      <c r="VKF23" s="125"/>
      <c r="VKG23" s="125"/>
      <c r="VKH23" s="125"/>
      <c r="VKI23" s="125"/>
      <c r="VKJ23" s="125"/>
      <c r="VKK23" s="125"/>
      <c r="VKL23" s="125"/>
      <c r="VKM23" s="125"/>
      <c r="VKN23" s="125"/>
      <c r="VKO23" s="125"/>
      <c r="VKP23" s="125"/>
      <c r="VKQ23" s="125"/>
      <c r="VKR23" s="125"/>
      <c r="VKS23" s="125"/>
      <c r="VKT23" s="125"/>
      <c r="VKU23" s="125"/>
      <c r="VKV23" s="125"/>
      <c r="VKW23" s="125"/>
      <c r="VKX23" s="125"/>
      <c r="VKY23" s="125"/>
      <c r="VKZ23" s="125"/>
      <c r="VLA23" s="125"/>
      <c r="VLB23" s="125"/>
      <c r="VLC23" s="125"/>
      <c r="VLD23" s="125"/>
      <c r="VLE23" s="125"/>
      <c r="VLF23" s="125"/>
      <c r="VLG23" s="125"/>
      <c r="VLH23" s="125"/>
      <c r="VLI23" s="125"/>
      <c r="VLJ23" s="125"/>
      <c r="VLK23" s="125"/>
      <c r="VLL23" s="125"/>
      <c r="VLM23" s="125"/>
      <c r="VLN23" s="125"/>
      <c r="VLO23" s="125"/>
      <c r="VLP23" s="125"/>
      <c r="VLQ23" s="125"/>
      <c r="VLR23" s="125"/>
      <c r="VLS23" s="125"/>
      <c r="VLT23" s="125"/>
      <c r="VLU23" s="125"/>
      <c r="VLV23" s="125"/>
      <c r="VLW23" s="125"/>
      <c r="VLX23" s="125"/>
      <c r="VLY23" s="125"/>
      <c r="VLZ23" s="125"/>
      <c r="VMA23" s="125"/>
      <c r="VMB23" s="125"/>
      <c r="VMC23" s="125"/>
      <c r="VMD23" s="125"/>
      <c r="VME23" s="125"/>
      <c r="VMF23" s="125"/>
      <c r="VMG23" s="125"/>
      <c r="VMH23" s="125"/>
      <c r="VMI23" s="125"/>
      <c r="VMJ23" s="125"/>
      <c r="VMK23" s="125"/>
      <c r="VML23" s="125"/>
      <c r="VMM23" s="125"/>
      <c r="VMN23" s="125"/>
      <c r="VMO23" s="125"/>
      <c r="VMP23" s="125"/>
      <c r="VMQ23" s="125"/>
      <c r="VMR23" s="125"/>
      <c r="VMS23" s="125"/>
      <c r="VMT23" s="125"/>
      <c r="VMU23" s="125"/>
      <c r="VMV23" s="125"/>
      <c r="VMW23" s="125"/>
      <c r="VMX23" s="125"/>
      <c r="VMY23" s="125"/>
      <c r="VMZ23" s="125"/>
      <c r="VNA23" s="125"/>
      <c r="VNB23" s="125"/>
      <c r="VNC23" s="125"/>
      <c r="VND23" s="125"/>
      <c r="VNE23" s="125"/>
      <c r="VNF23" s="125"/>
      <c r="VNG23" s="125"/>
      <c r="VNH23" s="125"/>
      <c r="VNI23" s="125"/>
      <c r="VNJ23" s="125"/>
      <c r="VNK23" s="125"/>
      <c r="VNL23" s="125"/>
      <c r="VNM23" s="125"/>
      <c r="VNN23" s="125"/>
      <c r="VNO23" s="125"/>
      <c r="VNP23" s="125"/>
      <c r="VNQ23" s="125"/>
      <c r="VNR23" s="125"/>
      <c r="VNS23" s="125"/>
      <c r="VNT23" s="125"/>
      <c r="VNU23" s="125"/>
      <c r="VNV23" s="125"/>
      <c r="VNW23" s="125"/>
      <c r="VNX23" s="125"/>
      <c r="VNY23" s="125"/>
      <c r="VNZ23" s="125"/>
      <c r="VOA23" s="125"/>
      <c r="VOB23" s="125"/>
      <c r="VOC23" s="125"/>
      <c r="VOD23" s="125"/>
      <c r="VOE23" s="125"/>
      <c r="VOF23" s="125"/>
      <c r="VOG23" s="125"/>
      <c r="VOH23" s="125"/>
      <c r="VOI23" s="125"/>
      <c r="VOJ23" s="125"/>
      <c r="VOK23" s="125"/>
      <c r="VOL23" s="125"/>
      <c r="VOM23" s="125"/>
      <c r="VON23" s="125"/>
      <c r="VOO23" s="125"/>
      <c r="VOP23" s="125"/>
      <c r="VOQ23" s="125"/>
      <c r="VOR23" s="125"/>
      <c r="VOS23" s="125"/>
      <c r="VOT23" s="125"/>
      <c r="VOU23" s="125"/>
      <c r="VOV23" s="125"/>
      <c r="VOW23" s="125"/>
      <c r="VOX23" s="125"/>
      <c r="VOY23" s="125"/>
      <c r="VOZ23" s="125"/>
      <c r="VPA23" s="125"/>
      <c r="VPB23" s="125"/>
      <c r="VPC23" s="125"/>
      <c r="VPD23" s="125"/>
      <c r="VPE23" s="125"/>
      <c r="VPF23" s="125"/>
      <c r="VPG23" s="125"/>
      <c r="VPH23" s="125"/>
      <c r="VPI23" s="125"/>
      <c r="VPJ23" s="125"/>
      <c r="VPK23" s="125"/>
      <c r="VPL23" s="125"/>
      <c r="VPM23" s="125"/>
      <c r="VPN23" s="125"/>
      <c r="VPO23" s="125"/>
      <c r="VPP23" s="125"/>
      <c r="VPQ23" s="125"/>
      <c r="VPR23" s="125"/>
      <c r="VPS23" s="125"/>
      <c r="VPT23" s="125"/>
      <c r="VPU23" s="125"/>
      <c r="VPV23" s="125"/>
      <c r="VPW23" s="125"/>
      <c r="VPX23" s="125"/>
      <c r="VPY23" s="125"/>
      <c r="VPZ23" s="125"/>
      <c r="VQA23" s="125"/>
      <c r="VQB23" s="125"/>
      <c r="VQC23" s="125"/>
      <c r="VQD23" s="125"/>
      <c r="VQE23" s="125"/>
      <c r="VQF23" s="125"/>
      <c r="VQG23" s="125"/>
      <c r="VQH23" s="125"/>
      <c r="VQI23" s="125"/>
      <c r="VQJ23" s="125"/>
      <c r="VQK23" s="125"/>
      <c r="VQL23" s="125"/>
      <c r="VQM23" s="125"/>
      <c r="VQN23" s="125"/>
      <c r="VQO23" s="125"/>
      <c r="VQP23" s="125"/>
      <c r="VQQ23" s="125"/>
      <c r="VQR23" s="125"/>
      <c r="VQS23" s="125"/>
      <c r="VQT23" s="125"/>
      <c r="VQU23" s="125"/>
      <c r="VQV23" s="125"/>
      <c r="VQW23" s="125"/>
      <c r="VQX23" s="125"/>
      <c r="VQY23" s="125"/>
      <c r="VQZ23" s="125"/>
      <c r="VRA23" s="125"/>
      <c r="VRB23" s="125"/>
      <c r="VRC23" s="125"/>
      <c r="VRD23" s="125"/>
      <c r="VRE23" s="125"/>
      <c r="VRF23" s="125"/>
      <c r="VRG23" s="125"/>
      <c r="VRH23" s="125"/>
      <c r="VRI23" s="125"/>
      <c r="VRJ23" s="125"/>
      <c r="VRK23" s="125"/>
      <c r="VRL23" s="125"/>
      <c r="VRM23" s="125"/>
      <c r="VRN23" s="125"/>
      <c r="VRO23" s="125"/>
      <c r="VRP23" s="125"/>
      <c r="VRQ23" s="125"/>
      <c r="VRR23" s="125"/>
      <c r="VRS23" s="125"/>
      <c r="VRT23" s="125"/>
      <c r="VRU23" s="125"/>
      <c r="VRV23" s="125"/>
      <c r="VRW23" s="125"/>
      <c r="VRX23" s="125"/>
      <c r="VRY23" s="125"/>
      <c r="VRZ23" s="125"/>
      <c r="VSA23" s="125"/>
      <c r="VSB23" s="125"/>
      <c r="VSC23" s="125"/>
      <c r="VSD23" s="125"/>
      <c r="VSE23" s="125"/>
      <c r="VSF23" s="125"/>
      <c r="VSG23" s="125"/>
      <c r="VSH23" s="125"/>
      <c r="VSI23" s="125"/>
      <c r="VSJ23" s="125"/>
      <c r="VSK23" s="125"/>
      <c r="VSL23" s="125"/>
      <c r="VSM23" s="125"/>
      <c r="VSN23" s="125"/>
      <c r="VSO23" s="125"/>
      <c r="VSP23" s="125"/>
      <c r="VSQ23" s="125"/>
      <c r="VSR23" s="125"/>
      <c r="VSS23" s="125"/>
      <c r="VST23" s="125"/>
      <c r="VSU23" s="125"/>
      <c r="VSV23" s="125"/>
      <c r="VSW23" s="125"/>
      <c r="VSX23" s="125"/>
      <c r="VSY23" s="125"/>
      <c r="VSZ23" s="125"/>
      <c r="VTA23" s="125"/>
      <c r="VTB23" s="125"/>
      <c r="VTC23" s="125"/>
      <c r="VTD23" s="125"/>
      <c r="VTE23" s="125"/>
      <c r="VTF23" s="125"/>
      <c r="VTG23" s="125"/>
      <c r="VTH23" s="125"/>
      <c r="VTI23" s="125"/>
      <c r="VTJ23" s="125"/>
      <c r="VTK23" s="125"/>
      <c r="VTL23" s="125"/>
      <c r="VTM23" s="125"/>
      <c r="VTN23" s="125"/>
      <c r="VTO23" s="125"/>
      <c r="VTP23" s="125"/>
      <c r="VTQ23" s="125"/>
      <c r="VTR23" s="125"/>
      <c r="VTS23" s="125"/>
      <c r="VTT23" s="125"/>
      <c r="VTU23" s="125"/>
      <c r="VTV23" s="125"/>
      <c r="VTW23" s="125"/>
      <c r="VTX23" s="125"/>
      <c r="VTY23" s="125"/>
      <c r="VTZ23" s="125"/>
      <c r="VUA23" s="125"/>
      <c r="VUB23" s="125"/>
      <c r="VUC23" s="125"/>
      <c r="VUD23" s="125"/>
      <c r="VUE23" s="125"/>
      <c r="VUF23" s="125"/>
      <c r="VUG23" s="125"/>
      <c r="VUH23" s="125"/>
      <c r="VUI23" s="125"/>
      <c r="VUJ23" s="125"/>
      <c r="VUK23" s="125"/>
      <c r="VUL23" s="125"/>
      <c r="VUM23" s="125"/>
      <c r="VUN23" s="125"/>
      <c r="VUO23" s="125"/>
      <c r="VUP23" s="125"/>
      <c r="VUQ23" s="125"/>
      <c r="VUR23" s="125"/>
      <c r="VUS23" s="125"/>
      <c r="VUT23" s="125"/>
      <c r="VUU23" s="125"/>
      <c r="VUV23" s="125"/>
      <c r="VUW23" s="125"/>
      <c r="VUX23" s="125"/>
      <c r="VUY23" s="125"/>
      <c r="VUZ23" s="125"/>
      <c r="VVA23" s="125"/>
      <c r="VVB23" s="125"/>
      <c r="VVC23" s="125"/>
      <c r="VVD23" s="125"/>
      <c r="VVE23" s="125"/>
      <c r="VVF23" s="125"/>
      <c r="VVG23" s="125"/>
      <c r="VVH23" s="125"/>
      <c r="VVI23" s="125"/>
      <c r="VVJ23" s="125"/>
      <c r="VVK23" s="125"/>
      <c r="VVL23" s="125"/>
      <c r="VVM23" s="125"/>
      <c r="VVN23" s="125"/>
      <c r="VVO23" s="125"/>
      <c r="VVP23" s="125"/>
      <c r="VVQ23" s="125"/>
      <c r="VVR23" s="125"/>
      <c r="VVS23" s="125"/>
      <c r="VVT23" s="125"/>
      <c r="VVU23" s="125"/>
      <c r="VVV23" s="125"/>
      <c r="VVW23" s="125"/>
      <c r="VVX23" s="125"/>
      <c r="VVY23" s="125"/>
      <c r="VVZ23" s="125"/>
      <c r="VWA23" s="125"/>
      <c r="VWB23" s="125"/>
      <c r="VWC23" s="125"/>
      <c r="VWD23" s="125"/>
      <c r="VWE23" s="125"/>
      <c r="VWF23" s="125"/>
      <c r="VWG23" s="125"/>
      <c r="VWH23" s="125"/>
      <c r="VWI23" s="125"/>
      <c r="VWJ23" s="125"/>
      <c r="VWK23" s="125"/>
      <c r="VWL23" s="125"/>
      <c r="VWM23" s="125"/>
      <c r="VWN23" s="125"/>
      <c r="VWO23" s="125"/>
      <c r="VWP23" s="125"/>
      <c r="VWQ23" s="125"/>
      <c r="VWR23" s="125"/>
      <c r="VWS23" s="125"/>
      <c r="VWT23" s="125"/>
      <c r="VWU23" s="125"/>
      <c r="VWV23" s="125"/>
      <c r="VWW23" s="125"/>
      <c r="VWX23" s="125"/>
      <c r="VWY23" s="125"/>
      <c r="VWZ23" s="125"/>
      <c r="VXA23" s="125"/>
      <c r="VXB23" s="125"/>
      <c r="VXC23" s="125"/>
      <c r="VXD23" s="125"/>
      <c r="VXE23" s="125"/>
      <c r="VXF23" s="125"/>
      <c r="VXG23" s="125"/>
      <c r="VXH23" s="125"/>
      <c r="VXI23" s="125"/>
      <c r="VXJ23" s="125"/>
      <c r="VXK23" s="125"/>
      <c r="VXL23" s="125"/>
      <c r="VXM23" s="125"/>
      <c r="VXN23" s="125"/>
      <c r="VXO23" s="125"/>
      <c r="VXP23" s="125"/>
      <c r="VXQ23" s="125"/>
      <c r="VXR23" s="125"/>
      <c r="VXS23" s="125"/>
      <c r="VXT23" s="125"/>
      <c r="VXU23" s="125"/>
      <c r="VXV23" s="125"/>
      <c r="VXW23" s="125"/>
      <c r="VXX23" s="125"/>
      <c r="VXY23" s="125"/>
      <c r="VXZ23" s="125"/>
      <c r="VYA23" s="125"/>
      <c r="VYB23" s="125"/>
      <c r="VYC23" s="125"/>
      <c r="VYD23" s="125"/>
      <c r="VYE23" s="125"/>
      <c r="VYF23" s="125"/>
      <c r="VYG23" s="125"/>
      <c r="VYH23" s="125"/>
      <c r="VYI23" s="125"/>
      <c r="VYJ23" s="125"/>
      <c r="VYK23" s="125"/>
      <c r="VYL23" s="125"/>
      <c r="VYM23" s="125"/>
      <c r="VYN23" s="125"/>
      <c r="VYO23" s="125"/>
      <c r="VYP23" s="125"/>
      <c r="VYQ23" s="125"/>
      <c r="VYR23" s="125"/>
      <c r="VYS23" s="125"/>
      <c r="VYT23" s="125"/>
      <c r="VYU23" s="125"/>
      <c r="VYV23" s="125"/>
      <c r="VYW23" s="125"/>
      <c r="VYX23" s="125"/>
      <c r="VYY23" s="125"/>
      <c r="VYZ23" s="125"/>
      <c r="VZA23" s="125"/>
      <c r="VZB23" s="125"/>
      <c r="VZC23" s="125"/>
      <c r="VZD23" s="125"/>
      <c r="VZE23" s="125"/>
      <c r="VZF23" s="125"/>
      <c r="VZG23" s="125"/>
      <c r="VZH23" s="125"/>
      <c r="VZI23" s="125"/>
      <c r="VZJ23" s="125"/>
      <c r="VZK23" s="125"/>
      <c r="VZL23" s="125"/>
      <c r="VZM23" s="125"/>
      <c r="VZN23" s="125"/>
      <c r="VZO23" s="125"/>
      <c r="VZP23" s="125"/>
      <c r="VZQ23" s="125"/>
      <c r="VZR23" s="125"/>
      <c r="VZS23" s="125"/>
      <c r="VZT23" s="125"/>
      <c r="VZU23" s="125"/>
      <c r="VZV23" s="125"/>
      <c r="VZW23" s="125"/>
      <c r="VZX23" s="125"/>
      <c r="VZY23" s="125"/>
      <c r="VZZ23" s="125"/>
      <c r="WAA23" s="125"/>
      <c r="WAB23" s="125"/>
      <c r="WAC23" s="125"/>
      <c r="WAD23" s="125"/>
      <c r="WAE23" s="125"/>
      <c r="WAF23" s="125"/>
      <c r="WAG23" s="125"/>
      <c r="WAH23" s="125"/>
      <c r="WAI23" s="125"/>
      <c r="WAJ23" s="125"/>
      <c r="WAK23" s="125"/>
      <c r="WAL23" s="125"/>
      <c r="WAM23" s="125"/>
      <c r="WAN23" s="125"/>
      <c r="WAO23" s="125"/>
      <c r="WAP23" s="125"/>
      <c r="WAQ23" s="125"/>
      <c r="WAR23" s="125"/>
      <c r="WAS23" s="125"/>
      <c r="WAT23" s="125"/>
      <c r="WAU23" s="125"/>
      <c r="WAV23" s="125"/>
      <c r="WAW23" s="125"/>
      <c r="WAX23" s="125"/>
      <c r="WAY23" s="125"/>
      <c r="WAZ23" s="125"/>
      <c r="WBA23" s="125"/>
      <c r="WBB23" s="125"/>
      <c r="WBC23" s="125"/>
      <c r="WBD23" s="125"/>
      <c r="WBE23" s="125"/>
      <c r="WBF23" s="125"/>
      <c r="WBG23" s="125"/>
      <c r="WBH23" s="125"/>
      <c r="WBI23" s="125"/>
      <c r="WBJ23" s="125"/>
      <c r="WBK23" s="125"/>
      <c r="WBL23" s="125"/>
      <c r="WBM23" s="125"/>
      <c r="WBN23" s="125"/>
      <c r="WBO23" s="125"/>
      <c r="WBP23" s="125"/>
      <c r="WBQ23" s="125"/>
      <c r="WBR23" s="125"/>
      <c r="WBS23" s="125"/>
      <c r="WBT23" s="125"/>
      <c r="WBU23" s="125"/>
      <c r="WBV23" s="125"/>
      <c r="WBW23" s="125"/>
      <c r="WBX23" s="125"/>
      <c r="WBY23" s="125"/>
      <c r="WBZ23" s="125"/>
      <c r="WCA23" s="125"/>
      <c r="WCB23" s="125"/>
      <c r="WCC23" s="125"/>
      <c r="WCD23" s="125"/>
      <c r="WCE23" s="125"/>
      <c r="WCF23" s="125"/>
      <c r="WCG23" s="125"/>
      <c r="WCH23" s="125"/>
      <c r="WCI23" s="125"/>
      <c r="WCJ23" s="125"/>
      <c r="WCK23" s="125"/>
      <c r="WCL23" s="125"/>
      <c r="WCM23" s="125"/>
      <c r="WCN23" s="125"/>
      <c r="WCO23" s="125"/>
      <c r="WCP23" s="125"/>
      <c r="WCQ23" s="125"/>
      <c r="WCR23" s="125"/>
      <c r="WCS23" s="125"/>
      <c r="WCT23" s="125"/>
      <c r="WCU23" s="125"/>
      <c r="WCV23" s="125"/>
      <c r="WCW23" s="125"/>
      <c r="WCX23" s="125"/>
      <c r="WCY23" s="125"/>
      <c r="WCZ23" s="125"/>
      <c r="WDA23" s="125"/>
      <c r="WDB23" s="125"/>
      <c r="WDC23" s="125"/>
      <c r="WDD23" s="125"/>
      <c r="WDE23" s="125"/>
      <c r="WDF23" s="125"/>
      <c r="WDG23" s="125"/>
      <c r="WDH23" s="125"/>
      <c r="WDI23" s="125"/>
      <c r="WDJ23" s="125"/>
      <c r="WDK23" s="125"/>
      <c r="WDL23" s="125"/>
      <c r="WDM23" s="125"/>
      <c r="WDN23" s="125"/>
      <c r="WDO23" s="125"/>
      <c r="WDP23" s="125"/>
      <c r="WDQ23" s="125"/>
      <c r="WDR23" s="125"/>
      <c r="WDS23" s="125"/>
      <c r="WDT23" s="125"/>
      <c r="WDU23" s="125"/>
      <c r="WDV23" s="125"/>
      <c r="WDW23" s="125"/>
      <c r="WDX23" s="125"/>
      <c r="WDY23" s="125"/>
      <c r="WDZ23" s="125"/>
      <c r="WEA23" s="125"/>
      <c r="WEB23" s="125"/>
      <c r="WEC23" s="125"/>
      <c r="WED23" s="125"/>
      <c r="WEE23" s="125"/>
      <c r="WEF23" s="125"/>
      <c r="WEG23" s="125"/>
      <c r="WEH23" s="125"/>
      <c r="WEI23" s="125"/>
      <c r="WEJ23" s="125"/>
      <c r="WEK23" s="125"/>
      <c r="WEL23" s="125"/>
      <c r="WEM23" s="125"/>
      <c r="WEN23" s="125"/>
      <c r="WEO23" s="125"/>
      <c r="WEP23" s="125"/>
      <c r="WEQ23" s="125"/>
      <c r="WER23" s="125"/>
      <c r="WES23" s="125"/>
      <c r="WET23" s="125"/>
      <c r="WEU23" s="125"/>
      <c r="WEV23" s="125"/>
      <c r="WEW23" s="125"/>
      <c r="WEX23" s="125"/>
      <c r="WEY23" s="125"/>
      <c r="WEZ23" s="125"/>
      <c r="WFA23" s="125"/>
      <c r="WFB23" s="125"/>
      <c r="WFC23" s="125"/>
      <c r="WFD23" s="125"/>
      <c r="WFE23" s="125"/>
      <c r="WFF23" s="125"/>
      <c r="WFG23" s="125"/>
      <c r="WFH23" s="125"/>
      <c r="WFI23" s="125"/>
      <c r="WFJ23" s="125"/>
      <c r="WFK23" s="125"/>
      <c r="WFL23" s="125"/>
      <c r="WFM23" s="125"/>
      <c r="WFN23" s="125"/>
      <c r="WFO23" s="125"/>
      <c r="WFP23" s="125"/>
      <c r="WFQ23" s="125"/>
      <c r="WFR23" s="125"/>
      <c r="WFS23" s="125"/>
      <c r="WFT23" s="125"/>
      <c r="WFU23" s="125"/>
      <c r="WFV23" s="125"/>
      <c r="WFW23" s="125"/>
      <c r="WFX23" s="125"/>
      <c r="WFY23" s="125"/>
      <c r="WFZ23" s="125"/>
      <c r="WGA23" s="125"/>
      <c r="WGB23" s="125"/>
      <c r="WGC23" s="125"/>
      <c r="WGD23" s="125"/>
      <c r="WGE23" s="125"/>
      <c r="WGF23" s="125"/>
      <c r="WGG23" s="125"/>
      <c r="WGH23" s="125"/>
      <c r="WGI23" s="125"/>
      <c r="WGJ23" s="125"/>
      <c r="WGK23" s="125"/>
      <c r="WGL23" s="125"/>
      <c r="WGM23" s="125"/>
      <c r="WGN23" s="125"/>
      <c r="WGO23" s="125"/>
      <c r="WGP23" s="125"/>
      <c r="WGQ23" s="125"/>
      <c r="WGR23" s="125"/>
      <c r="WGS23" s="125"/>
      <c r="WGT23" s="125"/>
      <c r="WGU23" s="125"/>
      <c r="WGV23" s="125"/>
      <c r="WGW23" s="125"/>
      <c r="WGX23" s="125"/>
      <c r="WGY23" s="125"/>
      <c r="WGZ23" s="125"/>
      <c r="WHA23" s="125"/>
      <c r="WHB23" s="125"/>
      <c r="WHC23" s="125"/>
      <c r="WHD23" s="125"/>
      <c r="WHE23" s="125"/>
      <c r="WHF23" s="125"/>
      <c r="WHG23" s="125"/>
      <c r="WHH23" s="125"/>
      <c r="WHI23" s="125"/>
      <c r="WHJ23" s="125"/>
      <c r="WHK23" s="125"/>
      <c r="WHL23" s="125"/>
      <c r="WHM23" s="125"/>
      <c r="WHN23" s="125"/>
      <c r="WHO23" s="125"/>
      <c r="WHP23" s="125"/>
      <c r="WHQ23" s="125"/>
      <c r="WHR23" s="125"/>
      <c r="WHS23" s="125"/>
      <c r="WHT23" s="125"/>
      <c r="WHU23" s="125"/>
      <c r="WHV23" s="125"/>
      <c r="WHW23" s="125"/>
      <c r="WHX23" s="125"/>
      <c r="WHY23" s="125"/>
      <c r="WHZ23" s="125"/>
      <c r="WIA23" s="125"/>
      <c r="WIB23" s="125"/>
      <c r="WIC23" s="125"/>
      <c r="WID23" s="125"/>
      <c r="WIE23" s="125"/>
      <c r="WIF23" s="125"/>
      <c r="WIG23" s="125"/>
      <c r="WIH23" s="125"/>
      <c r="WII23" s="125"/>
      <c r="WIJ23" s="125"/>
      <c r="WIK23" s="125"/>
      <c r="WIL23" s="125"/>
      <c r="WIM23" s="125"/>
      <c r="WIN23" s="125"/>
      <c r="WIO23" s="125"/>
      <c r="WIP23" s="125"/>
      <c r="WIQ23" s="125"/>
      <c r="WIR23" s="125"/>
      <c r="WIS23" s="125"/>
      <c r="WIT23" s="125"/>
      <c r="WIU23" s="125"/>
      <c r="WIV23" s="125"/>
      <c r="WIW23" s="125"/>
      <c r="WIX23" s="125"/>
      <c r="WIY23" s="125"/>
      <c r="WIZ23" s="125"/>
      <c r="WJA23" s="125"/>
      <c r="WJB23" s="125"/>
      <c r="WJC23" s="125"/>
      <c r="WJD23" s="125"/>
      <c r="WJE23" s="125"/>
      <c r="WJF23" s="125"/>
      <c r="WJG23" s="125"/>
      <c r="WJH23" s="125"/>
      <c r="WJI23" s="125"/>
      <c r="WJJ23" s="125"/>
      <c r="WJK23" s="125"/>
      <c r="WJL23" s="125"/>
      <c r="WJM23" s="125"/>
      <c r="WJN23" s="125"/>
      <c r="WJO23" s="125"/>
      <c r="WJP23" s="125"/>
      <c r="WJQ23" s="125"/>
      <c r="WJR23" s="125"/>
      <c r="WJS23" s="125"/>
      <c r="WJT23" s="125"/>
      <c r="WJU23" s="125"/>
      <c r="WJV23" s="125"/>
      <c r="WJW23" s="125"/>
      <c r="WJX23" s="125"/>
      <c r="WJY23" s="125"/>
      <c r="WJZ23" s="125"/>
      <c r="WKA23" s="125"/>
      <c r="WKB23" s="125"/>
      <c r="WKC23" s="125"/>
      <c r="WKD23" s="125"/>
      <c r="WKE23" s="125"/>
      <c r="WKF23" s="125"/>
      <c r="WKG23" s="125"/>
      <c r="WKH23" s="125"/>
      <c r="WKI23" s="125"/>
      <c r="WKJ23" s="125"/>
      <c r="WKK23" s="125"/>
      <c r="WKL23" s="125"/>
      <c r="WKM23" s="125"/>
      <c r="WKN23" s="125"/>
      <c r="WKO23" s="125"/>
      <c r="WKP23" s="125"/>
      <c r="WKQ23" s="125"/>
      <c r="WKR23" s="125"/>
      <c r="WKS23" s="125"/>
      <c r="WKT23" s="125"/>
      <c r="WKU23" s="125"/>
      <c r="WKV23" s="125"/>
      <c r="WKW23" s="125"/>
      <c r="WKX23" s="125"/>
      <c r="WKY23" s="125"/>
      <c r="WKZ23" s="125"/>
      <c r="WLA23" s="125"/>
      <c r="WLB23" s="125"/>
      <c r="WLC23" s="125"/>
      <c r="WLD23" s="125"/>
      <c r="WLE23" s="125"/>
      <c r="WLF23" s="125"/>
      <c r="WLG23" s="125"/>
      <c r="WLH23" s="125"/>
      <c r="WLI23" s="125"/>
      <c r="WLJ23" s="125"/>
      <c r="WLK23" s="125"/>
      <c r="WLL23" s="125"/>
      <c r="WLM23" s="125"/>
      <c r="WLN23" s="125"/>
      <c r="WLO23" s="125"/>
      <c r="WLP23" s="125"/>
      <c r="WLQ23" s="125"/>
      <c r="WLR23" s="125"/>
      <c r="WLS23" s="125"/>
      <c r="WLT23" s="125"/>
      <c r="WLU23" s="125"/>
      <c r="WLV23" s="125"/>
      <c r="WLW23" s="125"/>
      <c r="WLX23" s="125"/>
      <c r="WLY23" s="125"/>
      <c r="WLZ23" s="125"/>
      <c r="WMA23" s="125"/>
      <c r="WMB23" s="125"/>
      <c r="WMC23" s="125"/>
      <c r="WMD23" s="125"/>
      <c r="WME23" s="125"/>
      <c r="WMF23" s="125"/>
      <c r="WMG23" s="125"/>
      <c r="WMH23" s="125"/>
      <c r="WMI23" s="125"/>
      <c r="WMJ23" s="125"/>
      <c r="WMK23" s="125"/>
      <c r="WML23" s="125"/>
      <c r="WMM23" s="125"/>
      <c r="WMN23" s="125"/>
      <c r="WMO23" s="125"/>
      <c r="WMP23" s="125"/>
      <c r="WMQ23" s="125"/>
      <c r="WMR23" s="125"/>
      <c r="WMS23" s="125"/>
      <c r="WMT23" s="125"/>
      <c r="WMU23" s="125"/>
      <c r="WMV23" s="125"/>
      <c r="WMW23" s="125"/>
      <c r="WMX23" s="125"/>
      <c r="WMY23" s="125"/>
      <c r="WMZ23" s="125"/>
      <c r="WNA23" s="125"/>
      <c r="WNB23" s="125"/>
      <c r="WNC23" s="125"/>
      <c r="WND23" s="125"/>
      <c r="WNE23" s="125"/>
      <c r="WNF23" s="125"/>
      <c r="WNG23" s="125"/>
      <c r="WNH23" s="125"/>
      <c r="WNI23" s="125"/>
      <c r="WNJ23" s="125"/>
      <c r="WNK23" s="125"/>
      <c r="WNL23" s="125"/>
      <c r="WNM23" s="125"/>
      <c r="WNN23" s="125"/>
      <c r="WNO23" s="125"/>
      <c r="WNP23" s="125"/>
      <c r="WNQ23" s="125"/>
      <c r="WNR23" s="125"/>
      <c r="WNS23" s="125"/>
      <c r="WNT23" s="125"/>
      <c r="WNU23" s="125"/>
      <c r="WNV23" s="125"/>
      <c r="WNW23" s="125"/>
      <c r="WNX23" s="125"/>
      <c r="WNY23" s="125"/>
      <c r="WNZ23" s="125"/>
      <c r="WOA23" s="125"/>
      <c r="WOB23" s="125"/>
      <c r="WOC23" s="125"/>
      <c r="WOD23" s="125"/>
      <c r="WOE23" s="125"/>
      <c r="WOF23" s="125"/>
      <c r="WOG23" s="125"/>
      <c r="WOH23" s="125"/>
      <c r="WOI23" s="125"/>
      <c r="WOJ23" s="125"/>
      <c r="WOK23" s="125"/>
      <c r="WOL23" s="125"/>
      <c r="WOM23" s="125"/>
      <c r="WON23" s="125"/>
      <c r="WOO23" s="125"/>
      <c r="WOP23" s="125"/>
      <c r="WOQ23" s="125"/>
      <c r="WOR23" s="125"/>
      <c r="WOS23" s="125"/>
      <c r="WOT23" s="125"/>
      <c r="WOU23" s="125"/>
      <c r="WOV23" s="125"/>
      <c r="WOW23" s="125"/>
      <c r="WOX23" s="125"/>
      <c r="WOY23" s="125"/>
      <c r="WOZ23" s="125"/>
      <c r="WPA23" s="125"/>
      <c r="WPB23" s="125"/>
      <c r="WPC23" s="125"/>
      <c r="WPD23" s="125"/>
      <c r="WPE23" s="125"/>
      <c r="WPF23" s="125"/>
      <c r="WPG23" s="125"/>
      <c r="WPH23" s="125"/>
      <c r="WPI23" s="125"/>
      <c r="WPJ23" s="125"/>
      <c r="WPK23" s="125"/>
      <c r="WPL23" s="125"/>
      <c r="WPM23" s="125"/>
      <c r="WPN23" s="125"/>
      <c r="WPO23" s="125"/>
      <c r="WPP23" s="125"/>
      <c r="WPQ23" s="125"/>
      <c r="WPR23" s="125"/>
      <c r="WPS23" s="125"/>
      <c r="WPT23" s="125"/>
      <c r="WPU23" s="125"/>
      <c r="WPV23" s="125"/>
      <c r="WPW23" s="125"/>
      <c r="WPX23" s="125"/>
      <c r="WPY23" s="125"/>
      <c r="WPZ23" s="125"/>
      <c r="WQA23" s="125"/>
      <c r="WQB23" s="125"/>
      <c r="WQC23" s="125"/>
      <c r="WQD23" s="125"/>
      <c r="WQE23" s="125"/>
      <c r="WQF23" s="125"/>
      <c r="WQG23" s="125"/>
      <c r="WQH23" s="125"/>
      <c r="WQI23" s="125"/>
      <c r="WQJ23" s="125"/>
      <c r="WQK23" s="125"/>
      <c r="WQL23" s="125"/>
      <c r="WQM23" s="125"/>
      <c r="WQN23" s="125"/>
      <c r="WQO23" s="125"/>
      <c r="WQP23" s="125"/>
      <c r="WQQ23" s="125"/>
      <c r="WQR23" s="125"/>
      <c r="WQS23" s="125"/>
      <c r="WQT23" s="125"/>
      <c r="WQU23" s="125"/>
      <c r="WQV23" s="125"/>
      <c r="WQW23" s="125"/>
      <c r="WQX23" s="125"/>
      <c r="WQY23" s="125"/>
      <c r="WQZ23" s="125"/>
      <c r="WRA23" s="125"/>
      <c r="WRB23" s="125"/>
      <c r="WRC23" s="125"/>
      <c r="WRD23" s="125"/>
      <c r="WRE23" s="125"/>
      <c r="WRF23" s="125"/>
      <c r="WRG23" s="125"/>
      <c r="WRH23" s="125"/>
      <c r="WRI23" s="125"/>
      <c r="WRJ23" s="125"/>
      <c r="WRK23" s="125"/>
      <c r="WRL23" s="125"/>
      <c r="WRM23" s="125"/>
      <c r="WRN23" s="125"/>
      <c r="WRO23" s="125"/>
      <c r="WRP23" s="125"/>
      <c r="WRQ23" s="125"/>
      <c r="WRR23" s="125"/>
      <c r="WRS23" s="125"/>
      <c r="WRT23" s="125"/>
      <c r="WRU23" s="125"/>
      <c r="WRV23" s="125"/>
      <c r="WRW23" s="125"/>
      <c r="WRX23" s="125"/>
      <c r="WRY23" s="125"/>
      <c r="WRZ23" s="125"/>
      <c r="WSA23" s="125"/>
      <c r="WSB23" s="125"/>
      <c r="WSC23" s="125"/>
      <c r="WSD23" s="125"/>
      <c r="WSE23" s="125"/>
      <c r="WSF23" s="125"/>
      <c r="WSG23" s="125"/>
      <c r="WSH23" s="125"/>
      <c r="WSI23" s="125"/>
      <c r="WSJ23" s="125"/>
      <c r="WSK23" s="125"/>
      <c r="WSL23" s="125"/>
      <c r="WSM23" s="125"/>
      <c r="WSN23" s="125"/>
      <c r="WSO23" s="125"/>
      <c r="WSP23" s="125"/>
      <c r="WSQ23" s="125"/>
      <c r="WSR23" s="125"/>
      <c r="WSS23" s="125"/>
      <c r="WST23" s="125"/>
      <c r="WSU23" s="125"/>
      <c r="WSV23" s="125"/>
      <c r="WSW23" s="125"/>
      <c r="WSX23" s="125"/>
      <c r="WSY23" s="125"/>
      <c r="WSZ23" s="125"/>
      <c r="WTA23" s="125"/>
      <c r="WTB23" s="125"/>
      <c r="WTC23" s="125"/>
      <c r="WTD23" s="125"/>
      <c r="WTE23" s="125"/>
      <c r="WTF23" s="125"/>
      <c r="WTG23" s="125"/>
      <c r="WTH23" s="125"/>
      <c r="WTI23" s="125"/>
      <c r="WTJ23" s="125"/>
      <c r="WTK23" s="125"/>
      <c r="WTL23" s="125"/>
      <c r="WTM23" s="125"/>
      <c r="WTN23" s="125"/>
      <c r="WTO23" s="125"/>
      <c r="WTP23" s="125"/>
      <c r="WTQ23" s="125"/>
      <c r="WTR23" s="125"/>
      <c r="WTS23" s="125"/>
      <c r="WTT23" s="125"/>
      <c r="WTU23" s="125"/>
      <c r="WTV23" s="125"/>
      <c r="WTW23" s="125"/>
      <c r="WTX23" s="125"/>
      <c r="WTY23" s="125"/>
      <c r="WTZ23" s="125"/>
      <c r="WUA23" s="125"/>
      <c r="WUB23" s="125"/>
      <c r="WUC23" s="125"/>
      <c r="WUD23" s="125"/>
      <c r="WUE23" s="125"/>
      <c r="WUF23" s="125"/>
      <c r="WUG23" s="125"/>
      <c r="WUH23" s="125"/>
      <c r="WUI23" s="125"/>
      <c r="WUJ23" s="125"/>
      <c r="WUK23" s="125"/>
      <c r="WUL23" s="125"/>
      <c r="WUM23" s="125"/>
      <c r="WUN23" s="125"/>
      <c r="WUO23" s="125"/>
      <c r="WUP23" s="125"/>
      <c r="WUQ23" s="125"/>
      <c r="WUR23" s="125"/>
      <c r="WUS23" s="125"/>
      <c r="WUT23" s="125"/>
      <c r="WUU23" s="125"/>
      <c r="WUV23" s="125"/>
      <c r="WUW23" s="125"/>
      <c r="WUX23" s="125"/>
      <c r="WUY23" s="125"/>
      <c r="WUZ23" s="125"/>
      <c r="WVA23" s="125"/>
      <c r="WVB23" s="125"/>
      <c r="WVC23" s="125"/>
      <c r="WVD23" s="125"/>
      <c r="WVE23" s="125"/>
      <c r="WVF23" s="125"/>
      <c r="WVG23" s="125"/>
      <c r="WVH23" s="125"/>
      <c r="WVI23" s="125"/>
      <c r="WVJ23" s="125"/>
      <c r="WVK23" s="125"/>
      <c r="WVL23" s="125"/>
      <c r="WVM23" s="125"/>
      <c r="WVN23" s="125"/>
      <c r="WVO23" s="125"/>
      <c r="WVP23" s="125"/>
      <c r="WVQ23" s="125"/>
      <c r="WVR23" s="125"/>
      <c r="WVS23" s="125"/>
      <c r="WVT23" s="125"/>
      <c r="WVU23" s="125"/>
      <c r="WVV23" s="125"/>
      <c r="WVW23" s="125"/>
      <c r="WVX23" s="125"/>
      <c r="WVY23" s="125"/>
      <c r="WVZ23" s="125"/>
      <c r="WWA23" s="125"/>
      <c r="WWB23" s="125"/>
      <c r="WWC23" s="125"/>
      <c r="WWD23" s="125"/>
      <c r="WWE23" s="125"/>
      <c r="WWF23" s="125"/>
      <c r="WWG23" s="125"/>
      <c r="WWH23" s="125"/>
      <c r="WWI23" s="125"/>
      <c r="WWJ23" s="125"/>
      <c r="WWK23" s="125"/>
      <c r="WWL23" s="125"/>
      <c r="WWM23" s="125"/>
      <c r="WWN23" s="125"/>
      <c r="WWO23" s="125"/>
      <c r="WWP23" s="125"/>
      <c r="WWQ23" s="125"/>
      <c r="WWR23" s="125"/>
      <c r="WWS23" s="125"/>
      <c r="WWT23" s="125"/>
      <c r="WWU23" s="125"/>
      <c r="WWV23" s="125"/>
      <c r="WWW23" s="125"/>
      <c r="WWX23" s="125"/>
      <c r="WWY23" s="125"/>
      <c r="WWZ23" s="125"/>
      <c r="WXA23" s="125"/>
      <c r="WXB23" s="125"/>
      <c r="WXC23" s="125"/>
      <c r="WXD23" s="125"/>
      <c r="WXE23" s="125"/>
      <c r="WXF23" s="125"/>
      <c r="WXG23" s="125"/>
      <c r="WXH23" s="125"/>
      <c r="WXI23" s="125"/>
      <c r="WXJ23" s="125"/>
      <c r="WXK23" s="125"/>
      <c r="WXL23" s="125"/>
      <c r="WXM23" s="125"/>
      <c r="WXN23" s="125"/>
      <c r="WXO23" s="125"/>
      <c r="WXP23" s="125"/>
      <c r="WXQ23" s="125"/>
      <c r="WXR23" s="125"/>
      <c r="WXS23" s="125"/>
      <c r="WXT23" s="125"/>
      <c r="WXU23" s="125"/>
      <c r="WXV23" s="125"/>
      <c r="WXW23" s="125"/>
      <c r="WXX23" s="125"/>
      <c r="WXY23" s="125"/>
      <c r="WXZ23" s="125"/>
      <c r="WYA23" s="125"/>
      <c r="WYB23" s="125"/>
      <c r="WYC23" s="125"/>
      <c r="WYD23" s="125"/>
      <c r="WYE23" s="125"/>
      <c r="WYF23" s="125"/>
      <c r="WYG23" s="125"/>
      <c r="WYH23" s="125"/>
      <c r="WYI23" s="125"/>
      <c r="WYJ23" s="125"/>
      <c r="WYK23" s="125"/>
      <c r="WYL23" s="125"/>
      <c r="WYM23" s="125"/>
      <c r="WYN23" s="125"/>
      <c r="WYO23" s="125"/>
      <c r="WYP23" s="125"/>
      <c r="WYQ23" s="125"/>
      <c r="WYR23" s="125"/>
      <c r="WYS23" s="125"/>
      <c r="WYT23" s="125"/>
      <c r="WYU23" s="125"/>
      <c r="WYV23" s="125"/>
      <c r="WYW23" s="125"/>
      <c r="WYX23" s="125"/>
      <c r="WYY23" s="125"/>
      <c r="WYZ23" s="125"/>
      <c r="WZA23" s="125"/>
      <c r="WZB23" s="125"/>
      <c r="WZC23" s="125"/>
      <c r="WZD23" s="125"/>
      <c r="WZE23" s="125"/>
      <c r="WZF23" s="125"/>
      <c r="WZG23" s="125"/>
      <c r="WZH23" s="125"/>
      <c r="WZI23" s="125"/>
      <c r="WZJ23" s="125"/>
      <c r="WZK23" s="125"/>
      <c r="WZL23" s="125"/>
      <c r="WZM23" s="125"/>
      <c r="WZN23" s="125"/>
      <c r="WZO23" s="125"/>
      <c r="WZP23" s="125"/>
      <c r="WZQ23" s="125"/>
      <c r="WZR23" s="125"/>
      <c r="WZS23" s="125"/>
      <c r="WZT23" s="125"/>
      <c r="WZU23" s="125"/>
      <c r="WZV23" s="125"/>
      <c r="WZW23" s="125"/>
      <c r="WZX23" s="125"/>
      <c r="WZY23" s="125"/>
      <c r="WZZ23" s="125"/>
      <c r="XAA23" s="125"/>
      <c r="XAB23" s="125"/>
      <c r="XAC23" s="125"/>
      <c r="XAD23" s="125"/>
      <c r="XAE23" s="125"/>
      <c r="XAF23" s="125"/>
      <c r="XAG23" s="125"/>
      <c r="XAH23" s="125"/>
      <c r="XAI23" s="125"/>
      <c r="XAJ23" s="125"/>
      <c r="XAK23" s="125"/>
      <c r="XAL23" s="125"/>
      <c r="XAM23" s="125"/>
      <c r="XAN23" s="125"/>
      <c r="XAO23" s="125"/>
      <c r="XAP23" s="125"/>
      <c r="XAQ23" s="125"/>
      <c r="XAR23" s="125"/>
      <c r="XAS23" s="125"/>
      <c r="XAT23" s="125"/>
      <c r="XAU23" s="125"/>
      <c r="XAV23" s="125"/>
      <c r="XAW23" s="125"/>
      <c r="XAX23" s="125"/>
      <c r="XAY23" s="125"/>
      <c r="XAZ23" s="125"/>
      <c r="XBA23" s="125"/>
      <c r="XBB23" s="125"/>
      <c r="XBC23" s="125"/>
      <c r="XBD23" s="125"/>
      <c r="XBE23" s="125"/>
      <c r="XBF23" s="125"/>
      <c r="XBG23" s="125"/>
      <c r="XBH23" s="125"/>
      <c r="XBI23" s="125"/>
      <c r="XBJ23" s="125"/>
      <c r="XBK23" s="125"/>
      <c r="XBL23" s="125"/>
      <c r="XBM23" s="125"/>
      <c r="XBN23" s="125"/>
      <c r="XBO23" s="125"/>
      <c r="XBP23" s="125"/>
      <c r="XBQ23" s="125"/>
      <c r="XBR23" s="125"/>
      <c r="XBS23" s="125"/>
      <c r="XBT23" s="125"/>
      <c r="XBU23" s="125"/>
      <c r="XBV23" s="125"/>
      <c r="XBW23" s="125"/>
      <c r="XBX23" s="125"/>
      <c r="XBY23" s="125"/>
      <c r="XBZ23" s="125"/>
      <c r="XCA23" s="125"/>
      <c r="XCB23" s="125"/>
      <c r="XCC23" s="125"/>
      <c r="XCD23" s="125"/>
      <c r="XCE23" s="125"/>
      <c r="XCF23" s="125"/>
      <c r="XCG23" s="125"/>
      <c r="XCH23" s="125"/>
      <c r="XCI23" s="125"/>
      <c r="XCJ23" s="125"/>
      <c r="XCK23" s="125"/>
      <c r="XCL23" s="125"/>
      <c r="XCM23" s="125"/>
      <c r="XCN23" s="125"/>
      <c r="XCO23" s="125"/>
      <c r="XCP23" s="125"/>
      <c r="XCQ23" s="125"/>
      <c r="XCR23" s="125"/>
      <c r="XCS23" s="125"/>
      <c r="XCT23" s="125"/>
      <c r="XCU23" s="125"/>
      <c r="XCV23" s="125"/>
      <c r="XCW23" s="125"/>
      <c r="XCX23" s="125"/>
      <c r="XCY23" s="125"/>
      <c r="XCZ23" s="125"/>
      <c r="XDA23" s="125"/>
      <c r="XDB23" s="125"/>
      <c r="XDC23" s="125"/>
      <c r="XDD23" s="125"/>
      <c r="XDE23" s="125"/>
      <c r="XDF23" s="125"/>
      <c r="XDG23" s="125"/>
      <c r="XDH23" s="125"/>
      <c r="XDI23" s="125"/>
      <c r="XDJ23" s="125"/>
      <c r="XDK23" s="125"/>
      <c r="XDL23" s="125"/>
      <c r="XDM23" s="125"/>
      <c r="XDN23" s="125"/>
      <c r="XDO23" s="125"/>
      <c r="XDP23" s="125"/>
      <c r="XDQ23" s="125"/>
      <c r="XDR23" s="125"/>
      <c r="XDS23" s="125"/>
      <c r="XDT23" s="125"/>
      <c r="XDU23" s="125"/>
      <c r="XDV23" s="125"/>
      <c r="XDW23" s="125"/>
      <c r="XDX23" s="125"/>
      <c r="XDY23" s="125"/>
      <c r="XDZ23" s="125"/>
      <c r="XEA23" s="125"/>
      <c r="XEB23" s="125"/>
      <c r="XEC23" s="125"/>
      <c r="XED23" s="125"/>
      <c r="XEE23" s="125"/>
      <c r="XEF23" s="125"/>
      <c r="XEG23" s="125"/>
      <c r="XEH23" s="125"/>
      <c r="XEI23" s="125"/>
      <c r="XEJ23" s="125"/>
      <c r="XEK23" s="125"/>
      <c r="XEL23" s="125"/>
      <c r="XEM23" s="125"/>
      <c r="XEN23" s="125"/>
      <c r="XEO23" s="125"/>
      <c r="XEP23" s="125"/>
      <c r="XEQ23" s="125"/>
      <c r="XER23" s="125"/>
      <c r="XES23" s="125"/>
      <c r="XET23" s="125"/>
      <c r="XEU23" s="125"/>
      <c r="XEV23" s="125"/>
      <c r="XEW23" s="125"/>
      <c r="XEX23" s="125"/>
      <c r="XEY23" s="125"/>
      <c r="XEZ23" s="125"/>
      <c r="XFA23" s="125"/>
      <c r="XFB23" s="125"/>
      <c r="XFC23" s="125"/>
    </row>
    <row r="24" spans="1:16383" s="227" customFormat="1" ht="30.75" customHeight="1" thickBot="1" x14ac:dyDescent="0.45">
      <c r="A24" s="225"/>
      <c r="B24" s="225" t="s">
        <v>271</v>
      </c>
      <c r="C24" s="225"/>
      <c r="D24" s="225"/>
      <c r="E24" s="225"/>
      <c r="F24" s="225"/>
      <c r="G24" s="225"/>
      <c r="H24" s="225"/>
      <c r="I24" s="225"/>
      <c r="J24" s="226"/>
      <c r="K24" s="226"/>
      <c r="L24" s="226"/>
      <c r="M24" s="226"/>
      <c r="N24" s="226"/>
      <c r="O24" s="226"/>
      <c r="P24" s="226"/>
      <c r="Q24" s="226"/>
      <c r="R24" s="226"/>
      <c r="S24" s="226"/>
      <c r="T24" s="226"/>
    </row>
    <row r="25" spans="1:16383" s="102" customFormat="1" ht="13" thickTop="1" x14ac:dyDescent="0.25">
      <c r="A25" s="119"/>
      <c r="C25" s="121"/>
      <c r="T25" s="120"/>
    </row>
    <row r="26" spans="1:16383" s="102" customFormat="1" ht="12.5" x14ac:dyDescent="0.25">
      <c r="A26" s="119"/>
      <c r="C26" s="121"/>
      <c r="T26" s="120"/>
    </row>
    <row r="27" spans="1:16383" ht="85.5" customHeight="1" x14ac:dyDescent="0.25">
      <c r="A27" s="119"/>
      <c r="B27" s="118" t="s">
        <v>8</v>
      </c>
      <c r="C27" s="117" t="s">
        <v>9</v>
      </c>
      <c r="D27" s="117" t="s">
        <v>22</v>
      </c>
      <c r="E27" s="117" t="s">
        <v>169</v>
      </c>
      <c r="F27" s="116" t="s">
        <v>96</v>
      </c>
      <c r="G27" s="116" t="s">
        <v>94</v>
      </c>
      <c r="H27" s="116" t="s">
        <v>95</v>
      </c>
      <c r="I27" s="116" t="s">
        <v>92</v>
      </c>
      <c r="J27" s="116" t="s">
        <v>91</v>
      </c>
      <c r="K27" s="116" t="s">
        <v>90</v>
      </c>
      <c r="L27" s="116" t="s">
        <v>89</v>
      </c>
      <c r="M27" s="115" t="s">
        <v>171</v>
      </c>
      <c r="N27" s="115" t="s">
        <v>94</v>
      </c>
      <c r="O27" s="115" t="s">
        <v>93</v>
      </c>
      <c r="P27" s="115" t="s">
        <v>92</v>
      </c>
      <c r="Q27" s="115" t="s">
        <v>91</v>
      </c>
      <c r="R27" s="115" t="s">
        <v>90</v>
      </c>
      <c r="S27" s="115" t="s">
        <v>89</v>
      </c>
      <c r="T27" s="102"/>
    </row>
    <row r="28" spans="1:16383" ht="193.5" customHeight="1" x14ac:dyDescent="0.25">
      <c r="A28" s="114" t="s">
        <v>10</v>
      </c>
      <c r="B28" s="112" t="s">
        <v>30</v>
      </c>
      <c r="C28" s="113" t="s">
        <v>88</v>
      </c>
      <c r="D28" s="112" t="s">
        <v>230</v>
      </c>
      <c r="E28" s="112" t="s">
        <v>170</v>
      </c>
      <c r="F28" s="111" t="s">
        <v>231</v>
      </c>
      <c r="G28" s="111" t="s">
        <v>232</v>
      </c>
      <c r="H28" s="111" t="s">
        <v>233</v>
      </c>
      <c r="I28" s="111" t="s">
        <v>234</v>
      </c>
      <c r="J28" s="111" t="s">
        <v>235</v>
      </c>
      <c r="K28" s="111" t="s">
        <v>236</v>
      </c>
      <c r="L28" s="111" t="s">
        <v>237</v>
      </c>
      <c r="M28" s="110" t="s">
        <v>238</v>
      </c>
      <c r="N28" s="110" t="s">
        <v>239</v>
      </c>
      <c r="O28" s="110" t="s">
        <v>240</v>
      </c>
      <c r="P28" s="110" t="s">
        <v>241</v>
      </c>
      <c r="Q28" s="110" t="s">
        <v>242</v>
      </c>
      <c r="R28" s="110" t="s">
        <v>243</v>
      </c>
      <c r="S28" s="110" t="s">
        <v>244</v>
      </c>
      <c r="T28" s="102"/>
    </row>
    <row r="29" spans="1:16383" ht="30" customHeight="1" x14ac:dyDescent="0.25">
      <c r="A29" s="107"/>
      <c r="B29" s="106">
        <v>1</v>
      </c>
      <c r="C29" s="105"/>
      <c r="D29" s="108"/>
      <c r="E29" s="108"/>
      <c r="F29" s="104"/>
      <c r="G29" s="103"/>
      <c r="H29" s="103"/>
      <c r="I29" s="103"/>
      <c r="J29" s="103"/>
      <c r="K29" s="103"/>
      <c r="L29" s="103"/>
      <c r="M29" s="104"/>
      <c r="N29" s="104"/>
      <c r="O29" s="104"/>
      <c r="P29" s="104"/>
      <c r="Q29" s="104"/>
      <c r="R29" s="104"/>
      <c r="S29" s="104"/>
      <c r="T29" s="102"/>
    </row>
    <row r="30" spans="1:16383" ht="30" customHeight="1" x14ac:dyDescent="0.25">
      <c r="A30" s="107"/>
      <c r="B30" s="106">
        <v>2</v>
      </c>
      <c r="C30" s="105"/>
      <c r="D30" s="108"/>
      <c r="E30" s="108"/>
      <c r="F30" s="104"/>
      <c r="G30" s="103"/>
      <c r="H30" s="103"/>
      <c r="I30" s="103"/>
      <c r="J30" s="103"/>
      <c r="K30" s="103"/>
      <c r="L30" s="103"/>
      <c r="M30" s="104"/>
      <c r="N30" s="104"/>
      <c r="O30" s="104"/>
      <c r="P30" s="104"/>
      <c r="Q30" s="104"/>
      <c r="R30" s="104"/>
      <c r="S30" s="104"/>
      <c r="T30" s="102"/>
    </row>
    <row r="31" spans="1:16383" ht="30" customHeight="1" x14ac:dyDescent="0.25">
      <c r="A31" s="107"/>
      <c r="B31" s="106">
        <v>3</v>
      </c>
      <c r="C31" s="105"/>
      <c r="D31" s="108"/>
      <c r="E31" s="108"/>
      <c r="F31" s="104"/>
      <c r="G31" s="103"/>
      <c r="H31" s="103"/>
      <c r="I31" s="103"/>
      <c r="J31" s="103"/>
      <c r="K31" s="103"/>
      <c r="L31" s="103"/>
      <c r="M31" s="104"/>
      <c r="N31" s="104"/>
      <c r="O31" s="104"/>
      <c r="P31" s="104"/>
      <c r="Q31" s="104"/>
      <c r="R31" s="104"/>
      <c r="S31" s="104"/>
      <c r="T31" s="102"/>
    </row>
    <row r="32" spans="1:16383" ht="30" customHeight="1" x14ac:dyDescent="0.25">
      <c r="A32" s="107"/>
      <c r="B32" s="106">
        <v>4</v>
      </c>
      <c r="C32" s="105"/>
      <c r="D32" s="108"/>
      <c r="E32" s="108"/>
      <c r="F32" s="104"/>
      <c r="G32" s="103"/>
      <c r="H32" s="103"/>
      <c r="I32" s="103"/>
      <c r="J32" s="103"/>
      <c r="K32" s="103"/>
      <c r="L32" s="103"/>
      <c r="M32" s="104"/>
      <c r="N32" s="104"/>
      <c r="O32" s="104"/>
      <c r="P32" s="104"/>
      <c r="Q32" s="104"/>
      <c r="R32" s="104"/>
      <c r="S32" s="104"/>
      <c r="T32" s="102"/>
    </row>
    <row r="33" spans="1:20" ht="30" customHeight="1" x14ac:dyDescent="0.25">
      <c r="A33" s="107"/>
      <c r="B33" s="106">
        <v>5</v>
      </c>
      <c r="C33" s="105"/>
      <c r="D33" s="108"/>
      <c r="E33" s="108"/>
      <c r="F33" s="104"/>
      <c r="G33" s="103"/>
      <c r="H33" s="103"/>
      <c r="I33" s="103"/>
      <c r="J33" s="103"/>
      <c r="K33" s="103"/>
      <c r="L33" s="103"/>
      <c r="M33" s="104"/>
      <c r="N33" s="104"/>
      <c r="O33" s="104"/>
      <c r="P33" s="104"/>
      <c r="Q33" s="104"/>
      <c r="R33" s="104"/>
      <c r="S33" s="104"/>
      <c r="T33" s="102"/>
    </row>
    <row r="34" spans="1:20" ht="30" customHeight="1" x14ac:dyDescent="0.25">
      <c r="A34" s="107"/>
      <c r="B34" s="106">
        <v>6</v>
      </c>
      <c r="C34" s="105"/>
      <c r="D34" s="108"/>
      <c r="E34" s="108"/>
      <c r="F34" s="104"/>
      <c r="G34" s="103"/>
      <c r="H34" s="103"/>
      <c r="I34" s="103"/>
      <c r="J34" s="103"/>
      <c r="K34" s="103"/>
      <c r="L34" s="103"/>
      <c r="M34" s="104"/>
      <c r="N34" s="104"/>
      <c r="O34" s="104"/>
      <c r="P34" s="104"/>
      <c r="Q34" s="104"/>
      <c r="R34" s="104"/>
      <c r="S34" s="104"/>
      <c r="T34" s="102"/>
    </row>
    <row r="35" spans="1:20" ht="30" customHeight="1" x14ac:dyDescent="0.25">
      <c r="A35" s="107"/>
      <c r="B35" s="106">
        <v>7</v>
      </c>
      <c r="C35" s="105"/>
      <c r="D35" s="108"/>
      <c r="E35" s="108"/>
      <c r="F35" s="104"/>
      <c r="G35" s="103"/>
      <c r="H35" s="103"/>
      <c r="I35" s="103"/>
      <c r="J35" s="103"/>
      <c r="K35" s="103"/>
      <c r="L35" s="103"/>
      <c r="M35" s="104"/>
      <c r="N35" s="104"/>
      <c r="O35" s="104"/>
      <c r="P35" s="104"/>
      <c r="Q35" s="104"/>
      <c r="R35" s="104"/>
      <c r="S35" s="104"/>
      <c r="T35" s="102"/>
    </row>
    <row r="36" spans="1:20" ht="30" customHeight="1" x14ac:dyDescent="0.25">
      <c r="A36" s="107"/>
      <c r="B36" s="106">
        <v>8</v>
      </c>
      <c r="C36" s="105"/>
      <c r="D36" s="108"/>
      <c r="E36" s="108"/>
      <c r="F36" s="104"/>
      <c r="G36" s="103"/>
      <c r="H36" s="103"/>
      <c r="I36" s="103"/>
      <c r="J36" s="103"/>
      <c r="K36" s="103"/>
      <c r="L36" s="103"/>
      <c r="M36" s="104"/>
      <c r="N36" s="104"/>
      <c r="O36" s="104"/>
      <c r="P36" s="104"/>
      <c r="Q36" s="104"/>
      <c r="R36" s="104"/>
      <c r="S36" s="104"/>
      <c r="T36" s="102"/>
    </row>
    <row r="37" spans="1:20" ht="30" customHeight="1" x14ac:dyDescent="0.25">
      <c r="A37" s="107"/>
      <c r="B37" s="106">
        <v>9</v>
      </c>
      <c r="C37" s="105"/>
      <c r="D37" s="108"/>
      <c r="E37" s="108"/>
      <c r="F37" s="104"/>
      <c r="G37" s="103"/>
      <c r="H37" s="103"/>
      <c r="I37" s="103"/>
      <c r="J37" s="103"/>
      <c r="K37" s="103"/>
      <c r="L37" s="103"/>
      <c r="M37" s="104"/>
      <c r="N37" s="104"/>
      <c r="O37" s="104"/>
      <c r="P37" s="104"/>
      <c r="Q37" s="104"/>
      <c r="R37" s="104"/>
      <c r="S37" s="104"/>
      <c r="T37" s="102"/>
    </row>
    <row r="38" spans="1:20" ht="30" customHeight="1" x14ac:dyDescent="0.25">
      <c r="A38" s="107"/>
      <c r="B38" s="106">
        <v>10</v>
      </c>
      <c r="C38" s="105"/>
      <c r="D38" s="108"/>
      <c r="E38" s="108"/>
      <c r="F38" s="104"/>
      <c r="G38" s="103"/>
      <c r="H38" s="103"/>
      <c r="I38" s="103"/>
      <c r="J38" s="103"/>
      <c r="K38" s="103"/>
      <c r="L38" s="103"/>
      <c r="M38" s="104"/>
      <c r="N38" s="104"/>
      <c r="O38" s="104"/>
      <c r="P38" s="104"/>
      <c r="Q38" s="104"/>
      <c r="R38" s="104"/>
      <c r="S38" s="104"/>
      <c r="T38" s="102"/>
    </row>
    <row r="39" spans="1:20" ht="30" customHeight="1" x14ac:dyDescent="0.25">
      <c r="A39" s="107"/>
      <c r="B39" s="106">
        <v>11</v>
      </c>
      <c r="C39" s="105"/>
      <c r="D39" s="108"/>
      <c r="E39" s="108"/>
      <c r="F39" s="104"/>
      <c r="G39" s="103"/>
      <c r="H39" s="103"/>
      <c r="I39" s="103"/>
      <c r="J39" s="103"/>
      <c r="K39" s="103"/>
      <c r="L39" s="103"/>
      <c r="M39" s="104"/>
      <c r="N39" s="104"/>
      <c r="O39" s="104"/>
      <c r="P39" s="104"/>
      <c r="Q39" s="104"/>
      <c r="R39" s="104"/>
      <c r="S39" s="104"/>
      <c r="T39" s="102"/>
    </row>
    <row r="40" spans="1:20" ht="30" customHeight="1" x14ac:dyDescent="0.25">
      <c r="A40" s="107"/>
      <c r="B40" s="106">
        <v>12</v>
      </c>
      <c r="C40" s="105"/>
      <c r="D40" s="108"/>
      <c r="E40" s="108"/>
      <c r="F40" s="104"/>
      <c r="G40" s="103"/>
      <c r="H40" s="103"/>
      <c r="I40" s="103"/>
      <c r="J40" s="103"/>
      <c r="K40" s="103"/>
      <c r="L40" s="103"/>
      <c r="M40" s="104"/>
      <c r="N40" s="104"/>
      <c r="O40" s="104"/>
      <c r="P40" s="104"/>
      <c r="Q40" s="104"/>
      <c r="R40" s="104"/>
      <c r="S40" s="104"/>
      <c r="T40" s="102"/>
    </row>
    <row r="41" spans="1:20" ht="30" customHeight="1" x14ac:dyDescent="0.25">
      <c r="A41" s="107"/>
      <c r="B41" s="106">
        <v>13</v>
      </c>
      <c r="C41" s="105"/>
      <c r="D41" s="108"/>
      <c r="E41" s="108"/>
      <c r="F41" s="104"/>
      <c r="G41" s="103"/>
      <c r="H41" s="103"/>
      <c r="I41" s="103"/>
      <c r="J41" s="103"/>
      <c r="K41" s="103"/>
      <c r="L41" s="103"/>
      <c r="M41" s="104"/>
      <c r="N41" s="104"/>
      <c r="O41" s="104"/>
      <c r="P41" s="104"/>
      <c r="Q41" s="104"/>
      <c r="R41" s="104"/>
      <c r="S41" s="104"/>
      <c r="T41" s="102"/>
    </row>
    <row r="42" spans="1:20" ht="30" customHeight="1" x14ac:dyDescent="0.25">
      <c r="A42" s="107"/>
      <c r="B42" s="106">
        <v>14</v>
      </c>
      <c r="C42" s="105"/>
      <c r="D42" s="108"/>
      <c r="E42" s="108"/>
      <c r="F42" s="104"/>
      <c r="G42" s="103"/>
      <c r="H42" s="103"/>
      <c r="I42" s="103"/>
      <c r="J42" s="103"/>
      <c r="K42" s="103"/>
      <c r="L42" s="103"/>
      <c r="M42" s="104"/>
      <c r="N42" s="104"/>
      <c r="O42" s="104"/>
      <c r="P42" s="104"/>
      <c r="Q42" s="104"/>
      <c r="R42" s="104"/>
      <c r="S42" s="104"/>
      <c r="T42" s="102"/>
    </row>
    <row r="43" spans="1:20" ht="30" customHeight="1" x14ac:dyDescent="0.25">
      <c r="A43" s="107"/>
      <c r="B43" s="106">
        <v>15</v>
      </c>
      <c r="C43" s="105"/>
      <c r="D43" s="108"/>
      <c r="E43" s="108"/>
      <c r="F43" s="104"/>
      <c r="G43" s="103"/>
      <c r="H43" s="103"/>
      <c r="I43" s="103"/>
      <c r="J43" s="103"/>
      <c r="K43" s="103"/>
      <c r="L43" s="103"/>
      <c r="M43" s="104"/>
      <c r="N43" s="104"/>
      <c r="O43" s="104"/>
      <c r="P43" s="104"/>
      <c r="Q43" s="104"/>
      <c r="R43" s="104"/>
      <c r="S43" s="104"/>
      <c r="T43" s="102"/>
    </row>
    <row r="44" spans="1:20" ht="30" customHeight="1" x14ac:dyDescent="0.25">
      <c r="A44" s="107"/>
      <c r="B44" s="106">
        <v>16</v>
      </c>
      <c r="C44" s="105"/>
      <c r="D44" s="108"/>
      <c r="E44" s="108"/>
      <c r="F44" s="104"/>
      <c r="G44" s="103"/>
      <c r="H44" s="103"/>
      <c r="I44" s="103"/>
      <c r="J44" s="103"/>
      <c r="K44" s="103"/>
      <c r="L44" s="103"/>
      <c r="M44" s="104"/>
      <c r="N44" s="104"/>
      <c r="O44" s="104"/>
      <c r="P44" s="104"/>
      <c r="Q44" s="104"/>
      <c r="R44" s="104"/>
      <c r="S44" s="104"/>
      <c r="T44" s="102"/>
    </row>
    <row r="45" spans="1:20" ht="30" customHeight="1" x14ac:dyDescent="0.25">
      <c r="A45" s="107"/>
      <c r="B45" s="106">
        <v>17</v>
      </c>
      <c r="C45" s="105"/>
      <c r="D45" s="108"/>
      <c r="E45" s="108"/>
      <c r="F45" s="104"/>
      <c r="G45" s="103"/>
      <c r="H45" s="103"/>
      <c r="I45" s="103"/>
      <c r="J45" s="103"/>
      <c r="K45" s="103"/>
      <c r="L45" s="103"/>
      <c r="M45" s="104"/>
      <c r="N45" s="104"/>
      <c r="O45" s="104"/>
      <c r="P45" s="104"/>
      <c r="Q45" s="104"/>
      <c r="R45" s="104"/>
      <c r="S45" s="104"/>
      <c r="T45" s="102"/>
    </row>
    <row r="46" spans="1:20" ht="30" customHeight="1" x14ac:dyDescent="0.25">
      <c r="A46" s="107"/>
      <c r="B46" s="106">
        <v>18</v>
      </c>
      <c r="C46" s="105"/>
      <c r="D46" s="108"/>
      <c r="E46" s="108"/>
      <c r="F46" s="104"/>
      <c r="G46" s="103"/>
      <c r="H46" s="103"/>
      <c r="I46" s="103"/>
      <c r="J46" s="103"/>
      <c r="K46" s="103"/>
      <c r="L46" s="103"/>
      <c r="M46" s="104"/>
      <c r="N46" s="104"/>
      <c r="O46" s="104"/>
      <c r="P46" s="104"/>
      <c r="Q46" s="104"/>
      <c r="R46" s="104"/>
      <c r="S46" s="104"/>
      <c r="T46" s="102"/>
    </row>
    <row r="47" spans="1:20" ht="30" customHeight="1" x14ac:dyDescent="0.25">
      <c r="A47" s="107"/>
      <c r="B47" s="106">
        <v>19</v>
      </c>
      <c r="C47" s="105"/>
      <c r="D47" s="108"/>
      <c r="E47" s="108"/>
      <c r="F47" s="104"/>
      <c r="G47" s="103"/>
      <c r="H47" s="103"/>
      <c r="I47" s="103"/>
      <c r="J47" s="103"/>
      <c r="K47" s="103"/>
      <c r="L47" s="103"/>
      <c r="M47" s="104"/>
      <c r="N47" s="104"/>
      <c r="O47" s="104"/>
      <c r="P47" s="104"/>
      <c r="Q47" s="104"/>
      <c r="R47" s="104"/>
      <c r="S47" s="104"/>
      <c r="T47" s="102"/>
    </row>
    <row r="48" spans="1:20" ht="30" customHeight="1" x14ac:dyDescent="0.25">
      <c r="A48" s="107"/>
      <c r="B48" s="106">
        <v>20</v>
      </c>
      <c r="C48" s="105"/>
      <c r="D48" s="108"/>
      <c r="E48" s="108"/>
      <c r="F48" s="104"/>
      <c r="G48" s="103"/>
      <c r="H48" s="103"/>
      <c r="I48" s="103"/>
      <c r="J48" s="103"/>
      <c r="K48" s="103"/>
      <c r="L48" s="103"/>
      <c r="M48" s="104"/>
      <c r="N48" s="104"/>
      <c r="O48" s="104"/>
      <c r="P48" s="104"/>
      <c r="Q48" s="104"/>
      <c r="R48" s="104"/>
      <c r="S48" s="104"/>
      <c r="T48" s="102"/>
    </row>
    <row r="49" spans="1:20" ht="30" customHeight="1" x14ac:dyDescent="0.25">
      <c r="A49" s="107"/>
      <c r="B49" s="106">
        <v>21</v>
      </c>
      <c r="C49" s="105"/>
      <c r="D49" s="108"/>
      <c r="E49" s="108"/>
      <c r="F49" s="104"/>
      <c r="G49" s="103"/>
      <c r="H49" s="103"/>
      <c r="I49" s="103"/>
      <c r="J49" s="103"/>
      <c r="K49" s="103"/>
      <c r="L49" s="103"/>
      <c r="M49" s="104"/>
      <c r="N49" s="104"/>
      <c r="O49" s="104"/>
      <c r="P49" s="104"/>
      <c r="Q49" s="104"/>
      <c r="R49" s="104"/>
      <c r="S49" s="104"/>
      <c r="T49" s="102"/>
    </row>
    <row r="50" spans="1:20" ht="30" customHeight="1" x14ac:dyDescent="0.25">
      <c r="A50" s="107"/>
      <c r="B50" s="106">
        <v>22</v>
      </c>
      <c r="C50" s="105"/>
      <c r="D50" s="108"/>
      <c r="E50" s="108"/>
      <c r="F50" s="104"/>
      <c r="G50" s="103"/>
      <c r="H50" s="103"/>
      <c r="I50" s="103"/>
      <c r="J50" s="103"/>
      <c r="K50" s="103"/>
      <c r="L50" s="103"/>
      <c r="M50" s="104"/>
      <c r="N50" s="104"/>
      <c r="O50" s="104"/>
      <c r="P50" s="104"/>
      <c r="Q50" s="104"/>
      <c r="R50" s="104"/>
      <c r="S50" s="104"/>
      <c r="T50" s="102"/>
    </row>
    <row r="51" spans="1:20" ht="30" customHeight="1" x14ac:dyDescent="0.25">
      <c r="A51" s="107"/>
      <c r="B51" s="106">
        <v>23</v>
      </c>
      <c r="C51" s="105"/>
      <c r="D51" s="108"/>
      <c r="E51" s="108"/>
      <c r="F51" s="104"/>
      <c r="G51" s="103"/>
      <c r="H51" s="103"/>
      <c r="I51" s="103"/>
      <c r="J51" s="103"/>
      <c r="K51" s="103"/>
      <c r="L51" s="103"/>
      <c r="M51" s="104"/>
      <c r="N51" s="104"/>
      <c r="O51" s="104"/>
      <c r="P51" s="104"/>
      <c r="Q51" s="104"/>
      <c r="R51" s="104"/>
      <c r="S51" s="104"/>
      <c r="T51" s="102"/>
    </row>
    <row r="52" spans="1:20" ht="30" customHeight="1" x14ac:dyDescent="0.25">
      <c r="A52" s="107"/>
      <c r="B52" s="106">
        <v>24</v>
      </c>
      <c r="C52" s="105"/>
      <c r="D52" s="108"/>
      <c r="E52" s="108"/>
      <c r="F52" s="104"/>
      <c r="G52" s="103"/>
      <c r="H52" s="103"/>
      <c r="I52" s="103"/>
      <c r="J52" s="103"/>
      <c r="K52" s="103"/>
      <c r="L52" s="103"/>
      <c r="M52" s="104"/>
      <c r="N52" s="104"/>
      <c r="O52" s="104"/>
      <c r="P52" s="104"/>
      <c r="Q52" s="104"/>
      <c r="R52" s="104"/>
      <c r="S52" s="104"/>
      <c r="T52" s="102"/>
    </row>
    <row r="53" spans="1:20" ht="30" customHeight="1" x14ac:dyDescent="0.25">
      <c r="A53" s="107"/>
      <c r="B53" s="106">
        <v>25</v>
      </c>
      <c r="C53" s="105"/>
      <c r="D53" s="108"/>
      <c r="E53" s="108"/>
      <c r="F53" s="104"/>
      <c r="G53" s="103"/>
      <c r="H53" s="103"/>
      <c r="I53" s="103"/>
      <c r="J53" s="103"/>
      <c r="K53" s="103"/>
      <c r="L53" s="103"/>
      <c r="M53" s="104"/>
      <c r="N53" s="104"/>
      <c r="O53" s="104"/>
      <c r="P53" s="104"/>
      <c r="Q53" s="104"/>
      <c r="R53" s="104"/>
      <c r="S53" s="104"/>
      <c r="T53" s="102"/>
    </row>
    <row r="54" spans="1:20" ht="30" customHeight="1" x14ac:dyDescent="0.25">
      <c r="A54" s="107"/>
      <c r="B54" s="106">
        <v>26</v>
      </c>
      <c r="C54" s="105"/>
      <c r="D54" s="108"/>
      <c r="E54" s="108"/>
      <c r="F54" s="104"/>
      <c r="G54" s="103"/>
      <c r="H54" s="103"/>
      <c r="I54" s="103"/>
      <c r="J54" s="103"/>
      <c r="K54" s="103"/>
      <c r="L54" s="103"/>
      <c r="M54" s="104"/>
      <c r="N54" s="104"/>
      <c r="O54" s="104"/>
      <c r="P54" s="104"/>
      <c r="Q54" s="104"/>
      <c r="R54" s="104"/>
      <c r="S54" s="104"/>
      <c r="T54" s="102"/>
    </row>
    <row r="55" spans="1:20" ht="30" customHeight="1" x14ac:dyDescent="0.25">
      <c r="A55" s="107"/>
      <c r="B55" s="106">
        <v>27</v>
      </c>
      <c r="C55" s="105"/>
      <c r="D55" s="108"/>
      <c r="E55" s="108"/>
      <c r="F55" s="104"/>
      <c r="G55" s="103"/>
      <c r="H55" s="103"/>
      <c r="I55" s="103"/>
      <c r="J55" s="103"/>
      <c r="K55" s="103"/>
      <c r="L55" s="103"/>
      <c r="M55" s="104"/>
      <c r="N55" s="104"/>
      <c r="O55" s="104"/>
      <c r="P55" s="104"/>
      <c r="Q55" s="104"/>
      <c r="R55" s="104"/>
      <c r="S55" s="104"/>
      <c r="T55" s="102"/>
    </row>
    <row r="56" spans="1:20" ht="30" customHeight="1" x14ac:dyDescent="0.25">
      <c r="A56" s="107"/>
      <c r="B56" s="106">
        <v>28</v>
      </c>
      <c r="C56" s="105"/>
      <c r="D56" s="108"/>
      <c r="E56" s="108"/>
      <c r="F56" s="104"/>
      <c r="G56" s="103"/>
      <c r="H56" s="103"/>
      <c r="I56" s="103"/>
      <c r="J56" s="103"/>
      <c r="K56" s="103"/>
      <c r="L56" s="103"/>
      <c r="M56" s="104"/>
      <c r="N56" s="104"/>
      <c r="O56" s="104"/>
      <c r="P56" s="104"/>
      <c r="Q56" s="104"/>
      <c r="R56" s="104"/>
      <c r="S56" s="104"/>
      <c r="T56" s="102"/>
    </row>
    <row r="57" spans="1:20" ht="30" customHeight="1" x14ac:dyDescent="0.25">
      <c r="A57" s="107"/>
      <c r="B57" s="106">
        <v>29</v>
      </c>
      <c r="C57" s="105"/>
      <c r="D57" s="108"/>
      <c r="E57" s="108"/>
      <c r="F57" s="104"/>
      <c r="G57" s="103"/>
      <c r="H57" s="103"/>
      <c r="I57" s="103"/>
      <c r="J57" s="103"/>
      <c r="K57" s="103"/>
      <c r="L57" s="103"/>
      <c r="M57" s="104"/>
      <c r="N57" s="104"/>
      <c r="O57" s="104"/>
      <c r="P57" s="104"/>
      <c r="Q57" s="104"/>
      <c r="R57" s="104"/>
      <c r="S57" s="104"/>
      <c r="T57" s="102"/>
    </row>
    <row r="58" spans="1:20" ht="30" customHeight="1" x14ac:dyDescent="0.25">
      <c r="A58" s="107"/>
      <c r="B58" s="106">
        <v>30</v>
      </c>
      <c r="C58" s="105"/>
      <c r="D58" s="108"/>
      <c r="E58" s="108"/>
      <c r="F58" s="104"/>
      <c r="G58" s="103"/>
      <c r="H58" s="103"/>
      <c r="I58" s="103"/>
      <c r="J58" s="103"/>
      <c r="K58" s="103"/>
      <c r="L58" s="103"/>
      <c r="M58" s="104"/>
      <c r="N58" s="104"/>
      <c r="O58" s="104"/>
      <c r="P58" s="104"/>
      <c r="Q58" s="104"/>
      <c r="R58" s="104"/>
      <c r="S58" s="104"/>
      <c r="T58" s="102"/>
    </row>
    <row r="59" spans="1:20" ht="30" customHeight="1" x14ac:dyDescent="0.25">
      <c r="A59" s="107"/>
      <c r="B59" s="106">
        <v>31</v>
      </c>
      <c r="C59" s="105"/>
      <c r="D59" s="108"/>
      <c r="E59" s="108"/>
      <c r="F59" s="104"/>
      <c r="G59" s="103"/>
      <c r="H59" s="103"/>
      <c r="I59" s="103"/>
      <c r="J59" s="103"/>
      <c r="K59" s="103"/>
      <c r="L59" s="103"/>
      <c r="M59" s="104"/>
      <c r="N59" s="104"/>
      <c r="O59" s="104"/>
      <c r="P59" s="104"/>
      <c r="Q59" s="104"/>
      <c r="R59" s="104"/>
      <c r="S59" s="104"/>
      <c r="T59" s="102"/>
    </row>
    <row r="60" spans="1:20" ht="30" customHeight="1" x14ac:dyDescent="0.25">
      <c r="A60" s="107"/>
      <c r="B60" s="106">
        <v>32</v>
      </c>
      <c r="C60" s="105"/>
      <c r="D60" s="108"/>
      <c r="E60" s="108"/>
      <c r="F60" s="104"/>
      <c r="G60" s="103"/>
      <c r="H60" s="103"/>
      <c r="I60" s="103"/>
      <c r="J60" s="103"/>
      <c r="K60" s="103"/>
      <c r="L60" s="103"/>
      <c r="M60" s="104"/>
      <c r="N60" s="104"/>
      <c r="O60" s="104"/>
      <c r="P60" s="104"/>
      <c r="Q60" s="104"/>
      <c r="R60" s="104"/>
      <c r="S60" s="104"/>
      <c r="T60" s="102"/>
    </row>
    <row r="61" spans="1:20" ht="30" customHeight="1" x14ac:dyDescent="0.25">
      <c r="A61" s="107"/>
      <c r="B61" s="106">
        <v>33</v>
      </c>
      <c r="C61" s="105"/>
      <c r="D61" s="108"/>
      <c r="E61" s="108"/>
      <c r="F61" s="104"/>
      <c r="G61" s="103"/>
      <c r="H61" s="103"/>
      <c r="I61" s="103"/>
      <c r="J61" s="103"/>
      <c r="K61" s="103"/>
      <c r="L61" s="103"/>
      <c r="M61" s="104"/>
      <c r="N61" s="104"/>
      <c r="O61" s="104"/>
      <c r="P61" s="104"/>
      <c r="Q61" s="104"/>
      <c r="R61" s="104"/>
      <c r="S61" s="104"/>
      <c r="T61" s="102"/>
    </row>
    <row r="62" spans="1:20" ht="30" customHeight="1" x14ac:dyDescent="0.25">
      <c r="A62" s="107"/>
      <c r="B62" s="106">
        <v>34</v>
      </c>
      <c r="C62" s="105"/>
      <c r="D62" s="108"/>
      <c r="E62" s="108"/>
      <c r="F62" s="104"/>
      <c r="G62" s="103"/>
      <c r="H62" s="103"/>
      <c r="I62" s="103"/>
      <c r="J62" s="103"/>
      <c r="K62" s="103"/>
      <c r="L62" s="103"/>
      <c r="M62" s="104"/>
      <c r="N62" s="104"/>
      <c r="O62" s="104"/>
      <c r="P62" s="104"/>
      <c r="Q62" s="104"/>
      <c r="R62" s="104"/>
      <c r="S62" s="104"/>
      <c r="T62" s="102"/>
    </row>
    <row r="63" spans="1:20" ht="30" customHeight="1" x14ac:dyDescent="0.25">
      <c r="A63" s="107"/>
      <c r="B63" s="106">
        <v>35</v>
      </c>
      <c r="C63" s="105"/>
      <c r="D63" s="108"/>
      <c r="E63" s="108"/>
      <c r="F63" s="104"/>
      <c r="G63" s="103"/>
      <c r="H63" s="103"/>
      <c r="I63" s="103"/>
      <c r="J63" s="103"/>
      <c r="K63" s="103"/>
      <c r="L63" s="103"/>
      <c r="M63" s="104"/>
      <c r="N63" s="104"/>
      <c r="O63" s="104"/>
      <c r="P63" s="104"/>
      <c r="Q63" s="104"/>
      <c r="R63" s="104"/>
      <c r="S63" s="104"/>
      <c r="T63" s="102"/>
    </row>
    <row r="64" spans="1:20" ht="30" customHeight="1" x14ac:dyDescent="0.25">
      <c r="A64" s="107"/>
      <c r="B64" s="106">
        <v>36</v>
      </c>
      <c r="C64" s="105"/>
      <c r="D64" s="108"/>
      <c r="E64" s="108"/>
      <c r="F64" s="104"/>
      <c r="G64" s="103"/>
      <c r="H64" s="103"/>
      <c r="I64" s="103"/>
      <c r="J64" s="103"/>
      <c r="K64" s="103"/>
      <c r="L64" s="103"/>
      <c r="M64" s="104"/>
      <c r="N64" s="104"/>
      <c r="O64" s="104"/>
      <c r="P64" s="104"/>
      <c r="Q64" s="104"/>
      <c r="R64" s="104"/>
      <c r="S64" s="104"/>
      <c r="T64" s="102"/>
    </row>
    <row r="65" spans="1:20" ht="30" customHeight="1" x14ac:dyDescent="0.25">
      <c r="A65" s="107"/>
      <c r="B65" s="106">
        <v>37</v>
      </c>
      <c r="C65" s="105"/>
      <c r="D65" s="108"/>
      <c r="E65" s="108"/>
      <c r="F65" s="104"/>
      <c r="G65" s="103"/>
      <c r="H65" s="103"/>
      <c r="I65" s="103"/>
      <c r="J65" s="103"/>
      <c r="K65" s="103"/>
      <c r="L65" s="103"/>
      <c r="M65" s="104"/>
      <c r="N65" s="104"/>
      <c r="O65" s="104"/>
      <c r="P65" s="104"/>
      <c r="Q65" s="104"/>
      <c r="R65" s="104"/>
      <c r="S65" s="104"/>
      <c r="T65" s="102"/>
    </row>
    <row r="66" spans="1:20" ht="30" customHeight="1" x14ac:dyDescent="0.25">
      <c r="A66" s="107"/>
      <c r="B66" s="106">
        <v>38</v>
      </c>
      <c r="C66" s="105"/>
      <c r="D66" s="108"/>
      <c r="E66" s="108"/>
      <c r="F66" s="104"/>
      <c r="G66" s="103"/>
      <c r="H66" s="103"/>
      <c r="I66" s="103"/>
      <c r="J66" s="103"/>
      <c r="K66" s="103"/>
      <c r="L66" s="103"/>
      <c r="M66" s="104"/>
      <c r="N66" s="104"/>
      <c r="O66" s="104"/>
      <c r="P66" s="104"/>
      <c r="Q66" s="104"/>
      <c r="R66" s="104"/>
      <c r="S66" s="104"/>
      <c r="T66" s="102"/>
    </row>
    <row r="67" spans="1:20" ht="30" customHeight="1" x14ac:dyDescent="0.25">
      <c r="A67" s="107"/>
      <c r="B67" s="106">
        <v>39</v>
      </c>
      <c r="C67" s="105"/>
      <c r="D67" s="108"/>
      <c r="E67" s="108"/>
      <c r="F67" s="104"/>
      <c r="G67" s="103"/>
      <c r="H67" s="103"/>
      <c r="I67" s="103"/>
      <c r="J67" s="103"/>
      <c r="K67" s="103"/>
      <c r="L67" s="103"/>
      <c r="M67" s="104"/>
      <c r="N67" s="104"/>
      <c r="O67" s="104"/>
      <c r="P67" s="104"/>
      <c r="Q67" s="104"/>
      <c r="R67" s="104"/>
      <c r="S67" s="104"/>
      <c r="T67" s="102"/>
    </row>
    <row r="68" spans="1:20" ht="30" customHeight="1" x14ac:dyDescent="0.25">
      <c r="A68" s="107"/>
      <c r="B68" s="106">
        <v>40</v>
      </c>
      <c r="C68" s="105"/>
      <c r="D68" s="108"/>
      <c r="E68" s="108"/>
      <c r="F68" s="104"/>
      <c r="G68" s="103"/>
      <c r="H68" s="103"/>
      <c r="I68" s="103"/>
      <c r="J68" s="103"/>
      <c r="K68" s="103"/>
      <c r="L68" s="103"/>
      <c r="M68" s="104"/>
      <c r="N68" s="104"/>
      <c r="O68" s="104"/>
      <c r="P68" s="104"/>
      <c r="Q68" s="104"/>
      <c r="R68" s="104"/>
      <c r="S68" s="104"/>
      <c r="T68" s="102"/>
    </row>
    <row r="69" spans="1:20" ht="30" customHeight="1" x14ac:dyDescent="0.25">
      <c r="A69" s="107"/>
      <c r="B69" s="106">
        <v>41</v>
      </c>
      <c r="C69" s="105"/>
      <c r="D69" s="108"/>
      <c r="E69" s="108"/>
      <c r="F69" s="104"/>
      <c r="G69" s="103"/>
      <c r="H69" s="103"/>
      <c r="I69" s="103"/>
      <c r="J69" s="103"/>
      <c r="K69" s="103"/>
      <c r="L69" s="103"/>
      <c r="M69" s="104"/>
      <c r="N69" s="104"/>
      <c r="O69" s="104"/>
      <c r="P69" s="104"/>
      <c r="Q69" s="104"/>
      <c r="R69" s="104"/>
      <c r="S69" s="104"/>
      <c r="T69" s="102"/>
    </row>
    <row r="70" spans="1:20" ht="30" customHeight="1" x14ac:dyDescent="0.25">
      <c r="A70" s="107"/>
      <c r="B70" s="106">
        <v>42</v>
      </c>
      <c r="C70" s="105"/>
      <c r="D70" s="108"/>
      <c r="E70" s="108"/>
      <c r="F70" s="104"/>
      <c r="G70" s="103"/>
      <c r="H70" s="103"/>
      <c r="I70" s="103"/>
      <c r="J70" s="103"/>
      <c r="K70" s="103"/>
      <c r="L70" s="103"/>
      <c r="M70" s="104"/>
      <c r="N70" s="104"/>
      <c r="O70" s="104"/>
      <c r="P70" s="104"/>
      <c r="Q70" s="104"/>
      <c r="R70" s="104"/>
      <c r="S70" s="104"/>
      <c r="T70" s="102"/>
    </row>
    <row r="71" spans="1:20" ht="30" customHeight="1" x14ac:dyDescent="0.25">
      <c r="A71" s="107"/>
      <c r="B71" s="106">
        <v>43</v>
      </c>
      <c r="C71" s="105"/>
      <c r="D71" s="108"/>
      <c r="E71" s="108"/>
      <c r="F71" s="104"/>
      <c r="G71" s="103"/>
      <c r="H71" s="103"/>
      <c r="I71" s="103"/>
      <c r="J71" s="103"/>
      <c r="K71" s="103"/>
      <c r="L71" s="103"/>
      <c r="M71" s="104"/>
      <c r="N71" s="104"/>
      <c r="O71" s="104"/>
      <c r="P71" s="104"/>
      <c r="Q71" s="104"/>
      <c r="R71" s="104"/>
      <c r="S71" s="104"/>
      <c r="T71" s="102"/>
    </row>
    <row r="72" spans="1:20" ht="30" customHeight="1" x14ac:dyDescent="0.25">
      <c r="A72" s="107"/>
      <c r="B72" s="106">
        <v>44</v>
      </c>
      <c r="C72" s="105"/>
      <c r="D72" s="108"/>
      <c r="E72" s="108"/>
      <c r="F72" s="104"/>
      <c r="G72" s="103"/>
      <c r="H72" s="103"/>
      <c r="I72" s="103"/>
      <c r="J72" s="103"/>
      <c r="K72" s="103"/>
      <c r="L72" s="103"/>
      <c r="M72" s="104"/>
      <c r="N72" s="104"/>
      <c r="O72" s="104"/>
      <c r="P72" s="104"/>
      <c r="Q72" s="104"/>
      <c r="R72" s="104"/>
      <c r="S72" s="104"/>
      <c r="T72" s="102"/>
    </row>
    <row r="73" spans="1:20" ht="30" customHeight="1" x14ac:dyDescent="0.25">
      <c r="A73" s="107"/>
      <c r="B73" s="106">
        <v>45</v>
      </c>
      <c r="C73" s="105"/>
      <c r="D73" s="108"/>
      <c r="E73" s="108"/>
      <c r="F73" s="104"/>
      <c r="G73" s="103"/>
      <c r="H73" s="103"/>
      <c r="I73" s="103"/>
      <c r="J73" s="103"/>
      <c r="K73" s="103"/>
      <c r="L73" s="103"/>
      <c r="M73" s="104"/>
      <c r="N73" s="104"/>
      <c r="O73" s="104"/>
      <c r="P73" s="104"/>
      <c r="Q73" s="104"/>
      <c r="R73" s="104"/>
      <c r="S73" s="104"/>
      <c r="T73" s="102"/>
    </row>
    <row r="74" spans="1:20" ht="30" customHeight="1" x14ac:dyDescent="0.25">
      <c r="A74" s="107"/>
      <c r="B74" s="106">
        <v>46</v>
      </c>
      <c r="C74" s="105"/>
      <c r="D74" s="108"/>
      <c r="E74" s="108"/>
      <c r="F74" s="104"/>
      <c r="G74" s="103"/>
      <c r="H74" s="103"/>
      <c r="I74" s="103"/>
      <c r="J74" s="103"/>
      <c r="K74" s="103"/>
      <c r="L74" s="103"/>
      <c r="M74" s="104"/>
      <c r="N74" s="104"/>
      <c r="O74" s="104"/>
      <c r="P74" s="104"/>
      <c r="Q74" s="104"/>
      <c r="R74" s="104"/>
      <c r="S74" s="104"/>
      <c r="T74" s="102"/>
    </row>
    <row r="75" spans="1:20" ht="30" customHeight="1" x14ac:dyDescent="0.25">
      <c r="A75" s="107"/>
      <c r="B75" s="106">
        <v>47</v>
      </c>
      <c r="C75" s="105"/>
      <c r="D75" s="108"/>
      <c r="E75" s="108"/>
      <c r="F75" s="104"/>
      <c r="G75" s="103"/>
      <c r="H75" s="103"/>
      <c r="I75" s="103"/>
      <c r="J75" s="103"/>
      <c r="K75" s="103"/>
      <c r="L75" s="103"/>
      <c r="M75" s="104"/>
      <c r="N75" s="104"/>
      <c r="O75" s="104"/>
      <c r="P75" s="104"/>
      <c r="Q75" s="104"/>
      <c r="R75" s="104"/>
      <c r="S75" s="104"/>
      <c r="T75" s="102"/>
    </row>
    <row r="76" spans="1:20" ht="30" customHeight="1" x14ac:dyDescent="0.25">
      <c r="A76" s="107"/>
      <c r="B76" s="106">
        <v>48</v>
      </c>
      <c r="C76" s="105"/>
      <c r="D76" s="108"/>
      <c r="E76" s="108"/>
      <c r="F76" s="104"/>
      <c r="G76" s="103"/>
      <c r="H76" s="103"/>
      <c r="I76" s="103"/>
      <c r="J76" s="103"/>
      <c r="K76" s="103"/>
      <c r="L76" s="103"/>
      <c r="M76" s="104"/>
      <c r="N76" s="104"/>
      <c r="O76" s="104"/>
      <c r="P76" s="104"/>
      <c r="Q76" s="104"/>
      <c r="R76" s="104"/>
      <c r="S76" s="104"/>
      <c r="T76" s="102"/>
    </row>
    <row r="77" spans="1:20" ht="30" customHeight="1" x14ac:dyDescent="0.25">
      <c r="A77" s="107"/>
      <c r="B77" s="106">
        <v>49</v>
      </c>
      <c r="C77" s="105"/>
      <c r="D77" s="108"/>
      <c r="E77" s="108"/>
      <c r="F77" s="104"/>
      <c r="G77" s="103"/>
      <c r="H77" s="103"/>
      <c r="I77" s="103"/>
      <c r="J77" s="103"/>
      <c r="K77" s="103"/>
      <c r="L77" s="103"/>
      <c r="M77" s="104"/>
      <c r="N77" s="104"/>
      <c r="O77" s="104"/>
      <c r="P77" s="104"/>
      <c r="Q77" s="104"/>
      <c r="R77" s="104"/>
      <c r="S77" s="104"/>
      <c r="T77" s="102"/>
    </row>
    <row r="78" spans="1:20" ht="30" customHeight="1" x14ac:dyDescent="0.25">
      <c r="A78" s="107"/>
      <c r="B78" s="106">
        <v>50</v>
      </c>
      <c r="C78" s="105"/>
      <c r="D78" s="108"/>
      <c r="E78" s="108"/>
      <c r="F78" s="104"/>
      <c r="G78" s="103"/>
      <c r="H78" s="103"/>
      <c r="I78" s="103"/>
      <c r="J78" s="103"/>
      <c r="K78" s="103"/>
      <c r="L78" s="103"/>
      <c r="M78" s="104"/>
      <c r="N78" s="104"/>
      <c r="O78" s="104"/>
      <c r="P78" s="104"/>
      <c r="Q78" s="104"/>
      <c r="R78" s="104"/>
      <c r="S78" s="104"/>
      <c r="T78" s="102"/>
    </row>
    <row r="79" spans="1:20" ht="30" customHeight="1" x14ac:dyDescent="0.25">
      <c r="A79" s="107"/>
      <c r="B79" s="106">
        <v>51</v>
      </c>
      <c r="C79" s="105"/>
      <c r="D79" s="108"/>
      <c r="E79" s="108"/>
      <c r="F79" s="104"/>
      <c r="G79" s="103"/>
      <c r="H79" s="103"/>
      <c r="I79" s="103"/>
      <c r="J79" s="103"/>
      <c r="K79" s="103"/>
      <c r="L79" s="103"/>
      <c r="M79" s="104"/>
      <c r="N79" s="104"/>
      <c r="O79" s="104"/>
      <c r="P79" s="104"/>
      <c r="Q79" s="104"/>
      <c r="R79" s="104"/>
      <c r="S79" s="104"/>
      <c r="T79" s="102"/>
    </row>
    <row r="80" spans="1:20" ht="30" customHeight="1" x14ac:dyDescent="0.25">
      <c r="A80" s="107"/>
      <c r="B80" s="106">
        <v>52</v>
      </c>
      <c r="C80" s="105"/>
      <c r="D80" s="108"/>
      <c r="E80" s="108"/>
      <c r="F80" s="104"/>
      <c r="G80" s="103"/>
      <c r="H80" s="103"/>
      <c r="I80" s="103"/>
      <c r="J80" s="103"/>
      <c r="K80" s="103"/>
      <c r="L80" s="103"/>
      <c r="M80" s="104"/>
      <c r="N80" s="104"/>
      <c r="O80" s="104"/>
      <c r="P80" s="104"/>
      <c r="Q80" s="104"/>
      <c r="R80" s="104"/>
      <c r="S80" s="104"/>
      <c r="T80" s="102"/>
    </row>
    <row r="81" spans="1:20" ht="30" customHeight="1" x14ac:dyDescent="0.25">
      <c r="A81" s="107"/>
      <c r="B81" s="106">
        <v>53</v>
      </c>
      <c r="C81" s="105"/>
      <c r="D81" s="108"/>
      <c r="E81" s="108"/>
      <c r="F81" s="104"/>
      <c r="G81" s="103"/>
      <c r="H81" s="103"/>
      <c r="I81" s="103"/>
      <c r="J81" s="103"/>
      <c r="K81" s="103"/>
      <c r="L81" s="103"/>
      <c r="M81" s="104"/>
      <c r="N81" s="104"/>
      <c r="O81" s="104"/>
      <c r="P81" s="104"/>
      <c r="Q81" s="104"/>
      <c r="R81" s="104"/>
      <c r="S81" s="104"/>
      <c r="T81" s="102"/>
    </row>
    <row r="82" spans="1:20" ht="30" customHeight="1" x14ac:dyDescent="0.25">
      <c r="A82" s="107"/>
      <c r="B82" s="106">
        <v>54</v>
      </c>
      <c r="C82" s="105"/>
      <c r="D82" s="108"/>
      <c r="E82" s="108"/>
      <c r="F82" s="104"/>
      <c r="G82" s="103"/>
      <c r="H82" s="103"/>
      <c r="I82" s="103"/>
      <c r="J82" s="103"/>
      <c r="K82" s="103"/>
      <c r="L82" s="103"/>
      <c r="M82" s="104"/>
      <c r="N82" s="104"/>
      <c r="O82" s="104"/>
      <c r="P82" s="104"/>
      <c r="Q82" s="104"/>
      <c r="R82" s="104"/>
      <c r="S82" s="104"/>
      <c r="T82" s="102"/>
    </row>
    <row r="83" spans="1:20" ht="30" customHeight="1" x14ac:dyDescent="0.25">
      <c r="A83" s="107"/>
      <c r="B83" s="106">
        <v>55</v>
      </c>
      <c r="C83" s="105"/>
      <c r="D83" s="108"/>
      <c r="E83" s="108"/>
      <c r="F83" s="104"/>
      <c r="G83" s="103"/>
      <c r="H83" s="103"/>
      <c r="I83" s="103"/>
      <c r="J83" s="103"/>
      <c r="K83" s="103"/>
      <c r="L83" s="103"/>
      <c r="M83" s="104"/>
      <c r="N83" s="104"/>
      <c r="O83" s="104"/>
      <c r="P83" s="104"/>
      <c r="Q83" s="104"/>
      <c r="R83" s="104"/>
      <c r="S83" s="104"/>
      <c r="T83" s="102"/>
    </row>
    <row r="84" spans="1:20" ht="30" customHeight="1" x14ac:dyDescent="0.25">
      <c r="A84" s="107"/>
      <c r="B84" s="106">
        <v>56</v>
      </c>
      <c r="C84" s="105"/>
      <c r="D84" s="108"/>
      <c r="E84" s="108"/>
      <c r="F84" s="104"/>
      <c r="G84" s="103"/>
      <c r="H84" s="103"/>
      <c r="I84" s="103"/>
      <c r="J84" s="103"/>
      <c r="K84" s="103"/>
      <c r="L84" s="103"/>
      <c r="M84" s="104"/>
      <c r="N84" s="104"/>
      <c r="O84" s="104"/>
      <c r="P84" s="104"/>
      <c r="Q84" s="104"/>
      <c r="R84" s="104"/>
      <c r="S84" s="104"/>
      <c r="T84" s="102"/>
    </row>
    <row r="85" spans="1:20" ht="30" customHeight="1" x14ac:dyDescent="0.25">
      <c r="A85" s="107"/>
      <c r="B85" s="106">
        <v>57</v>
      </c>
      <c r="C85" s="105"/>
      <c r="D85" s="108"/>
      <c r="E85" s="108"/>
      <c r="F85" s="104"/>
      <c r="G85" s="103"/>
      <c r="H85" s="103"/>
      <c r="I85" s="103"/>
      <c r="J85" s="103"/>
      <c r="K85" s="103"/>
      <c r="L85" s="103"/>
      <c r="M85" s="104"/>
      <c r="N85" s="104"/>
      <c r="O85" s="104"/>
      <c r="P85" s="104"/>
      <c r="Q85" s="104"/>
      <c r="R85" s="104"/>
      <c r="S85" s="104"/>
      <c r="T85" s="102"/>
    </row>
    <row r="86" spans="1:20" ht="30" customHeight="1" x14ac:dyDescent="0.25">
      <c r="A86" s="107"/>
      <c r="B86" s="106">
        <v>58</v>
      </c>
      <c r="C86" s="105"/>
      <c r="D86" s="108"/>
      <c r="E86" s="108"/>
      <c r="F86" s="104"/>
      <c r="G86" s="103"/>
      <c r="H86" s="103"/>
      <c r="I86" s="103"/>
      <c r="J86" s="103"/>
      <c r="K86" s="103"/>
      <c r="L86" s="103"/>
      <c r="M86" s="104"/>
      <c r="N86" s="104"/>
      <c r="O86" s="104"/>
      <c r="P86" s="104"/>
      <c r="Q86" s="104"/>
      <c r="R86" s="104"/>
      <c r="S86" s="104"/>
      <c r="T86" s="102"/>
    </row>
    <row r="87" spans="1:20" ht="30" customHeight="1" x14ac:dyDescent="0.25">
      <c r="A87" s="107"/>
      <c r="B87" s="106">
        <v>59</v>
      </c>
      <c r="C87" s="105"/>
      <c r="D87" s="108"/>
      <c r="E87" s="108"/>
      <c r="F87" s="104"/>
      <c r="G87" s="103"/>
      <c r="H87" s="103"/>
      <c r="I87" s="103"/>
      <c r="J87" s="103"/>
      <c r="K87" s="103"/>
      <c r="L87" s="103"/>
      <c r="M87" s="104"/>
      <c r="N87" s="104"/>
      <c r="O87" s="104"/>
      <c r="P87" s="104"/>
      <c r="Q87" s="104"/>
      <c r="R87" s="104"/>
      <c r="S87" s="104"/>
      <c r="T87" s="102"/>
    </row>
    <row r="88" spans="1:20" ht="30" customHeight="1" x14ac:dyDescent="0.25">
      <c r="A88" s="107"/>
      <c r="B88" s="106">
        <v>60</v>
      </c>
      <c r="C88" s="105"/>
      <c r="D88" s="108"/>
      <c r="E88" s="108"/>
      <c r="F88" s="104"/>
      <c r="G88" s="103"/>
      <c r="H88" s="103"/>
      <c r="I88" s="103"/>
      <c r="J88" s="103"/>
      <c r="K88" s="103"/>
      <c r="L88" s="103"/>
      <c r="M88" s="104"/>
      <c r="N88" s="104"/>
      <c r="O88" s="104"/>
      <c r="P88" s="104"/>
      <c r="Q88" s="104"/>
      <c r="R88" s="104"/>
      <c r="S88" s="104"/>
      <c r="T88" s="102"/>
    </row>
    <row r="89" spans="1:20" ht="30" customHeight="1" x14ac:dyDescent="0.25">
      <c r="A89" s="107"/>
      <c r="B89" s="106">
        <v>61</v>
      </c>
      <c r="C89" s="105"/>
      <c r="D89" s="108"/>
      <c r="E89" s="108"/>
      <c r="F89" s="104"/>
      <c r="G89" s="103"/>
      <c r="H89" s="103"/>
      <c r="I89" s="103"/>
      <c r="J89" s="103"/>
      <c r="K89" s="103"/>
      <c r="L89" s="103"/>
      <c r="M89" s="104"/>
      <c r="N89" s="104"/>
      <c r="O89" s="104"/>
      <c r="P89" s="104"/>
      <c r="Q89" s="104"/>
      <c r="R89" s="104"/>
      <c r="S89" s="104"/>
      <c r="T89" s="102"/>
    </row>
    <row r="90" spans="1:20" ht="30" customHeight="1" x14ac:dyDescent="0.25">
      <c r="A90" s="107"/>
      <c r="B90" s="106">
        <v>62</v>
      </c>
      <c r="C90" s="105"/>
      <c r="D90" s="108"/>
      <c r="E90" s="108"/>
      <c r="F90" s="104"/>
      <c r="G90" s="103"/>
      <c r="H90" s="103"/>
      <c r="I90" s="103"/>
      <c r="J90" s="103"/>
      <c r="K90" s="103"/>
      <c r="L90" s="103"/>
      <c r="M90" s="104"/>
      <c r="N90" s="104"/>
      <c r="O90" s="104"/>
      <c r="P90" s="104"/>
      <c r="Q90" s="104"/>
      <c r="R90" s="104"/>
      <c r="S90" s="104"/>
      <c r="T90" s="102"/>
    </row>
    <row r="91" spans="1:20" ht="30" customHeight="1" x14ac:dyDescent="0.25">
      <c r="A91" s="107"/>
      <c r="B91" s="106">
        <v>63</v>
      </c>
      <c r="C91" s="105"/>
      <c r="D91" s="108"/>
      <c r="E91" s="108"/>
      <c r="F91" s="104"/>
      <c r="G91" s="103"/>
      <c r="H91" s="103"/>
      <c r="I91" s="103"/>
      <c r="J91" s="103"/>
      <c r="K91" s="103"/>
      <c r="L91" s="103"/>
      <c r="M91" s="104"/>
      <c r="N91" s="104"/>
      <c r="O91" s="104"/>
      <c r="P91" s="104"/>
      <c r="Q91" s="104"/>
      <c r="R91" s="104"/>
      <c r="S91" s="104"/>
      <c r="T91" s="102"/>
    </row>
    <row r="92" spans="1:20" ht="30" customHeight="1" x14ac:dyDescent="0.25">
      <c r="A92" s="107"/>
      <c r="B92" s="106">
        <v>64</v>
      </c>
      <c r="C92" s="105"/>
      <c r="D92" s="108"/>
      <c r="E92" s="108"/>
      <c r="F92" s="104"/>
      <c r="G92" s="103"/>
      <c r="H92" s="103"/>
      <c r="I92" s="103"/>
      <c r="J92" s="103"/>
      <c r="K92" s="103"/>
      <c r="L92" s="103"/>
      <c r="M92" s="104"/>
      <c r="N92" s="104"/>
      <c r="O92" s="104"/>
      <c r="P92" s="104"/>
      <c r="Q92" s="104"/>
      <c r="R92" s="104"/>
      <c r="S92" s="104"/>
      <c r="T92" s="102"/>
    </row>
    <row r="93" spans="1:20" ht="30" customHeight="1" x14ac:dyDescent="0.25">
      <c r="A93" s="107"/>
      <c r="B93" s="106">
        <v>65</v>
      </c>
      <c r="C93" s="105"/>
      <c r="D93" s="108"/>
      <c r="E93" s="108"/>
      <c r="F93" s="104"/>
      <c r="G93" s="103"/>
      <c r="H93" s="103"/>
      <c r="I93" s="103"/>
      <c r="J93" s="103"/>
      <c r="K93" s="103"/>
      <c r="L93" s="103"/>
      <c r="M93" s="104"/>
      <c r="N93" s="104"/>
      <c r="O93" s="104"/>
      <c r="P93" s="104"/>
      <c r="Q93" s="104"/>
      <c r="R93" s="104"/>
      <c r="S93" s="104"/>
      <c r="T93" s="102"/>
    </row>
    <row r="94" spans="1:20" ht="30" customHeight="1" x14ac:dyDescent="0.25">
      <c r="A94" s="107"/>
      <c r="B94" s="106">
        <v>66</v>
      </c>
      <c r="C94" s="105"/>
      <c r="D94" s="108"/>
      <c r="E94" s="108"/>
      <c r="F94" s="104"/>
      <c r="G94" s="103"/>
      <c r="H94" s="103"/>
      <c r="I94" s="103"/>
      <c r="J94" s="103"/>
      <c r="K94" s="103"/>
      <c r="L94" s="103"/>
      <c r="M94" s="104"/>
      <c r="N94" s="104"/>
      <c r="O94" s="104"/>
      <c r="P94" s="104"/>
      <c r="Q94" s="104"/>
      <c r="R94" s="104"/>
      <c r="S94" s="104"/>
      <c r="T94" s="102"/>
    </row>
    <row r="95" spans="1:20" ht="30" customHeight="1" x14ac:dyDescent="0.25">
      <c r="A95" s="107"/>
      <c r="B95" s="106">
        <v>67</v>
      </c>
      <c r="C95" s="105"/>
      <c r="D95" s="108"/>
      <c r="E95" s="108"/>
      <c r="F95" s="104"/>
      <c r="G95" s="103"/>
      <c r="H95" s="103"/>
      <c r="I95" s="103"/>
      <c r="J95" s="103"/>
      <c r="K95" s="103"/>
      <c r="L95" s="103"/>
      <c r="M95" s="104"/>
      <c r="N95" s="104"/>
      <c r="O95" s="104"/>
      <c r="P95" s="104"/>
      <c r="Q95" s="104"/>
      <c r="R95" s="104"/>
      <c r="S95" s="104"/>
      <c r="T95" s="102"/>
    </row>
    <row r="96" spans="1:20" ht="30" customHeight="1" x14ac:dyDescent="0.25">
      <c r="A96" s="107"/>
      <c r="B96" s="106">
        <v>68</v>
      </c>
      <c r="C96" s="105"/>
      <c r="D96" s="108"/>
      <c r="E96" s="108"/>
      <c r="F96" s="104"/>
      <c r="G96" s="103"/>
      <c r="H96" s="103"/>
      <c r="I96" s="103"/>
      <c r="J96" s="103"/>
      <c r="K96" s="103"/>
      <c r="L96" s="103"/>
      <c r="M96" s="104"/>
      <c r="N96" s="104"/>
      <c r="O96" s="104"/>
      <c r="P96" s="104"/>
      <c r="Q96" s="104"/>
      <c r="R96" s="104"/>
      <c r="S96" s="104"/>
      <c r="T96" s="102"/>
    </row>
    <row r="97" spans="1:20" ht="30" customHeight="1" x14ac:dyDescent="0.25">
      <c r="A97" s="107"/>
      <c r="B97" s="106">
        <v>69</v>
      </c>
      <c r="C97" s="105"/>
      <c r="D97" s="108"/>
      <c r="E97" s="108"/>
      <c r="F97" s="104"/>
      <c r="G97" s="103"/>
      <c r="H97" s="103"/>
      <c r="I97" s="103"/>
      <c r="J97" s="103"/>
      <c r="K97" s="103"/>
      <c r="L97" s="103"/>
      <c r="M97" s="104"/>
      <c r="N97" s="104"/>
      <c r="O97" s="104"/>
      <c r="P97" s="104"/>
      <c r="Q97" s="104"/>
      <c r="R97" s="104"/>
      <c r="S97" s="104"/>
      <c r="T97" s="102"/>
    </row>
    <row r="98" spans="1:20" ht="30" customHeight="1" x14ac:dyDescent="0.25">
      <c r="A98" s="107"/>
      <c r="B98" s="106">
        <v>70</v>
      </c>
      <c r="C98" s="105"/>
      <c r="D98" s="108"/>
      <c r="E98" s="108"/>
      <c r="F98" s="104"/>
      <c r="G98" s="103"/>
      <c r="H98" s="103"/>
      <c r="I98" s="103"/>
      <c r="J98" s="103"/>
      <c r="K98" s="103"/>
      <c r="L98" s="103"/>
      <c r="M98" s="104"/>
      <c r="N98" s="104"/>
      <c r="O98" s="104"/>
      <c r="P98" s="104"/>
      <c r="Q98" s="104"/>
      <c r="R98" s="104"/>
      <c r="S98" s="104"/>
      <c r="T98" s="102"/>
    </row>
    <row r="99" spans="1:20" ht="30" customHeight="1" x14ac:dyDescent="0.25">
      <c r="A99" s="107"/>
      <c r="B99" s="106">
        <v>71</v>
      </c>
      <c r="C99" s="105"/>
      <c r="D99" s="108"/>
      <c r="E99" s="108"/>
      <c r="F99" s="104"/>
      <c r="G99" s="103"/>
      <c r="H99" s="103"/>
      <c r="I99" s="103"/>
      <c r="J99" s="103"/>
      <c r="K99" s="103"/>
      <c r="L99" s="103"/>
      <c r="M99" s="104"/>
      <c r="N99" s="104"/>
      <c r="O99" s="104"/>
      <c r="P99" s="104"/>
      <c r="Q99" s="104"/>
      <c r="R99" s="104"/>
      <c r="S99" s="104"/>
      <c r="T99" s="102"/>
    </row>
    <row r="100" spans="1:20" ht="30" customHeight="1" x14ac:dyDescent="0.25">
      <c r="A100" s="107"/>
      <c r="B100" s="106">
        <v>72</v>
      </c>
      <c r="C100" s="105"/>
      <c r="D100" s="108"/>
      <c r="E100" s="108"/>
      <c r="F100" s="104"/>
      <c r="G100" s="103"/>
      <c r="H100" s="103"/>
      <c r="I100" s="103"/>
      <c r="J100" s="103"/>
      <c r="K100" s="103"/>
      <c r="L100" s="103"/>
      <c r="M100" s="104"/>
      <c r="N100" s="104"/>
      <c r="O100" s="104"/>
      <c r="P100" s="104"/>
      <c r="Q100" s="104"/>
      <c r="R100" s="104"/>
      <c r="S100" s="104"/>
      <c r="T100" s="102"/>
    </row>
    <row r="101" spans="1:20" ht="30" customHeight="1" x14ac:dyDescent="0.25">
      <c r="A101" s="107"/>
      <c r="B101" s="106">
        <v>73</v>
      </c>
      <c r="C101" s="105"/>
      <c r="D101" s="108"/>
      <c r="E101" s="108"/>
      <c r="F101" s="104"/>
      <c r="G101" s="103"/>
      <c r="H101" s="103"/>
      <c r="I101" s="103"/>
      <c r="J101" s="103"/>
      <c r="K101" s="103"/>
      <c r="L101" s="103"/>
      <c r="M101" s="104"/>
      <c r="N101" s="104"/>
      <c r="O101" s="104"/>
      <c r="P101" s="104"/>
      <c r="Q101" s="104"/>
      <c r="R101" s="104"/>
      <c r="S101" s="104"/>
      <c r="T101" s="102"/>
    </row>
    <row r="102" spans="1:20" ht="30" customHeight="1" x14ac:dyDescent="0.25">
      <c r="A102" s="107"/>
      <c r="B102" s="106">
        <v>74</v>
      </c>
      <c r="C102" s="105"/>
      <c r="D102" s="108"/>
      <c r="E102" s="108"/>
      <c r="F102" s="104"/>
      <c r="G102" s="103"/>
      <c r="H102" s="103"/>
      <c r="I102" s="103"/>
      <c r="J102" s="103"/>
      <c r="K102" s="103"/>
      <c r="L102" s="103"/>
      <c r="M102" s="104"/>
      <c r="N102" s="104"/>
      <c r="O102" s="104"/>
      <c r="P102" s="104"/>
      <c r="Q102" s="104"/>
      <c r="R102" s="104"/>
      <c r="S102" s="104"/>
      <c r="T102" s="102"/>
    </row>
    <row r="103" spans="1:20" ht="30" customHeight="1" x14ac:dyDescent="0.25">
      <c r="A103" s="107"/>
      <c r="B103" s="106">
        <v>75</v>
      </c>
      <c r="C103" s="105"/>
      <c r="D103" s="108"/>
      <c r="E103" s="108"/>
      <c r="F103" s="104"/>
      <c r="G103" s="103"/>
      <c r="H103" s="103"/>
      <c r="I103" s="103"/>
      <c r="J103" s="103"/>
      <c r="K103" s="103"/>
      <c r="L103" s="103"/>
      <c r="M103" s="104"/>
      <c r="N103" s="104"/>
      <c r="O103" s="104"/>
      <c r="P103" s="104"/>
      <c r="Q103" s="104"/>
      <c r="R103" s="104"/>
      <c r="S103" s="104"/>
      <c r="T103" s="102"/>
    </row>
    <row r="104" spans="1:20" ht="30" customHeight="1" x14ac:dyDescent="0.25">
      <c r="A104" s="107"/>
      <c r="B104" s="106">
        <v>76</v>
      </c>
      <c r="C104" s="105"/>
      <c r="D104" s="108"/>
      <c r="E104" s="108"/>
      <c r="F104" s="104"/>
      <c r="G104" s="103"/>
      <c r="H104" s="103"/>
      <c r="I104" s="103"/>
      <c r="J104" s="103"/>
      <c r="K104" s="103"/>
      <c r="L104" s="103"/>
      <c r="M104" s="104"/>
      <c r="N104" s="104"/>
      <c r="O104" s="104"/>
      <c r="P104" s="104"/>
      <c r="Q104" s="104"/>
      <c r="R104" s="104"/>
      <c r="S104" s="104"/>
      <c r="T104" s="102"/>
    </row>
    <row r="105" spans="1:20" ht="30" customHeight="1" x14ac:dyDescent="0.25">
      <c r="A105" s="107"/>
      <c r="B105" s="106">
        <v>77</v>
      </c>
      <c r="C105" s="105"/>
      <c r="D105" s="108"/>
      <c r="E105" s="108"/>
      <c r="F105" s="104"/>
      <c r="G105" s="103"/>
      <c r="H105" s="103"/>
      <c r="I105" s="103"/>
      <c r="J105" s="103"/>
      <c r="K105" s="103"/>
      <c r="L105" s="103"/>
      <c r="M105" s="104"/>
      <c r="N105" s="104"/>
      <c r="O105" s="104"/>
      <c r="P105" s="104"/>
      <c r="Q105" s="104"/>
      <c r="R105" s="104"/>
      <c r="S105" s="104"/>
      <c r="T105" s="102"/>
    </row>
    <row r="106" spans="1:20" ht="30" customHeight="1" x14ac:dyDescent="0.25">
      <c r="A106" s="107"/>
      <c r="B106" s="106">
        <v>78</v>
      </c>
      <c r="C106" s="105"/>
      <c r="D106" s="108"/>
      <c r="E106" s="108"/>
      <c r="F106" s="104"/>
      <c r="G106" s="103"/>
      <c r="H106" s="103"/>
      <c r="I106" s="103"/>
      <c r="J106" s="103"/>
      <c r="K106" s="103"/>
      <c r="L106" s="103"/>
      <c r="M106" s="104"/>
      <c r="N106" s="104"/>
      <c r="O106" s="104"/>
      <c r="P106" s="104"/>
      <c r="Q106" s="104"/>
      <c r="R106" s="104"/>
      <c r="S106" s="104"/>
      <c r="T106" s="102"/>
    </row>
    <row r="107" spans="1:20" ht="30" customHeight="1" x14ac:dyDescent="0.25">
      <c r="A107" s="107"/>
      <c r="B107" s="106">
        <v>79</v>
      </c>
      <c r="C107" s="105"/>
      <c r="D107" s="108"/>
      <c r="E107" s="108"/>
      <c r="F107" s="104"/>
      <c r="G107" s="103"/>
      <c r="H107" s="103"/>
      <c r="I107" s="103"/>
      <c r="J107" s="103"/>
      <c r="K107" s="103"/>
      <c r="L107" s="103"/>
      <c r="M107" s="104"/>
      <c r="N107" s="104"/>
      <c r="O107" s="104"/>
      <c r="P107" s="104"/>
      <c r="Q107" s="104"/>
      <c r="R107" s="104"/>
      <c r="S107" s="104"/>
      <c r="T107" s="102"/>
    </row>
    <row r="108" spans="1:20" ht="30" customHeight="1" x14ac:dyDescent="0.25">
      <c r="A108" s="107"/>
      <c r="B108" s="106">
        <v>80</v>
      </c>
      <c r="C108" s="105"/>
      <c r="D108" s="108"/>
      <c r="E108" s="108"/>
      <c r="F108" s="104"/>
      <c r="G108" s="103"/>
      <c r="H108" s="103"/>
      <c r="I108" s="103"/>
      <c r="J108" s="103"/>
      <c r="K108" s="103"/>
      <c r="L108" s="103"/>
      <c r="M108" s="104"/>
      <c r="N108" s="104"/>
      <c r="O108" s="104"/>
      <c r="P108" s="104"/>
      <c r="Q108" s="104"/>
      <c r="R108" s="104"/>
      <c r="S108" s="104"/>
      <c r="T108" s="102"/>
    </row>
    <row r="109" spans="1:20" ht="30" customHeight="1" x14ac:dyDescent="0.25">
      <c r="A109" s="107"/>
      <c r="B109" s="106">
        <v>81</v>
      </c>
      <c r="C109" s="105"/>
      <c r="D109" s="108"/>
      <c r="E109" s="108"/>
      <c r="F109" s="104"/>
      <c r="G109" s="103"/>
      <c r="H109" s="103"/>
      <c r="I109" s="103"/>
      <c r="J109" s="103"/>
      <c r="K109" s="103"/>
      <c r="L109" s="103"/>
      <c r="M109" s="104"/>
      <c r="N109" s="104"/>
      <c r="O109" s="104"/>
      <c r="P109" s="104"/>
      <c r="Q109" s="104"/>
      <c r="R109" s="104"/>
      <c r="S109" s="104"/>
      <c r="T109" s="102"/>
    </row>
    <row r="110" spans="1:20" ht="30" customHeight="1" x14ac:dyDescent="0.25">
      <c r="A110" s="107"/>
      <c r="B110" s="106">
        <v>82</v>
      </c>
      <c r="C110" s="105"/>
      <c r="D110" s="108"/>
      <c r="E110" s="108"/>
      <c r="F110" s="104"/>
      <c r="G110" s="103"/>
      <c r="H110" s="103"/>
      <c r="I110" s="103"/>
      <c r="J110" s="103"/>
      <c r="K110" s="103"/>
      <c r="L110" s="103"/>
      <c r="M110" s="104"/>
      <c r="N110" s="104"/>
      <c r="O110" s="104"/>
      <c r="P110" s="104"/>
      <c r="Q110" s="104"/>
      <c r="R110" s="104"/>
      <c r="S110" s="104"/>
      <c r="T110" s="102"/>
    </row>
    <row r="111" spans="1:20" ht="30" customHeight="1" x14ac:dyDescent="0.25">
      <c r="A111" s="107"/>
      <c r="B111" s="106">
        <v>83</v>
      </c>
      <c r="C111" s="105"/>
      <c r="D111" s="108"/>
      <c r="E111" s="108"/>
      <c r="F111" s="104"/>
      <c r="G111" s="103"/>
      <c r="H111" s="103"/>
      <c r="I111" s="103"/>
      <c r="J111" s="103"/>
      <c r="K111" s="103"/>
      <c r="L111" s="103"/>
      <c r="M111" s="104"/>
      <c r="N111" s="104"/>
      <c r="O111" s="104"/>
      <c r="P111" s="104"/>
      <c r="Q111" s="104"/>
      <c r="R111" s="104"/>
      <c r="S111" s="104"/>
      <c r="T111" s="102"/>
    </row>
    <row r="112" spans="1:20" ht="30" customHeight="1" x14ac:dyDescent="0.25">
      <c r="A112" s="107"/>
      <c r="B112" s="106">
        <v>84</v>
      </c>
      <c r="C112" s="105"/>
      <c r="D112" s="108"/>
      <c r="E112" s="108"/>
      <c r="F112" s="104"/>
      <c r="G112" s="103"/>
      <c r="H112" s="103"/>
      <c r="I112" s="103"/>
      <c r="J112" s="103"/>
      <c r="K112" s="103"/>
      <c r="L112" s="103"/>
      <c r="M112" s="104"/>
      <c r="N112" s="104"/>
      <c r="O112" s="104"/>
      <c r="P112" s="104"/>
      <c r="Q112" s="104"/>
      <c r="R112" s="104"/>
      <c r="S112" s="104"/>
      <c r="T112" s="102"/>
    </row>
    <row r="113" spans="1:20" ht="30" customHeight="1" x14ac:dyDescent="0.25">
      <c r="A113" s="107"/>
      <c r="B113" s="106">
        <v>85</v>
      </c>
      <c r="C113" s="105"/>
      <c r="D113" s="108"/>
      <c r="E113" s="108"/>
      <c r="F113" s="104"/>
      <c r="G113" s="103"/>
      <c r="H113" s="103"/>
      <c r="I113" s="103"/>
      <c r="J113" s="103"/>
      <c r="K113" s="103"/>
      <c r="L113" s="103"/>
      <c r="M113" s="104"/>
      <c r="N113" s="104"/>
      <c r="O113" s="104"/>
      <c r="P113" s="104"/>
      <c r="Q113" s="104"/>
      <c r="R113" s="104"/>
      <c r="S113" s="104"/>
      <c r="T113" s="102"/>
    </row>
    <row r="114" spans="1:20" ht="30" customHeight="1" x14ac:dyDescent="0.25">
      <c r="A114" s="107"/>
      <c r="B114" s="106">
        <v>86</v>
      </c>
      <c r="C114" s="105"/>
      <c r="D114" s="108"/>
      <c r="E114" s="108"/>
      <c r="F114" s="104"/>
      <c r="G114" s="103"/>
      <c r="H114" s="103"/>
      <c r="I114" s="103"/>
      <c r="J114" s="103"/>
      <c r="K114" s="103"/>
      <c r="L114" s="103"/>
      <c r="M114" s="104"/>
      <c r="N114" s="104"/>
      <c r="O114" s="104"/>
      <c r="P114" s="104"/>
      <c r="Q114" s="104"/>
      <c r="R114" s="104"/>
      <c r="S114" s="104"/>
      <c r="T114" s="102"/>
    </row>
    <row r="115" spans="1:20" ht="30" customHeight="1" x14ac:dyDescent="0.25">
      <c r="A115" s="107"/>
      <c r="B115" s="106">
        <v>87</v>
      </c>
      <c r="C115" s="105"/>
      <c r="D115" s="108"/>
      <c r="E115" s="108"/>
      <c r="F115" s="104"/>
      <c r="G115" s="103"/>
      <c r="H115" s="103"/>
      <c r="I115" s="103"/>
      <c r="J115" s="103"/>
      <c r="K115" s="103"/>
      <c r="L115" s="103"/>
      <c r="M115" s="104"/>
      <c r="N115" s="104"/>
      <c r="O115" s="104"/>
      <c r="P115" s="104"/>
      <c r="Q115" s="104"/>
      <c r="R115" s="104"/>
      <c r="S115" s="104"/>
      <c r="T115" s="102"/>
    </row>
    <row r="116" spans="1:20" ht="30" customHeight="1" x14ac:dyDescent="0.25">
      <c r="A116" s="107"/>
      <c r="B116" s="106">
        <v>88</v>
      </c>
      <c r="C116" s="105"/>
      <c r="D116" s="108"/>
      <c r="E116" s="108"/>
      <c r="F116" s="104"/>
      <c r="G116" s="103"/>
      <c r="H116" s="103"/>
      <c r="I116" s="103"/>
      <c r="J116" s="103"/>
      <c r="K116" s="103"/>
      <c r="L116" s="103"/>
      <c r="M116" s="104"/>
      <c r="N116" s="104"/>
      <c r="O116" s="104"/>
      <c r="P116" s="104"/>
      <c r="Q116" s="104"/>
      <c r="R116" s="104"/>
      <c r="S116" s="104"/>
      <c r="T116" s="102"/>
    </row>
    <row r="117" spans="1:20" ht="30" customHeight="1" x14ac:dyDescent="0.25">
      <c r="A117" s="107"/>
      <c r="B117" s="106">
        <v>89</v>
      </c>
      <c r="C117" s="105"/>
      <c r="D117" s="108"/>
      <c r="E117" s="108"/>
      <c r="F117" s="104"/>
      <c r="G117" s="103"/>
      <c r="H117" s="103"/>
      <c r="I117" s="103"/>
      <c r="J117" s="103"/>
      <c r="K117" s="103"/>
      <c r="L117" s="103"/>
      <c r="M117" s="104"/>
      <c r="N117" s="104"/>
      <c r="O117" s="104"/>
      <c r="P117" s="104"/>
      <c r="Q117" s="104"/>
      <c r="R117" s="104"/>
      <c r="S117" s="104"/>
      <c r="T117" s="102"/>
    </row>
    <row r="118" spans="1:20" ht="30" customHeight="1" x14ac:dyDescent="0.25">
      <c r="A118" s="107"/>
      <c r="B118" s="106">
        <v>90</v>
      </c>
      <c r="C118" s="105"/>
      <c r="D118" s="108"/>
      <c r="E118" s="108"/>
      <c r="F118" s="104"/>
      <c r="G118" s="103"/>
      <c r="H118" s="103"/>
      <c r="I118" s="103"/>
      <c r="J118" s="103"/>
      <c r="K118" s="103"/>
      <c r="L118" s="103"/>
      <c r="M118" s="104"/>
      <c r="N118" s="104"/>
      <c r="O118" s="104"/>
      <c r="P118" s="104"/>
      <c r="Q118" s="104"/>
      <c r="R118" s="104"/>
      <c r="S118" s="104"/>
      <c r="T118" s="102"/>
    </row>
    <row r="119" spans="1:20" ht="30" customHeight="1" x14ac:dyDescent="0.25">
      <c r="A119" s="107"/>
      <c r="B119" s="106">
        <v>91</v>
      </c>
      <c r="C119" s="105"/>
      <c r="D119" s="108"/>
      <c r="E119" s="108"/>
      <c r="F119" s="104"/>
      <c r="G119" s="103"/>
      <c r="H119" s="103"/>
      <c r="I119" s="103"/>
      <c r="J119" s="103"/>
      <c r="K119" s="103"/>
      <c r="L119" s="103"/>
      <c r="M119" s="104"/>
      <c r="N119" s="104"/>
      <c r="O119" s="104"/>
      <c r="P119" s="104"/>
      <c r="Q119" s="104"/>
      <c r="R119" s="104"/>
      <c r="S119" s="104"/>
      <c r="T119" s="102"/>
    </row>
    <row r="120" spans="1:20" ht="30" customHeight="1" x14ac:dyDescent="0.25">
      <c r="A120" s="107"/>
      <c r="B120" s="106">
        <v>92</v>
      </c>
      <c r="C120" s="105"/>
      <c r="D120" s="108"/>
      <c r="E120" s="108"/>
      <c r="F120" s="104"/>
      <c r="G120" s="103"/>
      <c r="H120" s="103"/>
      <c r="I120" s="103"/>
      <c r="J120" s="103"/>
      <c r="K120" s="103"/>
      <c r="L120" s="103"/>
      <c r="M120" s="104"/>
      <c r="N120" s="104"/>
      <c r="O120" s="104"/>
      <c r="P120" s="104"/>
      <c r="Q120" s="104"/>
      <c r="R120" s="104"/>
      <c r="S120" s="104"/>
      <c r="T120" s="102"/>
    </row>
    <row r="121" spans="1:20" ht="30" customHeight="1" x14ac:dyDescent="0.25">
      <c r="A121" s="107"/>
      <c r="B121" s="106">
        <v>93</v>
      </c>
      <c r="C121" s="105"/>
      <c r="D121" s="108"/>
      <c r="E121" s="108"/>
      <c r="F121" s="104"/>
      <c r="G121" s="103"/>
      <c r="H121" s="103"/>
      <c r="I121" s="103"/>
      <c r="J121" s="103"/>
      <c r="K121" s="103"/>
      <c r="L121" s="103"/>
      <c r="M121" s="104"/>
      <c r="N121" s="104"/>
      <c r="O121" s="104"/>
      <c r="P121" s="104"/>
      <c r="Q121" s="104"/>
      <c r="R121" s="104"/>
      <c r="S121" s="104"/>
      <c r="T121" s="102"/>
    </row>
    <row r="122" spans="1:20" ht="30" customHeight="1" x14ac:dyDescent="0.25">
      <c r="A122" s="107"/>
      <c r="B122" s="106">
        <v>94</v>
      </c>
      <c r="C122" s="105"/>
      <c r="D122" s="108"/>
      <c r="E122" s="108"/>
      <c r="F122" s="104"/>
      <c r="G122" s="103"/>
      <c r="H122" s="103"/>
      <c r="I122" s="103"/>
      <c r="J122" s="103"/>
      <c r="K122" s="103"/>
      <c r="L122" s="103"/>
      <c r="M122" s="104"/>
      <c r="N122" s="104"/>
      <c r="O122" s="104"/>
      <c r="P122" s="104"/>
      <c r="Q122" s="104"/>
      <c r="R122" s="104"/>
      <c r="S122" s="104"/>
      <c r="T122" s="102"/>
    </row>
    <row r="123" spans="1:20" ht="30" customHeight="1" x14ac:dyDescent="0.25">
      <c r="A123" s="107"/>
      <c r="B123" s="106">
        <v>95</v>
      </c>
      <c r="C123" s="105"/>
      <c r="D123" s="108"/>
      <c r="E123" s="108"/>
      <c r="F123" s="104"/>
      <c r="G123" s="103"/>
      <c r="H123" s="103"/>
      <c r="I123" s="103"/>
      <c r="J123" s="103"/>
      <c r="K123" s="103"/>
      <c r="L123" s="103"/>
      <c r="M123" s="104"/>
      <c r="N123" s="104"/>
      <c r="O123" s="104"/>
      <c r="P123" s="104"/>
      <c r="Q123" s="104"/>
      <c r="R123" s="104"/>
      <c r="S123" s="104"/>
      <c r="T123" s="102"/>
    </row>
    <row r="124" spans="1:20" ht="30" customHeight="1" x14ac:dyDescent="0.25">
      <c r="A124" s="107"/>
      <c r="B124" s="106">
        <v>96</v>
      </c>
      <c r="C124" s="105"/>
      <c r="D124" s="108"/>
      <c r="E124" s="108"/>
      <c r="F124" s="104"/>
      <c r="G124" s="103"/>
      <c r="H124" s="103"/>
      <c r="I124" s="103"/>
      <c r="J124" s="103"/>
      <c r="K124" s="103"/>
      <c r="L124" s="103"/>
      <c r="M124" s="104"/>
      <c r="N124" s="104"/>
      <c r="O124" s="104"/>
      <c r="P124" s="104"/>
      <c r="Q124" s="104"/>
      <c r="R124" s="104"/>
      <c r="S124" s="104"/>
      <c r="T124" s="102"/>
    </row>
    <row r="125" spans="1:20" ht="30" customHeight="1" x14ac:dyDescent="0.25">
      <c r="A125" s="107"/>
      <c r="B125" s="106">
        <v>97</v>
      </c>
      <c r="C125" s="105"/>
      <c r="D125" s="108"/>
      <c r="E125" s="108"/>
      <c r="F125" s="104"/>
      <c r="G125" s="103"/>
      <c r="H125" s="103"/>
      <c r="I125" s="103"/>
      <c r="J125" s="103"/>
      <c r="K125" s="103"/>
      <c r="L125" s="103"/>
      <c r="M125" s="104"/>
      <c r="N125" s="104"/>
      <c r="O125" s="104"/>
      <c r="P125" s="104"/>
      <c r="Q125" s="104"/>
      <c r="R125" s="104"/>
      <c r="S125" s="104"/>
      <c r="T125" s="102"/>
    </row>
    <row r="126" spans="1:20" ht="30" customHeight="1" x14ac:dyDescent="0.25">
      <c r="A126" s="107"/>
      <c r="B126" s="106">
        <v>98</v>
      </c>
      <c r="C126" s="105"/>
      <c r="D126" s="108"/>
      <c r="E126" s="108"/>
      <c r="F126" s="104"/>
      <c r="G126" s="103"/>
      <c r="H126" s="103"/>
      <c r="I126" s="103"/>
      <c r="J126" s="103"/>
      <c r="K126" s="103"/>
      <c r="L126" s="103"/>
      <c r="M126" s="104"/>
      <c r="N126" s="104"/>
      <c r="O126" s="104"/>
      <c r="P126" s="104"/>
      <c r="Q126" s="104"/>
      <c r="R126" s="104"/>
      <c r="S126" s="104"/>
      <c r="T126" s="102"/>
    </row>
    <row r="127" spans="1:20" ht="30" customHeight="1" x14ac:dyDescent="0.25">
      <c r="A127" s="107"/>
      <c r="B127" s="106">
        <v>99</v>
      </c>
      <c r="C127" s="105"/>
      <c r="D127" s="108"/>
      <c r="E127" s="108"/>
      <c r="F127" s="104"/>
      <c r="G127" s="103"/>
      <c r="H127" s="103"/>
      <c r="I127" s="103"/>
      <c r="J127" s="103"/>
      <c r="K127" s="103"/>
      <c r="L127" s="103"/>
      <c r="M127" s="104"/>
      <c r="N127" s="104"/>
      <c r="O127" s="104"/>
      <c r="P127" s="104"/>
      <c r="Q127" s="104"/>
      <c r="R127" s="104"/>
      <c r="S127" s="104"/>
      <c r="T127" s="102"/>
    </row>
    <row r="128" spans="1:20" ht="30" customHeight="1" x14ac:dyDescent="0.25">
      <c r="A128" s="107"/>
      <c r="B128" s="106">
        <v>100</v>
      </c>
      <c r="C128" s="105"/>
      <c r="D128" s="108"/>
      <c r="E128" s="108"/>
      <c r="F128" s="104"/>
      <c r="G128" s="103"/>
      <c r="H128" s="103"/>
      <c r="I128" s="103"/>
      <c r="J128" s="103"/>
      <c r="K128" s="103"/>
      <c r="L128" s="103"/>
      <c r="M128" s="104"/>
      <c r="N128" s="104"/>
      <c r="O128" s="104"/>
      <c r="P128" s="104"/>
      <c r="Q128" s="104"/>
      <c r="R128" s="104"/>
      <c r="S128" s="104"/>
      <c r="T128" s="102"/>
    </row>
    <row r="129" spans="1:20" ht="30" customHeight="1" x14ac:dyDescent="0.25">
      <c r="A129" s="107"/>
      <c r="B129" s="106">
        <v>101</v>
      </c>
      <c r="C129" s="105"/>
      <c r="D129" s="108"/>
      <c r="E129" s="108"/>
      <c r="F129" s="104"/>
      <c r="G129" s="103"/>
      <c r="H129" s="103"/>
      <c r="I129" s="103"/>
      <c r="J129" s="103"/>
      <c r="K129" s="103"/>
      <c r="L129" s="103"/>
      <c r="M129" s="104"/>
      <c r="N129" s="104"/>
      <c r="O129" s="104"/>
      <c r="P129" s="104"/>
      <c r="Q129" s="104"/>
      <c r="R129" s="104"/>
      <c r="S129" s="104"/>
      <c r="T129" s="102"/>
    </row>
    <row r="130" spans="1:20" ht="30" customHeight="1" x14ac:dyDescent="0.25">
      <c r="A130" s="107"/>
      <c r="B130" s="106">
        <v>102</v>
      </c>
      <c r="C130" s="105"/>
      <c r="D130" s="108"/>
      <c r="E130" s="108"/>
      <c r="F130" s="104"/>
      <c r="G130" s="103"/>
      <c r="H130" s="103"/>
      <c r="I130" s="103"/>
      <c r="J130" s="103"/>
      <c r="K130" s="103"/>
      <c r="L130" s="103"/>
      <c r="M130" s="104"/>
      <c r="N130" s="104"/>
      <c r="O130" s="104"/>
      <c r="P130" s="104"/>
      <c r="Q130" s="104"/>
      <c r="R130" s="104"/>
      <c r="S130" s="104"/>
      <c r="T130" s="102"/>
    </row>
    <row r="131" spans="1:20" ht="30" customHeight="1" x14ac:dyDescent="0.25">
      <c r="A131" s="107"/>
      <c r="B131" s="106">
        <v>103</v>
      </c>
      <c r="C131" s="105"/>
      <c r="D131" s="108"/>
      <c r="E131" s="108"/>
      <c r="F131" s="104"/>
      <c r="G131" s="103"/>
      <c r="H131" s="103"/>
      <c r="I131" s="103"/>
      <c r="J131" s="103"/>
      <c r="K131" s="103"/>
      <c r="L131" s="103"/>
      <c r="M131" s="104"/>
      <c r="N131" s="104"/>
      <c r="O131" s="104"/>
      <c r="P131" s="104"/>
      <c r="Q131" s="104"/>
      <c r="R131" s="104"/>
      <c r="S131" s="104"/>
      <c r="T131" s="102"/>
    </row>
    <row r="132" spans="1:20" ht="30" customHeight="1" x14ac:dyDescent="0.25">
      <c r="A132" s="107"/>
      <c r="B132" s="106">
        <v>104</v>
      </c>
      <c r="C132" s="105"/>
      <c r="D132" s="108"/>
      <c r="E132" s="108"/>
      <c r="F132" s="104"/>
      <c r="G132" s="103"/>
      <c r="H132" s="103"/>
      <c r="I132" s="103"/>
      <c r="J132" s="103"/>
      <c r="K132" s="103"/>
      <c r="L132" s="103"/>
      <c r="M132" s="104"/>
      <c r="N132" s="104"/>
      <c r="O132" s="104"/>
      <c r="P132" s="104"/>
      <c r="Q132" s="104"/>
      <c r="R132" s="104"/>
      <c r="S132" s="104"/>
      <c r="T132" s="102"/>
    </row>
    <row r="133" spans="1:20" ht="30" customHeight="1" x14ac:dyDescent="0.25">
      <c r="A133" s="107"/>
      <c r="B133" s="106">
        <v>105</v>
      </c>
      <c r="C133" s="105"/>
      <c r="D133" s="108"/>
      <c r="E133" s="108"/>
      <c r="F133" s="104"/>
      <c r="G133" s="103"/>
      <c r="H133" s="103"/>
      <c r="I133" s="103"/>
      <c r="J133" s="103"/>
      <c r="K133" s="103"/>
      <c r="L133" s="103"/>
      <c r="M133" s="104"/>
      <c r="N133" s="104"/>
      <c r="O133" s="104"/>
      <c r="P133" s="104"/>
      <c r="Q133" s="104"/>
      <c r="R133" s="104"/>
      <c r="S133" s="104"/>
      <c r="T133" s="102"/>
    </row>
    <row r="134" spans="1:20" ht="30" customHeight="1" x14ac:dyDescent="0.25">
      <c r="A134" s="107"/>
      <c r="B134" s="106">
        <v>106</v>
      </c>
      <c r="C134" s="105"/>
      <c r="D134" s="108"/>
      <c r="E134" s="108"/>
      <c r="F134" s="104"/>
      <c r="G134" s="103"/>
      <c r="H134" s="103"/>
      <c r="I134" s="103"/>
      <c r="J134" s="103"/>
      <c r="K134" s="103"/>
      <c r="L134" s="103"/>
      <c r="M134" s="104"/>
      <c r="N134" s="104"/>
      <c r="O134" s="104"/>
      <c r="P134" s="104"/>
      <c r="Q134" s="104"/>
      <c r="R134" s="104"/>
      <c r="S134" s="104"/>
      <c r="T134" s="102"/>
    </row>
    <row r="135" spans="1:20" ht="30" customHeight="1" x14ac:dyDescent="0.25">
      <c r="A135" s="107"/>
      <c r="B135" s="106">
        <v>107</v>
      </c>
      <c r="C135" s="105"/>
      <c r="D135" s="108"/>
      <c r="E135" s="108"/>
      <c r="F135" s="104"/>
      <c r="G135" s="103"/>
      <c r="H135" s="103"/>
      <c r="I135" s="103"/>
      <c r="J135" s="103"/>
      <c r="K135" s="103"/>
      <c r="L135" s="103"/>
      <c r="M135" s="104"/>
      <c r="N135" s="104"/>
      <c r="O135" s="104"/>
      <c r="P135" s="104"/>
      <c r="Q135" s="104"/>
      <c r="R135" s="104"/>
      <c r="S135" s="104"/>
      <c r="T135" s="102"/>
    </row>
    <row r="136" spans="1:20" ht="30" customHeight="1" x14ac:dyDescent="0.25">
      <c r="A136" s="107"/>
      <c r="B136" s="106">
        <v>108</v>
      </c>
      <c r="C136" s="105"/>
      <c r="D136" s="108"/>
      <c r="E136" s="108"/>
      <c r="F136" s="104"/>
      <c r="G136" s="103"/>
      <c r="H136" s="103"/>
      <c r="I136" s="103"/>
      <c r="J136" s="103"/>
      <c r="K136" s="103"/>
      <c r="L136" s="103"/>
      <c r="M136" s="104"/>
      <c r="N136" s="104"/>
      <c r="O136" s="104"/>
      <c r="P136" s="104"/>
      <c r="Q136" s="104"/>
      <c r="R136" s="104"/>
      <c r="S136" s="104"/>
      <c r="T136" s="102"/>
    </row>
    <row r="137" spans="1:20" ht="30" customHeight="1" x14ac:dyDescent="0.25">
      <c r="A137" s="107"/>
      <c r="B137" s="106">
        <v>109</v>
      </c>
      <c r="C137" s="105"/>
      <c r="D137" s="108"/>
      <c r="E137" s="108"/>
      <c r="F137" s="104"/>
      <c r="G137" s="103"/>
      <c r="H137" s="103"/>
      <c r="I137" s="103"/>
      <c r="J137" s="103"/>
      <c r="K137" s="103"/>
      <c r="L137" s="103"/>
      <c r="M137" s="104"/>
      <c r="N137" s="104"/>
      <c r="O137" s="104"/>
      <c r="P137" s="104"/>
      <c r="Q137" s="104"/>
      <c r="R137" s="104"/>
      <c r="S137" s="104"/>
      <c r="T137" s="102"/>
    </row>
    <row r="138" spans="1:20" ht="30" customHeight="1" x14ac:dyDescent="0.25">
      <c r="A138" s="107"/>
      <c r="B138" s="106">
        <v>110</v>
      </c>
      <c r="C138" s="105"/>
      <c r="D138" s="108"/>
      <c r="E138" s="108"/>
      <c r="F138" s="104"/>
      <c r="G138" s="103"/>
      <c r="H138" s="103"/>
      <c r="I138" s="103"/>
      <c r="J138" s="103"/>
      <c r="K138" s="103"/>
      <c r="L138" s="103"/>
      <c r="M138" s="104"/>
      <c r="N138" s="104"/>
      <c r="O138" s="104"/>
      <c r="P138" s="104"/>
      <c r="Q138" s="104"/>
      <c r="R138" s="104"/>
      <c r="S138" s="104"/>
      <c r="T138" s="102"/>
    </row>
    <row r="139" spans="1:20" ht="30" customHeight="1" x14ac:dyDescent="0.25">
      <c r="A139" s="107"/>
      <c r="B139" s="106">
        <v>111</v>
      </c>
      <c r="C139" s="105"/>
      <c r="D139" s="108"/>
      <c r="E139" s="108"/>
      <c r="F139" s="104"/>
      <c r="G139" s="103"/>
      <c r="H139" s="103"/>
      <c r="I139" s="103"/>
      <c r="J139" s="103"/>
      <c r="K139" s="103"/>
      <c r="L139" s="103"/>
      <c r="M139" s="104"/>
      <c r="N139" s="104"/>
      <c r="O139" s="104"/>
      <c r="P139" s="104"/>
      <c r="Q139" s="104"/>
      <c r="R139" s="104"/>
      <c r="S139" s="104"/>
      <c r="T139" s="102"/>
    </row>
    <row r="140" spans="1:20" ht="30" customHeight="1" x14ac:dyDescent="0.25">
      <c r="A140" s="107"/>
      <c r="B140" s="106">
        <v>112</v>
      </c>
      <c r="C140" s="105"/>
      <c r="D140" s="108"/>
      <c r="E140" s="108"/>
      <c r="F140" s="104"/>
      <c r="G140" s="103"/>
      <c r="H140" s="103"/>
      <c r="I140" s="103"/>
      <c r="J140" s="103"/>
      <c r="K140" s="103"/>
      <c r="L140" s="103"/>
      <c r="M140" s="104"/>
      <c r="N140" s="104"/>
      <c r="O140" s="104"/>
      <c r="P140" s="104"/>
      <c r="Q140" s="104"/>
      <c r="R140" s="104"/>
      <c r="S140" s="104"/>
      <c r="T140" s="102"/>
    </row>
    <row r="141" spans="1:20" ht="30" customHeight="1" x14ac:dyDescent="0.25">
      <c r="A141" s="107"/>
      <c r="B141" s="106">
        <v>113</v>
      </c>
      <c r="C141" s="105"/>
      <c r="D141" s="108"/>
      <c r="E141" s="108"/>
      <c r="F141" s="104"/>
      <c r="G141" s="103"/>
      <c r="H141" s="103"/>
      <c r="I141" s="103"/>
      <c r="J141" s="103"/>
      <c r="K141" s="103"/>
      <c r="L141" s="103"/>
      <c r="M141" s="104"/>
      <c r="N141" s="104"/>
      <c r="O141" s="104"/>
      <c r="P141" s="104"/>
      <c r="Q141" s="104"/>
      <c r="R141" s="104"/>
      <c r="S141" s="104"/>
      <c r="T141" s="102"/>
    </row>
    <row r="142" spans="1:20" ht="30" customHeight="1" x14ac:dyDescent="0.25">
      <c r="A142" s="107"/>
      <c r="B142" s="106">
        <v>114</v>
      </c>
      <c r="C142" s="105"/>
      <c r="D142" s="108"/>
      <c r="E142" s="108"/>
      <c r="F142" s="104"/>
      <c r="G142" s="103"/>
      <c r="H142" s="103"/>
      <c r="I142" s="103"/>
      <c r="J142" s="103"/>
      <c r="K142" s="103"/>
      <c r="L142" s="103"/>
      <c r="M142" s="104"/>
      <c r="N142" s="104"/>
      <c r="O142" s="104"/>
      <c r="P142" s="104"/>
      <c r="Q142" s="104"/>
      <c r="R142" s="104"/>
      <c r="S142" s="104"/>
      <c r="T142" s="102"/>
    </row>
    <row r="143" spans="1:20" ht="30" customHeight="1" x14ac:dyDescent="0.25">
      <c r="A143" s="107"/>
      <c r="B143" s="106">
        <v>115</v>
      </c>
      <c r="C143" s="105"/>
      <c r="D143" s="108"/>
      <c r="E143" s="108"/>
      <c r="F143" s="104"/>
      <c r="G143" s="103"/>
      <c r="H143" s="103"/>
      <c r="I143" s="103"/>
      <c r="J143" s="103"/>
      <c r="K143" s="103"/>
      <c r="L143" s="103"/>
      <c r="M143" s="104"/>
      <c r="N143" s="104"/>
      <c r="O143" s="104"/>
      <c r="P143" s="104"/>
      <c r="Q143" s="104"/>
      <c r="R143" s="104"/>
      <c r="S143" s="104"/>
      <c r="T143" s="102"/>
    </row>
    <row r="144" spans="1:20" ht="30" customHeight="1" x14ac:dyDescent="0.25">
      <c r="A144" s="107"/>
      <c r="B144" s="106">
        <v>116</v>
      </c>
      <c r="C144" s="105"/>
      <c r="D144" s="108"/>
      <c r="E144" s="108"/>
      <c r="F144" s="104"/>
      <c r="G144" s="103"/>
      <c r="H144" s="103"/>
      <c r="I144" s="103"/>
      <c r="J144" s="103"/>
      <c r="K144" s="103"/>
      <c r="L144" s="103"/>
      <c r="M144" s="104"/>
      <c r="N144" s="104"/>
      <c r="O144" s="104"/>
      <c r="P144" s="104"/>
      <c r="Q144" s="104"/>
      <c r="R144" s="104"/>
      <c r="S144" s="104"/>
      <c r="T144" s="102"/>
    </row>
    <row r="145" spans="1:20" ht="30" customHeight="1" x14ac:dyDescent="0.25">
      <c r="A145" s="107"/>
      <c r="B145" s="106">
        <v>117</v>
      </c>
      <c r="C145" s="105"/>
      <c r="D145" s="108"/>
      <c r="E145" s="108"/>
      <c r="F145" s="104"/>
      <c r="G145" s="103"/>
      <c r="H145" s="103"/>
      <c r="I145" s="103"/>
      <c r="J145" s="103"/>
      <c r="K145" s="103"/>
      <c r="L145" s="103"/>
      <c r="M145" s="104"/>
      <c r="N145" s="104"/>
      <c r="O145" s="104"/>
      <c r="P145" s="104"/>
      <c r="Q145" s="104"/>
      <c r="R145" s="104"/>
      <c r="S145" s="104"/>
      <c r="T145" s="102"/>
    </row>
    <row r="146" spans="1:20" ht="30" customHeight="1" x14ac:dyDescent="0.25">
      <c r="A146" s="107"/>
      <c r="B146" s="106">
        <v>118</v>
      </c>
      <c r="C146" s="105"/>
      <c r="D146" s="108"/>
      <c r="E146" s="108"/>
      <c r="F146" s="104"/>
      <c r="G146" s="103"/>
      <c r="H146" s="103"/>
      <c r="I146" s="103"/>
      <c r="J146" s="103"/>
      <c r="K146" s="103"/>
      <c r="L146" s="103"/>
      <c r="M146" s="104"/>
      <c r="N146" s="104"/>
      <c r="O146" s="104"/>
      <c r="P146" s="104"/>
      <c r="Q146" s="104"/>
      <c r="R146" s="104"/>
      <c r="S146" s="104"/>
      <c r="T146" s="102"/>
    </row>
    <row r="147" spans="1:20" ht="30" customHeight="1" x14ac:dyDescent="0.25">
      <c r="A147" s="107"/>
      <c r="B147" s="106">
        <v>119</v>
      </c>
      <c r="C147" s="105"/>
      <c r="D147" s="108"/>
      <c r="E147" s="108"/>
      <c r="F147" s="104"/>
      <c r="G147" s="103"/>
      <c r="H147" s="103"/>
      <c r="I147" s="103"/>
      <c r="J147" s="103"/>
      <c r="K147" s="103"/>
      <c r="L147" s="103"/>
      <c r="M147" s="104"/>
      <c r="N147" s="104"/>
      <c r="O147" s="104"/>
      <c r="P147" s="104"/>
      <c r="Q147" s="104"/>
      <c r="R147" s="104"/>
      <c r="S147" s="104"/>
      <c r="T147" s="102"/>
    </row>
    <row r="148" spans="1:20" ht="30" customHeight="1" x14ac:dyDescent="0.25">
      <c r="A148" s="107"/>
      <c r="B148" s="106">
        <v>120</v>
      </c>
      <c r="C148" s="105"/>
      <c r="D148" s="108"/>
      <c r="E148" s="108"/>
      <c r="F148" s="104"/>
      <c r="G148" s="103"/>
      <c r="H148" s="103"/>
      <c r="I148" s="103"/>
      <c r="J148" s="103"/>
      <c r="K148" s="103"/>
      <c r="L148" s="103"/>
      <c r="M148" s="104"/>
      <c r="N148" s="104"/>
      <c r="O148" s="104"/>
      <c r="P148" s="104"/>
      <c r="Q148" s="104"/>
      <c r="R148" s="104"/>
      <c r="S148" s="104"/>
      <c r="T148" s="102"/>
    </row>
    <row r="149" spans="1:20" ht="30" customHeight="1" x14ac:dyDescent="0.25">
      <c r="A149" s="107"/>
      <c r="B149" s="106">
        <v>121</v>
      </c>
      <c r="C149" s="105"/>
      <c r="D149" s="108"/>
      <c r="E149" s="108"/>
      <c r="F149" s="104"/>
      <c r="G149" s="103"/>
      <c r="H149" s="103"/>
      <c r="I149" s="103"/>
      <c r="J149" s="103"/>
      <c r="K149" s="103"/>
      <c r="L149" s="103"/>
      <c r="M149" s="104"/>
      <c r="N149" s="104"/>
      <c r="O149" s="104"/>
      <c r="P149" s="104"/>
      <c r="Q149" s="104"/>
      <c r="R149" s="104"/>
      <c r="S149" s="104"/>
      <c r="T149" s="102"/>
    </row>
    <row r="150" spans="1:20" ht="30" customHeight="1" x14ac:dyDescent="0.25">
      <c r="A150" s="107"/>
      <c r="B150" s="106">
        <v>122</v>
      </c>
      <c r="C150" s="105"/>
      <c r="D150" s="108"/>
      <c r="E150" s="108"/>
      <c r="F150" s="104"/>
      <c r="G150" s="103"/>
      <c r="H150" s="103"/>
      <c r="I150" s="103"/>
      <c r="J150" s="103"/>
      <c r="K150" s="103"/>
      <c r="L150" s="103"/>
      <c r="M150" s="104"/>
      <c r="N150" s="104"/>
      <c r="O150" s="104"/>
      <c r="P150" s="104"/>
      <c r="Q150" s="104"/>
      <c r="R150" s="104"/>
      <c r="S150" s="104"/>
      <c r="T150" s="102"/>
    </row>
    <row r="151" spans="1:20" ht="30" customHeight="1" x14ac:dyDescent="0.25">
      <c r="A151" s="107"/>
      <c r="B151" s="106">
        <v>123</v>
      </c>
      <c r="C151" s="105"/>
      <c r="D151" s="108"/>
      <c r="E151" s="108"/>
      <c r="F151" s="104"/>
      <c r="G151" s="103"/>
      <c r="H151" s="103"/>
      <c r="I151" s="103"/>
      <c r="J151" s="103"/>
      <c r="K151" s="103"/>
      <c r="L151" s="103"/>
      <c r="M151" s="104"/>
      <c r="N151" s="104"/>
      <c r="O151" s="104"/>
      <c r="P151" s="104"/>
      <c r="Q151" s="104"/>
      <c r="R151" s="104"/>
      <c r="S151" s="104"/>
      <c r="T151" s="102"/>
    </row>
    <row r="152" spans="1:20" ht="30" customHeight="1" x14ac:dyDescent="0.25">
      <c r="A152" s="107"/>
      <c r="B152" s="106">
        <v>124</v>
      </c>
      <c r="C152" s="105"/>
      <c r="D152" s="108"/>
      <c r="E152" s="108"/>
      <c r="F152" s="104"/>
      <c r="G152" s="103"/>
      <c r="H152" s="103"/>
      <c r="I152" s="103"/>
      <c r="J152" s="103"/>
      <c r="K152" s="103"/>
      <c r="L152" s="103"/>
      <c r="M152" s="104"/>
      <c r="N152" s="104"/>
      <c r="O152" s="104"/>
      <c r="P152" s="104"/>
      <c r="Q152" s="104"/>
      <c r="R152" s="104"/>
      <c r="S152" s="104"/>
      <c r="T152" s="102"/>
    </row>
    <row r="153" spans="1:20" ht="30" customHeight="1" x14ac:dyDescent="0.25">
      <c r="A153" s="107"/>
      <c r="B153" s="106">
        <v>125</v>
      </c>
      <c r="C153" s="105"/>
      <c r="D153" s="108"/>
      <c r="E153" s="108"/>
      <c r="F153" s="104"/>
      <c r="G153" s="103"/>
      <c r="H153" s="103"/>
      <c r="I153" s="103"/>
      <c r="J153" s="103"/>
      <c r="K153" s="103"/>
      <c r="L153" s="103"/>
      <c r="M153" s="104"/>
      <c r="N153" s="104"/>
      <c r="O153" s="104"/>
      <c r="P153" s="104"/>
      <c r="Q153" s="104"/>
      <c r="R153" s="104"/>
      <c r="S153" s="104"/>
      <c r="T153" s="102"/>
    </row>
    <row r="154" spans="1:20" ht="30" customHeight="1" x14ac:dyDescent="0.25">
      <c r="A154" s="107"/>
      <c r="B154" s="106">
        <v>126</v>
      </c>
      <c r="C154" s="105"/>
      <c r="D154" s="108"/>
      <c r="E154" s="108"/>
      <c r="F154" s="104"/>
      <c r="G154" s="103"/>
      <c r="H154" s="103"/>
      <c r="I154" s="103"/>
      <c r="J154" s="103"/>
      <c r="K154" s="103"/>
      <c r="L154" s="103"/>
      <c r="M154" s="104"/>
      <c r="N154" s="104"/>
      <c r="O154" s="104"/>
      <c r="P154" s="104"/>
      <c r="Q154" s="104"/>
      <c r="R154" s="104"/>
      <c r="S154" s="104"/>
      <c r="T154" s="102"/>
    </row>
    <row r="155" spans="1:20" ht="30" customHeight="1" x14ac:dyDescent="0.25">
      <c r="A155" s="107"/>
      <c r="B155" s="106">
        <v>127</v>
      </c>
      <c r="C155" s="105"/>
      <c r="D155" s="108"/>
      <c r="E155" s="108"/>
      <c r="F155" s="104"/>
      <c r="G155" s="103"/>
      <c r="H155" s="103"/>
      <c r="I155" s="103"/>
      <c r="J155" s="103"/>
      <c r="K155" s="103"/>
      <c r="L155" s="103"/>
      <c r="M155" s="104"/>
      <c r="N155" s="104"/>
      <c r="O155" s="104"/>
      <c r="P155" s="104"/>
      <c r="Q155" s="104"/>
      <c r="R155" s="104"/>
      <c r="S155" s="104"/>
      <c r="T155" s="102"/>
    </row>
    <row r="156" spans="1:20" ht="30" customHeight="1" x14ac:dyDescent="0.25">
      <c r="A156" s="107"/>
      <c r="B156" s="106">
        <v>128</v>
      </c>
      <c r="C156" s="105"/>
      <c r="D156" s="108"/>
      <c r="E156" s="108"/>
      <c r="F156" s="104"/>
      <c r="G156" s="103"/>
      <c r="H156" s="103"/>
      <c r="I156" s="103"/>
      <c r="J156" s="103"/>
      <c r="K156" s="103"/>
      <c r="L156" s="103"/>
      <c r="M156" s="104"/>
      <c r="N156" s="104"/>
      <c r="O156" s="104"/>
      <c r="P156" s="104"/>
      <c r="Q156" s="104"/>
      <c r="R156" s="104"/>
      <c r="S156" s="104"/>
      <c r="T156" s="102"/>
    </row>
    <row r="157" spans="1:20" ht="30" customHeight="1" x14ac:dyDescent="0.25">
      <c r="A157" s="107"/>
      <c r="B157" s="106">
        <v>129</v>
      </c>
      <c r="C157" s="105"/>
      <c r="D157" s="108"/>
      <c r="E157" s="108"/>
      <c r="F157" s="104"/>
      <c r="G157" s="103"/>
      <c r="H157" s="103"/>
      <c r="I157" s="103"/>
      <c r="J157" s="103"/>
      <c r="K157" s="103"/>
      <c r="L157" s="103"/>
      <c r="M157" s="104"/>
      <c r="N157" s="104"/>
      <c r="O157" s="104"/>
      <c r="P157" s="104"/>
      <c r="Q157" s="104"/>
      <c r="R157" s="104"/>
      <c r="S157" s="104"/>
      <c r="T157" s="102"/>
    </row>
    <row r="158" spans="1:20" ht="30" customHeight="1" x14ac:dyDescent="0.25">
      <c r="A158" s="107"/>
      <c r="B158" s="106">
        <v>130</v>
      </c>
      <c r="C158" s="105"/>
      <c r="D158" s="108"/>
      <c r="E158" s="108"/>
      <c r="F158" s="104"/>
      <c r="G158" s="103"/>
      <c r="H158" s="103"/>
      <c r="I158" s="103"/>
      <c r="J158" s="103"/>
      <c r="K158" s="103"/>
      <c r="L158" s="103"/>
      <c r="M158" s="104"/>
      <c r="N158" s="104"/>
      <c r="O158" s="104"/>
      <c r="P158" s="104"/>
      <c r="Q158" s="104"/>
      <c r="R158" s="104"/>
      <c r="S158" s="104"/>
      <c r="T158" s="102"/>
    </row>
    <row r="159" spans="1:20" ht="30" customHeight="1" x14ac:dyDescent="0.25">
      <c r="A159" s="107"/>
      <c r="B159" s="106">
        <v>131</v>
      </c>
      <c r="C159" s="105"/>
      <c r="D159" s="108"/>
      <c r="E159" s="108"/>
      <c r="F159" s="104"/>
      <c r="G159" s="103"/>
      <c r="H159" s="103"/>
      <c r="I159" s="103"/>
      <c r="J159" s="103"/>
      <c r="K159" s="103"/>
      <c r="L159" s="103"/>
      <c r="M159" s="104"/>
      <c r="N159" s="104"/>
      <c r="O159" s="104"/>
      <c r="P159" s="104"/>
      <c r="Q159" s="104"/>
      <c r="R159" s="104"/>
      <c r="S159" s="104"/>
      <c r="T159" s="102"/>
    </row>
    <row r="160" spans="1:20" ht="30" customHeight="1" x14ac:dyDescent="0.25">
      <c r="A160" s="107"/>
      <c r="B160" s="106">
        <v>132</v>
      </c>
      <c r="C160" s="105"/>
      <c r="D160" s="108"/>
      <c r="E160" s="108"/>
      <c r="F160" s="104"/>
      <c r="G160" s="103"/>
      <c r="H160" s="103"/>
      <c r="I160" s="103"/>
      <c r="J160" s="103"/>
      <c r="K160" s="103"/>
      <c r="L160" s="103"/>
      <c r="M160" s="104"/>
      <c r="N160" s="104"/>
      <c r="O160" s="104"/>
      <c r="P160" s="104"/>
      <c r="Q160" s="104"/>
      <c r="R160" s="104"/>
      <c r="S160" s="104"/>
      <c r="T160" s="102"/>
    </row>
    <row r="161" spans="1:20" ht="30" customHeight="1" x14ac:dyDescent="0.25">
      <c r="A161" s="107"/>
      <c r="B161" s="106">
        <v>133</v>
      </c>
      <c r="C161" s="105"/>
      <c r="D161" s="108"/>
      <c r="E161" s="108"/>
      <c r="F161" s="104"/>
      <c r="G161" s="103"/>
      <c r="H161" s="103"/>
      <c r="I161" s="103"/>
      <c r="J161" s="103"/>
      <c r="K161" s="103"/>
      <c r="L161" s="103"/>
      <c r="M161" s="104"/>
      <c r="N161" s="104"/>
      <c r="O161" s="104"/>
      <c r="P161" s="104"/>
      <c r="Q161" s="104"/>
      <c r="R161" s="104"/>
      <c r="S161" s="104"/>
      <c r="T161" s="102"/>
    </row>
    <row r="162" spans="1:20" ht="30" customHeight="1" x14ac:dyDescent="0.25">
      <c r="A162" s="107"/>
      <c r="B162" s="106">
        <v>134</v>
      </c>
      <c r="C162" s="105"/>
      <c r="D162" s="108"/>
      <c r="E162" s="108"/>
      <c r="F162" s="104"/>
      <c r="G162" s="103"/>
      <c r="H162" s="103"/>
      <c r="I162" s="103"/>
      <c r="J162" s="103"/>
      <c r="K162" s="103"/>
      <c r="L162" s="103"/>
      <c r="M162" s="104"/>
      <c r="N162" s="104"/>
      <c r="O162" s="104"/>
      <c r="P162" s="104"/>
      <c r="Q162" s="104"/>
      <c r="R162" s="104"/>
      <c r="S162" s="104"/>
      <c r="T162" s="102"/>
    </row>
    <row r="163" spans="1:20" ht="30" customHeight="1" x14ac:dyDescent="0.25">
      <c r="A163" s="107"/>
      <c r="B163" s="106">
        <v>135</v>
      </c>
      <c r="C163" s="105"/>
      <c r="D163" s="108"/>
      <c r="E163" s="108"/>
      <c r="F163" s="104"/>
      <c r="G163" s="103"/>
      <c r="H163" s="103"/>
      <c r="I163" s="103"/>
      <c r="J163" s="103"/>
      <c r="K163" s="103"/>
      <c r="L163" s="103"/>
      <c r="M163" s="104"/>
      <c r="N163" s="104"/>
      <c r="O163" s="104"/>
      <c r="P163" s="104"/>
      <c r="Q163" s="104"/>
      <c r="R163" s="104"/>
      <c r="S163" s="104"/>
      <c r="T163" s="102"/>
    </row>
    <row r="164" spans="1:20" ht="30" customHeight="1" x14ac:dyDescent="0.25">
      <c r="A164" s="107"/>
      <c r="B164" s="106">
        <v>136</v>
      </c>
      <c r="C164" s="105"/>
      <c r="D164" s="108"/>
      <c r="E164" s="108"/>
      <c r="F164" s="104"/>
      <c r="G164" s="103"/>
      <c r="H164" s="103"/>
      <c r="I164" s="103"/>
      <c r="J164" s="103"/>
      <c r="K164" s="103"/>
      <c r="L164" s="103"/>
      <c r="M164" s="104"/>
      <c r="N164" s="104"/>
      <c r="O164" s="104"/>
      <c r="P164" s="104"/>
      <c r="Q164" s="104"/>
      <c r="R164" s="104"/>
      <c r="S164" s="104"/>
      <c r="T164" s="102"/>
    </row>
    <row r="165" spans="1:20" ht="30" customHeight="1" x14ac:dyDescent="0.25">
      <c r="A165" s="107"/>
      <c r="B165" s="106">
        <v>137</v>
      </c>
      <c r="C165" s="105"/>
      <c r="D165" s="108"/>
      <c r="E165" s="108"/>
      <c r="F165" s="104"/>
      <c r="G165" s="103"/>
      <c r="H165" s="103"/>
      <c r="I165" s="103"/>
      <c r="J165" s="103"/>
      <c r="K165" s="103"/>
      <c r="L165" s="103"/>
      <c r="M165" s="104"/>
      <c r="N165" s="104"/>
      <c r="O165" s="104"/>
      <c r="P165" s="104"/>
      <c r="Q165" s="104"/>
      <c r="R165" s="104"/>
      <c r="S165" s="104"/>
      <c r="T165" s="102"/>
    </row>
    <row r="166" spans="1:20" ht="30" customHeight="1" x14ac:dyDescent="0.25">
      <c r="A166" s="107"/>
      <c r="B166" s="106">
        <v>138</v>
      </c>
      <c r="C166" s="105"/>
      <c r="D166" s="108"/>
      <c r="E166" s="108"/>
      <c r="F166" s="104"/>
      <c r="G166" s="103"/>
      <c r="H166" s="103"/>
      <c r="I166" s="103"/>
      <c r="J166" s="103"/>
      <c r="K166" s="103"/>
      <c r="L166" s="103"/>
      <c r="M166" s="104"/>
      <c r="N166" s="104"/>
      <c r="O166" s="104"/>
      <c r="P166" s="104"/>
      <c r="Q166" s="104"/>
      <c r="R166" s="104"/>
      <c r="S166" s="104"/>
      <c r="T166" s="102"/>
    </row>
    <row r="167" spans="1:20" ht="30" customHeight="1" x14ac:dyDescent="0.25">
      <c r="A167" s="107"/>
      <c r="B167" s="106">
        <v>139</v>
      </c>
      <c r="C167" s="105"/>
      <c r="D167" s="108"/>
      <c r="E167" s="108"/>
      <c r="F167" s="104"/>
      <c r="G167" s="103"/>
      <c r="H167" s="103"/>
      <c r="I167" s="103"/>
      <c r="J167" s="103"/>
      <c r="K167" s="103"/>
      <c r="L167" s="103"/>
      <c r="M167" s="104"/>
      <c r="N167" s="104"/>
      <c r="O167" s="104"/>
      <c r="P167" s="104"/>
      <c r="Q167" s="104"/>
      <c r="R167" s="104"/>
      <c r="S167" s="104"/>
      <c r="T167" s="102"/>
    </row>
    <row r="168" spans="1:20" ht="30" customHeight="1" x14ac:dyDescent="0.25">
      <c r="A168" s="107"/>
      <c r="B168" s="106">
        <v>140</v>
      </c>
      <c r="C168" s="105"/>
      <c r="D168" s="108"/>
      <c r="E168" s="108"/>
      <c r="F168" s="104"/>
      <c r="G168" s="103"/>
      <c r="H168" s="103"/>
      <c r="I168" s="103"/>
      <c r="J168" s="103"/>
      <c r="K168" s="103"/>
      <c r="L168" s="103"/>
      <c r="M168" s="104"/>
      <c r="N168" s="104"/>
      <c r="O168" s="104"/>
      <c r="P168" s="104"/>
      <c r="Q168" s="104"/>
      <c r="R168" s="104"/>
      <c r="S168" s="104"/>
      <c r="T168" s="102"/>
    </row>
    <row r="169" spans="1:20" ht="30" customHeight="1" x14ac:dyDescent="0.25">
      <c r="A169" s="107"/>
      <c r="B169" s="106">
        <v>141</v>
      </c>
      <c r="C169" s="105"/>
      <c r="D169" s="108"/>
      <c r="E169" s="108"/>
      <c r="F169" s="104"/>
      <c r="G169" s="103"/>
      <c r="H169" s="103"/>
      <c r="I169" s="103"/>
      <c r="J169" s="103"/>
      <c r="K169" s="103"/>
      <c r="L169" s="103"/>
      <c r="M169" s="104"/>
      <c r="N169" s="104"/>
      <c r="O169" s="104"/>
      <c r="P169" s="104"/>
      <c r="Q169" s="104"/>
      <c r="R169" s="104"/>
      <c r="S169" s="104"/>
      <c r="T169" s="102"/>
    </row>
    <row r="170" spans="1:20" ht="30" customHeight="1" x14ac:dyDescent="0.25">
      <c r="A170" s="107"/>
      <c r="B170" s="106">
        <v>142</v>
      </c>
      <c r="C170" s="105"/>
      <c r="D170" s="108"/>
      <c r="E170" s="108"/>
      <c r="F170" s="104"/>
      <c r="G170" s="103"/>
      <c r="H170" s="103"/>
      <c r="I170" s="103"/>
      <c r="J170" s="103"/>
      <c r="K170" s="103"/>
      <c r="L170" s="103"/>
      <c r="M170" s="104"/>
      <c r="N170" s="104"/>
      <c r="O170" s="104"/>
      <c r="P170" s="104"/>
      <c r="Q170" s="104"/>
      <c r="R170" s="104"/>
      <c r="S170" s="104"/>
      <c r="T170" s="102"/>
    </row>
    <row r="171" spans="1:20" ht="30" customHeight="1" x14ac:dyDescent="0.25">
      <c r="A171" s="107"/>
      <c r="B171" s="106">
        <v>143</v>
      </c>
      <c r="C171" s="105"/>
      <c r="D171" s="108"/>
      <c r="E171" s="108"/>
      <c r="F171" s="104"/>
      <c r="G171" s="103"/>
      <c r="H171" s="103"/>
      <c r="I171" s="103"/>
      <c r="J171" s="103"/>
      <c r="K171" s="103"/>
      <c r="L171" s="103"/>
      <c r="M171" s="104"/>
      <c r="N171" s="104"/>
      <c r="O171" s="104"/>
      <c r="P171" s="104"/>
      <c r="Q171" s="104"/>
      <c r="R171" s="104"/>
      <c r="S171" s="104"/>
      <c r="T171" s="102"/>
    </row>
    <row r="172" spans="1:20" ht="30" customHeight="1" x14ac:dyDescent="0.25">
      <c r="A172" s="107"/>
      <c r="B172" s="106">
        <v>144</v>
      </c>
      <c r="C172" s="105"/>
      <c r="D172" s="108"/>
      <c r="E172" s="108"/>
      <c r="F172" s="104"/>
      <c r="G172" s="103"/>
      <c r="H172" s="103"/>
      <c r="I172" s="103"/>
      <c r="J172" s="103"/>
      <c r="K172" s="103"/>
      <c r="L172" s="103"/>
      <c r="M172" s="104"/>
      <c r="N172" s="104"/>
      <c r="O172" s="104"/>
      <c r="P172" s="104"/>
      <c r="Q172" s="104"/>
      <c r="R172" s="104"/>
      <c r="S172" s="104"/>
      <c r="T172" s="102"/>
    </row>
    <row r="173" spans="1:20" ht="30" customHeight="1" x14ac:dyDescent="0.25">
      <c r="A173" s="107"/>
      <c r="B173" s="106">
        <v>145</v>
      </c>
      <c r="C173" s="105"/>
      <c r="D173" s="108"/>
      <c r="E173" s="108"/>
      <c r="F173" s="104"/>
      <c r="G173" s="103"/>
      <c r="H173" s="103"/>
      <c r="I173" s="103"/>
      <c r="J173" s="103"/>
      <c r="K173" s="103"/>
      <c r="L173" s="103"/>
      <c r="M173" s="104"/>
      <c r="N173" s="104"/>
      <c r="O173" s="104"/>
      <c r="P173" s="104"/>
      <c r="Q173" s="104"/>
      <c r="R173" s="104"/>
      <c r="S173" s="104"/>
      <c r="T173" s="102"/>
    </row>
    <row r="174" spans="1:20" ht="30" customHeight="1" x14ac:dyDescent="0.25">
      <c r="A174" s="107"/>
      <c r="B174" s="106">
        <v>146</v>
      </c>
      <c r="C174" s="105"/>
      <c r="D174" s="108"/>
      <c r="E174" s="108"/>
      <c r="F174" s="104"/>
      <c r="G174" s="103"/>
      <c r="H174" s="103"/>
      <c r="I174" s="103"/>
      <c r="J174" s="103"/>
      <c r="K174" s="103"/>
      <c r="L174" s="103"/>
      <c r="M174" s="104"/>
      <c r="N174" s="104"/>
      <c r="O174" s="104"/>
      <c r="P174" s="104"/>
      <c r="Q174" s="104"/>
      <c r="R174" s="104"/>
      <c r="S174" s="104"/>
      <c r="T174" s="102"/>
    </row>
    <row r="175" spans="1:20" ht="30" customHeight="1" x14ac:dyDescent="0.25">
      <c r="A175" s="107"/>
      <c r="B175" s="106">
        <v>147</v>
      </c>
      <c r="C175" s="105"/>
      <c r="D175" s="108"/>
      <c r="E175" s="108"/>
      <c r="F175" s="104"/>
      <c r="G175" s="103"/>
      <c r="H175" s="103"/>
      <c r="I175" s="103"/>
      <c r="J175" s="103"/>
      <c r="K175" s="103"/>
      <c r="L175" s="103"/>
      <c r="M175" s="104"/>
      <c r="N175" s="104"/>
      <c r="O175" s="104"/>
      <c r="P175" s="104"/>
      <c r="Q175" s="104"/>
      <c r="R175" s="104"/>
      <c r="S175" s="104"/>
      <c r="T175" s="102"/>
    </row>
    <row r="176" spans="1:20" ht="30" customHeight="1" x14ac:dyDescent="0.25">
      <c r="A176" s="107"/>
      <c r="B176" s="106">
        <v>148</v>
      </c>
      <c r="C176" s="105"/>
      <c r="D176" s="108"/>
      <c r="E176" s="108"/>
      <c r="F176" s="104"/>
      <c r="G176" s="103"/>
      <c r="H176" s="103"/>
      <c r="I176" s="103"/>
      <c r="J176" s="103"/>
      <c r="K176" s="103"/>
      <c r="L176" s="103"/>
      <c r="M176" s="104"/>
      <c r="N176" s="104"/>
      <c r="O176" s="104"/>
      <c r="P176" s="104"/>
      <c r="Q176" s="104"/>
      <c r="R176" s="104"/>
      <c r="S176" s="104"/>
      <c r="T176" s="102"/>
    </row>
    <row r="177" spans="1:20" ht="30" customHeight="1" x14ac:dyDescent="0.25">
      <c r="A177" s="107"/>
      <c r="B177" s="106">
        <v>149</v>
      </c>
      <c r="C177" s="105"/>
      <c r="D177" s="108"/>
      <c r="E177" s="108"/>
      <c r="F177" s="104"/>
      <c r="G177" s="103"/>
      <c r="H177" s="103"/>
      <c r="I177" s="103"/>
      <c r="J177" s="103"/>
      <c r="K177" s="103"/>
      <c r="L177" s="103"/>
      <c r="M177" s="104"/>
      <c r="N177" s="104"/>
      <c r="O177" s="104"/>
      <c r="P177" s="104"/>
      <c r="Q177" s="104"/>
      <c r="R177" s="104"/>
      <c r="S177" s="104"/>
      <c r="T177" s="102"/>
    </row>
    <row r="178" spans="1:20" ht="30" customHeight="1" x14ac:dyDescent="0.25">
      <c r="A178" s="107"/>
      <c r="B178" s="106">
        <v>150</v>
      </c>
      <c r="C178" s="105"/>
      <c r="D178" s="108"/>
      <c r="E178" s="108"/>
      <c r="F178" s="104"/>
      <c r="G178" s="103"/>
      <c r="H178" s="103"/>
      <c r="I178" s="103"/>
      <c r="J178" s="103"/>
      <c r="K178" s="103"/>
      <c r="L178" s="103"/>
      <c r="M178" s="104"/>
      <c r="N178" s="104"/>
      <c r="O178" s="104"/>
      <c r="P178" s="104"/>
      <c r="Q178" s="104"/>
      <c r="R178" s="104"/>
      <c r="S178" s="104"/>
      <c r="T178" s="102"/>
    </row>
    <row r="179" spans="1:20" ht="30" customHeight="1" x14ac:dyDescent="0.25">
      <c r="A179" s="107"/>
      <c r="B179" s="106">
        <v>151</v>
      </c>
      <c r="C179" s="105"/>
      <c r="D179" s="108"/>
      <c r="E179" s="108"/>
      <c r="F179" s="104"/>
      <c r="G179" s="103"/>
      <c r="H179" s="103"/>
      <c r="I179" s="103"/>
      <c r="J179" s="103"/>
      <c r="K179" s="103"/>
      <c r="L179" s="103"/>
      <c r="M179" s="104"/>
      <c r="N179" s="104"/>
      <c r="O179" s="104"/>
      <c r="P179" s="104"/>
      <c r="Q179" s="104"/>
      <c r="R179" s="104"/>
      <c r="S179" s="104"/>
      <c r="T179" s="102"/>
    </row>
    <row r="180" spans="1:20" ht="30" customHeight="1" x14ac:dyDescent="0.25">
      <c r="A180" s="107"/>
      <c r="B180" s="106">
        <v>152</v>
      </c>
      <c r="C180" s="105"/>
      <c r="D180" s="108"/>
      <c r="E180" s="108"/>
      <c r="F180" s="104"/>
      <c r="G180" s="103"/>
      <c r="H180" s="103"/>
      <c r="I180" s="103"/>
      <c r="J180" s="103"/>
      <c r="K180" s="103"/>
      <c r="L180" s="103"/>
      <c r="M180" s="104"/>
      <c r="N180" s="104"/>
      <c r="O180" s="104"/>
      <c r="P180" s="104"/>
      <c r="Q180" s="104"/>
      <c r="R180" s="104"/>
      <c r="S180" s="104"/>
      <c r="T180" s="102"/>
    </row>
    <row r="181" spans="1:20" ht="30" customHeight="1" x14ac:dyDescent="0.25">
      <c r="A181" s="107"/>
      <c r="B181" s="106">
        <v>153</v>
      </c>
      <c r="C181" s="105"/>
      <c r="D181" s="108"/>
      <c r="E181" s="108"/>
      <c r="F181" s="104"/>
      <c r="G181" s="103"/>
      <c r="H181" s="103"/>
      <c r="I181" s="103"/>
      <c r="J181" s="103"/>
      <c r="K181" s="103"/>
      <c r="L181" s="103"/>
      <c r="M181" s="104"/>
      <c r="N181" s="104"/>
      <c r="O181" s="104"/>
      <c r="P181" s="104"/>
      <c r="Q181" s="104"/>
      <c r="R181" s="104"/>
      <c r="S181" s="104"/>
      <c r="T181" s="102"/>
    </row>
    <row r="182" spans="1:20" ht="30" customHeight="1" x14ac:dyDescent="0.25">
      <c r="A182" s="107"/>
      <c r="B182" s="106">
        <v>154</v>
      </c>
      <c r="C182" s="105"/>
      <c r="D182" s="108"/>
      <c r="E182" s="108"/>
      <c r="F182" s="104"/>
      <c r="G182" s="103"/>
      <c r="H182" s="103"/>
      <c r="I182" s="103"/>
      <c r="J182" s="103"/>
      <c r="K182" s="103"/>
      <c r="L182" s="103"/>
      <c r="M182" s="104"/>
      <c r="N182" s="104"/>
      <c r="O182" s="104"/>
      <c r="P182" s="104"/>
      <c r="Q182" s="104"/>
      <c r="R182" s="104"/>
      <c r="S182" s="104"/>
      <c r="T182" s="102"/>
    </row>
    <row r="183" spans="1:20" ht="30" customHeight="1" x14ac:dyDescent="0.25">
      <c r="A183" s="107"/>
      <c r="B183" s="106">
        <v>155</v>
      </c>
      <c r="C183" s="105"/>
      <c r="D183" s="108"/>
      <c r="E183" s="108"/>
      <c r="F183" s="104"/>
      <c r="G183" s="103"/>
      <c r="H183" s="103"/>
      <c r="I183" s="103"/>
      <c r="J183" s="103"/>
      <c r="K183" s="103"/>
      <c r="L183" s="103"/>
      <c r="M183" s="104"/>
      <c r="N183" s="104"/>
      <c r="O183" s="104"/>
      <c r="P183" s="104"/>
      <c r="Q183" s="104"/>
      <c r="R183" s="104"/>
      <c r="S183" s="104"/>
      <c r="T183" s="102"/>
    </row>
    <row r="184" spans="1:20" ht="30" customHeight="1" x14ac:dyDescent="0.25">
      <c r="A184" s="107"/>
      <c r="B184" s="106">
        <v>156</v>
      </c>
      <c r="C184" s="105"/>
      <c r="D184" s="108"/>
      <c r="E184" s="108"/>
      <c r="F184" s="104"/>
      <c r="G184" s="103"/>
      <c r="H184" s="103"/>
      <c r="I184" s="103"/>
      <c r="J184" s="103"/>
      <c r="K184" s="103"/>
      <c r="L184" s="103"/>
      <c r="M184" s="104"/>
      <c r="N184" s="104"/>
      <c r="O184" s="104"/>
      <c r="P184" s="104"/>
      <c r="Q184" s="104"/>
      <c r="R184" s="104"/>
      <c r="S184" s="104"/>
      <c r="T184" s="102"/>
    </row>
    <row r="185" spans="1:20" ht="30" customHeight="1" x14ac:dyDescent="0.25">
      <c r="A185" s="107"/>
      <c r="B185" s="106">
        <v>157</v>
      </c>
      <c r="C185" s="105"/>
      <c r="D185" s="108"/>
      <c r="E185" s="108"/>
      <c r="F185" s="104"/>
      <c r="G185" s="103"/>
      <c r="H185" s="103"/>
      <c r="I185" s="103"/>
      <c r="J185" s="103"/>
      <c r="K185" s="103"/>
      <c r="L185" s="103"/>
      <c r="M185" s="104"/>
      <c r="N185" s="104"/>
      <c r="O185" s="104"/>
      <c r="P185" s="104"/>
      <c r="Q185" s="104"/>
      <c r="R185" s="104"/>
      <c r="S185" s="104"/>
      <c r="T185" s="102"/>
    </row>
    <row r="186" spans="1:20" ht="30" customHeight="1" x14ac:dyDescent="0.25">
      <c r="A186" s="107"/>
      <c r="B186" s="106">
        <v>158</v>
      </c>
      <c r="C186" s="105"/>
      <c r="D186" s="108"/>
      <c r="E186" s="108"/>
      <c r="F186" s="104"/>
      <c r="G186" s="103"/>
      <c r="H186" s="103"/>
      <c r="I186" s="103"/>
      <c r="J186" s="103"/>
      <c r="K186" s="103"/>
      <c r="L186" s="103"/>
      <c r="M186" s="104"/>
      <c r="N186" s="104"/>
      <c r="O186" s="104"/>
      <c r="P186" s="104"/>
      <c r="Q186" s="104"/>
      <c r="R186" s="104"/>
      <c r="S186" s="104"/>
      <c r="T186" s="102"/>
    </row>
    <row r="187" spans="1:20" ht="30" customHeight="1" x14ac:dyDescent="0.25">
      <c r="A187" s="107"/>
      <c r="B187" s="106">
        <v>159</v>
      </c>
      <c r="C187" s="105"/>
      <c r="D187" s="108"/>
      <c r="E187" s="108"/>
      <c r="F187" s="104"/>
      <c r="G187" s="103"/>
      <c r="H187" s="103"/>
      <c r="I187" s="103"/>
      <c r="J187" s="103"/>
      <c r="K187" s="103"/>
      <c r="L187" s="103"/>
      <c r="M187" s="104"/>
      <c r="N187" s="104"/>
      <c r="O187" s="104"/>
      <c r="P187" s="104"/>
      <c r="Q187" s="104"/>
      <c r="R187" s="104"/>
      <c r="S187" s="104"/>
      <c r="T187" s="102"/>
    </row>
    <row r="188" spans="1:20" ht="30" customHeight="1" x14ac:dyDescent="0.25">
      <c r="A188" s="107"/>
      <c r="B188" s="106">
        <v>160</v>
      </c>
      <c r="C188" s="105"/>
      <c r="D188" s="108"/>
      <c r="E188" s="108"/>
      <c r="F188" s="104"/>
      <c r="G188" s="103"/>
      <c r="H188" s="103"/>
      <c r="I188" s="103"/>
      <c r="J188" s="103"/>
      <c r="K188" s="103"/>
      <c r="L188" s="103"/>
      <c r="M188" s="104"/>
      <c r="N188" s="104"/>
      <c r="O188" s="104"/>
      <c r="P188" s="104"/>
      <c r="Q188" s="104"/>
      <c r="R188" s="104"/>
      <c r="S188" s="104"/>
      <c r="T188" s="102"/>
    </row>
    <row r="189" spans="1:20" ht="30" customHeight="1" x14ac:dyDescent="0.25">
      <c r="A189" s="107"/>
      <c r="B189" s="106">
        <v>161</v>
      </c>
      <c r="C189" s="105"/>
      <c r="D189" s="108"/>
      <c r="E189" s="108"/>
      <c r="F189" s="104"/>
      <c r="G189" s="103"/>
      <c r="H189" s="103"/>
      <c r="I189" s="103"/>
      <c r="J189" s="103"/>
      <c r="K189" s="103"/>
      <c r="L189" s="103"/>
      <c r="M189" s="104"/>
      <c r="N189" s="104"/>
      <c r="O189" s="104"/>
      <c r="P189" s="104"/>
      <c r="Q189" s="104"/>
      <c r="R189" s="104"/>
      <c r="S189" s="104"/>
      <c r="T189" s="102"/>
    </row>
    <row r="190" spans="1:20" ht="30" customHeight="1" x14ac:dyDescent="0.25">
      <c r="A190" s="107"/>
      <c r="B190" s="106">
        <v>162</v>
      </c>
      <c r="C190" s="105"/>
      <c r="D190" s="108"/>
      <c r="E190" s="108"/>
      <c r="F190" s="104"/>
      <c r="G190" s="103"/>
      <c r="H190" s="103"/>
      <c r="I190" s="103"/>
      <c r="J190" s="103"/>
      <c r="K190" s="103"/>
      <c r="L190" s="103"/>
      <c r="M190" s="104"/>
      <c r="N190" s="104"/>
      <c r="O190" s="104"/>
      <c r="P190" s="104"/>
      <c r="Q190" s="104"/>
      <c r="R190" s="104"/>
      <c r="S190" s="104"/>
      <c r="T190" s="102"/>
    </row>
    <row r="191" spans="1:20" ht="30" customHeight="1" x14ac:dyDescent="0.25">
      <c r="A191" s="107"/>
      <c r="B191" s="106">
        <v>163</v>
      </c>
      <c r="C191" s="105"/>
      <c r="D191" s="108"/>
      <c r="E191" s="108"/>
      <c r="F191" s="104"/>
      <c r="G191" s="103"/>
      <c r="H191" s="103"/>
      <c r="I191" s="103"/>
      <c r="J191" s="103"/>
      <c r="K191" s="103"/>
      <c r="L191" s="103"/>
      <c r="M191" s="104"/>
      <c r="N191" s="104"/>
      <c r="O191" s="104"/>
      <c r="P191" s="104"/>
      <c r="Q191" s="104"/>
      <c r="R191" s="104"/>
      <c r="S191" s="104"/>
      <c r="T191" s="102"/>
    </row>
    <row r="192" spans="1:20" ht="30" customHeight="1" x14ac:dyDescent="0.25">
      <c r="A192" s="107"/>
      <c r="B192" s="106">
        <v>164</v>
      </c>
      <c r="C192" s="105"/>
      <c r="D192" s="108"/>
      <c r="E192" s="108"/>
      <c r="F192" s="104"/>
      <c r="G192" s="103"/>
      <c r="H192" s="103"/>
      <c r="I192" s="103"/>
      <c r="J192" s="103"/>
      <c r="K192" s="103"/>
      <c r="L192" s="103"/>
      <c r="M192" s="104"/>
      <c r="N192" s="104"/>
      <c r="O192" s="104"/>
      <c r="P192" s="104"/>
      <c r="Q192" s="104"/>
      <c r="R192" s="104"/>
      <c r="S192" s="104"/>
      <c r="T192" s="102"/>
    </row>
    <row r="193" spans="1:20" ht="30" customHeight="1" x14ac:dyDescent="0.25">
      <c r="A193" s="107"/>
      <c r="B193" s="106">
        <v>165</v>
      </c>
      <c r="C193" s="105"/>
      <c r="D193" s="108"/>
      <c r="E193" s="108"/>
      <c r="F193" s="104"/>
      <c r="G193" s="103"/>
      <c r="H193" s="103"/>
      <c r="I193" s="103"/>
      <c r="J193" s="103"/>
      <c r="K193" s="103"/>
      <c r="L193" s="103"/>
      <c r="M193" s="104"/>
      <c r="N193" s="104"/>
      <c r="O193" s="104"/>
      <c r="P193" s="104"/>
      <c r="Q193" s="104"/>
      <c r="R193" s="104"/>
      <c r="S193" s="104"/>
      <c r="T193" s="102"/>
    </row>
    <row r="194" spans="1:20" ht="30" customHeight="1" x14ac:dyDescent="0.25">
      <c r="A194" s="107"/>
      <c r="B194" s="106">
        <v>166</v>
      </c>
      <c r="C194" s="105"/>
      <c r="D194" s="108"/>
      <c r="E194" s="108"/>
      <c r="F194" s="104"/>
      <c r="G194" s="103"/>
      <c r="H194" s="103"/>
      <c r="I194" s="103"/>
      <c r="J194" s="103"/>
      <c r="K194" s="103"/>
      <c r="L194" s="103"/>
      <c r="M194" s="104"/>
      <c r="N194" s="104"/>
      <c r="O194" s="104"/>
      <c r="P194" s="104"/>
      <c r="Q194" s="104"/>
      <c r="R194" s="104"/>
      <c r="S194" s="104"/>
      <c r="T194" s="102"/>
    </row>
    <row r="195" spans="1:20" ht="30" customHeight="1" x14ac:dyDescent="0.25">
      <c r="A195" s="107"/>
      <c r="B195" s="106">
        <v>167</v>
      </c>
      <c r="C195" s="105"/>
      <c r="D195" s="108"/>
      <c r="E195" s="108"/>
      <c r="F195" s="104"/>
      <c r="G195" s="103"/>
      <c r="H195" s="103"/>
      <c r="I195" s="103"/>
      <c r="J195" s="103"/>
      <c r="K195" s="103"/>
      <c r="L195" s="103"/>
      <c r="M195" s="104"/>
      <c r="N195" s="104"/>
      <c r="O195" s="104"/>
      <c r="P195" s="104"/>
      <c r="Q195" s="104"/>
      <c r="R195" s="104"/>
      <c r="S195" s="104"/>
      <c r="T195" s="102"/>
    </row>
    <row r="196" spans="1:20" ht="30" customHeight="1" x14ac:dyDescent="0.25">
      <c r="A196" s="107"/>
      <c r="B196" s="106">
        <v>168</v>
      </c>
      <c r="C196" s="105"/>
      <c r="D196" s="108"/>
      <c r="E196" s="108"/>
      <c r="F196" s="104"/>
      <c r="G196" s="103"/>
      <c r="H196" s="103"/>
      <c r="I196" s="103"/>
      <c r="J196" s="103"/>
      <c r="K196" s="103"/>
      <c r="L196" s="103"/>
      <c r="M196" s="104"/>
      <c r="N196" s="104"/>
      <c r="O196" s="104"/>
      <c r="P196" s="104"/>
      <c r="Q196" s="104"/>
      <c r="R196" s="104"/>
      <c r="S196" s="104"/>
      <c r="T196" s="102"/>
    </row>
    <row r="197" spans="1:20" ht="30" customHeight="1" x14ac:dyDescent="0.25">
      <c r="A197" s="107"/>
      <c r="B197" s="106">
        <v>169</v>
      </c>
      <c r="C197" s="105"/>
      <c r="D197" s="108"/>
      <c r="E197" s="108"/>
      <c r="F197" s="104"/>
      <c r="G197" s="103"/>
      <c r="H197" s="103"/>
      <c r="I197" s="103"/>
      <c r="J197" s="103"/>
      <c r="K197" s="103"/>
      <c r="L197" s="103"/>
      <c r="M197" s="104"/>
      <c r="N197" s="104"/>
      <c r="O197" s="104"/>
      <c r="P197" s="104"/>
      <c r="Q197" s="104"/>
      <c r="R197" s="104"/>
      <c r="S197" s="104"/>
      <c r="T197" s="102"/>
    </row>
    <row r="198" spans="1:20" ht="30" customHeight="1" x14ac:dyDescent="0.25">
      <c r="A198" s="107"/>
      <c r="B198" s="106">
        <v>170</v>
      </c>
      <c r="C198" s="105"/>
      <c r="D198" s="108"/>
      <c r="E198" s="108"/>
      <c r="F198" s="104"/>
      <c r="G198" s="103"/>
      <c r="H198" s="103"/>
      <c r="I198" s="103"/>
      <c r="J198" s="103"/>
      <c r="K198" s="103"/>
      <c r="L198" s="103"/>
      <c r="M198" s="104"/>
      <c r="N198" s="104"/>
      <c r="O198" s="104"/>
      <c r="P198" s="104"/>
      <c r="Q198" s="104"/>
      <c r="R198" s="104"/>
      <c r="S198" s="104"/>
      <c r="T198" s="102"/>
    </row>
    <row r="199" spans="1:20" ht="30" customHeight="1" x14ac:dyDescent="0.25">
      <c r="A199" s="107"/>
      <c r="B199" s="106">
        <v>171</v>
      </c>
      <c r="C199" s="105"/>
      <c r="D199" s="108"/>
      <c r="E199" s="108"/>
      <c r="F199" s="104"/>
      <c r="G199" s="103"/>
      <c r="H199" s="103"/>
      <c r="I199" s="103"/>
      <c r="J199" s="103"/>
      <c r="K199" s="103"/>
      <c r="L199" s="103"/>
      <c r="M199" s="104"/>
      <c r="N199" s="104"/>
      <c r="O199" s="104"/>
      <c r="P199" s="104"/>
      <c r="Q199" s="104"/>
      <c r="R199" s="104"/>
      <c r="S199" s="104"/>
      <c r="T199" s="102"/>
    </row>
    <row r="200" spans="1:20" ht="30" customHeight="1" x14ac:dyDescent="0.25">
      <c r="A200" s="107"/>
      <c r="B200" s="106">
        <v>172</v>
      </c>
      <c r="C200" s="105"/>
      <c r="D200" s="108"/>
      <c r="E200" s="108"/>
      <c r="F200" s="104"/>
      <c r="G200" s="103"/>
      <c r="H200" s="103"/>
      <c r="I200" s="103"/>
      <c r="J200" s="103"/>
      <c r="K200" s="103"/>
      <c r="L200" s="103"/>
      <c r="M200" s="104"/>
      <c r="N200" s="104"/>
      <c r="O200" s="104"/>
      <c r="P200" s="104"/>
      <c r="Q200" s="104"/>
      <c r="R200" s="104"/>
      <c r="S200" s="104"/>
      <c r="T200" s="102"/>
    </row>
    <row r="201" spans="1:20" ht="30" customHeight="1" x14ac:dyDescent="0.25">
      <c r="A201" s="107"/>
      <c r="B201" s="106">
        <v>173</v>
      </c>
      <c r="C201" s="105"/>
      <c r="D201" s="108"/>
      <c r="E201" s="108"/>
      <c r="F201" s="104"/>
      <c r="G201" s="103"/>
      <c r="H201" s="103"/>
      <c r="I201" s="103"/>
      <c r="J201" s="103"/>
      <c r="K201" s="103"/>
      <c r="L201" s="103"/>
      <c r="M201" s="104"/>
      <c r="N201" s="104"/>
      <c r="O201" s="104"/>
      <c r="P201" s="104"/>
      <c r="Q201" s="104"/>
      <c r="R201" s="104"/>
      <c r="S201" s="104"/>
      <c r="T201" s="102"/>
    </row>
    <row r="202" spans="1:20" ht="30" customHeight="1" x14ac:dyDescent="0.25">
      <c r="A202" s="107"/>
      <c r="B202" s="106">
        <v>174</v>
      </c>
      <c r="C202" s="105"/>
      <c r="D202" s="108"/>
      <c r="E202" s="108"/>
      <c r="F202" s="104"/>
      <c r="G202" s="103"/>
      <c r="H202" s="103"/>
      <c r="I202" s="103"/>
      <c r="J202" s="103"/>
      <c r="K202" s="103"/>
      <c r="L202" s="103"/>
      <c r="M202" s="104"/>
      <c r="N202" s="104"/>
      <c r="O202" s="104"/>
      <c r="P202" s="104"/>
      <c r="Q202" s="104"/>
      <c r="R202" s="104"/>
      <c r="S202" s="104"/>
      <c r="T202" s="102"/>
    </row>
    <row r="203" spans="1:20" ht="30" customHeight="1" x14ac:dyDescent="0.25">
      <c r="A203" s="107"/>
      <c r="B203" s="106">
        <v>175</v>
      </c>
      <c r="C203" s="105"/>
      <c r="D203" s="108"/>
      <c r="E203" s="108"/>
      <c r="F203" s="104"/>
      <c r="G203" s="103"/>
      <c r="H203" s="103"/>
      <c r="I203" s="103"/>
      <c r="J203" s="103"/>
      <c r="K203" s="103"/>
      <c r="L203" s="103"/>
      <c r="M203" s="104"/>
      <c r="N203" s="104"/>
      <c r="O203" s="104"/>
      <c r="P203" s="104"/>
      <c r="Q203" s="104"/>
      <c r="R203" s="104"/>
      <c r="S203" s="104"/>
      <c r="T203" s="102"/>
    </row>
    <row r="204" spans="1:20" ht="30" customHeight="1" x14ac:dyDescent="0.25">
      <c r="A204" s="107"/>
      <c r="B204" s="106">
        <v>176</v>
      </c>
      <c r="C204" s="105"/>
      <c r="D204" s="108"/>
      <c r="E204" s="108"/>
      <c r="F204" s="104"/>
      <c r="G204" s="103"/>
      <c r="H204" s="103"/>
      <c r="I204" s="103"/>
      <c r="J204" s="103"/>
      <c r="K204" s="103"/>
      <c r="L204" s="103"/>
      <c r="M204" s="104"/>
      <c r="N204" s="104"/>
      <c r="O204" s="104"/>
      <c r="P204" s="104"/>
      <c r="Q204" s="104"/>
      <c r="R204" s="104"/>
      <c r="S204" s="104"/>
      <c r="T204" s="102"/>
    </row>
    <row r="205" spans="1:20" ht="30" customHeight="1" x14ac:dyDescent="0.25">
      <c r="A205" s="107"/>
      <c r="B205" s="106">
        <v>177</v>
      </c>
      <c r="C205" s="105"/>
      <c r="D205" s="108"/>
      <c r="E205" s="108"/>
      <c r="F205" s="104"/>
      <c r="G205" s="103"/>
      <c r="H205" s="103"/>
      <c r="I205" s="103"/>
      <c r="J205" s="103"/>
      <c r="K205" s="103"/>
      <c r="L205" s="103"/>
      <c r="M205" s="104"/>
      <c r="N205" s="104"/>
      <c r="O205" s="104"/>
      <c r="P205" s="104"/>
      <c r="Q205" s="104"/>
      <c r="R205" s="104"/>
      <c r="S205" s="104"/>
      <c r="T205" s="102"/>
    </row>
    <row r="206" spans="1:20" ht="30" customHeight="1" x14ac:dyDescent="0.25">
      <c r="A206" s="107"/>
      <c r="B206" s="106">
        <v>178</v>
      </c>
      <c r="C206" s="105"/>
      <c r="D206" s="108"/>
      <c r="E206" s="108"/>
      <c r="F206" s="104"/>
      <c r="G206" s="103"/>
      <c r="H206" s="103"/>
      <c r="I206" s="103"/>
      <c r="J206" s="103"/>
      <c r="K206" s="103"/>
      <c r="L206" s="103"/>
      <c r="M206" s="104"/>
      <c r="N206" s="104"/>
      <c r="O206" s="104"/>
      <c r="P206" s="104"/>
      <c r="Q206" s="104"/>
      <c r="R206" s="104"/>
      <c r="S206" s="104"/>
      <c r="T206" s="102"/>
    </row>
    <row r="207" spans="1:20" ht="30" customHeight="1" x14ac:dyDescent="0.25">
      <c r="A207" s="107"/>
      <c r="B207" s="106">
        <v>179</v>
      </c>
      <c r="C207" s="105"/>
      <c r="D207" s="108"/>
      <c r="E207" s="108"/>
      <c r="F207" s="104"/>
      <c r="G207" s="103"/>
      <c r="H207" s="103"/>
      <c r="I207" s="103"/>
      <c r="J207" s="103"/>
      <c r="K207" s="103"/>
      <c r="L207" s="103"/>
      <c r="M207" s="104"/>
      <c r="N207" s="104"/>
      <c r="O207" s="104"/>
      <c r="P207" s="104"/>
      <c r="Q207" s="104"/>
      <c r="R207" s="104"/>
      <c r="S207" s="104"/>
      <c r="T207" s="102"/>
    </row>
    <row r="208" spans="1:20" ht="30" customHeight="1" x14ac:dyDescent="0.25">
      <c r="A208" s="107"/>
      <c r="B208" s="106">
        <v>180</v>
      </c>
      <c r="C208" s="105"/>
      <c r="D208" s="108"/>
      <c r="E208" s="108"/>
      <c r="F208" s="104"/>
      <c r="G208" s="103"/>
      <c r="H208" s="103"/>
      <c r="I208" s="103"/>
      <c r="J208" s="103"/>
      <c r="K208" s="103"/>
      <c r="L208" s="103"/>
      <c r="M208" s="104"/>
      <c r="N208" s="104"/>
      <c r="O208" s="104"/>
      <c r="P208" s="104"/>
      <c r="Q208" s="104"/>
      <c r="R208" s="104"/>
      <c r="S208" s="104"/>
      <c r="T208" s="102"/>
    </row>
    <row r="209" spans="1:20" ht="30" customHeight="1" x14ac:dyDescent="0.25">
      <c r="A209" s="107"/>
      <c r="B209" s="106">
        <v>181</v>
      </c>
      <c r="C209" s="105"/>
      <c r="D209" s="108"/>
      <c r="E209" s="108"/>
      <c r="F209" s="104"/>
      <c r="G209" s="103"/>
      <c r="H209" s="103"/>
      <c r="I209" s="103"/>
      <c r="J209" s="103"/>
      <c r="K209" s="103"/>
      <c r="L209" s="103"/>
      <c r="M209" s="104"/>
      <c r="N209" s="104"/>
      <c r="O209" s="104"/>
      <c r="P209" s="104"/>
      <c r="Q209" s="104"/>
      <c r="R209" s="104"/>
      <c r="S209" s="104"/>
      <c r="T209" s="102"/>
    </row>
    <row r="210" spans="1:20" ht="30" customHeight="1" x14ac:dyDescent="0.25">
      <c r="A210" s="107"/>
      <c r="B210" s="106">
        <v>182</v>
      </c>
      <c r="C210" s="105"/>
      <c r="D210" s="108"/>
      <c r="E210" s="108"/>
      <c r="F210" s="104"/>
      <c r="G210" s="103"/>
      <c r="H210" s="103"/>
      <c r="I210" s="103"/>
      <c r="J210" s="103"/>
      <c r="K210" s="103"/>
      <c r="L210" s="103"/>
      <c r="M210" s="104"/>
      <c r="N210" s="104"/>
      <c r="O210" s="104"/>
      <c r="P210" s="104"/>
      <c r="Q210" s="104"/>
      <c r="R210" s="104"/>
      <c r="S210" s="104"/>
      <c r="T210" s="102"/>
    </row>
    <row r="211" spans="1:20" ht="30" customHeight="1" x14ac:dyDescent="0.25">
      <c r="A211" s="107"/>
      <c r="B211" s="106">
        <v>183</v>
      </c>
      <c r="C211" s="105"/>
      <c r="D211" s="108"/>
      <c r="E211" s="108"/>
      <c r="F211" s="104"/>
      <c r="G211" s="103"/>
      <c r="H211" s="103"/>
      <c r="I211" s="103"/>
      <c r="J211" s="103"/>
      <c r="K211" s="103"/>
      <c r="L211" s="103"/>
      <c r="M211" s="104"/>
      <c r="N211" s="104"/>
      <c r="O211" s="104"/>
      <c r="P211" s="104"/>
      <c r="Q211" s="104"/>
      <c r="R211" s="104"/>
      <c r="S211" s="104"/>
      <c r="T211" s="102"/>
    </row>
    <row r="212" spans="1:20" ht="30" customHeight="1" x14ac:dyDescent="0.25">
      <c r="A212" s="107"/>
      <c r="B212" s="106">
        <v>184</v>
      </c>
      <c r="C212" s="105"/>
      <c r="D212" s="108"/>
      <c r="E212" s="108"/>
      <c r="F212" s="104"/>
      <c r="G212" s="103"/>
      <c r="H212" s="103"/>
      <c r="I212" s="103"/>
      <c r="J212" s="103"/>
      <c r="K212" s="103"/>
      <c r="L212" s="103"/>
      <c r="M212" s="104"/>
      <c r="N212" s="104"/>
      <c r="O212" s="104"/>
      <c r="P212" s="104"/>
      <c r="Q212" s="104"/>
      <c r="R212" s="104"/>
      <c r="S212" s="104"/>
      <c r="T212" s="102"/>
    </row>
    <row r="213" spans="1:20" ht="30" customHeight="1" x14ac:dyDescent="0.25">
      <c r="A213" s="107"/>
      <c r="B213" s="106">
        <v>185</v>
      </c>
      <c r="C213" s="105"/>
      <c r="D213" s="108"/>
      <c r="E213" s="108"/>
      <c r="F213" s="104"/>
      <c r="G213" s="103"/>
      <c r="H213" s="103"/>
      <c r="I213" s="103"/>
      <c r="J213" s="103"/>
      <c r="K213" s="103"/>
      <c r="L213" s="103"/>
      <c r="M213" s="104"/>
      <c r="N213" s="104"/>
      <c r="O213" s="104"/>
      <c r="P213" s="104"/>
      <c r="Q213" s="104"/>
      <c r="R213" s="104"/>
      <c r="S213" s="104"/>
      <c r="T213" s="102"/>
    </row>
    <row r="214" spans="1:20" ht="30" customHeight="1" x14ac:dyDescent="0.25">
      <c r="A214" s="107"/>
      <c r="B214" s="106">
        <v>186</v>
      </c>
      <c r="C214" s="105"/>
      <c r="D214" s="108"/>
      <c r="E214" s="108"/>
      <c r="F214" s="104"/>
      <c r="G214" s="103"/>
      <c r="H214" s="103"/>
      <c r="I214" s="103"/>
      <c r="J214" s="103"/>
      <c r="K214" s="103"/>
      <c r="L214" s="103"/>
      <c r="M214" s="104"/>
      <c r="N214" s="104"/>
      <c r="O214" s="104"/>
      <c r="P214" s="104"/>
      <c r="Q214" s="104"/>
      <c r="R214" s="104"/>
      <c r="S214" s="104"/>
      <c r="T214" s="102"/>
    </row>
    <row r="215" spans="1:20" ht="30" customHeight="1" x14ac:dyDescent="0.25">
      <c r="A215" s="107"/>
      <c r="B215" s="106">
        <v>187</v>
      </c>
      <c r="C215" s="105"/>
      <c r="D215" s="108"/>
      <c r="E215" s="108"/>
      <c r="F215" s="104"/>
      <c r="G215" s="103"/>
      <c r="H215" s="103"/>
      <c r="I215" s="103"/>
      <c r="J215" s="103"/>
      <c r="K215" s="103"/>
      <c r="L215" s="103"/>
      <c r="M215" s="104"/>
      <c r="N215" s="104"/>
      <c r="O215" s="104"/>
      <c r="P215" s="104"/>
      <c r="Q215" s="104"/>
      <c r="R215" s="104"/>
      <c r="S215" s="104"/>
      <c r="T215" s="102"/>
    </row>
    <row r="216" spans="1:20" ht="30" customHeight="1" x14ac:dyDescent="0.25">
      <c r="A216" s="107"/>
      <c r="B216" s="106">
        <v>188</v>
      </c>
      <c r="C216" s="105"/>
      <c r="D216" s="108"/>
      <c r="E216" s="108"/>
      <c r="F216" s="104"/>
      <c r="G216" s="103"/>
      <c r="H216" s="103"/>
      <c r="I216" s="103"/>
      <c r="J216" s="103"/>
      <c r="K216" s="103"/>
      <c r="L216" s="103"/>
      <c r="M216" s="104"/>
      <c r="N216" s="104"/>
      <c r="O216" s="104"/>
      <c r="P216" s="104"/>
      <c r="Q216" s="104"/>
      <c r="R216" s="104"/>
      <c r="S216" s="104"/>
      <c r="T216" s="102"/>
    </row>
    <row r="217" spans="1:20" ht="30" customHeight="1" x14ac:dyDescent="0.25">
      <c r="A217" s="107"/>
      <c r="B217" s="106">
        <v>189</v>
      </c>
      <c r="C217" s="105"/>
      <c r="D217" s="108"/>
      <c r="E217" s="108"/>
      <c r="F217" s="104"/>
      <c r="G217" s="103"/>
      <c r="H217" s="103"/>
      <c r="I217" s="103"/>
      <c r="J217" s="103"/>
      <c r="K217" s="103"/>
      <c r="L217" s="103"/>
      <c r="M217" s="104"/>
      <c r="N217" s="104"/>
      <c r="O217" s="104"/>
      <c r="P217" s="104"/>
      <c r="Q217" s="104"/>
      <c r="R217" s="104"/>
      <c r="S217" s="104"/>
      <c r="T217" s="102"/>
    </row>
    <row r="218" spans="1:20" ht="30" customHeight="1" x14ac:dyDescent="0.25">
      <c r="A218" s="107"/>
      <c r="B218" s="106">
        <v>190</v>
      </c>
      <c r="C218" s="105"/>
      <c r="D218" s="108"/>
      <c r="E218" s="108"/>
      <c r="F218" s="104"/>
      <c r="G218" s="103"/>
      <c r="H218" s="103"/>
      <c r="I218" s="103"/>
      <c r="J218" s="103"/>
      <c r="K218" s="103"/>
      <c r="L218" s="103"/>
      <c r="M218" s="104"/>
      <c r="N218" s="104"/>
      <c r="O218" s="104"/>
      <c r="P218" s="104"/>
      <c r="Q218" s="104"/>
      <c r="R218" s="104"/>
      <c r="S218" s="104"/>
      <c r="T218" s="102"/>
    </row>
    <row r="219" spans="1:20" ht="30" customHeight="1" x14ac:dyDescent="0.25">
      <c r="A219" s="107"/>
      <c r="B219" s="106">
        <v>191</v>
      </c>
      <c r="C219" s="105"/>
      <c r="D219" s="108"/>
      <c r="E219" s="108"/>
      <c r="F219" s="104"/>
      <c r="G219" s="103"/>
      <c r="H219" s="103"/>
      <c r="I219" s="103"/>
      <c r="J219" s="103"/>
      <c r="K219" s="103"/>
      <c r="L219" s="103"/>
      <c r="M219" s="104"/>
      <c r="N219" s="104"/>
      <c r="O219" s="104"/>
      <c r="P219" s="104"/>
      <c r="Q219" s="104"/>
      <c r="R219" s="104"/>
      <c r="S219" s="104"/>
      <c r="T219" s="102"/>
    </row>
    <row r="220" spans="1:20" ht="30" customHeight="1" x14ac:dyDescent="0.25">
      <c r="A220" s="107"/>
      <c r="B220" s="106">
        <v>192</v>
      </c>
      <c r="C220" s="105"/>
      <c r="D220" s="108"/>
      <c r="E220" s="108"/>
      <c r="F220" s="104"/>
      <c r="G220" s="103"/>
      <c r="H220" s="103"/>
      <c r="I220" s="103"/>
      <c r="J220" s="103"/>
      <c r="K220" s="103"/>
      <c r="L220" s="103"/>
      <c r="M220" s="104"/>
      <c r="N220" s="104"/>
      <c r="O220" s="104"/>
      <c r="P220" s="104"/>
      <c r="Q220" s="104"/>
      <c r="R220" s="104"/>
      <c r="S220" s="104"/>
      <c r="T220" s="102"/>
    </row>
    <row r="221" spans="1:20" ht="30" customHeight="1" x14ac:dyDescent="0.25">
      <c r="A221" s="107"/>
      <c r="B221" s="106">
        <v>193</v>
      </c>
      <c r="C221" s="105"/>
      <c r="D221" s="108"/>
      <c r="E221" s="108"/>
      <c r="F221" s="104"/>
      <c r="G221" s="103"/>
      <c r="H221" s="103"/>
      <c r="I221" s="103"/>
      <c r="J221" s="103"/>
      <c r="K221" s="103"/>
      <c r="L221" s="103"/>
      <c r="M221" s="104"/>
      <c r="N221" s="104"/>
      <c r="O221" s="104"/>
      <c r="P221" s="104"/>
      <c r="Q221" s="104"/>
      <c r="R221" s="104"/>
      <c r="S221" s="104"/>
      <c r="T221" s="102"/>
    </row>
    <row r="222" spans="1:20" ht="30" customHeight="1" x14ac:dyDescent="0.25">
      <c r="A222" s="107"/>
      <c r="B222" s="106">
        <v>194</v>
      </c>
      <c r="C222" s="105"/>
      <c r="D222" s="108"/>
      <c r="E222" s="108"/>
      <c r="F222" s="104"/>
      <c r="G222" s="103"/>
      <c r="H222" s="103"/>
      <c r="I222" s="103"/>
      <c r="J222" s="103"/>
      <c r="K222" s="103"/>
      <c r="L222" s="103"/>
      <c r="M222" s="104"/>
      <c r="N222" s="104"/>
      <c r="O222" s="104"/>
      <c r="P222" s="104"/>
      <c r="Q222" s="104"/>
      <c r="R222" s="104"/>
      <c r="S222" s="104"/>
      <c r="T222" s="102"/>
    </row>
    <row r="223" spans="1:20" ht="30" customHeight="1" x14ac:dyDescent="0.25">
      <c r="A223" s="107"/>
      <c r="B223" s="106">
        <v>195</v>
      </c>
      <c r="C223" s="105"/>
      <c r="D223" s="108"/>
      <c r="E223" s="108"/>
      <c r="F223" s="104"/>
      <c r="G223" s="103"/>
      <c r="H223" s="103"/>
      <c r="I223" s="103"/>
      <c r="J223" s="103"/>
      <c r="K223" s="103"/>
      <c r="L223" s="103"/>
      <c r="M223" s="104"/>
      <c r="N223" s="104"/>
      <c r="O223" s="104"/>
      <c r="P223" s="104"/>
      <c r="Q223" s="104"/>
      <c r="R223" s="104"/>
      <c r="S223" s="104"/>
      <c r="T223" s="102"/>
    </row>
    <row r="224" spans="1:20" ht="30" customHeight="1" x14ac:dyDescent="0.25">
      <c r="A224" s="107"/>
      <c r="B224" s="106">
        <v>196</v>
      </c>
      <c r="C224" s="105"/>
      <c r="D224" s="108"/>
      <c r="E224" s="108"/>
      <c r="F224" s="104"/>
      <c r="G224" s="103"/>
      <c r="H224" s="103"/>
      <c r="I224" s="103"/>
      <c r="J224" s="103"/>
      <c r="K224" s="103"/>
      <c r="L224" s="103"/>
      <c r="M224" s="104"/>
      <c r="N224" s="104"/>
      <c r="O224" s="104"/>
      <c r="P224" s="104"/>
      <c r="Q224" s="104"/>
      <c r="R224" s="104"/>
      <c r="S224" s="104"/>
      <c r="T224" s="102"/>
    </row>
    <row r="225" spans="1:20" ht="30" customHeight="1" x14ac:dyDescent="0.25">
      <c r="A225" s="107"/>
      <c r="B225" s="106">
        <v>197</v>
      </c>
      <c r="C225" s="105"/>
      <c r="D225" s="108"/>
      <c r="E225" s="108"/>
      <c r="F225" s="104"/>
      <c r="G225" s="103"/>
      <c r="H225" s="103"/>
      <c r="I225" s="103"/>
      <c r="J225" s="103"/>
      <c r="K225" s="103"/>
      <c r="L225" s="103"/>
      <c r="M225" s="104"/>
      <c r="N225" s="104"/>
      <c r="O225" s="104"/>
      <c r="P225" s="104"/>
      <c r="Q225" s="104"/>
      <c r="R225" s="104"/>
      <c r="S225" s="104"/>
      <c r="T225" s="102"/>
    </row>
    <row r="226" spans="1:20" ht="30" customHeight="1" x14ac:dyDescent="0.25">
      <c r="A226" s="107"/>
      <c r="B226" s="106">
        <v>198</v>
      </c>
      <c r="C226" s="105"/>
      <c r="D226" s="108"/>
      <c r="E226" s="108"/>
      <c r="F226" s="104"/>
      <c r="G226" s="103"/>
      <c r="H226" s="103"/>
      <c r="I226" s="103"/>
      <c r="J226" s="103"/>
      <c r="K226" s="103"/>
      <c r="L226" s="103"/>
      <c r="M226" s="104"/>
      <c r="N226" s="104"/>
      <c r="O226" s="104"/>
      <c r="P226" s="104"/>
      <c r="Q226" s="104"/>
      <c r="R226" s="104"/>
      <c r="S226" s="104"/>
      <c r="T226" s="102"/>
    </row>
    <row r="227" spans="1:20" ht="30" customHeight="1" x14ac:dyDescent="0.25">
      <c r="A227" s="107"/>
      <c r="B227" s="106">
        <v>199</v>
      </c>
      <c r="C227" s="105"/>
      <c r="D227" s="108"/>
      <c r="E227" s="108"/>
      <c r="F227" s="104"/>
      <c r="G227" s="103"/>
      <c r="H227" s="103"/>
      <c r="I227" s="103"/>
      <c r="J227" s="103"/>
      <c r="K227" s="103"/>
      <c r="L227" s="103"/>
      <c r="M227" s="104"/>
      <c r="N227" s="104"/>
      <c r="O227" s="104"/>
      <c r="P227" s="104"/>
      <c r="Q227" s="104"/>
      <c r="R227" s="104"/>
      <c r="S227" s="104"/>
      <c r="T227" s="102"/>
    </row>
    <row r="228" spans="1:20" ht="30" customHeight="1" x14ac:dyDescent="0.25">
      <c r="A228" s="107"/>
      <c r="B228" s="106">
        <v>200</v>
      </c>
      <c r="C228" s="105"/>
      <c r="D228" s="108"/>
      <c r="E228" s="108"/>
      <c r="F228" s="104"/>
      <c r="G228" s="103"/>
      <c r="H228" s="103"/>
      <c r="I228" s="103"/>
      <c r="J228" s="103"/>
      <c r="K228" s="103"/>
      <c r="L228" s="103"/>
      <c r="M228" s="104"/>
      <c r="N228" s="104"/>
      <c r="O228" s="104"/>
      <c r="P228" s="104"/>
      <c r="Q228" s="104"/>
      <c r="R228" s="104"/>
      <c r="S228" s="104"/>
      <c r="T228" s="102"/>
    </row>
    <row r="229" spans="1:20" ht="30" customHeight="1" x14ac:dyDescent="0.25">
      <c r="A229" s="107"/>
      <c r="B229" s="106">
        <v>201</v>
      </c>
      <c r="C229" s="105"/>
      <c r="D229" s="108"/>
      <c r="E229" s="108"/>
      <c r="F229" s="104"/>
      <c r="G229" s="103"/>
      <c r="H229" s="103"/>
      <c r="I229" s="103"/>
      <c r="J229" s="103"/>
      <c r="K229" s="103"/>
      <c r="L229" s="103"/>
      <c r="M229" s="104"/>
      <c r="N229" s="104"/>
      <c r="O229" s="104"/>
      <c r="P229" s="104"/>
      <c r="Q229" s="104"/>
      <c r="R229" s="104"/>
      <c r="S229" s="104"/>
      <c r="T229" s="102"/>
    </row>
    <row r="230" spans="1:20" ht="30" customHeight="1" x14ac:dyDescent="0.25">
      <c r="A230" s="107"/>
      <c r="B230" s="106">
        <v>202</v>
      </c>
      <c r="C230" s="105"/>
      <c r="D230" s="108"/>
      <c r="E230" s="108"/>
      <c r="F230" s="104"/>
      <c r="G230" s="103"/>
      <c r="H230" s="103"/>
      <c r="I230" s="103"/>
      <c r="J230" s="103"/>
      <c r="K230" s="103"/>
      <c r="L230" s="103"/>
      <c r="M230" s="104"/>
      <c r="N230" s="104"/>
      <c r="O230" s="104"/>
      <c r="P230" s="104"/>
      <c r="Q230" s="104"/>
      <c r="R230" s="104"/>
      <c r="S230" s="104"/>
      <c r="T230" s="102"/>
    </row>
    <row r="231" spans="1:20" ht="30" customHeight="1" x14ac:dyDescent="0.25">
      <c r="A231" s="107"/>
      <c r="B231" s="106">
        <v>203</v>
      </c>
      <c r="C231" s="105"/>
      <c r="D231" s="108"/>
      <c r="E231" s="108"/>
      <c r="F231" s="104"/>
      <c r="G231" s="103"/>
      <c r="H231" s="103"/>
      <c r="I231" s="103"/>
      <c r="J231" s="103"/>
      <c r="K231" s="103"/>
      <c r="L231" s="103"/>
      <c r="M231" s="104"/>
      <c r="N231" s="104"/>
      <c r="O231" s="104"/>
      <c r="P231" s="104"/>
      <c r="Q231" s="104"/>
      <c r="R231" s="104"/>
      <c r="S231" s="104"/>
      <c r="T231" s="102"/>
    </row>
    <row r="232" spans="1:20" ht="30" customHeight="1" x14ac:dyDescent="0.25">
      <c r="A232" s="107"/>
      <c r="B232" s="106">
        <v>204</v>
      </c>
      <c r="C232" s="105"/>
      <c r="D232" s="108"/>
      <c r="E232" s="108"/>
      <c r="F232" s="104"/>
      <c r="G232" s="103"/>
      <c r="H232" s="103"/>
      <c r="I232" s="103"/>
      <c r="J232" s="103"/>
      <c r="K232" s="103"/>
      <c r="L232" s="103"/>
      <c r="M232" s="104"/>
      <c r="N232" s="104"/>
      <c r="O232" s="104"/>
      <c r="P232" s="104"/>
      <c r="Q232" s="104"/>
      <c r="R232" s="104"/>
      <c r="S232" s="104"/>
      <c r="T232" s="102"/>
    </row>
    <row r="233" spans="1:20" ht="30" customHeight="1" x14ac:dyDescent="0.25">
      <c r="A233" s="107"/>
      <c r="B233" s="106">
        <v>205</v>
      </c>
      <c r="C233" s="105"/>
      <c r="D233" s="108"/>
      <c r="E233" s="108"/>
      <c r="F233" s="104"/>
      <c r="G233" s="103"/>
      <c r="H233" s="103"/>
      <c r="I233" s="103"/>
      <c r="J233" s="103"/>
      <c r="K233" s="103"/>
      <c r="L233" s="103"/>
      <c r="M233" s="104"/>
      <c r="N233" s="104"/>
      <c r="O233" s="104"/>
      <c r="P233" s="104"/>
      <c r="Q233" s="104"/>
      <c r="R233" s="104"/>
      <c r="S233" s="104"/>
      <c r="T233" s="102"/>
    </row>
    <row r="234" spans="1:20" ht="30" customHeight="1" x14ac:dyDescent="0.25">
      <c r="A234" s="107"/>
      <c r="B234" s="106">
        <v>206</v>
      </c>
      <c r="C234" s="105"/>
      <c r="D234" s="108"/>
      <c r="E234" s="108"/>
      <c r="F234" s="104"/>
      <c r="G234" s="103"/>
      <c r="H234" s="103"/>
      <c r="I234" s="103"/>
      <c r="J234" s="103"/>
      <c r="K234" s="103"/>
      <c r="L234" s="103"/>
      <c r="M234" s="104"/>
      <c r="N234" s="104"/>
      <c r="O234" s="104"/>
      <c r="P234" s="104"/>
      <c r="Q234" s="104"/>
      <c r="R234" s="104"/>
      <c r="S234" s="104"/>
      <c r="T234" s="102"/>
    </row>
    <row r="235" spans="1:20" ht="30" customHeight="1" x14ac:dyDescent="0.25">
      <c r="A235" s="107"/>
      <c r="B235" s="106">
        <v>207</v>
      </c>
      <c r="C235" s="105"/>
      <c r="D235" s="108"/>
      <c r="E235" s="108"/>
      <c r="F235" s="104"/>
      <c r="G235" s="103"/>
      <c r="H235" s="103"/>
      <c r="I235" s="103"/>
      <c r="J235" s="103"/>
      <c r="K235" s="103"/>
      <c r="L235" s="103"/>
      <c r="M235" s="104"/>
      <c r="N235" s="104"/>
      <c r="O235" s="104"/>
      <c r="P235" s="104"/>
      <c r="Q235" s="104"/>
      <c r="R235" s="104"/>
      <c r="S235" s="104"/>
      <c r="T235" s="102"/>
    </row>
    <row r="236" spans="1:20" ht="30" customHeight="1" x14ac:dyDescent="0.25">
      <c r="A236" s="107"/>
      <c r="B236" s="106">
        <v>208</v>
      </c>
      <c r="C236" s="105"/>
      <c r="D236" s="108"/>
      <c r="E236" s="108"/>
      <c r="F236" s="104"/>
      <c r="G236" s="103"/>
      <c r="H236" s="103"/>
      <c r="I236" s="103"/>
      <c r="J236" s="103"/>
      <c r="K236" s="103"/>
      <c r="L236" s="103"/>
      <c r="M236" s="104"/>
      <c r="N236" s="104"/>
      <c r="O236" s="104"/>
      <c r="P236" s="104"/>
      <c r="Q236" s="104"/>
      <c r="R236" s="104"/>
      <c r="S236" s="104"/>
      <c r="T236" s="102"/>
    </row>
    <row r="237" spans="1:20" ht="30" customHeight="1" x14ac:dyDescent="0.25">
      <c r="A237" s="107"/>
      <c r="B237" s="106">
        <v>209</v>
      </c>
      <c r="C237" s="105"/>
      <c r="D237" s="108"/>
      <c r="E237" s="108"/>
      <c r="F237" s="104"/>
      <c r="G237" s="103"/>
      <c r="H237" s="103"/>
      <c r="I237" s="103"/>
      <c r="J237" s="103"/>
      <c r="K237" s="103"/>
      <c r="L237" s="103"/>
      <c r="M237" s="104"/>
      <c r="N237" s="104"/>
      <c r="O237" s="104"/>
      <c r="P237" s="104"/>
      <c r="Q237" s="104"/>
      <c r="R237" s="104"/>
      <c r="S237" s="104"/>
      <c r="T237" s="102"/>
    </row>
    <row r="238" spans="1:20" ht="30" customHeight="1" x14ac:dyDescent="0.25">
      <c r="A238" s="107"/>
      <c r="B238" s="106">
        <v>210</v>
      </c>
      <c r="C238" s="105"/>
      <c r="D238" s="108"/>
      <c r="E238" s="108"/>
      <c r="F238" s="104"/>
      <c r="G238" s="103"/>
      <c r="H238" s="103"/>
      <c r="I238" s="103"/>
      <c r="J238" s="103"/>
      <c r="K238" s="103"/>
      <c r="L238" s="103"/>
      <c r="M238" s="104"/>
      <c r="N238" s="104"/>
      <c r="O238" s="104"/>
      <c r="P238" s="104"/>
      <c r="Q238" s="104"/>
      <c r="R238" s="104"/>
      <c r="S238" s="104"/>
      <c r="T238" s="102"/>
    </row>
    <row r="239" spans="1:20" ht="30" customHeight="1" x14ac:dyDescent="0.25">
      <c r="A239" s="107"/>
      <c r="B239" s="106">
        <v>211</v>
      </c>
      <c r="C239" s="105"/>
      <c r="D239" s="108"/>
      <c r="E239" s="108"/>
      <c r="F239" s="104"/>
      <c r="G239" s="103"/>
      <c r="H239" s="103"/>
      <c r="I239" s="103"/>
      <c r="J239" s="103"/>
      <c r="K239" s="103"/>
      <c r="L239" s="103"/>
      <c r="M239" s="104"/>
      <c r="N239" s="104"/>
      <c r="O239" s="104"/>
      <c r="P239" s="104"/>
      <c r="Q239" s="104"/>
      <c r="R239" s="104"/>
      <c r="S239" s="104"/>
      <c r="T239" s="102"/>
    </row>
    <row r="240" spans="1:20" ht="30" customHeight="1" x14ac:dyDescent="0.25">
      <c r="A240" s="107"/>
      <c r="B240" s="106">
        <v>212</v>
      </c>
      <c r="C240" s="105"/>
      <c r="D240" s="108"/>
      <c r="E240" s="108"/>
      <c r="F240" s="104"/>
      <c r="G240" s="103"/>
      <c r="H240" s="103"/>
      <c r="I240" s="103"/>
      <c r="J240" s="103"/>
      <c r="K240" s="103"/>
      <c r="L240" s="103"/>
      <c r="M240" s="104"/>
      <c r="N240" s="104"/>
      <c r="O240" s="104"/>
      <c r="P240" s="104"/>
      <c r="Q240" s="104"/>
      <c r="R240" s="104"/>
      <c r="S240" s="104"/>
      <c r="T240" s="102"/>
    </row>
    <row r="241" spans="1:20" ht="30" customHeight="1" x14ac:dyDescent="0.25">
      <c r="A241" s="107"/>
      <c r="B241" s="106">
        <v>213</v>
      </c>
      <c r="C241" s="105"/>
      <c r="D241" s="108"/>
      <c r="E241" s="108"/>
      <c r="F241" s="104"/>
      <c r="G241" s="103"/>
      <c r="H241" s="103"/>
      <c r="I241" s="103"/>
      <c r="J241" s="103"/>
      <c r="K241" s="103"/>
      <c r="L241" s="103"/>
      <c r="M241" s="104"/>
      <c r="N241" s="104"/>
      <c r="O241" s="104"/>
      <c r="P241" s="104"/>
      <c r="Q241" s="104"/>
      <c r="R241" s="104"/>
      <c r="S241" s="104"/>
      <c r="T241" s="102"/>
    </row>
    <row r="242" spans="1:20" ht="30" customHeight="1" x14ac:dyDescent="0.25">
      <c r="A242" s="107"/>
      <c r="B242" s="106">
        <v>214</v>
      </c>
      <c r="C242" s="105"/>
      <c r="D242" s="108"/>
      <c r="E242" s="108"/>
      <c r="F242" s="104"/>
      <c r="G242" s="103"/>
      <c r="H242" s="103"/>
      <c r="I242" s="103"/>
      <c r="J242" s="103"/>
      <c r="K242" s="103"/>
      <c r="L242" s="103"/>
      <c r="M242" s="104"/>
      <c r="N242" s="104"/>
      <c r="O242" s="104"/>
      <c r="P242" s="104"/>
      <c r="Q242" s="104"/>
      <c r="R242" s="104"/>
      <c r="S242" s="104"/>
      <c r="T242" s="102"/>
    </row>
    <row r="243" spans="1:20" ht="30" customHeight="1" x14ac:dyDescent="0.25">
      <c r="A243" s="107"/>
      <c r="B243" s="106">
        <v>215</v>
      </c>
      <c r="C243" s="105"/>
      <c r="D243" s="108"/>
      <c r="E243" s="108"/>
      <c r="F243" s="104"/>
      <c r="G243" s="103"/>
      <c r="H243" s="103"/>
      <c r="I243" s="103"/>
      <c r="J243" s="103"/>
      <c r="K243" s="103"/>
      <c r="L243" s="103"/>
      <c r="M243" s="104"/>
      <c r="N243" s="104"/>
      <c r="O243" s="104"/>
      <c r="P243" s="104"/>
      <c r="Q243" s="104"/>
      <c r="R243" s="104"/>
      <c r="S243" s="104"/>
      <c r="T243" s="102"/>
    </row>
    <row r="244" spans="1:20" ht="30" customHeight="1" x14ac:dyDescent="0.25">
      <c r="A244" s="107"/>
      <c r="B244" s="106">
        <v>216</v>
      </c>
      <c r="C244" s="105"/>
      <c r="D244" s="108"/>
      <c r="E244" s="108"/>
      <c r="F244" s="104"/>
      <c r="G244" s="103"/>
      <c r="H244" s="103"/>
      <c r="I244" s="103"/>
      <c r="J244" s="103"/>
      <c r="K244" s="103"/>
      <c r="L244" s="103"/>
      <c r="M244" s="104"/>
      <c r="N244" s="104"/>
      <c r="O244" s="104"/>
      <c r="P244" s="104"/>
      <c r="Q244" s="104"/>
      <c r="R244" s="104"/>
      <c r="S244" s="104"/>
      <c r="T244" s="102"/>
    </row>
    <row r="245" spans="1:20" ht="30" customHeight="1" x14ac:dyDescent="0.25">
      <c r="A245" s="107"/>
      <c r="B245" s="106">
        <v>217</v>
      </c>
      <c r="C245" s="105"/>
      <c r="D245" s="108"/>
      <c r="E245" s="108"/>
      <c r="F245" s="104"/>
      <c r="G245" s="103"/>
      <c r="H245" s="103"/>
      <c r="I245" s="103"/>
      <c r="J245" s="103"/>
      <c r="K245" s="103"/>
      <c r="L245" s="103"/>
      <c r="M245" s="104"/>
      <c r="N245" s="104"/>
      <c r="O245" s="104"/>
      <c r="P245" s="104"/>
      <c r="Q245" s="104"/>
      <c r="R245" s="104"/>
      <c r="S245" s="104"/>
      <c r="T245" s="102"/>
    </row>
    <row r="246" spans="1:20" ht="30" customHeight="1" x14ac:dyDescent="0.25">
      <c r="A246" s="107"/>
      <c r="B246" s="106">
        <v>218</v>
      </c>
      <c r="C246" s="105"/>
      <c r="D246" s="108"/>
      <c r="E246" s="108"/>
      <c r="F246" s="104"/>
      <c r="G246" s="103"/>
      <c r="H246" s="103"/>
      <c r="I246" s="103"/>
      <c r="J246" s="103"/>
      <c r="K246" s="103"/>
      <c r="L246" s="103"/>
      <c r="M246" s="104"/>
      <c r="N246" s="104"/>
      <c r="O246" s="104"/>
      <c r="P246" s="104"/>
      <c r="Q246" s="104"/>
      <c r="R246" s="104"/>
      <c r="S246" s="104"/>
      <c r="T246" s="102"/>
    </row>
    <row r="247" spans="1:20" ht="30" customHeight="1" x14ac:dyDescent="0.25">
      <c r="A247" s="107"/>
      <c r="B247" s="106">
        <v>219</v>
      </c>
      <c r="C247" s="105"/>
      <c r="D247" s="108"/>
      <c r="E247" s="108"/>
      <c r="F247" s="104"/>
      <c r="G247" s="103"/>
      <c r="H247" s="103"/>
      <c r="I247" s="103"/>
      <c r="J247" s="103"/>
      <c r="K247" s="103"/>
      <c r="L247" s="103"/>
      <c r="M247" s="104"/>
      <c r="N247" s="104"/>
      <c r="O247" s="104"/>
      <c r="P247" s="104"/>
      <c r="Q247" s="104"/>
      <c r="R247" s="104"/>
      <c r="S247" s="104"/>
      <c r="T247" s="102"/>
    </row>
    <row r="248" spans="1:20" ht="30" customHeight="1" x14ac:dyDescent="0.25">
      <c r="A248" s="107"/>
      <c r="B248" s="106">
        <v>220</v>
      </c>
      <c r="C248" s="105"/>
      <c r="D248" s="108"/>
      <c r="E248" s="108"/>
      <c r="F248" s="104"/>
      <c r="G248" s="103"/>
      <c r="H248" s="103"/>
      <c r="I248" s="103"/>
      <c r="J248" s="103"/>
      <c r="K248" s="103"/>
      <c r="L248" s="103"/>
      <c r="M248" s="104"/>
      <c r="N248" s="104"/>
      <c r="O248" s="104"/>
      <c r="P248" s="104"/>
      <c r="Q248" s="104"/>
      <c r="R248" s="104"/>
      <c r="S248" s="104"/>
      <c r="T248" s="102"/>
    </row>
    <row r="249" spans="1:20" ht="30" customHeight="1" x14ac:dyDescent="0.25">
      <c r="A249" s="107"/>
      <c r="B249" s="106">
        <v>221</v>
      </c>
      <c r="C249" s="105"/>
      <c r="D249" s="108"/>
      <c r="E249" s="108"/>
      <c r="F249" s="104"/>
      <c r="G249" s="103"/>
      <c r="H249" s="103"/>
      <c r="I249" s="103"/>
      <c r="J249" s="103"/>
      <c r="K249" s="103"/>
      <c r="L249" s="103"/>
      <c r="M249" s="104"/>
      <c r="N249" s="104"/>
      <c r="O249" s="104"/>
      <c r="P249" s="104"/>
      <c r="Q249" s="104"/>
      <c r="R249" s="104"/>
      <c r="S249" s="104"/>
      <c r="T249" s="102"/>
    </row>
    <row r="250" spans="1:20" ht="30" customHeight="1" x14ac:dyDescent="0.25">
      <c r="A250" s="107"/>
      <c r="B250" s="106">
        <v>222</v>
      </c>
      <c r="C250" s="105"/>
      <c r="D250" s="108"/>
      <c r="E250" s="108"/>
      <c r="F250" s="104"/>
      <c r="G250" s="103"/>
      <c r="H250" s="103"/>
      <c r="I250" s="103"/>
      <c r="J250" s="103"/>
      <c r="K250" s="103"/>
      <c r="L250" s="103"/>
      <c r="M250" s="104"/>
      <c r="N250" s="104"/>
      <c r="O250" s="104"/>
      <c r="P250" s="104"/>
      <c r="Q250" s="104"/>
      <c r="R250" s="104"/>
      <c r="S250" s="104"/>
      <c r="T250" s="102"/>
    </row>
    <row r="251" spans="1:20" ht="30" customHeight="1" x14ac:dyDescent="0.25">
      <c r="A251" s="107"/>
      <c r="B251" s="106">
        <v>223</v>
      </c>
      <c r="C251" s="105"/>
      <c r="D251" s="108"/>
      <c r="E251" s="108"/>
      <c r="F251" s="104"/>
      <c r="G251" s="103"/>
      <c r="H251" s="103"/>
      <c r="I251" s="103"/>
      <c r="J251" s="103"/>
      <c r="K251" s="103"/>
      <c r="L251" s="103"/>
      <c r="M251" s="104"/>
      <c r="N251" s="104"/>
      <c r="O251" s="104"/>
      <c r="P251" s="104"/>
      <c r="Q251" s="104"/>
      <c r="R251" s="104"/>
      <c r="S251" s="104"/>
      <c r="T251" s="102"/>
    </row>
    <row r="252" spans="1:20" ht="30" customHeight="1" x14ac:dyDescent="0.25">
      <c r="A252" s="107"/>
      <c r="B252" s="106">
        <v>224</v>
      </c>
      <c r="C252" s="105"/>
      <c r="D252" s="108"/>
      <c r="E252" s="108"/>
      <c r="F252" s="104"/>
      <c r="G252" s="103"/>
      <c r="H252" s="103"/>
      <c r="I252" s="103"/>
      <c r="J252" s="103"/>
      <c r="K252" s="103"/>
      <c r="L252" s="103"/>
      <c r="M252" s="104"/>
      <c r="N252" s="104"/>
      <c r="O252" s="104"/>
      <c r="P252" s="104"/>
      <c r="Q252" s="104"/>
      <c r="R252" s="104"/>
      <c r="S252" s="104"/>
      <c r="T252" s="102"/>
    </row>
    <row r="253" spans="1:20" ht="30" customHeight="1" x14ac:dyDescent="0.25">
      <c r="A253" s="107"/>
      <c r="B253" s="106">
        <v>225</v>
      </c>
      <c r="C253" s="105"/>
      <c r="D253" s="108"/>
      <c r="E253" s="108"/>
      <c r="F253" s="104"/>
      <c r="G253" s="103"/>
      <c r="H253" s="103"/>
      <c r="I253" s="103"/>
      <c r="J253" s="103"/>
      <c r="K253" s="103"/>
      <c r="L253" s="103"/>
      <c r="M253" s="104"/>
      <c r="N253" s="104"/>
      <c r="O253" s="104"/>
      <c r="P253" s="104"/>
      <c r="Q253" s="104"/>
      <c r="R253" s="104"/>
      <c r="S253" s="104"/>
      <c r="T253" s="102"/>
    </row>
    <row r="254" spans="1:20" ht="30" customHeight="1" x14ac:dyDescent="0.25">
      <c r="A254" s="107"/>
      <c r="B254" s="106">
        <v>226</v>
      </c>
      <c r="C254" s="105"/>
      <c r="D254" s="108"/>
      <c r="E254" s="108"/>
      <c r="F254" s="104"/>
      <c r="G254" s="103"/>
      <c r="H254" s="103"/>
      <c r="I254" s="103"/>
      <c r="J254" s="103"/>
      <c r="K254" s="103"/>
      <c r="L254" s="103"/>
      <c r="M254" s="104"/>
      <c r="N254" s="104"/>
      <c r="O254" s="104"/>
      <c r="P254" s="104"/>
      <c r="Q254" s="104"/>
      <c r="R254" s="104"/>
      <c r="S254" s="104"/>
      <c r="T254" s="102"/>
    </row>
    <row r="255" spans="1:20" ht="30" customHeight="1" x14ac:dyDescent="0.25">
      <c r="A255" s="107"/>
      <c r="B255" s="106">
        <v>227</v>
      </c>
      <c r="C255" s="105"/>
      <c r="D255" s="108"/>
      <c r="E255" s="108"/>
      <c r="F255" s="104"/>
      <c r="G255" s="103"/>
      <c r="H255" s="103"/>
      <c r="I255" s="103"/>
      <c r="J255" s="103"/>
      <c r="K255" s="103"/>
      <c r="L255" s="103"/>
      <c r="M255" s="104"/>
      <c r="N255" s="104"/>
      <c r="O255" s="104"/>
      <c r="P255" s="104"/>
      <c r="Q255" s="104"/>
      <c r="R255" s="104"/>
      <c r="S255" s="104"/>
      <c r="T255" s="102"/>
    </row>
    <row r="256" spans="1:20" ht="30" customHeight="1" x14ac:dyDescent="0.25">
      <c r="A256" s="107"/>
      <c r="B256" s="106">
        <v>228</v>
      </c>
      <c r="C256" s="105"/>
      <c r="D256" s="108"/>
      <c r="E256" s="108"/>
      <c r="F256" s="104"/>
      <c r="G256" s="103"/>
      <c r="H256" s="103"/>
      <c r="I256" s="103"/>
      <c r="J256" s="103"/>
      <c r="K256" s="103"/>
      <c r="L256" s="103"/>
      <c r="M256" s="104"/>
      <c r="N256" s="104"/>
      <c r="O256" s="104"/>
      <c r="P256" s="104"/>
      <c r="Q256" s="104"/>
      <c r="R256" s="104"/>
      <c r="S256" s="104"/>
      <c r="T256" s="102"/>
    </row>
    <row r="257" spans="1:20" ht="30" customHeight="1" x14ac:dyDescent="0.25">
      <c r="A257" s="107"/>
      <c r="B257" s="106">
        <v>229</v>
      </c>
      <c r="C257" s="105"/>
      <c r="D257" s="108"/>
      <c r="E257" s="108"/>
      <c r="F257" s="104"/>
      <c r="G257" s="103"/>
      <c r="H257" s="103"/>
      <c r="I257" s="103"/>
      <c r="J257" s="103"/>
      <c r="K257" s="103"/>
      <c r="L257" s="103"/>
      <c r="M257" s="104"/>
      <c r="N257" s="104"/>
      <c r="O257" s="104"/>
      <c r="P257" s="104"/>
      <c r="Q257" s="104"/>
      <c r="R257" s="104"/>
      <c r="S257" s="104"/>
      <c r="T257" s="102"/>
    </row>
    <row r="258" spans="1:20" ht="30" customHeight="1" x14ac:dyDescent="0.25">
      <c r="A258" s="107"/>
      <c r="B258" s="106">
        <v>230</v>
      </c>
      <c r="C258" s="105"/>
      <c r="D258" s="108"/>
      <c r="E258" s="108"/>
      <c r="F258" s="104"/>
      <c r="G258" s="103"/>
      <c r="H258" s="103"/>
      <c r="I258" s="103"/>
      <c r="J258" s="103"/>
      <c r="K258" s="103"/>
      <c r="L258" s="103"/>
      <c r="M258" s="104"/>
      <c r="N258" s="104"/>
      <c r="O258" s="104"/>
      <c r="P258" s="104"/>
      <c r="Q258" s="104"/>
      <c r="R258" s="104"/>
      <c r="S258" s="104"/>
      <c r="T258" s="102"/>
    </row>
    <row r="259" spans="1:20" ht="30" customHeight="1" x14ac:dyDescent="0.25">
      <c r="A259" s="107"/>
      <c r="B259" s="106">
        <v>231</v>
      </c>
      <c r="C259" s="105"/>
      <c r="D259" s="108"/>
      <c r="E259" s="108"/>
      <c r="F259" s="104"/>
      <c r="G259" s="103"/>
      <c r="H259" s="103"/>
      <c r="I259" s="103"/>
      <c r="J259" s="103"/>
      <c r="K259" s="103"/>
      <c r="L259" s="103"/>
      <c r="M259" s="104"/>
      <c r="N259" s="104"/>
      <c r="O259" s="104"/>
      <c r="P259" s="104"/>
      <c r="Q259" s="104"/>
      <c r="R259" s="104"/>
      <c r="S259" s="104"/>
      <c r="T259" s="102"/>
    </row>
    <row r="260" spans="1:20" ht="30" customHeight="1" x14ac:dyDescent="0.25">
      <c r="A260" s="107"/>
      <c r="B260" s="106">
        <v>232</v>
      </c>
      <c r="C260" s="105"/>
      <c r="D260" s="108"/>
      <c r="E260" s="108"/>
      <c r="F260" s="104"/>
      <c r="G260" s="103"/>
      <c r="H260" s="103"/>
      <c r="I260" s="103"/>
      <c r="J260" s="103"/>
      <c r="K260" s="103"/>
      <c r="L260" s="103"/>
      <c r="M260" s="104"/>
      <c r="N260" s="104"/>
      <c r="O260" s="104"/>
      <c r="P260" s="104"/>
      <c r="Q260" s="104"/>
      <c r="R260" s="104"/>
      <c r="S260" s="104"/>
      <c r="T260" s="102"/>
    </row>
    <row r="261" spans="1:20" ht="30" customHeight="1" x14ac:dyDescent="0.25">
      <c r="A261" s="107"/>
      <c r="B261" s="106">
        <v>233</v>
      </c>
      <c r="C261" s="105"/>
      <c r="D261" s="108"/>
      <c r="E261" s="108"/>
      <c r="F261" s="104"/>
      <c r="G261" s="103"/>
      <c r="H261" s="103"/>
      <c r="I261" s="103"/>
      <c r="J261" s="103"/>
      <c r="K261" s="103"/>
      <c r="L261" s="103"/>
      <c r="M261" s="104"/>
      <c r="N261" s="104"/>
      <c r="O261" s="104"/>
      <c r="P261" s="104"/>
      <c r="Q261" s="104"/>
      <c r="R261" s="104"/>
      <c r="S261" s="104"/>
      <c r="T261" s="102"/>
    </row>
    <row r="262" spans="1:20" ht="30" customHeight="1" x14ac:dyDescent="0.25">
      <c r="A262" s="107"/>
      <c r="B262" s="106">
        <v>234</v>
      </c>
      <c r="C262" s="105"/>
      <c r="D262" s="108"/>
      <c r="E262" s="108"/>
      <c r="F262" s="104"/>
      <c r="G262" s="103"/>
      <c r="H262" s="103"/>
      <c r="I262" s="103"/>
      <c r="J262" s="103"/>
      <c r="K262" s="103"/>
      <c r="L262" s="103"/>
      <c r="M262" s="104"/>
      <c r="N262" s="104"/>
      <c r="O262" s="104"/>
      <c r="P262" s="104"/>
      <c r="Q262" s="104"/>
      <c r="R262" s="104"/>
      <c r="S262" s="104"/>
      <c r="T262" s="102"/>
    </row>
    <row r="263" spans="1:20" ht="30" customHeight="1" x14ac:dyDescent="0.25">
      <c r="A263" s="107"/>
      <c r="B263" s="106">
        <v>235</v>
      </c>
      <c r="C263" s="105"/>
      <c r="D263" s="108"/>
      <c r="E263" s="108"/>
      <c r="F263" s="104"/>
      <c r="G263" s="103"/>
      <c r="H263" s="103"/>
      <c r="I263" s="103"/>
      <c r="J263" s="103"/>
      <c r="K263" s="103"/>
      <c r="L263" s="103"/>
      <c r="M263" s="104"/>
      <c r="N263" s="104"/>
      <c r="O263" s="104"/>
      <c r="P263" s="104"/>
      <c r="Q263" s="104"/>
      <c r="R263" s="104"/>
      <c r="S263" s="104"/>
      <c r="T263" s="102"/>
    </row>
    <row r="264" spans="1:20" ht="30" customHeight="1" x14ac:dyDescent="0.25">
      <c r="A264" s="107"/>
      <c r="B264" s="106">
        <v>236</v>
      </c>
      <c r="C264" s="105"/>
      <c r="D264" s="108"/>
      <c r="E264" s="108"/>
      <c r="F264" s="104"/>
      <c r="G264" s="103"/>
      <c r="H264" s="103"/>
      <c r="I264" s="103"/>
      <c r="J264" s="103"/>
      <c r="K264" s="103"/>
      <c r="L264" s="103"/>
      <c r="M264" s="104"/>
      <c r="N264" s="104"/>
      <c r="O264" s="104"/>
      <c r="P264" s="104"/>
      <c r="Q264" s="104"/>
      <c r="R264" s="104"/>
      <c r="S264" s="104"/>
      <c r="T264" s="102"/>
    </row>
    <row r="265" spans="1:20" ht="30" customHeight="1" x14ac:dyDescent="0.25">
      <c r="A265" s="107"/>
      <c r="B265" s="106">
        <v>237</v>
      </c>
      <c r="C265" s="105"/>
      <c r="D265" s="108"/>
      <c r="E265" s="108"/>
      <c r="F265" s="104"/>
      <c r="G265" s="103"/>
      <c r="H265" s="103"/>
      <c r="I265" s="103"/>
      <c r="J265" s="103"/>
      <c r="K265" s="103"/>
      <c r="L265" s="103"/>
      <c r="M265" s="104"/>
      <c r="N265" s="104"/>
      <c r="O265" s="104"/>
      <c r="P265" s="104"/>
      <c r="Q265" s="104"/>
      <c r="R265" s="104"/>
      <c r="S265" s="104"/>
      <c r="T265" s="102"/>
    </row>
    <row r="266" spans="1:20" ht="30" customHeight="1" x14ac:dyDescent="0.25">
      <c r="A266" s="107"/>
      <c r="B266" s="106">
        <v>238</v>
      </c>
      <c r="C266" s="105"/>
      <c r="D266" s="108"/>
      <c r="E266" s="108"/>
      <c r="F266" s="104"/>
      <c r="G266" s="103"/>
      <c r="H266" s="103"/>
      <c r="I266" s="103"/>
      <c r="J266" s="103"/>
      <c r="K266" s="103"/>
      <c r="L266" s="103"/>
      <c r="M266" s="104"/>
      <c r="N266" s="104"/>
      <c r="O266" s="104"/>
      <c r="P266" s="104"/>
      <c r="Q266" s="104"/>
      <c r="R266" s="104"/>
      <c r="S266" s="104"/>
      <c r="T266" s="102"/>
    </row>
    <row r="267" spans="1:20" ht="30" customHeight="1" x14ac:dyDescent="0.25">
      <c r="A267" s="107"/>
      <c r="B267" s="106">
        <v>239</v>
      </c>
      <c r="C267" s="105"/>
      <c r="D267" s="108"/>
      <c r="E267" s="108"/>
      <c r="F267" s="104"/>
      <c r="G267" s="103"/>
      <c r="H267" s="103"/>
      <c r="I267" s="103"/>
      <c r="J267" s="103"/>
      <c r="K267" s="103"/>
      <c r="L267" s="103"/>
      <c r="M267" s="104"/>
      <c r="N267" s="104"/>
      <c r="O267" s="104"/>
      <c r="P267" s="104"/>
      <c r="Q267" s="104"/>
      <c r="R267" s="104"/>
      <c r="S267" s="104"/>
      <c r="T267" s="102"/>
    </row>
    <row r="268" spans="1:20" ht="30" customHeight="1" x14ac:dyDescent="0.25">
      <c r="A268" s="107"/>
      <c r="B268" s="106">
        <v>240</v>
      </c>
      <c r="C268" s="105"/>
      <c r="D268" s="108"/>
      <c r="E268" s="108"/>
      <c r="F268" s="104"/>
      <c r="G268" s="103"/>
      <c r="H268" s="103"/>
      <c r="I268" s="103"/>
      <c r="J268" s="103"/>
      <c r="K268" s="103"/>
      <c r="L268" s="103"/>
      <c r="M268" s="104"/>
      <c r="N268" s="104"/>
      <c r="O268" s="104"/>
      <c r="P268" s="104"/>
      <c r="Q268" s="104"/>
      <c r="R268" s="104"/>
      <c r="S268" s="104"/>
      <c r="T268" s="102"/>
    </row>
    <row r="269" spans="1:20" ht="30" customHeight="1" x14ac:dyDescent="0.25">
      <c r="A269" s="107"/>
      <c r="B269" s="106">
        <v>241</v>
      </c>
      <c r="C269" s="105"/>
      <c r="D269" s="108"/>
      <c r="E269" s="108"/>
      <c r="F269" s="104"/>
      <c r="G269" s="103"/>
      <c r="H269" s="103"/>
      <c r="I269" s="103"/>
      <c r="J269" s="103"/>
      <c r="K269" s="103"/>
      <c r="L269" s="103"/>
      <c r="M269" s="104"/>
      <c r="N269" s="104"/>
      <c r="O269" s="104"/>
      <c r="P269" s="104"/>
      <c r="Q269" s="104"/>
      <c r="R269" s="104"/>
      <c r="S269" s="104"/>
      <c r="T269" s="102"/>
    </row>
    <row r="270" spans="1:20" ht="30" customHeight="1" x14ac:dyDescent="0.25">
      <c r="A270" s="107"/>
      <c r="B270" s="106">
        <v>242</v>
      </c>
      <c r="C270" s="105"/>
      <c r="D270" s="108"/>
      <c r="E270" s="108"/>
      <c r="F270" s="104"/>
      <c r="G270" s="103"/>
      <c r="H270" s="103"/>
      <c r="I270" s="103"/>
      <c r="J270" s="103"/>
      <c r="K270" s="103"/>
      <c r="L270" s="103"/>
      <c r="M270" s="104"/>
      <c r="N270" s="104"/>
      <c r="O270" s="104"/>
      <c r="P270" s="104"/>
      <c r="Q270" s="104"/>
      <c r="R270" s="104"/>
      <c r="S270" s="104"/>
      <c r="T270" s="102"/>
    </row>
    <row r="271" spans="1:20" ht="30" customHeight="1" x14ac:dyDescent="0.25">
      <c r="A271" s="107"/>
      <c r="B271" s="106">
        <v>243</v>
      </c>
      <c r="C271" s="105"/>
      <c r="D271" s="108"/>
      <c r="E271" s="108"/>
      <c r="F271" s="104"/>
      <c r="G271" s="103"/>
      <c r="H271" s="103"/>
      <c r="I271" s="103"/>
      <c r="J271" s="103"/>
      <c r="K271" s="103"/>
      <c r="L271" s="103"/>
      <c r="M271" s="104"/>
      <c r="N271" s="104"/>
      <c r="O271" s="104"/>
      <c r="P271" s="104"/>
      <c r="Q271" s="104"/>
      <c r="R271" s="104"/>
      <c r="S271" s="104"/>
      <c r="T271" s="102"/>
    </row>
    <row r="272" spans="1:20" ht="30" customHeight="1" x14ac:dyDescent="0.25">
      <c r="A272" s="107"/>
      <c r="B272" s="106">
        <v>244</v>
      </c>
      <c r="C272" s="105"/>
      <c r="D272" s="108"/>
      <c r="E272" s="108"/>
      <c r="F272" s="104"/>
      <c r="G272" s="103"/>
      <c r="H272" s="103"/>
      <c r="I272" s="103"/>
      <c r="J272" s="103"/>
      <c r="K272" s="103"/>
      <c r="L272" s="103"/>
      <c r="M272" s="104"/>
      <c r="N272" s="104"/>
      <c r="O272" s="104"/>
      <c r="P272" s="104"/>
      <c r="Q272" s="104"/>
      <c r="R272" s="104"/>
      <c r="S272" s="104"/>
      <c r="T272" s="102"/>
    </row>
    <row r="273" spans="1:20" ht="30" customHeight="1" x14ac:dyDescent="0.25">
      <c r="A273" s="107"/>
      <c r="B273" s="106">
        <v>245</v>
      </c>
      <c r="C273" s="105"/>
      <c r="D273" s="108"/>
      <c r="E273" s="108"/>
      <c r="F273" s="104"/>
      <c r="G273" s="103"/>
      <c r="H273" s="103"/>
      <c r="I273" s="103"/>
      <c r="J273" s="103"/>
      <c r="K273" s="103"/>
      <c r="L273" s="103"/>
      <c r="M273" s="104"/>
      <c r="N273" s="104"/>
      <c r="O273" s="104"/>
      <c r="P273" s="104"/>
      <c r="Q273" s="104"/>
      <c r="R273" s="104"/>
      <c r="S273" s="104"/>
      <c r="T273" s="102"/>
    </row>
    <row r="274" spans="1:20" ht="30" customHeight="1" x14ac:dyDescent="0.25">
      <c r="A274" s="107"/>
      <c r="B274" s="106">
        <v>246</v>
      </c>
      <c r="C274" s="105"/>
      <c r="D274" s="108"/>
      <c r="E274" s="108"/>
      <c r="F274" s="104"/>
      <c r="G274" s="103"/>
      <c r="H274" s="103"/>
      <c r="I274" s="103"/>
      <c r="J274" s="103"/>
      <c r="K274" s="103"/>
      <c r="L274" s="103"/>
      <c r="M274" s="104"/>
      <c r="N274" s="104"/>
      <c r="O274" s="104"/>
      <c r="P274" s="104"/>
      <c r="Q274" s="104"/>
      <c r="R274" s="104"/>
      <c r="S274" s="104"/>
      <c r="T274" s="102"/>
    </row>
    <row r="275" spans="1:20" ht="30" customHeight="1" x14ac:dyDescent="0.25">
      <c r="A275" s="107"/>
      <c r="B275" s="106">
        <v>247</v>
      </c>
      <c r="C275" s="105"/>
      <c r="D275" s="108"/>
      <c r="E275" s="108"/>
      <c r="F275" s="104"/>
      <c r="G275" s="103"/>
      <c r="H275" s="103"/>
      <c r="I275" s="103"/>
      <c r="J275" s="103"/>
      <c r="K275" s="103"/>
      <c r="L275" s="103"/>
      <c r="M275" s="104"/>
      <c r="N275" s="104"/>
      <c r="O275" s="104"/>
      <c r="P275" s="104"/>
      <c r="Q275" s="104"/>
      <c r="R275" s="104"/>
      <c r="S275" s="104"/>
      <c r="T275" s="102"/>
    </row>
    <row r="276" spans="1:20" ht="30" customHeight="1" x14ac:dyDescent="0.25">
      <c r="A276" s="107"/>
      <c r="B276" s="106">
        <v>248</v>
      </c>
      <c r="C276" s="105"/>
      <c r="D276" s="108"/>
      <c r="E276" s="108"/>
      <c r="F276" s="104"/>
      <c r="G276" s="103"/>
      <c r="H276" s="103"/>
      <c r="I276" s="103"/>
      <c r="J276" s="103"/>
      <c r="K276" s="103"/>
      <c r="L276" s="103"/>
      <c r="M276" s="104"/>
      <c r="N276" s="104"/>
      <c r="O276" s="104"/>
      <c r="P276" s="104"/>
      <c r="Q276" s="104"/>
      <c r="R276" s="104"/>
      <c r="S276" s="104"/>
      <c r="T276" s="102"/>
    </row>
    <row r="277" spans="1:20" ht="30" customHeight="1" x14ac:dyDescent="0.25">
      <c r="A277" s="107"/>
      <c r="B277" s="106">
        <v>249</v>
      </c>
      <c r="C277" s="105"/>
      <c r="D277" s="108"/>
      <c r="E277" s="108"/>
      <c r="F277" s="104"/>
      <c r="G277" s="103"/>
      <c r="H277" s="103"/>
      <c r="I277" s="103"/>
      <c r="J277" s="103"/>
      <c r="K277" s="103"/>
      <c r="L277" s="103"/>
      <c r="M277" s="104"/>
      <c r="N277" s="104"/>
      <c r="O277" s="104"/>
      <c r="P277" s="104"/>
      <c r="Q277" s="104"/>
      <c r="R277" s="104"/>
      <c r="S277" s="104"/>
      <c r="T277" s="102"/>
    </row>
    <row r="278" spans="1:20" ht="30" customHeight="1" x14ac:dyDescent="0.25">
      <c r="A278" s="107"/>
      <c r="B278" s="106">
        <v>250</v>
      </c>
      <c r="C278" s="105"/>
      <c r="D278" s="108"/>
      <c r="E278" s="108"/>
      <c r="F278" s="104"/>
      <c r="G278" s="103"/>
      <c r="H278" s="103"/>
      <c r="I278" s="103"/>
      <c r="J278" s="103"/>
      <c r="K278" s="103"/>
      <c r="L278" s="103"/>
      <c r="M278" s="104"/>
      <c r="N278" s="104"/>
      <c r="O278" s="104"/>
      <c r="P278" s="104"/>
      <c r="Q278" s="104"/>
      <c r="R278" s="104"/>
      <c r="S278" s="104"/>
      <c r="T278" s="102"/>
    </row>
    <row r="279" spans="1:20" ht="30" customHeight="1" x14ac:dyDescent="0.25">
      <c r="A279" s="107"/>
      <c r="B279" s="106">
        <v>251</v>
      </c>
      <c r="C279" s="105"/>
      <c r="D279" s="108"/>
      <c r="E279" s="108"/>
      <c r="F279" s="104"/>
      <c r="G279" s="103"/>
      <c r="H279" s="103"/>
      <c r="I279" s="103"/>
      <c r="J279" s="103"/>
      <c r="K279" s="103"/>
      <c r="L279" s="103"/>
      <c r="M279" s="104"/>
      <c r="N279" s="104"/>
      <c r="O279" s="104"/>
      <c r="P279" s="104"/>
      <c r="Q279" s="104"/>
      <c r="R279" s="104"/>
      <c r="S279" s="104"/>
      <c r="T279" s="102"/>
    </row>
    <row r="280" spans="1:20" ht="30" customHeight="1" x14ac:dyDescent="0.25">
      <c r="A280" s="107"/>
      <c r="B280" s="106">
        <v>252</v>
      </c>
      <c r="C280" s="105"/>
      <c r="D280" s="108"/>
      <c r="E280" s="108"/>
      <c r="F280" s="104"/>
      <c r="G280" s="103"/>
      <c r="H280" s="103"/>
      <c r="I280" s="103"/>
      <c r="J280" s="103"/>
      <c r="K280" s="103"/>
      <c r="L280" s="103"/>
      <c r="M280" s="104"/>
      <c r="N280" s="104"/>
      <c r="O280" s="104"/>
      <c r="P280" s="104"/>
      <c r="Q280" s="104"/>
      <c r="R280" s="104"/>
      <c r="S280" s="104"/>
      <c r="T280" s="102"/>
    </row>
    <row r="281" spans="1:20" ht="30" customHeight="1" x14ac:dyDescent="0.25">
      <c r="A281" s="107"/>
      <c r="B281" s="106">
        <v>253</v>
      </c>
      <c r="C281" s="105"/>
      <c r="D281" s="108"/>
      <c r="E281" s="108"/>
      <c r="F281" s="104"/>
      <c r="G281" s="103"/>
      <c r="H281" s="103"/>
      <c r="I281" s="103"/>
      <c r="J281" s="103"/>
      <c r="K281" s="103"/>
      <c r="L281" s="103"/>
      <c r="M281" s="104"/>
      <c r="N281" s="104"/>
      <c r="O281" s="104"/>
      <c r="P281" s="104"/>
      <c r="Q281" s="104"/>
      <c r="R281" s="104"/>
      <c r="S281" s="104"/>
      <c r="T281" s="102"/>
    </row>
    <row r="282" spans="1:20" ht="30" customHeight="1" x14ac:dyDescent="0.25">
      <c r="A282" s="107"/>
      <c r="B282" s="106">
        <v>254</v>
      </c>
      <c r="C282" s="105"/>
      <c r="D282" s="108"/>
      <c r="E282" s="108"/>
      <c r="F282" s="104"/>
      <c r="G282" s="103"/>
      <c r="H282" s="103"/>
      <c r="I282" s="103"/>
      <c r="J282" s="103"/>
      <c r="K282" s="103"/>
      <c r="L282" s="103"/>
      <c r="M282" s="104"/>
      <c r="N282" s="104"/>
      <c r="O282" s="104"/>
      <c r="P282" s="104"/>
      <c r="Q282" s="104"/>
      <c r="R282" s="104"/>
      <c r="S282" s="104"/>
      <c r="T282" s="102"/>
    </row>
    <row r="283" spans="1:20" ht="30" customHeight="1" x14ac:dyDescent="0.25">
      <c r="A283" s="107"/>
      <c r="B283" s="106">
        <v>255</v>
      </c>
      <c r="C283" s="105"/>
      <c r="D283" s="108"/>
      <c r="E283" s="108"/>
      <c r="F283" s="104"/>
      <c r="G283" s="103"/>
      <c r="H283" s="103"/>
      <c r="I283" s="103"/>
      <c r="J283" s="103"/>
      <c r="K283" s="103"/>
      <c r="L283" s="103"/>
      <c r="M283" s="104"/>
      <c r="N283" s="104"/>
      <c r="O283" s="104"/>
      <c r="P283" s="104"/>
      <c r="Q283" s="104"/>
      <c r="R283" s="104"/>
      <c r="S283" s="104"/>
      <c r="T283" s="102"/>
    </row>
    <row r="284" spans="1:20" ht="30" customHeight="1" x14ac:dyDescent="0.25">
      <c r="A284" s="107"/>
      <c r="B284" s="106">
        <v>256</v>
      </c>
      <c r="C284" s="105"/>
      <c r="D284" s="108"/>
      <c r="E284" s="108"/>
      <c r="F284" s="104"/>
      <c r="G284" s="103"/>
      <c r="H284" s="103"/>
      <c r="I284" s="103"/>
      <c r="J284" s="103"/>
      <c r="K284" s="103"/>
      <c r="L284" s="103"/>
      <c r="M284" s="104"/>
      <c r="N284" s="104"/>
      <c r="O284" s="104"/>
      <c r="P284" s="104"/>
      <c r="Q284" s="104"/>
      <c r="R284" s="104"/>
      <c r="S284" s="104"/>
      <c r="T284" s="102"/>
    </row>
    <row r="285" spans="1:20" ht="30" customHeight="1" x14ac:dyDescent="0.25">
      <c r="A285" s="107"/>
      <c r="B285" s="106">
        <v>257</v>
      </c>
      <c r="C285" s="105"/>
      <c r="D285" s="108"/>
      <c r="E285" s="108"/>
      <c r="F285" s="104"/>
      <c r="G285" s="103"/>
      <c r="H285" s="103"/>
      <c r="I285" s="103"/>
      <c r="J285" s="103"/>
      <c r="K285" s="103"/>
      <c r="L285" s="103"/>
      <c r="M285" s="104"/>
      <c r="N285" s="104"/>
      <c r="O285" s="104"/>
      <c r="P285" s="104"/>
      <c r="Q285" s="104"/>
      <c r="R285" s="104"/>
      <c r="S285" s="104"/>
      <c r="T285" s="102"/>
    </row>
    <row r="286" spans="1:20" ht="30" customHeight="1" x14ac:dyDescent="0.25">
      <c r="A286" s="107"/>
      <c r="B286" s="106">
        <v>258</v>
      </c>
      <c r="C286" s="105"/>
      <c r="D286" s="108"/>
      <c r="E286" s="108"/>
      <c r="F286" s="104"/>
      <c r="G286" s="103"/>
      <c r="H286" s="103"/>
      <c r="I286" s="103"/>
      <c r="J286" s="103"/>
      <c r="K286" s="103"/>
      <c r="L286" s="103"/>
      <c r="M286" s="104"/>
      <c r="N286" s="104"/>
      <c r="O286" s="104"/>
      <c r="P286" s="104"/>
      <c r="Q286" s="104"/>
      <c r="R286" s="104"/>
      <c r="S286" s="104"/>
      <c r="T286" s="102"/>
    </row>
    <row r="287" spans="1:20" ht="30" customHeight="1" x14ac:dyDescent="0.25">
      <c r="A287" s="107"/>
      <c r="B287" s="106">
        <v>259</v>
      </c>
      <c r="C287" s="105"/>
      <c r="D287" s="108"/>
      <c r="E287" s="108"/>
      <c r="F287" s="104"/>
      <c r="G287" s="103"/>
      <c r="H287" s="103"/>
      <c r="I287" s="103"/>
      <c r="J287" s="103"/>
      <c r="K287" s="103"/>
      <c r="L287" s="103"/>
      <c r="M287" s="104"/>
      <c r="N287" s="104"/>
      <c r="O287" s="104"/>
      <c r="P287" s="104"/>
      <c r="Q287" s="104"/>
      <c r="R287" s="104"/>
      <c r="S287" s="104"/>
      <c r="T287" s="102"/>
    </row>
    <row r="288" spans="1:20" ht="30" customHeight="1" x14ac:dyDescent="0.25">
      <c r="A288" s="107"/>
      <c r="B288" s="106">
        <v>260</v>
      </c>
      <c r="C288" s="105"/>
      <c r="D288" s="108"/>
      <c r="E288" s="108"/>
      <c r="F288" s="104"/>
      <c r="G288" s="103"/>
      <c r="H288" s="103"/>
      <c r="I288" s="103"/>
      <c r="J288" s="103"/>
      <c r="K288" s="103"/>
      <c r="L288" s="103"/>
      <c r="M288" s="104"/>
      <c r="N288" s="104"/>
      <c r="O288" s="104"/>
      <c r="P288" s="104"/>
      <c r="Q288" s="104"/>
      <c r="R288" s="104"/>
      <c r="S288" s="104"/>
      <c r="T288" s="102"/>
    </row>
    <row r="289" spans="1:20" ht="30" customHeight="1" x14ac:dyDescent="0.25">
      <c r="A289" s="107"/>
      <c r="B289" s="106">
        <v>261</v>
      </c>
      <c r="C289" s="105"/>
      <c r="D289" s="108"/>
      <c r="E289" s="108"/>
      <c r="F289" s="104"/>
      <c r="G289" s="103"/>
      <c r="H289" s="103"/>
      <c r="I289" s="103"/>
      <c r="J289" s="103"/>
      <c r="K289" s="103"/>
      <c r="L289" s="103"/>
      <c r="M289" s="104"/>
      <c r="N289" s="104"/>
      <c r="O289" s="104"/>
      <c r="P289" s="104"/>
      <c r="Q289" s="104"/>
      <c r="R289" s="104"/>
      <c r="S289" s="104"/>
      <c r="T289" s="102"/>
    </row>
    <row r="290" spans="1:20" ht="30" customHeight="1" x14ac:dyDescent="0.25">
      <c r="A290" s="107"/>
      <c r="B290" s="106">
        <v>262</v>
      </c>
      <c r="C290" s="105"/>
      <c r="D290" s="108"/>
      <c r="E290" s="108"/>
      <c r="F290" s="104"/>
      <c r="G290" s="103"/>
      <c r="H290" s="103"/>
      <c r="I290" s="103"/>
      <c r="J290" s="103"/>
      <c r="K290" s="103"/>
      <c r="L290" s="103"/>
      <c r="M290" s="104"/>
      <c r="N290" s="104"/>
      <c r="O290" s="104"/>
      <c r="P290" s="104"/>
      <c r="Q290" s="104"/>
      <c r="R290" s="104"/>
      <c r="S290" s="104"/>
      <c r="T290" s="102"/>
    </row>
    <row r="291" spans="1:20" ht="30" customHeight="1" x14ac:dyDescent="0.25">
      <c r="A291" s="107"/>
      <c r="B291" s="106">
        <v>263</v>
      </c>
      <c r="C291" s="105"/>
      <c r="D291" s="108"/>
      <c r="E291" s="108"/>
      <c r="F291" s="104"/>
      <c r="G291" s="103"/>
      <c r="H291" s="103"/>
      <c r="I291" s="103"/>
      <c r="J291" s="103"/>
      <c r="K291" s="103"/>
      <c r="L291" s="103"/>
      <c r="M291" s="104"/>
      <c r="N291" s="104"/>
      <c r="O291" s="104"/>
      <c r="P291" s="104"/>
      <c r="Q291" s="104"/>
      <c r="R291" s="104"/>
      <c r="S291" s="104"/>
      <c r="T291" s="102"/>
    </row>
    <row r="292" spans="1:20" ht="30" customHeight="1" x14ac:dyDescent="0.25">
      <c r="A292" s="107"/>
      <c r="B292" s="106">
        <v>264</v>
      </c>
      <c r="C292" s="105"/>
      <c r="D292" s="108"/>
      <c r="E292" s="108"/>
      <c r="F292" s="104"/>
      <c r="G292" s="103"/>
      <c r="H292" s="103"/>
      <c r="I292" s="103"/>
      <c r="J292" s="103"/>
      <c r="K292" s="103"/>
      <c r="L292" s="103"/>
      <c r="M292" s="104"/>
      <c r="N292" s="104"/>
      <c r="O292" s="104"/>
      <c r="P292" s="104"/>
      <c r="Q292" s="104"/>
      <c r="R292" s="104"/>
      <c r="S292" s="104"/>
      <c r="T292" s="102"/>
    </row>
    <row r="293" spans="1:20" ht="30" customHeight="1" x14ac:dyDescent="0.25">
      <c r="A293" s="107"/>
      <c r="B293" s="106">
        <v>265</v>
      </c>
      <c r="C293" s="105"/>
      <c r="D293" s="108"/>
      <c r="E293" s="108"/>
      <c r="F293" s="104"/>
      <c r="G293" s="103"/>
      <c r="H293" s="103"/>
      <c r="I293" s="103"/>
      <c r="J293" s="103"/>
      <c r="K293" s="103"/>
      <c r="L293" s="103"/>
      <c r="M293" s="104"/>
      <c r="N293" s="104"/>
      <c r="O293" s="104"/>
      <c r="P293" s="104"/>
      <c r="Q293" s="104"/>
      <c r="R293" s="104"/>
      <c r="S293" s="104"/>
      <c r="T293" s="102"/>
    </row>
    <row r="294" spans="1:20" ht="30" customHeight="1" x14ac:dyDescent="0.25">
      <c r="A294" s="107"/>
      <c r="B294" s="106">
        <v>266</v>
      </c>
      <c r="C294" s="105"/>
      <c r="D294" s="108"/>
      <c r="E294" s="108"/>
      <c r="F294" s="104"/>
      <c r="G294" s="103"/>
      <c r="H294" s="103"/>
      <c r="I294" s="103"/>
      <c r="J294" s="103"/>
      <c r="K294" s="103"/>
      <c r="L294" s="103"/>
      <c r="M294" s="104"/>
      <c r="N294" s="104"/>
      <c r="O294" s="104"/>
      <c r="P294" s="104"/>
      <c r="Q294" s="104"/>
      <c r="R294" s="104"/>
      <c r="S294" s="104"/>
      <c r="T294" s="102"/>
    </row>
    <row r="295" spans="1:20" ht="30" customHeight="1" x14ac:dyDescent="0.25">
      <c r="A295" s="107"/>
      <c r="B295" s="106">
        <v>267</v>
      </c>
      <c r="C295" s="105"/>
      <c r="D295" s="108"/>
      <c r="E295" s="108"/>
      <c r="F295" s="104"/>
      <c r="G295" s="103"/>
      <c r="H295" s="103"/>
      <c r="I295" s="103"/>
      <c r="J295" s="103"/>
      <c r="K295" s="103"/>
      <c r="L295" s="103"/>
      <c r="M295" s="104"/>
      <c r="N295" s="104"/>
      <c r="O295" s="104"/>
      <c r="P295" s="104"/>
      <c r="Q295" s="104"/>
      <c r="R295" s="104"/>
      <c r="S295" s="104"/>
      <c r="T295" s="102"/>
    </row>
    <row r="296" spans="1:20" ht="30" customHeight="1" x14ac:dyDescent="0.25">
      <c r="A296" s="107"/>
      <c r="B296" s="106">
        <v>268</v>
      </c>
      <c r="C296" s="105"/>
      <c r="D296" s="108"/>
      <c r="E296" s="108"/>
      <c r="F296" s="104"/>
      <c r="G296" s="103"/>
      <c r="H296" s="103"/>
      <c r="I296" s="103"/>
      <c r="J296" s="103"/>
      <c r="K296" s="103"/>
      <c r="L296" s="103"/>
      <c r="M296" s="104"/>
      <c r="N296" s="104"/>
      <c r="O296" s="104"/>
      <c r="P296" s="104"/>
      <c r="Q296" s="104"/>
      <c r="R296" s="104"/>
      <c r="S296" s="104"/>
      <c r="T296" s="102"/>
    </row>
    <row r="297" spans="1:20" ht="30" customHeight="1" x14ac:dyDescent="0.25">
      <c r="A297" s="107"/>
      <c r="B297" s="106">
        <v>269</v>
      </c>
      <c r="C297" s="105"/>
      <c r="D297" s="108"/>
      <c r="E297" s="108"/>
      <c r="F297" s="104"/>
      <c r="G297" s="103"/>
      <c r="H297" s="103"/>
      <c r="I297" s="103"/>
      <c r="J297" s="103"/>
      <c r="K297" s="103"/>
      <c r="L297" s="103"/>
      <c r="M297" s="104"/>
      <c r="N297" s="104"/>
      <c r="O297" s="104"/>
      <c r="P297" s="104"/>
      <c r="Q297" s="104"/>
      <c r="R297" s="104"/>
      <c r="S297" s="104"/>
      <c r="T297" s="102"/>
    </row>
    <row r="298" spans="1:20" ht="30" customHeight="1" x14ac:dyDescent="0.25">
      <c r="A298" s="107"/>
      <c r="B298" s="106">
        <v>270</v>
      </c>
      <c r="C298" s="105"/>
      <c r="D298" s="108"/>
      <c r="E298" s="108"/>
      <c r="F298" s="104"/>
      <c r="G298" s="103"/>
      <c r="H298" s="103"/>
      <c r="I298" s="103"/>
      <c r="J298" s="103"/>
      <c r="K298" s="103"/>
      <c r="L298" s="103"/>
      <c r="M298" s="104"/>
      <c r="N298" s="104"/>
      <c r="O298" s="104"/>
      <c r="P298" s="104"/>
      <c r="Q298" s="104"/>
      <c r="R298" s="104"/>
      <c r="S298" s="104"/>
      <c r="T298" s="102"/>
    </row>
    <row r="299" spans="1:20" ht="30" customHeight="1" x14ac:dyDescent="0.25">
      <c r="A299" s="107"/>
      <c r="B299" s="106">
        <v>271</v>
      </c>
      <c r="C299" s="105"/>
      <c r="D299" s="108"/>
      <c r="E299" s="108"/>
      <c r="F299" s="104"/>
      <c r="G299" s="103"/>
      <c r="H299" s="103"/>
      <c r="I299" s="103"/>
      <c r="J299" s="103"/>
      <c r="K299" s="103"/>
      <c r="L299" s="103"/>
      <c r="M299" s="104"/>
      <c r="N299" s="104"/>
      <c r="O299" s="104"/>
      <c r="P299" s="104"/>
      <c r="Q299" s="104"/>
      <c r="R299" s="104"/>
      <c r="S299" s="104"/>
      <c r="T299" s="102"/>
    </row>
    <row r="300" spans="1:20" ht="30" customHeight="1" x14ac:dyDescent="0.25">
      <c r="A300" s="107"/>
      <c r="B300" s="106">
        <v>272</v>
      </c>
      <c r="C300" s="105"/>
      <c r="D300" s="108"/>
      <c r="E300" s="108"/>
      <c r="F300" s="104"/>
      <c r="G300" s="103"/>
      <c r="H300" s="103"/>
      <c r="I300" s="103"/>
      <c r="J300" s="103"/>
      <c r="K300" s="103"/>
      <c r="L300" s="103"/>
      <c r="M300" s="104"/>
      <c r="N300" s="104"/>
      <c r="O300" s="104"/>
      <c r="P300" s="104"/>
      <c r="Q300" s="104"/>
      <c r="R300" s="104"/>
      <c r="S300" s="104"/>
      <c r="T300" s="102"/>
    </row>
    <row r="301" spans="1:20" ht="30" customHeight="1" x14ac:dyDescent="0.25">
      <c r="A301" s="107"/>
      <c r="B301" s="106">
        <v>273</v>
      </c>
      <c r="C301" s="105"/>
      <c r="D301" s="108"/>
      <c r="E301" s="108"/>
      <c r="F301" s="104"/>
      <c r="G301" s="103"/>
      <c r="H301" s="103"/>
      <c r="I301" s="103"/>
      <c r="J301" s="103"/>
      <c r="K301" s="103"/>
      <c r="L301" s="103"/>
      <c r="M301" s="104"/>
      <c r="N301" s="104"/>
      <c r="O301" s="104"/>
      <c r="P301" s="104"/>
      <c r="Q301" s="104"/>
      <c r="R301" s="104"/>
      <c r="S301" s="104"/>
      <c r="T301" s="102"/>
    </row>
    <row r="302" spans="1:20" ht="30" customHeight="1" x14ac:dyDescent="0.25">
      <c r="A302" s="107"/>
      <c r="B302" s="106">
        <v>274</v>
      </c>
      <c r="C302" s="105"/>
      <c r="D302" s="108"/>
      <c r="E302" s="108"/>
      <c r="F302" s="104"/>
      <c r="G302" s="103"/>
      <c r="H302" s="103"/>
      <c r="I302" s="103"/>
      <c r="J302" s="103"/>
      <c r="K302" s="103"/>
      <c r="L302" s="103"/>
      <c r="M302" s="104"/>
      <c r="N302" s="104"/>
      <c r="O302" s="104"/>
      <c r="P302" s="104"/>
      <c r="Q302" s="104"/>
      <c r="R302" s="104"/>
      <c r="S302" s="104"/>
      <c r="T302" s="102"/>
    </row>
    <row r="303" spans="1:20" ht="30" customHeight="1" x14ac:dyDescent="0.25">
      <c r="A303" s="107"/>
      <c r="B303" s="106">
        <v>275</v>
      </c>
      <c r="C303" s="105"/>
      <c r="D303" s="108"/>
      <c r="E303" s="108"/>
      <c r="F303" s="104"/>
      <c r="G303" s="103"/>
      <c r="H303" s="103"/>
      <c r="I303" s="103"/>
      <c r="J303" s="103"/>
      <c r="K303" s="103"/>
      <c r="L303" s="103"/>
      <c r="M303" s="104"/>
      <c r="N303" s="104"/>
      <c r="O303" s="104"/>
      <c r="P303" s="104"/>
      <c r="Q303" s="104"/>
      <c r="R303" s="104"/>
      <c r="S303" s="104"/>
      <c r="T303" s="102"/>
    </row>
    <row r="304" spans="1:20" ht="30" customHeight="1" x14ac:dyDescent="0.25">
      <c r="A304" s="107"/>
      <c r="B304" s="106">
        <v>276</v>
      </c>
      <c r="C304" s="105"/>
      <c r="D304" s="108"/>
      <c r="E304" s="108"/>
      <c r="F304" s="104"/>
      <c r="G304" s="103"/>
      <c r="H304" s="103"/>
      <c r="I304" s="103"/>
      <c r="J304" s="103"/>
      <c r="K304" s="103"/>
      <c r="L304" s="103"/>
      <c r="M304" s="104"/>
      <c r="N304" s="104"/>
      <c r="O304" s="104"/>
      <c r="P304" s="104"/>
      <c r="Q304" s="104"/>
      <c r="R304" s="104"/>
      <c r="S304" s="104"/>
      <c r="T304" s="102"/>
    </row>
    <row r="305" spans="1:20" ht="30" customHeight="1" x14ac:dyDescent="0.25">
      <c r="A305" s="107"/>
      <c r="B305" s="106">
        <v>277</v>
      </c>
      <c r="C305" s="105"/>
      <c r="D305" s="108"/>
      <c r="E305" s="108"/>
      <c r="F305" s="104"/>
      <c r="G305" s="103"/>
      <c r="H305" s="103"/>
      <c r="I305" s="103"/>
      <c r="J305" s="103"/>
      <c r="K305" s="103"/>
      <c r="L305" s="103"/>
      <c r="M305" s="104"/>
      <c r="N305" s="104"/>
      <c r="O305" s="104"/>
      <c r="P305" s="104"/>
      <c r="Q305" s="104"/>
      <c r="R305" s="104"/>
      <c r="S305" s="104"/>
      <c r="T305" s="102"/>
    </row>
    <row r="306" spans="1:20" ht="30" customHeight="1" x14ac:dyDescent="0.25">
      <c r="A306" s="107"/>
      <c r="B306" s="106">
        <v>278</v>
      </c>
      <c r="C306" s="105"/>
      <c r="D306" s="108"/>
      <c r="E306" s="108"/>
      <c r="F306" s="104"/>
      <c r="G306" s="103"/>
      <c r="H306" s="103"/>
      <c r="I306" s="103"/>
      <c r="J306" s="103"/>
      <c r="K306" s="103"/>
      <c r="L306" s="103"/>
      <c r="M306" s="104"/>
      <c r="N306" s="104"/>
      <c r="O306" s="104"/>
      <c r="P306" s="104"/>
      <c r="Q306" s="104"/>
      <c r="R306" s="104"/>
      <c r="S306" s="104"/>
      <c r="T306" s="102"/>
    </row>
    <row r="307" spans="1:20" ht="30" customHeight="1" x14ac:dyDescent="0.25">
      <c r="A307" s="107"/>
      <c r="B307" s="106">
        <v>279</v>
      </c>
      <c r="C307" s="105"/>
      <c r="D307" s="108"/>
      <c r="E307" s="108"/>
      <c r="F307" s="104"/>
      <c r="G307" s="103"/>
      <c r="H307" s="103"/>
      <c r="I307" s="103"/>
      <c r="J307" s="103"/>
      <c r="K307" s="103"/>
      <c r="L307" s="103"/>
      <c r="M307" s="104"/>
      <c r="N307" s="104"/>
      <c r="O307" s="104"/>
      <c r="P307" s="104"/>
      <c r="Q307" s="104"/>
      <c r="R307" s="104"/>
      <c r="S307" s="104"/>
      <c r="T307" s="102"/>
    </row>
    <row r="308" spans="1:20" ht="30" customHeight="1" x14ac:dyDescent="0.25">
      <c r="A308" s="107"/>
      <c r="B308" s="106">
        <v>280</v>
      </c>
      <c r="C308" s="105"/>
      <c r="D308" s="108"/>
      <c r="E308" s="108"/>
      <c r="F308" s="104"/>
      <c r="G308" s="103"/>
      <c r="H308" s="103"/>
      <c r="I308" s="103"/>
      <c r="J308" s="103"/>
      <c r="K308" s="103"/>
      <c r="L308" s="103"/>
      <c r="M308" s="104"/>
      <c r="N308" s="104"/>
      <c r="O308" s="104"/>
      <c r="P308" s="104"/>
      <c r="Q308" s="104"/>
      <c r="R308" s="104"/>
      <c r="S308" s="104"/>
      <c r="T308" s="102"/>
    </row>
    <row r="309" spans="1:20" ht="30" customHeight="1" x14ac:dyDescent="0.25">
      <c r="A309" s="107"/>
      <c r="B309" s="106">
        <v>281</v>
      </c>
      <c r="C309" s="105"/>
      <c r="D309" s="108"/>
      <c r="E309" s="108"/>
      <c r="F309" s="104"/>
      <c r="G309" s="103"/>
      <c r="H309" s="103"/>
      <c r="I309" s="103"/>
      <c r="J309" s="103"/>
      <c r="K309" s="103"/>
      <c r="L309" s="103"/>
      <c r="M309" s="104"/>
      <c r="N309" s="104"/>
      <c r="O309" s="104"/>
      <c r="P309" s="104"/>
      <c r="Q309" s="104"/>
      <c r="R309" s="104"/>
      <c r="S309" s="104"/>
      <c r="T309" s="102"/>
    </row>
    <row r="310" spans="1:20" ht="30" customHeight="1" x14ac:dyDescent="0.25">
      <c r="A310" s="107"/>
      <c r="B310" s="106">
        <v>282</v>
      </c>
      <c r="C310" s="105"/>
      <c r="D310" s="108"/>
      <c r="E310" s="108"/>
      <c r="F310" s="104"/>
      <c r="G310" s="103"/>
      <c r="H310" s="103"/>
      <c r="I310" s="103"/>
      <c r="J310" s="103"/>
      <c r="K310" s="103"/>
      <c r="L310" s="103"/>
      <c r="M310" s="104"/>
      <c r="N310" s="104"/>
      <c r="O310" s="104"/>
      <c r="P310" s="104"/>
      <c r="Q310" s="104"/>
      <c r="R310" s="104"/>
      <c r="S310" s="104"/>
      <c r="T310" s="102"/>
    </row>
    <row r="311" spans="1:20" ht="30" customHeight="1" x14ac:dyDescent="0.25">
      <c r="A311" s="107"/>
      <c r="B311" s="106">
        <v>283</v>
      </c>
      <c r="C311" s="105"/>
      <c r="D311" s="108"/>
      <c r="E311" s="108"/>
      <c r="F311" s="104"/>
      <c r="G311" s="103"/>
      <c r="H311" s="103"/>
      <c r="I311" s="103"/>
      <c r="J311" s="103"/>
      <c r="K311" s="103"/>
      <c r="L311" s="103"/>
      <c r="M311" s="104"/>
      <c r="N311" s="104"/>
      <c r="O311" s="104"/>
      <c r="P311" s="104"/>
      <c r="Q311" s="104"/>
      <c r="R311" s="104"/>
      <c r="S311" s="104"/>
      <c r="T311" s="102"/>
    </row>
    <row r="312" spans="1:20" ht="30" customHeight="1" x14ac:dyDescent="0.25">
      <c r="A312" s="107"/>
      <c r="B312" s="106">
        <v>284</v>
      </c>
      <c r="C312" s="105"/>
      <c r="D312" s="108"/>
      <c r="E312" s="108"/>
      <c r="F312" s="104"/>
      <c r="G312" s="103"/>
      <c r="H312" s="103"/>
      <c r="I312" s="103"/>
      <c r="J312" s="103"/>
      <c r="K312" s="103"/>
      <c r="L312" s="103"/>
      <c r="M312" s="104"/>
      <c r="N312" s="104"/>
      <c r="O312" s="104"/>
      <c r="P312" s="104"/>
      <c r="Q312" s="104"/>
      <c r="R312" s="104"/>
      <c r="S312" s="104"/>
      <c r="T312" s="102"/>
    </row>
    <row r="313" spans="1:20" ht="30" customHeight="1" x14ac:dyDescent="0.25">
      <c r="A313" s="107"/>
      <c r="B313" s="106">
        <v>285</v>
      </c>
      <c r="C313" s="105"/>
      <c r="D313" s="108"/>
      <c r="E313" s="108"/>
      <c r="F313" s="104"/>
      <c r="G313" s="103"/>
      <c r="H313" s="103"/>
      <c r="I313" s="103"/>
      <c r="J313" s="103"/>
      <c r="K313" s="103"/>
      <c r="L313" s="103"/>
      <c r="M313" s="104"/>
      <c r="N313" s="104"/>
      <c r="O313" s="104"/>
      <c r="P313" s="104"/>
      <c r="Q313" s="104"/>
      <c r="R313" s="104"/>
      <c r="S313" s="104"/>
      <c r="T313" s="102"/>
    </row>
    <row r="314" spans="1:20" ht="30" customHeight="1" x14ac:dyDescent="0.25">
      <c r="A314" s="107"/>
      <c r="B314" s="106">
        <v>286</v>
      </c>
      <c r="C314" s="105"/>
      <c r="D314" s="108"/>
      <c r="E314" s="108"/>
      <c r="F314" s="104"/>
      <c r="G314" s="103"/>
      <c r="H314" s="103"/>
      <c r="I314" s="103"/>
      <c r="J314" s="103"/>
      <c r="K314" s="103"/>
      <c r="L314" s="103"/>
      <c r="M314" s="104"/>
      <c r="N314" s="104"/>
      <c r="O314" s="104"/>
      <c r="P314" s="104"/>
      <c r="Q314" s="104"/>
      <c r="R314" s="104"/>
      <c r="S314" s="104"/>
      <c r="T314" s="102"/>
    </row>
    <row r="315" spans="1:20" ht="30" customHeight="1" x14ac:dyDescent="0.25">
      <c r="A315" s="107"/>
      <c r="B315" s="106">
        <v>287</v>
      </c>
      <c r="C315" s="105"/>
      <c r="D315" s="108"/>
      <c r="E315" s="108"/>
      <c r="F315" s="104"/>
      <c r="G315" s="103"/>
      <c r="H315" s="103"/>
      <c r="I315" s="103"/>
      <c r="J315" s="103"/>
      <c r="K315" s="103"/>
      <c r="L315" s="103"/>
      <c r="M315" s="104"/>
      <c r="N315" s="104"/>
      <c r="O315" s="104"/>
      <c r="P315" s="104"/>
      <c r="Q315" s="104"/>
      <c r="R315" s="104"/>
      <c r="S315" s="104"/>
      <c r="T315" s="102"/>
    </row>
    <row r="316" spans="1:20" ht="30" customHeight="1" x14ac:dyDescent="0.25">
      <c r="A316" s="107"/>
      <c r="B316" s="106">
        <v>288</v>
      </c>
      <c r="C316" s="105"/>
      <c r="D316" s="108"/>
      <c r="E316" s="108"/>
      <c r="F316" s="104"/>
      <c r="G316" s="103"/>
      <c r="H316" s="103"/>
      <c r="I316" s="103"/>
      <c r="J316" s="103"/>
      <c r="K316" s="103"/>
      <c r="L316" s="103"/>
      <c r="M316" s="104"/>
      <c r="N316" s="104"/>
      <c r="O316" s="104"/>
      <c r="P316" s="104"/>
      <c r="Q316" s="104"/>
      <c r="R316" s="104"/>
      <c r="S316" s="104"/>
      <c r="T316" s="102"/>
    </row>
    <row r="317" spans="1:20" ht="30" customHeight="1" x14ac:dyDescent="0.25">
      <c r="A317" s="107"/>
      <c r="B317" s="106">
        <v>289</v>
      </c>
      <c r="C317" s="105"/>
      <c r="D317" s="108"/>
      <c r="E317" s="108"/>
      <c r="F317" s="104"/>
      <c r="G317" s="103"/>
      <c r="H317" s="103"/>
      <c r="I317" s="103"/>
      <c r="J317" s="103"/>
      <c r="K317" s="103"/>
      <c r="L317" s="103"/>
      <c r="M317" s="104"/>
      <c r="N317" s="104"/>
      <c r="O317" s="104"/>
      <c r="P317" s="104"/>
      <c r="Q317" s="104"/>
      <c r="R317" s="104"/>
      <c r="S317" s="104"/>
      <c r="T317" s="102"/>
    </row>
    <row r="318" spans="1:20" ht="30" customHeight="1" x14ac:dyDescent="0.25">
      <c r="A318" s="107"/>
      <c r="B318" s="106">
        <v>290</v>
      </c>
      <c r="C318" s="105"/>
      <c r="D318" s="108"/>
      <c r="E318" s="108"/>
      <c r="F318" s="104"/>
      <c r="G318" s="103"/>
      <c r="H318" s="103"/>
      <c r="I318" s="103"/>
      <c r="J318" s="103"/>
      <c r="K318" s="103"/>
      <c r="L318" s="103"/>
      <c r="M318" s="104"/>
      <c r="N318" s="104"/>
      <c r="O318" s="104"/>
      <c r="P318" s="104"/>
      <c r="Q318" s="104"/>
      <c r="R318" s="104"/>
      <c r="S318" s="104"/>
      <c r="T318" s="102"/>
    </row>
    <row r="319" spans="1:20" ht="30" customHeight="1" x14ac:dyDescent="0.25">
      <c r="A319" s="107"/>
      <c r="B319" s="106">
        <v>291</v>
      </c>
      <c r="C319" s="105"/>
      <c r="D319" s="108"/>
      <c r="E319" s="108"/>
      <c r="F319" s="104"/>
      <c r="G319" s="103"/>
      <c r="H319" s="103"/>
      <c r="I319" s="103"/>
      <c r="J319" s="103"/>
      <c r="K319" s="103"/>
      <c r="L319" s="103"/>
      <c r="M319" s="104"/>
      <c r="N319" s="104"/>
      <c r="O319" s="104"/>
      <c r="P319" s="104"/>
      <c r="Q319" s="104"/>
      <c r="R319" s="104"/>
      <c r="S319" s="104"/>
      <c r="T319" s="102"/>
    </row>
    <row r="320" spans="1:20" ht="30" customHeight="1" x14ac:dyDescent="0.25">
      <c r="A320" s="107"/>
      <c r="B320" s="106">
        <v>292</v>
      </c>
      <c r="C320" s="105"/>
      <c r="D320" s="108"/>
      <c r="E320" s="108"/>
      <c r="F320" s="104"/>
      <c r="G320" s="103"/>
      <c r="H320" s="103"/>
      <c r="I320" s="103"/>
      <c r="J320" s="103"/>
      <c r="K320" s="103"/>
      <c r="L320" s="103"/>
      <c r="M320" s="104"/>
      <c r="N320" s="104"/>
      <c r="O320" s="104"/>
      <c r="P320" s="104"/>
      <c r="Q320" s="104"/>
      <c r="R320" s="104"/>
      <c r="S320" s="104"/>
      <c r="T320" s="102"/>
    </row>
    <row r="321" spans="1:20" ht="30" customHeight="1" x14ac:dyDescent="0.25">
      <c r="A321" s="107"/>
      <c r="B321" s="106">
        <v>293</v>
      </c>
      <c r="C321" s="105"/>
      <c r="D321" s="108"/>
      <c r="E321" s="108"/>
      <c r="F321" s="104"/>
      <c r="G321" s="103"/>
      <c r="H321" s="103"/>
      <c r="I321" s="103"/>
      <c r="J321" s="103"/>
      <c r="K321" s="103"/>
      <c r="L321" s="103"/>
      <c r="M321" s="104"/>
      <c r="N321" s="104"/>
      <c r="O321" s="104"/>
      <c r="P321" s="104"/>
      <c r="Q321" s="104"/>
      <c r="R321" s="104"/>
      <c r="S321" s="104"/>
      <c r="T321" s="102"/>
    </row>
    <row r="322" spans="1:20" ht="30" customHeight="1" x14ac:dyDescent="0.25">
      <c r="A322" s="107"/>
      <c r="B322" s="106">
        <v>294</v>
      </c>
      <c r="C322" s="105"/>
      <c r="D322" s="108"/>
      <c r="E322" s="108"/>
      <c r="F322" s="104"/>
      <c r="G322" s="103"/>
      <c r="H322" s="103"/>
      <c r="I322" s="103"/>
      <c r="J322" s="103"/>
      <c r="K322" s="103"/>
      <c r="L322" s="103"/>
      <c r="M322" s="104"/>
      <c r="N322" s="104"/>
      <c r="O322" s="104"/>
      <c r="P322" s="104"/>
      <c r="Q322" s="104"/>
      <c r="R322" s="104"/>
      <c r="S322" s="104"/>
      <c r="T322" s="102"/>
    </row>
    <row r="323" spans="1:20" ht="30" customHeight="1" x14ac:dyDescent="0.25">
      <c r="A323" s="107"/>
      <c r="B323" s="106">
        <v>295</v>
      </c>
      <c r="C323" s="105"/>
      <c r="D323" s="108"/>
      <c r="E323" s="108"/>
      <c r="F323" s="104"/>
      <c r="G323" s="103"/>
      <c r="H323" s="103"/>
      <c r="I323" s="103"/>
      <c r="J323" s="103"/>
      <c r="K323" s="103"/>
      <c r="L323" s="103"/>
      <c r="M323" s="104"/>
      <c r="N323" s="104"/>
      <c r="O323" s="104"/>
      <c r="P323" s="104"/>
      <c r="Q323" s="104"/>
      <c r="R323" s="104"/>
      <c r="S323" s="104"/>
      <c r="T323" s="102"/>
    </row>
    <row r="324" spans="1:20" ht="30" customHeight="1" x14ac:dyDescent="0.25">
      <c r="A324" s="107"/>
      <c r="B324" s="106">
        <v>296</v>
      </c>
      <c r="C324" s="105"/>
      <c r="D324" s="108"/>
      <c r="E324" s="108"/>
      <c r="F324" s="104"/>
      <c r="G324" s="103"/>
      <c r="H324" s="103"/>
      <c r="I324" s="103"/>
      <c r="J324" s="103"/>
      <c r="K324" s="103"/>
      <c r="L324" s="103"/>
      <c r="M324" s="104"/>
      <c r="N324" s="104"/>
      <c r="O324" s="104"/>
      <c r="P324" s="104"/>
      <c r="Q324" s="104"/>
      <c r="R324" s="104"/>
      <c r="S324" s="104"/>
      <c r="T324" s="102"/>
    </row>
    <row r="325" spans="1:20" ht="30" customHeight="1" x14ac:dyDescent="0.25">
      <c r="A325" s="107"/>
      <c r="B325" s="106">
        <v>297</v>
      </c>
      <c r="C325" s="105"/>
      <c r="D325" s="108"/>
      <c r="E325" s="108"/>
      <c r="F325" s="104"/>
      <c r="G325" s="103"/>
      <c r="H325" s="103"/>
      <c r="I325" s="103"/>
      <c r="J325" s="103"/>
      <c r="K325" s="103"/>
      <c r="L325" s="103"/>
      <c r="M325" s="104"/>
      <c r="N325" s="104"/>
      <c r="O325" s="104"/>
      <c r="P325" s="104"/>
      <c r="Q325" s="104"/>
      <c r="R325" s="104"/>
      <c r="S325" s="104"/>
      <c r="T325" s="102"/>
    </row>
    <row r="326" spans="1:20" ht="30" customHeight="1" x14ac:dyDescent="0.25">
      <c r="A326" s="107"/>
      <c r="B326" s="106">
        <v>298</v>
      </c>
      <c r="C326" s="105"/>
      <c r="D326" s="108"/>
      <c r="E326" s="108"/>
      <c r="F326" s="104"/>
      <c r="G326" s="103"/>
      <c r="H326" s="103"/>
      <c r="I326" s="103"/>
      <c r="J326" s="103"/>
      <c r="K326" s="103"/>
      <c r="L326" s="103"/>
      <c r="M326" s="104"/>
      <c r="N326" s="104"/>
      <c r="O326" s="104"/>
      <c r="P326" s="104"/>
      <c r="Q326" s="104"/>
      <c r="R326" s="104"/>
      <c r="S326" s="104"/>
      <c r="T326" s="102"/>
    </row>
    <row r="327" spans="1:20" ht="30" customHeight="1" x14ac:dyDescent="0.25">
      <c r="A327" s="107"/>
      <c r="B327" s="106">
        <v>299</v>
      </c>
      <c r="C327" s="105"/>
      <c r="D327" s="108"/>
      <c r="E327" s="108"/>
      <c r="F327" s="104"/>
      <c r="G327" s="103"/>
      <c r="H327" s="103"/>
      <c r="I327" s="103"/>
      <c r="J327" s="103"/>
      <c r="K327" s="103"/>
      <c r="L327" s="103"/>
      <c r="M327" s="104"/>
      <c r="N327" s="104"/>
      <c r="O327" s="104"/>
      <c r="P327" s="104"/>
      <c r="Q327" s="104"/>
      <c r="R327" s="104"/>
      <c r="S327" s="104"/>
      <c r="T327" s="102"/>
    </row>
    <row r="328" spans="1:20" ht="30" customHeight="1" x14ac:dyDescent="0.25">
      <c r="A328" s="107"/>
      <c r="B328" s="106">
        <v>300</v>
      </c>
      <c r="C328" s="105"/>
      <c r="D328" s="108"/>
      <c r="E328" s="108"/>
      <c r="F328" s="104"/>
      <c r="G328" s="103"/>
      <c r="H328" s="103"/>
      <c r="I328" s="103"/>
      <c r="J328" s="103"/>
      <c r="K328" s="103"/>
      <c r="L328" s="103"/>
      <c r="M328" s="104"/>
      <c r="N328" s="104"/>
      <c r="O328" s="104"/>
      <c r="P328" s="104"/>
      <c r="Q328" s="104"/>
      <c r="R328" s="104"/>
      <c r="S328" s="104"/>
      <c r="T328" s="102"/>
    </row>
    <row r="329" spans="1:20" ht="30" customHeight="1" x14ac:dyDescent="0.25">
      <c r="A329" s="107"/>
      <c r="B329" s="106">
        <v>301</v>
      </c>
      <c r="C329" s="105"/>
      <c r="D329" s="108"/>
      <c r="E329" s="108"/>
      <c r="F329" s="104"/>
      <c r="G329" s="103"/>
      <c r="H329" s="103"/>
      <c r="I329" s="103"/>
      <c r="J329" s="103"/>
      <c r="K329" s="103"/>
      <c r="L329" s="103"/>
      <c r="M329" s="104"/>
      <c r="N329" s="104"/>
      <c r="O329" s="104"/>
      <c r="P329" s="104"/>
      <c r="Q329" s="104"/>
      <c r="R329" s="104"/>
      <c r="S329" s="104"/>
      <c r="T329" s="102"/>
    </row>
    <row r="330" spans="1:20" ht="30" customHeight="1" x14ac:dyDescent="0.25">
      <c r="A330" s="107"/>
      <c r="B330" s="106">
        <v>302</v>
      </c>
      <c r="C330" s="105"/>
      <c r="D330" s="108"/>
      <c r="E330" s="108"/>
      <c r="F330" s="104"/>
      <c r="G330" s="103"/>
      <c r="H330" s="103"/>
      <c r="I330" s="103"/>
      <c r="J330" s="103"/>
      <c r="K330" s="103"/>
      <c r="L330" s="103"/>
      <c r="M330" s="104"/>
      <c r="N330" s="104"/>
      <c r="O330" s="104"/>
      <c r="P330" s="104"/>
      <c r="Q330" s="104"/>
      <c r="R330" s="104"/>
      <c r="S330" s="104"/>
      <c r="T330" s="102"/>
    </row>
    <row r="331" spans="1:20" ht="30" customHeight="1" x14ac:dyDescent="0.25">
      <c r="A331" s="107"/>
      <c r="B331" s="106">
        <v>303</v>
      </c>
      <c r="C331" s="105"/>
      <c r="D331" s="108"/>
      <c r="E331" s="108"/>
      <c r="F331" s="104"/>
      <c r="G331" s="103"/>
      <c r="H331" s="103"/>
      <c r="I331" s="103"/>
      <c r="J331" s="103"/>
      <c r="K331" s="103"/>
      <c r="L331" s="103"/>
      <c r="M331" s="104"/>
      <c r="N331" s="104"/>
      <c r="O331" s="104"/>
      <c r="P331" s="104"/>
      <c r="Q331" s="104"/>
      <c r="R331" s="104"/>
      <c r="S331" s="104"/>
      <c r="T331" s="102"/>
    </row>
    <row r="332" spans="1:20" ht="30" customHeight="1" x14ac:dyDescent="0.25">
      <c r="A332" s="107"/>
      <c r="B332" s="106">
        <v>304</v>
      </c>
      <c r="C332" s="105"/>
      <c r="D332" s="108"/>
      <c r="E332" s="108"/>
      <c r="F332" s="104"/>
      <c r="G332" s="103"/>
      <c r="H332" s="103"/>
      <c r="I332" s="103"/>
      <c r="J332" s="103"/>
      <c r="K332" s="103"/>
      <c r="L332" s="103"/>
      <c r="M332" s="104"/>
      <c r="N332" s="104"/>
      <c r="O332" s="104"/>
      <c r="P332" s="104"/>
      <c r="Q332" s="104"/>
      <c r="R332" s="104"/>
      <c r="S332" s="104"/>
      <c r="T332" s="102"/>
    </row>
    <row r="333" spans="1:20" ht="30" customHeight="1" x14ac:dyDescent="0.25">
      <c r="A333" s="107"/>
      <c r="B333" s="106">
        <v>305</v>
      </c>
      <c r="C333" s="105"/>
      <c r="D333" s="108"/>
      <c r="E333" s="108"/>
      <c r="F333" s="104"/>
      <c r="G333" s="103"/>
      <c r="H333" s="103"/>
      <c r="I333" s="103"/>
      <c r="J333" s="103"/>
      <c r="K333" s="103"/>
      <c r="L333" s="103"/>
      <c r="M333" s="104"/>
      <c r="N333" s="104"/>
      <c r="O333" s="104"/>
      <c r="P333" s="104"/>
      <c r="Q333" s="104"/>
      <c r="R333" s="104"/>
      <c r="S333" s="104"/>
      <c r="T333" s="102"/>
    </row>
    <row r="334" spans="1:20" ht="30" customHeight="1" x14ac:dyDescent="0.25">
      <c r="A334" s="107"/>
      <c r="B334" s="106">
        <v>306</v>
      </c>
      <c r="C334" s="105"/>
      <c r="D334" s="108"/>
      <c r="E334" s="108"/>
      <c r="F334" s="104"/>
      <c r="G334" s="103"/>
      <c r="H334" s="103"/>
      <c r="I334" s="103"/>
      <c r="J334" s="103"/>
      <c r="K334" s="103"/>
      <c r="L334" s="103"/>
      <c r="M334" s="104"/>
      <c r="N334" s="104"/>
      <c r="O334" s="104"/>
      <c r="P334" s="104"/>
      <c r="Q334" s="104"/>
      <c r="R334" s="104"/>
      <c r="S334" s="104"/>
      <c r="T334" s="102"/>
    </row>
    <row r="335" spans="1:20" ht="30" customHeight="1" x14ac:dyDescent="0.25">
      <c r="A335" s="107"/>
      <c r="B335" s="106">
        <v>307</v>
      </c>
      <c r="C335" s="105"/>
      <c r="D335" s="108"/>
      <c r="E335" s="108"/>
      <c r="F335" s="104"/>
      <c r="G335" s="103"/>
      <c r="H335" s="103"/>
      <c r="I335" s="103"/>
      <c r="J335" s="103"/>
      <c r="K335" s="103"/>
      <c r="L335" s="103"/>
      <c r="M335" s="104"/>
      <c r="N335" s="104"/>
      <c r="O335" s="104"/>
      <c r="P335" s="104"/>
      <c r="Q335" s="104"/>
      <c r="R335" s="104"/>
      <c r="S335" s="104"/>
      <c r="T335" s="102"/>
    </row>
    <row r="336" spans="1:20" ht="30" customHeight="1" x14ac:dyDescent="0.25">
      <c r="A336" s="107"/>
      <c r="B336" s="106">
        <v>308</v>
      </c>
      <c r="C336" s="105"/>
      <c r="D336" s="108"/>
      <c r="E336" s="108"/>
      <c r="F336" s="104"/>
      <c r="G336" s="103"/>
      <c r="H336" s="103"/>
      <c r="I336" s="103"/>
      <c r="J336" s="103"/>
      <c r="K336" s="103"/>
      <c r="L336" s="103"/>
      <c r="M336" s="104"/>
      <c r="N336" s="104"/>
      <c r="O336" s="104"/>
      <c r="P336" s="104"/>
      <c r="Q336" s="104"/>
      <c r="R336" s="104"/>
      <c r="S336" s="104"/>
      <c r="T336" s="102"/>
    </row>
    <row r="337" spans="1:20" ht="30" customHeight="1" x14ac:dyDescent="0.25">
      <c r="A337" s="107"/>
      <c r="B337" s="106">
        <v>309</v>
      </c>
      <c r="C337" s="105"/>
      <c r="D337" s="108"/>
      <c r="E337" s="108"/>
      <c r="F337" s="104"/>
      <c r="G337" s="103"/>
      <c r="H337" s="103"/>
      <c r="I337" s="103"/>
      <c r="J337" s="103"/>
      <c r="K337" s="103"/>
      <c r="L337" s="103"/>
      <c r="M337" s="104"/>
      <c r="N337" s="104"/>
      <c r="O337" s="104"/>
      <c r="P337" s="104"/>
      <c r="Q337" s="104"/>
      <c r="R337" s="104"/>
      <c r="S337" s="104"/>
      <c r="T337" s="102"/>
    </row>
    <row r="338" spans="1:20" ht="30" customHeight="1" x14ac:dyDescent="0.25">
      <c r="A338" s="107"/>
      <c r="B338" s="106">
        <v>310</v>
      </c>
      <c r="C338" s="105"/>
      <c r="D338" s="108"/>
      <c r="E338" s="108"/>
      <c r="F338" s="104"/>
      <c r="G338" s="103"/>
      <c r="H338" s="103"/>
      <c r="I338" s="103"/>
      <c r="J338" s="103"/>
      <c r="K338" s="103"/>
      <c r="L338" s="103"/>
      <c r="M338" s="104"/>
      <c r="N338" s="104"/>
      <c r="O338" s="104"/>
      <c r="P338" s="104"/>
      <c r="Q338" s="104"/>
      <c r="R338" s="104"/>
      <c r="S338" s="104"/>
      <c r="T338" s="102"/>
    </row>
    <row r="339" spans="1:20" ht="30" customHeight="1" x14ac:dyDescent="0.25">
      <c r="A339" s="107"/>
      <c r="B339" s="106">
        <v>311</v>
      </c>
      <c r="C339" s="105"/>
      <c r="D339" s="108"/>
      <c r="E339" s="108"/>
      <c r="F339" s="104"/>
      <c r="G339" s="103"/>
      <c r="H339" s="103"/>
      <c r="I339" s="103"/>
      <c r="J339" s="103"/>
      <c r="K339" s="103"/>
      <c r="L339" s="103"/>
      <c r="M339" s="104"/>
      <c r="N339" s="104"/>
      <c r="O339" s="104"/>
      <c r="P339" s="104"/>
      <c r="Q339" s="104"/>
      <c r="R339" s="104"/>
      <c r="S339" s="104"/>
      <c r="T339" s="102"/>
    </row>
    <row r="340" spans="1:20" ht="30" customHeight="1" x14ac:dyDescent="0.25">
      <c r="A340" s="107"/>
      <c r="B340" s="106">
        <v>312</v>
      </c>
      <c r="C340" s="105"/>
      <c r="D340" s="108"/>
      <c r="E340" s="108"/>
      <c r="F340" s="104"/>
      <c r="G340" s="103"/>
      <c r="H340" s="103"/>
      <c r="I340" s="103"/>
      <c r="J340" s="103"/>
      <c r="K340" s="103"/>
      <c r="L340" s="103"/>
      <c r="M340" s="104"/>
      <c r="N340" s="104"/>
      <c r="O340" s="104"/>
      <c r="P340" s="104"/>
      <c r="Q340" s="104"/>
      <c r="R340" s="104"/>
      <c r="S340" s="104"/>
      <c r="T340" s="102"/>
    </row>
    <row r="341" spans="1:20" ht="30" customHeight="1" x14ac:dyDescent="0.25">
      <c r="A341" s="107"/>
      <c r="B341" s="106">
        <v>313</v>
      </c>
      <c r="C341" s="105"/>
      <c r="D341" s="108"/>
      <c r="E341" s="108"/>
      <c r="F341" s="104"/>
      <c r="G341" s="103"/>
      <c r="H341" s="103"/>
      <c r="I341" s="103"/>
      <c r="J341" s="103"/>
      <c r="K341" s="103"/>
      <c r="L341" s="103"/>
      <c r="M341" s="104"/>
      <c r="N341" s="104"/>
      <c r="O341" s="104"/>
      <c r="P341" s="104"/>
      <c r="Q341" s="104"/>
      <c r="R341" s="104"/>
      <c r="S341" s="104"/>
      <c r="T341" s="102"/>
    </row>
    <row r="342" spans="1:20" ht="30" customHeight="1" x14ac:dyDescent="0.25">
      <c r="A342" s="107"/>
      <c r="B342" s="106">
        <v>314</v>
      </c>
      <c r="C342" s="105"/>
      <c r="D342" s="108"/>
      <c r="E342" s="108"/>
      <c r="F342" s="104"/>
      <c r="G342" s="103"/>
      <c r="H342" s="103"/>
      <c r="I342" s="103"/>
      <c r="J342" s="103"/>
      <c r="K342" s="103"/>
      <c r="L342" s="103"/>
      <c r="M342" s="104"/>
      <c r="N342" s="104"/>
      <c r="O342" s="104"/>
      <c r="P342" s="104"/>
      <c r="Q342" s="104"/>
      <c r="R342" s="104"/>
      <c r="S342" s="104"/>
      <c r="T342" s="102"/>
    </row>
    <row r="343" spans="1:20" ht="30" customHeight="1" x14ac:dyDescent="0.25">
      <c r="A343" s="107"/>
      <c r="B343" s="106">
        <v>315</v>
      </c>
      <c r="C343" s="105"/>
      <c r="D343" s="108"/>
      <c r="E343" s="108"/>
      <c r="F343" s="104"/>
      <c r="G343" s="103"/>
      <c r="H343" s="103"/>
      <c r="I343" s="103"/>
      <c r="J343" s="103"/>
      <c r="K343" s="103"/>
      <c r="L343" s="103"/>
      <c r="M343" s="104"/>
      <c r="N343" s="104"/>
      <c r="O343" s="104"/>
      <c r="P343" s="104"/>
      <c r="Q343" s="104"/>
      <c r="R343" s="104"/>
      <c r="S343" s="104"/>
      <c r="T343" s="102"/>
    </row>
    <row r="344" spans="1:20" ht="30" customHeight="1" x14ac:dyDescent="0.25">
      <c r="A344" s="107"/>
      <c r="B344" s="106">
        <v>316</v>
      </c>
      <c r="C344" s="105"/>
      <c r="D344" s="108"/>
      <c r="E344" s="108"/>
      <c r="F344" s="104"/>
      <c r="G344" s="103"/>
      <c r="H344" s="103"/>
      <c r="I344" s="103"/>
      <c r="J344" s="103"/>
      <c r="K344" s="103"/>
      <c r="L344" s="103"/>
      <c r="M344" s="104"/>
      <c r="N344" s="104"/>
      <c r="O344" s="104"/>
      <c r="P344" s="104"/>
      <c r="Q344" s="104"/>
      <c r="R344" s="104"/>
      <c r="S344" s="104"/>
      <c r="T344" s="102"/>
    </row>
    <row r="345" spans="1:20" ht="30" customHeight="1" x14ac:dyDescent="0.25">
      <c r="A345" s="107"/>
      <c r="B345" s="106">
        <v>317</v>
      </c>
      <c r="C345" s="105"/>
      <c r="D345" s="108"/>
      <c r="E345" s="108"/>
      <c r="F345" s="104"/>
      <c r="G345" s="103"/>
      <c r="H345" s="103"/>
      <c r="I345" s="103"/>
      <c r="J345" s="103"/>
      <c r="K345" s="103"/>
      <c r="L345" s="103"/>
      <c r="M345" s="104"/>
      <c r="N345" s="104"/>
      <c r="O345" s="104"/>
      <c r="P345" s="104"/>
      <c r="Q345" s="104"/>
      <c r="R345" s="104"/>
      <c r="S345" s="104"/>
      <c r="T345" s="102"/>
    </row>
    <row r="346" spans="1:20" ht="30" customHeight="1" x14ac:dyDescent="0.25">
      <c r="A346" s="107"/>
      <c r="B346" s="106">
        <v>318</v>
      </c>
      <c r="C346" s="105"/>
      <c r="D346" s="108"/>
      <c r="E346" s="108"/>
      <c r="F346" s="104"/>
      <c r="G346" s="103"/>
      <c r="H346" s="103"/>
      <c r="I346" s="103"/>
      <c r="J346" s="103"/>
      <c r="K346" s="103"/>
      <c r="L346" s="103"/>
      <c r="M346" s="104"/>
      <c r="N346" s="104"/>
      <c r="O346" s="104"/>
      <c r="P346" s="104"/>
      <c r="Q346" s="104"/>
      <c r="R346" s="104"/>
      <c r="S346" s="104"/>
      <c r="T346" s="102"/>
    </row>
    <row r="347" spans="1:20" ht="30" customHeight="1" x14ac:dyDescent="0.25">
      <c r="A347" s="107"/>
      <c r="B347" s="106">
        <v>319</v>
      </c>
      <c r="C347" s="105"/>
      <c r="D347" s="108"/>
      <c r="E347" s="108"/>
      <c r="F347" s="104"/>
      <c r="G347" s="103"/>
      <c r="H347" s="103"/>
      <c r="I347" s="103"/>
      <c r="J347" s="103"/>
      <c r="K347" s="103"/>
      <c r="L347" s="103"/>
      <c r="M347" s="104"/>
      <c r="N347" s="104"/>
      <c r="O347" s="104"/>
      <c r="P347" s="104"/>
      <c r="Q347" s="104"/>
      <c r="R347" s="104"/>
      <c r="S347" s="104"/>
      <c r="T347" s="102"/>
    </row>
    <row r="348" spans="1:20" ht="30" customHeight="1" x14ac:dyDescent="0.25">
      <c r="A348" s="107"/>
      <c r="B348" s="106">
        <v>320</v>
      </c>
      <c r="C348" s="105"/>
      <c r="D348" s="108"/>
      <c r="E348" s="108"/>
      <c r="F348" s="104"/>
      <c r="G348" s="103"/>
      <c r="H348" s="103"/>
      <c r="I348" s="103"/>
      <c r="J348" s="103"/>
      <c r="K348" s="103"/>
      <c r="L348" s="103"/>
      <c r="M348" s="104"/>
      <c r="N348" s="104"/>
      <c r="O348" s="104"/>
      <c r="P348" s="104"/>
      <c r="Q348" s="104"/>
      <c r="R348" s="104"/>
      <c r="S348" s="104"/>
      <c r="T348" s="102"/>
    </row>
    <row r="349" spans="1:20" ht="30" customHeight="1" x14ac:dyDescent="0.25">
      <c r="A349" s="107"/>
      <c r="B349" s="106">
        <v>321</v>
      </c>
      <c r="C349" s="105"/>
      <c r="D349" s="108"/>
      <c r="E349" s="108"/>
      <c r="F349" s="104"/>
      <c r="G349" s="103"/>
      <c r="H349" s="103"/>
      <c r="I349" s="103"/>
      <c r="J349" s="103"/>
      <c r="K349" s="103"/>
      <c r="L349" s="103"/>
      <c r="M349" s="104"/>
      <c r="N349" s="104"/>
      <c r="O349" s="104"/>
      <c r="P349" s="104"/>
      <c r="Q349" s="104"/>
      <c r="R349" s="104"/>
      <c r="S349" s="104"/>
      <c r="T349" s="102"/>
    </row>
    <row r="350" spans="1:20" ht="30" customHeight="1" x14ac:dyDescent="0.25">
      <c r="A350" s="107"/>
      <c r="B350" s="106">
        <v>322</v>
      </c>
      <c r="C350" s="105"/>
      <c r="D350" s="108"/>
      <c r="E350" s="108"/>
      <c r="F350" s="104"/>
      <c r="G350" s="103"/>
      <c r="H350" s="103"/>
      <c r="I350" s="103"/>
      <c r="J350" s="103"/>
      <c r="K350" s="103"/>
      <c r="L350" s="103"/>
      <c r="M350" s="104"/>
      <c r="N350" s="104"/>
      <c r="O350" s="104"/>
      <c r="P350" s="104"/>
      <c r="Q350" s="104"/>
      <c r="R350" s="104"/>
      <c r="S350" s="104"/>
      <c r="T350" s="102"/>
    </row>
    <row r="351" spans="1:20" ht="30" customHeight="1" x14ac:dyDescent="0.25">
      <c r="A351" s="107"/>
      <c r="B351" s="106">
        <v>323</v>
      </c>
      <c r="C351" s="105"/>
      <c r="D351" s="108"/>
      <c r="E351" s="108"/>
      <c r="F351" s="104"/>
      <c r="G351" s="103"/>
      <c r="H351" s="103"/>
      <c r="I351" s="103"/>
      <c r="J351" s="103"/>
      <c r="K351" s="103"/>
      <c r="L351" s="103"/>
      <c r="M351" s="104"/>
      <c r="N351" s="104"/>
      <c r="O351" s="104"/>
      <c r="P351" s="104"/>
      <c r="Q351" s="104"/>
      <c r="R351" s="104"/>
      <c r="S351" s="104"/>
      <c r="T351" s="102"/>
    </row>
    <row r="352" spans="1:20" ht="30" customHeight="1" x14ac:dyDescent="0.25">
      <c r="A352" s="107"/>
      <c r="B352" s="106">
        <v>324</v>
      </c>
      <c r="C352" s="105"/>
      <c r="D352" s="108"/>
      <c r="E352" s="108"/>
      <c r="F352" s="104"/>
      <c r="G352" s="103"/>
      <c r="H352" s="103"/>
      <c r="I352" s="103"/>
      <c r="J352" s="103"/>
      <c r="K352" s="103"/>
      <c r="L352" s="103"/>
      <c r="M352" s="104"/>
      <c r="N352" s="104"/>
      <c r="O352" s="104"/>
      <c r="P352" s="104"/>
      <c r="Q352" s="104"/>
      <c r="R352" s="104"/>
      <c r="S352" s="104"/>
      <c r="T352" s="102"/>
    </row>
    <row r="353" spans="1:20" ht="30" customHeight="1" x14ac:dyDescent="0.25">
      <c r="A353" s="107"/>
      <c r="B353" s="106">
        <v>325</v>
      </c>
      <c r="C353" s="105"/>
      <c r="D353" s="108"/>
      <c r="E353" s="108"/>
      <c r="F353" s="104"/>
      <c r="G353" s="103"/>
      <c r="H353" s="103"/>
      <c r="I353" s="103"/>
      <c r="J353" s="103"/>
      <c r="K353" s="103"/>
      <c r="L353" s="103"/>
      <c r="M353" s="104"/>
      <c r="N353" s="104"/>
      <c r="O353" s="104"/>
      <c r="P353" s="104"/>
      <c r="Q353" s="104"/>
      <c r="R353" s="104"/>
      <c r="S353" s="104"/>
      <c r="T353" s="102"/>
    </row>
    <row r="354" spans="1:20" ht="30" customHeight="1" x14ac:dyDescent="0.25">
      <c r="A354" s="107"/>
      <c r="B354" s="106">
        <v>326</v>
      </c>
      <c r="C354" s="105"/>
      <c r="D354" s="108"/>
      <c r="E354" s="108"/>
      <c r="F354" s="104"/>
      <c r="G354" s="103"/>
      <c r="H354" s="103"/>
      <c r="I354" s="103"/>
      <c r="J354" s="103"/>
      <c r="K354" s="103"/>
      <c r="L354" s="103"/>
      <c r="M354" s="104"/>
      <c r="N354" s="104"/>
      <c r="O354" s="104"/>
      <c r="P354" s="104"/>
      <c r="Q354" s="104"/>
      <c r="R354" s="104"/>
      <c r="S354" s="104"/>
      <c r="T354" s="102"/>
    </row>
    <row r="355" spans="1:20" ht="30" customHeight="1" x14ac:dyDescent="0.25">
      <c r="A355" s="107"/>
      <c r="B355" s="106">
        <v>327</v>
      </c>
      <c r="C355" s="105"/>
      <c r="D355" s="108"/>
      <c r="E355" s="108"/>
      <c r="F355" s="104"/>
      <c r="G355" s="103"/>
      <c r="H355" s="103"/>
      <c r="I355" s="103"/>
      <c r="J355" s="103"/>
      <c r="K355" s="103"/>
      <c r="L355" s="103"/>
      <c r="M355" s="104"/>
      <c r="N355" s="104"/>
      <c r="O355" s="104"/>
      <c r="P355" s="104"/>
      <c r="Q355" s="104"/>
      <c r="R355" s="104"/>
      <c r="S355" s="104"/>
      <c r="T355" s="102"/>
    </row>
    <row r="356" spans="1:20" ht="30" customHeight="1" x14ac:dyDescent="0.25">
      <c r="A356" s="107"/>
      <c r="B356" s="106">
        <v>328</v>
      </c>
      <c r="C356" s="105"/>
      <c r="D356" s="108"/>
      <c r="E356" s="108"/>
      <c r="F356" s="104"/>
      <c r="G356" s="103"/>
      <c r="H356" s="103"/>
      <c r="I356" s="103"/>
      <c r="J356" s="103"/>
      <c r="K356" s="103"/>
      <c r="L356" s="103"/>
      <c r="M356" s="104"/>
      <c r="N356" s="104"/>
      <c r="O356" s="104"/>
      <c r="P356" s="104"/>
      <c r="Q356" s="104"/>
      <c r="R356" s="104"/>
      <c r="S356" s="104"/>
      <c r="T356" s="102"/>
    </row>
    <row r="357" spans="1:20" ht="30" customHeight="1" x14ac:dyDescent="0.25">
      <c r="A357" s="107"/>
      <c r="B357" s="106">
        <v>329</v>
      </c>
      <c r="C357" s="105"/>
      <c r="D357" s="108"/>
      <c r="E357" s="108"/>
      <c r="F357" s="104"/>
      <c r="G357" s="103"/>
      <c r="H357" s="103"/>
      <c r="I357" s="103"/>
      <c r="J357" s="103"/>
      <c r="K357" s="103"/>
      <c r="L357" s="103"/>
      <c r="M357" s="104"/>
      <c r="N357" s="104"/>
      <c r="O357" s="104"/>
      <c r="P357" s="104"/>
      <c r="Q357" s="104"/>
      <c r="R357" s="104"/>
      <c r="S357" s="104"/>
      <c r="T357" s="102"/>
    </row>
    <row r="358" spans="1:20" ht="30" customHeight="1" x14ac:dyDescent="0.25">
      <c r="A358" s="107"/>
      <c r="B358" s="106">
        <v>330</v>
      </c>
      <c r="C358" s="105"/>
      <c r="D358" s="108"/>
      <c r="E358" s="108"/>
      <c r="F358" s="104"/>
      <c r="G358" s="103"/>
      <c r="H358" s="103"/>
      <c r="I358" s="103"/>
      <c r="J358" s="103"/>
      <c r="K358" s="103"/>
      <c r="L358" s="103"/>
      <c r="M358" s="104"/>
      <c r="N358" s="104"/>
      <c r="O358" s="104"/>
      <c r="P358" s="104"/>
      <c r="Q358" s="104"/>
      <c r="R358" s="104"/>
      <c r="S358" s="104"/>
      <c r="T358" s="102"/>
    </row>
    <row r="359" spans="1:20" ht="30" customHeight="1" x14ac:dyDescent="0.25">
      <c r="A359" s="107"/>
      <c r="B359" s="106">
        <v>331</v>
      </c>
      <c r="C359" s="105"/>
      <c r="D359" s="108"/>
      <c r="E359" s="108"/>
      <c r="F359" s="104"/>
      <c r="G359" s="103"/>
      <c r="H359" s="103"/>
      <c r="I359" s="103"/>
      <c r="J359" s="103"/>
      <c r="K359" s="103"/>
      <c r="L359" s="103"/>
      <c r="M359" s="104"/>
      <c r="N359" s="104"/>
      <c r="O359" s="104"/>
      <c r="P359" s="104"/>
      <c r="Q359" s="104"/>
      <c r="R359" s="104"/>
      <c r="S359" s="104"/>
      <c r="T359" s="102"/>
    </row>
    <row r="360" spans="1:20" ht="30" customHeight="1" x14ac:dyDescent="0.25">
      <c r="A360" s="107"/>
      <c r="B360" s="106">
        <v>332</v>
      </c>
      <c r="C360" s="105"/>
      <c r="D360" s="108"/>
      <c r="E360" s="108"/>
      <c r="F360" s="104"/>
      <c r="G360" s="103"/>
      <c r="H360" s="103"/>
      <c r="I360" s="103"/>
      <c r="J360" s="103"/>
      <c r="K360" s="103"/>
      <c r="L360" s="103"/>
      <c r="M360" s="104"/>
      <c r="N360" s="104"/>
      <c r="O360" s="104"/>
      <c r="P360" s="104"/>
      <c r="Q360" s="104"/>
      <c r="R360" s="104"/>
      <c r="S360" s="104"/>
      <c r="T360" s="102"/>
    </row>
    <row r="361" spans="1:20" ht="30" customHeight="1" x14ac:dyDescent="0.25">
      <c r="A361" s="107"/>
      <c r="B361" s="106">
        <v>333</v>
      </c>
      <c r="C361" s="105"/>
      <c r="D361" s="108"/>
      <c r="E361" s="108"/>
      <c r="F361" s="104"/>
      <c r="G361" s="103"/>
      <c r="H361" s="103"/>
      <c r="I361" s="103"/>
      <c r="J361" s="103"/>
      <c r="K361" s="103"/>
      <c r="L361" s="103"/>
      <c r="M361" s="104"/>
      <c r="N361" s="104"/>
      <c r="O361" s="104"/>
      <c r="P361" s="104"/>
      <c r="Q361" s="104"/>
      <c r="R361" s="104"/>
      <c r="S361" s="104"/>
      <c r="T361" s="102"/>
    </row>
    <row r="362" spans="1:20" ht="30" customHeight="1" x14ac:dyDescent="0.25">
      <c r="A362" s="107"/>
      <c r="B362" s="106">
        <v>334</v>
      </c>
      <c r="C362" s="105"/>
      <c r="D362" s="108"/>
      <c r="E362" s="108"/>
      <c r="F362" s="104"/>
      <c r="G362" s="103"/>
      <c r="H362" s="103"/>
      <c r="I362" s="103"/>
      <c r="J362" s="103"/>
      <c r="K362" s="103"/>
      <c r="L362" s="103"/>
      <c r="M362" s="104"/>
      <c r="N362" s="104"/>
      <c r="O362" s="104"/>
      <c r="P362" s="104"/>
      <c r="Q362" s="104"/>
      <c r="R362" s="104"/>
      <c r="S362" s="104"/>
      <c r="T362" s="102"/>
    </row>
    <row r="363" spans="1:20" ht="30" customHeight="1" x14ac:dyDescent="0.25">
      <c r="A363" s="107"/>
      <c r="B363" s="106">
        <v>335</v>
      </c>
      <c r="C363" s="105"/>
      <c r="D363" s="108"/>
      <c r="E363" s="108"/>
      <c r="F363" s="104"/>
      <c r="G363" s="103"/>
      <c r="H363" s="103"/>
      <c r="I363" s="103"/>
      <c r="J363" s="103"/>
      <c r="K363" s="103"/>
      <c r="L363" s="103"/>
      <c r="M363" s="104"/>
      <c r="N363" s="104"/>
      <c r="O363" s="104"/>
      <c r="P363" s="104"/>
      <c r="Q363" s="104"/>
      <c r="R363" s="104"/>
      <c r="S363" s="104"/>
      <c r="T363" s="102"/>
    </row>
    <row r="364" spans="1:20" ht="30" customHeight="1" x14ac:dyDescent="0.25">
      <c r="A364" s="107"/>
      <c r="B364" s="106">
        <v>336</v>
      </c>
      <c r="C364" s="105"/>
      <c r="D364" s="108"/>
      <c r="E364" s="108"/>
      <c r="F364" s="104"/>
      <c r="G364" s="103"/>
      <c r="H364" s="103"/>
      <c r="I364" s="103"/>
      <c r="J364" s="103"/>
      <c r="K364" s="103"/>
      <c r="L364" s="103"/>
      <c r="M364" s="104"/>
      <c r="N364" s="104"/>
      <c r="O364" s="104"/>
      <c r="P364" s="104"/>
      <c r="Q364" s="104"/>
      <c r="R364" s="104"/>
      <c r="S364" s="104"/>
      <c r="T364" s="102"/>
    </row>
    <row r="365" spans="1:20" ht="30" customHeight="1" x14ac:dyDescent="0.25">
      <c r="A365" s="107"/>
      <c r="B365" s="106">
        <v>337</v>
      </c>
      <c r="C365" s="105"/>
      <c r="D365" s="108"/>
      <c r="E365" s="108"/>
      <c r="F365" s="104"/>
      <c r="G365" s="103"/>
      <c r="H365" s="103"/>
      <c r="I365" s="103"/>
      <c r="J365" s="103"/>
      <c r="K365" s="103"/>
      <c r="L365" s="103"/>
      <c r="M365" s="104"/>
      <c r="N365" s="104"/>
      <c r="O365" s="104"/>
      <c r="P365" s="104"/>
      <c r="Q365" s="104"/>
      <c r="R365" s="104"/>
      <c r="S365" s="104"/>
      <c r="T365" s="102"/>
    </row>
    <row r="366" spans="1:20" ht="30" customHeight="1" x14ac:dyDescent="0.25">
      <c r="A366" s="107"/>
      <c r="B366" s="106">
        <v>338</v>
      </c>
      <c r="C366" s="105"/>
      <c r="D366" s="108"/>
      <c r="E366" s="108"/>
      <c r="F366" s="104"/>
      <c r="G366" s="103"/>
      <c r="H366" s="103"/>
      <c r="I366" s="103"/>
      <c r="J366" s="103"/>
      <c r="K366" s="103"/>
      <c r="L366" s="103"/>
      <c r="M366" s="104"/>
      <c r="N366" s="104"/>
      <c r="O366" s="104"/>
      <c r="P366" s="104"/>
      <c r="Q366" s="104"/>
      <c r="R366" s="104"/>
      <c r="S366" s="104"/>
      <c r="T366" s="102"/>
    </row>
    <row r="367" spans="1:20" ht="30" customHeight="1" x14ac:dyDescent="0.25">
      <c r="A367" s="107"/>
      <c r="B367" s="106">
        <v>339</v>
      </c>
      <c r="C367" s="105"/>
      <c r="D367" s="108"/>
      <c r="E367" s="108"/>
      <c r="F367" s="104"/>
      <c r="G367" s="103"/>
      <c r="H367" s="103"/>
      <c r="I367" s="103"/>
      <c r="J367" s="103"/>
      <c r="K367" s="103"/>
      <c r="L367" s="103"/>
      <c r="M367" s="104"/>
      <c r="N367" s="104"/>
      <c r="O367" s="104"/>
      <c r="P367" s="104"/>
      <c r="Q367" s="104"/>
      <c r="R367" s="104"/>
      <c r="S367" s="104"/>
      <c r="T367" s="102"/>
    </row>
    <row r="368" spans="1:20" ht="30" customHeight="1" x14ac:dyDescent="0.25">
      <c r="A368" s="107"/>
      <c r="B368" s="106">
        <v>340</v>
      </c>
      <c r="C368" s="105"/>
      <c r="D368" s="108"/>
      <c r="E368" s="108"/>
      <c r="F368" s="104"/>
      <c r="G368" s="103"/>
      <c r="H368" s="103"/>
      <c r="I368" s="103"/>
      <c r="J368" s="103"/>
      <c r="K368" s="103"/>
      <c r="L368" s="103"/>
      <c r="M368" s="104"/>
      <c r="N368" s="104"/>
      <c r="O368" s="104"/>
      <c r="P368" s="104"/>
      <c r="Q368" s="104"/>
      <c r="R368" s="104"/>
      <c r="S368" s="104"/>
      <c r="T368" s="102"/>
    </row>
    <row r="369" spans="1:20" ht="30" customHeight="1" x14ac:dyDescent="0.25">
      <c r="A369" s="107"/>
      <c r="B369" s="106">
        <v>341</v>
      </c>
      <c r="C369" s="105"/>
      <c r="D369" s="108"/>
      <c r="E369" s="108"/>
      <c r="F369" s="104"/>
      <c r="G369" s="103"/>
      <c r="H369" s="103"/>
      <c r="I369" s="103"/>
      <c r="J369" s="103"/>
      <c r="K369" s="103"/>
      <c r="L369" s="103"/>
      <c r="M369" s="104"/>
      <c r="N369" s="104"/>
      <c r="O369" s="104"/>
      <c r="P369" s="104"/>
      <c r="Q369" s="104"/>
      <c r="R369" s="104"/>
      <c r="S369" s="104"/>
      <c r="T369" s="102"/>
    </row>
    <row r="370" spans="1:20" ht="30" customHeight="1" x14ac:dyDescent="0.25">
      <c r="A370" s="107"/>
      <c r="B370" s="106">
        <v>342</v>
      </c>
      <c r="C370" s="105"/>
      <c r="D370" s="108"/>
      <c r="E370" s="108"/>
      <c r="F370" s="104"/>
      <c r="G370" s="103"/>
      <c r="H370" s="103"/>
      <c r="I370" s="103"/>
      <c r="J370" s="103"/>
      <c r="K370" s="103"/>
      <c r="L370" s="103"/>
      <c r="M370" s="104"/>
      <c r="N370" s="104"/>
      <c r="O370" s="104"/>
      <c r="P370" s="104"/>
      <c r="Q370" s="104"/>
      <c r="R370" s="104"/>
      <c r="S370" s="104"/>
      <c r="T370" s="102"/>
    </row>
    <row r="371" spans="1:20" ht="30" customHeight="1" x14ac:dyDescent="0.25">
      <c r="A371" s="107"/>
      <c r="B371" s="106">
        <v>343</v>
      </c>
      <c r="C371" s="105"/>
      <c r="D371" s="108"/>
      <c r="E371" s="108"/>
      <c r="F371" s="104"/>
      <c r="G371" s="103"/>
      <c r="H371" s="103"/>
      <c r="I371" s="103"/>
      <c r="J371" s="103"/>
      <c r="K371" s="103"/>
      <c r="L371" s="103"/>
      <c r="M371" s="104"/>
      <c r="N371" s="104"/>
      <c r="O371" s="104"/>
      <c r="P371" s="104"/>
      <c r="Q371" s="104"/>
      <c r="R371" s="104"/>
      <c r="S371" s="104"/>
      <c r="T371" s="102"/>
    </row>
    <row r="372" spans="1:20" ht="30" customHeight="1" x14ac:dyDescent="0.25">
      <c r="A372" s="107"/>
      <c r="B372" s="106">
        <v>344</v>
      </c>
      <c r="C372" s="105"/>
      <c r="D372" s="108"/>
      <c r="E372" s="108"/>
      <c r="F372" s="104"/>
      <c r="G372" s="103"/>
      <c r="H372" s="103"/>
      <c r="I372" s="103"/>
      <c r="J372" s="103"/>
      <c r="K372" s="103"/>
      <c r="L372" s="103"/>
      <c r="M372" s="104"/>
      <c r="N372" s="104"/>
      <c r="O372" s="104"/>
      <c r="P372" s="104"/>
      <c r="Q372" s="104"/>
      <c r="R372" s="104"/>
      <c r="S372" s="104"/>
      <c r="T372" s="102"/>
    </row>
    <row r="373" spans="1:20" ht="30" customHeight="1" x14ac:dyDescent="0.25">
      <c r="A373" s="107"/>
      <c r="B373" s="106">
        <v>345</v>
      </c>
      <c r="C373" s="105"/>
      <c r="D373" s="108"/>
      <c r="E373" s="108"/>
      <c r="F373" s="104"/>
      <c r="G373" s="103"/>
      <c r="H373" s="103"/>
      <c r="I373" s="103"/>
      <c r="J373" s="103"/>
      <c r="K373" s="103"/>
      <c r="L373" s="103"/>
      <c r="M373" s="104"/>
      <c r="N373" s="104"/>
      <c r="O373" s="104"/>
      <c r="P373" s="104"/>
      <c r="Q373" s="104"/>
      <c r="R373" s="104"/>
      <c r="S373" s="104"/>
      <c r="T373" s="102"/>
    </row>
    <row r="374" spans="1:20" ht="30" customHeight="1" x14ac:dyDescent="0.25">
      <c r="A374" s="107"/>
      <c r="B374" s="106">
        <v>346</v>
      </c>
      <c r="C374" s="105"/>
      <c r="D374" s="108"/>
      <c r="E374" s="108"/>
      <c r="F374" s="104"/>
      <c r="G374" s="103"/>
      <c r="H374" s="103"/>
      <c r="I374" s="103"/>
      <c r="J374" s="103"/>
      <c r="K374" s="103"/>
      <c r="L374" s="103"/>
      <c r="M374" s="104"/>
      <c r="N374" s="104"/>
      <c r="O374" s="104"/>
      <c r="P374" s="104"/>
      <c r="Q374" s="104"/>
      <c r="R374" s="104"/>
      <c r="S374" s="104"/>
      <c r="T374" s="102"/>
    </row>
    <row r="375" spans="1:20" ht="30" customHeight="1" x14ac:dyDescent="0.25">
      <c r="A375" s="107"/>
      <c r="B375" s="106">
        <v>347</v>
      </c>
      <c r="C375" s="105"/>
      <c r="D375" s="108"/>
      <c r="E375" s="108"/>
      <c r="F375" s="104"/>
      <c r="G375" s="103"/>
      <c r="H375" s="103"/>
      <c r="I375" s="103"/>
      <c r="J375" s="103"/>
      <c r="K375" s="103"/>
      <c r="L375" s="103"/>
      <c r="M375" s="104"/>
      <c r="N375" s="104"/>
      <c r="O375" s="104"/>
      <c r="P375" s="104"/>
      <c r="Q375" s="104"/>
      <c r="R375" s="104"/>
      <c r="S375" s="104"/>
      <c r="T375" s="102"/>
    </row>
    <row r="376" spans="1:20" ht="30" customHeight="1" x14ac:dyDescent="0.25">
      <c r="A376" s="107"/>
      <c r="B376" s="106">
        <v>348</v>
      </c>
      <c r="C376" s="105"/>
      <c r="D376" s="108"/>
      <c r="E376" s="108"/>
      <c r="F376" s="104"/>
      <c r="G376" s="103"/>
      <c r="H376" s="103"/>
      <c r="I376" s="103"/>
      <c r="J376" s="103"/>
      <c r="K376" s="103"/>
      <c r="L376" s="103"/>
      <c r="M376" s="104"/>
      <c r="N376" s="104"/>
      <c r="O376" s="104"/>
      <c r="P376" s="104"/>
      <c r="Q376" s="104"/>
      <c r="R376" s="104"/>
      <c r="S376" s="104"/>
      <c r="T376" s="102"/>
    </row>
    <row r="377" spans="1:20" ht="30" customHeight="1" x14ac:dyDescent="0.25">
      <c r="A377" s="107"/>
      <c r="B377" s="106">
        <v>349</v>
      </c>
      <c r="C377" s="105"/>
      <c r="D377" s="108"/>
      <c r="E377" s="108"/>
      <c r="F377" s="104"/>
      <c r="G377" s="103"/>
      <c r="H377" s="103"/>
      <c r="I377" s="103"/>
      <c r="J377" s="103"/>
      <c r="K377" s="103"/>
      <c r="L377" s="103"/>
      <c r="M377" s="104"/>
      <c r="N377" s="104"/>
      <c r="O377" s="104"/>
      <c r="P377" s="104"/>
      <c r="Q377" s="104"/>
      <c r="R377" s="104"/>
      <c r="S377" s="104"/>
      <c r="T377" s="102"/>
    </row>
    <row r="378" spans="1:20" ht="30" customHeight="1" x14ac:dyDescent="0.25">
      <c r="A378" s="107"/>
      <c r="B378" s="106">
        <v>350</v>
      </c>
      <c r="C378" s="105"/>
      <c r="D378" s="108"/>
      <c r="E378" s="108"/>
      <c r="F378" s="104"/>
      <c r="G378" s="103"/>
      <c r="H378" s="103"/>
      <c r="I378" s="103"/>
      <c r="J378" s="103"/>
      <c r="K378" s="103"/>
      <c r="L378" s="103"/>
      <c r="M378" s="104"/>
      <c r="N378" s="104"/>
      <c r="O378" s="104"/>
      <c r="P378" s="104"/>
      <c r="Q378" s="104"/>
      <c r="R378" s="104"/>
      <c r="S378" s="104"/>
      <c r="T378" s="102"/>
    </row>
    <row r="379" spans="1:20" ht="30" customHeight="1" x14ac:dyDescent="0.25">
      <c r="A379" s="107"/>
      <c r="B379" s="106">
        <v>351</v>
      </c>
      <c r="C379" s="105"/>
      <c r="D379" s="108"/>
      <c r="E379" s="108"/>
      <c r="F379" s="104"/>
      <c r="G379" s="103"/>
      <c r="H379" s="103"/>
      <c r="I379" s="103"/>
      <c r="J379" s="103"/>
      <c r="K379" s="103"/>
      <c r="L379" s="103"/>
      <c r="M379" s="104"/>
      <c r="N379" s="104"/>
      <c r="O379" s="104"/>
      <c r="P379" s="104"/>
      <c r="Q379" s="104"/>
      <c r="R379" s="104"/>
      <c r="S379" s="104"/>
      <c r="T379" s="102"/>
    </row>
    <row r="380" spans="1:20" ht="30" customHeight="1" x14ac:dyDescent="0.25">
      <c r="A380" s="107"/>
      <c r="B380" s="106">
        <v>352</v>
      </c>
      <c r="C380" s="105"/>
      <c r="D380" s="108"/>
      <c r="E380" s="108"/>
      <c r="F380" s="104"/>
      <c r="G380" s="103"/>
      <c r="H380" s="103"/>
      <c r="I380" s="103"/>
      <c r="J380" s="103"/>
      <c r="K380" s="103"/>
      <c r="L380" s="103"/>
      <c r="M380" s="104"/>
      <c r="N380" s="104"/>
      <c r="O380" s="104"/>
      <c r="P380" s="104"/>
      <c r="Q380" s="104"/>
      <c r="R380" s="104"/>
      <c r="S380" s="104"/>
      <c r="T380" s="102"/>
    </row>
    <row r="381" spans="1:20" ht="30" customHeight="1" x14ac:dyDescent="0.25">
      <c r="A381" s="107"/>
      <c r="B381" s="106">
        <v>353</v>
      </c>
      <c r="C381" s="105"/>
      <c r="D381" s="108"/>
      <c r="E381" s="108"/>
      <c r="F381" s="104"/>
      <c r="G381" s="103"/>
      <c r="H381" s="103"/>
      <c r="I381" s="103"/>
      <c r="J381" s="103"/>
      <c r="K381" s="103"/>
      <c r="L381" s="103"/>
      <c r="M381" s="104"/>
      <c r="N381" s="104"/>
      <c r="O381" s="104"/>
      <c r="P381" s="104"/>
      <c r="Q381" s="104"/>
      <c r="R381" s="104"/>
      <c r="S381" s="104"/>
      <c r="T381" s="102"/>
    </row>
    <row r="382" spans="1:20" ht="30" customHeight="1" x14ac:dyDescent="0.25">
      <c r="A382" s="107"/>
      <c r="B382" s="106">
        <v>354</v>
      </c>
      <c r="C382" s="105"/>
      <c r="D382" s="108"/>
      <c r="E382" s="108"/>
      <c r="F382" s="104"/>
      <c r="G382" s="103"/>
      <c r="H382" s="103"/>
      <c r="I382" s="103"/>
      <c r="J382" s="103"/>
      <c r="K382" s="103"/>
      <c r="L382" s="103"/>
      <c r="M382" s="104"/>
      <c r="N382" s="104"/>
      <c r="O382" s="104"/>
      <c r="P382" s="104"/>
      <c r="Q382" s="104"/>
      <c r="R382" s="104"/>
      <c r="S382" s="104"/>
      <c r="T382" s="102"/>
    </row>
    <row r="383" spans="1:20" ht="30" customHeight="1" x14ac:dyDescent="0.25">
      <c r="A383" s="107"/>
      <c r="B383" s="106">
        <v>355</v>
      </c>
      <c r="C383" s="105"/>
      <c r="D383" s="108"/>
      <c r="E383" s="108"/>
      <c r="F383" s="104"/>
      <c r="G383" s="103"/>
      <c r="H383" s="103"/>
      <c r="I383" s="103"/>
      <c r="J383" s="103"/>
      <c r="K383" s="103"/>
      <c r="L383" s="103"/>
      <c r="M383" s="104"/>
      <c r="N383" s="104"/>
      <c r="O383" s="104"/>
      <c r="P383" s="104"/>
      <c r="Q383" s="104"/>
      <c r="R383" s="104"/>
      <c r="S383" s="104"/>
      <c r="T383" s="102"/>
    </row>
    <row r="384" spans="1:20" ht="30" customHeight="1" x14ac:dyDescent="0.25">
      <c r="A384" s="107"/>
      <c r="B384" s="106">
        <v>356</v>
      </c>
      <c r="C384" s="105"/>
      <c r="D384" s="108"/>
      <c r="E384" s="108"/>
      <c r="F384" s="104"/>
      <c r="G384" s="103"/>
      <c r="H384" s="103"/>
      <c r="I384" s="103"/>
      <c r="J384" s="103"/>
      <c r="K384" s="103"/>
      <c r="L384" s="103"/>
      <c r="M384" s="104"/>
      <c r="N384" s="104"/>
      <c r="O384" s="104"/>
      <c r="P384" s="104"/>
      <c r="Q384" s="104"/>
      <c r="R384" s="104"/>
      <c r="S384" s="104"/>
      <c r="T384" s="102"/>
    </row>
    <row r="385" spans="1:20" ht="30" customHeight="1" x14ac:dyDescent="0.25">
      <c r="A385" s="107"/>
      <c r="B385" s="106">
        <v>357</v>
      </c>
      <c r="C385" s="105"/>
      <c r="D385" s="108"/>
      <c r="E385" s="108"/>
      <c r="F385" s="104"/>
      <c r="G385" s="103"/>
      <c r="H385" s="103"/>
      <c r="I385" s="103"/>
      <c r="J385" s="103"/>
      <c r="K385" s="103"/>
      <c r="L385" s="103"/>
      <c r="M385" s="104"/>
      <c r="N385" s="104"/>
      <c r="O385" s="104"/>
      <c r="P385" s="104"/>
      <c r="Q385" s="104"/>
      <c r="R385" s="104"/>
      <c r="S385" s="104"/>
      <c r="T385" s="102"/>
    </row>
    <row r="386" spans="1:20" ht="30" customHeight="1" x14ac:dyDescent="0.25">
      <c r="A386" s="107"/>
      <c r="B386" s="106">
        <v>358</v>
      </c>
      <c r="C386" s="105"/>
      <c r="D386" s="108"/>
      <c r="E386" s="108"/>
      <c r="F386" s="104"/>
      <c r="G386" s="103"/>
      <c r="H386" s="103"/>
      <c r="I386" s="103"/>
      <c r="J386" s="103"/>
      <c r="K386" s="103"/>
      <c r="L386" s="103"/>
      <c r="M386" s="104"/>
      <c r="N386" s="104"/>
      <c r="O386" s="104"/>
      <c r="P386" s="104"/>
      <c r="Q386" s="104"/>
      <c r="R386" s="104"/>
      <c r="S386" s="104"/>
      <c r="T386" s="102"/>
    </row>
    <row r="387" spans="1:20" ht="30" customHeight="1" x14ac:dyDescent="0.25">
      <c r="A387" s="107"/>
      <c r="B387" s="106">
        <v>359</v>
      </c>
      <c r="C387" s="105"/>
      <c r="D387" s="108"/>
      <c r="E387" s="108"/>
      <c r="F387" s="104"/>
      <c r="G387" s="103"/>
      <c r="H387" s="103"/>
      <c r="I387" s="103"/>
      <c r="J387" s="103"/>
      <c r="K387" s="103"/>
      <c r="L387" s="103"/>
      <c r="M387" s="104"/>
      <c r="N387" s="104"/>
      <c r="O387" s="104"/>
      <c r="P387" s="104"/>
      <c r="Q387" s="104"/>
      <c r="R387" s="104"/>
      <c r="S387" s="104"/>
      <c r="T387" s="102"/>
    </row>
    <row r="388" spans="1:20" ht="30" customHeight="1" x14ac:dyDescent="0.25">
      <c r="A388" s="107"/>
      <c r="B388" s="106">
        <v>360</v>
      </c>
      <c r="C388" s="105"/>
      <c r="D388" s="108"/>
      <c r="E388" s="108"/>
      <c r="F388" s="104"/>
      <c r="G388" s="103"/>
      <c r="H388" s="103"/>
      <c r="I388" s="103"/>
      <c r="J388" s="103"/>
      <c r="K388" s="103"/>
      <c r="L388" s="103"/>
      <c r="M388" s="104"/>
      <c r="N388" s="104"/>
      <c r="O388" s="104"/>
      <c r="P388" s="104"/>
      <c r="Q388" s="104"/>
      <c r="R388" s="104"/>
      <c r="S388" s="104"/>
      <c r="T388" s="102"/>
    </row>
    <row r="389" spans="1:20" ht="30" customHeight="1" x14ac:dyDescent="0.25">
      <c r="A389" s="107"/>
      <c r="B389" s="106">
        <v>361</v>
      </c>
      <c r="C389" s="105"/>
      <c r="D389" s="108"/>
      <c r="E389" s="108"/>
      <c r="F389" s="104"/>
      <c r="G389" s="103"/>
      <c r="H389" s="103"/>
      <c r="I389" s="103"/>
      <c r="J389" s="103"/>
      <c r="K389" s="103"/>
      <c r="L389" s="103"/>
      <c r="M389" s="104"/>
      <c r="N389" s="104"/>
      <c r="O389" s="104"/>
      <c r="P389" s="104"/>
      <c r="Q389" s="104"/>
      <c r="R389" s="104"/>
      <c r="S389" s="104"/>
      <c r="T389" s="102"/>
    </row>
    <row r="390" spans="1:20" ht="30" customHeight="1" x14ac:dyDescent="0.25">
      <c r="A390" s="107"/>
      <c r="B390" s="106">
        <v>362</v>
      </c>
      <c r="C390" s="105"/>
      <c r="D390" s="108"/>
      <c r="E390" s="108"/>
      <c r="F390" s="104"/>
      <c r="G390" s="103"/>
      <c r="H390" s="103"/>
      <c r="I390" s="103"/>
      <c r="J390" s="103"/>
      <c r="K390" s="103"/>
      <c r="L390" s="103"/>
      <c r="M390" s="104"/>
      <c r="N390" s="104"/>
      <c r="O390" s="104"/>
      <c r="P390" s="104"/>
      <c r="Q390" s="104"/>
      <c r="R390" s="104"/>
      <c r="S390" s="104"/>
      <c r="T390" s="102"/>
    </row>
    <row r="391" spans="1:20" ht="30" customHeight="1" x14ac:dyDescent="0.25">
      <c r="A391" s="107"/>
      <c r="B391" s="106">
        <v>363</v>
      </c>
      <c r="C391" s="105"/>
      <c r="D391" s="108"/>
      <c r="E391" s="108"/>
      <c r="F391" s="104"/>
      <c r="G391" s="103"/>
      <c r="H391" s="103"/>
      <c r="I391" s="103"/>
      <c r="J391" s="103"/>
      <c r="K391" s="103"/>
      <c r="L391" s="103"/>
      <c r="M391" s="104"/>
      <c r="N391" s="104"/>
      <c r="O391" s="104"/>
      <c r="P391" s="104"/>
      <c r="Q391" s="104"/>
      <c r="R391" s="104"/>
      <c r="S391" s="104"/>
      <c r="T391" s="102"/>
    </row>
    <row r="392" spans="1:20" ht="30" customHeight="1" x14ac:dyDescent="0.25">
      <c r="A392" s="107"/>
      <c r="B392" s="106">
        <v>364</v>
      </c>
      <c r="C392" s="105"/>
      <c r="D392" s="108"/>
      <c r="E392" s="108"/>
      <c r="F392" s="104"/>
      <c r="G392" s="103"/>
      <c r="H392" s="103"/>
      <c r="I392" s="103"/>
      <c r="J392" s="103"/>
      <c r="K392" s="103"/>
      <c r="L392" s="103"/>
      <c r="M392" s="104"/>
      <c r="N392" s="104"/>
      <c r="O392" s="104"/>
      <c r="P392" s="104"/>
      <c r="Q392" s="104"/>
      <c r="R392" s="104"/>
      <c r="S392" s="104"/>
      <c r="T392" s="102"/>
    </row>
    <row r="393" spans="1:20" ht="30" customHeight="1" x14ac:dyDescent="0.25">
      <c r="A393" s="107"/>
      <c r="B393" s="106">
        <v>365</v>
      </c>
      <c r="C393" s="105"/>
      <c r="D393" s="108"/>
      <c r="E393" s="108"/>
      <c r="F393" s="104"/>
      <c r="G393" s="103"/>
      <c r="H393" s="103"/>
      <c r="I393" s="103"/>
      <c r="J393" s="103"/>
      <c r="K393" s="103"/>
      <c r="L393" s="103"/>
      <c r="M393" s="104"/>
      <c r="N393" s="104"/>
      <c r="O393" s="104"/>
      <c r="P393" s="104"/>
      <c r="Q393" s="104"/>
      <c r="R393" s="104"/>
      <c r="S393" s="104"/>
      <c r="T393" s="102"/>
    </row>
    <row r="394" spans="1:20" ht="30" customHeight="1" x14ac:dyDescent="0.25">
      <c r="A394" s="107"/>
      <c r="B394" s="106">
        <v>366</v>
      </c>
      <c r="C394" s="105"/>
      <c r="D394" s="108"/>
      <c r="E394" s="108"/>
      <c r="F394" s="104"/>
      <c r="G394" s="103"/>
      <c r="H394" s="103"/>
      <c r="I394" s="103"/>
      <c r="J394" s="103"/>
      <c r="K394" s="103"/>
      <c r="L394" s="103"/>
      <c r="M394" s="104"/>
      <c r="N394" s="104"/>
      <c r="O394" s="104"/>
      <c r="P394" s="104"/>
      <c r="Q394" s="104"/>
      <c r="R394" s="104"/>
      <c r="S394" s="104"/>
      <c r="T394" s="102"/>
    </row>
    <row r="395" spans="1:20" ht="30" customHeight="1" x14ac:dyDescent="0.25">
      <c r="A395" s="107"/>
      <c r="B395" s="106">
        <v>367</v>
      </c>
      <c r="C395" s="105"/>
      <c r="D395" s="108"/>
      <c r="E395" s="108"/>
      <c r="F395" s="104"/>
      <c r="G395" s="103"/>
      <c r="H395" s="103"/>
      <c r="I395" s="103"/>
      <c r="J395" s="103"/>
      <c r="K395" s="103"/>
      <c r="L395" s="103"/>
      <c r="M395" s="104"/>
      <c r="N395" s="104"/>
      <c r="O395" s="104"/>
      <c r="P395" s="104"/>
      <c r="Q395" s="104"/>
      <c r="R395" s="104"/>
      <c r="S395" s="104"/>
      <c r="T395" s="102"/>
    </row>
    <row r="396" spans="1:20" ht="30" customHeight="1" x14ac:dyDescent="0.25">
      <c r="A396" s="107"/>
      <c r="B396" s="106">
        <v>368</v>
      </c>
      <c r="C396" s="105"/>
      <c r="D396" s="108"/>
      <c r="E396" s="108"/>
      <c r="F396" s="104"/>
      <c r="G396" s="103"/>
      <c r="H396" s="103"/>
      <c r="I396" s="103"/>
      <c r="J396" s="103"/>
      <c r="K396" s="103"/>
      <c r="L396" s="103"/>
      <c r="M396" s="104"/>
      <c r="N396" s="104"/>
      <c r="O396" s="104"/>
      <c r="P396" s="104"/>
      <c r="Q396" s="104"/>
      <c r="R396" s="104"/>
      <c r="S396" s="104"/>
      <c r="T396" s="102"/>
    </row>
    <row r="397" spans="1:20" ht="30" customHeight="1" x14ac:dyDescent="0.25">
      <c r="A397" s="107"/>
      <c r="B397" s="106">
        <v>369</v>
      </c>
      <c r="C397" s="105"/>
      <c r="D397" s="108"/>
      <c r="E397" s="108"/>
      <c r="F397" s="104"/>
      <c r="G397" s="103"/>
      <c r="H397" s="103"/>
      <c r="I397" s="103"/>
      <c r="J397" s="103"/>
      <c r="K397" s="103"/>
      <c r="L397" s="103"/>
      <c r="M397" s="104"/>
      <c r="N397" s="104"/>
      <c r="O397" s="104"/>
      <c r="P397" s="104"/>
      <c r="Q397" s="104"/>
      <c r="R397" s="104"/>
      <c r="S397" s="104"/>
      <c r="T397" s="102"/>
    </row>
    <row r="398" spans="1:20" ht="30" customHeight="1" x14ac:dyDescent="0.25">
      <c r="A398" s="107"/>
      <c r="B398" s="106">
        <v>370</v>
      </c>
      <c r="C398" s="105"/>
      <c r="D398" s="108"/>
      <c r="E398" s="108"/>
      <c r="F398" s="104"/>
      <c r="G398" s="103"/>
      <c r="H398" s="103"/>
      <c r="I398" s="103"/>
      <c r="J398" s="103"/>
      <c r="K398" s="103"/>
      <c r="L398" s="103"/>
      <c r="M398" s="104"/>
      <c r="N398" s="104"/>
      <c r="O398" s="104"/>
      <c r="P398" s="104"/>
      <c r="Q398" s="104"/>
      <c r="R398" s="104"/>
      <c r="S398" s="104"/>
      <c r="T398" s="102"/>
    </row>
    <row r="399" spans="1:20" ht="30" customHeight="1" x14ac:dyDescent="0.25">
      <c r="A399" s="107"/>
      <c r="B399" s="106">
        <v>371</v>
      </c>
      <c r="C399" s="105"/>
      <c r="D399" s="108"/>
      <c r="E399" s="108"/>
      <c r="F399" s="104"/>
      <c r="G399" s="103"/>
      <c r="H399" s="103"/>
      <c r="I399" s="103"/>
      <c r="J399" s="103"/>
      <c r="K399" s="103"/>
      <c r="L399" s="103"/>
      <c r="M399" s="104"/>
      <c r="N399" s="104"/>
      <c r="O399" s="104"/>
      <c r="P399" s="104"/>
      <c r="Q399" s="104"/>
      <c r="R399" s="104"/>
      <c r="S399" s="104"/>
      <c r="T399" s="102"/>
    </row>
    <row r="400" spans="1:20" ht="30" customHeight="1" x14ac:dyDescent="0.25">
      <c r="A400" s="107"/>
      <c r="B400" s="106">
        <v>372</v>
      </c>
      <c r="C400" s="105"/>
      <c r="D400" s="108"/>
      <c r="E400" s="108"/>
      <c r="F400" s="104"/>
      <c r="G400" s="103"/>
      <c r="H400" s="103"/>
      <c r="I400" s="103"/>
      <c r="J400" s="103"/>
      <c r="K400" s="103"/>
      <c r="L400" s="103"/>
      <c r="M400" s="104"/>
      <c r="N400" s="104"/>
      <c r="O400" s="104"/>
      <c r="P400" s="104"/>
      <c r="Q400" s="104"/>
      <c r="R400" s="104"/>
      <c r="S400" s="104"/>
      <c r="T400" s="102"/>
    </row>
    <row r="401" spans="1:20" ht="30" customHeight="1" x14ac:dyDescent="0.25">
      <c r="A401" s="107"/>
      <c r="B401" s="106">
        <v>373</v>
      </c>
      <c r="C401" s="105"/>
      <c r="D401" s="108"/>
      <c r="E401" s="108"/>
      <c r="F401" s="104"/>
      <c r="G401" s="103"/>
      <c r="H401" s="103"/>
      <c r="I401" s="103"/>
      <c r="J401" s="103"/>
      <c r="K401" s="103"/>
      <c r="L401" s="103"/>
      <c r="M401" s="104"/>
      <c r="N401" s="104"/>
      <c r="O401" s="104"/>
      <c r="P401" s="104"/>
      <c r="Q401" s="104"/>
      <c r="R401" s="104"/>
      <c r="S401" s="104"/>
      <c r="T401" s="102"/>
    </row>
    <row r="402" spans="1:20" ht="30" customHeight="1" x14ac:dyDescent="0.25">
      <c r="A402" s="107"/>
      <c r="B402" s="106">
        <v>374</v>
      </c>
      <c r="C402" s="105"/>
      <c r="D402" s="108"/>
      <c r="E402" s="108"/>
      <c r="F402" s="104"/>
      <c r="G402" s="103"/>
      <c r="H402" s="103"/>
      <c r="I402" s="103"/>
      <c r="J402" s="103"/>
      <c r="K402" s="103"/>
      <c r="L402" s="103"/>
      <c r="M402" s="104"/>
      <c r="N402" s="104"/>
      <c r="O402" s="104"/>
      <c r="P402" s="104"/>
      <c r="Q402" s="104"/>
      <c r="R402" s="104"/>
      <c r="S402" s="104"/>
      <c r="T402" s="102"/>
    </row>
    <row r="403" spans="1:20" ht="30" customHeight="1" x14ac:dyDescent="0.25">
      <c r="A403" s="107"/>
      <c r="B403" s="106">
        <v>375</v>
      </c>
      <c r="C403" s="105"/>
      <c r="D403" s="108"/>
      <c r="E403" s="108"/>
      <c r="F403" s="104"/>
      <c r="G403" s="103"/>
      <c r="H403" s="103"/>
      <c r="I403" s="103"/>
      <c r="J403" s="103"/>
      <c r="K403" s="103"/>
      <c r="L403" s="103"/>
      <c r="M403" s="104"/>
      <c r="N403" s="104"/>
      <c r="O403" s="104"/>
      <c r="P403" s="104"/>
      <c r="Q403" s="104"/>
      <c r="R403" s="104"/>
      <c r="S403" s="104"/>
      <c r="T403" s="102"/>
    </row>
    <row r="404" spans="1:20" ht="30" customHeight="1" x14ac:dyDescent="0.25">
      <c r="A404" s="107"/>
      <c r="B404" s="106">
        <v>376</v>
      </c>
      <c r="C404" s="105"/>
      <c r="D404" s="108"/>
      <c r="E404" s="108"/>
      <c r="F404" s="104"/>
      <c r="G404" s="103"/>
      <c r="H404" s="103"/>
      <c r="I404" s="103"/>
      <c r="J404" s="103"/>
      <c r="K404" s="103"/>
      <c r="L404" s="103"/>
      <c r="M404" s="104"/>
      <c r="N404" s="104"/>
      <c r="O404" s="104"/>
      <c r="P404" s="104"/>
      <c r="Q404" s="104"/>
      <c r="R404" s="104"/>
      <c r="S404" s="104"/>
      <c r="T404" s="102"/>
    </row>
    <row r="405" spans="1:20" ht="30" customHeight="1" x14ac:dyDescent="0.25">
      <c r="A405" s="107"/>
      <c r="B405" s="106">
        <v>377</v>
      </c>
      <c r="C405" s="105"/>
      <c r="D405" s="108"/>
      <c r="E405" s="108"/>
      <c r="F405" s="104"/>
      <c r="G405" s="103"/>
      <c r="H405" s="103"/>
      <c r="I405" s="103"/>
      <c r="J405" s="103"/>
      <c r="K405" s="103"/>
      <c r="L405" s="103"/>
      <c r="M405" s="104"/>
      <c r="N405" s="104"/>
      <c r="O405" s="104"/>
      <c r="P405" s="104"/>
      <c r="Q405" s="104"/>
      <c r="R405" s="104"/>
      <c r="S405" s="104"/>
      <c r="T405" s="102"/>
    </row>
    <row r="406" spans="1:20" ht="30" customHeight="1" x14ac:dyDescent="0.25">
      <c r="A406" s="107"/>
      <c r="B406" s="106">
        <v>378</v>
      </c>
      <c r="C406" s="105"/>
      <c r="D406" s="108"/>
      <c r="E406" s="108"/>
      <c r="F406" s="104"/>
      <c r="G406" s="103"/>
      <c r="H406" s="103"/>
      <c r="I406" s="103"/>
      <c r="J406" s="103"/>
      <c r="K406" s="103"/>
      <c r="L406" s="103"/>
      <c r="M406" s="104"/>
      <c r="N406" s="104"/>
      <c r="O406" s="104"/>
      <c r="P406" s="104"/>
      <c r="Q406" s="104"/>
      <c r="R406" s="104"/>
      <c r="S406" s="104"/>
      <c r="T406" s="102"/>
    </row>
    <row r="407" spans="1:20" ht="30" customHeight="1" x14ac:dyDescent="0.25">
      <c r="A407" s="107"/>
      <c r="B407" s="106">
        <v>379</v>
      </c>
      <c r="C407" s="105"/>
      <c r="D407" s="108"/>
      <c r="E407" s="108"/>
      <c r="F407" s="104"/>
      <c r="G407" s="103"/>
      <c r="H407" s="103"/>
      <c r="I407" s="103"/>
      <c r="J407" s="103"/>
      <c r="K407" s="103"/>
      <c r="L407" s="103"/>
      <c r="M407" s="104"/>
      <c r="N407" s="104"/>
      <c r="O407" s="104"/>
      <c r="P407" s="104"/>
      <c r="Q407" s="104"/>
      <c r="R407" s="104"/>
      <c r="S407" s="104"/>
      <c r="T407" s="102"/>
    </row>
    <row r="408" spans="1:20" ht="30" customHeight="1" x14ac:dyDescent="0.25">
      <c r="A408" s="107"/>
      <c r="B408" s="106">
        <v>380</v>
      </c>
      <c r="C408" s="105"/>
      <c r="D408" s="108"/>
      <c r="E408" s="108"/>
      <c r="F408" s="104"/>
      <c r="G408" s="103"/>
      <c r="H408" s="103"/>
      <c r="I408" s="103"/>
      <c r="J408" s="103"/>
      <c r="K408" s="103"/>
      <c r="L408" s="103"/>
      <c r="M408" s="104"/>
      <c r="N408" s="104"/>
      <c r="O408" s="104"/>
      <c r="P408" s="104"/>
      <c r="Q408" s="104"/>
      <c r="R408" s="104"/>
      <c r="S408" s="104"/>
      <c r="T408" s="102"/>
    </row>
    <row r="409" spans="1:20" ht="30" customHeight="1" x14ac:dyDescent="0.25">
      <c r="A409" s="107"/>
      <c r="B409" s="106">
        <v>381</v>
      </c>
      <c r="C409" s="105"/>
      <c r="D409" s="108"/>
      <c r="E409" s="108"/>
      <c r="F409" s="104"/>
      <c r="G409" s="103"/>
      <c r="H409" s="103"/>
      <c r="I409" s="103"/>
      <c r="J409" s="103"/>
      <c r="K409" s="103"/>
      <c r="L409" s="103"/>
      <c r="M409" s="104"/>
      <c r="N409" s="104"/>
      <c r="O409" s="104"/>
      <c r="P409" s="104"/>
      <c r="Q409" s="104"/>
      <c r="R409" s="104"/>
      <c r="S409" s="104"/>
      <c r="T409" s="102"/>
    </row>
    <row r="410" spans="1:20" ht="30" customHeight="1" x14ac:dyDescent="0.25">
      <c r="A410" s="107"/>
      <c r="B410" s="106">
        <v>382</v>
      </c>
      <c r="C410" s="105"/>
      <c r="D410" s="108"/>
      <c r="E410" s="108"/>
      <c r="F410" s="104"/>
      <c r="G410" s="103"/>
      <c r="H410" s="103"/>
      <c r="I410" s="103"/>
      <c r="J410" s="103"/>
      <c r="K410" s="103"/>
      <c r="L410" s="103"/>
      <c r="M410" s="104"/>
      <c r="N410" s="104"/>
      <c r="O410" s="104"/>
      <c r="P410" s="104"/>
      <c r="Q410" s="104"/>
      <c r="R410" s="104"/>
      <c r="S410" s="104"/>
      <c r="T410" s="102"/>
    </row>
    <row r="411" spans="1:20" ht="30" customHeight="1" x14ac:dyDescent="0.25">
      <c r="A411" s="107"/>
      <c r="B411" s="106">
        <v>383</v>
      </c>
      <c r="C411" s="105"/>
      <c r="D411" s="108"/>
      <c r="E411" s="108"/>
      <c r="F411" s="104"/>
      <c r="G411" s="103"/>
      <c r="H411" s="103"/>
      <c r="I411" s="103"/>
      <c r="J411" s="103"/>
      <c r="K411" s="103"/>
      <c r="L411" s="103"/>
      <c r="M411" s="104"/>
      <c r="N411" s="104"/>
      <c r="O411" s="104"/>
      <c r="P411" s="104"/>
      <c r="Q411" s="104"/>
      <c r="R411" s="104"/>
      <c r="S411" s="104"/>
      <c r="T411" s="102"/>
    </row>
    <row r="412" spans="1:20" ht="30" customHeight="1" x14ac:dyDescent="0.25">
      <c r="A412" s="107"/>
      <c r="B412" s="106">
        <v>384</v>
      </c>
      <c r="C412" s="105"/>
      <c r="D412" s="108"/>
      <c r="E412" s="108"/>
      <c r="F412" s="104"/>
      <c r="G412" s="103"/>
      <c r="H412" s="103"/>
      <c r="I412" s="103"/>
      <c r="J412" s="103"/>
      <c r="K412" s="103"/>
      <c r="L412" s="103"/>
      <c r="M412" s="104"/>
      <c r="N412" s="104"/>
      <c r="O412" s="104"/>
      <c r="P412" s="104"/>
      <c r="Q412" s="104"/>
      <c r="R412" s="104"/>
      <c r="S412" s="104"/>
      <c r="T412" s="102"/>
    </row>
    <row r="413" spans="1:20" ht="30" customHeight="1" x14ac:dyDescent="0.25">
      <c r="A413" s="107"/>
      <c r="B413" s="106">
        <v>385</v>
      </c>
      <c r="C413" s="105"/>
      <c r="D413" s="108"/>
      <c r="E413" s="108"/>
      <c r="F413" s="104"/>
      <c r="G413" s="103"/>
      <c r="H413" s="103"/>
      <c r="I413" s="103"/>
      <c r="J413" s="103"/>
      <c r="K413" s="103"/>
      <c r="L413" s="103"/>
      <c r="M413" s="104"/>
      <c r="N413" s="104"/>
      <c r="O413" s="104"/>
      <c r="P413" s="104"/>
      <c r="Q413" s="104"/>
      <c r="R413" s="104"/>
      <c r="S413" s="104"/>
      <c r="T413" s="102"/>
    </row>
    <row r="414" spans="1:20" ht="30" customHeight="1" x14ac:dyDescent="0.25">
      <c r="A414" s="107"/>
      <c r="B414" s="106">
        <v>386</v>
      </c>
      <c r="C414" s="105"/>
      <c r="D414" s="108"/>
      <c r="E414" s="108"/>
      <c r="F414" s="104"/>
      <c r="G414" s="103"/>
      <c r="H414" s="103"/>
      <c r="I414" s="103"/>
      <c r="J414" s="103"/>
      <c r="K414" s="103"/>
      <c r="L414" s="103"/>
      <c r="M414" s="104"/>
      <c r="N414" s="104"/>
      <c r="O414" s="104"/>
      <c r="P414" s="104"/>
      <c r="Q414" s="104"/>
      <c r="R414" s="104"/>
      <c r="S414" s="104"/>
      <c r="T414" s="102"/>
    </row>
    <row r="415" spans="1:20" ht="30" customHeight="1" x14ac:dyDescent="0.25">
      <c r="A415" s="107"/>
      <c r="B415" s="106">
        <v>387</v>
      </c>
      <c r="C415" s="105"/>
      <c r="D415" s="108"/>
      <c r="E415" s="108"/>
      <c r="F415" s="104"/>
      <c r="G415" s="103"/>
      <c r="H415" s="103"/>
      <c r="I415" s="103"/>
      <c r="J415" s="103"/>
      <c r="K415" s="103"/>
      <c r="L415" s="103"/>
      <c r="M415" s="104"/>
      <c r="N415" s="104"/>
      <c r="O415" s="104"/>
      <c r="P415" s="104"/>
      <c r="Q415" s="104"/>
      <c r="R415" s="104"/>
      <c r="S415" s="104"/>
      <c r="T415" s="102"/>
    </row>
    <row r="416" spans="1:20" ht="30" customHeight="1" x14ac:dyDescent="0.25">
      <c r="A416" s="107"/>
      <c r="B416" s="106">
        <v>388</v>
      </c>
      <c r="C416" s="105"/>
      <c r="D416" s="108"/>
      <c r="E416" s="108"/>
      <c r="F416" s="104"/>
      <c r="G416" s="103"/>
      <c r="H416" s="103"/>
      <c r="I416" s="103"/>
      <c r="J416" s="103"/>
      <c r="K416" s="103"/>
      <c r="L416" s="103"/>
      <c r="M416" s="104"/>
      <c r="N416" s="104"/>
      <c r="O416" s="104"/>
      <c r="P416" s="104"/>
      <c r="Q416" s="104"/>
      <c r="R416" s="104"/>
      <c r="S416" s="104"/>
      <c r="T416" s="102"/>
    </row>
    <row r="417" spans="1:20" ht="30" customHeight="1" x14ac:dyDescent="0.25">
      <c r="A417" s="107"/>
      <c r="B417" s="106">
        <v>389</v>
      </c>
      <c r="C417" s="105"/>
      <c r="D417" s="108"/>
      <c r="E417" s="108"/>
      <c r="F417" s="104"/>
      <c r="G417" s="103"/>
      <c r="H417" s="103"/>
      <c r="I417" s="103"/>
      <c r="J417" s="103"/>
      <c r="K417" s="103"/>
      <c r="L417" s="103"/>
      <c r="M417" s="104"/>
      <c r="N417" s="104"/>
      <c r="O417" s="104"/>
      <c r="P417" s="104"/>
      <c r="Q417" s="104"/>
      <c r="R417" s="104"/>
      <c r="S417" s="104"/>
      <c r="T417" s="102"/>
    </row>
    <row r="418" spans="1:20" ht="30" customHeight="1" x14ac:dyDescent="0.25">
      <c r="A418" s="107"/>
      <c r="B418" s="106">
        <v>390</v>
      </c>
      <c r="C418" s="105"/>
      <c r="D418" s="108"/>
      <c r="E418" s="108"/>
      <c r="F418" s="104"/>
      <c r="G418" s="103"/>
      <c r="H418" s="103"/>
      <c r="I418" s="103"/>
      <c r="J418" s="103"/>
      <c r="K418" s="103"/>
      <c r="L418" s="103"/>
      <c r="M418" s="104"/>
      <c r="N418" s="104"/>
      <c r="O418" s="104"/>
      <c r="P418" s="104"/>
      <c r="Q418" s="104"/>
      <c r="R418" s="104"/>
      <c r="S418" s="104"/>
      <c r="T418" s="102"/>
    </row>
    <row r="419" spans="1:20" ht="30" customHeight="1" x14ac:dyDescent="0.25">
      <c r="A419" s="107"/>
      <c r="B419" s="106">
        <v>391</v>
      </c>
      <c r="C419" s="105"/>
      <c r="D419" s="108"/>
      <c r="E419" s="108"/>
      <c r="F419" s="104"/>
      <c r="G419" s="103"/>
      <c r="H419" s="103"/>
      <c r="I419" s="103"/>
      <c r="J419" s="103"/>
      <c r="K419" s="103"/>
      <c r="L419" s="103"/>
      <c r="M419" s="104"/>
      <c r="N419" s="104"/>
      <c r="O419" s="104"/>
      <c r="P419" s="104"/>
      <c r="Q419" s="104"/>
      <c r="R419" s="104"/>
      <c r="S419" s="104"/>
      <c r="T419" s="102"/>
    </row>
    <row r="420" spans="1:20" ht="30" customHeight="1" x14ac:dyDescent="0.25">
      <c r="A420" s="107"/>
      <c r="B420" s="106">
        <v>392</v>
      </c>
      <c r="C420" s="105"/>
      <c r="D420" s="108"/>
      <c r="E420" s="108"/>
      <c r="F420" s="104"/>
      <c r="G420" s="103"/>
      <c r="H420" s="103"/>
      <c r="I420" s="103"/>
      <c r="J420" s="103"/>
      <c r="K420" s="103"/>
      <c r="L420" s="103"/>
      <c r="M420" s="104"/>
      <c r="N420" s="104"/>
      <c r="O420" s="104"/>
      <c r="P420" s="104"/>
      <c r="Q420" s="104"/>
      <c r="R420" s="104"/>
      <c r="S420" s="104"/>
      <c r="T420" s="102"/>
    </row>
    <row r="421" spans="1:20" ht="30" customHeight="1" x14ac:dyDescent="0.25">
      <c r="A421" s="107"/>
      <c r="B421" s="106">
        <v>393</v>
      </c>
      <c r="C421" s="105"/>
      <c r="D421" s="108"/>
      <c r="E421" s="108"/>
      <c r="F421" s="104"/>
      <c r="G421" s="103"/>
      <c r="H421" s="103"/>
      <c r="I421" s="103"/>
      <c r="J421" s="103"/>
      <c r="K421" s="103"/>
      <c r="L421" s="103"/>
      <c r="M421" s="104"/>
      <c r="N421" s="104"/>
      <c r="O421" s="104"/>
      <c r="P421" s="104"/>
      <c r="Q421" s="104"/>
      <c r="R421" s="104"/>
      <c r="S421" s="104"/>
      <c r="T421" s="102"/>
    </row>
    <row r="422" spans="1:20" ht="30" customHeight="1" x14ac:dyDescent="0.25">
      <c r="A422" s="107"/>
      <c r="B422" s="106">
        <v>394</v>
      </c>
      <c r="C422" s="105"/>
      <c r="D422" s="108"/>
      <c r="E422" s="108"/>
      <c r="F422" s="104"/>
      <c r="G422" s="103"/>
      <c r="H422" s="103"/>
      <c r="I422" s="103"/>
      <c r="J422" s="103"/>
      <c r="K422" s="103"/>
      <c r="L422" s="103"/>
      <c r="M422" s="104"/>
      <c r="N422" s="104"/>
      <c r="O422" s="104"/>
      <c r="P422" s="104"/>
      <c r="Q422" s="104"/>
      <c r="R422" s="104"/>
      <c r="S422" s="104"/>
      <c r="T422" s="102"/>
    </row>
    <row r="423" spans="1:20" ht="30" customHeight="1" x14ac:dyDescent="0.25">
      <c r="A423" s="107"/>
      <c r="B423" s="106">
        <v>395</v>
      </c>
      <c r="C423" s="105"/>
      <c r="D423" s="108"/>
      <c r="E423" s="108"/>
      <c r="F423" s="104"/>
      <c r="G423" s="103"/>
      <c r="H423" s="103"/>
      <c r="I423" s="103"/>
      <c r="J423" s="103"/>
      <c r="K423" s="103"/>
      <c r="L423" s="103"/>
      <c r="M423" s="104"/>
      <c r="N423" s="104"/>
      <c r="O423" s="104"/>
      <c r="P423" s="104"/>
      <c r="Q423" s="104"/>
      <c r="R423" s="104"/>
      <c r="S423" s="104"/>
      <c r="T423" s="102"/>
    </row>
    <row r="424" spans="1:20" ht="30" customHeight="1" x14ac:dyDescent="0.25">
      <c r="A424" s="107"/>
      <c r="B424" s="106">
        <v>396</v>
      </c>
      <c r="C424" s="105"/>
      <c r="D424" s="108"/>
      <c r="E424" s="108"/>
      <c r="F424" s="104"/>
      <c r="G424" s="103"/>
      <c r="H424" s="103"/>
      <c r="I424" s="103"/>
      <c r="J424" s="103"/>
      <c r="K424" s="103"/>
      <c r="L424" s="103"/>
      <c r="M424" s="104"/>
      <c r="N424" s="104"/>
      <c r="O424" s="104"/>
      <c r="P424" s="104"/>
      <c r="Q424" s="104"/>
      <c r="R424" s="104"/>
      <c r="S424" s="104"/>
      <c r="T424" s="102"/>
    </row>
    <row r="425" spans="1:20" ht="30" customHeight="1" x14ac:dyDescent="0.25">
      <c r="A425" s="107"/>
      <c r="B425" s="106">
        <v>397</v>
      </c>
      <c r="C425" s="105"/>
      <c r="D425" s="108"/>
      <c r="E425" s="108"/>
      <c r="F425" s="104"/>
      <c r="G425" s="103"/>
      <c r="H425" s="103"/>
      <c r="I425" s="103"/>
      <c r="J425" s="103"/>
      <c r="K425" s="103"/>
      <c r="L425" s="103"/>
      <c r="M425" s="104"/>
      <c r="N425" s="104"/>
      <c r="O425" s="104"/>
      <c r="P425" s="104"/>
      <c r="Q425" s="104"/>
      <c r="R425" s="104"/>
      <c r="S425" s="104"/>
      <c r="T425" s="102"/>
    </row>
    <row r="426" spans="1:20" ht="30" customHeight="1" x14ac:dyDescent="0.25">
      <c r="A426" s="107"/>
      <c r="B426" s="106">
        <v>398</v>
      </c>
      <c r="C426" s="105"/>
      <c r="D426" s="108"/>
      <c r="E426" s="108"/>
      <c r="F426" s="104"/>
      <c r="G426" s="103"/>
      <c r="H426" s="103"/>
      <c r="I426" s="103"/>
      <c r="J426" s="103"/>
      <c r="K426" s="103"/>
      <c r="L426" s="103"/>
      <c r="M426" s="104"/>
      <c r="N426" s="104"/>
      <c r="O426" s="104"/>
      <c r="P426" s="104"/>
      <c r="Q426" s="104"/>
      <c r="R426" s="104"/>
      <c r="S426" s="104"/>
      <c r="T426" s="102"/>
    </row>
    <row r="427" spans="1:20" ht="30" customHeight="1" x14ac:dyDescent="0.25">
      <c r="A427" s="107"/>
      <c r="B427" s="106">
        <v>399</v>
      </c>
      <c r="C427" s="105"/>
      <c r="D427" s="108"/>
      <c r="E427" s="108"/>
      <c r="F427" s="104"/>
      <c r="G427" s="103"/>
      <c r="H427" s="103"/>
      <c r="I427" s="103"/>
      <c r="J427" s="103"/>
      <c r="K427" s="103"/>
      <c r="L427" s="103"/>
      <c r="M427" s="104"/>
      <c r="N427" s="104"/>
      <c r="O427" s="104"/>
      <c r="P427" s="104"/>
      <c r="Q427" s="104"/>
      <c r="R427" s="104"/>
      <c r="S427" s="104"/>
      <c r="T427" s="102"/>
    </row>
    <row r="428" spans="1:20" ht="30" customHeight="1" x14ac:dyDescent="0.25">
      <c r="A428" s="107"/>
      <c r="B428" s="106">
        <v>400</v>
      </c>
      <c r="C428" s="105"/>
      <c r="D428" s="108"/>
      <c r="E428" s="108"/>
      <c r="F428" s="104"/>
      <c r="G428" s="103"/>
      <c r="H428" s="103"/>
      <c r="I428" s="103"/>
      <c r="J428" s="103"/>
      <c r="K428" s="103"/>
      <c r="L428" s="103"/>
      <c r="M428" s="104"/>
      <c r="N428" s="104"/>
      <c r="O428" s="104"/>
      <c r="P428" s="104"/>
      <c r="Q428" s="104"/>
      <c r="R428" s="104"/>
      <c r="S428" s="104"/>
      <c r="T428" s="102"/>
    </row>
    <row r="429" spans="1:20" ht="30" customHeight="1" x14ac:dyDescent="0.25">
      <c r="A429" s="107"/>
      <c r="B429" s="106">
        <v>401</v>
      </c>
      <c r="C429" s="105"/>
      <c r="D429" s="108"/>
      <c r="E429" s="108"/>
      <c r="F429" s="104"/>
      <c r="G429" s="103"/>
      <c r="H429" s="103"/>
      <c r="I429" s="103"/>
      <c r="J429" s="103"/>
      <c r="K429" s="103"/>
      <c r="L429" s="103"/>
      <c r="M429" s="104"/>
      <c r="N429" s="104"/>
      <c r="O429" s="104"/>
      <c r="P429" s="104"/>
      <c r="Q429" s="104"/>
      <c r="R429" s="104"/>
      <c r="S429" s="104"/>
      <c r="T429" s="102"/>
    </row>
    <row r="430" spans="1:20" ht="30" customHeight="1" x14ac:dyDescent="0.25">
      <c r="A430" s="107"/>
      <c r="B430" s="106">
        <v>402</v>
      </c>
      <c r="C430" s="105"/>
      <c r="D430" s="108"/>
      <c r="E430" s="108"/>
      <c r="F430" s="104"/>
      <c r="G430" s="103"/>
      <c r="H430" s="103"/>
      <c r="I430" s="103"/>
      <c r="J430" s="103"/>
      <c r="K430" s="103"/>
      <c r="L430" s="103"/>
      <c r="M430" s="104"/>
      <c r="N430" s="104"/>
      <c r="O430" s="104"/>
      <c r="P430" s="104"/>
      <c r="Q430" s="104"/>
      <c r="R430" s="104"/>
      <c r="S430" s="104"/>
      <c r="T430" s="102"/>
    </row>
    <row r="431" spans="1:20" ht="30" customHeight="1" x14ac:dyDescent="0.25">
      <c r="A431" s="107"/>
      <c r="B431" s="106">
        <v>403</v>
      </c>
      <c r="C431" s="105"/>
      <c r="D431" s="108"/>
      <c r="E431" s="108"/>
      <c r="F431" s="104"/>
      <c r="G431" s="103"/>
      <c r="H431" s="103"/>
      <c r="I431" s="103"/>
      <c r="J431" s="103"/>
      <c r="K431" s="103"/>
      <c r="L431" s="103"/>
      <c r="M431" s="104"/>
      <c r="N431" s="104"/>
      <c r="O431" s="104"/>
      <c r="P431" s="104"/>
      <c r="Q431" s="104"/>
      <c r="R431" s="104"/>
      <c r="S431" s="104"/>
      <c r="T431" s="102"/>
    </row>
    <row r="432" spans="1:20" ht="30" customHeight="1" x14ac:dyDescent="0.25">
      <c r="A432" s="107"/>
      <c r="B432" s="106">
        <v>404</v>
      </c>
      <c r="C432" s="105"/>
      <c r="D432" s="108"/>
      <c r="E432" s="108"/>
      <c r="F432" s="104"/>
      <c r="G432" s="103"/>
      <c r="H432" s="103"/>
      <c r="I432" s="103"/>
      <c r="J432" s="103"/>
      <c r="K432" s="103"/>
      <c r="L432" s="103"/>
      <c r="M432" s="104"/>
      <c r="N432" s="104"/>
      <c r="O432" s="104"/>
      <c r="P432" s="104"/>
      <c r="Q432" s="104"/>
      <c r="R432" s="104"/>
      <c r="S432" s="104"/>
      <c r="T432" s="102"/>
    </row>
    <row r="433" spans="1:20" ht="30" customHeight="1" x14ac:dyDescent="0.25">
      <c r="A433" s="107"/>
      <c r="B433" s="106">
        <v>405</v>
      </c>
      <c r="C433" s="105"/>
      <c r="D433" s="108"/>
      <c r="E433" s="108"/>
      <c r="F433" s="104"/>
      <c r="G433" s="103"/>
      <c r="H433" s="103"/>
      <c r="I433" s="103"/>
      <c r="J433" s="103"/>
      <c r="K433" s="103"/>
      <c r="L433" s="103"/>
      <c r="M433" s="104"/>
      <c r="N433" s="104"/>
      <c r="O433" s="104"/>
      <c r="P433" s="104"/>
      <c r="Q433" s="104"/>
      <c r="R433" s="104"/>
      <c r="S433" s="104"/>
      <c r="T433" s="102"/>
    </row>
    <row r="434" spans="1:20" ht="30" customHeight="1" x14ac:dyDescent="0.25">
      <c r="A434" s="107"/>
      <c r="B434" s="106">
        <v>406</v>
      </c>
      <c r="C434" s="105"/>
      <c r="D434" s="108"/>
      <c r="E434" s="108"/>
      <c r="F434" s="104"/>
      <c r="G434" s="103"/>
      <c r="H434" s="103"/>
      <c r="I434" s="103"/>
      <c r="J434" s="103"/>
      <c r="K434" s="103"/>
      <c r="L434" s="103"/>
      <c r="M434" s="104"/>
      <c r="N434" s="104"/>
      <c r="O434" s="104"/>
      <c r="P434" s="104"/>
      <c r="Q434" s="104"/>
      <c r="R434" s="104"/>
      <c r="S434" s="104"/>
      <c r="T434" s="102"/>
    </row>
    <row r="435" spans="1:20" ht="30" customHeight="1" x14ac:dyDescent="0.25">
      <c r="A435" s="107"/>
      <c r="B435" s="106">
        <v>407</v>
      </c>
      <c r="C435" s="105"/>
      <c r="D435" s="108"/>
      <c r="E435" s="108"/>
      <c r="F435" s="104"/>
      <c r="G435" s="103"/>
      <c r="H435" s="103"/>
      <c r="I435" s="103"/>
      <c r="J435" s="103"/>
      <c r="K435" s="103"/>
      <c r="L435" s="103"/>
      <c r="M435" s="104"/>
      <c r="N435" s="104"/>
      <c r="O435" s="104"/>
      <c r="P435" s="104"/>
      <c r="Q435" s="104"/>
      <c r="R435" s="104"/>
      <c r="S435" s="104"/>
      <c r="T435" s="102"/>
    </row>
    <row r="436" spans="1:20" ht="30" customHeight="1" x14ac:dyDescent="0.25">
      <c r="A436" s="107"/>
      <c r="B436" s="106">
        <v>408</v>
      </c>
      <c r="C436" s="105"/>
      <c r="D436" s="108"/>
      <c r="E436" s="108"/>
      <c r="F436" s="104"/>
      <c r="G436" s="103"/>
      <c r="H436" s="103"/>
      <c r="I436" s="103"/>
      <c r="J436" s="103"/>
      <c r="K436" s="103"/>
      <c r="L436" s="103"/>
      <c r="M436" s="104"/>
      <c r="N436" s="104"/>
      <c r="O436" s="104"/>
      <c r="P436" s="104"/>
      <c r="Q436" s="104"/>
      <c r="R436" s="104"/>
      <c r="S436" s="104"/>
      <c r="T436" s="102"/>
    </row>
    <row r="437" spans="1:20" ht="30" customHeight="1" x14ac:dyDescent="0.25">
      <c r="A437" s="107"/>
      <c r="B437" s="106">
        <v>409</v>
      </c>
      <c r="C437" s="105"/>
      <c r="D437" s="108"/>
      <c r="E437" s="108"/>
      <c r="F437" s="104"/>
      <c r="G437" s="103"/>
      <c r="H437" s="103"/>
      <c r="I437" s="103"/>
      <c r="J437" s="103"/>
      <c r="K437" s="103"/>
      <c r="L437" s="103"/>
      <c r="M437" s="104"/>
      <c r="N437" s="104"/>
      <c r="O437" s="104"/>
      <c r="P437" s="104"/>
      <c r="Q437" s="104"/>
      <c r="R437" s="104"/>
      <c r="S437" s="104"/>
      <c r="T437" s="102"/>
    </row>
    <row r="438" spans="1:20" ht="30" customHeight="1" x14ac:dyDescent="0.25">
      <c r="A438" s="107"/>
      <c r="B438" s="106">
        <v>410</v>
      </c>
      <c r="C438" s="105"/>
      <c r="D438" s="108"/>
      <c r="E438" s="108"/>
      <c r="F438" s="104"/>
      <c r="G438" s="103"/>
      <c r="H438" s="103"/>
      <c r="I438" s="103"/>
      <c r="J438" s="103"/>
      <c r="K438" s="103"/>
      <c r="L438" s="103"/>
      <c r="M438" s="104"/>
      <c r="N438" s="104"/>
      <c r="O438" s="104"/>
      <c r="P438" s="104"/>
      <c r="Q438" s="104"/>
      <c r="R438" s="104"/>
      <c r="S438" s="104"/>
      <c r="T438" s="102"/>
    </row>
    <row r="439" spans="1:20" ht="30" customHeight="1" x14ac:dyDescent="0.25">
      <c r="A439" s="107"/>
      <c r="B439" s="106">
        <v>411</v>
      </c>
      <c r="C439" s="105"/>
      <c r="D439" s="108"/>
      <c r="E439" s="108"/>
      <c r="F439" s="104"/>
      <c r="G439" s="103"/>
      <c r="H439" s="103"/>
      <c r="I439" s="103"/>
      <c r="J439" s="103"/>
      <c r="K439" s="103"/>
      <c r="L439" s="103"/>
      <c r="M439" s="104"/>
      <c r="N439" s="104"/>
      <c r="O439" s="104"/>
      <c r="P439" s="104"/>
      <c r="Q439" s="104"/>
      <c r="R439" s="104"/>
      <c r="S439" s="104"/>
      <c r="T439" s="102"/>
    </row>
    <row r="440" spans="1:20" ht="30" customHeight="1" x14ac:dyDescent="0.25">
      <c r="A440" s="107"/>
      <c r="B440" s="106">
        <v>412</v>
      </c>
      <c r="C440" s="105"/>
      <c r="D440" s="108"/>
      <c r="E440" s="108"/>
      <c r="F440" s="104"/>
      <c r="G440" s="103"/>
      <c r="H440" s="103"/>
      <c r="I440" s="103"/>
      <c r="J440" s="103"/>
      <c r="K440" s="103"/>
      <c r="L440" s="103"/>
      <c r="M440" s="104"/>
      <c r="N440" s="104"/>
      <c r="O440" s="104"/>
      <c r="P440" s="104"/>
      <c r="Q440" s="104"/>
      <c r="R440" s="104"/>
      <c r="S440" s="104"/>
      <c r="T440" s="102"/>
    </row>
    <row r="441" spans="1:20" ht="30" customHeight="1" x14ac:dyDescent="0.25">
      <c r="A441" s="107"/>
      <c r="B441" s="106">
        <v>413</v>
      </c>
      <c r="C441" s="105"/>
      <c r="D441" s="108"/>
      <c r="E441" s="108"/>
      <c r="F441" s="104"/>
      <c r="G441" s="103"/>
      <c r="H441" s="103"/>
      <c r="I441" s="103"/>
      <c r="J441" s="103"/>
      <c r="K441" s="103"/>
      <c r="L441" s="103"/>
      <c r="M441" s="104"/>
      <c r="N441" s="104"/>
      <c r="O441" s="104"/>
      <c r="P441" s="104"/>
      <c r="Q441" s="104"/>
      <c r="R441" s="104"/>
      <c r="S441" s="104"/>
      <c r="T441" s="102"/>
    </row>
    <row r="442" spans="1:20" ht="30" customHeight="1" x14ac:dyDescent="0.25">
      <c r="A442" s="107"/>
      <c r="B442" s="106">
        <v>414</v>
      </c>
      <c r="C442" s="105"/>
      <c r="D442" s="108"/>
      <c r="E442" s="108"/>
      <c r="F442" s="104"/>
      <c r="G442" s="103"/>
      <c r="H442" s="103"/>
      <c r="I442" s="103"/>
      <c r="J442" s="103"/>
      <c r="K442" s="103"/>
      <c r="L442" s="103"/>
      <c r="M442" s="104"/>
      <c r="N442" s="104"/>
      <c r="O442" s="104"/>
      <c r="P442" s="104"/>
      <c r="Q442" s="104"/>
      <c r="R442" s="104"/>
      <c r="S442" s="104"/>
      <c r="T442" s="102"/>
    </row>
    <row r="443" spans="1:20" ht="30" customHeight="1" x14ac:dyDescent="0.25">
      <c r="A443" s="107"/>
      <c r="B443" s="106">
        <v>415</v>
      </c>
      <c r="C443" s="105"/>
      <c r="D443" s="108"/>
      <c r="E443" s="108"/>
      <c r="F443" s="104"/>
      <c r="G443" s="103"/>
      <c r="H443" s="103"/>
      <c r="I443" s="103"/>
      <c r="J443" s="103"/>
      <c r="K443" s="103"/>
      <c r="L443" s="103"/>
      <c r="M443" s="104"/>
      <c r="N443" s="104"/>
      <c r="O443" s="104"/>
      <c r="P443" s="104"/>
      <c r="Q443" s="104"/>
      <c r="R443" s="104"/>
      <c r="S443" s="104"/>
      <c r="T443" s="102"/>
    </row>
    <row r="444" spans="1:20" ht="30" customHeight="1" x14ac:dyDescent="0.25">
      <c r="A444" s="107"/>
      <c r="B444" s="106">
        <v>416</v>
      </c>
      <c r="C444" s="105"/>
      <c r="D444" s="108"/>
      <c r="E444" s="108"/>
      <c r="F444" s="104"/>
      <c r="G444" s="103"/>
      <c r="H444" s="103"/>
      <c r="I444" s="103"/>
      <c r="J444" s="103"/>
      <c r="K444" s="103"/>
      <c r="L444" s="103"/>
      <c r="M444" s="104"/>
      <c r="N444" s="104"/>
      <c r="O444" s="104"/>
      <c r="P444" s="104"/>
      <c r="Q444" s="104"/>
      <c r="R444" s="104"/>
      <c r="S444" s="104"/>
      <c r="T444" s="102"/>
    </row>
    <row r="445" spans="1:20" ht="30" customHeight="1" x14ac:dyDescent="0.25">
      <c r="A445" s="107"/>
      <c r="B445" s="106">
        <v>417</v>
      </c>
      <c r="C445" s="105"/>
      <c r="D445" s="108"/>
      <c r="E445" s="108"/>
      <c r="F445" s="104"/>
      <c r="G445" s="103"/>
      <c r="H445" s="103"/>
      <c r="I445" s="103"/>
      <c r="J445" s="103"/>
      <c r="K445" s="103"/>
      <c r="L445" s="103"/>
      <c r="M445" s="104"/>
      <c r="N445" s="104"/>
      <c r="O445" s="104"/>
      <c r="P445" s="104"/>
      <c r="Q445" s="104"/>
      <c r="R445" s="104"/>
      <c r="S445" s="104"/>
      <c r="T445" s="102"/>
    </row>
    <row r="446" spans="1:20" ht="30" customHeight="1" x14ac:dyDescent="0.25">
      <c r="A446" s="107"/>
      <c r="B446" s="106">
        <v>418</v>
      </c>
      <c r="C446" s="105"/>
      <c r="D446" s="108"/>
      <c r="E446" s="108"/>
      <c r="F446" s="104"/>
      <c r="G446" s="103"/>
      <c r="H446" s="103"/>
      <c r="I446" s="103"/>
      <c r="J446" s="103"/>
      <c r="K446" s="103"/>
      <c r="L446" s="103"/>
      <c r="M446" s="104"/>
      <c r="N446" s="104"/>
      <c r="O446" s="104"/>
      <c r="P446" s="104"/>
      <c r="Q446" s="104"/>
      <c r="R446" s="104"/>
      <c r="S446" s="104"/>
      <c r="T446" s="102"/>
    </row>
    <row r="447" spans="1:20" ht="30" customHeight="1" x14ac:dyDescent="0.25">
      <c r="A447" s="107"/>
      <c r="B447" s="106">
        <v>419</v>
      </c>
      <c r="C447" s="105"/>
      <c r="D447" s="108"/>
      <c r="E447" s="108"/>
      <c r="F447" s="104"/>
      <c r="G447" s="103"/>
      <c r="H447" s="103"/>
      <c r="I447" s="103"/>
      <c r="J447" s="103"/>
      <c r="K447" s="103"/>
      <c r="L447" s="103"/>
      <c r="M447" s="104"/>
      <c r="N447" s="104"/>
      <c r="O447" s="104"/>
      <c r="P447" s="104"/>
      <c r="Q447" s="104"/>
      <c r="R447" s="104"/>
      <c r="S447" s="104"/>
      <c r="T447" s="102"/>
    </row>
    <row r="448" spans="1:20" ht="30" customHeight="1" x14ac:dyDescent="0.25">
      <c r="A448" s="107"/>
      <c r="B448" s="106">
        <v>420</v>
      </c>
      <c r="C448" s="105"/>
      <c r="D448" s="108"/>
      <c r="E448" s="108"/>
      <c r="F448" s="104"/>
      <c r="G448" s="103"/>
      <c r="H448" s="103"/>
      <c r="I448" s="103"/>
      <c r="J448" s="103"/>
      <c r="K448" s="103"/>
      <c r="L448" s="103"/>
      <c r="M448" s="104"/>
      <c r="N448" s="104"/>
      <c r="O448" s="104"/>
      <c r="P448" s="104"/>
      <c r="Q448" s="104"/>
      <c r="R448" s="104"/>
      <c r="S448" s="104"/>
      <c r="T448" s="102"/>
    </row>
    <row r="449" spans="1:20" ht="30" customHeight="1" x14ac:dyDescent="0.25">
      <c r="A449" s="107"/>
      <c r="B449" s="106">
        <v>421</v>
      </c>
      <c r="C449" s="105"/>
      <c r="D449" s="108"/>
      <c r="E449" s="108"/>
      <c r="F449" s="104"/>
      <c r="G449" s="103"/>
      <c r="H449" s="103"/>
      <c r="I449" s="103"/>
      <c r="J449" s="103"/>
      <c r="K449" s="103"/>
      <c r="L449" s="103"/>
      <c r="M449" s="104"/>
      <c r="N449" s="104"/>
      <c r="O449" s="104"/>
      <c r="P449" s="104"/>
      <c r="Q449" s="104"/>
      <c r="R449" s="104"/>
      <c r="S449" s="104"/>
      <c r="T449" s="102"/>
    </row>
    <row r="450" spans="1:20" ht="30" customHeight="1" x14ac:dyDescent="0.25">
      <c r="A450" s="107"/>
      <c r="B450" s="106">
        <v>422</v>
      </c>
      <c r="C450" s="105"/>
      <c r="D450" s="108"/>
      <c r="E450" s="108"/>
      <c r="F450" s="104"/>
      <c r="G450" s="103"/>
      <c r="H450" s="103"/>
      <c r="I450" s="103"/>
      <c r="J450" s="103"/>
      <c r="K450" s="103"/>
      <c r="L450" s="103"/>
      <c r="M450" s="104"/>
      <c r="N450" s="104"/>
      <c r="O450" s="104"/>
      <c r="P450" s="104"/>
      <c r="Q450" s="104"/>
      <c r="R450" s="104"/>
      <c r="S450" s="104"/>
      <c r="T450" s="102"/>
    </row>
    <row r="451" spans="1:20" ht="30" customHeight="1" x14ac:dyDescent="0.25">
      <c r="A451" s="107"/>
      <c r="B451" s="106">
        <v>423</v>
      </c>
      <c r="C451" s="105"/>
      <c r="D451" s="108"/>
      <c r="E451" s="108"/>
      <c r="F451" s="104"/>
      <c r="G451" s="103"/>
      <c r="H451" s="103"/>
      <c r="I451" s="103"/>
      <c r="J451" s="103"/>
      <c r="K451" s="103"/>
      <c r="L451" s="103"/>
      <c r="M451" s="104"/>
      <c r="N451" s="104"/>
      <c r="O451" s="104"/>
      <c r="P451" s="104"/>
      <c r="Q451" s="104"/>
      <c r="R451" s="104"/>
      <c r="S451" s="104"/>
      <c r="T451" s="102"/>
    </row>
    <row r="452" spans="1:20" ht="30" customHeight="1" x14ac:dyDescent="0.25">
      <c r="A452" s="107"/>
      <c r="B452" s="106">
        <v>424</v>
      </c>
      <c r="C452" s="105"/>
      <c r="D452" s="108"/>
      <c r="E452" s="108"/>
      <c r="F452" s="104"/>
      <c r="G452" s="103"/>
      <c r="H452" s="103"/>
      <c r="I452" s="103"/>
      <c r="J452" s="103"/>
      <c r="K452" s="103"/>
      <c r="L452" s="103"/>
      <c r="M452" s="104"/>
      <c r="N452" s="104"/>
      <c r="O452" s="104"/>
      <c r="P452" s="104"/>
      <c r="Q452" s="104"/>
      <c r="R452" s="104"/>
      <c r="S452" s="104"/>
      <c r="T452" s="102"/>
    </row>
    <row r="453" spans="1:20" ht="30" customHeight="1" x14ac:dyDescent="0.25">
      <c r="A453" s="107"/>
      <c r="B453" s="106">
        <v>425</v>
      </c>
      <c r="C453" s="105"/>
      <c r="D453" s="108"/>
      <c r="E453" s="108"/>
      <c r="F453" s="104"/>
      <c r="G453" s="103"/>
      <c r="H453" s="103"/>
      <c r="I453" s="103"/>
      <c r="J453" s="103"/>
      <c r="K453" s="103"/>
      <c r="L453" s="103"/>
      <c r="M453" s="104"/>
      <c r="N453" s="104"/>
      <c r="O453" s="104"/>
      <c r="P453" s="104"/>
      <c r="Q453" s="104"/>
      <c r="R453" s="104"/>
      <c r="S453" s="104"/>
      <c r="T453" s="102"/>
    </row>
    <row r="454" spans="1:20" ht="30" customHeight="1" x14ac:dyDescent="0.25">
      <c r="A454" s="107"/>
      <c r="B454" s="106">
        <v>426</v>
      </c>
      <c r="C454" s="105"/>
      <c r="D454" s="108"/>
      <c r="E454" s="108"/>
      <c r="F454" s="104"/>
      <c r="G454" s="103"/>
      <c r="H454" s="103"/>
      <c r="I454" s="103"/>
      <c r="J454" s="103"/>
      <c r="K454" s="103"/>
      <c r="L454" s="103"/>
      <c r="M454" s="104"/>
      <c r="N454" s="104"/>
      <c r="O454" s="104"/>
      <c r="P454" s="104"/>
      <c r="Q454" s="104"/>
      <c r="R454" s="104"/>
      <c r="S454" s="104"/>
      <c r="T454" s="102"/>
    </row>
    <row r="455" spans="1:20" ht="30" customHeight="1" x14ac:dyDescent="0.25">
      <c r="A455" s="107"/>
      <c r="B455" s="106">
        <v>427</v>
      </c>
      <c r="C455" s="105"/>
      <c r="D455" s="108"/>
      <c r="E455" s="108"/>
      <c r="F455" s="104"/>
      <c r="G455" s="103"/>
      <c r="H455" s="103"/>
      <c r="I455" s="103"/>
      <c r="J455" s="103"/>
      <c r="K455" s="103"/>
      <c r="L455" s="103"/>
      <c r="M455" s="104"/>
      <c r="N455" s="104"/>
      <c r="O455" s="104"/>
      <c r="P455" s="104"/>
      <c r="Q455" s="104"/>
      <c r="R455" s="104"/>
      <c r="S455" s="104"/>
      <c r="T455" s="102"/>
    </row>
    <row r="456" spans="1:20" ht="30" customHeight="1" x14ac:dyDescent="0.25">
      <c r="A456" s="107"/>
      <c r="B456" s="106">
        <v>428</v>
      </c>
      <c r="C456" s="105"/>
      <c r="D456" s="108"/>
      <c r="E456" s="108"/>
      <c r="F456" s="104"/>
      <c r="G456" s="103"/>
      <c r="H456" s="103"/>
      <c r="I456" s="103"/>
      <c r="J456" s="103"/>
      <c r="K456" s="103"/>
      <c r="L456" s="103"/>
      <c r="M456" s="104"/>
      <c r="N456" s="104"/>
      <c r="O456" s="104"/>
      <c r="P456" s="104"/>
      <c r="Q456" s="104"/>
      <c r="R456" s="104"/>
      <c r="S456" s="104"/>
      <c r="T456" s="102"/>
    </row>
    <row r="457" spans="1:20" ht="30" customHeight="1" x14ac:dyDescent="0.25">
      <c r="A457" s="107"/>
      <c r="B457" s="106">
        <v>429</v>
      </c>
      <c r="C457" s="105"/>
      <c r="D457" s="108"/>
      <c r="E457" s="108"/>
      <c r="F457" s="104"/>
      <c r="G457" s="103"/>
      <c r="H457" s="103"/>
      <c r="I457" s="103"/>
      <c r="J457" s="103"/>
      <c r="K457" s="103"/>
      <c r="L457" s="103"/>
      <c r="M457" s="104"/>
      <c r="N457" s="104"/>
      <c r="O457" s="104"/>
      <c r="P457" s="104"/>
      <c r="Q457" s="104"/>
      <c r="R457" s="104"/>
      <c r="S457" s="104"/>
      <c r="T457" s="102"/>
    </row>
    <row r="458" spans="1:20" ht="30" customHeight="1" x14ac:dyDescent="0.25">
      <c r="A458" s="107"/>
      <c r="B458" s="106">
        <v>430</v>
      </c>
      <c r="C458" s="105"/>
      <c r="D458" s="108"/>
      <c r="E458" s="108"/>
      <c r="F458" s="104"/>
      <c r="G458" s="103"/>
      <c r="H458" s="103"/>
      <c r="I458" s="103"/>
      <c r="J458" s="103"/>
      <c r="K458" s="103"/>
      <c r="L458" s="103"/>
      <c r="M458" s="104"/>
      <c r="N458" s="104"/>
      <c r="O458" s="104"/>
      <c r="P458" s="104"/>
      <c r="Q458" s="104"/>
      <c r="R458" s="104"/>
      <c r="S458" s="104"/>
      <c r="T458" s="102"/>
    </row>
    <row r="459" spans="1:20" ht="30" customHeight="1" x14ac:dyDescent="0.25">
      <c r="A459" s="107"/>
      <c r="B459" s="106">
        <v>431</v>
      </c>
      <c r="C459" s="105"/>
      <c r="D459" s="108"/>
      <c r="E459" s="108"/>
      <c r="F459" s="104"/>
      <c r="G459" s="103"/>
      <c r="H459" s="103"/>
      <c r="I459" s="103"/>
      <c r="J459" s="103"/>
      <c r="K459" s="103"/>
      <c r="L459" s="103"/>
      <c r="M459" s="104"/>
      <c r="N459" s="104"/>
      <c r="O459" s="104"/>
      <c r="P459" s="104"/>
      <c r="Q459" s="104"/>
      <c r="R459" s="104"/>
      <c r="S459" s="104"/>
      <c r="T459" s="102"/>
    </row>
    <row r="460" spans="1:20" ht="30" customHeight="1" x14ac:dyDescent="0.25">
      <c r="A460" s="107"/>
      <c r="B460" s="106">
        <v>432</v>
      </c>
      <c r="C460" s="105"/>
      <c r="D460" s="108"/>
      <c r="E460" s="108"/>
      <c r="F460" s="104"/>
      <c r="G460" s="103"/>
      <c r="H460" s="103"/>
      <c r="I460" s="103"/>
      <c r="J460" s="103"/>
      <c r="K460" s="103"/>
      <c r="L460" s="103"/>
      <c r="M460" s="104"/>
      <c r="N460" s="104"/>
      <c r="O460" s="104"/>
      <c r="P460" s="104"/>
      <c r="Q460" s="104"/>
      <c r="R460" s="104"/>
      <c r="S460" s="104"/>
      <c r="T460" s="102"/>
    </row>
    <row r="461" spans="1:20" ht="30" customHeight="1" x14ac:dyDescent="0.25">
      <c r="A461" s="107"/>
      <c r="B461" s="106">
        <v>433</v>
      </c>
      <c r="C461" s="105"/>
      <c r="D461" s="108"/>
      <c r="E461" s="108"/>
      <c r="F461" s="104"/>
      <c r="G461" s="103"/>
      <c r="H461" s="103"/>
      <c r="I461" s="103"/>
      <c r="J461" s="103"/>
      <c r="K461" s="103"/>
      <c r="L461" s="103"/>
      <c r="M461" s="104"/>
      <c r="N461" s="104"/>
      <c r="O461" s="104"/>
      <c r="P461" s="104"/>
      <c r="Q461" s="104"/>
      <c r="R461" s="104"/>
      <c r="S461" s="104"/>
      <c r="T461" s="102"/>
    </row>
    <row r="462" spans="1:20" ht="30" customHeight="1" x14ac:dyDescent="0.25">
      <c r="A462" s="107"/>
      <c r="B462" s="106">
        <v>434</v>
      </c>
      <c r="C462" s="105"/>
      <c r="D462" s="108"/>
      <c r="E462" s="108"/>
      <c r="F462" s="104"/>
      <c r="G462" s="103"/>
      <c r="H462" s="103"/>
      <c r="I462" s="103"/>
      <c r="J462" s="103"/>
      <c r="K462" s="103"/>
      <c r="L462" s="103"/>
      <c r="M462" s="104"/>
      <c r="N462" s="104"/>
      <c r="O462" s="104"/>
      <c r="P462" s="104"/>
      <c r="Q462" s="104"/>
      <c r="R462" s="104"/>
      <c r="S462" s="104"/>
      <c r="T462" s="102"/>
    </row>
    <row r="463" spans="1:20" ht="30" customHeight="1" x14ac:dyDescent="0.25">
      <c r="A463" s="107"/>
      <c r="B463" s="106">
        <v>435</v>
      </c>
      <c r="C463" s="105"/>
      <c r="D463" s="108"/>
      <c r="E463" s="108"/>
      <c r="F463" s="104"/>
      <c r="G463" s="103"/>
      <c r="H463" s="103"/>
      <c r="I463" s="103"/>
      <c r="J463" s="103"/>
      <c r="K463" s="103"/>
      <c r="L463" s="103"/>
      <c r="M463" s="104"/>
      <c r="N463" s="104"/>
      <c r="O463" s="104"/>
      <c r="P463" s="104"/>
      <c r="Q463" s="104"/>
      <c r="R463" s="104"/>
      <c r="S463" s="104"/>
      <c r="T463" s="102"/>
    </row>
    <row r="464" spans="1:20" ht="30" customHeight="1" x14ac:dyDescent="0.25">
      <c r="A464" s="107"/>
      <c r="B464" s="106">
        <v>436</v>
      </c>
      <c r="C464" s="105"/>
      <c r="D464" s="108"/>
      <c r="E464" s="108"/>
      <c r="F464" s="104"/>
      <c r="G464" s="103"/>
      <c r="H464" s="103"/>
      <c r="I464" s="103"/>
      <c r="J464" s="103"/>
      <c r="K464" s="103"/>
      <c r="L464" s="103"/>
      <c r="M464" s="104"/>
      <c r="N464" s="104"/>
      <c r="O464" s="104"/>
      <c r="P464" s="104"/>
      <c r="Q464" s="104"/>
      <c r="R464" s="104"/>
      <c r="S464" s="104"/>
      <c r="T464" s="102"/>
    </row>
    <row r="465" spans="1:20" ht="30" customHeight="1" x14ac:dyDescent="0.25">
      <c r="A465" s="107"/>
      <c r="B465" s="106">
        <v>437</v>
      </c>
      <c r="C465" s="105"/>
      <c r="D465" s="108"/>
      <c r="E465" s="108"/>
      <c r="F465" s="104"/>
      <c r="G465" s="103"/>
      <c r="H465" s="103"/>
      <c r="I465" s="103"/>
      <c r="J465" s="103"/>
      <c r="K465" s="103"/>
      <c r="L465" s="103"/>
      <c r="M465" s="104"/>
      <c r="N465" s="104"/>
      <c r="O465" s="104"/>
      <c r="P465" s="104"/>
      <c r="Q465" s="104"/>
      <c r="R465" s="104"/>
      <c r="S465" s="104"/>
      <c r="T465" s="102"/>
    </row>
    <row r="466" spans="1:20" ht="30" customHeight="1" x14ac:dyDescent="0.25">
      <c r="A466" s="107"/>
      <c r="B466" s="106">
        <v>438</v>
      </c>
      <c r="C466" s="105"/>
      <c r="D466" s="108"/>
      <c r="E466" s="108"/>
      <c r="F466" s="104"/>
      <c r="G466" s="103"/>
      <c r="H466" s="103"/>
      <c r="I466" s="103"/>
      <c r="J466" s="103"/>
      <c r="K466" s="103"/>
      <c r="L466" s="103"/>
      <c r="M466" s="104"/>
      <c r="N466" s="104"/>
      <c r="O466" s="104"/>
      <c r="P466" s="104"/>
      <c r="Q466" s="104"/>
      <c r="R466" s="104"/>
      <c r="S466" s="104"/>
      <c r="T466" s="102"/>
    </row>
    <row r="467" spans="1:20" ht="30" customHeight="1" x14ac:dyDescent="0.25">
      <c r="A467" s="107"/>
      <c r="B467" s="106">
        <v>439</v>
      </c>
      <c r="C467" s="105"/>
      <c r="D467" s="108"/>
      <c r="E467" s="108"/>
      <c r="F467" s="104"/>
      <c r="G467" s="103"/>
      <c r="H467" s="103"/>
      <c r="I467" s="103"/>
      <c r="J467" s="103"/>
      <c r="K467" s="103"/>
      <c r="L467" s="103"/>
      <c r="M467" s="104"/>
      <c r="N467" s="104"/>
      <c r="O467" s="104"/>
      <c r="P467" s="104"/>
      <c r="Q467" s="104"/>
      <c r="R467" s="104"/>
      <c r="S467" s="104"/>
      <c r="T467" s="102"/>
    </row>
    <row r="468" spans="1:20" ht="30" customHeight="1" x14ac:dyDescent="0.25">
      <c r="A468" s="107"/>
      <c r="B468" s="106">
        <v>440</v>
      </c>
      <c r="C468" s="105"/>
      <c r="D468" s="108"/>
      <c r="E468" s="108"/>
      <c r="F468" s="104"/>
      <c r="G468" s="103"/>
      <c r="H468" s="103"/>
      <c r="I468" s="103"/>
      <c r="J468" s="103"/>
      <c r="K468" s="103"/>
      <c r="L468" s="103"/>
      <c r="M468" s="104"/>
      <c r="N468" s="104"/>
      <c r="O468" s="104"/>
      <c r="P468" s="104"/>
      <c r="Q468" s="104"/>
      <c r="R468" s="104"/>
      <c r="S468" s="104"/>
      <c r="T468" s="102"/>
    </row>
    <row r="469" spans="1:20" ht="30" customHeight="1" x14ac:dyDescent="0.25">
      <c r="A469" s="107"/>
      <c r="B469" s="106">
        <v>441</v>
      </c>
      <c r="C469" s="105"/>
      <c r="D469" s="108"/>
      <c r="E469" s="108"/>
      <c r="F469" s="104"/>
      <c r="G469" s="103"/>
      <c r="H469" s="103"/>
      <c r="I469" s="103"/>
      <c r="J469" s="103"/>
      <c r="K469" s="103"/>
      <c r="L469" s="103"/>
      <c r="M469" s="104"/>
      <c r="N469" s="104"/>
      <c r="O469" s="104"/>
      <c r="P469" s="104"/>
      <c r="Q469" s="104"/>
      <c r="R469" s="104"/>
      <c r="S469" s="104"/>
      <c r="T469" s="102"/>
    </row>
    <row r="470" spans="1:20" ht="30" customHeight="1" x14ac:dyDescent="0.25">
      <c r="A470" s="107"/>
      <c r="B470" s="106">
        <v>442</v>
      </c>
      <c r="C470" s="105"/>
      <c r="D470" s="108"/>
      <c r="E470" s="108"/>
      <c r="F470" s="104"/>
      <c r="G470" s="103"/>
      <c r="H470" s="103"/>
      <c r="I470" s="103"/>
      <c r="J470" s="103"/>
      <c r="K470" s="103"/>
      <c r="L470" s="103"/>
      <c r="M470" s="104"/>
      <c r="N470" s="104"/>
      <c r="O470" s="104"/>
      <c r="P470" s="104"/>
      <c r="Q470" s="104"/>
      <c r="R470" s="104"/>
      <c r="S470" s="104"/>
      <c r="T470" s="102"/>
    </row>
    <row r="471" spans="1:20" ht="30" customHeight="1" x14ac:dyDescent="0.25">
      <c r="A471" s="107"/>
      <c r="B471" s="106">
        <v>443</v>
      </c>
      <c r="C471" s="105"/>
      <c r="D471" s="108"/>
      <c r="E471" s="108"/>
      <c r="F471" s="104"/>
      <c r="G471" s="103"/>
      <c r="H471" s="103"/>
      <c r="I471" s="103"/>
      <c r="J471" s="103"/>
      <c r="K471" s="103"/>
      <c r="L471" s="103"/>
      <c r="M471" s="104"/>
      <c r="N471" s="104"/>
      <c r="O471" s="104"/>
      <c r="P471" s="104"/>
      <c r="Q471" s="104"/>
      <c r="R471" s="104"/>
      <c r="S471" s="104"/>
      <c r="T471" s="102"/>
    </row>
    <row r="472" spans="1:20" ht="30" customHeight="1" x14ac:dyDescent="0.25">
      <c r="A472" s="107"/>
      <c r="B472" s="106">
        <v>444</v>
      </c>
      <c r="C472" s="105"/>
      <c r="D472" s="108"/>
      <c r="E472" s="108"/>
      <c r="F472" s="104"/>
      <c r="G472" s="103"/>
      <c r="H472" s="103"/>
      <c r="I472" s="103"/>
      <c r="J472" s="103"/>
      <c r="K472" s="103"/>
      <c r="L472" s="103"/>
      <c r="M472" s="104"/>
      <c r="N472" s="104"/>
      <c r="O472" s="104"/>
      <c r="P472" s="104"/>
      <c r="Q472" s="104"/>
      <c r="R472" s="104"/>
      <c r="S472" s="104"/>
      <c r="T472" s="102"/>
    </row>
    <row r="473" spans="1:20" ht="30" customHeight="1" x14ac:dyDescent="0.25">
      <c r="A473" s="107"/>
      <c r="B473" s="106">
        <v>445</v>
      </c>
      <c r="C473" s="105"/>
      <c r="D473" s="108"/>
      <c r="E473" s="108"/>
      <c r="F473" s="104"/>
      <c r="G473" s="103"/>
      <c r="H473" s="103"/>
      <c r="I473" s="103"/>
      <c r="J473" s="103"/>
      <c r="K473" s="103"/>
      <c r="L473" s="103"/>
      <c r="M473" s="104"/>
      <c r="N473" s="104"/>
      <c r="O473" s="104"/>
      <c r="P473" s="104"/>
      <c r="Q473" s="104"/>
      <c r="R473" s="104"/>
      <c r="S473" s="104"/>
      <c r="T473" s="102"/>
    </row>
    <row r="474" spans="1:20" ht="30" customHeight="1" x14ac:dyDescent="0.25">
      <c r="A474" s="107"/>
      <c r="B474" s="106">
        <v>446</v>
      </c>
      <c r="C474" s="105"/>
      <c r="D474" s="108"/>
      <c r="E474" s="108"/>
      <c r="F474" s="104"/>
      <c r="G474" s="103"/>
      <c r="H474" s="103"/>
      <c r="I474" s="103"/>
      <c r="J474" s="103"/>
      <c r="K474" s="103"/>
      <c r="L474" s="103"/>
      <c r="M474" s="104"/>
      <c r="N474" s="104"/>
      <c r="O474" s="104"/>
      <c r="P474" s="104"/>
      <c r="Q474" s="104"/>
      <c r="R474" s="104"/>
      <c r="S474" s="104"/>
      <c r="T474" s="102"/>
    </row>
    <row r="475" spans="1:20" ht="30" customHeight="1" x14ac:dyDescent="0.25">
      <c r="A475" s="107"/>
      <c r="B475" s="106">
        <v>447</v>
      </c>
      <c r="C475" s="105"/>
      <c r="D475" s="108"/>
      <c r="E475" s="108"/>
      <c r="F475" s="104"/>
      <c r="G475" s="103"/>
      <c r="H475" s="103"/>
      <c r="I475" s="103"/>
      <c r="J475" s="103"/>
      <c r="K475" s="103"/>
      <c r="L475" s="103"/>
      <c r="M475" s="104"/>
      <c r="N475" s="104"/>
      <c r="O475" s="104"/>
      <c r="P475" s="104"/>
      <c r="Q475" s="104"/>
      <c r="R475" s="104"/>
      <c r="S475" s="104"/>
      <c r="T475" s="102"/>
    </row>
    <row r="476" spans="1:20" ht="30" customHeight="1" x14ac:dyDescent="0.25">
      <c r="A476" s="107"/>
      <c r="B476" s="106">
        <v>448</v>
      </c>
      <c r="C476" s="105"/>
      <c r="D476" s="108"/>
      <c r="E476" s="108"/>
      <c r="F476" s="104"/>
      <c r="G476" s="103"/>
      <c r="H476" s="103"/>
      <c r="I476" s="103"/>
      <c r="J476" s="103"/>
      <c r="K476" s="103"/>
      <c r="L476" s="103"/>
      <c r="M476" s="104"/>
      <c r="N476" s="104"/>
      <c r="O476" s="104"/>
      <c r="P476" s="104"/>
      <c r="Q476" s="104"/>
      <c r="R476" s="104"/>
      <c r="S476" s="104"/>
      <c r="T476" s="102"/>
    </row>
    <row r="477" spans="1:20" ht="30" customHeight="1" x14ac:dyDescent="0.25">
      <c r="A477" s="107"/>
      <c r="B477" s="106">
        <v>449</v>
      </c>
      <c r="C477" s="105"/>
      <c r="D477" s="108"/>
      <c r="E477" s="108"/>
      <c r="F477" s="104"/>
      <c r="G477" s="103"/>
      <c r="H477" s="103"/>
      <c r="I477" s="103"/>
      <c r="J477" s="103"/>
      <c r="K477" s="103"/>
      <c r="L477" s="103"/>
      <c r="M477" s="104"/>
      <c r="N477" s="104"/>
      <c r="O477" s="104"/>
      <c r="P477" s="104"/>
      <c r="Q477" s="104"/>
      <c r="R477" s="104"/>
      <c r="S477" s="104"/>
      <c r="T477" s="102"/>
    </row>
    <row r="478" spans="1:20" ht="30" customHeight="1" x14ac:dyDescent="0.25">
      <c r="A478" s="107"/>
      <c r="B478" s="106">
        <v>450</v>
      </c>
      <c r="C478" s="105"/>
      <c r="D478" s="108"/>
      <c r="E478" s="108"/>
      <c r="F478" s="104"/>
      <c r="G478" s="103"/>
      <c r="H478" s="103"/>
      <c r="I478" s="103"/>
      <c r="J478" s="103"/>
      <c r="K478" s="103"/>
      <c r="L478" s="103"/>
      <c r="M478" s="104"/>
      <c r="N478" s="104"/>
      <c r="O478" s="104"/>
      <c r="P478" s="104"/>
      <c r="Q478" s="104"/>
      <c r="R478" s="104"/>
      <c r="S478" s="104"/>
      <c r="T478" s="102"/>
    </row>
    <row r="479" spans="1:20" ht="30" customHeight="1" x14ac:dyDescent="0.25">
      <c r="A479" s="107"/>
      <c r="B479" s="106">
        <v>451</v>
      </c>
      <c r="C479" s="105"/>
      <c r="D479" s="108"/>
      <c r="E479" s="108"/>
      <c r="F479" s="104"/>
      <c r="G479" s="103"/>
      <c r="H479" s="103"/>
      <c r="I479" s="103"/>
      <c r="J479" s="103"/>
      <c r="K479" s="103"/>
      <c r="L479" s="103"/>
      <c r="M479" s="104"/>
      <c r="N479" s="104"/>
      <c r="O479" s="104"/>
      <c r="P479" s="104"/>
      <c r="Q479" s="104"/>
      <c r="R479" s="104"/>
      <c r="S479" s="104"/>
      <c r="T479" s="102"/>
    </row>
    <row r="480" spans="1:20" ht="30" customHeight="1" x14ac:dyDescent="0.25">
      <c r="A480" s="107"/>
      <c r="B480" s="106">
        <v>452</v>
      </c>
      <c r="C480" s="105"/>
      <c r="D480" s="108"/>
      <c r="E480" s="108"/>
      <c r="F480" s="104"/>
      <c r="G480" s="103"/>
      <c r="H480" s="103"/>
      <c r="I480" s="103"/>
      <c r="J480" s="103"/>
      <c r="K480" s="103"/>
      <c r="L480" s="103"/>
      <c r="M480" s="104"/>
      <c r="N480" s="104"/>
      <c r="O480" s="104"/>
      <c r="P480" s="104"/>
      <c r="Q480" s="104"/>
      <c r="R480" s="104"/>
      <c r="S480" s="104"/>
      <c r="T480" s="102"/>
    </row>
    <row r="481" spans="1:20" ht="30" customHeight="1" x14ac:dyDescent="0.25">
      <c r="A481" s="107"/>
      <c r="B481" s="106">
        <v>453</v>
      </c>
      <c r="C481" s="105"/>
      <c r="D481" s="108"/>
      <c r="E481" s="108"/>
      <c r="F481" s="104"/>
      <c r="G481" s="103"/>
      <c r="H481" s="103"/>
      <c r="I481" s="103"/>
      <c r="J481" s="103"/>
      <c r="K481" s="103"/>
      <c r="L481" s="103"/>
      <c r="M481" s="104"/>
      <c r="N481" s="104"/>
      <c r="O481" s="104"/>
      <c r="P481" s="104"/>
      <c r="Q481" s="104"/>
      <c r="R481" s="104"/>
      <c r="S481" s="104"/>
      <c r="T481" s="102"/>
    </row>
    <row r="482" spans="1:20" ht="30" customHeight="1" x14ac:dyDescent="0.25">
      <c r="A482" s="107"/>
      <c r="B482" s="106">
        <v>454</v>
      </c>
      <c r="C482" s="105"/>
      <c r="D482" s="108"/>
      <c r="E482" s="108"/>
      <c r="F482" s="104"/>
      <c r="G482" s="103"/>
      <c r="H482" s="103"/>
      <c r="I482" s="103"/>
      <c r="J482" s="103"/>
      <c r="K482" s="103"/>
      <c r="L482" s="103"/>
      <c r="M482" s="104"/>
      <c r="N482" s="104"/>
      <c r="O482" s="104"/>
      <c r="P482" s="104"/>
      <c r="Q482" s="104"/>
      <c r="R482" s="104"/>
      <c r="S482" s="104"/>
      <c r="T482" s="102"/>
    </row>
    <row r="483" spans="1:20" ht="30" customHeight="1" x14ac:dyDescent="0.25">
      <c r="A483" s="107"/>
      <c r="B483" s="106">
        <v>455</v>
      </c>
      <c r="C483" s="105"/>
      <c r="D483" s="108"/>
      <c r="E483" s="108"/>
      <c r="F483" s="104"/>
      <c r="G483" s="103"/>
      <c r="H483" s="103"/>
      <c r="I483" s="103"/>
      <c r="J483" s="103"/>
      <c r="K483" s="103"/>
      <c r="L483" s="103"/>
      <c r="M483" s="104"/>
      <c r="N483" s="104"/>
      <c r="O483" s="104"/>
      <c r="P483" s="104"/>
      <c r="Q483" s="104"/>
      <c r="R483" s="104"/>
      <c r="S483" s="104"/>
      <c r="T483" s="102"/>
    </row>
    <row r="484" spans="1:20" ht="30" customHeight="1" x14ac:dyDescent="0.25">
      <c r="A484" s="107"/>
      <c r="B484" s="106">
        <v>456</v>
      </c>
      <c r="C484" s="105"/>
      <c r="D484" s="108"/>
      <c r="E484" s="108"/>
      <c r="F484" s="104"/>
      <c r="G484" s="103"/>
      <c r="H484" s="103"/>
      <c r="I484" s="103"/>
      <c r="J484" s="103"/>
      <c r="K484" s="103"/>
      <c r="L484" s="103"/>
      <c r="M484" s="104"/>
      <c r="N484" s="104"/>
      <c r="O484" s="104"/>
      <c r="P484" s="104"/>
      <c r="Q484" s="104"/>
      <c r="R484" s="104"/>
      <c r="S484" s="104"/>
      <c r="T484" s="102"/>
    </row>
    <row r="485" spans="1:20" ht="30" customHeight="1" x14ac:dyDescent="0.25">
      <c r="A485" s="107"/>
      <c r="B485" s="106">
        <v>457</v>
      </c>
      <c r="C485" s="105"/>
      <c r="D485" s="108"/>
      <c r="E485" s="108"/>
      <c r="F485" s="104"/>
      <c r="G485" s="103"/>
      <c r="H485" s="103"/>
      <c r="I485" s="103"/>
      <c r="J485" s="103"/>
      <c r="K485" s="103"/>
      <c r="L485" s="103"/>
      <c r="M485" s="104"/>
      <c r="N485" s="104"/>
      <c r="O485" s="104"/>
      <c r="P485" s="104"/>
      <c r="Q485" s="104"/>
      <c r="R485" s="104"/>
      <c r="S485" s="104"/>
      <c r="T485" s="102"/>
    </row>
    <row r="486" spans="1:20" ht="30" customHeight="1" x14ac:dyDescent="0.25">
      <c r="A486" s="107"/>
      <c r="B486" s="106">
        <v>458</v>
      </c>
      <c r="C486" s="105"/>
      <c r="D486" s="108"/>
      <c r="E486" s="108"/>
      <c r="F486" s="104"/>
      <c r="G486" s="103"/>
      <c r="H486" s="103"/>
      <c r="I486" s="103"/>
      <c r="J486" s="103"/>
      <c r="K486" s="103"/>
      <c r="L486" s="103"/>
      <c r="M486" s="104"/>
      <c r="N486" s="104"/>
      <c r="O486" s="104"/>
      <c r="P486" s="104"/>
      <c r="Q486" s="104"/>
      <c r="R486" s="104"/>
      <c r="S486" s="104"/>
      <c r="T486" s="102"/>
    </row>
    <row r="487" spans="1:20" ht="30" customHeight="1" x14ac:dyDescent="0.25">
      <c r="A487" s="107"/>
      <c r="B487" s="106">
        <v>459</v>
      </c>
      <c r="C487" s="105"/>
      <c r="D487" s="108"/>
      <c r="E487" s="108"/>
      <c r="F487" s="104"/>
      <c r="G487" s="103"/>
      <c r="H487" s="103"/>
      <c r="I487" s="103"/>
      <c r="J487" s="103"/>
      <c r="K487" s="103"/>
      <c r="L487" s="103"/>
      <c r="M487" s="104"/>
      <c r="N487" s="104"/>
      <c r="O487" s="104"/>
      <c r="P487" s="104"/>
      <c r="Q487" s="104"/>
      <c r="R487" s="104"/>
      <c r="S487" s="104"/>
      <c r="T487" s="102"/>
    </row>
    <row r="488" spans="1:20" ht="30" customHeight="1" x14ac:dyDescent="0.25">
      <c r="A488" s="107"/>
      <c r="B488" s="106">
        <v>460</v>
      </c>
      <c r="C488" s="105"/>
      <c r="D488" s="108"/>
      <c r="E488" s="108"/>
      <c r="F488" s="104"/>
      <c r="G488" s="103"/>
      <c r="H488" s="103"/>
      <c r="I488" s="103"/>
      <c r="J488" s="103"/>
      <c r="K488" s="103"/>
      <c r="L488" s="103"/>
      <c r="M488" s="104"/>
      <c r="N488" s="104"/>
      <c r="O488" s="104"/>
      <c r="P488" s="104"/>
      <c r="Q488" s="104"/>
      <c r="R488" s="104"/>
      <c r="S488" s="104"/>
      <c r="T488" s="102"/>
    </row>
    <row r="489" spans="1:20" ht="30" customHeight="1" x14ac:dyDescent="0.25">
      <c r="A489" s="107"/>
      <c r="B489" s="106">
        <v>461</v>
      </c>
      <c r="C489" s="105"/>
      <c r="D489" s="108"/>
      <c r="E489" s="108"/>
      <c r="F489" s="104"/>
      <c r="G489" s="103"/>
      <c r="H489" s="103"/>
      <c r="I489" s="103"/>
      <c r="J489" s="103"/>
      <c r="K489" s="103"/>
      <c r="L489" s="103"/>
      <c r="M489" s="104"/>
      <c r="N489" s="104"/>
      <c r="O489" s="104"/>
      <c r="P489" s="104"/>
      <c r="Q489" s="104"/>
      <c r="R489" s="104"/>
      <c r="S489" s="104"/>
      <c r="T489" s="102"/>
    </row>
    <row r="490" spans="1:20" ht="30" customHeight="1" x14ac:dyDescent="0.25">
      <c r="A490" s="107"/>
      <c r="B490" s="106">
        <v>462</v>
      </c>
      <c r="C490" s="105"/>
      <c r="D490" s="108"/>
      <c r="E490" s="108"/>
      <c r="F490" s="104"/>
      <c r="G490" s="103"/>
      <c r="H490" s="103"/>
      <c r="I490" s="103"/>
      <c r="J490" s="103"/>
      <c r="K490" s="103"/>
      <c r="L490" s="103"/>
      <c r="M490" s="104"/>
      <c r="N490" s="104"/>
      <c r="O490" s="104"/>
      <c r="P490" s="104"/>
      <c r="Q490" s="104"/>
      <c r="R490" s="104"/>
      <c r="S490" s="104"/>
      <c r="T490" s="102"/>
    </row>
    <row r="491" spans="1:20" ht="30" customHeight="1" x14ac:dyDescent="0.25">
      <c r="A491" s="107"/>
      <c r="B491" s="106">
        <v>463</v>
      </c>
      <c r="C491" s="105"/>
      <c r="D491" s="108"/>
      <c r="E491" s="108"/>
      <c r="F491" s="104"/>
      <c r="G491" s="103"/>
      <c r="H491" s="103"/>
      <c r="I491" s="103"/>
      <c r="J491" s="103"/>
      <c r="K491" s="103"/>
      <c r="L491" s="103"/>
      <c r="M491" s="104"/>
      <c r="N491" s="104"/>
      <c r="O491" s="104"/>
      <c r="P491" s="104"/>
      <c r="Q491" s="104"/>
      <c r="R491" s="104"/>
      <c r="S491" s="104"/>
      <c r="T491" s="102"/>
    </row>
    <row r="492" spans="1:20" ht="30" customHeight="1" x14ac:dyDescent="0.25">
      <c r="A492" s="107"/>
      <c r="B492" s="106">
        <v>464</v>
      </c>
      <c r="C492" s="105"/>
      <c r="D492" s="108"/>
      <c r="E492" s="108"/>
      <c r="F492" s="104"/>
      <c r="G492" s="103"/>
      <c r="H492" s="103"/>
      <c r="I492" s="103"/>
      <c r="J492" s="103"/>
      <c r="K492" s="103"/>
      <c r="L492" s="103"/>
      <c r="M492" s="104"/>
      <c r="N492" s="104"/>
      <c r="O492" s="104"/>
      <c r="P492" s="104"/>
      <c r="Q492" s="104"/>
      <c r="R492" s="104"/>
      <c r="S492" s="104"/>
      <c r="T492" s="102"/>
    </row>
    <row r="493" spans="1:20" ht="30" customHeight="1" x14ac:dyDescent="0.25">
      <c r="A493" s="107"/>
      <c r="B493" s="106">
        <v>465</v>
      </c>
      <c r="C493" s="105"/>
      <c r="D493" s="108"/>
      <c r="E493" s="108"/>
      <c r="F493" s="104"/>
      <c r="G493" s="103"/>
      <c r="H493" s="103"/>
      <c r="I493" s="103"/>
      <c r="J493" s="103"/>
      <c r="K493" s="103"/>
      <c r="L493" s="103"/>
      <c r="M493" s="104"/>
      <c r="N493" s="104"/>
      <c r="O493" s="104"/>
      <c r="P493" s="104"/>
      <c r="Q493" s="104"/>
      <c r="R493" s="104"/>
      <c r="S493" s="104"/>
      <c r="T493" s="102"/>
    </row>
    <row r="494" spans="1:20" ht="30" customHeight="1" x14ac:dyDescent="0.25">
      <c r="A494" s="107"/>
      <c r="B494" s="106">
        <v>466</v>
      </c>
      <c r="C494" s="105"/>
      <c r="D494" s="108"/>
      <c r="E494" s="108"/>
      <c r="F494" s="104"/>
      <c r="G494" s="103"/>
      <c r="H494" s="103"/>
      <c r="I494" s="103"/>
      <c r="J494" s="103"/>
      <c r="K494" s="103"/>
      <c r="L494" s="103"/>
      <c r="M494" s="104"/>
      <c r="N494" s="104"/>
      <c r="O494" s="104"/>
      <c r="P494" s="104"/>
      <c r="Q494" s="104"/>
      <c r="R494" s="104"/>
      <c r="S494" s="104"/>
      <c r="T494" s="102"/>
    </row>
    <row r="495" spans="1:20" ht="30" customHeight="1" x14ac:dyDescent="0.25">
      <c r="A495" s="107"/>
      <c r="B495" s="106">
        <v>467</v>
      </c>
      <c r="C495" s="105"/>
      <c r="D495" s="108"/>
      <c r="E495" s="108"/>
      <c r="F495" s="104"/>
      <c r="G495" s="103"/>
      <c r="H495" s="103"/>
      <c r="I495" s="103"/>
      <c r="J495" s="103"/>
      <c r="K495" s="103"/>
      <c r="L495" s="103"/>
      <c r="M495" s="104"/>
      <c r="N495" s="104"/>
      <c r="O495" s="104"/>
      <c r="P495" s="104"/>
      <c r="Q495" s="104"/>
      <c r="R495" s="104"/>
      <c r="S495" s="104"/>
      <c r="T495" s="102"/>
    </row>
    <row r="496" spans="1:20" ht="30" customHeight="1" x14ac:dyDescent="0.25">
      <c r="A496" s="107"/>
      <c r="B496" s="106">
        <v>468</v>
      </c>
      <c r="C496" s="105"/>
      <c r="D496" s="108"/>
      <c r="E496" s="108"/>
      <c r="F496" s="104"/>
      <c r="G496" s="103"/>
      <c r="H496" s="103"/>
      <c r="I496" s="103"/>
      <c r="J496" s="103"/>
      <c r="K496" s="103"/>
      <c r="L496" s="103"/>
      <c r="M496" s="104"/>
      <c r="N496" s="104"/>
      <c r="O496" s="104"/>
      <c r="P496" s="104"/>
      <c r="Q496" s="104"/>
      <c r="R496" s="104"/>
      <c r="S496" s="104"/>
      <c r="T496" s="102"/>
    </row>
    <row r="497" spans="1:20" ht="30" customHeight="1" x14ac:dyDescent="0.25">
      <c r="A497" s="107"/>
      <c r="B497" s="106">
        <v>469</v>
      </c>
      <c r="C497" s="105"/>
      <c r="D497" s="108"/>
      <c r="E497" s="108"/>
      <c r="F497" s="104"/>
      <c r="G497" s="103"/>
      <c r="H497" s="103"/>
      <c r="I497" s="103"/>
      <c r="J497" s="103"/>
      <c r="K497" s="103"/>
      <c r="L497" s="103"/>
      <c r="M497" s="104"/>
      <c r="N497" s="104"/>
      <c r="O497" s="104"/>
      <c r="P497" s="104"/>
      <c r="Q497" s="104"/>
      <c r="R497" s="104"/>
      <c r="S497" s="104"/>
      <c r="T497" s="102"/>
    </row>
    <row r="498" spans="1:20" ht="30" customHeight="1" x14ac:dyDescent="0.25">
      <c r="A498" s="107"/>
      <c r="B498" s="106">
        <v>470</v>
      </c>
      <c r="C498" s="105"/>
      <c r="D498" s="108"/>
      <c r="E498" s="108"/>
      <c r="F498" s="104"/>
      <c r="G498" s="103"/>
      <c r="H498" s="103"/>
      <c r="I498" s="103"/>
      <c r="J498" s="103"/>
      <c r="K498" s="103"/>
      <c r="L498" s="103"/>
      <c r="M498" s="104"/>
      <c r="N498" s="104"/>
      <c r="O498" s="104"/>
      <c r="P498" s="104"/>
      <c r="Q498" s="104"/>
      <c r="R498" s="104"/>
      <c r="S498" s="104"/>
      <c r="T498" s="102"/>
    </row>
    <row r="499" spans="1:20" ht="30" customHeight="1" x14ac:dyDescent="0.25">
      <c r="A499" s="107"/>
      <c r="B499" s="106">
        <v>471</v>
      </c>
      <c r="C499" s="105"/>
      <c r="D499" s="108"/>
      <c r="E499" s="108"/>
      <c r="F499" s="104"/>
      <c r="G499" s="103"/>
      <c r="H499" s="103"/>
      <c r="I499" s="103"/>
      <c r="J499" s="103"/>
      <c r="K499" s="103"/>
      <c r="L499" s="103"/>
      <c r="M499" s="104"/>
      <c r="N499" s="104"/>
      <c r="O499" s="104"/>
      <c r="P499" s="104"/>
      <c r="Q499" s="104"/>
      <c r="R499" s="104"/>
      <c r="S499" s="104"/>
      <c r="T499" s="102"/>
    </row>
    <row r="500" spans="1:20" ht="30" customHeight="1" x14ac:dyDescent="0.25">
      <c r="A500" s="107"/>
      <c r="B500" s="106">
        <v>472</v>
      </c>
      <c r="C500" s="105"/>
      <c r="D500" s="108"/>
      <c r="E500" s="108"/>
      <c r="F500" s="104"/>
      <c r="G500" s="103"/>
      <c r="H500" s="103"/>
      <c r="I500" s="103"/>
      <c r="J500" s="103"/>
      <c r="K500" s="103"/>
      <c r="L500" s="103"/>
      <c r="M500" s="104"/>
      <c r="N500" s="104"/>
      <c r="O500" s="104"/>
      <c r="P500" s="104"/>
      <c r="Q500" s="104"/>
      <c r="R500" s="104"/>
      <c r="S500" s="104"/>
      <c r="T500" s="102"/>
    </row>
    <row r="501" spans="1:20" ht="30" customHeight="1" x14ac:dyDescent="0.25">
      <c r="A501" s="107"/>
      <c r="B501" s="106">
        <v>473</v>
      </c>
      <c r="C501" s="105"/>
      <c r="D501" s="108"/>
      <c r="E501" s="108"/>
      <c r="F501" s="104"/>
      <c r="G501" s="103"/>
      <c r="H501" s="103"/>
      <c r="I501" s="103"/>
      <c r="J501" s="103"/>
      <c r="K501" s="103"/>
      <c r="L501" s="103"/>
      <c r="M501" s="104"/>
      <c r="N501" s="104"/>
      <c r="O501" s="104"/>
      <c r="P501" s="104"/>
      <c r="Q501" s="104"/>
      <c r="R501" s="104"/>
      <c r="S501" s="104"/>
      <c r="T501" s="102"/>
    </row>
    <row r="502" spans="1:20" ht="30" customHeight="1" x14ac:dyDescent="0.25">
      <c r="A502" s="107"/>
      <c r="B502" s="106">
        <v>474</v>
      </c>
      <c r="C502" s="105"/>
      <c r="D502" s="108"/>
      <c r="E502" s="108"/>
      <c r="F502" s="104"/>
      <c r="G502" s="103"/>
      <c r="H502" s="103"/>
      <c r="I502" s="103"/>
      <c r="J502" s="103"/>
      <c r="K502" s="103"/>
      <c r="L502" s="103"/>
      <c r="M502" s="104"/>
      <c r="N502" s="104"/>
      <c r="O502" s="104"/>
      <c r="P502" s="104"/>
      <c r="Q502" s="104"/>
      <c r="R502" s="104"/>
      <c r="S502" s="104"/>
      <c r="T502" s="102"/>
    </row>
    <row r="503" spans="1:20" ht="30" customHeight="1" x14ac:dyDescent="0.25">
      <c r="A503" s="107"/>
      <c r="B503" s="106">
        <v>475</v>
      </c>
      <c r="C503" s="105"/>
      <c r="D503" s="108"/>
      <c r="E503" s="108"/>
      <c r="F503" s="104"/>
      <c r="G503" s="103"/>
      <c r="H503" s="103"/>
      <c r="I503" s="103"/>
      <c r="J503" s="103"/>
      <c r="K503" s="103"/>
      <c r="L503" s="103"/>
      <c r="M503" s="104"/>
      <c r="N503" s="104"/>
      <c r="O503" s="104"/>
      <c r="P503" s="104"/>
      <c r="Q503" s="104"/>
      <c r="R503" s="104"/>
      <c r="S503" s="104"/>
      <c r="T503" s="102"/>
    </row>
    <row r="504" spans="1:20" ht="30" customHeight="1" x14ac:dyDescent="0.25">
      <c r="A504" s="107"/>
      <c r="B504" s="106">
        <v>476</v>
      </c>
      <c r="C504" s="105"/>
      <c r="D504" s="108"/>
      <c r="E504" s="108"/>
      <c r="F504" s="104"/>
      <c r="G504" s="103"/>
      <c r="H504" s="103"/>
      <c r="I504" s="103"/>
      <c r="J504" s="103"/>
      <c r="K504" s="103"/>
      <c r="L504" s="103"/>
      <c r="M504" s="104"/>
      <c r="N504" s="104"/>
      <c r="O504" s="104"/>
      <c r="P504" s="104"/>
      <c r="Q504" s="104"/>
      <c r="R504" s="104"/>
      <c r="S504" s="104"/>
      <c r="T504" s="102"/>
    </row>
    <row r="505" spans="1:20" ht="30" customHeight="1" x14ac:dyDescent="0.25">
      <c r="A505" s="107"/>
      <c r="B505" s="106">
        <v>477</v>
      </c>
      <c r="C505" s="105"/>
      <c r="D505" s="108"/>
      <c r="E505" s="108"/>
      <c r="F505" s="104"/>
      <c r="G505" s="103"/>
      <c r="H505" s="103"/>
      <c r="I505" s="103"/>
      <c r="J505" s="103"/>
      <c r="K505" s="103"/>
      <c r="L505" s="103"/>
      <c r="M505" s="104"/>
      <c r="N505" s="104"/>
      <c r="O505" s="104"/>
      <c r="P505" s="104"/>
      <c r="Q505" s="104"/>
      <c r="R505" s="104"/>
      <c r="S505" s="104"/>
      <c r="T505" s="102"/>
    </row>
    <row r="506" spans="1:20" ht="30" customHeight="1" x14ac:dyDescent="0.25">
      <c r="A506" s="107"/>
      <c r="B506" s="106">
        <v>478</v>
      </c>
      <c r="C506" s="105"/>
      <c r="D506" s="108"/>
      <c r="E506" s="108"/>
      <c r="F506" s="104"/>
      <c r="G506" s="103"/>
      <c r="H506" s="103"/>
      <c r="I506" s="103"/>
      <c r="J506" s="103"/>
      <c r="K506" s="103"/>
      <c r="L506" s="103"/>
      <c r="M506" s="104"/>
      <c r="N506" s="104"/>
      <c r="O506" s="104"/>
      <c r="P506" s="104"/>
      <c r="Q506" s="104"/>
      <c r="R506" s="104"/>
      <c r="S506" s="104"/>
      <c r="T506" s="102"/>
    </row>
    <row r="507" spans="1:20" ht="30" customHeight="1" x14ac:dyDescent="0.25">
      <c r="A507" s="107"/>
      <c r="B507" s="106">
        <v>479</v>
      </c>
      <c r="C507" s="105"/>
      <c r="D507" s="108"/>
      <c r="E507" s="108"/>
      <c r="F507" s="104"/>
      <c r="G507" s="103"/>
      <c r="H507" s="103"/>
      <c r="I507" s="103"/>
      <c r="J507" s="103"/>
      <c r="K507" s="103"/>
      <c r="L507" s="103"/>
      <c r="M507" s="104"/>
      <c r="N507" s="104"/>
      <c r="O507" s="104"/>
      <c r="P507" s="104"/>
      <c r="Q507" s="104"/>
      <c r="R507" s="104"/>
      <c r="S507" s="104"/>
      <c r="T507" s="102"/>
    </row>
    <row r="508" spans="1:20" ht="30" customHeight="1" x14ac:dyDescent="0.25">
      <c r="A508" s="107"/>
      <c r="B508" s="106">
        <v>480</v>
      </c>
      <c r="C508" s="105"/>
      <c r="D508" s="108"/>
      <c r="E508" s="108"/>
      <c r="F508" s="104"/>
      <c r="G508" s="103"/>
      <c r="H508" s="103"/>
      <c r="I508" s="103"/>
      <c r="J508" s="103"/>
      <c r="K508" s="103"/>
      <c r="L508" s="103"/>
      <c r="M508" s="104"/>
      <c r="N508" s="104"/>
      <c r="O508" s="104"/>
      <c r="P508" s="104"/>
      <c r="Q508" s="104"/>
      <c r="R508" s="104"/>
      <c r="S508" s="104"/>
      <c r="T508" s="102"/>
    </row>
    <row r="509" spans="1:20" ht="30" customHeight="1" x14ac:dyDescent="0.25">
      <c r="A509" s="107"/>
      <c r="B509" s="106">
        <v>481</v>
      </c>
      <c r="C509" s="105"/>
      <c r="D509" s="108"/>
      <c r="E509" s="108"/>
      <c r="F509" s="104"/>
      <c r="G509" s="103"/>
      <c r="H509" s="103"/>
      <c r="I509" s="103"/>
      <c r="J509" s="103"/>
      <c r="K509" s="103"/>
      <c r="L509" s="103"/>
      <c r="M509" s="104"/>
      <c r="N509" s="104"/>
      <c r="O509" s="104"/>
      <c r="P509" s="104"/>
      <c r="Q509" s="104"/>
      <c r="R509" s="104"/>
      <c r="S509" s="104"/>
      <c r="T509" s="102"/>
    </row>
    <row r="510" spans="1:20" ht="30" customHeight="1" x14ac:dyDescent="0.25">
      <c r="A510" s="107"/>
      <c r="B510" s="106">
        <v>482</v>
      </c>
      <c r="C510" s="105"/>
      <c r="D510" s="108"/>
      <c r="E510" s="108"/>
      <c r="F510" s="104"/>
      <c r="G510" s="103"/>
      <c r="H510" s="103"/>
      <c r="I510" s="103"/>
      <c r="J510" s="103"/>
      <c r="K510" s="103"/>
      <c r="L510" s="103"/>
      <c r="M510" s="104"/>
      <c r="N510" s="104"/>
      <c r="O510" s="104"/>
      <c r="P510" s="104"/>
      <c r="Q510" s="104"/>
      <c r="R510" s="104"/>
      <c r="S510" s="104"/>
      <c r="T510" s="102"/>
    </row>
    <row r="511" spans="1:20" ht="30" customHeight="1" x14ac:dyDescent="0.25">
      <c r="A511" s="107"/>
      <c r="B511" s="106">
        <v>483</v>
      </c>
      <c r="C511" s="105"/>
      <c r="D511" s="108"/>
      <c r="E511" s="108"/>
      <c r="F511" s="104"/>
      <c r="G511" s="103"/>
      <c r="H511" s="103"/>
      <c r="I511" s="103"/>
      <c r="J511" s="103"/>
      <c r="K511" s="103"/>
      <c r="L511" s="103"/>
      <c r="M511" s="104"/>
      <c r="N511" s="104"/>
      <c r="O511" s="104"/>
      <c r="P511" s="104"/>
      <c r="Q511" s="104"/>
      <c r="R511" s="104"/>
      <c r="S511" s="104"/>
      <c r="T511" s="102"/>
    </row>
    <row r="512" spans="1:20" ht="30" customHeight="1" x14ac:dyDescent="0.25">
      <c r="A512" s="107"/>
      <c r="B512" s="106">
        <v>484</v>
      </c>
      <c r="C512" s="105"/>
      <c r="D512" s="108"/>
      <c r="E512" s="108"/>
      <c r="F512" s="104"/>
      <c r="G512" s="103"/>
      <c r="H512" s="103"/>
      <c r="I512" s="103"/>
      <c r="J512" s="103"/>
      <c r="K512" s="103"/>
      <c r="L512" s="103"/>
      <c r="M512" s="104"/>
      <c r="N512" s="104"/>
      <c r="O512" s="104"/>
      <c r="P512" s="104"/>
      <c r="Q512" s="104"/>
      <c r="R512" s="104"/>
      <c r="S512" s="104"/>
      <c r="T512" s="102"/>
    </row>
    <row r="513" spans="1:20" ht="30" customHeight="1" x14ac:dyDescent="0.25">
      <c r="A513" s="107"/>
      <c r="B513" s="106">
        <v>485</v>
      </c>
      <c r="C513" s="105"/>
      <c r="D513" s="108"/>
      <c r="E513" s="108"/>
      <c r="F513" s="104"/>
      <c r="G513" s="103"/>
      <c r="H513" s="103"/>
      <c r="I513" s="103"/>
      <c r="J513" s="103"/>
      <c r="K513" s="103"/>
      <c r="L513" s="103"/>
      <c r="M513" s="104"/>
      <c r="N513" s="104"/>
      <c r="O513" s="104"/>
      <c r="P513" s="104"/>
      <c r="Q513" s="104"/>
      <c r="R513" s="104"/>
      <c r="S513" s="104"/>
      <c r="T513" s="102"/>
    </row>
    <row r="514" spans="1:20" ht="30" customHeight="1" x14ac:dyDescent="0.25">
      <c r="A514" s="107"/>
      <c r="B514" s="106">
        <v>486</v>
      </c>
      <c r="C514" s="105"/>
      <c r="D514" s="108"/>
      <c r="E514" s="108"/>
      <c r="F514" s="104"/>
      <c r="G514" s="103"/>
      <c r="H514" s="103"/>
      <c r="I514" s="103"/>
      <c r="J514" s="103"/>
      <c r="K514" s="103"/>
      <c r="L514" s="103"/>
      <c r="M514" s="104"/>
      <c r="N514" s="104"/>
      <c r="O514" s="104"/>
      <c r="P514" s="104"/>
      <c r="Q514" s="104"/>
      <c r="R514" s="104"/>
      <c r="S514" s="104"/>
      <c r="T514" s="102"/>
    </row>
    <row r="515" spans="1:20" ht="30" customHeight="1" x14ac:dyDescent="0.25">
      <c r="A515" s="107"/>
      <c r="B515" s="106">
        <v>487</v>
      </c>
      <c r="C515" s="105"/>
      <c r="D515" s="108"/>
      <c r="E515" s="108"/>
      <c r="F515" s="104"/>
      <c r="G515" s="103"/>
      <c r="H515" s="103"/>
      <c r="I515" s="103"/>
      <c r="J515" s="103"/>
      <c r="K515" s="103"/>
      <c r="L515" s="103"/>
      <c r="M515" s="104"/>
      <c r="N515" s="104"/>
      <c r="O515" s="104"/>
      <c r="P515" s="104"/>
      <c r="Q515" s="104"/>
      <c r="R515" s="104"/>
      <c r="S515" s="104"/>
      <c r="T515" s="102"/>
    </row>
    <row r="516" spans="1:20" ht="30" customHeight="1" x14ac:dyDescent="0.25">
      <c r="A516" s="107"/>
      <c r="B516" s="106">
        <v>488</v>
      </c>
      <c r="C516" s="105"/>
      <c r="D516" s="108"/>
      <c r="E516" s="108"/>
      <c r="F516" s="104"/>
      <c r="G516" s="103"/>
      <c r="H516" s="103"/>
      <c r="I516" s="103"/>
      <c r="J516" s="103"/>
      <c r="K516" s="103"/>
      <c r="L516" s="103"/>
      <c r="M516" s="104"/>
      <c r="N516" s="104"/>
      <c r="O516" s="104"/>
      <c r="P516" s="104"/>
      <c r="Q516" s="104"/>
      <c r="R516" s="104"/>
      <c r="S516" s="104"/>
      <c r="T516" s="102"/>
    </row>
    <row r="517" spans="1:20" ht="30" customHeight="1" x14ac:dyDescent="0.25">
      <c r="A517" s="107"/>
      <c r="B517" s="106">
        <v>489</v>
      </c>
      <c r="C517" s="105"/>
      <c r="D517" s="108"/>
      <c r="E517" s="108"/>
      <c r="F517" s="104"/>
      <c r="G517" s="103"/>
      <c r="H517" s="103"/>
      <c r="I517" s="103"/>
      <c r="J517" s="103"/>
      <c r="K517" s="103"/>
      <c r="L517" s="103"/>
      <c r="M517" s="104"/>
      <c r="N517" s="104"/>
      <c r="O517" s="104"/>
      <c r="P517" s="104"/>
      <c r="Q517" s="104"/>
      <c r="R517" s="104"/>
      <c r="S517" s="104"/>
      <c r="T517" s="102"/>
    </row>
    <row r="518" spans="1:20" ht="30" customHeight="1" x14ac:dyDescent="0.25">
      <c r="A518" s="107"/>
      <c r="B518" s="106">
        <v>490</v>
      </c>
      <c r="C518" s="105"/>
      <c r="D518" s="108"/>
      <c r="E518" s="108"/>
      <c r="F518" s="104"/>
      <c r="G518" s="103"/>
      <c r="H518" s="103"/>
      <c r="I518" s="103"/>
      <c r="J518" s="103"/>
      <c r="K518" s="103"/>
      <c r="L518" s="103"/>
      <c r="M518" s="104"/>
      <c r="N518" s="104"/>
      <c r="O518" s="104"/>
      <c r="P518" s="104"/>
      <c r="Q518" s="104"/>
      <c r="R518" s="104"/>
      <c r="S518" s="104"/>
      <c r="T518" s="102"/>
    </row>
    <row r="519" spans="1:20" ht="30" customHeight="1" x14ac:dyDescent="0.25">
      <c r="A519" s="107"/>
      <c r="B519" s="106">
        <v>491</v>
      </c>
      <c r="C519" s="105"/>
      <c r="D519" s="108"/>
      <c r="E519" s="108"/>
      <c r="F519" s="104"/>
      <c r="G519" s="103"/>
      <c r="H519" s="103"/>
      <c r="I519" s="103"/>
      <c r="J519" s="103"/>
      <c r="K519" s="103"/>
      <c r="L519" s="103"/>
      <c r="M519" s="104"/>
      <c r="N519" s="104"/>
      <c r="O519" s="104"/>
      <c r="P519" s="104"/>
      <c r="Q519" s="104"/>
      <c r="R519" s="104"/>
      <c r="S519" s="104"/>
      <c r="T519" s="102"/>
    </row>
    <row r="520" spans="1:20" ht="30" customHeight="1" x14ac:dyDescent="0.25">
      <c r="A520" s="107"/>
      <c r="B520" s="106">
        <v>492</v>
      </c>
      <c r="C520" s="105"/>
      <c r="D520" s="108"/>
      <c r="E520" s="108"/>
      <c r="F520" s="104"/>
      <c r="G520" s="103"/>
      <c r="H520" s="103"/>
      <c r="I520" s="103"/>
      <c r="J520" s="103"/>
      <c r="K520" s="103"/>
      <c r="L520" s="103"/>
      <c r="M520" s="104"/>
      <c r="N520" s="104"/>
      <c r="O520" s="104"/>
      <c r="P520" s="104"/>
      <c r="Q520" s="104"/>
      <c r="R520" s="104"/>
      <c r="S520" s="104"/>
      <c r="T520" s="102"/>
    </row>
    <row r="521" spans="1:20" ht="30" customHeight="1" x14ac:dyDescent="0.25">
      <c r="A521" s="107"/>
      <c r="B521" s="106">
        <v>493</v>
      </c>
      <c r="C521" s="105"/>
      <c r="D521" s="108"/>
      <c r="E521" s="108"/>
      <c r="F521" s="104"/>
      <c r="G521" s="103"/>
      <c r="H521" s="103"/>
      <c r="I521" s="103"/>
      <c r="J521" s="103"/>
      <c r="K521" s="103"/>
      <c r="L521" s="103"/>
      <c r="M521" s="104"/>
      <c r="N521" s="104"/>
      <c r="O521" s="104"/>
      <c r="P521" s="104"/>
      <c r="Q521" s="104"/>
      <c r="R521" s="104"/>
      <c r="S521" s="104"/>
      <c r="T521" s="102"/>
    </row>
    <row r="522" spans="1:20" ht="30" customHeight="1" x14ac:dyDescent="0.25">
      <c r="A522" s="107"/>
      <c r="B522" s="106">
        <v>494</v>
      </c>
      <c r="C522" s="105"/>
      <c r="D522" s="108"/>
      <c r="E522" s="108"/>
      <c r="F522" s="104"/>
      <c r="G522" s="103"/>
      <c r="H522" s="103"/>
      <c r="I522" s="103"/>
      <c r="J522" s="103"/>
      <c r="K522" s="103"/>
      <c r="L522" s="103"/>
      <c r="M522" s="104"/>
      <c r="N522" s="104"/>
      <c r="O522" s="104"/>
      <c r="P522" s="104"/>
      <c r="Q522" s="104"/>
      <c r="R522" s="104"/>
      <c r="S522" s="104"/>
      <c r="T522" s="102"/>
    </row>
    <row r="523" spans="1:20" ht="30" customHeight="1" x14ac:dyDescent="0.25">
      <c r="A523" s="107"/>
      <c r="B523" s="106">
        <v>495</v>
      </c>
      <c r="C523" s="105"/>
      <c r="D523" s="108"/>
      <c r="E523" s="108"/>
      <c r="F523" s="104"/>
      <c r="G523" s="103"/>
      <c r="H523" s="103"/>
      <c r="I523" s="103"/>
      <c r="J523" s="103"/>
      <c r="K523" s="103"/>
      <c r="L523" s="103"/>
      <c r="M523" s="104"/>
      <c r="N523" s="104"/>
      <c r="O523" s="104"/>
      <c r="P523" s="104"/>
      <c r="Q523" s="104"/>
      <c r="R523" s="104"/>
      <c r="S523" s="104"/>
      <c r="T523" s="102"/>
    </row>
    <row r="524" spans="1:20" ht="30" customHeight="1" x14ac:dyDescent="0.25">
      <c r="A524" s="107"/>
      <c r="B524" s="106">
        <v>496</v>
      </c>
      <c r="C524" s="105"/>
      <c r="D524" s="108"/>
      <c r="E524" s="108"/>
      <c r="F524" s="104"/>
      <c r="G524" s="103"/>
      <c r="H524" s="103"/>
      <c r="I524" s="103"/>
      <c r="J524" s="103"/>
      <c r="K524" s="103"/>
      <c r="L524" s="103"/>
      <c r="M524" s="104"/>
      <c r="N524" s="104"/>
      <c r="O524" s="104"/>
      <c r="P524" s="104"/>
      <c r="Q524" s="104"/>
      <c r="R524" s="104"/>
      <c r="S524" s="104"/>
      <c r="T524" s="102"/>
    </row>
    <row r="525" spans="1:20" ht="30" customHeight="1" x14ac:dyDescent="0.25">
      <c r="A525" s="107"/>
      <c r="B525" s="106">
        <v>497</v>
      </c>
      <c r="C525" s="105"/>
      <c r="D525" s="108"/>
      <c r="E525" s="108"/>
      <c r="F525" s="104"/>
      <c r="G525" s="103"/>
      <c r="H525" s="103"/>
      <c r="I525" s="103"/>
      <c r="J525" s="103"/>
      <c r="K525" s="103"/>
      <c r="L525" s="103"/>
      <c r="M525" s="104"/>
      <c r="N525" s="104"/>
      <c r="O525" s="104"/>
      <c r="P525" s="104"/>
      <c r="Q525" s="104"/>
      <c r="R525" s="104"/>
      <c r="S525" s="104"/>
      <c r="T525" s="102"/>
    </row>
    <row r="526" spans="1:20" ht="30" customHeight="1" x14ac:dyDescent="0.25">
      <c r="A526" s="107"/>
      <c r="B526" s="106">
        <v>498</v>
      </c>
      <c r="C526" s="105"/>
      <c r="D526" s="108"/>
      <c r="E526" s="108"/>
      <c r="F526" s="104"/>
      <c r="G526" s="103"/>
      <c r="H526" s="103"/>
      <c r="I526" s="103"/>
      <c r="J526" s="103"/>
      <c r="K526" s="103"/>
      <c r="L526" s="103"/>
      <c r="M526" s="104"/>
      <c r="N526" s="104"/>
      <c r="O526" s="104"/>
      <c r="P526" s="104"/>
      <c r="Q526" s="104"/>
      <c r="R526" s="104"/>
      <c r="S526" s="104"/>
      <c r="T526" s="102"/>
    </row>
    <row r="527" spans="1:20" ht="30" customHeight="1" x14ac:dyDescent="0.25">
      <c r="A527" s="107"/>
      <c r="B527" s="106">
        <v>499</v>
      </c>
      <c r="C527" s="105"/>
      <c r="D527" s="108"/>
      <c r="E527" s="108"/>
      <c r="F527" s="104"/>
      <c r="G527" s="103"/>
      <c r="H527" s="103"/>
      <c r="I527" s="103"/>
      <c r="J527" s="103"/>
      <c r="K527" s="103"/>
      <c r="L527" s="103"/>
      <c r="M527" s="104"/>
      <c r="N527" s="104"/>
      <c r="O527" s="104"/>
      <c r="P527" s="104"/>
      <c r="Q527" s="104"/>
      <c r="R527" s="104"/>
      <c r="S527" s="104"/>
      <c r="T527" s="102"/>
    </row>
    <row r="528" spans="1:20" ht="30" customHeight="1" x14ac:dyDescent="0.25">
      <c r="A528" s="107"/>
      <c r="B528" s="106">
        <v>500</v>
      </c>
      <c r="C528" s="105"/>
      <c r="D528" s="108"/>
      <c r="E528" s="108"/>
      <c r="F528" s="104"/>
      <c r="G528" s="103"/>
      <c r="H528" s="103"/>
      <c r="I528" s="103"/>
      <c r="J528" s="103"/>
      <c r="K528" s="103"/>
      <c r="L528" s="103"/>
      <c r="M528" s="104"/>
      <c r="N528" s="104"/>
      <c r="O528" s="104"/>
      <c r="P528" s="104"/>
      <c r="Q528" s="104"/>
      <c r="R528" s="104"/>
      <c r="S528" s="104"/>
      <c r="T528" s="102"/>
    </row>
    <row r="529" spans="1:20" ht="30" customHeight="1" x14ac:dyDescent="0.25">
      <c r="A529" s="107"/>
      <c r="B529" s="106">
        <v>501</v>
      </c>
      <c r="C529" s="105"/>
      <c r="D529" s="108"/>
      <c r="E529" s="108"/>
      <c r="F529" s="104"/>
      <c r="G529" s="103"/>
      <c r="H529" s="103"/>
      <c r="I529" s="103"/>
      <c r="J529" s="103"/>
      <c r="K529" s="103"/>
      <c r="L529" s="103"/>
      <c r="M529" s="104"/>
      <c r="N529" s="104"/>
      <c r="O529" s="104"/>
      <c r="P529" s="104"/>
      <c r="Q529" s="104"/>
      <c r="R529" s="104"/>
      <c r="S529" s="104"/>
      <c r="T529" s="102"/>
    </row>
    <row r="530" spans="1:20" ht="30" customHeight="1" x14ac:dyDescent="0.25">
      <c r="A530" s="107"/>
      <c r="B530" s="106">
        <v>502</v>
      </c>
      <c r="C530" s="105"/>
      <c r="D530" s="108"/>
      <c r="E530" s="108"/>
      <c r="F530" s="104"/>
      <c r="G530" s="103"/>
      <c r="H530" s="103"/>
      <c r="I530" s="103"/>
      <c r="J530" s="103"/>
      <c r="K530" s="103"/>
      <c r="L530" s="103"/>
      <c r="M530" s="104"/>
      <c r="N530" s="104"/>
      <c r="O530" s="104"/>
      <c r="P530" s="104"/>
      <c r="Q530" s="104"/>
      <c r="R530" s="104"/>
      <c r="S530" s="104"/>
      <c r="T530" s="102"/>
    </row>
    <row r="531" spans="1:20" ht="30" customHeight="1" x14ac:dyDescent="0.25">
      <c r="A531" s="107"/>
      <c r="B531" s="106">
        <v>503</v>
      </c>
      <c r="C531" s="105"/>
      <c r="D531" s="108"/>
      <c r="E531" s="108"/>
      <c r="F531" s="104"/>
      <c r="G531" s="103"/>
      <c r="H531" s="103"/>
      <c r="I531" s="103"/>
      <c r="J531" s="103"/>
      <c r="K531" s="103"/>
      <c r="L531" s="103"/>
      <c r="M531" s="104"/>
      <c r="N531" s="104"/>
      <c r="O531" s="104"/>
      <c r="P531" s="104"/>
      <c r="Q531" s="104"/>
      <c r="R531" s="104"/>
      <c r="S531" s="104"/>
      <c r="T531" s="102"/>
    </row>
    <row r="532" spans="1:20" ht="30" customHeight="1" x14ac:dyDescent="0.25">
      <c r="A532" s="107"/>
      <c r="B532" s="106">
        <v>504</v>
      </c>
      <c r="C532" s="105"/>
      <c r="D532" s="108"/>
      <c r="E532" s="108"/>
      <c r="F532" s="104"/>
      <c r="G532" s="103"/>
      <c r="H532" s="103"/>
      <c r="I532" s="103"/>
      <c r="J532" s="103"/>
      <c r="K532" s="103"/>
      <c r="L532" s="103"/>
      <c r="M532" s="104"/>
      <c r="N532" s="104"/>
      <c r="O532" s="104"/>
      <c r="P532" s="104"/>
      <c r="Q532" s="104"/>
      <c r="R532" s="104"/>
      <c r="S532" s="104"/>
      <c r="T532" s="102"/>
    </row>
    <row r="533" spans="1:20" ht="30" customHeight="1" x14ac:dyDescent="0.25">
      <c r="A533" s="107"/>
      <c r="B533" s="106">
        <v>505</v>
      </c>
      <c r="C533" s="105"/>
      <c r="D533" s="108"/>
      <c r="E533" s="108"/>
      <c r="F533" s="104"/>
      <c r="G533" s="103"/>
      <c r="H533" s="103"/>
      <c r="I533" s="103"/>
      <c r="J533" s="103"/>
      <c r="K533" s="103"/>
      <c r="L533" s="103"/>
      <c r="M533" s="104"/>
      <c r="N533" s="104"/>
      <c r="O533" s="104"/>
      <c r="P533" s="104"/>
      <c r="Q533" s="104"/>
      <c r="R533" s="104"/>
      <c r="S533" s="104"/>
      <c r="T533" s="102"/>
    </row>
    <row r="534" spans="1:20" ht="30" customHeight="1" x14ac:dyDescent="0.25">
      <c r="A534" s="107"/>
      <c r="B534" s="106">
        <v>506</v>
      </c>
      <c r="C534" s="105"/>
      <c r="D534" s="108"/>
      <c r="E534" s="108"/>
      <c r="F534" s="104"/>
      <c r="G534" s="103"/>
      <c r="H534" s="103"/>
      <c r="I534" s="103"/>
      <c r="J534" s="103"/>
      <c r="K534" s="103"/>
      <c r="L534" s="103"/>
      <c r="M534" s="104"/>
      <c r="N534" s="104"/>
      <c r="O534" s="104"/>
      <c r="P534" s="104"/>
      <c r="Q534" s="104"/>
      <c r="R534" s="104"/>
      <c r="S534" s="104"/>
      <c r="T534" s="102"/>
    </row>
    <row r="535" spans="1:20" ht="30" customHeight="1" x14ac:dyDescent="0.25">
      <c r="A535" s="107"/>
      <c r="B535" s="106">
        <v>507</v>
      </c>
      <c r="C535" s="105"/>
      <c r="D535" s="108"/>
      <c r="E535" s="108"/>
      <c r="F535" s="104"/>
      <c r="G535" s="103"/>
      <c r="H535" s="103"/>
      <c r="I535" s="103"/>
      <c r="J535" s="103"/>
      <c r="K535" s="103"/>
      <c r="L535" s="103"/>
      <c r="M535" s="104"/>
      <c r="N535" s="104"/>
      <c r="O535" s="104"/>
      <c r="P535" s="104"/>
      <c r="Q535" s="104"/>
      <c r="R535" s="104"/>
      <c r="S535" s="104"/>
      <c r="T535" s="102"/>
    </row>
    <row r="536" spans="1:20" ht="30" customHeight="1" x14ac:dyDescent="0.25">
      <c r="A536" s="107"/>
      <c r="B536" s="106">
        <v>508</v>
      </c>
      <c r="C536" s="105"/>
      <c r="D536" s="108"/>
      <c r="E536" s="108"/>
      <c r="F536" s="104"/>
      <c r="G536" s="103"/>
      <c r="H536" s="103"/>
      <c r="I536" s="103"/>
      <c r="J536" s="103"/>
      <c r="K536" s="103"/>
      <c r="L536" s="103"/>
      <c r="M536" s="104"/>
      <c r="N536" s="104"/>
      <c r="O536" s="104"/>
      <c r="P536" s="104"/>
      <c r="Q536" s="104"/>
      <c r="R536" s="104"/>
      <c r="S536" s="104"/>
      <c r="T536" s="102"/>
    </row>
    <row r="537" spans="1:20" ht="30" customHeight="1" x14ac:dyDescent="0.25">
      <c r="A537" s="107"/>
      <c r="B537" s="106">
        <v>509</v>
      </c>
      <c r="C537" s="105"/>
      <c r="D537" s="108"/>
      <c r="E537" s="108"/>
      <c r="F537" s="104"/>
      <c r="G537" s="103"/>
      <c r="H537" s="103"/>
      <c r="I537" s="103"/>
      <c r="J537" s="103"/>
      <c r="K537" s="103"/>
      <c r="L537" s="103"/>
      <c r="M537" s="104"/>
      <c r="N537" s="104"/>
      <c r="O537" s="104"/>
      <c r="P537" s="104"/>
      <c r="Q537" s="104"/>
      <c r="R537" s="104"/>
      <c r="S537" s="104"/>
      <c r="T537" s="102"/>
    </row>
    <row r="538" spans="1:20" ht="30" customHeight="1" x14ac:dyDescent="0.25">
      <c r="A538" s="107"/>
      <c r="B538" s="106">
        <v>510</v>
      </c>
      <c r="C538" s="105"/>
      <c r="D538" s="108"/>
      <c r="E538" s="108"/>
      <c r="F538" s="104"/>
      <c r="G538" s="103"/>
      <c r="H538" s="103"/>
      <c r="I538" s="103"/>
      <c r="J538" s="103"/>
      <c r="K538" s="103"/>
      <c r="L538" s="103"/>
      <c r="M538" s="104"/>
      <c r="N538" s="104"/>
      <c r="O538" s="104"/>
      <c r="P538" s="104"/>
      <c r="Q538" s="104"/>
      <c r="R538" s="104"/>
      <c r="S538" s="104"/>
      <c r="T538" s="102"/>
    </row>
    <row r="539" spans="1:20" ht="30" customHeight="1" x14ac:dyDescent="0.25">
      <c r="A539" s="107"/>
      <c r="B539" s="106">
        <v>511</v>
      </c>
      <c r="C539" s="105"/>
      <c r="D539" s="108"/>
      <c r="E539" s="108"/>
      <c r="F539" s="104"/>
      <c r="G539" s="103"/>
      <c r="H539" s="103"/>
      <c r="I539" s="103"/>
      <c r="J539" s="103"/>
      <c r="K539" s="103"/>
      <c r="L539" s="103"/>
      <c r="M539" s="104"/>
      <c r="N539" s="104"/>
      <c r="O539" s="104"/>
      <c r="P539" s="104"/>
      <c r="Q539" s="104"/>
      <c r="R539" s="104"/>
      <c r="S539" s="104"/>
      <c r="T539" s="102"/>
    </row>
    <row r="540" spans="1:20" ht="30" customHeight="1" x14ac:dyDescent="0.25">
      <c r="A540" s="107"/>
      <c r="B540" s="106">
        <v>512</v>
      </c>
      <c r="C540" s="105"/>
      <c r="D540" s="108"/>
      <c r="E540" s="108"/>
      <c r="F540" s="104"/>
      <c r="G540" s="103"/>
      <c r="H540" s="103"/>
      <c r="I540" s="103"/>
      <c r="J540" s="103"/>
      <c r="K540" s="103"/>
      <c r="L540" s="103"/>
      <c r="M540" s="104"/>
      <c r="N540" s="104"/>
      <c r="O540" s="104"/>
      <c r="P540" s="104"/>
      <c r="Q540" s="104"/>
      <c r="R540" s="104"/>
      <c r="S540" s="104"/>
      <c r="T540" s="102"/>
    </row>
    <row r="541" spans="1:20" ht="30" customHeight="1" x14ac:dyDescent="0.25">
      <c r="A541" s="107"/>
      <c r="B541" s="106">
        <v>513</v>
      </c>
      <c r="C541" s="105"/>
      <c r="D541" s="108"/>
      <c r="E541" s="108"/>
      <c r="F541" s="104"/>
      <c r="G541" s="103"/>
      <c r="H541" s="103"/>
      <c r="I541" s="103"/>
      <c r="J541" s="103"/>
      <c r="K541" s="103"/>
      <c r="L541" s="103"/>
      <c r="M541" s="104"/>
      <c r="N541" s="104"/>
      <c r="O541" s="104"/>
      <c r="P541" s="104"/>
      <c r="Q541" s="104"/>
      <c r="R541" s="104"/>
      <c r="S541" s="104"/>
      <c r="T541" s="102"/>
    </row>
    <row r="542" spans="1:20" ht="30" customHeight="1" x14ac:dyDescent="0.25">
      <c r="A542" s="107"/>
      <c r="B542" s="106">
        <v>514</v>
      </c>
      <c r="C542" s="105"/>
      <c r="D542" s="108"/>
      <c r="E542" s="108"/>
      <c r="F542" s="104"/>
      <c r="G542" s="103"/>
      <c r="H542" s="103"/>
      <c r="I542" s="103"/>
      <c r="J542" s="103"/>
      <c r="K542" s="103"/>
      <c r="L542" s="103"/>
      <c r="M542" s="104"/>
      <c r="N542" s="104"/>
      <c r="O542" s="104"/>
      <c r="P542" s="104"/>
      <c r="Q542" s="104"/>
      <c r="R542" s="104"/>
      <c r="S542" s="104"/>
      <c r="T542" s="102"/>
    </row>
    <row r="543" spans="1:20" ht="30" customHeight="1" x14ac:dyDescent="0.25">
      <c r="A543" s="107"/>
      <c r="B543" s="106">
        <v>515</v>
      </c>
      <c r="C543" s="105"/>
      <c r="D543" s="108"/>
      <c r="E543" s="108"/>
      <c r="F543" s="104"/>
      <c r="G543" s="103"/>
      <c r="H543" s="103"/>
      <c r="I543" s="103"/>
      <c r="J543" s="103"/>
      <c r="K543" s="103"/>
      <c r="L543" s="103"/>
      <c r="M543" s="104"/>
      <c r="N543" s="104"/>
      <c r="O543" s="104"/>
      <c r="P543" s="104"/>
      <c r="Q543" s="104"/>
      <c r="R543" s="104"/>
      <c r="S543" s="104"/>
      <c r="T543" s="102"/>
    </row>
    <row r="544" spans="1:20" ht="30" customHeight="1" x14ac:dyDescent="0.25">
      <c r="A544" s="107"/>
      <c r="B544" s="106">
        <v>516</v>
      </c>
      <c r="C544" s="105"/>
      <c r="D544" s="108"/>
      <c r="E544" s="108"/>
      <c r="F544" s="104"/>
      <c r="G544" s="103"/>
      <c r="H544" s="103"/>
      <c r="I544" s="103"/>
      <c r="J544" s="103"/>
      <c r="K544" s="103"/>
      <c r="L544" s="103"/>
      <c r="M544" s="104"/>
      <c r="N544" s="104"/>
      <c r="O544" s="104"/>
      <c r="P544" s="104"/>
      <c r="Q544" s="104"/>
      <c r="R544" s="104"/>
      <c r="S544" s="104"/>
      <c r="T544" s="102"/>
    </row>
    <row r="545" spans="1:20" ht="30" customHeight="1" x14ac:dyDescent="0.25">
      <c r="A545" s="107"/>
      <c r="B545" s="106">
        <v>517</v>
      </c>
      <c r="C545" s="105"/>
      <c r="D545" s="108"/>
      <c r="E545" s="108"/>
      <c r="F545" s="104"/>
      <c r="G545" s="103"/>
      <c r="H545" s="103"/>
      <c r="I545" s="103"/>
      <c r="J545" s="103"/>
      <c r="K545" s="103"/>
      <c r="L545" s="103"/>
      <c r="M545" s="104"/>
      <c r="N545" s="104"/>
      <c r="O545" s="104"/>
      <c r="P545" s="104"/>
      <c r="Q545" s="104"/>
      <c r="R545" s="104"/>
      <c r="S545" s="104"/>
      <c r="T545" s="102"/>
    </row>
    <row r="546" spans="1:20" ht="30" customHeight="1" x14ac:dyDescent="0.25">
      <c r="A546" s="107"/>
      <c r="B546" s="106">
        <v>518</v>
      </c>
      <c r="C546" s="105"/>
      <c r="D546" s="108"/>
      <c r="E546" s="108"/>
      <c r="F546" s="104"/>
      <c r="G546" s="103"/>
      <c r="H546" s="103"/>
      <c r="I546" s="103"/>
      <c r="J546" s="103"/>
      <c r="K546" s="103"/>
      <c r="L546" s="103"/>
      <c r="M546" s="104"/>
      <c r="N546" s="104"/>
      <c r="O546" s="104"/>
      <c r="P546" s="104"/>
      <c r="Q546" s="104"/>
      <c r="R546" s="104"/>
      <c r="S546" s="104"/>
      <c r="T546" s="102"/>
    </row>
    <row r="547" spans="1:20" ht="30" customHeight="1" x14ac:dyDescent="0.25">
      <c r="A547" s="107"/>
      <c r="B547" s="106">
        <v>519</v>
      </c>
      <c r="C547" s="105"/>
      <c r="D547" s="108"/>
      <c r="E547" s="108"/>
      <c r="F547" s="104"/>
      <c r="G547" s="103"/>
      <c r="H547" s="103"/>
      <c r="I547" s="103"/>
      <c r="J547" s="103"/>
      <c r="K547" s="103"/>
      <c r="L547" s="103"/>
      <c r="M547" s="104"/>
      <c r="N547" s="104"/>
      <c r="O547" s="104"/>
      <c r="P547" s="104"/>
      <c r="Q547" s="104"/>
      <c r="R547" s="104"/>
      <c r="S547" s="104"/>
      <c r="T547" s="102"/>
    </row>
    <row r="548" spans="1:20" ht="30" customHeight="1" x14ac:dyDescent="0.25">
      <c r="A548" s="107"/>
      <c r="B548" s="106">
        <v>520</v>
      </c>
      <c r="C548" s="105"/>
      <c r="D548" s="108"/>
      <c r="E548" s="108"/>
      <c r="F548" s="104"/>
      <c r="G548" s="103"/>
      <c r="H548" s="103"/>
      <c r="I548" s="103"/>
      <c r="J548" s="103"/>
      <c r="K548" s="103"/>
      <c r="L548" s="103"/>
      <c r="M548" s="104"/>
      <c r="N548" s="104"/>
      <c r="O548" s="104"/>
      <c r="P548" s="104"/>
      <c r="Q548" s="104"/>
      <c r="R548" s="104"/>
      <c r="S548" s="104"/>
      <c r="T548" s="102"/>
    </row>
    <row r="549" spans="1:20" ht="30" customHeight="1" x14ac:dyDescent="0.25">
      <c r="A549" s="107"/>
      <c r="B549" s="106">
        <v>521</v>
      </c>
      <c r="C549" s="105"/>
      <c r="D549" s="108"/>
      <c r="E549" s="108"/>
      <c r="F549" s="104"/>
      <c r="G549" s="103"/>
      <c r="H549" s="103"/>
      <c r="I549" s="103"/>
      <c r="J549" s="103"/>
      <c r="K549" s="103"/>
      <c r="L549" s="103"/>
      <c r="M549" s="104"/>
      <c r="N549" s="104"/>
      <c r="O549" s="104"/>
      <c r="P549" s="104"/>
      <c r="Q549" s="104"/>
      <c r="R549" s="104"/>
      <c r="S549" s="104"/>
      <c r="T549" s="102"/>
    </row>
    <row r="550" spans="1:20" ht="30" customHeight="1" x14ac:dyDescent="0.25">
      <c r="A550" s="107"/>
      <c r="B550" s="106">
        <v>522</v>
      </c>
      <c r="C550" s="105"/>
      <c r="D550" s="108"/>
      <c r="E550" s="108"/>
      <c r="F550" s="104"/>
      <c r="G550" s="103"/>
      <c r="H550" s="103"/>
      <c r="I550" s="103"/>
      <c r="J550" s="103"/>
      <c r="K550" s="103"/>
      <c r="L550" s="103"/>
      <c r="M550" s="104"/>
      <c r="N550" s="104"/>
      <c r="O550" s="104"/>
      <c r="P550" s="104"/>
      <c r="Q550" s="104"/>
      <c r="R550" s="104"/>
      <c r="S550" s="104"/>
      <c r="T550" s="102"/>
    </row>
    <row r="551" spans="1:20" ht="30" customHeight="1" x14ac:dyDescent="0.25">
      <c r="A551" s="107"/>
      <c r="B551" s="106">
        <v>523</v>
      </c>
      <c r="C551" s="105"/>
      <c r="D551" s="108"/>
      <c r="E551" s="108"/>
      <c r="F551" s="104"/>
      <c r="G551" s="103"/>
      <c r="H551" s="103"/>
      <c r="I551" s="103"/>
      <c r="J551" s="103"/>
      <c r="K551" s="103"/>
      <c r="L551" s="103"/>
      <c r="M551" s="104"/>
      <c r="N551" s="104"/>
      <c r="O551" s="104"/>
      <c r="P551" s="104"/>
      <c r="Q551" s="104"/>
      <c r="R551" s="104"/>
      <c r="S551" s="104"/>
      <c r="T551" s="102"/>
    </row>
    <row r="552" spans="1:20" ht="30" customHeight="1" x14ac:dyDescent="0.25">
      <c r="A552" s="107"/>
      <c r="B552" s="106">
        <v>524</v>
      </c>
      <c r="C552" s="105"/>
      <c r="D552" s="108"/>
      <c r="E552" s="108"/>
      <c r="F552" s="104"/>
      <c r="G552" s="103"/>
      <c r="H552" s="103"/>
      <c r="I552" s="103"/>
      <c r="J552" s="103"/>
      <c r="K552" s="103"/>
      <c r="L552" s="103"/>
      <c r="M552" s="104"/>
      <c r="N552" s="104"/>
      <c r="O552" s="104"/>
      <c r="P552" s="104"/>
      <c r="Q552" s="104"/>
      <c r="R552" s="104"/>
      <c r="S552" s="104"/>
      <c r="T552" s="102"/>
    </row>
    <row r="553" spans="1:20" ht="30" customHeight="1" x14ac:dyDescent="0.25">
      <c r="A553" s="107"/>
      <c r="B553" s="106">
        <v>525</v>
      </c>
      <c r="C553" s="105"/>
      <c r="D553" s="108"/>
      <c r="E553" s="108"/>
      <c r="F553" s="104"/>
      <c r="G553" s="103"/>
      <c r="H553" s="103"/>
      <c r="I553" s="103"/>
      <c r="J553" s="103"/>
      <c r="K553" s="103"/>
      <c r="L553" s="103"/>
      <c r="M553" s="104"/>
      <c r="N553" s="104"/>
      <c r="O553" s="104"/>
      <c r="P553" s="104"/>
      <c r="Q553" s="104"/>
      <c r="R553" s="104"/>
      <c r="S553" s="104"/>
      <c r="T553" s="102"/>
    </row>
    <row r="554" spans="1:20" ht="30" customHeight="1" x14ac:dyDescent="0.25">
      <c r="A554" s="107"/>
      <c r="B554" s="106">
        <v>526</v>
      </c>
      <c r="C554" s="105"/>
      <c r="D554" s="108"/>
      <c r="E554" s="108"/>
      <c r="F554" s="104"/>
      <c r="G554" s="103"/>
      <c r="H554" s="103"/>
      <c r="I554" s="103"/>
      <c r="J554" s="103"/>
      <c r="K554" s="103"/>
      <c r="L554" s="103"/>
      <c r="M554" s="104"/>
      <c r="N554" s="104"/>
      <c r="O554" s="104"/>
      <c r="P554" s="104"/>
      <c r="Q554" s="104"/>
      <c r="R554" s="104"/>
      <c r="S554" s="104"/>
      <c r="T554" s="102"/>
    </row>
    <row r="555" spans="1:20" ht="30" customHeight="1" x14ac:dyDescent="0.25">
      <c r="A555" s="107"/>
      <c r="B555" s="106">
        <v>527</v>
      </c>
      <c r="C555" s="105"/>
      <c r="D555" s="108"/>
      <c r="E555" s="108"/>
      <c r="F555" s="104"/>
      <c r="G555" s="103"/>
      <c r="H555" s="103"/>
      <c r="I555" s="103"/>
      <c r="J555" s="103"/>
      <c r="K555" s="103"/>
      <c r="L555" s="103"/>
      <c r="M555" s="104"/>
      <c r="N555" s="104"/>
      <c r="O555" s="104"/>
      <c r="P555" s="104"/>
      <c r="Q555" s="104"/>
      <c r="R555" s="104"/>
      <c r="S555" s="104"/>
      <c r="T555" s="102"/>
    </row>
    <row r="556" spans="1:20" ht="30" customHeight="1" x14ac:dyDescent="0.25">
      <c r="A556" s="107"/>
      <c r="B556" s="106">
        <v>528</v>
      </c>
      <c r="C556" s="105"/>
      <c r="D556" s="108"/>
      <c r="E556" s="108"/>
      <c r="F556" s="104"/>
      <c r="G556" s="103"/>
      <c r="H556" s="103"/>
      <c r="I556" s="103"/>
      <c r="J556" s="103"/>
      <c r="K556" s="103"/>
      <c r="L556" s="103"/>
      <c r="M556" s="104"/>
      <c r="N556" s="104"/>
      <c r="O556" s="104"/>
      <c r="P556" s="104"/>
      <c r="Q556" s="104"/>
      <c r="R556" s="104"/>
      <c r="S556" s="104"/>
      <c r="T556" s="102"/>
    </row>
    <row r="557" spans="1:20" ht="30" customHeight="1" x14ac:dyDescent="0.25">
      <c r="A557" s="107"/>
      <c r="B557" s="106">
        <v>529</v>
      </c>
      <c r="C557" s="105"/>
      <c r="D557" s="108"/>
      <c r="E557" s="108"/>
      <c r="F557" s="104"/>
      <c r="G557" s="103"/>
      <c r="H557" s="103"/>
      <c r="I557" s="103"/>
      <c r="J557" s="103"/>
      <c r="K557" s="103"/>
      <c r="L557" s="103"/>
      <c r="M557" s="104"/>
      <c r="N557" s="104"/>
      <c r="O557" s="104"/>
      <c r="P557" s="104"/>
      <c r="Q557" s="104"/>
      <c r="R557" s="104"/>
      <c r="S557" s="104"/>
      <c r="T557" s="102"/>
    </row>
    <row r="558" spans="1:20" ht="30" customHeight="1" x14ac:dyDescent="0.25">
      <c r="A558" s="107"/>
      <c r="B558" s="106">
        <v>530</v>
      </c>
      <c r="C558" s="105"/>
      <c r="D558" s="108"/>
      <c r="E558" s="108"/>
      <c r="F558" s="104"/>
      <c r="G558" s="103"/>
      <c r="H558" s="103"/>
      <c r="I558" s="103"/>
      <c r="J558" s="103"/>
      <c r="K558" s="103"/>
      <c r="L558" s="103"/>
      <c r="M558" s="104"/>
      <c r="N558" s="104"/>
      <c r="O558" s="104"/>
      <c r="P558" s="104"/>
      <c r="Q558" s="104"/>
      <c r="R558" s="104"/>
      <c r="S558" s="104"/>
      <c r="T558" s="102"/>
    </row>
    <row r="559" spans="1:20" ht="30" customHeight="1" x14ac:dyDescent="0.25">
      <c r="A559" s="107"/>
      <c r="B559" s="106">
        <v>531</v>
      </c>
      <c r="C559" s="105"/>
      <c r="D559" s="108"/>
      <c r="E559" s="108"/>
      <c r="F559" s="104"/>
      <c r="G559" s="103"/>
      <c r="H559" s="103"/>
      <c r="I559" s="103"/>
      <c r="J559" s="103"/>
      <c r="K559" s="103"/>
      <c r="L559" s="103"/>
      <c r="M559" s="104"/>
      <c r="N559" s="104"/>
      <c r="O559" s="104"/>
      <c r="P559" s="104"/>
      <c r="Q559" s="104"/>
      <c r="R559" s="104"/>
      <c r="S559" s="104"/>
      <c r="T559" s="102"/>
    </row>
    <row r="560" spans="1:20" ht="30" customHeight="1" x14ac:dyDescent="0.25">
      <c r="A560" s="107"/>
      <c r="B560" s="106">
        <v>532</v>
      </c>
      <c r="C560" s="105"/>
      <c r="D560" s="108"/>
      <c r="E560" s="108"/>
      <c r="F560" s="104"/>
      <c r="G560" s="103"/>
      <c r="H560" s="103"/>
      <c r="I560" s="103"/>
      <c r="J560" s="103"/>
      <c r="K560" s="103"/>
      <c r="L560" s="103"/>
      <c r="M560" s="104"/>
      <c r="N560" s="104"/>
      <c r="O560" s="104"/>
      <c r="P560" s="104"/>
      <c r="Q560" s="104"/>
      <c r="R560" s="104"/>
      <c r="S560" s="104"/>
      <c r="T560" s="102"/>
    </row>
    <row r="561" spans="1:20" ht="30" customHeight="1" x14ac:dyDescent="0.25">
      <c r="A561" s="107"/>
      <c r="B561" s="106">
        <v>533</v>
      </c>
      <c r="C561" s="105"/>
      <c r="D561" s="108"/>
      <c r="E561" s="108"/>
      <c r="F561" s="104"/>
      <c r="G561" s="103"/>
      <c r="H561" s="103"/>
      <c r="I561" s="103"/>
      <c r="J561" s="103"/>
      <c r="K561" s="103"/>
      <c r="L561" s="103"/>
      <c r="M561" s="104"/>
      <c r="N561" s="104"/>
      <c r="O561" s="104"/>
      <c r="P561" s="104"/>
      <c r="Q561" s="104"/>
      <c r="R561" s="104"/>
      <c r="S561" s="104"/>
      <c r="T561" s="102"/>
    </row>
    <row r="562" spans="1:20" ht="30" customHeight="1" x14ac:dyDescent="0.25">
      <c r="A562" s="107"/>
      <c r="B562" s="106">
        <v>534</v>
      </c>
      <c r="C562" s="105"/>
      <c r="D562" s="108"/>
      <c r="E562" s="108"/>
      <c r="F562" s="104"/>
      <c r="G562" s="103"/>
      <c r="H562" s="103"/>
      <c r="I562" s="103"/>
      <c r="J562" s="103"/>
      <c r="K562" s="103"/>
      <c r="L562" s="103"/>
      <c r="M562" s="104"/>
      <c r="N562" s="104"/>
      <c r="O562" s="104"/>
      <c r="P562" s="104"/>
      <c r="Q562" s="104"/>
      <c r="R562" s="104"/>
      <c r="S562" s="104"/>
      <c r="T562" s="102"/>
    </row>
    <row r="563" spans="1:20" ht="30" customHeight="1" x14ac:dyDescent="0.25">
      <c r="A563" s="107"/>
      <c r="B563" s="106">
        <v>535</v>
      </c>
      <c r="C563" s="105"/>
      <c r="D563" s="108"/>
      <c r="E563" s="108"/>
      <c r="F563" s="104"/>
      <c r="G563" s="103"/>
      <c r="H563" s="103"/>
      <c r="I563" s="103"/>
      <c r="J563" s="103"/>
      <c r="K563" s="103"/>
      <c r="L563" s="103"/>
      <c r="M563" s="104"/>
      <c r="N563" s="104"/>
      <c r="O563" s="104"/>
      <c r="P563" s="104"/>
      <c r="Q563" s="104"/>
      <c r="R563" s="104"/>
      <c r="S563" s="104"/>
      <c r="T563" s="102"/>
    </row>
    <row r="564" spans="1:20" ht="30" customHeight="1" x14ac:dyDescent="0.25">
      <c r="A564" s="107"/>
      <c r="B564" s="106">
        <v>536</v>
      </c>
      <c r="C564" s="105"/>
      <c r="D564" s="108"/>
      <c r="E564" s="108"/>
      <c r="F564" s="104"/>
      <c r="G564" s="103"/>
      <c r="H564" s="103"/>
      <c r="I564" s="103"/>
      <c r="J564" s="103"/>
      <c r="K564" s="103"/>
      <c r="L564" s="103"/>
      <c r="M564" s="104"/>
      <c r="N564" s="104"/>
      <c r="O564" s="104"/>
      <c r="P564" s="104"/>
      <c r="Q564" s="104"/>
      <c r="R564" s="104"/>
      <c r="S564" s="104"/>
      <c r="T564" s="102"/>
    </row>
    <row r="565" spans="1:20" ht="30" customHeight="1" x14ac:dyDescent="0.25">
      <c r="A565" s="107"/>
      <c r="B565" s="106">
        <v>537</v>
      </c>
      <c r="C565" s="105"/>
      <c r="D565" s="108"/>
      <c r="E565" s="108"/>
      <c r="F565" s="104"/>
      <c r="G565" s="103"/>
      <c r="H565" s="103"/>
      <c r="I565" s="103"/>
      <c r="J565" s="103"/>
      <c r="K565" s="103"/>
      <c r="L565" s="103"/>
      <c r="M565" s="104"/>
      <c r="N565" s="104"/>
      <c r="O565" s="104"/>
      <c r="P565" s="104"/>
      <c r="Q565" s="104"/>
      <c r="R565" s="104"/>
      <c r="S565" s="104"/>
      <c r="T565" s="102"/>
    </row>
    <row r="566" spans="1:20" ht="30" customHeight="1" x14ac:dyDescent="0.25">
      <c r="A566" s="107"/>
      <c r="B566" s="106">
        <v>538</v>
      </c>
      <c r="C566" s="105"/>
      <c r="D566" s="108"/>
      <c r="E566" s="108"/>
      <c r="F566" s="104"/>
      <c r="G566" s="103"/>
      <c r="H566" s="103"/>
      <c r="I566" s="103"/>
      <c r="J566" s="103"/>
      <c r="K566" s="103"/>
      <c r="L566" s="103"/>
      <c r="M566" s="104"/>
      <c r="N566" s="104"/>
      <c r="O566" s="104"/>
      <c r="P566" s="104"/>
      <c r="Q566" s="104"/>
      <c r="R566" s="104"/>
      <c r="S566" s="104"/>
      <c r="T566" s="102"/>
    </row>
    <row r="567" spans="1:20" ht="30" customHeight="1" x14ac:dyDescent="0.25">
      <c r="A567" s="107"/>
      <c r="B567" s="106">
        <v>539</v>
      </c>
      <c r="C567" s="105"/>
      <c r="D567" s="108"/>
      <c r="E567" s="108"/>
      <c r="F567" s="104"/>
      <c r="G567" s="103"/>
      <c r="H567" s="103"/>
      <c r="I567" s="103"/>
      <c r="J567" s="103"/>
      <c r="K567" s="103"/>
      <c r="L567" s="103"/>
      <c r="M567" s="104"/>
      <c r="N567" s="104"/>
      <c r="O567" s="104"/>
      <c r="P567" s="104"/>
      <c r="Q567" s="104"/>
      <c r="R567" s="104"/>
      <c r="S567" s="104"/>
      <c r="T567" s="102"/>
    </row>
    <row r="568" spans="1:20" ht="30" customHeight="1" x14ac:dyDescent="0.25">
      <c r="A568" s="107"/>
      <c r="B568" s="106">
        <v>540</v>
      </c>
      <c r="C568" s="105"/>
      <c r="D568" s="108"/>
      <c r="E568" s="108"/>
      <c r="F568" s="104"/>
      <c r="G568" s="103"/>
      <c r="H568" s="103"/>
      <c r="I568" s="103"/>
      <c r="J568" s="103"/>
      <c r="K568" s="103"/>
      <c r="L568" s="103"/>
      <c r="M568" s="104"/>
      <c r="N568" s="104"/>
      <c r="O568" s="104"/>
      <c r="P568" s="104"/>
      <c r="Q568" s="104"/>
      <c r="R568" s="104"/>
      <c r="S568" s="104"/>
      <c r="T568" s="102"/>
    </row>
    <row r="569" spans="1:20" ht="30" customHeight="1" x14ac:dyDescent="0.25">
      <c r="A569" s="107"/>
      <c r="B569" s="106">
        <v>541</v>
      </c>
      <c r="C569" s="105"/>
      <c r="D569" s="108"/>
      <c r="E569" s="108"/>
      <c r="F569" s="104"/>
      <c r="G569" s="103"/>
      <c r="H569" s="103"/>
      <c r="I569" s="103"/>
      <c r="J569" s="103"/>
      <c r="K569" s="103"/>
      <c r="L569" s="103"/>
      <c r="M569" s="104"/>
      <c r="N569" s="104"/>
      <c r="O569" s="104"/>
      <c r="P569" s="104"/>
      <c r="Q569" s="104"/>
      <c r="R569" s="104"/>
      <c r="S569" s="104"/>
      <c r="T569" s="102"/>
    </row>
    <row r="570" spans="1:20" ht="30" customHeight="1" x14ac:dyDescent="0.25">
      <c r="A570" s="107"/>
      <c r="B570" s="106">
        <v>542</v>
      </c>
      <c r="C570" s="105"/>
      <c r="D570" s="108"/>
      <c r="E570" s="108"/>
      <c r="F570" s="104"/>
      <c r="G570" s="103"/>
      <c r="H570" s="103"/>
      <c r="I570" s="103"/>
      <c r="J570" s="103"/>
      <c r="K570" s="103"/>
      <c r="L570" s="103"/>
      <c r="M570" s="104"/>
      <c r="N570" s="104"/>
      <c r="O570" s="104"/>
      <c r="P570" s="104"/>
      <c r="Q570" s="104"/>
      <c r="R570" s="104"/>
      <c r="S570" s="104"/>
      <c r="T570" s="102"/>
    </row>
    <row r="571" spans="1:20" ht="30" customHeight="1" x14ac:dyDescent="0.25">
      <c r="A571" s="107"/>
      <c r="B571" s="106">
        <v>543</v>
      </c>
      <c r="C571" s="105"/>
      <c r="D571" s="108"/>
      <c r="E571" s="108"/>
      <c r="F571" s="104"/>
      <c r="G571" s="103"/>
      <c r="H571" s="103"/>
      <c r="I571" s="103"/>
      <c r="J571" s="103"/>
      <c r="K571" s="103"/>
      <c r="L571" s="103"/>
      <c r="M571" s="104"/>
      <c r="N571" s="104"/>
      <c r="O571" s="104"/>
      <c r="P571" s="104"/>
      <c r="Q571" s="104"/>
      <c r="R571" s="104"/>
      <c r="S571" s="104"/>
      <c r="T571" s="102"/>
    </row>
    <row r="572" spans="1:20" ht="30" customHeight="1" x14ac:dyDescent="0.25">
      <c r="A572" s="107"/>
      <c r="B572" s="106">
        <v>544</v>
      </c>
      <c r="C572" s="105"/>
      <c r="D572" s="108"/>
      <c r="E572" s="108"/>
      <c r="F572" s="104"/>
      <c r="G572" s="103"/>
      <c r="H572" s="103"/>
      <c r="I572" s="103"/>
      <c r="J572" s="103"/>
      <c r="K572" s="103"/>
      <c r="L572" s="103"/>
      <c r="M572" s="104"/>
      <c r="N572" s="104"/>
      <c r="O572" s="104"/>
      <c r="P572" s="104"/>
      <c r="Q572" s="104"/>
      <c r="R572" s="104"/>
      <c r="S572" s="104"/>
      <c r="T572" s="102"/>
    </row>
    <row r="573" spans="1:20" ht="30" customHeight="1" x14ac:dyDescent="0.25">
      <c r="A573" s="107"/>
      <c r="B573" s="106">
        <v>545</v>
      </c>
      <c r="C573" s="105"/>
      <c r="D573" s="108"/>
      <c r="E573" s="108"/>
      <c r="F573" s="104"/>
      <c r="G573" s="103"/>
      <c r="H573" s="103"/>
      <c r="I573" s="103"/>
      <c r="J573" s="103"/>
      <c r="K573" s="103"/>
      <c r="L573" s="103"/>
      <c r="M573" s="104"/>
      <c r="N573" s="104"/>
      <c r="O573" s="104"/>
      <c r="P573" s="104"/>
      <c r="Q573" s="104"/>
      <c r="R573" s="104"/>
      <c r="S573" s="104"/>
      <c r="T573" s="102"/>
    </row>
    <row r="574" spans="1:20" ht="30" customHeight="1" x14ac:dyDescent="0.25">
      <c r="A574" s="107"/>
      <c r="B574" s="106">
        <v>546</v>
      </c>
      <c r="C574" s="105"/>
      <c r="D574" s="108"/>
      <c r="E574" s="108"/>
      <c r="F574" s="104"/>
      <c r="G574" s="103"/>
      <c r="H574" s="103"/>
      <c r="I574" s="103"/>
      <c r="J574" s="103"/>
      <c r="K574" s="103"/>
      <c r="L574" s="103"/>
      <c r="M574" s="104"/>
      <c r="N574" s="104"/>
      <c r="O574" s="104"/>
      <c r="P574" s="104"/>
      <c r="Q574" s="104"/>
      <c r="R574" s="104"/>
      <c r="S574" s="104"/>
      <c r="T574" s="102"/>
    </row>
    <row r="575" spans="1:20" ht="30" customHeight="1" x14ac:dyDescent="0.25">
      <c r="A575" s="107"/>
      <c r="B575" s="106">
        <v>547</v>
      </c>
      <c r="C575" s="105"/>
      <c r="D575" s="108"/>
      <c r="E575" s="108"/>
      <c r="F575" s="104"/>
      <c r="G575" s="103"/>
      <c r="H575" s="103"/>
      <c r="I575" s="103"/>
      <c r="J575" s="103"/>
      <c r="K575" s="103"/>
      <c r="L575" s="103"/>
      <c r="M575" s="104"/>
      <c r="N575" s="104"/>
      <c r="O575" s="104"/>
      <c r="P575" s="104"/>
      <c r="Q575" s="104"/>
      <c r="R575" s="104"/>
      <c r="S575" s="104"/>
      <c r="T575" s="102"/>
    </row>
    <row r="576" spans="1:20" ht="30" customHeight="1" x14ac:dyDescent="0.25">
      <c r="A576" s="107"/>
      <c r="B576" s="106">
        <v>548</v>
      </c>
      <c r="C576" s="105"/>
      <c r="D576" s="108"/>
      <c r="E576" s="108"/>
      <c r="F576" s="104"/>
      <c r="G576" s="103"/>
      <c r="H576" s="103"/>
      <c r="I576" s="103"/>
      <c r="J576" s="103"/>
      <c r="K576" s="103"/>
      <c r="L576" s="103"/>
      <c r="M576" s="104"/>
      <c r="N576" s="104"/>
      <c r="O576" s="104"/>
      <c r="P576" s="104"/>
      <c r="Q576" s="104"/>
      <c r="R576" s="104"/>
      <c r="S576" s="104"/>
      <c r="T576" s="102"/>
    </row>
    <row r="577" spans="1:20" ht="30" customHeight="1" x14ac:dyDescent="0.25">
      <c r="A577" s="107"/>
      <c r="B577" s="106">
        <v>549</v>
      </c>
      <c r="C577" s="105"/>
      <c r="D577" s="108"/>
      <c r="E577" s="108"/>
      <c r="F577" s="104"/>
      <c r="G577" s="103"/>
      <c r="H577" s="103"/>
      <c r="I577" s="103"/>
      <c r="J577" s="103"/>
      <c r="K577" s="103"/>
      <c r="L577" s="103"/>
      <c r="M577" s="104"/>
      <c r="N577" s="104"/>
      <c r="O577" s="104"/>
      <c r="P577" s="104"/>
      <c r="Q577" s="104"/>
      <c r="R577" s="104"/>
      <c r="S577" s="104"/>
      <c r="T577" s="102"/>
    </row>
    <row r="578" spans="1:20" ht="30" customHeight="1" x14ac:dyDescent="0.25">
      <c r="A578" s="107"/>
      <c r="B578" s="106">
        <v>550</v>
      </c>
      <c r="C578" s="105"/>
      <c r="D578" s="108"/>
      <c r="E578" s="108"/>
      <c r="F578" s="104"/>
      <c r="G578" s="103"/>
      <c r="H578" s="103"/>
      <c r="I578" s="103"/>
      <c r="J578" s="103"/>
      <c r="K578" s="103"/>
      <c r="L578" s="103"/>
      <c r="M578" s="104"/>
      <c r="N578" s="104"/>
      <c r="O578" s="104"/>
      <c r="P578" s="104"/>
      <c r="Q578" s="104"/>
      <c r="R578" s="104"/>
      <c r="S578" s="104"/>
      <c r="T578" s="102"/>
    </row>
    <row r="579" spans="1:20" ht="30" customHeight="1" x14ac:dyDescent="0.25">
      <c r="A579" s="107"/>
      <c r="B579" s="106">
        <v>551</v>
      </c>
      <c r="C579" s="105"/>
      <c r="D579" s="108"/>
      <c r="E579" s="108"/>
      <c r="F579" s="104"/>
      <c r="G579" s="103"/>
      <c r="H579" s="103"/>
      <c r="I579" s="103"/>
      <c r="J579" s="103"/>
      <c r="K579" s="103"/>
      <c r="L579" s="103"/>
      <c r="M579" s="104"/>
      <c r="N579" s="104"/>
      <c r="O579" s="104"/>
      <c r="P579" s="104"/>
      <c r="Q579" s="104"/>
      <c r="R579" s="104"/>
      <c r="S579" s="104"/>
      <c r="T579" s="102"/>
    </row>
    <row r="580" spans="1:20" ht="30" customHeight="1" x14ac:dyDescent="0.25">
      <c r="A580" s="107"/>
      <c r="B580" s="106">
        <v>552</v>
      </c>
      <c r="C580" s="105"/>
      <c r="D580" s="108"/>
      <c r="E580" s="108"/>
      <c r="F580" s="104"/>
      <c r="G580" s="103"/>
      <c r="H580" s="103"/>
      <c r="I580" s="103"/>
      <c r="J580" s="103"/>
      <c r="K580" s="103"/>
      <c r="L580" s="103"/>
      <c r="M580" s="104"/>
      <c r="N580" s="104"/>
      <c r="O580" s="104"/>
      <c r="P580" s="104"/>
      <c r="Q580" s="104"/>
      <c r="R580" s="104"/>
      <c r="S580" s="104"/>
      <c r="T580" s="102"/>
    </row>
    <row r="581" spans="1:20" ht="30" customHeight="1" x14ac:dyDescent="0.25">
      <c r="A581" s="107"/>
      <c r="B581" s="106">
        <v>553</v>
      </c>
      <c r="C581" s="105"/>
      <c r="D581" s="108"/>
      <c r="E581" s="108"/>
      <c r="F581" s="104"/>
      <c r="G581" s="103"/>
      <c r="H581" s="103"/>
      <c r="I581" s="103"/>
      <c r="J581" s="103"/>
      <c r="K581" s="103"/>
      <c r="L581" s="103"/>
      <c r="M581" s="104"/>
      <c r="N581" s="104"/>
      <c r="O581" s="104"/>
      <c r="P581" s="104"/>
      <c r="Q581" s="104"/>
      <c r="R581" s="104"/>
      <c r="S581" s="104"/>
      <c r="T581" s="102"/>
    </row>
    <row r="582" spans="1:20" ht="30" customHeight="1" x14ac:dyDescent="0.25">
      <c r="A582" s="107"/>
      <c r="B582" s="106">
        <v>554</v>
      </c>
      <c r="C582" s="105"/>
      <c r="D582" s="108"/>
      <c r="E582" s="108"/>
      <c r="F582" s="104"/>
      <c r="G582" s="103"/>
      <c r="H582" s="103"/>
      <c r="I582" s="103"/>
      <c r="J582" s="103"/>
      <c r="K582" s="103"/>
      <c r="L582" s="103"/>
      <c r="M582" s="104"/>
      <c r="N582" s="104"/>
      <c r="O582" s="104"/>
      <c r="P582" s="104"/>
      <c r="Q582" s="104"/>
      <c r="R582" s="104"/>
      <c r="S582" s="104"/>
      <c r="T582" s="102"/>
    </row>
    <row r="583" spans="1:20" ht="30" customHeight="1" x14ac:dyDescent="0.25">
      <c r="A583" s="107"/>
      <c r="B583" s="106">
        <v>555</v>
      </c>
      <c r="C583" s="105"/>
      <c r="D583" s="108"/>
      <c r="E583" s="108"/>
      <c r="F583" s="104"/>
      <c r="G583" s="103"/>
      <c r="H583" s="103"/>
      <c r="I583" s="103"/>
      <c r="J583" s="103"/>
      <c r="K583" s="103"/>
      <c r="L583" s="103"/>
      <c r="M583" s="104"/>
      <c r="N583" s="104"/>
      <c r="O583" s="104"/>
      <c r="P583" s="104"/>
      <c r="Q583" s="104"/>
      <c r="R583" s="104"/>
      <c r="S583" s="104"/>
      <c r="T583" s="102"/>
    </row>
    <row r="584" spans="1:20" ht="30" customHeight="1" x14ac:dyDescent="0.25">
      <c r="A584" s="107"/>
      <c r="B584" s="106">
        <v>556</v>
      </c>
      <c r="C584" s="105"/>
      <c r="D584" s="108"/>
      <c r="E584" s="108"/>
      <c r="F584" s="104"/>
      <c r="G584" s="103"/>
      <c r="H584" s="103"/>
      <c r="I584" s="103"/>
      <c r="J584" s="103"/>
      <c r="K584" s="103"/>
      <c r="L584" s="103"/>
      <c r="M584" s="104"/>
      <c r="N584" s="104"/>
      <c r="O584" s="104"/>
      <c r="P584" s="104"/>
      <c r="Q584" s="104"/>
      <c r="R584" s="104"/>
      <c r="S584" s="104"/>
      <c r="T584" s="102"/>
    </row>
    <row r="585" spans="1:20" ht="30" customHeight="1" x14ac:dyDescent="0.25">
      <c r="A585" s="107"/>
      <c r="B585" s="106">
        <v>557</v>
      </c>
      <c r="C585" s="105"/>
      <c r="D585" s="108"/>
      <c r="E585" s="108"/>
      <c r="F585" s="104"/>
      <c r="G585" s="103"/>
      <c r="H585" s="103"/>
      <c r="I585" s="103"/>
      <c r="J585" s="103"/>
      <c r="K585" s="103"/>
      <c r="L585" s="103"/>
      <c r="M585" s="104"/>
      <c r="N585" s="104"/>
      <c r="O585" s="104"/>
      <c r="P585" s="104"/>
      <c r="Q585" s="104"/>
      <c r="R585" s="104"/>
      <c r="S585" s="104"/>
      <c r="T585" s="102"/>
    </row>
    <row r="586" spans="1:20" ht="30" customHeight="1" x14ac:dyDescent="0.25">
      <c r="A586" s="107"/>
      <c r="B586" s="106">
        <v>558</v>
      </c>
      <c r="C586" s="105"/>
      <c r="D586" s="108"/>
      <c r="E586" s="108"/>
      <c r="F586" s="104"/>
      <c r="G586" s="103"/>
      <c r="H586" s="103"/>
      <c r="I586" s="103"/>
      <c r="J586" s="103"/>
      <c r="K586" s="103"/>
      <c r="L586" s="103"/>
      <c r="M586" s="104"/>
      <c r="N586" s="104"/>
      <c r="O586" s="104"/>
      <c r="P586" s="104"/>
      <c r="Q586" s="104"/>
      <c r="R586" s="104"/>
      <c r="S586" s="104"/>
      <c r="T586" s="102"/>
    </row>
    <row r="587" spans="1:20" ht="30" customHeight="1" x14ac:dyDescent="0.25">
      <c r="A587" s="107"/>
      <c r="B587" s="106">
        <v>559</v>
      </c>
      <c r="C587" s="105"/>
      <c r="D587" s="108"/>
      <c r="E587" s="108"/>
      <c r="F587" s="104"/>
      <c r="G587" s="103"/>
      <c r="H587" s="103"/>
      <c r="I587" s="103"/>
      <c r="J587" s="103"/>
      <c r="K587" s="103"/>
      <c r="L587" s="103"/>
      <c r="M587" s="104"/>
      <c r="N587" s="104"/>
      <c r="O587" s="104"/>
      <c r="P587" s="104"/>
      <c r="Q587" s="104"/>
      <c r="R587" s="104"/>
      <c r="S587" s="104"/>
      <c r="T587" s="102"/>
    </row>
    <row r="588" spans="1:20" ht="30" customHeight="1" x14ac:dyDescent="0.25">
      <c r="A588" s="107"/>
      <c r="B588" s="106">
        <v>560</v>
      </c>
      <c r="C588" s="105"/>
      <c r="D588" s="108"/>
      <c r="E588" s="108"/>
      <c r="F588" s="104"/>
      <c r="G588" s="103"/>
      <c r="H588" s="103"/>
      <c r="I588" s="103"/>
      <c r="J588" s="103"/>
      <c r="K588" s="103"/>
      <c r="L588" s="103"/>
      <c r="M588" s="104"/>
      <c r="N588" s="104"/>
      <c r="O588" s="104"/>
      <c r="P588" s="104"/>
      <c r="Q588" s="104"/>
      <c r="R588" s="104"/>
      <c r="S588" s="104"/>
      <c r="T588" s="102"/>
    </row>
    <row r="589" spans="1:20" ht="30" customHeight="1" x14ac:dyDescent="0.25">
      <c r="A589" s="107"/>
      <c r="B589" s="106">
        <v>561</v>
      </c>
      <c r="C589" s="105"/>
      <c r="D589" s="108"/>
      <c r="E589" s="108"/>
      <c r="F589" s="104"/>
      <c r="G589" s="103"/>
      <c r="H589" s="103"/>
      <c r="I589" s="103"/>
      <c r="J589" s="103"/>
      <c r="K589" s="103"/>
      <c r="L589" s="103"/>
      <c r="M589" s="104"/>
      <c r="N589" s="104"/>
      <c r="O589" s="104"/>
      <c r="P589" s="104"/>
      <c r="Q589" s="104"/>
      <c r="R589" s="104"/>
      <c r="S589" s="104"/>
      <c r="T589" s="102"/>
    </row>
    <row r="590" spans="1:20" ht="30" customHeight="1" x14ac:dyDescent="0.25">
      <c r="A590" s="107"/>
      <c r="B590" s="106">
        <v>562</v>
      </c>
      <c r="C590" s="105"/>
      <c r="D590" s="108"/>
      <c r="E590" s="108"/>
      <c r="F590" s="104"/>
      <c r="G590" s="103"/>
      <c r="H590" s="103"/>
      <c r="I590" s="103"/>
      <c r="J590" s="103"/>
      <c r="K590" s="103"/>
      <c r="L590" s="103"/>
      <c r="M590" s="104"/>
      <c r="N590" s="104"/>
      <c r="O590" s="104"/>
      <c r="P590" s="104"/>
      <c r="Q590" s="104"/>
      <c r="R590" s="104"/>
      <c r="S590" s="104"/>
      <c r="T590" s="102"/>
    </row>
    <row r="591" spans="1:20" ht="30" customHeight="1" x14ac:dyDescent="0.25">
      <c r="A591" s="107"/>
      <c r="B591" s="106">
        <v>563</v>
      </c>
      <c r="C591" s="105"/>
      <c r="D591" s="108"/>
      <c r="E591" s="108"/>
      <c r="F591" s="104"/>
      <c r="G591" s="103"/>
      <c r="H591" s="103"/>
      <c r="I591" s="103"/>
      <c r="J591" s="103"/>
      <c r="K591" s="103"/>
      <c r="L591" s="103"/>
      <c r="M591" s="104"/>
      <c r="N591" s="104"/>
      <c r="O591" s="104"/>
      <c r="P591" s="104"/>
      <c r="Q591" s="104"/>
      <c r="R591" s="104"/>
      <c r="S591" s="104"/>
      <c r="T591" s="102"/>
    </row>
    <row r="592" spans="1:20" ht="30" customHeight="1" x14ac:dyDescent="0.25">
      <c r="A592" s="107"/>
      <c r="B592" s="106">
        <v>564</v>
      </c>
      <c r="C592" s="105"/>
      <c r="D592" s="108"/>
      <c r="E592" s="108"/>
      <c r="F592" s="104"/>
      <c r="G592" s="103"/>
      <c r="H592" s="103"/>
      <c r="I592" s="103"/>
      <c r="J592" s="103"/>
      <c r="K592" s="103"/>
      <c r="L592" s="103"/>
      <c r="M592" s="104"/>
      <c r="N592" s="104"/>
      <c r="O592" s="104"/>
      <c r="P592" s="104"/>
      <c r="Q592" s="104"/>
      <c r="R592" s="104"/>
      <c r="S592" s="104"/>
      <c r="T592" s="102"/>
    </row>
    <row r="593" spans="1:20" ht="30" customHeight="1" x14ac:dyDescent="0.25">
      <c r="A593" s="107"/>
      <c r="B593" s="106">
        <v>565</v>
      </c>
      <c r="C593" s="105"/>
      <c r="D593" s="108"/>
      <c r="E593" s="108"/>
      <c r="F593" s="104"/>
      <c r="G593" s="103"/>
      <c r="H593" s="103"/>
      <c r="I593" s="103"/>
      <c r="J593" s="103"/>
      <c r="K593" s="103"/>
      <c r="L593" s="103"/>
      <c r="M593" s="104"/>
      <c r="N593" s="104"/>
      <c r="O593" s="104"/>
      <c r="P593" s="104"/>
      <c r="Q593" s="104"/>
      <c r="R593" s="104"/>
      <c r="S593" s="104"/>
      <c r="T593" s="102"/>
    </row>
    <row r="594" spans="1:20" ht="30" customHeight="1" x14ac:dyDescent="0.25">
      <c r="A594" s="107"/>
      <c r="B594" s="106">
        <v>566</v>
      </c>
      <c r="C594" s="105"/>
      <c r="D594" s="108"/>
      <c r="E594" s="108"/>
      <c r="F594" s="104"/>
      <c r="G594" s="103"/>
      <c r="H594" s="103"/>
      <c r="I594" s="103"/>
      <c r="J594" s="103"/>
      <c r="K594" s="103"/>
      <c r="L594" s="103"/>
      <c r="M594" s="104"/>
      <c r="N594" s="104"/>
      <c r="O594" s="104"/>
      <c r="P594" s="104"/>
      <c r="Q594" s="104"/>
      <c r="R594" s="104"/>
      <c r="S594" s="104"/>
      <c r="T594" s="102"/>
    </row>
    <row r="595" spans="1:20" ht="30" customHeight="1" x14ac:dyDescent="0.25">
      <c r="A595" s="107"/>
      <c r="B595" s="106">
        <v>567</v>
      </c>
      <c r="C595" s="105"/>
      <c r="D595" s="108"/>
      <c r="E595" s="108"/>
      <c r="F595" s="104"/>
      <c r="G595" s="103"/>
      <c r="H595" s="103"/>
      <c r="I595" s="103"/>
      <c r="J595" s="103"/>
      <c r="K595" s="103"/>
      <c r="L595" s="103"/>
      <c r="M595" s="104"/>
      <c r="N595" s="104"/>
      <c r="O595" s="104"/>
      <c r="P595" s="104"/>
      <c r="Q595" s="104"/>
      <c r="R595" s="104"/>
      <c r="S595" s="104"/>
      <c r="T595" s="102"/>
    </row>
    <row r="596" spans="1:20" ht="30" customHeight="1" x14ac:dyDescent="0.25">
      <c r="A596" s="107"/>
      <c r="B596" s="106">
        <v>568</v>
      </c>
      <c r="C596" s="105"/>
      <c r="D596" s="108"/>
      <c r="E596" s="108"/>
      <c r="F596" s="104"/>
      <c r="G596" s="103"/>
      <c r="H596" s="103"/>
      <c r="I596" s="103"/>
      <c r="J596" s="103"/>
      <c r="K596" s="103"/>
      <c r="L596" s="103"/>
      <c r="M596" s="104"/>
      <c r="N596" s="104"/>
      <c r="O596" s="104"/>
      <c r="P596" s="104"/>
      <c r="Q596" s="104"/>
      <c r="R596" s="104"/>
      <c r="S596" s="104"/>
      <c r="T596" s="102"/>
    </row>
    <row r="597" spans="1:20" ht="30" customHeight="1" x14ac:dyDescent="0.25">
      <c r="A597" s="107"/>
      <c r="B597" s="106">
        <v>569</v>
      </c>
      <c r="C597" s="105"/>
      <c r="D597" s="108"/>
      <c r="E597" s="108"/>
      <c r="F597" s="104"/>
      <c r="G597" s="103"/>
      <c r="H597" s="103"/>
      <c r="I597" s="103"/>
      <c r="J597" s="103"/>
      <c r="K597" s="103"/>
      <c r="L597" s="103"/>
      <c r="M597" s="104"/>
      <c r="N597" s="104"/>
      <c r="O597" s="104"/>
      <c r="P597" s="104"/>
      <c r="Q597" s="104"/>
      <c r="R597" s="104"/>
      <c r="S597" s="104"/>
      <c r="T597" s="102"/>
    </row>
    <row r="598" spans="1:20" ht="30" customHeight="1" x14ac:dyDescent="0.25">
      <c r="A598" s="107"/>
      <c r="B598" s="106">
        <v>570</v>
      </c>
      <c r="C598" s="105"/>
      <c r="D598" s="108"/>
      <c r="E598" s="108"/>
      <c r="F598" s="104"/>
      <c r="G598" s="103"/>
      <c r="H598" s="103"/>
      <c r="I598" s="103"/>
      <c r="J598" s="103"/>
      <c r="K598" s="103"/>
      <c r="L598" s="103"/>
      <c r="M598" s="104"/>
      <c r="N598" s="104"/>
      <c r="O598" s="104"/>
      <c r="P598" s="104"/>
      <c r="Q598" s="104"/>
      <c r="R598" s="104"/>
      <c r="S598" s="104"/>
      <c r="T598" s="102"/>
    </row>
    <row r="599" spans="1:20" ht="30" customHeight="1" x14ac:dyDescent="0.25">
      <c r="A599" s="107"/>
      <c r="B599" s="106">
        <v>571</v>
      </c>
      <c r="C599" s="105"/>
      <c r="D599" s="108"/>
      <c r="E599" s="108"/>
      <c r="F599" s="104"/>
      <c r="G599" s="103"/>
      <c r="H599" s="103"/>
      <c r="I599" s="103"/>
      <c r="J599" s="103"/>
      <c r="K599" s="103"/>
      <c r="L599" s="103"/>
      <c r="M599" s="104"/>
      <c r="N599" s="104"/>
      <c r="O599" s="104"/>
      <c r="P599" s="104"/>
      <c r="Q599" s="104"/>
      <c r="R599" s="104"/>
      <c r="S599" s="104"/>
      <c r="T599" s="102"/>
    </row>
    <row r="600" spans="1:20" ht="30" customHeight="1" x14ac:dyDescent="0.25">
      <c r="A600" s="107"/>
      <c r="B600" s="106">
        <v>572</v>
      </c>
      <c r="C600" s="105"/>
      <c r="D600" s="108"/>
      <c r="E600" s="108"/>
      <c r="F600" s="104"/>
      <c r="G600" s="103"/>
      <c r="H600" s="103"/>
      <c r="I600" s="103"/>
      <c r="J600" s="103"/>
      <c r="K600" s="103"/>
      <c r="L600" s="103"/>
      <c r="M600" s="104"/>
      <c r="N600" s="104"/>
      <c r="O600" s="104"/>
      <c r="P600" s="104"/>
      <c r="Q600" s="104"/>
      <c r="R600" s="104"/>
      <c r="S600" s="104"/>
      <c r="T600" s="102"/>
    </row>
    <row r="601" spans="1:20" ht="30" customHeight="1" x14ac:dyDescent="0.25">
      <c r="A601" s="107"/>
      <c r="B601" s="106">
        <v>573</v>
      </c>
      <c r="C601" s="105"/>
      <c r="D601" s="108"/>
      <c r="E601" s="108"/>
      <c r="F601" s="104"/>
      <c r="G601" s="103"/>
      <c r="H601" s="103"/>
      <c r="I601" s="103"/>
      <c r="J601" s="103"/>
      <c r="K601" s="103"/>
      <c r="L601" s="103"/>
      <c r="M601" s="104"/>
      <c r="N601" s="104"/>
      <c r="O601" s="104"/>
      <c r="P601" s="104"/>
      <c r="Q601" s="104"/>
      <c r="R601" s="104"/>
      <c r="S601" s="104"/>
      <c r="T601" s="102"/>
    </row>
    <row r="602" spans="1:20" ht="30" customHeight="1" x14ac:dyDescent="0.25">
      <c r="A602" s="107"/>
      <c r="B602" s="106">
        <v>574</v>
      </c>
      <c r="C602" s="105"/>
      <c r="D602" s="108"/>
      <c r="E602" s="108"/>
      <c r="F602" s="104"/>
      <c r="G602" s="103"/>
      <c r="H602" s="103"/>
      <c r="I602" s="103"/>
      <c r="J602" s="103"/>
      <c r="K602" s="103"/>
      <c r="L602" s="103"/>
      <c r="M602" s="104"/>
      <c r="N602" s="104"/>
      <c r="O602" s="104"/>
      <c r="P602" s="104"/>
      <c r="Q602" s="104"/>
      <c r="R602" s="104"/>
      <c r="S602" s="104"/>
      <c r="T602" s="102"/>
    </row>
    <row r="603" spans="1:20" ht="30" customHeight="1" x14ac:dyDescent="0.25">
      <c r="A603" s="107"/>
      <c r="B603" s="106">
        <v>575</v>
      </c>
      <c r="C603" s="105"/>
      <c r="D603" s="108"/>
      <c r="E603" s="108"/>
      <c r="F603" s="104"/>
      <c r="G603" s="103"/>
      <c r="H603" s="103"/>
      <c r="I603" s="103"/>
      <c r="J603" s="103"/>
      <c r="K603" s="103"/>
      <c r="L603" s="103"/>
      <c r="M603" s="104"/>
      <c r="N603" s="104"/>
      <c r="O603" s="104"/>
      <c r="P603" s="104"/>
      <c r="Q603" s="104"/>
      <c r="R603" s="104"/>
      <c r="S603" s="104"/>
      <c r="T603" s="102"/>
    </row>
    <row r="604" spans="1:20" ht="30" customHeight="1" x14ac:dyDescent="0.25">
      <c r="A604" s="107"/>
      <c r="B604" s="106">
        <v>576</v>
      </c>
      <c r="C604" s="105"/>
      <c r="D604" s="108"/>
      <c r="E604" s="108"/>
      <c r="F604" s="104"/>
      <c r="G604" s="103"/>
      <c r="H604" s="103"/>
      <c r="I604" s="103"/>
      <c r="J604" s="103"/>
      <c r="K604" s="103"/>
      <c r="L604" s="103"/>
      <c r="M604" s="104"/>
      <c r="N604" s="104"/>
      <c r="O604" s="104"/>
      <c r="P604" s="104"/>
      <c r="Q604" s="104"/>
      <c r="R604" s="104"/>
      <c r="S604" s="104"/>
      <c r="T604" s="102"/>
    </row>
    <row r="605" spans="1:20" ht="30" customHeight="1" x14ac:dyDescent="0.25">
      <c r="A605" s="107"/>
      <c r="B605" s="106">
        <v>577</v>
      </c>
      <c r="C605" s="105"/>
      <c r="D605" s="108"/>
      <c r="E605" s="108"/>
      <c r="F605" s="104"/>
      <c r="G605" s="103"/>
      <c r="H605" s="103"/>
      <c r="I605" s="103"/>
      <c r="J605" s="103"/>
      <c r="K605" s="103"/>
      <c r="L605" s="103"/>
      <c r="M605" s="104"/>
      <c r="N605" s="104"/>
      <c r="O605" s="104"/>
      <c r="P605" s="104"/>
      <c r="Q605" s="104"/>
      <c r="R605" s="104"/>
      <c r="S605" s="104"/>
      <c r="T605" s="102"/>
    </row>
    <row r="606" spans="1:20" ht="30" customHeight="1" x14ac:dyDescent="0.25">
      <c r="A606" s="107"/>
      <c r="B606" s="106">
        <v>578</v>
      </c>
      <c r="C606" s="105"/>
      <c r="D606" s="108"/>
      <c r="E606" s="108"/>
      <c r="F606" s="104"/>
      <c r="G606" s="103"/>
      <c r="H606" s="103"/>
      <c r="I606" s="103"/>
      <c r="J606" s="103"/>
      <c r="K606" s="103"/>
      <c r="L606" s="103"/>
      <c r="M606" s="104"/>
      <c r="N606" s="104"/>
      <c r="O606" s="104"/>
      <c r="P606" s="104"/>
      <c r="Q606" s="104"/>
      <c r="R606" s="104"/>
      <c r="S606" s="104"/>
      <c r="T606" s="102"/>
    </row>
    <row r="607" spans="1:20" ht="30" customHeight="1" x14ac:dyDescent="0.25">
      <c r="A607" s="107"/>
      <c r="B607" s="106">
        <v>579</v>
      </c>
      <c r="C607" s="105"/>
      <c r="D607" s="108"/>
      <c r="E607" s="108"/>
      <c r="F607" s="104"/>
      <c r="G607" s="103"/>
      <c r="H607" s="103"/>
      <c r="I607" s="103"/>
      <c r="J607" s="103"/>
      <c r="K607" s="103"/>
      <c r="L607" s="103"/>
      <c r="M607" s="104"/>
      <c r="N607" s="104"/>
      <c r="O607" s="104"/>
      <c r="P607" s="104"/>
      <c r="Q607" s="104"/>
      <c r="R607" s="104"/>
      <c r="S607" s="104"/>
      <c r="T607" s="102"/>
    </row>
    <row r="608" spans="1:20" ht="30" customHeight="1" x14ac:dyDescent="0.25">
      <c r="A608" s="107"/>
      <c r="B608" s="106">
        <v>580</v>
      </c>
      <c r="C608" s="105"/>
      <c r="D608" s="108"/>
      <c r="E608" s="108"/>
      <c r="F608" s="104"/>
      <c r="G608" s="103"/>
      <c r="H608" s="103"/>
      <c r="I608" s="103"/>
      <c r="J608" s="103"/>
      <c r="K608" s="103"/>
      <c r="L608" s="103"/>
      <c r="M608" s="104"/>
      <c r="N608" s="104"/>
      <c r="O608" s="104"/>
      <c r="P608" s="104"/>
      <c r="Q608" s="104"/>
      <c r="R608" s="104"/>
      <c r="S608" s="104"/>
      <c r="T608" s="102"/>
    </row>
    <row r="609" spans="1:20" ht="30" customHeight="1" x14ac:dyDescent="0.25">
      <c r="A609" s="107"/>
      <c r="B609" s="106">
        <v>581</v>
      </c>
      <c r="C609" s="105"/>
      <c r="D609" s="108"/>
      <c r="E609" s="108"/>
      <c r="F609" s="104"/>
      <c r="G609" s="103"/>
      <c r="H609" s="103"/>
      <c r="I609" s="103"/>
      <c r="J609" s="103"/>
      <c r="K609" s="103"/>
      <c r="L609" s="103"/>
      <c r="M609" s="104"/>
      <c r="N609" s="104"/>
      <c r="O609" s="104"/>
      <c r="P609" s="104"/>
      <c r="Q609" s="104"/>
      <c r="R609" s="104"/>
      <c r="S609" s="104"/>
      <c r="T609" s="102"/>
    </row>
    <row r="610" spans="1:20" ht="30" customHeight="1" x14ac:dyDescent="0.25">
      <c r="A610" s="107"/>
      <c r="B610" s="106">
        <v>582</v>
      </c>
      <c r="C610" s="105"/>
      <c r="D610" s="108"/>
      <c r="E610" s="108"/>
      <c r="F610" s="104"/>
      <c r="G610" s="103"/>
      <c r="H610" s="103"/>
      <c r="I610" s="103"/>
      <c r="J610" s="103"/>
      <c r="K610" s="103"/>
      <c r="L610" s="103"/>
      <c r="M610" s="104"/>
      <c r="N610" s="104"/>
      <c r="O610" s="104"/>
      <c r="P610" s="104"/>
      <c r="Q610" s="104"/>
      <c r="R610" s="104"/>
      <c r="S610" s="104"/>
      <c r="T610" s="102"/>
    </row>
    <row r="611" spans="1:20" ht="30" customHeight="1" x14ac:dyDescent="0.25">
      <c r="A611" s="107"/>
      <c r="B611" s="106">
        <v>583</v>
      </c>
      <c r="C611" s="105"/>
      <c r="D611" s="108"/>
      <c r="E611" s="108"/>
      <c r="F611" s="104"/>
      <c r="G611" s="103"/>
      <c r="H611" s="103"/>
      <c r="I611" s="103"/>
      <c r="J611" s="103"/>
      <c r="K611" s="103"/>
      <c r="L611" s="103"/>
      <c r="M611" s="104"/>
      <c r="N611" s="104"/>
      <c r="O611" s="104"/>
      <c r="P611" s="104"/>
      <c r="Q611" s="104"/>
      <c r="R611" s="104"/>
      <c r="S611" s="104"/>
      <c r="T611" s="102"/>
    </row>
    <row r="612" spans="1:20" ht="30" customHeight="1" x14ac:dyDescent="0.25">
      <c r="A612" s="107"/>
      <c r="B612" s="106">
        <v>584</v>
      </c>
      <c r="C612" s="105"/>
      <c r="D612" s="108"/>
      <c r="E612" s="108"/>
      <c r="F612" s="104"/>
      <c r="G612" s="103"/>
      <c r="H612" s="103"/>
      <c r="I612" s="103"/>
      <c r="J612" s="103"/>
      <c r="K612" s="103"/>
      <c r="L612" s="103"/>
      <c r="M612" s="104"/>
      <c r="N612" s="104"/>
      <c r="O612" s="104"/>
      <c r="P612" s="104"/>
      <c r="Q612" s="104"/>
      <c r="R612" s="104"/>
      <c r="S612" s="104"/>
      <c r="T612" s="102"/>
    </row>
    <row r="613" spans="1:20" ht="30" customHeight="1" x14ac:dyDescent="0.25">
      <c r="A613" s="107"/>
      <c r="B613" s="106">
        <v>585</v>
      </c>
      <c r="C613" s="105"/>
      <c r="D613" s="108"/>
      <c r="E613" s="108"/>
      <c r="F613" s="104"/>
      <c r="G613" s="103"/>
      <c r="H613" s="103"/>
      <c r="I613" s="103"/>
      <c r="J613" s="103"/>
      <c r="K613" s="103"/>
      <c r="L613" s="103"/>
      <c r="M613" s="104"/>
      <c r="N613" s="104"/>
      <c r="O613" s="104"/>
      <c r="P613" s="104"/>
      <c r="Q613" s="104"/>
      <c r="R613" s="104"/>
      <c r="S613" s="104"/>
      <c r="T613" s="102"/>
    </row>
    <row r="614" spans="1:20" ht="30" customHeight="1" x14ac:dyDescent="0.25">
      <c r="A614" s="107"/>
      <c r="B614" s="106">
        <v>586</v>
      </c>
      <c r="C614" s="105"/>
      <c r="D614" s="108"/>
      <c r="E614" s="108"/>
      <c r="F614" s="104"/>
      <c r="G614" s="103"/>
      <c r="H614" s="103"/>
      <c r="I614" s="103"/>
      <c r="J614" s="103"/>
      <c r="K614" s="103"/>
      <c r="L614" s="103"/>
      <c r="M614" s="104"/>
      <c r="N614" s="104"/>
      <c r="O614" s="104"/>
      <c r="P614" s="104"/>
      <c r="Q614" s="104"/>
      <c r="R614" s="104"/>
      <c r="S614" s="104"/>
      <c r="T614" s="102"/>
    </row>
    <row r="615" spans="1:20" ht="30" customHeight="1" x14ac:dyDescent="0.25">
      <c r="A615" s="107"/>
      <c r="B615" s="106">
        <v>587</v>
      </c>
      <c r="C615" s="105"/>
      <c r="D615" s="108"/>
      <c r="E615" s="108"/>
      <c r="F615" s="104"/>
      <c r="G615" s="103"/>
      <c r="H615" s="103"/>
      <c r="I615" s="103"/>
      <c r="J615" s="103"/>
      <c r="K615" s="103"/>
      <c r="L615" s="103"/>
      <c r="M615" s="104"/>
      <c r="N615" s="104"/>
      <c r="O615" s="104"/>
      <c r="P615" s="104"/>
      <c r="Q615" s="104"/>
      <c r="R615" s="104"/>
      <c r="S615" s="104"/>
      <c r="T615" s="102"/>
    </row>
    <row r="616" spans="1:20" ht="30" customHeight="1" x14ac:dyDescent="0.25">
      <c r="A616" s="107"/>
      <c r="B616" s="106">
        <v>588</v>
      </c>
      <c r="C616" s="105"/>
      <c r="D616" s="108"/>
      <c r="E616" s="108"/>
      <c r="F616" s="104"/>
      <c r="G616" s="103"/>
      <c r="H616" s="103"/>
      <c r="I616" s="103"/>
      <c r="J616" s="103"/>
      <c r="K616" s="103"/>
      <c r="L616" s="103"/>
      <c r="M616" s="104"/>
      <c r="N616" s="104"/>
      <c r="O616" s="104"/>
      <c r="P616" s="104"/>
      <c r="Q616" s="104"/>
      <c r="R616" s="104"/>
      <c r="S616" s="104"/>
      <c r="T616" s="102"/>
    </row>
    <row r="617" spans="1:20" ht="30" customHeight="1" x14ac:dyDescent="0.25">
      <c r="A617" s="107"/>
      <c r="B617" s="106">
        <v>589</v>
      </c>
      <c r="C617" s="105"/>
      <c r="D617" s="108"/>
      <c r="E617" s="108"/>
      <c r="F617" s="104"/>
      <c r="G617" s="103"/>
      <c r="H617" s="103"/>
      <c r="I617" s="103"/>
      <c r="J617" s="103"/>
      <c r="K617" s="103"/>
      <c r="L617" s="103"/>
      <c r="M617" s="104"/>
      <c r="N617" s="104"/>
      <c r="O617" s="104"/>
      <c r="P617" s="104"/>
      <c r="Q617" s="104"/>
      <c r="R617" s="104"/>
      <c r="S617" s="104"/>
      <c r="T617" s="102"/>
    </row>
    <row r="618" spans="1:20" ht="30" customHeight="1" x14ac:dyDescent="0.25">
      <c r="A618" s="107"/>
      <c r="B618" s="106">
        <v>590</v>
      </c>
      <c r="C618" s="105"/>
      <c r="D618" s="108"/>
      <c r="E618" s="108"/>
      <c r="F618" s="104"/>
      <c r="G618" s="103"/>
      <c r="H618" s="103"/>
      <c r="I618" s="103"/>
      <c r="J618" s="103"/>
      <c r="K618" s="103"/>
      <c r="L618" s="103"/>
      <c r="M618" s="104"/>
      <c r="N618" s="104"/>
      <c r="O618" s="104"/>
      <c r="P618" s="104"/>
      <c r="Q618" s="104"/>
      <c r="R618" s="104"/>
      <c r="S618" s="104"/>
      <c r="T618" s="102"/>
    </row>
    <row r="619" spans="1:20" ht="30" customHeight="1" x14ac:dyDescent="0.25">
      <c r="A619" s="107"/>
      <c r="B619" s="106">
        <v>591</v>
      </c>
      <c r="C619" s="105"/>
      <c r="D619" s="108"/>
      <c r="E619" s="108"/>
      <c r="F619" s="104"/>
      <c r="G619" s="103"/>
      <c r="H619" s="103"/>
      <c r="I619" s="103"/>
      <c r="J619" s="103"/>
      <c r="K619" s="103"/>
      <c r="L619" s="103"/>
      <c r="M619" s="104"/>
      <c r="N619" s="104"/>
      <c r="O619" s="104"/>
      <c r="P619" s="104"/>
      <c r="Q619" s="104"/>
      <c r="R619" s="104"/>
      <c r="S619" s="104"/>
      <c r="T619" s="102"/>
    </row>
    <row r="620" spans="1:20" ht="30" customHeight="1" x14ac:dyDescent="0.25">
      <c r="A620" s="107"/>
      <c r="B620" s="106">
        <v>592</v>
      </c>
      <c r="C620" s="105"/>
      <c r="D620" s="108"/>
      <c r="E620" s="108"/>
      <c r="F620" s="104"/>
      <c r="G620" s="103"/>
      <c r="H620" s="103"/>
      <c r="I620" s="103"/>
      <c r="J620" s="103"/>
      <c r="K620" s="103"/>
      <c r="L620" s="103"/>
      <c r="M620" s="104"/>
      <c r="N620" s="104"/>
      <c r="O620" s="104"/>
      <c r="P620" s="104"/>
      <c r="Q620" s="104"/>
      <c r="R620" s="104"/>
      <c r="S620" s="104"/>
      <c r="T620" s="102"/>
    </row>
    <row r="621" spans="1:20" ht="30" customHeight="1" x14ac:dyDescent="0.25">
      <c r="A621" s="107"/>
      <c r="B621" s="106">
        <v>593</v>
      </c>
      <c r="C621" s="105"/>
      <c r="D621" s="108"/>
      <c r="E621" s="108"/>
      <c r="F621" s="104"/>
      <c r="G621" s="103"/>
      <c r="H621" s="103"/>
      <c r="I621" s="103"/>
      <c r="J621" s="103"/>
      <c r="K621" s="103"/>
      <c r="L621" s="103"/>
      <c r="M621" s="104"/>
      <c r="N621" s="104"/>
      <c r="O621" s="104"/>
      <c r="P621" s="104"/>
      <c r="Q621" s="104"/>
      <c r="R621" s="104"/>
      <c r="S621" s="104"/>
      <c r="T621" s="102"/>
    </row>
    <row r="622" spans="1:20" ht="30" customHeight="1" x14ac:dyDescent="0.25">
      <c r="A622" s="107"/>
      <c r="B622" s="106">
        <v>594</v>
      </c>
      <c r="C622" s="105"/>
      <c r="D622" s="108"/>
      <c r="E622" s="108"/>
      <c r="F622" s="104"/>
      <c r="G622" s="103"/>
      <c r="H622" s="103"/>
      <c r="I622" s="103"/>
      <c r="J622" s="103"/>
      <c r="K622" s="103"/>
      <c r="L622" s="103"/>
      <c r="M622" s="104"/>
      <c r="N622" s="104"/>
      <c r="O622" s="104"/>
      <c r="P622" s="104"/>
      <c r="Q622" s="104"/>
      <c r="R622" s="104"/>
      <c r="S622" s="104"/>
      <c r="T622" s="102"/>
    </row>
    <row r="623" spans="1:20" ht="30" customHeight="1" x14ac:dyDescent="0.25">
      <c r="A623" s="107"/>
      <c r="B623" s="106">
        <v>595</v>
      </c>
      <c r="C623" s="105"/>
      <c r="D623" s="108"/>
      <c r="E623" s="108"/>
      <c r="F623" s="104"/>
      <c r="G623" s="103"/>
      <c r="H623" s="103"/>
      <c r="I623" s="103"/>
      <c r="J623" s="103"/>
      <c r="K623" s="103"/>
      <c r="L623" s="103"/>
      <c r="M623" s="104"/>
      <c r="N623" s="104"/>
      <c r="O623" s="104"/>
      <c r="P623" s="104"/>
      <c r="Q623" s="104"/>
      <c r="R623" s="104"/>
      <c r="S623" s="104"/>
      <c r="T623" s="102"/>
    </row>
    <row r="624" spans="1:20" ht="30" customHeight="1" x14ac:dyDescent="0.25">
      <c r="A624" s="107"/>
      <c r="B624" s="106">
        <v>596</v>
      </c>
      <c r="C624" s="105"/>
      <c r="D624" s="108"/>
      <c r="E624" s="108"/>
      <c r="F624" s="104"/>
      <c r="G624" s="103"/>
      <c r="H624" s="103"/>
      <c r="I624" s="103"/>
      <c r="J624" s="103"/>
      <c r="K624" s="103"/>
      <c r="L624" s="103"/>
      <c r="M624" s="104"/>
      <c r="N624" s="104"/>
      <c r="O624" s="104"/>
      <c r="P624" s="104"/>
      <c r="Q624" s="104"/>
      <c r="R624" s="104"/>
      <c r="S624" s="104"/>
      <c r="T624" s="102"/>
    </row>
    <row r="625" spans="1:20" ht="30" customHeight="1" x14ac:dyDescent="0.25">
      <c r="A625" s="107"/>
      <c r="B625" s="106">
        <v>597</v>
      </c>
      <c r="C625" s="105"/>
      <c r="D625" s="108"/>
      <c r="E625" s="108"/>
      <c r="F625" s="104"/>
      <c r="G625" s="103"/>
      <c r="H625" s="103"/>
      <c r="I625" s="103"/>
      <c r="J625" s="103"/>
      <c r="K625" s="103"/>
      <c r="L625" s="103"/>
      <c r="M625" s="104"/>
      <c r="N625" s="104"/>
      <c r="O625" s="104"/>
      <c r="P625" s="104"/>
      <c r="Q625" s="104"/>
      <c r="R625" s="104"/>
      <c r="S625" s="104"/>
      <c r="T625" s="102"/>
    </row>
    <row r="626" spans="1:20" ht="30" customHeight="1" x14ac:dyDescent="0.25">
      <c r="A626" s="107"/>
      <c r="B626" s="106">
        <v>598</v>
      </c>
      <c r="C626" s="105"/>
      <c r="D626" s="108"/>
      <c r="E626" s="108"/>
      <c r="F626" s="104"/>
      <c r="G626" s="103"/>
      <c r="H626" s="103"/>
      <c r="I626" s="103"/>
      <c r="J626" s="103"/>
      <c r="K626" s="103"/>
      <c r="L626" s="103"/>
      <c r="M626" s="104"/>
      <c r="N626" s="104"/>
      <c r="O626" s="104"/>
      <c r="P626" s="104"/>
      <c r="Q626" s="104"/>
      <c r="R626" s="104"/>
      <c r="S626" s="104"/>
      <c r="T626" s="102"/>
    </row>
    <row r="627" spans="1:20" ht="30" customHeight="1" x14ac:dyDescent="0.25">
      <c r="A627" s="107"/>
      <c r="B627" s="106">
        <v>599</v>
      </c>
      <c r="C627" s="105"/>
      <c r="D627" s="108"/>
      <c r="E627" s="108"/>
      <c r="F627" s="104"/>
      <c r="G627" s="103"/>
      <c r="H627" s="103"/>
      <c r="I627" s="103"/>
      <c r="J627" s="103"/>
      <c r="K627" s="103"/>
      <c r="L627" s="103"/>
      <c r="M627" s="104"/>
      <c r="N627" s="104"/>
      <c r="O627" s="104"/>
      <c r="P627" s="104"/>
      <c r="Q627" s="104"/>
      <c r="R627" s="104"/>
      <c r="S627" s="104"/>
      <c r="T627" s="102"/>
    </row>
    <row r="628" spans="1:20" ht="30" customHeight="1" x14ac:dyDescent="0.25">
      <c r="A628" s="107"/>
      <c r="B628" s="106">
        <v>600</v>
      </c>
      <c r="C628" s="105"/>
      <c r="D628" s="108"/>
      <c r="E628" s="108"/>
      <c r="F628" s="104"/>
      <c r="G628" s="103"/>
      <c r="H628" s="103"/>
      <c r="I628" s="103"/>
      <c r="J628" s="103"/>
      <c r="K628" s="103"/>
      <c r="L628" s="103"/>
      <c r="M628" s="104"/>
      <c r="N628" s="104"/>
      <c r="O628" s="104"/>
      <c r="P628" s="104"/>
      <c r="Q628" s="104"/>
      <c r="R628" s="104"/>
      <c r="S628" s="104"/>
      <c r="T628" s="102"/>
    </row>
    <row r="629" spans="1:20" ht="30" customHeight="1" x14ac:dyDescent="0.25">
      <c r="A629" s="107"/>
      <c r="B629" s="106">
        <v>601</v>
      </c>
      <c r="C629" s="105"/>
      <c r="D629" s="108"/>
      <c r="E629" s="108"/>
      <c r="F629" s="104"/>
      <c r="G629" s="103"/>
      <c r="H629" s="103"/>
      <c r="I629" s="103"/>
      <c r="J629" s="103"/>
      <c r="K629" s="103"/>
      <c r="L629" s="103"/>
      <c r="M629" s="104"/>
      <c r="N629" s="104"/>
      <c r="O629" s="104"/>
      <c r="P629" s="104"/>
      <c r="Q629" s="104"/>
      <c r="R629" s="104"/>
      <c r="S629" s="104"/>
      <c r="T629" s="102"/>
    </row>
    <row r="630" spans="1:20" ht="30" customHeight="1" x14ac:dyDescent="0.25">
      <c r="A630" s="107"/>
      <c r="B630" s="106">
        <v>602</v>
      </c>
      <c r="C630" s="105"/>
      <c r="D630" s="108"/>
      <c r="E630" s="108"/>
      <c r="F630" s="104"/>
      <c r="G630" s="103"/>
      <c r="H630" s="103"/>
      <c r="I630" s="103"/>
      <c r="J630" s="103"/>
      <c r="K630" s="103"/>
      <c r="L630" s="103"/>
      <c r="M630" s="104"/>
      <c r="N630" s="104"/>
      <c r="O630" s="104"/>
      <c r="P630" s="104"/>
      <c r="Q630" s="104"/>
      <c r="R630" s="104"/>
      <c r="S630" s="104"/>
      <c r="T630" s="102"/>
    </row>
    <row r="631" spans="1:20" ht="30" customHeight="1" x14ac:dyDescent="0.25">
      <c r="A631" s="107"/>
      <c r="B631" s="106">
        <v>603</v>
      </c>
      <c r="C631" s="105"/>
      <c r="D631" s="108"/>
      <c r="E631" s="108"/>
      <c r="F631" s="104"/>
      <c r="G631" s="103"/>
      <c r="H631" s="103"/>
      <c r="I631" s="103"/>
      <c r="J631" s="103"/>
      <c r="K631" s="103"/>
      <c r="L631" s="103"/>
      <c r="M631" s="104"/>
      <c r="N631" s="104"/>
      <c r="O631" s="104"/>
      <c r="P631" s="104"/>
      <c r="Q631" s="104"/>
      <c r="R631" s="104"/>
      <c r="S631" s="104"/>
      <c r="T631" s="102"/>
    </row>
    <row r="632" spans="1:20" ht="30" customHeight="1" x14ac:dyDescent="0.25">
      <c r="A632" s="107"/>
      <c r="B632" s="106">
        <v>604</v>
      </c>
      <c r="C632" s="105"/>
      <c r="D632" s="108"/>
      <c r="E632" s="108"/>
      <c r="F632" s="104"/>
      <c r="G632" s="103"/>
      <c r="H632" s="103"/>
      <c r="I632" s="103"/>
      <c r="J632" s="103"/>
      <c r="K632" s="103"/>
      <c r="L632" s="103"/>
      <c r="M632" s="104"/>
      <c r="N632" s="104"/>
      <c r="O632" s="104"/>
      <c r="P632" s="104"/>
      <c r="Q632" s="104"/>
      <c r="R632" s="104"/>
      <c r="S632" s="104"/>
      <c r="T632" s="102"/>
    </row>
    <row r="633" spans="1:20" ht="30" customHeight="1" x14ac:dyDescent="0.25">
      <c r="A633" s="107"/>
      <c r="B633" s="106">
        <v>605</v>
      </c>
      <c r="C633" s="105"/>
      <c r="D633" s="108"/>
      <c r="E633" s="108"/>
      <c r="F633" s="104"/>
      <c r="G633" s="103"/>
      <c r="H633" s="103"/>
      <c r="I633" s="103"/>
      <c r="J633" s="103"/>
      <c r="K633" s="103"/>
      <c r="L633" s="103"/>
      <c r="M633" s="104"/>
      <c r="N633" s="104"/>
      <c r="O633" s="104"/>
      <c r="P633" s="104"/>
      <c r="Q633" s="104"/>
      <c r="R633" s="104"/>
      <c r="S633" s="104"/>
      <c r="T633" s="102"/>
    </row>
    <row r="634" spans="1:20" ht="30" customHeight="1" x14ac:dyDescent="0.25">
      <c r="A634" s="107"/>
      <c r="B634" s="106">
        <v>606</v>
      </c>
      <c r="C634" s="105"/>
      <c r="D634" s="108"/>
      <c r="E634" s="108"/>
      <c r="F634" s="104"/>
      <c r="G634" s="103"/>
      <c r="H634" s="103"/>
      <c r="I634" s="103"/>
      <c r="J634" s="103"/>
      <c r="K634" s="103"/>
      <c r="L634" s="103"/>
      <c r="M634" s="104"/>
      <c r="N634" s="104"/>
      <c r="O634" s="104"/>
      <c r="P634" s="104"/>
      <c r="Q634" s="104"/>
      <c r="R634" s="104"/>
      <c r="S634" s="104"/>
      <c r="T634" s="102"/>
    </row>
    <row r="635" spans="1:20" ht="30" customHeight="1" x14ac:dyDescent="0.25">
      <c r="A635" s="107"/>
      <c r="B635" s="106">
        <v>607</v>
      </c>
      <c r="C635" s="105"/>
      <c r="D635" s="108"/>
      <c r="E635" s="108"/>
      <c r="F635" s="104"/>
      <c r="G635" s="103"/>
      <c r="H635" s="103"/>
      <c r="I635" s="103"/>
      <c r="J635" s="103"/>
      <c r="K635" s="103"/>
      <c r="L635" s="103"/>
      <c r="M635" s="104"/>
      <c r="N635" s="104"/>
      <c r="O635" s="104"/>
      <c r="P635" s="104"/>
      <c r="Q635" s="104"/>
      <c r="R635" s="104"/>
      <c r="S635" s="104"/>
      <c r="T635" s="102"/>
    </row>
    <row r="636" spans="1:20" ht="30" customHeight="1" x14ac:dyDescent="0.25">
      <c r="A636" s="107"/>
      <c r="B636" s="106">
        <v>608</v>
      </c>
      <c r="C636" s="105"/>
      <c r="D636" s="108"/>
      <c r="E636" s="108"/>
      <c r="F636" s="104"/>
      <c r="G636" s="103"/>
      <c r="H636" s="103"/>
      <c r="I636" s="103"/>
      <c r="J636" s="103"/>
      <c r="K636" s="103"/>
      <c r="L636" s="103"/>
      <c r="M636" s="104"/>
      <c r="N636" s="104"/>
      <c r="O636" s="104"/>
      <c r="P636" s="104"/>
      <c r="Q636" s="104"/>
      <c r="R636" s="104"/>
      <c r="S636" s="104"/>
      <c r="T636" s="102"/>
    </row>
    <row r="637" spans="1:20" ht="30" customHeight="1" x14ac:dyDescent="0.25">
      <c r="A637" s="107"/>
      <c r="B637" s="106">
        <v>609</v>
      </c>
      <c r="C637" s="105"/>
      <c r="D637" s="108"/>
      <c r="E637" s="108"/>
      <c r="F637" s="104"/>
      <c r="G637" s="103"/>
      <c r="H637" s="103"/>
      <c r="I637" s="103"/>
      <c r="J637" s="103"/>
      <c r="K637" s="103"/>
      <c r="L637" s="103"/>
      <c r="M637" s="104"/>
      <c r="N637" s="104"/>
      <c r="O637" s="104"/>
      <c r="P637" s="104"/>
      <c r="Q637" s="104"/>
      <c r="R637" s="104"/>
      <c r="S637" s="104"/>
      <c r="T637" s="102"/>
    </row>
    <row r="638" spans="1:20" ht="30" customHeight="1" x14ac:dyDescent="0.25">
      <c r="A638" s="107"/>
      <c r="B638" s="106">
        <v>610</v>
      </c>
      <c r="C638" s="105"/>
      <c r="D638" s="108"/>
      <c r="E638" s="108"/>
      <c r="F638" s="104"/>
      <c r="G638" s="103"/>
      <c r="H638" s="103"/>
      <c r="I638" s="103"/>
      <c r="J638" s="103"/>
      <c r="K638" s="103"/>
      <c r="L638" s="103"/>
      <c r="M638" s="104"/>
      <c r="N638" s="104"/>
      <c r="O638" s="104"/>
      <c r="P638" s="104"/>
      <c r="Q638" s="104"/>
      <c r="R638" s="104"/>
      <c r="S638" s="104"/>
      <c r="T638" s="102"/>
    </row>
    <row r="639" spans="1:20" ht="30" customHeight="1" x14ac:dyDescent="0.25">
      <c r="A639" s="107"/>
      <c r="B639" s="106">
        <v>611</v>
      </c>
      <c r="C639" s="105"/>
      <c r="D639" s="108"/>
      <c r="E639" s="108"/>
      <c r="F639" s="104"/>
      <c r="G639" s="103"/>
      <c r="H639" s="103"/>
      <c r="I639" s="103"/>
      <c r="J639" s="103"/>
      <c r="K639" s="103"/>
      <c r="L639" s="103"/>
      <c r="M639" s="104"/>
      <c r="N639" s="104"/>
      <c r="O639" s="104"/>
      <c r="P639" s="104"/>
      <c r="Q639" s="104"/>
      <c r="R639" s="104"/>
      <c r="S639" s="104"/>
      <c r="T639" s="102"/>
    </row>
    <row r="640" spans="1:20" ht="30" customHeight="1" x14ac:dyDescent="0.25">
      <c r="A640" s="107"/>
      <c r="B640" s="106">
        <v>612</v>
      </c>
      <c r="C640" s="105"/>
      <c r="D640" s="108"/>
      <c r="E640" s="108"/>
      <c r="F640" s="104"/>
      <c r="G640" s="103"/>
      <c r="H640" s="103"/>
      <c r="I640" s="103"/>
      <c r="J640" s="103"/>
      <c r="K640" s="103"/>
      <c r="L640" s="103"/>
      <c r="M640" s="104"/>
      <c r="N640" s="104"/>
      <c r="O640" s="104"/>
      <c r="P640" s="104"/>
      <c r="Q640" s="104"/>
      <c r="R640" s="104"/>
      <c r="S640" s="104"/>
      <c r="T640" s="102"/>
    </row>
    <row r="641" spans="1:20" ht="30" customHeight="1" x14ac:dyDescent="0.25">
      <c r="A641" s="107"/>
      <c r="B641" s="106">
        <v>613</v>
      </c>
      <c r="C641" s="105"/>
      <c r="D641" s="108"/>
      <c r="E641" s="108"/>
      <c r="F641" s="104"/>
      <c r="G641" s="103"/>
      <c r="H641" s="103"/>
      <c r="I641" s="103"/>
      <c r="J641" s="103"/>
      <c r="K641" s="103"/>
      <c r="L641" s="103"/>
      <c r="M641" s="104"/>
      <c r="N641" s="104"/>
      <c r="O641" s="104"/>
      <c r="P641" s="104"/>
      <c r="Q641" s="104"/>
      <c r="R641" s="104"/>
      <c r="S641" s="104"/>
      <c r="T641" s="102"/>
    </row>
    <row r="642" spans="1:20" ht="30" customHeight="1" x14ac:dyDescent="0.25">
      <c r="A642" s="107"/>
      <c r="B642" s="106">
        <v>614</v>
      </c>
      <c r="C642" s="105"/>
      <c r="D642" s="108"/>
      <c r="E642" s="108"/>
      <c r="F642" s="104"/>
      <c r="G642" s="103"/>
      <c r="H642" s="103"/>
      <c r="I642" s="103"/>
      <c r="J642" s="103"/>
      <c r="K642" s="103"/>
      <c r="L642" s="103"/>
      <c r="M642" s="104"/>
      <c r="N642" s="104"/>
      <c r="O642" s="104"/>
      <c r="P642" s="104"/>
      <c r="Q642" s="104"/>
      <c r="R642" s="104"/>
      <c r="S642" s="104"/>
      <c r="T642" s="102"/>
    </row>
    <row r="643" spans="1:20" ht="30" customHeight="1" x14ac:dyDescent="0.25">
      <c r="A643" s="107"/>
      <c r="B643" s="106">
        <v>615</v>
      </c>
      <c r="C643" s="105"/>
      <c r="D643" s="108"/>
      <c r="E643" s="108"/>
      <c r="F643" s="104"/>
      <c r="G643" s="103"/>
      <c r="H643" s="103"/>
      <c r="I643" s="103"/>
      <c r="J643" s="103"/>
      <c r="K643" s="103"/>
      <c r="L643" s="103"/>
      <c r="M643" s="104"/>
      <c r="N643" s="104"/>
      <c r="O643" s="104"/>
      <c r="P643" s="104"/>
      <c r="Q643" s="104"/>
      <c r="R643" s="104"/>
      <c r="S643" s="104"/>
      <c r="T643" s="102"/>
    </row>
    <row r="644" spans="1:20" ht="30" customHeight="1" x14ac:dyDescent="0.25">
      <c r="A644" s="107"/>
      <c r="B644" s="106">
        <v>616</v>
      </c>
      <c r="C644" s="105"/>
      <c r="D644" s="108"/>
      <c r="E644" s="108"/>
      <c r="F644" s="104"/>
      <c r="G644" s="103"/>
      <c r="H644" s="103"/>
      <c r="I644" s="103"/>
      <c r="J644" s="103"/>
      <c r="K644" s="103"/>
      <c r="L644" s="103"/>
      <c r="M644" s="104"/>
      <c r="N644" s="104"/>
      <c r="O644" s="104"/>
      <c r="P644" s="104"/>
      <c r="Q644" s="104"/>
      <c r="R644" s="104"/>
      <c r="S644" s="104"/>
      <c r="T644" s="102"/>
    </row>
    <row r="645" spans="1:20" ht="30" customHeight="1" x14ac:dyDescent="0.25">
      <c r="A645" s="107"/>
      <c r="B645" s="106">
        <v>617</v>
      </c>
      <c r="C645" s="105"/>
      <c r="D645" s="108"/>
      <c r="E645" s="108"/>
      <c r="F645" s="104"/>
      <c r="G645" s="103"/>
      <c r="H645" s="103"/>
      <c r="I645" s="103"/>
      <c r="J645" s="103"/>
      <c r="K645" s="103"/>
      <c r="L645" s="103"/>
      <c r="M645" s="104"/>
      <c r="N645" s="104"/>
      <c r="O645" s="104"/>
      <c r="P645" s="104"/>
      <c r="Q645" s="104"/>
      <c r="R645" s="104"/>
      <c r="S645" s="104"/>
      <c r="T645" s="102"/>
    </row>
    <row r="646" spans="1:20" ht="30" customHeight="1" x14ac:dyDescent="0.25">
      <c r="A646" s="107"/>
      <c r="B646" s="106">
        <v>618</v>
      </c>
      <c r="C646" s="105"/>
      <c r="D646" s="108"/>
      <c r="E646" s="108"/>
      <c r="F646" s="104"/>
      <c r="G646" s="103"/>
      <c r="H646" s="103"/>
      <c r="I646" s="103"/>
      <c r="J646" s="103"/>
      <c r="K646" s="103"/>
      <c r="L646" s="103"/>
      <c r="M646" s="104"/>
      <c r="N646" s="104"/>
      <c r="O646" s="104"/>
      <c r="P646" s="104"/>
      <c r="Q646" s="104"/>
      <c r="R646" s="104"/>
      <c r="S646" s="104"/>
      <c r="T646" s="102"/>
    </row>
    <row r="647" spans="1:20" ht="30" customHeight="1" x14ac:dyDescent="0.25">
      <c r="A647" s="107"/>
      <c r="B647" s="106">
        <v>619</v>
      </c>
      <c r="C647" s="105"/>
      <c r="D647" s="108"/>
      <c r="E647" s="108"/>
      <c r="F647" s="104"/>
      <c r="G647" s="103"/>
      <c r="H647" s="103"/>
      <c r="I647" s="103"/>
      <c r="J647" s="103"/>
      <c r="K647" s="103"/>
      <c r="L647" s="103"/>
      <c r="M647" s="104"/>
      <c r="N647" s="104"/>
      <c r="O647" s="104"/>
      <c r="P647" s="104"/>
      <c r="Q647" s="104"/>
      <c r="R647" s="104"/>
      <c r="S647" s="104"/>
      <c r="T647" s="102"/>
    </row>
    <row r="648" spans="1:20" ht="30" customHeight="1" x14ac:dyDescent="0.25">
      <c r="A648" s="107"/>
      <c r="B648" s="106">
        <v>620</v>
      </c>
      <c r="C648" s="105"/>
      <c r="D648" s="108"/>
      <c r="E648" s="108"/>
      <c r="F648" s="104"/>
      <c r="G648" s="103"/>
      <c r="H648" s="103"/>
      <c r="I648" s="103"/>
      <c r="J648" s="103"/>
      <c r="K648" s="103"/>
      <c r="L648" s="103"/>
      <c r="M648" s="104"/>
      <c r="N648" s="104"/>
      <c r="O648" s="104"/>
      <c r="P648" s="104"/>
      <c r="Q648" s="104"/>
      <c r="R648" s="104"/>
      <c r="S648" s="104"/>
      <c r="T648" s="102"/>
    </row>
    <row r="649" spans="1:20" ht="30" customHeight="1" x14ac:dyDescent="0.25">
      <c r="A649" s="107"/>
      <c r="B649" s="106">
        <v>621</v>
      </c>
      <c r="C649" s="105"/>
      <c r="D649" s="108"/>
      <c r="E649" s="108"/>
      <c r="F649" s="104"/>
      <c r="G649" s="103"/>
      <c r="H649" s="103"/>
      <c r="I649" s="103"/>
      <c r="J649" s="103"/>
      <c r="K649" s="103"/>
      <c r="L649" s="103"/>
      <c r="M649" s="104"/>
      <c r="N649" s="104"/>
      <c r="O649" s="104"/>
      <c r="P649" s="104"/>
      <c r="Q649" s="104"/>
      <c r="R649" s="104"/>
      <c r="S649" s="104"/>
      <c r="T649" s="102"/>
    </row>
    <row r="650" spans="1:20" ht="30" customHeight="1" x14ac:dyDescent="0.25">
      <c r="A650" s="107"/>
      <c r="B650" s="106">
        <v>622</v>
      </c>
      <c r="C650" s="105"/>
      <c r="D650" s="108"/>
      <c r="E650" s="108"/>
      <c r="F650" s="104"/>
      <c r="G650" s="103"/>
      <c r="H650" s="103"/>
      <c r="I650" s="103"/>
      <c r="J650" s="103"/>
      <c r="K650" s="103"/>
      <c r="L650" s="103"/>
      <c r="M650" s="104"/>
      <c r="N650" s="104"/>
      <c r="O650" s="104"/>
      <c r="P650" s="104"/>
      <c r="Q650" s="104"/>
      <c r="R650" s="104"/>
      <c r="S650" s="104"/>
      <c r="T650" s="102"/>
    </row>
    <row r="651" spans="1:20" ht="30" customHeight="1" x14ac:dyDescent="0.25">
      <c r="A651" s="107"/>
      <c r="B651" s="106">
        <v>623</v>
      </c>
      <c r="C651" s="105"/>
      <c r="D651" s="108"/>
      <c r="E651" s="108"/>
      <c r="F651" s="104"/>
      <c r="G651" s="103"/>
      <c r="H651" s="103"/>
      <c r="I651" s="103"/>
      <c r="J651" s="103"/>
      <c r="K651" s="103"/>
      <c r="L651" s="103"/>
      <c r="M651" s="104"/>
      <c r="N651" s="104"/>
      <c r="O651" s="104"/>
      <c r="P651" s="104"/>
      <c r="Q651" s="104"/>
      <c r="R651" s="104"/>
      <c r="S651" s="104"/>
      <c r="T651" s="102"/>
    </row>
    <row r="652" spans="1:20" ht="30" customHeight="1" x14ac:dyDescent="0.25">
      <c r="A652" s="107"/>
      <c r="B652" s="106">
        <v>624</v>
      </c>
      <c r="C652" s="105"/>
      <c r="D652" s="108"/>
      <c r="E652" s="108"/>
      <c r="F652" s="104"/>
      <c r="G652" s="103"/>
      <c r="H652" s="103"/>
      <c r="I652" s="103"/>
      <c r="J652" s="103"/>
      <c r="K652" s="103"/>
      <c r="L652" s="103"/>
      <c r="M652" s="104"/>
      <c r="N652" s="104"/>
      <c r="O652" s="104"/>
      <c r="P652" s="104"/>
      <c r="Q652" s="104"/>
      <c r="R652" s="104"/>
      <c r="S652" s="104"/>
      <c r="T652" s="102"/>
    </row>
    <row r="653" spans="1:20" ht="30" customHeight="1" x14ac:dyDescent="0.25">
      <c r="A653" s="107"/>
      <c r="B653" s="106">
        <v>625</v>
      </c>
      <c r="C653" s="105"/>
      <c r="D653" s="108"/>
      <c r="E653" s="108"/>
      <c r="F653" s="104"/>
      <c r="G653" s="103"/>
      <c r="H653" s="103"/>
      <c r="I653" s="103"/>
      <c r="J653" s="103"/>
      <c r="K653" s="103"/>
      <c r="L653" s="103"/>
      <c r="M653" s="104"/>
      <c r="N653" s="104"/>
      <c r="O653" s="104"/>
      <c r="P653" s="104"/>
      <c r="Q653" s="104"/>
      <c r="R653" s="104"/>
      <c r="S653" s="104"/>
      <c r="T653" s="102"/>
    </row>
    <row r="654" spans="1:20" ht="30" customHeight="1" x14ac:dyDescent="0.25">
      <c r="A654" s="107"/>
      <c r="B654" s="106">
        <v>626</v>
      </c>
      <c r="C654" s="105"/>
      <c r="D654" s="108"/>
      <c r="E654" s="108"/>
      <c r="F654" s="104"/>
      <c r="G654" s="103"/>
      <c r="H654" s="103"/>
      <c r="I654" s="103"/>
      <c r="J654" s="103"/>
      <c r="K654" s="103"/>
      <c r="L654" s="103"/>
      <c r="M654" s="104"/>
      <c r="N654" s="104"/>
      <c r="O654" s="104"/>
      <c r="P654" s="104"/>
      <c r="Q654" s="104"/>
      <c r="R654" s="104"/>
      <c r="S654" s="104"/>
      <c r="T654" s="102"/>
    </row>
    <row r="655" spans="1:20" ht="30" customHeight="1" x14ac:dyDescent="0.25">
      <c r="A655" s="107"/>
      <c r="B655" s="106">
        <v>627</v>
      </c>
      <c r="C655" s="105"/>
      <c r="D655" s="108"/>
      <c r="E655" s="108"/>
      <c r="F655" s="104"/>
      <c r="G655" s="103"/>
      <c r="H655" s="103"/>
      <c r="I655" s="103"/>
      <c r="J655" s="103"/>
      <c r="K655" s="103"/>
      <c r="L655" s="103"/>
      <c r="M655" s="104"/>
      <c r="N655" s="104"/>
      <c r="O655" s="104"/>
      <c r="P655" s="104"/>
      <c r="Q655" s="104"/>
      <c r="R655" s="104"/>
      <c r="S655" s="104"/>
      <c r="T655" s="102"/>
    </row>
    <row r="656" spans="1:20" ht="30" customHeight="1" x14ac:dyDescent="0.25">
      <c r="A656" s="107"/>
      <c r="B656" s="106">
        <v>628</v>
      </c>
      <c r="C656" s="105"/>
      <c r="D656" s="108"/>
      <c r="E656" s="108"/>
      <c r="F656" s="104"/>
      <c r="G656" s="103"/>
      <c r="H656" s="103"/>
      <c r="I656" s="103"/>
      <c r="J656" s="103"/>
      <c r="K656" s="103"/>
      <c r="L656" s="103"/>
      <c r="M656" s="104"/>
      <c r="N656" s="104"/>
      <c r="O656" s="104"/>
      <c r="P656" s="104"/>
      <c r="Q656" s="104"/>
      <c r="R656" s="104"/>
      <c r="S656" s="104"/>
      <c r="T656" s="102"/>
    </row>
    <row r="657" spans="1:20" ht="30" customHeight="1" x14ac:dyDescent="0.25">
      <c r="A657" s="107"/>
      <c r="B657" s="106">
        <v>629</v>
      </c>
      <c r="C657" s="105"/>
      <c r="D657" s="108"/>
      <c r="E657" s="108"/>
      <c r="F657" s="104"/>
      <c r="G657" s="103"/>
      <c r="H657" s="103"/>
      <c r="I657" s="103"/>
      <c r="J657" s="103"/>
      <c r="K657" s="103"/>
      <c r="L657" s="103"/>
      <c r="M657" s="104"/>
      <c r="N657" s="104"/>
      <c r="O657" s="104"/>
      <c r="P657" s="104"/>
      <c r="Q657" s="104"/>
      <c r="R657" s="104"/>
      <c r="S657" s="104"/>
      <c r="T657" s="102"/>
    </row>
    <row r="658" spans="1:20" ht="30" customHeight="1" x14ac:dyDescent="0.25">
      <c r="A658" s="107"/>
      <c r="B658" s="106">
        <v>630</v>
      </c>
      <c r="C658" s="105"/>
      <c r="D658" s="108"/>
      <c r="E658" s="108"/>
      <c r="F658" s="104"/>
      <c r="G658" s="103"/>
      <c r="H658" s="103"/>
      <c r="I658" s="103"/>
      <c r="J658" s="103"/>
      <c r="K658" s="103"/>
      <c r="L658" s="103"/>
      <c r="M658" s="104"/>
      <c r="N658" s="104"/>
      <c r="O658" s="104"/>
      <c r="P658" s="104"/>
      <c r="Q658" s="104"/>
      <c r="R658" s="104"/>
      <c r="S658" s="104"/>
      <c r="T658" s="102"/>
    </row>
    <row r="659" spans="1:20" ht="30" customHeight="1" x14ac:dyDescent="0.25">
      <c r="A659" s="107"/>
      <c r="B659" s="106">
        <v>631</v>
      </c>
      <c r="C659" s="105"/>
      <c r="D659" s="108"/>
      <c r="E659" s="108"/>
      <c r="F659" s="104"/>
      <c r="G659" s="103"/>
      <c r="H659" s="103"/>
      <c r="I659" s="103"/>
      <c r="J659" s="103"/>
      <c r="K659" s="103"/>
      <c r="L659" s="103"/>
      <c r="M659" s="104"/>
      <c r="N659" s="104"/>
      <c r="O659" s="104"/>
      <c r="P659" s="104"/>
      <c r="Q659" s="104"/>
      <c r="R659" s="104"/>
      <c r="S659" s="104"/>
      <c r="T659" s="102"/>
    </row>
    <row r="660" spans="1:20" ht="30" customHeight="1" x14ac:dyDescent="0.25">
      <c r="A660" s="107"/>
      <c r="B660" s="106">
        <v>632</v>
      </c>
      <c r="C660" s="105"/>
      <c r="D660" s="108"/>
      <c r="E660" s="108"/>
      <c r="F660" s="104"/>
      <c r="G660" s="103"/>
      <c r="H660" s="103"/>
      <c r="I660" s="103"/>
      <c r="J660" s="103"/>
      <c r="K660" s="103"/>
      <c r="L660" s="103"/>
      <c r="M660" s="104"/>
      <c r="N660" s="104"/>
      <c r="O660" s="104"/>
      <c r="P660" s="104"/>
      <c r="Q660" s="104"/>
      <c r="R660" s="104"/>
      <c r="S660" s="104"/>
      <c r="T660" s="102"/>
    </row>
    <row r="661" spans="1:20" ht="30" customHeight="1" x14ac:dyDescent="0.25">
      <c r="A661" s="107"/>
      <c r="B661" s="106">
        <v>633</v>
      </c>
      <c r="C661" s="105"/>
      <c r="D661" s="108"/>
      <c r="E661" s="108"/>
      <c r="F661" s="104"/>
      <c r="G661" s="103"/>
      <c r="H661" s="103"/>
      <c r="I661" s="103"/>
      <c r="J661" s="103"/>
      <c r="K661" s="103"/>
      <c r="L661" s="103"/>
      <c r="M661" s="104"/>
      <c r="N661" s="104"/>
      <c r="O661" s="104"/>
      <c r="P661" s="104"/>
      <c r="Q661" s="104"/>
      <c r="R661" s="104"/>
      <c r="S661" s="104"/>
      <c r="T661" s="102"/>
    </row>
    <row r="662" spans="1:20" ht="30" customHeight="1" x14ac:dyDescent="0.25">
      <c r="A662" s="107"/>
      <c r="B662" s="106">
        <v>634</v>
      </c>
      <c r="C662" s="105"/>
      <c r="D662" s="108"/>
      <c r="E662" s="108"/>
      <c r="F662" s="104"/>
      <c r="G662" s="103"/>
      <c r="H662" s="103"/>
      <c r="I662" s="103"/>
      <c r="J662" s="103"/>
      <c r="K662" s="103"/>
      <c r="L662" s="103"/>
      <c r="M662" s="104"/>
      <c r="N662" s="104"/>
      <c r="O662" s="104"/>
      <c r="P662" s="104"/>
      <c r="Q662" s="104"/>
      <c r="R662" s="104"/>
      <c r="S662" s="104"/>
      <c r="T662" s="102"/>
    </row>
    <row r="663" spans="1:20" ht="30" customHeight="1" x14ac:dyDescent="0.25">
      <c r="A663" s="107"/>
      <c r="B663" s="106">
        <v>635</v>
      </c>
      <c r="C663" s="105"/>
      <c r="D663" s="108"/>
      <c r="E663" s="108"/>
      <c r="F663" s="104"/>
      <c r="G663" s="103"/>
      <c r="H663" s="103"/>
      <c r="I663" s="103"/>
      <c r="J663" s="103"/>
      <c r="K663" s="103"/>
      <c r="L663" s="103"/>
      <c r="M663" s="104"/>
      <c r="N663" s="104"/>
      <c r="O663" s="104"/>
      <c r="P663" s="104"/>
      <c r="Q663" s="104"/>
      <c r="R663" s="104"/>
      <c r="S663" s="104"/>
      <c r="T663" s="102"/>
    </row>
    <row r="664" spans="1:20" ht="30" customHeight="1" x14ac:dyDescent="0.25">
      <c r="A664" s="107"/>
      <c r="B664" s="106">
        <v>636</v>
      </c>
      <c r="C664" s="105"/>
      <c r="D664" s="108"/>
      <c r="E664" s="108"/>
      <c r="F664" s="104"/>
      <c r="G664" s="103"/>
      <c r="H664" s="103"/>
      <c r="I664" s="103"/>
      <c r="J664" s="103"/>
      <c r="K664" s="103"/>
      <c r="L664" s="103"/>
      <c r="M664" s="104"/>
      <c r="N664" s="104"/>
      <c r="O664" s="104"/>
      <c r="P664" s="104"/>
      <c r="Q664" s="104"/>
      <c r="R664" s="104"/>
      <c r="S664" s="104"/>
      <c r="T664" s="102"/>
    </row>
    <row r="665" spans="1:20" ht="30" customHeight="1" x14ac:dyDescent="0.25">
      <c r="A665" s="107"/>
      <c r="B665" s="106">
        <v>637</v>
      </c>
      <c r="C665" s="105"/>
      <c r="D665" s="108"/>
      <c r="E665" s="108"/>
      <c r="F665" s="104"/>
      <c r="G665" s="103"/>
      <c r="H665" s="103"/>
      <c r="I665" s="103"/>
      <c r="J665" s="103"/>
      <c r="K665" s="103"/>
      <c r="L665" s="103"/>
      <c r="M665" s="104"/>
      <c r="N665" s="104"/>
      <c r="O665" s="104"/>
      <c r="P665" s="104"/>
      <c r="Q665" s="104"/>
      <c r="R665" s="104"/>
      <c r="S665" s="104"/>
      <c r="T665" s="102"/>
    </row>
    <row r="666" spans="1:20" ht="30" customHeight="1" x14ac:dyDescent="0.25">
      <c r="A666" s="107"/>
      <c r="B666" s="106">
        <v>638</v>
      </c>
      <c r="C666" s="105"/>
      <c r="D666" s="108"/>
      <c r="E666" s="108"/>
      <c r="F666" s="104"/>
      <c r="G666" s="103"/>
      <c r="H666" s="103"/>
      <c r="I666" s="103"/>
      <c r="J666" s="103"/>
      <c r="K666" s="103"/>
      <c r="L666" s="103"/>
      <c r="M666" s="104"/>
      <c r="N666" s="104"/>
      <c r="O666" s="104"/>
      <c r="P666" s="104"/>
      <c r="Q666" s="104"/>
      <c r="R666" s="104"/>
      <c r="S666" s="104"/>
      <c r="T666" s="102"/>
    </row>
    <row r="667" spans="1:20" ht="30" customHeight="1" x14ac:dyDescent="0.25">
      <c r="A667" s="107"/>
      <c r="B667" s="106">
        <v>639</v>
      </c>
      <c r="C667" s="105"/>
      <c r="D667" s="108"/>
      <c r="E667" s="108"/>
      <c r="F667" s="104"/>
      <c r="G667" s="103"/>
      <c r="H667" s="103"/>
      <c r="I667" s="103"/>
      <c r="J667" s="103"/>
      <c r="K667" s="103"/>
      <c r="L667" s="103"/>
      <c r="M667" s="104"/>
      <c r="N667" s="104"/>
      <c r="O667" s="104"/>
      <c r="P667" s="104"/>
      <c r="Q667" s="104"/>
      <c r="R667" s="104"/>
      <c r="S667" s="104"/>
      <c r="T667" s="102"/>
    </row>
    <row r="668" spans="1:20" ht="30" customHeight="1" x14ac:dyDescent="0.25">
      <c r="A668" s="107"/>
      <c r="B668" s="106">
        <v>640</v>
      </c>
      <c r="C668" s="105"/>
      <c r="D668" s="108"/>
      <c r="E668" s="108"/>
      <c r="F668" s="104"/>
      <c r="G668" s="103"/>
      <c r="H668" s="103"/>
      <c r="I668" s="103"/>
      <c r="J668" s="103"/>
      <c r="K668" s="103"/>
      <c r="L668" s="103"/>
      <c r="M668" s="104"/>
      <c r="N668" s="104"/>
      <c r="O668" s="104"/>
      <c r="P668" s="104"/>
      <c r="Q668" s="104"/>
      <c r="R668" s="104"/>
      <c r="S668" s="104"/>
      <c r="T668" s="102"/>
    </row>
    <row r="669" spans="1:20" ht="30" customHeight="1" x14ac:dyDescent="0.25">
      <c r="A669" s="107"/>
      <c r="B669" s="106">
        <v>641</v>
      </c>
      <c r="C669" s="105"/>
      <c r="D669" s="108"/>
      <c r="E669" s="108"/>
      <c r="F669" s="104"/>
      <c r="G669" s="103"/>
      <c r="H669" s="103"/>
      <c r="I669" s="103"/>
      <c r="J669" s="103"/>
      <c r="K669" s="103"/>
      <c r="L669" s="103"/>
      <c r="M669" s="104"/>
      <c r="N669" s="104"/>
      <c r="O669" s="104"/>
      <c r="P669" s="104"/>
      <c r="Q669" s="104"/>
      <c r="R669" s="104"/>
      <c r="S669" s="104"/>
      <c r="T669" s="102"/>
    </row>
    <row r="670" spans="1:20" ht="30" customHeight="1" x14ac:dyDescent="0.25">
      <c r="A670" s="107"/>
      <c r="B670" s="106">
        <v>642</v>
      </c>
      <c r="C670" s="105"/>
      <c r="D670" s="108"/>
      <c r="E670" s="108"/>
      <c r="F670" s="104"/>
      <c r="G670" s="103"/>
      <c r="H670" s="103"/>
      <c r="I670" s="103"/>
      <c r="J670" s="103"/>
      <c r="K670" s="103"/>
      <c r="L670" s="103"/>
      <c r="M670" s="104"/>
      <c r="N670" s="104"/>
      <c r="O670" s="104"/>
      <c r="P670" s="104"/>
      <c r="Q670" s="104"/>
      <c r="R670" s="104"/>
      <c r="S670" s="104"/>
      <c r="T670" s="102"/>
    </row>
    <row r="671" spans="1:20" ht="30" customHeight="1" x14ac:dyDescent="0.25">
      <c r="A671" s="107"/>
      <c r="B671" s="106">
        <v>643</v>
      </c>
      <c r="C671" s="105"/>
      <c r="D671" s="108"/>
      <c r="E671" s="108"/>
      <c r="F671" s="104"/>
      <c r="G671" s="103"/>
      <c r="H671" s="103"/>
      <c r="I671" s="103"/>
      <c r="J671" s="103"/>
      <c r="K671" s="103"/>
      <c r="L671" s="103"/>
      <c r="M671" s="104"/>
      <c r="N671" s="104"/>
      <c r="O671" s="104"/>
      <c r="P671" s="104"/>
      <c r="Q671" s="104"/>
      <c r="R671" s="104"/>
      <c r="S671" s="104"/>
      <c r="T671" s="102"/>
    </row>
    <row r="672" spans="1:20" ht="30" customHeight="1" x14ac:dyDescent="0.25">
      <c r="A672" s="107"/>
      <c r="B672" s="106">
        <v>644</v>
      </c>
      <c r="C672" s="105"/>
      <c r="D672" s="108"/>
      <c r="E672" s="108"/>
      <c r="F672" s="104"/>
      <c r="G672" s="103"/>
      <c r="H672" s="103"/>
      <c r="I672" s="103"/>
      <c r="J672" s="103"/>
      <c r="K672" s="103"/>
      <c r="L672" s="103"/>
      <c r="M672" s="104"/>
      <c r="N672" s="104"/>
      <c r="O672" s="104"/>
      <c r="P672" s="104"/>
      <c r="Q672" s="104"/>
      <c r="R672" s="104"/>
      <c r="S672" s="104"/>
      <c r="T672" s="102"/>
    </row>
    <row r="673" spans="1:20" ht="30" customHeight="1" x14ac:dyDescent="0.25">
      <c r="A673" s="107"/>
      <c r="B673" s="106">
        <v>645</v>
      </c>
      <c r="C673" s="105"/>
      <c r="D673" s="108"/>
      <c r="E673" s="108"/>
      <c r="F673" s="104"/>
      <c r="G673" s="103"/>
      <c r="H673" s="103"/>
      <c r="I673" s="103"/>
      <c r="J673" s="103"/>
      <c r="K673" s="103"/>
      <c r="L673" s="103"/>
      <c r="M673" s="104"/>
      <c r="N673" s="104"/>
      <c r="O673" s="104"/>
      <c r="P673" s="104"/>
      <c r="Q673" s="104"/>
      <c r="R673" s="104"/>
      <c r="S673" s="104"/>
      <c r="T673" s="102"/>
    </row>
    <row r="674" spans="1:20" ht="30" customHeight="1" x14ac:dyDescent="0.25">
      <c r="A674" s="107"/>
      <c r="B674" s="106">
        <v>646</v>
      </c>
      <c r="C674" s="105"/>
      <c r="D674" s="108"/>
      <c r="E674" s="108"/>
      <c r="F674" s="104"/>
      <c r="G674" s="103"/>
      <c r="H674" s="103"/>
      <c r="I674" s="103"/>
      <c r="J674" s="103"/>
      <c r="K674" s="103"/>
      <c r="L674" s="103"/>
      <c r="M674" s="104"/>
      <c r="N674" s="104"/>
      <c r="O674" s="104"/>
      <c r="P674" s="104"/>
      <c r="Q674" s="104"/>
      <c r="R674" s="104"/>
      <c r="S674" s="104"/>
      <c r="T674" s="102"/>
    </row>
    <row r="675" spans="1:20" ht="30" customHeight="1" x14ac:dyDescent="0.25">
      <c r="A675" s="107"/>
      <c r="B675" s="106">
        <v>647</v>
      </c>
      <c r="C675" s="105"/>
      <c r="D675" s="108"/>
      <c r="E675" s="108"/>
      <c r="F675" s="104"/>
      <c r="G675" s="103"/>
      <c r="H675" s="103"/>
      <c r="I675" s="103"/>
      <c r="J675" s="103"/>
      <c r="K675" s="103"/>
      <c r="L675" s="103"/>
      <c r="M675" s="104"/>
      <c r="N675" s="104"/>
      <c r="O675" s="104"/>
      <c r="P675" s="104"/>
      <c r="Q675" s="104"/>
      <c r="R675" s="104"/>
      <c r="S675" s="104"/>
      <c r="T675" s="102"/>
    </row>
    <row r="676" spans="1:20" ht="30" customHeight="1" x14ac:dyDescent="0.25">
      <c r="A676" s="107"/>
      <c r="B676" s="106">
        <v>648</v>
      </c>
      <c r="C676" s="105"/>
      <c r="D676" s="108"/>
      <c r="E676" s="108"/>
      <c r="F676" s="104"/>
      <c r="G676" s="103"/>
      <c r="H676" s="103"/>
      <c r="I676" s="103"/>
      <c r="J676" s="103"/>
      <c r="K676" s="103"/>
      <c r="L676" s="103"/>
      <c r="M676" s="104"/>
      <c r="N676" s="104"/>
      <c r="O676" s="104"/>
      <c r="P676" s="104"/>
      <c r="Q676" s="104"/>
      <c r="R676" s="104"/>
      <c r="S676" s="104"/>
      <c r="T676" s="102"/>
    </row>
    <row r="677" spans="1:20" ht="30" customHeight="1" x14ac:dyDescent="0.25">
      <c r="A677" s="107"/>
      <c r="B677" s="106">
        <v>649</v>
      </c>
      <c r="C677" s="105"/>
      <c r="D677" s="108"/>
      <c r="E677" s="108"/>
      <c r="F677" s="104"/>
      <c r="G677" s="103"/>
      <c r="H677" s="103"/>
      <c r="I677" s="103"/>
      <c r="J677" s="103"/>
      <c r="K677" s="103"/>
      <c r="L677" s="103"/>
      <c r="M677" s="104"/>
      <c r="N677" s="104"/>
      <c r="O677" s="104"/>
      <c r="P677" s="104"/>
      <c r="Q677" s="104"/>
      <c r="R677" s="104"/>
      <c r="S677" s="104"/>
      <c r="T677" s="102"/>
    </row>
    <row r="678" spans="1:20" ht="30" customHeight="1" x14ac:dyDescent="0.25">
      <c r="A678" s="107"/>
      <c r="B678" s="106">
        <v>650</v>
      </c>
      <c r="C678" s="105"/>
      <c r="D678" s="108"/>
      <c r="E678" s="108"/>
      <c r="F678" s="104"/>
      <c r="G678" s="103"/>
      <c r="H678" s="103"/>
      <c r="I678" s="103"/>
      <c r="J678" s="103"/>
      <c r="K678" s="103"/>
      <c r="L678" s="103"/>
      <c r="M678" s="104"/>
      <c r="N678" s="104"/>
      <c r="O678" s="104"/>
      <c r="P678" s="104"/>
      <c r="Q678" s="104"/>
      <c r="R678" s="104"/>
      <c r="S678" s="104"/>
      <c r="T678" s="102"/>
    </row>
    <row r="679" spans="1:20" ht="30" customHeight="1" x14ac:dyDescent="0.25">
      <c r="A679" s="107"/>
      <c r="B679" s="106">
        <v>651</v>
      </c>
      <c r="C679" s="105"/>
      <c r="D679" s="108"/>
      <c r="E679" s="108"/>
      <c r="F679" s="104"/>
      <c r="G679" s="103"/>
      <c r="H679" s="103"/>
      <c r="I679" s="103"/>
      <c r="J679" s="103"/>
      <c r="K679" s="103"/>
      <c r="L679" s="103"/>
      <c r="M679" s="104"/>
      <c r="N679" s="104"/>
      <c r="O679" s="104"/>
      <c r="P679" s="104"/>
      <c r="Q679" s="104"/>
      <c r="R679" s="104"/>
      <c r="S679" s="104"/>
      <c r="T679" s="102"/>
    </row>
    <row r="680" spans="1:20" ht="30" customHeight="1" x14ac:dyDescent="0.25">
      <c r="A680" s="107"/>
      <c r="B680" s="106">
        <v>652</v>
      </c>
      <c r="C680" s="105"/>
      <c r="D680" s="108"/>
      <c r="E680" s="108"/>
      <c r="F680" s="104"/>
      <c r="G680" s="103"/>
      <c r="H680" s="103"/>
      <c r="I680" s="103"/>
      <c r="J680" s="103"/>
      <c r="K680" s="103"/>
      <c r="L680" s="103"/>
      <c r="M680" s="104"/>
      <c r="N680" s="104"/>
      <c r="O680" s="104"/>
      <c r="P680" s="104"/>
      <c r="Q680" s="104"/>
      <c r="R680" s="104"/>
      <c r="S680" s="104"/>
      <c r="T680" s="102"/>
    </row>
    <row r="681" spans="1:20" ht="30" customHeight="1" x14ac:dyDescent="0.25">
      <c r="A681" s="107"/>
      <c r="B681" s="106">
        <v>653</v>
      </c>
      <c r="C681" s="105"/>
      <c r="D681" s="108"/>
      <c r="E681" s="108"/>
      <c r="F681" s="104"/>
      <c r="G681" s="103"/>
      <c r="H681" s="103"/>
      <c r="I681" s="103"/>
      <c r="J681" s="103"/>
      <c r="K681" s="103"/>
      <c r="L681" s="103"/>
      <c r="M681" s="104"/>
      <c r="N681" s="104"/>
      <c r="O681" s="104"/>
      <c r="P681" s="104"/>
      <c r="Q681" s="104"/>
      <c r="R681" s="104"/>
      <c r="S681" s="104"/>
      <c r="T681" s="102"/>
    </row>
    <row r="682" spans="1:20" ht="30" customHeight="1" x14ac:dyDescent="0.25">
      <c r="A682" s="107"/>
      <c r="B682" s="106">
        <v>654</v>
      </c>
      <c r="C682" s="105"/>
      <c r="D682" s="108"/>
      <c r="E682" s="108"/>
      <c r="F682" s="104"/>
      <c r="G682" s="103"/>
      <c r="H682" s="103"/>
      <c r="I682" s="103"/>
      <c r="J682" s="103"/>
      <c r="K682" s="103"/>
      <c r="L682" s="103"/>
      <c r="M682" s="104"/>
      <c r="N682" s="104"/>
      <c r="O682" s="104"/>
      <c r="P682" s="104"/>
      <c r="Q682" s="104"/>
      <c r="R682" s="104"/>
      <c r="S682" s="104"/>
      <c r="T682" s="102"/>
    </row>
    <row r="683" spans="1:20" ht="30" customHeight="1" x14ac:dyDescent="0.25">
      <c r="A683" s="107"/>
      <c r="B683" s="106">
        <v>655</v>
      </c>
      <c r="C683" s="105"/>
      <c r="D683" s="108"/>
      <c r="E683" s="108"/>
      <c r="F683" s="104"/>
      <c r="G683" s="103"/>
      <c r="H683" s="103"/>
      <c r="I683" s="103"/>
      <c r="J683" s="103"/>
      <c r="K683" s="103"/>
      <c r="L683" s="103"/>
      <c r="M683" s="104"/>
      <c r="N683" s="104"/>
      <c r="O683" s="104"/>
      <c r="P683" s="104"/>
      <c r="Q683" s="104"/>
      <c r="R683" s="104"/>
      <c r="S683" s="104"/>
      <c r="T683" s="102"/>
    </row>
    <row r="684" spans="1:20" ht="30" customHeight="1" x14ac:dyDescent="0.25">
      <c r="A684" s="107"/>
      <c r="B684" s="106">
        <v>656</v>
      </c>
      <c r="C684" s="105"/>
      <c r="D684" s="108"/>
      <c r="E684" s="108"/>
      <c r="F684" s="104"/>
      <c r="G684" s="103"/>
      <c r="H684" s="103"/>
      <c r="I684" s="103"/>
      <c r="J684" s="103"/>
      <c r="K684" s="103"/>
      <c r="L684" s="103"/>
      <c r="M684" s="104"/>
      <c r="N684" s="104"/>
      <c r="O684" s="104"/>
      <c r="P684" s="104"/>
      <c r="Q684" s="104"/>
      <c r="R684" s="104"/>
      <c r="S684" s="104"/>
      <c r="T684" s="102"/>
    </row>
    <row r="685" spans="1:20" ht="30" customHeight="1" x14ac:dyDescent="0.25">
      <c r="A685" s="107"/>
      <c r="B685" s="106">
        <v>657</v>
      </c>
      <c r="C685" s="105"/>
      <c r="D685" s="108"/>
      <c r="E685" s="108"/>
      <c r="F685" s="104"/>
      <c r="G685" s="103"/>
      <c r="H685" s="103"/>
      <c r="I685" s="103"/>
      <c r="J685" s="103"/>
      <c r="K685" s="103"/>
      <c r="L685" s="103"/>
      <c r="M685" s="104"/>
      <c r="N685" s="104"/>
      <c r="O685" s="104"/>
      <c r="P685" s="104"/>
      <c r="Q685" s="104"/>
      <c r="R685" s="104"/>
      <c r="S685" s="104"/>
      <c r="T685" s="102"/>
    </row>
    <row r="686" spans="1:20" ht="30" customHeight="1" x14ac:dyDescent="0.25">
      <c r="A686" s="107"/>
      <c r="B686" s="106">
        <v>658</v>
      </c>
      <c r="C686" s="105"/>
      <c r="D686" s="108"/>
      <c r="E686" s="108"/>
      <c r="F686" s="104"/>
      <c r="G686" s="103"/>
      <c r="H686" s="103"/>
      <c r="I686" s="103"/>
      <c r="J686" s="103"/>
      <c r="K686" s="103"/>
      <c r="L686" s="103"/>
      <c r="M686" s="104"/>
      <c r="N686" s="104"/>
      <c r="O686" s="104"/>
      <c r="P686" s="104"/>
      <c r="Q686" s="104"/>
      <c r="R686" s="104"/>
      <c r="S686" s="104"/>
      <c r="T686" s="102"/>
    </row>
    <row r="687" spans="1:20" ht="30" customHeight="1" x14ac:dyDescent="0.25">
      <c r="A687" s="107"/>
      <c r="B687" s="106">
        <v>659</v>
      </c>
      <c r="C687" s="105"/>
      <c r="D687" s="108"/>
      <c r="E687" s="108"/>
      <c r="F687" s="104"/>
      <c r="G687" s="103"/>
      <c r="H687" s="103"/>
      <c r="I687" s="103"/>
      <c r="J687" s="103"/>
      <c r="K687" s="103"/>
      <c r="L687" s="103"/>
      <c r="M687" s="104"/>
      <c r="N687" s="104"/>
      <c r="O687" s="104"/>
      <c r="P687" s="104"/>
      <c r="Q687" s="104"/>
      <c r="R687" s="104"/>
      <c r="S687" s="104"/>
      <c r="T687" s="102"/>
    </row>
    <row r="688" spans="1:20" ht="30" customHeight="1" x14ac:dyDescent="0.25">
      <c r="A688" s="107"/>
      <c r="B688" s="106">
        <v>660</v>
      </c>
      <c r="C688" s="105"/>
      <c r="D688" s="108"/>
      <c r="E688" s="108"/>
      <c r="F688" s="104"/>
      <c r="G688" s="103"/>
      <c r="H688" s="103"/>
      <c r="I688" s="103"/>
      <c r="J688" s="103"/>
      <c r="K688" s="103"/>
      <c r="L688" s="103"/>
      <c r="M688" s="104"/>
      <c r="N688" s="104"/>
      <c r="O688" s="104"/>
      <c r="P688" s="104"/>
      <c r="Q688" s="104"/>
      <c r="R688" s="104"/>
      <c r="S688" s="104"/>
      <c r="T688" s="102"/>
    </row>
    <row r="689" spans="1:20" ht="30" customHeight="1" x14ac:dyDescent="0.25">
      <c r="A689" s="107"/>
      <c r="B689" s="106">
        <v>661</v>
      </c>
      <c r="C689" s="105"/>
      <c r="D689" s="108"/>
      <c r="E689" s="108"/>
      <c r="F689" s="104"/>
      <c r="G689" s="103"/>
      <c r="H689" s="103"/>
      <c r="I689" s="103"/>
      <c r="J689" s="103"/>
      <c r="K689" s="103"/>
      <c r="L689" s="103"/>
      <c r="M689" s="104"/>
      <c r="N689" s="104"/>
      <c r="O689" s="104"/>
      <c r="P689" s="104"/>
      <c r="Q689" s="104"/>
      <c r="R689" s="104"/>
      <c r="S689" s="104"/>
      <c r="T689" s="102"/>
    </row>
    <row r="690" spans="1:20" ht="30" customHeight="1" x14ac:dyDescent="0.25">
      <c r="A690" s="107"/>
      <c r="B690" s="106">
        <v>662</v>
      </c>
      <c r="C690" s="105"/>
      <c r="D690" s="108"/>
      <c r="E690" s="108"/>
      <c r="F690" s="104"/>
      <c r="G690" s="103"/>
      <c r="H690" s="103"/>
      <c r="I690" s="103"/>
      <c r="J690" s="103"/>
      <c r="K690" s="103"/>
      <c r="L690" s="103"/>
      <c r="M690" s="104"/>
      <c r="N690" s="104"/>
      <c r="O690" s="104"/>
      <c r="P690" s="104"/>
      <c r="Q690" s="104"/>
      <c r="R690" s="104"/>
      <c r="S690" s="104"/>
      <c r="T690" s="102"/>
    </row>
    <row r="691" spans="1:20" ht="30" customHeight="1" x14ac:dyDescent="0.25">
      <c r="A691" s="107"/>
      <c r="B691" s="106">
        <v>663</v>
      </c>
      <c r="C691" s="105"/>
      <c r="D691" s="108"/>
      <c r="E691" s="108"/>
      <c r="F691" s="104"/>
      <c r="G691" s="103"/>
      <c r="H691" s="103"/>
      <c r="I691" s="103"/>
      <c r="J691" s="103"/>
      <c r="K691" s="103"/>
      <c r="L691" s="103"/>
      <c r="M691" s="104"/>
      <c r="N691" s="104"/>
      <c r="O691" s="104"/>
      <c r="P691" s="104"/>
      <c r="Q691" s="104"/>
      <c r="R691" s="104"/>
      <c r="S691" s="104"/>
      <c r="T691" s="102"/>
    </row>
    <row r="692" spans="1:20" ht="30" customHeight="1" x14ac:dyDescent="0.25">
      <c r="A692" s="107"/>
      <c r="B692" s="106">
        <v>664</v>
      </c>
      <c r="C692" s="105"/>
      <c r="D692" s="108"/>
      <c r="E692" s="108"/>
      <c r="F692" s="104"/>
      <c r="G692" s="103"/>
      <c r="H692" s="103"/>
      <c r="I692" s="103"/>
      <c r="J692" s="103"/>
      <c r="K692" s="103"/>
      <c r="L692" s="103"/>
      <c r="M692" s="104"/>
      <c r="N692" s="104"/>
      <c r="O692" s="104"/>
      <c r="P692" s="104"/>
      <c r="Q692" s="104"/>
      <c r="R692" s="104"/>
      <c r="S692" s="104"/>
      <c r="T692" s="102"/>
    </row>
    <row r="693" spans="1:20" ht="30" customHeight="1" x14ac:dyDescent="0.25">
      <c r="A693" s="107"/>
      <c r="B693" s="106">
        <v>665</v>
      </c>
      <c r="C693" s="105"/>
      <c r="D693" s="108"/>
      <c r="E693" s="108"/>
      <c r="F693" s="104"/>
      <c r="G693" s="103"/>
      <c r="H693" s="103"/>
      <c r="I693" s="103"/>
      <c r="J693" s="103"/>
      <c r="K693" s="103"/>
      <c r="L693" s="103"/>
      <c r="M693" s="104"/>
      <c r="N693" s="104"/>
      <c r="O693" s="104"/>
      <c r="P693" s="104"/>
      <c r="Q693" s="104"/>
      <c r="R693" s="104"/>
      <c r="S693" s="104"/>
      <c r="T693" s="102"/>
    </row>
    <row r="694" spans="1:20" ht="30" customHeight="1" x14ac:dyDescent="0.25">
      <c r="A694" s="107"/>
      <c r="B694" s="106">
        <v>666</v>
      </c>
      <c r="C694" s="105"/>
      <c r="D694" s="108"/>
      <c r="E694" s="108"/>
      <c r="F694" s="104"/>
      <c r="G694" s="103"/>
      <c r="H694" s="103"/>
      <c r="I694" s="103"/>
      <c r="J694" s="103"/>
      <c r="K694" s="103"/>
      <c r="L694" s="103"/>
      <c r="M694" s="104"/>
      <c r="N694" s="104"/>
      <c r="O694" s="104"/>
      <c r="P694" s="104"/>
      <c r="Q694" s="104"/>
      <c r="R694" s="104"/>
      <c r="S694" s="104"/>
      <c r="T694" s="102"/>
    </row>
    <row r="695" spans="1:20" ht="30" customHeight="1" x14ac:dyDescent="0.25">
      <c r="A695" s="107"/>
      <c r="B695" s="106">
        <v>667</v>
      </c>
      <c r="C695" s="105"/>
      <c r="D695" s="108"/>
      <c r="E695" s="108"/>
      <c r="F695" s="104"/>
      <c r="G695" s="103"/>
      <c r="H695" s="103"/>
      <c r="I695" s="103"/>
      <c r="J695" s="103"/>
      <c r="K695" s="103"/>
      <c r="L695" s="103"/>
      <c r="M695" s="104"/>
      <c r="N695" s="104"/>
      <c r="O695" s="104"/>
      <c r="P695" s="104"/>
      <c r="Q695" s="104"/>
      <c r="R695" s="104"/>
      <c r="S695" s="104"/>
      <c r="T695" s="102"/>
    </row>
    <row r="696" spans="1:20" ht="30" customHeight="1" x14ac:dyDescent="0.25">
      <c r="A696" s="107"/>
      <c r="B696" s="106">
        <v>668</v>
      </c>
      <c r="C696" s="105"/>
      <c r="D696" s="108"/>
      <c r="E696" s="108"/>
      <c r="F696" s="104"/>
      <c r="G696" s="103"/>
      <c r="H696" s="103"/>
      <c r="I696" s="103"/>
      <c r="J696" s="103"/>
      <c r="K696" s="103"/>
      <c r="L696" s="103"/>
      <c r="M696" s="104"/>
      <c r="N696" s="104"/>
      <c r="O696" s="104"/>
      <c r="P696" s="104"/>
      <c r="Q696" s="104"/>
      <c r="R696" s="104"/>
      <c r="S696" s="104"/>
      <c r="T696" s="102"/>
    </row>
    <row r="697" spans="1:20" ht="30" customHeight="1" x14ac:dyDescent="0.25">
      <c r="A697" s="107"/>
      <c r="B697" s="106">
        <v>669</v>
      </c>
      <c r="C697" s="105"/>
      <c r="D697" s="108"/>
      <c r="E697" s="108"/>
      <c r="F697" s="104"/>
      <c r="G697" s="103"/>
      <c r="H697" s="103"/>
      <c r="I697" s="103"/>
      <c r="J697" s="103"/>
      <c r="K697" s="103"/>
      <c r="L697" s="103"/>
      <c r="M697" s="104"/>
      <c r="N697" s="104"/>
      <c r="O697" s="104"/>
      <c r="P697" s="104"/>
      <c r="Q697" s="104"/>
      <c r="R697" s="104"/>
      <c r="S697" s="104"/>
      <c r="T697" s="102"/>
    </row>
    <row r="698" spans="1:20" ht="30" customHeight="1" x14ac:dyDescent="0.25">
      <c r="A698" s="107"/>
      <c r="B698" s="106">
        <v>670</v>
      </c>
      <c r="C698" s="105"/>
      <c r="D698" s="108"/>
      <c r="E698" s="108"/>
      <c r="F698" s="104"/>
      <c r="G698" s="103"/>
      <c r="H698" s="103"/>
      <c r="I698" s="103"/>
      <c r="J698" s="103"/>
      <c r="K698" s="103"/>
      <c r="L698" s="103"/>
      <c r="M698" s="104"/>
      <c r="N698" s="104"/>
      <c r="O698" s="104"/>
      <c r="P698" s="104"/>
      <c r="Q698" s="104"/>
      <c r="R698" s="104"/>
      <c r="S698" s="104"/>
      <c r="T698" s="102"/>
    </row>
    <row r="699" spans="1:20" ht="30" customHeight="1" x14ac:dyDescent="0.25">
      <c r="A699" s="107"/>
      <c r="B699" s="106">
        <v>671</v>
      </c>
      <c r="C699" s="105"/>
      <c r="D699" s="108"/>
      <c r="E699" s="108"/>
      <c r="F699" s="104"/>
      <c r="G699" s="103"/>
      <c r="H699" s="103"/>
      <c r="I699" s="103"/>
      <c r="J699" s="103"/>
      <c r="K699" s="103"/>
      <c r="L699" s="103"/>
      <c r="M699" s="104"/>
      <c r="N699" s="104"/>
      <c r="O699" s="104"/>
      <c r="P699" s="104"/>
      <c r="Q699" s="104"/>
      <c r="R699" s="104"/>
      <c r="S699" s="104"/>
      <c r="T699" s="102"/>
    </row>
    <row r="700" spans="1:20" ht="30" customHeight="1" x14ac:dyDescent="0.25">
      <c r="A700" s="107"/>
      <c r="B700" s="106">
        <v>672</v>
      </c>
      <c r="C700" s="105"/>
      <c r="D700" s="108"/>
      <c r="E700" s="108"/>
      <c r="F700" s="104"/>
      <c r="G700" s="103"/>
      <c r="H700" s="103"/>
      <c r="I700" s="103"/>
      <c r="J700" s="103"/>
      <c r="K700" s="103"/>
      <c r="L700" s="103"/>
      <c r="M700" s="104"/>
      <c r="N700" s="104"/>
      <c r="O700" s="104"/>
      <c r="P700" s="104"/>
      <c r="Q700" s="104"/>
      <c r="R700" s="104"/>
      <c r="S700" s="104"/>
      <c r="T700" s="102"/>
    </row>
    <row r="701" spans="1:20" ht="30" customHeight="1" x14ac:dyDescent="0.25">
      <c r="A701" s="107"/>
      <c r="B701" s="106">
        <v>673</v>
      </c>
      <c r="C701" s="105"/>
      <c r="D701" s="108"/>
      <c r="E701" s="108"/>
      <c r="F701" s="104"/>
      <c r="G701" s="103"/>
      <c r="H701" s="103"/>
      <c r="I701" s="103"/>
      <c r="J701" s="103"/>
      <c r="K701" s="103"/>
      <c r="L701" s="103"/>
      <c r="M701" s="104"/>
      <c r="N701" s="104"/>
      <c r="O701" s="104"/>
      <c r="P701" s="104"/>
      <c r="Q701" s="104"/>
      <c r="R701" s="104"/>
      <c r="S701" s="104"/>
      <c r="T701" s="102"/>
    </row>
    <row r="702" spans="1:20" ht="30" customHeight="1" x14ac:dyDescent="0.25">
      <c r="A702" s="107"/>
      <c r="B702" s="106">
        <v>674</v>
      </c>
      <c r="C702" s="105"/>
      <c r="D702" s="108"/>
      <c r="E702" s="108"/>
      <c r="F702" s="104"/>
      <c r="G702" s="103"/>
      <c r="H702" s="103"/>
      <c r="I702" s="103"/>
      <c r="J702" s="103"/>
      <c r="K702" s="103"/>
      <c r="L702" s="103"/>
      <c r="M702" s="104"/>
      <c r="N702" s="104"/>
      <c r="O702" s="104"/>
      <c r="P702" s="104"/>
      <c r="Q702" s="104"/>
      <c r="R702" s="104"/>
      <c r="S702" s="104"/>
      <c r="T702" s="102"/>
    </row>
    <row r="703" spans="1:20" ht="30" customHeight="1" x14ac:dyDescent="0.25">
      <c r="A703" s="107"/>
      <c r="B703" s="106">
        <v>675</v>
      </c>
      <c r="C703" s="105"/>
      <c r="D703" s="108"/>
      <c r="E703" s="108"/>
      <c r="F703" s="104"/>
      <c r="G703" s="103"/>
      <c r="H703" s="103"/>
      <c r="I703" s="103"/>
      <c r="J703" s="103"/>
      <c r="K703" s="103"/>
      <c r="L703" s="103"/>
      <c r="M703" s="104"/>
      <c r="N703" s="104"/>
      <c r="O703" s="104"/>
      <c r="P703" s="104"/>
      <c r="Q703" s="104"/>
      <c r="R703" s="104"/>
      <c r="S703" s="104"/>
      <c r="T703" s="102"/>
    </row>
    <row r="704" spans="1:20" ht="30" customHeight="1" x14ac:dyDescent="0.25">
      <c r="A704" s="107"/>
      <c r="B704" s="106">
        <v>676</v>
      </c>
      <c r="C704" s="105"/>
      <c r="D704" s="108"/>
      <c r="E704" s="108"/>
      <c r="F704" s="104"/>
      <c r="G704" s="103"/>
      <c r="H704" s="103"/>
      <c r="I704" s="103"/>
      <c r="J704" s="103"/>
      <c r="K704" s="103"/>
      <c r="L704" s="103"/>
      <c r="M704" s="104"/>
      <c r="N704" s="104"/>
      <c r="O704" s="104"/>
      <c r="P704" s="104"/>
      <c r="Q704" s="104"/>
      <c r="R704" s="104"/>
      <c r="S704" s="104"/>
      <c r="T704" s="102"/>
    </row>
    <row r="705" spans="1:20" ht="30" customHeight="1" x14ac:dyDescent="0.25">
      <c r="A705" s="107"/>
      <c r="B705" s="106">
        <v>677</v>
      </c>
      <c r="C705" s="105"/>
      <c r="D705" s="108"/>
      <c r="E705" s="108"/>
      <c r="F705" s="104"/>
      <c r="G705" s="103"/>
      <c r="H705" s="103"/>
      <c r="I705" s="103"/>
      <c r="J705" s="103"/>
      <c r="K705" s="103"/>
      <c r="L705" s="103"/>
      <c r="M705" s="104"/>
      <c r="N705" s="104"/>
      <c r="O705" s="104"/>
      <c r="P705" s="104"/>
      <c r="Q705" s="104"/>
      <c r="R705" s="104"/>
      <c r="S705" s="104"/>
      <c r="T705" s="102"/>
    </row>
    <row r="706" spans="1:20" ht="30" customHeight="1" x14ac:dyDescent="0.25">
      <c r="A706" s="107"/>
      <c r="B706" s="106">
        <v>678</v>
      </c>
      <c r="C706" s="105"/>
      <c r="D706" s="108"/>
      <c r="E706" s="108"/>
      <c r="F706" s="104"/>
      <c r="G706" s="103"/>
      <c r="H706" s="103"/>
      <c r="I706" s="103"/>
      <c r="J706" s="103"/>
      <c r="K706" s="103"/>
      <c r="L706" s="103"/>
      <c r="M706" s="104"/>
      <c r="N706" s="104"/>
      <c r="O706" s="104"/>
      <c r="P706" s="104"/>
      <c r="Q706" s="104"/>
      <c r="R706" s="104"/>
      <c r="S706" s="104"/>
      <c r="T706" s="102"/>
    </row>
    <row r="707" spans="1:20" ht="30" customHeight="1" x14ac:dyDescent="0.25">
      <c r="A707" s="107"/>
      <c r="B707" s="106">
        <v>679</v>
      </c>
      <c r="C707" s="105"/>
      <c r="D707" s="108"/>
      <c r="E707" s="108"/>
      <c r="F707" s="104"/>
      <c r="G707" s="103"/>
      <c r="H707" s="103"/>
      <c r="I707" s="103"/>
      <c r="J707" s="103"/>
      <c r="K707" s="103"/>
      <c r="L707" s="103"/>
      <c r="M707" s="104"/>
      <c r="N707" s="104"/>
      <c r="O707" s="104"/>
      <c r="P707" s="104"/>
      <c r="Q707" s="104"/>
      <c r="R707" s="104"/>
      <c r="S707" s="104"/>
      <c r="T707" s="102"/>
    </row>
    <row r="708" spans="1:20" ht="30" customHeight="1" x14ac:dyDescent="0.25">
      <c r="A708" s="107"/>
      <c r="B708" s="106">
        <v>680</v>
      </c>
      <c r="C708" s="105"/>
      <c r="D708" s="108"/>
      <c r="E708" s="108"/>
      <c r="F708" s="104"/>
      <c r="G708" s="103"/>
      <c r="H708" s="103"/>
      <c r="I708" s="103"/>
      <c r="J708" s="103"/>
      <c r="K708" s="103"/>
      <c r="L708" s="103"/>
      <c r="M708" s="104"/>
      <c r="N708" s="104"/>
      <c r="O708" s="104"/>
      <c r="P708" s="104"/>
      <c r="Q708" s="104"/>
      <c r="R708" s="104"/>
      <c r="S708" s="104"/>
      <c r="T708" s="102"/>
    </row>
    <row r="709" spans="1:20" ht="30" customHeight="1" x14ac:dyDescent="0.25">
      <c r="A709" s="107"/>
      <c r="B709" s="106">
        <v>681</v>
      </c>
      <c r="C709" s="105"/>
      <c r="D709" s="108"/>
      <c r="E709" s="108"/>
      <c r="F709" s="104"/>
      <c r="G709" s="103"/>
      <c r="H709" s="103"/>
      <c r="I709" s="103"/>
      <c r="J709" s="103"/>
      <c r="K709" s="103"/>
      <c r="L709" s="103"/>
      <c r="M709" s="104"/>
      <c r="N709" s="104"/>
      <c r="O709" s="104"/>
      <c r="P709" s="104"/>
      <c r="Q709" s="104"/>
      <c r="R709" s="104"/>
      <c r="S709" s="104"/>
      <c r="T709" s="102"/>
    </row>
    <row r="710" spans="1:20" ht="30" customHeight="1" x14ac:dyDescent="0.25">
      <c r="A710" s="107"/>
      <c r="B710" s="106">
        <v>682</v>
      </c>
      <c r="C710" s="105"/>
      <c r="D710" s="108"/>
      <c r="E710" s="108"/>
      <c r="F710" s="104"/>
      <c r="G710" s="103"/>
      <c r="H710" s="103"/>
      <c r="I710" s="103"/>
      <c r="J710" s="103"/>
      <c r="K710" s="103"/>
      <c r="L710" s="103"/>
      <c r="M710" s="104"/>
      <c r="N710" s="104"/>
      <c r="O710" s="104"/>
      <c r="P710" s="104"/>
      <c r="Q710" s="104"/>
      <c r="R710" s="104"/>
      <c r="S710" s="104"/>
      <c r="T710" s="102"/>
    </row>
    <row r="711" spans="1:20" ht="30" customHeight="1" x14ac:dyDescent="0.25">
      <c r="A711" s="107"/>
      <c r="B711" s="106">
        <v>683</v>
      </c>
      <c r="C711" s="105"/>
      <c r="D711" s="108"/>
      <c r="E711" s="108"/>
      <c r="F711" s="104"/>
      <c r="G711" s="103"/>
      <c r="H711" s="103"/>
      <c r="I711" s="103"/>
      <c r="J711" s="103"/>
      <c r="K711" s="103"/>
      <c r="L711" s="103"/>
      <c r="M711" s="104"/>
      <c r="N711" s="104"/>
      <c r="O711" s="104"/>
      <c r="P711" s="104"/>
      <c r="Q711" s="104"/>
      <c r="R711" s="104"/>
      <c r="S711" s="104"/>
      <c r="T711" s="102"/>
    </row>
    <row r="712" spans="1:20" ht="30" customHeight="1" x14ac:dyDescent="0.25">
      <c r="A712" s="107"/>
      <c r="B712" s="106">
        <v>684</v>
      </c>
      <c r="C712" s="105"/>
      <c r="D712" s="108"/>
      <c r="E712" s="108"/>
      <c r="F712" s="104"/>
      <c r="G712" s="103"/>
      <c r="H712" s="103"/>
      <c r="I712" s="103"/>
      <c r="J712" s="103"/>
      <c r="K712" s="103"/>
      <c r="L712" s="103"/>
      <c r="M712" s="104"/>
      <c r="N712" s="104"/>
      <c r="O712" s="104"/>
      <c r="P712" s="104"/>
      <c r="Q712" s="104"/>
      <c r="R712" s="104"/>
      <c r="S712" s="104"/>
      <c r="T712" s="102"/>
    </row>
    <row r="713" spans="1:20" ht="30" customHeight="1" x14ac:dyDescent="0.25">
      <c r="A713" s="107"/>
      <c r="B713" s="106">
        <v>685</v>
      </c>
      <c r="C713" s="105"/>
      <c r="D713" s="108"/>
      <c r="E713" s="108"/>
      <c r="F713" s="104"/>
      <c r="G713" s="103"/>
      <c r="H713" s="103"/>
      <c r="I713" s="103"/>
      <c r="J713" s="103"/>
      <c r="K713" s="103"/>
      <c r="L713" s="103"/>
      <c r="M713" s="104"/>
      <c r="N713" s="104"/>
      <c r="O713" s="104"/>
      <c r="P713" s="104"/>
      <c r="Q713" s="104"/>
      <c r="R713" s="104"/>
      <c r="S713" s="104"/>
      <c r="T713" s="102"/>
    </row>
    <row r="714" spans="1:20" ht="30" customHeight="1" x14ac:dyDescent="0.25">
      <c r="A714" s="107"/>
      <c r="B714" s="106">
        <v>686</v>
      </c>
      <c r="C714" s="105"/>
      <c r="D714" s="108"/>
      <c r="E714" s="108"/>
      <c r="F714" s="104"/>
      <c r="G714" s="103"/>
      <c r="H714" s="103"/>
      <c r="I714" s="103"/>
      <c r="J714" s="103"/>
      <c r="K714" s="103"/>
      <c r="L714" s="103"/>
      <c r="M714" s="104"/>
      <c r="N714" s="104"/>
      <c r="O714" s="104"/>
      <c r="P714" s="104"/>
      <c r="Q714" s="104"/>
      <c r="R714" s="104"/>
      <c r="S714" s="104"/>
      <c r="T714" s="102"/>
    </row>
    <row r="715" spans="1:20" ht="30" customHeight="1" x14ac:dyDescent="0.25">
      <c r="A715" s="107"/>
      <c r="B715" s="106">
        <v>687</v>
      </c>
      <c r="C715" s="105"/>
      <c r="D715" s="108"/>
      <c r="E715" s="108"/>
      <c r="F715" s="104"/>
      <c r="G715" s="103"/>
      <c r="H715" s="103"/>
      <c r="I715" s="103"/>
      <c r="J715" s="103"/>
      <c r="K715" s="103"/>
      <c r="L715" s="103"/>
      <c r="M715" s="104"/>
      <c r="N715" s="104"/>
      <c r="O715" s="104"/>
      <c r="P715" s="104"/>
      <c r="Q715" s="104"/>
      <c r="R715" s="104"/>
      <c r="S715" s="104"/>
      <c r="T715" s="102"/>
    </row>
    <row r="716" spans="1:20" ht="30" customHeight="1" x14ac:dyDescent="0.25">
      <c r="A716" s="107"/>
      <c r="B716" s="106">
        <v>688</v>
      </c>
      <c r="C716" s="105"/>
      <c r="D716" s="108"/>
      <c r="E716" s="108"/>
      <c r="F716" s="104"/>
      <c r="G716" s="103"/>
      <c r="H716" s="103"/>
      <c r="I716" s="103"/>
      <c r="J716" s="103"/>
      <c r="K716" s="103"/>
      <c r="L716" s="103"/>
      <c r="M716" s="104"/>
      <c r="N716" s="104"/>
      <c r="O716" s="104"/>
      <c r="P716" s="104"/>
      <c r="Q716" s="104"/>
      <c r="R716" s="104"/>
      <c r="S716" s="104"/>
      <c r="T716" s="102"/>
    </row>
    <row r="717" spans="1:20" ht="30" customHeight="1" x14ac:dyDescent="0.25">
      <c r="A717" s="107"/>
      <c r="B717" s="106">
        <v>689</v>
      </c>
      <c r="C717" s="105"/>
      <c r="D717" s="108"/>
      <c r="E717" s="108"/>
      <c r="F717" s="104"/>
      <c r="G717" s="103"/>
      <c r="H717" s="103"/>
      <c r="I717" s="103"/>
      <c r="J717" s="103"/>
      <c r="K717" s="103"/>
      <c r="L717" s="103"/>
      <c r="M717" s="104"/>
      <c r="N717" s="104"/>
      <c r="O717" s="104"/>
      <c r="P717" s="104"/>
      <c r="Q717" s="104"/>
      <c r="R717" s="104"/>
      <c r="S717" s="104"/>
      <c r="T717" s="102"/>
    </row>
    <row r="718" spans="1:20" ht="30" customHeight="1" x14ac:dyDescent="0.25">
      <c r="A718" s="107"/>
      <c r="B718" s="106">
        <v>690</v>
      </c>
      <c r="C718" s="105"/>
      <c r="D718" s="108"/>
      <c r="E718" s="108"/>
      <c r="F718" s="104"/>
      <c r="G718" s="103"/>
      <c r="H718" s="103"/>
      <c r="I718" s="103"/>
      <c r="J718" s="103"/>
      <c r="K718" s="103"/>
      <c r="L718" s="103"/>
      <c r="M718" s="104"/>
      <c r="N718" s="104"/>
      <c r="O718" s="104"/>
      <c r="P718" s="104"/>
      <c r="Q718" s="104"/>
      <c r="R718" s="104"/>
      <c r="S718" s="104"/>
      <c r="T718" s="102"/>
    </row>
    <row r="719" spans="1:20" ht="30" customHeight="1" x14ac:dyDescent="0.25">
      <c r="A719" s="107"/>
      <c r="B719" s="106">
        <v>691</v>
      </c>
      <c r="C719" s="105"/>
      <c r="D719" s="108"/>
      <c r="E719" s="108"/>
      <c r="F719" s="104"/>
      <c r="G719" s="103"/>
      <c r="H719" s="103"/>
      <c r="I719" s="103"/>
      <c r="J719" s="103"/>
      <c r="K719" s="103"/>
      <c r="L719" s="103"/>
      <c r="M719" s="104"/>
      <c r="N719" s="104"/>
      <c r="O719" s="104"/>
      <c r="P719" s="104"/>
      <c r="Q719" s="104"/>
      <c r="R719" s="104"/>
      <c r="S719" s="104"/>
      <c r="T719" s="102"/>
    </row>
    <row r="720" spans="1:20" ht="30" customHeight="1" x14ac:dyDescent="0.25">
      <c r="A720" s="107"/>
      <c r="B720" s="106">
        <v>692</v>
      </c>
      <c r="C720" s="105"/>
      <c r="D720" s="108"/>
      <c r="E720" s="108"/>
      <c r="F720" s="104"/>
      <c r="G720" s="103"/>
      <c r="H720" s="103"/>
      <c r="I720" s="103"/>
      <c r="J720" s="103"/>
      <c r="K720" s="103"/>
      <c r="L720" s="103"/>
      <c r="M720" s="104"/>
      <c r="N720" s="104"/>
      <c r="O720" s="104"/>
      <c r="P720" s="104"/>
      <c r="Q720" s="104"/>
      <c r="R720" s="104"/>
      <c r="S720" s="104"/>
      <c r="T720" s="102"/>
    </row>
    <row r="721" spans="1:20" ht="30" customHeight="1" x14ac:dyDescent="0.25">
      <c r="A721" s="107"/>
      <c r="B721" s="106">
        <v>693</v>
      </c>
      <c r="C721" s="105"/>
      <c r="D721" s="108"/>
      <c r="E721" s="108"/>
      <c r="F721" s="104"/>
      <c r="G721" s="103"/>
      <c r="H721" s="103"/>
      <c r="I721" s="103"/>
      <c r="J721" s="103"/>
      <c r="K721" s="103"/>
      <c r="L721" s="103"/>
      <c r="M721" s="104"/>
      <c r="N721" s="104"/>
      <c r="O721" s="104"/>
      <c r="P721" s="104"/>
      <c r="Q721" s="104"/>
      <c r="R721" s="104"/>
      <c r="S721" s="104"/>
      <c r="T721" s="102"/>
    </row>
    <row r="722" spans="1:20" ht="30" customHeight="1" x14ac:dyDescent="0.25">
      <c r="A722" s="107"/>
      <c r="B722" s="106">
        <v>694</v>
      </c>
      <c r="C722" s="105"/>
      <c r="D722" s="108"/>
      <c r="E722" s="108"/>
      <c r="F722" s="104"/>
      <c r="G722" s="103"/>
      <c r="H722" s="103"/>
      <c r="I722" s="103"/>
      <c r="J722" s="103"/>
      <c r="K722" s="103"/>
      <c r="L722" s="103"/>
      <c r="M722" s="104"/>
      <c r="N722" s="104"/>
      <c r="O722" s="104"/>
      <c r="P722" s="104"/>
      <c r="Q722" s="104"/>
      <c r="R722" s="104"/>
      <c r="S722" s="104"/>
      <c r="T722" s="102"/>
    </row>
    <row r="723" spans="1:20" ht="30" customHeight="1" x14ac:dyDescent="0.25">
      <c r="A723" s="107"/>
      <c r="B723" s="106">
        <v>695</v>
      </c>
      <c r="C723" s="105"/>
      <c r="D723" s="108"/>
      <c r="E723" s="108"/>
      <c r="F723" s="104"/>
      <c r="G723" s="103"/>
      <c r="H723" s="103"/>
      <c r="I723" s="103"/>
      <c r="J723" s="103"/>
      <c r="K723" s="103"/>
      <c r="L723" s="103"/>
      <c r="M723" s="104"/>
      <c r="N723" s="104"/>
      <c r="O723" s="104"/>
      <c r="P723" s="104"/>
      <c r="Q723" s="104"/>
      <c r="R723" s="104"/>
      <c r="S723" s="104"/>
      <c r="T723" s="102"/>
    </row>
    <row r="724" spans="1:20" ht="30" customHeight="1" x14ac:dyDescent="0.25">
      <c r="A724" s="107"/>
      <c r="B724" s="106">
        <v>696</v>
      </c>
      <c r="C724" s="105"/>
      <c r="D724" s="108"/>
      <c r="E724" s="108"/>
      <c r="F724" s="104"/>
      <c r="G724" s="103"/>
      <c r="H724" s="103"/>
      <c r="I724" s="103"/>
      <c r="J724" s="103"/>
      <c r="K724" s="103"/>
      <c r="L724" s="103"/>
      <c r="M724" s="104"/>
      <c r="N724" s="104"/>
      <c r="O724" s="104"/>
      <c r="P724" s="104"/>
      <c r="Q724" s="104"/>
      <c r="R724" s="104"/>
      <c r="S724" s="104"/>
      <c r="T724" s="102"/>
    </row>
    <row r="725" spans="1:20" ht="30" customHeight="1" x14ac:dyDescent="0.25">
      <c r="A725" s="107"/>
      <c r="B725" s="106">
        <v>697</v>
      </c>
      <c r="C725" s="105"/>
      <c r="D725" s="108"/>
      <c r="E725" s="108"/>
      <c r="F725" s="104"/>
      <c r="G725" s="103"/>
      <c r="H725" s="103"/>
      <c r="I725" s="103"/>
      <c r="J725" s="103"/>
      <c r="K725" s="103"/>
      <c r="L725" s="103"/>
      <c r="M725" s="104"/>
      <c r="N725" s="104"/>
      <c r="O725" s="104"/>
      <c r="P725" s="104"/>
      <c r="Q725" s="104"/>
      <c r="R725" s="104"/>
      <c r="S725" s="104"/>
      <c r="T725" s="102"/>
    </row>
    <row r="726" spans="1:20" ht="30" customHeight="1" x14ac:dyDescent="0.25">
      <c r="A726" s="107"/>
      <c r="B726" s="106">
        <v>698</v>
      </c>
      <c r="C726" s="105"/>
      <c r="D726" s="108"/>
      <c r="E726" s="108"/>
      <c r="F726" s="104"/>
      <c r="G726" s="103"/>
      <c r="H726" s="103"/>
      <c r="I726" s="103"/>
      <c r="J726" s="103"/>
      <c r="K726" s="103"/>
      <c r="L726" s="103"/>
      <c r="M726" s="104"/>
      <c r="N726" s="104"/>
      <c r="O726" s="104"/>
      <c r="P726" s="104"/>
      <c r="Q726" s="104"/>
      <c r="R726" s="104"/>
      <c r="S726" s="104"/>
      <c r="T726" s="102"/>
    </row>
    <row r="727" spans="1:20" ht="30" customHeight="1" x14ac:dyDescent="0.25">
      <c r="A727" s="107"/>
      <c r="B727" s="106">
        <v>699</v>
      </c>
      <c r="C727" s="105"/>
      <c r="D727" s="108"/>
      <c r="E727" s="108"/>
      <c r="F727" s="104"/>
      <c r="G727" s="103"/>
      <c r="H727" s="103"/>
      <c r="I727" s="103"/>
      <c r="J727" s="103"/>
      <c r="K727" s="103"/>
      <c r="L727" s="103"/>
      <c r="M727" s="104"/>
      <c r="N727" s="104"/>
      <c r="O727" s="104"/>
      <c r="P727" s="104"/>
      <c r="Q727" s="104"/>
      <c r="R727" s="104"/>
      <c r="S727" s="104"/>
      <c r="T727" s="102"/>
    </row>
    <row r="728" spans="1:20" ht="30" customHeight="1" x14ac:dyDescent="0.25">
      <c r="A728" s="107"/>
      <c r="B728" s="106">
        <v>700</v>
      </c>
      <c r="C728" s="105"/>
      <c r="D728" s="108"/>
      <c r="E728" s="108"/>
      <c r="F728" s="104"/>
      <c r="G728" s="103"/>
      <c r="H728" s="103"/>
      <c r="I728" s="103"/>
      <c r="J728" s="103"/>
      <c r="K728" s="103"/>
      <c r="L728" s="103"/>
      <c r="M728" s="104"/>
      <c r="N728" s="104"/>
      <c r="O728" s="104"/>
      <c r="P728" s="104"/>
      <c r="Q728" s="104"/>
      <c r="R728" s="104"/>
      <c r="S728" s="104"/>
      <c r="T728" s="102"/>
    </row>
    <row r="729" spans="1:20" ht="30" customHeight="1" x14ac:dyDescent="0.25">
      <c r="A729" s="107"/>
      <c r="B729" s="106">
        <v>701</v>
      </c>
      <c r="C729" s="105"/>
      <c r="D729" s="108"/>
      <c r="E729" s="108"/>
      <c r="F729" s="104"/>
      <c r="G729" s="103"/>
      <c r="H729" s="103"/>
      <c r="I729" s="103"/>
      <c r="J729" s="103"/>
      <c r="K729" s="103"/>
      <c r="L729" s="103"/>
      <c r="M729" s="104"/>
      <c r="N729" s="104"/>
      <c r="O729" s="104"/>
      <c r="P729" s="104"/>
      <c r="Q729" s="104"/>
      <c r="R729" s="104"/>
      <c r="S729" s="104"/>
      <c r="T729" s="102"/>
    </row>
    <row r="730" spans="1:20" ht="30" customHeight="1" x14ac:dyDescent="0.25">
      <c r="A730" s="107"/>
      <c r="B730" s="106">
        <v>702</v>
      </c>
      <c r="C730" s="105"/>
      <c r="D730" s="108"/>
      <c r="E730" s="108"/>
      <c r="F730" s="104"/>
      <c r="G730" s="103"/>
      <c r="H730" s="103"/>
      <c r="I730" s="103"/>
      <c r="J730" s="103"/>
      <c r="K730" s="103"/>
      <c r="L730" s="103"/>
      <c r="M730" s="104"/>
      <c r="N730" s="104"/>
      <c r="O730" s="104"/>
      <c r="P730" s="104"/>
      <c r="Q730" s="104"/>
      <c r="R730" s="104"/>
      <c r="S730" s="104"/>
      <c r="T730" s="102"/>
    </row>
    <row r="731" spans="1:20" ht="30" customHeight="1" x14ac:dyDescent="0.25">
      <c r="A731" s="107"/>
      <c r="B731" s="106">
        <v>703</v>
      </c>
      <c r="C731" s="105"/>
      <c r="D731" s="108"/>
      <c r="E731" s="108"/>
      <c r="F731" s="104"/>
      <c r="G731" s="103"/>
      <c r="H731" s="103"/>
      <c r="I731" s="103"/>
      <c r="J731" s="103"/>
      <c r="K731" s="103"/>
      <c r="L731" s="103"/>
      <c r="M731" s="104"/>
      <c r="N731" s="104"/>
      <c r="O731" s="104"/>
      <c r="P731" s="104"/>
      <c r="Q731" s="104"/>
      <c r="R731" s="104"/>
      <c r="S731" s="104"/>
      <c r="T731" s="102"/>
    </row>
    <row r="732" spans="1:20" ht="30" customHeight="1" x14ac:dyDescent="0.25">
      <c r="A732" s="107"/>
      <c r="B732" s="106">
        <v>704</v>
      </c>
      <c r="C732" s="105"/>
      <c r="D732" s="108"/>
      <c r="E732" s="108"/>
      <c r="F732" s="104"/>
      <c r="G732" s="103"/>
      <c r="H732" s="103"/>
      <c r="I732" s="103"/>
      <c r="J732" s="103"/>
      <c r="K732" s="103"/>
      <c r="L732" s="103"/>
      <c r="M732" s="104"/>
      <c r="N732" s="104"/>
      <c r="O732" s="104"/>
      <c r="P732" s="104"/>
      <c r="Q732" s="104"/>
      <c r="R732" s="104"/>
      <c r="S732" s="104"/>
      <c r="T732" s="102"/>
    </row>
    <row r="733" spans="1:20" ht="30" customHeight="1" x14ac:dyDescent="0.25">
      <c r="A733" s="107"/>
      <c r="B733" s="106">
        <v>705</v>
      </c>
      <c r="C733" s="105"/>
      <c r="D733" s="108"/>
      <c r="E733" s="108"/>
      <c r="F733" s="104"/>
      <c r="G733" s="103"/>
      <c r="H733" s="103"/>
      <c r="I733" s="103"/>
      <c r="J733" s="103"/>
      <c r="K733" s="103"/>
      <c r="L733" s="103"/>
      <c r="M733" s="104"/>
      <c r="N733" s="104"/>
      <c r="O733" s="104"/>
      <c r="P733" s="104"/>
      <c r="Q733" s="104"/>
      <c r="R733" s="104"/>
      <c r="S733" s="104"/>
      <c r="T733" s="102"/>
    </row>
    <row r="734" spans="1:20" ht="30" customHeight="1" x14ac:dyDescent="0.25">
      <c r="A734" s="107"/>
      <c r="B734" s="106">
        <v>706</v>
      </c>
      <c r="C734" s="105"/>
      <c r="D734" s="108"/>
      <c r="E734" s="108"/>
      <c r="F734" s="104"/>
      <c r="G734" s="103"/>
      <c r="H734" s="103"/>
      <c r="I734" s="103"/>
      <c r="J734" s="103"/>
      <c r="K734" s="103"/>
      <c r="L734" s="103"/>
      <c r="M734" s="104"/>
      <c r="N734" s="104"/>
      <c r="O734" s="104"/>
      <c r="P734" s="104"/>
      <c r="Q734" s="104"/>
      <c r="R734" s="104"/>
      <c r="S734" s="104"/>
      <c r="T734" s="102"/>
    </row>
    <row r="735" spans="1:20" ht="30" customHeight="1" x14ac:dyDescent="0.25">
      <c r="A735" s="107"/>
      <c r="B735" s="106">
        <v>707</v>
      </c>
      <c r="C735" s="105"/>
      <c r="D735" s="108"/>
      <c r="E735" s="108"/>
      <c r="F735" s="104"/>
      <c r="G735" s="103"/>
      <c r="H735" s="103"/>
      <c r="I735" s="103"/>
      <c r="J735" s="103"/>
      <c r="K735" s="103"/>
      <c r="L735" s="103"/>
      <c r="M735" s="104"/>
      <c r="N735" s="104"/>
      <c r="O735" s="104"/>
      <c r="P735" s="104"/>
      <c r="Q735" s="104"/>
      <c r="R735" s="104"/>
      <c r="S735" s="104"/>
      <c r="T735" s="102"/>
    </row>
    <row r="736" spans="1:20" ht="30" customHeight="1" x14ac:dyDescent="0.25">
      <c r="A736" s="107"/>
      <c r="B736" s="106">
        <v>708</v>
      </c>
      <c r="C736" s="105"/>
      <c r="D736" s="108"/>
      <c r="E736" s="108"/>
      <c r="F736" s="104"/>
      <c r="G736" s="103"/>
      <c r="H736" s="103"/>
      <c r="I736" s="103"/>
      <c r="J736" s="103"/>
      <c r="K736" s="103"/>
      <c r="L736" s="103"/>
      <c r="M736" s="104"/>
      <c r="N736" s="104"/>
      <c r="O736" s="104"/>
      <c r="P736" s="104"/>
      <c r="Q736" s="104"/>
      <c r="R736" s="104"/>
      <c r="S736" s="104"/>
      <c r="T736" s="102"/>
    </row>
    <row r="737" spans="1:20" ht="30" customHeight="1" x14ac:dyDescent="0.25">
      <c r="A737" s="107"/>
      <c r="B737" s="106">
        <v>709</v>
      </c>
      <c r="C737" s="105"/>
      <c r="D737" s="108"/>
      <c r="E737" s="108"/>
      <c r="F737" s="104"/>
      <c r="G737" s="103"/>
      <c r="H737" s="103"/>
      <c r="I737" s="103"/>
      <c r="J737" s="103"/>
      <c r="K737" s="103"/>
      <c r="L737" s="103"/>
      <c r="M737" s="104"/>
      <c r="N737" s="104"/>
      <c r="O737" s="104"/>
      <c r="P737" s="104"/>
      <c r="Q737" s="104"/>
      <c r="R737" s="104"/>
      <c r="S737" s="104"/>
      <c r="T737" s="102"/>
    </row>
    <row r="738" spans="1:20" ht="30" customHeight="1" x14ac:dyDescent="0.25">
      <c r="A738" s="107"/>
      <c r="B738" s="106">
        <v>710</v>
      </c>
      <c r="C738" s="105"/>
      <c r="D738" s="108"/>
      <c r="E738" s="108"/>
      <c r="F738" s="104"/>
      <c r="G738" s="103"/>
      <c r="H738" s="103"/>
      <c r="I738" s="103"/>
      <c r="J738" s="103"/>
      <c r="K738" s="103"/>
      <c r="L738" s="103"/>
      <c r="M738" s="104"/>
      <c r="N738" s="104"/>
      <c r="O738" s="104"/>
      <c r="P738" s="104"/>
      <c r="Q738" s="104"/>
      <c r="R738" s="104"/>
      <c r="S738" s="104"/>
      <c r="T738" s="102"/>
    </row>
    <row r="739" spans="1:20" ht="30" customHeight="1" x14ac:dyDescent="0.25">
      <c r="A739" s="107"/>
      <c r="B739" s="106">
        <v>711</v>
      </c>
      <c r="C739" s="105"/>
      <c r="D739" s="108"/>
      <c r="E739" s="108"/>
      <c r="F739" s="104"/>
      <c r="G739" s="103"/>
      <c r="H739" s="103"/>
      <c r="I739" s="103"/>
      <c r="J739" s="103"/>
      <c r="K739" s="103"/>
      <c r="L739" s="103"/>
      <c r="M739" s="104"/>
      <c r="N739" s="104"/>
      <c r="O739" s="104"/>
      <c r="P739" s="104"/>
      <c r="Q739" s="104"/>
      <c r="R739" s="104"/>
      <c r="S739" s="104"/>
      <c r="T739" s="102"/>
    </row>
    <row r="740" spans="1:20" ht="30" customHeight="1" x14ac:dyDescent="0.25">
      <c r="A740" s="107"/>
      <c r="B740" s="106">
        <v>712</v>
      </c>
      <c r="C740" s="105"/>
      <c r="D740" s="108"/>
      <c r="E740" s="108"/>
      <c r="F740" s="104"/>
      <c r="G740" s="103"/>
      <c r="H740" s="103"/>
      <c r="I740" s="103"/>
      <c r="J740" s="103"/>
      <c r="K740" s="103"/>
      <c r="L740" s="103"/>
      <c r="M740" s="104"/>
      <c r="N740" s="104"/>
      <c r="O740" s="104"/>
      <c r="P740" s="104"/>
      <c r="Q740" s="104"/>
      <c r="R740" s="104"/>
      <c r="S740" s="104"/>
      <c r="T740" s="102"/>
    </row>
    <row r="741" spans="1:20" ht="30" customHeight="1" x14ac:dyDescent="0.25">
      <c r="A741" s="107"/>
      <c r="B741" s="106">
        <v>713</v>
      </c>
      <c r="C741" s="105"/>
      <c r="D741" s="108"/>
      <c r="E741" s="108"/>
      <c r="F741" s="104"/>
      <c r="G741" s="103"/>
      <c r="H741" s="103"/>
      <c r="I741" s="103"/>
      <c r="J741" s="103"/>
      <c r="K741" s="103"/>
      <c r="L741" s="103"/>
      <c r="M741" s="104"/>
      <c r="N741" s="104"/>
      <c r="O741" s="104"/>
      <c r="P741" s="104"/>
      <c r="Q741" s="104"/>
      <c r="R741" s="104"/>
      <c r="S741" s="104"/>
      <c r="T741" s="102"/>
    </row>
    <row r="742" spans="1:20" ht="30" customHeight="1" x14ac:dyDescent="0.25">
      <c r="A742" s="107"/>
      <c r="B742" s="106">
        <v>714</v>
      </c>
      <c r="C742" s="105"/>
      <c r="D742" s="108"/>
      <c r="E742" s="108"/>
      <c r="F742" s="104"/>
      <c r="G742" s="103"/>
      <c r="H742" s="103"/>
      <c r="I742" s="103"/>
      <c r="J742" s="103"/>
      <c r="K742" s="103"/>
      <c r="L742" s="103"/>
      <c r="M742" s="104"/>
      <c r="N742" s="104"/>
      <c r="O742" s="104"/>
      <c r="P742" s="104"/>
      <c r="Q742" s="104"/>
      <c r="R742" s="104"/>
      <c r="S742" s="104"/>
      <c r="T742" s="102"/>
    </row>
    <row r="743" spans="1:20" ht="30" customHeight="1" x14ac:dyDescent="0.25">
      <c r="A743" s="107"/>
      <c r="B743" s="106">
        <v>715</v>
      </c>
      <c r="C743" s="105"/>
      <c r="D743" s="108"/>
      <c r="E743" s="108"/>
      <c r="F743" s="104"/>
      <c r="G743" s="103"/>
      <c r="H743" s="103"/>
      <c r="I743" s="103"/>
      <c r="J743" s="103"/>
      <c r="K743" s="103"/>
      <c r="L743" s="103"/>
      <c r="M743" s="104"/>
      <c r="N743" s="104"/>
      <c r="O743" s="104"/>
      <c r="P743" s="104"/>
      <c r="Q743" s="104"/>
      <c r="R743" s="104"/>
      <c r="S743" s="104"/>
      <c r="T743" s="102"/>
    </row>
    <row r="744" spans="1:20" ht="30" customHeight="1" x14ac:dyDescent="0.25">
      <c r="A744" s="107"/>
      <c r="B744" s="106">
        <v>716</v>
      </c>
      <c r="C744" s="105"/>
      <c r="D744" s="108"/>
      <c r="E744" s="108"/>
      <c r="F744" s="104"/>
      <c r="G744" s="103"/>
      <c r="H744" s="103"/>
      <c r="I744" s="103"/>
      <c r="J744" s="103"/>
      <c r="K744" s="103"/>
      <c r="L744" s="103"/>
      <c r="M744" s="104"/>
      <c r="N744" s="104"/>
      <c r="O744" s="104"/>
      <c r="P744" s="104"/>
      <c r="Q744" s="104"/>
      <c r="R744" s="104"/>
      <c r="S744" s="104"/>
      <c r="T744" s="102"/>
    </row>
    <row r="745" spans="1:20" ht="30" customHeight="1" x14ac:dyDescent="0.25">
      <c r="A745" s="107"/>
      <c r="B745" s="106">
        <v>717</v>
      </c>
      <c r="C745" s="105"/>
      <c r="D745" s="108"/>
      <c r="E745" s="108"/>
      <c r="F745" s="104"/>
      <c r="G745" s="103"/>
      <c r="H745" s="103"/>
      <c r="I745" s="103"/>
      <c r="J745" s="103"/>
      <c r="K745" s="103"/>
      <c r="L745" s="103"/>
      <c r="M745" s="104"/>
      <c r="N745" s="104"/>
      <c r="O745" s="104"/>
      <c r="P745" s="104"/>
      <c r="Q745" s="104"/>
      <c r="R745" s="104"/>
      <c r="S745" s="104"/>
      <c r="T745" s="102"/>
    </row>
    <row r="746" spans="1:20" ht="30" customHeight="1" x14ac:dyDescent="0.25">
      <c r="A746" s="107"/>
      <c r="B746" s="106">
        <v>718</v>
      </c>
      <c r="C746" s="105"/>
      <c r="D746" s="108"/>
      <c r="E746" s="108"/>
      <c r="F746" s="104"/>
      <c r="G746" s="103"/>
      <c r="H746" s="103"/>
      <c r="I746" s="103"/>
      <c r="J746" s="103"/>
      <c r="K746" s="103"/>
      <c r="L746" s="103"/>
      <c r="M746" s="104"/>
      <c r="N746" s="104"/>
      <c r="O746" s="104"/>
      <c r="P746" s="104"/>
      <c r="Q746" s="104"/>
      <c r="R746" s="104"/>
      <c r="S746" s="104"/>
      <c r="T746" s="102"/>
    </row>
    <row r="747" spans="1:20" ht="30" customHeight="1" x14ac:dyDescent="0.25">
      <c r="A747" s="107"/>
      <c r="B747" s="106">
        <v>719</v>
      </c>
      <c r="C747" s="105"/>
      <c r="D747" s="108"/>
      <c r="E747" s="108"/>
      <c r="F747" s="104"/>
      <c r="G747" s="103"/>
      <c r="H747" s="103"/>
      <c r="I747" s="103"/>
      <c r="J747" s="103"/>
      <c r="K747" s="103"/>
      <c r="L747" s="103"/>
      <c r="M747" s="104"/>
      <c r="N747" s="104"/>
      <c r="O747" s="104"/>
      <c r="P747" s="104"/>
      <c r="Q747" s="104"/>
      <c r="R747" s="104"/>
      <c r="S747" s="104"/>
      <c r="T747" s="102"/>
    </row>
    <row r="748" spans="1:20" ht="30" customHeight="1" x14ac:dyDescent="0.25">
      <c r="A748" s="107"/>
      <c r="B748" s="106">
        <v>720</v>
      </c>
      <c r="C748" s="105"/>
      <c r="D748" s="108"/>
      <c r="E748" s="108"/>
      <c r="F748" s="104"/>
      <c r="G748" s="103"/>
      <c r="H748" s="103"/>
      <c r="I748" s="103"/>
      <c r="J748" s="103"/>
      <c r="K748" s="103"/>
      <c r="L748" s="103"/>
      <c r="M748" s="104"/>
      <c r="N748" s="104"/>
      <c r="O748" s="104"/>
      <c r="P748" s="104"/>
      <c r="Q748" s="104"/>
      <c r="R748" s="104"/>
      <c r="S748" s="104"/>
      <c r="T748" s="102"/>
    </row>
    <row r="749" spans="1:20" ht="30" customHeight="1" x14ac:dyDescent="0.25">
      <c r="A749" s="107"/>
      <c r="B749" s="106">
        <v>721</v>
      </c>
      <c r="C749" s="105"/>
      <c r="D749" s="108"/>
      <c r="E749" s="108"/>
      <c r="F749" s="104"/>
      <c r="G749" s="103"/>
      <c r="H749" s="103"/>
      <c r="I749" s="103"/>
      <c r="J749" s="103"/>
      <c r="K749" s="103"/>
      <c r="L749" s="103"/>
      <c r="M749" s="104"/>
      <c r="N749" s="104"/>
      <c r="O749" s="104"/>
      <c r="P749" s="104"/>
      <c r="Q749" s="104"/>
      <c r="R749" s="104"/>
      <c r="S749" s="104"/>
      <c r="T749" s="102"/>
    </row>
    <row r="750" spans="1:20" ht="30" customHeight="1" x14ac:dyDescent="0.25">
      <c r="A750" s="107"/>
      <c r="B750" s="106">
        <v>722</v>
      </c>
      <c r="C750" s="105"/>
      <c r="D750" s="108"/>
      <c r="E750" s="108"/>
      <c r="F750" s="104"/>
      <c r="G750" s="103"/>
      <c r="H750" s="103"/>
      <c r="I750" s="103"/>
      <c r="J750" s="103"/>
      <c r="K750" s="103"/>
      <c r="L750" s="103"/>
      <c r="M750" s="104"/>
      <c r="N750" s="104"/>
      <c r="O750" s="104"/>
      <c r="P750" s="104"/>
      <c r="Q750" s="104"/>
      <c r="R750" s="104"/>
      <c r="S750" s="104"/>
      <c r="T750" s="102"/>
    </row>
    <row r="751" spans="1:20" ht="30" customHeight="1" x14ac:dyDescent="0.25">
      <c r="A751" s="107"/>
      <c r="B751" s="106">
        <v>723</v>
      </c>
      <c r="C751" s="105"/>
      <c r="D751" s="108"/>
      <c r="E751" s="108"/>
      <c r="F751" s="104"/>
      <c r="G751" s="103"/>
      <c r="H751" s="103"/>
      <c r="I751" s="103"/>
      <c r="J751" s="103"/>
      <c r="K751" s="103"/>
      <c r="L751" s="103"/>
      <c r="M751" s="104"/>
      <c r="N751" s="104"/>
      <c r="O751" s="104"/>
      <c r="P751" s="104"/>
      <c r="Q751" s="104"/>
      <c r="R751" s="104"/>
      <c r="S751" s="104"/>
      <c r="T751" s="102"/>
    </row>
    <row r="752" spans="1:20" ht="30" customHeight="1" x14ac:dyDescent="0.25">
      <c r="A752" s="107"/>
      <c r="B752" s="106">
        <v>724</v>
      </c>
      <c r="C752" s="105"/>
      <c r="D752" s="108"/>
      <c r="E752" s="108"/>
      <c r="F752" s="104"/>
      <c r="G752" s="103"/>
      <c r="H752" s="103"/>
      <c r="I752" s="103"/>
      <c r="J752" s="103"/>
      <c r="K752" s="103"/>
      <c r="L752" s="103"/>
      <c r="M752" s="104"/>
      <c r="N752" s="104"/>
      <c r="O752" s="104"/>
      <c r="P752" s="104"/>
      <c r="Q752" s="104"/>
      <c r="R752" s="104"/>
      <c r="S752" s="104"/>
      <c r="T752" s="102"/>
    </row>
    <row r="753" spans="1:20" ht="30" customHeight="1" x14ac:dyDescent="0.25">
      <c r="A753" s="107"/>
      <c r="B753" s="106">
        <v>725</v>
      </c>
      <c r="C753" s="105"/>
      <c r="D753" s="108"/>
      <c r="E753" s="108"/>
      <c r="F753" s="104"/>
      <c r="G753" s="103"/>
      <c r="H753" s="103"/>
      <c r="I753" s="103"/>
      <c r="J753" s="103"/>
      <c r="K753" s="103"/>
      <c r="L753" s="103"/>
      <c r="M753" s="104"/>
      <c r="N753" s="104"/>
      <c r="O753" s="104"/>
      <c r="P753" s="104"/>
      <c r="Q753" s="104"/>
      <c r="R753" s="104"/>
      <c r="S753" s="104"/>
      <c r="T753" s="102"/>
    </row>
    <row r="754" spans="1:20" ht="30" customHeight="1" x14ac:dyDescent="0.25">
      <c r="A754" s="107"/>
      <c r="B754" s="106">
        <v>726</v>
      </c>
      <c r="C754" s="105"/>
      <c r="D754" s="108"/>
      <c r="E754" s="108"/>
      <c r="F754" s="104"/>
      <c r="G754" s="103"/>
      <c r="H754" s="103"/>
      <c r="I754" s="103"/>
      <c r="J754" s="103"/>
      <c r="K754" s="103"/>
      <c r="L754" s="103"/>
      <c r="M754" s="104"/>
      <c r="N754" s="104"/>
      <c r="O754" s="104"/>
      <c r="P754" s="104"/>
      <c r="Q754" s="104"/>
      <c r="R754" s="104"/>
      <c r="S754" s="104"/>
      <c r="T754" s="102"/>
    </row>
    <row r="755" spans="1:20" ht="30" customHeight="1" x14ac:dyDescent="0.25">
      <c r="A755" s="107"/>
      <c r="B755" s="106">
        <v>727</v>
      </c>
      <c r="C755" s="105"/>
      <c r="D755" s="108"/>
      <c r="E755" s="108"/>
      <c r="F755" s="104"/>
      <c r="G755" s="103"/>
      <c r="H755" s="103"/>
      <c r="I755" s="103"/>
      <c r="J755" s="103"/>
      <c r="K755" s="103"/>
      <c r="L755" s="103"/>
      <c r="M755" s="104"/>
      <c r="N755" s="104"/>
      <c r="O755" s="104"/>
      <c r="P755" s="104"/>
      <c r="Q755" s="104"/>
      <c r="R755" s="104"/>
      <c r="S755" s="104"/>
      <c r="T755" s="102"/>
    </row>
    <row r="756" spans="1:20" ht="30" customHeight="1" x14ac:dyDescent="0.25">
      <c r="A756" s="107"/>
      <c r="B756" s="106">
        <v>728</v>
      </c>
      <c r="C756" s="105"/>
      <c r="D756" s="108"/>
      <c r="E756" s="108"/>
      <c r="F756" s="104"/>
      <c r="G756" s="103"/>
      <c r="H756" s="103"/>
      <c r="I756" s="103"/>
      <c r="J756" s="103"/>
      <c r="K756" s="103"/>
      <c r="L756" s="103"/>
      <c r="M756" s="104"/>
      <c r="N756" s="104"/>
      <c r="O756" s="104"/>
      <c r="P756" s="104"/>
      <c r="Q756" s="104"/>
      <c r="R756" s="104"/>
      <c r="S756" s="104"/>
      <c r="T756" s="102"/>
    </row>
    <row r="757" spans="1:20" ht="30" customHeight="1" x14ac:dyDescent="0.25">
      <c r="A757" s="107"/>
      <c r="B757" s="106">
        <v>729</v>
      </c>
      <c r="C757" s="105"/>
      <c r="D757" s="108"/>
      <c r="E757" s="108"/>
      <c r="F757" s="104"/>
      <c r="G757" s="103"/>
      <c r="H757" s="103"/>
      <c r="I757" s="103"/>
      <c r="J757" s="103"/>
      <c r="K757" s="103"/>
      <c r="L757" s="103"/>
      <c r="M757" s="104"/>
      <c r="N757" s="104"/>
      <c r="O757" s="104"/>
      <c r="P757" s="104"/>
      <c r="Q757" s="104"/>
      <c r="R757" s="104"/>
      <c r="S757" s="104"/>
      <c r="T757" s="102"/>
    </row>
    <row r="758" spans="1:20" ht="30" customHeight="1" x14ac:dyDescent="0.25">
      <c r="A758" s="107"/>
      <c r="B758" s="106">
        <v>730</v>
      </c>
      <c r="C758" s="105"/>
      <c r="D758" s="108"/>
      <c r="E758" s="108"/>
      <c r="F758" s="104"/>
      <c r="G758" s="103"/>
      <c r="H758" s="103"/>
      <c r="I758" s="103"/>
      <c r="J758" s="103"/>
      <c r="K758" s="103"/>
      <c r="L758" s="103"/>
      <c r="M758" s="104"/>
      <c r="N758" s="104"/>
      <c r="O758" s="104"/>
      <c r="P758" s="104"/>
      <c r="Q758" s="104"/>
      <c r="R758" s="104"/>
      <c r="S758" s="104"/>
      <c r="T758" s="102"/>
    </row>
    <row r="759" spans="1:20" ht="30" customHeight="1" x14ac:dyDescent="0.25">
      <c r="A759" s="107"/>
      <c r="B759" s="106">
        <v>731</v>
      </c>
      <c r="C759" s="105"/>
      <c r="D759" s="108"/>
      <c r="E759" s="108"/>
      <c r="F759" s="104"/>
      <c r="G759" s="103"/>
      <c r="H759" s="103"/>
      <c r="I759" s="103"/>
      <c r="J759" s="103"/>
      <c r="K759" s="103"/>
      <c r="L759" s="103"/>
      <c r="M759" s="104"/>
      <c r="N759" s="104"/>
      <c r="O759" s="104"/>
      <c r="P759" s="104"/>
      <c r="Q759" s="104"/>
      <c r="R759" s="104"/>
      <c r="S759" s="104"/>
      <c r="T759" s="102"/>
    </row>
    <row r="760" spans="1:20" ht="30" customHeight="1" x14ac:dyDescent="0.25">
      <c r="A760" s="107"/>
      <c r="B760" s="106">
        <v>732</v>
      </c>
      <c r="C760" s="105"/>
      <c r="D760" s="108"/>
      <c r="E760" s="108"/>
      <c r="F760" s="104"/>
      <c r="G760" s="103"/>
      <c r="H760" s="103"/>
      <c r="I760" s="103"/>
      <c r="J760" s="103"/>
      <c r="K760" s="103"/>
      <c r="L760" s="103"/>
      <c r="M760" s="104"/>
      <c r="N760" s="104"/>
      <c r="O760" s="104"/>
      <c r="P760" s="104"/>
      <c r="Q760" s="104"/>
      <c r="R760" s="104"/>
      <c r="S760" s="104"/>
      <c r="T760" s="102"/>
    </row>
    <row r="761" spans="1:20" ht="30" customHeight="1" x14ac:dyDescent="0.25">
      <c r="A761" s="107"/>
      <c r="B761" s="106">
        <v>733</v>
      </c>
      <c r="C761" s="105"/>
      <c r="D761" s="108"/>
      <c r="E761" s="108"/>
      <c r="F761" s="104"/>
      <c r="G761" s="103"/>
      <c r="H761" s="103"/>
      <c r="I761" s="103"/>
      <c r="J761" s="103"/>
      <c r="K761" s="103"/>
      <c r="L761" s="103"/>
      <c r="M761" s="104"/>
      <c r="N761" s="104"/>
      <c r="O761" s="104"/>
      <c r="P761" s="104"/>
      <c r="Q761" s="104"/>
      <c r="R761" s="104"/>
      <c r="S761" s="104"/>
      <c r="T761" s="102"/>
    </row>
    <row r="762" spans="1:20" ht="30" customHeight="1" x14ac:dyDescent="0.25">
      <c r="A762" s="107"/>
      <c r="B762" s="106">
        <v>734</v>
      </c>
      <c r="C762" s="105"/>
      <c r="D762" s="108"/>
      <c r="E762" s="108"/>
      <c r="F762" s="104"/>
      <c r="G762" s="103"/>
      <c r="H762" s="103"/>
      <c r="I762" s="103"/>
      <c r="J762" s="103"/>
      <c r="K762" s="103"/>
      <c r="L762" s="103"/>
      <c r="M762" s="104"/>
      <c r="N762" s="104"/>
      <c r="O762" s="104"/>
      <c r="P762" s="104"/>
      <c r="Q762" s="104"/>
      <c r="R762" s="104"/>
      <c r="S762" s="104"/>
      <c r="T762" s="102"/>
    </row>
    <row r="763" spans="1:20" ht="30" customHeight="1" x14ac:dyDescent="0.25">
      <c r="A763" s="107"/>
      <c r="B763" s="106">
        <v>735</v>
      </c>
      <c r="C763" s="105"/>
      <c r="D763" s="108"/>
      <c r="E763" s="108"/>
      <c r="F763" s="104"/>
      <c r="G763" s="103"/>
      <c r="H763" s="103"/>
      <c r="I763" s="103"/>
      <c r="J763" s="103"/>
      <c r="K763" s="103"/>
      <c r="L763" s="103"/>
      <c r="M763" s="104"/>
      <c r="N763" s="104"/>
      <c r="O763" s="104"/>
      <c r="P763" s="104"/>
      <c r="Q763" s="104"/>
      <c r="R763" s="104"/>
      <c r="S763" s="104"/>
      <c r="T763" s="102"/>
    </row>
    <row r="764" spans="1:20" ht="30" customHeight="1" x14ac:dyDescent="0.25">
      <c r="A764" s="107"/>
      <c r="B764" s="106">
        <v>736</v>
      </c>
      <c r="C764" s="105"/>
      <c r="D764" s="108"/>
      <c r="E764" s="108"/>
      <c r="F764" s="104"/>
      <c r="G764" s="103"/>
      <c r="H764" s="103"/>
      <c r="I764" s="103"/>
      <c r="J764" s="103"/>
      <c r="K764" s="103"/>
      <c r="L764" s="103"/>
      <c r="M764" s="104"/>
      <c r="N764" s="104"/>
      <c r="O764" s="104"/>
      <c r="P764" s="104"/>
      <c r="Q764" s="104"/>
      <c r="R764" s="104"/>
      <c r="S764" s="104"/>
      <c r="T764" s="102"/>
    </row>
    <row r="765" spans="1:20" ht="30" customHeight="1" x14ac:dyDescent="0.25">
      <c r="A765" s="107"/>
      <c r="B765" s="106">
        <v>737</v>
      </c>
      <c r="C765" s="105"/>
      <c r="D765" s="108"/>
      <c r="E765" s="108"/>
      <c r="F765" s="104"/>
      <c r="G765" s="103"/>
      <c r="H765" s="103"/>
      <c r="I765" s="103"/>
      <c r="J765" s="103"/>
      <c r="K765" s="103"/>
      <c r="L765" s="103"/>
      <c r="M765" s="104"/>
      <c r="N765" s="104"/>
      <c r="O765" s="104"/>
      <c r="P765" s="104"/>
      <c r="Q765" s="104"/>
      <c r="R765" s="104"/>
      <c r="S765" s="104"/>
      <c r="T765" s="102"/>
    </row>
    <row r="766" spans="1:20" ht="30" customHeight="1" x14ac:dyDescent="0.25">
      <c r="A766" s="107"/>
      <c r="B766" s="106">
        <v>738</v>
      </c>
      <c r="C766" s="105"/>
      <c r="D766" s="108"/>
      <c r="E766" s="108"/>
      <c r="F766" s="104"/>
      <c r="G766" s="103"/>
      <c r="H766" s="103"/>
      <c r="I766" s="103"/>
      <c r="J766" s="103"/>
      <c r="K766" s="103"/>
      <c r="L766" s="103"/>
      <c r="M766" s="104"/>
      <c r="N766" s="104"/>
      <c r="O766" s="104"/>
      <c r="P766" s="104"/>
      <c r="Q766" s="104"/>
      <c r="R766" s="104"/>
      <c r="S766" s="104"/>
      <c r="T766" s="102"/>
    </row>
    <row r="767" spans="1:20" ht="30" customHeight="1" x14ac:dyDescent="0.25">
      <c r="A767" s="107"/>
      <c r="B767" s="106">
        <v>739</v>
      </c>
      <c r="C767" s="105"/>
      <c r="D767" s="108"/>
      <c r="E767" s="108"/>
      <c r="F767" s="104"/>
      <c r="G767" s="103"/>
      <c r="H767" s="103"/>
      <c r="I767" s="103"/>
      <c r="J767" s="103"/>
      <c r="K767" s="103"/>
      <c r="L767" s="103"/>
      <c r="M767" s="104"/>
      <c r="N767" s="104"/>
      <c r="O767" s="104"/>
      <c r="P767" s="104"/>
      <c r="Q767" s="104"/>
      <c r="R767" s="104"/>
      <c r="S767" s="104"/>
      <c r="T767" s="102"/>
    </row>
    <row r="768" spans="1:20" ht="30" customHeight="1" x14ac:dyDescent="0.25">
      <c r="A768" s="107"/>
      <c r="B768" s="106">
        <v>740</v>
      </c>
      <c r="C768" s="105"/>
      <c r="D768" s="108"/>
      <c r="E768" s="108"/>
      <c r="F768" s="104"/>
      <c r="G768" s="103"/>
      <c r="H768" s="103"/>
      <c r="I768" s="103"/>
      <c r="J768" s="103"/>
      <c r="K768" s="103"/>
      <c r="L768" s="103"/>
      <c r="M768" s="104"/>
      <c r="N768" s="104"/>
      <c r="O768" s="104"/>
      <c r="P768" s="104"/>
      <c r="Q768" s="104"/>
      <c r="R768" s="104"/>
      <c r="S768" s="104"/>
      <c r="T768" s="102"/>
    </row>
    <row r="769" spans="1:20" ht="30" customHeight="1" x14ac:dyDescent="0.25">
      <c r="A769" s="107"/>
      <c r="B769" s="106">
        <v>741</v>
      </c>
      <c r="C769" s="105"/>
      <c r="D769" s="108"/>
      <c r="E769" s="108"/>
      <c r="F769" s="104"/>
      <c r="G769" s="103"/>
      <c r="H769" s="103"/>
      <c r="I769" s="103"/>
      <c r="J769" s="103"/>
      <c r="K769" s="103"/>
      <c r="L769" s="103"/>
      <c r="M769" s="104"/>
      <c r="N769" s="104"/>
      <c r="O769" s="104"/>
      <c r="P769" s="104"/>
      <c r="Q769" s="104"/>
      <c r="R769" s="104"/>
      <c r="S769" s="104"/>
      <c r="T769" s="102"/>
    </row>
    <row r="770" spans="1:20" ht="30" customHeight="1" x14ac:dyDescent="0.25">
      <c r="A770" s="107"/>
      <c r="B770" s="106">
        <v>742</v>
      </c>
      <c r="C770" s="105"/>
      <c r="D770" s="108"/>
      <c r="E770" s="108"/>
      <c r="F770" s="104"/>
      <c r="G770" s="103"/>
      <c r="H770" s="103"/>
      <c r="I770" s="103"/>
      <c r="J770" s="103"/>
      <c r="K770" s="103"/>
      <c r="L770" s="103"/>
      <c r="M770" s="104"/>
      <c r="N770" s="104"/>
      <c r="O770" s="104"/>
      <c r="P770" s="104"/>
      <c r="Q770" s="104"/>
      <c r="R770" s="104"/>
      <c r="S770" s="104"/>
      <c r="T770" s="102"/>
    </row>
    <row r="771" spans="1:20" ht="30" customHeight="1" x14ac:dyDescent="0.25">
      <c r="A771" s="107"/>
      <c r="B771" s="106">
        <v>743</v>
      </c>
      <c r="C771" s="105"/>
      <c r="D771" s="108"/>
      <c r="E771" s="108"/>
      <c r="F771" s="104"/>
      <c r="G771" s="103"/>
      <c r="H771" s="103"/>
      <c r="I771" s="103"/>
      <c r="J771" s="103"/>
      <c r="K771" s="103"/>
      <c r="L771" s="103"/>
      <c r="M771" s="104"/>
      <c r="N771" s="104"/>
      <c r="O771" s="104"/>
      <c r="P771" s="104"/>
      <c r="Q771" s="104"/>
      <c r="R771" s="104"/>
      <c r="S771" s="104"/>
      <c r="T771" s="102"/>
    </row>
    <row r="772" spans="1:20" ht="30" customHeight="1" x14ac:dyDescent="0.25">
      <c r="A772" s="107"/>
      <c r="B772" s="106">
        <v>744</v>
      </c>
      <c r="C772" s="105"/>
      <c r="D772" s="108"/>
      <c r="E772" s="108"/>
      <c r="F772" s="104"/>
      <c r="G772" s="103"/>
      <c r="H772" s="103"/>
      <c r="I772" s="103"/>
      <c r="J772" s="103"/>
      <c r="K772" s="103"/>
      <c r="L772" s="103"/>
      <c r="M772" s="104"/>
      <c r="N772" s="104"/>
      <c r="O772" s="104"/>
      <c r="P772" s="104"/>
      <c r="Q772" s="104"/>
      <c r="R772" s="104"/>
      <c r="S772" s="104"/>
      <c r="T772" s="102"/>
    </row>
    <row r="773" spans="1:20" ht="30" customHeight="1" x14ac:dyDescent="0.25">
      <c r="A773" s="107"/>
      <c r="B773" s="106">
        <v>745</v>
      </c>
      <c r="C773" s="105"/>
      <c r="D773" s="108"/>
      <c r="E773" s="108"/>
      <c r="F773" s="104"/>
      <c r="G773" s="103"/>
      <c r="H773" s="103"/>
      <c r="I773" s="103"/>
      <c r="J773" s="103"/>
      <c r="K773" s="103"/>
      <c r="L773" s="103"/>
      <c r="M773" s="104"/>
      <c r="N773" s="104"/>
      <c r="O773" s="104"/>
      <c r="P773" s="104"/>
      <c r="Q773" s="104"/>
      <c r="R773" s="104"/>
      <c r="S773" s="104"/>
      <c r="T773" s="102"/>
    </row>
    <row r="774" spans="1:20" ht="30" customHeight="1" x14ac:dyDescent="0.25">
      <c r="A774" s="107"/>
      <c r="B774" s="106">
        <v>746</v>
      </c>
      <c r="C774" s="105"/>
      <c r="D774" s="108"/>
      <c r="E774" s="108"/>
      <c r="F774" s="104"/>
      <c r="G774" s="103"/>
      <c r="H774" s="103"/>
      <c r="I774" s="103"/>
      <c r="J774" s="103"/>
      <c r="K774" s="103"/>
      <c r="L774" s="103"/>
      <c r="M774" s="104"/>
      <c r="N774" s="104"/>
      <c r="O774" s="104"/>
      <c r="P774" s="104"/>
      <c r="Q774" s="104"/>
      <c r="R774" s="104"/>
      <c r="S774" s="104"/>
      <c r="T774" s="102"/>
    </row>
    <row r="775" spans="1:20" ht="30" customHeight="1" x14ac:dyDescent="0.25">
      <c r="A775" s="107"/>
      <c r="B775" s="106">
        <v>747</v>
      </c>
      <c r="C775" s="105"/>
      <c r="D775" s="108"/>
      <c r="E775" s="108"/>
      <c r="F775" s="104"/>
      <c r="G775" s="103"/>
      <c r="H775" s="103"/>
      <c r="I775" s="103"/>
      <c r="J775" s="103"/>
      <c r="K775" s="103"/>
      <c r="L775" s="103"/>
      <c r="M775" s="104"/>
      <c r="N775" s="104"/>
      <c r="O775" s="104"/>
      <c r="P775" s="104"/>
      <c r="Q775" s="104"/>
      <c r="R775" s="104"/>
      <c r="S775" s="104"/>
      <c r="T775" s="102"/>
    </row>
    <row r="776" spans="1:20" ht="30" customHeight="1" x14ac:dyDescent="0.25">
      <c r="A776" s="107"/>
      <c r="B776" s="106">
        <v>748</v>
      </c>
      <c r="C776" s="105"/>
      <c r="D776" s="108"/>
      <c r="E776" s="108"/>
      <c r="F776" s="104"/>
      <c r="G776" s="103"/>
      <c r="H776" s="103"/>
      <c r="I776" s="103"/>
      <c r="J776" s="103"/>
      <c r="K776" s="103"/>
      <c r="L776" s="103"/>
      <c r="M776" s="104"/>
      <c r="N776" s="104"/>
      <c r="O776" s="104"/>
      <c r="P776" s="104"/>
      <c r="Q776" s="104"/>
      <c r="R776" s="104"/>
      <c r="S776" s="104"/>
      <c r="T776" s="102"/>
    </row>
    <row r="777" spans="1:20" ht="30" customHeight="1" x14ac:dyDescent="0.25">
      <c r="A777" s="107"/>
      <c r="B777" s="106">
        <v>749</v>
      </c>
      <c r="C777" s="105"/>
      <c r="D777" s="108"/>
      <c r="E777" s="108"/>
      <c r="F777" s="104"/>
      <c r="G777" s="103"/>
      <c r="H777" s="103"/>
      <c r="I777" s="103"/>
      <c r="J777" s="103"/>
      <c r="K777" s="103"/>
      <c r="L777" s="103"/>
      <c r="M777" s="104"/>
      <c r="N777" s="104"/>
      <c r="O777" s="104"/>
      <c r="P777" s="104"/>
      <c r="Q777" s="104"/>
      <c r="R777" s="104"/>
      <c r="S777" s="104"/>
      <c r="T777" s="102"/>
    </row>
    <row r="778" spans="1:20" ht="30" customHeight="1" x14ac:dyDescent="0.25">
      <c r="A778" s="107"/>
      <c r="B778" s="106">
        <v>750</v>
      </c>
      <c r="C778" s="105"/>
      <c r="D778" s="108"/>
      <c r="E778" s="108"/>
      <c r="F778" s="104"/>
      <c r="G778" s="103"/>
      <c r="H778" s="103"/>
      <c r="I778" s="103"/>
      <c r="J778" s="103"/>
      <c r="K778" s="103"/>
      <c r="L778" s="103"/>
      <c r="M778" s="104"/>
      <c r="N778" s="104"/>
      <c r="O778" s="104"/>
      <c r="P778" s="104"/>
      <c r="Q778" s="104"/>
      <c r="R778" s="104"/>
      <c r="S778" s="104"/>
      <c r="T778" s="102"/>
    </row>
    <row r="779" spans="1:20" ht="30" customHeight="1" x14ac:dyDescent="0.25">
      <c r="A779" s="107"/>
      <c r="B779" s="106">
        <v>751</v>
      </c>
      <c r="C779" s="105"/>
      <c r="D779" s="108"/>
      <c r="E779" s="108"/>
      <c r="F779" s="104"/>
      <c r="G779" s="103"/>
      <c r="H779" s="103"/>
      <c r="I779" s="103"/>
      <c r="J779" s="103"/>
      <c r="K779" s="103"/>
      <c r="L779" s="103"/>
      <c r="M779" s="104"/>
      <c r="N779" s="104"/>
      <c r="O779" s="104"/>
      <c r="P779" s="104"/>
      <c r="Q779" s="104"/>
      <c r="R779" s="104"/>
      <c r="S779" s="104"/>
      <c r="T779" s="102"/>
    </row>
    <row r="780" spans="1:20" ht="30" customHeight="1" x14ac:dyDescent="0.25">
      <c r="A780" s="107"/>
      <c r="B780" s="106">
        <v>752</v>
      </c>
      <c r="C780" s="105"/>
      <c r="D780" s="108"/>
      <c r="E780" s="108"/>
      <c r="F780" s="104"/>
      <c r="G780" s="103"/>
      <c r="H780" s="103"/>
      <c r="I780" s="103"/>
      <c r="J780" s="103"/>
      <c r="K780" s="103"/>
      <c r="L780" s="103"/>
      <c r="M780" s="104"/>
      <c r="N780" s="104"/>
      <c r="O780" s="104"/>
      <c r="P780" s="104"/>
      <c r="Q780" s="104"/>
      <c r="R780" s="104"/>
      <c r="S780" s="104"/>
      <c r="T780" s="102"/>
    </row>
    <row r="781" spans="1:20" ht="30" customHeight="1" x14ac:dyDescent="0.25">
      <c r="A781" s="107"/>
      <c r="B781" s="106">
        <v>753</v>
      </c>
      <c r="C781" s="105"/>
      <c r="D781" s="108"/>
      <c r="E781" s="108"/>
      <c r="F781" s="104"/>
      <c r="G781" s="103"/>
      <c r="H781" s="103"/>
      <c r="I781" s="103"/>
      <c r="J781" s="103"/>
      <c r="K781" s="103"/>
      <c r="L781" s="103"/>
      <c r="M781" s="104"/>
      <c r="N781" s="104"/>
      <c r="O781" s="104"/>
      <c r="P781" s="104"/>
      <c r="Q781" s="104"/>
      <c r="R781" s="104"/>
      <c r="S781" s="104"/>
      <c r="T781" s="102"/>
    </row>
    <row r="782" spans="1:20" ht="30" customHeight="1" x14ac:dyDescent="0.25">
      <c r="A782" s="107"/>
      <c r="B782" s="106">
        <v>754</v>
      </c>
      <c r="C782" s="105"/>
      <c r="D782" s="108"/>
      <c r="E782" s="108"/>
      <c r="F782" s="104"/>
      <c r="G782" s="103"/>
      <c r="H782" s="103"/>
      <c r="I782" s="103"/>
      <c r="J782" s="103"/>
      <c r="K782" s="103"/>
      <c r="L782" s="103"/>
      <c r="M782" s="104"/>
      <c r="N782" s="104"/>
      <c r="O782" s="104"/>
      <c r="P782" s="104"/>
      <c r="Q782" s="104"/>
      <c r="R782" s="104"/>
      <c r="S782" s="104"/>
      <c r="T782" s="102"/>
    </row>
    <row r="783" spans="1:20" ht="30" customHeight="1" x14ac:dyDescent="0.25">
      <c r="A783" s="107"/>
      <c r="B783" s="106">
        <v>755</v>
      </c>
      <c r="C783" s="105"/>
      <c r="D783" s="108"/>
      <c r="E783" s="108"/>
      <c r="F783" s="104"/>
      <c r="G783" s="103"/>
      <c r="H783" s="103"/>
      <c r="I783" s="103"/>
      <c r="J783" s="103"/>
      <c r="K783" s="103"/>
      <c r="L783" s="103"/>
      <c r="M783" s="104"/>
      <c r="N783" s="104"/>
      <c r="O783" s="104"/>
      <c r="P783" s="104"/>
      <c r="Q783" s="104"/>
      <c r="R783" s="104"/>
      <c r="S783" s="104"/>
      <c r="T783" s="102"/>
    </row>
    <row r="784" spans="1:20" ht="30" customHeight="1" x14ac:dyDescent="0.25">
      <c r="A784" s="107"/>
      <c r="B784" s="106">
        <v>756</v>
      </c>
      <c r="C784" s="105"/>
      <c r="D784" s="108"/>
      <c r="E784" s="108"/>
      <c r="F784" s="104"/>
      <c r="G784" s="103"/>
      <c r="H784" s="103"/>
      <c r="I784" s="103"/>
      <c r="J784" s="103"/>
      <c r="K784" s="103"/>
      <c r="L784" s="103"/>
      <c r="M784" s="104"/>
      <c r="N784" s="104"/>
      <c r="O784" s="104"/>
      <c r="P784" s="104"/>
      <c r="Q784" s="104"/>
      <c r="R784" s="104"/>
      <c r="S784" s="104"/>
      <c r="T784" s="102"/>
    </row>
    <row r="785" spans="1:20" ht="30" customHeight="1" x14ac:dyDescent="0.25">
      <c r="A785" s="107"/>
      <c r="B785" s="106">
        <v>757</v>
      </c>
      <c r="C785" s="105"/>
      <c r="D785" s="108"/>
      <c r="E785" s="108"/>
      <c r="F785" s="104"/>
      <c r="G785" s="103"/>
      <c r="H785" s="103"/>
      <c r="I785" s="103"/>
      <c r="J785" s="103"/>
      <c r="K785" s="103"/>
      <c r="L785" s="103"/>
      <c r="M785" s="104"/>
      <c r="N785" s="104"/>
      <c r="O785" s="104"/>
      <c r="P785" s="104"/>
      <c r="Q785" s="104"/>
      <c r="R785" s="104"/>
      <c r="S785" s="104"/>
      <c r="T785" s="102"/>
    </row>
    <row r="786" spans="1:20" ht="30" customHeight="1" x14ac:dyDescent="0.25">
      <c r="A786" s="107"/>
      <c r="B786" s="106">
        <v>758</v>
      </c>
      <c r="C786" s="105"/>
      <c r="D786" s="108"/>
      <c r="E786" s="108"/>
      <c r="F786" s="104"/>
      <c r="G786" s="103"/>
      <c r="H786" s="103"/>
      <c r="I786" s="103"/>
      <c r="J786" s="103"/>
      <c r="K786" s="103"/>
      <c r="L786" s="103"/>
      <c r="M786" s="104"/>
      <c r="N786" s="104"/>
      <c r="O786" s="104"/>
      <c r="P786" s="104"/>
      <c r="Q786" s="104"/>
      <c r="R786" s="104"/>
      <c r="S786" s="104"/>
      <c r="T786" s="102"/>
    </row>
    <row r="787" spans="1:20" ht="30" customHeight="1" x14ac:dyDescent="0.25">
      <c r="A787" s="107"/>
      <c r="B787" s="106">
        <v>759</v>
      </c>
      <c r="C787" s="105"/>
      <c r="D787" s="108"/>
      <c r="E787" s="108"/>
      <c r="F787" s="104"/>
      <c r="G787" s="103"/>
      <c r="H787" s="103"/>
      <c r="I787" s="103"/>
      <c r="J787" s="103"/>
      <c r="K787" s="103"/>
      <c r="L787" s="103"/>
      <c r="M787" s="104"/>
      <c r="N787" s="104"/>
      <c r="O787" s="104"/>
      <c r="P787" s="104"/>
      <c r="Q787" s="104"/>
      <c r="R787" s="104"/>
      <c r="S787" s="104"/>
      <c r="T787" s="102"/>
    </row>
    <row r="788" spans="1:20" ht="30" customHeight="1" x14ac:dyDescent="0.25">
      <c r="A788" s="107"/>
      <c r="B788" s="106">
        <v>760</v>
      </c>
      <c r="C788" s="105"/>
      <c r="D788" s="108"/>
      <c r="E788" s="108"/>
      <c r="F788" s="104"/>
      <c r="G788" s="103"/>
      <c r="H788" s="103"/>
      <c r="I788" s="103"/>
      <c r="J788" s="103"/>
      <c r="K788" s="103"/>
      <c r="L788" s="103"/>
      <c r="M788" s="104"/>
      <c r="N788" s="104"/>
      <c r="O788" s="104"/>
      <c r="P788" s="104"/>
      <c r="Q788" s="104"/>
      <c r="R788" s="104"/>
      <c r="S788" s="104"/>
      <c r="T788" s="102"/>
    </row>
    <row r="789" spans="1:20" ht="30" customHeight="1" x14ac:dyDescent="0.25">
      <c r="A789" s="107"/>
      <c r="B789" s="106">
        <v>761</v>
      </c>
      <c r="C789" s="105"/>
      <c r="D789" s="108"/>
      <c r="E789" s="108"/>
      <c r="F789" s="104"/>
      <c r="G789" s="103"/>
      <c r="H789" s="103"/>
      <c r="I789" s="103"/>
      <c r="J789" s="103"/>
      <c r="K789" s="103"/>
      <c r="L789" s="103"/>
      <c r="M789" s="104"/>
      <c r="N789" s="104"/>
      <c r="O789" s="104"/>
      <c r="P789" s="104"/>
      <c r="Q789" s="104"/>
      <c r="R789" s="104"/>
      <c r="S789" s="104"/>
      <c r="T789" s="102"/>
    </row>
    <row r="790" spans="1:20" ht="30" customHeight="1" x14ac:dyDescent="0.25">
      <c r="A790" s="107"/>
      <c r="B790" s="106">
        <v>762</v>
      </c>
      <c r="C790" s="105"/>
      <c r="D790" s="108"/>
      <c r="E790" s="108"/>
      <c r="F790" s="104"/>
      <c r="G790" s="103"/>
      <c r="H790" s="103"/>
      <c r="I790" s="103"/>
      <c r="J790" s="103"/>
      <c r="K790" s="103"/>
      <c r="L790" s="103"/>
      <c r="M790" s="104"/>
      <c r="N790" s="104"/>
      <c r="O790" s="104"/>
      <c r="P790" s="104"/>
      <c r="Q790" s="104"/>
      <c r="R790" s="104"/>
      <c r="S790" s="104"/>
      <c r="T790" s="102"/>
    </row>
    <row r="791" spans="1:20" ht="30" customHeight="1" x14ac:dyDescent="0.25">
      <c r="A791" s="107"/>
      <c r="B791" s="106">
        <v>763</v>
      </c>
      <c r="C791" s="105"/>
      <c r="D791" s="108"/>
      <c r="E791" s="108"/>
      <c r="F791" s="104"/>
      <c r="G791" s="103"/>
      <c r="H791" s="103"/>
      <c r="I791" s="103"/>
      <c r="J791" s="103"/>
      <c r="K791" s="103"/>
      <c r="L791" s="103"/>
      <c r="M791" s="104"/>
      <c r="N791" s="104"/>
      <c r="O791" s="104"/>
      <c r="P791" s="104"/>
      <c r="Q791" s="104"/>
      <c r="R791" s="104"/>
      <c r="S791" s="104"/>
      <c r="T791" s="102"/>
    </row>
    <row r="792" spans="1:20" ht="30" customHeight="1" x14ac:dyDescent="0.25">
      <c r="A792" s="107"/>
      <c r="B792" s="106">
        <v>764</v>
      </c>
      <c r="C792" s="105"/>
      <c r="D792" s="108"/>
      <c r="E792" s="108"/>
      <c r="F792" s="104"/>
      <c r="G792" s="103"/>
      <c r="H792" s="103"/>
      <c r="I792" s="103"/>
      <c r="J792" s="103"/>
      <c r="K792" s="103"/>
      <c r="L792" s="103"/>
      <c r="M792" s="104"/>
      <c r="N792" s="104"/>
      <c r="O792" s="104"/>
      <c r="P792" s="104"/>
      <c r="Q792" s="104"/>
      <c r="R792" s="104"/>
      <c r="S792" s="104"/>
      <c r="T792" s="102"/>
    </row>
    <row r="793" spans="1:20" ht="30" customHeight="1" x14ac:dyDescent="0.25">
      <c r="A793" s="107"/>
      <c r="B793" s="106">
        <v>765</v>
      </c>
      <c r="C793" s="105"/>
      <c r="D793" s="108"/>
      <c r="E793" s="108"/>
      <c r="F793" s="104"/>
      <c r="G793" s="103"/>
      <c r="H793" s="103"/>
      <c r="I793" s="103"/>
      <c r="J793" s="103"/>
      <c r="K793" s="103"/>
      <c r="L793" s="103"/>
      <c r="M793" s="104"/>
      <c r="N793" s="104"/>
      <c r="O793" s="104"/>
      <c r="P793" s="104"/>
      <c r="Q793" s="104"/>
      <c r="R793" s="104"/>
      <c r="S793" s="104"/>
      <c r="T793" s="102"/>
    </row>
    <row r="794" spans="1:20" ht="30" customHeight="1" x14ac:dyDescent="0.25">
      <c r="A794" s="107"/>
      <c r="B794" s="106">
        <v>766</v>
      </c>
      <c r="C794" s="105"/>
      <c r="D794" s="108"/>
      <c r="E794" s="108"/>
      <c r="F794" s="104"/>
      <c r="G794" s="103"/>
      <c r="H794" s="103"/>
      <c r="I794" s="103"/>
      <c r="J794" s="103"/>
      <c r="K794" s="103"/>
      <c r="L794" s="103"/>
      <c r="M794" s="104"/>
      <c r="N794" s="104"/>
      <c r="O794" s="104"/>
      <c r="P794" s="104"/>
      <c r="Q794" s="104"/>
      <c r="R794" s="104"/>
      <c r="S794" s="104"/>
      <c r="T794" s="102"/>
    </row>
    <row r="795" spans="1:20" ht="30" customHeight="1" x14ac:dyDescent="0.25">
      <c r="A795" s="107"/>
      <c r="B795" s="106">
        <v>767</v>
      </c>
      <c r="C795" s="105"/>
      <c r="D795" s="108"/>
      <c r="E795" s="108"/>
      <c r="F795" s="104"/>
      <c r="G795" s="103"/>
      <c r="H795" s="103"/>
      <c r="I795" s="103"/>
      <c r="J795" s="103"/>
      <c r="K795" s="103"/>
      <c r="L795" s="103"/>
      <c r="M795" s="104"/>
      <c r="N795" s="104"/>
      <c r="O795" s="104"/>
      <c r="P795" s="104"/>
      <c r="Q795" s="104"/>
      <c r="R795" s="104"/>
      <c r="S795" s="104"/>
      <c r="T795" s="102"/>
    </row>
    <row r="796" spans="1:20" ht="30" customHeight="1" x14ac:dyDescent="0.25">
      <c r="A796" s="107"/>
      <c r="B796" s="106">
        <v>768</v>
      </c>
      <c r="C796" s="105"/>
      <c r="D796" s="108"/>
      <c r="E796" s="108"/>
      <c r="F796" s="104"/>
      <c r="G796" s="103"/>
      <c r="H796" s="103"/>
      <c r="I796" s="103"/>
      <c r="J796" s="103"/>
      <c r="K796" s="103"/>
      <c r="L796" s="103"/>
      <c r="M796" s="104"/>
      <c r="N796" s="104"/>
      <c r="O796" s="104"/>
      <c r="P796" s="104"/>
      <c r="Q796" s="104"/>
      <c r="R796" s="104"/>
      <c r="S796" s="104"/>
      <c r="T796" s="102"/>
    </row>
    <row r="797" spans="1:20" ht="30" customHeight="1" x14ac:dyDescent="0.25">
      <c r="A797" s="107"/>
      <c r="B797" s="106">
        <v>769</v>
      </c>
      <c r="C797" s="105"/>
      <c r="D797" s="108"/>
      <c r="E797" s="108"/>
      <c r="F797" s="104"/>
      <c r="G797" s="103"/>
      <c r="H797" s="103"/>
      <c r="I797" s="103"/>
      <c r="J797" s="103"/>
      <c r="K797" s="103"/>
      <c r="L797" s="103"/>
      <c r="M797" s="104"/>
      <c r="N797" s="104"/>
      <c r="O797" s="104"/>
      <c r="P797" s="104"/>
      <c r="Q797" s="104"/>
      <c r="R797" s="104"/>
      <c r="S797" s="104"/>
      <c r="T797" s="102"/>
    </row>
    <row r="798" spans="1:20" ht="30" customHeight="1" x14ac:dyDescent="0.25">
      <c r="A798" s="107"/>
      <c r="B798" s="106">
        <v>770</v>
      </c>
      <c r="C798" s="105"/>
      <c r="D798" s="108"/>
      <c r="E798" s="108"/>
      <c r="F798" s="104"/>
      <c r="G798" s="103"/>
      <c r="H798" s="103"/>
      <c r="I798" s="103"/>
      <c r="J798" s="103"/>
      <c r="K798" s="103"/>
      <c r="L798" s="103"/>
      <c r="M798" s="104"/>
      <c r="N798" s="104"/>
      <c r="O798" s="104"/>
      <c r="P798" s="104"/>
      <c r="Q798" s="104"/>
      <c r="R798" s="104"/>
      <c r="S798" s="104"/>
      <c r="T798" s="102"/>
    </row>
    <row r="799" spans="1:20" ht="30" customHeight="1" x14ac:dyDescent="0.25">
      <c r="A799" s="107"/>
      <c r="B799" s="106">
        <v>771</v>
      </c>
      <c r="C799" s="105"/>
      <c r="D799" s="108"/>
      <c r="E799" s="108"/>
      <c r="F799" s="104"/>
      <c r="G799" s="103"/>
      <c r="H799" s="103"/>
      <c r="I799" s="103"/>
      <c r="J799" s="103"/>
      <c r="K799" s="103"/>
      <c r="L799" s="103"/>
      <c r="M799" s="104"/>
      <c r="N799" s="104"/>
      <c r="O799" s="104"/>
      <c r="P799" s="104"/>
      <c r="Q799" s="104"/>
      <c r="R799" s="104"/>
      <c r="S799" s="104"/>
      <c r="T799" s="102"/>
    </row>
    <row r="800" spans="1:20" ht="30" customHeight="1" x14ac:dyDescent="0.25">
      <c r="A800" s="107"/>
      <c r="B800" s="106">
        <v>772</v>
      </c>
      <c r="C800" s="105"/>
      <c r="D800" s="108"/>
      <c r="E800" s="108"/>
      <c r="F800" s="104"/>
      <c r="G800" s="103"/>
      <c r="H800" s="103"/>
      <c r="I800" s="103"/>
      <c r="J800" s="103"/>
      <c r="K800" s="103"/>
      <c r="L800" s="103"/>
      <c r="M800" s="104"/>
      <c r="N800" s="104"/>
      <c r="O800" s="104"/>
      <c r="P800" s="104"/>
      <c r="Q800" s="104"/>
      <c r="R800" s="104"/>
      <c r="S800" s="104"/>
      <c r="T800" s="102"/>
    </row>
    <row r="801" spans="1:20" ht="30" customHeight="1" x14ac:dyDescent="0.25">
      <c r="A801" s="107"/>
      <c r="B801" s="106">
        <v>773</v>
      </c>
      <c r="C801" s="105"/>
      <c r="D801" s="108"/>
      <c r="E801" s="108"/>
      <c r="F801" s="104"/>
      <c r="G801" s="103"/>
      <c r="H801" s="103"/>
      <c r="I801" s="103"/>
      <c r="J801" s="103"/>
      <c r="K801" s="103"/>
      <c r="L801" s="103"/>
      <c r="M801" s="104"/>
      <c r="N801" s="104"/>
      <c r="O801" s="104"/>
      <c r="P801" s="104"/>
      <c r="Q801" s="104"/>
      <c r="R801" s="104"/>
      <c r="S801" s="104"/>
      <c r="T801" s="102"/>
    </row>
    <row r="802" spans="1:20" ht="30" customHeight="1" x14ac:dyDescent="0.25">
      <c r="A802" s="107"/>
      <c r="B802" s="106">
        <v>774</v>
      </c>
      <c r="C802" s="105"/>
      <c r="D802" s="108"/>
      <c r="E802" s="108"/>
      <c r="F802" s="104"/>
      <c r="G802" s="103"/>
      <c r="H802" s="103"/>
      <c r="I802" s="103"/>
      <c r="J802" s="103"/>
      <c r="K802" s="103"/>
      <c r="L802" s="103"/>
      <c r="M802" s="104"/>
      <c r="N802" s="104"/>
      <c r="O802" s="104"/>
      <c r="P802" s="104"/>
      <c r="Q802" s="104"/>
      <c r="R802" s="104"/>
      <c r="S802" s="104"/>
      <c r="T802" s="102"/>
    </row>
    <row r="803" spans="1:20" ht="30" customHeight="1" x14ac:dyDescent="0.25">
      <c r="A803" s="107"/>
      <c r="B803" s="106">
        <v>775</v>
      </c>
      <c r="C803" s="105"/>
      <c r="D803" s="108"/>
      <c r="E803" s="108"/>
      <c r="F803" s="104"/>
      <c r="G803" s="103"/>
      <c r="H803" s="103"/>
      <c r="I803" s="103"/>
      <c r="J803" s="103"/>
      <c r="K803" s="103"/>
      <c r="L803" s="103"/>
      <c r="M803" s="104"/>
      <c r="N803" s="104"/>
      <c r="O803" s="104"/>
      <c r="P803" s="104"/>
      <c r="Q803" s="104"/>
      <c r="R803" s="104"/>
      <c r="S803" s="104"/>
      <c r="T803" s="102"/>
    </row>
    <row r="804" spans="1:20" ht="30" customHeight="1" x14ac:dyDescent="0.25">
      <c r="A804" s="107"/>
      <c r="B804" s="106">
        <v>776</v>
      </c>
      <c r="C804" s="105"/>
      <c r="D804" s="108"/>
      <c r="E804" s="108"/>
      <c r="F804" s="104"/>
      <c r="G804" s="103"/>
      <c r="H804" s="103"/>
      <c r="I804" s="103"/>
      <c r="J804" s="103"/>
      <c r="K804" s="103"/>
      <c r="L804" s="103"/>
      <c r="M804" s="104"/>
      <c r="N804" s="104"/>
      <c r="O804" s="104"/>
      <c r="P804" s="104"/>
      <c r="Q804" s="104"/>
      <c r="R804" s="104"/>
      <c r="S804" s="104"/>
      <c r="T804" s="102"/>
    </row>
    <row r="805" spans="1:20" ht="30" customHeight="1" x14ac:dyDescent="0.25">
      <c r="A805" s="107"/>
      <c r="B805" s="106">
        <v>777</v>
      </c>
      <c r="C805" s="105"/>
      <c r="D805" s="108"/>
      <c r="E805" s="108"/>
      <c r="F805" s="104"/>
      <c r="G805" s="103"/>
      <c r="H805" s="103"/>
      <c r="I805" s="103"/>
      <c r="J805" s="103"/>
      <c r="K805" s="103"/>
      <c r="L805" s="103"/>
      <c r="M805" s="104"/>
      <c r="N805" s="104"/>
      <c r="O805" s="104"/>
      <c r="P805" s="104"/>
      <c r="Q805" s="104"/>
      <c r="R805" s="104"/>
      <c r="S805" s="104"/>
      <c r="T805" s="102"/>
    </row>
    <row r="806" spans="1:20" ht="30" customHeight="1" x14ac:dyDescent="0.25">
      <c r="A806" s="107"/>
      <c r="B806" s="106">
        <v>778</v>
      </c>
      <c r="C806" s="105"/>
      <c r="D806" s="108"/>
      <c r="E806" s="108"/>
      <c r="F806" s="104"/>
      <c r="G806" s="103"/>
      <c r="H806" s="103"/>
      <c r="I806" s="103"/>
      <c r="J806" s="103"/>
      <c r="K806" s="103"/>
      <c r="L806" s="103"/>
      <c r="M806" s="104"/>
      <c r="N806" s="104"/>
      <c r="O806" s="104"/>
      <c r="P806" s="104"/>
      <c r="Q806" s="104"/>
      <c r="R806" s="104"/>
      <c r="S806" s="104"/>
      <c r="T806" s="102"/>
    </row>
    <row r="807" spans="1:20" ht="30" customHeight="1" x14ac:dyDescent="0.25">
      <c r="A807" s="107"/>
      <c r="B807" s="106">
        <v>779</v>
      </c>
      <c r="C807" s="105"/>
      <c r="D807" s="108"/>
      <c r="E807" s="108"/>
      <c r="F807" s="104"/>
      <c r="G807" s="103"/>
      <c r="H807" s="103"/>
      <c r="I807" s="103"/>
      <c r="J807" s="103"/>
      <c r="K807" s="103"/>
      <c r="L807" s="103"/>
      <c r="M807" s="104"/>
      <c r="N807" s="104"/>
      <c r="O807" s="104"/>
      <c r="P807" s="104"/>
      <c r="Q807" s="104"/>
      <c r="R807" s="104"/>
      <c r="S807" s="104"/>
      <c r="T807" s="102"/>
    </row>
    <row r="808" spans="1:20" ht="30" customHeight="1" x14ac:dyDescent="0.25">
      <c r="A808" s="107"/>
      <c r="B808" s="106">
        <v>780</v>
      </c>
      <c r="C808" s="105"/>
      <c r="D808" s="108"/>
      <c r="E808" s="108"/>
      <c r="F808" s="104"/>
      <c r="G808" s="103"/>
      <c r="H808" s="103"/>
      <c r="I808" s="103"/>
      <c r="J808" s="103"/>
      <c r="K808" s="103"/>
      <c r="L808" s="103"/>
      <c r="M808" s="104"/>
      <c r="N808" s="104"/>
      <c r="O808" s="104"/>
      <c r="P808" s="104"/>
      <c r="Q808" s="104"/>
      <c r="R808" s="104"/>
      <c r="S808" s="104"/>
      <c r="T808" s="102"/>
    </row>
    <row r="809" spans="1:20" ht="30" customHeight="1" x14ac:dyDescent="0.25">
      <c r="A809" s="107"/>
      <c r="B809" s="106">
        <v>781</v>
      </c>
      <c r="C809" s="105"/>
      <c r="D809" s="108"/>
      <c r="E809" s="108"/>
      <c r="F809" s="104"/>
      <c r="G809" s="103"/>
      <c r="H809" s="103"/>
      <c r="I809" s="103"/>
      <c r="J809" s="103"/>
      <c r="K809" s="103"/>
      <c r="L809" s="103"/>
      <c r="M809" s="104"/>
      <c r="N809" s="104"/>
      <c r="O809" s="104"/>
      <c r="P809" s="104"/>
      <c r="Q809" s="104"/>
      <c r="R809" s="104"/>
      <c r="S809" s="104"/>
      <c r="T809" s="102"/>
    </row>
    <row r="810" spans="1:20" ht="30" customHeight="1" x14ac:dyDescent="0.25">
      <c r="A810" s="107"/>
      <c r="B810" s="106">
        <v>782</v>
      </c>
      <c r="C810" s="105"/>
      <c r="D810" s="108"/>
      <c r="E810" s="108"/>
      <c r="F810" s="104"/>
      <c r="G810" s="103"/>
      <c r="H810" s="103"/>
      <c r="I810" s="103"/>
      <c r="J810" s="103"/>
      <c r="K810" s="103"/>
      <c r="L810" s="103"/>
      <c r="M810" s="104"/>
      <c r="N810" s="104"/>
      <c r="O810" s="104"/>
      <c r="P810" s="104"/>
      <c r="Q810" s="104"/>
      <c r="R810" s="104"/>
      <c r="S810" s="104"/>
      <c r="T810" s="102"/>
    </row>
    <row r="811" spans="1:20" ht="30" customHeight="1" x14ac:dyDescent="0.25">
      <c r="A811" s="107"/>
      <c r="B811" s="106">
        <v>783</v>
      </c>
      <c r="C811" s="105"/>
      <c r="D811" s="108"/>
      <c r="E811" s="108"/>
      <c r="F811" s="104"/>
      <c r="G811" s="103"/>
      <c r="H811" s="103"/>
      <c r="I811" s="103"/>
      <c r="J811" s="103"/>
      <c r="K811" s="103"/>
      <c r="L811" s="103"/>
      <c r="M811" s="104"/>
      <c r="N811" s="104"/>
      <c r="O811" s="104"/>
      <c r="P811" s="104"/>
      <c r="Q811" s="104"/>
      <c r="R811" s="104"/>
      <c r="S811" s="104"/>
      <c r="T811" s="102"/>
    </row>
    <row r="812" spans="1:20" ht="30" customHeight="1" x14ac:dyDescent="0.25">
      <c r="A812" s="107"/>
      <c r="B812" s="106">
        <v>784</v>
      </c>
      <c r="C812" s="105"/>
      <c r="D812" s="108"/>
      <c r="E812" s="108"/>
      <c r="F812" s="104"/>
      <c r="G812" s="103"/>
      <c r="H812" s="103"/>
      <c r="I812" s="103"/>
      <c r="J812" s="103"/>
      <c r="K812" s="103"/>
      <c r="L812" s="103"/>
      <c r="M812" s="104"/>
      <c r="N812" s="104"/>
      <c r="O812" s="104"/>
      <c r="P812" s="104"/>
      <c r="Q812" s="104"/>
      <c r="R812" s="104"/>
      <c r="S812" s="104"/>
      <c r="T812" s="102"/>
    </row>
    <row r="813" spans="1:20" ht="30" customHeight="1" x14ac:dyDescent="0.25">
      <c r="A813" s="107"/>
      <c r="B813" s="106">
        <v>785</v>
      </c>
      <c r="C813" s="105"/>
      <c r="D813" s="108"/>
      <c r="E813" s="108"/>
      <c r="F813" s="104"/>
      <c r="G813" s="103"/>
      <c r="H813" s="103"/>
      <c r="I813" s="103"/>
      <c r="J813" s="103"/>
      <c r="K813" s="103"/>
      <c r="L813" s="103"/>
      <c r="M813" s="104"/>
      <c r="N813" s="104"/>
      <c r="O813" s="104"/>
      <c r="P813" s="104"/>
      <c r="Q813" s="104"/>
      <c r="R813" s="104"/>
      <c r="S813" s="104"/>
      <c r="T813" s="102"/>
    </row>
    <row r="814" spans="1:20" ht="30" customHeight="1" x14ac:dyDescent="0.25">
      <c r="A814" s="107"/>
      <c r="B814" s="106">
        <v>786</v>
      </c>
      <c r="C814" s="105"/>
      <c r="D814" s="108"/>
      <c r="E814" s="108"/>
      <c r="F814" s="104"/>
      <c r="G814" s="103"/>
      <c r="H814" s="103"/>
      <c r="I814" s="103"/>
      <c r="J814" s="103"/>
      <c r="K814" s="103"/>
      <c r="L814" s="103"/>
      <c r="M814" s="104"/>
      <c r="N814" s="104"/>
      <c r="O814" s="104"/>
      <c r="P814" s="104"/>
      <c r="Q814" s="104"/>
      <c r="R814" s="104"/>
      <c r="S814" s="104"/>
      <c r="T814" s="102"/>
    </row>
    <row r="815" spans="1:20" ht="30" customHeight="1" x14ac:dyDescent="0.25">
      <c r="A815" s="107"/>
      <c r="B815" s="106">
        <v>787</v>
      </c>
      <c r="C815" s="105"/>
      <c r="D815" s="108"/>
      <c r="E815" s="108"/>
      <c r="F815" s="104"/>
      <c r="G815" s="103"/>
      <c r="H815" s="103"/>
      <c r="I815" s="103"/>
      <c r="J815" s="103"/>
      <c r="K815" s="103"/>
      <c r="L815" s="103"/>
      <c r="M815" s="104"/>
      <c r="N815" s="104"/>
      <c r="O815" s="104"/>
      <c r="P815" s="104"/>
      <c r="Q815" s="104"/>
      <c r="R815" s="104"/>
      <c r="S815" s="104"/>
      <c r="T815" s="102"/>
    </row>
    <row r="816" spans="1:20" ht="30" customHeight="1" x14ac:dyDescent="0.25">
      <c r="A816" s="107"/>
      <c r="B816" s="106">
        <v>788</v>
      </c>
      <c r="C816" s="105"/>
      <c r="D816" s="108"/>
      <c r="E816" s="108"/>
      <c r="F816" s="104"/>
      <c r="G816" s="103"/>
      <c r="H816" s="103"/>
      <c r="I816" s="103"/>
      <c r="J816" s="103"/>
      <c r="K816" s="103"/>
      <c r="L816" s="103"/>
      <c r="M816" s="104"/>
      <c r="N816" s="104"/>
      <c r="O816" s="104"/>
      <c r="P816" s="104"/>
      <c r="Q816" s="104"/>
      <c r="R816" s="104"/>
      <c r="S816" s="104"/>
      <c r="T816" s="102"/>
    </row>
    <row r="817" spans="1:20" ht="30" customHeight="1" x14ac:dyDescent="0.25">
      <c r="A817" s="107"/>
      <c r="B817" s="106">
        <v>789</v>
      </c>
      <c r="C817" s="105"/>
      <c r="D817" s="108"/>
      <c r="E817" s="108"/>
      <c r="F817" s="104"/>
      <c r="G817" s="103"/>
      <c r="H817" s="103"/>
      <c r="I817" s="103"/>
      <c r="J817" s="103"/>
      <c r="K817" s="103"/>
      <c r="L817" s="103"/>
      <c r="M817" s="104"/>
      <c r="N817" s="104"/>
      <c r="O817" s="104"/>
      <c r="P817" s="104"/>
      <c r="Q817" s="104"/>
      <c r="R817" s="104"/>
      <c r="S817" s="104"/>
      <c r="T817" s="102"/>
    </row>
    <row r="818" spans="1:20" ht="30" customHeight="1" x14ac:dyDescent="0.25">
      <c r="A818" s="107"/>
      <c r="B818" s="106">
        <v>790</v>
      </c>
      <c r="C818" s="105"/>
      <c r="D818" s="108"/>
      <c r="E818" s="108"/>
      <c r="F818" s="104"/>
      <c r="G818" s="103"/>
      <c r="H818" s="103"/>
      <c r="I818" s="103"/>
      <c r="J818" s="103"/>
      <c r="K818" s="103"/>
      <c r="L818" s="103"/>
      <c r="M818" s="104"/>
      <c r="N818" s="104"/>
      <c r="O818" s="104"/>
      <c r="P818" s="104"/>
      <c r="Q818" s="104"/>
      <c r="R818" s="104"/>
      <c r="S818" s="104"/>
      <c r="T818" s="102"/>
    </row>
    <row r="819" spans="1:20" ht="30" customHeight="1" x14ac:dyDescent="0.25">
      <c r="A819" s="107"/>
      <c r="B819" s="106">
        <v>791</v>
      </c>
      <c r="C819" s="105"/>
      <c r="D819" s="108"/>
      <c r="E819" s="108"/>
      <c r="F819" s="104"/>
      <c r="G819" s="103"/>
      <c r="H819" s="103"/>
      <c r="I819" s="103"/>
      <c r="J819" s="103"/>
      <c r="K819" s="103"/>
      <c r="L819" s="103"/>
      <c r="M819" s="104"/>
      <c r="N819" s="104"/>
      <c r="O819" s="104"/>
      <c r="P819" s="104"/>
      <c r="Q819" s="104"/>
      <c r="R819" s="104"/>
      <c r="S819" s="104"/>
      <c r="T819" s="102"/>
    </row>
    <row r="820" spans="1:20" ht="30" customHeight="1" x14ac:dyDescent="0.25">
      <c r="A820" s="107"/>
      <c r="B820" s="106">
        <v>792</v>
      </c>
      <c r="C820" s="105"/>
      <c r="D820" s="108"/>
      <c r="E820" s="108"/>
      <c r="F820" s="104"/>
      <c r="G820" s="103"/>
      <c r="H820" s="103"/>
      <c r="I820" s="103"/>
      <c r="J820" s="103"/>
      <c r="K820" s="103"/>
      <c r="L820" s="103"/>
      <c r="M820" s="104"/>
      <c r="N820" s="104"/>
      <c r="O820" s="104"/>
      <c r="P820" s="104"/>
      <c r="Q820" s="104"/>
      <c r="R820" s="104"/>
      <c r="S820" s="104"/>
      <c r="T820" s="102"/>
    </row>
    <row r="821" spans="1:20" ht="30" customHeight="1" x14ac:dyDescent="0.25">
      <c r="A821" s="107"/>
      <c r="B821" s="106">
        <v>793</v>
      </c>
      <c r="C821" s="105"/>
      <c r="D821" s="108"/>
      <c r="E821" s="108"/>
      <c r="F821" s="104"/>
      <c r="G821" s="103"/>
      <c r="H821" s="103"/>
      <c r="I821" s="103"/>
      <c r="J821" s="103"/>
      <c r="K821" s="103"/>
      <c r="L821" s="103"/>
      <c r="M821" s="104"/>
      <c r="N821" s="104"/>
      <c r="O821" s="104"/>
      <c r="P821" s="104"/>
      <c r="Q821" s="104"/>
      <c r="R821" s="104"/>
      <c r="S821" s="104"/>
      <c r="T821" s="102"/>
    </row>
    <row r="822" spans="1:20" ht="30" customHeight="1" x14ac:dyDescent="0.25">
      <c r="A822" s="107"/>
      <c r="B822" s="106">
        <v>794</v>
      </c>
      <c r="C822" s="105"/>
      <c r="D822" s="108"/>
      <c r="E822" s="108"/>
      <c r="F822" s="104"/>
      <c r="G822" s="103"/>
      <c r="H822" s="103"/>
      <c r="I822" s="103"/>
      <c r="J822" s="103"/>
      <c r="K822" s="103"/>
      <c r="L822" s="103"/>
      <c r="M822" s="104"/>
      <c r="N822" s="104"/>
      <c r="O822" s="104"/>
      <c r="P822" s="104"/>
      <c r="Q822" s="104"/>
      <c r="R822" s="104"/>
      <c r="S822" s="104"/>
      <c r="T822" s="102"/>
    </row>
    <row r="823" spans="1:20" ht="30" customHeight="1" x14ac:dyDescent="0.25">
      <c r="A823" s="107"/>
      <c r="B823" s="106">
        <v>795</v>
      </c>
      <c r="C823" s="105"/>
      <c r="D823" s="108"/>
      <c r="E823" s="108"/>
      <c r="F823" s="104"/>
      <c r="G823" s="103"/>
      <c r="H823" s="103"/>
      <c r="I823" s="103"/>
      <c r="J823" s="103"/>
      <c r="K823" s="103"/>
      <c r="L823" s="103"/>
      <c r="M823" s="104"/>
      <c r="N823" s="104"/>
      <c r="O823" s="104"/>
      <c r="P823" s="104"/>
      <c r="Q823" s="104"/>
      <c r="R823" s="104"/>
      <c r="S823" s="104"/>
      <c r="T823" s="102"/>
    </row>
    <row r="824" spans="1:20" ht="30" customHeight="1" x14ac:dyDescent="0.25">
      <c r="A824" s="107"/>
      <c r="B824" s="106">
        <v>796</v>
      </c>
      <c r="C824" s="105"/>
      <c r="D824" s="108"/>
      <c r="E824" s="108"/>
      <c r="F824" s="104"/>
      <c r="G824" s="103"/>
      <c r="H824" s="103"/>
      <c r="I824" s="103"/>
      <c r="J824" s="103"/>
      <c r="K824" s="103"/>
      <c r="L824" s="103"/>
      <c r="M824" s="104"/>
      <c r="N824" s="104"/>
      <c r="O824" s="104"/>
      <c r="P824" s="104"/>
      <c r="Q824" s="104"/>
      <c r="R824" s="104"/>
      <c r="S824" s="104"/>
      <c r="T824" s="102"/>
    </row>
    <row r="825" spans="1:20" ht="30" customHeight="1" x14ac:dyDescent="0.25">
      <c r="A825" s="107"/>
      <c r="B825" s="106">
        <v>797</v>
      </c>
      <c r="C825" s="105"/>
      <c r="D825" s="108"/>
      <c r="E825" s="108"/>
      <c r="F825" s="104"/>
      <c r="G825" s="103"/>
      <c r="H825" s="103"/>
      <c r="I825" s="103"/>
      <c r="J825" s="103"/>
      <c r="K825" s="103"/>
      <c r="L825" s="103"/>
      <c r="M825" s="104"/>
      <c r="N825" s="104"/>
      <c r="O825" s="104"/>
      <c r="P825" s="104"/>
      <c r="Q825" s="104"/>
      <c r="R825" s="104"/>
      <c r="S825" s="104"/>
      <c r="T825" s="102"/>
    </row>
    <row r="826" spans="1:20" ht="30" customHeight="1" x14ac:dyDescent="0.25">
      <c r="A826" s="107"/>
      <c r="B826" s="106">
        <v>798</v>
      </c>
      <c r="C826" s="105"/>
      <c r="D826" s="108"/>
      <c r="E826" s="108"/>
      <c r="F826" s="104"/>
      <c r="G826" s="103"/>
      <c r="H826" s="103"/>
      <c r="I826" s="103"/>
      <c r="J826" s="103"/>
      <c r="K826" s="103"/>
      <c r="L826" s="103"/>
      <c r="M826" s="104"/>
      <c r="N826" s="104"/>
      <c r="O826" s="104"/>
      <c r="P826" s="104"/>
      <c r="Q826" s="104"/>
      <c r="R826" s="104"/>
      <c r="S826" s="104"/>
      <c r="T826" s="102"/>
    </row>
    <row r="827" spans="1:20" ht="30" customHeight="1" x14ac:dyDescent="0.25">
      <c r="A827" s="107"/>
      <c r="B827" s="106">
        <v>799</v>
      </c>
      <c r="C827" s="105"/>
      <c r="D827" s="108"/>
      <c r="E827" s="108"/>
      <c r="F827" s="104"/>
      <c r="G827" s="103"/>
      <c r="H827" s="103"/>
      <c r="I827" s="103"/>
      <c r="J827" s="103"/>
      <c r="K827" s="103"/>
      <c r="L827" s="103"/>
      <c r="M827" s="104"/>
      <c r="N827" s="104"/>
      <c r="O827" s="104"/>
      <c r="P827" s="104"/>
      <c r="Q827" s="104"/>
      <c r="R827" s="104"/>
      <c r="S827" s="104"/>
      <c r="T827" s="102"/>
    </row>
    <row r="828" spans="1:20" ht="30" customHeight="1" x14ac:dyDescent="0.25">
      <c r="A828" s="107"/>
      <c r="B828" s="106">
        <v>800</v>
      </c>
      <c r="C828" s="105"/>
      <c r="D828" s="108"/>
      <c r="E828" s="108"/>
      <c r="F828" s="104"/>
      <c r="G828" s="103"/>
      <c r="H828" s="103"/>
      <c r="I828" s="103"/>
      <c r="J828" s="103"/>
      <c r="K828" s="103"/>
      <c r="L828" s="103"/>
      <c r="M828" s="104"/>
      <c r="N828" s="104"/>
      <c r="O828" s="104"/>
      <c r="P828" s="104"/>
      <c r="Q828" s="104"/>
      <c r="R828" s="104"/>
      <c r="S828" s="104"/>
      <c r="T828" s="102"/>
    </row>
    <row r="829" spans="1:20" ht="30" customHeight="1" x14ac:dyDescent="0.25">
      <c r="A829" s="107"/>
      <c r="B829" s="106">
        <v>801</v>
      </c>
      <c r="C829" s="105"/>
      <c r="D829" s="108"/>
      <c r="E829" s="108"/>
      <c r="F829" s="104"/>
      <c r="G829" s="103"/>
      <c r="H829" s="103"/>
      <c r="I829" s="103"/>
      <c r="J829" s="103"/>
      <c r="K829" s="103"/>
      <c r="L829" s="103"/>
      <c r="M829" s="104"/>
      <c r="N829" s="104"/>
      <c r="O829" s="104"/>
      <c r="P829" s="104"/>
      <c r="Q829" s="104"/>
      <c r="R829" s="104"/>
      <c r="S829" s="104"/>
      <c r="T829" s="102"/>
    </row>
    <row r="830" spans="1:20" ht="30" customHeight="1" x14ac:dyDescent="0.25">
      <c r="A830" s="107"/>
      <c r="B830" s="106">
        <v>802</v>
      </c>
      <c r="C830" s="105"/>
      <c r="D830" s="108"/>
      <c r="E830" s="108"/>
      <c r="F830" s="104"/>
      <c r="G830" s="103"/>
      <c r="H830" s="103"/>
      <c r="I830" s="103"/>
      <c r="J830" s="103"/>
      <c r="K830" s="103"/>
      <c r="L830" s="103"/>
      <c r="M830" s="104"/>
      <c r="N830" s="104"/>
      <c r="O830" s="104"/>
      <c r="P830" s="104"/>
      <c r="Q830" s="104"/>
      <c r="R830" s="104"/>
      <c r="S830" s="104"/>
      <c r="T830" s="102"/>
    </row>
    <row r="831" spans="1:20" ht="30" customHeight="1" x14ac:dyDescent="0.25">
      <c r="A831" s="107"/>
      <c r="B831" s="106">
        <v>803</v>
      </c>
      <c r="C831" s="105"/>
      <c r="D831" s="108"/>
      <c r="E831" s="108"/>
      <c r="F831" s="104"/>
      <c r="G831" s="103"/>
      <c r="H831" s="103"/>
      <c r="I831" s="103"/>
      <c r="J831" s="103"/>
      <c r="K831" s="103"/>
      <c r="L831" s="103"/>
      <c r="M831" s="104"/>
      <c r="N831" s="104"/>
      <c r="O831" s="104"/>
      <c r="P831" s="104"/>
      <c r="Q831" s="104"/>
      <c r="R831" s="104"/>
      <c r="S831" s="104"/>
      <c r="T831" s="102"/>
    </row>
    <row r="832" spans="1:20" ht="30" customHeight="1" x14ac:dyDescent="0.25">
      <c r="A832" s="107"/>
      <c r="B832" s="106">
        <v>804</v>
      </c>
      <c r="C832" s="105"/>
      <c r="D832" s="108"/>
      <c r="E832" s="108"/>
      <c r="F832" s="104"/>
      <c r="G832" s="103"/>
      <c r="H832" s="103"/>
      <c r="I832" s="103"/>
      <c r="J832" s="103"/>
      <c r="K832" s="103"/>
      <c r="L832" s="103"/>
      <c r="M832" s="104"/>
      <c r="N832" s="104"/>
      <c r="O832" s="104"/>
      <c r="P832" s="104"/>
      <c r="Q832" s="104"/>
      <c r="R832" s="104"/>
      <c r="S832" s="104"/>
      <c r="T832" s="102"/>
    </row>
    <row r="833" spans="1:20" ht="30" customHeight="1" x14ac:dyDescent="0.25">
      <c r="A833" s="107"/>
      <c r="B833" s="106">
        <v>805</v>
      </c>
      <c r="C833" s="105"/>
      <c r="D833" s="108"/>
      <c r="E833" s="108"/>
      <c r="F833" s="104"/>
      <c r="G833" s="103"/>
      <c r="H833" s="103"/>
      <c r="I833" s="103"/>
      <c r="J833" s="103"/>
      <c r="K833" s="103"/>
      <c r="L833" s="103"/>
      <c r="M833" s="104"/>
      <c r="N833" s="104"/>
      <c r="O833" s="104"/>
      <c r="P833" s="104"/>
      <c r="Q833" s="104"/>
      <c r="R833" s="104"/>
      <c r="S833" s="104"/>
      <c r="T833" s="102"/>
    </row>
    <row r="834" spans="1:20" ht="30" customHeight="1" x14ac:dyDescent="0.25">
      <c r="A834" s="107"/>
      <c r="B834" s="106">
        <v>806</v>
      </c>
      <c r="C834" s="105"/>
      <c r="D834" s="108"/>
      <c r="E834" s="108"/>
      <c r="F834" s="104"/>
      <c r="G834" s="103"/>
      <c r="H834" s="103"/>
      <c r="I834" s="103"/>
      <c r="J834" s="103"/>
      <c r="K834" s="103"/>
      <c r="L834" s="103"/>
      <c r="M834" s="104"/>
      <c r="N834" s="104"/>
      <c r="O834" s="104"/>
      <c r="P834" s="104"/>
      <c r="Q834" s="104"/>
      <c r="R834" s="104"/>
      <c r="S834" s="104"/>
      <c r="T834" s="102"/>
    </row>
    <row r="835" spans="1:20" ht="30" customHeight="1" x14ac:dyDescent="0.25">
      <c r="A835" s="107"/>
      <c r="B835" s="106">
        <v>807</v>
      </c>
      <c r="C835" s="105"/>
      <c r="D835" s="108"/>
      <c r="E835" s="108"/>
      <c r="F835" s="104"/>
      <c r="G835" s="103"/>
      <c r="H835" s="103"/>
      <c r="I835" s="103"/>
      <c r="J835" s="103"/>
      <c r="K835" s="103"/>
      <c r="L835" s="103"/>
      <c r="M835" s="104"/>
      <c r="N835" s="104"/>
      <c r="O835" s="104"/>
      <c r="P835" s="104"/>
      <c r="Q835" s="104"/>
      <c r="R835" s="104"/>
      <c r="S835" s="104"/>
      <c r="T835" s="102"/>
    </row>
    <row r="836" spans="1:20" ht="30" customHeight="1" x14ac:dyDescent="0.25">
      <c r="A836" s="107"/>
      <c r="B836" s="106">
        <v>808</v>
      </c>
      <c r="C836" s="105"/>
      <c r="D836" s="108"/>
      <c r="E836" s="108"/>
      <c r="F836" s="104"/>
      <c r="G836" s="103"/>
      <c r="H836" s="103"/>
      <c r="I836" s="103"/>
      <c r="J836" s="103"/>
      <c r="K836" s="103"/>
      <c r="L836" s="103"/>
      <c r="M836" s="104"/>
      <c r="N836" s="104"/>
      <c r="O836" s="104"/>
      <c r="P836" s="104"/>
      <c r="Q836" s="104"/>
      <c r="R836" s="104"/>
      <c r="S836" s="104"/>
      <c r="T836" s="102"/>
    </row>
    <row r="837" spans="1:20" ht="30" customHeight="1" x14ac:dyDescent="0.25">
      <c r="A837" s="107"/>
      <c r="B837" s="106">
        <v>809</v>
      </c>
      <c r="C837" s="105"/>
      <c r="D837" s="108"/>
      <c r="E837" s="108"/>
      <c r="F837" s="104"/>
      <c r="G837" s="103"/>
      <c r="H837" s="103"/>
      <c r="I837" s="103"/>
      <c r="J837" s="103"/>
      <c r="K837" s="103"/>
      <c r="L837" s="103"/>
      <c r="M837" s="104"/>
      <c r="N837" s="104"/>
      <c r="O837" s="104"/>
      <c r="P837" s="104"/>
      <c r="Q837" s="104"/>
      <c r="R837" s="104"/>
      <c r="S837" s="104"/>
      <c r="T837" s="102"/>
    </row>
    <row r="838" spans="1:20" ht="30" customHeight="1" x14ac:dyDescent="0.25">
      <c r="A838" s="107"/>
      <c r="B838" s="106">
        <v>810</v>
      </c>
      <c r="C838" s="105"/>
      <c r="D838" s="108"/>
      <c r="E838" s="108"/>
      <c r="F838" s="104"/>
      <c r="G838" s="103"/>
      <c r="H838" s="103"/>
      <c r="I838" s="103"/>
      <c r="J838" s="103"/>
      <c r="K838" s="103"/>
      <c r="L838" s="103"/>
      <c r="M838" s="104"/>
      <c r="N838" s="104"/>
      <c r="O838" s="104"/>
      <c r="P838" s="104"/>
      <c r="Q838" s="104"/>
      <c r="R838" s="104"/>
      <c r="S838" s="104"/>
      <c r="T838" s="102"/>
    </row>
    <row r="839" spans="1:20" ht="30" customHeight="1" x14ac:dyDescent="0.25">
      <c r="A839" s="107"/>
      <c r="B839" s="106">
        <v>811</v>
      </c>
      <c r="C839" s="105"/>
      <c r="D839" s="108"/>
      <c r="E839" s="108"/>
      <c r="F839" s="104"/>
      <c r="G839" s="103"/>
      <c r="H839" s="103"/>
      <c r="I839" s="103"/>
      <c r="J839" s="103"/>
      <c r="K839" s="103"/>
      <c r="L839" s="103"/>
      <c r="M839" s="104"/>
      <c r="N839" s="104"/>
      <c r="O839" s="104"/>
      <c r="P839" s="104"/>
      <c r="Q839" s="104"/>
      <c r="R839" s="104"/>
      <c r="S839" s="104"/>
      <c r="T839" s="102"/>
    </row>
    <row r="840" spans="1:20" ht="30" customHeight="1" x14ac:dyDescent="0.25">
      <c r="A840" s="107"/>
      <c r="B840" s="106">
        <v>812</v>
      </c>
      <c r="C840" s="105"/>
      <c r="D840" s="108"/>
      <c r="E840" s="108"/>
      <c r="F840" s="104"/>
      <c r="G840" s="103"/>
      <c r="H840" s="103"/>
      <c r="I840" s="103"/>
      <c r="J840" s="103"/>
      <c r="K840" s="103"/>
      <c r="L840" s="103"/>
      <c r="M840" s="104"/>
      <c r="N840" s="104"/>
      <c r="O840" s="104"/>
      <c r="P840" s="104"/>
      <c r="Q840" s="104"/>
      <c r="R840" s="104"/>
      <c r="S840" s="104"/>
      <c r="T840" s="102"/>
    </row>
    <row r="841" spans="1:20" ht="30" customHeight="1" x14ac:dyDescent="0.25">
      <c r="A841" s="107"/>
      <c r="B841" s="106">
        <v>813</v>
      </c>
      <c r="C841" s="105"/>
      <c r="D841" s="108"/>
      <c r="E841" s="108"/>
      <c r="F841" s="104"/>
      <c r="G841" s="103"/>
      <c r="H841" s="103"/>
      <c r="I841" s="103"/>
      <c r="J841" s="103"/>
      <c r="K841" s="103"/>
      <c r="L841" s="103"/>
      <c r="M841" s="104"/>
      <c r="N841" s="104"/>
      <c r="O841" s="104"/>
      <c r="P841" s="104"/>
      <c r="Q841" s="104"/>
      <c r="R841" s="104"/>
      <c r="S841" s="104"/>
      <c r="T841" s="102"/>
    </row>
    <row r="842" spans="1:20" ht="30" customHeight="1" x14ac:dyDescent="0.25">
      <c r="A842" s="107"/>
      <c r="B842" s="106">
        <v>814</v>
      </c>
      <c r="C842" s="105"/>
      <c r="D842" s="108"/>
      <c r="E842" s="108"/>
      <c r="F842" s="104"/>
      <c r="G842" s="103"/>
      <c r="H842" s="103"/>
      <c r="I842" s="103"/>
      <c r="J842" s="103"/>
      <c r="K842" s="103"/>
      <c r="L842" s="103"/>
      <c r="M842" s="104"/>
      <c r="N842" s="104"/>
      <c r="O842" s="104"/>
      <c r="P842" s="104"/>
      <c r="Q842" s="104"/>
      <c r="R842" s="104"/>
      <c r="S842" s="104"/>
      <c r="T842" s="102"/>
    </row>
    <row r="843" spans="1:20" ht="30" customHeight="1" x14ac:dyDescent="0.25">
      <c r="A843" s="107"/>
      <c r="B843" s="106">
        <v>815</v>
      </c>
      <c r="C843" s="105"/>
      <c r="D843" s="108"/>
      <c r="E843" s="108"/>
      <c r="F843" s="104"/>
      <c r="G843" s="103"/>
      <c r="H843" s="103"/>
      <c r="I843" s="103"/>
      <c r="J843" s="103"/>
      <c r="K843" s="103"/>
      <c r="L843" s="103"/>
      <c r="M843" s="104"/>
      <c r="N843" s="104"/>
      <c r="O843" s="104"/>
      <c r="P843" s="104"/>
      <c r="Q843" s="104"/>
      <c r="R843" s="104"/>
      <c r="S843" s="104"/>
      <c r="T843" s="102"/>
    </row>
    <row r="844" spans="1:20" ht="30" customHeight="1" x14ac:dyDescent="0.25">
      <c r="A844" s="107"/>
      <c r="B844" s="106">
        <v>816</v>
      </c>
      <c r="C844" s="105"/>
      <c r="D844" s="108"/>
      <c r="E844" s="108"/>
      <c r="F844" s="104"/>
      <c r="G844" s="103"/>
      <c r="H844" s="103"/>
      <c r="I844" s="103"/>
      <c r="J844" s="103"/>
      <c r="K844" s="103"/>
      <c r="L844" s="103"/>
      <c r="M844" s="104"/>
      <c r="N844" s="104"/>
      <c r="O844" s="104"/>
      <c r="P844" s="104"/>
      <c r="Q844" s="104"/>
      <c r="R844" s="104"/>
      <c r="S844" s="104"/>
      <c r="T844" s="102"/>
    </row>
    <row r="845" spans="1:20" ht="30" customHeight="1" x14ac:dyDescent="0.25">
      <c r="A845" s="107"/>
      <c r="B845" s="106">
        <v>817</v>
      </c>
      <c r="C845" s="105"/>
      <c r="D845" s="108"/>
      <c r="E845" s="108"/>
      <c r="F845" s="104"/>
      <c r="G845" s="103"/>
      <c r="H845" s="103"/>
      <c r="I845" s="103"/>
      <c r="J845" s="103"/>
      <c r="K845" s="103"/>
      <c r="L845" s="103"/>
      <c r="M845" s="104"/>
      <c r="N845" s="104"/>
      <c r="O845" s="104"/>
      <c r="P845" s="104"/>
      <c r="Q845" s="104"/>
      <c r="R845" s="104"/>
      <c r="S845" s="104"/>
      <c r="T845" s="102"/>
    </row>
    <row r="846" spans="1:20" ht="30" customHeight="1" x14ac:dyDescent="0.25">
      <c r="A846" s="107"/>
      <c r="B846" s="106">
        <v>818</v>
      </c>
      <c r="C846" s="105"/>
      <c r="D846" s="108"/>
      <c r="E846" s="108"/>
      <c r="F846" s="104"/>
      <c r="G846" s="103"/>
      <c r="H846" s="103"/>
      <c r="I846" s="103"/>
      <c r="J846" s="103"/>
      <c r="K846" s="103"/>
      <c r="L846" s="103"/>
      <c r="M846" s="104"/>
      <c r="N846" s="104"/>
      <c r="O846" s="104"/>
      <c r="P846" s="104"/>
      <c r="Q846" s="104"/>
      <c r="R846" s="104"/>
      <c r="S846" s="104"/>
      <c r="T846" s="102"/>
    </row>
    <row r="847" spans="1:20" ht="30" customHeight="1" x14ac:dyDescent="0.25">
      <c r="A847" s="107"/>
      <c r="B847" s="106">
        <v>819</v>
      </c>
      <c r="C847" s="105"/>
      <c r="D847" s="108"/>
      <c r="E847" s="108"/>
      <c r="F847" s="104"/>
      <c r="G847" s="103"/>
      <c r="H847" s="103"/>
      <c r="I847" s="103"/>
      <c r="J847" s="103"/>
      <c r="K847" s="103"/>
      <c r="L847" s="103"/>
      <c r="M847" s="104"/>
      <c r="N847" s="104"/>
      <c r="O847" s="104"/>
      <c r="P847" s="104"/>
      <c r="Q847" s="104"/>
      <c r="R847" s="104"/>
      <c r="S847" s="104"/>
      <c r="T847" s="102"/>
    </row>
    <row r="848" spans="1:20" ht="30" customHeight="1" x14ac:dyDescent="0.25">
      <c r="A848" s="107"/>
      <c r="B848" s="106">
        <v>820</v>
      </c>
      <c r="C848" s="105"/>
      <c r="D848" s="108"/>
      <c r="E848" s="108"/>
      <c r="F848" s="104"/>
      <c r="G848" s="103"/>
      <c r="H848" s="103"/>
      <c r="I848" s="103"/>
      <c r="J848" s="103"/>
      <c r="K848" s="103"/>
      <c r="L848" s="103"/>
      <c r="M848" s="104"/>
      <c r="N848" s="104"/>
      <c r="O848" s="104"/>
      <c r="P848" s="104"/>
      <c r="Q848" s="104"/>
      <c r="R848" s="104"/>
      <c r="S848" s="104"/>
      <c r="T848" s="102"/>
    </row>
    <row r="849" spans="1:20" ht="30" customHeight="1" x14ac:dyDescent="0.25">
      <c r="A849" s="107"/>
      <c r="B849" s="106">
        <v>821</v>
      </c>
      <c r="C849" s="105"/>
      <c r="D849" s="108"/>
      <c r="E849" s="108"/>
      <c r="F849" s="104"/>
      <c r="G849" s="103"/>
      <c r="H849" s="103"/>
      <c r="I849" s="103"/>
      <c r="J849" s="103"/>
      <c r="K849" s="103"/>
      <c r="L849" s="103"/>
      <c r="M849" s="104"/>
      <c r="N849" s="104"/>
      <c r="O849" s="104"/>
      <c r="P849" s="104"/>
      <c r="Q849" s="104"/>
      <c r="R849" s="104"/>
      <c r="S849" s="104"/>
      <c r="T849" s="102"/>
    </row>
    <row r="850" spans="1:20" ht="30" customHeight="1" x14ac:dyDescent="0.25">
      <c r="A850" s="107"/>
      <c r="B850" s="106">
        <v>822</v>
      </c>
      <c r="C850" s="105"/>
      <c r="D850" s="108"/>
      <c r="E850" s="108"/>
      <c r="F850" s="104"/>
      <c r="G850" s="103"/>
      <c r="H850" s="103"/>
      <c r="I850" s="103"/>
      <c r="J850" s="103"/>
      <c r="K850" s="103"/>
      <c r="L850" s="103"/>
      <c r="M850" s="104"/>
      <c r="N850" s="104"/>
      <c r="O850" s="104"/>
      <c r="P850" s="104"/>
      <c r="Q850" s="104"/>
      <c r="R850" s="104"/>
      <c r="S850" s="104"/>
      <c r="T850" s="102"/>
    </row>
    <row r="851" spans="1:20" ht="30" customHeight="1" x14ac:dyDescent="0.25">
      <c r="A851" s="107"/>
      <c r="B851" s="106">
        <v>823</v>
      </c>
      <c r="C851" s="105"/>
      <c r="D851" s="108"/>
      <c r="E851" s="108"/>
      <c r="F851" s="104"/>
      <c r="G851" s="103"/>
      <c r="H851" s="103"/>
      <c r="I851" s="103"/>
      <c r="J851" s="103"/>
      <c r="K851" s="103"/>
      <c r="L851" s="103"/>
      <c r="M851" s="104"/>
      <c r="N851" s="104"/>
      <c r="O851" s="104"/>
      <c r="P851" s="104"/>
      <c r="Q851" s="104"/>
      <c r="R851" s="104"/>
      <c r="S851" s="104"/>
      <c r="T851" s="102"/>
    </row>
    <row r="852" spans="1:20" ht="30" customHeight="1" x14ac:dyDescent="0.25">
      <c r="A852" s="107"/>
      <c r="B852" s="106">
        <v>824</v>
      </c>
      <c r="C852" s="105"/>
      <c r="D852" s="108"/>
      <c r="E852" s="108"/>
      <c r="F852" s="104"/>
      <c r="G852" s="103"/>
      <c r="H852" s="103"/>
      <c r="I852" s="103"/>
      <c r="J852" s="103"/>
      <c r="K852" s="103"/>
      <c r="L852" s="103"/>
      <c r="M852" s="104"/>
      <c r="N852" s="104"/>
      <c r="O852" s="104"/>
      <c r="P852" s="104"/>
      <c r="Q852" s="104"/>
      <c r="R852" s="104"/>
      <c r="S852" s="104"/>
      <c r="T852" s="102"/>
    </row>
    <row r="853" spans="1:20" ht="30" customHeight="1" x14ac:dyDescent="0.25">
      <c r="A853" s="107"/>
      <c r="B853" s="106">
        <v>825</v>
      </c>
      <c r="C853" s="105"/>
      <c r="D853" s="108"/>
      <c r="E853" s="108"/>
      <c r="F853" s="104"/>
      <c r="G853" s="103"/>
      <c r="H853" s="103"/>
      <c r="I853" s="103"/>
      <c r="J853" s="103"/>
      <c r="K853" s="103"/>
      <c r="L853" s="103"/>
      <c r="M853" s="104"/>
      <c r="N853" s="104"/>
      <c r="O853" s="104"/>
      <c r="P853" s="104"/>
      <c r="Q853" s="104"/>
      <c r="R853" s="104"/>
      <c r="S853" s="104"/>
      <c r="T853" s="102"/>
    </row>
    <row r="854" spans="1:20" ht="30" customHeight="1" x14ac:dyDescent="0.25">
      <c r="A854" s="107"/>
      <c r="B854" s="106">
        <v>826</v>
      </c>
      <c r="C854" s="105"/>
      <c r="D854" s="108"/>
      <c r="E854" s="108"/>
      <c r="F854" s="104"/>
      <c r="G854" s="103"/>
      <c r="H854" s="103"/>
      <c r="I854" s="103"/>
      <c r="J854" s="103"/>
      <c r="K854" s="103"/>
      <c r="L854" s="103"/>
      <c r="M854" s="104"/>
      <c r="N854" s="104"/>
      <c r="O854" s="104"/>
      <c r="P854" s="104"/>
      <c r="Q854" s="104"/>
      <c r="R854" s="104"/>
      <c r="S854" s="104"/>
      <c r="T854" s="102"/>
    </row>
    <row r="855" spans="1:20" ht="30" customHeight="1" x14ac:dyDescent="0.25">
      <c r="A855" s="107"/>
      <c r="B855" s="106">
        <v>827</v>
      </c>
      <c r="C855" s="105"/>
      <c r="D855" s="108"/>
      <c r="E855" s="108"/>
      <c r="F855" s="104"/>
      <c r="G855" s="103"/>
      <c r="H855" s="103"/>
      <c r="I855" s="103"/>
      <c r="J855" s="103"/>
      <c r="K855" s="103"/>
      <c r="L855" s="103"/>
      <c r="M855" s="104"/>
      <c r="N855" s="104"/>
      <c r="O855" s="104"/>
      <c r="P855" s="104"/>
      <c r="Q855" s="104"/>
      <c r="R855" s="104"/>
      <c r="S855" s="104"/>
      <c r="T855" s="102"/>
    </row>
    <row r="856" spans="1:20" ht="30" customHeight="1" x14ac:dyDescent="0.25">
      <c r="A856" s="107"/>
      <c r="B856" s="106">
        <v>828</v>
      </c>
      <c r="C856" s="105"/>
      <c r="D856" s="108"/>
      <c r="E856" s="108"/>
      <c r="F856" s="104"/>
      <c r="G856" s="103"/>
      <c r="H856" s="103"/>
      <c r="I856" s="103"/>
      <c r="J856" s="103"/>
      <c r="K856" s="103"/>
      <c r="L856" s="103"/>
      <c r="M856" s="104"/>
      <c r="N856" s="104"/>
      <c r="O856" s="104"/>
      <c r="P856" s="104"/>
      <c r="Q856" s="104"/>
      <c r="R856" s="104"/>
      <c r="S856" s="104"/>
      <c r="T856" s="102"/>
    </row>
    <row r="857" spans="1:20" ht="30" customHeight="1" x14ac:dyDescent="0.25">
      <c r="A857" s="107"/>
      <c r="B857" s="106">
        <v>829</v>
      </c>
      <c r="C857" s="105"/>
      <c r="D857" s="108"/>
      <c r="E857" s="108"/>
      <c r="F857" s="104"/>
      <c r="G857" s="103"/>
      <c r="H857" s="103"/>
      <c r="I857" s="103"/>
      <c r="J857" s="103"/>
      <c r="K857" s="103"/>
      <c r="L857" s="103"/>
      <c r="M857" s="104"/>
      <c r="N857" s="104"/>
      <c r="O857" s="104"/>
      <c r="P857" s="104"/>
      <c r="Q857" s="104"/>
      <c r="R857" s="104"/>
      <c r="S857" s="104"/>
      <c r="T857" s="102"/>
    </row>
    <row r="858" spans="1:20" ht="30" customHeight="1" x14ac:dyDescent="0.25">
      <c r="A858" s="107"/>
      <c r="B858" s="106">
        <v>830</v>
      </c>
      <c r="C858" s="105"/>
      <c r="D858" s="108"/>
      <c r="E858" s="108"/>
      <c r="F858" s="104"/>
      <c r="G858" s="103"/>
      <c r="H858" s="103"/>
      <c r="I858" s="103"/>
      <c r="J858" s="103"/>
      <c r="K858" s="103"/>
      <c r="L858" s="103"/>
      <c r="M858" s="104"/>
      <c r="N858" s="104"/>
      <c r="O858" s="104"/>
      <c r="P858" s="104"/>
      <c r="Q858" s="104"/>
      <c r="R858" s="104"/>
      <c r="S858" s="104"/>
      <c r="T858" s="102"/>
    </row>
    <row r="859" spans="1:20" ht="30" customHeight="1" x14ac:dyDescent="0.25">
      <c r="A859" s="107"/>
      <c r="B859" s="106">
        <v>831</v>
      </c>
      <c r="C859" s="105"/>
      <c r="D859" s="108"/>
      <c r="E859" s="108"/>
      <c r="F859" s="104"/>
      <c r="G859" s="103"/>
      <c r="H859" s="103"/>
      <c r="I859" s="103"/>
      <c r="J859" s="103"/>
      <c r="K859" s="103"/>
      <c r="L859" s="103"/>
      <c r="M859" s="104"/>
      <c r="N859" s="104"/>
      <c r="O859" s="104"/>
      <c r="P859" s="104"/>
      <c r="Q859" s="104"/>
      <c r="R859" s="104"/>
      <c r="S859" s="104"/>
      <c r="T859" s="102"/>
    </row>
    <row r="860" spans="1:20" ht="30" customHeight="1" x14ac:dyDescent="0.25">
      <c r="A860" s="107"/>
      <c r="B860" s="106">
        <v>832</v>
      </c>
      <c r="C860" s="105"/>
      <c r="D860" s="108"/>
      <c r="E860" s="108"/>
      <c r="F860" s="104"/>
      <c r="G860" s="103"/>
      <c r="H860" s="103"/>
      <c r="I860" s="103"/>
      <c r="J860" s="103"/>
      <c r="K860" s="103"/>
      <c r="L860" s="103"/>
      <c r="M860" s="104"/>
      <c r="N860" s="104"/>
      <c r="O860" s="104"/>
      <c r="P860" s="104"/>
      <c r="Q860" s="104"/>
      <c r="R860" s="104"/>
      <c r="S860" s="104"/>
      <c r="T860" s="102"/>
    </row>
    <row r="861" spans="1:20" ht="30" customHeight="1" x14ac:dyDescent="0.25">
      <c r="A861" s="107"/>
      <c r="B861" s="106">
        <v>833</v>
      </c>
      <c r="C861" s="105"/>
      <c r="D861" s="108"/>
      <c r="E861" s="108"/>
      <c r="F861" s="104"/>
      <c r="G861" s="103"/>
      <c r="H861" s="103"/>
      <c r="I861" s="103"/>
      <c r="J861" s="103"/>
      <c r="K861" s="103"/>
      <c r="L861" s="103"/>
      <c r="M861" s="104"/>
      <c r="N861" s="104"/>
      <c r="O861" s="104"/>
      <c r="P861" s="104"/>
      <c r="Q861" s="104"/>
      <c r="R861" s="104"/>
      <c r="S861" s="104"/>
      <c r="T861" s="102"/>
    </row>
    <row r="862" spans="1:20" ht="30" customHeight="1" x14ac:dyDescent="0.25">
      <c r="A862" s="107"/>
      <c r="B862" s="106">
        <v>834</v>
      </c>
      <c r="C862" s="105"/>
      <c r="D862" s="108"/>
      <c r="E862" s="108"/>
      <c r="F862" s="104"/>
      <c r="G862" s="103"/>
      <c r="H862" s="103"/>
      <c r="I862" s="103"/>
      <c r="J862" s="103"/>
      <c r="K862" s="103"/>
      <c r="L862" s="103"/>
      <c r="M862" s="104"/>
      <c r="N862" s="104"/>
      <c r="O862" s="104"/>
      <c r="P862" s="104"/>
      <c r="Q862" s="104"/>
      <c r="R862" s="104"/>
      <c r="S862" s="104"/>
      <c r="T862" s="102"/>
    </row>
    <row r="863" spans="1:20" ht="30" customHeight="1" x14ac:dyDescent="0.25">
      <c r="A863" s="107"/>
      <c r="B863" s="106">
        <v>835</v>
      </c>
      <c r="C863" s="105"/>
      <c r="D863" s="108"/>
      <c r="E863" s="108"/>
      <c r="F863" s="104"/>
      <c r="G863" s="103"/>
      <c r="H863" s="103"/>
      <c r="I863" s="103"/>
      <c r="J863" s="103"/>
      <c r="K863" s="103"/>
      <c r="L863" s="103"/>
      <c r="M863" s="104"/>
      <c r="N863" s="104"/>
      <c r="O863" s="104"/>
      <c r="P863" s="104"/>
      <c r="Q863" s="104"/>
      <c r="R863" s="104"/>
      <c r="S863" s="104"/>
      <c r="T863" s="102"/>
    </row>
    <row r="864" spans="1:20" ht="30" customHeight="1" x14ac:dyDescent="0.25">
      <c r="A864" s="107"/>
      <c r="B864" s="106">
        <v>836</v>
      </c>
      <c r="C864" s="105"/>
      <c r="D864" s="108"/>
      <c r="E864" s="108"/>
      <c r="F864" s="104"/>
      <c r="G864" s="103"/>
      <c r="H864" s="103"/>
      <c r="I864" s="103"/>
      <c r="J864" s="103"/>
      <c r="K864" s="103"/>
      <c r="L864" s="103"/>
      <c r="M864" s="104"/>
      <c r="N864" s="104"/>
      <c r="O864" s="104"/>
      <c r="P864" s="104"/>
      <c r="Q864" s="104"/>
      <c r="R864" s="104"/>
      <c r="S864" s="104"/>
      <c r="T864" s="102"/>
    </row>
    <row r="865" spans="1:20" ht="30" customHeight="1" x14ac:dyDescent="0.25">
      <c r="A865" s="107"/>
      <c r="B865" s="106">
        <v>837</v>
      </c>
      <c r="C865" s="105"/>
      <c r="D865" s="108"/>
      <c r="E865" s="108"/>
      <c r="F865" s="104"/>
      <c r="G865" s="103"/>
      <c r="H865" s="103"/>
      <c r="I865" s="103"/>
      <c r="J865" s="103"/>
      <c r="K865" s="103"/>
      <c r="L865" s="103"/>
      <c r="M865" s="104"/>
      <c r="N865" s="104"/>
      <c r="O865" s="104"/>
      <c r="P865" s="104"/>
      <c r="Q865" s="104"/>
      <c r="R865" s="104"/>
      <c r="S865" s="104"/>
      <c r="T865" s="102"/>
    </row>
    <row r="866" spans="1:20" ht="30" customHeight="1" x14ac:dyDescent="0.25">
      <c r="A866" s="107"/>
      <c r="B866" s="106">
        <v>838</v>
      </c>
      <c r="C866" s="105"/>
      <c r="D866" s="108"/>
      <c r="E866" s="108"/>
      <c r="F866" s="104"/>
      <c r="G866" s="103"/>
      <c r="H866" s="103"/>
      <c r="I866" s="103"/>
      <c r="J866" s="103"/>
      <c r="K866" s="103"/>
      <c r="L866" s="103"/>
      <c r="M866" s="104"/>
      <c r="N866" s="104"/>
      <c r="O866" s="104"/>
      <c r="P866" s="104"/>
      <c r="Q866" s="104"/>
      <c r="R866" s="104"/>
      <c r="S866" s="104"/>
      <c r="T866" s="102"/>
    </row>
    <row r="867" spans="1:20" ht="30" customHeight="1" x14ac:dyDescent="0.25">
      <c r="A867" s="107"/>
      <c r="B867" s="106">
        <v>839</v>
      </c>
      <c r="C867" s="105"/>
      <c r="D867" s="108"/>
      <c r="E867" s="108"/>
      <c r="F867" s="104"/>
      <c r="G867" s="103"/>
      <c r="H867" s="103"/>
      <c r="I867" s="103"/>
      <c r="J867" s="103"/>
      <c r="K867" s="103"/>
      <c r="L867" s="103"/>
      <c r="M867" s="104"/>
      <c r="N867" s="104"/>
      <c r="O867" s="104"/>
      <c r="P867" s="104"/>
      <c r="Q867" s="104"/>
      <c r="R867" s="104"/>
      <c r="S867" s="104"/>
      <c r="T867" s="102"/>
    </row>
    <row r="868" spans="1:20" ht="30" customHeight="1" x14ac:dyDescent="0.25">
      <c r="A868" s="107"/>
      <c r="B868" s="106">
        <v>840</v>
      </c>
      <c r="C868" s="105"/>
      <c r="D868" s="108"/>
      <c r="E868" s="108"/>
      <c r="F868" s="104"/>
      <c r="G868" s="103"/>
      <c r="H868" s="103"/>
      <c r="I868" s="103"/>
      <c r="J868" s="103"/>
      <c r="K868" s="103"/>
      <c r="L868" s="103"/>
      <c r="M868" s="104"/>
      <c r="N868" s="104"/>
      <c r="O868" s="104"/>
      <c r="P868" s="104"/>
      <c r="Q868" s="104"/>
      <c r="R868" s="104"/>
      <c r="S868" s="104"/>
      <c r="T868" s="102"/>
    </row>
    <row r="869" spans="1:20" ht="30" customHeight="1" x14ac:dyDescent="0.25">
      <c r="A869" s="107"/>
      <c r="B869" s="106">
        <v>841</v>
      </c>
      <c r="C869" s="105"/>
      <c r="D869" s="108"/>
      <c r="E869" s="108"/>
      <c r="F869" s="104"/>
      <c r="G869" s="103"/>
      <c r="H869" s="103"/>
      <c r="I869" s="103"/>
      <c r="J869" s="103"/>
      <c r="K869" s="103"/>
      <c r="L869" s="103"/>
      <c r="M869" s="104"/>
      <c r="N869" s="104"/>
      <c r="O869" s="104"/>
      <c r="P869" s="104"/>
      <c r="Q869" s="104"/>
      <c r="R869" s="104"/>
      <c r="S869" s="104"/>
      <c r="T869" s="102"/>
    </row>
    <row r="870" spans="1:20" ht="30" customHeight="1" x14ac:dyDescent="0.25">
      <c r="A870" s="107"/>
      <c r="B870" s="106">
        <v>842</v>
      </c>
      <c r="C870" s="105"/>
      <c r="D870" s="108"/>
      <c r="E870" s="108"/>
      <c r="F870" s="104"/>
      <c r="G870" s="103"/>
      <c r="H870" s="103"/>
      <c r="I870" s="103"/>
      <c r="J870" s="103"/>
      <c r="K870" s="103"/>
      <c r="L870" s="103"/>
      <c r="M870" s="104"/>
      <c r="N870" s="104"/>
      <c r="O870" s="104"/>
      <c r="P870" s="104"/>
      <c r="Q870" s="104"/>
      <c r="R870" s="104"/>
      <c r="S870" s="104"/>
      <c r="T870" s="102"/>
    </row>
    <row r="871" spans="1:20" ht="30" customHeight="1" x14ac:dyDescent="0.25">
      <c r="A871" s="107"/>
      <c r="B871" s="106">
        <v>843</v>
      </c>
      <c r="C871" s="105"/>
      <c r="D871" s="108"/>
      <c r="E871" s="108"/>
      <c r="F871" s="104"/>
      <c r="G871" s="103"/>
      <c r="H871" s="103"/>
      <c r="I871" s="103"/>
      <c r="J871" s="103"/>
      <c r="K871" s="103"/>
      <c r="L871" s="103"/>
      <c r="M871" s="104"/>
      <c r="N871" s="104"/>
      <c r="O871" s="104"/>
      <c r="P871" s="104"/>
      <c r="Q871" s="104"/>
      <c r="R871" s="104"/>
      <c r="S871" s="104"/>
      <c r="T871" s="102"/>
    </row>
    <row r="872" spans="1:20" ht="30" customHeight="1" x14ac:dyDescent="0.25">
      <c r="A872" s="107"/>
      <c r="B872" s="106">
        <v>844</v>
      </c>
      <c r="C872" s="105"/>
      <c r="D872" s="108"/>
      <c r="E872" s="108"/>
      <c r="F872" s="104"/>
      <c r="G872" s="103"/>
      <c r="H872" s="103"/>
      <c r="I872" s="103"/>
      <c r="J872" s="103"/>
      <c r="K872" s="103"/>
      <c r="L872" s="103"/>
      <c r="M872" s="104"/>
      <c r="N872" s="104"/>
      <c r="O872" s="104"/>
      <c r="P872" s="104"/>
      <c r="Q872" s="104"/>
      <c r="R872" s="104"/>
      <c r="S872" s="104"/>
      <c r="T872" s="102"/>
    </row>
    <row r="873" spans="1:20" ht="30" customHeight="1" x14ac:dyDescent="0.25">
      <c r="A873" s="107"/>
      <c r="B873" s="106">
        <v>845</v>
      </c>
      <c r="C873" s="105"/>
      <c r="D873" s="108"/>
      <c r="E873" s="108"/>
      <c r="F873" s="104"/>
      <c r="G873" s="103"/>
      <c r="H873" s="103"/>
      <c r="I873" s="103"/>
      <c r="J873" s="103"/>
      <c r="K873" s="103"/>
      <c r="L873" s="103"/>
      <c r="M873" s="104"/>
      <c r="N873" s="104"/>
      <c r="O873" s="104"/>
      <c r="P873" s="104"/>
      <c r="Q873" s="104"/>
      <c r="R873" s="104"/>
      <c r="S873" s="104"/>
      <c r="T873" s="102"/>
    </row>
    <row r="874" spans="1:20" ht="30" customHeight="1" x14ac:dyDescent="0.25">
      <c r="A874" s="107"/>
      <c r="B874" s="106">
        <v>846</v>
      </c>
      <c r="C874" s="105"/>
      <c r="D874" s="108"/>
      <c r="E874" s="108"/>
      <c r="F874" s="104"/>
      <c r="G874" s="103"/>
      <c r="H874" s="103"/>
      <c r="I874" s="103"/>
      <c r="J874" s="103"/>
      <c r="K874" s="103"/>
      <c r="L874" s="103"/>
      <c r="M874" s="104"/>
      <c r="N874" s="104"/>
      <c r="O874" s="104"/>
      <c r="P874" s="104"/>
      <c r="Q874" s="104"/>
      <c r="R874" s="104"/>
      <c r="S874" s="104"/>
      <c r="T874" s="102"/>
    </row>
    <row r="875" spans="1:20" ht="30" customHeight="1" x14ac:dyDescent="0.25">
      <c r="A875" s="107"/>
      <c r="B875" s="106">
        <v>847</v>
      </c>
      <c r="C875" s="105"/>
      <c r="D875" s="108"/>
      <c r="E875" s="108"/>
      <c r="F875" s="104"/>
      <c r="G875" s="103"/>
      <c r="H875" s="103"/>
      <c r="I875" s="103"/>
      <c r="J875" s="103"/>
      <c r="K875" s="103"/>
      <c r="L875" s="103"/>
      <c r="M875" s="104"/>
      <c r="N875" s="104"/>
      <c r="O875" s="104"/>
      <c r="P875" s="104"/>
      <c r="Q875" s="104"/>
      <c r="R875" s="104"/>
      <c r="S875" s="104"/>
      <c r="T875" s="102"/>
    </row>
    <row r="876" spans="1:20" ht="30" customHeight="1" x14ac:dyDescent="0.25">
      <c r="A876" s="107"/>
      <c r="B876" s="106">
        <v>848</v>
      </c>
      <c r="C876" s="105"/>
      <c r="D876" s="108"/>
      <c r="E876" s="108"/>
      <c r="F876" s="104"/>
      <c r="G876" s="103"/>
      <c r="H876" s="103"/>
      <c r="I876" s="103"/>
      <c r="J876" s="103"/>
      <c r="K876" s="103"/>
      <c r="L876" s="103"/>
      <c r="M876" s="104"/>
      <c r="N876" s="104"/>
      <c r="O876" s="104"/>
      <c r="P876" s="104"/>
      <c r="Q876" s="104"/>
      <c r="R876" s="104"/>
      <c r="S876" s="104"/>
      <c r="T876" s="102"/>
    </row>
    <row r="877" spans="1:20" ht="30" customHeight="1" x14ac:dyDescent="0.25">
      <c r="A877" s="107"/>
      <c r="B877" s="106">
        <v>849</v>
      </c>
      <c r="C877" s="105"/>
      <c r="D877" s="108"/>
      <c r="E877" s="108"/>
      <c r="F877" s="104"/>
      <c r="G877" s="103"/>
      <c r="H877" s="103"/>
      <c r="I877" s="103"/>
      <c r="J877" s="103"/>
      <c r="K877" s="103"/>
      <c r="L877" s="103"/>
      <c r="M877" s="104"/>
      <c r="N877" s="104"/>
      <c r="O877" s="104"/>
      <c r="P877" s="104"/>
      <c r="Q877" s="104"/>
      <c r="R877" s="104"/>
      <c r="S877" s="104"/>
      <c r="T877" s="102"/>
    </row>
    <row r="878" spans="1:20" ht="30" customHeight="1" x14ac:dyDescent="0.25">
      <c r="A878" s="107"/>
      <c r="B878" s="106">
        <v>850</v>
      </c>
      <c r="C878" s="105"/>
      <c r="D878" s="108"/>
      <c r="E878" s="108"/>
      <c r="F878" s="104"/>
      <c r="G878" s="103"/>
      <c r="H878" s="103"/>
      <c r="I878" s="103"/>
      <c r="J878" s="103"/>
      <c r="K878" s="103"/>
      <c r="L878" s="103"/>
      <c r="M878" s="104"/>
      <c r="N878" s="104"/>
      <c r="O878" s="104"/>
      <c r="P878" s="104"/>
      <c r="Q878" s="104"/>
      <c r="R878" s="104"/>
      <c r="S878" s="104"/>
      <c r="T878" s="102"/>
    </row>
    <row r="879" spans="1:20" ht="30" customHeight="1" x14ac:dyDescent="0.25">
      <c r="A879" s="107"/>
      <c r="B879" s="106">
        <v>851</v>
      </c>
      <c r="C879" s="105"/>
      <c r="D879" s="108"/>
      <c r="E879" s="108"/>
      <c r="F879" s="104"/>
      <c r="G879" s="103"/>
      <c r="H879" s="103"/>
      <c r="I879" s="103"/>
      <c r="J879" s="103"/>
      <c r="K879" s="103"/>
      <c r="L879" s="103"/>
      <c r="M879" s="104"/>
      <c r="N879" s="104"/>
      <c r="O879" s="104"/>
      <c r="P879" s="104"/>
      <c r="Q879" s="104"/>
      <c r="R879" s="104"/>
      <c r="S879" s="104"/>
      <c r="T879" s="102"/>
    </row>
    <row r="880" spans="1:20" ht="30" customHeight="1" x14ac:dyDescent="0.25">
      <c r="A880" s="107"/>
      <c r="B880" s="106">
        <v>852</v>
      </c>
      <c r="C880" s="105"/>
      <c r="D880" s="108"/>
      <c r="E880" s="108"/>
      <c r="F880" s="104"/>
      <c r="G880" s="103"/>
      <c r="H880" s="103"/>
      <c r="I880" s="103"/>
      <c r="J880" s="103"/>
      <c r="K880" s="103"/>
      <c r="L880" s="103"/>
      <c r="M880" s="104"/>
      <c r="N880" s="104"/>
      <c r="O880" s="104"/>
      <c r="P880" s="104"/>
      <c r="Q880" s="104"/>
      <c r="R880" s="104"/>
      <c r="S880" s="104"/>
      <c r="T880" s="102"/>
    </row>
    <row r="881" spans="1:20" ht="30" customHeight="1" x14ac:dyDescent="0.25">
      <c r="A881" s="107"/>
      <c r="B881" s="106">
        <v>853</v>
      </c>
      <c r="C881" s="105"/>
      <c r="D881" s="108"/>
      <c r="E881" s="108"/>
      <c r="F881" s="104"/>
      <c r="G881" s="103"/>
      <c r="H881" s="103"/>
      <c r="I881" s="103"/>
      <c r="J881" s="103"/>
      <c r="K881" s="103"/>
      <c r="L881" s="103"/>
      <c r="M881" s="104"/>
      <c r="N881" s="104"/>
      <c r="O881" s="104"/>
      <c r="P881" s="104"/>
      <c r="Q881" s="104"/>
      <c r="R881" s="104"/>
      <c r="S881" s="104"/>
      <c r="T881" s="102"/>
    </row>
    <row r="882" spans="1:20" ht="30" customHeight="1" x14ac:dyDescent="0.25">
      <c r="A882" s="107"/>
      <c r="B882" s="106">
        <v>854</v>
      </c>
      <c r="C882" s="105"/>
      <c r="D882" s="108"/>
      <c r="E882" s="108"/>
      <c r="F882" s="104"/>
      <c r="G882" s="103"/>
      <c r="H882" s="103"/>
      <c r="I882" s="103"/>
      <c r="J882" s="103"/>
      <c r="K882" s="103"/>
      <c r="L882" s="103"/>
      <c r="M882" s="104"/>
      <c r="N882" s="104"/>
      <c r="O882" s="104"/>
      <c r="P882" s="104"/>
      <c r="Q882" s="104"/>
      <c r="R882" s="104"/>
      <c r="S882" s="104"/>
      <c r="T882" s="102"/>
    </row>
    <row r="883" spans="1:20" ht="30" customHeight="1" x14ac:dyDescent="0.25">
      <c r="A883" s="107"/>
      <c r="B883" s="106">
        <v>855</v>
      </c>
      <c r="C883" s="105"/>
      <c r="D883" s="108"/>
      <c r="E883" s="108"/>
      <c r="F883" s="104"/>
      <c r="G883" s="103"/>
      <c r="H883" s="103"/>
      <c r="I883" s="103"/>
      <c r="J883" s="103"/>
      <c r="K883" s="103"/>
      <c r="L883" s="103"/>
      <c r="M883" s="104"/>
      <c r="N883" s="104"/>
      <c r="O883" s="104"/>
      <c r="P883" s="104"/>
      <c r="Q883" s="104"/>
      <c r="R883" s="104"/>
      <c r="S883" s="104"/>
      <c r="T883" s="102"/>
    </row>
    <row r="884" spans="1:20" ht="30" customHeight="1" x14ac:dyDescent="0.25">
      <c r="A884" s="107"/>
      <c r="B884" s="106">
        <v>856</v>
      </c>
      <c r="C884" s="105"/>
      <c r="D884" s="108"/>
      <c r="E884" s="108"/>
      <c r="F884" s="104"/>
      <c r="G884" s="103"/>
      <c r="H884" s="103"/>
      <c r="I884" s="103"/>
      <c r="J884" s="103"/>
      <c r="K884" s="103"/>
      <c r="L884" s="103"/>
      <c r="M884" s="104"/>
      <c r="N884" s="104"/>
      <c r="O884" s="104"/>
      <c r="P884" s="104"/>
      <c r="Q884" s="104"/>
      <c r="R884" s="104"/>
      <c r="S884" s="104"/>
      <c r="T884" s="102"/>
    </row>
    <row r="885" spans="1:20" ht="30" customHeight="1" x14ac:dyDescent="0.25">
      <c r="A885" s="107"/>
      <c r="B885" s="106">
        <v>857</v>
      </c>
      <c r="C885" s="105"/>
      <c r="D885" s="108"/>
      <c r="E885" s="108"/>
      <c r="F885" s="104"/>
      <c r="G885" s="103"/>
      <c r="H885" s="103"/>
      <c r="I885" s="103"/>
      <c r="J885" s="103"/>
      <c r="K885" s="103"/>
      <c r="L885" s="103"/>
      <c r="M885" s="104"/>
      <c r="N885" s="104"/>
      <c r="O885" s="104"/>
      <c r="P885" s="104"/>
      <c r="Q885" s="104"/>
      <c r="R885" s="104"/>
      <c r="S885" s="104"/>
      <c r="T885" s="102"/>
    </row>
    <row r="886" spans="1:20" ht="30" customHeight="1" x14ac:dyDescent="0.25">
      <c r="A886" s="107"/>
      <c r="B886" s="106">
        <v>858</v>
      </c>
      <c r="C886" s="105"/>
      <c r="D886" s="108"/>
      <c r="E886" s="108"/>
      <c r="F886" s="104"/>
      <c r="G886" s="103"/>
      <c r="H886" s="103"/>
      <c r="I886" s="103"/>
      <c r="J886" s="103"/>
      <c r="K886" s="103"/>
      <c r="L886" s="103"/>
      <c r="M886" s="104"/>
      <c r="N886" s="104"/>
      <c r="O886" s="104"/>
      <c r="P886" s="104"/>
      <c r="Q886" s="104"/>
      <c r="R886" s="104"/>
      <c r="S886" s="104"/>
      <c r="T886" s="102"/>
    </row>
    <row r="887" spans="1:20" ht="30" customHeight="1" x14ac:dyDescent="0.25">
      <c r="A887" s="107"/>
      <c r="B887" s="106">
        <v>859</v>
      </c>
      <c r="C887" s="105"/>
      <c r="D887" s="108"/>
      <c r="E887" s="108"/>
      <c r="F887" s="104"/>
      <c r="G887" s="103"/>
      <c r="H887" s="103"/>
      <c r="I887" s="103"/>
      <c r="J887" s="103"/>
      <c r="K887" s="103"/>
      <c r="L887" s="103"/>
      <c r="M887" s="104"/>
      <c r="N887" s="104"/>
      <c r="O887" s="104"/>
      <c r="P887" s="104"/>
      <c r="Q887" s="104"/>
      <c r="R887" s="104"/>
      <c r="S887" s="104"/>
      <c r="T887" s="102"/>
    </row>
    <row r="888" spans="1:20" ht="30" customHeight="1" x14ac:dyDescent="0.25">
      <c r="A888" s="107"/>
      <c r="B888" s="106">
        <v>860</v>
      </c>
      <c r="C888" s="105"/>
      <c r="D888" s="108"/>
      <c r="E888" s="108"/>
      <c r="F888" s="104"/>
      <c r="G888" s="103"/>
      <c r="H888" s="103"/>
      <c r="I888" s="103"/>
      <c r="J888" s="103"/>
      <c r="K888" s="103"/>
      <c r="L888" s="103"/>
      <c r="M888" s="104"/>
      <c r="N888" s="104"/>
      <c r="O888" s="104"/>
      <c r="P888" s="104"/>
      <c r="Q888" s="104"/>
      <c r="R888" s="104"/>
      <c r="S888" s="104"/>
      <c r="T888" s="102"/>
    </row>
    <row r="889" spans="1:20" ht="30" customHeight="1" x14ac:dyDescent="0.25">
      <c r="A889" s="107"/>
      <c r="B889" s="106">
        <v>861</v>
      </c>
      <c r="C889" s="105"/>
      <c r="D889" s="108"/>
      <c r="E889" s="108"/>
      <c r="F889" s="104"/>
      <c r="G889" s="103"/>
      <c r="H889" s="103"/>
      <c r="I889" s="103"/>
      <c r="J889" s="103"/>
      <c r="K889" s="103"/>
      <c r="L889" s="103"/>
      <c r="M889" s="104"/>
      <c r="N889" s="104"/>
      <c r="O889" s="104"/>
      <c r="P889" s="104"/>
      <c r="Q889" s="104"/>
      <c r="R889" s="104"/>
      <c r="S889" s="104"/>
      <c r="T889" s="102"/>
    </row>
    <row r="890" spans="1:20" ht="30" customHeight="1" x14ac:dyDescent="0.25">
      <c r="A890" s="107"/>
      <c r="B890" s="106">
        <v>862</v>
      </c>
      <c r="C890" s="105"/>
      <c r="D890" s="108"/>
      <c r="E890" s="108"/>
      <c r="F890" s="104"/>
      <c r="G890" s="103"/>
      <c r="H890" s="103"/>
      <c r="I890" s="103"/>
      <c r="J890" s="103"/>
      <c r="K890" s="103"/>
      <c r="L890" s="103"/>
      <c r="M890" s="104"/>
      <c r="N890" s="104"/>
      <c r="O890" s="104"/>
      <c r="P890" s="104"/>
      <c r="Q890" s="104"/>
      <c r="R890" s="104"/>
      <c r="S890" s="104"/>
      <c r="T890" s="102"/>
    </row>
    <row r="891" spans="1:20" ht="30" customHeight="1" x14ac:dyDescent="0.25">
      <c r="A891" s="107"/>
      <c r="B891" s="106">
        <v>863</v>
      </c>
      <c r="C891" s="105"/>
      <c r="D891" s="108"/>
      <c r="E891" s="108"/>
      <c r="F891" s="104"/>
      <c r="G891" s="103"/>
      <c r="H891" s="103"/>
      <c r="I891" s="103"/>
      <c r="J891" s="103"/>
      <c r="K891" s="103"/>
      <c r="L891" s="103"/>
      <c r="M891" s="104"/>
      <c r="N891" s="104"/>
      <c r="O891" s="104"/>
      <c r="P891" s="104"/>
      <c r="Q891" s="104"/>
      <c r="R891" s="104"/>
      <c r="S891" s="104"/>
      <c r="T891" s="102"/>
    </row>
    <row r="892" spans="1:20" ht="30" customHeight="1" x14ac:dyDescent="0.25">
      <c r="A892" s="107"/>
      <c r="B892" s="106">
        <v>864</v>
      </c>
      <c r="C892" s="105"/>
      <c r="D892" s="108"/>
      <c r="E892" s="108"/>
      <c r="F892" s="104"/>
      <c r="G892" s="103"/>
      <c r="H892" s="103"/>
      <c r="I892" s="103"/>
      <c r="J892" s="103"/>
      <c r="K892" s="103"/>
      <c r="L892" s="103"/>
      <c r="M892" s="104"/>
      <c r="N892" s="104"/>
      <c r="O892" s="104"/>
      <c r="P892" s="104"/>
      <c r="Q892" s="104"/>
      <c r="R892" s="104"/>
      <c r="S892" s="104"/>
      <c r="T892" s="102"/>
    </row>
    <row r="893" spans="1:20" ht="30" customHeight="1" x14ac:dyDescent="0.25">
      <c r="A893" s="107"/>
      <c r="B893" s="106">
        <v>865</v>
      </c>
      <c r="C893" s="105"/>
      <c r="D893" s="108"/>
      <c r="E893" s="108"/>
      <c r="F893" s="104"/>
      <c r="G893" s="103"/>
      <c r="H893" s="103"/>
      <c r="I893" s="103"/>
      <c r="J893" s="103"/>
      <c r="K893" s="103"/>
      <c r="L893" s="103"/>
      <c r="M893" s="104"/>
      <c r="N893" s="104"/>
      <c r="O893" s="104"/>
      <c r="P893" s="104"/>
      <c r="Q893" s="104"/>
      <c r="R893" s="104"/>
      <c r="S893" s="104"/>
      <c r="T893" s="102"/>
    </row>
    <row r="894" spans="1:20" ht="30" customHeight="1" x14ac:dyDescent="0.25">
      <c r="A894" s="107"/>
      <c r="B894" s="106">
        <v>866</v>
      </c>
      <c r="C894" s="105"/>
      <c r="D894" s="108"/>
      <c r="E894" s="108"/>
      <c r="F894" s="104"/>
      <c r="G894" s="103"/>
      <c r="H894" s="103"/>
      <c r="I894" s="103"/>
      <c r="J894" s="103"/>
      <c r="K894" s="103"/>
      <c r="L894" s="103"/>
      <c r="M894" s="104"/>
      <c r="N894" s="104"/>
      <c r="O894" s="104"/>
      <c r="P894" s="104"/>
      <c r="Q894" s="104"/>
      <c r="R894" s="104"/>
      <c r="S894" s="104"/>
      <c r="T894" s="102"/>
    </row>
    <row r="895" spans="1:20" ht="30" customHeight="1" x14ac:dyDescent="0.25">
      <c r="A895" s="107"/>
      <c r="B895" s="106">
        <v>867</v>
      </c>
      <c r="C895" s="105"/>
      <c r="D895" s="108"/>
      <c r="E895" s="108"/>
      <c r="F895" s="104"/>
      <c r="G895" s="103"/>
      <c r="H895" s="103"/>
      <c r="I895" s="103"/>
      <c r="J895" s="103"/>
      <c r="K895" s="103"/>
      <c r="L895" s="103"/>
      <c r="M895" s="104"/>
      <c r="N895" s="104"/>
      <c r="O895" s="104"/>
      <c r="P895" s="104"/>
      <c r="Q895" s="104"/>
      <c r="R895" s="104"/>
      <c r="S895" s="104"/>
      <c r="T895" s="102"/>
    </row>
    <row r="896" spans="1:20" ht="30" customHeight="1" x14ac:dyDescent="0.25">
      <c r="A896" s="107"/>
      <c r="B896" s="106">
        <v>868</v>
      </c>
      <c r="C896" s="105"/>
      <c r="D896" s="108"/>
      <c r="E896" s="108"/>
      <c r="F896" s="104"/>
      <c r="G896" s="103"/>
      <c r="H896" s="103"/>
      <c r="I896" s="103"/>
      <c r="J896" s="103"/>
      <c r="K896" s="103"/>
      <c r="L896" s="103"/>
      <c r="M896" s="104"/>
      <c r="N896" s="104"/>
      <c r="O896" s="104"/>
      <c r="P896" s="104"/>
      <c r="Q896" s="104"/>
      <c r="R896" s="104"/>
      <c r="S896" s="104"/>
      <c r="T896" s="102"/>
    </row>
    <row r="897" spans="1:20" ht="30" customHeight="1" x14ac:dyDescent="0.25">
      <c r="A897" s="107"/>
      <c r="B897" s="106">
        <v>869</v>
      </c>
      <c r="C897" s="105"/>
      <c r="D897" s="108"/>
      <c r="E897" s="108"/>
      <c r="F897" s="104"/>
      <c r="G897" s="103"/>
      <c r="H897" s="103"/>
      <c r="I897" s="103"/>
      <c r="J897" s="103"/>
      <c r="K897" s="103"/>
      <c r="L897" s="103"/>
      <c r="M897" s="104"/>
      <c r="N897" s="104"/>
      <c r="O897" s="104"/>
      <c r="P897" s="104"/>
      <c r="Q897" s="104"/>
      <c r="R897" s="104"/>
      <c r="S897" s="104"/>
      <c r="T897" s="102"/>
    </row>
    <row r="898" spans="1:20" ht="30" customHeight="1" x14ac:dyDescent="0.25">
      <c r="A898" s="107"/>
      <c r="B898" s="106">
        <v>870</v>
      </c>
      <c r="C898" s="105"/>
      <c r="D898" s="108"/>
      <c r="E898" s="108"/>
      <c r="F898" s="104"/>
      <c r="G898" s="103"/>
      <c r="H898" s="103"/>
      <c r="I898" s="103"/>
      <c r="J898" s="103"/>
      <c r="K898" s="103"/>
      <c r="L898" s="103"/>
      <c r="M898" s="104"/>
      <c r="N898" s="104"/>
      <c r="O898" s="104"/>
      <c r="P898" s="104"/>
      <c r="Q898" s="104"/>
      <c r="R898" s="104"/>
      <c r="S898" s="104"/>
      <c r="T898" s="102"/>
    </row>
    <row r="899" spans="1:20" ht="30" customHeight="1" x14ac:dyDescent="0.25">
      <c r="A899" s="107"/>
      <c r="B899" s="106">
        <v>871</v>
      </c>
      <c r="C899" s="105"/>
      <c r="D899" s="108"/>
      <c r="E899" s="108"/>
      <c r="F899" s="104"/>
      <c r="G899" s="103"/>
      <c r="H899" s="103"/>
      <c r="I899" s="103"/>
      <c r="J899" s="103"/>
      <c r="K899" s="103"/>
      <c r="L899" s="103"/>
      <c r="M899" s="104"/>
      <c r="N899" s="104"/>
      <c r="O899" s="104"/>
      <c r="P899" s="104"/>
      <c r="Q899" s="104"/>
      <c r="R899" s="104"/>
      <c r="S899" s="104"/>
      <c r="T899" s="102"/>
    </row>
    <row r="900" spans="1:20" ht="30" customHeight="1" x14ac:dyDescent="0.25">
      <c r="A900" s="107"/>
      <c r="B900" s="106">
        <v>872</v>
      </c>
      <c r="C900" s="105"/>
      <c r="D900" s="108"/>
      <c r="E900" s="108"/>
      <c r="F900" s="104"/>
      <c r="G900" s="103"/>
      <c r="H900" s="103"/>
      <c r="I900" s="103"/>
      <c r="J900" s="103"/>
      <c r="K900" s="103"/>
      <c r="L900" s="103"/>
      <c r="M900" s="104"/>
      <c r="N900" s="104"/>
      <c r="O900" s="104"/>
      <c r="P900" s="104"/>
      <c r="Q900" s="104"/>
      <c r="R900" s="104"/>
      <c r="S900" s="104"/>
      <c r="T900" s="102"/>
    </row>
    <row r="901" spans="1:20" ht="30" customHeight="1" x14ac:dyDescent="0.25">
      <c r="A901" s="107"/>
      <c r="B901" s="106">
        <v>873</v>
      </c>
      <c r="C901" s="105"/>
      <c r="D901" s="108"/>
      <c r="E901" s="108"/>
      <c r="F901" s="104"/>
      <c r="G901" s="103"/>
      <c r="H901" s="103"/>
      <c r="I901" s="103"/>
      <c r="J901" s="103"/>
      <c r="K901" s="103"/>
      <c r="L901" s="103"/>
      <c r="M901" s="104"/>
      <c r="N901" s="104"/>
      <c r="O901" s="104"/>
      <c r="P901" s="104"/>
      <c r="Q901" s="104"/>
      <c r="R901" s="104"/>
      <c r="S901" s="104"/>
      <c r="T901" s="102"/>
    </row>
    <row r="902" spans="1:20" ht="30" customHeight="1" x14ac:dyDescent="0.25">
      <c r="A902" s="107"/>
      <c r="B902" s="106">
        <v>874</v>
      </c>
      <c r="C902" s="105"/>
      <c r="D902" s="108"/>
      <c r="E902" s="108"/>
      <c r="F902" s="104"/>
      <c r="G902" s="103"/>
      <c r="H902" s="103"/>
      <c r="I902" s="103"/>
      <c r="J902" s="103"/>
      <c r="K902" s="103"/>
      <c r="L902" s="103"/>
      <c r="M902" s="104"/>
      <c r="N902" s="104"/>
      <c r="O902" s="104"/>
      <c r="P902" s="104"/>
      <c r="Q902" s="104"/>
      <c r="R902" s="104"/>
      <c r="S902" s="104"/>
      <c r="T902" s="102"/>
    </row>
    <row r="903" spans="1:20" ht="30" customHeight="1" x14ac:dyDescent="0.25">
      <c r="A903" s="107"/>
      <c r="B903" s="106">
        <v>875</v>
      </c>
      <c r="C903" s="105"/>
      <c r="D903" s="108"/>
      <c r="E903" s="108"/>
      <c r="F903" s="104"/>
      <c r="G903" s="103"/>
      <c r="H903" s="103"/>
      <c r="I903" s="103"/>
      <c r="J903" s="103"/>
      <c r="K903" s="103"/>
      <c r="L903" s="103"/>
      <c r="M903" s="104"/>
      <c r="N903" s="104"/>
      <c r="O903" s="104"/>
      <c r="P903" s="104"/>
      <c r="Q903" s="104"/>
      <c r="R903" s="104"/>
      <c r="S903" s="104"/>
      <c r="T903" s="102"/>
    </row>
    <row r="904" spans="1:20" ht="30" customHeight="1" x14ac:dyDescent="0.25">
      <c r="A904" s="107"/>
      <c r="B904" s="106">
        <v>876</v>
      </c>
      <c r="C904" s="105"/>
      <c r="D904" s="108"/>
      <c r="E904" s="108"/>
      <c r="F904" s="104"/>
      <c r="G904" s="103"/>
      <c r="H904" s="103"/>
      <c r="I904" s="103"/>
      <c r="J904" s="103"/>
      <c r="K904" s="103"/>
      <c r="L904" s="103"/>
      <c r="M904" s="104"/>
      <c r="N904" s="104"/>
      <c r="O904" s="104"/>
      <c r="P904" s="104"/>
      <c r="Q904" s="104"/>
      <c r="R904" s="104"/>
      <c r="S904" s="104"/>
      <c r="T904" s="102"/>
    </row>
    <row r="905" spans="1:20" ht="30" customHeight="1" x14ac:dyDescent="0.25">
      <c r="A905" s="107"/>
      <c r="B905" s="106">
        <v>877</v>
      </c>
      <c r="C905" s="105"/>
      <c r="D905" s="108"/>
      <c r="E905" s="108"/>
      <c r="F905" s="104"/>
      <c r="G905" s="103"/>
      <c r="H905" s="103"/>
      <c r="I905" s="103"/>
      <c r="J905" s="103"/>
      <c r="K905" s="103"/>
      <c r="L905" s="103"/>
      <c r="M905" s="104"/>
      <c r="N905" s="104"/>
      <c r="O905" s="104"/>
      <c r="P905" s="104"/>
      <c r="Q905" s="104"/>
      <c r="R905" s="104"/>
      <c r="S905" s="104"/>
      <c r="T905" s="102"/>
    </row>
    <row r="906" spans="1:20" ht="30" customHeight="1" x14ac:dyDescent="0.25">
      <c r="A906" s="107"/>
      <c r="B906" s="106">
        <v>878</v>
      </c>
      <c r="C906" s="105"/>
      <c r="D906" s="108"/>
      <c r="E906" s="108"/>
      <c r="F906" s="104"/>
      <c r="G906" s="103"/>
      <c r="H906" s="103"/>
      <c r="I906" s="103"/>
      <c r="J906" s="103"/>
      <c r="K906" s="103"/>
      <c r="L906" s="103"/>
      <c r="M906" s="104"/>
      <c r="N906" s="104"/>
      <c r="O906" s="104"/>
      <c r="P906" s="104"/>
      <c r="Q906" s="104"/>
      <c r="R906" s="104"/>
      <c r="S906" s="104"/>
      <c r="T906" s="102"/>
    </row>
    <row r="907" spans="1:20" ht="30" customHeight="1" x14ac:dyDescent="0.25">
      <c r="A907" s="107"/>
      <c r="B907" s="106">
        <v>879</v>
      </c>
      <c r="C907" s="105"/>
      <c r="D907" s="108"/>
      <c r="E907" s="108"/>
      <c r="F907" s="104"/>
      <c r="G907" s="103"/>
      <c r="H907" s="103"/>
      <c r="I907" s="103"/>
      <c r="J907" s="103"/>
      <c r="K907" s="103"/>
      <c r="L907" s="103"/>
      <c r="M907" s="104"/>
      <c r="N907" s="104"/>
      <c r="O907" s="104"/>
      <c r="P907" s="104"/>
      <c r="Q907" s="104"/>
      <c r="R907" s="104"/>
      <c r="S907" s="104"/>
      <c r="T907" s="102"/>
    </row>
    <row r="908" spans="1:20" ht="30" customHeight="1" x14ac:dyDescent="0.25">
      <c r="A908" s="107"/>
      <c r="B908" s="106">
        <v>880</v>
      </c>
      <c r="C908" s="105"/>
      <c r="D908" s="108"/>
      <c r="E908" s="108"/>
      <c r="F908" s="104"/>
      <c r="G908" s="103"/>
      <c r="H908" s="103"/>
      <c r="I908" s="103"/>
      <c r="J908" s="103"/>
      <c r="K908" s="103"/>
      <c r="L908" s="103"/>
      <c r="M908" s="104"/>
      <c r="N908" s="104"/>
      <c r="O908" s="104"/>
      <c r="P908" s="104"/>
      <c r="Q908" s="104"/>
      <c r="R908" s="104"/>
      <c r="S908" s="104"/>
      <c r="T908" s="102"/>
    </row>
    <row r="909" spans="1:20" ht="30" customHeight="1" x14ac:dyDescent="0.25">
      <c r="A909" s="107"/>
      <c r="B909" s="106">
        <v>881</v>
      </c>
      <c r="C909" s="105"/>
      <c r="D909" s="108"/>
      <c r="E909" s="108"/>
      <c r="F909" s="104"/>
      <c r="G909" s="103"/>
      <c r="H909" s="103"/>
      <c r="I909" s="103"/>
      <c r="J909" s="103"/>
      <c r="K909" s="103"/>
      <c r="L909" s="103"/>
      <c r="M909" s="104"/>
      <c r="N909" s="104"/>
      <c r="O909" s="104"/>
      <c r="P909" s="104"/>
      <c r="Q909" s="104"/>
      <c r="R909" s="104"/>
      <c r="S909" s="104"/>
      <c r="T909" s="102"/>
    </row>
    <row r="910" spans="1:20" ht="30" customHeight="1" x14ac:dyDescent="0.25">
      <c r="A910" s="107"/>
      <c r="B910" s="106">
        <v>882</v>
      </c>
      <c r="C910" s="105"/>
      <c r="D910" s="108"/>
      <c r="E910" s="108"/>
      <c r="F910" s="104"/>
      <c r="G910" s="103"/>
      <c r="H910" s="103"/>
      <c r="I910" s="103"/>
      <c r="J910" s="103"/>
      <c r="K910" s="103"/>
      <c r="L910" s="103"/>
      <c r="M910" s="104"/>
      <c r="N910" s="104"/>
      <c r="O910" s="104"/>
      <c r="P910" s="104"/>
      <c r="Q910" s="104"/>
      <c r="R910" s="104"/>
      <c r="S910" s="104"/>
      <c r="T910" s="102"/>
    </row>
    <row r="911" spans="1:20" ht="30" customHeight="1" x14ac:dyDescent="0.25">
      <c r="A911" s="107"/>
      <c r="B911" s="106">
        <v>883</v>
      </c>
      <c r="C911" s="105"/>
      <c r="D911" s="108"/>
      <c r="E911" s="108"/>
      <c r="F911" s="104"/>
      <c r="G911" s="103"/>
      <c r="H911" s="103"/>
      <c r="I911" s="103"/>
      <c r="J911" s="103"/>
      <c r="K911" s="103"/>
      <c r="L911" s="103"/>
      <c r="M911" s="104"/>
      <c r="N911" s="104"/>
      <c r="O911" s="104"/>
      <c r="P911" s="104"/>
      <c r="Q911" s="104"/>
      <c r="R911" s="104"/>
      <c r="S911" s="104"/>
      <c r="T911" s="102"/>
    </row>
    <row r="912" spans="1:20" ht="30" customHeight="1" x14ac:dyDescent="0.25">
      <c r="A912" s="107"/>
      <c r="B912" s="106">
        <v>884</v>
      </c>
      <c r="C912" s="105"/>
      <c r="D912" s="108"/>
      <c r="E912" s="108"/>
      <c r="F912" s="104"/>
      <c r="G912" s="103"/>
      <c r="H912" s="103"/>
      <c r="I912" s="103"/>
      <c r="J912" s="103"/>
      <c r="K912" s="103"/>
      <c r="L912" s="103"/>
      <c r="M912" s="104"/>
      <c r="N912" s="104"/>
      <c r="O912" s="104"/>
      <c r="P912" s="104"/>
      <c r="Q912" s="104"/>
      <c r="R912" s="104"/>
      <c r="S912" s="104"/>
      <c r="T912" s="102"/>
    </row>
    <row r="913" spans="1:20" ht="30" customHeight="1" x14ac:dyDescent="0.25">
      <c r="A913" s="107"/>
      <c r="B913" s="106">
        <v>885</v>
      </c>
      <c r="C913" s="105"/>
      <c r="D913" s="108"/>
      <c r="E913" s="108"/>
      <c r="F913" s="104"/>
      <c r="G913" s="103"/>
      <c r="H913" s="103"/>
      <c r="I913" s="103"/>
      <c r="J913" s="103"/>
      <c r="K913" s="103"/>
      <c r="L913" s="103"/>
      <c r="M913" s="104"/>
      <c r="N913" s="104"/>
      <c r="O913" s="104"/>
      <c r="P913" s="104"/>
      <c r="Q913" s="104"/>
      <c r="R913" s="104"/>
      <c r="S913" s="104"/>
      <c r="T913" s="102"/>
    </row>
    <row r="914" spans="1:20" ht="30" customHeight="1" x14ac:dyDescent="0.25">
      <c r="A914" s="107"/>
      <c r="B914" s="106">
        <v>886</v>
      </c>
      <c r="C914" s="105"/>
      <c r="D914" s="108"/>
      <c r="E914" s="108"/>
      <c r="F914" s="104"/>
      <c r="G914" s="103"/>
      <c r="H914" s="103"/>
      <c r="I914" s="103"/>
      <c r="J914" s="103"/>
      <c r="K914" s="103"/>
      <c r="L914" s="103"/>
      <c r="M914" s="104"/>
      <c r="N914" s="104"/>
      <c r="O914" s="104"/>
      <c r="P914" s="104"/>
      <c r="Q914" s="104"/>
      <c r="R914" s="104"/>
      <c r="S914" s="104"/>
      <c r="T914" s="102"/>
    </row>
    <row r="915" spans="1:20" ht="30" customHeight="1" x14ac:dyDescent="0.25">
      <c r="A915" s="107"/>
      <c r="B915" s="106">
        <v>887</v>
      </c>
      <c r="C915" s="105"/>
      <c r="D915" s="108"/>
      <c r="E915" s="108"/>
      <c r="F915" s="104"/>
      <c r="G915" s="103"/>
      <c r="H915" s="103"/>
      <c r="I915" s="103"/>
      <c r="J915" s="103"/>
      <c r="K915" s="103"/>
      <c r="L915" s="103"/>
      <c r="M915" s="104"/>
      <c r="N915" s="104"/>
      <c r="O915" s="104"/>
      <c r="P915" s="104"/>
      <c r="Q915" s="104"/>
      <c r="R915" s="104"/>
      <c r="S915" s="104"/>
      <c r="T915" s="102"/>
    </row>
    <row r="916" spans="1:20" ht="30" customHeight="1" x14ac:dyDescent="0.25">
      <c r="A916" s="107"/>
      <c r="B916" s="106">
        <v>888</v>
      </c>
      <c r="C916" s="105"/>
      <c r="D916" s="108"/>
      <c r="E916" s="108"/>
      <c r="F916" s="104"/>
      <c r="G916" s="103"/>
      <c r="H916" s="103"/>
      <c r="I916" s="103"/>
      <c r="J916" s="103"/>
      <c r="K916" s="103"/>
      <c r="L916" s="103"/>
      <c r="M916" s="104"/>
      <c r="N916" s="104"/>
      <c r="O916" s="104"/>
      <c r="P916" s="104"/>
      <c r="Q916" s="104"/>
      <c r="R916" s="104"/>
      <c r="S916" s="104"/>
      <c r="T916" s="102"/>
    </row>
    <row r="917" spans="1:20" ht="30" customHeight="1" x14ac:dyDescent="0.25">
      <c r="A917" s="107"/>
      <c r="B917" s="106">
        <v>889</v>
      </c>
      <c r="C917" s="105"/>
      <c r="D917" s="108"/>
      <c r="E917" s="108"/>
      <c r="F917" s="104"/>
      <c r="G917" s="103"/>
      <c r="H917" s="103"/>
      <c r="I917" s="103"/>
      <c r="J917" s="103"/>
      <c r="K917" s="103"/>
      <c r="L917" s="103"/>
      <c r="M917" s="104"/>
      <c r="N917" s="104"/>
      <c r="O917" s="104"/>
      <c r="P917" s="104"/>
      <c r="Q917" s="104"/>
      <c r="R917" s="104"/>
      <c r="S917" s="104"/>
      <c r="T917" s="102"/>
    </row>
    <row r="918" spans="1:20" ht="30" customHeight="1" x14ac:dyDescent="0.25">
      <c r="A918" s="107"/>
      <c r="B918" s="106">
        <v>890</v>
      </c>
      <c r="C918" s="105"/>
      <c r="D918" s="108"/>
      <c r="E918" s="108"/>
      <c r="F918" s="104"/>
      <c r="G918" s="103"/>
      <c r="H918" s="103"/>
      <c r="I918" s="103"/>
      <c r="J918" s="103"/>
      <c r="K918" s="103"/>
      <c r="L918" s="103"/>
      <c r="M918" s="104"/>
      <c r="N918" s="104"/>
      <c r="O918" s="104"/>
      <c r="P918" s="104"/>
      <c r="Q918" s="104"/>
      <c r="R918" s="104"/>
      <c r="S918" s="104"/>
      <c r="T918" s="102"/>
    </row>
    <row r="919" spans="1:20" ht="30" customHeight="1" x14ac:dyDescent="0.25">
      <c r="A919" s="107"/>
      <c r="B919" s="106">
        <v>891</v>
      </c>
      <c r="C919" s="105"/>
      <c r="D919" s="108"/>
      <c r="E919" s="108"/>
      <c r="F919" s="104"/>
      <c r="G919" s="103"/>
      <c r="H919" s="103"/>
      <c r="I919" s="103"/>
      <c r="J919" s="103"/>
      <c r="K919" s="103"/>
      <c r="L919" s="103"/>
      <c r="M919" s="104"/>
      <c r="N919" s="104"/>
      <c r="O919" s="104"/>
      <c r="P919" s="104"/>
      <c r="Q919" s="104"/>
      <c r="R919" s="104"/>
      <c r="S919" s="104"/>
      <c r="T919" s="102"/>
    </row>
    <row r="920" spans="1:20" ht="30" customHeight="1" x14ac:dyDescent="0.25">
      <c r="A920" s="107"/>
      <c r="B920" s="106">
        <v>892</v>
      </c>
      <c r="C920" s="105"/>
      <c r="D920" s="108"/>
      <c r="E920" s="108"/>
      <c r="F920" s="104"/>
      <c r="G920" s="103"/>
      <c r="H920" s="103"/>
      <c r="I920" s="103"/>
      <c r="J920" s="103"/>
      <c r="K920" s="103"/>
      <c r="L920" s="103"/>
      <c r="M920" s="104"/>
      <c r="N920" s="104"/>
      <c r="O920" s="104"/>
      <c r="P920" s="104"/>
      <c r="Q920" s="104"/>
      <c r="R920" s="104"/>
      <c r="S920" s="104"/>
      <c r="T920" s="102"/>
    </row>
    <row r="921" spans="1:20" ht="30" customHeight="1" x14ac:dyDescent="0.25">
      <c r="A921" s="107"/>
      <c r="B921" s="106">
        <v>893</v>
      </c>
      <c r="C921" s="105"/>
      <c r="D921" s="108"/>
      <c r="E921" s="108"/>
      <c r="F921" s="104"/>
      <c r="G921" s="103"/>
      <c r="H921" s="103"/>
      <c r="I921" s="103"/>
      <c r="J921" s="103"/>
      <c r="K921" s="103"/>
      <c r="L921" s="103"/>
      <c r="M921" s="104"/>
      <c r="N921" s="104"/>
      <c r="O921" s="104"/>
      <c r="P921" s="104"/>
      <c r="Q921" s="104"/>
      <c r="R921" s="104"/>
      <c r="S921" s="104"/>
      <c r="T921" s="102"/>
    </row>
    <row r="922" spans="1:20" ht="30" customHeight="1" x14ac:dyDescent="0.25">
      <c r="A922" s="107"/>
      <c r="B922" s="106">
        <v>894</v>
      </c>
      <c r="C922" s="105"/>
      <c r="D922" s="108"/>
      <c r="E922" s="108"/>
      <c r="F922" s="104"/>
      <c r="G922" s="103"/>
      <c r="H922" s="103"/>
      <c r="I922" s="103"/>
      <c r="J922" s="103"/>
      <c r="K922" s="103"/>
      <c r="L922" s="103"/>
      <c r="M922" s="104"/>
      <c r="N922" s="104"/>
      <c r="O922" s="104"/>
      <c r="P922" s="104"/>
      <c r="Q922" s="104"/>
      <c r="R922" s="104"/>
      <c r="S922" s="104"/>
      <c r="T922" s="102"/>
    </row>
    <row r="923" spans="1:20" ht="30" customHeight="1" x14ac:dyDescent="0.25">
      <c r="A923" s="107"/>
      <c r="B923" s="106">
        <v>895</v>
      </c>
      <c r="C923" s="105"/>
      <c r="D923" s="108"/>
      <c r="E923" s="108"/>
      <c r="F923" s="104"/>
      <c r="G923" s="103"/>
      <c r="H923" s="103"/>
      <c r="I923" s="103"/>
      <c r="J923" s="103"/>
      <c r="K923" s="103"/>
      <c r="L923" s="103"/>
      <c r="M923" s="104"/>
      <c r="N923" s="104"/>
      <c r="O923" s="104"/>
      <c r="P923" s="104"/>
      <c r="Q923" s="104"/>
      <c r="R923" s="104"/>
      <c r="S923" s="104"/>
      <c r="T923" s="102"/>
    </row>
    <row r="924" spans="1:20" ht="30" customHeight="1" x14ac:dyDescent="0.25">
      <c r="A924" s="107"/>
      <c r="B924" s="106">
        <v>896</v>
      </c>
      <c r="C924" s="105"/>
      <c r="D924" s="108"/>
      <c r="E924" s="108"/>
      <c r="F924" s="104"/>
      <c r="G924" s="103"/>
      <c r="H924" s="103"/>
      <c r="I924" s="103"/>
      <c r="J924" s="103"/>
      <c r="K924" s="103"/>
      <c r="L924" s="103"/>
      <c r="M924" s="104"/>
      <c r="N924" s="104"/>
      <c r="O924" s="104"/>
      <c r="P924" s="104"/>
      <c r="Q924" s="104"/>
      <c r="R924" s="104"/>
      <c r="S924" s="104"/>
      <c r="T924" s="102"/>
    </row>
    <row r="925" spans="1:20" ht="30" customHeight="1" x14ac:dyDescent="0.25">
      <c r="A925" s="107"/>
      <c r="B925" s="106">
        <v>897</v>
      </c>
      <c r="C925" s="105"/>
      <c r="D925" s="108"/>
      <c r="E925" s="108"/>
      <c r="F925" s="104"/>
      <c r="G925" s="103"/>
      <c r="H925" s="103"/>
      <c r="I925" s="103"/>
      <c r="J925" s="103"/>
      <c r="K925" s="103"/>
      <c r="L925" s="103"/>
      <c r="M925" s="104"/>
      <c r="N925" s="104"/>
      <c r="O925" s="104"/>
      <c r="P925" s="104"/>
      <c r="Q925" s="104"/>
      <c r="R925" s="104"/>
      <c r="S925" s="104"/>
      <c r="T925" s="102"/>
    </row>
    <row r="926" spans="1:20" ht="30" customHeight="1" x14ac:dyDescent="0.25">
      <c r="A926" s="107"/>
      <c r="B926" s="106">
        <v>898</v>
      </c>
      <c r="C926" s="105"/>
      <c r="D926" s="108"/>
      <c r="E926" s="108"/>
      <c r="F926" s="104"/>
      <c r="G926" s="103"/>
      <c r="H926" s="103"/>
      <c r="I926" s="103"/>
      <c r="J926" s="103"/>
      <c r="K926" s="103"/>
      <c r="L926" s="103"/>
      <c r="M926" s="104"/>
      <c r="N926" s="104"/>
      <c r="O926" s="104"/>
      <c r="P926" s="104"/>
      <c r="Q926" s="104"/>
      <c r="R926" s="104"/>
      <c r="S926" s="104"/>
      <c r="T926" s="102"/>
    </row>
    <row r="927" spans="1:20" ht="30" customHeight="1" x14ac:dyDescent="0.25">
      <c r="A927" s="107"/>
      <c r="B927" s="106">
        <v>899</v>
      </c>
      <c r="C927" s="105"/>
      <c r="D927" s="108"/>
      <c r="E927" s="108"/>
      <c r="F927" s="104"/>
      <c r="G927" s="103"/>
      <c r="H927" s="103"/>
      <c r="I927" s="103"/>
      <c r="J927" s="103"/>
      <c r="K927" s="103"/>
      <c r="L927" s="103"/>
      <c r="M927" s="104"/>
      <c r="N927" s="104"/>
      <c r="O927" s="104"/>
      <c r="P927" s="104"/>
      <c r="Q927" s="104"/>
      <c r="R927" s="104"/>
      <c r="S927" s="104"/>
      <c r="T927" s="102"/>
    </row>
    <row r="928" spans="1:20" ht="30" customHeight="1" x14ac:dyDescent="0.25">
      <c r="A928" s="107"/>
      <c r="B928" s="106">
        <v>900</v>
      </c>
      <c r="C928" s="105"/>
      <c r="D928" s="108"/>
      <c r="E928" s="108"/>
      <c r="F928" s="104"/>
      <c r="G928" s="103"/>
      <c r="H928" s="103"/>
      <c r="I928" s="103"/>
      <c r="J928" s="103"/>
      <c r="K928" s="103"/>
      <c r="L928" s="103"/>
      <c r="M928" s="104"/>
      <c r="N928" s="104"/>
      <c r="O928" s="104"/>
      <c r="P928" s="104"/>
      <c r="Q928" s="104"/>
      <c r="R928" s="104"/>
      <c r="S928" s="104"/>
      <c r="T928" s="102"/>
    </row>
    <row r="929" spans="1:20" ht="30" customHeight="1" x14ac:dyDescent="0.25">
      <c r="A929" s="107"/>
      <c r="B929" s="106">
        <v>901</v>
      </c>
      <c r="C929" s="105"/>
      <c r="D929" s="108"/>
      <c r="E929" s="108"/>
      <c r="F929" s="104"/>
      <c r="G929" s="103"/>
      <c r="H929" s="103"/>
      <c r="I929" s="103"/>
      <c r="J929" s="103"/>
      <c r="K929" s="103"/>
      <c r="L929" s="103"/>
      <c r="M929" s="104"/>
      <c r="N929" s="104"/>
      <c r="O929" s="104"/>
      <c r="P929" s="104"/>
      <c r="Q929" s="104"/>
      <c r="R929" s="104"/>
      <c r="S929" s="104"/>
      <c r="T929" s="102"/>
    </row>
    <row r="930" spans="1:20" ht="30" customHeight="1" x14ac:dyDescent="0.25">
      <c r="A930" s="107"/>
      <c r="B930" s="106">
        <v>902</v>
      </c>
      <c r="C930" s="105"/>
      <c r="D930" s="108"/>
      <c r="E930" s="108"/>
      <c r="F930" s="104"/>
      <c r="G930" s="103"/>
      <c r="H930" s="103"/>
      <c r="I930" s="103"/>
      <c r="J930" s="103"/>
      <c r="K930" s="103"/>
      <c r="L930" s="103"/>
      <c r="M930" s="104"/>
      <c r="N930" s="104"/>
      <c r="O930" s="104"/>
      <c r="P930" s="104"/>
      <c r="Q930" s="104"/>
      <c r="R930" s="104"/>
      <c r="S930" s="104"/>
      <c r="T930" s="102"/>
    </row>
    <row r="931" spans="1:20" ht="30" customHeight="1" x14ac:dyDescent="0.25">
      <c r="A931" s="107"/>
      <c r="B931" s="106">
        <v>903</v>
      </c>
      <c r="C931" s="105"/>
      <c r="D931" s="108"/>
      <c r="E931" s="108"/>
      <c r="F931" s="104"/>
      <c r="G931" s="103"/>
      <c r="H931" s="103"/>
      <c r="I931" s="103"/>
      <c r="J931" s="103"/>
      <c r="K931" s="103"/>
      <c r="L931" s="103"/>
      <c r="M931" s="104"/>
      <c r="N931" s="104"/>
      <c r="O931" s="104"/>
      <c r="P931" s="104"/>
      <c r="Q931" s="104"/>
      <c r="R931" s="104"/>
      <c r="S931" s="104"/>
      <c r="T931" s="102"/>
    </row>
    <row r="932" spans="1:20" ht="30" customHeight="1" x14ac:dyDescent="0.25">
      <c r="A932" s="107"/>
      <c r="B932" s="106">
        <v>904</v>
      </c>
      <c r="C932" s="105"/>
      <c r="D932" s="108"/>
      <c r="E932" s="108"/>
      <c r="F932" s="104"/>
      <c r="G932" s="103"/>
      <c r="H932" s="103"/>
      <c r="I932" s="103"/>
      <c r="J932" s="103"/>
      <c r="K932" s="103"/>
      <c r="L932" s="103"/>
      <c r="M932" s="104"/>
      <c r="N932" s="104"/>
      <c r="O932" s="104"/>
      <c r="P932" s="104"/>
      <c r="Q932" s="104"/>
      <c r="R932" s="104"/>
      <c r="S932" s="104"/>
      <c r="T932" s="102"/>
    </row>
    <row r="933" spans="1:20" ht="30" customHeight="1" x14ac:dyDescent="0.25">
      <c r="A933" s="107"/>
      <c r="B933" s="106">
        <v>905</v>
      </c>
      <c r="C933" s="105"/>
      <c r="D933" s="108"/>
      <c r="E933" s="108"/>
      <c r="F933" s="104"/>
      <c r="G933" s="103"/>
      <c r="H933" s="103"/>
      <c r="I933" s="103"/>
      <c r="J933" s="103"/>
      <c r="K933" s="103"/>
      <c r="L933" s="103"/>
      <c r="M933" s="104"/>
      <c r="N933" s="104"/>
      <c r="O933" s="104"/>
      <c r="P933" s="104"/>
      <c r="Q933" s="104"/>
      <c r="R933" s="104"/>
      <c r="S933" s="104"/>
      <c r="T933" s="102"/>
    </row>
    <row r="934" spans="1:20" ht="30" customHeight="1" x14ac:dyDescent="0.25">
      <c r="A934" s="107"/>
      <c r="B934" s="106">
        <v>906</v>
      </c>
      <c r="C934" s="105"/>
      <c r="D934" s="108"/>
      <c r="E934" s="108"/>
      <c r="F934" s="104"/>
      <c r="G934" s="103"/>
      <c r="H934" s="103"/>
      <c r="I934" s="103"/>
      <c r="J934" s="103"/>
      <c r="K934" s="103"/>
      <c r="L934" s="103"/>
      <c r="M934" s="104"/>
      <c r="N934" s="104"/>
      <c r="O934" s="104"/>
      <c r="P934" s="104"/>
      <c r="Q934" s="104"/>
      <c r="R934" s="104"/>
      <c r="S934" s="104"/>
      <c r="T934" s="102"/>
    </row>
    <row r="935" spans="1:20" ht="30" customHeight="1" x14ac:dyDescent="0.25">
      <c r="A935" s="107"/>
      <c r="B935" s="106">
        <v>907</v>
      </c>
      <c r="C935" s="105"/>
      <c r="D935" s="108"/>
      <c r="E935" s="108"/>
      <c r="F935" s="104"/>
      <c r="G935" s="103"/>
      <c r="H935" s="103"/>
      <c r="I935" s="103"/>
      <c r="J935" s="103"/>
      <c r="K935" s="103"/>
      <c r="L935" s="103"/>
      <c r="M935" s="104"/>
      <c r="N935" s="104"/>
      <c r="O935" s="104"/>
      <c r="P935" s="104"/>
      <c r="Q935" s="104"/>
      <c r="R935" s="104"/>
      <c r="S935" s="104"/>
      <c r="T935" s="102"/>
    </row>
    <row r="936" spans="1:20" ht="30" customHeight="1" x14ac:dyDescent="0.25">
      <c r="A936" s="107"/>
      <c r="B936" s="106">
        <v>908</v>
      </c>
      <c r="C936" s="105"/>
      <c r="D936" s="108"/>
      <c r="E936" s="108"/>
      <c r="F936" s="104"/>
      <c r="G936" s="103"/>
      <c r="H936" s="103"/>
      <c r="I936" s="103"/>
      <c r="J936" s="103"/>
      <c r="K936" s="103"/>
      <c r="L936" s="103"/>
      <c r="M936" s="104"/>
      <c r="N936" s="104"/>
      <c r="O936" s="104"/>
      <c r="P936" s="104"/>
      <c r="Q936" s="104"/>
      <c r="R936" s="104"/>
      <c r="S936" s="104"/>
      <c r="T936" s="102"/>
    </row>
    <row r="937" spans="1:20" ht="30" customHeight="1" x14ac:dyDescent="0.25">
      <c r="A937" s="107"/>
      <c r="B937" s="106">
        <v>909</v>
      </c>
      <c r="C937" s="105"/>
      <c r="D937" s="108"/>
      <c r="E937" s="108"/>
      <c r="F937" s="104"/>
      <c r="G937" s="103"/>
      <c r="H937" s="103"/>
      <c r="I937" s="103"/>
      <c r="J937" s="103"/>
      <c r="K937" s="103"/>
      <c r="L937" s="103"/>
      <c r="M937" s="104"/>
      <c r="N937" s="104"/>
      <c r="O937" s="104"/>
      <c r="P937" s="104"/>
      <c r="Q937" s="104"/>
      <c r="R937" s="104"/>
      <c r="S937" s="104"/>
      <c r="T937" s="102"/>
    </row>
    <row r="938" spans="1:20" ht="30" customHeight="1" x14ac:dyDescent="0.25">
      <c r="A938" s="107"/>
      <c r="B938" s="106">
        <v>910</v>
      </c>
      <c r="C938" s="105"/>
      <c r="D938" s="108"/>
      <c r="E938" s="108"/>
      <c r="F938" s="104"/>
      <c r="G938" s="103"/>
      <c r="H938" s="103"/>
      <c r="I938" s="103"/>
      <c r="J938" s="103"/>
      <c r="K938" s="103"/>
      <c r="L938" s="103"/>
      <c r="M938" s="104"/>
      <c r="N938" s="104"/>
      <c r="O938" s="104"/>
      <c r="P938" s="104"/>
      <c r="Q938" s="104"/>
      <c r="R938" s="104"/>
      <c r="S938" s="104"/>
      <c r="T938" s="102"/>
    </row>
    <row r="939" spans="1:20" ht="30" customHeight="1" x14ac:dyDescent="0.25">
      <c r="A939" s="107"/>
      <c r="B939" s="106">
        <v>911</v>
      </c>
      <c r="C939" s="105"/>
      <c r="D939" s="108"/>
      <c r="E939" s="108"/>
      <c r="F939" s="104"/>
      <c r="G939" s="103"/>
      <c r="H939" s="103"/>
      <c r="I939" s="103"/>
      <c r="J939" s="103"/>
      <c r="K939" s="103"/>
      <c r="L939" s="103"/>
      <c r="M939" s="104"/>
      <c r="N939" s="104"/>
      <c r="O939" s="104"/>
      <c r="P939" s="104"/>
      <c r="Q939" s="104"/>
      <c r="R939" s="104"/>
      <c r="S939" s="104"/>
      <c r="T939" s="102"/>
    </row>
    <row r="940" spans="1:20" ht="30" customHeight="1" x14ac:dyDescent="0.25">
      <c r="A940" s="107"/>
      <c r="B940" s="106">
        <v>912</v>
      </c>
      <c r="C940" s="105"/>
      <c r="D940" s="108"/>
      <c r="E940" s="108"/>
      <c r="F940" s="104"/>
      <c r="G940" s="103"/>
      <c r="H940" s="103"/>
      <c r="I940" s="103"/>
      <c r="J940" s="103"/>
      <c r="K940" s="103"/>
      <c r="L940" s="103"/>
      <c r="M940" s="104"/>
      <c r="N940" s="104"/>
      <c r="O940" s="104"/>
      <c r="P940" s="104"/>
      <c r="Q940" s="104"/>
      <c r="R940" s="104"/>
      <c r="S940" s="104"/>
      <c r="T940" s="102"/>
    </row>
    <row r="941" spans="1:20" ht="30" customHeight="1" x14ac:dyDescent="0.25">
      <c r="A941" s="107"/>
      <c r="B941" s="106">
        <v>913</v>
      </c>
      <c r="C941" s="105"/>
      <c r="D941" s="108"/>
      <c r="E941" s="108"/>
      <c r="F941" s="104"/>
      <c r="G941" s="103"/>
      <c r="H941" s="103"/>
      <c r="I941" s="103"/>
      <c r="J941" s="103"/>
      <c r="K941" s="103"/>
      <c r="L941" s="103"/>
      <c r="M941" s="104"/>
      <c r="N941" s="104"/>
      <c r="O941" s="104"/>
      <c r="P941" s="104"/>
      <c r="Q941" s="104"/>
      <c r="R941" s="104"/>
      <c r="S941" s="104"/>
      <c r="T941" s="102"/>
    </row>
    <row r="942" spans="1:20" ht="30" customHeight="1" x14ac:dyDescent="0.25">
      <c r="A942" s="107"/>
      <c r="B942" s="106">
        <v>914</v>
      </c>
      <c r="C942" s="105"/>
      <c r="D942" s="108"/>
      <c r="E942" s="108"/>
      <c r="F942" s="104"/>
      <c r="G942" s="103"/>
      <c r="H942" s="103"/>
      <c r="I942" s="103"/>
      <c r="J942" s="103"/>
      <c r="K942" s="103"/>
      <c r="L942" s="103"/>
      <c r="M942" s="104"/>
      <c r="N942" s="104"/>
      <c r="O942" s="104"/>
      <c r="P942" s="104"/>
      <c r="Q942" s="104"/>
      <c r="R942" s="104"/>
      <c r="S942" s="104"/>
      <c r="T942" s="102"/>
    </row>
    <row r="943" spans="1:20" ht="30" customHeight="1" x14ac:dyDescent="0.25">
      <c r="A943" s="107"/>
      <c r="B943" s="106">
        <v>915</v>
      </c>
      <c r="C943" s="105"/>
      <c r="D943" s="108"/>
      <c r="E943" s="108"/>
      <c r="F943" s="104"/>
      <c r="G943" s="103"/>
      <c r="H943" s="103"/>
      <c r="I943" s="103"/>
      <c r="J943" s="103"/>
      <c r="K943" s="103"/>
      <c r="L943" s="103"/>
      <c r="M943" s="104"/>
      <c r="N943" s="104"/>
      <c r="O943" s="104"/>
      <c r="P943" s="104"/>
      <c r="Q943" s="104"/>
      <c r="R943" s="104"/>
      <c r="S943" s="104"/>
      <c r="T943" s="102"/>
    </row>
    <row r="944" spans="1:20" ht="30" customHeight="1" x14ac:dyDescent="0.25">
      <c r="A944" s="107"/>
      <c r="B944" s="106">
        <v>916</v>
      </c>
      <c r="C944" s="105"/>
      <c r="D944" s="108"/>
      <c r="E944" s="108"/>
      <c r="F944" s="104"/>
      <c r="G944" s="103"/>
      <c r="H944" s="103"/>
      <c r="I944" s="103"/>
      <c r="J944" s="103"/>
      <c r="K944" s="103"/>
      <c r="L944" s="103"/>
      <c r="M944" s="104"/>
      <c r="N944" s="104"/>
      <c r="O944" s="104"/>
      <c r="P944" s="104"/>
      <c r="Q944" s="104"/>
      <c r="R944" s="104"/>
      <c r="S944" s="104"/>
      <c r="T944" s="102"/>
    </row>
    <row r="945" spans="1:20" ht="30" customHeight="1" x14ac:dyDescent="0.25">
      <c r="A945" s="107"/>
      <c r="B945" s="106">
        <v>917</v>
      </c>
      <c r="C945" s="105"/>
      <c r="D945" s="108"/>
      <c r="E945" s="108"/>
      <c r="F945" s="104"/>
      <c r="G945" s="103"/>
      <c r="H945" s="103"/>
      <c r="I945" s="103"/>
      <c r="J945" s="103"/>
      <c r="K945" s="103"/>
      <c r="L945" s="103"/>
      <c r="M945" s="104"/>
      <c r="N945" s="104"/>
      <c r="O945" s="104"/>
      <c r="P945" s="104"/>
      <c r="Q945" s="104"/>
      <c r="R945" s="104"/>
      <c r="S945" s="104"/>
      <c r="T945" s="102"/>
    </row>
    <row r="946" spans="1:20" ht="30" customHeight="1" x14ac:dyDescent="0.25">
      <c r="A946" s="107"/>
      <c r="B946" s="106">
        <v>918</v>
      </c>
      <c r="C946" s="105"/>
      <c r="D946" s="108"/>
      <c r="E946" s="108"/>
      <c r="F946" s="104"/>
      <c r="G946" s="103"/>
      <c r="H946" s="103"/>
      <c r="I946" s="103"/>
      <c r="J946" s="103"/>
      <c r="K946" s="103"/>
      <c r="L946" s="103"/>
      <c r="M946" s="104"/>
      <c r="N946" s="104"/>
      <c r="O946" s="104"/>
      <c r="P946" s="104"/>
      <c r="Q946" s="104"/>
      <c r="R946" s="104"/>
      <c r="S946" s="104"/>
      <c r="T946" s="102"/>
    </row>
    <row r="947" spans="1:20" ht="30" customHeight="1" x14ac:dyDescent="0.25">
      <c r="A947" s="107"/>
      <c r="B947" s="106">
        <v>919</v>
      </c>
      <c r="C947" s="105"/>
      <c r="D947" s="108"/>
      <c r="E947" s="108"/>
      <c r="F947" s="104"/>
      <c r="G947" s="103"/>
      <c r="H947" s="103"/>
      <c r="I947" s="103"/>
      <c r="J947" s="103"/>
      <c r="K947" s="103"/>
      <c r="L947" s="103"/>
      <c r="M947" s="104"/>
      <c r="N947" s="104"/>
      <c r="O947" s="104"/>
      <c r="P947" s="104"/>
      <c r="Q947" s="104"/>
      <c r="R947" s="104"/>
      <c r="S947" s="104"/>
      <c r="T947" s="102"/>
    </row>
    <row r="948" spans="1:20" ht="30" customHeight="1" x14ac:dyDescent="0.25">
      <c r="A948" s="107"/>
      <c r="B948" s="106">
        <v>920</v>
      </c>
      <c r="C948" s="105"/>
      <c r="D948" s="108"/>
      <c r="E948" s="108"/>
      <c r="F948" s="104"/>
      <c r="G948" s="103"/>
      <c r="H948" s="103"/>
      <c r="I948" s="103"/>
      <c r="J948" s="103"/>
      <c r="K948" s="103"/>
      <c r="L948" s="103"/>
      <c r="M948" s="104"/>
      <c r="N948" s="104"/>
      <c r="O948" s="104"/>
      <c r="P948" s="104"/>
      <c r="Q948" s="104"/>
      <c r="R948" s="104"/>
      <c r="S948" s="104"/>
      <c r="T948" s="102"/>
    </row>
    <row r="949" spans="1:20" ht="30" customHeight="1" x14ac:dyDescent="0.25">
      <c r="A949" s="107"/>
      <c r="B949" s="106">
        <v>921</v>
      </c>
      <c r="C949" s="105"/>
      <c r="D949" s="108"/>
      <c r="E949" s="108"/>
      <c r="F949" s="104"/>
      <c r="G949" s="103"/>
      <c r="H949" s="103"/>
      <c r="I949" s="103"/>
      <c r="J949" s="103"/>
      <c r="K949" s="103"/>
      <c r="L949" s="103"/>
      <c r="M949" s="104"/>
      <c r="N949" s="104"/>
      <c r="O949" s="104"/>
      <c r="P949" s="104"/>
      <c r="Q949" s="104"/>
      <c r="R949" s="104"/>
      <c r="S949" s="104"/>
      <c r="T949" s="102"/>
    </row>
    <row r="950" spans="1:20" ht="30" customHeight="1" x14ac:dyDescent="0.25">
      <c r="A950" s="107"/>
      <c r="B950" s="106">
        <v>922</v>
      </c>
      <c r="C950" s="105"/>
      <c r="D950" s="108"/>
      <c r="E950" s="108"/>
      <c r="F950" s="104"/>
      <c r="G950" s="103"/>
      <c r="H950" s="103"/>
      <c r="I950" s="103"/>
      <c r="J950" s="103"/>
      <c r="K950" s="103"/>
      <c r="L950" s="103"/>
      <c r="M950" s="104"/>
      <c r="N950" s="104"/>
      <c r="O950" s="104"/>
      <c r="P950" s="104"/>
      <c r="Q950" s="104"/>
      <c r="R950" s="104"/>
      <c r="S950" s="104"/>
      <c r="T950" s="102"/>
    </row>
    <row r="951" spans="1:20" ht="30" customHeight="1" x14ac:dyDescent="0.25">
      <c r="A951" s="107"/>
      <c r="B951" s="106">
        <v>923</v>
      </c>
      <c r="C951" s="105"/>
      <c r="D951" s="108"/>
      <c r="E951" s="108"/>
      <c r="F951" s="104"/>
      <c r="G951" s="103"/>
      <c r="H951" s="103"/>
      <c r="I951" s="103"/>
      <c r="J951" s="103"/>
      <c r="K951" s="103"/>
      <c r="L951" s="103"/>
      <c r="M951" s="104"/>
      <c r="N951" s="104"/>
      <c r="O951" s="104"/>
      <c r="P951" s="104"/>
      <c r="Q951" s="104"/>
      <c r="R951" s="104"/>
      <c r="S951" s="104"/>
      <c r="T951" s="102"/>
    </row>
    <row r="952" spans="1:20" ht="30" customHeight="1" x14ac:dyDescent="0.25">
      <c r="A952" s="107"/>
      <c r="B952" s="106">
        <v>924</v>
      </c>
      <c r="C952" s="105"/>
      <c r="D952" s="108"/>
      <c r="E952" s="108"/>
      <c r="F952" s="104"/>
      <c r="G952" s="103"/>
      <c r="H952" s="103"/>
      <c r="I952" s="103"/>
      <c r="J952" s="103"/>
      <c r="K952" s="103"/>
      <c r="L952" s="103"/>
      <c r="M952" s="104"/>
      <c r="N952" s="104"/>
      <c r="O952" s="104"/>
      <c r="P952" s="104"/>
      <c r="Q952" s="104"/>
      <c r="R952" s="104"/>
      <c r="S952" s="104"/>
      <c r="T952" s="102"/>
    </row>
    <row r="953" spans="1:20" ht="30" customHeight="1" x14ac:dyDescent="0.25">
      <c r="A953" s="107"/>
      <c r="B953" s="106">
        <v>925</v>
      </c>
      <c r="C953" s="105"/>
      <c r="D953" s="108"/>
      <c r="E953" s="108"/>
      <c r="F953" s="104"/>
      <c r="G953" s="103"/>
      <c r="H953" s="103"/>
      <c r="I953" s="103"/>
      <c r="J953" s="103"/>
      <c r="K953" s="103"/>
      <c r="L953" s="103"/>
      <c r="M953" s="104"/>
      <c r="N953" s="104"/>
      <c r="O953" s="104"/>
      <c r="P953" s="104"/>
      <c r="Q953" s="104"/>
      <c r="R953" s="104"/>
      <c r="S953" s="104"/>
      <c r="T953" s="102"/>
    </row>
    <row r="954" spans="1:20" ht="30" customHeight="1" x14ac:dyDescent="0.25">
      <c r="A954" s="107"/>
      <c r="B954" s="106">
        <v>926</v>
      </c>
      <c r="C954" s="105"/>
      <c r="D954" s="108"/>
      <c r="E954" s="108"/>
      <c r="F954" s="104"/>
      <c r="G954" s="103"/>
      <c r="H954" s="103"/>
      <c r="I954" s="103"/>
      <c r="J954" s="103"/>
      <c r="K954" s="103"/>
      <c r="L954" s="103"/>
      <c r="M954" s="104"/>
      <c r="N954" s="104"/>
      <c r="O954" s="104"/>
      <c r="P954" s="104"/>
      <c r="Q954" s="104"/>
      <c r="R954" s="104"/>
      <c r="S954" s="104"/>
      <c r="T954" s="102"/>
    </row>
    <row r="955" spans="1:20" ht="30" customHeight="1" x14ac:dyDescent="0.25">
      <c r="A955" s="107"/>
      <c r="B955" s="106">
        <v>927</v>
      </c>
      <c r="C955" s="105"/>
      <c r="D955" s="108"/>
      <c r="E955" s="108"/>
      <c r="F955" s="104"/>
      <c r="G955" s="103"/>
      <c r="H955" s="103"/>
      <c r="I955" s="103"/>
      <c r="J955" s="103"/>
      <c r="K955" s="103"/>
      <c r="L955" s="103"/>
      <c r="M955" s="104"/>
      <c r="N955" s="104"/>
      <c r="O955" s="104"/>
      <c r="P955" s="104"/>
      <c r="Q955" s="104"/>
      <c r="R955" s="104"/>
      <c r="S955" s="104"/>
      <c r="T955" s="102"/>
    </row>
    <row r="956" spans="1:20" ht="30" customHeight="1" x14ac:dyDescent="0.25">
      <c r="A956" s="107"/>
      <c r="B956" s="106">
        <v>928</v>
      </c>
      <c r="C956" s="105"/>
      <c r="D956" s="108"/>
      <c r="E956" s="108"/>
      <c r="F956" s="104"/>
      <c r="G956" s="103"/>
      <c r="H956" s="103"/>
      <c r="I956" s="103"/>
      <c r="J956" s="103"/>
      <c r="K956" s="103"/>
      <c r="L956" s="103"/>
      <c r="M956" s="104"/>
      <c r="N956" s="104"/>
      <c r="O956" s="104"/>
      <c r="P956" s="104"/>
      <c r="Q956" s="104"/>
      <c r="R956" s="104"/>
      <c r="S956" s="104"/>
      <c r="T956" s="102"/>
    </row>
    <row r="957" spans="1:20" ht="30" customHeight="1" x14ac:dyDescent="0.25">
      <c r="A957" s="107"/>
      <c r="B957" s="106">
        <v>929</v>
      </c>
      <c r="C957" s="105"/>
      <c r="D957" s="108"/>
      <c r="E957" s="108"/>
      <c r="F957" s="104"/>
      <c r="G957" s="103"/>
      <c r="H957" s="103"/>
      <c r="I957" s="103"/>
      <c r="J957" s="103"/>
      <c r="K957" s="103"/>
      <c r="L957" s="103"/>
      <c r="M957" s="104"/>
      <c r="N957" s="104"/>
      <c r="O957" s="104"/>
      <c r="P957" s="104"/>
      <c r="Q957" s="104"/>
      <c r="R957" s="104"/>
      <c r="S957" s="104"/>
      <c r="T957" s="102"/>
    </row>
    <row r="958" spans="1:20" ht="30" customHeight="1" x14ac:dyDescent="0.25">
      <c r="A958" s="107"/>
      <c r="B958" s="106">
        <v>930</v>
      </c>
      <c r="C958" s="105"/>
      <c r="D958" s="108"/>
      <c r="E958" s="108"/>
      <c r="F958" s="104"/>
      <c r="G958" s="103"/>
      <c r="H958" s="103"/>
      <c r="I958" s="103"/>
      <c r="J958" s="103"/>
      <c r="K958" s="103"/>
      <c r="L958" s="103"/>
      <c r="M958" s="104"/>
      <c r="N958" s="104"/>
      <c r="O958" s="104"/>
      <c r="P958" s="104"/>
      <c r="Q958" s="104"/>
      <c r="R958" s="104"/>
      <c r="S958" s="104"/>
      <c r="T958" s="102"/>
    </row>
    <row r="959" spans="1:20" ht="30" customHeight="1" x14ac:dyDescent="0.25">
      <c r="A959" s="107"/>
      <c r="B959" s="106">
        <v>931</v>
      </c>
      <c r="C959" s="105"/>
      <c r="D959" s="108"/>
      <c r="E959" s="108"/>
      <c r="F959" s="104"/>
      <c r="G959" s="103"/>
      <c r="H959" s="103"/>
      <c r="I959" s="103"/>
      <c r="J959" s="103"/>
      <c r="K959" s="103"/>
      <c r="L959" s="103"/>
      <c r="M959" s="104"/>
      <c r="N959" s="104"/>
      <c r="O959" s="104"/>
      <c r="P959" s="104"/>
      <c r="Q959" s="104"/>
      <c r="R959" s="104"/>
      <c r="S959" s="104"/>
      <c r="T959" s="102"/>
    </row>
    <row r="960" spans="1:20" ht="30" customHeight="1" x14ac:dyDescent="0.25">
      <c r="A960" s="107"/>
      <c r="B960" s="106">
        <v>932</v>
      </c>
      <c r="C960" s="105"/>
      <c r="D960" s="108"/>
      <c r="E960" s="108"/>
      <c r="F960" s="104"/>
      <c r="G960" s="103"/>
      <c r="H960" s="103"/>
      <c r="I960" s="103"/>
      <c r="J960" s="103"/>
      <c r="K960" s="103"/>
      <c r="L960" s="103"/>
      <c r="M960" s="104"/>
      <c r="N960" s="104"/>
      <c r="O960" s="104"/>
      <c r="P960" s="104"/>
      <c r="Q960" s="104"/>
      <c r="R960" s="104"/>
      <c r="S960" s="104"/>
      <c r="T960" s="102"/>
    </row>
    <row r="961" spans="1:20" ht="30" customHeight="1" x14ac:dyDescent="0.25">
      <c r="A961" s="107"/>
      <c r="B961" s="106">
        <v>933</v>
      </c>
      <c r="C961" s="105"/>
      <c r="D961" s="108"/>
      <c r="E961" s="108"/>
      <c r="F961" s="104"/>
      <c r="G961" s="103"/>
      <c r="H961" s="103"/>
      <c r="I961" s="103"/>
      <c r="J961" s="103"/>
      <c r="K961" s="103"/>
      <c r="L961" s="103"/>
      <c r="M961" s="104"/>
      <c r="N961" s="104"/>
      <c r="O961" s="104"/>
      <c r="P961" s="104"/>
      <c r="Q961" s="104"/>
      <c r="R961" s="104"/>
      <c r="S961" s="104"/>
      <c r="T961" s="102"/>
    </row>
    <row r="962" spans="1:20" ht="30" customHeight="1" x14ac:dyDescent="0.25">
      <c r="A962" s="107"/>
      <c r="B962" s="106">
        <v>934</v>
      </c>
      <c r="C962" s="105"/>
      <c r="D962" s="108"/>
      <c r="E962" s="108"/>
      <c r="F962" s="104"/>
      <c r="G962" s="103"/>
      <c r="H962" s="103"/>
      <c r="I962" s="103"/>
      <c r="J962" s="103"/>
      <c r="K962" s="103"/>
      <c r="L962" s="103"/>
      <c r="M962" s="104"/>
      <c r="N962" s="104"/>
      <c r="O962" s="104"/>
      <c r="P962" s="104"/>
      <c r="Q962" s="104"/>
      <c r="R962" s="104"/>
      <c r="S962" s="104"/>
      <c r="T962" s="102"/>
    </row>
    <row r="963" spans="1:20" ht="30" customHeight="1" x14ac:dyDescent="0.25">
      <c r="A963" s="107"/>
      <c r="B963" s="106">
        <v>935</v>
      </c>
      <c r="C963" s="105"/>
      <c r="D963" s="108"/>
      <c r="E963" s="108"/>
      <c r="F963" s="104"/>
      <c r="G963" s="103"/>
      <c r="H963" s="103"/>
      <c r="I963" s="103"/>
      <c r="J963" s="103"/>
      <c r="K963" s="103"/>
      <c r="L963" s="103"/>
      <c r="M963" s="104"/>
      <c r="N963" s="104"/>
      <c r="O963" s="104"/>
      <c r="P963" s="104"/>
      <c r="Q963" s="104"/>
      <c r="R963" s="104"/>
      <c r="S963" s="104"/>
      <c r="T963" s="102"/>
    </row>
    <row r="964" spans="1:20" ht="30" customHeight="1" x14ac:dyDescent="0.25">
      <c r="A964" s="107"/>
      <c r="B964" s="106">
        <v>936</v>
      </c>
      <c r="C964" s="105"/>
      <c r="D964" s="108"/>
      <c r="E964" s="108"/>
      <c r="F964" s="104"/>
      <c r="G964" s="103"/>
      <c r="H964" s="103"/>
      <c r="I964" s="103"/>
      <c r="J964" s="103"/>
      <c r="K964" s="103"/>
      <c r="L964" s="103"/>
      <c r="M964" s="104"/>
      <c r="N964" s="104"/>
      <c r="O964" s="104"/>
      <c r="P964" s="104"/>
      <c r="Q964" s="104"/>
      <c r="R964" s="104"/>
      <c r="S964" s="104"/>
      <c r="T964" s="102"/>
    </row>
    <row r="965" spans="1:20" ht="30" customHeight="1" x14ac:dyDescent="0.25">
      <c r="A965" s="107"/>
      <c r="B965" s="106">
        <v>937</v>
      </c>
      <c r="C965" s="105"/>
      <c r="D965" s="108"/>
      <c r="E965" s="108"/>
      <c r="F965" s="104"/>
      <c r="G965" s="103"/>
      <c r="H965" s="103"/>
      <c r="I965" s="103"/>
      <c r="J965" s="103"/>
      <c r="K965" s="103"/>
      <c r="L965" s="103"/>
      <c r="M965" s="104"/>
      <c r="N965" s="104"/>
      <c r="O965" s="104"/>
      <c r="P965" s="104"/>
      <c r="Q965" s="104"/>
      <c r="R965" s="104"/>
      <c r="S965" s="104"/>
      <c r="T965" s="102"/>
    </row>
    <row r="966" spans="1:20" ht="30" customHeight="1" x14ac:dyDescent="0.25">
      <c r="A966" s="107"/>
      <c r="B966" s="106">
        <v>938</v>
      </c>
      <c r="C966" s="105"/>
      <c r="D966" s="108"/>
      <c r="E966" s="108"/>
      <c r="F966" s="104"/>
      <c r="G966" s="103"/>
      <c r="H966" s="103"/>
      <c r="I966" s="103"/>
      <c r="J966" s="103"/>
      <c r="K966" s="103"/>
      <c r="L966" s="103"/>
      <c r="M966" s="104"/>
      <c r="N966" s="104"/>
      <c r="O966" s="104"/>
      <c r="P966" s="104"/>
      <c r="Q966" s="104"/>
      <c r="R966" s="104"/>
      <c r="S966" s="104"/>
      <c r="T966" s="102"/>
    </row>
    <row r="967" spans="1:20" ht="30" customHeight="1" x14ac:dyDescent="0.25">
      <c r="A967" s="107"/>
      <c r="B967" s="106">
        <v>939</v>
      </c>
      <c r="C967" s="105"/>
      <c r="D967" s="108"/>
      <c r="E967" s="108"/>
      <c r="F967" s="104"/>
      <c r="G967" s="103"/>
      <c r="H967" s="103"/>
      <c r="I967" s="103"/>
      <c r="J967" s="103"/>
      <c r="K967" s="103"/>
      <c r="L967" s="103"/>
      <c r="M967" s="104"/>
      <c r="N967" s="104"/>
      <c r="O967" s="104"/>
      <c r="P967" s="104"/>
      <c r="Q967" s="104"/>
      <c r="R967" s="104"/>
      <c r="S967" s="104"/>
      <c r="T967" s="102"/>
    </row>
    <row r="968" spans="1:20" ht="30" customHeight="1" x14ac:dyDescent="0.25">
      <c r="A968" s="107"/>
      <c r="B968" s="106">
        <v>940</v>
      </c>
      <c r="C968" s="105"/>
      <c r="D968" s="108"/>
      <c r="E968" s="108"/>
      <c r="F968" s="104"/>
      <c r="G968" s="103"/>
      <c r="H968" s="103"/>
      <c r="I968" s="103"/>
      <c r="J968" s="103"/>
      <c r="K968" s="103"/>
      <c r="L968" s="103"/>
      <c r="M968" s="104"/>
      <c r="N968" s="104"/>
      <c r="O968" s="104"/>
      <c r="P968" s="104"/>
      <c r="Q968" s="104"/>
      <c r="R968" s="104"/>
      <c r="S968" s="104"/>
      <c r="T968" s="102"/>
    </row>
    <row r="969" spans="1:20" ht="30" customHeight="1" x14ac:dyDescent="0.25">
      <c r="A969" s="107"/>
      <c r="B969" s="106">
        <v>941</v>
      </c>
      <c r="C969" s="105"/>
      <c r="D969" s="108"/>
      <c r="E969" s="108"/>
      <c r="F969" s="104"/>
      <c r="G969" s="103"/>
      <c r="H969" s="103"/>
      <c r="I969" s="103"/>
      <c r="J969" s="103"/>
      <c r="K969" s="103"/>
      <c r="L969" s="103"/>
      <c r="M969" s="104"/>
      <c r="N969" s="104"/>
      <c r="O969" s="104"/>
      <c r="P969" s="104"/>
      <c r="Q969" s="104"/>
      <c r="R969" s="104"/>
      <c r="S969" s="104"/>
      <c r="T969" s="102"/>
    </row>
    <row r="970" spans="1:20" ht="30" customHeight="1" x14ac:dyDescent="0.25">
      <c r="A970" s="107"/>
      <c r="B970" s="106">
        <v>942</v>
      </c>
      <c r="C970" s="105"/>
      <c r="D970" s="108"/>
      <c r="E970" s="108"/>
      <c r="F970" s="104"/>
      <c r="G970" s="103"/>
      <c r="H970" s="103"/>
      <c r="I970" s="103"/>
      <c r="J970" s="103"/>
      <c r="K970" s="103"/>
      <c r="L970" s="103"/>
      <c r="M970" s="104"/>
      <c r="N970" s="104"/>
      <c r="O970" s="104"/>
      <c r="P970" s="104"/>
      <c r="Q970" s="104"/>
      <c r="R970" s="104"/>
      <c r="S970" s="104"/>
      <c r="T970" s="102"/>
    </row>
    <row r="971" spans="1:20" ht="30" customHeight="1" x14ac:dyDescent="0.25">
      <c r="A971" s="107"/>
      <c r="B971" s="106">
        <v>943</v>
      </c>
      <c r="C971" s="105"/>
      <c r="D971" s="108"/>
      <c r="E971" s="108"/>
      <c r="F971" s="104"/>
      <c r="G971" s="103"/>
      <c r="H971" s="103"/>
      <c r="I971" s="103"/>
      <c r="J971" s="103"/>
      <c r="K971" s="103"/>
      <c r="L971" s="103"/>
      <c r="M971" s="104"/>
      <c r="N971" s="104"/>
      <c r="O971" s="104"/>
      <c r="P971" s="104"/>
      <c r="Q971" s="104"/>
      <c r="R971" s="104"/>
      <c r="S971" s="104"/>
      <c r="T971" s="102"/>
    </row>
    <row r="972" spans="1:20" ht="30" customHeight="1" x14ac:dyDescent="0.25">
      <c r="A972" s="107"/>
      <c r="B972" s="106">
        <v>944</v>
      </c>
      <c r="C972" s="105"/>
      <c r="D972" s="108"/>
      <c r="E972" s="108"/>
      <c r="F972" s="104"/>
      <c r="G972" s="103"/>
      <c r="H972" s="103"/>
      <c r="I972" s="103"/>
      <c r="J972" s="103"/>
      <c r="K972" s="103"/>
      <c r="L972" s="103"/>
      <c r="M972" s="104"/>
      <c r="N972" s="104"/>
      <c r="O972" s="104"/>
      <c r="P972" s="104"/>
      <c r="Q972" s="104"/>
      <c r="R972" s="104"/>
      <c r="S972" s="104"/>
      <c r="T972" s="102"/>
    </row>
    <row r="973" spans="1:20" ht="30" customHeight="1" x14ac:dyDescent="0.25">
      <c r="A973" s="107"/>
      <c r="B973" s="106">
        <v>945</v>
      </c>
      <c r="C973" s="105"/>
      <c r="D973" s="108"/>
      <c r="E973" s="108"/>
      <c r="F973" s="104"/>
      <c r="G973" s="103"/>
      <c r="H973" s="103"/>
      <c r="I973" s="103"/>
      <c r="J973" s="103"/>
      <c r="K973" s="103"/>
      <c r="L973" s="103"/>
      <c r="M973" s="104"/>
      <c r="N973" s="104"/>
      <c r="O973" s="104"/>
      <c r="P973" s="104"/>
      <c r="Q973" s="104"/>
      <c r="R973" s="104"/>
      <c r="S973" s="104"/>
      <c r="T973" s="102"/>
    </row>
    <row r="974" spans="1:20" ht="30" customHeight="1" x14ac:dyDescent="0.25">
      <c r="A974" s="107"/>
      <c r="B974" s="106">
        <v>946</v>
      </c>
      <c r="C974" s="105"/>
      <c r="D974" s="108"/>
      <c r="E974" s="108"/>
      <c r="F974" s="104"/>
      <c r="G974" s="103"/>
      <c r="H974" s="103"/>
      <c r="I974" s="103"/>
      <c r="J974" s="103"/>
      <c r="K974" s="103"/>
      <c r="L974" s="103"/>
      <c r="M974" s="104"/>
      <c r="N974" s="104"/>
      <c r="O974" s="104"/>
      <c r="P974" s="104"/>
      <c r="Q974" s="104"/>
      <c r="R974" s="104"/>
      <c r="S974" s="104"/>
      <c r="T974" s="102"/>
    </row>
    <row r="975" spans="1:20" ht="30" customHeight="1" x14ac:dyDescent="0.25">
      <c r="A975" s="107"/>
      <c r="B975" s="106">
        <v>947</v>
      </c>
      <c r="C975" s="105"/>
      <c r="D975" s="108"/>
      <c r="E975" s="108"/>
      <c r="F975" s="104"/>
      <c r="G975" s="103"/>
      <c r="H975" s="103"/>
      <c r="I975" s="103"/>
      <c r="J975" s="103"/>
      <c r="K975" s="103"/>
      <c r="L975" s="103"/>
      <c r="M975" s="104"/>
      <c r="N975" s="104"/>
      <c r="O975" s="104"/>
      <c r="P975" s="104"/>
      <c r="Q975" s="104"/>
      <c r="R975" s="104"/>
      <c r="S975" s="104"/>
      <c r="T975" s="102"/>
    </row>
    <row r="976" spans="1:20" ht="30" customHeight="1" x14ac:dyDescent="0.25">
      <c r="A976" s="107"/>
      <c r="B976" s="106">
        <v>948</v>
      </c>
      <c r="C976" s="105"/>
      <c r="D976" s="108"/>
      <c r="E976" s="108"/>
      <c r="F976" s="104"/>
      <c r="G976" s="103"/>
      <c r="H976" s="103"/>
      <c r="I976" s="103"/>
      <c r="J976" s="103"/>
      <c r="K976" s="103"/>
      <c r="L976" s="103"/>
      <c r="M976" s="104"/>
      <c r="N976" s="104"/>
      <c r="O976" s="104"/>
      <c r="P976" s="104"/>
      <c r="Q976" s="104"/>
      <c r="R976" s="104"/>
      <c r="S976" s="104"/>
      <c r="T976" s="102"/>
    </row>
    <row r="977" spans="1:20" ht="30" customHeight="1" x14ac:dyDescent="0.25">
      <c r="A977" s="107"/>
      <c r="B977" s="106">
        <v>949</v>
      </c>
      <c r="C977" s="105"/>
      <c r="D977" s="108"/>
      <c r="E977" s="108"/>
      <c r="F977" s="104"/>
      <c r="G977" s="103"/>
      <c r="H977" s="103"/>
      <c r="I977" s="103"/>
      <c r="J977" s="103"/>
      <c r="K977" s="103"/>
      <c r="L977" s="103"/>
      <c r="M977" s="104"/>
      <c r="N977" s="104"/>
      <c r="O977" s="104"/>
      <c r="P977" s="104"/>
      <c r="Q977" s="104"/>
      <c r="R977" s="104"/>
      <c r="S977" s="104"/>
      <c r="T977" s="102"/>
    </row>
    <row r="978" spans="1:20" ht="30" customHeight="1" x14ac:dyDescent="0.25">
      <c r="A978" s="107"/>
      <c r="B978" s="106">
        <v>950</v>
      </c>
      <c r="C978" s="105"/>
      <c r="D978" s="108"/>
      <c r="E978" s="108"/>
      <c r="F978" s="104"/>
      <c r="G978" s="103"/>
      <c r="H978" s="103"/>
      <c r="I978" s="103"/>
      <c r="J978" s="103"/>
      <c r="K978" s="103"/>
      <c r="L978" s="103"/>
      <c r="M978" s="104"/>
      <c r="N978" s="104"/>
      <c r="O978" s="104"/>
      <c r="P978" s="104"/>
      <c r="Q978" s="104"/>
      <c r="R978" s="104"/>
      <c r="S978" s="104"/>
      <c r="T978" s="102"/>
    </row>
    <row r="979" spans="1:20" ht="30" customHeight="1" x14ac:dyDescent="0.25">
      <c r="A979" s="107"/>
      <c r="B979" s="106">
        <v>951</v>
      </c>
      <c r="C979" s="105"/>
      <c r="D979" s="108"/>
      <c r="E979" s="108"/>
      <c r="F979" s="104"/>
      <c r="G979" s="103"/>
      <c r="H979" s="103"/>
      <c r="I979" s="103"/>
      <c r="J979" s="103"/>
      <c r="K979" s="103"/>
      <c r="L979" s="103"/>
      <c r="M979" s="104"/>
      <c r="N979" s="104"/>
      <c r="O979" s="104"/>
      <c r="P979" s="104"/>
      <c r="Q979" s="104"/>
      <c r="R979" s="104"/>
      <c r="S979" s="104"/>
      <c r="T979" s="102"/>
    </row>
    <row r="980" spans="1:20" ht="30" customHeight="1" x14ac:dyDescent="0.25">
      <c r="A980" s="107"/>
      <c r="B980" s="106">
        <v>952</v>
      </c>
      <c r="C980" s="105"/>
      <c r="D980" s="108"/>
      <c r="E980" s="108"/>
      <c r="F980" s="104"/>
      <c r="G980" s="103"/>
      <c r="H980" s="103"/>
      <c r="I980" s="103"/>
      <c r="J980" s="103"/>
      <c r="K980" s="103"/>
      <c r="L980" s="103"/>
      <c r="M980" s="104"/>
      <c r="N980" s="104"/>
      <c r="O980" s="104"/>
      <c r="P980" s="104"/>
      <c r="Q980" s="104"/>
      <c r="R980" s="104"/>
      <c r="S980" s="104"/>
      <c r="T980" s="102"/>
    </row>
    <row r="981" spans="1:20" ht="30" customHeight="1" x14ac:dyDescent="0.25">
      <c r="A981" s="107"/>
      <c r="B981" s="106">
        <v>953</v>
      </c>
      <c r="C981" s="105"/>
      <c r="D981" s="108"/>
      <c r="E981" s="108"/>
      <c r="F981" s="104"/>
      <c r="G981" s="103"/>
      <c r="H981" s="103"/>
      <c r="I981" s="103"/>
      <c r="J981" s="103"/>
      <c r="K981" s="103"/>
      <c r="L981" s="103"/>
      <c r="M981" s="104"/>
      <c r="N981" s="104"/>
      <c r="O981" s="104"/>
      <c r="P981" s="104"/>
      <c r="Q981" s="104"/>
      <c r="R981" s="104"/>
      <c r="S981" s="104"/>
      <c r="T981" s="102"/>
    </row>
    <row r="982" spans="1:20" ht="30" customHeight="1" x14ac:dyDescent="0.25">
      <c r="A982" s="107"/>
      <c r="B982" s="106">
        <v>954</v>
      </c>
      <c r="C982" s="105"/>
      <c r="D982" s="108"/>
      <c r="E982" s="108"/>
      <c r="F982" s="104"/>
      <c r="G982" s="103"/>
      <c r="H982" s="103"/>
      <c r="I982" s="103"/>
      <c r="J982" s="103"/>
      <c r="K982" s="103"/>
      <c r="L982" s="103"/>
      <c r="M982" s="104"/>
      <c r="N982" s="104"/>
      <c r="O982" s="104"/>
      <c r="P982" s="104"/>
      <c r="Q982" s="104"/>
      <c r="R982" s="104"/>
      <c r="S982" s="104"/>
      <c r="T982" s="102"/>
    </row>
    <row r="983" spans="1:20" ht="30" customHeight="1" x14ac:dyDescent="0.25">
      <c r="A983" s="107"/>
      <c r="B983" s="106">
        <v>955</v>
      </c>
      <c r="C983" s="105"/>
      <c r="D983" s="108"/>
      <c r="E983" s="108"/>
      <c r="F983" s="104"/>
      <c r="G983" s="103"/>
      <c r="H983" s="103"/>
      <c r="I983" s="103"/>
      <c r="J983" s="103"/>
      <c r="K983" s="103"/>
      <c r="L983" s="103"/>
      <c r="M983" s="104"/>
      <c r="N983" s="104"/>
      <c r="O983" s="104"/>
      <c r="P983" s="104"/>
      <c r="Q983" s="104"/>
      <c r="R983" s="104"/>
      <c r="S983" s="104"/>
      <c r="T983" s="102"/>
    </row>
    <row r="984" spans="1:20" ht="30" customHeight="1" x14ac:dyDescent="0.25">
      <c r="A984" s="107"/>
      <c r="B984" s="106">
        <v>956</v>
      </c>
      <c r="C984" s="105"/>
      <c r="D984" s="108"/>
      <c r="E984" s="108"/>
      <c r="F984" s="104"/>
      <c r="G984" s="103"/>
      <c r="H984" s="103"/>
      <c r="I984" s="103"/>
      <c r="J984" s="103"/>
      <c r="K984" s="103"/>
      <c r="L984" s="103"/>
      <c r="M984" s="104"/>
      <c r="N984" s="104"/>
      <c r="O984" s="104"/>
      <c r="P984" s="104"/>
      <c r="Q984" s="104"/>
      <c r="R984" s="104"/>
      <c r="S984" s="104"/>
      <c r="T984" s="102"/>
    </row>
    <row r="985" spans="1:20" ht="30" customHeight="1" x14ac:dyDescent="0.25">
      <c r="A985" s="107"/>
      <c r="B985" s="106">
        <v>957</v>
      </c>
      <c r="C985" s="105"/>
      <c r="D985" s="108"/>
      <c r="E985" s="108"/>
      <c r="F985" s="104"/>
      <c r="G985" s="103"/>
      <c r="H985" s="103"/>
      <c r="I985" s="103"/>
      <c r="J985" s="103"/>
      <c r="K985" s="103"/>
      <c r="L985" s="103"/>
      <c r="M985" s="104"/>
      <c r="N985" s="104"/>
      <c r="O985" s="104"/>
      <c r="P985" s="104"/>
      <c r="Q985" s="104"/>
      <c r="R985" s="104"/>
      <c r="S985" s="104"/>
      <c r="T985" s="102"/>
    </row>
    <row r="986" spans="1:20" ht="30" customHeight="1" x14ac:dyDescent="0.25">
      <c r="A986" s="107"/>
      <c r="B986" s="106">
        <v>958</v>
      </c>
      <c r="C986" s="105"/>
      <c r="D986" s="108"/>
      <c r="E986" s="108"/>
      <c r="F986" s="104"/>
      <c r="G986" s="103"/>
      <c r="H986" s="103"/>
      <c r="I986" s="103"/>
      <c r="J986" s="103"/>
      <c r="K986" s="103"/>
      <c r="L986" s="103"/>
      <c r="M986" s="104"/>
      <c r="N986" s="104"/>
      <c r="O986" s="104"/>
      <c r="P986" s="104"/>
      <c r="Q986" s="104"/>
      <c r="R986" s="104"/>
      <c r="S986" s="104"/>
      <c r="T986" s="102"/>
    </row>
    <row r="987" spans="1:20" ht="30" customHeight="1" x14ac:dyDescent="0.25">
      <c r="A987" s="107"/>
      <c r="B987" s="106">
        <v>959</v>
      </c>
      <c r="C987" s="105"/>
      <c r="D987" s="108"/>
      <c r="E987" s="108"/>
      <c r="F987" s="104"/>
      <c r="G987" s="103"/>
      <c r="H987" s="103"/>
      <c r="I987" s="103"/>
      <c r="J987" s="103"/>
      <c r="K987" s="103"/>
      <c r="L987" s="103"/>
      <c r="M987" s="104"/>
      <c r="N987" s="104"/>
      <c r="O987" s="104"/>
      <c r="P987" s="104"/>
      <c r="Q987" s="104"/>
      <c r="R987" s="104"/>
      <c r="S987" s="104"/>
      <c r="T987" s="102"/>
    </row>
    <row r="988" spans="1:20" ht="30" customHeight="1" x14ac:dyDescent="0.25">
      <c r="A988" s="107"/>
      <c r="B988" s="106">
        <v>960</v>
      </c>
      <c r="C988" s="105"/>
      <c r="D988" s="108"/>
      <c r="E988" s="108"/>
      <c r="F988" s="104"/>
      <c r="G988" s="103"/>
      <c r="H988" s="103"/>
      <c r="I988" s="103"/>
      <c r="J988" s="103"/>
      <c r="K988" s="103"/>
      <c r="L988" s="103"/>
      <c r="M988" s="104"/>
      <c r="N988" s="104"/>
      <c r="O988" s="104"/>
      <c r="P988" s="104"/>
      <c r="Q988" s="104"/>
      <c r="R988" s="104"/>
      <c r="S988" s="104"/>
      <c r="T988" s="102"/>
    </row>
    <row r="989" spans="1:20" ht="30" customHeight="1" x14ac:dyDescent="0.25">
      <c r="A989" s="107"/>
      <c r="B989" s="106">
        <v>961</v>
      </c>
      <c r="C989" s="105"/>
      <c r="D989" s="108"/>
      <c r="E989" s="108"/>
      <c r="F989" s="104"/>
      <c r="G989" s="103"/>
      <c r="H989" s="103"/>
      <c r="I989" s="103"/>
      <c r="J989" s="103"/>
      <c r="K989" s="103"/>
      <c r="L989" s="103"/>
      <c r="M989" s="104"/>
      <c r="N989" s="104"/>
      <c r="O989" s="104"/>
      <c r="P989" s="104"/>
      <c r="Q989" s="104"/>
      <c r="R989" s="104"/>
      <c r="S989" s="104"/>
      <c r="T989" s="102"/>
    </row>
    <row r="990" spans="1:20" ht="30" customHeight="1" x14ac:dyDescent="0.25">
      <c r="A990" s="107"/>
      <c r="B990" s="106">
        <v>962</v>
      </c>
      <c r="C990" s="105"/>
      <c r="D990" s="108"/>
      <c r="E990" s="108"/>
      <c r="F990" s="104"/>
      <c r="G990" s="103"/>
      <c r="H990" s="103"/>
      <c r="I990" s="103"/>
      <c r="J990" s="103"/>
      <c r="K990" s="103"/>
      <c r="L990" s="103"/>
      <c r="M990" s="104"/>
      <c r="N990" s="104"/>
      <c r="O990" s="104"/>
      <c r="P990" s="104"/>
      <c r="Q990" s="104"/>
      <c r="R990" s="104"/>
      <c r="S990" s="104"/>
      <c r="T990" s="102"/>
    </row>
    <row r="991" spans="1:20" ht="30" customHeight="1" x14ac:dyDescent="0.25">
      <c r="A991" s="107"/>
      <c r="B991" s="106">
        <v>963</v>
      </c>
      <c r="C991" s="105"/>
      <c r="D991" s="108"/>
      <c r="E991" s="108"/>
      <c r="F991" s="104"/>
      <c r="G991" s="103"/>
      <c r="H991" s="103"/>
      <c r="I991" s="103"/>
      <c r="J991" s="103"/>
      <c r="K991" s="103"/>
      <c r="L991" s="103"/>
      <c r="M991" s="104"/>
      <c r="N991" s="104"/>
      <c r="O991" s="104"/>
      <c r="P991" s="104"/>
      <c r="Q991" s="104"/>
      <c r="R991" s="104"/>
      <c r="S991" s="104"/>
      <c r="T991" s="102"/>
    </row>
    <row r="992" spans="1:20" ht="30" customHeight="1" x14ac:dyDescent="0.25">
      <c r="A992" s="107"/>
      <c r="B992" s="106">
        <v>964</v>
      </c>
      <c r="C992" s="105"/>
      <c r="D992" s="108"/>
      <c r="E992" s="108"/>
      <c r="F992" s="104"/>
      <c r="G992" s="103"/>
      <c r="H992" s="103"/>
      <c r="I992" s="103"/>
      <c r="J992" s="103"/>
      <c r="K992" s="103"/>
      <c r="L992" s="103"/>
      <c r="M992" s="104"/>
      <c r="N992" s="104"/>
      <c r="O992" s="104"/>
      <c r="P992" s="104"/>
      <c r="Q992" s="104"/>
      <c r="R992" s="104"/>
      <c r="S992" s="104"/>
      <c r="T992" s="102"/>
    </row>
    <row r="993" spans="1:20" ht="30" customHeight="1" x14ac:dyDescent="0.25">
      <c r="A993" s="107"/>
      <c r="B993" s="106">
        <v>965</v>
      </c>
      <c r="C993" s="105"/>
      <c r="D993" s="108"/>
      <c r="E993" s="108"/>
      <c r="F993" s="104"/>
      <c r="G993" s="103"/>
      <c r="H993" s="103"/>
      <c r="I993" s="103"/>
      <c r="J993" s="103"/>
      <c r="K993" s="103"/>
      <c r="L993" s="103"/>
      <c r="M993" s="104"/>
      <c r="N993" s="104"/>
      <c r="O993" s="104"/>
      <c r="P993" s="104"/>
      <c r="Q993" s="104"/>
      <c r="R993" s="104"/>
      <c r="S993" s="104"/>
      <c r="T993" s="102"/>
    </row>
    <row r="994" spans="1:20" ht="30" customHeight="1" x14ac:dyDescent="0.25">
      <c r="A994" s="107"/>
      <c r="B994" s="106">
        <v>966</v>
      </c>
      <c r="C994" s="105"/>
      <c r="D994" s="108"/>
      <c r="E994" s="108"/>
      <c r="F994" s="104"/>
      <c r="G994" s="103"/>
      <c r="H994" s="103"/>
      <c r="I994" s="103"/>
      <c r="J994" s="103"/>
      <c r="K994" s="103"/>
      <c r="L994" s="103"/>
      <c r="M994" s="104"/>
      <c r="N994" s="104"/>
      <c r="O994" s="104"/>
      <c r="P994" s="104"/>
      <c r="Q994" s="104"/>
      <c r="R994" s="104"/>
      <c r="S994" s="104"/>
      <c r="T994" s="102"/>
    </row>
    <row r="995" spans="1:20" ht="30" customHeight="1" x14ac:dyDescent="0.25">
      <c r="A995" s="107"/>
      <c r="B995" s="106">
        <v>967</v>
      </c>
      <c r="C995" s="105"/>
      <c r="D995" s="108"/>
      <c r="E995" s="108"/>
      <c r="F995" s="104"/>
      <c r="G995" s="103"/>
      <c r="H995" s="103"/>
      <c r="I995" s="103"/>
      <c r="J995" s="103"/>
      <c r="K995" s="103"/>
      <c r="L995" s="103"/>
      <c r="M995" s="104"/>
      <c r="N995" s="104"/>
      <c r="O995" s="104"/>
      <c r="P995" s="104"/>
      <c r="Q995" s="104"/>
      <c r="R995" s="104"/>
      <c r="S995" s="104"/>
      <c r="T995" s="102"/>
    </row>
    <row r="996" spans="1:20" ht="30" customHeight="1" x14ac:dyDescent="0.25">
      <c r="A996" s="107"/>
      <c r="B996" s="106">
        <v>968</v>
      </c>
      <c r="C996" s="105"/>
      <c r="D996" s="108"/>
      <c r="E996" s="108"/>
      <c r="F996" s="104"/>
      <c r="G996" s="103"/>
      <c r="H996" s="103"/>
      <c r="I996" s="103"/>
      <c r="J996" s="103"/>
      <c r="K996" s="103"/>
      <c r="L996" s="103"/>
      <c r="M996" s="104"/>
      <c r="N996" s="104"/>
      <c r="O996" s="104"/>
      <c r="P996" s="104"/>
      <c r="Q996" s="104"/>
      <c r="R996" s="104"/>
      <c r="S996" s="104"/>
      <c r="T996" s="102"/>
    </row>
    <row r="997" spans="1:20" ht="30" customHeight="1" x14ac:dyDescent="0.25">
      <c r="A997" s="107"/>
      <c r="B997" s="106">
        <v>969</v>
      </c>
      <c r="C997" s="105"/>
      <c r="D997" s="108"/>
      <c r="E997" s="108"/>
      <c r="F997" s="104"/>
      <c r="G997" s="103"/>
      <c r="H997" s="103"/>
      <c r="I997" s="103"/>
      <c r="J997" s="103"/>
      <c r="K997" s="103"/>
      <c r="L997" s="103"/>
      <c r="M997" s="104"/>
      <c r="N997" s="104"/>
      <c r="O997" s="104"/>
      <c r="P997" s="104"/>
      <c r="Q997" s="104"/>
      <c r="R997" s="104"/>
      <c r="S997" s="104"/>
      <c r="T997" s="102"/>
    </row>
    <row r="998" spans="1:20" ht="30" customHeight="1" x14ac:dyDescent="0.25">
      <c r="A998" s="107"/>
      <c r="B998" s="106">
        <v>970</v>
      </c>
      <c r="C998" s="105"/>
      <c r="D998" s="108"/>
      <c r="E998" s="108"/>
      <c r="F998" s="104"/>
      <c r="G998" s="103"/>
      <c r="H998" s="103"/>
      <c r="I998" s="103"/>
      <c r="J998" s="103"/>
      <c r="K998" s="103"/>
      <c r="L998" s="103"/>
      <c r="M998" s="104"/>
      <c r="N998" s="104"/>
      <c r="O998" s="104"/>
      <c r="P998" s="104"/>
      <c r="Q998" s="104"/>
      <c r="R998" s="104"/>
      <c r="S998" s="104"/>
      <c r="T998" s="102"/>
    </row>
    <row r="999" spans="1:20" ht="30" customHeight="1" x14ac:dyDescent="0.25">
      <c r="A999" s="107"/>
      <c r="B999" s="106">
        <v>971</v>
      </c>
      <c r="C999" s="105"/>
      <c r="D999" s="108"/>
      <c r="E999" s="108"/>
      <c r="F999" s="104"/>
      <c r="G999" s="103"/>
      <c r="H999" s="103"/>
      <c r="I999" s="103"/>
      <c r="J999" s="103"/>
      <c r="K999" s="103"/>
      <c r="L999" s="103"/>
      <c r="M999" s="104"/>
      <c r="N999" s="104"/>
      <c r="O999" s="104"/>
      <c r="P999" s="104"/>
      <c r="Q999" s="104"/>
      <c r="R999" s="104"/>
      <c r="S999" s="104"/>
      <c r="T999" s="102"/>
    </row>
    <row r="1000" spans="1:20" ht="30" customHeight="1" x14ac:dyDescent="0.25">
      <c r="A1000" s="107"/>
      <c r="B1000" s="106">
        <v>972</v>
      </c>
      <c r="C1000" s="105"/>
      <c r="D1000" s="108"/>
      <c r="E1000" s="108"/>
      <c r="F1000" s="104"/>
      <c r="G1000" s="103"/>
      <c r="H1000" s="103"/>
      <c r="I1000" s="103"/>
      <c r="J1000" s="103"/>
      <c r="K1000" s="103"/>
      <c r="L1000" s="103"/>
      <c r="M1000" s="104"/>
      <c r="N1000" s="104"/>
      <c r="O1000" s="104"/>
      <c r="P1000" s="104"/>
      <c r="Q1000" s="104"/>
      <c r="R1000" s="104"/>
      <c r="S1000" s="104"/>
      <c r="T1000" s="102"/>
    </row>
    <row r="1001" spans="1:20" ht="30" customHeight="1" x14ac:dyDescent="0.25">
      <c r="A1001" s="107"/>
      <c r="B1001" s="106">
        <v>973</v>
      </c>
      <c r="C1001" s="105"/>
      <c r="D1001" s="108"/>
      <c r="E1001" s="108"/>
      <c r="F1001" s="104"/>
      <c r="G1001" s="103"/>
      <c r="H1001" s="103"/>
      <c r="I1001" s="103"/>
      <c r="J1001" s="103"/>
      <c r="K1001" s="103"/>
      <c r="L1001" s="103"/>
      <c r="M1001" s="104"/>
      <c r="N1001" s="104"/>
      <c r="O1001" s="104"/>
      <c r="P1001" s="104"/>
      <c r="Q1001" s="104"/>
      <c r="R1001" s="104"/>
      <c r="S1001" s="104"/>
      <c r="T1001" s="102"/>
    </row>
    <row r="1002" spans="1:20" ht="28.4" customHeight="1" x14ac:dyDescent="0.25">
      <c r="A1002" s="107"/>
      <c r="B1002" s="106">
        <v>974</v>
      </c>
      <c r="C1002" s="105"/>
      <c r="D1002" s="108"/>
      <c r="E1002" s="108"/>
      <c r="F1002" s="104"/>
      <c r="G1002" s="103"/>
      <c r="H1002" s="103"/>
      <c r="I1002" s="103"/>
      <c r="J1002" s="103"/>
      <c r="K1002" s="103"/>
      <c r="L1002" s="103"/>
      <c r="M1002" s="104"/>
      <c r="N1002" s="104"/>
      <c r="O1002" s="104"/>
      <c r="P1002" s="104"/>
      <c r="Q1002" s="104"/>
      <c r="R1002" s="104"/>
      <c r="S1002" s="104"/>
      <c r="T1002" s="102"/>
    </row>
    <row r="1003" spans="1:20" ht="28.4" customHeight="1" x14ac:dyDescent="0.25">
      <c r="A1003" s="107"/>
      <c r="B1003" s="106">
        <v>975</v>
      </c>
      <c r="C1003" s="105"/>
      <c r="D1003" s="108"/>
      <c r="E1003" s="108"/>
      <c r="F1003" s="104"/>
      <c r="G1003" s="103"/>
      <c r="H1003" s="103"/>
      <c r="I1003" s="103"/>
      <c r="J1003" s="103"/>
      <c r="K1003" s="103"/>
      <c r="L1003" s="103"/>
      <c r="M1003" s="104"/>
      <c r="N1003" s="104"/>
      <c r="O1003" s="104"/>
      <c r="P1003" s="104"/>
      <c r="Q1003" s="104"/>
      <c r="R1003" s="104"/>
      <c r="S1003" s="104"/>
      <c r="T1003" s="102"/>
    </row>
    <row r="1004" spans="1:20" ht="28.4" customHeight="1" x14ac:dyDescent="0.25">
      <c r="A1004" s="107"/>
      <c r="B1004" s="106">
        <v>976</v>
      </c>
      <c r="C1004" s="105"/>
      <c r="D1004" s="108"/>
      <c r="E1004" s="108"/>
      <c r="F1004" s="104"/>
      <c r="G1004" s="103"/>
      <c r="H1004" s="103"/>
      <c r="I1004" s="103"/>
      <c r="J1004" s="103"/>
      <c r="K1004" s="103"/>
      <c r="L1004" s="103"/>
      <c r="M1004" s="104"/>
      <c r="N1004" s="104"/>
      <c r="O1004" s="104"/>
      <c r="P1004" s="104"/>
      <c r="Q1004" s="104"/>
      <c r="R1004" s="104"/>
      <c r="S1004" s="104"/>
      <c r="T1004" s="102"/>
    </row>
    <row r="1005" spans="1:20" ht="28.4" customHeight="1" x14ac:dyDescent="0.25">
      <c r="A1005" s="107"/>
      <c r="B1005" s="106">
        <v>977</v>
      </c>
      <c r="C1005" s="105"/>
      <c r="D1005" s="108"/>
      <c r="E1005" s="108"/>
      <c r="F1005" s="104"/>
      <c r="G1005" s="103"/>
      <c r="H1005" s="103"/>
      <c r="I1005" s="103"/>
      <c r="J1005" s="103"/>
      <c r="K1005" s="103"/>
      <c r="L1005" s="103"/>
      <c r="M1005" s="104"/>
      <c r="N1005" s="104"/>
      <c r="O1005" s="104"/>
      <c r="P1005" s="104"/>
      <c r="Q1005" s="104"/>
      <c r="R1005" s="104"/>
      <c r="S1005" s="104"/>
      <c r="T1005" s="102"/>
    </row>
    <row r="1006" spans="1:20" ht="28.4" customHeight="1" x14ac:dyDescent="0.25">
      <c r="A1006" s="107"/>
      <c r="B1006" s="106">
        <v>978</v>
      </c>
      <c r="C1006" s="105"/>
      <c r="D1006" s="108"/>
      <c r="E1006" s="108"/>
      <c r="F1006" s="104"/>
      <c r="G1006" s="103"/>
      <c r="H1006" s="103"/>
      <c r="I1006" s="103"/>
      <c r="J1006" s="103"/>
      <c r="K1006" s="103"/>
      <c r="L1006" s="103"/>
      <c r="M1006" s="104"/>
      <c r="N1006" s="104"/>
      <c r="O1006" s="104"/>
      <c r="P1006" s="104"/>
      <c r="Q1006" s="104"/>
      <c r="R1006" s="104"/>
      <c r="S1006" s="104"/>
      <c r="T1006" s="102"/>
    </row>
    <row r="1007" spans="1:20" ht="28.4" customHeight="1" x14ac:dyDescent="0.25">
      <c r="A1007" s="107"/>
      <c r="B1007" s="106">
        <v>979</v>
      </c>
      <c r="C1007" s="105"/>
      <c r="D1007" s="108"/>
      <c r="E1007" s="108"/>
      <c r="F1007" s="104"/>
      <c r="G1007" s="103"/>
      <c r="H1007" s="103"/>
      <c r="I1007" s="103"/>
      <c r="J1007" s="103"/>
      <c r="K1007" s="103"/>
      <c r="L1007" s="103"/>
      <c r="M1007" s="104"/>
      <c r="N1007" s="104"/>
      <c r="O1007" s="104"/>
      <c r="P1007" s="104"/>
      <c r="Q1007" s="104"/>
      <c r="R1007" s="104"/>
      <c r="S1007" s="104"/>
      <c r="T1007" s="102"/>
    </row>
    <row r="1008" spans="1:20" ht="28.4" customHeight="1" x14ac:dyDescent="0.25">
      <c r="A1008" s="107"/>
      <c r="B1008" s="106">
        <v>980</v>
      </c>
      <c r="C1008" s="105"/>
      <c r="D1008" s="108"/>
      <c r="E1008" s="108"/>
      <c r="F1008" s="104"/>
      <c r="G1008" s="103"/>
      <c r="H1008" s="103"/>
      <c r="I1008" s="103"/>
      <c r="J1008" s="103"/>
      <c r="K1008" s="103"/>
      <c r="L1008" s="103"/>
      <c r="M1008" s="104"/>
      <c r="N1008" s="104"/>
      <c r="O1008" s="104"/>
      <c r="P1008" s="104"/>
      <c r="Q1008" s="104"/>
      <c r="R1008" s="104"/>
      <c r="S1008" s="104"/>
      <c r="T1008" s="102"/>
    </row>
    <row r="1009" spans="1:20" ht="28.4" customHeight="1" x14ac:dyDescent="0.25">
      <c r="A1009" s="107"/>
      <c r="B1009" s="106">
        <v>981</v>
      </c>
      <c r="C1009" s="105"/>
      <c r="D1009" s="108"/>
      <c r="E1009" s="108"/>
      <c r="F1009" s="104"/>
      <c r="G1009" s="103"/>
      <c r="H1009" s="103"/>
      <c r="I1009" s="103"/>
      <c r="J1009" s="103"/>
      <c r="K1009" s="103"/>
      <c r="L1009" s="103"/>
      <c r="M1009" s="104"/>
      <c r="N1009" s="104"/>
      <c r="O1009" s="104"/>
      <c r="P1009" s="104"/>
      <c r="Q1009" s="104"/>
      <c r="R1009" s="104"/>
      <c r="S1009" s="104"/>
      <c r="T1009" s="102"/>
    </row>
    <row r="1010" spans="1:20" ht="28.4" customHeight="1" x14ac:dyDescent="0.25">
      <c r="A1010" s="107"/>
      <c r="B1010" s="106">
        <v>982</v>
      </c>
      <c r="C1010" s="105"/>
      <c r="D1010" s="108"/>
      <c r="E1010" s="108"/>
      <c r="F1010" s="104"/>
      <c r="G1010" s="103"/>
      <c r="H1010" s="103"/>
      <c r="I1010" s="103"/>
      <c r="J1010" s="103"/>
      <c r="K1010" s="103"/>
      <c r="L1010" s="103"/>
      <c r="M1010" s="104"/>
      <c r="N1010" s="104"/>
      <c r="O1010" s="104"/>
      <c r="P1010" s="104"/>
      <c r="Q1010" s="104"/>
      <c r="R1010" s="104"/>
      <c r="S1010" s="104"/>
      <c r="T1010" s="102"/>
    </row>
    <row r="1011" spans="1:20" ht="28.4" customHeight="1" x14ac:dyDescent="0.25">
      <c r="A1011" s="107"/>
      <c r="B1011" s="106">
        <v>983</v>
      </c>
      <c r="C1011" s="105"/>
      <c r="D1011" s="108"/>
      <c r="E1011" s="108"/>
      <c r="F1011" s="104"/>
      <c r="G1011" s="103"/>
      <c r="H1011" s="103"/>
      <c r="I1011" s="103"/>
      <c r="J1011" s="103"/>
      <c r="K1011" s="103"/>
      <c r="L1011" s="103"/>
      <c r="M1011" s="104"/>
      <c r="N1011" s="104"/>
      <c r="O1011" s="104"/>
      <c r="P1011" s="104"/>
      <c r="Q1011" s="104"/>
      <c r="R1011" s="104"/>
      <c r="S1011" s="104"/>
      <c r="T1011" s="102"/>
    </row>
    <row r="1012" spans="1:20" ht="28.4" customHeight="1" x14ac:dyDescent="0.25">
      <c r="A1012" s="107"/>
      <c r="B1012" s="106">
        <v>984</v>
      </c>
      <c r="C1012" s="105"/>
      <c r="D1012" s="108"/>
      <c r="E1012" s="108"/>
      <c r="F1012" s="104"/>
      <c r="G1012" s="103"/>
      <c r="H1012" s="103"/>
      <c r="I1012" s="103"/>
      <c r="J1012" s="103"/>
      <c r="K1012" s="103"/>
      <c r="L1012" s="103"/>
      <c r="M1012" s="104"/>
      <c r="N1012" s="104"/>
      <c r="O1012" s="104"/>
      <c r="P1012" s="104"/>
      <c r="Q1012" s="104"/>
      <c r="R1012" s="104"/>
      <c r="S1012" s="104"/>
      <c r="T1012" s="102"/>
    </row>
    <row r="1013" spans="1:20" ht="28.4" customHeight="1" x14ac:dyDescent="0.25">
      <c r="A1013" s="107"/>
      <c r="B1013" s="106">
        <v>985</v>
      </c>
      <c r="C1013" s="105"/>
      <c r="D1013" s="108"/>
      <c r="E1013" s="108"/>
      <c r="F1013" s="104"/>
      <c r="G1013" s="103"/>
      <c r="H1013" s="103"/>
      <c r="I1013" s="103"/>
      <c r="J1013" s="103"/>
      <c r="K1013" s="103"/>
      <c r="L1013" s="103"/>
      <c r="M1013" s="104"/>
      <c r="N1013" s="104"/>
      <c r="O1013" s="104"/>
      <c r="P1013" s="104"/>
      <c r="Q1013" s="104"/>
      <c r="R1013" s="104"/>
      <c r="S1013" s="104"/>
      <c r="T1013" s="102"/>
    </row>
    <row r="1014" spans="1:20" ht="28.4" customHeight="1" x14ac:dyDescent="0.25">
      <c r="A1014" s="107"/>
      <c r="B1014" s="106">
        <v>986</v>
      </c>
      <c r="C1014" s="105"/>
      <c r="D1014" s="108"/>
      <c r="E1014" s="108"/>
      <c r="F1014" s="104"/>
      <c r="G1014" s="103"/>
      <c r="H1014" s="103"/>
      <c r="I1014" s="103"/>
      <c r="J1014" s="103"/>
      <c r="K1014" s="103"/>
      <c r="L1014" s="103"/>
      <c r="M1014" s="104"/>
      <c r="N1014" s="104"/>
      <c r="O1014" s="104"/>
      <c r="P1014" s="104"/>
      <c r="Q1014" s="104"/>
      <c r="R1014" s="104"/>
      <c r="S1014" s="104"/>
      <c r="T1014" s="102"/>
    </row>
    <row r="1015" spans="1:20" ht="28.4" customHeight="1" x14ac:dyDescent="0.25">
      <c r="A1015" s="107"/>
      <c r="B1015" s="106">
        <v>987</v>
      </c>
      <c r="C1015" s="105"/>
      <c r="D1015" s="108"/>
      <c r="E1015" s="108"/>
      <c r="F1015" s="104"/>
      <c r="G1015" s="103"/>
      <c r="H1015" s="103"/>
      <c r="I1015" s="103"/>
      <c r="J1015" s="103"/>
      <c r="K1015" s="103"/>
      <c r="L1015" s="103"/>
      <c r="M1015" s="104"/>
      <c r="N1015" s="104"/>
      <c r="O1015" s="104"/>
      <c r="P1015" s="104"/>
      <c r="Q1015" s="104"/>
      <c r="R1015" s="104"/>
      <c r="S1015" s="104"/>
      <c r="T1015" s="102"/>
    </row>
    <row r="1016" spans="1:20" ht="28.4" customHeight="1" x14ac:dyDescent="0.25">
      <c r="A1016" s="107"/>
      <c r="B1016" s="106">
        <v>988</v>
      </c>
      <c r="C1016" s="105"/>
      <c r="D1016" s="108"/>
      <c r="E1016" s="108"/>
      <c r="F1016" s="104"/>
      <c r="G1016" s="103"/>
      <c r="H1016" s="103"/>
      <c r="I1016" s="103"/>
      <c r="J1016" s="103"/>
      <c r="K1016" s="103"/>
      <c r="L1016" s="103"/>
      <c r="M1016" s="104"/>
      <c r="N1016" s="104"/>
      <c r="O1016" s="104"/>
      <c r="P1016" s="104"/>
      <c r="Q1016" s="104"/>
      <c r="R1016" s="104"/>
      <c r="S1016" s="104"/>
      <c r="T1016" s="102"/>
    </row>
    <row r="1017" spans="1:20" ht="28.4" customHeight="1" x14ac:dyDescent="0.25">
      <c r="A1017" s="107"/>
      <c r="B1017" s="106">
        <v>989</v>
      </c>
      <c r="C1017" s="105"/>
      <c r="D1017" s="108"/>
      <c r="E1017" s="108"/>
      <c r="F1017" s="104"/>
      <c r="G1017" s="103"/>
      <c r="H1017" s="103"/>
      <c r="I1017" s="103"/>
      <c r="J1017" s="103"/>
      <c r="K1017" s="103"/>
      <c r="L1017" s="103"/>
      <c r="M1017" s="104"/>
      <c r="N1017" s="104"/>
      <c r="O1017" s="104"/>
      <c r="P1017" s="104"/>
      <c r="Q1017" s="104"/>
      <c r="R1017" s="104"/>
      <c r="S1017" s="104"/>
      <c r="T1017" s="102"/>
    </row>
    <row r="1018" spans="1:20" ht="28.4" customHeight="1" x14ac:dyDescent="0.25">
      <c r="A1018" s="107"/>
      <c r="B1018" s="106">
        <v>990</v>
      </c>
      <c r="C1018" s="105"/>
      <c r="D1018" s="108"/>
      <c r="E1018" s="108"/>
      <c r="F1018" s="104"/>
      <c r="G1018" s="103"/>
      <c r="H1018" s="103"/>
      <c r="I1018" s="103"/>
      <c r="J1018" s="103"/>
      <c r="K1018" s="103"/>
      <c r="L1018" s="103"/>
      <c r="M1018" s="104"/>
      <c r="N1018" s="104"/>
      <c r="O1018" s="104"/>
      <c r="P1018" s="104"/>
      <c r="Q1018" s="104"/>
      <c r="R1018" s="104"/>
      <c r="S1018" s="104"/>
      <c r="T1018" s="102"/>
    </row>
    <row r="1019" spans="1:20" ht="28.4" customHeight="1" x14ac:dyDescent="0.25">
      <c r="A1019" s="107"/>
      <c r="B1019" s="106">
        <v>991</v>
      </c>
      <c r="C1019" s="105"/>
      <c r="D1019" s="108"/>
      <c r="E1019" s="108"/>
      <c r="F1019" s="104"/>
      <c r="G1019" s="103"/>
      <c r="H1019" s="103"/>
      <c r="I1019" s="103"/>
      <c r="J1019" s="103"/>
      <c r="K1019" s="103"/>
      <c r="L1019" s="103"/>
      <c r="M1019" s="104"/>
      <c r="N1019" s="104"/>
      <c r="O1019" s="104"/>
      <c r="P1019" s="104"/>
      <c r="Q1019" s="104"/>
      <c r="R1019" s="104"/>
      <c r="S1019" s="104"/>
      <c r="T1019" s="102"/>
    </row>
    <row r="1020" spans="1:20" ht="28.4" customHeight="1" x14ac:dyDescent="0.25">
      <c r="A1020" s="107"/>
      <c r="B1020" s="106">
        <v>992</v>
      </c>
      <c r="C1020" s="105"/>
      <c r="D1020" s="108"/>
      <c r="E1020" s="108"/>
      <c r="F1020" s="104"/>
      <c r="G1020" s="103"/>
      <c r="H1020" s="103"/>
      <c r="I1020" s="103"/>
      <c r="J1020" s="103"/>
      <c r="K1020" s="103"/>
      <c r="L1020" s="103"/>
      <c r="M1020" s="104"/>
      <c r="N1020" s="104"/>
      <c r="O1020" s="104"/>
      <c r="P1020" s="104"/>
      <c r="Q1020" s="104"/>
      <c r="R1020" s="104"/>
      <c r="S1020" s="104"/>
      <c r="T1020" s="102"/>
    </row>
    <row r="1021" spans="1:20" ht="28.4" customHeight="1" x14ac:dyDescent="0.25">
      <c r="A1021" s="107"/>
      <c r="B1021" s="106">
        <v>993</v>
      </c>
      <c r="C1021" s="105"/>
      <c r="D1021" s="108"/>
      <c r="E1021" s="108"/>
      <c r="F1021" s="104"/>
      <c r="G1021" s="103"/>
      <c r="H1021" s="103"/>
      <c r="I1021" s="103"/>
      <c r="J1021" s="103"/>
      <c r="K1021" s="103"/>
      <c r="L1021" s="103"/>
      <c r="M1021" s="104"/>
      <c r="N1021" s="104"/>
      <c r="O1021" s="104"/>
      <c r="P1021" s="104"/>
      <c r="Q1021" s="104"/>
      <c r="R1021" s="104"/>
      <c r="S1021" s="104"/>
      <c r="T1021" s="102"/>
    </row>
    <row r="1022" spans="1:20" ht="28.4" customHeight="1" x14ac:dyDescent="0.25">
      <c r="A1022" s="107"/>
      <c r="B1022" s="106">
        <v>994</v>
      </c>
      <c r="C1022" s="105"/>
      <c r="D1022" s="108"/>
      <c r="E1022" s="108"/>
      <c r="F1022" s="104"/>
      <c r="G1022" s="103"/>
      <c r="H1022" s="103"/>
      <c r="I1022" s="103"/>
      <c r="J1022" s="103"/>
      <c r="K1022" s="103"/>
      <c r="L1022" s="103"/>
      <c r="M1022" s="104"/>
      <c r="N1022" s="104"/>
      <c r="O1022" s="104"/>
      <c r="P1022" s="104"/>
      <c r="Q1022" s="104"/>
      <c r="R1022" s="104"/>
      <c r="S1022" s="104"/>
      <c r="T1022" s="102"/>
    </row>
    <row r="1023" spans="1:20" ht="28.4" customHeight="1" x14ac:dyDescent="0.25">
      <c r="A1023" s="107"/>
      <c r="B1023" s="106">
        <v>995</v>
      </c>
      <c r="C1023" s="105"/>
      <c r="D1023" s="108"/>
      <c r="E1023" s="108"/>
      <c r="F1023" s="104"/>
      <c r="G1023" s="103"/>
      <c r="H1023" s="103"/>
      <c r="I1023" s="103"/>
      <c r="J1023" s="103"/>
      <c r="K1023" s="103"/>
      <c r="L1023" s="103"/>
      <c r="M1023" s="104"/>
      <c r="N1023" s="104"/>
      <c r="O1023" s="104"/>
      <c r="P1023" s="104"/>
      <c r="Q1023" s="104"/>
      <c r="R1023" s="104"/>
      <c r="S1023" s="104"/>
      <c r="T1023" s="102"/>
    </row>
    <row r="1024" spans="1:20" ht="28.4" customHeight="1" x14ac:dyDescent="0.25">
      <c r="A1024" s="107"/>
      <c r="B1024" s="106">
        <v>996</v>
      </c>
      <c r="C1024" s="105"/>
      <c r="D1024" s="108"/>
      <c r="E1024" s="108"/>
      <c r="F1024" s="104"/>
      <c r="G1024" s="103"/>
      <c r="H1024" s="103"/>
      <c r="I1024" s="103"/>
      <c r="J1024" s="103"/>
      <c r="K1024" s="103"/>
      <c r="L1024" s="103"/>
      <c r="M1024" s="104"/>
      <c r="N1024" s="104"/>
      <c r="O1024" s="104"/>
      <c r="P1024" s="104"/>
      <c r="Q1024" s="104"/>
      <c r="R1024" s="104"/>
      <c r="S1024" s="104"/>
      <c r="T1024" s="102"/>
    </row>
    <row r="1025" spans="1:20" ht="28.4" customHeight="1" x14ac:dyDescent="0.25">
      <c r="A1025" s="107"/>
      <c r="B1025" s="106">
        <v>997</v>
      </c>
      <c r="C1025" s="105"/>
      <c r="D1025" s="108"/>
      <c r="E1025" s="108"/>
      <c r="F1025" s="104"/>
      <c r="G1025" s="103"/>
      <c r="H1025" s="103"/>
      <c r="I1025" s="103"/>
      <c r="J1025" s="103"/>
      <c r="K1025" s="103"/>
      <c r="L1025" s="103"/>
      <c r="M1025" s="104"/>
      <c r="N1025" s="104"/>
      <c r="O1025" s="104"/>
      <c r="P1025" s="104"/>
      <c r="Q1025" s="104"/>
      <c r="R1025" s="104"/>
      <c r="S1025" s="104"/>
      <c r="T1025" s="102"/>
    </row>
    <row r="1026" spans="1:20" ht="28.4" customHeight="1" x14ac:dyDescent="0.25">
      <c r="A1026" s="107"/>
      <c r="B1026" s="106">
        <v>998</v>
      </c>
      <c r="C1026" s="105"/>
      <c r="D1026" s="108"/>
      <c r="E1026" s="108"/>
      <c r="F1026" s="104"/>
      <c r="G1026" s="103"/>
      <c r="H1026" s="103"/>
      <c r="I1026" s="103"/>
      <c r="J1026" s="103"/>
      <c r="K1026" s="103"/>
      <c r="L1026" s="103"/>
      <c r="M1026" s="104"/>
      <c r="N1026" s="104"/>
      <c r="O1026" s="104"/>
      <c r="P1026" s="104"/>
      <c r="Q1026" s="104"/>
      <c r="R1026" s="104"/>
      <c r="S1026" s="104"/>
      <c r="T1026" s="102"/>
    </row>
    <row r="1027" spans="1:20" ht="28.4" customHeight="1" x14ac:dyDescent="0.25">
      <c r="A1027" s="107"/>
      <c r="B1027" s="106">
        <v>999</v>
      </c>
      <c r="C1027" s="105"/>
      <c r="D1027" s="108"/>
      <c r="E1027" s="108"/>
      <c r="F1027" s="104"/>
      <c r="G1027" s="103"/>
      <c r="H1027" s="103"/>
      <c r="I1027" s="103"/>
      <c r="J1027" s="103"/>
      <c r="K1027" s="103"/>
      <c r="L1027" s="103"/>
      <c r="M1027" s="104"/>
      <c r="N1027" s="104"/>
      <c r="O1027" s="104"/>
      <c r="P1027" s="104"/>
      <c r="Q1027" s="104"/>
      <c r="R1027" s="104"/>
      <c r="S1027" s="104"/>
      <c r="T1027" s="102"/>
    </row>
    <row r="1028" spans="1:20" ht="1.4" hidden="1" customHeight="1" x14ac:dyDescent="0.35">
      <c r="A1028" s="101"/>
      <c r="B1028" s="100">
        <v>986</v>
      </c>
      <c r="C1028" s="99"/>
      <c r="D1028" s="98"/>
      <c r="E1028" s="98"/>
      <c r="F1028" s="97"/>
      <c r="G1028" s="96"/>
      <c r="H1028" s="96"/>
      <c r="I1028" s="96"/>
      <c r="J1028" s="96"/>
      <c r="K1028" s="96"/>
      <c r="L1028" s="96"/>
      <c r="M1028" s="97"/>
      <c r="N1028" s="96"/>
      <c r="O1028" s="96"/>
      <c r="P1028" s="96"/>
      <c r="Q1028" s="96"/>
      <c r="R1028" s="96"/>
      <c r="S1028" s="96"/>
    </row>
    <row r="1029" spans="1:20" ht="30" hidden="1" customHeight="1" x14ac:dyDescent="0.35">
      <c r="A1029" s="101"/>
      <c r="B1029" s="100">
        <v>987</v>
      </c>
      <c r="C1029" s="99"/>
      <c r="D1029" s="98"/>
      <c r="E1029" s="98"/>
      <c r="F1029" s="97"/>
      <c r="G1029" s="96"/>
      <c r="H1029" s="96"/>
      <c r="I1029" s="95"/>
    </row>
    <row r="1030" spans="1:20" ht="30" hidden="1" customHeight="1" x14ac:dyDescent="0.35">
      <c r="A1030" s="101"/>
      <c r="B1030" s="100">
        <v>988</v>
      </c>
      <c r="C1030" s="99"/>
      <c r="D1030" s="98"/>
      <c r="E1030" s="98"/>
      <c r="F1030" s="97"/>
      <c r="G1030" s="96"/>
      <c r="H1030" s="96"/>
      <c r="I1030" s="95"/>
    </row>
    <row r="1031" spans="1:20" ht="30" hidden="1" customHeight="1" x14ac:dyDescent="0.35">
      <c r="A1031" s="101"/>
      <c r="B1031" s="100">
        <v>989</v>
      </c>
      <c r="C1031" s="99"/>
      <c r="D1031" s="98"/>
      <c r="E1031" s="98"/>
      <c r="F1031" s="97"/>
      <c r="G1031" s="96"/>
      <c r="H1031" s="96"/>
      <c r="I1031" s="95"/>
    </row>
    <row r="1032" spans="1:20" ht="30" hidden="1" customHeight="1" x14ac:dyDescent="0.35">
      <c r="A1032" s="101"/>
      <c r="B1032" s="100">
        <v>990</v>
      </c>
      <c r="C1032" s="99"/>
      <c r="D1032" s="98"/>
      <c r="E1032" s="98"/>
      <c r="F1032" s="97"/>
      <c r="G1032" s="96"/>
      <c r="H1032" s="96"/>
      <c r="I1032" s="95"/>
    </row>
    <row r="1033" spans="1:20" ht="30" hidden="1" customHeight="1" x14ac:dyDescent="0.35">
      <c r="A1033" s="101"/>
      <c r="B1033" s="100">
        <v>991</v>
      </c>
      <c r="C1033" s="99"/>
      <c r="D1033" s="98"/>
      <c r="E1033" s="98"/>
      <c r="F1033" s="97"/>
      <c r="G1033" s="96"/>
      <c r="H1033" s="96"/>
      <c r="I1033" s="95"/>
    </row>
    <row r="1034" spans="1:20" ht="30" hidden="1" customHeight="1" x14ac:dyDescent="0.35">
      <c r="A1034" s="101"/>
      <c r="B1034" s="100">
        <v>992</v>
      </c>
      <c r="C1034" s="99"/>
      <c r="D1034" s="98"/>
      <c r="E1034" s="98"/>
      <c r="F1034" s="97"/>
      <c r="G1034" s="96"/>
      <c r="H1034" s="96"/>
      <c r="I1034" s="95"/>
    </row>
    <row r="1035" spans="1:20" ht="30" hidden="1" customHeight="1" x14ac:dyDescent="0.35">
      <c r="A1035" s="101"/>
      <c r="B1035" s="100">
        <v>993</v>
      </c>
      <c r="C1035" s="99"/>
      <c r="D1035" s="98"/>
      <c r="E1035" s="98"/>
      <c r="F1035" s="97"/>
      <c r="G1035" s="96"/>
      <c r="H1035" s="96"/>
      <c r="I1035" s="95"/>
    </row>
    <row r="1036" spans="1:20" ht="30" hidden="1" customHeight="1" x14ac:dyDescent="0.35">
      <c r="A1036" s="101"/>
      <c r="B1036" s="100">
        <v>994</v>
      </c>
      <c r="C1036" s="99"/>
      <c r="D1036" s="98"/>
      <c r="E1036" s="98"/>
      <c r="F1036" s="97"/>
      <c r="G1036" s="96"/>
      <c r="H1036" s="96"/>
      <c r="I1036" s="95"/>
    </row>
    <row r="1037" spans="1:20" ht="30" hidden="1" customHeight="1" x14ac:dyDescent="0.35">
      <c r="A1037" s="101"/>
      <c r="B1037" s="100">
        <v>995</v>
      </c>
      <c r="C1037" s="99"/>
      <c r="D1037" s="98"/>
      <c r="E1037" s="98"/>
      <c r="F1037" s="97"/>
      <c r="G1037" s="96"/>
      <c r="H1037" s="96"/>
      <c r="I1037" s="95"/>
    </row>
    <row r="1038" spans="1:20" ht="30" hidden="1" customHeight="1" x14ac:dyDescent="0.35">
      <c r="A1038" s="101"/>
      <c r="B1038" s="100">
        <v>996</v>
      </c>
      <c r="C1038" s="99"/>
      <c r="D1038" s="98"/>
      <c r="E1038" s="98"/>
      <c r="F1038" s="97"/>
      <c r="G1038" s="96"/>
      <c r="H1038" s="96"/>
      <c r="I1038" s="95"/>
    </row>
    <row r="1039" spans="1:20" ht="30" hidden="1" customHeight="1" x14ac:dyDescent="0.35">
      <c r="A1039" s="101"/>
      <c r="B1039" s="100">
        <v>997</v>
      </c>
      <c r="C1039" s="99"/>
      <c r="D1039" s="98"/>
      <c r="E1039" s="98"/>
      <c r="F1039" s="97"/>
      <c r="G1039" s="96"/>
      <c r="H1039" s="96"/>
      <c r="I1039" s="95"/>
    </row>
    <row r="1040" spans="1:20" ht="30" hidden="1" customHeight="1" x14ac:dyDescent="0.35">
      <c r="A1040" s="101"/>
      <c r="B1040" s="100">
        <v>998</v>
      </c>
      <c r="C1040" s="99"/>
      <c r="D1040" s="98"/>
      <c r="E1040" s="98"/>
      <c r="F1040" s="97"/>
      <c r="G1040" s="96"/>
      <c r="H1040" s="96"/>
      <c r="I1040" s="95"/>
    </row>
    <row r="1041" spans="1:9" ht="30" hidden="1" customHeight="1" x14ac:dyDescent="0.35">
      <c r="A1041" s="101"/>
      <c r="B1041" s="100">
        <v>999</v>
      </c>
      <c r="C1041" s="99"/>
      <c r="D1041" s="98"/>
      <c r="E1041" s="98"/>
      <c r="F1041" s="97"/>
      <c r="G1041" s="96"/>
      <c r="H1041" s="96"/>
      <c r="I1041" s="95"/>
    </row>
    <row r="1042" spans="1:9" hidden="1" x14ac:dyDescent="0.35">
      <c r="I1042" s="95"/>
    </row>
  </sheetData>
  <sheetProtection formatCells="0" formatColumns="0" formatRows="0" insertColumns="0" insertRows="0" insertHyperlinks="0" deleteColumns="0" deleteRows="0" sort="0" autoFilter="0" pivotTables="0"/>
  <mergeCells count="16">
    <mergeCell ref="B14:E15"/>
    <mergeCell ref="B16:E16"/>
    <mergeCell ref="B17:E17"/>
    <mergeCell ref="B10:J10"/>
    <mergeCell ref="F14:L14"/>
    <mergeCell ref="B12:L12"/>
    <mergeCell ref="B20:E20"/>
    <mergeCell ref="B21:E21"/>
    <mergeCell ref="B22:E22"/>
    <mergeCell ref="G16:L16"/>
    <mergeCell ref="G17:L17"/>
    <mergeCell ref="G18:L18"/>
    <mergeCell ref="G19:L19"/>
    <mergeCell ref="G21:L21"/>
    <mergeCell ref="B19:E19"/>
    <mergeCell ref="B18:E18"/>
  </mergeCells>
  <conditionalFormatting sqref="E29:S1027">
    <cfRule type="expression" dxfId="63" priority="5">
      <formula>$D29="YES"</formula>
    </cfRule>
  </conditionalFormatting>
  <conditionalFormatting sqref="F29:S1027">
    <cfRule type="expression" dxfId="62" priority="4">
      <formula>$E29="YES"</formula>
    </cfRule>
  </conditionalFormatting>
  <conditionalFormatting sqref="G29:S1027">
    <cfRule type="expression" dxfId="61" priority="3">
      <formula>$F29="NO"</formula>
    </cfRule>
  </conditionalFormatting>
  <conditionalFormatting sqref="N29:S1027">
    <cfRule type="expression" dxfId="60" priority="2">
      <formula>$M29="NO"</formula>
    </cfRule>
  </conditionalFormatting>
  <dataValidations count="1">
    <dataValidation type="list" allowBlank="1" showInputMessage="1" showErrorMessage="1" sqref="G29:L1027 N29:S1027 M29:M1028 D29:F1041" xr:uid="{00000000-0002-0000-0000-000000000000}">
      <formula1>"YES, NO"</formula1>
    </dataValidation>
  </dataValidations>
  <pageMargins left="0.25" right="0.25" top="0.75" bottom="0.75" header="0.3" footer="0.3"/>
  <pageSetup paperSize="9" scale="4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7FEF-7A85-470E-8EF4-BA843D05427E}">
  <sheetPr>
    <pageSetUpPr fitToPage="1"/>
  </sheetPr>
  <dimension ref="A1:XFC1026"/>
  <sheetViews>
    <sheetView tabSelected="1" topLeftCell="A14" zoomScale="85" zoomScaleNormal="85" zoomScalePageLayoutView="40" workbookViewId="0">
      <selection activeCell="F25" sqref="F25"/>
    </sheetView>
  </sheetViews>
  <sheetFormatPr defaultColWidth="0" defaultRowHeight="17.5" zeroHeight="1" x14ac:dyDescent="0.35"/>
  <cols>
    <col min="1" max="1" width="6.58203125" style="94" customWidth="1"/>
    <col min="2" max="2" width="19.58203125" style="94" customWidth="1"/>
    <col min="3" max="3" width="33.33203125" style="94" customWidth="1"/>
    <col min="4" max="6" width="29.08203125" style="94" customWidth="1"/>
    <col min="7" max="7" width="7.83203125" style="94" customWidth="1"/>
    <col min="8" max="16383" width="8.08203125" style="93" hidden="1"/>
    <col min="16384" max="16384" width="33.58203125" style="93" hidden="1"/>
  </cols>
  <sheetData>
    <row r="1" spans="1:16382" s="129" customFormat="1" ht="30" customHeight="1" x14ac:dyDescent="0.3">
      <c r="A1" s="139"/>
      <c r="B1" s="141" t="s">
        <v>330</v>
      </c>
      <c r="C1" s="140"/>
      <c r="D1" s="139"/>
      <c r="E1" s="139"/>
      <c r="F1" s="139"/>
      <c r="G1" s="139"/>
      <c r="H1" s="138"/>
      <c r="I1" s="138"/>
      <c r="J1" s="138"/>
      <c r="K1" s="138"/>
      <c r="L1" s="138"/>
      <c r="M1" s="138"/>
      <c r="N1" s="138"/>
      <c r="O1" s="138"/>
      <c r="P1" s="138"/>
      <c r="Q1" s="138"/>
      <c r="R1" s="138"/>
      <c r="S1" s="151"/>
      <c r="T1" s="138"/>
      <c r="U1" s="138"/>
    </row>
    <row r="2" spans="1:16382" ht="12.5" x14ac:dyDescent="0.25">
      <c r="A2" s="49"/>
      <c r="B2" s="49"/>
      <c r="C2" s="137"/>
      <c r="D2" s="49"/>
      <c r="E2" s="49"/>
      <c r="F2" s="49"/>
      <c r="G2" s="49"/>
      <c r="H2" s="134"/>
      <c r="I2" s="134"/>
      <c r="J2" s="134"/>
      <c r="K2" s="134"/>
      <c r="L2" s="134"/>
      <c r="M2" s="134"/>
      <c r="N2" s="134"/>
      <c r="O2" s="134"/>
      <c r="P2" s="134"/>
      <c r="Q2" s="134"/>
      <c r="R2" s="134"/>
      <c r="S2" s="150"/>
      <c r="T2" s="134"/>
      <c r="U2" s="134"/>
    </row>
    <row r="3" spans="1:16382" ht="13" x14ac:dyDescent="0.3">
      <c r="A3" s="49"/>
      <c r="B3" s="136" t="s">
        <v>56</v>
      </c>
      <c r="C3" s="136"/>
      <c r="D3" s="49"/>
      <c r="E3" s="49"/>
      <c r="F3" s="49"/>
      <c r="G3" s="49"/>
      <c r="H3" s="134"/>
      <c r="I3" s="134"/>
      <c r="J3" s="134"/>
      <c r="K3" s="134"/>
      <c r="L3" s="134"/>
      <c r="M3" s="134"/>
      <c r="N3" s="134"/>
      <c r="O3" s="134"/>
      <c r="P3" s="134"/>
      <c r="Q3" s="134"/>
      <c r="R3" s="134"/>
      <c r="S3" s="150"/>
      <c r="T3" s="134"/>
      <c r="U3" s="134"/>
    </row>
    <row r="4" spans="1:16382" ht="13" x14ac:dyDescent="0.3">
      <c r="A4" s="49"/>
      <c r="B4" s="135" t="s">
        <v>119</v>
      </c>
      <c r="C4" s="135"/>
      <c r="D4" s="49"/>
      <c r="E4" s="49"/>
      <c r="F4" s="49"/>
      <c r="G4" s="49"/>
      <c r="H4" s="134"/>
      <c r="I4" s="134"/>
      <c r="J4" s="134"/>
      <c r="K4" s="134"/>
      <c r="L4" s="134"/>
      <c r="M4" s="134"/>
      <c r="N4" s="134"/>
      <c r="O4" s="134"/>
      <c r="P4" s="134"/>
      <c r="Q4" s="134"/>
      <c r="R4" s="134"/>
      <c r="S4" s="150"/>
      <c r="T4" s="134"/>
      <c r="U4" s="134"/>
    </row>
    <row r="5" spans="1:16382" ht="13" x14ac:dyDescent="0.3">
      <c r="A5" s="49"/>
      <c r="B5" s="135"/>
      <c r="C5" s="135"/>
      <c r="D5" s="49"/>
      <c r="E5" s="49"/>
      <c r="F5" s="49"/>
      <c r="G5" s="49"/>
      <c r="H5" s="134"/>
      <c r="I5" s="134"/>
      <c r="J5" s="134"/>
      <c r="K5" s="134"/>
      <c r="L5" s="134"/>
      <c r="M5" s="134"/>
      <c r="N5" s="134"/>
      <c r="O5" s="134"/>
      <c r="P5" s="134"/>
      <c r="Q5" s="134"/>
      <c r="R5" s="134"/>
      <c r="S5" s="150"/>
      <c r="T5" s="134"/>
      <c r="U5" s="134"/>
    </row>
    <row r="6" spans="1:16382" ht="24" customHeight="1" x14ac:dyDescent="0.25">
      <c r="A6" s="49"/>
      <c r="B6" s="49"/>
      <c r="C6" s="49"/>
      <c r="D6" s="49"/>
      <c r="E6" s="49"/>
      <c r="F6" s="49"/>
      <c r="G6" s="49"/>
      <c r="H6" s="134"/>
      <c r="I6" s="134"/>
      <c r="J6" s="134"/>
      <c r="K6" s="134"/>
      <c r="L6" s="134"/>
      <c r="M6" s="134"/>
      <c r="N6" s="134"/>
      <c r="O6" s="134"/>
      <c r="P6" s="134"/>
      <c r="Q6" s="134"/>
      <c r="R6" s="134"/>
      <c r="S6" s="150"/>
      <c r="T6" s="134"/>
      <c r="U6" s="134"/>
    </row>
    <row r="7" spans="1:16382" ht="18" thickBot="1" x14ac:dyDescent="0.3">
      <c r="A7" s="126"/>
      <c r="B7" s="126"/>
      <c r="C7" s="126"/>
      <c r="D7" s="126"/>
      <c r="E7" s="126"/>
      <c r="F7" s="126"/>
      <c r="G7" s="126"/>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5"/>
      <c r="NI7" s="125"/>
      <c r="NJ7" s="125"/>
      <c r="NK7" s="125"/>
      <c r="NL7" s="125"/>
      <c r="NM7" s="125"/>
      <c r="NN7" s="125"/>
      <c r="NO7" s="125"/>
      <c r="NP7" s="125"/>
      <c r="NQ7" s="125"/>
      <c r="NR7" s="125"/>
      <c r="NS7" s="125"/>
      <c r="NT7" s="125"/>
      <c r="NU7" s="125"/>
      <c r="NV7" s="125"/>
      <c r="NW7" s="125"/>
      <c r="NX7" s="125"/>
      <c r="NY7" s="125"/>
      <c r="NZ7" s="125"/>
      <c r="OA7" s="125"/>
      <c r="OB7" s="125"/>
      <c r="OC7" s="125"/>
      <c r="OD7" s="125"/>
      <c r="OE7" s="125"/>
      <c r="OF7" s="125"/>
      <c r="OG7" s="125"/>
      <c r="OH7" s="125"/>
      <c r="OI7" s="125"/>
      <c r="OJ7" s="125"/>
      <c r="OK7" s="125"/>
      <c r="OL7" s="125"/>
      <c r="OM7" s="125"/>
      <c r="ON7" s="125"/>
      <c r="OO7" s="125"/>
      <c r="OP7" s="125"/>
      <c r="OQ7" s="125"/>
      <c r="OR7" s="125"/>
      <c r="OS7" s="125"/>
      <c r="OT7" s="125"/>
      <c r="OU7" s="125"/>
      <c r="OV7" s="125"/>
      <c r="OW7" s="125"/>
      <c r="OX7" s="125"/>
      <c r="OY7" s="125"/>
      <c r="OZ7" s="125"/>
      <c r="PA7" s="125"/>
      <c r="PB7" s="125"/>
      <c r="PC7" s="125"/>
      <c r="PD7" s="125"/>
      <c r="PE7" s="125"/>
      <c r="PF7" s="125"/>
      <c r="PG7" s="125"/>
      <c r="PH7" s="125"/>
      <c r="PI7" s="125"/>
      <c r="PJ7" s="125"/>
      <c r="PK7" s="125"/>
      <c r="PL7" s="125"/>
      <c r="PM7" s="125"/>
      <c r="PN7" s="125"/>
      <c r="PO7" s="125"/>
      <c r="PP7" s="125"/>
      <c r="PQ7" s="125"/>
      <c r="PR7" s="125"/>
      <c r="PS7" s="125"/>
      <c r="PT7" s="125"/>
      <c r="PU7" s="125"/>
      <c r="PV7" s="125"/>
      <c r="PW7" s="125"/>
      <c r="PX7" s="125"/>
      <c r="PY7" s="125"/>
      <c r="PZ7" s="125"/>
      <c r="QA7" s="125"/>
      <c r="QB7" s="125"/>
      <c r="QC7" s="125"/>
      <c r="QD7" s="125"/>
      <c r="QE7" s="125"/>
      <c r="QF7" s="125"/>
      <c r="QG7" s="125"/>
      <c r="QH7" s="125"/>
      <c r="QI7" s="125"/>
      <c r="QJ7" s="125"/>
      <c r="QK7" s="125"/>
      <c r="QL7" s="125"/>
      <c r="QM7" s="125"/>
      <c r="QN7" s="125"/>
      <c r="QO7" s="125"/>
      <c r="QP7" s="125"/>
      <c r="QQ7" s="125"/>
      <c r="QR7" s="125"/>
      <c r="QS7" s="125"/>
      <c r="QT7" s="125"/>
      <c r="QU7" s="125"/>
      <c r="QV7" s="125"/>
      <c r="QW7" s="125"/>
      <c r="QX7" s="125"/>
      <c r="QY7" s="125"/>
      <c r="QZ7" s="125"/>
      <c r="RA7" s="125"/>
      <c r="RB7" s="125"/>
      <c r="RC7" s="125"/>
      <c r="RD7" s="125"/>
      <c r="RE7" s="125"/>
      <c r="RF7" s="125"/>
      <c r="RG7" s="125"/>
      <c r="RH7" s="125"/>
      <c r="RI7" s="125"/>
      <c r="RJ7" s="125"/>
      <c r="RK7" s="125"/>
      <c r="RL7" s="125"/>
      <c r="RM7" s="125"/>
      <c r="RN7" s="125"/>
      <c r="RO7" s="125"/>
      <c r="RP7" s="125"/>
      <c r="RQ7" s="125"/>
      <c r="RR7" s="125"/>
      <c r="RS7" s="125"/>
      <c r="RT7" s="125"/>
      <c r="RU7" s="125"/>
      <c r="RV7" s="125"/>
      <c r="RW7" s="125"/>
      <c r="RX7" s="125"/>
      <c r="RY7" s="125"/>
      <c r="RZ7" s="125"/>
      <c r="SA7" s="125"/>
      <c r="SB7" s="125"/>
      <c r="SC7" s="125"/>
      <c r="SD7" s="125"/>
      <c r="SE7" s="125"/>
      <c r="SF7" s="125"/>
      <c r="SG7" s="125"/>
      <c r="SH7" s="125"/>
      <c r="SI7" s="125"/>
      <c r="SJ7" s="125"/>
      <c r="SK7" s="125"/>
      <c r="SL7" s="125"/>
      <c r="SM7" s="125"/>
      <c r="SN7" s="125"/>
      <c r="SO7" s="125"/>
      <c r="SP7" s="125"/>
      <c r="SQ7" s="125"/>
      <c r="SR7" s="125"/>
      <c r="SS7" s="125"/>
      <c r="ST7" s="125"/>
      <c r="SU7" s="125"/>
      <c r="SV7" s="125"/>
      <c r="SW7" s="125"/>
      <c r="SX7" s="125"/>
      <c r="SY7" s="125"/>
      <c r="SZ7" s="125"/>
      <c r="TA7" s="125"/>
      <c r="TB7" s="125"/>
      <c r="TC7" s="125"/>
      <c r="TD7" s="125"/>
      <c r="TE7" s="125"/>
      <c r="TF7" s="125"/>
      <c r="TG7" s="125"/>
      <c r="TH7" s="125"/>
      <c r="TI7" s="125"/>
      <c r="TJ7" s="125"/>
      <c r="TK7" s="125"/>
      <c r="TL7" s="125"/>
      <c r="TM7" s="125"/>
      <c r="TN7" s="125"/>
      <c r="TO7" s="125"/>
      <c r="TP7" s="125"/>
      <c r="TQ7" s="125"/>
      <c r="TR7" s="125"/>
      <c r="TS7" s="125"/>
      <c r="TT7" s="125"/>
      <c r="TU7" s="125"/>
      <c r="TV7" s="125"/>
      <c r="TW7" s="125"/>
      <c r="TX7" s="125"/>
      <c r="TY7" s="125"/>
      <c r="TZ7" s="125"/>
      <c r="UA7" s="125"/>
      <c r="UB7" s="125"/>
      <c r="UC7" s="125"/>
      <c r="UD7" s="125"/>
      <c r="UE7" s="125"/>
      <c r="UF7" s="125"/>
      <c r="UG7" s="125"/>
      <c r="UH7" s="125"/>
      <c r="UI7" s="125"/>
      <c r="UJ7" s="125"/>
      <c r="UK7" s="125"/>
      <c r="UL7" s="125"/>
      <c r="UM7" s="125"/>
      <c r="UN7" s="125"/>
      <c r="UO7" s="125"/>
      <c r="UP7" s="125"/>
      <c r="UQ7" s="125"/>
      <c r="UR7" s="125"/>
      <c r="US7" s="125"/>
      <c r="UT7" s="125"/>
      <c r="UU7" s="125"/>
      <c r="UV7" s="125"/>
      <c r="UW7" s="125"/>
      <c r="UX7" s="125"/>
      <c r="UY7" s="125"/>
      <c r="UZ7" s="125"/>
      <c r="VA7" s="125"/>
      <c r="VB7" s="125"/>
      <c r="VC7" s="125"/>
      <c r="VD7" s="125"/>
      <c r="VE7" s="125"/>
      <c r="VF7" s="125"/>
      <c r="VG7" s="125"/>
      <c r="VH7" s="125"/>
      <c r="VI7" s="125"/>
      <c r="VJ7" s="125"/>
      <c r="VK7" s="125"/>
      <c r="VL7" s="125"/>
      <c r="VM7" s="125"/>
      <c r="VN7" s="125"/>
      <c r="VO7" s="125"/>
      <c r="VP7" s="125"/>
      <c r="VQ7" s="125"/>
      <c r="VR7" s="125"/>
      <c r="VS7" s="125"/>
      <c r="VT7" s="125"/>
      <c r="VU7" s="125"/>
      <c r="VV7" s="125"/>
      <c r="VW7" s="125"/>
      <c r="VX7" s="125"/>
      <c r="VY7" s="125"/>
      <c r="VZ7" s="125"/>
      <c r="WA7" s="125"/>
      <c r="WB7" s="125"/>
      <c r="WC7" s="125"/>
      <c r="WD7" s="125"/>
      <c r="WE7" s="125"/>
      <c r="WF7" s="125"/>
      <c r="WG7" s="125"/>
      <c r="WH7" s="125"/>
      <c r="WI7" s="125"/>
      <c r="WJ7" s="125"/>
      <c r="WK7" s="125"/>
      <c r="WL7" s="125"/>
      <c r="WM7" s="125"/>
      <c r="WN7" s="125"/>
      <c r="WO7" s="125"/>
      <c r="WP7" s="125"/>
      <c r="WQ7" s="125"/>
      <c r="WR7" s="125"/>
      <c r="WS7" s="125"/>
      <c r="WT7" s="125"/>
      <c r="WU7" s="125"/>
      <c r="WV7" s="125"/>
      <c r="WW7" s="125"/>
      <c r="WX7" s="125"/>
      <c r="WY7" s="125"/>
      <c r="WZ7" s="125"/>
      <c r="XA7" s="125"/>
      <c r="XB7" s="125"/>
      <c r="XC7" s="125"/>
      <c r="XD7" s="125"/>
      <c r="XE7" s="125"/>
      <c r="XF7" s="125"/>
      <c r="XG7" s="125"/>
      <c r="XH7" s="125"/>
      <c r="XI7" s="125"/>
      <c r="XJ7" s="125"/>
      <c r="XK7" s="125"/>
      <c r="XL7" s="125"/>
      <c r="XM7" s="125"/>
      <c r="XN7" s="125"/>
      <c r="XO7" s="125"/>
      <c r="XP7" s="125"/>
      <c r="XQ7" s="125"/>
      <c r="XR7" s="125"/>
      <c r="XS7" s="125"/>
      <c r="XT7" s="125"/>
      <c r="XU7" s="125"/>
      <c r="XV7" s="125"/>
      <c r="XW7" s="125"/>
      <c r="XX7" s="125"/>
      <c r="XY7" s="125"/>
      <c r="XZ7" s="125"/>
      <c r="YA7" s="125"/>
      <c r="YB7" s="125"/>
      <c r="YC7" s="125"/>
      <c r="YD7" s="125"/>
      <c r="YE7" s="125"/>
      <c r="YF7" s="125"/>
      <c r="YG7" s="125"/>
      <c r="YH7" s="125"/>
      <c r="YI7" s="125"/>
      <c r="YJ7" s="125"/>
      <c r="YK7" s="125"/>
      <c r="YL7" s="125"/>
      <c r="YM7" s="125"/>
      <c r="YN7" s="125"/>
      <c r="YO7" s="125"/>
      <c r="YP7" s="125"/>
      <c r="YQ7" s="125"/>
      <c r="YR7" s="125"/>
      <c r="YS7" s="125"/>
      <c r="YT7" s="125"/>
      <c r="YU7" s="125"/>
      <c r="YV7" s="125"/>
      <c r="YW7" s="125"/>
      <c r="YX7" s="125"/>
      <c r="YY7" s="125"/>
      <c r="YZ7" s="125"/>
      <c r="ZA7" s="125"/>
      <c r="ZB7" s="125"/>
      <c r="ZC7" s="125"/>
      <c r="ZD7" s="125"/>
      <c r="ZE7" s="125"/>
      <c r="ZF7" s="125"/>
      <c r="ZG7" s="125"/>
      <c r="ZH7" s="125"/>
      <c r="ZI7" s="125"/>
      <c r="ZJ7" s="125"/>
      <c r="ZK7" s="125"/>
      <c r="ZL7" s="125"/>
      <c r="ZM7" s="125"/>
      <c r="ZN7" s="125"/>
      <c r="ZO7" s="125"/>
      <c r="ZP7" s="125"/>
      <c r="ZQ7" s="125"/>
      <c r="ZR7" s="125"/>
      <c r="ZS7" s="125"/>
      <c r="ZT7" s="125"/>
      <c r="ZU7" s="125"/>
      <c r="ZV7" s="125"/>
      <c r="ZW7" s="125"/>
      <c r="ZX7" s="125"/>
      <c r="ZY7" s="125"/>
      <c r="ZZ7" s="125"/>
      <c r="AAA7" s="125"/>
      <c r="AAB7" s="125"/>
      <c r="AAC7" s="125"/>
      <c r="AAD7" s="125"/>
      <c r="AAE7" s="125"/>
      <c r="AAF7" s="125"/>
      <c r="AAG7" s="125"/>
      <c r="AAH7" s="125"/>
      <c r="AAI7" s="125"/>
      <c r="AAJ7" s="125"/>
      <c r="AAK7" s="125"/>
      <c r="AAL7" s="125"/>
      <c r="AAM7" s="125"/>
      <c r="AAN7" s="125"/>
      <c r="AAO7" s="125"/>
      <c r="AAP7" s="125"/>
      <c r="AAQ7" s="125"/>
      <c r="AAR7" s="125"/>
      <c r="AAS7" s="125"/>
      <c r="AAT7" s="125"/>
      <c r="AAU7" s="125"/>
      <c r="AAV7" s="125"/>
      <c r="AAW7" s="125"/>
      <c r="AAX7" s="125"/>
      <c r="AAY7" s="125"/>
      <c r="AAZ7" s="125"/>
      <c r="ABA7" s="125"/>
      <c r="ABB7" s="125"/>
      <c r="ABC7" s="125"/>
      <c r="ABD7" s="125"/>
      <c r="ABE7" s="125"/>
      <c r="ABF7" s="125"/>
      <c r="ABG7" s="125"/>
      <c r="ABH7" s="125"/>
      <c r="ABI7" s="125"/>
      <c r="ABJ7" s="125"/>
      <c r="ABK7" s="125"/>
      <c r="ABL7" s="125"/>
      <c r="ABM7" s="125"/>
      <c r="ABN7" s="125"/>
      <c r="ABO7" s="125"/>
      <c r="ABP7" s="125"/>
      <c r="ABQ7" s="125"/>
      <c r="ABR7" s="125"/>
      <c r="ABS7" s="125"/>
      <c r="ABT7" s="125"/>
      <c r="ABU7" s="125"/>
      <c r="ABV7" s="125"/>
      <c r="ABW7" s="125"/>
      <c r="ABX7" s="125"/>
      <c r="ABY7" s="125"/>
      <c r="ABZ7" s="125"/>
      <c r="ACA7" s="125"/>
      <c r="ACB7" s="125"/>
      <c r="ACC7" s="125"/>
      <c r="ACD7" s="125"/>
      <c r="ACE7" s="125"/>
      <c r="ACF7" s="125"/>
      <c r="ACG7" s="125"/>
      <c r="ACH7" s="125"/>
      <c r="ACI7" s="125"/>
      <c r="ACJ7" s="125"/>
      <c r="ACK7" s="125"/>
      <c r="ACL7" s="125"/>
      <c r="ACM7" s="125"/>
      <c r="ACN7" s="125"/>
      <c r="ACO7" s="125"/>
      <c r="ACP7" s="125"/>
      <c r="ACQ7" s="125"/>
      <c r="ACR7" s="125"/>
      <c r="ACS7" s="125"/>
      <c r="ACT7" s="125"/>
      <c r="ACU7" s="125"/>
      <c r="ACV7" s="125"/>
      <c r="ACW7" s="125"/>
      <c r="ACX7" s="125"/>
      <c r="ACY7" s="125"/>
      <c r="ACZ7" s="125"/>
      <c r="ADA7" s="125"/>
      <c r="ADB7" s="125"/>
      <c r="ADC7" s="125"/>
      <c r="ADD7" s="125"/>
      <c r="ADE7" s="125"/>
      <c r="ADF7" s="125"/>
      <c r="ADG7" s="125"/>
      <c r="ADH7" s="125"/>
      <c r="ADI7" s="125"/>
      <c r="ADJ7" s="125"/>
      <c r="ADK7" s="125"/>
      <c r="ADL7" s="125"/>
      <c r="ADM7" s="125"/>
      <c r="ADN7" s="125"/>
      <c r="ADO7" s="125"/>
      <c r="ADP7" s="125"/>
      <c r="ADQ7" s="125"/>
      <c r="ADR7" s="125"/>
      <c r="ADS7" s="125"/>
      <c r="ADT7" s="125"/>
      <c r="ADU7" s="125"/>
      <c r="ADV7" s="125"/>
      <c r="ADW7" s="125"/>
      <c r="ADX7" s="125"/>
      <c r="ADY7" s="125"/>
      <c r="ADZ7" s="125"/>
      <c r="AEA7" s="125"/>
      <c r="AEB7" s="125"/>
      <c r="AEC7" s="125"/>
      <c r="AED7" s="125"/>
      <c r="AEE7" s="125"/>
      <c r="AEF7" s="125"/>
      <c r="AEG7" s="125"/>
      <c r="AEH7" s="125"/>
      <c r="AEI7" s="125"/>
      <c r="AEJ7" s="125"/>
      <c r="AEK7" s="125"/>
      <c r="AEL7" s="125"/>
      <c r="AEM7" s="125"/>
      <c r="AEN7" s="125"/>
      <c r="AEO7" s="125"/>
      <c r="AEP7" s="125"/>
      <c r="AEQ7" s="125"/>
      <c r="AER7" s="125"/>
      <c r="AES7" s="125"/>
      <c r="AET7" s="125"/>
      <c r="AEU7" s="125"/>
      <c r="AEV7" s="125"/>
      <c r="AEW7" s="125"/>
      <c r="AEX7" s="125"/>
      <c r="AEY7" s="125"/>
      <c r="AEZ7" s="125"/>
      <c r="AFA7" s="125"/>
      <c r="AFB7" s="125"/>
      <c r="AFC7" s="125"/>
      <c r="AFD7" s="125"/>
      <c r="AFE7" s="125"/>
      <c r="AFF7" s="125"/>
      <c r="AFG7" s="125"/>
      <c r="AFH7" s="125"/>
      <c r="AFI7" s="125"/>
      <c r="AFJ7" s="125"/>
      <c r="AFK7" s="125"/>
      <c r="AFL7" s="125"/>
      <c r="AFM7" s="125"/>
      <c r="AFN7" s="125"/>
      <c r="AFO7" s="125"/>
      <c r="AFP7" s="125"/>
      <c r="AFQ7" s="125"/>
      <c r="AFR7" s="125"/>
      <c r="AFS7" s="125"/>
      <c r="AFT7" s="125"/>
      <c r="AFU7" s="125"/>
      <c r="AFV7" s="125"/>
      <c r="AFW7" s="125"/>
      <c r="AFX7" s="125"/>
      <c r="AFY7" s="125"/>
      <c r="AFZ7" s="125"/>
      <c r="AGA7" s="125"/>
      <c r="AGB7" s="125"/>
      <c r="AGC7" s="125"/>
      <c r="AGD7" s="125"/>
      <c r="AGE7" s="125"/>
      <c r="AGF7" s="125"/>
      <c r="AGG7" s="125"/>
      <c r="AGH7" s="125"/>
      <c r="AGI7" s="125"/>
      <c r="AGJ7" s="125"/>
      <c r="AGK7" s="125"/>
      <c r="AGL7" s="125"/>
      <c r="AGM7" s="125"/>
      <c r="AGN7" s="125"/>
      <c r="AGO7" s="125"/>
      <c r="AGP7" s="125"/>
      <c r="AGQ7" s="125"/>
      <c r="AGR7" s="125"/>
      <c r="AGS7" s="125"/>
      <c r="AGT7" s="125"/>
      <c r="AGU7" s="125"/>
      <c r="AGV7" s="125"/>
      <c r="AGW7" s="125"/>
      <c r="AGX7" s="125"/>
      <c r="AGY7" s="125"/>
      <c r="AGZ7" s="125"/>
      <c r="AHA7" s="125"/>
      <c r="AHB7" s="125"/>
      <c r="AHC7" s="125"/>
      <c r="AHD7" s="125"/>
      <c r="AHE7" s="125"/>
      <c r="AHF7" s="125"/>
      <c r="AHG7" s="125"/>
      <c r="AHH7" s="125"/>
      <c r="AHI7" s="125"/>
      <c r="AHJ7" s="125"/>
      <c r="AHK7" s="125"/>
      <c r="AHL7" s="125"/>
      <c r="AHM7" s="125"/>
      <c r="AHN7" s="125"/>
      <c r="AHO7" s="125"/>
      <c r="AHP7" s="125"/>
      <c r="AHQ7" s="125"/>
      <c r="AHR7" s="125"/>
      <c r="AHS7" s="125"/>
      <c r="AHT7" s="125"/>
      <c r="AHU7" s="125"/>
      <c r="AHV7" s="125"/>
      <c r="AHW7" s="125"/>
      <c r="AHX7" s="125"/>
      <c r="AHY7" s="125"/>
      <c r="AHZ7" s="125"/>
      <c r="AIA7" s="125"/>
      <c r="AIB7" s="125"/>
      <c r="AIC7" s="125"/>
      <c r="AID7" s="125"/>
      <c r="AIE7" s="125"/>
      <c r="AIF7" s="125"/>
      <c r="AIG7" s="125"/>
      <c r="AIH7" s="125"/>
      <c r="AII7" s="125"/>
      <c r="AIJ7" s="125"/>
      <c r="AIK7" s="125"/>
      <c r="AIL7" s="125"/>
      <c r="AIM7" s="125"/>
      <c r="AIN7" s="125"/>
      <c r="AIO7" s="125"/>
      <c r="AIP7" s="125"/>
      <c r="AIQ7" s="125"/>
      <c r="AIR7" s="125"/>
      <c r="AIS7" s="125"/>
      <c r="AIT7" s="125"/>
      <c r="AIU7" s="125"/>
      <c r="AIV7" s="125"/>
      <c r="AIW7" s="125"/>
      <c r="AIX7" s="125"/>
      <c r="AIY7" s="125"/>
      <c r="AIZ7" s="125"/>
      <c r="AJA7" s="125"/>
      <c r="AJB7" s="125"/>
      <c r="AJC7" s="125"/>
      <c r="AJD7" s="125"/>
      <c r="AJE7" s="125"/>
      <c r="AJF7" s="125"/>
      <c r="AJG7" s="125"/>
      <c r="AJH7" s="125"/>
      <c r="AJI7" s="125"/>
      <c r="AJJ7" s="125"/>
      <c r="AJK7" s="125"/>
      <c r="AJL7" s="125"/>
      <c r="AJM7" s="125"/>
      <c r="AJN7" s="125"/>
      <c r="AJO7" s="125"/>
      <c r="AJP7" s="125"/>
      <c r="AJQ7" s="125"/>
      <c r="AJR7" s="125"/>
      <c r="AJS7" s="125"/>
      <c r="AJT7" s="125"/>
      <c r="AJU7" s="125"/>
      <c r="AJV7" s="125"/>
      <c r="AJW7" s="125"/>
      <c r="AJX7" s="125"/>
      <c r="AJY7" s="125"/>
      <c r="AJZ7" s="125"/>
      <c r="AKA7" s="125"/>
      <c r="AKB7" s="125"/>
      <c r="AKC7" s="125"/>
      <c r="AKD7" s="125"/>
      <c r="AKE7" s="125"/>
      <c r="AKF7" s="125"/>
      <c r="AKG7" s="125"/>
      <c r="AKH7" s="125"/>
      <c r="AKI7" s="125"/>
      <c r="AKJ7" s="125"/>
      <c r="AKK7" s="125"/>
      <c r="AKL7" s="125"/>
      <c r="AKM7" s="125"/>
      <c r="AKN7" s="125"/>
      <c r="AKO7" s="125"/>
      <c r="AKP7" s="125"/>
      <c r="AKQ7" s="125"/>
      <c r="AKR7" s="125"/>
      <c r="AKS7" s="125"/>
      <c r="AKT7" s="125"/>
      <c r="AKU7" s="125"/>
      <c r="AKV7" s="125"/>
      <c r="AKW7" s="125"/>
      <c r="AKX7" s="125"/>
      <c r="AKY7" s="125"/>
      <c r="AKZ7" s="125"/>
      <c r="ALA7" s="125"/>
      <c r="ALB7" s="125"/>
      <c r="ALC7" s="125"/>
      <c r="ALD7" s="125"/>
      <c r="ALE7" s="125"/>
      <c r="ALF7" s="125"/>
      <c r="ALG7" s="125"/>
      <c r="ALH7" s="125"/>
      <c r="ALI7" s="125"/>
      <c r="ALJ7" s="125"/>
      <c r="ALK7" s="125"/>
      <c r="ALL7" s="125"/>
      <c r="ALM7" s="125"/>
      <c r="ALN7" s="125"/>
      <c r="ALO7" s="125"/>
      <c r="ALP7" s="125"/>
      <c r="ALQ7" s="125"/>
      <c r="ALR7" s="125"/>
      <c r="ALS7" s="125"/>
      <c r="ALT7" s="125"/>
      <c r="ALU7" s="125"/>
      <c r="ALV7" s="125"/>
      <c r="ALW7" s="125"/>
      <c r="ALX7" s="125"/>
      <c r="ALY7" s="125"/>
      <c r="ALZ7" s="125"/>
      <c r="AMA7" s="125"/>
      <c r="AMB7" s="125"/>
      <c r="AMC7" s="125"/>
      <c r="AMD7" s="125"/>
      <c r="AME7" s="125"/>
      <c r="AMF7" s="125"/>
      <c r="AMG7" s="125"/>
      <c r="AMH7" s="125"/>
      <c r="AMI7" s="125"/>
      <c r="AMJ7" s="125"/>
      <c r="AMK7" s="125"/>
      <c r="AML7" s="125"/>
      <c r="AMM7" s="125"/>
      <c r="AMN7" s="125"/>
      <c r="AMO7" s="125"/>
      <c r="AMP7" s="125"/>
      <c r="AMQ7" s="125"/>
      <c r="AMR7" s="125"/>
      <c r="AMS7" s="125"/>
      <c r="AMT7" s="125"/>
      <c r="AMU7" s="125"/>
      <c r="AMV7" s="125"/>
      <c r="AMW7" s="125"/>
      <c r="AMX7" s="125"/>
      <c r="AMY7" s="125"/>
      <c r="AMZ7" s="125"/>
      <c r="ANA7" s="125"/>
      <c r="ANB7" s="125"/>
      <c r="ANC7" s="125"/>
      <c r="AND7" s="125"/>
      <c r="ANE7" s="125"/>
      <c r="ANF7" s="125"/>
      <c r="ANG7" s="125"/>
      <c r="ANH7" s="125"/>
      <c r="ANI7" s="125"/>
      <c r="ANJ7" s="125"/>
      <c r="ANK7" s="125"/>
      <c r="ANL7" s="125"/>
      <c r="ANM7" s="125"/>
      <c r="ANN7" s="125"/>
      <c r="ANO7" s="125"/>
      <c r="ANP7" s="125"/>
      <c r="ANQ7" s="125"/>
      <c r="ANR7" s="125"/>
      <c r="ANS7" s="125"/>
      <c r="ANT7" s="125"/>
      <c r="ANU7" s="125"/>
      <c r="ANV7" s="125"/>
      <c r="ANW7" s="125"/>
      <c r="ANX7" s="125"/>
      <c r="ANY7" s="125"/>
      <c r="ANZ7" s="125"/>
      <c r="AOA7" s="125"/>
      <c r="AOB7" s="125"/>
      <c r="AOC7" s="125"/>
      <c r="AOD7" s="125"/>
      <c r="AOE7" s="125"/>
      <c r="AOF7" s="125"/>
      <c r="AOG7" s="125"/>
      <c r="AOH7" s="125"/>
      <c r="AOI7" s="125"/>
      <c r="AOJ7" s="125"/>
      <c r="AOK7" s="125"/>
      <c r="AOL7" s="125"/>
      <c r="AOM7" s="125"/>
      <c r="AON7" s="125"/>
      <c r="AOO7" s="125"/>
      <c r="AOP7" s="125"/>
      <c r="AOQ7" s="125"/>
      <c r="AOR7" s="125"/>
      <c r="AOS7" s="125"/>
      <c r="AOT7" s="125"/>
      <c r="AOU7" s="125"/>
      <c r="AOV7" s="125"/>
      <c r="AOW7" s="125"/>
      <c r="AOX7" s="125"/>
      <c r="AOY7" s="125"/>
      <c r="AOZ7" s="125"/>
      <c r="APA7" s="125"/>
      <c r="APB7" s="125"/>
      <c r="APC7" s="125"/>
      <c r="APD7" s="125"/>
      <c r="APE7" s="125"/>
      <c r="APF7" s="125"/>
      <c r="APG7" s="125"/>
      <c r="APH7" s="125"/>
      <c r="API7" s="125"/>
      <c r="APJ7" s="125"/>
      <c r="APK7" s="125"/>
      <c r="APL7" s="125"/>
      <c r="APM7" s="125"/>
      <c r="APN7" s="125"/>
      <c r="APO7" s="125"/>
      <c r="APP7" s="125"/>
      <c r="APQ7" s="125"/>
      <c r="APR7" s="125"/>
      <c r="APS7" s="125"/>
      <c r="APT7" s="125"/>
      <c r="APU7" s="125"/>
      <c r="APV7" s="125"/>
      <c r="APW7" s="125"/>
      <c r="APX7" s="125"/>
      <c r="APY7" s="125"/>
      <c r="APZ7" s="125"/>
      <c r="AQA7" s="125"/>
      <c r="AQB7" s="125"/>
      <c r="AQC7" s="125"/>
      <c r="AQD7" s="125"/>
      <c r="AQE7" s="125"/>
      <c r="AQF7" s="125"/>
      <c r="AQG7" s="125"/>
      <c r="AQH7" s="125"/>
      <c r="AQI7" s="125"/>
      <c r="AQJ7" s="125"/>
      <c r="AQK7" s="125"/>
      <c r="AQL7" s="125"/>
      <c r="AQM7" s="125"/>
      <c r="AQN7" s="125"/>
      <c r="AQO7" s="125"/>
      <c r="AQP7" s="125"/>
      <c r="AQQ7" s="125"/>
      <c r="AQR7" s="125"/>
      <c r="AQS7" s="125"/>
      <c r="AQT7" s="125"/>
      <c r="AQU7" s="125"/>
      <c r="AQV7" s="125"/>
      <c r="AQW7" s="125"/>
      <c r="AQX7" s="125"/>
      <c r="AQY7" s="125"/>
      <c r="AQZ7" s="125"/>
      <c r="ARA7" s="125"/>
      <c r="ARB7" s="125"/>
      <c r="ARC7" s="125"/>
      <c r="ARD7" s="125"/>
      <c r="ARE7" s="125"/>
      <c r="ARF7" s="125"/>
      <c r="ARG7" s="125"/>
      <c r="ARH7" s="125"/>
      <c r="ARI7" s="125"/>
      <c r="ARJ7" s="125"/>
      <c r="ARK7" s="125"/>
      <c r="ARL7" s="125"/>
      <c r="ARM7" s="125"/>
      <c r="ARN7" s="125"/>
      <c r="ARO7" s="125"/>
      <c r="ARP7" s="125"/>
      <c r="ARQ7" s="125"/>
      <c r="ARR7" s="125"/>
      <c r="ARS7" s="125"/>
      <c r="ART7" s="125"/>
      <c r="ARU7" s="125"/>
      <c r="ARV7" s="125"/>
      <c r="ARW7" s="125"/>
      <c r="ARX7" s="125"/>
      <c r="ARY7" s="125"/>
      <c r="ARZ7" s="125"/>
      <c r="ASA7" s="125"/>
      <c r="ASB7" s="125"/>
      <c r="ASC7" s="125"/>
      <c r="ASD7" s="125"/>
      <c r="ASE7" s="125"/>
      <c r="ASF7" s="125"/>
      <c r="ASG7" s="125"/>
      <c r="ASH7" s="125"/>
      <c r="ASI7" s="125"/>
      <c r="ASJ7" s="125"/>
      <c r="ASK7" s="125"/>
      <c r="ASL7" s="125"/>
      <c r="ASM7" s="125"/>
      <c r="ASN7" s="125"/>
      <c r="ASO7" s="125"/>
      <c r="ASP7" s="125"/>
      <c r="ASQ7" s="125"/>
      <c r="ASR7" s="125"/>
      <c r="ASS7" s="125"/>
      <c r="AST7" s="125"/>
      <c r="ASU7" s="125"/>
      <c r="ASV7" s="125"/>
      <c r="ASW7" s="125"/>
      <c r="ASX7" s="125"/>
      <c r="ASY7" s="125"/>
      <c r="ASZ7" s="125"/>
      <c r="ATA7" s="125"/>
      <c r="ATB7" s="125"/>
      <c r="ATC7" s="125"/>
      <c r="ATD7" s="125"/>
      <c r="ATE7" s="125"/>
      <c r="ATF7" s="125"/>
      <c r="ATG7" s="125"/>
      <c r="ATH7" s="125"/>
      <c r="ATI7" s="125"/>
      <c r="ATJ7" s="125"/>
      <c r="ATK7" s="125"/>
      <c r="ATL7" s="125"/>
      <c r="ATM7" s="125"/>
      <c r="ATN7" s="125"/>
      <c r="ATO7" s="125"/>
      <c r="ATP7" s="125"/>
      <c r="ATQ7" s="125"/>
      <c r="ATR7" s="125"/>
      <c r="ATS7" s="125"/>
      <c r="ATT7" s="125"/>
      <c r="ATU7" s="125"/>
      <c r="ATV7" s="125"/>
      <c r="ATW7" s="125"/>
      <c r="ATX7" s="125"/>
      <c r="ATY7" s="125"/>
      <c r="ATZ7" s="125"/>
      <c r="AUA7" s="125"/>
      <c r="AUB7" s="125"/>
      <c r="AUC7" s="125"/>
      <c r="AUD7" s="125"/>
      <c r="AUE7" s="125"/>
      <c r="AUF7" s="125"/>
      <c r="AUG7" s="125"/>
      <c r="AUH7" s="125"/>
      <c r="AUI7" s="125"/>
      <c r="AUJ7" s="125"/>
      <c r="AUK7" s="125"/>
      <c r="AUL7" s="125"/>
      <c r="AUM7" s="125"/>
      <c r="AUN7" s="125"/>
      <c r="AUO7" s="125"/>
      <c r="AUP7" s="125"/>
      <c r="AUQ7" s="125"/>
      <c r="AUR7" s="125"/>
      <c r="AUS7" s="125"/>
      <c r="AUT7" s="125"/>
      <c r="AUU7" s="125"/>
      <c r="AUV7" s="125"/>
      <c r="AUW7" s="125"/>
      <c r="AUX7" s="125"/>
      <c r="AUY7" s="125"/>
      <c r="AUZ7" s="125"/>
      <c r="AVA7" s="125"/>
      <c r="AVB7" s="125"/>
      <c r="AVC7" s="125"/>
      <c r="AVD7" s="125"/>
      <c r="AVE7" s="125"/>
      <c r="AVF7" s="125"/>
      <c r="AVG7" s="125"/>
      <c r="AVH7" s="125"/>
      <c r="AVI7" s="125"/>
      <c r="AVJ7" s="125"/>
      <c r="AVK7" s="125"/>
      <c r="AVL7" s="125"/>
      <c r="AVM7" s="125"/>
      <c r="AVN7" s="125"/>
      <c r="AVO7" s="125"/>
      <c r="AVP7" s="125"/>
      <c r="AVQ7" s="125"/>
      <c r="AVR7" s="125"/>
      <c r="AVS7" s="125"/>
      <c r="AVT7" s="125"/>
      <c r="AVU7" s="125"/>
      <c r="AVV7" s="125"/>
      <c r="AVW7" s="125"/>
      <c r="AVX7" s="125"/>
      <c r="AVY7" s="125"/>
      <c r="AVZ7" s="125"/>
      <c r="AWA7" s="125"/>
      <c r="AWB7" s="125"/>
      <c r="AWC7" s="125"/>
      <c r="AWD7" s="125"/>
      <c r="AWE7" s="125"/>
      <c r="AWF7" s="125"/>
      <c r="AWG7" s="125"/>
      <c r="AWH7" s="125"/>
      <c r="AWI7" s="125"/>
      <c r="AWJ7" s="125"/>
      <c r="AWK7" s="125"/>
      <c r="AWL7" s="125"/>
      <c r="AWM7" s="125"/>
      <c r="AWN7" s="125"/>
      <c r="AWO7" s="125"/>
      <c r="AWP7" s="125"/>
      <c r="AWQ7" s="125"/>
      <c r="AWR7" s="125"/>
      <c r="AWS7" s="125"/>
      <c r="AWT7" s="125"/>
      <c r="AWU7" s="125"/>
      <c r="AWV7" s="125"/>
      <c r="AWW7" s="125"/>
      <c r="AWX7" s="125"/>
      <c r="AWY7" s="125"/>
      <c r="AWZ7" s="125"/>
      <c r="AXA7" s="125"/>
      <c r="AXB7" s="125"/>
      <c r="AXC7" s="125"/>
      <c r="AXD7" s="125"/>
      <c r="AXE7" s="125"/>
      <c r="AXF7" s="125"/>
      <c r="AXG7" s="125"/>
      <c r="AXH7" s="125"/>
      <c r="AXI7" s="125"/>
      <c r="AXJ7" s="125"/>
      <c r="AXK7" s="125"/>
      <c r="AXL7" s="125"/>
      <c r="AXM7" s="125"/>
      <c r="AXN7" s="125"/>
      <c r="AXO7" s="125"/>
      <c r="AXP7" s="125"/>
      <c r="AXQ7" s="125"/>
      <c r="AXR7" s="125"/>
      <c r="AXS7" s="125"/>
      <c r="AXT7" s="125"/>
      <c r="AXU7" s="125"/>
      <c r="AXV7" s="125"/>
      <c r="AXW7" s="125"/>
      <c r="AXX7" s="125"/>
      <c r="AXY7" s="125"/>
      <c r="AXZ7" s="125"/>
      <c r="AYA7" s="125"/>
      <c r="AYB7" s="125"/>
      <c r="AYC7" s="125"/>
      <c r="AYD7" s="125"/>
      <c r="AYE7" s="125"/>
      <c r="AYF7" s="125"/>
      <c r="AYG7" s="125"/>
      <c r="AYH7" s="125"/>
      <c r="AYI7" s="125"/>
      <c r="AYJ7" s="125"/>
      <c r="AYK7" s="125"/>
      <c r="AYL7" s="125"/>
      <c r="AYM7" s="125"/>
      <c r="AYN7" s="125"/>
      <c r="AYO7" s="125"/>
      <c r="AYP7" s="125"/>
      <c r="AYQ7" s="125"/>
      <c r="AYR7" s="125"/>
      <c r="AYS7" s="125"/>
      <c r="AYT7" s="125"/>
      <c r="AYU7" s="125"/>
      <c r="AYV7" s="125"/>
      <c r="AYW7" s="125"/>
      <c r="AYX7" s="125"/>
      <c r="AYY7" s="125"/>
      <c r="AYZ7" s="125"/>
      <c r="AZA7" s="125"/>
      <c r="AZB7" s="125"/>
      <c r="AZC7" s="125"/>
      <c r="AZD7" s="125"/>
      <c r="AZE7" s="125"/>
      <c r="AZF7" s="125"/>
      <c r="AZG7" s="125"/>
      <c r="AZH7" s="125"/>
      <c r="AZI7" s="125"/>
      <c r="AZJ7" s="125"/>
      <c r="AZK7" s="125"/>
      <c r="AZL7" s="125"/>
      <c r="AZM7" s="125"/>
      <c r="AZN7" s="125"/>
      <c r="AZO7" s="125"/>
      <c r="AZP7" s="125"/>
      <c r="AZQ7" s="125"/>
      <c r="AZR7" s="125"/>
      <c r="AZS7" s="125"/>
      <c r="AZT7" s="125"/>
      <c r="AZU7" s="125"/>
      <c r="AZV7" s="125"/>
      <c r="AZW7" s="125"/>
      <c r="AZX7" s="125"/>
      <c r="AZY7" s="125"/>
      <c r="AZZ7" s="125"/>
      <c r="BAA7" s="125"/>
      <c r="BAB7" s="125"/>
      <c r="BAC7" s="125"/>
      <c r="BAD7" s="125"/>
      <c r="BAE7" s="125"/>
      <c r="BAF7" s="125"/>
      <c r="BAG7" s="125"/>
      <c r="BAH7" s="125"/>
      <c r="BAI7" s="125"/>
      <c r="BAJ7" s="125"/>
      <c r="BAK7" s="125"/>
      <c r="BAL7" s="125"/>
      <c r="BAM7" s="125"/>
      <c r="BAN7" s="125"/>
      <c r="BAO7" s="125"/>
      <c r="BAP7" s="125"/>
      <c r="BAQ7" s="125"/>
      <c r="BAR7" s="125"/>
      <c r="BAS7" s="125"/>
      <c r="BAT7" s="125"/>
      <c r="BAU7" s="125"/>
      <c r="BAV7" s="125"/>
      <c r="BAW7" s="125"/>
      <c r="BAX7" s="125"/>
      <c r="BAY7" s="125"/>
      <c r="BAZ7" s="125"/>
      <c r="BBA7" s="125"/>
      <c r="BBB7" s="125"/>
      <c r="BBC7" s="125"/>
      <c r="BBD7" s="125"/>
      <c r="BBE7" s="125"/>
      <c r="BBF7" s="125"/>
      <c r="BBG7" s="125"/>
      <c r="BBH7" s="125"/>
      <c r="BBI7" s="125"/>
      <c r="BBJ7" s="125"/>
      <c r="BBK7" s="125"/>
      <c r="BBL7" s="125"/>
      <c r="BBM7" s="125"/>
      <c r="BBN7" s="125"/>
      <c r="BBO7" s="125"/>
      <c r="BBP7" s="125"/>
      <c r="BBQ7" s="125"/>
      <c r="BBR7" s="125"/>
      <c r="BBS7" s="125"/>
      <c r="BBT7" s="125"/>
      <c r="BBU7" s="125"/>
      <c r="BBV7" s="125"/>
      <c r="BBW7" s="125"/>
      <c r="BBX7" s="125"/>
      <c r="BBY7" s="125"/>
      <c r="BBZ7" s="125"/>
      <c r="BCA7" s="125"/>
      <c r="BCB7" s="125"/>
      <c r="BCC7" s="125"/>
      <c r="BCD7" s="125"/>
      <c r="BCE7" s="125"/>
      <c r="BCF7" s="125"/>
      <c r="BCG7" s="125"/>
      <c r="BCH7" s="125"/>
      <c r="BCI7" s="125"/>
      <c r="BCJ7" s="125"/>
      <c r="BCK7" s="125"/>
      <c r="BCL7" s="125"/>
      <c r="BCM7" s="125"/>
      <c r="BCN7" s="125"/>
      <c r="BCO7" s="125"/>
      <c r="BCP7" s="125"/>
      <c r="BCQ7" s="125"/>
      <c r="BCR7" s="125"/>
      <c r="BCS7" s="125"/>
      <c r="BCT7" s="125"/>
      <c r="BCU7" s="125"/>
      <c r="BCV7" s="125"/>
      <c r="BCW7" s="125"/>
      <c r="BCX7" s="125"/>
      <c r="BCY7" s="125"/>
      <c r="BCZ7" s="125"/>
      <c r="BDA7" s="125"/>
      <c r="BDB7" s="125"/>
      <c r="BDC7" s="125"/>
      <c r="BDD7" s="125"/>
      <c r="BDE7" s="125"/>
      <c r="BDF7" s="125"/>
      <c r="BDG7" s="125"/>
      <c r="BDH7" s="125"/>
      <c r="BDI7" s="125"/>
      <c r="BDJ7" s="125"/>
      <c r="BDK7" s="125"/>
      <c r="BDL7" s="125"/>
      <c r="BDM7" s="125"/>
      <c r="BDN7" s="125"/>
      <c r="BDO7" s="125"/>
      <c r="BDP7" s="125"/>
      <c r="BDQ7" s="125"/>
      <c r="BDR7" s="125"/>
      <c r="BDS7" s="125"/>
      <c r="BDT7" s="125"/>
      <c r="BDU7" s="125"/>
      <c r="BDV7" s="125"/>
      <c r="BDW7" s="125"/>
      <c r="BDX7" s="125"/>
      <c r="BDY7" s="125"/>
      <c r="BDZ7" s="125"/>
      <c r="BEA7" s="125"/>
      <c r="BEB7" s="125"/>
      <c r="BEC7" s="125"/>
      <c r="BED7" s="125"/>
      <c r="BEE7" s="125"/>
      <c r="BEF7" s="125"/>
      <c r="BEG7" s="125"/>
      <c r="BEH7" s="125"/>
      <c r="BEI7" s="125"/>
      <c r="BEJ7" s="125"/>
      <c r="BEK7" s="125"/>
      <c r="BEL7" s="125"/>
      <c r="BEM7" s="125"/>
      <c r="BEN7" s="125"/>
      <c r="BEO7" s="125"/>
      <c r="BEP7" s="125"/>
      <c r="BEQ7" s="125"/>
      <c r="BER7" s="125"/>
      <c r="BES7" s="125"/>
      <c r="BET7" s="125"/>
      <c r="BEU7" s="125"/>
      <c r="BEV7" s="125"/>
      <c r="BEW7" s="125"/>
      <c r="BEX7" s="125"/>
      <c r="BEY7" s="125"/>
      <c r="BEZ7" s="125"/>
      <c r="BFA7" s="125"/>
      <c r="BFB7" s="125"/>
      <c r="BFC7" s="125"/>
      <c r="BFD7" s="125"/>
      <c r="BFE7" s="125"/>
      <c r="BFF7" s="125"/>
      <c r="BFG7" s="125"/>
      <c r="BFH7" s="125"/>
      <c r="BFI7" s="125"/>
      <c r="BFJ7" s="125"/>
      <c r="BFK7" s="125"/>
      <c r="BFL7" s="125"/>
      <c r="BFM7" s="125"/>
      <c r="BFN7" s="125"/>
      <c r="BFO7" s="125"/>
      <c r="BFP7" s="125"/>
      <c r="BFQ7" s="125"/>
      <c r="BFR7" s="125"/>
      <c r="BFS7" s="125"/>
      <c r="BFT7" s="125"/>
      <c r="BFU7" s="125"/>
      <c r="BFV7" s="125"/>
      <c r="BFW7" s="125"/>
      <c r="BFX7" s="125"/>
      <c r="BFY7" s="125"/>
      <c r="BFZ7" s="125"/>
      <c r="BGA7" s="125"/>
      <c r="BGB7" s="125"/>
      <c r="BGC7" s="125"/>
      <c r="BGD7" s="125"/>
      <c r="BGE7" s="125"/>
      <c r="BGF7" s="125"/>
      <c r="BGG7" s="125"/>
      <c r="BGH7" s="125"/>
      <c r="BGI7" s="125"/>
      <c r="BGJ7" s="125"/>
      <c r="BGK7" s="125"/>
      <c r="BGL7" s="125"/>
      <c r="BGM7" s="125"/>
      <c r="BGN7" s="125"/>
      <c r="BGO7" s="125"/>
      <c r="BGP7" s="125"/>
      <c r="BGQ7" s="125"/>
      <c r="BGR7" s="125"/>
      <c r="BGS7" s="125"/>
      <c r="BGT7" s="125"/>
      <c r="BGU7" s="125"/>
      <c r="BGV7" s="125"/>
      <c r="BGW7" s="125"/>
      <c r="BGX7" s="125"/>
      <c r="BGY7" s="125"/>
      <c r="BGZ7" s="125"/>
      <c r="BHA7" s="125"/>
      <c r="BHB7" s="125"/>
      <c r="BHC7" s="125"/>
      <c r="BHD7" s="125"/>
      <c r="BHE7" s="125"/>
      <c r="BHF7" s="125"/>
      <c r="BHG7" s="125"/>
      <c r="BHH7" s="125"/>
      <c r="BHI7" s="125"/>
      <c r="BHJ7" s="125"/>
      <c r="BHK7" s="125"/>
      <c r="BHL7" s="125"/>
      <c r="BHM7" s="125"/>
      <c r="BHN7" s="125"/>
      <c r="BHO7" s="125"/>
      <c r="BHP7" s="125"/>
      <c r="BHQ7" s="125"/>
      <c r="BHR7" s="125"/>
      <c r="BHS7" s="125"/>
      <c r="BHT7" s="125"/>
      <c r="BHU7" s="125"/>
      <c r="BHV7" s="125"/>
      <c r="BHW7" s="125"/>
      <c r="BHX7" s="125"/>
      <c r="BHY7" s="125"/>
      <c r="BHZ7" s="125"/>
      <c r="BIA7" s="125"/>
      <c r="BIB7" s="125"/>
      <c r="BIC7" s="125"/>
      <c r="BID7" s="125"/>
      <c r="BIE7" s="125"/>
      <c r="BIF7" s="125"/>
      <c r="BIG7" s="125"/>
      <c r="BIH7" s="125"/>
      <c r="BII7" s="125"/>
      <c r="BIJ7" s="125"/>
      <c r="BIK7" s="125"/>
      <c r="BIL7" s="125"/>
      <c r="BIM7" s="125"/>
      <c r="BIN7" s="125"/>
      <c r="BIO7" s="125"/>
      <c r="BIP7" s="125"/>
      <c r="BIQ7" s="125"/>
      <c r="BIR7" s="125"/>
      <c r="BIS7" s="125"/>
      <c r="BIT7" s="125"/>
      <c r="BIU7" s="125"/>
      <c r="BIV7" s="125"/>
      <c r="BIW7" s="125"/>
      <c r="BIX7" s="125"/>
      <c r="BIY7" s="125"/>
      <c r="BIZ7" s="125"/>
      <c r="BJA7" s="125"/>
      <c r="BJB7" s="125"/>
      <c r="BJC7" s="125"/>
      <c r="BJD7" s="125"/>
      <c r="BJE7" s="125"/>
      <c r="BJF7" s="125"/>
      <c r="BJG7" s="125"/>
      <c r="BJH7" s="125"/>
      <c r="BJI7" s="125"/>
      <c r="BJJ7" s="125"/>
      <c r="BJK7" s="125"/>
      <c r="BJL7" s="125"/>
      <c r="BJM7" s="125"/>
      <c r="BJN7" s="125"/>
      <c r="BJO7" s="125"/>
      <c r="BJP7" s="125"/>
      <c r="BJQ7" s="125"/>
      <c r="BJR7" s="125"/>
      <c r="BJS7" s="125"/>
      <c r="BJT7" s="125"/>
      <c r="BJU7" s="125"/>
      <c r="BJV7" s="125"/>
      <c r="BJW7" s="125"/>
      <c r="BJX7" s="125"/>
      <c r="BJY7" s="125"/>
      <c r="BJZ7" s="125"/>
      <c r="BKA7" s="125"/>
      <c r="BKB7" s="125"/>
      <c r="BKC7" s="125"/>
      <c r="BKD7" s="125"/>
      <c r="BKE7" s="125"/>
      <c r="BKF7" s="125"/>
      <c r="BKG7" s="125"/>
      <c r="BKH7" s="125"/>
      <c r="BKI7" s="125"/>
      <c r="BKJ7" s="125"/>
      <c r="BKK7" s="125"/>
      <c r="BKL7" s="125"/>
      <c r="BKM7" s="125"/>
      <c r="BKN7" s="125"/>
      <c r="BKO7" s="125"/>
      <c r="BKP7" s="125"/>
      <c r="BKQ7" s="125"/>
      <c r="BKR7" s="125"/>
      <c r="BKS7" s="125"/>
      <c r="BKT7" s="125"/>
      <c r="BKU7" s="125"/>
      <c r="BKV7" s="125"/>
      <c r="BKW7" s="125"/>
      <c r="BKX7" s="125"/>
      <c r="BKY7" s="125"/>
      <c r="BKZ7" s="125"/>
      <c r="BLA7" s="125"/>
      <c r="BLB7" s="125"/>
      <c r="BLC7" s="125"/>
      <c r="BLD7" s="125"/>
      <c r="BLE7" s="125"/>
      <c r="BLF7" s="125"/>
      <c r="BLG7" s="125"/>
      <c r="BLH7" s="125"/>
      <c r="BLI7" s="125"/>
      <c r="BLJ7" s="125"/>
      <c r="BLK7" s="125"/>
      <c r="BLL7" s="125"/>
      <c r="BLM7" s="125"/>
      <c r="BLN7" s="125"/>
      <c r="BLO7" s="125"/>
      <c r="BLP7" s="125"/>
      <c r="BLQ7" s="125"/>
      <c r="BLR7" s="125"/>
      <c r="BLS7" s="125"/>
      <c r="BLT7" s="125"/>
      <c r="BLU7" s="125"/>
      <c r="BLV7" s="125"/>
      <c r="BLW7" s="125"/>
      <c r="BLX7" s="125"/>
      <c r="BLY7" s="125"/>
      <c r="BLZ7" s="125"/>
      <c r="BMA7" s="125"/>
      <c r="BMB7" s="125"/>
      <c r="BMC7" s="125"/>
      <c r="BMD7" s="125"/>
      <c r="BME7" s="125"/>
      <c r="BMF7" s="125"/>
      <c r="BMG7" s="125"/>
      <c r="BMH7" s="125"/>
      <c r="BMI7" s="125"/>
      <c r="BMJ7" s="125"/>
      <c r="BMK7" s="125"/>
      <c r="BML7" s="125"/>
      <c r="BMM7" s="125"/>
      <c r="BMN7" s="125"/>
      <c r="BMO7" s="125"/>
      <c r="BMP7" s="125"/>
      <c r="BMQ7" s="125"/>
      <c r="BMR7" s="125"/>
      <c r="BMS7" s="125"/>
      <c r="BMT7" s="125"/>
      <c r="BMU7" s="125"/>
      <c r="BMV7" s="125"/>
      <c r="BMW7" s="125"/>
      <c r="BMX7" s="125"/>
      <c r="BMY7" s="125"/>
      <c r="BMZ7" s="125"/>
      <c r="BNA7" s="125"/>
      <c r="BNB7" s="125"/>
      <c r="BNC7" s="125"/>
      <c r="BND7" s="125"/>
      <c r="BNE7" s="125"/>
      <c r="BNF7" s="125"/>
      <c r="BNG7" s="125"/>
      <c r="BNH7" s="125"/>
      <c r="BNI7" s="125"/>
      <c r="BNJ7" s="125"/>
      <c r="BNK7" s="125"/>
      <c r="BNL7" s="125"/>
      <c r="BNM7" s="125"/>
      <c r="BNN7" s="125"/>
      <c r="BNO7" s="125"/>
      <c r="BNP7" s="125"/>
      <c r="BNQ7" s="125"/>
      <c r="BNR7" s="125"/>
      <c r="BNS7" s="125"/>
      <c r="BNT7" s="125"/>
      <c r="BNU7" s="125"/>
      <c r="BNV7" s="125"/>
      <c r="BNW7" s="125"/>
      <c r="BNX7" s="125"/>
      <c r="BNY7" s="125"/>
      <c r="BNZ7" s="125"/>
      <c r="BOA7" s="125"/>
      <c r="BOB7" s="125"/>
      <c r="BOC7" s="125"/>
      <c r="BOD7" s="125"/>
      <c r="BOE7" s="125"/>
      <c r="BOF7" s="125"/>
      <c r="BOG7" s="125"/>
      <c r="BOH7" s="125"/>
      <c r="BOI7" s="125"/>
      <c r="BOJ7" s="125"/>
      <c r="BOK7" s="125"/>
      <c r="BOL7" s="125"/>
      <c r="BOM7" s="125"/>
      <c r="BON7" s="125"/>
      <c r="BOO7" s="125"/>
      <c r="BOP7" s="125"/>
      <c r="BOQ7" s="125"/>
      <c r="BOR7" s="125"/>
      <c r="BOS7" s="125"/>
      <c r="BOT7" s="125"/>
      <c r="BOU7" s="125"/>
      <c r="BOV7" s="125"/>
      <c r="BOW7" s="125"/>
      <c r="BOX7" s="125"/>
      <c r="BOY7" s="125"/>
      <c r="BOZ7" s="125"/>
      <c r="BPA7" s="125"/>
      <c r="BPB7" s="125"/>
      <c r="BPC7" s="125"/>
      <c r="BPD7" s="125"/>
      <c r="BPE7" s="125"/>
      <c r="BPF7" s="125"/>
      <c r="BPG7" s="125"/>
      <c r="BPH7" s="125"/>
      <c r="BPI7" s="125"/>
      <c r="BPJ7" s="125"/>
      <c r="BPK7" s="125"/>
      <c r="BPL7" s="125"/>
      <c r="BPM7" s="125"/>
      <c r="BPN7" s="125"/>
      <c r="BPO7" s="125"/>
      <c r="BPP7" s="125"/>
      <c r="BPQ7" s="125"/>
      <c r="BPR7" s="125"/>
      <c r="BPS7" s="125"/>
      <c r="BPT7" s="125"/>
      <c r="BPU7" s="125"/>
      <c r="BPV7" s="125"/>
      <c r="BPW7" s="125"/>
      <c r="BPX7" s="125"/>
      <c r="BPY7" s="125"/>
      <c r="BPZ7" s="125"/>
      <c r="BQA7" s="125"/>
      <c r="BQB7" s="125"/>
      <c r="BQC7" s="125"/>
      <c r="BQD7" s="125"/>
      <c r="BQE7" s="125"/>
      <c r="BQF7" s="125"/>
      <c r="BQG7" s="125"/>
      <c r="BQH7" s="125"/>
      <c r="BQI7" s="125"/>
      <c r="BQJ7" s="125"/>
      <c r="BQK7" s="125"/>
      <c r="BQL7" s="125"/>
      <c r="BQM7" s="125"/>
      <c r="BQN7" s="125"/>
      <c r="BQO7" s="125"/>
      <c r="BQP7" s="125"/>
      <c r="BQQ7" s="125"/>
      <c r="BQR7" s="125"/>
      <c r="BQS7" s="125"/>
      <c r="BQT7" s="125"/>
      <c r="BQU7" s="125"/>
      <c r="BQV7" s="125"/>
      <c r="BQW7" s="125"/>
      <c r="BQX7" s="125"/>
      <c r="BQY7" s="125"/>
      <c r="BQZ7" s="125"/>
      <c r="BRA7" s="125"/>
      <c r="BRB7" s="125"/>
      <c r="BRC7" s="125"/>
      <c r="BRD7" s="125"/>
      <c r="BRE7" s="125"/>
      <c r="BRF7" s="125"/>
      <c r="BRG7" s="125"/>
      <c r="BRH7" s="125"/>
      <c r="BRI7" s="125"/>
      <c r="BRJ7" s="125"/>
      <c r="BRK7" s="125"/>
      <c r="BRL7" s="125"/>
      <c r="BRM7" s="125"/>
      <c r="BRN7" s="125"/>
      <c r="BRO7" s="125"/>
      <c r="BRP7" s="125"/>
      <c r="BRQ7" s="125"/>
      <c r="BRR7" s="125"/>
      <c r="BRS7" s="125"/>
      <c r="BRT7" s="125"/>
      <c r="BRU7" s="125"/>
      <c r="BRV7" s="125"/>
      <c r="BRW7" s="125"/>
      <c r="BRX7" s="125"/>
      <c r="BRY7" s="125"/>
      <c r="BRZ7" s="125"/>
      <c r="BSA7" s="125"/>
      <c r="BSB7" s="125"/>
      <c r="BSC7" s="125"/>
      <c r="BSD7" s="125"/>
      <c r="BSE7" s="125"/>
      <c r="BSF7" s="125"/>
      <c r="BSG7" s="125"/>
      <c r="BSH7" s="125"/>
      <c r="BSI7" s="125"/>
      <c r="BSJ7" s="125"/>
      <c r="BSK7" s="125"/>
      <c r="BSL7" s="125"/>
      <c r="BSM7" s="125"/>
      <c r="BSN7" s="125"/>
      <c r="BSO7" s="125"/>
      <c r="BSP7" s="125"/>
      <c r="BSQ7" s="125"/>
      <c r="BSR7" s="125"/>
      <c r="BSS7" s="125"/>
      <c r="BST7" s="125"/>
      <c r="BSU7" s="125"/>
      <c r="BSV7" s="125"/>
      <c r="BSW7" s="125"/>
      <c r="BSX7" s="125"/>
      <c r="BSY7" s="125"/>
      <c r="BSZ7" s="125"/>
      <c r="BTA7" s="125"/>
      <c r="BTB7" s="125"/>
      <c r="BTC7" s="125"/>
      <c r="BTD7" s="125"/>
      <c r="BTE7" s="125"/>
      <c r="BTF7" s="125"/>
      <c r="BTG7" s="125"/>
      <c r="BTH7" s="125"/>
      <c r="BTI7" s="125"/>
      <c r="BTJ7" s="125"/>
      <c r="BTK7" s="125"/>
      <c r="BTL7" s="125"/>
      <c r="BTM7" s="125"/>
      <c r="BTN7" s="125"/>
      <c r="BTO7" s="125"/>
      <c r="BTP7" s="125"/>
      <c r="BTQ7" s="125"/>
      <c r="BTR7" s="125"/>
      <c r="BTS7" s="125"/>
      <c r="BTT7" s="125"/>
      <c r="BTU7" s="125"/>
      <c r="BTV7" s="125"/>
      <c r="BTW7" s="125"/>
      <c r="BTX7" s="125"/>
      <c r="BTY7" s="125"/>
      <c r="BTZ7" s="125"/>
      <c r="BUA7" s="125"/>
      <c r="BUB7" s="125"/>
      <c r="BUC7" s="125"/>
      <c r="BUD7" s="125"/>
      <c r="BUE7" s="125"/>
      <c r="BUF7" s="125"/>
      <c r="BUG7" s="125"/>
      <c r="BUH7" s="125"/>
      <c r="BUI7" s="125"/>
      <c r="BUJ7" s="125"/>
      <c r="BUK7" s="125"/>
      <c r="BUL7" s="125"/>
      <c r="BUM7" s="125"/>
      <c r="BUN7" s="125"/>
      <c r="BUO7" s="125"/>
      <c r="BUP7" s="125"/>
      <c r="BUQ7" s="125"/>
      <c r="BUR7" s="125"/>
      <c r="BUS7" s="125"/>
      <c r="BUT7" s="125"/>
      <c r="BUU7" s="125"/>
      <c r="BUV7" s="125"/>
      <c r="BUW7" s="125"/>
      <c r="BUX7" s="125"/>
      <c r="BUY7" s="125"/>
      <c r="BUZ7" s="125"/>
      <c r="BVA7" s="125"/>
      <c r="BVB7" s="125"/>
      <c r="BVC7" s="125"/>
      <c r="BVD7" s="125"/>
      <c r="BVE7" s="125"/>
      <c r="BVF7" s="125"/>
      <c r="BVG7" s="125"/>
      <c r="BVH7" s="125"/>
      <c r="BVI7" s="125"/>
      <c r="BVJ7" s="125"/>
      <c r="BVK7" s="125"/>
      <c r="BVL7" s="125"/>
      <c r="BVM7" s="125"/>
      <c r="BVN7" s="125"/>
      <c r="BVO7" s="125"/>
      <c r="BVP7" s="125"/>
      <c r="BVQ7" s="125"/>
      <c r="BVR7" s="125"/>
      <c r="BVS7" s="125"/>
      <c r="BVT7" s="125"/>
      <c r="BVU7" s="125"/>
      <c r="BVV7" s="125"/>
      <c r="BVW7" s="125"/>
      <c r="BVX7" s="125"/>
      <c r="BVY7" s="125"/>
      <c r="BVZ7" s="125"/>
      <c r="BWA7" s="125"/>
      <c r="BWB7" s="125"/>
      <c r="BWC7" s="125"/>
      <c r="BWD7" s="125"/>
      <c r="BWE7" s="125"/>
      <c r="BWF7" s="125"/>
      <c r="BWG7" s="125"/>
      <c r="BWH7" s="125"/>
      <c r="BWI7" s="125"/>
      <c r="BWJ7" s="125"/>
      <c r="BWK7" s="125"/>
      <c r="BWL7" s="125"/>
      <c r="BWM7" s="125"/>
      <c r="BWN7" s="125"/>
      <c r="BWO7" s="125"/>
      <c r="BWP7" s="125"/>
      <c r="BWQ7" s="125"/>
      <c r="BWR7" s="125"/>
      <c r="BWS7" s="125"/>
      <c r="BWT7" s="125"/>
      <c r="BWU7" s="125"/>
      <c r="BWV7" s="125"/>
      <c r="BWW7" s="125"/>
      <c r="BWX7" s="125"/>
      <c r="BWY7" s="125"/>
      <c r="BWZ7" s="125"/>
      <c r="BXA7" s="125"/>
      <c r="BXB7" s="125"/>
      <c r="BXC7" s="125"/>
      <c r="BXD7" s="125"/>
      <c r="BXE7" s="125"/>
      <c r="BXF7" s="125"/>
      <c r="BXG7" s="125"/>
      <c r="BXH7" s="125"/>
      <c r="BXI7" s="125"/>
      <c r="BXJ7" s="125"/>
      <c r="BXK7" s="125"/>
      <c r="BXL7" s="125"/>
      <c r="BXM7" s="125"/>
      <c r="BXN7" s="125"/>
      <c r="BXO7" s="125"/>
      <c r="BXP7" s="125"/>
      <c r="BXQ7" s="125"/>
      <c r="BXR7" s="125"/>
      <c r="BXS7" s="125"/>
      <c r="BXT7" s="125"/>
      <c r="BXU7" s="125"/>
      <c r="BXV7" s="125"/>
      <c r="BXW7" s="125"/>
      <c r="BXX7" s="125"/>
      <c r="BXY7" s="125"/>
      <c r="BXZ7" s="125"/>
      <c r="BYA7" s="125"/>
      <c r="BYB7" s="125"/>
      <c r="BYC7" s="125"/>
      <c r="BYD7" s="125"/>
      <c r="BYE7" s="125"/>
      <c r="BYF7" s="125"/>
      <c r="BYG7" s="125"/>
      <c r="BYH7" s="125"/>
      <c r="BYI7" s="125"/>
      <c r="BYJ7" s="125"/>
      <c r="BYK7" s="125"/>
      <c r="BYL7" s="125"/>
      <c r="BYM7" s="125"/>
      <c r="BYN7" s="125"/>
      <c r="BYO7" s="125"/>
      <c r="BYP7" s="125"/>
      <c r="BYQ7" s="125"/>
      <c r="BYR7" s="125"/>
      <c r="BYS7" s="125"/>
      <c r="BYT7" s="125"/>
      <c r="BYU7" s="125"/>
      <c r="BYV7" s="125"/>
      <c r="BYW7" s="125"/>
      <c r="BYX7" s="125"/>
      <c r="BYY7" s="125"/>
      <c r="BYZ7" s="125"/>
      <c r="BZA7" s="125"/>
      <c r="BZB7" s="125"/>
      <c r="BZC7" s="125"/>
      <c r="BZD7" s="125"/>
      <c r="BZE7" s="125"/>
      <c r="BZF7" s="125"/>
      <c r="BZG7" s="125"/>
      <c r="BZH7" s="125"/>
      <c r="BZI7" s="125"/>
      <c r="BZJ7" s="125"/>
      <c r="BZK7" s="125"/>
      <c r="BZL7" s="125"/>
      <c r="BZM7" s="125"/>
      <c r="BZN7" s="125"/>
      <c r="BZO7" s="125"/>
      <c r="BZP7" s="125"/>
      <c r="BZQ7" s="125"/>
      <c r="BZR7" s="125"/>
      <c r="BZS7" s="125"/>
      <c r="BZT7" s="125"/>
      <c r="BZU7" s="125"/>
      <c r="BZV7" s="125"/>
      <c r="BZW7" s="125"/>
      <c r="BZX7" s="125"/>
      <c r="BZY7" s="125"/>
      <c r="BZZ7" s="125"/>
      <c r="CAA7" s="125"/>
      <c r="CAB7" s="125"/>
      <c r="CAC7" s="125"/>
      <c r="CAD7" s="125"/>
      <c r="CAE7" s="125"/>
      <c r="CAF7" s="125"/>
      <c r="CAG7" s="125"/>
      <c r="CAH7" s="125"/>
      <c r="CAI7" s="125"/>
      <c r="CAJ7" s="125"/>
      <c r="CAK7" s="125"/>
      <c r="CAL7" s="125"/>
      <c r="CAM7" s="125"/>
      <c r="CAN7" s="125"/>
      <c r="CAO7" s="125"/>
      <c r="CAP7" s="125"/>
      <c r="CAQ7" s="125"/>
      <c r="CAR7" s="125"/>
      <c r="CAS7" s="125"/>
      <c r="CAT7" s="125"/>
      <c r="CAU7" s="125"/>
      <c r="CAV7" s="125"/>
      <c r="CAW7" s="125"/>
      <c r="CAX7" s="125"/>
      <c r="CAY7" s="125"/>
      <c r="CAZ7" s="125"/>
      <c r="CBA7" s="125"/>
      <c r="CBB7" s="125"/>
      <c r="CBC7" s="125"/>
      <c r="CBD7" s="125"/>
      <c r="CBE7" s="125"/>
      <c r="CBF7" s="125"/>
      <c r="CBG7" s="125"/>
      <c r="CBH7" s="125"/>
      <c r="CBI7" s="125"/>
      <c r="CBJ7" s="125"/>
      <c r="CBK7" s="125"/>
      <c r="CBL7" s="125"/>
      <c r="CBM7" s="125"/>
      <c r="CBN7" s="125"/>
      <c r="CBO7" s="125"/>
      <c r="CBP7" s="125"/>
      <c r="CBQ7" s="125"/>
      <c r="CBR7" s="125"/>
      <c r="CBS7" s="125"/>
      <c r="CBT7" s="125"/>
      <c r="CBU7" s="125"/>
      <c r="CBV7" s="125"/>
      <c r="CBW7" s="125"/>
      <c r="CBX7" s="125"/>
      <c r="CBY7" s="125"/>
      <c r="CBZ7" s="125"/>
      <c r="CCA7" s="125"/>
      <c r="CCB7" s="125"/>
      <c r="CCC7" s="125"/>
      <c r="CCD7" s="125"/>
      <c r="CCE7" s="125"/>
      <c r="CCF7" s="125"/>
      <c r="CCG7" s="125"/>
      <c r="CCH7" s="125"/>
      <c r="CCI7" s="125"/>
      <c r="CCJ7" s="125"/>
      <c r="CCK7" s="125"/>
      <c r="CCL7" s="125"/>
      <c r="CCM7" s="125"/>
      <c r="CCN7" s="125"/>
      <c r="CCO7" s="125"/>
      <c r="CCP7" s="125"/>
      <c r="CCQ7" s="125"/>
      <c r="CCR7" s="125"/>
      <c r="CCS7" s="125"/>
      <c r="CCT7" s="125"/>
      <c r="CCU7" s="125"/>
      <c r="CCV7" s="125"/>
      <c r="CCW7" s="125"/>
      <c r="CCX7" s="125"/>
      <c r="CCY7" s="125"/>
      <c r="CCZ7" s="125"/>
      <c r="CDA7" s="125"/>
      <c r="CDB7" s="125"/>
      <c r="CDC7" s="125"/>
      <c r="CDD7" s="125"/>
      <c r="CDE7" s="125"/>
      <c r="CDF7" s="125"/>
      <c r="CDG7" s="125"/>
      <c r="CDH7" s="125"/>
      <c r="CDI7" s="125"/>
      <c r="CDJ7" s="125"/>
      <c r="CDK7" s="125"/>
      <c r="CDL7" s="125"/>
      <c r="CDM7" s="125"/>
      <c r="CDN7" s="125"/>
      <c r="CDO7" s="125"/>
      <c r="CDP7" s="125"/>
      <c r="CDQ7" s="125"/>
      <c r="CDR7" s="125"/>
      <c r="CDS7" s="125"/>
      <c r="CDT7" s="125"/>
      <c r="CDU7" s="125"/>
      <c r="CDV7" s="125"/>
      <c r="CDW7" s="125"/>
      <c r="CDX7" s="125"/>
      <c r="CDY7" s="125"/>
      <c r="CDZ7" s="125"/>
      <c r="CEA7" s="125"/>
      <c r="CEB7" s="125"/>
      <c r="CEC7" s="125"/>
      <c r="CED7" s="125"/>
      <c r="CEE7" s="125"/>
      <c r="CEF7" s="125"/>
      <c r="CEG7" s="125"/>
      <c r="CEH7" s="125"/>
      <c r="CEI7" s="125"/>
      <c r="CEJ7" s="125"/>
      <c r="CEK7" s="125"/>
      <c r="CEL7" s="125"/>
      <c r="CEM7" s="125"/>
      <c r="CEN7" s="125"/>
      <c r="CEO7" s="125"/>
      <c r="CEP7" s="125"/>
      <c r="CEQ7" s="125"/>
      <c r="CER7" s="125"/>
      <c r="CES7" s="125"/>
      <c r="CET7" s="125"/>
      <c r="CEU7" s="125"/>
      <c r="CEV7" s="125"/>
      <c r="CEW7" s="125"/>
      <c r="CEX7" s="125"/>
      <c r="CEY7" s="125"/>
      <c r="CEZ7" s="125"/>
      <c r="CFA7" s="125"/>
      <c r="CFB7" s="125"/>
      <c r="CFC7" s="125"/>
      <c r="CFD7" s="125"/>
      <c r="CFE7" s="125"/>
      <c r="CFF7" s="125"/>
      <c r="CFG7" s="125"/>
      <c r="CFH7" s="125"/>
      <c r="CFI7" s="125"/>
      <c r="CFJ7" s="125"/>
      <c r="CFK7" s="125"/>
      <c r="CFL7" s="125"/>
      <c r="CFM7" s="125"/>
      <c r="CFN7" s="125"/>
      <c r="CFO7" s="125"/>
      <c r="CFP7" s="125"/>
      <c r="CFQ7" s="125"/>
      <c r="CFR7" s="125"/>
      <c r="CFS7" s="125"/>
      <c r="CFT7" s="125"/>
      <c r="CFU7" s="125"/>
      <c r="CFV7" s="125"/>
      <c r="CFW7" s="125"/>
      <c r="CFX7" s="125"/>
      <c r="CFY7" s="125"/>
      <c r="CFZ7" s="125"/>
      <c r="CGA7" s="125"/>
      <c r="CGB7" s="125"/>
      <c r="CGC7" s="125"/>
      <c r="CGD7" s="125"/>
      <c r="CGE7" s="125"/>
      <c r="CGF7" s="125"/>
      <c r="CGG7" s="125"/>
      <c r="CGH7" s="125"/>
      <c r="CGI7" s="125"/>
      <c r="CGJ7" s="125"/>
      <c r="CGK7" s="125"/>
      <c r="CGL7" s="125"/>
      <c r="CGM7" s="125"/>
      <c r="CGN7" s="125"/>
      <c r="CGO7" s="125"/>
      <c r="CGP7" s="125"/>
      <c r="CGQ7" s="125"/>
      <c r="CGR7" s="125"/>
      <c r="CGS7" s="125"/>
      <c r="CGT7" s="125"/>
      <c r="CGU7" s="125"/>
      <c r="CGV7" s="125"/>
      <c r="CGW7" s="125"/>
      <c r="CGX7" s="125"/>
      <c r="CGY7" s="125"/>
      <c r="CGZ7" s="125"/>
      <c r="CHA7" s="125"/>
      <c r="CHB7" s="125"/>
      <c r="CHC7" s="125"/>
      <c r="CHD7" s="125"/>
      <c r="CHE7" s="125"/>
      <c r="CHF7" s="125"/>
      <c r="CHG7" s="125"/>
      <c r="CHH7" s="125"/>
      <c r="CHI7" s="125"/>
      <c r="CHJ7" s="125"/>
      <c r="CHK7" s="125"/>
      <c r="CHL7" s="125"/>
      <c r="CHM7" s="125"/>
      <c r="CHN7" s="125"/>
      <c r="CHO7" s="125"/>
      <c r="CHP7" s="125"/>
      <c r="CHQ7" s="125"/>
      <c r="CHR7" s="125"/>
      <c r="CHS7" s="125"/>
      <c r="CHT7" s="125"/>
      <c r="CHU7" s="125"/>
      <c r="CHV7" s="125"/>
      <c r="CHW7" s="125"/>
      <c r="CHX7" s="125"/>
      <c r="CHY7" s="125"/>
      <c r="CHZ7" s="125"/>
      <c r="CIA7" s="125"/>
      <c r="CIB7" s="125"/>
      <c r="CIC7" s="125"/>
      <c r="CID7" s="125"/>
      <c r="CIE7" s="125"/>
      <c r="CIF7" s="125"/>
      <c r="CIG7" s="125"/>
      <c r="CIH7" s="125"/>
      <c r="CII7" s="125"/>
      <c r="CIJ7" s="125"/>
      <c r="CIK7" s="125"/>
      <c r="CIL7" s="125"/>
      <c r="CIM7" s="125"/>
      <c r="CIN7" s="125"/>
      <c r="CIO7" s="125"/>
      <c r="CIP7" s="125"/>
      <c r="CIQ7" s="125"/>
      <c r="CIR7" s="125"/>
      <c r="CIS7" s="125"/>
      <c r="CIT7" s="125"/>
      <c r="CIU7" s="125"/>
      <c r="CIV7" s="125"/>
      <c r="CIW7" s="125"/>
      <c r="CIX7" s="125"/>
      <c r="CIY7" s="125"/>
      <c r="CIZ7" s="125"/>
      <c r="CJA7" s="125"/>
      <c r="CJB7" s="125"/>
      <c r="CJC7" s="125"/>
      <c r="CJD7" s="125"/>
      <c r="CJE7" s="125"/>
      <c r="CJF7" s="125"/>
      <c r="CJG7" s="125"/>
      <c r="CJH7" s="125"/>
      <c r="CJI7" s="125"/>
      <c r="CJJ7" s="125"/>
      <c r="CJK7" s="125"/>
      <c r="CJL7" s="125"/>
      <c r="CJM7" s="125"/>
      <c r="CJN7" s="125"/>
      <c r="CJO7" s="125"/>
      <c r="CJP7" s="125"/>
      <c r="CJQ7" s="125"/>
      <c r="CJR7" s="125"/>
      <c r="CJS7" s="125"/>
      <c r="CJT7" s="125"/>
      <c r="CJU7" s="125"/>
      <c r="CJV7" s="125"/>
      <c r="CJW7" s="125"/>
      <c r="CJX7" s="125"/>
      <c r="CJY7" s="125"/>
      <c r="CJZ7" s="125"/>
      <c r="CKA7" s="125"/>
      <c r="CKB7" s="125"/>
      <c r="CKC7" s="125"/>
      <c r="CKD7" s="125"/>
      <c r="CKE7" s="125"/>
      <c r="CKF7" s="125"/>
      <c r="CKG7" s="125"/>
      <c r="CKH7" s="125"/>
      <c r="CKI7" s="125"/>
      <c r="CKJ7" s="125"/>
      <c r="CKK7" s="125"/>
      <c r="CKL7" s="125"/>
      <c r="CKM7" s="125"/>
      <c r="CKN7" s="125"/>
      <c r="CKO7" s="125"/>
      <c r="CKP7" s="125"/>
      <c r="CKQ7" s="125"/>
      <c r="CKR7" s="125"/>
      <c r="CKS7" s="125"/>
      <c r="CKT7" s="125"/>
      <c r="CKU7" s="125"/>
      <c r="CKV7" s="125"/>
      <c r="CKW7" s="125"/>
      <c r="CKX7" s="125"/>
      <c r="CKY7" s="125"/>
      <c r="CKZ7" s="125"/>
      <c r="CLA7" s="125"/>
      <c r="CLB7" s="125"/>
      <c r="CLC7" s="125"/>
      <c r="CLD7" s="125"/>
      <c r="CLE7" s="125"/>
      <c r="CLF7" s="125"/>
      <c r="CLG7" s="125"/>
      <c r="CLH7" s="125"/>
      <c r="CLI7" s="125"/>
      <c r="CLJ7" s="125"/>
      <c r="CLK7" s="125"/>
      <c r="CLL7" s="125"/>
      <c r="CLM7" s="125"/>
      <c r="CLN7" s="125"/>
      <c r="CLO7" s="125"/>
      <c r="CLP7" s="125"/>
      <c r="CLQ7" s="125"/>
      <c r="CLR7" s="125"/>
      <c r="CLS7" s="125"/>
      <c r="CLT7" s="125"/>
      <c r="CLU7" s="125"/>
      <c r="CLV7" s="125"/>
      <c r="CLW7" s="125"/>
      <c r="CLX7" s="125"/>
      <c r="CLY7" s="125"/>
      <c r="CLZ7" s="125"/>
      <c r="CMA7" s="125"/>
      <c r="CMB7" s="125"/>
      <c r="CMC7" s="125"/>
      <c r="CMD7" s="125"/>
      <c r="CME7" s="125"/>
      <c r="CMF7" s="125"/>
      <c r="CMG7" s="125"/>
      <c r="CMH7" s="125"/>
      <c r="CMI7" s="125"/>
      <c r="CMJ7" s="125"/>
      <c r="CMK7" s="125"/>
      <c r="CML7" s="125"/>
      <c r="CMM7" s="125"/>
      <c r="CMN7" s="125"/>
      <c r="CMO7" s="125"/>
      <c r="CMP7" s="125"/>
      <c r="CMQ7" s="125"/>
      <c r="CMR7" s="125"/>
      <c r="CMS7" s="125"/>
      <c r="CMT7" s="125"/>
      <c r="CMU7" s="125"/>
      <c r="CMV7" s="125"/>
      <c r="CMW7" s="125"/>
      <c r="CMX7" s="125"/>
      <c r="CMY7" s="125"/>
      <c r="CMZ7" s="125"/>
      <c r="CNA7" s="125"/>
      <c r="CNB7" s="125"/>
      <c r="CNC7" s="125"/>
      <c r="CND7" s="125"/>
      <c r="CNE7" s="125"/>
      <c r="CNF7" s="125"/>
      <c r="CNG7" s="125"/>
      <c r="CNH7" s="125"/>
      <c r="CNI7" s="125"/>
      <c r="CNJ7" s="125"/>
      <c r="CNK7" s="125"/>
      <c r="CNL7" s="125"/>
      <c r="CNM7" s="125"/>
      <c r="CNN7" s="125"/>
      <c r="CNO7" s="125"/>
      <c r="CNP7" s="125"/>
      <c r="CNQ7" s="125"/>
      <c r="CNR7" s="125"/>
      <c r="CNS7" s="125"/>
      <c r="CNT7" s="125"/>
      <c r="CNU7" s="125"/>
      <c r="CNV7" s="125"/>
      <c r="CNW7" s="125"/>
      <c r="CNX7" s="125"/>
      <c r="CNY7" s="125"/>
      <c r="CNZ7" s="125"/>
      <c r="COA7" s="125"/>
      <c r="COB7" s="125"/>
      <c r="COC7" s="125"/>
      <c r="COD7" s="125"/>
      <c r="COE7" s="125"/>
      <c r="COF7" s="125"/>
      <c r="COG7" s="125"/>
      <c r="COH7" s="125"/>
      <c r="COI7" s="125"/>
      <c r="COJ7" s="125"/>
      <c r="COK7" s="125"/>
      <c r="COL7" s="125"/>
      <c r="COM7" s="125"/>
      <c r="CON7" s="125"/>
      <c r="COO7" s="125"/>
      <c r="COP7" s="125"/>
      <c r="COQ7" s="125"/>
      <c r="COR7" s="125"/>
      <c r="COS7" s="125"/>
      <c r="COT7" s="125"/>
      <c r="COU7" s="125"/>
      <c r="COV7" s="125"/>
      <c r="COW7" s="125"/>
      <c r="COX7" s="125"/>
      <c r="COY7" s="125"/>
      <c r="COZ7" s="125"/>
      <c r="CPA7" s="125"/>
      <c r="CPB7" s="125"/>
      <c r="CPC7" s="125"/>
      <c r="CPD7" s="125"/>
      <c r="CPE7" s="125"/>
      <c r="CPF7" s="125"/>
      <c r="CPG7" s="125"/>
      <c r="CPH7" s="125"/>
      <c r="CPI7" s="125"/>
      <c r="CPJ7" s="125"/>
      <c r="CPK7" s="125"/>
      <c r="CPL7" s="125"/>
      <c r="CPM7" s="125"/>
      <c r="CPN7" s="125"/>
      <c r="CPO7" s="125"/>
      <c r="CPP7" s="125"/>
      <c r="CPQ7" s="125"/>
      <c r="CPR7" s="125"/>
      <c r="CPS7" s="125"/>
      <c r="CPT7" s="125"/>
      <c r="CPU7" s="125"/>
      <c r="CPV7" s="125"/>
      <c r="CPW7" s="125"/>
      <c r="CPX7" s="125"/>
      <c r="CPY7" s="125"/>
      <c r="CPZ7" s="125"/>
      <c r="CQA7" s="125"/>
      <c r="CQB7" s="125"/>
      <c r="CQC7" s="125"/>
      <c r="CQD7" s="125"/>
      <c r="CQE7" s="125"/>
      <c r="CQF7" s="125"/>
      <c r="CQG7" s="125"/>
      <c r="CQH7" s="125"/>
      <c r="CQI7" s="125"/>
      <c r="CQJ7" s="125"/>
      <c r="CQK7" s="125"/>
      <c r="CQL7" s="125"/>
      <c r="CQM7" s="125"/>
      <c r="CQN7" s="125"/>
      <c r="CQO7" s="125"/>
      <c r="CQP7" s="125"/>
      <c r="CQQ7" s="125"/>
      <c r="CQR7" s="125"/>
      <c r="CQS7" s="125"/>
      <c r="CQT7" s="125"/>
      <c r="CQU7" s="125"/>
      <c r="CQV7" s="125"/>
      <c r="CQW7" s="125"/>
      <c r="CQX7" s="125"/>
      <c r="CQY7" s="125"/>
      <c r="CQZ7" s="125"/>
      <c r="CRA7" s="125"/>
      <c r="CRB7" s="125"/>
      <c r="CRC7" s="125"/>
      <c r="CRD7" s="125"/>
      <c r="CRE7" s="125"/>
      <c r="CRF7" s="125"/>
      <c r="CRG7" s="125"/>
      <c r="CRH7" s="125"/>
      <c r="CRI7" s="125"/>
      <c r="CRJ7" s="125"/>
      <c r="CRK7" s="125"/>
      <c r="CRL7" s="125"/>
      <c r="CRM7" s="125"/>
      <c r="CRN7" s="125"/>
      <c r="CRO7" s="125"/>
      <c r="CRP7" s="125"/>
      <c r="CRQ7" s="125"/>
      <c r="CRR7" s="125"/>
      <c r="CRS7" s="125"/>
      <c r="CRT7" s="125"/>
      <c r="CRU7" s="125"/>
      <c r="CRV7" s="125"/>
      <c r="CRW7" s="125"/>
      <c r="CRX7" s="125"/>
      <c r="CRY7" s="125"/>
      <c r="CRZ7" s="125"/>
      <c r="CSA7" s="125"/>
      <c r="CSB7" s="125"/>
      <c r="CSC7" s="125"/>
      <c r="CSD7" s="125"/>
      <c r="CSE7" s="125"/>
      <c r="CSF7" s="125"/>
      <c r="CSG7" s="125"/>
      <c r="CSH7" s="125"/>
      <c r="CSI7" s="125"/>
      <c r="CSJ7" s="125"/>
      <c r="CSK7" s="125"/>
      <c r="CSL7" s="125"/>
      <c r="CSM7" s="125"/>
      <c r="CSN7" s="125"/>
      <c r="CSO7" s="125"/>
      <c r="CSP7" s="125"/>
      <c r="CSQ7" s="125"/>
      <c r="CSR7" s="125"/>
      <c r="CSS7" s="125"/>
      <c r="CST7" s="125"/>
      <c r="CSU7" s="125"/>
      <c r="CSV7" s="125"/>
      <c r="CSW7" s="125"/>
      <c r="CSX7" s="125"/>
      <c r="CSY7" s="125"/>
      <c r="CSZ7" s="125"/>
      <c r="CTA7" s="125"/>
      <c r="CTB7" s="125"/>
      <c r="CTC7" s="125"/>
      <c r="CTD7" s="125"/>
      <c r="CTE7" s="125"/>
      <c r="CTF7" s="125"/>
      <c r="CTG7" s="125"/>
      <c r="CTH7" s="125"/>
      <c r="CTI7" s="125"/>
      <c r="CTJ7" s="125"/>
      <c r="CTK7" s="125"/>
      <c r="CTL7" s="125"/>
      <c r="CTM7" s="125"/>
      <c r="CTN7" s="125"/>
      <c r="CTO7" s="125"/>
      <c r="CTP7" s="125"/>
      <c r="CTQ7" s="125"/>
      <c r="CTR7" s="125"/>
      <c r="CTS7" s="125"/>
      <c r="CTT7" s="125"/>
      <c r="CTU7" s="125"/>
      <c r="CTV7" s="125"/>
      <c r="CTW7" s="125"/>
      <c r="CTX7" s="125"/>
      <c r="CTY7" s="125"/>
      <c r="CTZ7" s="125"/>
      <c r="CUA7" s="125"/>
      <c r="CUB7" s="125"/>
      <c r="CUC7" s="125"/>
      <c r="CUD7" s="125"/>
      <c r="CUE7" s="125"/>
      <c r="CUF7" s="125"/>
      <c r="CUG7" s="125"/>
      <c r="CUH7" s="125"/>
      <c r="CUI7" s="125"/>
      <c r="CUJ7" s="125"/>
      <c r="CUK7" s="125"/>
      <c r="CUL7" s="125"/>
      <c r="CUM7" s="125"/>
      <c r="CUN7" s="125"/>
      <c r="CUO7" s="125"/>
      <c r="CUP7" s="125"/>
      <c r="CUQ7" s="125"/>
      <c r="CUR7" s="125"/>
      <c r="CUS7" s="125"/>
      <c r="CUT7" s="125"/>
      <c r="CUU7" s="125"/>
      <c r="CUV7" s="125"/>
      <c r="CUW7" s="125"/>
      <c r="CUX7" s="125"/>
      <c r="CUY7" s="125"/>
      <c r="CUZ7" s="125"/>
      <c r="CVA7" s="125"/>
      <c r="CVB7" s="125"/>
      <c r="CVC7" s="125"/>
      <c r="CVD7" s="125"/>
      <c r="CVE7" s="125"/>
      <c r="CVF7" s="125"/>
      <c r="CVG7" s="125"/>
      <c r="CVH7" s="125"/>
      <c r="CVI7" s="125"/>
      <c r="CVJ7" s="125"/>
      <c r="CVK7" s="125"/>
      <c r="CVL7" s="125"/>
      <c r="CVM7" s="125"/>
      <c r="CVN7" s="125"/>
      <c r="CVO7" s="125"/>
      <c r="CVP7" s="125"/>
      <c r="CVQ7" s="125"/>
      <c r="CVR7" s="125"/>
      <c r="CVS7" s="125"/>
      <c r="CVT7" s="125"/>
      <c r="CVU7" s="125"/>
      <c r="CVV7" s="125"/>
      <c r="CVW7" s="125"/>
      <c r="CVX7" s="125"/>
      <c r="CVY7" s="125"/>
      <c r="CVZ7" s="125"/>
      <c r="CWA7" s="125"/>
      <c r="CWB7" s="125"/>
      <c r="CWC7" s="125"/>
      <c r="CWD7" s="125"/>
      <c r="CWE7" s="125"/>
      <c r="CWF7" s="125"/>
      <c r="CWG7" s="125"/>
      <c r="CWH7" s="125"/>
      <c r="CWI7" s="125"/>
      <c r="CWJ7" s="125"/>
      <c r="CWK7" s="125"/>
      <c r="CWL7" s="125"/>
      <c r="CWM7" s="125"/>
      <c r="CWN7" s="125"/>
      <c r="CWO7" s="125"/>
      <c r="CWP7" s="125"/>
      <c r="CWQ7" s="125"/>
      <c r="CWR7" s="125"/>
      <c r="CWS7" s="125"/>
      <c r="CWT7" s="125"/>
      <c r="CWU7" s="125"/>
      <c r="CWV7" s="125"/>
      <c r="CWW7" s="125"/>
      <c r="CWX7" s="125"/>
      <c r="CWY7" s="125"/>
      <c r="CWZ7" s="125"/>
      <c r="CXA7" s="125"/>
      <c r="CXB7" s="125"/>
      <c r="CXC7" s="125"/>
      <c r="CXD7" s="125"/>
      <c r="CXE7" s="125"/>
      <c r="CXF7" s="125"/>
      <c r="CXG7" s="125"/>
      <c r="CXH7" s="125"/>
      <c r="CXI7" s="125"/>
      <c r="CXJ7" s="125"/>
      <c r="CXK7" s="125"/>
      <c r="CXL7" s="125"/>
      <c r="CXM7" s="125"/>
      <c r="CXN7" s="125"/>
      <c r="CXO7" s="125"/>
      <c r="CXP7" s="125"/>
      <c r="CXQ7" s="125"/>
      <c r="CXR7" s="125"/>
      <c r="CXS7" s="125"/>
      <c r="CXT7" s="125"/>
      <c r="CXU7" s="125"/>
      <c r="CXV7" s="125"/>
      <c r="CXW7" s="125"/>
      <c r="CXX7" s="125"/>
      <c r="CXY7" s="125"/>
      <c r="CXZ7" s="125"/>
      <c r="CYA7" s="125"/>
      <c r="CYB7" s="125"/>
      <c r="CYC7" s="125"/>
      <c r="CYD7" s="125"/>
      <c r="CYE7" s="125"/>
      <c r="CYF7" s="125"/>
      <c r="CYG7" s="125"/>
      <c r="CYH7" s="125"/>
      <c r="CYI7" s="125"/>
      <c r="CYJ7" s="125"/>
      <c r="CYK7" s="125"/>
      <c r="CYL7" s="125"/>
      <c r="CYM7" s="125"/>
      <c r="CYN7" s="125"/>
      <c r="CYO7" s="125"/>
      <c r="CYP7" s="125"/>
      <c r="CYQ7" s="125"/>
      <c r="CYR7" s="125"/>
      <c r="CYS7" s="125"/>
      <c r="CYT7" s="125"/>
      <c r="CYU7" s="125"/>
      <c r="CYV7" s="125"/>
      <c r="CYW7" s="125"/>
      <c r="CYX7" s="125"/>
      <c r="CYY7" s="125"/>
      <c r="CYZ7" s="125"/>
      <c r="CZA7" s="125"/>
      <c r="CZB7" s="125"/>
      <c r="CZC7" s="125"/>
      <c r="CZD7" s="125"/>
      <c r="CZE7" s="125"/>
      <c r="CZF7" s="125"/>
      <c r="CZG7" s="125"/>
      <c r="CZH7" s="125"/>
      <c r="CZI7" s="125"/>
      <c r="CZJ7" s="125"/>
      <c r="CZK7" s="125"/>
      <c r="CZL7" s="125"/>
      <c r="CZM7" s="125"/>
      <c r="CZN7" s="125"/>
      <c r="CZO7" s="125"/>
      <c r="CZP7" s="125"/>
      <c r="CZQ7" s="125"/>
      <c r="CZR7" s="125"/>
      <c r="CZS7" s="125"/>
      <c r="CZT7" s="125"/>
      <c r="CZU7" s="125"/>
      <c r="CZV7" s="125"/>
      <c r="CZW7" s="125"/>
      <c r="CZX7" s="125"/>
      <c r="CZY7" s="125"/>
      <c r="CZZ7" s="125"/>
      <c r="DAA7" s="125"/>
      <c r="DAB7" s="125"/>
      <c r="DAC7" s="125"/>
      <c r="DAD7" s="125"/>
      <c r="DAE7" s="125"/>
      <c r="DAF7" s="125"/>
      <c r="DAG7" s="125"/>
      <c r="DAH7" s="125"/>
      <c r="DAI7" s="125"/>
      <c r="DAJ7" s="125"/>
      <c r="DAK7" s="125"/>
      <c r="DAL7" s="125"/>
      <c r="DAM7" s="125"/>
      <c r="DAN7" s="125"/>
      <c r="DAO7" s="125"/>
      <c r="DAP7" s="125"/>
      <c r="DAQ7" s="125"/>
      <c r="DAR7" s="125"/>
      <c r="DAS7" s="125"/>
      <c r="DAT7" s="125"/>
      <c r="DAU7" s="125"/>
      <c r="DAV7" s="125"/>
      <c r="DAW7" s="125"/>
      <c r="DAX7" s="125"/>
      <c r="DAY7" s="125"/>
      <c r="DAZ7" s="125"/>
      <c r="DBA7" s="125"/>
      <c r="DBB7" s="125"/>
      <c r="DBC7" s="125"/>
      <c r="DBD7" s="125"/>
      <c r="DBE7" s="125"/>
      <c r="DBF7" s="125"/>
      <c r="DBG7" s="125"/>
      <c r="DBH7" s="125"/>
      <c r="DBI7" s="125"/>
      <c r="DBJ7" s="125"/>
      <c r="DBK7" s="125"/>
      <c r="DBL7" s="125"/>
      <c r="DBM7" s="125"/>
      <c r="DBN7" s="125"/>
      <c r="DBO7" s="125"/>
      <c r="DBP7" s="125"/>
      <c r="DBQ7" s="125"/>
      <c r="DBR7" s="125"/>
      <c r="DBS7" s="125"/>
      <c r="DBT7" s="125"/>
      <c r="DBU7" s="125"/>
      <c r="DBV7" s="125"/>
      <c r="DBW7" s="125"/>
      <c r="DBX7" s="125"/>
      <c r="DBY7" s="125"/>
      <c r="DBZ7" s="125"/>
      <c r="DCA7" s="125"/>
      <c r="DCB7" s="125"/>
      <c r="DCC7" s="125"/>
      <c r="DCD7" s="125"/>
      <c r="DCE7" s="125"/>
      <c r="DCF7" s="125"/>
      <c r="DCG7" s="125"/>
      <c r="DCH7" s="125"/>
      <c r="DCI7" s="125"/>
      <c r="DCJ7" s="125"/>
      <c r="DCK7" s="125"/>
      <c r="DCL7" s="125"/>
      <c r="DCM7" s="125"/>
      <c r="DCN7" s="125"/>
      <c r="DCO7" s="125"/>
      <c r="DCP7" s="125"/>
      <c r="DCQ7" s="125"/>
      <c r="DCR7" s="125"/>
      <c r="DCS7" s="125"/>
      <c r="DCT7" s="125"/>
      <c r="DCU7" s="125"/>
      <c r="DCV7" s="125"/>
      <c r="DCW7" s="125"/>
      <c r="DCX7" s="125"/>
      <c r="DCY7" s="125"/>
      <c r="DCZ7" s="125"/>
      <c r="DDA7" s="125"/>
      <c r="DDB7" s="125"/>
      <c r="DDC7" s="125"/>
      <c r="DDD7" s="125"/>
      <c r="DDE7" s="125"/>
      <c r="DDF7" s="125"/>
      <c r="DDG7" s="125"/>
      <c r="DDH7" s="125"/>
      <c r="DDI7" s="125"/>
      <c r="DDJ7" s="125"/>
      <c r="DDK7" s="125"/>
      <c r="DDL7" s="125"/>
      <c r="DDM7" s="125"/>
      <c r="DDN7" s="125"/>
      <c r="DDO7" s="125"/>
      <c r="DDP7" s="125"/>
      <c r="DDQ7" s="125"/>
      <c r="DDR7" s="125"/>
      <c r="DDS7" s="125"/>
      <c r="DDT7" s="125"/>
      <c r="DDU7" s="125"/>
      <c r="DDV7" s="125"/>
      <c r="DDW7" s="125"/>
      <c r="DDX7" s="125"/>
      <c r="DDY7" s="125"/>
      <c r="DDZ7" s="125"/>
      <c r="DEA7" s="125"/>
      <c r="DEB7" s="125"/>
      <c r="DEC7" s="125"/>
      <c r="DED7" s="125"/>
      <c r="DEE7" s="125"/>
      <c r="DEF7" s="125"/>
      <c r="DEG7" s="125"/>
      <c r="DEH7" s="125"/>
      <c r="DEI7" s="125"/>
      <c r="DEJ7" s="125"/>
      <c r="DEK7" s="125"/>
      <c r="DEL7" s="125"/>
      <c r="DEM7" s="125"/>
      <c r="DEN7" s="125"/>
      <c r="DEO7" s="125"/>
      <c r="DEP7" s="125"/>
      <c r="DEQ7" s="125"/>
      <c r="DER7" s="125"/>
      <c r="DES7" s="125"/>
      <c r="DET7" s="125"/>
      <c r="DEU7" s="125"/>
      <c r="DEV7" s="125"/>
      <c r="DEW7" s="125"/>
      <c r="DEX7" s="125"/>
      <c r="DEY7" s="125"/>
      <c r="DEZ7" s="125"/>
      <c r="DFA7" s="125"/>
      <c r="DFB7" s="125"/>
      <c r="DFC7" s="125"/>
      <c r="DFD7" s="125"/>
      <c r="DFE7" s="125"/>
      <c r="DFF7" s="125"/>
      <c r="DFG7" s="125"/>
      <c r="DFH7" s="125"/>
      <c r="DFI7" s="125"/>
      <c r="DFJ7" s="125"/>
      <c r="DFK7" s="125"/>
      <c r="DFL7" s="125"/>
      <c r="DFM7" s="125"/>
      <c r="DFN7" s="125"/>
      <c r="DFO7" s="125"/>
      <c r="DFP7" s="125"/>
      <c r="DFQ7" s="125"/>
      <c r="DFR7" s="125"/>
      <c r="DFS7" s="125"/>
      <c r="DFT7" s="125"/>
      <c r="DFU7" s="125"/>
      <c r="DFV7" s="125"/>
      <c r="DFW7" s="125"/>
      <c r="DFX7" s="125"/>
      <c r="DFY7" s="125"/>
      <c r="DFZ7" s="125"/>
      <c r="DGA7" s="125"/>
      <c r="DGB7" s="125"/>
      <c r="DGC7" s="125"/>
      <c r="DGD7" s="125"/>
      <c r="DGE7" s="125"/>
      <c r="DGF7" s="125"/>
      <c r="DGG7" s="125"/>
      <c r="DGH7" s="125"/>
      <c r="DGI7" s="125"/>
      <c r="DGJ7" s="125"/>
      <c r="DGK7" s="125"/>
      <c r="DGL7" s="125"/>
      <c r="DGM7" s="125"/>
      <c r="DGN7" s="125"/>
      <c r="DGO7" s="125"/>
      <c r="DGP7" s="125"/>
      <c r="DGQ7" s="125"/>
      <c r="DGR7" s="125"/>
      <c r="DGS7" s="125"/>
      <c r="DGT7" s="125"/>
      <c r="DGU7" s="125"/>
      <c r="DGV7" s="125"/>
      <c r="DGW7" s="125"/>
      <c r="DGX7" s="125"/>
      <c r="DGY7" s="125"/>
      <c r="DGZ7" s="125"/>
      <c r="DHA7" s="125"/>
      <c r="DHB7" s="125"/>
      <c r="DHC7" s="125"/>
      <c r="DHD7" s="125"/>
      <c r="DHE7" s="125"/>
      <c r="DHF7" s="125"/>
      <c r="DHG7" s="125"/>
      <c r="DHH7" s="125"/>
      <c r="DHI7" s="125"/>
      <c r="DHJ7" s="125"/>
      <c r="DHK7" s="125"/>
      <c r="DHL7" s="125"/>
      <c r="DHM7" s="125"/>
      <c r="DHN7" s="125"/>
      <c r="DHO7" s="125"/>
      <c r="DHP7" s="125"/>
      <c r="DHQ7" s="125"/>
      <c r="DHR7" s="125"/>
      <c r="DHS7" s="125"/>
      <c r="DHT7" s="125"/>
      <c r="DHU7" s="125"/>
      <c r="DHV7" s="125"/>
      <c r="DHW7" s="125"/>
      <c r="DHX7" s="125"/>
      <c r="DHY7" s="125"/>
      <c r="DHZ7" s="125"/>
      <c r="DIA7" s="125"/>
      <c r="DIB7" s="125"/>
      <c r="DIC7" s="125"/>
      <c r="DID7" s="125"/>
      <c r="DIE7" s="125"/>
      <c r="DIF7" s="125"/>
      <c r="DIG7" s="125"/>
      <c r="DIH7" s="125"/>
      <c r="DII7" s="125"/>
      <c r="DIJ7" s="125"/>
      <c r="DIK7" s="125"/>
      <c r="DIL7" s="125"/>
      <c r="DIM7" s="125"/>
      <c r="DIN7" s="125"/>
      <c r="DIO7" s="125"/>
      <c r="DIP7" s="125"/>
      <c r="DIQ7" s="125"/>
      <c r="DIR7" s="125"/>
      <c r="DIS7" s="125"/>
      <c r="DIT7" s="125"/>
      <c r="DIU7" s="125"/>
      <c r="DIV7" s="125"/>
      <c r="DIW7" s="125"/>
      <c r="DIX7" s="125"/>
      <c r="DIY7" s="125"/>
      <c r="DIZ7" s="125"/>
      <c r="DJA7" s="125"/>
      <c r="DJB7" s="125"/>
      <c r="DJC7" s="125"/>
      <c r="DJD7" s="125"/>
      <c r="DJE7" s="125"/>
      <c r="DJF7" s="125"/>
      <c r="DJG7" s="125"/>
      <c r="DJH7" s="125"/>
      <c r="DJI7" s="125"/>
      <c r="DJJ7" s="125"/>
      <c r="DJK7" s="125"/>
      <c r="DJL7" s="125"/>
      <c r="DJM7" s="125"/>
      <c r="DJN7" s="125"/>
      <c r="DJO7" s="125"/>
      <c r="DJP7" s="125"/>
      <c r="DJQ7" s="125"/>
      <c r="DJR7" s="125"/>
      <c r="DJS7" s="125"/>
      <c r="DJT7" s="125"/>
      <c r="DJU7" s="125"/>
      <c r="DJV7" s="125"/>
      <c r="DJW7" s="125"/>
      <c r="DJX7" s="125"/>
      <c r="DJY7" s="125"/>
      <c r="DJZ7" s="125"/>
      <c r="DKA7" s="125"/>
      <c r="DKB7" s="125"/>
      <c r="DKC7" s="125"/>
      <c r="DKD7" s="125"/>
      <c r="DKE7" s="125"/>
      <c r="DKF7" s="125"/>
      <c r="DKG7" s="125"/>
      <c r="DKH7" s="125"/>
      <c r="DKI7" s="125"/>
      <c r="DKJ7" s="125"/>
      <c r="DKK7" s="125"/>
      <c r="DKL7" s="125"/>
      <c r="DKM7" s="125"/>
      <c r="DKN7" s="125"/>
      <c r="DKO7" s="125"/>
      <c r="DKP7" s="125"/>
      <c r="DKQ7" s="125"/>
      <c r="DKR7" s="125"/>
      <c r="DKS7" s="125"/>
      <c r="DKT7" s="125"/>
      <c r="DKU7" s="125"/>
      <c r="DKV7" s="125"/>
      <c r="DKW7" s="125"/>
      <c r="DKX7" s="125"/>
      <c r="DKY7" s="125"/>
      <c r="DKZ7" s="125"/>
      <c r="DLA7" s="125"/>
      <c r="DLB7" s="125"/>
      <c r="DLC7" s="125"/>
      <c r="DLD7" s="125"/>
      <c r="DLE7" s="125"/>
      <c r="DLF7" s="125"/>
      <c r="DLG7" s="125"/>
      <c r="DLH7" s="125"/>
      <c r="DLI7" s="125"/>
      <c r="DLJ7" s="125"/>
      <c r="DLK7" s="125"/>
      <c r="DLL7" s="125"/>
      <c r="DLM7" s="125"/>
      <c r="DLN7" s="125"/>
      <c r="DLO7" s="125"/>
      <c r="DLP7" s="125"/>
      <c r="DLQ7" s="125"/>
      <c r="DLR7" s="125"/>
      <c r="DLS7" s="125"/>
      <c r="DLT7" s="125"/>
      <c r="DLU7" s="125"/>
      <c r="DLV7" s="125"/>
      <c r="DLW7" s="125"/>
      <c r="DLX7" s="125"/>
      <c r="DLY7" s="125"/>
      <c r="DLZ7" s="125"/>
      <c r="DMA7" s="125"/>
      <c r="DMB7" s="125"/>
      <c r="DMC7" s="125"/>
      <c r="DMD7" s="125"/>
      <c r="DME7" s="125"/>
      <c r="DMF7" s="125"/>
      <c r="DMG7" s="125"/>
      <c r="DMH7" s="125"/>
      <c r="DMI7" s="125"/>
      <c r="DMJ7" s="125"/>
      <c r="DMK7" s="125"/>
      <c r="DML7" s="125"/>
      <c r="DMM7" s="125"/>
      <c r="DMN7" s="125"/>
      <c r="DMO7" s="125"/>
      <c r="DMP7" s="125"/>
      <c r="DMQ7" s="125"/>
      <c r="DMR7" s="125"/>
      <c r="DMS7" s="125"/>
      <c r="DMT7" s="125"/>
      <c r="DMU7" s="125"/>
      <c r="DMV7" s="125"/>
      <c r="DMW7" s="125"/>
      <c r="DMX7" s="125"/>
      <c r="DMY7" s="125"/>
      <c r="DMZ7" s="125"/>
      <c r="DNA7" s="125"/>
      <c r="DNB7" s="125"/>
      <c r="DNC7" s="125"/>
      <c r="DND7" s="125"/>
      <c r="DNE7" s="125"/>
      <c r="DNF7" s="125"/>
      <c r="DNG7" s="125"/>
      <c r="DNH7" s="125"/>
      <c r="DNI7" s="125"/>
      <c r="DNJ7" s="125"/>
      <c r="DNK7" s="125"/>
      <c r="DNL7" s="125"/>
      <c r="DNM7" s="125"/>
      <c r="DNN7" s="125"/>
      <c r="DNO7" s="125"/>
      <c r="DNP7" s="125"/>
      <c r="DNQ7" s="125"/>
      <c r="DNR7" s="125"/>
      <c r="DNS7" s="125"/>
      <c r="DNT7" s="125"/>
      <c r="DNU7" s="125"/>
      <c r="DNV7" s="125"/>
      <c r="DNW7" s="125"/>
      <c r="DNX7" s="125"/>
      <c r="DNY7" s="125"/>
      <c r="DNZ7" s="125"/>
      <c r="DOA7" s="125"/>
      <c r="DOB7" s="125"/>
      <c r="DOC7" s="125"/>
      <c r="DOD7" s="125"/>
      <c r="DOE7" s="125"/>
      <c r="DOF7" s="125"/>
      <c r="DOG7" s="125"/>
      <c r="DOH7" s="125"/>
      <c r="DOI7" s="125"/>
      <c r="DOJ7" s="125"/>
      <c r="DOK7" s="125"/>
      <c r="DOL7" s="125"/>
      <c r="DOM7" s="125"/>
      <c r="DON7" s="125"/>
      <c r="DOO7" s="125"/>
      <c r="DOP7" s="125"/>
      <c r="DOQ7" s="125"/>
      <c r="DOR7" s="125"/>
      <c r="DOS7" s="125"/>
      <c r="DOT7" s="125"/>
      <c r="DOU7" s="125"/>
      <c r="DOV7" s="125"/>
      <c r="DOW7" s="125"/>
      <c r="DOX7" s="125"/>
      <c r="DOY7" s="125"/>
      <c r="DOZ7" s="125"/>
      <c r="DPA7" s="125"/>
      <c r="DPB7" s="125"/>
      <c r="DPC7" s="125"/>
      <c r="DPD7" s="125"/>
      <c r="DPE7" s="125"/>
      <c r="DPF7" s="125"/>
      <c r="DPG7" s="125"/>
      <c r="DPH7" s="125"/>
      <c r="DPI7" s="125"/>
      <c r="DPJ7" s="125"/>
      <c r="DPK7" s="125"/>
      <c r="DPL7" s="125"/>
      <c r="DPM7" s="125"/>
      <c r="DPN7" s="125"/>
      <c r="DPO7" s="125"/>
      <c r="DPP7" s="125"/>
      <c r="DPQ7" s="125"/>
      <c r="DPR7" s="125"/>
      <c r="DPS7" s="125"/>
      <c r="DPT7" s="125"/>
      <c r="DPU7" s="125"/>
      <c r="DPV7" s="125"/>
      <c r="DPW7" s="125"/>
      <c r="DPX7" s="125"/>
      <c r="DPY7" s="125"/>
      <c r="DPZ7" s="125"/>
      <c r="DQA7" s="125"/>
      <c r="DQB7" s="125"/>
      <c r="DQC7" s="125"/>
      <c r="DQD7" s="125"/>
      <c r="DQE7" s="125"/>
      <c r="DQF7" s="125"/>
      <c r="DQG7" s="125"/>
      <c r="DQH7" s="125"/>
      <c r="DQI7" s="125"/>
      <c r="DQJ7" s="125"/>
      <c r="DQK7" s="125"/>
      <c r="DQL7" s="125"/>
      <c r="DQM7" s="125"/>
      <c r="DQN7" s="125"/>
      <c r="DQO7" s="125"/>
      <c r="DQP7" s="125"/>
      <c r="DQQ7" s="125"/>
      <c r="DQR7" s="125"/>
      <c r="DQS7" s="125"/>
      <c r="DQT7" s="125"/>
      <c r="DQU7" s="125"/>
      <c r="DQV7" s="125"/>
      <c r="DQW7" s="125"/>
      <c r="DQX7" s="125"/>
      <c r="DQY7" s="125"/>
      <c r="DQZ7" s="125"/>
      <c r="DRA7" s="125"/>
      <c r="DRB7" s="125"/>
      <c r="DRC7" s="125"/>
      <c r="DRD7" s="125"/>
      <c r="DRE7" s="125"/>
      <c r="DRF7" s="125"/>
      <c r="DRG7" s="125"/>
      <c r="DRH7" s="125"/>
      <c r="DRI7" s="125"/>
      <c r="DRJ7" s="125"/>
      <c r="DRK7" s="125"/>
      <c r="DRL7" s="125"/>
      <c r="DRM7" s="125"/>
      <c r="DRN7" s="125"/>
      <c r="DRO7" s="125"/>
      <c r="DRP7" s="125"/>
      <c r="DRQ7" s="125"/>
      <c r="DRR7" s="125"/>
      <c r="DRS7" s="125"/>
      <c r="DRT7" s="125"/>
      <c r="DRU7" s="125"/>
      <c r="DRV7" s="125"/>
      <c r="DRW7" s="125"/>
      <c r="DRX7" s="125"/>
      <c r="DRY7" s="125"/>
      <c r="DRZ7" s="125"/>
      <c r="DSA7" s="125"/>
      <c r="DSB7" s="125"/>
      <c r="DSC7" s="125"/>
      <c r="DSD7" s="125"/>
      <c r="DSE7" s="125"/>
      <c r="DSF7" s="125"/>
      <c r="DSG7" s="125"/>
      <c r="DSH7" s="125"/>
      <c r="DSI7" s="125"/>
      <c r="DSJ7" s="125"/>
      <c r="DSK7" s="125"/>
      <c r="DSL7" s="125"/>
      <c r="DSM7" s="125"/>
      <c r="DSN7" s="125"/>
      <c r="DSO7" s="125"/>
      <c r="DSP7" s="125"/>
      <c r="DSQ7" s="125"/>
      <c r="DSR7" s="125"/>
      <c r="DSS7" s="125"/>
      <c r="DST7" s="125"/>
      <c r="DSU7" s="125"/>
      <c r="DSV7" s="125"/>
      <c r="DSW7" s="125"/>
      <c r="DSX7" s="125"/>
      <c r="DSY7" s="125"/>
      <c r="DSZ7" s="125"/>
      <c r="DTA7" s="125"/>
      <c r="DTB7" s="125"/>
      <c r="DTC7" s="125"/>
      <c r="DTD7" s="125"/>
      <c r="DTE7" s="125"/>
      <c r="DTF7" s="125"/>
      <c r="DTG7" s="125"/>
      <c r="DTH7" s="125"/>
      <c r="DTI7" s="125"/>
      <c r="DTJ7" s="125"/>
      <c r="DTK7" s="125"/>
      <c r="DTL7" s="125"/>
      <c r="DTM7" s="125"/>
      <c r="DTN7" s="125"/>
      <c r="DTO7" s="125"/>
      <c r="DTP7" s="125"/>
      <c r="DTQ7" s="125"/>
      <c r="DTR7" s="125"/>
      <c r="DTS7" s="125"/>
      <c r="DTT7" s="125"/>
      <c r="DTU7" s="125"/>
      <c r="DTV7" s="125"/>
      <c r="DTW7" s="125"/>
      <c r="DTX7" s="125"/>
      <c r="DTY7" s="125"/>
      <c r="DTZ7" s="125"/>
      <c r="DUA7" s="125"/>
      <c r="DUB7" s="125"/>
      <c r="DUC7" s="125"/>
      <c r="DUD7" s="125"/>
      <c r="DUE7" s="125"/>
      <c r="DUF7" s="125"/>
      <c r="DUG7" s="125"/>
      <c r="DUH7" s="125"/>
      <c r="DUI7" s="125"/>
      <c r="DUJ7" s="125"/>
      <c r="DUK7" s="125"/>
      <c r="DUL7" s="125"/>
      <c r="DUM7" s="125"/>
      <c r="DUN7" s="125"/>
      <c r="DUO7" s="125"/>
      <c r="DUP7" s="125"/>
      <c r="DUQ7" s="125"/>
      <c r="DUR7" s="125"/>
      <c r="DUS7" s="125"/>
      <c r="DUT7" s="125"/>
      <c r="DUU7" s="125"/>
      <c r="DUV7" s="125"/>
      <c r="DUW7" s="125"/>
      <c r="DUX7" s="125"/>
      <c r="DUY7" s="125"/>
      <c r="DUZ7" s="125"/>
      <c r="DVA7" s="125"/>
      <c r="DVB7" s="125"/>
      <c r="DVC7" s="125"/>
      <c r="DVD7" s="125"/>
      <c r="DVE7" s="125"/>
      <c r="DVF7" s="125"/>
      <c r="DVG7" s="125"/>
      <c r="DVH7" s="125"/>
      <c r="DVI7" s="125"/>
      <c r="DVJ7" s="125"/>
      <c r="DVK7" s="125"/>
      <c r="DVL7" s="125"/>
      <c r="DVM7" s="125"/>
      <c r="DVN7" s="125"/>
      <c r="DVO7" s="125"/>
      <c r="DVP7" s="125"/>
      <c r="DVQ7" s="125"/>
      <c r="DVR7" s="125"/>
      <c r="DVS7" s="125"/>
      <c r="DVT7" s="125"/>
      <c r="DVU7" s="125"/>
      <c r="DVV7" s="125"/>
      <c r="DVW7" s="125"/>
      <c r="DVX7" s="125"/>
      <c r="DVY7" s="125"/>
      <c r="DVZ7" s="125"/>
      <c r="DWA7" s="125"/>
      <c r="DWB7" s="125"/>
      <c r="DWC7" s="125"/>
      <c r="DWD7" s="125"/>
      <c r="DWE7" s="125"/>
      <c r="DWF7" s="125"/>
      <c r="DWG7" s="125"/>
      <c r="DWH7" s="125"/>
      <c r="DWI7" s="125"/>
      <c r="DWJ7" s="125"/>
      <c r="DWK7" s="125"/>
      <c r="DWL7" s="125"/>
      <c r="DWM7" s="125"/>
      <c r="DWN7" s="125"/>
      <c r="DWO7" s="125"/>
      <c r="DWP7" s="125"/>
      <c r="DWQ7" s="125"/>
      <c r="DWR7" s="125"/>
      <c r="DWS7" s="125"/>
      <c r="DWT7" s="125"/>
      <c r="DWU7" s="125"/>
      <c r="DWV7" s="125"/>
      <c r="DWW7" s="125"/>
      <c r="DWX7" s="125"/>
      <c r="DWY7" s="125"/>
      <c r="DWZ7" s="125"/>
      <c r="DXA7" s="125"/>
      <c r="DXB7" s="125"/>
      <c r="DXC7" s="125"/>
      <c r="DXD7" s="125"/>
      <c r="DXE7" s="125"/>
      <c r="DXF7" s="125"/>
      <c r="DXG7" s="125"/>
      <c r="DXH7" s="125"/>
      <c r="DXI7" s="125"/>
      <c r="DXJ7" s="125"/>
      <c r="DXK7" s="125"/>
      <c r="DXL7" s="125"/>
      <c r="DXM7" s="125"/>
      <c r="DXN7" s="125"/>
      <c r="DXO7" s="125"/>
      <c r="DXP7" s="125"/>
      <c r="DXQ7" s="125"/>
      <c r="DXR7" s="125"/>
      <c r="DXS7" s="125"/>
      <c r="DXT7" s="125"/>
      <c r="DXU7" s="125"/>
      <c r="DXV7" s="125"/>
      <c r="DXW7" s="125"/>
      <c r="DXX7" s="125"/>
      <c r="DXY7" s="125"/>
      <c r="DXZ7" s="125"/>
      <c r="DYA7" s="125"/>
      <c r="DYB7" s="125"/>
      <c r="DYC7" s="125"/>
      <c r="DYD7" s="125"/>
      <c r="DYE7" s="125"/>
      <c r="DYF7" s="125"/>
      <c r="DYG7" s="125"/>
      <c r="DYH7" s="125"/>
      <c r="DYI7" s="125"/>
      <c r="DYJ7" s="125"/>
      <c r="DYK7" s="125"/>
      <c r="DYL7" s="125"/>
      <c r="DYM7" s="125"/>
      <c r="DYN7" s="125"/>
      <c r="DYO7" s="125"/>
      <c r="DYP7" s="125"/>
      <c r="DYQ7" s="125"/>
      <c r="DYR7" s="125"/>
      <c r="DYS7" s="125"/>
      <c r="DYT7" s="125"/>
      <c r="DYU7" s="125"/>
      <c r="DYV7" s="125"/>
      <c r="DYW7" s="125"/>
      <c r="DYX7" s="125"/>
      <c r="DYY7" s="125"/>
      <c r="DYZ7" s="125"/>
      <c r="DZA7" s="125"/>
      <c r="DZB7" s="125"/>
      <c r="DZC7" s="125"/>
      <c r="DZD7" s="125"/>
      <c r="DZE7" s="125"/>
      <c r="DZF7" s="125"/>
      <c r="DZG7" s="125"/>
      <c r="DZH7" s="125"/>
      <c r="DZI7" s="125"/>
      <c r="DZJ7" s="125"/>
      <c r="DZK7" s="125"/>
      <c r="DZL7" s="125"/>
      <c r="DZM7" s="125"/>
      <c r="DZN7" s="125"/>
      <c r="DZO7" s="125"/>
      <c r="DZP7" s="125"/>
      <c r="DZQ7" s="125"/>
      <c r="DZR7" s="125"/>
      <c r="DZS7" s="125"/>
      <c r="DZT7" s="125"/>
      <c r="DZU7" s="125"/>
      <c r="DZV7" s="125"/>
      <c r="DZW7" s="125"/>
      <c r="DZX7" s="125"/>
      <c r="DZY7" s="125"/>
      <c r="DZZ7" s="125"/>
      <c r="EAA7" s="125"/>
      <c r="EAB7" s="125"/>
      <c r="EAC7" s="125"/>
      <c r="EAD7" s="125"/>
      <c r="EAE7" s="125"/>
      <c r="EAF7" s="125"/>
      <c r="EAG7" s="125"/>
      <c r="EAH7" s="125"/>
      <c r="EAI7" s="125"/>
      <c r="EAJ7" s="125"/>
      <c r="EAK7" s="125"/>
      <c r="EAL7" s="125"/>
      <c r="EAM7" s="125"/>
      <c r="EAN7" s="125"/>
      <c r="EAO7" s="125"/>
      <c r="EAP7" s="125"/>
      <c r="EAQ7" s="125"/>
      <c r="EAR7" s="125"/>
      <c r="EAS7" s="125"/>
      <c r="EAT7" s="125"/>
      <c r="EAU7" s="125"/>
      <c r="EAV7" s="125"/>
      <c r="EAW7" s="125"/>
      <c r="EAX7" s="125"/>
      <c r="EAY7" s="125"/>
      <c r="EAZ7" s="125"/>
      <c r="EBA7" s="125"/>
      <c r="EBB7" s="125"/>
      <c r="EBC7" s="125"/>
      <c r="EBD7" s="125"/>
      <c r="EBE7" s="125"/>
      <c r="EBF7" s="125"/>
      <c r="EBG7" s="125"/>
      <c r="EBH7" s="125"/>
      <c r="EBI7" s="125"/>
      <c r="EBJ7" s="125"/>
      <c r="EBK7" s="125"/>
      <c r="EBL7" s="125"/>
      <c r="EBM7" s="125"/>
      <c r="EBN7" s="125"/>
      <c r="EBO7" s="125"/>
      <c r="EBP7" s="125"/>
      <c r="EBQ7" s="125"/>
      <c r="EBR7" s="125"/>
      <c r="EBS7" s="125"/>
      <c r="EBT7" s="125"/>
      <c r="EBU7" s="125"/>
      <c r="EBV7" s="125"/>
      <c r="EBW7" s="125"/>
      <c r="EBX7" s="125"/>
      <c r="EBY7" s="125"/>
      <c r="EBZ7" s="125"/>
      <c r="ECA7" s="125"/>
      <c r="ECB7" s="125"/>
      <c r="ECC7" s="125"/>
      <c r="ECD7" s="125"/>
      <c r="ECE7" s="125"/>
      <c r="ECF7" s="125"/>
      <c r="ECG7" s="125"/>
      <c r="ECH7" s="125"/>
      <c r="ECI7" s="125"/>
      <c r="ECJ7" s="125"/>
      <c r="ECK7" s="125"/>
      <c r="ECL7" s="125"/>
      <c r="ECM7" s="125"/>
      <c r="ECN7" s="125"/>
      <c r="ECO7" s="125"/>
      <c r="ECP7" s="125"/>
      <c r="ECQ7" s="125"/>
      <c r="ECR7" s="125"/>
      <c r="ECS7" s="125"/>
      <c r="ECT7" s="125"/>
      <c r="ECU7" s="125"/>
      <c r="ECV7" s="125"/>
      <c r="ECW7" s="125"/>
      <c r="ECX7" s="125"/>
      <c r="ECY7" s="125"/>
      <c r="ECZ7" s="125"/>
      <c r="EDA7" s="125"/>
      <c r="EDB7" s="125"/>
      <c r="EDC7" s="125"/>
      <c r="EDD7" s="125"/>
      <c r="EDE7" s="125"/>
      <c r="EDF7" s="125"/>
      <c r="EDG7" s="125"/>
      <c r="EDH7" s="125"/>
      <c r="EDI7" s="125"/>
      <c r="EDJ7" s="125"/>
      <c r="EDK7" s="125"/>
      <c r="EDL7" s="125"/>
      <c r="EDM7" s="125"/>
      <c r="EDN7" s="125"/>
      <c r="EDO7" s="125"/>
      <c r="EDP7" s="125"/>
      <c r="EDQ7" s="125"/>
      <c r="EDR7" s="125"/>
      <c r="EDS7" s="125"/>
      <c r="EDT7" s="125"/>
      <c r="EDU7" s="125"/>
      <c r="EDV7" s="125"/>
      <c r="EDW7" s="125"/>
      <c r="EDX7" s="125"/>
      <c r="EDY7" s="125"/>
      <c r="EDZ7" s="125"/>
      <c r="EEA7" s="125"/>
      <c r="EEB7" s="125"/>
      <c r="EEC7" s="125"/>
      <c r="EED7" s="125"/>
      <c r="EEE7" s="125"/>
      <c r="EEF7" s="125"/>
      <c r="EEG7" s="125"/>
      <c r="EEH7" s="125"/>
      <c r="EEI7" s="125"/>
      <c r="EEJ7" s="125"/>
      <c r="EEK7" s="125"/>
      <c r="EEL7" s="125"/>
      <c r="EEM7" s="125"/>
      <c r="EEN7" s="125"/>
      <c r="EEO7" s="125"/>
      <c r="EEP7" s="125"/>
      <c r="EEQ7" s="125"/>
      <c r="EER7" s="125"/>
      <c r="EES7" s="125"/>
      <c r="EET7" s="125"/>
      <c r="EEU7" s="125"/>
      <c r="EEV7" s="125"/>
      <c r="EEW7" s="125"/>
      <c r="EEX7" s="125"/>
      <c r="EEY7" s="125"/>
      <c r="EEZ7" s="125"/>
      <c r="EFA7" s="125"/>
      <c r="EFB7" s="125"/>
      <c r="EFC7" s="125"/>
      <c r="EFD7" s="125"/>
      <c r="EFE7" s="125"/>
      <c r="EFF7" s="125"/>
      <c r="EFG7" s="125"/>
      <c r="EFH7" s="125"/>
      <c r="EFI7" s="125"/>
      <c r="EFJ7" s="125"/>
      <c r="EFK7" s="125"/>
      <c r="EFL7" s="125"/>
      <c r="EFM7" s="125"/>
      <c r="EFN7" s="125"/>
      <c r="EFO7" s="125"/>
      <c r="EFP7" s="125"/>
      <c r="EFQ7" s="125"/>
      <c r="EFR7" s="125"/>
      <c r="EFS7" s="125"/>
      <c r="EFT7" s="125"/>
      <c r="EFU7" s="125"/>
      <c r="EFV7" s="125"/>
      <c r="EFW7" s="125"/>
      <c r="EFX7" s="125"/>
      <c r="EFY7" s="125"/>
      <c r="EFZ7" s="125"/>
      <c r="EGA7" s="125"/>
      <c r="EGB7" s="125"/>
      <c r="EGC7" s="125"/>
      <c r="EGD7" s="125"/>
      <c r="EGE7" s="125"/>
      <c r="EGF7" s="125"/>
      <c r="EGG7" s="125"/>
      <c r="EGH7" s="125"/>
      <c r="EGI7" s="125"/>
      <c r="EGJ7" s="125"/>
      <c r="EGK7" s="125"/>
      <c r="EGL7" s="125"/>
      <c r="EGM7" s="125"/>
      <c r="EGN7" s="125"/>
      <c r="EGO7" s="125"/>
      <c r="EGP7" s="125"/>
      <c r="EGQ7" s="125"/>
      <c r="EGR7" s="125"/>
      <c r="EGS7" s="125"/>
      <c r="EGT7" s="125"/>
      <c r="EGU7" s="125"/>
      <c r="EGV7" s="125"/>
      <c r="EGW7" s="125"/>
      <c r="EGX7" s="125"/>
      <c r="EGY7" s="125"/>
      <c r="EGZ7" s="125"/>
      <c r="EHA7" s="125"/>
      <c r="EHB7" s="125"/>
      <c r="EHC7" s="125"/>
      <c r="EHD7" s="125"/>
      <c r="EHE7" s="125"/>
      <c r="EHF7" s="125"/>
      <c r="EHG7" s="125"/>
      <c r="EHH7" s="125"/>
      <c r="EHI7" s="125"/>
      <c r="EHJ7" s="125"/>
      <c r="EHK7" s="125"/>
      <c r="EHL7" s="125"/>
      <c r="EHM7" s="125"/>
      <c r="EHN7" s="125"/>
      <c r="EHO7" s="125"/>
      <c r="EHP7" s="125"/>
      <c r="EHQ7" s="125"/>
      <c r="EHR7" s="125"/>
      <c r="EHS7" s="125"/>
      <c r="EHT7" s="125"/>
      <c r="EHU7" s="125"/>
      <c r="EHV7" s="125"/>
      <c r="EHW7" s="125"/>
      <c r="EHX7" s="125"/>
      <c r="EHY7" s="125"/>
      <c r="EHZ7" s="125"/>
      <c r="EIA7" s="125"/>
      <c r="EIB7" s="125"/>
      <c r="EIC7" s="125"/>
      <c r="EID7" s="125"/>
      <c r="EIE7" s="125"/>
      <c r="EIF7" s="125"/>
      <c r="EIG7" s="125"/>
      <c r="EIH7" s="125"/>
      <c r="EII7" s="125"/>
      <c r="EIJ7" s="125"/>
      <c r="EIK7" s="125"/>
      <c r="EIL7" s="125"/>
      <c r="EIM7" s="125"/>
      <c r="EIN7" s="125"/>
      <c r="EIO7" s="125"/>
      <c r="EIP7" s="125"/>
      <c r="EIQ7" s="125"/>
      <c r="EIR7" s="125"/>
      <c r="EIS7" s="125"/>
      <c r="EIT7" s="125"/>
      <c r="EIU7" s="125"/>
      <c r="EIV7" s="125"/>
      <c r="EIW7" s="125"/>
      <c r="EIX7" s="125"/>
      <c r="EIY7" s="125"/>
      <c r="EIZ7" s="125"/>
      <c r="EJA7" s="125"/>
      <c r="EJB7" s="125"/>
      <c r="EJC7" s="125"/>
      <c r="EJD7" s="125"/>
      <c r="EJE7" s="125"/>
      <c r="EJF7" s="125"/>
      <c r="EJG7" s="125"/>
      <c r="EJH7" s="125"/>
      <c r="EJI7" s="125"/>
      <c r="EJJ7" s="125"/>
      <c r="EJK7" s="125"/>
      <c r="EJL7" s="125"/>
      <c r="EJM7" s="125"/>
      <c r="EJN7" s="125"/>
      <c r="EJO7" s="125"/>
      <c r="EJP7" s="125"/>
      <c r="EJQ7" s="125"/>
      <c r="EJR7" s="125"/>
      <c r="EJS7" s="125"/>
      <c r="EJT7" s="125"/>
      <c r="EJU7" s="125"/>
      <c r="EJV7" s="125"/>
      <c r="EJW7" s="125"/>
      <c r="EJX7" s="125"/>
      <c r="EJY7" s="125"/>
      <c r="EJZ7" s="125"/>
      <c r="EKA7" s="125"/>
      <c r="EKB7" s="125"/>
      <c r="EKC7" s="125"/>
      <c r="EKD7" s="125"/>
      <c r="EKE7" s="125"/>
      <c r="EKF7" s="125"/>
      <c r="EKG7" s="125"/>
      <c r="EKH7" s="125"/>
      <c r="EKI7" s="125"/>
      <c r="EKJ7" s="125"/>
      <c r="EKK7" s="125"/>
      <c r="EKL7" s="125"/>
      <c r="EKM7" s="125"/>
      <c r="EKN7" s="125"/>
      <c r="EKO7" s="125"/>
      <c r="EKP7" s="125"/>
      <c r="EKQ7" s="125"/>
      <c r="EKR7" s="125"/>
      <c r="EKS7" s="125"/>
      <c r="EKT7" s="125"/>
      <c r="EKU7" s="125"/>
      <c r="EKV7" s="125"/>
      <c r="EKW7" s="125"/>
      <c r="EKX7" s="125"/>
      <c r="EKY7" s="125"/>
      <c r="EKZ7" s="125"/>
      <c r="ELA7" s="125"/>
      <c r="ELB7" s="125"/>
      <c r="ELC7" s="125"/>
      <c r="ELD7" s="125"/>
      <c r="ELE7" s="125"/>
      <c r="ELF7" s="125"/>
      <c r="ELG7" s="125"/>
      <c r="ELH7" s="125"/>
      <c r="ELI7" s="125"/>
      <c r="ELJ7" s="125"/>
      <c r="ELK7" s="125"/>
      <c r="ELL7" s="125"/>
      <c r="ELM7" s="125"/>
      <c r="ELN7" s="125"/>
      <c r="ELO7" s="125"/>
      <c r="ELP7" s="125"/>
      <c r="ELQ7" s="125"/>
      <c r="ELR7" s="125"/>
      <c r="ELS7" s="125"/>
      <c r="ELT7" s="125"/>
      <c r="ELU7" s="125"/>
      <c r="ELV7" s="125"/>
      <c r="ELW7" s="125"/>
      <c r="ELX7" s="125"/>
      <c r="ELY7" s="125"/>
      <c r="ELZ7" s="125"/>
      <c r="EMA7" s="125"/>
      <c r="EMB7" s="125"/>
      <c r="EMC7" s="125"/>
      <c r="EMD7" s="125"/>
      <c r="EME7" s="125"/>
      <c r="EMF7" s="125"/>
      <c r="EMG7" s="125"/>
      <c r="EMH7" s="125"/>
      <c r="EMI7" s="125"/>
      <c r="EMJ7" s="125"/>
      <c r="EMK7" s="125"/>
      <c r="EML7" s="125"/>
      <c r="EMM7" s="125"/>
      <c r="EMN7" s="125"/>
      <c r="EMO7" s="125"/>
      <c r="EMP7" s="125"/>
      <c r="EMQ7" s="125"/>
      <c r="EMR7" s="125"/>
      <c r="EMS7" s="125"/>
      <c r="EMT7" s="125"/>
      <c r="EMU7" s="125"/>
      <c r="EMV7" s="125"/>
      <c r="EMW7" s="125"/>
      <c r="EMX7" s="125"/>
      <c r="EMY7" s="125"/>
      <c r="EMZ7" s="125"/>
      <c r="ENA7" s="125"/>
      <c r="ENB7" s="125"/>
      <c r="ENC7" s="125"/>
      <c r="END7" s="125"/>
      <c r="ENE7" s="125"/>
      <c r="ENF7" s="125"/>
      <c r="ENG7" s="125"/>
      <c r="ENH7" s="125"/>
      <c r="ENI7" s="125"/>
      <c r="ENJ7" s="125"/>
      <c r="ENK7" s="125"/>
      <c r="ENL7" s="125"/>
      <c r="ENM7" s="125"/>
      <c r="ENN7" s="125"/>
      <c r="ENO7" s="125"/>
      <c r="ENP7" s="125"/>
      <c r="ENQ7" s="125"/>
      <c r="ENR7" s="125"/>
      <c r="ENS7" s="125"/>
      <c r="ENT7" s="125"/>
      <c r="ENU7" s="125"/>
      <c r="ENV7" s="125"/>
      <c r="ENW7" s="125"/>
      <c r="ENX7" s="125"/>
      <c r="ENY7" s="125"/>
      <c r="ENZ7" s="125"/>
      <c r="EOA7" s="125"/>
      <c r="EOB7" s="125"/>
      <c r="EOC7" s="125"/>
      <c r="EOD7" s="125"/>
      <c r="EOE7" s="125"/>
      <c r="EOF7" s="125"/>
      <c r="EOG7" s="125"/>
      <c r="EOH7" s="125"/>
      <c r="EOI7" s="125"/>
      <c r="EOJ7" s="125"/>
      <c r="EOK7" s="125"/>
      <c r="EOL7" s="125"/>
      <c r="EOM7" s="125"/>
      <c r="EON7" s="125"/>
      <c r="EOO7" s="125"/>
      <c r="EOP7" s="125"/>
      <c r="EOQ7" s="125"/>
      <c r="EOR7" s="125"/>
      <c r="EOS7" s="125"/>
      <c r="EOT7" s="125"/>
      <c r="EOU7" s="125"/>
      <c r="EOV7" s="125"/>
      <c r="EOW7" s="125"/>
      <c r="EOX7" s="125"/>
      <c r="EOY7" s="125"/>
      <c r="EOZ7" s="125"/>
      <c r="EPA7" s="125"/>
      <c r="EPB7" s="125"/>
      <c r="EPC7" s="125"/>
      <c r="EPD7" s="125"/>
      <c r="EPE7" s="125"/>
      <c r="EPF7" s="125"/>
      <c r="EPG7" s="125"/>
      <c r="EPH7" s="125"/>
      <c r="EPI7" s="125"/>
      <c r="EPJ7" s="125"/>
      <c r="EPK7" s="125"/>
      <c r="EPL7" s="125"/>
      <c r="EPM7" s="125"/>
      <c r="EPN7" s="125"/>
      <c r="EPO7" s="125"/>
      <c r="EPP7" s="125"/>
      <c r="EPQ7" s="125"/>
      <c r="EPR7" s="125"/>
      <c r="EPS7" s="125"/>
      <c r="EPT7" s="125"/>
      <c r="EPU7" s="125"/>
      <c r="EPV7" s="125"/>
      <c r="EPW7" s="125"/>
      <c r="EPX7" s="125"/>
      <c r="EPY7" s="125"/>
      <c r="EPZ7" s="125"/>
      <c r="EQA7" s="125"/>
      <c r="EQB7" s="125"/>
      <c r="EQC7" s="125"/>
      <c r="EQD7" s="125"/>
      <c r="EQE7" s="125"/>
      <c r="EQF7" s="125"/>
      <c r="EQG7" s="125"/>
      <c r="EQH7" s="125"/>
      <c r="EQI7" s="125"/>
      <c r="EQJ7" s="125"/>
      <c r="EQK7" s="125"/>
      <c r="EQL7" s="125"/>
      <c r="EQM7" s="125"/>
      <c r="EQN7" s="125"/>
      <c r="EQO7" s="125"/>
      <c r="EQP7" s="125"/>
      <c r="EQQ7" s="125"/>
      <c r="EQR7" s="125"/>
      <c r="EQS7" s="125"/>
      <c r="EQT7" s="125"/>
      <c r="EQU7" s="125"/>
      <c r="EQV7" s="125"/>
      <c r="EQW7" s="125"/>
      <c r="EQX7" s="125"/>
      <c r="EQY7" s="125"/>
      <c r="EQZ7" s="125"/>
      <c r="ERA7" s="125"/>
      <c r="ERB7" s="125"/>
      <c r="ERC7" s="125"/>
      <c r="ERD7" s="125"/>
      <c r="ERE7" s="125"/>
      <c r="ERF7" s="125"/>
      <c r="ERG7" s="125"/>
      <c r="ERH7" s="125"/>
      <c r="ERI7" s="125"/>
      <c r="ERJ7" s="125"/>
      <c r="ERK7" s="125"/>
      <c r="ERL7" s="125"/>
      <c r="ERM7" s="125"/>
      <c r="ERN7" s="125"/>
      <c r="ERO7" s="125"/>
      <c r="ERP7" s="125"/>
      <c r="ERQ7" s="125"/>
      <c r="ERR7" s="125"/>
      <c r="ERS7" s="125"/>
      <c r="ERT7" s="125"/>
      <c r="ERU7" s="125"/>
      <c r="ERV7" s="125"/>
      <c r="ERW7" s="125"/>
      <c r="ERX7" s="125"/>
      <c r="ERY7" s="125"/>
      <c r="ERZ7" s="125"/>
      <c r="ESA7" s="125"/>
      <c r="ESB7" s="125"/>
      <c r="ESC7" s="125"/>
      <c r="ESD7" s="125"/>
      <c r="ESE7" s="125"/>
      <c r="ESF7" s="125"/>
      <c r="ESG7" s="125"/>
      <c r="ESH7" s="125"/>
      <c r="ESI7" s="125"/>
      <c r="ESJ7" s="125"/>
      <c r="ESK7" s="125"/>
      <c r="ESL7" s="125"/>
      <c r="ESM7" s="125"/>
      <c r="ESN7" s="125"/>
      <c r="ESO7" s="125"/>
      <c r="ESP7" s="125"/>
      <c r="ESQ7" s="125"/>
      <c r="ESR7" s="125"/>
      <c r="ESS7" s="125"/>
      <c r="EST7" s="125"/>
      <c r="ESU7" s="125"/>
      <c r="ESV7" s="125"/>
      <c r="ESW7" s="125"/>
      <c r="ESX7" s="125"/>
      <c r="ESY7" s="125"/>
      <c r="ESZ7" s="125"/>
      <c r="ETA7" s="125"/>
      <c r="ETB7" s="125"/>
      <c r="ETC7" s="125"/>
      <c r="ETD7" s="125"/>
      <c r="ETE7" s="125"/>
      <c r="ETF7" s="125"/>
      <c r="ETG7" s="125"/>
      <c r="ETH7" s="125"/>
      <c r="ETI7" s="125"/>
      <c r="ETJ7" s="125"/>
      <c r="ETK7" s="125"/>
      <c r="ETL7" s="125"/>
      <c r="ETM7" s="125"/>
      <c r="ETN7" s="125"/>
      <c r="ETO7" s="125"/>
      <c r="ETP7" s="125"/>
      <c r="ETQ7" s="125"/>
      <c r="ETR7" s="125"/>
      <c r="ETS7" s="125"/>
      <c r="ETT7" s="125"/>
      <c r="ETU7" s="125"/>
      <c r="ETV7" s="125"/>
      <c r="ETW7" s="125"/>
      <c r="ETX7" s="125"/>
      <c r="ETY7" s="125"/>
      <c r="ETZ7" s="125"/>
      <c r="EUA7" s="125"/>
      <c r="EUB7" s="125"/>
      <c r="EUC7" s="125"/>
      <c r="EUD7" s="125"/>
      <c r="EUE7" s="125"/>
      <c r="EUF7" s="125"/>
      <c r="EUG7" s="125"/>
      <c r="EUH7" s="125"/>
      <c r="EUI7" s="125"/>
      <c r="EUJ7" s="125"/>
      <c r="EUK7" s="125"/>
      <c r="EUL7" s="125"/>
      <c r="EUM7" s="125"/>
      <c r="EUN7" s="125"/>
      <c r="EUO7" s="125"/>
      <c r="EUP7" s="125"/>
      <c r="EUQ7" s="125"/>
      <c r="EUR7" s="125"/>
      <c r="EUS7" s="125"/>
      <c r="EUT7" s="125"/>
      <c r="EUU7" s="125"/>
      <c r="EUV7" s="125"/>
      <c r="EUW7" s="125"/>
      <c r="EUX7" s="125"/>
      <c r="EUY7" s="125"/>
      <c r="EUZ7" s="125"/>
      <c r="EVA7" s="125"/>
      <c r="EVB7" s="125"/>
      <c r="EVC7" s="125"/>
      <c r="EVD7" s="125"/>
      <c r="EVE7" s="125"/>
      <c r="EVF7" s="125"/>
      <c r="EVG7" s="125"/>
      <c r="EVH7" s="125"/>
      <c r="EVI7" s="125"/>
      <c r="EVJ7" s="125"/>
      <c r="EVK7" s="125"/>
      <c r="EVL7" s="125"/>
      <c r="EVM7" s="125"/>
      <c r="EVN7" s="125"/>
      <c r="EVO7" s="125"/>
      <c r="EVP7" s="125"/>
      <c r="EVQ7" s="125"/>
      <c r="EVR7" s="125"/>
      <c r="EVS7" s="125"/>
      <c r="EVT7" s="125"/>
      <c r="EVU7" s="125"/>
      <c r="EVV7" s="125"/>
      <c r="EVW7" s="125"/>
      <c r="EVX7" s="125"/>
      <c r="EVY7" s="125"/>
      <c r="EVZ7" s="125"/>
      <c r="EWA7" s="125"/>
      <c r="EWB7" s="125"/>
      <c r="EWC7" s="125"/>
      <c r="EWD7" s="125"/>
      <c r="EWE7" s="125"/>
      <c r="EWF7" s="125"/>
      <c r="EWG7" s="125"/>
      <c r="EWH7" s="125"/>
      <c r="EWI7" s="125"/>
      <c r="EWJ7" s="125"/>
      <c r="EWK7" s="125"/>
      <c r="EWL7" s="125"/>
      <c r="EWM7" s="125"/>
      <c r="EWN7" s="125"/>
      <c r="EWO7" s="125"/>
      <c r="EWP7" s="125"/>
      <c r="EWQ7" s="125"/>
      <c r="EWR7" s="125"/>
      <c r="EWS7" s="125"/>
      <c r="EWT7" s="125"/>
      <c r="EWU7" s="125"/>
      <c r="EWV7" s="125"/>
      <c r="EWW7" s="125"/>
      <c r="EWX7" s="125"/>
      <c r="EWY7" s="125"/>
      <c r="EWZ7" s="125"/>
      <c r="EXA7" s="125"/>
      <c r="EXB7" s="125"/>
      <c r="EXC7" s="125"/>
      <c r="EXD7" s="125"/>
      <c r="EXE7" s="125"/>
      <c r="EXF7" s="125"/>
      <c r="EXG7" s="125"/>
      <c r="EXH7" s="125"/>
      <c r="EXI7" s="125"/>
      <c r="EXJ7" s="125"/>
      <c r="EXK7" s="125"/>
      <c r="EXL7" s="125"/>
      <c r="EXM7" s="125"/>
      <c r="EXN7" s="125"/>
      <c r="EXO7" s="125"/>
      <c r="EXP7" s="125"/>
      <c r="EXQ7" s="125"/>
      <c r="EXR7" s="125"/>
      <c r="EXS7" s="125"/>
      <c r="EXT7" s="125"/>
      <c r="EXU7" s="125"/>
      <c r="EXV7" s="125"/>
      <c r="EXW7" s="125"/>
      <c r="EXX7" s="125"/>
      <c r="EXY7" s="125"/>
      <c r="EXZ7" s="125"/>
      <c r="EYA7" s="125"/>
      <c r="EYB7" s="125"/>
      <c r="EYC7" s="125"/>
      <c r="EYD7" s="125"/>
      <c r="EYE7" s="125"/>
      <c r="EYF7" s="125"/>
      <c r="EYG7" s="125"/>
      <c r="EYH7" s="125"/>
      <c r="EYI7" s="125"/>
      <c r="EYJ7" s="125"/>
      <c r="EYK7" s="125"/>
      <c r="EYL7" s="125"/>
      <c r="EYM7" s="125"/>
      <c r="EYN7" s="125"/>
      <c r="EYO7" s="125"/>
      <c r="EYP7" s="125"/>
      <c r="EYQ7" s="125"/>
      <c r="EYR7" s="125"/>
      <c r="EYS7" s="125"/>
      <c r="EYT7" s="125"/>
      <c r="EYU7" s="125"/>
      <c r="EYV7" s="125"/>
      <c r="EYW7" s="125"/>
      <c r="EYX7" s="125"/>
      <c r="EYY7" s="125"/>
      <c r="EYZ7" s="125"/>
      <c r="EZA7" s="125"/>
      <c r="EZB7" s="125"/>
      <c r="EZC7" s="125"/>
      <c r="EZD7" s="125"/>
      <c r="EZE7" s="125"/>
      <c r="EZF7" s="125"/>
      <c r="EZG7" s="125"/>
      <c r="EZH7" s="125"/>
      <c r="EZI7" s="125"/>
      <c r="EZJ7" s="125"/>
      <c r="EZK7" s="125"/>
      <c r="EZL7" s="125"/>
      <c r="EZM7" s="125"/>
      <c r="EZN7" s="125"/>
      <c r="EZO7" s="125"/>
      <c r="EZP7" s="125"/>
      <c r="EZQ7" s="125"/>
      <c r="EZR7" s="125"/>
      <c r="EZS7" s="125"/>
      <c r="EZT7" s="125"/>
      <c r="EZU7" s="125"/>
      <c r="EZV7" s="125"/>
      <c r="EZW7" s="125"/>
      <c r="EZX7" s="125"/>
      <c r="EZY7" s="125"/>
      <c r="EZZ7" s="125"/>
      <c r="FAA7" s="125"/>
      <c r="FAB7" s="125"/>
      <c r="FAC7" s="125"/>
      <c r="FAD7" s="125"/>
      <c r="FAE7" s="125"/>
      <c r="FAF7" s="125"/>
      <c r="FAG7" s="125"/>
      <c r="FAH7" s="125"/>
      <c r="FAI7" s="125"/>
      <c r="FAJ7" s="125"/>
      <c r="FAK7" s="125"/>
      <c r="FAL7" s="125"/>
      <c r="FAM7" s="125"/>
      <c r="FAN7" s="125"/>
      <c r="FAO7" s="125"/>
      <c r="FAP7" s="125"/>
      <c r="FAQ7" s="125"/>
      <c r="FAR7" s="125"/>
      <c r="FAS7" s="125"/>
      <c r="FAT7" s="125"/>
      <c r="FAU7" s="125"/>
      <c r="FAV7" s="125"/>
      <c r="FAW7" s="125"/>
      <c r="FAX7" s="125"/>
      <c r="FAY7" s="125"/>
      <c r="FAZ7" s="125"/>
      <c r="FBA7" s="125"/>
      <c r="FBB7" s="125"/>
      <c r="FBC7" s="125"/>
      <c r="FBD7" s="125"/>
      <c r="FBE7" s="125"/>
      <c r="FBF7" s="125"/>
      <c r="FBG7" s="125"/>
      <c r="FBH7" s="125"/>
      <c r="FBI7" s="125"/>
      <c r="FBJ7" s="125"/>
      <c r="FBK7" s="125"/>
      <c r="FBL7" s="125"/>
      <c r="FBM7" s="125"/>
      <c r="FBN7" s="125"/>
      <c r="FBO7" s="125"/>
      <c r="FBP7" s="125"/>
      <c r="FBQ7" s="125"/>
      <c r="FBR7" s="125"/>
      <c r="FBS7" s="125"/>
      <c r="FBT7" s="125"/>
      <c r="FBU7" s="125"/>
      <c r="FBV7" s="125"/>
      <c r="FBW7" s="125"/>
      <c r="FBX7" s="125"/>
      <c r="FBY7" s="125"/>
      <c r="FBZ7" s="125"/>
      <c r="FCA7" s="125"/>
      <c r="FCB7" s="125"/>
      <c r="FCC7" s="125"/>
      <c r="FCD7" s="125"/>
      <c r="FCE7" s="125"/>
      <c r="FCF7" s="125"/>
      <c r="FCG7" s="125"/>
      <c r="FCH7" s="125"/>
      <c r="FCI7" s="125"/>
      <c r="FCJ7" s="125"/>
      <c r="FCK7" s="125"/>
      <c r="FCL7" s="125"/>
      <c r="FCM7" s="125"/>
      <c r="FCN7" s="125"/>
      <c r="FCO7" s="125"/>
      <c r="FCP7" s="125"/>
      <c r="FCQ7" s="125"/>
      <c r="FCR7" s="125"/>
      <c r="FCS7" s="125"/>
      <c r="FCT7" s="125"/>
      <c r="FCU7" s="125"/>
      <c r="FCV7" s="125"/>
      <c r="FCW7" s="125"/>
      <c r="FCX7" s="125"/>
      <c r="FCY7" s="125"/>
      <c r="FCZ7" s="125"/>
      <c r="FDA7" s="125"/>
      <c r="FDB7" s="125"/>
      <c r="FDC7" s="125"/>
      <c r="FDD7" s="125"/>
      <c r="FDE7" s="125"/>
      <c r="FDF7" s="125"/>
      <c r="FDG7" s="125"/>
      <c r="FDH7" s="125"/>
      <c r="FDI7" s="125"/>
      <c r="FDJ7" s="125"/>
      <c r="FDK7" s="125"/>
      <c r="FDL7" s="125"/>
      <c r="FDM7" s="125"/>
      <c r="FDN7" s="125"/>
      <c r="FDO7" s="125"/>
      <c r="FDP7" s="125"/>
      <c r="FDQ7" s="125"/>
      <c r="FDR7" s="125"/>
      <c r="FDS7" s="125"/>
      <c r="FDT7" s="125"/>
      <c r="FDU7" s="125"/>
      <c r="FDV7" s="125"/>
      <c r="FDW7" s="125"/>
      <c r="FDX7" s="125"/>
      <c r="FDY7" s="125"/>
      <c r="FDZ7" s="125"/>
      <c r="FEA7" s="125"/>
      <c r="FEB7" s="125"/>
      <c r="FEC7" s="125"/>
      <c r="FED7" s="125"/>
      <c r="FEE7" s="125"/>
      <c r="FEF7" s="125"/>
      <c r="FEG7" s="125"/>
      <c r="FEH7" s="125"/>
      <c r="FEI7" s="125"/>
      <c r="FEJ7" s="125"/>
      <c r="FEK7" s="125"/>
      <c r="FEL7" s="125"/>
      <c r="FEM7" s="125"/>
      <c r="FEN7" s="125"/>
      <c r="FEO7" s="125"/>
      <c r="FEP7" s="125"/>
      <c r="FEQ7" s="125"/>
      <c r="FER7" s="125"/>
      <c r="FES7" s="125"/>
      <c r="FET7" s="125"/>
      <c r="FEU7" s="125"/>
      <c r="FEV7" s="125"/>
      <c r="FEW7" s="125"/>
      <c r="FEX7" s="125"/>
      <c r="FEY7" s="125"/>
      <c r="FEZ7" s="125"/>
      <c r="FFA7" s="125"/>
      <c r="FFB7" s="125"/>
      <c r="FFC7" s="125"/>
      <c r="FFD7" s="125"/>
      <c r="FFE7" s="125"/>
      <c r="FFF7" s="125"/>
      <c r="FFG7" s="125"/>
      <c r="FFH7" s="125"/>
      <c r="FFI7" s="125"/>
      <c r="FFJ7" s="125"/>
      <c r="FFK7" s="125"/>
      <c r="FFL7" s="125"/>
      <c r="FFM7" s="125"/>
      <c r="FFN7" s="125"/>
      <c r="FFO7" s="125"/>
      <c r="FFP7" s="125"/>
      <c r="FFQ7" s="125"/>
      <c r="FFR7" s="125"/>
      <c r="FFS7" s="125"/>
      <c r="FFT7" s="125"/>
      <c r="FFU7" s="125"/>
      <c r="FFV7" s="125"/>
      <c r="FFW7" s="125"/>
      <c r="FFX7" s="125"/>
      <c r="FFY7" s="125"/>
      <c r="FFZ7" s="125"/>
      <c r="FGA7" s="125"/>
      <c r="FGB7" s="125"/>
      <c r="FGC7" s="125"/>
      <c r="FGD7" s="125"/>
      <c r="FGE7" s="125"/>
      <c r="FGF7" s="125"/>
      <c r="FGG7" s="125"/>
      <c r="FGH7" s="125"/>
      <c r="FGI7" s="125"/>
      <c r="FGJ7" s="125"/>
      <c r="FGK7" s="125"/>
      <c r="FGL7" s="125"/>
      <c r="FGM7" s="125"/>
      <c r="FGN7" s="125"/>
      <c r="FGO7" s="125"/>
      <c r="FGP7" s="125"/>
      <c r="FGQ7" s="125"/>
      <c r="FGR7" s="125"/>
      <c r="FGS7" s="125"/>
      <c r="FGT7" s="125"/>
      <c r="FGU7" s="125"/>
      <c r="FGV7" s="125"/>
      <c r="FGW7" s="125"/>
      <c r="FGX7" s="125"/>
      <c r="FGY7" s="125"/>
      <c r="FGZ7" s="125"/>
      <c r="FHA7" s="125"/>
      <c r="FHB7" s="125"/>
      <c r="FHC7" s="125"/>
      <c r="FHD7" s="125"/>
      <c r="FHE7" s="125"/>
      <c r="FHF7" s="125"/>
      <c r="FHG7" s="125"/>
      <c r="FHH7" s="125"/>
      <c r="FHI7" s="125"/>
      <c r="FHJ7" s="125"/>
      <c r="FHK7" s="125"/>
      <c r="FHL7" s="125"/>
      <c r="FHM7" s="125"/>
      <c r="FHN7" s="125"/>
      <c r="FHO7" s="125"/>
      <c r="FHP7" s="125"/>
      <c r="FHQ7" s="125"/>
      <c r="FHR7" s="125"/>
      <c r="FHS7" s="125"/>
      <c r="FHT7" s="125"/>
      <c r="FHU7" s="125"/>
      <c r="FHV7" s="125"/>
      <c r="FHW7" s="125"/>
      <c r="FHX7" s="125"/>
      <c r="FHY7" s="125"/>
      <c r="FHZ7" s="125"/>
      <c r="FIA7" s="125"/>
      <c r="FIB7" s="125"/>
      <c r="FIC7" s="125"/>
      <c r="FID7" s="125"/>
      <c r="FIE7" s="125"/>
      <c r="FIF7" s="125"/>
      <c r="FIG7" s="125"/>
      <c r="FIH7" s="125"/>
      <c r="FII7" s="125"/>
      <c r="FIJ7" s="125"/>
      <c r="FIK7" s="125"/>
      <c r="FIL7" s="125"/>
      <c r="FIM7" s="125"/>
      <c r="FIN7" s="125"/>
      <c r="FIO7" s="125"/>
      <c r="FIP7" s="125"/>
      <c r="FIQ7" s="125"/>
      <c r="FIR7" s="125"/>
      <c r="FIS7" s="125"/>
      <c r="FIT7" s="125"/>
      <c r="FIU7" s="125"/>
      <c r="FIV7" s="125"/>
      <c r="FIW7" s="125"/>
      <c r="FIX7" s="125"/>
      <c r="FIY7" s="125"/>
      <c r="FIZ7" s="125"/>
      <c r="FJA7" s="125"/>
      <c r="FJB7" s="125"/>
      <c r="FJC7" s="125"/>
      <c r="FJD7" s="125"/>
      <c r="FJE7" s="125"/>
      <c r="FJF7" s="125"/>
      <c r="FJG7" s="125"/>
      <c r="FJH7" s="125"/>
      <c r="FJI7" s="125"/>
      <c r="FJJ7" s="125"/>
      <c r="FJK7" s="125"/>
      <c r="FJL7" s="125"/>
      <c r="FJM7" s="125"/>
      <c r="FJN7" s="125"/>
      <c r="FJO7" s="125"/>
      <c r="FJP7" s="125"/>
      <c r="FJQ7" s="125"/>
      <c r="FJR7" s="125"/>
      <c r="FJS7" s="125"/>
      <c r="FJT7" s="125"/>
      <c r="FJU7" s="125"/>
      <c r="FJV7" s="125"/>
      <c r="FJW7" s="125"/>
      <c r="FJX7" s="125"/>
      <c r="FJY7" s="125"/>
      <c r="FJZ7" s="125"/>
      <c r="FKA7" s="125"/>
      <c r="FKB7" s="125"/>
      <c r="FKC7" s="125"/>
      <c r="FKD7" s="125"/>
      <c r="FKE7" s="125"/>
      <c r="FKF7" s="125"/>
      <c r="FKG7" s="125"/>
      <c r="FKH7" s="125"/>
      <c r="FKI7" s="125"/>
      <c r="FKJ7" s="125"/>
      <c r="FKK7" s="125"/>
      <c r="FKL7" s="125"/>
      <c r="FKM7" s="125"/>
      <c r="FKN7" s="125"/>
      <c r="FKO7" s="125"/>
      <c r="FKP7" s="125"/>
      <c r="FKQ7" s="125"/>
      <c r="FKR7" s="125"/>
      <c r="FKS7" s="125"/>
      <c r="FKT7" s="125"/>
      <c r="FKU7" s="125"/>
      <c r="FKV7" s="125"/>
      <c r="FKW7" s="125"/>
      <c r="FKX7" s="125"/>
      <c r="FKY7" s="125"/>
      <c r="FKZ7" s="125"/>
      <c r="FLA7" s="125"/>
      <c r="FLB7" s="125"/>
      <c r="FLC7" s="125"/>
      <c r="FLD7" s="125"/>
      <c r="FLE7" s="125"/>
      <c r="FLF7" s="125"/>
      <c r="FLG7" s="125"/>
      <c r="FLH7" s="125"/>
      <c r="FLI7" s="125"/>
      <c r="FLJ7" s="125"/>
      <c r="FLK7" s="125"/>
      <c r="FLL7" s="125"/>
      <c r="FLM7" s="125"/>
      <c r="FLN7" s="125"/>
      <c r="FLO7" s="125"/>
      <c r="FLP7" s="125"/>
      <c r="FLQ7" s="125"/>
      <c r="FLR7" s="125"/>
      <c r="FLS7" s="125"/>
      <c r="FLT7" s="125"/>
      <c r="FLU7" s="125"/>
      <c r="FLV7" s="125"/>
      <c r="FLW7" s="125"/>
      <c r="FLX7" s="125"/>
      <c r="FLY7" s="125"/>
      <c r="FLZ7" s="125"/>
      <c r="FMA7" s="125"/>
      <c r="FMB7" s="125"/>
      <c r="FMC7" s="125"/>
      <c r="FMD7" s="125"/>
      <c r="FME7" s="125"/>
      <c r="FMF7" s="125"/>
      <c r="FMG7" s="125"/>
      <c r="FMH7" s="125"/>
      <c r="FMI7" s="125"/>
      <c r="FMJ7" s="125"/>
      <c r="FMK7" s="125"/>
      <c r="FML7" s="125"/>
      <c r="FMM7" s="125"/>
      <c r="FMN7" s="125"/>
      <c r="FMO7" s="125"/>
      <c r="FMP7" s="125"/>
      <c r="FMQ7" s="125"/>
      <c r="FMR7" s="125"/>
      <c r="FMS7" s="125"/>
      <c r="FMT7" s="125"/>
      <c r="FMU7" s="125"/>
      <c r="FMV7" s="125"/>
      <c r="FMW7" s="125"/>
      <c r="FMX7" s="125"/>
      <c r="FMY7" s="125"/>
      <c r="FMZ7" s="125"/>
      <c r="FNA7" s="125"/>
      <c r="FNB7" s="125"/>
      <c r="FNC7" s="125"/>
      <c r="FND7" s="125"/>
      <c r="FNE7" s="125"/>
      <c r="FNF7" s="125"/>
      <c r="FNG7" s="125"/>
      <c r="FNH7" s="125"/>
      <c r="FNI7" s="125"/>
      <c r="FNJ7" s="125"/>
      <c r="FNK7" s="125"/>
      <c r="FNL7" s="125"/>
      <c r="FNM7" s="125"/>
      <c r="FNN7" s="125"/>
      <c r="FNO7" s="125"/>
      <c r="FNP7" s="125"/>
      <c r="FNQ7" s="125"/>
      <c r="FNR7" s="125"/>
      <c r="FNS7" s="125"/>
      <c r="FNT7" s="125"/>
      <c r="FNU7" s="125"/>
      <c r="FNV7" s="125"/>
      <c r="FNW7" s="125"/>
      <c r="FNX7" s="125"/>
      <c r="FNY7" s="125"/>
      <c r="FNZ7" s="125"/>
      <c r="FOA7" s="125"/>
      <c r="FOB7" s="125"/>
      <c r="FOC7" s="125"/>
      <c r="FOD7" s="125"/>
      <c r="FOE7" s="125"/>
      <c r="FOF7" s="125"/>
      <c r="FOG7" s="125"/>
      <c r="FOH7" s="125"/>
      <c r="FOI7" s="125"/>
      <c r="FOJ7" s="125"/>
      <c r="FOK7" s="125"/>
      <c r="FOL7" s="125"/>
      <c r="FOM7" s="125"/>
      <c r="FON7" s="125"/>
      <c r="FOO7" s="125"/>
      <c r="FOP7" s="125"/>
      <c r="FOQ7" s="125"/>
      <c r="FOR7" s="125"/>
      <c r="FOS7" s="125"/>
      <c r="FOT7" s="125"/>
      <c r="FOU7" s="125"/>
      <c r="FOV7" s="125"/>
      <c r="FOW7" s="125"/>
      <c r="FOX7" s="125"/>
      <c r="FOY7" s="125"/>
      <c r="FOZ7" s="125"/>
      <c r="FPA7" s="125"/>
      <c r="FPB7" s="125"/>
      <c r="FPC7" s="125"/>
      <c r="FPD7" s="125"/>
      <c r="FPE7" s="125"/>
      <c r="FPF7" s="125"/>
      <c r="FPG7" s="125"/>
      <c r="FPH7" s="125"/>
      <c r="FPI7" s="125"/>
      <c r="FPJ7" s="125"/>
      <c r="FPK7" s="125"/>
      <c r="FPL7" s="125"/>
      <c r="FPM7" s="125"/>
      <c r="FPN7" s="125"/>
      <c r="FPO7" s="125"/>
      <c r="FPP7" s="125"/>
      <c r="FPQ7" s="125"/>
      <c r="FPR7" s="125"/>
      <c r="FPS7" s="125"/>
      <c r="FPT7" s="125"/>
      <c r="FPU7" s="125"/>
      <c r="FPV7" s="125"/>
      <c r="FPW7" s="125"/>
      <c r="FPX7" s="125"/>
      <c r="FPY7" s="125"/>
      <c r="FPZ7" s="125"/>
      <c r="FQA7" s="125"/>
      <c r="FQB7" s="125"/>
      <c r="FQC7" s="125"/>
      <c r="FQD7" s="125"/>
      <c r="FQE7" s="125"/>
      <c r="FQF7" s="125"/>
      <c r="FQG7" s="125"/>
      <c r="FQH7" s="125"/>
      <c r="FQI7" s="125"/>
      <c r="FQJ7" s="125"/>
      <c r="FQK7" s="125"/>
      <c r="FQL7" s="125"/>
      <c r="FQM7" s="125"/>
      <c r="FQN7" s="125"/>
      <c r="FQO7" s="125"/>
      <c r="FQP7" s="125"/>
      <c r="FQQ7" s="125"/>
      <c r="FQR7" s="125"/>
      <c r="FQS7" s="125"/>
      <c r="FQT7" s="125"/>
      <c r="FQU7" s="125"/>
      <c r="FQV7" s="125"/>
      <c r="FQW7" s="125"/>
      <c r="FQX7" s="125"/>
      <c r="FQY7" s="125"/>
      <c r="FQZ7" s="125"/>
      <c r="FRA7" s="125"/>
      <c r="FRB7" s="125"/>
      <c r="FRC7" s="125"/>
      <c r="FRD7" s="125"/>
      <c r="FRE7" s="125"/>
      <c r="FRF7" s="125"/>
      <c r="FRG7" s="125"/>
      <c r="FRH7" s="125"/>
      <c r="FRI7" s="125"/>
      <c r="FRJ7" s="125"/>
      <c r="FRK7" s="125"/>
      <c r="FRL7" s="125"/>
      <c r="FRM7" s="125"/>
      <c r="FRN7" s="125"/>
      <c r="FRO7" s="125"/>
      <c r="FRP7" s="125"/>
      <c r="FRQ7" s="125"/>
      <c r="FRR7" s="125"/>
      <c r="FRS7" s="125"/>
      <c r="FRT7" s="125"/>
      <c r="FRU7" s="125"/>
      <c r="FRV7" s="125"/>
      <c r="FRW7" s="125"/>
      <c r="FRX7" s="125"/>
      <c r="FRY7" s="125"/>
      <c r="FRZ7" s="125"/>
      <c r="FSA7" s="125"/>
      <c r="FSB7" s="125"/>
      <c r="FSC7" s="125"/>
      <c r="FSD7" s="125"/>
      <c r="FSE7" s="125"/>
      <c r="FSF7" s="125"/>
      <c r="FSG7" s="125"/>
      <c r="FSH7" s="125"/>
      <c r="FSI7" s="125"/>
      <c r="FSJ7" s="125"/>
      <c r="FSK7" s="125"/>
      <c r="FSL7" s="125"/>
      <c r="FSM7" s="125"/>
      <c r="FSN7" s="125"/>
      <c r="FSO7" s="125"/>
      <c r="FSP7" s="125"/>
      <c r="FSQ7" s="125"/>
      <c r="FSR7" s="125"/>
      <c r="FSS7" s="125"/>
      <c r="FST7" s="125"/>
      <c r="FSU7" s="125"/>
      <c r="FSV7" s="125"/>
      <c r="FSW7" s="125"/>
      <c r="FSX7" s="125"/>
      <c r="FSY7" s="125"/>
      <c r="FSZ7" s="125"/>
      <c r="FTA7" s="125"/>
      <c r="FTB7" s="125"/>
      <c r="FTC7" s="125"/>
      <c r="FTD7" s="125"/>
      <c r="FTE7" s="125"/>
      <c r="FTF7" s="125"/>
      <c r="FTG7" s="125"/>
      <c r="FTH7" s="125"/>
      <c r="FTI7" s="125"/>
      <c r="FTJ7" s="125"/>
      <c r="FTK7" s="125"/>
      <c r="FTL7" s="125"/>
      <c r="FTM7" s="125"/>
      <c r="FTN7" s="125"/>
      <c r="FTO7" s="125"/>
      <c r="FTP7" s="125"/>
      <c r="FTQ7" s="125"/>
      <c r="FTR7" s="125"/>
      <c r="FTS7" s="125"/>
      <c r="FTT7" s="125"/>
      <c r="FTU7" s="125"/>
      <c r="FTV7" s="125"/>
      <c r="FTW7" s="125"/>
      <c r="FTX7" s="125"/>
      <c r="FTY7" s="125"/>
      <c r="FTZ7" s="125"/>
      <c r="FUA7" s="125"/>
      <c r="FUB7" s="125"/>
      <c r="FUC7" s="125"/>
      <c r="FUD7" s="125"/>
      <c r="FUE7" s="125"/>
      <c r="FUF7" s="125"/>
      <c r="FUG7" s="125"/>
      <c r="FUH7" s="125"/>
      <c r="FUI7" s="125"/>
      <c r="FUJ7" s="125"/>
      <c r="FUK7" s="125"/>
      <c r="FUL7" s="125"/>
      <c r="FUM7" s="125"/>
      <c r="FUN7" s="125"/>
      <c r="FUO7" s="125"/>
      <c r="FUP7" s="125"/>
      <c r="FUQ7" s="125"/>
      <c r="FUR7" s="125"/>
      <c r="FUS7" s="125"/>
      <c r="FUT7" s="125"/>
      <c r="FUU7" s="125"/>
      <c r="FUV7" s="125"/>
      <c r="FUW7" s="125"/>
      <c r="FUX7" s="125"/>
      <c r="FUY7" s="125"/>
      <c r="FUZ7" s="125"/>
      <c r="FVA7" s="125"/>
      <c r="FVB7" s="125"/>
      <c r="FVC7" s="125"/>
      <c r="FVD7" s="125"/>
      <c r="FVE7" s="125"/>
      <c r="FVF7" s="125"/>
      <c r="FVG7" s="125"/>
      <c r="FVH7" s="125"/>
      <c r="FVI7" s="125"/>
      <c r="FVJ7" s="125"/>
      <c r="FVK7" s="125"/>
      <c r="FVL7" s="125"/>
      <c r="FVM7" s="125"/>
      <c r="FVN7" s="125"/>
      <c r="FVO7" s="125"/>
      <c r="FVP7" s="125"/>
      <c r="FVQ7" s="125"/>
      <c r="FVR7" s="125"/>
      <c r="FVS7" s="125"/>
      <c r="FVT7" s="125"/>
      <c r="FVU7" s="125"/>
      <c r="FVV7" s="125"/>
      <c r="FVW7" s="125"/>
      <c r="FVX7" s="125"/>
      <c r="FVY7" s="125"/>
      <c r="FVZ7" s="125"/>
      <c r="FWA7" s="125"/>
      <c r="FWB7" s="125"/>
      <c r="FWC7" s="125"/>
      <c r="FWD7" s="125"/>
      <c r="FWE7" s="125"/>
      <c r="FWF7" s="125"/>
      <c r="FWG7" s="125"/>
      <c r="FWH7" s="125"/>
      <c r="FWI7" s="125"/>
      <c r="FWJ7" s="125"/>
      <c r="FWK7" s="125"/>
      <c r="FWL7" s="125"/>
      <c r="FWM7" s="125"/>
      <c r="FWN7" s="125"/>
      <c r="FWO7" s="125"/>
      <c r="FWP7" s="125"/>
      <c r="FWQ7" s="125"/>
      <c r="FWR7" s="125"/>
      <c r="FWS7" s="125"/>
      <c r="FWT7" s="125"/>
      <c r="FWU7" s="125"/>
      <c r="FWV7" s="125"/>
      <c r="FWW7" s="125"/>
      <c r="FWX7" s="125"/>
      <c r="FWY7" s="125"/>
      <c r="FWZ7" s="125"/>
      <c r="FXA7" s="125"/>
      <c r="FXB7" s="125"/>
      <c r="FXC7" s="125"/>
      <c r="FXD7" s="125"/>
      <c r="FXE7" s="125"/>
      <c r="FXF7" s="125"/>
      <c r="FXG7" s="125"/>
      <c r="FXH7" s="125"/>
      <c r="FXI7" s="125"/>
      <c r="FXJ7" s="125"/>
      <c r="FXK7" s="125"/>
      <c r="FXL7" s="125"/>
      <c r="FXM7" s="125"/>
      <c r="FXN7" s="125"/>
      <c r="FXO7" s="125"/>
      <c r="FXP7" s="125"/>
      <c r="FXQ7" s="125"/>
      <c r="FXR7" s="125"/>
      <c r="FXS7" s="125"/>
      <c r="FXT7" s="125"/>
      <c r="FXU7" s="125"/>
      <c r="FXV7" s="125"/>
      <c r="FXW7" s="125"/>
      <c r="FXX7" s="125"/>
      <c r="FXY7" s="125"/>
      <c r="FXZ7" s="125"/>
      <c r="FYA7" s="125"/>
      <c r="FYB7" s="125"/>
      <c r="FYC7" s="125"/>
      <c r="FYD7" s="125"/>
      <c r="FYE7" s="125"/>
      <c r="FYF7" s="125"/>
      <c r="FYG7" s="125"/>
      <c r="FYH7" s="125"/>
      <c r="FYI7" s="125"/>
      <c r="FYJ7" s="125"/>
      <c r="FYK7" s="125"/>
      <c r="FYL7" s="125"/>
      <c r="FYM7" s="125"/>
      <c r="FYN7" s="125"/>
      <c r="FYO7" s="125"/>
      <c r="FYP7" s="125"/>
      <c r="FYQ7" s="125"/>
      <c r="FYR7" s="125"/>
      <c r="FYS7" s="125"/>
      <c r="FYT7" s="125"/>
      <c r="FYU7" s="125"/>
      <c r="FYV7" s="125"/>
      <c r="FYW7" s="125"/>
      <c r="FYX7" s="125"/>
      <c r="FYY7" s="125"/>
      <c r="FYZ7" s="125"/>
      <c r="FZA7" s="125"/>
      <c r="FZB7" s="125"/>
      <c r="FZC7" s="125"/>
      <c r="FZD7" s="125"/>
      <c r="FZE7" s="125"/>
      <c r="FZF7" s="125"/>
      <c r="FZG7" s="125"/>
      <c r="FZH7" s="125"/>
      <c r="FZI7" s="125"/>
      <c r="FZJ7" s="125"/>
      <c r="FZK7" s="125"/>
      <c r="FZL7" s="125"/>
      <c r="FZM7" s="125"/>
      <c r="FZN7" s="125"/>
      <c r="FZO7" s="125"/>
      <c r="FZP7" s="125"/>
      <c r="FZQ7" s="125"/>
      <c r="FZR7" s="125"/>
      <c r="FZS7" s="125"/>
      <c r="FZT7" s="125"/>
      <c r="FZU7" s="125"/>
      <c r="FZV7" s="125"/>
      <c r="FZW7" s="125"/>
      <c r="FZX7" s="125"/>
      <c r="FZY7" s="125"/>
      <c r="FZZ7" s="125"/>
      <c r="GAA7" s="125"/>
      <c r="GAB7" s="125"/>
      <c r="GAC7" s="125"/>
      <c r="GAD7" s="125"/>
      <c r="GAE7" s="125"/>
      <c r="GAF7" s="125"/>
      <c r="GAG7" s="125"/>
      <c r="GAH7" s="125"/>
      <c r="GAI7" s="125"/>
      <c r="GAJ7" s="125"/>
      <c r="GAK7" s="125"/>
      <c r="GAL7" s="125"/>
      <c r="GAM7" s="125"/>
      <c r="GAN7" s="125"/>
      <c r="GAO7" s="125"/>
      <c r="GAP7" s="125"/>
      <c r="GAQ7" s="125"/>
      <c r="GAR7" s="125"/>
      <c r="GAS7" s="125"/>
      <c r="GAT7" s="125"/>
      <c r="GAU7" s="125"/>
      <c r="GAV7" s="125"/>
      <c r="GAW7" s="125"/>
      <c r="GAX7" s="125"/>
      <c r="GAY7" s="125"/>
      <c r="GAZ7" s="125"/>
      <c r="GBA7" s="125"/>
      <c r="GBB7" s="125"/>
      <c r="GBC7" s="125"/>
      <c r="GBD7" s="125"/>
      <c r="GBE7" s="125"/>
      <c r="GBF7" s="125"/>
      <c r="GBG7" s="125"/>
      <c r="GBH7" s="125"/>
      <c r="GBI7" s="125"/>
      <c r="GBJ7" s="125"/>
      <c r="GBK7" s="125"/>
      <c r="GBL7" s="125"/>
      <c r="GBM7" s="125"/>
      <c r="GBN7" s="125"/>
      <c r="GBO7" s="125"/>
      <c r="GBP7" s="125"/>
      <c r="GBQ7" s="125"/>
      <c r="GBR7" s="125"/>
      <c r="GBS7" s="125"/>
      <c r="GBT7" s="125"/>
      <c r="GBU7" s="125"/>
      <c r="GBV7" s="125"/>
      <c r="GBW7" s="125"/>
      <c r="GBX7" s="125"/>
      <c r="GBY7" s="125"/>
      <c r="GBZ7" s="125"/>
      <c r="GCA7" s="125"/>
      <c r="GCB7" s="125"/>
      <c r="GCC7" s="125"/>
      <c r="GCD7" s="125"/>
      <c r="GCE7" s="125"/>
      <c r="GCF7" s="125"/>
      <c r="GCG7" s="125"/>
      <c r="GCH7" s="125"/>
      <c r="GCI7" s="125"/>
      <c r="GCJ7" s="125"/>
      <c r="GCK7" s="125"/>
      <c r="GCL7" s="125"/>
      <c r="GCM7" s="125"/>
      <c r="GCN7" s="125"/>
      <c r="GCO7" s="125"/>
      <c r="GCP7" s="125"/>
      <c r="GCQ7" s="125"/>
      <c r="GCR7" s="125"/>
      <c r="GCS7" s="125"/>
      <c r="GCT7" s="125"/>
      <c r="GCU7" s="125"/>
      <c r="GCV7" s="125"/>
      <c r="GCW7" s="125"/>
      <c r="GCX7" s="125"/>
      <c r="GCY7" s="125"/>
      <c r="GCZ7" s="125"/>
      <c r="GDA7" s="125"/>
      <c r="GDB7" s="125"/>
      <c r="GDC7" s="125"/>
      <c r="GDD7" s="125"/>
      <c r="GDE7" s="125"/>
      <c r="GDF7" s="125"/>
      <c r="GDG7" s="125"/>
      <c r="GDH7" s="125"/>
      <c r="GDI7" s="125"/>
      <c r="GDJ7" s="125"/>
      <c r="GDK7" s="125"/>
      <c r="GDL7" s="125"/>
      <c r="GDM7" s="125"/>
      <c r="GDN7" s="125"/>
      <c r="GDO7" s="125"/>
      <c r="GDP7" s="125"/>
      <c r="GDQ7" s="125"/>
      <c r="GDR7" s="125"/>
      <c r="GDS7" s="125"/>
      <c r="GDT7" s="125"/>
      <c r="GDU7" s="125"/>
      <c r="GDV7" s="125"/>
      <c r="GDW7" s="125"/>
      <c r="GDX7" s="125"/>
      <c r="GDY7" s="125"/>
      <c r="GDZ7" s="125"/>
      <c r="GEA7" s="125"/>
      <c r="GEB7" s="125"/>
      <c r="GEC7" s="125"/>
      <c r="GED7" s="125"/>
      <c r="GEE7" s="125"/>
      <c r="GEF7" s="125"/>
      <c r="GEG7" s="125"/>
      <c r="GEH7" s="125"/>
      <c r="GEI7" s="125"/>
      <c r="GEJ7" s="125"/>
      <c r="GEK7" s="125"/>
      <c r="GEL7" s="125"/>
      <c r="GEM7" s="125"/>
      <c r="GEN7" s="125"/>
      <c r="GEO7" s="125"/>
      <c r="GEP7" s="125"/>
      <c r="GEQ7" s="125"/>
      <c r="GER7" s="125"/>
      <c r="GES7" s="125"/>
      <c r="GET7" s="125"/>
      <c r="GEU7" s="125"/>
      <c r="GEV7" s="125"/>
      <c r="GEW7" s="125"/>
      <c r="GEX7" s="125"/>
      <c r="GEY7" s="125"/>
      <c r="GEZ7" s="125"/>
      <c r="GFA7" s="125"/>
      <c r="GFB7" s="125"/>
      <c r="GFC7" s="125"/>
      <c r="GFD7" s="125"/>
      <c r="GFE7" s="125"/>
      <c r="GFF7" s="125"/>
      <c r="GFG7" s="125"/>
      <c r="GFH7" s="125"/>
      <c r="GFI7" s="125"/>
      <c r="GFJ7" s="125"/>
      <c r="GFK7" s="125"/>
      <c r="GFL7" s="125"/>
      <c r="GFM7" s="125"/>
      <c r="GFN7" s="125"/>
      <c r="GFO7" s="125"/>
      <c r="GFP7" s="125"/>
      <c r="GFQ7" s="125"/>
      <c r="GFR7" s="125"/>
      <c r="GFS7" s="125"/>
      <c r="GFT7" s="125"/>
      <c r="GFU7" s="125"/>
      <c r="GFV7" s="125"/>
      <c r="GFW7" s="125"/>
      <c r="GFX7" s="125"/>
      <c r="GFY7" s="125"/>
      <c r="GFZ7" s="125"/>
      <c r="GGA7" s="125"/>
      <c r="GGB7" s="125"/>
      <c r="GGC7" s="125"/>
      <c r="GGD7" s="125"/>
      <c r="GGE7" s="125"/>
      <c r="GGF7" s="125"/>
      <c r="GGG7" s="125"/>
      <c r="GGH7" s="125"/>
      <c r="GGI7" s="125"/>
      <c r="GGJ7" s="125"/>
      <c r="GGK7" s="125"/>
      <c r="GGL7" s="125"/>
      <c r="GGM7" s="125"/>
      <c r="GGN7" s="125"/>
      <c r="GGO7" s="125"/>
      <c r="GGP7" s="125"/>
      <c r="GGQ7" s="125"/>
      <c r="GGR7" s="125"/>
      <c r="GGS7" s="125"/>
      <c r="GGT7" s="125"/>
      <c r="GGU7" s="125"/>
      <c r="GGV7" s="125"/>
      <c r="GGW7" s="125"/>
      <c r="GGX7" s="125"/>
      <c r="GGY7" s="125"/>
      <c r="GGZ7" s="125"/>
      <c r="GHA7" s="125"/>
      <c r="GHB7" s="125"/>
      <c r="GHC7" s="125"/>
      <c r="GHD7" s="125"/>
      <c r="GHE7" s="125"/>
      <c r="GHF7" s="125"/>
      <c r="GHG7" s="125"/>
      <c r="GHH7" s="125"/>
      <c r="GHI7" s="125"/>
      <c r="GHJ7" s="125"/>
      <c r="GHK7" s="125"/>
      <c r="GHL7" s="125"/>
      <c r="GHM7" s="125"/>
      <c r="GHN7" s="125"/>
      <c r="GHO7" s="125"/>
      <c r="GHP7" s="125"/>
      <c r="GHQ7" s="125"/>
      <c r="GHR7" s="125"/>
      <c r="GHS7" s="125"/>
      <c r="GHT7" s="125"/>
      <c r="GHU7" s="125"/>
      <c r="GHV7" s="125"/>
      <c r="GHW7" s="125"/>
      <c r="GHX7" s="125"/>
      <c r="GHY7" s="125"/>
      <c r="GHZ7" s="125"/>
      <c r="GIA7" s="125"/>
      <c r="GIB7" s="125"/>
      <c r="GIC7" s="125"/>
      <c r="GID7" s="125"/>
      <c r="GIE7" s="125"/>
      <c r="GIF7" s="125"/>
      <c r="GIG7" s="125"/>
      <c r="GIH7" s="125"/>
      <c r="GII7" s="125"/>
      <c r="GIJ7" s="125"/>
      <c r="GIK7" s="125"/>
      <c r="GIL7" s="125"/>
      <c r="GIM7" s="125"/>
      <c r="GIN7" s="125"/>
      <c r="GIO7" s="125"/>
      <c r="GIP7" s="125"/>
      <c r="GIQ7" s="125"/>
      <c r="GIR7" s="125"/>
      <c r="GIS7" s="125"/>
      <c r="GIT7" s="125"/>
      <c r="GIU7" s="125"/>
      <c r="GIV7" s="125"/>
      <c r="GIW7" s="125"/>
      <c r="GIX7" s="125"/>
      <c r="GIY7" s="125"/>
      <c r="GIZ7" s="125"/>
      <c r="GJA7" s="125"/>
      <c r="GJB7" s="125"/>
      <c r="GJC7" s="125"/>
      <c r="GJD7" s="125"/>
      <c r="GJE7" s="125"/>
      <c r="GJF7" s="125"/>
      <c r="GJG7" s="125"/>
      <c r="GJH7" s="125"/>
      <c r="GJI7" s="125"/>
      <c r="GJJ7" s="125"/>
      <c r="GJK7" s="125"/>
      <c r="GJL7" s="125"/>
      <c r="GJM7" s="125"/>
      <c r="GJN7" s="125"/>
      <c r="GJO7" s="125"/>
      <c r="GJP7" s="125"/>
      <c r="GJQ7" s="125"/>
      <c r="GJR7" s="125"/>
      <c r="GJS7" s="125"/>
      <c r="GJT7" s="125"/>
      <c r="GJU7" s="125"/>
      <c r="GJV7" s="125"/>
      <c r="GJW7" s="125"/>
      <c r="GJX7" s="125"/>
      <c r="GJY7" s="125"/>
      <c r="GJZ7" s="125"/>
      <c r="GKA7" s="125"/>
      <c r="GKB7" s="125"/>
      <c r="GKC7" s="125"/>
      <c r="GKD7" s="125"/>
      <c r="GKE7" s="125"/>
      <c r="GKF7" s="125"/>
      <c r="GKG7" s="125"/>
      <c r="GKH7" s="125"/>
      <c r="GKI7" s="125"/>
      <c r="GKJ7" s="125"/>
      <c r="GKK7" s="125"/>
      <c r="GKL7" s="125"/>
      <c r="GKM7" s="125"/>
      <c r="GKN7" s="125"/>
      <c r="GKO7" s="125"/>
      <c r="GKP7" s="125"/>
      <c r="GKQ7" s="125"/>
      <c r="GKR7" s="125"/>
      <c r="GKS7" s="125"/>
      <c r="GKT7" s="125"/>
      <c r="GKU7" s="125"/>
      <c r="GKV7" s="125"/>
      <c r="GKW7" s="125"/>
      <c r="GKX7" s="125"/>
      <c r="GKY7" s="125"/>
      <c r="GKZ7" s="125"/>
      <c r="GLA7" s="125"/>
      <c r="GLB7" s="125"/>
      <c r="GLC7" s="125"/>
      <c r="GLD7" s="125"/>
      <c r="GLE7" s="125"/>
      <c r="GLF7" s="125"/>
      <c r="GLG7" s="125"/>
      <c r="GLH7" s="125"/>
      <c r="GLI7" s="125"/>
      <c r="GLJ7" s="125"/>
      <c r="GLK7" s="125"/>
      <c r="GLL7" s="125"/>
      <c r="GLM7" s="125"/>
      <c r="GLN7" s="125"/>
      <c r="GLO7" s="125"/>
      <c r="GLP7" s="125"/>
      <c r="GLQ7" s="125"/>
      <c r="GLR7" s="125"/>
      <c r="GLS7" s="125"/>
      <c r="GLT7" s="125"/>
      <c r="GLU7" s="125"/>
      <c r="GLV7" s="125"/>
      <c r="GLW7" s="125"/>
      <c r="GLX7" s="125"/>
      <c r="GLY7" s="125"/>
      <c r="GLZ7" s="125"/>
      <c r="GMA7" s="125"/>
      <c r="GMB7" s="125"/>
      <c r="GMC7" s="125"/>
      <c r="GMD7" s="125"/>
      <c r="GME7" s="125"/>
      <c r="GMF7" s="125"/>
      <c r="GMG7" s="125"/>
      <c r="GMH7" s="125"/>
      <c r="GMI7" s="125"/>
      <c r="GMJ7" s="125"/>
      <c r="GMK7" s="125"/>
      <c r="GML7" s="125"/>
      <c r="GMM7" s="125"/>
      <c r="GMN7" s="125"/>
      <c r="GMO7" s="125"/>
      <c r="GMP7" s="125"/>
      <c r="GMQ7" s="125"/>
      <c r="GMR7" s="125"/>
      <c r="GMS7" s="125"/>
      <c r="GMT7" s="125"/>
      <c r="GMU7" s="125"/>
      <c r="GMV7" s="125"/>
      <c r="GMW7" s="125"/>
      <c r="GMX7" s="125"/>
      <c r="GMY7" s="125"/>
      <c r="GMZ7" s="125"/>
      <c r="GNA7" s="125"/>
      <c r="GNB7" s="125"/>
      <c r="GNC7" s="125"/>
      <c r="GND7" s="125"/>
      <c r="GNE7" s="125"/>
      <c r="GNF7" s="125"/>
      <c r="GNG7" s="125"/>
      <c r="GNH7" s="125"/>
      <c r="GNI7" s="125"/>
      <c r="GNJ7" s="125"/>
      <c r="GNK7" s="125"/>
      <c r="GNL7" s="125"/>
      <c r="GNM7" s="125"/>
      <c r="GNN7" s="125"/>
      <c r="GNO7" s="125"/>
      <c r="GNP7" s="125"/>
      <c r="GNQ7" s="125"/>
      <c r="GNR7" s="125"/>
      <c r="GNS7" s="125"/>
      <c r="GNT7" s="125"/>
      <c r="GNU7" s="125"/>
      <c r="GNV7" s="125"/>
      <c r="GNW7" s="125"/>
      <c r="GNX7" s="125"/>
      <c r="GNY7" s="125"/>
      <c r="GNZ7" s="125"/>
      <c r="GOA7" s="125"/>
      <c r="GOB7" s="125"/>
      <c r="GOC7" s="125"/>
      <c r="GOD7" s="125"/>
      <c r="GOE7" s="125"/>
      <c r="GOF7" s="125"/>
      <c r="GOG7" s="125"/>
      <c r="GOH7" s="125"/>
      <c r="GOI7" s="125"/>
      <c r="GOJ7" s="125"/>
      <c r="GOK7" s="125"/>
      <c r="GOL7" s="125"/>
      <c r="GOM7" s="125"/>
      <c r="GON7" s="125"/>
      <c r="GOO7" s="125"/>
      <c r="GOP7" s="125"/>
      <c r="GOQ7" s="125"/>
      <c r="GOR7" s="125"/>
      <c r="GOS7" s="125"/>
      <c r="GOT7" s="125"/>
      <c r="GOU7" s="125"/>
      <c r="GOV7" s="125"/>
      <c r="GOW7" s="125"/>
      <c r="GOX7" s="125"/>
      <c r="GOY7" s="125"/>
      <c r="GOZ7" s="125"/>
      <c r="GPA7" s="125"/>
      <c r="GPB7" s="125"/>
      <c r="GPC7" s="125"/>
      <c r="GPD7" s="125"/>
      <c r="GPE7" s="125"/>
      <c r="GPF7" s="125"/>
      <c r="GPG7" s="125"/>
      <c r="GPH7" s="125"/>
      <c r="GPI7" s="125"/>
      <c r="GPJ7" s="125"/>
      <c r="GPK7" s="125"/>
      <c r="GPL7" s="125"/>
      <c r="GPM7" s="125"/>
      <c r="GPN7" s="125"/>
      <c r="GPO7" s="125"/>
      <c r="GPP7" s="125"/>
      <c r="GPQ7" s="125"/>
      <c r="GPR7" s="125"/>
      <c r="GPS7" s="125"/>
      <c r="GPT7" s="125"/>
      <c r="GPU7" s="125"/>
      <c r="GPV7" s="125"/>
      <c r="GPW7" s="125"/>
      <c r="GPX7" s="125"/>
      <c r="GPY7" s="125"/>
      <c r="GPZ7" s="125"/>
      <c r="GQA7" s="125"/>
      <c r="GQB7" s="125"/>
      <c r="GQC7" s="125"/>
      <c r="GQD7" s="125"/>
      <c r="GQE7" s="125"/>
      <c r="GQF7" s="125"/>
      <c r="GQG7" s="125"/>
      <c r="GQH7" s="125"/>
      <c r="GQI7" s="125"/>
      <c r="GQJ7" s="125"/>
      <c r="GQK7" s="125"/>
      <c r="GQL7" s="125"/>
      <c r="GQM7" s="125"/>
      <c r="GQN7" s="125"/>
      <c r="GQO7" s="125"/>
      <c r="GQP7" s="125"/>
      <c r="GQQ7" s="125"/>
      <c r="GQR7" s="125"/>
      <c r="GQS7" s="125"/>
      <c r="GQT7" s="125"/>
      <c r="GQU7" s="125"/>
      <c r="GQV7" s="125"/>
      <c r="GQW7" s="125"/>
      <c r="GQX7" s="125"/>
      <c r="GQY7" s="125"/>
      <c r="GQZ7" s="125"/>
      <c r="GRA7" s="125"/>
      <c r="GRB7" s="125"/>
      <c r="GRC7" s="125"/>
      <c r="GRD7" s="125"/>
      <c r="GRE7" s="125"/>
      <c r="GRF7" s="125"/>
      <c r="GRG7" s="125"/>
      <c r="GRH7" s="125"/>
      <c r="GRI7" s="125"/>
      <c r="GRJ7" s="125"/>
      <c r="GRK7" s="125"/>
      <c r="GRL7" s="125"/>
      <c r="GRM7" s="125"/>
      <c r="GRN7" s="125"/>
      <c r="GRO7" s="125"/>
      <c r="GRP7" s="125"/>
      <c r="GRQ7" s="125"/>
      <c r="GRR7" s="125"/>
      <c r="GRS7" s="125"/>
      <c r="GRT7" s="125"/>
      <c r="GRU7" s="125"/>
      <c r="GRV7" s="125"/>
      <c r="GRW7" s="125"/>
      <c r="GRX7" s="125"/>
      <c r="GRY7" s="125"/>
      <c r="GRZ7" s="125"/>
      <c r="GSA7" s="125"/>
      <c r="GSB7" s="125"/>
      <c r="GSC7" s="125"/>
      <c r="GSD7" s="125"/>
      <c r="GSE7" s="125"/>
      <c r="GSF7" s="125"/>
      <c r="GSG7" s="125"/>
      <c r="GSH7" s="125"/>
      <c r="GSI7" s="125"/>
      <c r="GSJ7" s="125"/>
      <c r="GSK7" s="125"/>
      <c r="GSL7" s="125"/>
      <c r="GSM7" s="125"/>
      <c r="GSN7" s="125"/>
      <c r="GSO7" s="125"/>
      <c r="GSP7" s="125"/>
      <c r="GSQ7" s="125"/>
      <c r="GSR7" s="125"/>
      <c r="GSS7" s="125"/>
      <c r="GST7" s="125"/>
      <c r="GSU7" s="125"/>
      <c r="GSV7" s="125"/>
      <c r="GSW7" s="125"/>
      <c r="GSX7" s="125"/>
      <c r="GSY7" s="125"/>
      <c r="GSZ7" s="125"/>
      <c r="GTA7" s="125"/>
      <c r="GTB7" s="125"/>
      <c r="GTC7" s="125"/>
      <c r="GTD7" s="125"/>
      <c r="GTE7" s="125"/>
      <c r="GTF7" s="125"/>
      <c r="GTG7" s="125"/>
      <c r="GTH7" s="125"/>
      <c r="GTI7" s="125"/>
      <c r="GTJ7" s="125"/>
      <c r="GTK7" s="125"/>
      <c r="GTL7" s="125"/>
      <c r="GTM7" s="125"/>
      <c r="GTN7" s="125"/>
      <c r="GTO7" s="125"/>
      <c r="GTP7" s="125"/>
      <c r="GTQ7" s="125"/>
      <c r="GTR7" s="125"/>
      <c r="GTS7" s="125"/>
      <c r="GTT7" s="125"/>
      <c r="GTU7" s="125"/>
      <c r="GTV7" s="125"/>
      <c r="GTW7" s="125"/>
      <c r="GTX7" s="125"/>
      <c r="GTY7" s="125"/>
      <c r="GTZ7" s="125"/>
      <c r="GUA7" s="125"/>
      <c r="GUB7" s="125"/>
      <c r="GUC7" s="125"/>
      <c r="GUD7" s="125"/>
      <c r="GUE7" s="125"/>
      <c r="GUF7" s="125"/>
      <c r="GUG7" s="125"/>
      <c r="GUH7" s="125"/>
      <c r="GUI7" s="125"/>
      <c r="GUJ7" s="125"/>
      <c r="GUK7" s="125"/>
      <c r="GUL7" s="125"/>
      <c r="GUM7" s="125"/>
      <c r="GUN7" s="125"/>
      <c r="GUO7" s="125"/>
      <c r="GUP7" s="125"/>
      <c r="GUQ7" s="125"/>
      <c r="GUR7" s="125"/>
      <c r="GUS7" s="125"/>
      <c r="GUT7" s="125"/>
      <c r="GUU7" s="125"/>
      <c r="GUV7" s="125"/>
      <c r="GUW7" s="125"/>
      <c r="GUX7" s="125"/>
      <c r="GUY7" s="125"/>
      <c r="GUZ7" s="125"/>
      <c r="GVA7" s="125"/>
      <c r="GVB7" s="125"/>
      <c r="GVC7" s="125"/>
      <c r="GVD7" s="125"/>
      <c r="GVE7" s="125"/>
      <c r="GVF7" s="125"/>
      <c r="GVG7" s="125"/>
      <c r="GVH7" s="125"/>
      <c r="GVI7" s="125"/>
      <c r="GVJ7" s="125"/>
      <c r="GVK7" s="125"/>
      <c r="GVL7" s="125"/>
      <c r="GVM7" s="125"/>
      <c r="GVN7" s="125"/>
      <c r="GVO7" s="125"/>
      <c r="GVP7" s="125"/>
      <c r="GVQ7" s="125"/>
      <c r="GVR7" s="125"/>
      <c r="GVS7" s="125"/>
      <c r="GVT7" s="125"/>
      <c r="GVU7" s="125"/>
      <c r="GVV7" s="125"/>
      <c r="GVW7" s="125"/>
      <c r="GVX7" s="125"/>
      <c r="GVY7" s="125"/>
      <c r="GVZ7" s="125"/>
      <c r="GWA7" s="125"/>
      <c r="GWB7" s="125"/>
      <c r="GWC7" s="125"/>
      <c r="GWD7" s="125"/>
      <c r="GWE7" s="125"/>
      <c r="GWF7" s="125"/>
      <c r="GWG7" s="125"/>
      <c r="GWH7" s="125"/>
      <c r="GWI7" s="125"/>
      <c r="GWJ7" s="125"/>
      <c r="GWK7" s="125"/>
      <c r="GWL7" s="125"/>
      <c r="GWM7" s="125"/>
      <c r="GWN7" s="125"/>
      <c r="GWO7" s="125"/>
      <c r="GWP7" s="125"/>
      <c r="GWQ7" s="125"/>
      <c r="GWR7" s="125"/>
      <c r="GWS7" s="125"/>
      <c r="GWT7" s="125"/>
      <c r="GWU7" s="125"/>
      <c r="GWV7" s="125"/>
      <c r="GWW7" s="125"/>
      <c r="GWX7" s="125"/>
      <c r="GWY7" s="125"/>
      <c r="GWZ7" s="125"/>
      <c r="GXA7" s="125"/>
      <c r="GXB7" s="125"/>
      <c r="GXC7" s="125"/>
      <c r="GXD7" s="125"/>
      <c r="GXE7" s="125"/>
      <c r="GXF7" s="125"/>
      <c r="GXG7" s="125"/>
      <c r="GXH7" s="125"/>
      <c r="GXI7" s="125"/>
      <c r="GXJ7" s="125"/>
      <c r="GXK7" s="125"/>
      <c r="GXL7" s="125"/>
      <c r="GXM7" s="125"/>
      <c r="GXN7" s="125"/>
      <c r="GXO7" s="125"/>
      <c r="GXP7" s="125"/>
      <c r="GXQ7" s="125"/>
      <c r="GXR7" s="125"/>
      <c r="GXS7" s="125"/>
      <c r="GXT7" s="125"/>
      <c r="GXU7" s="125"/>
      <c r="GXV7" s="125"/>
      <c r="GXW7" s="125"/>
      <c r="GXX7" s="125"/>
      <c r="GXY7" s="125"/>
      <c r="GXZ7" s="125"/>
      <c r="GYA7" s="125"/>
      <c r="GYB7" s="125"/>
      <c r="GYC7" s="125"/>
      <c r="GYD7" s="125"/>
      <c r="GYE7" s="125"/>
      <c r="GYF7" s="125"/>
      <c r="GYG7" s="125"/>
      <c r="GYH7" s="125"/>
      <c r="GYI7" s="125"/>
      <c r="GYJ7" s="125"/>
      <c r="GYK7" s="125"/>
      <c r="GYL7" s="125"/>
      <c r="GYM7" s="125"/>
      <c r="GYN7" s="125"/>
      <c r="GYO7" s="125"/>
      <c r="GYP7" s="125"/>
      <c r="GYQ7" s="125"/>
      <c r="GYR7" s="125"/>
      <c r="GYS7" s="125"/>
      <c r="GYT7" s="125"/>
      <c r="GYU7" s="125"/>
      <c r="GYV7" s="125"/>
      <c r="GYW7" s="125"/>
      <c r="GYX7" s="125"/>
      <c r="GYY7" s="125"/>
      <c r="GYZ7" s="125"/>
      <c r="GZA7" s="125"/>
      <c r="GZB7" s="125"/>
      <c r="GZC7" s="125"/>
      <c r="GZD7" s="125"/>
      <c r="GZE7" s="125"/>
      <c r="GZF7" s="125"/>
      <c r="GZG7" s="125"/>
      <c r="GZH7" s="125"/>
      <c r="GZI7" s="125"/>
      <c r="GZJ7" s="125"/>
      <c r="GZK7" s="125"/>
      <c r="GZL7" s="125"/>
      <c r="GZM7" s="125"/>
      <c r="GZN7" s="125"/>
      <c r="GZO7" s="125"/>
      <c r="GZP7" s="125"/>
      <c r="GZQ7" s="125"/>
      <c r="GZR7" s="125"/>
      <c r="GZS7" s="125"/>
      <c r="GZT7" s="125"/>
      <c r="GZU7" s="125"/>
      <c r="GZV7" s="125"/>
      <c r="GZW7" s="125"/>
      <c r="GZX7" s="125"/>
      <c r="GZY7" s="125"/>
      <c r="GZZ7" s="125"/>
      <c r="HAA7" s="125"/>
      <c r="HAB7" s="125"/>
      <c r="HAC7" s="125"/>
      <c r="HAD7" s="125"/>
      <c r="HAE7" s="125"/>
      <c r="HAF7" s="125"/>
      <c r="HAG7" s="125"/>
      <c r="HAH7" s="125"/>
      <c r="HAI7" s="125"/>
      <c r="HAJ7" s="125"/>
      <c r="HAK7" s="125"/>
      <c r="HAL7" s="125"/>
      <c r="HAM7" s="125"/>
      <c r="HAN7" s="125"/>
      <c r="HAO7" s="125"/>
      <c r="HAP7" s="125"/>
      <c r="HAQ7" s="125"/>
      <c r="HAR7" s="125"/>
      <c r="HAS7" s="125"/>
      <c r="HAT7" s="125"/>
      <c r="HAU7" s="125"/>
      <c r="HAV7" s="125"/>
      <c r="HAW7" s="125"/>
      <c r="HAX7" s="125"/>
      <c r="HAY7" s="125"/>
      <c r="HAZ7" s="125"/>
      <c r="HBA7" s="125"/>
      <c r="HBB7" s="125"/>
      <c r="HBC7" s="125"/>
      <c r="HBD7" s="125"/>
      <c r="HBE7" s="125"/>
      <c r="HBF7" s="125"/>
      <c r="HBG7" s="125"/>
      <c r="HBH7" s="125"/>
      <c r="HBI7" s="125"/>
      <c r="HBJ7" s="125"/>
      <c r="HBK7" s="125"/>
      <c r="HBL7" s="125"/>
      <c r="HBM7" s="125"/>
      <c r="HBN7" s="125"/>
      <c r="HBO7" s="125"/>
      <c r="HBP7" s="125"/>
      <c r="HBQ7" s="125"/>
      <c r="HBR7" s="125"/>
      <c r="HBS7" s="125"/>
      <c r="HBT7" s="125"/>
      <c r="HBU7" s="125"/>
      <c r="HBV7" s="125"/>
      <c r="HBW7" s="125"/>
      <c r="HBX7" s="125"/>
      <c r="HBY7" s="125"/>
      <c r="HBZ7" s="125"/>
      <c r="HCA7" s="125"/>
      <c r="HCB7" s="125"/>
      <c r="HCC7" s="125"/>
      <c r="HCD7" s="125"/>
      <c r="HCE7" s="125"/>
      <c r="HCF7" s="125"/>
      <c r="HCG7" s="125"/>
      <c r="HCH7" s="125"/>
      <c r="HCI7" s="125"/>
      <c r="HCJ7" s="125"/>
      <c r="HCK7" s="125"/>
      <c r="HCL7" s="125"/>
      <c r="HCM7" s="125"/>
      <c r="HCN7" s="125"/>
      <c r="HCO7" s="125"/>
      <c r="HCP7" s="125"/>
      <c r="HCQ7" s="125"/>
      <c r="HCR7" s="125"/>
      <c r="HCS7" s="125"/>
      <c r="HCT7" s="125"/>
      <c r="HCU7" s="125"/>
      <c r="HCV7" s="125"/>
      <c r="HCW7" s="125"/>
      <c r="HCX7" s="125"/>
      <c r="HCY7" s="125"/>
      <c r="HCZ7" s="125"/>
      <c r="HDA7" s="125"/>
      <c r="HDB7" s="125"/>
      <c r="HDC7" s="125"/>
      <c r="HDD7" s="125"/>
      <c r="HDE7" s="125"/>
      <c r="HDF7" s="125"/>
      <c r="HDG7" s="125"/>
      <c r="HDH7" s="125"/>
      <c r="HDI7" s="125"/>
      <c r="HDJ7" s="125"/>
      <c r="HDK7" s="125"/>
      <c r="HDL7" s="125"/>
      <c r="HDM7" s="125"/>
      <c r="HDN7" s="125"/>
      <c r="HDO7" s="125"/>
      <c r="HDP7" s="125"/>
      <c r="HDQ7" s="125"/>
      <c r="HDR7" s="125"/>
      <c r="HDS7" s="125"/>
      <c r="HDT7" s="125"/>
      <c r="HDU7" s="125"/>
      <c r="HDV7" s="125"/>
      <c r="HDW7" s="125"/>
      <c r="HDX7" s="125"/>
      <c r="HDY7" s="125"/>
      <c r="HDZ7" s="125"/>
      <c r="HEA7" s="125"/>
      <c r="HEB7" s="125"/>
      <c r="HEC7" s="125"/>
      <c r="HED7" s="125"/>
      <c r="HEE7" s="125"/>
      <c r="HEF7" s="125"/>
      <c r="HEG7" s="125"/>
      <c r="HEH7" s="125"/>
      <c r="HEI7" s="125"/>
      <c r="HEJ7" s="125"/>
      <c r="HEK7" s="125"/>
      <c r="HEL7" s="125"/>
      <c r="HEM7" s="125"/>
      <c r="HEN7" s="125"/>
      <c r="HEO7" s="125"/>
      <c r="HEP7" s="125"/>
      <c r="HEQ7" s="125"/>
      <c r="HER7" s="125"/>
      <c r="HES7" s="125"/>
      <c r="HET7" s="125"/>
      <c r="HEU7" s="125"/>
      <c r="HEV7" s="125"/>
      <c r="HEW7" s="125"/>
      <c r="HEX7" s="125"/>
      <c r="HEY7" s="125"/>
      <c r="HEZ7" s="125"/>
      <c r="HFA7" s="125"/>
      <c r="HFB7" s="125"/>
      <c r="HFC7" s="125"/>
      <c r="HFD7" s="125"/>
      <c r="HFE7" s="125"/>
      <c r="HFF7" s="125"/>
      <c r="HFG7" s="125"/>
      <c r="HFH7" s="125"/>
      <c r="HFI7" s="125"/>
      <c r="HFJ7" s="125"/>
      <c r="HFK7" s="125"/>
      <c r="HFL7" s="125"/>
      <c r="HFM7" s="125"/>
      <c r="HFN7" s="125"/>
      <c r="HFO7" s="125"/>
      <c r="HFP7" s="125"/>
      <c r="HFQ7" s="125"/>
      <c r="HFR7" s="125"/>
      <c r="HFS7" s="125"/>
      <c r="HFT7" s="125"/>
      <c r="HFU7" s="125"/>
      <c r="HFV7" s="125"/>
      <c r="HFW7" s="125"/>
      <c r="HFX7" s="125"/>
      <c r="HFY7" s="125"/>
      <c r="HFZ7" s="125"/>
      <c r="HGA7" s="125"/>
      <c r="HGB7" s="125"/>
      <c r="HGC7" s="125"/>
      <c r="HGD7" s="125"/>
      <c r="HGE7" s="125"/>
      <c r="HGF7" s="125"/>
      <c r="HGG7" s="125"/>
      <c r="HGH7" s="125"/>
      <c r="HGI7" s="125"/>
      <c r="HGJ7" s="125"/>
      <c r="HGK7" s="125"/>
      <c r="HGL7" s="125"/>
      <c r="HGM7" s="125"/>
      <c r="HGN7" s="125"/>
      <c r="HGO7" s="125"/>
      <c r="HGP7" s="125"/>
      <c r="HGQ7" s="125"/>
      <c r="HGR7" s="125"/>
      <c r="HGS7" s="125"/>
      <c r="HGT7" s="125"/>
      <c r="HGU7" s="125"/>
      <c r="HGV7" s="125"/>
      <c r="HGW7" s="125"/>
      <c r="HGX7" s="125"/>
      <c r="HGY7" s="125"/>
      <c r="HGZ7" s="125"/>
      <c r="HHA7" s="125"/>
      <c r="HHB7" s="125"/>
      <c r="HHC7" s="125"/>
      <c r="HHD7" s="125"/>
      <c r="HHE7" s="125"/>
      <c r="HHF7" s="125"/>
      <c r="HHG7" s="125"/>
      <c r="HHH7" s="125"/>
      <c r="HHI7" s="125"/>
      <c r="HHJ7" s="125"/>
      <c r="HHK7" s="125"/>
      <c r="HHL7" s="125"/>
      <c r="HHM7" s="125"/>
      <c r="HHN7" s="125"/>
      <c r="HHO7" s="125"/>
      <c r="HHP7" s="125"/>
      <c r="HHQ7" s="125"/>
      <c r="HHR7" s="125"/>
      <c r="HHS7" s="125"/>
      <c r="HHT7" s="125"/>
      <c r="HHU7" s="125"/>
      <c r="HHV7" s="125"/>
      <c r="HHW7" s="125"/>
      <c r="HHX7" s="125"/>
      <c r="HHY7" s="125"/>
      <c r="HHZ7" s="125"/>
      <c r="HIA7" s="125"/>
      <c r="HIB7" s="125"/>
      <c r="HIC7" s="125"/>
      <c r="HID7" s="125"/>
      <c r="HIE7" s="125"/>
      <c r="HIF7" s="125"/>
      <c r="HIG7" s="125"/>
      <c r="HIH7" s="125"/>
      <c r="HII7" s="125"/>
      <c r="HIJ7" s="125"/>
      <c r="HIK7" s="125"/>
      <c r="HIL7" s="125"/>
      <c r="HIM7" s="125"/>
      <c r="HIN7" s="125"/>
      <c r="HIO7" s="125"/>
      <c r="HIP7" s="125"/>
      <c r="HIQ7" s="125"/>
      <c r="HIR7" s="125"/>
      <c r="HIS7" s="125"/>
      <c r="HIT7" s="125"/>
      <c r="HIU7" s="125"/>
      <c r="HIV7" s="125"/>
      <c r="HIW7" s="125"/>
      <c r="HIX7" s="125"/>
      <c r="HIY7" s="125"/>
      <c r="HIZ7" s="125"/>
      <c r="HJA7" s="125"/>
      <c r="HJB7" s="125"/>
      <c r="HJC7" s="125"/>
      <c r="HJD7" s="125"/>
      <c r="HJE7" s="125"/>
      <c r="HJF7" s="125"/>
      <c r="HJG7" s="125"/>
      <c r="HJH7" s="125"/>
      <c r="HJI7" s="125"/>
      <c r="HJJ7" s="125"/>
      <c r="HJK7" s="125"/>
      <c r="HJL7" s="125"/>
      <c r="HJM7" s="125"/>
      <c r="HJN7" s="125"/>
      <c r="HJO7" s="125"/>
      <c r="HJP7" s="125"/>
      <c r="HJQ7" s="125"/>
      <c r="HJR7" s="125"/>
      <c r="HJS7" s="125"/>
      <c r="HJT7" s="125"/>
      <c r="HJU7" s="125"/>
      <c r="HJV7" s="125"/>
      <c r="HJW7" s="125"/>
      <c r="HJX7" s="125"/>
      <c r="HJY7" s="125"/>
      <c r="HJZ7" s="125"/>
      <c r="HKA7" s="125"/>
      <c r="HKB7" s="125"/>
      <c r="HKC7" s="125"/>
      <c r="HKD7" s="125"/>
      <c r="HKE7" s="125"/>
      <c r="HKF7" s="125"/>
      <c r="HKG7" s="125"/>
      <c r="HKH7" s="125"/>
      <c r="HKI7" s="125"/>
      <c r="HKJ7" s="125"/>
      <c r="HKK7" s="125"/>
      <c r="HKL7" s="125"/>
      <c r="HKM7" s="125"/>
      <c r="HKN7" s="125"/>
      <c r="HKO7" s="125"/>
      <c r="HKP7" s="125"/>
      <c r="HKQ7" s="125"/>
      <c r="HKR7" s="125"/>
      <c r="HKS7" s="125"/>
      <c r="HKT7" s="125"/>
      <c r="HKU7" s="125"/>
      <c r="HKV7" s="125"/>
      <c r="HKW7" s="125"/>
      <c r="HKX7" s="125"/>
      <c r="HKY7" s="125"/>
      <c r="HKZ7" s="125"/>
      <c r="HLA7" s="125"/>
      <c r="HLB7" s="125"/>
      <c r="HLC7" s="125"/>
      <c r="HLD7" s="125"/>
      <c r="HLE7" s="125"/>
      <c r="HLF7" s="125"/>
      <c r="HLG7" s="125"/>
      <c r="HLH7" s="125"/>
      <c r="HLI7" s="125"/>
      <c r="HLJ7" s="125"/>
      <c r="HLK7" s="125"/>
      <c r="HLL7" s="125"/>
      <c r="HLM7" s="125"/>
      <c r="HLN7" s="125"/>
      <c r="HLO7" s="125"/>
      <c r="HLP7" s="125"/>
      <c r="HLQ7" s="125"/>
      <c r="HLR7" s="125"/>
      <c r="HLS7" s="125"/>
      <c r="HLT7" s="125"/>
      <c r="HLU7" s="125"/>
      <c r="HLV7" s="125"/>
      <c r="HLW7" s="125"/>
      <c r="HLX7" s="125"/>
      <c r="HLY7" s="125"/>
      <c r="HLZ7" s="125"/>
      <c r="HMA7" s="125"/>
      <c r="HMB7" s="125"/>
      <c r="HMC7" s="125"/>
      <c r="HMD7" s="125"/>
      <c r="HME7" s="125"/>
      <c r="HMF7" s="125"/>
      <c r="HMG7" s="125"/>
      <c r="HMH7" s="125"/>
      <c r="HMI7" s="125"/>
      <c r="HMJ7" s="125"/>
      <c r="HMK7" s="125"/>
      <c r="HML7" s="125"/>
      <c r="HMM7" s="125"/>
      <c r="HMN7" s="125"/>
      <c r="HMO7" s="125"/>
      <c r="HMP7" s="125"/>
      <c r="HMQ7" s="125"/>
      <c r="HMR7" s="125"/>
      <c r="HMS7" s="125"/>
      <c r="HMT7" s="125"/>
      <c r="HMU7" s="125"/>
      <c r="HMV7" s="125"/>
      <c r="HMW7" s="125"/>
      <c r="HMX7" s="125"/>
      <c r="HMY7" s="125"/>
      <c r="HMZ7" s="125"/>
      <c r="HNA7" s="125"/>
      <c r="HNB7" s="125"/>
      <c r="HNC7" s="125"/>
      <c r="HND7" s="125"/>
      <c r="HNE7" s="125"/>
      <c r="HNF7" s="125"/>
      <c r="HNG7" s="125"/>
      <c r="HNH7" s="125"/>
      <c r="HNI7" s="125"/>
      <c r="HNJ7" s="125"/>
      <c r="HNK7" s="125"/>
      <c r="HNL7" s="125"/>
      <c r="HNM7" s="125"/>
      <c r="HNN7" s="125"/>
      <c r="HNO7" s="125"/>
      <c r="HNP7" s="125"/>
      <c r="HNQ7" s="125"/>
      <c r="HNR7" s="125"/>
      <c r="HNS7" s="125"/>
      <c r="HNT7" s="125"/>
      <c r="HNU7" s="125"/>
      <c r="HNV7" s="125"/>
      <c r="HNW7" s="125"/>
      <c r="HNX7" s="125"/>
      <c r="HNY7" s="125"/>
      <c r="HNZ7" s="125"/>
      <c r="HOA7" s="125"/>
      <c r="HOB7" s="125"/>
      <c r="HOC7" s="125"/>
      <c r="HOD7" s="125"/>
      <c r="HOE7" s="125"/>
      <c r="HOF7" s="125"/>
      <c r="HOG7" s="125"/>
      <c r="HOH7" s="125"/>
      <c r="HOI7" s="125"/>
      <c r="HOJ7" s="125"/>
      <c r="HOK7" s="125"/>
      <c r="HOL7" s="125"/>
      <c r="HOM7" s="125"/>
      <c r="HON7" s="125"/>
      <c r="HOO7" s="125"/>
      <c r="HOP7" s="125"/>
      <c r="HOQ7" s="125"/>
      <c r="HOR7" s="125"/>
      <c r="HOS7" s="125"/>
      <c r="HOT7" s="125"/>
      <c r="HOU7" s="125"/>
      <c r="HOV7" s="125"/>
      <c r="HOW7" s="125"/>
      <c r="HOX7" s="125"/>
      <c r="HOY7" s="125"/>
      <c r="HOZ7" s="125"/>
      <c r="HPA7" s="125"/>
      <c r="HPB7" s="125"/>
      <c r="HPC7" s="125"/>
      <c r="HPD7" s="125"/>
      <c r="HPE7" s="125"/>
      <c r="HPF7" s="125"/>
      <c r="HPG7" s="125"/>
      <c r="HPH7" s="125"/>
      <c r="HPI7" s="125"/>
      <c r="HPJ7" s="125"/>
      <c r="HPK7" s="125"/>
      <c r="HPL7" s="125"/>
      <c r="HPM7" s="125"/>
      <c r="HPN7" s="125"/>
      <c r="HPO7" s="125"/>
      <c r="HPP7" s="125"/>
      <c r="HPQ7" s="125"/>
      <c r="HPR7" s="125"/>
      <c r="HPS7" s="125"/>
      <c r="HPT7" s="125"/>
      <c r="HPU7" s="125"/>
      <c r="HPV7" s="125"/>
      <c r="HPW7" s="125"/>
      <c r="HPX7" s="125"/>
      <c r="HPY7" s="125"/>
      <c r="HPZ7" s="125"/>
      <c r="HQA7" s="125"/>
      <c r="HQB7" s="125"/>
      <c r="HQC7" s="125"/>
      <c r="HQD7" s="125"/>
      <c r="HQE7" s="125"/>
      <c r="HQF7" s="125"/>
      <c r="HQG7" s="125"/>
      <c r="HQH7" s="125"/>
      <c r="HQI7" s="125"/>
      <c r="HQJ7" s="125"/>
      <c r="HQK7" s="125"/>
      <c r="HQL7" s="125"/>
      <c r="HQM7" s="125"/>
      <c r="HQN7" s="125"/>
      <c r="HQO7" s="125"/>
      <c r="HQP7" s="125"/>
      <c r="HQQ7" s="125"/>
      <c r="HQR7" s="125"/>
      <c r="HQS7" s="125"/>
      <c r="HQT7" s="125"/>
      <c r="HQU7" s="125"/>
      <c r="HQV7" s="125"/>
      <c r="HQW7" s="125"/>
      <c r="HQX7" s="125"/>
      <c r="HQY7" s="125"/>
      <c r="HQZ7" s="125"/>
      <c r="HRA7" s="125"/>
      <c r="HRB7" s="125"/>
      <c r="HRC7" s="125"/>
      <c r="HRD7" s="125"/>
      <c r="HRE7" s="125"/>
      <c r="HRF7" s="125"/>
      <c r="HRG7" s="125"/>
      <c r="HRH7" s="125"/>
      <c r="HRI7" s="125"/>
      <c r="HRJ7" s="125"/>
      <c r="HRK7" s="125"/>
      <c r="HRL7" s="125"/>
      <c r="HRM7" s="125"/>
      <c r="HRN7" s="125"/>
      <c r="HRO7" s="125"/>
      <c r="HRP7" s="125"/>
      <c r="HRQ7" s="125"/>
      <c r="HRR7" s="125"/>
      <c r="HRS7" s="125"/>
      <c r="HRT7" s="125"/>
      <c r="HRU7" s="125"/>
      <c r="HRV7" s="125"/>
      <c r="HRW7" s="125"/>
      <c r="HRX7" s="125"/>
      <c r="HRY7" s="125"/>
      <c r="HRZ7" s="125"/>
      <c r="HSA7" s="125"/>
      <c r="HSB7" s="125"/>
      <c r="HSC7" s="125"/>
      <c r="HSD7" s="125"/>
      <c r="HSE7" s="125"/>
      <c r="HSF7" s="125"/>
      <c r="HSG7" s="125"/>
      <c r="HSH7" s="125"/>
      <c r="HSI7" s="125"/>
      <c r="HSJ7" s="125"/>
      <c r="HSK7" s="125"/>
      <c r="HSL7" s="125"/>
      <c r="HSM7" s="125"/>
      <c r="HSN7" s="125"/>
      <c r="HSO7" s="125"/>
      <c r="HSP7" s="125"/>
      <c r="HSQ7" s="125"/>
      <c r="HSR7" s="125"/>
      <c r="HSS7" s="125"/>
      <c r="HST7" s="125"/>
      <c r="HSU7" s="125"/>
      <c r="HSV7" s="125"/>
      <c r="HSW7" s="125"/>
      <c r="HSX7" s="125"/>
      <c r="HSY7" s="125"/>
      <c r="HSZ7" s="125"/>
      <c r="HTA7" s="125"/>
      <c r="HTB7" s="125"/>
      <c r="HTC7" s="125"/>
      <c r="HTD7" s="125"/>
      <c r="HTE7" s="125"/>
      <c r="HTF7" s="125"/>
      <c r="HTG7" s="125"/>
      <c r="HTH7" s="125"/>
      <c r="HTI7" s="125"/>
      <c r="HTJ7" s="125"/>
      <c r="HTK7" s="125"/>
      <c r="HTL7" s="125"/>
      <c r="HTM7" s="125"/>
      <c r="HTN7" s="125"/>
      <c r="HTO7" s="125"/>
      <c r="HTP7" s="125"/>
      <c r="HTQ7" s="125"/>
      <c r="HTR7" s="125"/>
      <c r="HTS7" s="125"/>
      <c r="HTT7" s="125"/>
      <c r="HTU7" s="125"/>
      <c r="HTV7" s="125"/>
      <c r="HTW7" s="125"/>
      <c r="HTX7" s="125"/>
      <c r="HTY7" s="125"/>
      <c r="HTZ7" s="125"/>
      <c r="HUA7" s="125"/>
      <c r="HUB7" s="125"/>
      <c r="HUC7" s="125"/>
      <c r="HUD7" s="125"/>
      <c r="HUE7" s="125"/>
      <c r="HUF7" s="125"/>
      <c r="HUG7" s="125"/>
      <c r="HUH7" s="125"/>
      <c r="HUI7" s="125"/>
      <c r="HUJ7" s="125"/>
      <c r="HUK7" s="125"/>
      <c r="HUL7" s="125"/>
      <c r="HUM7" s="125"/>
      <c r="HUN7" s="125"/>
      <c r="HUO7" s="125"/>
      <c r="HUP7" s="125"/>
      <c r="HUQ7" s="125"/>
      <c r="HUR7" s="125"/>
      <c r="HUS7" s="125"/>
      <c r="HUT7" s="125"/>
      <c r="HUU7" s="125"/>
      <c r="HUV7" s="125"/>
      <c r="HUW7" s="125"/>
      <c r="HUX7" s="125"/>
      <c r="HUY7" s="125"/>
      <c r="HUZ7" s="125"/>
      <c r="HVA7" s="125"/>
      <c r="HVB7" s="125"/>
      <c r="HVC7" s="125"/>
      <c r="HVD7" s="125"/>
      <c r="HVE7" s="125"/>
      <c r="HVF7" s="125"/>
      <c r="HVG7" s="125"/>
      <c r="HVH7" s="125"/>
      <c r="HVI7" s="125"/>
      <c r="HVJ7" s="125"/>
      <c r="HVK7" s="125"/>
      <c r="HVL7" s="125"/>
      <c r="HVM7" s="125"/>
      <c r="HVN7" s="125"/>
      <c r="HVO7" s="125"/>
      <c r="HVP7" s="125"/>
      <c r="HVQ7" s="125"/>
      <c r="HVR7" s="125"/>
      <c r="HVS7" s="125"/>
      <c r="HVT7" s="125"/>
      <c r="HVU7" s="125"/>
      <c r="HVV7" s="125"/>
      <c r="HVW7" s="125"/>
      <c r="HVX7" s="125"/>
      <c r="HVY7" s="125"/>
      <c r="HVZ7" s="125"/>
      <c r="HWA7" s="125"/>
      <c r="HWB7" s="125"/>
      <c r="HWC7" s="125"/>
      <c r="HWD7" s="125"/>
      <c r="HWE7" s="125"/>
      <c r="HWF7" s="125"/>
      <c r="HWG7" s="125"/>
      <c r="HWH7" s="125"/>
      <c r="HWI7" s="125"/>
      <c r="HWJ7" s="125"/>
      <c r="HWK7" s="125"/>
      <c r="HWL7" s="125"/>
      <c r="HWM7" s="125"/>
      <c r="HWN7" s="125"/>
      <c r="HWO7" s="125"/>
      <c r="HWP7" s="125"/>
      <c r="HWQ7" s="125"/>
      <c r="HWR7" s="125"/>
      <c r="HWS7" s="125"/>
      <c r="HWT7" s="125"/>
      <c r="HWU7" s="125"/>
      <c r="HWV7" s="125"/>
      <c r="HWW7" s="125"/>
      <c r="HWX7" s="125"/>
      <c r="HWY7" s="125"/>
      <c r="HWZ7" s="125"/>
      <c r="HXA7" s="125"/>
      <c r="HXB7" s="125"/>
      <c r="HXC7" s="125"/>
      <c r="HXD7" s="125"/>
      <c r="HXE7" s="125"/>
      <c r="HXF7" s="125"/>
      <c r="HXG7" s="125"/>
      <c r="HXH7" s="125"/>
      <c r="HXI7" s="125"/>
      <c r="HXJ7" s="125"/>
      <c r="HXK7" s="125"/>
      <c r="HXL7" s="125"/>
      <c r="HXM7" s="125"/>
      <c r="HXN7" s="125"/>
      <c r="HXO7" s="125"/>
      <c r="HXP7" s="125"/>
      <c r="HXQ7" s="125"/>
      <c r="HXR7" s="125"/>
      <c r="HXS7" s="125"/>
      <c r="HXT7" s="125"/>
      <c r="HXU7" s="125"/>
      <c r="HXV7" s="125"/>
      <c r="HXW7" s="125"/>
      <c r="HXX7" s="125"/>
      <c r="HXY7" s="125"/>
      <c r="HXZ7" s="125"/>
      <c r="HYA7" s="125"/>
      <c r="HYB7" s="125"/>
      <c r="HYC7" s="125"/>
      <c r="HYD7" s="125"/>
      <c r="HYE7" s="125"/>
      <c r="HYF7" s="125"/>
      <c r="HYG7" s="125"/>
      <c r="HYH7" s="125"/>
      <c r="HYI7" s="125"/>
      <c r="HYJ7" s="125"/>
      <c r="HYK7" s="125"/>
      <c r="HYL7" s="125"/>
      <c r="HYM7" s="125"/>
      <c r="HYN7" s="125"/>
      <c r="HYO7" s="125"/>
      <c r="HYP7" s="125"/>
      <c r="HYQ7" s="125"/>
      <c r="HYR7" s="125"/>
      <c r="HYS7" s="125"/>
      <c r="HYT7" s="125"/>
      <c r="HYU7" s="125"/>
      <c r="HYV7" s="125"/>
      <c r="HYW7" s="125"/>
      <c r="HYX7" s="125"/>
      <c r="HYY7" s="125"/>
      <c r="HYZ7" s="125"/>
      <c r="HZA7" s="125"/>
      <c r="HZB7" s="125"/>
      <c r="HZC7" s="125"/>
      <c r="HZD7" s="125"/>
      <c r="HZE7" s="125"/>
      <c r="HZF7" s="125"/>
      <c r="HZG7" s="125"/>
      <c r="HZH7" s="125"/>
      <c r="HZI7" s="125"/>
      <c r="HZJ7" s="125"/>
      <c r="HZK7" s="125"/>
      <c r="HZL7" s="125"/>
      <c r="HZM7" s="125"/>
      <c r="HZN7" s="125"/>
      <c r="HZO7" s="125"/>
      <c r="HZP7" s="125"/>
      <c r="HZQ7" s="125"/>
      <c r="HZR7" s="125"/>
      <c r="HZS7" s="125"/>
      <c r="HZT7" s="125"/>
      <c r="HZU7" s="125"/>
      <c r="HZV7" s="125"/>
      <c r="HZW7" s="125"/>
      <c r="HZX7" s="125"/>
      <c r="HZY7" s="125"/>
      <c r="HZZ7" s="125"/>
      <c r="IAA7" s="125"/>
      <c r="IAB7" s="125"/>
      <c r="IAC7" s="125"/>
      <c r="IAD7" s="125"/>
      <c r="IAE7" s="125"/>
      <c r="IAF7" s="125"/>
      <c r="IAG7" s="125"/>
      <c r="IAH7" s="125"/>
      <c r="IAI7" s="125"/>
      <c r="IAJ7" s="125"/>
      <c r="IAK7" s="125"/>
      <c r="IAL7" s="125"/>
      <c r="IAM7" s="125"/>
      <c r="IAN7" s="125"/>
      <c r="IAO7" s="125"/>
      <c r="IAP7" s="125"/>
      <c r="IAQ7" s="125"/>
      <c r="IAR7" s="125"/>
      <c r="IAS7" s="125"/>
      <c r="IAT7" s="125"/>
      <c r="IAU7" s="125"/>
      <c r="IAV7" s="125"/>
      <c r="IAW7" s="125"/>
      <c r="IAX7" s="125"/>
      <c r="IAY7" s="125"/>
      <c r="IAZ7" s="125"/>
      <c r="IBA7" s="125"/>
      <c r="IBB7" s="125"/>
      <c r="IBC7" s="125"/>
      <c r="IBD7" s="125"/>
      <c r="IBE7" s="125"/>
      <c r="IBF7" s="125"/>
      <c r="IBG7" s="125"/>
      <c r="IBH7" s="125"/>
      <c r="IBI7" s="125"/>
      <c r="IBJ7" s="125"/>
      <c r="IBK7" s="125"/>
      <c r="IBL7" s="125"/>
      <c r="IBM7" s="125"/>
      <c r="IBN7" s="125"/>
      <c r="IBO7" s="125"/>
      <c r="IBP7" s="125"/>
      <c r="IBQ7" s="125"/>
      <c r="IBR7" s="125"/>
      <c r="IBS7" s="125"/>
      <c r="IBT7" s="125"/>
      <c r="IBU7" s="125"/>
      <c r="IBV7" s="125"/>
      <c r="IBW7" s="125"/>
      <c r="IBX7" s="125"/>
      <c r="IBY7" s="125"/>
      <c r="IBZ7" s="125"/>
      <c r="ICA7" s="125"/>
      <c r="ICB7" s="125"/>
      <c r="ICC7" s="125"/>
      <c r="ICD7" s="125"/>
      <c r="ICE7" s="125"/>
      <c r="ICF7" s="125"/>
      <c r="ICG7" s="125"/>
      <c r="ICH7" s="125"/>
      <c r="ICI7" s="125"/>
      <c r="ICJ7" s="125"/>
      <c r="ICK7" s="125"/>
      <c r="ICL7" s="125"/>
      <c r="ICM7" s="125"/>
      <c r="ICN7" s="125"/>
      <c r="ICO7" s="125"/>
      <c r="ICP7" s="125"/>
      <c r="ICQ7" s="125"/>
      <c r="ICR7" s="125"/>
      <c r="ICS7" s="125"/>
      <c r="ICT7" s="125"/>
      <c r="ICU7" s="125"/>
      <c r="ICV7" s="125"/>
      <c r="ICW7" s="125"/>
      <c r="ICX7" s="125"/>
      <c r="ICY7" s="125"/>
      <c r="ICZ7" s="125"/>
      <c r="IDA7" s="125"/>
      <c r="IDB7" s="125"/>
      <c r="IDC7" s="125"/>
      <c r="IDD7" s="125"/>
      <c r="IDE7" s="125"/>
      <c r="IDF7" s="125"/>
      <c r="IDG7" s="125"/>
      <c r="IDH7" s="125"/>
      <c r="IDI7" s="125"/>
      <c r="IDJ7" s="125"/>
      <c r="IDK7" s="125"/>
      <c r="IDL7" s="125"/>
      <c r="IDM7" s="125"/>
      <c r="IDN7" s="125"/>
      <c r="IDO7" s="125"/>
      <c r="IDP7" s="125"/>
      <c r="IDQ7" s="125"/>
      <c r="IDR7" s="125"/>
      <c r="IDS7" s="125"/>
      <c r="IDT7" s="125"/>
      <c r="IDU7" s="125"/>
      <c r="IDV7" s="125"/>
      <c r="IDW7" s="125"/>
      <c r="IDX7" s="125"/>
      <c r="IDY7" s="125"/>
      <c r="IDZ7" s="125"/>
      <c r="IEA7" s="125"/>
      <c r="IEB7" s="125"/>
      <c r="IEC7" s="125"/>
      <c r="IED7" s="125"/>
      <c r="IEE7" s="125"/>
      <c r="IEF7" s="125"/>
      <c r="IEG7" s="125"/>
      <c r="IEH7" s="125"/>
      <c r="IEI7" s="125"/>
      <c r="IEJ7" s="125"/>
      <c r="IEK7" s="125"/>
      <c r="IEL7" s="125"/>
      <c r="IEM7" s="125"/>
      <c r="IEN7" s="125"/>
      <c r="IEO7" s="125"/>
      <c r="IEP7" s="125"/>
      <c r="IEQ7" s="125"/>
      <c r="IER7" s="125"/>
      <c r="IES7" s="125"/>
      <c r="IET7" s="125"/>
      <c r="IEU7" s="125"/>
      <c r="IEV7" s="125"/>
      <c r="IEW7" s="125"/>
      <c r="IEX7" s="125"/>
      <c r="IEY7" s="125"/>
      <c r="IEZ7" s="125"/>
      <c r="IFA7" s="125"/>
      <c r="IFB7" s="125"/>
      <c r="IFC7" s="125"/>
      <c r="IFD7" s="125"/>
      <c r="IFE7" s="125"/>
      <c r="IFF7" s="125"/>
      <c r="IFG7" s="125"/>
      <c r="IFH7" s="125"/>
      <c r="IFI7" s="125"/>
      <c r="IFJ7" s="125"/>
      <c r="IFK7" s="125"/>
      <c r="IFL7" s="125"/>
      <c r="IFM7" s="125"/>
      <c r="IFN7" s="125"/>
      <c r="IFO7" s="125"/>
      <c r="IFP7" s="125"/>
      <c r="IFQ7" s="125"/>
      <c r="IFR7" s="125"/>
      <c r="IFS7" s="125"/>
      <c r="IFT7" s="125"/>
      <c r="IFU7" s="125"/>
      <c r="IFV7" s="125"/>
      <c r="IFW7" s="125"/>
      <c r="IFX7" s="125"/>
      <c r="IFY7" s="125"/>
      <c r="IFZ7" s="125"/>
      <c r="IGA7" s="125"/>
      <c r="IGB7" s="125"/>
      <c r="IGC7" s="125"/>
      <c r="IGD7" s="125"/>
      <c r="IGE7" s="125"/>
      <c r="IGF7" s="125"/>
      <c r="IGG7" s="125"/>
      <c r="IGH7" s="125"/>
      <c r="IGI7" s="125"/>
      <c r="IGJ7" s="125"/>
      <c r="IGK7" s="125"/>
      <c r="IGL7" s="125"/>
      <c r="IGM7" s="125"/>
      <c r="IGN7" s="125"/>
      <c r="IGO7" s="125"/>
      <c r="IGP7" s="125"/>
      <c r="IGQ7" s="125"/>
      <c r="IGR7" s="125"/>
      <c r="IGS7" s="125"/>
      <c r="IGT7" s="125"/>
      <c r="IGU7" s="125"/>
      <c r="IGV7" s="125"/>
      <c r="IGW7" s="125"/>
      <c r="IGX7" s="125"/>
      <c r="IGY7" s="125"/>
      <c r="IGZ7" s="125"/>
      <c r="IHA7" s="125"/>
      <c r="IHB7" s="125"/>
      <c r="IHC7" s="125"/>
      <c r="IHD7" s="125"/>
      <c r="IHE7" s="125"/>
      <c r="IHF7" s="125"/>
      <c r="IHG7" s="125"/>
      <c r="IHH7" s="125"/>
      <c r="IHI7" s="125"/>
      <c r="IHJ7" s="125"/>
      <c r="IHK7" s="125"/>
      <c r="IHL7" s="125"/>
      <c r="IHM7" s="125"/>
      <c r="IHN7" s="125"/>
      <c r="IHO7" s="125"/>
      <c r="IHP7" s="125"/>
      <c r="IHQ7" s="125"/>
      <c r="IHR7" s="125"/>
      <c r="IHS7" s="125"/>
      <c r="IHT7" s="125"/>
      <c r="IHU7" s="125"/>
      <c r="IHV7" s="125"/>
      <c r="IHW7" s="125"/>
      <c r="IHX7" s="125"/>
      <c r="IHY7" s="125"/>
      <c r="IHZ7" s="125"/>
      <c r="IIA7" s="125"/>
      <c r="IIB7" s="125"/>
      <c r="IIC7" s="125"/>
      <c r="IID7" s="125"/>
      <c r="IIE7" s="125"/>
      <c r="IIF7" s="125"/>
      <c r="IIG7" s="125"/>
      <c r="IIH7" s="125"/>
      <c r="III7" s="125"/>
      <c r="IIJ7" s="125"/>
      <c r="IIK7" s="125"/>
      <c r="IIL7" s="125"/>
      <c r="IIM7" s="125"/>
      <c r="IIN7" s="125"/>
      <c r="IIO7" s="125"/>
      <c r="IIP7" s="125"/>
      <c r="IIQ7" s="125"/>
      <c r="IIR7" s="125"/>
      <c r="IIS7" s="125"/>
      <c r="IIT7" s="125"/>
      <c r="IIU7" s="125"/>
      <c r="IIV7" s="125"/>
      <c r="IIW7" s="125"/>
      <c r="IIX7" s="125"/>
      <c r="IIY7" s="125"/>
      <c r="IIZ7" s="125"/>
      <c r="IJA7" s="125"/>
      <c r="IJB7" s="125"/>
      <c r="IJC7" s="125"/>
      <c r="IJD7" s="125"/>
      <c r="IJE7" s="125"/>
      <c r="IJF7" s="125"/>
      <c r="IJG7" s="125"/>
      <c r="IJH7" s="125"/>
      <c r="IJI7" s="125"/>
      <c r="IJJ7" s="125"/>
      <c r="IJK7" s="125"/>
      <c r="IJL7" s="125"/>
      <c r="IJM7" s="125"/>
      <c r="IJN7" s="125"/>
      <c r="IJO7" s="125"/>
      <c r="IJP7" s="125"/>
      <c r="IJQ7" s="125"/>
      <c r="IJR7" s="125"/>
      <c r="IJS7" s="125"/>
      <c r="IJT7" s="125"/>
      <c r="IJU7" s="125"/>
      <c r="IJV7" s="125"/>
      <c r="IJW7" s="125"/>
      <c r="IJX7" s="125"/>
      <c r="IJY7" s="125"/>
      <c r="IJZ7" s="125"/>
      <c r="IKA7" s="125"/>
      <c r="IKB7" s="125"/>
      <c r="IKC7" s="125"/>
      <c r="IKD7" s="125"/>
      <c r="IKE7" s="125"/>
      <c r="IKF7" s="125"/>
      <c r="IKG7" s="125"/>
      <c r="IKH7" s="125"/>
      <c r="IKI7" s="125"/>
      <c r="IKJ7" s="125"/>
      <c r="IKK7" s="125"/>
      <c r="IKL7" s="125"/>
      <c r="IKM7" s="125"/>
      <c r="IKN7" s="125"/>
      <c r="IKO7" s="125"/>
      <c r="IKP7" s="125"/>
      <c r="IKQ7" s="125"/>
      <c r="IKR7" s="125"/>
      <c r="IKS7" s="125"/>
      <c r="IKT7" s="125"/>
      <c r="IKU7" s="125"/>
      <c r="IKV7" s="125"/>
      <c r="IKW7" s="125"/>
      <c r="IKX7" s="125"/>
      <c r="IKY7" s="125"/>
      <c r="IKZ7" s="125"/>
      <c r="ILA7" s="125"/>
      <c r="ILB7" s="125"/>
      <c r="ILC7" s="125"/>
      <c r="ILD7" s="125"/>
      <c r="ILE7" s="125"/>
      <c r="ILF7" s="125"/>
      <c r="ILG7" s="125"/>
      <c r="ILH7" s="125"/>
      <c r="ILI7" s="125"/>
      <c r="ILJ7" s="125"/>
      <c r="ILK7" s="125"/>
      <c r="ILL7" s="125"/>
      <c r="ILM7" s="125"/>
      <c r="ILN7" s="125"/>
      <c r="ILO7" s="125"/>
      <c r="ILP7" s="125"/>
      <c r="ILQ7" s="125"/>
      <c r="ILR7" s="125"/>
      <c r="ILS7" s="125"/>
      <c r="ILT7" s="125"/>
      <c r="ILU7" s="125"/>
      <c r="ILV7" s="125"/>
      <c r="ILW7" s="125"/>
      <c r="ILX7" s="125"/>
      <c r="ILY7" s="125"/>
      <c r="ILZ7" s="125"/>
      <c r="IMA7" s="125"/>
      <c r="IMB7" s="125"/>
      <c r="IMC7" s="125"/>
      <c r="IMD7" s="125"/>
      <c r="IME7" s="125"/>
      <c r="IMF7" s="125"/>
      <c r="IMG7" s="125"/>
      <c r="IMH7" s="125"/>
      <c r="IMI7" s="125"/>
      <c r="IMJ7" s="125"/>
      <c r="IMK7" s="125"/>
      <c r="IML7" s="125"/>
      <c r="IMM7" s="125"/>
      <c r="IMN7" s="125"/>
      <c r="IMO7" s="125"/>
      <c r="IMP7" s="125"/>
      <c r="IMQ7" s="125"/>
      <c r="IMR7" s="125"/>
      <c r="IMS7" s="125"/>
      <c r="IMT7" s="125"/>
      <c r="IMU7" s="125"/>
      <c r="IMV7" s="125"/>
      <c r="IMW7" s="125"/>
      <c r="IMX7" s="125"/>
      <c r="IMY7" s="125"/>
      <c r="IMZ7" s="125"/>
      <c r="INA7" s="125"/>
      <c r="INB7" s="125"/>
      <c r="INC7" s="125"/>
      <c r="IND7" s="125"/>
      <c r="INE7" s="125"/>
      <c r="INF7" s="125"/>
      <c r="ING7" s="125"/>
      <c r="INH7" s="125"/>
      <c r="INI7" s="125"/>
      <c r="INJ7" s="125"/>
      <c r="INK7" s="125"/>
      <c r="INL7" s="125"/>
      <c r="INM7" s="125"/>
      <c r="INN7" s="125"/>
      <c r="INO7" s="125"/>
      <c r="INP7" s="125"/>
      <c r="INQ7" s="125"/>
      <c r="INR7" s="125"/>
      <c r="INS7" s="125"/>
      <c r="INT7" s="125"/>
      <c r="INU7" s="125"/>
      <c r="INV7" s="125"/>
      <c r="INW7" s="125"/>
      <c r="INX7" s="125"/>
      <c r="INY7" s="125"/>
      <c r="INZ7" s="125"/>
      <c r="IOA7" s="125"/>
      <c r="IOB7" s="125"/>
      <c r="IOC7" s="125"/>
      <c r="IOD7" s="125"/>
      <c r="IOE7" s="125"/>
      <c r="IOF7" s="125"/>
      <c r="IOG7" s="125"/>
      <c r="IOH7" s="125"/>
      <c r="IOI7" s="125"/>
      <c r="IOJ7" s="125"/>
      <c r="IOK7" s="125"/>
      <c r="IOL7" s="125"/>
      <c r="IOM7" s="125"/>
      <c r="ION7" s="125"/>
      <c r="IOO7" s="125"/>
      <c r="IOP7" s="125"/>
      <c r="IOQ7" s="125"/>
      <c r="IOR7" s="125"/>
      <c r="IOS7" s="125"/>
      <c r="IOT7" s="125"/>
      <c r="IOU7" s="125"/>
      <c r="IOV7" s="125"/>
      <c r="IOW7" s="125"/>
      <c r="IOX7" s="125"/>
      <c r="IOY7" s="125"/>
      <c r="IOZ7" s="125"/>
      <c r="IPA7" s="125"/>
      <c r="IPB7" s="125"/>
      <c r="IPC7" s="125"/>
      <c r="IPD7" s="125"/>
      <c r="IPE7" s="125"/>
      <c r="IPF7" s="125"/>
      <c r="IPG7" s="125"/>
      <c r="IPH7" s="125"/>
      <c r="IPI7" s="125"/>
      <c r="IPJ7" s="125"/>
      <c r="IPK7" s="125"/>
      <c r="IPL7" s="125"/>
      <c r="IPM7" s="125"/>
      <c r="IPN7" s="125"/>
      <c r="IPO7" s="125"/>
      <c r="IPP7" s="125"/>
      <c r="IPQ7" s="125"/>
      <c r="IPR7" s="125"/>
      <c r="IPS7" s="125"/>
      <c r="IPT7" s="125"/>
      <c r="IPU7" s="125"/>
      <c r="IPV7" s="125"/>
      <c r="IPW7" s="125"/>
      <c r="IPX7" s="125"/>
      <c r="IPY7" s="125"/>
      <c r="IPZ7" s="125"/>
      <c r="IQA7" s="125"/>
      <c r="IQB7" s="125"/>
      <c r="IQC7" s="125"/>
      <c r="IQD7" s="125"/>
      <c r="IQE7" s="125"/>
      <c r="IQF7" s="125"/>
      <c r="IQG7" s="125"/>
      <c r="IQH7" s="125"/>
      <c r="IQI7" s="125"/>
      <c r="IQJ7" s="125"/>
      <c r="IQK7" s="125"/>
      <c r="IQL7" s="125"/>
      <c r="IQM7" s="125"/>
      <c r="IQN7" s="125"/>
      <c r="IQO7" s="125"/>
      <c r="IQP7" s="125"/>
      <c r="IQQ7" s="125"/>
      <c r="IQR7" s="125"/>
      <c r="IQS7" s="125"/>
      <c r="IQT7" s="125"/>
      <c r="IQU7" s="125"/>
      <c r="IQV7" s="125"/>
      <c r="IQW7" s="125"/>
      <c r="IQX7" s="125"/>
      <c r="IQY7" s="125"/>
      <c r="IQZ7" s="125"/>
      <c r="IRA7" s="125"/>
      <c r="IRB7" s="125"/>
      <c r="IRC7" s="125"/>
      <c r="IRD7" s="125"/>
      <c r="IRE7" s="125"/>
      <c r="IRF7" s="125"/>
      <c r="IRG7" s="125"/>
      <c r="IRH7" s="125"/>
      <c r="IRI7" s="125"/>
      <c r="IRJ7" s="125"/>
      <c r="IRK7" s="125"/>
      <c r="IRL7" s="125"/>
      <c r="IRM7" s="125"/>
      <c r="IRN7" s="125"/>
      <c r="IRO7" s="125"/>
      <c r="IRP7" s="125"/>
      <c r="IRQ7" s="125"/>
      <c r="IRR7" s="125"/>
      <c r="IRS7" s="125"/>
      <c r="IRT7" s="125"/>
      <c r="IRU7" s="125"/>
      <c r="IRV7" s="125"/>
      <c r="IRW7" s="125"/>
      <c r="IRX7" s="125"/>
      <c r="IRY7" s="125"/>
      <c r="IRZ7" s="125"/>
      <c r="ISA7" s="125"/>
      <c r="ISB7" s="125"/>
      <c r="ISC7" s="125"/>
      <c r="ISD7" s="125"/>
      <c r="ISE7" s="125"/>
      <c r="ISF7" s="125"/>
      <c r="ISG7" s="125"/>
      <c r="ISH7" s="125"/>
      <c r="ISI7" s="125"/>
      <c r="ISJ7" s="125"/>
      <c r="ISK7" s="125"/>
      <c r="ISL7" s="125"/>
      <c r="ISM7" s="125"/>
      <c r="ISN7" s="125"/>
      <c r="ISO7" s="125"/>
      <c r="ISP7" s="125"/>
      <c r="ISQ7" s="125"/>
      <c r="ISR7" s="125"/>
      <c r="ISS7" s="125"/>
      <c r="IST7" s="125"/>
      <c r="ISU7" s="125"/>
      <c r="ISV7" s="125"/>
      <c r="ISW7" s="125"/>
      <c r="ISX7" s="125"/>
      <c r="ISY7" s="125"/>
      <c r="ISZ7" s="125"/>
      <c r="ITA7" s="125"/>
      <c r="ITB7" s="125"/>
      <c r="ITC7" s="125"/>
      <c r="ITD7" s="125"/>
      <c r="ITE7" s="125"/>
      <c r="ITF7" s="125"/>
      <c r="ITG7" s="125"/>
      <c r="ITH7" s="125"/>
      <c r="ITI7" s="125"/>
      <c r="ITJ7" s="125"/>
      <c r="ITK7" s="125"/>
      <c r="ITL7" s="125"/>
      <c r="ITM7" s="125"/>
      <c r="ITN7" s="125"/>
      <c r="ITO7" s="125"/>
      <c r="ITP7" s="125"/>
      <c r="ITQ7" s="125"/>
      <c r="ITR7" s="125"/>
      <c r="ITS7" s="125"/>
      <c r="ITT7" s="125"/>
      <c r="ITU7" s="125"/>
      <c r="ITV7" s="125"/>
      <c r="ITW7" s="125"/>
      <c r="ITX7" s="125"/>
      <c r="ITY7" s="125"/>
      <c r="ITZ7" s="125"/>
      <c r="IUA7" s="125"/>
      <c r="IUB7" s="125"/>
      <c r="IUC7" s="125"/>
      <c r="IUD7" s="125"/>
      <c r="IUE7" s="125"/>
      <c r="IUF7" s="125"/>
      <c r="IUG7" s="125"/>
      <c r="IUH7" s="125"/>
      <c r="IUI7" s="125"/>
      <c r="IUJ7" s="125"/>
      <c r="IUK7" s="125"/>
      <c r="IUL7" s="125"/>
      <c r="IUM7" s="125"/>
      <c r="IUN7" s="125"/>
      <c r="IUO7" s="125"/>
      <c r="IUP7" s="125"/>
      <c r="IUQ7" s="125"/>
      <c r="IUR7" s="125"/>
      <c r="IUS7" s="125"/>
      <c r="IUT7" s="125"/>
      <c r="IUU7" s="125"/>
      <c r="IUV7" s="125"/>
      <c r="IUW7" s="125"/>
      <c r="IUX7" s="125"/>
      <c r="IUY7" s="125"/>
      <c r="IUZ7" s="125"/>
      <c r="IVA7" s="125"/>
      <c r="IVB7" s="125"/>
      <c r="IVC7" s="125"/>
      <c r="IVD7" s="125"/>
      <c r="IVE7" s="125"/>
      <c r="IVF7" s="125"/>
      <c r="IVG7" s="125"/>
      <c r="IVH7" s="125"/>
      <c r="IVI7" s="125"/>
      <c r="IVJ7" s="125"/>
      <c r="IVK7" s="125"/>
      <c r="IVL7" s="125"/>
      <c r="IVM7" s="125"/>
      <c r="IVN7" s="125"/>
      <c r="IVO7" s="125"/>
      <c r="IVP7" s="125"/>
      <c r="IVQ7" s="125"/>
      <c r="IVR7" s="125"/>
      <c r="IVS7" s="125"/>
      <c r="IVT7" s="125"/>
      <c r="IVU7" s="125"/>
      <c r="IVV7" s="125"/>
      <c r="IVW7" s="125"/>
      <c r="IVX7" s="125"/>
      <c r="IVY7" s="125"/>
      <c r="IVZ7" s="125"/>
      <c r="IWA7" s="125"/>
      <c r="IWB7" s="125"/>
      <c r="IWC7" s="125"/>
      <c r="IWD7" s="125"/>
      <c r="IWE7" s="125"/>
      <c r="IWF7" s="125"/>
      <c r="IWG7" s="125"/>
      <c r="IWH7" s="125"/>
      <c r="IWI7" s="125"/>
      <c r="IWJ7" s="125"/>
      <c r="IWK7" s="125"/>
      <c r="IWL7" s="125"/>
      <c r="IWM7" s="125"/>
      <c r="IWN7" s="125"/>
      <c r="IWO7" s="125"/>
      <c r="IWP7" s="125"/>
      <c r="IWQ7" s="125"/>
      <c r="IWR7" s="125"/>
      <c r="IWS7" s="125"/>
      <c r="IWT7" s="125"/>
      <c r="IWU7" s="125"/>
      <c r="IWV7" s="125"/>
      <c r="IWW7" s="125"/>
      <c r="IWX7" s="125"/>
      <c r="IWY7" s="125"/>
      <c r="IWZ7" s="125"/>
      <c r="IXA7" s="125"/>
      <c r="IXB7" s="125"/>
      <c r="IXC7" s="125"/>
      <c r="IXD7" s="125"/>
      <c r="IXE7" s="125"/>
      <c r="IXF7" s="125"/>
      <c r="IXG7" s="125"/>
      <c r="IXH7" s="125"/>
      <c r="IXI7" s="125"/>
      <c r="IXJ7" s="125"/>
      <c r="IXK7" s="125"/>
      <c r="IXL7" s="125"/>
      <c r="IXM7" s="125"/>
      <c r="IXN7" s="125"/>
      <c r="IXO7" s="125"/>
      <c r="IXP7" s="125"/>
      <c r="IXQ7" s="125"/>
      <c r="IXR7" s="125"/>
      <c r="IXS7" s="125"/>
      <c r="IXT7" s="125"/>
      <c r="IXU7" s="125"/>
      <c r="IXV7" s="125"/>
      <c r="IXW7" s="125"/>
      <c r="IXX7" s="125"/>
      <c r="IXY7" s="125"/>
      <c r="IXZ7" s="125"/>
      <c r="IYA7" s="125"/>
      <c r="IYB7" s="125"/>
      <c r="IYC7" s="125"/>
      <c r="IYD7" s="125"/>
      <c r="IYE7" s="125"/>
      <c r="IYF7" s="125"/>
      <c r="IYG7" s="125"/>
      <c r="IYH7" s="125"/>
      <c r="IYI7" s="125"/>
      <c r="IYJ7" s="125"/>
      <c r="IYK7" s="125"/>
      <c r="IYL7" s="125"/>
      <c r="IYM7" s="125"/>
      <c r="IYN7" s="125"/>
      <c r="IYO7" s="125"/>
      <c r="IYP7" s="125"/>
      <c r="IYQ7" s="125"/>
      <c r="IYR7" s="125"/>
      <c r="IYS7" s="125"/>
      <c r="IYT7" s="125"/>
      <c r="IYU7" s="125"/>
      <c r="IYV7" s="125"/>
      <c r="IYW7" s="125"/>
      <c r="IYX7" s="125"/>
      <c r="IYY7" s="125"/>
      <c r="IYZ7" s="125"/>
      <c r="IZA7" s="125"/>
      <c r="IZB7" s="125"/>
      <c r="IZC7" s="125"/>
      <c r="IZD7" s="125"/>
      <c r="IZE7" s="125"/>
      <c r="IZF7" s="125"/>
      <c r="IZG7" s="125"/>
      <c r="IZH7" s="125"/>
      <c r="IZI7" s="125"/>
      <c r="IZJ7" s="125"/>
      <c r="IZK7" s="125"/>
      <c r="IZL7" s="125"/>
      <c r="IZM7" s="125"/>
      <c r="IZN7" s="125"/>
      <c r="IZO7" s="125"/>
      <c r="IZP7" s="125"/>
      <c r="IZQ7" s="125"/>
      <c r="IZR7" s="125"/>
      <c r="IZS7" s="125"/>
      <c r="IZT7" s="125"/>
      <c r="IZU7" s="125"/>
      <c r="IZV7" s="125"/>
      <c r="IZW7" s="125"/>
      <c r="IZX7" s="125"/>
      <c r="IZY7" s="125"/>
      <c r="IZZ7" s="125"/>
      <c r="JAA7" s="125"/>
      <c r="JAB7" s="125"/>
      <c r="JAC7" s="125"/>
      <c r="JAD7" s="125"/>
      <c r="JAE7" s="125"/>
      <c r="JAF7" s="125"/>
      <c r="JAG7" s="125"/>
      <c r="JAH7" s="125"/>
      <c r="JAI7" s="125"/>
      <c r="JAJ7" s="125"/>
      <c r="JAK7" s="125"/>
      <c r="JAL7" s="125"/>
      <c r="JAM7" s="125"/>
      <c r="JAN7" s="125"/>
      <c r="JAO7" s="125"/>
      <c r="JAP7" s="125"/>
      <c r="JAQ7" s="125"/>
      <c r="JAR7" s="125"/>
      <c r="JAS7" s="125"/>
      <c r="JAT7" s="125"/>
      <c r="JAU7" s="125"/>
      <c r="JAV7" s="125"/>
      <c r="JAW7" s="125"/>
      <c r="JAX7" s="125"/>
      <c r="JAY7" s="125"/>
      <c r="JAZ7" s="125"/>
      <c r="JBA7" s="125"/>
      <c r="JBB7" s="125"/>
      <c r="JBC7" s="125"/>
      <c r="JBD7" s="125"/>
      <c r="JBE7" s="125"/>
      <c r="JBF7" s="125"/>
      <c r="JBG7" s="125"/>
      <c r="JBH7" s="125"/>
      <c r="JBI7" s="125"/>
      <c r="JBJ7" s="125"/>
      <c r="JBK7" s="125"/>
      <c r="JBL7" s="125"/>
      <c r="JBM7" s="125"/>
      <c r="JBN7" s="125"/>
      <c r="JBO7" s="125"/>
      <c r="JBP7" s="125"/>
      <c r="JBQ7" s="125"/>
      <c r="JBR7" s="125"/>
      <c r="JBS7" s="125"/>
      <c r="JBT7" s="125"/>
      <c r="JBU7" s="125"/>
      <c r="JBV7" s="125"/>
      <c r="JBW7" s="125"/>
      <c r="JBX7" s="125"/>
      <c r="JBY7" s="125"/>
      <c r="JBZ7" s="125"/>
      <c r="JCA7" s="125"/>
      <c r="JCB7" s="125"/>
      <c r="JCC7" s="125"/>
      <c r="JCD7" s="125"/>
      <c r="JCE7" s="125"/>
      <c r="JCF7" s="125"/>
      <c r="JCG7" s="125"/>
      <c r="JCH7" s="125"/>
      <c r="JCI7" s="125"/>
      <c r="JCJ7" s="125"/>
      <c r="JCK7" s="125"/>
      <c r="JCL7" s="125"/>
      <c r="JCM7" s="125"/>
      <c r="JCN7" s="125"/>
      <c r="JCO7" s="125"/>
      <c r="JCP7" s="125"/>
      <c r="JCQ7" s="125"/>
      <c r="JCR7" s="125"/>
      <c r="JCS7" s="125"/>
      <c r="JCT7" s="125"/>
      <c r="JCU7" s="125"/>
      <c r="JCV7" s="125"/>
      <c r="JCW7" s="125"/>
      <c r="JCX7" s="125"/>
      <c r="JCY7" s="125"/>
      <c r="JCZ7" s="125"/>
      <c r="JDA7" s="125"/>
      <c r="JDB7" s="125"/>
      <c r="JDC7" s="125"/>
      <c r="JDD7" s="125"/>
      <c r="JDE7" s="125"/>
      <c r="JDF7" s="125"/>
      <c r="JDG7" s="125"/>
      <c r="JDH7" s="125"/>
      <c r="JDI7" s="125"/>
      <c r="JDJ7" s="125"/>
      <c r="JDK7" s="125"/>
      <c r="JDL7" s="125"/>
      <c r="JDM7" s="125"/>
      <c r="JDN7" s="125"/>
      <c r="JDO7" s="125"/>
      <c r="JDP7" s="125"/>
      <c r="JDQ7" s="125"/>
      <c r="JDR7" s="125"/>
      <c r="JDS7" s="125"/>
      <c r="JDT7" s="125"/>
      <c r="JDU7" s="125"/>
      <c r="JDV7" s="125"/>
      <c r="JDW7" s="125"/>
      <c r="JDX7" s="125"/>
      <c r="JDY7" s="125"/>
      <c r="JDZ7" s="125"/>
      <c r="JEA7" s="125"/>
      <c r="JEB7" s="125"/>
      <c r="JEC7" s="125"/>
      <c r="JED7" s="125"/>
      <c r="JEE7" s="125"/>
      <c r="JEF7" s="125"/>
      <c r="JEG7" s="125"/>
      <c r="JEH7" s="125"/>
      <c r="JEI7" s="125"/>
      <c r="JEJ7" s="125"/>
      <c r="JEK7" s="125"/>
      <c r="JEL7" s="125"/>
      <c r="JEM7" s="125"/>
      <c r="JEN7" s="125"/>
      <c r="JEO7" s="125"/>
      <c r="JEP7" s="125"/>
      <c r="JEQ7" s="125"/>
      <c r="JER7" s="125"/>
      <c r="JES7" s="125"/>
      <c r="JET7" s="125"/>
      <c r="JEU7" s="125"/>
      <c r="JEV7" s="125"/>
      <c r="JEW7" s="125"/>
      <c r="JEX7" s="125"/>
      <c r="JEY7" s="125"/>
      <c r="JEZ7" s="125"/>
      <c r="JFA7" s="125"/>
      <c r="JFB7" s="125"/>
      <c r="JFC7" s="125"/>
      <c r="JFD7" s="125"/>
      <c r="JFE7" s="125"/>
      <c r="JFF7" s="125"/>
      <c r="JFG7" s="125"/>
      <c r="JFH7" s="125"/>
      <c r="JFI7" s="125"/>
      <c r="JFJ7" s="125"/>
      <c r="JFK7" s="125"/>
      <c r="JFL7" s="125"/>
      <c r="JFM7" s="125"/>
      <c r="JFN7" s="125"/>
      <c r="JFO7" s="125"/>
      <c r="JFP7" s="125"/>
      <c r="JFQ7" s="125"/>
      <c r="JFR7" s="125"/>
      <c r="JFS7" s="125"/>
      <c r="JFT7" s="125"/>
      <c r="JFU7" s="125"/>
      <c r="JFV7" s="125"/>
      <c r="JFW7" s="125"/>
      <c r="JFX7" s="125"/>
      <c r="JFY7" s="125"/>
      <c r="JFZ7" s="125"/>
      <c r="JGA7" s="125"/>
      <c r="JGB7" s="125"/>
      <c r="JGC7" s="125"/>
      <c r="JGD7" s="125"/>
      <c r="JGE7" s="125"/>
      <c r="JGF7" s="125"/>
      <c r="JGG7" s="125"/>
      <c r="JGH7" s="125"/>
      <c r="JGI7" s="125"/>
      <c r="JGJ7" s="125"/>
      <c r="JGK7" s="125"/>
      <c r="JGL7" s="125"/>
      <c r="JGM7" s="125"/>
      <c r="JGN7" s="125"/>
      <c r="JGO7" s="125"/>
      <c r="JGP7" s="125"/>
      <c r="JGQ7" s="125"/>
      <c r="JGR7" s="125"/>
      <c r="JGS7" s="125"/>
      <c r="JGT7" s="125"/>
      <c r="JGU7" s="125"/>
      <c r="JGV7" s="125"/>
      <c r="JGW7" s="125"/>
      <c r="JGX7" s="125"/>
      <c r="JGY7" s="125"/>
      <c r="JGZ7" s="125"/>
      <c r="JHA7" s="125"/>
      <c r="JHB7" s="125"/>
      <c r="JHC7" s="125"/>
      <c r="JHD7" s="125"/>
      <c r="JHE7" s="125"/>
      <c r="JHF7" s="125"/>
      <c r="JHG7" s="125"/>
      <c r="JHH7" s="125"/>
      <c r="JHI7" s="125"/>
      <c r="JHJ7" s="125"/>
      <c r="JHK7" s="125"/>
      <c r="JHL7" s="125"/>
      <c r="JHM7" s="125"/>
      <c r="JHN7" s="125"/>
      <c r="JHO7" s="125"/>
      <c r="JHP7" s="125"/>
      <c r="JHQ7" s="125"/>
      <c r="JHR7" s="125"/>
      <c r="JHS7" s="125"/>
      <c r="JHT7" s="125"/>
      <c r="JHU7" s="125"/>
      <c r="JHV7" s="125"/>
      <c r="JHW7" s="125"/>
      <c r="JHX7" s="125"/>
      <c r="JHY7" s="125"/>
      <c r="JHZ7" s="125"/>
      <c r="JIA7" s="125"/>
      <c r="JIB7" s="125"/>
      <c r="JIC7" s="125"/>
      <c r="JID7" s="125"/>
      <c r="JIE7" s="125"/>
      <c r="JIF7" s="125"/>
      <c r="JIG7" s="125"/>
      <c r="JIH7" s="125"/>
      <c r="JII7" s="125"/>
      <c r="JIJ7" s="125"/>
      <c r="JIK7" s="125"/>
      <c r="JIL7" s="125"/>
      <c r="JIM7" s="125"/>
      <c r="JIN7" s="125"/>
      <c r="JIO7" s="125"/>
      <c r="JIP7" s="125"/>
      <c r="JIQ7" s="125"/>
      <c r="JIR7" s="125"/>
      <c r="JIS7" s="125"/>
      <c r="JIT7" s="125"/>
      <c r="JIU7" s="125"/>
      <c r="JIV7" s="125"/>
      <c r="JIW7" s="125"/>
      <c r="JIX7" s="125"/>
      <c r="JIY7" s="125"/>
      <c r="JIZ7" s="125"/>
      <c r="JJA7" s="125"/>
      <c r="JJB7" s="125"/>
      <c r="JJC7" s="125"/>
      <c r="JJD7" s="125"/>
      <c r="JJE7" s="125"/>
      <c r="JJF7" s="125"/>
      <c r="JJG7" s="125"/>
      <c r="JJH7" s="125"/>
      <c r="JJI7" s="125"/>
      <c r="JJJ7" s="125"/>
      <c r="JJK7" s="125"/>
      <c r="JJL7" s="125"/>
      <c r="JJM7" s="125"/>
      <c r="JJN7" s="125"/>
      <c r="JJO7" s="125"/>
      <c r="JJP7" s="125"/>
      <c r="JJQ7" s="125"/>
      <c r="JJR7" s="125"/>
      <c r="JJS7" s="125"/>
      <c r="JJT7" s="125"/>
      <c r="JJU7" s="125"/>
      <c r="JJV7" s="125"/>
      <c r="JJW7" s="125"/>
      <c r="JJX7" s="125"/>
      <c r="JJY7" s="125"/>
      <c r="JJZ7" s="125"/>
      <c r="JKA7" s="125"/>
      <c r="JKB7" s="125"/>
      <c r="JKC7" s="125"/>
      <c r="JKD7" s="125"/>
      <c r="JKE7" s="125"/>
      <c r="JKF7" s="125"/>
      <c r="JKG7" s="125"/>
      <c r="JKH7" s="125"/>
      <c r="JKI7" s="125"/>
      <c r="JKJ7" s="125"/>
      <c r="JKK7" s="125"/>
      <c r="JKL7" s="125"/>
      <c r="JKM7" s="125"/>
      <c r="JKN7" s="125"/>
      <c r="JKO7" s="125"/>
      <c r="JKP7" s="125"/>
      <c r="JKQ7" s="125"/>
      <c r="JKR7" s="125"/>
      <c r="JKS7" s="125"/>
      <c r="JKT7" s="125"/>
      <c r="JKU7" s="125"/>
      <c r="JKV7" s="125"/>
      <c r="JKW7" s="125"/>
      <c r="JKX7" s="125"/>
      <c r="JKY7" s="125"/>
      <c r="JKZ7" s="125"/>
      <c r="JLA7" s="125"/>
      <c r="JLB7" s="125"/>
      <c r="JLC7" s="125"/>
      <c r="JLD7" s="125"/>
      <c r="JLE7" s="125"/>
      <c r="JLF7" s="125"/>
      <c r="JLG7" s="125"/>
      <c r="JLH7" s="125"/>
      <c r="JLI7" s="125"/>
      <c r="JLJ7" s="125"/>
      <c r="JLK7" s="125"/>
      <c r="JLL7" s="125"/>
      <c r="JLM7" s="125"/>
      <c r="JLN7" s="125"/>
      <c r="JLO7" s="125"/>
      <c r="JLP7" s="125"/>
      <c r="JLQ7" s="125"/>
      <c r="JLR7" s="125"/>
      <c r="JLS7" s="125"/>
      <c r="JLT7" s="125"/>
      <c r="JLU7" s="125"/>
      <c r="JLV7" s="125"/>
      <c r="JLW7" s="125"/>
      <c r="JLX7" s="125"/>
      <c r="JLY7" s="125"/>
      <c r="JLZ7" s="125"/>
      <c r="JMA7" s="125"/>
      <c r="JMB7" s="125"/>
      <c r="JMC7" s="125"/>
      <c r="JMD7" s="125"/>
      <c r="JME7" s="125"/>
      <c r="JMF7" s="125"/>
      <c r="JMG7" s="125"/>
      <c r="JMH7" s="125"/>
      <c r="JMI7" s="125"/>
      <c r="JMJ7" s="125"/>
      <c r="JMK7" s="125"/>
      <c r="JML7" s="125"/>
      <c r="JMM7" s="125"/>
      <c r="JMN7" s="125"/>
      <c r="JMO7" s="125"/>
      <c r="JMP7" s="125"/>
      <c r="JMQ7" s="125"/>
      <c r="JMR7" s="125"/>
      <c r="JMS7" s="125"/>
      <c r="JMT7" s="125"/>
      <c r="JMU7" s="125"/>
      <c r="JMV7" s="125"/>
      <c r="JMW7" s="125"/>
      <c r="JMX7" s="125"/>
      <c r="JMY7" s="125"/>
      <c r="JMZ7" s="125"/>
      <c r="JNA7" s="125"/>
      <c r="JNB7" s="125"/>
      <c r="JNC7" s="125"/>
      <c r="JND7" s="125"/>
      <c r="JNE7" s="125"/>
      <c r="JNF7" s="125"/>
      <c r="JNG7" s="125"/>
      <c r="JNH7" s="125"/>
      <c r="JNI7" s="125"/>
      <c r="JNJ7" s="125"/>
      <c r="JNK7" s="125"/>
      <c r="JNL7" s="125"/>
      <c r="JNM7" s="125"/>
      <c r="JNN7" s="125"/>
      <c r="JNO7" s="125"/>
      <c r="JNP7" s="125"/>
      <c r="JNQ7" s="125"/>
      <c r="JNR7" s="125"/>
      <c r="JNS7" s="125"/>
      <c r="JNT7" s="125"/>
      <c r="JNU7" s="125"/>
      <c r="JNV7" s="125"/>
      <c r="JNW7" s="125"/>
      <c r="JNX7" s="125"/>
      <c r="JNY7" s="125"/>
      <c r="JNZ7" s="125"/>
      <c r="JOA7" s="125"/>
      <c r="JOB7" s="125"/>
      <c r="JOC7" s="125"/>
      <c r="JOD7" s="125"/>
      <c r="JOE7" s="125"/>
      <c r="JOF7" s="125"/>
      <c r="JOG7" s="125"/>
      <c r="JOH7" s="125"/>
      <c r="JOI7" s="125"/>
      <c r="JOJ7" s="125"/>
      <c r="JOK7" s="125"/>
      <c r="JOL7" s="125"/>
      <c r="JOM7" s="125"/>
      <c r="JON7" s="125"/>
      <c r="JOO7" s="125"/>
      <c r="JOP7" s="125"/>
      <c r="JOQ7" s="125"/>
      <c r="JOR7" s="125"/>
      <c r="JOS7" s="125"/>
      <c r="JOT7" s="125"/>
      <c r="JOU7" s="125"/>
      <c r="JOV7" s="125"/>
      <c r="JOW7" s="125"/>
      <c r="JOX7" s="125"/>
      <c r="JOY7" s="125"/>
      <c r="JOZ7" s="125"/>
      <c r="JPA7" s="125"/>
      <c r="JPB7" s="125"/>
      <c r="JPC7" s="125"/>
      <c r="JPD7" s="125"/>
      <c r="JPE7" s="125"/>
      <c r="JPF7" s="125"/>
      <c r="JPG7" s="125"/>
      <c r="JPH7" s="125"/>
      <c r="JPI7" s="125"/>
      <c r="JPJ7" s="125"/>
      <c r="JPK7" s="125"/>
      <c r="JPL7" s="125"/>
      <c r="JPM7" s="125"/>
      <c r="JPN7" s="125"/>
      <c r="JPO7" s="125"/>
      <c r="JPP7" s="125"/>
      <c r="JPQ7" s="125"/>
      <c r="JPR7" s="125"/>
      <c r="JPS7" s="125"/>
      <c r="JPT7" s="125"/>
      <c r="JPU7" s="125"/>
      <c r="JPV7" s="125"/>
      <c r="JPW7" s="125"/>
      <c r="JPX7" s="125"/>
      <c r="JPY7" s="125"/>
      <c r="JPZ7" s="125"/>
      <c r="JQA7" s="125"/>
      <c r="JQB7" s="125"/>
      <c r="JQC7" s="125"/>
      <c r="JQD7" s="125"/>
      <c r="JQE7" s="125"/>
      <c r="JQF7" s="125"/>
      <c r="JQG7" s="125"/>
      <c r="JQH7" s="125"/>
      <c r="JQI7" s="125"/>
      <c r="JQJ7" s="125"/>
      <c r="JQK7" s="125"/>
      <c r="JQL7" s="125"/>
      <c r="JQM7" s="125"/>
      <c r="JQN7" s="125"/>
      <c r="JQO7" s="125"/>
      <c r="JQP7" s="125"/>
      <c r="JQQ7" s="125"/>
      <c r="JQR7" s="125"/>
      <c r="JQS7" s="125"/>
      <c r="JQT7" s="125"/>
      <c r="JQU7" s="125"/>
      <c r="JQV7" s="125"/>
      <c r="JQW7" s="125"/>
      <c r="JQX7" s="125"/>
      <c r="JQY7" s="125"/>
      <c r="JQZ7" s="125"/>
      <c r="JRA7" s="125"/>
      <c r="JRB7" s="125"/>
      <c r="JRC7" s="125"/>
      <c r="JRD7" s="125"/>
      <c r="JRE7" s="125"/>
      <c r="JRF7" s="125"/>
      <c r="JRG7" s="125"/>
      <c r="JRH7" s="125"/>
      <c r="JRI7" s="125"/>
      <c r="JRJ7" s="125"/>
      <c r="JRK7" s="125"/>
      <c r="JRL7" s="125"/>
      <c r="JRM7" s="125"/>
      <c r="JRN7" s="125"/>
      <c r="JRO7" s="125"/>
      <c r="JRP7" s="125"/>
      <c r="JRQ7" s="125"/>
      <c r="JRR7" s="125"/>
      <c r="JRS7" s="125"/>
      <c r="JRT7" s="125"/>
      <c r="JRU7" s="125"/>
      <c r="JRV7" s="125"/>
      <c r="JRW7" s="125"/>
      <c r="JRX7" s="125"/>
      <c r="JRY7" s="125"/>
      <c r="JRZ7" s="125"/>
      <c r="JSA7" s="125"/>
      <c r="JSB7" s="125"/>
      <c r="JSC7" s="125"/>
      <c r="JSD7" s="125"/>
      <c r="JSE7" s="125"/>
      <c r="JSF7" s="125"/>
      <c r="JSG7" s="125"/>
      <c r="JSH7" s="125"/>
      <c r="JSI7" s="125"/>
      <c r="JSJ7" s="125"/>
      <c r="JSK7" s="125"/>
      <c r="JSL7" s="125"/>
      <c r="JSM7" s="125"/>
      <c r="JSN7" s="125"/>
      <c r="JSO7" s="125"/>
      <c r="JSP7" s="125"/>
      <c r="JSQ7" s="125"/>
      <c r="JSR7" s="125"/>
      <c r="JSS7" s="125"/>
      <c r="JST7" s="125"/>
      <c r="JSU7" s="125"/>
      <c r="JSV7" s="125"/>
      <c r="JSW7" s="125"/>
      <c r="JSX7" s="125"/>
      <c r="JSY7" s="125"/>
      <c r="JSZ7" s="125"/>
      <c r="JTA7" s="125"/>
      <c r="JTB7" s="125"/>
      <c r="JTC7" s="125"/>
      <c r="JTD7" s="125"/>
      <c r="JTE7" s="125"/>
      <c r="JTF7" s="125"/>
      <c r="JTG7" s="125"/>
      <c r="JTH7" s="125"/>
      <c r="JTI7" s="125"/>
      <c r="JTJ7" s="125"/>
      <c r="JTK7" s="125"/>
      <c r="JTL7" s="125"/>
      <c r="JTM7" s="125"/>
      <c r="JTN7" s="125"/>
      <c r="JTO7" s="125"/>
      <c r="JTP7" s="125"/>
      <c r="JTQ7" s="125"/>
      <c r="JTR7" s="125"/>
      <c r="JTS7" s="125"/>
      <c r="JTT7" s="125"/>
      <c r="JTU7" s="125"/>
      <c r="JTV7" s="125"/>
      <c r="JTW7" s="125"/>
      <c r="JTX7" s="125"/>
      <c r="JTY7" s="125"/>
      <c r="JTZ7" s="125"/>
      <c r="JUA7" s="125"/>
      <c r="JUB7" s="125"/>
      <c r="JUC7" s="125"/>
      <c r="JUD7" s="125"/>
      <c r="JUE7" s="125"/>
      <c r="JUF7" s="125"/>
      <c r="JUG7" s="125"/>
      <c r="JUH7" s="125"/>
      <c r="JUI7" s="125"/>
      <c r="JUJ7" s="125"/>
      <c r="JUK7" s="125"/>
      <c r="JUL7" s="125"/>
      <c r="JUM7" s="125"/>
      <c r="JUN7" s="125"/>
      <c r="JUO7" s="125"/>
      <c r="JUP7" s="125"/>
      <c r="JUQ7" s="125"/>
      <c r="JUR7" s="125"/>
      <c r="JUS7" s="125"/>
      <c r="JUT7" s="125"/>
      <c r="JUU7" s="125"/>
      <c r="JUV7" s="125"/>
      <c r="JUW7" s="125"/>
      <c r="JUX7" s="125"/>
      <c r="JUY7" s="125"/>
      <c r="JUZ7" s="125"/>
      <c r="JVA7" s="125"/>
      <c r="JVB7" s="125"/>
      <c r="JVC7" s="125"/>
      <c r="JVD7" s="125"/>
      <c r="JVE7" s="125"/>
      <c r="JVF7" s="125"/>
      <c r="JVG7" s="125"/>
      <c r="JVH7" s="125"/>
      <c r="JVI7" s="125"/>
      <c r="JVJ7" s="125"/>
      <c r="JVK7" s="125"/>
      <c r="JVL7" s="125"/>
      <c r="JVM7" s="125"/>
      <c r="JVN7" s="125"/>
      <c r="JVO7" s="125"/>
      <c r="JVP7" s="125"/>
      <c r="JVQ7" s="125"/>
      <c r="JVR7" s="125"/>
      <c r="JVS7" s="125"/>
      <c r="JVT7" s="125"/>
      <c r="JVU7" s="125"/>
      <c r="JVV7" s="125"/>
      <c r="JVW7" s="125"/>
      <c r="JVX7" s="125"/>
      <c r="JVY7" s="125"/>
      <c r="JVZ7" s="125"/>
      <c r="JWA7" s="125"/>
      <c r="JWB7" s="125"/>
      <c r="JWC7" s="125"/>
      <c r="JWD7" s="125"/>
      <c r="JWE7" s="125"/>
      <c r="JWF7" s="125"/>
      <c r="JWG7" s="125"/>
      <c r="JWH7" s="125"/>
      <c r="JWI7" s="125"/>
      <c r="JWJ7" s="125"/>
      <c r="JWK7" s="125"/>
      <c r="JWL7" s="125"/>
      <c r="JWM7" s="125"/>
      <c r="JWN7" s="125"/>
      <c r="JWO7" s="125"/>
      <c r="JWP7" s="125"/>
      <c r="JWQ7" s="125"/>
      <c r="JWR7" s="125"/>
      <c r="JWS7" s="125"/>
      <c r="JWT7" s="125"/>
      <c r="JWU7" s="125"/>
      <c r="JWV7" s="125"/>
      <c r="JWW7" s="125"/>
      <c r="JWX7" s="125"/>
      <c r="JWY7" s="125"/>
      <c r="JWZ7" s="125"/>
      <c r="JXA7" s="125"/>
      <c r="JXB7" s="125"/>
      <c r="JXC7" s="125"/>
      <c r="JXD7" s="125"/>
      <c r="JXE7" s="125"/>
      <c r="JXF7" s="125"/>
      <c r="JXG7" s="125"/>
      <c r="JXH7" s="125"/>
      <c r="JXI7" s="125"/>
      <c r="JXJ7" s="125"/>
      <c r="JXK7" s="125"/>
      <c r="JXL7" s="125"/>
      <c r="JXM7" s="125"/>
      <c r="JXN7" s="125"/>
      <c r="JXO7" s="125"/>
      <c r="JXP7" s="125"/>
      <c r="JXQ7" s="125"/>
      <c r="JXR7" s="125"/>
      <c r="JXS7" s="125"/>
      <c r="JXT7" s="125"/>
      <c r="JXU7" s="125"/>
      <c r="JXV7" s="125"/>
      <c r="JXW7" s="125"/>
      <c r="JXX7" s="125"/>
      <c r="JXY7" s="125"/>
      <c r="JXZ7" s="125"/>
      <c r="JYA7" s="125"/>
      <c r="JYB7" s="125"/>
      <c r="JYC7" s="125"/>
      <c r="JYD7" s="125"/>
      <c r="JYE7" s="125"/>
      <c r="JYF7" s="125"/>
      <c r="JYG7" s="125"/>
      <c r="JYH7" s="125"/>
      <c r="JYI7" s="125"/>
      <c r="JYJ7" s="125"/>
      <c r="JYK7" s="125"/>
      <c r="JYL7" s="125"/>
      <c r="JYM7" s="125"/>
      <c r="JYN7" s="125"/>
      <c r="JYO7" s="125"/>
      <c r="JYP7" s="125"/>
      <c r="JYQ7" s="125"/>
      <c r="JYR7" s="125"/>
      <c r="JYS7" s="125"/>
      <c r="JYT7" s="125"/>
      <c r="JYU7" s="125"/>
      <c r="JYV7" s="125"/>
      <c r="JYW7" s="125"/>
      <c r="JYX7" s="125"/>
      <c r="JYY7" s="125"/>
      <c r="JYZ7" s="125"/>
      <c r="JZA7" s="125"/>
      <c r="JZB7" s="125"/>
      <c r="JZC7" s="125"/>
      <c r="JZD7" s="125"/>
      <c r="JZE7" s="125"/>
      <c r="JZF7" s="125"/>
      <c r="JZG7" s="125"/>
      <c r="JZH7" s="125"/>
      <c r="JZI7" s="125"/>
      <c r="JZJ7" s="125"/>
      <c r="JZK7" s="125"/>
      <c r="JZL7" s="125"/>
      <c r="JZM7" s="125"/>
      <c r="JZN7" s="125"/>
      <c r="JZO7" s="125"/>
      <c r="JZP7" s="125"/>
      <c r="JZQ7" s="125"/>
      <c r="JZR7" s="125"/>
      <c r="JZS7" s="125"/>
      <c r="JZT7" s="125"/>
      <c r="JZU7" s="125"/>
      <c r="JZV7" s="125"/>
      <c r="JZW7" s="125"/>
      <c r="JZX7" s="125"/>
      <c r="JZY7" s="125"/>
      <c r="JZZ7" s="125"/>
      <c r="KAA7" s="125"/>
      <c r="KAB7" s="125"/>
      <c r="KAC7" s="125"/>
      <c r="KAD7" s="125"/>
      <c r="KAE7" s="125"/>
      <c r="KAF7" s="125"/>
      <c r="KAG7" s="125"/>
      <c r="KAH7" s="125"/>
      <c r="KAI7" s="125"/>
      <c r="KAJ7" s="125"/>
      <c r="KAK7" s="125"/>
      <c r="KAL7" s="125"/>
      <c r="KAM7" s="125"/>
      <c r="KAN7" s="125"/>
      <c r="KAO7" s="125"/>
      <c r="KAP7" s="125"/>
      <c r="KAQ7" s="125"/>
      <c r="KAR7" s="125"/>
      <c r="KAS7" s="125"/>
      <c r="KAT7" s="125"/>
      <c r="KAU7" s="125"/>
      <c r="KAV7" s="125"/>
      <c r="KAW7" s="125"/>
      <c r="KAX7" s="125"/>
      <c r="KAY7" s="125"/>
      <c r="KAZ7" s="125"/>
      <c r="KBA7" s="125"/>
      <c r="KBB7" s="125"/>
      <c r="KBC7" s="125"/>
      <c r="KBD7" s="125"/>
      <c r="KBE7" s="125"/>
      <c r="KBF7" s="125"/>
      <c r="KBG7" s="125"/>
      <c r="KBH7" s="125"/>
      <c r="KBI7" s="125"/>
      <c r="KBJ7" s="125"/>
      <c r="KBK7" s="125"/>
      <c r="KBL7" s="125"/>
      <c r="KBM7" s="125"/>
      <c r="KBN7" s="125"/>
      <c r="KBO7" s="125"/>
      <c r="KBP7" s="125"/>
      <c r="KBQ7" s="125"/>
      <c r="KBR7" s="125"/>
      <c r="KBS7" s="125"/>
      <c r="KBT7" s="125"/>
      <c r="KBU7" s="125"/>
      <c r="KBV7" s="125"/>
      <c r="KBW7" s="125"/>
      <c r="KBX7" s="125"/>
      <c r="KBY7" s="125"/>
      <c r="KBZ7" s="125"/>
      <c r="KCA7" s="125"/>
      <c r="KCB7" s="125"/>
      <c r="KCC7" s="125"/>
      <c r="KCD7" s="125"/>
      <c r="KCE7" s="125"/>
      <c r="KCF7" s="125"/>
      <c r="KCG7" s="125"/>
      <c r="KCH7" s="125"/>
      <c r="KCI7" s="125"/>
      <c r="KCJ7" s="125"/>
      <c r="KCK7" s="125"/>
      <c r="KCL7" s="125"/>
      <c r="KCM7" s="125"/>
      <c r="KCN7" s="125"/>
      <c r="KCO7" s="125"/>
      <c r="KCP7" s="125"/>
      <c r="KCQ7" s="125"/>
      <c r="KCR7" s="125"/>
      <c r="KCS7" s="125"/>
      <c r="KCT7" s="125"/>
      <c r="KCU7" s="125"/>
      <c r="KCV7" s="125"/>
      <c r="KCW7" s="125"/>
      <c r="KCX7" s="125"/>
      <c r="KCY7" s="125"/>
      <c r="KCZ7" s="125"/>
      <c r="KDA7" s="125"/>
      <c r="KDB7" s="125"/>
      <c r="KDC7" s="125"/>
      <c r="KDD7" s="125"/>
      <c r="KDE7" s="125"/>
      <c r="KDF7" s="125"/>
      <c r="KDG7" s="125"/>
      <c r="KDH7" s="125"/>
      <c r="KDI7" s="125"/>
      <c r="KDJ7" s="125"/>
      <c r="KDK7" s="125"/>
      <c r="KDL7" s="125"/>
      <c r="KDM7" s="125"/>
      <c r="KDN7" s="125"/>
      <c r="KDO7" s="125"/>
      <c r="KDP7" s="125"/>
      <c r="KDQ7" s="125"/>
      <c r="KDR7" s="125"/>
      <c r="KDS7" s="125"/>
      <c r="KDT7" s="125"/>
      <c r="KDU7" s="125"/>
      <c r="KDV7" s="125"/>
      <c r="KDW7" s="125"/>
      <c r="KDX7" s="125"/>
      <c r="KDY7" s="125"/>
      <c r="KDZ7" s="125"/>
      <c r="KEA7" s="125"/>
      <c r="KEB7" s="125"/>
      <c r="KEC7" s="125"/>
      <c r="KED7" s="125"/>
      <c r="KEE7" s="125"/>
      <c r="KEF7" s="125"/>
      <c r="KEG7" s="125"/>
      <c r="KEH7" s="125"/>
      <c r="KEI7" s="125"/>
      <c r="KEJ7" s="125"/>
      <c r="KEK7" s="125"/>
      <c r="KEL7" s="125"/>
      <c r="KEM7" s="125"/>
      <c r="KEN7" s="125"/>
      <c r="KEO7" s="125"/>
      <c r="KEP7" s="125"/>
      <c r="KEQ7" s="125"/>
      <c r="KER7" s="125"/>
      <c r="KES7" s="125"/>
      <c r="KET7" s="125"/>
      <c r="KEU7" s="125"/>
      <c r="KEV7" s="125"/>
      <c r="KEW7" s="125"/>
      <c r="KEX7" s="125"/>
      <c r="KEY7" s="125"/>
      <c r="KEZ7" s="125"/>
      <c r="KFA7" s="125"/>
      <c r="KFB7" s="125"/>
      <c r="KFC7" s="125"/>
      <c r="KFD7" s="125"/>
      <c r="KFE7" s="125"/>
      <c r="KFF7" s="125"/>
      <c r="KFG7" s="125"/>
      <c r="KFH7" s="125"/>
      <c r="KFI7" s="125"/>
      <c r="KFJ7" s="125"/>
      <c r="KFK7" s="125"/>
      <c r="KFL7" s="125"/>
      <c r="KFM7" s="125"/>
      <c r="KFN7" s="125"/>
      <c r="KFO7" s="125"/>
      <c r="KFP7" s="125"/>
      <c r="KFQ7" s="125"/>
      <c r="KFR7" s="125"/>
      <c r="KFS7" s="125"/>
      <c r="KFT7" s="125"/>
      <c r="KFU7" s="125"/>
      <c r="KFV7" s="125"/>
      <c r="KFW7" s="125"/>
      <c r="KFX7" s="125"/>
      <c r="KFY7" s="125"/>
      <c r="KFZ7" s="125"/>
      <c r="KGA7" s="125"/>
      <c r="KGB7" s="125"/>
      <c r="KGC7" s="125"/>
      <c r="KGD7" s="125"/>
      <c r="KGE7" s="125"/>
      <c r="KGF7" s="125"/>
      <c r="KGG7" s="125"/>
      <c r="KGH7" s="125"/>
      <c r="KGI7" s="125"/>
      <c r="KGJ7" s="125"/>
      <c r="KGK7" s="125"/>
      <c r="KGL7" s="125"/>
      <c r="KGM7" s="125"/>
      <c r="KGN7" s="125"/>
      <c r="KGO7" s="125"/>
      <c r="KGP7" s="125"/>
      <c r="KGQ7" s="125"/>
      <c r="KGR7" s="125"/>
      <c r="KGS7" s="125"/>
      <c r="KGT7" s="125"/>
      <c r="KGU7" s="125"/>
      <c r="KGV7" s="125"/>
      <c r="KGW7" s="125"/>
      <c r="KGX7" s="125"/>
      <c r="KGY7" s="125"/>
      <c r="KGZ7" s="125"/>
      <c r="KHA7" s="125"/>
      <c r="KHB7" s="125"/>
      <c r="KHC7" s="125"/>
      <c r="KHD7" s="125"/>
      <c r="KHE7" s="125"/>
      <c r="KHF7" s="125"/>
      <c r="KHG7" s="125"/>
      <c r="KHH7" s="125"/>
      <c r="KHI7" s="125"/>
      <c r="KHJ7" s="125"/>
      <c r="KHK7" s="125"/>
      <c r="KHL7" s="125"/>
      <c r="KHM7" s="125"/>
      <c r="KHN7" s="125"/>
      <c r="KHO7" s="125"/>
      <c r="KHP7" s="125"/>
      <c r="KHQ7" s="125"/>
      <c r="KHR7" s="125"/>
      <c r="KHS7" s="125"/>
      <c r="KHT7" s="125"/>
      <c r="KHU7" s="125"/>
      <c r="KHV7" s="125"/>
      <c r="KHW7" s="125"/>
      <c r="KHX7" s="125"/>
      <c r="KHY7" s="125"/>
      <c r="KHZ7" s="125"/>
      <c r="KIA7" s="125"/>
      <c r="KIB7" s="125"/>
      <c r="KIC7" s="125"/>
      <c r="KID7" s="125"/>
      <c r="KIE7" s="125"/>
      <c r="KIF7" s="125"/>
      <c r="KIG7" s="125"/>
      <c r="KIH7" s="125"/>
      <c r="KII7" s="125"/>
      <c r="KIJ7" s="125"/>
      <c r="KIK7" s="125"/>
      <c r="KIL7" s="125"/>
      <c r="KIM7" s="125"/>
      <c r="KIN7" s="125"/>
      <c r="KIO7" s="125"/>
      <c r="KIP7" s="125"/>
      <c r="KIQ7" s="125"/>
      <c r="KIR7" s="125"/>
      <c r="KIS7" s="125"/>
      <c r="KIT7" s="125"/>
      <c r="KIU7" s="125"/>
      <c r="KIV7" s="125"/>
      <c r="KIW7" s="125"/>
      <c r="KIX7" s="125"/>
      <c r="KIY7" s="125"/>
      <c r="KIZ7" s="125"/>
      <c r="KJA7" s="125"/>
      <c r="KJB7" s="125"/>
      <c r="KJC7" s="125"/>
      <c r="KJD7" s="125"/>
      <c r="KJE7" s="125"/>
      <c r="KJF7" s="125"/>
      <c r="KJG7" s="125"/>
      <c r="KJH7" s="125"/>
      <c r="KJI7" s="125"/>
      <c r="KJJ7" s="125"/>
      <c r="KJK7" s="125"/>
      <c r="KJL7" s="125"/>
      <c r="KJM7" s="125"/>
      <c r="KJN7" s="125"/>
      <c r="KJO7" s="125"/>
      <c r="KJP7" s="125"/>
      <c r="KJQ7" s="125"/>
      <c r="KJR7" s="125"/>
      <c r="KJS7" s="125"/>
      <c r="KJT7" s="125"/>
      <c r="KJU7" s="125"/>
      <c r="KJV7" s="125"/>
      <c r="KJW7" s="125"/>
      <c r="KJX7" s="125"/>
      <c r="KJY7" s="125"/>
      <c r="KJZ7" s="125"/>
      <c r="KKA7" s="125"/>
      <c r="KKB7" s="125"/>
      <c r="KKC7" s="125"/>
      <c r="KKD7" s="125"/>
      <c r="KKE7" s="125"/>
      <c r="KKF7" s="125"/>
      <c r="KKG7" s="125"/>
      <c r="KKH7" s="125"/>
      <c r="KKI7" s="125"/>
      <c r="KKJ7" s="125"/>
      <c r="KKK7" s="125"/>
      <c r="KKL7" s="125"/>
      <c r="KKM7" s="125"/>
      <c r="KKN7" s="125"/>
      <c r="KKO7" s="125"/>
      <c r="KKP7" s="125"/>
      <c r="KKQ7" s="125"/>
      <c r="KKR7" s="125"/>
      <c r="KKS7" s="125"/>
      <c r="KKT7" s="125"/>
      <c r="KKU7" s="125"/>
      <c r="KKV7" s="125"/>
      <c r="KKW7" s="125"/>
      <c r="KKX7" s="125"/>
      <c r="KKY7" s="125"/>
      <c r="KKZ7" s="125"/>
      <c r="KLA7" s="125"/>
      <c r="KLB7" s="125"/>
      <c r="KLC7" s="125"/>
      <c r="KLD7" s="125"/>
      <c r="KLE7" s="125"/>
      <c r="KLF7" s="125"/>
      <c r="KLG7" s="125"/>
      <c r="KLH7" s="125"/>
      <c r="KLI7" s="125"/>
      <c r="KLJ7" s="125"/>
      <c r="KLK7" s="125"/>
      <c r="KLL7" s="125"/>
      <c r="KLM7" s="125"/>
      <c r="KLN7" s="125"/>
      <c r="KLO7" s="125"/>
      <c r="KLP7" s="125"/>
      <c r="KLQ7" s="125"/>
      <c r="KLR7" s="125"/>
      <c r="KLS7" s="125"/>
      <c r="KLT7" s="125"/>
      <c r="KLU7" s="125"/>
      <c r="KLV7" s="125"/>
      <c r="KLW7" s="125"/>
      <c r="KLX7" s="125"/>
      <c r="KLY7" s="125"/>
      <c r="KLZ7" s="125"/>
      <c r="KMA7" s="125"/>
      <c r="KMB7" s="125"/>
      <c r="KMC7" s="125"/>
      <c r="KMD7" s="125"/>
      <c r="KME7" s="125"/>
      <c r="KMF7" s="125"/>
      <c r="KMG7" s="125"/>
      <c r="KMH7" s="125"/>
      <c r="KMI7" s="125"/>
      <c r="KMJ7" s="125"/>
      <c r="KMK7" s="125"/>
      <c r="KML7" s="125"/>
      <c r="KMM7" s="125"/>
      <c r="KMN7" s="125"/>
      <c r="KMO7" s="125"/>
      <c r="KMP7" s="125"/>
      <c r="KMQ7" s="125"/>
      <c r="KMR7" s="125"/>
      <c r="KMS7" s="125"/>
      <c r="KMT7" s="125"/>
      <c r="KMU7" s="125"/>
      <c r="KMV7" s="125"/>
      <c r="KMW7" s="125"/>
      <c r="KMX7" s="125"/>
      <c r="KMY7" s="125"/>
      <c r="KMZ7" s="125"/>
      <c r="KNA7" s="125"/>
      <c r="KNB7" s="125"/>
      <c r="KNC7" s="125"/>
      <c r="KND7" s="125"/>
      <c r="KNE7" s="125"/>
      <c r="KNF7" s="125"/>
      <c r="KNG7" s="125"/>
      <c r="KNH7" s="125"/>
      <c r="KNI7" s="125"/>
      <c r="KNJ7" s="125"/>
      <c r="KNK7" s="125"/>
      <c r="KNL7" s="125"/>
      <c r="KNM7" s="125"/>
      <c r="KNN7" s="125"/>
      <c r="KNO7" s="125"/>
      <c r="KNP7" s="125"/>
      <c r="KNQ7" s="125"/>
      <c r="KNR7" s="125"/>
      <c r="KNS7" s="125"/>
      <c r="KNT7" s="125"/>
      <c r="KNU7" s="125"/>
      <c r="KNV7" s="125"/>
      <c r="KNW7" s="125"/>
      <c r="KNX7" s="125"/>
      <c r="KNY7" s="125"/>
      <c r="KNZ7" s="125"/>
      <c r="KOA7" s="125"/>
      <c r="KOB7" s="125"/>
      <c r="KOC7" s="125"/>
      <c r="KOD7" s="125"/>
      <c r="KOE7" s="125"/>
      <c r="KOF7" s="125"/>
      <c r="KOG7" s="125"/>
      <c r="KOH7" s="125"/>
      <c r="KOI7" s="125"/>
      <c r="KOJ7" s="125"/>
      <c r="KOK7" s="125"/>
      <c r="KOL7" s="125"/>
      <c r="KOM7" s="125"/>
      <c r="KON7" s="125"/>
      <c r="KOO7" s="125"/>
      <c r="KOP7" s="125"/>
      <c r="KOQ7" s="125"/>
      <c r="KOR7" s="125"/>
      <c r="KOS7" s="125"/>
      <c r="KOT7" s="125"/>
      <c r="KOU7" s="125"/>
      <c r="KOV7" s="125"/>
      <c r="KOW7" s="125"/>
      <c r="KOX7" s="125"/>
      <c r="KOY7" s="125"/>
      <c r="KOZ7" s="125"/>
      <c r="KPA7" s="125"/>
      <c r="KPB7" s="125"/>
      <c r="KPC7" s="125"/>
      <c r="KPD7" s="125"/>
      <c r="KPE7" s="125"/>
      <c r="KPF7" s="125"/>
      <c r="KPG7" s="125"/>
      <c r="KPH7" s="125"/>
      <c r="KPI7" s="125"/>
      <c r="KPJ7" s="125"/>
      <c r="KPK7" s="125"/>
      <c r="KPL7" s="125"/>
      <c r="KPM7" s="125"/>
      <c r="KPN7" s="125"/>
      <c r="KPO7" s="125"/>
      <c r="KPP7" s="125"/>
      <c r="KPQ7" s="125"/>
      <c r="KPR7" s="125"/>
      <c r="KPS7" s="125"/>
      <c r="KPT7" s="125"/>
      <c r="KPU7" s="125"/>
      <c r="KPV7" s="125"/>
      <c r="KPW7" s="125"/>
      <c r="KPX7" s="125"/>
      <c r="KPY7" s="125"/>
      <c r="KPZ7" s="125"/>
      <c r="KQA7" s="125"/>
      <c r="KQB7" s="125"/>
      <c r="KQC7" s="125"/>
      <c r="KQD7" s="125"/>
      <c r="KQE7" s="125"/>
      <c r="KQF7" s="125"/>
      <c r="KQG7" s="125"/>
      <c r="KQH7" s="125"/>
      <c r="KQI7" s="125"/>
      <c r="KQJ7" s="125"/>
      <c r="KQK7" s="125"/>
      <c r="KQL7" s="125"/>
      <c r="KQM7" s="125"/>
      <c r="KQN7" s="125"/>
      <c r="KQO7" s="125"/>
      <c r="KQP7" s="125"/>
      <c r="KQQ7" s="125"/>
      <c r="KQR7" s="125"/>
      <c r="KQS7" s="125"/>
      <c r="KQT7" s="125"/>
      <c r="KQU7" s="125"/>
      <c r="KQV7" s="125"/>
      <c r="KQW7" s="125"/>
      <c r="KQX7" s="125"/>
      <c r="KQY7" s="125"/>
      <c r="KQZ7" s="125"/>
      <c r="KRA7" s="125"/>
      <c r="KRB7" s="125"/>
      <c r="KRC7" s="125"/>
      <c r="KRD7" s="125"/>
      <c r="KRE7" s="125"/>
      <c r="KRF7" s="125"/>
      <c r="KRG7" s="125"/>
      <c r="KRH7" s="125"/>
      <c r="KRI7" s="125"/>
      <c r="KRJ7" s="125"/>
      <c r="KRK7" s="125"/>
      <c r="KRL7" s="125"/>
      <c r="KRM7" s="125"/>
      <c r="KRN7" s="125"/>
      <c r="KRO7" s="125"/>
      <c r="KRP7" s="125"/>
      <c r="KRQ7" s="125"/>
      <c r="KRR7" s="125"/>
      <c r="KRS7" s="125"/>
      <c r="KRT7" s="125"/>
      <c r="KRU7" s="125"/>
      <c r="KRV7" s="125"/>
      <c r="KRW7" s="125"/>
      <c r="KRX7" s="125"/>
      <c r="KRY7" s="125"/>
      <c r="KRZ7" s="125"/>
      <c r="KSA7" s="125"/>
      <c r="KSB7" s="125"/>
      <c r="KSC7" s="125"/>
      <c r="KSD7" s="125"/>
      <c r="KSE7" s="125"/>
      <c r="KSF7" s="125"/>
      <c r="KSG7" s="125"/>
      <c r="KSH7" s="125"/>
      <c r="KSI7" s="125"/>
      <c r="KSJ7" s="125"/>
      <c r="KSK7" s="125"/>
      <c r="KSL7" s="125"/>
      <c r="KSM7" s="125"/>
      <c r="KSN7" s="125"/>
      <c r="KSO7" s="125"/>
      <c r="KSP7" s="125"/>
      <c r="KSQ7" s="125"/>
      <c r="KSR7" s="125"/>
      <c r="KSS7" s="125"/>
      <c r="KST7" s="125"/>
      <c r="KSU7" s="125"/>
      <c r="KSV7" s="125"/>
      <c r="KSW7" s="125"/>
      <c r="KSX7" s="125"/>
      <c r="KSY7" s="125"/>
      <c r="KSZ7" s="125"/>
      <c r="KTA7" s="125"/>
      <c r="KTB7" s="125"/>
      <c r="KTC7" s="125"/>
      <c r="KTD7" s="125"/>
      <c r="KTE7" s="125"/>
      <c r="KTF7" s="125"/>
      <c r="KTG7" s="125"/>
      <c r="KTH7" s="125"/>
      <c r="KTI7" s="125"/>
      <c r="KTJ7" s="125"/>
      <c r="KTK7" s="125"/>
      <c r="KTL7" s="125"/>
      <c r="KTM7" s="125"/>
      <c r="KTN7" s="125"/>
      <c r="KTO7" s="125"/>
      <c r="KTP7" s="125"/>
      <c r="KTQ7" s="125"/>
      <c r="KTR7" s="125"/>
      <c r="KTS7" s="125"/>
      <c r="KTT7" s="125"/>
      <c r="KTU7" s="125"/>
      <c r="KTV7" s="125"/>
      <c r="KTW7" s="125"/>
      <c r="KTX7" s="125"/>
      <c r="KTY7" s="125"/>
      <c r="KTZ7" s="125"/>
      <c r="KUA7" s="125"/>
      <c r="KUB7" s="125"/>
      <c r="KUC7" s="125"/>
      <c r="KUD7" s="125"/>
      <c r="KUE7" s="125"/>
      <c r="KUF7" s="125"/>
      <c r="KUG7" s="125"/>
      <c r="KUH7" s="125"/>
      <c r="KUI7" s="125"/>
      <c r="KUJ7" s="125"/>
      <c r="KUK7" s="125"/>
      <c r="KUL7" s="125"/>
      <c r="KUM7" s="125"/>
      <c r="KUN7" s="125"/>
      <c r="KUO7" s="125"/>
      <c r="KUP7" s="125"/>
      <c r="KUQ7" s="125"/>
      <c r="KUR7" s="125"/>
      <c r="KUS7" s="125"/>
      <c r="KUT7" s="125"/>
      <c r="KUU7" s="125"/>
      <c r="KUV7" s="125"/>
      <c r="KUW7" s="125"/>
      <c r="KUX7" s="125"/>
      <c r="KUY7" s="125"/>
      <c r="KUZ7" s="125"/>
      <c r="KVA7" s="125"/>
      <c r="KVB7" s="125"/>
      <c r="KVC7" s="125"/>
      <c r="KVD7" s="125"/>
      <c r="KVE7" s="125"/>
      <c r="KVF7" s="125"/>
      <c r="KVG7" s="125"/>
      <c r="KVH7" s="125"/>
      <c r="KVI7" s="125"/>
      <c r="KVJ7" s="125"/>
      <c r="KVK7" s="125"/>
      <c r="KVL7" s="125"/>
      <c r="KVM7" s="125"/>
      <c r="KVN7" s="125"/>
      <c r="KVO7" s="125"/>
      <c r="KVP7" s="125"/>
      <c r="KVQ7" s="125"/>
      <c r="KVR7" s="125"/>
      <c r="KVS7" s="125"/>
      <c r="KVT7" s="125"/>
      <c r="KVU7" s="125"/>
      <c r="KVV7" s="125"/>
      <c r="KVW7" s="125"/>
      <c r="KVX7" s="125"/>
      <c r="KVY7" s="125"/>
      <c r="KVZ7" s="125"/>
      <c r="KWA7" s="125"/>
      <c r="KWB7" s="125"/>
      <c r="KWC7" s="125"/>
      <c r="KWD7" s="125"/>
      <c r="KWE7" s="125"/>
      <c r="KWF7" s="125"/>
      <c r="KWG7" s="125"/>
      <c r="KWH7" s="125"/>
      <c r="KWI7" s="125"/>
      <c r="KWJ7" s="125"/>
      <c r="KWK7" s="125"/>
      <c r="KWL7" s="125"/>
      <c r="KWM7" s="125"/>
      <c r="KWN7" s="125"/>
      <c r="KWO7" s="125"/>
      <c r="KWP7" s="125"/>
      <c r="KWQ7" s="125"/>
      <c r="KWR7" s="125"/>
      <c r="KWS7" s="125"/>
      <c r="KWT7" s="125"/>
      <c r="KWU7" s="125"/>
      <c r="KWV7" s="125"/>
      <c r="KWW7" s="125"/>
      <c r="KWX7" s="125"/>
      <c r="KWY7" s="125"/>
      <c r="KWZ7" s="125"/>
      <c r="KXA7" s="125"/>
      <c r="KXB7" s="125"/>
      <c r="KXC7" s="125"/>
      <c r="KXD7" s="125"/>
      <c r="KXE7" s="125"/>
      <c r="KXF7" s="125"/>
      <c r="KXG7" s="125"/>
      <c r="KXH7" s="125"/>
      <c r="KXI7" s="125"/>
      <c r="KXJ7" s="125"/>
      <c r="KXK7" s="125"/>
      <c r="KXL7" s="125"/>
      <c r="KXM7" s="125"/>
      <c r="KXN7" s="125"/>
      <c r="KXO7" s="125"/>
      <c r="KXP7" s="125"/>
      <c r="KXQ7" s="125"/>
      <c r="KXR7" s="125"/>
      <c r="KXS7" s="125"/>
      <c r="KXT7" s="125"/>
      <c r="KXU7" s="125"/>
      <c r="KXV7" s="125"/>
      <c r="KXW7" s="125"/>
      <c r="KXX7" s="125"/>
      <c r="KXY7" s="125"/>
      <c r="KXZ7" s="125"/>
      <c r="KYA7" s="125"/>
      <c r="KYB7" s="125"/>
      <c r="KYC7" s="125"/>
      <c r="KYD7" s="125"/>
      <c r="KYE7" s="125"/>
      <c r="KYF7" s="125"/>
      <c r="KYG7" s="125"/>
      <c r="KYH7" s="125"/>
      <c r="KYI7" s="125"/>
      <c r="KYJ7" s="125"/>
      <c r="KYK7" s="125"/>
      <c r="KYL7" s="125"/>
      <c r="KYM7" s="125"/>
      <c r="KYN7" s="125"/>
      <c r="KYO7" s="125"/>
      <c r="KYP7" s="125"/>
      <c r="KYQ7" s="125"/>
      <c r="KYR7" s="125"/>
      <c r="KYS7" s="125"/>
      <c r="KYT7" s="125"/>
      <c r="KYU7" s="125"/>
      <c r="KYV7" s="125"/>
      <c r="KYW7" s="125"/>
      <c r="KYX7" s="125"/>
      <c r="KYY7" s="125"/>
      <c r="KYZ7" s="125"/>
      <c r="KZA7" s="125"/>
      <c r="KZB7" s="125"/>
      <c r="KZC7" s="125"/>
      <c r="KZD7" s="125"/>
      <c r="KZE7" s="125"/>
      <c r="KZF7" s="125"/>
      <c r="KZG7" s="125"/>
      <c r="KZH7" s="125"/>
      <c r="KZI7" s="125"/>
      <c r="KZJ7" s="125"/>
      <c r="KZK7" s="125"/>
      <c r="KZL7" s="125"/>
      <c r="KZM7" s="125"/>
      <c r="KZN7" s="125"/>
      <c r="KZO7" s="125"/>
      <c r="KZP7" s="125"/>
      <c r="KZQ7" s="125"/>
      <c r="KZR7" s="125"/>
      <c r="KZS7" s="125"/>
      <c r="KZT7" s="125"/>
      <c r="KZU7" s="125"/>
      <c r="KZV7" s="125"/>
      <c r="KZW7" s="125"/>
      <c r="KZX7" s="125"/>
      <c r="KZY7" s="125"/>
      <c r="KZZ7" s="125"/>
      <c r="LAA7" s="125"/>
      <c r="LAB7" s="125"/>
      <c r="LAC7" s="125"/>
      <c r="LAD7" s="125"/>
      <c r="LAE7" s="125"/>
      <c r="LAF7" s="125"/>
      <c r="LAG7" s="125"/>
      <c r="LAH7" s="125"/>
      <c r="LAI7" s="125"/>
      <c r="LAJ7" s="125"/>
      <c r="LAK7" s="125"/>
      <c r="LAL7" s="125"/>
      <c r="LAM7" s="125"/>
      <c r="LAN7" s="125"/>
      <c r="LAO7" s="125"/>
      <c r="LAP7" s="125"/>
      <c r="LAQ7" s="125"/>
      <c r="LAR7" s="125"/>
      <c r="LAS7" s="125"/>
      <c r="LAT7" s="125"/>
      <c r="LAU7" s="125"/>
      <c r="LAV7" s="125"/>
      <c r="LAW7" s="125"/>
      <c r="LAX7" s="125"/>
      <c r="LAY7" s="125"/>
      <c r="LAZ7" s="125"/>
      <c r="LBA7" s="125"/>
      <c r="LBB7" s="125"/>
      <c r="LBC7" s="125"/>
      <c r="LBD7" s="125"/>
      <c r="LBE7" s="125"/>
      <c r="LBF7" s="125"/>
      <c r="LBG7" s="125"/>
      <c r="LBH7" s="125"/>
      <c r="LBI7" s="125"/>
      <c r="LBJ7" s="125"/>
      <c r="LBK7" s="125"/>
      <c r="LBL7" s="125"/>
      <c r="LBM7" s="125"/>
      <c r="LBN7" s="125"/>
      <c r="LBO7" s="125"/>
      <c r="LBP7" s="125"/>
      <c r="LBQ7" s="125"/>
      <c r="LBR7" s="125"/>
      <c r="LBS7" s="125"/>
      <c r="LBT7" s="125"/>
      <c r="LBU7" s="125"/>
      <c r="LBV7" s="125"/>
      <c r="LBW7" s="125"/>
      <c r="LBX7" s="125"/>
      <c r="LBY7" s="125"/>
      <c r="LBZ7" s="125"/>
      <c r="LCA7" s="125"/>
      <c r="LCB7" s="125"/>
      <c r="LCC7" s="125"/>
      <c r="LCD7" s="125"/>
      <c r="LCE7" s="125"/>
      <c r="LCF7" s="125"/>
      <c r="LCG7" s="125"/>
      <c r="LCH7" s="125"/>
      <c r="LCI7" s="125"/>
      <c r="LCJ7" s="125"/>
      <c r="LCK7" s="125"/>
      <c r="LCL7" s="125"/>
      <c r="LCM7" s="125"/>
      <c r="LCN7" s="125"/>
      <c r="LCO7" s="125"/>
      <c r="LCP7" s="125"/>
      <c r="LCQ7" s="125"/>
      <c r="LCR7" s="125"/>
      <c r="LCS7" s="125"/>
      <c r="LCT7" s="125"/>
      <c r="LCU7" s="125"/>
      <c r="LCV7" s="125"/>
      <c r="LCW7" s="125"/>
      <c r="LCX7" s="125"/>
      <c r="LCY7" s="125"/>
      <c r="LCZ7" s="125"/>
      <c r="LDA7" s="125"/>
      <c r="LDB7" s="125"/>
      <c r="LDC7" s="125"/>
      <c r="LDD7" s="125"/>
      <c r="LDE7" s="125"/>
      <c r="LDF7" s="125"/>
      <c r="LDG7" s="125"/>
      <c r="LDH7" s="125"/>
      <c r="LDI7" s="125"/>
      <c r="LDJ7" s="125"/>
      <c r="LDK7" s="125"/>
      <c r="LDL7" s="125"/>
      <c r="LDM7" s="125"/>
      <c r="LDN7" s="125"/>
      <c r="LDO7" s="125"/>
      <c r="LDP7" s="125"/>
      <c r="LDQ7" s="125"/>
      <c r="LDR7" s="125"/>
      <c r="LDS7" s="125"/>
      <c r="LDT7" s="125"/>
      <c r="LDU7" s="125"/>
      <c r="LDV7" s="125"/>
      <c r="LDW7" s="125"/>
      <c r="LDX7" s="125"/>
      <c r="LDY7" s="125"/>
      <c r="LDZ7" s="125"/>
      <c r="LEA7" s="125"/>
      <c r="LEB7" s="125"/>
      <c r="LEC7" s="125"/>
      <c r="LED7" s="125"/>
      <c r="LEE7" s="125"/>
      <c r="LEF7" s="125"/>
      <c r="LEG7" s="125"/>
      <c r="LEH7" s="125"/>
      <c r="LEI7" s="125"/>
      <c r="LEJ7" s="125"/>
      <c r="LEK7" s="125"/>
      <c r="LEL7" s="125"/>
      <c r="LEM7" s="125"/>
      <c r="LEN7" s="125"/>
      <c r="LEO7" s="125"/>
      <c r="LEP7" s="125"/>
      <c r="LEQ7" s="125"/>
      <c r="LER7" s="125"/>
      <c r="LES7" s="125"/>
      <c r="LET7" s="125"/>
      <c r="LEU7" s="125"/>
      <c r="LEV7" s="125"/>
      <c r="LEW7" s="125"/>
      <c r="LEX7" s="125"/>
      <c r="LEY7" s="125"/>
      <c r="LEZ7" s="125"/>
      <c r="LFA7" s="125"/>
      <c r="LFB7" s="125"/>
      <c r="LFC7" s="125"/>
      <c r="LFD7" s="125"/>
      <c r="LFE7" s="125"/>
      <c r="LFF7" s="125"/>
      <c r="LFG7" s="125"/>
      <c r="LFH7" s="125"/>
      <c r="LFI7" s="125"/>
      <c r="LFJ7" s="125"/>
      <c r="LFK7" s="125"/>
      <c r="LFL7" s="125"/>
      <c r="LFM7" s="125"/>
      <c r="LFN7" s="125"/>
      <c r="LFO7" s="125"/>
      <c r="LFP7" s="125"/>
      <c r="LFQ7" s="125"/>
      <c r="LFR7" s="125"/>
      <c r="LFS7" s="125"/>
      <c r="LFT7" s="125"/>
      <c r="LFU7" s="125"/>
      <c r="LFV7" s="125"/>
      <c r="LFW7" s="125"/>
      <c r="LFX7" s="125"/>
      <c r="LFY7" s="125"/>
      <c r="LFZ7" s="125"/>
      <c r="LGA7" s="125"/>
      <c r="LGB7" s="125"/>
      <c r="LGC7" s="125"/>
      <c r="LGD7" s="125"/>
      <c r="LGE7" s="125"/>
      <c r="LGF7" s="125"/>
      <c r="LGG7" s="125"/>
      <c r="LGH7" s="125"/>
      <c r="LGI7" s="125"/>
      <c r="LGJ7" s="125"/>
      <c r="LGK7" s="125"/>
      <c r="LGL7" s="125"/>
      <c r="LGM7" s="125"/>
      <c r="LGN7" s="125"/>
      <c r="LGO7" s="125"/>
      <c r="LGP7" s="125"/>
      <c r="LGQ7" s="125"/>
      <c r="LGR7" s="125"/>
      <c r="LGS7" s="125"/>
      <c r="LGT7" s="125"/>
      <c r="LGU7" s="125"/>
      <c r="LGV7" s="125"/>
      <c r="LGW7" s="125"/>
      <c r="LGX7" s="125"/>
      <c r="LGY7" s="125"/>
      <c r="LGZ7" s="125"/>
      <c r="LHA7" s="125"/>
      <c r="LHB7" s="125"/>
      <c r="LHC7" s="125"/>
      <c r="LHD7" s="125"/>
      <c r="LHE7" s="125"/>
      <c r="LHF7" s="125"/>
      <c r="LHG7" s="125"/>
      <c r="LHH7" s="125"/>
      <c r="LHI7" s="125"/>
      <c r="LHJ7" s="125"/>
      <c r="LHK7" s="125"/>
      <c r="LHL7" s="125"/>
      <c r="LHM7" s="125"/>
      <c r="LHN7" s="125"/>
      <c r="LHO7" s="125"/>
      <c r="LHP7" s="125"/>
      <c r="LHQ7" s="125"/>
      <c r="LHR7" s="125"/>
      <c r="LHS7" s="125"/>
      <c r="LHT7" s="125"/>
      <c r="LHU7" s="125"/>
      <c r="LHV7" s="125"/>
      <c r="LHW7" s="125"/>
      <c r="LHX7" s="125"/>
      <c r="LHY7" s="125"/>
      <c r="LHZ7" s="125"/>
      <c r="LIA7" s="125"/>
      <c r="LIB7" s="125"/>
      <c r="LIC7" s="125"/>
      <c r="LID7" s="125"/>
      <c r="LIE7" s="125"/>
      <c r="LIF7" s="125"/>
      <c r="LIG7" s="125"/>
      <c r="LIH7" s="125"/>
      <c r="LII7" s="125"/>
      <c r="LIJ7" s="125"/>
      <c r="LIK7" s="125"/>
      <c r="LIL7" s="125"/>
      <c r="LIM7" s="125"/>
      <c r="LIN7" s="125"/>
      <c r="LIO7" s="125"/>
      <c r="LIP7" s="125"/>
      <c r="LIQ7" s="125"/>
      <c r="LIR7" s="125"/>
      <c r="LIS7" s="125"/>
      <c r="LIT7" s="125"/>
      <c r="LIU7" s="125"/>
      <c r="LIV7" s="125"/>
      <c r="LIW7" s="125"/>
      <c r="LIX7" s="125"/>
      <c r="LIY7" s="125"/>
      <c r="LIZ7" s="125"/>
      <c r="LJA7" s="125"/>
      <c r="LJB7" s="125"/>
      <c r="LJC7" s="125"/>
      <c r="LJD7" s="125"/>
      <c r="LJE7" s="125"/>
      <c r="LJF7" s="125"/>
      <c r="LJG7" s="125"/>
      <c r="LJH7" s="125"/>
      <c r="LJI7" s="125"/>
      <c r="LJJ7" s="125"/>
      <c r="LJK7" s="125"/>
      <c r="LJL7" s="125"/>
      <c r="LJM7" s="125"/>
      <c r="LJN7" s="125"/>
      <c r="LJO7" s="125"/>
      <c r="LJP7" s="125"/>
      <c r="LJQ7" s="125"/>
      <c r="LJR7" s="125"/>
      <c r="LJS7" s="125"/>
      <c r="LJT7" s="125"/>
      <c r="LJU7" s="125"/>
      <c r="LJV7" s="125"/>
      <c r="LJW7" s="125"/>
      <c r="LJX7" s="125"/>
      <c r="LJY7" s="125"/>
      <c r="LJZ7" s="125"/>
      <c r="LKA7" s="125"/>
      <c r="LKB7" s="125"/>
      <c r="LKC7" s="125"/>
      <c r="LKD7" s="125"/>
      <c r="LKE7" s="125"/>
      <c r="LKF7" s="125"/>
      <c r="LKG7" s="125"/>
      <c r="LKH7" s="125"/>
      <c r="LKI7" s="125"/>
      <c r="LKJ7" s="125"/>
      <c r="LKK7" s="125"/>
      <c r="LKL7" s="125"/>
      <c r="LKM7" s="125"/>
      <c r="LKN7" s="125"/>
      <c r="LKO7" s="125"/>
      <c r="LKP7" s="125"/>
      <c r="LKQ7" s="125"/>
      <c r="LKR7" s="125"/>
      <c r="LKS7" s="125"/>
      <c r="LKT7" s="125"/>
      <c r="LKU7" s="125"/>
      <c r="LKV7" s="125"/>
      <c r="LKW7" s="125"/>
      <c r="LKX7" s="125"/>
      <c r="LKY7" s="125"/>
      <c r="LKZ7" s="125"/>
      <c r="LLA7" s="125"/>
      <c r="LLB7" s="125"/>
      <c r="LLC7" s="125"/>
      <c r="LLD7" s="125"/>
      <c r="LLE7" s="125"/>
      <c r="LLF7" s="125"/>
      <c r="LLG7" s="125"/>
      <c r="LLH7" s="125"/>
      <c r="LLI7" s="125"/>
      <c r="LLJ7" s="125"/>
      <c r="LLK7" s="125"/>
      <c r="LLL7" s="125"/>
      <c r="LLM7" s="125"/>
      <c r="LLN7" s="125"/>
      <c r="LLO7" s="125"/>
      <c r="LLP7" s="125"/>
      <c r="LLQ7" s="125"/>
      <c r="LLR7" s="125"/>
      <c r="LLS7" s="125"/>
      <c r="LLT7" s="125"/>
      <c r="LLU7" s="125"/>
      <c r="LLV7" s="125"/>
      <c r="LLW7" s="125"/>
      <c r="LLX7" s="125"/>
      <c r="LLY7" s="125"/>
      <c r="LLZ7" s="125"/>
      <c r="LMA7" s="125"/>
      <c r="LMB7" s="125"/>
      <c r="LMC7" s="125"/>
      <c r="LMD7" s="125"/>
      <c r="LME7" s="125"/>
      <c r="LMF7" s="125"/>
      <c r="LMG7" s="125"/>
      <c r="LMH7" s="125"/>
      <c r="LMI7" s="125"/>
      <c r="LMJ7" s="125"/>
      <c r="LMK7" s="125"/>
      <c r="LML7" s="125"/>
      <c r="LMM7" s="125"/>
      <c r="LMN7" s="125"/>
      <c r="LMO7" s="125"/>
      <c r="LMP7" s="125"/>
      <c r="LMQ7" s="125"/>
      <c r="LMR7" s="125"/>
      <c r="LMS7" s="125"/>
      <c r="LMT7" s="125"/>
      <c r="LMU7" s="125"/>
      <c r="LMV7" s="125"/>
      <c r="LMW7" s="125"/>
      <c r="LMX7" s="125"/>
      <c r="LMY7" s="125"/>
      <c r="LMZ7" s="125"/>
      <c r="LNA7" s="125"/>
      <c r="LNB7" s="125"/>
      <c r="LNC7" s="125"/>
      <c r="LND7" s="125"/>
      <c r="LNE7" s="125"/>
      <c r="LNF7" s="125"/>
      <c r="LNG7" s="125"/>
      <c r="LNH7" s="125"/>
      <c r="LNI7" s="125"/>
      <c r="LNJ7" s="125"/>
      <c r="LNK7" s="125"/>
      <c r="LNL7" s="125"/>
      <c r="LNM7" s="125"/>
      <c r="LNN7" s="125"/>
      <c r="LNO7" s="125"/>
      <c r="LNP7" s="125"/>
      <c r="LNQ7" s="125"/>
      <c r="LNR7" s="125"/>
      <c r="LNS7" s="125"/>
      <c r="LNT7" s="125"/>
      <c r="LNU7" s="125"/>
      <c r="LNV7" s="125"/>
      <c r="LNW7" s="125"/>
      <c r="LNX7" s="125"/>
      <c r="LNY7" s="125"/>
      <c r="LNZ7" s="125"/>
      <c r="LOA7" s="125"/>
      <c r="LOB7" s="125"/>
      <c r="LOC7" s="125"/>
      <c r="LOD7" s="125"/>
      <c r="LOE7" s="125"/>
      <c r="LOF7" s="125"/>
      <c r="LOG7" s="125"/>
      <c r="LOH7" s="125"/>
      <c r="LOI7" s="125"/>
      <c r="LOJ7" s="125"/>
      <c r="LOK7" s="125"/>
      <c r="LOL7" s="125"/>
      <c r="LOM7" s="125"/>
      <c r="LON7" s="125"/>
      <c r="LOO7" s="125"/>
      <c r="LOP7" s="125"/>
      <c r="LOQ7" s="125"/>
      <c r="LOR7" s="125"/>
      <c r="LOS7" s="125"/>
      <c r="LOT7" s="125"/>
      <c r="LOU7" s="125"/>
      <c r="LOV7" s="125"/>
      <c r="LOW7" s="125"/>
      <c r="LOX7" s="125"/>
      <c r="LOY7" s="125"/>
      <c r="LOZ7" s="125"/>
      <c r="LPA7" s="125"/>
      <c r="LPB7" s="125"/>
      <c r="LPC7" s="125"/>
      <c r="LPD7" s="125"/>
      <c r="LPE7" s="125"/>
      <c r="LPF7" s="125"/>
      <c r="LPG7" s="125"/>
      <c r="LPH7" s="125"/>
      <c r="LPI7" s="125"/>
      <c r="LPJ7" s="125"/>
      <c r="LPK7" s="125"/>
      <c r="LPL7" s="125"/>
      <c r="LPM7" s="125"/>
      <c r="LPN7" s="125"/>
      <c r="LPO7" s="125"/>
      <c r="LPP7" s="125"/>
      <c r="LPQ7" s="125"/>
      <c r="LPR7" s="125"/>
      <c r="LPS7" s="125"/>
      <c r="LPT7" s="125"/>
      <c r="LPU7" s="125"/>
      <c r="LPV7" s="125"/>
      <c r="LPW7" s="125"/>
      <c r="LPX7" s="125"/>
      <c r="LPY7" s="125"/>
      <c r="LPZ7" s="125"/>
      <c r="LQA7" s="125"/>
      <c r="LQB7" s="125"/>
      <c r="LQC7" s="125"/>
      <c r="LQD7" s="125"/>
      <c r="LQE7" s="125"/>
      <c r="LQF7" s="125"/>
      <c r="LQG7" s="125"/>
      <c r="LQH7" s="125"/>
      <c r="LQI7" s="125"/>
      <c r="LQJ7" s="125"/>
      <c r="LQK7" s="125"/>
      <c r="LQL7" s="125"/>
      <c r="LQM7" s="125"/>
      <c r="LQN7" s="125"/>
      <c r="LQO7" s="125"/>
      <c r="LQP7" s="125"/>
      <c r="LQQ7" s="125"/>
      <c r="LQR7" s="125"/>
      <c r="LQS7" s="125"/>
      <c r="LQT7" s="125"/>
      <c r="LQU7" s="125"/>
      <c r="LQV7" s="125"/>
      <c r="LQW7" s="125"/>
      <c r="LQX7" s="125"/>
      <c r="LQY7" s="125"/>
      <c r="LQZ7" s="125"/>
      <c r="LRA7" s="125"/>
      <c r="LRB7" s="125"/>
      <c r="LRC7" s="125"/>
      <c r="LRD7" s="125"/>
      <c r="LRE7" s="125"/>
      <c r="LRF7" s="125"/>
      <c r="LRG7" s="125"/>
      <c r="LRH7" s="125"/>
      <c r="LRI7" s="125"/>
      <c r="LRJ7" s="125"/>
      <c r="LRK7" s="125"/>
      <c r="LRL7" s="125"/>
      <c r="LRM7" s="125"/>
      <c r="LRN7" s="125"/>
      <c r="LRO7" s="125"/>
      <c r="LRP7" s="125"/>
      <c r="LRQ7" s="125"/>
      <c r="LRR7" s="125"/>
      <c r="LRS7" s="125"/>
      <c r="LRT7" s="125"/>
      <c r="LRU7" s="125"/>
      <c r="LRV7" s="125"/>
      <c r="LRW7" s="125"/>
      <c r="LRX7" s="125"/>
      <c r="LRY7" s="125"/>
      <c r="LRZ7" s="125"/>
      <c r="LSA7" s="125"/>
      <c r="LSB7" s="125"/>
      <c r="LSC7" s="125"/>
      <c r="LSD7" s="125"/>
      <c r="LSE7" s="125"/>
      <c r="LSF7" s="125"/>
      <c r="LSG7" s="125"/>
      <c r="LSH7" s="125"/>
      <c r="LSI7" s="125"/>
      <c r="LSJ7" s="125"/>
      <c r="LSK7" s="125"/>
      <c r="LSL7" s="125"/>
      <c r="LSM7" s="125"/>
      <c r="LSN7" s="125"/>
      <c r="LSO7" s="125"/>
      <c r="LSP7" s="125"/>
      <c r="LSQ7" s="125"/>
      <c r="LSR7" s="125"/>
      <c r="LSS7" s="125"/>
      <c r="LST7" s="125"/>
      <c r="LSU7" s="125"/>
      <c r="LSV7" s="125"/>
      <c r="LSW7" s="125"/>
      <c r="LSX7" s="125"/>
      <c r="LSY7" s="125"/>
      <c r="LSZ7" s="125"/>
      <c r="LTA7" s="125"/>
      <c r="LTB7" s="125"/>
      <c r="LTC7" s="125"/>
      <c r="LTD7" s="125"/>
      <c r="LTE7" s="125"/>
      <c r="LTF7" s="125"/>
      <c r="LTG7" s="125"/>
      <c r="LTH7" s="125"/>
      <c r="LTI7" s="125"/>
      <c r="LTJ7" s="125"/>
      <c r="LTK7" s="125"/>
      <c r="LTL7" s="125"/>
      <c r="LTM7" s="125"/>
      <c r="LTN7" s="125"/>
      <c r="LTO7" s="125"/>
      <c r="LTP7" s="125"/>
      <c r="LTQ7" s="125"/>
      <c r="LTR7" s="125"/>
      <c r="LTS7" s="125"/>
      <c r="LTT7" s="125"/>
      <c r="LTU7" s="125"/>
      <c r="LTV7" s="125"/>
      <c r="LTW7" s="125"/>
      <c r="LTX7" s="125"/>
      <c r="LTY7" s="125"/>
      <c r="LTZ7" s="125"/>
      <c r="LUA7" s="125"/>
      <c r="LUB7" s="125"/>
      <c r="LUC7" s="125"/>
      <c r="LUD7" s="125"/>
      <c r="LUE7" s="125"/>
      <c r="LUF7" s="125"/>
      <c r="LUG7" s="125"/>
      <c r="LUH7" s="125"/>
      <c r="LUI7" s="125"/>
      <c r="LUJ7" s="125"/>
      <c r="LUK7" s="125"/>
      <c r="LUL7" s="125"/>
      <c r="LUM7" s="125"/>
      <c r="LUN7" s="125"/>
      <c r="LUO7" s="125"/>
      <c r="LUP7" s="125"/>
      <c r="LUQ7" s="125"/>
      <c r="LUR7" s="125"/>
      <c r="LUS7" s="125"/>
      <c r="LUT7" s="125"/>
      <c r="LUU7" s="125"/>
      <c r="LUV7" s="125"/>
      <c r="LUW7" s="125"/>
      <c r="LUX7" s="125"/>
      <c r="LUY7" s="125"/>
      <c r="LUZ7" s="125"/>
      <c r="LVA7" s="125"/>
      <c r="LVB7" s="125"/>
      <c r="LVC7" s="125"/>
      <c r="LVD7" s="125"/>
      <c r="LVE7" s="125"/>
      <c r="LVF7" s="125"/>
      <c r="LVG7" s="125"/>
      <c r="LVH7" s="125"/>
      <c r="LVI7" s="125"/>
      <c r="LVJ7" s="125"/>
      <c r="LVK7" s="125"/>
      <c r="LVL7" s="125"/>
      <c r="LVM7" s="125"/>
      <c r="LVN7" s="125"/>
      <c r="LVO7" s="125"/>
      <c r="LVP7" s="125"/>
      <c r="LVQ7" s="125"/>
      <c r="LVR7" s="125"/>
      <c r="LVS7" s="125"/>
      <c r="LVT7" s="125"/>
      <c r="LVU7" s="125"/>
      <c r="LVV7" s="125"/>
      <c r="LVW7" s="125"/>
      <c r="LVX7" s="125"/>
      <c r="LVY7" s="125"/>
      <c r="LVZ7" s="125"/>
      <c r="LWA7" s="125"/>
      <c r="LWB7" s="125"/>
      <c r="LWC7" s="125"/>
      <c r="LWD7" s="125"/>
      <c r="LWE7" s="125"/>
      <c r="LWF7" s="125"/>
      <c r="LWG7" s="125"/>
      <c r="LWH7" s="125"/>
      <c r="LWI7" s="125"/>
      <c r="LWJ7" s="125"/>
      <c r="LWK7" s="125"/>
      <c r="LWL7" s="125"/>
      <c r="LWM7" s="125"/>
      <c r="LWN7" s="125"/>
      <c r="LWO7" s="125"/>
      <c r="LWP7" s="125"/>
      <c r="LWQ7" s="125"/>
      <c r="LWR7" s="125"/>
      <c r="LWS7" s="125"/>
      <c r="LWT7" s="125"/>
      <c r="LWU7" s="125"/>
      <c r="LWV7" s="125"/>
      <c r="LWW7" s="125"/>
      <c r="LWX7" s="125"/>
      <c r="LWY7" s="125"/>
      <c r="LWZ7" s="125"/>
      <c r="LXA7" s="125"/>
      <c r="LXB7" s="125"/>
      <c r="LXC7" s="125"/>
      <c r="LXD7" s="125"/>
      <c r="LXE7" s="125"/>
      <c r="LXF7" s="125"/>
      <c r="LXG7" s="125"/>
      <c r="LXH7" s="125"/>
      <c r="LXI7" s="125"/>
      <c r="LXJ7" s="125"/>
      <c r="LXK7" s="125"/>
      <c r="LXL7" s="125"/>
      <c r="LXM7" s="125"/>
      <c r="LXN7" s="125"/>
      <c r="LXO7" s="125"/>
      <c r="LXP7" s="125"/>
      <c r="LXQ7" s="125"/>
      <c r="LXR7" s="125"/>
      <c r="LXS7" s="125"/>
      <c r="LXT7" s="125"/>
      <c r="LXU7" s="125"/>
      <c r="LXV7" s="125"/>
      <c r="LXW7" s="125"/>
      <c r="LXX7" s="125"/>
      <c r="LXY7" s="125"/>
      <c r="LXZ7" s="125"/>
      <c r="LYA7" s="125"/>
      <c r="LYB7" s="125"/>
      <c r="LYC7" s="125"/>
      <c r="LYD7" s="125"/>
      <c r="LYE7" s="125"/>
      <c r="LYF7" s="125"/>
      <c r="LYG7" s="125"/>
      <c r="LYH7" s="125"/>
      <c r="LYI7" s="125"/>
      <c r="LYJ7" s="125"/>
      <c r="LYK7" s="125"/>
      <c r="LYL7" s="125"/>
      <c r="LYM7" s="125"/>
      <c r="LYN7" s="125"/>
      <c r="LYO7" s="125"/>
      <c r="LYP7" s="125"/>
      <c r="LYQ7" s="125"/>
      <c r="LYR7" s="125"/>
      <c r="LYS7" s="125"/>
      <c r="LYT7" s="125"/>
      <c r="LYU7" s="125"/>
      <c r="LYV7" s="125"/>
      <c r="LYW7" s="125"/>
      <c r="LYX7" s="125"/>
      <c r="LYY7" s="125"/>
      <c r="LYZ7" s="125"/>
      <c r="LZA7" s="125"/>
      <c r="LZB7" s="125"/>
      <c r="LZC7" s="125"/>
      <c r="LZD7" s="125"/>
      <c r="LZE7" s="125"/>
      <c r="LZF7" s="125"/>
      <c r="LZG7" s="125"/>
      <c r="LZH7" s="125"/>
      <c r="LZI7" s="125"/>
      <c r="LZJ7" s="125"/>
      <c r="LZK7" s="125"/>
      <c r="LZL7" s="125"/>
      <c r="LZM7" s="125"/>
      <c r="LZN7" s="125"/>
      <c r="LZO7" s="125"/>
      <c r="LZP7" s="125"/>
      <c r="LZQ7" s="125"/>
      <c r="LZR7" s="125"/>
      <c r="LZS7" s="125"/>
      <c r="LZT7" s="125"/>
      <c r="LZU7" s="125"/>
      <c r="LZV7" s="125"/>
      <c r="LZW7" s="125"/>
      <c r="LZX7" s="125"/>
      <c r="LZY7" s="125"/>
      <c r="LZZ7" s="125"/>
      <c r="MAA7" s="125"/>
      <c r="MAB7" s="125"/>
      <c r="MAC7" s="125"/>
      <c r="MAD7" s="125"/>
      <c r="MAE7" s="125"/>
      <c r="MAF7" s="125"/>
      <c r="MAG7" s="125"/>
      <c r="MAH7" s="125"/>
      <c r="MAI7" s="125"/>
      <c r="MAJ7" s="125"/>
      <c r="MAK7" s="125"/>
      <c r="MAL7" s="125"/>
      <c r="MAM7" s="125"/>
      <c r="MAN7" s="125"/>
      <c r="MAO7" s="125"/>
      <c r="MAP7" s="125"/>
      <c r="MAQ7" s="125"/>
      <c r="MAR7" s="125"/>
      <c r="MAS7" s="125"/>
      <c r="MAT7" s="125"/>
      <c r="MAU7" s="125"/>
      <c r="MAV7" s="125"/>
      <c r="MAW7" s="125"/>
      <c r="MAX7" s="125"/>
      <c r="MAY7" s="125"/>
      <c r="MAZ7" s="125"/>
      <c r="MBA7" s="125"/>
      <c r="MBB7" s="125"/>
      <c r="MBC7" s="125"/>
      <c r="MBD7" s="125"/>
      <c r="MBE7" s="125"/>
      <c r="MBF7" s="125"/>
      <c r="MBG7" s="125"/>
      <c r="MBH7" s="125"/>
      <c r="MBI7" s="125"/>
      <c r="MBJ7" s="125"/>
      <c r="MBK7" s="125"/>
      <c r="MBL7" s="125"/>
      <c r="MBM7" s="125"/>
      <c r="MBN7" s="125"/>
      <c r="MBO7" s="125"/>
      <c r="MBP7" s="125"/>
      <c r="MBQ7" s="125"/>
      <c r="MBR7" s="125"/>
      <c r="MBS7" s="125"/>
      <c r="MBT7" s="125"/>
      <c r="MBU7" s="125"/>
      <c r="MBV7" s="125"/>
      <c r="MBW7" s="125"/>
      <c r="MBX7" s="125"/>
      <c r="MBY7" s="125"/>
      <c r="MBZ7" s="125"/>
      <c r="MCA7" s="125"/>
      <c r="MCB7" s="125"/>
      <c r="MCC7" s="125"/>
      <c r="MCD7" s="125"/>
      <c r="MCE7" s="125"/>
      <c r="MCF7" s="125"/>
      <c r="MCG7" s="125"/>
      <c r="MCH7" s="125"/>
      <c r="MCI7" s="125"/>
      <c r="MCJ7" s="125"/>
      <c r="MCK7" s="125"/>
      <c r="MCL7" s="125"/>
      <c r="MCM7" s="125"/>
      <c r="MCN7" s="125"/>
      <c r="MCO7" s="125"/>
      <c r="MCP7" s="125"/>
      <c r="MCQ7" s="125"/>
      <c r="MCR7" s="125"/>
      <c r="MCS7" s="125"/>
      <c r="MCT7" s="125"/>
      <c r="MCU7" s="125"/>
      <c r="MCV7" s="125"/>
      <c r="MCW7" s="125"/>
      <c r="MCX7" s="125"/>
      <c r="MCY7" s="125"/>
      <c r="MCZ7" s="125"/>
      <c r="MDA7" s="125"/>
      <c r="MDB7" s="125"/>
      <c r="MDC7" s="125"/>
      <c r="MDD7" s="125"/>
      <c r="MDE7" s="125"/>
      <c r="MDF7" s="125"/>
      <c r="MDG7" s="125"/>
      <c r="MDH7" s="125"/>
      <c r="MDI7" s="125"/>
      <c r="MDJ7" s="125"/>
      <c r="MDK7" s="125"/>
      <c r="MDL7" s="125"/>
      <c r="MDM7" s="125"/>
      <c r="MDN7" s="125"/>
      <c r="MDO7" s="125"/>
      <c r="MDP7" s="125"/>
      <c r="MDQ7" s="125"/>
      <c r="MDR7" s="125"/>
      <c r="MDS7" s="125"/>
      <c r="MDT7" s="125"/>
      <c r="MDU7" s="125"/>
      <c r="MDV7" s="125"/>
      <c r="MDW7" s="125"/>
      <c r="MDX7" s="125"/>
      <c r="MDY7" s="125"/>
      <c r="MDZ7" s="125"/>
      <c r="MEA7" s="125"/>
      <c r="MEB7" s="125"/>
      <c r="MEC7" s="125"/>
      <c r="MED7" s="125"/>
      <c r="MEE7" s="125"/>
      <c r="MEF7" s="125"/>
      <c r="MEG7" s="125"/>
      <c r="MEH7" s="125"/>
      <c r="MEI7" s="125"/>
      <c r="MEJ7" s="125"/>
      <c r="MEK7" s="125"/>
      <c r="MEL7" s="125"/>
      <c r="MEM7" s="125"/>
      <c r="MEN7" s="125"/>
      <c r="MEO7" s="125"/>
      <c r="MEP7" s="125"/>
      <c r="MEQ7" s="125"/>
      <c r="MER7" s="125"/>
      <c r="MES7" s="125"/>
      <c r="MET7" s="125"/>
      <c r="MEU7" s="125"/>
      <c r="MEV7" s="125"/>
      <c r="MEW7" s="125"/>
      <c r="MEX7" s="125"/>
      <c r="MEY7" s="125"/>
      <c r="MEZ7" s="125"/>
      <c r="MFA7" s="125"/>
      <c r="MFB7" s="125"/>
      <c r="MFC7" s="125"/>
      <c r="MFD7" s="125"/>
      <c r="MFE7" s="125"/>
      <c r="MFF7" s="125"/>
      <c r="MFG7" s="125"/>
      <c r="MFH7" s="125"/>
      <c r="MFI7" s="125"/>
      <c r="MFJ7" s="125"/>
      <c r="MFK7" s="125"/>
      <c r="MFL7" s="125"/>
      <c r="MFM7" s="125"/>
      <c r="MFN7" s="125"/>
      <c r="MFO7" s="125"/>
      <c r="MFP7" s="125"/>
      <c r="MFQ7" s="125"/>
      <c r="MFR7" s="125"/>
      <c r="MFS7" s="125"/>
      <c r="MFT7" s="125"/>
      <c r="MFU7" s="125"/>
      <c r="MFV7" s="125"/>
      <c r="MFW7" s="125"/>
      <c r="MFX7" s="125"/>
      <c r="MFY7" s="125"/>
      <c r="MFZ7" s="125"/>
      <c r="MGA7" s="125"/>
      <c r="MGB7" s="125"/>
      <c r="MGC7" s="125"/>
      <c r="MGD7" s="125"/>
      <c r="MGE7" s="125"/>
      <c r="MGF7" s="125"/>
      <c r="MGG7" s="125"/>
      <c r="MGH7" s="125"/>
      <c r="MGI7" s="125"/>
      <c r="MGJ7" s="125"/>
      <c r="MGK7" s="125"/>
      <c r="MGL7" s="125"/>
      <c r="MGM7" s="125"/>
      <c r="MGN7" s="125"/>
      <c r="MGO7" s="125"/>
      <c r="MGP7" s="125"/>
      <c r="MGQ7" s="125"/>
      <c r="MGR7" s="125"/>
      <c r="MGS7" s="125"/>
      <c r="MGT7" s="125"/>
      <c r="MGU7" s="125"/>
      <c r="MGV7" s="125"/>
      <c r="MGW7" s="125"/>
      <c r="MGX7" s="125"/>
      <c r="MGY7" s="125"/>
      <c r="MGZ7" s="125"/>
      <c r="MHA7" s="125"/>
      <c r="MHB7" s="125"/>
      <c r="MHC7" s="125"/>
      <c r="MHD7" s="125"/>
      <c r="MHE7" s="125"/>
      <c r="MHF7" s="125"/>
      <c r="MHG7" s="125"/>
      <c r="MHH7" s="125"/>
      <c r="MHI7" s="125"/>
      <c r="MHJ7" s="125"/>
      <c r="MHK7" s="125"/>
      <c r="MHL7" s="125"/>
      <c r="MHM7" s="125"/>
      <c r="MHN7" s="125"/>
      <c r="MHO7" s="125"/>
      <c r="MHP7" s="125"/>
      <c r="MHQ7" s="125"/>
      <c r="MHR7" s="125"/>
      <c r="MHS7" s="125"/>
      <c r="MHT7" s="125"/>
      <c r="MHU7" s="125"/>
      <c r="MHV7" s="125"/>
      <c r="MHW7" s="125"/>
      <c r="MHX7" s="125"/>
      <c r="MHY7" s="125"/>
      <c r="MHZ7" s="125"/>
      <c r="MIA7" s="125"/>
      <c r="MIB7" s="125"/>
      <c r="MIC7" s="125"/>
      <c r="MID7" s="125"/>
      <c r="MIE7" s="125"/>
      <c r="MIF7" s="125"/>
      <c r="MIG7" s="125"/>
      <c r="MIH7" s="125"/>
      <c r="MII7" s="125"/>
      <c r="MIJ7" s="125"/>
      <c r="MIK7" s="125"/>
      <c r="MIL7" s="125"/>
      <c r="MIM7" s="125"/>
      <c r="MIN7" s="125"/>
      <c r="MIO7" s="125"/>
      <c r="MIP7" s="125"/>
      <c r="MIQ7" s="125"/>
      <c r="MIR7" s="125"/>
      <c r="MIS7" s="125"/>
      <c r="MIT7" s="125"/>
      <c r="MIU7" s="125"/>
      <c r="MIV7" s="125"/>
      <c r="MIW7" s="125"/>
      <c r="MIX7" s="125"/>
      <c r="MIY7" s="125"/>
      <c r="MIZ7" s="125"/>
      <c r="MJA7" s="125"/>
      <c r="MJB7" s="125"/>
      <c r="MJC7" s="125"/>
      <c r="MJD7" s="125"/>
      <c r="MJE7" s="125"/>
      <c r="MJF7" s="125"/>
      <c r="MJG7" s="125"/>
      <c r="MJH7" s="125"/>
      <c r="MJI7" s="125"/>
      <c r="MJJ7" s="125"/>
      <c r="MJK7" s="125"/>
      <c r="MJL7" s="125"/>
      <c r="MJM7" s="125"/>
      <c r="MJN7" s="125"/>
      <c r="MJO7" s="125"/>
      <c r="MJP7" s="125"/>
      <c r="MJQ7" s="125"/>
      <c r="MJR7" s="125"/>
      <c r="MJS7" s="125"/>
      <c r="MJT7" s="125"/>
      <c r="MJU7" s="125"/>
      <c r="MJV7" s="125"/>
      <c r="MJW7" s="125"/>
      <c r="MJX7" s="125"/>
      <c r="MJY7" s="125"/>
      <c r="MJZ7" s="125"/>
      <c r="MKA7" s="125"/>
      <c r="MKB7" s="125"/>
      <c r="MKC7" s="125"/>
      <c r="MKD7" s="125"/>
      <c r="MKE7" s="125"/>
      <c r="MKF7" s="125"/>
      <c r="MKG7" s="125"/>
      <c r="MKH7" s="125"/>
      <c r="MKI7" s="125"/>
      <c r="MKJ7" s="125"/>
      <c r="MKK7" s="125"/>
      <c r="MKL7" s="125"/>
      <c r="MKM7" s="125"/>
      <c r="MKN7" s="125"/>
      <c r="MKO7" s="125"/>
      <c r="MKP7" s="125"/>
      <c r="MKQ7" s="125"/>
      <c r="MKR7" s="125"/>
      <c r="MKS7" s="125"/>
      <c r="MKT7" s="125"/>
      <c r="MKU7" s="125"/>
      <c r="MKV7" s="125"/>
      <c r="MKW7" s="125"/>
      <c r="MKX7" s="125"/>
      <c r="MKY7" s="125"/>
      <c r="MKZ7" s="125"/>
      <c r="MLA7" s="125"/>
      <c r="MLB7" s="125"/>
      <c r="MLC7" s="125"/>
      <c r="MLD7" s="125"/>
      <c r="MLE7" s="125"/>
      <c r="MLF7" s="125"/>
      <c r="MLG7" s="125"/>
      <c r="MLH7" s="125"/>
      <c r="MLI7" s="125"/>
      <c r="MLJ7" s="125"/>
      <c r="MLK7" s="125"/>
      <c r="MLL7" s="125"/>
      <c r="MLM7" s="125"/>
      <c r="MLN7" s="125"/>
      <c r="MLO7" s="125"/>
      <c r="MLP7" s="125"/>
      <c r="MLQ7" s="125"/>
      <c r="MLR7" s="125"/>
      <c r="MLS7" s="125"/>
      <c r="MLT7" s="125"/>
      <c r="MLU7" s="125"/>
      <c r="MLV7" s="125"/>
      <c r="MLW7" s="125"/>
      <c r="MLX7" s="125"/>
      <c r="MLY7" s="125"/>
      <c r="MLZ7" s="125"/>
      <c r="MMA7" s="125"/>
      <c r="MMB7" s="125"/>
      <c r="MMC7" s="125"/>
      <c r="MMD7" s="125"/>
      <c r="MME7" s="125"/>
      <c r="MMF7" s="125"/>
      <c r="MMG7" s="125"/>
      <c r="MMH7" s="125"/>
      <c r="MMI7" s="125"/>
      <c r="MMJ7" s="125"/>
      <c r="MMK7" s="125"/>
      <c r="MML7" s="125"/>
      <c r="MMM7" s="125"/>
      <c r="MMN7" s="125"/>
      <c r="MMO7" s="125"/>
      <c r="MMP7" s="125"/>
      <c r="MMQ7" s="125"/>
      <c r="MMR7" s="125"/>
      <c r="MMS7" s="125"/>
      <c r="MMT7" s="125"/>
      <c r="MMU7" s="125"/>
      <c r="MMV7" s="125"/>
      <c r="MMW7" s="125"/>
      <c r="MMX7" s="125"/>
      <c r="MMY7" s="125"/>
      <c r="MMZ7" s="125"/>
      <c r="MNA7" s="125"/>
      <c r="MNB7" s="125"/>
      <c r="MNC7" s="125"/>
      <c r="MND7" s="125"/>
      <c r="MNE7" s="125"/>
      <c r="MNF7" s="125"/>
      <c r="MNG7" s="125"/>
      <c r="MNH7" s="125"/>
      <c r="MNI7" s="125"/>
      <c r="MNJ7" s="125"/>
      <c r="MNK7" s="125"/>
      <c r="MNL7" s="125"/>
      <c r="MNM7" s="125"/>
      <c r="MNN7" s="125"/>
      <c r="MNO7" s="125"/>
      <c r="MNP7" s="125"/>
      <c r="MNQ7" s="125"/>
      <c r="MNR7" s="125"/>
      <c r="MNS7" s="125"/>
      <c r="MNT7" s="125"/>
      <c r="MNU7" s="125"/>
      <c r="MNV7" s="125"/>
      <c r="MNW7" s="125"/>
      <c r="MNX7" s="125"/>
      <c r="MNY7" s="125"/>
      <c r="MNZ7" s="125"/>
      <c r="MOA7" s="125"/>
      <c r="MOB7" s="125"/>
      <c r="MOC7" s="125"/>
      <c r="MOD7" s="125"/>
      <c r="MOE7" s="125"/>
      <c r="MOF7" s="125"/>
      <c r="MOG7" s="125"/>
      <c r="MOH7" s="125"/>
      <c r="MOI7" s="125"/>
      <c r="MOJ7" s="125"/>
      <c r="MOK7" s="125"/>
      <c r="MOL7" s="125"/>
      <c r="MOM7" s="125"/>
      <c r="MON7" s="125"/>
      <c r="MOO7" s="125"/>
      <c r="MOP7" s="125"/>
      <c r="MOQ7" s="125"/>
      <c r="MOR7" s="125"/>
      <c r="MOS7" s="125"/>
      <c r="MOT7" s="125"/>
      <c r="MOU7" s="125"/>
      <c r="MOV7" s="125"/>
      <c r="MOW7" s="125"/>
      <c r="MOX7" s="125"/>
      <c r="MOY7" s="125"/>
      <c r="MOZ7" s="125"/>
      <c r="MPA7" s="125"/>
      <c r="MPB7" s="125"/>
      <c r="MPC7" s="125"/>
      <c r="MPD7" s="125"/>
      <c r="MPE7" s="125"/>
      <c r="MPF7" s="125"/>
      <c r="MPG7" s="125"/>
      <c r="MPH7" s="125"/>
      <c r="MPI7" s="125"/>
      <c r="MPJ7" s="125"/>
      <c r="MPK7" s="125"/>
      <c r="MPL7" s="125"/>
      <c r="MPM7" s="125"/>
      <c r="MPN7" s="125"/>
      <c r="MPO7" s="125"/>
      <c r="MPP7" s="125"/>
      <c r="MPQ7" s="125"/>
      <c r="MPR7" s="125"/>
      <c r="MPS7" s="125"/>
      <c r="MPT7" s="125"/>
      <c r="MPU7" s="125"/>
      <c r="MPV7" s="125"/>
      <c r="MPW7" s="125"/>
      <c r="MPX7" s="125"/>
      <c r="MPY7" s="125"/>
      <c r="MPZ7" s="125"/>
      <c r="MQA7" s="125"/>
      <c r="MQB7" s="125"/>
      <c r="MQC7" s="125"/>
      <c r="MQD7" s="125"/>
      <c r="MQE7" s="125"/>
      <c r="MQF7" s="125"/>
      <c r="MQG7" s="125"/>
      <c r="MQH7" s="125"/>
      <c r="MQI7" s="125"/>
      <c r="MQJ7" s="125"/>
      <c r="MQK7" s="125"/>
      <c r="MQL7" s="125"/>
      <c r="MQM7" s="125"/>
      <c r="MQN7" s="125"/>
      <c r="MQO7" s="125"/>
      <c r="MQP7" s="125"/>
      <c r="MQQ7" s="125"/>
      <c r="MQR7" s="125"/>
      <c r="MQS7" s="125"/>
      <c r="MQT7" s="125"/>
      <c r="MQU7" s="125"/>
      <c r="MQV7" s="125"/>
      <c r="MQW7" s="125"/>
      <c r="MQX7" s="125"/>
      <c r="MQY7" s="125"/>
      <c r="MQZ7" s="125"/>
      <c r="MRA7" s="125"/>
      <c r="MRB7" s="125"/>
      <c r="MRC7" s="125"/>
      <c r="MRD7" s="125"/>
      <c r="MRE7" s="125"/>
      <c r="MRF7" s="125"/>
      <c r="MRG7" s="125"/>
      <c r="MRH7" s="125"/>
      <c r="MRI7" s="125"/>
      <c r="MRJ7" s="125"/>
      <c r="MRK7" s="125"/>
      <c r="MRL7" s="125"/>
      <c r="MRM7" s="125"/>
      <c r="MRN7" s="125"/>
      <c r="MRO7" s="125"/>
      <c r="MRP7" s="125"/>
      <c r="MRQ7" s="125"/>
      <c r="MRR7" s="125"/>
      <c r="MRS7" s="125"/>
      <c r="MRT7" s="125"/>
      <c r="MRU7" s="125"/>
      <c r="MRV7" s="125"/>
      <c r="MRW7" s="125"/>
      <c r="MRX7" s="125"/>
      <c r="MRY7" s="125"/>
      <c r="MRZ7" s="125"/>
      <c r="MSA7" s="125"/>
      <c r="MSB7" s="125"/>
      <c r="MSC7" s="125"/>
      <c r="MSD7" s="125"/>
      <c r="MSE7" s="125"/>
      <c r="MSF7" s="125"/>
      <c r="MSG7" s="125"/>
      <c r="MSH7" s="125"/>
      <c r="MSI7" s="125"/>
      <c r="MSJ7" s="125"/>
      <c r="MSK7" s="125"/>
      <c r="MSL7" s="125"/>
      <c r="MSM7" s="125"/>
      <c r="MSN7" s="125"/>
      <c r="MSO7" s="125"/>
      <c r="MSP7" s="125"/>
      <c r="MSQ7" s="125"/>
      <c r="MSR7" s="125"/>
      <c r="MSS7" s="125"/>
      <c r="MST7" s="125"/>
      <c r="MSU7" s="125"/>
      <c r="MSV7" s="125"/>
      <c r="MSW7" s="125"/>
      <c r="MSX7" s="125"/>
      <c r="MSY7" s="125"/>
      <c r="MSZ7" s="125"/>
      <c r="MTA7" s="125"/>
      <c r="MTB7" s="125"/>
      <c r="MTC7" s="125"/>
      <c r="MTD7" s="125"/>
      <c r="MTE7" s="125"/>
      <c r="MTF7" s="125"/>
      <c r="MTG7" s="125"/>
      <c r="MTH7" s="125"/>
      <c r="MTI7" s="125"/>
      <c r="MTJ7" s="125"/>
      <c r="MTK7" s="125"/>
      <c r="MTL7" s="125"/>
      <c r="MTM7" s="125"/>
      <c r="MTN7" s="125"/>
      <c r="MTO7" s="125"/>
      <c r="MTP7" s="125"/>
      <c r="MTQ7" s="125"/>
      <c r="MTR7" s="125"/>
      <c r="MTS7" s="125"/>
      <c r="MTT7" s="125"/>
      <c r="MTU7" s="125"/>
      <c r="MTV7" s="125"/>
      <c r="MTW7" s="125"/>
      <c r="MTX7" s="125"/>
      <c r="MTY7" s="125"/>
      <c r="MTZ7" s="125"/>
      <c r="MUA7" s="125"/>
      <c r="MUB7" s="125"/>
      <c r="MUC7" s="125"/>
      <c r="MUD7" s="125"/>
      <c r="MUE7" s="125"/>
      <c r="MUF7" s="125"/>
      <c r="MUG7" s="125"/>
      <c r="MUH7" s="125"/>
      <c r="MUI7" s="125"/>
      <c r="MUJ7" s="125"/>
      <c r="MUK7" s="125"/>
      <c r="MUL7" s="125"/>
      <c r="MUM7" s="125"/>
      <c r="MUN7" s="125"/>
      <c r="MUO7" s="125"/>
      <c r="MUP7" s="125"/>
      <c r="MUQ7" s="125"/>
      <c r="MUR7" s="125"/>
      <c r="MUS7" s="125"/>
      <c r="MUT7" s="125"/>
      <c r="MUU7" s="125"/>
      <c r="MUV7" s="125"/>
      <c r="MUW7" s="125"/>
      <c r="MUX7" s="125"/>
      <c r="MUY7" s="125"/>
      <c r="MUZ7" s="125"/>
      <c r="MVA7" s="125"/>
      <c r="MVB7" s="125"/>
      <c r="MVC7" s="125"/>
      <c r="MVD7" s="125"/>
      <c r="MVE7" s="125"/>
      <c r="MVF7" s="125"/>
      <c r="MVG7" s="125"/>
      <c r="MVH7" s="125"/>
      <c r="MVI7" s="125"/>
      <c r="MVJ7" s="125"/>
      <c r="MVK7" s="125"/>
      <c r="MVL7" s="125"/>
      <c r="MVM7" s="125"/>
      <c r="MVN7" s="125"/>
      <c r="MVO7" s="125"/>
      <c r="MVP7" s="125"/>
      <c r="MVQ7" s="125"/>
      <c r="MVR7" s="125"/>
      <c r="MVS7" s="125"/>
      <c r="MVT7" s="125"/>
      <c r="MVU7" s="125"/>
      <c r="MVV7" s="125"/>
      <c r="MVW7" s="125"/>
      <c r="MVX7" s="125"/>
      <c r="MVY7" s="125"/>
      <c r="MVZ7" s="125"/>
      <c r="MWA7" s="125"/>
      <c r="MWB7" s="125"/>
      <c r="MWC7" s="125"/>
      <c r="MWD7" s="125"/>
      <c r="MWE7" s="125"/>
      <c r="MWF7" s="125"/>
      <c r="MWG7" s="125"/>
      <c r="MWH7" s="125"/>
      <c r="MWI7" s="125"/>
      <c r="MWJ7" s="125"/>
      <c r="MWK7" s="125"/>
      <c r="MWL7" s="125"/>
      <c r="MWM7" s="125"/>
      <c r="MWN7" s="125"/>
      <c r="MWO7" s="125"/>
      <c r="MWP7" s="125"/>
      <c r="MWQ7" s="125"/>
      <c r="MWR7" s="125"/>
      <c r="MWS7" s="125"/>
      <c r="MWT7" s="125"/>
      <c r="MWU7" s="125"/>
      <c r="MWV7" s="125"/>
      <c r="MWW7" s="125"/>
      <c r="MWX7" s="125"/>
      <c r="MWY7" s="125"/>
      <c r="MWZ7" s="125"/>
      <c r="MXA7" s="125"/>
      <c r="MXB7" s="125"/>
      <c r="MXC7" s="125"/>
      <c r="MXD7" s="125"/>
      <c r="MXE7" s="125"/>
      <c r="MXF7" s="125"/>
      <c r="MXG7" s="125"/>
      <c r="MXH7" s="125"/>
      <c r="MXI7" s="125"/>
      <c r="MXJ7" s="125"/>
      <c r="MXK7" s="125"/>
      <c r="MXL7" s="125"/>
      <c r="MXM7" s="125"/>
      <c r="MXN7" s="125"/>
      <c r="MXO7" s="125"/>
      <c r="MXP7" s="125"/>
      <c r="MXQ7" s="125"/>
      <c r="MXR7" s="125"/>
      <c r="MXS7" s="125"/>
      <c r="MXT7" s="125"/>
      <c r="MXU7" s="125"/>
      <c r="MXV7" s="125"/>
      <c r="MXW7" s="125"/>
      <c r="MXX7" s="125"/>
      <c r="MXY7" s="125"/>
      <c r="MXZ7" s="125"/>
      <c r="MYA7" s="125"/>
      <c r="MYB7" s="125"/>
      <c r="MYC7" s="125"/>
      <c r="MYD7" s="125"/>
      <c r="MYE7" s="125"/>
      <c r="MYF7" s="125"/>
      <c r="MYG7" s="125"/>
      <c r="MYH7" s="125"/>
      <c r="MYI7" s="125"/>
      <c r="MYJ7" s="125"/>
      <c r="MYK7" s="125"/>
      <c r="MYL7" s="125"/>
      <c r="MYM7" s="125"/>
      <c r="MYN7" s="125"/>
      <c r="MYO7" s="125"/>
      <c r="MYP7" s="125"/>
      <c r="MYQ7" s="125"/>
      <c r="MYR7" s="125"/>
      <c r="MYS7" s="125"/>
      <c r="MYT7" s="125"/>
      <c r="MYU7" s="125"/>
      <c r="MYV7" s="125"/>
      <c r="MYW7" s="125"/>
      <c r="MYX7" s="125"/>
      <c r="MYY7" s="125"/>
      <c r="MYZ7" s="125"/>
      <c r="MZA7" s="125"/>
      <c r="MZB7" s="125"/>
      <c r="MZC7" s="125"/>
      <c r="MZD7" s="125"/>
      <c r="MZE7" s="125"/>
      <c r="MZF7" s="125"/>
      <c r="MZG7" s="125"/>
      <c r="MZH7" s="125"/>
      <c r="MZI7" s="125"/>
      <c r="MZJ7" s="125"/>
      <c r="MZK7" s="125"/>
      <c r="MZL7" s="125"/>
      <c r="MZM7" s="125"/>
      <c r="MZN7" s="125"/>
      <c r="MZO7" s="125"/>
      <c r="MZP7" s="125"/>
      <c r="MZQ7" s="125"/>
      <c r="MZR7" s="125"/>
      <c r="MZS7" s="125"/>
      <c r="MZT7" s="125"/>
      <c r="MZU7" s="125"/>
      <c r="MZV7" s="125"/>
      <c r="MZW7" s="125"/>
      <c r="MZX7" s="125"/>
      <c r="MZY7" s="125"/>
      <c r="MZZ7" s="125"/>
      <c r="NAA7" s="125"/>
      <c r="NAB7" s="125"/>
      <c r="NAC7" s="125"/>
      <c r="NAD7" s="125"/>
      <c r="NAE7" s="125"/>
      <c r="NAF7" s="125"/>
      <c r="NAG7" s="125"/>
      <c r="NAH7" s="125"/>
      <c r="NAI7" s="125"/>
      <c r="NAJ7" s="125"/>
      <c r="NAK7" s="125"/>
      <c r="NAL7" s="125"/>
      <c r="NAM7" s="125"/>
      <c r="NAN7" s="125"/>
      <c r="NAO7" s="125"/>
      <c r="NAP7" s="125"/>
      <c r="NAQ7" s="125"/>
      <c r="NAR7" s="125"/>
      <c r="NAS7" s="125"/>
      <c r="NAT7" s="125"/>
      <c r="NAU7" s="125"/>
      <c r="NAV7" s="125"/>
      <c r="NAW7" s="125"/>
      <c r="NAX7" s="125"/>
      <c r="NAY7" s="125"/>
      <c r="NAZ7" s="125"/>
      <c r="NBA7" s="125"/>
      <c r="NBB7" s="125"/>
      <c r="NBC7" s="125"/>
      <c r="NBD7" s="125"/>
      <c r="NBE7" s="125"/>
      <c r="NBF7" s="125"/>
      <c r="NBG7" s="125"/>
      <c r="NBH7" s="125"/>
      <c r="NBI7" s="125"/>
      <c r="NBJ7" s="125"/>
      <c r="NBK7" s="125"/>
      <c r="NBL7" s="125"/>
      <c r="NBM7" s="125"/>
      <c r="NBN7" s="125"/>
      <c r="NBO7" s="125"/>
      <c r="NBP7" s="125"/>
      <c r="NBQ7" s="125"/>
      <c r="NBR7" s="125"/>
      <c r="NBS7" s="125"/>
      <c r="NBT7" s="125"/>
      <c r="NBU7" s="125"/>
      <c r="NBV7" s="125"/>
      <c r="NBW7" s="125"/>
      <c r="NBX7" s="125"/>
      <c r="NBY7" s="125"/>
      <c r="NBZ7" s="125"/>
      <c r="NCA7" s="125"/>
      <c r="NCB7" s="125"/>
      <c r="NCC7" s="125"/>
      <c r="NCD7" s="125"/>
      <c r="NCE7" s="125"/>
      <c r="NCF7" s="125"/>
      <c r="NCG7" s="125"/>
      <c r="NCH7" s="125"/>
      <c r="NCI7" s="125"/>
      <c r="NCJ7" s="125"/>
      <c r="NCK7" s="125"/>
      <c r="NCL7" s="125"/>
      <c r="NCM7" s="125"/>
      <c r="NCN7" s="125"/>
      <c r="NCO7" s="125"/>
      <c r="NCP7" s="125"/>
      <c r="NCQ7" s="125"/>
      <c r="NCR7" s="125"/>
      <c r="NCS7" s="125"/>
      <c r="NCT7" s="125"/>
      <c r="NCU7" s="125"/>
      <c r="NCV7" s="125"/>
      <c r="NCW7" s="125"/>
      <c r="NCX7" s="125"/>
      <c r="NCY7" s="125"/>
      <c r="NCZ7" s="125"/>
      <c r="NDA7" s="125"/>
      <c r="NDB7" s="125"/>
      <c r="NDC7" s="125"/>
      <c r="NDD7" s="125"/>
      <c r="NDE7" s="125"/>
      <c r="NDF7" s="125"/>
      <c r="NDG7" s="125"/>
      <c r="NDH7" s="125"/>
      <c r="NDI7" s="125"/>
      <c r="NDJ7" s="125"/>
      <c r="NDK7" s="125"/>
      <c r="NDL7" s="125"/>
      <c r="NDM7" s="125"/>
      <c r="NDN7" s="125"/>
      <c r="NDO7" s="125"/>
      <c r="NDP7" s="125"/>
      <c r="NDQ7" s="125"/>
      <c r="NDR7" s="125"/>
      <c r="NDS7" s="125"/>
      <c r="NDT7" s="125"/>
      <c r="NDU7" s="125"/>
      <c r="NDV7" s="125"/>
      <c r="NDW7" s="125"/>
      <c r="NDX7" s="125"/>
      <c r="NDY7" s="125"/>
      <c r="NDZ7" s="125"/>
      <c r="NEA7" s="125"/>
      <c r="NEB7" s="125"/>
      <c r="NEC7" s="125"/>
      <c r="NED7" s="125"/>
      <c r="NEE7" s="125"/>
      <c r="NEF7" s="125"/>
      <c r="NEG7" s="125"/>
      <c r="NEH7" s="125"/>
      <c r="NEI7" s="125"/>
      <c r="NEJ7" s="125"/>
      <c r="NEK7" s="125"/>
      <c r="NEL7" s="125"/>
      <c r="NEM7" s="125"/>
      <c r="NEN7" s="125"/>
      <c r="NEO7" s="125"/>
      <c r="NEP7" s="125"/>
      <c r="NEQ7" s="125"/>
      <c r="NER7" s="125"/>
      <c r="NES7" s="125"/>
      <c r="NET7" s="125"/>
      <c r="NEU7" s="125"/>
      <c r="NEV7" s="125"/>
      <c r="NEW7" s="125"/>
      <c r="NEX7" s="125"/>
      <c r="NEY7" s="125"/>
      <c r="NEZ7" s="125"/>
      <c r="NFA7" s="125"/>
      <c r="NFB7" s="125"/>
      <c r="NFC7" s="125"/>
      <c r="NFD7" s="125"/>
      <c r="NFE7" s="125"/>
      <c r="NFF7" s="125"/>
      <c r="NFG7" s="125"/>
      <c r="NFH7" s="125"/>
      <c r="NFI7" s="125"/>
      <c r="NFJ7" s="125"/>
      <c r="NFK7" s="125"/>
      <c r="NFL7" s="125"/>
      <c r="NFM7" s="125"/>
      <c r="NFN7" s="125"/>
      <c r="NFO7" s="125"/>
      <c r="NFP7" s="125"/>
      <c r="NFQ7" s="125"/>
      <c r="NFR7" s="125"/>
      <c r="NFS7" s="125"/>
      <c r="NFT7" s="125"/>
      <c r="NFU7" s="125"/>
      <c r="NFV7" s="125"/>
      <c r="NFW7" s="125"/>
      <c r="NFX7" s="125"/>
      <c r="NFY7" s="125"/>
      <c r="NFZ7" s="125"/>
      <c r="NGA7" s="125"/>
      <c r="NGB7" s="125"/>
      <c r="NGC7" s="125"/>
      <c r="NGD7" s="125"/>
      <c r="NGE7" s="125"/>
      <c r="NGF7" s="125"/>
      <c r="NGG7" s="125"/>
      <c r="NGH7" s="125"/>
      <c r="NGI7" s="125"/>
      <c r="NGJ7" s="125"/>
      <c r="NGK7" s="125"/>
      <c r="NGL7" s="125"/>
      <c r="NGM7" s="125"/>
      <c r="NGN7" s="125"/>
      <c r="NGO7" s="125"/>
      <c r="NGP7" s="125"/>
      <c r="NGQ7" s="125"/>
      <c r="NGR7" s="125"/>
      <c r="NGS7" s="125"/>
      <c r="NGT7" s="125"/>
      <c r="NGU7" s="125"/>
      <c r="NGV7" s="125"/>
      <c r="NGW7" s="125"/>
      <c r="NGX7" s="125"/>
      <c r="NGY7" s="125"/>
      <c r="NGZ7" s="125"/>
      <c r="NHA7" s="125"/>
      <c r="NHB7" s="125"/>
      <c r="NHC7" s="125"/>
      <c r="NHD7" s="125"/>
      <c r="NHE7" s="125"/>
      <c r="NHF7" s="125"/>
      <c r="NHG7" s="125"/>
      <c r="NHH7" s="125"/>
      <c r="NHI7" s="125"/>
      <c r="NHJ7" s="125"/>
      <c r="NHK7" s="125"/>
      <c r="NHL7" s="125"/>
      <c r="NHM7" s="125"/>
      <c r="NHN7" s="125"/>
      <c r="NHO7" s="125"/>
      <c r="NHP7" s="125"/>
      <c r="NHQ7" s="125"/>
      <c r="NHR7" s="125"/>
      <c r="NHS7" s="125"/>
      <c r="NHT7" s="125"/>
      <c r="NHU7" s="125"/>
      <c r="NHV7" s="125"/>
      <c r="NHW7" s="125"/>
      <c r="NHX7" s="125"/>
      <c r="NHY7" s="125"/>
      <c r="NHZ7" s="125"/>
      <c r="NIA7" s="125"/>
      <c r="NIB7" s="125"/>
      <c r="NIC7" s="125"/>
      <c r="NID7" s="125"/>
      <c r="NIE7" s="125"/>
      <c r="NIF7" s="125"/>
      <c r="NIG7" s="125"/>
      <c r="NIH7" s="125"/>
      <c r="NII7" s="125"/>
      <c r="NIJ7" s="125"/>
      <c r="NIK7" s="125"/>
      <c r="NIL7" s="125"/>
      <c r="NIM7" s="125"/>
      <c r="NIN7" s="125"/>
      <c r="NIO7" s="125"/>
      <c r="NIP7" s="125"/>
      <c r="NIQ7" s="125"/>
      <c r="NIR7" s="125"/>
      <c r="NIS7" s="125"/>
      <c r="NIT7" s="125"/>
      <c r="NIU7" s="125"/>
      <c r="NIV7" s="125"/>
      <c r="NIW7" s="125"/>
      <c r="NIX7" s="125"/>
      <c r="NIY7" s="125"/>
      <c r="NIZ7" s="125"/>
      <c r="NJA7" s="125"/>
      <c r="NJB7" s="125"/>
      <c r="NJC7" s="125"/>
      <c r="NJD7" s="125"/>
      <c r="NJE7" s="125"/>
      <c r="NJF7" s="125"/>
      <c r="NJG7" s="125"/>
      <c r="NJH7" s="125"/>
      <c r="NJI7" s="125"/>
      <c r="NJJ7" s="125"/>
      <c r="NJK7" s="125"/>
      <c r="NJL7" s="125"/>
      <c r="NJM7" s="125"/>
      <c r="NJN7" s="125"/>
      <c r="NJO7" s="125"/>
      <c r="NJP7" s="125"/>
      <c r="NJQ7" s="125"/>
      <c r="NJR7" s="125"/>
      <c r="NJS7" s="125"/>
      <c r="NJT7" s="125"/>
      <c r="NJU7" s="125"/>
      <c r="NJV7" s="125"/>
      <c r="NJW7" s="125"/>
      <c r="NJX7" s="125"/>
      <c r="NJY7" s="125"/>
      <c r="NJZ7" s="125"/>
      <c r="NKA7" s="125"/>
      <c r="NKB7" s="125"/>
      <c r="NKC7" s="125"/>
      <c r="NKD7" s="125"/>
      <c r="NKE7" s="125"/>
      <c r="NKF7" s="125"/>
      <c r="NKG7" s="125"/>
      <c r="NKH7" s="125"/>
      <c r="NKI7" s="125"/>
      <c r="NKJ7" s="125"/>
      <c r="NKK7" s="125"/>
      <c r="NKL7" s="125"/>
      <c r="NKM7" s="125"/>
      <c r="NKN7" s="125"/>
      <c r="NKO7" s="125"/>
      <c r="NKP7" s="125"/>
      <c r="NKQ7" s="125"/>
      <c r="NKR7" s="125"/>
      <c r="NKS7" s="125"/>
      <c r="NKT7" s="125"/>
      <c r="NKU7" s="125"/>
      <c r="NKV7" s="125"/>
      <c r="NKW7" s="125"/>
      <c r="NKX7" s="125"/>
      <c r="NKY7" s="125"/>
      <c r="NKZ7" s="125"/>
      <c r="NLA7" s="125"/>
      <c r="NLB7" s="125"/>
      <c r="NLC7" s="125"/>
      <c r="NLD7" s="125"/>
      <c r="NLE7" s="125"/>
      <c r="NLF7" s="125"/>
      <c r="NLG7" s="125"/>
      <c r="NLH7" s="125"/>
      <c r="NLI7" s="125"/>
      <c r="NLJ7" s="125"/>
      <c r="NLK7" s="125"/>
      <c r="NLL7" s="125"/>
      <c r="NLM7" s="125"/>
      <c r="NLN7" s="125"/>
      <c r="NLO7" s="125"/>
      <c r="NLP7" s="125"/>
      <c r="NLQ7" s="125"/>
      <c r="NLR7" s="125"/>
      <c r="NLS7" s="125"/>
      <c r="NLT7" s="125"/>
      <c r="NLU7" s="125"/>
      <c r="NLV7" s="125"/>
      <c r="NLW7" s="125"/>
      <c r="NLX7" s="125"/>
      <c r="NLY7" s="125"/>
      <c r="NLZ7" s="125"/>
      <c r="NMA7" s="125"/>
      <c r="NMB7" s="125"/>
      <c r="NMC7" s="125"/>
      <c r="NMD7" s="125"/>
      <c r="NME7" s="125"/>
      <c r="NMF7" s="125"/>
      <c r="NMG7" s="125"/>
      <c r="NMH7" s="125"/>
      <c r="NMI7" s="125"/>
      <c r="NMJ7" s="125"/>
      <c r="NMK7" s="125"/>
      <c r="NML7" s="125"/>
      <c r="NMM7" s="125"/>
      <c r="NMN7" s="125"/>
      <c r="NMO7" s="125"/>
      <c r="NMP7" s="125"/>
      <c r="NMQ7" s="125"/>
      <c r="NMR7" s="125"/>
      <c r="NMS7" s="125"/>
      <c r="NMT7" s="125"/>
      <c r="NMU7" s="125"/>
      <c r="NMV7" s="125"/>
      <c r="NMW7" s="125"/>
      <c r="NMX7" s="125"/>
      <c r="NMY7" s="125"/>
      <c r="NMZ7" s="125"/>
      <c r="NNA7" s="125"/>
      <c r="NNB7" s="125"/>
      <c r="NNC7" s="125"/>
      <c r="NND7" s="125"/>
      <c r="NNE7" s="125"/>
      <c r="NNF7" s="125"/>
      <c r="NNG7" s="125"/>
      <c r="NNH7" s="125"/>
      <c r="NNI7" s="125"/>
      <c r="NNJ7" s="125"/>
      <c r="NNK7" s="125"/>
      <c r="NNL7" s="125"/>
      <c r="NNM7" s="125"/>
      <c r="NNN7" s="125"/>
      <c r="NNO7" s="125"/>
      <c r="NNP7" s="125"/>
      <c r="NNQ7" s="125"/>
      <c r="NNR7" s="125"/>
      <c r="NNS7" s="125"/>
      <c r="NNT7" s="125"/>
      <c r="NNU7" s="125"/>
      <c r="NNV7" s="125"/>
      <c r="NNW7" s="125"/>
      <c r="NNX7" s="125"/>
      <c r="NNY7" s="125"/>
      <c r="NNZ7" s="125"/>
      <c r="NOA7" s="125"/>
      <c r="NOB7" s="125"/>
      <c r="NOC7" s="125"/>
      <c r="NOD7" s="125"/>
      <c r="NOE7" s="125"/>
      <c r="NOF7" s="125"/>
      <c r="NOG7" s="125"/>
      <c r="NOH7" s="125"/>
      <c r="NOI7" s="125"/>
      <c r="NOJ7" s="125"/>
      <c r="NOK7" s="125"/>
      <c r="NOL7" s="125"/>
      <c r="NOM7" s="125"/>
      <c r="NON7" s="125"/>
      <c r="NOO7" s="125"/>
      <c r="NOP7" s="125"/>
      <c r="NOQ7" s="125"/>
      <c r="NOR7" s="125"/>
      <c r="NOS7" s="125"/>
      <c r="NOT7" s="125"/>
      <c r="NOU7" s="125"/>
      <c r="NOV7" s="125"/>
      <c r="NOW7" s="125"/>
      <c r="NOX7" s="125"/>
      <c r="NOY7" s="125"/>
      <c r="NOZ7" s="125"/>
      <c r="NPA7" s="125"/>
      <c r="NPB7" s="125"/>
      <c r="NPC7" s="125"/>
      <c r="NPD7" s="125"/>
      <c r="NPE7" s="125"/>
      <c r="NPF7" s="125"/>
      <c r="NPG7" s="125"/>
      <c r="NPH7" s="125"/>
      <c r="NPI7" s="125"/>
      <c r="NPJ7" s="125"/>
      <c r="NPK7" s="125"/>
      <c r="NPL7" s="125"/>
      <c r="NPM7" s="125"/>
      <c r="NPN7" s="125"/>
      <c r="NPO7" s="125"/>
      <c r="NPP7" s="125"/>
      <c r="NPQ7" s="125"/>
      <c r="NPR7" s="125"/>
      <c r="NPS7" s="125"/>
      <c r="NPT7" s="125"/>
      <c r="NPU7" s="125"/>
      <c r="NPV7" s="125"/>
      <c r="NPW7" s="125"/>
      <c r="NPX7" s="125"/>
      <c r="NPY7" s="125"/>
      <c r="NPZ7" s="125"/>
      <c r="NQA7" s="125"/>
      <c r="NQB7" s="125"/>
      <c r="NQC7" s="125"/>
      <c r="NQD7" s="125"/>
      <c r="NQE7" s="125"/>
      <c r="NQF7" s="125"/>
      <c r="NQG7" s="125"/>
      <c r="NQH7" s="125"/>
      <c r="NQI7" s="125"/>
      <c r="NQJ7" s="125"/>
      <c r="NQK7" s="125"/>
      <c r="NQL7" s="125"/>
      <c r="NQM7" s="125"/>
      <c r="NQN7" s="125"/>
      <c r="NQO7" s="125"/>
      <c r="NQP7" s="125"/>
      <c r="NQQ7" s="125"/>
      <c r="NQR7" s="125"/>
      <c r="NQS7" s="125"/>
      <c r="NQT7" s="125"/>
      <c r="NQU7" s="125"/>
      <c r="NQV7" s="125"/>
      <c r="NQW7" s="125"/>
      <c r="NQX7" s="125"/>
      <c r="NQY7" s="125"/>
      <c r="NQZ7" s="125"/>
      <c r="NRA7" s="125"/>
      <c r="NRB7" s="125"/>
      <c r="NRC7" s="125"/>
      <c r="NRD7" s="125"/>
      <c r="NRE7" s="125"/>
      <c r="NRF7" s="125"/>
      <c r="NRG7" s="125"/>
      <c r="NRH7" s="125"/>
      <c r="NRI7" s="125"/>
      <c r="NRJ7" s="125"/>
      <c r="NRK7" s="125"/>
      <c r="NRL7" s="125"/>
      <c r="NRM7" s="125"/>
      <c r="NRN7" s="125"/>
      <c r="NRO7" s="125"/>
      <c r="NRP7" s="125"/>
      <c r="NRQ7" s="125"/>
      <c r="NRR7" s="125"/>
      <c r="NRS7" s="125"/>
      <c r="NRT7" s="125"/>
      <c r="NRU7" s="125"/>
      <c r="NRV7" s="125"/>
      <c r="NRW7" s="125"/>
      <c r="NRX7" s="125"/>
      <c r="NRY7" s="125"/>
      <c r="NRZ7" s="125"/>
      <c r="NSA7" s="125"/>
      <c r="NSB7" s="125"/>
      <c r="NSC7" s="125"/>
      <c r="NSD7" s="125"/>
      <c r="NSE7" s="125"/>
      <c r="NSF7" s="125"/>
      <c r="NSG7" s="125"/>
      <c r="NSH7" s="125"/>
      <c r="NSI7" s="125"/>
      <c r="NSJ7" s="125"/>
      <c r="NSK7" s="125"/>
      <c r="NSL7" s="125"/>
      <c r="NSM7" s="125"/>
      <c r="NSN7" s="125"/>
      <c r="NSO7" s="125"/>
      <c r="NSP7" s="125"/>
      <c r="NSQ7" s="125"/>
      <c r="NSR7" s="125"/>
      <c r="NSS7" s="125"/>
      <c r="NST7" s="125"/>
      <c r="NSU7" s="125"/>
      <c r="NSV7" s="125"/>
      <c r="NSW7" s="125"/>
      <c r="NSX7" s="125"/>
      <c r="NSY7" s="125"/>
      <c r="NSZ7" s="125"/>
      <c r="NTA7" s="125"/>
      <c r="NTB7" s="125"/>
      <c r="NTC7" s="125"/>
      <c r="NTD7" s="125"/>
      <c r="NTE7" s="125"/>
      <c r="NTF7" s="125"/>
      <c r="NTG7" s="125"/>
      <c r="NTH7" s="125"/>
      <c r="NTI7" s="125"/>
      <c r="NTJ7" s="125"/>
      <c r="NTK7" s="125"/>
      <c r="NTL7" s="125"/>
      <c r="NTM7" s="125"/>
      <c r="NTN7" s="125"/>
      <c r="NTO7" s="125"/>
      <c r="NTP7" s="125"/>
      <c r="NTQ7" s="125"/>
      <c r="NTR7" s="125"/>
      <c r="NTS7" s="125"/>
      <c r="NTT7" s="125"/>
      <c r="NTU7" s="125"/>
      <c r="NTV7" s="125"/>
      <c r="NTW7" s="125"/>
      <c r="NTX7" s="125"/>
      <c r="NTY7" s="125"/>
      <c r="NTZ7" s="125"/>
      <c r="NUA7" s="125"/>
      <c r="NUB7" s="125"/>
      <c r="NUC7" s="125"/>
      <c r="NUD7" s="125"/>
      <c r="NUE7" s="125"/>
      <c r="NUF7" s="125"/>
      <c r="NUG7" s="125"/>
      <c r="NUH7" s="125"/>
      <c r="NUI7" s="125"/>
      <c r="NUJ7" s="125"/>
      <c r="NUK7" s="125"/>
      <c r="NUL7" s="125"/>
      <c r="NUM7" s="125"/>
      <c r="NUN7" s="125"/>
      <c r="NUO7" s="125"/>
      <c r="NUP7" s="125"/>
      <c r="NUQ7" s="125"/>
      <c r="NUR7" s="125"/>
      <c r="NUS7" s="125"/>
      <c r="NUT7" s="125"/>
      <c r="NUU7" s="125"/>
      <c r="NUV7" s="125"/>
      <c r="NUW7" s="125"/>
      <c r="NUX7" s="125"/>
      <c r="NUY7" s="125"/>
      <c r="NUZ7" s="125"/>
      <c r="NVA7" s="125"/>
      <c r="NVB7" s="125"/>
      <c r="NVC7" s="125"/>
      <c r="NVD7" s="125"/>
      <c r="NVE7" s="125"/>
      <c r="NVF7" s="125"/>
      <c r="NVG7" s="125"/>
      <c r="NVH7" s="125"/>
      <c r="NVI7" s="125"/>
      <c r="NVJ7" s="125"/>
      <c r="NVK7" s="125"/>
      <c r="NVL7" s="125"/>
      <c r="NVM7" s="125"/>
      <c r="NVN7" s="125"/>
      <c r="NVO7" s="125"/>
      <c r="NVP7" s="125"/>
      <c r="NVQ7" s="125"/>
      <c r="NVR7" s="125"/>
      <c r="NVS7" s="125"/>
      <c r="NVT7" s="125"/>
      <c r="NVU7" s="125"/>
      <c r="NVV7" s="125"/>
      <c r="NVW7" s="125"/>
      <c r="NVX7" s="125"/>
      <c r="NVY7" s="125"/>
      <c r="NVZ7" s="125"/>
      <c r="NWA7" s="125"/>
      <c r="NWB7" s="125"/>
      <c r="NWC7" s="125"/>
      <c r="NWD7" s="125"/>
      <c r="NWE7" s="125"/>
      <c r="NWF7" s="125"/>
      <c r="NWG7" s="125"/>
      <c r="NWH7" s="125"/>
      <c r="NWI7" s="125"/>
      <c r="NWJ7" s="125"/>
      <c r="NWK7" s="125"/>
      <c r="NWL7" s="125"/>
      <c r="NWM7" s="125"/>
      <c r="NWN7" s="125"/>
      <c r="NWO7" s="125"/>
      <c r="NWP7" s="125"/>
      <c r="NWQ7" s="125"/>
      <c r="NWR7" s="125"/>
      <c r="NWS7" s="125"/>
      <c r="NWT7" s="125"/>
      <c r="NWU7" s="125"/>
      <c r="NWV7" s="125"/>
      <c r="NWW7" s="125"/>
      <c r="NWX7" s="125"/>
      <c r="NWY7" s="125"/>
      <c r="NWZ7" s="125"/>
      <c r="NXA7" s="125"/>
      <c r="NXB7" s="125"/>
      <c r="NXC7" s="125"/>
      <c r="NXD7" s="125"/>
      <c r="NXE7" s="125"/>
      <c r="NXF7" s="125"/>
      <c r="NXG7" s="125"/>
      <c r="NXH7" s="125"/>
      <c r="NXI7" s="125"/>
      <c r="NXJ7" s="125"/>
      <c r="NXK7" s="125"/>
      <c r="NXL7" s="125"/>
      <c r="NXM7" s="125"/>
      <c r="NXN7" s="125"/>
      <c r="NXO7" s="125"/>
      <c r="NXP7" s="125"/>
      <c r="NXQ7" s="125"/>
      <c r="NXR7" s="125"/>
      <c r="NXS7" s="125"/>
      <c r="NXT7" s="125"/>
      <c r="NXU7" s="125"/>
      <c r="NXV7" s="125"/>
      <c r="NXW7" s="125"/>
      <c r="NXX7" s="125"/>
      <c r="NXY7" s="125"/>
      <c r="NXZ7" s="125"/>
      <c r="NYA7" s="125"/>
      <c r="NYB7" s="125"/>
      <c r="NYC7" s="125"/>
      <c r="NYD7" s="125"/>
      <c r="NYE7" s="125"/>
      <c r="NYF7" s="125"/>
      <c r="NYG7" s="125"/>
      <c r="NYH7" s="125"/>
      <c r="NYI7" s="125"/>
      <c r="NYJ7" s="125"/>
      <c r="NYK7" s="125"/>
      <c r="NYL7" s="125"/>
      <c r="NYM7" s="125"/>
      <c r="NYN7" s="125"/>
      <c r="NYO7" s="125"/>
      <c r="NYP7" s="125"/>
      <c r="NYQ7" s="125"/>
      <c r="NYR7" s="125"/>
      <c r="NYS7" s="125"/>
      <c r="NYT7" s="125"/>
      <c r="NYU7" s="125"/>
      <c r="NYV7" s="125"/>
      <c r="NYW7" s="125"/>
      <c r="NYX7" s="125"/>
      <c r="NYY7" s="125"/>
      <c r="NYZ7" s="125"/>
      <c r="NZA7" s="125"/>
      <c r="NZB7" s="125"/>
      <c r="NZC7" s="125"/>
      <c r="NZD7" s="125"/>
      <c r="NZE7" s="125"/>
      <c r="NZF7" s="125"/>
      <c r="NZG7" s="125"/>
      <c r="NZH7" s="125"/>
      <c r="NZI7" s="125"/>
      <c r="NZJ7" s="125"/>
      <c r="NZK7" s="125"/>
      <c r="NZL7" s="125"/>
      <c r="NZM7" s="125"/>
      <c r="NZN7" s="125"/>
      <c r="NZO7" s="125"/>
      <c r="NZP7" s="125"/>
      <c r="NZQ7" s="125"/>
      <c r="NZR7" s="125"/>
      <c r="NZS7" s="125"/>
      <c r="NZT7" s="125"/>
      <c r="NZU7" s="125"/>
      <c r="NZV7" s="125"/>
      <c r="NZW7" s="125"/>
      <c r="NZX7" s="125"/>
      <c r="NZY7" s="125"/>
      <c r="NZZ7" s="125"/>
      <c r="OAA7" s="125"/>
      <c r="OAB7" s="125"/>
      <c r="OAC7" s="125"/>
      <c r="OAD7" s="125"/>
      <c r="OAE7" s="125"/>
      <c r="OAF7" s="125"/>
      <c r="OAG7" s="125"/>
      <c r="OAH7" s="125"/>
      <c r="OAI7" s="125"/>
      <c r="OAJ7" s="125"/>
      <c r="OAK7" s="125"/>
      <c r="OAL7" s="125"/>
      <c r="OAM7" s="125"/>
      <c r="OAN7" s="125"/>
      <c r="OAO7" s="125"/>
      <c r="OAP7" s="125"/>
      <c r="OAQ7" s="125"/>
      <c r="OAR7" s="125"/>
      <c r="OAS7" s="125"/>
      <c r="OAT7" s="125"/>
      <c r="OAU7" s="125"/>
      <c r="OAV7" s="125"/>
      <c r="OAW7" s="125"/>
      <c r="OAX7" s="125"/>
      <c r="OAY7" s="125"/>
      <c r="OAZ7" s="125"/>
      <c r="OBA7" s="125"/>
      <c r="OBB7" s="125"/>
      <c r="OBC7" s="125"/>
      <c r="OBD7" s="125"/>
      <c r="OBE7" s="125"/>
      <c r="OBF7" s="125"/>
      <c r="OBG7" s="125"/>
      <c r="OBH7" s="125"/>
      <c r="OBI7" s="125"/>
      <c r="OBJ7" s="125"/>
      <c r="OBK7" s="125"/>
      <c r="OBL7" s="125"/>
      <c r="OBM7" s="125"/>
      <c r="OBN7" s="125"/>
      <c r="OBO7" s="125"/>
      <c r="OBP7" s="125"/>
      <c r="OBQ7" s="125"/>
      <c r="OBR7" s="125"/>
      <c r="OBS7" s="125"/>
      <c r="OBT7" s="125"/>
      <c r="OBU7" s="125"/>
      <c r="OBV7" s="125"/>
      <c r="OBW7" s="125"/>
      <c r="OBX7" s="125"/>
      <c r="OBY7" s="125"/>
      <c r="OBZ7" s="125"/>
      <c r="OCA7" s="125"/>
      <c r="OCB7" s="125"/>
      <c r="OCC7" s="125"/>
      <c r="OCD7" s="125"/>
      <c r="OCE7" s="125"/>
      <c r="OCF7" s="125"/>
      <c r="OCG7" s="125"/>
      <c r="OCH7" s="125"/>
      <c r="OCI7" s="125"/>
      <c r="OCJ7" s="125"/>
      <c r="OCK7" s="125"/>
      <c r="OCL7" s="125"/>
      <c r="OCM7" s="125"/>
      <c r="OCN7" s="125"/>
      <c r="OCO7" s="125"/>
      <c r="OCP7" s="125"/>
      <c r="OCQ7" s="125"/>
      <c r="OCR7" s="125"/>
      <c r="OCS7" s="125"/>
      <c r="OCT7" s="125"/>
      <c r="OCU7" s="125"/>
      <c r="OCV7" s="125"/>
      <c r="OCW7" s="125"/>
      <c r="OCX7" s="125"/>
      <c r="OCY7" s="125"/>
      <c r="OCZ7" s="125"/>
      <c r="ODA7" s="125"/>
      <c r="ODB7" s="125"/>
      <c r="ODC7" s="125"/>
      <c r="ODD7" s="125"/>
      <c r="ODE7" s="125"/>
      <c r="ODF7" s="125"/>
      <c r="ODG7" s="125"/>
      <c r="ODH7" s="125"/>
      <c r="ODI7" s="125"/>
      <c r="ODJ7" s="125"/>
      <c r="ODK7" s="125"/>
      <c r="ODL7" s="125"/>
      <c r="ODM7" s="125"/>
      <c r="ODN7" s="125"/>
      <c r="ODO7" s="125"/>
      <c r="ODP7" s="125"/>
      <c r="ODQ7" s="125"/>
      <c r="ODR7" s="125"/>
      <c r="ODS7" s="125"/>
      <c r="ODT7" s="125"/>
      <c r="ODU7" s="125"/>
      <c r="ODV7" s="125"/>
      <c r="ODW7" s="125"/>
      <c r="ODX7" s="125"/>
      <c r="ODY7" s="125"/>
      <c r="ODZ7" s="125"/>
      <c r="OEA7" s="125"/>
      <c r="OEB7" s="125"/>
      <c r="OEC7" s="125"/>
      <c r="OED7" s="125"/>
      <c r="OEE7" s="125"/>
      <c r="OEF7" s="125"/>
      <c r="OEG7" s="125"/>
      <c r="OEH7" s="125"/>
      <c r="OEI7" s="125"/>
      <c r="OEJ7" s="125"/>
      <c r="OEK7" s="125"/>
      <c r="OEL7" s="125"/>
      <c r="OEM7" s="125"/>
      <c r="OEN7" s="125"/>
      <c r="OEO7" s="125"/>
      <c r="OEP7" s="125"/>
      <c r="OEQ7" s="125"/>
      <c r="OER7" s="125"/>
      <c r="OES7" s="125"/>
      <c r="OET7" s="125"/>
      <c r="OEU7" s="125"/>
      <c r="OEV7" s="125"/>
      <c r="OEW7" s="125"/>
      <c r="OEX7" s="125"/>
      <c r="OEY7" s="125"/>
      <c r="OEZ7" s="125"/>
      <c r="OFA7" s="125"/>
      <c r="OFB7" s="125"/>
      <c r="OFC7" s="125"/>
      <c r="OFD7" s="125"/>
      <c r="OFE7" s="125"/>
      <c r="OFF7" s="125"/>
      <c r="OFG7" s="125"/>
      <c r="OFH7" s="125"/>
      <c r="OFI7" s="125"/>
      <c r="OFJ7" s="125"/>
      <c r="OFK7" s="125"/>
      <c r="OFL7" s="125"/>
      <c r="OFM7" s="125"/>
      <c r="OFN7" s="125"/>
      <c r="OFO7" s="125"/>
      <c r="OFP7" s="125"/>
      <c r="OFQ7" s="125"/>
      <c r="OFR7" s="125"/>
      <c r="OFS7" s="125"/>
      <c r="OFT7" s="125"/>
      <c r="OFU7" s="125"/>
      <c r="OFV7" s="125"/>
      <c r="OFW7" s="125"/>
      <c r="OFX7" s="125"/>
      <c r="OFY7" s="125"/>
      <c r="OFZ7" s="125"/>
      <c r="OGA7" s="125"/>
      <c r="OGB7" s="125"/>
      <c r="OGC7" s="125"/>
      <c r="OGD7" s="125"/>
      <c r="OGE7" s="125"/>
      <c r="OGF7" s="125"/>
      <c r="OGG7" s="125"/>
      <c r="OGH7" s="125"/>
      <c r="OGI7" s="125"/>
      <c r="OGJ7" s="125"/>
      <c r="OGK7" s="125"/>
      <c r="OGL7" s="125"/>
      <c r="OGM7" s="125"/>
      <c r="OGN7" s="125"/>
      <c r="OGO7" s="125"/>
      <c r="OGP7" s="125"/>
      <c r="OGQ7" s="125"/>
      <c r="OGR7" s="125"/>
      <c r="OGS7" s="125"/>
      <c r="OGT7" s="125"/>
      <c r="OGU7" s="125"/>
      <c r="OGV7" s="125"/>
      <c r="OGW7" s="125"/>
      <c r="OGX7" s="125"/>
      <c r="OGY7" s="125"/>
      <c r="OGZ7" s="125"/>
      <c r="OHA7" s="125"/>
      <c r="OHB7" s="125"/>
      <c r="OHC7" s="125"/>
      <c r="OHD7" s="125"/>
      <c r="OHE7" s="125"/>
      <c r="OHF7" s="125"/>
      <c r="OHG7" s="125"/>
      <c r="OHH7" s="125"/>
      <c r="OHI7" s="125"/>
      <c r="OHJ7" s="125"/>
      <c r="OHK7" s="125"/>
      <c r="OHL7" s="125"/>
      <c r="OHM7" s="125"/>
      <c r="OHN7" s="125"/>
      <c r="OHO7" s="125"/>
      <c r="OHP7" s="125"/>
      <c r="OHQ7" s="125"/>
      <c r="OHR7" s="125"/>
      <c r="OHS7" s="125"/>
      <c r="OHT7" s="125"/>
      <c r="OHU7" s="125"/>
      <c r="OHV7" s="125"/>
      <c r="OHW7" s="125"/>
      <c r="OHX7" s="125"/>
      <c r="OHY7" s="125"/>
      <c r="OHZ7" s="125"/>
      <c r="OIA7" s="125"/>
      <c r="OIB7" s="125"/>
      <c r="OIC7" s="125"/>
      <c r="OID7" s="125"/>
      <c r="OIE7" s="125"/>
      <c r="OIF7" s="125"/>
      <c r="OIG7" s="125"/>
      <c r="OIH7" s="125"/>
      <c r="OII7" s="125"/>
      <c r="OIJ7" s="125"/>
      <c r="OIK7" s="125"/>
      <c r="OIL7" s="125"/>
      <c r="OIM7" s="125"/>
      <c r="OIN7" s="125"/>
      <c r="OIO7" s="125"/>
      <c r="OIP7" s="125"/>
      <c r="OIQ7" s="125"/>
      <c r="OIR7" s="125"/>
      <c r="OIS7" s="125"/>
      <c r="OIT7" s="125"/>
      <c r="OIU7" s="125"/>
      <c r="OIV7" s="125"/>
      <c r="OIW7" s="125"/>
      <c r="OIX7" s="125"/>
      <c r="OIY7" s="125"/>
      <c r="OIZ7" s="125"/>
      <c r="OJA7" s="125"/>
      <c r="OJB7" s="125"/>
      <c r="OJC7" s="125"/>
      <c r="OJD7" s="125"/>
      <c r="OJE7" s="125"/>
      <c r="OJF7" s="125"/>
      <c r="OJG7" s="125"/>
      <c r="OJH7" s="125"/>
      <c r="OJI7" s="125"/>
      <c r="OJJ7" s="125"/>
      <c r="OJK7" s="125"/>
      <c r="OJL7" s="125"/>
      <c r="OJM7" s="125"/>
      <c r="OJN7" s="125"/>
      <c r="OJO7" s="125"/>
      <c r="OJP7" s="125"/>
      <c r="OJQ7" s="125"/>
      <c r="OJR7" s="125"/>
      <c r="OJS7" s="125"/>
      <c r="OJT7" s="125"/>
      <c r="OJU7" s="125"/>
      <c r="OJV7" s="125"/>
      <c r="OJW7" s="125"/>
      <c r="OJX7" s="125"/>
      <c r="OJY7" s="125"/>
      <c r="OJZ7" s="125"/>
      <c r="OKA7" s="125"/>
      <c r="OKB7" s="125"/>
      <c r="OKC7" s="125"/>
      <c r="OKD7" s="125"/>
      <c r="OKE7" s="125"/>
      <c r="OKF7" s="125"/>
      <c r="OKG7" s="125"/>
      <c r="OKH7" s="125"/>
      <c r="OKI7" s="125"/>
      <c r="OKJ7" s="125"/>
      <c r="OKK7" s="125"/>
      <c r="OKL7" s="125"/>
      <c r="OKM7" s="125"/>
      <c r="OKN7" s="125"/>
      <c r="OKO7" s="125"/>
      <c r="OKP7" s="125"/>
      <c r="OKQ7" s="125"/>
      <c r="OKR7" s="125"/>
      <c r="OKS7" s="125"/>
      <c r="OKT7" s="125"/>
      <c r="OKU7" s="125"/>
      <c r="OKV7" s="125"/>
      <c r="OKW7" s="125"/>
      <c r="OKX7" s="125"/>
      <c r="OKY7" s="125"/>
      <c r="OKZ7" s="125"/>
      <c r="OLA7" s="125"/>
      <c r="OLB7" s="125"/>
      <c r="OLC7" s="125"/>
      <c r="OLD7" s="125"/>
      <c r="OLE7" s="125"/>
      <c r="OLF7" s="125"/>
      <c r="OLG7" s="125"/>
      <c r="OLH7" s="125"/>
      <c r="OLI7" s="125"/>
      <c r="OLJ7" s="125"/>
      <c r="OLK7" s="125"/>
      <c r="OLL7" s="125"/>
      <c r="OLM7" s="125"/>
      <c r="OLN7" s="125"/>
      <c r="OLO7" s="125"/>
      <c r="OLP7" s="125"/>
      <c r="OLQ7" s="125"/>
      <c r="OLR7" s="125"/>
      <c r="OLS7" s="125"/>
      <c r="OLT7" s="125"/>
      <c r="OLU7" s="125"/>
      <c r="OLV7" s="125"/>
      <c r="OLW7" s="125"/>
      <c r="OLX7" s="125"/>
      <c r="OLY7" s="125"/>
      <c r="OLZ7" s="125"/>
      <c r="OMA7" s="125"/>
      <c r="OMB7" s="125"/>
      <c r="OMC7" s="125"/>
      <c r="OMD7" s="125"/>
      <c r="OME7" s="125"/>
      <c r="OMF7" s="125"/>
      <c r="OMG7" s="125"/>
      <c r="OMH7" s="125"/>
      <c r="OMI7" s="125"/>
      <c r="OMJ7" s="125"/>
      <c r="OMK7" s="125"/>
      <c r="OML7" s="125"/>
      <c r="OMM7" s="125"/>
      <c r="OMN7" s="125"/>
      <c r="OMO7" s="125"/>
      <c r="OMP7" s="125"/>
      <c r="OMQ7" s="125"/>
      <c r="OMR7" s="125"/>
      <c r="OMS7" s="125"/>
      <c r="OMT7" s="125"/>
      <c r="OMU7" s="125"/>
      <c r="OMV7" s="125"/>
      <c r="OMW7" s="125"/>
      <c r="OMX7" s="125"/>
      <c r="OMY7" s="125"/>
      <c r="OMZ7" s="125"/>
      <c r="ONA7" s="125"/>
      <c r="ONB7" s="125"/>
      <c r="ONC7" s="125"/>
      <c r="OND7" s="125"/>
      <c r="ONE7" s="125"/>
      <c r="ONF7" s="125"/>
      <c r="ONG7" s="125"/>
      <c r="ONH7" s="125"/>
      <c r="ONI7" s="125"/>
      <c r="ONJ7" s="125"/>
      <c r="ONK7" s="125"/>
      <c r="ONL7" s="125"/>
      <c r="ONM7" s="125"/>
      <c r="ONN7" s="125"/>
      <c r="ONO7" s="125"/>
      <c r="ONP7" s="125"/>
      <c r="ONQ7" s="125"/>
      <c r="ONR7" s="125"/>
      <c r="ONS7" s="125"/>
      <c r="ONT7" s="125"/>
      <c r="ONU7" s="125"/>
      <c r="ONV7" s="125"/>
      <c r="ONW7" s="125"/>
      <c r="ONX7" s="125"/>
      <c r="ONY7" s="125"/>
      <c r="ONZ7" s="125"/>
      <c r="OOA7" s="125"/>
      <c r="OOB7" s="125"/>
      <c r="OOC7" s="125"/>
      <c r="OOD7" s="125"/>
      <c r="OOE7" s="125"/>
      <c r="OOF7" s="125"/>
      <c r="OOG7" s="125"/>
      <c r="OOH7" s="125"/>
      <c r="OOI7" s="125"/>
      <c r="OOJ7" s="125"/>
      <c r="OOK7" s="125"/>
      <c r="OOL7" s="125"/>
      <c r="OOM7" s="125"/>
      <c r="OON7" s="125"/>
      <c r="OOO7" s="125"/>
      <c r="OOP7" s="125"/>
      <c r="OOQ7" s="125"/>
      <c r="OOR7" s="125"/>
      <c r="OOS7" s="125"/>
      <c r="OOT7" s="125"/>
      <c r="OOU7" s="125"/>
      <c r="OOV7" s="125"/>
      <c r="OOW7" s="125"/>
      <c r="OOX7" s="125"/>
      <c r="OOY7" s="125"/>
      <c r="OOZ7" s="125"/>
      <c r="OPA7" s="125"/>
      <c r="OPB7" s="125"/>
      <c r="OPC7" s="125"/>
      <c r="OPD7" s="125"/>
      <c r="OPE7" s="125"/>
      <c r="OPF7" s="125"/>
      <c r="OPG7" s="125"/>
      <c r="OPH7" s="125"/>
      <c r="OPI7" s="125"/>
      <c r="OPJ7" s="125"/>
      <c r="OPK7" s="125"/>
      <c r="OPL7" s="125"/>
      <c r="OPM7" s="125"/>
      <c r="OPN7" s="125"/>
      <c r="OPO7" s="125"/>
      <c r="OPP7" s="125"/>
      <c r="OPQ7" s="125"/>
      <c r="OPR7" s="125"/>
      <c r="OPS7" s="125"/>
      <c r="OPT7" s="125"/>
      <c r="OPU7" s="125"/>
      <c r="OPV7" s="125"/>
      <c r="OPW7" s="125"/>
      <c r="OPX7" s="125"/>
      <c r="OPY7" s="125"/>
      <c r="OPZ7" s="125"/>
      <c r="OQA7" s="125"/>
      <c r="OQB7" s="125"/>
      <c r="OQC7" s="125"/>
      <c r="OQD7" s="125"/>
      <c r="OQE7" s="125"/>
      <c r="OQF7" s="125"/>
      <c r="OQG7" s="125"/>
      <c r="OQH7" s="125"/>
      <c r="OQI7" s="125"/>
      <c r="OQJ7" s="125"/>
      <c r="OQK7" s="125"/>
      <c r="OQL7" s="125"/>
      <c r="OQM7" s="125"/>
      <c r="OQN7" s="125"/>
      <c r="OQO7" s="125"/>
      <c r="OQP7" s="125"/>
      <c r="OQQ7" s="125"/>
      <c r="OQR7" s="125"/>
      <c r="OQS7" s="125"/>
      <c r="OQT7" s="125"/>
      <c r="OQU7" s="125"/>
      <c r="OQV7" s="125"/>
      <c r="OQW7" s="125"/>
      <c r="OQX7" s="125"/>
      <c r="OQY7" s="125"/>
      <c r="OQZ7" s="125"/>
      <c r="ORA7" s="125"/>
      <c r="ORB7" s="125"/>
      <c r="ORC7" s="125"/>
      <c r="ORD7" s="125"/>
      <c r="ORE7" s="125"/>
      <c r="ORF7" s="125"/>
      <c r="ORG7" s="125"/>
      <c r="ORH7" s="125"/>
      <c r="ORI7" s="125"/>
      <c r="ORJ7" s="125"/>
      <c r="ORK7" s="125"/>
      <c r="ORL7" s="125"/>
      <c r="ORM7" s="125"/>
      <c r="ORN7" s="125"/>
      <c r="ORO7" s="125"/>
      <c r="ORP7" s="125"/>
      <c r="ORQ7" s="125"/>
      <c r="ORR7" s="125"/>
      <c r="ORS7" s="125"/>
      <c r="ORT7" s="125"/>
      <c r="ORU7" s="125"/>
      <c r="ORV7" s="125"/>
      <c r="ORW7" s="125"/>
      <c r="ORX7" s="125"/>
      <c r="ORY7" s="125"/>
      <c r="ORZ7" s="125"/>
      <c r="OSA7" s="125"/>
      <c r="OSB7" s="125"/>
      <c r="OSC7" s="125"/>
      <c r="OSD7" s="125"/>
      <c r="OSE7" s="125"/>
      <c r="OSF7" s="125"/>
      <c r="OSG7" s="125"/>
      <c r="OSH7" s="125"/>
      <c r="OSI7" s="125"/>
      <c r="OSJ7" s="125"/>
      <c r="OSK7" s="125"/>
      <c r="OSL7" s="125"/>
      <c r="OSM7" s="125"/>
      <c r="OSN7" s="125"/>
      <c r="OSO7" s="125"/>
      <c r="OSP7" s="125"/>
      <c r="OSQ7" s="125"/>
      <c r="OSR7" s="125"/>
      <c r="OSS7" s="125"/>
      <c r="OST7" s="125"/>
      <c r="OSU7" s="125"/>
      <c r="OSV7" s="125"/>
      <c r="OSW7" s="125"/>
      <c r="OSX7" s="125"/>
      <c r="OSY7" s="125"/>
      <c r="OSZ7" s="125"/>
      <c r="OTA7" s="125"/>
      <c r="OTB7" s="125"/>
      <c r="OTC7" s="125"/>
      <c r="OTD7" s="125"/>
      <c r="OTE7" s="125"/>
      <c r="OTF7" s="125"/>
      <c r="OTG7" s="125"/>
      <c r="OTH7" s="125"/>
      <c r="OTI7" s="125"/>
      <c r="OTJ7" s="125"/>
      <c r="OTK7" s="125"/>
      <c r="OTL7" s="125"/>
      <c r="OTM7" s="125"/>
      <c r="OTN7" s="125"/>
      <c r="OTO7" s="125"/>
      <c r="OTP7" s="125"/>
      <c r="OTQ7" s="125"/>
      <c r="OTR7" s="125"/>
      <c r="OTS7" s="125"/>
      <c r="OTT7" s="125"/>
      <c r="OTU7" s="125"/>
      <c r="OTV7" s="125"/>
      <c r="OTW7" s="125"/>
      <c r="OTX7" s="125"/>
      <c r="OTY7" s="125"/>
      <c r="OTZ7" s="125"/>
      <c r="OUA7" s="125"/>
      <c r="OUB7" s="125"/>
      <c r="OUC7" s="125"/>
      <c r="OUD7" s="125"/>
      <c r="OUE7" s="125"/>
      <c r="OUF7" s="125"/>
      <c r="OUG7" s="125"/>
      <c r="OUH7" s="125"/>
      <c r="OUI7" s="125"/>
      <c r="OUJ7" s="125"/>
      <c r="OUK7" s="125"/>
      <c r="OUL7" s="125"/>
      <c r="OUM7" s="125"/>
      <c r="OUN7" s="125"/>
      <c r="OUO7" s="125"/>
      <c r="OUP7" s="125"/>
      <c r="OUQ7" s="125"/>
      <c r="OUR7" s="125"/>
      <c r="OUS7" s="125"/>
      <c r="OUT7" s="125"/>
      <c r="OUU7" s="125"/>
      <c r="OUV7" s="125"/>
      <c r="OUW7" s="125"/>
      <c r="OUX7" s="125"/>
      <c r="OUY7" s="125"/>
      <c r="OUZ7" s="125"/>
      <c r="OVA7" s="125"/>
      <c r="OVB7" s="125"/>
      <c r="OVC7" s="125"/>
      <c r="OVD7" s="125"/>
      <c r="OVE7" s="125"/>
      <c r="OVF7" s="125"/>
      <c r="OVG7" s="125"/>
      <c r="OVH7" s="125"/>
      <c r="OVI7" s="125"/>
      <c r="OVJ7" s="125"/>
      <c r="OVK7" s="125"/>
      <c r="OVL7" s="125"/>
      <c r="OVM7" s="125"/>
      <c r="OVN7" s="125"/>
      <c r="OVO7" s="125"/>
      <c r="OVP7" s="125"/>
      <c r="OVQ7" s="125"/>
      <c r="OVR7" s="125"/>
      <c r="OVS7" s="125"/>
      <c r="OVT7" s="125"/>
      <c r="OVU7" s="125"/>
      <c r="OVV7" s="125"/>
      <c r="OVW7" s="125"/>
      <c r="OVX7" s="125"/>
      <c r="OVY7" s="125"/>
      <c r="OVZ7" s="125"/>
      <c r="OWA7" s="125"/>
      <c r="OWB7" s="125"/>
      <c r="OWC7" s="125"/>
      <c r="OWD7" s="125"/>
      <c r="OWE7" s="125"/>
      <c r="OWF7" s="125"/>
      <c r="OWG7" s="125"/>
      <c r="OWH7" s="125"/>
      <c r="OWI7" s="125"/>
      <c r="OWJ7" s="125"/>
      <c r="OWK7" s="125"/>
      <c r="OWL7" s="125"/>
      <c r="OWM7" s="125"/>
      <c r="OWN7" s="125"/>
      <c r="OWO7" s="125"/>
      <c r="OWP7" s="125"/>
      <c r="OWQ7" s="125"/>
      <c r="OWR7" s="125"/>
      <c r="OWS7" s="125"/>
      <c r="OWT7" s="125"/>
      <c r="OWU7" s="125"/>
      <c r="OWV7" s="125"/>
      <c r="OWW7" s="125"/>
      <c r="OWX7" s="125"/>
      <c r="OWY7" s="125"/>
      <c r="OWZ7" s="125"/>
      <c r="OXA7" s="125"/>
      <c r="OXB7" s="125"/>
      <c r="OXC7" s="125"/>
      <c r="OXD7" s="125"/>
      <c r="OXE7" s="125"/>
      <c r="OXF7" s="125"/>
      <c r="OXG7" s="125"/>
      <c r="OXH7" s="125"/>
      <c r="OXI7" s="125"/>
      <c r="OXJ7" s="125"/>
      <c r="OXK7" s="125"/>
      <c r="OXL7" s="125"/>
      <c r="OXM7" s="125"/>
      <c r="OXN7" s="125"/>
      <c r="OXO7" s="125"/>
      <c r="OXP7" s="125"/>
      <c r="OXQ7" s="125"/>
      <c r="OXR7" s="125"/>
      <c r="OXS7" s="125"/>
      <c r="OXT7" s="125"/>
      <c r="OXU7" s="125"/>
      <c r="OXV7" s="125"/>
      <c r="OXW7" s="125"/>
      <c r="OXX7" s="125"/>
      <c r="OXY7" s="125"/>
      <c r="OXZ7" s="125"/>
      <c r="OYA7" s="125"/>
      <c r="OYB7" s="125"/>
      <c r="OYC7" s="125"/>
      <c r="OYD7" s="125"/>
      <c r="OYE7" s="125"/>
      <c r="OYF7" s="125"/>
      <c r="OYG7" s="125"/>
      <c r="OYH7" s="125"/>
      <c r="OYI7" s="125"/>
      <c r="OYJ7" s="125"/>
      <c r="OYK7" s="125"/>
      <c r="OYL7" s="125"/>
      <c r="OYM7" s="125"/>
      <c r="OYN7" s="125"/>
      <c r="OYO7" s="125"/>
      <c r="OYP7" s="125"/>
      <c r="OYQ7" s="125"/>
      <c r="OYR7" s="125"/>
      <c r="OYS7" s="125"/>
      <c r="OYT7" s="125"/>
      <c r="OYU7" s="125"/>
      <c r="OYV7" s="125"/>
      <c r="OYW7" s="125"/>
      <c r="OYX7" s="125"/>
      <c r="OYY7" s="125"/>
      <c r="OYZ7" s="125"/>
      <c r="OZA7" s="125"/>
      <c r="OZB7" s="125"/>
      <c r="OZC7" s="125"/>
      <c r="OZD7" s="125"/>
      <c r="OZE7" s="125"/>
      <c r="OZF7" s="125"/>
      <c r="OZG7" s="125"/>
      <c r="OZH7" s="125"/>
      <c r="OZI7" s="125"/>
      <c r="OZJ7" s="125"/>
      <c r="OZK7" s="125"/>
      <c r="OZL7" s="125"/>
      <c r="OZM7" s="125"/>
      <c r="OZN7" s="125"/>
      <c r="OZO7" s="125"/>
      <c r="OZP7" s="125"/>
      <c r="OZQ7" s="125"/>
      <c r="OZR7" s="125"/>
      <c r="OZS7" s="125"/>
      <c r="OZT7" s="125"/>
      <c r="OZU7" s="125"/>
      <c r="OZV7" s="125"/>
      <c r="OZW7" s="125"/>
      <c r="OZX7" s="125"/>
      <c r="OZY7" s="125"/>
      <c r="OZZ7" s="125"/>
      <c r="PAA7" s="125"/>
      <c r="PAB7" s="125"/>
      <c r="PAC7" s="125"/>
      <c r="PAD7" s="125"/>
      <c r="PAE7" s="125"/>
      <c r="PAF7" s="125"/>
      <c r="PAG7" s="125"/>
      <c r="PAH7" s="125"/>
      <c r="PAI7" s="125"/>
      <c r="PAJ7" s="125"/>
      <c r="PAK7" s="125"/>
      <c r="PAL7" s="125"/>
      <c r="PAM7" s="125"/>
      <c r="PAN7" s="125"/>
      <c r="PAO7" s="125"/>
      <c r="PAP7" s="125"/>
      <c r="PAQ7" s="125"/>
      <c r="PAR7" s="125"/>
      <c r="PAS7" s="125"/>
      <c r="PAT7" s="125"/>
      <c r="PAU7" s="125"/>
      <c r="PAV7" s="125"/>
      <c r="PAW7" s="125"/>
      <c r="PAX7" s="125"/>
      <c r="PAY7" s="125"/>
      <c r="PAZ7" s="125"/>
      <c r="PBA7" s="125"/>
      <c r="PBB7" s="125"/>
      <c r="PBC7" s="125"/>
      <c r="PBD7" s="125"/>
      <c r="PBE7" s="125"/>
      <c r="PBF7" s="125"/>
      <c r="PBG7" s="125"/>
      <c r="PBH7" s="125"/>
      <c r="PBI7" s="125"/>
      <c r="PBJ7" s="125"/>
      <c r="PBK7" s="125"/>
      <c r="PBL7" s="125"/>
      <c r="PBM7" s="125"/>
      <c r="PBN7" s="125"/>
      <c r="PBO7" s="125"/>
      <c r="PBP7" s="125"/>
      <c r="PBQ7" s="125"/>
      <c r="PBR7" s="125"/>
      <c r="PBS7" s="125"/>
      <c r="PBT7" s="125"/>
      <c r="PBU7" s="125"/>
      <c r="PBV7" s="125"/>
      <c r="PBW7" s="125"/>
      <c r="PBX7" s="125"/>
      <c r="PBY7" s="125"/>
      <c r="PBZ7" s="125"/>
      <c r="PCA7" s="125"/>
      <c r="PCB7" s="125"/>
      <c r="PCC7" s="125"/>
      <c r="PCD7" s="125"/>
      <c r="PCE7" s="125"/>
      <c r="PCF7" s="125"/>
      <c r="PCG7" s="125"/>
      <c r="PCH7" s="125"/>
      <c r="PCI7" s="125"/>
      <c r="PCJ7" s="125"/>
      <c r="PCK7" s="125"/>
      <c r="PCL7" s="125"/>
      <c r="PCM7" s="125"/>
      <c r="PCN7" s="125"/>
      <c r="PCO7" s="125"/>
      <c r="PCP7" s="125"/>
      <c r="PCQ7" s="125"/>
      <c r="PCR7" s="125"/>
      <c r="PCS7" s="125"/>
      <c r="PCT7" s="125"/>
      <c r="PCU7" s="125"/>
      <c r="PCV7" s="125"/>
      <c r="PCW7" s="125"/>
      <c r="PCX7" s="125"/>
      <c r="PCY7" s="125"/>
      <c r="PCZ7" s="125"/>
      <c r="PDA7" s="125"/>
      <c r="PDB7" s="125"/>
      <c r="PDC7" s="125"/>
      <c r="PDD7" s="125"/>
      <c r="PDE7" s="125"/>
      <c r="PDF7" s="125"/>
      <c r="PDG7" s="125"/>
      <c r="PDH7" s="125"/>
      <c r="PDI7" s="125"/>
      <c r="PDJ7" s="125"/>
      <c r="PDK7" s="125"/>
      <c r="PDL7" s="125"/>
      <c r="PDM7" s="125"/>
      <c r="PDN7" s="125"/>
      <c r="PDO7" s="125"/>
      <c r="PDP7" s="125"/>
      <c r="PDQ7" s="125"/>
      <c r="PDR7" s="125"/>
      <c r="PDS7" s="125"/>
      <c r="PDT7" s="125"/>
      <c r="PDU7" s="125"/>
      <c r="PDV7" s="125"/>
      <c r="PDW7" s="125"/>
      <c r="PDX7" s="125"/>
      <c r="PDY7" s="125"/>
      <c r="PDZ7" s="125"/>
      <c r="PEA7" s="125"/>
      <c r="PEB7" s="125"/>
      <c r="PEC7" s="125"/>
      <c r="PED7" s="125"/>
      <c r="PEE7" s="125"/>
      <c r="PEF7" s="125"/>
      <c r="PEG7" s="125"/>
      <c r="PEH7" s="125"/>
      <c r="PEI7" s="125"/>
      <c r="PEJ7" s="125"/>
      <c r="PEK7" s="125"/>
      <c r="PEL7" s="125"/>
      <c r="PEM7" s="125"/>
      <c r="PEN7" s="125"/>
      <c r="PEO7" s="125"/>
      <c r="PEP7" s="125"/>
      <c r="PEQ7" s="125"/>
      <c r="PER7" s="125"/>
      <c r="PES7" s="125"/>
      <c r="PET7" s="125"/>
      <c r="PEU7" s="125"/>
      <c r="PEV7" s="125"/>
      <c r="PEW7" s="125"/>
      <c r="PEX7" s="125"/>
      <c r="PEY7" s="125"/>
      <c r="PEZ7" s="125"/>
      <c r="PFA7" s="125"/>
      <c r="PFB7" s="125"/>
      <c r="PFC7" s="125"/>
      <c r="PFD7" s="125"/>
      <c r="PFE7" s="125"/>
      <c r="PFF7" s="125"/>
      <c r="PFG7" s="125"/>
      <c r="PFH7" s="125"/>
      <c r="PFI7" s="125"/>
      <c r="PFJ7" s="125"/>
      <c r="PFK7" s="125"/>
      <c r="PFL7" s="125"/>
      <c r="PFM7" s="125"/>
      <c r="PFN7" s="125"/>
      <c r="PFO7" s="125"/>
      <c r="PFP7" s="125"/>
      <c r="PFQ7" s="125"/>
      <c r="PFR7" s="125"/>
      <c r="PFS7" s="125"/>
      <c r="PFT7" s="125"/>
      <c r="PFU7" s="125"/>
      <c r="PFV7" s="125"/>
      <c r="PFW7" s="125"/>
      <c r="PFX7" s="125"/>
      <c r="PFY7" s="125"/>
      <c r="PFZ7" s="125"/>
      <c r="PGA7" s="125"/>
      <c r="PGB7" s="125"/>
      <c r="PGC7" s="125"/>
      <c r="PGD7" s="125"/>
      <c r="PGE7" s="125"/>
      <c r="PGF7" s="125"/>
      <c r="PGG7" s="125"/>
      <c r="PGH7" s="125"/>
      <c r="PGI7" s="125"/>
      <c r="PGJ7" s="125"/>
      <c r="PGK7" s="125"/>
      <c r="PGL7" s="125"/>
      <c r="PGM7" s="125"/>
      <c r="PGN7" s="125"/>
      <c r="PGO7" s="125"/>
      <c r="PGP7" s="125"/>
      <c r="PGQ7" s="125"/>
      <c r="PGR7" s="125"/>
      <c r="PGS7" s="125"/>
      <c r="PGT7" s="125"/>
      <c r="PGU7" s="125"/>
      <c r="PGV7" s="125"/>
      <c r="PGW7" s="125"/>
      <c r="PGX7" s="125"/>
      <c r="PGY7" s="125"/>
      <c r="PGZ7" s="125"/>
      <c r="PHA7" s="125"/>
      <c r="PHB7" s="125"/>
      <c r="PHC7" s="125"/>
      <c r="PHD7" s="125"/>
      <c r="PHE7" s="125"/>
      <c r="PHF7" s="125"/>
      <c r="PHG7" s="125"/>
      <c r="PHH7" s="125"/>
      <c r="PHI7" s="125"/>
      <c r="PHJ7" s="125"/>
      <c r="PHK7" s="125"/>
      <c r="PHL7" s="125"/>
      <c r="PHM7" s="125"/>
      <c r="PHN7" s="125"/>
      <c r="PHO7" s="125"/>
      <c r="PHP7" s="125"/>
      <c r="PHQ7" s="125"/>
      <c r="PHR7" s="125"/>
      <c r="PHS7" s="125"/>
      <c r="PHT7" s="125"/>
      <c r="PHU7" s="125"/>
      <c r="PHV7" s="125"/>
      <c r="PHW7" s="125"/>
      <c r="PHX7" s="125"/>
      <c r="PHY7" s="125"/>
      <c r="PHZ7" s="125"/>
      <c r="PIA7" s="125"/>
      <c r="PIB7" s="125"/>
      <c r="PIC7" s="125"/>
      <c r="PID7" s="125"/>
      <c r="PIE7" s="125"/>
      <c r="PIF7" s="125"/>
      <c r="PIG7" s="125"/>
      <c r="PIH7" s="125"/>
      <c r="PII7" s="125"/>
      <c r="PIJ7" s="125"/>
      <c r="PIK7" s="125"/>
      <c r="PIL7" s="125"/>
      <c r="PIM7" s="125"/>
      <c r="PIN7" s="125"/>
      <c r="PIO7" s="125"/>
      <c r="PIP7" s="125"/>
      <c r="PIQ7" s="125"/>
      <c r="PIR7" s="125"/>
      <c r="PIS7" s="125"/>
      <c r="PIT7" s="125"/>
      <c r="PIU7" s="125"/>
      <c r="PIV7" s="125"/>
      <c r="PIW7" s="125"/>
      <c r="PIX7" s="125"/>
      <c r="PIY7" s="125"/>
      <c r="PIZ7" s="125"/>
      <c r="PJA7" s="125"/>
      <c r="PJB7" s="125"/>
      <c r="PJC7" s="125"/>
      <c r="PJD7" s="125"/>
      <c r="PJE7" s="125"/>
      <c r="PJF7" s="125"/>
      <c r="PJG7" s="125"/>
      <c r="PJH7" s="125"/>
      <c r="PJI7" s="125"/>
      <c r="PJJ7" s="125"/>
      <c r="PJK7" s="125"/>
      <c r="PJL7" s="125"/>
      <c r="PJM7" s="125"/>
      <c r="PJN7" s="125"/>
      <c r="PJO7" s="125"/>
      <c r="PJP7" s="125"/>
      <c r="PJQ7" s="125"/>
      <c r="PJR7" s="125"/>
      <c r="PJS7" s="125"/>
      <c r="PJT7" s="125"/>
      <c r="PJU7" s="125"/>
      <c r="PJV7" s="125"/>
      <c r="PJW7" s="125"/>
      <c r="PJX7" s="125"/>
      <c r="PJY7" s="125"/>
      <c r="PJZ7" s="125"/>
      <c r="PKA7" s="125"/>
      <c r="PKB7" s="125"/>
      <c r="PKC7" s="125"/>
      <c r="PKD7" s="125"/>
      <c r="PKE7" s="125"/>
      <c r="PKF7" s="125"/>
      <c r="PKG7" s="125"/>
      <c r="PKH7" s="125"/>
      <c r="PKI7" s="125"/>
      <c r="PKJ7" s="125"/>
      <c r="PKK7" s="125"/>
      <c r="PKL7" s="125"/>
      <c r="PKM7" s="125"/>
      <c r="PKN7" s="125"/>
      <c r="PKO7" s="125"/>
      <c r="PKP7" s="125"/>
      <c r="PKQ7" s="125"/>
      <c r="PKR7" s="125"/>
      <c r="PKS7" s="125"/>
      <c r="PKT7" s="125"/>
      <c r="PKU7" s="125"/>
      <c r="PKV7" s="125"/>
      <c r="PKW7" s="125"/>
      <c r="PKX7" s="125"/>
      <c r="PKY7" s="125"/>
      <c r="PKZ7" s="125"/>
      <c r="PLA7" s="125"/>
      <c r="PLB7" s="125"/>
      <c r="PLC7" s="125"/>
      <c r="PLD7" s="125"/>
      <c r="PLE7" s="125"/>
      <c r="PLF7" s="125"/>
      <c r="PLG7" s="125"/>
      <c r="PLH7" s="125"/>
      <c r="PLI7" s="125"/>
      <c r="PLJ7" s="125"/>
      <c r="PLK7" s="125"/>
      <c r="PLL7" s="125"/>
      <c r="PLM7" s="125"/>
      <c r="PLN7" s="125"/>
      <c r="PLO7" s="125"/>
      <c r="PLP7" s="125"/>
      <c r="PLQ7" s="125"/>
      <c r="PLR7" s="125"/>
      <c r="PLS7" s="125"/>
      <c r="PLT7" s="125"/>
      <c r="PLU7" s="125"/>
      <c r="PLV7" s="125"/>
      <c r="PLW7" s="125"/>
      <c r="PLX7" s="125"/>
      <c r="PLY7" s="125"/>
      <c r="PLZ7" s="125"/>
      <c r="PMA7" s="125"/>
      <c r="PMB7" s="125"/>
      <c r="PMC7" s="125"/>
      <c r="PMD7" s="125"/>
      <c r="PME7" s="125"/>
      <c r="PMF7" s="125"/>
      <c r="PMG7" s="125"/>
      <c r="PMH7" s="125"/>
      <c r="PMI7" s="125"/>
      <c r="PMJ7" s="125"/>
      <c r="PMK7" s="125"/>
      <c r="PML7" s="125"/>
      <c r="PMM7" s="125"/>
      <c r="PMN7" s="125"/>
      <c r="PMO7" s="125"/>
      <c r="PMP7" s="125"/>
      <c r="PMQ7" s="125"/>
      <c r="PMR7" s="125"/>
      <c r="PMS7" s="125"/>
      <c r="PMT7" s="125"/>
      <c r="PMU7" s="125"/>
      <c r="PMV7" s="125"/>
      <c r="PMW7" s="125"/>
      <c r="PMX7" s="125"/>
      <c r="PMY7" s="125"/>
      <c r="PMZ7" s="125"/>
      <c r="PNA7" s="125"/>
      <c r="PNB7" s="125"/>
      <c r="PNC7" s="125"/>
      <c r="PND7" s="125"/>
      <c r="PNE7" s="125"/>
      <c r="PNF7" s="125"/>
      <c r="PNG7" s="125"/>
      <c r="PNH7" s="125"/>
      <c r="PNI7" s="125"/>
      <c r="PNJ7" s="125"/>
      <c r="PNK7" s="125"/>
      <c r="PNL7" s="125"/>
      <c r="PNM7" s="125"/>
      <c r="PNN7" s="125"/>
      <c r="PNO7" s="125"/>
      <c r="PNP7" s="125"/>
      <c r="PNQ7" s="125"/>
      <c r="PNR7" s="125"/>
      <c r="PNS7" s="125"/>
      <c r="PNT7" s="125"/>
      <c r="PNU7" s="125"/>
      <c r="PNV7" s="125"/>
      <c r="PNW7" s="125"/>
      <c r="PNX7" s="125"/>
      <c r="PNY7" s="125"/>
      <c r="PNZ7" s="125"/>
      <c r="POA7" s="125"/>
      <c r="POB7" s="125"/>
      <c r="POC7" s="125"/>
      <c r="POD7" s="125"/>
      <c r="POE7" s="125"/>
      <c r="POF7" s="125"/>
      <c r="POG7" s="125"/>
      <c r="POH7" s="125"/>
      <c r="POI7" s="125"/>
      <c r="POJ7" s="125"/>
      <c r="POK7" s="125"/>
      <c r="POL7" s="125"/>
      <c r="POM7" s="125"/>
      <c r="PON7" s="125"/>
      <c r="POO7" s="125"/>
      <c r="POP7" s="125"/>
      <c r="POQ7" s="125"/>
      <c r="POR7" s="125"/>
      <c r="POS7" s="125"/>
      <c r="POT7" s="125"/>
      <c r="POU7" s="125"/>
      <c r="POV7" s="125"/>
      <c r="POW7" s="125"/>
      <c r="POX7" s="125"/>
      <c r="POY7" s="125"/>
      <c r="POZ7" s="125"/>
      <c r="PPA7" s="125"/>
      <c r="PPB7" s="125"/>
      <c r="PPC7" s="125"/>
      <c r="PPD7" s="125"/>
      <c r="PPE7" s="125"/>
      <c r="PPF7" s="125"/>
      <c r="PPG7" s="125"/>
      <c r="PPH7" s="125"/>
      <c r="PPI7" s="125"/>
      <c r="PPJ7" s="125"/>
      <c r="PPK7" s="125"/>
      <c r="PPL7" s="125"/>
      <c r="PPM7" s="125"/>
      <c r="PPN7" s="125"/>
      <c r="PPO7" s="125"/>
      <c r="PPP7" s="125"/>
      <c r="PPQ7" s="125"/>
      <c r="PPR7" s="125"/>
      <c r="PPS7" s="125"/>
      <c r="PPT7" s="125"/>
      <c r="PPU7" s="125"/>
      <c r="PPV7" s="125"/>
      <c r="PPW7" s="125"/>
      <c r="PPX7" s="125"/>
      <c r="PPY7" s="125"/>
      <c r="PPZ7" s="125"/>
      <c r="PQA7" s="125"/>
      <c r="PQB7" s="125"/>
      <c r="PQC7" s="125"/>
      <c r="PQD7" s="125"/>
      <c r="PQE7" s="125"/>
      <c r="PQF7" s="125"/>
      <c r="PQG7" s="125"/>
      <c r="PQH7" s="125"/>
      <c r="PQI7" s="125"/>
      <c r="PQJ7" s="125"/>
      <c r="PQK7" s="125"/>
      <c r="PQL7" s="125"/>
      <c r="PQM7" s="125"/>
      <c r="PQN7" s="125"/>
      <c r="PQO7" s="125"/>
      <c r="PQP7" s="125"/>
      <c r="PQQ7" s="125"/>
      <c r="PQR7" s="125"/>
      <c r="PQS7" s="125"/>
      <c r="PQT7" s="125"/>
      <c r="PQU7" s="125"/>
      <c r="PQV7" s="125"/>
      <c r="PQW7" s="125"/>
      <c r="PQX7" s="125"/>
      <c r="PQY7" s="125"/>
      <c r="PQZ7" s="125"/>
      <c r="PRA7" s="125"/>
      <c r="PRB7" s="125"/>
      <c r="PRC7" s="125"/>
      <c r="PRD7" s="125"/>
      <c r="PRE7" s="125"/>
      <c r="PRF7" s="125"/>
      <c r="PRG7" s="125"/>
      <c r="PRH7" s="125"/>
      <c r="PRI7" s="125"/>
      <c r="PRJ7" s="125"/>
      <c r="PRK7" s="125"/>
      <c r="PRL7" s="125"/>
      <c r="PRM7" s="125"/>
      <c r="PRN7" s="125"/>
      <c r="PRO7" s="125"/>
      <c r="PRP7" s="125"/>
      <c r="PRQ7" s="125"/>
      <c r="PRR7" s="125"/>
      <c r="PRS7" s="125"/>
      <c r="PRT7" s="125"/>
      <c r="PRU7" s="125"/>
      <c r="PRV7" s="125"/>
      <c r="PRW7" s="125"/>
      <c r="PRX7" s="125"/>
      <c r="PRY7" s="125"/>
      <c r="PRZ7" s="125"/>
      <c r="PSA7" s="125"/>
      <c r="PSB7" s="125"/>
      <c r="PSC7" s="125"/>
      <c r="PSD7" s="125"/>
      <c r="PSE7" s="125"/>
      <c r="PSF7" s="125"/>
      <c r="PSG7" s="125"/>
      <c r="PSH7" s="125"/>
      <c r="PSI7" s="125"/>
      <c r="PSJ7" s="125"/>
      <c r="PSK7" s="125"/>
      <c r="PSL7" s="125"/>
      <c r="PSM7" s="125"/>
      <c r="PSN7" s="125"/>
      <c r="PSO7" s="125"/>
      <c r="PSP7" s="125"/>
      <c r="PSQ7" s="125"/>
      <c r="PSR7" s="125"/>
      <c r="PSS7" s="125"/>
      <c r="PST7" s="125"/>
      <c r="PSU7" s="125"/>
      <c r="PSV7" s="125"/>
      <c r="PSW7" s="125"/>
      <c r="PSX7" s="125"/>
      <c r="PSY7" s="125"/>
      <c r="PSZ7" s="125"/>
      <c r="PTA7" s="125"/>
      <c r="PTB7" s="125"/>
      <c r="PTC7" s="125"/>
      <c r="PTD7" s="125"/>
      <c r="PTE7" s="125"/>
      <c r="PTF7" s="125"/>
      <c r="PTG7" s="125"/>
      <c r="PTH7" s="125"/>
      <c r="PTI7" s="125"/>
      <c r="PTJ7" s="125"/>
      <c r="PTK7" s="125"/>
      <c r="PTL7" s="125"/>
      <c r="PTM7" s="125"/>
      <c r="PTN7" s="125"/>
      <c r="PTO7" s="125"/>
      <c r="PTP7" s="125"/>
      <c r="PTQ7" s="125"/>
      <c r="PTR7" s="125"/>
      <c r="PTS7" s="125"/>
      <c r="PTT7" s="125"/>
      <c r="PTU7" s="125"/>
      <c r="PTV7" s="125"/>
      <c r="PTW7" s="125"/>
      <c r="PTX7" s="125"/>
      <c r="PTY7" s="125"/>
      <c r="PTZ7" s="125"/>
      <c r="PUA7" s="125"/>
      <c r="PUB7" s="125"/>
      <c r="PUC7" s="125"/>
      <c r="PUD7" s="125"/>
      <c r="PUE7" s="125"/>
      <c r="PUF7" s="125"/>
      <c r="PUG7" s="125"/>
      <c r="PUH7" s="125"/>
      <c r="PUI7" s="125"/>
      <c r="PUJ7" s="125"/>
      <c r="PUK7" s="125"/>
      <c r="PUL7" s="125"/>
      <c r="PUM7" s="125"/>
      <c r="PUN7" s="125"/>
      <c r="PUO7" s="125"/>
      <c r="PUP7" s="125"/>
      <c r="PUQ7" s="125"/>
      <c r="PUR7" s="125"/>
      <c r="PUS7" s="125"/>
      <c r="PUT7" s="125"/>
      <c r="PUU7" s="125"/>
      <c r="PUV7" s="125"/>
      <c r="PUW7" s="125"/>
      <c r="PUX7" s="125"/>
      <c r="PUY7" s="125"/>
      <c r="PUZ7" s="125"/>
      <c r="PVA7" s="125"/>
      <c r="PVB7" s="125"/>
      <c r="PVC7" s="125"/>
      <c r="PVD7" s="125"/>
      <c r="PVE7" s="125"/>
      <c r="PVF7" s="125"/>
      <c r="PVG7" s="125"/>
      <c r="PVH7" s="125"/>
      <c r="PVI7" s="125"/>
      <c r="PVJ7" s="125"/>
      <c r="PVK7" s="125"/>
      <c r="PVL7" s="125"/>
      <c r="PVM7" s="125"/>
      <c r="PVN7" s="125"/>
      <c r="PVO7" s="125"/>
      <c r="PVP7" s="125"/>
      <c r="PVQ7" s="125"/>
      <c r="PVR7" s="125"/>
      <c r="PVS7" s="125"/>
      <c r="PVT7" s="125"/>
      <c r="PVU7" s="125"/>
      <c r="PVV7" s="125"/>
      <c r="PVW7" s="125"/>
      <c r="PVX7" s="125"/>
      <c r="PVY7" s="125"/>
      <c r="PVZ7" s="125"/>
      <c r="PWA7" s="125"/>
      <c r="PWB7" s="125"/>
      <c r="PWC7" s="125"/>
      <c r="PWD7" s="125"/>
      <c r="PWE7" s="125"/>
      <c r="PWF7" s="125"/>
      <c r="PWG7" s="125"/>
      <c r="PWH7" s="125"/>
      <c r="PWI7" s="125"/>
      <c r="PWJ7" s="125"/>
      <c r="PWK7" s="125"/>
      <c r="PWL7" s="125"/>
      <c r="PWM7" s="125"/>
      <c r="PWN7" s="125"/>
      <c r="PWO7" s="125"/>
      <c r="PWP7" s="125"/>
      <c r="PWQ7" s="125"/>
      <c r="PWR7" s="125"/>
      <c r="PWS7" s="125"/>
      <c r="PWT7" s="125"/>
      <c r="PWU7" s="125"/>
      <c r="PWV7" s="125"/>
      <c r="PWW7" s="125"/>
      <c r="PWX7" s="125"/>
      <c r="PWY7" s="125"/>
      <c r="PWZ7" s="125"/>
      <c r="PXA7" s="125"/>
      <c r="PXB7" s="125"/>
      <c r="PXC7" s="125"/>
      <c r="PXD7" s="125"/>
      <c r="PXE7" s="125"/>
      <c r="PXF7" s="125"/>
      <c r="PXG7" s="125"/>
      <c r="PXH7" s="125"/>
      <c r="PXI7" s="125"/>
      <c r="PXJ7" s="125"/>
      <c r="PXK7" s="125"/>
      <c r="PXL7" s="125"/>
      <c r="PXM7" s="125"/>
      <c r="PXN7" s="125"/>
      <c r="PXO7" s="125"/>
      <c r="PXP7" s="125"/>
      <c r="PXQ7" s="125"/>
      <c r="PXR7" s="125"/>
      <c r="PXS7" s="125"/>
      <c r="PXT7" s="125"/>
      <c r="PXU7" s="125"/>
      <c r="PXV7" s="125"/>
      <c r="PXW7" s="125"/>
      <c r="PXX7" s="125"/>
      <c r="PXY7" s="125"/>
      <c r="PXZ7" s="125"/>
      <c r="PYA7" s="125"/>
      <c r="PYB7" s="125"/>
      <c r="PYC7" s="125"/>
      <c r="PYD7" s="125"/>
      <c r="PYE7" s="125"/>
      <c r="PYF7" s="125"/>
      <c r="PYG7" s="125"/>
      <c r="PYH7" s="125"/>
      <c r="PYI7" s="125"/>
      <c r="PYJ7" s="125"/>
      <c r="PYK7" s="125"/>
      <c r="PYL7" s="125"/>
      <c r="PYM7" s="125"/>
      <c r="PYN7" s="125"/>
      <c r="PYO7" s="125"/>
      <c r="PYP7" s="125"/>
      <c r="PYQ7" s="125"/>
      <c r="PYR7" s="125"/>
      <c r="PYS7" s="125"/>
      <c r="PYT7" s="125"/>
      <c r="PYU7" s="125"/>
      <c r="PYV7" s="125"/>
      <c r="PYW7" s="125"/>
      <c r="PYX7" s="125"/>
      <c r="PYY7" s="125"/>
      <c r="PYZ7" s="125"/>
      <c r="PZA7" s="125"/>
      <c r="PZB7" s="125"/>
      <c r="PZC7" s="125"/>
      <c r="PZD7" s="125"/>
      <c r="PZE7" s="125"/>
      <c r="PZF7" s="125"/>
      <c r="PZG7" s="125"/>
      <c r="PZH7" s="125"/>
      <c r="PZI7" s="125"/>
      <c r="PZJ7" s="125"/>
      <c r="PZK7" s="125"/>
      <c r="PZL7" s="125"/>
      <c r="PZM7" s="125"/>
      <c r="PZN7" s="125"/>
      <c r="PZO7" s="125"/>
      <c r="PZP7" s="125"/>
      <c r="PZQ7" s="125"/>
      <c r="PZR7" s="125"/>
      <c r="PZS7" s="125"/>
      <c r="PZT7" s="125"/>
      <c r="PZU7" s="125"/>
      <c r="PZV7" s="125"/>
      <c r="PZW7" s="125"/>
      <c r="PZX7" s="125"/>
      <c r="PZY7" s="125"/>
      <c r="PZZ7" s="125"/>
      <c r="QAA7" s="125"/>
      <c r="QAB7" s="125"/>
      <c r="QAC7" s="125"/>
      <c r="QAD7" s="125"/>
      <c r="QAE7" s="125"/>
      <c r="QAF7" s="125"/>
      <c r="QAG7" s="125"/>
      <c r="QAH7" s="125"/>
      <c r="QAI7" s="125"/>
      <c r="QAJ7" s="125"/>
      <c r="QAK7" s="125"/>
      <c r="QAL7" s="125"/>
      <c r="QAM7" s="125"/>
      <c r="QAN7" s="125"/>
      <c r="QAO7" s="125"/>
      <c r="QAP7" s="125"/>
      <c r="QAQ7" s="125"/>
      <c r="QAR7" s="125"/>
      <c r="QAS7" s="125"/>
      <c r="QAT7" s="125"/>
      <c r="QAU7" s="125"/>
      <c r="QAV7" s="125"/>
      <c r="QAW7" s="125"/>
      <c r="QAX7" s="125"/>
      <c r="QAY7" s="125"/>
      <c r="QAZ7" s="125"/>
      <c r="QBA7" s="125"/>
      <c r="QBB7" s="125"/>
      <c r="QBC7" s="125"/>
      <c r="QBD7" s="125"/>
      <c r="QBE7" s="125"/>
      <c r="QBF7" s="125"/>
      <c r="QBG7" s="125"/>
      <c r="QBH7" s="125"/>
      <c r="QBI7" s="125"/>
      <c r="QBJ7" s="125"/>
      <c r="QBK7" s="125"/>
      <c r="QBL7" s="125"/>
      <c r="QBM7" s="125"/>
      <c r="QBN7" s="125"/>
      <c r="QBO7" s="125"/>
      <c r="QBP7" s="125"/>
      <c r="QBQ7" s="125"/>
      <c r="QBR7" s="125"/>
      <c r="QBS7" s="125"/>
      <c r="QBT7" s="125"/>
      <c r="QBU7" s="125"/>
      <c r="QBV7" s="125"/>
      <c r="QBW7" s="125"/>
      <c r="QBX7" s="125"/>
      <c r="QBY7" s="125"/>
      <c r="QBZ7" s="125"/>
      <c r="QCA7" s="125"/>
      <c r="QCB7" s="125"/>
      <c r="QCC7" s="125"/>
      <c r="QCD7" s="125"/>
      <c r="QCE7" s="125"/>
      <c r="QCF7" s="125"/>
      <c r="QCG7" s="125"/>
      <c r="QCH7" s="125"/>
      <c r="QCI7" s="125"/>
      <c r="QCJ7" s="125"/>
      <c r="QCK7" s="125"/>
      <c r="QCL7" s="125"/>
      <c r="QCM7" s="125"/>
      <c r="QCN7" s="125"/>
      <c r="QCO7" s="125"/>
      <c r="QCP7" s="125"/>
      <c r="QCQ7" s="125"/>
      <c r="QCR7" s="125"/>
      <c r="QCS7" s="125"/>
      <c r="QCT7" s="125"/>
      <c r="QCU7" s="125"/>
      <c r="QCV7" s="125"/>
      <c r="QCW7" s="125"/>
      <c r="QCX7" s="125"/>
      <c r="QCY7" s="125"/>
      <c r="QCZ7" s="125"/>
      <c r="QDA7" s="125"/>
      <c r="QDB7" s="125"/>
      <c r="QDC7" s="125"/>
      <c r="QDD7" s="125"/>
      <c r="QDE7" s="125"/>
      <c r="QDF7" s="125"/>
      <c r="QDG7" s="125"/>
      <c r="QDH7" s="125"/>
      <c r="QDI7" s="125"/>
      <c r="QDJ7" s="125"/>
      <c r="QDK7" s="125"/>
      <c r="QDL7" s="125"/>
      <c r="QDM7" s="125"/>
      <c r="QDN7" s="125"/>
      <c r="QDO7" s="125"/>
      <c r="QDP7" s="125"/>
      <c r="QDQ7" s="125"/>
      <c r="QDR7" s="125"/>
      <c r="QDS7" s="125"/>
      <c r="QDT7" s="125"/>
      <c r="QDU7" s="125"/>
      <c r="QDV7" s="125"/>
      <c r="QDW7" s="125"/>
      <c r="QDX7" s="125"/>
      <c r="QDY7" s="125"/>
      <c r="QDZ7" s="125"/>
      <c r="QEA7" s="125"/>
      <c r="QEB7" s="125"/>
      <c r="QEC7" s="125"/>
      <c r="QED7" s="125"/>
      <c r="QEE7" s="125"/>
      <c r="QEF7" s="125"/>
      <c r="QEG7" s="125"/>
      <c r="QEH7" s="125"/>
      <c r="QEI7" s="125"/>
      <c r="QEJ7" s="125"/>
      <c r="QEK7" s="125"/>
      <c r="QEL7" s="125"/>
      <c r="QEM7" s="125"/>
      <c r="QEN7" s="125"/>
      <c r="QEO7" s="125"/>
      <c r="QEP7" s="125"/>
      <c r="QEQ7" s="125"/>
      <c r="QER7" s="125"/>
      <c r="QES7" s="125"/>
      <c r="QET7" s="125"/>
      <c r="QEU7" s="125"/>
      <c r="QEV7" s="125"/>
      <c r="QEW7" s="125"/>
      <c r="QEX7" s="125"/>
      <c r="QEY7" s="125"/>
      <c r="QEZ7" s="125"/>
      <c r="QFA7" s="125"/>
      <c r="QFB7" s="125"/>
      <c r="QFC7" s="125"/>
      <c r="QFD7" s="125"/>
      <c r="QFE7" s="125"/>
      <c r="QFF7" s="125"/>
      <c r="QFG7" s="125"/>
      <c r="QFH7" s="125"/>
      <c r="QFI7" s="125"/>
      <c r="QFJ7" s="125"/>
      <c r="QFK7" s="125"/>
      <c r="QFL7" s="125"/>
      <c r="QFM7" s="125"/>
      <c r="QFN7" s="125"/>
      <c r="QFO7" s="125"/>
      <c r="QFP7" s="125"/>
      <c r="QFQ7" s="125"/>
      <c r="QFR7" s="125"/>
      <c r="QFS7" s="125"/>
      <c r="QFT7" s="125"/>
      <c r="QFU7" s="125"/>
      <c r="QFV7" s="125"/>
      <c r="QFW7" s="125"/>
      <c r="QFX7" s="125"/>
      <c r="QFY7" s="125"/>
      <c r="QFZ7" s="125"/>
      <c r="QGA7" s="125"/>
      <c r="QGB7" s="125"/>
      <c r="QGC7" s="125"/>
      <c r="QGD7" s="125"/>
      <c r="QGE7" s="125"/>
      <c r="QGF7" s="125"/>
      <c r="QGG7" s="125"/>
      <c r="QGH7" s="125"/>
      <c r="QGI7" s="125"/>
      <c r="QGJ7" s="125"/>
      <c r="QGK7" s="125"/>
      <c r="QGL7" s="125"/>
      <c r="QGM7" s="125"/>
      <c r="QGN7" s="125"/>
      <c r="QGO7" s="125"/>
      <c r="QGP7" s="125"/>
      <c r="QGQ7" s="125"/>
      <c r="QGR7" s="125"/>
      <c r="QGS7" s="125"/>
      <c r="QGT7" s="125"/>
      <c r="QGU7" s="125"/>
      <c r="QGV7" s="125"/>
      <c r="QGW7" s="125"/>
      <c r="QGX7" s="125"/>
      <c r="QGY7" s="125"/>
      <c r="QGZ7" s="125"/>
      <c r="QHA7" s="125"/>
      <c r="QHB7" s="125"/>
      <c r="QHC7" s="125"/>
      <c r="QHD7" s="125"/>
      <c r="QHE7" s="125"/>
      <c r="QHF7" s="125"/>
      <c r="QHG7" s="125"/>
      <c r="QHH7" s="125"/>
      <c r="QHI7" s="125"/>
      <c r="QHJ7" s="125"/>
      <c r="QHK7" s="125"/>
      <c r="QHL7" s="125"/>
      <c r="QHM7" s="125"/>
      <c r="QHN7" s="125"/>
      <c r="QHO7" s="125"/>
      <c r="QHP7" s="125"/>
      <c r="QHQ7" s="125"/>
      <c r="QHR7" s="125"/>
      <c r="QHS7" s="125"/>
      <c r="QHT7" s="125"/>
      <c r="QHU7" s="125"/>
      <c r="QHV7" s="125"/>
      <c r="QHW7" s="125"/>
      <c r="QHX7" s="125"/>
      <c r="QHY7" s="125"/>
      <c r="QHZ7" s="125"/>
      <c r="QIA7" s="125"/>
      <c r="QIB7" s="125"/>
      <c r="QIC7" s="125"/>
      <c r="QID7" s="125"/>
      <c r="QIE7" s="125"/>
      <c r="QIF7" s="125"/>
      <c r="QIG7" s="125"/>
      <c r="QIH7" s="125"/>
      <c r="QII7" s="125"/>
      <c r="QIJ7" s="125"/>
      <c r="QIK7" s="125"/>
      <c r="QIL7" s="125"/>
      <c r="QIM7" s="125"/>
      <c r="QIN7" s="125"/>
      <c r="QIO7" s="125"/>
      <c r="QIP7" s="125"/>
      <c r="QIQ7" s="125"/>
      <c r="QIR7" s="125"/>
      <c r="QIS7" s="125"/>
      <c r="QIT7" s="125"/>
      <c r="QIU7" s="125"/>
      <c r="QIV7" s="125"/>
      <c r="QIW7" s="125"/>
      <c r="QIX7" s="125"/>
      <c r="QIY7" s="125"/>
      <c r="QIZ7" s="125"/>
      <c r="QJA7" s="125"/>
      <c r="QJB7" s="125"/>
      <c r="QJC7" s="125"/>
      <c r="QJD7" s="125"/>
      <c r="QJE7" s="125"/>
      <c r="QJF7" s="125"/>
      <c r="QJG7" s="125"/>
      <c r="QJH7" s="125"/>
      <c r="QJI7" s="125"/>
      <c r="QJJ7" s="125"/>
      <c r="QJK7" s="125"/>
      <c r="QJL7" s="125"/>
      <c r="QJM7" s="125"/>
      <c r="QJN7" s="125"/>
      <c r="QJO7" s="125"/>
      <c r="QJP7" s="125"/>
      <c r="QJQ7" s="125"/>
      <c r="QJR7" s="125"/>
      <c r="QJS7" s="125"/>
      <c r="QJT7" s="125"/>
      <c r="QJU7" s="125"/>
      <c r="QJV7" s="125"/>
      <c r="QJW7" s="125"/>
      <c r="QJX7" s="125"/>
      <c r="QJY7" s="125"/>
      <c r="QJZ7" s="125"/>
      <c r="QKA7" s="125"/>
      <c r="QKB7" s="125"/>
      <c r="QKC7" s="125"/>
      <c r="QKD7" s="125"/>
      <c r="QKE7" s="125"/>
      <c r="QKF7" s="125"/>
      <c r="QKG7" s="125"/>
      <c r="QKH7" s="125"/>
      <c r="QKI7" s="125"/>
      <c r="QKJ7" s="125"/>
      <c r="QKK7" s="125"/>
      <c r="QKL7" s="125"/>
      <c r="QKM7" s="125"/>
      <c r="QKN7" s="125"/>
      <c r="QKO7" s="125"/>
      <c r="QKP7" s="125"/>
      <c r="QKQ7" s="125"/>
      <c r="QKR7" s="125"/>
      <c r="QKS7" s="125"/>
      <c r="QKT7" s="125"/>
      <c r="QKU7" s="125"/>
      <c r="QKV7" s="125"/>
      <c r="QKW7" s="125"/>
      <c r="QKX7" s="125"/>
      <c r="QKY7" s="125"/>
      <c r="QKZ7" s="125"/>
      <c r="QLA7" s="125"/>
      <c r="QLB7" s="125"/>
      <c r="QLC7" s="125"/>
      <c r="QLD7" s="125"/>
      <c r="QLE7" s="125"/>
      <c r="QLF7" s="125"/>
      <c r="QLG7" s="125"/>
      <c r="QLH7" s="125"/>
      <c r="QLI7" s="125"/>
      <c r="QLJ7" s="125"/>
      <c r="QLK7" s="125"/>
      <c r="QLL7" s="125"/>
      <c r="QLM7" s="125"/>
      <c r="QLN7" s="125"/>
      <c r="QLO7" s="125"/>
      <c r="QLP7" s="125"/>
      <c r="QLQ7" s="125"/>
      <c r="QLR7" s="125"/>
      <c r="QLS7" s="125"/>
      <c r="QLT7" s="125"/>
      <c r="QLU7" s="125"/>
      <c r="QLV7" s="125"/>
      <c r="QLW7" s="125"/>
      <c r="QLX7" s="125"/>
      <c r="QLY7" s="125"/>
      <c r="QLZ7" s="125"/>
      <c r="QMA7" s="125"/>
      <c r="QMB7" s="125"/>
      <c r="QMC7" s="125"/>
      <c r="QMD7" s="125"/>
      <c r="QME7" s="125"/>
      <c r="QMF7" s="125"/>
      <c r="QMG7" s="125"/>
      <c r="QMH7" s="125"/>
      <c r="QMI7" s="125"/>
      <c r="QMJ7" s="125"/>
      <c r="QMK7" s="125"/>
      <c r="QML7" s="125"/>
      <c r="QMM7" s="125"/>
      <c r="QMN7" s="125"/>
      <c r="QMO7" s="125"/>
      <c r="QMP7" s="125"/>
      <c r="QMQ7" s="125"/>
      <c r="QMR7" s="125"/>
      <c r="QMS7" s="125"/>
      <c r="QMT7" s="125"/>
      <c r="QMU7" s="125"/>
      <c r="QMV7" s="125"/>
      <c r="QMW7" s="125"/>
      <c r="QMX7" s="125"/>
      <c r="QMY7" s="125"/>
      <c r="QMZ7" s="125"/>
      <c r="QNA7" s="125"/>
      <c r="QNB7" s="125"/>
      <c r="QNC7" s="125"/>
      <c r="QND7" s="125"/>
      <c r="QNE7" s="125"/>
      <c r="QNF7" s="125"/>
      <c r="QNG7" s="125"/>
      <c r="QNH7" s="125"/>
      <c r="QNI7" s="125"/>
      <c r="QNJ7" s="125"/>
      <c r="QNK7" s="125"/>
      <c r="QNL7" s="125"/>
      <c r="QNM7" s="125"/>
      <c r="QNN7" s="125"/>
      <c r="QNO7" s="125"/>
      <c r="QNP7" s="125"/>
      <c r="QNQ7" s="125"/>
      <c r="QNR7" s="125"/>
      <c r="QNS7" s="125"/>
      <c r="QNT7" s="125"/>
      <c r="QNU7" s="125"/>
      <c r="QNV7" s="125"/>
      <c r="QNW7" s="125"/>
      <c r="QNX7" s="125"/>
      <c r="QNY7" s="125"/>
      <c r="QNZ7" s="125"/>
      <c r="QOA7" s="125"/>
      <c r="QOB7" s="125"/>
      <c r="QOC7" s="125"/>
      <c r="QOD7" s="125"/>
      <c r="QOE7" s="125"/>
      <c r="QOF7" s="125"/>
      <c r="QOG7" s="125"/>
      <c r="QOH7" s="125"/>
      <c r="QOI7" s="125"/>
      <c r="QOJ7" s="125"/>
      <c r="QOK7" s="125"/>
      <c r="QOL7" s="125"/>
      <c r="QOM7" s="125"/>
      <c r="QON7" s="125"/>
      <c r="QOO7" s="125"/>
      <c r="QOP7" s="125"/>
      <c r="QOQ7" s="125"/>
      <c r="QOR7" s="125"/>
      <c r="QOS7" s="125"/>
      <c r="QOT7" s="125"/>
      <c r="QOU7" s="125"/>
      <c r="QOV7" s="125"/>
      <c r="QOW7" s="125"/>
      <c r="QOX7" s="125"/>
      <c r="QOY7" s="125"/>
      <c r="QOZ7" s="125"/>
      <c r="QPA7" s="125"/>
      <c r="QPB7" s="125"/>
      <c r="QPC7" s="125"/>
      <c r="QPD7" s="125"/>
      <c r="QPE7" s="125"/>
      <c r="QPF7" s="125"/>
      <c r="QPG7" s="125"/>
      <c r="QPH7" s="125"/>
      <c r="QPI7" s="125"/>
      <c r="QPJ7" s="125"/>
      <c r="QPK7" s="125"/>
      <c r="QPL7" s="125"/>
      <c r="QPM7" s="125"/>
      <c r="QPN7" s="125"/>
      <c r="QPO7" s="125"/>
      <c r="QPP7" s="125"/>
      <c r="QPQ7" s="125"/>
      <c r="QPR7" s="125"/>
      <c r="QPS7" s="125"/>
      <c r="QPT7" s="125"/>
      <c r="QPU7" s="125"/>
      <c r="QPV7" s="125"/>
      <c r="QPW7" s="125"/>
      <c r="QPX7" s="125"/>
      <c r="QPY7" s="125"/>
      <c r="QPZ7" s="125"/>
      <c r="QQA7" s="125"/>
      <c r="QQB7" s="125"/>
      <c r="QQC7" s="125"/>
      <c r="QQD7" s="125"/>
      <c r="QQE7" s="125"/>
      <c r="QQF7" s="125"/>
      <c r="QQG7" s="125"/>
      <c r="QQH7" s="125"/>
      <c r="QQI7" s="125"/>
      <c r="QQJ7" s="125"/>
      <c r="QQK7" s="125"/>
      <c r="QQL7" s="125"/>
      <c r="QQM7" s="125"/>
      <c r="QQN7" s="125"/>
      <c r="QQO7" s="125"/>
      <c r="QQP7" s="125"/>
      <c r="QQQ7" s="125"/>
      <c r="QQR7" s="125"/>
      <c r="QQS7" s="125"/>
      <c r="QQT7" s="125"/>
      <c r="QQU7" s="125"/>
      <c r="QQV7" s="125"/>
      <c r="QQW7" s="125"/>
      <c r="QQX7" s="125"/>
      <c r="QQY7" s="125"/>
      <c r="QQZ7" s="125"/>
      <c r="QRA7" s="125"/>
      <c r="QRB7" s="125"/>
      <c r="QRC7" s="125"/>
      <c r="QRD7" s="125"/>
      <c r="QRE7" s="125"/>
      <c r="QRF7" s="125"/>
      <c r="QRG7" s="125"/>
      <c r="QRH7" s="125"/>
      <c r="QRI7" s="125"/>
      <c r="QRJ7" s="125"/>
      <c r="QRK7" s="125"/>
      <c r="QRL7" s="125"/>
      <c r="QRM7" s="125"/>
      <c r="QRN7" s="125"/>
      <c r="QRO7" s="125"/>
      <c r="QRP7" s="125"/>
      <c r="QRQ7" s="125"/>
      <c r="QRR7" s="125"/>
      <c r="QRS7" s="125"/>
      <c r="QRT7" s="125"/>
      <c r="QRU7" s="125"/>
      <c r="QRV7" s="125"/>
      <c r="QRW7" s="125"/>
      <c r="QRX7" s="125"/>
      <c r="QRY7" s="125"/>
      <c r="QRZ7" s="125"/>
      <c r="QSA7" s="125"/>
      <c r="QSB7" s="125"/>
      <c r="QSC7" s="125"/>
      <c r="QSD7" s="125"/>
      <c r="QSE7" s="125"/>
      <c r="QSF7" s="125"/>
      <c r="QSG7" s="125"/>
      <c r="QSH7" s="125"/>
      <c r="QSI7" s="125"/>
      <c r="QSJ7" s="125"/>
      <c r="QSK7" s="125"/>
      <c r="QSL7" s="125"/>
      <c r="QSM7" s="125"/>
      <c r="QSN7" s="125"/>
      <c r="QSO7" s="125"/>
      <c r="QSP7" s="125"/>
      <c r="QSQ7" s="125"/>
      <c r="QSR7" s="125"/>
      <c r="QSS7" s="125"/>
      <c r="QST7" s="125"/>
      <c r="QSU7" s="125"/>
      <c r="QSV7" s="125"/>
      <c r="QSW7" s="125"/>
      <c r="QSX7" s="125"/>
      <c r="QSY7" s="125"/>
      <c r="QSZ7" s="125"/>
      <c r="QTA7" s="125"/>
      <c r="QTB7" s="125"/>
      <c r="QTC7" s="125"/>
      <c r="QTD7" s="125"/>
      <c r="QTE7" s="125"/>
      <c r="QTF7" s="125"/>
      <c r="QTG7" s="125"/>
      <c r="QTH7" s="125"/>
      <c r="QTI7" s="125"/>
      <c r="QTJ7" s="125"/>
      <c r="QTK7" s="125"/>
      <c r="QTL7" s="125"/>
      <c r="QTM7" s="125"/>
      <c r="QTN7" s="125"/>
      <c r="QTO7" s="125"/>
      <c r="QTP7" s="125"/>
      <c r="QTQ7" s="125"/>
      <c r="QTR7" s="125"/>
      <c r="QTS7" s="125"/>
      <c r="QTT7" s="125"/>
      <c r="QTU7" s="125"/>
      <c r="QTV7" s="125"/>
      <c r="QTW7" s="125"/>
      <c r="QTX7" s="125"/>
      <c r="QTY7" s="125"/>
      <c r="QTZ7" s="125"/>
      <c r="QUA7" s="125"/>
      <c r="QUB7" s="125"/>
      <c r="QUC7" s="125"/>
      <c r="QUD7" s="125"/>
      <c r="QUE7" s="125"/>
      <c r="QUF7" s="125"/>
      <c r="QUG7" s="125"/>
      <c r="QUH7" s="125"/>
      <c r="QUI7" s="125"/>
      <c r="QUJ7" s="125"/>
      <c r="QUK7" s="125"/>
      <c r="QUL7" s="125"/>
      <c r="QUM7" s="125"/>
      <c r="QUN7" s="125"/>
      <c r="QUO7" s="125"/>
      <c r="QUP7" s="125"/>
      <c r="QUQ7" s="125"/>
      <c r="QUR7" s="125"/>
      <c r="QUS7" s="125"/>
      <c r="QUT7" s="125"/>
      <c r="QUU7" s="125"/>
      <c r="QUV7" s="125"/>
      <c r="QUW7" s="125"/>
      <c r="QUX7" s="125"/>
      <c r="QUY7" s="125"/>
      <c r="QUZ7" s="125"/>
      <c r="QVA7" s="125"/>
      <c r="QVB7" s="125"/>
      <c r="QVC7" s="125"/>
      <c r="QVD7" s="125"/>
      <c r="QVE7" s="125"/>
      <c r="QVF7" s="125"/>
      <c r="QVG7" s="125"/>
      <c r="QVH7" s="125"/>
      <c r="QVI7" s="125"/>
      <c r="QVJ7" s="125"/>
      <c r="QVK7" s="125"/>
      <c r="QVL7" s="125"/>
      <c r="QVM7" s="125"/>
      <c r="QVN7" s="125"/>
      <c r="QVO7" s="125"/>
      <c r="QVP7" s="125"/>
      <c r="QVQ7" s="125"/>
      <c r="QVR7" s="125"/>
      <c r="QVS7" s="125"/>
      <c r="QVT7" s="125"/>
      <c r="QVU7" s="125"/>
      <c r="QVV7" s="125"/>
      <c r="QVW7" s="125"/>
      <c r="QVX7" s="125"/>
      <c r="QVY7" s="125"/>
      <c r="QVZ7" s="125"/>
      <c r="QWA7" s="125"/>
      <c r="QWB7" s="125"/>
      <c r="QWC7" s="125"/>
      <c r="QWD7" s="125"/>
      <c r="QWE7" s="125"/>
      <c r="QWF7" s="125"/>
      <c r="QWG7" s="125"/>
      <c r="QWH7" s="125"/>
      <c r="QWI7" s="125"/>
      <c r="QWJ7" s="125"/>
      <c r="QWK7" s="125"/>
      <c r="QWL7" s="125"/>
      <c r="QWM7" s="125"/>
      <c r="QWN7" s="125"/>
      <c r="QWO7" s="125"/>
      <c r="QWP7" s="125"/>
      <c r="QWQ7" s="125"/>
      <c r="QWR7" s="125"/>
      <c r="QWS7" s="125"/>
      <c r="QWT7" s="125"/>
      <c r="QWU7" s="125"/>
      <c r="QWV7" s="125"/>
      <c r="QWW7" s="125"/>
      <c r="QWX7" s="125"/>
      <c r="QWY7" s="125"/>
      <c r="QWZ7" s="125"/>
      <c r="QXA7" s="125"/>
      <c r="QXB7" s="125"/>
      <c r="QXC7" s="125"/>
      <c r="QXD7" s="125"/>
      <c r="QXE7" s="125"/>
      <c r="QXF7" s="125"/>
      <c r="QXG7" s="125"/>
      <c r="QXH7" s="125"/>
      <c r="QXI7" s="125"/>
      <c r="QXJ7" s="125"/>
      <c r="QXK7" s="125"/>
      <c r="QXL7" s="125"/>
      <c r="QXM7" s="125"/>
      <c r="QXN7" s="125"/>
      <c r="QXO7" s="125"/>
      <c r="QXP7" s="125"/>
      <c r="QXQ7" s="125"/>
      <c r="QXR7" s="125"/>
      <c r="QXS7" s="125"/>
      <c r="QXT7" s="125"/>
      <c r="QXU7" s="125"/>
      <c r="QXV7" s="125"/>
      <c r="QXW7" s="125"/>
      <c r="QXX7" s="125"/>
      <c r="QXY7" s="125"/>
      <c r="QXZ7" s="125"/>
      <c r="QYA7" s="125"/>
      <c r="QYB7" s="125"/>
      <c r="QYC7" s="125"/>
      <c r="QYD7" s="125"/>
      <c r="QYE7" s="125"/>
      <c r="QYF7" s="125"/>
      <c r="QYG7" s="125"/>
      <c r="QYH7" s="125"/>
      <c r="QYI7" s="125"/>
      <c r="QYJ7" s="125"/>
      <c r="QYK7" s="125"/>
      <c r="QYL7" s="125"/>
      <c r="QYM7" s="125"/>
      <c r="QYN7" s="125"/>
      <c r="QYO7" s="125"/>
      <c r="QYP7" s="125"/>
      <c r="QYQ7" s="125"/>
      <c r="QYR7" s="125"/>
      <c r="QYS7" s="125"/>
      <c r="QYT7" s="125"/>
      <c r="QYU7" s="125"/>
      <c r="QYV7" s="125"/>
      <c r="QYW7" s="125"/>
      <c r="QYX7" s="125"/>
      <c r="QYY7" s="125"/>
      <c r="QYZ7" s="125"/>
      <c r="QZA7" s="125"/>
      <c r="QZB7" s="125"/>
      <c r="QZC7" s="125"/>
      <c r="QZD7" s="125"/>
      <c r="QZE7" s="125"/>
      <c r="QZF7" s="125"/>
      <c r="QZG7" s="125"/>
      <c r="QZH7" s="125"/>
      <c r="QZI7" s="125"/>
      <c r="QZJ7" s="125"/>
      <c r="QZK7" s="125"/>
      <c r="QZL7" s="125"/>
      <c r="QZM7" s="125"/>
      <c r="QZN7" s="125"/>
      <c r="QZO7" s="125"/>
      <c r="QZP7" s="125"/>
      <c r="QZQ7" s="125"/>
      <c r="QZR7" s="125"/>
      <c r="QZS7" s="125"/>
      <c r="QZT7" s="125"/>
      <c r="QZU7" s="125"/>
      <c r="QZV7" s="125"/>
      <c r="QZW7" s="125"/>
      <c r="QZX7" s="125"/>
      <c r="QZY7" s="125"/>
      <c r="QZZ7" s="125"/>
      <c r="RAA7" s="125"/>
      <c r="RAB7" s="125"/>
      <c r="RAC7" s="125"/>
      <c r="RAD7" s="125"/>
      <c r="RAE7" s="125"/>
      <c r="RAF7" s="125"/>
      <c r="RAG7" s="125"/>
      <c r="RAH7" s="125"/>
      <c r="RAI7" s="125"/>
      <c r="RAJ7" s="125"/>
      <c r="RAK7" s="125"/>
      <c r="RAL7" s="125"/>
      <c r="RAM7" s="125"/>
      <c r="RAN7" s="125"/>
      <c r="RAO7" s="125"/>
      <c r="RAP7" s="125"/>
      <c r="RAQ7" s="125"/>
      <c r="RAR7" s="125"/>
      <c r="RAS7" s="125"/>
      <c r="RAT7" s="125"/>
      <c r="RAU7" s="125"/>
      <c r="RAV7" s="125"/>
      <c r="RAW7" s="125"/>
      <c r="RAX7" s="125"/>
      <c r="RAY7" s="125"/>
      <c r="RAZ7" s="125"/>
      <c r="RBA7" s="125"/>
      <c r="RBB7" s="125"/>
      <c r="RBC7" s="125"/>
      <c r="RBD7" s="125"/>
      <c r="RBE7" s="125"/>
      <c r="RBF7" s="125"/>
      <c r="RBG7" s="125"/>
      <c r="RBH7" s="125"/>
      <c r="RBI7" s="125"/>
      <c r="RBJ7" s="125"/>
      <c r="RBK7" s="125"/>
      <c r="RBL7" s="125"/>
      <c r="RBM7" s="125"/>
      <c r="RBN7" s="125"/>
      <c r="RBO7" s="125"/>
      <c r="RBP7" s="125"/>
      <c r="RBQ7" s="125"/>
      <c r="RBR7" s="125"/>
      <c r="RBS7" s="125"/>
      <c r="RBT7" s="125"/>
      <c r="RBU7" s="125"/>
      <c r="RBV7" s="125"/>
      <c r="RBW7" s="125"/>
      <c r="RBX7" s="125"/>
      <c r="RBY7" s="125"/>
      <c r="RBZ7" s="125"/>
      <c r="RCA7" s="125"/>
      <c r="RCB7" s="125"/>
      <c r="RCC7" s="125"/>
      <c r="RCD7" s="125"/>
      <c r="RCE7" s="125"/>
      <c r="RCF7" s="125"/>
      <c r="RCG7" s="125"/>
      <c r="RCH7" s="125"/>
      <c r="RCI7" s="125"/>
      <c r="RCJ7" s="125"/>
      <c r="RCK7" s="125"/>
      <c r="RCL7" s="125"/>
      <c r="RCM7" s="125"/>
      <c r="RCN7" s="125"/>
      <c r="RCO7" s="125"/>
      <c r="RCP7" s="125"/>
      <c r="RCQ7" s="125"/>
      <c r="RCR7" s="125"/>
      <c r="RCS7" s="125"/>
      <c r="RCT7" s="125"/>
      <c r="RCU7" s="125"/>
      <c r="RCV7" s="125"/>
      <c r="RCW7" s="125"/>
      <c r="RCX7" s="125"/>
      <c r="RCY7" s="125"/>
      <c r="RCZ7" s="125"/>
      <c r="RDA7" s="125"/>
      <c r="RDB7" s="125"/>
      <c r="RDC7" s="125"/>
      <c r="RDD7" s="125"/>
      <c r="RDE7" s="125"/>
      <c r="RDF7" s="125"/>
      <c r="RDG7" s="125"/>
      <c r="RDH7" s="125"/>
      <c r="RDI7" s="125"/>
      <c r="RDJ7" s="125"/>
      <c r="RDK7" s="125"/>
      <c r="RDL7" s="125"/>
      <c r="RDM7" s="125"/>
      <c r="RDN7" s="125"/>
      <c r="RDO7" s="125"/>
      <c r="RDP7" s="125"/>
      <c r="RDQ7" s="125"/>
      <c r="RDR7" s="125"/>
      <c r="RDS7" s="125"/>
      <c r="RDT7" s="125"/>
      <c r="RDU7" s="125"/>
      <c r="RDV7" s="125"/>
      <c r="RDW7" s="125"/>
      <c r="RDX7" s="125"/>
      <c r="RDY7" s="125"/>
      <c r="RDZ7" s="125"/>
      <c r="REA7" s="125"/>
      <c r="REB7" s="125"/>
      <c r="REC7" s="125"/>
      <c r="RED7" s="125"/>
      <c r="REE7" s="125"/>
      <c r="REF7" s="125"/>
      <c r="REG7" s="125"/>
      <c r="REH7" s="125"/>
      <c r="REI7" s="125"/>
      <c r="REJ7" s="125"/>
      <c r="REK7" s="125"/>
      <c r="REL7" s="125"/>
      <c r="REM7" s="125"/>
      <c r="REN7" s="125"/>
      <c r="REO7" s="125"/>
      <c r="REP7" s="125"/>
      <c r="REQ7" s="125"/>
      <c r="RER7" s="125"/>
      <c r="RES7" s="125"/>
      <c r="RET7" s="125"/>
      <c r="REU7" s="125"/>
      <c r="REV7" s="125"/>
      <c r="REW7" s="125"/>
      <c r="REX7" s="125"/>
      <c r="REY7" s="125"/>
      <c r="REZ7" s="125"/>
      <c r="RFA7" s="125"/>
      <c r="RFB7" s="125"/>
      <c r="RFC7" s="125"/>
      <c r="RFD7" s="125"/>
      <c r="RFE7" s="125"/>
      <c r="RFF7" s="125"/>
      <c r="RFG7" s="125"/>
      <c r="RFH7" s="125"/>
      <c r="RFI7" s="125"/>
      <c r="RFJ7" s="125"/>
      <c r="RFK7" s="125"/>
      <c r="RFL7" s="125"/>
      <c r="RFM7" s="125"/>
      <c r="RFN7" s="125"/>
      <c r="RFO7" s="125"/>
      <c r="RFP7" s="125"/>
      <c r="RFQ7" s="125"/>
      <c r="RFR7" s="125"/>
      <c r="RFS7" s="125"/>
      <c r="RFT7" s="125"/>
      <c r="RFU7" s="125"/>
      <c r="RFV7" s="125"/>
      <c r="RFW7" s="125"/>
      <c r="RFX7" s="125"/>
      <c r="RFY7" s="125"/>
      <c r="RFZ7" s="125"/>
      <c r="RGA7" s="125"/>
      <c r="RGB7" s="125"/>
      <c r="RGC7" s="125"/>
      <c r="RGD7" s="125"/>
      <c r="RGE7" s="125"/>
      <c r="RGF7" s="125"/>
      <c r="RGG7" s="125"/>
      <c r="RGH7" s="125"/>
      <c r="RGI7" s="125"/>
      <c r="RGJ7" s="125"/>
      <c r="RGK7" s="125"/>
      <c r="RGL7" s="125"/>
      <c r="RGM7" s="125"/>
      <c r="RGN7" s="125"/>
      <c r="RGO7" s="125"/>
      <c r="RGP7" s="125"/>
      <c r="RGQ7" s="125"/>
      <c r="RGR7" s="125"/>
      <c r="RGS7" s="125"/>
      <c r="RGT7" s="125"/>
      <c r="RGU7" s="125"/>
      <c r="RGV7" s="125"/>
      <c r="RGW7" s="125"/>
      <c r="RGX7" s="125"/>
      <c r="RGY7" s="125"/>
      <c r="RGZ7" s="125"/>
      <c r="RHA7" s="125"/>
      <c r="RHB7" s="125"/>
      <c r="RHC7" s="125"/>
      <c r="RHD7" s="125"/>
      <c r="RHE7" s="125"/>
      <c r="RHF7" s="125"/>
      <c r="RHG7" s="125"/>
      <c r="RHH7" s="125"/>
      <c r="RHI7" s="125"/>
      <c r="RHJ7" s="125"/>
      <c r="RHK7" s="125"/>
      <c r="RHL7" s="125"/>
      <c r="RHM7" s="125"/>
      <c r="RHN7" s="125"/>
      <c r="RHO7" s="125"/>
      <c r="RHP7" s="125"/>
      <c r="RHQ7" s="125"/>
      <c r="RHR7" s="125"/>
      <c r="RHS7" s="125"/>
      <c r="RHT7" s="125"/>
      <c r="RHU7" s="125"/>
      <c r="RHV7" s="125"/>
      <c r="RHW7" s="125"/>
      <c r="RHX7" s="125"/>
      <c r="RHY7" s="125"/>
      <c r="RHZ7" s="125"/>
      <c r="RIA7" s="125"/>
      <c r="RIB7" s="125"/>
      <c r="RIC7" s="125"/>
      <c r="RID7" s="125"/>
      <c r="RIE7" s="125"/>
      <c r="RIF7" s="125"/>
      <c r="RIG7" s="125"/>
      <c r="RIH7" s="125"/>
      <c r="RII7" s="125"/>
      <c r="RIJ7" s="125"/>
      <c r="RIK7" s="125"/>
      <c r="RIL7" s="125"/>
      <c r="RIM7" s="125"/>
      <c r="RIN7" s="125"/>
      <c r="RIO7" s="125"/>
      <c r="RIP7" s="125"/>
      <c r="RIQ7" s="125"/>
      <c r="RIR7" s="125"/>
      <c r="RIS7" s="125"/>
      <c r="RIT7" s="125"/>
      <c r="RIU7" s="125"/>
      <c r="RIV7" s="125"/>
      <c r="RIW7" s="125"/>
      <c r="RIX7" s="125"/>
      <c r="RIY7" s="125"/>
      <c r="RIZ7" s="125"/>
      <c r="RJA7" s="125"/>
      <c r="RJB7" s="125"/>
      <c r="RJC7" s="125"/>
      <c r="RJD7" s="125"/>
      <c r="RJE7" s="125"/>
      <c r="RJF7" s="125"/>
      <c r="RJG7" s="125"/>
      <c r="RJH7" s="125"/>
      <c r="RJI7" s="125"/>
      <c r="RJJ7" s="125"/>
      <c r="RJK7" s="125"/>
      <c r="RJL7" s="125"/>
      <c r="RJM7" s="125"/>
      <c r="RJN7" s="125"/>
      <c r="RJO7" s="125"/>
      <c r="RJP7" s="125"/>
      <c r="RJQ7" s="125"/>
      <c r="RJR7" s="125"/>
      <c r="RJS7" s="125"/>
      <c r="RJT7" s="125"/>
      <c r="RJU7" s="125"/>
      <c r="RJV7" s="125"/>
      <c r="RJW7" s="125"/>
      <c r="RJX7" s="125"/>
      <c r="RJY7" s="125"/>
      <c r="RJZ7" s="125"/>
      <c r="RKA7" s="125"/>
      <c r="RKB7" s="125"/>
      <c r="RKC7" s="125"/>
      <c r="RKD7" s="125"/>
      <c r="RKE7" s="125"/>
      <c r="RKF7" s="125"/>
      <c r="RKG7" s="125"/>
      <c r="RKH7" s="125"/>
      <c r="RKI7" s="125"/>
      <c r="RKJ7" s="125"/>
      <c r="RKK7" s="125"/>
      <c r="RKL7" s="125"/>
      <c r="RKM7" s="125"/>
      <c r="RKN7" s="125"/>
      <c r="RKO7" s="125"/>
      <c r="RKP7" s="125"/>
      <c r="RKQ7" s="125"/>
      <c r="RKR7" s="125"/>
      <c r="RKS7" s="125"/>
      <c r="RKT7" s="125"/>
      <c r="RKU7" s="125"/>
      <c r="RKV7" s="125"/>
      <c r="RKW7" s="125"/>
      <c r="RKX7" s="125"/>
      <c r="RKY7" s="125"/>
      <c r="RKZ7" s="125"/>
      <c r="RLA7" s="125"/>
      <c r="RLB7" s="125"/>
      <c r="RLC7" s="125"/>
      <c r="RLD7" s="125"/>
      <c r="RLE7" s="125"/>
      <c r="RLF7" s="125"/>
      <c r="RLG7" s="125"/>
      <c r="RLH7" s="125"/>
      <c r="RLI7" s="125"/>
      <c r="RLJ7" s="125"/>
      <c r="RLK7" s="125"/>
      <c r="RLL7" s="125"/>
      <c r="RLM7" s="125"/>
      <c r="RLN7" s="125"/>
      <c r="RLO7" s="125"/>
      <c r="RLP7" s="125"/>
      <c r="RLQ7" s="125"/>
      <c r="RLR7" s="125"/>
      <c r="RLS7" s="125"/>
      <c r="RLT7" s="125"/>
      <c r="RLU7" s="125"/>
      <c r="RLV7" s="125"/>
      <c r="RLW7" s="125"/>
      <c r="RLX7" s="125"/>
      <c r="RLY7" s="125"/>
      <c r="RLZ7" s="125"/>
      <c r="RMA7" s="125"/>
      <c r="RMB7" s="125"/>
      <c r="RMC7" s="125"/>
      <c r="RMD7" s="125"/>
      <c r="RME7" s="125"/>
      <c r="RMF7" s="125"/>
      <c r="RMG7" s="125"/>
      <c r="RMH7" s="125"/>
      <c r="RMI7" s="125"/>
      <c r="RMJ7" s="125"/>
      <c r="RMK7" s="125"/>
      <c r="RML7" s="125"/>
      <c r="RMM7" s="125"/>
      <c r="RMN7" s="125"/>
      <c r="RMO7" s="125"/>
      <c r="RMP7" s="125"/>
      <c r="RMQ7" s="125"/>
      <c r="RMR7" s="125"/>
      <c r="RMS7" s="125"/>
      <c r="RMT7" s="125"/>
      <c r="RMU7" s="125"/>
      <c r="RMV7" s="125"/>
      <c r="RMW7" s="125"/>
      <c r="RMX7" s="125"/>
      <c r="RMY7" s="125"/>
      <c r="RMZ7" s="125"/>
      <c r="RNA7" s="125"/>
      <c r="RNB7" s="125"/>
      <c r="RNC7" s="125"/>
      <c r="RND7" s="125"/>
      <c r="RNE7" s="125"/>
      <c r="RNF7" s="125"/>
      <c r="RNG7" s="125"/>
      <c r="RNH7" s="125"/>
      <c r="RNI7" s="125"/>
      <c r="RNJ7" s="125"/>
      <c r="RNK7" s="125"/>
      <c r="RNL7" s="125"/>
      <c r="RNM7" s="125"/>
      <c r="RNN7" s="125"/>
      <c r="RNO7" s="125"/>
      <c r="RNP7" s="125"/>
      <c r="RNQ7" s="125"/>
      <c r="RNR7" s="125"/>
      <c r="RNS7" s="125"/>
      <c r="RNT7" s="125"/>
      <c r="RNU7" s="125"/>
      <c r="RNV7" s="125"/>
      <c r="RNW7" s="125"/>
      <c r="RNX7" s="125"/>
      <c r="RNY7" s="125"/>
      <c r="RNZ7" s="125"/>
      <c r="ROA7" s="125"/>
      <c r="ROB7" s="125"/>
      <c r="ROC7" s="125"/>
      <c r="ROD7" s="125"/>
      <c r="ROE7" s="125"/>
      <c r="ROF7" s="125"/>
      <c r="ROG7" s="125"/>
      <c r="ROH7" s="125"/>
      <c r="ROI7" s="125"/>
      <c r="ROJ7" s="125"/>
      <c r="ROK7" s="125"/>
      <c r="ROL7" s="125"/>
      <c r="ROM7" s="125"/>
      <c r="RON7" s="125"/>
      <c r="ROO7" s="125"/>
      <c r="ROP7" s="125"/>
      <c r="ROQ7" s="125"/>
      <c r="ROR7" s="125"/>
      <c r="ROS7" s="125"/>
      <c r="ROT7" s="125"/>
      <c r="ROU7" s="125"/>
      <c r="ROV7" s="125"/>
      <c r="ROW7" s="125"/>
      <c r="ROX7" s="125"/>
      <c r="ROY7" s="125"/>
      <c r="ROZ7" s="125"/>
      <c r="RPA7" s="125"/>
      <c r="RPB7" s="125"/>
      <c r="RPC7" s="125"/>
      <c r="RPD7" s="125"/>
      <c r="RPE7" s="125"/>
      <c r="RPF7" s="125"/>
      <c r="RPG7" s="125"/>
      <c r="RPH7" s="125"/>
      <c r="RPI7" s="125"/>
      <c r="RPJ7" s="125"/>
      <c r="RPK7" s="125"/>
      <c r="RPL7" s="125"/>
      <c r="RPM7" s="125"/>
      <c r="RPN7" s="125"/>
      <c r="RPO7" s="125"/>
      <c r="RPP7" s="125"/>
      <c r="RPQ7" s="125"/>
      <c r="RPR7" s="125"/>
      <c r="RPS7" s="125"/>
      <c r="RPT7" s="125"/>
      <c r="RPU7" s="125"/>
      <c r="RPV7" s="125"/>
      <c r="RPW7" s="125"/>
      <c r="RPX7" s="125"/>
      <c r="RPY7" s="125"/>
      <c r="RPZ7" s="125"/>
      <c r="RQA7" s="125"/>
      <c r="RQB7" s="125"/>
      <c r="RQC7" s="125"/>
      <c r="RQD7" s="125"/>
      <c r="RQE7" s="125"/>
      <c r="RQF7" s="125"/>
      <c r="RQG7" s="125"/>
      <c r="RQH7" s="125"/>
      <c r="RQI7" s="125"/>
      <c r="RQJ7" s="125"/>
      <c r="RQK7" s="125"/>
      <c r="RQL7" s="125"/>
      <c r="RQM7" s="125"/>
      <c r="RQN7" s="125"/>
      <c r="RQO7" s="125"/>
      <c r="RQP7" s="125"/>
      <c r="RQQ7" s="125"/>
      <c r="RQR7" s="125"/>
      <c r="RQS7" s="125"/>
      <c r="RQT7" s="125"/>
      <c r="RQU7" s="125"/>
      <c r="RQV7" s="125"/>
      <c r="RQW7" s="125"/>
      <c r="RQX7" s="125"/>
      <c r="RQY7" s="125"/>
      <c r="RQZ7" s="125"/>
      <c r="RRA7" s="125"/>
      <c r="RRB7" s="125"/>
      <c r="RRC7" s="125"/>
      <c r="RRD7" s="125"/>
      <c r="RRE7" s="125"/>
      <c r="RRF7" s="125"/>
      <c r="RRG7" s="125"/>
      <c r="RRH7" s="125"/>
      <c r="RRI7" s="125"/>
      <c r="RRJ7" s="125"/>
      <c r="RRK7" s="125"/>
      <c r="RRL7" s="125"/>
      <c r="RRM7" s="125"/>
      <c r="RRN7" s="125"/>
      <c r="RRO7" s="125"/>
      <c r="RRP7" s="125"/>
      <c r="RRQ7" s="125"/>
      <c r="RRR7" s="125"/>
      <c r="RRS7" s="125"/>
      <c r="RRT7" s="125"/>
      <c r="RRU7" s="125"/>
      <c r="RRV7" s="125"/>
      <c r="RRW7" s="125"/>
      <c r="RRX7" s="125"/>
      <c r="RRY7" s="125"/>
      <c r="RRZ7" s="125"/>
      <c r="RSA7" s="125"/>
      <c r="RSB7" s="125"/>
      <c r="RSC7" s="125"/>
      <c r="RSD7" s="125"/>
      <c r="RSE7" s="125"/>
      <c r="RSF7" s="125"/>
      <c r="RSG7" s="125"/>
      <c r="RSH7" s="125"/>
      <c r="RSI7" s="125"/>
      <c r="RSJ7" s="125"/>
      <c r="RSK7" s="125"/>
      <c r="RSL7" s="125"/>
      <c r="RSM7" s="125"/>
      <c r="RSN7" s="125"/>
      <c r="RSO7" s="125"/>
      <c r="RSP7" s="125"/>
      <c r="RSQ7" s="125"/>
      <c r="RSR7" s="125"/>
      <c r="RSS7" s="125"/>
      <c r="RST7" s="125"/>
      <c r="RSU7" s="125"/>
      <c r="RSV7" s="125"/>
      <c r="RSW7" s="125"/>
      <c r="RSX7" s="125"/>
      <c r="RSY7" s="125"/>
      <c r="RSZ7" s="125"/>
      <c r="RTA7" s="125"/>
      <c r="RTB7" s="125"/>
      <c r="RTC7" s="125"/>
      <c r="RTD7" s="125"/>
      <c r="RTE7" s="125"/>
      <c r="RTF7" s="125"/>
      <c r="RTG7" s="125"/>
      <c r="RTH7" s="125"/>
      <c r="RTI7" s="125"/>
      <c r="RTJ7" s="125"/>
      <c r="RTK7" s="125"/>
      <c r="RTL7" s="125"/>
      <c r="RTM7" s="125"/>
      <c r="RTN7" s="125"/>
      <c r="RTO7" s="125"/>
      <c r="RTP7" s="125"/>
      <c r="RTQ7" s="125"/>
      <c r="RTR7" s="125"/>
      <c r="RTS7" s="125"/>
      <c r="RTT7" s="125"/>
      <c r="RTU7" s="125"/>
      <c r="RTV7" s="125"/>
      <c r="RTW7" s="125"/>
      <c r="RTX7" s="125"/>
      <c r="RTY7" s="125"/>
      <c r="RTZ7" s="125"/>
      <c r="RUA7" s="125"/>
      <c r="RUB7" s="125"/>
      <c r="RUC7" s="125"/>
      <c r="RUD7" s="125"/>
      <c r="RUE7" s="125"/>
      <c r="RUF7" s="125"/>
      <c r="RUG7" s="125"/>
      <c r="RUH7" s="125"/>
      <c r="RUI7" s="125"/>
      <c r="RUJ7" s="125"/>
      <c r="RUK7" s="125"/>
      <c r="RUL7" s="125"/>
      <c r="RUM7" s="125"/>
      <c r="RUN7" s="125"/>
      <c r="RUO7" s="125"/>
      <c r="RUP7" s="125"/>
      <c r="RUQ7" s="125"/>
      <c r="RUR7" s="125"/>
      <c r="RUS7" s="125"/>
      <c r="RUT7" s="125"/>
      <c r="RUU7" s="125"/>
      <c r="RUV7" s="125"/>
      <c r="RUW7" s="125"/>
      <c r="RUX7" s="125"/>
      <c r="RUY7" s="125"/>
      <c r="RUZ7" s="125"/>
      <c r="RVA7" s="125"/>
      <c r="RVB7" s="125"/>
      <c r="RVC7" s="125"/>
      <c r="RVD7" s="125"/>
      <c r="RVE7" s="125"/>
      <c r="RVF7" s="125"/>
      <c r="RVG7" s="125"/>
      <c r="RVH7" s="125"/>
      <c r="RVI7" s="125"/>
      <c r="RVJ7" s="125"/>
      <c r="RVK7" s="125"/>
      <c r="RVL7" s="125"/>
      <c r="RVM7" s="125"/>
      <c r="RVN7" s="125"/>
      <c r="RVO7" s="125"/>
      <c r="RVP7" s="125"/>
      <c r="RVQ7" s="125"/>
      <c r="RVR7" s="125"/>
      <c r="RVS7" s="125"/>
      <c r="RVT7" s="125"/>
      <c r="RVU7" s="125"/>
      <c r="RVV7" s="125"/>
      <c r="RVW7" s="125"/>
      <c r="RVX7" s="125"/>
      <c r="RVY7" s="125"/>
      <c r="RVZ7" s="125"/>
      <c r="RWA7" s="125"/>
      <c r="RWB7" s="125"/>
      <c r="RWC7" s="125"/>
      <c r="RWD7" s="125"/>
      <c r="RWE7" s="125"/>
      <c r="RWF7" s="125"/>
      <c r="RWG7" s="125"/>
      <c r="RWH7" s="125"/>
      <c r="RWI7" s="125"/>
      <c r="RWJ7" s="125"/>
      <c r="RWK7" s="125"/>
      <c r="RWL7" s="125"/>
      <c r="RWM7" s="125"/>
      <c r="RWN7" s="125"/>
      <c r="RWO7" s="125"/>
      <c r="RWP7" s="125"/>
      <c r="RWQ7" s="125"/>
      <c r="RWR7" s="125"/>
      <c r="RWS7" s="125"/>
      <c r="RWT7" s="125"/>
      <c r="RWU7" s="125"/>
      <c r="RWV7" s="125"/>
      <c r="RWW7" s="125"/>
      <c r="RWX7" s="125"/>
      <c r="RWY7" s="125"/>
      <c r="RWZ7" s="125"/>
      <c r="RXA7" s="125"/>
      <c r="RXB7" s="125"/>
      <c r="RXC7" s="125"/>
      <c r="RXD7" s="125"/>
      <c r="RXE7" s="125"/>
      <c r="RXF7" s="125"/>
      <c r="RXG7" s="125"/>
      <c r="RXH7" s="125"/>
      <c r="RXI7" s="125"/>
      <c r="RXJ7" s="125"/>
      <c r="RXK7" s="125"/>
      <c r="RXL7" s="125"/>
      <c r="RXM7" s="125"/>
      <c r="RXN7" s="125"/>
      <c r="RXO7" s="125"/>
      <c r="RXP7" s="125"/>
      <c r="RXQ7" s="125"/>
      <c r="RXR7" s="125"/>
      <c r="RXS7" s="125"/>
      <c r="RXT7" s="125"/>
      <c r="RXU7" s="125"/>
      <c r="RXV7" s="125"/>
      <c r="RXW7" s="125"/>
      <c r="RXX7" s="125"/>
      <c r="RXY7" s="125"/>
      <c r="RXZ7" s="125"/>
      <c r="RYA7" s="125"/>
      <c r="RYB7" s="125"/>
      <c r="RYC7" s="125"/>
      <c r="RYD7" s="125"/>
      <c r="RYE7" s="125"/>
      <c r="RYF7" s="125"/>
      <c r="RYG7" s="125"/>
      <c r="RYH7" s="125"/>
      <c r="RYI7" s="125"/>
      <c r="RYJ7" s="125"/>
      <c r="RYK7" s="125"/>
      <c r="RYL7" s="125"/>
      <c r="RYM7" s="125"/>
      <c r="RYN7" s="125"/>
      <c r="RYO7" s="125"/>
      <c r="RYP7" s="125"/>
      <c r="RYQ7" s="125"/>
      <c r="RYR7" s="125"/>
      <c r="RYS7" s="125"/>
      <c r="RYT7" s="125"/>
      <c r="RYU7" s="125"/>
      <c r="RYV7" s="125"/>
      <c r="RYW7" s="125"/>
      <c r="RYX7" s="125"/>
      <c r="RYY7" s="125"/>
      <c r="RYZ7" s="125"/>
      <c r="RZA7" s="125"/>
      <c r="RZB7" s="125"/>
      <c r="RZC7" s="125"/>
      <c r="RZD7" s="125"/>
      <c r="RZE7" s="125"/>
      <c r="RZF7" s="125"/>
      <c r="RZG7" s="125"/>
      <c r="RZH7" s="125"/>
      <c r="RZI7" s="125"/>
      <c r="RZJ7" s="125"/>
      <c r="RZK7" s="125"/>
      <c r="RZL7" s="125"/>
      <c r="RZM7" s="125"/>
      <c r="RZN7" s="125"/>
      <c r="RZO7" s="125"/>
      <c r="RZP7" s="125"/>
      <c r="RZQ7" s="125"/>
      <c r="RZR7" s="125"/>
      <c r="RZS7" s="125"/>
      <c r="RZT7" s="125"/>
      <c r="RZU7" s="125"/>
      <c r="RZV7" s="125"/>
      <c r="RZW7" s="125"/>
      <c r="RZX7" s="125"/>
      <c r="RZY7" s="125"/>
      <c r="RZZ7" s="125"/>
      <c r="SAA7" s="125"/>
      <c r="SAB7" s="125"/>
      <c r="SAC7" s="125"/>
      <c r="SAD7" s="125"/>
      <c r="SAE7" s="125"/>
      <c r="SAF7" s="125"/>
      <c r="SAG7" s="125"/>
      <c r="SAH7" s="125"/>
      <c r="SAI7" s="125"/>
      <c r="SAJ7" s="125"/>
      <c r="SAK7" s="125"/>
      <c r="SAL7" s="125"/>
      <c r="SAM7" s="125"/>
      <c r="SAN7" s="125"/>
      <c r="SAO7" s="125"/>
      <c r="SAP7" s="125"/>
      <c r="SAQ7" s="125"/>
      <c r="SAR7" s="125"/>
      <c r="SAS7" s="125"/>
      <c r="SAT7" s="125"/>
      <c r="SAU7" s="125"/>
      <c r="SAV7" s="125"/>
      <c r="SAW7" s="125"/>
      <c r="SAX7" s="125"/>
      <c r="SAY7" s="125"/>
      <c r="SAZ7" s="125"/>
      <c r="SBA7" s="125"/>
      <c r="SBB7" s="125"/>
      <c r="SBC7" s="125"/>
      <c r="SBD7" s="125"/>
      <c r="SBE7" s="125"/>
      <c r="SBF7" s="125"/>
      <c r="SBG7" s="125"/>
      <c r="SBH7" s="125"/>
      <c r="SBI7" s="125"/>
      <c r="SBJ7" s="125"/>
      <c r="SBK7" s="125"/>
      <c r="SBL7" s="125"/>
      <c r="SBM7" s="125"/>
      <c r="SBN7" s="125"/>
      <c r="SBO7" s="125"/>
      <c r="SBP7" s="125"/>
      <c r="SBQ7" s="125"/>
      <c r="SBR7" s="125"/>
      <c r="SBS7" s="125"/>
      <c r="SBT7" s="125"/>
      <c r="SBU7" s="125"/>
      <c r="SBV7" s="125"/>
      <c r="SBW7" s="125"/>
      <c r="SBX7" s="125"/>
      <c r="SBY7" s="125"/>
      <c r="SBZ7" s="125"/>
      <c r="SCA7" s="125"/>
      <c r="SCB7" s="125"/>
      <c r="SCC7" s="125"/>
      <c r="SCD7" s="125"/>
      <c r="SCE7" s="125"/>
      <c r="SCF7" s="125"/>
      <c r="SCG7" s="125"/>
      <c r="SCH7" s="125"/>
      <c r="SCI7" s="125"/>
      <c r="SCJ7" s="125"/>
      <c r="SCK7" s="125"/>
      <c r="SCL7" s="125"/>
      <c r="SCM7" s="125"/>
      <c r="SCN7" s="125"/>
      <c r="SCO7" s="125"/>
      <c r="SCP7" s="125"/>
      <c r="SCQ7" s="125"/>
      <c r="SCR7" s="125"/>
      <c r="SCS7" s="125"/>
      <c r="SCT7" s="125"/>
      <c r="SCU7" s="125"/>
      <c r="SCV7" s="125"/>
      <c r="SCW7" s="125"/>
      <c r="SCX7" s="125"/>
      <c r="SCY7" s="125"/>
      <c r="SCZ7" s="125"/>
      <c r="SDA7" s="125"/>
      <c r="SDB7" s="125"/>
      <c r="SDC7" s="125"/>
      <c r="SDD7" s="125"/>
      <c r="SDE7" s="125"/>
      <c r="SDF7" s="125"/>
      <c r="SDG7" s="125"/>
      <c r="SDH7" s="125"/>
      <c r="SDI7" s="125"/>
      <c r="SDJ7" s="125"/>
      <c r="SDK7" s="125"/>
      <c r="SDL7" s="125"/>
      <c r="SDM7" s="125"/>
      <c r="SDN7" s="125"/>
      <c r="SDO7" s="125"/>
      <c r="SDP7" s="125"/>
      <c r="SDQ7" s="125"/>
      <c r="SDR7" s="125"/>
      <c r="SDS7" s="125"/>
      <c r="SDT7" s="125"/>
      <c r="SDU7" s="125"/>
      <c r="SDV7" s="125"/>
      <c r="SDW7" s="125"/>
      <c r="SDX7" s="125"/>
      <c r="SDY7" s="125"/>
      <c r="SDZ7" s="125"/>
      <c r="SEA7" s="125"/>
      <c r="SEB7" s="125"/>
      <c r="SEC7" s="125"/>
      <c r="SED7" s="125"/>
      <c r="SEE7" s="125"/>
      <c r="SEF7" s="125"/>
      <c r="SEG7" s="125"/>
      <c r="SEH7" s="125"/>
      <c r="SEI7" s="125"/>
      <c r="SEJ7" s="125"/>
      <c r="SEK7" s="125"/>
      <c r="SEL7" s="125"/>
      <c r="SEM7" s="125"/>
      <c r="SEN7" s="125"/>
      <c r="SEO7" s="125"/>
      <c r="SEP7" s="125"/>
      <c r="SEQ7" s="125"/>
      <c r="SER7" s="125"/>
      <c r="SES7" s="125"/>
      <c r="SET7" s="125"/>
      <c r="SEU7" s="125"/>
      <c r="SEV7" s="125"/>
      <c r="SEW7" s="125"/>
      <c r="SEX7" s="125"/>
      <c r="SEY7" s="125"/>
      <c r="SEZ7" s="125"/>
      <c r="SFA7" s="125"/>
      <c r="SFB7" s="125"/>
      <c r="SFC7" s="125"/>
      <c r="SFD7" s="125"/>
      <c r="SFE7" s="125"/>
      <c r="SFF7" s="125"/>
      <c r="SFG7" s="125"/>
      <c r="SFH7" s="125"/>
      <c r="SFI7" s="125"/>
      <c r="SFJ7" s="125"/>
      <c r="SFK7" s="125"/>
      <c r="SFL7" s="125"/>
      <c r="SFM7" s="125"/>
      <c r="SFN7" s="125"/>
      <c r="SFO7" s="125"/>
      <c r="SFP7" s="125"/>
      <c r="SFQ7" s="125"/>
      <c r="SFR7" s="125"/>
      <c r="SFS7" s="125"/>
      <c r="SFT7" s="125"/>
      <c r="SFU7" s="125"/>
      <c r="SFV7" s="125"/>
      <c r="SFW7" s="125"/>
      <c r="SFX7" s="125"/>
      <c r="SFY7" s="125"/>
      <c r="SFZ7" s="125"/>
      <c r="SGA7" s="125"/>
      <c r="SGB7" s="125"/>
      <c r="SGC7" s="125"/>
      <c r="SGD7" s="125"/>
      <c r="SGE7" s="125"/>
      <c r="SGF7" s="125"/>
      <c r="SGG7" s="125"/>
      <c r="SGH7" s="125"/>
      <c r="SGI7" s="125"/>
      <c r="SGJ7" s="125"/>
      <c r="SGK7" s="125"/>
      <c r="SGL7" s="125"/>
      <c r="SGM7" s="125"/>
      <c r="SGN7" s="125"/>
      <c r="SGO7" s="125"/>
      <c r="SGP7" s="125"/>
      <c r="SGQ7" s="125"/>
      <c r="SGR7" s="125"/>
      <c r="SGS7" s="125"/>
      <c r="SGT7" s="125"/>
      <c r="SGU7" s="125"/>
      <c r="SGV7" s="125"/>
      <c r="SGW7" s="125"/>
      <c r="SGX7" s="125"/>
      <c r="SGY7" s="125"/>
      <c r="SGZ7" s="125"/>
      <c r="SHA7" s="125"/>
      <c r="SHB7" s="125"/>
      <c r="SHC7" s="125"/>
      <c r="SHD7" s="125"/>
      <c r="SHE7" s="125"/>
      <c r="SHF7" s="125"/>
      <c r="SHG7" s="125"/>
      <c r="SHH7" s="125"/>
      <c r="SHI7" s="125"/>
      <c r="SHJ7" s="125"/>
      <c r="SHK7" s="125"/>
      <c r="SHL7" s="125"/>
      <c r="SHM7" s="125"/>
      <c r="SHN7" s="125"/>
      <c r="SHO7" s="125"/>
      <c r="SHP7" s="125"/>
      <c r="SHQ7" s="125"/>
      <c r="SHR7" s="125"/>
      <c r="SHS7" s="125"/>
      <c r="SHT7" s="125"/>
      <c r="SHU7" s="125"/>
      <c r="SHV7" s="125"/>
      <c r="SHW7" s="125"/>
      <c r="SHX7" s="125"/>
      <c r="SHY7" s="125"/>
      <c r="SHZ7" s="125"/>
      <c r="SIA7" s="125"/>
      <c r="SIB7" s="125"/>
      <c r="SIC7" s="125"/>
      <c r="SID7" s="125"/>
      <c r="SIE7" s="125"/>
      <c r="SIF7" s="125"/>
      <c r="SIG7" s="125"/>
      <c r="SIH7" s="125"/>
      <c r="SII7" s="125"/>
      <c r="SIJ7" s="125"/>
      <c r="SIK7" s="125"/>
      <c r="SIL7" s="125"/>
      <c r="SIM7" s="125"/>
      <c r="SIN7" s="125"/>
      <c r="SIO7" s="125"/>
      <c r="SIP7" s="125"/>
      <c r="SIQ7" s="125"/>
      <c r="SIR7" s="125"/>
      <c r="SIS7" s="125"/>
      <c r="SIT7" s="125"/>
      <c r="SIU7" s="125"/>
      <c r="SIV7" s="125"/>
      <c r="SIW7" s="125"/>
      <c r="SIX7" s="125"/>
      <c r="SIY7" s="125"/>
      <c r="SIZ7" s="125"/>
      <c r="SJA7" s="125"/>
      <c r="SJB7" s="125"/>
      <c r="SJC7" s="125"/>
      <c r="SJD7" s="125"/>
      <c r="SJE7" s="125"/>
      <c r="SJF7" s="125"/>
      <c r="SJG7" s="125"/>
      <c r="SJH7" s="125"/>
      <c r="SJI7" s="125"/>
      <c r="SJJ7" s="125"/>
      <c r="SJK7" s="125"/>
      <c r="SJL7" s="125"/>
      <c r="SJM7" s="125"/>
      <c r="SJN7" s="125"/>
      <c r="SJO7" s="125"/>
      <c r="SJP7" s="125"/>
      <c r="SJQ7" s="125"/>
      <c r="SJR7" s="125"/>
      <c r="SJS7" s="125"/>
      <c r="SJT7" s="125"/>
      <c r="SJU7" s="125"/>
      <c r="SJV7" s="125"/>
      <c r="SJW7" s="125"/>
      <c r="SJX7" s="125"/>
      <c r="SJY7" s="125"/>
      <c r="SJZ7" s="125"/>
      <c r="SKA7" s="125"/>
      <c r="SKB7" s="125"/>
      <c r="SKC7" s="125"/>
      <c r="SKD7" s="125"/>
      <c r="SKE7" s="125"/>
      <c r="SKF7" s="125"/>
      <c r="SKG7" s="125"/>
      <c r="SKH7" s="125"/>
      <c r="SKI7" s="125"/>
      <c r="SKJ7" s="125"/>
      <c r="SKK7" s="125"/>
      <c r="SKL7" s="125"/>
      <c r="SKM7" s="125"/>
      <c r="SKN7" s="125"/>
      <c r="SKO7" s="125"/>
      <c r="SKP7" s="125"/>
      <c r="SKQ7" s="125"/>
      <c r="SKR7" s="125"/>
      <c r="SKS7" s="125"/>
      <c r="SKT7" s="125"/>
      <c r="SKU7" s="125"/>
      <c r="SKV7" s="125"/>
      <c r="SKW7" s="125"/>
      <c r="SKX7" s="125"/>
      <c r="SKY7" s="125"/>
      <c r="SKZ7" s="125"/>
      <c r="SLA7" s="125"/>
      <c r="SLB7" s="125"/>
      <c r="SLC7" s="125"/>
      <c r="SLD7" s="125"/>
      <c r="SLE7" s="125"/>
      <c r="SLF7" s="125"/>
      <c r="SLG7" s="125"/>
      <c r="SLH7" s="125"/>
      <c r="SLI7" s="125"/>
      <c r="SLJ7" s="125"/>
      <c r="SLK7" s="125"/>
      <c r="SLL7" s="125"/>
      <c r="SLM7" s="125"/>
      <c r="SLN7" s="125"/>
      <c r="SLO7" s="125"/>
      <c r="SLP7" s="125"/>
      <c r="SLQ7" s="125"/>
      <c r="SLR7" s="125"/>
      <c r="SLS7" s="125"/>
      <c r="SLT7" s="125"/>
      <c r="SLU7" s="125"/>
      <c r="SLV7" s="125"/>
      <c r="SLW7" s="125"/>
      <c r="SLX7" s="125"/>
      <c r="SLY7" s="125"/>
      <c r="SLZ7" s="125"/>
      <c r="SMA7" s="125"/>
      <c r="SMB7" s="125"/>
      <c r="SMC7" s="125"/>
      <c r="SMD7" s="125"/>
      <c r="SME7" s="125"/>
      <c r="SMF7" s="125"/>
      <c r="SMG7" s="125"/>
      <c r="SMH7" s="125"/>
      <c r="SMI7" s="125"/>
      <c r="SMJ7" s="125"/>
      <c r="SMK7" s="125"/>
      <c r="SML7" s="125"/>
      <c r="SMM7" s="125"/>
      <c r="SMN7" s="125"/>
      <c r="SMO7" s="125"/>
      <c r="SMP7" s="125"/>
      <c r="SMQ7" s="125"/>
      <c r="SMR7" s="125"/>
      <c r="SMS7" s="125"/>
      <c r="SMT7" s="125"/>
      <c r="SMU7" s="125"/>
      <c r="SMV7" s="125"/>
      <c r="SMW7" s="125"/>
      <c r="SMX7" s="125"/>
      <c r="SMY7" s="125"/>
      <c r="SMZ7" s="125"/>
      <c r="SNA7" s="125"/>
      <c r="SNB7" s="125"/>
      <c r="SNC7" s="125"/>
      <c r="SND7" s="125"/>
      <c r="SNE7" s="125"/>
      <c r="SNF7" s="125"/>
      <c r="SNG7" s="125"/>
      <c r="SNH7" s="125"/>
      <c r="SNI7" s="125"/>
      <c r="SNJ7" s="125"/>
      <c r="SNK7" s="125"/>
      <c r="SNL7" s="125"/>
      <c r="SNM7" s="125"/>
      <c r="SNN7" s="125"/>
      <c r="SNO7" s="125"/>
      <c r="SNP7" s="125"/>
      <c r="SNQ7" s="125"/>
      <c r="SNR7" s="125"/>
      <c r="SNS7" s="125"/>
      <c r="SNT7" s="125"/>
      <c r="SNU7" s="125"/>
      <c r="SNV7" s="125"/>
      <c r="SNW7" s="125"/>
      <c r="SNX7" s="125"/>
      <c r="SNY7" s="125"/>
      <c r="SNZ7" s="125"/>
      <c r="SOA7" s="125"/>
      <c r="SOB7" s="125"/>
      <c r="SOC7" s="125"/>
      <c r="SOD7" s="125"/>
      <c r="SOE7" s="125"/>
      <c r="SOF7" s="125"/>
      <c r="SOG7" s="125"/>
      <c r="SOH7" s="125"/>
      <c r="SOI7" s="125"/>
      <c r="SOJ7" s="125"/>
      <c r="SOK7" s="125"/>
      <c r="SOL7" s="125"/>
      <c r="SOM7" s="125"/>
      <c r="SON7" s="125"/>
      <c r="SOO7" s="125"/>
      <c r="SOP7" s="125"/>
      <c r="SOQ7" s="125"/>
      <c r="SOR7" s="125"/>
      <c r="SOS7" s="125"/>
      <c r="SOT7" s="125"/>
      <c r="SOU7" s="125"/>
      <c r="SOV7" s="125"/>
      <c r="SOW7" s="125"/>
      <c r="SOX7" s="125"/>
      <c r="SOY7" s="125"/>
      <c r="SOZ7" s="125"/>
      <c r="SPA7" s="125"/>
      <c r="SPB7" s="125"/>
      <c r="SPC7" s="125"/>
      <c r="SPD7" s="125"/>
      <c r="SPE7" s="125"/>
      <c r="SPF7" s="125"/>
      <c r="SPG7" s="125"/>
      <c r="SPH7" s="125"/>
      <c r="SPI7" s="125"/>
      <c r="SPJ7" s="125"/>
      <c r="SPK7" s="125"/>
      <c r="SPL7" s="125"/>
      <c r="SPM7" s="125"/>
      <c r="SPN7" s="125"/>
      <c r="SPO7" s="125"/>
      <c r="SPP7" s="125"/>
      <c r="SPQ7" s="125"/>
      <c r="SPR7" s="125"/>
      <c r="SPS7" s="125"/>
      <c r="SPT7" s="125"/>
      <c r="SPU7" s="125"/>
      <c r="SPV7" s="125"/>
      <c r="SPW7" s="125"/>
      <c r="SPX7" s="125"/>
      <c r="SPY7" s="125"/>
      <c r="SPZ7" s="125"/>
      <c r="SQA7" s="125"/>
      <c r="SQB7" s="125"/>
      <c r="SQC7" s="125"/>
      <c r="SQD7" s="125"/>
      <c r="SQE7" s="125"/>
      <c r="SQF7" s="125"/>
      <c r="SQG7" s="125"/>
      <c r="SQH7" s="125"/>
      <c r="SQI7" s="125"/>
      <c r="SQJ7" s="125"/>
      <c r="SQK7" s="125"/>
      <c r="SQL7" s="125"/>
      <c r="SQM7" s="125"/>
      <c r="SQN7" s="125"/>
      <c r="SQO7" s="125"/>
      <c r="SQP7" s="125"/>
      <c r="SQQ7" s="125"/>
      <c r="SQR7" s="125"/>
      <c r="SQS7" s="125"/>
      <c r="SQT7" s="125"/>
      <c r="SQU7" s="125"/>
      <c r="SQV7" s="125"/>
      <c r="SQW7" s="125"/>
      <c r="SQX7" s="125"/>
      <c r="SQY7" s="125"/>
      <c r="SQZ7" s="125"/>
      <c r="SRA7" s="125"/>
      <c r="SRB7" s="125"/>
      <c r="SRC7" s="125"/>
      <c r="SRD7" s="125"/>
      <c r="SRE7" s="125"/>
      <c r="SRF7" s="125"/>
      <c r="SRG7" s="125"/>
      <c r="SRH7" s="125"/>
      <c r="SRI7" s="125"/>
      <c r="SRJ7" s="125"/>
      <c r="SRK7" s="125"/>
      <c r="SRL7" s="125"/>
      <c r="SRM7" s="125"/>
      <c r="SRN7" s="125"/>
      <c r="SRO7" s="125"/>
      <c r="SRP7" s="125"/>
      <c r="SRQ7" s="125"/>
      <c r="SRR7" s="125"/>
      <c r="SRS7" s="125"/>
      <c r="SRT7" s="125"/>
      <c r="SRU7" s="125"/>
      <c r="SRV7" s="125"/>
      <c r="SRW7" s="125"/>
      <c r="SRX7" s="125"/>
      <c r="SRY7" s="125"/>
      <c r="SRZ7" s="125"/>
      <c r="SSA7" s="125"/>
      <c r="SSB7" s="125"/>
      <c r="SSC7" s="125"/>
      <c r="SSD7" s="125"/>
      <c r="SSE7" s="125"/>
      <c r="SSF7" s="125"/>
      <c r="SSG7" s="125"/>
      <c r="SSH7" s="125"/>
      <c r="SSI7" s="125"/>
      <c r="SSJ7" s="125"/>
      <c r="SSK7" s="125"/>
      <c r="SSL7" s="125"/>
      <c r="SSM7" s="125"/>
      <c r="SSN7" s="125"/>
      <c r="SSO7" s="125"/>
      <c r="SSP7" s="125"/>
      <c r="SSQ7" s="125"/>
      <c r="SSR7" s="125"/>
      <c r="SSS7" s="125"/>
      <c r="SST7" s="125"/>
      <c r="SSU7" s="125"/>
      <c r="SSV7" s="125"/>
      <c r="SSW7" s="125"/>
      <c r="SSX7" s="125"/>
      <c r="SSY7" s="125"/>
      <c r="SSZ7" s="125"/>
      <c r="STA7" s="125"/>
      <c r="STB7" s="125"/>
      <c r="STC7" s="125"/>
      <c r="STD7" s="125"/>
      <c r="STE7" s="125"/>
      <c r="STF7" s="125"/>
      <c r="STG7" s="125"/>
      <c r="STH7" s="125"/>
      <c r="STI7" s="125"/>
      <c r="STJ7" s="125"/>
      <c r="STK7" s="125"/>
      <c r="STL7" s="125"/>
      <c r="STM7" s="125"/>
      <c r="STN7" s="125"/>
      <c r="STO7" s="125"/>
      <c r="STP7" s="125"/>
      <c r="STQ7" s="125"/>
      <c r="STR7" s="125"/>
      <c r="STS7" s="125"/>
      <c r="STT7" s="125"/>
      <c r="STU7" s="125"/>
      <c r="STV7" s="125"/>
      <c r="STW7" s="125"/>
      <c r="STX7" s="125"/>
      <c r="STY7" s="125"/>
      <c r="STZ7" s="125"/>
      <c r="SUA7" s="125"/>
      <c r="SUB7" s="125"/>
      <c r="SUC7" s="125"/>
      <c r="SUD7" s="125"/>
      <c r="SUE7" s="125"/>
      <c r="SUF7" s="125"/>
      <c r="SUG7" s="125"/>
      <c r="SUH7" s="125"/>
      <c r="SUI7" s="125"/>
      <c r="SUJ7" s="125"/>
      <c r="SUK7" s="125"/>
      <c r="SUL7" s="125"/>
      <c r="SUM7" s="125"/>
      <c r="SUN7" s="125"/>
      <c r="SUO7" s="125"/>
      <c r="SUP7" s="125"/>
      <c r="SUQ7" s="125"/>
      <c r="SUR7" s="125"/>
      <c r="SUS7" s="125"/>
      <c r="SUT7" s="125"/>
      <c r="SUU7" s="125"/>
      <c r="SUV7" s="125"/>
      <c r="SUW7" s="125"/>
      <c r="SUX7" s="125"/>
      <c r="SUY7" s="125"/>
      <c r="SUZ7" s="125"/>
      <c r="SVA7" s="125"/>
      <c r="SVB7" s="125"/>
      <c r="SVC7" s="125"/>
      <c r="SVD7" s="125"/>
      <c r="SVE7" s="125"/>
      <c r="SVF7" s="125"/>
      <c r="SVG7" s="125"/>
      <c r="SVH7" s="125"/>
      <c r="SVI7" s="125"/>
      <c r="SVJ7" s="125"/>
      <c r="SVK7" s="125"/>
      <c r="SVL7" s="125"/>
      <c r="SVM7" s="125"/>
      <c r="SVN7" s="125"/>
      <c r="SVO7" s="125"/>
      <c r="SVP7" s="125"/>
      <c r="SVQ7" s="125"/>
      <c r="SVR7" s="125"/>
      <c r="SVS7" s="125"/>
      <c r="SVT7" s="125"/>
      <c r="SVU7" s="125"/>
      <c r="SVV7" s="125"/>
      <c r="SVW7" s="125"/>
      <c r="SVX7" s="125"/>
      <c r="SVY7" s="125"/>
      <c r="SVZ7" s="125"/>
      <c r="SWA7" s="125"/>
      <c r="SWB7" s="125"/>
      <c r="SWC7" s="125"/>
      <c r="SWD7" s="125"/>
      <c r="SWE7" s="125"/>
      <c r="SWF7" s="125"/>
      <c r="SWG7" s="125"/>
      <c r="SWH7" s="125"/>
      <c r="SWI7" s="125"/>
      <c r="SWJ7" s="125"/>
      <c r="SWK7" s="125"/>
      <c r="SWL7" s="125"/>
      <c r="SWM7" s="125"/>
      <c r="SWN7" s="125"/>
      <c r="SWO7" s="125"/>
      <c r="SWP7" s="125"/>
      <c r="SWQ7" s="125"/>
      <c r="SWR7" s="125"/>
      <c r="SWS7" s="125"/>
      <c r="SWT7" s="125"/>
      <c r="SWU7" s="125"/>
      <c r="SWV7" s="125"/>
      <c r="SWW7" s="125"/>
      <c r="SWX7" s="125"/>
      <c r="SWY7" s="125"/>
      <c r="SWZ7" s="125"/>
      <c r="SXA7" s="125"/>
      <c r="SXB7" s="125"/>
      <c r="SXC7" s="125"/>
      <c r="SXD7" s="125"/>
      <c r="SXE7" s="125"/>
      <c r="SXF7" s="125"/>
      <c r="SXG7" s="125"/>
      <c r="SXH7" s="125"/>
      <c r="SXI7" s="125"/>
      <c r="SXJ7" s="125"/>
      <c r="SXK7" s="125"/>
      <c r="SXL7" s="125"/>
      <c r="SXM7" s="125"/>
      <c r="SXN7" s="125"/>
      <c r="SXO7" s="125"/>
      <c r="SXP7" s="125"/>
      <c r="SXQ7" s="125"/>
      <c r="SXR7" s="125"/>
      <c r="SXS7" s="125"/>
      <c r="SXT7" s="125"/>
      <c r="SXU7" s="125"/>
      <c r="SXV7" s="125"/>
      <c r="SXW7" s="125"/>
      <c r="SXX7" s="125"/>
      <c r="SXY7" s="125"/>
      <c r="SXZ7" s="125"/>
      <c r="SYA7" s="125"/>
      <c r="SYB7" s="125"/>
      <c r="SYC7" s="125"/>
      <c r="SYD7" s="125"/>
      <c r="SYE7" s="125"/>
      <c r="SYF7" s="125"/>
      <c r="SYG7" s="125"/>
      <c r="SYH7" s="125"/>
      <c r="SYI7" s="125"/>
      <c r="SYJ7" s="125"/>
      <c r="SYK7" s="125"/>
      <c r="SYL7" s="125"/>
      <c r="SYM7" s="125"/>
      <c r="SYN7" s="125"/>
      <c r="SYO7" s="125"/>
      <c r="SYP7" s="125"/>
      <c r="SYQ7" s="125"/>
      <c r="SYR7" s="125"/>
      <c r="SYS7" s="125"/>
      <c r="SYT7" s="125"/>
      <c r="SYU7" s="125"/>
      <c r="SYV7" s="125"/>
      <c r="SYW7" s="125"/>
      <c r="SYX7" s="125"/>
      <c r="SYY7" s="125"/>
      <c r="SYZ7" s="125"/>
      <c r="SZA7" s="125"/>
      <c r="SZB7" s="125"/>
      <c r="SZC7" s="125"/>
      <c r="SZD7" s="125"/>
      <c r="SZE7" s="125"/>
      <c r="SZF7" s="125"/>
      <c r="SZG7" s="125"/>
      <c r="SZH7" s="125"/>
      <c r="SZI7" s="125"/>
      <c r="SZJ7" s="125"/>
      <c r="SZK7" s="125"/>
      <c r="SZL7" s="125"/>
      <c r="SZM7" s="125"/>
      <c r="SZN7" s="125"/>
      <c r="SZO7" s="125"/>
      <c r="SZP7" s="125"/>
      <c r="SZQ7" s="125"/>
      <c r="SZR7" s="125"/>
      <c r="SZS7" s="125"/>
      <c r="SZT7" s="125"/>
      <c r="SZU7" s="125"/>
      <c r="SZV7" s="125"/>
      <c r="SZW7" s="125"/>
      <c r="SZX7" s="125"/>
      <c r="SZY7" s="125"/>
      <c r="SZZ7" s="125"/>
      <c r="TAA7" s="125"/>
      <c r="TAB7" s="125"/>
      <c r="TAC7" s="125"/>
      <c r="TAD7" s="125"/>
      <c r="TAE7" s="125"/>
      <c r="TAF7" s="125"/>
      <c r="TAG7" s="125"/>
      <c r="TAH7" s="125"/>
      <c r="TAI7" s="125"/>
      <c r="TAJ7" s="125"/>
      <c r="TAK7" s="125"/>
      <c r="TAL7" s="125"/>
      <c r="TAM7" s="125"/>
      <c r="TAN7" s="125"/>
      <c r="TAO7" s="125"/>
      <c r="TAP7" s="125"/>
      <c r="TAQ7" s="125"/>
      <c r="TAR7" s="125"/>
      <c r="TAS7" s="125"/>
      <c r="TAT7" s="125"/>
      <c r="TAU7" s="125"/>
      <c r="TAV7" s="125"/>
      <c r="TAW7" s="125"/>
      <c r="TAX7" s="125"/>
      <c r="TAY7" s="125"/>
      <c r="TAZ7" s="125"/>
      <c r="TBA7" s="125"/>
      <c r="TBB7" s="125"/>
      <c r="TBC7" s="125"/>
      <c r="TBD7" s="125"/>
      <c r="TBE7" s="125"/>
      <c r="TBF7" s="125"/>
      <c r="TBG7" s="125"/>
      <c r="TBH7" s="125"/>
      <c r="TBI7" s="125"/>
      <c r="TBJ7" s="125"/>
      <c r="TBK7" s="125"/>
      <c r="TBL7" s="125"/>
      <c r="TBM7" s="125"/>
      <c r="TBN7" s="125"/>
      <c r="TBO7" s="125"/>
      <c r="TBP7" s="125"/>
      <c r="TBQ7" s="125"/>
      <c r="TBR7" s="125"/>
      <c r="TBS7" s="125"/>
      <c r="TBT7" s="125"/>
      <c r="TBU7" s="125"/>
      <c r="TBV7" s="125"/>
      <c r="TBW7" s="125"/>
      <c r="TBX7" s="125"/>
      <c r="TBY7" s="125"/>
      <c r="TBZ7" s="125"/>
      <c r="TCA7" s="125"/>
      <c r="TCB7" s="125"/>
      <c r="TCC7" s="125"/>
      <c r="TCD7" s="125"/>
      <c r="TCE7" s="125"/>
      <c r="TCF7" s="125"/>
      <c r="TCG7" s="125"/>
      <c r="TCH7" s="125"/>
      <c r="TCI7" s="125"/>
      <c r="TCJ7" s="125"/>
      <c r="TCK7" s="125"/>
      <c r="TCL7" s="125"/>
      <c r="TCM7" s="125"/>
      <c r="TCN7" s="125"/>
      <c r="TCO7" s="125"/>
      <c r="TCP7" s="125"/>
      <c r="TCQ7" s="125"/>
      <c r="TCR7" s="125"/>
      <c r="TCS7" s="125"/>
      <c r="TCT7" s="125"/>
      <c r="TCU7" s="125"/>
      <c r="TCV7" s="125"/>
      <c r="TCW7" s="125"/>
      <c r="TCX7" s="125"/>
      <c r="TCY7" s="125"/>
      <c r="TCZ7" s="125"/>
      <c r="TDA7" s="125"/>
      <c r="TDB7" s="125"/>
      <c r="TDC7" s="125"/>
      <c r="TDD7" s="125"/>
      <c r="TDE7" s="125"/>
      <c r="TDF7" s="125"/>
      <c r="TDG7" s="125"/>
      <c r="TDH7" s="125"/>
      <c r="TDI7" s="125"/>
      <c r="TDJ7" s="125"/>
      <c r="TDK7" s="125"/>
      <c r="TDL7" s="125"/>
      <c r="TDM7" s="125"/>
      <c r="TDN7" s="125"/>
      <c r="TDO7" s="125"/>
      <c r="TDP7" s="125"/>
      <c r="TDQ7" s="125"/>
      <c r="TDR7" s="125"/>
      <c r="TDS7" s="125"/>
      <c r="TDT7" s="125"/>
      <c r="TDU7" s="125"/>
      <c r="TDV7" s="125"/>
      <c r="TDW7" s="125"/>
      <c r="TDX7" s="125"/>
      <c r="TDY7" s="125"/>
      <c r="TDZ7" s="125"/>
      <c r="TEA7" s="125"/>
      <c r="TEB7" s="125"/>
      <c r="TEC7" s="125"/>
      <c r="TED7" s="125"/>
      <c r="TEE7" s="125"/>
      <c r="TEF7" s="125"/>
      <c r="TEG7" s="125"/>
      <c r="TEH7" s="125"/>
      <c r="TEI7" s="125"/>
      <c r="TEJ7" s="125"/>
      <c r="TEK7" s="125"/>
      <c r="TEL7" s="125"/>
      <c r="TEM7" s="125"/>
      <c r="TEN7" s="125"/>
      <c r="TEO7" s="125"/>
      <c r="TEP7" s="125"/>
      <c r="TEQ7" s="125"/>
      <c r="TER7" s="125"/>
      <c r="TES7" s="125"/>
      <c r="TET7" s="125"/>
      <c r="TEU7" s="125"/>
      <c r="TEV7" s="125"/>
      <c r="TEW7" s="125"/>
      <c r="TEX7" s="125"/>
      <c r="TEY7" s="125"/>
      <c r="TEZ7" s="125"/>
      <c r="TFA7" s="125"/>
      <c r="TFB7" s="125"/>
      <c r="TFC7" s="125"/>
      <c r="TFD7" s="125"/>
      <c r="TFE7" s="125"/>
      <c r="TFF7" s="125"/>
      <c r="TFG7" s="125"/>
      <c r="TFH7" s="125"/>
      <c r="TFI7" s="125"/>
      <c r="TFJ7" s="125"/>
      <c r="TFK7" s="125"/>
      <c r="TFL7" s="125"/>
      <c r="TFM7" s="125"/>
      <c r="TFN7" s="125"/>
      <c r="TFO7" s="125"/>
      <c r="TFP7" s="125"/>
      <c r="TFQ7" s="125"/>
      <c r="TFR7" s="125"/>
      <c r="TFS7" s="125"/>
      <c r="TFT7" s="125"/>
      <c r="TFU7" s="125"/>
      <c r="TFV7" s="125"/>
      <c r="TFW7" s="125"/>
      <c r="TFX7" s="125"/>
      <c r="TFY7" s="125"/>
      <c r="TFZ7" s="125"/>
      <c r="TGA7" s="125"/>
      <c r="TGB7" s="125"/>
      <c r="TGC7" s="125"/>
      <c r="TGD7" s="125"/>
      <c r="TGE7" s="125"/>
      <c r="TGF7" s="125"/>
      <c r="TGG7" s="125"/>
      <c r="TGH7" s="125"/>
      <c r="TGI7" s="125"/>
      <c r="TGJ7" s="125"/>
      <c r="TGK7" s="125"/>
      <c r="TGL7" s="125"/>
      <c r="TGM7" s="125"/>
      <c r="TGN7" s="125"/>
      <c r="TGO7" s="125"/>
      <c r="TGP7" s="125"/>
      <c r="TGQ7" s="125"/>
      <c r="TGR7" s="125"/>
      <c r="TGS7" s="125"/>
      <c r="TGT7" s="125"/>
      <c r="TGU7" s="125"/>
      <c r="TGV7" s="125"/>
      <c r="TGW7" s="125"/>
      <c r="TGX7" s="125"/>
      <c r="TGY7" s="125"/>
      <c r="TGZ7" s="125"/>
      <c r="THA7" s="125"/>
      <c r="THB7" s="125"/>
      <c r="THC7" s="125"/>
      <c r="THD7" s="125"/>
      <c r="THE7" s="125"/>
      <c r="THF7" s="125"/>
      <c r="THG7" s="125"/>
      <c r="THH7" s="125"/>
      <c r="THI7" s="125"/>
      <c r="THJ7" s="125"/>
      <c r="THK7" s="125"/>
      <c r="THL7" s="125"/>
      <c r="THM7" s="125"/>
      <c r="THN7" s="125"/>
      <c r="THO7" s="125"/>
      <c r="THP7" s="125"/>
      <c r="THQ7" s="125"/>
      <c r="THR7" s="125"/>
      <c r="THS7" s="125"/>
      <c r="THT7" s="125"/>
      <c r="THU7" s="125"/>
      <c r="THV7" s="125"/>
      <c r="THW7" s="125"/>
      <c r="THX7" s="125"/>
      <c r="THY7" s="125"/>
      <c r="THZ7" s="125"/>
      <c r="TIA7" s="125"/>
      <c r="TIB7" s="125"/>
      <c r="TIC7" s="125"/>
      <c r="TID7" s="125"/>
      <c r="TIE7" s="125"/>
      <c r="TIF7" s="125"/>
      <c r="TIG7" s="125"/>
      <c r="TIH7" s="125"/>
      <c r="TII7" s="125"/>
      <c r="TIJ7" s="125"/>
      <c r="TIK7" s="125"/>
      <c r="TIL7" s="125"/>
      <c r="TIM7" s="125"/>
      <c r="TIN7" s="125"/>
      <c r="TIO7" s="125"/>
      <c r="TIP7" s="125"/>
      <c r="TIQ7" s="125"/>
      <c r="TIR7" s="125"/>
      <c r="TIS7" s="125"/>
      <c r="TIT7" s="125"/>
      <c r="TIU7" s="125"/>
      <c r="TIV7" s="125"/>
      <c r="TIW7" s="125"/>
      <c r="TIX7" s="125"/>
      <c r="TIY7" s="125"/>
      <c r="TIZ7" s="125"/>
      <c r="TJA7" s="125"/>
      <c r="TJB7" s="125"/>
      <c r="TJC7" s="125"/>
      <c r="TJD7" s="125"/>
      <c r="TJE7" s="125"/>
      <c r="TJF7" s="125"/>
      <c r="TJG7" s="125"/>
      <c r="TJH7" s="125"/>
      <c r="TJI7" s="125"/>
      <c r="TJJ7" s="125"/>
      <c r="TJK7" s="125"/>
      <c r="TJL7" s="125"/>
      <c r="TJM7" s="125"/>
      <c r="TJN7" s="125"/>
      <c r="TJO7" s="125"/>
      <c r="TJP7" s="125"/>
      <c r="TJQ7" s="125"/>
      <c r="TJR7" s="125"/>
      <c r="TJS7" s="125"/>
      <c r="TJT7" s="125"/>
      <c r="TJU7" s="125"/>
      <c r="TJV7" s="125"/>
      <c r="TJW7" s="125"/>
      <c r="TJX7" s="125"/>
      <c r="TJY7" s="125"/>
      <c r="TJZ7" s="125"/>
      <c r="TKA7" s="125"/>
      <c r="TKB7" s="125"/>
      <c r="TKC7" s="125"/>
      <c r="TKD7" s="125"/>
      <c r="TKE7" s="125"/>
      <c r="TKF7" s="125"/>
      <c r="TKG7" s="125"/>
      <c r="TKH7" s="125"/>
      <c r="TKI7" s="125"/>
      <c r="TKJ7" s="125"/>
      <c r="TKK7" s="125"/>
      <c r="TKL7" s="125"/>
      <c r="TKM7" s="125"/>
      <c r="TKN7" s="125"/>
      <c r="TKO7" s="125"/>
      <c r="TKP7" s="125"/>
      <c r="TKQ7" s="125"/>
      <c r="TKR7" s="125"/>
      <c r="TKS7" s="125"/>
      <c r="TKT7" s="125"/>
      <c r="TKU7" s="125"/>
      <c r="TKV7" s="125"/>
      <c r="TKW7" s="125"/>
      <c r="TKX7" s="125"/>
      <c r="TKY7" s="125"/>
      <c r="TKZ7" s="125"/>
      <c r="TLA7" s="125"/>
      <c r="TLB7" s="125"/>
      <c r="TLC7" s="125"/>
      <c r="TLD7" s="125"/>
      <c r="TLE7" s="125"/>
      <c r="TLF7" s="125"/>
      <c r="TLG7" s="125"/>
      <c r="TLH7" s="125"/>
      <c r="TLI7" s="125"/>
      <c r="TLJ7" s="125"/>
      <c r="TLK7" s="125"/>
      <c r="TLL7" s="125"/>
      <c r="TLM7" s="125"/>
      <c r="TLN7" s="125"/>
      <c r="TLO7" s="125"/>
      <c r="TLP7" s="125"/>
      <c r="TLQ7" s="125"/>
      <c r="TLR7" s="125"/>
      <c r="TLS7" s="125"/>
      <c r="TLT7" s="125"/>
      <c r="TLU7" s="125"/>
      <c r="TLV7" s="125"/>
      <c r="TLW7" s="125"/>
      <c r="TLX7" s="125"/>
      <c r="TLY7" s="125"/>
      <c r="TLZ7" s="125"/>
      <c r="TMA7" s="125"/>
      <c r="TMB7" s="125"/>
      <c r="TMC7" s="125"/>
      <c r="TMD7" s="125"/>
      <c r="TME7" s="125"/>
      <c r="TMF7" s="125"/>
      <c r="TMG7" s="125"/>
      <c r="TMH7" s="125"/>
      <c r="TMI7" s="125"/>
      <c r="TMJ7" s="125"/>
      <c r="TMK7" s="125"/>
      <c r="TML7" s="125"/>
      <c r="TMM7" s="125"/>
      <c r="TMN7" s="125"/>
      <c r="TMO7" s="125"/>
      <c r="TMP7" s="125"/>
      <c r="TMQ7" s="125"/>
      <c r="TMR7" s="125"/>
      <c r="TMS7" s="125"/>
      <c r="TMT7" s="125"/>
      <c r="TMU7" s="125"/>
      <c r="TMV7" s="125"/>
      <c r="TMW7" s="125"/>
      <c r="TMX7" s="125"/>
      <c r="TMY7" s="125"/>
      <c r="TMZ7" s="125"/>
      <c r="TNA7" s="125"/>
      <c r="TNB7" s="125"/>
      <c r="TNC7" s="125"/>
      <c r="TND7" s="125"/>
      <c r="TNE7" s="125"/>
      <c r="TNF7" s="125"/>
      <c r="TNG7" s="125"/>
      <c r="TNH7" s="125"/>
      <c r="TNI7" s="125"/>
      <c r="TNJ7" s="125"/>
      <c r="TNK7" s="125"/>
      <c r="TNL7" s="125"/>
      <c r="TNM7" s="125"/>
      <c r="TNN7" s="125"/>
      <c r="TNO7" s="125"/>
      <c r="TNP7" s="125"/>
      <c r="TNQ7" s="125"/>
      <c r="TNR7" s="125"/>
      <c r="TNS7" s="125"/>
      <c r="TNT7" s="125"/>
      <c r="TNU7" s="125"/>
      <c r="TNV7" s="125"/>
      <c r="TNW7" s="125"/>
      <c r="TNX7" s="125"/>
      <c r="TNY7" s="125"/>
      <c r="TNZ7" s="125"/>
      <c r="TOA7" s="125"/>
      <c r="TOB7" s="125"/>
      <c r="TOC7" s="125"/>
      <c r="TOD7" s="125"/>
      <c r="TOE7" s="125"/>
      <c r="TOF7" s="125"/>
      <c r="TOG7" s="125"/>
      <c r="TOH7" s="125"/>
      <c r="TOI7" s="125"/>
      <c r="TOJ7" s="125"/>
      <c r="TOK7" s="125"/>
      <c r="TOL7" s="125"/>
      <c r="TOM7" s="125"/>
      <c r="TON7" s="125"/>
      <c r="TOO7" s="125"/>
      <c r="TOP7" s="125"/>
      <c r="TOQ7" s="125"/>
      <c r="TOR7" s="125"/>
      <c r="TOS7" s="125"/>
      <c r="TOT7" s="125"/>
      <c r="TOU7" s="125"/>
      <c r="TOV7" s="125"/>
      <c r="TOW7" s="125"/>
      <c r="TOX7" s="125"/>
      <c r="TOY7" s="125"/>
      <c r="TOZ7" s="125"/>
      <c r="TPA7" s="125"/>
      <c r="TPB7" s="125"/>
      <c r="TPC7" s="125"/>
      <c r="TPD7" s="125"/>
      <c r="TPE7" s="125"/>
      <c r="TPF7" s="125"/>
      <c r="TPG7" s="125"/>
      <c r="TPH7" s="125"/>
      <c r="TPI7" s="125"/>
      <c r="TPJ7" s="125"/>
      <c r="TPK7" s="125"/>
      <c r="TPL7" s="125"/>
      <c r="TPM7" s="125"/>
      <c r="TPN7" s="125"/>
      <c r="TPO7" s="125"/>
      <c r="TPP7" s="125"/>
      <c r="TPQ7" s="125"/>
      <c r="TPR7" s="125"/>
      <c r="TPS7" s="125"/>
      <c r="TPT7" s="125"/>
      <c r="TPU7" s="125"/>
      <c r="TPV7" s="125"/>
      <c r="TPW7" s="125"/>
      <c r="TPX7" s="125"/>
      <c r="TPY7" s="125"/>
      <c r="TPZ7" s="125"/>
      <c r="TQA7" s="125"/>
      <c r="TQB7" s="125"/>
      <c r="TQC7" s="125"/>
      <c r="TQD7" s="125"/>
      <c r="TQE7" s="125"/>
      <c r="TQF7" s="125"/>
      <c r="TQG7" s="125"/>
      <c r="TQH7" s="125"/>
      <c r="TQI7" s="125"/>
      <c r="TQJ7" s="125"/>
      <c r="TQK7" s="125"/>
      <c r="TQL7" s="125"/>
      <c r="TQM7" s="125"/>
      <c r="TQN7" s="125"/>
      <c r="TQO7" s="125"/>
      <c r="TQP7" s="125"/>
      <c r="TQQ7" s="125"/>
      <c r="TQR7" s="125"/>
      <c r="TQS7" s="125"/>
      <c r="TQT7" s="125"/>
      <c r="TQU7" s="125"/>
      <c r="TQV7" s="125"/>
      <c r="TQW7" s="125"/>
      <c r="TQX7" s="125"/>
      <c r="TQY7" s="125"/>
      <c r="TQZ7" s="125"/>
      <c r="TRA7" s="125"/>
      <c r="TRB7" s="125"/>
      <c r="TRC7" s="125"/>
      <c r="TRD7" s="125"/>
      <c r="TRE7" s="125"/>
      <c r="TRF7" s="125"/>
      <c r="TRG7" s="125"/>
      <c r="TRH7" s="125"/>
      <c r="TRI7" s="125"/>
      <c r="TRJ7" s="125"/>
      <c r="TRK7" s="125"/>
      <c r="TRL7" s="125"/>
      <c r="TRM7" s="125"/>
      <c r="TRN7" s="125"/>
      <c r="TRO7" s="125"/>
      <c r="TRP7" s="125"/>
      <c r="TRQ7" s="125"/>
      <c r="TRR7" s="125"/>
      <c r="TRS7" s="125"/>
      <c r="TRT7" s="125"/>
      <c r="TRU7" s="125"/>
      <c r="TRV7" s="125"/>
      <c r="TRW7" s="125"/>
      <c r="TRX7" s="125"/>
      <c r="TRY7" s="125"/>
      <c r="TRZ7" s="125"/>
      <c r="TSA7" s="125"/>
      <c r="TSB7" s="125"/>
      <c r="TSC7" s="125"/>
      <c r="TSD7" s="125"/>
      <c r="TSE7" s="125"/>
      <c r="TSF7" s="125"/>
      <c r="TSG7" s="125"/>
      <c r="TSH7" s="125"/>
      <c r="TSI7" s="125"/>
      <c r="TSJ7" s="125"/>
      <c r="TSK7" s="125"/>
      <c r="TSL7" s="125"/>
      <c r="TSM7" s="125"/>
      <c r="TSN7" s="125"/>
      <c r="TSO7" s="125"/>
      <c r="TSP7" s="125"/>
      <c r="TSQ7" s="125"/>
      <c r="TSR7" s="125"/>
      <c r="TSS7" s="125"/>
      <c r="TST7" s="125"/>
      <c r="TSU7" s="125"/>
      <c r="TSV7" s="125"/>
      <c r="TSW7" s="125"/>
      <c r="TSX7" s="125"/>
      <c r="TSY7" s="125"/>
      <c r="TSZ7" s="125"/>
      <c r="TTA7" s="125"/>
      <c r="TTB7" s="125"/>
      <c r="TTC7" s="125"/>
      <c r="TTD7" s="125"/>
      <c r="TTE7" s="125"/>
      <c r="TTF7" s="125"/>
      <c r="TTG7" s="125"/>
      <c r="TTH7" s="125"/>
      <c r="TTI7" s="125"/>
      <c r="TTJ7" s="125"/>
      <c r="TTK7" s="125"/>
      <c r="TTL7" s="125"/>
      <c r="TTM7" s="125"/>
      <c r="TTN7" s="125"/>
      <c r="TTO7" s="125"/>
      <c r="TTP7" s="125"/>
      <c r="TTQ7" s="125"/>
      <c r="TTR7" s="125"/>
      <c r="TTS7" s="125"/>
      <c r="TTT7" s="125"/>
      <c r="TTU7" s="125"/>
      <c r="TTV7" s="125"/>
      <c r="TTW7" s="125"/>
      <c r="TTX7" s="125"/>
      <c r="TTY7" s="125"/>
      <c r="TTZ7" s="125"/>
      <c r="TUA7" s="125"/>
      <c r="TUB7" s="125"/>
      <c r="TUC7" s="125"/>
      <c r="TUD7" s="125"/>
      <c r="TUE7" s="125"/>
      <c r="TUF7" s="125"/>
      <c r="TUG7" s="125"/>
      <c r="TUH7" s="125"/>
      <c r="TUI7" s="125"/>
      <c r="TUJ7" s="125"/>
      <c r="TUK7" s="125"/>
      <c r="TUL7" s="125"/>
      <c r="TUM7" s="125"/>
      <c r="TUN7" s="125"/>
      <c r="TUO7" s="125"/>
      <c r="TUP7" s="125"/>
      <c r="TUQ7" s="125"/>
      <c r="TUR7" s="125"/>
      <c r="TUS7" s="125"/>
      <c r="TUT7" s="125"/>
      <c r="TUU7" s="125"/>
      <c r="TUV7" s="125"/>
      <c r="TUW7" s="125"/>
      <c r="TUX7" s="125"/>
      <c r="TUY7" s="125"/>
      <c r="TUZ7" s="125"/>
      <c r="TVA7" s="125"/>
      <c r="TVB7" s="125"/>
      <c r="TVC7" s="125"/>
      <c r="TVD7" s="125"/>
      <c r="TVE7" s="125"/>
      <c r="TVF7" s="125"/>
      <c r="TVG7" s="125"/>
      <c r="TVH7" s="125"/>
      <c r="TVI7" s="125"/>
      <c r="TVJ7" s="125"/>
      <c r="TVK7" s="125"/>
      <c r="TVL7" s="125"/>
      <c r="TVM7" s="125"/>
      <c r="TVN7" s="125"/>
      <c r="TVO7" s="125"/>
      <c r="TVP7" s="125"/>
      <c r="TVQ7" s="125"/>
      <c r="TVR7" s="125"/>
      <c r="TVS7" s="125"/>
      <c r="TVT7" s="125"/>
      <c r="TVU7" s="125"/>
      <c r="TVV7" s="125"/>
      <c r="TVW7" s="125"/>
      <c r="TVX7" s="125"/>
      <c r="TVY7" s="125"/>
      <c r="TVZ7" s="125"/>
      <c r="TWA7" s="125"/>
      <c r="TWB7" s="125"/>
      <c r="TWC7" s="125"/>
      <c r="TWD7" s="125"/>
      <c r="TWE7" s="125"/>
      <c r="TWF7" s="125"/>
      <c r="TWG7" s="125"/>
      <c r="TWH7" s="125"/>
      <c r="TWI7" s="125"/>
      <c r="TWJ7" s="125"/>
      <c r="TWK7" s="125"/>
      <c r="TWL7" s="125"/>
      <c r="TWM7" s="125"/>
      <c r="TWN7" s="125"/>
      <c r="TWO7" s="125"/>
      <c r="TWP7" s="125"/>
      <c r="TWQ7" s="125"/>
      <c r="TWR7" s="125"/>
      <c r="TWS7" s="125"/>
      <c r="TWT7" s="125"/>
      <c r="TWU7" s="125"/>
      <c r="TWV7" s="125"/>
      <c r="TWW7" s="125"/>
      <c r="TWX7" s="125"/>
      <c r="TWY7" s="125"/>
      <c r="TWZ7" s="125"/>
      <c r="TXA7" s="125"/>
      <c r="TXB7" s="125"/>
      <c r="TXC7" s="125"/>
      <c r="TXD7" s="125"/>
      <c r="TXE7" s="125"/>
      <c r="TXF7" s="125"/>
      <c r="TXG7" s="125"/>
      <c r="TXH7" s="125"/>
      <c r="TXI7" s="125"/>
      <c r="TXJ7" s="125"/>
      <c r="TXK7" s="125"/>
      <c r="TXL7" s="125"/>
      <c r="TXM7" s="125"/>
      <c r="TXN7" s="125"/>
      <c r="TXO7" s="125"/>
      <c r="TXP7" s="125"/>
      <c r="TXQ7" s="125"/>
      <c r="TXR7" s="125"/>
      <c r="TXS7" s="125"/>
      <c r="TXT7" s="125"/>
      <c r="TXU7" s="125"/>
      <c r="TXV7" s="125"/>
      <c r="TXW7" s="125"/>
      <c r="TXX7" s="125"/>
      <c r="TXY7" s="125"/>
      <c r="TXZ7" s="125"/>
      <c r="TYA7" s="125"/>
      <c r="TYB7" s="125"/>
      <c r="TYC7" s="125"/>
      <c r="TYD7" s="125"/>
      <c r="TYE7" s="125"/>
      <c r="TYF7" s="125"/>
      <c r="TYG7" s="125"/>
      <c r="TYH7" s="125"/>
      <c r="TYI7" s="125"/>
      <c r="TYJ7" s="125"/>
      <c r="TYK7" s="125"/>
      <c r="TYL7" s="125"/>
      <c r="TYM7" s="125"/>
      <c r="TYN7" s="125"/>
      <c r="TYO7" s="125"/>
      <c r="TYP7" s="125"/>
      <c r="TYQ7" s="125"/>
      <c r="TYR7" s="125"/>
      <c r="TYS7" s="125"/>
      <c r="TYT7" s="125"/>
      <c r="TYU7" s="125"/>
      <c r="TYV7" s="125"/>
      <c r="TYW7" s="125"/>
      <c r="TYX7" s="125"/>
      <c r="TYY7" s="125"/>
      <c r="TYZ7" s="125"/>
      <c r="TZA7" s="125"/>
      <c r="TZB7" s="125"/>
      <c r="TZC7" s="125"/>
      <c r="TZD7" s="125"/>
      <c r="TZE7" s="125"/>
      <c r="TZF7" s="125"/>
      <c r="TZG7" s="125"/>
      <c r="TZH7" s="125"/>
      <c r="TZI7" s="125"/>
      <c r="TZJ7" s="125"/>
      <c r="TZK7" s="125"/>
      <c r="TZL7" s="125"/>
      <c r="TZM7" s="125"/>
      <c r="TZN7" s="125"/>
      <c r="TZO7" s="125"/>
      <c r="TZP7" s="125"/>
      <c r="TZQ7" s="125"/>
      <c r="TZR7" s="125"/>
      <c r="TZS7" s="125"/>
      <c r="TZT7" s="125"/>
      <c r="TZU7" s="125"/>
      <c r="TZV7" s="125"/>
      <c r="TZW7" s="125"/>
      <c r="TZX7" s="125"/>
      <c r="TZY7" s="125"/>
      <c r="TZZ7" s="125"/>
      <c r="UAA7" s="125"/>
      <c r="UAB7" s="125"/>
      <c r="UAC7" s="125"/>
      <c r="UAD7" s="125"/>
      <c r="UAE7" s="125"/>
      <c r="UAF7" s="125"/>
      <c r="UAG7" s="125"/>
      <c r="UAH7" s="125"/>
      <c r="UAI7" s="125"/>
      <c r="UAJ7" s="125"/>
      <c r="UAK7" s="125"/>
      <c r="UAL7" s="125"/>
      <c r="UAM7" s="125"/>
      <c r="UAN7" s="125"/>
      <c r="UAO7" s="125"/>
      <c r="UAP7" s="125"/>
      <c r="UAQ7" s="125"/>
      <c r="UAR7" s="125"/>
      <c r="UAS7" s="125"/>
      <c r="UAT7" s="125"/>
      <c r="UAU7" s="125"/>
      <c r="UAV7" s="125"/>
      <c r="UAW7" s="125"/>
      <c r="UAX7" s="125"/>
      <c r="UAY7" s="125"/>
      <c r="UAZ7" s="125"/>
      <c r="UBA7" s="125"/>
      <c r="UBB7" s="125"/>
      <c r="UBC7" s="125"/>
      <c r="UBD7" s="125"/>
      <c r="UBE7" s="125"/>
      <c r="UBF7" s="125"/>
      <c r="UBG7" s="125"/>
      <c r="UBH7" s="125"/>
      <c r="UBI7" s="125"/>
      <c r="UBJ7" s="125"/>
      <c r="UBK7" s="125"/>
      <c r="UBL7" s="125"/>
      <c r="UBM7" s="125"/>
      <c r="UBN7" s="125"/>
      <c r="UBO7" s="125"/>
      <c r="UBP7" s="125"/>
      <c r="UBQ7" s="125"/>
      <c r="UBR7" s="125"/>
      <c r="UBS7" s="125"/>
      <c r="UBT7" s="125"/>
      <c r="UBU7" s="125"/>
      <c r="UBV7" s="125"/>
      <c r="UBW7" s="125"/>
      <c r="UBX7" s="125"/>
      <c r="UBY7" s="125"/>
      <c r="UBZ7" s="125"/>
      <c r="UCA7" s="125"/>
      <c r="UCB7" s="125"/>
      <c r="UCC7" s="125"/>
      <c r="UCD7" s="125"/>
      <c r="UCE7" s="125"/>
      <c r="UCF7" s="125"/>
      <c r="UCG7" s="125"/>
      <c r="UCH7" s="125"/>
      <c r="UCI7" s="125"/>
      <c r="UCJ7" s="125"/>
      <c r="UCK7" s="125"/>
      <c r="UCL7" s="125"/>
      <c r="UCM7" s="125"/>
      <c r="UCN7" s="125"/>
      <c r="UCO7" s="125"/>
      <c r="UCP7" s="125"/>
      <c r="UCQ7" s="125"/>
      <c r="UCR7" s="125"/>
      <c r="UCS7" s="125"/>
      <c r="UCT7" s="125"/>
      <c r="UCU7" s="125"/>
      <c r="UCV7" s="125"/>
      <c r="UCW7" s="125"/>
      <c r="UCX7" s="125"/>
      <c r="UCY7" s="125"/>
      <c r="UCZ7" s="125"/>
      <c r="UDA7" s="125"/>
      <c r="UDB7" s="125"/>
      <c r="UDC7" s="125"/>
      <c r="UDD7" s="125"/>
      <c r="UDE7" s="125"/>
      <c r="UDF7" s="125"/>
      <c r="UDG7" s="125"/>
      <c r="UDH7" s="125"/>
      <c r="UDI7" s="125"/>
      <c r="UDJ7" s="125"/>
      <c r="UDK7" s="125"/>
      <c r="UDL7" s="125"/>
      <c r="UDM7" s="125"/>
      <c r="UDN7" s="125"/>
      <c r="UDO7" s="125"/>
      <c r="UDP7" s="125"/>
      <c r="UDQ7" s="125"/>
      <c r="UDR7" s="125"/>
      <c r="UDS7" s="125"/>
      <c r="UDT7" s="125"/>
      <c r="UDU7" s="125"/>
      <c r="UDV7" s="125"/>
      <c r="UDW7" s="125"/>
      <c r="UDX7" s="125"/>
      <c r="UDY7" s="125"/>
      <c r="UDZ7" s="125"/>
      <c r="UEA7" s="125"/>
      <c r="UEB7" s="125"/>
      <c r="UEC7" s="125"/>
      <c r="UED7" s="125"/>
      <c r="UEE7" s="125"/>
      <c r="UEF7" s="125"/>
      <c r="UEG7" s="125"/>
      <c r="UEH7" s="125"/>
      <c r="UEI7" s="125"/>
      <c r="UEJ7" s="125"/>
      <c r="UEK7" s="125"/>
      <c r="UEL7" s="125"/>
      <c r="UEM7" s="125"/>
      <c r="UEN7" s="125"/>
      <c r="UEO7" s="125"/>
      <c r="UEP7" s="125"/>
      <c r="UEQ7" s="125"/>
      <c r="UER7" s="125"/>
      <c r="UES7" s="125"/>
      <c r="UET7" s="125"/>
      <c r="UEU7" s="125"/>
      <c r="UEV7" s="125"/>
      <c r="UEW7" s="125"/>
      <c r="UEX7" s="125"/>
      <c r="UEY7" s="125"/>
      <c r="UEZ7" s="125"/>
      <c r="UFA7" s="125"/>
      <c r="UFB7" s="125"/>
      <c r="UFC7" s="125"/>
      <c r="UFD7" s="125"/>
      <c r="UFE7" s="125"/>
      <c r="UFF7" s="125"/>
      <c r="UFG7" s="125"/>
      <c r="UFH7" s="125"/>
      <c r="UFI7" s="125"/>
      <c r="UFJ7" s="125"/>
      <c r="UFK7" s="125"/>
      <c r="UFL7" s="125"/>
      <c r="UFM7" s="125"/>
      <c r="UFN7" s="125"/>
      <c r="UFO7" s="125"/>
      <c r="UFP7" s="125"/>
      <c r="UFQ7" s="125"/>
      <c r="UFR7" s="125"/>
      <c r="UFS7" s="125"/>
      <c r="UFT7" s="125"/>
      <c r="UFU7" s="125"/>
      <c r="UFV7" s="125"/>
      <c r="UFW7" s="125"/>
      <c r="UFX7" s="125"/>
      <c r="UFY7" s="125"/>
      <c r="UFZ7" s="125"/>
      <c r="UGA7" s="125"/>
      <c r="UGB7" s="125"/>
      <c r="UGC7" s="125"/>
      <c r="UGD7" s="125"/>
      <c r="UGE7" s="125"/>
      <c r="UGF7" s="125"/>
      <c r="UGG7" s="125"/>
      <c r="UGH7" s="125"/>
      <c r="UGI7" s="125"/>
      <c r="UGJ7" s="125"/>
      <c r="UGK7" s="125"/>
      <c r="UGL7" s="125"/>
      <c r="UGM7" s="125"/>
      <c r="UGN7" s="125"/>
      <c r="UGO7" s="125"/>
      <c r="UGP7" s="125"/>
      <c r="UGQ7" s="125"/>
      <c r="UGR7" s="125"/>
      <c r="UGS7" s="125"/>
      <c r="UGT7" s="125"/>
      <c r="UGU7" s="125"/>
      <c r="UGV7" s="125"/>
      <c r="UGW7" s="125"/>
      <c r="UGX7" s="125"/>
      <c r="UGY7" s="125"/>
      <c r="UGZ7" s="125"/>
      <c r="UHA7" s="125"/>
      <c r="UHB7" s="125"/>
      <c r="UHC7" s="125"/>
      <c r="UHD7" s="125"/>
      <c r="UHE7" s="125"/>
      <c r="UHF7" s="125"/>
      <c r="UHG7" s="125"/>
      <c r="UHH7" s="125"/>
      <c r="UHI7" s="125"/>
      <c r="UHJ7" s="125"/>
      <c r="UHK7" s="125"/>
      <c r="UHL7" s="125"/>
      <c r="UHM7" s="125"/>
      <c r="UHN7" s="125"/>
      <c r="UHO7" s="125"/>
      <c r="UHP7" s="125"/>
      <c r="UHQ7" s="125"/>
      <c r="UHR7" s="125"/>
      <c r="UHS7" s="125"/>
      <c r="UHT7" s="125"/>
      <c r="UHU7" s="125"/>
      <c r="UHV7" s="125"/>
      <c r="UHW7" s="125"/>
      <c r="UHX7" s="125"/>
      <c r="UHY7" s="125"/>
      <c r="UHZ7" s="125"/>
      <c r="UIA7" s="125"/>
      <c r="UIB7" s="125"/>
      <c r="UIC7" s="125"/>
      <c r="UID7" s="125"/>
      <c r="UIE7" s="125"/>
      <c r="UIF7" s="125"/>
      <c r="UIG7" s="125"/>
      <c r="UIH7" s="125"/>
      <c r="UII7" s="125"/>
      <c r="UIJ7" s="125"/>
      <c r="UIK7" s="125"/>
      <c r="UIL7" s="125"/>
      <c r="UIM7" s="125"/>
      <c r="UIN7" s="125"/>
      <c r="UIO7" s="125"/>
      <c r="UIP7" s="125"/>
      <c r="UIQ7" s="125"/>
      <c r="UIR7" s="125"/>
      <c r="UIS7" s="125"/>
      <c r="UIT7" s="125"/>
      <c r="UIU7" s="125"/>
      <c r="UIV7" s="125"/>
      <c r="UIW7" s="125"/>
      <c r="UIX7" s="125"/>
      <c r="UIY7" s="125"/>
      <c r="UIZ7" s="125"/>
      <c r="UJA7" s="125"/>
      <c r="UJB7" s="125"/>
      <c r="UJC7" s="125"/>
      <c r="UJD7" s="125"/>
      <c r="UJE7" s="125"/>
      <c r="UJF7" s="125"/>
      <c r="UJG7" s="125"/>
      <c r="UJH7" s="125"/>
      <c r="UJI7" s="125"/>
      <c r="UJJ7" s="125"/>
      <c r="UJK7" s="125"/>
      <c r="UJL7" s="125"/>
      <c r="UJM7" s="125"/>
      <c r="UJN7" s="125"/>
      <c r="UJO7" s="125"/>
      <c r="UJP7" s="125"/>
      <c r="UJQ7" s="125"/>
      <c r="UJR7" s="125"/>
      <c r="UJS7" s="125"/>
      <c r="UJT7" s="125"/>
      <c r="UJU7" s="125"/>
      <c r="UJV7" s="125"/>
      <c r="UJW7" s="125"/>
      <c r="UJX7" s="125"/>
      <c r="UJY7" s="125"/>
      <c r="UJZ7" s="125"/>
      <c r="UKA7" s="125"/>
      <c r="UKB7" s="125"/>
      <c r="UKC7" s="125"/>
      <c r="UKD7" s="125"/>
      <c r="UKE7" s="125"/>
      <c r="UKF7" s="125"/>
      <c r="UKG7" s="125"/>
      <c r="UKH7" s="125"/>
      <c r="UKI7" s="125"/>
      <c r="UKJ7" s="125"/>
      <c r="UKK7" s="125"/>
      <c r="UKL7" s="125"/>
      <c r="UKM7" s="125"/>
      <c r="UKN7" s="125"/>
      <c r="UKO7" s="125"/>
      <c r="UKP7" s="125"/>
      <c r="UKQ7" s="125"/>
      <c r="UKR7" s="125"/>
      <c r="UKS7" s="125"/>
      <c r="UKT7" s="125"/>
      <c r="UKU7" s="125"/>
      <c r="UKV7" s="125"/>
      <c r="UKW7" s="125"/>
      <c r="UKX7" s="125"/>
      <c r="UKY7" s="125"/>
      <c r="UKZ7" s="125"/>
      <c r="ULA7" s="125"/>
      <c r="ULB7" s="125"/>
      <c r="ULC7" s="125"/>
      <c r="ULD7" s="125"/>
      <c r="ULE7" s="125"/>
      <c r="ULF7" s="125"/>
      <c r="ULG7" s="125"/>
      <c r="ULH7" s="125"/>
      <c r="ULI7" s="125"/>
      <c r="ULJ7" s="125"/>
      <c r="ULK7" s="125"/>
      <c r="ULL7" s="125"/>
      <c r="ULM7" s="125"/>
      <c r="ULN7" s="125"/>
      <c r="ULO7" s="125"/>
      <c r="ULP7" s="125"/>
      <c r="ULQ7" s="125"/>
      <c r="ULR7" s="125"/>
      <c r="ULS7" s="125"/>
      <c r="ULT7" s="125"/>
      <c r="ULU7" s="125"/>
      <c r="ULV7" s="125"/>
      <c r="ULW7" s="125"/>
      <c r="ULX7" s="125"/>
      <c r="ULY7" s="125"/>
      <c r="ULZ7" s="125"/>
      <c r="UMA7" s="125"/>
      <c r="UMB7" s="125"/>
      <c r="UMC7" s="125"/>
      <c r="UMD7" s="125"/>
      <c r="UME7" s="125"/>
      <c r="UMF7" s="125"/>
      <c r="UMG7" s="125"/>
      <c r="UMH7" s="125"/>
      <c r="UMI7" s="125"/>
      <c r="UMJ7" s="125"/>
      <c r="UMK7" s="125"/>
      <c r="UML7" s="125"/>
      <c r="UMM7" s="125"/>
      <c r="UMN7" s="125"/>
      <c r="UMO7" s="125"/>
      <c r="UMP7" s="125"/>
      <c r="UMQ7" s="125"/>
      <c r="UMR7" s="125"/>
      <c r="UMS7" s="125"/>
      <c r="UMT7" s="125"/>
      <c r="UMU7" s="125"/>
      <c r="UMV7" s="125"/>
      <c r="UMW7" s="125"/>
      <c r="UMX7" s="125"/>
      <c r="UMY7" s="125"/>
      <c r="UMZ7" s="125"/>
      <c r="UNA7" s="125"/>
      <c r="UNB7" s="125"/>
      <c r="UNC7" s="125"/>
      <c r="UND7" s="125"/>
      <c r="UNE7" s="125"/>
      <c r="UNF7" s="125"/>
      <c r="UNG7" s="125"/>
      <c r="UNH7" s="125"/>
      <c r="UNI7" s="125"/>
      <c r="UNJ7" s="125"/>
      <c r="UNK7" s="125"/>
      <c r="UNL7" s="125"/>
      <c r="UNM7" s="125"/>
      <c r="UNN7" s="125"/>
      <c r="UNO7" s="125"/>
      <c r="UNP7" s="125"/>
      <c r="UNQ7" s="125"/>
      <c r="UNR7" s="125"/>
      <c r="UNS7" s="125"/>
      <c r="UNT7" s="125"/>
      <c r="UNU7" s="125"/>
      <c r="UNV7" s="125"/>
      <c r="UNW7" s="125"/>
      <c r="UNX7" s="125"/>
      <c r="UNY7" s="125"/>
      <c r="UNZ7" s="125"/>
      <c r="UOA7" s="125"/>
      <c r="UOB7" s="125"/>
      <c r="UOC7" s="125"/>
      <c r="UOD7" s="125"/>
      <c r="UOE7" s="125"/>
      <c r="UOF7" s="125"/>
      <c r="UOG7" s="125"/>
      <c r="UOH7" s="125"/>
      <c r="UOI7" s="125"/>
      <c r="UOJ7" s="125"/>
      <c r="UOK7" s="125"/>
      <c r="UOL7" s="125"/>
      <c r="UOM7" s="125"/>
      <c r="UON7" s="125"/>
      <c r="UOO7" s="125"/>
      <c r="UOP7" s="125"/>
      <c r="UOQ7" s="125"/>
      <c r="UOR7" s="125"/>
      <c r="UOS7" s="125"/>
      <c r="UOT7" s="125"/>
      <c r="UOU7" s="125"/>
      <c r="UOV7" s="125"/>
      <c r="UOW7" s="125"/>
      <c r="UOX7" s="125"/>
      <c r="UOY7" s="125"/>
      <c r="UOZ7" s="125"/>
      <c r="UPA7" s="125"/>
      <c r="UPB7" s="125"/>
      <c r="UPC7" s="125"/>
      <c r="UPD7" s="125"/>
      <c r="UPE7" s="125"/>
      <c r="UPF7" s="125"/>
      <c r="UPG7" s="125"/>
      <c r="UPH7" s="125"/>
      <c r="UPI7" s="125"/>
      <c r="UPJ7" s="125"/>
      <c r="UPK7" s="125"/>
      <c r="UPL7" s="125"/>
      <c r="UPM7" s="125"/>
      <c r="UPN7" s="125"/>
      <c r="UPO7" s="125"/>
      <c r="UPP7" s="125"/>
      <c r="UPQ7" s="125"/>
      <c r="UPR7" s="125"/>
      <c r="UPS7" s="125"/>
      <c r="UPT7" s="125"/>
      <c r="UPU7" s="125"/>
      <c r="UPV7" s="125"/>
      <c r="UPW7" s="125"/>
      <c r="UPX7" s="125"/>
      <c r="UPY7" s="125"/>
      <c r="UPZ7" s="125"/>
      <c r="UQA7" s="125"/>
      <c r="UQB7" s="125"/>
      <c r="UQC7" s="125"/>
      <c r="UQD7" s="125"/>
      <c r="UQE7" s="125"/>
      <c r="UQF7" s="125"/>
      <c r="UQG7" s="125"/>
      <c r="UQH7" s="125"/>
      <c r="UQI7" s="125"/>
      <c r="UQJ7" s="125"/>
      <c r="UQK7" s="125"/>
      <c r="UQL7" s="125"/>
      <c r="UQM7" s="125"/>
      <c r="UQN7" s="125"/>
      <c r="UQO7" s="125"/>
      <c r="UQP7" s="125"/>
      <c r="UQQ7" s="125"/>
      <c r="UQR7" s="125"/>
      <c r="UQS7" s="125"/>
      <c r="UQT7" s="125"/>
      <c r="UQU7" s="125"/>
      <c r="UQV7" s="125"/>
      <c r="UQW7" s="125"/>
      <c r="UQX7" s="125"/>
      <c r="UQY7" s="125"/>
      <c r="UQZ7" s="125"/>
      <c r="URA7" s="125"/>
      <c r="URB7" s="125"/>
      <c r="URC7" s="125"/>
      <c r="URD7" s="125"/>
      <c r="URE7" s="125"/>
      <c r="URF7" s="125"/>
      <c r="URG7" s="125"/>
      <c r="URH7" s="125"/>
      <c r="URI7" s="125"/>
      <c r="URJ7" s="125"/>
      <c r="URK7" s="125"/>
      <c r="URL7" s="125"/>
      <c r="URM7" s="125"/>
      <c r="URN7" s="125"/>
      <c r="URO7" s="125"/>
      <c r="URP7" s="125"/>
      <c r="URQ7" s="125"/>
      <c r="URR7" s="125"/>
      <c r="URS7" s="125"/>
      <c r="URT7" s="125"/>
      <c r="URU7" s="125"/>
      <c r="URV7" s="125"/>
      <c r="URW7" s="125"/>
      <c r="URX7" s="125"/>
      <c r="URY7" s="125"/>
      <c r="URZ7" s="125"/>
      <c r="USA7" s="125"/>
      <c r="USB7" s="125"/>
      <c r="USC7" s="125"/>
      <c r="USD7" s="125"/>
      <c r="USE7" s="125"/>
      <c r="USF7" s="125"/>
      <c r="USG7" s="125"/>
      <c r="USH7" s="125"/>
      <c r="USI7" s="125"/>
      <c r="USJ7" s="125"/>
      <c r="USK7" s="125"/>
      <c r="USL7" s="125"/>
      <c r="USM7" s="125"/>
      <c r="USN7" s="125"/>
      <c r="USO7" s="125"/>
      <c r="USP7" s="125"/>
      <c r="USQ7" s="125"/>
      <c r="USR7" s="125"/>
      <c r="USS7" s="125"/>
      <c r="UST7" s="125"/>
      <c r="USU7" s="125"/>
      <c r="USV7" s="125"/>
      <c r="USW7" s="125"/>
      <c r="USX7" s="125"/>
      <c r="USY7" s="125"/>
      <c r="USZ7" s="125"/>
      <c r="UTA7" s="125"/>
      <c r="UTB7" s="125"/>
      <c r="UTC7" s="125"/>
      <c r="UTD7" s="125"/>
      <c r="UTE7" s="125"/>
      <c r="UTF7" s="125"/>
      <c r="UTG7" s="125"/>
      <c r="UTH7" s="125"/>
      <c r="UTI7" s="125"/>
      <c r="UTJ7" s="125"/>
      <c r="UTK7" s="125"/>
      <c r="UTL7" s="125"/>
      <c r="UTM7" s="125"/>
      <c r="UTN7" s="125"/>
      <c r="UTO7" s="125"/>
      <c r="UTP7" s="125"/>
      <c r="UTQ7" s="125"/>
      <c r="UTR7" s="125"/>
      <c r="UTS7" s="125"/>
      <c r="UTT7" s="125"/>
      <c r="UTU7" s="125"/>
      <c r="UTV7" s="125"/>
      <c r="UTW7" s="125"/>
      <c r="UTX7" s="125"/>
      <c r="UTY7" s="125"/>
      <c r="UTZ7" s="125"/>
      <c r="UUA7" s="125"/>
      <c r="UUB7" s="125"/>
      <c r="UUC7" s="125"/>
      <c r="UUD7" s="125"/>
      <c r="UUE7" s="125"/>
      <c r="UUF7" s="125"/>
      <c r="UUG7" s="125"/>
      <c r="UUH7" s="125"/>
      <c r="UUI7" s="125"/>
      <c r="UUJ7" s="125"/>
      <c r="UUK7" s="125"/>
      <c r="UUL7" s="125"/>
      <c r="UUM7" s="125"/>
      <c r="UUN7" s="125"/>
      <c r="UUO7" s="125"/>
      <c r="UUP7" s="125"/>
      <c r="UUQ7" s="125"/>
      <c r="UUR7" s="125"/>
      <c r="UUS7" s="125"/>
      <c r="UUT7" s="125"/>
      <c r="UUU7" s="125"/>
      <c r="UUV7" s="125"/>
      <c r="UUW7" s="125"/>
      <c r="UUX7" s="125"/>
      <c r="UUY7" s="125"/>
      <c r="UUZ7" s="125"/>
      <c r="UVA7" s="125"/>
      <c r="UVB7" s="125"/>
      <c r="UVC7" s="125"/>
      <c r="UVD7" s="125"/>
      <c r="UVE7" s="125"/>
      <c r="UVF7" s="125"/>
      <c r="UVG7" s="125"/>
      <c r="UVH7" s="125"/>
      <c r="UVI7" s="125"/>
      <c r="UVJ7" s="125"/>
      <c r="UVK7" s="125"/>
      <c r="UVL7" s="125"/>
      <c r="UVM7" s="125"/>
      <c r="UVN7" s="125"/>
      <c r="UVO7" s="125"/>
      <c r="UVP7" s="125"/>
      <c r="UVQ7" s="125"/>
      <c r="UVR7" s="125"/>
      <c r="UVS7" s="125"/>
      <c r="UVT7" s="125"/>
      <c r="UVU7" s="125"/>
      <c r="UVV7" s="125"/>
      <c r="UVW7" s="125"/>
      <c r="UVX7" s="125"/>
      <c r="UVY7" s="125"/>
      <c r="UVZ7" s="125"/>
      <c r="UWA7" s="125"/>
      <c r="UWB7" s="125"/>
      <c r="UWC7" s="125"/>
      <c r="UWD7" s="125"/>
      <c r="UWE7" s="125"/>
      <c r="UWF7" s="125"/>
      <c r="UWG7" s="125"/>
      <c r="UWH7" s="125"/>
      <c r="UWI7" s="125"/>
      <c r="UWJ7" s="125"/>
      <c r="UWK7" s="125"/>
      <c r="UWL7" s="125"/>
      <c r="UWM7" s="125"/>
      <c r="UWN7" s="125"/>
      <c r="UWO7" s="125"/>
      <c r="UWP7" s="125"/>
      <c r="UWQ7" s="125"/>
      <c r="UWR7" s="125"/>
      <c r="UWS7" s="125"/>
      <c r="UWT7" s="125"/>
      <c r="UWU7" s="125"/>
      <c r="UWV7" s="125"/>
      <c r="UWW7" s="125"/>
      <c r="UWX7" s="125"/>
      <c r="UWY7" s="125"/>
      <c r="UWZ7" s="125"/>
      <c r="UXA7" s="125"/>
      <c r="UXB7" s="125"/>
      <c r="UXC7" s="125"/>
      <c r="UXD7" s="125"/>
      <c r="UXE7" s="125"/>
      <c r="UXF7" s="125"/>
      <c r="UXG7" s="125"/>
      <c r="UXH7" s="125"/>
      <c r="UXI7" s="125"/>
      <c r="UXJ7" s="125"/>
      <c r="UXK7" s="125"/>
      <c r="UXL7" s="125"/>
      <c r="UXM7" s="125"/>
      <c r="UXN7" s="125"/>
      <c r="UXO7" s="125"/>
      <c r="UXP7" s="125"/>
      <c r="UXQ7" s="125"/>
      <c r="UXR7" s="125"/>
      <c r="UXS7" s="125"/>
      <c r="UXT7" s="125"/>
      <c r="UXU7" s="125"/>
      <c r="UXV7" s="125"/>
      <c r="UXW7" s="125"/>
      <c r="UXX7" s="125"/>
      <c r="UXY7" s="125"/>
      <c r="UXZ7" s="125"/>
      <c r="UYA7" s="125"/>
      <c r="UYB7" s="125"/>
      <c r="UYC7" s="125"/>
      <c r="UYD7" s="125"/>
      <c r="UYE7" s="125"/>
      <c r="UYF7" s="125"/>
      <c r="UYG7" s="125"/>
      <c r="UYH7" s="125"/>
      <c r="UYI7" s="125"/>
      <c r="UYJ7" s="125"/>
      <c r="UYK7" s="125"/>
      <c r="UYL7" s="125"/>
      <c r="UYM7" s="125"/>
      <c r="UYN7" s="125"/>
      <c r="UYO7" s="125"/>
      <c r="UYP7" s="125"/>
      <c r="UYQ7" s="125"/>
      <c r="UYR7" s="125"/>
      <c r="UYS7" s="125"/>
      <c r="UYT7" s="125"/>
      <c r="UYU7" s="125"/>
      <c r="UYV7" s="125"/>
      <c r="UYW7" s="125"/>
      <c r="UYX7" s="125"/>
      <c r="UYY7" s="125"/>
      <c r="UYZ7" s="125"/>
      <c r="UZA7" s="125"/>
      <c r="UZB7" s="125"/>
      <c r="UZC7" s="125"/>
      <c r="UZD7" s="125"/>
      <c r="UZE7" s="125"/>
      <c r="UZF7" s="125"/>
      <c r="UZG7" s="125"/>
      <c r="UZH7" s="125"/>
      <c r="UZI7" s="125"/>
      <c r="UZJ7" s="125"/>
      <c r="UZK7" s="125"/>
      <c r="UZL7" s="125"/>
      <c r="UZM7" s="125"/>
      <c r="UZN7" s="125"/>
      <c r="UZO7" s="125"/>
      <c r="UZP7" s="125"/>
      <c r="UZQ7" s="125"/>
      <c r="UZR7" s="125"/>
      <c r="UZS7" s="125"/>
      <c r="UZT7" s="125"/>
      <c r="UZU7" s="125"/>
      <c r="UZV7" s="125"/>
      <c r="UZW7" s="125"/>
      <c r="UZX7" s="125"/>
      <c r="UZY7" s="125"/>
      <c r="UZZ7" s="125"/>
      <c r="VAA7" s="125"/>
      <c r="VAB7" s="125"/>
      <c r="VAC7" s="125"/>
      <c r="VAD7" s="125"/>
      <c r="VAE7" s="125"/>
      <c r="VAF7" s="125"/>
      <c r="VAG7" s="125"/>
      <c r="VAH7" s="125"/>
      <c r="VAI7" s="125"/>
      <c r="VAJ7" s="125"/>
      <c r="VAK7" s="125"/>
      <c r="VAL7" s="125"/>
      <c r="VAM7" s="125"/>
      <c r="VAN7" s="125"/>
      <c r="VAO7" s="125"/>
      <c r="VAP7" s="125"/>
      <c r="VAQ7" s="125"/>
      <c r="VAR7" s="125"/>
      <c r="VAS7" s="125"/>
      <c r="VAT7" s="125"/>
      <c r="VAU7" s="125"/>
      <c r="VAV7" s="125"/>
      <c r="VAW7" s="125"/>
      <c r="VAX7" s="125"/>
      <c r="VAY7" s="125"/>
      <c r="VAZ7" s="125"/>
      <c r="VBA7" s="125"/>
      <c r="VBB7" s="125"/>
      <c r="VBC7" s="125"/>
      <c r="VBD7" s="125"/>
      <c r="VBE7" s="125"/>
      <c r="VBF7" s="125"/>
      <c r="VBG7" s="125"/>
      <c r="VBH7" s="125"/>
      <c r="VBI7" s="125"/>
      <c r="VBJ7" s="125"/>
      <c r="VBK7" s="125"/>
      <c r="VBL7" s="125"/>
      <c r="VBM7" s="125"/>
      <c r="VBN7" s="125"/>
      <c r="VBO7" s="125"/>
      <c r="VBP7" s="125"/>
      <c r="VBQ7" s="125"/>
      <c r="VBR7" s="125"/>
      <c r="VBS7" s="125"/>
      <c r="VBT7" s="125"/>
      <c r="VBU7" s="125"/>
      <c r="VBV7" s="125"/>
      <c r="VBW7" s="125"/>
      <c r="VBX7" s="125"/>
      <c r="VBY7" s="125"/>
      <c r="VBZ7" s="125"/>
      <c r="VCA7" s="125"/>
      <c r="VCB7" s="125"/>
      <c r="VCC7" s="125"/>
      <c r="VCD7" s="125"/>
      <c r="VCE7" s="125"/>
      <c r="VCF7" s="125"/>
      <c r="VCG7" s="125"/>
      <c r="VCH7" s="125"/>
      <c r="VCI7" s="125"/>
      <c r="VCJ7" s="125"/>
      <c r="VCK7" s="125"/>
      <c r="VCL7" s="125"/>
      <c r="VCM7" s="125"/>
      <c r="VCN7" s="125"/>
      <c r="VCO7" s="125"/>
      <c r="VCP7" s="125"/>
      <c r="VCQ7" s="125"/>
      <c r="VCR7" s="125"/>
      <c r="VCS7" s="125"/>
      <c r="VCT7" s="125"/>
      <c r="VCU7" s="125"/>
      <c r="VCV7" s="125"/>
      <c r="VCW7" s="125"/>
      <c r="VCX7" s="125"/>
      <c r="VCY7" s="125"/>
      <c r="VCZ7" s="125"/>
      <c r="VDA7" s="125"/>
      <c r="VDB7" s="125"/>
      <c r="VDC7" s="125"/>
      <c r="VDD7" s="125"/>
      <c r="VDE7" s="125"/>
      <c r="VDF7" s="125"/>
      <c r="VDG7" s="125"/>
      <c r="VDH7" s="125"/>
      <c r="VDI7" s="125"/>
      <c r="VDJ7" s="125"/>
      <c r="VDK7" s="125"/>
      <c r="VDL7" s="125"/>
      <c r="VDM7" s="125"/>
      <c r="VDN7" s="125"/>
      <c r="VDO7" s="125"/>
      <c r="VDP7" s="125"/>
      <c r="VDQ7" s="125"/>
      <c r="VDR7" s="125"/>
      <c r="VDS7" s="125"/>
      <c r="VDT7" s="125"/>
      <c r="VDU7" s="125"/>
      <c r="VDV7" s="125"/>
      <c r="VDW7" s="125"/>
      <c r="VDX7" s="125"/>
      <c r="VDY7" s="125"/>
      <c r="VDZ7" s="125"/>
      <c r="VEA7" s="125"/>
      <c r="VEB7" s="125"/>
      <c r="VEC7" s="125"/>
      <c r="VED7" s="125"/>
      <c r="VEE7" s="125"/>
      <c r="VEF7" s="125"/>
      <c r="VEG7" s="125"/>
      <c r="VEH7" s="125"/>
      <c r="VEI7" s="125"/>
      <c r="VEJ7" s="125"/>
      <c r="VEK7" s="125"/>
      <c r="VEL7" s="125"/>
      <c r="VEM7" s="125"/>
      <c r="VEN7" s="125"/>
      <c r="VEO7" s="125"/>
      <c r="VEP7" s="125"/>
      <c r="VEQ7" s="125"/>
      <c r="VER7" s="125"/>
      <c r="VES7" s="125"/>
      <c r="VET7" s="125"/>
      <c r="VEU7" s="125"/>
      <c r="VEV7" s="125"/>
      <c r="VEW7" s="125"/>
      <c r="VEX7" s="125"/>
      <c r="VEY7" s="125"/>
      <c r="VEZ7" s="125"/>
      <c r="VFA7" s="125"/>
      <c r="VFB7" s="125"/>
      <c r="VFC7" s="125"/>
      <c r="VFD7" s="125"/>
      <c r="VFE7" s="125"/>
      <c r="VFF7" s="125"/>
      <c r="VFG7" s="125"/>
      <c r="VFH7" s="125"/>
      <c r="VFI7" s="125"/>
      <c r="VFJ7" s="125"/>
      <c r="VFK7" s="125"/>
      <c r="VFL7" s="125"/>
      <c r="VFM7" s="125"/>
      <c r="VFN7" s="125"/>
      <c r="VFO7" s="125"/>
      <c r="VFP7" s="125"/>
      <c r="VFQ7" s="125"/>
      <c r="VFR7" s="125"/>
      <c r="VFS7" s="125"/>
      <c r="VFT7" s="125"/>
      <c r="VFU7" s="125"/>
      <c r="VFV7" s="125"/>
      <c r="VFW7" s="125"/>
      <c r="VFX7" s="125"/>
      <c r="VFY7" s="125"/>
      <c r="VFZ7" s="125"/>
      <c r="VGA7" s="125"/>
      <c r="VGB7" s="125"/>
      <c r="VGC7" s="125"/>
      <c r="VGD7" s="125"/>
      <c r="VGE7" s="125"/>
      <c r="VGF7" s="125"/>
      <c r="VGG7" s="125"/>
      <c r="VGH7" s="125"/>
      <c r="VGI7" s="125"/>
      <c r="VGJ7" s="125"/>
      <c r="VGK7" s="125"/>
      <c r="VGL7" s="125"/>
      <c r="VGM7" s="125"/>
      <c r="VGN7" s="125"/>
      <c r="VGO7" s="125"/>
      <c r="VGP7" s="125"/>
      <c r="VGQ7" s="125"/>
      <c r="VGR7" s="125"/>
      <c r="VGS7" s="125"/>
      <c r="VGT7" s="125"/>
      <c r="VGU7" s="125"/>
      <c r="VGV7" s="125"/>
      <c r="VGW7" s="125"/>
      <c r="VGX7" s="125"/>
      <c r="VGY7" s="125"/>
      <c r="VGZ7" s="125"/>
      <c r="VHA7" s="125"/>
      <c r="VHB7" s="125"/>
      <c r="VHC7" s="125"/>
      <c r="VHD7" s="125"/>
      <c r="VHE7" s="125"/>
      <c r="VHF7" s="125"/>
      <c r="VHG7" s="125"/>
      <c r="VHH7" s="125"/>
      <c r="VHI7" s="125"/>
      <c r="VHJ7" s="125"/>
      <c r="VHK7" s="125"/>
      <c r="VHL7" s="125"/>
      <c r="VHM7" s="125"/>
      <c r="VHN7" s="125"/>
      <c r="VHO7" s="125"/>
      <c r="VHP7" s="125"/>
      <c r="VHQ7" s="125"/>
      <c r="VHR7" s="125"/>
      <c r="VHS7" s="125"/>
      <c r="VHT7" s="125"/>
      <c r="VHU7" s="125"/>
      <c r="VHV7" s="125"/>
      <c r="VHW7" s="125"/>
      <c r="VHX7" s="125"/>
      <c r="VHY7" s="125"/>
      <c r="VHZ7" s="125"/>
      <c r="VIA7" s="125"/>
      <c r="VIB7" s="125"/>
      <c r="VIC7" s="125"/>
      <c r="VID7" s="125"/>
      <c r="VIE7" s="125"/>
      <c r="VIF7" s="125"/>
      <c r="VIG7" s="125"/>
      <c r="VIH7" s="125"/>
      <c r="VII7" s="125"/>
      <c r="VIJ7" s="125"/>
      <c r="VIK7" s="125"/>
      <c r="VIL7" s="125"/>
      <c r="VIM7" s="125"/>
      <c r="VIN7" s="125"/>
      <c r="VIO7" s="125"/>
      <c r="VIP7" s="125"/>
      <c r="VIQ7" s="125"/>
      <c r="VIR7" s="125"/>
      <c r="VIS7" s="125"/>
      <c r="VIT7" s="125"/>
      <c r="VIU7" s="125"/>
      <c r="VIV7" s="125"/>
      <c r="VIW7" s="125"/>
      <c r="VIX7" s="125"/>
      <c r="VIY7" s="125"/>
      <c r="VIZ7" s="125"/>
      <c r="VJA7" s="125"/>
      <c r="VJB7" s="125"/>
      <c r="VJC7" s="125"/>
      <c r="VJD7" s="125"/>
      <c r="VJE7" s="125"/>
      <c r="VJF7" s="125"/>
      <c r="VJG7" s="125"/>
      <c r="VJH7" s="125"/>
      <c r="VJI7" s="125"/>
      <c r="VJJ7" s="125"/>
      <c r="VJK7" s="125"/>
      <c r="VJL7" s="125"/>
      <c r="VJM7" s="125"/>
      <c r="VJN7" s="125"/>
      <c r="VJO7" s="125"/>
      <c r="VJP7" s="125"/>
      <c r="VJQ7" s="125"/>
      <c r="VJR7" s="125"/>
      <c r="VJS7" s="125"/>
      <c r="VJT7" s="125"/>
      <c r="VJU7" s="125"/>
      <c r="VJV7" s="125"/>
      <c r="VJW7" s="125"/>
      <c r="VJX7" s="125"/>
      <c r="VJY7" s="125"/>
      <c r="VJZ7" s="125"/>
      <c r="VKA7" s="125"/>
      <c r="VKB7" s="125"/>
      <c r="VKC7" s="125"/>
      <c r="VKD7" s="125"/>
      <c r="VKE7" s="125"/>
      <c r="VKF7" s="125"/>
      <c r="VKG7" s="125"/>
      <c r="VKH7" s="125"/>
      <c r="VKI7" s="125"/>
      <c r="VKJ7" s="125"/>
      <c r="VKK7" s="125"/>
      <c r="VKL7" s="125"/>
      <c r="VKM7" s="125"/>
      <c r="VKN7" s="125"/>
      <c r="VKO7" s="125"/>
      <c r="VKP7" s="125"/>
      <c r="VKQ7" s="125"/>
      <c r="VKR7" s="125"/>
      <c r="VKS7" s="125"/>
      <c r="VKT7" s="125"/>
      <c r="VKU7" s="125"/>
      <c r="VKV7" s="125"/>
      <c r="VKW7" s="125"/>
      <c r="VKX7" s="125"/>
      <c r="VKY7" s="125"/>
      <c r="VKZ7" s="125"/>
      <c r="VLA7" s="125"/>
      <c r="VLB7" s="125"/>
      <c r="VLC7" s="125"/>
      <c r="VLD7" s="125"/>
      <c r="VLE7" s="125"/>
      <c r="VLF7" s="125"/>
      <c r="VLG7" s="125"/>
      <c r="VLH7" s="125"/>
      <c r="VLI7" s="125"/>
      <c r="VLJ7" s="125"/>
      <c r="VLK7" s="125"/>
      <c r="VLL7" s="125"/>
      <c r="VLM7" s="125"/>
      <c r="VLN7" s="125"/>
      <c r="VLO7" s="125"/>
      <c r="VLP7" s="125"/>
      <c r="VLQ7" s="125"/>
      <c r="VLR7" s="125"/>
      <c r="VLS7" s="125"/>
      <c r="VLT7" s="125"/>
      <c r="VLU7" s="125"/>
      <c r="VLV7" s="125"/>
      <c r="VLW7" s="125"/>
      <c r="VLX7" s="125"/>
      <c r="VLY7" s="125"/>
      <c r="VLZ7" s="125"/>
      <c r="VMA7" s="125"/>
      <c r="VMB7" s="125"/>
      <c r="VMC7" s="125"/>
      <c r="VMD7" s="125"/>
      <c r="VME7" s="125"/>
      <c r="VMF7" s="125"/>
      <c r="VMG7" s="125"/>
      <c r="VMH7" s="125"/>
      <c r="VMI7" s="125"/>
      <c r="VMJ7" s="125"/>
      <c r="VMK7" s="125"/>
      <c r="VML7" s="125"/>
      <c r="VMM7" s="125"/>
      <c r="VMN7" s="125"/>
      <c r="VMO7" s="125"/>
      <c r="VMP7" s="125"/>
      <c r="VMQ7" s="125"/>
      <c r="VMR7" s="125"/>
      <c r="VMS7" s="125"/>
      <c r="VMT7" s="125"/>
      <c r="VMU7" s="125"/>
      <c r="VMV7" s="125"/>
      <c r="VMW7" s="125"/>
      <c r="VMX7" s="125"/>
      <c r="VMY7" s="125"/>
      <c r="VMZ7" s="125"/>
      <c r="VNA7" s="125"/>
      <c r="VNB7" s="125"/>
      <c r="VNC7" s="125"/>
      <c r="VND7" s="125"/>
      <c r="VNE7" s="125"/>
      <c r="VNF7" s="125"/>
      <c r="VNG7" s="125"/>
      <c r="VNH7" s="125"/>
      <c r="VNI7" s="125"/>
      <c r="VNJ7" s="125"/>
      <c r="VNK7" s="125"/>
      <c r="VNL7" s="125"/>
      <c r="VNM7" s="125"/>
      <c r="VNN7" s="125"/>
      <c r="VNO7" s="125"/>
      <c r="VNP7" s="125"/>
      <c r="VNQ7" s="125"/>
      <c r="VNR7" s="125"/>
      <c r="VNS7" s="125"/>
      <c r="VNT7" s="125"/>
      <c r="VNU7" s="125"/>
      <c r="VNV7" s="125"/>
      <c r="VNW7" s="125"/>
      <c r="VNX7" s="125"/>
      <c r="VNY7" s="125"/>
      <c r="VNZ7" s="125"/>
      <c r="VOA7" s="125"/>
      <c r="VOB7" s="125"/>
      <c r="VOC7" s="125"/>
      <c r="VOD7" s="125"/>
      <c r="VOE7" s="125"/>
      <c r="VOF7" s="125"/>
      <c r="VOG7" s="125"/>
      <c r="VOH7" s="125"/>
      <c r="VOI7" s="125"/>
      <c r="VOJ7" s="125"/>
      <c r="VOK7" s="125"/>
      <c r="VOL7" s="125"/>
      <c r="VOM7" s="125"/>
      <c r="VON7" s="125"/>
      <c r="VOO7" s="125"/>
      <c r="VOP7" s="125"/>
      <c r="VOQ7" s="125"/>
      <c r="VOR7" s="125"/>
      <c r="VOS7" s="125"/>
      <c r="VOT7" s="125"/>
      <c r="VOU7" s="125"/>
      <c r="VOV7" s="125"/>
      <c r="VOW7" s="125"/>
      <c r="VOX7" s="125"/>
      <c r="VOY7" s="125"/>
      <c r="VOZ7" s="125"/>
      <c r="VPA7" s="125"/>
      <c r="VPB7" s="125"/>
      <c r="VPC7" s="125"/>
      <c r="VPD7" s="125"/>
      <c r="VPE7" s="125"/>
      <c r="VPF7" s="125"/>
      <c r="VPG7" s="125"/>
      <c r="VPH7" s="125"/>
      <c r="VPI7" s="125"/>
      <c r="VPJ7" s="125"/>
      <c r="VPK7" s="125"/>
      <c r="VPL7" s="125"/>
      <c r="VPM7" s="125"/>
      <c r="VPN7" s="125"/>
      <c r="VPO7" s="125"/>
      <c r="VPP7" s="125"/>
      <c r="VPQ7" s="125"/>
      <c r="VPR7" s="125"/>
      <c r="VPS7" s="125"/>
      <c r="VPT7" s="125"/>
      <c r="VPU7" s="125"/>
      <c r="VPV7" s="125"/>
      <c r="VPW7" s="125"/>
      <c r="VPX7" s="125"/>
      <c r="VPY7" s="125"/>
      <c r="VPZ7" s="125"/>
      <c r="VQA7" s="125"/>
      <c r="VQB7" s="125"/>
      <c r="VQC7" s="125"/>
      <c r="VQD7" s="125"/>
      <c r="VQE7" s="125"/>
      <c r="VQF7" s="125"/>
      <c r="VQG7" s="125"/>
      <c r="VQH7" s="125"/>
      <c r="VQI7" s="125"/>
      <c r="VQJ7" s="125"/>
      <c r="VQK7" s="125"/>
      <c r="VQL7" s="125"/>
      <c r="VQM7" s="125"/>
      <c r="VQN7" s="125"/>
      <c r="VQO7" s="125"/>
      <c r="VQP7" s="125"/>
      <c r="VQQ7" s="125"/>
      <c r="VQR7" s="125"/>
      <c r="VQS7" s="125"/>
      <c r="VQT7" s="125"/>
      <c r="VQU7" s="125"/>
      <c r="VQV7" s="125"/>
      <c r="VQW7" s="125"/>
      <c r="VQX7" s="125"/>
      <c r="VQY7" s="125"/>
      <c r="VQZ7" s="125"/>
      <c r="VRA7" s="125"/>
      <c r="VRB7" s="125"/>
      <c r="VRC7" s="125"/>
      <c r="VRD7" s="125"/>
      <c r="VRE7" s="125"/>
      <c r="VRF7" s="125"/>
      <c r="VRG7" s="125"/>
      <c r="VRH7" s="125"/>
      <c r="VRI7" s="125"/>
      <c r="VRJ7" s="125"/>
      <c r="VRK7" s="125"/>
      <c r="VRL7" s="125"/>
      <c r="VRM7" s="125"/>
      <c r="VRN7" s="125"/>
      <c r="VRO7" s="125"/>
      <c r="VRP7" s="125"/>
      <c r="VRQ7" s="125"/>
      <c r="VRR7" s="125"/>
      <c r="VRS7" s="125"/>
      <c r="VRT7" s="125"/>
      <c r="VRU7" s="125"/>
      <c r="VRV7" s="125"/>
      <c r="VRW7" s="125"/>
      <c r="VRX7" s="125"/>
      <c r="VRY7" s="125"/>
      <c r="VRZ7" s="125"/>
      <c r="VSA7" s="125"/>
      <c r="VSB7" s="125"/>
      <c r="VSC7" s="125"/>
      <c r="VSD7" s="125"/>
      <c r="VSE7" s="125"/>
      <c r="VSF7" s="125"/>
      <c r="VSG7" s="125"/>
      <c r="VSH7" s="125"/>
      <c r="VSI7" s="125"/>
      <c r="VSJ7" s="125"/>
      <c r="VSK7" s="125"/>
      <c r="VSL7" s="125"/>
      <c r="VSM7" s="125"/>
      <c r="VSN7" s="125"/>
      <c r="VSO7" s="125"/>
      <c r="VSP7" s="125"/>
      <c r="VSQ7" s="125"/>
      <c r="VSR7" s="125"/>
      <c r="VSS7" s="125"/>
      <c r="VST7" s="125"/>
      <c r="VSU7" s="125"/>
      <c r="VSV7" s="125"/>
      <c r="VSW7" s="125"/>
      <c r="VSX7" s="125"/>
      <c r="VSY7" s="125"/>
      <c r="VSZ7" s="125"/>
      <c r="VTA7" s="125"/>
      <c r="VTB7" s="125"/>
      <c r="VTC7" s="125"/>
      <c r="VTD7" s="125"/>
      <c r="VTE7" s="125"/>
      <c r="VTF7" s="125"/>
      <c r="VTG7" s="125"/>
      <c r="VTH7" s="125"/>
      <c r="VTI7" s="125"/>
      <c r="VTJ7" s="125"/>
      <c r="VTK7" s="125"/>
      <c r="VTL7" s="125"/>
      <c r="VTM7" s="125"/>
      <c r="VTN7" s="125"/>
      <c r="VTO7" s="125"/>
      <c r="VTP7" s="125"/>
      <c r="VTQ7" s="125"/>
      <c r="VTR7" s="125"/>
      <c r="VTS7" s="125"/>
      <c r="VTT7" s="125"/>
      <c r="VTU7" s="125"/>
      <c r="VTV7" s="125"/>
      <c r="VTW7" s="125"/>
      <c r="VTX7" s="125"/>
      <c r="VTY7" s="125"/>
      <c r="VTZ7" s="125"/>
      <c r="VUA7" s="125"/>
      <c r="VUB7" s="125"/>
      <c r="VUC7" s="125"/>
      <c r="VUD7" s="125"/>
      <c r="VUE7" s="125"/>
      <c r="VUF7" s="125"/>
      <c r="VUG7" s="125"/>
      <c r="VUH7" s="125"/>
      <c r="VUI7" s="125"/>
      <c r="VUJ7" s="125"/>
      <c r="VUK7" s="125"/>
      <c r="VUL7" s="125"/>
      <c r="VUM7" s="125"/>
      <c r="VUN7" s="125"/>
      <c r="VUO7" s="125"/>
      <c r="VUP7" s="125"/>
      <c r="VUQ7" s="125"/>
      <c r="VUR7" s="125"/>
      <c r="VUS7" s="125"/>
      <c r="VUT7" s="125"/>
      <c r="VUU7" s="125"/>
      <c r="VUV7" s="125"/>
      <c r="VUW7" s="125"/>
      <c r="VUX7" s="125"/>
      <c r="VUY7" s="125"/>
      <c r="VUZ7" s="125"/>
      <c r="VVA7" s="125"/>
      <c r="VVB7" s="125"/>
      <c r="VVC7" s="125"/>
      <c r="VVD7" s="125"/>
      <c r="VVE7" s="125"/>
      <c r="VVF7" s="125"/>
      <c r="VVG7" s="125"/>
      <c r="VVH7" s="125"/>
      <c r="VVI7" s="125"/>
      <c r="VVJ7" s="125"/>
      <c r="VVK7" s="125"/>
      <c r="VVL7" s="125"/>
      <c r="VVM7" s="125"/>
      <c r="VVN7" s="125"/>
      <c r="VVO7" s="125"/>
      <c r="VVP7" s="125"/>
      <c r="VVQ7" s="125"/>
      <c r="VVR7" s="125"/>
      <c r="VVS7" s="125"/>
      <c r="VVT7" s="125"/>
      <c r="VVU7" s="125"/>
      <c r="VVV7" s="125"/>
      <c r="VVW7" s="125"/>
      <c r="VVX7" s="125"/>
      <c r="VVY7" s="125"/>
      <c r="VVZ7" s="125"/>
      <c r="VWA7" s="125"/>
      <c r="VWB7" s="125"/>
      <c r="VWC7" s="125"/>
      <c r="VWD7" s="125"/>
      <c r="VWE7" s="125"/>
      <c r="VWF7" s="125"/>
      <c r="VWG7" s="125"/>
      <c r="VWH7" s="125"/>
      <c r="VWI7" s="125"/>
      <c r="VWJ7" s="125"/>
      <c r="VWK7" s="125"/>
      <c r="VWL7" s="125"/>
      <c r="VWM7" s="125"/>
      <c r="VWN7" s="125"/>
      <c r="VWO7" s="125"/>
      <c r="VWP7" s="125"/>
      <c r="VWQ7" s="125"/>
      <c r="VWR7" s="125"/>
      <c r="VWS7" s="125"/>
      <c r="VWT7" s="125"/>
      <c r="VWU7" s="125"/>
      <c r="VWV7" s="125"/>
      <c r="VWW7" s="125"/>
      <c r="VWX7" s="125"/>
      <c r="VWY7" s="125"/>
      <c r="VWZ7" s="125"/>
      <c r="VXA7" s="125"/>
      <c r="VXB7" s="125"/>
      <c r="VXC7" s="125"/>
      <c r="VXD7" s="125"/>
      <c r="VXE7" s="125"/>
      <c r="VXF7" s="125"/>
      <c r="VXG7" s="125"/>
      <c r="VXH7" s="125"/>
      <c r="VXI7" s="125"/>
      <c r="VXJ7" s="125"/>
      <c r="VXK7" s="125"/>
      <c r="VXL7" s="125"/>
      <c r="VXM7" s="125"/>
      <c r="VXN7" s="125"/>
      <c r="VXO7" s="125"/>
      <c r="VXP7" s="125"/>
      <c r="VXQ7" s="125"/>
      <c r="VXR7" s="125"/>
      <c r="VXS7" s="125"/>
      <c r="VXT7" s="125"/>
      <c r="VXU7" s="125"/>
      <c r="VXV7" s="125"/>
      <c r="VXW7" s="125"/>
      <c r="VXX7" s="125"/>
      <c r="VXY7" s="125"/>
      <c r="VXZ7" s="125"/>
      <c r="VYA7" s="125"/>
      <c r="VYB7" s="125"/>
      <c r="VYC7" s="125"/>
      <c r="VYD7" s="125"/>
      <c r="VYE7" s="125"/>
      <c r="VYF7" s="125"/>
      <c r="VYG7" s="125"/>
      <c r="VYH7" s="125"/>
      <c r="VYI7" s="125"/>
      <c r="VYJ7" s="125"/>
      <c r="VYK7" s="125"/>
      <c r="VYL7" s="125"/>
      <c r="VYM7" s="125"/>
      <c r="VYN7" s="125"/>
      <c r="VYO7" s="125"/>
      <c r="VYP7" s="125"/>
      <c r="VYQ7" s="125"/>
      <c r="VYR7" s="125"/>
      <c r="VYS7" s="125"/>
      <c r="VYT7" s="125"/>
      <c r="VYU7" s="125"/>
      <c r="VYV7" s="125"/>
      <c r="VYW7" s="125"/>
      <c r="VYX7" s="125"/>
      <c r="VYY7" s="125"/>
      <c r="VYZ7" s="125"/>
      <c r="VZA7" s="125"/>
      <c r="VZB7" s="125"/>
      <c r="VZC7" s="125"/>
      <c r="VZD7" s="125"/>
      <c r="VZE7" s="125"/>
      <c r="VZF7" s="125"/>
      <c r="VZG7" s="125"/>
      <c r="VZH7" s="125"/>
      <c r="VZI7" s="125"/>
      <c r="VZJ7" s="125"/>
      <c r="VZK7" s="125"/>
      <c r="VZL7" s="125"/>
      <c r="VZM7" s="125"/>
      <c r="VZN7" s="125"/>
      <c r="VZO7" s="125"/>
      <c r="VZP7" s="125"/>
      <c r="VZQ7" s="125"/>
      <c r="VZR7" s="125"/>
      <c r="VZS7" s="125"/>
      <c r="VZT7" s="125"/>
      <c r="VZU7" s="125"/>
      <c r="VZV7" s="125"/>
      <c r="VZW7" s="125"/>
      <c r="VZX7" s="125"/>
      <c r="VZY7" s="125"/>
      <c r="VZZ7" s="125"/>
      <c r="WAA7" s="125"/>
      <c r="WAB7" s="125"/>
      <c r="WAC7" s="125"/>
      <c r="WAD7" s="125"/>
      <c r="WAE7" s="125"/>
      <c r="WAF7" s="125"/>
      <c r="WAG7" s="125"/>
      <c r="WAH7" s="125"/>
      <c r="WAI7" s="125"/>
      <c r="WAJ7" s="125"/>
      <c r="WAK7" s="125"/>
      <c r="WAL7" s="125"/>
      <c r="WAM7" s="125"/>
      <c r="WAN7" s="125"/>
      <c r="WAO7" s="125"/>
      <c r="WAP7" s="125"/>
      <c r="WAQ7" s="125"/>
      <c r="WAR7" s="125"/>
      <c r="WAS7" s="125"/>
      <c r="WAT7" s="125"/>
      <c r="WAU7" s="125"/>
      <c r="WAV7" s="125"/>
      <c r="WAW7" s="125"/>
      <c r="WAX7" s="125"/>
      <c r="WAY7" s="125"/>
      <c r="WAZ7" s="125"/>
      <c r="WBA7" s="125"/>
      <c r="WBB7" s="125"/>
      <c r="WBC7" s="125"/>
      <c r="WBD7" s="125"/>
      <c r="WBE7" s="125"/>
      <c r="WBF7" s="125"/>
      <c r="WBG7" s="125"/>
      <c r="WBH7" s="125"/>
      <c r="WBI7" s="125"/>
      <c r="WBJ7" s="125"/>
      <c r="WBK7" s="125"/>
      <c r="WBL7" s="125"/>
      <c r="WBM7" s="125"/>
      <c r="WBN7" s="125"/>
      <c r="WBO7" s="125"/>
      <c r="WBP7" s="125"/>
      <c r="WBQ7" s="125"/>
      <c r="WBR7" s="125"/>
      <c r="WBS7" s="125"/>
      <c r="WBT7" s="125"/>
      <c r="WBU7" s="125"/>
      <c r="WBV7" s="125"/>
      <c r="WBW7" s="125"/>
      <c r="WBX7" s="125"/>
      <c r="WBY7" s="125"/>
      <c r="WBZ7" s="125"/>
      <c r="WCA7" s="125"/>
      <c r="WCB7" s="125"/>
      <c r="WCC7" s="125"/>
      <c r="WCD7" s="125"/>
      <c r="WCE7" s="125"/>
      <c r="WCF7" s="125"/>
      <c r="WCG7" s="125"/>
      <c r="WCH7" s="125"/>
      <c r="WCI7" s="125"/>
      <c r="WCJ7" s="125"/>
      <c r="WCK7" s="125"/>
      <c r="WCL7" s="125"/>
      <c r="WCM7" s="125"/>
      <c r="WCN7" s="125"/>
      <c r="WCO7" s="125"/>
      <c r="WCP7" s="125"/>
      <c r="WCQ7" s="125"/>
      <c r="WCR7" s="125"/>
      <c r="WCS7" s="125"/>
      <c r="WCT7" s="125"/>
      <c r="WCU7" s="125"/>
      <c r="WCV7" s="125"/>
      <c r="WCW7" s="125"/>
      <c r="WCX7" s="125"/>
      <c r="WCY7" s="125"/>
      <c r="WCZ7" s="125"/>
      <c r="WDA7" s="125"/>
      <c r="WDB7" s="125"/>
      <c r="WDC7" s="125"/>
      <c r="WDD7" s="125"/>
      <c r="WDE7" s="125"/>
      <c r="WDF7" s="125"/>
      <c r="WDG7" s="125"/>
      <c r="WDH7" s="125"/>
      <c r="WDI7" s="125"/>
      <c r="WDJ7" s="125"/>
      <c r="WDK7" s="125"/>
      <c r="WDL7" s="125"/>
      <c r="WDM7" s="125"/>
      <c r="WDN7" s="125"/>
      <c r="WDO7" s="125"/>
      <c r="WDP7" s="125"/>
      <c r="WDQ7" s="125"/>
      <c r="WDR7" s="125"/>
      <c r="WDS7" s="125"/>
      <c r="WDT7" s="125"/>
      <c r="WDU7" s="125"/>
      <c r="WDV7" s="125"/>
      <c r="WDW7" s="125"/>
      <c r="WDX7" s="125"/>
      <c r="WDY7" s="125"/>
      <c r="WDZ7" s="125"/>
      <c r="WEA7" s="125"/>
      <c r="WEB7" s="125"/>
      <c r="WEC7" s="125"/>
      <c r="WED7" s="125"/>
      <c r="WEE7" s="125"/>
      <c r="WEF7" s="125"/>
      <c r="WEG7" s="125"/>
      <c r="WEH7" s="125"/>
      <c r="WEI7" s="125"/>
      <c r="WEJ7" s="125"/>
      <c r="WEK7" s="125"/>
      <c r="WEL7" s="125"/>
      <c r="WEM7" s="125"/>
      <c r="WEN7" s="125"/>
      <c r="WEO7" s="125"/>
      <c r="WEP7" s="125"/>
      <c r="WEQ7" s="125"/>
      <c r="WER7" s="125"/>
      <c r="WES7" s="125"/>
      <c r="WET7" s="125"/>
      <c r="WEU7" s="125"/>
      <c r="WEV7" s="125"/>
      <c r="WEW7" s="125"/>
      <c r="WEX7" s="125"/>
      <c r="WEY7" s="125"/>
      <c r="WEZ7" s="125"/>
      <c r="WFA7" s="125"/>
      <c r="WFB7" s="125"/>
      <c r="WFC7" s="125"/>
      <c r="WFD7" s="125"/>
      <c r="WFE7" s="125"/>
      <c r="WFF7" s="125"/>
      <c r="WFG7" s="125"/>
      <c r="WFH7" s="125"/>
      <c r="WFI7" s="125"/>
      <c r="WFJ7" s="125"/>
      <c r="WFK7" s="125"/>
      <c r="WFL7" s="125"/>
      <c r="WFM7" s="125"/>
      <c r="WFN7" s="125"/>
      <c r="WFO7" s="125"/>
      <c r="WFP7" s="125"/>
      <c r="WFQ7" s="125"/>
      <c r="WFR7" s="125"/>
      <c r="WFS7" s="125"/>
      <c r="WFT7" s="125"/>
      <c r="WFU7" s="125"/>
      <c r="WFV7" s="125"/>
      <c r="WFW7" s="125"/>
      <c r="WFX7" s="125"/>
      <c r="WFY7" s="125"/>
      <c r="WFZ7" s="125"/>
      <c r="WGA7" s="125"/>
      <c r="WGB7" s="125"/>
      <c r="WGC7" s="125"/>
      <c r="WGD7" s="125"/>
      <c r="WGE7" s="125"/>
      <c r="WGF7" s="125"/>
      <c r="WGG7" s="125"/>
      <c r="WGH7" s="125"/>
      <c r="WGI7" s="125"/>
      <c r="WGJ7" s="125"/>
      <c r="WGK7" s="125"/>
      <c r="WGL7" s="125"/>
      <c r="WGM7" s="125"/>
      <c r="WGN7" s="125"/>
      <c r="WGO7" s="125"/>
      <c r="WGP7" s="125"/>
      <c r="WGQ7" s="125"/>
      <c r="WGR7" s="125"/>
      <c r="WGS7" s="125"/>
      <c r="WGT7" s="125"/>
      <c r="WGU7" s="125"/>
      <c r="WGV7" s="125"/>
      <c r="WGW7" s="125"/>
      <c r="WGX7" s="125"/>
      <c r="WGY7" s="125"/>
      <c r="WGZ7" s="125"/>
      <c r="WHA7" s="125"/>
      <c r="WHB7" s="125"/>
      <c r="WHC7" s="125"/>
      <c r="WHD7" s="125"/>
      <c r="WHE7" s="125"/>
      <c r="WHF7" s="125"/>
      <c r="WHG7" s="125"/>
      <c r="WHH7" s="125"/>
      <c r="WHI7" s="125"/>
      <c r="WHJ7" s="125"/>
      <c r="WHK7" s="125"/>
      <c r="WHL7" s="125"/>
      <c r="WHM7" s="125"/>
      <c r="WHN7" s="125"/>
      <c r="WHO7" s="125"/>
      <c r="WHP7" s="125"/>
      <c r="WHQ7" s="125"/>
      <c r="WHR7" s="125"/>
      <c r="WHS7" s="125"/>
      <c r="WHT7" s="125"/>
      <c r="WHU7" s="125"/>
      <c r="WHV7" s="125"/>
      <c r="WHW7" s="125"/>
      <c r="WHX7" s="125"/>
      <c r="WHY7" s="125"/>
      <c r="WHZ7" s="125"/>
      <c r="WIA7" s="125"/>
      <c r="WIB7" s="125"/>
      <c r="WIC7" s="125"/>
      <c r="WID7" s="125"/>
      <c r="WIE7" s="125"/>
      <c r="WIF7" s="125"/>
      <c r="WIG7" s="125"/>
      <c r="WIH7" s="125"/>
      <c r="WII7" s="125"/>
      <c r="WIJ7" s="125"/>
      <c r="WIK7" s="125"/>
      <c r="WIL7" s="125"/>
      <c r="WIM7" s="125"/>
      <c r="WIN7" s="125"/>
      <c r="WIO7" s="125"/>
      <c r="WIP7" s="125"/>
      <c r="WIQ7" s="125"/>
      <c r="WIR7" s="125"/>
      <c r="WIS7" s="125"/>
      <c r="WIT7" s="125"/>
      <c r="WIU7" s="125"/>
      <c r="WIV7" s="125"/>
      <c r="WIW7" s="125"/>
      <c r="WIX7" s="125"/>
      <c r="WIY7" s="125"/>
      <c r="WIZ7" s="125"/>
      <c r="WJA7" s="125"/>
      <c r="WJB7" s="125"/>
      <c r="WJC7" s="125"/>
      <c r="WJD7" s="125"/>
      <c r="WJE7" s="125"/>
      <c r="WJF7" s="125"/>
      <c r="WJG7" s="125"/>
      <c r="WJH7" s="125"/>
      <c r="WJI7" s="125"/>
      <c r="WJJ7" s="125"/>
      <c r="WJK7" s="125"/>
      <c r="WJL7" s="125"/>
      <c r="WJM7" s="125"/>
      <c r="WJN7" s="125"/>
      <c r="WJO7" s="125"/>
      <c r="WJP7" s="125"/>
      <c r="WJQ7" s="125"/>
      <c r="WJR7" s="125"/>
      <c r="WJS7" s="125"/>
      <c r="WJT7" s="125"/>
      <c r="WJU7" s="125"/>
      <c r="WJV7" s="125"/>
      <c r="WJW7" s="125"/>
      <c r="WJX7" s="125"/>
      <c r="WJY7" s="125"/>
      <c r="WJZ7" s="125"/>
      <c r="WKA7" s="125"/>
      <c r="WKB7" s="125"/>
      <c r="WKC7" s="125"/>
      <c r="WKD7" s="125"/>
      <c r="WKE7" s="125"/>
      <c r="WKF7" s="125"/>
      <c r="WKG7" s="125"/>
      <c r="WKH7" s="125"/>
      <c r="WKI7" s="125"/>
      <c r="WKJ7" s="125"/>
      <c r="WKK7" s="125"/>
      <c r="WKL7" s="125"/>
      <c r="WKM7" s="125"/>
      <c r="WKN7" s="125"/>
      <c r="WKO7" s="125"/>
      <c r="WKP7" s="125"/>
      <c r="WKQ7" s="125"/>
      <c r="WKR7" s="125"/>
      <c r="WKS7" s="125"/>
      <c r="WKT7" s="125"/>
      <c r="WKU7" s="125"/>
      <c r="WKV7" s="125"/>
      <c r="WKW7" s="125"/>
      <c r="WKX7" s="125"/>
      <c r="WKY7" s="125"/>
      <c r="WKZ7" s="125"/>
      <c r="WLA7" s="125"/>
      <c r="WLB7" s="125"/>
      <c r="WLC7" s="125"/>
      <c r="WLD7" s="125"/>
      <c r="WLE7" s="125"/>
      <c r="WLF7" s="125"/>
      <c r="WLG7" s="125"/>
      <c r="WLH7" s="125"/>
      <c r="WLI7" s="125"/>
      <c r="WLJ7" s="125"/>
      <c r="WLK7" s="125"/>
      <c r="WLL7" s="125"/>
      <c r="WLM7" s="125"/>
      <c r="WLN7" s="125"/>
      <c r="WLO7" s="125"/>
      <c r="WLP7" s="125"/>
      <c r="WLQ7" s="125"/>
      <c r="WLR7" s="125"/>
      <c r="WLS7" s="125"/>
      <c r="WLT7" s="125"/>
      <c r="WLU7" s="125"/>
      <c r="WLV7" s="125"/>
      <c r="WLW7" s="125"/>
      <c r="WLX7" s="125"/>
      <c r="WLY7" s="125"/>
      <c r="WLZ7" s="125"/>
      <c r="WMA7" s="125"/>
      <c r="WMB7" s="125"/>
      <c r="WMC7" s="125"/>
      <c r="WMD7" s="125"/>
      <c r="WME7" s="125"/>
      <c r="WMF7" s="125"/>
      <c r="WMG7" s="125"/>
      <c r="WMH7" s="125"/>
      <c r="WMI7" s="125"/>
      <c r="WMJ7" s="125"/>
      <c r="WMK7" s="125"/>
      <c r="WML7" s="125"/>
      <c r="WMM7" s="125"/>
      <c r="WMN7" s="125"/>
      <c r="WMO7" s="125"/>
      <c r="WMP7" s="125"/>
      <c r="WMQ7" s="125"/>
      <c r="WMR7" s="125"/>
      <c r="WMS7" s="125"/>
      <c r="WMT7" s="125"/>
      <c r="WMU7" s="125"/>
      <c r="WMV7" s="125"/>
      <c r="WMW7" s="125"/>
      <c r="WMX7" s="125"/>
      <c r="WMY7" s="125"/>
      <c r="WMZ7" s="125"/>
      <c r="WNA7" s="125"/>
      <c r="WNB7" s="125"/>
      <c r="WNC7" s="125"/>
      <c r="WND7" s="125"/>
      <c r="WNE7" s="125"/>
      <c r="WNF7" s="125"/>
      <c r="WNG7" s="125"/>
      <c r="WNH7" s="125"/>
      <c r="WNI7" s="125"/>
      <c r="WNJ7" s="125"/>
      <c r="WNK7" s="125"/>
      <c r="WNL7" s="125"/>
      <c r="WNM7" s="125"/>
      <c r="WNN7" s="125"/>
      <c r="WNO7" s="125"/>
      <c r="WNP7" s="125"/>
      <c r="WNQ7" s="125"/>
      <c r="WNR7" s="125"/>
      <c r="WNS7" s="125"/>
      <c r="WNT7" s="125"/>
      <c r="WNU7" s="125"/>
      <c r="WNV7" s="125"/>
      <c r="WNW7" s="125"/>
      <c r="WNX7" s="125"/>
      <c r="WNY7" s="125"/>
      <c r="WNZ7" s="125"/>
      <c r="WOA7" s="125"/>
      <c r="WOB7" s="125"/>
      <c r="WOC7" s="125"/>
      <c r="WOD7" s="125"/>
      <c r="WOE7" s="125"/>
      <c r="WOF7" s="125"/>
      <c r="WOG7" s="125"/>
      <c r="WOH7" s="125"/>
      <c r="WOI7" s="125"/>
      <c r="WOJ7" s="125"/>
      <c r="WOK7" s="125"/>
      <c r="WOL7" s="125"/>
      <c r="WOM7" s="125"/>
      <c r="WON7" s="125"/>
      <c r="WOO7" s="125"/>
      <c r="WOP7" s="125"/>
      <c r="WOQ7" s="125"/>
      <c r="WOR7" s="125"/>
      <c r="WOS7" s="125"/>
      <c r="WOT7" s="125"/>
      <c r="WOU7" s="125"/>
      <c r="WOV7" s="125"/>
      <c r="WOW7" s="125"/>
      <c r="WOX7" s="125"/>
      <c r="WOY7" s="125"/>
      <c r="WOZ7" s="125"/>
      <c r="WPA7" s="125"/>
      <c r="WPB7" s="125"/>
      <c r="WPC7" s="125"/>
      <c r="WPD7" s="125"/>
      <c r="WPE7" s="125"/>
      <c r="WPF7" s="125"/>
      <c r="WPG7" s="125"/>
      <c r="WPH7" s="125"/>
      <c r="WPI7" s="125"/>
      <c r="WPJ7" s="125"/>
      <c r="WPK7" s="125"/>
      <c r="WPL7" s="125"/>
      <c r="WPM7" s="125"/>
      <c r="WPN7" s="125"/>
      <c r="WPO7" s="125"/>
      <c r="WPP7" s="125"/>
      <c r="WPQ7" s="125"/>
      <c r="WPR7" s="125"/>
      <c r="WPS7" s="125"/>
      <c r="WPT7" s="125"/>
      <c r="WPU7" s="125"/>
      <c r="WPV7" s="125"/>
      <c r="WPW7" s="125"/>
      <c r="WPX7" s="125"/>
      <c r="WPY7" s="125"/>
      <c r="WPZ7" s="125"/>
      <c r="WQA7" s="125"/>
      <c r="WQB7" s="125"/>
      <c r="WQC7" s="125"/>
      <c r="WQD7" s="125"/>
      <c r="WQE7" s="125"/>
      <c r="WQF7" s="125"/>
      <c r="WQG7" s="125"/>
      <c r="WQH7" s="125"/>
      <c r="WQI7" s="125"/>
      <c r="WQJ7" s="125"/>
      <c r="WQK7" s="125"/>
      <c r="WQL7" s="125"/>
      <c r="WQM7" s="125"/>
      <c r="WQN7" s="125"/>
      <c r="WQO7" s="125"/>
      <c r="WQP7" s="125"/>
      <c r="WQQ7" s="125"/>
      <c r="WQR7" s="125"/>
      <c r="WQS7" s="125"/>
      <c r="WQT7" s="125"/>
      <c r="WQU7" s="125"/>
      <c r="WQV7" s="125"/>
      <c r="WQW7" s="125"/>
      <c r="WQX7" s="125"/>
      <c r="WQY7" s="125"/>
      <c r="WQZ7" s="125"/>
      <c r="WRA7" s="125"/>
      <c r="WRB7" s="125"/>
      <c r="WRC7" s="125"/>
      <c r="WRD7" s="125"/>
      <c r="WRE7" s="125"/>
      <c r="WRF7" s="125"/>
      <c r="WRG7" s="125"/>
      <c r="WRH7" s="125"/>
      <c r="WRI7" s="125"/>
      <c r="WRJ7" s="125"/>
      <c r="WRK7" s="125"/>
      <c r="WRL7" s="125"/>
      <c r="WRM7" s="125"/>
      <c r="WRN7" s="125"/>
      <c r="WRO7" s="125"/>
      <c r="WRP7" s="125"/>
      <c r="WRQ7" s="125"/>
      <c r="WRR7" s="125"/>
      <c r="WRS7" s="125"/>
      <c r="WRT7" s="125"/>
      <c r="WRU7" s="125"/>
      <c r="WRV7" s="125"/>
      <c r="WRW7" s="125"/>
      <c r="WRX7" s="125"/>
      <c r="WRY7" s="125"/>
      <c r="WRZ7" s="125"/>
      <c r="WSA7" s="125"/>
      <c r="WSB7" s="125"/>
      <c r="WSC7" s="125"/>
      <c r="WSD7" s="125"/>
      <c r="WSE7" s="125"/>
      <c r="WSF7" s="125"/>
      <c r="WSG7" s="125"/>
      <c r="WSH7" s="125"/>
      <c r="WSI7" s="125"/>
      <c r="WSJ7" s="125"/>
      <c r="WSK7" s="125"/>
      <c r="WSL7" s="125"/>
      <c r="WSM7" s="125"/>
      <c r="WSN7" s="125"/>
      <c r="WSO7" s="125"/>
      <c r="WSP7" s="125"/>
      <c r="WSQ7" s="125"/>
      <c r="WSR7" s="125"/>
      <c r="WSS7" s="125"/>
      <c r="WST7" s="125"/>
      <c r="WSU7" s="125"/>
      <c r="WSV7" s="125"/>
      <c r="WSW7" s="125"/>
      <c r="WSX7" s="125"/>
      <c r="WSY7" s="125"/>
      <c r="WSZ7" s="125"/>
      <c r="WTA7" s="125"/>
      <c r="WTB7" s="125"/>
      <c r="WTC7" s="125"/>
      <c r="WTD7" s="125"/>
      <c r="WTE7" s="125"/>
      <c r="WTF7" s="125"/>
      <c r="WTG7" s="125"/>
      <c r="WTH7" s="125"/>
      <c r="WTI7" s="125"/>
      <c r="WTJ7" s="125"/>
      <c r="WTK7" s="125"/>
      <c r="WTL7" s="125"/>
      <c r="WTM7" s="125"/>
      <c r="WTN7" s="125"/>
      <c r="WTO7" s="125"/>
      <c r="WTP7" s="125"/>
      <c r="WTQ7" s="125"/>
      <c r="WTR7" s="125"/>
      <c r="WTS7" s="125"/>
      <c r="WTT7" s="125"/>
      <c r="WTU7" s="125"/>
      <c r="WTV7" s="125"/>
      <c r="WTW7" s="125"/>
      <c r="WTX7" s="125"/>
      <c r="WTY7" s="125"/>
      <c r="WTZ7" s="125"/>
      <c r="WUA7" s="125"/>
      <c r="WUB7" s="125"/>
      <c r="WUC7" s="125"/>
      <c r="WUD7" s="125"/>
      <c r="WUE7" s="125"/>
      <c r="WUF7" s="125"/>
      <c r="WUG7" s="125"/>
      <c r="WUH7" s="125"/>
      <c r="WUI7" s="125"/>
      <c r="WUJ7" s="125"/>
      <c r="WUK7" s="125"/>
      <c r="WUL7" s="125"/>
      <c r="WUM7" s="125"/>
      <c r="WUN7" s="125"/>
      <c r="WUO7" s="125"/>
      <c r="WUP7" s="125"/>
      <c r="WUQ7" s="125"/>
      <c r="WUR7" s="125"/>
      <c r="WUS7" s="125"/>
      <c r="WUT7" s="125"/>
      <c r="WUU7" s="125"/>
      <c r="WUV7" s="125"/>
      <c r="WUW7" s="125"/>
      <c r="WUX7" s="125"/>
      <c r="WUY7" s="125"/>
      <c r="WUZ7" s="125"/>
      <c r="WVA7" s="125"/>
      <c r="WVB7" s="125"/>
      <c r="WVC7" s="125"/>
      <c r="WVD7" s="125"/>
      <c r="WVE7" s="125"/>
      <c r="WVF7" s="125"/>
      <c r="WVG7" s="125"/>
      <c r="WVH7" s="125"/>
      <c r="WVI7" s="125"/>
      <c r="WVJ7" s="125"/>
      <c r="WVK7" s="125"/>
      <c r="WVL7" s="125"/>
      <c r="WVM7" s="125"/>
      <c r="WVN7" s="125"/>
      <c r="WVO7" s="125"/>
      <c r="WVP7" s="125"/>
      <c r="WVQ7" s="125"/>
      <c r="WVR7" s="125"/>
      <c r="WVS7" s="125"/>
      <c r="WVT7" s="125"/>
      <c r="WVU7" s="125"/>
      <c r="WVV7" s="125"/>
      <c r="WVW7" s="125"/>
      <c r="WVX7" s="125"/>
      <c r="WVY7" s="125"/>
      <c r="WVZ7" s="125"/>
      <c r="WWA7" s="125"/>
      <c r="WWB7" s="125"/>
      <c r="WWC7" s="125"/>
      <c r="WWD7" s="125"/>
      <c r="WWE7" s="125"/>
      <c r="WWF7" s="125"/>
      <c r="WWG7" s="125"/>
      <c r="WWH7" s="125"/>
      <c r="WWI7" s="125"/>
      <c r="WWJ7" s="125"/>
      <c r="WWK7" s="125"/>
      <c r="WWL7" s="125"/>
      <c r="WWM7" s="125"/>
      <c r="WWN7" s="125"/>
      <c r="WWO7" s="125"/>
      <c r="WWP7" s="125"/>
      <c r="WWQ7" s="125"/>
      <c r="WWR7" s="125"/>
      <c r="WWS7" s="125"/>
      <c r="WWT7" s="125"/>
      <c r="WWU7" s="125"/>
      <c r="WWV7" s="125"/>
      <c r="WWW7" s="125"/>
      <c r="WWX7" s="125"/>
      <c r="WWY7" s="125"/>
      <c r="WWZ7" s="125"/>
      <c r="WXA7" s="125"/>
      <c r="WXB7" s="125"/>
      <c r="WXC7" s="125"/>
      <c r="WXD7" s="125"/>
      <c r="WXE7" s="125"/>
      <c r="WXF7" s="125"/>
      <c r="WXG7" s="125"/>
      <c r="WXH7" s="125"/>
      <c r="WXI7" s="125"/>
      <c r="WXJ7" s="125"/>
      <c r="WXK7" s="125"/>
      <c r="WXL7" s="125"/>
      <c r="WXM7" s="125"/>
      <c r="WXN7" s="125"/>
      <c r="WXO7" s="125"/>
      <c r="WXP7" s="125"/>
      <c r="WXQ7" s="125"/>
      <c r="WXR7" s="125"/>
      <c r="WXS7" s="125"/>
      <c r="WXT7" s="125"/>
      <c r="WXU7" s="125"/>
      <c r="WXV7" s="125"/>
      <c r="WXW7" s="125"/>
      <c r="WXX7" s="125"/>
      <c r="WXY7" s="125"/>
      <c r="WXZ7" s="125"/>
      <c r="WYA7" s="125"/>
      <c r="WYB7" s="125"/>
      <c r="WYC7" s="125"/>
      <c r="WYD7" s="125"/>
      <c r="WYE7" s="125"/>
      <c r="WYF7" s="125"/>
      <c r="WYG7" s="125"/>
      <c r="WYH7" s="125"/>
      <c r="WYI7" s="125"/>
      <c r="WYJ7" s="125"/>
      <c r="WYK7" s="125"/>
      <c r="WYL7" s="125"/>
      <c r="WYM7" s="125"/>
      <c r="WYN7" s="125"/>
      <c r="WYO7" s="125"/>
      <c r="WYP7" s="125"/>
      <c r="WYQ7" s="125"/>
      <c r="WYR7" s="125"/>
      <c r="WYS7" s="125"/>
      <c r="WYT7" s="125"/>
      <c r="WYU7" s="125"/>
      <c r="WYV7" s="125"/>
      <c r="WYW7" s="125"/>
      <c r="WYX7" s="125"/>
      <c r="WYY7" s="125"/>
      <c r="WYZ7" s="125"/>
      <c r="WZA7" s="125"/>
      <c r="WZB7" s="125"/>
      <c r="WZC7" s="125"/>
      <c r="WZD7" s="125"/>
      <c r="WZE7" s="125"/>
      <c r="WZF7" s="125"/>
      <c r="WZG7" s="125"/>
      <c r="WZH7" s="125"/>
      <c r="WZI7" s="125"/>
      <c r="WZJ7" s="125"/>
      <c r="WZK7" s="125"/>
      <c r="WZL7" s="125"/>
      <c r="WZM7" s="125"/>
      <c r="WZN7" s="125"/>
      <c r="WZO7" s="125"/>
      <c r="WZP7" s="125"/>
      <c r="WZQ7" s="125"/>
      <c r="WZR7" s="125"/>
      <c r="WZS7" s="125"/>
      <c r="WZT7" s="125"/>
      <c r="WZU7" s="125"/>
      <c r="WZV7" s="125"/>
      <c r="WZW7" s="125"/>
      <c r="WZX7" s="125"/>
      <c r="WZY7" s="125"/>
      <c r="WZZ7" s="125"/>
      <c r="XAA7" s="125"/>
      <c r="XAB7" s="125"/>
      <c r="XAC7" s="125"/>
      <c r="XAD7" s="125"/>
      <c r="XAE7" s="125"/>
      <c r="XAF7" s="125"/>
      <c r="XAG7" s="125"/>
      <c r="XAH7" s="125"/>
      <c r="XAI7" s="125"/>
      <c r="XAJ7" s="125"/>
      <c r="XAK7" s="125"/>
      <c r="XAL7" s="125"/>
      <c r="XAM7" s="125"/>
      <c r="XAN7" s="125"/>
      <c r="XAO7" s="125"/>
      <c r="XAP7" s="125"/>
      <c r="XAQ7" s="125"/>
      <c r="XAR7" s="125"/>
      <c r="XAS7" s="125"/>
      <c r="XAT7" s="125"/>
      <c r="XAU7" s="125"/>
      <c r="XAV7" s="125"/>
      <c r="XAW7" s="125"/>
      <c r="XAX7" s="125"/>
      <c r="XAY7" s="125"/>
      <c r="XAZ7" s="125"/>
      <c r="XBA7" s="125"/>
      <c r="XBB7" s="125"/>
      <c r="XBC7" s="125"/>
      <c r="XBD7" s="125"/>
      <c r="XBE7" s="125"/>
      <c r="XBF7" s="125"/>
      <c r="XBG7" s="125"/>
      <c r="XBH7" s="125"/>
      <c r="XBI7" s="125"/>
      <c r="XBJ7" s="125"/>
      <c r="XBK7" s="125"/>
      <c r="XBL7" s="125"/>
      <c r="XBM7" s="125"/>
      <c r="XBN7" s="125"/>
      <c r="XBO7" s="125"/>
      <c r="XBP7" s="125"/>
      <c r="XBQ7" s="125"/>
      <c r="XBR7" s="125"/>
      <c r="XBS7" s="125"/>
      <c r="XBT7" s="125"/>
      <c r="XBU7" s="125"/>
      <c r="XBV7" s="125"/>
      <c r="XBW7" s="125"/>
      <c r="XBX7" s="125"/>
      <c r="XBY7" s="125"/>
      <c r="XBZ7" s="125"/>
      <c r="XCA7" s="125"/>
      <c r="XCB7" s="125"/>
      <c r="XCC7" s="125"/>
      <c r="XCD7" s="125"/>
      <c r="XCE7" s="125"/>
      <c r="XCF7" s="125"/>
      <c r="XCG7" s="125"/>
      <c r="XCH7" s="125"/>
      <c r="XCI7" s="125"/>
      <c r="XCJ7" s="125"/>
      <c r="XCK7" s="125"/>
      <c r="XCL7" s="125"/>
      <c r="XCM7" s="125"/>
      <c r="XCN7" s="125"/>
      <c r="XCO7" s="125"/>
      <c r="XCP7" s="125"/>
      <c r="XCQ7" s="125"/>
      <c r="XCR7" s="125"/>
      <c r="XCS7" s="125"/>
      <c r="XCT7" s="125"/>
      <c r="XCU7" s="125"/>
      <c r="XCV7" s="125"/>
      <c r="XCW7" s="125"/>
      <c r="XCX7" s="125"/>
      <c r="XCY7" s="125"/>
      <c r="XCZ7" s="125"/>
      <c r="XDA7" s="125"/>
      <c r="XDB7" s="125"/>
      <c r="XDC7" s="125"/>
      <c r="XDD7" s="125"/>
      <c r="XDE7" s="125"/>
      <c r="XDF7" s="125"/>
      <c r="XDG7" s="125"/>
      <c r="XDH7" s="125"/>
      <c r="XDI7" s="125"/>
      <c r="XDJ7" s="125"/>
      <c r="XDK7" s="125"/>
      <c r="XDL7" s="125"/>
      <c r="XDM7" s="125"/>
      <c r="XDN7" s="125"/>
      <c r="XDO7" s="125"/>
      <c r="XDP7" s="125"/>
      <c r="XDQ7" s="125"/>
      <c r="XDR7" s="125"/>
      <c r="XDS7" s="125"/>
      <c r="XDT7" s="125"/>
      <c r="XDU7" s="125"/>
      <c r="XDV7" s="125"/>
      <c r="XDW7" s="125"/>
      <c r="XDX7" s="125"/>
      <c r="XDY7" s="125"/>
      <c r="XDZ7" s="125"/>
      <c r="XEA7" s="125"/>
      <c r="XEB7" s="125"/>
      <c r="XEC7" s="125"/>
      <c r="XED7" s="125"/>
      <c r="XEE7" s="125"/>
      <c r="XEF7" s="125"/>
      <c r="XEG7" s="125"/>
      <c r="XEH7" s="125"/>
      <c r="XEI7" s="125"/>
      <c r="XEJ7" s="125"/>
      <c r="XEK7" s="125"/>
      <c r="XEL7" s="125"/>
      <c r="XEM7" s="125"/>
      <c r="XEN7" s="125"/>
      <c r="XEO7" s="125"/>
      <c r="XEP7" s="125"/>
      <c r="XEQ7" s="125"/>
      <c r="XER7" s="125"/>
      <c r="XES7" s="125"/>
      <c r="XET7" s="125"/>
      <c r="XEU7" s="125"/>
      <c r="XEV7" s="125"/>
      <c r="XEW7" s="125"/>
      <c r="XEX7" s="125"/>
      <c r="XEY7" s="125"/>
      <c r="XEZ7" s="125"/>
      <c r="XFA7" s="125"/>
      <c r="XFB7" s="125"/>
    </row>
    <row r="8" spans="1:16382" s="133" customFormat="1" ht="30.75" customHeight="1" thickBot="1" x14ac:dyDescent="0.35">
      <c r="A8" s="124"/>
      <c r="B8" s="124" t="s">
        <v>2</v>
      </c>
      <c r="C8" s="124"/>
      <c r="D8" s="124"/>
      <c r="E8" s="124"/>
      <c r="F8" s="124"/>
      <c r="G8" s="124"/>
    </row>
    <row r="9" spans="1:16382" s="129" customFormat="1" ht="18" thickTop="1" x14ac:dyDescent="0.3">
      <c r="A9" s="126"/>
      <c r="B9" s="126"/>
      <c r="C9" s="126"/>
      <c r="D9" s="126"/>
      <c r="E9" s="126"/>
      <c r="F9" s="126"/>
      <c r="G9" s="126"/>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5"/>
      <c r="NI9" s="125"/>
      <c r="NJ9" s="125"/>
      <c r="NK9" s="125"/>
      <c r="NL9" s="125"/>
      <c r="NM9" s="125"/>
      <c r="NN9" s="125"/>
      <c r="NO9" s="125"/>
      <c r="NP9" s="125"/>
      <c r="NQ9" s="125"/>
      <c r="NR9" s="125"/>
      <c r="NS9" s="125"/>
      <c r="NT9" s="125"/>
      <c r="NU9" s="125"/>
      <c r="NV9" s="125"/>
      <c r="NW9" s="125"/>
      <c r="NX9" s="125"/>
      <c r="NY9" s="125"/>
      <c r="NZ9" s="125"/>
      <c r="OA9" s="125"/>
      <c r="OB9" s="125"/>
      <c r="OC9" s="125"/>
      <c r="OD9" s="125"/>
      <c r="OE9" s="125"/>
      <c r="OF9" s="125"/>
      <c r="OG9" s="125"/>
      <c r="OH9" s="125"/>
      <c r="OI9" s="125"/>
      <c r="OJ9" s="125"/>
      <c r="OK9" s="125"/>
      <c r="OL9" s="125"/>
      <c r="OM9" s="125"/>
      <c r="ON9" s="125"/>
      <c r="OO9" s="125"/>
      <c r="OP9" s="125"/>
      <c r="OQ9" s="125"/>
      <c r="OR9" s="125"/>
      <c r="OS9" s="125"/>
      <c r="OT9" s="125"/>
      <c r="OU9" s="125"/>
      <c r="OV9" s="125"/>
      <c r="OW9" s="125"/>
      <c r="OX9" s="125"/>
      <c r="OY9" s="125"/>
      <c r="OZ9" s="125"/>
      <c r="PA9" s="125"/>
      <c r="PB9" s="125"/>
      <c r="PC9" s="125"/>
      <c r="PD9" s="125"/>
      <c r="PE9" s="125"/>
      <c r="PF9" s="125"/>
      <c r="PG9" s="125"/>
      <c r="PH9" s="125"/>
      <c r="PI9" s="125"/>
      <c r="PJ9" s="125"/>
      <c r="PK9" s="125"/>
      <c r="PL9" s="125"/>
      <c r="PM9" s="125"/>
      <c r="PN9" s="125"/>
      <c r="PO9" s="125"/>
      <c r="PP9" s="125"/>
      <c r="PQ9" s="125"/>
      <c r="PR9" s="125"/>
      <c r="PS9" s="125"/>
      <c r="PT9" s="125"/>
      <c r="PU9" s="125"/>
      <c r="PV9" s="125"/>
      <c r="PW9" s="125"/>
      <c r="PX9" s="125"/>
      <c r="PY9" s="125"/>
      <c r="PZ9" s="125"/>
      <c r="QA9" s="125"/>
      <c r="QB9" s="125"/>
      <c r="QC9" s="125"/>
      <c r="QD9" s="125"/>
      <c r="QE9" s="125"/>
      <c r="QF9" s="125"/>
      <c r="QG9" s="125"/>
      <c r="QH9" s="125"/>
      <c r="QI9" s="125"/>
      <c r="QJ9" s="125"/>
      <c r="QK9" s="125"/>
      <c r="QL9" s="125"/>
      <c r="QM9" s="125"/>
      <c r="QN9" s="125"/>
      <c r="QO9" s="125"/>
      <c r="QP9" s="125"/>
      <c r="QQ9" s="125"/>
      <c r="QR9" s="125"/>
      <c r="QS9" s="125"/>
      <c r="QT9" s="125"/>
      <c r="QU9" s="125"/>
      <c r="QV9" s="125"/>
      <c r="QW9" s="125"/>
      <c r="QX9" s="125"/>
      <c r="QY9" s="125"/>
      <c r="QZ9" s="125"/>
      <c r="RA9" s="125"/>
      <c r="RB9" s="125"/>
      <c r="RC9" s="125"/>
      <c r="RD9" s="125"/>
      <c r="RE9" s="125"/>
      <c r="RF9" s="125"/>
      <c r="RG9" s="125"/>
      <c r="RH9" s="125"/>
      <c r="RI9" s="125"/>
      <c r="RJ9" s="125"/>
      <c r="RK9" s="125"/>
      <c r="RL9" s="125"/>
      <c r="RM9" s="125"/>
      <c r="RN9" s="125"/>
      <c r="RO9" s="125"/>
      <c r="RP9" s="125"/>
      <c r="RQ9" s="125"/>
      <c r="RR9" s="125"/>
      <c r="RS9" s="125"/>
      <c r="RT9" s="125"/>
      <c r="RU9" s="125"/>
      <c r="RV9" s="125"/>
      <c r="RW9" s="125"/>
      <c r="RX9" s="125"/>
      <c r="RY9" s="125"/>
      <c r="RZ9" s="125"/>
      <c r="SA9" s="125"/>
      <c r="SB9" s="125"/>
      <c r="SC9" s="125"/>
      <c r="SD9" s="125"/>
      <c r="SE9" s="125"/>
      <c r="SF9" s="125"/>
      <c r="SG9" s="125"/>
      <c r="SH9" s="125"/>
      <c r="SI9" s="125"/>
      <c r="SJ9" s="125"/>
      <c r="SK9" s="125"/>
      <c r="SL9" s="125"/>
      <c r="SM9" s="125"/>
      <c r="SN9" s="125"/>
      <c r="SO9" s="125"/>
      <c r="SP9" s="125"/>
      <c r="SQ9" s="125"/>
      <c r="SR9" s="125"/>
      <c r="SS9" s="125"/>
      <c r="ST9" s="125"/>
      <c r="SU9" s="125"/>
      <c r="SV9" s="125"/>
      <c r="SW9" s="125"/>
      <c r="SX9" s="125"/>
      <c r="SY9" s="125"/>
      <c r="SZ9" s="125"/>
      <c r="TA9" s="125"/>
      <c r="TB9" s="125"/>
      <c r="TC9" s="125"/>
      <c r="TD9" s="125"/>
      <c r="TE9" s="125"/>
      <c r="TF9" s="125"/>
      <c r="TG9" s="125"/>
      <c r="TH9" s="125"/>
      <c r="TI9" s="125"/>
      <c r="TJ9" s="125"/>
      <c r="TK9" s="125"/>
      <c r="TL9" s="125"/>
      <c r="TM9" s="125"/>
      <c r="TN9" s="125"/>
      <c r="TO9" s="125"/>
      <c r="TP9" s="125"/>
      <c r="TQ9" s="125"/>
      <c r="TR9" s="125"/>
      <c r="TS9" s="125"/>
      <c r="TT9" s="125"/>
      <c r="TU9" s="125"/>
      <c r="TV9" s="125"/>
      <c r="TW9" s="125"/>
      <c r="TX9" s="125"/>
      <c r="TY9" s="125"/>
      <c r="TZ9" s="125"/>
      <c r="UA9" s="125"/>
      <c r="UB9" s="125"/>
      <c r="UC9" s="125"/>
      <c r="UD9" s="125"/>
      <c r="UE9" s="125"/>
      <c r="UF9" s="125"/>
      <c r="UG9" s="125"/>
      <c r="UH9" s="125"/>
      <c r="UI9" s="125"/>
      <c r="UJ9" s="125"/>
      <c r="UK9" s="125"/>
      <c r="UL9" s="125"/>
      <c r="UM9" s="125"/>
      <c r="UN9" s="125"/>
      <c r="UO9" s="125"/>
      <c r="UP9" s="125"/>
      <c r="UQ9" s="125"/>
      <c r="UR9" s="125"/>
      <c r="US9" s="125"/>
      <c r="UT9" s="125"/>
      <c r="UU9" s="125"/>
      <c r="UV9" s="125"/>
      <c r="UW9" s="125"/>
      <c r="UX9" s="125"/>
      <c r="UY9" s="125"/>
      <c r="UZ9" s="125"/>
      <c r="VA9" s="125"/>
      <c r="VB9" s="125"/>
      <c r="VC9" s="125"/>
      <c r="VD9" s="125"/>
      <c r="VE9" s="125"/>
      <c r="VF9" s="125"/>
      <c r="VG9" s="125"/>
      <c r="VH9" s="125"/>
      <c r="VI9" s="125"/>
      <c r="VJ9" s="125"/>
      <c r="VK9" s="125"/>
      <c r="VL9" s="125"/>
      <c r="VM9" s="125"/>
      <c r="VN9" s="125"/>
      <c r="VO9" s="125"/>
      <c r="VP9" s="125"/>
      <c r="VQ9" s="125"/>
      <c r="VR9" s="125"/>
      <c r="VS9" s="125"/>
      <c r="VT9" s="125"/>
      <c r="VU9" s="125"/>
      <c r="VV9" s="125"/>
      <c r="VW9" s="125"/>
      <c r="VX9" s="125"/>
      <c r="VY9" s="125"/>
      <c r="VZ9" s="125"/>
      <c r="WA9" s="125"/>
      <c r="WB9" s="125"/>
      <c r="WC9" s="125"/>
      <c r="WD9" s="125"/>
      <c r="WE9" s="125"/>
      <c r="WF9" s="125"/>
      <c r="WG9" s="125"/>
      <c r="WH9" s="125"/>
      <c r="WI9" s="125"/>
      <c r="WJ9" s="125"/>
      <c r="WK9" s="125"/>
      <c r="WL9" s="125"/>
      <c r="WM9" s="125"/>
      <c r="WN9" s="125"/>
      <c r="WO9" s="125"/>
      <c r="WP9" s="125"/>
      <c r="WQ9" s="125"/>
      <c r="WR9" s="125"/>
      <c r="WS9" s="125"/>
      <c r="WT9" s="125"/>
      <c r="WU9" s="125"/>
      <c r="WV9" s="125"/>
      <c r="WW9" s="125"/>
      <c r="WX9" s="125"/>
      <c r="WY9" s="125"/>
      <c r="WZ9" s="125"/>
      <c r="XA9" s="125"/>
      <c r="XB9" s="125"/>
      <c r="XC9" s="125"/>
      <c r="XD9" s="125"/>
      <c r="XE9" s="125"/>
      <c r="XF9" s="125"/>
      <c r="XG9" s="125"/>
      <c r="XH9" s="125"/>
      <c r="XI9" s="125"/>
      <c r="XJ9" s="125"/>
      <c r="XK9" s="125"/>
      <c r="XL9" s="125"/>
      <c r="XM9" s="125"/>
      <c r="XN9" s="125"/>
      <c r="XO9" s="125"/>
      <c r="XP9" s="125"/>
      <c r="XQ9" s="125"/>
      <c r="XR9" s="125"/>
      <c r="XS9" s="125"/>
      <c r="XT9" s="125"/>
      <c r="XU9" s="125"/>
      <c r="XV9" s="125"/>
      <c r="XW9" s="125"/>
      <c r="XX9" s="125"/>
      <c r="XY9" s="125"/>
      <c r="XZ9" s="125"/>
      <c r="YA9" s="125"/>
      <c r="YB9" s="125"/>
      <c r="YC9" s="125"/>
      <c r="YD9" s="125"/>
      <c r="YE9" s="125"/>
      <c r="YF9" s="125"/>
      <c r="YG9" s="125"/>
      <c r="YH9" s="125"/>
      <c r="YI9" s="125"/>
      <c r="YJ9" s="125"/>
      <c r="YK9" s="125"/>
      <c r="YL9" s="125"/>
      <c r="YM9" s="125"/>
      <c r="YN9" s="125"/>
      <c r="YO9" s="125"/>
      <c r="YP9" s="125"/>
      <c r="YQ9" s="125"/>
      <c r="YR9" s="125"/>
      <c r="YS9" s="125"/>
      <c r="YT9" s="125"/>
      <c r="YU9" s="125"/>
      <c r="YV9" s="125"/>
      <c r="YW9" s="125"/>
      <c r="YX9" s="125"/>
      <c r="YY9" s="125"/>
      <c r="YZ9" s="125"/>
      <c r="ZA9" s="125"/>
      <c r="ZB9" s="125"/>
      <c r="ZC9" s="125"/>
      <c r="ZD9" s="125"/>
      <c r="ZE9" s="125"/>
      <c r="ZF9" s="125"/>
      <c r="ZG9" s="125"/>
      <c r="ZH9" s="125"/>
      <c r="ZI9" s="125"/>
      <c r="ZJ9" s="125"/>
      <c r="ZK9" s="125"/>
      <c r="ZL9" s="125"/>
      <c r="ZM9" s="125"/>
      <c r="ZN9" s="125"/>
      <c r="ZO9" s="125"/>
      <c r="ZP9" s="125"/>
      <c r="ZQ9" s="125"/>
      <c r="ZR9" s="125"/>
      <c r="ZS9" s="125"/>
      <c r="ZT9" s="125"/>
      <c r="ZU9" s="125"/>
      <c r="ZV9" s="125"/>
      <c r="ZW9" s="125"/>
      <c r="ZX9" s="125"/>
      <c r="ZY9" s="125"/>
      <c r="ZZ9" s="125"/>
      <c r="AAA9" s="125"/>
      <c r="AAB9" s="125"/>
      <c r="AAC9" s="125"/>
      <c r="AAD9" s="125"/>
      <c r="AAE9" s="125"/>
      <c r="AAF9" s="125"/>
      <c r="AAG9" s="125"/>
      <c r="AAH9" s="125"/>
      <c r="AAI9" s="125"/>
      <c r="AAJ9" s="125"/>
      <c r="AAK9" s="125"/>
      <c r="AAL9" s="125"/>
      <c r="AAM9" s="125"/>
      <c r="AAN9" s="125"/>
      <c r="AAO9" s="125"/>
      <c r="AAP9" s="125"/>
      <c r="AAQ9" s="125"/>
      <c r="AAR9" s="125"/>
      <c r="AAS9" s="125"/>
      <c r="AAT9" s="125"/>
      <c r="AAU9" s="125"/>
      <c r="AAV9" s="125"/>
      <c r="AAW9" s="125"/>
      <c r="AAX9" s="125"/>
      <c r="AAY9" s="125"/>
      <c r="AAZ9" s="125"/>
      <c r="ABA9" s="125"/>
      <c r="ABB9" s="125"/>
      <c r="ABC9" s="125"/>
      <c r="ABD9" s="125"/>
      <c r="ABE9" s="125"/>
      <c r="ABF9" s="125"/>
      <c r="ABG9" s="125"/>
      <c r="ABH9" s="125"/>
      <c r="ABI9" s="125"/>
      <c r="ABJ9" s="125"/>
      <c r="ABK9" s="125"/>
      <c r="ABL9" s="125"/>
      <c r="ABM9" s="125"/>
      <c r="ABN9" s="125"/>
      <c r="ABO9" s="125"/>
      <c r="ABP9" s="125"/>
      <c r="ABQ9" s="125"/>
      <c r="ABR9" s="125"/>
      <c r="ABS9" s="125"/>
      <c r="ABT9" s="125"/>
      <c r="ABU9" s="125"/>
      <c r="ABV9" s="125"/>
      <c r="ABW9" s="125"/>
      <c r="ABX9" s="125"/>
      <c r="ABY9" s="125"/>
      <c r="ABZ9" s="125"/>
      <c r="ACA9" s="125"/>
      <c r="ACB9" s="125"/>
      <c r="ACC9" s="125"/>
      <c r="ACD9" s="125"/>
      <c r="ACE9" s="125"/>
      <c r="ACF9" s="125"/>
      <c r="ACG9" s="125"/>
      <c r="ACH9" s="125"/>
      <c r="ACI9" s="125"/>
      <c r="ACJ9" s="125"/>
      <c r="ACK9" s="125"/>
      <c r="ACL9" s="125"/>
      <c r="ACM9" s="125"/>
      <c r="ACN9" s="125"/>
      <c r="ACO9" s="125"/>
      <c r="ACP9" s="125"/>
      <c r="ACQ9" s="125"/>
      <c r="ACR9" s="125"/>
      <c r="ACS9" s="125"/>
      <c r="ACT9" s="125"/>
      <c r="ACU9" s="125"/>
      <c r="ACV9" s="125"/>
      <c r="ACW9" s="125"/>
      <c r="ACX9" s="125"/>
      <c r="ACY9" s="125"/>
      <c r="ACZ9" s="125"/>
      <c r="ADA9" s="125"/>
      <c r="ADB9" s="125"/>
      <c r="ADC9" s="125"/>
      <c r="ADD9" s="125"/>
      <c r="ADE9" s="125"/>
      <c r="ADF9" s="125"/>
      <c r="ADG9" s="125"/>
      <c r="ADH9" s="125"/>
      <c r="ADI9" s="125"/>
      <c r="ADJ9" s="125"/>
      <c r="ADK9" s="125"/>
      <c r="ADL9" s="125"/>
      <c r="ADM9" s="125"/>
      <c r="ADN9" s="125"/>
      <c r="ADO9" s="125"/>
      <c r="ADP9" s="125"/>
      <c r="ADQ9" s="125"/>
      <c r="ADR9" s="125"/>
      <c r="ADS9" s="125"/>
      <c r="ADT9" s="125"/>
      <c r="ADU9" s="125"/>
      <c r="ADV9" s="125"/>
      <c r="ADW9" s="125"/>
      <c r="ADX9" s="125"/>
      <c r="ADY9" s="125"/>
      <c r="ADZ9" s="125"/>
      <c r="AEA9" s="125"/>
      <c r="AEB9" s="125"/>
      <c r="AEC9" s="125"/>
      <c r="AED9" s="125"/>
      <c r="AEE9" s="125"/>
      <c r="AEF9" s="125"/>
      <c r="AEG9" s="125"/>
      <c r="AEH9" s="125"/>
      <c r="AEI9" s="125"/>
      <c r="AEJ9" s="125"/>
      <c r="AEK9" s="125"/>
      <c r="AEL9" s="125"/>
      <c r="AEM9" s="125"/>
      <c r="AEN9" s="125"/>
      <c r="AEO9" s="125"/>
      <c r="AEP9" s="125"/>
      <c r="AEQ9" s="125"/>
      <c r="AER9" s="125"/>
      <c r="AES9" s="125"/>
      <c r="AET9" s="125"/>
      <c r="AEU9" s="125"/>
      <c r="AEV9" s="125"/>
      <c r="AEW9" s="125"/>
      <c r="AEX9" s="125"/>
      <c r="AEY9" s="125"/>
      <c r="AEZ9" s="125"/>
      <c r="AFA9" s="125"/>
      <c r="AFB9" s="125"/>
      <c r="AFC9" s="125"/>
      <c r="AFD9" s="125"/>
      <c r="AFE9" s="125"/>
      <c r="AFF9" s="125"/>
      <c r="AFG9" s="125"/>
      <c r="AFH9" s="125"/>
      <c r="AFI9" s="125"/>
      <c r="AFJ9" s="125"/>
      <c r="AFK9" s="125"/>
      <c r="AFL9" s="125"/>
      <c r="AFM9" s="125"/>
      <c r="AFN9" s="125"/>
      <c r="AFO9" s="125"/>
      <c r="AFP9" s="125"/>
      <c r="AFQ9" s="125"/>
      <c r="AFR9" s="125"/>
      <c r="AFS9" s="125"/>
      <c r="AFT9" s="125"/>
      <c r="AFU9" s="125"/>
      <c r="AFV9" s="125"/>
      <c r="AFW9" s="125"/>
      <c r="AFX9" s="125"/>
      <c r="AFY9" s="125"/>
      <c r="AFZ9" s="125"/>
      <c r="AGA9" s="125"/>
      <c r="AGB9" s="125"/>
      <c r="AGC9" s="125"/>
      <c r="AGD9" s="125"/>
      <c r="AGE9" s="125"/>
      <c r="AGF9" s="125"/>
      <c r="AGG9" s="125"/>
      <c r="AGH9" s="125"/>
      <c r="AGI9" s="125"/>
      <c r="AGJ9" s="125"/>
      <c r="AGK9" s="125"/>
      <c r="AGL9" s="125"/>
      <c r="AGM9" s="125"/>
      <c r="AGN9" s="125"/>
      <c r="AGO9" s="125"/>
      <c r="AGP9" s="125"/>
      <c r="AGQ9" s="125"/>
      <c r="AGR9" s="125"/>
      <c r="AGS9" s="125"/>
      <c r="AGT9" s="125"/>
      <c r="AGU9" s="125"/>
      <c r="AGV9" s="125"/>
      <c r="AGW9" s="125"/>
      <c r="AGX9" s="125"/>
      <c r="AGY9" s="125"/>
      <c r="AGZ9" s="125"/>
      <c r="AHA9" s="125"/>
      <c r="AHB9" s="125"/>
      <c r="AHC9" s="125"/>
      <c r="AHD9" s="125"/>
      <c r="AHE9" s="125"/>
      <c r="AHF9" s="125"/>
      <c r="AHG9" s="125"/>
      <c r="AHH9" s="125"/>
      <c r="AHI9" s="125"/>
      <c r="AHJ9" s="125"/>
      <c r="AHK9" s="125"/>
      <c r="AHL9" s="125"/>
      <c r="AHM9" s="125"/>
      <c r="AHN9" s="125"/>
      <c r="AHO9" s="125"/>
      <c r="AHP9" s="125"/>
      <c r="AHQ9" s="125"/>
      <c r="AHR9" s="125"/>
      <c r="AHS9" s="125"/>
      <c r="AHT9" s="125"/>
      <c r="AHU9" s="125"/>
      <c r="AHV9" s="125"/>
      <c r="AHW9" s="125"/>
      <c r="AHX9" s="125"/>
      <c r="AHY9" s="125"/>
      <c r="AHZ9" s="125"/>
      <c r="AIA9" s="125"/>
      <c r="AIB9" s="125"/>
      <c r="AIC9" s="125"/>
      <c r="AID9" s="125"/>
      <c r="AIE9" s="125"/>
      <c r="AIF9" s="125"/>
      <c r="AIG9" s="125"/>
      <c r="AIH9" s="125"/>
      <c r="AII9" s="125"/>
      <c r="AIJ9" s="125"/>
      <c r="AIK9" s="125"/>
      <c r="AIL9" s="125"/>
      <c r="AIM9" s="125"/>
      <c r="AIN9" s="125"/>
      <c r="AIO9" s="125"/>
      <c r="AIP9" s="125"/>
      <c r="AIQ9" s="125"/>
      <c r="AIR9" s="125"/>
      <c r="AIS9" s="125"/>
      <c r="AIT9" s="125"/>
      <c r="AIU9" s="125"/>
      <c r="AIV9" s="125"/>
      <c r="AIW9" s="125"/>
      <c r="AIX9" s="125"/>
      <c r="AIY9" s="125"/>
      <c r="AIZ9" s="125"/>
      <c r="AJA9" s="125"/>
      <c r="AJB9" s="125"/>
      <c r="AJC9" s="125"/>
      <c r="AJD9" s="125"/>
      <c r="AJE9" s="125"/>
      <c r="AJF9" s="125"/>
      <c r="AJG9" s="125"/>
      <c r="AJH9" s="125"/>
      <c r="AJI9" s="125"/>
      <c r="AJJ9" s="125"/>
      <c r="AJK9" s="125"/>
      <c r="AJL9" s="125"/>
      <c r="AJM9" s="125"/>
      <c r="AJN9" s="125"/>
      <c r="AJO9" s="125"/>
      <c r="AJP9" s="125"/>
      <c r="AJQ9" s="125"/>
      <c r="AJR9" s="125"/>
      <c r="AJS9" s="125"/>
      <c r="AJT9" s="125"/>
      <c r="AJU9" s="125"/>
      <c r="AJV9" s="125"/>
      <c r="AJW9" s="125"/>
      <c r="AJX9" s="125"/>
      <c r="AJY9" s="125"/>
      <c r="AJZ9" s="125"/>
      <c r="AKA9" s="125"/>
      <c r="AKB9" s="125"/>
      <c r="AKC9" s="125"/>
      <c r="AKD9" s="125"/>
      <c r="AKE9" s="125"/>
      <c r="AKF9" s="125"/>
      <c r="AKG9" s="125"/>
      <c r="AKH9" s="125"/>
      <c r="AKI9" s="125"/>
      <c r="AKJ9" s="125"/>
      <c r="AKK9" s="125"/>
      <c r="AKL9" s="125"/>
      <c r="AKM9" s="125"/>
      <c r="AKN9" s="125"/>
      <c r="AKO9" s="125"/>
      <c r="AKP9" s="125"/>
      <c r="AKQ9" s="125"/>
      <c r="AKR9" s="125"/>
      <c r="AKS9" s="125"/>
      <c r="AKT9" s="125"/>
      <c r="AKU9" s="125"/>
      <c r="AKV9" s="125"/>
      <c r="AKW9" s="125"/>
      <c r="AKX9" s="125"/>
      <c r="AKY9" s="125"/>
      <c r="AKZ9" s="125"/>
      <c r="ALA9" s="125"/>
      <c r="ALB9" s="125"/>
      <c r="ALC9" s="125"/>
      <c r="ALD9" s="125"/>
      <c r="ALE9" s="125"/>
      <c r="ALF9" s="125"/>
      <c r="ALG9" s="125"/>
      <c r="ALH9" s="125"/>
      <c r="ALI9" s="125"/>
      <c r="ALJ9" s="125"/>
      <c r="ALK9" s="125"/>
      <c r="ALL9" s="125"/>
      <c r="ALM9" s="125"/>
      <c r="ALN9" s="125"/>
      <c r="ALO9" s="125"/>
      <c r="ALP9" s="125"/>
      <c r="ALQ9" s="125"/>
      <c r="ALR9" s="125"/>
      <c r="ALS9" s="125"/>
      <c r="ALT9" s="125"/>
      <c r="ALU9" s="125"/>
      <c r="ALV9" s="125"/>
      <c r="ALW9" s="125"/>
      <c r="ALX9" s="125"/>
      <c r="ALY9" s="125"/>
      <c r="ALZ9" s="125"/>
      <c r="AMA9" s="125"/>
      <c r="AMB9" s="125"/>
      <c r="AMC9" s="125"/>
      <c r="AMD9" s="125"/>
      <c r="AME9" s="125"/>
      <c r="AMF9" s="125"/>
      <c r="AMG9" s="125"/>
      <c r="AMH9" s="125"/>
      <c r="AMI9" s="125"/>
      <c r="AMJ9" s="125"/>
      <c r="AMK9" s="125"/>
      <c r="AML9" s="125"/>
      <c r="AMM9" s="125"/>
      <c r="AMN9" s="125"/>
      <c r="AMO9" s="125"/>
      <c r="AMP9" s="125"/>
      <c r="AMQ9" s="125"/>
      <c r="AMR9" s="125"/>
      <c r="AMS9" s="125"/>
      <c r="AMT9" s="125"/>
      <c r="AMU9" s="125"/>
      <c r="AMV9" s="125"/>
      <c r="AMW9" s="125"/>
      <c r="AMX9" s="125"/>
      <c r="AMY9" s="125"/>
      <c r="AMZ9" s="125"/>
      <c r="ANA9" s="125"/>
      <c r="ANB9" s="125"/>
      <c r="ANC9" s="125"/>
      <c r="AND9" s="125"/>
      <c r="ANE9" s="125"/>
      <c r="ANF9" s="125"/>
      <c r="ANG9" s="125"/>
      <c r="ANH9" s="125"/>
      <c r="ANI9" s="125"/>
      <c r="ANJ9" s="125"/>
      <c r="ANK9" s="125"/>
      <c r="ANL9" s="125"/>
      <c r="ANM9" s="125"/>
      <c r="ANN9" s="125"/>
      <c r="ANO9" s="125"/>
      <c r="ANP9" s="125"/>
      <c r="ANQ9" s="125"/>
      <c r="ANR9" s="125"/>
      <c r="ANS9" s="125"/>
      <c r="ANT9" s="125"/>
      <c r="ANU9" s="125"/>
      <c r="ANV9" s="125"/>
      <c r="ANW9" s="125"/>
      <c r="ANX9" s="125"/>
      <c r="ANY9" s="125"/>
      <c r="ANZ9" s="125"/>
      <c r="AOA9" s="125"/>
      <c r="AOB9" s="125"/>
      <c r="AOC9" s="125"/>
      <c r="AOD9" s="125"/>
      <c r="AOE9" s="125"/>
      <c r="AOF9" s="125"/>
      <c r="AOG9" s="125"/>
      <c r="AOH9" s="125"/>
      <c r="AOI9" s="125"/>
      <c r="AOJ9" s="125"/>
      <c r="AOK9" s="125"/>
      <c r="AOL9" s="125"/>
      <c r="AOM9" s="125"/>
      <c r="AON9" s="125"/>
      <c r="AOO9" s="125"/>
      <c r="AOP9" s="125"/>
      <c r="AOQ9" s="125"/>
      <c r="AOR9" s="125"/>
      <c r="AOS9" s="125"/>
      <c r="AOT9" s="125"/>
      <c r="AOU9" s="125"/>
      <c r="AOV9" s="125"/>
      <c r="AOW9" s="125"/>
      <c r="AOX9" s="125"/>
      <c r="AOY9" s="125"/>
      <c r="AOZ9" s="125"/>
      <c r="APA9" s="125"/>
      <c r="APB9" s="125"/>
      <c r="APC9" s="125"/>
      <c r="APD9" s="125"/>
      <c r="APE9" s="125"/>
      <c r="APF9" s="125"/>
      <c r="APG9" s="125"/>
      <c r="APH9" s="125"/>
      <c r="API9" s="125"/>
      <c r="APJ9" s="125"/>
      <c r="APK9" s="125"/>
      <c r="APL9" s="125"/>
      <c r="APM9" s="125"/>
      <c r="APN9" s="125"/>
      <c r="APO9" s="125"/>
      <c r="APP9" s="125"/>
      <c r="APQ9" s="125"/>
      <c r="APR9" s="125"/>
      <c r="APS9" s="125"/>
      <c r="APT9" s="125"/>
      <c r="APU9" s="125"/>
      <c r="APV9" s="125"/>
      <c r="APW9" s="125"/>
      <c r="APX9" s="125"/>
      <c r="APY9" s="125"/>
      <c r="APZ9" s="125"/>
      <c r="AQA9" s="125"/>
      <c r="AQB9" s="125"/>
      <c r="AQC9" s="125"/>
      <c r="AQD9" s="125"/>
      <c r="AQE9" s="125"/>
      <c r="AQF9" s="125"/>
      <c r="AQG9" s="125"/>
      <c r="AQH9" s="125"/>
      <c r="AQI9" s="125"/>
      <c r="AQJ9" s="125"/>
      <c r="AQK9" s="125"/>
      <c r="AQL9" s="125"/>
      <c r="AQM9" s="125"/>
      <c r="AQN9" s="125"/>
      <c r="AQO9" s="125"/>
      <c r="AQP9" s="125"/>
      <c r="AQQ9" s="125"/>
      <c r="AQR9" s="125"/>
      <c r="AQS9" s="125"/>
      <c r="AQT9" s="125"/>
      <c r="AQU9" s="125"/>
      <c r="AQV9" s="125"/>
      <c r="AQW9" s="125"/>
      <c r="AQX9" s="125"/>
      <c r="AQY9" s="125"/>
      <c r="AQZ9" s="125"/>
      <c r="ARA9" s="125"/>
      <c r="ARB9" s="125"/>
      <c r="ARC9" s="125"/>
      <c r="ARD9" s="125"/>
      <c r="ARE9" s="125"/>
      <c r="ARF9" s="125"/>
      <c r="ARG9" s="125"/>
      <c r="ARH9" s="125"/>
      <c r="ARI9" s="125"/>
      <c r="ARJ9" s="125"/>
      <c r="ARK9" s="125"/>
      <c r="ARL9" s="125"/>
      <c r="ARM9" s="125"/>
      <c r="ARN9" s="125"/>
      <c r="ARO9" s="125"/>
      <c r="ARP9" s="125"/>
      <c r="ARQ9" s="125"/>
      <c r="ARR9" s="125"/>
      <c r="ARS9" s="125"/>
      <c r="ART9" s="125"/>
      <c r="ARU9" s="125"/>
      <c r="ARV9" s="125"/>
      <c r="ARW9" s="125"/>
      <c r="ARX9" s="125"/>
      <c r="ARY9" s="125"/>
      <c r="ARZ9" s="125"/>
      <c r="ASA9" s="125"/>
      <c r="ASB9" s="125"/>
      <c r="ASC9" s="125"/>
      <c r="ASD9" s="125"/>
      <c r="ASE9" s="125"/>
      <c r="ASF9" s="125"/>
      <c r="ASG9" s="125"/>
      <c r="ASH9" s="125"/>
      <c r="ASI9" s="125"/>
      <c r="ASJ9" s="125"/>
      <c r="ASK9" s="125"/>
      <c r="ASL9" s="125"/>
      <c r="ASM9" s="125"/>
      <c r="ASN9" s="125"/>
      <c r="ASO9" s="125"/>
      <c r="ASP9" s="125"/>
      <c r="ASQ9" s="125"/>
      <c r="ASR9" s="125"/>
      <c r="ASS9" s="125"/>
      <c r="AST9" s="125"/>
      <c r="ASU9" s="125"/>
      <c r="ASV9" s="125"/>
      <c r="ASW9" s="125"/>
      <c r="ASX9" s="125"/>
      <c r="ASY9" s="125"/>
      <c r="ASZ9" s="125"/>
      <c r="ATA9" s="125"/>
      <c r="ATB9" s="125"/>
      <c r="ATC9" s="125"/>
      <c r="ATD9" s="125"/>
      <c r="ATE9" s="125"/>
      <c r="ATF9" s="125"/>
      <c r="ATG9" s="125"/>
      <c r="ATH9" s="125"/>
      <c r="ATI9" s="125"/>
      <c r="ATJ9" s="125"/>
      <c r="ATK9" s="125"/>
      <c r="ATL9" s="125"/>
      <c r="ATM9" s="125"/>
      <c r="ATN9" s="125"/>
      <c r="ATO9" s="125"/>
      <c r="ATP9" s="125"/>
      <c r="ATQ9" s="125"/>
      <c r="ATR9" s="125"/>
      <c r="ATS9" s="125"/>
      <c r="ATT9" s="125"/>
      <c r="ATU9" s="125"/>
      <c r="ATV9" s="125"/>
      <c r="ATW9" s="125"/>
      <c r="ATX9" s="125"/>
      <c r="ATY9" s="125"/>
      <c r="ATZ9" s="125"/>
      <c r="AUA9" s="125"/>
      <c r="AUB9" s="125"/>
      <c r="AUC9" s="125"/>
      <c r="AUD9" s="125"/>
      <c r="AUE9" s="125"/>
      <c r="AUF9" s="125"/>
      <c r="AUG9" s="125"/>
      <c r="AUH9" s="125"/>
      <c r="AUI9" s="125"/>
      <c r="AUJ9" s="125"/>
      <c r="AUK9" s="125"/>
      <c r="AUL9" s="125"/>
      <c r="AUM9" s="125"/>
      <c r="AUN9" s="125"/>
      <c r="AUO9" s="125"/>
      <c r="AUP9" s="125"/>
      <c r="AUQ9" s="125"/>
      <c r="AUR9" s="125"/>
      <c r="AUS9" s="125"/>
      <c r="AUT9" s="125"/>
      <c r="AUU9" s="125"/>
      <c r="AUV9" s="125"/>
      <c r="AUW9" s="125"/>
      <c r="AUX9" s="125"/>
      <c r="AUY9" s="125"/>
      <c r="AUZ9" s="125"/>
      <c r="AVA9" s="125"/>
      <c r="AVB9" s="125"/>
      <c r="AVC9" s="125"/>
      <c r="AVD9" s="125"/>
      <c r="AVE9" s="125"/>
      <c r="AVF9" s="125"/>
      <c r="AVG9" s="125"/>
      <c r="AVH9" s="125"/>
      <c r="AVI9" s="125"/>
      <c r="AVJ9" s="125"/>
      <c r="AVK9" s="125"/>
      <c r="AVL9" s="125"/>
      <c r="AVM9" s="125"/>
      <c r="AVN9" s="125"/>
      <c r="AVO9" s="125"/>
      <c r="AVP9" s="125"/>
      <c r="AVQ9" s="125"/>
      <c r="AVR9" s="125"/>
      <c r="AVS9" s="125"/>
      <c r="AVT9" s="125"/>
      <c r="AVU9" s="125"/>
      <c r="AVV9" s="125"/>
      <c r="AVW9" s="125"/>
      <c r="AVX9" s="125"/>
      <c r="AVY9" s="125"/>
      <c r="AVZ9" s="125"/>
      <c r="AWA9" s="125"/>
      <c r="AWB9" s="125"/>
      <c r="AWC9" s="125"/>
      <c r="AWD9" s="125"/>
      <c r="AWE9" s="125"/>
      <c r="AWF9" s="125"/>
      <c r="AWG9" s="125"/>
      <c r="AWH9" s="125"/>
      <c r="AWI9" s="125"/>
      <c r="AWJ9" s="125"/>
      <c r="AWK9" s="125"/>
      <c r="AWL9" s="125"/>
      <c r="AWM9" s="125"/>
      <c r="AWN9" s="125"/>
      <c r="AWO9" s="125"/>
      <c r="AWP9" s="125"/>
      <c r="AWQ9" s="125"/>
      <c r="AWR9" s="125"/>
      <c r="AWS9" s="125"/>
      <c r="AWT9" s="125"/>
      <c r="AWU9" s="125"/>
      <c r="AWV9" s="125"/>
      <c r="AWW9" s="125"/>
      <c r="AWX9" s="125"/>
      <c r="AWY9" s="125"/>
      <c r="AWZ9" s="125"/>
      <c r="AXA9" s="125"/>
      <c r="AXB9" s="125"/>
      <c r="AXC9" s="125"/>
      <c r="AXD9" s="125"/>
      <c r="AXE9" s="125"/>
      <c r="AXF9" s="125"/>
      <c r="AXG9" s="125"/>
      <c r="AXH9" s="125"/>
      <c r="AXI9" s="125"/>
      <c r="AXJ9" s="125"/>
      <c r="AXK9" s="125"/>
      <c r="AXL9" s="125"/>
      <c r="AXM9" s="125"/>
      <c r="AXN9" s="125"/>
      <c r="AXO9" s="125"/>
      <c r="AXP9" s="125"/>
      <c r="AXQ9" s="125"/>
      <c r="AXR9" s="125"/>
      <c r="AXS9" s="125"/>
      <c r="AXT9" s="125"/>
      <c r="AXU9" s="125"/>
      <c r="AXV9" s="125"/>
      <c r="AXW9" s="125"/>
      <c r="AXX9" s="125"/>
      <c r="AXY9" s="125"/>
      <c r="AXZ9" s="125"/>
      <c r="AYA9" s="125"/>
      <c r="AYB9" s="125"/>
      <c r="AYC9" s="125"/>
      <c r="AYD9" s="125"/>
      <c r="AYE9" s="125"/>
      <c r="AYF9" s="125"/>
      <c r="AYG9" s="125"/>
      <c r="AYH9" s="125"/>
      <c r="AYI9" s="125"/>
      <c r="AYJ9" s="125"/>
      <c r="AYK9" s="125"/>
      <c r="AYL9" s="125"/>
      <c r="AYM9" s="125"/>
      <c r="AYN9" s="125"/>
      <c r="AYO9" s="125"/>
      <c r="AYP9" s="125"/>
      <c r="AYQ9" s="125"/>
      <c r="AYR9" s="125"/>
      <c r="AYS9" s="125"/>
      <c r="AYT9" s="125"/>
      <c r="AYU9" s="125"/>
      <c r="AYV9" s="125"/>
      <c r="AYW9" s="125"/>
      <c r="AYX9" s="125"/>
      <c r="AYY9" s="125"/>
      <c r="AYZ9" s="125"/>
      <c r="AZA9" s="125"/>
      <c r="AZB9" s="125"/>
      <c r="AZC9" s="125"/>
      <c r="AZD9" s="125"/>
      <c r="AZE9" s="125"/>
      <c r="AZF9" s="125"/>
      <c r="AZG9" s="125"/>
      <c r="AZH9" s="125"/>
      <c r="AZI9" s="125"/>
      <c r="AZJ9" s="125"/>
      <c r="AZK9" s="125"/>
      <c r="AZL9" s="125"/>
      <c r="AZM9" s="125"/>
      <c r="AZN9" s="125"/>
      <c r="AZO9" s="125"/>
      <c r="AZP9" s="125"/>
      <c r="AZQ9" s="125"/>
      <c r="AZR9" s="125"/>
      <c r="AZS9" s="125"/>
      <c r="AZT9" s="125"/>
      <c r="AZU9" s="125"/>
      <c r="AZV9" s="125"/>
      <c r="AZW9" s="125"/>
      <c r="AZX9" s="125"/>
      <c r="AZY9" s="125"/>
      <c r="AZZ9" s="125"/>
      <c r="BAA9" s="125"/>
      <c r="BAB9" s="125"/>
      <c r="BAC9" s="125"/>
      <c r="BAD9" s="125"/>
      <c r="BAE9" s="125"/>
      <c r="BAF9" s="125"/>
      <c r="BAG9" s="125"/>
      <c r="BAH9" s="125"/>
      <c r="BAI9" s="125"/>
      <c r="BAJ9" s="125"/>
      <c r="BAK9" s="125"/>
      <c r="BAL9" s="125"/>
      <c r="BAM9" s="125"/>
      <c r="BAN9" s="125"/>
      <c r="BAO9" s="125"/>
      <c r="BAP9" s="125"/>
      <c r="BAQ9" s="125"/>
      <c r="BAR9" s="125"/>
      <c r="BAS9" s="125"/>
      <c r="BAT9" s="125"/>
      <c r="BAU9" s="125"/>
      <c r="BAV9" s="125"/>
      <c r="BAW9" s="125"/>
      <c r="BAX9" s="125"/>
      <c r="BAY9" s="125"/>
      <c r="BAZ9" s="125"/>
      <c r="BBA9" s="125"/>
      <c r="BBB9" s="125"/>
      <c r="BBC9" s="125"/>
      <c r="BBD9" s="125"/>
      <c r="BBE9" s="125"/>
      <c r="BBF9" s="125"/>
      <c r="BBG9" s="125"/>
      <c r="BBH9" s="125"/>
      <c r="BBI9" s="125"/>
      <c r="BBJ9" s="125"/>
      <c r="BBK9" s="125"/>
      <c r="BBL9" s="125"/>
      <c r="BBM9" s="125"/>
      <c r="BBN9" s="125"/>
      <c r="BBO9" s="125"/>
      <c r="BBP9" s="125"/>
      <c r="BBQ9" s="125"/>
      <c r="BBR9" s="125"/>
      <c r="BBS9" s="125"/>
      <c r="BBT9" s="125"/>
      <c r="BBU9" s="125"/>
      <c r="BBV9" s="125"/>
      <c r="BBW9" s="125"/>
      <c r="BBX9" s="125"/>
      <c r="BBY9" s="125"/>
      <c r="BBZ9" s="125"/>
      <c r="BCA9" s="125"/>
      <c r="BCB9" s="125"/>
      <c r="BCC9" s="125"/>
      <c r="BCD9" s="125"/>
      <c r="BCE9" s="125"/>
      <c r="BCF9" s="125"/>
      <c r="BCG9" s="125"/>
      <c r="BCH9" s="125"/>
      <c r="BCI9" s="125"/>
      <c r="BCJ9" s="125"/>
      <c r="BCK9" s="125"/>
      <c r="BCL9" s="125"/>
      <c r="BCM9" s="125"/>
      <c r="BCN9" s="125"/>
      <c r="BCO9" s="125"/>
      <c r="BCP9" s="125"/>
      <c r="BCQ9" s="125"/>
      <c r="BCR9" s="125"/>
      <c r="BCS9" s="125"/>
      <c r="BCT9" s="125"/>
      <c r="BCU9" s="125"/>
      <c r="BCV9" s="125"/>
      <c r="BCW9" s="125"/>
      <c r="BCX9" s="125"/>
      <c r="BCY9" s="125"/>
      <c r="BCZ9" s="125"/>
      <c r="BDA9" s="125"/>
      <c r="BDB9" s="125"/>
      <c r="BDC9" s="125"/>
      <c r="BDD9" s="125"/>
      <c r="BDE9" s="125"/>
      <c r="BDF9" s="125"/>
      <c r="BDG9" s="125"/>
      <c r="BDH9" s="125"/>
      <c r="BDI9" s="125"/>
      <c r="BDJ9" s="125"/>
      <c r="BDK9" s="125"/>
      <c r="BDL9" s="125"/>
      <c r="BDM9" s="125"/>
      <c r="BDN9" s="125"/>
      <c r="BDO9" s="125"/>
      <c r="BDP9" s="125"/>
      <c r="BDQ9" s="125"/>
      <c r="BDR9" s="125"/>
      <c r="BDS9" s="125"/>
      <c r="BDT9" s="125"/>
      <c r="BDU9" s="125"/>
      <c r="BDV9" s="125"/>
      <c r="BDW9" s="125"/>
      <c r="BDX9" s="125"/>
      <c r="BDY9" s="125"/>
      <c r="BDZ9" s="125"/>
      <c r="BEA9" s="125"/>
      <c r="BEB9" s="125"/>
      <c r="BEC9" s="125"/>
      <c r="BED9" s="125"/>
      <c r="BEE9" s="125"/>
      <c r="BEF9" s="125"/>
      <c r="BEG9" s="125"/>
      <c r="BEH9" s="125"/>
      <c r="BEI9" s="125"/>
      <c r="BEJ9" s="125"/>
      <c r="BEK9" s="125"/>
      <c r="BEL9" s="125"/>
      <c r="BEM9" s="125"/>
      <c r="BEN9" s="125"/>
      <c r="BEO9" s="125"/>
      <c r="BEP9" s="125"/>
      <c r="BEQ9" s="125"/>
      <c r="BER9" s="125"/>
      <c r="BES9" s="125"/>
      <c r="BET9" s="125"/>
      <c r="BEU9" s="125"/>
      <c r="BEV9" s="125"/>
      <c r="BEW9" s="125"/>
      <c r="BEX9" s="125"/>
      <c r="BEY9" s="125"/>
      <c r="BEZ9" s="125"/>
      <c r="BFA9" s="125"/>
      <c r="BFB9" s="125"/>
      <c r="BFC9" s="125"/>
      <c r="BFD9" s="125"/>
      <c r="BFE9" s="125"/>
      <c r="BFF9" s="125"/>
      <c r="BFG9" s="125"/>
      <c r="BFH9" s="125"/>
      <c r="BFI9" s="125"/>
      <c r="BFJ9" s="125"/>
      <c r="BFK9" s="125"/>
      <c r="BFL9" s="125"/>
      <c r="BFM9" s="125"/>
      <c r="BFN9" s="125"/>
      <c r="BFO9" s="125"/>
      <c r="BFP9" s="125"/>
      <c r="BFQ9" s="125"/>
      <c r="BFR9" s="125"/>
      <c r="BFS9" s="125"/>
      <c r="BFT9" s="125"/>
      <c r="BFU9" s="125"/>
      <c r="BFV9" s="125"/>
      <c r="BFW9" s="125"/>
      <c r="BFX9" s="125"/>
      <c r="BFY9" s="125"/>
      <c r="BFZ9" s="125"/>
      <c r="BGA9" s="125"/>
      <c r="BGB9" s="125"/>
      <c r="BGC9" s="125"/>
      <c r="BGD9" s="125"/>
      <c r="BGE9" s="125"/>
      <c r="BGF9" s="125"/>
      <c r="BGG9" s="125"/>
      <c r="BGH9" s="125"/>
      <c r="BGI9" s="125"/>
      <c r="BGJ9" s="125"/>
      <c r="BGK9" s="125"/>
      <c r="BGL9" s="125"/>
      <c r="BGM9" s="125"/>
      <c r="BGN9" s="125"/>
      <c r="BGO9" s="125"/>
      <c r="BGP9" s="125"/>
      <c r="BGQ9" s="125"/>
      <c r="BGR9" s="125"/>
      <c r="BGS9" s="125"/>
      <c r="BGT9" s="125"/>
      <c r="BGU9" s="125"/>
      <c r="BGV9" s="125"/>
      <c r="BGW9" s="125"/>
      <c r="BGX9" s="125"/>
      <c r="BGY9" s="125"/>
      <c r="BGZ9" s="125"/>
      <c r="BHA9" s="125"/>
      <c r="BHB9" s="125"/>
      <c r="BHC9" s="125"/>
      <c r="BHD9" s="125"/>
      <c r="BHE9" s="125"/>
      <c r="BHF9" s="125"/>
      <c r="BHG9" s="125"/>
      <c r="BHH9" s="125"/>
      <c r="BHI9" s="125"/>
      <c r="BHJ9" s="125"/>
      <c r="BHK9" s="125"/>
      <c r="BHL9" s="125"/>
      <c r="BHM9" s="125"/>
      <c r="BHN9" s="125"/>
      <c r="BHO9" s="125"/>
      <c r="BHP9" s="125"/>
      <c r="BHQ9" s="125"/>
      <c r="BHR9" s="125"/>
      <c r="BHS9" s="125"/>
      <c r="BHT9" s="125"/>
      <c r="BHU9" s="125"/>
      <c r="BHV9" s="125"/>
      <c r="BHW9" s="125"/>
      <c r="BHX9" s="125"/>
      <c r="BHY9" s="125"/>
      <c r="BHZ9" s="125"/>
      <c r="BIA9" s="125"/>
      <c r="BIB9" s="125"/>
      <c r="BIC9" s="125"/>
      <c r="BID9" s="125"/>
      <c r="BIE9" s="125"/>
      <c r="BIF9" s="125"/>
      <c r="BIG9" s="125"/>
      <c r="BIH9" s="125"/>
      <c r="BII9" s="125"/>
      <c r="BIJ9" s="125"/>
      <c r="BIK9" s="125"/>
      <c r="BIL9" s="125"/>
      <c r="BIM9" s="125"/>
      <c r="BIN9" s="125"/>
      <c r="BIO9" s="125"/>
      <c r="BIP9" s="125"/>
      <c r="BIQ9" s="125"/>
      <c r="BIR9" s="125"/>
      <c r="BIS9" s="125"/>
      <c r="BIT9" s="125"/>
      <c r="BIU9" s="125"/>
      <c r="BIV9" s="125"/>
      <c r="BIW9" s="125"/>
      <c r="BIX9" s="125"/>
      <c r="BIY9" s="125"/>
      <c r="BIZ9" s="125"/>
      <c r="BJA9" s="125"/>
      <c r="BJB9" s="125"/>
      <c r="BJC9" s="125"/>
      <c r="BJD9" s="125"/>
      <c r="BJE9" s="125"/>
      <c r="BJF9" s="125"/>
      <c r="BJG9" s="125"/>
      <c r="BJH9" s="125"/>
      <c r="BJI9" s="125"/>
      <c r="BJJ9" s="125"/>
      <c r="BJK9" s="125"/>
      <c r="BJL9" s="125"/>
      <c r="BJM9" s="125"/>
      <c r="BJN9" s="125"/>
      <c r="BJO9" s="125"/>
      <c r="BJP9" s="125"/>
      <c r="BJQ9" s="125"/>
      <c r="BJR9" s="125"/>
      <c r="BJS9" s="125"/>
      <c r="BJT9" s="125"/>
      <c r="BJU9" s="125"/>
      <c r="BJV9" s="125"/>
      <c r="BJW9" s="125"/>
      <c r="BJX9" s="125"/>
      <c r="BJY9" s="125"/>
      <c r="BJZ9" s="125"/>
      <c r="BKA9" s="125"/>
      <c r="BKB9" s="125"/>
      <c r="BKC9" s="125"/>
      <c r="BKD9" s="125"/>
      <c r="BKE9" s="125"/>
      <c r="BKF9" s="125"/>
      <c r="BKG9" s="125"/>
      <c r="BKH9" s="125"/>
      <c r="BKI9" s="125"/>
      <c r="BKJ9" s="125"/>
      <c r="BKK9" s="125"/>
      <c r="BKL9" s="125"/>
      <c r="BKM9" s="125"/>
      <c r="BKN9" s="125"/>
      <c r="BKO9" s="125"/>
      <c r="BKP9" s="125"/>
      <c r="BKQ9" s="125"/>
      <c r="BKR9" s="125"/>
      <c r="BKS9" s="125"/>
      <c r="BKT9" s="125"/>
      <c r="BKU9" s="125"/>
      <c r="BKV9" s="125"/>
      <c r="BKW9" s="125"/>
      <c r="BKX9" s="125"/>
      <c r="BKY9" s="125"/>
      <c r="BKZ9" s="125"/>
      <c r="BLA9" s="125"/>
      <c r="BLB9" s="125"/>
      <c r="BLC9" s="125"/>
      <c r="BLD9" s="125"/>
      <c r="BLE9" s="125"/>
      <c r="BLF9" s="125"/>
      <c r="BLG9" s="125"/>
      <c r="BLH9" s="125"/>
      <c r="BLI9" s="125"/>
      <c r="BLJ9" s="125"/>
      <c r="BLK9" s="125"/>
      <c r="BLL9" s="125"/>
      <c r="BLM9" s="125"/>
      <c r="BLN9" s="125"/>
      <c r="BLO9" s="125"/>
      <c r="BLP9" s="125"/>
      <c r="BLQ9" s="125"/>
      <c r="BLR9" s="125"/>
      <c r="BLS9" s="125"/>
      <c r="BLT9" s="125"/>
      <c r="BLU9" s="125"/>
      <c r="BLV9" s="125"/>
      <c r="BLW9" s="125"/>
      <c r="BLX9" s="125"/>
      <c r="BLY9" s="125"/>
      <c r="BLZ9" s="125"/>
      <c r="BMA9" s="125"/>
      <c r="BMB9" s="125"/>
      <c r="BMC9" s="125"/>
      <c r="BMD9" s="125"/>
      <c r="BME9" s="125"/>
      <c r="BMF9" s="125"/>
      <c r="BMG9" s="125"/>
      <c r="BMH9" s="125"/>
      <c r="BMI9" s="125"/>
      <c r="BMJ9" s="125"/>
      <c r="BMK9" s="125"/>
      <c r="BML9" s="125"/>
      <c r="BMM9" s="125"/>
      <c r="BMN9" s="125"/>
      <c r="BMO9" s="125"/>
      <c r="BMP9" s="125"/>
      <c r="BMQ9" s="125"/>
      <c r="BMR9" s="125"/>
      <c r="BMS9" s="125"/>
      <c r="BMT9" s="125"/>
      <c r="BMU9" s="125"/>
      <c r="BMV9" s="125"/>
      <c r="BMW9" s="125"/>
      <c r="BMX9" s="125"/>
      <c r="BMY9" s="125"/>
      <c r="BMZ9" s="125"/>
      <c r="BNA9" s="125"/>
      <c r="BNB9" s="125"/>
      <c r="BNC9" s="125"/>
      <c r="BND9" s="125"/>
      <c r="BNE9" s="125"/>
      <c r="BNF9" s="125"/>
      <c r="BNG9" s="125"/>
      <c r="BNH9" s="125"/>
      <c r="BNI9" s="125"/>
      <c r="BNJ9" s="125"/>
      <c r="BNK9" s="125"/>
      <c r="BNL9" s="125"/>
      <c r="BNM9" s="125"/>
      <c r="BNN9" s="125"/>
      <c r="BNO9" s="125"/>
      <c r="BNP9" s="125"/>
      <c r="BNQ9" s="125"/>
      <c r="BNR9" s="125"/>
      <c r="BNS9" s="125"/>
      <c r="BNT9" s="125"/>
      <c r="BNU9" s="125"/>
      <c r="BNV9" s="125"/>
      <c r="BNW9" s="125"/>
      <c r="BNX9" s="125"/>
      <c r="BNY9" s="125"/>
      <c r="BNZ9" s="125"/>
      <c r="BOA9" s="125"/>
      <c r="BOB9" s="125"/>
      <c r="BOC9" s="125"/>
      <c r="BOD9" s="125"/>
      <c r="BOE9" s="125"/>
      <c r="BOF9" s="125"/>
      <c r="BOG9" s="125"/>
      <c r="BOH9" s="125"/>
      <c r="BOI9" s="125"/>
      <c r="BOJ9" s="125"/>
      <c r="BOK9" s="125"/>
      <c r="BOL9" s="125"/>
      <c r="BOM9" s="125"/>
      <c r="BON9" s="125"/>
      <c r="BOO9" s="125"/>
      <c r="BOP9" s="125"/>
      <c r="BOQ9" s="125"/>
      <c r="BOR9" s="125"/>
      <c r="BOS9" s="125"/>
      <c r="BOT9" s="125"/>
      <c r="BOU9" s="125"/>
      <c r="BOV9" s="125"/>
      <c r="BOW9" s="125"/>
      <c r="BOX9" s="125"/>
      <c r="BOY9" s="125"/>
      <c r="BOZ9" s="125"/>
      <c r="BPA9" s="125"/>
      <c r="BPB9" s="125"/>
      <c r="BPC9" s="125"/>
      <c r="BPD9" s="125"/>
      <c r="BPE9" s="125"/>
      <c r="BPF9" s="125"/>
      <c r="BPG9" s="125"/>
      <c r="BPH9" s="125"/>
      <c r="BPI9" s="125"/>
      <c r="BPJ9" s="125"/>
      <c r="BPK9" s="125"/>
      <c r="BPL9" s="125"/>
      <c r="BPM9" s="125"/>
      <c r="BPN9" s="125"/>
      <c r="BPO9" s="125"/>
      <c r="BPP9" s="125"/>
      <c r="BPQ9" s="125"/>
      <c r="BPR9" s="125"/>
      <c r="BPS9" s="125"/>
      <c r="BPT9" s="125"/>
      <c r="BPU9" s="125"/>
      <c r="BPV9" s="125"/>
      <c r="BPW9" s="125"/>
      <c r="BPX9" s="125"/>
      <c r="BPY9" s="125"/>
      <c r="BPZ9" s="125"/>
      <c r="BQA9" s="125"/>
      <c r="BQB9" s="125"/>
      <c r="BQC9" s="125"/>
      <c r="BQD9" s="125"/>
      <c r="BQE9" s="125"/>
      <c r="BQF9" s="125"/>
      <c r="BQG9" s="125"/>
      <c r="BQH9" s="125"/>
      <c r="BQI9" s="125"/>
      <c r="BQJ9" s="125"/>
      <c r="BQK9" s="125"/>
      <c r="BQL9" s="125"/>
      <c r="BQM9" s="125"/>
      <c r="BQN9" s="125"/>
      <c r="BQO9" s="125"/>
      <c r="BQP9" s="125"/>
      <c r="BQQ9" s="125"/>
      <c r="BQR9" s="125"/>
      <c r="BQS9" s="125"/>
      <c r="BQT9" s="125"/>
      <c r="BQU9" s="125"/>
      <c r="BQV9" s="125"/>
      <c r="BQW9" s="125"/>
      <c r="BQX9" s="125"/>
      <c r="BQY9" s="125"/>
      <c r="BQZ9" s="125"/>
      <c r="BRA9" s="125"/>
      <c r="BRB9" s="125"/>
      <c r="BRC9" s="125"/>
      <c r="BRD9" s="125"/>
      <c r="BRE9" s="125"/>
      <c r="BRF9" s="125"/>
      <c r="BRG9" s="125"/>
      <c r="BRH9" s="125"/>
      <c r="BRI9" s="125"/>
      <c r="BRJ9" s="125"/>
      <c r="BRK9" s="125"/>
      <c r="BRL9" s="125"/>
      <c r="BRM9" s="125"/>
      <c r="BRN9" s="125"/>
      <c r="BRO9" s="125"/>
      <c r="BRP9" s="125"/>
      <c r="BRQ9" s="125"/>
      <c r="BRR9" s="125"/>
      <c r="BRS9" s="125"/>
      <c r="BRT9" s="125"/>
      <c r="BRU9" s="125"/>
      <c r="BRV9" s="125"/>
      <c r="BRW9" s="125"/>
      <c r="BRX9" s="125"/>
      <c r="BRY9" s="125"/>
      <c r="BRZ9" s="125"/>
      <c r="BSA9" s="125"/>
      <c r="BSB9" s="125"/>
      <c r="BSC9" s="125"/>
      <c r="BSD9" s="125"/>
      <c r="BSE9" s="125"/>
      <c r="BSF9" s="125"/>
      <c r="BSG9" s="125"/>
      <c r="BSH9" s="125"/>
      <c r="BSI9" s="125"/>
      <c r="BSJ9" s="125"/>
      <c r="BSK9" s="125"/>
      <c r="BSL9" s="125"/>
      <c r="BSM9" s="125"/>
      <c r="BSN9" s="125"/>
      <c r="BSO9" s="125"/>
      <c r="BSP9" s="125"/>
      <c r="BSQ9" s="125"/>
      <c r="BSR9" s="125"/>
      <c r="BSS9" s="125"/>
      <c r="BST9" s="125"/>
      <c r="BSU9" s="125"/>
      <c r="BSV9" s="125"/>
      <c r="BSW9" s="125"/>
      <c r="BSX9" s="125"/>
      <c r="BSY9" s="125"/>
      <c r="BSZ9" s="125"/>
      <c r="BTA9" s="125"/>
      <c r="BTB9" s="125"/>
      <c r="BTC9" s="125"/>
      <c r="BTD9" s="125"/>
      <c r="BTE9" s="125"/>
      <c r="BTF9" s="125"/>
      <c r="BTG9" s="125"/>
      <c r="BTH9" s="125"/>
      <c r="BTI9" s="125"/>
      <c r="BTJ9" s="125"/>
      <c r="BTK9" s="125"/>
      <c r="BTL9" s="125"/>
      <c r="BTM9" s="125"/>
      <c r="BTN9" s="125"/>
      <c r="BTO9" s="125"/>
      <c r="BTP9" s="125"/>
      <c r="BTQ9" s="125"/>
      <c r="BTR9" s="125"/>
      <c r="BTS9" s="125"/>
      <c r="BTT9" s="125"/>
      <c r="BTU9" s="125"/>
      <c r="BTV9" s="125"/>
      <c r="BTW9" s="125"/>
      <c r="BTX9" s="125"/>
      <c r="BTY9" s="125"/>
      <c r="BTZ9" s="125"/>
      <c r="BUA9" s="125"/>
      <c r="BUB9" s="125"/>
      <c r="BUC9" s="125"/>
      <c r="BUD9" s="125"/>
      <c r="BUE9" s="125"/>
      <c r="BUF9" s="125"/>
      <c r="BUG9" s="125"/>
      <c r="BUH9" s="125"/>
      <c r="BUI9" s="125"/>
      <c r="BUJ9" s="125"/>
      <c r="BUK9" s="125"/>
      <c r="BUL9" s="125"/>
      <c r="BUM9" s="125"/>
      <c r="BUN9" s="125"/>
      <c r="BUO9" s="125"/>
      <c r="BUP9" s="125"/>
      <c r="BUQ9" s="125"/>
      <c r="BUR9" s="125"/>
      <c r="BUS9" s="125"/>
      <c r="BUT9" s="125"/>
      <c r="BUU9" s="125"/>
      <c r="BUV9" s="125"/>
      <c r="BUW9" s="125"/>
      <c r="BUX9" s="125"/>
      <c r="BUY9" s="125"/>
      <c r="BUZ9" s="125"/>
      <c r="BVA9" s="125"/>
      <c r="BVB9" s="125"/>
      <c r="BVC9" s="125"/>
      <c r="BVD9" s="125"/>
      <c r="BVE9" s="125"/>
      <c r="BVF9" s="125"/>
      <c r="BVG9" s="125"/>
      <c r="BVH9" s="125"/>
      <c r="BVI9" s="125"/>
      <c r="BVJ9" s="125"/>
      <c r="BVK9" s="125"/>
      <c r="BVL9" s="125"/>
      <c r="BVM9" s="125"/>
      <c r="BVN9" s="125"/>
      <c r="BVO9" s="125"/>
      <c r="BVP9" s="125"/>
      <c r="BVQ9" s="125"/>
      <c r="BVR9" s="125"/>
      <c r="BVS9" s="125"/>
      <c r="BVT9" s="125"/>
      <c r="BVU9" s="125"/>
      <c r="BVV9" s="125"/>
      <c r="BVW9" s="125"/>
      <c r="BVX9" s="125"/>
      <c r="BVY9" s="125"/>
      <c r="BVZ9" s="125"/>
      <c r="BWA9" s="125"/>
      <c r="BWB9" s="125"/>
      <c r="BWC9" s="125"/>
      <c r="BWD9" s="125"/>
      <c r="BWE9" s="125"/>
      <c r="BWF9" s="125"/>
      <c r="BWG9" s="125"/>
      <c r="BWH9" s="125"/>
      <c r="BWI9" s="125"/>
      <c r="BWJ9" s="125"/>
      <c r="BWK9" s="125"/>
      <c r="BWL9" s="125"/>
      <c r="BWM9" s="125"/>
      <c r="BWN9" s="125"/>
      <c r="BWO9" s="125"/>
      <c r="BWP9" s="125"/>
      <c r="BWQ9" s="125"/>
      <c r="BWR9" s="125"/>
      <c r="BWS9" s="125"/>
      <c r="BWT9" s="125"/>
      <c r="BWU9" s="125"/>
      <c r="BWV9" s="125"/>
      <c r="BWW9" s="125"/>
      <c r="BWX9" s="125"/>
      <c r="BWY9" s="125"/>
      <c r="BWZ9" s="125"/>
      <c r="BXA9" s="125"/>
      <c r="BXB9" s="125"/>
      <c r="BXC9" s="125"/>
      <c r="BXD9" s="125"/>
      <c r="BXE9" s="125"/>
      <c r="BXF9" s="125"/>
      <c r="BXG9" s="125"/>
      <c r="BXH9" s="125"/>
      <c r="BXI9" s="125"/>
      <c r="BXJ9" s="125"/>
      <c r="BXK9" s="125"/>
      <c r="BXL9" s="125"/>
      <c r="BXM9" s="125"/>
      <c r="BXN9" s="125"/>
      <c r="BXO9" s="125"/>
      <c r="BXP9" s="125"/>
      <c r="BXQ9" s="125"/>
      <c r="BXR9" s="125"/>
      <c r="BXS9" s="125"/>
      <c r="BXT9" s="125"/>
      <c r="BXU9" s="125"/>
      <c r="BXV9" s="125"/>
      <c r="BXW9" s="125"/>
      <c r="BXX9" s="125"/>
      <c r="BXY9" s="125"/>
      <c r="BXZ9" s="125"/>
      <c r="BYA9" s="125"/>
      <c r="BYB9" s="125"/>
      <c r="BYC9" s="125"/>
      <c r="BYD9" s="125"/>
      <c r="BYE9" s="125"/>
      <c r="BYF9" s="125"/>
      <c r="BYG9" s="125"/>
      <c r="BYH9" s="125"/>
      <c r="BYI9" s="125"/>
      <c r="BYJ9" s="125"/>
      <c r="BYK9" s="125"/>
      <c r="BYL9" s="125"/>
      <c r="BYM9" s="125"/>
      <c r="BYN9" s="125"/>
      <c r="BYO9" s="125"/>
      <c r="BYP9" s="125"/>
      <c r="BYQ9" s="125"/>
      <c r="BYR9" s="125"/>
      <c r="BYS9" s="125"/>
      <c r="BYT9" s="125"/>
      <c r="BYU9" s="125"/>
      <c r="BYV9" s="125"/>
      <c r="BYW9" s="125"/>
      <c r="BYX9" s="125"/>
      <c r="BYY9" s="125"/>
      <c r="BYZ9" s="125"/>
      <c r="BZA9" s="125"/>
      <c r="BZB9" s="125"/>
      <c r="BZC9" s="125"/>
      <c r="BZD9" s="125"/>
      <c r="BZE9" s="125"/>
      <c r="BZF9" s="125"/>
      <c r="BZG9" s="125"/>
      <c r="BZH9" s="125"/>
      <c r="BZI9" s="125"/>
      <c r="BZJ9" s="125"/>
      <c r="BZK9" s="125"/>
      <c r="BZL9" s="125"/>
      <c r="BZM9" s="125"/>
      <c r="BZN9" s="125"/>
      <c r="BZO9" s="125"/>
      <c r="BZP9" s="125"/>
      <c r="BZQ9" s="125"/>
      <c r="BZR9" s="125"/>
      <c r="BZS9" s="125"/>
      <c r="BZT9" s="125"/>
      <c r="BZU9" s="125"/>
      <c r="BZV9" s="125"/>
      <c r="BZW9" s="125"/>
      <c r="BZX9" s="125"/>
      <c r="BZY9" s="125"/>
      <c r="BZZ9" s="125"/>
      <c r="CAA9" s="125"/>
      <c r="CAB9" s="125"/>
      <c r="CAC9" s="125"/>
      <c r="CAD9" s="125"/>
      <c r="CAE9" s="125"/>
      <c r="CAF9" s="125"/>
      <c r="CAG9" s="125"/>
      <c r="CAH9" s="125"/>
      <c r="CAI9" s="125"/>
      <c r="CAJ9" s="125"/>
      <c r="CAK9" s="125"/>
      <c r="CAL9" s="125"/>
      <c r="CAM9" s="125"/>
      <c r="CAN9" s="125"/>
      <c r="CAO9" s="125"/>
      <c r="CAP9" s="125"/>
      <c r="CAQ9" s="125"/>
      <c r="CAR9" s="125"/>
      <c r="CAS9" s="125"/>
      <c r="CAT9" s="125"/>
      <c r="CAU9" s="125"/>
      <c r="CAV9" s="125"/>
      <c r="CAW9" s="125"/>
      <c r="CAX9" s="125"/>
      <c r="CAY9" s="125"/>
      <c r="CAZ9" s="125"/>
      <c r="CBA9" s="125"/>
      <c r="CBB9" s="125"/>
      <c r="CBC9" s="125"/>
      <c r="CBD9" s="125"/>
      <c r="CBE9" s="125"/>
      <c r="CBF9" s="125"/>
      <c r="CBG9" s="125"/>
      <c r="CBH9" s="125"/>
      <c r="CBI9" s="125"/>
      <c r="CBJ9" s="125"/>
      <c r="CBK9" s="125"/>
      <c r="CBL9" s="125"/>
      <c r="CBM9" s="125"/>
      <c r="CBN9" s="125"/>
      <c r="CBO9" s="125"/>
      <c r="CBP9" s="125"/>
      <c r="CBQ9" s="125"/>
      <c r="CBR9" s="125"/>
      <c r="CBS9" s="125"/>
      <c r="CBT9" s="125"/>
      <c r="CBU9" s="125"/>
      <c r="CBV9" s="125"/>
      <c r="CBW9" s="125"/>
      <c r="CBX9" s="125"/>
      <c r="CBY9" s="125"/>
      <c r="CBZ9" s="125"/>
      <c r="CCA9" s="125"/>
      <c r="CCB9" s="125"/>
      <c r="CCC9" s="125"/>
      <c r="CCD9" s="125"/>
      <c r="CCE9" s="125"/>
      <c r="CCF9" s="125"/>
      <c r="CCG9" s="125"/>
      <c r="CCH9" s="125"/>
      <c r="CCI9" s="125"/>
      <c r="CCJ9" s="125"/>
      <c r="CCK9" s="125"/>
      <c r="CCL9" s="125"/>
      <c r="CCM9" s="125"/>
      <c r="CCN9" s="125"/>
      <c r="CCO9" s="125"/>
      <c r="CCP9" s="125"/>
      <c r="CCQ9" s="125"/>
      <c r="CCR9" s="125"/>
      <c r="CCS9" s="125"/>
      <c r="CCT9" s="125"/>
      <c r="CCU9" s="125"/>
      <c r="CCV9" s="125"/>
      <c r="CCW9" s="125"/>
      <c r="CCX9" s="125"/>
      <c r="CCY9" s="125"/>
      <c r="CCZ9" s="125"/>
      <c r="CDA9" s="125"/>
      <c r="CDB9" s="125"/>
      <c r="CDC9" s="125"/>
      <c r="CDD9" s="125"/>
      <c r="CDE9" s="125"/>
      <c r="CDF9" s="125"/>
      <c r="CDG9" s="125"/>
      <c r="CDH9" s="125"/>
      <c r="CDI9" s="125"/>
      <c r="CDJ9" s="125"/>
      <c r="CDK9" s="125"/>
      <c r="CDL9" s="125"/>
      <c r="CDM9" s="125"/>
      <c r="CDN9" s="125"/>
      <c r="CDO9" s="125"/>
      <c r="CDP9" s="125"/>
      <c r="CDQ9" s="125"/>
      <c r="CDR9" s="125"/>
      <c r="CDS9" s="125"/>
      <c r="CDT9" s="125"/>
      <c r="CDU9" s="125"/>
      <c r="CDV9" s="125"/>
      <c r="CDW9" s="125"/>
      <c r="CDX9" s="125"/>
      <c r="CDY9" s="125"/>
      <c r="CDZ9" s="125"/>
      <c r="CEA9" s="125"/>
      <c r="CEB9" s="125"/>
      <c r="CEC9" s="125"/>
      <c r="CED9" s="125"/>
      <c r="CEE9" s="125"/>
      <c r="CEF9" s="125"/>
      <c r="CEG9" s="125"/>
      <c r="CEH9" s="125"/>
      <c r="CEI9" s="125"/>
      <c r="CEJ9" s="125"/>
      <c r="CEK9" s="125"/>
      <c r="CEL9" s="125"/>
      <c r="CEM9" s="125"/>
      <c r="CEN9" s="125"/>
      <c r="CEO9" s="125"/>
      <c r="CEP9" s="125"/>
      <c r="CEQ9" s="125"/>
      <c r="CER9" s="125"/>
      <c r="CES9" s="125"/>
      <c r="CET9" s="125"/>
      <c r="CEU9" s="125"/>
      <c r="CEV9" s="125"/>
      <c r="CEW9" s="125"/>
      <c r="CEX9" s="125"/>
      <c r="CEY9" s="125"/>
      <c r="CEZ9" s="125"/>
      <c r="CFA9" s="125"/>
      <c r="CFB9" s="125"/>
      <c r="CFC9" s="125"/>
      <c r="CFD9" s="125"/>
      <c r="CFE9" s="125"/>
      <c r="CFF9" s="125"/>
      <c r="CFG9" s="125"/>
      <c r="CFH9" s="125"/>
      <c r="CFI9" s="125"/>
      <c r="CFJ9" s="125"/>
      <c r="CFK9" s="125"/>
      <c r="CFL9" s="125"/>
      <c r="CFM9" s="125"/>
      <c r="CFN9" s="125"/>
      <c r="CFO9" s="125"/>
      <c r="CFP9" s="125"/>
      <c r="CFQ9" s="125"/>
      <c r="CFR9" s="125"/>
      <c r="CFS9" s="125"/>
      <c r="CFT9" s="125"/>
      <c r="CFU9" s="125"/>
      <c r="CFV9" s="125"/>
      <c r="CFW9" s="125"/>
      <c r="CFX9" s="125"/>
      <c r="CFY9" s="125"/>
      <c r="CFZ9" s="125"/>
      <c r="CGA9" s="125"/>
      <c r="CGB9" s="125"/>
      <c r="CGC9" s="125"/>
      <c r="CGD9" s="125"/>
      <c r="CGE9" s="125"/>
      <c r="CGF9" s="125"/>
      <c r="CGG9" s="125"/>
      <c r="CGH9" s="125"/>
      <c r="CGI9" s="125"/>
      <c r="CGJ9" s="125"/>
      <c r="CGK9" s="125"/>
      <c r="CGL9" s="125"/>
      <c r="CGM9" s="125"/>
      <c r="CGN9" s="125"/>
      <c r="CGO9" s="125"/>
      <c r="CGP9" s="125"/>
      <c r="CGQ9" s="125"/>
      <c r="CGR9" s="125"/>
      <c r="CGS9" s="125"/>
      <c r="CGT9" s="125"/>
      <c r="CGU9" s="125"/>
      <c r="CGV9" s="125"/>
      <c r="CGW9" s="125"/>
      <c r="CGX9" s="125"/>
      <c r="CGY9" s="125"/>
      <c r="CGZ9" s="125"/>
      <c r="CHA9" s="125"/>
      <c r="CHB9" s="125"/>
      <c r="CHC9" s="125"/>
      <c r="CHD9" s="125"/>
      <c r="CHE9" s="125"/>
      <c r="CHF9" s="125"/>
      <c r="CHG9" s="125"/>
      <c r="CHH9" s="125"/>
      <c r="CHI9" s="125"/>
      <c r="CHJ9" s="125"/>
      <c r="CHK9" s="125"/>
      <c r="CHL9" s="125"/>
      <c r="CHM9" s="125"/>
      <c r="CHN9" s="125"/>
      <c r="CHO9" s="125"/>
      <c r="CHP9" s="125"/>
      <c r="CHQ9" s="125"/>
      <c r="CHR9" s="125"/>
      <c r="CHS9" s="125"/>
      <c r="CHT9" s="125"/>
      <c r="CHU9" s="125"/>
      <c r="CHV9" s="125"/>
      <c r="CHW9" s="125"/>
      <c r="CHX9" s="125"/>
      <c r="CHY9" s="125"/>
      <c r="CHZ9" s="125"/>
      <c r="CIA9" s="125"/>
      <c r="CIB9" s="125"/>
      <c r="CIC9" s="125"/>
      <c r="CID9" s="125"/>
      <c r="CIE9" s="125"/>
      <c r="CIF9" s="125"/>
      <c r="CIG9" s="125"/>
      <c r="CIH9" s="125"/>
      <c r="CII9" s="125"/>
      <c r="CIJ9" s="125"/>
      <c r="CIK9" s="125"/>
      <c r="CIL9" s="125"/>
      <c r="CIM9" s="125"/>
      <c r="CIN9" s="125"/>
      <c r="CIO9" s="125"/>
      <c r="CIP9" s="125"/>
      <c r="CIQ9" s="125"/>
      <c r="CIR9" s="125"/>
      <c r="CIS9" s="125"/>
      <c r="CIT9" s="125"/>
      <c r="CIU9" s="125"/>
      <c r="CIV9" s="125"/>
      <c r="CIW9" s="125"/>
      <c r="CIX9" s="125"/>
      <c r="CIY9" s="125"/>
      <c r="CIZ9" s="125"/>
      <c r="CJA9" s="125"/>
      <c r="CJB9" s="125"/>
      <c r="CJC9" s="125"/>
      <c r="CJD9" s="125"/>
      <c r="CJE9" s="125"/>
      <c r="CJF9" s="125"/>
      <c r="CJG9" s="125"/>
      <c r="CJH9" s="125"/>
      <c r="CJI9" s="125"/>
      <c r="CJJ9" s="125"/>
      <c r="CJK9" s="125"/>
      <c r="CJL9" s="125"/>
      <c r="CJM9" s="125"/>
      <c r="CJN9" s="125"/>
      <c r="CJO9" s="125"/>
      <c r="CJP9" s="125"/>
      <c r="CJQ9" s="125"/>
      <c r="CJR9" s="125"/>
      <c r="CJS9" s="125"/>
      <c r="CJT9" s="125"/>
      <c r="CJU9" s="125"/>
      <c r="CJV9" s="125"/>
      <c r="CJW9" s="125"/>
      <c r="CJX9" s="125"/>
      <c r="CJY9" s="125"/>
      <c r="CJZ9" s="125"/>
      <c r="CKA9" s="125"/>
      <c r="CKB9" s="125"/>
      <c r="CKC9" s="125"/>
      <c r="CKD9" s="125"/>
      <c r="CKE9" s="125"/>
      <c r="CKF9" s="125"/>
      <c r="CKG9" s="125"/>
      <c r="CKH9" s="125"/>
      <c r="CKI9" s="125"/>
      <c r="CKJ9" s="125"/>
      <c r="CKK9" s="125"/>
      <c r="CKL9" s="125"/>
      <c r="CKM9" s="125"/>
      <c r="CKN9" s="125"/>
      <c r="CKO9" s="125"/>
      <c r="CKP9" s="125"/>
      <c r="CKQ9" s="125"/>
      <c r="CKR9" s="125"/>
      <c r="CKS9" s="125"/>
      <c r="CKT9" s="125"/>
      <c r="CKU9" s="125"/>
      <c r="CKV9" s="125"/>
      <c r="CKW9" s="125"/>
      <c r="CKX9" s="125"/>
      <c r="CKY9" s="125"/>
      <c r="CKZ9" s="125"/>
      <c r="CLA9" s="125"/>
      <c r="CLB9" s="125"/>
      <c r="CLC9" s="125"/>
      <c r="CLD9" s="125"/>
      <c r="CLE9" s="125"/>
      <c r="CLF9" s="125"/>
      <c r="CLG9" s="125"/>
      <c r="CLH9" s="125"/>
      <c r="CLI9" s="125"/>
      <c r="CLJ9" s="125"/>
      <c r="CLK9" s="125"/>
      <c r="CLL9" s="125"/>
      <c r="CLM9" s="125"/>
      <c r="CLN9" s="125"/>
      <c r="CLO9" s="125"/>
      <c r="CLP9" s="125"/>
      <c r="CLQ9" s="125"/>
      <c r="CLR9" s="125"/>
      <c r="CLS9" s="125"/>
      <c r="CLT9" s="125"/>
      <c r="CLU9" s="125"/>
      <c r="CLV9" s="125"/>
      <c r="CLW9" s="125"/>
      <c r="CLX9" s="125"/>
      <c r="CLY9" s="125"/>
      <c r="CLZ9" s="125"/>
      <c r="CMA9" s="125"/>
      <c r="CMB9" s="125"/>
      <c r="CMC9" s="125"/>
      <c r="CMD9" s="125"/>
      <c r="CME9" s="125"/>
      <c r="CMF9" s="125"/>
      <c r="CMG9" s="125"/>
      <c r="CMH9" s="125"/>
      <c r="CMI9" s="125"/>
      <c r="CMJ9" s="125"/>
      <c r="CMK9" s="125"/>
      <c r="CML9" s="125"/>
      <c r="CMM9" s="125"/>
      <c r="CMN9" s="125"/>
      <c r="CMO9" s="125"/>
      <c r="CMP9" s="125"/>
      <c r="CMQ9" s="125"/>
      <c r="CMR9" s="125"/>
      <c r="CMS9" s="125"/>
      <c r="CMT9" s="125"/>
      <c r="CMU9" s="125"/>
      <c r="CMV9" s="125"/>
      <c r="CMW9" s="125"/>
      <c r="CMX9" s="125"/>
      <c r="CMY9" s="125"/>
      <c r="CMZ9" s="125"/>
      <c r="CNA9" s="125"/>
      <c r="CNB9" s="125"/>
      <c r="CNC9" s="125"/>
      <c r="CND9" s="125"/>
      <c r="CNE9" s="125"/>
      <c r="CNF9" s="125"/>
      <c r="CNG9" s="125"/>
      <c r="CNH9" s="125"/>
      <c r="CNI9" s="125"/>
      <c r="CNJ9" s="125"/>
      <c r="CNK9" s="125"/>
      <c r="CNL9" s="125"/>
      <c r="CNM9" s="125"/>
      <c r="CNN9" s="125"/>
      <c r="CNO9" s="125"/>
      <c r="CNP9" s="125"/>
      <c r="CNQ9" s="125"/>
      <c r="CNR9" s="125"/>
      <c r="CNS9" s="125"/>
      <c r="CNT9" s="125"/>
      <c r="CNU9" s="125"/>
      <c r="CNV9" s="125"/>
      <c r="CNW9" s="125"/>
      <c r="CNX9" s="125"/>
      <c r="CNY9" s="125"/>
      <c r="CNZ9" s="125"/>
      <c r="COA9" s="125"/>
      <c r="COB9" s="125"/>
      <c r="COC9" s="125"/>
      <c r="COD9" s="125"/>
      <c r="COE9" s="125"/>
      <c r="COF9" s="125"/>
      <c r="COG9" s="125"/>
      <c r="COH9" s="125"/>
      <c r="COI9" s="125"/>
      <c r="COJ9" s="125"/>
      <c r="COK9" s="125"/>
      <c r="COL9" s="125"/>
      <c r="COM9" s="125"/>
      <c r="CON9" s="125"/>
      <c r="COO9" s="125"/>
      <c r="COP9" s="125"/>
      <c r="COQ9" s="125"/>
      <c r="COR9" s="125"/>
      <c r="COS9" s="125"/>
      <c r="COT9" s="125"/>
      <c r="COU9" s="125"/>
      <c r="COV9" s="125"/>
      <c r="COW9" s="125"/>
      <c r="COX9" s="125"/>
      <c r="COY9" s="125"/>
      <c r="COZ9" s="125"/>
      <c r="CPA9" s="125"/>
      <c r="CPB9" s="125"/>
      <c r="CPC9" s="125"/>
      <c r="CPD9" s="125"/>
      <c r="CPE9" s="125"/>
      <c r="CPF9" s="125"/>
      <c r="CPG9" s="125"/>
      <c r="CPH9" s="125"/>
      <c r="CPI9" s="125"/>
      <c r="CPJ9" s="125"/>
      <c r="CPK9" s="125"/>
      <c r="CPL9" s="125"/>
      <c r="CPM9" s="125"/>
      <c r="CPN9" s="125"/>
      <c r="CPO9" s="125"/>
      <c r="CPP9" s="125"/>
      <c r="CPQ9" s="125"/>
      <c r="CPR9" s="125"/>
      <c r="CPS9" s="125"/>
      <c r="CPT9" s="125"/>
      <c r="CPU9" s="125"/>
      <c r="CPV9" s="125"/>
      <c r="CPW9" s="125"/>
      <c r="CPX9" s="125"/>
      <c r="CPY9" s="125"/>
      <c r="CPZ9" s="125"/>
      <c r="CQA9" s="125"/>
      <c r="CQB9" s="125"/>
      <c r="CQC9" s="125"/>
      <c r="CQD9" s="125"/>
      <c r="CQE9" s="125"/>
      <c r="CQF9" s="125"/>
      <c r="CQG9" s="125"/>
      <c r="CQH9" s="125"/>
      <c r="CQI9" s="125"/>
      <c r="CQJ9" s="125"/>
      <c r="CQK9" s="125"/>
      <c r="CQL9" s="125"/>
      <c r="CQM9" s="125"/>
      <c r="CQN9" s="125"/>
      <c r="CQO9" s="125"/>
      <c r="CQP9" s="125"/>
      <c r="CQQ9" s="125"/>
      <c r="CQR9" s="125"/>
      <c r="CQS9" s="125"/>
      <c r="CQT9" s="125"/>
      <c r="CQU9" s="125"/>
      <c r="CQV9" s="125"/>
      <c r="CQW9" s="125"/>
      <c r="CQX9" s="125"/>
      <c r="CQY9" s="125"/>
      <c r="CQZ9" s="125"/>
      <c r="CRA9" s="125"/>
      <c r="CRB9" s="125"/>
      <c r="CRC9" s="125"/>
      <c r="CRD9" s="125"/>
      <c r="CRE9" s="125"/>
      <c r="CRF9" s="125"/>
      <c r="CRG9" s="125"/>
      <c r="CRH9" s="125"/>
      <c r="CRI9" s="125"/>
      <c r="CRJ9" s="125"/>
      <c r="CRK9" s="125"/>
      <c r="CRL9" s="125"/>
      <c r="CRM9" s="125"/>
      <c r="CRN9" s="125"/>
      <c r="CRO9" s="125"/>
      <c r="CRP9" s="125"/>
      <c r="CRQ9" s="125"/>
      <c r="CRR9" s="125"/>
      <c r="CRS9" s="125"/>
      <c r="CRT9" s="125"/>
      <c r="CRU9" s="125"/>
      <c r="CRV9" s="125"/>
      <c r="CRW9" s="125"/>
      <c r="CRX9" s="125"/>
      <c r="CRY9" s="125"/>
      <c r="CRZ9" s="125"/>
      <c r="CSA9" s="125"/>
      <c r="CSB9" s="125"/>
      <c r="CSC9" s="125"/>
      <c r="CSD9" s="125"/>
      <c r="CSE9" s="125"/>
      <c r="CSF9" s="125"/>
      <c r="CSG9" s="125"/>
      <c r="CSH9" s="125"/>
      <c r="CSI9" s="125"/>
      <c r="CSJ9" s="125"/>
      <c r="CSK9" s="125"/>
      <c r="CSL9" s="125"/>
      <c r="CSM9" s="125"/>
      <c r="CSN9" s="125"/>
      <c r="CSO9" s="125"/>
      <c r="CSP9" s="125"/>
      <c r="CSQ9" s="125"/>
      <c r="CSR9" s="125"/>
      <c r="CSS9" s="125"/>
      <c r="CST9" s="125"/>
      <c r="CSU9" s="125"/>
      <c r="CSV9" s="125"/>
      <c r="CSW9" s="125"/>
      <c r="CSX9" s="125"/>
      <c r="CSY9" s="125"/>
      <c r="CSZ9" s="125"/>
      <c r="CTA9" s="125"/>
      <c r="CTB9" s="125"/>
      <c r="CTC9" s="125"/>
      <c r="CTD9" s="125"/>
      <c r="CTE9" s="125"/>
      <c r="CTF9" s="125"/>
      <c r="CTG9" s="125"/>
      <c r="CTH9" s="125"/>
      <c r="CTI9" s="125"/>
      <c r="CTJ9" s="125"/>
      <c r="CTK9" s="125"/>
      <c r="CTL9" s="125"/>
      <c r="CTM9" s="125"/>
      <c r="CTN9" s="125"/>
      <c r="CTO9" s="125"/>
      <c r="CTP9" s="125"/>
      <c r="CTQ9" s="125"/>
      <c r="CTR9" s="125"/>
      <c r="CTS9" s="125"/>
      <c r="CTT9" s="125"/>
      <c r="CTU9" s="125"/>
      <c r="CTV9" s="125"/>
      <c r="CTW9" s="125"/>
      <c r="CTX9" s="125"/>
      <c r="CTY9" s="125"/>
      <c r="CTZ9" s="125"/>
      <c r="CUA9" s="125"/>
      <c r="CUB9" s="125"/>
      <c r="CUC9" s="125"/>
      <c r="CUD9" s="125"/>
      <c r="CUE9" s="125"/>
      <c r="CUF9" s="125"/>
      <c r="CUG9" s="125"/>
      <c r="CUH9" s="125"/>
      <c r="CUI9" s="125"/>
      <c r="CUJ9" s="125"/>
      <c r="CUK9" s="125"/>
      <c r="CUL9" s="125"/>
      <c r="CUM9" s="125"/>
      <c r="CUN9" s="125"/>
      <c r="CUO9" s="125"/>
      <c r="CUP9" s="125"/>
      <c r="CUQ9" s="125"/>
      <c r="CUR9" s="125"/>
      <c r="CUS9" s="125"/>
      <c r="CUT9" s="125"/>
      <c r="CUU9" s="125"/>
      <c r="CUV9" s="125"/>
      <c r="CUW9" s="125"/>
      <c r="CUX9" s="125"/>
      <c r="CUY9" s="125"/>
      <c r="CUZ9" s="125"/>
      <c r="CVA9" s="125"/>
      <c r="CVB9" s="125"/>
      <c r="CVC9" s="125"/>
      <c r="CVD9" s="125"/>
      <c r="CVE9" s="125"/>
      <c r="CVF9" s="125"/>
      <c r="CVG9" s="125"/>
      <c r="CVH9" s="125"/>
      <c r="CVI9" s="125"/>
      <c r="CVJ9" s="125"/>
      <c r="CVK9" s="125"/>
      <c r="CVL9" s="125"/>
      <c r="CVM9" s="125"/>
      <c r="CVN9" s="125"/>
      <c r="CVO9" s="125"/>
      <c r="CVP9" s="125"/>
      <c r="CVQ9" s="125"/>
      <c r="CVR9" s="125"/>
      <c r="CVS9" s="125"/>
      <c r="CVT9" s="125"/>
      <c r="CVU9" s="125"/>
      <c r="CVV9" s="125"/>
      <c r="CVW9" s="125"/>
      <c r="CVX9" s="125"/>
      <c r="CVY9" s="125"/>
      <c r="CVZ9" s="125"/>
      <c r="CWA9" s="125"/>
      <c r="CWB9" s="125"/>
      <c r="CWC9" s="125"/>
      <c r="CWD9" s="125"/>
      <c r="CWE9" s="125"/>
      <c r="CWF9" s="125"/>
      <c r="CWG9" s="125"/>
      <c r="CWH9" s="125"/>
      <c r="CWI9" s="125"/>
      <c r="CWJ9" s="125"/>
      <c r="CWK9" s="125"/>
      <c r="CWL9" s="125"/>
      <c r="CWM9" s="125"/>
      <c r="CWN9" s="125"/>
      <c r="CWO9" s="125"/>
      <c r="CWP9" s="125"/>
      <c r="CWQ9" s="125"/>
      <c r="CWR9" s="125"/>
      <c r="CWS9" s="125"/>
      <c r="CWT9" s="125"/>
      <c r="CWU9" s="125"/>
      <c r="CWV9" s="125"/>
      <c r="CWW9" s="125"/>
      <c r="CWX9" s="125"/>
      <c r="CWY9" s="125"/>
      <c r="CWZ9" s="125"/>
      <c r="CXA9" s="125"/>
      <c r="CXB9" s="125"/>
      <c r="CXC9" s="125"/>
      <c r="CXD9" s="125"/>
      <c r="CXE9" s="125"/>
      <c r="CXF9" s="125"/>
      <c r="CXG9" s="125"/>
      <c r="CXH9" s="125"/>
      <c r="CXI9" s="125"/>
      <c r="CXJ9" s="125"/>
      <c r="CXK9" s="125"/>
      <c r="CXL9" s="125"/>
      <c r="CXM9" s="125"/>
      <c r="CXN9" s="125"/>
      <c r="CXO9" s="125"/>
      <c r="CXP9" s="125"/>
      <c r="CXQ9" s="125"/>
      <c r="CXR9" s="125"/>
      <c r="CXS9" s="125"/>
      <c r="CXT9" s="125"/>
      <c r="CXU9" s="125"/>
      <c r="CXV9" s="125"/>
      <c r="CXW9" s="125"/>
      <c r="CXX9" s="125"/>
      <c r="CXY9" s="125"/>
      <c r="CXZ9" s="125"/>
      <c r="CYA9" s="125"/>
      <c r="CYB9" s="125"/>
      <c r="CYC9" s="125"/>
      <c r="CYD9" s="125"/>
      <c r="CYE9" s="125"/>
      <c r="CYF9" s="125"/>
      <c r="CYG9" s="125"/>
      <c r="CYH9" s="125"/>
      <c r="CYI9" s="125"/>
      <c r="CYJ9" s="125"/>
      <c r="CYK9" s="125"/>
      <c r="CYL9" s="125"/>
      <c r="CYM9" s="125"/>
      <c r="CYN9" s="125"/>
      <c r="CYO9" s="125"/>
      <c r="CYP9" s="125"/>
      <c r="CYQ9" s="125"/>
      <c r="CYR9" s="125"/>
      <c r="CYS9" s="125"/>
      <c r="CYT9" s="125"/>
      <c r="CYU9" s="125"/>
      <c r="CYV9" s="125"/>
      <c r="CYW9" s="125"/>
      <c r="CYX9" s="125"/>
      <c r="CYY9" s="125"/>
      <c r="CYZ9" s="125"/>
      <c r="CZA9" s="125"/>
      <c r="CZB9" s="125"/>
      <c r="CZC9" s="125"/>
      <c r="CZD9" s="125"/>
      <c r="CZE9" s="125"/>
      <c r="CZF9" s="125"/>
      <c r="CZG9" s="125"/>
      <c r="CZH9" s="125"/>
      <c r="CZI9" s="125"/>
      <c r="CZJ9" s="125"/>
      <c r="CZK9" s="125"/>
      <c r="CZL9" s="125"/>
      <c r="CZM9" s="125"/>
      <c r="CZN9" s="125"/>
      <c r="CZO9" s="125"/>
      <c r="CZP9" s="125"/>
      <c r="CZQ9" s="125"/>
      <c r="CZR9" s="125"/>
      <c r="CZS9" s="125"/>
      <c r="CZT9" s="125"/>
      <c r="CZU9" s="125"/>
      <c r="CZV9" s="125"/>
      <c r="CZW9" s="125"/>
      <c r="CZX9" s="125"/>
      <c r="CZY9" s="125"/>
      <c r="CZZ9" s="125"/>
      <c r="DAA9" s="125"/>
      <c r="DAB9" s="125"/>
      <c r="DAC9" s="125"/>
      <c r="DAD9" s="125"/>
      <c r="DAE9" s="125"/>
      <c r="DAF9" s="125"/>
      <c r="DAG9" s="125"/>
      <c r="DAH9" s="125"/>
      <c r="DAI9" s="125"/>
      <c r="DAJ9" s="125"/>
      <c r="DAK9" s="125"/>
      <c r="DAL9" s="125"/>
      <c r="DAM9" s="125"/>
      <c r="DAN9" s="125"/>
      <c r="DAO9" s="125"/>
      <c r="DAP9" s="125"/>
      <c r="DAQ9" s="125"/>
      <c r="DAR9" s="125"/>
      <c r="DAS9" s="125"/>
      <c r="DAT9" s="125"/>
      <c r="DAU9" s="125"/>
      <c r="DAV9" s="125"/>
      <c r="DAW9" s="125"/>
      <c r="DAX9" s="125"/>
      <c r="DAY9" s="125"/>
      <c r="DAZ9" s="125"/>
      <c r="DBA9" s="125"/>
      <c r="DBB9" s="125"/>
      <c r="DBC9" s="125"/>
      <c r="DBD9" s="125"/>
      <c r="DBE9" s="125"/>
      <c r="DBF9" s="125"/>
      <c r="DBG9" s="125"/>
      <c r="DBH9" s="125"/>
      <c r="DBI9" s="125"/>
      <c r="DBJ9" s="125"/>
      <c r="DBK9" s="125"/>
      <c r="DBL9" s="125"/>
      <c r="DBM9" s="125"/>
      <c r="DBN9" s="125"/>
      <c r="DBO9" s="125"/>
      <c r="DBP9" s="125"/>
      <c r="DBQ9" s="125"/>
      <c r="DBR9" s="125"/>
      <c r="DBS9" s="125"/>
      <c r="DBT9" s="125"/>
      <c r="DBU9" s="125"/>
      <c r="DBV9" s="125"/>
      <c r="DBW9" s="125"/>
      <c r="DBX9" s="125"/>
      <c r="DBY9" s="125"/>
      <c r="DBZ9" s="125"/>
      <c r="DCA9" s="125"/>
      <c r="DCB9" s="125"/>
      <c r="DCC9" s="125"/>
      <c r="DCD9" s="125"/>
      <c r="DCE9" s="125"/>
      <c r="DCF9" s="125"/>
      <c r="DCG9" s="125"/>
      <c r="DCH9" s="125"/>
      <c r="DCI9" s="125"/>
      <c r="DCJ9" s="125"/>
      <c r="DCK9" s="125"/>
      <c r="DCL9" s="125"/>
      <c r="DCM9" s="125"/>
      <c r="DCN9" s="125"/>
      <c r="DCO9" s="125"/>
      <c r="DCP9" s="125"/>
      <c r="DCQ9" s="125"/>
      <c r="DCR9" s="125"/>
      <c r="DCS9" s="125"/>
      <c r="DCT9" s="125"/>
      <c r="DCU9" s="125"/>
      <c r="DCV9" s="125"/>
      <c r="DCW9" s="125"/>
      <c r="DCX9" s="125"/>
      <c r="DCY9" s="125"/>
      <c r="DCZ9" s="125"/>
      <c r="DDA9" s="125"/>
      <c r="DDB9" s="125"/>
      <c r="DDC9" s="125"/>
      <c r="DDD9" s="125"/>
      <c r="DDE9" s="125"/>
      <c r="DDF9" s="125"/>
      <c r="DDG9" s="125"/>
      <c r="DDH9" s="125"/>
      <c r="DDI9" s="125"/>
      <c r="DDJ9" s="125"/>
      <c r="DDK9" s="125"/>
      <c r="DDL9" s="125"/>
      <c r="DDM9" s="125"/>
      <c r="DDN9" s="125"/>
      <c r="DDO9" s="125"/>
      <c r="DDP9" s="125"/>
      <c r="DDQ9" s="125"/>
      <c r="DDR9" s="125"/>
      <c r="DDS9" s="125"/>
      <c r="DDT9" s="125"/>
      <c r="DDU9" s="125"/>
      <c r="DDV9" s="125"/>
      <c r="DDW9" s="125"/>
      <c r="DDX9" s="125"/>
      <c r="DDY9" s="125"/>
      <c r="DDZ9" s="125"/>
      <c r="DEA9" s="125"/>
      <c r="DEB9" s="125"/>
      <c r="DEC9" s="125"/>
      <c r="DED9" s="125"/>
      <c r="DEE9" s="125"/>
      <c r="DEF9" s="125"/>
      <c r="DEG9" s="125"/>
      <c r="DEH9" s="125"/>
      <c r="DEI9" s="125"/>
      <c r="DEJ9" s="125"/>
      <c r="DEK9" s="125"/>
      <c r="DEL9" s="125"/>
      <c r="DEM9" s="125"/>
      <c r="DEN9" s="125"/>
      <c r="DEO9" s="125"/>
      <c r="DEP9" s="125"/>
      <c r="DEQ9" s="125"/>
      <c r="DER9" s="125"/>
      <c r="DES9" s="125"/>
      <c r="DET9" s="125"/>
      <c r="DEU9" s="125"/>
      <c r="DEV9" s="125"/>
      <c r="DEW9" s="125"/>
      <c r="DEX9" s="125"/>
      <c r="DEY9" s="125"/>
      <c r="DEZ9" s="125"/>
      <c r="DFA9" s="125"/>
      <c r="DFB9" s="125"/>
      <c r="DFC9" s="125"/>
      <c r="DFD9" s="125"/>
      <c r="DFE9" s="125"/>
      <c r="DFF9" s="125"/>
      <c r="DFG9" s="125"/>
      <c r="DFH9" s="125"/>
      <c r="DFI9" s="125"/>
      <c r="DFJ9" s="125"/>
      <c r="DFK9" s="125"/>
      <c r="DFL9" s="125"/>
      <c r="DFM9" s="125"/>
      <c r="DFN9" s="125"/>
      <c r="DFO9" s="125"/>
      <c r="DFP9" s="125"/>
      <c r="DFQ9" s="125"/>
      <c r="DFR9" s="125"/>
      <c r="DFS9" s="125"/>
      <c r="DFT9" s="125"/>
      <c r="DFU9" s="125"/>
      <c r="DFV9" s="125"/>
      <c r="DFW9" s="125"/>
      <c r="DFX9" s="125"/>
      <c r="DFY9" s="125"/>
      <c r="DFZ9" s="125"/>
      <c r="DGA9" s="125"/>
      <c r="DGB9" s="125"/>
      <c r="DGC9" s="125"/>
      <c r="DGD9" s="125"/>
      <c r="DGE9" s="125"/>
      <c r="DGF9" s="125"/>
      <c r="DGG9" s="125"/>
      <c r="DGH9" s="125"/>
      <c r="DGI9" s="125"/>
      <c r="DGJ9" s="125"/>
      <c r="DGK9" s="125"/>
      <c r="DGL9" s="125"/>
      <c r="DGM9" s="125"/>
      <c r="DGN9" s="125"/>
      <c r="DGO9" s="125"/>
      <c r="DGP9" s="125"/>
      <c r="DGQ9" s="125"/>
      <c r="DGR9" s="125"/>
      <c r="DGS9" s="125"/>
      <c r="DGT9" s="125"/>
      <c r="DGU9" s="125"/>
      <c r="DGV9" s="125"/>
      <c r="DGW9" s="125"/>
      <c r="DGX9" s="125"/>
      <c r="DGY9" s="125"/>
      <c r="DGZ9" s="125"/>
      <c r="DHA9" s="125"/>
      <c r="DHB9" s="125"/>
      <c r="DHC9" s="125"/>
      <c r="DHD9" s="125"/>
      <c r="DHE9" s="125"/>
      <c r="DHF9" s="125"/>
      <c r="DHG9" s="125"/>
      <c r="DHH9" s="125"/>
      <c r="DHI9" s="125"/>
      <c r="DHJ9" s="125"/>
      <c r="DHK9" s="125"/>
      <c r="DHL9" s="125"/>
      <c r="DHM9" s="125"/>
      <c r="DHN9" s="125"/>
      <c r="DHO9" s="125"/>
      <c r="DHP9" s="125"/>
      <c r="DHQ9" s="125"/>
      <c r="DHR9" s="125"/>
      <c r="DHS9" s="125"/>
      <c r="DHT9" s="125"/>
      <c r="DHU9" s="125"/>
      <c r="DHV9" s="125"/>
      <c r="DHW9" s="125"/>
      <c r="DHX9" s="125"/>
      <c r="DHY9" s="125"/>
      <c r="DHZ9" s="125"/>
      <c r="DIA9" s="125"/>
      <c r="DIB9" s="125"/>
      <c r="DIC9" s="125"/>
      <c r="DID9" s="125"/>
      <c r="DIE9" s="125"/>
      <c r="DIF9" s="125"/>
      <c r="DIG9" s="125"/>
      <c r="DIH9" s="125"/>
      <c r="DII9" s="125"/>
      <c r="DIJ9" s="125"/>
      <c r="DIK9" s="125"/>
      <c r="DIL9" s="125"/>
      <c r="DIM9" s="125"/>
      <c r="DIN9" s="125"/>
      <c r="DIO9" s="125"/>
      <c r="DIP9" s="125"/>
      <c r="DIQ9" s="125"/>
      <c r="DIR9" s="125"/>
      <c r="DIS9" s="125"/>
      <c r="DIT9" s="125"/>
      <c r="DIU9" s="125"/>
      <c r="DIV9" s="125"/>
      <c r="DIW9" s="125"/>
      <c r="DIX9" s="125"/>
      <c r="DIY9" s="125"/>
      <c r="DIZ9" s="125"/>
      <c r="DJA9" s="125"/>
      <c r="DJB9" s="125"/>
      <c r="DJC9" s="125"/>
      <c r="DJD9" s="125"/>
      <c r="DJE9" s="125"/>
      <c r="DJF9" s="125"/>
      <c r="DJG9" s="125"/>
      <c r="DJH9" s="125"/>
      <c r="DJI9" s="125"/>
      <c r="DJJ9" s="125"/>
      <c r="DJK9" s="125"/>
      <c r="DJL9" s="125"/>
      <c r="DJM9" s="125"/>
      <c r="DJN9" s="125"/>
      <c r="DJO9" s="125"/>
      <c r="DJP9" s="125"/>
      <c r="DJQ9" s="125"/>
      <c r="DJR9" s="125"/>
      <c r="DJS9" s="125"/>
      <c r="DJT9" s="125"/>
      <c r="DJU9" s="125"/>
      <c r="DJV9" s="125"/>
      <c r="DJW9" s="125"/>
      <c r="DJX9" s="125"/>
      <c r="DJY9" s="125"/>
      <c r="DJZ9" s="125"/>
      <c r="DKA9" s="125"/>
      <c r="DKB9" s="125"/>
      <c r="DKC9" s="125"/>
      <c r="DKD9" s="125"/>
      <c r="DKE9" s="125"/>
      <c r="DKF9" s="125"/>
      <c r="DKG9" s="125"/>
      <c r="DKH9" s="125"/>
      <c r="DKI9" s="125"/>
      <c r="DKJ9" s="125"/>
      <c r="DKK9" s="125"/>
      <c r="DKL9" s="125"/>
      <c r="DKM9" s="125"/>
      <c r="DKN9" s="125"/>
      <c r="DKO9" s="125"/>
      <c r="DKP9" s="125"/>
      <c r="DKQ9" s="125"/>
      <c r="DKR9" s="125"/>
      <c r="DKS9" s="125"/>
      <c r="DKT9" s="125"/>
      <c r="DKU9" s="125"/>
      <c r="DKV9" s="125"/>
      <c r="DKW9" s="125"/>
      <c r="DKX9" s="125"/>
      <c r="DKY9" s="125"/>
      <c r="DKZ9" s="125"/>
      <c r="DLA9" s="125"/>
      <c r="DLB9" s="125"/>
      <c r="DLC9" s="125"/>
      <c r="DLD9" s="125"/>
      <c r="DLE9" s="125"/>
      <c r="DLF9" s="125"/>
      <c r="DLG9" s="125"/>
      <c r="DLH9" s="125"/>
      <c r="DLI9" s="125"/>
      <c r="DLJ9" s="125"/>
      <c r="DLK9" s="125"/>
      <c r="DLL9" s="125"/>
      <c r="DLM9" s="125"/>
      <c r="DLN9" s="125"/>
      <c r="DLO9" s="125"/>
      <c r="DLP9" s="125"/>
      <c r="DLQ9" s="125"/>
      <c r="DLR9" s="125"/>
      <c r="DLS9" s="125"/>
      <c r="DLT9" s="125"/>
      <c r="DLU9" s="125"/>
      <c r="DLV9" s="125"/>
      <c r="DLW9" s="125"/>
      <c r="DLX9" s="125"/>
      <c r="DLY9" s="125"/>
      <c r="DLZ9" s="125"/>
      <c r="DMA9" s="125"/>
      <c r="DMB9" s="125"/>
      <c r="DMC9" s="125"/>
      <c r="DMD9" s="125"/>
      <c r="DME9" s="125"/>
      <c r="DMF9" s="125"/>
      <c r="DMG9" s="125"/>
      <c r="DMH9" s="125"/>
      <c r="DMI9" s="125"/>
      <c r="DMJ9" s="125"/>
      <c r="DMK9" s="125"/>
      <c r="DML9" s="125"/>
      <c r="DMM9" s="125"/>
      <c r="DMN9" s="125"/>
      <c r="DMO9" s="125"/>
      <c r="DMP9" s="125"/>
      <c r="DMQ9" s="125"/>
      <c r="DMR9" s="125"/>
      <c r="DMS9" s="125"/>
      <c r="DMT9" s="125"/>
      <c r="DMU9" s="125"/>
      <c r="DMV9" s="125"/>
      <c r="DMW9" s="125"/>
      <c r="DMX9" s="125"/>
      <c r="DMY9" s="125"/>
      <c r="DMZ9" s="125"/>
      <c r="DNA9" s="125"/>
      <c r="DNB9" s="125"/>
      <c r="DNC9" s="125"/>
      <c r="DND9" s="125"/>
      <c r="DNE9" s="125"/>
      <c r="DNF9" s="125"/>
      <c r="DNG9" s="125"/>
      <c r="DNH9" s="125"/>
      <c r="DNI9" s="125"/>
      <c r="DNJ9" s="125"/>
      <c r="DNK9" s="125"/>
      <c r="DNL9" s="125"/>
      <c r="DNM9" s="125"/>
      <c r="DNN9" s="125"/>
      <c r="DNO9" s="125"/>
      <c r="DNP9" s="125"/>
      <c r="DNQ9" s="125"/>
      <c r="DNR9" s="125"/>
      <c r="DNS9" s="125"/>
      <c r="DNT9" s="125"/>
      <c r="DNU9" s="125"/>
      <c r="DNV9" s="125"/>
      <c r="DNW9" s="125"/>
      <c r="DNX9" s="125"/>
      <c r="DNY9" s="125"/>
      <c r="DNZ9" s="125"/>
      <c r="DOA9" s="125"/>
      <c r="DOB9" s="125"/>
      <c r="DOC9" s="125"/>
      <c r="DOD9" s="125"/>
      <c r="DOE9" s="125"/>
      <c r="DOF9" s="125"/>
      <c r="DOG9" s="125"/>
      <c r="DOH9" s="125"/>
      <c r="DOI9" s="125"/>
      <c r="DOJ9" s="125"/>
      <c r="DOK9" s="125"/>
      <c r="DOL9" s="125"/>
      <c r="DOM9" s="125"/>
      <c r="DON9" s="125"/>
      <c r="DOO9" s="125"/>
      <c r="DOP9" s="125"/>
      <c r="DOQ9" s="125"/>
      <c r="DOR9" s="125"/>
      <c r="DOS9" s="125"/>
      <c r="DOT9" s="125"/>
      <c r="DOU9" s="125"/>
      <c r="DOV9" s="125"/>
      <c r="DOW9" s="125"/>
      <c r="DOX9" s="125"/>
      <c r="DOY9" s="125"/>
      <c r="DOZ9" s="125"/>
      <c r="DPA9" s="125"/>
      <c r="DPB9" s="125"/>
      <c r="DPC9" s="125"/>
      <c r="DPD9" s="125"/>
      <c r="DPE9" s="125"/>
      <c r="DPF9" s="125"/>
      <c r="DPG9" s="125"/>
      <c r="DPH9" s="125"/>
      <c r="DPI9" s="125"/>
      <c r="DPJ9" s="125"/>
      <c r="DPK9" s="125"/>
      <c r="DPL9" s="125"/>
      <c r="DPM9" s="125"/>
      <c r="DPN9" s="125"/>
      <c r="DPO9" s="125"/>
      <c r="DPP9" s="125"/>
      <c r="DPQ9" s="125"/>
      <c r="DPR9" s="125"/>
      <c r="DPS9" s="125"/>
      <c r="DPT9" s="125"/>
      <c r="DPU9" s="125"/>
      <c r="DPV9" s="125"/>
      <c r="DPW9" s="125"/>
      <c r="DPX9" s="125"/>
      <c r="DPY9" s="125"/>
      <c r="DPZ9" s="125"/>
      <c r="DQA9" s="125"/>
      <c r="DQB9" s="125"/>
      <c r="DQC9" s="125"/>
      <c r="DQD9" s="125"/>
      <c r="DQE9" s="125"/>
      <c r="DQF9" s="125"/>
      <c r="DQG9" s="125"/>
      <c r="DQH9" s="125"/>
      <c r="DQI9" s="125"/>
      <c r="DQJ9" s="125"/>
      <c r="DQK9" s="125"/>
      <c r="DQL9" s="125"/>
      <c r="DQM9" s="125"/>
      <c r="DQN9" s="125"/>
      <c r="DQO9" s="125"/>
      <c r="DQP9" s="125"/>
      <c r="DQQ9" s="125"/>
      <c r="DQR9" s="125"/>
      <c r="DQS9" s="125"/>
      <c r="DQT9" s="125"/>
      <c r="DQU9" s="125"/>
      <c r="DQV9" s="125"/>
      <c r="DQW9" s="125"/>
      <c r="DQX9" s="125"/>
      <c r="DQY9" s="125"/>
      <c r="DQZ9" s="125"/>
      <c r="DRA9" s="125"/>
      <c r="DRB9" s="125"/>
      <c r="DRC9" s="125"/>
      <c r="DRD9" s="125"/>
      <c r="DRE9" s="125"/>
      <c r="DRF9" s="125"/>
      <c r="DRG9" s="125"/>
      <c r="DRH9" s="125"/>
      <c r="DRI9" s="125"/>
      <c r="DRJ9" s="125"/>
      <c r="DRK9" s="125"/>
      <c r="DRL9" s="125"/>
      <c r="DRM9" s="125"/>
      <c r="DRN9" s="125"/>
      <c r="DRO9" s="125"/>
      <c r="DRP9" s="125"/>
      <c r="DRQ9" s="125"/>
      <c r="DRR9" s="125"/>
      <c r="DRS9" s="125"/>
      <c r="DRT9" s="125"/>
      <c r="DRU9" s="125"/>
      <c r="DRV9" s="125"/>
      <c r="DRW9" s="125"/>
      <c r="DRX9" s="125"/>
      <c r="DRY9" s="125"/>
      <c r="DRZ9" s="125"/>
      <c r="DSA9" s="125"/>
      <c r="DSB9" s="125"/>
      <c r="DSC9" s="125"/>
      <c r="DSD9" s="125"/>
      <c r="DSE9" s="125"/>
      <c r="DSF9" s="125"/>
      <c r="DSG9" s="125"/>
      <c r="DSH9" s="125"/>
      <c r="DSI9" s="125"/>
      <c r="DSJ9" s="125"/>
      <c r="DSK9" s="125"/>
      <c r="DSL9" s="125"/>
      <c r="DSM9" s="125"/>
      <c r="DSN9" s="125"/>
      <c r="DSO9" s="125"/>
      <c r="DSP9" s="125"/>
      <c r="DSQ9" s="125"/>
      <c r="DSR9" s="125"/>
      <c r="DSS9" s="125"/>
      <c r="DST9" s="125"/>
      <c r="DSU9" s="125"/>
      <c r="DSV9" s="125"/>
      <c r="DSW9" s="125"/>
      <c r="DSX9" s="125"/>
      <c r="DSY9" s="125"/>
      <c r="DSZ9" s="125"/>
      <c r="DTA9" s="125"/>
      <c r="DTB9" s="125"/>
      <c r="DTC9" s="125"/>
      <c r="DTD9" s="125"/>
      <c r="DTE9" s="125"/>
      <c r="DTF9" s="125"/>
      <c r="DTG9" s="125"/>
      <c r="DTH9" s="125"/>
      <c r="DTI9" s="125"/>
      <c r="DTJ9" s="125"/>
      <c r="DTK9" s="125"/>
      <c r="DTL9" s="125"/>
      <c r="DTM9" s="125"/>
      <c r="DTN9" s="125"/>
      <c r="DTO9" s="125"/>
      <c r="DTP9" s="125"/>
      <c r="DTQ9" s="125"/>
      <c r="DTR9" s="125"/>
      <c r="DTS9" s="125"/>
      <c r="DTT9" s="125"/>
      <c r="DTU9" s="125"/>
      <c r="DTV9" s="125"/>
      <c r="DTW9" s="125"/>
      <c r="DTX9" s="125"/>
      <c r="DTY9" s="125"/>
      <c r="DTZ9" s="125"/>
      <c r="DUA9" s="125"/>
      <c r="DUB9" s="125"/>
      <c r="DUC9" s="125"/>
      <c r="DUD9" s="125"/>
      <c r="DUE9" s="125"/>
      <c r="DUF9" s="125"/>
      <c r="DUG9" s="125"/>
      <c r="DUH9" s="125"/>
      <c r="DUI9" s="125"/>
      <c r="DUJ9" s="125"/>
      <c r="DUK9" s="125"/>
      <c r="DUL9" s="125"/>
      <c r="DUM9" s="125"/>
      <c r="DUN9" s="125"/>
      <c r="DUO9" s="125"/>
      <c r="DUP9" s="125"/>
      <c r="DUQ9" s="125"/>
      <c r="DUR9" s="125"/>
      <c r="DUS9" s="125"/>
      <c r="DUT9" s="125"/>
      <c r="DUU9" s="125"/>
      <c r="DUV9" s="125"/>
      <c r="DUW9" s="125"/>
      <c r="DUX9" s="125"/>
      <c r="DUY9" s="125"/>
      <c r="DUZ9" s="125"/>
      <c r="DVA9" s="125"/>
      <c r="DVB9" s="125"/>
      <c r="DVC9" s="125"/>
      <c r="DVD9" s="125"/>
      <c r="DVE9" s="125"/>
      <c r="DVF9" s="125"/>
      <c r="DVG9" s="125"/>
      <c r="DVH9" s="125"/>
      <c r="DVI9" s="125"/>
      <c r="DVJ9" s="125"/>
      <c r="DVK9" s="125"/>
      <c r="DVL9" s="125"/>
      <c r="DVM9" s="125"/>
      <c r="DVN9" s="125"/>
      <c r="DVO9" s="125"/>
      <c r="DVP9" s="125"/>
      <c r="DVQ9" s="125"/>
      <c r="DVR9" s="125"/>
      <c r="DVS9" s="125"/>
      <c r="DVT9" s="125"/>
      <c r="DVU9" s="125"/>
      <c r="DVV9" s="125"/>
      <c r="DVW9" s="125"/>
      <c r="DVX9" s="125"/>
      <c r="DVY9" s="125"/>
      <c r="DVZ9" s="125"/>
      <c r="DWA9" s="125"/>
      <c r="DWB9" s="125"/>
      <c r="DWC9" s="125"/>
      <c r="DWD9" s="125"/>
      <c r="DWE9" s="125"/>
      <c r="DWF9" s="125"/>
      <c r="DWG9" s="125"/>
      <c r="DWH9" s="125"/>
      <c r="DWI9" s="125"/>
      <c r="DWJ9" s="125"/>
      <c r="DWK9" s="125"/>
      <c r="DWL9" s="125"/>
      <c r="DWM9" s="125"/>
      <c r="DWN9" s="125"/>
      <c r="DWO9" s="125"/>
      <c r="DWP9" s="125"/>
      <c r="DWQ9" s="125"/>
      <c r="DWR9" s="125"/>
      <c r="DWS9" s="125"/>
      <c r="DWT9" s="125"/>
      <c r="DWU9" s="125"/>
      <c r="DWV9" s="125"/>
      <c r="DWW9" s="125"/>
      <c r="DWX9" s="125"/>
      <c r="DWY9" s="125"/>
      <c r="DWZ9" s="125"/>
      <c r="DXA9" s="125"/>
      <c r="DXB9" s="125"/>
      <c r="DXC9" s="125"/>
      <c r="DXD9" s="125"/>
      <c r="DXE9" s="125"/>
      <c r="DXF9" s="125"/>
      <c r="DXG9" s="125"/>
      <c r="DXH9" s="125"/>
      <c r="DXI9" s="125"/>
      <c r="DXJ9" s="125"/>
      <c r="DXK9" s="125"/>
      <c r="DXL9" s="125"/>
      <c r="DXM9" s="125"/>
      <c r="DXN9" s="125"/>
      <c r="DXO9" s="125"/>
      <c r="DXP9" s="125"/>
      <c r="DXQ9" s="125"/>
      <c r="DXR9" s="125"/>
      <c r="DXS9" s="125"/>
      <c r="DXT9" s="125"/>
      <c r="DXU9" s="125"/>
      <c r="DXV9" s="125"/>
      <c r="DXW9" s="125"/>
      <c r="DXX9" s="125"/>
      <c r="DXY9" s="125"/>
      <c r="DXZ9" s="125"/>
      <c r="DYA9" s="125"/>
      <c r="DYB9" s="125"/>
      <c r="DYC9" s="125"/>
      <c r="DYD9" s="125"/>
      <c r="DYE9" s="125"/>
      <c r="DYF9" s="125"/>
      <c r="DYG9" s="125"/>
      <c r="DYH9" s="125"/>
      <c r="DYI9" s="125"/>
      <c r="DYJ9" s="125"/>
      <c r="DYK9" s="125"/>
      <c r="DYL9" s="125"/>
      <c r="DYM9" s="125"/>
      <c r="DYN9" s="125"/>
      <c r="DYO9" s="125"/>
      <c r="DYP9" s="125"/>
      <c r="DYQ9" s="125"/>
      <c r="DYR9" s="125"/>
      <c r="DYS9" s="125"/>
      <c r="DYT9" s="125"/>
      <c r="DYU9" s="125"/>
      <c r="DYV9" s="125"/>
      <c r="DYW9" s="125"/>
      <c r="DYX9" s="125"/>
      <c r="DYY9" s="125"/>
      <c r="DYZ9" s="125"/>
      <c r="DZA9" s="125"/>
      <c r="DZB9" s="125"/>
      <c r="DZC9" s="125"/>
      <c r="DZD9" s="125"/>
      <c r="DZE9" s="125"/>
      <c r="DZF9" s="125"/>
      <c r="DZG9" s="125"/>
      <c r="DZH9" s="125"/>
      <c r="DZI9" s="125"/>
      <c r="DZJ9" s="125"/>
      <c r="DZK9" s="125"/>
      <c r="DZL9" s="125"/>
      <c r="DZM9" s="125"/>
      <c r="DZN9" s="125"/>
      <c r="DZO9" s="125"/>
      <c r="DZP9" s="125"/>
      <c r="DZQ9" s="125"/>
      <c r="DZR9" s="125"/>
      <c r="DZS9" s="125"/>
      <c r="DZT9" s="125"/>
      <c r="DZU9" s="125"/>
      <c r="DZV9" s="125"/>
      <c r="DZW9" s="125"/>
      <c r="DZX9" s="125"/>
      <c r="DZY9" s="125"/>
      <c r="DZZ9" s="125"/>
      <c r="EAA9" s="125"/>
      <c r="EAB9" s="125"/>
      <c r="EAC9" s="125"/>
      <c r="EAD9" s="125"/>
      <c r="EAE9" s="125"/>
      <c r="EAF9" s="125"/>
      <c r="EAG9" s="125"/>
      <c r="EAH9" s="125"/>
      <c r="EAI9" s="125"/>
      <c r="EAJ9" s="125"/>
      <c r="EAK9" s="125"/>
      <c r="EAL9" s="125"/>
      <c r="EAM9" s="125"/>
      <c r="EAN9" s="125"/>
      <c r="EAO9" s="125"/>
      <c r="EAP9" s="125"/>
      <c r="EAQ9" s="125"/>
      <c r="EAR9" s="125"/>
      <c r="EAS9" s="125"/>
      <c r="EAT9" s="125"/>
      <c r="EAU9" s="125"/>
      <c r="EAV9" s="125"/>
      <c r="EAW9" s="125"/>
      <c r="EAX9" s="125"/>
      <c r="EAY9" s="125"/>
      <c r="EAZ9" s="125"/>
      <c r="EBA9" s="125"/>
      <c r="EBB9" s="125"/>
      <c r="EBC9" s="125"/>
      <c r="EBD9" s="125"/>
      <c r="EBE9" s="125"/>
      <c r="EBF9" s="125"/>
      <c r="EBG9" s="125"/>
      <c r="EBH9" s="125"/>
      <c r="EBI9" s="125"/>
      <c r="EBJ9" s="125"/>
      <c r="EBK9" s="125"/>
      <c r="EBL9" s="125"/>
      <c r="EBM9" s="125"/>
      <c r="EBN9" s="125"/>
      <c r="EBO9" s="125"/>
      <c r="EBP9" s="125"/>
      <c r="EBQ9" s="125"/>
      <c r="EBR9" s="125"/>
      <c r="EBS9" s="125"/>
      <c r="EBT9" s="125"/>
      <c r="EBU9" s="125"/>
      <c r="EBV9" s="125"/>
      <c r="EBW9" s="125"/>
      <c r="EBX9" s="125"/>
      <c r="EBY9" s="125"/>
      <c r="EBZ9" s="125"/>
      <c r="ECA9" s="125"/>
      <c r="ECB9" s="125"/>
      <c r="ECC9" s="125"/>
      <c r="ECD9" s="125"/>
      <c r="ECE9" s="125"/>
      <c r="ECF9" s="125"/>
      <c r="ECG9" s="125"/>
      <c r="ECH9" s="125"/>
      <c r="ECI9" s="125"/>
      <c r="ECJ9" s="125"/>
      <c r="ECK9" s="125"/>
      <c r="ECL9" s="125"/>
      <c r="ECM9" s="125"/>
      <c r="ECN9" s="125"/>
      <c r="ECO9" s="125"/>
      <c r="ECP9" s="125"/>
      <c r="ECQ9" s="125"/>
      <c r="ECR9" s="125"/>
      <c r="ECS9" s="125"/>
      <c r="ECT9" s="125"/>
      <c r="ECU9" s="125"/>
      <c r="ECV9" s="125"/>
      <c r="ECW9" s="125"/>
      <c r="ECX9" s="125"/>
      <c r="ECY9" s="125"/>
      <c r="ECZ9" s="125"/>
      <c r="EDA9" s="125"/>
      <c r="EDB9" s="125"/>
      <c r="EDC9" s="125"/>
      <c r="EDD9" s="125"/>
      <c r="EDE9" s="125"/>
      <c r="EDF9" s="125"/>
      <c r="EDG9" s="125"/>
      <c r="EDH9" s="125"/>
      <c r="EDI9" s="125"/>
      <c r="EDJ9" s="125"/>
      <c r="EDK9" s="125"/>
      <c r="EDL9" s="125"/>
      <c r="EDM9" s="125"/>
      <c r="EDN9" s="125"/>
      <c r="EDO9" s="125"/>
      <c r="EDP9" s="125"/>
      <c r="EDQ9" s="125"/>
      <c r="EDR9" s="125"/>
      <c r="EDS9" s="125"/>
      <c r="EDT9" s="125"/>
      <c r="EDU9" s="125"/>
      <c r="EDV9" s="125"/>
      <c r="EDW9" s="125"/>
      <c r="EDX9" s="125"/>
      <c r="EDY9" s="125"/>
      <c r="EDZ9" s="125"/>
      <c r="EEA9" s="125"/>
      <c r="EEB9" s="125"/>
      <c r="EEC9" s="125"/>
      <c r="EED9" s="125"/>
      <c r="EEE9" s="125"/>
      <c r="EEF9" s="125"/>
      <c r="EEG9" s="125"/>
      <c r="EEH9" s="125"/>
      <c r="EEI9" s="125"/>
      <c r="EEJ9" s="125"/>
      <c r="EEK9" s="125"/>
      <c r="EEL9" s="125"/>
      <c r="EEM9" s="125"/>
      <c r="EEN9" s="125"/>
      <c r="EEO9" s="125"/>
      <c r="EEP9" s="125"/>
      <c r="EEQ9" s="125"/>
      <c r="EER9" s="125"/>
      <c r="EES9" s="125"/>
      <c r="EET9" s="125"/>
      <c r="EEU9" s="125"/>
      <c r="EEV9" s="125"/>
      <c r="EEW9" s="125"/>
      <c r="EEX9" s="125"/>
      <c r="EEY9" s="125"/>
      <c r="EEZ9" s="125"/>
      <c r="EFA9" s="125"/>
      <c r="EFB9" s="125"/>
      <c r="EFC9" s="125"/>
      <c r="EFD9" s="125"/>
      <c r="EFE9" s="125"/>
      <c r="EFF9" s="125"/>
      <c r="EFG9" s="125"/>
      <c r="EFH9" s="125"/>
      <c r="EFI9" s="125"/>
      <c r="EFJ9" s="125"/>
      <c r="EFK9" s="125"/>
      <c r="EFL9" s="125"/>
      <c r="EFM9" s="125"/>
      <c r="EFN9" s="125"/>
      <c r="EFO9" s="125"/>
      <c r="EFP9" s="125"/>
      <c r="EFQ9" s="125"/>
      <c r="EFR9" s="125"/>
      <c r="EFS9" s="125"/>
      <c r="EFT9" s="125"/>
      <c r="EFU9" s="125"/>
      <c r="EFV9" s="125"/>
      <c r="EFW9" s="125"/>
      <c r="EFX9" s="125"/>
      <c r="EFY9" s="125"/>
      <c r="EFZ9" s="125"/>
      <c r="EGA9" s="125"/>
      <c r="EGB9" s="125"/>
      <c r="EGC9" s="125"/>
      <c r="EGD9" s="125"/>
      <c r="EGE9" s="125"/>
      <c r="EGF9" s="125"/>
      <c r="EGG9" s="125"/>
      <c r="EGH9" s="125"/>
      <c r="EGI9" s="125"/>
      <c r="EGJ9" s="125"/>
      <c r="EGK9" s="125"/>
      <c r="EGL9" s="125"/>
      <c r="EGM9" s="125"/>
      <c r="EGN9" s="125"/>
      <c r="EGO9" s="125"/>
      <c r="EGP9" s="125"/>
      <c r="EGQ9" s="125"/>
      <c r="EGR9" s="125"/>
      <c r="EGS9" s="125"/>
      <c r="EGT9" s="125"/>
      <c r="EGU9" s="125"/>
      <c r="EGV9" s="125"/>
      <c r="EGW9" s="125"/>
      <c r="EGX9" s="125"/>
      <c r="EGY9" s="125"/>
      <c r="EGZ9" s="125"/>
      <c r="EHA9" s="125"/>
      <c r="EHB9" s="125"/>
      <c r="EHC9" s="125"/>
      <c r="EHD9" s="125"/>
      <c r="EHE9" s="125"/>
      <c r="EHF9" s="125"/>
      <c r="EHG9" s="125"/>
      <c r="EHH9" s="125"/>
      <c r="EHI9" s="125"/>
      <c r="EHJ9" s="125"/>
      <c r="EHK9" s="125"/>
      <c r="EHL9" s="125"/>
      <c r="EHM9" s="125"/>
      <c r="EHN9" s="125"/>
      <c r="EHO9" s="125"/>
      <c r="EHP9" s="125"/>
      <c r="EHQ9" s="125"/>
      <c r="EHR9" s="125"/>
      <c r="EHS9" s="125"/>
      <c r="EHT9" s="125"/>
      <c r="EHU9" s="125"/>
      <c r="EHV9" s="125"/>
      <c r="EHW9" s="125"/>
      <c r="EHX9" s="125"/>
      <c r="EHY9" s="125"/>
      <c r="EHZ9" s="125"/>
      <c r="EIA9" s="125"/>
      <c r="EIB9" s="125"/>
      <c r="EIC9" s="125"/>
      <c r="EID9" s="125"/>
      <c r="EIE9" s="125"/>
      <c r="EIF9" s="125"/>
      <c r="EIG9" s="125"/>
      <c r="EIH9" s="125"/>
      <c r="EII9" s="125"/>
      <c r="EIJ9" s="125"/>
      <c r="EIK9" s="125"/>
      <c r="EIL9" s="125"/>
      <c r="EIM9" s="125"/>
      <c r="EIN9" s="125"/>
      <c r="EIO9" s="125"/>
      <c r="EIP9" s="125"/>
      <c r="EIQ9" s="125"/>
      <c r="EIR9" s="125"/>
      <c r="EIS9" s="125"/>
      <c r="EIT9" s="125"/>
      <c r="EIU9" s="125"/>
      <c r="EIV9" s="125"/>
      <c r="EIW9" s="125"/>
      <c r="EIX9" s="125"/>
      <c r="EIY9" s="125"/>
      <c r="EIZ9" s="125"/>
      <c r="EJA9" s="125"/>
      <c r="EJB9" s="125"/>
      <c r="EJC9" s="125"/>
      <c r="EJD9" s="125"/>
      <c r="EJE9" s="125"/>
      <c r="EJF9" s="125"/>
      <c r="EJG9" s="125"/>
      <c r="EJH9" s="125"/>
      <c r="EJI9" s="125"/>
      <c r="EJJ9" s="125"/>
      <c r="EJK9" s="125"/>
      <c r="EJL9" s="125"/>
      <c r="EJM9" s="125"/>
      <c r="EJN9" s="125"/>
      <c r="EJO9" s="125"/>
      <c r="EJP9" s="125"/>
      <c r="EJQ9" s="125"/>
      <c r="EJR9" s="125"/>
      <c r="EJS9" s="125"/>
      <c r="EJT9" s="125"/>
      <c r="EJU9" s="125"/>
      <c r="EJV9" s="125"/>
      <c r="EJW9" s="125"/>
      <c r="EJX9" s="125"/>
      <c r="EJY9" s="125"/>
      <c r="EJZ9" s="125"/>
      <c r="EKA9" s="125"/>
      <c r="EKB9" s="125"/>
      <c r="EKC9" s="125"/>
      <c r="EKD9" s="125"/>
      <c r="EKE9" s="125"/>
      <c r="EKF9" s="125"/>
      <c r="EKG9" s="125"/>
      <c r="EKH9" s="125"/>
      <c r="EKI9" s="125"/>
      <c r="EKJ9" s="125"/>
      <c r="EKK9" s="125"/>
      <c r="EKL9" s="125"/>
      <c r="EKM9" s="125"/>
      <c r="EKN9" s="125"/>
      <c r="EKO9" s="125"/>
      <c r="EKP9" s="125"/>
      <c r="EKQ9" s="125"/>
      <c r="EKR9" s="125"/>
      <c r="EKS9" s="125"/>
      <c r="EKT9" s="125"/>
      <c r="EKU9" s="125"/>
      <c r="EKV9" s="125"/>
      <c r="EKW9" s="125"/>
      <c r="EKX9" s="125"/>
      <c r="EKY9" s="125"/>
      <c r="EKZ9" s="125"/>
      <c r="ELA9" s="125"/>
      <c r="ELB9" s="125"/>
      <c r="ELC9" s="125"/>
      <c r="ELD9" s="125"/>
      <c r="ELE9" s="125"/>
      <c r="ELF9" s="125"/>
      <c r="ELG9" s="125"/>
      <c r="ELH9" s="125"/>
      <c r="ELI9" s="125"/>
      <c r="ELJ9" s="125"/>
      <c r="ELK9" s="125"/>
      <c r="ELL9" s="125"/>
      <c r="ELM9" s="125"/>
      <c r="ELN9" s="125"/>
      <c r="ELO9" s="125"/>
      <c r="ELP9" s="125"/>
      <c r="ELQ9" s="125"/>
      <c r="ELR9" s="125"/>
      <c r="ELS9" s="125"/>
      <c r="ELT9" s="125"/>
      <c r="ELU9" s="125"/>
      <c r="ELV9" s="125"/>
      <c r="ELW9" s="125"/>
      <c r="ELX9" s="125"/>
      <c r="ELY9" s="125"/>
      <c r="ELZ9" s="125"/>
      <c r="EMA9" s="125"/>
      <c r="EMB9" s="125"/>
      <c r="EMC9" s="125"/>
      <c r="EMD9" s="125"/>
      <c r="EME9" s="125"/>
      <c r="EMF9" s="125"/>
      <c r="EMG9" s="125"/>
      <c r="EMH9" s="125"/>
      <c r="EMI9" s="125"/>
      <c r="EMJ9" s="125"/>
      <c r="EMK9" s="125"/>
      <c r="EML9" s="125"/>
      <c r="EMM9" s="125"/>
      <c r="EMN9" s="125"/>
      <c r="EMO9" s="125"/>
      <c r="EMP9" s="125"/>
      <c r="EMQ9" s="125"/>
      <c r="EMR9" s="125"/>
      <c r="EMS9" s="125"/>
      <c r="EMT9" s="125"/>
      <c r="EMU9" s="125"/>
      <c r="EMV9" s="125"/>
      <c r="EMW9" s="125"/>
      <c r="EMX9" s="125"/>
      <c r="EMY9" s="125"/>
      <c r="EMZ9" s="125"/>
      <c r="ENA9" s="125"/>
      <c r="ENB9" s="125"/>
      <c r="ENC9" s="125"/>
      <c r="END9" s="125"/>
      <c r="ENE9" s="125"/>
      <c r="ENF9" s="125"/>
      <c r="ENG9" s="125"/>
      <c r="ENH9" s="125"/>
      <c r="ENI9" s="125"/>
      <c r="ENJ9" s="125"/>
      <c r="ENK9" s="125"/>
      <c r="ENL9" s="125"/>
      <c r="ENM9" s="125"/>
      <c r="ENN9" s="125"/>
      <c r="ENO9" s="125"/>
      <c r="ENP9" s="125"/>
      <c r="ENQ9" s="125"/>
      <c r="ENR9" s="125"/>
      <c r="ENS9" s="125"/>
      <c r="ENT9" s="125"/>
      <c r="ENU9" s="125"/>
      <c r="ENV9" s="125"/>
      <c r="ENW9" s="125"/>
      <c r="ENX9" s="125"/>
      <c r="ENY9" s="125"/>
      <c r="ENZ9" s="125"/>
      <c r="EOA9" s="125"/>
      <c r="EOB9" s="125"/>
      <c r="EOC9" s="125"/>
      <c r="EOD9" s="125"/>
      <c r="EOE9" s="125"/>
      <c r="EOF9" s="125"/>
      <c r="EOG9" s="125"/>
      <c r="EOH9" s="125"/>
      <c r="EOI9" s="125"/>
      <c r="EOJ9" s="125"/>
      <c r="EOK9" s="125"/>
      <c r="EOL9" s="125"/>
      <c r="EOM9" s="125"/>
      <c r="EON9" s="125"/>
      <c r="EOO9" s="125"/>
      <c r="EOP9" s="125"/>
      <c r="EOQ9" s="125"/>
      <c r="EOR9" s="125"/>
      <c r="EOS9" s="125"/>
      <c r="EOT9" s="125"/>
      <c r="EOU9" s="125"/>
      <c r="EOV9" s="125"/>
      <c r="EOW9" s="125"/>
      <c r="EOX9" s="125"/>
      <c r="EOY9" s="125"/>
      <c r="EOZ9" s="125"/>
      <c r="EPA9" s="125"/>
      <c r="EPB9" s="125"/>
      <c r="EPC9" s="125"/>
      <c r="EPD9" s="125"/>
      <c r="EPE9" s="125"/>
      <c r="EPF9" s="125"/>
      <c r="EPG9" s="125"/>
      <c r="EPH9" s="125"/>
      <c r="EPI9" s="125"/>
      <c r="EPJ9" s="125"/>
      <c r="EPK9" s="125"/>
      <c r="EPL9" s="125"/>
      <c r="EPM9" s="125"/>
      <c r="EPN9" s="125"/>
      <c r="EPO9" s="125"/>
      <c r="EPP9" s="125"/>
      <c r="EPQ9" s="125"/>
      <c r="EPR9" s="125"/>
      <c r="EPS9" s="125"/>
      <c r="EPT9" s="125"/>
      <c r="EPU9" s="125"/>
      <c r="EPV9" s="125"/>
      <c r="EPW9" s="125"/>
      <c r="EPX9" s="125"/>
      <c r="EPY9" s="125"/>
      <c r="EPZ9" s="125"/>
      <c r="EQA9" s="125"/>
      <c r="EQB9" s="125"/>
      <c r="EQC9" s="125"/>
      <c r="EQD9" s="125"/>
      <c r="EQE9" s="125"/>
      <c r="EQF9" s="125"/>
      <c r="EQG9" s="125"/>
      <c r="EQH9" s="125"/>
      <c r="EQI9" s="125"/>
      <c r="EQJ9" s="125"/>
      <c r="EQK9" s="125"/>
      <c r="EQL9" s="125"/>
      <c r="EQM9" s="125"/>
      <c r="EQN9" s="125"/>
      <c r="EQO9" s="125"/>
      <c r="EQP9" s="125"/>
      <c r="EQQ9" s="125"/>
      <c r="EQR9" s="125"/>
      <c r="EQS9" s="125"/>
      <c r="EQT9" s="125"/>
      <c r="EQU9" s="125"/>
      <c r="EQV9" s="125"/>
      <c r="EQW9" s="125"/>
      <c r="EQX9" s="125"/>
      <c r="EQY9" s="125"/>
      <c r="EQZ9" s="125"/>
      <c r="ERA9" s="125"/>
      <c r="ERB9" s="125"/>
      <c r="ERC9" s="125"/>
      <c r="ERD9" s="125"/>
      <c r="ERE9" s="125"/>
      <c r="ERF9" s="125"/>
      <c r="ERG9" s="125"/>
      <c r="ERH9" s="125"/>
      <c r="ERI9" s="125"/>
      <c r="ERJ9" s="125"/>
      <c r="ERK9" s="125"/>
      <c r="ERL9" s="125"/>
      <c r="ERM9" s="125"/>
      <c r="ERN9" s="125"/>
      <c r="ERO9" s="125"/>
      <c r="ERP9" s="125"/>
      <c r="ERQ9" s="125"/>
      <c r="ERR9" s="125"/>
      <c r="ERS9" s="125"/>
      <c r="ERT9" s="125"/>
      <c r="ERU9" s="125"/>
      <c r="ERV9" s="125"/>
      <c r="ERW9" s="125"/>
      <c r="ERX9" s="125"/>
      <c r="ERY9" s="125"/>
      <c r="ERZ9" s="125"/>
      <c r="ESA9" s="125"/>
      <c r="ESB9" s="125"/>
      <c r="ESC9" s="125"/>
      <c r="ESD9" s="125"/>
      <c r="ESE9" s="125"/>
      <c r="ESF9" s="125"/>
      <c r="ESG9" s="125"/>
      <c r="ESH9" s="125"/>
      <c r="ESI9" s="125"/>
      <c r="ESJ9" s="125"/>
      <c r="ESK9" s="125"/>
      <c r="ESL9" s="125"/>
      <c r="ESM9" s="125"/>
      <c r="ESN9" s="125"/>
      <c r="ESO9" s="125"/>
      <c r="ESP9" s="125"/>
      <c r="ESQ9" s="125"/>
      <c r="ESR9" s="125"/>
      <c r="ESS9" s="125"/>
      <c r="EST9" s="125"/>
      <c r="ESU9" s="125"/>
      <c r="ESV9" s="125"/>
      <c r="ESW9" s="125"/>
      <c r="ESX9" s="125"/>
      <c r="ESY9" s="125"/>
      <c r="ESZ9" s="125"/>
      <c r="ETA9" s="125"/>
      <c r="ETB9" s="125"/>
      <c r="ETC9" s="125"/>
      <c r="ETD9" s="125"/>
      <c r="ETE9" s="125"/>
      <c r="ETF9" s="125"/>
      <c r="ETG9" s="125"/>
      <c r="ETH9" s="125"/>
      <c r="ETI9" s="125"/>
      <c r="ETJ9" s="125"/>
      <c r="ETK9" s="125"/>
      <c r="ETL9" s="125"/>
      <c r="ETM9" s="125"/>
      <c r="ETN9" s="125"/>
      <c r="ETO9" s="125"/>
      <c r="ETP9" s="125"/>
      <c r="ETQ9" s="125"/>
      <c r="ETR9" s="125"/>
      <c r="ETS9" s="125"/>
      <c r="ETT9" s="125"/>
      <c r="ETU9" s="125"/>
      <c r="ETV9" s="125"/>
      <c r="ETW9" s="125"/>
      <c r="ETX9" s="125"/>
      <c r="ETY9" s="125"/>
      <c r="ETZ9" s="125"/>
      <c r="EUA9" s="125"/>
      <c r="EUB9" s="125"/>
      <c r="EUC9" s="125"/>
      <c r="EUD9" s="125"/>
      <c r="EUE9" s="125"/>
      <c r="EUF9" s="125"/>
      <c r="EUG9" s="125"/>
      <c r="EUH9" s="125"/>
      <c r="EUI9" s="125"/>
      <c r="EUJ9" s="125"/>
      <c r="EUK9" s="125"/>
      <c r="EUL9" s="125"/>
      <c r="EUM9" s="125"/>
      <c r="EUN9" s="125"/>
      <c r="EUO9" s="125"/>
      <c r="EUP9" s="125"/>
      <c r="EUQ9" s="125"/>
      <c r="EUR9" s="125"/>
      <c r="EUS9" s="125"/>
      <c r="EUT9" s="125"/>
      <c r="EUU9" s="125"/>
      <c r="EUV9" s="125"/>
      <c r="EUW9" s="125"/>
      <c r="EUX9" s="125"/>
      <c r="EUY9" s="125"/>
      <c r="EUZ9" s="125"/>
      <c r="EVA9" s="125"/>
      <c r="EVB9" s="125"/>
      <c r="EVC9" s="125"/>
      <c r="EVD9" s="125"/>
      <c r="EVE9" s="125"/>
      <c r="EVF9" s="125"/>
      <c r="EVG9" s="125"/>
      <c r="EVH9" s="125"/>
      <c r="EVI9" s="125"/>
      <c r="EVJ9" s="125"/>
      <c r="EVK9" s="125"/>
      <c r="EVL9" s="125"/>
      <c r="EVM9" s="125"/>
      <c r="EVN9" s="125"/>
      <c r="EVO9" s="125"/>
      <c r="EVP9" s="125"/>
      <c r="EVQ9" s="125"/>
      <c r="EVR9" s="125"/>
      <c r="EVS9" s="125"/>
      <c r="EVT9" s="125"/>
      <c r="EVU9" s="125"/>
      <c r="EVV9" s="125"/>
      <c r="EVW9" s="125"/>
      <c r="EVX9" s="125"/>
      <c r="EVY9" s="125"/>
      <c r="EVZ9" s="125"/>
      <c r="EWA9" s="125"/>
      <c r="EWB9" s="125"/>
      <c r="EWC9" s="125"/>
      <c r="EWD9" s="125"/>
      <c r="EWE9" s="125"/>
      <c r="EWF9" s="125"/>
      <c r="EWG9" s="125"/>
      <c r="EWH9" s="125"/>
      <c r="EWI9" s="125"/>
      <c r="EWJ9" s="125"/>
      <c r="EWK9" s="125"/>
      <c r="EWL9" s="125"/>
      <c r="EWM9" s="125"/>
      <c r="EWN9" s="125"/>
      <c r="EWO9" s="125"/>
      <c r="EWP9" s="125"/>
      <c r="EWQ9" s="125"/>
      <c r="EWR9" s="125"/>
      <c r="EWS9" s="125"/>
      <c r="EWT9" s="125"/>
      <c r="EWU9" s="125"/>
      <c r="EWV9" s="125"/>
      <c r="EWW9" s="125"/>
      <c r="EWX9" s="125"/>
      <c r="EWY9" s="125"/>
      <c r="EWZ9" s="125"/>
      <c r="EXA9" s="125"/>
      <c r="EXB9" s="125"/>
      <c r="EXC9" s="125"/>
      <c r="EXD9" s="125"/>
      <c r="EXE9" s="125"/>
      <c r="EXF9" s="125"/>
      <c r="EXG9" s="125"/>
      <c r="EXH9" s="125"/>
      <c r="EXI9" s="125"/>
      <c r="EXJ9" s="125"/>
      <c r="EXK9" s="125"/>
      <c r="EXL9" s="125"/>
      <c r="EXM9" s="125"/>
      <c r="EXN9" s="125"/>
      <c r="EXO9" s="125"/>
      <c r="EXP9" s="125"/>
      <c r="EXQ9" s="125"/>
      <c r="EXR9" s="125"/>
      <c r="EXS9" s="125"/>
      <c r="EXT9" s="125"/>
      <c r="EXU9" s="125"/>
      <c r="EXV9" s="125"/>
      <c r="EXW9" s="125"/>
      <c r="EXX9" s="125"/>
      <c r="EXY9" s="125"/>
      <c r="EXZ9" s="125"/>
      <c r="EYA9" s="125"/>
      <c r="EYB9" s="125"/>
      <c r="EYC9" s="125"/>
      <c r="EYD9" s="125"/>
      <c r="EYE9" s="125"/>
      <c r="EYF9" s="125"/>
      <c r="EYG9" s="125"/>
      <c r="EYH9" s="125"/>
      <c r="EYI9" s="125"/>
      <c r="EYJ9" s="125"/>
      <c r="EYK9" s="125"/>
      <c r="EYL9" s="125"/>
      <c r="EYM9" s="125"/>
      <c r="EYN9" s="125"/>
      <c r="EYO9" s="125"/>
      <c r="EYP9" s="125"/>
      <c r="EYQ9" s="125"/>
      <c r="EYR9" s="125"/>
      <c r="EYS9" s="125"/>
      <c r="EYT9" s="125"/>
      <c r="EYU9" s="125"/>
      <c r="EYV9" s="125"/>
      <c r="EYW9" s="125"/>
      <c r="EYX9" s="125"/>
      <c r="EYY9" s="125"/>
      <c r="EYZ9" s="125"/>
      <c r="EZA9" s="125"/>
      <c r="EZB9" s="125"/>
      <c r="EZC9" s="125"/>
      <c r="EZD9" s="125"/>
      <c r="EZE9" s="125"/>
      <c r="EZF9" s="125"/>
      <c r="EZG9" s="125"/>
      <c r="EZH9" s="125"/>
      <c r="EZI9" s="125"/>
      <c r="EZJ9" s="125"/>
      <c r="EZK9" s="125"/>
      <c r="EZL9" s="125"/>
      <c r="EZM9" s="125"/>
      <c r="EZN9" s="125"/>
      <c r="EZO9" s="125"/>
      <c r="EZP9" s="125"/>
      <c r="EZQ9" s="125"/>
      <c r="EZR9" s="125"/>
      <c r="EZS9" s="125"/>
      <c r="EZT9" s="125"/>
      <c r="EZU9" s="125"/>
      <c r="EZV9" s="125"/>
      <c r="EZW9" s="125"/>
      <c r="EZX9" s="125"/>
      <c r="EZY9" s="125"/>
      <c r="EZZ9" s="125"/>
      <c r="FAA9" s="125"/>
      <c r="FAB9" s="125"/>
      <c r="FAC9" s="125"/>
      <c r="FAD9" s="125"/>
      <c r="FAE9" s="125"/>
      <c r="FAF9" s="125"/>
      <c r="FAG9" s="125"/>
      <c r="FAH9" s="125"/>
      <c r="FAI9" s="125"/>
      <c r="FAJ9" s="125"/>
      <c r="FAK9" s="125"/>
      <c r="FAL9" s="125"/>
      <c r="FAM9" s="125"/>
      <c r="FAN9" s="125"/>
      <c r="FAO9" s="125"/>
      <c r="FAP9" s="125"/>
      <c r="FAQ9" s="125"/>
      <c r="FAR9" s="125"/>
      <c r="FAS9" s="125"/>
      <c r="FAT9" s="125"/>
      <c r="FAU9" s="125"/>
      <c r="FAV9" s="125"/>
      <c r="FAW9" s="125"/>
      <c r="FAX9" s="125"/>
      <c r="FAY9" s="125"/>
      <c r="FAZ9" s="125"/>
      <c r="FBA9" s="125"/>
      <c r="FBB9" s="125"/>
      <c r="FBC9" s="125"/>
      <c r="FBD9" s="125"/>
      <c r="FBE9" s="125"/>
      <c r="FBF9" s="125"/>
      <c r="FBG9" s="125"/>
      <c r="FBH9" s="125"/>
      <c r="FBI9" s="125"/>
      <c r="FBJ9" s="125"/>
      <c r="FBK9" s="125"/>
      <c r="FBL9" s="125"/>
      <c r="FBM9" s="125"/>
      <c r="FBN9" s="125"/>
      <c r="FBO9" s="125"/>
      <c r="FBP9" s="125"/>
      <c r="FBQ9" s="125"/>
      <c r="FBR9" s="125"/>
      <c r="FBS9" s="125"/>
      <c r="FBT9" s="125"/>
      <c r="FBU9" s="125"/>
      <c r="FBV9" s="125"/>
      <c r="FBW9" s="125"/>
      <c r="FBX9" s="125"/>
      <c r="FBY9" s="125"/>
      <c r="FBZ9" s="125"/>
      <c r="FCA9" s="125"/>
      <c r="FCB9" s="125"/>
      <c r="FCC9" s="125"/>
      <c r="FCD9" s="125"/>
      <c r="FCE9" s="125"/>
      <c r="FCF9" s="125"/>
      <c r="FCG9" s="125"/>
      <c r="FCH9" s="125"/>
      <c r="FCI9" s="125"/>
      <c r="FCJ9" s="125"/>
      <c r="FCK9" s="125"/>
      <c r="FCL9" s="125"/>
      <c r="FCM9" s="125"/>
      <c r="FCN9" s="125"/>
      <c r="FCO9" s="125"/>
      <c r="FCP9" s="125"/>
      <c r="FCQ9" s="125"/>
      <c r="FCR9" s="125"/>
      <c r="FCS9" s="125"/>
      <c r="FCT9" s="125"/>
      <c r="FCU9" s="125"/>
      <c r="FCV9" s="125"/>
      <c r="FCW9" s="125"/>
      <c r="FCX9" s="125"/>
      <c r="FCY9" s="125"/>
      <c r="FCZ9" s="125"/>
      <c r="FDA9" s="125"/>
      <c r="FDB9" s="125"/>
      <c r="FDC9" s="125"/>
      <c r="FDD9" s="125"/>
      <c r="FDE9" s="125"/>
      <c r="FDF9" s="125"/>
      <c r="FDG9" s="125"/>
      <c r="FDH9" s="125"/>
      <c r="FDI9" s="125"/>
      <c r="FDJ9" s="125"/>
      <c r="FDK9" s="125"/>
      <c r="FDL9" s="125"/>
      <c r="FDM9" s="125"/>
      <c r="FDN9" s="125"/>
      <c r="FDO9" s="125"/>
      <c r="FDP9" s="125"/>
      <c r="FDQ9" s="125"/>
      <c r="FDR9" s="125"/>
      <c r="FDS9" s="125"/>
      <c r="FDT9" s="125"/>
      <c r="FDU9" s="125"/>
      <c r="FDV9" s="125"/>
      <c r="FDW9" s="125"/>
      <c r="FDX9" s="125"/>
      <c r="FDY9" s="125"/>
      <c r="FDZ9" s="125"/>
      <c r="FEA9" s="125"/>
      <c r="FEB9" s="125"/>
      <c r="FEC9" s="125"/>
      <c r="FED9" s="125"/>
      <c r="FEE9" s="125"/>
      <c r="FEF9" s="125"/>
      <c r="FEG9" s="125"/>
      <c r="FEH9" s="125"/>
      <c r="FEI9" s="125"/>
      <c r="FEJ9" s="125"/>
      <c r="FEK9" s="125"/>
      <c r="FEL9" s="125"/>
      <c r="FEM9" s="125"/>
      <c r="FEN9" s="125"/>
      <c r="FEO9" s="125"/>
      <c r="FEP9" s="125"/>
      <c r="FEQ9" s="125"/>
      <c r="FER9" s="125"/>
      <c r="FES9" s="125"/>
      <c r="FET9" s="125"/>
      <c r="FEU9" s="125"/>
      <c r="FEV9" s="125"/>
      <c r="FEW9" s="125"/>
      <c r="FEX9" s="125"/>
      <c r="FEY9" s="125"/>
      <c r="FEZ9" s="125"/>
      <c r="FFA9" s="125"/>
      <c r="FFB9" s="125"/>
      <c r="FFC9" s="125"/>
      <c r="FFD9" s="125"/>
      <c r="FFE9" s="125"/>
      <c r="FFF9" s="125"/>
      <c r="FFG9" s="125"/>
      <c r="FFH9" s="125"/>
      <c r="FFI9" s="125"/>
      <c r="FFJ9" s="125"/>
      <c r="FFK9" s="125"/>
      <c r="FFL9" s="125"/>
      <c r="FFM9" s="125"/>
      <c r="FFN9" s="125"/>
      <c r="FFO9" s="125"/>
      <c r="FFP9" s="125"/>
      <c r="FFQ9" s="125"/>
      <c r="FFR9" s="125"/>
      <c r="FFS9" s="125"/>
      <c r="FFT9" s="125"/>
      <c r="FFU9" s="125"/>
      <c r="FFV9" s="125"/>
      <c r="FFW9" s="125"/>
      <c r="FFX9" s="125"/>
      <c r="FFY9" s="125"/>
      <c r="FFZ9" s="125"/>
      <c r="FGA9" s="125"/>
      <c r="FGB9" s="125"/>
      <c r="FGC9" s="125"/>
      <c r="FGD9" s="125"/>
      <c r="FGE9" s="125"/>
      <c r="FGF9" s="125"/>
      <c r="FGG9" s="125"/>
      <c r="FGH9" s="125"/>
      <c r="FGI9" s="125"/>
      <c r="FGJ9" s="125"/>
      <c r="FGK9" s="125"/>
      <c r="FGL9" s="125"/>
      <c r="FGM9" s="125"/>
      <c r="FGN9" s="125"/>
      <c r="FGO9" s="125"/>
      <c r="FGP9" s="125"/>
      <c r="FGQ9" s="125"/>
      <c r="FGR9" s="125"/>
      <c r="FGS9" s="125"/>
      <c r="FGT9" s="125"/>
      <c r="FGU9" s="125"/>
      <c r="FGV9" s="125"/>
      <c r="FGW9" s="125"/>
      <c r="FGX9" s="125"/>
      <c r="FGY9" s="125"/>
      <c r="FGZ9" s="125"/>
      <c r="FHA9" s="125"/>
      <c r="FHB9" s="125"/>
      <c r="FHC9" s="125"/>
      <c r="FHD9" s="125"/>
      <c r="FHE9" s="125"/>
      <c r="FHF9" s="125"/>
      <c r="FHG9" s="125"/>
      <c r="FHH9" s="125"/>
      <c r="FHI9" s="125"/>
      <c r="FHJ9" s="125"/>
      <c r="FHK9" s="125"/>
      <c r="FHL9" s="125"/>
      <c r="FHM9" s="125"/>
      <c r="FHN9" s="125"/>
      <c r="FHO9" s="125"/>
      <c r="FHP9" s="125"/>
      <c r="FHQ9" s="125"/>
      <c r="FHR9" s="125"/>
      <c r="FHS9" s="125"/>
      <c r="FHT9" s="125"/>
      <c r="FHU9" s="125"/>
      <c r="FHV9" s="125"/>
      <c r="FHW9" s="125"/>
      <c r="FHX9" s="125"/>
      <c r="FHY9" s="125"/>
      <c r="FHZ9" s="125"/>
      <c r="FIA9" s="125"/>
      <c r="FIB9" s="125"/>
      <c r="FIC9" s="125"/>
      <c r="FID9" s="125"/>
      <c r="FIE9" s="125"/>
      <c r="FIF9" s="125"/>
      <c r="FIG9" s="125"/>
      <c r="FIH9" s="125"/>
      <c r="FII9" s="125"/>
      <c r="FIJ9" s="125"/>
      <c r="FIK9" s="125"/>
      <c r="FIL9" s="125"/>
      <c r="FIM9" s="125"/>
      <c r="FIN9" s="125"/>
      <c r="FIO9" s="125"/>
      <c r="FIP9" s="125"/>
      <c r="FIQ9" s="125"/>
      <c r="FIR9" s="125"/>
      <c r="FIS9" s="125"/>
      <c r="FIT9" s="125"/>
      <c r="FIU9" s="125"/>
      <c r="FIV9" s="125"/>
      <c r="FIW9" s="125"/>
      <c r="FIX9" s="125"/>
      <c r="FIY9" s="125"/>
      <c r="FIZ9" s="125"/>
      <c r="FJA9" s="125"/>
      <c r="FJB9" s="125"/>
      <c r="FJC9" s="125"/>
      <c r="FJD9" s="125"/>
      <c r="FJE9" s="125"/>
      <c r="FJF9" s="125"/>
      <c r="FJG9" s="125"/>
      <c r="FJH9" s="125"/>
      <c r="FJI9" s="125"/>
      <c r="FJJ9" s="125"/>
      <c r="FJK9" s="125"/>
      <c r="FJL9" s="125"/>
      <c r="FJM9" s="125"/>
      <c r="FJN9" s="125"/>
      <c r="FJO9" s="125"/>
      <c r="FJP9" s="125"/>
      <c r="FJQ9" s="125"/>
      <c r="FJR9" s="125"/>
      <c r="FJS9" s="125"/>
      <c r="FJT9" s="125"/>
      <c r="FJU9" s="125"/>
      <c r="FJV9" s="125"/>
      <c r="FJW9" s="125"/>
      <c r="FJX9" s="125"/>
      <c r="FJY9" s="125"/>
      <c r="FJZ9" s="125"/>
      <c r="FKA9" s="125"/>
      <c r="FKB9" s="125"/>
      <c r="FKC9" s="125"/>
      <c r="FKD9" s="125"/>
      <c r="FKE9" s="125"/>
      <c r="FKF9" s="125"/>
      <c r="FKG9" s="125"/>
      <c r="FKH9" s="125"/>
      <c r="FKI9" s="125"/>
      <c r="FKJ9" s="125"/>
      <c r="FKK9" s="125"/>
      <c r="FKL9" s="125"/>
      <c r="FKM9" s="125"/>
      <c r="FKN9" s="125"/>
      <c r="FKO9" s="125"/>
      <c r="FKP9" s="125"/>
      <c r="FKQ9" s="125"/>
      <c r="FKR9" s="125"/>
      <c r="FKS9" s="125"/>
      <c r="FKT9" s="125"/>
      <c r="FKU9" s="125"/>
      <c r="FKV9" s="125"/>
      <c r="FKW9" s="125"/>
      <c r="FKX9" s="125"/>
      <c r="FKY9" s="125"/>
      <c r="FKZ9" s="125"/>
      <c r="FLA9" s="125"/>
      <c r="FLB9" s="125"/>
      <c r="FLC9" s="125"/>
      <c r="FLD9" s="125"/>
      <c r="FLE9" s="125"/>
      <c r="FLF9" s="125"/>
      <c r="FLG9" s="125"/>
      <c r="FLH9" s="125"/>
      <c r="FLI9" s="125"/>
      <c r="FLJ9" s="125"/>
      <c r="FLK9" s="125"/>
      <c r="FLL9" s="125"/>
      <c r="FLM9" s="125"/>
      <c r="FLN9" s="125"/>
      <c r="FLO9" s="125"/>
      <c r="FLP9" s="125"/>
      <c r="FLQ9" s="125"/>
      <c r="FLR9" s="125"/>
      <c r="FLS9" s="125"/>
      <c r="FLT9" s="125"/>
      <c r="FLU9" s="125"/>
      <c r="FLV9" s="125"/>
      <c r="FLW9" s="125"/>
      <c r="FLX9" s="125"/>
      <c r="FLY9" s="125"/>
      <c r="FLZ9" s="125"/>
      <c r="FMA9" s="125"/>
      <c r="FMB9" s="125"/>
      <c r="FMC9" s="125"/>
      <c r="FMD9" s="125"/>
      <c r="FME9" s="125"/>
      <c r="FMF9" s="125"/>
      <c r="FMG9" s="125"/>
      <c r="FMH9" s="125"/>
      <c r="FMI9" s="125"/>
      <c r="FMJ9" s="125"/>
      <c r="FMK9" s="125"/>
      <c r="FML9" s="125"/>
      <c r="FMM9" s="125"/>
      <c r="FMN9" s="125"/>
      <c r="FMO9" s="125"/>
      <c r="FMP9" s="125"/>
      <c r="FMQ9" s="125"/>
      <c r="FMR9" s="125"/>
      <c r="FMS9" s="125"/>
      <c r="FMT9" s="125"/>
      <c r="FMU9" s="125"/>
      <c r="FMV9" s="125"/>
      <c r="FMW9" s="125"/>
      <c r="FMX9" s="125"/>
      <c r="FMY9" s="125"/>
      <c r="FMZ9" s="125"/>
      <c r="FNA9" s="125"/>
      <c r="FNB9" s="125"/>
      <c r="FNC9" s="125"/>
      <c r="FND9" s="125"/>
      <c r="FNE9" s="125"/>
      <c r="FNF9" s="125"/>
      <c r="FNG9" s="125"/>
      <c r="FNH9" s="125"/>
      <c r="FNI9" s="125"/>
      <c r="FNJ9" s="125"/>
      <c r="FNK9" s="125"/>
      <c r="FNL9" s="125"/>
      <c r="FNM9" s="125"/>
      <c r="FNN9" s="125"/>
      <c r="FNO9" s="125"/>
      <c r="FNP9" s="125"/>
      <c r="FNQ9" s="125"/>
      <c r="FNR9" s="125"/>
      <c r="FNS9" s="125"/>
      <c r="FNT9" s="125"/>
      <c r="FNU9" s="125"/>
      <c r="FNV9" s="125"/>
      <c r="FNW9" s="125"/>
      <c r="FNX9" s="125"/>
      <c r="FNY9" s="125"/>
      <c r="FNZ9" s="125"/>
      <c r="FOA9" s="125"/>
      <c r="FOB9" s="125"/>
      <c r="FOC9" s="125"/>
      <c r="FOD9" s="125"/>
      <c r="FOE9" s="125"/>
      <c r="FOF9" s="125"/>
      <c r="FOG9" s="125"/>
      <c r="FOH9" s="125"/>
      <c r="FOI9" s="125"/>
      <c r="FOJ9" s="125"/>
      <c r="FOK9" s="125"/>
      <c r="FOL9" s="125"/>
      <c r="FOM9" s="125"/>
      <c r="FON9" s="125"/>
      <c r="FOO9" s="125"/>
      <c r="FOP9" s="125"/>
      <c r="FOQ9" s="125"/>
      <c r="FOR9" s="125"/>
      <c r="FOS9" s="125"/>
      <c r="FOT9" s="125"/>
      <c r="FOU9" s="125"/>
      <c r="FOV9" s="125"/>
      <c r="FOW9" s="125"/>
      <c r="FOX9" s="125"/>
      <c r="FOY9" s="125"/>
      <c r="FOZ9" s="125"/>
      <c r="FPA9" s="125"/>
      <c r="FPB9" s="125"/>
      <c r="FPC9" s="125"/>
      <c r="FPD9" s="125"/>
      <c r="FPE9" s="125"/>
      <c r="FPF9" s="125"/>
      <c r="FPG9" s="125"/>
      <c r="FPH9" s="125"/>
      <c r="FPI9" s="125"/>
      <c r="FPJ9" s="125"/>
      <c r="FPK9" s="125"/>
      <c r="FPL9" s="125"/>
      <c r="FPM9" s="125"/>
      <c r="FPN9" s="125"/>
      <c r="FPO9" s="125"/>
      <c r="FPP9" s="125"/>
      <c r="FPQ9" s="125"/>
      <c r="FPR9" s="125"/>
      <c r="FPS9" s="125"/>
      <c r="FPT9" s="125"/>
      <c r="FPU9" s="125"/>
      <c r="FPV9" s="125"/>
      <c r="FPW9" s="125"/>
      <c r="FPX9" s="125"/>
      <c r="FPY9" s="125"/>
      <c r="FPZ9" s="125"/>
      <c r="FQA9" s="125"/>
      <c r="FQB9" s="125"/>
      <c r="FQC9" s="125"/>
      <c r="FQD9" s="125"/>
      <c r="FQE9" s="125"/>
      <c r="FQF9" s="125"/>
      <c r="FQG9" s="125"/>
      <c r="FQH9" s="125"/>
      <c r="FQI9" s="125"/>
      <c r="FQJ9" s="125"/>
      <c r="FQK9" s="125"/>
      <c r="FQL9" s="125"/>
      <c r="FQM9" s="125"/>
      <c r="FQN9" s="125"/>
      <c r="FQO9" s="125"/>
      <c r="FQP9" s="125"/>
      <c r="FQQ9" s="125"/>
      <c r="FQR9" s="125"/>
      <c r="FQS9" s="125"/>
      <c r="FQT9" s="125"/>
      <c r="FQU9" s="125"/>
      <c r="FQV9" s="125"/>
      <c r="FQW9" s="125"/>
      <c r="FQX9" s="125"/>
      <c r="FQY9" s="125"/>
      <c r="FQZ9" s="125"/>
      <c r="FRA9" s="125"/>
      <c r="FRB9" s="125"/>
      <c r="FRC9" s="125"/>
      <c r="FRD9" s="125"/>
      <c r="FRE9" s="125"/>
      <c r="FRF9" s="125"/>
      <c r="FRG9" s="125"/>
      <c r="FRH9" s="125"/>
      <c r="FRI9" s="125"/>
      <c r="FRJ9" s="125"/>
      <c r="FRK9" s="125"/>
      <c r="FRL9" s="125"/>
      <c r="FRM9" s="125"/>
      <c r="FRN9" s="125"/>
      <c r="FRO9" s="125"/>
      <c r="FRP9" s="125"/>
      <c r="FRQ9" s="125"/>
      <c r="FRR9" s="125"/>
      <c r="FRS9" s="125"/>
      <c r="FRT9" s="125"/>
      <c r="FRU9" s="125"/>
      <c r="FRV9" s="125"/>
      <c r="FRW9" s="125"/>
      <c r="FRX9" s="125"/>
      <c r="FRY9" s="125"/>
      <c r="FRZ9" s="125"/>
      <c r="FSA9" s="125"/>
      <c r="FSB9" s="125"/>
      <c r="FSC9" s="125"/>
      <c r="FSD9" s="125"/>
      <c r="FSE9" s="125"/>
      <c r="FSF9" s="125"/>
      <c r="FSG9" s="125"/>
      <c r="FSH9" s="125"/>
      <c r="FSI9" s="125"/>
      <c r="FSJ9" s="125"/>
      <c r="FSK9" s="125"/>
      <c r="FSL9" s="125"/>
      <c r="FSM9" s="125"/>
      <c r="FSN9" s="125"/>
      <c r="FSO9" s="125"/>
      <c r="FSP9" s="125"/>
      <c r="FSQ9" s="125"/>
      <c r="FSR9" s="125"/>
      <c r="FSS9" s="125"/>
      <c r="FST9" s="125"/>
      <c r="FSU9" s="125"/>
      <c r="FSV9" s="125"/>
      <c r="FSW9" s="125"/>
      <c r="FSX9" s="125"/>
      <c r="FSY9" s="125"/>
      <c r="FSZ9" s="125"/>
      <c r="FTA9" s="125"/>
      <c r="FTB9" s="125"/>
      <c r="FTC9" s="125"/>
      <c r="FTD9" s="125"/>
      <c r="FTE9" s="125"/>
      <c r="FTF9" s="125"/>
      <c r="FTG9" s="125"/>
      <c r="FTH9" s="125"/>
      <c r="FTI9" s="125"/>
      <c r="FTJ9" s="125"/>
      <c r="FTK9" s="125"/>
      <c r="FTL9" s="125"/>
      <c r="FTM9" s="125"/>
      <c r="FTN9" s="125"/>
      <c r="FTO9" s="125"/>
      <c r="FTP9" s="125"/>
      <c r="FTQ9" s="125"/>
      <c r="FTR9" s="125"/>
      <c r="FTS9" s="125"/>
      <c r="FTT9" s="125"/>
      <c r="FTU9" s="125"/>
      <c r="FTV9" s="125"/>
      <c r="FTW9" s="125"/>
      <c r="FTX9" s="125"/>
      <c r="FTY9" s="125"/>
      <c r="FTZ9" s="125"/>
      <c r="FUA9" s="125"/>
      <c r="FUB9" s="125"/>
      <c r="FUC9" s="125"/>
      <c r="FUD9" s="125"/>
      <c r="FUE9" s="125"/>
      <c r="FUF9" s="125"/>
      <c r="FUG9" s="125"/>
      <c r="FUH9" s="125"/>
      <c r="FUI9" s="125"/>
      <c r="FUJ9" s="125"/>
      <c r="FUK9" s="125"/>
      <c r="FUL9" s="125"/>
      <c r="FUM9" s="125"/>
      <c r="FUN9" s="125"/>
      <c r="FUO9" s="125"/>
      <c r="FUP9" s="125"/>
      <c r="FUQ9" s="125"/>
      <c r="FUR9" s="125"/>
      <c r="FUS9" s="125"/>
      <c r="FUT9" s="125"/>
      <c r="FUU9" s="125"/>
      <c r="FUV9" s="125"/>
      <c r="FUW9" s="125"/>
      <c r="FUX9" s="125"/>
      <c r="FUY9" s="125"/>
      <c r="FUZ9" s="125"/>
      <c r="FVA9" s="125"/>
      <c r="FVB9" s="125"/>
      <c r="FVC9" s="125"/>
      <c r="FVD9" s="125"/>
      <c r="FVE9" s="125"/>
      <c r="FVF9" s="125"/>
      <c r="FVG9" s="125"/>
      <c r="FVH9" s="125"/>
      <c r="FVI9" s="125"/>
      <c r="FVJ9" s="125"/>
      <c r="FVK9" s="125"/>
      <c r="FVL9" s="125"/>
      <c r="FVM9" s="125"/>
      <c r="FVN9" s="125"/>
      <c r="FVO9" s="125"/>
      <c r="FVP9" s="125"/>
      <c r="FVQ9" s="125"/>
      <c r="FVR9" s="125"/>
      <c r="FVS9" s="125"/>
      <c r="FVT9" s="125"/>
      <c r="FVU9" s="125"/>
      <c r="FVV9" s="125"/>
      <c r="FVW9" s="125"/>
      <c r="FVX9" s="125"/>
      <c r="FVY9" s="125"/>
      <c r="FVZ9" s="125"/>
      <c r="FWA9" s="125"/>
      <c r="FWB9" s="125"/>
      <c r="FWC9" s="125"/>
      <c r="FWD9" s="125"/>
      <c r="FWE9" s="125"/>
      <c r="FWF9" s="125"/>
      <c r="FWG9" s="125"/>
      <c r="FWH9" s="125"/>
      <c r="FWI9" s="125"/>
      <c r="FWJ9" s="125"/>
      <c r="FWK9" s="125"/>
      <c r="FWL9" s="125"/>
      <c r="FWM9" s="125"/>
      <c r="FWN9" s="125"/>
      <c r="FWO9" s="125"/>
      <c r="FWP9" s="125"/>
      <c r="FWQ9" s="125"/>
      <c r="FWR9" s="125"/>
      <c r="FWS9" s="125"/>
      <c r="FWT9" s="125"/>
      <c r="FWU9" s="125"/>
      <c r="FWV9" s="125"/>
      <c r="FWW9" s="125"/>
      <c r="FWX9" s="125"/>
      <c r="FWY9" s="125"/>
      <c r="FWZ9" s="125"/>
      <c r="FXA9" s="125"/>
      <c r="FXB9" s="125"/>
      <c r="FXC9" s="125"/>
      <c r="FXD9" s="125"/>
      <c r="FXE9" s="125"/>
      <c r="FXF9" s="125"/>
      <c r="FXG9" s="125"/>
      <c r="FXH9" s="125"/>
      <c r="FXI9" s="125"/>
      <c r="FXJ9" s="125"/>
      <c r="FXK9" s="125"/>
      <c r="FXL9" s="125"/>
      <c r="FXM9" s="125"/>
      <c r="FXN9" s="125"/>
      <c r="FXO9" s="125"/>
      <c r="FXP9" s="125"/>
      <c r="FXQ9" s="125"/>
      <c r="FXR9" s="125"/>
      <c r="FXS9" s="125"/>
      <c r="FXT9" s="125"/>
      <c r="FXU9" s="125"/>
      <c r="FXV9" s="125"/>
      <c r="FXW9" s="125"/>
      <c r="FXX9" s="125"/>
      <c r="FXY9" s="125"/>
      <c r="FXZ9" s="125"/>
      <c r="FYA9" s="125"/>
      <c r="FYB9" s="125"/>
      <c r="FYC9" s="125"/>
      <c r="FYD9" s="125"/>
      <c r="FYE9" s="125"/>
      <c r="FYF9" s="125"/>
      <c r="FYG9" s="125"/>
      <c r="FYH9" s="125"/>
      <c r="FYI9" s="125"/>
      <c r="FYJ9" s="125"/>
      <c r="FYK9" s="125"/>
      <c r="FYL9" s="125"/>
      <c r="FYM9" s="125"/>
      <c r="FYN9" s="125"/>
      <c r="FYO9" s="125"/>
      <c r="FYP9" s="125"/>
      <c r="FYQ9" s="125"/>
      <c r="FYR9" s="125"/>
      <c r="FYS9" s="125"/>
      <c r="FYT9" s="125"/>
      <c r="FYU9" s="125"/>
      <c r="FYV9" s="125"/>
      <c r="FYW9" s="125"/>
      <c r="FYX9" s="125"/>
      <c r="FYY9" s="125"/>
      <c r="FYZ9" s="125"/>
      <c r="FZA9" s="125"/>
      <c r="FZB9" s="125"/>
      <c r="FZC9" s="125"/>
      <c r="FZD9" s="125"/>
      <c r="FZE9" s="125"/>
      <c r="FZF9" s="125"/>
      <c r="FZG9" s="125"/>
      <c r="FZH9" s="125"/>
      <c r="FZI9" s="125"/>
      <c r="FZJ9" s="125"/>
      <c r="FZK9" s="125"/>
      <c r="FZL9" s="125"/>
      <c r="FZM9" s="125"/>
      <c r="FZN9" s="125"/>
      <c r="FZO9" s="125"/>
      <c r="FZP9" s="125"/>
      <c r="FZQ9" s="125"/>
      <c r="FZR9" s="125"/>
      <c r="FZS9" s="125"/>
      <c r="FZT9" s="125"/>
      <c r="FZU9" s="125"/>
      <c r="FZV9" s="125"/>
      <c r="FZW9" s="125"/>
      <c r="FZX9" s="125"/>
      <c r="FZY9" s="125"/>
      <c r="FZZ9" s="125"/>
      <c r="GAA9" s="125"/>
      <c r="GAB9" s="125"/>
      <c r="GAC9" s="125"/>
      <c r="GAD9" s="125"/>
      <c r="GAE9" s="125"/>
      <c r="GAF9" s="125"/>
      <c r="GAG9" s="125"/>
      <c r="GAH9" s="125"/>
      <c r="GAI9" s="125"/>
      <c r="GAJ9" s="125"/>
      <c r="GAK9" s="125"/>
      <c r="GAL9" s="125"/>
      <c r="GAM9" s="125"/>
      <c r="GAN9" s="125"/>
      <c r="GAO9" s="125"/>
      <c r="GAP9" s="125"/>
      <c r="GAQ9" s="125"/>
      <c r="GAR9" s="125"/>
      <c r="GAS9" s="125"/>
      <c r="GAT9" s="125"/>
      <c r="GAU9" s="125"/>
      <c r="GAV9" s="125"/>
      <c r="GAW9" s="125"/>
      <c r="GAX9" s="125"/>
      <c r="GAY9" s="125"/>
      <c r="GAZ9" s="125"/>
      <c r="GBA9" s="125"/>
      <c r="GBB9" s="125"/>
      <c r="GBC9" s="125"/>
      <c r="GBD9" s="125"/>
      <c r="GBE9" s="125"/>
      <c r="GBF9" s="125"/>
      <c r="GBG9" s="125"/>
      <c r="GBH9" s="125"/>
      <c r="GBI9" s="125"/>
      <c r="GBJ9" s="125"/>
      <c r="GBK9" s="125"/>
      <c r="GBL9" s="125"/>
      <c r="GBM9" s="125"/>
      <c r="GBN9" s="125"/>
      <c r="GBO9" s="125"/>
      <c r="GBP9" s="125"/>
      <c r="GBQ9" s="125"/>
      <c r="GBR9" s="125"/>
      <c r="GBS9" s="125"/>
      <c r="GBT9" s="125"/>
      <c r="GBU9" s="125"/>
      <c r="GBV9" s="125"/>
      <c r="GBW9" s="125"/>
      <c r="GBX9" s="125"/>
      <c r="GBY9" s="125"/>
      <c r="GBZ9" s="125"/>
      <c r="GCA9" s="125"/>
      <c r="GCB9" s="125"/>
      <c r="GCC9" s="125"/>
      <c r="GCD9" s="125"/>
      <c r="GCE9" s="125"/>
      <c r="GCF9" s="125"/>
      <c r="GCG9" s="125"/>
      <c r="GCH9" s="125"/>
      <c r="GCI9" s="125"/>
      <c r="GCJ9" s="125"/>
      <c r="GCK9" s="125"/>
      <c r="GCL9" s="125"/>
      <c r="GCM9" s="125"/>
      <c r="GCN9" s="125"/>
      <c r="GCO9" s="125"/>
      <c r="GCP9" s="125"/>
      <c r="GCQ9" s="125"/>
      <c r="GCR9" s="125"/>
      <c r="GCS9" s="125"/>
      <c r="GCT9" s="125"/>
      <c r="GCU9" s="125"/>
      <c r="GCV9" s="125"/>
      <c r="GCW9" s="125"/>
      <c r="GCX9" s="125"/>
      <c r="GCY9" s="125"/>
      <c r="GCZ9" s="125"/>
      <c r="GDA9" s="125"/>
      <c r="GDB9" s="125"/>
      <c r="GDC9" s="125"/>
      <c r="GDD9" s="125"/>
      <c r="GDE9" s="125"/>
      <c r="GDF9" s="125"/>
      <c r="GDG9" s="125"/>
      <c r="GDH9" s="125"/>
      <c r="GDI9" s="125"/>
      <c r="GDJ9" s="125"/>
      <c r="GDK9" s="125"/>
      <c r="GDL9" s="125"/>
      <c r="GDM9" s="125"/>
      <c r="GDN9" s="125"/>
      <c r="GDO9" s="125"/>
      <c r="GDP9" s="125"/>
      <c r="GDQ9" s="125"/>
      <c r="GDR9" s="125"/>
      <c r="GDS9" s="125"/>
      <c r="GDT9" s="125"/>
      <c r="GDU9" s="125"/>
      <c r="GDV9" s="125"/>
      <c r="GDW9" s="125"/>
      <c r="GDX9" s="125"/>
      <c r="GDY9" s="125"/>
      <c r="GDZ9" s="125"/>
      <c r="GEA9" s="125"/>
      <c r="GEB9" s="125"/>
      <c r="GEC9" s="125"/>
      <c r="GED9" s="125"/>
      <c r="GEE9" s="125"/>
      <c r="GEF9" s="125"/>
      <c r="GEG9" s="125"/>
      <c r="GEH9" s="125"/>
      <c r="GEI9" s="125"/>
      <c r="GEJ9" s="125"/>
      <c r="GEK9" s="125"/>
      <c r="GEL9" s="125"/>
      <c r="GEM9" s="125"/>
      <c r="GEN9" s="125"/>
      <c r="GEO9" s="125"/>
      <c r="GEP9" s="125"/>
      <c r="GEQ9" s="125"/>
      <c r="GER9" s="125"/>
      <c r="GES9" s="125"/>
      <c r="GET9" s="125"/>
      <c r="GEU9" s="125"/>
      <c r="GEV9" s="125"/>
      <c r="GEW9" s="125"/>
      <c r="GEX9" s="125"/>
      <c r="GEY9" s="125"/>
      <c r="GEZ9" s="125"/>
      <c r="GFA9" s="125"/>
      <c r="GFB9" s="125"/>
      <c r="GFC9" s="125"/>
      <c r="GFD9" s="125"/>
      <c r="GFE9" s="125"/>
      <c r="GFF9" s="125"/>
      <c r="GFG9" s="125"/>
      <c r="GFH9" s="125"/>
      <c r="GFI9" s="125"/>
      <c r="GFJ9" s="125"/>
      <c r="GFK9" s="125"/>
      <c r="GFL9" s="125"/>
      <c r="GFM9" s="125"/>
      <c r="GFN9" s="125"/>
      <c r="GFO9" s="125"/>
      <c r="GFP9" s="125"/>
      <c r="GFQ9" s="125"/>
      <c r="GFR9" s="125"/>
      <c r="GFS9" s="125"/>
      <c r="GFT9" s="125"/>
      <c r="GFU9" s="125"/>
      <c r="GFV9" s="125"/>
      <c r="GFW9" s="125"/>
      <c r="GFX9" s="125"/>
      <c r="GFY9" s="125"/>
      <c r="GFZ9" s="125"/>
      <c r="GGA9" s="125"/>
      <c r="GGB9" s="125"/>
      <c r="GGC9" s="125"/>
      <c r="GGD9" s="125"/>
      <c r="GGE9" s="125"/>
      <c r="GGF9" s="125"/>
      <c r="GGG9" s="125"/>
      <c r="GGH9" s="125"/>
      <c r="GGI9" s="125"/>
      <c r="GGJ9" s="125"/>
      <c r="GGK9" s="125"/>
      <c r="GGL9" s="125"/>
      <c r="GGM9" s="125"/>
      <c r="GGN9" s="125"/>
      <c r="GGO9" s="125"/>
      <c r="GGP9" s="125"/>
      <c r="GGQ9" s="125"/>
      <c r="GGR9" s="125"/>
      <c r="GGS9" s="125"/>
      <c r="GGT9" s="125"/>
      <c r="GGU9" s="125"/>
      <c r="GGV9" s="125"/>
      <c r="GGW9" s="125"/>
      <c r="GGX9" s="125"/>
      <c r="GGY9" s="125"/>
      <c r="GGZ9" s="125"/>
      <c r="GHA9" s="125"/>
      <c r="GHB9" s="125"/>
      <c r="GHC9" s="125"/>
      <c r="GHD9" s="125"/>
      <c r="GHE9" s="125"/>
      <c r="GHF9" s="125"/>
      <c r="GHG9" s="125"/>
      <c r="GHH9" s="125"/>
      <c r="GHI9" s="125"/>
      <c r="GHJ9" s="125"/>
      <c r="GHK9" s="125"/>
      <c r="GHL9" s="125"/>
      <c r="GHM9" s="125"/>
      <c r="GHN9" s="125"/>
      <c r="GHO9" s="125"/>
      <c r="GHP9" s="125"/>
      <c r="GHQ9" s="125"/>
      <c r="GHR9" s="125"/>
      <c r="GHS9" s="125"/>
      <c r="GHT9" s="125"/>
      <c r="GHU9" s="125"/>
      <c r="GHV9" s="125"/>
      <c r="GHW9" s="125"/>
      <c r="GHX9" s="125"/>
      <c r="GHY9" s="125"/>
      <c r="GHZ9" s="125"/>
      <c r="GIA9" s="125"/>
      <c r="GIB9" s="125"/>
      <c r="GIC9" s="125"/>
      <c r="GID9" s="125"/>
      <c r="GIE9" s="125"/>
      <c r="GIF9" s="125"/>
      <c r="GIG9" s="125"/>
      <c r="GIH9" s="125"/>
      <c r="GII9" s="125"/>
      <c r="GIJ9" s="125"/>
      <c r="GIK9" s="125"/>
      <c r="GIL9" s="125"/>
      <c r="GIM9" s="125"/>
      <c r="GIN9" s="125"/>
      <c r="GIO9" s="125"/>
      <c r="GIP9" s="125"/>
      <c r="GIQ9" s="125"/>
      <c r="GIR9" s="125"/>
      <c r="GIS9" s="125"/>
      <c r="GIT9" s="125"/>
      <c r="GIU9" s="125"/>
      <c r="GIV9" s="125"/>
      <c r="GIW9" s="125"/>
      <c r="GIX9" s="125"/>
      <c r="GIY9" s="125"/>
      <c r="GIZ9" s="125"/>
      <c r="GJA9" s="125"/>
      <c r="GJB9" s="125"/>
      <c r="GJC9" s="125"/>
      <c r="GJD9" s="125"/>
      <c r="GJE9" s="125"/>
      <c r="GJF9" s="125"/>
      <c r="GJG9" s="125"/>
      <c r="GJH9" s="125"/>
      <c r="GJI9" s="125"/>
      <c r="GJJ9" s="125"/>
      <c r="GJK9" s="125"/>
      <c r="GJL9" s="125"/>
      <c r="GJM9" s="125"/>
      <c r="GJN9" s="125"/>
      <c r="GJO9" s="125"/>
      <c r="GJP9" s="125"/>
      <c r="GJQ9" s="125"/>
      <c r="GJR9" s="125"/>
      <c r="GJS9" s="125"/>
      <c r="GJT9" s="125"/>
      <c r="GJU9" s="125"/>
      <c r="GJV9" s="125"/>
      <c r="GJW9" s="125"/>
      <c r="GJX9" s="125"/>
      <c r="GJY9" s="125"/>
      <c r="GJZ9" s="125"/>
      <c r="GKA9" s="125"/>
      <c r="GKB9" s="125"/>
      <c r="GKC9" s="125"/>
      <c r="GKD9" s="125"/>
      <c r="GKE9" s="125"/>
      <c r="GKF9" s="125"/>
      <c r="GKG9" s="125"/>
      <c r="GKH9" s="125"/>
      <c r="GKI9" s="125"/>
      <c r="GKJ9" s="125"/>
      <c r="GKK9" s="125"/>
      <c r="GKL9" s="125"/>
      <c r="GKM9" s="125"/>
      <c r="GKN9" s="125"/>
      <c r="GKO9" s="125"/>
      <c r="GKP9" s="125"/>
      <c r="GKQ9" s="125"/>
      <c r="GKR9" s="125"/>
      <c r="GKS9" s="125"/>
      <c r="GKT9" s="125"/>
      <c r="GKU9" s="125"/>
      <c r="GKV9" s="125"/>
      <c r="GKW9" s="125"/>
      <c r="GKX9" s="125"/>
      <c r="GKY9" s="125"/>
      <c r="GKZ9" s="125"/>
      <c r="GLA9" s="125"/>
      <c r="GLB9" s="125"/>
      <c r="GLC9" s="125"/>
      <c r="GLD9" s="125"/>
      <c r="GLE9" s="125"/>
      <c r="GLF9" s="125"/>
      <c r="GLG9" s="125"/>
      <c r="GLH9" s="125"/>
      <c r="GLI9" s="125"/>
      <c r="GLJ9" s="125"/>
      <c r="GLK9" s="125"/>
      <c r="GLL9" s="125"/>
      <c r="GLM9" s="125"/>
      <c r="GLN9" s="125"/>
      <c r="GLO9" s="125"/>
      <c r="GLP9" s="125"/>
      <c r="GLQ9" s="125"/>
      <c r="GLR9" s="125"/>
      <c r="GLS9" s="125"/>
      <c r="GLT9" s="125"/>
      <c r="GLU9" s="125"/>
      <c r="GLV9" s="125"/>
      <c r="GLW9" s="125"/>
      <c r="GLX9" s="125"/>
      <c r="GLY9" s="125"/>
      <c r="GLZ9" s="125"/>
      <c r="GMA9" s="125"/>
      <c r="GMB9" s="125"/>
      <c r="GMC9" s="125"/>
      <c r="GMD9" s="125"/>
      <c r="GME9" s="125"/>
      <c r="GMF9" s="125"/>
      <c r="GMG9" s="125"/>
      <c r="GMH9" s="125"/>
      <c r="GMI9" s="125"/>
      <c r="GMJ9" s="125"/>
      <c r="GMK9" s="125"/>
      <c r="GML9" s="125"/>
      <c r="GMM9" s="125"/>
      <c r="GMN9" s="125"/>
      <c r="GMO9" s="125"/>
      <c r="GMP9" s="125"/>
      <c r="GMQ9" s="125"/>
      <c r="GMR9" s="125"/>
      <c r="GMS9" s="125"/>
      <c r="GMT9" s="125"/>
      <c r="GMU9" s="125"/>
      <c r="GMV9" s="125"/>
      <c r="GMW9" s="125"/>
      <c r="GMX9" s="125"/>
      <c r="GMY9" s="125"/>
      <c r="GMZ9" s="125"/>
      <c r="GNA9" s="125"/>
      <c r="GNB9" s="125"/>
      <c r="GNC9" s="125"/>
      <c r="GND9" s="125"/>
      <c r="GNE9" s="125"/>
      <c r="GNF9" s="125"/>
      <c r="GNG9" s="125"/>
      <c r="GNH9" s="125"/>
      <c r="GNI9" s="125"/>
      <c r="GNJ9" s="125"/>
      <c r="GNK9" s="125"/>
      <c r="GNL9" s="125"/>
      <c r="GNM9" s="125"/>
      <c r="GNN9" s="125"/>
      <c r="GNO9" s="125"/>
      <c r="GNP9" s="125"/>
      <c r="GNQ9" s="125"/>
      <c r="GNR9" s="125"/>
      <c r="GNS9" s="125"/>
      <c r="GNT9" s="125"/>
      <c r="GNU9" s="125"/>
      <c r="GNV9" s="125"/>
      <c r="GNW9" s="125"/>
      <c r="GNX9" s="125"/>
      <c r="GNY9" s="125"/>
      <c r="GNZ9" s="125"/>
      <c r="GOA9" s="125"/>
      <c r="GOB9" s="125"/>
      <c r="GOC9" s="125"/>
      <c r="GOD9" s="125"/>
      <c r="GOE9" s="125"/>
      <c r="GOF9" s="125"/>
      <c r="GOG9" s="125"/>
      <c r="GOH9" s="125"/>
      <c r="GOI9" s="125"/>
      <c r="GOJ9" s="125"/>
      <c r="GOK9" s="125"/>
      <c r="GOL9" s="125"/>
      <c r="GOM9" s="125"/>
      <c r="GON9" s="125"/>
      <c r="GOO9" s="125"/>
      <c r="GOP9" s="125"/>
      <c r="GOQ9" s="125"/>
      <c r="GOR9" s="125"/>
      <c r="GOS9" s="125"/>
      <c r="GOT9" s="125"/>
      <c r="GOU9" s="125"/>
      <c r="GOV9" s="125"/>
      <c r="GOW9" s="125"/>
      <c r="GOX9" s="125"/>
      <c r="GOY9" s="125"/>
      <c r="GOZ9" s="125"/>
      <c r="GPA9" s="125"/>
      <c r="GPB9" s="125"/>
      <c r="GPC9" s="125"/>
      <c r="GPD9" s="125"/>
      <c r="GPE9" s="125"/>
      <c r="GPF9" s="125"/>
      <c r="GPG9" s="125"/>
      <c r="GPH9" s="125"/>
      <c r="GPI9" s="125"/>
      <c r="GPJ9" s="125"/>
      <c r="GPK9" s="125"/>
      <c r="GPL9" s="125"/>
      <c r="GPM9" s="125"/>
      <c r="GPN9" s="125"/>
      <c r="GPO9" s="125"/>
      <c r="GPP9" s="125"/>
      <c r="GPQ9" s="125"/>
      <c r="GPR9" s="125"/>
      <c r="GPS9" s="125"/>
      <c r="GPT9" s="125"/>
      <c r="GPU9" s="125"/>
      <c r="GPV9" s="125"/>
      <c r="GPW9" s="125"/>
      <c r="GPX9" s="125"/>
      <c r="GPY9" s="125"/>
      <c r="GPZ9" s="125"/>
      <c r="GQA9" s="125"/>
      <c r="GQB9" s="125"/>
      <c r="GQC9" s="125"/>
      <c r="GQD9" s="125"/>
      <c r="GQE9" s="125"/>
      <c r="GQF9" s="125"/>
      <c r="GQG9" s="125"/>
      <c r="GQH9" s="125"/>
      <c r="GQI9" s="125"/>
      <c r="GQJ9" s="125"/>
      <c r="GQK9" s="125"/>
      <c r="GQL9" s="125"/>
      <c r="GQM9" s="125"/>
      <c r="GQN9" s="125"/>
      <c r="GQO9" s="125"/>
      <c r="GQP9" s="125"/>
      <c r="GQQ9" s="125"/>
      <c r="GQR9" s="125"/>
      <c r="GQS9" s="125"/>
      <c r="GQT9" s="125"/>
      <c r="GQU9" s="125"/>
      <c r="GQV9" s="125"/>
      <c r="GQW9" s="125"/>
      <c r="GQX9" s="125"/>
      <c r="GQY9" s="125"/>
      <c r="GQZ9" s="125"/>
      <c r="GRA9" s="125"/>
      <c r="GRB9" s="125"/>
      <c r="GRC9" s="125"/>
      <c r="GRD9" s="125"/>
      <c r="GRE9" s="125"/>
      <c r="GRF9" s="125"/>
      <c r="GRG9" s="125"/>
      <c r="GRH9" s="125"/>
      <c r="GRI9" s="125"/>
      <c r="GRJ9" s="125"/>
      <c r="GRK9" s="125"/>
      <c r="GRL9" s="125"/>
      <c r="GRM9" s="125"/>
      <c r="GRN9" s="125"/>
      <c r="GRO9" s="125"/>
      <c r="GRP9" s="125"/>
      <c r="GRQ9" s="125"/>
      <c r="GRR9" s="125"/>
      <c r="GRS9" s="125"/>
      <c r="GRT9" s="125"/>
      <c r="GRU9" s="125"/>
      <c r="GRV9" s="125"/>
      <c r="GRW9" s="125"/>
      <c r="GRX9" s="125"/>
      <c r="GRY9" s="125"/>
      <c r="GRZ9" s="125"/>
      <c r="GSA9" s="125"/>
      <c r="GSB9" s="125"/>
      <c r="GSC9" s="125"/>
      <c r="GSD9" s="125"/>
      <c r="GSE9" s="125"/>
      <c r="GSF9" s="125"/>
      <c r="GSG9" s="125"/>
      <c r="GSH9" s="125"/>
      <c r="GSI9" s="125"/>
      <c r="GSJ9" s="125"/>
      <c r="GSK9" s="125"/>
      <c r="GSL9" s="125"/>
      <c r="GSM9" s="125"/>
      <c r="GSN9" s="125"/>
      <c r="GSO9" s="125"/>
      <c r="GSP9" s="125"/>
      <c r="GSQ9" s="125"/>
      <c r="GSR9" s="125"/>
      <c r="GSS9" s="125"/>
      <c r="GST9" s="125"/>
      <c r="GSU9" s="125"/>
      <c r="GSV9" s="125"/>
      <c r="GSW9" s="125"/>
      <c r="GSX9" s="125"/>
      <c r="GSY9" s="125"/>
      <c r="GSZ9" s="125"/>
      <c r="GTA9" s="125"/>
      <c r="GTB9" s="125"/>
      <c r="GTC9" s="125"/>
      <c r="GTD9" s="125"/>
      <c r="GTE9" s="125"/>
      <c r="GTF9" s="125"/>
      <c r="GTG9" s="125"/>
      <c r="GTH9" s="125"/>
      <c r="GTI9" s="125"/>
      <c r="GTJ9" s="125"/>
      <c r="GTK9" s="125"/>
      <c r="GTL9" s="125"/>
      <c r="GTM9" s="125"/>
      <c r="GTN9" s="125"/>
      <c r="GTO9" s="125"/>
      <c r="GTP9" s="125"/>
      <c r="GTQ9" s="125"/>
      <c r="GTR9" s="125"/>
      <c r="GTS9" s="125"/>
      <c r="GTT9" s="125"/>
      <c r="GTU9" s="125"/>
      <c r="GTV9" s="125"/>
      <c r="GTW9" s="125"/>
      <c r="GTX9" s="125"/>
      <c r="GTY9" s="125"/>
      <c r="GTZ9" s="125"/>
      <c r="GUA9" s="125"/>
      <c r="GUB9" s="125"/>
      <c r="GUC9" s="125"/>
      <c r="GUD9" s="125"/>
      <c r="GUE9" s="125"/>
      <c r="GUF9" s="125"/>
      <c r="GUG9" s="125"/>
      <c r="GUH9" s="125"/>
      <c r="GUI9" s="125"/>
      <c r="GUJ9" s="125"/>
      <c r="GUK9" s="125"/>
      <c r="GUL9" s="125"/>
      <c r="GUM9" s="125"/>
      <c r="GUN9" s="125"/>
      <c r="GUO9" s="125"/>
      <c r="GUP9" s="125"/>
      <c r="GUQ9" s="125"/>
      <c r="GUR9" s="125"/>
      <c r="GUS9" s="125"/>
      <c r="GUT9" s="125"/>
      <c r="GUU9" s="125"/>
      <c r="GUV9" s="125"/>
      <c r="GUW9" s="125"/>
      <c r="GUX9" s="125"/>
      <c r="GUY9" s="125"/>
      <c r="GUZ9" s="125"/>
      <c r="GVA9" s="125"/>
      <c r="GVB9" s="125"/>
      <c r="GVC9" s="125"/>
      <c r="GVD9" s="125"/>
      <c r="GVE9" s="125"/>
      <c r="GVF9" s="125"/>
      <c r="GVG9" s="125"/>
      <c r="GVH9" s="125"/>
      <c r="GVI9" s="125"/>
      <c r="GVJ9" s="125"/>
      <c r="GVK9" s="125"/>
      <c r="GVL9" s="125"/>
      <c r="GVM9" s="125"/>
      <c r="GVN9" s="125"/>
      <c r="GVO9" s="125"/>
      <c r="GVP9" s="125"/>
      <c r="GVQ9" s="125"/>
      <c r="GVR9" s="125"/>
      <c r="GVS9" s="125"/>
      <c r="GVT9" s="125"/>
      <c r="GVU9" s="125"/>
      <c r="GVV9" s="125"/>
      <c r="GVW9" s="125"/>
      <c r="GVX9" s="125"/>
      <c r="GVY9" s="125"/>
      <c r="GVZ9" s="125"/>
      <c r="GWA9" s="125"/>
      <c r="GWB9" s="125"/>
      <c r="GWC9" s="125"/>
      <c r="GWD9" s="125"/>
      <c r="GWE9" s="125"/>
      <c r="GWF9" s="125"/>
      <c r="GWG9" s="125"/>
      <c r="GWH9" s="125"/>
      <c r="GWI9" s="125"/>
      <c r="GWJ9" s="125"/>
      <c r="GWK9" s="125"/>
      <c r="GWL9" s="125"/>
      <c r="GWM9" s="125"/>
      <c r="GWN9" s="125"/>
      <c r="GWO9" s="125"/>
      <c r="GWP9" s="125"/>
      <c r="GWQ9" s="125"/>
      <c r="GWR9" s="125"/>
      <c r="GWS9" s="125"/>
      <c r="GWT9" s="125"/>
      <c r="GWU9" s="125"/>
      <c r="GWV9" s="125"/>
      <c r="GWW9" s="125"/>
      <c r="GWX9" s="125"/>
      <c r="GWY9" s="125"/>
      <c r="GWZ9" s="125"/>
      <c r="GXA9" s="125"/>
      <c r="GXB9" s="125"/>
      <c r="GXC9" s="125"/>
      <c r="GXD9" s="125"/>
      <c r="GXE9" s="125"/>
      <c r="GXF9" s="125"/>
      <c r="GXG9" s="125"/>
      <c r="GXH9" s="125"/>
      <c r="GXI9" s="125"/>
      <c r="GXJ9" s="125"/>
      <c r="GXK9" s="125"/>
      <c r="GXL9" s="125"/>
      <c r="GXM9" s="125"/>
      <c r="GXN9" s="125"/>
      <c r="GXO9" s="125"/>
      <c r="GXP9" s="125"/>
      <c r="GXQ9" s="125"/>
      <c r="GXR9" s="125"/>
      <c r="GXS9" s="125"/>
      <c r="GXT9" s="125"/>
      <c r="GXU9" s="125"/>
      <c r="GXV9" s="125"/>
      <c r="GXW9" s="125"/>
      <c r="GXX9" s="125"/>
      <c r="GXY9" s="125"/>
      <c r="GXZ9" s="125"/>
      <c r="GYA9" s="125"/>
      <c r="GYB9" s="125"/>
      <c r="GYC9" s="125"/>
      <c r="GYD9" s="125"/>
      <c r="GYE9" s="125"/>
      <c r="GYF9" s="125"/>
      <c r="GYG9" s="125"/>
      <c r="GYH9" s="125"/>
      <c r="GYI9" s="125"/>
      <c r="GYJ9" s="125"/>
      <c r="GYK9" s="125"/>
      <c r="GYL9" s="125"/>
      <c r="GYM9" s="125"/>
      <c r="GYN9" s="125"/>
      <c r="GYO9" s="125"/>
      <c r="GYP9" s="125"/>
      <c r="GYQ9" s="125"/>
      <c r="GYR9" s="125"/>
      <c r="GYS9" s="125"/>
      <c r="GYT9" s="125"/>
      <c r="GYU9" s="125"/>
      <c r="GYV9" s="125"/>
      <c r="GYW9" s="125"/>
      <c r="GYX9" s="125"/>
      <c r="GYY9" s="125"/>
      <c r="GYZ9" s="125"/>
      <c r="GZA9" s="125"/>
      <c r="GZB9" s="125"/>
      <c r="GZC9" s="125"/>
      <c r="GZD9" s="125"/>
      <c r="GZE9" s="125"/>
      <c r="GZF9" s="125"/>
      <c r="GZG9" s="125"/>
      <c r="GZH9" s="125"/>
      <c r="GZI9" s="125"/>
      <c r="GZJ9" s="125"/>
      <c r="GZK9" s="125"/>
      <c r="GZL9" s="125"/>
      <c r="GZM9" s="125"/>
      <c r="GZN9" s="125"/>
      <c r="GZO9" s="125"/>
      <c r="GZP9" s="125"/>
      <c r="GZQ9" s="125"/>
      <c r="GZR9" s="125"/>
      <c r="GZS9" s="125"/>
      <c r="GZT9" s="125"/>
      <c r="GZU9" s="125"/>
      <c r="GZV9" s="125"/>
      <c r="GZW9" s="125"/>
      <c r="GZX9" s="125"/>
      <c r="GZY9" s="125"/>
      <c r="GZZ9" s="125"/>
      <c r="HAA9" s="125"/>
      <c r="HAB9" s="125"/>
      <c r="HAC9" s="125"/>
      <c r="HAD9" s="125"/>
      <c r="HAE9" s="125"/>
      <c r="HAF9" s="125"/>
      <c r="HAG9" s="125"/>
      <c r="HAH9" s="125"/>
      <c r="HAI9" s="125"/>
      <c r="HAJ9" s="125"/>
      <c r="HAK9" s="125"/>
      <c r="HAL9" s="125"/>
      <c r="HAM9" s="125"/>
      <c r="HAN9" s="125"/>
      <c r="HAO9" s="125"/>
      <c r="HAP9" s="125"/>
      <c r="HAQ9" s="125"/>
      <c r="HAR9" s="125"/>
      <c r="HAS9" s="125"/>
      <c r="HAT9" s="125"/>
      <c r="HAU9" s="125"/>
      <c r="HAV9" s="125"/>
      <c r="HAW9" s="125"/>
      <c r="HAX9" s="125"/>
      <c r="HAY9" s="125"/>
      <c r="HAZ9" s="125"/>
      <c r="HBA9" s="125"/>
      <c r="HBB9" s="125"/>
      <c r="HBC9" s="125"/>
      <c r="HBD9" s="125"/>
      <c r="HBE9" s="125"/>
      <c r="HBF9" s="125"/>
      <c r="HBG9" s="125"/>
      <c r="HBH9" s="125"/>
      <c r="HBI9" s="125"/>
      <c r="HBJ9" s="125"/>
      <c r="HBK9" s="125"/>
      <c r="HBL9" s="125"/>
      <c r="HBM9" s="125"/>
      <c r="HBN9" s="125"/>
      <c r="HBO9" s="125"/>
      <c r="HBP9" s="125"/>
      <c r="HBQ9" s="125"/>
      <c r="HBR9" s="125"/>
      <c r="HBS9" s="125"/>
      <c r="HBT9" s="125"/>
      <c r="HBU9" s="125"/>
      <c r="HBV9" s="125"/>
      <c r="HBW9" s="125"/>
      <c r="HBX9" s="125"/>
      <c r="HBY9" s="125"/>
      <c r="HBZ9" s="125"/>
      <c r="HCA9" s="125"/>
      <c r="HCB9" s="125"/>
      <c r="HCC9" s="125"/>
      <c r="HCD9" s="125"/>
      <c r="HCE9" s="125"/>
      <c r="HCF9" s="125"/>
      <c r="HCG9" s="125"/>
      <c r="HCH9" s="125"/>
      <c r="HCI9" s="125"/>
      <c r="HCJ9" s="125"/>
      <c r="HCK9" s="125"/>
      <c r="HCL9" s="125"/>
      <c r="HCM9" s="125"/>
      <c r="HCN9" s="125"/>
      <c r="HCO9" s="125"/>
      <c r="HCP9" s="125"/>
      <c r="HCQ9" s="125"/>
      <c r="HCR9" s="125"/>
      <c r="HCS9" s="125"/>
      <c r="HCT9" s="125"/>
      <c r="HCU9" s="125"/>
      <c r="HCV9" s="125"/>
      <c r="HCW9" s="125"/>
      <c r="HCX9" s="125"/>
      <c r="HCY9" s="125"/>
      <c r="HCZ9" s="125"/>
      <c r="HDA9" s="125"/>
      <c r="HDB9" s="125"/>
      <c r="HDC9" s="125"/>
      <c r="HDD9" s="125"/>
      <c r="HDE9" s="125"/>
      <c r="HDF9" s="125"/>
      <c r="HDG9" s="125"/>
      <c r="HDH9" s="125"/>
      <c r="HDI9" s="125"/>
      <c r="HDJ9" s="125"/>
      <c r="HDK9" s="125"/>
      <c r="HDL9" s="125"/>
      <c r="HDM9" s="125"/>
      <c r="HDN9" s="125"/>
      <c r="HDO9" s="125"/>
      <c r="HDP9" s="125"/>
      <c r="HDQ9" s="125"/>
      <c r="HDR9" s="125"/>
      <c r="HDS9" s="125"/>
      <c r="HDT9" s="125"/>
      <c r="HDU9" s="125"/>
      <c r="HDV9" s="125"/>
      <c r="HDW9" s="125"/>
      <c r="HDX9" s="125"/>
      <c r="HDY9" s="125"/>
      <c r="HDZ9" s="125"/>
      <c r="HEA9" s="125"/>
      <c r="HEB9" s="125"/>
      <c r="HEC9" s="125"/>
      <c r="HED9" s="125"/>
      <c r="HEE9" s="125"/>
      <c r="HEF9" s="125"/>
      <c r="HEG9" s="125"/>
      <c r="HEH9" s="125"/>
      <c r="HEI9" s="125"/>
      <c r="HEJ9" s="125"/>
      <c r="HEK9" s="125"/>
      <c r="HEL9" s="125"/>
      <c r="HEM9" s="125"/>
      <c r="HEN9" s="125"/>
      <c r="HEO9" s="125"/>
      <c r="HEP9" s="125"/>
      <c r="HEQ9" s="125"/>
      <c r="HER9" s="125"/>
      <c r="HES9" s="125"/>
      <c r="HET9" s="125"/>
      <c r="HEU9" s="125"/>
      <c r="HEV9" s="125"/>
      <c r="HEW9" s="125"/>
      <c r="HEX9" s="125"/>
      <c r="HEY9" s="125"/>
      <c r="HEZ9" s="125"/>
      <c r="HFA9" s="125"/>
      <c r="HFB9" s="125"/>
      <c r="HFC9" s="125"/>
      <c r="HFD9" s="125"/>
      <c r="HFE9" s="125"/>
      <c r="HFF9" s="125"/>
      <c r="HFG9" s="125"/>
      <c r="HFH9" s="125"/>
      <c r="HFI9" s="125"/>
      <c r="HFJ9" s="125"/>
      <c r="HFK9" s="125"/>
      <c r="HFL9" s="125"/>
      <c r="HFM9" s="125"/>
      <c r="HFN9" s="125"/>
      <c r="HFO9" s="125"/>
      <c r="HFP9" s="125"/>
      <c r="HFQ9" s="125"/>
      <c r="HFR9" s="125"/>
      <c r="HFS9" s="125"/>
      <c r="HFT9" s="125"/>
      <c r="HFU9" s="125"/>
      <c r="HFV9" s="125"/>
      <c r="HFW9" s="125"/>
      <c r="HFX9" s="125"/>
      <c r="HFY9" s="125"/>
      <c r="HFZ9" s="125"/>
      <c r="HGA9" s="125"/>
      <c r="HGB9" s="125"/>
      <c r="HGC9" s="125"/>
      <c r="HGD9" s="125"/>
      <c r="HGE9" s="125"/>
      <c r="HGF9" s="125"/>
      <c r="HGG9" s="125"/>
      <c r="HGH9" s="125"/>
      <c r="HGI9" s="125"/>
      <c r="HGJ9" s="125"/>
      <c r="HGK9" s="125"/>
      <c r="HGL9" s="125"/>
      <c r="HGM9" s="125"/>
      <c r="HGN9" s="125"/>
      <c r="HGO9" s="125"/>
      <c r="HGP9" s="125"/>
      <c r="HGQ9" s="125"/>
      <c r="HGR9" s="125"/>
      <c r="HGS9" s="125"/>
      <c r="HGT9" s="125"/>
      <c r="HGU9" s="125"/>
      <c r="HGV9" s="125"/>
      <c r="HGW9" s="125"/>
      <c r="HGX9" s="125"/>
      <c r="HGY9" s="125"/>
      <c r="HGZ9" s="125"/>
      <c r="HHA9" s="125"/>
      <c r="HHB9" s="125"/>
      <c r="HHC9" s="125"/>
      <c r="HHD9" s="125"/>
      <c r="HHE9" s="125"/>
      <c r="HHF9" s="125"/>
      <c r="HHG9" s="125"/>
      <c r="HHH9" s="125"/>
      <c r="HHI9" s="125"/>
      <c r="HHJ9" s="125"/>
      <c r="HHK9" s="125"/>
      <c r="HHL9" s="125"/>
      <c r="HHM9" s="125"/>
      <c r="HHN9" s="125"/>
      <c r="HHO9" s="125"/>
      <c r="HHP9" s="125"/>
      <c r="HHQ9" s="125"/>
      <c r="HHR9" s="125"/>
      <c r="HHS9" s="125"/>
      <c r="HHT9" s="125"/>
      <c r="HHU9" s="125"/>
      <c r="HHV9" s="125"/>
      <c r="HHW9" s="125"/>
      <c r="HHX9" s="125"/>
      <c r="HHY9" s="125"/>
      <c r="HHZ9" s="125"/>
      <c r="HIA9" s="125"/>
      <c r="HIB9" s="125"/>
      <c r="HIC9" s="125"/>
      <c r="HID9" s="125"/>
      <c r="HIE9" s="125"/>
      <c r="HIF9" s="125"/>
      <c r="HIG9" s="125"/>
      <c r="HIH9" s="125"/>
      <c r="HII9" s="125"/>
      <c r="HIJ9" s="125"/>
      <c r="HIK9" s="125"/>
      <c r="HIL9" s="125"/>
      <c r="HIM9" s="125"/>
      <c r="HIN9" s="125"/>
      <c r="HIO9" s="125"/>
      <c r="HIP9" s="125"/>
      <c r="HIQ9" s="125"/>
      <c r="HIR9" s="125"/>
      <c r="HIS9" s="125"/>
      <c r="HIT9" s="125"/>
      <c r="HIU9" s="125"/>
      <c r="HIV9" s="125"/>
      <c r="HIW9" s="125"/>
      <c r="HIX9" s="125"/>
      <c r="HIY9" s="125"/>
      <c r="HIZ9" s="125"/>
      <c r="HJA9" s="125"/>
      <c r="HJB9" s="125"/>
      <c r="HJC9" s="125"/>
      <c r="HJD9" s="125"/>
      <c r="HJE9" s="125"/>
      <c r="HJF9" s="125"/>
      <c r="HJG9" s="125"/>
      <c r="HJH9" s="125"/>
      <c r="HJI9" s="125"/>
      <c r="HJJ9" s="125"/>
      <c r="HJK9" s="125"/>
      <c r="HJL9" s="125"/>
      <c r="HJM9" s="125"/>
      <c r="HJN9" s="125"/>
      <c r="HJO9" s="125"/>
      <c r="HJP9" s="125"/>
      <c r="HJQ9" s="125"/>
      <c r="HJR9" s="125"/>
      <c r="HJS9" s="125"/>
      <c r="HJT9" s="125"/>
      <c r="HJU9" s="125"/>
      <c r="HJV9" s="125"/>
      <c r="HJW9" s="125"/>
      <c r="HJX9" s="125"/>
      <c r="HJY9" s="125"/>
      <c r="HJZ9" s="125"/>
      <c r="HKA9" s="125"/>
      <c r="HKB9" s="125"/>
      <c r="HKC9" s="125"/>
      <c r="HKD9" s="125"/>
      <c r="HKE9" s="125"/>
      <c r="HKF9" s="125"/>
      <c r="HKG9" s="125"/>
      <c r="HKH9" s="125"/>
      <c r="HKI9" s="125"/>
      <c r="HKJ9" s="125"/>
      <c r="HKK9" s="125"/>
      <c r="HKL9" s="125"/>
      <c r="HKM9" s="125"/>
      <c r="HKN9" s="125"/>
      <c r="HKO9" s="125"/>
      <c r="HKP9" s="125"/>
      <c r="HKQ9" s="125"/>
      <c r="HKR9" s="125"/>
      <c r="HKS9" s="125"/>
      <c r="HKT9" s="125"/>
      <c r="HKU9" s="125"/>
      <c r="HKV9" s="125"/>
      <c r="HKW9" s="125"/>
      <c r="HKX9" s="125"/>
      <c r="HKY9" s="125"/>
      <c r="HKZ9" s="125"/>
      <c r="HLA9" s="125"/>
      <c r="HLB9" s="125"/>
      <c r="HLC9" s="125"/>
      <c r="HLD9" s="125"/>
      <c r="HLE9" s="125"/>
      <c r="HLF9" s="125"/>
      <c r="HLG9" s="125"/>
      <c r="HLH9" s="125"/>
      <c r="HLI9" s="125"/>
      <c r="HLJ9" s="125"/>
      <c r="HLK9" s="125"/>
      <c r="HLL9" s="125"/>
      <c r="HLM9" s="125"/>
      <c r="HLN9" s="125"/>
      <c r="HLO9" s="125"/>
      <c r="HLP9" s="125"/>
      <c r="HLQ9" s="125"/>
      <c r="HLR9" s="125"/>
      <c r="HLS9" s="125"/>
      <c r="HLT9" s="125"/>
      <c r="HLU9" s="125"/>
      <c r="HLV9" s="125"/>
      <c r="HLW9" s="125"/>
      <c r="HLX9" s="125"/>
      <c r="HLY9" s="125"/>
      <c r="HLZ9" s="125"/>
      <c r="HMA9" s="125"/>
      <c r="HMB9" s="125"/>
      <c r="HMC9" s="125"/>
      <c r="HMD9" s="125"/>
      <c r="HME9" s="125"/>
      <c r="HMF9" s="125"/>
      <c r="HMG9" s="125"/>
      <c r="HMH9" s="125"/>
      <c r="HMI9" s="125"/>
      <c r="HMJ9" s="125"/>
      <c r="HMK9" s="125"/>
      <c r="HML9" s="125"/>
      <c r="HMM9" s="125"/>
      <c r="HMN9" s="125"/>
      <c r="HMO9" s="125"/>
      <c r="HMP9" s="125"/>
      <c r="HMQ9" s="125"/>
      <c r="HMR9" s="125"/>
      <c r="HMS9" s="125"/>
      <c r="HMT9" s="125"/>
      <c r="HMU9" s="125"/>
      <c r="HMV9" s="125"/>
      <c r="HMW9" s="125"/>
      <c r="HMX9" s="125"/>
      <c r="HMY9" s="125"/>
      <c r="HMZ9" s="125"/>
      <c r="HNA9" s="125"/>
      <c r="HNB9" s="125"/>
      <c r="HNC9" s="125"/>
      <c r="HND9" s="125"/>
      <c r="HNE9" s="125"/>
      <c r="HNF9" s="125"/>
      <c r="HNG9" s="125"/>
      <c r="HNH9" s="125"/>
      <c r="HNI9" s="125"/>
      <c r="HNJ9" s="125"/>
      <c r="HNK9" s="125"/>
      <c r="HNL9" s="125"/>
      <c r="HNM9" s="125"/>
      <c r="HNN9" s="125"/>
      <c r="HNO9" s="125"/>
      <c r="HNP9" s="125"/>
      <c r="HNQ9" s="125"/>
      <c r="HNR9" s="125"/>
      <c r="HNS9" s="125"/>
      <c r="HNT9" s="125"/>
      <c r="HNU9" s="125"/>
      <c r="HNV9" s="125"/>
      <c r="HNW9" s="125"/>
      <c r="HNX9" s="125"/>
      <c r="HNY9" s="125"/>
      <c r="HNZ9" s="125"/>
      <c r="HOA9" s="125"/>
      <c r="HOB9" s="125"/>
      <c r="HOC9" s="125"/>
      <c r="HOD9" s="125"/>
      <c r="HOE9" s="125"/>
      <c r="HOF9" s="125"/>
      <c r="HOG9" s="125"/>
      <c r="HOH9" s="125"/>
      <c r="HOI9" s="125"/>
      <c r="HOJ9" s="125"/>
      <c r="HOK9" s="125"/>
      <c r="HOL9" s="125"/>
      <c r="HOM9" s="125"/>
      <c r="HON9" s="125"/>
      <c r="HOO9" s="125"/>
      <c r="HOP9" s="125"/>
      <c r="HOQ9" s="125"/>
      <c r="HOR9" s="125"/>
      <c r="HOS9" s="125"/>
      <c r="HOT9" s="125"/>
      <c r="HOU9" s="125"/>
      <c r="HOV9" s="125"/>
      <c r="HOW9" s="125"/>
      <c r="HOX9" s="125"/>
      <c r="HOY9" s="125"/>
      <c r="HOZ9" s="125"/>
      <c r="HPA9" s="125"/>
      <c r="HPB9" s="125"/>
      <c r="HPC9" s="125"/>
      <c r="HPD9" s="125"/>
      <c r="HPE9" s="125"/>
      <c r="HPF9" s="125"/>
      <c r="HPG9" s="125"/>
      <c r="HPH9" s="125"/>
      <c r="HPI9" s="125"/>
      <c r="HPJ9" s="125"/>
      <c r="HPK9" s="125"/>
      <c r="HPL9" s="125"/>
      <c r="HPM9" s="125"/>
      <c r="HPN9" s="125"/>
      <c r="HPO9" s="125"/>
      <c r="HPP9" s="125"/>
      <c r="HPQ9" s="125"/>
      <c r="HPR9" s="125"/>
      <c r="HPS9" s="125"/>
      <c r="HPT9" s="125"/>
      <c r="HPU9" s="125"/>
      <c r="HPV9" s="125"/>
      <c r="HPW9" s="125"/>
      <c r="HPX9" s="125"/>
      <c r="HPY9" s="125"/>
      <c r="HPZ9" s="125"/>
      <c r="HQA9" s="125"/>
      <c r="HQB9" s="125"/>
      <c r="HQC9" s="125"/>
      <c r="HQD9" s="125"/>
      <c r="HQE9" s="125"/>
      <c r="HQF9" s="125"/>
      <c r="HQG9" s="125"/>
      <c r="HQH9" s="125"/>
      <c r="HQI9" s="125"/>
      <c r="HQJ9" s="125"/>
      <c r="HQK9" s="125"/>
      <c r="HQL9" s="125"/>
      <c r="HQM9" s="125"/>
      <c r="HQN9" s="125"/>
      <c r="HQO9" s="125"/>
      <c r="HQP9" s="125"/>
      <c r="HQQ9" s="125"/>
      <c r="HQR9" s="125"/>
      <c r="HQS9" s="125"/>
      <c r="HQT9" s="125"/>
      <c r="HQU9" s="125"/>
      <c r="HQV9" s="125"/>
      <c r="HQW9" s="125"/>
      <c r="HQX9" s="125"/>
      <c r="HQY9" s="125"/>
      <c r="HQZ9" s="125"/>
      <c r="HRA9" s="125"/>
      <c r="HRB9" s="125"/>
      <c r="HRC9" s="125"/>
      <c r="HRD9" s="125"/>
      <c r="HRE9" s="125"/>
      <c r="HRF9" s="125"/>
      <c r="HRG9" s="125"/>
      <c r="HRH9" s="125"/>
      <c r="HRI9" s="125"/>
      <c r="HRJ9" s="125"/>
      <c r="HRK9" s="125"/>
      <c r="HRL9" s="125"/>
      <c r="HRM9" s="125"/>
      <c r="HRN9" s="125"/>
      <c r="HRO9" s="125"/>
      <c r="HRP9" s="125"/>
      <c r="HRQ9" s="125"/>
      <c r="HRR9" s="125"/>
      <c r="HRS9" s="125"/>
      <c r="HRT9" s="125"/>
      <c r="HRU9" s="125"/>
      <c r="HRV9" s="125"/>
      <c r="HRW9" s="125"/>
      <c r="HRX9" s="125"/>
      <c r="HRY9" s="125"/>
      <c r="HRZ9" s="125"/>
      <c r="HSA9" s="125"/>
      <c r="HSB9" s="125"/>
      <c r="HSC9" s="125"/>
      <c r="HSD9" s="125"/>
      <c r="HSE9" s="125"/>
      <c r="HSF9" s="125"/>
      <c r="HSG9" s="125"/>
      <c r="HSH9" s="125"/>
      <c r="HSI9" s="125"/>
      <c r="HSJ9" s="125"/>
      <c r="HSK9" s="125"/>
      <c r="HSL9" s="125"/>
      <c r="HSM9" s="125"/>
      <c r="HSN9" s="125"/>
      <c r="HSO9" s="125"/>
      <c r="HSP9" s="125"/>
      <c r="HSQ9" s="125"/>
      <c r="HSR9" s="125"/>
      <c r="HSS9" s="125"/>
      <c r="HST9" s="125"/>
      <c r="HSU9" s="125"/>
      <c r="HSV9" s="125"/>
      <c r="HSW9" s="125"/>
      <c r="HSX9" s="125"/>
      <c r="HSY9" s="125"/>
      <c r="HSZ9" s="125"/>
      <c r="HTA9" s="125"/>
      <c r="HTB9" s="125"/>
      <c r="HTC9" s="125"/>
      <c r="HTD9" s="125"/>
      <c r="HTE9" s="125"/>
      <c r="HTF9" s="125"/>
      <c r="HTG9" s="125"/>
      <c r="HTH9" s="125"/>
      <c r="HTI9" s="125"/>
      <c r="HTJ9" s="125"/>
      <c r="HTK9" s="125"/>
      <c r="HTL9" s="125"/>
      <c r="HTM9" s="125"/>
      <c r="HTN9" s="125"/>
      <c r="HTO9" s="125"/>
      <c r="HTP9" s="125"/>
      <c r="HTQ9" s="125"/>
      <c r="HTR9" s="125"/>
      <c r="HTS9" s="125"/>
      <c r="HTT9" s="125"/>
      <c r="HTU9" s="125"/>
      <c r="HTV9" s="125"/>
      <c r="HTW9" s="125"/>
      <c r="HTX9" s="125"/>
      <c r="HTY9" s="125"/>
      <c r="HTZ9" s="125"/>
      <c r="HUA9" s="125"/>
      <c r="HUB9" s="125"/>
      <c r="HUC9" s="125"/>
      <c r="HUD9" s="125"/>
      <c r="HUE9" s="125"/>
      <c r="HUF9" s="125"/>
      <c r="HUG9" s="125"/>
      <c r="HUH9" s="125"/>
      <c r="HUI9" s="125"/>
      <c r="HUJ9" s="125"/>
      <c r="HUK9" s="125"/>
      <c r="HUL9" s="125"/>
      <c r="HUM9" s="125"/>
      <c r="HUN9" s="125"/>
      <c r="HUO9" s="125"/>
      <c r="HUP9" s="125"/>
      <c r="HUQ9" s="125"/>
      <c r="HUR9" s="125"/>
      <c r="HUS9" s="125"/>
      <c r="HUT9" s="125"/>
      <c r="HUU9" s="125"/>
      <c r="HUV9" s="125"/>
      <c r="HUW9" s="125"/>
      <c r="HUX9" s="125"/>
      <c r="HUY9" s="125"/>
      <c r="HUZ9" s="125"/>
      <c r="HVA9" s="125"/>
      <c r="HVB9" s="125"/>
      <c r="HVC9" s="125"/>
      <c r="HVD9" s="125"/>
      <c r="HVE9" s="125"/>
      <c r="HVF9" s="125"/>
      <c r="HVG9" s="125"/>
      <c r="HVH9" s="125"/>
      <c r="HVI9" s="125"/>
      <c r="HVJ9" s="125"/>
      <c r="HVK9" s="125"/>
      <c r="HVL9" s="125"/>
      <c r="HVM9" s="125"/>
      <c r="HVN9" s="125"/>
      <c r="HVO9" s="125"/>
      <c r="HVP9" s="125"/>
      <c r="HVQ9" s="125"/>
      <c r="HVR9" s="125"/>
      <c r="HVS9" s="125"/>
      <c r="HVT9" s="125"/>
      <c r="HVU9" s="125"/>
      <c r="HVV9" s="125"/>
      <c r="HVW9" s="125"/>
      <c r="HVX9" s="125"/>
      <c r="HVY9" s="125"/>
      <c r="HVZ9" s="125"/>
      <c r="HWA9" s="125"/>
      <c r="HWB9" s="125"/>
      <c r="HWC9" s="125"/>
      <c r="HWD9" s="125"/>
      <c r="HWE9" s="125"/>
      <c r="HWF9" s="125"/>
      <c r="HWG9" s="125"/>
      <c r="HWH9" s="125"/>
      <c r="HWI9" s="125"/>
      <c r="HWJ9" s="125"/>
      <c r="HWK9" s="125"/>
      <c r="HWL9" s="125"/>
      <c r="HWM9" s="125"/>
      <c r="HWN9" s="125"/>
      <c r="HWO9" s="125"/>
      <c r="HWP9" s="125"/>
      <c r="HWQ9" s="125"/>
      <c r="HWR9" s="125"/>
      <c r="HWS9" s="125"/>
      <c r="HWT9" s="125"/>
      <c r="HWU9" s="125"/>
      <c r="HWV9" s="125"/>
      <c r="HWW9" s="125"/>
      <c r="HWX9" s="125"/>
      <c r="HWY9" s="125"/>
      <c r="HWZ9" s="125"/>
      <c r="HXA9" s="125"/>
      <c r="HXB9" s="125"/>
      <c r="HXC9" s="125"/>
      <c r="HXD9" s="125"/>
      <c r="HXE9" s="125"/>
      <c r="HXF9" s="125"/>
      <c r="HXG9" s="125"/>
      <c r="HXH9" s="125"/>
      <c r="HXI9" s="125"/>
      <c r="HXJ9" s="125"/>
      <c r="HXK9" s="125"/>
      <c r="HXL9" s="125"/>
      <c r="HXM9" s="125"/>
      <c r="HXN9" s="125"/>
      <c r="HXO9" s="125"/>
      <c r="HXP9" s="125"/>
      <c r="HXQ9" s="125"/>
      <c r="HXR9" s="125"/>
      <c r="HXS9" s="125"/>
      <c r="HXT9" s="125"/>
      <c r="HXU9" s="125"/>
      <c r="HXV9" s="125"/>
      <c r="HXW9" s="125"/>
      <c r="HXX9" s="125"/>
      <c r="HXY9" s="125"/>
      <c r="HXZ9" s="125"/>
      <c r="HYA9" s="125"/>
      <c r="HYB9" s="125"/>
      <c r="HYC9" s="125"/>
      <c r="HYD9" s="125"/>
      <c r="HYE9" s="125"/>
      <c r="HYF9" s="125"/>
      <c r="HYG9" s="125"/>
      <c r="HYH9" s="125"/>
      <c r="HYI9" s="125"/>
      <c r="HYJ9" s="125"/>
      <c r="HYK9" s="125"/>
      <c r="HYL9" s="125"/>
      <c r="HYM9" s="125"/>
      <c r="HYN9" s="125"/>
      <c r="HYO9" s="125"/>
      <c r="HYP9" s="125"/>
      <c r="HYQ9" s="125"/>
      <c r="HYR9" s="125"/>
      <c r="HYS9" s="125"/>
      <c r="HYT9" s="125"/>
      <c r="HYU9" s="125"/>
      <c r="HYV9" s="125"/>
      <c r="HYW9" s="125"/>
      <c r="HYX9" s="125"/>
      <c r="HYY9" s="125"/>
      <c r="HYZ9" s="125"/>
      <c r="HZA9" s="125"/>
      <c r="HZB9" s="125"/>
      <c r="HZC9" s="125"/>
      <c r="HZD9" s="125"/>
      <c r="HZE9" s="125"/>
      <c r="HZF9" s="125"/>
      <c r="HZG9" s="125"/>
      <c r="HZH9" s="125"/>
      <c r="HZI9" s="125"/>
      <c r="HZJ9" s="125"/>
      <c r="HZK9" s="125"/>
      <c r="HZL9" s="125"/>
      <c r="HZM9" s="125"/>
      <c r="HZN9" s="125"/>
      <c r="HZO9" s="125"/>
      <c r="HZP9" s="125"/>
      <c r="HZQ9" s="125"/>
      <c r="HZR9" s="125"/>
      <c r="HZS9" s="125"/>
      <c r="HZT9" s="125"/>
      <c r="HZU9" s="125"/>
      <c r="HZV9" s="125"/>
      <c r="HZW9" s="125"/>
      <c r="HZX9" s="125"/>
      <c r="HZY9" s="125"/>
      <c r="HZZ9" s="125"/>
      <c r="IAA9" s="125"/>
      <c r="IAB9" s="125"/>
      <c r="IAC9" s="125"/>
      <c r="IAD9" s="125"/>
      <c r="IAE9" s="125"/>
      <c r="IAF9" s="125"/>
      <c r="IAG9" s="125"/>
      <c r="IAH9" s="125"/>
      <c r="IAI9" s="125"/>
      <c r="IAJ9" s="125"/>
      <c r="IAK9" s="125"/>
      <c r="IAL9" s="125"/>
      <c r="IAM9" s="125"/>
      <c r="IAN9" s="125"/>
      <c r="IAO9" s="125"/>
      <c r="IAP9" s="125"/>
      <c r="IAQ9" s="125"/>
      <c r="IAR9" s="125"/>
      <c r="IAS9" s="125"/>
      <c r="IAT9" s="125"/>
      <c r="IAU9" s="125"/>
      <c r="IAV9" s="125"/>
      <c r="IAW9" s="125"/>
      <c r="IAX9" s="125"/>
      <c r="IAY9" s="125"/>
      <c r="IAZ9" s="125"/>
      <c r="IBA9" s="125"/>
      <c r="IBB9" s="125"/>
      <c r="IBC9" s="125"/>
      <c r="IBD9" s="125"/>
      <c r="IBE9" s="125"/>
      <c r="IBF9" s="125"/>
      <c r="IBG9" s="125"/>
      <c r="IBH9" s="125"/>
      <c r="IBI9" s="125"/>
      <c r="IBJ9" s="125"/>
      <c r="IBK9" s="125"/>
      <c r="IBL9" s="125"/>
      <c r="IBM9" s="125"/>
      <c r="IBN9" s="125"/>
      <c r="IBO9" s="125"/>
      <c r="IBP9" s="125"/>
      <c r="IBQ9" s="125"/>
      <c r="IBR9" s="125"/>
      <c r="IBS9" s="125"/>
      <c r="IBT9" s="125"/>
      <c r="IBU9" s="125"/>
      <c r="IBV9" s="125"/>
      <c r="IBW9" s="125"/>
      <c r="IBX9" s="125"/>
      <c r="IBY9" s="125"/>
      <c r="IBZ9" s="125"/>
      <c r="ICA9" s="125"/>
      <c r="ICB9" s="125"/>
      <c r="ICC9" s="125"/>
      <c r="ICD9" s="125"/>
      <c r="ICE9" s="125"/>
      <c r="ICF9" s="125"/>
      <c r="ICG9" s="125"/>
      <c r="ICH9" s="125"/>
      <c r="ICI9" s="125"/>
      <c r="ICJ9" s="125"/>
      <c r="ICK9" s="125"/>
      <c r="ICL9" s="125"/>
      <c r="ICM9" s="125"/>
      <c r="ICN9" s="125"/>
      <c r="ICO9" s="125"/>
      <c r="ICP9" s="125"/>
      <c r="ICQ9" s="125"/>
      <c r="ICR9" s="125"/>
      <c r="ICS9" s="125"/>
      <c r="ICT9" s="125"/>
      <c r="ICU9" s="125"/>
      <c r="ICV9" s="125"/>
      <c r="ICW9" s="125"/>
      <c r="ICX9" s="125"/>
      <c r="ICY9" s="125"/>
      <c r="ICZ9" s="125"/>
      <c r="IDA9" s="125"/>
      <c r="IDB9" s="125"/>
      <c r="IDC9" s="125"/>
      <c r="IDD9" s="125"/>
      <c r="IDE9" s="125"/>
      <c r="IDF9" s="125"/>
      <c r="IDG9" s="125"/>
      <c r="IDH9" s="125"/>
      <c r="IDI9" s="125"/>
      <c r="IDJ9" s="125"/>
      <c r="IDK9" s="125"/>
      <c r="IDL9" s="125"/>
      <c r="IDM9" s="125"/>
      <c r="IDN9" s="125"/>
      <c r="IDO9" s="125"/>
      <c r="IDP9" s="125"/>
      <c r="IDQ9" s="125"/>
      <c r="IDR9" s="125"/>
      <c r="IDS9" s="125"/>
      <c r="IDT9" s="125"/>
      <c r="IDU9" s="125"/>
      <c r="IDV9" s="125"/>
      <c r="IDW9" s="125"/>
      <c r="IDX9" s="125"/>
      <c r="IDY9" s="125"/>
      <c r="IDZ9" s="125"/>
      <c r="IEA9" s="125"/>
      <c r="IEB9" s="125"/>
      <c r="IEC9" s="125"/>
      <c r="IED9" s="125"/>
      <c r="IEE9" s="125"/>
      <c r="IEF9" s="125"/>
      <c r="IEG9" s="125"/>
      <c r="IEH9" s="125"/>
      <c r="IEI9" s="125"/>
      <c r="IEJ9" s="125"/>
      <c r="IEK9" s="125"/>
      <c r="IEL9" s="125"/>
      <c r="IEM9" s="125"/>
      <c r="IEN9" s="125"/>
      <c r="IEO9" s="125"/>
      <c r="IEP9" s="125"/>
      <c r="IEQ9" s="125"/>
      <c r="IER9" s="125"/>
      <c r="IES9" s="125"/>
      <c r="IET9" s="125"/>
      <c r="IEU9" s="125"/>
      <c r="IEV9" s="125"/>
      <c r="IEW9" s="125"/>
      <c r="IEX9" s="125"/>
      <c r="IEY9" s="125"/>
      <c r="IEZ9" s="125"/>
      <c r="IFA9" s="125"/>
      <c r="IFB9" s="125"/>
      <c r="IFC9" s="125"/>
      <c r="IFD9" s="125"/>
      <c r="IFE9" s="125"/>
      <c r="IFF9" s="125"/>
      <c r="IFG9" s="125"/>
      <c r="IFH9" s="125"/>
      <c r="IFI9" s="125"/>
      <c r="IFJ9" s="125"/>
      <c r="IFK9" s="125"/>
      <c r="IFL9" s="125"/>
      <c r="IFM9" s="125"/>
      <c r="IFN9" s="125"/>
      <c r="IFO9" s="125"/>
      <c r="IFP9" s="125"/>
      <c r="IFQ9" s="125"/>
      <c r="IFR9" s="125"/>
      <c r="IFS9" s="125"/>
      <c r="IFT9" s="125"/>
      <c r="IFU9" s="125"/>
      <c r="IFV9" s="125"/>
      <c r="IFW9" s="125"/>
      <c r="IFX9" s="125"/>
      <c r="IFY9" s="125"/>
      <c r="IFZ9" s="125"/>
      <c r="IGA9" s="125"/>
      <c r="IGB9" s="125"/>
      <c r="IGC9" s="125"/>
      <c r="IGD9" s="125"/>
      <c r="IGE9" s="125"/>
      <c r="IGF9" s="125"/>
      <c r="IGG9" s="125"/>
      <c r="IGH9" s="125"/>
      <c r="IGI9" s="125"/>
      <c r="IGJ9" s="125"/>
      <c r="IGK9" s="125"/>
      <c r="IGL9" s="125"/>
      <c r="IGM9" s="125"/>
      <c r="IGN9" s="125"/>
      <c r="IGO9" s="125"/>
      <c r="IGP9" s="125"/>
      <c r="IGQ9" s="125"/>
      <c r="IGR9" s="125"/>
      <c r="IGS9" s="125"/>
      <c r="IGT9" s="125"/>
      <c r="IGU9" s="125"/>
      <c r="IGV9" s="125"/>
      <c r="IGW9" s="125"/>
      <c r="IGX9" s="125"/>
      <c r="IGY9" s="125"/>
      <c r="IGZ9" s="125"/>
      <c r="IHA9" s="125"/>
      <c r="IHB9" s="125"/>
      <c r="IHC9" s="125"/>
      <c r="IHD9" s="125"/>
      <c r="IHE9" s="125"/>
      <c r="IHF9" s="125"/>
      <c r="IHG9" s="125"/>
      <c r="IHH9" s="125"/>
      <c r="IHI9" s="125"/>
      <c r="IHJ9" s="125"/>
      <c r="IHK9" s="125"/>
      <c r="IHL9" s="125"/>
      <c r="IHM9" s="125"/>
      <c r="IHN9" s="125"/>
      <c r="IHO9" s="125"/>
      <c r="IHP9" s="125"/>
      <c r="IHQ9" s="125"/>
      <c r="IHR9" s="125"/>
      <c r="IHS9" s="125"/>
      <c r="IHT9" s="125"/>
      <c r="IHU9" s="125"/>
      <c r="IHV9" s="125"/>
      <c r="IHW9" s="125"/>
      <c r="IHX9" s="125"/>
      <c r="IHY9" s="125"/>
      <c r="IHZ9" s="125"/>
      <c r="IIA9" s="125"/>
      <c r="IIB9" s="125"/>
      <c r="IIC9" s="125"/>
      <c r="IID9" s="125"/>
      <c r="IIE9" s="125"/>
      <c r="IIF9" s="125"/>
      <c r="IIG9" s="125"/>
      <c r="IIH9" s="125"/>
      <c r="III9" s="125"/>
      <c r="IIJ9" s="125"/>
      <c r="IIK9" s="125"/>
      <c r="IIL9" s="125"/>
      <c r="IIM9" s="125"/>
      <c r="IIN9" s="125"/>
      <c r="IIO9" s="125"/>
      <c r="IIP9" s="125"/>
      <c r="IIQ9" s="125"/>
      <c r="IIR9" s="125"/>
      <c r="IIS9" s="125"/>
      <c r="IIT9" s="125"/>
      <c r="IIU9" s="125"/>
      <c r="IIV9" s="125"/>
      <c r="IIW9" s="125"/>
      <c r="IIX9" s="125"/>
      <c r="IIY9" s="125"/>
      <c r="IIZ9" s="125"/>
      <c r="IJA9" s="125"/>
      <c r="IJB9" s="125"/>
      <c r="IJC9" s="125"/>
      <c r="IJD9" s="125"/>
      <c r="IJE9" s="125"/>
      <c r="IJF9" s="125"/>
      <c r="IJG9" s="125"/>
      <c r="IJH9" s="125"/>
      <c r="IJI9" s="125"/>
      <c r="IJJ9" s="125"/>
      <c r="IJK9" s="125"/>
      <c r="IJL9" s="125"/>
      <c r="IJM9" s="125"/>
      <c r="IJN9" s="125"/>
      <c r="IJO9" s="125"/>
      <c r="IJP9" s="125"/>
      <c r="IJQ9" s="125"/>
      <c r="IJR9" s="125"/>
      <c r="IJS9" s="125"/>
      <c r="IJT9" s="125"/>
      <c r="IJU9" s="125"/>
      <c r="IJV9" s="125"/>
      <c r="IJW9" s="125"/>
      <c r="IJX9" s="125"/>
      <c r="IJY9" s="125"/>
      <c r="IJZ9" s="125"/>
      <c r="IKA9" s="125"/>
      <c r="IKB9" s="125"/>
      <c r="IKC9" s="125"/>
      <c r="IKD9" s="125"/>
      <c r="IKE9" s="125"/>
      <c r="IKF9" s="125"/>
      <c r="IKG9" s="125"/>
      <c r="IKH9" s="125"/>
      <c r="IKI9" s="125"/>
      <c r="IKJ9" s="125"/>
      <c r="IKK9" s="125"/>
      <c r="IKL9" s="125"/>
      <c r="IKM9" s="125"/>
      <c r="IKN9" s="125"/>
      <c r="IKO9" s="125"/>
      <c r="IKP9" s="125"/>
      <c r="IKQ9" s="125"/>
      <c r="IKR9" s="125"/>
      <c r="IKS9" s="125"/>
      <c r="IKT9" s="125"/>
      <c r="IKU9" s="125"/>
      <c r="IKV9" s="125"/>
      <c r="IKW9" s="125"/>
      <c r="IKX9" s="125"/>
      <c r="IKY9" s="125"/>
      <c r="IKZ9" s="125"/>
      <c r="ILA9" s="125"/>
      <c r="ILB9" s="125"/>
      <c r="ILC9" s="125"/>
      <c r="ILD9" s="125"/>
      <c r="ILE9" s="125"/>
      <c r="ILF9" s="125"/>
      <c r="ILG9" s="125"/>
      <c r="ILH9" s="125"/>
      <c r="ILI9" s="125"/>
      <c r="ILJ9" s="125"/>
      <c r="ILK9" s="125"/>
      <c r="ILL9" s="125"/>
      <c r="ILM9" s="125"/>
      <c r="ILN9" s="125"/>
      <c r="ILO9" s="125"/>
      <c r="ILP9" s="125"/>
      <c r="ILQ9" s="125"/>
      <c r="ILR9" s="125"/>
      <c r="ILS9" s="125"/>
      <c r="ILT9" s="125"/>
      <c r="ILU9" s="125"/>
      <c r="ILV9" s="125"/>
      <c r="ILW9" s="125"/>
      <c r="ILX9" s="125"/>
      <c r="ILY9" s="125"/>
      <c r="ILZ9" s="125"/>
      <c r="IMA9" s="125"/>
      <c r="IMB9" s="125"/>
      <c r="IMC9" s="125"/>
      <c r="IMD9" s="125"/>
      <c r="IME9" s="125"/>
      <c r="IMF9" s="125"/>
      <c r="IMG9" s="125"/>
      <c r="IMH9" s="125"/>
      <c r="IMI9" s="125"/>
      <c r="IMJ9" s="125"/>
      <c r="IMK9" s="125"/>
      <c r="IML9" s="125"/>
      <c r="IMM9" s="125"/>
      <c r="IMN9" s="125"/>
      <c r="IMO9" s="125"/>
      <c r="IMP9" s="125"/>
      <c r="IMQ9" s="125"/>
      <c r="IMR9" s="125"/>
      <c r="IMS9" s="125"/>
      <c r="IMT9" s="125"/>
      <c r="IMU9" s="125"/>
      <c r="IMV9" s="125"/>
      <c r="IMW9" s="125"/>
      <c r="IMX9" s="125"/>
      <c r="IMY9" s="125"/>
      <c r="IMZ9" s="125"/>
      <c r="INA9" s="125"/>
      <c r="INB9" s="125"/>
      <c r="INC9" s="125"/>
      <c r="IND9" s="125"/>
      <c r="INE9" s="125"/>
      <c r="INF9" s="125"/>
      <c r="ING9" s="125"/>
      <c r="INH9" s="125"/>
      <c r="INI9" s="125"/>
      <c r="INJ9" s="125"/>
      <c r="INK9" s="125"/>
      <c r="INL9" s="125"/>
      <c r="INM9" s="125"/>
      <c r="INN9" s="125"/>
      <c r="INO9" s="125"/>
      <c r="INP9" s="125"/>
      <c r="INQ9" s="125"/>
      <c r="INR9" s="125"/>
      <c r="INS9" s="125"/>
      <c r="INT9" s="125"/>
      <c r="INU9" s="125"/>
      <c r="INV9" s="125"/>
      <c r="INW9" s="125"/>
      <c r="INX9" s="125"/>
      <c r="INY9" s="125"/>
      <c r="INZ9" s="125"/>
      <c r="IOA9" s="125"/>
      <c r="IOB9" s="125"/>
      <c r="IOC9" s="125"/>
      <c r="IOD9" s="125"/>
      <c r="IOE9" s="125"/>
      <c r="IOF9" s="125"/>
      <c r="IOG9" s="125"/>
      <c r="IOH9" s="125"/>
      <c r="IOI9" s="125"/>
      <c r="IOJ9" s="125"/>
      <c r="IOK9" s="125"/>
      <c r="IOL9" s="125"/>
      <c r="IOM9" s="125"/>
      <c r="ION9" s="125"/>
      <c r="IOO9" s="125"/>
      <c r="IOP9" s="125"/>
      <c r="IOQ9" s="125"/>
      <c r="IOR9" s="125"/>
      <c r="IOS9" s="125"/>
      <c r="IOT9" s="125"/>
      <c r="IOU9" s="125"/>
      <c r="IOV9" s="125"/>
      <c r="IOW9" s="125"/>
      <c r="IOX9" s="125"/>
      <c r="IOY9" s="125"/>
      <c r="IOZ9" s="125"/>
      <c r="IPA9" s="125"/>
      <c r="IPB9" s="125"/>
      <c r="IPC9" s="125"/>
      <c r="IPD9" s="125"/>
      <c r="IPE9" s="125"/>
      <c r="IPF9" s="125"/>
      <c r="IPG9" s="125"/>
      <c r="IPH9" s="125"/>
      <c r="IPI9" s="125"/>
      <c r="IPJ9" s="125"/>
      <c r="IPK9" s="125"/>
      <c r="IPL9" s="125"/>
      <c r="IPM9" s="125"/>
      <c r="IPN9" s="125"/>
      <c r="IPO9" s="125"/>
      <c r="IPP9" s="125"/>
      <c r="IPQ9" s="125"/>
      <c r="IPR9" s="125"/>
      <c r="IPS9" s="125"/>
      <c r="IPT9" s="125"/>
      <c r="IPU9" s="125"/>
      <c r="IPV9" s="125"/>
      <c r="IPW9" s="125"/>
      <c r="IPX9" s="125"/>
      <c r="IPY9" s="125"/>
      <c r="IPZ9" s="125"/>
      <c r="IQA9" s="125"/>
      <c r="IQB9" s="125"/>
      <c r="IQC9" s="125"/>
      <c r="IQD9" s="125"/>
      <c r="IQE9" s="125"/>
      <c r="IQF9" s="125"/>
      <c r="IQG9" s="125"/>
      <c r="IQH9" s="125"/>
      <c r="IQI9" s="125"/>
      <c r="IQJ9" s="125"/>
      <c r="IQK9" s="125"/>
      <c r="IQL9" s="125"/>
      <c r="IQM9" s="125"/>
      <c r="IQN9" s="125"/>
      <c r="IQO9" s="125"/>
      <c r="IQP9" s="125"/>
      <c r="IQQ9" s="125"/>
      <c r="IQR9" s="125"/>
      <c r="IQS9" s="125"/>
      <c r="IQT9" s="125"/>
      <c r="IQU9" s="125"/>
      <c r="IQV9" s="125"/>
      <c r="IQW9" s="125"/>
      <c r="IQX9" s="125"/>
      <c r="IQY9" s="125"/>
      <c r="IQZ9" s="125"/>
      <c r="IRA9" s="125"/>
      <c r="IRB9" s="125"/>
      <c r="IRC9" s="125"/>
      <c r="IRD9" s="125"/>
      <c r="IRE9" s="125"/>
      <c r="IRF9" s="125"/>
      <c r="IRG9" s="125"/>
      <c r="IRH9" s="125"/>
      <c r="IRI9" s="125"/>
      <c r="IRJ9" s="125"/>
      <c r="IRK9" s="125"/>
      <c r="IRL9" s="125"/>
      <c r="IRM9" s="125"/>
      <c r="IRN9" s="125"/>
      <c r="IRO9" s="125"/>
      <c r="IRP9" s="125"/>
      <c r="IRQ9" s="125"/>
      <c r="IRR9" s="125"/>
      <c r="IRS9" s="125"/>
      <c r="IRT9" s="125"/>
      <c r="IRU9" s="125"/>
      <c r="IRV9" s="125"/>
      <c r="IRW9" s="125"/>
      <c r="IRX9" s="125"/>
      <c r="IRY9" s="125"/>
      <c r="IRZ9" s="125"/>
      <c r="ISA9" s="125"/>
      <c r="ISB9" s="125"/>
      <c r="ISC9" s="125"/>
      <c r="ISD9" s="125"/>
      <c r="ISE9" s="125"/>
      <c r="ISF9" s="125"/>
      <c r="ISG9" s="125"/>
      <c r="ISH9" s="125"/>
      <c r="ISI9" s="125"/>
      <c r="ISJ9" s="125"/>
      <c r="ISK9" s="125"/>
      <c r="ISL9" s="125"/>
      <c r="ISM9" s="125"/>
      <c r="ISN9" s="125"/>
      <c r="ISO9" s="125"/>
      <c r="ISP9" s="125"/>
      <c r="ISQ9" s="125"/>
      <c r="ISR9" s="125"/>
      <c r="ISS9" s="125"/>
      <c r="IST9" s="125"/>
      <c r="ISU9" s="125"/>
      <c r="ISV9" s="125"/>
      <c r="ISW9" s="125"/>
      <c r="ISX9" s="125"/>
      <c r="ISY9" s="125"/>
      <c r="ISZ9" s="125"/>
      <c r="ITA9" s="125"/>
      <c r="ITB9" s="125"/>
      <c r="ITC9" s="125"/>
      <c r="ITD9" s="125"/>
      <c r="ITE9" s="125"/>
      <c r="ITF9" s="125"/>
      <c r="ITG9" s="125"/>
      <c r="ITH9" s="125"/>
      <c r="ITI9" s="125"/>
      <c r="ITJ9" s="125"/>
      <c r="ITK9" s="125"/>
      <c r="ITL9" s="125"/>
      <c r="ITM9" s="125"/>
      <c r="ITN9" s="125"/>
      <c r="ITO9" s="125"/>
      <c r="ITP9" s="125"/>
      <c r="ITQ9" s="125"/>
      <c r="ITR9" s="125"/>
      <c r="ITS9" s="125"/>
      <c r="ITT9" s="125"/>
      <c r="ITU9" s="125"/>
      <c r="ITV9" s="125"/>
      <c r="ITW9" s="125"/>
      <c r="ITX9" s="125"/>
      <c r="ITY9" s="125"/>
      <c r="ITZ9" s="125"/>
      <c r="IUA9" s="125"/>
      <c r="IUB9" s="125"/>
      <c r="IUC9" s="125"/>
      <c r="IUD9" s="125"/>
      <c r="IUE9" s="125"/>
      <c r="IUF9" s="125"/>
      <c r="IUG9" s="125"/>
      <c r="IUH9" s="125"/>
      <c r="IUI9" s="125"/>
      <c r="IUJ9" s="125"/>
      <c r="IUK9" s="125"/>
      <c r="IUL9" s="125"/>
      <c r="IUM9" s="125"/>
      <c r="IUN9" s="125"/>
      <c r="IUO9" s="125"/>
      <c r="IUP9" s="125"/>
      <c r="IUQ9" s="125"/>
      <c r="IUR9" s="125"/>
      <c r="IUS9" s="125"/>
      <c r="IUT9" s="125"/>
      <c r="IUU9" s="125"/>
      <c r="IUV9" s="125"/>
      <c r="IUW9" s="125"/>
      <c r="IUX9" s="125"/>
      <c r="IUY9" s="125"/>
      <c r="IUZ9" s="125"/>
      <c r="IVA9" s="125"/>
      <c r="IVB9" s="125"/>
      <c r="IVC9" s="125"/>
      <c r="IVD9" s="125"/>
      <c r="IVE9" s="125"/>
      <c r="IVF9" s="125"/>
      <c r="IVG9" s="125"/>
      <c r="IVH9" s="125"/>
      <c r="IVI9" s="125"/>
      <c r="IVJ9" s="125"/>
      <c r="IVK9" s="125"/>
      <c r="IVL9" s="125"/>
      <c r="IVM9" s="125"/>
      <c r="IVN9" s="125"/>
      <c r="IVO9" s="125"/>
      <c r="IVP9" s="125"/>
      <c r="IVQ9" s="125"/>
      <c r="IVR9" s="125"/>
      <c r="IVS9" s="125"/>
      <c r="IVT9" s="125"/>
      <c r="IVU9" s="125"/>
      <c r="IVV9" s="125"/>
      <c r="IVW9" s="125"/>
      <c r="IVX9" s="125"/>
      <c r="IVY9" s="125"/>
      <c r="IVZ9" s="125"/>
      <c r="IWA9" s="125"/>
      <c r="IWB9" s="125"/>
      <c r="IWC9" s="125"/>
      <c r="IWD9" s="125"/>
      <c r="IWE9" s="125"/>
      <c r="IWF9" s="125"/>
      <c r="IWG9" s="125"/>
      <c r="IWH9" s="125"/>
      <c r="IWI9" s="125"/>
      <c r="IWJ9" s="125"/>
      <c r="IWK9" s="125"/>
      <c r="IWL9" s="125"/>
      <c r="IWM9" s="125"/>
      <c r="IWN9" s="125"/>
      <c r="IWO9" s="125"/>
      <c r="IWP9" s="125"/>
      <c r="IWQ9" s="125"/>
      <c r="IWR9" s="125"/>
      <c r="IWS9" s="125"/>
      <c r="IWT9" s="125"/>
      <c r="IWU9" s="125"/>
      <c r="IWV9" s="125"/>
      <c r="IWW9" s="125"/>
      <c r="IWX9" s="125"/>
      <c r="IWY9" s="125"/>
      <c r="IWZ9" s="125"/>
      <c r="IXA9" s="125"/>
      <c r="IXB9" s="125"/>
      <c r="IXC9" s="125"/>
      <c r="IXD9" s="125"/>
      <c r="IXE9" s="125"/>
      <c r="IXF9" s="125"/>
      <c r="IXG9" s="125"/>
      <c r="IXH9" s="125"/>
      <c r="IXI9" s="125"/>
      <c r="IXJ9" s="125"/>
      <c r="IXK9" s="125"/>
      <c r="IXL9" s="125"/>
      <c r="IXM9" s="125"/>
      <c r="IXN9" s="125"/>
      <c r="IXO9" s="125"/>
      <c r="IXP9" s="125"/>
      <c r="IXQ9" s="125"/>
      <c r="IXR9" s="125"/>
      <c r="IXS9" s="125"/>
      <c r="IXT9" s="125"/>
      <c r="IXU9" s="125"/>
      <c r="IXV9" s="125"/>
      <c r="IXW9" s="125"/>
      <c r="IXX9" s="125"/>
      <c r="IXY9" s="125"/>
      <c r="IXZ9" s="125"/>
      <c r="IYA9" s="125"/>
      <c r="IYB9" s="125"/>
      <c r="IYC9" s="125"/>
      <c r="IYD9" s="125"/>
      <c r="IYE9" s="125"/>
      <c r="IYF9" s="125"/>
      <c r="IYG9" s="125"/>
      <c r="IYH9" s="125"/>
      <c r="IYI9" s="125"/>
      <c r="IYJ9" s="125"/>
      <c r="IYK9" s="125"/>
      <c r="IYL9" s="125"/>
      <c r="IYM9" s="125"/>
      <c r="IYN9" s="125"/>
      <c r="IYO9" s="125"/>
      <c r="IYP9" s="125"/>
      <c r="IYQ9" s="125"/>
      <c r="IYR9" s="125"/>
      <c r="IYS9" s="125"/>
      <c r="IYT9" s="125"/>
      <c r="IYU9" s="125"/>
      <c r="IYV9" s="125"/>
      <c r="IYW9" s="125"/>
      <c r="IYX9" s="125"/>
      <c r="IYY9" s="125"/>
      <c r="IYZ9" s="125"/>
      <c r="IZA9" s="125"/>
      <c r="IZB9" s="125"/>
      <c r="IZC9" s="125"/>
      <c r="IZD9" s="125"/>
      <c r="IZE9" s="125"/>
      <c r="IZF9" s="125"/>
      <c r="IZG9" s="125"/>
      <c r="IZH9" s="125"/>
      <c r="IZI9" s="125"/>
      <c r="IZJ9" s="125"/>
      <c r="IZK9" s="125"/>
      <c r="IZL9" s="125"/>
      <c r="IZM9" s="125"/>
      <c r="IZN9" s="125"/>
      <c r="IZO9" s="125"/>
      <c r="IZP9" s="125"/>
      <c r="IZQ9" s="125"/>
      <c r="IZR9" s="125"/>
      <c r="IZS9" s="125"/>
      <c r="IZT9" s="125"/>
      <c r="IZU9" s="125"/>
      <c r="IZV9" s="125"/>
      <c r="IZW9" s="125"/>
      <c r="IZX9" s="125"/>
      <c r="IZY9" s="125"/>
      <c r="IZZ9" s="125"/>
      <c r="JAA9" s="125"/>
      <c r="JAB9" s="125"/>
      <c r="JAC9" s="125"/>
      <c r="JAD9" s="125"/>
      <c r="JAE9" s="125"/>
      <c r="JAF9" s="125"/>
      <c r="JAG9" s="125"/>
      <c r="JAH9" s="125"/>
      <c r="JAI9" s="125"/>
      <c r="JAJ9" s="125"/>
      <c r="JAK9" s="125"/>
      <c r="JAL9" s="125"/>
      <c r="JAM9" s="125"/>
      <c r="JAN9" s="125"/>
      <c r="JAO9" s="125"/>
      <c r="JAP9" s="125"/>
      <c r="JAQ9" s="125"/>
      <c r="JAR9" s="125"/>
      <c r="JAS9" s="125"/>
      <c r="JAT9" s="125"/>
      <c r="JAU9" s="125"/>
      <c r="JAV9" s="125"/>
      <c r="JAW9" s="125"/>
      <c r="JAX9" s="125"/>
      <c r="JAY9" s="125"/>
      <c r="JAZ9" s="125"/>
      <c r="JBA9" s="125"/>
      <c r="JBB9" s="125"/>
      <c r="JBC9" s="125"/>
      <c r="JBD9" s="125"/>
      <c r="JBE9" s="125"/>
      <c r="JBF9" s="125"/>
      <c r="JBG9" s="125"/>
      <c r="JBH9" s="125"/>
      <c r="JBI9" s="125"/>
      <c r="JBJ9" s="125"/>
      <c r="JBK9" s="125"/>
      <c r="JBL9" s="125"/>
      <c r="JBM9" s="125"/>
      <c r="JBN9" s="125"/>
      <c r="JBO9" s="125"/>
      <c r="JBP9" s="125"/>
      <c r="JBQ9" s="125"/>
      <c r="JBR9" s="125"/>
      <c r="JBS9" s="125"/>
      <c r="JBT9" s="125"/>
      <c r="JBU9" s="125"/>
      <c r="JBV9" s="125"/>
      <c r="JBW9" s="125"/>
      <c r="JBX9" s="125"/>
      <c r="JBY9" s="125"/>
      <c r="JBZ9" s="125"/>
      <c r="JCA9" s="125"/>
      <c r="JCB9" s="125"/>
      <c r="JCC9" s="125"/>
      <c r="JCD9" s="125"/>
      <c r="JCE9" s="125"/>
      <c r="JCF9" s="125"/>
      <c r="JCG9" s="125"/>
      <c r="JCH9" s="125"/>
      <c r="JCI9" s="125"/>
      <c r="JCJ9" s="125"/>
      <c r="JCK9" s="125"/>
      <c r="JCL9" s="125"/>
      <c r="JCM9" s="125"/>
      <c r="JCN9" s="125"/>
      <c r="JCO9" s="125"/>
      <c r="JCP9" s="125"/>
      <c r="JCQ9" s="125"/>
      <c r="JCR9" s="125"/>
      <c r="JCS9" s="125"/>
      <c r="JCT9" s="125"/>
      <c r="JCU9" s="125"/>
      <c r="JCV9" s="125"/>
      <c r="JCW9" s="125"/>
      <c r="JCX9" s="125"/>
      <c r="JCY9" s="125"/>
      <c r="JCZ9" s="125"/>
      <c r="JDA9" s="125"/>
      <c r="JDB9" s="125"/>
      <c r="JDC9" s="125"/>
      <c r="JDD9" s="125"/>
      <c r="JDE9" s="125"/>
      <c r="JDF9" s="125"/>
      <c r="JDG9" s="125"/>
      <c r="JDH9" s="125"/>
      <c r="JDI9" s="125"/>
      <c r="JDJ9" s="125"/>
      <c r="JDK9" s="125"/>
      <c r="JDL9" s="125"/>
      <c r="JDM9" s="125"/>
      <c r="JDN9" s="125"/>
      <c r="JDO9" s="125"/>
      <c r="JDP9" s="125"/>
      <c r="JDQ9" s="125"/>
      <c r="JDR9" s="125"/>
      <c r="JDS9" s="125"/>
      <c r="JDT9" s="125"/>
      <c r="JDU9" s="125"/>
      <c r="JDV9" s="125"/>
      <c r="JDW9" s="125"/>
      <c r="JDX9" s="125"/>
      <c r="JDY9" s="125"/>
      <c r="JDZ9" s="125"/>
      <c r="JEA9" s="125"/>
      <c r="JEB9" s="125"/>
      <c r="JEC9" s="125"/>
      <c r="JED9" s="125"/>
      <c r="JEE9" s="125"/>
      <c r="JEF9" s="125"/>
      <c r="JEG9" s="125"/>
      <c r="JEH9" s="125"/>
      <c r="JEI9" s="125"/>
      <c r="JEJ9" s="125"/>
      <c r="JEK9" s="125"/>
      <c r="JEL9" s="125"/>
      <c r="JEM9" s="125"/>
      <c r="JEN9" s="125"/>
      <c r="JEO9" s="125"/>
      <c r="JEP9" s="125"/>
      <c r="JEQ9" s="125"/>
      <c r="JER9" s="125"/>
      <c r="JES9" s="125"/>
      <c r="JET9" s="125"/>
      <c r="JEU9" s="125"/>
      <c r="JEV9" s="125"/>
      <c r="JEW9" s="125"/>
      <c r="JEX9" s="125"/>
      <c r="JEY9" s="125"/>
      <c r="JEZ9" s="125"/>
      <c r="JFA9" s="125"/>
      <c r="JFB9" s="125"/>
      <c r="JFC9" s="125"/>
      <c r="JFD9" s="125"/>
      <c r="JFE9" s="125"/>
      <c r="JFF9" s="125"/>
      <c r="JFG9" s="125"/>
      <c r="JFH9" s="125"/>
      <c r="JFI9" s="125"/>
      <c r="JFJ9" s="125"/>
      <c r="JFK9" s="125"/>
      <c r="JFL9" s="125"/>
      <c r="JFM9" s="125"/>
      <c r="JFN9" s="125"/>
      <c r="JFO9" s="125"/>
      <c r="JFP9" s="125"/>
      <c r="JFQ9" s="125"/>
      <c r="JFR9" s="125"/>
      <c r="JFS9" s="125"/>
      <c r="JFT9" s="125"/>
      <c r="JFU9" s="125"/>
      <c r="JFV9" s="125"/>
      <c r="JFW9" s="125"/>
      <c r="JFX9" s="125"/>
      <c r="JFY9" s="125"/>
      <c r="JFZ9" s="125"/>
      <c r="JGA9" s="125"/>
      <c r="JGB9" s="125"/>
      <c r="JGC9" s="125"/>
      <c r="JGD9" s="125"/>
      <c r="JGE9" s="125"/>
      <c r="JGF9" s="125"/>
      <c r="JGG9" s="125"/>
      <c r="JGH9" s="125"/>
      <c r="JGI9" s="125"/>
      <c r="JGJ9" s="125"/>
      <c r="JGK9" s="125"/>
      <c r="JGL9" s="125"/>
      <c r="JGM9" s="125"/>
      <c r="JGN9" s="125"/>
      <c r="JGO9" s="125"/>
      <c r="JGP9" s="125"/>
      <c r="JGQ9" s="125"/>
      <c r="JGR9" s="125"/>
      <c r="JGS9" s="125"/>
      <c r="JGT9" s="125"/>
      <c r="JGU9" s="125"/>
      <c r="JGV9" s="125"/>
      <c r="JGW9" s="125"/>
      <c r="JGX9" s="125"/>
      <c r="JGY9" s="125"/>
      <c r="JGZ9" s="125"/>
      <c r="JHA9" s="125"/>
      <c r="JHB9" s="125"/>
      <c r="JHC9" s="125"/>
      <c r="JHD9" s="125"/>
      <c r="JHE9" s="125"/>
      <c r="JHF9" s="125"/>
      <c r="JHG9" s="125"/>
      <c r="JHH9" s="125"/>
      <c r="JHI9" s="125"/>
      <c r="JHJ9" s="125"/>
      <c r="JHK9" s="125"/>
      <c r="JHL9" s="125"/>
      <c r="JHM9" s="125"/>
      <c r="JHN9" s="125"/>
      <c r="JHO9" s="125"/>
      <c r="JHP9" s="125"/>
      <c r="JHQ9" s="125"/>
      <c r="JHR9" s="125"/>
      <c r="JHS9" s="125"/>
      <c r="JHT9" s="125"/>
      <c r="JHU9" s="125"/>
      <c r="JHV9" s="125"/>
      <c r="JHW9" s="125"/>
      <c r="JHX9" s="125"/>
      <c r="JHY9" s="125"/>
      <c r="JHZ9" s="125"/>
      <c r="JIA9" s="125"/>
      <c r="JIB9" s="125"/>
      <c r="JIC9" s="125"/>
      <c r="JID9" s="125"/>
      <c r="JIE9" s="125"/>
      <c r="JIF9" s="125"/>
      <c r="JIG9" s="125"/>
      <c r="JIH9" s="125"/>
      <c r="JII9" s="125"/>
      <c r="JIJ9" s="125"/>
      <c r="JIK9" s="125"/>
      <c r="JIL9" s="125"/>
      <c r="JIM9" s="125"/>
      <c r="JIN9" s="125"/>
      <c r="JIO9" s="125"/>
      <c r="JIP9" s="125"/>
      <c r="JIQ9" s="125"/>
      <c r="JIR9" s="125"/>
      <c r="JIS9" s="125"/>
      <c r="JIT9" s="125"/>
      <c r="JIU9" s="125"/>
      <c r="JIV9" s="125"/>
      <c r="JIW9" s="125"/>
      <c r="JIX9" s="125"/>
      <c r="JIY9" s="125"/>
      <c r="JIZ9" s="125"/>
      <c r="JJA9" s="125"/>
      <c r="JJB9" s="125"/>
      <c r="JJC9" s="125"/>
      <c r="JJD9" s="125"/>
      <c r="JJE9" s="125"/>
      <c r="JJF9" s="125"/>
      <c r="JJG9" s="125"/>
      <c r="JJH9" s="125"/>
      <c r="JJI9" s="125"/>
      <c r="JJJ9" s="125"/>
      <c r="JJK9" s="125"/>
      <c r="JJL9" s="125"/>
      <c r="JJM9" s="125"/>
      <c r="JJN9" s="125"/>
      <c r="JJO9" s="125"/>
      <c r="JJP9" s="125"/>
      <c r="JJQ9" s="125"/>
      <c r="JJR9" s="125"/>
      <c r="JJS9" s="125"/>
      <c r="JJT9" s="125"/>
      <c r="JJU9" s="125"/>
      <c r="JJV9" s="125"/>
      <c r="JJW9" s="125"/>
      <c r="JJX9" s="125"/>
      <c r="JJY9" s="125"/>
      <c r="JJZ9" s="125"/>
      <c r="JKA9" s="125"/>
      <c r="JKB9" s="125"/>
      <c r="JKC9" s="125"/>
      <c r="JKD9" s="125"/>
      <c r="JKE9" s="125"/>
      <c r="JKF9" s="125"/>
      <c r="JKG9" s="125"/>
      <c r="JKH9" s="125"/>
      <c r="JKI9" s="125"/>
      <c r="JKJ9" s="125"/>
      <c r="JKK9" s="125"/>
      <c r="JKL9" s="125"/>
      <c r="JKM9" s="125"/>
      <c r="JKN9" s="125"/>
      <c r="JKO9" s="125"/>
      <c r="JKP9" s="125"/>
      <c r="JKQ9" s="125"/>
      <c r="JKR9" s="125"/>
      <c r="JKS9" s="125"/>
      <c r="JKT9" s="125"/>
      <c r="JKU9" s="125"/>
      <c r="JKV9" s="125"/>
      <c r="JKW9" s="125"/>
      <c r="JKX9" s="125"/>
      <c r="JKY9" s="125"/>
      <c r="JKZ9" s="125"/>
      <c r="JLA9" s="125"/>
      <c r="JLB9" s="125"/>
      <c r="JLC9" s="125"/>
      <c r="JLD9" s="125"/>
      <c r="JLE9" s="125"/>
      <c r="JLF9" s="125"/>
      <c r="JLG9" s="125"/>
      <c r="JLH9" s="125"/>
      <c r="JLI9" s="125"/>
      <c r="JLJ9" s="125"/>
      <c r="JLK9" s="125"/>
      <c r="JLL9" s="125"/>
      <c r="JLM9" s="125"/>
      <c r="JLN9" s="125"/>
      <c r="JLO9" s="125"/>
      <c r="JLP9" s="125"/>
      <c r="JLQ9" s="125"/>
      <c r="JLR9" s="125"/>
      <c r="JLS9" s="125"/>
      <c r="JLT9" s="125"/>
      <c r="JLU9" s="125"/>
      <c r="JLV9" s="125"/>
      <c r="JLW9" s="125"/>
      <c r="JLX9" s="125"/>
      <c r="JLY9" s="125"/>
      <c r="JLZ9" s="125"/>
      <c r="JMA9" s="125"/>
      <c r="JMB9" s="125"/>
      <c r="JMC9" s="125"/>
      <c r="JMD9" s="125"/>
      <c r="JME9" s="125"/>
      <c r="JMF9" s="125"/>
      <c r="JMG9" s="125"/>
      <c r="JMH9" s="125"/>
      <c r="JMI9" s="125"/>
      <c r="JMJ9" s="125"/>
      <c r="JMK9" s="125"/>
      <c r="JML9" s="125"/>
      <c r="JMM9" s="125"/>
      <c r="JMN9" s="125"/>
      <c r="JMO9" s="125"/>
      <c r="JMP9" s="125"/>
      <c r="JMQ9" s="125"/>
      <c r="JMR9" s="125"/>
      <c r="JMS9" s="125"/>
      <c r="JMT9" s="125"/>
      <c r="JMU9" s="125"/>
      <c r="JMV9" s="125"/>
      <c r="JMW9" s="125"/>
      <c r="JMX9" s="125"/>
      <c r="JMY9" s="125"/>
      <c r="JMZ9" s="125"/>
      <c r="JNA9" s="125"/>
      <c r="JNB9" s="125"/>
      <c r="JNC9" s="125"/>
      <c r="JND9" s="125"/>
      <c r="JNE9" s="125"/>
      <c r="JNF9" s="125"/>
      <c r="JNG9" s="125"/>
      <c r="JNH9" s="125"/>
      <c r="JNI9" s="125"/>
      <c r="JNJ9" s="125"/>
      <c r="JNK9" s="125"/>
      <c r="JNL9" s="125"/>
      <c r="JNM9" s="125"/>
      <c r="JNN9" s="125"/>
      <c r="JNO9" s="125"/>
      <c r="JNP9" s="125"/>
      <c r="JNQ9" s="125"/>
      <c r="JNR9" s="125"/>
      <c r="JNS9" s="125"/>
      <c r="JNT9" s="125"/>
      <c r="JNU9" s="125"/>
      <c r="JNV9" s="125"/>
      <c r="JNW9" s="125"/>
      <c r="JNX9" s="125"/>
      <c r="JNY9" s="125"/>
      <c r="JNZ9" s="125"/>
      <c r="JOA9" s="125"/>
      <c r="JOB9" s="125"/>
      <c r="JOC9" s="125"/>
      <c r="JOD9" s="125"/>
      <c r="JOE9" s="125"/>
      <c r="JOF9" s="125"/>
      <c r="JOG9" s="125"/>
      <c r="JOH9" s="125"/>
      <c r="JOI9" s="125"/>
      <c r="JOJ9" s="125"/>
      <c r="JOK9" s="125"/>
      <c r="JOL9" s="125"/>
      <c r="JOM9" s="125"/>
      <c r="JON9" s="125"/>
      <c r="JOO9" s="125"/>
      <c r="JOP9" s="125"/>
      <c r="JOQ9" s="125"/>
      <c r="JOR9" s="125"/>
      <c r="JOS9" s="125"/>
      <c r="JOT9" s="125"/>
      <c r="JOU9" s="125"/>
      <c r="JOV9" s="125"/>
      <c r="JOW9" s="125"/>
      <c r="JOX9" s="125"/>
      <c r="JOY9" s="125"/>
      <c r="JOZ9" s="125"/>
      <c r="JPA9" s="125"/>
      <c r="JPB9" s="125"/>
      <c r="JPC9" s="125"/>
      <c r="JPD9" s="125"/>
      <c r="JPE9" s="125"/>
      <c r="JPF9" s="125"/>
      <c r="JPG9" s="125"/>
      <c r="JPH9" s="125"/>
      <c r="JPI9" s="125"/>
      <c r="JPJ9" s="125"/>
      <c r="JPK9" s="125"/>
      <c r="JPL9" s="125"/>
      <c r="JPM9" s="125"/>
      <c r="JPN9" s="125"/>
      <c r="JPO9" s="125"/>
      <c r="JPP9" s="125"/>
      <c r="JPQ9" s="125"/>
      <c r="JPR9" s="125"/>
      <c r="JPS9" s="125"/>
      <c r="JPT9" s="125"/>
      <c r="JPU9" s="125"/>
      <c r="JPV9" s="125"/>
      <c r="JPW9" s="125"/>
      <c r="JPX9" s="125"/>
      <c r="JPY9" s="125"/>
      <c r="JPZ9" s="125"/>
      <c r="JQA9" s="125"/>
      <c r="JQB9" s="125"/>
      <c r="JQC9" s="125"/>
      <c r="JQD9" s="125"/>
      <c r="JQE9" s="125"/>
      <c r="JQF9" s="125"/>
      <c r="JQG9" s="125"/>
      <c r="JQH9" s="125"/>
      <c r="JQI9" s="125"/>
      <c r="JQJ9" s="125"/>
      <c r="JQK9" s="125"/>
      <c r="JQL9" s="125"/>
      <c r="JQM9" s="125"/>
      <c r="JQN9" s="125"/>
      <c r="JQO9" s="125"/>
      <c r="JQP9" s="125"/>
      <c r="JQQ9" s="125"/>
      <c r="JQR9" s="125"/>
      <c r="JQS9" s="125"/>
      <c r="JQT9" s="125"/>
      <c r="JQU9" s="125"/>
      <c r="JQV9" s="125"/>
      <c r="JQW9" s="125"/>
      <c r="JQX9" s="125"/>
      <c r="JQY9" s="125"/>
      <c r="JQZ9" s="125"/>
      <c r="JRA9" s="125"/>
      <c r="JRB9" s="125"/>
      <c r="JRC9" s="125"/>
      <c r="JRD9" s="125"/>
      <c r="JRE9" s="125"/>
      <c r="JRF9" s="125"/>
      <c r="JRG9" s="125"/>
      <c r="JRH9" s="125"/>
      <c r="JRI9" s="125"/>
      <c r="JRJ9" s="125"/>
      <c r="JRK9" s="125"/>
      <c r="JRL9" s="125"/>
      <c r="JRM9" s="125"/>
      <c r="JRN9" s="125"/>
      <c r="JRO9" s="125"/>
      <c r="JRP9" s="125"/>
      <c r="JRQ9" s="125"/>
      <c r="JRR9" s="125"/>
      <c r="JRS9" s="125"/>
      <c r="JRT9" s="125"/>
      <c r="JRU9" s="125"/>
      <c r="JRV9" s="125"/>
      <c r="JRW9" s="125"/>
      <c r="JRX9" s="125"/>
      <c r="JRY9" s="125"/>
      <c r="JRZ9" s="125"/>
      <c r="JSA9" s="125"/>
      <c r="JSB9" s="125"/>
      <c r="JSC9" s="125"/>
      <c r="JSD9" s="125"/>
      <c r="JSE9" s="125"/>
      <c r="JSF9" s="125"/>
      <c r="JSG9" s="125"/>
      <c r="JSH9" s="125"/>
      <c r="JSI9" s="125"/>
      <c r="JSJ9" s="125"/>
      <c r="JSK9" s="125"/>
      <c r="JSL9" s="125"/>
      <c r="JSM9" s="125"/>
      <c r="JSN9" s="125"/>
      <c r="JSO9" s="125"/>
      <c r="JSP9" s="125"/>
      <c r="JSQ9" s="125"/>
      <c r="JSR9" s="125"/>
      <c r="JSS9" s="125"/>
      <c r="JST9" s="125"/>
      <c r="JSU9" s="125"/>
      <c r="JSV9" s="125"/>
      <c r="JSW9" s="125"/>
      <c r="JSX9" s="125"/>
      <c r="JSY9" s="125"/>
      <c r="JSZ9" s="125"/>
      <c r="JTA9" s="125"/>
      <c r="JTB9" s="125"/>
      <c r="JTC9" s="125"/>
      <c r="JTD9" s="125"/>
      <c r="JTE9" s="125"/>
      <c r="JTF9" s="125"/>
      <c r="JTG9" s="125"/>
      <c r="JTH9" s="125"/>
      <c r="JTI9" s="125"/>
      <c r="JTJ9" s="125"/>
      <c r="JTK9" s="125"/>
      <c r="JTL9" s="125"/>
      <c r="JTM9" s="125"/>
      <c r="JTN9" s="125"/>
      <c r="JTO9" s="125"/>
      <c r="JTP9" s="125"/>
      <c r="JTQ9" s="125"/>
      <c r="JTR9" s="125"/>
      <c r="JTS9" s="125"/>
      <c r="JTT9" s="125"/>
      <c r="JTU9" s="125"/>
      <c r="JTV9" s="125"/>
      <c r="JTW9" s="125"/>
      <c r="JTX9" s="125"/>
      <c r="JTY9" s="125"/>
      <c r="JTZ9" s="125"/>
      <c r="JUA9" s="125"/>
      <c r="JUB9" s="125"/>
      <c r="JUC9" s="125"/>
      <c r="JUD9" s="125"/>
      <c r="JUE9" s="125"/>
      <c r="JUF9" s="125"/>
      <c r="JUG9" s="125"/>
      <c r="JUH9" s="125"/>
      <c r="JUI9" s="125"/>
      <c r="JUJ9" s="125"/>
      <c r="JUK9" s="125"/>
      <c r="JUL9" s="125"/>
      <c r="JUM9" s="125"/>
      <c r="JUN9" s="125"/>
      <c r="JUO9" s="125"/>
      <c r="JUP9" s="125"/>
      <c r="JUQ9" s="125"/>
      <c r="JUR9" s="125"/>
      <c r="JUS9" s="125"/>
      <c r="JUT9" s="125"/>
      <c r="JUU9" s="125"/>
      <c r="JUV9" s="125"/>
      <c r="JUW9" s="125"/>
      <c r="JUX9" s="125"/>
      <c r="JUY9" s="125"/>
      <c r="JUZ9" s="125"/>
      <c r="JVA9" s="125"/>
      <c r="JVB9" s="125"/>
      <c r="JVC9" s="125"/>
      <c r="JVD9" s="125"/>
      <c r="JVE9" s="125"/>
      <c r="JVF9" s="125"/>
      <c r="JVG9" s="125"/>
      <c r="JVH9" s="125"/>
      <c r="JVI9" s="125"/>
      <c r="JVJ9" s="125"/>
      <c r="JVK9" s="125"/>
      <c r="JVL9" s="125"/>
      <c r="JVM9" s="125"/>
      <c r="JVN9" s="125"/>
      <c r="JVO9" s="125"/>
      <c r="JVP9" s="125"/>
      <c r="JVQ9" s="125"/>
      <c r="JVR9" s="125"/>
      <c r="JVS9" s="125"/>
      <c r="JVT9" s="125"/>
      <c r="JVU9" s="125"/>
      <c r="JVV9" s="125"/>
      <c r="JVW9" s="125"/>
      <c r="JVX9" s="125"/>
      <c r="JVY9" s="125"/>
      <c r="JVZ9" s="125"/>
      <c r="JWA9" s="125"/>
      <c r="JWB9" s="125"/>
      <c r="JWC9" s="125"/>
      <c r="JWD9" s="125"/>
      <c r="JWE9" s="125"/>
      <c r="JWF9" s="125"/>
      <c r="JWG9" s="125"/>
      <c r="JWH9" s="125"/>
      <c r="JWI9" s="125"/>
      <c r="JWJ9" s="125"/>
      <c r="JWK9" s="125"/>
      <c r="JWL9" s="125"/>
      <c r="JWM9" s="125"/>
      <c r="JWN9" s="125"/>
      <c r="JWO9" s="125"/>
      <c r="JWP9" s="125"/>
      <c r="JWQ9" s="125"/>
      <c r="JWR9" s="125"/>
      <c r="JWS9" s="125"/>
      <c r="JWT9" s="125"/>
      <c r="JWU9" s="125"/>
      <c r="JWV9" s="125"/>
      <c r="JWW9" s="125"/>
      <c r="JWX9" s="125"/>
      <c r="JWY9" s="125"/>
      <c r="JWZ9" s="125"/>
      <c r="JXA9" s="125"/>
      <c r="JXB9" s="125"/>
      <c r="JXC9" s="125"/>
      <c r="JXD9" s="125"/>
      <c r="JXE9" s="125"/>
      <c r="JXF9" s="125"/>
      <c r="JXG9" s="125"/>
      <c r="JXH9" s="125"/>
      <c r="JXI9" s="125"/>
      <c r="JXJ9" s="125"/>
      <c r="JXK9" s="125"/>
      <c r="JXL9" s="125"/>
      <c r="JXM9" s="125"/>
      <c r="JXN9" s="125"/>
      <c r="JXO9" s="125"/>
      <c r="JXP9" s="125"/>
      <c r="JXQ9" s="125"/>
      <c r="JXR9" s="125"/>
      <c r="JXS9" s="125"/>
      <c r="JXT9" s="125"/>
      <c r="JXU9" s="125"/>
      <c r="JXV9" s="125"/>
      <c r="JXW9" s="125"/>
      <c r="JXX9" s="125"/>
      <c r="JXY9" s="125"/>
      <c r="JXZ9" s="125"/>
      <c r="JYA9" s="125"/>
      <c r="JYB9" s="125"/>
      <c r="JYC9" s="125"/>
      <c r="JYD9" s="125"/>
      <c r="JYE9" s="125"/>
      <c r="JYF9" s="125"/>
      <c r="JYG9" s="125"/>
      <c r="JYH9" s="125"/>
      <c r="JYI9" s="125"/>
      <c r="JYJ9" s="125"/>
      <c r="JYK9" s="125"/>
      <c r="JYL9" s="125"/>
      <c r="JYM9" s="125"/>
      <c r="JYN9" s="125"/>
      <c r="JYO9" s="125"/>
      <c r="JYP9" s="125"/>
      <c r="JYQ9" s="125"/>
      <c r="JYR9" s="125"/>
      <c r="JYS9" s="125"/>
      <c r="JYT9" s="125"/>
      <c r="JYU9" s="125"/>
      <c r="JYV9" s="125"/>
      <c r="JYW9" s="125"/>
      <c r="JYX9" s="125"/>
      <c r="JYY9" s="125"/>
      <c r="JYZ9" s="125"/>
      <c r="JZA9" s="125"/>
      <c r="JZB9" s="125"/>
      <c r="JZC9" s="125"/>
      <c r="JZD9" s="125"/>
      <c r="JZE9" s="125"/>
      <c r="JZF9" s="125"/>
      <c r="JZG9" s="125"/>
      <c r="JZH9" s="125"/>
      <c r="JZI9" s="125"/>
      <c r="JZJ9" s="125"/>
      <c r="JZK9" s="125"/>
      <c r="JZL9" s="125"/>
      <c r="JZM9" s="125"/>
      <c r="JZN9" s="125"/>
      <c r="JZO9" s="125"/>
      <c r="JZP9" s="125"/>
      <c r="JZQ9" s="125"/>
      <c r="JZR9" s="125"/>
      <c r="JZS9" s="125"/>
      <c r="JZT9" s="125"/>
      <c r="JZU9" s="125"/>
      <c r="JZV9" s="125"/>
      <c r="JZW9" s="125"/>
      <c r="JZX9" s="125"/>
      <c r="JZY9" s="125"/>
      <c r="JZZ9" s="125"/>
      <c r="KAA9" s="125"/>
      <c r="KAB9" s="125"/>
      <c r="KAC9" s="125"/>
      <c r="KAD9" s="125"/>
      <c r="KAE9" s="125"/>
      <c r="KAF9" s="125"/>
      <c r="KAG9" s="125"/>
      <c r="KAH9" s="125"/>
      <c r="KAI9" s="125"/>
      <c r="KAJ9" s="125"/>
      <c r="KAK9" s="125"/>
      <c r="KAL9" s="125"/>
      <c r="KAM9" s="125"/>
      <c r="KAN9" s="125"/>
      <c r="KAO9" s="125"/>
      <c r="KAP9" s="125"/>
      <c r="KAQ9" s="125"/>
      <c r="KAR9" s="125"/>
      <c r="KAS9" s="125"/>
      <c r="KAT9" s="125"/>
      <c r="KAU9" s="125"/>
      <c r="KAV9" s="125"/>
      <c r="KAW9" s="125"/>
      <c r="KAX9" s="125"/>
      <c r="KAY9" s="125"/>
      <c r="KAZ9" s="125"/>
      <c r="KBA9" s="125"/>
      <c r="KBB9" s="125"/>
      <c r="KBC9" s="125"/>
      <c r="KBD9" s="125"/>
      <c r="KBE9" s="125"/>
      <c r="KBF9" s="125"/>
      <c r="KBG9" s="125"/>
      <c r="KBH9" s="125"/>
      <c r="KBI9" s="125"/>
      <c r="KBJ9" s="125"/>
      <c r="KBK9" s="125"/>
      <c r="KBL9" s="125"/>
      <c r="KBM9" s="125"/>
      <c r="KBN9" s="125"/>
      <c r="KBO9" s="125"/>
      <c r="KBP9" s="125"/>
      <c r="KBQ9" s="125"/>
      <c r="KBR9" s="125"/>
      <c r="KBS9" s="125"/>
      <c r="KBT9" s="125"/>
      <c r="KBU9" s="125"/>
      <c r="KBV9" s="125"/>
      <c r="KBW9" s="125"/>
      <c r="KBX9" s="125"/>
      <c r="KBY9" s="125"/>
      <c r="KBZ9" s="125"/>
      <c r="KCA9" s="125"/>
      <c r="KCB9" s="125"/>
      <c r="KCC9" s="125"/>
      <c r="KCD9" s="125"/>
      <c r="KCE9" s="125"/>
      <c r="KCF9" s="125"/>
      <c r="KCG9" s="125"/>
      <c r="KCH9" s="125"/>
      <c r="KCI9" s="125"/>
      <c r="KCJ9" s="125"/>
      <c r="KCK9" s="125"/>
      <c r="KCL9" s="125"/>
      <c r="KCM9" s="125"/>
      <c r="KCN9" s="125"/>
      <c r="KCO9" s="125"/>
      <c r="KCP9" s="125"/>
      <c r="KCQ9" s="125"/>
      <c r="KCR9" s="125"/>
      <c r="KCS9" s="125"/>
      <c r="KCT9" s="125"/>
      <c r="KCU9" s="125"/>
      <c r="KCV9" s="125"/>
      <c r="KCW9" s="125"/>
      <c r="KCX9" s="125"/>
      <c r="KCY9" s="125"/>
      <c r="KCZ9" s="125"/>
      <c r="KDA9" s="125"/>
      <c r="KDB9" s="125"/>
      <c r="KDC9" s="125"/>
      <c r="KDD9" s="125"/>
      <c r="KDE9" s="125"/>
      <c r="KDF9" s="125"/>
      <c r="KDG9" s="125"/>
      <c r="KDH9" s="125"/>
      <c r="KDI9" s="125"/>
      <c r="KDJ9" s="125"/>
      <c r="KDK9" s="125"/>
      <c r="KDL9" s="125"/>
      <c r="KDM9" s="125"/>
      <c r="KDN9" s="125"/>
      <c r="KDO9" s="125"/>
      <c r="KDP9" s="125"/>
      <c r="KDQ9" s="125"/>
      <c r="KDR9" s="125"/>
      <c r="KDS9" s="125"/>
      <c r="KDT9" s="125"/>
      <c r="KDU9" s="125"/>
      <c r="KDV9" s="125"/>
      <c r="KDW9" s="125"/>
      <c r="KDX9" s="125"/>
      <c r="KDY9" s="125"/>
      <c r="KDZ9" s="125"/>
      <c r="KEA9" s="125"/>
      <c r="KEB9" s="125"/>
      <c r="KEC9" s="125"/>
      <c r="KED9" s="125"/>
      <c r="KEE9" s="125"/>
      <c r="KEF9" s="125"/>
      <c r="KEG9" s="125"/>
      <c r="KEH9" s="125"/>
      <c r="KEI9" s="125"/>
      <c r="KEJ9" s="125"/>
      <c r="KEK9" s="125"/>
      <c r="KEL9" s="125"/>
      <c r="KEM9" s="125"/>
      <c r="KEN9" s="125"/>
      <c r="KEO9" s="125"/>
      <c r="KEP9" s="125"/>
      <c r="KEQ9" s="125"/>
      <c r="KER9" s="125"/>
      <c r="KES9" s="125"/>
      <c r="KET9" s="125"/>
      <c r="KEU9" s="125"/>
      <c r="KEV9" s="125"/>
      <c r="KEW9" s="125"/>
      <c r="KEX9" s="125"/>
      <c r="KEY9" s="125"/>
      <c r="KEZ9" s="125"/>
      <c r="KFA9" s="125"/>
      <c r="KFB9" s="125"/>
      <c r="KFC9" s="125"/>
      <c r="KFD9" s="125"/>
      <c r="KFE9" s="125"/>
      <c r="KFF9" s="125"/>
      <c r="KFG9" s="125"/>
      <c r="KFH9" s="125"/>
      <c r="KFI9" s="125"/>
      <c r="KFJ9" s="125"/>
      <c r="KFK9" s="125"/>
      <c r="KFL9" s="125"/>
      <c r="KFM9" s="125"/>
      <c r="KFN9" s="125"/>
      <c r="KFO9" s="125"/>
      <c r="KFP9" s="125"/>
      <c r="KFQ9" s="125"/>
      <c r="KFR9" s="125"/>
      <c r="KFS9" s="125"/>
      <c r="KFT9" s="125"/>
      <c r="KFU9" s="125"/>
      <c r="KFV9" s="125"/>
      <c r="KFW9" s="125"/>
      <c r="KFX9" s="125"/>
      <c r="KFY9" s="125"/>
      <c r="KFZ9" s="125"/>
      <c r="KGA9" s="125"/>
      <c r="KGB9" s="125"/>
      <c r="KGC9" s="125"/>
      <c r="KGD9" s="125"/>
      <c r="KGE9" s="125"/>
      <c r="KGF9" s="125"/>
      <c r="KGG9" s="125"/>
      <c r="KGH9" s="125"/>
      <c r="KGI9" s="125"/>
      <c r="KGJ9" s="125"/>
      <c r="KGK9" s="125"/>
      <c r="KGL9" s="125"/>
      <c r="KGM9" s="125"/>
      <c r="KGN9" s="125"/>
      <c r="KGO9" s="125"/>
      <c r="KGP9" s="125"/>
      <c r="KGQ9" s="125"/>
      <c r="KGR9" s="125"/>
      <c r="KGS9" s="125"/>
      <c r="KGT9" s="125"/>
      <c r="KGU9" s="125"/>
      <c r="KGV9" s="125"/>
      <c r="KGW9" s="125"/>
      <c r="KGX9" s="125"/>
      <c r="KGY9" s="125"/>
      <c r="KGZ9" s="125"/>
      <c r="KHA9" s="125"/>
      <c r="KHB9" s="125"/>
      <c r="KHC9" s="125"/>
      <c r="KHD9" s="125"/>
      <c r="KHE9" s="125"/>
      <c r="KHF9" s="125"/>
      <c r="KHG9" s="125"/>
      <c r="KHH9" s="125"/>
      <c r="KHI9" s="125"/>
      <c r="KHJ9" s="125"/>
      <c r="KHK9" s="125"/>
      <c r="KHL9" s="125"/>
      <c r="KHM9" s="125"/>
      <c r="KHN9" s="125"/>
      <c r="KHO9" s="125"/>
      <c r="KHP9" s="125"/>
      <c r="KHQ9" s="125"/>
      <c r="KHR9" s="125"/>
      <c r="KHS9" s="125"/>
      <c r="KHT9" s="125"/>
      <c r="KHU9" s="125"/>
      <c r="KHV9" s="125"/>
      <c r="KHW9" s="125"/>
      <c r="KHX9" s="125"/>
      <c r="KHY9" s="125"/>
      <c r="KHZ9" s="125"/>
      <c r="KIA9" s="125"/>
      <c r="KIB9" s="125"/>
      <c r="KIC9" s="125"/>
      <c r="KID9" s="125"/>
      <c r="KIE9" s="125"/>
      <c r="KIF9" s="125"/>
      <c r="KIG9" s="125"/>
      <c r="KIH9" s="125"/>
      <c r="KII9" s="125"/>
      <c r="KIJ9" s="125"/>
      <c r="KIK9" s="125"/>
      <c r="KIL9" s="125"/>
      <c r="KIM9" s="125"/>
      <c r="KIN9" s="125"/>
      <c r="KIO9" s="125"/>
      <c r="KIP9" s="125"/>
      <c r="KIQ9" s="125"/>
      <c r="KIR9" s="125"/>
      <c r="KIS9" s="125"/>
      <c r="KIT9" s="125"/>
      <c r="KIU9" s="125"/>
      <c r="KIV9" s="125"/>
      <c r="KIW9" s="125"/>
      <c r="KIX9" s="125"/>
      <c r="KIY9" s="125"/>
      <c r="KIZ9" s="125"/>
      <c r="KJA9" s="125"/>
      <c r="KJB9" s="125"/>
      <c r="KJC9" s="125"/>
      <c r="KJD9" s="125"/>
      <c r="KJE9" s="125"/>
      <c r="KJF9" s="125"/>
      <c r="KJG9" s="125"/>
      <c r="KJH9" s="125"/>
      <c r="KJI9" s="125"/>
      <c r="KJJ9" s="125"/>
      <c r="KJK9" s="125"/>
      <c r="KJL9" s="125"/>
      <c r="KJM9" s="125"/>
      <c r="KJN9" s="125"/>
      <c r="KJO9" s="125"/>
      <c r="KJP9" s="125"/>
      <c r="KJQ9" s="125"/>
      <c r="KJR9" s="125"/>
      <c r="KJS9" s="125"/>
      <c r="KJT9" s="125"/>
      <c r="KJU9" s="125"/>
      <c r="KJV9" s="125"/>
      <c r="KJW9" s="125"/>
      <c r="KJX9" s="125"/>
      <c r="KJY9" s="125"/>
      <c r="KJZ9" s="125"/>
      <c r="KKA9" s="125"/>
      <c r="KKB9" s="125"/>
      <c r="KKC9" s="125"/>
      <c r="KKD9" s="125"/>
      <c r="KKE9" s="125"/>
      <c r="KKF9" s="125"/>
      <c r="KKG9" s="125"/>
      <c r="KKH9" s="125"/>
      <c r="KKI9" s="125"/>
      <c r="KKJ9" s="125"/>
      <c r="KKK9" s="125"/>
      <c r="KKL9" s="125"/>
      <c r="KKM9" s="125"/>
      <c r="KKN9" s="125"/>
      <c r="KKO9" s="125"/>
      <c r="KKP9" s="125"/>
      <c r="KKQ9" s="125"/>
      <c r="KKR9" s="125"/>
      <c r="KKS9" s="125"/>
      <c r="KKT9" s="125"/>
      <c r="KKU9" s="125"/>
      <c r="KKV9" s="125"/>
      <c r="KKW9" s="125"/>
      <c r="KKX9" s="125"/>
      <c r="KKY9" s="125"/>
      <c r="KKZ9" s="125"/>
      <c r="KLA9" s="125"/>
      <c r="KLB9" s="125"/>
      <c r="KLC9" s="125"/>
      <c r="KLD9" s="125"/>
      <c r="KLE9" s="125"/>
      <c r="KLF9" s="125"/>
      <c r="KLG9" s="125"/>
      <c r="KLH9" s="125"/>
      <c r="KLI9" s="125"/>
      <c r="KLJ9" s="125"/>
      <c r="KLK9" s="125"/>
      <c r="KLL9" s="125"/>
      <c r="KLM9" s="125"/>
      <c r="KLN9" s="125"/>
      <c r="KLO9" s="125"/>
      <c r="KLP9" s="125"/>
      <c r="KLQ9" s="125"/>
      <c r="KLR9" s="125"/>
      <c r="KLS9" s="125"/>
      <c r="KLT9" s="125"/>
      <c r="KLU9" s="125"/>
      <c r="KLV9" s="125"/>
      <c r="KLW9" s="125"/>
      <c r="KLX9" s="125"/>
      <c r="KLY9" s="125"/>
      <c r="KLZ9" s="125"/>
      <c r="KMA9" s="125"/>
      <c r="KMB9" s="125"/>
      <c r="KMC9" s="125"/>
      <c r="KMD9" s="125"/>
      <c r="KME9" s="125"/>
      <c r="KMF9" s="125"/>
      <c r="KMG9" s="125"/>
      <c r="KMH9" s="125"/>
      <c r="KMI9" s="125"/>
      <c r="KMJ9" s="125"/>
      <c r="KMK9" s="125"/>
      <c r="KML9" s="125"/>
      <c r="KMM9" s="125"/>
      <c r="KMN9" s="125"/>
      <c r="KMO9" s="125"/>
      <c r="KMP9" s="125"/>
      <c r="KMQ9" s="125"/>
      <c r="KMR9" s="125"/>
      <c r="KMS9" s="125"/>
      <c r="KMT9" s="125"/>
      <c r="KMU9" s="125"/>
      <c r="KMV9" s="125"/>
      <c r="KMW9" s="125"/>
      <c r="KMX9" s="125"/>
      <c r="KMY9" s="125"/>
      <c r="KMZ9" s="125"/>
      <c r="KNA9" s="125"/>
      <c r="KNB9" s="125"/>
      <c r="KNC9" s="125"/>
      <c r="KND9" s="125"/>
      <c r="KNE9" s="125"/>
      <c r="KNF9" s="125"/>
      <c r="KNG9" s="125"/>
      <c r="KNH9" s="125"/>
      <c r="KNI9" s="125"/>
      <c r="KNJ9" s="125"/>
      <c r="KNK9" s="125"/>
      <c r="KNL9" s="125"/>
      <c r="KNM9" s="125"/>
      <c r="KNN9" s="125"/>
      <c r="KNO9" s="125"/>
      <c r="KNP9" s="125"/>
      <c r="KNQ9" s="125"/>
      <c r="KNR9" s="125"/>
      <c r="KNS9" s="125"/>
      <c r="KNT9" s="125"/>
      <c r="KNU9" s="125"/>
      <c r="KNV9" s="125"/>
      <c r="KNW9" s="125"/>
      <c r="KNX9" s="125"/>
      <c r="KNY9" s="125"/>
      <c r="KNZ9" s="125"/>
      <c r="KOA9" s="125"/>
      <c r="KOB9" s="125"/>
      <c r="KOC9" s="125"/>
      <c r="KOD9" s="125"/>
      <c r="KOE9" s="125"/>
      <c r="KOF9" s="125"/>
      <c r="KOG9" s="125"/>
      <c r="KOH9" s="125"/>
      <c r="KOI9" s="125"/>
      <c r="KOJ9" s="125"/>
      <c r="KOK9" s="125"/>
      <c r="KOL9" s="125"/>
      <c r="KOM9" s="125"/>
      <c r="KON9" s="125"/>
      <c r="KOO9" s="125"/>
      <c r="KOP9" s="125"/>
      <c r="KOQ9" s="125"/>
      <c r="KOR9" s="125"/>
      <c r="KOS9" s="125"/>
      <c r="KOT9" s="125"/>
      <c r="KOU9" s="125"/>
      <c r="KOV9" s="125"/>
      <c r="KOW9" s="125"/>
      <c r="KOX9" s="125"/>
      <c r="KOY9" s="125"/>
      <c r="KOZ9" s="125"/>
      <c r="KPA9" s="125"/>
      <c r="KPB9" s="125"/>
      <c r="KPC9" s="125"/>
      <c r="KPD9" s="125"/>
      <c r="KPE9" s="125"/>
      <c r="KPF9" s="125"/>
      <c r="KPG9" s="125"/>
      <c r="KPH9" s="125"/>
      <c r="KPI9" s="125"/>
      <c r="KPJ9" s="125"/>
      <c r="KPK9" s="125"/>
      <c r="KPL9" s="125"/>
      <c r="KPM9" s="125"/>
      <c r="KPN9" s="125"/>
      <c r="KPO9" s="125"/>
      <c r="KPP9" s="125"/>
      <c r="KPQ9" s="125"/>
      <c r="KPR9" s="125"/>
      <c r="KPS9" s="125"/>
      <c r="KPT9" s="125"/>
      <c r="KPU9" s="125"/>
      <c r="KPV9" s="125"/>
      <c r="KPW9" s="125"/>
      <c r="KPX9" s="125"/>
      <c r="KPY9" s="125"/>
      <c r="KPZ9" s="125"/>
      <c r="KQA9" s="125"/>
      <c r="KQB9" s="125"/>
      <c r="KQC9" s="125"/>
      <c r="KQD9" s="125"/>
      <c r="KQE9" s="125"/>
      <c r="KQF9" s="125"/>
      <c r="KQG9" s="125"/>
      <c r="KQH9" s="125"/>
      <c r="KQI9" s="125"/>
      <c r="KQJ9" s="125"/>
      <c r="KQK9" s="125"/>
      <c r="KQL9" s="125"/>
      <c r="KQM9" s="125"/>
      <c r="KQN9" s="125"/>
      <c r="KQO9" s="125"/>
      <c r="KQP9" s="125"/>
      <c r="KQQ9" s="125"/>
      <c r="KQR9" s="125"/>
      <c r="KQS9" s="125"/>
      <c r="KQT9" s="125"/>
      <c r="KQU9" s="125"/>
      <c r="KQV9" s="125"/>
      <c r="KQW9" s="125"/>
      <c r="KQX9" s="125"/>
      <c r="KQY9" s="125"/>
      <c r="KQZ9" s="125"/>
      <c r="KRA9" s="125"/>
      <c r="KRB9" s="125"/>
      <c r="KRC9" s="125"/>
      <c r="KRD9" s="125"/>
      <c r="KRE9" s="125"/>
      <c r="KRF9" s="125"/>
      <c r="KRG9" s="125"/>
      <c r="KRH9" s="125"/>
      <c r="KRI9" s="125"/>
      <c r="KRJ9" s="125"/>
      <c r="KRK9" s="125"/>
      <c r="KRL9" s="125"/>
      <c r="KRM9" s="125"/>
      <c r="KRN9" s="125"/>
      <c r="KRO9" s="125"/>
      <c r="KRP9" s="125"/>
      <c r="KRQ9" s="125"/>
      <c r="KRR9" s="125"/>
      <c r="KRS9" s="125"/>
      <c r="KRT9" s="125"/>
      <c r="KRU9" s="125"/>
      <c r="KRV9" s="125"/>
      <c r="KRW9" s="125"/>
      <c r="KRX9" s="125"/>
      <c r="KRY9" s="125"/>
      <c r="KRZ9" s="125"/>
      <c r="KSA9" s="125"/>
      <c r="KSB9" s="125"/>
      <c r="KSC9" s="125"/>
      <c r="KSD9" s="125"/>
      <c r="KSE9" s="125"/>
      <c r="KSF9" s="125"/>
      <c r="KSG9" s="125"/>
      <c r="KSH9" s="125"/>
      <c r="KSI9" s="125"/>
      <c r="KSJ9" s="125"/>
      <c r="KSK9" s="125"/>
      <c r="KSL9" s="125"/>
      <c r="KSM9" s="125"/>
      <c r="KSN9" s="125"/>
      <c r="KSO9" s="125"/>
      <c r="KSP9" s="125"/>
      <c r="KSQ9" s="125"/>
      <c r="KSR9" s="125"/>
      <c r="KSS9" s="125"/>
      <c r="KST9" s="125"/>
      <c r="KSU9" s="125"/>
      <c r="KSV9" s="125"/>
      <c r="KSW9" s="125"/>
      <c r="KSX9" s="125"/>
      <c r="KSY9" s="125"/>
      <c r="KSZ9" s="125"/>
      <c r="KTA9" s="125"/>
      <c r="KTB9" s="125"/>
      <c r="KTC9" s="125"/>
      <c r="KTD9" s="125"/>
      <c r="KTE9" s="125"/>
      <c r="KTF9" s="125"/>
      <c r="KTG9" s="125"/>
      <c r="KTH9" s="125"/>
      <c r="KTI9" s="125"/>
      <c r="KTJ9" s="125"/>
      <c r="KTK9" s="125"/>
      <c r="KTL9" s="125"/>
      <c r="KTM9" s="125"/>
      <c r="KTN9" s="125"/>
      <c r="KTO9" s="125"/>
      <c r="KTP9" s="125"/>
      <c r="KTQ9" s="125"/>
      <c r="KTR9" s="125"/>
      <c r="KTS9" s="125"/>
      <c r="KTT9" s="125"/>
      <c r="KTU9" s="125"/>
      <c r="KTV9" s="125"/>
      <c r="KTW9" s="125"/>
      <c r="KTX9" s="125"/>
      <c r="KTY9" s="125"/>
      <c r="KTZ9" s="125"/>
      <c r="KUA9" s="125"/>
      <c r="KUB9" s="125"/>
      <c r="KUC9" s="125"/>
      <c r="KUD9" s="125"/>
      <c r="KUE9" s="125"/>
      <c r="KUF9" s="125"/>
      <c r="KUG9" s="125"/>
      <c r="KUH9" s="125"/>
      <c r="KUI9" s="125"/>
      <c r="KUJ9" s="125"/>
      <c r="KUK9" s="125"/>
      <c r="KUL9" s="125"/>
      <c r="KUM9" s="125"/>
      <c r="KUN9" s="125"/>
      <c r="KUO9" s="125"/>
      <c r="KUP9" s="125"/>
      <c r="KUQ9" s="125"/>
      <c r="KUR9" s="125"/>
      <c r="KUS9" s="125"/>
      <c r="KUT9" s="125"/>
      <c r="KUU9" s="125"/>
      <c r="KUV9" s="125"/>
      <c r="KUW9" s="125"/>
      <c r="KUX9" s="125"/>
      <c r="KUY9" s="125"/>
      <c r="KUZ9" s="125"/>
      <c r="KVA9" s="125"/>
      <c r="KVB9" s="125"/>
      <c r="KVC9" s="125"/>
      <c r="KVD9" s="125"/>
      <c r="KVE9" s="125"/>
      <c r="KVF9" s="125"/>
      <c r="KVG9" s="125"/>
      <c r="KVH9" s="125"/>
      <c r="KVI9" s="125"/>
      <c r="KVJ9" s="125"/>
      <c r="KVK9" s="125"/>
      <c r="KVL9" s="125"/>
      <c r="KVM9" s="125"/>
      <c r="KVN9" s="125"/>
      <c r="KVO9" s="125"/>
      <c r="KVP9" s="125"/>
      <c r="KVQ9" s="125"/>
      <c r="KVR9" s="125"/>
      <c r="KVS9" s="125"/>
      <c r="KVT9" s="125"/>
      <c r="KVU9" s="125"/>
      <c r="KVV9" s="125"/>
      <c r="KVW9" s="125"/>
      <c r="KVX9" s="125"/>
      <c r="KVY9" s="125"/>
      <c r="KVZ9" s="125"/>
      <c r="KWA9" s="125"/>
      <c r="KWB9" s="125"/>
      <c r="KWC9" s="125"/>
      <c r="KWD9" s="125"/>
      <c r="KWE9" s="125"/>
      <c r="KWF9" s="125"/>
      <c r="KWG9" s="125"/>
      <c r="KWH9" s="125"/>
      <c r="KWI9" s="125"/>
      <c r="KWJ9" s="125"/>
      <c r="KWK9" s="125"/>
      <c r="KWL9" s="125"/>
      <c r="KWM9" s="125"/>
      <c r="KWN9" s="125"/>
      <c r="KWO9" s="125"/>
      <c r="KWP9" s="125"/>
      <c r="KWQ9" s="125"/>
      <c r="KWR9" s="125"/>
      <c r="KWS9" s="125"/>
      <c r="KWT9" s="125"/>
      <c r="KWU9" s="125"/>
      <c r="KWV9" s="125"/>
      <c r="KWW9" s="125"/>
      <c r="KWX9" s="125"/>
      <c r="KWY9" s="125"/>
      <c r="KWZ9" s="125"/>
      <c r="KXA9" s="125"/>
      <c r="KXB9" s="125"/>
      <c r="KXC9" s="125"/>
      <c r="KXD9" s="125"/>
      <c r="KXE9" s="125"/>
      <c r="KXF9" s="125"/>
      <c r="KXG9" s="125"/>
      <c r="KXH9" s="125"/>
      <c r="KXI9" s="125"/>
      <c r="KXJ9" s="125"/>
      <c r="KXK9" s="125"/>
      <c r="KXL9" s="125"/>
      <c r="KXM9" s="125"/>
      <c r="KXN9" s="125"/>
      <c r="KXO9" s="125"/>
      <c r="KXP9" s="125"/>
      <c r="KXQ9" s="125"/>
      <c r="KXR9" s="125"/>
      <c r="KXS9" s="125"/>
      <c r="KXT9" s="125"/>
      <c r="KXU9" s="125"/>
      <c r="KXV9" s="125"/>
      <c r="KXW9" s="125"/>
      <c r="KXX9" s="125"/>
      <c r="KXY9" s="125"/>
      <c r="KXZ9" s="125"/>
      <c r="KYA9" s="125"/>
      <c r="KYB9" s="125"/>
      <c r="KYC9" s="125"/>
      <c r="KYD9" s="125"/>
      <c r="KYE9" s="125"/>
      <c r="KYF9" s="125"/>
      <c r="KYG9" s="125"/>
      <c r="KYH9" s="125"/>
      <c r="KYI9" s="125"/>
      <c r="KYJ9" s="125"/>
      <c r="KYK9" s="125"/>
      <c r="KYL9" s="125"/>
      <c r="KYM9" s="125"/>
      <c r="KYN9" s="125"/>
      <c r="KYO9" s="125"/>
      <c r="KYP9" s="125"/>
      <c r="KYQ9" s="125"/>
      <c r="KYR9" s="125"/>
      <c r="KYS9" s="125"/>
      <c r="KYT9" s="125"/>
      <c r="KYU9" s="125"/>
      <c r="KYV9" s="125"/>
      <c r="KYW9" s="125"/>
      <c r="KYX9" s="125"/>
      <c r="KYY9" s="125"/>
      <c r="KYZ9" s="125"/>
      <c r="KZA9" s="125"/>
      <c r="KZB9" s="125"/>
      <c r="KZC9" s="125"/>
      <c r="KZD9" s="125"/>
      <c r="KZE9" s="125"/>
      <c r="KZF9" s="125"/>
      <c r="KZG9" s="125"/>
      <c r="KZH9" s="125"/>
      <c r="KZI9" s="125"/>
      <c r="KZJ9" s="125"/>
      <c r="KZK9" s="125"/>
      <c r="KZL9" s="125"/>
      <c r="KZM9" s="125"/>
      <c r="KZN9" s="125"/>
      <c r="KZO9" s="125"/>
      <c r="KZP9" s="125"/>
      <c r="KZQ9" s="125"/>
      <c r="KZR9" s="125"/>
      <c r="KZS9" s="125"/>
      <c r="KZT9" s="125"/>
      <c r="KZU9" s="125"/>
      <c r="KZV9" s="125"/>
      <c r="KZW9" s="125"/>
      <c r="KZX9" s="125"/>
      <c r="KZY9" s="125"/>
      <c r="KZZ9" s="125"/>
      <c r="LAA9" s="125"/>
      <c r="LAB9" s="125"/>
      <c r="LAC9" s="125"/>
      <c r="LAD9" s="125"/>
      <c r="LAE9" s="125"/>
      <c r="LAF9" s="125"/>
      <c r="LAG9" s="125"/>
      <c r="LAH9" s="125"/>
      <c r="LAI9" s="125"/>
      <c r="LAJ9" s="125"/>
      <c r="LAK9" s="125"/>
      <c r="LAL9" s="125"/>
      <c r="LAM9" s="125"/>
      <c r="LAN9" s="125"/>
      <c r="LAO9" s="125"/>
      <c r="LAP9" s="125"/>
      <c r="LAQ9" s="125"/>
      <c r="LAR9" s="125"/>
      <c r="LAS9" s="125"/>
      <c r="LAT9" s="125"/>
      <c r="LAU9" s="125"/>
      <c r="LAV9" s="125"/>
      <c r="LAW9" s="125"/>
      <c r="LAX9" s="125"/>
      <c r="LAY9" s="125"/>
      <c r="LAZ9" s="125"/>
      <c r="LBA9" s="125"/>
      <c r="LBB9" s="125"/>
      <c r="LBC9" s="125"/>
      <c r="LBD9" s="125"/>
      <c r="LBE9" s="125"/>
      <c r="LBF9" s="125"/>
      <c r="LBG9" s="125"/>
      <c r="LBH9" s="125"/>
      <c r="LBI9" s="125"/>
      <c r="LBJ9" s="125"/>
      <c r="LBK9" s="125"/>
      <c r="LBL9" s="125"/>
      <c r="LBM9" s="125"/>
      <c r="LBN9" s="125"/>
      <c r="LBO9" s="125"/>
      <c r="LBP9" s="125"/>
      <c r="LBQ9" s="125"/>
      <c r="LBR9" s="125"/>
      <c r="LBS9" s="125"/>
      <c r="LBT9" s="125"/>
      <c r="LBU9" s="125"/>
      <c r="LBV9" s="125"/>
      <c r="LBW9" s="125"/>
      <c r="LBX9" s="125"/>
      <c r="LBY9" s="125"/>
      <c r="LBZ9" s="125"/>
      <c r="LCA9" s="125"/>
      <c r="LCB9" s="125"/>
      <c r="LCC9" s="125"/>
      <c r="LCD9" s="125"/>
      <c r="LCE9" s="125"/>
      <c r="LCF9" s="125"/>
      <c r="LCG9" s="125"/>
      <c r="LCH9" s="125"/>
      <c r="LCI9" s="125"/>
      <c r="LCJ9" s="125"/>
      <c r="LCK9" s="125"/>
      <c r="LCL9" s="125"/>
      <c r="LCM9" s="125"/>
      <c r="LCN9" s="125"/>
      <c r="LCO9" s="125"/>
      <c r="LCP9" s="125"/>
      <c r="LCQ9" s="125"/>
      <c r="LCR9" s="125"/>
      <c r="LCS9" s="125"/>
      <c r="LCT9" s="125"/>
      <c r="LCU9" s="125"/>
      <c r="LCV9" s="125"/>
      <c r="LCW9" s="125"/>
      <c r="LCX9" s="125"/>
      <c r="LCY9" s="125"/>
      <c r="LCZ9" s="125"/>
      <c r="LDA9" s="125"/>
      <c r="LDB9" s="125"/>
      <c r="LDC9" s="125"/>
      <c r="LDD9" s="125"/>
      <c r="LDE9" s="125"/>
      <c r="LDF9" s="125"/>
      <c r="LDG9" s="125"/>
      <c r="LDH9" s="125"/>
      <c r="LDI9" s="125"/>
      <c r="LDJ9" s="125"/>
      <c r="LDK9" s="125"/>
      <c r="LDL9" s="125"/>
      <c r="LDM9" s="125"/>
      <c r="LDN9" s="125"/>
      <c r="LDO9" s="125"/>
      <c r="LDP9" s="125"/>
      <c r="LDQ9" s="125"/>
      <c r="LDR9" s="125"/>
      <c r="LDS9" s="125"/>
      <c r="LDT9" s="125"/>
      <c r="LDU9" s="125"/>
      <c r="LDV9" s="125"/>
      <c r="LDW9" s="125"/>
      <c r="LDX9" s="125"/>
      <c r="LDY9" s="125"/>
      <c r="LDZ9" s="125"/>
      <c r="LEA9" s="125"/>
      <c r="LEB9" s="125"/>
      <c r="LEC9" s="125"/>
      <c r="LED9" s="125"/>
      <c r="LEE9" s="125"/>
      <c r="LEF9" s="125"/>
      <c r="LEG9" s="125"/>
      <c r="LEH9" s="125"/>
      <c r="LEI9" s="125"/>
      <c r="LEJ9" s="125"/>
      <c r="LEK9" s="125"/>
      <c r="LEL9" s="125"/>
      <c r="LEM9" s="125"/>
      <c r="LEN9" s="125"/>
      <c r="LEO9" s="125"/>
      <c r="LEP9" s="125"/>
      <c r="LEQ9" s="125"/>
      <c r="LER9" s="125"/>
      <c r="LES9" s="125"/>
      <c r="LET9" s="125"/>
      <c r="LEU9" s="125"/>
      <c r="LEV9" s="125"/>
      <c r="LEW9" s="125"/>
      <c r="LEX9" s="125"/>
      <c r="LEY9" s="125"/>
      <c r="LEZ9" s="125"/>
      <c r="LFA9" s="125"/>
      <c r="LFB9" s="125"/>
      <c r="LFC9" s="125"/>
      <c r="LFD9" s="125"/>
      <c r="LFE9" s="125"/>
      <c r="LFF9" s="125"/>
      <c r="LFG9" s="125"/>
      <c r="LFH9" s="125"/>
      <c r="LFI9" s="125"/>
      <c r="LFJ9" s="125"/>
      <c r="LFK9" s="125"/>
      <c r="LFL9" s="125"/>
      <c r="LFM9" s="125"/>
      <c r="LFN9" s="125"/>
      <c r="LFO9" s="125"/>
      <c r="LFP9" s="125"/>
      <c r="LFQ9" s="125"/>
      <c r="LFR9" s="125"/>
      <c r="LFS9" s="125"/>
      <c r="LFT9" s="125"/>
      <c r="LFU9" s="125"/>
      <c r="LFV9" s="125"/>
      <c r="LFW9" s="125"/>
      <c r="LFX9" s="125"/>
      <c r="LFY9" s="125"/>
      <c r="LFZ9" s="125"/>
      <c r="LGA9" s="125"/>
      <c r="LGB9" s="125"/>
      <c r="LGC9" s="125"/>
      <c r="LGD9" s="125"/>
      <c r="LGE9" s="125"/>
      <c r="LGF9" s="125"/>
      <c r="LGG9" s="125"/>
      <c r="LGH9" s="125"/>
      <c r="LGI9" s="125"/>
      <c r="LGJ9" s="125"/>
      <c r="LGK9" s="125"/>
      <c r="LGL9" s="125"/>
      <c r="LGM9" s="125"/>
      <c r="LGN9" s="125"/>
      <c r="LGO9" s="125"/>
      <c r="LGP9" s="125"/>
      <c r="LGQ9" s="125"/>
      <c r="LGR9" s="125"/>
      <c r="LGS9" s="125"/>
      <c r="LGT9" s="125"/>
      <c r="LGU9" s="125"/>
      <c r="LGV9" s="125"/>
      <c r="LGW9" s="125"/>
      <c r="LGX9" s="125"/>
      <c r="LGY9" s="125"/>
      <c r="LGZ9" s="125"/>
      <c r="LHA9" s="125"/>
      <c r="LHB9" s="125"/>
      <c r="LHC9" s="125"/>
      <c r="LHD9" s="125"/>
      <c r="LHE9" s="125"/>
      <c r="LHF9" s="125"/>
      <c r="LHG9" s="125"/>
      <c r="LHH9" s="125"/>
      <c r="LHI9" s="125"/>
      <c r="LHJ9" s="125"/>
      <c r="LHK9" s="125"/>
      <c r="LHL9" s="125"/>
      <c r="LHM9" s="125"/>
      <c r="LHN9" s="125"/>
      <c r="LHO9" s="125"/>
      <c r="LHP9" s="125"/>
      <c r="LHQ9" s="125"/>
      <c r="LHR9" s="125"/>
      <c r="LHS9" s="125"/>
      <c r="LHT9" s="125"/>
      <c r="LHU9" s="125"/>
      <c r="LHV9" s="125"/>
      <c r="LHW9" s="125"/>
      <c r="LHX9" s="125"/>
      <c r="LHY9" s="125"/>
      <c r="LHZ9" s="125"/>
      <c r="LIA9" s="125"/>
      <c r="LIB9" s="125"/>
      <c r="LIC9" s="125"/>
      <c r="LID9" s="125"/>
      <c r="LIE9" s="125"/>
      <c r="LIF9" s="125"/>
      <c r="LIG9" s="125"/>
      <c r="LIH9" s="125"/>
      <c r="LII9" s="125"/>
      <c r="LIJ9" s="125"/>
      <c r="LIK9" s="125"/>
      <c r="LIL9" s="125"/>
      <c r="LIM9" s="125"/>
      <c r="LIN9" s="125"/>
      <c r="LIO9" s="125"/>
      <c r="LIP9" s="125"/>
      <c r="LIQ9" s="125"/>
      <c r="LIR9" s="125"/>
      <c r="LIS9" s="125"/>
      <c r="LIT9" s="125"/>
      <c r="LIU9" s="125"/>
      <c r="LIV9" s="125"/>
      <c r="LIW9" s="125"/>
      <c r="LIX9" s="125"/>
      <c r="LIY9" s="125"/>
      <c r="LIZ9" s="125"/>
      <c r="LJA9" s="125"/>
      <c r="LJB9" s="125"/>
      <c r="LJC9" s="125"/>
      <c r="LJD9" s="125"/>
      <c r="LJE9" s="125"/>
      <c r="LJF9" s="125"/>
      <c r="LJG9" s="125"/>
      <c r="LJH9" s="125"/>
      <c r="LJI9" s="125"/>
      <c r="LJJ9" s="125"/>
      <c r="LJK9" s="125"/>
      <c r="LJL9" s="125"/>
      <c r="LJM9" s="125"/>
      <c r="LJN9" s="125"/>
      <c r="LJO9" s="125"/>
      <c r="LJP9" s="125"/>
      <c r="LJQ9" s="125"/>
      <c r="LJR9" s="125"/>
      <c r="LJS9" s="125"/>
      <c r="LJT9" s="125"/>
      <c r="LJU9" s="125"/>
      <c r="LJV9" s="125"/>
      <c r="LJW9" s="125"/>
      <c r="LJX9" s="125"/>
      <c r="LJY9" s="125"/>
      <c r="LJZ9" s="125"/>
      <c r="LKA9" s="125"/>
      <c r="LKB9" s="125"/>
      <c r="LKC9" s="125"/>
      <c r="LKD9" s="125"/>
      <c r="LKE9" s="125"/>
      <c r="LKF9" s="125"/>
      <c r="LKG9" s="125"/>
      <c r="LKH9" s="125"/>
      <c r="LKI9" s="125"/>
      <c r="LKJ9" s="125"/>
      <c r="LKK9" s="125"/>
      <c r="LKL9" s="125"/>
      <c r="LKM9" s="125"/>
      <c r="LKN9" s="125"/>
      <c r="LKO9" s="125"/>
      <c r="LKP9" s="125"/>
      <c r="LKQ9" s="125"/>
      <c r="LKR9" s="125"/>
      <c r="LKS9" s="125"/>
      <c r="LKT9" s="125"/>
      <c r="LKU9" s="125"/>
      <c r="LKV9" s="125"/>
      <c r="LKW9" s="125"/>
      <c r="LKX9" s="125"/>
      <c r="LKY9" s="125"/>
      <c r="LKZ9" s="125"/>
      <c r="LLA9" s="125"/>
      <c r="LLB9" s="125"/>
      <c r="LLC9" s="125"/>
      <c r="LLD9" s="125"/>
      <c r="LLE9" s="125"/>
      <c r="LLF9" s="125"/>
      <c r="LLG9" s="125"/>
      <c r="LLH9" s="125"/>
      <c r="LLI9" s="125"/>
      <c r="LLJ9" s="125"/>
      <c r="LLK9" s="125"/>
      <c r="LLL9" s="125"/>
      <c r="LLM9" s="125"/>
      <c r="LLN9" s="125"/>
      <c r="LLO9" s="125"/>
      <c r="LLP9" s="125"/>
      <c r="LLQ9" s="125"/>
      <c r="LLR9" s="125"/>
      <c r="LLS9" s="125"/>
      <c r="LLT9" s="125"/>
      <c r="LLU9" s="125"/>
      <c r="LLV9" s="125"/>
      <c r="LLW9" s="125"/>
      <c r="LLX9" s="125"/>
      <c r="LLY9" s="125"/>
      <c r="LLZ9" s="125"/>
      <c r="LMA9" s="125"/>
      <c r="LMB9" s="125"/>
      <c r="LMC9" s="125"/>
      <c r="LMD9" s="125"/>
      <c r="LME9" s="125"/>
      <c r="LMF9" s="125"/>
      <c r="LMG9" s="125"/>
      <c r="LMH9" s="125"/>
      <c r="LMI9" s="125"/>
      <c r="LMJ9" s="125"/>
      <c r="LMK9" s="125"/>
      <c r="LML9" s="125"/>
      <c r="LMM9" s="125"/>
      <c r="LMN9" s="125"/>
      <c r="LMO9" s="125"/>
      <c r="LMP9" s="125"/>
      <c r="LMQ9" s="125"/>
      <c r="LMR9" s="125"/>
      <c r="LMS9" s="125"/>
      <c r="LMT9" s="125"/>
      <c r="LMU9" s="125"/>
      <c r="LMV9" s="125"/>
      <c r="LMW9" s="125"/>
      <c r="LMX9" s="125"/>
      <c r="LMY9" s="125"/>
      <c r="LMZ9" s="125"/>
      <c r="LNA9" s="125"/>
      <c r="LNB9" s="125"/>
      <c r="LNC9" s="125"/>
      <c r="LND9" s="125"/>
      <c r="LNE9" s="125"/>
      <c r="LNF9" s="125"/>
      <c r="LNG9" s="125"/>
      <c r="LNH9" s="125"/>
      <c r="LNI9" s="125"/>
      <c r="LNJ9" s="125"/>
      <c r="LNK9" s="125"/>
      <c r="LNL9" s="125"/>
      <c r="LNM9" s="125"/>
      <c r="LNN9" s="125"/>
      <c r="LNO9" s="125"/>
      <c r="LNP9" s="125"/>
      <c r="LNQ9" s="125"/>
      <c r="LNR9" s="125"/>
      <c r="LNS9" s="125"/>
      <c r="LNT9" s="125"/>
      <c r="LNU9" s="125"/>
      <c r="LNV9" s="125"/>
      <c r="LNW9" s="125"/>
      <c r="LNX9" s="125"/>
      <c r="LNY9" s="125"/>
      <c r="LNZ9" s="125"/>
      <c r="LOA9" s="125"/>
      <c r="LOB9" s="125"/>
      <c r="LOC9" s="125"/>
      <c r="LOD9" s="125"/>
      <c r="LOE9" s="125"/>
      <c r="LOF9" s="125"/>
      <c r="LOG9" s="125"/>
      <c r="LOH9" s="125"/>
      <c r="LOI9" s="125"/>
      <c r="LOJ9" s="125"/>
      <c r="LOK9" s="125"/>
      <c r="LOL9" s="125"/>
      <c r="LOM9" s="125"/>
      <c r="LON9" s="125"/>
      <c r="LOO9" s="125"/>
      <c r="LOP9" s="125"/>
      <c r="LOQ9" s="125"/>
      <c r="LOR9" s="125"/>
      <c r="LOS9" s="125"/>
      <c r="LOT9" s="125"/>
      <c r="LOU9" s="125"/>
      <c r="LOV9" s="125"/>
      <c r="LOW9" s="125"/>
      <c r="LOX9" s="125"/>
      <c r="LOY9" s="125"/>
      <c r="LOZ9" s="125"/>
      <c r="LPA9" s="125"/>
      <c r="LPB9" s="125"/>
      <c r="LPC9" s="125"/>
      <c r="LPD9" s="125"/>
      <c r="LPE9" s="125"/>
      <c r="LPF9" s="125"/>
      <c r="LPG9" s="125"/>
      <c r="LPH9" s="125"/>
      <c r="LPI9" s="125"/>
      <c r="LPJ9" s="125"/>
      <c r="LPK9" s="125"/>
      <c r="LPL9" s="125"/>
      <c r="LPM9" s="125"/>
      <c r="LPN9" s="125"/>
      <c r="LPO9" s="125"/>
      <c r="LPP9" s="125"/>
      <c r="LPQ9" s="125"/>
      <c r="LPR9" s="125"/>
      <c r="LPS9" s="125"/>
      <c r="LPT9" s="125"/>
      <c r="LPU9" s="125"/>
      <c r="LPV9" s="125"/>
      <c r="LPW9" s="125"/>
      <c r="LPX9" s="125"/>
      <c r="LPY9" s="125"/>
      <c r="LPZ9" s="125"/>
      <c r="LQA9" s="125"/>
      <c r="LQB9" s="125"/>
      <c r="LQC9" s="125"/>
      <c r="LQD9" s="125"/>
      <c r="LQE9" s="125"/>
      <c r="LQF9" s="125"/>
      <c r="LQG9" s="125"/>
      <c r="LQH9" s="125"/>
      <c r="LQI9" s="125"/>
      <c r="LQJ9" s="125"/>
      <c r="LQK9" s="125"/>
      <c r="LQL9" s="125"/>
      <c r="LQM9" s="125"/>
      <c r="LQN9" s="125"/>
      <c r="LQO9" s="125"/>
      <c r="LQP9" s="125"/>
      <c r="LQQ9" s="125"/>
      <c r="LQR9" s="125"/>
      <c r="LQS9" s="125"/>
      <c r="LQT9" s="125"/>
      <c r="LQU9" s="125"/>
      <c r="LQV9" s="125"/>
      <c r="LQW9" s="125"/>
      <c r="LQX9" s="125"/>
      <c r="LQY9" s="125"/>
      <c r="LQZ9" s="125"/>
      <c r="LRA9" s="125"/>
      <c r="LRB9" s="125"/>
      <c r="LRC9" s="125"/>
      <c r="LRD9" s="125"/>
      <c r="LRE9" s="125"/>
      <c r="LRF9" s="125"/>
      <c r="LRG9" s="125"/>
      <c r="LRH9" s="125"/>
      <c r="LRI9" s="125"/>
      <c r="LRJ9" s="125"/>
      <c r="LRK9" s="125"/>
      <c r="LRL9" s="125"/>
      <c r="LRM9" s="125"/>
      <c r="LRN9" s="125"/>
      <c r="LRO9" s="125"/>
      <c r="LRP9" s="125"/>
      <c r="LRQ9" s="125"/>
      <c r="LRR9" s="125"/>
      <c r="LRS9" s="125"/>
      <c r="LRT9" s="125"/>
      <c r="LRU9" s="125"/>
      <c r="LRV9" s="125"/>
      <c r="LRW9" s="125"/>
      <c r="LRX9" s="125"/>
      <c r="LRY9" s="125"/>
      <c r="LRZ9" s="125"/>
      <c r="LSA9" s="125"/>
      <c r="LSB9" s="125"/>
      <c r="LSC9" s="125"/>
      <c r="LSD9" s="125"/>
      <c r="LSE9" s="125"/>
      <c r="LSF9" s="125"/>
      <c r="LSG9" s="125"/>
      <c r="LSH9" s="125"/>
      <c r="LSI9" s="125"/>
      <c r="LSJ9" s="125"/>
      <c r="LSK9" s="125"/>
      <c r="LSL9" s="125"/>
      <c r="LSM9" s="125"/>
      <c r="LSN9" s="125"/>
      <c r="LSO9" s="125"/>
      <c r="LSP9" s="125"/>
      <c r="LSQ9" s="125"/>
      <c r="LSR9" s="125"/>
      <c r="LSS9" s="125"/>
      <c r="LST9" s="125"/>
      <c r="LSU9" s="125"/>
      <c r="LSV9" s="125"/>
      <c r="LSW9" s="125"/>
      <c r="LSX9" s="125"/>
      <c r="LSY9" s="125"/>
      <c r="LSZ9" s="125"/>
      <c r="LTA9" s="125"/>
      <c r="LTB9" s="125"/>
      <c r="LTC9" s="125"/>
      <c r="LTD9" s="125"/>
      <c r="LTE9" s="125"/>
      <c r="LTF9" s="125"/>
      <c r="LTG9" s="125"/>
      <c r="LTH9" s="125"/>
      <c r="LTI9" s="125"/>
      <c r="LTJ9" s="125"/>
      <c r="LTK9" s="125"/>
      <c r="LTL9" s="125"/>
      <c r="LTM9" s="125"/>
      <c r="LTN9" s="125"/>
      <c r="LTO9" s="125"/>
      <c r="LTP9" s="125"/>
      <c r="LTQ9" s="125"/>
      <c r="LTR9" s="125"/>
      <c r="LTS9" s="125"/>
      <c r="LTT9" s="125"/>
      <c r="LTU9" s="125"/>
      <c r="LTV9" s="125"/>
      <c r="LTW9" s="125"/>
      <c r="LTX9" s="125"/>
      <c r="LTY9" s="125"/>
      <c r="LTZ9" s="125"/>
      <c r="LUA9" s="125"/>
      <c r="LUB9" s="125"/>
      <c r="LUC9" s="125"/>
      <c r="LUD9" s="125"/>
      <c r="LUE9" s="125"/>
      <c r="LUF9" s="125"/>
      <c r="LUG9" s="125"/>
      <c r="LUH9" s="125"/>
      <c r="LUI9" s="125"/>
      <c r="LUJ9" s="125"/>
      <c r="LUK9" s="125"/>
      <c r="LUL9" s="125"/>
      <c r="LUM9" s="125"/>
      <c r="LUN9" s="125"/>
      <c r="LUO9" s="125"/>
      <c r="LUP9" s="125"/>
      <c r="LUQ9" s="125"/>
      <c r="LUR9" s="125"/>
      <c r="LUS9" s="125"/>
      <c r="LUT9" s="125"/>
      <c r="LUU9" s="125"/>
      <c r="LUV9" s="125"/>
      <c r="LUW9" s="125"/>
      <c r="LUX9" s="125"/>
      <c r="LUY9" s="125"/>
      <c r="LUZ9" s="125"/>
      <c r="LVA9" s="125"/>
      <c r="LVB9" s="125"/>
      <c r="LVC9" s="125"/>
      <c r="LVD9" s="125"/>
      <c r="LVE9" s="125"/>
      <c r="LVF9" s="125"/>
      <c r="LVG9" s="125"/>
      <c r="LVH9" s="125"/>
      <c r="LVI9" s="125"/>
      <c r="LVJ9" s="125"/>
      <c r="LVK9" s="125"/>
      <c r="LVL9" s="125"/>
      <c r="LVM9" s="125"/>
      <c r="LVN9" s="125"/>
      <c r="LVO9" s="125"/>
      <c r="LVP9" s="125"/>
      <c r="LVQ9" s="125"/>
      <c r="LVR9" s="125"/>
      <c r="LVS9" s="125"/>
      <c r="LVT9" s="125"/>
      <c r="LVU9" s="125"/>
      <c r="LVV9" s="125"/>
      <c r="LVW9" s="125"/>
      <c r="LVX9" s="125"/>
      <c r="LVY9" s="125"/>
      <c r="LVZ9" s="125"/>
      <c r="LWA9" s="125"/>
      <c r="LWB9" s="125"/>
      <c r="LWC9" s="125"/>
      <c r="LWD9" s="125"/>
      <c r="LWE9" s="125"/>
      <c r="LWF9" s="125"/>
      <c r="LWG9" s="125"/>
      <c r="LWH9" s="125"/>
      <c r="LWI9" s="125"/>
      <c r="LWJ9" s="125"/>
      <c r="LWK9" s="125"/>
      <c r="LWL9" s="125"/>
      <c r="LWM9" s="125"/>
      <c r="LWN9" s="125"/>
      <c r="LWO9" s="125"/>
      <c r="LWP9" s="125"/>
      <c r="LWQ9" s="125"/>
      <c r="LWR9" s="125"/>
      <c r="LWS9" s="125"/>
      <c r="LWT9" s="125"/>
      <c r="LWU9" s="125"/>
      <c r="LWV9" s="125"/>
      <c r="LWW9" s="125"/>
      <c r="LWX9" s="125"/>
      <c r="LWY9" s="125"/>
      <c r="LWZ9" s="125"/>
      <c r="LXA9" s="125"/>
      <c r="LXB9" s="125"/>
      <c r="LXC9" s="125"/>
      <c r="LXD9" s="125"/>
      <c r="LXE9" s="125"/>
      <c r="LXF9" s="125"/>
      <c r="LXG9" s="125"/>
      <c r="LXH9" s="125"/>
      <c r="LXI9" s="125"/>
      <c r="LXJ9" s="125"/>
      <c r="LXK9" s="125"/>
      <c r="LXL9" s="125"/>
      <c r="LXM9" s="125"/>
      <c r="LXN9" s="125"/>
      <c r="LXO9" s="125"/>
      <c r="LXP9" s="125"/>
      <c r="LXQ9" s="125"/>
      <c r="LXR9" s="125"/>
      <c r="LXS9" s="125"/>
      <c r="LXT9" s="125"/>
      <c r="LXU9" s="125"/>
      <c r="LXV9" s="125"/>
      <c r="LXW9" s="125"/>
      <c r="LXX9" s="125"/>
      <c r="LXY9" s="125"/>
      <c r="LXZ9" s="125"/>
      <c r="LYA9" s="125"/>
      <c r="LYB9" s="125"/>
      <c r="LYC9" s="125"/>
      <c r="LYD9" s="125"/>
      <c r="LYE9" s="125"/>
      <c r="LYF9" s="125"/>
      <c r="LYG9" s="125"/>
      <c r="LYH9" s="125"/>
      <c r="LYI9" s="125"/>
      <c r="LYJ9" s="125"/>
      <c r="LYK9" s="125"/>
      <c r="LYL9" s="125"/>
      <c r="LYM9" s="125"/>
      <c r="LYN9" s="125"/>
      <c r="LYO9" s="125"/>
      <c r="LYP9" s="125"/>
      <c r="LYQ9" s="125"/>
      <c r="LYR9" s="125"/>
      <c r="LYS9" s="125"/>
      <c r="LYT9" s="125"/>
      <c r="LYU9" s="125"/>
      <c r="LYV9" s="125"/>
      <c r="LYW9" s="125"/>
      <c r="LYX9" s="125"/>
      <c r="LYY9" s="125"/>
      <c r="LYZ9" s="125"/>
      <c r="LZA9" s="125"/>
      <c r="LZB9" s="125"/>
      <c r="LZC9" s="125"/>
      <c r="LZD9" s="125"/>
      <c r="LZE9" s="125"/>
      <c r="LZF9" s="125"/>
      <c r="LZG9" s="125"/>
      <c r="LZH9" s="125"/>
      <c r="LZI9" s="125"/>
      <c r="LZJ9" s="125"/>
      <c r="LZK9" s="125"/>
      <c r="LZL9" s="125"/>
      <c r="LZM9" s="125"/>
      <c r="LZN9" s="125"/>
      <c r="LZO9" s="125"/>
      <c r="LZP9" s="125"/>
      <c r="LZQ9" s="125"/>
      <c r="LZR9" s="125"/>
      <c r="LZS9" s="125"/>
      <c r="LZT9" s="125"/>
      <c r="LZU9" s="125"/>
      <c r="LZV9" s="125"/>
      <c r="LZW9" s="125"/>
      <c r="LZX9" s="125"/>
      <c r="LZY9" s="125"/>
      <c r="LZZ9" s="125"/>
      <c r="MAA9" s="125"/>
      <c r="MAB9" s="125"/>
      <c r="MAC9" s="125"/>
      <c r="MAD9" s="125"/>
      <c r="MAE9" s="125"/>
      <c r="MAF9" s="125"/>
      <c r="MAG9" s="125"/>
      <c r="MAH9" s="125"/>
      <c r="MAI9" s="125"/>
      <c r="MAJ9" s="125"/>
      <c r="MAK9" s="125"/>
      <c r="MAL9" s="125"/>
      <c r="MAM9" s="125"/>
      <c r="MAN9" s="125"/>
      <c r="MAO9" s="125"/>
      <c r="MAP9" s="125"/>
      <c r="MAQ9" s="125"/>
      <c r="MAR9" s="125"/>
      <c r="MAS9" s="125"/>
      <c r="MAT9" s="125"/>
      <c r="MAU9" s="125"/>
      <c r="MAV9" s="125"/>
      <c r="MAW9" s="125"/>
      <c r="MAX9" s="125"/>
      <c r="MAY9" s="125"/>
      <c r="MAZ9" s="125"/>
      <c r="MBA9" s="125"/>
      <c r="MBB9" s="125"/>
      <c r="MBC9" s="125"/>
      <c r="MBD9" s="125"/>
      <c r="MBE9" s="125"/>
      <c r="MBF9" s="125"/>
      <c r="MBG9" s="125"/>
      <c r="MBH9" s="125"/>
      <c r="MBI9" s="125"/>
      <c r="MBJ9" s="125"/>
      <c r="MBK9" s="125"/>
      <c r="MBL9" s="125"/>
      <c r="MBM9" s="125"/>
      <c r="MBN9" s="125"/>
      <c r="MBO9" s="125"/>
      <c r="MBP9" s="125"/>
      <c r="MBQ9" s="125"/>
      <c r="MBR9" s="125"/>
      <c r="MBS9" s="125"/>
      <c r="MBT9" s="125"/>
      <c r="MBU9" s="125"/>
      <c r="MBV9" s="125"/>
      <c r="MBW9" s="125"/>
      <c r="MBX9" s="125"/>
      <c r="MBY9" s="125"/>
      <c r="MBZ9" s="125"/>
      <c r="MCA9" s="125"/>
      <c r="MCB9" s="125"/>
      <c r="MCC9" s="125"/>
      <c r="MCD9" s="125"/>
      <c r="MCE9" s="125"/>
      <c r="MCF9" s="125"/>
      <c r="MCG9" s="125"/>
      <c r="MCH9" s="125"/>
      <c r="MCI9" s="125"/>
      <c r="MCJ9" s="125"/>
      <c r="MCK9" s="125"/>
      <c r="MCL9" s="125"/>
      <c r="MCM9" s="125"/>
      <c r="MCN9" s="125"/>
      <c r="MCO9" s="125"/>
      <c r="MCP9" s="125"/>
      <c r="MCQ9" s="125"/>
      <c r="MCR9" s="125"/>
      <c r="MCS9" s="125"/>
      <c r="MCT9" s="125"/>
      <c r="MCU9" s="125"/>
      <c r="MCV9" s="125"/>
      <c r="MCW9" s="125"/>
      <c r="MCX9" s="125"/>
      <c r="MCY9" s="125"/>
      <c r="MCZ9" s="125"/>
      <c r="MDA9" s="125"/>
      <c r="MDB9" s="125"/>
      <c r="MDC9" s="125"/>
      <c r="MDD9" s="125"/>
      <c r="MDE9" s="125"/>
      <c r="MDF9" s="125"/>
      <c r="MDG9" s="125"/>
      <c r="MDH9" s="125"/>
      <c r="MDI9" s="125"/>
      <c r="MDJ9" s="125"/>
      <c r="MDK9" s="125"/>
      <c r="MDL9" s="125"/>
      <c r="MDM9" s="125"/>
      <c r="MDN9" s="125"/>
      <c r="MDO9" s="125"/>
      <c r="MDP9" s="125"/>
      <c r="MDQ9" s="125"/>
      <c r="MDR9" s="125"/>
      <c r="MDS9" s="125"/>
      <c r="MDT9" s="125"/>
      <c r="MDU9" s="125"/>
      <c r="MDV9" s="125"/>
      <c r="MDW9" s="125"/>
      <c r="MDX9" s="125"/>
      <c r="MDY9" s="125"/>
      <c r="MDZ9" s="125"/>
      <c r="MEA9" s="125"/>
      <c r="MEB9" s="125"/>
      <c r="MEC9" s="125"/>
      <c r="MED9" s="125"/>
      <c r="MEE9" s="125"/>
      <c r="MEF9" s="125"/>
      <c r="MEG9" s="125"/>
      <c r="MEH9" s="125"/>
      <c r="MEI9" s="125"/>
      <c r="MEJ9" s="125"/>
      <c r="MEK9" s="125"/>
      <c r="MEL9" s="125"/>
      <c r="MEM9" s="125"/>
      <c r="MEN9" s="125"/>
      <c r="MEO9" s="125"/>
      <c r="MEP9" s="125"/>
      <c r="MEQ9" s="125"/>
      <c r="MER9" s="125"/>
      <c r="MES9" s="125"/>
      <c r="MET9" s="125"/>
      <c r="MEU9" s="125"/>
      <c r="MEV9" s="125"/>
      <c r="MEW9" s="125"/>
      <c r="MEX9" s="125"/>
      <c r="MEY9" s="125"/>
      <c r="MEZ9" s="125"/>
      <c r="MFA9" s="125"/>
      <c r="MFB9" s="125"/>
      <c r="MFC9" s="125"/>
      <c r="MFD9" s="125"/>
      <c r="MFE9" s="125"/>
      <c r="MFF9" s="125"/>
      <c r="MFG9" s="125"/>
      <c r="MFH9" s="125"/>
      <c r="MFI9" s="125"/>
      <c r="MFJ9" s="125"/>
      <c r="MFK9" s="125"/>
      <c r="MFL9" s="125"/>
      <c r="MFM9" s="125"/>
      <c r="MFN9" s="125"/>
      <c r="MFO9" s="125"/>
      <c r="MFP9" s="125"/>
      <c r="MFQ9" s="125"/>
      <c r="MFR9" s="125"/>
      <c r="MFS9" s="125"/>
      <c r="MFT9" s="125"/>
      <c r="MFU9" s="125"/>
      <c r="MFV9" s="125"/>
      <c r="MFW9" s="125"/>
      <c r="MFX9" s="125"/>
      <c r="MFY9" s="125"/>
      <c r="MFZ9" s="125"/>
      <c r="MGA9" s="125"/>
      <c r="MGB9" s="125"/>
      <c r="MGC9" s="125"/>
      <c r="MGD9" s="125"/>
      <c r="MGE9" s="125"/>
      <c r="MGF9" s="125"/>
      <c r="MGG9" s="125"/>
      <c r="MGH9" s="125"/>
      <c r="MGI9" s="125"/>
      <c r="MGJ9" s="125"/>
      <c r="MGK9" s="125"/>
      <c r="MGL9" s="125"/>
      <c r="MGM9" s="125"/>
      <c r="MGN9" s="125"/>
      <c r="MGO9" s="125"/>
      <c r="MGP9" s="125"/>
      <c r="MGQ9" s="125"/>
      <c r="MGR9" s="125"/>
      <c r="MGS9" s="125"/>
      <c r="MGT9" s="125"/>
      <c r="MGU9" s="125"/>
      <c r="MGV9" s="125"/>
      <c r="MGW9" s="125"/>
      <c r="MGX9" s="125"/>
      <c r="MGY9" s="125"/>
      <c r="MGZ9" s="125"/>
      <c r="MHA9" s="125"/>
      <c r="MHB9" s="125"/>
      <c r="MHC9" s="125"/>
      <c r="MHD9" s="125"/>
      <c r="MHE9" s="125"/>
      <c r="MHF9" s="125"/>
      <c r="MHG9" s="125"/>
      <c r="MHH9" s="125"/>
      <c r="MHI9" s="125"/>
      <c r="MHJ9" s="125"/>
      <c r="MHK9" s="125"/>
      <c r="MHL9" s="125"/>
      <c r="MHM9" s="125"/>
      <c r="MHN9" s="125"/>
      <c r="MHO9" s="125"/>
      <c r="MHP9" s="125"/>
      <c r="MHQ9" s="125"/>
      <c r="MHR9" s="125"/>
      <c r="MHS9" s="125"/>
      <c r="MHT9" s="125"/>
      <c r="MHU9" s="125"/>
      <c r="MHV9" s="125"/>
      <c r="MHW9" s="125"/>
      <c r="MHX9" s="125"/>
      <c r="MHY9" s="125"/>
      <c r="MHZ9" s="125"/>
      <c r="MIA9" s="125"/>
      <c r="MIB9" s="125"/>
      <c r="MIC9" s="125"/>
      <c r="MID9" s="125"/>
      <c r="MIE9" s="125"/>
      <c r="MIF9" s="125"/>
      <c r="MIG9" s="125"/>
      <c r="MIH9" s="125"/>
      <c r="MII9" s="125"/>
      <c r="MIJ9" s="125"/>
      <c r="MIK9" s="125"/>
      <c r="MIL9" s="125"/>
      <c r="MIM9" s="125"/>
      <c r="MIN9" s="125"/>
      <c r="MIO9" s="125"/>
      <c r="MIP9" s="125"/>
      <c r="MIQ9" s="125"/>
      <c r="MIR9" s="125"/>
      <c r="MIS9" s="125"/>
      <c r="MIT9" s="125"/>
      <c r="MIU9" s="125"/>
      <c r="MIV9" s="125"/>
      <c r="MIW9" s="125"/>
      <c r="MIX9" s="125"/>
      <c r="MIY9" s="125"/>
      <c r="MIZ9" s="125"/>
      <c r="MJA9" s="125"/>
      <c r="MJB9" s="125"/>
      <c r="MJC9" s="125"/>
      <c r="MJD9" s="125"/>
      <c r="MJE9" s="125"/>
      <c r="MJF9" s="125"/>
      <c r="MJG9" s="125"/>
      <c r="MJH9" s="125"/>
      <c r="MJI9" s="125"/>
      <c r="MJJ9" s="125"/>
      <c r="MJK9" s="125"/>
      <c r="MJL9" s="125"/>
      <c r="MJM9" s="125"/>
      <c r="MJN9" s="125"/>
      <c r="MJO9" s="125"/>
      <c r="MJP9" s="125"/>
      <c r="MJQ9" s="125"/>
      <c r="MJR9" s="125"/>
      <c r="MJS9" s="125"/>
      <c r="MJT9" s="125"/>
      <c r="MJU9" s="125"/>
      <c r="MJV9" s="125"/>
      <c r="MJW9" s="125"/>
      <c r="MJX9" s="125"/>
      <c r="MJY9" s="125"/>
      <c r="MJZ9" s="125"/>
      <c r="MKA9" s="125"/>
      <c r="MKB9" s="125"/>
      <c r="MKC9" s="125"/>
      <c r="MKD9" s="125"/>
      <c r="MKE9" s="125"/>
      <c r="MKF9" s="125"/>
      <c r="MKG9" s="125"/>
      <c r="MKH9" s="125"/>
      <c r="MKI9" s="125"/>
      <c r="MKJ9" s="125"/>
      <c r="MKK9" s="125"/>
      <c r="MKL9" s="125"/>
      <c r="MKM9" s="125"/>
      <c r="MKN9" s="125"/>
      <c r="MKO9" s="125"/>
      <c r="MKP9" s="125"/>
      <c r="MKQ9" s="125"/>
      <c r="MKR9" s="125"/>
      <c r="MKS9" s="125"/>
      <c r="MKT9" s="125"/>
      <c r="MKU9" s="125"/>
      <c r="MKV9" s="125"/>
      <c r="MKW9" s="125"/>
      <c r="MKX9" s="125"/>
      <c r="MKY9" s="125"/>
      <c r="MKZ9" s="125"/>
      <c r="MLA9" s="125"/>
      <c r="MLB9" s="125"/>
      <c r="MLC9" s="125"/>
      <c r="MLD9" s="125"/>
      <c r="MLE9" s="125"/>
      <c r="MLF9" s="125"/>
      <c r="MLG9" s="125"/>
      <c r="MLH9" s="125"/>
      <c r="MLI9" s="125"/>
      <c r="MLJ9" s="125"/>
      <c r="MLK9" s="125"/>
      <c r="MLL9" s="125"/>
      <c r="MLM9" s="125"/>
      <c r="MLN9" s="125"/>
      <c r="MLO9" s="125"/>
      <c r="MLP9" s="125"/>
      <c r="MLQ9" s="125"/>
      <c r="MLR9" s="125"/>
      <c r="MLS9" s="125"/>
      <c r="MLT9" s="125"/>
      <c r="MLU9" s="125"/>
      <c r="MLV9" s="125"/>
      <c r="MLW9" s="125"/>
      <c r="MLX9" s="125"/>
      <c r="MLY9" s="125"/>
      <c r="MLZ9" s="125"/>
      <c r="MMA9" s="125"/>
      <c r="MMB9" s="125"/>
      <c r="MMC9" s="125"/>
      <c r="MMD9" s="125"/>
      <c r="MME9" s="125"/>
      <c r="MMF9" s="125"/>
      <c r="MMG9" s="125"/>
      <c r="MMH9" s="125"/>
      <c r="MMI9" s="125"/>
      <c r="MMJ9" s="125"/>
      <c r="MMK9" s="125"/>
      <c r="MML9" s="125"/>
      <c r="MMM9" s="125"/>
      <c r="MMN9" s="125"/>
      <c r="MMO9" s="125"/>
      <c r="MMP9" s="125"/>
      <c r="MMQ9" s="125"/>
      <c r="MMR9" s="125"/>
      <c r="MMS9" s="125"/>
      <c r="MMT9" s="125"/>
      <c r="MMU9" s="125"/>
      <c r="MMV9" s="125"/>
      <c r="MMW9" s="125"/>
      <c r="MMX9" s="125"/>
      <c r="MMY9" s="125"/>
      <c r="MMZ9" s="125"/>
      <c r="MNA9" s="125"/>
      <c r="MNB9" s="125"/>
      <c r="MNC9" s="125"/>
      <c r="MND9" s="125"/>
      <c r="MNE9" s="125"/>
      <c r="MNF9" s="125"/>
      <c r="MNG9" s="125"/>
      <c r="MNH9" s="125"/>
      <c r="MNI9" s="125"/>
      <c r="MNJ9" s="125"/>
      <c r="MNK9" s="125"/>
      <c r="MNL9" s="125"/>
      <c r="MNM9" s="125"/>
      <c r="MNN9" s="125"/>
      <c r="MNO9" s="125"/>
      <c r="MNP9" s="125"/>
      <c r="MNQ9" s="125"/>
      <c r="MNR9" s="125"/>
      <c r="MNS9" s="125"/>
      <c r="MNT9" s="125"/>
      <c r="MNU9" s="125"/>
      <c r="MNV9" s="125"/>
      <c r="MNW9" s="125"/>
      <c r="MNX9" s="125"/>
      <c r="MNY9" s="125"/>
      <c r="MNZ9" s="125"/>
      <c r="MOA9" s="125"/>
      <c r="MOB9" s="125"/>
      <c r="MOC9" s="125"/>
      <c r="MOD9" s="125"/>
      <c r="MOE9" s="125"/>
      <c r="MOF9" s="125"/>
      <c r="MOG9" s="125"/>
      <c r="MOH9" s="125"/>
      <c r="MOI9" s="125"/>
      <c r="MOJ9" s="125"/>
      <c r="MOK9" s="125"/>
      <c r="MOL9" s="125"/>
      <c r="MOM9" s="125"/>
      <c r="MON9" s="125"/>
      <c r="MOO9" s="125"/>
      <c r="MOP9" s="125"/>
      <c r="MOQ9" s="125"/>
      <c r="MOR9" s="125"/>
      <c r="MOS9" s="125"/>
      <c r="MOT9" s="125"/>
      <c r="MOU9" s="125"/>
      <c r="MOV9" s="125"/>
      <c r="MOW9" s="125"/>
      <c r="MOX9" s="125"/>
      <c r="MOY9" s="125"/>
      <c r="MOZ9" s="125"/>
      <c r="MPA9" s="125"/>
      <c r="MPB9" s="125"/>
      <c r="MPC9" s="125"/>
      <c r="MPD9" s="125"/>
      <c r="MPE9" s="125"/>
      <c r="MPF9" s="125"/>
      <c r="MPG9" s="125"/>
      <c r="MPH9" s="125"/>
      <c r="MPI9" s="125"/>
      <c r="MPJ9" s="125"/>
      <c r="MPK9" s="125"/>
      <c r="MPL9" s="125"/>
      <c r="MPM9" s="125"/>
      <c r="MPN9" s="125"/>
      <c r="MPO9" s="125"/>
      <c r="MPP9" s="125"/>
      <c r="MPQ9" s="125"/>
      <c r="MPR9" s="125"/>
      <c r="MPS9" s="125"/>
      <c r="MPT9" s="125"/>
      <c r="MPU9" s="125"/>
      <c r="MPV9" s="125"/>
      <c r="MPW9" s="125"/>
      <c r="MPX9" s="125"/>
      <c r="MPY9" s="125"/>
      <c r="MPZ9" s="125"/>
      <c r="MQA9" s="125"/>
      <c r="MQB9" s="125"/>
      <c r="MQC9" s="125"/>
      <c r="MQD9" s="125"/>
      <c r="MQE9" s="125"/>
      <c r="MQF9" s="125"/>
      <c r="MQG9" s="125"/>
      <c r="MQH9" s="125"/>
      <c r="MQI9" s="125"/>
      <c r="MQJ9" s="125"/>
      <c r="MQK9" s="125"/>
      <c r="MQL9" s="125"/>
      <c r="MQM9" s="125"/>
      <c r="MQN9" s="125"/>
      <c r="MQO9" s="125"/>
      <c r="MQP9" s="125"/>
      <c r="MQQ9" s="125"/>
      <c r="MQR9" s="125"/>
      <c r="MQS9" s="125"/>
      <c r="MQT9" s="125"/>
      <c r="MQU9" s="125"/>
      <c r="MQV9" s="125"/>
      <c r="MQW9" s="125"/>
      <c r="MQX9" s="125"/>
      <c r="MQY9" s="125"/>
      <c r="MQZ9" s="125"/>
      <c r="MRA9" s="125"/>
      <c r="MRB9" s="125"/>
      <c r="MRC9" s="125"/>
      <c r="MRD9" s="125"/>
      <c r="MRE9" s="125"/>
      <c r="MRF9" s="125"/>
      <c r="MRG9" s="125"/>
      <c r="MRH9" s="125"/>
      <c r="MRI9" s="125"/>
      <c r="MRJ9" s="125"/>
      <c r="MRK9" s="125"/>
      <c r="MRL9" s="125"/>
      <c r="MRM9" s="125"/>
      <c r="MRN9" s="125"/>
      <c r="MRO9" s="125"/>
      <c r="MRP9" s="125"/>
      <c r="MRQ9" s="125"/>
      <c r="MRR9" s="125"/>
      <c r="MRS9" s="125"/>
      <c r="MRT9" s="125"/>
      <c r="MRU9" s="125"/>
      <c r="MRV9" s="125"/>
      <c r="MRW9" s="125"/>
      <c r="MRX9" s="125"/>
      <c r="MRY9" s="125"/>
      <c r="MRZ9" s="125"/>
      <c r="MSA9" s="125"/>
      <c r="MSB9" s="125"/>
      <c r="MSC9" s="125"/>
      <c r="MSD9" s="125"/>
      <c r="MSE9" s="125"/>
      <c r="MSF9" s="125"/>
      <c r="MSG9" s="125"/>
      <c r="MSH9" s="125"/>
      <c r="MSI9" s="125"/>
      <c r="MSJ9" s="125"/>
      <c r="MSK9" s="125"/>
      <c r="MSL9" s="125"/>
      <c r="MSM9" s="125"/>
      <c r="MSN9" s="125"/>
      <c r="MSO9" s="125"/>
      <c r="MSP9" s="125"/>
      <c r="MSQ9" s="125"/>
      <c r="MSR9" s="125"/>
      <c r="MSS9" s="125"/>
      <c r="MST9" s="125"/>
      <c r="MSU9" s="125"/>
      <c r="MSV9" s="125"/>
      <c r="MSW9" s="125"/>
      <c r="MSX9" s="125"/>
      <c r="MSY9" s="125"/>
      <c r="MSZ9" s="125"/>
      <c r="MTA9" s="125"/>
      <c r="MTB9" s="125"/>
      <c r="MTC9" s="125"/>
      <c r="MTD9" s="125"/>
      <c r="MTE9" s="125"/>
      <c r="MTF9" s="125"/>
      <c r="MTG9" s="125"/>
      <c r="MTH9" s="125"/>
      <c r="MTI9" s="125"/>
      <c r="MTJ9" s="125"/>
      <c r="MTK9" s="125"/>
      <c r="MTL9" s="125"/>
      <c r="MTM9" s="125"/>
      <c r="MTN9" s="125"/>
      <c r="MTO9" s="125"/>
      <c r="MTP9" s="125"/>
      <c r="MTQ9" s="125"/>
      <c r="MTR9" s="125"/>
      <c r="MTS9" s="125"/>
      <c r="MTT9" s="125"/>
      <c r="MTU9" s="125"/>
      <c r="MTV9" s="125"/>
      <c r="MTW9" s="125"/>
      <c r="MTX9" s="125"/>
      <c r="MTY9" s="125"/>
      <c r="MTZ9" s="125"/>
      <c r="MUA9" s="125"/>
      <c r="MUB9" s="125"/>
      <c r="MUC9" s="125"/>
      <c r="MUD9" s="125"/>
      <c r="MUE9" s="125"/>
      <c r="MUF9" s="125"/>
      <c r="MUG9" s="125"/>
      <c r="MUH9" s="125"/>
      <c r="MUI9" s="125"/>
      <c r="MUJ9" s="125"/>
      <c r="MUK9" s="125"/>
      <c r="MUL9" s="125"/>
      <c r="MUM9" s="125"/>
      <c r="MUN9" s="125"/>
      <c r="MUO9" s="125"/>
      <c r="MUP9" s="125"/>
      <c r="MUQ9" s="125"/>
      <c r="MUR9" s="125"/>
      <c r="MUS9" s="125"/>
      <c r="MUT9" s="125"/>
      <c r="MUU9" s="125"/>
      <c r="MUV9" s="125"/>
      <c r="MUW9" s="125"/>
      <c r="MUX9" s="125"/>
      <c r="MUY9" s="125"/>
      <c r="MUZ9" s="125"/>
      <c r="MVA9" s="125"/>
      <c r="MVB9" s="125"/>
      <c r="MVC9" s="125"/>
      <c r="MVD9" s="125"/>
      <c r="MVE9" s="125"/>
      <c r="MVF9" s="125"/>
      <c r="MVG9" s="125"/>
      <c r="MVH9" s="125"/>
      <c r="MVI9" s="125"/>
      <c r="MVJ9" s="125"/>
      <c r="MVK9" s="125"/>
      <c r="MVL9" s="125"/>
      <c r="MVM9" s="125"/>
      <c r="MVN9" s="125"/>
      <c r="MVO9" s="125"/>
      <c r="MVP9" s="125"/>
      <c r="MVQ9" s="125"/>
      <c r="MVR9" s="125"/>
      <c r="MVS9" s="125"/>
      <c r="MVT9" s="125"/>
      <c r="MVU9" s="125"/>
      <c r="MVV9" s="125"/>
      <c r="MVW9" s="125"/>
      <c r="MVX9" s="125"/>
      <c r="MVY9" s="125"/>
      <c r="MVZ9" s="125"/>
      <c r="MWA9" s="125"/>
      <c r="MWB9" s="125"/>
      <c r="MWC9" s="125"/>
      <c r="MWD9" s="125"/>
      <c r="MWE9" s="125"/>
      <c r="MWF9" s="125"/>
      <c r="MWG9" s="125"/>
      <c r="MWH9" s="125"/>
      <c r="MWI9" s="125"/>
      <c r="MWJ9" s="125"/>
      <c r="MWK9" s="125"/>
      <c r="MWL9" s="125"/>
      <c r="MWM9" s="125"/>
      <c r="MWN9" s="125"/>
      <c r="MWO9" s="125"/>
      <c r="MWP9" s="125"/>
      <c r="MWQ9" s="125"/>
      <c r="MWR9" s="125"/>
      <c r="MWS9" s="125"/>
      <c r="MWT9" s="125"/>
      <c r="MWU9" s="125"/>
      <c r="MWV9" s="125"/>
      <c r="MWW9" s="125"/>
      <c r="MWX9" s="125"/>
      <c r="MWY9" s="125"/>
      <c r="MWZ9" s="125"/>
      <c r="MXA9" s="125"/>
      <c r="MXB9" s="125"/>
      <c r="MXC9" s="125"/>
      <c r="MXD9" s="125"/>
      <c r="MXE9" s="125"/>
      <c r="MXF9" s="125"/>
      <c r="MXG9" s="125"/>
      <c r="MXH9" s="125"/>
      <c r="MXI9" s="125"/>
      <c r="MXJ9" s="125"/>
      <c r="MXK9" s="125"/>
      <c r="MXL9" s="125"/>
      <c r="MXM9" s="125"/>
      <c r="MXN9" s="125"/>
      <c r="MXO9" s="125"/>
      <c r="MXP9" s="125"/>
      <c r="MXQ9" s="125"/>
      <c r="MXR9" s="125"/>
      <c r="MXS9" s="125"/>
      <c r="MXT9" s="125"/>
      <c r="MXU9" s="125"/>
      <c r="MXV9" s="125"/>
      <c r="MXW9" s="125"/>
      <c r="MXX9" s="125"/>
      <c r="MXY9" s="125"/>
      <c r="MXZ9" s="125"/>
      <c r="MYA9" s="125"/>
      <c r="MYB9" s="125"/>
      <c r="MYC9" s="125"/>
      <c r="MYD9" s="125"/>
      <c r="MYE9" s="125"/>
      <c r="MYF9" s="125"/>
      <c r="MYG9" s="125"/>
      <c r="MYH9" s="125"/>
      <c r="MYI9" s="125"/>
      <c r="MYJ9" s="125"/>
      <c r="MYK9" s="125"/>
      <c r="MYL9" s="125"/>
      <c r="MYM9" s="125"/>
      <c r="MYN9" s="125"/>
      <c r="MYO9" s="125"/>
      <c r="MYP9" s="125"/>
      <c r="MYQ9" s="125"/>
      <c r="MYR9" s="125"/>
      <c r="MYS9" s="125"/>
      <c r="MYT9" s="125"/>
      <c r="MYU9" s="125"/>
      <c r="MYV9" s="125"/>
      <c r="MYW9" s="125"/>
      <c r="MYX9" s="125"/>
      <c r="MYY9" s="125"/>
      <c r="MYZ9" s="125"/>
      <c r="MZA9" s="125"/>
      <c r="MZB9" s="125"/>
      <c r="MZC9" s="125"/>
      <c r="MZD9" s="125"/>
      <c r="MZE9" s="125"/>
      <c r="MZF9" s="125"/>
      <c r="MZG9" s="125"/>
      <c r="MZH9" s="125"/>
      <c r="MZI9" s="125"/>
      <c r="MZJ9" s="125"/>
      <c r="MZK9" s="125"/>
      <c r="MZL9" s="125"/>
      <c r="MZM9" s="125"/>
      <c r="MZN9" s="125"/>
      <c r="MZO9" s="125"/>
      <c r="MZP9" s="125"/>
      <c r="MZQ9" s="125"/>
      <c r="MZR9" s="125"/>
      <c r="MZS9" s="125"/>
      <c r="MZT9" s="125"/>
      <c r="MZU9" s="125"/>
      <c r="MZV9" s="125"/>
      <c r="MZW9" s="125"/>
      <c r="MZX9" s="125"/>
      <c r="MZY9" s="125"/>
      <c r="MZZ9" s="125"/>
      <c r="NAA9" s="125"/>
      <c r="NAB9" s="125"/>
      <c r="NAC9" s="125"/>
      <c r="NAD9" s="125"/>
      <c r="NAE9" s="125"/>
      <c r="NAF9" s="125"/>
      <c r="NAG9" s="125"/>
      <c r="NAH9" s="125"/>
      <c r="NAI9" s="125"/>
      <c r="NAJ9" s="125"/>
      <c r="NAK9" s="125"/>
      <c r="NAL9" s="125"/>
      <c r="NAM9" s="125"/>
      <c r="NAN9" s="125"/>
      <c r="NAO9" s="125"/>
      <c r="NAP9" s="125"/>
      <c r="NAQ9" s="125"/>
      <c r="NAR9" s="125"/>
      <c r="NAS9" s="125"/>
      <c r="NAT9" s="125"/>
      <c r="NAU9" s="125"/>
      <c r="NAV9" s="125"/>
      <c r="NAW9" s="125"/>
      <c r="NAX9" s="125"/>
      <c r="NAY9" s="125"/>
      <c r="NAZ9" s="125"/>
      <c r="NBA9" s="125"/>
      <c r="NBB9" s="125"/>
      <c r="NBC9" s="125"/>
      <c r="NBD9" s="125"/>
      <c r="NBE9" s="125"/>
      <c r="NBF9" s="125"/>
      <c r="NBG9" s="125"/>
      <c r="NBH9" s="125"/>
      <c r="NBI9" s="125"/>
      <c r="NBJ9" s="125"/>
      <c r="NBK9" s="125"/>
      <c r="NBL9" s="125"/>
      <c r="NBM9" s="125"/>
      <c r="NBN9" s="125"/>
      <c r="NBO9" s="125"/>
      <c r="NBP9" s="125"/>
      <c r="NBQ9" s="125"/>
      <c r="NBR9" s="125"/>
      <c r="NBS9" s="125"/>
      <c r="NBT9" s="125"/>
      <c r="NBU9" s="125"/>
      <c r="NBV9" s="125"/>
      <c r="NBW9" s="125"/>
      <c r="NBX9" s="125"/>
      <c r="NBY9" s="125"/>
      <c r="NBZ9" s="125"/>
      <c r="NCA9" s="125"/>
      <c r="NCB9" s="125"/>
      <c r="NCC9" s="125"/>
      <c r="NCD9" s="125"/>
      <c r="NCE9" s="125"/>
      <c r="NCF9" s="125"/>
      <c r="NCG9" s="125"/>
      <c r="NCH9" s="125"/>
      <c r="NCI9" s="125"/>
      <c r="NCJ9" s="125"/>
      <c r="NCK9" s="125"/>
      <c r="NCL9" s="125"/>
      <c r="NCM9" s="125"/>
      <c r="NCN9" s="125"/>
      <c r="NCO9" s="125"/>
      <c r="NCP9" s="125"/>
      <c r="NCQ9" s="125"/>
      <c r="NCR9" s="125"/>
      <c r="NCS9" s="125"/>
      <c r="NCT9" s="125"/>
      <c r="NCU9" s="125"/>
      <c r="NCV9" s="125"/>
      <c r="NCW9" s="125"/>
      <c r="NCX9" s="125"/>
      <c r="NCY9" s="125"/>
      <c r="NCZ9" s="125"/>
      <c r="NDA9" s="125"/>
      <c r="NDB9" s="125"/>
      <c r="NDC9" s="125"/>
      <c r="NDD9" s="125"/>
      <c r="NDE9" s="125"/>
      <c r="NDF9" s="125"/>
      <c r="NDG9" s="125"/>
      <c r="NDH9" s="125"/>
      <c r="NDI9" s="125"/>
      <c r="NDJ9" s="125"/>
      <c r="NDK9" s="125"/>
      <c r="NDL9" s="125"/>
      <c r="NDM9" s="125"/>
      <c r="NDN9" s="125"/>
      <c r="NDO9" s="125"/>
      <c r="NDP9" s="125"/>
      <c r="NDQ9" s="125"/>
      <c r="NDR9" s="125"/>
      <c r="NDS9" s="125"/>
      <c r="NDT9" s="125"/>
      <c r="NDU9" s="125"/>
      <c r="NDV9" s="125"/>
      <c r="NDW9" s="125"/>
      <c r="NDX9" s="125"/>
      <c r="NDY9" s="125"/>
      <c r="NDZ9" s="125"/>
      <c r="NEA9" s="125"/>
      <c r="NEB9" s="125"/>
      <c r="NEC9" s="125"/>
      <c r="NED9" s="125"/>
      <c r="NEE9" s="125"/>
      <c r="NEF9" s="125"/>
      <c r="NEG9" s="125"/>
      <c r="NEH9" s="125"/>
      <c r="NEI9" s="125"/>
      <c r="NEJ9" s="125"/>
      <c r="NEK9" s="125"/>
      <c r="NEL9" s="125"/>
      <c r="NEM9" s="125"/>
      <c r="NEN9" s="125"/>
      <c r="NEO9" s="125"/>
      <c r="NEP9" s="125"/>
      <c r="NEQ9" s="125"/>
      <c r="NER9" s="125"/>
      <c r="NES9" s="125"/>
      <c r="NET9" s="125"/>
      <c r="NEU9" s="125"/>
      <c r="NEV9" s="125"/>
      <c r="NEW9" s="125"/>
      <c r="NEX9" s="125"/>
      <c r="NEY9" s="125"/>
      <c r="NEZ9" s="125"/>
      <c r="NFA9" s="125"/>
      <c r="NFB9" s="125"/>
      <c r="NFC9" s="125"/>
      <c r="NFD9" s="125"/>
      <c r="NFE9" s="125"/>
      <c r="NFF9" s="125"/>
      <c r="NFG9" s="125"/>
      <c r="NFH9" s="125"/>
      <c r="NFI9" s="125"/>
      <c r="NFJ9" s="125"/>
      <c r="NFK9" s="125"/>
      <c r="NFL9" s="125"/>
      <c r="NFM9" s="125"/>
      <c r="NFN9" s="125"/>
      <c r="NFO9" s="125"/>
      <c r="NFP9" s="125"/>
      <c r="NFQ9" s="125"/>
      <c r="NFR9" s="125"/>
      <c r="NFS9" s="125"/>
      <c r="NFT9" s="125"/>
      <c r="NFU9" s="125"/>
      <c r="NFV9" s="125"/>
      <c r="NFW9" s="125"/>
      <c r="NFX9" s="125"/>
      <c r="NFY9" s="125"/>
      <c r="NFZ9" s="125"/>
      <c r="NGA9" s="125"/>
      <c r="NGB9" s="125"/>
      <c r="NGC9" s="125"/>
      <c r="NGD9" s="125"/>
      <c r="NGE9" s="125"/>
      <c r="NGF9" s="125"/>
      <c r="NGG9" s="125"/>
      <c r="NGH9" s="125"/>
      <c r="NGI9" s="125"/>
      <c r="NGJ9" s="125"/>
      <c r="NGK9" s="125"/>
      <c r="NGL9" s="125"/>
      <c r="NGM9" s="125"/>
      <c r="NGN9" s="125"/>
      <c r="NGO9" s="125"/>
      <c r="NGP9" s="125"/>
      <c r="NGQ9" s="125"/>
      <c r="NGR9" s="125"/>
      <c r="NGS9" s="125"/>
      <c r="NGT9" s="125"/>
      <c r="NGU9" s="125"/>
      <c r="NGV9" s="125"/>
      <c r="NGW9" s="125"/>
      <c r="NGX9" s="125"/>
      <c r="NGY9" s="125"/>
      <c r="NGZ9" s="125"/>
      <c r="NHA9" s="125"/>
      <c r="NHB9" s="125"/>
      <c r="NHC9" s="125"/>
      <c r="NHD9" s="125"/>
      <c r="NHE9" s="125"/>
      <c r="NHF9" s="125"/>
      <c r="NHG9" s="125"/>
      <c r="NHH9" s="125"/>
      <c r="NHI9" s="125"/>
      <c r="NHJ9" s="125"/>
      <c r="NHK9" s="125"/>
      <c r="NHL9" s="125"/>
      <c r="NHM9" s="125"/>
      <c r="NHN9" s="125"/>
      <c r="NHO9" s="125"/>
      <c r="NHP9" s="125"/>
      <c r="NHQ9" s="125"/>
      <c r="NHR9" s="125"/>
      <c r="NHS9" s="125"/>
      <c r="NHT9" s="125"/>
      <c r="NHU9" s="125"/>
      <c r="NHV9" s="125"/>
      <c r="NHW9" s="125"/>
      <c r="NHX9" s="125"/>
      <c r="NHY9" s="125"/>
      <c r="NHZ9" s="125"/>
      <c r="NIA9" s="125"/>
      <c r="NIB9" s="125"/>
      <c r="NIC9" s="125"/>
      <c r="NID9" s="125"/>
      <c r="NIE9" s="125"/>
      <c r="NIF9" s="125"/>
      <c r="NIG9" s="125"/>
      <c r="NIH9" s="125"/>
      <c r="NII9" s="125"/>
      <c r="NIJ9" s="125"/>
      <c r="NIK9" s="125"/>
      <c r="NIL9" s="125"/>
      <c r="NIM9" s="125"/>
      <c r="NIN9" s="125"/>
      <c r="NIO9" s="125"/>
      <c r="NIP9" s="125"/>
      <c r="NIQ9" s="125"/>
      <c r="NIR9" s="125"/>
      <c r="NIS9" s="125"/>
      <c r="NIT9" s="125"/>
      <c r="NIU9" s="125"/>
      <c r="NIV9" s="125"/>
      <c r="NIW9" s="125"/>
      <c r="NIX9" s="125"/>
      <c r="NIY9" s="125"/>
      <c r="NIZ9" s="125"/>
      <c r="NJA9" s="125"/>
      <c r="NJB9" s="125"/>
      <c r="NJC9" s="125"/>
      <c r="NJD9" s="125"/>
      <c r="NJE9" s="125"/>
      <c r="NJF9" s="125"/>
      <c r="NJG9" s="125"/>
      <c r="NJH9" s="125"/>
      <c r="NJI9" s="125"/>
      <c r="NJJ9" s="125"/>
      <c r="NJK9" s="125"/>
      <c r="NJL9" s="125"/>
      <c r="NJM9" s="125"/>
      <c r="NJN9" s="125"/>
      <c r="NJO9" s="125"/>
      <c r="NJP9" s="125"/>
      <c r="NJQ9" s="125"/>
      <c r="NJR9" s="125"/>
      <c r="NJS9" s="125"/>
      <c r="NJT9" s="125"/>
      <c r="NJU9" s="125"/>
      <c r="NJV9" s="125"/>
      <c r="NJW9" s="125"/>
      <c r="NJX9" s="125"/>
      <c r="NJY9" s="125"/>
      <c r="NJZ9" s="125"/>
      <c r="NKA9" s="125"/>
      <c r="NKB9" s="125"/>
      <c r="NKC9" s="125"/>
      <c r="NKD9" s="125"/>
      <c r="NKE9" s="125"/>
      <c r="NKF9" s="125"/>
      <c r="NKG9" s="125"/>
      <c r="NKH9" s="125"/>
      <c r="NKI9" s="125"/>
      <c r="NKJ9" s="125"/>
      <c r="NKK9" s="125"/>
      <c r="NKL9" s="125"/>
      <c r="NKM9" s="125"/>
      <c r="NKN9" s="125"/>
      <c r="NKO9" s="125"/>
      <c r="NKP9" s="125"/>
      <c r="NKQ9" s="125"/>
      <c r="NKR9" s="125"/>
      <c r="NKS9" s="125"/>
      <c r="NKT9" s="125"/>
      <c r="NKU9" s="125"/>
      <c r="NKV9" s="125"/>
      <c r="NKW9" s="125"/>
      <c r="NKX9" s="125"/>
      <c r="NKY9" s="125"/>
      <c r="NKZ9" s="125"/>
      <c r="NLA9" s="125"/>
      <c r="NLB9" s="125"/>
      <c r="NLC9" s="125"/>
      <c r="NLD9" s="125"/>
      <c r="NLE9" s="125"/>
      <c r="NLF9" s="125"/>
      <c r="NLG9" s="125"/>
      <c r="NLH9" s="125"/>
      <c r="NLI9" s="125"/>
      <c r="NLJ9" s="125"/>
      <c r="NLK9" s="125"/>
      <c r="NLL9" s="125"/>
      <c r="NLM9" s="125"/>
      <c r="NLN9" s="125"/>
      <c r="NLO9" s="125"/>
      <c r="NLP9" s="125"/>
      <c r="NLQ9" s="125"/>
      <c r="NLR9" s="125"/>
      <c r="NLS9" s="125"/>
      <c r="NLT9" s="125"/>
      <c r="NLU9" s="125"/>
      <c r="NLV9" s="125"/>
      <c r="NLW9" s="125"/>
      <c r="NLX9" s="125"/>
      <c r="NLY9" s="125"/>
      <c r="NLZ9" s="125"/>
      <c r="NMA9" s="125"/>
      <c r="NMB9" s="125"/>
      <c r="NMC9" s="125"/>
      <c r="NMD9" s="125"/>
      <c r="NME9" s="125"/>
      <c r="NMF9" s="125"/>
      <c r="NMG9" s="125"/>
      <c r="NMH9" s="125"/>
      <c r="NMI9" s="125"/>
      <c r="NMJ9" s="125"/>
      <c r="NMK9" s="125"/>
      <c r="NML9" s="125"/>
      <c r="NMM9" s="125"/>
      <c r="NMN9" s="125"/>
      <c r="NMO9" s="125"/>
      <c r="NMP9" s="125"/>
      <c r="NMQ9" s="125"/>
      <c r="NMR9" s="125"/>
      <c r="NMS9" s="125"/>
      <c r="NMT9" s="125"/>
      <c r="NMU9" s="125"/>
      <c r="NMV9" s="125"/>
      <c r="NMW9" s="125"/>
      <c r="NMX9" s="125"/>
      <c r="NMY9" s="125"/>
      <c r="NMZ9" s="125"/>
      <c r="NNA9" s="125"/>
      <c r="NNB9" s="125"/>
      <c r="NNC9" s="125"/>
      <c r="NND9" s="125"/>
      <c r="NNE9" s="125"/>
      <c r="NNF9" s="125"/>
      <c r="NNG9" s="125"/>
      <c r="NNH9" s="125"/>
      <c r="NNI9" s="125"/>
      <c r="NNJ9" s="125"/>
      <c r="NNK9" s="125"/>
      <c r="NNL9" s="125"/>
      <c r="NNM9" s="125"/>
      <c r="NNN9" s="125"/>
      <c r="NNO9" s="125"/>
      <c r="NNP9" s="125"/>
      <c r="NNQ9" s="125"/>
      <c r="NNR9" s="125"/>
      <c r="NNS9" s="125"/>
      <c r="NNT9" s="125"/>
      <c r="NNU9" s="125"/>
      <c r="NNV9" s="125"/>
      <c r="NNW9" s="125"/>
      <c r="NNX9" s="125"/>
      <c r="NNY9" s="125"/>
      <c r="NNZ9" s="125"/>
      <c r="NOA9" s="125"/>
      <c r="NOB9" s="125"/>
      <c r="NOC9" s="125"/>
      <c r="NOD9" s="125"/>
      <c r="NOE9" s="125"/>
      <c r="NOF9" s="125"/>
      <c r="NOG9" s="125"/>
      <c r="NOH9" s="125"/>
      <c r="NOI9" s="125"/>
      <c r="NOJ9" s="125"/>
      <c r="NOK9" s="125"/>
      <c r="NOL9" s="125"/>
      <c r="NOM9" s="125"/>
      <c r="NON9" s="125"/>
      <c r="NOO9" s="125"/>
      <c r="NOP9" s="125"/>
      <c r="NOQ9" s="125"/>
      <c r="NOR9" s="125"/>
      <c r="NOS9" s="125"/>
      <c r="NOT9" s="125"/>
      <c r="NOU9" s="125"/>
      <c r="NOV9" s="125"/>
      <c r="NOW9" s="125"/>
      <c r="NOX9" s="125"/>
      <c r="NOY9" s="125"/>
      <c r="NOZ9" s="125"/>
      <c r="NPA9" s="125"/>
      <c r="NPB9" s="125"/>
      <c r="NPC9" s="125"/>
      <c r="NPD9" s="125"/>
      <c r="NPE9" s="125"/>
      <c r="NPF9" s="125"/>
      <c r="NPG9" s="125"/>
      <c r="NPH9" s="125"/>
      <c r="NPI9" s="125"/>
      <c r="NPJ9" s="125"/>
      <c r="NPK9" s="125"/>
      <c r="NPL9" s="125"/>
      <c r="NPM9" s="125"/>
      <c r="NPN9" s="125"/>
      <c r="NPO9" s="125"/>
      <c r="NPP9" s="125"/>
      <c r="NPQ9" s="125"/>
      <c r="NPR9" s="125"/>
      <c r="NPS9" s="125"/>
      <c r="NPT9" s="125"/>
      <c r="NPU9" s="125"/>
      <c r="NPV9" s="125"/>
      <c r="NPW9" s="125"/>
      <c r="NPX9" s="125"/>
      <c r="NPY9" s="125"/>
      <c r="NPZ9" s="125"/>
      <c r="NQA9" s="125"/>
      <c r="NQB9" s="125"/>
      <c r="NQC9" s="125"/>
      <c r="NQD9" s="125"/>
      <c r="NQE9" s="125"/>
      <c r="NQF9" s="125"/>
      <c r="NQG9" s="125"/>
      <c r="NQH9" s="125"/>
      <c r="NQI9" s="125"/>
      <c r="NQJ9" s="125"/>
      <c r="NQK9" s="125"/>
      <c r="NQL9" s="125"/>
      <c r="NQM9" s="125"/>
      <c r="NQN9" s="125"/>
      <c r="NQO9" s="125"/>
      <c r="NQP9" s="125"/>
      <c r="NQQ9" s="125"/>
      <c r="NQR9" s="125"/>
      <c r="NQS9" s="125"/>
      <c r="NQT9" s="125"/>
      <c r="NQU9" s="125"/>
      <c r="NQV9" s="125"/>
      <c r="NQW9" s="125"/>
      <c r="NQX9" s="125"/>
      <c r="NQY9" s="125"/>
      <c r="NQZ9" s="125"/>
      <c r="NRA9" s="125"/>
      <c r="NRB9" s="125"/>
      <c r="NRC9" s="125"/>
      <c r="NRD9" s="125"/>
      <c r="NRE9" s="125"/>
      <c r="NRF9" s="125"/>
      <c r="NRG9" s="125"/>
      <c r="NRH9" s="125"/>
      <c r="NRI9" s="125"/>
      <c r="NRJ9" s="125"/>
      <c r="NRK9" s="125"/>
      <c r="NRL9" s="125"/>
      <c r="NRM9" s="125"/>
      <c r="NRN9" s="125"/>
      <c r="NRO9" s="125"/>
      <c r="NRP9" s="125"/>
      <c r="NRQ9" s="125"/>
      <c r="NRR9" s="125"/>
      <c r="NRS9" s="125"/>
      <c r="NRT9" s="125"/>
      <c r="NRU9" s="125"/>
      <c r="NRV9" s="125"/>
      <c r="NRW9" s="125"/>
      <c r="NRX9" s="125"/>
      <c r="NRY9" s="125"/>
      <c r="NRZ9" s="125"/>
      <c r="NSA9" s="125"/>
      <c r="NSB9" s="125"/>
      <c r="NSC9" s="125"/>
      <c r="NSD9" s="125"/>
      <c r="NSE9" s="125"/>
      <c r="NSF9" s="125"/>
      <c r="NSG9" s="125"/>
      <c r="NSH9" s="125"/>
      <c r="NSI9" s="125"/>
      <c r="NSJ9" s="125"/>
      <c r="NSK9" s="125"/>
      <c r="NSL9" s="125"/>
      <c r="NSM9" s="125"/>
      <c r="NSN9" s="125"/>
      <c r="NSO9" s="125"/>
      <c r="NSP9" s="125"/>
      <c r="NSQ9" s="125"/>
      <c r="NSR9" s="125"/>
      <c r="NSS9" s="125"/>
      <c r="NST9" s="125"/>
      <c r="NSU9" s="125"/>
      <c r="NSV9" s="125"/>
      <c r="NSW9" s="125"/>
      <c r="NSX9" s="125"/>
      <c r="NSY9" s="125"/>
      <c r="NSZ9" s="125"/>
      <c r="NTA9" s="125"/>
      <c r="NTB9" s="125"/>
      <c r="NTC9" s="125"/>
      <c r="NTD9" s="125"/>
      <c r="NTE9" s="125"/>
      <c r="NTF9" s="125"/>
      <c r="NTG9" s="125"/>
      <c r="NTH9" s="125"/>
      <c r="NTI9" s="125"/>
      <c r="NTJ9" s="125"/>
      <c r="NTK9" s="125"/>
      <c r="NTL9" s="125"/>
      <c r="NTM9" s="125"/>
      <c r="NTN9" s="125"/>
      <c r="NTO9" s="125"/>
      <c r="NTP9" s="125"/>
      <c r="NTQ9" s="125"/>
      <c r="NTR9" s="125"/>
      <c r="NTS9" s="125"/>
      <c r="NTT9" s="125"/>
      <c r="NTU9" s="125"/>
      <c r="NTV9" s="125"/>
      <c r="NTW9" s="125"/>
      <c r="NTX9" s="125"/>
      <c r="NTY9" s="125"/>
      <c r="NTZ9" s="125"/>
      <c r="NUA9" s="125"/>
      <c r="NUB9" s="125"/>
      <c r="NUC9" s="125"/>
      <c r="NUD9" s="125"/>
      <c r="NUE9" s="125"/>
      <c r="NUF9" s="125"/>
      <c r="NUG9" s="125"/>
      <c r="NUH9" s="125"/>
      <c r="NUI9" s="125"/>
      <c r="NUJ9" s="125"/>
      <c r="NUK9" s="125"/>
      <c r="NUL9" s="125"/>
      <c r="NUM9" s="125"/>
      <c r="NUN9" s="125"/>
      <c r="NUO9" s="125"/>
      <c r="NUP9" s="125"/>
      <c r="NUQ9" s="125"/>
      <c r="NUR9" s="125"/>
      <c r="NUS9" s="125"/>
      <c r="NUT9" s="125"/>
      <c r="NUU9" s="125"/>
      <c r="NUV9" s="125"/>
      <c r="NUW9" s="125"/>
      <c r="NUX9" s="125"/>
      <c r="NUY9" s="125"/>
      <c r="NUZ9" s="125"/>
      <c r="NVA9" s="125"/>
      <c r="NVB9" s="125"/>
      <c r="NVC9" s="125"/>
      <c r="NVD9" s="125"/>
      <c r="NVE9" s="125"/>
      <c r="NVF9" s="125"/>
      <c r="NVG9" s="125"/>
      <c r="NVH9" s="125"/>
      <c r="NVI9" s="125"/>
      <c r="NVJ9" s="125"/>
      <c r="NVK9" s="125"/>
      <c r="NVL9" s="125"/>
      <c r="NVM9" s="125"/>
      <c r="NVN9" s="125"/>
      <c r="NVO9" s="125"/>
      <c r="NVP9" s="125"/>
      <c r="NVQ9" s="125"/>
      <c r="NVR9" s="125"/>
      <c r="NVS9" s="125"/>
      <c r="NVT9" s="125"/>
      <c r="NVU9" s="125"/>
      <c r="NVV9" s="125"/>
      <c r="NVW9" s="125"/>
      <c r="NVX9" s="125"/>
      <c r="NVY9" s="125"/>
      <c r="NVZ9" s="125"/>
      <c r="NWA9" s="125"/>
      <c r="NWB9" s="125"/>
      <c r="NWC9" s="125"/>
      <c r="NWD9" s="125"/>
      <c r="NWE9" s="125"/>
      <c r="NWF9" s="125"/>
      <c r="NWG9" s="125"/>
      <c r="NWH9" s="125"/>
      <c r="NWI9" s="125"/>
      <c r="NWJ9" s="125"/>
      <c r="NWK9" s="125"/>
      <c r="NWL9" s="125"/>
      <c r="NWM9" s="125"/>
      <c r="NWN9" s="125"/>
      <c r="NWO9" s="125"/>
      <c r="NWP9" s="125"/>
      <c r="NWQ9" s="125"/>
      <c r="NWR9" s="125"/>
      <c r="NWS9" s="125"/>
      <c r="NWT9" s="125"/>
      <c r="NWU9" s="125"/>
      <c r="NWV9" s="125"/>
      <c r="NWW9" s="125"/>
      <c r="NWX9" s="125"/>
      <c r="NWY9" s="125"/>
      <c r="NWZ9" s="125"/>
      <c r="NXA9" s="125"/>
      <c r="NXB9" s="125"/>
      <c r="NXC9" s="125"/>
      <c r="NXD9" s="125"/>
      <c r="NXE9" s="125"/>
      <c r="NXF9" s="125"/>
      <c r="NXG9" s="125"/>
      <c r="NXH9" s="125"/>
      <c r="NXI9" s="125"/>
      <c r="NXJ9" s="125"/>
      <c r="NXK9" s="125"/>
      <c r="NXL9" s="125"/>
      <c r="NXM9" s="125"/>
      <c r="NXN9" s="125"/>
      <c r="NXO9" s="125"/>
      <c r="NXP9" s="125"/>
      <c r="NXQ9" s="125"/>
      <c r="NXR9" s="125"/>
      <c r="NXS9" s="125"/>
      <c r="NXT9" s="125"/>
      <c r="NXU9" s="125"/>
      <c r="NXV9" s="125"/>
      <c r="NXW9" s="125"/>
      <c r="NXX9" s="125"/>
      <c r="NXY9" s="125"/>
      <c r="NXZ9" s="125"/>
      <c r="NYA9" s="125"/>
      <c r="NYB9" s="125"/>
      <c r="NYC9" s="125"/>
      <c r="NYD9" s="125"/>
      <c r="NYE9" s="125"/>
      <c r="NYF9" s="125"/>
      <c r="NYG9" s="125"/>
      <c r="NYH9" s="125"/>
      <c r="NYI9" s="125"/>
      <c r="NYJ9" s="125"/>
      <c r="NYK9" s="125"/>
      <c r="NYL9" s="125"/>
      <c r="NYM9" s="125"/>
      <c r="NYN9" s="125"/>
      <c r="NYO9" s="125"/>
      <c r="NYP9" s="125"/>
      <c r="NYQ9" s="125"/>
      <c r="NYR9" s="125"/>
      <c r="NYS9" s="125"/>
      <c r="NYT9" s="125"/>
      <c r="NYU9" s="125"/>
      <c r="NYV9" s="125"/>
      <c r="NYW9" s="125"/>
      <c r="NYX9" s="125"/>
      <c r="NYY9" s="125"/>
      <c r="NYZ9" s="125"/>
      <c r="NZA9" s="125"/>
      <c r="NZB9" s="125"/>
      <c r="NZC9" s="125"/>
      <c r="NZD9" s="125"/>
      <c r="NZE9" s="125"/>
      <c r="NZF9" s="125"/>
      <c r="NZG9" s="125"/>
      <c r="NZH9" s="125"/>
      <c r="NZI9" s="125"/>
      <c r="NZJ9" s="125"/>
      <c r="NZK9" s="125"/>
      <c r="NZL9" s="125"/>
      <c r="NZM9" s="125"/>
      <c r="NZN9" s="125"/>
      <c r="NZO9" s="125"/>
      <c r="NZP9" s="125"/>
      <c r="NZQ9" s="125"/>
      <c r="NZR9" s="125"/>
      <c r="NZS9" s="125"/>
      <c r="NZT9" s="125"/>
      <c r="NZU9" s="125"/>
      <c r="NZV9" s="125"/>
      <c r="NZW9" s="125"/>
      <c r="NZX9" s="125"/>
      <c r="NZY9" s="125"/>
      <c r="NZZ9" s="125"/>
      <c r="OAA9" s="125"/>
      <c r="OAB9" s="125"/>
      <c r="OAC9" s="125"/>
      <c r="OAD9" s="125"/>
      <c r="OAE9" s="125"/>
      <c r="OAF9" s="125"/>
      <c r="OAG9" s="125"/>
      <c r="OAH9" s="125"/>
      <c r="OAI9" s="125"/>
      <c r="OAJ9" s="125"/>
      <c r="OAK9" s="125"/>
      <c r="OAL9" s="125"/>
      <c r="OAM9" s="125"/>
      <c r="OAN9" s="125"/>
      <c r="OAO9" s="125"/>
      <c r="OAP9" s="125"/>
      <c r="OAQ9" s="125"/>
      <c r="OAR9" s="125"/>
      <c r="OAS9" s="125"/>
      <c r="OAT9" s="125"/>
      <c r="OAU9" s="125"/>
      <c r="OAV9" s="125"/>
      <c r="OAW9" s="125"/>
      <c r="OAX9" s="125"/>
      <c r="OAY9" s="125"/>
      <c r="OAZ9" s="125"/>
      <c r="OBA9" s="125"/>
      <c r="OBB9" s="125"/>
      <c r="OBC9" s="125"/>
      <c r="OBD9" s="125"/>
      <c r="OBE9" s="125"/>
      <c r="OBF9" s="125"/>
      <c r="OBG9" s="125"/>
      <c r="OBH9" s="125"/>
      <c r="OBI9" s="125"/>
      <c r="OBJ9" s="125"/>
      <c r="OBK9" s="125"/>
      <c r="OBL9" s="125"/>
      <c r="OBM9" s="125"/>
      <c r="OBN9" s="125"/>
      <c r="OBO9" s="125"/>
      <c r="OBP9" s="125"/>
      <c r="OBQ9" s="125"/>
      <c r="OBR9" s="125"/>
      <c r="OBS9" s="125"/>
      <c r="OBT9" s="125"/>
      <c r="OBU9" s="125"/>
      <c r="OBV9" s="125"/>
      <c r="OBW9" s="125"/>
      <c r="OBX9" s="125"/>
      <c r="OBY9" s="125"/>
      <c r="OBZ9" s="125"/>
      <c r="OCA9" s="125"/>
      <c r="OCB9" s="125"/>
      <c r="OCC9" s="125"/>
      <c r="OCD9" s="125"/>
      <c r="OCE9" s="125"/>
      <c r="OCF9" s="125"/>
      <c r="OCG9" s="125"/>
      <c r="OCH9" s="125"/>
      <c r="OCI9" s="125"/>
      <c r="OCJ9" s="125"/>
      <c r="OCK9" s="125"/>
      <c r="OCL9" s="125"/>
      <c r="OCM9" s="125"/>
      <c r="OCN9" s="125"/>
      <c r="OCO9" s="125"/>
      <c r="OCP9" s="125"/>
      <c r="OCQ9" s="125"/>
      <c r="OCR9" s="125"/>
      <c r="OCS9" s="125"/>
      <c r="OCT9" s="125"/>
      <c r="OCU9" s="125"/>
      <c r="OCV9" s="125"/>
      <c r="OCW9" s="125"/>
      <c r="OCX9" s="125"/>
      <c r="OCY9" s="125"/>
      <c r="OCZ9" s="125"/>
      <c r="ODA9" s="125"/>
      <c r="ODB9" s="125"/>
      <c r="ODC9" s="125"/>
      <c r="ODD9" s="125"/>
      <c r="ODE9" s="125"/>
      <c r="ODF9" s="125"/>
      <c r="ODG9" s="125"/>
      <c r="ODH9" s="125"/>
      <c r="ODI9" s="125"/>
      <c r="ODJ9" s="125"/>
      <c r="ODK9" s="125"/>
      <c r="ODL9" s="125"/>
      <c r="ODM9" s="125"/>
      <c r="ODN9" s="125"/>
      <c r="ODO9" s="125"/>
      <c r="ODP9" s="125"/>
      <c r="ODQ9" s="125"/>
      <c r="ODR9" s="125"/>
      <c r="ODS9" s="125"/>
      <c r="ODT9" s="125"/>
      <c r="ODU9" s="125"/>
      <c r="ODV9" s="125"/>
      <c r="ODW9" s="125"/>
      <c r="ODX9" s="125"/>
      <c r="ODY9" s="125"/>
      <c r="ODZ9" s="125"/>
      <c r="OEA9" s="125"/>
      <c r="OEB9" s="125"/>
      <c r="OEC9" s="125"/>
      <c r="OED9" s="125"/>
      <c r="OEE9" s="125"/>
      <c r="OEF9" s="125"/>
      <c r="OEG9" s="125"/>
      <c r="OEH9" s="125"/>
      <c r="OEI9" s="125"/>
      <c r="OEJ9" s="125"/>
      <c r="OEK9" s="125"/>
      <c r="OEL9" s="125"/>
      <c r="OEM9" s="125"/>
      <c r="OEN9" s="125"/>
      <c r="OEO9" s="125"/>
      <c r="OEP9" s="125"/>
      <c r="OEQ9" s="125"/>
      <c r="OER9" s="125"/>
      <c r="OES9" s="125"/>
      <c r="OET9" s="125"/>
      <c r="OEU9" s="125"/>
      <c r="OEV9" s="125"/>
      <c r="OEW9" s="125"/>
      <c r="OEX9" s="125"/>
      <c r="OEY9" s="125"/>
      <c r="OEZ9" s="125"/>
      <c r="OFA9" s="125"/>
      <c r="OFB9" s="125"/>
      <c r="OFC9" s="125"/>
      <c r="OFD9" s="125"/>
      <c r="OFE9" s="125"/>
      <c r="OFF9" s="125"/>
      <c r="OFG9" s="125"/>
      <c r="OFH9" s="125"/>
      <c r="OFI9" s="125"/>
      <c r="OFJ9" s="125"/>
      <c r="OFK9" s="125"/>
      <c r="OFL9" s="125"/>
      <c r="OFM9" s="125"/>
      <c r="OFN9" s="125"/>
      <c r="OFO9" s="125"/>
      <c r="OFP9" s="125"/>
      <c r="OFQ9" s="125"/>
      <c r="OFR9" s="125"/>
      <c r="OFS9" s="125"/>
      <c r="OFT9" s="125"/>
      <c r="OFU9" s="125"/>
      <c r="OFV9" s="125"/>
      <c r="OFW9" s="125"/>
      <c r="OFX9" s="125"/>
      <c r="OFY9" s="125"/>
      <c r="OFZ9" s="125"/>
      <c r="OGA9" s="125"/>
      <c r="OGB9" s="125"/>
      <c r="OGC9" s="125"/>
      <c r="OGD9" s="125"/>
      <c r="OGE9" s="125"/>
      <c r="OGF9" s="125"/>
      <c r="OGG9" s="125"/>
      <c r="OGH9" s="125"/>
      <c r="OGI9" s="125"/>
      <c r="OGJ9" s="125"/>
      <c r="OGK9" s="125"/>
      <c r="OGL9" s="125"/>
      <c r="OGM9" s="125"/>
      <c r="OGN9" s="125"/>
      <c r="OGO9" s="125"/>
      <c r="OGP9" s="125"/>
      <c r="OGQ9" s="125"/>
      <c r="OGR9" s="125"/>
      <c r="OGS9" s="125"/>
      <c r="OGT9" s="125"/>
      <c r="OGU9" s="125"/>
      <c r="OGV9" s="125"/>
      <c r="OGW9" s="125"/>
      <c r="OGX9" s="125"/>
      <c r="OGY9" s="125"/>
      <c r="OGZ9" s="125"/>
      <c r="OHA9" s="125"/>
      <c r="OHB9" s="125"/>
      <c r="OHC9" s="125"/>
      <c r="OHD9" s="125"/>
      <c r="OHE9" s="125"/>
      <c r="OHF9" s="125"/>
      <c r="OHG9" s="125"/>
      <c r="OHH9" s="125"/>
      <c r="OHI9" s="125"/>
      <c r="OHJ9" s="125"/>
      <c r="OHK9" s="125"/>
      <c r="OHL9" s="125"/>
      <c r="OHM9" s="125"/>
      <c r="OHN9" s="125"/>
      <c r="OHO9" s="125"/>
      <c r="OHP9" s="125"/>
      <c r="OHQ9" s="125"/>
      <c r="OHR9" s="125"/>
      <c r="OHS9" s="125"/>
      <c r="OHT9" s="125"/>
      <c r="OHU9" s="125"/>
      <c r="OHV9" s="125"/>
      <c r="OHW9" s="125"/>
      <c r="OHX9" s="125"/>
      <c r="OHY9" s="125"/>
      <c r="OHZ9" s="125"/>
      <c r="OIA9" s="125"/>
      <c r="OIB9" s="125"/>
      <c r="OIC9" s="125"/>
      <c r="OID9" s="125"/>
      <c r="OIE9" s="125"/>
      <c r="OIF9" s="125"/>
      <c r="OIG9" s="125"/>
      <c r="OIH9" s="125"/>
      <c r="OII9" s="125"/>
      <c r="OIJ9" s="125"/>
      <c r="OIK9" s="125"/>
      <c r="OIL9" s="125"/>
      <c r="OIM9" s="125"/>
      <c r="OIN9" s="125"/>
      <c r="OIO9" s="125"/>
      <c r="OIP9" s="125"/>
      <c r="OIQ9" s="125"/>
      <c r="OIR9" s="125"/>
      <c r="OIS9" s="125"/>
      <c r="OIT9" s="125"/>
      <c r="OIU9" s="125"/>
      <c r="OIV9" s="125"/>
      <c r="OIW9" s="125"/>
      <c r="OIX9" s="125"/>
      <c r="OIY9" s="125"/>
      <c r="OIZ9" s="125"/>
      <c r="OJA9" s="125"/>
      <c r="OJB9" s="125"/>
      <c r="OJC9" s="125"/>
      <c r="OJD9" s="125"/>
      <c r="OJE9" s="125"/>
      <c r="OJF9" s="125"/>
      <c r="OJG9" s="125"/>
      <c r="OJH9" s="125"/>
      <c r="OJI9" s="125"/>
      <c r="OJJ9" s="125"/>
      <c r="OJK9" s="125"/>
      <c r="OJL9" s="125"/>
      <c r="OJM9" s="125"/>
      <c r="OJN9" s="125"/>
      <c r="OJO9" s="125"/>
      <c r="OJP9" s="125"/>
      <c r="OJQ9" s="125"/>
      <c r="OJR9" s="125"/>
      <c r="OJS9" s="125"/>
      <c r="OJT9" s="125"/>
      <c r="OJU9" s="125"/>
      <c r="OJV9" s="125"/>
      <c r="OJW9" s="125"/>
      <c r="OJX9" s="125"/>
      <c r="OJY9" s="125"/>
      <c r="OJZ9" s="125"/>
      <c r="OKA9" s="125"/>
      <c r="OKB9" s="125"/>
      <c r="OKC9" s="125"/>
      <c r="OKD9" s="125"/>
      <c r="OKE9" s="125"/>
      <c r="OKF9" s="125"/>
      <c r="OKG9" s="125"/>
      <c r="OKH9" s="125"/>
      <c r="OKI9" s="125"/>
      <c r="OKJ9" s="125"/>
      <c r="OKK9" s="125"/>
      <c r="OKL9" s="125"/>
      <c r="OKM9" s="125"/>
      <c r="OKN9" s="125"/>
      <c r="OKO9" s="125"/>
      <c r="OKP9" s="125"/>
      <c r="OKQ9" s="125"/>
      <c r="OKR9" s="125"/>
      <c r="OKS9" s="125"/>
      <c r="OKT9" s="125"/>
      <c r="OKU9" s="125"/>
      <c r="OKV9" s="125"/>
      <c r="OKW9" s="125"/>
      <c r="OKX9" s="125"/>
      <c r="OKY9" s="125"/>
      <c r="OKZ9" s="125"/>
      <c r="OLA9" s="125"/>
      <c r="OLB9" s="125"/>
      <c r="OLC9" s="125"/>
      <c r="OLD9" s="125"/>
      <c r="OLE9" s="125"/>
      <c r="OLF9" s="125"/>
      <c r="OLG9" s="125"/>
      <c r="OLH9" s="125"/>
      <c r="OLI9" s="125"/>
      <c r="OLJ9" s="125"/>
      <c r="OLK9" s="125"/>
      <c r="OLL9" s="125"/>
      <c r="OLM9" s="125"/>
      <c r="OLN9" s="125"/>
      <c r="OLO9" s="125"/>
      <c r="OLP9" s="125"/>
      <c r="OLQ9" s="125"/>
      <c r="OLR9" s="125"/>
      <c r="OLS9" s="125"/>
      <c r="OLT9" s="125"/>
      <c r="OLU9" s="125"/>
      <c r="OLV9" s="125"/>
      <c r="OLW9" s="125"/>
      <c r="OLX9" s="125"/>
      <c r="OLY9" s="125"/>
      <c r="OLZ9" s="125"/>
      <c r="OMA9" s="125"/>
      <c r="OMB9" s="125"/>
      <c r="OMC9" s="125"/>
      <c r="OMD9" s="125"/>
      <c r="OME9" s="125"/>
      <c r="OMF9" s="125"/>
      <c r="OMG9" s="125"/>
      <c r="OMH9" s="125"/>
      <c r="OMI9" s="125"/>
      <c r="OMJ9" s="125"/>
      <c r="OMK9" s="125"/>
      <c r="OML9" s="125"/>
      <c r="OMM9" s="125"/>
      <c r="OMN9" s="125"/>
      <c r="OMO9" s="125"/>
      <c r="OMP9" s="125"/>
      <c r="OMQ9" s="125"/>
      <c r="OMR9" s="125"/>
      <c r="OMS9" s="125"/>
      <c r="OMT9" s="125"/>
      <c r="OMU9" s="125"/>
      <c r="OMV9" s="125"/>
      <c r="OMW9" s="125"/>
      <c r="OMX9" s="125"/>
      <c r="OMY9" s="125"/>
      <c r="OMZ9" s="125"/>
      <c r="ONA9" s="125"/>
      <c r="ONB9" s="125"/>
      <c r="ONC9" s="125"/>
      <c r="OND9" s="125"/>
      <c r="ONE9" s="125"/>
      <c r="ONF9" s="125"/>
      <c r="ONG9" s="125"/>
      <c r="ONH9" s="125"/>
      <c r="ONI9" s="125"/>
      <c r="ONJ9" s="125"/>
      <c r="ONK9" s="125"/>
      <c r="ONL9" s="125"/>
      <c r="ONM9" s="125"/>
      <c r="ONN9" s="125"/>
      <c r="ONO9" s="125"/>
      <c r="ONP9" s="125"/>
      <c r="ONQ9" s="125"/>
      <c r="ONR9" s="125"/>
      <c r="ONS9" s="125"/>
      <c r="ONT9" s="125"/>
      <c r="ONU9" s="125"/>
      <c r="ONV9" s="125"/>
      <c r="ONW9" s="125"/>
      <c r="ONX9" s="125"/>
      <c r="ONY9" s="125"/>
      <c r="ONZ9" s="125"/>
      <c r="OOA9" s="125"/>
      <c r="OOB9" s="125"/>
      <c r="OOC9" s="125"/>
      <c r="OOD9" s="125"/>
      <c r="OOE9" s="125"/>
      <c r="OOF9" s="125"/>
      <c r="OOG9" s="125"/>
      <c r="OOH9" s="125"/>
      <c r="OOI9" s="125"/>
      <c r="OOJ9" s="125"/>
      <c r="OOK9" s="125"/>
      <c r="OOL9" s="125"/>
      <c r="OOM9" s="125"/>
      <c r="OON9" s="125"/>
      <c r="OOO9" s="125"/>
      <c r="OOP9" s="125"/>
      <c r="OOQ9" s="125"/>
      <c r="OOR9" s="125"/>
      <c r="OOS9" s="125"/>
      <c r="OOT9" s="125"/>
      <c r="OOU9" s="125"/>
      <c r="OOV9" s="125"/>
      <c r="OOW9" s="125"/>
      <c r="OOX9" s="125"/>
      <c r="OOY9" s="125"/>
      <c r="OOZ9" s="125"/>
      <c r="OPA9" s="125"/>
      <c r="OPB9" s="125"/>
      <c r="OPC9" s="125"/>
      <c r="OPD9" s="125"/>
      <c r="OPE9" s="125"/>
      <c r="OPF9" s="125"/>
      <c r="OPG9" s="125"/>
      <c r="OPH9" s="125"/>
      <c r="OPI9" s="125"/>
      <c r="OPJ9" s="125"/>
      <c r="OPK9" s="125"/>
      <c r="OPL9" s="125"/>
      <c r="OPM9" s="125"/>
      <c r="OPN9" s="125"/>
      <c r="OPO9" s="125"/>
      <c r="OPP9" s="125"/>
      <c r="OPQ9" s="125"/>
      <c r="OPR9" s="125"/>
      <c r="OPS9" s="125"/>
      <c r="OPT9" s="125"/>
      <c r="OPU9" s="125"/>
      <c r="OPV9" s="125"/>
      <c r="OPW9" s="125"/>
      <c r="OPX9" s="125"/>
      <c r="OPY9" s="125"/>
      <c r="OPZ9" s="125"/>
      <c r="OQA9" s="125"/>
      <c r="OQB9" s="125"/>
      <c r="OQC9" s="125"/>
      <c r="OQD9" s="125"/>
      <c r="OQE9" s="125"/>
      <c r="OQF9" s="125"/>
      <c r="OQG9" s="125"/>
      <c r="OQH9" s="125"/>
      <c r="OQI9" s="125"/>
      <c r="OQJ9" s="125"/>
      <c r="OQK9" s="125"/>
      <c r="OQL9" s="125"/>
      <c r="OQM9" s="125"/>
      <c r="OQN9" s="125"/>
      <c r="OQO9" s="125"/>
      <c r="OQP9" s="125"/>
      <c r="OQQ9" s="125"/>
      <c r="OQR9" s="125"/>
      <c r="OQS9" s="125"/>
      <c r="OQT9" s="125"/>
      <c r="OQU9" s="125"/>
      <c r="OQV9" s="125"/>
      <c r="OQW9" s="125"/>
      <c r="OQX9" s="125"/>
      <c r="OQY9" s="125"/>
      <c r="OQZ9" s="125"/>
      <c r="ORA9" s="125"/>
      <c r="ORB9" s="125"/>
      <c r="ORC9" s="125"/>
      <c r="ORD9" s="125"/>
      <c r="ORE9" s="125"/>
      <c r="ORF9" s="125"/>
      <c r="ORG9" s="125"/>
      <c r="ORH9" s="125"/>
      <c r="ORI9" s="125"/>
      <c r="ORJ9" s="125"/>
      <c r="ORK9" s="125"/>
      <c r="ORL9" s="125"/>
      <c r="ORM9" s="125"/>
      <c r="ORN9" s="125"/>
      <c r="ORO9" s="125"/>
      <c r="ORP9" s="125"/>
      <c r="ORQ9" s="125"/>
      <c r="ORR9" s="125"/>
      <c r="ORS9" s="125"/>
      <c r="ORT9" s="125"/>
      <c r="ORU9" s="125"/>
      <c r="ORV9" s="125"/>
      <c r="ORW9" s="125"/>
      <c r="ORX9" s="125"/>
      <c r="ORY9" s="125"/>
      <c r="ORZ9" s="125"/>
      <c r="OSA9" s="125"/>
      <c r="OSB9" s="125"/>
      <c r="OSC9" s="125"/>
      <c r="OSD9" s="125"/>
      <c r="OSE9" s="125"/>
      <c r="OSF9" s="125"/>
      <c r="OSG9" s="125"/>
      <c r="OSH9" s="125"/>
      <c r="OSI9" s="125"/>
      <c r="OSJ9" s="125"/>
      <c r="OSK9" s="125"/>
      <c r="OSL9" s="125"/>
      <c r="OSM9" s="125"/>
      <c r="OSN9" s="125"/>
      <c r="OSO9" s="125"/>
      <c r="OSP9" s="125"/>
      <c r="OSQ9" s="125"/>
      <c r="OSR9" s="125"/>
      <c r="OSS9" s="125"/>
      <c r="OST9" s="125"/>
      <c r="OSU9" s="125"/>
      <c r="OSV9" s="125"/>
      <c r="OSW9" s="125"/>
      <c r="OSX9" s="125"/>
      <c r="OSY9" s="125"/>
      <c r="OSZ9" s="125"/>
      <c r="OTA9" s="125"/>
      <c r="OTB9" s="125"/>
      <c r="OTC9" s="125"/>
      <c r="OTD9" s="125"/>
      <c r="OTE9" s="125"/>
      <c r="OTF9" s="125"/>
      <c r="OTG9" s="125"/>
      <c r="OTH9" s="125"/>
      <c r="OTI9" s="125"/>
      <c r="OTJ9" s="125"/>
      <c r="OTK9" s="125"/>
      <c r="OTL9" s="125"/>
      <c r="OTM9" s="125"/>
      <c r="OTN9" s="125"/>
      <c r="OTO9" s="125"/>
      <c r="OTP9" s="125"/>
      <c r="OTQ9" s="125"/>
      <c r="OTR9" s="125"/>
      <c r="OTS9" s="125"/>
      <c r="OTT9" s="125"/>
      <c r="OTU9" s="125"/>
      <c r="OTV9" s="125"/>
      <c r="OTW9" s="125"/>
      <c r="OTX9" s="125"/>
      <c r="OTY9" s="125"/>
      <c r="OTZ9" s="125"/>
      <c r="OUA9" s="125"/>
      <c r="OUB9" s="125"/>
      <c r="OUC9" s="125"/>
      <c r="OUD9" s="125"/>
      <c r="OUE9" s="125"/>
      <c r="OUF9" s="125"/>
      <c r="OUG9" s="125"/>
      <c r="OUH9" s="125"/>
      <c r="OUI9" s="125"/>
      <c r="OUJ9" s="125"/>
      <c r="OUK9" s="125"/>
      <c r="OUL9" s="125"/>
      <c r="OUM9" s="125"/>
      <c r="OUN9" s="125"/>
      <c r="OUO9" s="125"/>
      <c r="OUP9" s="125"/>
      <c r="OUQ9" s="125"/>
      <c r="OUR9" s="125"/>
      <c r="OUS9" s="125"/>
      <c r="OUT9" s="125"/>
      <c r="OUU9" s="125"/>
      <c r="OUV9" s="125"/>
      <c r="OUW9" s="125"/>
      <c r="OUX9" s="125"/>
      <c r="OUY9" s="125"/>
      <c r="OUZ9" s="125"/>
      <c r="OVA9" s="125"/>
      <c r="OVB9" s="125"/>
      <c r="OVC9" s="125"/>
      <c r="OVD9" s="125"/>
      <c r="OVE9" s="125"/>
      <c r="OVF9" s="125"/>
      <c r="OVG9" s="125"/>
      <c r="OVH9" s="125"/>
      <c r="OVI9" s="125"/>
      <c r="OVJ9" s="125"/>
      <c r="OVK9" s="125"/>
      <c r="OVL9" s="125"/>
      <c r="OVM9" s="125"/>
      <c r="OVN9" s="125"/>
      <c r="OVO9" s="125"/>
      <c r="OVP9" s="125"/>
      <c r="OVQ9" s="125"/>
      <c r="OVR9" s="125"/>
      <c r="OVS9" s="125"/>
      <c r="OVT9" s="125"/>
      <c r="OVU9" s="125"/>
      <c r="OVV9" s="125"/>
      <c r="OVW9" s="125"/>
      <c r="OVX9" s="125"/>
      <c r="OVY9" s="125"/>
      <c r="OVZ9" s="125"/>
      <c r="OWA9" s="125"/>
      <c r="OWB9" s="125"/>
      <c r="OWC9" s="125"/>
      <c r="OWD9" s="125"/>
      <c r="OWE9" s="125"/>
      <c r="OWF9" s="125"/>
      <c r="OWG9" s="125"/>
      <c r="OWH9" s="125"/>
      <c r="OWI9" s="125"/>
      <c r="OWJ9" s="125"/>
      <c r="OWK9" s="125"/>
      <c r="OWL9" s="125"/>
      <c r="OWM9" s="125"/>
      <c r="OWN9" s="125"/>
      <c r="OWO9" s="125"/>
      <c r="OWP9" s="125"/>
      <c r="OWQ9" s="125"/>
      <c r="OWR9" s="125"/>
      <c r="OWS9" s="125"/>
      <c r="OWT9" s="125"/>
      <c r="OWU9" s="125"/>
      <c r="OWV9" s="125"/>
      <c r="OWW9" s="125"/>
      <c r="OWX9" s="125"/>
      <c r="OWY9" s="125"/>
      <c r="OWZ9" s="125"/>
      <c r="OXA9" s="125"/>
      <c r="OXB9" s="125"/>
      <c r="OXC9" s="125"/>
      <c r="OXD9" s="125"/>
      <c r="OXE9" s="125"/>
      <c r="OXF9" s="125"/>
      <c r="OXG9" s="125"/>
      <c r="OXH9" s="125"/>
      <c r="OXI9" s="125"/>
      <c r="OXJ9" s="125"/>
      <c r="OXK9" s="125"/>
      <c r="OXL9" s="125"/>
      <c r="OXM9" s="125"/>
      <c r="OXN9" s="125"/>
      <c r="OXO9" s="125"/>
      <c r="OXP9" s="125"/>
      <c r="OXQ9" s="125"/>
      <c r="OXR9" s="125"/>
      <c r="OXS9" s="125"/>
      <c r="OXT9" s="125"/>
      <c r="OXU9" s="125"/>
      <c r="OXV9" s="125"/>
      <c r="OXW9" s="125"/>
      <c r="OXX9" s="125"/>
      <c r="OXY9" s="125"/>
      <c r="OXZ9" s="125"/>
      <c r="OYA9" s="125"/>
      <c r="OYB9" s="125"/>
      <c r="OYC9" s="125"/>
      <c r="OYD9" s="125"/>
      <c r="OYE9" s="125"/>
      <c r="OYF9" s="125"/>
      <c r="OYG9" s="125"/>
      <c r="OYH9" s="125"/>
      <c r="OYI9" s="125"/>
      <c r="OYJ9" s="125"/>
      <c r="OYK9" s="125"/>
      <c r="OYL9" s="125"/>
      <c r="OYM9" s="125"/>
      <c r="OYN9" s="125"/>
      <c r="OYO9" s="125"/>
      <c r="OYP9" s="125"/>
      <c r="OYQ9" s="125"/>
      <c r="OYR9" s="125"/>
      <c r="OYS9" s="125"/>
      <c r="OYT9" s="125"/>
      <c r="OYU9" s="125"/>
      <c r="OYV9" s="125"/>
      <c r="OYW9" s="125"/>
      <c r="OYX9" s="125"/>
      <c r="OYY9" s="125"/>
      <c r="OYZ9" s="125"/>
      <c r="OZA9" s="125"/>
      <c r="OZB9" s="125"/>
      <c r="OZC9" s="125"/>
      <c r="OZD9" s="125"/>
      <c r="OZE9" s="125"/>
      <c r="OZF9" s="125"/>
      <c r="OZG9" s="125"/>
      <c r="OZH9" s="125"/>
      <c r="OZI9" s="125"/>
      <c r="OZJ9" s="125"/>
      <c r="OZK9" s="125"/>
      <c r="OZL9" s="125"/>
      <c r="OZM9" s="125"/>
      <c r="OZN9" s="125"/>
      <c r="OZO9" s="125"/>
      <c r="OZP9" s="125"/>
      <c r="OZQ9" s="125"/>
      <c r="OZR9" s="125"/>
      <c r="OZS9" s="125"/>
      <c r="OZT9" s="125"/>
      <c r="OZU9" s="125"/>
      <c r="OZV9" s="125"/>
      <c r="OZW9" s="125"/>
      <c r="OZX9" s="125"/>
      <c r="OZY9" s="125"/>
      <c r="OZZ9" s="125"/>
      <c r="PAA9" s="125"/>
      <c r="PAB9" s="125"/>
      <c r="PAC9" s="125"/>
      <c r="PAD9" s="125"/>
      <c r="PAE9" s="125"/>
      <c r="PAF9" s="125"/>
      <c r="PAG9" s="125"/>
      <c r="PAH9" s="125"/>
      <c r="PAI9" s="125"/>
      <c r="PAJ9" s="125"/>
      <c r="PAK9" s="125"/>
      <c r="PAL9" s="125"/>
      <c r="PAM9" s="125"/>
      <c r="PAN9" s="125"/>
      <c r="PAO9" s="125"/>
      <c r="PAP9" s="125"/>
      <c r="PAQ9" s="125"/>
      <c r="PAR9" s="125"/>
      <c r="PAS9" s="125"/>
      <c r="PAT9" s="125"/>
      <c r="PAU9" s="125"/>
      <c r="PAV9" s="125"/>
      <c r="PAW9" s="125"/>
      <c r="PAX9" s="125"/>
      <c r="PAY9" s="125"/>
      <c r="PAZ9" s="125"/>
      <c r="PBA9" s="125"/>
      <c r="PBB9" s="125"/>
      <c r="PBC9" s="125"/>
      <c r="PBD9" s="125"/>
      <c r="PBE9" s="125"/>
      <c r="PBF9" s="125"/>
      <c r="PBG9" s="125"/>
      <c r="PBH9" s="125"/>
      <c r="PBI9" s="125"/>
      <c r="PBJ9" s="125"/>
      <c r="PBK9" s="125"/>
      <c r="PBL9" s="125"/>
      <c r="PBM9" s="125"/>
      <c r="PBN9" s="125"/>
      <c r="PBO9" s="125"/>
      <c r="PBP9" s="125"/>
      <c r="PBQ9" s="125"/>
      <c r="PBR9" s="125"/>
      <c r="PBS9" s="125"/>
      <c r="PBT9" s="125"/>
      <c r="PBU9" s="125"/>
      <c r="PBV9" s="125"/>
      <c r="PBW9" s="125"/>
      <c r="PBX9" s="125"/>
      <c r="PBY9" s="125"/>
      <c r="PBZ9" s="125"/>
      <c r="PCA9" s="125"/>
      <c r="PCB9" s="125"/>
      <c r="PCC9" s="125"/>
      <c r="PCD9" s="125"/>
      <c r="PCE9" s="125"/>
      <c r="PCF9" s="125"/>
      <c r="PCG9" s="125"/>
      <c r="PCH9" s="125"/>
      <c r="PCI9" s="125"/>
      <c r="PCJ9" s="125"/>
      <c r="PCK9" s="125"/>
      <c r="PCL9" s="125"/>
      <c r="PCM9" s="125"/>
      <c r="PCN9" s="125"/>
      <c r="PCO9" s="125"/>
      <c r="PCP9" s="125"/>
      <c r="PCQ9" s="125"/>
      <c r="PCR9" s="125"/>
      <c r="PCS9" s="125"/>
      <c r="PCT9" s="125"/>
      <c r="PCU9" s="125"/>
      <c r="PCV9" s="125"/>
      <c r="PCW9" s="125"/>
      <c r="PCX9" s="125"/>
      <c r="PCY9" s="125"/>
      <c r="PCZ9" s="125"/>
      <c r="PDA9" s="125"/>
      <c r="PDB9" s="125"/>
      <c r="PDC9" s="125"/>
      <c r="PDD9" s="125"/>
      <c r="PDE9" s="125"/>
      <c r="PDF9" s="125"/>
      <c r="PDG9" s="125"/>
      <c r="PDH9" s="125"/>
      <c r="PDI9" s="125"/>
      <c r="PDJ9" s="125"/>
      <c r="PDK9" s="125"/>
      <c r="PDL9" s="125"/>
      <c r="PDM9" s="125"/>
      <c r="PDN9" s="125"/>
      <c r="PDO9" s="125"/>
      <c r="PDP9" s="125"/>
      <c r="PDQ9" s="125"/>
      <c r="PDR9" s="125"/>
      <c r="PDS9" s="125"/>
      <c r="PDT9" s="125"/>
      <c r="PDU9" s="125"/>
      <c r="PDV9" s="125"/>
      <c r="PDW9" s="125"/>
      <c r="PDX9" s="125"/>
      <c r="PDY9" s="125"/>
      <c r="PDZ9" s="125"/>
      <c r="PEA9" s="125"/>
      <c r="PEB9" s="125"/>
      <c r="PEC9" s="125"/>
      <c r="PED9" s="125"/>
      <c r="PEE9" s="125"/>
      <c r="PEF9" s="125"/>
      <c r="PEG9" s="125"/>
      <c r="PEH9" s="125"/>
      <c r="PEI9" s="125"/>
      <c r="PEJ9" s="125"/>
      <c r="PEK9" s="125"/>
      <c r="PEL9" s="125"/>
      <c r="PEM9" s="125"/>
      <c r="PEN9" s="125"/>
      <c r="PEO9" s="125"/>
      <c r="PEP9" s="125"/>
      <c r="PEQ9" s="125"/>
      <c r="PER9" s="125"/>
      <c r="PES9" s="125"/>
      <c r="PET9" s="125"/>
      <c r="PEU9" s="125"/>
      <c r="PEV9" s="125"/>
      <c r="PEW9" s="125"/>
      <c r="PEX9" s="125"/>
      <c r="PEY9" s="125"/>
      <c r="PEZ9" s="125"/>
      <c r="PFA9" s="125"/>
      <c r="PFB9" s="125"/>
      <c r="PFC9" s="125"/>
      <c r="PFD9" s="125"/>
      <c r="PFE9" s="125"/>
      <c r="PFF9" s="125"/>
      <c r="PFG9" s="125"/>
      <c r="PFH9" s="125"/>
      <c r="PFI9" s="125"/>
      <c r="PFJ9" s="125"/>
      <c r="PFK9" s="125"/>
      <c r="PFL9" s="125"/>
      <c r="PFM9" s="125"/>
      <c r="PFN9" s="125"/>
      <c r="PFO9" s="125"/>
      <c r="PFP9" s="125"/>
      <c r="PFQ9" s="125"/>
      <c r="PFR9" s="125"/>
      <c r="PFS9" s="125"/>
      <c r="PFT9" s="125"/>
      <c r="PFU9" s="125"/>
      <c r="PFV9" s="125"/>
      <c r="PFW9" s="125"/>
      <c r="PFX9" s="125"/>
      <c r="PFY9" s="125"/>
      <c r="PFZ9" s="125"/>
      <c r="PGA9" s="125"/>
      <c r="PGB9" s="125"/>
      <c r="PGC9" s="125"/>
      <c r="PGD9" s="125"/>
      <c r="PGE9" s="125"/>
      <c r="PGF9" s="125"/>
      <c r="PGG9" s="125"/>
      <c r="PGH9" s="125"/>
      <c r="PGI9" s="125"/>
      <c r="PGJ9" s="125"/>
      <c r="PGK9" s="125"/>
      <c r="PGL9" s="125"/>
      <c r="PGM9" s="125"/>
      <c r="PGN9" s="125"/>
      <c r="PGO9" s="125"/>
      <c r="PGP9" s="125"/>
      <c r="PGQ9" s="125"/>
      <c r="PGR9" s="125"/>
      <c r="PGS9" s="125"/>
      <c r="PGT9" s="125"/>
      <c r="PGU9" s="125"/>
      <c r="PGV9" s="125"/>
      <c r="PGW9" s="125"/>
      <c r="PGX9" s="125"/>
      <c r="PGY9" s="125"/>
      <c r="PGZ9" s="125"/>
      <c r="PHA9" s="125"/>
      <c r="PHB9" s="125"/>
      <c r="PHC9" s="125"/>
      <c r="PHD9" s="125"/>
      <c r="PHE9" s="125"/>
      <c r="PHF9" s="125"/>
      <c r="PHG9" s="125"/>
      <c r="PHH9" s="125"/>
      <c r="PHI9" s="125"/>
      <c r="PHJ9" s="125"/>
      <c r="PHK9" s="125"/>
      <c r="PHL9" s="125"/>
      <c r="PHM9" s="125"/>
      <c r="PHN9" s="125"/>
      <c r="PHO9" s="125"/>
      <c r="PHP9" s="125"/>
      <c r="PHQ9" s="125"/>
      <c r="PHR9" s="125"/>
      <c r="PHS9" s="125"/>
      <c r="PHT9" s="125"/>
      <c r="PHU9" s="125"/>
      <c r="PHV9" s="125"/>
      <c r="PHW9" s="125"/>
      <c r="PHX9" s="125"/>
      <c r="PHY9" s="125"/>
      <c r="PHZ9" s="125"/>
      <c r="PIA9" s="125"/>
      <c r="PIB9" s="125"/>
      <c r="PIC9" s="125"/>
      <c r="PID9" s="125"/>
      <c r="PIE9" s="125"/>
      <c r="PIF9" s="125"/>
      <c r="PIG9" s="125"/>
      <c r="PIH9" s="125"/>
      <c r="PII9" s="125"/>
      <c r="PIJ9" s="125"/>
      <c r="PIK9" s="125"/>
      <c r="PIL9" s="125"/>
      <c r="PIM9" s="125"/>
      <c r="PIN9" s="125"/>
      <c r="PIO9" s="125"/>
      <c r="PIP9" s="125"/>
      <c r="PIQ9" s="125"/>
      <c r="PIR9" s="125"/>
      <c r="PIS9" s="125"/>
      <c r="PIT9" s="125"/>
      <c r="PIU9" s="125"/>
      <c r="PIV9" s="125"/>
      <c r="PIW9" s="125"/>
      <c r="PIX9" s="125"/>
      <c r="PIY9" s="125"/>
      <c r="PIZ9" s="125"/>
      <c r="PJA9" s="125"/>
      <c r="PJB9" s="125"/>
      <c r="PJC9" s="125"/>
      <c r="PJD9" s="125"/>
      <c r="PJE9" s="125"/>
      <c r="PJF9" s="125"/>
      <c r="PJG9" s="125"/>
      <c r="PJH9" s="125"/>
      <c r="PJI9" s="125"/>
      <c r="PJJ9" s="125"/>
      <c r="PJK9" s="125"/>
      <c r="PJL9" s="125"/>
      <c r="PJM9" s="125"/>
      <c r="PJN9" s="125"/>
      <c r="PJO9" s="125"/>
      <c r="PJP9" s="125"/>
      <c r="PJQ9" s="125"/>
      <c r="PJR9" s="125"/>
      <c r="PJS9" s="125"/>
      <c r="PJT9" s="125"/>
      <c r="PJU9" s="125"/>
      <c r="PJV9" s="125"/>
      <c r="PJW9" s="125"/>
      <c r="PJX9" s="125"/>
      <c r="PJY9" s="125"/>
      <c r="PJZ9" s="125"/>
      <c r="PKA9" s="125"/>
      <c r="PKB9" s="125"/>
      <c r="PKC9" s="125"/>
      <c r="PKD9" s="125"/>
      <c r="PKE9" s="125"/>
      <c r="PKF9" s="125"/>
      <c r="PKG9" s="125"/>
      <c r="PKH9" s="125"/>
      <c r="PKI9" s="125"/>
      <c r="PKJ9" s="125"/>
      <c r="PKK9" s="125"/>
      <c r="PKL9" s="125"/>
      <c r="PKM9" s="125"/>
      <c r="PKN9" s="125"/>
      <c r="PKO9" s="125"/>
      <c r="PKP9" s="125"/>
      <c r="PKQ9" s="125"/>
      <c r="PKR9" s="125"/>
      <c r="PKS9" s="125"/>
      <c r="PKT9" s="125"/>
      <c r="PKU9" s="125"/>
      <c r="PKV9" s="125"/>
      <c r="PKW9" s="125"/>
      <c r="PKX9" s="125"/>
      <c r="PKY9" s="125"/>
      <c r="PKZ9" s="125"/>
      <c r="PLA9" s="125"/>
      <c r="PLB9" s="125"/>
      <c r="PLC9" s="125"/>
      <c r="PLD9" s="125"/>
      <c r="PLE9" s="125"/>
      <c r="PLF9" s="125"/>
      <c r="PLG9" s="125"/>
      <c r="PLH9" s="125"/>
      <c r="PLI9" s="125"/>
      <c r="PLJ9" s="125"/>
      <c r="PLK9" s="125"/>
      <c r="PLL9" s="125"/>
      <c r="PLM9" s="125"/>
      <c r="PLN9" s="125"/>
      <c r="PLO9" s="125"/>
      <c r="PLP9" s="125"/>
      <c r="PLQ9" s="125"/>
      <c r="PLR9" s="125"/>
      <c r="PLS9" s="125"/>
      <c r="PLT9" s="125"/>
      <c r="PLU9" s="125"/>
      <c r="PLV9" s="125"/>
      <c r="PLW9" s="125"/>
      <c r="PLX9" s="125"/>
      <c r="PLY9" s="125"/>
      <c r="PLZ9" s="125"/>
      <c r="PMA9" s="125"/>
      <c r="PMB9" s="125"/>
      <c r="PMC9" s="125"/>
      <c r="PMD9" s="125"/>
      <c r="PME9" s="125"/>
      <c r="PMF9" s="125"/>
      <c r="PMG9" s="125"/>
      <c r="PMH9" s="125"/>
      <c r="PMI9" s="125"/>
      <c r="PMJ9" s="125"/>
      <c r="PMK9" s="125"/>
      <c r="PML9" s="125"/>
      <c r="PMM9" s="125"/>
      <c r="PMN9" s="125"/>
      <c r="PMO9" s="125"/>
      <c r="PMP9" s="125"/>
      <c r="PMQ9" s="125"/>
      <c r="PMR9" s="125"/>
      <c r="PMS9" s="125"/>
      <c r="PMT9" s="125"/>
      <c r="PMU9" s="125"/>
      <c r="PMV9" s="125"/>
      <c r="PMW9" s="125"/>
      <c r="PMX9" s="125"/>
      <c r="PMY9" s="125"/>
      <c r="PMZ9" s="125"/>
      <c r="PNA9" s="125"/>
      <c r="PNB9" s="125"/>
      <c r="PNC9" s="125"/>
      <c r="PND9" s="125"/>
      <c r="PNE9" s="125"/>
      <c r="PNF9" s="125"/>
      <c r="PNG9" s="125"/>
      <c r="PNH9" s="125"/>
      <c r="PNI9" s="125"/>
      <c r="PNJ9" s="125"/>
      <c r="PNK9" s="125"/>
      <c r="PNL9" s="125"/>
      <c r="PNM9" s="125"/>
      <c r="PNN9" s="125"/>
      <c r="PNO9" s="125"/>
      <c r="PNP9" s="125"/>
      <c r="PNQ9" s="125"/>
      <c r="PNR9" s="125"/>
      <c r="PNS9" s="125"/>
      <c r="PNT9" s="125"/>
      <c r="PNU9" s="125"/>
      <c r="PNV9" s="125"/>
      <c r="PNW9" s="125"/>
      <c r="PNX9" s="125"/>
      <c r="PNY9" s="125"/>
      <c r="PNZ9" s="125"/>
      <c r="POA9" s="125"/>
      <c r="POB9" s="125"/>
      <c r="POC9" s="125"/>
      <c r="POD9" s="125"/>
      <c r="POE9" s="125"/>
      <c r="POF9" s="125"/>
      <c r="POG9" s="125"/>
      <c r="POH9" s="125"/>
      <c r="POI9" s="125"/>
      <c r="POJ9" s="125"/>
      <c r="POK9" s="125"/>
      <c r="POL9" s="125"/>
      <c r="POM9" s="125"/>
      <c r="PON9" s="125"/>
      <c r="POO9" s="125"/>
      <c r="POP9" s="125"/>
      <c r="POQ9" s="125"/>
      <c r="POR9" s="125"/>
      <c r="POS9" s="125"/>
      <c r="POT9" s="125"/>
      <c r="POU9" s="125"/>
      <c r="POV9" s="125"/>
      <c r="POW9" s="125"/>
      <c r="POX9" s="125"/>
      <c r="POY9" s="125"/>
      <c r="POZ9" s="125"/>
      <c r="PPA9" s="125"/>
      <c r="PPB9" s="125"/>
      <c r="PPC9" s="125"/>
      <c r="PPD9" s="125"/>
      <c r="PPE9" s="125"/>
      <c r="PPF9" s="125"/>
      <c r="PPG9" s="125"/>
      <c r="PPH9" s="125"/>
      <c r="PPI9" s="125"/>
      <c r="PPJ9" s="125"/>
      <c r="PPK9" s="125"/>
      <c r="PPL9" s="125"/>
      <c r="PPM9" s="125"/>
      <c r="PPN9" s="125"/>
      <c r="PPO9" s="125"/>
      <c r="PPP9" s="125"/>
      <c r="PPQ9" s="125"/>
      <c r="PPR9" s="125"/>
      <c r="PPS9" s="125"/>
      <c r="PPT9" s="125"/>
      <c r="PPU9" s="125"/>
      <c r="PPV9" s="125"/>
      <c r="PPW9" s="125"/>
      <c r="PPX9" s="125"/>
      <c r="PPY9" s="125"/>
      <c r="PPZ9" s="125"/>
      <c r="PQA9" s="125"/>
      <c r="PQB9" s="125"/>
      <c r="PQC9" s="125"/>
      <c r="PQD9" s="125"/>
      <c r="PQE9" s="125"/>
      <c r="PQF9" s="125"/>
      <c r="PQG9" s="125"/>
      <c r="PQH9" s="125"/>
      <c r="PQI9" s="125"/>
      <c r="PQJ9" s="125"/>
      <c r="PQK9" s="125"/>
      <c r="PQL9" s="125"/>
      <c r="PQM9" s="125"/>
      <c r="PQN9" s="125"/>
      <c r="PQO9" s="125"/>
      <c r="PQP9" s="125"/>
      <c r="PQQ9" s="125"/>
      <c r="PQR9" s="125"/>
      <c r="PQS9" s="125"/>
      <c r="PQT9" s="125"/>
      <c r="PQU9" s="125"/>
      <c r="PQV9" s="125"/>
      <c r="PQW9" s="125"/>
      <c r="PQX9" s="125"/>
      <c r="PQY9" s="125"/>
      <c r="PQZ9" s="125"/>
      <c r="PRA9" s="125"/>
      <c r="PRB9" s="125"/>
      <c r="PRC9" s="125"/>
      <c r="PRD9" s="125"/>
      <c r="PRE9" s="125"/>
      <c r="PRF9" s="125"/>
      <c r="PRG9" s="125"/>
      <c r="PRH9" s="125"/>
      <c r="PRI9" s="125"/>
      <c r="PRJ9" s="125"/>
      <c r="PRK9" s="125"/>
      <c r="PRL9" s="125"/>
      <c r="PRM9" s="125"/>
      <c r="PRN9" s="125"/>
      <c r="PRO9" s="125"/>
      <c r="PRP9" s="125"/>
      <c r="PRQ9" s="125"/>
      <c r="PRR9" s="125"/>
      <c r="PRS9" s="125"/>
      <c r="PRT9" s="125"/>
      <c r="PRU9" s="125"/>
      <c r="PRV9" s="125"/>
      <c r="PRW9" s="125"/>
      <c r="PRX9" s="125"/>
      <c r="PRY9" s="125"/>
      <c r="PRZ9" s="125"/>
      <c r="PSA9" s="125"/>
      <c r="PSB9" s="125"/>
      <c r="PSC9" s="125"/>
      <c r="PSD9" s="125"/>
      <c r="PSE9" s="125"/>
      <c r="PSF9" s="125"/>
      <c r="PSG9" s="125"/>
      <c r="PSH9" s="125"/>
      <c r="PSI9" s="125"/>
      <c r="PSJ9" s="125"/>
      <c r="PSK9" s="125"/>
      <c r="PSL9" s="125"/>
      <c r="PSM9" s="125"/>
      <c r="PSN9" s="125"/>
      <c r="PSO9" s="125"/>
      <c r="PSP9" s="125"/>
      <c r="PSQ9" s="125"/>
      <c r="PSR9" s="125"/>
      <c r="PSS9" s="125"/>
      <c r="PST9" s="125"/>
      <c r="PSU9" s="125"/>
      <c r="PSV9" s="125"/>
      <c r="PSW9" s="125"/>
      <c r="PSX9" s="125"/>
      <c r="PSY9" s="125"/>
      <c r="PSZ9" s="125"/>
      <c r="PTA9" s="125"/>
      <c r="PTB9" s="125"/>
      <c r="PTC9" s="125"/>
      <c r="PTD9" s="125"/>
      <c r="PTE9" s="125"/>
      <c r="PTF9" s="125"/>
      <c r="PTG9" s="125"/>
      <c r="PTH9" s="125"/>
      <c r="PTI9" s="125"/>
      <c r="PTJ9" s="125"/>
      <c r="PTK9" s="125"/>
      <c r="PTL9" s="125"/>
      <c r="PTM9" s="125"/>
      <c r="PTN9" s="125"/>
      <c r="PTO9" s="125"/>
      <c r="PTP9" s="125"/>
      <c r="PTQ9" s="125"/>
      <c r="PTR9" s="125"/>
      <c r="PTS9" s="125"/>
      <c r="PTT9" s="125"/>
      <c r="PTU9" s="125"/>
      <c r="PTV9" s="125"/>
      <c r="PTW9" s="125"/>
      <c r="PTX9" s="125"/>
      <c r="PTY9" s="125"/>
      <c r="PTZ9" s="125"/>
      <c r="PUA9" s="125"/>
      <c r="PUB9" s="125"/>
      <c r="PUC9" s="125"/>
      <c r="PUD9" s="125"/>
      <c r="PUE9" s="125"/>
      <c r="PUF9" s="125"/>
      <c r="PUG9" s="125"/>
      <c r="PUH9" s="125"/>
      <c r="PUI9" s="125"/>
      <c r="PUJ9" s="125"/>
      <c r="PUK9" s="125"/>
      <c r="PUL9" s="125"/>
      <c r="PUM9" s="125"/>
      <c r="PUN9" s="125"/>
      <c r="PUO9" s="125"/>
      <c r="PUP9" s="125"/>
      <c r="PUQ9" s="125"/>
      <c r="PUR9" s="125"/>
      <c r="PUS9" s="125"/>
      <c r="PUT9" s="125"/>
      <c r="PUU9" s="125"/>
      <c r="PUV9" s="125"/>
      <c r="PUW9" s="125"/>
      <c r="PUX9" s="125"/>
      <c r="PUY9" s="125"/>
      <c r="PUZ9" s="125"/>
      <c r="PVA9" s="125"/>
      <c r="PVB9" s="125"/>
      <c r="PVC9" s="125"/>
      <c r="PVD9" s="125"/>
      <c r="PVE9" s="125"/>
      <c r="PVF9" s="125"/>
      <c r="PVG9" s="125"/>
      <c r="PVH9" s="125"/>
      <c r="PVI9" s="125"/>
      <c r="PVJ9" s="125"/>
      <c r="PVK9" s="125"/>
      <c r="PVL9" s="125"/>
      <c r="PVM9" s="125"/>
      <c r="PVN9" s="125"/>
      <c r="PVO9" s="125"/>
      <c r="PVP9" s="125"/>
      <c r="PVQ9" s="125"/>
      <c r="PVR9" s="125"/>
      <c r="PVS9" s="125"/>
      <c r="PVT9" s="125"/>
      <c r="PVU9" s="125"/>
      <c r="PVV9" s="125"/>
      <c r="PVW9" s="125"/>
      <c r="PVX9" s="125"/>
      <c r="PVY9" s="125"/>
      <c r="PVZ9" s="125"/>
      <c r="PWA9" s="125"/>
      <c r="PWB9" s="125"/>
      <c r="PWC9" s="125"/>
      <c r="PWD9" s="125"/>
      <c r="PWE9" s="125"/>
      <c r="PWF9" s="125"/>
      <c r="PWG9" s="125"/>
      <c r="PWH9" s="125"/>
      <c r="PWI9" s="125"/>
      <c r="PWJ9" s="125"/>
      <c r="PWK9" s="125"/>
      <c r="PWL9" s="125"/>
      <c r="PWM9" s="125"/>
      <c r="PWN9" s="125"/>
      <c r="PWO9" s="125"/>
      <c r="PWP9" s="125"/>
      <c r="PWQ9" s="125"/>
      <c r="PWR9" s="125"/>
      <c r="PWS9" s="125"/>
      <c r="PWT9" s="125"/>
      <c r="PWU9" s="125"/>
      <c r="PWV9" s="125"/>
      <c r="PWW9" s="125"/>
      <c r="PWX9" s="125"/>
      <c r="PWY9" s="125"/>
      <c r="PWZ9" s="125"/>
      <c r="PXA9" s="125"/>
      <c r="PXB9" s="125"/>
      <c r="PXC9" s="125"/>
      <c r="PXD9" s="125"/>
      <c r="PXE9" s="125"/>
      <c r="PXF9" s="125"/>
      <c r="PXG9" s="125"/>
      <c r="PXH9" s="125"/>
      <c r="PXI9" s="125"/>
      <c r="PXJ9" s="125"/>
      <c r="PXK9" s="125"/>
      <c r="PXL9" s="125"/>
      <c r="PXM9" s="125"/>
      <c r="PXN9" s="125"/>
      <c r="PXO9" s="125"/>
      <c r="PXP9" s="125"/>
      <c r="PXQ9" s="125"/>
      <c r="PXR9" s="125"/>
      <c r="PXS9" s="125"/>
      <c r="PXT9" s="125"/>
      <c r="PXU9" s="125"/>
      <c r="PXV9" s="125"/>
      <c r="PXW9" s="125"/>
      <c r="PXX9" s="125"/>
      <c r="PXY9" s="125"/>
      <c r="PXZ9" s="125"/>
      <c r="PYA9" s="125"/>
      <c r="PYB9" s="125"/>
      <c r="PYC9" s="125"/>
      <c r="PYD9" s="125"/>
      <c r="PYE9" s="125"/>
      <c r="PYF9" s="125"/>
      <c r="PYG9" s="125"/>
      <c r="PYH9" s="125"/>
      <c r="PYI9" s="125"/>
      <c r="PYJ9" s="125"/>
      <c r="PYK9" s="125"/>
      <c r="PYL9" s="125"/>
      <c r="PYM9" s="125"/>
      <c r="PYN9" s="125"/>
      <c r="PYO9" s="125"/>
      <c r="PYP9" s="125"/>
      <c r="PYQ9" s="125"/>
      <c r="PYR9" s="125"/>
      <c r="PYS9" s="125"/>
      <c r="PYT9" s="125"/>
      <c r="PYU9" s="125"/>
      <c r="PYV9" s="125"/>
      <c r="PYW9" s="125"/>
      <c r="PYX9" s="125"/>
      <c r="PYY9" s="125"/>
      <c r="PYZ9" s="125"/>
      <c r="PZA9" s="125"/>
      <c r="PZB9" s="125"/>
      <c r="PZC9" s="125"/>
      <c r="PZD9" s="125"/>
      <c r="PZE9" s="125"/>
      <c r="PZF9" s="125"/>
      <c r="PZG9" s="125"/>
      <c r="PZH9" s="125"/>
      <c r="PZI9" s="125"/>
      <c r="PZJ9" s="125"/>
      <c r="PZK9" s="125"/>
      <c r="PZL9" s="125"/>
      <c r="PZM9" s="125"/>
      <c r="PZN9" s="125"/>
      <c r="PZO9" s="125"/>
      <c r="PZP9" s="125"/>
      <c r="PZQ9" s="125"/>
      <c r="PZR9" s="125"/>
      <c r="PZS9" s="125"/>
      <c r="PZT9" s="125"/>
      <c r="PZU9" s="125"/>
      <c r="PZV9" s="125"/>
      <c r="PZW9" s="125"/>
      <c r="PZX9" s="125"/>
      <c r="PZY9" s="125"/>
      <c r="PZZ9" s="125"/>
      <c r="QAA9" s="125"/>
      <c r="QAB9" s="125"/>
      <c r="QAC9" s="125"/>
      <c r="QAD9" s="125"/>
      <c r="QAE9" s="125"/>
      <c r="QAF9" s="125"/>
      <c r="QAG9" s="125"/>
      <c r="QAH9" s="125"/>
      <c r="QAI9" s="125"/>
      <c r="QAJ9" s="125"/>
      <c r="QAK9" s="125"/>
      <c r="QAL9" s="125"/>
      <c r="QAM9" s="125"/>
      <c r="QAN9" s="125"/>
      <c r="QAO9" s="125"/>
      <c r="QAP9" s="125"/>
      <c r="QAQ9" s="125"/>
      <c r="QAR9" s="125"/>
      <c r="QAS9" s="125"/>
      <c r="QAT9" s="125"/>
      <c r="QAU9" s="125"/>
      <c r="QAV9" s="125"/>
      <c r="QAW9" s="125"/>
      <c r="QAX9" s="125"/>
      <c r="QAY9" s="125"/>
      <c r="QAZ9" s="125"/>
      <c r="QBA9" s="125"/>
      <c r="QBB9" s="125"/>
      <c r="QBC9" s="125"/>
      <c r="QBD9" s="125"/>
      <c r="QBE9" s="125"/>
      <c r="QBF9" s="125"/>
      <c r="QBG9" s="125"/>
      <c r="QBH9" s="125"/>
      <c r="QBI9" s="125"/>
      <c r="QBJ9" s="125"/>
      <c r="QBK9" s="125"/>
      <c r="QBL9" s="125"/>
      <c r="QBM9" s="125"/>
      <c r="QBN9" s="125"/>
      <c r="QBO9" s="125"/>
      <c r="QBP9" s="125"/>
      <c r="QBQ9" s="125"/>
      <c r="QBR9" s="125"/>
      <c r="QBS9" s="125"/>
      <c r="QBT9" s="125"/>
      <c r="QBU9" s="125"/>
      <c r="QBV9" s="125"/>
      <c r="QBW9" s="125"/>
      <c r="QBX9" s="125"/>
      <c r="QBY9" s="125"/>
      <c r="QBZ9" s="125"/>
      <c r="QCA9" s="125"/>
      <c r="QCB9" s="125"/>
      <c r="QCC9" s="125"/>
      <c r="QCD9" s="125"/>
      <c r="QCE9" s="125"/>
      <c r="QCF9" s="125"/>
      <c r="QCG9" s="125"/>
      <c r="QCH9" s="125"/>
      <c r="QCI9" s="125"/>
      <c r="QCJ9" s="125"/>
      <c r="QCK9" s="125"/>
      <c r="QCL9" s="125"/>
      <c r="QCM9" s="125"/>
      <c r="QCN9" s="125"/>
      <c r="QCO9" s="125"/>
      <c r="QCP9" s="125"/>
      <c r="QCQ9" s="125"/>
      <c r="QCR9" s="125"/>
      <c r="QCS9" s="125"/>
      <c r="QCT9" s="125"/>
      <c r="QCU9" s="125"/>
      <c r="QCV9" s="125"/>
      <c r="QCW9" s="125"/>
      <c r="QCX9" s="125"/>
      <c r="QCY9" s="125"/>
      <c r="QCZ9" s="125"/>
      <c r="QDA9" s="125"/>
      <c r="QDB9" s="125"/>
      <c r="QDC9" s="125"/>
      <c r="QDD9" s="125"/>
      <c r="QDE9" s="125"/>
      <c r="QDF9" s="125"/>
      <c r="QDG9" s="125"/>
      <c r="QDH9" s="125"/>
      <c r="QDI9" s="125"/>
      <c r="QDJ9" s="125"/>
      <c r="QDK9" s="125"/>
      <c r="QDL9" s="125"/>
      <c r="QDM9" s="125"/>
      <c r="QDN9" s="125"/>
      <c r="QDO9" s="125"/>
      <c r="QDP9" s="125"/>
      <c r="QDQ9" s="125"/>
      <c r="QDR9" s="125"/>
      <c r="QDS9" s="125"/>
      <c r="QDT9" s="125"/>
      <c r="QDU9" s="125"/>
      <c r="QDV9" s="125"/>
      <c r="QDW9" s="125"/>
      <c r="QDX9" s="125"/>
      <c r="QDY9" s="125"/>
      <c r="QDZ9" s="125"/>
      <c r="QEA9" s="125"/>
      <c r="QEB9" s="125"/>
      <c r="QEC9" s="125"/>
      <c r="QED9" s="125"/>
      <c r="QEE9" s="125"/>
      <c r="QEF9" s="125"/>
      <c r="QEG9" s="125"/>
      <c r="QEH9" s="125"/>
      <c r="QEI9" s="125"/>
      <c r="QEJ9" s="125"/>
      <c r="QEK9" s="125"/>
      <c r="QEL9" s="125"/>
      <c r="QEM9" s="125"/>
      <c r="QEN9" s="125"/>
      <c r="QEO9" s="125"/>
      <c r="QEP9" s="125"/>
      <c r="QEQ9" s="125"/>
      <c r="QER9" s="125"/>
      <c r="QES9" s="125"/>
      <c r="QET9" s="125"/>
      <c r="QEU9" s="125"/>
      <c r="QEV9" s="125"/>
      <c r="QEW9" s="125"/>
      <c r="QEX9" s="125"/>
      <c r="QEY9" s="125"/>
      <c r="QEZ9" s="125"/>
      <c r="QFA9" s="125"/>
      <c r="QFB9" s="125"/>
      <c r="QFC9" s="125"/>
      <c r="QFD9" s="125"/>
      <c r="QFE9" s="125"/>
      <c r="QFF9" s="125"/>
      <c r="QFG9" s="125"/>
      <c r="QFH9" s="125"/>
      <c r="QFI9" s="125"/>
      <c r="QFJ9" s="125"/>
      <c r="QFK9" s="125"/>
      <c r="QFL9" s="125"/>
      <c r="QFM9" s="125"/>
      <c r="QFN9" s="125"/>
      <c r="QFO9" s="125"/>
      <c r="QFP9" s="125"/>
      <c r="QFQ9" s="125"/>
      <c r="QFR9" s="125"/>
      <c r="QFS9" s="125"/>
      <c r="QFT9" s="125"/>
      <c r="QFU9" s="125"/>
      <c r="QFV9" s="125"/>
      <c r="QFW9" s="125"/>
      <c r="QFX9" s="125"/>
      <c r="QFY9" s="125"/>
      <c r="QFZ9" s="125"/>
      <c r="QGA9" s="125"/>
      <c r="QGB9" s="125"/>
      <c r="QGC9" s="125"/>
      <c r="QGD9" s="125"/>
      <c r="QGE9" s="125"/>
      <c r="QGF9" s="125"/>
      <c r="QGG9" s="125"/>
      <c r="QGH9" s="125"/>
      <c r="QGI9" s="125"/>
      <c r="QGJ9" s="125"/>
      <c r="QGK9" s="125"/>
      <c r="QGL9" s="125"/>
      <c r="QGM9" s="125"/>
      <c r="QGN9" s="125"/>
      <c r="QGO9" s="125"/>
      <c r="QGP9" s="125"/>
      <c r="QGQ9" s="125"/>
      <c r="QGR9" s="125"/>
      <c r="QGS9" s="125"/>
      <c r="QGT9" s="125"/>
      <c r="QGU9" s="125"/>
      <c r="QGV9" s="125"/>
      <c r="QGW9" s="125"/>
      <c r="QGX9" s="125"/>
      <c r="QGY9" s="125"/>
      <c r="QGZ9" s="125"/>
      <c r="QHA9" s="125"/>
      <c r="QHB9" s="125"/>
      <c r="QHC9" s="125"/>
      <c r="QHD9" s="125"/>
      <c r="QHE9" s="125"/>
      <c r="QHF9" s="125"/>
      <c r="QHG9" s="125"/>
      <c r="QHH9" s="125"/>
      <c r="QHI9" s="125"/>
      <c r="QHJ9" s="125"/>
      <c r="QHK9" s="125"/>
      <c r="QHL9" s="125"/>
      <c r="QHM9" s="125"/>
      <c r="QHN9" s="125"/>
      <c r="QHO9" s="125"/>
      <c r="QHP9" s="125"/>
      <c r="QHQ9" s="125"/>
      <c r="QHR9" s="125"/>
      <c r="QHS9" s="125"/>
      <c r="QHT9" s="125"/>
      <c r="QHU9" s="125"/>
      <c r="QHV9" s="125"/>
      <c r="QHW9" s="125"/>
      <c r="QHX9" s="125"/>
      <c r="QHY9" s="125"/>
      <c r="QHZ9" s="125"/>
      <c r="QIA9" s="125"/>
      <c r="QIB9" s="125"/>
      <c r="QIC9" s="125"/>
      <c r="QID9" s="125"/>
      <c r="QIE9" s="125"/>
      <c r="QIF9" s="125"/>
      <c r="QIG9" s="125"/>
      <c r="QIH9" s="125"/>
      <c r="QII9" s="125"/>
      <c r="QIJ9" s="125"/>
      <c r="QIK9" s="125"/>
      <c r="QIL9" s="125"/>
      <c r="QIM9" s="125"/>
      <c r="QIN9" s="125"/>
      <c r="QIO9" s="125"/>
      <c r="QIP9" s="125"/>
      <c r="QIQ9" s="125"/>
      <c r="QIR9" s="125"/>
      <c r="QIS9" s="125"/>
      <c r="QIT9" s="125"/>
      <c r="QIU9" s="125"/>
      <c r="QIV9" s="125"/>
      <c r="QIW9" s="125"/>
      <c r="QIX9" s="125"/>
      <c r="QIY9" s="125"/>
      <c r="QIZ9" s="125"/>
      <c r="QJA9" s="125"/>
      <c r="QJB9" s="125"/>
      <c r="QJC9" s="125"/>
      <c r="QJD9" s="125"/>
      <c r="QJE9" s="125"/>
      <c r="QJF9" s="125"/>
      <c r="QJG9" s="125"/>
      <c r="QJH9" s="125"/>
      <c r="QJI9" s="125"/>
      <c r="QJJ9" s="125"/>
      <c r="QJK9" s="125"/>
      <c r="QJL9" s="125"/>
      <c r="QJM9" s="125"/>
      <c r="QJN9" s="125"/>
      <c r="QJO9" s="125"/>
      <c r="QJP9" s="125"/>
      <c r="QJQ9" s="125"/>
      <c r="QJR9" s="125"/>
      <c r="QJS9" s="125"/>
      <c r="QJT9" s="125"/>
      <c r="QJU9" s="125"/>
      <c r="QJV9" s="125"/>
      <c r="QJW9" s="125"/>
      <c r="QJX9" s="125"/>
      <c r="QJY9" s="125"/>
      <c r="QJZ9" s="125"/>
      <c r="QKA9" s="125"/>
      <c r="QKB9" s="125"/>
      <c r="QKC9" s="125"/>
      <c r="QKD9" s="125"/>
      <c r="QKE9" s="125"/>
      <c r="QKF9" s="125"/>
      <c r="QKG9" s="125"/>
      <c r="QKH9" s="125"/>
      <c r="QKI9" s="125"/>
      <c r="QKJ9" s="125"/>
      <c r="QKK9" s="125"/>
      <c r="QKL9" s="125"/>
      <c r="QKM9" s="125"/>
      <c r="QKN9" s="125"/>
      <c r="QKO9" s="125"/>
      <c r="QKP9" s="125"/>
      <c r="QKQ9" s="125"/>
      <c r="QKR9" s="125"/>
      <c r="QKS9" s="125"/>
      <c r="QKT9" s="125"/>
      <c r="QKU9" s="125"/>
      <c r="QKV9" s="125"/>
      <c r="QKW9" s="125"/>
      <c r="QKX9" s="125"/>
      <c r="QKY9" s="125"/>
      <c r="QKZ9" s="125"/>
      <c r="QLA9" s="125"/>
      <c r="QLB9" s="125"/>
      <c r="QLC9" s="125"/>
      <c r="QLD9" s="125"/>
      <c r="QLE9" s="125"/>
      <c r="QLF9" s="125"/>
      <c r="QLG9" s="125"/>
      <c r="QLH9" s="125"/>
      <c r="QLI9" s="125"/>
      <c r="QLJ9" s="125"/>
      <c r="QLK9" s="125"/>
      <c r="QLL9" s="125"/>
      <c r="QLM9" s="125"/>
      <c r="QLN9" s="125"/>
      <c r="QLO9" s="125"/>
      <c r="QLP9" s="125"/>
      <c r="QLQ9" s="125"/>
      <c r="QLR9" s="125"/>
      <c r="QLS9" s="125"/>
      <c r="QLT9" s="125"/>
      <c r="QLU9" s="125"/>
      <c r="QLV9" s="125"/>
      <c r="QLW9" s="125"/>
      <c r="QLX9" s="125"/>
      <c r="QLY9" s="125"/>
      <c r="QLZ9" s="125"/>
      <c r="QMA9" s="125"/>
      <c r="QMB9" s="125"/>
      <c r="QMC9" s="125"/>
      <c r="QMD9" s="125"/>
      <c r="QME9" s="125"/>
      <c r="QMF9" s="125"/>
      <c r="QMG9" s="125"/>
      <c r="QMH9" s="125"/>
      <c r="QMI9" s="125"/>
      <c r="QMJ9" s="125"/>
      <c r="QMK9" s="125"/>
      <c r="QML9" s="125"/>
      <c r="QMM9" s="125"/>
      <c r="QMN9" s="125"/>
      <c r="QMO9" s="125"/>
      <c r="QMP9" s="125"/>
      <c r="QMQ9" s="125"/>
      <c r="QMR9" s="125"/>
      <c r="QMS9" s="125"/>
      <c r="QMT9" s="125"/>
      <c r="QMU9" s="125"/>
      <c r="QMV9" s="125"/>
      <c r="QMW9" s="125"/>
      <c r="QMX9" s="125"/>
      <c r="QMY9" s="125"/>
      <c r="QMZ9" s="125"/>
      <c r="QNA9" s="125"/>
      <c r="QNB9" s="125"/>
      <c r="QNC9" s="125"/>
      <c r="QND9" s="125"/>
      <c r="QNE9" s="125"/>
      <c r="QNF9" s="125"/>
      <c r="QNG9" s="125"/>
      <c r="QNH9" s="125"/>
      <c r="QNI9" s="125"/>
      <c r="QNJ9" s="125"/>
      <c r="QNK9" s="125"/>
      <c r="QNL9" s="125"/>
      <c r="QNM9" s="125"/>
      <c r="QNN9" s="125"/>
      <c r="QNO9" s="125"/>
      <c r="QNP9" s="125"/>
      <c r="QNQ9" s="125"/>
      <c r="QNR9" s="125"/>
      <c r="QNS9" s="125"/>
      <c r="QNT9" s="125"/>
      <c r="QNU9" s="125"/>
      <c r="QNV9" s="125"/>
      <c r="QNW9" s="125"/>
      <c r="QNX9" s="125"/>
      <c r="QNY9" s="125"/>
      <c r="QNZ9" s="125"/>
      <c r="QOA9" s="125"/>
      <c r="QOB9" s="125"/>
      <c r="QOC9" s="125"/>
      <c r="QOD9" s="125"/>
      <c r="QOE9" s="125"/>
      <c r="QOF9" s="125"/>
      <c r="QOG9" s="125"/>
      <c r="QOH9" s="125"/>
      <c r="QOI9" s="125"/>
      <c r="QOJ9" s="125"/>
      <c r="QOK9" s="125"/>
      <c r="QOL9" s="125"/>
      <c r="QOM9" s="125"/>
      <c r="QON9" s="125"/>
      <c r="QOO9" s="125"/>
      <c r="QOP9" s="125"/>
      <c r="QOQ9" s="125"/>
      <c r="QOR9" s="125"/>
      <c r="QOS9" s="125"/>
      <c r="QOT9" s="125"/>
      <c r="QOU9" s="125"/>
      <c r="QOV9" s="125"/>
      <c r="QOW9" s="125"/>
      <c r="QOX9" s="125"/>
      <c r="QOY9" s="125"/>
      <c r="QOZ9" s="125"/>
      <c r="QPA9" s="125"/>
      <c r="QPB9" s="125"/>
      <c r="QPC9" s="125"/>
      <c r="QPD9" s="125"/>
      <c r="QPE9" s="125"/>
      <c r="QPF9" s="125"/>
      <c r="QPG9" s="125"/>
      <c r="QPH9" s="125"/>
      <c r="QPI9" s="125"/>
      <c r="QPJ9" s="125"/>
      <c r="QPK9" s="125"/>
      <c r="QPL9" s="125"/>
      <c r="QPM9" s="125"/>
      <c r="QPN9" s="125"/>
      <c r="QPO9" s="125"/>
      <c r="QPP9" s="125"/>
      <c r="QPQ9" s="125"/>
      <c r="QPR9" s="125"/>
      <c r="QPS9" s="125"/>
      <c r="QPT9" s="125"/>
      <c r="QPU9" s="125"/>
      <c r="QPV9" s="125"/>
      <c r="QPW9" s="125"/>
      <c r="QPX9" s="125"/>
      <c r="QPY9" s="125"/>
      <c r="QPZ9" s="125"/>
      <c r="QQA9" s="125"/>
      <c r="QQB9" s="125"/>
      <c r="QQC9" s="125"/>
      <c r="QQD9" s="125"/>
      <c r="QQE9" s="125"/>
      <c r="QQF9" s="125"/>
      <c r="QQG9" s="125"/>
      <c r="QQH9" s="125"/>
      <c r="QQI9" s="125"/>
      <c r="QQJ9" s="125"/>
      <c r="QQK9" s="125"/>
      <c r="QQL9" s="125"/>
      <c r="QQM9" s="125"/>
      <c r="QQN9" s="125"/>
      <c r="QQO9" s="125"/>
      <c r="QQP9" s="125"/>
      <c r="QQQ9" s="125"/>
      <c r="QQR9" s="125"/>
      <c r="QQS9" s="125"/>
      <c r="QQT9" s="125"/>
      <c r="QQU9" s="125"/>
      <c r="QQV9" s="125"/>
      <c r="QQW9" s="125"/>
      <c r="QQX9" s="125"/>
      <c r="QQY9" s="125"/>
      <c r="QQZ9" s="125"/>
      <c r="QRA9" s="125"/>
      <c r="QRB9" s="125"/>
      <c r="QRC9" s="125"/>
      <c r="QRD9" s="125"/>
      <c r="QRE9" s="125"/>
      <c r="QRF9" s="125"/>
      <c r="QRG9" s="125"/>
      <c r="QRH9" s="125"/>
      <c r="QRI9" s="125"/>
      <c r="QRJ9" s="125"/>
      <c r="QRK9" s="125"/>
      <c r="QRL9" s="125"/>
      <c r="QRM9" s="125"/>
      <c r="QRN9" s="125"/>
      <c r="QRO9" s="125"/>
      <c r="QRP9" s="125"/>
      <c r="QRQ9" s="125"/>
      <c r="QRR9" s="125"/>
      <c r="QRS9" s="125"/>
      <c r="QRT9" s="125"/>
      <c r="QRU9" s="125"/>
      <c r="QRV9" s="125"/>
      <c r="QRW9" s="125"/>
      <c r="QRX9" s="125"/>
      <c r="QRY9" s="125"/>
      <c r="QRZ9" s="125"/>
      <c r="QSA9" s="125"/>
      <c r="QSB9" s="125"/>
      <c r="QSC9" s="125"/>
      <c r="QSD9" s="125"/>
      <c r="QSE9" s="125"/>
      <c r="QSF9" s="125"/>
      <c r="QSG9" s="125"/>
      <c r="QSH9" s="125"/>
      <c r="QSI9" s="125"/>
      <c r="QSJ9" s="125"/>
      <c r="QSK9" s="125"/>
      <c r="QSL9" s="125"/>
      <c r="QSM9" s="125"/>
      <c r="QSN9" s="125"/>
      <c r="QSO9" s="125"/>
      <c r="QSP9" s="125"/>
      <c r="QSQ9" s="125"/>
      <c r="QSR9" s="125"/>
      <c r="QSS9" s="125"/>
      <c r="QST9" s="125"/>
      <c r="QSU9" s="125"/>
      <c r="QSV9" s="125"/>
      <c r="QSW9" s="125"/>
      <c r="QSX9" s="125"/>
      <c r="QSY9" s="125"/>
      <c r="QSZ9" s="125"/>
      <c r="QTA9" s="125"/>
      <c r="QTB9" s="125"/>
      <c r="QTC9" s="125"/>
      <c r="QTD9" s="125"/>
      <c r="QTE9" s="125"/>
      <c r="QTF9" s="125"/>
      <c r="QTG9" s="125"/>
      <c r="QTH9" s="125"/>
      <c r="QTI9" s="125"/>
      <c r="QTJ9" s="125"/>
      <c r="QTK9" s="125"/>
      <c r="QTL9" s="125"/>
      <c r="QTM9" s="125"/>
      <c r="QTN9" s="125"/>
      <c r="QTO9" s="125"/>
      <c r="QTP9" s="125"/>
      <c r="QTQ9" s="125"/>
      <c r="QTR9" s="125"/>
      <c r="QTS9" s="125"/>
      <c r="QTT9" s="125"/>
      <c r="QTU9" s="125"/>
      <c r="QTV9" s="125"/>
      <c r="QTW9" s="125"/>
      <c r="QTX9" s="125"/>
      <c r="QTY9" s="125"/>
      <c r="QTZ9" s="125"/>
      <c r="QUA9" s="125"/>
      <c r="QUB9" s="125"/>
      <c r="QUC9" s="125"/>
      <c r="QUD9" s="125"/>
      <c r="QUE9" s="125"/>
      <c r="QUF9" s="125"/>
      <c r="QUG9" s="125"/>
      <c r="QUH9" s="125"/>
      <c r="QUI9" s="125"/>
      <c r="QUJ9" s="125"/>
      <c r="QUK9" s="125"/>
      <c r="QUL9" s="125"/>
      <c r="QUM9" s="125"/>
      <c r="QUN9" s="125"/>
      <c r="QUO9" s="125"/>
      <c r="QUP9" s="125"/>
      <c r="QUQ9" s="125"/>
      <c r="QUR9" s="125"/>
      <c r="QUS9" s="125"/>
      <c r="QUT9" s="125"/>
      <c r="QUU9" s="125"/>
      <c r="QUV9" s="125"/>
      <c r="QUW9" s="125"/>
      <c r="QUX9" s="125"/>
      <c r="QUY9" s="125"/>
      <c r="QUZ9" s="125"/>
      <c r="QVA9" s="125"/>
      <c r="QVB9" s="125"/>
      <c r="QVC9" s="125"/>
      <c r="QVD9" s="125"/>
      <c r="QVE9" s="125"/>
      <c r="QVF9" s="125"/>
      <c r="QVG9" s="125"/>
      <c r="QVH9" s="125"/>
      <c r="QVI9" s="125"/>
      <c r="QVJ9" s="125"/>
      <c r="QVK9" s="125"/>
      <c r="QVL9" s="125"/>
      <c r="QVM9" s="125"/>
      <c r="QVN9" s="125"/>
      <c r="QVO9" s="125"/>
      <c r="QVP9" s="125"/>
      <c r="QVQ9" s="125"/>
      <c r="QVR9" s="125"/>
      <c r="QVS9" s="125"/>
      <c r="QVT9" s="125"/>
      <c r="QVU9" s="125"/>
      <c r="QVV9" s="125"/>
      <c r="QVW9" s="125"/>
      <c r="QVX9" s="125"/>
      <c r="QVY9" s="125"/>
      <c r="QVZ9" s="125"/>
      <c r="QWA9" s="125"/>
      <c r="QWB9" s="125"/>
      <c r="QWC9" s="125"/>
      <c r="QWD9" s="125"/>
      <c r="QWE9" s="125"/>
      <c r="QWF9" s="125"/>
      <c r="QWG9" s="125"/>
      <c r="QWH9" s="125"/>
      <c r="QWI9" s="125"/>
      <c r="QWJ9" s="125"/>
      <c r="QWK9" s="125"/>
      <c r="QWL9" s="125"/>
      <c r="QWM9" s="125"/>
      <c r="QWN9" s="125"/>
      <c r="QWO9" s="125"/>
      <c r="QWP9" s="125"/>
      <c r="QWQ9" s="125"/>
      <c r="QWR9" s="125"/>
      <c r="QWS9" s="125"/>
      <c r="QWT9" s="125"/>
      <c r="QWU9" s="125"/>
      <c r="QWV9" s="125"/>
      <c r="QWW9" s="125"/>
      <c r="QWX9" s="125"/>
      <c r="QWY9" s="125"/>
      <c r="QWZ9" s="125"/>
      <c r="QXA9" s="125"/>
      <c r="QXB9" s="125"/>
      <c r="QXC9" s="125"/>
      <c r="QXD9" s="125"/>
      <c r="QXE9" s="125"/>
      <c r="QXF9" s="125"/>
      <c r="QXG9" s="125"/>
      <c r="QXH9" s="125"/>
      <c r="QXI9" s="125"/>
      <c r="QXJ9" s="125"/>
      <c r="QXK9" s="125"/>
      <c r="QXL9" s="125"/>
      <c r="QXM9" s="125"/>
      <c r="QXN9" s="125"/>
      <c r="QXO9" s="125"/>
      <c r="QXP9" s="125"/>
      <c r="QXQ9" s="125"/>
      <c r="QXR9" s="125"/>
      <c r="QXS9" s="125"/>
      <c r="QXT9" s="125"/>
      <c r="QXU9" s="125"/>
      <c r="QXV9" s="125"/>
      <c r="QXW9" s="125"/>
      <c r="QXX9" s="125"/>
      <c r="QXY9" s="125"/>
      <c r="QXZ9" s="125"/>
      <c r="QYA9" s="125"/>
      <c r="QYB9" s="125"/>
      <c r="QYC9" s="125"/>
      <c r="QYD9" s="125"/>
      <c r="QYE9" s="125"/>
      <c r="QYF9" s="125"/>
      <c r="QYG9" s="125"/>
      <c r="QYH9" s="125"/>
      <c r="QYI9" s="125"/>
      <c r="QYJ9" s="125"/>
      <c r="QYK9" s="125"/>
      <c r="QYL9" s="125"/>
      <c r="QYM9" s="125"/>
      <c r="QYN9" s="125"/>
      <c r="QYO9" s="125"/>
      <c r="QYP9" s="125"/>
      <c r="QYQ9" s="125"/>
      <c r="QYR9" s="125"/>
      <c r="QYS9" s="125"/>
      <c r="QYT9" s="125"/>
      <c r="QYU9" s="125"/>
      <c r="QYV9" s="125"/>
      <c r="QYW9" s="125"/>
      <c r="QYX9" s="125"/>
      <c r="QYY9" s="125"/>
      <c r="QYZ9" s="125"/>
      <c r="QZA9" s="125"/>
      <c r="QZB9" s="125"/>
      <c r="QZC9" s="125"/>
      <c r="QZD9" s="125"/>
      <c r="QZE9" s="125"/>
      <c r="QZF9" s="125"/>
      <c r="QZG9" s="125"/>
      <c r="QZH9" s="125"/>
      <c r="QZI9" s="125"/>
      <c r="QZJ9" s="125"/>
      <c r="QZK9" s="125"/>
      <c r="QZL9" s="125"/>
      <c r="QZM9" s="125"/>
      <c r="QZN9" s="125"/>
      <c r="QZO9" s="125"/>
      <c r="QZP9" s="125"/>
      <c r="QZQ9" s="125"/>
      <c r="QZR9" s="125"/>
      <c r="QZS9" s="125"/>
      <c r="QZT9" s="125"/>
      <c r="QZU9" s="125"/>
      <c r="QZV9" s="125"/>
      <c r="QZW9" s="125"/>
      <c r="QZX9" s="125"/>
      <c r="QZY9" s="125"/>
      <c r="QZZ9" s="125"/>
      <c r="RAA9" s="125"/>
      <c r="RAB9" s="125"/>
      <c r="RAC9" s="125"/>
      <c r="RAD9" s="125"/>
      <c r="RAE9" s="125"/>
      <c r="RAF9" s="125"/>
      <c r="RAG9" s="125"/>
      <c r="RAH9" s="125"/>
      <c r="RAI9" s="125"/>
      <c r="RAJ9" s="125"/>
      <c r="RAK9" s="125"/>
      <c r="RAL9" s="125"/>
      <c r="RAM9" s="125"/>
      <c r="RAN9" s="125"/>
      <c r="RAO9" s="125"/>
      <c r="RAP9" s="125"/>
      <c r="RAQ9" s="125"/>
      <c r="RAR9" s="125"/>
      <c r="RAS9" s="125"/>
      <c r="RAT9" s="125"/>
      <c r="RAU9" s="125"/>
      <c r="RAV9" s="125"/>
      <c r="RAW9" s="125"/>
      <c r="RAX9" s="125"/>
      <c r="RAY9" s="125"/>
      <c r="RAZ9" s="125"/>
      <c r="RBA9" s="125"/>
      <c r="RBB9" s="125"/>
      <c r="RBC9" s="125"/>
      <c r="RBD9" s="125"/>
      <c r="RBE9" s="125"/>
      <c r="RBF9" s="125"/>
      <c r="RBG9" s="125"/>
      <c r="RBH9" s="125"/>
      <c r="RBI9" s="125"/>
      <c r="RBJ9" s="125"/>
      <c r="RBK9" s="125"/>
      <c r="RBL9" s="125"/>
      <c r="RBM9" s="125"/>
      <c r="RBN9" s="125"/>
      <c r="RBO9" s="125"/>
      <c r="RBP9" s="125"/>
      <c r="RBQ9" s="125"/>
      <c r="RBR9" s="125"/>
      <c r="RBS9" s="125"/>
      <c r="RBT9" s="125"/>
      <c r="RBU9" s="125"/>
      <c r="RBV9" s="125"/>
      <c r="RBW9" s="125"/>
      <c r="RBX9" s="125"/>
      <c r="RBY9" s="125"/>
      <c r="RBZ9" s="125"/>
      <c r="RCA9" s="125"/>
      <c r="RCB9" s="125"/>
      <c r="RCC9" s="125"/>
      <c r="RCD9" s="125"/>
      <c r="RCE9" s="125"/>
      <c r="RCF9" s="125"/>
      <c r="RCG9" s="125"/>
      <c r="RCH9" s="125"/>
      <c r="RCI9" s="125"/>
      <c r="RCJ9" s="125"/>
      <c r="RCK9" s="125"/>
      <c r="RCL9" s="125"/>
      <c r="RCM9" s="125"/>
      <c r="RCN9" s="125"/>
      <c r="RCO9" s="125"/>
      <c r="RCP9" s="125"/>
      <c r="RCQ9" s="125"/>
      <c r="RCR9" s="125"/>
      <c r="RCS9" s="125"/>
      <c r="RCT9" s="125"/>
      <c r="RCU9" s="125"/>
      <c r="RCV9" s="125"/>
      <c r="RCW9" s="125"/>
      <c r="RCX9" s="125"/>
      <c r="RCY9" s="125"/>
      <c r="RCZ9" s="125"/>
      <c r="RDA9" s="125"/>
      <c r="RDB9" s="125"/>
      <c r="RDC9" s="125"/>
      <c r="RDD9" s="125"/>
      <c r="RDE9" s="125"/>
      <c r="RDF9" s="125"/>
      <c r="RDG9" s="125"/>
      <c r="RDH9" s="125"/>
      <c r="RDI9" s="125"/>
      <c r="RDJ9" s="125"/>
      <c r="RDK9" s="125"/>
      <c r="RDL9" s="125"/>
      <c r="RDM9" s="125"/>
      <c r="RDN9" s="125"/>
      <c r="RDO9" s="125"/>
      <c r="RDP9" s="125"/>
      <c r="RDQ9" s="125"/>
      <c r="RDR9" s="125"/>
      <c r="RDS9" s="125"/>
      <c r="RDT9" s="125"/>
      <c r="RDU9" s="125"/>
      <c r="RDV9" s="125"/>
      <c r="RDW9" s="125"/>
      <c r="RDX9" s="125"/>
      <c r="RDY9" s="125"/>
      <c r="RDZ9" s="125"/>
      <c r="REA9" s="125"/>
      <c r="REB9" s="125"/>
      <c r="REC9" s="125"/>
      <c r="RED9" s="125"/>
      <c r="REE9" s="125"/>
      <c r="REF9" s="125"/>
      <c r="REG9" s="125"/>
      <c r="REH9" s="125"/>
      <c r="REI9" s="125"/>
      <c r="REJ9" s="125"/>
      <c r="REK9" s="125"/>
      <c r="REL9" s="125"/>
      <c r="REM9" s="125"/>
      <c r="REN9" s="125"/>
      <c r="REO9" s="125"/>
      <c r="REP9" s="125"/>
      <c r="REQ9" s="125"/>
      <c r="RER9" s="125"/>
      <c r="RES9" s="125"/>
      <c r="RET9" s="125"/>
      <c r="REU9" s="125"/>
      <c r="REV9" s="125"/>
      <c r="REW9" s="125"/>
      <c r="REX9" s="125"/>
      <c r="REY9" s="125"/>
      <c r="REZ9" s="125"/>
      <c r="RFA9" s="125"/>
      <c r="RFB9" s="125"/>
      <c r="RFC9" s="125"/>
      <c r="RFD9" s="125"/>
      <c r="RFE9" s="125"/>
      <c r="RFF9" s="125"/>
      <c r="RFG9" s="125"/>
      <c r="RFH9" s="125"/>
      <c r="RFI9" s="125"/>
      <c r="RFJ9" s="125"/>
      <c r="RFK9" s="125"/>
      <c r="RFL9" s="125"/>
      <c r="RFM9" s="125"/>
      <c r="RFN9" s="125"/>
      <c r="RFO9" s="125"/>
      <c r="RFP9" s="125"/>
      <c r="RFQ9" s="125"/>
      <c r="RFR9" s="125"/>
      <c r="RFS9" s="125"/>
      <c r="RFT9" s="125"/>
      <c r="RFU9" s="125"/>
      <c r="RFV9" s="125"/>
      <c r="RFW9" s="125"/>
      <c r="RFX9" s="125"/>
      <c r="RFY9" s="125"/>
      <c r="RFZ9" s="125"/>
      <c r="RGA9" s="125"/>
      <c r="RGB9" s="125"/>
      <c r="RGC9" s="125"/>
      <c r="RGD9" s="125"/>
      <c r="RGE9" s="125"/>
      <c r="RGF9" s="125"/>
      <c r="RGG9" s="125"/>
      <c r="RGH9" s="125"/>
      <c r="RGI9" s="125"/>
      <c r="RGJ9" s="125"/>
      <c r="RGK9" s="125"/>
      <c r="RGL9" s="125"/>
      <c r="RGM9" s="125"/>
      <c r="RGN9" s="125"/>
      <c r="RGO9" s="125"/>
      <c r="RGP9" s="125"/>
      <c r="RGQ9" s="125"/>
      <c r="RGR9" s="125"/>
      <c r="RGS9" s="125"/>
      <c r="RGT9" s="125"/>
      <c r="RGU9" s="125"/>
      <c r="RGV9" s="125"/>
      <c r="RGW9" s="125"/>
      <c r="RGX9" s="125"/>
      <c r="RGY9" s="125"/>
      <c r="RGZ9" s="125"/>
      <c r="RHA9" s="125"/>
      <c r="RHB9" s="125"/>
      <c r="RHC9" s="125"/>
      <c r="RHD9" s="125"/>
      <c r="RHE9" s="125"/>
      <c r="RHF9" s="125"/>
      <c r="RHG9" s="125"/>
      <c r="RHH9" s="125"/>
      <c r="RHI9" s="125"/>
      <c r="RHJ9" s="125"/>
      <c r="RHK9" s="125"/>
      <c r="RHL9" s="125"/>
      <c r="RHM9" s="125"/>
      <c r="RHN9" s="125"/>
      <c r="RHO9" s="125"/>
      <c r="RHP9" s="125"/>
      <c r="RHQ9" s="125"/>
      <c r="RHR9" s="125"/>
      <c r="RHS9" s="125"/>
      <c r="RHT9" s="125"/>
      <c r="RHU9" s="125"/>
      <c r="RHV9" s="125"/>
      <c r="RHW9" s="125"/>
      <c r="RHX9" s="125"/>
      <c r="RHY9" s="125"/>
      <c r="RHZ9" s="125"/>
      <c r="RIA9" s="125"/>
      <c r="RIB9" s="125"/>
      <c r="RIC9" s="125"/>
      <c r="RID9" s="125"/>
      <c r="RIE9" s="125"/>
      <c r="RIF9" s="125"/>
      <c r="RIG9" s="125"/>
      <c r="RIH9" s="125"/>
      <c r="RII9" s="125"/>
      <c r="RIJ9" s="125"/>
      <c r="RIK9" s="125"/>
      <c r="RIL9" s="125"/>
      <c r="RIM9" s="125"/>
      <c r="RIN9" s="125"/>
      <c r="RIO9" s="125"/>
      <c r="RIP9" s="125"/>
      <c r="RIQ9" s="125"/>
      <c r="RIR9" s="125"/>
      <c r="RIS9" s="125"/>
      <c r="RIT9" s="125"/>
      <c r="RIU9" s="125"/>
      <c r="RIV9" s="125"/>
      <c r="RIW9" s="125"/>
      <c r="RIX9" s="125"/>
      <c r="RIY9" s="125"/>
      <c r="RIZ9" s="125"/>
      <c r="RJA9" s="125"/>
      <c r="RJB9" s="125"/>
      <c r="RJC9" s="125"/>
      <c r="RJD9" s="125"/>
      <c r="RJE9" s="125"/>
      <c r="RJF9" s="125"/>
      <c r="RJG9" s="125"/>
      <c r="RJH9" s="125"/>
      <c r="RJI9" s="125"/>
      <c r="RJJ9" s="125"/>
      <c r="RJK9" s="125"/>
      <c r="RJL9" s="125"/>
      <c r="RJM9" s="125"/>
      <c r="RJN9" s="125"/>
      <c r="RJO9" s="125"/>
      <c r="RJP9" s="125"/>
      <c r="RJQ9" s="125"/>
      <c r="RJR9" s="125"/>
      <c r="RJS9" s="125"/>
      <c r="RJT9" s="125"/>
      <c r="RJU9" s="125"/>
      <c r="RJV9" s="125"/>
      <c r="RJW9" s="125"/>
      <c r="RJX9" s="125"/>
      <c r="RJY9" s="125"/>
      <c r="RJZ9" s="125"/>
      <c r="RKA9" s="125"/>
      <c r="RKB9" s="125"/>
      <c r="RKC9" s="125"/>
      <c r="RKD9" s="125"/>
      <c r="RKE9" s="125"/>
      <c r="RKF9" s="125"/>
      <c r="RKG9" s="125"/>
      <c r="RKH9" s="125"/>
      <c r="RKI9" s="125"/>
      <c r="RKJ9" s="125"/>
      <c r="RKK9" s="125"/>
      <c r="RKL9" s="125"/>
      <c r="RKM9" s="125"/>
      <c r="RKN9" s="125"/>
      <c r="RKO9" s="125"/>
      <c r="RKP9" s="125"/>
      <c r="RKQ9" s="125"/>
      <c r="RKR9" s="125"/>
      <c r="RKS9" s="125"/>
      <c r="RKT9" s="125"/>
      <c r="RKU9" s="125"/>
      <c r="RKV9" s="125"/>
      <c r="RKW9" s="125"/>
      <c r="RKX9" s="125"/>
      <c r="RKY9" s="125"/>
      <c r="RKZ9" s="125"/>
      <c r="RLA9" s="125"/>
      <c r="RLB9" s="125"/>
      <c r="RLC9" s="125"/>
      <c r="RLD9" s="125"/>
      <c r="RLE9" s="125"/>
      <c r="RLF9" s="125"/>
      <c r="RLG9" s="125"/>
      <c r="RLH9" s="125"/>
      <c r="RLI9" s="125"/>
      <c r="RLJ9" s="125"/>
      <c r="RLK9" s="125"/>
      <c r="RLL9" s="125"/>
      <c r="RLM9" s="125"/>
      <c r="RLN9" s="125"/>
      <c r="RLO9" s="125"/>
      <c r="RLP9" s="125"/>
      <c r="RLQ9" s="125"/>
      <c r="RLR9" s="125"/>
      <c r="RLS9" s="125"/>
      <c r="RLT9" s="125"/>
      <c r="RLU9" s="125"/>
      <c r="RLV9" s="125"/>
      <c r="RLW9" s="125"/>
      <c r="RLX9" s="125"/>
      <c r="RLY9" s="125"/>
      <c r="RLZ9" s="125"/>
      <c r="RMA9" s="125"/>
      <c r="RMB9" s="125"/>
      <c r="RMC9" s="125"/>
      <c r="RMD9" s="125"/>
      <c r="RME9" s="125"/>
      <c r="RMF9" s="125"/>
      <c r="RMG9" s="125"/>
      <c r="RMH9" s="125"/>
      <c r="RMI9" s="125"/>
      <c r="RMJ9" s="125"/>
      <c r="RMK9" s="125"/>
      <c r="RML9" s="125"/>
      <c r="RMM9" s="125"/>
      <c r="RMN9" s="125"/>
      <c r="RMO9" s="125"/>
      <c r="RMP9" s="125"/>
      <c r="RMQ9" s="125"/>
      <c r="RMR9" s="125"/>
      <c r="RMS9" s="125"/>
      <c r="RMT9" s="125"/>
      <c r="RMU9" s="125"/>
      <c r="RMV9" s="125"/>
      <c r="RMW9" s="125"/>
      <c r="RMX9" s="125"/>
      <c r="RMY9" s="125"/>
      <c r="RMZ9" s="125"/>
      <c r="RNA9" s="125"/>
      <c r="RNB9" s="125"/>
      <c r="RNC9" s="125"/>
      <c r="RND9" s="125"/>
      <c r="RNE9" s="125"/>
      <c r="RNF9" s="125"/>
      <c r="RNG9" s="125"/>
      <c r="RNH9" s="125"/>
      <c r="RNI9" s="125"/>
      <c r="RNJ9" s="125"/>
      <c r="RNK9" s="125"/>
      <c r="RNL9" s="125"/>
      <c r="RNM9" s="125"/>
      <c r="RNN9" s="125"/>
      <c r="RNO9" s="125"/>
      <c r="RNP9" s="125"/>
      <c r="RNQ9" s="125"/>
      <c r="RNR9" s="125"/>
      <c r="RNS9" s="125"/>
      <c r="RNT9" s="125"/>
      <c r="RNU9" s="125"/>
      <c r="RNV9" s="125"/>
      <c r="RNW9" s="125"/>
      <c r="RNX9" s="125"/>
      <c r="RNY9" s="125"/>
      <c r="RNZ9" s="125"/>
      <c r="ROA9" s="125"/>
      <c r="ROB9" s="125"/>
      <c r="ROC9" s="125"/>
      <c r="ROD9" s="125"/>
      <c r="ROE9" s="125"/>
      <c r="ROF9" s="125"/>
      <c r="ROG9" s="125"/>
      <c r="ROH9" s="125"/>
      <c r="ROI9" s="125"/>
      <c r="ROJ9" s="125"/>
      <c r="ROK9" s="125"/>
      <c r="ROL9" s="125"/>
      <c r="ROM9" s="125"/>
      <c r="RON9" s="125"/>
      <c r="ROO9" s="125"/>
      <c r="ROP9" s="125"/>
      <c r="ROQ9" s="125"/>
      <c r="ROR9" s="125"/>
      <c r="ROS9" s="125"/>
      <c r="ROT9" s="125"/>
      <c r="ROU9" s="125"/>
      <c r="ROV9" s="125"/>
      <c r="ROW9" s="125"/>
      <c r="ROX9" s="125"/>
      <c r="ROY9" s="125"/>
      <c r="ROZ9" s="125"/>
      <c r="RPA9" s="125"/>
      <c r="RPB9" s="125"/>
      <c r="RPC9" s="125"/>
      <c r="RPD9" s="125"/>
      <c r="RPE9" s="125"/>
      <c r="RPF9" s="125"/>
      <c r="RPG9" s="125"/>
      <c r="RPH9" s="125"/>
      <c r="RPI9" s="125"/>
      <c r="RPJ9" s="125"/>
      <c r="RPK9" s="125"/>
      <c r="RPL9" s="125"/>
      <c r="RPM9" s="125"/>
      <c r="RPN9" s="125"/>
      <c r="RPO9" s="125"/>
      <c r="RPP9" s="125"/>
      <c r="RPQ9" s="125"/>
      <c r="RPR9" s="125"/>
      <c r="RPS9" s="125"/>
      <c r="RPT9" s="125"/>
      <c r="RPU9" s="125"/>
      <c r="RPV9" s="125"/>
      <c r="RPW9" s="125"/>
      <c r="RPX9" s="125"/>
      <c r="RPY9" s="125"/>
      <c r="RPZ9" s="125"/>
      <c r="RQA9" s="125"/>
      <c r="RQB9" s="125"/>
      <c r="RQC9" s="125"/>
      <c r="RQD9" s="125"/>
      <c r="RQE9" s="125"/>
      <c r="RQF9" s="125"/>
      <c r="RQG9" s="125"/>
      <c r="RQH9" s="125"/>
      <c r="RQI9" s="125"/>
      <c r="RQJ9" s="125"/>
      <c r="RQK9" s="125"/>
      <c r="RQL9" s="125"/>
      <c r="RQM9" s="125"/>
      <c r="RQN9" s="125"/>
      <c r="RQO9" s="125"/>
      <c r="RQP9" s="125"/>
      <c r="RQQ9" s="125"/>
      <c r="RQR9" s="125"/>
      <c r="RQS9" s="125"/>
      <c r="RQT9" s="125"/>
      <c r="RQU9" s="125"/>
      <c r="RQV9" s="125"/>
      <c r="RQW9" s="125"/>
      <c r="RQX9" s="125"/>
      <c r="RQY9" s="125"/>
      <c r="RQZ9" s="125"/>
      <c r="RRA9" s="125"/>
      <c r="RRB9" s="125"/>
      <c r="RRC9" s="125"/>
      <c r="RRD9" s="125"/>
      <c r="RRE9" s="125"/>
      <c r="RRF9" s="125"/>
      <c r="RRG9" s="125"/>
      <c r="RRH9" s="125"/>
      <c r="RRI9" s="125"/>
      <c r="RRJ9" s="125"/>
      <c r="RRK9" s="125"/>
      <c r="RRL9" s="125"/>
      <c r="RRM9" s="125"/>
      <c r="RRN9" s="125"/>
      <c r="RRO9" s="125"/>
      <c r="RRP9" s="125"/>
      <c r="RRQ9" s="125"/>
      <c r="RRR9" s="125"/>
      <c r="RRS9" s="125"/>
      <c r="RRT9" s="125"/>
      <c r="RRU9" s="125"/>
      <c r="RRV9" s="125"/>
      <c r="RRW9" s="125"/>
      <c r="RRX9" s="125"/>
      <c r="RRY9" s="125"/>
      <c r="RRZ9" s="125"/>
      <c r="RSA9" s="125"/>
      <c r="RSB9" s="125"/>
      <c r="RSC9" s="125"/>
      <c r="RSD9" s="125"/>
      <c r="RSE9" s="125"/>
      <c r="RSF9" s="125"/>
      <c r="RSG9" s="125"/>
      <c r="RSH9" s="125"/>
      <c r="RSI9" s="125"/>
      <c r="RSJ9" s="125"/>
      <c r="RSK9" s="125"/>
      <c r="RSL9" s="125"/>
      <c r="RSM9" s="125"/>
      <c r="RSN9" s="125"/>
      <c r="RSO9" s="125"/>
      <c r="RSP9" s="125"/>
      <c r="RSQ9" s="125"/>
      <c r="RSR9" s="125"/>
      <c r="RSS9" s="125"/>
      <c r="RST9" s="125"/>
      <c r="RSU9" s="125"/>
      <c r="RSV9" s="125"/>
      <c r="RSW9" s="125"/>
      <c r="RSX9" s="125"/>
      <c r="RSY9" s="125"/>
      <c r="RSZ9" s="125"/>
      <c r="RTA9" s="125"/>
      <c r="RTB9" s="125"/>
      <c r="RTC9" s="125"/>
      <c r="RTD9" s="125"/>
      <c r="RTE9" s="125"/>
      <c r="RTF9" s="125"/>
      <c r="RTG9" s="125"/>
      <c r="RTH9" s="125"/>
      <c r="RTI9" s="125"/>
      <c r="RTJ9" s="125"/>
      <c r="RTK9" s="125"/>
      <c r="RTL9" s="125"/>
      <c r="RTM9" s="125"/>
      <c r="RTN9" s="125"/>
      <c r="RTO9" s="125"/>
      <c r="RTP9" s="125"/>
      <c r="RTQ9" s="125"/>
      <c r="RTR9" s="125"/>
      <c r="RTS9" s="125"/>
      <c r="RTT9" s="125"/>
      <c r="RTU9" s="125"/>
      <c r="RTV9" s="125"/>
      <c r="RTW9" s="125"/>
      <c r="RTX9" s="125"/>
      <c r="RTY9" s="125"/>
      <c r="RTZ9" s="125"/>
      <c r="RUA9" s="125"/>
      <c r="RUB9" s="125"/>
      <c r="RUC9" s="125"/>
      <c r="RUD9" s="125"/>
      <c r="RUE9" s="125"/>
      <c r="RUF9" s="125"/>
      <c r="RUG9" s="125"/>
      <c r="RUH9" s="125"/>
      <c r="RUI9" s="125"/>
      <c r="RUJ9" s="125"/>
      <c r="RUK9" s="125"/>
      <c r="RUL9" s="125"/>
      <c r="RUM9" s="125"/>
      <c r="RUN9" s="125"/>
      <c r="RUO9" s="125"/>
      <c r="RUP9" s="125"/>
      <c r="RUQ9" s="125"/>
      <c r="RUR9" s="125"/>
      <c r="RUS9" s="125"/>
      <c r="RUT9" s="125"/>
      <c r="RUU9" s="125"/>
      <c r="RUV9" s="125"/>
      <c r="RUW9" s="125"/>
      <c r="RUX9" s="125"/>
      <c r="RUY9" s="125"/>
      <c r="RUZ9" s="125"/>
      <c r="RVA9" s="125"/>
      <c r="RVB9" s="125"/>
      <c r="RVC9" s="125"/>
      <c r="RVD9" s="125"/>
      <c r="RVE9" s="125"/>
      <c r="RVF9" s="125"/>
      <c r="RVG9" s="125"/>
      <c r="RVH9" s="125"/>
      <c r="RVI9" s="125"/>
      <c r="RVJ9" s="125"/>
      <c r="RVK9" s="125"/>
      <c r="RVL9" s="125"/>
      <c r="RVM9" s="125"/>
      <c r="RVN9" s="125"/>
      <c r="RVO9" s="125"/>
      <c r="RVP9" s="125"/>
      <c r="RVQ9" s="125"/>
      <c r="RVR9" s="125"/>
      <c r="RVS9" s="125"/>
      <c r="RVT9" s="125"/>
      <c r="RVU9" s="125"/>
      <c r="RVV9" s="125"/>
      <c r="RVW9" s="125"/>
      <c r="RVX9" s="125"/>
      <c r="RVY9" s="125"/>
      <c r="RVZ9" s="125"/>
      <c r="RWA9" s="125"/>
      <c r="RWB9" s="125"/>
      <c r="RWC9" s="125"/>
      <c r="RWD9" s="125"/>
      <c r="RWE9" s="125"/>
      <c r="RWF9" s="125"/>
      <c r="RWG9" s="125"/>
      <c r="RWH9" s="125"/>
      <c r="RWI9" s="125"/>
      <c r="RWJ9" s="125"/>
      <c r="RWK9" s="125"/>
      <c r="RWL9" s="125"/>
      <c r="RWM9" s="125"/>
      <c r="RWN9" s="125"/>
      <c r="RWO9" s="125"/>
      <c r="RWP9" s="125"/>
      <c r="RWQ9" s="125"/>
      <c r="RWR9" s="125"/>
      <c r="RWS9" s="125"/>
      <c r="RWT9" s="125"/>
      <c r="RWU9" s="125"/>
      <c r="RWV9" s="125"/>
      <c r="RWW9" s="125"/>
      <c r="RWX9" s="125"/>
      <c r="RWY9" s="125"/>
      <c r="RWZ9" s="125"/>
      <c r="RXA9" s="125"/>
      <c r="RXB9" s="125"/>
      <c r="RXC9" s="125"/>
      <c r="RXD9" s="125"/>
      <c r="RXE9" s="125"/>
      <c r="RXF9" s="125"/>
      <c r="RXG9" s="125"/>
      <c r="RXH9" s="125"/>
      <c r="RXI9" s="125"/>
      <c r="RXJ9" s="125"/>
      <c r="RXK9" s="125"/>
      <c r="RXL9" s="125"/>
      <c r="RXM9" s="125"/>
      <c r="RXN9" s="125"/>
      <c r="RXO9" s="125"/>
      <c r="RXP9" s="125"/>
      <c r="RXQ9" s="125"/>
      <c r="RXR9" s="125"/>
      <c r="RXS9" s="125"/>
      <c r="RXT9" s="125"/>
      <c r="RXU9" s="125"/>
      <c r="RXV9" s="125"/>
      <c r="RXW9" s="125"/>
      <c r="RXX9" s="125"/>
      <c r="RXY9" s="125"/>
      <c r="RXZ9" s="125"/>
      <c r="RYA9" s="125"/>
      <c r="RYB9" s="125"/>
      <c r="RYC9" s="125"/>
      <c r="RYD9" s="125"/>
      <c r="RYE9" s="125"/>
      <c r="RYF9" s="125"/>
      <c r="RYG9" s="125"/>
      <c r="RYH9" s="125"/>
      <c r="RYI9" s="125"/>
      <c r="RYJ9" s="125"/>
      <c r="RYK9" s="125"/>
      <c r="RYL9" s="125"/>
      <c r="RYM9" s="125"/>
      <c r="RYN9" s="125"/>
      <c r="RYO9" s="125"/>
      <c r="RYP9" s="125"/>
      <c r="RYQ9" s="125"/>
      <c r="RYR9" s="125"/>
      <c r="RYS9" s="125"/>
      <c r="RYT9" s="125"/>
      <c r="RYU9" s="125"/>
      <c r="RYV9" s="125"/>
      <c r="RYW9" s="125"/>
      <c r="RYX9" s="125"/>
      <c r="RYY9" s="125"/>
      <c r="RYZ9" s="125"/>
      <c r="RZA9" s="125"/>
      <c r="RZB9" s="125"/>
      <c r="RZC9" s="125"/>
      <c r="RZD9" s="125"/>
      <c r="RZE9" s="125"/>
      <c r="RZF9" s="125"/>
      <c r="RZG9" s="125"/>
      <c r="RZH9" s="125"/>
      <c r="RZI9" s="125"/>
      <c r="RZJ9" s="125"/>
      <c r="RZK9" s="125"/>
      <c r="RZL9" s="125"/>
      <c r="RZM9" s="125"/>
      <c r="RZN9" s="125"/>
      <c r="RZO9" s="125"/>
      <c r="RZP9" s="125"/>
      <c r="RZQ9" s="125"/>
      <c r="RZR9" s="125"/>
      <c r="RZS9" s="125"/>
      <c r="RZT9" s="125"/>
      <c r="RZU9" s="125"/>
      <c r="RZV9" s="125"/>
      <c r="RZW9" s="125"/>
      <c r="RZX9" s="125"/>
      <c r="RZY9" s="125"/>
      <c r="RZZ9" s="125"/>
      <c r="SAA9" s="125"/>
      <c r="SAB9" s="125"/>
      <c r="SAC9" s="125"/>
      <c r="SAD9" s="125"/>
      <c r="SAE9" s="125"/>
      <c r="SAF9" s="125"/>
      <c r="SAG9" s="125"/>
      <c r="SAH9" s="125"/>
      <c r="SAI9" s="125"/>
      <c r="SAJ9" s="125"/>
      <c r="SAK9" s="125"/>
      <c r="SAL9" s="125"/>
      <c r="SAM9" s="125"/>
      <c r="SAN9" s="125"/>
      <c r="SAO9" s="125"/>
      <c r="SAP9" s="125"/>
      <c r="SAQ9" s="125"/>
      <c r="SAR9" s="125"/>
      <c r="SAS9" s="125"/>
      <c r="SAT9" s="125"/>
      <c r="SAU9" s="125"/>
      <c r="SAV9" s="125"/>
      <c r="SAW9" s="125"/>
      <c r="SAX9" s="125"/>
      <c r="SAY9" s="125"/>
      <c r="SAZ9" s="125"/>
      <c r="SBA9" s="125"/>
      <c r="SBB9" s="125"/>
      <c r="SBC9" s="125"/>
      <c r="SBD9" s="125"/>
      <c r="SBE9" s="125"/>
      <c r="SBF9" s="125"/>
      <c r="SBG9" s="125"/>
      <c r="SBH9" s="125"/>
      <c r="SBI9" s="125"/>
      <c r="SBJ9" s="125"/>
      <c r="SBK9" s="125"/>
      <c r="SBL9" s="125"/>
      <c r="SBM9" s="125"/>
      <c r="SBN9" s="125"/>
      <c r="SBO9" s="125"/>
      <c r="SBP9" s="125"/>
      <c r="SBQ9" s="125"/>
      <c r="SBR9" s="125"/>
      <c r="SBS9" s="125"/>
      <c r="SBT9" s="125"/>
      <c r="SBU9" s="125"/>
      <c r="SBV9" s="125"/>
      <c r="SBW9" s="125"/>
      <c r="SBX9" s="125"/>
      <c r="SBY9" s="125"/>
      <c r="SBZ9" s="125"/>
      <c r="SCA9" s="125"/>
      <c r="SCB9" s="125"/>
      <c r="SCC9" s="125"/>
      <c r="SCD9" s="125"/>
      <c r="SCE9" s="125"/>
      <c r="SCF9" s="125"/>
      <c r="SCG9" s="125"/>
      <c r="SCH9" s="125"/>
      <c r="SCI9" s="125"/>
      <c r="SCJ9" s="125"/>
      <c r="SCK9" s="125"/>
      <c r="SCL9" s="125"/>
      <c r="SCM9" s="125"/>
      <c r="SCN9" s="125"/>
      <c r="SCO9" s="125"/>
      <c r="SCP9" s="125"/>
      <c r="SCQ9" s="125"/>
      <c r="SCR9" s="125"/>
      <c r="SCS9" s="125"/>
      <c r="SCT9" s="125"/>
      <c r="SCU9" s="125"/>
      <c r="SCV9" s="125"/>
      <c r="SCW9" s="125"/>
      <c r="SCX9" s="125"/>
      <c r="SCY9" s="125"/>
      <c r="SCZ9" s="125"/>
      <c r="SDA9" s="125"/>
      <c r="SDB9" s="125"/>
      <c r="SDC9" s="125"/>
      <c r="SDD9" s="125"/>
      <c r="SDE9" s="125"/>
      <c r="SDF9" s="125"/>
      <c r="SDG9" s="125"/>
      <c r="SDH9" s="125"/>
      <c r="SDI9" s="125"/>
      <c r="SDJ9" s="125"/>
      <c r="SDK9" s="125"/>
      <c r="SDL9" s="125"/>
      <c r="SDM9" s="125"/>
      <c r="SDN9" s="125"/>
      <c r="SDO9" s="125"/>
      <c r="SDP9" s="125"/>
      <c r="SDQ9" s="125"/>
      <c r="SDR9" s="125"/>
      <c r="SDS9" s="125"/>
      <c r="SDT9" s="125"/>
      <c r="SDU9" s="125"/>
      <c r="SDV9" s="125"/>
      <c r="SDW9" s="125"/>
      <c r="SDX9" s="125"/>
      <c r="SDY9" s="125"/>
      <c r="SDZ9" s="125"/>
      <c r="SEA9" s="125"/>
      <c r="SEB9" s="125"/>
      <c r="SEC9" s="125"/>
      <c r="SED9" s="125"/>
      <c r="SEE9" s="125"/>
      <c r="SEF9" s="125"/>
      <c r="SEG9" s="125"/>
      <c r="SEH9" s="125"/>
      <c r="SEI9" s="125"/>
      <c r="SEJ9" s="125"/>
      <c r="SEK9" s="125"/>
      <c r="SEL9" s="125"/>
      <c r="SEM9" s="125"/>
      <c r="SEN9" s="125"/>
      <c r="SEO9" s="125"/>
      <c r="SEP9" s="125"/>
      <c r="SEQ9" s="125"/>
      <c r="SER9" s="125"/>
      <c r="SES9" s="125"/>
      <c r="SET9" s="125"/>
      <c r="SEU9" s="125"/>
      <c r="SEV9" s="125"/>
      <c r="SEW9" s="125"/>
      <c r="SEX9" s="125"/>
      <c r="SEY9" s="125"/>
      <c r="SEZ9" s="125"/>
      <c r="SFA9" s="125"/>
      <c r="SFB9" s="125"/>
      <c r="SFC9" s="125"/>
      <c r="SFD9" s="125"/>
      <c r="SFE9" s="125"/>
      <c r="SFF9" s="125"/>
      <c r="SFG9" s="125"/>
      <c r="SFH9" s="125"/>
      <c r="SFI9" s="125"/>
      <c r="SFJ9" s="125"/>
      <c r="SFK9" s="125"/>
      <c r="SFL9" s="125"/>
      <c r="SFM9" s="125"/>
      <c r="SFN9" s="125"/>
      <c r="SFO9" s="125"/>
      <c r="SFP9" s="125"/>
      <c r="SFQ9" s="125"/>
      <c r="SFR9" s="125"/>
      <c r="SFS9" s="125"/>
      <c r="SFT9" s="125"/>
      <c r="SFU9" s="125"/>
      <c r="SFV9" s="125"/>
      <c r="SFW9" s="125"/>
      <c r="SFX9" s="125"/>
      <c r="SFY9" s="125"/>
      <c r="SFZ9" s="125"/>
      <c r="SGA9" s="125"/>
      <c r="SGB9" s="125"/>
      <c r="SGC9" s="125"/>
      <c r="SGD9" s="125"/>
      <c r="SGE9" s="125"/>
      <c r="SGF9" s="125"/>
      <c r="SGG9" s="125"/>
      <c r="SGH9" s="125"/>
      <c r="SGI9" s="125"/>
      <c r="SGJ9" s="125"/>
      <c r="SGK9" s="125"/>
      <c r="SGL9" s="125"/>
      <c r="SGM9" s="125"/>
      <c r="SGN9" s="125"/>
      <c r="SGO9" s="125"/>
      <c r="SGP9" s="125"/>
      <c r="SGQ9" s="125"/>
      <c r="SGR9" s="125"/>
      <c r="SGS9" s="125"/>
      <c r="SGT9" s="125"/>
      <c r="SGU9" s="125"/>
      <c r="SGV9" s="125"/>
      <c r="SGW9" s="125"/>
      <c r="SGX9" s="125"/>
      <c r="SGY9" s="125"/>
      <c r="SGZ9" s="125"/>
      <c r="SHA9" s="125"/>
      <c r="SHB9" s="125"/>
      <c r="SHC9" s="125"/>
      <c r="SHD9" s="125"/>
      <c r="SHE9" s="125"/>
      <c r="SHF9" s="125"/>
      <c r="SHG9" s="125"/>
      <c r="SHH9" s="125"/>
      <c r="SHI9" s="125"/>
      <c r="SHJ9" s="125"/>
      <c r="SHK9" s="125"/>
      <c r="SHL9" s="125"/>
      <c r="SHM9" s="125"/>
      <c r="SHN9" s="125"/>
      <c r="SHO9" s="125"/>
      <c r="SHP9" s="125"/>
      <c r="SHQ9" s="125"/>
      <c r="SHR9" s="125"/>
      <c r="SHS9" s="125"/>
      <c r="SHT9" s="125"/>
      <c r="SHU9" s="125"/>
      <c r="SHV9" s="125"/>
      <c r="SHW9" s="125"/>
      <c r="SHX9" s="125"/>
      <c r="SHY9" s="125"/>
      <c r="SHZ9" s="125"/>
      <c r="SIA9" s="125"/>
      <c r="SIB9" s="125"/>
      <c r="SIC9" s="125"/>
      <c r="SID9" s="125"/>
      <c r="SIE9" s="125"/>
      <c r="SIF9" s="125"/>
      <c r="SIG9" s="125"/>
      <c r="SIH9" s="125"/>
      <c r="SII9" s="125"/>
      <c r="SIJ9" s="125"/>
      <c r="SIK9" s="125"/>
      <c r="SIL9" s="125"/>
      <c r="SIM9" s="125"/>
      <c r="SIN9" s="125"/>
      <c r="SIO9" s="125"/>
      <c r="SIP9" s="125"/>
      <c r="SIQ9" s="125"/>
      <c r="SIR9" s="125"/>
      <c r="SIS9" s="125"/>
      <c r="SIT9" s="125"/>
      <c r="SIU9" s="125"/>
      <c r="SIV9" s="125"/>
      <c r="SIW9" s="125"/>
      <c r="SIX9" s="125"/>
      <c r="SIY9" s="125"/>
      <c r="SIZ9" s="125"/>
      <c r="SJA9" s="125"/>
      <c r="SJB9" s="125"/>
      <c r="SJC9" s="125"/>
      <c r="SJD9" s="125"/>
      <c r="SJE9" s="125"/>
      <c r="SJF9" s="125"/>
      <c r="SJG9" s="125"/>
      <c r="SJH9" s="125"/>
      <c r="SJI9" s="125"/>
      <c r="SJJ9" s="125"/>
      <c r="SJK9" s="125"/>
      <c r="SJL9" s="125"/>
      <c r="SJM9" s="125"/>
      <c r="SJN9" s="125"/>
      <c r="SJO9" s="125"/>
      <c r="SJP9" s="125"/>
      <c r="SJQ9" s="125"/>
      <c r="SJR9" s="125"/>
      <c r="SJS9" s="125"/>
      <c r="SJT9" s="125"/>
      <c r="SJU9" s="125"/>
      <c r="SJV9" s="125"/>
      <c r="SJW9" s="125"/>
      <c r="SJX9" s="125"/>
      <c r="SJY9" s="125"/>
      <c r="SJZ9" s="125"/>
      <c r="SKA9" s="125"/>
      <c r="SKB9" s="125"/>
      <c r="SKC9" s="125"/>
      <c r="SKD9" s="125"/>
      <c r="SKE9" s="125"/>
      <c r="SKF9" s="125"/>
      <c r="SKG9" s="125"/>
      <c r="SKH9" s="125"/>
      <c r="SKI9" s="125"/>
      <c r="SKJ9" s="125"/>
      <c r="SKK9" s="125"/>
      <c r="SKL9" s="125"/>
      <c r="SKM9" s="125"/>
      <c r="SKN9" s="125"/>
      <c r="SKO9" s="125"/>
      <c r="SKP9" s="125"/>
      <c r="SKQ9" s="125"/>
      <c r="SKR9" s="125"/>
      <c r="SKS9" s="125"/>
      <c r="SKT9" s="125"/>
      <c r="SKU9" s="125"/>
      <c r="SKV9" s="125"/>
      <c r="SKW9" s="125"/>
      <c r="SKX9" s="125"/>
      <c r="SKY9" s="125"/>
      <c r="SKZ9" s="125"/>
      <c r="SLA9" s="125"/>
      <c r="SLB9" s="125"/>
      <c r="SLC9" s="125"/>
      <c r="SLD9" s="125"/>
      <c r="SLE9" s="125"/>
      <c r="SLF9" s="125"/>
      <c r="SLG9" s="125"/>
      <c r="SLH9" s="125"/>
      <c r="SLI9" s="125"/>
      <c r="SLJ9" s="125"/>
      <c r="SLK9" s="125"/>
      <c r="SLL9" s="125"/>
      <c r="SLM9" s="125"/>
      <c r="SLN9" s="125"/>
      <c r="SLO9" s="125"/>
      <c r="SLP9" s="125"/>
      <c r="SLQ9" s="125"/>
      <c r="SLR9" s="125"/>
      <c r="SLS9" s="125"/>
      <c r="SLT9" s="125"/>
      <c r="SLU9" s="125"/>
      <c r="SLV9" s="125"/>
      <c r="SLW9" s="125"/>
      <c r="SLX9" s="125"/>
      <c r="SLY9" s="125"/>
      <c r="SLZ9" s="125"/>
      <c r="SMA9" s="125"/>
      <c r="SMB9" s="125"/>
      <c r="SMC9" s="125"/>
      <c r="SMD9" s="125"/>
      <c r="SME9" s="125"/>
      <c r="SMF9" s="125"/>
      <c r="SMG9" s="125"/>
      <c r="SMH9" s="125"/>
      <c r="SMI9" s="125"/>
      <c r="SMJ9" s="125"/>
      <c r="SMK9" s="125"/>
      <c r="SML9" s="125"/>
      <c r="SMM9" s="125"/>
      <c r="SMN9" s="125"/>
      <c r="SMO9" s="125"/>
      <c r="SMP9" s="125"/>
      <c r="SMQ9" s="125"/>
      <c r="SMR9" s="125"/>
      <c r="SMS9" s="125"/>
      <c r="SMT9" s="125"/>
      <c r="SMU9" s="125"/>
      <c r="SMV9" s="125"/>
      <c r="SMW9" s="125"/>
      <c r="SMX9" s="125"/>
      <c r="SMY9" s="125"/>
      <c r="SMZ9" s="125"/>
      <c r="SNA9" s="125"/>
      <c r="SNB9" s="125"/>
      <c r="SNC9" s="125"/>
      <c r="SND9" s="125"/>
      <c r="SNE9" s="125"/>
      <c r="SNF9" s="125"/>
      <c r="SNG9" s="125"/>
      <c r="SNH9" s="125"/>
      <c r="SNI9" s="125"/>
      <c r="SNJ9" s="125"/>
      <c r="SNK9" s="125"/>
      <c r="SNL9" s="125"/>
      <c r="SNM9" s="125"/>
      <c r="SNN9" s="125"/>
      <c r="SNO9" s="125"/>
      <c r="SNP9" s="125"/>
      <c r="SNQ9" s="125"/>
      <c r="SNR9" s="125"/>
      <c r="SNS9" s="125"/>
      <c r="SNT9" s="125"/>
      <c r="SNU9" s="125"/>
      <c r="SNV9" s="125"/>
      <c r="SNW9" s="125"/>
      <c r="SNX9" s="125"/>
      <c r="SNY9" s="125"/>
      <c r="SNZ9" s="125"/>
      <c r="SOA9" s="125"/>
      <c r="SOB9" s="125"/>
      <c r="SOC9" s="125"/>
      <c r="SOD9" s="125"/>
      <c r="SOE9" s="125"/>
      <c r="SOF9" s="125"/>
      <c r="SOG9" s="125"/>
      <c r="SOH9" s="125"/>
      <c r="SOI9" s="125"/>
      <c r="SOJ9" s="125"/>
      <c r="SOK9" s="125"/>
      <c r="SOL9" s="125"/>
      <c r="SOM9" s="125"/>
      <c r="SON9" s="125"/>
      <c r="SOO9" s="125"/>
      <c r="SOP9" s="125"/>
      <c r="SOQ9" s="125"/>
      <c r="SOR9" s="125"/>
      <c r="SOS9" s="125"/>
      <c r="SOT9" s="125"/>
      <c r="SOU9" s="125"/>
      <c r="SOV9" s="125"/>
      <c r="SOW9" s="125"/>
      <c r="SOX9" s="125"/>
      <c r="SOY9" s="125"/>
      <c r="SOZ9" s="125"/>
      <c r="SPA9" s="125"/>
      <c r="SPB9" s="125"/>
      <c r="SPC9" s="125"/>
      <c r="SPD9" s="125"/>
      <c r="SPE9" s="125"/>
      <c r="SPF9" s="125"/>
      <c r="SPG9" s="125"/>
      <c r="SPH9" s="125"/>
      <c r="SPI9" s="125"/>
      <c r="SPJ9" s="125"/>
      <c r="SPK9" s="125"/>
      <c r="SPL9" s="125"/>
      <c r="SPM9" s="125"/>
      <c r="SPN9" s="125"/>
      <c r="SPO9" s="125"/>
      <c r="SPP9" s="125"/>
      <c r="SPQ9" s="125"/>
      <c r="SPR9" s="125"/>
      <c r="SPS9" s="125"/>
      <c r="SPT9" s="125"/>
      <c r="SPU9" s="125"/>
      <c r="SPV9" s="125"/>
      <c r="SPW9" s="125"/>
      <c r="SPX9" s="125"/>
      <c r="SPY9" s="125"/>
      <c r="SPZ9" s="125"/>
      <c r="SQA9" s="125"/>
      <c r="SQB9" s="125"/>
      <c r="SQC9" s="125"/>
      <c r="SQD9" s="125"/>
      <c r="SQE9" s="125"/>
      <c r="SQF9" s="125"/>
      <c r="SQG9" s="125"/>
      <c r="SQH9" s="125"/>
      <c r="SQI9" s="125"/>
      <c r="SQJ9" s="125"/>
      <c r="SQK9" s="125"/>
      <c r="SQL9" s="125"/>
      <c r="SQM9" s="125"/>
      <c r="SQN9" s="125"/>
      <c r="SQO9" s="125"/>
      <c r="SQP9" s="125"/>
      <c r="SQQ9" s="125"/>
      <c r="SQR9" s="125"/>
      <c r="SQS9" s="125"/>
      <c r="SQT9" s="125"/>
      <c r="SQU9" s="125"/>
      <c r="SQV9" s="125"/>
      <c r="SQW9" s="125"/>
      <c r="SQX9" s="125"/>
      <c r="SQY9" s="125"/>
      <c r="SQZ9" s="125"/>
      <c r="SRA9" s="125"/>
      <c r="SRB9" s="125"/>
      <c r="SRC9" s="125"/>
      <c r="SRD9" s="125"/>
      <c r="SRE9" s="125"/>
      <c r="SRF9" s="125"/>
      <c r="SRG9" s="125"/>
      <c r="SRH9" s="125"/>
      <c r="SRI9" s="125"/>
      <c r="SRJ9" s="125"/>
      <c r="SRK9" s="125"/>
      <c r="SRL9" s="125"/>
      <c r="SRM9" s="125"/>
      <c r="SRN9" s="125"/>
      <c r="SRO9" s="125"/>
      <c r="SRP9" s="125"/>
      <c r="SRQ9" s="125"/>
      <c r="SRR9" s="125"/>
      <c r="SRS9" s="125"/>
      <c r="SRT9" s="125"/>
      <c r="SRU9" s="125"/>
      <c r="SRV9" s="125"/>
      <c r="SRW9" s="125"/>
      <c r="SRX9" s="125"/>
      <c r="SRY9" s="125"/>
      <c r="SRZ9" s="125"/>
      <c r="SSA9" s="125"/>
      <c r="SSB9" s="125"/>
      <c r="SSC9" s="125"/>
      <c r="SSD9" s="125"/>
      <c r="SSE9" s="125"/>
      <c r="SSF9" s="125"/>
      <c r="SSG9" s="125"/>
      <c r="SSH9" s="125"/>
      <c r="SSI9" s="125"/>
      <c r="SSJ9" s="125"/>
      <c r="SSK9" s="125"/>
      <c r="SSL9" s="125"/>
      <c r="SSM9" s="125"/>
      <c r="SSN9" s="125"/>
      <c r="SSO9" s="125"/>
      <c r="SSP9" s="125"/>
      <c r="SSQ9" s="125"/>
      <c r="SSR9" s="125"/>
      <c r="SSS9" s="125"/>
      <c r="SST9" s="125"/>
      <c r="SSU9" s="125"/>
      <c r="SSV9" s="125"/>
      <c r="SSW9" s="125"/>
      <c r="SSX9" s="125"/>
      <c r="SSY9" s="125"/>
      <c r="SSZ9" s="125"/>
      <c r="STA9" s="125"/>
      <c r="STB9" s="125"/>
      <c r="STC9" s="125"/>
      <c r="STD9" s="125"/>
      <c r="STE9" s="125"/>
      <c r="STF9" s="125"/>
      <c r="STG9" s="125"/>
      <c r="STH9" s="125"/>
      <c r="STI9" s="125"/>
      <c r="STJ9" s="125"/>
      <c r="STK9" s="125"/>
      <c r="STL9" s="125"/>
      <c r="STM9" s="125"/>
      <c r="STN9" s="125"/>
      <c r="STO9" s="125"/>
      <c r="STP9" s="125"/>
      <c r="STQ9" s="125"/>
      <c r="STR9" s="125"/>
      <c r="STS9" s="125"/>
      <c r="STT9" s="125"/>
      <c r="STU9" s="125"/>
      <c r="STV9" s="125"/>
      <c r="STW9" s="125"/>
      <c r="STX9" s="125"/>
      <c r="STY9" s="125"/>
      <c r="STZ9" s="125"/>
      <c r="SUA9" s="125"/>
      <c r="SUB9" s="125"/>
      <c r="SUC9" s="125"/>
      <c r="SUD9" s="125"/>
      <c r="SUE9" s="125"/>
      <c r="SUF9" s="125"/>
      <c r="SUG9" s="125"/>
      <c r="SUH9" s="125"/>
      <c r="SUI9" s="125"/>
      <c r="SUJ9" s="125"/>
      <c r="SUK9" s="125"/>
      <c r="SUL9" s="125"/>
      <c r="SUM9" s="125"/>
      <c r="SUN9" s="125"/>
      <c r="SUO9" s="125"/>
      <c r="SUP9" s="125"/>
      <c r="SUQ9" s="125"/>
      <c r="SUR9" s="125"/>
      <c r="SUS9" s="125"/>
      <c r="SUT9" s="125"/>
      <c r="SUU9" s="125"/>
      <c r="SUV9" s="125"/>
      <c r="SUW9" s="125"/>
      <c r="SUX9" s="125"/>
      <c r="SUY9" s="125"/>
      <c r="SUZ9" s="125"/>
      <c r="SVA9" s="125"/>
      <c r="SVB9" s="125"/>
      <c r="SVC9" s="125"/>
      <c r="SVD9" s="125"/>
      <c r="SVE9" s="125"/>
      <c r="SVF9" s="125"/>
      <c r="SVG9" s="125"/>
      <c r="SVH9" s="125"/>
      <c r="SVI9" s="125"/>
      <c r="SVJ9" s="125"/>
      <c r="SVK9" s="125"/>
      <c r="SVL9" s="125"/>
      <c r="SVM9" s="125"/>
      <c r="SVN9" s="125"/>
      <c r="SVO9" s="125"/>
      <c r="SVP9" s="125"/>
      <c r="SVQ9" s="125"/>
      <c r="SVR9" s="125"/>
      <c r="SVS9" s="125"/>
      <c r="SVT9" s="125"/>
      <c r="SVU9" s="125"/>
      <c r="SVV9" s="125"/>
      <c r="SVW9" s="125"/>
      <c r="SVX9" s="125"/>
      <c r="SVY9" s="125"/>
      <c r="SVZ9" s="125"/>
      <c r="SWA9" s="125"/>
      <c r="SWB9" s="125"/>
      <c r="SWC9" s="125"/>
      <c r="SWD9" s="125"/>
      <c r="SWE9" s="125"/>
      <c r="SWF9" s="125"/>
      <c r="SWG9" s="125"/>
      <c r="SWH9" s="125"/>
      <c r="SWI9" s="125"/>
      <c r="SWJ9" s="125"/>
      <c r="SWK9" s="125"/>
      <c r="SWL9" s="125"/>
      <c r="SWM9" s="125"/>
      <c r="SWN9" s="125"/>
      <c r="SWO9" s="125"/>
      <c r="SWP9" s="125"/>
      <c r="SWQ9" s="125"/>
      <c r="SWR9" s="125"/>
      <c r="SWS9" s="125"/>
      <c r="SWT9" s="125"/>
      <c r="SWU9" s="125"/>
      <c r="SWV9" s="125"/>
      <c r="SWW9" s="125"/>
      <c r="SWX9" s="125"/>
      <c r="SWY9" s="125"/>
      <c r="SWZ9" s="125"/>
      <c r="SXA9" s="125"/>
      <c r="SXB9" s="125"/>
      <c r="SXC9" s="125"/>
      <c r="SXD9" s="125"/>
      <c r="SXE9" s="125"/>
      <c r="SXF9" s="125"/>
      <c r="SXG9" s="125"/>
      <c r="SXH9" s="125"/>
      <c r="SXI9" s="125"/>
      <c r="SXJ9" s="125"/>
      <c r="SXK9" s="125"/>
      <c r="SXL9" s="125"/>
      <c r="SXM9" s="125"/>
      <c r="SXN9" s="125"/>
      <c r="SXO9" s="125"/>
      <c r="SXP9" s="125"/>
      <c r="SXQ9" s="125"/>
      <c r="SXR9" s="125"/>
      <c r="SXS9" s="125"/>
      <c r="SXT9" s="125"/>
      <c r="SXU9" s="125"/>
      <c r="SXV9" s="125"/>
      <c r="SXW9" s="125"/>
      <c r="SXX9" s="125"/>
      <c r="SXY9" s="125"/>
      <c r="SXZ9" s="125"/>
      <c r="SYA9" s="125"/>
      <c r="SYB9" s="125"/>
      <c r="SYC9" s="125"/>
      <c r="SYD9" s="125"/>
      <c r="SYE9" s="125"/>
      <c r="SYF9" s="125"/>
      <c r="SYG9" s="125"/>
      <c r="SYH9" s="125"/>
      <c r="SYI9" s="125"/>
      <c r="SYJ9" s="125"/>
      <c r="SYK9" s="125"/>
      <c r="SYL9" s="125"/>
      <c r="SYM9" s="125"/>
      <c r="SYN9" s="125"/>
      <c r="SYO9" s="125"/>
      <c r="SYP9" s="125"/>
      <c r="SYQ9" s="125"/>
      <c r="SYR9" s="125"/>
      <c r="SYS9" s="125"/>
      <c r="SYT9" s="125"/>
      <c r="SYU9" s="125"/>
      <c r="SYV9" s="125"/>
      <c r="SYW9" s="125"/>
      <c r="SYX9" s="125"/>
      <c r="SYY9" s="125"/>
      <c r="SYZ9" s="125"/>
      <c r="SZA9" s="125"/>
      <c r="SZB9" s="125"/>
      <c r="SZC9" s="125"/>
      <c r="SZD9" s="125"/>
      <c r="SZE9" s="125"/>
      <c r="SZF9" s="125"/>
      <c r="SZG9" s="125"/>
      <c r="SZH9" s="125"/>
      <c r="SZI9" s="125"/>
      <c r="SZJ9" s="125"/>
      <c r="SZK9" s="125"/>
      <c r="SZL9" s="125"/>
      <c r="SZM9" s="125"/>
      <c r="SZN9" s="125"/>
      <c r="SZO9" s="125"/>
      <c r="SZP9" s="125"/>
      <c r="SZQ9" s="125"/>
      <c r="SZR9" s="125"/>
      <c r="SZS9" s="125"/>
      <c r="SZT9" s="125"/>
      <c r="SZU9" s="125"/>
      <c r="SZV9" s="125"/>
      <c r="SZW9" s="125"/>
      <c r="SZX9" s="125"/>
      <c r="SZY9" s="125"/>
      <c r="SZZ9" s="125"/>
      <c r="TAA9" s="125"/>
      <c r="TAB9" s="125"/>
      <c r="TAC9" s="125"/>
      <c r="TAD9" s="125"/>
      <c r="TAE9" s="125"/>
      <c r="TAF9" s="125"/>
      <c r="TAG9" s="125"/>
      <c r="TAH9" s="125"/>
      <c r="TAI9" s="125"/>
      <c r="TAJ9" s="125"/>
      <c r="TAK9" s="125"/>
      <c r="TAL9" s="125"/>
      <c r="TAM9" s="125"/>
      <c r="TAN9" s="125"/>
      <c r="TAO9" s="125"/>
      <c r="TAP9" s="125"/>
      <c r="TAQ9" s="125"/>
      <c r="TAR9" s="125"/>
      <c r="TAS9" s="125"/>
      <c r="TAT9" s="125"/>
      <c r="TAU9" s="125"/>
      <c r="TAV9" s="125"/>
      <c r="TAW9" s="125"/>
      <c r="TAX9" s="125"/>
      <c r="TAY9" s="125"/>
      <c r="TAZ9" s="125"/>
      <c r="TBA9" s="125"/>
      <c r="TBB9" s="125"/>
      <c r="TBC9" s="125"/>
      <c r="TBD9" s="125"/>
      <c r="TBE9" s="125"/>
      <c r="TBF9" s="125"/>
      <c r="TBG9" s="125"/>
      <c r="TBH9" s="125"/>
      <c r="TBI9" s="125"/>
      <c r="TBJ9" s="125"/>
      <c r="TBK9" s="125"/>
      <c r="TBL9" s="125"/>
      <c r="TBM9" s="125"/>
      <c r="TBN9" s="125"/>
      <c r="TBO9" s="125"/>
      <c r="TBP9" s="125"/>
      <c r="TBQ9" s="125"/>
      <c r="TBR9" s="125"/>
      <c r="TBS9" s="125"/>
      <c r="TBT9" s="125"/>
      <c r="TBU9" s="125"/>
      <c r="TBV9" s="125"/>
      <c r="TBW9" s="125"/>
      <c r="TBX9" s="125"/>
      <c r="TBY9" s="125"/>
      <c r="TBZ9" s="125"/>
      <c r="TCA9" s="125"/>
      <c r="TCB9" s="125"/>
      <c r="TCC9" s="125"/>
      <c r="TCD9" s="125"/>
      <c r="TCE9" s="125"/>
      <c r="TCF9" s="125"/>
      <c r="TCG9" s="125"/>
      <c r="TCH9" s="125"/>
      <c r="TCI9" s="125"/>
      <c r="TCJ9" s="125"/>
      <c r="TCK9" s="125"/>
      <c r="TCL9" s="125"/>
      <c r="TCM9" s="125"/>
      <c r="TCN9" s="125"/>
      <c r="TCO9" s="125"/>
      <c r="TCP9" s="125"/>
      <c r="TCQ9" s="125"/>
      <c r="TCR9" s="125"/>
      <c r="TCS9" s="125"/>
      <c r="TCT9" s="125"/>
      <c r="TCU9" s="125"/>
      <c r="TCV9" s="125"/>
      <c r="TCW9" s="125"/>
      <c r="TCX9" s="125"/>
      <c r="TCY9" s="125"/>
      <c r="TCZ9" s="125"/>
      <c r="TDA9" s="125"/>
      <c r="TDB9" s="125"/>
      <c r="TDC9" s="125"/>
      <c r="TDD9" s="125"/>
      <c r="TDE9" s="125"/>
      <c r="TDF9" s="125"/>
      <c r="TDG9" s="125"/>
      <c r="TDH9" s="125"/>
      <c r="TDI9" s="125"/>
      <c r="TDJ9" s="125"/>
      <c r="TDK9" s="125"/>
      <c r="TDL9" s="125"/>
      <c r="TDM9" s="125"/>
      <c r="TDN9" s="125"/>
      <c r="TDO9" s="125"/>
      <c r="TDP9" s="125"/>
      <c r="TDQ9" s="125"/>
      <c r="TDR9" s="125"/>
      <c r="TDS9" s="125"/>
      <c r="TDT9" s="125"/>
      <c r="TDU9" s="125"/>
      <c r="TDV9" s="125"/>
      <c r="TDW9" s="125"/>
      <c r="TDX9" s="125"/>
      <c r="TDY9" s="125"/>
      <c r="TDZ9" s="125"/>
      <c r="TEA9" s="125"/>
      <c r="TEB9" s="125"/>
      <c r="TEC9" s="125"/>
      <c r="TED9" s="125"/>
      <c r="TEE9" s="125"/>
      <c r="TEF9" s="125"/>
      <c r="TEG9" s="125"/>
      <c r="TEH9" s="125"/>
      <c r="TEI9" s="125"/>
      <c r="TEJ9" s="125"/>
      <c r="TEK9" s="125"/>
      <c r="TEL9" s="125"/>
      <c r="TEM9" s="125"/>
      <c r="TEN9" s="125"/>
      <c r="TEO9" s="125"/>
      <c r="TEP9" s="125"/>
      <c r="TEQ9" s="125"/>
      <c r="TER9" s="125"/>
      <c r="TES9" s="125"/>
      <c r="TET9" s="125"/>
      <c r="TEU9" s="125"/>
      <c r="TEV9" s="125"/>
      <c r="TEW9" s="125"/>
      <c r="TEX9" s="125"/>
      <c r="TEY9" s="125"/>
      <c r="TEZ9" s="125"/>
      <c r="TFA9" s="125"/>
      <c r="TFB9" s="125"/>
      <c r="TFC9" s="125"/>
      <c r="TFD9" s="125"/>
      <c r="TFE9" s="125"/>
      <c r="TFF9" s="125"/>
      <c r="TFG9" s="125"/>
      <c r="TFH9" s="125"/>
      <c r="TFI9" s="125"/>
      <c r="TFJ9" s="125"/>
      <c r="TFK9" s="125"/>
      <c r="TFL9" s="125"/>
      <c r="TFM9" s="125"/>
      <c r="TFN9" s="125"/>
      <c r="TFO9" s="125"/>
      <c r="TFP9" s="125"/>
      <c r="TFQ9" s="125"/>
      <c r="TFR9" s="125"/>
      <c r="TFS9" s="125"/>
      <c r="TFT9" s="125"/>
      <c r="TFU9" s="125"/>
      <c r="TFV9" s="125"/>
      <c r="TFW9" s="125"/>
      <c r="TFX9" s="125"/>
      <c r="TFY9" s="125"/>
      <c r="TFZ9" s="125"/>
      <c r="TGA9" s="125"/>
      <c r="TGB9" s="125"/>
      <c r="TGC9" s="125"/>
      <c r="TGD9" s="125"/>
      <c r="TGE9" s="125"/>
      <c r="TGF9" s="125"/>
      <c r="TGG9" s="125"/>
      <c r="TGH9" s="125"/>
      <c r="TGI9" s="125"/>
      <c r="TGJ9" s="125"/>
      <c r="TGK9" s="125"/>
      <c r="TGL9" s="125"/>
      <c r="TGM9" s="125"/>
      <c r="TGN9" s="125"/>
      <c r="TGO9" s="125"/>
      <c r="TGP9" s="125"/>
      <c r="TGQ9" s="125"/>
      <c r="TGR9" s="125"/>
      <c r="TGS9" s="125"/>
      <c r="TGT9" s="125"/>
      <c r="TGU9" s="125"/>
      <c r="TGV9" s="125"/>
      <c r="TGW9" s="125"/>
      <c r="TGX9" s="125"/>
      <c r="TGY9" s="125"/>
      <c r="TGZ9" s="125"/>
      <c r="THA9" s="125"/>
      <c r="THB9" s="125"/>
      <c r="THC9" s="125"/>
      <c r="THD9" s="125"/>
      <c r="THE9" s="125"/>
      <c r="THF9" s="125"/>
      <c r="THG9" s="125"/>
      <c r="THH9" s="125"/>
      <c r="THI9" s="125"/>
      <c r="THJ9" s="125"/>
      <c r="THK9" s="125"/>
      <c r="THL9" s="125"/>
      <c r="THM9" s="125"/>
      <c r="THN9" s="125"/>
      <c r="THO9" s="125"/>
      <c r="THP9" s="125"/>
      <c r="THQ9" s="125"/>
      <c r="THR9" s="125"/>
      <c r="THS9" s="125"/>
      <c r="THT9" s="125"/>
      <c r="THU9" s="125"/>
      <c r="THV9" s="125"/>
      <c r="THW9" s="125"/>
      <c r="THX9" s="125"/>
      <c r="THY9" s="125"/>
      <c r="THZ9" s="125"/>
      <c r="TIA9" s="125"/>
      <c r="TIB9" s="125"/>
      <c r="TIC9" s="125"/>
      <c r="TID9" s="125"/>
      <c r="TIE9" s="125"/>
      <c r="TIF9" s="125"/>
      <c r="TIG9" s="125"/>
      <c r="TIH9" s="125"/>
      <c r="TII9" s="125"/>
      <c r="TIJ9" s="125"/>
      <c r="TIK9" s="125"/>
      <c r="TIL9" s="125"/>
      <c r="TIM9" s="125"/>
      <c r="TIN9" s="125"/>
      <c r="TIO9" s="125"/>
      <c r="TIP9" s="125"/>
      <c r="TIQ9" s="125"/>
      <c r="TIR9" s="125"/>
      <c r="TIS9" s="125"/>
      <c r="TIT9" s="125"/>
      <c r="TIU9" s="125"/>
      <c r="TIV9" s="125"/>
      <c r="TIW9" s="125"/>
      <c r="TIX9" s="125"/>
      <c r="TIY9" s="125"/>
      <c r="TIZ9" s="125"/>
      <c r="TJA9" s="125"/>
      <c r="TJB9" s="125"/>
      <c r="TJC9" s="125"/>
      <c r="TJD9" s="125"/>
      <c r="TJE9" s="125"/>
      <c r="TJF9" s="125"/>
      <c r="TJG9" s="125"/>
      <c r="TJH9" s="125"/>
      <c r="TJI9" s="125"/>
      <c r="TJJ9" s="125"/>
      <c r="TJK9" s="125"/>
      <c r="TJL9" s="125"/>
      <c r="TJM9" s="125"/>
      <c r="TJN9" s="125"/>
      <c r="TJO9" s="125"/>
      <c r="TJP9" s="125"/>
      <c r="TJQ9" s="125"/>
      <c r="TJR9" s="125"/>
      <c r="TJS9" s="125"/>
      <c r="TJT9" s="125"/>
      <c r="TJU9" s="125"/>
      <c r="TJV9" s="125"/>
      <c r="TJW9" s="125"/>
      <c r="TJX9" s="125"/>
      <c r="TJY9" s="125"/>
      <c r="TJZ9" s="125"/>
      <c r="TKA9" s="125"/>
      <c r="TKB9" s="125"/>
      <c r="TKC9" s="125"/>
      <c r="TKD9" s="125"/>
      <c r="TKE9" s="125"/>
      <c r="TKF9" s="125"/>
      <c r="TKG9" s="125"/>
      <c r="TKH9" s="125"/>
      <c r="TKI9" s="125"/>
      <c r="TKJ9" s="125"/>
      <c r="TKK9" s="125"/>
      <c r="TKL9" s="125"/>
      <c r="TKM9" s="125"/>
      <c r="TKN9" s="125"/>
      <c r="TKO9" s="125"/>
      <c r="TKP9" s="125"/>
      <c r="TKQ9" s="125"/>
      <c r="TKR9" s="125"/>
      <c r="TKS9" s="125"/>
      <c r="TKT9" s="125"/>
      <c r="TKU9" s="125"/>
      <c r="TKV9" s="125"/>
      <c r="TKW9" s="125"/>
      <c r="TKX9" s="125"/>
      <c r="TKY9" s="125"/>
      <c r="TKZ9" s="125"/>
      <c r="TLA9" s="125"/>
      <c r="TLB9" s="125"/>
      <c r="TLC9" s="125"/>
      <c r="TLD9" s="125"/>
      <c r="TLE9" s="125"/>
      <c r="TLF9" s="125"/>
      <c r="TLG9" s="125"/>
      <c r="TLH9" s="125"/>
      <c r="TLI9" s="125"/>
      <c r="TLJ9" s="125"/>
      <c r="TLK9" s="125"/>
      <c r="TLL9" s="125"/>
      <c r="TLM9" s="125"/>
      <c r="TLN9" s="125"/>
      <c r="TLO9" s="125"/>
      <c r="TLP9" s="125"/>
      <c r="TLQ9" s="125"/>
      <c r="TLR9" s="125"/>
      <c r="TLS9" s="125"/>
      <c r="TLT9" s="125"/>
      <c r="TLU9" s="125"/>
      <c r="TLV9" s="125"/>
      <c r="TLW9" s="125"/>
      <c r="TLX9" s="125"/>
      <c r="TLY9" s="125"/>
      <c r="TLZ9" s="125"/>
      <c r="TMA9" s="125"/>
      <c r="TMB9" s="125"/>
      <c r="TMC9" s="125"/>
      <c r="TMD9" s="125"/>
      <c r="TME9" s="125"/>
      <c r="TMF9" s="125"/>
      <c r="TMG9" s="125"/>
      <c r="TMH9" s="125"/>
      <c r="TMI9" s="125"/>
      <c r="TMJ9" s="125"/>
      <c r="TMK9" s="125"/>
      <c r="TML9" s="125"/>
      <c r="TMM9" s="125"/>
      <c r="TMN9" s="125"/>
      <c r="TMO9" s="125"/>
      <c r="TMP9" s="125"/>
      <c r="TMQ9" s="125"/>
      <c r="TMR9" s="125"/>
      <c r="TMS9" s="125"/>
      <c r="TMT9" s="125"/>
      <c r="TMU9" s="125"/>
      <c r="TMV9" s="125"/>
      <c r="TMW9" s="125"/>
      <c r="TMX9" s="125"/>
      <c r="TMY9" s="125"/>
      <c r="TMZ9" s="125"/>
      <c r="TNA9" s="125"/>
      <c r="TNB9" s="125"/>
      <c r="TNC9" s="125"/>
      <c r="TND9" s="125"/>
      <c r="TNE9" s="125"/>
      <c r="TNF9" s="125"/>
      <c r="TNG9" s="125"/>
      <c r="TNH9" s="125"/>
      <c r="TNI9" s="125"/>
      <c r="TNJ9" s="125"/>
      <c r="TNK9" s="125"/>
      <c r="TNL9" s="125"/>
      <c r="TNM9" s="125"/>
      <c r="TNN9" s="125"/>
      <c r="TNO9" s="125"/>
      <c r="TNP9" s="125"/>
      <c r="TNQ9" s="125"/>
      <c r="TNR9" s="125"/>
      <c r="TNS9" s="125"/>
      <c r="TNT9" s="125"/>
      <c r="TNU9" s="125"/>
      <c r="TNV9" s="125"/>
      <c r="TNW9" s="125"/>
      <c r="TNX9" s="125"/>
      <c r="TNY9" s="125"/>
      <c r="TNZ9" s="125"/>
      <c r="TOA9" s="125"/>
      <c r="TOB9" s="125"/>
      <c r="TOC9" s="125"/>
      <c r="TOD9" s="125"/>
      <c r="TOE9" s="125"/>
      <c r="TOF9" s="125"/>
      <c r="TOG9" s="125"/>
      <c r="TOH9" s="125"/>
      <c r="TOI9" s="125"/>
      <c r="TOJ9" s="125"/>
      <c r="TOK9" s="125"/>
      <c r="TOL9" s="125"/>
      <c r="TOM9" s="125"/>
      <c r="TON9" s="125"/>
      <c r="TOO9" s="125"/>
      <c r="TOP9" s="125"/>
      <c r="TOQ9" s="125"/>
      <c r="TOR9" s="125"/>
      <c r="TOS9" s="125"/>
      <c r="TOT9" s="125"/>
      <c r="TOU9" s="125"/>
      <c r="TOV9" s="125"/>
      <c r="TOW9" s="125"/>
      <c r="TOX9" s="125"/>
      <c r="TOY9" s="125"/>
      <c r="TOZ9" s="125"/>
      <c r="TPA9" s="125"/>
      <c r="TPB9" s="125"/>
      <c r="TPC9" s="125"/>
      <c r="TPD9" s="125"/>
      <c r="TPE9" s="125"/>
      <c r="TPF9" s="125"/>
      <c r="TPG9" s="125"/>
      <c r="TPH9" s="125"/>
      <c r="TPI9" s="125"/>
      <c r="TPJ9" s="125"/>
      <c r="TPK9" s="125"/>
      <c r="TPL9" s="125"/>
      <c r="TPM9" s="125"/>
      <c r="TPN9" s="125"/>
      <c r="TPO9" s="125"/>
      <c r="TPP9" s="125"/>
      <c r="TPQ9" s="125"/>
      <c r="TPR9" s="125"/>
      <c r="TPS9" s="125"/>
      <c r="TPT9" s="125"/>
      <c r="TPU9" s="125"/>
      <c r="TPV9" s="125"/>
      <c r="TPW9" s="125"/>
      <c r="TPX9" s="125"/>
      <c r="TPY9" s="125"/>
      <c r="TPZ9" s="125"/>
      <c r="TQA9" s="125"/>
      <c r="TQB9" s="125"/>
      <c r="TQC9" s="125"/>
      <c r="TQD9" s="125"/>
      <c r="TQE9" s="125"/>
      <c r="TQF9" s="125"/>
      <c r="TQG9" s="125"/>
      <c r="TQH9" s="125"/>
      <c r="TQI9" s="125"/>
      <c r="TQJ9" s="125"/>
      <c r="TQK9" s="125"/>
      <c r="TQL9" s="125"/>
      <c r="TQM9" s="125"/>
      <c r="TQN9" s="125"/>
      <c r="TQO9" s="125"/>
      <c r="TQP9" s="125"/>
      <c r="TQQ9" s="125"/>
      <c r="TQR9" s="125"/>
      <c r="TQS9" s="125"/>
      <c r="TQT9" s="125"/>
      <c r="TQU9" s="125"/>
      <c r="TQV9" s="125"/>
      <c r="TQW9" s="125"/>
      <c r="TQX9" s="125"/>
      <c r="TQY9" s="125"/>
      <c r="TQZ9" s="125"/>
      <c r="TRA9" s="125"/>
      <c r="TRB9" s="125"/>
      <c r="TRC9" s="125"/>
      <c r="TRD9" s="125"/>
      <c r="TRE9" s="125"/>
      <c r="TRF9" s="125"/>
      <c r="TRG9" s="125"/>
      <c r="TRH9" s="125"/>
      <c r="TRI9" s="125"/>
      <c r="TRJ9" s="125"/>
      <c r="TRK9" s="125"/>
      <c r="TRL9" s="125"/>
      <c r="TRM9" s="125"/>
      <c r="TRN9" s="125"/>
      <c r="TRO9" s="125"/>
      <c r="TRP9" s="125"/>
      <c r="TRQ9" s="125"/>
      <c r="TRR9" s="125"/>
      <c r="TRS9" s="125"/>
      <c r="TRT9" s="125"/>
      <c r="TRU9" s="125"/>
      <c r="TRV9" s="125"/>
      <c r="TRW9" s="125"/>
      <c r="TRX9" s="125"/>
      <c r="TRY9" s="125"/>
      <c r="TRZ9" s="125"/>
      <c r="TSA9" s="125"/>
      <c r="TSB9" s="125"/>
      <c r="TSC9" s="125"/>
      <c r="TSD9" s="125"/>
      <c r="TSE9" s="125"/>
      <c r="TSF9" s="125"/>
      <c r="TSG9" s="125"/>
      <c r="TSH9" s="125"/>
      <c r="TSI9" s="125"/>
      <c r="TSJ9" s="125"/>
      <c r="TSK9" s="125"/>
      <c r="TSL9" s="125"/>
      <c r="TSM9" s="125"/>
      <c r="TSN9" s="125"/>
      <c r="TSO9" s="125"/>
      <c r="TSP9" s="125"/>
      <c r="TSQ9" s="125"/>
      <c r="TSR9" s="125"/>
      <c r="TSS9" s="125"/>
      <c r="TST9" s="125"/>
      <c r="TSU9" s="125"/>
      <c r="TSV9" s="125"/>
      <c r="TSW9" s="125"/>
      <c r="TSX9" s="125"/>
      <c r="TSY9" s="125"/>
      <c r="TSZ9" s="125"/>
      <c r="TTA9" s="125"/>
      <c r="TTB9" s="125"/>
      <c r="TTC9" s="125"/>
      <c r="TTD9" s="125"/>
      <c r="TTE9" s="125"/>
      <c r="TTF9" s="125"/>
      <c r="TTG9" s="125"/>
      <c r="TTH9" s="125"/>
      <c r="TTI9" s="125"/>
      <c r="TTJ9" s="125"/>
      <c r="TTK9" s="125"/>
      <c r="TTL9" s="125"/>
      <c r="TTM9" s="125"/>
      <c r="TTN9" s="125"/>
      <c r="TTO9" s="125"/>
      <c r="TTP9" s="125"/>
      <c r="TTQ9" s="125"/>
      <c r="TTR9" s="125"/>
      <c r="TTS9" s="125"/>
      <c r="TTT9" s="125"/>
      <c r="TTU9" s="125"/>
      <c r="TTV9" s="125"/>
      <c r="TTW9" s="125"/>
      <c r="TTX9" s="125"/>
      <c r="TTY9" s="125"/>
      <c r="TTZ9" s="125"/>
      <c r="TUA9" s="125"/>
      <c r="TUB9" s="125"/>
      <c r="TUC9" s="125"/>
      <c r="TUD9" s="125"/>
      <c r="TUE9" s="125"/>
      <c r="TUF9" s="125"/>
      <c r="TUG9" s="125"/>
      <c r="TUH9" s="125"/>
      <c r="TUI9" s="125"/>
      <c r="TUJ9" s="125"/>
      <c r="TUK9" s="125"/>
      <c r="TUL9" s="125"/>
      <c r="TUM9" s="125"/>
      <c r="TUN9" s="125"/>
      <c r="TUO9" s="125"/>
      <c r="TUP9" s="125"/>
      <c r="TUQ9" s="125"/>
      <c r="TUR9" s="125"/>
      <c r="TUS9" s="125"/>
      <c r="TUT9" s="125"/>
      <c r="TUU9" s="125"/>
      <c r="TUV9" s="125"/>
      <c r="TUW9" s="125"/>
      <c r="TUX9" s="125"/>
      <c r="TUY9" s="125"/>
      <c r="TUZ9" s="125"/>
      <c r="TVA9" s="125"/>
      <c r="TVB9" s="125"/>
      <c r="TVC9" s="125"/>
      <c r="TVD9" s="125"/>
      <c r="TVE9" s="125"/>
      <c r="TVF9" s="125"/>
      <c r="TVG9" s="125"/>
      <c r="TVH9" s="125"/>
      <c r="TVI9" s="125"/>
      <c r="TVJ9" s="125"/>
      <c r="TVK9" s="125"/>
      <c r="TVL9" s="125"/>
      <c r="TVM9" s="125"/>
      <c r="TVN9" s="125"/>
      <c r="TVO9" s="125"/>
      <c r="TVP9" s="125"/>
      <c r="TVQ9" s="125"/>
      <c r="TVR9" s="125"/>
      <c r="TVS9" s="125"/>
      <c r="TVT9" s="125"/>
      <c r="TVU9" s="125"/>
      <c r="TVV9" s="125"/>
      <c r="TVW9" s="125"/>
      <c r="TVX9" s="125"/>
      <c r="TVY9" s="125"/>
      <c r="TVZ9" s="125"/>
      <c r="TWA9" s="125"/>
      <c r="TWB9" s="125"/>
      <c r="TWC9" s="125"/>
      <c r="TWD9" s="125"/>
      <c r="TWE9" s="125"/>
      <c r="TWF9" s="125"/>
      <c r="TWG9" s="125"/>
      <c r="TWH9" s="125"/>
      <c r="TWI9" s="125"/>
      <c r="TWJ9" s="125"/>
      <c r="TWK9" s="125"/>
      <c r="TWL9" s="125"/>
      <c r="TWM9" s="125"/>
      <c r="TWN9" s="125"/>
      <c r="TWO9" s="125"/>
      <c r="TWP9" s="125"/>
      <c r="TWQ9" s="125"/>
      <c r="TWR9" s="125"/>
      <c r="TWS9" s="125"/>
      <c r="TWT9" s="125"/>
      <c r="TWU9" s="125"/>
      <c r="TWV9" s="125"/>
      <c r="TWW9" s="125"/>
      <c r="TWX9" s="125"/>
      <c r="TWY9" s="125"/>
      <c r="TWZ9" s="125"/>
      <c r="TXA9" s="125"/>
      <c r="TXB9" s="125"/>
      <c r="TXC9" s="125"/>
      <c r="TXD9" s="125"/>
      <c r="TXE9" s="125"/>
      <c r="TXF9" s="125"/>
      <c r="TXG9" s="125"/>
      <c r="TXH9" s="125"/>
      <c r="TXI9" s="125"/>
      <c r="TXJ9" s="125"/>
      <c r="TXK9" s="125"/>
      <c r="TXL9" s="125"/>
      <c r="TXM9" s="125"/>
      <c r="TXN9" s="125"/>
      <c r="TXO9" s="125"/>
      <c r="TXP9" s="125"/>
      <c r="TXQ9" s="125"/>
      <c r="TXR9" s="125"/>
      <c r="TXS9" s="125"/>
      <c r="TXT9" s="125"/>
      <c r="TXU9" s="125"/>
      <c r="TXV9" s="125"/>
      <c r="TXW9" s="125"/>
      <c r="TXX9" s="125"/>
      <c r="TXY9" s="125"/>
      <c r="TXZ9" s="125"/>
      <c r="TYA9" s="125"/>
      <c r="TYB9" s="125"/>
      <c r="TYC9" s="125"/>
      <c r="TYD9" s="125"/>
      <c r="TYE9" s="125"/>
      <c r="TYF9" s="125"/>
      <c r="TYG9" s="125"/>
      <c r="TYH9" s="125"/>
      <c r="TYI9" s="125"/>
      <c r="TYJ9" s="125"/>
      <c r="TYK9" s="125"/>
      <c r="TYL9" s="125"/>
      <c r="TYM9" s="125"/>
      <c r="TYN9" s="125"/>
      <c r="TYO9" s="125"/>
      <c r="TYP9" s="125"/>
      <c r="TYQ9" s="125"/>
      <c r="TYR9" s="125"/>
      <c r="TYS9" s="125"/>
      <c r="TYT9" s="125"/>
      <c r="TYU9" s="125"/>
      <c r="TYV9" s="125"/>
      <c r="TYW9" s="125"/>
      <c r="TYX9" s="125"/>
      <c r="TYY9" s="125"/>
      <c r="TYZ9" s="125"/>
      <c r="TZA9" s="125"/>
      <c r="TZB9" s="125"/>
      <c r="TZC9" s="125"/>
      <c r="TZD9" s="125"/>
      <c r="TZE9" s="125"/>
      <c r="TZF9" s="125"/>
      <c r="TZG9" s="125"/>
      <c r="TZH9" s="125"/>
      <c r="TZI9" s="125"/>
      <c r="TZJ9" s="125"/>
      <c r="TZK9" s="125"/>
      <c r="TZL9" s="125"/>
      <c r="TZM9" s="125"/>
      <c r="TZN9" s="125"/>
      <c r="TZO9" s="125"/>
      <c r="TZP9" s="125"/>
      <c r="TZQ9" s="125"/>
      <c r="TZR9" s="125"/>
      <c r="TZS9" s="125"/>
      <c r="TZT9" s="125"/>
      <c r="TZU9" s="125"/>
      <c r="TZV9" s="125"/>
      <c r="TZW9" s="125"/>
      <c r="TZX9" s="125"/>
      <c r="TZY9" s="125"/>
      <c r="TZZ9" s="125"/>
      <c r="UAA9" s="125"/>
      <c r="UAB9" s="125"/>
      <c r="UAC9" s="125"/>
      <c r="UAD9" s="125"/>
      <c r="UAE9" s="125"/>
      <c r="UAF9" s="125"/>
      <c r="UAG9" s="125"/>
      <c r="UAH9" s="125"/>
      <c r="UAI9" s="125"/>
      <c r="UAJ9" s="125"/>
      <c r="UAK9" s="125"/>
      <c r="UAL9" s="125"/>
      <c r="UAM9" s="125"/>
      <c r="UAN9" s="125"/>
      <c r="UAO9" s="125"/>
      <c r="UAP9" s="125"/>
      <c r="UAQ9" s="125"/>
      <c r="UAR9" s="125"/>
      <c r="UAS9" s="125"/>
      <c r="UAT9" s="125"/>
      <c r="UAU9" s="125"/>
      <c r="UAV9" s="125"/>
      <c r="UAW9" s="125"/>
      <c r="UAX9" s="125"/>
      <c r="UAY9" s="125"/>
      <c r="UAZ9" s="125"/>
      <c r="UBA9" s="125"/>
      <c r="UBB9" s="125"/>
      <c r="UBC9" s="125"/>
      <c r="UBD9" s="125"/>
      <c r="UBE9" s="125"/>
      <c r="UBF9" s="125"/>
      <c r="UBG9" s="125"/>
      <c r="UBH9" s="125"/>
      <c r="UBI9" s="125"/>
      <c r="UBJ9" s="125"/>
      <c r="UBK9" s="125"/>
      <c r="UBL9" s="125"/>
      <c r="UBM9" s="125"/>
      <c r="UBN9" s="125"/>
      <c r="UBO9" s="125"/>
      <c r="UBP9" s="125"/>
      <c r="UBQ9" s="125"/>
      <c r="UBR9" s="125"/>
      <c r="UBS9" s="125"/>
      <c r="UBT9" s="125"/>
      <c r="UBU9" s="125"/>
      <c r="UBV9" s="125"/>
      <c r="UBW9" s="125"/>
      <c r="UBX9" s="125"/>
      <c r="UBY9" s="125"/>
      <c r="UBZ9" s="125"/>
      <c r="UCA9" s="125"/>
      <c r="UCB9" s="125"/>
      <c r="UCC9" s="125"/>
      <c r="UCD9" s="125"/>
      <c r="UCE9" s="125"/>
      <c r="UCF9" s="125"/>
      <c r="UCG9" s="125"/>
      <c r="UCH9" s="125"/>
      <c r="UCI9" s="125"/>
      <c r="UCJ9" s="125"/>
      <c r="UCK9" s="125"/>
      <c r="UCL9" s="125"/>
      <c r="UCM9" s="125"/>
      <c r="UCN9" s="125"/>
      <c r="UCO9" s="125"/>
      <c r="UCP9" s="125"/>
      <c r="UCQ9" s="125"/>
      <c r="UCR9" s="125"/>
      <c r="UCS9" s="125"/>
      <c r="UCT9" s="125"/>
      <c r="UCU9" s="125"/>
      <c r="UCV9" s="125"/>
      <c r="UCW9" s="125"/>
      <c r="UCX9" s="125"/>
      <c r="UCY9" s="125"/>
      <c r="UCZ9" s="125"/>
      <c r="UDA9" s="125"/>
      <c r="UDB9" s="125"/>
      <c r="UDC9" s="125"/>
      <c r="UDD9" s="125"/>
      <c r="UDE9" s="125"/>
      <c r="UDF9" s="125"/>
      <c r="UDG9" s="125"/>
      <c r="UDH9" s="125"/>
      <c r="UDI9" s="125"/>
      <c r="UDJ9" s="125"/>
      <c r="UDK9" s="125"/>
      <c r="UDL9" s="125"/>
      <c r="UDM9" s="125"/>
      <c r="UDN9" s="125"/>
      <c r="UDO9" s="125"/>
      <c r="UDP9" s="125"/>
      <c r="UDQ9" s="125"/>
      <c r="UDR9" s="125"/>
      <c r="UDS9" s="125"/>
      <c r="UDT9" s="125"/>
      <c r="UDU9" s="125"/>
      <c r="UDV9" s="125"/>
      <c r="UDW9" s="125"/>
      <c r="UDX9" s="125"/>
      <c r="UDY9" s="125"/>
      <c r="UDZ9" s="125"/>
      <c r="UEA9" s="125"/>
      <c r="UEB9" s="125"/>
      <c r="UEC9" s="125"/>
      <c r="UED9" s="125"/>
      <c r="UEE9" s="125"/>
      <c r="UEF9" s="125"/>
      <c r="UEG9" s="125"/>
      <c r="UEH9" s="125"/>
      <c r="UEI9" s="125"/>
      <c r="UEJ9" s="125"/>
      <c r="UEK9" s="125"/>
      <c r="UEL9" s="125"/>
      <c r="UEM9" s="125"/>
      <c r="UEN9" s="125"/>
      <c r="UEO9" s="125"/>
      <c r="UEP9" s="125"/>
      <c r="UEQ9" s="125"/>
      <c r="UER9" s="125"/>
      <c r="UES9" s="125"/>
      <c r="UET9" s="125"/>
      <c r="UEU9" s="125"/>
      <c r="UEV9" s="125"/>
      <c r="UEW9" s="125"/>
      <c r="UEX9" s="125"/>
      <c r="UEY9" s="125"/>
      <c r="UEZ9" s="125"/>
      <c r="UFA9" s="125"/>
      <c r="UFB9" s="125"/>
      <c r="UFC9" s="125"/>
      <c r="UFD9" s="125"/>
      <c r="UFE9" s="125"/>
      <c r="UFF9" s="125"/>
      <c r="UFG9" s="125"/>
      <c r="UFH9" s="125"/>
      <c r="UFI9" s="125"/>
      <c r="UFJ9" s="125"/>
      <c r="UFK9" s="125"/>
      <c r="UFL9" s="125"/>
      <c r="UFM9" s="125"/>
      <c r="UFN9" s="125"/>
      <c r="UFO9" s="125"/>
      <c r="UFP9" s="125"/>
      <c r="UFQ9" s="125"/>
      <c r="UFR9" s="125"/>
      <c r="UFS9" s="125"/>
      <c r="UFT9" s="125"/>
      <c r="UFU9" s="125"/>
      <c r="UFV9" s="125"/>
      <c r="UFW9" s="125"/>
      <c r="UFX9" s="125"/>
      <c r="UFY9" s="125"/>
      <c r="UFZ9" s="125"/>
      <c r="UGA9" s="125"/>
      <c r="UGB9" s="125"/>
      <c r="UGC9" s="125"/>
      <c r="UGD9" s="125"/>
      <c r="UGE9" s="125"/>
      <c r="UGF9" s="125"/>
      <c r="UGG9" s="125"/>
      <c r="UGH9" s="125"/>
      <c r="UGI9" s="125"/>
      <c r="UGJ9" s="125"/>
      <c r="UGK9" s="125"/>
      <c r="UGL9" s="125"/>
      <c r="UGM9" s="125"/>
      <c r="UGN9" s="125"/>
      <c r="UGO9" s="125"/>
      <c r="UGP9" s="125"/>
      <c r="UGQ9" s="125"/>
      <c r="UGR9" s="125"/>
      <c r="UGS9" s="125"/>
      <c r="UGT9" s="125"/>
      <c r="UGU9" s="125"/>
      <c r="UGV9" s="125"/>
      <c r="UGW9" s="125"/>
      <c r="UGX9" s="125"/>
      <c r="UGY9" s="125"/>
      <c r="UGZ9" s="125"/>
      <c r="UHA9" s="125"/>
      <c r="UHB9" s="125"/>
      <c r="UHC9" s="125"/>
      <c r="UHD9" s="125"/>
      <c r="UHE9" s="125"/>
      <c r="UHF9" s="125"/>
      <c r="UHG9" s="125"/>
      <c r="UHH9" s="125"/>
      <c r="UHI9" s="125"/>
      <c r="UHJ9" s="125"/>
      <c r="UHK9" s="125"/>
      <c r="UHL9" s="125"/>
      <c r="UHM9" s="125"/>
      <c r="UHN9" s="125"/>
      <c r="UHO9" s="125"/>
      <c r="UHP9" s="125"/>
      <c r="UHQ9" s="125"/>
      <c r="UHR9" s="125"/>
      <c r="UHS9" s="125"/>
      <c r="UHT9" s="125"/>
      <c r="UHU9" s="125"/>
      <c r="UHV9" s="125"/>
      <c r="UHW9" s="125"/>
      <c r="UHX9" s="125"/>
      <c r="UHY9" s="125"/>
      <c r="UHZ9" s="125"/>
      <c r="UIA9" s="125"/>
      <c r="UIB9" s="125"/>
      <c r="UIC9" s="125"/>
      <c r="UID9" s="125"/>
      <c r="UIE9" s="125"/>
      <c r="UIF9" s="125"/>
      <c r="UIG9" s="125"/>
      <c r="UIH9" s="125"/>
      <c r="UII9" s="125"/>
      <c r="UIJ9" s="125"/>
      <c r="UIK9" s="125"/>
      <c r="UIL9" s="125"/>
      <c r="UIM9" s="125"/>
      <c r="UIN9" s="125"/>
      <c r="UIO9" s="125"/>
      <c r="UIP9" s="125"/>
      <c r="UIQ9" s="125"/>
      <c r="UIR9" s="125"/>
      <c r="UIS9" s="125"/>
      <c r="UIT9" s="125"/>
      <c r="UIU9" s="125"/>
      <c r="UIV9" s="125"/>
      <c r="UIW9" s="125"/>
      <c r="UIX9" s="125"/>
      <c r="UIY9" s="125"/>
      <c r="UIZ9" s="125"/>
      <c r="UJA9" s="125"/>
      <c r="UJB9" s="125"/>
      <c r="UJC9" s="125"/>
      <c r="UJD9" s="125"/>
      <c r="UJE9" s="125"/>
      <c r="UJF9" s="125"/>
      <c r="UJG9" s="125"/>
      <c r="UJH9" s="125"/>
      <c r="UJI9" s="125"/>
      <c r="UJJ9" s="125"/>
      <c r="UJK9" s="125"/>
      <c r="UJL9" s="125"/>
      <c r="UJM9" s="125"/>
      <c r="UJN9" s="125"/>
      <c r="UJO9" s="125"/>
      <c r="UJP9" s="125"/>
      <c r="UJQ9" s="125"/>
      <c r="UJR9" s="125"/>
      <c r="UJS9" s="125"/>
      <c r="UJT9" s="125"/>
      <c r="UJU9" s="125"/>
      <c r="UJV9" s="125"/>
      <c r="UJW9" s="125"/>
      <c r="UJX9" s="125"/>
      <c r="UJY9" s="125"/>
      <c r="UJZ9" s="125"/>
      <c r="UKA9" s="125"/>
      <c r="UKB9" s="125"/>
      <c r="UKC9" s="125"/>
      <c r="UKD9" s="125"/>
      <c r="UKE9" s="125"/>
      <c r="UKF9" s="125"/>
      <c r="UKG9" s="125"/>
      <c r="UKH9" s="125"/>
      <c r="UKI9" s="125"/>
      <c r="UKJ9" s="125"/>
      <c r="UKK9" s="125"/>
      <c r="UKL9" s="125"/>
      <c r="UKM9" s="125"/>
      <c r="UKN9" s="125"/>
      <c r="UKO9" s="125"/>
      <c r="UKP9" s="125"/>
      <c r="UKQ9" s="125"/>
      <c r="UKR9" s="125"/>
      <c r="UKS9" s="125"/>
      <c r="UKT9" s="125"/>
      <c r="UKU9" s="125"/>
      <c r="UKV9" s="125"/>
      <c r="UKW9" s="125"/>
      <c r="UKX9" s="125"/>
      <c r="UKY9" s="125"/>
      <c r="UKZ9" s="125"/>
      <c r="ULA9" s="125"/>
      <c r="ULB9" s="125"/>
      <c r="ULC9" s="125"/>
      <c r="ULD9" s="125"/>
      <c r="ULE9" s="125"/>
      <c r="ULF9" s="125"/>
      <c r="ULG9" s="125"/>
      <c r="ULH9" s="125"/>
      <c r="ULI9" s="125"/>
      <c r="ULJ9" s="125"/>
      <c r="ULK9" s="125"/>
      <c r="ULL9" s="125"/>
      <c r="ULM9" s="125"/>
      <c r="ULN9" s="125"/>
      <c r="ULO9" s="125"/>
      <c r="ULP9" s="125"/>
      <c r="ULQ9" s="125"/>
      <c r="ULR9" s="125"/>
      <c r="ULS9" s="125"/>
      <c r="ULT9" s="125"/>
      <c r="ULU9" s="125"/>
      <c r="ULV9" s="125"/>
      <c r="ULW9" s="125"/>
      <c r="ULX9" s="125"/>
      <c r="ULY9" s="125"/>
      <c r="ULZ9" s="125"/>
      <c r="UMA9" s="125"/>
      <c r="UMB9" s="125"/>
      <c r="UMC9" s="125"/>
      <c r="UMD9" s="125"/>
      <c r="UME9" s="125"/>
      <c r="UMF9" s="125"/>
      <c r="UMG9" s="125"/>
      <c r="UMH9" s="125"/>
      <c r="UMI9" s="125"/>
      <c r="UMJ9" s="125"/>
      <c r="UMK9" s="125"/>
      <c r="UML9" s="125"/>
      <c r="UMM9" s="125"/>
      <c r="UMN9" s="125"/>
      <c r="UMO9" s="125"/>
      <c r="UMP9" s="125"/>
      <c r="UMQ9" s="125"/>
      <c r="UMR9" s="125"/>
      <c r="UMS9" s="125"/>
      <c r="UMT9" s="125"/>
      <c r="UMU9" s="125"/>
      <c r="UMV9" s="125"/>
      <c r="UMW9" s="125"/>
      <c r="UMX9" s="125"/>
      <c r="UMY9" s="125"/>
      <c r="UMZ9" s="125"/>
      <c r="UNA9" s="125"/>
      <c r="UNB9" s="125"/>
      <c r="UNC9" s="125"/>
      <c r="UND9" s="125"/>
      <c r="UNE9" s="125"/>
      <c r="UNF9" s="125"/>
      <c r="UNG9" s="125"/>
      <c r="UNH9" s="125"/>
      <c r="UNI9" s="125"/>
      <c r="UNJ9" s="125"/>
      <c r="UNK9" s="125"/>
      <c r="UNL9" s="125"/>
      <c r="UNM9" s="125"/>
      <c r="UNN9" s="125"/>
      <c r="UNO9" s="125"/>
      <c r="UNP9" s="125"/>
      <c r="UNQ9" s="125"/>
      <c r="UNR9" s="125"/>
      <c r="UNS9" s="125"/>
      <c r="UNT9" s="125"/>
      <c r="UNU9" s="125"/>
      <c r="UNV9" s="125"/>
      <c r="UNW9" s="125"/>
      <c r="UNX9" s="125"/>
      <c r="UNY9" s="125"/>
      <c r="UNZ9" s="125"/>
      <c r="UOA9" s="125"/>
      <c r="UOB9" s="125"/>
      <c r="UOC9" s="125"/>
      <c r="UOD9" s="125"/>
      <c r="UOE9" s="125"/>
      <c r="UOF9" s="125"/>
      <c r="UOG9" s="125"/>
      <c r="UOH9" s="125"/>
      <c r="UOI9" s="125"/>
      <c r="UOJ9" s="125"/>
      <c r="UOK9" s="125"/>
      <c r="UOL9" s="125"/>
      <c r="UOM9" s="125"/>
      <c r="UON9" s="125"/>
      <c r="UOO9" s="125"/>
      <c r="UOP9" s="125"/>
      <c r="UOQ9" s="125"/>
      <c r="UOR9" s="125"/>
      <c r="UOS9" s="125"/>
      <c r="UOT9" s="125"/>
      <c r="UOU9" s="125"/>
      <c r="UOV9" s="125"/>
      <c r="UOW9" s="125"/>
      <c r="UOX9" s="125"/>
      <c r="UOY9" s="125"/>
      <c r="UOZ9" s="125"/>
      <c r="UPA9" s="125"/>
      <c r="UPB9" s="125"/>
      <c r="UPC9" s="125"/>
      <c r="UPD9" s="125"/>
      <c r="UPE9" s="125"/>
      <c r="UPF9" s="125"/>
      <c r="UPG9" s="125"/>
      <c r="UPH9" s="125"/>
      <c r="UPI9" s="125"/>
      <c r="UPJ9" s="125"/>
      <c r="UPK9" s="125"/>
      <c r="UPL9" s="125"/>
      <c r="UPM9" s="125"/>
      <c r="UPN9" s="125"/>
      <c r="UPO9" s="125"/>
      <c r="UPP9" s="125"/>
      <c r="UPQ9" s="125"/>
      <c r="UPR9" s="125"/>
      <c r="UPS9" s="125"/>
      <c r="UPT9" s="125"/>
      <c r="UPU9" s="125"/>
      <c r="UPV9" s="125"/>
      <c r="UPW9" s="125"/>
      <c r="UPX9" s="125"/>
      <c r="UPY9" s="125"/>
      <c r="UPZ9" s="125"/>
      <c r="UQA9" s="125"/>
      <c r="UQB9" s="125"/>
      <c r="UQC9" s="125"/>
      <c r="UQD9" s="125"/>
      <c r="UQE9" s="125"/>
      <c r="UQF9" s="125"/>
      <c r="UQG9" s="125"/>
      <c r="UQH9" s="125"/>
      <c r="UQI9" s="125"/>
      <c r="UQJ9" s="125"/>
      <c r="UQK9" s="125"/>
      <c r="UQL9" s="125"/>
      <c r="UQM9" s="125"/>
      <c r="UQN9" s="125"/>
      <c r="UQO9" s="125"/>
      <c r="UQP9" s="125"/>
      <c r="UQQ9" s="125"/>
      <c r="UQR9" s="125"/>
      <c r="UQS9" s="125"/>
      <c r="UQT9" s="125"/>
      <c r="UQU9" s="125"/>
      <c r="UQV9" s="125"/>
      <c r="UQW9" s="125"/>
      <c r="UQX9" s="125"/>
      <c r="UQY9" s="125"/>
      <c r="UQZ9" s="125"/>
      <c r="URA9" s="125"/>
      <c r="URB9" s="125"/>
      <c r="URC9" s="125"/>
      <c r="URD9" s="125"/>
      <c r="URE9" s="125"/>
      <c r="URF9" s="125"/>
      <c r="URG9" s="125"/>
      <c r="URH9" s="125"/>
      <c r="URI9" s="125"/>
      <c r="URJ9" s="125"/>
      <c r="URK9" s="125"/>
      <c r="URL9" s="125"/>
      <c r="URM9" s="125"/>
      <c r="URN9" s="125"/>
      <c r="URO9" s="125"/>
      <c r="URP9" s="125"/>
      <c r="URQ9" s="125"/>
      <c r="URR9" s="125"/>
      <c r="URS9" s="125"/>
      <c r="URT9" s="125"/>
      <c r="URU9" s="125"/>
      <c r="URV9" s="125"/>
      <c r="URW9" s="125"/>
      <c r="URX9" s="125"/>
      <c r="URY9" s="125"/>
      <c r="URZ9" s="125"/>
      <c r="USA9" s="125"/>
      <c r="USB9" s="125"/>
      <c r="USC9" s="125"/>
      <c r="USD9" s="125"/>
      <c r="USE9" s="125"/>
      <c r="USF9" s="125"/>
      <c r="USG9" s="125"/>
      <c r="USH9" s="125"/>
      <c r="USI9" s="125"/>
      <c r="USJ9" s="125"/>
      <c r="USK9" s="125"/>
      <c r="USL9" s="125"/>
      <c r="USM9" s="125"/>
      <c r="USN9" s="125"/>
      <c r="USO9" s="125"/>
      <c r="USP9" s="125"/>
      <c r="USQ9" s="125"/>
      <c r="USR9" s="125"/>
      <c r="USS9" s="125"/>
      <c r="UST9" s="125"/>
      <c r="USU9" s="125"/>
      <c r="USV9" s="125"/>
      <c r="USW9" s="125"/>
      <c r="USX9" s="125"/>
      <c r="USY9" s="125"/>
      <c r="USZ9" s="125"/>
      <c r="UTA9" s="125"/>
      <c r="UTB9" s="125"/>
      <c r="UTC9" s="125"/>
      <c r="UTD9" s="125"/>
      <c r="UTE9" s="125"/>
      <c r="UTF9" s="125"/>
      <c r="UTG9" s="125"/>
      <c r="UTH9" s="125"/>
      <c r="UTI9" s="125"/>
      <c r="UTJ9" s="125"/>
      <c r="UTK9" s="125"/>
      <c r="UTL9" s="125"/>
      <c r="UTM9" s="125"/>
      <c r="UTN9" s="125"/>
      <c r="UTO9" s="125"/>
      <c r="UTP9" s="125"/>
      <c r="UTQ9" s="125"/>
      <c r="UTR9" s="125"/>
      <c r="UTS9" s="125"/>
      <c r="UTT9" s="125"/>
      <c r="UTU9" s="125"/>
      <c r="UTV9" s="125"/>
      <c r="UTW9" s="125"/>
      <c r="UTX9" s="125"/>
      <c r="UTY9" s="125"/>
      <c r="UTZ9" s="125"/>
      <c r="UUA9" s="125"/>
      <c r="UUB9" s="125"/>
      <c r="UUC9" s="125"/>
      <c r="UUD9" s="125"/>
      <c r="UUE9" s="125"/>
      <c r="UUF9" s="125"/>
      <c r="UUG9" s="125"/>
      <c r="UUH9" s="125"/>
      <c r="UUI9" s="125"/>
      <c r="UUJ9" s="125"/>
      <c r="UUK9" s="125"/>
      <c r="UUL9" s="125"/>
      <c r="UUM9" s="125"/>
      <c r="UUN9" s="125"/>
      <c r="UUO9" s="125"/>
      <c r="UUP9" s="125"/>
      <c r="UUQ9" s="125"/>
      <c r="UUR9" s="125"/>
      <c r="UUS9" s="125"/>
      <c r="UUT9" s="125"/>
      <c r="UUU9" s="125"/>
      <c r="UUV9" s="125"/>
      <c r="UUW9" s="125"/>
      <c r="UUX9" s="125"/>
      <c r="UUY9" s="125"/>
      <c r="UUZ9" s="125"/>
      <c r="UVA9" s="125"/>
      <c r="UVB9" s="125"/>
      <c r="UVC9" s="125"/>
      <c r="UVD9" s="125"/>
      <c r="UVE9" s="125"/>
      <c r="UVF9" s="125"/>
      <c r="UVG9" s="125"/>
      <c r="UVH9" s="125"/>
      <c r="UVI9" s="125"/>
      <c r="UVJ9" s="125"/>
      <c r="UVK9" s="125"/>
      <c r="UVL9" s="125"/>
      <c r="UVM9" s="125"/>
      <c r="UVN9" s="125"/>
      <c r="UVO9" s="125"/>
      <c r="UVP9" s="125"/>
      <c r="UVQ9" s="125"/>
      <c r="UVR9" s="125"/>
      <c r="UVS9" s="125"/>
      <c r="UVT9" s="125"/>
      <c r="UVU9" s="125"/>
      <c r="UVV9" s="125"/>
      <c r="UVW9" s="125"/>
      <c r="UVX9" s="125"/>
      <c r="UVY9" s="125"/>
      <c r="UVZ9" s="125"/>
      <c r="UWA9" s="125"/>
      <c r="UWB9" s="125"/>
      <c r="UWC9" s="125"/>
      <c r="UWD9" s="125"/>
      <c r="UWE9" s="125"/>
      <c r="UWF9" s="125"/>
      <c r="UWG9" s="125"/>
      <c r="UWH9" s="125"/>
      <c r="UWI9" s="125"/>
      <c r="UWJ9" s="125"/>
      <c r="UWK9" s="125"/>
      <c r="UWL9" s="125"/>
      <c r="UWM9" s="125"/>
      <c r="UWN9" s="125"/>
      <c r="UWO9" s="125"/>
      <c r="UWP9" s="125"/>
      <c r="UWQ9" s="125"/>
      <c r="UWR9" s="125"/>
      <c r="UWS9" s="125"/>
      <c r="UWT9" s="125"/>
      <c r="UWU9" s="125"/>
      <c r="UWV9" s="125"/>
      <c r="UWW9" s="125"/>
      <c r="UWX9" s="125"/>
      <c r="UWY9" s="125"/>
      <c r="UWZ9" s="125"/>
      <c r="UXA9" s="125"/>
      <c r="UXB9" s="125"/>
      <c r="UXC9" s="125"/>
      <c r="UXD9" s="125"/>
      <c r="UXE9" s="125"/>
      <c r="UXF9" s="125"/>
      <c r="UXG9" s="125"/>
      <c r="UXH9" s="125"/>
      <c r="UXI9" s="125"/>
      <c r="UXJ9" s="125"/>
      <c r="UXK9" s="125"/>
      <c r="UXL9" s="125"/>
      <c r="UXM9" s="125"/>
      <c r="UXN9" s="125"/>
      <c r="UXO9" s="125"/>
      <c r="UXP9" s="125"/>
      <c r="UXQ9" s="125"/>
      <c r="UXR9" s="125"/>
      <c r="UXS9" s="125"/>
      <c r="UXT9" s="125"/>
      <c r="UXU9" s="125"/>
      <c r="UXV9" s="125"/>
      <c r="UXW9" s="125"/>
      <c r="UXX9" s="125"/>
      <c r="UXY9" s="125"/>
      <c r="UXZ9" s="125"/>
      <c r="UYA9" s="125"/>
      <c r="UYB9" s="125"/>
      <c r="UYC9" s="125"/>
      <c r="UYD9" s="125"/>
      <c r="UYE9" s="125"/>
      <c r="UYF9" s="125"/>
      <c r="UYG9" s="125"/>
      <c r="UYH9" s="125"/>
      <c r="UYI9" s="125"/>
      <c r="UYJ9" s="125"/>
      <c r="UYK9" s="125"/>
      <c r="UYL9" s="125"/>
      <c r="UYM9" s="125"/>
      <c r="UYN9" s="125"/>
      <c r="UYO9" s="125"/>
      <c r="UYP9" s="125"/>
      <c r="UYQ9" s="125"/>
      <c r="UYR9" s="125"/>
      <c r="UYS9" s="125"/>
      <c r="UYT9" s="125"/>
      <c r="UYU9" s="125"/>
      <c r="UYV9" s="125"/>
      <c r="UYW9" s="125"/>
      <c r="UYX9" s="125"/>
      <c r="UYY9" s="125"/>
      <c r="UYZ9" s="125"/>
      <c r="UZA9" s="125"/>
      <c r="UZB9" s="125"/>
      <c r="UZC9" s="125"/>
      <c r="UZD9" s="125"/>
      <c r="UZE9" s="125"/>
      <c r="UZF9" s="125"/>
      <c r="UZG9" s="125"/>
      <c r="UZH9" s="125"/>
      <c r="UZI9" s="125"/>
      <c r="UZJ9" s="125"/>
      <c r="UZK9" s="125"/>
      <c r="UZL9" s="125"/>
      <c r="UZM9" s="125"/>
      <c r="UZN9" s="125"/>
      <c r="UZO9" s="125"/>
      <c r="UZP9" s="125"/>
      <c r="UZQ9" s="125"/>
      <c r="UZR9" s="125"/>
      <c r="UZS9" s="125"/>
      <c r="UZT9" s="125"/>
      <c r="UZU9" s="125"/>
      <c r="UZV9" s="125"/>
      <c r="UZW9" s="125"/>
      <c r="UZX9" s="125"/>
      <c r="UZY9" s="125"/>
      <c r="UZZ9" s="125"/>
      <c r="VAA9" s="125"/>
      <c r="VAB9" s="125"/>
      <c r="VAC9" s="125"/>
      <c r="VAD9" s="125"/>
      <c r="VAE9" s="125"/>
      <c r="VAF9" s="125"/>
      <c r="VAG9" s="125"/>
      <c r="VAH9" s="125"/>
      <c r="VAI9" s="125"/>
      <c r="VAJ9" s="125"/>
      <c r="VAK9" s="125"/>
      <c r="VAL9" s="125"/>
      <c r="VAM9" s="125"/>
      <c r="VAN9" s="125"/>
      <c r="VAO9" s="125"/>
      <c r="VAP9" s="125"/>
      <c r="VAQ9" s="125"/>
      <c r="VAR9" s="125"/>
      <c r="VAS9" s="125"/>
      <c r="VAT9" s="125"/>
      <c r="VAU9" s="125"/>
      <c r="VAV9" s="125"/>
      <c r="VAW9" s="125"/>
      <c r="VAX9" s="125"/>
      <c r="VAY9" s="125"/>
      <c r="VAZ9" s="125"/>
      <c r="VBA9" s="125"/>
      <c r="VBB9" s="125"/>
      <c r="VBC9" s="125"/>
      <c r="VBD9" s="125"/>
      <c r="VBE9" s="125"/>
      <c r="VBF9" s="125"/>
      <c r="VBG9" s="125"/>
      <c r="VBH9" s="125"/>
      <c r="VBI9" s="125"/>
      <c r="VBJ9" s="125"/>
      <c r="VBK9" s="125"/>
      <c r="VBL9" s="125"/>
      <c r="VBM9" s="125"/>
      <c r="VBN9" s="125"/>
      <c r="VBO9" s="125"/>
      <c r="VBP9" s="125"/>
      <c r="VBQ9" s="125"/>
      <c r="VBR9" s="125"/>
      <c r="VBS9" s="125"/>
      <c r="VBT9" s="125"/>
      <c r="VBU9" s="125"/>
      <c r="VBV9" s="125"/>
      <c r="VBW9" s="125"/>
      <c r="VBX9" s="125"/>
      <c r="VBY9" s="125"/>
      <c r="VBZ9" s="125"/>
      <c r="VCA9" s="125"/>
      <c r="VCB9" s="125"/>
      <c r="VCC9" s="125"/>
      <c r="VCD9" s="125"/>
      <c r="VCE9" s="125"/>
      <c r="VCF9" s="125"/>
      <c r="VCG9" s="125"/>
      <c r="VCH9" s="125"/>
      <c r="VCI9" s="125"/>
      <c r="VCJ9" s="125"/>
      <c r="VCK9" s="125"/>
      <c r="VCL9" s="125"/>
      <c r="VCM9" s="125"/>
      <c r="VCN9" s="125"/>
      <c r="VCO9" s="125"/>
      <c r="VCP9" s="125"/>
      <c r="VCQ9" s="125"/>
      <c r="VCR9" s="125"/>
      <c r="VCS9" s="125"/>
      <c r="VCT9" s="125"/>
      <c r="VCU9" s="125"/>
      <c r="VCV9" s="125"/>
      <c r="VCW9" s="125"/>
      <c r="VCX9" s="125"/>
      <c r="VCY9" s="125"/>
      <c r="VCZ9" s="125"/>
      <c r="VDA9" s="125"/>
      <c r="VDB9" s="125"/>
      <c r="VDC9" s="125"/>
      <c r="VDD9" s="125"/>
      <c r="VDE9" s="125"/>
      <c r="VDF9" s="125"/>
      <c r="VDG9" s="125"/>
      <c r="VDH9" s="125"/>
      <c r="VDI9" s="125"/>
      <c r="VDJ9" s="125"/>
      <c r="VDK9" s="125"/>
      <c r="VDL9" s="125"/>
      <c r="VDM9" s="125"/>
      <c r="VDN9" s="125"/>
      <c r="VDO9" s="125"/>
      <c r="VDP9" s="125"/>
      <c r="VDQ9" s="125"/>
      <c r="VDR9" s="125"/>
      <c r="VDS9" s="125"/>
      <c r="VDT9" s="125"/>
      <c r="VDU9" s="125"/>
      <c r="VDV9" s="125"/>
      <c r="VDW9" s="125"/>
      <c r="VDX9" s="125"/>
      <c r="VDY9" s="125"/>
      <c r="VDZ9" s="125"/>
      <c r="VEA9" s="125"/>
      <c r="VEB9" s="125"/>
      <c r="VEC9" s="125"/>
      <c r="VED9" s="125"/>
      <c r="VEE9" s="125"/>
      <c r="VEF9" s="125"/>
      <c r="VEG9" s="125"/>
      <c r="VEH9" s="125"/>
      <c r="VEI9" s="125"/>
      <c r="VEJ9" s="125"/>
      <c r="VEK9" s="125"/>
      <c r="VEL9" s="125"/>
      <c r="VEM9" s="125"/>
      <c r="VEN9" s="125"/>
      <c r="VEO9" s="125"/>
      <c r="VEP9" s="125"/>
      <c r="VEQ9" s="125"/>
      <c r="VER9" s="125"/>
      <c r="VES9" s="125"/>
      <c r="VET9" s="125"/>
      <c r="VEU9" s="125"/>
      <c r="VEV9" s="125"/>
      <c r="VEW9" s="125"/>
      <c r="VEX9" s="125"/>
      <c r="VEY9" s="125"/>
      <c r="VEZ9" s="125"/>
      <c r="VFA9" s="125"/>
      <c r="VFB9" s="125"/>
      <c r="VFC9" s="125"/>
      <c r="VFD9" s="125"/>
      <c r="VFE9" s="125"/>
      <c r="VFF9" s="125"/>
      <c r="VFG9" s="125"/>
      <c r="VFH9" s="125"/>
      <c r="VFI9" s="125"/>
      <c r="VFJ9" s="125"/>
      <c r="VFK9" s="125"/>
      <c r="VFL9" s="125"/>
      <c r="VFM9" s="125"/>
      <c r="VFN9" s="125"/>
      <c r="VFO9" s="125"/>
      <c r="VFP9" s="125"/>
      <c r="VFQ9" s="125"/>
      <c r="VFR9" s="125"/>
      <c r="VFS9" s="125"/>
      <c r="VFT9" s="125"/>
      <c r="VFU9" s="125"/>
      <c r="VFV9" s="125"/>
      <c r="VFW9" s="125"/>
      <c r="VFX9" s="125"/>
      <c r="VFY9" s="125"/>
      <c r="VFZ9" s="125"/>
      <c r="VGA9" s="125"/>
      <c r="VGB9" s="125"/>
      <c r="VGC9" s="125"/>
      <c r="VGD9" s="125"/>
      <c r="VGE9" s="125"/>
      <c r="VGF9" s="125"/>
      <c r="VGG9" s="125"/>
      <c r="VGH9" s="125"/>
      <c r="VGI9" s="125"/>
      <c r="VGJ9" s="125"/>
      <c r="VGK9" s="125"/>
      <c r="VGL9" s="125"/>
      <c r="VGM9" s="125"/>
      <c r="VGN9" s="125"/>
      <c r="VGO9" s="125"/>
      <c r="VGP9" s="125"/>
      <c r="VGQ9" s="125"/>
      <c r="VGR9" s="125"/>
      <c r="VGS9" s="125"/>
      <c r="VGT9" s="125"/>
      <c r="VGU9" s="125"/>
      <c r="VGV9" s="125"/>
      <c r="VGW9" s="125"/>
      <c r="VGX9" s="125"/>
      <c r="VGY9" s="125"/>
      <c r="VGZ9" s="125"/>
      <c r="VHA9" s="125"/>
      <c r="VHB9" s="125"/>
      <c r="VHC9" s="125"/>
      <c r="VHD9" s="125"/>
      <c r="VHE9" s="125"/>
      <c r="VHF9" s="125"/>
      <c r="VHG9" s="125"/>
      <c r="VHH9" s="125"/>
      <c r="VHI9" s="125"/>
      <c r="VHJ9" s="125"/>
      <c r="VHK9" s="125"/>
      <c r="VHL9" s="125"/>
      <c r="VHM9" s="125"/>
      <c r="VHN9" s="125"/>
      <c r="VHO9" s="125"/>
      <c r="VHP9" s="125"/>
      <c r="VHQ9" s="125"/>
      <c r="VHR9" s="125"/>
      <c r="VHS9" s="125"/>
      <c r="VHT9" s="125"/>
      <c r="VHU9" s="125"/>
      <c r="VHV9" s="125"/>
      <c r="VHW9" s="125"/>
      <c r="VHX9" s="125"/>
      <c r="VHY9" s="125"/>
      <c r="VHZ9" s="125"/>
      <c r="VIA9" s="125"/>
      <c r="VIB9" s="125"/>
      <c r="VIC9" s="125"/>
      <c r="VID9" s="125"/>
      <c r="VIE9" s="125"/>
      <c r="VIF9" s="125"/>
      <c r="VIG9" s="125"/>
      <c r="VIH9" s="125"/>
      <c r="VII9" s="125"/>
      <c r="VIJ9" s="125"/>
      <c r="VIK9" s="125"/>
      <c r="VIL9" s="125"/>
      <c r="VIM9" s="125"/>
      <c r="VIN9" s="125"/>
      <c r="VIO9" s="125"/>
      <c r="VIP9" s="125"/>
      <c r="VIQ9" s="125"/>
      <c r="VIR9" s="125"/>
      <c r="VIS9" s="125"/>
      <c r="VIT9" s="125"/>
      <c r="VIU9" s="125"/>
      <c r="VIV9" s="125"/>
      <c r="VIW9" s="125"/>
      <c r="VIX9" s="125"/>
      <c r="VIY9" s="125"/>
      <c r="VIZ9" s="125"/>
      <c r="VJA9" s="125"/>
      <c r="VJB9" s="125"/>
      <c r="VJC9" s="125"/>
      <c r="VJD9" s="125"/>
      <c r="VJE9" s="125"/>
      <c r="VJF9" s="125"/>
      <c r="VJG9" s="125"/>
      <c r="VJH9" s="125"/>
      <c r="VJI9" s="125"/>
      <c r="VJJ9" s="125"/>
      <c r="VJK9" s="125"/>
      <c r="VJL9" s="125"/>
      <c r="VJM9" s="125"/>
      <c r="VJN9" s="125"/>
      <c r="VJO9" s="125"/>
      <c r="VJP9" s="125"/>
      <c r="VJQ9" s="125"/>
      <c r="VJR9" s="125"/>
      <c r="VJS9" s="125"/>
      <c r="VJT9" s="125"/>
      <c r="VJU9" s="125"/>
      <c r="VJV9" s="125"/>
      <c r="VJW9" s="125"/>
      <c r="VJX9" s="125"/>
      <c r="VJY9" s="125"/>
      <c r="VJZ9" s="125"/>
      <c r="VKA9" s="125"/>
      <c r="VKB9" s="125"/>
      <c r="VKC9" s="125"/>
      <c r="VKD9" s="125"/>
      <c r="VKE9" s="125"/>
      <c r="VKF9" s="125"/>
      <c r="VKG9" s="125"/>
      <c r="VKH9" s="125"/>
      <c r="VKI9" s="125"/>
      <c r="VKJ9" s="125"/>
      <c r="VKK9" s="125"/>
      <c r="VKL9" s="125"/>
      <c r="VKM9" s="125"/>
      <c r="VKN9" s="125"/>
      <c r="VKO9" s="125"/>
      <c r="VKP9" s="125"/>
      <c r="VKQ9" s="125"/>
      <c r="VKR9" s="125"/>
      <c r="VKS9" s="125"/>
      <c r="VKT9" s="125"/>
      <c r="VKU9" s="125"/>
      <c r="VKV9" s="125"/>
      <c r="VKW9" s="125"/>
      <c r="VKX9" s="125"/>
      <c r="VKY9" s="125"/>
      <c r="VKZ9" s="125"/>
      <c r="VLA9" s="125"/>
      <c r="VLB9" s="125"/>
      <c r="VLC9" s="125"/>
      <c r="VLD9" s="125"/>
      <c r="VLE9" s="125"/>
      <c r="VLF9" s="125"/>
      <c r="VLG9" s="125"/>
      <c r="VLH9" s="125"/>
      <c r="VLI9" s="125"/>
      <c r="VLJ9" s="125"/>
      <c r="VLK9" s="125"/>
      <c r="VLL9" s="125"/>
      <c r="VLM9" s="125"/>
      <c r="VLN9" s="125"/>
      <c r="VLO9" s="125"/>
      <c r="VLP9" s="125"/>
      <c r="VLQ9" s="125"/>
      <c r="VLR9" s="125"/>
      <c r="VLS9" s="125"/>
      <c r="VLT9" s="125"/>
      <c r="VLU9" s="125"/>
      <c r="VLV9" s="125"/>
      <c r="VLW9" s="125"/>
      <c r="VLX9" s="125"/>
      <c r="VLY9" s="125"/>
      <c r="VLZ9" s="125"/>
      <c r="VMA9" s="125"/>
      <c r="VMB9" s="125"/>
      <c r="VMC9" s="125"/>
      <c r="VMD9" s="125"/>
      <c r="VME9" s="125"/>
      <c r="VMF9" s="125"/>
      <c r="VMG9" s="125"/>
      <c r="VMH9" s="125"/>
      <c r="VMI9" s="125"/>
      <c r="VMJ9" s="125"/>
      <c r="VMK9" s="125"/>
      <c r="VML9" s="125"/>
      <c r="VMM9" s="125"/>
      <c r="VMN9" s="125"/>
      <c r="VMO9" s="125"/>
      <c r="VMP9" s="125"/>
      <c r="VMQ9" s="125"/>
      <c r="VMR9" s="125"/>
      <c r="VMS9" s="125"/>
      <c r="VMT9" s="125"/>
      <c r="VMU9" s="125"/>
      <c r="VMV9" s="125"/>
      <c r="VMW9" s="125"/>
      <c r="VMX9" s="125"/>
      <c r="VMY9" s="125"/>
      <c r="VMZ9" s="125"/>
      <c r="VNA9" s="125"/>
      <c r="VNB9" s="125"/>
      <c r="VNC9" s="125"/>
      <c r="VND9" s="125"/>
      <c r="VNE9" s="125"/>
      <c r="VNF9" s="125"/>
      <c r="VNG9" s="125"/>
      <c r="VNH9" s="125"/>
      <c r="VNI9" s="125"/>
      <c r="VNJ9" s="125"/>
      <c r="VNK9" s="125"/>
      <c r="VNL9" s="125"/>
      <c r="VNM9" s="125"/>
      <c r="VNN9" s="125"/>
      <c r="VNO9" s="125"/>
      <c r="VNP9" s="125"/>
      <c r="VNQ9" s="125"/>
      <c r="VNR9" s="125"/>
      <c r="VNS9" s="125"/>
      <c r="VNT9" s="125"/>
      <c r="VNU9" s="125"/>
      <c r="VNV9" s="125"/>
      <c r="VNW9" s="125"/>
      <c r="VNX9" s="125"/>
      <c r="VNY9" s="125"/>
      <c r="VNZ9" s="125"/>
      <c r="VOA9" s="125"/>
      <c r="VOB9" s="125"/>
      <c r="VOC9" s="125"/>
      <c r="VOD9" s="125"/>
      <c r="VOE9" s="125"/>
      <c r="VOF9" s="125"/>
      <c r="VOG9" s="125"/>
      <c r="VOH9" s="125"/>
      <c r="VOI9" s="125"/>
      <c r="VOJ9" s="125"/>
      <c r="VOK9" s="125"/>
      <c r="VOL9" s="125"/>
      <c r="VOM9" s="125"/>
      <c r="VON9" s="125"/>
      <c r="VOO9" s="125"/>
      <c r="VOP9" s="125"/>
      <c r="VOQ9" s="125"/>
      <c r="VOR9" s="125"/>
      <c r="VOS9" s="125"/>
      <c r="VOT9" s="125"/>
      <c r="VOU9" s="125"/>
      <c r="VOV9" s="125"/>
      <c r="VOW9" s="125"/>
      <c r="VOX9" s="125"/>
      <c r="VOY9" s="125"/>
      <c r="VOZ9" s="125"/>
      <c r="VPA9" s="125"/>
      <c r="VPB9" s="125"/>
      <c r="VPC9" s="125"/>
      <c r="VPD9" s="125"/>
      <c r="VPE9" s="125"/>
      <c r="VPF9" s="125"/>
      <c r="VPG9" s="125"/>
      <c r="VPH9" s="125"/>
      <c r="VPI9" s="125"/>
      <c r="VPJ9" s="125"/>
      <c r="VPK9" s="125"/>
      <c r="VPL9" s="125"/>
      <c r="VPM9" s="125"/>
      <c r="VPN9" s="125"/>
      <c r="VPO9" s="125"/>
      <c r="VPP9" s="125"/>
      <c r="VPQ9" s="125"/>
      <c r="VPR9" s="125"/>
      <c r="VPS9" s="125"/>
      <c r="VPT9" s="125"/>
      <c r="VPU9" s="125"/>
      <c r="VPV9" s="125"/>
      <c r="VPW9" s="125"/>
      <c r="VPX9" s="125"/>
      <c r="VPY9" s="125"/>
      <c r="VPZ9" s="125"/>
      <c r="VQA9" s="125"/>
      <c r="VQB9" s="125"/>
      <c r="VQC9" s="125"/>
      <c r="VQD9" s="125"/>
      <c r="VQE9" s="125"/>
      <c r="VQF9" s="125"/>
      <c r="VQG9" s="125"/>
      <c r="VQH9" s="125"/>
      <c r="VQI9" s="125"/>
      <c r="VQJ9" s="125"/>
      <c r="VQK9" s="125"/>
      <c r="VQL9" s="125"/>
      <c r="VQM9" s="125"/>
      <c r="VQN9" s="125"/>
      <c r="VQO9" s="125"/>
      <c r="VQP9" s="125"/>
      <c r="VQQ9" s="125"/>
      <c r="VQR9" s="125"/>
      <c r="VQS9" s="125"/>
      <c r="VQT9" s="125"/>
      <c r="VQU9" s="125"/>
      <c r="VQV9" s="125"/>
      <c r="VQW9" s="125"/>
      <c r="VQX9" s="125"/>
      <c r="VQY9" s="125"/>
      <c r="VQZ9" s="125"/>
      <c r="VRA9" s="125"/>
      <c r="VRB9" s="125"/>
      <c r="VRC9" s="125"/>
      <c r="VRD9" s="125"/>
      <c r="VRE9" s="125"/>
      <c r="VRF9" s="125"/>
      <c r="VRG9" s="125"/>
      <c r="VRH9" s="125"/>
      <c r="VRI9" s="125"/>
      <c r="VRJ9" s="125"/>
      <c r="VRK9" s="125"/>
      <c r="VRL9" s="125"/>
      <c r="VRM9" s="125"/>
      <c r="VRN9" s="125"/>
      <c r="VRO9" s="125"/>
      <c r="VRP9" s="125"/>
      <c r="VRQ9" s="125"/>
      <c r="VRR9" s="125"/>
      <c r="VRS9" s="125"/>
      <c r="VRT9" s="125"/>
      <c r="VRU9" s="125"/>
      <c r="VRV9" s="125"/>
      <c r="VRW9" s="125"/>
      <c r="VRX9" s="125"/>
      <c r="VRY9" s="125"/>
      <c r="VRZ9" s="125"/>
      <c r="VSA9" s="125"/>
      <c r="VSB9" s="125"/>
      <c r="VSC9" s="125"/>
      <c r="VSD9" s="125"/>
      <c r="VSE9" s="125"/>
      <c r="VSF9" s="125"/>
      <c r="VSG9" s="125"/>
      <c r="VSH9" s="125"/>
      <c r="VSI9" s="125"/>
      <c r="VSJ9" s="125"/>
      <c r="VSK9" s="125"/>
      <c r="VSL9" s="125"/>
      <c r="VSM9" s="125"/>
      <c r="VSN9" s="125"/>
      <c r="VSO9" s="125"/>
      <c r="VSP9" s="125"/>
      <c r="VSQ9" s="125"/>
      <c r="VSR9" s="125"/>
      <c r="VSS9" s="125"/>
      <c r="VST9" s="125"/>
      <c r="VSU9" s="125"/>
      <c r="VSV9" s="125"/>
      <c r="VSW9" s="125"/>
      <c r="VSX9" s="125"/>
      <c r="VSY9" s="125"/>
      <c r="VSZ9" s="125"/>
      <c r="VTA9" s="125"/>
      <c r="VTB9" s="125"/>
      <c r="VTC9" s="125"/>
      <c r="VTD9" s="125"/>
      <c r="VTE9" s="125"/>
      <c r="VTF9" s="125"/>
      <c r="VTG9" s="125"/>
      <c r="VTH9" s="125"/>
      <c r="VTI9" s="125"/>
      <c r="VTJ9" s="125"/>
      <c r="VTK9" s="125"/>
      <c r="VTL9" s="125"/>
      <c r="VTM9" s="125"/>
      <c r="VTN9" s="125"/>
      <c r="VTO9" s="125"/>
      <c r="VTP9" s="125"/>
      <c r="VTQ9" s="125"/>
      <c r="VTR9" s="125"/>
      <c r="VTS9" s="125"/>
      <c r="VTT9" s="125"/>
      <c r="VTU9" s="125"/>
      <c r="VTV9" s="125"/>
      <c r="VTW9" s="125"/>
      <c r="VTX9" s="125"/>
      <c r="VTY9" s="125"/>
      <c r="VTZ9" s="125"/>
      <c r="VUA9" s="125"/>
      <c r="VUB9" s="125"/>
      <c r="VUC9" s="125"/>
      <c r="VUD9" s="125"/>
      <c r="VUE9" s="125"/>
      <c r="VUF9" s="125"/>
      <c r="VUG9" s="125"/>
      <c r="VUH9" s="125"/>
      <c r="VUI9" s="125"/>
      <c r="VUJ9" s="125"/>
      <c r="VUK9" s="125"/>
      <c r="VUL9" s="125"/>
      <c r="VUM9" s="125"/>
      <c r="VUN9" s="125"/>
      <c r="VUO9" s="125"/>
      <c r="VUP9" s="125"/>
      <c r="VUQ9" s="125"/>
      <c r="VUR9" s="125"/>
      <c r="VUS9" s="125"/>
      <c r="VUT9" s="125"/>
      <c r="VUU9" s="125"/>
      <c r="VUV9" s="125"/>
      <c r="VUW9" s="125"/>
      <c r="VUX9" s="125"/>
      <c r="VUY9" s="125"/>
      <c r="VUZ9" s="125"/>
      <c r="VVA9" s="125"/>
      <c r="VVB9" s="125"/>
      <c r="VVC9" s="125"/>
      <c r="VVD9" s="125"/>
      <c r="VVE9" s="125"/>
      <c r="VVF9" s="125"/>
      <c r="VVG9" s="125"/>
      <c r="VVH9" s="125"/>
      <c r="VVI9" s="125"/>
      <c r="VVJ9" s="125"/>
      <c r="VVK9" s="125"/>
      <c r="VVL9" s="125"/>
      <c r="VVM9" s="125"/>
      <c r="VVN9" s="125"/>
      <c r="VVO9" s="125"/>
      <c r="VVP9" s="125"/>
      <c r="VVQ9" s="125"/>
      <c r="VVR9" s="125"/>
      <c r="VVS9" s="125"/>
      <c r="VVT9" s="125"/>
      <c r="VVU9" s="125"/>
      <c r="VVV9" s="125"/>
      <c r="VVW9" s="125"/>
      <c r="VVX9" s="125"/>
      <c r="VVY9" s="125"/>
      <c r="VVZ9" s="125"/>
      <c r="VWA9" s="125"/>
      <c r="VWB9" s="125"/>
      <c r="VWC9" s="125"/>
      <c r="VWD9" s="125"/>
      <c r="VWE9" s="125"/>
      <c r="VWF9" s="125"/>
      <c r="VWG9" s="125"/>
      <c r="VWH9" s="125"/>
      <c r="VWI9" s="125"/>
      <c r="VWJ9" s="125"/>
      <c r="VWK9" s="125"/>
      <c r="VWL9" s="125"/>
      <c r="VWM9" s="125"/>
      <c r="VWN9" s="125"/>
      <c r="VWO9" s="125"/>
      <c r="VWP9" s="125"/>
      <c r="VWQ9" s="125"/>
      <c r="VWR9" s="125"/>
      <c r="VWS9" s="125"/>
      <c r="VWT9" s="125"/>
      <c r="VWU9" s="125"/>
      <c r="VWV9" s="125"/>
      <c r="VWW9" s="125"/>
      <c r="VWX9" s="125"/>
      <c r="VWY9" s="125"/>
      <c r="VWZ9" s="125"/>
      <c r="VXA9" s="125"/>
      <c r="VXB9" s="125"/>
      <c r="VXC9" s="125"/>
      <c r="VXD9" s="125"/>
      <c r="VXE9" s="125"/>
      <c r="VXF9" s="125"/>
      <c r="VXG9" s="125"/>
      <c r="VXH9" s="125"/>
      <c r="VXI9" s="125"/>
      <c r="VXJ9" s="125"/>
      <c r="VXK9" s="125"/>
      <c r="VXL9" s="125"/>
      <c r="VXM9" s="125"/>
      <c r="VXN9" s="125"/>
      <c r="VXO9" s="125"/>
      <c r="VXP9" s="125"/>
      <c r="VXQ9" s="125"/>
      <c r="VXR9" s="125"/>
      <c r="VXS9" s="125"/>
      <c r="VXT9" s="125"/>
      <c r="VXU9" s="125"/>
      <c r="VXV9" s="125"/>
      <c r="VXW9" s="125"/>
      <c r="VXX9" s="125"/>
      <c r="VXY9" s="125"/>
      <c r="VXZ9" s="125"/>
      <c r="VYA9" s="125"/>
      <c r="VYB9" s="125"/>
      <c r="VYC9" s="125"/>
      <c r="VYD9" s="125"/>
      <c r="VYE9" s="125"/>
      <c r="VYF9" s="125"/>
      <c r="VYG9" s="125"/>
      <c r="VYH9" s="125"/>
      <c r="VYI9" s="125"/>
      <c r="VYJ9" s="125"/>
      <c r="VYK9" s="125"/>
      <c r="VYL9" s="125"/>
      <c r="VYM9" s="125"/>
      <c r="VYN9" s="125"/>
      <c r="VYO9" s="125"/>
      <c r="VYP9" s="125"/>
      <c r="VYQ9" s="125"/>
      <c r="VYR9" s="125"/>
      <c r="VYS9" s="125"/>
      <c r="VYT9" s="125"/>
      <c r="VYU9" s="125"/>
      <c r="VYV9" s="125"/>
      <c r="VYW9" s="125"/>
      <c r="VYX9" s="125"/>
      <c r="VYY9" s="125"/>
      <c r="VYZ9" s="125"/>
      <c r="VZA9" s="125"/>
      <c r="VZB9" s="125"/>
      <c r="VZC9" s="125"/>
      <c r="VZD9" s="125"/>
      <c r="VZE9" s="125"/>
      <c r="VZF9" s="125"/>
      <c r="VZG9" s="125"/>
      <c r="VZH9" s="125"/>
      <c r="VZI9" s="125"/>
      <c r="VZJ9" s="125"/>
      <c r="VZK9" s="125"/>
      <c r="VZL9" s="125"/>
      <c r="VZM9" s="125"/>
      <c r="VZN9" s="125"/>
      <c r="VZO9" s="125"/>
      <c r="VZP9" s="125"/>
      <c r="VZQ9" s="125"/>
      <c r="VZR9" s="125"/>
      <c r="VZS9" s="125"/>
      <c r="VZT9" s="125"/>
      <c r="VZU9" s="125"/>
      <c r="VZV9" s="125"/>
      <c r="VZW9" s="125"/>
      <c r="VZX9" s="125"/>
      <c r="VZY9" s="125"/>
      <c r="VZZ9" s="125"/>
      <c r="WAA9" s="125"/>
      <c r="WAB9" s="125"/>
      <c r="WAC9" s="125"/>
      <c r="WAD9" s="125"/>
      <c r="WAE9" s="125"/>
      <c r="WAF9" s="125"/>
      <c r="WAG9" s="125"/>
      <c r="WAH9" s="125"/>
      <c r="WAI9" s="125"/>
      <c r="WAJ9" s="125"/>
      <c r="WAK9" s="125"/>
      <c r="WAL9" s="125"/>
      <c r="WAM9" s="125"/>
      <c r="WAN9" s="125"/>
      <c r="WAO9" s="125"/>
      <c r="WAP9" s="125"/>
      <c r="WAQ9" s="125"/>
      <c r="WAR9" s="125"/>
      <c r="WAS9" s="125"/>
      <c r="WAT9" s="125"/>
      <c r="WAU9" s="125"/>
      <c r="WAV9" s="125"/>
      <c r="WAW9" s="125"/>
      <c r="WAX9" s="125"/>
      <c r="WAY9" s="125"/>
      <c r="WAZ9" s="125"/>
      <c r="WBA9" s="125"/>
      <c r="WBB9" s="125"/>
      <c r="WBC9" s="125"/>
      <c r="WBD9" s="125"/>
      <c r="WBE9" s="125"/>
      <c r="WBF9" s="125"/>
      <c r="WBG9" s="125"/>
      <c r="WBH9" s="125"/>
      <c r="WBI9" s="125"/>
      <c r="WBJ9" s="125"/>
      <c r="WBK9" s="125"/>
      <c r="WBL9" s="125"/>
      <c r="WBM9" s="125"/>
      <c r="WBN9" s="125"/>
      <c r="WBO9" s="125"/>
      <c r="WBP9" s="125"/>
      <c r="WBQ9" s="125"/>
      <c r="WBR9" s="125"/>
      <c r="WBS9" s="125"/>
      <c r="WBT9" s="125"/>
      <c r="WBU9" s="125"/>
      <c r="WBV9" s="125"/>
      <c r="WBW9" s="125"/>
      <c r="WBX9" s="125"/>
      <c r="WBY9" s="125"/>
      <c r="WBZ9" s="125"/>
      <c r="WCA9" s="125"/>
      <c r="WCB9" s="125"/>
      <c r="WCC9" s="125"/>
      <c r="WCD9" s="125"/>
      <c r="WCE9" s="125"/>
      <c r="WCF9" s="125"/>
      <c r="WCG9" s="125"/>
      <c r="WCH9" s="125"/>
      <c r="WCI9" s="125"/>
      <c r="WCJ9" s="125"/>
      <c r="WCK9" s="125"/>
      <c r="WCL9" s="125"/>
      <c r="WCM9" s="125"/>
      <c r="WCN9" s="125"/>
      <c r="WCO9" s="125"/>
      <c r="WCP9" s="125"/>
      <c r="WCQ9" s="125"/>
      <c r="WCR9" s="125"/>
      <c r="WCS9" s="125"/>
      <c r="WCT9" s="125"/>
      <c r="WCU9" s="125"/>
      <c r="WCV9" s="125"/>
      <c r="WCW9" s="125"/>
      <c r="WCX9" s="125"/>
      <c r="WCY9" s="125"/>
      <c r="WCZ9" s="125"/>
      <c r="WDA9" s="125"/>
      <c r="WDB9" s="125"/>
      <c r="WDC9" s="125"/>
      <c r="WDD9" s="125"/>
      <c r="WDE9" s="125"/>
      <c r="WDF9" s="125"/>
      <c r="WDG9" s="125"/>
      <c r="WDH9" s="125"/>
      <c r="WDI9" s="125"/>
      <c r="WDJ9" s="125"/>
      <c r="WDK9" s="125"/>
      <c r="WDL9" s="125"/>
      <c r="WDM9" s="125"/>
      <c r="WDN9" s="125"/>
      <c r="WDO9" s="125"/>
      <c r="WDP9" s="125"/>
      <c r="WDQ9" s="125"/>
      <c r="WDR9" s="125"/>
      <c r="WDS9" s="125"/>
      <c r="WDT9" s="125"/>
      <c r="WDU9" s="125"/>
      <c r="WDV9" s="125"/>
      <c r="WDW9" s="125"/>
      <c r="WDX9" s="125"/>
      <c r="WDY9" s="125"/>
      <c r="WDZ9" s="125"/>
      <c r="WEA9" s="125"/>
      <c r="WEB9" s="125"/>
      <c r="WEC9" s="125"/>
      <c r="WED9" s="125"/>
      <c r="WEE9" s="125"/>
      <c r="WEF9" s="125"/>
      <c r="WEG9" s="125"/>
      <c r="WEH9" s="125"/>
      <c r="WEI9" s="125"/>
      <c r="WEJ9" s="125"/>
      <c r="WEK9" s="125"/>
      <c r="WEL9" s="125"/>
      <c r="WEM9" s="125"/>
      <c r="WEN9" s="125"/>
      <c r="WEO9" s="125"/>
      <c r="WEP9" s="125"/>
      <c r="WEQ9" s="125"/>
      <c r="WER9" s="125"/>
      <c r="WES9" s="125"/>
      <c r="WET9" s="125"/>
      <c r="WEU9" s="125"/>
      <c r="WEV9" s="125"/>
      <c r="WEW9" s="125"/>
      <c r="WEX9" s="125"/>
      <c r="WEY9" s="125"/>
      <c r="WEZ9" s="125"/>
      <c r="WFA9" s="125"/>
      <c r="WFB9" s="125"/>
      <c r="WFC9" s="125"/>
      <c r="WFD9" s="125"/>
      <c r="WFE9" s="125"/>
      <c r="WFF9" s="125"/>
      <c r="WFG9" s="125"/>
      <c r="WFH9" s="125"/>
      <c r="WFI9" s="125"/>
      <c r="WFJ9" s="125"/>
      <c r="WFK9" s="125"/>
      <c r="WFL9" s="125"/>
      <c r="WFM9" s="125"/>
      <c r="WFN9" s="125"/>
      <c r="WFO9" s="125"/>
      <c r="WFP9" s="125"/>
      <c r="WFQ9" s="125"/>
      <c r="WFR9" s="125"/>
      <c r="WFS9" s="125"/>
      <c r="WFT9" s="125"/>
      <c r="WFU9" s="125"/>
      <c r="WFV9" s="125"/>
      <c r="WFW9" s="125"/>
      <c r="WFX9" s="125"/>
      <c r="WFY9" s="125"/>
      <c r="WFZ9" s="125"/>
      <c r="WGA9" s="125"/>
      <c r="WGB9" s="125"/>
      <c r="WGC9" s="125"/>
      <c r="WGD9" s="125"/>
      <c r="WGE9" s="125"/>
      <c r="WGF9" s="125"/>
      <c r="WGG9" s="125"/>
      <c r="WGH9" s="125"/>
      <c r="WGI9" s="125"/>
      <c r="WGJ9" s="125"/>
      <c r="WGK9" s="125"/>
      <c r="WGL9" s="125"/>
      <c r="WGM9" s="125"/>
      <c r="WGN9" s="125"/>
      <c r="WGO9" s="125"/>
      <c r="WGP9" s="125"/>
      <c r="WGQ9" s="125"/>
      <c r="WGR9" s="125"/>
      <c r="WGS9" s="125"/>
      <c r="WGT9" s="125"/>
      <c r="WGU9" s="125"/>
      <c r="WGV9" s="125"/>
      <c r="WGW9" s="125"/>
      <c r="WGX9" s="125"/>
      <c r="WGY9" s="125"/>
      <c r="WGZ9" s="125"/>
      <c r="WHA9" s="125"/>
      <c r="WHB9" s="125"/>
      <c r="WHC9" s="125"/>
      <c r="WHD9" s="125"/>
      <c r="WHE9" s="125"/>
      <c r="WHF9" s="125"/>
      <c r="WHG9" s="125"/>
      <c r="WHH9" s="125"/>
      <c r="WHI9" s="125"/>
      <c r="WHJ9" s="125"/>
      <c r="WHK9" s="125"/>
      <c r="WHL9" s="125"/>
      <c r="WHM9" s="125"/>
      <c r="WHN9" s="125"/>
      <c r="WHO9" s="125"/>
      <c r="WHP9" s="125"/>
      <c r="WHQ9" s="125"/>
      <c r="WHR9" s="125"/>
      <c r="WHS9" s="125"/>
      <c r="WHT9" s="125"/>
      <c r="WHU9" s="125"/>
      <c r="WHV9" s="125"/>
      <c r="WHW9" s="125"/>
      <c r="WHX9" s="125"/>
      <c r="WHY9" s="125"/>
      <c r="WHZ9" s="125"/>
      <c r="WIA9" s="125"/>
      <c r="WIB9" s="125"/>
      <c r="WIC9" s="125"/>
      <c r="WID9" s="125"/>
      <c r="WIE9" s="125"/>
      <c r="WIF9" s="125"/>
      <c r="WIG9" s="125"/>
      <c r="WIH9" s="125"/>
      <c r="WII9" s="125"/>
      <c r="WIJ9" s="125"/>
      <c r="WIK9" s="125"/>
      <c r="WIL9" s="125"/>
      <c r="WIM9" s="125"/>
      <c r="WIN9" s="125"/>
      <c r="WIO9" s="125"/>
      <c r="WIP9" s="125"/>
      <c r="WIQ9" s="125"/>
      <c r="WIR9" s="125"/>
      <c r="WIS9" s="125"/>
      <c r="WIT9" s="125"/>
      <c r="WIU9" s="125"/>
      <c r="WIV9" s="125"/>
      <c r="WIW9" s="125"/>
      <c r="WIX9" s="125"/>
      <c r="WIY9" s="125"/>
      <c r="WIZ9" s="125"/>
      <c r="WJA9" s="125"/>
      <c r="WJB9" s="125"/>
      <c r="WJC9" s="125"/>
      <c r="WJD9" s="125"/>
      <c r="WJE9" s="125"/>
      <c r="WJF9" s="125"/>
      <c r="WJG9" s="125"/>
      <c r="WJH9" s="125"/>
      <c r="WJI9" s="125"/>
      <c r="WJJ9" s="125"/>
      <c r="WJK9" s="125"/>
      <c r="WJL9" s="125"/>
      <c r="WJM9" s="125"/>
      <c r="WJN9" s="125"/>
      <c r="WJO9" s="125"/>
      <c r="WJP9" s="125"/>
      <c r="WJQ9" s="125"/>
      <c r="WJR9" s="125"/>
      <c r="WJS9" s="125"/>
      <c r="WJT9" s="125"/>
      <c r="WJU9" s="125"/>
      <c r="WJV9" s="125"/>
      <c r="WJW9" s="125"/>
      <c r="WJX9" s="125"/>
      <c r="WJY9" s="125"/>
      <c r="WJZ9" s="125"/>
      <c r="WKA9" s="125"/>
      <c r="WKB9" s="125"/>
      <c r="WKC9" s="125"/>
      <c r="WKD9" s="125"/>
      <c r="WKE9" s="125"/>
      <c r="WKF9" s="125"/>
      <c r="WKG9" s="125"/>
      <c r="WKH9" s="125"/>
      <c r="WKI9" s="125"/>
      <c r="WKJ9" s="125"/>
      <c r="WKK9" s="125"/>
      <c r="WKL9" s="125"/>
      <c r="WKM9" s="125"/>
      <c r="WKN9" s="125"/>
      <c r="WKO9" s="125"/>
      <c r="WKP9" s="125"/>
      <c r="WKQ9" s="125"/>
      <c r="WKR9" s="125"/>
      <c r="WKS9" s="125"/>
      <c r="WKT9" s="125"/>
      <c r="WKU9" s="125"/>
      <c r="WKV9" s="125"/>
      <c r="WKW9" s="125"/>
      <c r="WKX9" s="125"/>
      <c r="WKY9" s="125"/>
      <c r="WKZ9" s="125"/>
      <c r="WLA9" s="125"/>
      <c r="WLB9" s="125"/>
      <c r="WLC9" s="125"/>
      <c r="WLD9" s="125"/>
      <c r="WLE9" s="125"/>
      <c r="WLF9" s="125"/>
      <c r="WLG9" s="125"/>
      <c r="WLH9" s="125"/>
      <c r="WLI9" s="125"/>
      <c r="WLJ9" s="125"/>
      <c r="WLK9" s="125"/>
      <c r="WLL9" s="125"/>
      <c r="WLM9" s="125"/>
      <c r="WLN9" s="125"/>
      <c r="WLO9" s="125"/>
      <c r="WLP9" s="125"/>
      <c r="WLQ9" s="125"/>
      <c r="WLR9" s="125"/>
      <c r="WLS9" s="125"/>
      <c r="WLT9" s="125"/>
      <c r="WLU9" s="125"/>
      <c r="WLV9" s="125"/>
      <c r="WLW9" s="125"/>
      <c r="WLX9" s="125"/>
      <c r="WLY9" s="125"/>
      <c r="WLZ9" s="125"/>
      <c r="WMA9" s="125"/>
      <c r="WMB9" s="125"/>
      <c r="WMC9" s="125"/>
      <c r="WMD9" s="125"/>
      <c r="WME9" s="125"/>
      <c r="WMF9" s="125"/>
      <c r="WMG9" s="125"/>
      <c r="WMH9" s="125"/>
      <c r="WMI9" s="125"/>
      <c r="WMJ9" s="125"/>
      <c r="WMK9" s="125"/>
      <c r="WML9" s="125"/>
      <c r="WMM9" s="125"/>
      <c r="WMN9" s="125"/>
      <c r="WMO9" s="125"/>
      <c r="WMP9" s="125"/>
      <c r="WMQ9" s="125"/>
      <c r="WMR9" s="125"/>
      <c r="WMS9" s="125"/>
      <c r="WMT9" s="125"/>
      <c r="WMU9" s="125"/>
      <c r="WMV9" s="125"/>
      <c r="WMW9" s="125"/>
      <c r="WMX9" s="125"/>
      <c r="WMY9" s="125"/>
      <c r="WMZ9" s="125"/>
      <c r="WNA9" s="125"/>
      <c r="WNB9" s="125"/>
      <c r="WNC9" s="125"/>
      <c r="WND9" s="125"/>
      <c r="WNE9" s="125"/>
      <c r="WNF9" s="125"/>
      <c r="WNG9" s="125"/>
      <c r="WNH9" s="125"/>
      <c r="WNI9" s="125"/>
      <c r="WNJ9" s="125"/>
      <c r="WNK9" s="125"/>
      <c r="WNL9" s="125"/>
      <c r="WNM9" s="125"/>
      <c r="WNN9" s="125"/>
      <c r="WNO9" s="125"/>
      <c r="WNP9" s="125"/>
      <c r="WNQ9" s="125"/>
      <c r="WNR9" s="125"/>
      <c r="WNS9" s="125"/>
      <c r="WNT9" s="125"/>
      <c r="WNU9" s="125"/>
      <c r="WNV9" s="125"/>
      <c r="WNW9" s="125"/>
      <c r="WNX9" s="125"/>
      <c r="WNY9" s="125"/>
      <c r="WNZ9" s="125"/>
      <c r="WOA9" s="125"/>
      <c r="WOB9" s="125"/>
      <c r="WOC9" s="125"/>
      <c r="WOD9" s="125"/>
      <c r="WOE9" s="125"/>
      <c r="WOF9" s="125"/>
      <c r="WOG9" s="125"/>
      <c r="WOH9" s="125"/>
      <c r="WOI9" s="125"/>
      <c r="WOJ9" s="125"/>
      <c r="WOK9" s="125"/>
      <c r="WOL9" s="125"/>
      <c r="WOM9" s="125"/>
      <c r="WON9" s="125"/>
      <c r="WOO9" s="125"/>
      <c r="WOP9" s="125"/>
      <c r="WOQ9" s="125"/>
      <c r="WOR9" s="125"/>
      <c r="WOS9" s="125"/>
      <c r="WOT9" s="125"/>
      <c r="WOU9" s="125"/>
      <c r="WOV9" s="125"/>
      <c r="WOW9" s="125"/>
      <c r="WOX9" s="125"/>
      <c r="WOY9" s="125"/>
      <c r="WOZ9" s="125"/>
      <c r="WPA9" s="125"/>
      <c r="WPB9" s="125"/>
      <c r="WPC9" s="125"/>
      <c r="WPD9" s="125"/>
      <c r="WPE9" s="125"/>
      <c r="WPF9" s="125"/>
      <c r="WPG9" s="125"/>
      <c r="WPH9" s="125"/>
      <c r="WPI9" s="125"/>
      <c r="WPJ9" s="125"/>
      <c r="WPK9" s="125"/>
      <c r="WPL9" s="125"/>
      <c r="WPM9" s="125"/>
      <c r="WPN9" s="125"/>
      <c r="WPO9" s="125"/>
      <c r="WPP9" s="125"/>
      <c r="WPQ9" s="125"/>
      <c r="WPR9" s="125"/>
      <c r="WPS9" s="125"/>
      <c r="WPT9" s="125"/>
      <c r="WPU9" s="125"/>
      <c r="WPV9" s="125"/>
      <c r="WPW9" s="125"/>
      <c r="WPX9" s="125"/>
      <c r="WPY9" s="125"/>
      <c r="WPZ9" s="125"/>
      <c r="WQA9" s="125"/>
      <c r="WQB9" s="125"/>
      <c r="WQC9" s="125"/>
      <c r="WQD9" s="125"/>
      <c r="WQE9" s="125"/>
      <c r="WQF9" s="125"/>
      <c r="WQG9" s="125"/>
      <c r="WQH9" s="125"/>
      <c r="WQI9" s="125"/>
      <c r="WQJ9" s="125"/>
      <c r="WQK9" s="125"/>
      <c r="WQL9" s="125"/>
      <c r="WQM9" s="125"/>
      <c r="WQN9" s="125"/>
      <c r="WQO9" s="125"/>
      <c r="WQP9" s="125"/>
      <c r="WQQ9" s="125"/>
      <c r="WQR9" s="125"/>
      <c r="WQS9" s="125"/>
      <c r="WQT9" s="125"/>
      <c r="WQU9" s="125"/>
      <c r="WQV9" s="125"/>
      <c r="WQW9" s="125"/>
      <c r="WQX9" s="125"/>
      <c r="WQY9" s="125"/>
      <c r="WQZ9" s="125"/>
      <c r="WRA9" s="125"/>
      <c r="WRB9" s="125"/>
      <c r="WRC9" s="125"/>
      <c r="WRD9" s="125"/>
      <c r="WRE9" s="125"/>
      <c r="WRF9" s="125"/>
      <c r="WRG9" s="125"/>
      <c r="WRH9" s="125"/>
      <c r="WRI9" s="125"/>
      <c r="WRJ9" s="125"/>
      <c r="WRK9" s="125"/>
      <c r="WRL9" s="125"/>
      <c r="WRM9" s="125"/>
      <c r="WRN9" s="125"/>
      <c r="WRO9" s="125"/>
      <c r="WRP9" s="125"/>
      <c r="WRQ9" s="125"/>
      <c r="WRR9" s="125"/>
      <c r="WRS9" s="125"/>
      <c r="WRT9" s="125"/>
      <c r="WRU9" s="125"/>
      <c r="WRV9" s="125"/>
      <c r="WRW9" s="125"/>
      <c r="WRX9" s="125"/>
      <c r="WRY9" s="125"/>
      <c r="WRZ9" s="125"/>
      <c r="WSA9" s="125"/>
      <c r="WSB9" s="125"/>
      <c r="WSC9" s="125"/>
      <c r="WSD9" s="125"/>
      <c r="WSE9" s="125"/>
      <c r="WSF9" s="125"/>
      <c r="WSG9" s="125"/>
      <c r="WSH9" s="125"/>
      <c r="WSI9" s="125"/>
      <c r="WSJ9" s="125"/>
      <c r="WSK9" s="125"/>
      <c r="WSL9" s="125"/>
      <c r="WSM9" s="125"/>
      <c r="WSN9" s="125"/>
      <c r="WSO9" s="125"/>
      <c r="WSP9" s="125"/>
      <c r="WSQ9" s="125"/>
      <c r="WSR9" s="125"/>
      <c r="WSS9" s="125"/>
      <c r="WST9" s="125"/>
      <c r="WSU9" s="125"/>
      <c r="WSV9" s="125"/>
      <c r="WSW9" s="125"/>
      <c r="WSX9" s="125"/>
      <c r="WSY9" s="125"/>
      <c r="WSZ9" s="125"/>
      <c r="WTA9" s="125"/>
      <c r="WTB9" s="125"/>
      <c r="WTC9" s="125"/>
      <c r="WTD9" s="125"/>
      <c r="WTE9" s="125"/>
      <c r="WTF9" s="125"/>
      <c r="WTG9" s="125"/>
      <c r="WTH9" s="125"/>
      <c r="WTI9" s="125"/>
      <c r="WTJ9" s="125"/>
      <c r="WTK9" s="125"/>
      <c r="WTL9" s="125"/>
      <c r="WTM9" s="125"/>
      <c r="WTN9" s="125"/>
      <c r="WTO9" s="125"/>
      <c r="WTP9" s="125"/>
      <c r="WTQ9" s="125"/>
      <c r="WTR9" s="125"/>
      <c r="WTS9" s="125"/>
      <c r="WTT9" s="125"/>
      <c r="WTU9" s="125"/>
      <c r="WTV9" s="125"/>
      <c r="WTW9" s="125"/>
      <c r="WTX9" s="125"/>
      <c r="WTY9" s="125"/>
      <c r="WTZ9" s="125"/>
      <c r="WUA9" s="125"/>
      <c r="WUB9" s="125"/>
      <c r="WUC9" s="125"/>
      <c r="WUD9" s="125"/>
      <c r="WUE9" s="125"/>
      <c r="WUF9" s="125"/>
      <c r="WUG9" s="125"/>
      <c r="WUH9" s="125"/>
      <c r="WUI9" s="125"/>
      <c r="WUJ9" s="125"/>
      <c r="WUK9" s="125"/>
      <c r="WUL9" s="125"/>
      <c r="WUM9" s="125"/>
      <c r="WUN9" s="125"/>
      <c r="WUO9" s="125"/>
      <c r="WUP9" s="125"/>
      <c r="WUQ9" s="125"/>
      <c r="WUR9" s="125"/>
      <c r="WUS9" s="125"/>
      <c r="WUT9" s="125"/>
      <c r="WUU9" s="125"/>
      <c r="WUV9" s="125"/>
      <c r="WUW9" s="125"/>
      <c r="WUX9" s="125"/>
      <c r="WUY9" s="125"/>
      <c r="WUZ9" s="125"/>
      <c r="WVA9" s="125"/>
      <c r="WVB9" s="125"/>
      <c r="WVC9" s="125"/>
      <c r="WVD9" s="125"/>
      <c r="WVE9" s="125"/>
      <c r="WVF9" s="125"/>
      <c r="WVG9" s="125"/>
      <c r="WVH9" s="125"/>
      <c r="WVI9" s="125"/>
      <c r="WVJ9" s="125"/>
      <c r="WVK9" s="125"/>
      <c r="WVL9" s="125"/>
      <c r="WVM9" s="125"/>
      <c r="WVN9" s="125"/>
      <c r="WVO9" s="125"/>
      <c r="WVP9" s="125"/>
      <c r="WVQ9" s="125"/>
      <c r="WVR9" s="125"/>
      <c r="WVS9" s="125"/>
      <c r="WVT9" s="125"/>
      <c r="WVU9" s="125"/>
      <c r="WVV9" s="125"/>
      <c r="WVW9" s="125"/>
      <c r="WVX9" s="125"/>
      <c r="WVY9" s="125"/>
      <c r="WVZ9" s="125"/>
      <c r="WWA9" s="125"/>
      <c r="WWB9" s="125"/>
      <c r="WWC9" s="125"/>
      <c r="WWD9" s="125"/>
      <c r="WWE9" s="125"/>
      <c r="WWF9" s="125"/>
      <c r="WWG9" s="125"/>
      <c r="WWH9" s="125"/>
      <c r="WWI9" s="125"/>
      <c r="WWJ9" s="125"/>
      <c r="WWK9" s="125"/>
      <c r="WWL9" s="125"/>
      <c r="WWM9" s="125"/>
      <c r="WWN9" s="125"/>
      <c r="WWO9" s="125"/>
      <c r="WWP9" s="125"/>
      <c r="WWQ9" s="125"/>
      <c r="WWR9" s="125"/>
      <c r="WWS9" s="125"/>
      <c r="WWT9" s="125"/>
      <c r="WWU9" s="125"/>
      <c r="WWV9" s="125"/>
      <c r="WWW9" s="125"/>
      <c r="WWX9" s="125"/>
      <c r="WWY9" s="125"/>
      <c r="WWZ9" s="125"/>
      <c r="WXA9" s="125"/>
      <c r="WXB9" s="125"/>
      <c r="WXC9" s="125"/>
      <c r="WXD9" s="125"/>
      <c r="WXE9" s="125"/>
      <c r="WXF9" s="125"/>
      <c r="WXG9" s="125"/>
      <c r="WXH9" s="125"/>
      <c r="WXI9" s="125"/>
      <c r="WXJ9" s="125"/>
      <c r="WXK9" s="125"/>
      <c r="WXL9" s="125"/>
      <c r="WXM9" s="125"/>
      <c r="WXN9" s="125"/>
      <c r="WXO9" s="125"/>
      <c r="WXP9" s="125"/>
      <c r="WXQ9" s="125"/>
      <c r="WXR9" s="125"/>
      <c r="WXS9" s="125"/>
      <c r="WXT9" s="125"/>
      <c r="WXU9" s="125"/>
      <c r="WXV9" s="125"/>
      <c r="WXW9" s="125"/>
      <c r="WXX9" s="125"/>
      <c r="WXY9" s="125"/>
      <c r="WXZ9" s="125"/>
      <c r="WYA9" s="125"/>
      <c r="WYB9" s="125"/>
      <c r="WYC9" s="125"/>
      <c r="WYD9" s="125"/>
      <c r="WYE9" s="125"/>
      <c r="WYF9" s="125"/>
      <c r="WYG9" s="125"/>
      <c r="WYH9" s="125"/>
      <c r="WYI9" s="125"/>
      <c r="WYJ9" s="125"/>
      <c r="WYK9" s="125"/>
      <c r="WYL9" s="125"/>
      <c r="WYM9" s="125"/>
      <c r="WYN9" s="125"/>
      <c r="WYO9" s="125"/>
      <c r="WYP9" s="125"/>
      <c r="WYQ9" s="125"/>
      <c r="WYR9" s="125"/>
      <c r="WYS9" s="125"/>
      <c r="WYT9" s="125"/>
      <c r="WYU9" s="125"/>
      <c r="WYV9" s="125"/>
      <c r="WYW9" s="125"/>
      <c r="WYX9" s="125"/>
      <c r="WYY9" s="125"/>
      <c r="WYZ9" s="125"/>
      <c r="WZA9" s="125"/>
      <c r="WZB9" s="125"/>
      <c r="WZC9" s="125"/>
      <c r="WZD9" s="125"/>
      <c r="WZE9" s="125"/>
      <c r="WZF9" s="125"/>
      <c r="WZG9" s="125"/>
      <c r="WZH9" s="125"/>
      <c r="WZI9" s="125"/>
      <c r="WZJ9" s="125"/>
      <c r="WZK9" s="125"/>
      <c r="WZL9" s="125"/>
      <c r="WZM9" s="125"/>
      <c r="WZN9" s="125"/>
      <c r="WZO9" s="125"/>
      <c r="WZP9" s="125"/>
      <c r="WZQ9" s="125"/>
      <c r="WZR9" s="125"/>
      <c r="WZS9" s="125"/>
      <c r="WZT9" s="125"/>
      <c r="WZU9" s="125"/>
      <c r="WZV9" s="125"/>
      <c r="WZW9" s="125"/>
      <c r="WZX9" s="125"/>
      <c r="WZY9" s="125"/>
      <c r="WZZ9" s="125"/>
      <c r="XAA9" s="125"/>
      <c r="XAB9" s="125"/>
      <c r="XAC9" s="125"/>
      <c r="XAD9" s="125"/>
      <c r="XAE9" s="125"/>
      <c r="XAF9" s="125"/>
      <c r="XAG9" s="125"/>
      <c r="XAH9" s="125"/>
      <c r="XAI9" s="125"/>
      <c r="XAJ9" s="125"/>
      <c r="XAK9" s="125"/>
      <c r="XAL9" s="125"/>
      <c r="XAM9" s="125"/>
      <c r="XAN9" s="125"/>
      <c r="XAO9" s="125"/>
      <c r="XAP9" s="125"/>
      <c r="XAQ9" s="125"/>
      <c r="XAR9" s="125"/>
      <c r="XAS9" s="125"/>
      <c r="XAT9" s="125"/>
      <c r="XAU9" s="125"/>
      <c r="XAV9" s="125"/>
      <c r="XAW9" s="125"/>
      <c r="XAX9" s="125"/>
      <c r="XAY9" s="125"/>
      <c r="XAZ9" s="125"/>
      <c r="XBA9" s="125"/>
      <c r="XBB9" s="125"/>
      <c r="XBC9" s="125"/>
      <c r="XBD9" s="125"/>
      <c r="XBE9" s="125"/>
      <c r="XBF9" s="125"/>
      <c r="XBG9" s="125"/>
      <c r="XBH9" s="125"/>
      <c r="XBI9" s="125"/>
      <c r="XBJ9" s="125"/>
      <c r="XBK9" s="125"/>
      <c r="XBL9" s="125"/>
      <c r="XBM9" s="125"/>
      <c r="XBN9" s="125"/>
      <c r="XBO9" s="125"/>
      <c r="XBP9" s="125"/>
      <c r="XBQ9" s="125"/>
      <c r="XBR9" s="125"/>
      <c r="XBS9" s="125"/>
      <c r="XBT9" s="125"/>
      <c r="XBU9" s="125"/>
      <c r="XBV9" s="125"/>
      <c r="XBW9" s="125"/>
      <c r="XBX9" s="125"/>
      <c r="XBY9" s="125"/>
      <c r="XBZ9" s="125"/>
      <c r="XCA9" s="125"/>
      <c r="XCB9" s="125"/>
      <c r="XCC9" s="125"/>
      <c r="XCD9" s="125"/>
      <c r="XCE9" s="125"/>
      <c r="XCF9" s="125"/>
      <c r="XCG9" s="125"/>
      <c r="XCH9" s="125"/>
      <c r="XCI9" s="125"/>
      <c r="XCJ9" s="125"/>
      <c r="XCK9" s="125"/>
      <c r="XCL9" s="125"/>
      <c r="XCM9" s="125"/>
      <c r="XCN9" s="125"/>
      <c r="XCO9" s="125"/>
      <c r="XCP9" s="125"/>
      <c r="XCQ9" s="125"/>
      <c r="XCR9" s="125"/>
      <c r="XCS9" s="125"/>
      <c r="XCT9" s="125"/>
      <c r="XCU9" s="125"/>
      <c r="XCV9" s="125"/>
      <c r="XCW9" s="125"/>
      <c r="XCX9" s="125"/>
      <c r="XCY9" s="125"/>
      <c r="XCZ9" s="125"/>
      <c r="XDA9" s="125"/>
      <c r="XDB9" s="125"/>
      <c r="XDC9" s="125"/>
      <c r="XDD9" s="125"/>
      <c r="XDE9" s="125"/>
      <c r="XDF9" s="125"/>
      <c r="XDG9" s="125"/>
      <c r="XDH9" s="125"/>
      <c r="XDI9" s="125"/>
      <c r="XDJ9" s="125"/>
      <c r="XDK9" s="125"/>
      <c r="XDL9" s="125"/>
      <c r="XDM9" s="125"/>
      <c r="XDN9" s="125"/>
      <c r="XDO9" s="125"/>
      <c r="XDP9" s="125"/>
      <c r="XDQ9" s="125"/>
      <c r="XDR9" s="125"/>
      <c r="XDS9" s="125"/>
      <c r="XDT9" s="125"/>
      <c r="XDU9" s="125"/>
      <c r="XDV9" s="125"/>
      <c r="XDW9" s="125"/>
      <c r="XDX9" s="125"/>
      <c r="XDY9" s="125"/>
      <c r="XDZ9" s="125"/>
      <c r="XEA9" s="125"/>
      <c r="XEB9" s="125"/>
      <c r="XEC9" s="125"/>
      <c r="XED9" s="125"/>
      <c r="XEE9" s="125"/>
      <c r="XEF9" s="125"/>
      <c r="XEG9" s="125"/>
      <c r="XEH9" s="125"/>
      <c r="XEI9" s="125"/>
      <c r="XEJ9" s="125"/>
      <c r="XEK9" s="125"/>
      <c r="XEL9" s="125"/>
      <c r="XEM9" s="125"/>
      <c r="XEN9" s="125"/>
      <c r="XEO9" s="125"/>
      <c r="XEP9" s="125"/>
      <c r="XEQ9" s="125"/>
      <c r="XER9" s="125"/>
      <c r="XES9" s="125"/>
      <c r="XET9" s="125"/>
      <c r="XEU9" s="125"/>
      <c r="XEV9" s="125"/>
      <c r="XEW9" s="125"/>
      <c r="XEX9" s="125"/>
      <c r="XEY9" s="125"/>
      <c r="XEZ9" s="125"/>
      <c r="XFA9" s="125"/>
      <c r="XFB9" s="125"/>
    </row>
    <row r="10" spans="1:16382" s="230" customFormat="1" ht="202.5" customHeight="1" x14ac:dyDescent="0.3">
      <c r="A10" s="228"/>
      <c r="B10" s="270" t="s">
        <v>332</v>
      </c>
      <c r="C10" s="270"/>
      <c r="D10" s="270"/>
      <c r="E10" s="270"/>
      <c r="F10" s="270"/>
      <c r="G10" s="229"/>
    </row>
    <row r="11" spans="1:16382" x14ac:dyDescent="0.25">
      <c r="A11" s="126"/>
      <c r="B11" s="126"/>
      <c r="C11" s="126"/>
      <c r="D11" s="126"/>
      <c r="E11" s="126"/>
      <c r="F11" s="126"/>
      <c r="G11" s="126"/>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5"/>
      <c r="JW11" s="125"/>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5"/>
      <c r="LP11" s="125"/>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5"/>
      <c r="NI11" s="125"/>
      <c r="NJ11" s="125"/>
      <c r="NK11" s="125"/>
      <c r="NL11" s="125"/>
      <c r="NM11" s="125"/>
      <c r="NN11" s="125"/>
      <c r="NO11" s="125"/>
      <c r="NP11" s="125"/>
      <c r="NQ11" s="125"/>
      <c r="NR11" s="125"/>
      <c r="NS11" s="125"/>
      <c r="NT11" s="125"/>
      <c r="NU11" s="125"/>
      <c r="NV11" s="125"/>
      <c r="NW11" s="125"/>
      <c r="NX11" s="125"/>
      <c r="NY11" s="125"/>
      <c r="NZ11" s="125"/>
      <c r="OA11" s="125"/>
      <c r="OB11" s="125"/>
      <c r="OC11" s="125"/>
      <c r="OD11" s="125"/>
      <c r="OE11" s="125"/>
      <c r="OF11" s="125"/>
      <c r="OG11" s="125"/>
      <c r="OH11" s="125"/>
      <c r="OI11" s="125"/>
      <c r="OJ11" s="125"/>
      <c r="OK11" s="125"/>
      <c r="OL11" s="125"/>
      <c r="OM11" s="125"/>
      <c r="ON11" s="125"/>
      <c r="OO11" s="125"/>
      <c r="OP11" s="125"/>
      <c r="OQ11" s="125"/>
      <c r="OR11" s="125"/>
      <c r="OS11" s="125"/>
      <c r="OT11" s="125"/>
      <c r="OU11" s="125"/>
      <c r="OV11" s="125"/>
      <c r="OW11" s="125"/>
      <c r="OX11" s="125"/>
      <c r="OY11" s="125"/>
      <c r="OZ11" s="125"/>
      <c r="PA11" s="125"/>
      <c r="PB11" s="125"/>
      <c r="PC11" s="125"/>
      <c r="PD11" s="125"/>
      <c r="PE11" s="125"/>
      <c r="PF11" s="125"/>
      <c r="PG11" s="125"/>
      <c r="PH11" s="125"/>
      <c r="PI11" s="125"/>
      <c r="PJ11" s="125"/>
      <c r="PK11" s="125"/>
      <c r="PL11" s="125"/>
      <c r="PM11" s="125"/>
      <c r="PN11" s="125"/>
      <c r="PO11" s="125"/>
      <c r="PP11" s="125"/>
      <c r="PQ11" s="125"/>
      <c r="PR11" s="125"/>
      <c r="PS11" s="125"/>
      <c r="PT11" s="125"/>
      <c r="PU11" s="125"/>
      <c r="PV11" s="125"/>
      <c r="PW11" s="125"/>
      <c r="PX11" s="125"/>
      <c r="PY11" s="125"/>
      <c r="PZ11" s="125"/>
      <c r="QA11" s="125"/>
      <c r="QB11" s="125"/>
      <c r="QC11" s="125"/>
      <c r="QD11" s="125"/>
      <c r="QE11" s="125"/>
      <c r="QF11" s="125"/>
      <c r="QG11" s="125"/>
      <c r="QH11" s="125"/>
      <c r="QI11" s="125"/>
      <c r="QJ11" s="125"/>
      <c r="QK11" s="125"/>
      <c r="QL11" s="125"/>
      <c r="QM11" s="125"/>
      <c r="QN11" s="125"/>
      <c r="QO11" s="125"/>
      <c r="QP11" s="125"/>
      <c r="QQ11" s="125"/>
      <c r="QR11" s="125"/>
      <c r="QS11" s="125"/>
      <c r="QT11" s="125"/>
      <c r="QU11" s="125"/>
      <c r="QV11" s="125"/>
      <c r="QW11" s="125"/>
      <c r="QX11" s="125"/>
      <c r="QY11" s="125"/>
      <c r="QZ11" s="125"/>
      <c r="RA11" s="125"/>
      <c r="RB11" s="125"/>
      <c r="RC11" s="125"/>
      <c r="RD11" s="125"/>
      <c r="RE11" s="125"/>
      <c r="RF11" s="125"/>
      <c r="RG11" s="125"/>
      <c r="RH11" s="125"/>
      <c r="RI11" s="125"/>
      <c r="RJ11" s="125"/>
      <c r="RK11" s="125"/>
      <c r="RL11" s="125"/>
      <c r="RM11" s="125"/>
      <c r="RN11" s="125"/>
      <c r="RO11" s="125"/>
      <c r="RP11" s="125"/>
      <c r="RQ11" s="125"/>
      <c r="RR11" s="125"/>
      <c r="RS11" s="125"/>
      <c r="RT11" s="125"/>
      <c r="RU11" s="125"/>
      <c r="RV11" s="125"/>
      <c r="RW11" s="125"/>
      <c r="RX11" s="125"/>
      <c r="RY11" s="125"/>
      <c r="RZ11" s="125"/>
      <c r="SA11" s="125"/>
      <c r="SB11" s="125"/>
      <c r="SC11" s="125"/>
      <c r="SD11" s="125"/>
      <c r="SE11" s="125"/>
      <c r="SF11" s="125"/>
      <c r="SG11" s="125"/>
      <c r="SH11" s="125"/>
      <c r="SI11" s="125"/>
      <c r="SJ11" s="125"/>
      <c r="SK11" s="125"/>
      <c r="SL11" s="125"/>
      <c r="SM11" s="125"/>
      <c r="SN11" s="125"/>
      <c r="SO11" s="125"/>
      <c r="SP11" s="125"/>
      <c r="SQ11" s="125"/>
      <c r="SR11" s="125"/>
      <c r="SS11" s="125"/>
      <c r="ST11" s="125"/>
      <c r="SU11" s="125"/>
      <c r="SV11" s="125"/>
      <c r="SW11" s="125"/>
      <c r="SX11" s="125"/>
      <c r="SY11" s="125"/>
      <c r="SZ11" s="125"/>
      <c r="TA11" s="125"/>
      <c r="TB11" s="125"/>
      <c r="TC11" s="125"/>
      <c r="TD11" s="125"/>
      <c r="TE11" s="125"/>
      <c r="TF11" s="125"/>
      <c r="TG11" s="125"/>
      <c r="TH11" s="125"/>
      <c r="TI11" s="125"/>
      <c r="TJ11" s="125"/>
      <c r="TK11" s="125"/>
      <c r="TL11" s="125"/>
      <c r="TM11" s="125"/>
      <c r="TN11" s="125"/>
      <c r="TO11" s="125"/>
      <c r="TP11" s="125"/>
      <c r="TQ11" s="125"/>
      <c r="TR11" s="125"/>
      <c r="TS11" s="125"/>
      <c r="TT11" s="125"/>
      <c r="TU11" s="125"/>
      <c r="TV11" s="125"/>
      <c r="TW11" s="125"/>
      <c r="TX11" s="125"/>
      <c r="TY11" s="125"/>
      <c r="TZ11" s="125"/>
      <c r="UA11" s="125"/>
      <c r="UB11" s="125"/>
      <c r="UC11" s="125"/>
      <c r="UD11" s="125"/>
      <c r="UE11" s="125"/>
      <c r="UF11" s="125"/>
      <c r="UG11" s="125"/>
      <c r="UH11" s="125"/>
      <c r="UI11" s="125"/>
      <c r="UJ11" s="125"/>
      <c r="UK11" s="125"/>
      <c r="UL11" s="125"/>
      <c r="UM11" s="125"/>
      <c r="UN11" s="125"/>
      <c r="UO11" s="125"/>
      <c r="UP11" s="125"/>
      <c r="UQ11" s="125"/>
      <c r="UR11" s="125"/>
      <c r="US11" s="125"/>
      <c r="UT11" s="125"/>
      <c r="UU11" s="125"/>
      <c r="UV11" s="125"/>
      <c r="UW11" s="125"/>
      <c r="UX11" s="125"/>
      <c r="UY11" s="125"/>
      <c r="UZ11" s="125"/>
      <c r="VA11" s="125"/>
      <c r="VB11" s="125"/>
      <c r="VC11" s="125"/>
      <c r="VD11" s="125"/>
      <c r="VE11" s="125"/>
      <c r="VF11" s="125"/>
      <c r="VG11" s="125"/>
      <c r="VH11" s="125"/>
      <c r="VI11" s="125"/>
      <c r="VJ11" s="125"/>
      <c r="VK11" s="125"/>
      <c r="VL11" s="125"/>
      <c r="VM11" s="125"/>
      <c r="VN11" s="125"/>
      <c r="VO11" s="125"/>
      <c r="VP11" s="125"/>
      <c r="VQ11" s="125"/>
      <c r="VR11" s="125"/>
      <c r="VS11" s="125"/>
      <c r="VT11" s="125"/>
      <c r="VU11" s="125"/>
      <c r="VV11" s="125"/>
      <c r="VW11" s="125"/>
      <c r="VX11" s="125"/>
      <c r="VY11" s="125"/>
      <c r="VZ11" s="125"/>
      <c r="WA11" s="125"/>
      <c r="WB11" s="125"/>
      <c r="WC11" s="125"/>
      <c r="WD11" s="125"/>
      <c r="WE11" s="125"/>
      <c r="WF11" s="125"/>
      <c r="WG11" s="125"/>
      <c r="WH11" s="125"/>
      <c r="WI11" s="125"/>
      <c r="WJ11" s="125"/>
      <c r="WK11" s="125"/>
      <c r="WL11" s="125"/>
      <c r="WM11" s="125"/>
      <c r="WN11" s="125"/>
      <c r="WO11" s="125"/>
      <c r="WP11" s="125"/>
      <c r="WQ11" s="125"/>
      <c r="WR11" s="125"/>
      <c r="WS11" s="125"/>
      <c r="WT11" s="125"/>
      <c r="WU11" s="125"/>
      <c r="WV11" s="125"/>
      <c r="WW11" s="125"/>
      <c r="WX11" s="125"/>
      <c r="WY11" s="125"/>
      <c r="WZ11" s="125"/>
      <c r="XA11" s="125"/>
      <c r="XB11" s="125"/>
      <c r="XC11" s="125"/>
      <c r="XD11" s="125"/>
      <c r="XE11" s="125"/>
      <c r="XF11" s="125"/>
      <c r="XG11" s="125"/>
      <c r="XH11" s="125"/>
      <c r="XI11" s="125"/>
      <c r="XJ11" s="125"/>
      <c r="XK11" s="125"/>
      <c r="XL11" s="125"/>
      <c r="XM11" s="125"/>
      <c r="XN11" s="125"/>
      <c r="XO11" s="125"/>
      <c r="XP11" s="125"/>
      <c r="XQ11" s="125"/>
      <c r="XR11" s="125"/>
      <c r="XS11" s="125"/>
      <c r="XT11" s="125"/>
      <c r="XU11" s="125"/>
      <c r="XV11" s="125"/>
      <c r="XW11" s="125"/>
      <c r="XX11" s="125"/>
      <c r="XY11" s="125"/>
      <c r="XZ11" s="125"/>
      <c r="YA11" s="125"/>
      <c r="YB11" s="125"/>
      <c r="YC11" s="125"/>
      <c r="YD11" s="125"/>
      <c r="YE11" s="125"/>
      <c r="YF11" s="125"/>
      <c r="YG11" s="125"/>
      <c r="YH11" s="125"/>
      <c r="YI11" s="125"/>
      <c r="YJ11" s="125"/>
      <c r="YK11" s="125"/>
      <c r="YL11" s="125"/>
      <c r="YM11" s="125"/>
      <c r="YN11" s="125"/>
      <c r="YO11" s="125"/>
      <c r="YP11" s="125"/>
      <c r="YQ11" s="125"/>
      <c r="YR11" s="125"/>
      <c r="YS11" s="125"/>
      <c r="YT11" s="125"/>
      <c r="YU11" s="125"/>
      <c r="YV11" s="125"/>
      <c r="YW11" s="125"/>
      <c r="YX11" s="125"/>
      <c r="YY11" s="125"/>
      <c r="YZ11" s="125"/>
      <c r="ZA11" s="125"/>
      <c r="ZB11" s="125"/>
      <c r="ZC11" s="125"/>
      <c r="ZD11" s="125"/>
      <c r="ZE11" s="125"/>
      <c r="ZF11" s="125"/>
      <c r="ZG11" s="125"/>
      <c r="ZH11" s="125"/>
      <c r="ZI11" s="125"/>
      <c r="ZJ11" s="125"/>
      <c r="ZK11" s="125"/>
      <c r="ZL11" s="125"/>
      <c r="ZM11" s="125"/>
      <c r="ZN11" s="125"/>
      <c r="ZO11" s="125"/>
      <c r="ZP11" s="125"/>
      <c r="ZQ11" s="125"/>
      <c r="ZR11" s="125"/>
      <c r="ZS11" s="125"/>
      <c r="ZT11" s="125"/>
      <c r="ZU11" s="125"/>
      <c r="ZV11" s="125"/>
      <c r="ZW11" s="125"/>
      <c r="ZX11" s="125"/>
      <c r="ZY11" s="125"/>
      <c r="ZZ11" s="125"/>
      <c r="AAA11" s="125"/>
      <c r="AAB11" s="125"/>
      <c r="AAC11" s="125"/>
      <c r="AAD11" s="125"/>
      <c r="AAE11" s="125"/>
      <c r="AAF11" s="125"/>
      <c r="AAG11" s="125"/>
      <c r="AAH11" s="125"/>
      <c r="AAI11" s="125"/>
      <c r="AAJ11" s="125"/>
      <c r="AAK11" s="125"/>
      <c r="AAL11" s="125"/>
      <c r="AAM11" s="125"/>
      <c r="AAN11" s="125"/>
      <c r="AAO11" s="125"/>
      <c r="AAP11" s="125"/>
      <c r="AAQ11" s="125"/>
      <c r="AAR11" s="125"/>
      <c r="AAS11" s="125"/>
      <c r="AAT11" s="125"/>
      <c r="AAU11" s="125"/>
      <c r="AAV11" s="125"/>
      <c r="AAW11" s="125"/>
      <c r="AAX11" s="125"/>
      <c r="AAY11" s="125"/>
      <c r="AAZ11" s="125"/>
      <c r="ABA11" s="125"/>
      <c r="ABB11" s="125"/>
      <c r="ABC11" s="125"/>
      <c r="ABD11" s="125"/>
      <c r="ABE11" s="125"/>
      <c r="ABF11" s="125"/>
      <c r="ABG11" s="125"/>
      <c r="ABH11" s="125"/>
      <c r="ABI11" s="125"/>
      <c r="ABJ11" s="125"/>
      <c r="ABK11" s="125"/>
      <c r="ABL11" s="125"/>
      <c r="ABM11" s="125"/>
      <c r="ABN11" s="125"/>
      <c r="ABO11" s="125"/>
      <c r="ABP11" s="125"/>
      <c r="ABQ11" s="125"/>
      <c r="ABR11" s="125"/>
      <c r="ABS11" s="125"/>
      <c r="ABT11" s="125"/>
      <c r="ABU11" s="125"/>
      <c r="ABV11" s="125"/>
      <c r="ABW11" s="125"/>
      <c r="ABX11" s="125"/>
      <c r="ABY11" s="125"/>
      <c r="ABZ11" s="125"/>
      <c r="ACA11" s="125"/>
      <c r="ACB11" s="125"/>
      <c r="ACC11" s="125"/>
      <c r="ACD11" s="125"/>
      <c r="ACE11" s="125"/>
      <c r="ACF11" s="125"/>
      <c r="ACG11" s="125"/>
      <c r="ACH11" s="125"/>
      <c r="ACI11" s="125"/>
      <c r="ACJ11" s="125"/>
      <c r="ACK11" s="125"/>
      <c r="ACL11" s="125"/>
      <c r="ACM11" s="125"/>
      <c r="ACN11" s="125"/>
      <c r="ACO11" s="125"/>
      <c r="ACP11" s="125"/>
      <c r="ACQ11" s="125"/>
      <c r="ACR11" s="125"/>
      <c r="ACS11" s="125"/>
      <c r="ACT11" s="125"/>
      <c r="ACU11" s="125"/>
      <c r="ACV11" s="125"/>
      <c r="ACW11" s="125"/>
      <c r="ACX11" s="125"/>
      <c r="ACY11" s="125"/>
      <c r="ACZ11" s="125"/>
      <c r="ADA11" s="125"/>
      <c r="ADB11" s="125"/>
      <c r="ADC11" s="125"/>
      <c r="ADD11" s="125"/>
      <c r="ADE11" s="125"/>
      <c r="ADF11" s="125"/>
      <c r="ADG11" s="125"/>
      <c r="ADH11" s="125"/>
      <c r="ADI11" s="125"/>
      <c r="ADJ11" s="125"/>
      <c r="ADK11" s="125"/>
      <c r="ADL11" s="125"/>
      <c r="ADM11" s="125"/>
      <c r="ADN11" s="125"/>
      <c r="ADO11" s="125"/>
      <c r="ADP11" s="125"/>
      <c r="ADQ11" s="125"/>
      <c r="ADR11" s="125"/>
      <c r="ADS11" s="125"/>
      <c r="ADT11" s="125"/>
      <c r="ADU11" s="125"/>
      <c r="ADV11" s="125"/>
      <c r="ADW11" s="125"/>
      <c r="ADX11" s="125"/>
      <c r="ADY11" s="125"/>
      <c r="ADZ11" s="125"/>
      <c r="AEA11" s="125"/>
      <c r="AEB11" s="125"/>
      <c r="AEC11" s="125"/>
      <c r="AED11" s="125"/>
      <c r="AEE11" s="125"/>
      <c r="AEF11" s="125"/>
      <c r="AEG11" s="125"/>
      <c r="AEH11" s="125"/>
      <c r="AEI11" s="125"/>
      <c r="AEJ11" s="125"/>
      <c r="AEK11" s="125"/>
      <c r="AEL11" s="125"/>
      <c r="AEM11" s="125"/>
      <c r="AEN11" s="125"/>
      <c r="AEO11" s="125"/>
      <c r="AEP11" s="125"/>
      <c r="AEQ11" s="125"/>
      <c r="AER11" s="125"/>
      <c r="AES11" s="125"/>
      <c r="AET11" s="125"/>
      <c r="AEU11" s="125"/>
      <c r="AEV11" s="125"/>
      <c r="AEW11" s="125"/>
      <c r="AEX11" s="125"/>
      <c r="AEY11" s="125"/>
      <c r="AEZ11" s="125"/>
      <c r="AFA11" s="125"/>
      <c r="AFB11" s="125"/>
      <c r="AFC11" s="125"/>
      <c r="AFD11" s="125"/>
      <c r="AFE11" s="125"/>
      <c r="AFF11" s="125"/>
      <c r="AFG11" s="125"/>
      <c r="AFH11" s="125"/>
      <c r="AFI11" s="125"/>
      <c r="AFJ11" s="125"/>
      <c r="AFK11" s="125"/>
      <c r="AFL11" s="125"/>
      <c r="AFM11" s="125"/>
      <c r="AFN11" s="125"/>
      <c r="AFO11" s="125"/>
      <c r="AFP11" s="125"/>
      <c r="AFQ11" s="125"/>
      <c r="AFR11" s="125"/>
      <c r="AFS11" s="125"/>
      <c r="AFT11" s="125"/>
      <c r="AFU11" s="125"/>
      <c r="AFV11" s="125"/>
      <c r="AFW11" s="125"/>
      <c r="AFX11" s="125"/>
      <c r="AFY11" s="125"/>
      <c r="AFZ11" s="125"/>
      <c r="AGA11" s="125"/>
      <c r="AGB11" s="125"/>
      <c r="AGC11" s="125"/>
      <c r="AGD11" s="125"/>
      <c r="AGE11" s="125"/>
      <c r="AGF11" s="125"/>
      <c r="AGG11" s="125"/>
      <c r="AGH11" s="125"/>
      <c r="AGI11" s="125"/>
      <c r="AGJ11" s="125"/>
      <c r="AGK11" s="125"/>
      <c r="AGL11" s="125"/>
      <c r="AGM11" s="125"/>
      <c r="AGN11" s="125"/>
      <c r="AGO11" s="125"/>
      <c r="AGP11" s="125"/>
      <c r="AGQ11" s="125"/>
      <c r="AGR11" s="125"/>
      <c r="AGS11" s="125"/>
      <c r="AGT11" s="125"/>
      <c r="AGU11" s="125"/>
      <c r="AGV11" s="125"/>
      <c r="AGW11" s="125"/>
      <c r="AGX11" s="125"/>
      <c r="AGY11" s="125"/>
      <c r="AGZ11" s="125"/>
      <c r="AHA11" s="125"/>
      <c r="AHB11" s="125"/>
      <c r="AHC11" s="125"/>
      <c r="AHD11" s="125"/>
      <c r="AHE11" s="125"/>
      <c r="AHF11" s="125"/>
      <c r="AHG11" s="125"/>
      <c r="AHH11" s="125"/>
      <c r="AHI11" s="125"/>
      <c r="AHJ11" s="125"/>
      <c r="AHK11" s="125"/>
      <c r="AHL11" s="125"/>
      <c r="AHM11" s="125"/>
      <c r="AHN11" s="125"/>
      <c r="AHO11" s="125"/>
      <c r="AHP11" s="125"/>
      <c r="AHQ11" s="125"/>
      <c r="AHR11" s="125"/>
      <c r="AHS11" s="125"/>
      <c r="AHT11" s="125"/>
      <c r="AHU11" s="125"/>
      <c r="AHV11" s="125"/>
      <c r="AHW11" s="125"/>
      <c r="AHX11" s="125"/>
      <c r="AHY11" s="125"/>
      <c r="AHZ11" s="125"/>
      <c r="AIA11" s="125"/>
      <c r="AIB11" s="125"/>
      <c r="AIC11" s="125"/>
      <c r="AID11" s="125"/>
      <c r="AIE11" s="125"/>
      <c r="AIF11" s="125"/>
      <c r="AIG11" s="125"/>
      <c r="AIH11" s="125"/>
      <c r="AII11" s="125"/>
      <c r="AIJ11" s="125"/>
      <c r="AIK11" s="125"/>
      <c r="AIL11" s="125"/>
      <c r="AIM11" s="125"/>
      <c r="AIN11" s="125"/>
      <c r="AIO11" s="125"/>
      <c r="AIP11" s="125"/>
      <c r="AIQ11" s="125"/>
      <c r="AIR11" s="125"/>
      <c r="AIS11" s="125"/>
      <c r="AIT11" s="125"/>
      <c r="AIU11" s="125"/>
      <c r="AIV11" s="125"/>
      <c r="AIW11" s="125"/>
      <c r="AIX11" s="125"/>
      <c r="AIY11" s="125"/>
      <c r="AIZ11" s="125"/>
      <c r="AJA11" s="125"/>
      <c r="AJB11" s="125"/>
      <c r="AJC11" s="125"/>
      <c r="AJD11" s="125"/>
      <c r="AJE11" s="125"/>
      <c r="AJF11" s="125"/>
      <c r="AJG11" s="125"/>
      <c r="AJH11" s="125"/>
      <c r="AJI11" s="125"/>
      <c r="AJJ11" s="125"/>
      <c r="AJK11" s="125"/>
      <c r="AJL11" s="125"/>
      <c r="AJM11" s="125"/>
      <c r="AJN11" s="125"/>
      <c r="AJO11" s="125"/>
      <c r="AJP11" s="125"/>
      <c r="AJQ11" s="125"/>
      <c r="AJR11" s="125"/>
      <c r="AJS11" s="125"/>
      <c r="AJT11" s="125"/>
      <c r="AJU11" s="125"/>
      <c r="AJV11" s="125"/>
      <c r="AJW11" s="125"/>
      <c r="AJX11" s="125"/>
      <c r="AJY11" s="125"/>
      <c r="AJZ11" s="125"/>
      <c r="AKA11" s="125"/>
      <c r="AKB11" s="125"/>
      <c r="AKC11" s="125"/>
      <c r="AKD11" s="125"/>
      <c r="AKE11" s="125"/>
      <c r="AKF11" s="125"/>
      <c r="AKG11" s="125"/>
      <c r="AKH11" s="125"/>
      <c r="AKI11" s="125"/>
      <c r="AKJ11" s="125"/>
      <c r="AKK11" s="125"/>
      <c r="AKL11" s="125"/>
      <c r="AKM11" s="125"/>
      <c r="AKN11" s="125"/>
      <c r="AKO11" s="125"/>
      <c r="AKP11" s="125"/>
      <c r="AKQ11" s="125"/>
      <c r="AKR11" s="125"/>
      <c r="AKS11" s="125"/>
      <c r="AKT11" s="125"/>
      <c r="AKU11" s="125"/>
      <c r="AKV11" s="125"/>
      <c r="AKW11" s="125"/>
      <c r="AKX11" s="125"/>
      <c r="AKY11" s="125"/>
      <c r="AKZ11" s="125"/>
      <c r="ALA11" s="125"/>
      <c r="ALB11" s="125"/>
      <c r="ALC11" s="125"/>
      <c r="ALD11" s="125"/>
      <c r="ALE11" s="125"/>
      <c r="ALF11" s="125"/>
      <c r="ALG11" s="125"/>
      <c r="ALH11" s="125"/>
      <c r="ALI11" s="125"/>
      <c r="ALJ11" s="125"/>
      <c r="ALK11" s="125"/>
      <c r="ALL11" s="125"/>
      <c r="ALM11" s="125"/>
      <c r="ALN11" s="125"/>
      <c r="ALO11" s="125"/>
      <c r="ALP11" s="125"/>
      <c r="ALQ11" s="125"/>
      <c r="ALR11" s="125"/>
      <c r="ALS11" s="125"/>
      <c r="ALT11" s="125"/>
      <c r="ALU11" s="125"/>
      <c r="ALV11" s="125"/>
      <c r="ALW11" s="125"/>
      <c r="ALX11" s="125"/>
      <c r="ALY11" s="125"/>
      <c r="ALZ11" s="125"/>
      <c r="AMA11" s="125"/>
      <c r="AMB11" s="125"/>
      <c r="AMC11" s="125"/>
      <c r="AMD11" s="125"/>
      <c r="AME11" s="125"/>
      <c r="AMF11" s="125"/>
      <c r="AMG11" s="125"/>
      <c r="AMH11" s="125"/>
      <c r="AMI11" s="125"/>
      <c r="AMJ11" s="125"/>
      <c r="AMK11" s="125"/>
      <c r="AML11" s="125"/>
      <c r="AMM11" s="125"/>
      <c r="AMN11" s="125"/>
      <c r="AMO11" s="125"/>
      <c r="AMP11" s="125"/>
      <c r="AMQ11" s="125"/>
      <c r="AMR11" s="125"/>
      <c r="AMS11" s="125"/>
      <c r="AMT11" s="125"/>
      <c r="AMU11" s="125"/>
      <c r="AMV11" s="125"/>
      <c r="AMW11" s="125"/>
      <c r="AMX11" s="125"/>
      <c r="AMY11" s="125"/>
      <c r="AMZ11" s="125"/>
      <c r="ANA11" s="125"/>
      <c r="ANB11" s="125"/>
      <c r="ANC11" s="125"/>
      <c r="AND11" s="125"/>
      <c r="ANE11" s="125"/>
      <c r="ANF11" s="125"/>
      <c r="ANG11" s="125"/>
      <c r="ANH11" s="125"/>
      <c r="ANI11" s="125"/>
      <c r="ANJ11" s="125"/>
      <c r="ANK11" s="125"/>
      <c r="ANL11" s="125"/>
      <c r="ANM11" s="125"/>
      <c r="ANN11" s="125"/>
      <c r="ANO11" s="125"/>
      <c r="ANP11" s="125"/>
      <c r="ANQ11" s="125"/>
      <c r="ANR11" s="125"/>
      <c r="ANS11" s="125"/>
      <c r="ANT11" s="125"/>
      <c r="ANU11" s="125"/>
      <c r="ANV11" s="125"/>
      <c r="ANW11" s="125"/>
      <c r="ANX11" s="125"/>
      <c r="ANY11" s="125"/>
      <c r="ANZ11" s="125"/>
      <c r="AOA11" s="125"/>
      <c r="AOB11" s="125"/>
      <c r="AOC11" s="125"/>
      <c r="AOD11" s="125"/>
      <c r="AOE11" s="125"/>
      <c r="AOF11" s="125"/>
      <c r="AOG11" s="125"/>
      <c r="AOH11" s="125"/>
      <c r="AOI11" s="125"/>
      <c r="AOJ11" s="125"/>
      <c r="AOK11" s="125"/>
      <c r="AOL11" s="125"/>
      <c r="AOM11" s="125"/>
      <c r="AON11" s="125"/>
      <c r="AOO11" s="125"/>
      <c r="AOP11" s="125"/>
      <c r="AOQ11" s="125"/>
      <c r="AOR11" s="125"/>
      <c r="AOS11" s="125"/>
      <c r="AOT11" s="125"/>
      <c r="AOU11" s="125"/>
      <c r="AOV11" s="125"/>
      <c r="AOW11" s="125"/>
      <c r="AOX11" s="125"/>
      <c r="AOY11" s="125"/>
      <c r="AOZ11" s="125"/>
      <c r="APA11" s="125"/>
      <c r="APB11" s="125"/>
      <c r="APC11" s="125"/>
      <c r="APD11" s="125"/>
      <c r="APE11" s="125"/>
      <c r="APF11" s="125"/>
      <c r="APG11" s="125"/>
      <c r="APH11" s="125"/>
      <c r="API11" s="125"/>
      <c r="APJ11" s="125"/>
      <c r="APK11" s="125"/>
      <c r="APL11" s="125"/>
      <c r="APM11" s="125"/>
      <c r="APN11" s="125"/>
      <c r="APO11" s="125"/>
      <c r="APP11" s="125"/>
      <c r="APQ11" s="125"/>
      <c r="APR11" s="125"/>
      <c r="APS11" s="125"/>
      <c r="APT11" s="125"/>
      <c r="APU11" s="125"/>
      <c r="APV11" s="125"/>
      <c r="APW11" s="125"/>
      <c r="APX11" s="125"/>
      <c r="APY11" s="125"/>
      <c r="APZ11" s="125"/>
      <c r="AQA11" s="125"/>
      <c r="AQB11" s="125"/>
      <c r="AQC11" s="125"/>
      <c r="AQD11" s="125"/>
      <c r="AQE11" s="125"/>
      <c r="AQF11" s="125"/>
      <c r="AQG11" s="125"/>
      <c r="AQH11" s="125"/>
      <c r="AQI11" s="125"/>
      <c r="AQJ11" s="125"/>
      <c r="AQK11" s="125"/>
      <c r="AQL11" s="125"/>
      <c r="AQM11" s="125"/>
      <c r="AQN11" s="125"/>
      <c r="AQO11" s="125"/>
      <c r="AQP11" s="125"/>
      <c r="AQQ11" s="125"/>
      <c r="AQR11" s="125"/>
      <c r="AQS11" s="125"/>
      <c r="AQT11" s="125"/>
      <c r="AQU11" s="125"/>
      <c r="AQV11" s="125"/>
      <c r="AQW11" s="125"/>
      <c r="AQX11" s="125"/>
      <c r="AQY11" s="125"/>
      <c r="AQZ11" s="125"/>
      <c r="ARA11" s="125"/>
      <c r="ARB11" s="125"/>
      <c r="ARC11" s="125"/>
      <c r="ARD11" s="125"/>
      <c r="ARE11" s="125"/>
      <c r="ARF11" s="125"/>
      <c r="ARG11" s="125"/>
      <c r="ARH11" s="125"/>
      <c r="ARI11" s="125"/>
      <c r="ARJ11" s="125"/>
      <c r="ARK11" s="125"/>
      <c r="ARL11" s="125"/>
      <c r="ARM11" s="125"/>
      <c r="ARN11" s="125"/>
      <c r="ARO11" s="125"/>
      <c r="ARP11" s="125"/>
      <c r="ARQ11" s="125"/>
      <c r="ARR11" s="125"/>
      <c r="ARS11" s="125"/>
      <c r="ART11" s="125"/>
      <c r="ARU11" s="125"/>
      <c r="ARV11" s="125"/>
      <c r="ARW11" s="125"/>
      <c r="ARX11" s="125"/>
      <c r="ARY11" s="125"/>
      <c r="ARZ11" s="125"/>
      <c r="ASA11" s="125"/>
      <c r="ASB11" s="125"/>
      <c r="ASC11" s="125"/>
      <c r="ASD11" s="125"/>
      <c r="ASE11" s="125"/>
      <c r="ASF11" s="125"/>
      <c r="ASG11" s="125"/>
      <c r="ASH11" s="125"/>
      <c r="ASI11" s="125"/>
      <c r="ASJ11" s="125"/>
      <c r="ASK11" s="125"/>
      <c r="ASL11" s="125"/>
      <c r="ASM11" s="125"/>
      <c r="ASN11" s="125"/>
      <c r="ASO11" s="125"/>
      <c r="ASP11" s="125"/>
      <c r="ASQ11" s="125"/>
      <c r="ASR11" s="125"/>
      <c r="ASS11" s="125"/>
      <c r="AST11" s="125"/>
      <c r="ASU11" s="125"/>
      <c r="ASV11" s="125"/>
      <c r="ASW11" s="125"/>
      <c r="ASX11" s="125"/>
      <c r="ASY11" s="125"/>
      <c r="ASZ11" s="125"/>
      <c r="ATA11" s="125"/>
      <c r="ATB11" s="125"/>
      <c r="ATC11" s="125"/>
      <c r="ATD11" s="125"/>
      <c r="ATE11" s="125"/>
      <c r="ATF11" s="125"/>
      <c r="ATG11" s="125"/>
      <c r="ATH11" s="125"/>
      <c r="ATI11" s="125"/>
      <c r="ATJ11" s="125"/>
      <c r="ATK11" s="125"/>
      <c r="ATL11" s="125"/>
      <c r="ATM11" s="125"/>
      <c r="ATN11" s="125"/>
      <c r="ATO11" s="125"/>
      <c r="ATP11" s="125"/>
      <c r="ATQ11" s="125"/>
      <c r="ATR11" s="125"/>
      <c r="ATS11" s="125"/>
      <c r="ATT11" s="125"/>
      <c r="ATU11" s="125"/>
      <c r="ATV11" s="125"/>
      <c r="ATW11" s="125"/>
      <c r="ATX11" s="125"/>
      <c r="ATY11" s="125"/>
      <c r="ATZ11" s="125"/>
      <c r="AUA11" s="125"/>
      <c r="AUB11" s="125"/>
      <c r="AUC11" s="125"/>
      <c r="AUD11" s="125"/>
      <c r="AUE11" s="125"/>
      <c r="AUF11" s="125"/>
      <c r="AUG11" s="125"/>
      <c r="AUH11" s="125"/>
      <c r="AUI11" s="125"/>
      <c r="AUJ11" s="125"/>
      <c r="AUK11" s="125"/>
      <c r="AUL11" s="125"/>
      <c r="AUM11" s="125"/>
      <c r="AUN11" s="125"/>
      <c r="AUO11" s="125"/>
      <c r="AUP11" s="125"/>
      <c r="AUQ11" s="125"/>
      <c r="AUR11" s="125"/>
      <c r="AUS11" s="125"/>
      <c r="AUT11" s="125"/>
      <c r="AUU11" s="125"/>
      <c r="AUV11" s="125"/>
      <c r="AUW11" s="125"/>
      <c r="AUX11" s="125"/>
      <c r="AUY11" s="125"/>
      <c r="AUZ11" s="125"/>
      <c r="AVA11" s="125"/>
      <c r="AVB11" s="125"/>
      <c r="AVC11" s="125"/>
      <c r="AVD11" s="125"/>
      <c r="AVE11" s="125"/>
      <c r="AVF11" s="125"/>
      <c r="AVG11" s="125"/>
      <c r="AVH11" s="125"/>
      <c r="AVI11" s="125"/>
      <c r="AVJ11" s="125"/>
      <c r="AVK11" s="125"/>
      <c r="AVL11" s="125"/>
      <c r="AVM11" s="125"/>
      <c r="AVN11" s="125"/>
      <c r="AVO11" s="125"/>
      <c r="AVP11" s="125"/>
      <c r="AVQ11" s="125"/>
      <c r="AVR11" s="125"/>
      <c r="AVS11" s="125"/>
      <c r="AVT11" s="125"/>
      <c r="AVU11" s="125"/>
      <c r="AVV11" s="125"/>
      <c r="AVW11" s="125"/>
      <c r="AVX11" s="125"/>
      <c r="AVY11" s="125"/>
      <c r="AVZ11" s="125"/>
      <c r="AWA11" s="125"/>
      <c r="AWB11" s="125"/>
      <c r="AWC11" s="125"/>
      <c r="AWD11" s="125"/>
      <c r="AWE11" s="125"/>
      <c r="AWF11" s="125"/>
      <c r="AWG11" s="125"/>
      <c r="AWH11" s="125"/>
      <c r="AWI11" s="125"/>
      <c r="AWJ11" s="125"/>
      <c r="AWK11" s="125"/>
      <c r="AWL11" s="125"/>
      <c r="AWM11" s="125"/>
      <c r="AWN11" s="125"/>
      <c r="AWO11" s="125"/>
      <c r="AWP11" s="125"/>
      <c r="AWQ11" s="125"/>
      <c r="AWR11" s="125"/>
      <c r="AWS11" s="125"/>
      <c r="AWT11" s="125"/>
      <c r="AWU11" s="125"/>
      <c r="AWV11" s="125"/>
      <c r="AWW11" s="125"/>
      <c r="AWX11" s="125"/>
      <c r="AWY11" s="125"/>
      <c r="AWZ11" s="125"/>
      <c r="AXA11" s="125"/>
      <c r="AXB11" s="125"/>
      <c r="AXC11" s="125"/>
      <c r="AXD11" s="125"/>
      <c r="AXE11" s="125"/>
      <c r="AXF11" s="125"/>
      <c r="AXG11" s="125"/>
      <c r="AXH11" s="125"/>
      <c r="AXI11" s="125"/>
      <c r="AXJ11" s="125"/>
      <c r="AXK11" s="125"/>
      <c r="AXL11" s="125"/>
      <c r="AXM11" s="125"/>
      <c r="AXN11" s="125"/>
      <c r="AXO11" s="125"/>
      <c r="AXP11" s="125"/>
      <c r="AXQ11" s="125"/>
      <c r="AXR11" s="125"/>
      <c r="AXS11" s="125"/>
      <c r="AXT11" s="125"/>
      <c r="AXU11" s="125"/>
      <c r="AXV11" s="125"/>
      <c r="AXW11" s="125"/>
      <c r="AXX11" s="125"/>
      <c r="AXY11" s="125"/>
      <c r="AXZ11" s="125"/>
      <c r="AYA11" s="125"/>
      <c r="AYB11" s="125"/>
      <c r="AYC11" s="125"/>
      <c r="AYD11" s="125"/>
      <c r="AYE11" s="125"/>
      <c r="AYF11" s="125"/>
      <c r="AYG11" s="125"/>
      <c r="AYH11" s="125"/>
      <c r="AYI11" s="125"/>
      <c r="AYJ11" s="125"/>
      <c r="AYK11" s="125"/>
      <c r="AYL11" s="125"/>
      <c r="AYM11" s="125"/>
      <c r="AYN11" s="125"/>
      <c r="AYO11" s="125"/>
      <c r="AYP11" s="125"/>
      <c r="AYQ11" s="125"/>
      <c r="AYR11" s="125"/>
      <c r="AYS11" s="125"/>
      <c r="AYT11" s="125"/>
      <c r="AYU11" s="125"/>
      <c r="AYV11" s="125"/>
      <c r="AYW11" s="125"/>
      <c r="AYX11" s="125"/>
      <c r="AYY11" s="125"/>
      <c r="AYZ11" s="125"/>
      <c r="AZA11" s="125"/>
      <c r="AZB11" s="125"/>
      <c r="AZC11" s="125"/>
      <c r="AZD11" s="125"/>
      <c r="AZE11" s="125"/>
      <c r="AZF11" s="125"/>
      <c r="AZG11" s="125"/>
      <c r="AZH11" s="125"/>
      <c r="AZI11" s="125"/>
      <c r="AZJ11" s="125"/>
      <c r="AZK11" s="125"/>
      <c r="AZL11" s="125"/>
      <c r="AZM11" s="125"/>
      <c r="AZN11" s="125"/>
      <c r="AZO11" s="125"/>
      <c r="AZP11" s="125"/>
      <c r="AZQ11" s="125"/>
      <c r="AZR11" s="125"/>
      <c r="AZS11" s="125"/>
      <c r="AZT11" s="125"/>
      <c r="AZU11" s="125"/>
      <c r="AZV11" s="125"/>
      <c r="AZW11" s="125"/>
      <c r="AZX11" s="125"/>
      <c r="AZY11" s="125"/>
      <c r="AZZ11" s="125"/>
      <c r="BAA11" s="125"/>
      <c r="BAB11" s="125"/>
      <c r="BAC11" s="125"/>
      <c r="BAD11" s="125"/>
      <c r="BAE11" s="125"/>
      <c r="BAF11" s="125"/>
      <c r="BAG11" s="125"/>
      <c r="BAH11" s="125"/>
      <c r="BAI11" s="125"/>
      <c r="BAJ11" s="125"/>
      <c r="BAK11" s="125"/>
      <c r="BAL11" s="125"/>
      <c r="BAM11" s="125"/>
      <c r="BAN11" s="125"/>
      <c r="BAO11" s="125"/>
      <c r="BAP11" s="125"/>
      <c r="BAQ11" s="125"/>
      <c r="BAR11" s="125"/>
      <c r="BAS11" s="125"/>
      <c r="BAT11" s="125"/>
      <c r="BAU11" s="125"/>
      <c r="BAV11" s="125"/>
      <c r="BAW11" s="125"/>
      <c r="BAX11" s="125"/>
      <c r="BAY11" s="125"/>
      <c r="BAZ11" s="125"/>
      <c r="BBA11" s="125"/>
      <c r="BBB11" s="125"/>
      <c r="BBC11" s="125"/>
      <c r="BBD11" s="125"/>
      <c r="BBE11" s="125"/>
      <c r="BBF11" s="125"/>
      <c r="BBG11" s="125"/>
      <c r="BBH11" s="125"/>
      <c r="BBI11" s="125"/>
      <c r="BBJ11" s="125"/>
      <c r="BBK11" s="125"/>
      <c r="BBL11" s="125"/>
      <c r="BBM11" s="125"/>
      <c r="BBN11" s="125"/>
      <c r="BBO11" s="125"/>
      <c r="BBP11" s="125"/>
      <c r="BBQ11" s="125"/>
      <c r="BBR11" s="125"/>
      <c r="BBS11" s="125"/>
      <c r="BBT11" s="125"/>
      <c r="BBU11" s="125"/>
      <c r="BBV11" s="125"/>
      <c r="BBW11" s="125"/>
      <c r="BBX11" s="125"/>
      <c r="BBY11" s="125"/>
      <c r="BBZ11" s="125"/>
      <c r="BCA11" s="125"/>
      <c r="BCB11" s="125"/>
      <c r="BCC11" s="125"/>
      <c r="BCD11" s="125"/>
      <c r="BCE11" s="125"/>
      <c r="BCF11" s="125"/>
      <c r="BCG11" s="125"/>
      <c r="BCH11" s="125"/>
      <c r="BCI11" s="125"/>
      <c r="BCJ11" s="125"/>
      <c r="BCK11" s="125"/>
      <c r="BCL11" s="125"/>
      <c r="BCM11" s="125"/>
      <c r="BCN11" s="125"/>
      <c r="BCO11" s="125"/>
      <c r="BCP11" s="125"/>
      <c r="BCQ11" s="125"/>
      <c r="BCR11" s="125"/>
      <c r="BCS11" s="125"/>
      <c r="BCT11" s="125"/>
      <c r="BCU11" s="125"/>
      <c r="BCV11" s="125"/>
      <c r="BCW11" s="125"/>
      <c r="BCX11" s="125"/>
      <c r="BCY11" s="125"/>
      <c r="BCZ11" s="125"/>
      <c r="BDA11" s="125"/>
      <c r="BDB11" s="125"/>
      <c r="BDC11" s="125"/>
      <c r="BDD11" s="125"/>
      <c r="BDE11" s="125"/>
      <c r="BDF11" s="125"/>
      <c r="BDG11" s="125"/>
      <c r="BDH11" s="125"/>
      <c r="BDI11" s="125"/>
      <c r="BDJ11" s="125"/>
      <c r="BDK11" s="125"/>
      <c r="BDL11" s="125"/>
      <c r="BDM11" s="125"/>
      <c r="BDN11" s="125"/>
      <c r="BDO11" s="125"/>
      <c r="BDP11" s="125"/>
      <c r="BDQ11" s="125"/>
      <c r="BDR11" s="125"/>
      <c r="BDS11" s="125"/>
      <c r="BDT11" s="125"/>
      <c r="BDU11" s="125"/>
      <c r="BDV11" s="125"/>
      <c r="BDW11" s="125"/>
      <c r="BDX11" s="125"/>
      <c r="BDY11" s="125"/>
      <c r="BDZ11" s="125"/>
      <c r="BEA11" s="125"/>
      <c r="BEB11" s="125"/>
      <c r="BEC11" s="125"/>
      <c r="BED11" s="125"/>
      <c r="BEE11" s="125"/>
      <c r="BEF11" s="125"/>
      <c r="BEG11" s="125"/>
      <c r="BEH11" s="125"/>
      <c r="BEI11" s="125"/>
      <c r="BEJ11" s="125"/>
      <c r="BEK11" s="125"/>
      <c r="BEL11" s="125"/>
      <c r="BEM11" s="125"/>
      <c r="BEN11" s="125"/>
      <c r="BEO11" s="125"/>
      <c r="BEP11" s="125"/>
      <c r="BEQ11" s="125"/>
      <c r="BER11" s="125"/>
      <c r="BES11" s="125"/>
      <c r="BET11" s="125"/>
      <c r="BEU11" s="125"/>
      <c r="BEV11" s="125"/>
      <c r="BEW11" s="125"/>
      <c r="BEX11" s="125"/>
      <c r="BEY11" s="125"/>
      <c r="BEZ11" s="125"/>
      <c r="BFA11" s="125"/>
      <c r="BFB11" s="125"/>
      <c r="BFC11" s="125"/>
      <c r="BFD11" s="125"/>
      <c r="BFE11" s="125"/>
      <c r="BFF11" s="125"/>
      <c r="BFG11" s="125"/>
      <c r="BFH11" s="125"/>
      <c r="BFI11" s="125"/>
      <c r="BFJ11" s="125"/>
      <c r="BFK11" s="125"/>
      <c r="BFL11" s="125"/>
      <c r="BFM11" s="125"/>
      <c r="BFN11" s="125"/>
      <c r="BFO11" s="125"/>
      <c r="BFP11" s="125"/>
      <c r="BFQ11" s="125"/>
      <c r="BFR11" s="125"/>
      <c r="BFS11" s="125"/>
      <c r="BFT11" s="125"/>
      <c r="BFU11" s="125"/>
      <c r="BFV11" s="125"/>
      <c r="BFW11" s="125"/>
      <c r="BFX11" s="125"/>
      <c r="BFY11" s="125"/>
      <c r="BFZ11" s="125"/>
      <c r="BGA11" s="125"/>
      <c r="BGB11" s="125"/>
      <c r="BGC11" s="125"/>
      <c r="BGD11" s="125"/>
      <c r="BGE11" s="125"/>
      <c r="BGF11" s="125"/>
      <c r="BGG11" s="125"/>
      <c r="BGH11" s="125"/>
      <c r="BGI11" s="125"/>
      <c r="BGJ11" s="125"/>
      <c r="BGK11" s="125"/>
      <c r="BGL11" s="125"/>
      <c r="BGM11" s="125"/>
      <c r="BGN11" s="125"/>
      <c r="BGO11" s="125"/>
      <c r="BGP11" s="125"/>
      <c r="BGQ11" s="125"/>
      <c r="BGR11" s="125"/>
      <c r="BGS11" s="125"/>
      <c r="BGT11" s="125"/>
      <c r="BGU11" s="125"/>
      <c r="BGV11" s="125"/>
      <c r="BGW11" s="125"/>
      <c r="BGX11" s="125"/>
      <c r="BGY11" s="125"/>
      <c r="BGZ11" s="125"/>
      <c r="BHA11" s="125"/>
      <c r="BHB11" s="125"/>
      <c r="BHC11" s="125"/>
      <c r="BHD11" s="125"/>
      <c r="BHE11" s="125"/>
      <c r="BHF11" s="125"/>
      <c r="BHG11" s="125"/>
      <c r="BHH11" s="125"/>
      <c r="BHI11" s="125"/>
      <c r="BHJ11" s="125"/>
      <c r="BHK11" s="125"/>
      <c r="BHL11" s="125"/>
      <c r="BHM11" s="125"/>
      <c r="BHN11" s="125"/>
      <c r="BHO11" s="125"/>
      <c r="BHP11" s="125"/>
      <c r="BHQ11" s="125"/>
      <c r="BHR11" s="125"/>
      <c r="BHS11" s="125"/>
      <c r="BHT11" s="125"/>
      <c r="BHU11" s="125"/>
      <c r="BHV11" s="125"/>
      <c r="BHW11" s="125"/>
      <c r="BHX11" s="125"/>
      <c r="BHY11" s="125"/>
      <c r="BHZ11" s="125"/>
      <c r="BIA11" s="125"/>
      <c r="BIB11" s="125"/>
      <c r="BIC11" s="125"/>
      <c r="BID11" s="125"/>
      <c r="BIE11" s="125"/>
      <c r="BIF11" s="125"/>
      <c r="BIG11" s="125"/>
      <c r="BIH11" s="125"/>
      <c r="BII11" s="125"/>
      <c r="BIJ11" s="125"/>
      <c r="BIK11" s="125"/>
      <c r="BIL11" s="125"/>
      <c r="BIM11" s="125"/>
      <c r="BIN11" s="125"/>
      <c r="BIO11" s="125"/>
      <c r="BIP11" s="125"/>
      <c r="BIQ11" s="125"/>
      <c r="BIR11" s="125"/>
      <c r="BIS11" s="125"/>
      <c r="BIT11" s="125"/>
      <c r="BIU11" s="125"/>
      <c r="BIV11" s="125"/>
      <c r="BIW11" s="125"/>
      <c r="BIX11" s="125"/>
      <c r="BIY11" s="125"/>
      <c r="BIZ11" s="125"/>
      <c r="BJA11" s="125"/>
      <c r="BJB11" s="125"/>
      <c r="BJC11" s="125"/>
      <c r="BJD11" s="125"/>
      <c r="BJE11" s="125"/>
      <c r="BJF11" s="125"/>
      <c r="BJG11" s="125"/>
      <c r="BJH11" s="125"/>
      <c r="BJI11" s="125"/>
      <c r="BJJ11" s="125"/>
      <c r="BJK11" s="125"/>
      <c r="BJL11" s="125"/>
      <c r="BJM11" s="125"/>
      <c r="BJN11" s="125"/>
      <c r="BJO11" s="125"/>
      <c r="BJP11" s="125"/>
      <c r="BJQ11" s="125"/>
      <c r="BJR11" s="125"/>
      <c r="BJS11" s="125"/>
      <c r="BJT11" s="125"/>
      <c r="BJU11" s="125"/>
      <c r="BJV11" s="125"/>
      <c r="BJW11" s="125"/>
      <c r="BJX11" s="125"/>
      <c r="BJY11" s="125"/>
      <c r="BJZ11" s="125"/>
      <c r="BKA11" s="125"/>
      <c r="BKB11" s="125"/>
      <c r="BKC11" s="125"/>
      <c r="BKD11" s="125"/>
      <c r="BKE11" s="125"/>
      <c r="BKF11" s="125"/>
      <c r="BKG11" s="125"/>
      <c r="BKH11" s="125"/>
      <c r="BKI11" s="125"/>
      <c r="BKJ11" s="125"/>
      <c r="BKK11" s="125"/>
      <c r="BKL11" s="125"/>
      <c r="BKM11" s="125"/>
      <c r="BKN11" s="125"/>
      <c r="BKO11" s="125"/>
      <c r="BKP11" s="125"/>
      <c r="BKQ11" s="125"/>
      <c r="BKR11" s="125"/>
      <c r="BKS11" s="125"/>
      <c r="BKT11" s="125"/>
      <c r="BKU11" s="125"/>
      <c r="BKV11" s="125"/>
      <c r="BKW11" s="125"/>
      <c r="BKX11" s="125"/>
      <c r="BKY11" s="125"/>
      <c r="BKZ11" s="125"/>
      <c r="BLA11" s="125"/>
      <c r="BLB11" s="125"/>
      <c r="BLC11" s="125"/>
      <c r="BLD11" s="125"/>
      <c r="BLE11" s="125"/>
      <c r="BLF11" s="125"/>
      <c r="BLG11" s="125"/>
      <c r="BLH11" s="125"/>
      <c r="BLI11" s="125"/>
      <c r="BLJ11" s="125"/>
      <c r="BLK11" s="125"/>
      <c r="BLL11" s="125"/>
      <c r="BLM11" s="125"/>
      <c r="BLN11" s="125"/>
      <c r="BLO11" s="125"/>
      <c r="BLP11" s="125"/>
      <c r="BLQ11" s="125"/>
      <c r="BLR11" s="125"/>
      <c r="BLS11" s="125"/>
      <c r="BLT11" s="125"/>
      <c r="BLU11" s="125"/>
      <c r="BLV11" s="125"/>
      <c r="BLW11" s="125"/>
      <c r="BLX11" s="125"/>
      <c r="BLY11" s="125"/>
      <c r="BLZ11" s="125"/>
      <c r="BMA11" s="125"/>
      <c r="BMB11" s="125"/>
      <c r="BMC11" s="125"/>
      <c r="BMD11" s="125"/>
      <c r="BME11" s="125"/>
      <c r="BMF11" s="125"/>
      <c r="BMG11" s="125"/>
      <c r="BMH11" s="125"/>
      <c r="BMI11" s="125"/>
      <c r="BMJ11" s="125"/>
      <c r="BMK11" s="125"/>
      <c r="BML11" s="125"/>
      <c r="BMM11" s="125"/>
      <c r="BMN11" s="125"/>
      <c r="BMO11" s="125"/>
      <c r="BMP11" s="125"/>
      <c r="BMQ11" s="125"/>
      <c r="BMR11" s="125"/>
      <c r="BMS11" s="125"/>
      <c r="BMT11" s="125"/>
      <c r="BMU11" s="125"/>
      <c r="BMV11" s="125"/>
      <c r="BMW11" s="125"/>
      <c r="BMX11" s="125"/>
      <c r="BMY11" s="125"/>
      <c r="BMZ11" s="125"/>
      <c r="BNA11" s="125"/>
      <c r="BNB11" s="125"/>
      <c r="BNC11" s="125"/>
      <c r="BND11" s="125"/>
      <c r="BNE11" s="125"/>
      <c r="BNF11" s="125"/>
      <c r="BNG11" s="125"/>
      <c r="BNH11" s="125"/>
      <c r="BNI11" s="125"/>
      <c r="BNJ11" s="125"/>
      <c r="BNK11" s="125"/>
      <c r="BNL11" s="125"/>
      <c r="BNM11" s="125"/>
      <c r="BNN11" s="125"/>
      <c r="BNO11" s="125"/>
      <c r="BNP11" s="125"/>
      <c r="BNQ11" s="125"/>
      <c r="BNR11" s="125"/>
      <c r="BNS11" s="125"/>
      <c r="BNT11" s="125"/>
      <c r="BNU11" s="125"/>
      <c r="BNV11" s="125"/>
      <c r="BNW11" s="125"/>
      <c r="BNX11" s="125"/>
      <c r="BNY11" s="125"/>
      <c r="BNZ11" s="125"/>
      <c r="BOA11" s="125"/>
      <c r="BOB11" s="125"/>
      <c r="BOC11" s="125"/>
      <c r="BOD11" s="125"/>
      <c r="BOE11" s="125"/>
      <c r="BOF11" s="125"/>
      <c r="BOG11" s="125"/>
      <c r="BOH11" s="125"/>
      <c r="BOI11" s="125"/>
      <c r="BOJ11" s="125"/>
      <c r="BOK11" s="125"/>
      <c r="BOL11" s="125"/>
      <c r="BOM11" s="125"/>
      <c r="BON11" s="125"/>
      <c r="BOO11" s="125"/>
      <c r="BOP11" s="125"/>
      <c r="BOQ11" s="125"/>
      <c r="BOR11" s="125"/>
      <c r="BOS11" s="125"/>
      <c r="BOT11" s="125"/>
      <c r="BOU11" s="125"/>
      <c r="BOV11" s="125"/>
      <c r="BOW11" s="125"/>
      <c r="BOX11" s="125"/>
      <c r="BOY11" s="125"/>
      <c r="BOZ11" s="125"/>
      <c r="BPA11" s="125"/>
      <c r="BPB11" s="125"/>
      <c r="BPC11" s="125"/>
      <c r="BPD11" s="125"/>
      <c r="BPE11" s="125"/>
      <c r="BPF11" s="125"/>
      <c r="BPG11" s="125"/>
      <c r="BPH11" s="125"/>
      <c r="BPI11" s="125"/>
      <c r="BPJ11" s="125"/>
      <c r="BPK11" s="125"/>
      <c r="BPL11" s="125"/>
      <c r="BPM11" s="125"/>
      <c r="BPN11" s="125"/>
      <c r="BPO11" s="125"/>
      <c r="BPP11" s="125"/>
      <c r="BPQ11" s="125"/>
      <c r="BPR11" s="125"/>
      <c r="BPS11" s="125"/>
      <c r="BPT11" s="125"/>
      <c r="BPU11" s="125"/>
      <c r="BPV11" s="125"/>
      <c r="BPW11" s="125"/>
      <c r="BPX11" s="125"/>
      <c r="BPY11" s="125"/>
      <c r="BPZ11" s="125"/>
      <c r="BQA11" s="125"/>
      <c r="BQB11" s="125"/>
      <c r="BQC11" s="125"/>
      <c r="BQD11" s="125"/>
      <c r="BQE11" s="125"/>
      <c r="BQF11" s="125"/>
      <c r="BQG11" s="125"/>
      <c r="BQH11" s="125"/>
      <c r="BQI11" s="125"/>
      <c r="BQJ11" s="125"/>
      <c r="BQK11" s="125"/>
      <c r="BQL11" s="125"/>
      <c r="BQM11" s="125"/>
      <c r="BQN11" s="125"/>
      <c r="BQO11" s="125"/>
      <c r="BQP11" s="125"/>
      <c r="BQQ11" s="125"/>
      <c r="BQR11" s="125"/>
      <c r="BQS11" s="125"/>
      <c r="BQT11" s="125"/>
      <c r="BQU11" s="125"/>
      <c r="BQV11" s="125"/>
      <c r="BQW11" s="125"/>
      <c r="BQX11" s="125"/>
      <c r="BQY11" s="125"/>
      <c r="BQZ11" s="125"/>
      <c r="BRA11" s="125"/>
      <c r="BRB11" s="125"/>
      <c r="BRC11" s="125"/>
      <c r="BRD11" s="125"/>
      <c r="BRE11" s="125"/>
      <c r="BRF11" s="125"/>
      <c r="BRG11" s="125"/>
      <c r="BRH11" s="125"/>
      <c r="BRI11" s="125"/>
      <c r="BRJ11" s="125"/>
      <c r="BRK11" s="125"/>
      <c r="BRL11" s="125"/>
      <c r="BRM11" s="125"/>
      <c r="BRN11" s="125"/>
      <c r="BRO11" s="125"/>
      <c r="BRP11" s="125"/>
      <c r="BRQ11" s="125"/>
      <c r="BRR11" s="125"/>
      <c r="BRS11" s="125"/>
      <c r="BRT11" s="125"/>
      <c r="BRU11" s="125"/>
      <c r="BRV11" s="125"/>
      <c r="BRW11" s="125"/>
      <c r="BRX11" s="125"/>
      <c r="BRY11" s="125"/>
      <c r="BRZ11" s="125"/>
      <c r="BSA11" s="125"/>
      <c r="BSB11" s="125"/>
      <c r="BSC11" s="125"/>
      <c r="BSD11" s="125"/>
      <c r="BSE11" s="125"/>
      <c r="BSF11" s="125"/>
      <c r="BSG11" s="125"/>
      <c r="BSH11" s="125"/>
      <c r="BSI11" s="125"/>
      <c r="BSJ11" s="125"/>
      <c r="BSK11" s="125"/>
      <c r="BSL11" s="125"/>
      <c r="BSM11" s="125"/>
      <c r="BSN11" s="125"/>
      <c r="BSO11" s="125"/>
      <c r="BSP11" s="125"/>
      <c r="BSQ11" s="125"/>
      <c r="BSR11" s="125"/>
      <c r="BSS11" s="125"/>
      <c r="BST11" s="125"/>
      <c r="BSU11" s="125"/>
      <c r="BSV11" s="125"/>
      <c r="BSW11" s="125"/>
      <c r="BSX11" s="125"/>
      <c r="BSY11" s="125"/>
      <c r="BSZ11" s="125"/>
      <c r="BTA11" s="125"/>
      <c r="BTB11" s="125"/>
      <c r="BTC11" s="125"/>
      <c r="BTD11" s="125"/>
      <c r="BTE11" s="125"/>
      <c r="BTF11" s="125"/>
      <c r="BTG11" s="125"/>
      <c r="BTH11" s="125"/>
      <c r="BTI11" s="125"/>
      <c r="BTJ11" s="125"/>
      <c r="BTK11" s="125"/>
      <c r="BTL11" s="125"/>
      <c r="BTM11" s="125"/>
      <c r="BTN11" s="125"/>
      <c r="BTO11" s="125"/>
      <c r="BTP11" s="125"/>
      <c r="BTQ11" s="125"/>
      <c r="BTR11" s="125"/>
      <c r="BTS11" s="125"/>
      <c r="BTT11" s="125"/>
      <c r="BTU11" s="125"/>
      <c r="BTV11" s="125"/>
      <c r="BTW11" s="125"/>
      <c r="BTX11" s="125"/>
      <c r="BTY11" s="125"/>
      <c r="BTZ11" s="125"/>
      <c r="BUA11" s="125"/>
      <c r="BUB11" s="125"/>
      <c r="BUC11" s="125"/>
      <c r="BUD11" s="125"/>
      <c r="BUE11" s="125"/>
      <c r="BUF11" s="125"/>
      <c r="BUG11" s="125"/>
      <c r="BUH11" s="125"/>
      <c r="BUI11" s="125"/>
      <c r="BUJ11" s="125"/>
      <c r="BUK11" s="125"/>
      <c r="BUL11" s="125"/>
      <c r="BUM11" s="125"/>
      <c r="BUN11" s="125"/>
      <c r="BUO11" s="125"/>
      <c r="BUP11" s="125"/>
      <c r="BUQ11" s="125"/>
      <c r="BUR11" s="125"/>
      <c r="BUS11" s="125"/>
      <c r="BUT11" s="125"/>
      <c r="BUU11" s="125"/>
      <c r="BUV11" s="125"/>
      <c r="BUW11" s="125"/>
      <c r="BUX11" s="125"/>
      <c r="BUY11" s="125"/>
      <c r="BUZ11" s="125"/>
      <c r="BVA11" s="125"/>
      <c r="BVB11" s="125"/>
      <c r="BVC11" s="125"/>
      <c r="BVD11" s="125"/>
      <c r="BVE11" s="125"/>
      <c r="BVF11" s="125"/>
      <c r="BVG11" s="125"/>
      <c r="BVH11" s="125"/>
      <c r="BVI11" s="125"/>
      <c r="BVJ11" s="125"/>
      <c r="BVK11" s="125"/>
      <c r="BVL11" s="125"/>
      <c r="BVM11" s="125"/>
      <c r="BVN11" s="125"/>
      <c r="BVO11" s="125"/>
      <c r="BVP11" s="125"/>
      <c r="BVQ11" s="125"/>
      <c r="BVR11" s="125"/>
      <c r="BVS11" s="125"/>
      <c r="BVT11" s="125"/>
      <c r="BVU11" s="125"/>
      <c r="BVV11" s="125"/>
      <c r="BVW11" s="125"/>
      <c r="BVX11" s="125"/>
      <c r="BVY11" s="125"/>
      <c r="BVZ11" s="125"/>
      <c r="BWA11" s="125"/>
      <c r="BWB11" s="125"/>
      <c r="BWC11" s="125"/>
      <c r="BWD11" s="125"/>
      <c r="BWE11" s="125"/>
      <c r="BWF11" s="125"/>
      <c r="BWG11" s="125"/>
      <c r="BWH11" s="125"/>
      <c r="BWI11" s="125"/>
      <c r="BWJ11" s="125"/>
      <c r="BWK11" s="125"/>
      <c r="BWL11" s="125"/>
      <c r="BWM11" s="125"/>
      <c r="BWN11" s="125"/>
      <c r="BWO11" s="125"/>
      <c r="BWP11" s="125"/>
      <c r="BWQ11" s="125"/>
      <c r="BWR11" s="125"/>
      <c r="BWS11" s="125"/>
      <c r="BWT11" s="125"/>
      <c r="BWU11" s="125"/>
      <c r="BWV11" s="125"/>
      <c r="BWW11" s="125"/>
      <c r="BWX11" s="125"/>
      <c r="BWY11" s="125"/>
      <c r="BWZ11" s="125"/>
      <c r="BXA11" s="125"/>
      <c r="BXB11" s="125"/>
      <c r="BXC11" s="125"/>
      <c r="BXD11" s="125"/>
      <c r="BXE11" s="125"/>
      <c r="BXF11" s="125"/>
      <c r="BXG11" s="125"/>
      <c r="BXH11" s="125"/>
      <c r="BXI11" s="125"/>
      <c r="BXJ11" s="125"/>
      <c r="BXK11" s="125"/>
      <c r="BXL11" s="125"/>
      <c r="BXM11" s="125"/>
      <c r="BXN11" s="125"/>
      <c r="BXO11" s="125"/>
      <c r="BXP11" s="125"/>
      <c r="BXQ11" s="125"/>
      <c r="BXR11" s="125"/>
      <c r="BXS11" s="125"/>
      <c r="BXT11" s="125"/>
      <c r="BXU11" s="125"/>
      <c r="BXV11" s="125"/>
      <c r="BXW11" s="125"/>
      <c r="BXX11" s="125"/>
      <c r="BXY11" s="125"/>
      <c r="BXZ11" s="125"/>
      <c r="BYA11" s="125"/>
      <c r="BYB11" s="125"/>
      <c r="BYC11" s="125"/>
      <c r="BYD11" s="125"/>
      <c r="BYE11" s="125"/>
      <c r="BYF11" s="125"/>
      <c r="BYG11" s="125"/>
      <c r="BYH11" s="125"/>
      <c r="BYI11" s="125"/>
      <c r="BYJ11" s="125"/>
      <c r="BYK11" s="125"/>
      <c r="BYL11" s="125"/>
      <c r="BYM11" s="125"/>
      <c r="BYN11" s="125"/>
      <c r="BYO11" s="125"/>
      <c r="BYP11" s="125"/>
      <c r="BYQ11" s="125"/>
      <c r="BYR11" s="125"/>
      <c r="BYS11" s="125"/>
      <c r="BYT11" s="125"/>
      <c r="BYU11" s="125"/>
      <c r="BYV11" s="125"/>
      <c r="BYW11" s="125"/>
      <c r="BYX11" s="125"/>
      <c r="BYY11" s="125"/>
      <c r="BYZ11" s="125"/>
      <c r="BZA11" s="125"/>
      <c r="BZB11" s="125"/>
      <c r="BZC11" s="125"/>
      <c r="BZD11" s="125"/>
      <c r="BZE11" s="125"/>
      <c r="BZF11" s="125"/>
      <c r="BZG11" s="125"/>
      <c r="BZH11" s="125"/>
      <c r="BZI11" s="125"/>
      <c r="BZJ11" s="125"/>
      <c r="BZK11" s="125"/>
      <c r="BZL11" s="125"/>
      <c r="BZM11" s="125"/>
      <c r="BZN11" s="125"/>
      <c r="BZO11" s="125"/>
      <c r="BZP11" s="125"/>
      <c r="BZQ11" s="125"/>
      <c r="BZR11" s="125"/>
      <c r="BZS11" s="125"/>
      <c r="BZT11" s="125"/>
      <c r="BZU11" s="125"/>
      <c r="BZV11" s="125"/>
      <c r="BZW11" s="125"/>
      <c r="BZX11" s="125"/>
      <c r="BZY11" s="125"/>
      <c r="BZZ11" s="125"/>
      <c r="CAA11" s="125"/>
      <c r="CAB11" s="125"/>
      <c r="CAC11" s="125"/>
      <c r="CAD11" s="125"/>
      <c r="CAE11" s="125"/>
      <c r="CAF11" s="125"/>
      <c r="CAG11" s="125"/>
      <c r="CAH11" s="125"/>
      <c r="CAI11" s="125"/>
      <c r="CAJ11" s="125"/>
      <c r="CAK11" s="125"/>
      <c r="CAL11" s="125"/>
      <c r="CAM11" s="125"/>
      <c r="CAN11" s="125"/>
      <c r="CAO11" s="125"/>
      <c r="CAP11" s="125"/>
      <c r="CAQ11" s="125"/>
      <c r="CAR11" s="125"/>
      <c r="CAS11" s="125"/>
      <c r="CAT11" s="125"/>
      <c r="CAU11" s="125"/>
      <c r="CAV11" s="125"/>
      <c r="CAW11" s="125"/>
      <c r="CAX11" s="125"/>
      <c r="CAY11" s="125"/>
      <c r="CAZ11" s="125"/>
      <c r="CBA11" s="125"/>
      <c r="CBB11" s="125"/>
      <c r="CBC11" s="125"/>
      <c r="CBD11" s="125"/>
      <c r="CBE11" s="125"/>
      <c r="CBF11" s="125"/>
      <c r="CBG11" s="125"/>
      <c r="CBH11" s="125"/>
      <c r="CBI11" s="125"/>
      <c r="CBJ11" s="125"/>
      <c r="CBK11" s="125"/>
      <c r="CBL11" s="125"/>
      <c r="CBM11" s="125"/>
      <c r="CBN11" s="125"/>
      <c r="CBO11" s="125"/>
      <c r="CBP11" s="125"/>
      <c r="CBQ11" s="125"/>
      <c r="CBR11" s="125"/>
      <c r="CBS11" s="125"/>
      <c r="CBT11" s="125"/>
      <c r="CBU11" s="125"/>
      <c r="CBV11" s="125"/>
      <c r="CBW11" s="125"/>
      <c r="CBX11" s="125"/>
      <c r="CBY11" s="125"/>
      <c r="CBZ11" s="125"/>
      <c r="CCA11" s="125"/>
      <c r="CCB11" s="125"/>
      <c r="CCC11" s="125"/>
      <c r="CCD11" s="125"/>
      <c r="CCE11" s="125"/>
      <c r="CCF11" s="125"/>
      <c r="CCG11" s="125"/>
      <c r="CCH11" s="125"/>
      <c r="CCI11" s="125"/>
      <c r="CCJ11" s="125"/>
      <c r="CCK11" s="125"/>
      <c r="CCL11" s="125"/>
      <c r="CCM11" s="125"/>
      <c r="CCN11" s="125"/>
      <c r="CCO11" s="125"/>
      <c r="CCP11" s="125"/>
      <c r="CCQ11" s="125"/>
      <c r="CCR11" s="125"/>
      <c r="CCS11" s="125"/>
      <c r="CCT11" s="125"/>
      <c r="CCU11" s="125"/>
      <c r="CCV11" s="125"/>
      <c r="CCW11" s="125"/>
      <c r="CCX11" s="125"/>
      <c r="CCY11" s="125"/>
      <c r="CCZ11" s="125"/>
      <c r="CDA11" s="125"/>
      <c r="CDB11" s="125"/>
      <c r="CDC11" s="125"/>
      <c r="CDD11" s="125"/>
      <c r="CDE11" s="125"/>
      <c r="CDF11" s="125"/>
      <c r="CDG11" s="125"/>
      <c r="CDH11" s="125"/>
      <c r="CDI11" s="125"/>
      <c r="CDJ11" s="125"/>
      <c r="CDK11" s="125"/>
      <c r="CDL11" s="125"/>
      <c r="CDM11" s="125"/>
      <c r="CDN11" s="125"/>
      <c r="CDO11" s="125"/>
      <c r="CDP11" s="125"/>
      <c r="CDQ11" s="125"/>
      <c r="CDR11" s="125"/>
      <c r="CDS11" s="125"/>
      <c r="CDT11" s="125"/>
      <c r="CDU11" s="125"/>
      <c r="CDV11" s="125"/>
      <c r="CDW11" s="125"/>
      <c r="CDX11" s="125"/>
      <c r="CDY11" s="125"/>
      <c r="CDZ11" s="125"/>
      <c r="CEA11" s="125"/>
      <c r="CEB11" s="125"/>
      <c r="CEC11" s="125"/>
      <c r="CED11" s="125"/>
      <c r="CEE11" s="125"/>
      <c r="CEF11" s="125"/>
      <c r="CEG11" s="125"/>
      <c r="CEH11" s="125"/>
      <c r="CEI11" s="125"/>
      <c r="CEJ11" s="125"/>
      <c r="CEK11" s="125"/>
      <c r="CEL11" s="125"/>
      <c r="CEM11" s="125"/>
      <c r="CEN11" s="125"/>
      <c r="CEO11" s="125"/>
      <c r="CEP11" s="125"/>
      <c r="CEQ11" s="125"/>
      <c r="CER11" s="125"/>
      <c r="CES11" s="125"/>
      <c r="CET11" s="125"/>
      <c r="CEU11" s="125"/>
      <c r="CEV11" s="125"/>
      <c r="CEW11" s="125"/>
      <c r="CEX11" s="125"/>
      <c r="CEY11" s="125"/>
      <c r="CEZ11" s="125"/>
      <c r="CFA11" s="125"/>
      <c r="CFB11" s="125"/>
      <c r="CFC11" s="125"/>
      <c r="CFD11" s="125"/>
      <c r="CFE11" s="125"/>
      <c r="CFF11" s="125"/>
      <c r="CFG11" s="125"/>
      <c r="CFH11" s="125"/>
      <c r="CFI11" s="125"/>
      <c r="CFJ11" s="125"/>
      <c r="CFK11" s="125"/>
      <c r="CFL11" s="125"/>
      <c r="CFM11" s="125"/>
      <c r="CFN11" s="125"/>
      <c r="CFO11" s="125"/>
      <c r="CFP11" s="125"/>
      <c r="CFQ11" s="125"/>
      <c r="CFR11" s="125"/>
      <c r="CFS11" s="125"/>
      <c r="CFT11" s="125"/>
      <c r="CFU11" s="125"/>
      <c r="CFV11" s="125"/>
      <c r="CFW11" s="125"/>
      <c r="CFX11" s="125"/>
      <c r="CFY11" s="125"/>
      <c r="CFZ11" s="125"/>
      <c r="CGA11" s="125"/>
      <c r="CGB11" s="125"/>
      <c r="CGC11" s="125"/>
      <c r="CGD11" s="125"/>
      <c r="CGE11" s="125"/>
      <c r="CGF11" s="125"/>
      <c r="CGG11" s="125"/>
      <c r="CGH11" s="125"/>
      <c r="CGI11" s="125"/>
      <c r="CGJ11" s="125"/>
      <c r="CGK11" s="125"/>
      <c r="CGL11" s="125"/>
      <c r="CGM11" s="125"/>
      <c r="CGN11" s="125"/>
      <c r="CGO11" s="125"/>
      <c r="CGP11" s="125"/>
      <c r="CGQ11" s="125"/>
      <c r="CGR11" s="125"/>
      <c r="CGS11" s="125"/>
      <c r="CGT11" s="125"/>
      <c r="CGU11" s="125"/>
      <c r="CGV11" s="125"/>
      <c r="CGW11" s="125"/>
      <c r="CGX11" s="125"/>
      <c r="CGY11" s="125"/>
      <c r="CGZ11" s="125"/>
      <c r="CHA11" s="125"/>
      <c r="CHB11" s="125"/>
      <c r="CHC11" s="125"/>
      <c r="CHD11" s="125"/>
      <c r="CHE11" s="125"/>
      <c r="CHF11" s="125"/>
      <c r="CHG11" s="125"/>
      <c r="CHH11" s="125"/>
      <c r="CHI11" s="125"/>
      <c r="CHJ11" s="125"/>
      <c r="CHK11" s="125"/>
      <c r="CHL11" s="125"/>
      <c r="CHM11" s="125"/>
      <c r="CHN11" s="125"/>
      <c r="CHO11" s="125"/>
      <c r="CHP11" s="125"/>
      <c r="CHQ11" s="125"/>
      <c r="CHR11" s="125"/>
      <c r="CHS11" s="125"/>
      <c r="CHT11" s="125"/>
      <c r="CHU11" s="125"/>
      <c r="CHV11" s="125"/>
      <c r="CHW11" s="125"/>
      <c r="CHX11" s="125"/>
      <c r="CHY11" s="125"/>
      <c r="CHZ11" s="125"/>
      <c r="CIA11" s="125"/>
      <c r="CIB11" s="125"/>
      <c r="CIC11" s="125"/>
      <c r="CID11" s="125"/>
      <c r="CIE11" s="125"/>
      <c r="CIF11" s="125"/>
      <c r="CIG11" s="125"/>
      <c r="CIH11" s="125"/>
      <c r="CII11" s="125"/>
      <c r="CIJ11" s="125"/>
      <c r="CIK11" s="125"/>
      <c r="CIL11" s="125"/>
      <c r="CIM11" s="125"/>
      <c r="CIN11" s="125"/>
      <c r="CIO11" s="125"/>
      <c r="CIP11" s="125"/>
      <c r="CIQ11" s="125"/>
      <c r="CIR11" s="125"/>
      <c r="CIS11" s="125"/>
      <c r="CIT11" s="125"/>
      <c r="CIU11" s="125"/>
      <c r="CIV11" s="125"/>
      <c r="CIW11" s="125"/>
      <c r="CIX11" s="125"/>
      <c r="CIY11" s="125"/>
      <c r="CIZ11" s="125"/>
      <c r="CJA11" s="125"/>
      <c r="CJB11" s="125"/>
      <c r="CJC11" s="125"/>
      <c r="CJD11" s="125"/>
      <c r="CJE11" s="125"/>
      <c r="CJF11" s="125"/>
      <c r="CJG11" s="125"/>
      <c r="CJH11" s="125"/>
      <c r="CJI11" s="125"/>
      <c r="CJJ11" s="125"/>
      <c r="CJK11" s="125"/>
      <c r="CJL11" s="125"/>
      <c r="CJM11" s="125"/>
      <c r="CJN11" s="125"/>
      <c r="CJO11" s="125"/>
      <c r="CJP11" s="125"/>
      <c r="CJQ11" s="125"/>
      <c r="CJR11" s="125"/>
      <c r="CJS11" s="125"/>
      <c r="CJT11" s="125"/>
      <c r="CJU11" s="125"/>
      <c r="CJV11" s="125"/>
      <c r="CJW11" s="125"/>
      <c r="CJX11" s="125"/>
      <c r="CJY11" s="125"/>
      <c r="CJZ11" s="125"/>
      <c r="CKA11" s="125"/>
      <c r="CKB11" s="125"/>
      <c r="CKC11" s="125"/>
      <c r="CKD11" s="125"/>
      <c r="CKE11" s="125"/>
      <c r="CKF11" s="125"/>
      <c r="CKG11" s="125"/>
      <c r="CKH11" s="125"/>
      <c r="CKI11" s="125"/>
      <c r="CKJ11" s="125"/>
      <c r="CKK11" s="125"/>
      <c r="CKL11" s="125"/>
      <c r="CKM11" s="125"/>
      <c r="CKN11" s="125"/>
      <c r="CKO11" s="125"/>
      <c r="CKP11" s="125"/>
      <c r="CKQ11" s="125"/>
      <c r="CKR11" s="125"/>
      <c r="CKS11" s="125"/>
      <c r="CKT11" s="125"/>
      <c r="CKU11" s="125"/>
      <c r="CKV11" s="125"/>
      <c r="CKW11" s="125"/>
      <c r="CKX11" s="125"/>
      <c r="CKY11" s="125"/>
      <c r="CKZ11" s="125"/>
      <c r="CLA11" s="125"/>
      <c r="CLB11" s="125"/>
      <c r="CLC11" s="125"/>
      <c r="CLD11" s="125"/>
      <c r="CLE11" s="125"/>
      <c r="CLF11" s="125"/>
      <c r="CLG11" s="125"/>
      <c r="CLH11" s="125"/>
      <c r="CLI11" s="125"/>
      <c r="CLJ11" s="125"/>
      <c r="CLK11" s="125"/>
      <c r="CLL11" s="125"/>
      <c r="CLM11" s="125"/>
      <c r="CLN11" s="125"/>
      <c r="CLO11" s="125"/>
      <c r="CLP11" s="125"/>
      <c r="CLQ11" s="125"/>
      <c r="CLR11" s="125"/>
      <c r="CLS11" s="125"/>
      <c r="CLT11" s="125"/>
      <c r="CLU11" s="125"/>
      <c r="CLV11" s="125"/>
      <c r="CLW11" s="125"/>
      <c r="CLX11" s="125"/>
      <c r="CLY11" s="125"/>
      <c r="CLZ11" s="125"/>
      <c r="CMA11" s="125"/>
      <c r="CMB11" s="125"/>
      <c r="CMC11" s="125"/>
      <c r="CMD11" s="125"/>
      <c r="CME11" s="125"/>
      <c r="CMF11" s="125"/>
      <c r="CMG11" s="125"/>
      <c r="CMH11" s="125"/>
      <c r="CMI11" s="125"/>
      <c r="CMJ11" s="125"/>
      <c r="CMK11" s="125"/>
      <c r="CML11" s="125"/>
      <c r="CMM11" s="125"/>
      <c r="CMN11" s="125"/>
      <c r="CMO11" s="125"/>
      <c r="CMP11" s="125"/>
      <c r="CMQ11" s="125"/>
      <c r="CMR11" s="125"/>
      <c r="CMS11" s="125"/>
      <c r="CMT11" s="125"/>
      <c r="CMU11" s="125"/>
      <c r="CMV11" s="125"/>
      <c r="CMW11" s="125"/>
      <c r="CMX11" s="125"/>
      <c r="CMY11" s="125"/>
      <c r="CMZ11" s="125"/>
      <c r="CNA11" s="125"/>
      <c r="CNB11" s="125"/>
      <c r="CNC11" s="125"/>
      <c r="CND11" s="125"/>
      <c r="CNE11" s="125"/>
      <c r="CNF11" s="125"/>
      <c r="CNG11" s="125"/>
      <c r="CNH11" s="125"/>
      <c r="CNI11" s="125"/>
      <c r="CNJ11" s="125"/>
      <c r="CNK11" s="125"/>
      <c r="CNL11" s="125"/>
      <c r="CNM11" s="125"/>
      <c r="CNN11" s="125"/>
      <c r="CNO11" s="125"/>
      <c r="CNP11" s="125"/>
      <c r="CNQ11" s="125"/>
      <c r="CNR11" s="125"/>
      <c r="CNS11" s="125"/>
      <c r="CNT11" s="125"/>
      <c r="CNU11" s="125"/>
      <c r="CNV11" s="125"/>
      <c r="CNW11" s="125"/>
      <c r="CNX11" s="125"/>
      <c r="CNY11" s="125"/>
      <c r="CNZ11" s="125"/>
      <c r="COA11" s="125"/>
      <c r="COB11" s="125"/>
      <c r="COC11" s="125"/>
      <c r="COD11" s="125"/>
      <c r="COE11" s="125"/>
      <c r="COF11" s="125"/>
      <c r="COG11" s="125"/>
      <c r="COH11" s="125"/>
      <c r="COI11" s="125"/>
      <c r="COJ11" s="125"/>
      <c r="COK11" s="125"/>
      <c r="COL11" s="125"/>
      <c r="COM11" s="125"/>
      <c r="CON11" s="125"/>
      <c r="COO11" s="125"/>
      <c r="COP11" s="125"/>
      <c r="COQ11" s="125"/>
      <c r="COR11" s="125"/>
      <c r="COS11" s="125"/>
      <c r="COT11" s="125"/>
      <c r="COU11" s="125"/>
      <c r="COV11" s="125"/>
      <c r="COW11" s="125"/>
      <c r="COX11" s="125"/>
      <c r="COY11" s="125"/>
      <c r="COZ11" s="125"/>
      <c r="CPA11" s="125"/>
      <c r="CPB11" s="125"/>
      <c r="CPC11" s="125"/>
      <c r="CPD11" s="125"/>
      <c r="CPE11" s="125"/>
      <c r="CPF11" s="125"/>
      <c r="CPG11" s="125"/>
      <c r="CPH11" s="125"/>
      <c r="CPI11" s="125"/>
      <c r="CPJ11" s="125"/>
      <c r="CPK11" s="125"/>
      <c r="CPL11" s="125"/>
      <c r="CPM11" s="125"/>
      <c r="CPN11" s="125"/>
      <c r="CPO11" s="125"/>
      <c r="CPP11" s="125"/>
      <c r="CPQ11" s="125"/>
      <c r="CPR11" s="125"/>
      <c r="CPS11" s="125"/>
      <c r="CPT11" s="125"/>
      <c r="CPU11" s="125"/>
      <c r="CPV11" s="125"/>
      <c r="CPW11" s="125"/>
      <c r="CPX11" s="125"/>
      <c r="CPY11" s="125"/>
      <c r="CPZ11" s="125"/>
      <c r="CQA11" s="125"/>
      <c r="CQB11" s="125"/>
      <c r="CQC11" s="125"/>
      <c r="CQD11" s="125"/>
      <c r="CQE11" s="125"/>
      <c r="CQF11" s="125"/>
      <c r="CQG11" s="125"/>
      <c r="CQH11" s="125"/>
      <c r="CQI11" s="125"/>
      <c r="CQJ11" s="125"/>
      <c r="CQK11" s="125"/>
      <c r="CQL11" s="125"/>
      <c r="CQM11" s="125"/>
      <c r="CQN11" s="125"/>
      <c r="CQO11" s="125"/>
      <c r="CQP11" s="125"/>
      <c r="CQQ11" s="125"/>
      <c r="CQR11" s="125"/>
      <c r="CQS11" s="125"/>
      <c r="CQT11" s="125"/>
      <c r="CQU11" s="125"/>
      <c r="CQV11" s="125"/>
      <c r="CQW11" s="125"/>
      <c r="CQX11" s="125"/>
      <c r="CQY11" s="125"/>
      <c r="CQZ11" s="125"/>
      <c r="CRA11" s="125"/>
      <c r="CRB11" s="125"/>
      <c r="CRC11" s="125"/>
      <c r="CRD11" s="125"/>
      <c r="CRE11" s="125"/>
      <c r="CRF11" s="125"/>
      <c r="CRG11" s="125"/>
      <c r="CRH11" s="125"/>
      <c r="CRI11" s="125"/>
      <c r="CRJ11" s="125"/>
      <c r="CRK11" s="125"/>
      <c r="CRL11" s="125"/>
      <c r="CRM11" s="125"/>
      <c r="CRN11" s="125"/>
      <c r="CRO11" s="125"/>
      <c r="CRP11" s="125"/>
      <c r="CRQ11" s="125"/>
      <c r="CRR11" s="125"/>
      <c r="CRS11" s="125"/>
      <c r="CRT11" s="125"/>
      <c r="CRU11" s="125"/>
      <c r="CRV11" s="125"/>
      <c r="CRW11" s="125"/>
      <c r="CRX11" s="125"/>
      <c r="CRY11" s="125"/>
      <c r="CRZ11" s="125"/>
      <c r="CSA11" s="125"/>
      <c r="CSB11" s="125"/>
      <c r="CSC11" s="125"/>
      <c r="CSD11" s="125"/>
      <c r="CSE11" s="125"/>
      <c r="CSF11" s="125"/>
      <c r="CSG11" s="125"/>
      <c r="CSH11" s="125"/>
      <c r="CSI11" s="125"/>
      <c r="CSJ11" s="125"/>
      <c r="CSK11" s="125"/>
      <c r="CSL11" s="125"/>
      <c r="CSM11" s="125"/>
      <c r="CSN11" s="125"/>
      <c r="CSO11" s="125"/>
      <c r="CSP11" s="125"/>
      <c r="CSQ11" s="125"/>
      <c r="CSR11" s="125"/>
      <c r="CSS11" s="125"/>
      <c r="CST11" s="125"/>
      <c r="CSU11" s="125"/>
      <c r="CSV11" s="125"/>
      <c r="CSW11" s="125"/>
      <c r="CSX11" s="125"/>
      <c r="CSY11" s="125"/>
      <c r="CSZ11" s="125"/>
      <c r="CTA11" s="125"/>
      <c r="CTB11" s="125"/>
      <c r="CTC11" s="125"/>
      <c r="CTD11" s="125"/>
      <c r="CTE11" s="125"/>
      <c r="CTF11" s="125"/>
      <c r="CTG11" s="125"/>
      <c r="CTH11" s="125"/>
      <c r="CTI11" s="125"/>
      <c r="CTJ11" s="125"/>
      <c r="CTK11" s="125"/>
      <c r="CTL11" s="125"/>
      <c r="CTM11" s="125"/>
      <c r="CTN11" s="125"/>
      <c r="CTO11" s="125"/>
      <c r="CTP11" s="125"/>
      <c r="CTQ11" s="125"/>
      <c r="CTR11" s="125"/>
      <c r="CTS11" s="125"/>
      <c r="CTT11" s="125"/>
      <c r="CTU11" s="125"/>
      <c r="CTV11" s="125"/>
      <c r="CTW11" s="125"/>
      <c r="CTX11" s="125"/>
      <c r="CTY11" s="125"/>
      <c r="CTZ11" s="125"/>
      <c r="CUA11" s="125"/>
      <c r="CUB11" s="125"/>
      <c r="CUC11" s="125"/>
      <c r="CUD11" s="125"/>
      <c r="CUE11" s="125"/>
      <c r="CUF11" s="125"/>
      <c r="CUG11" s="125"/>
      <c r="CUH11" s="125"/>
      <c r="CUI11" s="125"/>
      <c r="CUJ11" s="125"/>
      <c r="CUK11" s="125"/>
      <c r="CUL11" s="125"/>
      <c r="CUM11" s="125"/>
      <c r="CUN11" s="125"/>
      <c r="CUO11" s="125"/>
      <c r="CUP11" s="125"/>
      <c r="CUQ11" s="125"/>
      <c r="CUR11" s="125"/>
      <c r="CUS11" s="125"/>
      <c r="CUT11" s="125"/>
      <c r="CUU11" s="125"/>
      <c r="CUV11" s="125"/>
      <c r="CUW11" s="125"/>
      <c r="CUX11" s="125"/>
      <c r="CUY11" s="125"/>
      <c r="CUZ11" s="125"/>
      <c r="CVA11" s="125"/>
      <c r="CVB11" s="125"/>
      <c r="CVC11" s="125"/>
      <c r="CVD11" s="125"/>
      <c r="CVE11" s="125"/>
      <c r="CVF11" s="125"/>
      <c r="CVG11" s="125"/>
      <c r="CVH11" s="125"/>
      <c r="CVI11" s="125"/>
      <c r="CVJ11" s="125"/>
      <c r="CVK11" s="125"/>
      <c r="CVL11" s="125"/>
      <c r="CVM11" s="125"/>
      <c r="CVN11" s="125"/>
      <c r="CVO11" s="125"/>
      <c r="CVP11" s="125"/>
      <c r="CVQ11" s="125"/>
      <c r="CVR11" s="125"/>
      <c r="CVS11" s="125"/>
      <c r="CVT11" s="125"/>
      <c r="CVU11" s="125"/>
      <c r="CVV11" s="125"/>
      <c r="CVW11" s="125"/>
      <c r="CVX11" s="125"/>
      <c r="CVY11" s="125"/>
      <c r="CVZ11" s="125"/>
      <c r="CWA11" s="125"/>
      <c r="CWB11" s="125"/>
      <c r="CWC11" s="125"/>
      <c r="CWD11" s="125"/>
      <c r="CWE11" s="125"/>
      <c r="CWF11" s="125"/>
      <c r="CWG11" s="125"/>
      <c r="CWH11" s="125"/>
      <c r="CWI11" s="125"/>
      <c r="CWJ11" s="125"/>
      <c r="CWK11" s="125"/>
      <c r="CWL11" s="125"/>
      <c r="CWM11" s="125"/>
      <c r="CWN11" s="125"/>
      <c r="CWO11" s="125"/>
      <c r="CWP11" s="125"/>
      <c r="CWQ11" s="125"/>
      <c r="CWR11" s="125"/>
      <c r="CWS11" s="125"/>
      <c r="CWT11" s="125"/>
      <c r="CWU11" s="125"/>
      <c r="CWV11" s="125"/>
      <c r="CWW11" s="125"/>
      <c r="CWX11" s="125"/>
      <c r="CWY11" s="125"/>
      <c r="CWZ11" s="125"/>
      <c r="CXA11" s="125"/>
      <c r="CXB11" s="125"/>
      <c r="CXC11" s="125"/>
      <c r="CXD11" s="125"/>
      <c r="CXE11" s="125"/>
      <c r="CXF11" s="125"/>
      <c r="CXG11" s="125"/>
      <c r="CXH11" s="125"/>
      <c r="CXI11" s="125"/>
      <c r="CXJ11" s="125"/>
      <c r="CXK11" s="125"/>
      <c r="CXL11" s="125"/>
      <c r="CXM11" s="125"/>
      <c r="CXN11" s="125"/>
      <c r="CXO11" s="125"/>
      <c r="CXP11" s="125"/>
      <c r="CXQ11" s="125"/>
      <c r="CXR11" s="125"/>
      <c r="CXS11" s="125"/>
      <c r="CXT11" s="125"/>
      <c r="CXU11" s="125"/>
      <c r="CXV11" s="125"/>
      <c r="CXW11" s="125"/>
      <c r="CXX11" s="125"/>
      <c r="CXY11" s="125"/>
      <c r="CXZ11" s="125"/>
      <c r="CYA11" s="125"/>
      <c r="CYB11" s="125"/>
      <c r="CYC11" s="125"/>
      <c r="CYD11" s="125"/>
      <c r="CYE11" s="125"/>
      <c r="CYF11" s="125"/>
      <c r="CYG11" s="125"/>
      <c r="CYH11" s="125"/>
      <c r="CYI11" s="125"/>
      <c r="CYJ11" s="125"/>
      <c r="CYK11" s="125"/>
      <c r="CYL11" s="125"/>
      <c r="CYM11" s="125"/>
      <c r="CYN11" s="125"/>
      <c r="CYO11" s="125"/>
      <c r="CYP11" s="125"/>
      <c r="CYQ11" s="125"/>
      <c r="CYR11" s="125"/>
      <c r="CYS11" s="125"/>
      <c r="CYT11" s="125"/>
      <c r="CYU11" s="125"/>
      <c r="CYV11" s="125"/>
      <c r="CYW11" s="125"/>
      <c r="CYX11" s="125"/>
      <c r="CYY11" s="125"/>
      <c r="CYZ11" s="125"/>
      <c r="CZA11" s="125"/>
      <c r="CZB11" s="125"/>
      <c r="CZC11" s="125"/>
      <c r="CZD11" s="125"/>
      <c r="CZE11" s="125"/>
      <c r="CZF11" s="125"/>
      <c r="CZG11" s="125"/>
      <c r="CZH11" s="125"/>
      <c r="CZI11" s="125"/>
      <c r="CZJ11" s="125"/>
      <c r="CZK11" s="125"/>
      <c r="CZL11" s="125"/>
      <c r="CZM11" s="125"/>
      <c r="CZN11" s="125"/>
      <c r="CZO11" s="125"/>
      <c r="CZP11" s="125"/>
      <c r="CZQ11" s="125"/>
      <c r="CZR11" s="125"/>
      <c r="CZS11" s="125"/>
      <c r="CZT11" s="125"/>
      <c r="CZU11" s="125"/>
      <c r="CZV11" s="125"/>
      <c r="CZW11" s="125"/>
      <c r="CZX11" s="125"/>
      <c r="CZY11" s="125"/>
      <c r="CZZ11" s="125"/>
      <c r="DAA11" s="125"/>
      <c r="DAB11" s="125"/>
      <c r="DAC11" s="125"/>
      <c r="DAD11" s="125"/>
      <c r="DAE11" s="125"/>
      <c r="DAF11" s="125"/>
      <c r="DAG11" s="125"/>
      <c r="DAH11" s="125"/>
      <c r="DAI11" s="125"/>
      <c r="DAJ11" s="125"/>
      <c r="DAK11" s="125"/>
      <c r="DAL11" s="125"/>
      <c r="DAM11" s="125"/>
      <c r="DAN11" s="125"/>
      <c r="DAO11" s="125"/>
      <c r="DAP11" s="125"/>
      <c r="DAQ11" s="125"/>
      <c r="DAR11" s="125"/>
      <c r="DAS11" s="125"/>
      <c r="DAT11" s="125"/>
      <c r="DAU11" s="125"/>
      <c r="DAV11" s="125"/>
      <c r="DAW11" s="125"/>
      <c r="DAX11" s="125"/>
      <c r="DAY11" s="125"/>
      <c r="DAZ11" s="125"/>
      <c r="DBA11" s="125"/>
      <c r="DBB11" s="125"/>
      <c r="DBC11" s="125"/>
      <c r="DBD11" s="125"/>
      <c r="DBE11" s="125"/>
      <c r="DBF11" s="125"/>
      <c r="DBG11" s="125"/>
      <c r="DBH11" s="125"/>
      <c r="DBI11" s="125"/>
      <c r="DBJ11" s="125"/>
      <c r="DBK11" s="125"/>
      <c r="DBL11" s="125"/>
      <c r="DBM11" s="125"/>
      <c r="DBN11" s="125"/>
      <c r="DBO11" s="125"/>
      <c r="DBP11" s="125"/>
      <c r="DBQ11" s="125"/>
      <c r="DBR11" s="125"/>
      <c r="DBS11" s="125"/>
      <c r="DBT11" s="125"/>
      <c r="DBU11" s="125"/>
      <c r="DBV11" s="125"/>
      <c r="DBW11" s="125"/>
      <c r="DBX11" s="125"/>
      <c r="DBY11" s="125"/>
      <c r="DBZ11" s="125"/>
      <c r="DCA11" s="125"/>
      <c r="DCB11" s="125"/>
      <c r="DCC11" s="125"/>
      <c r="DCD11" s="125"/>
      <c r="DCE11" s="125"/>
      <c r="DCF11" s="125"/>
      <c r="DCG11" s="125"/>
      <c r="DCH11" s="125"/>
      <c r="DCI11" s="125"/>
      <c r="DCJ11" s="125"/>
      <c r="DCK11" s="125"/>
      <c r="DCL11" s="125"/>
      <c r="DCM11" s="125"/>
      <c r="DCN11" s="125"/>
      <c r="DCO11" s="125"/>
      <c r="DCP11" s="125"/>
      <c r="DCQ11" s="125"/>
      <c r="DCR11" s="125"/>
      <c r="DCS11" s="125"/>
      <c r="DCT11" s="125"/>
      <c r="DCU11" s="125"/>
      <c r="DCV11" s="125"/>
      <c r="DCW11" s="125"/>
      <c r="DCX11" s="125"/>
      <c r="DCY11" s="125"/>
      <c r="DCZ11" s="125"/>
      <c r="DDA11" s="125"/>
      <c r="DDB11" s="125"/>
      <c r="DDC11" s="125"/>
      <c r="DDD11" s="125"/>
      <c r="DDE11" s="125"/>
      <c r="DDF11" s="125"/>
      <c r="DDG11" s="125"/>
      <c r="DDH11" s="125"/>
      <c r="DDI11" s="125"/>
      <c r="DDJ11" s="125"/>
      <c r="DDK11" s="125"/>
      <c r="DDL11" s="125"/>
      <c r="DDM11" s="125"/>
      <c r="DDN11" s="125"/>
      <c r="DDO11" s="125"/>
      <c r="DDP11" s="125"/>
      <c r="DDQ11" s="125"/>
      <c r="DDR11" s="125"/>
      <c r="DDS11" s="125"/>
      <c r="DDT11" s="125"/>
      <c r="DDU11" s="125"/>
      <c r="DDV11" s="125"/>
      <c r="DDW11" s="125"/>
      <c r="DDX11" s="125"/>
      <c r="DDY11" s="125"/>
      <c r="DDZ11" s="125"/>
      <c r="DEA11" s="125"/>
      <c r="DEB11" s="125"/>
      <c r="DEC11" s="125"/>
      <c r="DED11" s="125"/>
      <c r="DEE11" s="125"/>
      <c r="DEF11" s="125"/>
      <c r="DEG11" s="125"/>
      <c r="DEH11" s="125"/>
      <c r="DEI11" s="125"/>
      <c r="DEJ11" s="125"/>
      <c r="DEK11" s="125"/>
      <c r="DEL11" s="125"/>
      <c r="DEM11" s="125"/>
      <c r="DEN11" s="125"/>
      <c r="DEO11" s="125"/>
      <c r="DEP11" s="125"/>
      <c r="DEQ11" s="125"/>
      <c r="DER11" s="125"/>
      <c r="DES11" s="125"/>
      <c r="DET11" s="125"/>
      <c r="DEU11" s="125"/>
      <c r="DEV11" s="125"/>
      <c r="DEW11" s="125"/>
      <c r="DEX11" s="125"/>
      <c r="DEY11" s="125"/>
      <c r="DEZ11" s="125"/>
      <c r="DFA11" s="125"/>
      <c r="DFB11" s="125"/>
      <c r="DFC11" s="125"/>
      <c r="DFD11" s="125"/>
      <c r="DFE11" s="125"/>
      <c r="DFF11" s="125"/>
      <c r="DFG11" s="125"/>
      <c r="DFH11" s="125"/>
      <c r="DFI11" s="125"/>
      <c r="DFJ11" s="125"/>
      <c r="DFK11" s="125"/>
      <c r="DFL11" s="125"/>
      <c r="DFM11" s="125"/>
      <c r="DFN11" s="125"/>
      <c r="DFO11" s="125"/>
      <c r="DFP11" s="125"/>
      <c r="DFQ11" s="125"/>
      <c r="DFR11" s="125"/>
      <c r="DFS11" s="125"/>
      <c r="DFT11" s="125"/>
      <c r="DFU11" s="125"/>
      <c r="DFV11" s="125"/>
      <c r="DFW11" s="125"/>
      <c r="DFX11" s="125"/>
      <c r="DFY11" s="125"/>
      <c r="DFZ11" s="125"/>
      <c r="DGA11" s="125"/>
      <c r="DGB11" s="125"/>
      <c r="DGC11" s="125"/>
      <c r="DGD11" s="125"/>
      <c r="DGE11" s="125"/>
      <c r="DGF11" s="125"/>
      <c r="DGG11" s="125"/>
      <c r="DGH11" s="125"/>
      <c r="DGI11" s="125"/>
      <c r="DGJ11" s="125"/>
      <c r="DGK11" s="125"/>
      <c r="DGL11" s="125"/>
      <c r="DGM11" s="125"/>
      <c r="DGN11" s="125"/>
      <c r="DGO11" s="125"/>
      <c r="DGP11" s="125"/>
      <c r="DGQ11" s="125"/>
      <c r="DGR11" s="125"/>
      <c r="DGS11" s="125"/>
      <c r="DGT11" s="125"/>
      <c r="DGU11" s="125"/>
      <c r="DGV11" s="125"/>
      <c r="DGW11" s="125"/>
      <c r="DGX11" s="125"/>
      <c r="DGY11" s="125"/>
      <c r="DGZ11" s="125"/>
      <c r="DHA11" s="125"/>
      <c r="DHB11" s="125"/>
      <c r="DHC11" s="125"/>
      <c r="DHD11" s="125"/>
      <c r="DHE11" s="125"/>
      <c r="DHF11" s="125"/>
      <c r="DHG11" s="125"/>
      <c r="DHH11" s="125"/>
      <c r="DHI11" s="125"/>
      <c r="DHJ11" s="125"/>
      <c r="DHK11" s="125"/>
      <c r="DHL11" s="125"/>
      <c r="DHM11" s="125"/>
      <c r="DHN11" s="125"/>
      <c r="DHO11" s="125"/>
      <c r="DHP11" s="125"/>
      <c r="DHQ11" s="125"/>
      <c r="DHR11" s="125"/>
      <c r="DHS11" s="125"/>
      <c r="DHT11" s="125"/>
      <c r="DHU11" s="125"/>
      <c r="DHV11" s="125"/>
      <c r="DHW11" s="125"/>
      <c r="DHX11" s="125"/>
      <c r="DHY11" s="125"/>
      <c r="DHZ11" s="125"/>
      <c r="DIA11" s="125"/>
      <c r="DIB11" s="125"/>
      <c r="DIC11" s="125"/>
      <c r="DID11" s="125"/>
      <c r="DIE11" s="125"/>
      <c r="DIF11" s="125"/>
      <c r="DIG11" s="125"/>
      <c r="DIH11" s="125"/>
      <c r="DII11" s="125"/>
      <c r="DIJ11" s="125"/>
      <c r="DIK11" s="125"/>
      <c r="DIL11" s="125"/>
      <c r="DIM11" s="125"/>
      <c r="DIN11" s="125"/>
      <c r="DIO11" s="125"/>
      <c r="DIP11" s="125"/>
      <c r="DIQ11" s="125"/>
      <c r="DIR11" s="125"/>
      <c r="DIS11" s="125"/>
      <c r="DIT11" s="125"/>
      <c r="DIU11" s="125"/>
      <c r="DIV11" s="125"/>
      <c r="DIW11" s="125"/>
      <c r="DIX11" s="125"/>
      <c r="DIY11" s="125"/>
      <c r="DIZ11" s="125"/>
      <c r="DJA11" s="125"/>
      <c r="DJB11" s="125"/>
      <c r="DJC11" s="125"/>
      <c r="DJD11" s="125"/>
      <c r="DJE11" s="125"/>
      <c r="DJF11" s="125"/>
      <c r="DJG11" s="125"/>
      <c r="DJH11" s="125"/>
      <c r="DJI11" s="125"/>
      <c r="DJJ11" s="125"/>
      <c r="DJK11" s="125"/>
      <c r="DJL11" s="125"/>
      <c r="DJM11" s="125"/>
      <c r="DJN11" s="125"/>
      <c r="DJO11" s="125"/>
      <c r="DJP11" s="125"/>
      <c r="DJQ11" s="125"/>
      <c r="DJR11" s="125"/>
      <c r="DJS11" s="125"/>
      <c r="DJT11" s="125"/>
      <c r="DJU11" s="125"/>
      <c r="DJV11" s="125"/>
      <c r="DJW11" s="125"/>
      <c r="DJX11" s="125"/>
      <c r="DJY11" s="125"/>
      <c r="DJZ11" s="125"/>
      <c r="DKA11" s="125"/>
      <c r="DKB11" s="125"/>
      <c r="DKC11" s="125"/>
      <c r="DKD11" s="125"/>
      <c r="DKE11" s="125"/>
      <c r="DKF11" s="125"/>
      <c r="DKG11" s="125"/>
      <c r="DKH11" s="125"/>
      <c r="DKI11" s="125"/>
      <c r="DKJ11" s="125"/>
      <c r="DKK11" s="125"/>
      <c r="DKL11" s="125"/>
      <c r="DKM11" s="125"/>
      <c r="DKN11" s="125"/>
      <c r="DKO11" s="125"/>
      <c r="DKP11" s="125"/>
      <c r="DKQ11" s="125"/>
      <c r="DKR11" s="125"/>
      <c r="DKS11" s="125"/>
      <c r="DKT11" s="125"/>
      <c r="DKU11" s="125"/>
      <c r="DKV11" s="125"/>
      <c r="DKW11" s="125"/>
      <c r="DKX11" s="125"/>
      <c r="DKY11" s="125"/>
      <c r="DKZ11" s="125"/>
      <c r="DLA11" s="125"/>
      <c r="DLB11" s="125"/>
      <c r="DLC11" s="125"/>
      <c r="DLD11" s="125"/>
      <c r="DLE11" s="125"/>
      <c r="DLF11" s="125"/>
      <c r="DLG11" s="125"/>
      <c r="DLH11" s="125"/>
      <c r="DLI11" s="125"/>
      <c r="DLJ11" s="125"/>
      <c r="DLK11" s="125"/>
      <c r="DLL11" s="125"/>
      <c r="DLM11" s="125"/>
      <c r="DLN11" s="125"/>
      <c r="DLO11" s="125"/>
      <c r="DLP11" s="125"/>
      <c r="DLQ11" s="125"/>
      <c r="DLR11" s="125"/>
      <c r="DLS11" s="125"/>
      <c r="DLT11" s="125"/>
      <c r="DLU11" s="125"/>
      <c r="DLV11" s="125"/>
      <c r="DLW11" s="125"/>
      <c r="DLX11" s="125"/>
      <c r="DLY11" s="125"/>
      <c r="DLZ11" s="125"/>
      <c r="DMA11" s="125"/>
      <c r="DMB11" s="125"/>
      <c r="DMC11" s="125"/>
      <c r="DMD11" s="125"/>
      <c r="DME11" s="125"/>
      <c r="DMF11" s="125"/>
      <c r="DMG11" s="125"/>
      <c r="DMH11" s="125"/>
      <c r="DMI11" s="125"/>
      <c r="DMJ11" s="125"/>
      <c r="DMK11" s="125"/>
      <c r="DML11" s="125"/>
      <c r="DMM11" s="125"/>
      <c r="DMN11" s="125"/>
      <c r="DMO11" s="125"/>
      <c r="DMP11" s="125"/>
      <c r="DMQ11" s="125"/>
      <c r="DMR11" s="125"/>
      <c r="DMS11" s="125"/>
      <c r="DMT11" s="125"/>
      <c r="DMU11" s="125"/>
      <c r="DMV11" s="125"/>
      <c r="DMW11" s="125"/>
      <c r="DMX11" s="125"/>
      <c r="DMY11" s="125"/>
      <c r="DMZ11" s="125"/>
      <c r="DNA11" s="125"/>
      <c r="DNB11" s="125"/>
      <c r="DNC11" s="125"/>
      <c r="DND11" s="125"/>
      <c r="DNE11" s="125"/>
      <c r="DNF11" s="125"/>
      <c r="DNG11" s="125"/>
      <c r="DNH11" s="125"/>
      <c r="DNI11" s="125"/>
      <c r="DNJ11" s="125"/>
      <c r="DNK11" s="125"/>
      <c r="DNL11" s="125"/>
      <c r="DNM11" s="125"/>
      <c r="DNN11" s="125"/>
      <c r="DNO11" s="125"/>
      <c r="DNP11" s="125"/>
      <c r="DNQ11" s="125"/>
      <c r="DNR11" s="125"/>
      <c r="DNS11" s="125"/>
      <c r="DNT11" s="125"/>
      <c r="DNU11" s="125"/>
      <c r="DNV11" s="125"/>
      <c r="DNW11" s="125"/>
      <c r="DNX11" s="125"/>
      <c r="DNY11" s="125"/>
      <c r="DNZ11" s="125"/>
      <c r="DOA11" s="125"/>
      <c r="DOB11" s="125"/>
      <c r="DOC11" s="125"/>
      <c r="DOD11" s="125"/>
      <c r="DOE11" s="125"/>
      <c r="DOF11" s="125"/>
      <c r="DOG11" s="125"/>
      <c r="DOH11" s="125"/>
      <c r="DOI11" s="125"/>
      <c r="DOJ11" s="125"/>
      <c r="DOK11" s="125"/>
      <c r="DOL11" s="125"/>
      <c r="DOM11" s="125"/>
      <c r="DON11" s="125"/>
      <c r="DOO11" s="125"/>
      <c r="DOP11" s="125"/>
      <c r="DOQ11" s="125"/>
      <c r="DOR11" s="125"/>
      <c r="DOS11" s="125"/>
      <c r="DOT11" s="125"/>
      <c r="DOU11" s="125"/>
      <c r="DOV11" s="125"/>
      <c r="DOW11" s="125"/>
      <c r="DOX11" s="125"/>
      <c r="DOY11" s="125"/>
      <c r="DOZ11" s="125"/>
      <c r="DPA11" s="125"/>
      <c r="DPB11" s="125"/>
      <c r="DPC11" s="125"/>
      <c r="DPD11" s="125"/>
      <c r="DPE11" s="125"/>
      <c r="DPF11" s="125"/>
      <c r="DPG11" s="125"/>
      <c r="DPH11" s="125"/>
      <c r="DPI11" s="125"/>
      <c r="DPJ11" s="125"/>
      <c r="DPK11" s="125"/>
      <c r="DPL11" s="125"/>
      <c r="DPM11" s="125"/>
      <c r="DPN11" s="125"/>
      <c r="DPO11" s="125"/>
      <c r="DPP11" s="125"/>
      <c r="DPQ11" s="125"/>
      <c r="DPR11" s="125"/>
      <c r="DPS11" s="125"/>
      <c r="DPT11" s="125"/>
      <c r="DPU11" s="125"/>
      <c r="DPV11" s="125"/>
      <c r="DPW11" s="125"/>
      <c r="DPX11" s="125"/>
      <c r="DPY11" s="125"/>
      <c r="DPZ11" s="125"/>
      <c r="DQA11" s="125"/>
      <c r="DQB11" s="125"/>
      <c r="DQC11" s="125"/>
      <c r="DQD11" s="125"/>
      <c r="DQE11" s="125"/>
      <c r="DQF11" s="125"/>
      <c r="DQG11" s="125"/>
      <c r="DQH11" s="125"/>
      <c r="DQI11" s="125"/>
      <c r="DQJ11" s="125"/>
      <c r="DQK11" s="125"/>
      <c r="DQL11" s="125"/>
      <c r="DQM11" s="125"/>
      <c r="DQN11" s="125"/>
      <c r="DQO11" s="125"/>
      <c r="DQP11" s="125"/>
      <c r="DQQ11" s="125"/>
      <c r="DQR11" s="125"/>
      <c r="DQS11" s="125"/>
      <c r="DQT11" s="125"/>
      <c r="DQU11" s="125"/>
      <c r="DQV11" s="125"/>
      <c r="DQW11" s="125"/>
      <c r="DQX11" s="125"/>
      <c r="DQY11" s="125"/>
      <c r="DQZ11" s="125"/>
      <c r="DRA11" s="125"/>
      <c r="DRB11" s="125"/>
      <c r="DRC11" s="125"/>
      <c r="DRD11" s="125"/>
      <c r="DRE11" s="125"/>
      <c r="DRF11" s="125"/>
      <c r="DRG11" s="125"/>
      <c r="DRH11" s="125"/>
      <c r="DRI11" s="125"/>
      <c r="DRJ11" s="125"/>
      <c r="DRK11" s="125"/>
      <c r="DRL11" s="125"/>
      <c r="DRM11" s="125"/>
      <c r="DRN11" s="125"/>
      <c r="DRO11" s="125"/>
      <c r="DRP11" s="125"/>
      <c r="DRQ11" s="125"/>
      <c r="DRR11" s="125"/>
      <c r="DRS11" s="125"/>
      <c r="DRT11" s="125"/>
      <c r="DRU11" s="125"/>
      <c r="DRV11" s="125"/>
      <c r="DRW11" s="125"/>
      <c r="DRX11" s="125"/>
      <c r="DRY11" s="125"/>
      <c r="DRZ11" s="125"/>
      <c r="DSA11" s="125"/>
      <c r="DSB11" s="125"/>
      <c r="DSC11" s="125"/>
      <c r="DSD11" s="125"/>
      <c r="DSE11" s="125"/>
      <c r="DSF11" s="125"/>
      <c r="DSG11" s="125"/>
      <c r="DSH11" s="125"/>
      <c r="DSI11" s="125"/>
      <c r="DSJ11" s="125"/>
      <c r="DSK11" s="125"/>
      <c r="DSL11" s="125"/>
      <c r="DSM11" s="125"/>
      <c r="DSN11" s="125"/>
      <c r="DSO11" s="125"/>
      <c r="DSP11" s="125"/>
      <c r="DSQ11" s="125"/>
      <c r="DSR11" s="125"/>
      <c r="DSS11" s="125"/>
      <c r="DST11" s="125"/>
      <c r="DSU11" s="125"/>
      <c r="DSV11" s="125"/>
      <c r="DSW11" s="125"/>
      <c r="DSX11" s="125"/>
      <c r="DSY11" s="125"/>
      <c r="DSZ11" s="125"/>
      <c r="DTA11" s="125"/>
      <c r="DTB11" s="125"/>
      <c r="DTC11" s="125"/>
      <c r="DTD11" s="125"/>
      <c r="DTE11" s="125"/>
      <c r="DTF11" s="125"/>
      <c r="DTG11" s="125"/>
      <c r="DTH11" s="125"/>
      <c r="DTI11" s="125"/>
      <c r="DTJ11" s="125"/>
      <c r="DTK11" s="125"/>
      <c r="DTL11" s="125"/>
      <c r="DTM11" s="125"/>
      <c r="DTN11" s="125"/>
      <c r="DTO11" s="125"/>
      <c r="DTP11" s="125"/>
      <c r="DTQ11" s="125"/>
      <c r="DTR11" s="125"/>
      <c r="DTS11" s="125"/>
      <c r="DTT11" s="125"/>
      <c r="DTU11" s="125"/>
      <c r="DTV11" s="125"/>
      <c r="DTW11" s="125"/>
      <c r="DTX11" s="125"/>
      <c r="DTY11" s="125"/>
      <c r="DTZ11" s="125"/>
      <c r="DUA11" s="125"/>
      <c r="DUB11" s="125"/>
      <c r="DUC11" s="125"/>
      <c r="DUD11" s="125"/>
      <c r="DUE11" s="125"/>
      <c r="DUF11" s="125"/>
      <c r="DUG11" s="125"/>
      <c r="DUH11" s="125"/>
      <c r="DUI11" s="125"/>
      <c r="DUJ11" s="125"/>
      <c r="DUK11" s="125"/>
      <c r="DUL11" s="125"/>
      <c r="DUM11" s="125"/>
      <c r="DUN11" s="125"/>
      <c r="DUO11" s="125"/>
      <c r="DUP11" s="125"/>
      <c r="DUQ11" s="125"/>
      <c r="DUR11" s="125"/>
      <c r="DUS11" s="125"/>
      <c r="DUT11" s="125"/>
      <c r="DUU11" s="125"/>
      <c r="DUV11" s="125"/>
      <c r="DUW11" s="125"/>
      <c r="DUX11" s="125"/>
      <c r="DUY11" s="125"/>
      <c r="DUZ11" s="125"/>
      <c r="DVA11" s="125"/>
      <c r="DVB11" s="125"/>
      <c r="DVC11" s="125"/>
      <c r="DVD11" s="125"/>
      <c r="DVE11" s="125"/>
      <c r="DVF11" s="125"/>
      <c r="DVG11" s="125"/>
      <c r="DVH11" s="125"/>
      <c r="DVI11" s="125"/>
      <c r="DVJ11" s="125"/>
      <c r="DVK11" s="125"/>
      <c r="DVL11" s="125"/>
      <c r="DVM11" s="125"/>
      <c r="DVN11" s="125"/>
      <c r="DVO11" s="125"/>
      <c r="DVP11" s="125"/>
      <c r="DVQ11" s="125"/>
      <c r="DVR11" s="125"/>
      <c r="DVS11" s="125"/>
      <c r="DVT11" s="125"/>
      <c r="DVU11" s="125"/>
      <c r="DVV11" s="125"/>
      <c r="DVW11" s="125"/>
      <c r="DVX11" s="125"/>
      <c r="DVY11" s="125"/>
      <c r="DVZ11" s="125"/>
      <c r="DWA11" s="125"/>
      <c r="DWB11" s="125"/>
      <c r="DWC11" s="125"/>
      <c r="DWD11" s="125"/>
      <c r="DWE11" s="125"/>
      <c r="DWF11" s="125"/>
      <c r="DWG11" s="125"/>
      <c r="DWH11" s="125"/>
      <c r="DWI11" s="125"/>
      <c r="DWJ11" s="125"/>
      <c r="DWK11" s="125"/>
      <c r="DWL11" s="125"/>
      <c r="DWM11" s="125"/>
      <c r="DWN11" s="125"/>
      <c r="DWO11" s="125"/>
      <c r="DWP11" s="125"/>
      <c r="DWQ11" s="125"/>
      <c r="DWR11" s="125"/>
      <c r="DWS11" s="125"/>
      <c r="DWT11" s="125"/>
      <c r="DWU11" s="125"/>
      <c r="DWV11" s="125"/>
      <c r="DWW11" s="125"/>
      <c r="DWX11" s="125"/>
      <c r="DWY11" s="125"/>
      <c r="DWZ11" s="125"/>
      <c r="DXA11" s="125"/>
      <c r="DXB11" s="125"/>
      <c r="DXC11" s="125"/>
      <c r="DXD11" s="125"/>
      <c r="DXE11" s="125"/>
      <c r="DXF11" s="125"/>
      <c r="DXG11" s="125"/>
      <c r="DXH11" s="125"/>
      <c r="DXI11" s="125"/>
      <c r="DXJ11" s="125"/>
      <c r="DXK11" s="125"/>
      <c r="DXL11" s="125"/>
      <c r="DXM11" s="125"/>
      <c r="DXN11" s="125"/>
      <c r="DXO11" s="125"/>
      <c r="DXP11" s="125"/>
      <c r="DXQ11" s="125"/>
      <c r="DXR11" s="125"/>
      <c r="DXS11" s="125"/>
      <c r="DXT11" s="125"/>
      <c r="DXU11" s="125"/>
      <c r="DXV11" s="125"/>
      <c r="DXW11" s="125"/>
      <c r="DXX11" s="125"/>
      <c r="DXY11" s="125"/>
      <c r="DXZ11" s="125"/>
      <c r="DYA11" s="125"/>
      <c r="DYB11" s="125"/>
      <c r="DYC11" s="125"/>
      <c r="DYD11" s="125"/>
      <c r="DYE11" s="125"/>
      <c r="DYF11" s="125"/>
      <c r="DYG11" s="125"/>
      <c r="DYH11" s="125"/>
      <c r="DYI11" s="125"/>
      <c r="DYJ11" s="125"/>
      <c r="DYK11" s="125"/>
      <c r="DYL11" s="125"/>
      <c r="DYM11" s="125"/>
      <c r="DYN11" s="125"/>
      <c r="DYO11" s="125"/>
      <c r="DYP11" s="125"/>
      <c r="DYQ11" s="125"/>
      <c r="DYR11" s="125"/>
      <c r="DYS11" s="125"/>
      <c r="DYT11" s="125"/>
      <c r="DYU11" s="125"/>
      <c r="DYV11" s="125"/>
      <c r="DYW11" s="125"/>
      <c r="DYX11" s="125"/>
      <c r="DYY11" s="125"/>
      <c r="DYZ11" s="125"/>
      <c r="DZA11" s="125"/>
      <c r="DZB11" s="125"/>
      <c r="DZC11" s="125"/>
      <c r="DZD11" s="125"/>
      <c r="DZE11" s="125"/>
      <c r="DZF11" s="125"/>
      <c r="DZG11" s="125"/>
      <c r="DZH11" s="125"/>
      <c r="DZI11" s="125"/>
      <c r="DZJ11" s="125"/>
      <c r="DZK11" s="125"/>
      <c r="DZL11" s="125"/>
      <c r="DZM11" s="125"/>
      <c r="DZN11" s="125"/>
      <c r="DZO11" s="125"/>
      <c r="DZP11" s="125"/>
      <c r="DZQ11" s="125"/>
      <c r="DZR11" s="125"/>
      <c r="DZS11" s="125"/>
      <c r="DZT11" s="125"/>
      <c r="DZU11" s="125"/>
      <c r="DZV11" s="125"/>
      <c r="DZW11" s="125"/>
      <c r="DZX11" s="125"/>
      <c r="DZY11" s="125"/>
      <c r="DZZ11" s="125"/>
      <c r="EAA11" s="125"/>
      <c r="EAB11" s="125"/>
      <c r="EAC11" s="125"/>
      <c r="EAD11" s="125"/>
      <c r="EAE11" s="125"/>
      <c r="EAF11" s="125"/>
      <c r="EAG11" s="125"/>
      <c r="EAH11" s="125"/>
      <c r="EAI11" s="125"/>
      <c r="EAJ11" s="125"/>
      <c r="EAK11" s="125"/>
      <c r="EAL11" s="125"/>
      <c r="EAM11" s="125"/>
      <c r="EAN11" s="125"/>
      <c r="EAO11" s="125"/>
      <c r="EAP11" s="125"/>
      <c r="EAQ11" s="125"/>
      <c r="EAR11" s="125"/>
      <c r="EAS11" s="125"/>
      <c r="EAT11" s="125"/>
      <c r="EAU11" s="125"/>
      <c r="EAV11" s="125"/>
      <c r="EAW11" s="125"/>
      <c r="EAX11" s="125"/>
      <c r="EAY11" s="125"/>
      <c r="EAZ11" s="125"/>
      <c r="EBA11" s="125"/>
      <c r="EBB11" s="125"/>
      <c r="EBC11" s="125"/>
      <c r="EBD11" s="125"/>
      <c r="EBE11" s="125"/>
      <c r="EBF11" s="125"/>
      <c r="EBG11" s="125"/>
      <c r="EBH11" s="125"/>
      <c r="EBI11" s="125"/>
      <c r="EBJ11" s="125"/>
      <c r="EBK11" s="125"/>
      <c r="EBL11" s="125"/>
      <c r="EBM11" s="125"/>
      <c r="EBN11" s="125"/>
      <c r="EBO11" s="125"/>
      <c r="EBP11" s="125"/>
      <c r="EBQ11" s="125"/>
      <c r="EBR11" s="125"/>
      <c r="EBS11" s="125"/>
      <c r="EBT11" s="125"/>
      <c r="EBU11" s="125"/>
      <c r="EBV11" s="125"/>
      <c r="EBW11" s="125"/>
      <c r="EBX11" s="125"/>
      <c r="EBY11" s="125"/>
      <c r="EBZ11" s="125"/>
      <c r="ECA11" s="125"/>
      <c r="ECB11" s="125"/>
      <c r="ECC11" s="125"/>
      <c r="ECD11" s="125"/>
      <c r="ECE11" s="125"/>
      <c r="ECF11" s="125"/>
      <c r="ECG11" s="125"/>
      <c r="ECH11" s="125"/>
      <c r="ECI11" s="125"/>
      <c r="ECJ11" s="125"/>
      <c r="ECK11" s="125"/>
      <c r="ECL11" s="125"/>
      <c r="ECM11" s="125"/>
      <c r="ECN11" s="125"/>
      <c r="ECO11" s="125"/>
      <c r="ECP11" s="125"/>
      <c r="ECQ11" s="125"/>
      <c r="ECR11" s="125"/>
      <c r="ECS11" s="125"/>
      <c r="ECT11" s="125"/>
      <c r="ECU11" s="125"/>
      <c r="ECV11" s="125"/>
      <c r="ECW11" s="125"/>
      <c r="ECX11" s="125"/>
      <c r="ECY11" s="125"/>
      <c r="ECZ11" s="125"/>
      <c r="EDA11" s="125"/>
      <c r="EDB11" s="125"/>
      <c r="EDC11" s="125"/>
      <c r="EDD11" s="125"/>
      <c r="EDE11" s="125"/>
      <c r="EDF11" s="125"/>
      <c r="EDG11" s="125"/>
      <c r="EDH11" s="125"/>
      <c r="EDI11" s="125"/>
      <c r="EDJ11" s="125"/>
      <c r="EDK11" s="125"/>
      <c r="EDL11" s="125"/>
      <c r="EDM11" s="125"/>
      <c r="EDN11" s="125"/>
      <c r="EDO11" s="125"/>
      <c r="EDP11" s="125"/>
      <c r="EDQ11" s="125"/>
      <c r="EDR11" s="125"/>
      <c r="EDS11" s="125"/>
      <c r="EDT11" s="125"/>
      <c r="EDU11" s="125"/>
      <c r="EDV11" s="125"/>
      <c r="EDW11" s="125"/>
      <c r="EDX11" s="125"/>
      <c r="EDY11" s="125"/>
      <c r="EDZ11" s="125"/>
      <c r="EEA11" s="125"/>
      <c r="EEB11" s="125"/>
      <c r="EEC11" s="125"/>
      <c r="EED11" s="125"/>
      <c r="EEE11" s="125"/>
      <c r="EEF11" s="125"/>
      <c r="EEG11" s="125"/>
      <c r="EEH11" s="125"/>
      <c r="EEI11" s="125"/>
      <c r="EEJ11" s="125"/>
      <c r="EEK11" s="125"/>
      <c r="EEL11" s="125"/>
      <c r="EEM11" s="125"/>
      <c r="EEN11" s="125"/>
      <c r="EEO11" s="125"/>
      <c r="EEP11" s="125"/>
      <c r="EEQ11" s="125"/>
      <c r="EER11" s="125"/>
      <c r="EES11" s="125"/>
      <c r="EET11" s="125"/>
      <c r="EEU11" s="125"/>
      <c r="EEV11" s="125"/>
      <c r="EEW11" s="125"/>
      <c r="EEX11" s="125"/>
      <c r="EEY11" s="125"/>
      <c r="EEZ11" s="125"/>
      <c r="EFA11" s="125"/>
      <c r="EFB11" s="125"/>
      <c r="EFC11" s="125"/>
      <c r="EFD11" s="125"/>
      <c r="EFE11" s="125"/>
      <c r="EFF11" s="125"/>
      <c r="EFG11" s="125"/>
      <c r="EFH11" s="125"/>
      <c r="EFI11" s="125"/>
      <c r="EFJ11" s="125"/>
      <c r="EFK11" s="125"/>
      <c r="EFL11" s="125"/>
      <c r="EFM11" s="125"/>
      <c r="EFN11" s="125"/>
      <c r="EFO11" s="125"/>
      <c r="EFP11" s="125"/>
      <c r="EFQ11" s="125"/>
      <c r="EFR11" s="125"/>
      <c r="EFS11" s="125"/>
      <c r="EFT11" s="125"/>
      <c r="EFU11" s="125"/>
      <c r="EFV11" s="125"/>
      <c r="EFW11" s="125"/>
      <c r="EFX11" s="125"/>
      <c r="EFY11" s="125"/>
      <c r="EFZ11" s="125"/>
      <c r="EGA11" s="125"/>
      <c r="EGB11" s="125"/>
      <c r="EGC11" s="125"/>
      <c r="EGD11" s="125"/>
      <c r="EGE11" s="125"/>
      <c r="EGF11" s="125"/>
      <c r="EGG11" s="125"/>
      <c r="EGH11" s="125"/>
      <c r="EGI11" s="125"/>
      <c r="EGJ11" s="125"/>
      <c r="EGK11" s="125"/>
      <c r="EGL11" s="125"/>
      <c r="EGM11" s="125"/>
      <c r="EGN11" s="125"/>
      <c r="EGO11" s="125"/>
      <c r="EGP11" s="125"/>
      <c r="EGQ11" s="125"/>
      <c r="EGR11" s="125"/>
      <c r="EGS11" s="125"/>
      <c r="EGT11" s="125"/>
      <c r="EGU11" s="125"/>
      <c r="EGV11" s="125"/>
      <c r="EGW11" s="125"/>
      <c r="EGX11" s="125"/>
      <c r="EGY11" s="125"/>
      <c r="EGZ11" s="125"/>
      <c r="EHA11" s="125"/>
      <c r="EHB11" s="125"/>
      <c r="EHC11" s="125"/>
      <c r="EHD11" s="125"/>
      <c r="EHE11" s="125"/>
      <c r="EHF11" s="125"/>
      <c r="EHG11" s="125"/>
      <c r="EHH11" s="125"/>
      <c r="EHI11" s="125"/>
      <c r="EHJ11" s="125"/>
      <c r="EHK11" s="125"/>
      <c r="EHL11" s="125"/>
      <c r="EHM11" s="125"/>
      <c r="EHN11" s="125"/>
      <c r="EHO11" s="125"/>
      <c r="EHP11" s="125"/>
      <c r="EHQ11" s="125"/>
      <c r="EHR11" s="125"/>
      <c r="EHS11" s="125"/>
      <c r="EHT11" s="125"/>
      <c r="EHU11" s="125"/>
      <c r="EHV11" s="125"/>
      <c r="EHW11" s="125"/>
      <c r="EHX11" s="125"/>
      <c r="EHY11" s="125"/>
      <c r="EHZ11" s="125"/>
      <c r="EIA11" s="125"/>
      <c r="EIB11" s="125"/>
      <c r="EIC11" s="125"/>
      <c r="EID11" s="125"/>
      <c r="EIE11" s="125"/>
      <c r="EIF11" s="125"/>
      <c r="EIG11" s="125"/>
      <c r="EIH11" s="125"/>
      <c r="EII11" s="125"/>
      <c r="EIJ11" s="125"/>
      <c r="EIK11" s="125"/>
      <c r="EIL11" s="125"/>
      <c r="EIM11" s="125"/>
      <c r="EIN11" s="125"/>
      <c r="EIO11" s="125"/>
      <c r="EIP11" s="125"/>
      <c r="EIQ11" s="125"/>
      <c r="EIR11" s="125"/>
      <c r="EIS11" s="125"/>
      <c r="EIT11" s="125"/>
      <c r="EIU11" s="125"/>
      <c r="EIV11" s="125"/>
      <c r="EIW11" s="125"/>
      <c r="EIX11" s="125"/>
      <c r="EIY11" s="125"/>
      <c r="EIZ11" s="125"/>
      <c r="EJA11" s="125"/>
      <c r="EJB11" s="125"/>
      <c r="EJC11" s="125"/>
      <c r="EJD11" s="125"/>
      <c r="EJE11" s="125"/>
      <c r="EJF11" s="125"/>
      <c r="EJG11" s="125"/>
      <c r="EJH11" s="125"/>
      <c r="EJI11" s="125"/>
      <c r="EJJ11" s="125"/>
      <c r="EJK11" s="125"/>
      <c r="EJL11" s="125"/>
      <c r="EJM11" s="125"/>
      <c r="EJN11" s="125"/>
      <c r="EJO11" s="125"/>
      <c r="EJP11" s="125"/>
      <c r="EJQ11" s="125"/>
      <c r="EJR11" s="125"/>
      <c r="EJS11" s="125"/>
      <c r="EJT11" s="125"/>
      <c r="EJU11" s="125"/>
      <c r="EJV11" s="125"/>
      <c r="EJW11" s="125"/>
      <c r="EJX11" s="125"/>
      <c r="EJY11" s="125"/>
      <c r="EJZ11" s="125"/>
      <c r="EKA11" s="125"/>
      <c r="EKB11" s="125"/>
      <c r="EKC11" s="125"/>
      <c r="EKD11" s="125"/>
      <c r="EKE11" s="125"/>
      <c r="EKF11" s="125"/>
      <c r="EKG11" s="125"/>
      <c r="EKH11" s="125"/>
      <c r="EKI11" s="125"/>
      <c r="EKJ11" s="125"/>
      <c r="EKK11" s="125"/>
      <c r="EKL11" s="125"/>
      <c r="EKM11" s="125"/>
      <c r="EKN11" s="125"/>
      <c r="EKO11" s="125"/>
      <c r="EKP11" s="125"/>
      <c r="EKQ11" s="125"/>
      <c r="EKR11" s="125"/>
      <c r="EKS11" s="125"/>
      <c r="EKT11" s="125"/>
      <c r="EKU11" s="125"/>
      <c r="EKV11" s="125"/>
      <c r="EKW11" s="125"/>
      <c r="EKX11" s="125"/>
      <c r="EKY11" s="125"/>
      <c r="EKZ11" s="125"/>
      <c r="ELA11" s="125"/>
      <c r="ELB11" s="125"/>
      <c r="ELC11" s="125"/>
      <c r="ELD11" s="125"/>
      <c r="ELE11" s="125"/>
      <c r="ELF11" s="125"/>
      <c r="ELG11" s="125"/>
      <c r="ELH11" s="125"/>
      <c r="ELI11" s="125"/>
      <c r="ELJ11" s="125"/>
      <c r="ELK11" s="125"/>
      <c r="ELL11" s="125"/>
      <c r="ELM11" s="125"/>
      <c r="ELN11" s="125"/>
      <c r="ELO11" s="125"/>
      <c r="ELP11" s="125"/>
      <c r="ELQ11" s="125"/>
      <c r="ELR11" s="125"/>
      <c r="ELS11" s="125"/>
      <c r="ELT11" s="125"/>
      <c r="ELU11" s="125"/>
      <c r="ELV11" s="125"/>
      <c r="ELW11" s="125"/>
      <c r="ELX11" s="125"/>
      <c r="ELY11" s="125"/>
      <c r="ELZ11" s="125"/>
      <c r="EMA11" s="125"/>
      <c r="EMB11" s="125"/>
      <c r="EMC11" s="125"/>
      <c r="EMD11" s="125"/>
      <c r="EME11" s="125"/>
      <c r="EMF11" s="125"/>
      <c r="EMG11" s="125"/>
      <c r="EMH11" s="125"/>
      <c r="EMI11" s="125"/>
      <c r="EMJ11" s="125"/>
      <c r="EMK11" s="125"/>
      <c r="EML11" s="125"/>
      <c r="EMM11" s="125"/>
      <c r="EMN11" s="125"/>
      <c r="EMO11" s="125"/>
      <c r="EMP11" s="125"/>
      <c r="EMQ11" s="125"/>
      <c r="EMR11" s="125"/>
      <c r="EMS11" s="125"/>
      <c r="EMT11" s="125"/>
      <c r="EMU11" s="125"/>
      <c r="EMV11" s="125"/>
      <c r="EMW11" s="125"/>
      <c r="EMX11" s="125"/>
      <c r="EMY11" s="125"/>
      <c r="EMZ11" s="125"/>
      <c r="ENA11" s="125"/>
      <c r="ENB11" s="125"/>
      <c r="ENC11" s="125"/>
      <c r="END11" s="125"/>
      <c r="ENE11" s="125"/>
      <c r="ENF11" s="125"/>
      <c r="ENG11" s="125"/>
      <c r="ENH11" s="125"/>
      <c r="ENI11" s="125"/>
      <c r="ENJ11" s="125"/>
      <c r="ENK11" s="125"/>
      <c r="ENL11" s="125"/>
      <c r="ENM11" s="125"/>
      <c r="ENN11" s="125"/>
      <c r="ENO11" s="125"/>
      <c r="ENP11" s="125"/>
      <c r="ENQ11" s="125"/>
      <c r="ENR11" s="125"/>
      <c r="ENS11" s="125"/>
      <c r="ENT11" s="125"/>
      <c r="ENU11" s="125"/>
      <c r="ENV11" s="125"/>
      <c r="ENW11" s="125"/>
      <c r="ENX11" s="125"/>
      <c r="ENY11" s="125"/>
      <c r="ENZ11" s="125"/>
      <c r="EOA11" s="125"/>
      <c r="EOB11" s="125"/>
      <c r="EOC11" s="125"/>
      <c r="EOD11" s="125"/>
      <c r="EOE11" s="125"/>
      <c r="EOF11" s="125"/>
      <c r="EOG11" s="125"/>
      <c r="EOH11" s="125"/>
      <c r="EOI11" s="125"/>
      <c r="EOJ11" s="125"/>
      <c r="EOK11" s="125"/>
      <c r="EOL11" s="125"/>
      <c r="EOM11" s="125"/>
      <c r="EON11" s="125"/>
      <c r="EOO11" s="125"/>
      <c r="EOP11" s="125"/>
      <c r="EOQ11" s="125"/>
      <c r="EOR11" s="125"/>
      <c r="EOS11" s="125"/>
      <c r="EOT11" s="125"/>
      <c r="EOU11" s="125"/>
      <c r="EOV11" s="125"/>
      <c r="EOW11" s="125"/>
      <c r="EOX11" s="125"/>
      <c r="EOY11" s="125"/>
      <c r="EOZ11" s="125"/>
      <c r="EPA11" s="125"/>
      <c r="EPB11" s="125"/>
      <c r="EPC11" s="125"/>
      <c r="EPD11" s="125"/>
      <c r="EPE11" s="125"/>
      <c r="EPF11" s="125"/>
      <c r="EPG11" s="125"/>
      <c r="EPH11" s="125"/>
      <c r="EPI11" s="125"/>
      <c r="EPJ11" s="125"/>
      <c r="EPK11" s="125"/>
      <c r="EPL11" s="125"/>
      <c r="EPM11" s="125"/>
      <c r="EPN11" s="125"/>
      <c r="EPO11" s="125"/>
      <c r="EPP11" s="125"/>
      <c r="EPQ11" s="125"/>
      <c r="EPR11" s="125"/>
      <c r="EPS11" s="125"/>
      <c r="EPT11" s="125"/>
      <c r="EPU11" s="125"/>
      <c r="EPV11" s="125"/>
      <c r="EPW11" s="125"/>
      <c r="EPX11" s="125"/>
      <c r="EPY11" s="125"/>
      <c r="EPZ11" s="125"/>
      <c r="EQA11" s="125"/>
      <c r="EQB11" s="125"/>
      <c r="EQC11" s="125"/>
      <c r="EQD11" s="125"/>
      <c r="EQE11" s="125"/>
      <c r="EQF11" s="125"/>
      <c r="EQG11" s="125"/>
      <c r="EQH11" s="125"/>
      <c r="EQI11" s="125"/>
      <c r="EQJ11" s="125"/>
      <c r="EQK11" s="125"/>
      <c r="EQL11" s="125"/>
      <c r="EQM11" s="125"/>
      <c r="EQN11" s="125"/>
      <c r="EQO11" s="125"/>
      <c r="EQP11" s="125"/>
      <c r="EQQ11" s="125"/>
      <c r="EQR11" s="125"/>
      <c r="EQS11" s="125"/>
      <c r="EQT11" s="125"/>
      <c r="EQU11" s="125"/>
      <c r="EQV11" s="125"/>
      <c r="EQW11" s="125"/>
      <c r="EQX11" s="125"/>
      <c r="EQY11" s="125"/>
      <c r="EQZ11" s="125"/>
      <c r="ERA11" s="125"/>
      <c r="ERB11" s="125"/>
      <c r="ERC11" s="125"/>
      <c r="ERD11" s="125"/>
      <c r="ERE11" s="125"/>
      <c r="ERF11" s="125"/>
      <c r="ERG11" s="125"/>
      <c r="ERH11" s="125"/>
      <c r="ERI11" s="125"/>
      <c r="ERJ11" s="125"/>
      <c r="ERK11" s="125"/>
      <c r="ERL11" s="125"/>
      <c r="ERM11" s="125"/>
      <c r="ERN11" s="125"/>
      <c r="ERO11" s="125"/>
      <c r="ERP11" s="125"/>
      <c r="ERQ11" s="125"/>
      <c r="ERR11" s="125"/>
      <c r="ERS11" s="125"/>
      <c r="ERT11" s="125"/>
      <c r="ERU11" s="125"/>
      <c r="ERV11" s="125"/>
      <c r="ERW11" s="125"/>
      <c r="ERX11" s="125"/>
      <c r="ERY11" s="125"/>
      <c r="ERZ11" s="125"/>
      <c r="ESA11" s="125"/>
      <c r="ESB11" s="125"/>
      <c r="ESC11" s="125"/>
      <c r="ESD11" s="125"/>
      <c r="ESE11" s="125"/>
      <c r="ESF11" s="125"/>
      <c r="ESG11" s="125"/>
      <c r="ESH11" s="125"/>
      <c r="ESI11" s="125"/>
      <c r="ESJ11" s="125"/>
      <c r="ESK11" s="125"/>
      <c r="ESL11" s="125"/>
      <c r="ESM11" s="125"/>
      <c r="ESN11" s="125"/>
      <c r="ESO11" s="125"/>
      <c r="ESP11" s="125"/>
      <c r="ESQ11" s="125"/>
      <c r="ESR11" s="125"/>
      <c r="ESS11" s="125"/>
      <c r="EST11" s="125"/>
      <c r="ESU11" s="125"/>
      <c r="ESV11" s="125"/>
      <c r="ESW11" s="125"/>
      <c r="ESX11" s="125"/>
      <c r="ESY11" s="125"/>
      <c r="ESZ11" s="125"/>
      <c r="ETA11" s="125"/>
      <c r="ETB11" s="125"/>
      <c r="ETC11" s="125"/>
      <c r="ETD11" s="125"/>
      <c r="ETE11" s="125"/>
      <c r="ETF11" s="125"/>
      <c r="ETG11" s="125"/>
      <c r="ETH11" s="125"/>
      <c r="ETI11" s="125"/>
      <c r="ETJ11" s="125"/>
      <c r="ETK11" s="125"/>
      <c r="ETL11" s="125"/>
      <c r="ETM11" s="125"/>
      <c r="ETN11" s="125"/>
      <c r="ETO11" s="125"/>
      <c r="ETP11" s="125"/>
      <c r="ETQ11" s="125"/>
      <c r="ETR11" s="125"/>
      <c r="ETS11" s="125"/>
      <c r="ETT11" s="125"/>
      <c r="ETU11" s="125"/>
      <c r="ETV11" s="125"/>
      <c r="ETW11" s="125"/>
      <c r="ETX11" s="125"/>
      <c r="ETY11" s="125"/>
      <c r="ETZ11" s="125"/>
      <c r="EUA11" s="125"/>
      <c r="EUB11" s="125"/>
      <c r="EUC11" s="125"/>
      <c r="EUD11" s="125"/>
      <c r="EUE11" s="125"/>
      <c r="EUF11" s="125"/>
      <c r="EUG11" s="125"/>
      <c r="EUH11" s="125"/>
      <c r="EUI11" s="125"/>
      <c r="EUJ11" s="125"/>
      <c r="EUK11" s="125"/>
      <c r="EUL11" s="125"/>
      <c r="EUM11" s="125"/>
      <c r="EUN11" s="125"/>
      <c r="EUO11" s="125"/>
      <c r="EUP11" s="125"/>
      <c r="EUQ11" s="125"/>
      <c r="EUR11" s="125"/>
      <c r="EUS11" s="125"/>
      <c r="EUT11" s="125"/>
      <c r="EUU11" s="125"/>
      <c r="EUV11" s="125"/>
      <c r="EUW11" s="125"/>
      <c r="EUX11" s="125"/>
      <c r="EUY11" s="125"/>
      <c r="EUZ11" s="125"/>
      <c r="EVA11" s="125"/>
      <c r="EVB11" s="125"/>
      <c r="EVC11" s="125"/>
      <c r="EVD11" s="125"/>
      <c r="EVE11" s="125"/>
      <c r="EVF11" s="125"/>
      <c r="EVG11" s="125"/>
      <c r="EVH11" s="125"/>
      <c r="EVI11" s="125"/>
      <c r="EVJ11" s="125"/>
      <c r="EVK11" s="125"/>
      <c r="EVL11" s="125"/>
      <c r="EVM11" s="125"/>
      <c r="EVN11" s="125"/>
      <c r="EVO11" s="125"/>
      <c r="EVP11" s="125"/>
      <c r="EVQ11" s="125"/>
      <c r="EVR11" s="125"/>
      <c r="EVS11" s="125"/>
      <c r="EVT11" s="125"/>
      <c r="EVU11" s="125"/>
      <c r="EVV11" s="125"/>
      <c r="EVW11" s="125"/>
      <c r="EVX11" s="125"/>
      <c r="EVY11" s="125"/>
      <c r="EVZ11" s="125"/>
      <c r="EWA11" s="125"/>
      <c r="EWB11" s="125"/>
      <c r="EWC11" s="125"/>
      <c r="EWD11" s="125"/>
      <c r="EWE11" s="125"/>
      <c r="EWF11" s="125"/>
      <c r="EWG11" s="125"/>
      <c r="EWH11" s="125"/>
      <c r="EWI11" s="125"/>
      <c r="EWJ11" s="125"/>
      <c r="EWK11" s="125"/>
      <c r="EWL11" s="125"/>
      <c r="EWM11" s="125"/>
      <c r="EWN11" s="125"/>
      <c r="EWO11" s="125"/>
      <c r="EWP11" s="125"/>
      <c r="EWQ11" s="125"/>
      <c r="EWR11" s="125"/>
      <c r="EWS11" s="125"/>
      <c r="EWT11" s="125"/>
      <c r="EWU11" s="125"/>
      <c r="EWV11" s="125"/>
      <c r="EWW11" s="125"/>
      <c r="EWX11" s="125"/>
      <c r="EWY11" s="125"/>
      <c r="EWZ11" s="125"/>
      <c r="EXA11" s="125"/>
      <c r="EXB11" s="125"/>
      <c r="EXC11" s="125"/>
      <c r="EXD11" s="125"/>
      <c r="EXE11" s="125"/>
      <c r="EXF11" s="125"/>
      <c r="EXG11" s="125"/>
      <c r="EXH11" s="125"/>
      <c r="EXI11" s="125"/>
      <c r="EXJ11" s="125"/>
      <c r="EXK11" s="125"/>
      <c r="EXL11" s="125"/>
      <c r="EXM11" s="125"/>
      <c r="EXN11" s="125"/>
      <c r="EXO11" s="125"/>
      <c r="EXP11" s="125"/>
      <c r="EXQ11" s="125"/>
      <c r="EXR11" s="125"/>
      <c r="EXS11" s="125"/>
      <c r="EXT11" s="125"/>
      <c r="EXU11" s="125"/>
      <c r="EXV11" s="125"/>
      <c r="EXW11" s="125"/>
      <c r="EXX11" s="125"/>
      <c r="EXY11" s="125"/>
      <c r="EXZ11" s="125"/>
      <c r="EYA11" s="125"/>
      <c r="EYB11" s="125"/>
      <c r="EYC11" s="125"/>
      <c r="EYD11" s="125"/>
      <c r="EYE11" s="125"/>
      <c r="EYF11" s="125"/>
      <c r="EYG11" s="125"/>
      <c r="EYH11" s="125"/>
      <c r="EYI11" s="125"/>
      <c r="EYJ11" s="125"/>
      <c r="EYK11" s="125"/>
      <c r="EYL11" s="125"/>
      <c r="EYM11" s="125"/>
      <c r="EYN11" s="125"/>
      <c r="EYO11" s="125"/>
      <c r="EYP11" s="125"/>
      <c r="EYQ11" s="125"/>
      <c r="EYR11" s="125"/>
      <c r="EYS11" s="125"/>
      <c r="EYT11" s="125"/>
      <c r="EYU11" s="125"/>
      <c r="EYV11" s="125"/>
      <c r="EYW11" s="125"/>
      <c r="EYX11" s="125"/>
      <c r="EYY11" s="125"/>
      <c r="EYZ11" s="125"/>
      <c r="EZA11" s="125"/>
      <c r="EZB11" s="125"/>
      <c r="EZC11" s="125"/>
      <c r="EZD11" s="125"/>
      <c r="EZE11" s="125"/>
      <c r="EZF11" s="125"/>
      <c r="EZG11" s="125"/>
      <c r="EZH11" s="125"/>
      <c r="EZI11" s="125"/>
      <c r="EZJ11" s="125"/>
      <c r="EZK11" s="125"/>
      <c r="EZL11" s="125"/>
      <c r="EZM11" s="125"/>
      <c r="EZN11" s="125"/>
      <c r="EZO11" s="125"/>
      <c r="EZP11" s="125"/>
      <c r="EZQ11" s="125"/>
      <c r="EZR11" s="125"/>
      <c r="EZS11" s="125"/>
      <c r="EZT11" s="125"/>
      <c r="EZU11" s="125"/>
      <c r="EZV11" s="125"/>
      <c r="EZW11" s="125"/>
      <c r="EZX11" s="125"/>
      <c r="EZY11" s="125"/>
      <c r="EZZ11" s="125"/>
      <c r="FAA11" s="125"/>
      <c r="FAB11" s="125"/>
      <c r="FAC11" s="125"/>
      <c r="FAD11" s="125"/>
      <c r="FAE11" s="125"/>
      <c r="FAF11" s="125"/>
      <c r="FAG11" s="125"/>
      <c r="FAH11" s="125"/>
      <c r="FAI11" s="125"/>
      <c r="FAJ11" s="125"/>
      <c r="FAK11" s="125"/>
      <c r="FAL11" s="125"/>
      <c r="FAM11" s="125"/>
      <c r="FAN11" s="125"/>
      <c r="FAO11" s="125"/>
      <c r="FAP11" s="125"/>
      <c r="FAQ11" s="125"/>
      <c r="FAR11" s="125"/>
      <c r="FAS11" s="125"/>
      <c r="FAT11" s="125"/>
      <c r="FAU11" s="125"/>
      <c r="FAV11" s="125"/>
      <c r="FAW11" s="125"/>
      <c r="FAX11" s="125"/>
      <c r="FAY11" s="125"/>
      <c r="FAZ11" s="125"/>
      <c r="FBA11" s="125"/>
      <c r="FBB11" s="125"/>
      <c r="FBC11" s="125"/>
      <c r="FBD11" s="125"/>
      <c r="FBE11" s="125"/>
      <c r="FBF11" s="125"/>
      <c r="FBG11" s="125"/>
      <c r="FBH11" s="125"/>
      <c r="FBI11" s="125"/>
      <c r="FBJ11" s="125"/>
      <c r="FBK11" s="125"/>
      <c r="FBL11" s="125"/>
      <c r="FBM11" s="125"/>
      <c r="FBN11" s="125"/>
      <c r="FBO11" s="125"/>
      <c r="FBP11" s="125"/>
      <c r="FBQ11" s="125"/>
      <c r="FBR11" s="125"/>
      <c r="FBS11" s="125"/>
      <c r="FBT11" s="125"/>
      <c r="FBU11" s="125"/>
      <c r="FBV11" s="125"/>
      <c r="FBW11" s="125"/>
      <c r="FBX11" s="125"/>
      <c r="FBY11" s="125"/>
      <c r="FBZ11" s="125"/>
      <c r="FCA11" s="125"/>
      <c r="FCB11" s="125"/>
      <c r="FCC11" s="125"/>
      <c r="FCD11" s="125"/>
      <c r="FCE11" s="125"/>
      <c r="FCF11" s="125"/>
      <c r="FCG11" s="125"/>
      <c r="FCH11" s="125"/>
      <c r="FCI11" s="125"/>
      <c r="FCJ11" s="125"/>
      <c r="FCK11" s="125"/>
      <c r="FCL11" s="125"/>
      <c r="FCM11" s="125"/>
      <c r="FCN11" s="125"/>
      <c r="FCO11" s="125"/>
      <c r="FCP11" s="125"/>
      <c r="FCQ11" s="125"/>
      <c r="FCR11" s="125"/>
      <c r="FCS11" s="125"/>
      <c r="FCT11" s="125"/>
      <c r="FCU11" s="125"/>
      <c r="FCV11" s="125"/>
      <c r="FCW11" s="125"/>
      <c r="FCX11" s="125"/>
      <c r="FCY11" s="125"/>
      <c r="FCZ11" s="125"/>
      <c r="FDA11" s="125"/>
      <c r="FDB11" s="125"/>
      <c r="FDC11" s="125"/>
      <c r="FDD11" s="125"/>
      <c r="FDE11" s="125"/>
      <c r="FDF11" s="125"/>
      <c r="FDG11" s="125"/>
      <c r="FDH11" s="125"/>
      <c r="FDI11" s="125"/>
      <c r="FDJ11" s="125"/>
      <c r="FDK11" s="125"/>
      <c r="FDL11" s="125"/>
      <c r="FDM11" s="125"/>
      <c r="FDN11" s="125"/>
      <c r="FDO11" s="125"/>
      <c r="FDP11" s="125"/>
      <c r="FDQ11" s="125"/>
      <c r="FDR11" s="125"/>
      <c r="FDS11" s="125"/>
      <c r="FDT11" s="125"/>
      <c r="FDU11" s="125"/>
      <c r="FDV11" s="125"/>
      <c r="FDW11" s="125"/>
      <c r="FDX11" s="125"/>
      <c r="FDY11" s="125"/>
      <c r="FDZ11" s="125"/>
      <c r="FEA11" s="125"/>
      <c r="FEB11" s="125"/>
      <c r="FEC11" s="125"/>
      <c r="FED11" s="125"/>
      <c r="FEE11" s="125"/>
      <c r="FEF11" s="125"/>
      <c r="FEG11" s="125"/>
      <c r="FEH11" s="125"/>
      <c r="FEI11" s="125"/>
      <c r="FEJ11" s="125"/>
      <c r="FEK11" s="125"/>
      <c r="FEL11" s="125"/>
      <c r="FEM11" s="125"/>
      <c r="FEN11" s="125"/>
      <c r="FEO11" s="125"/>
      <c r="FEP11" s="125"/>
      <c r="FEQ11" s="125"/>
      <c r="FER11" s="125"/>
      <c r="FES11" s="125"/>
      <c r="FET11" s="125"/>
      <c r="FEU11" s="125"/>
      <c r="FEV11" s="125"/>
      <c r="FEW11" s="125"/>
      <c r="FEX11" s="125"/>
      <c r="FEY11" s="125"/>
      <c r="FEZ11" s="125"/>
      <c r="FFA11" s="125"/>
      <c r="FFB11" s="125"/>
      <c r="FFC11" s="125"/>
      <c r="FFD11" s="125"/>
      <c r="FFE11" s="125"/>
      <c r="FFF11" s="125"/>
      <c r="FFG11" s="125"/>
      <c r="FFH11" s="125"/>
      <c r="FFI11" s="125"/>
      <c r="FFJ11" s="125"/>
      <c r="FFK11" s="125"/>
      <c r="FFL11" s="125"/>
      <c r="FFM11" s="125"/>
      <c r="FFN11" s="125"/>
      <c r="FFO11" s="125"/>
      <c r="FFP11" s="125"/>
      <c r="FFQ11" s="125"/>
      <c r="FFR11" s="125"/>
      <c r="FFS11" s="125"/>
      <c r="FFT11" s="125"/>
      <c r="FFU11" s="125"/>
      <c r="FFV11" s="125"/>
      <c r="FFW11" s="125"/>
      <c r="FFX11" s="125"/>
      <c r="FFY11" s="125"/>
      <c r="FFZ11" s="125"/>
      <c r="FGA11" s="125"/>
      <c r="FGB11" s="125"/>
      <c r="FGC11" s="125"/>
      <c r="FGD11" s="125"/>
      <c r="FGE11" s="125"/>
      <c r="FGF11" s="125"/>
      <c r="FGG11" s="125"/>
      <c r="FGH11" s="125"/>
      <c r="FGI11" s="125"/>
      <c r="FGJ11" s="125"/>
      <c r="FGK11" s="125"/>
      <c r="FGL11" s="125"/>
      <c r="FGM11" s="125"/>
      <c r="FGN11" s="125"/>
      <c r="FGO11" s="125"/>
      <c r="FGP11" s="125"/>
      <c r="FGQ11" s="125"/>
      <c r="FGR11" s="125"/>
      <c r="FGS11" s="125"/>
      <c r="FGT11" s="125"/>
      <c r="FGU11" s="125"/>
      <c r="FGV11" s="125"/>
      <c r="FGW11" s="125"/>
      <c r="FGX11" s="125"/>
      <c r="FGY11" s="125"/>
      <c r="FGZ11" s="125"/>
      <c r="FHA11" s="125"/>
      <c r="FHB11" s="125"/>
      <c r="FHC11" s="125"/>
      <c r="FHD11" s="125"/>
      <c r="FHE11" s="125"/>
      <c r="FHF11" s="125"/>
      <c r="FHG11" s="125"/>
      <c r="FHH11" s="125"/>
      <c r="FHI11" s="125"/>
      <c r="FHJ11" s="125"/>
      <c r="FHK11" s="125"/>
      <c r="FHL11" s="125"/>
      <c r="FHM11" s="125"/>
      <c r="FHN11" s="125"/>
      <c r="FHO11" s="125"/>
      <c r="FHP11" s="125"/>
      <c r="FHQ11" s="125"/>
      <c r="FHR11" s="125"/>
      <c r="FHS11" s="125"/>
      <c r="FHT11" s="125"/>
      <c r="FHU11" s="125"/>
      <c r="FHV11" s="125"/>
      <c r="FHW11" s="125"/>
      <c r="FHX11" s="125"/>
      <c r="FHY11" s="125"/>
      <c r="FHZ11" s="125"/>
      <c r="FIA11" s="125"/>
      <c r="FIB11" s="125"/>
      <c r="FIC11" s="125"/>
      <c r="FID11" s="125"/>
      <c r="FIE11" s="125"/>
      <c r="FIF11" s="125"/>
      <c r="FIG11" s="125"/>
      <c r="FIH11" s="125"/>
      <c r="FII11" s="125"/>
      <c r="FIJ11" s="125"/>
      <c r="FIK11" s="125"/>
      <c r="FIL11" s="125"/>
      <c r="FIM11" s="125"/>
      <c r="FIN11" s="125"/>
      <c r="FIO11" s="125"/>
      <c r="FIP11" s="125"/>
      <c r="FIQ11" s="125"/>
      <c r="FIR11" s="125"/>
      <c r="FIS11" s="125"/>
      <c r="FIT11" s="125"/>
      <c r="FIU11" s="125"/>
      <c r="FIV11" s="125"/>
      <c r="FIW11" s="125"/>
      <c r="FIX11" s="125"/>
      <c r="FIY11" s="125"/>
      <c r="FIZ11" s="125"/>
      <c r="FJA11" s="125"/>
      <c r="FJB11" s="125"/>
      <c r="FJC11" s="125"/>
      <c r="FJD11" s="125"/>
      <c r="FJE11" s="125"/>
      <c r="FJF11" s="125"/>
      <c r="FJG11" s="125"/>
      <c r="FJH11" s="125"/>
      <c r="FJI11" s="125"/>
      <c r="FJJ11" s="125"/>
      <c r="FJK11" s="125"/>
      <c r="FJL11" s="125"/>
      <c r="FJM11" s="125"/>
      <c r="FJN11" s="125"/>
      <c r="FJO11" s="125"/>
      <c r="FJP11" s="125"/>
      <c r="FJQ11" s="125"/>
      <c r="FJR11" s="125"/>
      <c r="FJS11" s="125"/>
      <c r="FJT11" s="125"/>
      <c r="FJU11" s="125"/>
      <c r="FJV11" s="125"/>
      <c r="FJW11" s="125"/>
      <c r="FJX11" s="125"/>
      <c r="FJY11" s="125"/>
      <c r="FJZ11" s="125"/>
      <c r="FKA11" s="125"/>
      <c r="FKB11" s="125"/>
      <c r="FKC11" s="125"/>
      <c r="FKD11" s="125"/>
      <c r="FKE11" s="125"/>
      <c r="FKF11" s="125"/>
      <c r="FKG11" s="125"/>
      <c r="FKH11" s="125"/>
      <c r="FKI11" s="125"/>
      <c r="FKJ11" s="125"/>
      <c r="FKK11" s="125"/>
      <c r="FKL11" s="125"/>
      <c r="FKM11" s="125"/>
      <c r="FKN11" s="125"/>
      <c r="FKO11" s="125"/>
      <c r="FKP11" s="125"/>
      <c r="FKQ11" s="125"/>
      <c r="FKR11" s="125"/>
      <c r="FKS11" s="125"/>
      <c r="FKT11" s="125"/>
      <c r="FKU11" s="125"/>
      <c r="FKV11" s="125"/>
      <c r="FKW11" s="125"/>
      <c r="FKX11" s="125"/>
      <c r="FKY11" s="125"/>
      <c r="FKZ11" s="125"/>
      <c r="FLA11" s="125"/>
      <c r="FLB11" s="125"/>
      <c r="FLC11" s="125"/>
      <c r="FLD11" s="125"/>
      <c r="FLE11" s="125"/>
      <c r="FLF11" s="125"/>
      <c r="FLG11" s="125"/>
      <c r="FLH11" s="125"/>
      <c r="FLI11" s="125"/>
      <c r="FLJ11" s="125"/>
      <c r="FLK11" s="125"/>
      <c r="FLL11" s="125"/>
      <c r="FLM11" s="125"/>
      <c r="FLN11" s="125"/>
      <c r="FLO11" s="125"/>
      <c r="FLP11" s="125"/>
      <c r="FLQ11" s="125"/>
      <c r="FLR11" s="125"/>
      <c r="FLS11" s="125"/>
      <c r="FLT11" s="125"/>
      <c r="FLU11" s="125"/>
      <c r="FLV11" s="125"/>
      <c r="FLW11" s="125"/>
      <c r="FLX11" s="125"/>
      <c r="FLY11" s="125"/>
      <c r="FLZ11" s="125"/>
      <c r="FMA11" s="125"/>
      <c r="FMB11" s="125"/>
      <c r="FMC11" s="125"/>
      <c r="FMD11" s="125"/>
      <c r="FME11" s="125"/>
      <c r="FMF11" s="125"/>
      <c r="FMG11" s="125"/>
      <c r="FMH11" s="125"/>
      <c r="FMI11" s="125"/>
      <c r="FMJ11" s="125"/>
      <c r="FMK11" s="125"/>
      <c r="FML11" s="125"/>
      <c r="FMM11" s="125"/>
      <c r="FMN11" s="125"/>
      <c r="FMO11" s="125"/>
      <c r="FMP11" s="125"/>
      <c r="FMQ11" s="125"/>
      <c r="FMR11" s="125"/>
      <c r="FMS11" s="125"/>
      <c r="FMT11" s="125"/>
      <c r="FMU11" s="125"/>
      <c r="FMV11" s="125"/>
      <c r="FMW11" s="125"/>
      <c r="FMX11" s="125"/>
      <c r="FMY11" s="125"/>
      <c r="FMZ11" s="125"/>
      <c r="FNA11" s="125"/>
      <c r="FNB11" s="125"/>
      <c r="FNC11" s="125"/>
      <c r="FND11" s="125"/>
      <c r="FNE11" s="125"/>
      <c r="FNF11" s="125"/>
      <c r="FNG11" s="125"/>
      <c r="FNH11" s="125"/>
      <c r="FNI11" s="125"/>
      <c r="FNJ11" s="125"/>
      <c r="FNK11" s="125"/>
      <c r="FNL11" s="125"/>
      <c r="FNM11" s="125"/>
      <c r="FNN11" s="125"/>
      <c r="FNO11" s="125"/>
      <c r="FNP11" s="125"/>
      <c r="FNQ11" s="125"/>
      <c r="FNR11" s="125"/>
      <c r="FNS11" s="125"/>
      <c r="FNT11" s="125"/>
      <c r="FNU11" s="125"/>
      <c r="FNV11" s="125"/>
      <c r="FNW11" s="125"/>
      <c r="FNX11" s="125"/>
      <c r="FNY11" s="125"/>
      <c r="FNZ11" s="125"/>
      <c r="FOA11" s="125"/>
      <c r="FOB11" s="125"/>
      <c r="FOC11" s="125"/>
      <c r="FOD11" s="125"/>
      <c r="FOE11" s="125"/>
      <c r="FOF11" s="125"/>
      <c r="FOG11" s="125"/>
      <c r="FOH11" s="125"/>
      <c r="FOI11" s="125"/>
      <c r="FOJ11" s="125"/>
      <c r="FOK11" s="125"/>
      <c r="FOL11" s="125"/>
      <c r="FOM11" s="125"/>
      <c r="FON11" s="125"/>
      <c r="FOO11" s="125"/>
      <c r="FOP11" s="125"/>
      <c r="FOQ11" s="125"/>
      <c r="FOR11" s="125"/>
      <c r="FOS11" s="125"/>
      <c r="FOT11" s="125"/>
      <c r="FOU11" s="125"/>
      <c r="FOV11" s="125"/>
      <c r="FOW11" s="125"/>
      <c r="FOX11" s="125"/>
      <c r="FOY11" s="125"/>
      <c r="FOZ11" s="125"/>
      <c r="FPA11" s="125"/>
      <c r="FPB11" s="125"/>
      <c r="FPC11" s="125"/>
      <c r="FPD11" s="125"/>
      <c r="FPE11" s="125"/>
      <c r="FPF11" s="125"/>
      <c r="FPG11" s="125"/>
      <c r="FPH11" s="125"/>
      <c r="FPI11" s="125"/>
      <c r="FPJ11" s="125"/>
      <c r="FPK11" s="125"/>
      <c r="FPL11" s="125"/>
      <c r="FPM11" s="125"/>
      <c r="FPN11" s="125"/>
      <c r="FPO11" s="125"/>
      <c r="FPP11" s="125"/>
      <c r="FPQ11" s="125"/>
      <c r="FPR11" s="125"/>
      <c r="FPS11" s="125"/>
      <c r="FPT11" s="125"/>
      <c r="FPU11" s="125"/>
      <c r="FPV11" s="125"/>
      <c r="FPW11" s="125"/>
      <c r="FPX11" s="125"/>
      <c r="FPY11" s="125"/>
      <c r="FPZ11" s="125"/>
      <c r="FQA11" s="125"/>
      <c r="FQB11" s="125"/>
      <c r="FQC11" s="125"/>
      <c r="FQD11" s="125"/>
      <c r="FQE11" s="125"/>
      <c r="FQF11" s="125"/>
      <c r="FQG11" s="125"/>
      <c r="FQH11" s="125"/>
      <c r="FQI11" s="125"/>
      <c r="FQJ11" s="125"/>
      <c r="FQK11" s="125"/>
      <c r="FQL11" s="125"/>
      <c r="FQM11" s="125"/>
      <c r="FQN11" s="125"/>
      <c r="FQO11" s="125"/>
      <c r="FQP11" s="125"/>
      <c r="FQQ11" s="125"/>
      <c r="FQR11" s="125"/>
      <c r="FQS11" s="125"/>
      <c r="FQT11" s="125"/>
      <c r="FQU11" s="125"/>
      <c r="FQV11" s="125"/>
      <c r="FQW11" s="125"/>
      <c r="FQX11" s="125"/>
      <c r="FQY11" s="125"/>
      <c r="FQZ11" s="125"/>
      <c r="FRA11" s="125"/>
      <c r="FRB11" s="125"/>
      <c r="FRC11" s="125"/>
      <c r="FRD11" s="125"/>
      <c r="FRE11" s="125"/>
      <c r="FRF11" s="125"/>
      <c r="FRG11" s="125"/>
      <c r="FRH11" s="125"/>
      <c r="FRI11" s="125"/>
      <c r="FRJ11" s="125"/>
      <c r="FRK11" s="125"/>
      <c r="FRL11" s="125"/>
      <c r="FRM11" s="125"/>
      <c r="FRN11" s="125"/>
      <c r="FRO11" s="125"/>
      <c r="FRP11" s="125"/>
      <c r="FRQ11" s="125"/>
      <c r="FRR11" s="125"/>
      <c r="FRS11" s="125"/>
      <c r="FRT11" s="125"/>
      <c r="FRU11" s="125"/>
      <c r="FRV11" s="125"/>
      <c r="FRW11" s="125"/>
      <c r="FRX11" s="125"/>
      <c r="FRY11" s="125"/>
      <c r="FRZ11" s="125"/>
      <c r="FSA11" s="125"/>
      <c r="FSB11" s="125"/>
      <c r="FSC11" s="125"/>
      <c r="FSD11" s="125"/>
      <c r="FSE11" s="125"/>
      <c r="FSF11" s="125"/>
      <c r="FSG11" s="125"/>
      <c r="FSH11" s="125"/>
      <c r="FSI11" s="125"/>
      <c r="FSJ11" s="125"/>
      <c r="FSK11" s="125"/>
      <c r="FSL11" s="125"/>
      <c r="FSM11" s="125"/>
      <c r="FSN11" s="125"/>
      <c r="FSO11" s="125"/>
      <c r="FSP11" s="125"/>
      <c r="FSQ11" s="125"/>
      <c r="FSR11" s="125"/>
      <c r="FSS11" s="125"/>
      <c r="FST11" s="125"/>
      <c r="FSU11" s="125"/>
      <c r="FSV11" s="125"/>
      <c r="FSW11" s="125"/>
      <c r="FSX11" s="125"/>
      <c r="FSY11" s="125"/>
      <c r="FSZ11" s="125"/>
      <c r="FTA11" s="125"/>
      <c r="FTB11" s="125"/>
      <c r="FTC11" s="125"/>
      <c r="FTD11" s="125"/>
      <c r="FTE11" s="125"/>
      <c r="FTF11" s="125"/>
      <c r="FTG11" s="125"/>
      <c r="FTH11" s="125"/>
      <c r="FTI11" s="125"/>
      <c r="FTJ11" s="125"/>
      <c r="FTK11" s="125"/>
      <c r="FTL11" s="125"/>
      <c r="FTM11" s="125"/>
      <c r="FTN11" s="125"/>
      <c r="FTO11" s="125"/>
      <c r="FTP11" s="125"/>
      <c r="FTQ11" s="125"/>
      <c r="FTR11" s="125"/>
      <c r="FTS11" s="125"/>
      <c r="FTT11" s="125"/>
      <c r="FTU11" s="125"/>
      <c r="FTV11" s="125"/>
      <c r="FTW11" s="125"/>
      <c r="FTX11" s="125"/>
      <c r="FTY11" s="125"/>
      <c r="FTZ11" s="125"/>
      <c r="FUA11" s="125"/>
      <c r="FUB11" s="125"/>
      <c r="FUC11" s="125"/>
      <c r="FUD11" s="125"/>
      <c r="FUE11" s="125"/>
      <c r="FUF11" s="125"/>
      <c r="FUG11" s="125"/>
      <c r="FUH11" s="125"/>
      <c r="FUI11" s="125"/>
      <c r="FUJ11" s="125"/>
      <c r="FUK11" s="125"/>
      <c r="FUL11" s="125"/>
      <c r="FUM11" s="125"/>
      <c r="FUN11" s="125"/>
      <c r="FUO11" s="125"/>
      <c r="FUP11" s="125"/>
      <c r="FUQ11" s="125"/>
      <c r="FUR11" s="125"/>
      <c r="FUS11" s="125"/>
      <c r="FUT11" s="125"/>
      <c r="FUU11" s="125"/>
      <c r="FUV11" s="125"/>
      <c r="FUW11" s="125"/>
      <c r="FUX11" s="125"/>
      <c r="FUY11" s="125"/>
      <c r="FUZ11" s="125"/>
      <c r="FVA11" s="125"/>
      <c r="FVB11" s="125"/>
      <c r="FVC11" s="125"/>
      <c r="FVD11" s="125"/>
      <c r="FVE11" s="125"/>
      <c r="FVF11" s="125"/>
      <c r="FVG11" s="125"/>
      <c r="FVH11" s="125"/>
      <c r="FVI11" s="125"/>
      <c r="FVJ11" s="125"/>
      <c r="FVK11" s="125"/>
      <c r="FVL11" s="125"/>
      <c r="FVM11" s="125"/>
      <c r="FVN11" s="125"/>
      <c r="FVO11" s="125"/>
      <c r="FVP11" s="125"/>
      <c r="FVQ11" s="125"/>
      <c r="FVR11" s="125"/>
      <c r="FVS11" s="125"/>
      <c r="FVT11" s="125"/>
      <c r="FVU11" s="125"/>
      <c r="FVV11" s="125"/>
      <c r="FVW11" s="125"/>
      <c r="FVX11" s="125"/>
      <c r="FVY11" s="125"/>
      <c r="FVZ11" s="125"/>
      <c r="FWA11" s="125"/>
      <c r="FWB11" s="125"/>
      <c r="FWC11" s="125"/>
      <c r="FWD11" s="125"/>
      <c r="FWE11" s="125"/>
      <c r="FWF11" s="125"/>
      <c r="FWG11" s="125"/>
      <c r="FWH11" s="125"/>
      <c r="FWI11" s="125"/>
      <c r="FWJ11" s="125"/>
      <c r="FWK11" s="125"/>
      <c r="FWL11" s="125"/>
      <c r="FWM11" s="125"/>
      <c r="FWN11" s="125"/>
      <c r="FWO11" s="125"/>
      <c r="FWP11" s="125"/>
      <c r="FWQ11" s="125"/>
      <c r="FWR11" s="125"/>
      <c r="FWS11" s="125"/>
      <c r="FWT11" s="125"/>
      <c r="FWU11" s="125"/>
      <c r="FWV11" s="125"/>
      <c r="FWW11" s="125"/>
      <c r="FWX11" s="125"/>
      <c r="FWY11" s="125"/>
      <c r="FWZ11" s="125"/>
      <c r="FXA11" s="125"/>
      <c r="FXB11" s="125"/>
      <c r="FXC11" s="125"/>
      <c r="FXD11" s="125"/>
      <c r="FXE11" s="125"/>
      <c r="FXF11" s="125"/>
      <c r="FXG11" s="125"/>
      <c r="FXH11" s="125"/>
      <c r="FXI11" s="125"/>
      <c r="FXJ11" s="125"/>
      <c r="FXK11" s="125"/>
      <c r="FXL11" s="125"/>
      <c r="FXM11" s="125"/>
      <c r="FXN11" s="125"/>
      <c r="FXO11" s="125"/>
      <c r="FXP11" s="125"/>
      <c r="FXQ11" s="125"/>
      <c r="FXR11" s="125"/>
      <c r="FXS11" s="125"/>
      <c r="FXT11" s="125"/>
      <c r="FXU11" s="125"/>
      <c r="FXV11" s="125"/>
      <c r="FXW11" s="125"/>
      <c r="FXX11" s="125"/>
      <c r="FXY11" s="125"/>
      <c r="FXZ11" s="125"/>
      <c r="FYA11" s="125"/>
      <c r="FYB11" s="125"/>
      <c r="FYC11" s="125"/>
      <c r="FYD11" s="125"/>
      <c r="FYE11" s="125"/>
      <c r="FYF11" s="125"/>
      <c r="FYG11" s="125"/>
      <c r="FYH11" s="125"/>
      <c r="FYI11" s="125"/>
      <c r="FYJ11" s="125"/>
      <c r="FYK11" s="125"/>
      <c r="FYL11" s="125"/>
      <c r="FYM11" s="125"/>
      <c r="FYN11" s="125"/>
      <c r="FYO11" s="125"/>
      <c r="FYP11" s="125"/>
      <c r="FYQ11" s="125"/>
      <c r="FYR11" s="125"/>
      <c r="FYS11" s="125"/>
      <c r="FYT11" s="125"/>
      <c r="FYU11" s="125"/>
      <c r="FYV11" s="125"/>
      <c r="FYW11" s="125"/>
      <c r="FYX11" s="125"/>
      <c r="FYY11" s="125"/>
      <c r="FYZ11" s="125"/>
      <c r="FZA11" s="125"/>
      <c r="FZB11" s="125"/>
      <c r="FZC11" s="125"/>
      <c r="FZD11" s="125"/>
      <c r="FZE11" s="125"/>
      <c r="FZF11" s="125"/>
      <c r="FZG11" s="125"/>
      <c r="FZH11" s="125"/>
      <c r="FZI11" s="125"/>
      <c r="FZJ11" s="125"/>
      <c r="FZK11" s="125"/>
      <c r="FZL11" s="125"/>
      <c r="FZM11" s="125"/>
      <c r="FZN11" s="125"/>
      <c r="FZO11" s="125"/>
      <c r="FZP11" s="125"/>
      <c r="FZQ11" s="125"/>
      <c r="FZR11" s="125"/>
      <c r="FZS11" s="125"/>
      <c r="FZT11" s="125"/>
      <c r="FZU11" s="125"/>
      <c r="FZV11" s="125"/>
      <c r="FZW11" s="125"/>
      <c r="FZX11" s="125"/>
      <c r="FZY11" s="125"/>
      <c r="FZZ11" s="125"/>
      <c r="GAA11" s="125"/>
      <c r="GAB11" s="125"/>
      <c r="GAC11" s="125"/>
      <c r="GAD11" s="125"/>
      <c r="GAE11" s="125"/>
      <c r="GAF11" s="125"/>
      <c r="GAG11" s="125"/>
      <c r="GAH11" s="125"/>
      <c r="GAI11" s="125"/>
      <c r="GAJ11" s="125"/>
      <c r="GAK11" s="125"/>
      <c r="GAL11" s="125"/>
      <c r="GAM11" s="125"/>
      <c r="GAN11" s="125"/>
      <c r="GAO11" s="125"/>
      <c r="GAP11" s="125"/>
      <c r="GAQ11" s="125"/>
      <c r="GAR11" s="125"/>
      <c r="GAS11" s="125"/>
      <c r="GAT11" s="125"/>
      <c r="GAU11" s="125"/>
      <c r="GAV11" s="125"/>
      <c r="GAW11" s="125"/>
      <c r="GAX11" s="125"/>
      <c r="GAY11" s="125"/>
      <c r="GAZ11" s="125"/>
      <c r="GBA11" s="125"/>
      <c r="GBB11" s="125"/>
      <c r="GBC11" s="125"/>
      <c r="GBD11" s="125"/>
      <c r="GBE11" s="125"/>
      <c r="GBF11" s="125"/>
      <c r="GBG11" s="125"/>
      <c r="GBH11" s="125"/>
      <c r="GBI11" s="125"/>
      <c r="GBJ11" s="125"/>
      <c r="GBK11" s="125"/>
      <c r="GBL11" s="125"/>
      <c r="GBM11" s="125"/>
      <c r="GBN11" s="125"/>
      <c r="GBO11" s="125"/>
      <c r="GBP11" s="125"/>
      <c r="GBQ11" s="125"/>
      <c r="GBR11" s="125"/>
      <c r="GBS11" s="125"/>
      <c r="GBT11" s="125"/>
      <c r="GBU11" s="125"/>
      <c r="GBV11" s="125"/>
      <c r="GBW11" s="125"/>
      <c r="GBX11" s="125"/>
      <c r="GBY11" s="125"/>
      <c r="GBZ11" s="125"/>
      <c r="GCA11" s="125"/>
      <c r="GCB11" s="125"/>
      <c r="GCC11" s="125"/>
      <c r="GCD11" s="125"/>
      <c r="GCE11" s="125"/>
      <c r="GCF11" s="125"/>
      <c r="GCG11" s="125"/>
      <c r="GCH11" s="125"/>
      <c r="GCI11" s="125"/>
      <c r="GCJ11" s="125"/>
      <c r="GCK11" s="125"/>
      <c r="GCL11" s="125"/>
      <c r="GCM11" s="125"/>
      <c r="GCN11" s="125"/>
      <c r="GCO11" s="125"/>
      <c r="GCP11" s="125"/>
      <c r="GCQ11" s="125"/>
      <c r="GCR11" s="125"/>
      <c r="GCS11" s="125"/>
      <c r="GCT11" s="125"/>
      <c r="GCU11" s="125"/>
      <c r="GCV11" s="125"/>
      <c r="GCW11" s="125"/>
      <c r="GCX11" s="125"/>
      <c r="GCY11" s="125"/>
      <c r="GCZ11" s="125"/>
      <c r="GDA11" s="125"/>
      <c r="GDB11" s="125"/>
      <c r="GDC11" s="125"/>
      <c r="GDD11" s="125"/>
      <c r="GDE11" s="125"/>
      <c r="GDF11" s="125"/>
      <c r="GDG11" s="125"/>
      <c r="GDH11" s="125"/>
      <c r="GDI11" s="125"/>
      <c r="GDJ11" s="125"/>
      <c r="GDK11" s="125"/>
      <c r="GDL11" s="125"/>
      <c r="GDM11" s="125"/>
      <c r="GDN11" s="125"/>
      <c r="GDO11" s="125"/>
      <c r="GDP11" s="125"/>
      <c r="GDQ11" s="125"/>
      <c r="GDR11" s="125"/>
      <c r="GDS11" s="125"/>
      <c r="GDT11" s="125"/>
      <c r="GDU11" s="125"/>
      <c r="GDV11" s="125"/>
      <c r="GDW11" s="125"/>
      <c r="GDX11" s="125"/>
      <c r="GDY11" s="125"/>
      <c r="GDZ11" s="125"/>
      <c r="GEA11" s="125"/>
      <c r="GEB11" s="125"/>
      <c r="GEC11" s="125"/>
      <c r="GED11" s="125"/>
      <c r="GEE11" s="125"/>
      <c r="GEF11" s="125"/>
      <c r="GEG11" s="125"/>
      <c r="GEH11" s="125"/>
      <c r="GEI11" s="125"/>
      <c r="GEJ11" s="125"/>
      <c r="GEK11" s="125"/>
      <c r="GEL11" s="125"/>
      <c r="GEM11" s="125"/>
      <c r="GEN11" s="125"/>
      <c r="GEO11" s="125"/>
      <c r="GEP11" s="125"/>
      <c r="GEQ11" s="125"/>
      <c r="GER11" s="125"/>
      <c r="GES11" s="125"/>
      <c r="GET11" s="125"/>
      <c r="GEU11" s="125"/>
      <c r="GEV11" s="125"/>
      <c r="GEW11" s="125"/>
      <c r="GEX11" s="125"/>
      <c r="GEY11" s="125"/>
      <c r="GEZ11" s="125"/>
      <c r="GFA11" s="125"/>
      <c r="GFB11" s="125"/>
      <c r="GFC11" s="125"/>
      <c r="GFD11" s="125"/>
      <c r="GFE11" s="125"/>
      <c r="GFF11" s="125"/>
      <c r="GFG11" s="125"/>
      <c r="GFH11" s="125"/>
      <c r="GFI11" s="125"/>
      <c r="GFJ11" s="125"/>
      <c r="GFK11" s="125"/>
      <c r="GFL11" s="125"/>
      <c r="GFM11" s="125"/>
      <c r="GFN11" s="125"/>
      <c r="GFO11" s="125"/>
      <c r="GFP11" s="125"/>
      <c r="GFQ11" s="125"/>
      <c r="GFR11" s="125"/>
      <c r="GFS11" s="125"/>
      <c r="GFT11" s="125"/>
      <c r="GFU11" s="125"/>
      <c r="GFV11" s="125"/>
      <c r="GFW11" s="125"/>
      <c r="GFX11" s="125"/>
      <c r="GFY11" s="125"/>
      <c r="GFZ11" s="125"/>
      <c r="GGA11" s="125"/>
      <c r="GGB11" s="125"/>
      <c r="GGC11" s="125"/>
      <c r="GGD11" s="125"/>
      <c r="GGE11" s="125"/>
      <c r="GGF11" s="125"/>
      <c r="GGG11" s="125"/>
      <c r="GGH11" s="125"/>
      <c r="GGI11" s="125"/>
      <c r="GGJ11" s="125"/>
      <c r="GGK11" s="125"/>
      <c r="GGL11" s="125"/>
      <c r="GGM11" s="125"/>
      <c r="GGN11" s="125"/>
      <c r="GGO11" s="125"/>
      <c r="GGP11" s="125"/>
      <c r="GGQ11" s="125"/>
      <c r="GGR11" s="125"/>
      <c r="GGS11" s="125"/>
      <c r="GGT11" s="125"/>
      <c r="GGU11" s="125"/>
      <c r="GGV11" s="125"/>
      <c r="GGW11" s="125"/>
      <c r="GGX11" s="125"/>
      <c r="GGY11" s="125"/>
      <c r="GGZ11" s="125"/>
      <c r="GHA11" s="125"/>
      <c r="GHB11" s="125"/>
      <c r="GHC11" s="125"/>
      <c r="GHD11" s="125"/>
      <c r="GHE11" s="125"/>
      <c r="GHF11" s="125"/>
      <c r="GHG11" s="125"/>
      <c r="GHH11" s="125"/>
      <c r="GHI11" s="125"/>
      <c r="GHJ11" s="125"/>
      <c r="GHK11" s="125"/>
      <c r="GHL11" s="125"/>
      <c r="GHM11" s="125"/>
      <c r="GHN11" s="125"/>
      <c r="GHO11" s="125"/>
      <c r="GHP11" s="125"/>
      <c r="GHQ11" s="125"/>
      <c r="GHR11" s="125"/>
      <c r="GHS11" s="125"/>
      <c r="GHT11" s="125"/>
      <c r="GHU11" s="125"/>
      <c r="GHV11" s="125"/>
      <c r="GHW11" s="125"/>
      <c r="GHX11" s="125"/>
      <c r="GHY11" s="125"/>
      <c r="GHZ11" s="125"/>
      <c r="GIA11" s="125"/>
      <c r="GIB11" s="125"/>
      <c r="GIC11" s="125"/>
      <c r="GID11" s="125"/>
      <c r="GIE11" s="125"/>
      <c r="GIF11" s="125"/>
      <c r="GIG11" s="125"/>
      <c r="GIH11" s="125"/>
      <c r="GII11" s="125"/>
      <c r="GIJ11" s="125"/>
      <c r="GIK11" s="125"/>
      <c r="GIL11" s="125"/>
      <c r="GIM11" s="125"/>
      <c r="GIN11" s="125"/>
      <c r="GIO11" s="125"/>
      <c r="GIP11" s="125"/>
      <c r="GIQ11" s="125"/>
      <c r="GIR11" s="125"/>
      <c r="GIS11" s="125"/>
      <c r="GIT11" s="125"/>
      <c r="GIU11" s="125"/>
      <c r="GIV11" s="125"/>
      <c r="GIW11" s="125"/>
      <c r="GIX11" s="125"/>
      <c r="GIY11" s="125"/>
      <c r="GIZ11" s="125"/>
      <c r="GJA11" s="125"/>
      <c r="GJB11" s="125"/>
      <c r="GJC11" s="125"/>
      <c r="GJD11" s="125"/>
      <c r="GJE11" s="125"/>
      <c r="GJF11" s="125"/>
      <c r="GJG11" s="125"/>
      <c r="GJH11" s="125"/>
      <c r="GJI11" s="125"/>
      <c r="GJJ11" s="125"/>
      <c r="GJK11" s="125"/>
      <c r="GJL11" s="125"/>
      <c r="GJM11" s="125"/>
      <c r="GJN11" s="125"/>
      <c r="GJO11" s="125"/>
      <c r="GJP11" s="125"/>
      <c r="GJQ11" s="125"/>
      <c r="GJR11" s="125"/>
      <c r="GJS11" s="125"/>
      <c r="GJT11" s="125"/>
      <c r="GJU11" s="125"/>
      <c r="GJV11" s="125"/>
      <c r="GJW11" s="125"/>
      <c r="GJX11" s="125"/>
      <c r="GJY11" s="125"/>
      <c r="GJZ11" s="125"/>
      <c r="GKA11" s="125"/>
      <c r="GKB11" s="125"/>
      <c r="GKC11" s="125"/>
      <c r="GKD11" s="125"/>
      <c r="GKE11" s="125"/>
      <c r="GKF11" s="125"/>
      <c r="GKG11" s="125"/>
      <c r="GKH11" s="125"/>
      <c r="GKI11" s="125"/>
      <c r="GKJ11" s="125"/>
      <c r="GKK11" s="125"/>
      <c r="GKL11" s="125"/>
      <c r="GKM11" s="125"/>
      <c r="GKN11" s="125"/>
      <c r="GKO11" s="125"/>
      <c r="GKP11" s="125"/>
      <c r="GKQ11" s="125"/>
      <c r="GKR11" s="125"/>
      <c r="GKS11" s="125"/>
      <c r="GKT11" s="125"/>
      <c r="GKU11" s="125"/>
      <c r="GKV11" s="125"/>
      <c r="GKW11" s="125"/>
      <c r="GKX11" s="125"/>
      <c r="GKY11" s="125"/>
      <c r="GKZ11" s="125"/>
      <c r="GLA11" s="125"/>
      <c r="GLB11" s="125"/>
      <c r="GLC11" s="125"/>
      <c r="GLD11" s="125"/>
      <c r="GLE11" s="125"/>
      <c r="GLF11" s="125"/>
      <c r="GLG11" s="125"/>
      <c r="GLH11" s="125"/>
      <c r="GLI11" s="125"/>
      <c r="GLJ11" s="125"/>
      <c r="GLK11" s="125"/>
      <c r="GLL11" s="125"/>
      <c r="GLM11" s="125"/>
      <c r="GLN11" s="125"/>
      <c r="GLO11" s="125"/>
      <c r="GLP11" s="125"/>
      <c r="GLQ11" s="125"/>
      <c r="GLR11" s="125"/>
      <c r="GLS11" s="125"/>
      <c r="GLT11" s="125"/>
      <c r="GLU11" s="125"/>
      <c r="GLV11" s="125"/>
      <c r="GLW11" s="125"/>
      <c r="GLX11" s="125"/>
      <c r="GLY11" s="125"/>
      <c r="GLZ11" s="125"/>
      <c r="GMA11" s="125"/>
      <c r="GMB11" s="125"/>
      <c r="GMC11" s="125"/>
      <c r="GMD11" s="125"/>
      <c r="GME11" s="125"/>
      <c r="GMF11" s="125"/>
      <c r="GMG11" s="125"/>
      <c r="GMH11" s="125"/>
      <c r="GMI11" s="125"/>
      <c r="GMJ11" s="125"/>
      <c r="GMK11" s="125"/>
      <c r="GML11" s="125"/>
      <c r="GMM11" s="125"/>
      <c r="GMN11" s="125"/>
      <c r="GMO11" s="125"/>
      <c r="GMP11" s="125"/>
      <c r="GMQ11" s="125"/>
      <c r="GMR11" s="125"/>
      <c r="GMS11" s="125"/>
      <c r="GMT11" s="125"/>
      <c r="GMU11" s="125"/>
      <c r="GMV11" s="125"/>
      <c r="GMW11" s="125"/>
      <c r="GMX11" s="125"/>
      <c r="GMY11" s="125"/>
      <c r="GMZ11" s="125"/>
      <c r="GNA11" s="125"/>
      <c r="GNB11" s="125"/>
      <c r="GNC11" s="125"/>
      <c r="GND11" s="125"/>
      <c r="GNE11" s="125"/>
      <c r="GNF11" s="125"/>
      <c r="GNG11" s="125"/>
      <c r="GNH11" s="125"/>
      <c r="GNI11" s="125"/>
      <c r="GNJ11" s="125"/>
      <c r="GNK11" s="125"/>
      <c r="GNL11" s="125"/>
      <c r="GNM11" s="125"/>
      <c r="GNN11" s="125"/>
      <c r="GNO11" s="125"/>
      <c r="GNP11" s="125"/>
      <c r="GNQ11" s="125"/>
      <c r="GNR11" s="125"/>
      <c r="GNS11" s="125"/>
      <c r="GNT11" s="125"/>
      <c r="GNU11" s="125"/>
      <c r="GNV11" s="125"/>
      <c r="GNW11" s="125"/>
      <c r="GNX11" s="125"/>
      <c r="GNY11" s="125"/>
      <c r="GNZ11" s="125"/>
      <c r="GOA11" s="125"/>
      <c r="GOB11" s="125"/>
      <c r="GOC11" s="125"/>
      <c r="GOD11" s="125"/>
      <c r="GOE11" s="125"/>
      <c r="GOF11" s="125"/>
      <c r="GOG11" s="125"/>
      <c r="GOH11" s="125"/>
      <c r="GOI11" s="125"/>
      <c r="GOJ11" s="125"/>
      <c r="GOK11" s="125"/>
      <c r="GOL11" s="125"/>
      <c r="GOM11" s="125"/>
      <c r="GON11" s="125"/>
      <c r="GOO11" s="125"/>
      <c r="GOP11" s="125"/>
      <c r="GOQ11" s="125"/>
      <c r="GOR11" s="125"/>
      <c r="GOS11" s="125"/>
      <c r="GOT11" s="125"/>
      <c r="GOU11" s="125"/>
      <c r="GOV11" s="125"/>
      <c r="GOW11" s="125"/>
      <c r="GOX11" s="125"/>
      <c r="GOY11" s="125"/>
      <c r="GOZ11" s="125"/>
      <c r="GPA11" s="125"/>
      <c r="GPB11" s="125"/>
      <c r="GPC11" s="125"/>
      <c r="GPD11" s="125"/>
      <c r="GPE11" s="125"/>
      <c r="GPF11" s="125"/>
      <c r="GPG11" s="125"/>
      <c r="GPH11" s="125"/>
      <c r="GPI11" s="125"/>
      <c r="GPJ11" s="125"/>
      <c r="GPK11" s="125"/>
      <c r="GPL11" s="125"/>
      <c r="GPM11" s="125"/>
      <c r="GPN11" s="125"/>
      <c r="GPO11" s="125"/>
      <c r="GPP11" s="125"/>
      <c r="GPQ11" s="125"/>
      <c r="GPR11" s="125"/>
      <c r="GPS11" s="125"/>
      <c r="GPT11" s="125"/>
      <c r="GPU11" s="125"/>
      <c r="GPV11" s="125"/>
      <c r="GPW11" s="125"/>
      <c r="GPX11" s="125"/>
      <c r="GPY11" s="125"/>
      <c r="GPZ11" s="125"/>
      <c r="GQA11" s="125"/>
      <c r="GQB11" s="125"/>
      <c r="GQC11" s="125"/>
      <c r="GQD11" s="125"/>
      <c r="GQE11" s="125"/>
      <c r="GQF11" s="125"/>
      <c r="GQG11" s="125"/>
      <c r="GQH11" s="125"/>
      <c r="GQI11" s="125"/>
      <c r="GQJ11" s="125"/>
      <c r="GQK11" s="125"/>
      <c r="GQL11" s="125"/>
      <c r="GQM11" s="125"/>
      <c r="GQN11" s="125"/>
      <c r="GQO11" s="125"/>
      <c r="GQP11" s="125"/>
      <c r="GQQ11" s="125"/>
      <c r="GQR11" s="125"/>
      <c r="GQS11" s="125"/>
      <c r="GQT11" s="125"/>
      <c r="GQU11" s="125"/>
      <c r="GQV11" s="125"/>
      <c r="GQW11" s="125"/>
      <c r="GQX11" s="125"/>
      <c r="GQY11" s="125"/>
      <c r="GQZ11" s="125"/>
      <c r="GRA11" s="125"/>
      <c r="GRB11" s="125"/>
      <c r="GRC11" s="125"/>
      <c r="GRD11" s="125"/>
      <c r="GRE11" s="125"/>
      <c r="GRF11" s="125"/>
      <c r="GRG11" s="125"/>
      <c r="GRH11" s="125"/>
      <c r="GRI11" s="125"/>
      <c r="GRJ11" s="125"/>
      <c r="GRK11" s="125"/>
      <c r="GRL11" s="125"/>
      <c r="GRM11" s="125"/>
      <c r="GRN11" s="125"/>
      <c r="GRO11" s="125"/>
      <c r="GRP11" s="125"/>
      <c r="GRQ11" s="125"/>
      <c r="GRR11" s="125"/>
      <c r="GRS11" s="125"/>
      <c r="GRT11" s="125"/>
      <c r="GRU11" s="125"/>
      <c r="GRV11" s="125"/>
      <c r="GRW11" s="125"/>
      <c r="GRX11" s="125"/>
      <c r="GRY11" s="125"/>
      <c r="GRZ11" s="125"/>
      <c r="GSA11" s="125"/>
      <c r="GSB11" s="125"/>
      <c r="GSC11" s="125"/>
      <c r="GSD11" s="125"/>
      <c r="GSE11" s="125"/>
      <c r="GSF11" s="125"/>
      <c r="GSG11" s="125"/>
      <c r="GSH11" s="125"/>
      <c r="GSI11" s="125"/>
      <c r="GSJ11" s="125"/>
      <c r="GSK11" s="125"/>
      <c r="GSL11" s="125"/>
      <c r="GSM11" s="125"/>
      <c r="GSN11" s="125"/>
      <c r="GSO11" s="125"/>
      <c r="GSP11" s="125"/>
      <c r="GSQ11" s="125"/>
      <c r="GSR11" s="125"/>
      <c r="GSS11" s="125"/>
      <c r="GST11" s="125"/>
      <c r="GSU11" s="125"/>
      <c r="GSV11" s="125"/>
      <c r="GSW11" s="125"/>
      <c r="GSX11" s="125"/>
      <c r="GSY11" s="125"/>
      <c r="GSZ11" s="125"/>
      <c r="GTA11" s="125"/>
      <c r="GTB11" s="125"/>
      <c r="GTC11" s="125"/>
      <c r="GTD11" s="125"/>
      <c r="GTE11" s="125"/>
      <c r="GTF11" s="125"/>
      <c r="GTG11" s="125"/>
      <c r="GTH11" s="125"/>
      <c r="GTI11" s="125"/>
      <c r="GTJ11" s="125"/>
      <c r="GTK11" s="125"/>
      <c r="GTL11" s="125"/>
      <c r="GTM11" s="125"/>
      <c r="GTN11" s="125"/>
      <c r="GTO11" s="125"/>
      <c r="GTP11" s="125"/>
      <c r="GTQ11" s="125"/>
      <c r="GTR11" s="125"/>
      <c r="GTS11" s="125"/>
      <c r="GTT11" s="125"/>
      <c r="GTU11" s="125"/>
      <c r="GTV11" s="125"/>
      <c r="GTW11" s="125"/>
      <c r="GTX11" s="125"/>
      <c r="GTY11" s="125"/>
      <c r="GTZ11" s="125"/>
      <c r="GUA11" s="125"/>
      <c r="GUB11" s="125"/>
      <c r="GUC11" s="125"/>
      <c r="GUD11" s="125"/>
      <c r="GUE11" s="125"/>
      <c r="GUF11" s="125"/>
      <c r="GUG11" s="125"/>
      <c r="GUH11" s="125"/>
      <c r="GUI11" s="125"/>
      <c r="GUJ11" s="125"/>
      <c r="GUK11" s="125"/>
      <c r="GUL11" s="125"/>
      <c r="GUM11" s="125"/>
      <c r="GUN11" s="125"/>
      <c r="GUO11" s="125"/>
      <c r="GUP11" s="125"/>
      <c r="GUQ11" s="125"/>
      <c r="GUR11" s="125"/>
      <c r="GUS11" s="125"/>
      <c r="GUT11" s="125"/>
      <c r="GUU11" s="125"/>
      <c r="GUV11" s="125"/>
      <c r="GUW11" s="125"/>
      <c r="GUX11" s="125"/>
      <c r="GUY11" s="125"/>
      <c r="GUZ11" s="125"/>
      <c r="GVA11" s="125"/>
      <c r="GVB11" s="125"/>
      <c r="GVC11" s="125"/>
      <c r="GVD11" s="125"/>
      <c r="GVE11" s="125"/>
      <c r="GVF11" s="125"/>
      <c r="GVG11" s="125"/>
      <c r="GVH11" s="125"/>
      <c r="GVI11" s="125"/>
      <c r="GVJ11" s="125"/>
      <c r="GVK11" s="125"/>
      <c r="GVL11" s="125"/>
      <c r="GVM11" s="125"/>
      <c r="GVN11" s="125"/>
      <c r="GVO11" s="125"/>
      <c r="GVP11" s="125"/>
      <c r="GVQ11" s="125"/>
      <c r="GVR11" s="125"/>
      <c r="GVS11" s="125"/>
      <c r="GVT11" s="125"/>
      <c r="GVU11" s="125"/>
      <c r="GVV11" s="125"/>
      <c r="GVW11" s="125"/>
      <c r="GVX11" s="125"/>
      <c r="GVY11" s="125"/>
      <c r="GVZ11" s="125"/>
      <c r="GWA11" s="125"/>
      <c r="GWB11" s="125"/>
      <c r="GWC11" s="125"/>
      <c r="GWD11" s="125"/>
      <c r="GWE11" s="125"/>
      <c r="GWF11" s="125"/>
      <c r="GWG11" s="125"/>
      <c r="GWH11" s="125"/>
      <c r="GWI11" s="125"/>
      <c r="GWJ11" s="125"/>
      <c r="GWK11" s="125"/>
      <c r="GWL11" s="125"/>
      <c r="GWM11" s="125"/>
      <c r="GWN11" s="125"/>
      <c r="GWO11" s="125"/>
      <c r="GWP11" s="125"/>
      <c r="GWQ11" s="125"/>
      <c r="GWR11" s="125"/>
      <c r="GWS11" s="125"/>
      <c r="GWT11" s="125"/>
      <c r="GWU11" s="125"/>
      <c r="GWV11" s="125"/>
      <c r="GWW11" s="125"/>
      <c r="GWX11" s="125"/>
      <c r="GWY11" s="125"/>
      <c r="GWZ11" s="125"/>
      <c r="GXA11" s="125"/>
      <c r="GXB11" s="125"/>
      <c r="GXC11" s="125"/>
      <c r="GXD11" s="125"/>
      <c r="GXE11" s="125"/>
      <c r="GXF11" s="125"/>
      <c r="GXG11" s="125"/>
      <c r="GXH11" s="125"/>
      <c r="GXI11" s="125"/>
      <c r="GXJ11" s="125"/>
      <c r="GXK11" s="125"/>
      <c r="GXL11" s="125"/>
      <c r="GXM11" s="125"/>
      <c r="GXN11" s="125"/>
      <c r="GXO11" s="125"/>
      <c r="GXP11" s="125"/>
      <c r="GXQ11" s="125"/>
      <c r="GXR11" s="125"/>
      <c r="GXS11" s="125"/>
      <c r="GXT11" s="125"/>
      <c r="GXU11" s="125"/>
      <c r="GXV11" s="125"/>
      <c r="GXW11" s="125"/>
      <c r="GXX11" s="125"/>
      <c r="GXY11" s="125"/>
      <c r="GXZ11" s="125"/>
      <c r="GYA11" s="125"/>
      <c r="GYB11" s="125"/>
      <c r="GYC11" s="125"/>
      <c r="GYD11" s="125"/>
      <c r="GYE11" s="125"/>
      <c r="GYF11" s="125"/>
      <c r="GYG11" s="125"/>
      <c r="GYH11" s="125"/>
      <c r="GYI11" s="125"/>
      <c r="GYJ11" s="125"/>
      <c r="GYK11" s="125"/>
      <c r="GYL11" s="125"/>
      <c r="GYM11" s="125"/>
      <c r="GYN11" s="125"/>
      <c r="GYO11" s="125"/>
      <c r="GYP11" s="125"/>
      <c r="GYQ11" s="125"/>
      <c r="GYR11" s="125"/>
      <c r="GYS11" s="125"/>
      <c r="GYT11" s="125"/>
      <c r="GYU11" s="125"/>
      <c r="GYV11" s="125"/>
      <c r="GYW11" s="125"/>
      <c r="GYX11" s="125"/>
      <c r="GYY11" s="125"/>
      <c r="GYZ11" s="125"/>
      <c r="GZA11" s="125"/>
      <c r="GZB11" s="125"/>
      <c r="GZC11" s="125"/>
      <c r="GZD11" s="125"/>
      <c r="GZE11" s="125"/>
      <c r="GZF11" s="125"/>
      <c r="GZG11" s="125"/>
      <c r="GZH11" s="125"/>
      <c r="GZI11" s="125"/>
      <c r="GZJ11" s="125"/>
      <c r="GZK11" s="125"/>
      <c r="GZL11" s="125"/>
      <c r="GZM11" s="125"/>
      <c r="GZN11" s="125"/>
      <c r="GZO11" s="125"/>
      <c r="GZP11" s="125"/>
      <c r="GZQ11" s="125"/>
      <c r="GZR11" s="125"/>
      <c r="GZS11" s="125"/>
      <c r="GZT11" s="125"/>
      <c r="GZU11" s="125"/>
      <c r="GZV11" s="125"/>
      <c r="GZW11" s="125"/>
      <c r="GZX11" s="125"/>
      <c r="GZY11" s="125"/>
      <c r="GZZ11" s="125"/>
      <c r="HAA11" s="125"/>
      <c r="HAB11" s="125"/>
      <c r="HAC11" s="125"/>
      <c r="HAD11" s="125"/>
      <c r="HAE11" s="125"/>
      <c r="HAF11" s="125"/>
      <c r="HAG11" s="125"/>
      <c r="HAH11" s="125"/>
      <c r="HAI11" s="125"/>
      <c r="HAJ11" s="125"/>
      <c r="HAK11" s="125"/>
      <c r="HAL11" s="125"/>
      <c r="HAM11" s="125"/>
      <c r="HAN11" s="125"/>
      <c r="HAO11" s="125"/>
      <c r="HAP11" s="125"/>
      <c r="HAQ11" s="125"/>
      <c r="HAR11" s="125"/>
      <c r="HAS11" s="125"/>
      <c r="HAT11" s="125"/>
      <c r="HAU11" s="125"/>
      <c r="HAV11" s="125"/>
      <c r="HAW11" s="125"/>
      <c r="HAX11" s="125"/>
      <c r="HAY11" s="125"/>
      <c r="HAZ11" s="125"/>
      <c r="HBA11" s="125"/>
      <c r="HBB11" s="125"/>
      <c r="HBC11" s="125"/>
      <c r="HBD11" s="125"/>
      <c r="HBE11" s="125"/>
      <c r="HBF11" s="125"/>
      <c r="HBG11" s="125"/>
      <c r="HBH11" s="125"/>
      <c r="HBI11" s="125"/>
      <c r="HBJ11" s="125"/>
      <c r="HBK11" s="125"/>
      <c r="HBL11" s="125"/>
      <c r="HBM11" s="125"/>
      <c r="HBN11" s="125"/>
      <c r="HBO11" s="125"/>
      <c r="HBP11" s="125"/>
      <c r="HBQ11" s="125"/>
      <c r="HBR11" s="125"/>
      <c r="HBS11" s="125"/>
      <c r="HBT11" s="125"/>
      <c r="HBU11" s="125"/>
      <c r="HBV11" s="125"/>
      <c r="HBW11" s="125"/>
      <c r="HBX11" s="125"/>
      <c r="HBY11" s="125"/>
      <c r="HBZ11" s="125"/>
      <c r="HCA11" s="125"/>
      <c r="HCB11" s="125"/>
      <c r="HCC11" s="125"/>
      <c r="HCD11" s="125"/>
      <c r="HCE11" s="125"/>
      <c r="HCF11" s="125"/>
      <c r="HCG11" s="125"/>
      <c r="HCH11" s="125"/>
      <c r="HCI11" s="125"/>
      <c r="HCJ11" s="125"/>
      <c r="HCK11" s="125"/>
      <c r="HCL11" s="125"/>
      <c r="HCM11" s="125"/>
      <c r="HCN11" s="125"/>
      <c r="HCO11" s="125"/>
      <c r="HCP11" s="125"/>
      <c r="HCQ11" s="125"/>
      <c r="HCR11" s="125"/>
      <c r="HCS11" s="125"/>
      <c r="HCT11" s="125"/>
      <c r="HCU11" s="125"/>
      <c r="HCV11" s="125"/>
      <c r="HCW11" s="125"/>
      <c r="HCX11" s="125"/>
      <c r="HCY11" s="125"/>
      <c r="HCZ11" s="125"/>
      <c r="HDA11" s="125"/>
      <c r="HDB11" s="125"/>
      <c r="HDC11" s="125"/>
      <c r="HDD11" s="125"/>
      <c r="HDE11" s="125"/>
      <c r="HDF11" s="125"/>
      <c r="HDG11" s="125"/>
      <c r="HDH11" s="125"/>
      <c r="HDI11" s="125"/>
      <c r="HDJ11" s="125"/>
      <c r="HDK11" s="125"/>
      <c r="HDL11" s="125"/>
      <c r="HDM11" s="125"/>
      <c r="HDN11" s="125"/>
      <c r="HDO11" s="125"/>
      <c r="HDP11" s="125"/>
      <c r="HDQ11" s="125"/>
      <c r="HDR11" s="125"/>
      <c r="HDS11" s="125"/>
      <c r="HDT11" s="125"/>
      <c r="HDU11" s="125"/>
      <c r="HDV11" s="125"/>
      <c r="HDW11" s="125"/>
      <c r="HDX11" s="125"/>
      <c r="HDY11" s="125"/>
      <c r="HDZ11" s="125"/>
      <c r="HEA11" s="125"/>
      <c r="HEB11" s="125"/>
      <c r="HEC11" s="125"/>
      <c r="HED11" s="125"/>
      <c r="HEE11" s="125"/>
      <c r="HEF11" s="125"/>
      <c r="HEG11" s="125"/>
      <c r="HEH11" s="125"/>
      <c r="HEI11" s="125"/>
      <c r="HEJ11" s="125"/>
      <c r="HEK11" s="125"/>
      <c r="HEL11" s="125"/>
      <c r="HEM11" s="125"/>
      <c r="HEN11" s="125"/>
      <c r="HEO11" s="125"/>
      <c r="HEP11" s="125"/>
      <c r="HEQ11" s="125"/>
      <c r="HER11" s="125"/>
      <c r="HES11" s="125"/>
      <c r="HET11" s="125"/>
      <c r="HEU11" s="125"/>
      <c r="HEV11" s="125"/>
      <c r="HEW11" s="125"/>
      <c r="HEX11" s="125"/>
      <c r="HEY11" s="125"/>
      <c r="HEZ11" s="125"/>
      <c r="HFA11" s="125"/>
      <c r="HFB11" s="125"/>
      <c r="HFC11" s="125"/>
      <c r="HFD11" s="125"/>
      <c r="HFE11" s="125"/>
      <c r="HFF11" s="125"/>
      <c r="HFG11" s="125"/>
      <c r="HFH11" s="125"/>
      <c r="HFI11" s="125"/>
      <c r="HFJ11" s="125"/>
      <c r="HFK11" s="125"/>
      <c r="HFL11" s="125"/>
      <c r="HFM11" s="125"/>
      <c r="HFN11" s="125"/>
      <c r="HFO11" s="125"/>
      <c r="HFP11" s="125"/>
      <c r="HFQ11" s="125"/>
      <c r="HFR11" s="125"/>
      <c r="HFS11" s="125"/>
      <c r="HFT11" s="125"/>
      <c r="HFU11" s="125"/>
      <c r="HFV11" s="125"/>
      <c r="HFW11" s="125"/>
      <c r="HFX11" s="125"/>
      <c r="HFY11" s="125"/>
      <c r="HFZ11" s="125"/>
      <c r="HGA11" s="125"/>
      <c r="HGB11" s="125"/>
      <c r="HGC11" s="125"/>
      <c r="HGD11" s="125"/>
      <c r="HGE11" s="125"/>
      <c r="HGF11" s="125"/>
      <c r="HGG11" s="125"/>
      <c r="HGH11" s="125"/>
      <c r="HGI11" s="125"/>
      <c r="HGJ11" s="125"/>
      <c r="HGK11" s="125"/>
      <c r="HGL11" s="125"/>
      <c r="HGM11" s="125"/>
      <c r="HGN11" s="125"/>
      <c r="HGO11" s="125"/>
      <c r="HGP11" s="125"/>
      <c r="HGQ11" s="125"/>
      <c r="HGR11" s="125"/>
      <c r="HGS11" s="125"/>
      <c r="HGT11" s="125"/>
      <c r="HGU11" s="125"/>
      <c r="HGV11" s="125"/>
      <c r="HGW11" s="125"/>
      <c r="HGX11" s="125"/>
      <c r="HGY11" s="125"/>
      <c r="HGZ11" s="125"/>
      <c r="HHA11" s="125"/>
      <c r="HHB11" s="125"/>
      <c r="HHC11" s="125"/>
      <c r="HHD11" s="125"/>
      <c r="HHE11" s="125"/>
      <c r="HHF11" s="125"/>
      <c r="HHG11" s="125"/>
      <c r="HHH11" s="125"/>
      <c r="HHI11" s="125"/>
      <c r="HHJ11" s="125"/>
      <c r="HHK11" s="125"/>
      <c r="HHL11" s="125"/>
      <c r="HHM11" s="125"/>
      <c r="HHN11" s="125"/>
      <c r="HHO11" s="125"/>
      <c r="HHP11" s="125"/>
      <c r="HHQ11" s="125"/>
      <c r="HHR11" s="125"/>
      <c r="HHS11" s="125"/>
      <c r="HHT11" s="125"/>
      <c r="HHU11" s="125"/>
      <c r="HHV11" s="125"/>
      <c r="HHW11" s="125"/>
      <c r="HHX11" s="125"/>
      <c r="HHY11" s="125"/>
      <c r="HHZ11" s="125"/>
      <c r="HIA11" s="125"/>
      <c r="HIB11" s="125"/>
      <c r="HIC11" s="125"/>
      <c r="HID11" s="125"/>
      <c r="HIE11" s="125"/>
      <c r="HIF11" s="125"/>
      <c r="HIG11" s="125"/>
      <c r="HIH11" s="125"/>
      <c r="HII11" s="125"/>
      <c r="HIJ11" s="125"/>
      <c r="HIK11" s="125"/>
      <c r="HIL11" s="125"/>
      <c r="HIM11" s="125"/>
      <c r="HIN11" s="125"/>
      <c r="HIO11" s="125"/>
      <c r="HIP11" s="125"/>
      <c r="HIQ11" s="125"/>
      <c r="HIR11" s="125"/>
      <c r="HIS11" s="125"/>
      <c r="HIT11" s="125"/>
      <c r="HIU11" s="125"/>
      <c r="HIV11" s="125"/>
      <c r="HIW11" s="125"/>
      <c r="HIX11" s="125"/>
      <c r="HIY11" s="125"/>
      <c r="HIZ11" s="125"/>
      <c r="HJA11" s="125"/>
      <c r="HJB11" s="125"/>
      <c r="HJC11" s="125"/>
      <c r="HJD11" s="125"/>
      <c r="HJE11" s="125"/>
      <c r="HJF11" s="125"/>
      <c r="HJG11" s="125"/>
      <c r="HJH11" s="125"/>
      <c r="HJI11" s="125"/>
      <c r="HJJ11" s="125"/>
      <c r="HJK11" s="125"/>
      <c r="HJL11" s="125"/>
      <c r="HJM11" s="125"/>
      <c r="HJN11" s="125"/>
      <c r="HJO11" s="125"/>
      <c r="HJP11" s="125"/>
      <c r="HJQ11" s="125"/>
      <c r="HJR11" s="125"/>
      <c r="HJS11" s="125"/>
      <c r="HJT11" s="125"/>
      <c r="HJU11" s="125"/>
      <c r="HJV11" s="125"/>
      <c r="HJW11" s="125"/>
      <c r="HJX11" s="125"/>
      <c r="HJY11" s="125"/>
      <c r="HJZ11" s="125"/>
      <c r="HKA11" s="125"/>
      <c r="HKB11" s="125"/>
      <c r="HKC11" s="125"/>
      <c r="HKD11" s="125"/>
      <c r="HKE11" s="125"/>
      <c r="HKF11" s="125"/>
      <c r="HKG11" s="125"/>
      <c r="HKH11" s="125"/>
      <c r="HKI11" s="125"/>
      <c r="HKJ11" s="125"/>
      <c r="HKK11" s="125"/>
      <c r="HKL11" s="125"/>
      <c r="HKM11" s="125"/>
      <c r="HKN11" s="125"/>
      <c r="HKO11" s="125"/>
      <c r="HKP11" s="125"/>
      <c r="HKQ11" s="125"/>
      <c r="HKR11" s="125"/>
      <c r="HKS11" s="125"/>
      <c r="HKT11" s="125"/>
      <c r="HKU11" s="125"/>
      <c r="HKV11" s="125"/>
      <c r="HKW11" s="125"/>
      <c r="HKX11" s="125"/>
      <c r="HKY11" s="125"/>
      <c r="HKZ11" s="125"/>
      <c r="HLA11" s="125"/>
      <c r="HLB11" s="125"/>
      <c r="HLC11" s="125"/>
      <c r="HLD11" s="125"/>
      <c r="HLE11" s="125"/>
      <c r="HLF11" s="125"/>
      <c r="HLG11" s="125"/>
      <c r="HLH11" s="125"/>
      <c r="HLI11" s="125"/>
      <c r="HLJ11" s="125"/>
      <c r="HLK11" s="125"/>
      <c r="HLL11" s="125"/>
      <c r="HLM11" s="125"/>
      <c r="HLN11" s="125"/>
      <c r="HLO11" s="125"/>
      <c r="HLP11" s="125"/>
      <c r="HLQ11" s="125"/>
      <c r="HLR11" s="125"/>
      <c r="HLS11" s="125"/>
      <c r="HLT11" s="125"/>
      <c r="HLU11" s="125"/>
      <c r="HLV11" s="125"/>
      <c r="HLW11" s="125"/>
      <c r="HLX11" s="125"/>
      <c r="HLY11" s="125"/>
      <c r="HLZ11" s="125"/>
      <c r="HMA11" s="125"/>
      <c r="HMB11" s="125"/>
      <c r="HMC11" s="125"/>
      <c r="HMD11" s="125"/>
      <c r="HME11" s="125"/>
      <c r="HMF11" s="125"/>
      <c r="HMG11" s="125"/>
      <c r="HMH11" s="125"/>
      <c r="HMI11" s="125"/>
      <c r="HMJ11" s="125"/>
      <c r="HMK11" s="125"/>
      <c r="HML11" s="125"/>
      <c r="HMM11" s="125"/>
      <c r="HMN11" s="125"/>
      <c r="HMO11" s="125"/>
      <c r="HMP11" s="125"/>
      <c r="HMQ11" s="125"/>
      <c r="HMR11" s="125"/>
      <c r="HMS11" s="125"/>
      <c r="HMT11" s="125"/>
      <c r="HMU11" s="125"/>
      <c r="HMV11" s="125"/>
      <c r="HMW11" s="125"/>
      <c r="HMX11" s="125"/>
      <c r="HMY11" s="125"/>
      <c r="HMZ11" s="125"/>
      <c r="HNA11" s="125"/>
      <c r="HNB11" s="125"/>
      <c r="HNC11" s="125"/>
      <c r="HND11" s="125"/>
      <c r="HNE11" s="125"/>
      <c r="HNF11" s="125"/>
      <c r="HNG11" s="125"/>
      <c r="HNH11" s="125"/>
      <c r="HNI11" s="125"/>
      <c r="HNJ11" s="125"/>
      <c r="HNK11" s="125"/>
      <c r="HNL11" s="125"/>
      <c r="HNM11" s="125"/>
      <c r="HNN11" s="125"/>
      <c r="HNO11" s="125"/>
      <c r="HNP11" s="125"/>
      <c r="HNQ11" s="125"/>
      <c r="HNR11" s="125"/>
      <c r="HNS11" s="125"/>
      <c r="HNT11" s="125"/>
      <c r="HNU11" s="125"/>
      <c r="HNV11" s="125"/>
      <c r="HNW11" s="125"/>
      <c r="HNX11" s="125"/>
      <c r="HNY11" s="125"/>
      <c r="HNZ11" s="125"/>
      <c r="HOA11" s="125"/>
      <c r="HOB11" s="125"/>
      <c r="HOC11" s="125"/>
      <c r="HOD11" s="125"/>
      <c r="HOE11" s="125"/>
      <c r="HOF11" s="125"/>
      <c r="HOG11" s="125"/>
      <c r="HOH11" s="125"/>
      <c r="HOI11" s="125"/>
      <c r="HOJ11" s="125"/>
      <c r="HOK11" s="125"/>
      <c r="HOL11" s="125"/>
      <c r="HOM11" s="125"/>
      <c r="HON11" s="125"/>
      <c r="HOO11" s="125"/>
      <c r="HOP11" s="125"/>
      <c r="HOQ11" s="125"/>
      <c r="HOR11" s="125"/>
      <c r="HOS11" s="125"/>
      <c r="HOT11" s="125"/>
      <c r="HOU11" s="125"/>
      <c r="HOV11" s="125"/>
      <c r="HOW11" s="125"/>
      <c r="HOX11" s="125"/>
      <c r="HOY11" s="125"/>
      <c r="HOZ11" s="125"/>
      <c r="HPA11" s="125"/>
      <c r="HPB11" s="125"/>
      <c r="HPC11" s="125"/>
      <c r="HPD11" s="125"/>
      <c r="HPE11" s="125"/>
      <c r="HPF11" s="125"/>
      <c r="HPG11" s="125"/>
      <c r="HPH11" s="125"/>
      <c r="HPI11" s="125"/>
      <c r="HPJ11" s="125"/>
      <c r="HPK11" s="125"/>
      <c r="HPL11" s="125"/>
      <c r="HPM11" s="125"/>
      <c r="HPN11" s="125"/>
      <c r="HPO11" s="125"/>
      <c r="HPP11" s="125"/>
      <c r="HPQ11" s="125"/>
      <c r="HPR11" s="125"/>
      <c r="HPS11" s="125"/>
      <c r="HPT11" s="125"/>
      <c r="HPU11" s="125"/>
      <c r="HPV11" s="125"/>
      <c r="HPW11" s="125"/>
      <c r="HPX11" s="125"/>
      <c r="HPY11" s="125"/>
      <c r="HPZ11" s="125"/>
      <c r="HQA11" s="125"/>
      <c r="HQB11" s="125"/>
      <c r="HQC11" s="125"/>
      <c r="HQD11" s="125"/>
      <c r="HQE11" s="125"/>
      <c r="HQF11" s="125"/>
      <c r="HQG11" s="125"/>
      <c r="HQH11" s="125"/>
      <c r="HQI11" s="125"/>
      <c r="HQJ11" s="125"/>
      <c r="HQK11" s="125"/>
      <c r="HQL11" s="125"/>
      <c r="HQM11" s="125"/>
      <c r="HQN11" s="125"/>
      <c r="HQO11" s="125"/>
      <c r="HQP11" s="125"/>
      <c r="HQQ11" s="125"/>
      <c r="HQR11" s="125"/>
      <c r="HQS11" s="125"/>
      <c r="HQT11" s="125"/>
      <c r="HQU11" s="125"/>
      <c r="HQV11" s="125"/>
      <c r="HQW11" s="125"/>
      <c r="HQX11" s="125"/>
      <c r="HQY11" s="125"/>
      <c r="HQZ11" s="125"/>
      <c r="HRA11" s="125"/>
      <c r="HRB11" s="125"/>
      <c r="HRC11" s="125"/>
      <c r="HRD11" s="125"/>
      <c r="HRE11" s="125"/>
      <c r="HRF11" s="125"/>
      <c r="HRG11" s="125"/>
      <c r="HRH11" s="125"/>
      <c r="HRI11" s="125"/>
      <c r="HRJ11" s="125"/>
      <c r="HRK11" s="125"/>
      <c r="HRL11" s="125"/>
      <c r="HRM11" s="125"/>
      <c r="HRN11" s="125"/>
      <c r="HRO11" s="125"/>
      <c r="HRP11" s="125"/>
      <c r="HRQ11" s="125"/>
      <c r="HRR11" s="125"/>
      <c r="HRS11" s="125"/>
      <c r="HRT11" s="125"/>
      <c r="HRU11" s="125"/>
      <c r="HRV11" s="125"/>
      <c r="HRW11" s="125"/>
      <c r="HRX11" s="125"/>
      <c r="HRY11" s="125"/>
      <c r="HRZ11" s="125"/>
      <c r="HSA11" s="125"/>
      <c r="HSB11" s="125"/>
      <c r="HSC11" s="125"/>
      <c r="HSD11" s="125"/>
      <c r="HSE11" s="125"/>
      <c r="HSF11" s="125"/>
      <c r="HSG11" s="125"/>
      <c r="HSH11" s="125"/>
      <c r="HSI11" s="125"/>
      <c r="HSJ11" s="125"/>
      <c r="HSK11" s="125"/>
      <c r="HSL11" s="125"/>
      <c r="HSM11" s="125"/>
      <c r="HSN11" s="125"/>
      <c r="HSO11" s="125"/>
      <c r="HSP11" s="125"/>
      <c r="HSQ11" s="125"/>
      <c r="HSR11" s="125"/>
      <c r="HSS11" s="125"/>
      <c r="HST11" s="125"/>
      <c r="HSU11" s="125"/>
      <c r="HSV11" s="125"/>
      <c r="HSW11" s="125"/>
      <c r="HSX11" s="125"/>
      <c r="HSY11" s="125"/>
      <c r="HSZ11" s="125"/>
      <c r="HTA11" s="125"/>
      <c r="HTB11" s="125"/>
      <c r="HTC11" s="125"/>
      <c r="HTD11" s="125"/>
      <c r="HTE11" s="125"/>
      <c r="HTF11" s="125"/>
      <c r="HTG11" s="125"/>
      <c r="HTH11" s="125"/>
      <c r="HTI11" s="125"/>
      <c r="HTJ11" s="125"/>
      <c r="HTK11" s="125"/>
      <c r="HTL11" s="125"/>
      <c r="HTM11" s="125"/>
      <c r="HTN11" s="125"/>
      <c r="HTO11" s="125"/>
      <c r="HTP11" s="125"/>
      <c r="HTQ11" s="125"/>
      <c r="HTR11" s="125"/>
      <c r="HTS11" s="125"/>
      <c r="HTT11" s="125"/>
      <c r="HTU11" s="125"/>
      <c r="HTV11" s="125"/>
      <c r="HTW11" s="125"/>
      <c r="HTX11" s="125"/>
      <c r="HTY11" s="125"/>
      <c r="HTZ11" s="125"/>
      <c r="HUA11" s="125"/>
      <c r="HUB11" s="125"/>
      <c r="HUC11" s="125"/>
      <c r="HUD11" s="125"/>
      <c r="HUE11" s="125"/>
      <c r="HUF11" s="125"/>
      <c r="HUG11" s="125"/>
      <c r="HUH11" s="125"/>
      <c r="HUI11" s="125"/>
      <c r="HUJ11" s="125"/>
      <c r="HUK11" s="125"/>
      <c r="HUL11" s="125"/>
      <c r="HUM11" s="125"/>
      <c r="HUN11" s="125"/>
      <c r="HUO11" s="125"/>
      <c r="HUP11" s="125"/>
      <c r="HUQ11" s="125"/>
      <c r="HUR11" s="125"/>
      <c r="HUS11" s="125"/>
      <c r="HUT11" s="125"/>
      <c r="HUU11" s="125"/>
      <c r="HUV11" s="125"/>
      <c r="HUW11" s="125"/>
      <c r="HUX11" s="125"/>
      <c r="HUY11" s="125"/>
      <c r="HUZ11" s="125"/>
      <c r="HVA11" s="125"/>
      <c r="HVB11" s="125"/>
      <c r="HVC11" s="125"/>
      <c r="HVD11" s="125"/>
      <c r="HVE11" s="125"/>
      <c r="HVF11" s="125"/>
      <c r="HVG11" s="125"/>
      <c r="HVH11" s="125"/>
      <c r="HVI11" s="125"/>
      <c r="HVJ11" s="125"/>
      <c r="HVK11" s="125"/>
      <c r="HVL11" s="125"/>
      <c r="HVM11" s="125"/>
      <c r="HVN11" s="125"/>
      <c r="HVO11" s="125"/>
      <c r="HVP11" s="125"/>
      <c r="HVQ11" s="125"/>
      <c r="HVR11" s="125"/>
      <c r="HVS11" s="125"/>
      <c r="HVT11" s="125"/>
      <c r="HVU11" s="125"/>
      <c r="HVV11" s="125"/>
      <c r="HVW11" s="125"/>
      <c r="HVX11" s="125"/>
      <c r="HVY11" s="125"/>
      <c r="HVZ11" s="125"/>
      <c r="HWA11" s="125"/>
      <c r="HWB11" s="125"/>
      <c r="HWC11" s="125"/>
      <c r="HWD11" s="125"/>
      <c r="HWE11" s="125"/>
      <c r="HWF11" s="125"/>
      <c r="HWG11" s="125"/>
      <c r="HWH11" s="125"/>
      <c r="HWI11" s="125"/>
      <c r="HWJ11" s="125"/>
      <c r="HWK11" s="125"/>
      <c r="HWL11" s="125"/>
      <c r="HWM11" s="125"/>
      <c r="HWN11" s="125"/>
      <c r="HWO11" s="125"/>
      <c r="HWP11" s="125"/>
      <c r="HWQ11" s="125"/>
      <c r="HWR11" s="125"/>
      <c r="HWS11" s="125"/>
      <c r="HWT11" s="125"/>
      <c r="HWU11" s="125"/>
      <c r="HWV11" s="125"/>
      <c r="HWW11" s="125"/>
      <c r="HWX11" s="125"/>
      <c r="HWY11" s="125"/>
      <c r="HWZ11" s="125"/>
      <c r="HXA11" s="125"/>
      <c r="HXB11" s="125"/>
      <c r="HXC11" s="125"/>
      <c r="HXD11" s="125"/>
      <c r="HXE11" s="125"/>
      <c r="HXF11" s="125"/>
      <c r="HXG11" s="125"/>
      <c r="HXH11" s="125"/>
      <c r="HXI11" s="125"/>
      <c r="HXJ11" s="125"/>
      <c r="HXK11" s="125"/>
      <c r="HXL11" s="125"/>
      <c r="HXM11" s="125"/>
      <c r="HXN11" s="125"/>
      <c r="HXO11" s="125"/>
      <c r="HXP11" s="125"/>
      <c r="HXQ11" s="125"/>
      <c r="HXR11" s="125"/>
      <c r="HXS11" s="125"/>
      <c r="HXT11" s="125"/>
      <c r="HXU11" s="125"/>
      <c r="HXV11" s="125"/>
      <c r="HXW11" s="125"/>
      <c r="HXX11" s="125"/>
      <c r="HXY11" s="125"/>
      <c r="HXZ11" s="125"/>
      <c r="HYA11" s="125"/>
      <c r="HYB11" s="125"/>
      <c r="HYC11" s="125"/>
      <c r="HYD11" s="125"/>
      <c r="HYE11" s="125"/>
      <c r="HYF11" s="125"/>
      <c r="HYG11" s="125"/>
      <c r="HYH11" s="125"/>
      <c r="HYI11" s="125"/>
      <c r="HYJ11" s="125"/>
      <c r="HYK11" s="125"/>
      <c r="HYL11" s="125"/>
      <c r="HYM11" s="125"/>
      <c r="HYN11" s="125"/>
      <c r="HYO11" s="125"/>
      <c r="HYP11" s="125"/>
      <c r="HYQ11" s="125"/>
      <c r="HYR11" s="125"/>
      <c r="HYS11" s="125"/>
      <c r="HYT11" s="125"/>
      <c r="HYU11" s="125"/>
      <c r="HYV11" s="125"/>
      <c r="HYW11" s="125"/>
      <c r="HYX11" s="125"/>
      <c r="HYY11" s="125"/>
      <c r="HYZ11" s="125"/>
      <c r="HZA11" s="125"/>
      <c r="HZB11" s="125"/>
      <c r="HZC11" s="125"/>
      <c r="HZD11" s="125"/>
      <c r="HZE11" s="125"/>
      <c r="HZF11" s="125"/>
      <c r="HZG11" s="125"/>
      <c r="HZH11" s="125"/>
      <c r="HZI11" s="125"/>
      <c r="HZJ11" s="125"/>
      <c r="HZK11" s="125"/>
      <c r="HZL11" s="125"/>
      <c r="HZM11" s="125"/>
      <c r="HZN11" s="125"/>
      <c r="HZO11" s="125"/>
      <c r="HZP11" s="125"/>
      <c r="HZQ11" s="125"/>
      <c r="HZR11" s="125"/>
      <c r="HZS11" s="125"/>
      <c r="HZT11" s="125"/>
      <c r="HZU11" s="125"/>
      <c r="HZV11" s="125"/>
      <c r="HZW11" s="125"/>
      <c r="HZX11" s="125"/>
      <c r="HZY11" s="125"/>
      <c r="HZZ11" s="125"/>
      <c r="IAA11" s="125"/>
      <c r="IAB11" s="125"/>
      <c r="IAC11" s="125"/>
      <c r="IAD11" s="125"/>
      <c r="IAE11" s="125"/>
      <c r="IAF11" s="125"/>
      <c r="IAG11" s="125"/>
      <c r="IAH11" s="125"/>
      <c r="IAI11" s="125"/>
      <c r="IAJ11" s="125"/>
      <c r="IAK11" s="125"/>
      <c r="IAL11" s="125"/>
      <c r="IAM11" s="125"/>
      <c r="IAN11" s="125"/>
      <c r="IAO11" s="125"/>
      <c r="IAP11" s="125"/>
      <c r="IAQ11" s="125"/>
      <c r="IAR11" s="125"/>
      <c r="IAS11" s="125"/>
      <c r="IAT11" s="125"/>
      <c r="IAU11" s="125"/>
      <c r="IAV11" s="125"/>
      <c r="IAW11" s="125"/>
      <c r="IAX11" s="125"/>
      <c r="IAY11" s="125"/>
      <c r="IAZ11" s="125"/>
      <c r="IBA11" s="125"/>
      <c r="IBB11" s="125"/>
      <c r="IBC11" s="125"/>
      <c r="IBD11" s="125"/>
      <c r="IBE11" s="125"/>
      <c r="IBF11" s="125"/>
      <c r="IBG11" s="125"/>
      <c r="IBH11" s="125"/>
      <c r="IBI11" s="125"/>
      <c r="IBJ11" s="125"/>
      <c r="IBK11" s="125"/>
      <c r="IBL11" s="125"/>
      <c r="IBM11" s="125"/>
      <c r="IBN11" s="125"/>
      <c r="IBO11" s="125"/>
      <c r="IBP11" s="125"/>
      <c r="IBQ11" s="125"/>
      <c r="IBR11" s="125"/>
      <c r="IBS11" s="125"/>
      <c r="IBT11" s="125"/>
      <c r="IBU11" s="125"/>
      <c r="IBV11" s="125"/>
      <c r="IBW11" s="125"/>
      <c r="IBX11" s="125"/>
      <c r="IBY11" s="125"/>
      <c r="IBZ11" s="125"/>
      <c r="ICA11" s="125"/>
      <c r="ICB11" s="125"/>
      <c r="ICC11" s="125"/>
      <c r="ICD11" s="125"/>
      <c r="ICE11" s="125"/>
      <c r="ICF11" s="125"/>
      <c r="ICG11" s="125"/>
      <c r="ICH11" s="125"/>
      <c r="ICI11" s="125"/>
      <c r="ICJ11" s="125"/>
      <c r="ICK11" s="125"/>
      <c r="ICL11" s="125"/>
      <c r="ICM11" s="125"/>
      <c r="ICN11" s="125"/>
      <c r="ICO11" s="125"/>
      <c r="ICP11" s="125"/>
      <c r="ICQ11" s="125"/>
      <c r="ICR11" s="125"/>
      <c r="ICS11" s="125"/>
      <c r="ICT11" s="125"/>
      <c r="ICU11" s="125"/>
      <c r="ICV11" s="125"/>
      <c r="ICW11" s="125"/>
      <c r="ICX11" s="125"/>
      <c r="ICY11" s="125"/>
      <c r="ICZ11" s="125"/>
      <c r="IDA11" s="125"/>
      <c r="IDB11" s="125"/>
      <c r="IDC11" s="125"/>
      <c r="IDD11" s="125"/>
      <c r="IDE11" s="125"/>
      <c r="IDF11" s="125"/>
      <c r="IDG11" s="125"/>
      <c r="IDH11" s="125"/>
      <c r="IDI11" s="125"/>
      <c r="IDJ11" s="125"/>
      <c r="IDK11" s="125"/>
      <c r="IDL11" s="125"/>
      <c r="IDM11" s="125"/>
      <c r="IDN11" s="125"/>
      <c r="IDO11" s="125"/>
      <c r="IDP11" s="125"/>
      <c r="IDQ11" s="125"/>
      <c r="IDR11" s="125"/>
      <c r="IDS11" s="125"/>
      <c r="IDT11" s="125"/>
      <c r="IDU11" s="125"/>
      <c r="IDV11" s="125"/>
      <c r="IDW11" s="125"/>
      <c r="IDX11" s="125"/>
      <c r="IDY11" s="125"/>
      <c r="IDZ11" s="125"/>
      <c r="IEA11" s="125"/>
      <c r="IEB11" s="125"/>
      <c r="IEC11" s="125"/>
      <c r="IED11" s="125"/>
      <c r="IEE11" s="125"/>
      <c r="IEF11" s="125"/>
      <c r="IEG11" s="125"/>
      <c r="IEH11" s="125"/>
      <c r="IEI11" s="125"/>
      <c r="IEJ11" s="125"/>
      <c r="IEK11" s="125"/>
      <c r="IEL11" s="125"/>
      <c r="IEM11" s="125"/>
      <c r="IEN11" s="125"/>
      <c r="IEO11" s="125"/>
      <c r="IEP11" s="125"/>
      <c r="IEQ11" s="125"/>
      <c r="IER11" s="125"/>
      <c r="IES11" s="125"/>
      <c r="IET11" s="125"/>
      <c r="IEU11" s="125"/>
      <c r="IEV11" s="125"/>
      <c r="IEW11" s="125"/>
      <c r="IEX11" s="125"/>
      <c r="IEY11" s="125"/>
      <c r="IEZ11" s="125"/>
      <c r="IFA11" s="125"/>
      <c r="IFB11" s="125"/>
      <c r="IFC11" s="125"/>
      <c r="IFD11" s="125"/>
      <c r="IFE11" s="125"/>
      <c r="IFF11" s="125"/>
      <c r="IFG11" s="125"/>
      <c r="IFH11" s="125"/>
      <c r="IFI11" s="125"/>
      <c r="IFJ11" s="125"/>
      <c r="IFK11" s="125"/>
      <c r="IFL11" s="125"/>
      <c r="IFM11" s="125"/>
      <c r="IFN11" s="125"/>
      <c r="IFO11" s="125"/>
      <c r="IFP11" s="125"/>
      <c r="IFQ11" s="125"/>
      <c r="IFR11" s="125"/>
      <c r="IFS11" s="125"/>
      <c r="IFT11" s="125"/>
      <c r="IFU11" s="125"/>
      <c r="IFV11" s="125"/>
      <c r="IFW11" s="125"/>
      <c r="IFX11" s="125"/>
      <c r="IFY11" s="125"/>
      <c r="IFZ11" s="125"/>
      <c r="IGA11" s="125"/>
      <c r="IGB11" s="125"/>
      <c r="IGC11" s="125"/>
      <c r="IGD11" s="125"/>
      <c r="IGE11" s="125"/>
      <c r="IGF11" s="125"/>
      <c r="IGG11" s="125"/>
      <c r="IGH11" s="125"/>
      <c r="IGI11" s="125"/>
      <c r="IGJ11" s="125"/>
      <c r="IGK11" s="125"/>
      <c r="IGL11" s="125"/>
      <c r="IGM11" s="125"/>
      <c r="IGN11" s="125"/>
      <c r="IGO11" s="125"/>
      <c r="IGP11" s="125"/>
      <c r="IGQ11" s="125"/>
      <c r="IGR11" s="125"/>
      <c r="IGS11" s="125"/>
      <c r="IGT11" s="125"/>
      <c r="IGU11" s="125"/>
      <c r="IGV11" s="125"/>
      <c r="IGW11" s="125"/>
      <c r="IGX11" s="125"/>
      <c r="IGY11" s="125"/>
      <c r="IGZ11" s="125"/>
      <c r="IHA11" s="125"/>
      <c r="IHB11" s="125"/>
      <c r="IHC11" s="125"/>
      <c r="IHD11" s="125"/>
      <c r="IHE11" s="125"/>
      <c r="IHF11" s="125"/>
      <c r="IHG11" s="125"/>
      <c r="IHH11" s="125"/>
      <c r="IHI11" s="125"/>
      <c r="IHJ11" s="125"/>
      <c r="IHK11" s="125"/>
      <c r="IHL11" s="125"/>
      <c r="IHM11" s="125"/>
      <c r="IHN11" s="125"/>
      <c r="IHO11" s="125"/>
      <c r="IHP11" s="125"/>
      <c r="IHQ11" s="125"/>
      <c r="IHR11" s="125"/>
      <c r="IHS11" s="125"/>
      <c r="IHT11" s="125"/>
      <c r="IHU11" s="125"/>
      <c r="IHV11" s="125"/>
      <c r="IHW11" s="125"/>
      <c r="IHX11" s="125"/>
      <c r="IHY11" s="125"/>
      <c r="IHZ11" s="125"/>
      <c r="IIA11" s="125"/>
      <c r="IIB11" s="125"/>
      <c r="IIC11" s="125"/>
      <c r="IID11" s="125"/>
      <c r="IIE11" s="125"/>
      <c r="IIF11" s="125"/>
      <c r="IIG11" s="125"/>
      <c r="IIH11" s="125"/>
      <c r="III11" s="125"/>
      <c r="IIJ11" s="125"/>
      <c r="IIK11" s="125"/>
      <c r="IIL11" s="125"/>
      <c r="IIM11" s="125"/>
      <c r="IIN11" s="125"/>
      <c r="IIO11" s="125"/>
      <c r="IIP11" s="125"/>
      <c r="IIQ11" s="125"/>
      <c r="IIR11" s="125"/>
      <c r="IIS11" s="125"/>
      <c r="IIT11" s="125"/>
      <c r="IIU11" s="125"/>
      <c r="IIV11" s="125"/>
      <c r="IIW11" s="125"/>
      <c r="IIX11" s="125"/>
      <c r="IIY11" s="125"/>
      <c r="IIZ11" s="125"/>
      <c r="IJA11" s="125"/>
      <c r="IJB11" s="125"/>
      <c r="IJC11" s="125"/>
      <c r="IJD11" s="125"/>
      <c r="IJE11" s="125"/>
      <c r="IJF11" s="125"/>
      <c r="IJG11" s="125"/>
      <c r="IJH11" s="125"/>
      <c r="IJI11" s="125"/>
      <c r="IJJ11" s="125"/>
      <c r="IJK11" s="125"/>
      <c r="IJL11" s="125"/>
      <c r="IJM11" s="125"/>
      <c r="IJN11" s="125"/>
      <c r="IJO11" s="125"/>
      <c r="IJP11" s="125"/>
      <c r="IJQ11" s="125"/>
      <c r="IJR11" s="125"/>
      <c r="IJS11" s="125"/>
      <c r="IJT11" s="125"/>
      <c r="IJU11" s="125"/>
      <c r="IJV11" s="125"/>
      <c r="IJW11" s="125"/>
      <c r="IJX11" s="125"/>
      <c r="IJY11" s="125"/>
      <c r="IJZ11" s="125"/>
      <c r="IKA11" s="125"/>
      <c r="IKB11" s="125"/>
      <c r="IKC11" s="125"/>
      <c r="IKD11" s="125"/>
      <c r="IKE11" s="125"/>
      <c r="IKF11" s="125"/>
      <c r="IKG11" s="125"/>
      <c r="IKH11" s="125"/>
      <c r="IKI11" s="125"/>
      <c r="IKJ11" s="125"/>
      <c r="IKK11" s="125"/>
      <c r="IKL11" s="125"/>
      <c r="IKM11" s="125"/>
      <c r="IKN11" s="125"/>
      <c r="IKO11" s="125"/>
      <c r="IKP11" s="125"/>
      <c r="IKQ11" s="125"/>
      <c r="IKR11" s="125"/>
      <c r="IKS11" s="125"/>
      <c r="IKT11" s="125"/>
      <c r="IKU11" s="125"/>
      <c r="IKV11" s="125"/>
      <c r="IKW11" s="125"/>
      <c r="IKX11" s="125"/>
      <c r="IKY11" s="125"/>
      <c r="IKZ11" s="125"/>
      <c r="ILA11" s="125"/>
      <c r="ILB11" s="125"/>
      <c r="ILC11" s="125"/>
      <c r="ILD11" s="125"/>
      <c r="ILE11" s="125"/>
      <c r="ILF11" s="125"/>
      <c r="ILG11" s="125"/>
      <c r="ILH11" s="125"/>
      <c r="ILI11" s="125"/>
      <c r="ILJ11" s="125"/>
      <c r="ILK11" s="125"/>
      <c r="ILL11" s="125"/>
      <c r="ILM11" s="125"/>
      <c r="ILN11" s="125"/>
      <c r="ILO11" s="125"/>
      <c r="ILP11" s="125"/>
      <c r="ILQ11" s="125"/>
      <c r="ILR11" s="125"/>
      <c r="ILS11" s="125"/>
      <c r="ILT11" s="125"/>
      <c r="ILU11" s="125"/>
      <c r="ILV11" s="125"/>
      <c r="ILW11" s="125"/>
      <c r="ILX11" s="125"/>
      <c r="ILY11" s="125"/>
      <c r="ILZ11" s="125"/>
      <c r="IMA11" s="125"/>
      <c r="IMB11" s="125"/>
      <c r="IMC11" s="125"/>
      <c r="IMD11" s="125"/>
      <c r="IME11" s="125"/>
      <c r="IMF11" s="125"/>
      <c r="IMG11" s="125"/>
      <c r="IMH11" s="125"/>
      <c r="IMI11" s="125"/>
      <c r="IMJ11" s="125"/>
      <c r="IMK11" s="125"/>
      <c r="IML11" s="125"/>
      <c r="IMM11" s="125"/>
      <c r="IMN11" s="125"/>
      <c r="IMO11" s="125"/>
      <c r="IMP11" s="125"/>
      <c r="IMQ11" s="125"/>
      <c r="IMR11" s="125"/>
      <c r="IMS11" s="125"/>
      <c r="IMT11" s="125"/>
      <c r="IMU11" s="125"/>
      <c r="IMV11" s="125"/>
      <c r="IMW11" s="125"/>
      <c r="IMX11" s="125"/>
      <c r="IMY11" s="125"/>
      <c r="IMZ11" s="125"/>
      <c r="INA11" s="125"/>
      <c r="INB11" s="125"/>
      <c r="INC11" s="125"/>
      <c r="IND11" s="125"/>
      <c r="INE11" s="125"/>
      <c r="INF11" s="125"/>
      <c r="ING11" s="125"/>
      <c r="INH11" s="125"/>
      <c r="INI11" s="125"/>
      <c r="INJ11" s="125"/>
      <c r="INK11" s="125"/>
      <c r="INL11" s="125"/>
      <c r="INM11" s="125"/>
      <c r="INN11" s="125"/>
      <c r="INO11" s="125"/>
      <c r="INP11" s="125"/>
      <c r="INQ11" s="125"/>
      <c r="INR11" s="125"/>
      <c r="INS11" s="125"/>
      <c r="INT11" s="125"/>
      <c r="INU11" s="125"/>
      <c r="INV11" s="125"/>
      <c r="INW11" s="125"/>
      <c r="INX11" s="125"/>
      <c r="INY11" s="125"/>
      <c r="INZ11" s="125"/>
      <c r="IOA11" s="125"/>
      <c r="IOB11" s="125"/>
      <c r="IOC11" s="125"/>
      <c r="IOD11" s="125"/>
      <c r="IOE11" s="125"/>
      <c r="IOF11" s="125"/>
      <c r="IOG11" s="125"/>
      <c r="IOH11" s="125"/>
      <c r="IOI11" s="125"/>
      <c r="IOJ11" s="125"/>
      <c r="IOK11" s="125"/>
      <c r="IOL11" s="125"/>
      <c r="IOM11" s="125"/>
      <c r="ION11" s="125"/>
      <c r="IOO11" s="125"/>
      <c r="IOP11" s="125"/>
      <c r="IOQ11" s="125"/>
      <c r="IOR11" s="125"/>
      <c r="IOS11" s="125"/>
      <c r="IOT11" s="125"/>
      <c r="IOU11" s="125"/>
      <c r="IOV11" s="125"/>
      <c r="IOW11" s="125"/>
      <c r="IOX11" s="125"/>
      <c r="IOY11" s="125"/>
      <c r="IOZ11" s="125"/>
      <c r="IPA11" s="125"/>
      <c r="IPB11" s="125"/>
      <c r="IPC11" s="125"/>
      <c r="IPD11" s="125"/>
      <c r="IPE11" s="125"/>
      <c r="IPF11" s="125"/>
      <c r="IPG11" s="125"/>
      <c r="IPH11" s="125"/>
      <c r="IPI11" s="125"/>
      <c r="IPJ11" s="125"/>
      <c r="IPK11" s="125"/>
      <c r="IPL11" s="125"/>
      <c r="IPM11" s="125"/>
      <c r="IPN11" s="125"/>
      <c r="IPO11" s="125"/>
      <c r="IPP11" s="125"/>
      <c r="IPQ11" s="125"/>
      <c r="IPR11" s="125"/>
      <c r="IPS11" s="125"/>
      <c r="IPT11" s="125"/>
      <c r="IPU11" s="125"/>
      <c r="IPV11" s="125"/>
      <c r="IPW11" s="125"/>
      <c r="IPX11" s="125"/>
      <c r="IPY11" s="125"/>
      <c r="IPZ11" s="125"/>
      <c r="IQA11" s="125"/>
      <c r="IQB11" s="125"/>
      <c r="IQC11" s="125"/>
      <c r="IQD11" s="125"/>
      <c r="IQE11" s="125"/>
      <c r="IQF11" s="125"/>
      <c r="IQG11" s="125"/>
      <c r="IQH11" s="125"/>
      <c r="IQI11" s="125"/>
      <c r="IQJ11" s="125"/>
      <c r="IQK11" s="125"/>
      <c r="IQL11" s="125"/>
      <c r="IQM11" s="125"/>
      <c r="IQN11" s="125"/>
      <c r="IQO11" s="125"/>
      <c r="IQP11" s="125"/>
      <c r="IQQ11" s="125"/>
      <c r="IQR11" s="125"/>
      <c r="IQS11" s="125"/>
      <c r="IQT11" s="125"/>
      <c r="IQU11" s="125"/>
      <c r="IQV11" s="125"/>
      <c r="IQW11" s="125"/>
      <c r="IQX11" s="125"/>
      <c r="IQY11" s="125"/>
      <c r="IQZ11" s="125"/>
      <c r="IRA11" s="125"/>
      <c r="IRB11" s="125"/>
      <c r="IRC11" s="125"/>
      <c r="IRD11" s="125"/>
      <c r="IRE11" s="125"/>
      <c r="IRF11" s="125"/>
      <c r="IRG11" s="125"/>
      <c r="IRH11" s="125"/>
      <c r="IRI11" s="125"/>
      <c r="IRJ11" s="125"/>
      <c r="IRK11" s="125"/>
      <c r="IRL11" s="125"/>
      <c r="IRM11" s="125"/>
      <c r="IRN11" s="125"/>
      <c r="IRO11" s="125"/>
      <c r="IRP11" s="125"/>
      <c r="IRQ11" s="125"/>
      <c r="IRR11" s="125"/>
      <c r="IRS11" s="125"/>
      <c r="IRT11" s="125"/>
      <c r="IRU11" s="125"/>
      <c r="IRV11" s="125"/>
      <c r="IRW11" s="125"/>
      <c r="IRX11" s="125"/>
      <c r="IRY11" s="125"/>
      <c r="IRZ11" s="125"/>
      <c r="ISA11" s="125"/>
      <c r="ISB11" s="125"/>
      <c r="ISC11" s="125"/>
      <c r="ISD11" s="125"/>
      <c r="ISE11" s="125"/>
      <c r="ISF11" s="125"/>
      <c r="ISG11" s="125"/>
      <c r="ISH11" s="125"/>
      <c r="ISI11" s="125"/>
      <c r="ISJ11" s="125"/>
      <c r="ISK11" s="125"/>
      <c r="ISL11" s="125"/>
      <c r="ISM11" s="125"/>
      <c r="ISN11" s="125"/>
      <c r="ISO11" s="125"/>
      <c r="ISP11" s="125"/>
      <c r="ISQ11" s="125"/>
      <c r="ISR11" s="125"/>
      <c r="ISS11" s="125"/>
      <c r="IST11" s="125"/>
      <c r="ISU11" s="125"/>
      <c r="ISV11" s="125"/>
      <c r="ISW11" s="125"/>
      <c r="ISX11" s="125"/>
      <c r="ISY11" s="125"/>
      <c r="ISZ11" s="125"/>
      <c r="ITA11" s="125"/>
      <c r="ITB11" s="125"/>
      <c r="ITC11" s="125"/>
      <c r="ITD11" s="125"/>
      <c r="ITE11" s="125"/>
      <c r="ITF11" s="125"/>
      <c r="ITG11" s="125"/>
      <c r="ITH11" s="125"/>
      <c r="ITI11" s="125"/>
      <c r="ITJ11" s="125"/>
      <c r="ITK11" s="125"/>
      <c r="ITL11" s="125"/>
      <c r="ITM11" s="125"/>
      <c r="ITN11" s="125"/>
      <c r="ITO11" s="125"/>
      <c r="ITP11" s="125"/>
      <c r="ITQ11" s="125"/>
      <c r="ITR11" s="125"/>
      <c r="ITS11" s="125"/>
      <c r="ITT11" s="125"/>
      <c r="ITU11" s="125"/>
      <c r="ITV11" s="125"/>
      <c r="ITW11" s="125"/>
      <c r="ITX11" s="125"/>
      <c r="ITY11" s="125"/>
      <c r="ITZ11" s="125"/>
      <c r="IUA11" s="125"/>
      <c r="IUB11" s="125"/>
      <c r="IUC11" s="125"/>
      <c r="IUD11" s="125"/>
      <c r="IUE11" s="125"/>
      <c r="IUF11" s="125"/>
      <c r="IUG11" s="125"/>
      <c r="IUH11" s="125"/>
      <c r="IUI11" s="125"/>
      <c r="IUJ11" s="125"/>
      <c r="IUK11" s="125"/>
      <c r="IUL11" s="125"/>
      <c r="IUM11" s="125"/>
      <c r="IUN11" s="125"/>
      <c r="IUO11" s="125"/>
      <c r="IUP11" s="125"/>
      <c r="IUQ11" s="125"/>
      <c r="IUR11" s="125"/>
      <c r="IUS11" s="125"/>
      <c r="IUT11" s="125"/>
      <c r="IUU11" s="125"/>
      <c r="IUV11" s="125"/>
      <c r="IUW11" s="125"/>
      <c r="IUX11" s="125"/>
      <c r="IUY11" s="125"/>
      <c r="IUZ11" s="125"/>
      <c r="IVA11" s="125"/>
      <c r="IVB11" s="125"/>
      <c r="IVC11" s="125"/>
      <c r="IVD11" s="125"/>
      <c r="IVE11" s="125"/>
      <c r="IVF11" s="125"/>
      <c r="IVG11" s="125"/>
      <c r="IVH11" s="125"/>
      <c r="IVI11" s="125"/>
      <c r="IVJ11" s="125"/>
      <c r="IVK11" s="125"/>
      <c r="IVL11" s="125"/>
      <c r="IVM11" s="125"/>
      <c r="IVN11" s="125"/>
      <c r="IVO11" s="125"/>
      <c r="IVP11" s="125"/>
      <c r="IVQ11" s="125"/>
      <c r="IVR11" s="125"/>
      <c r="IVS11" s="125"/>
      <c r="IVT11" s="125"/>
      <c r="IVU11" s="125"/>
      <c r="IVV11" s="125"/>
      <c r="IVW11" s="125"/>
      <c r="IVX11" s="125"/>
      <c r="IVY11" s="125"/>
      <c r="IVZ11" s="125"/>
      <c r="IWA11" s="125"/>
      <c r="IWB11" s="125"/>
      <c r="IWC11" s="125"/>
      <c r="IWD11" s="125"/>
      <c r="IWE11" s="125"/>
      <c r="IWF11" s="125"/>
      <c r="IWG11" s="125"/>
      <c r="IWH11" s="125"/>
      <c r="IWI11" s="125"/>
      <c r="IWJ11" s="125"/>
      <c r="IWK11" s="125"/>
      <c r="IWL11" s="125"/>
      <c r="IWM11" s="125"/>
      <c r="IWN11" s="125"/>
      <c r="IWO11" s="125"/>
      <c r="IWP11" s="125"/>
      <c r="IWQ11" s="125"/>
      <c r="IWR11" s="125"/>
      <c r="IWS11" s="125"/>
      <c r="IWT11" s="125"/>
      <c r="IWU11" s="125"/>
      <c r="IWV11" s="125"/>
      <c r="IWW11" s="125"/>
      <c r="IWX11" s="125"/>
      <c r="IWY11" s="125"/>
      <c r="IWZ11" s="125"/>
      <c r="IXA11" s="125"/>
      <c r="IXB11" s="125"/>
      <c r="IXC11" s="125"/>
      <c r="IXD11" s="125"/>
      <c r="IXE11" s="125"/>
      <c r="IXF11" s="125"/>
      <c r="IXG11" s="125"/>
      <c r="IXH11" s="125"/>
      <c r="IXI11" s="125"/>
      <c r="IXJ11" s="125"/>
      <c r="IXK11" s="125"/>
      <c r="IXL11" s="125"/>
      <c r="IXM11" s="125"/>
      <c r="IXN11" s="125"/>
      <c r="IXO11" s="125"/>
      <c r="IXP11" s="125"/>
      <c r="IXQ11" s="125"/>
      <c r="IXR11" s="125"/>
      <c r="IXS11" s="125"/>
      <c r="IXT11" s="125"/>
      <c r="IXU11" s="125"/>
      <c r="IXV11" s="125"/>
      <c r="IXW11" s="125"/>
      <c r="IXX11" s="125"/>
      <c r="IXY11" s="125"/>
      <c r="IXZ11" s="125"/>
      <c r="IYA11" s="125"/>
      <c r="IYB11" s="125"/>
      <c r="IYC11" s="125"/>
      <c r="IYD11" s="125"/>
      <c r="IYE11" s="125"/>
      <c r="IYF11" s="125"/>
      <c r="IYG11" s="125"/>
      <c r="IYH11" s="125"/>
      <c r="IYI11" s="125"/>
      <c r="IYJ11" s="125"/>
      <c r="IYK11" s="125"/>
      <c r="IYL11" s="125"/>
      <c r="IYM11" s="125"/>
      <c r="IYN11" s="125"/>
      <c r="IYO11" s="125"/>
      <c r="IYP11" s="125"/>
      <c r="IYQ11" s="125"/>
      <c r="IYR11" s="125"/>
      <c r="IYS11" s="125"/>
      <c r="IYT11" s="125"/>
      <c r="IYU11" s="125"/>
      <c r="IYV11" s="125"/>
      <c r="IYW11" s="125"/>
      <c r="IYX11" s="125"/>
      <c r="IYY11" s="125"/>
      <c r="IYZ11" s="125"/>
      <c r="IZA11" s="125"/>
      <c r="IZB11" s="125"/>
      <c r="IZC11" s="125"/>
      <c r="IZD11" s="125"/>
      <c r="IZE11" s="125"/>
      <c r="IZF11" s="125"/>
      <c r="IZG11" s="125"/>
      <c r="IZH11" s="125"/>
      <c r="IZI11" s="125"/>
      <c r="IZJ11" s="125"/>
      <c r="IZK11" s="125"/>
      <c r="IZL11" s="125"/>
      <c r="IZM11" s="125"/>
      <c r="IZN11" s="125"/>
      <c r="IZO11" s="125"/>
      <c r="IZP11" s="125"/>
      <c r="IZQ11" s="125"/>
      <c r="IZR11" s="125"/>
      <c r="IZS11" s="125"/>
      <c r="IZT11" s="125"/>
      <c r="IZU11" s="125"/>
      <c r="IZV11" s="125"/>
      <c r="IZW11" s="125"/>
      <c r="IZX11" s="125"/>
      <c r="IZY11" s="125"/>
      <c r="IZZ11" s="125"/>
      <c r="JAA11" s="125"/>
      <c r="JAB11" s="125"/>
      <c r="JAC11" s="125"/>
      <c r="JAD11" s="125"/>
      <c r="JAE11" s="125"/>
      <c r="JAF11" s="125"/>
      <c r="JAG11" s="125"/>
      <c r="JAH11" s="125"/>
      <c r="JAI11" s="125"/>
      <c r="JAJ11" s="125"/>
      <c r="JAK11" s="125"/>
      <c r="JAL11" s="125"/>
      <c r="JAM11" s="125"/>
      <c r="JAN11" s="125"/>
      <c r="JAO11" s="125"/>
      <c r="JAP11" s="125"/>
      <c r="JAQ11" s="125"/>
      <c r="JAR11" s="125"/>
      <c r="JAS11" s="125"/>
      <c r="JAT11" s="125"/>
      <c r="JAU11" s="125"/>
      <c r="JAV11" s="125"/>
      <c r="JAW11" s="125"/>
      <c r="JAX11" s="125"/>
      <c r="JAY11" s="125"/>
      <c r="JAZ11" s="125"/>
      <c r="JBA11" s="125"/>
      <c r="JBB11" s="125"/>
      <c r="JBC11" s="125"/>
      <c r="JBD11" s="125"/>
      <c r="JBE11" s="125"/>
      <c r="JBF11" s="125"/>
      <c r="JBG11" s="125"/>
      <c r="JBH11" s="125"/>
      <c r="JBI11" s="125"/>
      <c r="JBJ11" s="125"/>
      <c r="JBK11" s="125"/>
      <c r="JBL11" s="125"/>
      <c r="JBM11" s="125"/>
      <c r="JBN11" s="125"/>
      <c r="JBO11" s="125"/>
      <c r="JBP11" s="125"/>
      <c r="JBQ11" s="125"/>
      <c r="JBR11" s="125"/>
      <c r="JBS11" s="125"/>
      <c r="JBT11" s="125"/>
      <c r="JBU11" s="125"/>
      <c r="JBV11" s="125"/>
      <c r="JBW11" s="125"/>
      <c r="JBX11" s="125"/>
      <c r="JBY11" s="125"/>
      <c r="JBZ11" s="125"/>
      <c r="JCA11" s="125"/>
      <c r="JCB11" s="125"/>
      <c r="JCC11" s="125"/>
      <c r="JCD11" s="125"/>
      <c r="JCE11" s="125"/>
      <c r="JCF11" s="125"/>
      <c r="JCG11" s="125"/>
      <c r="JCH11" s="125"/>
      <c r="JCI11" s="125"/>
      <c r="JCJ11" s="125"/>
      <c r="JCK11" s="125"/>
      <c r="JCL11" s="125"/>
      <c r="JCM11" s="125"/>
      <c r="JCN11" s="125"/>
      <c r="JCO11" s="125"/>
      <c r="JCP11" s="125"/>
      <c r="JCQ11" s="125"/>
      <c r="JCR11" s="125"/>
      <c r="JCS11" s="125"/>
      <c r="JCT11" s="125"/>
      <c r="JCU11" s="125"/>
      <c r="JCV11" s="125"/>
      <c r="JCW11" s="125"/>
      <c r="JCX11" s="125"/>
      <c r="JCY11" s="125"/>
      <c r="JCZ11" s="125"/>
      <c r="JDA11" s="125"/>
      <c r="JDB11" s="125"/>
      <c r="JDC11" s="125"/>
      <c r="JDD11" s="125"/>
      <c r="JDE11" s="125"/>
      <c r="JDF11" s="125"/>
      <c r="JDG11" s="125"/>
      <c r="JDH11" s="125"/>
      <c r="JDI11" s="125"/>
      <c r="JDJ11" s="125"/>
      <c r="JDK11" s="125"/>
      <c r="JDL11" s="125"/>
      <c r="JDM11" s="125"/>
      <c r="JDN11" s="125"/>
      <c r="JDO11" s="125"/>
      <c r="JDP11" s="125"/>
      <c r="JDQ11" s="125"/>
      <c r="JDR11" s="125"/>
      <c r="JDS11" s="125"/>
      <c r="JDT11" s="125"/>
      <c r="JDU11" s="125"/>
      <c r="JDV11" s="125"/>
      <c r="JDW11" s="125"/>
      <c r="JDX11" s="125"/>
      <c r="JDY11" s="125"/>
      <c r="JDZ11" s="125"/>
      <c r="JEA11" s="125"/>
      <c r="JEB11" s="125"/>
      <c r="JEC11" s="125"/>
      <c r="JED11" s="125"/>
      <c r="JEE11" s="125"/>
      <c r="JEF11" s="125"/>
      <c r="JEG11" s="125"/>
      <c r="JEH11" s="125"/>
      <c r="JEI11" s="125"/>
      <c r="JEJ11" s="125"/>
      <c r="JEK11" s="125"/>
      <c r="JEL11" s="125"/>
      <c r="JEM11" s="125"/>
      <c r="JEN11" s="125"/>
      <c r="JEO11" s="125"/>
      <c r="JEP11" s="125"/>
      <c r="JEQ11" s="125"/>
      <c r="JER11" s="125"/>
      <c r="JES11" s="125"/>
      <c r="JET11" s="125"/>
      <c r="JEU11" s="125"/>
      <c r="JEV11" s="125"/>
      <c r="JEW11" s="125"/>
      <c r="JEX11" s="125"/>
      <c r="JEY11" s="125"/>
      <c r="JEZ11" s="125"/>
      <c r="JFA11" s="125"/>
      <c r="JFB11" s="125"/>
      <c r="JFC11" s="125"/>
      <c r="JFD11" s="125"/>
      <c r="JFE11" s="125"/>
      <c r="JFF11" s="125"/>
      <c r="JFG11" s="125"/>
      <c r="JFH11" s="125"/>
      <c r="JFI11" s="125"/>
      <c r="JFJ11" s="125"/>
      <c r="JFK11" s="125"/>
      <c r="JFL11" s="125"/>
      <c r="JFM11" s="125"/>
      <c r="JFN11" s="125"/>
      <c r="JFO11" s="125"/>
      <c r="JFP11" s="125"/>
      <c r="JFQ11" s="125"/>
      <c r="JFR11" s="125"/>
      <c r="JFS11" s="125"/>
      <c r="JFT11" s="125"/>
      <c r="JFU11" s="125"/>
      <c r="JFV11" s="125"/>
      <c r="JFW11" s="125"/>
      <c r="JFX11" s="125"/>
      <c r="JFY11" s="125"/>
      <c r="JFZ11" s="125"/>
      <c r="JGA11" s="125"/>
      <c r="JGB11" s="125"/>
      <c r="JGC11" s="125"/>
      <c r="JGD11" s="125"/>
      <c r="JGE11" s="125"/>
      <c r="JGF11" s="125"/>
      <c r="JGG11" s="125"/>
      <c r="JGH11" s="125"/>
      <c r="JGI11" s="125"/>
      <c r="JGJ11" s="125"/>
      <c r="JGK11" s="125"/>
      <c r="JGL11" s="125"/>
      <c r="JGM11" s="125"/>
      <c r="JGN11" s="125"/>
      <c r="JGO11" s="125"/>
      <c r="JGP11" s="125"/>
      <c r="JGQ11" s="125"/>
      <c r="JGR11" s="125"/>
      <c r="JGS11" s="125"/>
      <c r="JGT11" s="125"/>
      <c r="JGU11" s="125"/>
      <c r="JGV11" s="125"/>
      <c r="JGW11" s="125"/>
      <c r="JGX11" s="125"/>
      <c r="JGY11" s="125"/>
      <c r="JGZ11" s="125"/>
      <c r="JHA11" s="125"/>
      <c r="JHB11" s="125"/>
      <c r="JHC11" s="125"/>
      <c r="JHD11" s="125"/>
      <c r="JHE11" s="125"/>
      <c r="JHF11" s="125"/>
      <c r="JHG11" s="125"/>
      <c r="JHH11" s="125"/>
      <c r="JHI11" s="125"/>
      <c r="JHJ11" s="125"/>
      <c r="JHK11" s="125"/>
      <c r="JHL11" s="125"/>
      <c r="JHM11" s="125"/>
      <c r="JHN11" s="125"/>
      <c r="JHO11" s="125"/>
      <c r="JHP11" s="125"/>
      <c r="JHQ11" s="125"/>
      <c r="JHR11" s="125"/>
      <c r="JHS11" s="125"/>
      <c r="JHT11" s="125"/>
      <c r="JHU11" s="125"/>
      <c r="JHV11" s="125"/>
      <c r="JHW11" s="125"/>
      <c r="JHX11" s="125"/>
      <c r="JHY11" s="125"/>
      <c r="JHZ11" s="125"/>
      <c r="JIA11" s="125"/>
      <c r="JIB11" s="125"/>
      <c r="JIC11" s="125"/>
      <c r="JID11" s="125"/>
      <c r="JIE11" s="125"/>
      <c r="JIF11" s="125"/>
      <c r="JIG11" s="125"/>
      <c r="JIH11" s="125"/>
      <c r="JII11" s="125"/>
      <c r="JIJ11" s="125"/>
      <c r="JIK11" s="125"/>
      <c r="JIL11" s="125"/>
      <c r="JIM11" s="125"/>
      <c r="JIN11" s="125"/>
      <c r="JIO11" s="125"/>
      <c r="JIP11" s="125"/>
      <c r="JIQ11" s="125"/>
      <c r="JIR11" s="125"/>
      <c r="JIS11" s="125"/>
      <c r="JIT11" s="125"/>
      <c r="JIU11" s="125"/>
      <c r="JIV11" s="125"/>
      <c r="JIW11" s="125"/>
      <c r="JIX11" s="125"/>
      <c r="JIY11" s="125"/>
      <c r="JIZ11" s="125"/>
      <c r="JJA11" s="125"/>
      <c r="JJB11" s="125"/>
      <c r="JJC11" s="125"/>
      <c r="JJD11" s="125"/>
      <c r="JJE11" s="125"/>
      <c r="JJF11" s="125"/>
      <c r="JJG11" s="125"/>
      <c r="JJH11" s="125"/>
      <c r="JJI11" s="125"/>
      <c r="JJJ11" s="125"/>
      <c r="JJK11" s="125"/>
      <c r="JJL11" s="125"/>
      <c r="JJM11" s="125"/>
      <c r="JJN11" s="125"/>
      <c r="JJO11" s="125"/>
      <c r="JJP11" s="125"/>
      <c r="JJQ11" s="125"/>
      <c r="JJR11" s="125"/>
      <c r="JJS11" s="125"/>
      <c r="JJT11" s="125"/>
      <c r="JJU11" s="125"/>
      <c r="JJV11" s="125"/>
      <c r="JJW11" s="125"/>
      <c r="JJX11" s="125"/>
      <c r="JJY11" s="125"/>
      <c r="JJZ11" s="125"/>
      <c r="JKA11" s="125"/>
      <c r="JKB11" s="125"/>
      <c r="JKC11" s="125"/>
      <c r="JKD11" s="125"/>
      <c r="JKE11" s="125"/>
      <c r="JKF11" s="125"/>
      <c r="JKG11" s="125"/>
      <c r="JKH11" s="125"/>
      <c r="JKI11" s="125"/>
      <c r="JKJ11" s="125"/>
      <c r="JKK11" s="125"/>
      <c r="JKL11" s="125"/>
      <c r="JKM11" s="125"/>
      <c r="JKN11" s="125"/>
      <c r="JKO11" s="125"/>
      <c r="JKP11" s="125"/>
      <c r="JKQ11" s="125"/>
      <c r="JKR11" s="125"/>
      <c r="JKS11" s="125"/>
      <c r="JKT11" s="125"/>
      <c r="JKU11" s="125"/>
      <c r="JKV11" s="125"/>
      <c r="JKW11" s="125"/>
      <c r="JKX11" s="125"/>
      <c r="JKY11" s="125"/>
      <c r="JKZ11" s="125"/>
      <c r="JLA11" s="125"/>
      <c r="JLB11" s="125"/>
      <c r="JLC11" s="125"/>
      <c r="JLD11" s="125"/>
      <c r="JLE11" s="125"/>
      <c r="JLF11" s="125"/>
      <c r="JLG11" s="125"/>
      <c r="JLH11" s="125"/>
      <c r="JLI11" s="125"/>
      <c r="JLJ11" s="125"/>
      <c r="JLK11" s="125"/>
      <c r="JLL11" s="125"/>
      <c r="JLM11" s="125"/>
      <c r="JLN11" s="125"/>
      <c r="JLO11" s="125"/>
      <c r="JLP11" s="125"/>
      <c r="JLQ11" s="125"/>
      <c r="JLR11" s="125"/>
      <c r="JLS11" s="125"/>
      <c r="JLT11" s="125"/>
      <c r="JLU11" s="125"/>
      <c r="JLV11" s="125"/>
      <c r="JLW11" s="125"/>
      <c r="JLX11" s="125"/>
      <c r="JLY11" s="125"/>
      <c r="JLZ11" s="125"/>
      <c r="JMA11" s="125"/>
      <c r="JMB11" s="125"/>
      <c r="JMC11" s="125"/>
      <c r="JMD11" s="125"/>
      <c r="JME11" s="125"/>
      <c r="JMF11" s="125"/>
      <c r="JMG11" s="125"/>
      <c r="JMH11" s="125"/>
      <c r="JMI11" s="125"/>
      <c r="JMJ11" s="125"/>
      <c r="JMK11" s="125"/>
      <c r="JML11" s="125"/>
      <c r="JMM11" s="125"/>
      <c r="JMN11" s="125"/>
      <c r="JMO11" s="125"/>
      <c r="JMP11" s="125"/>
      <c r="JMQ11" s="125"/>
      <c r="JMR11" s="125"/>
      <c r="JMS11" s="125"/>
      <c r="JMT11" s="125"/>
      <c r="JMU11" s="125"/>
      <c r="JMV11" s="125"/>
      <c r="JMW11" s="125"/>
      <c r="JMX11" s="125"/>
      <c r="JMY11" s="125"/>
      <c r="JMZ11" s="125"/>
      <c r="JNA11" s="125"/>
      <c r="JNB11" s="125"/>
      <c r="JNC11" s="125"/>
      <c r="JND11" s="125"/>
      <c r="JNE11" s="125"/>
      <c r="JNF11" s="125"/>
      <c r="JNG11" s="125"/>
      <c r="JNH11" s="125"/>
      <c r="JNI11" s="125"/>
      <c r="JNJ11" s="125"/>
      <c r="JNK11" s="125"/>
      <c r="JNL11" s="125"/>
      <c r="JNM11" s="125"/>
      <c r="JNN11" s="125"/>
      <c r="JNO11" s="125"/>
      <c r="JNP11" s="125"/>
      <c r="JNQ11" s="125"/>
      <c r="JNR11" s="125"/>
      <c r="JNS11" s="125"/>
      <c r="JNT11" s="125"/>
      <c r="JNU11" s="125"/>
      <c r="JNV11" s="125"/>
      <c r="JNW11" s="125"/>
      <c r="JNX11" s="125"/>
      <c r="JNY11" s="125"/>
      <c r="JNZ11" s="125"/>
      <c r="JOA11" s="125"/>
      <c r="JOB11" s="125"/>
      <c r="JOC11" s="125"/>
      <c r="JOD11" s="125"/>
      <c r="JOE11" s="125"/>
      <c r="JOF11" s="125"/>
      <c r="JOG11" s="125"/>
      <c r="JOH11" s="125"/>
      <c r="JOI11" s="125"/>
      <c r="JOJ11" s="125"/>
      <c r="JOK11" s="125"/>
      <c r="JOL11" s="125"/>
      <c r="JOM11" s="125"/>
      <c r="JON11" s="125"/>
      <c r="JOO11" s="125"/>
      <c r="JOP11" s="125"/>
      <c r="JOQ11" s="125"/>
      <c r="JOR11" s="125"/>
      <c r="JOS11" s="125"/>
      <c r="JOT11" s="125"/>
      <c r="JOU11" s="125"/>
      <c r="JOV11" s="125"/>
      <c r="JOW11" s="125"/>
      <c r="JOX11" s="125"/>
      <c r="JOY11" s="125"/>
      <c r="JOZ11" s="125"/>
      <c r="JPA11" s="125"/>
      <c r="JPB11" s="125"/>
      <c r="JPC11" s="125"/>
      <c r="JPD11" s="125"/>
      <c r="JPE11" s="125"/>
      <c r="JPF11" s="125"/>
      <c r="JPG11" s="125"/>
      <c r="JPH11" s="125"/>
      <c r="JPI11" s="125"/>
      <c r="JPJ11" s="125"/>
      <c r="JPK11" s="125"/>
      <c r="JPL11" s="125"/>
      <c r="JPM11" s="125"/>
      <c r="JPN11" s="125"/>
      <c r="JPO11" s="125"/>
      <c r="JPP11" s="125"/>
      <c r="JPQ11" s="125"/>
      <c r="JPR11" s="125"/>
      <c r="JPS11" s="125"/>
      <c r="JPT11" s="125"/>
      <c r="JPU11" s="125"/>
      <c r="JPV11" s="125"/>
      <c r="JPW11" s="125"/>
      <c r="JPX11" s="125"/>
      <c r="JPY11" s="125"/>
      <c r="JPZ11" s="125"/>
      <c r="JQA11" s="125"/>
      <c r="JQB11" s="125"/>
      <c r="JQC11" s="125"/>
      <c r="JQD11" s="125"/>
      <c r="JQE11" s="125"/>
      <c r="JQF11" s="125"/>
      <c r="JQG11" s="125"/>
      <c r="JQH11" s="125"/>
      <c r="JQI11" s="125"/>
      <c r="JQJ11" s="125"/>
      <c r="JQK11" s="125"/>
      <c r="JQL11" s="125"/>
      <c r="JQM11" s="125"/>
      <c r="JQN11" s="125"/>
      <c r="JQO11" s="125"/>
      <c r="JQP11" s="125"/>
      <c r="JQQ11" s="125"/>
      <c r="JQR11" s="125"/>
      <c r="JQS11" s="125"/>
      <c r="JQT11" s="125"/>
      <c r="JQU11" s="125"/>
      <c r="JQV11" s="125"/>
      <c r="JQW11" s="125"/>
      <c r="JQX11" s="125"/>
      <c r="JQY11" s="125"/>
      <c r="JQZ11" s="125"/>
      <c r="JRA11" s="125"/>
      <c r="JRB11" s="125"/>
      <c r="JRC11" s="125"/>
      <c r="JRD11" s="125"/>
      <c r="JRE11" s="125"/>
      <c r="JRF11" s="125"/>
      <c r="JRG11" s="125"/>
      <c r="JRH11" s="125"/>
      <c r="JRI11" s="125"/>
      <c r="JRJ11" s="125"/>
      <c r="JRK11" s="125"/>
      <c r="JRL11" s="125"/>
      <c r="JRM11" s="125"/>
      <c r="JRN11" s="125"/>
      <c r="JRO11" s="125"/>
      <c r="JRP11" s="125"/>
      <c r="JRQ11" s="125"/>
      <c r="JRR11" s="125"/>
      <c r="JRS11" s="125"/>
      <c r="JRT11" s="125"/>
      <c r="JRU11" s="125"/>
      <c r="JRV11" s="125"/>
      <c r="JRW11" s="125"/>
      <c r="JRX11" s="125"/>
      <c r="JRY11" s="125"/>
      <c r="JRZ11" s="125"/>
      <c r="JSA11" s="125"/>
      <c r="JSB11" s="125"/>
      <c r="JSC11" s="125"/>
      <c r="JSD11" s="125"/>
      <c r="JSE11" s="125"/>
      <c r="JSF11" s="125"/>
      <c r="JSG11" s="125"/>
      <c r="JSH11" s="125"/>
      <c r="JSI11" s="125"/>
      <c r="JSJ11" s="125"/>
      <c r="JSK11" s="125"/>
      <c r="JSL11" s="125"/>
      <c r="JSM11" s="125"/>
      <c r="JSN11" s="125"/>
      <c r="JSO11" s="125"/>
      <c r="JSP11" s="125"/>
      <c r="JSQ11" s="125"/>
      <c r="JSR11" s="125"/>
      <c r="JSS11" s="125"/>
      <c r="JST11" s="125"/>
      <c r="JSU11" s="125"/>
      <c r="JSV11" s="125"/>
      <c r="JSW11" s="125"/>
      <c r="JSX11" s="125"/>
      <c r="JSY11" s="125"/>
      <c r="JSZ11" s="125"/>
      <c r="JTA11" s="125"/>
      <c r="JTB11" s="125"/>
      <c r="JTC11" s="125"/>
      <c r="JTD11" s="125"/>
      <c r="JTE11" s="125"/>
      <c r="JTF11" s="125"/>
      <c r="JTG11" s="125"/>
      <c r="JTH11" s="125"/>
      <c r="JTI11" s="125"/>
      <c r="JTJ11" s="125"/>
      <c r="JTK11" s="125"/>
      <c r="JTL11" s="125"/>
      <c r="JTM11" s="125"/>
      <c r="JTN11" s="125"/>
      <c r="JTO11" s="125"/>
      <c r="JTP11" s="125"/>
      <c r="JTQ11" s="125"/>
      <c r="JTR11" s="125"/>
      <c r="JTS11" s="125"/>
      <c r="JTT11" s="125"/>
      <c r="JTU11" s="125"/>
      <c r="JTV11" s="125"/>
      <c r="JTW11" s="125"/>
      <c r="JTX11" s="125"/>
      <c r="JTY11" s="125"/>
      <c r="JTZ11" s="125"/>
      <c r="JUA11" s="125"/>
      <c r="JUB11" s="125"/>
      <c r="JUC11" s="125"/>
      <c r="JUD11" s="125"/>
      <c r="JUE11" s="125"/>
      <c r="JUF11" s="125"/>
      <c r="JUG11" s="125"/>
      <c r="JUH11" s="125"/>
      <c r="JUI11" s="125"/>
      <c r="JUJ11" s="125"/>
      <c r="JUK11" s="125"/>
      <c r="JUL11" s="125"/>
      <c r="JUM11" s="125"/>
      <c r="JUN11" s="125"/>
      <c r="JUO11" s="125"/>
      <c r="JUP11" s="125"/>
      <c r="JUQ11" s="125"/>
      <c r="JUR11" s="125"/>
      <c r="JUS11" s="125"/>
      <c r="JUT11" s="125"/>
      <c r="JUU11" s="125"/>
      <c r="JUV11" s="125"/>
      <c r="JUW11" s="125"/>
      <c r="JUX11" s="125"/>
      <c r="JUY11" s="125"/>
      <c r="JUZ11" s="125"/>
      <c r="JVA11" s="125"/>
      <c r="JVB11" s="125"/>
      <c r="JVC11" s="125"/>
      <c r="JVD11" s="125"/>
      <c r="JVE11" s="125"/>
      <c r="JVF11" s="125"/>
      <c r="JVG11" s="125"/>
      <c r="JVH11" s="125"/>
      <c r="JVI11" s="125"/>
      <c r="JVJ11" s="125"/>
      <c r="JVK11" s="125"/>
      <c r="JVL11" s="125"/>
      <c r="JVM11" s="125"/>
      <c r="JVN11" s="125"/>
      <c r="JVO11" s="125"/>
      <c r="JVP11" s="125"/>
      <c r="JVQ11" s="125"/>
      <c r="JVR11" s="125"/>
      <c r="JVS11" s="125"/>
      <c r="JVT11" s="125"/>
      <c r="JVU11" s="125"/>
      <c r="JVV11" s="125"/>
      <c r="JVW11" s="125"/>
      <c r="JVX11" s="125"/>
      <c r="JVY11" s="125"/>
      <c r="JVZ11" s="125"/>
      <c r="JWA11" s="125"/>
      <c r="JWB11" s="125"/>
      <c r="JWC11" s="125"/>
      <c r="JWD11" s="125"/>
      <c r="JWE11" s="125"/>
      <c r="JWF11" s="125"/>
      <c r="JWG11" s="125"/>
      <c r="JWH11" s="125"/>
      <c r="JWI11" s="125"/>
      <c r="JWJ11" s="125"/>
      <c r="JWK11" s="125"/>
      <c r="JWL11" s="125"/>
      <c r="JWM11" s="125"/>
      <c r="JWN11" s="125"/>
      <c r="JWO11" s="125"/>
      <c r="JWP11" s="125"/>
      <c r="JWQ11" s="125"/>
      <c r="JWR11" s="125"/>
      <c r="JWS11" s="125"/>
      <c r="JWT11" s="125"/>
      <c r="JWU11" s="125"/>
      <c r="JWV11" s="125"/>
      <c r="JWW11" s="125"/>
      <c r="JWX11" s="125"/>
      <c r="JWY11" s="125"/>
      <c r="JWZ11" s="125"/>
      <c r="JXA11" s="125"/>
      <c r="JXB11" s="125"/>
      <c r="JXC11" s="125"/>
      <c r="JXD11" s="125"/>
      <c r="JXE11" s="125"/>
      <c r="JXF11" s="125"/>
      <c r="JXG11" s="125"/>
      <c r="JXH11" s="125"/>
      <c r="JXI11" s="125"/>
      <c r="JXJ11" s="125"/>
      <c r="JXK11" s="125"/>
      <c r="JXL11" s="125"/>
      <c r="JXM11" s="125"/>
      <c r="JXN11" s="125"/>
      <c r="JXO11" s="125"/>
      <c r="JXP11" s="125"/>
      <c r="JXQ11" s="125"/>
      <c r="JXR11" s="125"/>
      <c r="JXS11" s="125"/>
      <c r="JXT11" s="125"/>
      <c r="JXU11" s="125"/>
      <c r="JXV11" s="125"/>
      <c r="JXW11" s="125"/>
      <c r="JXX11" s="125"/>
      <c r="JXY11" s="125"/>
      <c r="JXZ11" s="125"/>
      <c r="JYA11" s="125"/>
      <c r="JYB11" s="125"/>
      <c r="JYC11" s="125"/>
      <c r="JYD11" s="125"/>
      <c r="JYE11" s="125"/>
      <c r="JYF11" s="125"/>
      <c r="JYG11" s="125"/>
      <c r="JYH11" s="125"/>
      <c r="JYI11" s="125"/>
      <c r="JYJ11" s="125"/>
      <c r="JYK11" s="125"/>
      <c r="JYL11" s="125"/>
      <c r="JYM11" s="125"/>
      <c r="JYN11" s="125"/>
      <c r="JYO11" s="125"/>
      <c r="JYP11" s="125"/>
      <c r="JYQ11" s="125"/>
      <c r="JYR11" s="125"/>
      <c r="JYS11" s="125"/>
      <c r="JYT11" s="125"/>
      <c r="JYU11" s="125"/>
      <c r="JYV11" s="125"/>
      <c r="JYW11" s="125"/>
      <c r="JYX11" s="125"/>
      <c r="JYY11" s="125"/>
      <c r="JYZ11" s="125"/>
      <c r="JZA11" s="125"/>
      <c r="JZB11" s="125"/>
      <c r="JZC11" s="125"/>
      <c r="JZD11" s="125"/>
      <c r="JZE11" s="125"/>
      <c r="JZF11" s="125"/>
      <c r="JZG11" s="125"/>
      <c r="JZH11" s="125"/>
      <c r="JZI11" s="125"/>
      <c r="JZJ11" s="125"/>
      <c r="JZK11" s="125"/>
      <c r="JZL11" s="125"/>
      <c r="JZM11" s="125"/>
      <c r="JZN11" s="125"/>
      <c r="JZO11" s="125"/>
      <c r="JZP11" s="125"/>
      <c r="JZQ11" s="125"/>
      <c r="JZR11" s="125"/>
      <c r="JZS11" s="125"/>
      <c r="JZT11" s="125"/>
      <c r="JZU11" s="125"/>
      <c r="JZV11" s="125"/>
      <c r="JZW11" s="125"/>
      <c r="JZX11" s="125"/>
      <c r="JZY11" s="125"/>
      <c r="JZZ11" s="125"/>
      <c r="KAA11" s="125"/>
      <c r="KAB11" s="125"/>
      <c r="KAC11" s="125"/>
      <c r="KAD11" s="125"/>
      <c r="KAE11" s="125"/>
      <c r="KAF11" s="125"/>
      <c r="KAG11" s="125"/>
      <c r="KAH11" s="125"/>
      <c r="KAI11" s="125"/>
      <c r="KAJ11" s="125"/>
      <c r="KAK11" s="125"/>
      <c r="KAL11" s="125"/>
      <c r="KAM11" s="125"/>
      <c r="KAN11" s="125"/>
      <c r="KAO11" s="125"/>
      <c r="KAP11" s="125"/>
      <c r="KAQ11" s="125"/>
      <c r="KAR11" s="125"/>
      <c r="KAS11" s="125"/>
      <c r="KAT11" s="125"/>
      <c r="KAU11" s="125"/>
      <c r="KAV11" s="125"/>
      <c r="KAW11" s="125"/>
      <c r="KAX11" s="125"/>
      <c r="KAY11" s="125"/>
      <c r="KAZ11" s="125"/>
      <c r="KBA11" s="125"/>
      <c r="KBB11" s="125"/>
      <c r="KBC11" s="125"/>
      <c r="KBD11" s="125"/>
      <c r="KBE11" s="125"/>
      <c r="KBF11" s="125"/>
      <c r="KBG11" s="125"/>
      <c r="KBH11" s="125"/>
      <c r="KBI11" s="125"/>
      <c r="KBJ11" s="125"/>
      <c r="KBK11" s="125"/>
      <c r="KBL11" s="125"/>
      <c r="KBM11" s="125"/>
      <c r="KBN11" s="125"/>
      <c r="KBO11" s="125"/>
      <c r="KBP11" s="125"/>
      <c r="KBQ11" s="125"/>
      <c r="KBR11" s="125"/>
      <c r="KBS11" s="125"/>
      <c r="KBT11" s="125"/>
      <c r="KBU11" s="125"/>
      <c r="KBV11" s="125"/>
      <c r="KBW11" s="125"/>
      <c r="KBX11" s="125"/>
      <c r="KBY11" s="125"/>
      <c r="KBZ11" s="125"/>
      <c r="KCA11" s="125"/>
      <c r="KCB11" s="125"/>
      <c r="KCC11" s="125"/>
      <c r="KCD11" s="125"/>
      <c r="KCE11" s="125"/>
      <c r="KCF11" s="125"/>
      <c r="KCG11" s="125"/>
      <c r="KCH11" s="125"/>
      <c r="KCI11" s="125"/>
      <c r="KCJ11" s="125"/>
      <c r="KCK11" s="125"/>
      <c r="KCL11" s="125"/>
      <c r="KCM11" s="125"/>
      <c r="KCN11" s="125"/>
      <c r="KCO11" s="125"/>
      <c r="KCP11" s="125"/>
      <c r="KCQ11" s="125"/>
      <c r="KCR11" s="125"/>
      <c r="KCS11" s="125"/>
      <c r="KCT11" s="125"/>
      <c r="KCU11" s="125"/>
      <c r="KCV11" s="125"/>
      <c r="KCW11" s="125"/>
      <c r="KCX11" s="125"/>
      <c r="KCY11" s="125"/>
      <c r="KCZ11" s="125"/>
      <c r="KDA11" s="125"/>
      <c r="KDB11" s="125"/>
      <c r="KDC11" s="125"/>
      <c r="KDD11" s="125"/>
      <c r="KDE11" s="125"/>
      <c r="KDF11" s="125"/>
      <c r="KDG11" s="125"/>
      <c r="KDH11" s="125"/>
      <c r="KDI11" s="125"/>
      <c r="KDJ11" s="125"/>
      <c r="KDK11" s="125"/>
      <c r="KDL11" s="125"/>
      <c r="KDM11" s="125"/>
      <c r="KDN11" s="125"/>
      <c r="KDO11" s="125"/>
      <c r="KDP11" s="125"/>
      <c r="KDQ11" s="125"/>
      <c r="KDR11" s="125"/>
      <c r="KDS11" s="125"/>
      <c r="KDT11" s="125"/>
      <c r="KDU11" s="125"/>
      <c r="KDV11" s="125"/>
      <c r="KDW11" s="125"/>
      <c r="KDX11" s="125"/>
      <c r="KDY11" s="125"/>
      <c r="KDZ11" s="125"/>
      <c r="KEA11" s="125"/>
      <c r="KEB11" s="125"/>
      <c r="KEC11" s="125"/>
      <c r="KED11" s="125"/>
      <c r="KEE11" s="125"/>
      <c r="KEF11" s="125"/>
      <c r="KEG11" s="125"/>
      <c r="KEH11" s="125"/>
      <c r="KEI11" s="125"/>
      <c r="KEJ11" s="125"/>
      <c r="KEK11" s="125"/>
      <c r="KEL11" s="125"/>
      <c r="KEM11" s="125"/>
      <c r="KEN11" s="125"/>
      <c r="KEO11" s="125"/>
      <c r="KEP11" s="125"/>
      <c r="KEQ11" s="125"/>
      <c r="KER11" s="125"/>
      <c r="KES11" s="125"/>
      <c r="KET11" s="125"/>
      <c r="KEU11" s="125"/>
      <c r="KEV11" s="125"/>
      <c r="KEW11" s="125"/>
      <c r="KEX11" s="125"/>
      <c r="KEY11" s="125"/>
      <c r="KEZ11" s="125"/>
      <c r="KFA11" s="125"/>
      <c r="KFB11" s="125"/>
      <c r="KFC11" s="125"/>
      <c r="KFD11" s="125"/>
      <c r="KFE11" s="125"/>
      <c r="KFF11" s="125"/>
      <c r="KFG11" s="125"/>
      <c r="KFH11" s="125"/>
      <c r="KFI11" s="125"/>
      <c r="KFJ11" s="125"/>
      <c r="KFK11" s="125"/>
      <c r="KFL11" s="125"/>
      <c r="KFM11" s="125"/>
      <c r="KFN11" s="125"/>
      <c r="KFO11" s="125"/>
      <c r="KFP11" s="125"/>
      <c r="KFQ11" s="125"/>
      <c r="KFR11" s="125"/>
      <c r="KFS11" s="125"/>
      <c r="KFT11" s="125"/>
      <c r="KFU11" s="125"/>
      <c r="KFV11" s="125"/>
      <c r="KFW11" s="125"/>
      <c r="KFX11" s="125"/>
      <c r="KFY11" s="125"/>
      <c r="KFZ11" s="125"/>
      <c r="KGA11" s="125"/>
      <c r="KGB11" s="125"/>
      <c r="KGC11" s="125"/>
      <c r="KGD11" s="125"/>
      <c r="KGE11" s="125"/>
      <c r="KGF11" s="125"/>
      <c r="KGG11" s="125"/>
      <c r="KGH11" s="125"/>
      <c r="KGI11" s="125"/>
      <c r="KGJ11" s="125"/>
      <c r="KGK11" s="125"/>
      <c r="KGL11" s="125"/>
      <c r="KGM11" s="125"/>
      <c r="KGN11" s="125"/>
      <c r="KGO11" s="125"/>
      <c r="KGP11" s="125"/>
      <c r="KGQ11" s="125"/>
      <c r="KGR11" s="125"/>
      <c r="KGS11" s="125"/>
      <c r="KGT11" s="125"/>
      <c r="KGU11" s="125"/>
      <c r="KGV11" s="125"/>
      <c r="KGW11" s="125"/>
      <c r="KGX11" s="125"/>
      <c r="KGY11" s="125"/>
      <c r="KGZ11" s="125"/>
      <c r="KHA11" s="125"/>
      <c r="KHB11" s="125"/>
      <c r="KHC11" s="125"/>
      <c r="KHD11" s="125"/>
      <c r="KHE11" s="125"/>
      <c r="KHF11" s="125"/>
      <c r="KHG11" s="125"/>
      <c r="KHH11" s="125"/>
      <c r="KHI11" s="125"/>
      <c r="KHJ11" s="125"/>
      <c r="KHK11" s="125"/>
      <c r="KHL11" s="125"/>
      <c r="KHM11" s="125"/>
      <c r="KHN11" s="125"/>
      <c r="KHO11" s="125"/>
      <c r="KHP11" s="125"/>
      <c r="KHQ11" s="125"/>
      <c r="KHR11" s="125"/>
      <c r="KHS11" s="125"/>
      <c r="KHT11" s="125"/>
      <c r="KHU11" s="125"/>
      <c r="KHV11" s="125"/>
      <c r="KHW11" s="125"/>
      <c r="KHX11" s="125"/>
      <c r="KHY11" s="125"/>
      <c r="KHZ11" s="125"/>
      <c r="KIA11" s="125"/>
      <c r="KIB11" s="125"/>
      <c r="KIC11" s="125"/>
      <c r="KID11" s="125"/>
      <c r="KIE11" s="125"/>
      <c r="KIF11" s="125"/>
      <c r="KIG11" s="125"/>
      <c r="KIH11" s="125"/>
      <c r="KII11" s="125"/>
      <c r="KIJ11" s="125"/>
      <c r="KIK11" s="125"/>
      <c r="KIL11" s="125"/>
      <c r="KIM11" s="125"/>
      <c r="KIN11" s="125"/>
      <c r="KIO11" s="125"/>
      <c r="KIP11" s="125"/>
      <c r="KIQ11" s="125"/>
      <c r="KIR11" s="125"/>
      <c r="KIS11" s="125"/>
      <c r="KIT11" s="125"/>
      <c r="KIU11" s="125"/>
      <c r="KIV11" s="125"/>
      <c r="KIW11" s="125"/>
      <c r="KIX11" s="125"/>
      <c r="KIY11" s="125"/>
      <c r="KIZ11" s="125"/>
      <c r="KJA11" s="125"/>
      <c r="KJB11" s="125"/>
      <c r="KJC11" s="125"/>
      <c r="KJD11" s="125"/>
      <c r="KJE11" s="125"/>
      <c r="KJF11" s="125"/>
      <c r="KJG11" s="125"/>
      <c r="KJH11" s="125"/>
      <c r="KJI11" s="125"/>
      <c r="KJJ11" s="125"/>
      <c r="KJK11" s="125"/>
      <c r="KJL11" s="125"/>
      <c r="KJM11" s="125"/>
      <c r="KJN11" s="125"/>
      <c r="KJO11" s="125"/>
      <c r="KJP11" s="125"/>
      <c r="KJQ11" s="125"/>
      <c r="KJR11" s="125"/>
      <c r="KJS11" s="125"/>
      <c r="KJT11" s="125"/>
      <c r="KJU11" s="125"/>
      <c r="KJV11" s="125"/>
      <c r="KJW11" s="125"/>
      <c r="KJX11" s="125"/>
      <c r="KJY11" s="125"/>
      <c r="KJZ11" s="125"/>
      <c r="KKA11" s="125"/>
      <c r="KKB11" s="125"/>
      <c r="KKC11" s="125"/>
      <c r="KKD11" s="125"/>
      <c r="KKE11" s="125"/>
      <c r="KKF11" s="125"/>
      <c r="KKG11" s="125"/>
      <c r="KKH11" s="125"/>
      <c r="KKI11" s="125"/>
      <c r="KKJ11" s="125"/>
      <c r="KKK11" s="125"/>
      <c r="KKL11" s="125"/>
      <c r="KKM11" s="125"/>
      <c r="KKN11" s="125"/>
      <c r="KKO11" s="125"/>
      <c r="KKP11" s="125"/>
      <c r="KKQ11" s="125"/>
      <c r="KKR11" s="125"/>
      <c r="KKS11" s="125"/>
      <c r="KKT11" s="125"/>
      <c r="KKU11" s="125"/>
      <c r="KKV11" s="125"/>
      <c r="KKW11" s="125"/>
      <c r="KKX11" s="125"/>
      <c r="KKY11" s="125"/>
      <c r="KKZ11" s="125"/>
      <c r="KLA11" s="125"/>
      <c r="KLB11" s="125"/>
      <c r="KLC11" s="125"/>
      <c r="KLD11" s="125"/>
      <c r="KLE11" s="125"/>
      <c r="KLF11" s="125"/>
      <c r="KLG11" s="125"/>
      <c r="KLH11" s="125"/>
      <c r="KLI11" s="125"/>
      <c r="KLJ11" s="125"/>
      <c r="KLK11" s="125"/>
      <c r="KLL11" s="125"/>
      <c r="KLM11" s="125"/>
      <c r="KLN11" s="125"/>
      <c r="KLO11" s="125"/>
      <c r="KLP11" s="125"/>
      <c r="KLQ11" s="125"/>
      <c r="KLR11" s="125"/>
      <c r="KLS11" s="125"/>
      <c r="KLT11" s="125"/>
      <c r="KLU11" s="125"/>
      <c r="KLV11" s="125"/>
      <c r="KLW11" s="125"/>
      <c r="KLX11" s="125"/>
      <c r="KLY11" s="125"/>
      <c r="KLZ11" s="125"/>
      <c r="KMA11" s="125"/>
      <c r="KMB11" s="125"/>
      <c r="KMC11" s="125"/>
      <c r="KMD11" s="125"/>
      <c r="KME11" s="125"/>
      <c r="KMF11" s="125"/>
      <c r="KMG11" s="125"/>
      <c r="KMH11" s="125"/>
      <c r="KMI11" s="125"/>
      <c r="KMJ11" s="125"/>
      <c r="KMK11" s="125"/>
      <c r="KML11" s="125"/>
      <c r="KMM11" s="125"/>
      <c r="KMN11" s="125"/>
      <c r="KMO11" s="125"/>
      <c r="KMP11" s="125"/>
      <c r="KMQ11" s="125"/>
      <c r="KMR11" s="125"/>
      <c r="KMS11" s="125"/>
      <c r="KMT11" s="125"/>
      <c r="KMU11" s="125"/>
      <c r="KMV11" s="125"/>
      <c r="KMW11" s="125"/>
      <c r="KMX11" s="125"/>
      <c r="KMY11" s="125"/>
      <c r="KMZ11" s="125"/>
      <c r="KNA11" s="125"/>
      <c r="KNB11" s="125"/>
      <c r="KNC11" s="125"/>
      <c r="KND11" s="125"/>
      <c r="KNE11" s="125"/>
      <c r="KNF11" s="125"/>
      <c r="KNG11" s="125"/>
      <c r="KNH11" s="125"/>
      <c r="KNI11" s="125"/>
      <c r="KNJ11" s="125"/>
      <c r="KNK11" s="125"/>
      <c r="KNL11" s="125"/>
      <c r="KNM11" s="125"/>
      <c r="KNN11" s="125"/>
      <c r="KNO11" s="125"/>
      <c r="KNP11" s="125"/>
      <c r="KNQ11" s="125"/>
      <c r="KNR11" s="125"/>
      <c r="KNS11" s="125"/>
      <c r="KNT11" s="125"/>
      <c r="KNU11" s="125"/>
      <c r="KNV11" s="125"/>
      <c r="KNW11" s="125"/>
      <c r="KNX11" s="125"/>
      <c r="KNY11" s="125"/>
      <c r="KNZ11" s="125"/>
      <c r="KOA11" s="125"/>
      <c r="KOB11" s="125"/>
      <c r="KOC11" s="125"/>
      <c r="KOD11" s="125"/>
      <c r="KOE11" s="125"/>
      <c r="KOF11" s="125"/>
      <c r="KOG11" s="125"/>
      <c r="KOH11" s="125"/>
      <c r="KOI11" s="125"/>
      <c r="KOJ11" s="125"/>
      <c r="KOK11" s="125"/>
      <c r="KOL11" s="125"/>
      <c r="KOM11" s="125"/>
      <c r="KON11" s="125"/>
      <c r="KOO11" s="125"/>
      <c r="KOP11" s="125"/>
      <c r="KOQ11" s="125"/>
      <c r="KOR11" s="125"/>
      <c r="KOS11" s="125"/>
      <c r="KOT11" s="125"/>
      <c r="KOU11" s="125"/>
      <c r="KOV11" s="125"/>
      <c r="KOW11" s="125"/>
      <c r="KOX11" s="125"/>
      <c r="KOY11" s="125"/>
      <c r="KOZ11" s="125"/>
      <c r="KPA11" s="125"/>
      <c r="KPB11" s="125"/>
      <c r="KPC11" s="125"/>
      <c r="KPD11" s="125"/>
      <c r="KPE11" s="125"/>
      <c r="KPF11" s="125"/>
      <c r="KPG11" s="125"/>
      <c r="KPH11" s="125"/>
      <c r="KPI11" s="125"/>
      <c r="KPJ11" s="125"/>
      <c r="KPK11" s="125"/>
      <c r="KPL11" s="125"/>
      <c r="KPM11" s="125"/>
      <c r="KPN11" s="125"/>
      <c r="KPO11" s="125"/>
      <c r="KPP11" s="125"/>
      <c r="KPQ11" s="125"/>
      <c r="KPR11" s="125"/>
      <c r="KPS11" s="125"/>
      <c r="KPT11" s="125"/>
      <c r="KPU11" s="125"/>
      <c r="KPV11" s="125"/>
      <c r="KPW11" s="125"/>
      <c r="KPX11" s="125"/>
      <c r="KPY11" s="125"/>
      <c r="KPZ11" s="125"/>
      <c r="KQA11" s="125"/>
      <c r="KQB11" s="125"/>
      <c r="KQC11" s="125"/>
      <c r="KQD11" s="125"/>
      <c r="KQE11" s="125"/>
      <c r="KQF11" s="125"/>
      <c r="KQG11" s="125"/>
      <c r="KQH11" s="125"/>
      <c r="KQI11" s="125"/>
      <c r="KQJ11" s="125"/>
      <c r="KQK11" s="125"/>
      <c r="KQL11" s="125"/>
      <c r="KQM11" s="125"/>
      <c r="KQN11" s="125"/>
      <c r="KQO11" s="125"/>
      <c r="KQP11" s="125"/>
      <c r="KQQ11" s="125"/>
      <c r="KQR11" s="125"/>
      <c r="KQS11" s="125"/>
      <c r="KQT11" s="125"/>
      <c r="KQU11" s="125"/>
      <c r="KQV11" s="125"/>
      <c r="KQW11" s="125"/>
      <c r="KQX11" s="125"/>
      <c r="KQY11" s="125"/>
      <c r="KQZ11" s="125"/>
      <c r="KRA11" s="125"/>
      <c r="KRB11" s="125"/>
      <c r="KRC11" s="125"/>
      <c r="KRD11" s="125"/>
      <c r="KRE11" s="125"/>
      <c r="KRF11" s="125"/>
      <c r="KRG11" s="125"/>
      <c r="KRH11" s="125"/>
      <c r="KRI11" s="125"/>
      <c r="KRJ11" s="125"/>
      <c r="KRK11" s="125"/>
      <c r="KRL11" s="125"/>
      <c r="KRM11" s="125"/>
      <c r="KRN11" s="125"/>
      <c r="KRO11" s="125"/>
      <c r="KRP11" s="125"/>
      <c r="KRQ11" s="125"/>
      <c r="KRR11" s="125"/>
      <c r="KRS11" s="125"/>
      <c r="KRT11" s="125"/>
      <c r="KRU11" s="125"/>
      <c r="KRV11" s="125"/>
      <c r="KRW11" s="125"/>
      <c r="KRX11" s="125"/>
      <c r="KRY11" s="125"/>
      <c r="KRZ11" s="125"/>
      <c r="KSA11" s="125"/>
      <c r="KSB11" s="125"/>
      <c r="KSC11" s="125"/>
      <c r="KSD11" s="125"/>
      <c r="KSE11" s="125"/>
      <c r="KSF11" s="125"/>
      <c r="KSG11" s="125"/>
      <c r="KSH11" s="125"/>
      <c r="KSI11" s="125"/>
      <c r="KSJ11" s="125"/>
      <c r="KSK11" s="125"/>
      <c r="KSL11" s="125"/>
      <c r="KSM11" s="125"/>
      <c r="KSN11" s="125"/>
      <c r="KSO11" s="125"/>
      <c r="KSP11" s="125"/>
      <c r="KSQ11" s="125"/>
      <c r="KSR11" s="125"/>
      <c r="KSS11" s="125"/>
      <c r="KST11" s="125"/>
      <c r="KSU11" s="125"/>
      <c r="KSV11" s="125"/>
      <c r="KSW11" s="125"/>
      <c r="KSX11" s="125"/>
      <c r="KSY11" s="125"/>
      <c r="KSZ11" s="125"/>
      <c r="KTA11" s="125"/>
      <c r="KTB11" s="125"/>
      <c r="KTC11" s="125"/>
      <c r="KTD11" s="125"/>
      <c r="KTE11" s="125"/>
      <c r="KTF11" s="125"/>
      <c r="KTG11" s="125"/>
      <c r="KTH11" s="125"/>
      <c r="KTI11" s="125"/>
      <c r="KTJ11" s="125"/>
      <c r="KTK11" s="125"/>
      <c r="KTL11" s="125"/>
      <c r="KTM11" s="125"/>
      <c r="KTN11" s="125"/>
      <c r="KTO11" s="125"/>
      <c r="KTP11" s="125"/>
      <c r="KTQ11" s="125"/>
      <c r="KTR11" s="125"/>
      <c r="KTS11" s="125"/>
      <c r="KTT11" s="125"/>
      <c r="KTU11" s="125"/>
      <c r="KTV11" s="125"/>
      <c r="KTW11" s="125"/>
      <c r="KTX11" s="125"/>
      <c r="KTY11" s="125"/>
      <c r="KTZ11" s="125"/>
      <c r="KUA11" s="125"/>
      <c r="KUB11" s="125"/>
      <c r="KUC11" s="125"/>
      <c r="KUD11" s="125"/>
      <c r="KUE11" s="125"/>
      <c r="KUF11" s="125"/>
      <c r="KUG11" s="125"/>
      <c r="KUH11" s="125"/>
      <c r="KUI11" s="125"/>
      <c r="KUJ11" s="125"/>
      <c r="KUK11" s="125"/>
      <c r="KUL11" s="125"/>
      <c r="KUM11" s="125"/>
      <c r="KUN11" s="125"/>
      <c r="KUO11" s="125"/>
      <c r="KUP11" s="125"/>
      <c r="KUQ11" s="125"/>
      <c r="KUR11" s="125"/>
      <c r="KUS11" s="125"/>
      <c r="KUT11" s="125"/>
      <c r="KUU11" s="125"/>
      <c r="KUV11" s="125"/>
      <c r="KUW11" s="125"/>
      <c r="KUX11" s="125"/>
      <c r="KUY11" s="125"/>
      <c r="KUZ11" s="125"/>
      <c r="KVA11" s="125"/>
      <c r="KVB11" s="125"/>
      <c r="KVC11" s="125"/>
      <c r="KVD11" s="125"/>
      <c r="KVE11" s="125"/>
      <c r="KVF11" s="125"/>
      <c r="KVG11" s="125"/>
      <c r="KVH11" s="125"/>
      <c r="KVI11" s="125"/>
      <c r="KVJ11" s="125"/>
      <c r="KVK11" s="125"/>
      <c r="KVL11" s="125"/>
      <c r="KVM11" s="125"/>
      <c r="KVN11" s="125"/>
      <c r="KVO11" s="125"/>
      <c r="KVP11" s="125"/>
      <c r="KVQ11" s="125"/>
      <c r="KVR11" s="125"/>
      <c r="KVS11" s="125"/>
      <c r="KVT11" s="125"/>
      <c r="KVU11" s="125"/>
      <c r="KVV11" s="125"/>
      <c r="KVW11" s="125"/>
      <c r="KVX11" s="125"/>
      <c r="KVY11" s="125"/>
      <c r="KVZ11" s="125"/>
      <c r="KWA11" s="125"/>
      <c r="KWB11" s="125"/>
      <c r="KWC11" s="125"/>
      <c r="KWD11" s="125"/>
      <c r="KWE11" s="125"/>
      <c r="KWF11" s="125"/>
      <c r="KWG11" s="125"/>
      <c r="KWH11" s="125"/>
      <c r="KWI11" s="125"/>
      <c r="KWJ11" s="125"/>
      <c r="KWK11" s="125"/>
      <c r="KWL11" s="125"/>
      <c r="KWM11" s="125"/>
      <c r="KWN11" s="125"/>
      <c r="KWO11" s="125"/>
      <c r="KWP11" s="125"/>
      <c r="KWQ11" s="125"/>
      <c r="KWR11" s="125"/>
      <c r="KWS11" s="125"/>
      <c r="KWT11" s="125"/>
      <c r="KWU11" s="125"/>
      <c r="KWV11" s="125"/>
      <c r="KWW11" s="125"/>
      <c r="KWX11" s="125"/>
      <c r="KWY11" s="125"/>
      <c r="KWZ11" s="125"/>
      <c r="KXA11" s="125"/>
      <c r="KXB11" s="125"/>
      <c r="KXC11" s="125"/>
      <c r="KXD11" s="125"/>
      <c r="KXE11" s="125"/>
      <c r="KXF11" s="125"/>
      <c r="KXG11" s="125"/>
      <c r="KXH11" s="125"/>
      <c r="KXI11" s="125"/>
      <c r="KXJ11" s="125"/>
      <c r="KXK11" s="125"/>
      <c r="KXL11" s="125"/>
      <c r="KXM11" s="125"/>
      <c r="KXN11" s="125"/>
      <c r="KXO11" s="125"/>
      <c r="KXP11" s="125"/>
      <c r="KXQ11" s="125"/>
      <c r="KXR11" s="125"/>
      <c r="KXS11" s="125"/>
      <c r="KXT11" s="125"/>
      <c r="KXU11" s="125"/>
      <c r="KXV11" s="125"/>
      <c r="KXW11" s="125"/>
      <c r="KXX11" s="125"/>
      <c r="KXY11" s="125"/>
      <c r="KXZ11" s="125"/>
      <c r="KYA11" s="125"/>
      <c r="KYB11" s="125"/>
      <c r="KYC11" s="125"/>
      <c r="KYD11" s="125"/>
      <c r="KYE11" s="125"/>
      <c r="KYF11" s="125"/>
      <c r="KYG11" s="125"/>
      <c r="KYH11" s="125"/>
      <c r="KYI11" s="125"/>
      <c r="KYJ11" s="125"/>
      <c r="KYK11" s="125"/>
      <c r="KYL11" s="125"/>
      <c r="KYM11" s="125"/>
      <c r="KYN11" s="125"/>
      <c r="KYO11" s="125"/>
      <c r="KYP11" s="125"/>
      <c r="KYQ11" s="125"/>
      <c r="KYR11" s="125"/>
      <c r="KYS11" s="125"/>
      <c r="KYT11" s="125"/>
      <c r="KYU11" s="125"/>
      <c r="KYV11" s="125"/>
      <c r="KYW11" s="125"/>
      <c r="KYX11" s="125"/>
      <c r="KYY11" s="125"/>
      <c r="KYZ11" s="125"/>
      <c r="KZA11" s="125"/>
      <c r="KZB11" s="125"/>
      <c r="KZC11" s="125"/>
      <c r="KZD11" s="125"/>
      <c r="KZE11" s="125"/>
      <c r="KZF11" s="125"/>
      <c r="KZG11" s="125"/>
      <c r="KZH11" s="125"/>
      <c r="KZI11" s="125"/>
      <c r="KZJ11" s="125"/>
      <c r="KZK11" s="125"/>
      <c r="KZL11" s="125"/>
      <c r="KZM11" s="125"/>
      <c r="KZN11" s="125"/>
      <c r="KZO11" s="125"/>
      <c r="KZP11" s="125"/>
      <c r="KZQ11" s="125"/>
      <c r="KZR11" s="125"/>
      <c r="KZS11" s="125"/>
      <c r="KZT11" s="125"/>
      <c r="KZU11" s="125"/>
      <c r="KZV11" s="125"/>
      <c r="KZW11" s="125"/>
      <c r="KZX11" s="125"/>
      <c r="KZY11" s="125"/>
      <c r="KZZ11" s="125"/>
      <c r="LAA11" s="125"/>
      <c r="LAB11" s="125"/>
      <c r="LAC11" s="125"/>
      <c r="LAD11" s="125"/>
      <c r="LAE11" s="125"/>
      <c r="LAF11" s="125"/>
      <c r="LAG11" s="125"/>
      <c r="LAH11" s="125"/>
      <c r="LAI11" s="125"/>
      <c r="LAJ11" s="125"/>
      <c r="LAK11" s="125"/>
      <c r="LAL11" s="125"/>
      <c r="LAM11" s="125"/>
      <c r="LAN11" s="125"/>
      <c r="LAO11" s="125"/>
      <c r="LAP11" s="125"/>
      <c r="LAQ11" s="125"/>
      <c r="LAR11" s="125"/>
      <c r="LAS11" s="125"/>
      <c r="LAT11" s="125"/>
      <c r="LAU11" s="125"/>
      <c r="LAV11" s="125"/>
      <c r="LAW11" s="125"/>
      <c r="LAX11" s="125"/>
      <c r="LAY11" s="125"/>
      <c r="LAZ11" s="125"/>
      <c r="LBA11" s="125"/>
      <c r="LBB11" s="125"/>
      <c r="LBC11" s="125"/>
      <c r="LBD11" s="125"/>
      <c r="LBE11" s="125"/>
      <c r="LBF11" s="125"/>
      <c r="LBG11" s="125"/>
      <c r="LBH11" s="125"/>
      <c r="LBI11" s="125"/>
      <c r="LBJ11" s="125"/>
      <c r="LBK11" s="125"/>
      <c r="LBL11" s="125"/>
      <c r="LBM11" s="125"/>
      <c r="LBN11" s="125"/>
      <c r="LBO11" s="125"/>
      <c r="LBP11" s="125"/>
      <c r="LBQ11" s="125"/>
      <c r="LBR11" s="125"/>
      <c r="LBS11" s="125"/>
      <c r="LBT11" s="125"/>
      <c r="LBU11" s="125"/>
      <c r="LBV11" s="125"/>
      <c r="LBW11" s="125"/>
      <c r="LBX11" s="125"/>
      <c r="LBY11" s="125"/>
      <c r="LBZ11" s="125"/>
      <c r="LCA11" s="125"/>
      <c r="LCB11" s="125"/>
      <c r="LCC11" s="125"/>
      <c r="LCD11" s="125"/>
      <c r="LCE11" s="125"/>
      <c r="LCF11" s="125"/>
      <c r="LCG11" s="125"/>
      <c r="LCH11" s="125"/>
      <c r="LCI11" s="125"/>
      <c r="LCJ11" s="125"/>
      <c r="LCK11" s="125"/>
      <c r="LCL11" s="125"/>
      <c r="LCM11" s="125"/>
      <c r="LCN11" s="125"/>
      <c r="LCO11" s="125"/>
      <c r="LCP11" s="125"/>
      <c r="LCQ11" s="125"/>
      <c r="LCR11" s="125"/>
      <c r="LCS11" s="125"/>
      <c r="LCT11" s="125"/>
      <c r="LCU11" s="125"/>
      <c r="LCV11" s="125"/>
      <c r="LCW11" s="125"/>
      <c r="LCX11" s="125"/>
      <c r="LCY11" s="125"/>
      <c r="LCZ11" s="125"/>
      <c r="LDA11" s="125"/>
      <c r="LDB11" s="125"/>
      <c r="LDC11" s="125"/>
      <c r="LDD11" s="125"/>
      <c r="LDE11" s="125"/>
      <c r="LDF11" s="125"/>
      <c r="LDG11" s="125"/>
      <c r="LDH11" s="125"/>
      <c r="LDI11" s="125"/>
      <c r="LDJ11" s="125"/>
      <c r="LDK11" s="125"/>
      <c r="LDL11" s="125"/>
      <c r="LDM11" s="125"/>
      <c r="LDN11" s="125"/>
      <c r="LDO11" s="125"/>
      <c r="LDP11" s="125"/>
      <c r="LDQ11" s="125"/>
      <c r="LDR11" s="125"/>
      <c r="LDS11" s="125"/>
      <c r="LDT11" s="125"/>
      <c r="LDU11" s="125"/>
      <c r="LDV11" s="125"/>
      <c r="LDW11" s="125"/>
      <c r="LDX11" s="125"/>
      <c r="LDY11" s="125"/>
      <c r="LDZ11" s="125"/>
      <c r="LEA11" s="125"/>
      <c r="LEB11" s="125"/>
      <c r="LEC11" s="125"/>
      <c r="LED11" s="125"/>
      <c r="LEE11" s="125"/>
      <c r="LEF11" s="125"/>
      <c r="LEG11" s="125"/>
      <c r="LEH11" s="125"/>
      <c r="LEI11" s="125"/>
      <c r="LEJ11" s="125"/>
      <c r="LEK11" s="125"/>
      <c r="LEL11" s="125"/>
      <c r="LEM11" s="125"/>
      <c r="LEN11" s="125"/>
      <c r="LEO11" s="125"/>
      <c r="LEP11" s="125"/>
      <c r="LEQ11" s="125"/>
      <c r="LER11" s="125"/>
      <c r="LES11" s="125"/>
      <c r="LET11" s="125"/>
      <c r="LEU11" s="125"/>
      <c r="LEV11" s="125"/>
      <c r="LEW11" s="125"/>
      <c r="LEX11" s="125"/>
      <c r="LEY11" s="125"/>
      <c r="LEZ11" s="125"/>
      <c r="LFA11" s="125"/>
      <c r="LFB11" s="125"/>
      <c r="LFC11" s="125"/>
      <c r="LFD11" s="125"/>
      <c r="LFE11" s="125"/>
      <c r="LFF11" s="125"/>
      <c r="LFG11" s="125"/>
      <c r="LFH11" s="125"/>
      <c r="LFI11" s="125"/>
      <c r="LFJ11" s="125"/>
      <c r="LFK11" s="125"/>
      <c r="LFL11" s="125"/>
      <c r="LFM11" s="125"/>
      <c r="LFN11" s="125"/>
      <c r="LFO11" s="125"/>
      <c r="LFP11" s="125"/>
      <c r="LFQ11" s="125"/>
      <c r="LFR11" s="125"/>
      <c r="LFS11" s="125"/>
      <c r="LFT11" s="125"/>
      <c r="LFU11" s="125"/>
      <c r="LFV11" s="125"/>
      <c r="LFW11" s="125"/>
      <c r="LFX11" s="125"/>
      <c r="LFY11" s="125"/>
      <c r="LFZ11" s="125"/>
      <c r="LGA11" s="125"/>
      <c r="LGB11" s="125"/>
      <c r="LGC11" s="125"/>
      <c r="LGD11" s="125"/>
      <c r="LGE11" s="125"/>
      <c r="LGF11" s="125"/>
      <c r="LGG11" s="125"/>
      <c r="LGH11" s="125"/>
      <c r="LGI11" s="125"/>
      <c r="LGJ11" s="125"/>
      <c r="LGK11" s="125"/>
      <c r="LGL11" s="125"/>
      <c r="LGM11" s="125"/>
      <c r="LGN11" s="125"/>
      <c r="LGO11" s="125"/>
      <c r="LGP11" s="125"/>
      <c r="LGQ11" s="125"/>
      <c r="LGR11" s="125"/>
      <c r="LGS11" s="125"/>
      <c r="LGT11" s="125"/>
      <c r="LGU11" s="125"/>
      <c r="LGV11" s="125"/>
      <c r="LGW11" s="125"/>
      <c r="LGX11" s="125"/>
      <c r="LGY11" s="125"/>
      <c r="LGZ11" s="125"/>
      <c r="LHA11" s="125"/>
      <c r="LHB11" s="125"/>
      <c r="LHC11" s="125"/>
      <c r="LHD11" s="125"/>
      <c r="LHE11" s="125"/>
      <c r="LHF11" s="125"/>
      <c r="LHG11" s="125"/>
      <c r="LHH11" s="125"/>
      <c r="LHI11" s="125"/>
      <c r="LHJ11" s="125"/>
      <c r="LHK11" s="125"/>
      <c r="LHL11" s="125"/>
      <c r="LHM11" s="125"/>
      <c r="LHN11" s="125"/>
      <c r="LHO11" s="125"/>
      <c r="LHP11" s="125"/>
      <c r="LHQ11" s="125"/>
      <c r="LHR11" s="125"/>
      <c r="LHS11" s="125"/>
      <c r="LHT11" s="125"/>
      <c r="LHU11" s="125"/>
      <c r="LHV11" s="125"/>
      <c r="LHW11" s="125"/>
      <c r="LHX11" s="125"/>
      <c r="LHY11" s="125"/>
      <c r="LHZ11" s="125"/>
      <c r="LIA11" s="125"/>
      <c r="LIB11" s="125"/>
      <c r="LIC11" s="125"/>
      <c r="LID11" s="125"/>
      <c r="LIE11" s="125"/>
      <c r="LIF11" s="125"/>
      <c r="LIG11" s="125"/>
      <c r="LIH11" s="125"/>
      <c r="LII11" s="125"/>
      <c r="LIJ11" s="125"/>
      <c r="LIK11" s="125"/>
      <c r="LIL11" s="125"/>
      <c r="LIM11" s="125"/>
      <c r="LIN11" s="125"/>
      <c r="LIO11" s="125"/>
      <c r="LIP11" s="125"/>
      <c r="LIQ11" s="125"/>
      <c r="LIR11" s="125"/>
      <c r="LIS11" s="125"/>
      <c r="LIT11" s="125"/>
      <c r="LIU11" s="125"/>
      <c r="LIV11" s="125"/>
      <c r="LIW11" s="125"/>
      <c r="LIX11" s="125"/>
      <c r="LIY11" s="125"/>
      <c r="LIZ11" s="125"/>
      <c r="LJA11" s="125"/>
      <c r="LJB11" s="125"/>
      <c r="LJC11" s="125"/>
      <c r="LJD11" s="125"/>
      <c r="LJE11" s="125"/>
      <c r="LJF11" s="125"/>
      <c r="LJG11" s="125"/>
      <c r="LJH11" s="125"/>
      <c r="LJI11" s="125"/>
      <c r="LJJ11" s="125"/>
      <c r="LJK11" s="125"/>
      <c r="LJL11" s="125"/>
      <c r="LJM11" s="125"/>
      <c r="LJN11" s="125"/>
      <c r="LJO11" s="125"/>
      <c r="LJP11" s="125"/>
      <c r="LJQ11" s="125"/>
      <c r="LJR11" s="125"/>
      <c r="LJS11" s="125"/>
      <c r="LJT11" s="125"/>
      <c r="LJU11" s="125"/>
      <c r="LJV11" s="125"/>
      <c r="LJW11" s="125"/>
      <c r="LJX11" s="125"/>
      <c r="LJY11" s="125"/>
      <c r="LJZ11" s="125"/>
      <c r="LKA11" s="125"/>
      <c r="LKB11" s="125"/>
      <c r="LKC11" s="125"/>
      <c r="LKD11" s="125"/>
      <c r="LKE11" s="125"/>
      <c r="LKF11" s="125"/>
      <c r="LKG11" s="125"/>
      <c r="LKH11" s="125"/>
      <c r="LKI11" s="125"/>
      <c r="LKJ11" s="125"/>
      <c r="LKK11" s="125"/>
      <c r="LKL11" s="125"/>
      <c r="LKM11" s="125"/>
      <c r="LKN11" s="125"/>
      <c r="LKO11" s="125"/>
      <c r="LKP11" s="125"/>
      <c r="LKQ11" s="125"/>
      <c r="LKR11" s="125"/>
      <c r="LKS11" s="125"/>
      <c r="LKT11" s="125"/>
      <c r="LKU11" s="125"/>
      <c r="LKV11" s="125"/>
      <c r="LKW11" s="125"/>
      <c r="LKX11" s="125"/>
      <c r="LKY11" s="125"/>
      <c r="LKZ11" s="125"/>
      <c r="LLA11" s="125"/>
      <c r="LLB11" s="125"/>
      <c r="LLC11" s="125"/>
      <c r="LLD11" s="125"/>
      <c r="LLE11" s="125"/>
      <c r="LLF11" s="125"/>
      <c r="LLG11" s="125"/>
      <c r="LLH11" s="125"/>
      <c r="LLI11" s="125"/>
      <c r="LLJ11" s="125"/>
      <c r="LLK11" s="125"/>
      <c r="LLL11" s="125"/>
      <c r="LLM11" s="125"/>
      <c r="LLN11" s="125"/>
      <c r="LLO11" s="125"/>
      <c r="LLP11" s="125"/>
      <c r="LLQ11" s="125"/>
      <c r="LLR11" s="125"/>
      <c r="LLS11" s="125"/>
      <c r="LLT11" s="125"/>
      <c r="LLU11" s="125"/>
      <c r="LLV11" s="125"/>
      <c r="LLW11" s="125"/>
      <c r="LLX11" s="125"/>
      <c r="LLY11" s="125"/>
      <c r="LLZ11" s="125"/>
      <c r="LMA11" s="125"/>
      <c r="LMB11" s="125"/>
      <c r="LMC11" s="125"/>
      <c r="LMD11" s="125"/>
      <c r="LME11" s="125"/>
      <c r="LMF11" s="125"/>
      <c r="LMG11" s="125"/>
      <c r="LMH11" s="125"/>
      <c r="LMI11" s="125"/>
      <c r="LMJ11" s="125"/>
      <c r="LMK11" s="125"/>
      <c r="LML11" s="125"/>
      <c r="LMM11" s="125"/>
      <c r="LMN11" s="125"/>
      <c r="LMO11" s="125"/>
      <c r="LMP11" s="125"/>
      <c r="LMQ11" s="125"/>
      <c r="LMR11" s="125"/>
      <c r="LMS11" s="125"/>
      <c r="LMT11" s="125"/>
      <c r="LMU11" s="125"/>
      <c r="LMV11" s="125"/>
      <c r="LMW11" s="125"/>
      <c r="LMX11" s="125"/>
      <c r="LMY11" s="125"/>
      <c r="LMZ11" s="125"/>
      <c r="LNA11" s="125"/>
      <c r="LNB11" s="125"/>
      <c r="LNC11" s="125"/>
      <c r="LND11" s="125"/>
      <c r="LNE11" s="125"/>
      <c r="LNF11" s="125"/>
      <c r="LNG11" s="125"/>
      <c r="LNH11" s="125"/>
      <c r="LNI11" s="125"/>
      <c r="LNJ11" s="125"/>
      <c r="LNK11" s="125"/>
      <c r="LNL11" s="125"/>
      <c r="LNM11" s="125"/>
      <c r="LNN11" s="125"/>
      <c r="LNO11" s="125"/>
      <c r="LNP11" s="125"/>
      <c r="LNQ11" s="125"/>
      <c r="LNR11" s="125"/>
      <c r="LNS11" s="125"/>
      <c r="LNT11" s="125"/>
      <c r="LNU11" s="125"/>
      <c r="LNV11" s="125"/>
      <c r="LNW11" s="125"/>
      <c r="LNX11" s="125"/>
      <c r="LNY11" s="125"/>
      <c r="LNZ11" s="125"/>
      <c r="LOA11" s="125"/>
      <c r="LOB11" s="125"/>
      <c r="LOC11" s="125"/>
      <c r="LOD11" s="125"/>
      <c r="LOE11" s="125"/>
      <c r="LOF11" s="125"/>
      <c r="LOG11" s="125"/>
      <c r="LOH11" s="125"/>
      <c r="LOI11" s="125"/>
      <c r="LOJ11" s="125"/>
      <c r="LOK11" s="125"/>
      <c r="LOL11" s="125"/>
      <c r="LOM11" s="125"/>
      <c r="LON11" s="125"/>
      <c r="LOO11" s="125"/>
      <c r="LOP11" s="125"/>
      <c r="LOQ11" s="125"/>
      <c r="LOR11" s="125"/>
      <c r="LOS11" s="125"/>
      <c r="LOT11" s="125"/>
      <c r="LOU11" s="125"/>
      <c r="LOV11" s="125"/>
      <c r="LOW11" s="125"/>
      <c r="LOX11" s="125"/>
      <c r="LOY11" s="125"/>
      <c r="LOZ11" s="125"/>
      <c r="LPA11" s="125"/>
      <c r="LPB11" s="125"/>
      <c r="LPC11" s="125"/>
      <c r="LPD11" s="125"/>
      <c r="LPE11" s="125"/>
      <c r="LPF11" s="125"/>
      <c r="LPG11" s="125"/>
      <c r="LPH11" s="125"/>
      <c r="LPI11" s="125"/>
      <c r="LPJ11" s="125"/>
      <c r="LPK11" s="125"/>
      <c r="LPL11" s="125"/>
      <c r="LPM11" s="125"/>
      <c r="LPN11" s="125"/>
      <c r="LPO11" s="125"/>
      <c r="LPP11" s="125"/>
      <c r="LPQ11" s="125"/>
      <c r="LPR11" s="125"/>
      <c r="LPS11" s="125"/>
      <c r="LPT11" s="125"/>
      <c r="LPU11" s="125"/>
      <c r="LPV11" s="125"/>
      <c r="LPW11" s="125"/>
      <c r="LPX11" s="125"/>
      <c r="LPY11" s="125"/>
      <c r="LPZ11" s="125"/>
      <c r="LQA11" s="125"/>
      <c r="LQB11" s="125"/>
      <c r="LQC11" s="125"/>
      <c r="LQD11" s="125"/>
      <c r="LQE11" s="125"/>
      <c r="LQF11" s="125"/>
      <c r="LQG11" s="125"/>
      <c r="LQH11" s="125"/>
      <c r="LQI11" s="125"/>
      <c r="LQJ11" s="125"/>
      <c r="LQK11" s="125"/>
      <c r="LQL11" s="125"/>
      <c r="LQM11" s="125"/>
      <c r="LQN11" s="125"/>
      <c r="LQO11" s="125"/>
      <c r="LQP11" s="125"/>
      <c r="LQQ11" s="125"/>
      <c r="LQR11" s="125"/>
      <c r="LQS11" s="125"/>
      <c r="LQT11" s="125"/>
      <c r="LQU11" s="125"/>
      <c r="LQV11" s="125"/>
      <c r="LQW11" s="125"/>
      <c r="LQX11" s="125"/>
      <c r="LQY11" s="125"/>
      <c r="LQZ11" s="125"/>
      <c r="LRA11" s="125"/>
      <c r="LRB11" s="125"/>
      <c r="LRC11" s="125"/>
      <c r="LRD11" s="125"/>
      <c r="LRE11" s="125"/>
      <c r="LRF11" s="125"/>
      <c r="LRG11" s="125"/>
      <c r="LRH11" s="125"/>
      <c r="LRI11" s="125"/>
      <c r="LRJ11" s="125"/>
      <c r="LRK11" s="125"/>
      <c r="LRL11" s="125"/>
      <c r="LRM11" s="125"/>
      <c r="LRN11" s="125"/>
      <c r="LRO11" s="125"/>
      <c r="LRP11" s="125"/>
      <c r="LRQ11" s="125"/>
      <c r="LRR11" s="125"/>
      <c r="LRS11" s="125"/>
      <c r="LRT11" s="125"/>
      <c r="LRU11" s="125"/>
      <c r="LRV11" s="125"/>
      <c r="LRW11" s="125"/>
      <c r="LRX11" s="125"/>
      <c r="LRY11" s="125"/>
      <c r="LRZ11" s="125"/>
      <c r="LSA11" s="125"/>
      <c r="LSB11" s="125"/>
      <c r="LSC11" s="125"/>
      <c r="LSD11" s="125"/>
      <c r="LSE11" s="125"/>
      <c r="LSF11" s="125"/>
      <c r="LSG11" s="125"/>
      <c r="LSH11" s="125"/>
      <c r="LSI11" s="125"/>
      <c r="LSJ11" s="125"/>
      <c r="LSK11" s="125"/>
      <c r="LSL11" s="125"/>
      <c r="LSM11" s="125"/>
      <c r="LSN11" s="125"/>
      <c r="LSO11" s="125"/>
      <c r="LSP11" s="125"/>
      <c r="LSQ11" s="125"/>
      <c r="LSR11" s="125"/>
      <c r="LSS11" s="125"/>
      <c r="LST11" s="125"/>
      <c r="LSU11" s="125"/>
      <c r="LSV11" s="125"/>
      <c r="LSW11" s="125"/>
      <c r="LSX11" s="125"/>
      <c r="LSY11" s="125"/>
      <c r="LSZ11" s="125"/>
      <c r="LTA11" s="125"/>
      <c r="LTB11" s="125"/>
      <c r="LTC11" s="125"/>
      <c r="LTD11" s="125"/>
      <c r="LTE11" s="125"/>
      <c r="LTF11" s="125"/>
      <c r="LTG11" s="125"/>
      <c r="LTH11" s="125"/>
      <c r="LTI11" s="125"/>
      <c r="LTJ11" s="125"/>
      <c r="LTK11" s="125"/>
      <c r="LTL11" s="125"/>
      <c r="LTM11" s="125"/>
      <c r="LTN11" s="125"/>
      <c r="LTO11" s="125"/>
      <c r="LTP11" s="125"/>
      <c r="LTQ11" s="125"/>
      <c r="LTR11" s="125"/>
      <c r="LTS11" s="125"/>
      <c r="LTT11" s="125"/>
      <c r="LTU11" s="125"/>
      <c r="LTV11" s="125"/>
      <c r="LTW11" s="125"/>
      <c r="LTX11" s="125"/>
      <c r="LTY11" s="125"/>
      <c r="LTZ11" s="125"/>
      <c r="LUA11" s="125"/>
      <c r="LUB11" s="125"/>
      <c r="LUC11" s="125"/>
      <c r="LUD11" s="125"/>
      <c r="LUE11" s="125"/>
      <c r="LUF11" s="125"/>
      <c r="LUG11" s="125"/>
      <c r="LUH11" s="125"/>
      <c r="LUI11" s="125"/>
      <c r="LUJ11" s="125"/>
      <c r="LUK11" s="125"/>
      <c r="LUL11" s="125"/>
      <c r="LUM11" s="125"/>
      <c r="LUN11" s="125"/>
      <c r="LUO11" s="125"/>
      <c r="LUP11" s="125"/>
      <c r="LUQ11" s="125"/>
      <c r="LUR11" s="125"/>
      <c r="LUS11" s="125"/>
      <c r="LUT11" s="125"/>
      <c r="LUU11" s="125"/>
      <c r="LUV11" s="125"/>
      <c r="LUW11" s="125"/>
      <c r="LUX11" s="125"/>
      <c r="LUY11" s="125"/>
      <c r="LUZ11" s="125"/>
      <c r="LVA11" s="125"/>
      <c r="LVB11" s="125"/>
      <c r="LVC11" s="125"/>
      <c r="LVD11" s="125"/>
      <c r="LVE11" s="125"/>
      <c r="LVF11" s="125"/>
      <c r="LVG11" s="125"/>
      <c r="LVH11" s="125"/>
      <c r="LVI11" s="125"/>
      <c r="LVJ11" s="125"/>
      <c r="LVK11" s="125"/>
      <c r="LVL11" s="125"/>
      <c r="LVM11" s="125"/>
      <c r="LVN11" s="125"/>
      <c r="LVO11" s="125"/>
      <c r="LVP11" s="125"/>
      <c r="LVQ11" s="125"/>
      <c r="LVR11" s="125"/>
      <c r="LVS11" s="125"/>
      <c r="LVT11" s="125"/>
      <c r="LVU11" s="125"/>
      <c r="LVV11" s="125"/>
      <c r="LVW11" s="125"/>
      <c r="LVX11" s="125"/>
      <c r="LVY11" s="125"/>
      <c r="LVZ11" s="125"/>
      <c r="LWA11" s="125"/>
      <c r="LWB11" s="125"/>
      <c r="LWC11" s="125"/>
      <c r="LWD11" s="125"/>
      <c r="LWE11" s="125"/>
      <c r="LWF11" s="125"/>
      <c r="LWG11" s="125"/>
      <c r="LWH11" s="125"/>
      <c r="LWI11" s="125"/>
      <c r="LWJ11" s="125"/>
      <c r="LWK11" s="125"/>
      <c r="LWL11" s="125"/>
      <c r="LWM11" s="125"/>
      <c r="LWN11" s="125"/>
      <c r="LWO11" s="125"/>
      <c r="LWP11" s="125"/>
      <c r="LWQ11" s="125"/>
      <c r="LWR11" s="125"/>
      <c r="LWS11" s="125"/>
      <c r="LWT11" s="125"/>
      <c r="LWU11" s="125"/>
      <c r="LWV11" s="125"/>
      <c r="LWW11" s="125"/>
      <c r="LWX11" s="125"/>
      <c r="LWY11" s="125"/>
      <c r="LWZ11" s="125"/>
      <c r="LXA11" s="125"/>
      <c r="LXB11" s="125"/>
      <c r="LXC11" s="125"/>
      <c r="LXD11" s="125"/>
      <c r="LXE11" s="125"/>
      <c r="LXF11" s="125"/>
      <c r="LXG11" s="125"/>
      <c r="LXH11" s="125"/>
      <c r="LXI11" s="125"/>
      <c r="LXJ11" s="125"/>
      <c r="LXK11" s="125"/>
      <c r="LXL11" s="125"/>
      <c r="LXM11" s="125"/>
      <c r="LXN11" s="125"/>
      <c r="LXO11" s="125"/>
      <c r="LXP11" s="125"/>
      <c r="LXQ11" s="125"/>
      <c r="LXR11" s="125"/>
      <c r="LXS11" s="125"/>
      <c r="LXT11" s="125"/>
      <c r="LXU11" s="125"/>
      <c r="LXV11" s="125"/>
      <c r="LXW11" s="125"/>
      <c r="LXX11" s="125"/>
      <c r="LXY11" s="125"/>
      <c r="LXZ11" s="125"/>
      <c r="LYA11" s="125"/>
      <c r="LYB11" s="125"/>
      <c r="LYC11" s="125"/>
      <c r="LYD11" s="125"/>
      <c r="LYE11" s="125"/>
      <c r="LYF11" s="125"/>
      <c r="LYG11" s="125"/>
      <c r="LYH11" s="125"/>
      <c r="LYI11" s="125"/>
      <c r="LYJ11" s="125"/>
      <c r="LYK11" s="125"/>
      <c r="LYL11" s="125"/>
      <c r="LYM11" s="125"/>
      <c r="LYN11" s="125"/>
      <c r="LYO11" s="125"/>
      <c r="LYP11" s="125"/>
      <c r="LYQ11" s="125"/>
      <c r="LYR11" s="125"/>
      <c r="LYS11" s="125"/>
      <c r="LYT11" s="125"/>
      <c r="LYU11" s="125"/>
      <c r="LYV11" s="125"/>
      <c r="LYW11" s="125"/>
      <c r="LYX11" s="125"/>
      <c r="LYY11" s="125"/>
      <c r="LYZ11" s="125"/>
      <c r="LZA11" s="125"/>
      <c r="LZB11" s="125"/>
      <c r="LZC11" s="125"/>
      <c r="LZD11" s="125"/>
      <c r="LZE11" s="125"/>
      <c r="LZF11" s="125"/>
      <c r="LZG11" s="125"/>
      <c r="LZH11" s="125"/>
      <c r="LZI11" s="125"/>
      <c r="LZJ11" s="125"/>
      <c r="LZK11" s="125"/>
      <c r="LZL11" s="125"/>
      <c r="LZM11" s="125"/>
      <c r="LZN11" s="125"/>
      <c r="LZO11" s="125"/>
      <c r="LZP11" s="125"/>
      <c r="LZQ11" s="125"/>
      <c r="LZR11" s="125"/>
      <c r="LZS11" s="125"/>
      <c r="LZT11" s="125"/>
      <c r="LZU11" s="125"/>
      <c r="LZV11" s="125"/>
      <c r="LZW11" s="125"/>
      <c r="LZX11" s="125"/>
      <c r="LZY11" s="125"/>
      <c r="LZZ11" s="125"/>
      <c r="MAA11" s="125"/>
      <c r="MAB11" s="125"/>
      <c r="MAC11" s="125"/>
      <c r="MAD11" s="125"/>
      <c r="MAE11" s="125"/>
      <c r="MAF11" s="125"/>
      <c r="MAG11" s="125"/>
      <c r="MAH11" s="125"/>
      <c r="MAI11" s="125"/>
      <c r="MAJ11" s="125"/>
      <c r="MAK11" s="125"/>
      <c r="MAL11" s="125"/>
      <c r="MAM11" s="125"/>
      <c r="MAN11" s="125"/>
      <c r="MAO11" s="125"/>
      <c r="MAP11" s="125"/>
      <c r="MAQ11" s="125"/>
      <c r="MAR11" s="125"/>
      <c r="MAS11" s="125"/>
      <c r="MAT11" s="125"/>
      <c r="MAU11" s="125"/>
      <c r="MAV11" s="125"/>
      <c r="MAW11" s="125"/>
      <c r="MAX11" s="125"/>
      <c r="MAY11" s="125"/>
      <c r="MAZ11" s="125"/>
      <c r="MBA11" s="125"/>
      <c r="MBB11" s="125"/>
      <c r="MBC11" s="125"/>
      <c r="MBD11" s="125"/>
      <c r="MBE11" s="125"/>
      <c r="MBF11" s="125"/>
      <c r="MBG11" s="125"/>
      <c r="MBH11" s="125"/>
      <c r="MBI11" s="125"/>
      <c r="MBJ11" s="125"/>
      <c r="MBK11" s="125"/>
      <c r="MBL11" s="125"/>
      <c r="MBM11" s="125"/>
      <c r="MBN11" s="125"/>
      <c r="MBO11" s="125"/>
      <c r="MBP11" s="125"/>
      <c r="MBQ11" s="125"/>
      <c r="MBR11" s="125"/>
      <c r="MBS11" s="125"/>
      <c r="MBT11" s="125"/>
      <c r="MBU11" s="125"/>
      <c r="MBV11" s="125"/>
      <c r="MBW11" s="125"/>
      <c r="MBX11" s="125"/>
      <c r="MBY11" s="125"/>
      <c r="MBZ11" s="125"/>
      <c r="MCA11" s="125"/>
      <c r="MCB11" s="125"/>
      <c r="MCC11" s="125"/>
      <c r="MCD11" s="125"/>
      <c r="MCE11" s="125"/>
      <c r="MCF11" s="125"/>
      <c r="MCG11" s="125"/>
      <c r="MCH11" s="125"/>
      <c r="MCI11" s="125"/>
      <c r="MCJ11" s="125"/>
      <c r="MCK11" s="125"/>
      <c r="MCL11" s="125"/>
      <c r="MCM11" s="125"/>
      <c r="MCN11" s="125"/>
      <c r="MCO11" s="125"/>
      <c r="MCP11" s="125"/>
      <c r="MCQ11" s="125"/>
      <c r="MCR11" s="125"/>
      <c r="MCS11" s="125"/>
      <c r="MCT11" s="125"/>
      <c r="MCU11" s="125"/>
      <c r="MCV11" s="125"/>
      <c r="MCW11" s="125"/>
      <c r="MCX11" s="125"/>
      <c r="MCY11" s="125"/>
      <c r="MCZ11" s="125"/>
      <c r="MDA11" s="125"/>
      <c r="MDB11" s="125"/>
      <c r="MDC11" s="125"/>
      <c r="MDD11" s="125"/>
      <c r="MDE11" s="125"/>
      <c r="MDF11" s="125"/>
      <c r="MDG11" s="125"/>
      <c r="MDH11" s="125"/>
      <c r="MDI11" s="125"/>
      <c r="MDJ11" s="125"/>
      <c r="MDK11" s="125"/>
      <c r="MDL11" s="125"/>
      <c r="MDM11" s="125"/>
      <c r="MDN11" s="125"/>
      <c r="MDO11" s="125"/>
      <c r="MDP11" s="125"/>
      <c r="MDQ11" s="125"/>
      <c r="MDR11" s="125"/>
      <c r="MDS11" s="125"/>
      <c r="MDT11" s="125"/>
      <c r="MDU11" s="125"/>
      <c r="MDV11" s="125"/>
      <c r="MDW11" s="125"/>
      <c r="MDX11" s="125"/>
      <c r="MDY11" s="125"/>
      <c r="MDZ11" s="125"/>
      <c r="MEA11" s="125"/>
      <c r="MEB11" s="125"/>
      <c r="MEC11" s="125"/>
      <c r="MED11" s="125"/>
      <c r="MEE11" s="125"/>
      <c r="MEF11" s="125"/>
      <c r="MEG11" s="125"/>
      <c r="MEH11" s="125"/>
      <c r="MEI11" s="125"/>
      <c r="MEJ11" s="125"/>
      <c r="MEK11" s="125"/>
      <c r="MEL11" s="125"/>
      <c r="MEM11" s="125"/>
      <c r="MEN11" s="125"/>
      <c r="MEO11" s="125"/>
      <c r="MEP11" s="125"/>
      <c r="MEQ11" s="125"/>
      <c r="MER11" s="125"/>
      <c r="MES11" s="125"/>
      <c r="MET11" s="125"/>
      <c r="MEU11" s="125"/>
      <c r="MEV11" s="125"/>
      <c r="MEW11" s="125"/>
      <c r="MEX11" s="125"/>
      <c r="MEY11" s="125"/>
      <c r="MEZ11" s="125"/>
      <c r="MFA11" s="125"/>
      <c r="MFB11" s="125"/>
      <c r="MFC11" s="125"/>
      <c r="MFD11" s="125"/>
      <c r="MFE11" s="125"/>
      <c r="MFF11" s="125"/>
      <c r="MFG11" s="125"/>
      <c r="MFH11" s="125"/>
      <c r="MFI11" s="125"/>
      <c r="MFJ11" s="125"/>
      <c r="MFK11" s="125"/>
      <c r="MFL11" s="125"/>
      <c r="MFM11" s="125"/>
      <c r="MFN11" s="125"/>
      <c r="MFO11" s="125"/>
      <c r="MFP11" s="125"/>
      <c r="MFQ11" s="125"/>
      <c r="MFR11" s="125"/>
      <c r="MFS11" s="125"/>
      <c r="MFT11" s="125"/>
      <c r="MFU11" s="125"/>
      <c r="MFV11" s="125"/>
      <c r="MFW11" s="125"/>
      <c r="MFX11" s="125"/>
      <c r="MFY11" s="125"/>
      <c r="MFZ11" s="125"/>
      <c r="MGA11" s="125"/>
      <c r="MGB11" s="125"/>
      <c r="MGC11" s="125"/>
      <c r="MGD11" s="125"/>
      <c r="MGE11" s="125"/>
      <c r="MGF11" s="125"/>
      <c r="MGG11" s="125"/>
      <c r="MGH11" s="125"/>
      <c r="MGI11" s="125"/>
      <c r="MGJ11" s="125"/>
      <c r="MGK11" s="125"/>
      <c r="MGL11" s="125"/>
      <c r="MGM11" s="125"/>
      <c r="MGN11" s="125"/>
      <c r="MGO11" s="125"/>
      <c r="MGP11" s="125"/>
      <c r="MGQ11" s="125"/>
      <c r="MGR11" s="125"/>
      <c r="MGS11" s="125"/>
      <c r="MGT11" s="125"/>
      <c r="MGU11" s="125"/>
      <c r="MGV11" s="125"/>
      <c r="MGW11" s="125"/>
      <c r="MGX11" s="125"/>
      <c r="MGY11" s="125"/>
      <c r="MGZ11" s="125"/>
      <c r="MHA11" s="125"/>
      <c r="MHB11" s="125"/>
      <c r="MHC11" s="125"/>
      <c r="MHD11" s="125"/>
      <c r="MHE11" s="125"/>
      <c r="MHF11" s="125"/>
      <c r="MHG11" s="125"/>
      <c r="MHH11" s="125"/>
      <c r="MHI11" s="125"/>
      <c r="MHJ11" s="125"/>
      <c r="MHK11" s="125"/>
      <c r="MHL11" s="125"/>
      <c r="MHM11" s="125"/>
      <c r="MHN11" s="125"/>
      <c r="MHO11" s="125"/>
      <c r="MHP11" s="125"/>
      <c r="MHQ11" s="125"/>
      <c r="MHR11" s="125"/>
      <c r="MHS11" s="125"/>
      <c r="MHT11" s="125"/>
      <c r="MHU11" s="125"/>
      <c r="MHV11" s="125"/>
      <c r="MHW11" s="125"/>
      <c r="MHX11" s="125"/>
      <c r="MHY11" s="125"/>
      <c r="MHZ11" s="125"/>
      <c r="MIA11" s="125"/>
      <c r="MIB11" s="125"/>
      <c r="MIC11" s="125"/>
      <c r="MID11" s="125"/>
      <c r="MIE11" s="125"/>
      <c r="MIF11" s="125"/>
      <c r="MIG11" s="125"/>
      <c r="MIH11" s="125"/>
      <c r="MII11" s="125"/>
      <c r="MIJ11" s="125"/>
      <c r="MIK11" s="125"/>
      <c r="MIL11" s="125"/>
      <c r="MIM11" s="125"/>
      <c r="MIN11" s="125"/>
      <c r="MIO11" s="125"/>
      <c r="MIP11" s="125"/>
      <c r="MIQ11" s="125"/>
      <c r="MIR11" s="125"/>
      <c r="MIS11" s="125"/>
      <c r="MIT11" s="125"/>
      <c r="MIU11" s="125"/>
      <c r="MIV11" s="125"/>
      <c r="MIW11" s="125"/>
      <c r="MIX11" s="125"/>
      <c r="MIY11" s="125"/>
      <c r="MIZ11" s="125"/>
      <c r="MJA11" s="125"/>
      <c r="MJB11" s="125"/>
      <c r="MJC11" s="125"/>
      <c r="MJD11" s="125"/>
      <c r="MJE11" s="125"/>
      <c r="MJF11" s="125"/>
      <c r="MJG11" s="125"/>
      <c r="MJH11" s="125"/>
      <c r="MJI11" s="125"/>
      <c r="MJJ11" s="125"/>
      <c r="MJK11" s="125"/>
      <c r="MJL11" s="125"/>
      <c r="MJM11" s="125"/>
      <c r="MJN11" s="125"/>
      <c r="MJO11" s="125"/>
      <c r="MJP11" s="125"/>
      <c r="MJQ11" s="125"/>
      <c r="MJR11" s="125"/>
      <c r="MJS11" s="125"/>
      <c r="MJT11" s="125"/>
      <c r="MJU11" s="125"/>
      <c r="MJV11" s="125"/>
      <c r="MJW11" s="125"/>
      <c r="MJX11" s="125"/>
      <c r="MJY11" s="125"/>
      <c r="MJZ11" s="125"/>
      <c r="MKA11" s="125"/>
      <c r="MKB11" s="125"/>
      <c r="MKC11" s="125"/>
      <c r="MKD11" s="125"/>
      <c r="MKE11" s="125"/>
      <c r="MKF11" s="125"/>
      <c r="MKG11" s="125"/>
      <c r="MKH11" s="125"/>
      <c r="MKI11" s="125"/>
      <c r="MKJ11" s="125"/>
      <c r="MKK11" s="125"/>
      <c r="MKL11" s="125"/>
      <c r="MKM11" s="125"/>
      <c r="MKN11" s="125"/>
      <c r="MKO11" s="125"/>
      <c r="MKP11" s="125"/>
      <c r="MKQ11" s="125"/>
      <c r="MKR11" s="125"/>
      <c r="MKS11" s="125"/>
      <c r="MKT11" s="125"/>
      <c r="MKU11" s="125"/>
      <c r="MKV11" s="125"/>
      <c r="MKW11" s="125"/>
      <c r="MKX11" s="125"/>
      <c r="MKY11" s="125"/>
      <c r="MKZ11" s="125"/>
      <c r="MLA11" s="125"/>
      <c r="MLB11" s="125"/>
      <c r="MLC11" s="125"/>
      <c r="MLD11" s="125"/>
      <c r="MLE11" s="125"/>
      <c r="MLF11" s="125"/>
      <c r="MLG11" s="125"/>
      <c r="MLH11" s="125"/>
      <c r="MLI11" s="125"/>
      <c r="MLJ11" s="125"/>
      <c r="MLK11" s="125"/>
      <c r="MLL11" s="125"/>
      <c r="MLM11" s="125"/>
      <c r="MLN11" s="125"/>
      <c r="MLO11" s="125"/>
      <c r="MLP11" s="125"/>
      <c r="MLQ11" s="125"/>
      <c r="MLR11" s="125"/>
      <c r="MLS11" s="125"/>
      <c r="MLT11" s="125"/>
      <c r="MLU11" s="125"/>
      <c r="MLV11" s="125"/>
      <c r="MLW11" s="125"/>
      <c r="MLX11" s="125"/>
      <c r="MLY11" s="125"/>
      <c r="MLZ11" s="125"/>
      <c r="MMA11" s="125"/>
      <c r="MMB11" s="125"/>
      <c r="MMC11" s="125"/>
      <c r="MMD11" s="125"/>
      <c r="MME11" s="125"/>
      <c r="MMF11" s="125"/>
      <c r="MMG11" s="125"/>
      <c r="MMH11" s="125"/>
      <c r="MMI11" s="125"/>
      <c r="MMJ11" s="125"/>
      <c r="MMK11" s="125"/>
      <c r="MML11" s="125"/>
      <c r="MMM11" s="125"/>
      <c r="MMN11" s="125"/>
      <c r="MMO11" s="125"/>
      <c r="MMP11" s="125"/>
      <c r="MMQ11" s="125"/>
      <c r="MMR11" s="125"/>
      <c r="MMS11" s="125"/>
      <c r="MMT11" s="125"/>
      <c r="MMU11" s="125"/>
      <c r="MMV11" s="125"/>
      <c r="MMW11" s="125"/>
      <c r="MMX11" s="125"/>
      <c r="MMY11" s="125"/>
      <c r="MMZ11" s="125"/>
      <c r="MNA11" s="125"/>
      <c r="MNB11" s="125"/>
      <c r="MNC11" s="125"/>
      <c r="MND11" s="125"/>
      <c r="MNE11" s="125"/>
      <c r="MNF11" s="125"/>
      <c r="MNG11" s="125"/>
      <c r="MNH11" s="125"/>
      <c r="MNI11" s="125"/>
      <c r="MNJ11" s="125"/>
      <c r="MNK11" s="125"/>
      <c r="MNL11" s="125"/>
      <c r="MNM11" s="125"/>
      <c r="MNN11" s="125"/>
      <c r="MNO11" s="125"/>
      <c r="MNP11" s="125"/>
      <c r="MNQ11" s="125"/>
      <c r="MNR11" s="125"/>
      <c r="MNS11" s="125"/>
      <c r="MNT11" s="125"/>
      <c r="MNU11" s="125"/>
      <c r="MNV11" s="125"/>
      <c r="MNW11" s="125"/>
      <c r="MNX11" s="125"/>
      <c r="MNY11" s="125"/>
      <c r="MNZ11" s="125"/>
      <c r="MOA11" s="125"/>
      <c r="MOB11" s="125"/>
      <c r="MOC11" s="125"/>
      <c r="MOD11" s="125"/>
      <c r="MOE11" s="125"/>
      <c r="MOF11" s="125"/>
      <c r="MOG11" s="125"/>
      <c r="MOH11" s="125"/>
      <c r="MOI11" s="125"/>
      <c r="MOJ11" s="125"/>
      <c r="MOK11" s="125"/>
      <c r="MOL11" s="125"/>
      <c r="MOM11" s="125"/>
      <c r="MON11" s="125"/>
      <c r="MOO11" s="125"/>
      <c r="MOP11" s="125"/>
      <c r="MOQ11" s="125"/>
      <c r="MOR11" s="125"/>
      <c r="MOS11" s="125"/>
      <c r="MOT11" s="125"/>
      <c r="MOU11" s="125"/>
      <c r="MOV11" s="125"/>
      <c r="MOW11" s="125"/>
      <c r="MOX11" s="125"/>
      <c r="MOY11" s="125"/>
      <c r="MOZ11" s="125"/>
      <c r="MPA11" s="125"/>
      <c r="MPB11" s="125"/>
      <c r="MPC11" s="125"/>
      <c r="MPD11" s="125"/>
      <c r="MPE11" s="125"/>
      <c r="MPF11" s="125"/>
      <c r="MPG11" s="125"/>
      <c r="MPH11" s="125"/>
      <c r="MPI11" s="125"/>
      <c r="MPJ11" s="125"/>
      <c r="MPK11" s="125"/>
      <c r="MPL11" s="125"/>
      <c r="MPM11" s="125"/>
      <c r="MPN11" s="125"/>
      <c r="MPO11" s="125"/>
      <c r="MPP11" s="125"/>
      <c r="MPQ11" s="125"/>
      <c r="MPR11" s="125"/>
      <c r="MPS11" s="125"/>
      <c r="MPT11" s="125"/>
      <c r="MPU11" s="125"/>
      <c r="MPV11" s="125"/>
      <c r="MPW11" s="125"/>
      <c r="MPX11" s="125"/>
      <c r="MPY11" s="125"/>
      <c r="MPZ11" s="125"/>
      <c r="MQA11" s="125"/>
      <c r="MQB11" s="125"/>
      <c r="MQC11" s="125"/>
      <c r="MQD11" s="125"/>
      <c r="MQE11" s="125"/>
      <c r="MQF11" s="125"/>
      <c r="MQG11" s="125"/>
      <c r="MQH11" s="125"/>
      <c r="MQI11" s="125"/>
      <c r="MQJ11" s="125"/>
      <c r="MQK11" s="125"/>
      <c r="MQL11" s="125"/>
      <c r="MQM11" s="125"/>
      <c r="MQN11" s="125"/>
      <c r="MQO11" s="125"/>
      <c r="MQP11" s="125"/>
      <c r="MQQ11" s="125"/>
      <c r="MQR11" s="125"/>
      <c r="MQS11" s="125"/>
      <c r="MQT11" s="125"/>
      <c r="MQU11" s="125"/>
      <c r="MQV11" s="125"/>
      <c r="MQW11" s="125"/>
      <c r="MQX11" s="125"/>
      <c r="MQY11" s="125"/>
      <c r="MQZ11" s="125"/>
      <c r="MRA11" s="125"/>
      <c r="MRB11" s="125"/>
      <c r="MRC11" s="125"/>
      <c r="MRD11" s="125"/>
      <c r="MRE11" s="125"/>
      <c r="MRF11" s="125"/>
      <c r="MRG11" s="125"/>
      <c r="MRH11" s="125"/>
      <c r="MRI11" s="125"/>
      <c r="MRJ11" s="125"/>
      <c r="MRK11" s="125"/>
      <c r="MRL11" s="125"/>
      <c r="MRM11" s="125"/>
      <c r="MRN11" s="125"/>
      <c r="MRO11" s="125"/>
      <c r="MRP11" s="125"/>
      <c r="MRQ11" s="125"/>
      <c r="MRR11" s="125"/>
      <c r="MRS11" s="125"/>
      <c r="MRT11" s="125"/>
      <c r="MRU11" s="125"/>
      <c r="MRV11" s="125"/>
      <c r="MRW11" s="125"/>
      <c r="MRX11" s="125"/>
      <c r="MRY11" s="125"/>
      <c r="MRZ11" s="125"/>
      <c r="MSA11" s="125"/>
      <c r="MSB11" s="125"/>
      <c r="MSC11" s="125"/>
      <c r="MSD11" s="125"/>
      <c r="MSE11" s="125"/>
      <c r="MSF11" s="125"/>
      <c r="MSG11" s="125"/>
      <c r="MSH11" s="125"/>
      <c r="MSI11" s="125"/>
      <c r="MSJ11" s="125"/>
      <c r="MSK11" s="125"/>
      <c r="MSL11" s="125"/>
      <c r="MSM11" s="125"/>
      <c r="MSN11" s="125"/>
      <c r="MSO11" s="125"/>
      <c r="MSP11" s="125"/>
      <c r="MSQ11" s="125"/>
      <c r="MSR11" s="125"/>
      <c r="MSS11" s="125"/>
      <c r="MST11" s="125"/>
      <c r="MSU11" s="125"/>
      <c r="MSV11" s="125"/>
      <c r="MSW11" s="125"/>
      <c r="MSX11" s="125"/>
      <c r="MSY11" s="125"/>
      <c r="MSZ11" s="125"/>
      <c r="MTA11" s="125"/>
      <c r="MTB11" s="125"/>
      <c r="MTC11" s="125"/>
      <c r="MTD11" s="125"/>
      <c r="MTE11" s="125"/>
      <c r="MTF11" s="125"/>
      <c r="MTG11" s="125"/>
      <c r="MTH11" s="125"/>
      <c r="MTI11" s="125"/>
      <c r="MTJ11" s="125"/>
      <c r="MTK11" s="125"/>
      <c r="MTL11" s="125"/>
      <c r="MTM11" s="125"/>
      <c r="MTN11" s="125"/>
      <c r="MTO11" s="125"/>
      <c r="MTP11" s="125"/>
      <c r="MTQ11" s="125"/>
      <c r="MTR11" s="125"/>
      <c r="MTS11" s="125"/>
      <c r="MTT11" s="125"/>
      <c r="MTU11" s="125"/>
      <c r="MTV11" s="125"/>
      <c r="MTW11" s="125"/>
      <c r="MTX11" s="125"/>
      <c r="MTY11" s="125"/>
      <c r="MTZ11" s="125"/>
      <c r="MUA11" s="125"/>
      <c r="MUB11" s="125"/>
      <c r="MUC11" s="125"/>
      <c r="MUD11" s="125"/>
      <c r="MUE11" s="125"/>
      <c r="MUF11" s="125"/>
      <c r="MUG11" s="125"/>
      <c r="MUH11" s="125"/>
      <c r="MUI11" s="125"/>
      <c r="MUJ11" s="125"/>
      <c r="MUK11" s="125"/>
      <c r="MUL11" s="125"/>
      <c r="MUM11" s="125"/>
      <c r="MUN11" s="125"/>
      <c r="MUO11" s="125"/>
      <c r="MUP11" s="125"/>
      <c r="MUQ11" s="125"/>
      <c r="MUR11" s="125"/>
      <c r="MUS11" s="125"/>
      <c r="MUT11" s="125"/>
      <c r="MUU11" s="125"/>
      <c r="MUV11" s="125"/>
      <c r="MUW11" s="125"/>
      <c r="MUX11" s="125"/>
      <c r="MUY11" s="125"/>
      <c r="MUZ11" s="125"/>
      <c r="MVA11" s="125"/>
      <c r="MVB11" s="125"/>
      <c r="MVC11" s="125"/>
      <c r="MVD11" s="125"/>
      <c r="MVE11" s="125"/>
      <c r="MVF11" s="125"/>
      <c r="MVG11" s="125"/>
      <c r="MVH11" s="125"/>
      <c r="MVI11" s="125"/>
      <c r="MVJ11" s="125"/>
      <c r="MVK11" s="125"/>
      <c r="MVL11" s="125"/>
      <c r="MVM11" s="125"/>
      <c r="MVN11" s="125"/>
      <c r="MVO11" s="125"/>
      <c r="MVP11" s="125"/>
      <c r="MVQ11" s="125"/>
      <c r="MVR11" s="125"/>
      <c r="MVS11" s="125"/>
      <c r="MVT11" s="125"/>
      <c r="MVU11" s="125"/>
      <c r="MVV11" s="125"/>
      <c r="MVW11" s="125"/>
      <c r="MVX11" s="125"/>
      <c r="MVY11" s="125"/>
      <c r="MVZ11" s="125"/>
      <c r="MWA11" s="125"/>
      <c r="MWB11" s="125"/>
      <c r="MWC11" s="125"/>
      <c r="MWD11" s="125"/>
      <c r="MWE11" s="125"/>
      <c r="MWF11" s="125"/>
      <c r="MWG11" s="125"/>
      <c r="MWH11" s="125"/>
      <c r="MWI11" s="125"/>
      <c r="MWJ11" s="125"/>
      <c r="MWK11" s="125"/>
      <c r="MWL11" s="125"/>
      <c r="MWM11" s="125"/>
      <c r="MWN11" s="125"/>
      <c r="MWO11" s="125"/>
      <c r="MWP11" s="125"/>
      <c r="MWQ11" s="125"/>
      <c r="MWR11" s="125"/>
      <c r="MWS11" s="125"/>
      <c r="MWT11" s="125"/>
      <c r="MWU11" s="125"/>
      <c r="MWV11" s="125"/>
      <c r="MWW11" s="125"/>
      <c r="MWX11" s="125"/>
      <c r="MWY11" s="125"/>
      <c r="MWZ11" s="125"/>
      <c r="MXA11" s="125"/>
      <c r="MXB11" s="125"/>
      <c r="MXC11" s="125"/>
      <c r="MXD11" s="125"/>
      <c r="MXE11" s="125"/>
      <c r="MXF11" s="125"/>
      <c r="MXG11" s="125"/>
      <c r="MXH11" s="125"/>
      <c r="MXI11" s="125"/>
      <c r="MXJ11" s="125"/>
      <c r="MXK11" s="125"/>
      <c r="MXL11" s="125"/>
      <c r="MXM11" s="125"/>
      <c r="MXN11" s="125"/>
      <c r="MXO11" s="125"/>
      <c r="MXP11" s="125"/>
      <c r="MXQ11" s="125"/>
      <c r="MXR11" s="125"/>
      <c r="MXS11" s="125"/>
      <c r="MXT11" s="125"/>
      <c r="MXU11" s="125"/>
      <c r="MXV11" s="125"/>
      <c r="MXW11" s="125"/>
      <c r="MXX11" s="125"/>
      <c r="MXY11" s="125"/>
      <c r="MXZ11" s="125"/>
      <c r="MYA11" s="125"/>
      <c r="MYB11" s="125"/>
      <c r="MYC11" s="125"/>
      <c r="MYD11" s="125"/>
      <c r="MYE11" s="125"/>
      <c r="MYF11" s="125"/>
      <c r="MYG11" s="125"/>
      <c r="MYH11" s="125"/>
      <c r="MYI11" s="125"/>
      <c r="MYJ11" s="125"/>
      <c r="MYK11" s="125"/>
      <c r="MYL11" s="125"/>
      <c r="MYM11" s="125"/>
      <c r="MYN11" s="125"/>
      <c r="MYO11" s="125"/>
      <c r="MYP11" s="125"/>
      <c r="MYQ11" s="125"/>
      <c r="MYR11" s="125"/>
      <c r="MYS11" s="125"/>
      <c r="MYT11" s="125"/>
      <c r="MYU11" s="125"/>
      <c r="MYV11" s="125"/>
      <c r="MYW11" s="125"/>
      <c r="MYX11" s="125"/>
      <c r="MYY11" s="125"/>
      <c r="MYZ11" s="125"/>
      <c r="MZA11" s="125"/>
      <c r="MZB11" s="125"/>
      <c r="MZC11" s="125"/>
      <c r="MZD11" s="125"/>
      <c r="MZE11" s="125"/>
      <c r="MZF11" s="125"/>
      <c r="MZG11" s="125"/>
      <c r="MZH11" s="125"/>
      <c r="MZI11" s="125"/>
      <c r="MZJ11" s="125"/>
      <c r="MZK11" s="125"/>
      <c r="MZL11" s="125"/>
      <c r="MZM11" s="125"/>
      <c r="MZN11" s="125"/>
      <c r="MZO11" s="125"/>
      <c r="MZP11" s="125"/>
      <c r="MZQ11" s="125"/>
      <c r="MZR11" s="125"/>
      <c r="MZS11" s="125"/>
      <c r="MZT11" s="125"/>
      <c r="MZU11" s="125"/>
      <c r="MZV11" s="125"/>
      <c r="MZW11" s="125"/>
      <c r="MZX11" s="125"/>
      <c r="MZY11" s="125"/>
      <c r="MZZ11" s="125"/>
      <c r="NAA11" s="125"/>
      <c r="NAB11" s="125"/>
      <c r="NAC11" s="125"/>
      <c r="NAD11" s="125"/>
      <c r="NAE11" s="125"/>
      <c r="NAF11" s="125"/>
      <c r="NAG11" s="125"/>
      <c r="NAH11" s="125"/>
      <c r="NAI11" s="125"/>
      <c r="NAJ11" s="125"/>
      <c r="NAK11" s="125"/>
      <c r="NAL11" s="125"/>
      <c r="NAM11" s="125"/>
      <c r="NAN11" s="125"/>
      <c r="NAO11" s="125"/>
      <c r="NAP11" s="125"/>
      <c r="NAQ11" s="125"/>
      <c r="NAR11" s="125"/>
      <c r="NAS11" s="125"/>
      <c r="NAT11" s="125"/>
      <c r="NAU11" s="125"/>
      <c r="NAV11" s="125"/>
      <c r="NAW11" s="125"/>
      <c r="NAX11" s="125"/>
      <c r="NAY11" s="125"/>
      <c r="NAZ11" s="125"/>
      <c r="NBA11" s="125"/>
      <c r="NBB11" s="125"/>
      <c r="NBC11" s="125"/>
      <c r="NBD11" s="125"/>
      <c r="NBE11" s="125"/>
      <c r="NBF11" s="125"/>
      <c r="NBG11" s="125"/>
      <c r="NBH11" s="125"/>
      <c r="NBI11" s="125"/>
      <c r="NBJ11" s="125"/>
      <c r="NBK11" s="125"/>
      <c r="NBL11" s="125"/>
      <c r="NBM11" s="125"/>
      <c r="NBN11" s="125"/>
      <c r="NBO11" s="125"/>
      <c r="NBP11" s="125"/>
      <c r="NBQ11" s="125"/>
      <c r="NBR11" s="125"/>
      <c r="NBS11" s="125"/>
      <c r="NBT11" s="125"/>
      <c r="NBU11" s="125"/>
      <c r="NBV11" s="125"/>
      <c r="NBW11" s="125"/>
      <c r="NBX11" s="125"/>
      <c r="NBY11" s="125"/>
      <c r="NBZ11" s="125"/>
      <c r="NCA11" s="125"/>
      <c r="NCB11" s="125"/>
      <c r="NCC11" s="125"/>
      <c r="NCD11" s="125"/>
      <c r="NCE11" s="125"/>
      <c r="NCF11" s="125"/>
      <c r="NCG11" s="125"/>
      <c r="NCH11" s="125"/>
      <c r="NCI11" s="125"/>
      <c r="NCJ11" s="125"/>
      <c r="NCK11" s="125"/>
      <c r="NCL11" s="125"/>
      <c r="NCM11" s="125"/>
      <c r="NCN11" s="125"/>
      <c r="NCO11" s="125"/>
      <c r="NCP11" s="125"/>
      <c r="NCQ11" s="125"/>
      <c r="NCR11" s="125"/>
      <c r="NCS11" s="125"/>
      <c r="NCT11" s="125"/>
      <c r="NCU11" s="125"/>
      <c r="NCV11" s="125"/>
      <c r="NCW11" s="125"/>
      <c r="NCX11" s="125"/>
      <c r="NCY11" s="125"/>
      <c r="NCZ11" s="125"/>
      <c r="NDA11" s="125"/>
      <c r="NDB11" s="125"/>
      <c r="NDC11" s="125"/>
      <c r="NDD11" s="125"/>
      <c r="NDE11" s="125"/>
      <c r="NDF11" s="125"/>
      <c r="NDG11" s="125"/>
      <c r="NDH11" s="125"/>
      <c r="NDI11" s="125"/>
      <c r="NDJ11" s="125"/>
      <c r="NDK11" s="125"/>
      <c r="NDL11" s="125"/>
      <c r="NDM11" s="125"/>
      <c r="NDN11" s="125"/>
      <c r="NDO11" s="125"/>
      <c r="NDP11" s="125"/>
      <c r="NDQ11" s="125"/>
      <c r="NDR11" s="125"/>
      <c r="NDS11" s="125"/>
      <c r="NDT11" s="125"/>
      <c r="NDU11" s="125"/>
      <c r="NDV11" s="125"/>
      <c r="NDW11" s="125"/>
      <c r="NDX11" s="125"/>
      <c r="NDY11" s="125"/>
      <c r="NDZ11" s="125"/>
      <c r="NEA11" s="125"/>
      <c r="NEB11" s="125"/>
      <c r="NEC11" s="125"/>
      <c r="NED11" s="125"/>
      <c r="NEE11" s="125"/>
      <c r="NEF11" s="125"/>
      <c r="NEG11" s="125"/>
      <c r="NEH11" s="125"/>
      <c r="NEI11" s="125"/>
      <c r="NEJ11" s="125"/>
      <c r="NEK11" s="125"/>
      <c r="NEL11" s="125"/>
      <c r="NEM11" s="125"/>
      <c r="NEN11" s="125"/>
      <c r="NEO11" s="125"/>
      <c r="NEP11" s="125"/>
      <c r="NEQ11" s="125"/>
      <c r="NER11" s="125"/>
      <c r="NES11" s="125"/>
      <c r="NET11" s="125"/>
      <c r="NEU11" s="125"/>
      <c r="NEV11" s="125"/>
      <c r="NEW11" s="125"/>
      <c r="NEX11" s="125"/>
      <c r="NEY11" s="125"/>
      <c r="NEZ11" s="125"/>
      <c r="NFA11" s="125"/>
      <c r="NFB11" s="125"/>
      <c r="NFC11" s="125"/>
      <c r="NFD11" s="125"/>
      <c r="NFE11" s="125"/>
      <c r="NFF11" s="125"/>
      <c r="NFG11" s="125"/>
      <c r="NFH11" s="125"/>
      <c r="NFI11" s="125"/>
      <c r="NFJ11" s="125"/>
      <c r="NFK11" s="125"/>
      <c r="NFL11" s="125"/>
      <c r="NFM11" s="125"/>
      <c r="NFN11" s="125"/>
      <c r="NFO11" s="125"/>
      <c r="NFP11" s="125"/>
      <c r="NFQ11" s="125"/>
      <c r="NFR11" s="125"/>
      <c r="NFS11" s="125"/>
      <c r="NFT11" s="125"/>
      <c r="NFU11" s="125"/>
      <c r="NFV11" s="125"/>
      <c r="NFW11" s="125"/>
      <c r="NFX11" s="125"/>
      <c r="NFY11" s="125"/>
      <c r="NFZ11" s="125"/>
      <c r="NGA11" s="125"/>
      <c r="NGB11" s="125"/>
      <c r="NGC11" s="125"/>
      <c r="NGD11" s="125"/>
      <c r="NGE11" s="125"/>
      <c r="NGF11" s="125"/>
      <c r="NGG11" s="125"/>
      <c r="NGH11" s="125"/>
      <c r="NGI11" s="125"/>
      <c r="NGJ11" s="125"/>
      <c r="NGK11" s="125"/>
      <c r="NGL11" s="125"/>
      <c r="NGM11" s="125"/>
      <c r="NGN11" s="125"/>
      <c r="NGO11" s="125"/>
      <c r="NGP11" s="125"/>
      <c r="NGQ11" s="125"/>
      <c r="NGR11" s="125"/>
      <c r="NGS11" s="125"/>
      <c r="NGT11" s="125"/>
      <c r="NGU11" s="125"/>
      <c r="NGV11" s="125"/>
      <c r="NGW11" s="125"/>
      <c r="NGX11" s="125"/>
      <c r="NGY11" s="125"/>
      <c r="NGZ11" s="125"/>
      <c r="NHA11" s="125"/>
      <c r="NHB11" s="125"/>
      <c r="NHC11" s="125"/>
      <c r="NHD11" s="125"/>
      <c r="NHE11" s="125"/>
      <c r="NHF11" s="125"/>
      <c r="NHG11" s="125"/>
      <c r="NHH11" s="125"/>
      <c r="NHI11" s="125"/>
      <c r="NHJ11" s="125"/>
      <c r="NHK11" s="125"/>
      <c r="NHL11" s="125"/>
      <c r="NHM11" s="125"/>
      <c r="NHN11" s="125"/>
      <c r="NHO11" s="125"/>
      <c r="NHP11" s="125"/>
      <c r="NHQ11" s="125"/>
      <c r="NHR11" s="125"/>
      <c r="NHS11" s="125"/>
      <c r="NHT11" s="125"/>
      <c r="NHU11" s="125"/>
      <c r="NHV11" s="125"/>
      <c r="NHW11" s="125"/>
      <c r="NHX11" s="125"/>
      <c r="NHY11" s="125"/>
      <c r="NHZ11" s="125"/>
      <c r="NIA11" s="125"/>
      <c r="NIB11" s="125"/>
      <c r="NIC11" s="125"/>
      <c r="NID11" s="125"/>
      <c r="NIE11" s="125"/>
      <c r="NIF11" s="125"/>
      <c r="NIG11" s="125"/>
      <c r="NIH11" s="125"/>
      <c r="NII11" s="125"/>
      <c r="NIJ11" s="125"/>
      <c r="NIK11" s="125"/>
      <c r="NIL11" s="125"/>
      <c r="NIM11" s="125"/>
      <c r="NIN11" s="125"/>
      <c r="NIO11" s="125"/>
      <c r="NIP11" s="125"/>
      <c r="NIQ11" s="125"/>
      <c r="NIR11" s="125"/>
      <c r="NIS11" s="125"/>
      <c r="NIT11" s="125"/>
      <c r="NIU11" s="125"/>
      <c r="NIV11" s="125"/>
      <c r="NIW11" s="125"/>
      <c r="NIX11" s="125"/>
      <c r="NIY11" s="125"/>
      <c r="NIZ11" s="125"/>
      <c r="NJA11" s="125"/>
      <c r="NJB11" s="125"/>
      <c r="NJC11" s="125"/>
      <c r="NJD11" s="125"/>
      <c r="NJE11" s="125"/>
      <c r="NJF11" s="125"/>
      <c r="NJG11" s="125"/>
      <c r="NJH11" s="125"/>
      <c r="NJI11" s="125"/>
      <c r="NJJ11" s="125"/>
      <c r="NJK11" s="125"/>
      <c r="NJL11" s="125"/>
      <c r="NJM11" s="125"/>
      <c r="NJN11" s="125"/>
      <c r="NJO11" s="125"/>
      <c r="NJP11" s="125"/>
      <c r="NJQ11" s="125"/>
      <c r="NJR11" s="125"/>
      <c r="NJS11" s="125"/>
      <c r="NJT11" s="125"/>
      <c r="NJU11" s="125"/>
      <c r="NJV11" s="125"/>
      <c r="NJW11" s="125"/>
      <c r="NJX11" s="125"/>
      <c r="NJY11" s="125"/>
      <c r="NJZ11" s="125"/>
      <c r="NKA11" s="125"/>
      <c r="NKB11" s="125"/>
      <c r="NKC11" s="125"/>
      <c r="NKD11" s="125"/>
      <c r="NKE11" s="125"/>
      <c r="NKF11" s="125"/>
      <c r="NKG11" s="125"/>
      <c r="NKH11" s="125"/>
      <c r="NKI11" s="125"/>
      <c r="NKJ11" s="125"/>
      <c r="NKK11" s="125"/>
      <c r="NKL11" s="125"/>
      <c r="NKM11" s="125"/>
      <c r="NKN11" s="125"/>
      <c r="NKO11" s="125"/>
      <c r="NKP11" s="125"/>
      <c r="NKQ11" s="125"/>
      <c r="NKR11" s="125"/>
      <c r="NKS11" s="125"/>
      <c r="NKT11" s="125"/>
      <c r="NKU11" s="125"/>
      <c r="NKV11" s="125"/>
      <c r="NKW11" s="125"/>
      <c r="NKX11" s="125"/>
      <c r="NKY11" s="125"/>
      <c r="NKZ11" s="125"/>
      <c r="NLA11" s="125"/>
      <c r="NLB11" s="125"/>
      <c r="NLC11" s="125"/>
      <c r="NLD11" s="125"/>
      <c r="NLE11" s="125"/>
      <c r="NLF11" s="125"/>
      <c r="NLG11" s="125"/>
      <c r="NLH11" s="125"/>
      <c r="NLI11" s="125"/>
      <c r="NLJ11" s="125"/>
      <c r="NLK11" s="125"/>
      <c r="NLL11" s="125"/>
      <c r="NLM11" s="125"/>
      <c r="NLN11" s="125"/>
      <c r="NLO11" s="125"/>
      <c r="NLP11" s="125"/>
      <c r="NLQ11" s="125"/>
      <c r="NLR11" s="125"/>
      <c r="NLS11" s="125"/>
      <c r="NLT11" s="125"/>
      <c r="NLU11" s="125"/>
      <c r="NLV11" s="125"/>
      <c r="NLW11" s="125"/>
      <c r="NLX11" s="125"/>
      <c r="NLY11" s="125"/>
      <c r="NLZ11" s="125"/>
      <c r="NMA11" s="125"/>
      <c r="NMB11" s="125"/>
      <c r="NMC11" s="125"/>
      <c r="NMD11" s="125"/>
      <c r="NME11" s="125"/>
      <c r="NMF11" s="125"/>
      <c r="NMG11" s="125"/>
      <c r="NMH11" s="125"/>
      <c r="NMI11" s="125"/>
      <c r="NMJ11" s="125"/>
      <c r="NMK11" s="125"/>
      <c r="NML11" s="125"/>
      <c r="NMM11" s="125"/>
      <c r="NMN11" s="125"/>
      <c r="NMO11" s="125"/>
      <c r="NMP11" s="125"/>
      <c r="NMQ11" s="125"/>
      <c r="NMR11" s="125"/>
      <c r="NMS11" s="125"/>
      <c r="NMT11" s="125"/>
      <c r="NMU11" s="125"/>
      <c r="NMV11" s="125"/>
      <c r="NMW11" s="125"/>
      <c r="NMX11" s="125"/>
      <c r="NMY11" s="125"/>
      <c r="NMZ11" s="125"/>
      <c r="NNA11" s="125"/>
      <c r="NNB11" s="125"/>
      <c r="NNC11" s="125"/>
      <c r="NND11" s="125"/>
      <c r="NNE11" s="125"/>
      <c r="NNF11" s="125"/>
      <c r="NNG11" s="125"/>
      <c r="NNH11" s="125"/>
      <c r="NNI11" s="125"/>
      <c r="NNJ11" s="125"/>
      <c r="NNK11" s="125"/>
      <c r="NNL11" s="125"/>
      <c r="NNM11" s="125"/>
      <c r="NNN11" s="125"/>
      <c r="NNO11" s="125"/>
      <c r="NNP11" s="125"/>
      <c r="NNQ11" s="125"/>
      <c r="NNR11" s="125"/>
      <c r="NNS11" s="125"/>
      <c r="NNT11" s="125"/>
      <c r="NNU11" s="125"/>
      <c r="NNV11" s="125"/>
      <c r="NNW11" s="125"/>
      <c r="NNX11" s="125"/>
      <c r="NNY11" s="125"/>
      <c r="NNZ11" s="125"/>
      <c r="NOA11" s="125"/>
      <c r="NOB11" s="125"/>
      <c r="NOC11" s="125"/>
      <c r="NOD11" s="125"/>
      <c r="NOE11" s="125"/>
      <c r="NOF11" s="125"/>
      <c r="NOG11" s="125"/>
      <c r="NOH11" s="125"/>
      <c r="NOI11" s="125"/>
      <c r="NOJ11" s="125"/>
      <c r="NOK11" s="125"/>
      <c r="NOL11" s="125"/>
      <c r="NOM11" s="125"/>
      <c r="NON11" s="125"/>
      <c r="NOO11" s="125"/>
      <c r="NOP11" s="125"/>
      <c r="NOQ11" s="125"/>
      <c r="NOR11" s="125"/>
      <c r="NOS11" s="125"/>
      <c r="NOT11" s="125"/>
      <c r="NOU11" s="125"/>
      <c r="NOV11" s="125"/>
      <c r="NOW11" s="125"/>
      <c r="NOX11" s="125"/>
      <c r="NOY11" s="125"/>
      <c r="NOZ11" s="125"/>
      <c r="NPA11" s="125"/>
      <c r="NPB11" s="125"/>
      <c r="NPC11" s="125"/>
      <c r="NPD11" s="125"/>
      <c r="NPE11" s="125"/>
      <c r="NPF11" s="125"/>
      <c r="NPG11" s="125"/>
      <c r="NPH11" s="125"/>
      <c r="NPI11" s="125"/>
      <c r="NPJ11" s="125"/>
      <c r="NPK11" s="125"/>
      <c r="NPL11" s="125"/>
      <c r="NPM11" s="125"/>
      <c r="NPN11" s="125"/>
      <c r="NPO11" s="125"/>
      <c r="NPP11" s="125"/>
      <c r="NPQ11" s="125"/>
      <c r="NPR11" s="125"/>
      <c r="NPS11" s="125"/>
      <c r="NPT11" s="125"/>
      <c r="NPU11" s="125"/>
      <c r="NPV11" s="125"/>
      <c r="NPW11" s="125"/>
      <c r="NPX11" s="125"/>
      <c r="NPY11" s="125"/>
      <c r="NPZ11" s="125"/>
      <c r="NQA11" s="125"/>
      <c r="NQB11" s="125"/>
      <c r="NQC11" s="125"/>
      <c r="NQD11" s="125"/>
      <c r="NQE11" s="125"/>
      <c r="NQF11" s="125"/>
      <c r="NQG11" s="125"/>
      <c r="NQH11" s="125"/>
      <c r="NQI11" s="125"/>
      <c r="NQJ11" s="125"/>
      <c r="NQK11" s="125"/>
      <c r="NQL11" s="125"/>
      <c r="NQM11" s="125"/>
      <c r="NQN11" s="125"/>
      <c r="NQO11" s="125"/>
      <c r="NQP11" s="125"/>
      <c r="NQQ11" s="125"/>
      <c r="NQR11" s="125"/>
      <c r="NQS11" s="125"/>
      <c r="NQT11" s="125"/>
      <c r="NQU11" s="125"/>
      <c r="NQV11" s="125"/>
      <c r="NQW11" s="125"/>
      <c r="NQX11" s="125"/>
      <c r="NQY11" s="125"/>
      <c r="NQZ11" s="125"/>
      <c r="NRA11" s="125"/>
      <c r="NRB11" s="125"/>
      <c r="NRC11" s="125"/>
      <c r="NRD11" s="125"/>
      <c r="NRE11" s="125"/>
      <c r="NRF11" s="125"/>
      <c r="NRG11" s="125"/>
      <c r="NRH11" s="125"/>
      <c r="NRI11" s="125"/>
      <c r="NRJ11" s="125"/>
      <c r="NRK11" s="125"/>
      <c r="NRL11" s="125"/>
      <c r="NRM11" s="125"/>
      <c r="NRN11" s="125"/>
      <c r="NRO11" s="125"/>
      <c r="NRP11" s="125"/>
      <c r="NRQ11" s="125"/>
      <c r="NRR11" s="125"/>
      <c r="NRS11" s="125"/>
      <c r="NRT11" s="125"/>
      <c r="NRU11" s="125"/>
      <c r="NRV11" s="125"/>
      <c r="NRW11" s="125"/>
      <c r="NRX11" s="125"/>
      <c r="NRY11" s="125"/>
      <c r="NRZ11" s="125"/>
      <c r="NSA11" s="125"/>
      <c r="NSB11" s="125"/>
      <c r="NSC11" s="125"/>
      <c r="NSD11" s="125"/>
      <c r="NSE11" s="125"/>
      <c r="NSF11" s="125"/>
      <c r="NSG11" s="125"/>
      <c r="NSH11" s="125"/>
      <c r="NSI11" s="125"/>
      <c r="NSJ11" s="125"/>
      <c r="NSK11" s="125"/>
      <c r="NSL11" s="125"/>
      <c r="NSM11" s="125"/>
      <c r="NSN11" s="125"/>
      <c r="NSO11" s="125"/>
      <c r="NSP11" s="125"/>
      <c r="NSQ11" s="125"/>
      <c r="NSR11" s="125"/>
      <c r="NSS11" s="125"/>
      <c r="NST11" s="125"/>
      <c r="NSU11" s="125"/>
      <c r="NSV11" s="125"/>
      <c r="NSW11" s="125"/>
      <c r="NSX11" s="125"/>
      <c r="NSY11" s="125"/>
      <c r="NSZ11" s="125"/>
      <c r="NTA11" s="125"/>
      <c r="NTB11" s="125"/>
      <c r="NTC11" s="125"/>
      <c r="NTD11" s="125"/>
      <c r="NTE11" s="125"/>
      <c r="NTF11" s="125"/>
      <c r="NTG11" s="125"/>
      <c r="NTH11" s="125"/>
      <c r="NTI11" s="125"/>
      <c r="NTJ11" s="125"/>
      <c r="NTK11" s="125"/>
      <c r="NTL11" s="125"/>
      <c r="NTM11" s="125"/>
      <c r="NTN11" s="125"/>
      <c r="NTO11" s="125"/>
      <c r="NTP11" s="125"/>
      <c r="NTQ11" s="125"/>
      <c r="NTR11" s="125"/>
      <c r="NTS11" s="125"/>
      <c r="NTT11" s="125"/>
      <c r="NTU11" s="125"/>
      <c r="NTV11" s="125"/>
      <c r="NTW11" s="125"/>
      <c r="NTX11" s="125"/>
      <c r="NTY11" s="125"/>
      <c r="NTZ11" s="125"/>
      <c r="NUA11" s="125"/>
      <c r="NUB11" s="125"/>
      <c r="NUC11" s="125"/>
      <c r="NUD11" s="125"/>
      <c r="NUE11" s="125"/>
      <c r="NUF11" s="125"/>
      <c r="NUG11" s="125"/>
      <c r="NUH11" s="125"/>
      <c r="NUI11" s="125"/>
      <c r="NUJ11" s="125"/>
      <c r="NUK11" s="125"/>
      <c r="NUL11" s="125"/>
      <c r="NUM11" s="125"/>
      <c r="NUN11" s="125"/>
      <c r="NUO11" s="125"/>
      <c r="NUP11" s="125"/>
      <c r="NUQ11" s="125"/>
      <c r="NUR11" s="125"/>
      <c r="NUS11" s="125"/>
      <c r="NUT11" s="125"/>
      <c r="NUU11" s="125"/>
      <c r="NUV11" s="125"/>
      <c r="NUW11" s="125"/>
      <c r="NUX11" s="125"/>
      <c r="NUY11" s="125"/>
      <c r="NUZ11" s="125"/>
      <c r="NVA11" s="125"/>
      <c r="NVB11" s="125"/>
      <c r="NVC11" s="125"/>
      <c r="NVD11" s="125"/>
      <c r="NVE11" s="125"/>
      <c r="NVF11" s="125"/>
      <c r="NVG11" s="125"/>
      <c r="NVH11" s="125"/>
      <c r="NVI11" s="125"/>
      <c r="NVJ11" s="125"/>
      <c r="NVK11" s="125"/>
      <c r="NVL11" s="125"/>
      <c r="NVM11" s="125"/>
      <c r="NVN11" s="125"/>
      <c r="NVO11" s="125"/>
      <c r="NVP11" s="125"/>
      <c r="NVQ11" s="125"/>
      <c r="NVR11" s="125"/>
      <c r="NVS11" s="125"/>
      <c r="NVT11" s="125"/>
      <c r="NVU11" s="125"/>
      <c r="NVV11" s="125"/>
      <c r="NVW11" s="125"/>
      <c r="NVX11" s="125"/>
      <c r="NVY11" s="125"/>
      <c r="NVZ11" s="125"/>
      <c r="NWA11" s="125"/>
      <c r="NWB11" s="125"/>
      <c r="NWC11" s="125"/>
      <c r="NWD11" s="125"/>
      <c r="NWE11" s="125"/>
      <c r="NWF11" s="125"/>
      <c r="NWG11" s="125"/>
      <c r="NWH11" s="125"/>
      <c r="NWI11" s="125"/>
      <c r="NWJ11" s="125"/>
      <c r="NWK11" s="125"/>
      <c r="NWL11" s="125"/>
      <c r="NWM11" s="125"/>
      <c r="NWN11" s="125"/>
      <c r="NWO11" s="125"/>
      <c r="NWP11" s="125"/>
      <c r="NWQ11" s="125"/>
      <c r="NWR11" s="125"/>
      <c r="NWS11" s="125"/>
      <c r="NWT11" s="125"/>
      <c r="NWU11" s="125"/>
      <c r="NWV11" s="125"/>
      <c r="NWW11" s="125"/>
      <c r="NWX11" s="125"/>
      <c r="NWY11" s="125"/>
      <c r="NWZ11" s="125"/>
      <c r="NXA11" s="125"/>
      <c r="NXB11" s="125"/>
      <c r="NXC11" s="125"/>
      <c r="NXD11" s="125"/>
      <c r="NXE11" s="125"/>
      <c r="NXF11" s="125"/>
      <c r="NXG11" s="125"/>
      <c r="NXH11" s="125"/>
      <c r="NXI11" s="125"/>
      <c r="NXJ11" s="125"/>
      <c r="NXK11" s="125"/>
      <c r="NXL11" s="125"/>
      <c r="NXM11" s="125"/>
      <c r="NXN11" s="125"/>
      <c r="NXO11" s="125"/>
      <c r="NXP11" s="125"/>
      <c r="NXQ11" s="125"/>
      <c r="NXR11" s="125"/>
      <c r="NXS11" s="125"/>
      <c r="NXT11" s="125"/>
      <c r="NXU11" s="125"/>
      <c r="NXV11" s="125"/>
      <c r="NXW11" s="125"/>
      <c r="NXX11" s="125"/>
      <c r="NXY11" s="125"/>
      <c r="NXZ11" s="125"/>
      <c r="NYA11" s="125"/>
      <c r="NYB11" s="125"/>
      <c r="NYC11" s="125"/>
      <c r="NYD11" s="125"/>
      <c r="NYE11" s="125"/>
      <c r="NYF11" s="125"/>
      <c r="NYG11" s="125"/>
      <c r="NYH11" s="125"/>
      <c r="NYI11" s="125"/>
      <c r="NYJ11" s="125"/>
      <c r="NYK11" s="125"/>
      <c r="NYL11" s="125"/>
      <c r="NYM11" s="125"/>
      <c r="NYN11" s="125"/>
      <c r="NYO11" s="125"/>
      <c r="NYP11" s="125"/>
      <c r="NYQ11" s="125"/>
      <c r="NYR11" s="125"/>
      <c r="NYS11" s="125"/>
      <c r="NYT11" s="125"/>
      <c r="NYU11" s="125"/>
      <c r="NYV11" s="125"/>
      <c r="NYW11" s="125"/>
      <c r="NYX11" s="125"/>
      <c r="NYY11" s="125"/>
      <c r="NYZ11" s="125"/>
      <c r="NZA11" s="125"/>
      <c r="NZB11" s="125"/>
      <c r="NZC11" s="125"/>
      <c r="NZD11" s="125"/>
      <c r="NZE11" s="125"/>
      <c r="NZF11" s="125"/>
      <c r="NZG11" s="125"/>
      <c r="NZH11" s="125"/>
      <c r="NZI11" s="125"/>
      <c r="NZJ11" s="125"/>
      <c r="NZK11" s="125"/>
      <c r="NZL11" s="125"/>
      <c r="NZM11" s="125"/>
      <c r="NZN11" s="125"/>
      <c r="NZO11" s="125"/>
      <c r="NZP11" s="125"/>
      <c r="NZQ11" s="125"/>
      <c r="NZR11" s="125"/>
      <c r="NZS11" s="125"/>
      <c r="NZT11" s="125"/>
      <c r="NZU11" s="125"/>
      <c r="NZV11" s="125"/>
      <c r="NZW11" s="125"/>
      <c r="NZX11" s="125"/>
      <c r="NZY11" s="125"/>
      <c r="NZZ11" s="125"/>
      <c r="OAA11" s="125"/>
      <c r="OAB11" s="125"/>
      <c r="OAC11" s="125"/>
      <c r="OAD11" s="125"/>
      <c r="OAE11" s="125"/>
      <c r="OAF11" s="125"/>
      <c r="OAG11" s="125"/>
      <c r="OAH11" s="125"/>
      <c r="OAI11" s="125"/>
      <c r="OAJ11" s="125"/>
      <c r="OAK11" s="125"/>
      <c r="OAL11" s="125"/>
      <c r="OAM11" s="125"/>
      <c r="OAN11" s="125"/>
      <c r="OAO11" s="125"/>
      <c r="OAP11" s="125"/>
      <c r="OAQ11" s="125"/>
      <c r="OAR11" s="125"/>
      <c r="OAS11" s="125"/>
      <c r="OAT11" s="125"/>
      <c r="OAU11" s="125"/>
      <c r="OAV11" s="125"/>
      <c r="OAW11" s="125"/>
      <c r="OAX11" s="125"/>
      <c r="OAY11" s="125"/>
      <c r="OAZ11" s="125"/>
      <c r="OBA11" s="125"/>
      <c r="OBB11" s="125"/>
      <c r="OBC11" s="125"/>
      <c r="OBD11" s="125"/>
      <c r="OBE11" s="125"/>
      <c r="OBF11" s="125"/>
      <c r="OBG11" s="125"/>
      <c r="OBH11" s="125"/>
      <c r="OBI11" s="125"/>
      <c r="OBJ11" s="125"/>
      <c r="OBK11" s="125"/>
      <c r="OBL11" s="125"/>
      <c r="OBM11" s="125"/>
      <c r="OBN11" s="125"/>
      <c r="OBO11" s="125"/>
      <c r="OBP11" s="125"/>
      <c r="OBQ11" s="125"/>
      <c r="OBR11" s="125"/>
      <c r="OBS11" s="125"/>
      <c r="OBT11" s="125"/>
      <c r="OBU11" s="125"/>
      <c r="OBV11" s="125"/>
      <c r="OBW11" s="125"/>
      <c r="OBX11" s="125"/>
      <c r="OBY11" s="125"/>
      <c r="OBZ11" s="125"/>
      <c r="OCA11" s="125"/>
      <c r="OCB11" s="125"/>
      <c r="OCC11" s="125"/>
      <c r="OCD11" s="125"/>
      <c r="OCE11" s="125"/>
      <c r="OCF11" s="125"/>
      <c r="OCG11" s="125"/>
      <c r="OCH11" s="125"/>
      <c r="OCI11" s="125"/>
      <c r="OCJ11" s="125"/>
      <c r="OCK11" s="125"/>
      <c r="OCL11" s="125"/>
      <c r="OCM11" s="125"/>
      <c r="OCN11" s="125"/>
      <c r="OCO11" s="125"/>
      <c r="OCP11" s="125"/>
      <c r="OCQ11" s="125"/>
      <c r="OCR11" s="125"/>
      <c r="OCS11" s="125"/>
      <c r="OCT11" s="125"/>
      <c r="OCU11" s="125"/>
      <c r="OCV11" s="125"/>
      <c r="OCW11" s="125"/>
      <c r="OCX11" s="125"/>
      <c r="OCY11" s="125"/>
      <c r="OCZ11" s="125"/>
      <c r="ODA11" s="125"/>
      <c r="ODB11" s="125"/>
      <c r="ODC11" s="125"/>
      <c r="ODD11" s="125"/>
      <c r="ODE11" s="125"/>
      <c r="ODF11" s="125"/>
      <c r="ODG11" s="125"/>
      <c r="ODH11" s="125"/>
      <c r="ODI11" s="125"/>
      <c r="ODJ11" s="125"/>
      <c r="ODK11" s="125"/>
      <c r="ODL11" s="125"/>
      <c r="ODM11" s="125"/>
      <c r="ODN11" s="125"/>
      <c r="ODO11" s="125"/>
      <c r="ODP11" s="125"/>
      <c r="ODQ11" s="125"/>
      <c r="ODR11" s="125"/>
      <c r="ODS11" s="125"/>
      <c r="ODT11" s="125"/>
      <c r="ODU11" s="125"/>
      <c r="ODV11" s="125"/>
      <c r="ODW11" s="125"/>
      <c r="ODX11" s="125"/>
      <c r="ODY11" s="125"/>
      <c r="ODZ11" s="125"/>
      <c r="OEA11" s="125"/>
      <c r="OEB11" s="125"/>
      <c r="OEC11" s="125"/>
      <c r="OED11" s="125"/>
      <c r="OEE11" s="125"/>
      <c r="OEF11" s="125"/>
      <c r="OEG11" s="125"/>
      <c r="OEH11" s="125"/>
      <c r="OEI11" s="125"/>
      <c r="OEJ11" s="125"/>
      <c r="OEK11" s="125"/>
      <c r="OEL11" s="125"/>
      <c r="OEM11" s="125"/>
      <c r="OEN11" s="125"/>
      <c r="OEO11" s="125"/>
      <c r="OEP11" s="125"/>
      <c r="OEQ11" s="125"/>
      <c r="OER11" s="125"/>
      <c r="OES11" s="125"/>
      <c r="OET11" s="125"/>
      <c r="OEU11" s="125"/>
      <c r="OEV11" s="125"/>
      <c r="OEW11" s="125"/>
      <c r="OEX11" s="125"/>
      <c r="OEY11" s="125"/>
      <c r="OEZ11" s="125"/>
      <c r="OFA11" s="125"/>
      <c r="OFB11" s="125"/>
      <c r="OFC11" s="125"/>
      <c r="OFD11" s="125"/>
      <c r="OFE11" s="125"/>
      <c r="OFF11" s="125"/>
      <c r="OFG11" s="125"/>
      <c r="OFH11" s="125"/>
      <c r="OFI11" s="125"/>
      <c r="OFJ11" s="125"/>
      <c r="OFK11" s="125"/>
      <c r="OFL11" s="125"/>
      <c r="OFM11" s="125"/>
      <c r="OFN11" s="125"/>
      <c r="OFO11" s="125"/>
      <c r="OFP11" s="125"/>
      <c r="OFQ11" s="125"/>
      <c r="OFR11" s="125"/>
      <c r="OFS11" s="125"/>
      <c r="OFT11" s="125"/>
      <c r="OFU11" s="125"/>
      <c r="OFV11" s="125"/>
      <c r="OFW11" s="125"/>
      <c r="OFX11" s="125"/>
      <c r="OFY11" s="125"/>
      <c r="OFZ11" s="125"/>
      <c r="OGA11" s="125"/>
      <c r="OGB11" s="125"/>
      <c r="OGC11" s="125"/>
      <c r="OGD11" s="125"/>
      <c r="OGE11" s="125"/>
      <c r="OGF11" s="125"/>
      <c r="OGG11" s="125"/>
      <c r="OGH11" s="125"/>
      <c r="OGI11" s="125"/>
      <c r="OGJ11" s="125"/>
      <c r="OGK11" s="125"/>
      <c r="OGL11" s="125"/>
      <c r="OGM11" s="125"/>
      <c r="OGN11" s="125"/>
      <c r="OGO11" s="125"/>
      <c r="OGP11" s="125"/>
      <c r="OGQ11" s="125"/>
      <c r="OGR11" s="125"/>
      <c r="OGS11" s="125"/>
      <c r="OGT11" s="125"/>
      <c r="OGU11" s="125"/>
      <c r="OGV11" s="125"/>
      <c r="OGW11" s="125"/>
      <c r="OGX11" s="125"/>
      <c r="OGY11" s="125"/>
      <c r="OGZ11" s="125"/>
      <c r="OHA11" s="125"/>
      <c r="OHB11" s="125"/>
      <c r="OHC11" s="125"/>
      <c r="OHD11" s="125"/>
      <c r="OHE11" s="125"/>
      <c r="OHF11" s="125"/>
      <c r="OHG11" s="125"/>
      <c r="OHH11" s="125"/>
      <c r="OHI11" s="125"/>
      <c r="OHJ11" s="125"/>
      <c r="OHK11" s="125"/>
      <c r="OHL11" s="125"/>
      <c r="OHM11" s="125"/>
      <c r="OHN11" s="125"/>
      <c r="OHO11" s="125"/>
      <c r="OHP11" s="125"/>
      <c r="OHQ11" s="125"/>
      <c r="OHR11" s="125"/>
      <c r="OHS11" s="125"/>
      <c r="OHT11" s="125"/>
      <c r="OHU11" s="125"/>
      <c r="OHV11" s="125"/>
      <c r="OHW11" s="125"/>
      <c r="OHX11" s="125"/>
      <c r="OHY11" s="125"/>
      <c r="OHZ11" s="125"/>
      <c r="OIA11" s="125"/>
      <c r="OIB11" s="125"/>
      <c r="OIC11" s="125"/>
      <c r="OID11" s="125"/>
      <c r="OIE11" s="125"/>
      <c r="OIF11" s="125"/>
      <c r="OIG11" s="125"/>
      <c r="OIH11" s="125"/>
      <c r="OII11" s="125"/>
      <c r="OIJ11" s="125"/>
      <c r="OIK11" s="125"/>
      <c r="OIL11" s="125"/>
      <c r="OIM11" s="125"/>
      <c r="OIN11" s="125"/>
      <c r="OIO11" s="125"/>
      <c r="OIP11" s="125"/>
      <c r="OIQ11" s="125"/>
      <c r="OIR11" s="125"/>
      <c r="OIS11" s="125"/>
      <c r="OIT11" s="125"/>
      <c r="OIU11" s="125"/>
      <c r="OIV11" s="125"/>
      <c r="OIW11" s="125"/>
      <c r="OIX11" s="125"/>
      <c r="OIY11" s="125"/>
      <c r="OIZ11" s="125"/>
      <c r="OJA11" s="125"/>
      <c r="OJB11" s="125"/>
      <c r="OJC11" s="125"/>
      <c r="OJD11" s="125"/>
      <c r="OJE11" s="125"/>
      <c r="OJF11" s="125"/>
      <c r="OJG11" s="125"/>
      <c r="OJH11" s="125"/>
      <c r="OJI11" s="125"/>
      <c r="OJJ11" s="125"/>
      <c r="OJK11" s="125"/>
      <c r="OJL11" s="125"/>
      <c r="OJM11" s="125"/>
      <c r="OJN11" s="125"/>
      <c r="OJO11" s="125"/>
      <c r="OJP11" s="125"/>
      <c r="OJQ11" s="125"/>
      <c r="OJR11" s="125"/>
      <c r="OJS11" s="125"/>
      <c r="OJT11" s="125"/>
      <c r="OJU11" s="125"/>
      <c r="OJV11" s="125"/>
      <c r="OJW11" s="125"/>
      <c r="OJX11" s="125"/>
      <c r="OJY11" s="125"/>
      <c r="OJZ11" s="125"/>
      <c r="OKA11" s="125"/>
      <c r="OKB11" s="125"/>
      <c r="OKC11" s="125"/>
      <c r="OKD11" s="125"/>
      <c r="OKE11" s="125"/>
      <c r="OKF11" s="125"/>
      <c r="OKG11" s="125"/>
      <c r="OKH11" s="125"/>
      <c r="OKI11" s="125"/>
      <c r="OKJ11" s="125"/>
      <c r="OKK11" s="125"/>
      <c r="OKL11" s="125"/>
      <c r="OKM11" s="125"/>
      <c r="OKN11" s="125"/>
      <c r="OKO11" s="125"/>
      <c r="OKP11" s="125"/>
      <c r="OKQ11" s="125"/>
      <c r="OKR11" s="125"/>
      <c r="OKS11" s="125"/>
      <c r="OKT11" s="125"/>
      <c r="OKU11" s="125"/>
      <c r="OKV11" s="125"/>
      <c r="OKW11" s="125"/>
      <c r="OKX11" s="125"/>
      <c r="OKY11" s="125"/>
      <c r="OKZ11" s="125"/>
      <c r="OLA11" s="125"/>
      <c r="OLB11" s="125"/>
      <c r="OLC11" s="125"/>
      <c r="OLD11" s="125"/>
      <c r="OLE11" s="125"/>
      <c r="OLF11" s="125"/>
      <c r="OLG11" s="125"/>
      <c r="OLH11" s="125"/>
      <c r="OLI11" s="125"/>
      <c r="OLJ11" s="125"/>
      <c r="OLK11" s="125"/>
      <c r="OLL11" s="125"/>
      <c r="OLM11" s="125"/>
      <c r="OLN11" s="125"/>
      <c r="OLO11" s="125"/>
      <c r="OLP11" s="125"/>
      <c r="OLQ11" s="125"/>
      <c r="OLR11" s="125"/>
      <c r="OLS11" s="125"/>
      <c r="OLT11" s="125"/>
      <c r="OLU11" s="125"/>
      <c r="OLV11" s="125"/>
      <c r="OLW11" s="125"/>
      <c r="OLX11" s="125"/>
      <c r="OLY11" s="125"/>
      <c r="OLZ11" s="125"/>
      <c r="OMA11" s="125"/>
      <c r="OMB11" s="125"/>
      <c r="OMC11" s="125"/>
      <c r="OMD11" s="125"/>
      <c r="OME11" s="125"/>
      <c r="OMF11" s="125"/>
      <c r="OMG11" s="125"/>
      <c r="OMH11" s="125"/>
      <c r="OMI11" s="125"/>
      <c r="OMJ11" s="125"/>
      <c r="OMK11" s="125"/>
      <c r="OML11" s="125"/>
      <c r="OMM11" s="125"/>
      <c r="OMN11" s="125"/>
      <c r="OMO11" s="125"/>
      <c r="OMP11" s="125"/>
      <c r="OMQ11" s="125"/>
      <c r="OMR11" s="125"/>
      <c r="OMS11" s="125"/>
      <c r="OMT11" s="125"/>
      <c r="OMU11" s="125"/>
      <c r="OMV11" s="125"/>
      <c r="OMW11" s="125"/>
      <c r="OMX11" s="125"/>
      <c r="OMY11" s="125"/>
      <c r="OMZ11" s="125"/>
      <c r="ONA11" s="125"/>
      <c r="ONB11" s="125"/>
      <c r="ONC11" s="125"/>
      <c r="OND11" s="125"/>
      <c r="ONE11" s="125"/>
      <c r="ONF11" s="125"/>
      <c r="ONG11" s="125"/>
      <c r="ONH11" s="125"/>
      <c r="ONI11" s="125"/>
      <c r="ONJ11" s="125"/>
      <c r="ONK11" s="125"/>
      <c r="ONL11" s="125"/>
      <c r="ONM11" s="125"/>
      <c r="ONN11" s="125"/>
      <c r="ONO11" s="125"/>
      <c r="ONP11" s="125"/>
      <c r="ONQ11" s="125"/>
      <c r="ONR11" s="125"/>
      <c r="ONS11" s="125"/>
      <c r="ONT11" s="125"/>
      <c r="ONU11" s="125"/>
      <c r="ONV11" s="125"/>
      <c r="ONW11" s="125"/>
      <c r="ONX11" s="125"/>
      <c r="ONY11" s="125"/>
      <c r="ONZ11" s="125"/>
      <c r="OOA11" s="125"/>
      <c r="OOB11" s="125"/>
      <c r="OOC11" s="125"/>
      <c r="OOD11" s="125"/>
      <c r="OOE11" s="125"/>
      <c r="OOF11" s="125"/>
      <c r="OOG11" s="125"/>
      <c r="OOH11" s="125"/>
      <c r="OOI11" s="125"/>
      <c r="OOJ11" s="125"/>
      <c r="OOK11" s="125"/>
      <c r="OOL11" s="125"/>
      <c r="OOM11" s="125"/>
      <c r="OON11" s="125"/>
      <c r="OOO11" s="125"/>
      <c r="OOP11" s="125"/>
      <c r="OOQ11" s="125"/>
      <c r="OOR11" s="125"/>
      <c r="OOS11" s="125"/>
      <c r="OOT11" s="125"/>
      <c r="OOU11" s="125"/>
      <c r="OOV11" s="125"/>
      <c r="OOW11" s="125"/>
      <c r="OOX11" s="125"/>
      <c r="OOY11" s="125"/>
      <c r="OOZ11" s="125"/>
      <c r="OPA11" s="125"/>
      <c r="OPB11" s="125"/>
      <c r="OPC11" s="125"/>
      <c r="OPD11" s="125"/>
      <c r="OPE11" s="125"/>
      <c r="OPF11" s="125"/>
      <c r="OPG11" s="125"/>
      <c r="OPH11" s="125"/>
      <c r="OPI11" s="125"/>
      <c r="OPJ11" s="125"/>
      <c r="OPK11" s="125"/>
      <c r="OPL11" s="125"/>
      <c r="OPM11" s="125"/>
      <c r="OPN11" s="125"/>
      <c r="OPO11" s="125"/>
      <c r="OPP11" s="125"/>
      <c r="OPQ11" s="125"/>
      <c r="OPR11" s="125"/>
      <c r="OPS11" s="125"/>
      <c r="OPT11" s="125"/>
      <c r="OPU11" s="125"/>
      <c r="OPV11" s="125"/>
      <c r="OPW11" s="125"/>
      <c r="OPX11" s="125"/>
      <c r="OPY11" s="125"/>
      <c r="OPZ11" s="125"/>
      <c r="OQA11" s="125"/>
      <c r="OQB11" s="125"/>
      <c r="OQC11" s="125"/>
      <c r="OQD11" s="125"/>
      <c r="OQE11" s="125"/>
      <c r="OQF11" s="125"/>
      <c r="OQG11" s="125"/>
      <c r="OQH11" s="125"/>
      <c r="OQI11" s="125"/>
      <c r="OQJ11" s="125"/>
      <c r="OQK11" s="125"/>
      <c r="OQL11" s="125"/>
      <c r="OQM11" s="125"/>
      <c r="OQN11" s="125"/>
      <c r="OQO11" s="125"/>
      <c r="OQP11" s="125"/>
      <c r="OQQ11" s="125"/>
      <c r="OQR11" s="125"/>
      <c r="OQS11" s="125"/>
      <c r="OQT11" s="125"/>
      <c r="OQU11" s="125"/>
      <c r="OQV11" s="125"/>
      <c r="OQW11" s="125"/>
      <c r="OQX11" s="125"/>
      <c r="OQY11" s="125"/>
      <c r="OQZ11" s="125"/>
      <c r="ORA11" s="125"/>
      <c r="ORB11" s="125"/>
      <c r="ORC11" s="125"/>
      <c r="ORD11" s="125"/>
      <c r="ORE11" s="125"/>
      <c r="ORF11" s="125"/>
      <c r="ORG11" s="125"/>
      <c r="ORH11" s="125"/>
      <c r="ORI11" s="125"/>
      <c r="ORJ11" s="125"/>
      <c r="ORK11" s="125"/>
      <c r="ORL11" s="125"/>
      <c r="ORM11" s="125"/>
      <c r="ORN11" s="125"/>
      <c r="ORO11" s="125"/>
      <c r="ORP11" s="125"/>
      <c r="ORQ11" s="125"/>
      <c r="ORR11" s="125"/>
      <c r="ORS11" s="125"/>
      <c r="ORT11" s="125"/>
      <c r="ORU11" s="125"/>
      <c r="ORV11" s="125"/>
      <c r="ORW11" s="125"/>
      <c r="ORX11" s="125"/>
      <c r="ORY11" s="125"/>
      <c r="ORZ11" s="125"/>
      <c r="OSA11" s="125"/>
      <c r="OSB11" s="125"/>
      <c r="OSC11" s="125"/>
      <c r="OSD11" s="125"/>
      <c r="OSE11" s="125"/>
      <c r="OSF11" s="125"/>
      <c r="OSG11" s="125"/>
      <c r="OSH11" s="125"/>
      <c r="OSI11" s="125"/>
      <c r="OSJ11" s="125"/>
      <c r="OSK11" s="125"/>
      <c r="OSL11" s="125"/>
      <c r="OSM11" s="125"/>
      <c r="OSN11" s="125"/>
      <c r="OSO11" s="125"/>
      <c r="OSP11" s="125"/>
      <c r="OSQ11" s="125"/>
      <c r="OSR11" s="125"/>
      <c r="OSS11" s="125"/>
      <c r="OST11" s="125"/>
      <c r="OSU11" s="125"/>
      <c r="OSV11" s="125"/>
      <c r="OSW11" s="125"/>
      <c r="OSX11" s="125"/>
      <c r="OSY11" s="125"/>
      <c r="OSZ11" s="125"/>
      <c r="OTA11" s="125"/>
      <c r="OTB11" s="125"/>
      <c r="OTC11" s="125"/>
      <c r="OTD11" s="125"/>
      <c r="OTE11" s="125"/>
      <c r="OTF11" s="125"/>
      <c r="OTG11" s="125"/>
      <c r="OTH11" s="125"/>
      <c r="OTI11" s="125"/>
      <c r="OTJ11" s="125"/>
      <c r="OTK11" s="125"/>
      <c r="OTL11" s="125"/>
      <c r="OTM11" s="125"/>
      <c r="OTN11" s="125"/>
      <c r="OTO11" s="125"/>
      <c r="OTP11" s="125"/>
      <c r="OTQ11" s="125"/>
      <c r="OTR11" s="125"/>
      <c r="OTS11" s="125"/>
      <c r="OTT11" s="125"/>
      <c r="OTU11" s="125"/>
      <c r="OTV11" s="125"/>
      <c r="OTW11" s="125"/>
      <c r="OTX11" s="125"/>
      <c r="OTY11" s="125"/>
      <c r="OTZ11" s="125"/>
      <c r="OUA11" s="125"/>
      <c r="OUB11" s="125"/>
      <c r="OUC11" s="125"/>
      <c r="OUD11" s="125"/>
      <c r="OUE11" s="125"/>
      <c r="OUF11" s="125"/>
      <c r="OUG11" s="125"/>
      <c r="OUH11" s="125"/>
      <c r="OUI11" s="125"/>
      <c r="OUJ11" s="125"/>
      <c r="OUK11" s="125"/>
      <c r="OUL11" s="125"/>
      <c r="OUM11" s="125"/>
      <c r="OUN11" s="125"/>
      <c r="OUO11" s="125"/>
      <c r="OUP11" s="125"/>
      <c r="OUQ11" s="125"/>
      <c r="OUR11" s="125"/>
      <c r="OUS11" s="125"/>
      <c r="OUT11" s="125"/>
      <c r="OUU11" s="125"/>
      <c r="OUV11" s="125"/>
      <c r="OUW11" s="125"/>
      <c r="OUX11" s="125"/>
      <c r="OUY11" s="125"/>
      <c r="OUZ11" s="125"/>
      <c r="OVA11" s="125"/>
      <c r="OVB11" s="125"/>
      <c r="OVC11" s="125"/>
      <c r="OVD11" s="125"/>
      <c r="OVE11" s="125"/>
      <c r="OVF11" s="125"/>
      <c r="OVG11" s="125"/>
      <c r="OVH11" s="125"/>
      <c r="OVI11" s="125"/>
      <c r="OVJ11" s="125"/>
      <c r="OVK11" s="125"/>
      <c r="OVL11" s="125"/>
      <c r="OVM11" s="125"/>
      <c r="OVN11" s="125"/>
      <c r="OVO11" s="125"/>
      <c r="OVP11" s="125"/>
      <c r="OVQ11" s="125"/>
      <c r="OVR11" s="125"/>
      <c r="OVS11" s="125"/>
      <c r="OVT11" s="125"/>
      <c r="OVU11" s="125"/>
      <c r="OVV11" s="125"/>
      <c r="OVW11" s="125"/>
      <c r="OVX11" s="125"/>
      <c r="OVY11" s="125"/>
      <c r="OVZ11" s="125"/>
      <c r="OWA11" s="125"/>
      <c r="OWB11" s="125"/>
      <c r="OWC11" s="125"/>
      <c r="OWD11" s="125"/>
      <c r="OWE11" s="125"/>
      <c r="OWF11" s="125"/>
      <c r="OWG11" s="125"/>
      <c r="OWH11" s="125"/>
      <c r="OWI11" s="125"/>
      <c r="OWJ11" s="125"/>
      <c r="OWK11" s="125"/>
      <c r="OWL11" s="125"/>
      <c r="OWM11" s="125"/>
      <c r="OWN11" s="125"/>
      <c r="OWO11" s="125"/>
      <c r="OWP11" s="125"/>
      <c r="OWQ11" s="125"/>
      <c r="OWR11" s="125"/>
      <c r="OWS11" s="125"/>
      <c r="OWT11" s="125"/>
      <c r="OWU11" s="125"/>
      <c r="OWV11" s="125"/>
      <c r="OWW11" s="125"/>
      <c r="OWX11" s="125"/>
      <c r="OWY11" s="125"/>
      <c r="OWZ11" s="125"/>
      <c r="OXA11" s="125"/>
      <c r="OXB11" s="125"/>
      <c r="OXC11" s="125"/>
      <c r="OXD11" s="125"/>
      <c r="OXE11" s="125"/>
      <c r="OXF11" s="125"/>
      <c r="OXG11" s="125"/>
      <c r="OXH11" s="125"/>
      <c r="OXI11" s="125"/>
      <c r="OXJ11" s="125"/>
      <c r="OXK11" s="125"/>
      <c r="OXL11" s="125"/>
      <c r="OXM11" s="125"/>
      <c r="OXN11" s="125"/>
      <c r="OXO11" s="125"/>
      <c r="OXP11" s="125"/>
      <c r="OXQ11" s="125"/>
      <c r="OXR11" s="125"/>
      <c r="OXS11" s="125"/>
      <c r="OXT11" s="125"/>
      <c r="OXU11" s="125"/>
      <c r="OXV11" s="125"/>
      <c r="OXW11" s="125"/>
      <c r="OXX11" s="125"/>
      <c r="OXY11" s="125"/>
      <c r="OXZ11" s="125"/>
      <c r="OYA11" s="125"/>
      <c r="OYB11" s="125"/>
      <c r="OYC11" s="125"/>
      <c r="OYD11" s="125"/>
      <c r="OYE11" s="125"/>
      <c r="OYF11" s="125"/>
      <c r="OYG11" s="125"/>
      <c r="OYH11" s="125"/>
      <c r="OYI11" s="125"/>
      <c r="OYJ11" s="125"/>
      <c r="OYK11" s="125"/>
      <c r="OYL11" s="125"/>
      <c r="OYM11" s="125"/>
      <c r="OYN11" s="125"/>
      <c r="OYO11" s="125"/>
      <c r="OYP11" s="125"/>
      <c r="OYQ11" s="125"/>
      <c r="OYR11" s="125"/>
      <c r="OYS11" s="125"/>
      <c r="OYT11" s="125"/>
      <c r="OYU11" s="125"/>
      <c r="OYV11" s="125"/>
      <c r="OYW11" s="125"/>
      <c r="OYX11" s="125"/>
      <c r="OYY11" s="125"/>
      <c r="OYZ11" s="125"/>
      <c r="OZA11" s="125"/>
      <c r="OZB11" s="125"/>
      <c r="OZC11" s="125"/>
      <c r="OZD11" s="125"/>
      <c r="OZE11" s="125"/>
      <c r="OZF11" s="125"/>
      <c r="OZG11" s="125"/>
      <c r="OZH11" s="125"/>
      <c r="OZI11" s="125"/>
      <c r="OZJ11" s="125"/>
      <c r="OZK11" s="125"/>
      <c r="OZL11" s="125"/>
      <c r="OZM11" s="125"/>
      <c r="OZN11" s="125"/>
      <c r="OZO11" s="125"/>
      <c r="OZP11" s="125"/>
      <c r="OZQ11" s="125"/>
      <c r="OZR11" s="125"/>
      <c r="OZS11" s="125"/>
      <c r="OZT11" s="125"/>
      <c r="OZU11" s="125"/>
      <c r="OZV11" s="125"/>
      <c r="OZW11" s="125"/>
      <c r="OZX11" s="125"/>
      <c r="OZY11" s="125"/>
      <c r="OZZ11" s="125"/>
      <c r="PAA11" s="125"/>
      <c r="PAB11" s="125"/>
      <c r="PAC11" s="125"/>
      <c r="PAD11" s="125"/>
      <c r="PAE11" s="125"/>
      <c r="PAF11" s="125"/>
      <c r="PAG11" s="125"/>
      <c r="PAH11" s="125"/>
      <c r="PAI11" s="125"/>
      <c r="PAJ11" s="125"/>
      <c r="PAK11" s="125"/>
      <c r="PAL11" s="125"/>
      <c r="PAM11" s="125"/>
      <c r="PAN11" s="125"/>
      <c r="PAO11" s="125"/>
      <c r="PAP11" s="125"/>
      <c r="PAQ11" s="125"/>
      <c r="PAR11" s="125"/>
      <c r="PAS11" s="125"/>
      <c r="PAT11" s="125"/>
      <c r="PAU11" s="125"/>
      <c r="PAV11" s="125"/>
      <c r="PAW11" s="125"/>
      <c r="PAX11" s="125"/>
      <c r="PAY11" s="125"/>
      <c r="PAZ11" s="125"/>
      <c r="PBA11" s="125"/>
      <c r="PBB11" s="125"/>
      <c r="PBC11" s="125"/>
      <c r="PBD11" s="125"/>
      <c r="PBE11" s="125"/>
      <c r="PBF11" s="125"/>
      <c r="PBG11" s="125"/>
      <c r="PBH11" s="125"/>
      <c r="PBI11" s="125"/>
      <c r="PBJ11" s="125"/>
      <c r="PBK11" s="125"/>
      <c r="PBL11" s="125"/>
      <c r="PBM11" s="125"/>
      <c r="PBN11" s="125"/>
      <c r="PBO11" s="125"/>
      <c r="PBP11" s="125"/>
      <c r="PBQ11" s="125"/>
      <c r="PBR11" s="125"/>
      <c r="PBS11" s="125"/>
      <c r="PBT11" s="125"/>
      <c r="PBU11" s="125"/>
      <c r="PBV11" s="125"/>
      <c r="PBW11" s="125"/>
      <c r="PBX11" s="125"/>
      <c r="PBY11" s="125"/>
      <c r="PBZ11" s="125"/>
      <c r="PCA11" s="125"/>
      <c r="PCB11" s="125"/>
      <c r="PCC11" s="125"/>
      <c r="PCD11" s="125"/>
      <c r="PCE11" s="125"/>
      <c r="PCF11" s="125"/>
      <c r="PCG11" s="125"/>
      <c r="PCH11" s="125"/>
      <c r="PCI11" s="125"/>
      <c r="PCJ11" s="125"/>
      <c r="PCK11" s="125"/>
      <c r="PCL11" s="125"/>
      <c r="PCM11" s="125"/>
      <c r="PCN11" s="125"/>
      <c r="PCO11" s="125"/>
      <c r="PCP11" s="125"/>
      <c r="PCQ11" s="125"/>
      <c r="PCR11" s="125"/>
      <c r="PCS11" s="125"/>
      <c r="PCT11" s="125"/>
      <c r="PCU11" s="125"/>
      <c r="PCV11" s="125"/>
      <c r="PCW11" s="125"/>
      <c r="PCX11" s="125"/>
      <c r="PCY11" s="125"/>
      <c r="PCZ11" s="125"/>
      <c r="PDA11" s="125"/>
      <c r="PDB11" s="125"/>
      <c r="PDC11" s="125"/>
      <c r="PDD11" s="125"/>
      <c r="PDE11" s="125"/>
      <c r="PDF11" s="125"/>
      <c r="PDG11" s="125"/>
      <c r="PDH11" s="125"/>
      <c r="PDI11" s="125"/>
      <c r="PDJ11" s="125"/>
      <c r="PDK11" s="125"/>
      <c r="PDL11" s="125"/>
      <c r="PDM11" s="125"/>
      <c r="PDN11" s="125"/>
      <c r="PDO11" s="125"/>
      <c r="PDP11" s="125"/>
      <c r="PDQ11" s="125"/>
      <c r="PDR11" s="125"/>
      <c r="PDS11" s="125"/>
      <c r="PDT11" s="125"/>
      <c r="PDU11" s="125"/>
      <c r="PDV11" s="125"/>
      <c r="PDW11" s="125"/>
      <c r="PDX11" s="125"/>
      <c r="PDY11" s="125"/>
      <c r="PDZ11" s="125"/>
      <c r="PEA11" s="125"/>
      <c r="PEB11" s="125"/>
      <c r="PEC11" s="125"/>
      <c r="PED11" s="125"/>
      <c r="PEE11" s="125"/>
      <c r="PEF11" s="125"/>
      <c r="PEG11" s="125"/>
      <c r="PEH11" s="125"/>
      <c r="PEI11" s="125"/>
      <c r="PEJ11" s="125"/>
      <c r="PEK11" s="125"/>
      <c r="PEL11" s="125"/>
      <c r="PEM11" s="125"/>
      <c r="PEN11" s="125"/>
      <c r="PEO11" s="125"/>
      <c r="PEP11" s="125"/>
      <c r="PEQ11" s="125"/>
      <c r="PER11" s="125"/>
      <c r="PES11" s="125"/>
      <c r="PET11" s="125"/>
      <c r="PEU11" s="125"/>
      <c r="PEV11" s="125"/>
      <c r="PEW11" s="125"/>
      <c r="PEX11" s="125"/>
      <c r="PEY11" s="125"/>
      <c r="PEZ11" s="125"/>
      <c r="PFA11" s="125"/>
      <c r="PFB11" s="125"/>
      <c r="PFC11" s="125"/>
      <c r="PFD11" s="125"/>
      <c r="PFE11" s="125"/>
      <c r="PFF11" s="125"/>
      <c r="PFG11" s="125"/>
      <c r="PFH11" s="125"/>
      <c r="PFI11" s="125"/>
      <c r="PFJ11" s="125"/>
      <c r="PFK11" s="125"/>
      <c r="PFL11" s="125"/>
      <c r="PFM11" s="125"/>
      <c r="PFN11" s="125"/>
      <c r="PFO11" s="125"/>
      <c r="PFP11" s="125"/>
      <c r="PFQ11" s="125"/>
      <c r="PFR11" s="125"/>
      <c r="PFS11" s="125"/>
      <c r="PFT11" s="125"/>
      <c r="PFU11" s="125"/>
      <c r="PFV11" s="125"/>
      <c r="PFW11" s="125"/>
      <c r="PFX11" s="125"/>
      <c r="PFY11" s="125"/>
      <c r="PFZ11" s="125"/>
      <c r="PGA11" s="125"/>
      <c r="PGB11" s="125"/>
      <c r="PGC11" s="125"/>
      <c r="PGD11" s="125"/>
      <c r="PGE11" s="125"/>
      <c r="PGF11" s="125"/>
      <c r="PGG11" s="125"/>
      <c r="PGH11" s="125"/>
      <c r="PGI11" s="125"/>
      <c r="PGJ11" s="125"/>
      <c r="PGK11" s="125"/>
      <c r="PGL11" s="125"/>
      <c r="PGM11" s="125"/>
      <c r="PGN11" s="125"/>
      <c r="PGO11" s="125"/>
      <c r="PGP11" s="125"/>
      <c r="PGQ11" s="125"/>
      <c r="PGR11" s="125"/>
      <c r="PGS11" s="125"/>
      <c r="PGT11" s="125"/>
      <c r="PGU11" s="125"/>
      <c r="PGV11" s="125"/>
      <c r="PGW11" s="125"/>
      <c r="PGX11" s="125"/>
      <c r="PGY11" s="125"/>
      <c r="PGZ11" s="125"/>
      <c r="PHA11" s="125"/>
      <c r="PHB11" s="125"/>
      <c r="PHC11" s="125"/>
      <c r="PHD11" s="125"/>
      <c r="PHE11" s="125"/>
      <c r="PHF11" s="125"/>
      <c r="PHG11" s="125"/>
      <c r="PHH11" s="125"/>
      <c r="PHI11" s="125"/>
      <c r="PHJ11" s="125"/>
      <c r="PHK11" s="125"/>
      <c r="PHL11" s="125"/>
      <c r="PHM11" s="125"/>
      <c r="PHN11" s="125"/>
      <c r="PHO11" s="125"/>
      <c r="PHP11" s="125"/>
      <c r="PHQ11" s="125"/>
      <c r="PHR11" s="125"/>
      <c r="PHS11" s="125"/>
      <c r="PHT11" s="125"/>
      <c r="PHU11" s="125"/>
      <c r="PHV11" s="125"/>
      <c r="PHW11" s="125"/>
      <c r="PHX11" s="125"/>
      <c r="PHY11" s="125"/>
      <c r="PHZ11" s="125"/>
      <c r="PIA11" s="125"/>
      <c r="PIB11" s="125"/>
      <c r="PIC11" s="125"/>
      <c r="PID11" s="125"/>
      <c r="PIE11" s="125"/>
      <c r="PIF11" s="125"/>
      <c r="PIG11" s="125"/>
      <c r="PIH11" s="125"/>
      <c r="PII11" s="125"/>
      <c r="PIJ11" s="125"/>
      <c r="PIK11" s="125"/>
      <c r="PIL11" s="125"/>
      <c r="PIM11" s="125"/>
      <c r="PIN11" s="125"/>
      <c r="PIO11" s="125"/>
      <c r="PIP11" s="125"/>
      <c r="PIQ11" s="125"/>
      <c r="PIR11" s="125"/>
      <c r="PIS11" s="125"/>
      <c r="PIT11" s="125"/>
      <c r="PIU11" s="125"/>
      <c r="PIV11" s="125"/>
      <c r="PIW11" s="125"/>
      <c r="PIX11" s="125"/>
      <c r="PIY11" s="125"/>
      <c r="PIZ11" s="125"/>
      <c r="PJA11" s="125"/>
      <c r="PJB11" s="125"/>
      <c r="PJC11" s="125"/>
      <c r="PJD11" s="125"/>
      <c r="PJE11" s="125"/>
      <c r="PJF11" s="125"/>
      <c r="PJG11" s="125"/>
      <c r="PJH11" s="125"/>
      <c r="PJI11" s="125"/>
      <c r="PJJ11" s="125"/>
      <c r="PJK11" s="125"/>
      <c r="PJL11" s="125"/>
      <c r="PJM11" s="125"/>
      <c r="PJN11" s="125"/>
      <c r="PJO11" s="125"/>
      <c r="PJP11" s="125"/>
      <c r="PJQ11" s="125"/>
      <c r="PJR11" s="125"/>
      <c r="PJS11" s="125"/>
      <c r="PJT11" s="125"/>
      <c r="PJU11" s="125"/>
      <c r="PJV11" s="125"/>
      <c r="PJW11" s="125"/>
      <c r="PJX11" s="125"/>
      <c r="PJY11" s="125"/>
      <c r="PJZ11" s="125"/>
      <c r="PKA11" s="125"/>
      <c r="PKB11" s="125"/>
      <c r="PKC11" s="125"/>
      <c r="PKD11" s="125"/>
      <c r="PKE11" s="125"/>
      <c r="PKF11" s="125"/>
      <c r="PKG11" s="125"/>
      <c r="PKH11" s="125"/>
      <c r="PKI11" s="125"/>
      <c r="PKJ11" s="125"/>
      <c r="PKK11" s="125"/>
      <c r="PKL11" s="125"/>
      <c r="PKM11" s="125"/>
      <c r="PKN11" s="125"/>
      <c r="PKO11" s="125"/>
      <c r="PKP11" s="125"/>
      <c r="PKQ11" s="125"/>
      <c r="PKR11" s="125"/>
      <c r="PKS11" s="125"/>
      <c r="PKT11" s="125"/>
      <c r="PKU11" s="125"/>
      <c r="PKV11" s="125"/>
      <c r="PKW11" s="125"/>
      <c r="PKX11" s="125"/>
      <c r="PKY11" s="125"/>
      <c r="PKZ11" s="125"/>
      <c r="PLA11" s="125"/>
      <c r="PLB11" s="125"/>
      <c r="PLC11" s="125"/>
      <c r="PLD11" s="125"/>
      <c r="PLE11" s="125"/>
      <c r="PLF11" s="125"/>
      <c r="PLG11" s="125"/>
      <c r="PLH11" s="125"/>
      <c r="PLI11" s="125"/>
      <c r="PLJ11" s="125"/>
      <c r="PLK11" s="125"/>
      <c r="PLL11" s="125"/>
      <c r="PLM11" s="125"/>
      <c r="PLN11" s="125"/>
      <c r="PLO11" s="125"/>
      <c r="PLP11" s="125"/>
      <c r="PLQ11" s="125"/>
      <c r="PLR11" s="125"/>
      <c r="PLS11" s="125"/>
      <c r="PLT11" s="125"/>
      <c r="PLU11" s="125"/>
      <c r="PLV11" s="125"/>
      <c r="PLW11" s="125"/>
      <c r="PLX11" s="125"/>
      <c r="PLY11" s="125"/>
      <c r="PLZ11" s="125"/>
      <c r="PMA11" s="125"/>
      <c r="PMB11" s="125"/>
      <c r="PMC11" s="125"/>
      <c r="PMD11" s="125"/>
      <c r="PME11" s="125"/>
      <c r="PMF11" s="125"/>
      <c r="PMG11" s="125"/>
      <c r="PMH11" s="125"/>
      <c r="PMI11" s="125"/>
      <c r="PMJ11" s="125"/>
      <c r="PMK11" s="125"/>
      <c r="PML11" s="125"/>
      <c r="PMM11" s="125"/>
      <c r="PMN11" s="125"/>
      <c r="PMO11" s="125"/>
      <c r="PMP11" s="125"/>
      <c r="PMQ11" s="125"/>
      <c r="PMR11" s="125"/>
      <c r="PMS11" s="125"/>
      <c r="PMT11" s="125"/>
      <c r="PMU11" s="125"/>
      <c r="PMV11" s="125"/>
      <c r="PMW11" s="125"/>
      <c r="PMX11" s="125"/>
      <c r="PMY11" s="125"/>
      <c r="PMZ11" s="125"/>
      <c r="PNA11" s="125"/>
      <c r="PNB11" s="125"/>
      <c r="PNC11" s="125"/>
      <c r="PND11" s="125"/>
      <c r="PNE11" s="125"/>
      <c r="PNF11" s="125"/>
      <c r="PNG11" s="125"/>
      <c r="PNH11" s="125"/>
      <c r="PNI11" s="125"/>
      <c r="PNJ11" s="125"/>
      <c r="PNK11" s="125"/>
      <c r="PNL11" s="125"/>
      <c r="PNM11" s="125"/>
      <c r="PNN11" s="125"/>
      <c r="PNO11" s="125"/>
      <c r="PNP11" s="125"/>
      <c r="PNQ11" s="125"/>
      <c r="PNR11" s="125"/>
      <c r="PNS11" s="125"/>
      <c r="PNT11" s="125"/>
      <c r="PNU11" s="125"/>
      <c r="PNV11" s="125"/>
      <c r="PNW11" s="125"/>
      <c r="PNX11" s="125"/>
      <c r="PNY11" s="125"/>
      <c r="PNZ11" s="125"/>
      <c r="POA11" s="125"/>
      <c r="POB11" s="125"/>
      <c r="POC11" s="125"/>
      <c r="POD11" s="125"/>
      <c r="POE11" s="125"/>
      <c r="POF11" s="125"/>
      <c r="POG11" s="125"/>
      <c r="POH11" s="125"/>
      <c r="POI11" s="125"/>
      <c r="POJ11" s="125"/>
      <c r="POK11" s="125"/>
      <c r="POL11" s="125"/>
      <c r="POM11" s="125"/>
      <c r="PON11" s="125"/>
      <c r="POO11" s="125"/>
      <c r="POP11" s="125"/>
      <c r="POQ11" s="125"/>
      <c r="POR11" s="125"/>
      <c r="POS11" s="125"/>
      <c r="POT11" s="125"/>
      <c r="POU11" s="125"/>
      <c r="POV11" s="125"/>
      <c r="POW11" s="125"/>
      <c r="POX11" s="125"/>
      <c r="POY11" s="125"/>
      <c r="POZ11" s="125"/>
      <c r="PPA11" s="125"/>
      <c r="PPB11" s="125"/>
      <c r="PPC11" s="125"/>
      <c r="PPD11" s="125"/>
      <c r="PPE11" s="125"/>
      <c r="PPF11" s="125"/>
      <c r="PPG11" s="125"/>
      <c r="PPH11" s="125"/>
      <c r="PPI11" s="125"/>
      <c r="PPJ11" s="125"/>
      <c r="PPK11" s="125"/>
      <c r="PPL11" s="125"/>
      <c r="PPM11" s="125"/>
      <c r="PPN11" s="125"/>
      <c r="PPO11" s="125"/>
      <c r="PPP11" s="125"/>
      <c r="PPQ11" s="125"/>
      <c r="PPR11" s="125"/>
      <c r="PPS11" s="125"/>
      <c r="PPT11" s="125"/>
      <c r="PPU11" s="125"/>
      <c r="PPV11" s="125"/>
      <c r="PPW11" s="125"/>
      <c r="PPX11" s="125"/>
      <c r="PPY11" s="125"/>
      <c r="PPZ11" s="125"/>
      <c r="PQA11" s="125"/>
      <c r="PQB11" s="125"/>
      <c r="PQC11" s="125"/>
      <c r="PQD11" s="125"/>
      <c r="PQE11" s="125"/>
      <c r="PQF11" s="125"/>
      <c r="PQG11" s="125"/>
      <c r="PQH11" s="125"/>
      <c r="PQI11" s="125"/>
      <c r="PQJ11" s="125"/>
      <c r="PQK11" s="125"/>
      <c r="PQL11" s="125"/>
      <c r="PQM11" s="125"/>
      <c r="PQN11" s="125"/>
      <c r="PQO11" s="125"/>
      <c r="PQP11" s="125"/>
      <c r="PQQ11" s="125"/>
      <c r="PQR11" s="125"/>
      <c r="PQS11" s="125"/>
      <c r="PQT11" s="125"/>
      <c r="PQU11" s="125"/>
      <c r="PQV11" s="125"/>
      <c r="PQW11" s="125"/>
      <c r="PQX11" s="125"/>
      <c r="PQY11" s="125"/>
      <c r="PQZ11" s="125"/>
      <c r="PRA11" s="125"/>
      <c r="PRB11" s="125"/>
      <c r="PRC11" s="125"/>
      <c r="PRD11" s="125"/>
      <c r="PRE11" s="125"/>
      <c r="PRF11" s="125"/>
      <c r="PRG11" s="125"/>
      <c r="PRH11" s="125"/>
      <c r="PRI11" s="125"/>
      <c r="PRJ11" s="125"/>
      <c r="PRK11" s="125"/>
      <c r="PRL11" s="125"/>
      <c r="PRM11" s="125"/>
      <c r="PRN11" s="125"/>
      <c r="PRO11" s="125"/>
      <c r="PRP11" s="125"/>
      <c r="PRQ11" s="125"/>
      <c r="PRR11" s="125"/>
      <c r="PRS11" s="125"/>
      <c r="PRT11" s="125"/>
      <c r="PRU11" s="125"/>
      <c r="PRV11" s="125"/>
      <c r="PRW11" s="125"/>
      <c r="PRX11" s="125"/>
      <c r="PRY11" s="125"/>
      <c r="PRZ11" s="125"/>
      <c r="PSA11" s="125"/>
      <c r="PSB11" s="125"/>
      <c r="PSC11" s="125"/>
      <c r="PSD11" s="125"/>
      <c r="PSE11" s="125"/>
      <c r="PSF11" s="125"/>
      <c r="PSG11" s="125"/>
      <c r="PSH11" s="125"/>
      <c r="PSI11" s="125"/>
      <c r="PSJ11" s="125"/>
      <c r="PSK11" s="125"/>
      <c r="PSL11" s="125"/>
      <c r="PSM11" s="125"/>
      <c r="PSN11" s="125"/>
      <c r="PSO11" s="125"/>
      <c r="PSP11" s="125"/>
      <c r="PSQ11" s="125"/>
      <c r="PSR11" s="125"/>
      <c r="PSS11" s="125"/>
      <c r="PST11" s="125"/>
      <c r="PSU11" s="125"/>
      <c r="PSV11" s="125"/>
      <c r="PSW11" s="125"/>
      <c r="PSX11" s="125"/>
      <c r="PSY11" s="125"/>
      <c r="PSZ11" s="125"/>
      <c r="PTA11" s="125"/>
      <c r="PTB11" s="125"/>
      <c r="PTC11" s="125"/>
      <c r="PTD11" s="125"/>
      <c r="PTE11" s="125"/>
      <c r="PTF11" s="125"/>
      <c r="PTG11" s="125"/>
      <c r="PTH11" s="125"/>
      <c r="PTI11" s="125"/>
      <c r="PTJ11" s="125"/>
      <c r="PTK11" s="125"/>
      <c r="PTL11" s="125"/>
      <c r="PTM11" s="125"/>
      <c r="PTN11" s="125"/>
      <c r="PTO11" s="125"/>
      <c r="PTP11" s="125"/>
      <c r="PTQ11" s="125"/>
      <c r="PTR11" s="125"/>
      <c r="PTS11" s="125"/>
      <c r="PTT11" s="125"/>
      <c r="PTU11" s="125"/>
      <c r="PTV11" s="125"/>
      <c r="PTW11" s="125"/>
      <c r="PTX11" s="125"/>
      <c r="PTY11" s="125"/>
      <c r="PTZ11" s="125"/>
      <c r="PUA11" s="125"/>
      <c r="PUB11" s="125"/>
      <c r="PUC11" s="125"/>
      <c r="PUD11" s="125"/>
      <c r="PUE11" s="125"/>
      <c r="PUF11" s="125"/>
      <c r="PUG11" s="125"/>
      <c r="PUH11" s="125"/>
      <c r="PUI11" s="125"/>
      <c r="PUJ11" s="125"/>
      <c r="PUK11" s="125"/>
      <c r="PUL11" s="125"/>
      <c r="PUM11" s="125"/>
      <c r="PUN11" s="125"/>
      <c r="PUO11" s="125"/>
      <c r="PUP11" s="125"/>
      <c r="PUQ11" s="125"/>
      <c r="PUR11" s="125"/>
      <c r="PUS11" s="125"/>
      <c r="PUT11" s="125"/>
      <c r="PUU11" s="125"/>
      <c r="PUV11" s="125"/>
      <c r="PUW11" s="125"/>
      <c r="PUX11" s="125"/>
      <c r="PUY11" s="125"/>
      <c r="PUZ11" s="125"/>
      <c r="PVA11" s="125"/>
      <c r="PVB11" s="125"/>
      <c r="PVC11" s="125"/>
      <c r="PVD11" s="125"/>
      <c r="PVE11" s="125"/>
      <c r="PVF11" s="125"/>
      <c r="PVG11" s="125"/>
      <c r="PVH11" s="125"/>
      <c r="PVI11" s="125"/>
      <c r="PVJ11" s="125"/>
      <c r="PVK11" s="125"/>
      <c r="PVL11" s="125"/>
      <c r="PVM11" s="125"/>
      <c r="PVN11" s="125"/>
      <c r="PVO11" s="125"/>
      <c r="PVP11" s="125"/>
      <c r="PVQ11" s="125"/>
      <c r="PVR11" s="125"/>
      <c r="PVS11" s="125"/>
      <c r="PVT11" s="125"/>
      <c r="PVU11" s="125"/>
      <c r="PVV11" s="125"/>
      <c r="PVW11" s="125"/>
      <c r="PVX11" s="125"/>
      <c r="PVY11" s="125"/>
      <c r="PVZ11" s="125"/>
      <c r="PWA11" s="125"/>
      <c r="PWB11" s="125"/>
      <c r="PWC11" s="125"/>
      <c r="PWD11" s="125"/>
      <c r="PWE11" s="125"/>
      <c r="PWF11" s="125"/>
      <c r="PWG11" s="125"/>
      <c r="PWH11" s="125"/>
      <c r="PWI11" s="125"/>
      <c r="PWJ11" s="125"/>
      <c r="PWK11" s="125"/>
      <c r="PWL11" s="125"/>
      <c r="PWM11" s="125"/>
      <c r="PWN11" s="125"/>
      <c r="PWO11" s="125"/>
      <c r="PWP11" s="125"/>
      <c r="PWQ11" s="125"/>
      <c r="PWR11" s="125"/>
      <c r="PWS11" s="125"/>
      <c r="PWT11" s="125"/>
      <c r="PWU11" s="125"/>
      <c r="PWV11" s="125"/>
      <c r="PWW11" s="125"/>
      <c r="PWX11" s="125"/>
      <c r="PWY11" s="125"/>
      <c r="PWZ11" s="125"/>
      <c r="PXA11" s="125"/>
      <c r="PXB11" s="125"/>
      <c r="PXC11" s="125"/>
      <c r="PXD11" s="125"/>
      <c r="PXE11" s="125"/>
      <c r="PXF11" s="125"/>
      <c r="PXG11" s="125"/>
      <c r="PXH11" s="125"/>
      <c r="PXI11" s="125"/>
      <c r="PXJ11" s="125"/>
      <c r="PXK11" s="125"/>
      <c r="PXL11" s="125"/>
      <c r="PXM11" s="125"/>
      <c r="PXN11" s="125"/>
      <c r="PXO11" s="125"/>
      <c r="PXP11" s="125"/>
      <c r="PXQ11" s="125"/>
      <c r="PXR11" s="125"/>
      <c r="PXS11" s="125"/>
      <c r="PXT11" s="125"/>
      <c r="PXU11" s="125"/>
      <c r="PXV11" s="125"/>
      <c r="PXW11" s="125"/>
      <c r="PXX11" s="125"/>
      <c r="PXY11" s="125"/>
      <c r="PXZ11" s="125"/>
      <c r="PYA11" s="125"/>
      <c r="PYB11" s="125"/>
      <c r="PYC11" s="125"/>
      <c r="PYD11" s="125"/>
      <c r="PYE11" s="125"/>
      <c r="PYF11" s="125"/>
      <c r="PYG11" s="125"/>
      <c r="PYH11" s="125"/>
      <c r="PYI11" s="125"/>
      <c r="PYJ11" s="125"/>
      <c r="PYK11" s="125"/>
      <c r="PYL11" s="125"/>
      <c r="PYM11" s="125"/>
      <c r="PYN11" s="125"/>
      <c r="PYO11" s="125"/>
      <c r="PYP11" s="125"/>
      <c r="PYQ11" s="125"/>
      <c r="PYR11" s="125"/>
      <c r="PYS11" s="125"/>
      <c r="PYT11" s="125"/>
      <c r="PYU11" s="125"/>
      <c r="PYV11" s="125"/>
      <c r="PYW11" s="125"/>
      <c r="PYX11" s="125"/>
      <c r="PYY11" s="125"/>
      <c r="PYZ11" s="125"/>
      <c r="PZA11" s="125"/>
      <c r="PZB11" s="125"/>
      <c r="PZC11" s="125"/>
      <c r="PZD11" s="125"/>
      <c r="PZE11" s="125"/>
      <c r="PZF11" s="125"/>
      <c r="PZG11" s="125"/>
      <c r="PZH11" s="125"/>
      <c r="PZI11" s="125"/>
      <c r="PZJ11" s="125"/>
      <c r="PZK11" s="125"/>
      <c r="PZL11" s="125"/>
      <c r="PZM11" s="125"/>
      <c r="PZN11" s="125"/>
      <c r="PZO11" s="125"/>
      <c r="PZP11" s="125"/>
      <c r="PZQ11" s="125"/>
      <c r="PZR11" s="125"/>
      <c r="PZS11" s="125"/>
      <c r="PZT11" s="125"/>
      <c r="PZU11" s="125"/>
      <c r="PZV11" s="125"/>
      <c r="PZW11" s="125"/>
      <c r="PZX11" s="125"/>
      <c r="PZY11" s="125"/>
      <c r="PZZ11" s="125"/>
      <c r="QAA11" s="125"/>
      <c r="QAB11" s="125"/>
      <c r="QAC11" s="125"/>
      <c r="QAD11" s="125"/>
      <c r="QAE11" s="125"/>
      <c r="QAF11" s="125"/>
      <c r="QAG11" s="125"/>
      <c r="QAH11" s="125"/>
      <c r="QAI11" s="125"/>
      <c r="QAJ11" s="125"/>
      <c r="QAK11" s="125"/>
      <c r="QAL11" s="125"/>
      <c r="QAM11" s="125"/>
      <c r="QAN11" s="125"/>
      <c r="QAO11" s="125"/>
      <c r="QAP11" s="125"/>
      <c r="QAQ11" s="125"/>
      <c r="QAR11" s="125"/>
      <c r="QAS11" s="125"/>
      <c r="QAT11" s="125"/>
      <c r="QAU11" s="125"/>
      <c r="QAV11" s="125"/>
      <c r="QAW11" s="125"/>
      <c r="QAX11" s="125"/>
      <c r="QAY11" s="125"/>
      <c r="QAZ11" s="125"/>
      <c r="QBA11" s="125"/>
      <c r="QBB11" s="125"/>
      <c r="QBC11" s="125"/>
      <c r="QBD11" s="125"/>
      <c r="QBE11" s="125"/>
      <c r="QBF11" s="125"/>
      <c r="QBG11" s="125"/>
      <c r="QBH11" s="125"/>
      <c r="QBI11" s="125"/>
      <c r="QBJ11" s="125"/>
      <c r="QBK11" s="125"/>
      <c r="QBL11" s="125"/>
      <c r="QBM11" s="125"/>
      <c r="QBN11" s="125"/>
      <c r="QBO11" s="125"/>
      <c r="QBP11" s="125"/>
      <c r="QBQ11" s="125"/>
      <c r="QBR11" s="125"/>
      <c r="QBS11" s="125"/>
      <c r="QBT11" s="125"/>
      <c r="QBU11" s="125"/>
      <c r="QBV11" s="125"/>
      <c r="QBW11" s="125"/>
      <c r="QBX11" s="125"/>
      <c r="QBY11" s="125"/>
      <c r="QBZ11" s="125"/>
      <c r="QCA11" s="125"/>
      <c r="QCB11" s="125"/>
      <c r="QCC11" s="125"/>
      <c r="QCD11" s="125"/>
      <c r="QCE11" s="125"/>
      <c r="QCF11" s="125"/>
      <c r="QCG11" s="125"/>
      <c r="QCH11" s="125"/>
      <c r="QCI11" s="125"/>
      <c r="QCJ11" s="125"/>
      <c r="QCK11" s="125"/>
      <c r="QCL11" s="125"/>
      <c r="QCM11" s="125"/>
      <c r="QCN11" s="125"/>
      <c r="QCO11" s="125"/>
      <c r="QCP11" s="125"/>
      <c r="QCQ11" s="125"/>
      <c r="QCR11" s="125"/>
      <c r="QCS11" s="125"/>
      <c r="QCT11" s="125"/>
      <c r="QCU11" s="125"/>
      <c r="QCV11" s="125"/>
      <c r="QCW11" s="125"/>
      <c r="QCX11" s="125"/>
      <c r="QCY11" s="125"/>
      <c r="QCZ11" s="125"/>
      <c r="QDA11" s="125"/>
      <c r="QDB11" s="125"/>
      <c r="QDC11" s="125"/>
      <c r="QDD11" s="125"/>
      <c r="QDE11" s="125"/>
      <c r="QDF11" s="125"/>
      <c r="QDG11" s="125"/>
      <c r="QDH11" s="125"/>
      <c r="QDI11" s="125"/>
      <c r="QDJ11" s="125"/>
      <c r="QDK11" s="125"/>
      <c r="QDL11" s="125"/>
      <c r="QDM11" s="125"/>
      <c r="QDN11" s="125"/>
      <c r="QDO11" s="125"/>
      <c r="QDP11" s="125"/>
      <c r="QDQ11" s="125"/>
      <c r="QDR11" s="125"/>
      <c r="QDS11" s="125"/>
      <c r="QDT11" s="125"/>
      <c r="QDU11" s="125"/>
      <c r="QDV11" s="125"/>
      <c r="QDW11" s="125"/>
      <c r="QDX11" s="125"/>
      <c r="QDY11" s="125"/>
      <c r="QDZ11" s="125"/>
      <c r="QEA11" s="125"/>
      <c r="QEB11" s="125"/>
      <c r="QEC11" s="125"/>
      <c r="QED11" s="125"/>
      <c r="QEE11" s="125"/>
      <c r="QEF11" s="125"/>
      <c r="QEG11" s="125"/>
      <c r="QEH11" s="125"/>
      <c r="QEI11" s="125"/>
      <c r="QEJ11" s="125"/>
      <c r="QEK11" s="125"/>
      <c r="QEL11" s="125"/>
      <c r="QEM11" s="125"/>
      <c r="QEN11" s="125"/>
      <c r="QEO11" s="125"/>
      <c r="QEP11" s="125"/>
      <c r="QEQ11" s="125"/>
      <c r="QER11" s="125"/>
      <c r="QES11" s="125"/>
      <c r="QET11" s="125"/>
      <c r="QEU11" s="125"/>
      <c r="QEV11" s="125"/>
      <c r="QEW11" s="125"/>
      <c r="QEX11" s="125"/>
      <c r="QEY11" s="125"/>
      <c r="QEZ11" s="125"/>
      <c r="QFA11" s="125"/>
      <c r="QFB11" s="125"/>
      <c r="QFC11" s="125"/>
      <c r="QFD11" s="125"/>
      <c r="QFE11" s="125"/>
      <c r="QFF11" s="125"/>
      <c r="QFG11" s="125"/>
      <c r="QFH11" s="125"/>
      <c r="QFI11" s="125"/>
      <c r="QFJ11" s="125"/>
      <c r="QFK11" s="125"/>
      <c r="QFL11" s="125"/>
      <c r="QFM11" s="125"/>
      <c r="QFN11" s="125"/>
      <c r="QFO11" s="125"/>
      <c r="QFP11" s="125"/>
      <c r="QFQ11" s="125"/>
      <c r="QFR11" s="125"/>
      <c r="QFS11" s="125"/>
      <c r="QFT11" s="125"/>
      <c r="QFU11" s="125"/>
      <c r="QFV11" s="125"/>
      <c r="QFW11" s="125"/>
      <c r="QFX11" s="125"/>
      <c r="QFY11" s="125"/>
      <c r="QFZ11" s="125"/>
      <c r="QGA11" s="125"/>
      <c r="QGB11" s="125"/>
      <c r="QGC11" s="125"/>
      <c r="QGD11" s="125"/>
      <c r="QGE11" s="125"/>
      <c r="QGF11" s="125"/>
      <c r="QGG11" s="125"/>
      <c r="QGH11" s="125"/>
      <c r="QGI11" s="125"/>
      <c r="QGJ11" s="125"/>
      <c r="QGK11" s="125"/>
      <c r="QGL11" s="125"/>
      <c r="QGM11" s="125"/>
      <c r="QGN11" s="125"/>
      <c r="QGO11" s="125"/>
      <c r="QGP11" s="125"/>
      <c r="QGQ11" s="125"/>
      <c r="QGR11" s="125"/>
      <c r="QGS11" s="125"/>
      <c r="QGT11" s="125"/>
      <c r="QGU11" s="125"/>
      <c r="QGV11" s="125"/>
      <c r="QGW11" s="125"/>
      <c r="QGX11" s="125"/>
      <c r="QGY11" s="125"/>
      <c r="QGZ11" s="125"/>
      <c r="QHA11" s="125"/>
      <c r="QHB11" s="125"/>
      <c r="QHC11" s="125"/>
      <c r="QHD11" s="125"/>
      <c r="QHE11" s="125"/>
      <c r="QHF11" s="125"/>
      <c r="QHG11" s="125"/>
      <c r="QHH11" s="125"/>
      <c r="QHI11" s="125"/>
      <c r="QHJ11" s="125"/>
      <c r="QHK11" s="125"/>
      <c r="QHL11" s="125"/>
      <c r="QHM11" s="125"/>
      <c r="QHN11" s="125"/>
      <c r="QHO11" s="125"/>
      <c r="QHP11" s="125"/>
      <c r="QHQ11" s="125"/>
      <c r="QHR11" s="125"/>
      <c r="QHS11" s="125"/>
      <c r="QHT11" s="125"/>
      <c r="QHU11" s="125"/>
      <c r="QHV11" s="125"/>
      <c r="QHW11" s="125"/>
      <c r="QHX11" s="125"/>
      <c r="QHY11" s="125"/>
      <c r="QHZ11" s="125"/>
      <c r="QIA11" s="125"/>
      <c r="QIB11" s="125"/>
      <c r="QIC11" s="125"/>
      <c r="QID11" s="125"/>
      <c r="QIE11" s="125"/>
      <c r="QIF11" s="125"/>
      <c r="QIG11" s="125"/>
      <c r="QIH11" s="125"/>
      <c r="QII11" s="125"/>
      <c r="QIJ11" s="125"/>
      <c r="QIK11" s="125"/>
      <c r="QIL11" s="125"/>
      <c r="QIM11" s="125"/>
      <c r="QIN11" s="125"/>
      <c r="QIO11" s="125"/>
      <c r="QIP11" s="125"/>
      <c r="QIQ11" s="125"/>
      <c r="QIR11" s="125"/>
      <c r="QIS11" s="125"/>
      <c r="QIT11" s="125"/>
      <c r="QIU11" s="125"/>
      <c r="QIV11" s="125"/>
      <c r="QIW11" s="125"/>
      <c r="QIX11" s="125"/>
      <c r="QIY11" s="125"/>
      <c r="QIZ11" s="125"/>
      <c r="QJA11" s="125"/>
      <c r="QJB11" s="125"/>
      <c r="QJC11" s="125"/>
      <c r="QJD11" s="125"/>
      <c r="QJE11" s="125"/>
      <c r="QJF11" s="125"/>
      <c r="QJG11" s="125"/>
      <c r="QJH11" s="125"/>
      <c r="QJI11" s="125"/>
      <c r="QJJ11" s="125"/>
      <c r="QJK11" s="125"/>
      <c r="QJL11" s="125"/>
      <c r="QJM11" s="125"/>
      <c r="QJN11" s="125"/>
      <c r="QJO11" s="125"/>
      <c r="QJP11" s="125"/>
      <c r="QJQ11" s="125"/>
      <c r="QJR11" s="125"/>
      <c r="QJS11" s="125"/>
      <c r="QJT11" s="125"/>
      <c r="QJU11" s="125"/>
      <c r="QJV11" s="125"/>
      <c r="QJW11" s="125"/>
      <c r="QJX11" s="125"/>
      <c r="QJY11" s="125"/>
      <c r="QJZ11" s="125"/>
      <c r="QKA11" s="125"/>
      <c r="QKB11" s="125"/>
      <c r="QKC11" s="125"/>
      <c r="QKD11" s="125"/>
      <c r="QKE11" s="125"/>
      <c r="QKF11" s="125"/>
      <c r="QKG11" s="125"/>
      <c r="QKH11" s="125"/>
      <c r="QKI11" s="125"/>
      <c r="QKJ11" s="125"/>
      <c r="QKK11" s="125"/>
      <c r="QKL11" s="125"/>
      <c r="QKM11" s="125"/>
      <c r="QKN11" s="125"/>
      <c r="QKO11" s="125"/>
      <c r="QKP11" s="125"/>
      <c r="QKQ11" s="125"/>
      <c r="QKR11" s="125"/>
      <c r="QKS11" s="125"/>
      <c r="QKT11" s="125"/>
      <c r="QKU11" s="125"/>
      <c r="QKV11" s="125"/>
      <c r="QKW11" s="125"/>
      <c r="QKX11" s="125"/>
      <c r="QKY11" s="125"/>
      <c r="QKZ11" s="125"/>
      <c r="QLA11" s="125"/>
      <c r="QLB11" s="125"/>
      <c r="QLC11" s="125"/>
      <c r="QLD11" s="125"/>
      <c r="QLE11" s="125"/>
      <c r="QLF11" s="125"/>
      <c r="QLG11" s="125"/>
      <c r="QLH11" s="125"/>
      <c r="QLI11" s="125"/>
      <c r="QLJ11" s="125"/>
      <c r="QLK11" s="125"/>
      <c r="QLL11" s="125"/>
      <c r="QLM11" s="125"/>
      <c r="QLN11" s="125"/>
      <c r="QLO11" s="125"/>
      <c r="QLP11" s="125"/>
      <c r="QLQ11" s="125"/>
      <c r="QLR11" s="125"/>
      <c r="QLS11" s="125"/>
      <c r="QLT11" s="125"/>
      <c r="QLU11" s="125"/>
      <c r="QLV11" s="125"/>
      <c r="QLW11" s="125"/>
      <c r="QLX11" s="125"/>
      <c r="QLY11" s="125"/>
      <c r="QLZ11" s="125"/>
      <c r="QMA11" s="125"/>
      <c r="QMB11" s="125"/>
      <c r="QMC11" s="125"/>
      <c r="QMD11" s="125"/>
      <c r="QME11" s="125"/>
      <c r="QMF11" s="125"/>
      <c r="QMG11" s="125"/>
      <c r="QMH11" s="125"/>
      <c r="QMI11" s="125"/>
      <c r="QMJ11" s="125"/>
      <c r="QMK11" s="125"/>
      <c r="QML11" s="125"/>
      <c r="QMM11" s="125"/>
      <c r="QMN11" s="125"/>
      <c r="QMO11" s="125"/>
      <c r="QMP11" s="125"/>
      <c r="QMQ11" s="125"/>
      <c r="QMR11" s="125"/>
      <c r="QMS11" s="125"/>
      <c r="QMT11" s="125"/>
      <c r="QMU11" s="125"/>
      <c r="QMV11" s="125"/>
      <c r="QMW11" s="125"/>
      <c r="QMX11" s="125"/>
      <c r="QMY11" s="125"/>
      <c r="QMZ11" s="125"/>
      <c r="QNA11" s="125"/>
      <c r="QNB11" s="125"/>
      <c r="QNC11" s="125"/>
      <c r="QND11" s="125"/>
      <c r="QNE11" s="125"/>
      <c r="QNF11" s="125"/>
      <c r="QNG11" s="125"/>
      <c r="QNH11" s="125"/>
      <c r="QNI11" s="125"/>
      <c r="QNJ11" s="125"/>
      <c r="QNK11" s="125"/>
      <c r="QNL11" s="125"/>
      <c r="QNM11" s="125"/>
      <c r="QNN11" s="125"/>
      <c r="QNO11" s="125"/>
      <c r="QNP11" s="125"/>
      <c r="QNQ11" s="125"/>
      <c r="QNR11" s="125"/>
      <c r="QNS11" s="125"/>
      <c r="QNT11" s="125"/>
      <c r="QNU11" s="125"/>
      <c r="QNV11" s="125"/>
      <c r="QNW11" s="125"/>
      <c r="QNX11" s="125"/>
      <c r="QNY11" s="125"/>
      <c r="QNZ11" s="125"/>
      <c r="QOA11" s="125"/>
      <c r="QOB11" s="125"/>
      <c r="QOC11" s="125"/>
      <c r="QOD11" s="125"/>
      <c r="QOE11" s="125"/>
      <c r="QOF11" s="125"/>
      <c r="QOG11" s="125"/>
      <c r="QOH11" s="125"/>
      <c r="QOI11" s="125"/>
      <c r="QOJ11" s="125"/>
      <c r="QOK11" s="125"/>
      <c r="QOL11" s="125"/>
      <c r="QOM11" s="125"/>
      <c r="QON11" s="125"/>
      <c r="QOO11" s="125"/>
      <c r="QOP11" s="125"/>
      <c r="QOQ11" s="125"/>
      <c r="QOR11" s="125"/>
      <c r="QOS11" s="125"/>
      <c r="QOT11" s="125"/>
      <c r="QOU11" s="125"/>
      <c r="QOV11" s="125"/>
      <c r="QOW11" s="125"/>
      <c r="QOX11" s="125"/>
      <c r="QOY11" s="125"/>
      <c r="QOZ11" s="125"/>
      <c r="QPA11" s="125"/>
      <c r="QPB11" s="125"/>
      <c r="QPC11" s="125"/>
      <c r="QPD11" s="125"/>
      <c r="QPE11" s="125"/>
      <c r="QPF11" s="125"/>
      <c r="QPG11" s="125"/>
      <c r="QPH11" s="125"/>
      <c r="QPI11" s="125"/>
      <c r="QPJ11" s="125"/>
      <c r="QPK11" s="125"/>
      <c r="QPL11" s="125"/>
      <c r="QPM11" s="125"/>
      <c r="QPN11" s="125"/>
      <c r="QPO11" s="125"/>
      <c r="QPP11" s="125"/>
      <c r="QPQ11" s="125"/>
      <c r="QPR11" s="125"/>
      <c r="QPS11" s="125"/>
      <c r="QPT11" s="125"/>
      <c r="QPU11" s="125"/>
      <c r="QPV11" s="125"/>
      <c r="QPW11" s="125"/>
      <c r="QPX11" s="125"/>
      <c r="QPY11" s="125"/>
      <c r="QPZ11" s="125"/>
      <c r="QQA11" s="125"/>
      <c r="QQB11" s="125"/>
      <c r="QQC11" s="125"/>
      <c r="QQD11" s="125"/>
      <c r="QQE11" s="125"/>
      <c r="QQF11" s="125"/>
      <c r="QQG11" s="125"/>
      <c r="QQH11" s="125"/>
      <c r="QQI11" s="125"/>
      <c r="QQJ11" s="125"/>
      <c r="QQK11" s="125"/>
      <c r="QQL11" s="125"/>
      <c r="QQM11" s="125"/>
      <c r="QQN11" s="125"/>
      <c r="QQO11" s="125"/>
      <c r="QQP11" s="125"/>
      <c r="QQQ11" s="125"/>
      <c r="QQR11" s="125"/>
      <c r="QQS11" s="125"/>
      <c r="QQT11" s="125"/>
      <c r="QQU11" s="125"/>
      <c r="QQV11" s="125"/>
      <c r="QQW11" s="125"/>
      <c r="QQX11" s="125"/>
      <c r="QQY11" s="125"/>
      <c r="QQZ11" s="125"/>
      <c r="QRA11" s="125"/>
      <c r="QRB11" s="125"/>
      <c r="QRC11" s="125"/>
      <c r="QRD11" s="125"/>
      <c r="QRE11" s="125"/>
      <c r="QRF11" s="125"/>
      <c r="QRG11" s="125"/>
      <c r="QRH11" s="125"/>
      <c r="QRI11" s="125"/>
      <c r="QRJ11" s="125"/>
      <c r="QRK11" s="125"/>
      <c r="QRL11" s="125"/>
      <c r="QRM11" s="125"/>
      <c r="QRN11" s="125"/>
      <c r="QRO11" s="125"/>
      <c r="QRP11" s="125"/>
      <c r="QRQ11" s="125"/>
      <c r="QRR11" s="125"/>
      <c r="QRS11" s="125"/>
      <c r="QRT11" s="125"/>
      <c r="QRU11" s="125"/>
      <c r="QRV11" s="125"/>
      <c r="QRW11" s="125"/>
      <c r="QRX11" s="125"/>
      <c r="QRY11" s="125"/>
      <c r="QRZ11" s="125"/>
      <c r="QSA11" s="125"/>
      <c r="QSB11" s="125"/>
      <c r="QSC11" s="125"/>
      <c r="QSD11" s="125"/>
      <c r="QSE11" s="125"/>
      <c r="QSF11" s="125"/>
      <c r="QSG11" s="125"/>
      <c r="QSH11" s="125"/>
      <c r="QSI11" s="125"/>
      <c r="QSJ11" s="125"/>
      <c r="QSK11" s="125"/>
      <c r="QSL11" s="125"/>
      <c r="QSM11" s="125"/>
      <c r="QSN11" s="125"/>
      <c r="QSO11" s="125"/>
      <c r="QSP11" s="125"/>
      <c r="QSQ11" s="125"/>
      <c r="QSR11" s="125"/>
      <c r="QSS11" s="125"/>
      <c r="QST11" s="125"/>
      <c r="QSU11" s="125"/>
      <c r="QSV11" s="125"/>
      <c r="QSW11" s="125"/>
      <c r="QSX11" s="125"/>
      <c r="QSY11" s="125"/>
      <c r="QSZ11" s="125"/>
      <c r="QTA11" s="125"/>
      <c r="QTB11" s="125"/>
      <c r="QTC11" s="125"/>
      <c r="QTD11" s="125"/>
      <c r="QTE11" s="125"/>
      <c r="QTF11" s="125"/>
      <c r="QTG11" s="125"/>
      <c r="QTH11" s="125"/>
      <c r="QTI11" s="125"/>
      <c r="QTJ11" s="125"/>
      <c r="QTK11" s="125"/>
      <c r="QTL11" s="125"/>
      <c r="QTM11" s="125"/>
      <c r="QTN11" s="125"/>
      <c r="QTO11" s="125"/>
      <c r="QTP11" s="125"/>
      <c r="QTQ11" s="125"/>
      <c r="QTR11" s="125"/>
      <c r="QTS11" s="125"/>
      <c r="QTT11" s="125"/>
      <c r="QTU11" s="125"/>
      <c r="QTV11" s="125"/>
      <c r="QTW11" s="125"/>
      <c r="QTX11" s="125"/>
      <c r="QTY11" s="125"/>
      <c r="QTZ11" s="125"/>
      <c r="QUA11" s="125"/>
      <c r="QUB11" s="125"/>
      <c r="QUC11" s="125"/>
      <c r="QUD11" s="125"/>
      <c r="QUE11" s="125"/>
      <c r="QUF11" s="125"/>
      <c r="QUG11" s="125"/>
      <c r="QUH11" s="125"/>
      <c r="QUI11" s="125"/>
      <c r="QUJ11" s="125"/>
      <c r="QUK11" s="125"/>
      <c r="QUL11" s="125"/>
      <c r="QUM11" s="125"/>
      <c r="QUN11" s="125"/>
      <c r="QUO11" s="125"/>
      <c r="QUP11" s="125"/>
      <c r="QUQ11" s="125"/>
      <c r="QUR11" s="125"/>
      <c r="QUS11" s="125"/>
      <c r="QUT11" s="125"/>
      <c r="QUU11" s="125"/>
      <c r="QUV11" s="125"/>
      <c r="QUW11" s="125"/>
      <c r="QUX11" s="125"/>
      <c r="QUY11" s="125"/>
      <c r="QUZ11" s="125"/>
      <c r="QVA11" s="125"/>
      <c r="QVB11" s="125"/>
      <c r="QVC11" s="125"/>
      <c r="QVD11" s="125"/>
      <c r="QVE11" s="125"/>
      <c r="QVF11" s="125"/>
      <c r="QVG11" s="125"/>
      <c r="QVH11" s="125"/>
      <c r="QVI11" s="125"/>
      <c r="QVJ11" s="125"/>
      <c r="QVK11" s="125"/>
      <c r="QVL11" s="125"/>
      <c r="QVM11" s="125"/>
      <c r="QVN11" s="125"/>
      <c r="QVO11" s="125"/>
      <c r="QVP11" s="125"/>
      <c r="QVQ11" s="125"/>
      <c r="QVR11" s="125"/>
      <c r="QVS11" s="125"/>
      <c r="QVT11" s="125"/>
      <c r="QVU11" s="125"/>
      <c r="QVV11" s="125"/>
      <c r="QVW11" s="125"/>
      <c r="QVX11" s="125"/>
      <c r="QVY11" s="125"/>
      <c r="QVZ11" s="125"/>
      <c r="QWA11" s="125"/>
      <c r="QWB11" s="125"/>
      <c r="QWC11" s="125"/>
      <c r="QWD11" s="125"/>
      <c r="QWE11" s="125"/>
      <c r="QWF11" s="125"/>
      <c r="QWG11" s="125"/>
      <c r="QWH11" s="125"/>
      <c r="QWI11" s="125"/>
      <c r="QWJ11" s="125"/>
      <c r="QWK11" s="125"/>
      <c r="QWL11" s="125"/>
      <c r="QWM11" s="125"/>
      <c r="QWN11" s="125"/>
      <c r="QWO11" s="125"/>
      <c r="QWP11" s="125"/>
      <c r="QWQ11" s="125"/>
      <c r="QWR11" s="125"/>
      <c r="QWS11" s="125"/>
      <c r="QWT11" s="125"/>
      <c r="QWU11" s="125"/>
      <c r="QWV11" s="125"/>
      <c r="QWW11" s="125"/>
      <c r="QWX11" s="125"/>
      <c r="QWY11" s="125"/>
      <c r="QWZ11" s="125"/>
      <c r="QXA11" s="125"/>
      <c r="QXB11" s="125"/>
      <c r="QXC11" s="125"/>
      <c r="QXD11" s="125"/>
      <c r="QXE11" s="125"/>
      <c r="QXF11" s="125"/>
      <c r="QXG11" s="125"/>
      <c r="QXH11" s="125"/>
      <c r="QXI11" s="125"/>
      <c r="QXJ11" s="125"/>
      <c r="QXK11" s="125"/>
      <c r="QXL11" s="125"/>
      <c r="QXM11" s="125"/>
      <c r="QXN11" s="125"/>
      <c r="QXO11" s="125"/>
      <c r="QXP11" s="125"/>
      <c r="QXQ11" s="125"/>
      <c r="QXR11" s="125"/>
      <c r="QXS11" s="125"/>
      <c r="QXT11" s="125"/>
      <c r="QXU11" s="125"/>
      <c r="QXV11" s="125"/>
      <c r="QXW11" s="125"/>
      <c r="QXX11" s="125"/>
      <c r="QXY11" s="125"/>
      <c r="QXZ11" s="125"/>
      <c r="QYA11" s="125"/>
      <c r="QYB11" s="125"/>
      <c r="QYC11" s="125"/>
      <c r="QYD11" s="125"/>
      <c r="QYE11" s="125"/>
      <c r="QYF11" s="125"/>
      <c r="QYG11" s="125"/>
      <c r="QYH11" s="125"/>
      <c r="QYI11" s="125"/>
      <c r="QYJ11" s="125"/>
      <c r="QYK11" s="125"/>
      <c r="QYL11" s="125"/>
      <c r="QYM11" s="125"/>
      <c r="QYN11" s="125"/>
      <c r="QYO11" s="125"/>
      <c r="QYP11" s="125"/>
      <c r="QYQ11" s="125"/>
      <c r="QYR11" s="125"/>
      <c r="QYS11" s="125"/>
      <c r="QYT11" s="125"/>
      <c r="QYU11" s="125"/>
      <c r="QYV11" s="125"/>
      <c r="QYW11" s="125"/>
      <c r="QYX11" s="125"/>
      <c r="QYY11" s="125"/>
      <c r="QYZ11" s="125"/>
      <c r="QZA11" s="125"/>
      <c r="QZB11" s="125"/>
      <c r="QZC11" s="125"/>
      <c r="QZD11" s="125"/>
      <c r="QZE11" s="125"/>
      <c r="QZF11" s="125"/>
      <c r="QZG11" s="125"/>
      <c r="QZH11" s="125"/>
      <c r="QZI11" s="125"/>
      <c r="QZJ11" s="125"/>
      <c r="QZK11" s="125"/>
      <c r="QZL11" s="125"/>
      <c r="QZM11" s="125"/>
      <c r="QZN11" s="125"/>
      <c r="QZO11" s="125"/>
      <c r="QZP11" s="125"/>
      <c r="QZQ11" s="125"/>
      <c r="QZR11" s="125"/>
      <c r="QZS11" s="125"/>
      <c r="QZT11" s="125"/>
      <c r="QZU11" s="125"/>
      <c r="QZV11" s="125"/>
      <c r="QZW11" s="125"/>
      <c r="QZX11" s="125"/>
      <c r="QZY11" s="125"/>
      <c r="QZZ11" s="125"/>
      <c r="RAA11" s="125"/>
      <c r="RAB11" s="125"/>
      <c r="RAC11" s="125"/>
      <c r="RAD11" s="125"/>
      <c r="RAE11" s="125"/>
      <c r="RAF11" s="125"/>
      <c r="RAG11" s="125"/>
      <c r="RAH11" s="125"/>
      <c r="RAI11" s="125"/>
      <c r="RAJ11" s="125"/>
      <c r="RAK11" s="125"/>
      <c r="RAL11" s="125"/>
      <c r="RAM11" s="125"/>
      <c r="RAN11" s="125"/>
      <c r="RAO11" s="125"/>
      <c r="RAP11" s="125"/>
      <c r="RAQ11" s="125"/>
      <c r="RAR11" s="125"/>
      <c r="RAS11" s="125"/>
      <c r="RAT11" s="125"/>
      <c r="RAU11" s="125"/>
      <c r="RAV11" s="125"/>
      <c r="RAW11" s="125"/>
      <c r="RAX11" s="125"/>
      <c r="RAY11" s="125"/>
      <c r="RAZ11" s="125"/>
      <c r="RBA11" s="125"/>
      <c r="RBB11" s="125"/>
      <c r="RBC11" s="125"/>
      <c r="RBD11" s="125"/>
      <c r="RBE11" s="125"/>
      <c r="RBF11" s="125"/>
      <c r="RBG11" s="125"/>
      <c r="RBH11" s="125"/>
      <c r="RBI11" s="125"/>
      <c r="RBJ11" s="125"/>
      <c r="RBK11" s="125"/>
      <c r="RBL11" s="125"/>
      <c r="RBM11" s="125"/>
      <c r="RBN11" s="125"/>
      <c r="RBO11" s="125"/>
      <c r="RBP11" s="125"/>
      <c r="RBQ11" s="125"/>
      <c r="RBR11" s="125"/>
      <c r="RBS11" s="125"/>
      <c r="RBT11" s="125"/>
      <c r="RBU11" s="125"/>
      <c r="RBV11" s="125"/>
      <c r="RBW11" s="125"/>
      <c r="RBX11" s="125"/>
      <c r="RBY11" s="125"/>
      <c r="RBZ11" s="125"/>
      <c r="RCA11" s="125"/>
      <c r="RCB11" s="125"/>
      <c r="RCC11" s="125"/>
      <c r="RCD11" s="125"/>
      <c r="RCE11" s="125"/>
      <c r="RCF11" s="125"/>
      <c r="RCG11" s="125"/>
      <c r="RCH11" s="125"/>
      <c r="RCI11" s="125"/>
      <c r="RCJ11" s="125"/>
      <c r="RCK11" s="125"/>
      <c r="RCL11" s="125"/>
      <c r="RCM11" s="125"/>
      <c r="RCN11" s="125"/>
      <c r="RCO11" s="125"/>
      <c r="RCP11" s="125"/>
      <c r="RCQ11" s="125"/>
      <c r="RCR11" s="125"/>
      <c r="RCS11" s="125"/>
      <c r="RCT11" s="125"/>
      <c r="RCU11" s="125"/>
      <c r="RCV11" s="125"/>
      <c r="RCW11" s="125"/>
      <c r="RCX11" s="125"/>
      <c r="RCY11" s="125"/>
      <c r="RCZ11" s="125"/>
      <c r="RDA11" s="125"/>
      <c r="RDB11" s="125"/>
      <c r="RDC11" s="125"/>
      <c r="RDD11" s="125"/>
      <c r="RDE11" s="125"/>
      <c r="RDF11" s="125"/>
      <c r="RDG11" s="125"/>
      <c r="RDH11" s="125"/>
      <c r="RDI11" s="125"/>
      <c r="RDJ11" s="125"/>
      <c r="RDK11" s="125"/>
      <c r="RDL11" s="125"/>
      <c r="RDM11" s="125"/>
      <c r="RDN11" s="125"/>
      <c r="RDO11" s="125"/>
      <c r="RDP11" s="125"/>
      <c r="RDQ11" s="125"/>
      <c r="RDR11" s="125"/>
      <c r="RDS11" s="125"/>
      <c r="RDT11" s="125"/>
      <c r="RDU11" s="125"/>
      <c r="RDV11" s="125"/>
      <c r="RDW11" s="125"/>
      <c r="RDX11" s="125"/>
      <c r="RDY11" s="125"/>
      <c r="RDZ11" s="125"/>
      <c r="REA11" s="125"/>
      <c r="REB11" s="125"/>
      <c r="REC11" s="125"/>
      <c r="RED11" s="125"/>
      <c r="REE11" s="125"/>
      <c r="REF11" s="125"/>
      <c r="REG11" s="125"/>
      <c r="REH11" s="125"/>
      <c r="REI11" s="125"/>
      <c r="REJ11" s="125"/>
      <c r="REK11" s="125"/>
      <c r="REL11" s="125"/>
      <c r="REM11" s="125"/>
      <c r="REN11" s="125"/>
      <c r="REO11" s="125"/>
      <c r="REP11" s="125"/>
      <c r="REQ11" s="125"/>
      <c r="RER11" s="125"/>
      <c r="RES11" s="125"/>
      <c r="RET11" s="125"/>
      <c r="REU11" s="125"/>
      <c r="REV11" s="125"/>
      <c r="REW11" s="125"/>
      <c r="REX11" s="125"/>
      <c r="REY11" s="125"/>
      <c r="REZ11" s="125"/>
      <c r="RFA11" s="125"/>
      <c r="RFB11" s="125"/>
      <c r="RFC11" s="125"/>
      <c r="RFD11" s="125"/>
      <c r="RFE11" s="125"/>
      <c r="RFF11" s="125"/>
      <c r="RFG11" s="125"/>
      <c r="RFH11" s="125"/>
      <c r="RFI11" s="125"/>
      <c r="RFJ11" s="125"/>
      <c r="RFK11" s="125"/>
      <c r="RFL11" s="125"/>
      <c r="RFM11" s="125"/>
      <c r="RFN11" s="125"/>
      <c r="RFO11" s="125"/>
      <c r="RFP11" s="125"/>
      <c r="RFQ11" s="125"/>
      <c r="RFR11" s="125"/>
      <c r="RFS11" s="125"/>
      <c r="RFT11" s="125"/>
      <c r="RFU11" s="125"/>
      <c r="RFV11" s="125"/>
      <c r="RFW11" s="125"/>
      <c r="RFX11" s="125"/>
      <c r="RFY11" s="125"/>
      <c r="RFZ11" s="125"/>
      <c r="RGA11" s="125"/>
      <c r="RGB11" s="125"/>
      <c r="RGC11" s="125"/>
      <c r="RGD11" s="125"/>
      <c r="RGE11" s="125"/>
      <c r="RGF11" s="125"/>
      <c r="RGG11" s="125"/>
      <c r="RGH11" s="125"/>
      <c r="RGI11" s="125"/>
      <c r="RGJ11" s="125"/>
      <c r="RGK11" s="125"/>
      <c r="RGL11" s="125"/>
      <c r="RGM11" s="125"/>
      <c r="RGN11" s="125"/>
      <c r="RGO11" s="125"/>
      <c r="RGP11" s="125"/>
      <c r="RGQ11" s="125"/>
      <c r="RGR11" s="125"/>
      <c r="RGS11" s="125"/>
      <c r="RGT11" s="125"/>
      <c r="RGU11" s="125"/>
      <c r="RGV11" s="125"/>
      <c r="RGW11" s="125"/>
      <c r="RGX11" s="125"/>
      <c r="RGY11" s="125"/>
      <c r="RGZ11" s="125"/>
      <c r="RHA11" s="125"/>
      <c r="RHB11" s="125"/>
      <c r="RHC11" s="125"/>
      <c r="RHD11" s="125"/>
      <c r="RHE11" s="125"/>
      <c r="RHF11" s="125"/>
      <c r="RHG11" s="125"/>
      <c r="RHH11" s="125"/>
      <c r="RHI11" s="125"/>
      <c r="RHJ11" s="125"/>
      <c r="RHK11" s="125"/>
      <c r="RHL11" s="125"/>
      <c r="RHM11" s="125"/>
      <c r="RHN11" s="125"/>
      <c r="RHO11" s="125"/>
      <c r="RHP11" s="125"/>
      <c r="RHQ11" s="125"/>
      <c r="RHR11" s="125"/>
      <c r="RHS11" s="125"/>
      <c r="RHT11" s="125"/>
      <c r="RHU11" s="125"/>
      <c r="RHV11" s="125"/>
      <c r="RHW11" s="125"/>
      <c r="RHX11" s="125"/>
      <c r="RHY11" s="125"/>
      <c r="RHZ11" s="125"/>
      <c r="RIA11" s="125"/>
      <c r="RIB11" s="125"/>
      <c r="RIC11" s="125"/>
      <c r="RID11" s="125"/>
      <c r="RIE11" s="125"/>
      <c r="RIF11" s="125"/>
      <c r="RIG11" s="125"/>
      <c r="RIH11" s="125"/>
      <c r="RII11" s="125"/>
      <c r="RIJ11" s="125"/>
      <c r="RIK11" s="125"/>
      <c r="RIL11" s="125"/>
      <c r="RIM11" s="125"/>
      <c r="RIN11" s="125"/>
      <c r="RIO11" s="125"/>
      <c r="RIP11" s="125"/>
      <c r="RIQ11" s="125"/>
      <c r="RIR11" s="125"/>
      <c r="RIS11" s="125"/>
      <c r="RIT11" s="125"/>
      <c r="RIU11" s="125"/>
      <c r="RIV11" s="125"/>
      <c r="RIW11" s="125"/>
      <c r="RIX11" s="125"/>
      <c r="RIY11" s="125"/>
      <c r="RIZ11" s="125"/>
      <c r="RJA11" s="125"/>
      <c r="RJB11" s="125"/>
      <c r="RJC11" s="125"/>
      <c r="RJD11" s="125"/>
      <c r="RJE11" s="125"/>
      <c r="RJF11" s="125"/>
      <c r="RJG11" s="125"/>
      <c r="RJH11" s="125"/>
      <c r="RJI11" s="125"/>
      <c r="RJJ11" s="125"/>
      <c r="RJK11" s="125"/>
      <c r="RJL11" s="125"/>
      <c r="RJM11" s="125"/>
      <c r="RJN11" s="125"/>
      <c r="RJO11" s="125"/>
      <c r="RJP11" s="125"/>
      <c r="RJQ11" s="125"/>
      <c r="RJR11" s="125"/>
      <c r="RJS11" s="125"/>
      <c r="RJT11" s="125"/>
      <c r="RJU11" s="125"/>
      <c r="RJV11" s="125"/>
      <c r="RJW11" s="125"/>
      <c r="RJX11" s="125"/>
      <c r="RJY11" s="125"/>
      <c r="RJZ11" s="125"/>
      <c r="RKA11" s="125"/>
      <c r="RKB11" s="125"/>
      <c r="RKC11" s="125"/>
      <c r="RKD11" s="125"/>
      <c r="RKE11" s="125"/>
      <c r="RKF11" s="125"/>
      <c r="RKG11" s="125"/>
      <c r="RKH11" s="125"/>
      <c r="RKI11" s="125"/>
      <c r="RKJ11" s="125"/>
      <c r="RKK11" s="125"/>
      <c r="RKL11" s="125"/>
      <c r="RKM11" s="125"/>
      <c r="RKN11" s="125"/>
      <c r="RKO11" s="125"/>
      <c r="RKP11" s="125"/>
      <c r="RKQ11" s="125"/>
      <c r="RKR11" s="125"/>
      <c r="RKS11" s="125"/>
      <c r="RKT11" s="125"/>
      <c r="RKU11" s="125"/>
      <c r="RKV11" s="125"/>
      <c r="RKW11" s="125"/>
      <c r="RKX11" s="125"/>
      <c r="RKY11" s="125"/>
      <c r="RKZ11" s="125"/>
      <c r="RLA11" s="125"/>
      <c r="RLB11" s="125"/>
      <c r="RLC11" s="125"/>
      <c r="RLD11" s="125"/>
      <c r="RLE11" s="125"/>
      <c r="RLF11" s="125"/>
      <c r="RLG11" s="125"/>
      <c r="RLH11" s="125"/>
      <c r="RLI11" s="125"/>
      <c r="RLJ11" s="125"/>
      <c r="RLK11" s="125"/>
      <c r="RLL11" s="125"/>
      <c r="RLM11" s="125"/>
      <c r="RLN11" s="125"/>
      <c r="RLO11" s="125"/>
      <c r="RLP11" s="125"/>
      <c r="RLQ11" s="125"/>
      <c r="RLR11" s="125"/>
      <c r="RLS11" s="125"/>
      <c r="RLT11" s="125"/>
      <c r="RLU11" s="125"/>
      <c r="RLV11" s="125"/>
      <c r="RLW11" s="125"/>
      <c r="RLX11" s="125"/>
      <c r="RLY11" s="125"/>
      <c r="RLZ11" s="125"/>
      <c r="RMA11" s="125"/>
      <c r="RMB11" s="125"/>
      <c r="RMC11" s="125"/>
      <c r="RMD11" s="125"/>
      <c r="RME11" s="125"/>
      <c r="RMF11" s="125"/>
      <c r="RMG11" s="125"/>
      <c r="RMH11" s="125"/>
      <c r="RMI11" s="125"/>
      <c r="RMJ11" s="125"/>
      <c r="RMK11" s="125"/>
      <c r="RML11" s="125"/>
      <c r="RMM11" s="125"/>
      <c r="RMN11" s="125"/>
      <c r="RMO11" s="125"/>
      <c r="RMP11" s="125"/>
      <c r="RMQ11" s="125"/>
      <c r="RMR11" s="125"/>
      <c r="RMS11" s="125"/>
      <c r="RMT11" s="125"/>
      <c r="RMU11" s="125"/>
      <c r="RMV11" s="125"/>
      <c r="RMW11" s="125"/>
      <c r="RMX11" s="125"/>
      <c r="RMY11" s="125"/>
      <c r="RMZ11" s="125"/>
      <c r="RNA11" s="125"/>
      <c r="RNB11" s="125"/>
      <c r="RNC11" s="125"/>
      <c r="RND11" s="125"/>
      <c r="RNE11" s="125"/>
      <c r="RNF11" s="125"/>
      <c r="RNG11" s="125"/>
      <c r="RNH11" s="125"/>
      <c r="RNI11" s="125"/>
      <c r="RNJ11" s="125"/>
      <c r="RNK11" s="125"/>
      <c r="RNL11" s="125"/>
      <c r="RNM11" s="125"/>
      <c r="RNN11" s="125"/>
      <c r="RNO11" s="125"/>
      <c r="RNP11" s="125"/>
      <c r="RNQ11" s="125"/>
      <c r="RNR11" s="125"/>
      <c r="RNS11" s="125"/>
      <c r="RNT11" s="125"/>
      <c r="RNU11" s="125"/>
      <c r="RNV11" s="125"/>
      <c r="RNW11" s="125"/>
      <c r="RNX11" s="125"/>
      <c r="RNY11" s="125"/>
      <c r="RNZ11" s="125"/>
      <c r="ROA11" s="125"/>
      <c r="ROB11" s="125"/>
      <c r="ROC11" s="125"/>
      <c r="ROD11" s="125"/>
      <c r="ROE11" s="125"/>
      <c r="ROF11" s="125"/>
      <c r="ROG11" s="125"/>
      <c r="ROH11" s="125"/>
      <c r="ROI11" s="125"/>
      <c r="ROJ11" s="125"/>
      <c r="ROK11" s="125"/>
      <c r="ROL11" s="125"/>
      <c r="ROM11" s="125"/>
      <c r="RON11" s="125"/>
      <c r="ROO11" s="125"/>
      <c r="ROP11" s="125"/>
      <c r="ROQ11" s="125"/>
      <c r="ROR11" s="125"/>
      <c r="ROS11" s="125"/>
      <c r="ROT11" s="125"/>
      <c r="ROU11" s="125"/>
      <c r="ROV11" s="125"/>
      <c r="ROW11" s="125"/>
      <c r="ROX11" s="125"/>
      <c r="ROY11" s="125"/>
      <c r="ROZ11" s="125"/>
      <c r="RPA11" s="125"/>
      <c r="RPB11" s="125"/>
      <c r="RPC11" s="125"/>
      <c r="RPD11" s="125"/>
      <c r="RPE11" s="125"/>
      <c r="RPF11" s="125"/>
      <c r="RPG11" s="125"/>
      <c r="RPH11" s="125"/>
      <c r="RPI11" s="125"/>
      <c r="RPJ11" s="125"/>
      <c r="RPK11" s="125"/>
      <c r="RPL11" s="125"/>
      <c r="RPM11" s="125"/>
      <c r="RPN11" s="125"/>
      <c r="RPO11" s="125"/>
      <c r="RPP11" s="125"/>
      <c r="RPQ11" s="125"/>
      <c r="RPR11" s="125"/>
      <c r="RPS11" s="125"/>
      <c r="RPT11" s="125"/>
      <c r="RPU11" s="125"/>
      <c r="RPV11" s="125"/>
      <c r="RPW11" s="125"/>
      <c r="RPX11" s="125"/>
      <c r="RPY11" s="125"/>
      <c r="RPZ11" s="125"/>
      <c r="RQA11" s="125"/>
      <c r="RQB11" s="125"/>
      <c r="RQC11" s="125"/>
      <c r="RQD11" s="125"/>
      <c r="RQE11" s="125"/>
      <c r="RQF11" s="125"/>
      <c r="RQG11" s="125"/>
      <c r="RQH11" s="125"/>
      <c r="RQI11" s="125"/>
      <c r="RQJ11" s="125"/>
      <c r="RQK11" s="125"/>
      <c r="RQL11" s="125"/>
      <c r="RQM11" s="125"/>
      <c r="RQN11" s="125"/>
      <c r="RQO11" s="125"/>
      <c r="RQP11" s="125"/>
      <c r="RQQ11" s="125"/>
      <c r="RQR11" s="125"/>
      <c r="RQS11" s="125"/>
      <c r="RQT11" s="125"/>
      <c r="RQU11" s="125"/>
      <c r="RQV11" s="125"/>
      <c r="RQW11" s="125"/>
      <c r="RQX11" s="125"/>
      <c r="RQY11" s="125"/>
      <c r="RQZ11" s="125"/>
      <c r="RRA11" s="125"/>
      <c r="RRB11" s="125"/>
      <c r="RRC11" s="125"/>
      <c r="RRD11" s="125"/>
      <c r="RRE11" s="125"/>
      <c r="RRF11" s="125"/>
      <c r="RRG11" s="125"/>
      <c r="RRH11" s="125"/>
      <c r="RRI11" s="125"/>
      <c r="RRJ11" s="125"/>
      <c r="RRK11" s="125"/>
      <c r="RRL11" s="125"/>
      <c r="RRM11" s="125"/>
      <c r="RRN11" s="125"/>
      <c r="RRO11" s="125"/>
      <c r="RRP11" s="125"/>
      <c r="RRQ11" s="125"/>
      <c r="RRR11" s="125"/>
      <c r="RRS11" s="125"/>
      <c r="RRT11" s="125"/>
      <c r="RRU11" s="125"/>
      <c r="RRV11" s="125"/>
      <c r="RRW11" s="125"/>
      <c r="RRX11" s="125"/>
      <c r="RRY11" s="125"/>
      <c r="RRZ11" s="125"/>
      <c r="RSA11" s="125"/>
      <c r="RSB11" s="125"/>
      <c r="RSC11" s="125"/>
      <c r="RSD11" s="125"/>
      <c r="RSE11" s="125"/>
      <c r="RSF11" s="125"/>
      <c r="RSG11" s="125"/>
      <c r="RSH11" s="125"/>
      <c r="RSI11" s="125"/>
      <c r="RSJ11" s="125"/>
      <c r="RSK11" s="125"/>
      <c r="RSL11" s="125"/>
      <c r="RSM11" s="125"/>
      <c r="RSN11" s="125"/>
      <c r="RSO11" s="125"/>
      <c r="RSP11" s="125"/>
      <c r="RSQ11" s="125"/>
      <c r="RSR11" s="125"/>
      <c r="RSS11" s="125"/>
      <c r="RST11" s="125"/>
      <c r="RSU11" s="125"/>
      <c r="RSV11" s="125"/>
      <c r="RSW11" s="125"/>
      <c r="RSX11" s="125"/>
      <c r="RSY11" s="125"/>
      <c r="RSZ11" s="125"/>
      <c r="RTA11" s="125"/>
      <c r="RTB11" s="125"/>
      <c r="RTC11" s="125"/>
      <c r="RTD11" s="125"/>
      <c r="RTE11" s="125"/>
      <c r="RTF11" s="125"/>
      <c r="RTG11" s="125"/>
      <c r="RTH11" s="125"/>
      <c r="RTI11" s="125"/>
      <c r="RTJ11" s="125"/>
      <c r="RTK11" s="125"/>
      <c r="RTL11" s="125"/>
      <c r="RTM11" s="125"/>
      <c r="RTN11" s="125"/>
      <c r="RTO11" s="125"/>
      <c r="RTP11" s="125"/>
      <c r="RTQ11" s="125"/>
      <c r="RTR11" s="125"/>
      <c r="RTS11" s="125"/>
      <c r="RTT11" s="125"/>
      <c r="RTU11" s="125"/>
      <c r="RTV11" s="125"/>
      <c r="RTW11" s="125"/>
      <c r="RTX11" s="125"/>
      <c r="RTY11" s="125"/>
      <c r="RTZ11" s="125"/>
      <c r="RUA11" s="125"/>
      <c r="RUB11" s="125"/>
      <c r="RUC11" s="125"/>
      <c r="RUD11" s="125"/>
      <c r="RUE11" s="125"/>
      <c r="RUF11" s="125"/>
      <c r="RUG11" s="125"/>
      <c r="RUH11" s="125"/>
      <c r="RUI11" s="125"/>
      <c r="RUJ11" s="125"/>
      <c r="RUK11" s="125"/>
      <c r="RUL11" s="125"/>
      <c r="RUM11" s="125"/>
      <c r="RUN11" s="125"/>
      <c r="RUO11" s="125"/>
      <c r="RUP11" s="125"/>
      <c r="RUQ11" s="125"/>
      <c r="RUR11" s="125"/>
      <c r="RUS11" s="125"/>
      <c r="RUT11" s="125"/>
      <c r="RUU11" s="125"/>
      <c r="RUV11" s="125"/>
      <c r="RUW11" s="125"/>
      <c r="RUX11" s="125"/>
      <c r="RUY11" s="125"/>
      <c r="RUZ11" s="125"/>
      <c r="RVA11" s="125"/>
      <c r="RVB11" s="125"/>
      <c r="RVC11" s="125"/>
      <c r="RVD11" s="125"/>
      <c r="RVE11" s="125"/>
      <c r="RVF11" s="125"/>
      <c r="RVG11" s="125"/>
      <c r="RVH11" s="125"/>
      <c r="RVI11" s="125"/>
      <c r="RVJ11" s="125"/>
      <c r="RVK11" s="125"/>
      <c r="RVL11" s="125"/>
      <c r="RVM11" s="125"/>
      <c r="RVN11" s="125"/>
      <c r="RVO11" s="125"/>
      <c r="RVP11" s="125"/>
      <c r="RVQ11" s="125"/>
      <c r="RVR11" s="125"/>
      <c r="RVS11" s="125"/>
      <c r="RVT11" s="125"/>
      <c r="RVU11" s="125"/>
      <c r="RVV11" s="125"/>
      <c r="RVW11" s="125"/>
      <c r="RVX11" s="125"/>
      <c r="RVY11" s="125"/>
      <c r="RVZ11" s="125"/>
      <c r="RWA11" s="125"/>
      <c r="RWB11" s="125"/>
      <c r="RWC11" s="125"/>
      <c r="RWD11" s="125"/>
      <c r="RWE11" s="125"/>
      <c r="RWF11" s="125"/>
      <c r="RWG11" s="125"/>
      <c r="RWH11" s="125"/>
      <c r="RWI11" s="125"/>
      <c r="RWJ11" s="125"/>
      <c r="RWK11" s="125"/>
      <c r="RWL11" s="125"/>
      <c r="RWM11" s="125"/>
      <c r="RWN11" s="125"/>
      <c r="RWO11" s="125"/>
      <c r="RWP11" s="125"/>
      <c r="RWQ11" s="125"/>
      <c r="RWR11" s="125"/>
      <c r="RWS11" s="125"/>
      <c r="RWT11" s="125"/>
      <c r="RWU11" s="125"/>
      <c r="RWV11" s="125"/>
      <c r="RWW11" s="125"/>
      <c r="RWX11" s="125"/>
      <c r="RWY11" s="125"/>
      <c r="RWZ11" s="125"/>
      <c r="RXA11" s="125"/>
      <c r="RXB11" s="125"/>
      <c r="RXC11" s="125"/>
      <c r="RXD11" s="125"/>
      <c r="RXE11" s="125"/>
      <c r="RXF11" s="125"/>
      <c r="RXG11" s="125"/>
      <c r="RXH11" s="125"/>
      <c r="RXI11" s="125"/>
      <c r="RXJ11" s="125"/>
      <c r="RXK11" s="125"/>
      <c r="RXL11" s="125"/>
      <c r="RXM11" s="125"/>
      <c r="RXN11" s="125"/>
      <c r="RXO11" s="125"/>
      <c r="RXP11" s="125"/>
      <c r="RXQ11" s="125"/>
      <c r="RXR11" s="125"/>
      <c r="RXS11" s="125"/>
      <c r="RXT11" s="125"/>
      <c r="RXU11" s="125"/>
      <c r="RXV11" s="125"/>
      <c r="RXW11" s="125"/>
      <c r="RXX11" s="125"/>
      <c r="RXY11" s="125"/>
      <c r="RXZ11" s="125"/>
      <c r="RYA11" s="125"/>
      <c r="RYB11" s="125"/>
      <c r="RYC11" s="125"/>
      <c r="RYD11" s="125"/>
      <c r="RYE11" s="125"/>
      <c r="RYF11" s="125"/>
      <c r="RYG11" s="125"/>
      <c r="RYH11" s="125"/>
      <c r="RYI11" s="125"/>
      <c r="RYJ11" s="125"/>
      <c r="RYK11" s="125"/>
      <c r="RYL11" s="125"/>
      <c r="RYM11" s="125"/>
      <c r="RYN11" s="125"/>
      <c r="RYO11" s="125"/>
      <c r="RYP11" s="125"/>
      <c r="RYQ11" s="125"/>
      <c r="RYR11" s="125"/>
      <c r="RYS11" s="125"/>
      <c r="RYT11" s="125"/>
      <c r="RYU11" s="125"/>
      <c r="RYV11" s="125"/>
      <c r="RYW11" s="125"/>
      <c r="RYX11" s="125"/>
      <c r="RYY11" s="125"/>
      <c r="RYZ11" s="125"/>
      <c r="RZA11" s="125"/>
      <c r="RZB11" s="125"/>
      <c r="RZC11" s="125"/>
      <c r="RZD11" s="125"/>
      <c r="RZE11" s="125"/>
      <c r="RZF11" s="125"/>
      <c r="RZG11" s="125"/>
      <c r="RZH11" s="125"/>
      <c r="RZI11" s="125"/>
      <c r="RZJ11" s="125"/>
      <c r="RZK11" s="125"/>
      <c r="RZL11" s="125"/>
      <c r="RZM11" s="125"/>
      <c r="RZN11" s="125"/>
      <c r="RZO11" s="125"/>
      <c r="RZP11" s="125"/>
      <c r="RZQ11" s="125"/>
      <c r="RZR11" s="125"/>
      <c r="RZS11" s="125"/>
      <c r="RZT11" s="125"/>
      <c r="RZU11" s="125"/>
      <c r="RZV11" s="125"/>
      <c r="RZW11" s="125"/>
      <c r="RZX11" s="125"/>
      <c r="RZY11" s="125"/>
      <c r="RZZ11" s="125"/>
      <c r="SAA11" s="125"/>
      <c r="SAB11" s="125"/>
      <c r="SAC11" s="125"/>
      <c r="SAD11" s="125"/>
      <c r="SAE11" s="125"/>
      <c r="SAF11" s="125"/>
      <c r="SAG11" s="125"/>
      <c r="SAH11" s="125"/>
      <c r="SAI11" s="125"/>
      <c r="SAJ11" s="125"/>
      <c r="SAK11" s="125"/>
      <c r="SAL11" s="125"/>
      <c r="SAM11" s="125"/>
      <c r="SAN11" s="125"/>
      <c r="SAO11" s="125"/>
      <c r="SAP11" s="125"/>
      <c r="SAQ11" s="125"/>
      <c r="SAR11" s="125"/>
      <c r="SAS11" s="125"/>
      <c r="SAT11" s="125"/>
      <c r="SAU11" s="125"/>
      <c r="SAV11" s="125"/>
      <c r="SAW11" s="125"/>
      <c r="SAX11" s="125"/>
      <c r="SAY11" s="125"/>
      <c r="SAZ11" s="125"/>
      <c r="SBA11" s="125"/>
      <c r="SBB11" s="125"/>
      <c r="SBC11" s="125"/>
      <c r="SBD11" s="125"/>
      <c r="SBE11" s="125"/>
      <c r="SBF11" s="125"/>
      <c r="SBG11" s="125"/>
      <c r="SBH11" s="125"/>
      <c r="SBI11" s="125"/>
      <c r="SBJ11" s="125"/>
      <c r="SBK11" s="125"/>
      <c r="SBL11" s="125"/>
      <c r="SBM11" s="125"/>
      <c r="SBN11" s="125"/>
      <c r="SBO11" s="125"/>
      <c r="SBP11" s="125"/>
      <c r="SBQ11" s="125"/>
      <c r="SBR11" s="125"/>
      <c r="SBS11" s="125"/>
      <c r="SBT11" s="125"/>
      <c r="SBU11" s="125"/>
      <c r="SBV11" s="125"/>
      <c r="SBW11" s="125"/>
      <c r="SBX11" s="125"/>
      <c r="SBY11" s="125"/>
      <c r="SBZ11" s="125"/>
      <c r="SCA11" s="125"/>
      <c r="SCB11" s="125"/>
      <c r="SCC11" s="125"/>
      <c r="SCD11" s="125"/>
      <c r="SCE11" s="125"/>
      <c r="SCF11" s="125"/>
      <c r="SCG11" s="125"/>
      <c r="SCH11" s="125"/>
      <c r="SCI11" s="125"/>
      <c r="SCJ11" s="125"/>
      <c r="SCK11" s="125"/>
      <c r="SCL11" s="125"/>
      <c r="SCM11" s="125"/>
      <c r="SCN11" s="125"/>
      <c r="SCO11" s="125"/>
      <c r="SCP11" s="125"/>
      <c r="SCQ11" s="125"/>
      <c r="SCR11" s="125"/>
      <c r="SCS11" s="125"/>
      <c r="SCT11" s="125"/>
      <c r="SCU11" s="125"/>
      <c r="SCV11" s="125"/>
      <c r="SCW11" s="125"/>
      <c r="SCX11" s="125"/>
      <c r="SCY11" s="125"/>
      <c r="SCZ11" s="125"/>
      <c r="SDA11" s="125"/>
      <c r="SDB11" s="125"/>
      <c r="SDC11" s="125"/>
      <c r="SDD11" s="125"/>
      <c r="SDE11" s="125"/>
      <c r="SDF11" s="125"/>
      <c r="SDG11" s="125"/>
      <c r="SDH11" s="125"/>
      <c r="SDI11" s="125"/>
      <c r="SDJ11" s="125"/>
      <c r="SDK11" s="125"/>
      <c r="SDL11" s="125"/>
      <c r="SDM11" s="125"/>
      <c r="SDN11" s="125"/>
      <c r="SDO11" s="125"/>
      <c r="SDP11" s="125"/>
      <c r="SDQ11" s="125"/>
      <c r="SDR11" s="125"/>
      <c r="SDS11" s="125"/>
      <c r="SDT11" s="125"/>
      <c r="SDU11" s="125"/>
      <c r="SDV11" s="125"/>
      <c r="SDW11" s="125"/>
      <c r="SDX11" s="125"/>
      <c r="SDY11" s="125"/>
      <c r="SDZ11" s="125"/>
      <c r="SEA11" s="125"/>
      <c r="SEB11" s="125"/>
      <c r="SEC11" s="125"/>
      <c r="SED11" s="125"/>
      <c r="SEE11" s="125"/>
      <c r="SEF11" s="125"/>
      <c r="SEG11" s="125"/>
      <c r="SEH11" s="125"/>
      <c r="SEI11" s="125"/>
      <c r="SEJ11" s="125"/>
      <c r="SEK11" s="125"/>
      <c r="SEL11" s="125"/>
      <c r="SEM11" s="125"/>
      <c r="SEN11" s="125"/>
      <c r="SEO11" s="125"/>
      <c r="SEP11" s="125"/>
      <c r="SEQ11" s="125"/>
      <c r="SER11" s="125"/>
      <c r="SES11" s="125"/>
      <c r="SET11" s="125"/>
      <c r="SEU11" s="125"/>
      <c r="SEV11" s="125"/>
      <c r="SEW11" s="125"/>
      <c r="SEX11" s="125"/>
      <c r="SEY11" s="125"/>
      <c r="SEZ11" s="125"/>
      <c r="SFA11" s="125"/>
      <c r="SFB11" s="125"/>
      <c r="SFC11" s="125"/>
      <c r="SFD11" s="125"/>
      <c r="SFE11" s="125"/>
      <c r="SFF11" s="125"/>
      <c r="SFG11" s="125"/>
      <c r="SFH11" s="125"/>
      <c r="SFI11" s="125"/>
      <c r="SFJ11" s="125"/>
      <c r="SFK11" s="125"/>
      <c r="SFL11" s="125"/>
      <c r="SFM11" s="125"/>
      <c r="SFN11" s="125"/>
      <c r="SFO11" s="125"/>
      <c r="SFP11" s="125"/>
      <c r="SFQ11" s="125"/>
      <c r="SFR11" s="125"/>
      <c r="SFS11" s="125"/>
      <c r="SFT11" s="125"/>
      <c r="SFU11" s="125"/>
      <c r="SFV11" s="125"/>
      <c r="SFW11" s="125"/>
      <c r="SFX11" s="125"/>
      <c r="SFY11" s="125"/>
      <c r="SFZ11" s="125"/>
      <c r="SGA11" s="125"/>
      <c r="SGB11" s="125"/>
      <c r="SGC11" s="125"/>
      <c r="SGD11" s="125"/>
      <c r="SGE11" s="125"/>
      <c r="SGF11" s="125"/>
      <c r="SGG11" s="125"/>
      <c r="SGH11" s="125"/>
      <c r="SGI11" s="125"/>
      <c r="SGJ11" s="125"/>
      <c r="SGK11" s="125"/>
      <c r="SGL11" s="125"/>
      <c r="SGM11" s="125"/>
      <c r="SGN11" s="125"/>
      <c r="SGO11" s="125"/>
      <c r="SGP11" s="125"/>
      <c r="SGQ11" s="125"/>
      <c r="SGR11" s="125"/>
      <c r="SGS11" s="125"/>
      <c r="SGT11" s="125"/>
      <c r="SGU11" s="125"/>
      <c r="SGV11" s="125"/>
      <c r="SGW11" s="125"/>
      <c r="SGX11" s="125"/>
      <c r="SGY11" s="125"/>
      <c r="SGZ11" s="125"/>
      <c r="SHA11" s="125"/>
      <c r="SHB11" s="125"/>
      <c r="SHC11" s="125"/>
      <c r="SHD11" s="125"/>
      <c r="SHE11" s="125"/>
      <c r="SHF11" s="125"/>
      <c r="SHG11" s="125"/>
      <c r="SHH11" s="125"/>
      <c r="SHI11" s="125"/>
      <c r="SHJ11" s="125"/>
      <c r="SHK11" s="125"/>
      <c r="SHL11" s="125"/>
      <c r="SHM11" s="125"/>
      <c r="SHN11" s="125"/>
      <c r="SHO11" s="125"/>
      <c r="SHP11" s="125"/>
      <c r="SHQ11" s="125"/>
      <c r="SHR11" s="125"/>
      <c r="SHS11" s="125"/>
      <c r="SHT11" s="125"/>
      <c r="SHU11" s="125"/>
      <c r="SHV11" s="125"/>
      <c r="SHW11" s="125"/>
      <c r="SHX11" s="125"/>
      <c r="SHY11" s="125"/>
      <c r="SHZ11" s="125"/>
      <c r="SIA11" s="125"/>
      <c r="SIB11" s="125"/>
      <c r="SIC11" s="125"/>
      <c r="SID11" s="125"/>
      <c r="SIE11" s="125"/>
      <c r="SIF11" s="125"/>
      <c r="SIG11" s="125"/>
      <c r="SIH11" s="125"/>
      <c r="SII11" s="125"/>
      <c r="SIJ11" s="125"/>
      <c r="SIK11" s="125"/>
      <c r="SIL11" s="125"/>
      <c r="SIM11" s="125"/>
      <c r="SIN11" s="125"/>
      <c r="SIO11" s="125"/>
      <c r="SIP11" s="125"/>
      <c r="SIQ11" s="125"/>
      <c r="SIR11" s="125"/>
      <c r="SIS11" s="125"/>
      <c r="SIT11" s="125"/>
      <c r="SIU11" s="125"/>
      <c r="SIV11" s="125"/>
      <c r="SIW11" s="125"/>
      <c r="SIX11" s="125"/>
      <c r="SIY11" s="125"/>
      <c r="SIZ11" s="125"/>
      <c r="SJA11" s="125"/>
      <c r="SJB11" s="125"/>
      <c r="SJC11" s="125"/>
      <c r="SJD11" s="125"/>
      <c r="SJE11" s="125"/>
      <c r="SJF11" s="125"/>
      <c r="SJG11" s="125"/>
      <c r="SJH11" s="125"/>
      <c r="SJI11" s="125"/>
      <c r="SJJ11" s="125"/>
      <c r="SJK11" s="125"/>
      <c r="SJL11" s="125"/>
      <c r="SJM11" s="125"/>
      <c r="SJN11" s="125"/>
      <c r="SJO11" s="125"/>
      <c r="SJP11" s="125"/>
      <c r="SJQ11" s="125"/>
      <c r="SJR11" s="125"/>
      <c r="SJS11" s="125"/>
      <c r="SJT11" s="125"/>
      <c r="SJU11" s="125"/>
      <c r="SJV11" s="125"/>
      <c r="SJW11" s="125"/>
      <c r="SJX11" s="125"/>
      <c r="SJY11" s="125"/>
      <c r="SJZ11" s="125"/>
      <c r="SKA11" s="125"/>
      <c r="SKB11" s="125"/>
      <c r="SKC11" s="125"/>
      <c r="SKD11" s="125"/>
      <c r="SKE11" s="125"/>
      <c r="SKF11" s="125"/>
      <c r="SKG11" s="125"/>
      <c r="SKH11" s="125"/>
      <c r="SKI11" s="125"/>
      <c r="SKJ11" s="125"/>
      <c r="SKK11" s="125"/>
      <c r="SKL11" s="125"/>
      <c r="SKM11" s="125"/>
      <c r="SKN11" s="125"/>
      <c r="SKO11" s="125"/>
      <c r="SKP11" s="125"/>
      <c r="SKQ11" s="125"/>
      <c r="SKR11" s="125"/>
      <c r="SKS11" s="125"/>
      <c r="SKT11" s="125"/>
      <c r="SKU11" s="125"/>
      <c r="SKV11" s="125"/>
      <c r="SKW11" s="125"/>
      <c r="SKX11" s="125"/>
      <c r="SKY11" s="125"/>
      <c r="SKZ11" s="125"/>
      <c r="SLA11" s="125"/>
      <c r="SLB11" s="125"/>
      <c r="SLC11" s="125"/>
      <c r="SLD11" s="125"/>
      <c r="SLE11" s="125"/>
      <c r="SLF11" s="125"/>
      <c r="SLG11" s="125"/>
      <c r="SLH11" s="125"/>
      <c r="SLI11" s="125"/>
      <c r="SLJ11" s="125"/>
      <c r="SLK11" s="125"/>
      <c r="SLL11" s="125"/>
      <c r="SLM11" s="125"/>
      <c r="SLN11" s="125"/>
      <c r="SLO11" s="125"/>
      <c r="SLP11" s="125"/>
      <c r="SLQ11" s="125"/>
      <c r="SLR11" s="125"/>
      <c r="SLS11" s="125"/>
      <c r="SLT11" s="125"/>
      <c r="SLU11" s="125"/>
      <c r="SLV11" s="125"/>
      <c r="SLW11" s="125"/>
      <c r="SLX11" s="125"/>
      <c r="SLY11" s="125"/>
      <c r="SLZ11" s="125"/>
      <c r="SMA11" s="125"/>
      <c r="SMB11" s="125"/>
      <c r="SMC11" s="125"/>
      <c r="SMD11" s="125"/>
      <c r="SME11" s="125"/>
      <c r="SMF11" s="125"/>
      <c r="SMG11" s="125"/>
      <c r="SMH11" s="125"/>
      <c r="SMI11" s="125"/>
      <c r="SMJ11" s="125"/>
      <c r="SMK11" s="125"/>
      <c r="SML11" s="125"/>
      <c r="SMM11" s="125"/>
      <c r="SMN11" s="125"/>
      <c r="SMO11" s="125"/>
      <c r="SMP11" s="125"/>
      <c r="SMQ11" s="125"/>
      <c r="SMR11" s="125"/>
      <c r="SMS11" s="125"/>
      <c r="SMT11" s="125"/>
      <c r="SMU11" s="125"/>
      <c r="SMV11" s="125"/>
      <c r="SMW11" s="125"/>
      <c r="SMX11" s="125"/>
      <c r="SMY11" s="125"/>
      <c r="SMZ11" s="125"/>
      <c r="SNA11" s="125"/>
      <c r="SNB11" s="125"/>
      <c r="SNC11" s="125"/>
      <c r="SND11" s="125"/>
      <c r="SNE11" s="125"/>
      <c r="SNF11" s="125"/>
      <c r="SNG11" s="125"/>
      <c r="SNH11" s="125"/>
      <c r="SNI11" s="125"/>
      <c r="SNJ11" s="125"/>
      <c r="SNK11" s="125"/>
      <c r="SNL11" s="125"/>
      <c r="SNM11" s="125"/>
      <c r="SNN11" s="125"/>
      <c r="SNO11" s="125"/>
      <c r="SNP11" s="125"/>
      <c r="SNQ11" s="125"/>
      <c r="SNR11" s="125"/>
      <c r="SNS11" s="125"/>
      <c r="SNT11" s="125"/>
      <c r="SNU11" s="125"/>
      <c r="SNV11" s="125"/>
      <c r="SNW11" s="125"/>
      <c r="SNX11" s="125"/>
      <c r="SNY11" s="125"/>
      <c r="SNZ11" s="125"/>
      <c r="SOA11" s="125"/>
      <c r="SOB11" s="125"/>
      <c r="SOC11" s="125"/>
      <c r="SOD11" s="125"/>
      <c r="SOE11" s="125"/>
      <c r="SOF11" s="125"/>
      <c r="SOG11" s="125"/>
      <c r="SOH11" s="125"/>
      <c r="SOI11" s="125"/>
      <c r="SOJ11" s="125"/>
      <c r="SOK11" s="125"/>
      <c r="SOL11" s="125"/>
      <c r="SOM11" s="125"/>
      <c r="SON11" s="125"/>
      <c r="SOO11" s="125"/>
      <c r="SOP11" s="125"/>
      <c r="SOQ11" s="125"/>
      <c r="SOR11" s="125"/>
      <c r="SOS11" s="125"/>
      <c r="SOT11" s="125"/>
      <c r="SOU11" s="125"/>
      <c r="SOV11" s="125"/>
      <c r="SOW11" s="125"/>
      <c r="SOX11" s="125"/>
      <c r="SOY11" s="125"/>
      <c r="SOZ11" s="125"/>
      <c r="SPA11" s="125"/>
      <c r="SPB11" s="125"/>
      <c r="SPC11" s="125"/>
      <c r="SPD11" s="125"/>
      <c r="SPE11" s="125"/>
      <c r="SPF11" s="125"/>
      <c r="SPG11" s="125"/>
      <c r="SPH11" s="125"/>
      <c r="SPI11" s="125"/>
      <c r="SPJ11" s="125"/>
      <c r="SPK11" s="125"/>
      <c r="SPL11" s="125"/>
      <c r="SPM11" s="125"/>
      <c r="SPN11" s="125"/>
      <c r="SPO11" s="125"/>
      <c r="SPP11" s="125"/>
      <c r="SPQ11" s="125"/>
      <c r="SPR11" s="125"/>
      <c r="SPS11" s="125"/>
      <c r="SPT11" s="125"/>
      <c r="SPU11" s="125"/>
      <c r="SPV11" s="125"/>
      <c r="SPW11" s="125"/>
      <c r="SPX11" s="125"/>
      <c r="SPY11" s="125"/>
      <c r="SPZ11" s="125"/>
      <c r="SQA11" s="125"/>
      <c r="SQB11" s="125"/>
      <c r="SQC11" s="125"/>
      <c r="SQD11" s="125"/>
      <c r="SQE11" s="125"/>
      <c r="SQF11" s="125"/>
      <c r="SQG11" s="125"/>
      <c r="SQH11" s="125"/>
      <c r="SQI11" s="125"/>
      <c r="SQJ11" s="125"/>
      <c r="SQK11" s="125"/>
      <c r="SQL11" s="125"/>
      <c r="SQM11" s="125"/>
      <c r="SQN11" s="125"/>
      <c r="SQO11" s="125"/>
      <c r="SQP11" s="125"/>
      <c r="SQQ11" s="125"/>
      <c r="SQR11" s="125"/>
      <c r="SQS11" s="125"/>
      <c r="SQT11" s="125"/>
      <c r="SQU11" s="125"/>
      <c r="SQV11" s="125"/>
      <c r="SQW11" s="125"/>
      <c r="SQX11" s="125"/>
      <c r="SQY11" s="125"/>
      <c r="SQZ11" s="125"/>
      <c r="SRA11" s="125"/>
      <c r="SRB11" s="125"/>
      <c r="SRC11" s="125"/>
      <c r="SRD11" s="125"/>
      <c r="SRE11" s="125"/>
      <c r="SRF11" s="125"/>
      <c r="SRG11" s="125"/>
      <c r="SRH11" s="125"/>
      <c r="SRI11" s="125"/>
      <c r="SRJ11" s="125"/>
      <c r="SRK11" s="125"/>
      <c r="SRL11" s="125"/>
      <c r="SRM11" s="125"/>
      <c r="SRN11" s="125"/>
      <c r="SRO11" s="125"/>
      <c r="SRP11" s="125"/>
      <c r="SRQ11" s="125"/>
      <c r="SRR11" s="125"/>
      <c r="SRS11" s="125"/>
      <c r="SRT11" s="125"/>
      <c r="SRU11" s="125"/>
      <c r="SRV11" s="125"/>
      <c r="SRW11" s="125"/>
      <c r="SRX11" s="125"/>
      <c r="SRY11" s="125"/>
      <c r="SRZ11" s="125"/>
      <c r="SSA11" s="125"/>
      <c r="SSB11" s="125"/>
      <c r="SSC11" s="125"/>
      <c r="SSD11" s="125"/>
      <c r="SSE11" s="125"/>
      <c r="SSF11" s="125"/>
      <c r="SSG11" s="125"/>
      <c r="SSH11" s="125"/>
      <c r="SSI11" s="125"/>
      <c r="SSJ11" s="125"/>
      <c r="SSK11" s="125"/>
      <c r="SSL11" s="125"/>
      <c r="SSM11" s="125"/>
      <c r="SSN11" s="125"/>
      <c r="SSO11" s="125"/>
      <c r="SSP11" s="125"/>
      <c r="SSQ11" s="125"/>
      <c r="SSR11" s="125"/>
      <c r="SSS11" s="125"/>
      <c r="SST11" s="125"/>
      <c r="SSU11" s="125"/>
      <c r="SSV11" s="125"/>
      <c r="SSW11" s="125"/>
      <c r="SSX11" s="125"/>
      <c r="SSY11" s="125"/>
      <c r="SSZ11" s="125"/>
      <c r="STA11" s="125"/>
      <c r="STB11" s="125"/>
      <c r="STC11" s="125"/>
      <c r="STD11" s="125"/>
      <c r="STE11" s="125"/>
      <c r="STF11" s="125"/>
      <c r="STG11" s="125"/>
      <c r="STH11" s="125"/>
      <c r="STI11" s="125"/>
      <c r="STJ11" s="125"/>
      <c r="STK11" s="125"/>
      <c r="STL11" s="125"/>
      <c r="STM11" s="125"/>
      <c r="STN11" s="125"/>
      <c r="STO11" s="125"/>
      <c r="STP11" s="125"/>
      <c r="STQ11" s="125"/>
      <c r="STR11" s="125"/>
      <c r="STS11" s="125"/>
      <c r="STT11" s="125"/>
      <c r="STU11" s="125"/>
      <c r="STV11" s="125"/>
      <c r="STW11" s="125"/>
      <c r="STX11" s="125"/>
      <c r="STY11" s="125"/>
      <c r="STZ11" s="125"/>
      <c r="SUA11" s="125"/>
      <c r="SUB11" s="125"/>
      <c r="SUC11" s="125"/>
      <c r="SUD11" s="125"/>
      <c r="SUE11" s="125"/>
      <c r="SUF11" s="125"/>
      <c r="SUG11" s="125"/>
      <c r="SUH11" s="125"/>
      <c r="SUI11" s="125"/>
      <c r="SUJ11" s="125"/>
      <c r="SUK11" s="125"/>
      <c r="SUL11" s="125"/>
      <c r="SUM11" s="125"/>
      <c r="SUN11" s="125"/>
      <c r="SUO11" s="125"/>
      <c r="SUP11" s="125"/>
      <c r="SUQ11" s="125"/>
      <c r="SUR11" s="125"/>
      <c r="SUS11" s="125"/>
      <c r="SUT11" s="125"/>
      <c r="SUU11" s="125"/>
      <c r="SUV11" s="125"/>
      <c r="SUW11" s="125"/>
      <c r="SUX11" s="125"/>
      <c r="SUY11" s="125"/>
      <c r="SUZ11" s="125"/>
      <c r="SVA11" s="125"/>
      <c r="SVB11" s="125"/>
      <c r="SVC11" s="125"/>
      <c r="SVD11" s="125"/>
      <c r="SVE11" s="125"/>
      <c r="SVF11" s="125"/>
      <c r="SVG11" s="125"/>
      <c r="SVH11" s="125"/>
      <c r="SVI11" s="125"/>
      <c r="SVJ11" s="125"/>
      <c r="SVK11" s="125"/>
      <c r="SVL11" s="125"/>
      <c r="SVM11" s="125"/>
      <c r="SVN11" s="125"/>
      <c r="SVO11" s="125"/>
      <c r="SVP11" s="125"/>
      <c r="SVQ11" s="125"/>
      <c r="SVR11" s="125"/>
      <c r="SVS11" s="125"/>
      <c r="SVT11" s="125"/>
      <c r="SVU11" s="125"/>
      <c r="SVV11" s="125"/>
      <c r="SVW11" s="125"/>
      <c r="SVX11" s="125"/>
      <c r="SVY11" s="125"/>
      <c r="SVZ11" s="125"/>
      <c r="SWA11" s="125"/>
      <c r="SWB11" s="125"/>
      <c r="SWC11" s="125"/>
      <c r="SWD11" s="125"/>
      <c r="SWE11" s="125"/>
      <c r="SWF11" s="125"/>
      <c r="SWG11" s="125"/>
      <c r="SWH11" s="125"/>
      <c r="SWI11" s="125"/>
      <c r="SWJ11" s="125"/>
      <c r="SWK11" s="125"/>
      <c r="SWL11" s="125"/>
      <c r="SWM11" s="125"/>
      <c r="SWN11" s="125"/>
      <c r="SWO11" s="125"/>
      <c r="SWP11" s="125"/>
      <c r="SWQ11" s="125"/>
      <c r="SWR11" s="125"/>
      <c r="SWS11" s="125"/>
      <c r="SWT11" s="125"/>
      <c r="SWU11" s="125"/>
      <c r="SWV11" s="125"/>
      <c r="SWW11" s="125"/>
      <c r="SWX11" s="125"/>
      <c r="SWY11" s="125"/>
      <c r="SWZ11" s="125"/>
      <c r="SXA11" s="125"/>
      <c r="SXB11" s="125"/>
      <c r="SXC11" s="125"/>
      <c r="SXD11" s="125"/>
      <c r="SXE11" s="125"/>
      <c r="SXF11" s="125"/>
      <c r="SXG11" s="125"/>
      <c r="SXH11" s="125"/>
      <c r="SXI11" s="125"/>
      <c r="SXJ11" s="125"/>
      <c r="SXK11" s="125"/>
      <c r="SXL11" s="125"/>
      <c r="SXM11" s="125"/>
      <c r="SXN11" s="125"/>
      <c r="SXO11" s="125"/>
      <c r="SXP11" s="125"/>
      <c r="SXQ11" s="125"/>
      <c r="SXR11" s="125"/>
      <c r="SXS11" s="125"/>
      <c r="SXT11" s="125"/>
      <c r="SXU11" s="125"/>
      <c r="SXV11" s="125"/>
      <c r="SXW11" s="125"/>
      <c r="SXX11" s="125"/>
      <c r="SXY11" s="125"/>
      <c r="SXZ11" s="125"/>
      <c r="SYA11" s="125"/>
      <c r="SYB11" s="125"/>
      <c r="SYC11" s="125"/>
      <c r="SYD11" s="125"/>
      <c r="SYE11" s="125"/>
      <c r="SYF11" s="125"/>
      <c r="SYG11" s="125"/>
      <c r="SYH11" s="125"/>
      <c r="SYI11" s="125"/>
      <c r="SYJ11" s="125"/>
      <c r="SYK11" s="125"/>
      <c r="SYL11" s="125"/>
      <c r="SYM11" s="125"/>
      <c r="SYN11" s="125"/>
      <c r="SYO11" s="125"/>
      <c r="SYP11" s="125"/>
      <c r="SYQ11" s="125"/>
      <c r="SYR11" s="125"/>
      <c r="SYS11" s="125"/>
      <c r="SYT11" s="125"/>
      <c r="SYU11" s="125"/>
      <c r="SYV11" s="125"/>
      <c r="SYW11" s="125"/>
      <c r="SYX11" s="125"/>
      <c r="SYY11" s="125"/>
      <c r="SYZ11" s="125"/>
      <c r="SZA11" s="125"/>
      <c r="SZB11" s="125"/>
      <c r="SZC11" s="125"/>
      <c r="SZD11" s="125"/>
      <c r="SZE11" s="125"/>
      <c r="SZF11" s="125"/>
      <c r="SZG11" s="125"/>
      <c r="SZH11" s="125"/>
      <c r="SZI11" s="125"/>
      <c r="SZJ11" s="125"/>
      <c r="SZK11" s="125"/>
      <c r="SZL11" s="125"/>
      <c r="SZM11" s="125"/>
      <c r="SZN11" s="125"/>
      <c r="SZO11" s="125"/>
      <c r="SZP11" s="125"/>
      <c r="SZQ11" s="125"/>
      <c r="SZR11" s="125"/>
      <c r="SZS11" s="125"/>
      <c r="SZT11" s="125"/>
      <c r="SZU11" s="125"/>
      <c r="SZV11" s="125"/>
      <c r="SZW11" s="125"/>
      <c r="SZX11" s="125"/>
      <c r="SZY11" s="125"/>
      <c r="SZZ11" s="125"/>
      <c r="TAA11" s="125"/>
      <c r="TAB11" s="125"/>
      <c r="TAC11" s="125"/>
      <c r="TAD11" s="125"/>
      <c r="TAE11" s="125"/>
      <c r="TAF11" s="125"/>
      <c r="TAG11" s="125"/>
      <c r="TAH11" s="125"/>
      <c r="TAI11" s="125"/>
      <c r="TAJ11" s="125"/>
      <c r="TAK11" s="125"/>
      <c r="TAL11" s="125"/>
      <c r="TAM11" s="125"/>
      <c r="TAN11" s="125"/>
      <c r="TAO11" s="125"/>
      <c r="TAP11" s="125"/>
      <c r="TAQ11" s="125"/>
      <c r="TAR11" s="125"/>
      <c r="TAS11" s="125"/>
      <c r="TAT11" s="125"/>
      <c r="TAU11" s="125"/>
      <c r="TAV11" s="125"/>
      <c r="TAW11" s="125"/>
      <c r="TAX11" s="125"/>
      <c r="TAY11" s="125"/>
      <c r="TAZ11" s="125"/>
      <c r="TBA11" s="125"/>
      <c r="TBB11" s="125"/>
      <c r="TBC11" s="125"/>
      <c r="TBD11" s="125"/>
      <c r="TBE11" s="125"/>
      <c r="TBF11" s="125"/>
      <c r="TBG11" s="125"/>
      <c r="TBH11" s="125"/>
      <c r="TBI11" s="125"/>
      <c r="TBJ11" s="125"/>
      <c r="TBK11" s="125"/>
      <c r="TBL11" s="125"/>
      <c r="TBM11" s="125"/>
      <c r="TBN11" s="125"/>
      <c r="TBO11" s="125"/>
      <c r="TBP11" s="125"/>
      <c r="TBQ11" s="125"/>
      <c r="TBR11" s="125"/>
      <c r="TBS11" s="125"/>
      <c r="TBT11" s="125"/>
      <c r="TBU11" s="125"/>
      <c r="TBV11" s="125"/>
      <c r="TBW11" s="125"/>
      <c r="TBX11" s="125"/>
      <c r="TBY11" s="125"/>
      <c r="TBZ11" s="125"/>
      <c r="TCA11" s="125"/>
      <c r="TCB11" s="125"/>
      <c r="TCC11" s="125"/>
      <c r="TCD11" s="125"/>
      <c r="TCE11" s="125"/>
      <c r="TCF11" s="125"/>
      <c r="TCG11" s="125"/>
      <c r="TCH11" s="125"/>
      <c r="TCI11" s="125"/>
      <c r="TCJ11" s="125"/>
      <c r="TCK11" s="125"/>
      <c r="TCL11" s="125"/>
      <c r="TCM11" s="125"/>
      <c r="TCN11" s="125"/>
      <c r="TCO11" s="125"/>
      <c r="TCP11" s="125"/>
      <c r="TCQ11" s="125"/>
      <c r="TCR11" s="125"/>
      <c r="TCS11" s="125"/>
      <c r="TCT11" s="125"/>
      <c r="TCU11" s="125"/>
      <c r="TCV11" s="125"/>
      <c r="TCW11" s="125"/>
      <c r="TCX11" s="125"/>
      <c r="TCY11" s="125"/>
      <c r="TCZ11" s="125"/>
      <c r="TDA11" s="125"/>
      <c r="TDB11" s="125"/>
      <c r="TDC11" s="125"/>
      <c r="TDD11" s="125"/>
      <c r="TDE11" s="125"/>
      <c r="TDF11" s="125"/>
      <c r="TDG11" s="125"/>
      <c r="TDH11" s="125"/>
      <c r="TDI11" s="125"/>
      <c r="TDJ11" s="125"/>
      <c r="TDK11" s="125"/>
      <c r="TDL11" s="125"/>
      <c r="TDM11" s="125"/>
      <c r="TDN11" s="125"/>
      <c r="TDO11" s="125"/>
      <c r="TDP11" s="125"/>
      <c r="TDQ11" s="125"/>
      <c r="TDR11" s="125"/>
      <c r="TDS11" s="125"/>
      <c r="TDT11" s="125"/>
      <c r="TDU11" s="125"/>
      <c r="TDV11" s="125"/>
      <c r="TDW11" s="125"/>
      <c r="TDX11" s="125"/>
      <c r="TDY11" s="125"/>
      <c r="TDZ11" s="125"/>
      <c r="TEA11" s="125"/>
      <c r="TEB11" s="125"/>
      <c r="TEC11" s="125"/>
      <c r="TED11" s="125"/>
      <c r="TEE11" s="125"/>
      <c r="TEF11" s="125"/>
      <c r="TEG11" s="125"/>
      <c r="TEH11" s="125"/>
      <c r="TEI11" s="125"/>
      <c r="TEJ11" s="125"/>
      <c r="TEK11" s="125"/>
      <c r="TEL11" s="125"/>
      <c r="TEM11" s="125"/>
      <c r="TEN11" s="125"/>
      <c r="TEO11" s="125"/>
      <c r="TEP11" s="125"/>
      <c r="TEQ11" s="125"/>
      <c r="TER11" s="125"/>
      <c r="TES11" s="125"/>
      <c r="TET11" s="125"/>
      <c r="TEU11" s="125"/>
      <c r="TEV11" s="125"/>
      <c r="TEW11" s="125"/>
      <c r="TEX11" s="125"/>
      <c r="TEY11" s="125"/>
      <c r="TEZ11" s="125"/>
      <c r="TFA11" s="125"/>
      <c r="TFB11" s="125"/>
      <c r="TFC11" s="125"/>
      <c r="TFD11" s="125"/>
      <c r="TFE11" s="125"/>
      <c r="TFF11" s="125"/>
      <c r="TFG11" s="125"/>
      <c r="TFH11" s="125"/>
      <c r="TFI11" s="125"/>
      <c r="TFJ11" s="125"/>
      <c r="TFK11" s="125"/>
      <c r="TFL11" s="125"/>
      <c r="TFM11" s="125"/>
      <c r="TFN11" s="125"/>
      <c r="TFO11" s="125"/>
      <c r="TFP11" s="125"/>
      <c r="TFQ11" s="125"/>
      <c r="TFR11" s="125"/>
      <c r="TFS11" s="125"/>
      <c r="TFT11" s="125"/>
      <c r="TFU11" s="125"/>
      <c r="TFV11" s="125"/>
      <c r="TFW11" s="125"/>
      <c r="TFX11" s="125"/>
      <c r="TFY11" s="125"/>
      <c r="TFZ11" s="125"/>
      <c r="TGA11" s="125"/>
      <c r="TGB11" s="125"/>
      <c r="TGC11" s="125"/>
      <c r="TGD11" s="125"/>
      <c r="TGE11" s="125"/>
      <c r="TGF11" s="125"/>
      <c r="TGG11" s="125"/>
      <c r="TGH11" s="125"/>
      <c r="TGI11" s="125"/>
      <c r="TGJ11" s="125"/>
      <c r="TGK11" s="125"/>
      <c r="TGL11" s="125"/>
      <c r="TGM11" s="125"/>
      <c r="TGN11" s="125"/>
      <c r="TGO11" s="125"/>
      <c r="TGP11" s="125"/>
      <c r="TGQ11" s="125"/>
      <c r="TGR11" s="125"/>
      <c r="TGS11" s="125"/>
      <c r="TGT11" s="125"/>
      <c r="TGU11" s="125"/>
      <c r="TGV11" s="125"/>
      <c r="TGW11" s="125"/>
      <c r="TGX11" s="125"/>
      <c r="TGY11" s="125"/>
      <c r="TGZ11" s="125"/>
      <c r="THA11" s="125"/>
      <c r="THB11" s="125"/>
      <c r="THC11" s="125"/>
      <c r="THD11" s="125"/>
      <c r="THE11" s="125"/>
      <c r="THF11" s="125"/>
      <c r="THG11" s="125"/>
      <c r="THH11" s="125"/>
      <c r="THI11" s="125"/>
      <c r="THJ11" s="125"/>
      <c r="THK11" s="125"/>
      <c r="THL11" s="125"/>
      <c r="THM11" s="125"/>
      <c r="THN11" s="125"/>
      <c r="THO11" s="125"/>
      <c r="THP11" s="125"/>
      <c r="THQ11" s="125"/>
      <c r="THR11" s="125"/>
      <c r="THS11" s="125"/>
      <c r="THT11" s="125"/>
      <c r="THU11" s="125"/>
      <c r="THV11" s="125"/>
      <c r="THW11" s="125"/>
      <c r="THX11" s="125"/>
      <c r="THY11" s="125"/>
      <c r="THZ11" s="125"/>
      <c r="TIA11" s="125"/>
      <c r="TIB11" s="125"/>
      <c r="TIC11" s="125"/>
      <c r="TID11" s="125"/>
      <c r="TIE11" s="125"/>
      <c r="TIF11" s="125"/>
      <c r="TIG11" s="125"/>
      <c r="TIH11" s="125"/>
      <c r="TII11" s="125"/>
      <c r="TIJ11" s="125"/>
      <c r="TIK11" s="125"/>
      <c r="TIL11" s="125"/>
      <c r="TIM11" s="125"/>
      <c r="TIN11" s="125"/>
      <c r="TIO11" s="125"/>
      <c r="TIP11" s="125"/>
      <c r="TIQ11" s="125"/>
      <c r="TIR11" s="125"/>
      <c r="TIS11" s="125"/>
      <c r="TIT11" s="125"/>
      <c r="TIU11" s="125"/>
      <c r="TIV11" s="125"/>
      <c r="TIW11" s="125"/>
      <c r="TIX11" s="125"/>
      <c r="TIY11" s="125"/>
      <c r="TIZ11" s="125"/>
      <c r="TJA11" s="125"/>
      <c r="TJB11" s="125"/>
      <c r="TJC11" s="125"/>
      <c r="TJD11" s="125"/>
      <c r="TJE11" s="125"/>
      <c r="TJF11" s="125"/>
      <c r="TJG11" s="125"/>
      <c r="TJH11" s="125"/>
      <c r="TJI11" s="125"/>
      <c r="TJJ11" s="125"/>
      <c r="TJK11" s="125"/>
      <c r="TJL11" s="125"/>
      <c r="TJM11" s="125"/>
      <c r="TJN11" s="125"/>
      <c r="TJO11" s="125"/>
      <c r="TJP11" s="125"/>
      <c r="TJQ11" s="125"/>
      <c r="TJR11" s="125"/>
      <c r="TJS11" s="125"/>
      <c r="TJT11" s="125"/>
      <c r="TJU11" s="125"/>
      <c r="TJV11" s="125"/>
      <c r="TJW11" s="125"/>
      <c r="TJX11" s="125"/>
      <c r="TJY11" s="125"/>
      <c r="TJZ11" s="125"/>
      <c r="TKA11" s="125"/>
      <c r="TKB11" s="125"/>
      <c r="TKC11" s="125"/>
      <c r="TKD11" s="125"/>
      <c r="TKE11" s="125"/>
      <c r="TKF11" s="125"/>
      <c r="TKG11" s="125"/>
      <c r="TKH11" s="125"/>
      <c r="TKI11" s="125"/>
      <c r="TKJ11" s="125"/>
      <c r="TKK11" s="125"/>
      <c r="TKL11" s="125"/>
      <c r="TKM11" s="125"/>
      <c r="TKN11" s="125"/>
      <c r="TKO11" s="125"/>
      <c r="TKP11" s="125"/>
      <c r="TKQ11" s="125"/>
      <c r="TKR11" s="125"/>
      <c r="TKS11" s="125"/>
      <c r="TKT11" s="125"/>
      <c r="TKU11" s="125"/>
      <c r="TKV11" s="125"/>
      <c r="TKW11" s="125"/>
      <c r="TKX11" s="125"/>
      <c r="TKY11" s="125"/>
      <c r="TKZ11" s="125"/>
      <c r="TLA11" s="125"/>
      <c r="TLB11" s="125"/>
      <c r="TLC11" s="125"/>
      <c r="TLD11" s="125"/>
      <c r="TLE11" s="125"/>
      <c r="TLF11" s="125"/>
      <c r="TLG11" s="125"/>
      <c r="TLH11" s="125"/>
      <c r="TLI11" s="125"/>
      <c r="TLJ11" s="125"/>
      <c r="TLK11" s="125"/>
      <c r="TLL11" s="125"/>
      <c r="TLM11" s="125"/>
      <c r="TLN11" s="125"/>
      <c r="TLO11" s="125"/>
      <c r="TLP11" s="125"/>
      <c r="TLQ11" s="125"/>
      <c r="TLR11" s="125"/>
      <c r="TLS11" s="125"/>
      <c r="TLT11" s="125"/>
      <c r="TLU11" s="125"/>
      <c r="TLV11" s="125"/>
      <c r="TLW11" s="125"/>
      <c r="TLX11" s="125"/>
      <c r="TLY11" s="125"/>
      <c r="TLZ11" s="125"/>
      <c r="TMA11" s="125"/>
      <c r="TMB11" s="125"/>
      <c r="TMC11" s="125"/>
      <c r="TMD11" s="125"/>
      <c r="TME11" s="125"/>
      <c r="TMF11" s="125"/>
      <c r="TMG11" s="125"/>
      <c r="TMH11" s="125"/>
      <c r="TMI11" s="125"/>
      <c r="TMJ11" s="125"/>
      <c r="TMK11" s="125"/>
      <c r="TML11" s="125"/>
      <c r="TMM11" s="125"/>
      <c r="TMN11" s="125"/>
      <c r="TMO11" s="125"/>
      <c r="TMP11" s="125"/>
      <c r="TMQ11" s="125"/>
      <c r="TMR11" s="125"/>
      <c r="TMS11" s="125"/>
      <c r="TMT11" s="125"/>
      <c r="TMU11" s="125"/>
      <c r="TMV11" s="125"/>
      <c r="TMW11" s="125"/>
      <c r="TMX11" s="125"/>
      <c r="TMY11" s="125"/>
      <c r="TMZ11" s="125"/>
      <c r="TNA11" s="125"/>
      <c r="TNB11" s="125"/>
      <c r="TNC11" s="125"/>
      <c r="TND11" s="125"/>
      <c r="TNE11" s="125"/>
      <c r="TNF11" s="125"/>
      <c r="TNG11" s="125"/>
      <c r="TNH11" s="125"/>
      <c r="TNI11" s="125"/>
      <c r="TNJ11" s="125"/>
      <c r="TNK11" s="125"/>
      <c r="TNL11" s="125"/>
      <c r="TNM11" s="125"/>
      <c r="TNN11" s="125"/>
      <c r="TNO11" s="125"/>
      <c r="TNP11" s="125"/>
      <c r="TNQ11" s="125"/>
      <c r="TNR11" s="125"/>
      <c r="TNS11" s="125"/>
      <c r="TNT11" s="125"/>
      <c r="TNU11" s="125"/>
      <c r="TNV11" s="125"/>
      <c r="TNW11" s="125"/>
      <c r="TNX11" s="125"/>
      <c r="TNY11" s="125"/>
      <c r="TNZ11" s="125"/>
      <c r="TOA11" s="125"/>
      <c r="TOB11" s="125"/>
      <c r="TOC11" s="125"/>
      <c r="TOD11" s="125"/>
      <c r="TOE11" s="125"/>
      <c r="TOF11" s="125"/>
      <c r="TOG11" s="125"/>
      <c r="TOH11" s="125"/>
      <c r="TOI11" s="125"/>
      <c r="TOJ11" s="125"/>
      <c r="TOK11" s="125"/>
      <c r="TOL11" s="125"/>
      <c r="TOM11" s="125"/>
      <c r="TON11" s="125"/>
      <c r="TOO11" s="125"/>
      <c r="TOP11" s="125"/>
      <c r="TOQ11" s="125"/>
      <c r="TOR11" s="125"/>
      <c r="TOS11" s="125"/>
      <c r="TOT11" s="125"/>
      <c r="TOU11" s="125"/>
      <c r="TOV11" s="125"/>
      <c r="TOW11" s="125"/>
      <c r="TOX11" s="125"/>
      <c r="TOY11" s="125"/>
      <c r="TOZ11" s="125"/>
      <c r="TPA11" s="125"/>
      <c r="TPB11" s="125"/>
      <c r="TPC11" s="125"/>
      <c r="TPD11" s="125"/>
      <c r="TPE11" s="125"/>
      <c r="TPF11" s="125"/>
      <c r="TPG11" s="125"/>
      <c r="TPH11" s="125"/>
      <c r="TPI11" s="125"/>
      <c r="TPJ11" s="125"/>
      <c r="TPK11" s="125"/>
      <c r="TPL11" s="125"/>
      <c r="TPM11" s="125"/>
      <c r="TPN11" s="125"/>
      <c r="TPO11" s="125"/>
      <c r="TPP11" s="125"/>
      <c r="TPQ11" s="125"/>
      <c r="TPR11" s="125"/>
      <c r="TPS11" s="125"/>
      <c r="TPT11" s="125"/>
      <c r="TPU11" s="125"/>
      <c r="TPV11" s="125"/>
      <c r="TPW11" s="125"/>
      <c r="TPX11" s="125"/>
      <c r="TPY11" s="125"/>
      <c r="TPZ11" s="125"/>
      <c r="TQA11" s="125"/>
      <c r="TQB11" s="125"/>
      <c r="TQC11" s="125"/>
      <c r="TQD11" s="125"/>
      <c r="TQE11" s="125"/>
      <c r="TQF11" s="125"/>
      <c r="TQG11" s="125"/>
      <c r="TQH11" s="125"/>
      <c r="TQI11" s="125"/>
      <c r="TQJ11" s="125"/>
      <c r="TQK11" s="125"/>
      <c r="TQL11" s="125"/>
      <c r="TQM11" s="125"/>
      <c r="TQN11" s="125"/>
      <c r="TQO11" s="125"/>
      <c r="TQP11" s="125"/>
      <c r="TQQ11" s="125"/>
      <c r="TQR11" s="125"/>
      <c r="TQS11" s="125"/>
      <c r="TQT11" s="125"/>
      <c r="TQU11" s="125"/>
      <c r="TQV11" s="125"/>
      <c r="TQW11" s="125"/>
      <c r="TQX11" s="125"/>
      <c r="TQY11" s="125"/>
      <c r="TQZ11" s="125"/>
      <c r="TRA11" s="125"/>
      <c r="TRB11" s="125"/>
      <c r="TRC11" s="125"/>
      <c r="TRD11" s="125"/>
      <c r="TRE11" s="125"/>
      <c r="TRF11" s="125"/>
      <c r="TRG11" s="125"/>
      <c r="TRH11" s="125"/>
      <c r="TRI11" s="125"/>
      <c r="TRJ11" s="125"/>
      <c r="TRK11" s="125"/>
      <c r="TRL11" s="125"/>
      <c r="TRM11" s="125"/>
      <c r="TRN11" s="125"/>
      <c r="TRO11" s="125"/>
      <c r="TRP11" s="125"/>
      <c r="TRQ11" s="125"/>
      <c r="TRR11" s="125"/>
      <c r="TRS11" s="125"/>
      <c r="TRT11" s="125"/>
      <c r="TRU11" s="125"/>
      <c r="TRV11" s="125"/>
      <c r="TRW11" s="125"/>
      <c r="TRX11" s="125"/>
      <c r="TRY11" s="125"/>
      <c r="TRZ11" s="125"/>
      <c r="TSA11" s="125"/>
      <c r="TSB11" s="125"/>
      <c r="TSC11" s="125"/>
      <c r="TSD11" s="125"/>
      <c r="TSE11" s="125"/>
      <c r="TSF11" s="125"/>
      <c r="TSG11" s="125"/>
      <c r="TSH11" s="125"/>
      <c r="TSI11" s="125"/>
      <c r="TSJ11" s="125"/>
      <c r="TSK11" s="125"/>
      <c r="TSL11" s="125"/>
      <c r="TSM11" s="125"/>
      <c r="TSN11" s="125"/>
      <c r="TSO11" s="125"/>
      <c r="TSP11" s="125"/>
      <c r="TSQ11" s="125"/>
      <c r="TSR11" s="125"/>
      <c r="TSS11" s="125"/>
      <c r="TST11" s="125"/>
      <c r="TSU11" s="125"/>
      <c r="TSV11" s="125"/>
      <c r="TSW11" s="125"/>
      <c r="TSX11" s="125"/>
      <c r="TSY11" s="125"/>
      <c r="TSZ11" s="125"/>
      <c r="TTA11" s="125"/>
      <c r="TTB11" s="125"/>
      <c r="TTC11" s="125"/>
      <c r="TTD11" s="125"/>
      <c r="TTE11" s="125"/>
      <c r="TTF11" s="125"/>
      <c r="TTG11" s="125"/>
      <c r="TTH11" s="125"/>
      <c r="TTI11" s="125"/>
      <c r="TTJ11" s="125"/>
      <c r="TTK11" s="125"/>
      <c r="TTL11" s="125"/>
      <c r="TTM11" s="125"/>
      <c r="TTN11" s="125"/>
      <c r="TTO11" s="125"/>
      <c r="TTP11" s="125"/>
      <c r="TTQ11" s="125"/>
      <c r="TTR11" s="125"/>
      <c r="TTS11" s="125"/>
      <c r="TTT11" s="125"/>
      <c r="TTU11" s="125"/>
      <c r="TTV11" s="125"/>
      <c r="TTW11" s="125"/>
      <c r="TTX11" s="125"/>
      <c r="TTY11" s="125"/>
      <c r="TTZ11" s="125"/>
      <c r="TUA11" s="125"/>
      <c r="TUB11" s="125"/>
      <c r="TUC11" s="125"/>
      <c r="TUD11" s="125"/>
      <c r="TUE11" s="125"/>
      <c r="TUF11" s="125"/>
      <c r="TUG11" s="125"/>
      <c r="TUH11" s="125"/>
      <c r="TUI11" s="125"/>
      <c r="TUJ11" s="125"/>
      <c r="TUK11" s="125"/>
      <c r="TUL11" s="125"/>
      <c r="TUM11" s="125"/>
      <c r="TUN11" s="125"/>
      <c r="TUO11" s="125"/>
      <c r="TUP11" s="125"/>
      <c r="TUQ11" s="125"/>
      <c r="TUR11" s="125"/>
      <c r="TUS11" s="125"/>
      <c r="TUT11" s="125"/>
      <c r="TUU11" s="125"/>
      <c r="TUV11" s="125"/>
      <c r="TUW11" s="125"/>
      <c r="TUX11" s="125"/>
      <c r="TUY11" s="125"/>
      <c r="TUZ11" s="125"/>
      <c r="TVA11" s="125"/>
      <c r="TVB11" s="125"/>
      <c r="TVC11" s="125"/>
      <c r="TVD11" s="125"/>
      <c r="TVE11" s="125"/>
      <c r="TVF11" s="125"/>
      <c r="TVG11" s="125"/>
      <c r="TVH11" s="125"/>
      <c r="TVI11" s="125"/>
      <c r="TVJ11" s="125"/>
      <c r="TVK11" s="125"/>
      <c r="TVL11" s="125"/>
      <c r="TVM11" s="125"/>
      <c r="TVN11" s="125"/>
      <c r="TVO11" s="125"/>
      <c r="TVP11" s="125"/>
      <c r="TVQ11" s="125"/>
      <c r="TVR11" s="125"/>
      <c r="TVS11" s="125"/>
      <c r="TVT11" s="125"/>
      <c r="TVU11" s="125"/>
      <c r="TVV11" s="125"/>
      <c r="TVW11" s="125"/>
      <c r="TVX11" s="125"/>
      <c r="TVY11" s="125"/>
      <c r="TVZ11" s="125"/>
      <c r="TWA11" s="125"/>
      <c r="TWB11" s="125"/>
      <c r="TWC11" s="125"/>
      <c r="TWD11" s="125"/>
      <c r="TWE11" s="125"/>
      <c r="TWF11" s="125"/>
      <c r="TWG11" s="125"/>
      <c r="TWH11" s="125"/>
      <c r="TWI11" s="125"/>
      <c r="TWJ11" s="125"/>
      <c r="TWK11" s="125"/>
      <c r="TWL11" s="125"/>
      <c r="TWM11" s="125"/>
      <c r="TWN11" s="125"/>
      <c r="TWO11" s="125"/>
      <c r="TWP11" s="125"/>
      <c r="TWQ11" s="125"/>
      <c r="TWR11" s="125"/>
      <c r="TWS11" s="125"/>
      <c r="TWT11" s="125"/>
      <c r="TWU11" s="125"/>
      <c r="TWV11" s="125"/>
      <c r="TWW11" s="125"/>
      <c r="TWX11" s="125"/>
      <c r="TWY11" s="125"/>
      <c r="TWZ11" s="125"/>
      <c r="TXA11" s="125"/>
      <c r="TXB11" s="125"/>
      <c r="TXC11" s="125"/>
      <c r="TXD11" s="125"/>
      <c r="TXE11" s="125"/>
      <c r="TXF11" s="125"/>
      <c r="TXG11" s="125"/>
      <c r="TXH11" s="125"/>
      <c r="TXI11" s="125"/>
      <c r="TXJ11" s="125"/>
      <c r="TXK11" s="125"/>
      <c r="TXL11" s="125"/>
      <c r="TXM11" s="125"/>
      <c r="TXN11" s="125"/>
      <c r="TXO11" s="125"/>
      <c r="TXP11" s="125"/>
      <c r="TXQ11" s="125"/>
      <c r="TXR11" s="125"/>
      <c r="TXS11" s="125"/>
      <c r="TXT11" s="125"/>
      <c r="TXU11" s="125"/>
      <c r="TXV11" s="125"/>
      <c r="TXW11" s="125"/>
      <c r="TXX11" s="125"/>
      <c r="TXY11" s="125"/>
      <c r="TXZ11" s="125"/>
      <c r="TYA11" s="125"/>
      <c r="TYB11" s="125"/>
      <c r="TYC11" s="125"/>
      <c r="TYD11" s="125"/>
      <c r="TYE11" s="125"/>
      <c r="TYF11" s="125"/>
      <c r="TYG11" s="125"/>
      <c r="TYH11" s="125"/>
      <c r="TYI11" s="125"/>
      <c r="TYJ11" s="125"/>
      <c r="TYK11" s="125"/>
      <c r="TYL11" s="125"/>
      <c r="TYM11" s="125"/>
      <c r="TYN11" s="125"/>
      <c r="TYO11" s="125"/>
      <c r="TYP11" s="125"/>
      <c r="TYQ11" s="125"/>
      <c r="TYR11" s="125"/>
      <c r="TYS11" s="125"/>
      <c r="TYT11" s="125"/>
      <c r="TYU11" s="125"/>
      <c r="TYV11" s="125"/>
      <c r="TYW11" s="125"/>
      <c r="TYX11" s="125"/>
      <c r="TYY11" s="125"/>
      <c r="TYZ11" s="125"/>
      <c r="TZA11" s="125"/>
      <c r="TZB11" s="125"/>
      <c r="TZC11" s="125"/>
      <c r="TZD11" s="125"/>
      <c r="TZE11" s="125"/>
      <c r="TZF11" s="125"/>
      <c r="TZG11" s="125"/>
      <c r="TZH11" s="125"/>
      <c r="TZI11" s="125"/>
      <c r="TZJ11" s="125"/>
      <c r="TZK11" s="125"/>
      <c r="TZL11" s="125"/>
      <c r="TZM11" s="125"/>
      <c r="TZN11" s="125"/>
      <c r="TZO11" s="125"/>
      <c r="TZP11" s="125"/>
      <c r="TZQ11" s="125"/>
      <c r="TZR11" s="125"/>
      <c r="TZS11" s="125"/>
      <c r="TZT11" s="125"/>
      <c r="TZU11" s="125"/>
      <c r="TZV11" s="125"/>
      <c r="TZW11" s="125"/>
      <c r="TZX11" s="125"/>
      <c r="TZY11" s="125"/>
      <c r="TZZ11" s="125"/>
      <c r="UAA11" s="125"/>
      <c r="UAB11" s="125"/>
      <c r="UAC11" s="125"/>
      <c r="UAD11" s="125"/>
      <c r="UAE11" s="125"/>
      <c r="UAF11" s="125"/>
      <c r="UAG11" s="125"/>
      <c r="UAH11" s="125"/>
      <c r="UAI11" s="125"/>
      <c r="UAJ11" s="125"/>
      <c r="UAK11" s="125"/>
      <c r="UAL11" s="125"/>
      <c r="UAM11" s="125"/>
      <c r="UAN11" s="125"/>
      <c r="UAO11" s="125"/>
      <c r="UAP11" s="125"/>
      <c r="UAQ11" s="125"/>
      <c r="UAR11" s="125"/>
      <c r="UAS11" s="125"/>
      <c r="UAT11" s="125"/>
      <c r="UAU11" s="125"/>
      <c r="UAV11" s="125"/>
      <c r="UAW11" s="125"/>
      <c r="UAX11" s="125"/>
      <c r="UAY11" s="125"/>
      <c r="UAZ11" s="125"/>
      <c r="UBA11" s="125"/>
      <c r="UBB11" s="125"/>
      <c r="UBC11" s="125"/>
      <c r="UBD11" s="125"/>
      <c r="UBE11" s="125"/>
      <c r="UBF11" s="125"/>
      <c r="UBG11" s="125"/>
      <c r="UBH11" s="125"/>
      <c r="UBI11" s="125"/>
      <c r="UBJ11" s="125"/>
      <c r="UBK11" s="125"/>
      <c r="UBL11" s="125"/>
      <c r="UBM11" s="125"/>
      <c r="UBN11" s="125"/>
      <c r="UBO11" s="125"/>
      <c r="UBP11" s="125"/>
      <c r="UBQ11" s="125"/>
      <c r="UBR11" s="125"/>
      <c r="UBS11" s="125"/>
      <c r="UBT11" s="125"/>
      <c r="UBU11" s="125"/>
      <c r="UBV11" s="125"/>
      <c r="UBW11" s="125"/>
      <c r="UBX11" s="125"/>
      <c r="UBY11" s="125"/>
      <c r="UBZ11" s="125"/>
      <c r="UCA11" s="125"/>
      <c r="UCB11" s="125"/>
      <c r="UCC11" s="125"/>
      <c r="UCD11" s="125"/>
      <c r="UCE11" s="125"/>
      <c r="UCF11" s="125"/>
      <c r="UCG11" s="125"/>
      <c r="UCH11" s="125"/>
      <c r="UCI11" s="125"/>
      <c r="UCJ11" s="125"/>
      <c r="UCK11" s="125"/>
      <c r="UCL11" s="125"/>
      <c r="UCM11" s="125"/>
      <c r="UCN11" s="125"/>
      <c r="UCO11" s="125"/>
      <c r="UCP11" s="125"/>
      <c r="UCQ11" s="125"/>
      <c r="UCR11" s="125"/>
      <c r="UCS11" s="125"/>
      <c r="UCT11" s="125"/>
      <c r="UCU11" s="125"/>
      <c r="UCV11" s="125"/>
      <c r="UCW11" s="125"/>
      <c r="UCX11" s="125"/>
      <c r="UCY11" s="125"/>
      <c r="UCZ11" s="125"/>
      <c r="UDA11" s="125"/>
      <c r="UDB11" s="125"/>
      <c r="UDC11" s="125"/>
      <c r="UDD11" s="125"/>
      <c r="UDE11" s="125"/>
      <c r="UDF11" s="125"/>
      <c r="UDG11" s="125"/>
      <c r="UDH11" s="125"/>
      <c r="UDI11" s="125"/>
      <c r="UDJ11" s="125"/>
      <c r="UDK11" s="125"/>
      <c r="UDL11" s="125"/>
      <c r="UDM11" s="125"/>
      <c r="UDN11" s="125"/>
      <c r="UDO11" s="125"/>
      <c r="UDP11" s="125"/>
      <c r="UDQ11" s="125"/>
      <c r="UDR11" s="125"/>
      <c r="UDS11" s="125"/>
      <c r="UDT11" s="125"/>
      <c r="UDU11" s="125"/>
      <c r="UDV11" s="125"/>
      <c r="UDW11" s="125"/>
      <c r="UDX11" s="125"/>
      <c r="UDY11" s="125"/>
      <c r="UDZ11" s="125"/>
      <c r="UEA11" s="125"/>
      <c r="UEB11" s="125"/>
      <c r="UEC11" s="125"/>
      <c r="UED11" s="125"/>
      <c r="UEE11" s="125"/>
      <c r="UEF11" s="125"/>
      <c r="UEG11" s="125"/>
      <c r="UEH11" s="125"/>
      <c r="UEI11" s="125"/>
      <c r="UEJ11" s="125"/>
      <c r="UEK11" s="125"/>
      <c r="UEL11" s="125"/>
      <c r="UEM11" s="125"/>
      <c r="UEN11" s="125"/>
      <c r="UEO11" s="125"/>
      <c r="UEP11" s="125"/>
      <c r="UEQ11" s="125"/>
      <c r="UER11" s="125"/>
      <c r="UES11" s="125"/>
      <c r="UET11" s="125"/>
      <c r="UEU11" s="125"/>
      <c r="UEV11" s="125"/>
      <c r="UEW11" s="125"/>
      <c r="UEX11" s="125"/>
      <c r="UEY11" s="125"/>
      <c r="UEZ11" s="125"/>
      <c r="UFA11" s="125"/>
      <c r="UFB11" s="125"/>
      <c r="UFC11" s="125"/>
      <c r="UFD11" s="125"/>
      <c r="UFE11" s="125"/>
      <c r="UFF11" s="125"/>
      <c r="UFG11" s="125"/>
      <c r="UFH11" s="125"/>
      <c r="UFI11" s="125"/>
      <c r="UFJ11" s="125"/>
      <c r="UFK11" s="125"/>
      <c r="UFL11" s="125"/>
      <c r="UFM11" s="125"/>
      <c r="UFN11" s="125"/>
      <c r="UFO11" s="125"/>
      <c r="UFP11" s="125"/>
      <c r="UFQ11" s="125"/>
      <c r="UFR11" s="125"/>
      <c r="UFS11" s="125"/>
      <c r="UFT11" s="125"/>
      <c r="UFU11" s="125"/>
      <c r="UFV11" s="125"/>
      <c r="UFW11" s="125"/>
      <c r="UFX11" s="125"/>
      <c r="UFY11" s="125"/>
      <c r="UFZ11" s="125"/>
      <c r="UGA11" s="125"/>
      <c r="UGB11" s="125"/>
      <c r="UGC11" s="125"/>
      <c r="UGD11" s="125"/>
      <c r="UGE11" s="125"/>
      <c r="UGF11" s="125"/>
      <c r="UGG11" s="125"/>
      <c r="UGH11" s="125"/>
      <c r="UGI11" s="125"/>
      <c r="UGJ11" s="125"/>
      <c r="UGK11" s="125"/>
      <c r="UGL11" s="125"/>
      <c r="UGM11" s="125"/>
      <c r="UGN11" s="125"/>
      <c r="UGO11" s="125"/>
      <c r="UGP11" s="125"/>
      <c r="UGQ11" s="125"/>
      <c r="UGR11" s="125"/>
      <c r="UGS11" s="125"/>
      <c r="UGT11" s="125"/>
      <c r="UGU11" s="125"/>
      <c r="UGV11" s="125"/>
      <c r="UGW11" s="125"/>
      <c r="UGX11" s="125"/>
      <c r="UGY11" s="125"/>
      <c r="UGZ11" s="125"/>
      <c r="UHA11" s="125"/>
      <c r="UHB11" s="125"/>
      <c r="UHC11" s="125"/>
      <c r="UHD11" s="125"/>
      <c r="UHE11" s="125"/>
      <c r="UHF11" s="125"/>
      <c r="UHG11" s="125"/>
      <c r="UHH11" s="125"/>
      <c r="UHI11" s="125"/>
      <c r="UHJ11" s="125"/>
      <c r="UHK11" s="125"/>
      <c r="UHL11" s="125"/>
      <c r="UHM11" s="125"/>
      <c r="UHN11" s="125"/>
      <c r="UHO11" s="125"/>
      <c r="UHP11" s="125"/>
      <c r="UHQ11" s="125"/>
      <c r="UHR11" s="125"/>
      <c r="UHS11" s="125"/>
      <c r="UHT11" s="125"/>
      <c r="UHU11" s="125"/>
      <c r="UHV11" s="125"/>
      <c r="UHW11" s="125"/>
      <c r="UHX11" s="125"/>
      <c r="UHY11" s="125"/>
      <c r="UHZ11" s="125"/>
      <c r="UIA11" s="125"/>
      <c r="UIB11" s="125"/>
      <c r="UIC11" s="125"/>
      <c r="UID11" s="125"/>
      <c r="UIE11" s="125"/>
      <c r="UIF11" s="125"/>
      <c r="UIG11" s="125"/>
      <c r="UIH11" s="125"/>
      <c r="UII11" s="125"/>
      <c r="UIJ11" s="125"/>
      <c r="UIK11" s="125"/>
      <c r="UIL11" s="125"/>
      <c r="UIM11" s="125"/>
      <c r="UIN11" s="125"/>
      <c r="UIO11" s="125"/>
      <c r="UIP11" s="125"/>
      <c r="UIQ11" s="125"/>
      <c r="UIR11" s="125"/>
      <c r="UIS11" s="125"/>
      <c r="UIT11" s="125"/>
      <c r="UIU11" s="125"/>
      <c r="UIV11" s="125"/>
      <c r="UIW11" s="125"/>
      <c r="UIX11" s="125"/>
      <c r="UIY11" s="125"/>
      <c r="UIZ11" s="125"/>
      <c r="UJA11" s="125"/>
      <c r="UJB11" s="125"/>
      <c r="UJC11" s="125"/>
      <c r="UJD11" s="125"/>
      <c r="UJE11" s="125"/>
      <c r="UJF11" s="125"/>
      <c r="UJG11" s="125"/>
      <c r="UJH11" s="125"/>
      <c r="UJI11" s="125"/>
      <c r="UJJ11" s="125"/>
      <c r="UJK11" s="125"/>
      <c r="UJL11" s="125"/>
      <c r="UJM11" s="125"/>
      <c r="UJN11" s="125"/>
      <c r="UJO11" s="125"/>
      <c r="UJP11" s="125"/>
      <c r="UJQ11" s="125"/>
      <c r="UJR11" s="125"/>
      <c r="UJS11" s="125"/>
      <c r="UJT11" s="125"/>
      <c r="UJU11" s="125"/>
      <c r="UJV11" s="125"/>
      <c r="UJW11" s="125"/>
      <c r="UJX11" s="125"/>
      <c r="UJY11" s="125"/>
      <c r="UJZ11" s="125"/>
      <c r="UKA11" s="125"/>
      <c r="UKB11" s="125"/>
      <c r="UKC11" s="125"/>
      <c r="UKD11" s="125"/>
      <c r="UKE11" s="125"/>
      <c r="UKF11" s="125"/>
      <c r="UKG11" s="125"/>
      <c r="UKH11" s="125"/>
      <c r="UKI11" s="125"/>
      <c r="UKJ11" s="125"/>
      <c r="UKK11" s="125"/>
      <c r="UKL11" s="125"/>
      <c r="UKM11" s="125"/>
      <c r="UKN11" s="125"/>
      <c r="UKO11" s="125"/>
      <c r="UKP11" s="125"/>
      <c r="UKQ11" s="125"/>
      <c r="UKR11" s="125"/>
      <c r="UKS11" s="125"/>
      <c r="UKT11" s="125"/>
      <c r="UKU11" s="125"/>
      <c r="UKV11" s="125"/>
      <c r="UKW11" s="125"/>
      <c r="UKX11" s="125"/>
      <c r="UKY11" s="125"/>
      <c r="UKZ11" s="125"/>
      <c r="ULA11" s="125"/>
      <c r="ULB11" s="125"/>
      <c r="ULC11" s="125"/>
      <c r="ULD11" s="125"/>
      <c r="ULE11" s="125"/>
      <c r="ULF11" s="125"/>
      <c r="ULG11" s="125"/>
      <c r="ULH11" s="125"/>
      <c r="ULI11" s="125"/>
      <c r="ULJ11" s="125"/>
      <c r="ULK11" s="125"/>
      <c r="ULL11" s="125"/>
      <c r="ULM11" s="125"/>
      <c r="ULN11" s="125"/>
      <c r="ULO11" s="125"/>
      <c r="ULP11" s="125"/>
      <c r="ULQ11" s="125"/>
      <c r="ULR11" s="125"/>
      <c r="ULS11" s="125"/>
      <c r="ULT11" s="125"/>
      <c r="ULU11" s="125"/>
      <c r="ULV11" s="125"/>
      <c r="ULW11" s="125"/>
      <c r="ULX11" s="125"/>
      <c r="ULY11" s="125"/>
      <c r="ULZ11" s="125"/>
      <c r="UMA11" s="125"/>
      <c r="UMB11" s="125"/>
      <c r="UMC11" s="125"/>
      <c r="UMD11" s="125"/>
      <c r="UME11" s="125"/>
      <c r="UMF11" s="125"/>
      <c r="UMG11" s="125"/>
      <c r="UMH11" s="125"/>
      <c r="UMI11" s="125"/>
      <c r="UMJ11" s="125"/>
      <c r="UMK11" s="125"/>
      <c r="UML11" s="125"/>
      <c r="UMM11" s="125"/>
      <c r="UMN11" s="125"/>
      <c r="UMO11" s="125"/>
      <c r="UMP11" s="125"/>
      <c r="UMQ11" s="125"/>
      <c r="UMR11" s="125"/>
      <c r="UMS11" s="125"/>
      <c r="UMT11" s="125"/>
      <c r="UMU11" s="125"/>
      <c r="UMV11" s="125"/>
      <c r="UMW11" s="125"/>
      <c r="UMX11" s="125"/>
      <c r="UMY11" s="125"/>
      <c r="UMZ11" s="125"/>
      <c r="UNA11" s="125"/>
      <c r="UNB11" s="125"/>
      <c r="UNC11" s="125"/>
      <c r="UND11" s="125"/>
      <c r="UNE11" s="125"/>
      <c r="UNF11" s="125"/>
      <c r="UNG11" s="125"/>
      <c r="UNH11" s="125"/>
      <c r="UNI11" s="125"/>
      <c r="UNJ11" s="125"/>
      <c r="UNK11" s="125"/>
      <c r="UNL11" s="125"/>
      <c r="UNM11" s="125"/>
      <c r="UNN11" s="125"/>
      <c r="UNO11" s="125"/>
      <c r="UNP11" s="125"/>
      <c r="UNQ11" s="125"/>
      <c r="UNR11" s="125"/>
      <c r="UNS11" s="125"/>
      <c r="UNT11" s="125"/>
      <c r="UNU11" s="125"/>
      <c r="UNV11" s="125"/>
      <c r="UNW11" s="125"/>
      <c r="UNX11" s="125"/>
      <c r="UNY11" s="125"/>
      <c r="UNZ11" s="125"/>
      <c r="UOA11" s="125"/>
      <c r="UOB11" s="125"/>
      <c r="UOC11" s="125"/>
      <c r="UOD11" s="125"/>
      <c r="UOE11" s="125"/>
      <c r="UOF11" s="125"/>
      <c r="UOG11" s="125"/>
      <c r="UOH11" s="125"/>
      <c r="UOI11" s="125"/>
      <c r="UOJ11" s="125"/>
      <c r="UOK11" s="125"/>
      <c r="UOL11" s="125"/>
      <c r="UOM11" s="125"/>
      <c r="UON11" s="125"/>
      <c r="UOO11" s="125"/>
      <c r="UOP11" s="125"/>
      <c r="UOQ11" s="125"/>
      <c r="UOR11" s="125"/>
      <c r="UOS11" s="125"/>
      <c r="UOT11" s="125"/>
      <c r="UOU11" s="125"/>
      <c r="UOV11" s="125"/>
      <c r="UOW11" s="125"/>
      <c r="UOX11" s="125"/>
      <c r="UOY11" s="125"/>
      <c r="UOZ11" s="125"/>
      <c r="UPA11" s="125"/>
      <c r="UPB11" s="125"/>
      <c r="UPC11" s="125"/>
      <c r="UPD11" s="125"/>
      <c r="UPE11" s="125"/>
      <c r="UPF11" s="125"/>
      <c r="UPG11" s="125"/>
      <c r="UPH11" s="125"/>
      <c r="UPI11" s="125"/>
      <c r="UPJ11" s="125"/>
      <c r="UPK11" s="125"/>
      <c r="UPL11" s="125"/>
      <c r="UPM11" s="125"/>
      <c r="UPN11" s="125"/>
      <c r="UPO11" s="125"/>
      <c r="UPP11" s="125"/>
      <c r="UPQ11" s="125"/>
      <c r="UPR11" s="125"/>
      <c r="UPS11" s="125"/>
      <c r="UPT11" s="125"/>
      <c r="UPU11" s="125"/>
      <c r="UPV11" s="125"/>
      <c r="UPW11" s="125"/>
      <c r="UPX11" s="125"/>
      <c r="UPY11" s="125"/>
      <c r="UPZ11" s="125"/>
      <c r="UQA11" s="125"/>
      <c r="UQB11" s="125"/>
      <c r="UQC11" s="125"/>
      <c r="UQD11" s="125"/>
      <c r="UQE11" s="125"/>
      <c r="UQF11" s="125"/>
      <c r="UQG11" s="125"/>
      <c r="UQH11" s="125"/>
      <c r="UQI11" s="125"/>
      <c r="UQJ11" s="125"/>
      <c r="UQK11" s="125"/>
      <c r="UQL11" s="125"/>
      <c r="UQM11" s="125"/>
      <c r="UQN11" s="125"/>
      <c r="UQO11" s="125"/>
      <c r="UQP11" s="125"/>
      <c r="UQQ11" s="125"/>
      <c r="UQR11" s="125"/>
      <c r="UQS11" s="125"/>
      <c r="UQT11" s="125"/>
      <c r="UQU11" s="125"/>
      <c r="UQV11" s="125"/>
      <c r="UQW11" s="125"/>
      <c r="UQX11" s="125"/>
      <c r="UQY11" s="125"/>
      <c r="UQZ11" s="125"/>
      <c r="URA11" s="125"/>
      <c r="URB11" s="125"/>
      <c r="URC11" s="125"/>
      <c r="URD11" s="125"/>
      <c r="URE11" s="125"/>
      <c r="URF11" s="125"/>
      <c r="URG11" s="125"/>
      <c r="URH11" s="125"/>
      <c r="URI11" s="125"/>
      <c r="URJ11" s="125"/>
      <c r="URK11" s="125"/>
      <c r="URL11" s="125"/>
      <c r="URM11" s="125"/>
      <c r="URN11" s="125"/>
      <c r="URO11" s="125"/>
      <c r="URP11" s="125"/>
      <c r="URQ11" s="125"/>
      <c r="URR11" s="125"/>
      <c r="URS11" s="125"/>
      <c r="URT11" s="125"/>
      <c r="URU11" s="125"/>
      <c r="URV11" s="125"/>
      <c r="URW11" s="125"/>
      <c r="URX11" s="125"/>
      <c r="URY11" s="125"/>
      <c r="URZ11" s="125"/>
      <c r="USA11" s="125"/>
      <c r="USB11" s="125"/>
      <c r="USC11" s="125"/>
      <c r="USD11" s="125"/>
      <c r="USE11" s="125"/>
      <c r="USF11" s="125"/>
      <c r="USG11" s="125"/>
      <c r="USH11" s="125"/>
      <c r="USI11" s="125"/>
      <c r="USJ11" s="125"/>
      <c r="USK11" s="125"/>
      <c r="USL11" s="125"/>
      <c r="USM11" s="125"/>
      <c r="USN11" s="125"/>
      <c r="USO11" s="125"/>
      <c r="USP11" s="125"/>
      <c r="USQ11" s="125"/>
      <c r="USR11" s="125"/>
      <c r="USS11" s="125"/>
      <c r="UST11" s="125"/>
      <c r="USU11" s="125"/>
      <c r="USV11" s="125"/>
      <c r="USW11" s="125"/>
      <c r="USX11" s="125"/>
      <c r="USY11" s="125"/>
      <c r="USZ11" s="125"/>
      <c r="UTA11" s="125"/>
      <c r="UTB11" s="125"/>
      <c r="UTC11" s="125"/>
      <c r="UTD11" s="125"/>
      <c r="UTE11" s="125"/>
      <c r="UTF11" s="125"/>
      <c r="UTG11" s="125"/>
      <c r="UTH11" s="125"/>
      <c r="UTI11" s="125"/>
      <c r="UTJ11" s="125"/>
      <c r="UTK11" s="125"/>
      <c r="UTL11" s="125"/>
      <c r="UTM11" s="125"/>
      <c r="UTN11" s="125"/>
      <c r="UTO11" s="125"/>
      <c r="UTP11" s="125"/>
      <c r="UTQ11" s="125"/>
      <c r="UTR11" s="125"/>
      <c r="UTS11" s="125"/>
      <c r="UTT11" s="125"/>
      <c r="UTU11" s="125"/>
      <c r="UTV11" s="125"/>
      <c r="UTW11" s="125"/>
      <c r="UTX11" s="125"/>
      <c r="UTY11" s="125"/>
      <c r="UTZ11" s="125"/>
      <c r="UUA11" s="125"/>
      <c r="UUB11" s="125"/>
      <c r="UUC11" s="125"/>
      <c r="UUD11" s="125"/>
      <c r="UUE11" s="125"/>
      <c r="UUF11" s="125"/>
      <c r="UUG11" s="125"/>
      <c r="UUH11" s="125"/>
      <c r="UUI11" s="125"/>
      <c r="UUJ11" s="125"/>
      <c r="UUK11" s="125"/>
      <c r="UUL11" s="125"/>
      <c r="UUM11" s="125"/>
      <c r="UUN11" s="125"/>
      <c r="UUO11" s="125"/>
      <c r="UUP11" s="125"/>
      <c r="UUQ11" s="125"/>
      <c r="UUR11" s="125"/>
      <c r="UUS11" s="125"/>
      <c r="UUT11" s="125"/>
      <c r="UUU11" s="125"/>
      <c r="UUV11" s="125"/>
      <c r="UUW11" s="125"/>
      <c r="UUX11" s="125"/>
      <c r="UUY11" s="125"/>
      <c r="UUZ11" s="125"/>
      <c r="UVA11" s="125"/>
      <c r="UVB11" s="125"/>
      <c r="UVC11" s="125"/>
      <c r="UVD11" s="125"/>
      <c r="UVE11" s="125"/>
      <c r="UVF11" s="125"/>
      <c r="UVG11" s="125"/>
      <c r="UVH11" s="125"/>
      <c r="UVI11" s="125"/>
      <c r="UVJ11" s="125"/>
      <c r="UVK11" s="125"/>
      <c r="UVL11" s="125"/>
      <c r="UVM11" s="125"/>
      <c r="UVN11" s="125"/>
      <c r="UVO11" s="125"/>
      <c r="UVP11" s="125"/>
      <c r="UVQ11" s="125"/>
      <c r="UVR11" s="125"/>
      <c r="UVS11" s="125"/>
      <c r="UVT11" s="125"/>
      <c r="UVU11" s="125"/>
      <c r="UVV11" s="125"/>
      <c r="UVW11" s="125"/>
      <c r="UVX11" s="125"/>
      <c r="UVY11" s="125"/>
      <c r="UVZ11" s="125"/>
      <c r="UWA11" s="125"/>
      <c r="UWB11" s="125"/>
      <c r="UWC11" s="125"/>
      <c r="UWD11" s="125"/>
      <c r="UWE11" s="125"/>
      <c r="UWF11" s="125"/>
      <c r="UWG11" s="125"/>
      <c r="UWH11" s="125"/>
      <c r="UWI11" s="125"/>
      <c r="UWJ11" s="125"/>
      <c r="UWK11" s="125"/>
      <c r="UWL11" s="125"/>
      <c r="UWM11" s="125"/>
      <c r="UWN11" s="125"/>
      <c r="UWO11" s="125"/>
      <c r="UWP11" s="125"/>
      <c r="UWQ11" s="125"/>
      <c r="UWR11" s="125"/>
      <c r="UWS11" s="125"/>
      <c r="UWT11" s="125"/>
      <c r="UWU11" s="125"/>
      <c r="UWV11" s="125"/>
      <c r="UWW11" s="125"/>
      <c r="UWX11" s="125"/>
      <c r="UWY11" s="125"/>
      <c r="UWZ11" s="125"/>
      <c r="UXA11" s="125"/>
      <c r="UXB11" s="125"/>
      <c r="UXC11" s="125"/>
      <c r="UXD11" s="125"/>
      <c r="UXE11" s="125"/>
      <c r="UXF11" s="125"/>
      <c r="UXG11" s="125"/>
      <c r="UXH11" s="125"/>
      <c r="UXI11" s="125"/>
      <c r="UXJ11" s="125"/>
      <c r="UXK11" s="125"/>
      <c r="UXL11" s="125"/>
      <c r="UXM11" s="125"/>
      <c r="UXN11" s="125"/>
      <c r="UXO11" s="125"/>
      <c r="UXP11" s="125"/>
      <c r="UXQ11" s="125"/>
      <c r="UXR11" s="125"/>
      <c r="UXS11" s="125"/>
      <c r="UXT11" s="125"/>
      <c r="UXU11" s="125"/>
      <c r="UXV11" s="125"/>
      <c r="UXW11" s="125"/>
      <c r="UXX11" s="125"/>
      <c r="UXY11" s="125"/>
      <c r="UXZ11" s="125"/>
      <c r="UYA11" s="125"/>
      <c r="UYB11" s="125"/>
      <c r="UYC11" s="125"/>
      <c r="UYD11" s="125"/>
      <c r="UYE11" s="125"/>
      <c r="UYF11" s="125"/>
      <c r="UYG11" s="125"/>
      <c r="UYH11" s="125"/>
      <c r="UYI11" s="125"/>
      <c r="UYJ11" s="125"/>
      <c r="UYK11" s="125"/>
      <c r="UYL11" s="125"/>
      <c r="UYM11" s="125"/>
      <c r="UYN11" s="125"/>
      <c r="UYO11" s="125"/>
      <c r="UYP11" s="125"/>
      <c r="UYQ11" s="125"/>
      <c r="UYR11" s="125"/>
      <c r="UYS11" s="125"/>
      <c r="UYT11" s="125"/>
      <c r="UYU11" s="125"/>
      <c r="UYV11" s="125"/>
      <c r="UYW11" s="125"/>
      <c r="UYX11" s="125"/>
      <c r="UYY11" s="125"/>
      <c r="UYZ11" s="125"/>
      <c r="UZA11" s="125"/>
      <c r="UZB11" s="125"/>
      <c r="UZC11" s="125"/>
      <c r="UZD11" s="125"/>
      <c r="UZE11" s="125"/>
      <c r="UZF11" s="125"/>
      <c r="UZG11" s="125"/>
      <c r="UZH11" s="125"/>
      <c r="UZI11" s="125"/>
      <c r="UZJ11" s="125"/>
      <c r="UZK11" s="125"/>
      <c r="UZL11" s="125"/>
      <c r="UZM11" s="125"/>
      <c r="UZN11" s="125"/>
      <c r="UZO11" s="125"/>
      <c r="UZP11" s="125"/>
      <c r="UZQ11" s="125"/>
      <c r="UZR11" s="125"/>
      <c r="UZS11" s="125"/>
      <c r="UZT11" s="125"/>
      <c r="UZU11" s="125"/>
      <c r="UZV11" s="125"/>
      <c r="UZW11" s="125"/>
      <c r="UZX11" s="125"/>
      <c r="UZY11" s="125"/>
      <c r="UZZ11" s="125"/>
      <c r="VAA11" s="125"/>
      <c r="VAB11" s="125"/>
      <c r="VAC11" s="125"/>
      <c r="VAD11" s="125"/>
      <c r="VAE11" s="125"/>
      <c r="VAF11" s="125"/>
      <c r="VAG11" s="125"/>
      <c r="VAH11" s="125"/>
      <c r="VAI11" s="125"/>
      <c r="VAJ11" s="125"/>
      <c r="VAK11" s="125"/>
      <c r="VAL11" s="125"/>
      <c r="VAM11" s="125"/>
      <c r="VAN11" s="125"/>
      <c r="VAO11" s="125"/>
      <c r="VAP11" s="125"/>
      <c r="VAQ11" s="125"/>
      <c r="VAR11" s="125"/>
      <c r="VAS11" s="125"/>
      <c r="VAT11" s="125"/>
      <c r="VAU11" s="125"/>
      <c r="VAV11" s="125"/>
      <c r="VAW11" s="125"/>
      <c r="VAX11" s="125"/>
      <c r="VAY11" s="125"/>
      <c r="VAZ11" s="125"/>
      <c r="VBA11" s="125"/>
      <c r="VBB11" s="125"/>
      <c r="VBC11" s="125"/>
      <c r="VBD11" s="125"/>
      <c r="VBE11" s="125"/>
      <c r="VBF11" s="125"/>
      <c r="VBG11" s="125"/>
      <c r="VBH11" s="125"/>
      <c r="VBI11" s="125"/>
      <c r="VBJ11" s="125"/>
      <c r="VBK11" s="125"/>
      <c r="VBL11" s="125"/>
      <c r="VBM11" s="125"/>
      <c r="VBN11" s="125"/>
      <c r="VBO11" s="125"/>
      <c r="VBP11" s="125"/>
      <c r="VBQ11" s="125"/>
      <c r="VBR11" s="125"/>
      <c r="VBS11" s="125"/>
      <c r="VBT11" s="125"/>
      <c r="VBU11" s="125"/>
      <c r="VBV11" s="125"/>
      <c r="VBW11" s="125"/>
      <c r="VBX11" s="125"/>
      <c r="VBY11" s="125"/>
      <c r="VBZ11" s="125"/>
      <c r="VCA11" s="125"/>
      <c r="VCB11" s="125"/>
      <c r="VCC11" s="125"/>
      <c r="VCD11" s="125"/>
      <c r="VCE11" s="125"/>
      <c r="VCF11" s="125"/>
      <c r="VCG11" s="125"/>
      <c r="VCH11" s="125"/>
      <c r="VCI11" s="125"/>
      <c r="VCJ11" s="125"/>
      <c r="VCK11" s="125"/>
      <c r="VCL11" s="125"/>
      <c r="VCM11" s="125"/>
      <c r="VCN11" s="125"/>
      <c r="VCO11" s="125"/>
      <c r="VCP11" s="125"/>
      <c r="VCQ11" s="125"/>
      <c r="VCR11" s="125"/>
      <c r="VCS11" s="125"/>
      <c r="VCT11" s="125"/>
      <c r="VCU11" s="125"/>
      <c r="VCV11" s="125"/>
      <c r="VCW11" s="125"/>
      <c r="VCX11" s="125"/>
      <c r="VCY11" s="125"/>
      <c r="VCZ11" s="125"/>
      <c r="VDA11" s="125"/>
      <c r="VDB11" s="125"/>
      <c r="VDC11" s="125"/>
      <c r="VDD11" s="125"/>
      <c r="VDE11" s="125"/>
      <c r="VDF11" s="125"/>
      <c r="VDG11" s="125"/>
      <c r="VDH11" s="125"/>
      <c r="VDI11" s="125"/>
      <c r="VDJ11" s="125"/>
      <c r="VDK11" s="125"/>
      <c r="VDL11" s="125"/>
      <c r="VDM11" s="125"/>
      <c r="VDN11" s="125"/>
      <c r="VDO11" s="125"/>
      <c r="VDP11" s="125"/>
      <c r="VDQ11" s="125"/>
      <c r="VDR11" s="125"/>
      <c r="VDS11" s="125"/>
      <c r="VDT11" s="125"/>
      <c r="VDU11" s="125"/>
      <c r="VDV11" s="125"/>
      <c r="VDW11" s="125"/>
      <c r="VDX11" s="125"/>
      <c r="VDY11" s="125"/>
      <c r="VDZ11" s="125"/>
      <c r="VEA11" s="125"/>
      <c r="VEB11" s="125"/>
      <c r="VEC11" s="125"/>
      <c r="VED11" s="125"/>
      <c r="VEE11" s="125"/>
      <c r="VEF11" s="125"/>
      <c r="VEG11" s="125"/>
      <c r="VEH11" s="125"/>
      <c r="VEI11" s="125"/>
      <c r="VEJ11" s="125"/>
      <c r="VEK11" s="125"/>
      <c r="VEL11" s="125"/>
      <c r="VEM11" s="125"/>
      <c r="VEN11" s="125"/>
      <c r="VEO11" s="125"/>
      <c r="VEP11" s="125"/>
      <c r="VEQ11" s="125"/>
      <c r="VER11" s="125"/>
      <c r="VES11" s="125"/>
      <c r="VET11" s="125"/>
      <c r="VEU11" s="125"/>
      <c r="VEV11" s="125"/>
      <c r="VEW11" s="125"/>
      <c r="VEX11" s="125"/>
      <c r="VEY11" s="125"/>
      <c r="VEZ11" s="125"/>
      <c r="VFA11" s="125"/>
      <c r="VFB11" s="125"/>
      <c r="VFC11" s="125"/>
      <c r="VFD11" s="125"/>
      <c r="VFE11" s="125"/>
      <c r="VFF11" s="125"/>
      <c r="VFG11" s="125"/>
      <c r="VFH11" s="125"/>
      <c r="VFI11" s="125"/>
      <c r="VFJ11" s="125"/>
      <c r="VFK11" s="125"/>
      <c r="VFL11" s="125"/>
      <c r="VFM11" s="125"/>
      <c r="VFN11" s="125"/>
      <c r="VFO11" s="125"/>
      <c r="VFP11" s="125"/>
      <c r="VFQ11" s="125"/>
      <c r="VFR11" s="125"/>
      <c r="VFS11" s="125"/>
      <c r="VFT11" s="125"/>
      <c r="VFU11" s="125"/>
      <c r="VFV11" s="125"/>
      <c r="VFW11" s="125"/>
      <c r="VFX11" s="125"/>
      <c r="VFY11" s="125"/>
      <c r="VFZ11" s="125"/>
      <c r="VGA11" s="125"/>
      <c r="VGB11" s="125"/>
      <c r="VGC11" s="125"/>
      <c r="VGD11" s="125"/>
      <c r="VGE11" s="125"/>
      <c r="VGF11" s="125"/>
      <c r="VGG11" s="125"/>
      <c r="VGH11" s="125"/>
      <c r="VGI11" s="125"/>
      <c r="VGJ11" s="125"/>
      <c r="VGK11" s="125"/>
      <c r="VGL11" s="125"/>
      <c r="VGM11" s="125"/>
      <c r="VGN11" s="125"/>
      <c r="VGO11" s="125"/>
      <c r="VGP11" s="125"/>
      <c r="VGQ11" s="125"/>
      <c r="VGR11" s="125"/>
      <c r="VGS11" s="125"/>
      <c r="VGT11" s="125"/>
      <c r="VGU11" s="125"/>
      <c r="VGV11" s="125"/>
      <c r="VGW11" s="125"/>
      <c r="VGX11" s="125"/>
      <c r="VGY11" s="125"/>
      <c r="VGZ11" s="125"/>
      <c r="VHA11" s="125"/>
      <c r="VHB11" s="125"/>
      <c r="VHC11" s="125"/>
      <c r="VHD11" s="125"/>
      <c r="VHE11" s="125"/>
      <c r="VHF11" s="125"/>
      <c r="VHG11" s="125"/>
      <c r="VHH11" s="125"/>
      <c r="VHI11" s="125"/>
      <c r="VHJ11" s="125"/>
      <c r="VHK11" s="125"/>
      <c r="VHL11" s="125"/>
      <c r="VHM11" s="125"/>
      <c r="VHN11" s="125"/>
      <c r="VHO11" s="125"/>
      <c r="VHP11" s="125"/>
      <c r="VHQ11" s="125"/>
      <c r="VHR11" s="125"/>
      <c r="VHS11" s="125"/>
      <c r="VHT11" s="125"/>
      <c r="VHU11" s="125"/>
      <c r="VHV11" s="125"/>
      <c r="VHW11" s="125"/>
      <c r="VHX11" s="125"/>
      <c r="VHY11" s="125"/>
      <c r="VHZ11" s="125"/>
      <c r="VIA11" s="125"/>
      <c r="VIB11" s="125"/>
      <c r="VIC11" s="125"/>
      <c r="VID11" s="125"/>
      <c r="VIE11" s="125"/>
      <c r="VIF11" s="125"/>
      <c r="VIG11" s="125"/>
      <c r="VIH11" s="125"/>
      <c r="VII11" s="125"/>
      <c r="VIJ11" s="125"/>
      <c r="VIK11" s="125"/>
      <c r="VIL11" s="125"/>
      <c r="VIM11" s="125"/>
      <c r="VIN11" s="125"/>
      <c r="VIO11" s="125"/>
      <c r="VIP11" s="125"/>
      <c r="VIQ11" s="125"/>
      <c r="VIR11" s="125"/>
      <c r="VIS11" s="125"/>
      <c r="VIT11" s="125"/>
      <c r="VIU11" s="125"/>
      <c r="VIV11" s="125"/>
      <c r="VIW11" s="125"/>
      <c r="VIX11" s="125"/>
      <c r="VIY11" s="125"/>
      <c r="VIZ11" s="125"/>
      <c r="VJA11" s="125"/>
      <c r="VJB11" s="125"/>
      <c r="VJC11" s="125"/>
      <c r="VJD11" s="125"/>
      <c r="VJE11" s="125"/>
      <c r="VJF11" s="125"/>
      <c r="VJG11" s="125"/>
      <c r="VJH11" s="125"/>
      <c r="VJI11" s="125"/>
      <c r="VJJ11" s="125"/>
      <c r="VJK11" s="125"/>
      <c r="VJL11" s="125"/>
      <c r="VJM11" s="125"/>
      <c r="VJN11" s="125"/>
      <c r="VJO11" s="125"/>
      <c r="VJP11" s="125"/>
      <c r="VJQ11" s="125"/>
      <c r="VJR11" s="125"/>
      <c r="VJS11" s="125"/>
      <c r="VJT11" s="125"/>
      <c r="VJU11" s="125"/>
      <c r="VJV11" s="125"/>
      <c r="VJW11" s="125"/>
      <c r="VJX11" s="125"/>
      <c r="VJY11" s="125"/>
      <c r="VJZ11" s="125"/>
      <c r="VKA11" s="125"/>
      <c r="VKB11" s="125"/>
      <c r="VKC11" s="125"/>
      <c r="VKD11" s="125"/>
      <c r="VKE11" s="125"/>
      <c r="VKF11" s="125"/>
      <c r="VKG11" s="125"/>
      <c r="VKH11" s="125"/>
      <c r="VKI11" s="125"/>
      <c r="VKJ11" s="125"/>
      <c r="VKK11" s="125"/>
      <c r="VKL11" s="125"/>
      <c r="VKM11" s="125"/>
      <c r="VKN11" s="125"/>
      <c r="VKO11" s="125"/>
      <c r="VKP11" s="125"/>
      <c r="VKQ11" s="125"/>
      <c r="VKR11" s="125"/>
      <c r="VKS11" s="125"/>
      <c r="VKT11" s="125"/>
      <c r="VKU11" s="125"/>
      <c r="VKV11" s="125"/>
      <c r="VKW11" s="125"/>
      <c r="VKX11" s="125"/>
      <c r="VKY11" s="125"/>
      <c r="VKZ11" s="125"/>
      <c r="VLA11" s="125"/>
      <c r="VLB11" s="125"/>
      <c r="VLC11" s="125"/>
      <c r="VLD11" s="125"/>
      <c r="VLE11" s="125"/>
      <c r="VLF11" s="125"/>
      <c r="VLG11" s="125"/>
      <c r="VLH11" s="125"/>
      <c r="VLI11" s="125"/>
      <c r="VLJ11" s="125"/>
      <c r="VLK11" s="125"/>
      <c r="VLL11" s="125"/>
      <c r="VLM11" s="125"/>
      <c r="VLN11" s="125"/>
      <c r="VLO11" s="125"/>
      <c r="VLP11" s="125"/>
      <c r="VLQ11" s="125"/>
      <c r="VLR11" s="125"/>
      <c r="VLS11" s="125"/>
      <c r="VLT11" s="125"/>
      <c r="VLU11" s="125"/>
      <c r="VLV11" s="125"/>
      <c r="VLW11" s="125"/>
      <c r="VLX11" s="125"/>
      <c r="VLY11" s="125"/>
      <c r="VLZ11" s="125"/>
      <c r="VMA11" s="125"/>
      <c r="VMB11" s="125"/>
      <c r="VMC11" s="125"/>
      <c r="VMD11" s="125"/>
      <c r="VME11" s="125"/>
      <c r="VMF11" s="125"/>
      <c r="VMG11" s="125"/>
      <c r="VMH11" s="125"/>
      <c r="VMI11" s="125"/>
      <c r="VMJ11" s="125"/>
      <c r="VMK11" s="125"/>
      <c r="VML11" s="125"/>
      <c r="VMM11" s="125"/>
      <c r="VMN11" s="125"/>
      <c r="VMO11" s="125"/>
      <c r="VMP11" s="125"/>
      <c r="VMQ11" s="125"/>
      <c r="VMR11" s="125"/>
      <c r="VMS11" s="125"/>
      <c r="VMT11" s="125"/>
      <c r="VMU11" s="125"/>
      <c r="VMV11" s="125"/>
      <c r="VMW11" s="125"/>
      <c r="VMX11" s="125"/>
      <c r="VMY11" s="125"/>
      <c r="VMZ11" s="125"/>
      <c r="VNA11" s="125"/>
      <c r="VNB11" s="125"/>
      <c r="VNC11" s="125"/>
      <c r="VND11" s="125"/>
      <c r="VNE11" s="125"/>
      <c r="VNF11" s="125"/>
      <c r="VNG11" s="125"/>
      <c r="VNH11" s="125"/>
      <c r="VNI11" s="125"/>
      <c r="VNJ11" s="125"/>
      <c r="VNK11" s="125"/>
      <c r="VNL11" s="125"/>
      <c r="VNM11" s="125"/>
      <c r="VNN11" s="125"/>
      <c r="VNO11" s="125"/>
      <c r="VNP11" s="125"/>
      <c r="VNQ11" s="125"/>
      <c r="VNR11" s="125"/>
      <c r="VNS11" s="125"/>
      <c r="VNT11" s="125"/>
      <c r="VNU11" s="125"/>
      <c r="VNV11" s="125"/>
      <c r="VNW11" s="125"/>
      <c r="VNX11" s="125"/>
      <c r="VNY11" s="125"/>
      <c r="VNZ11" s="125"/>
      <c r="VOA11" s="125"/>
      <c r="VOB11" s="125"/>
      <c r="VOC11" s="125"/>
      <c r="VOD11" s="125"/>
      <c r="VOE11" s="125"/>
      <c r="VOF11" s="125"/>
      <c r="VOG11" s="125"/>
      <c r="VOH11" s="125"/>
      <c r="VOI11" s="125"/>
      <c r="VOJ11" s="125"/>
      <c r="VOK11" s="125"/>
      <c r="VOL11" s="125"/>
      <c r="VOM11" s="125"/>
      <c r="VON11" s="125"/>
      <c r="VOO11" s="125"/>
      <c r="VOP11" s="125"/>
      <c r="VOQ11" s="125"/>
      <c r="VOR11" s="125"/>
      <c r="VOS11" s="125"/>
      <c r="VOT11" s="125"/>
      <c r="VOU11" s="125"/>
      <c r="VOV11" s="125"/>
      <c r="VOW11" s="125"/>
      <c r="VOX11" s="125"/>
      <c r="VOY11" s="125"/>
      <c r="VOZ11" s="125"/>
      <c r="VPA11" s="125"/>
      <c r="VPB11" s="125"/>
      <c r="VPC11" s="125"/>
      <c r="VPD11" s="125"/>
      <c r="VPE11" s="125"/>
      <c r="VPF11" s="125"/>
      <c r="VPG11" s="125"/>
      <c r="VPH11" s="125"/>
      <c r="VPI11" s="125"/>
      <c r="VPJ11" s="125"/>
      <c r="VPK11" s="125"/>
      <c r="VPL11" s="125"/>
      <c r="VPM11" s="125"/>
      <c r="VPN11" s="125"/>
      <c r="VPO11" s="125"/>
      <c r="VPP11" s="125"/>
      <c r="VPQ11" s="125"/>
      <c r="VPR11" s="125"/>
      <c r="VPS11" s="125"/>
      <c r="VPT11" s="125"/>
      <c r="VPU11" s="125"/>
      <c r="VPV11" s="125"/>
      <c r="VPW11" s="125"/>
      <c r="VPX11" s="125"/>
      <c r="VPY11" s="125"/>
      <c r="VPZ11" s="125"/>
      <c r="VQA11" s="125"/>
      <c r="VQB11" s="125"/>
      <c r="VQC11" s="125"/>
      <c r="VQD11" s="125"/>
      <c r="VQE11" s="125"/>
      <c r="VQF11" s="125"/>
      <c r="VQG11" s="125"/>
      <c r="VQH11" s="125"/>
      <c r="VQI11" s="125"/>
      <c r="VQJ11" s="125"/>
      <c r="VQK11" s="125"/>
      <c r="VQL11" s="125"/>
      <c r="VQM11" s="125"/>
      <c r="VQN11" s="125"/>
      <c r="VQO11" s="125"/>
      <c r="VQP11" s="125"/>
      <c r="VQQ11" s="125"/>
      <c r="VQR11" s="125"/>
      <c r="VQS11" s="125"/>
      <c r="VQT11" s="125"/>
      <c r="VQU11" s="125"/>
      <c r="VQV11" s="125"/>
      <c r="VQW11" s="125"/>
      <c r="VQX11" s="125"/>
      <c r="VQY11" s="125"/>
      <c r="VQZ11" s="125"/>
      <c r="VRA11" s="125"/>
      <c r="VRB11" s="125"/>
      <c r="VRC11" s="125"/>
      <c r="VRD11" s="125"/>
      <c r="VRE11" s="125"/>
      <c r="VRF11" s="125"/>
      <c r="VRG11" s="125"/>
      <c r="VRH11" s="125"/>
      <c r="VRI11" s="125"/>
      <c r="VRJ11" s="125"/>
      <c r="VRK11" s="125"/>
      <c r="VRL11" s="125"/>
      <c r="VRM11" s="125"/>
      <c r="VRN11" s="125"/>
      <c r="VRO11" s="125"/>
      <c r="VRP11" s="125"/>
      <c r="VRQ11" s="125"/>
      <c r="VRR11" s="125"/>
      <c r="VRS11" s="125"/>
      <c r="VRT11" s="125"/>
      <c r="VRU11" s="125"/>
      <c r="VRV11" s="125"/>
      <c r="VRW11" s="125"/>
      <c r="VRX11" s="125"/>
      <c r="VRY11" s="125"/>
      <c r="VRZ11" s="125"/>
      <c r="VSA11" s="125"/>
      <c r="VSB11" s="125"/>
      <c r="VSC11" s="125"/>
      <c r="VSD11" s="125"/>
      <c r="VSE11" s="125"/>
      <c r="VSF11" s="125"/>
      <c r="VSG11" s="125"/>
      <c r="VSH11" s="125"/>
      <c r="VSI11" s="125"/>
      <c r="VSJ11" s="125"/>
      <c r="VSK11" s="125"/>
      <c r="VSL11" s="125"/>
      <c r="VSM11" s="125"/>
      <c r="VSN11" s="125"/>
      <c r="VSO11" s="125"/>
      <c r="VSP11" s="125"/>
      <c r="VSQ11" s="125"/>
      <c r="VSR11" s="125"/>
      <c r="VSS11" s="125"/>
      <c r="VST11" s="125"/>
      <c r="VSU11" s="125"/>
      <c r="VSV11" s="125"/>
      <c r="VSW11" s="125"/>
      <c r="VSX11" s="125"/>
      <c r="VSY11" s="125"/>
      <c r="VSZ11" s="125"/>
      <c r="VTA11" s="125"/>
      <c r="VTB11" s="125"/>
      <c r="VTC11" s="125"/>
      <c r="VTD11" s="125"/>
      <c r="VTE11" s="125"/>
      <c r="VTF11" s="125"/>
      <c r="VTG11" s="125"/>
      <c r="VTH11" s="125"/>
      <c r="VTI11" s="125"/>
      <c r="VTJ11" s="125"/>
      <c r="VTK11" s="125"/>
      <c r="VTL11" s="125"/>
      <c r="VTM11" s="125"/>
      <c r="VTN11" s="125"/>
      <c r="VTO11" s="125"/>
      <c r="VTP11" s="125"/>
      <c r="VTQ11" s="125"/>
      <c r="VTR11" s="125"/>
      <c r="VTS11" s="125"/>
      <c r="VTT11" s="125"/>
      <c r="VTU11" s="125"/>
      <c r="VTV11" s="125"/>
      <c r="VTW11" s="125"/>
      <c r="VTX11" s="125"/>
      <c r="VTY11" s="125"/>
      <c r="VTZ11" s="125"/>
      <c r="VUA11" s="125"/>
      <c r="VUB11" s="125"/>
      <c r="VUC11" s="125"/>
      <c r="VUD11" s="125"/>
      <c r="VUE11" s="125"/>
      <c r="VUF11" s="125"/>
      <c r="VUG11" s="125"/>
      <c r="VUH11" s="125"/>
      <c r="VUI11" s="125"/>
      <c r="VUJ11" s="125"/>
      <c r="VUK11" s="125"/>
      <c r="VUL11" s="125"/>
      <c r="VUM11" s="125"/>
      <c r="VUN11" s="125"/>
      <c r="VUO11" s="125"/>
      <c r="VUP11" s="125"/>
      <c r="VUQ11" s="125"/>
      <c r="VUR11" s="125"/>
      <c r="VUS11" s="125"/>
      <c r="VUT11" s="125"/>
      <c r="VUU11" s="125"/>
      <c r="VUV11" s="125"/>
      <c r="VUW11" s="125"/>
      <c r="VUX11" s="125"/>
      <c r="VUY11" s="125"/>
      <c r="VUZ11" s="125"/>
      <c r="VVA11" s="125"/>
      <c r="VVB11" s="125"/>
      <c r="VVC11" s="125"/>
      <c r="VVD11" s="125"/>
      <c r="VVE11" s="125"/>
      <c r="VVF11" s="125"/>
      <c r="VVG11" s="125"/>
      <c r="VVH11" s="125"/>
      <c r="VVI11" s="125"/>
      <c r="VVJ11" s="125"/>
      <c r="VVK11" s="125"/>
      <c r="VVL11" s="125"/>
      <c r="VVM11" s="125"/>
      <c r="VVN11" s="125"/>
      <c r="VVO11" s="125"/>
      <c r="VVP11" s="125"/>
      <c r="VVQ11" s="125"/>
      <c r="VVR11" s="125"/>
      <c r="VVS11" s="125"/>
      <c r="VVT11" s="125"/>
      <c r="VVU11" s="125"/>
      <c r="VVV11" s="125"/>
      <c r="VVW11" s="125"/>
      <c r="VVX11" s="125"/>
      <c r="VVY11" s="125"/>
      <c r="VVZ11" s="125"/>
      <c r="VWA11" s="125"/>
      <c r="VWB11" s="125"/>
      <c r="VWC11" s="125"/>
      <c r="VWD11" s="125"/>
      <c r="VWE11" s="125"/>
      <c r="VWF11" s="125"/>
      <c r="VWG11" s="125"/>
      <c r="VWH11" s="125"/>
      <c r="VWI11" s="125"/>
      <c r="VWJ11" s="125"/>
      <c r="VWK11" s="125"/>
      <c r="VWL11" s="125"/>
      <c r="VWM11" s="125"/>
      <c r="VWN11" s="125"/>
      <c r="VWO11" s="125"/>
      <c r="VWP11" s="125"/>
      <c r="VWQ11" s="125"/>
      <c r="VWR11" s="125"/>
      <c r="VWS11" s="125"/>
      <c r="VWT11" s="125"/>
      <c r="VWU11" s="125"/>
      <c r="VWV11" s="125"/>
      <c r="VWW11" s="125"/>
      <c r="VWX11" s="125"/>
      <c r="VWY11" s="125"/>
      <c r="VWZ11" s="125"/>
      <c r="VXA11" s="125"/>
      <c r="VXB11" s="125"/>
      <c r="VXC11" s="125"/>
      <c r="VXD11" s="125"/>
      <c r="VXE11" s="125"/>
      <c r="VXF11" s="125"/>
      <c r="VXG11" s="125"/>
      <c r="VXH11" s="125"/>
      <c r="VXI11" s="125"/>
      <c r="VXJ11" s="125"/>
      <c r="VXK11" s="125"/>
      <c r="VXL11" s="125"/>
      <c r="VXM11" s="125"/>
      <c r="VXN11" s="125"/>
      <c r="VXO11" s="125"/>
      <c r="VXP11" s="125"/>
      <c r="VXQ11" s="125"/>
      <c r="VXR11" s="125"/>
      <c r="VXS11" s="125"/>
      <c r="VXT11" s="125"/>
      <c r="VXU11" s="125"/>
      <c r="VXV11" s="125"/>
      <c r="VXW11" s="125"/>
      <c r="VXX11" s="125"/>
      <c r="VXY11" s="125"/>
      <c r="VXZ11" s="125"/>
      <c r="VYA11" s="125"/>
      <c r="VYB11" s="125"/>
      <c r="VYC11" s="125"/>
      <c r="VYD11" s="125"/>
      <c r="VYE11" s="125"/>
      <c r="VYF11" s="125"/>
      <c r="VYG11" s="125"/>
      <c r="VYH11" s="125"/>
      <c r="VYI11" s="125"/>
      <c r="VYJ11" s="125"/>
      <c r="VYK11" s="125"/>
      <c r="VYL11" s="125"/>
      <c r="VYM11" s="125"/>
      <c r="VYN11" s="125"/>
      <c r="VYO11" s="125"/>
      <c r="VYP11" s="125"/>
      <c r="VYQ11" s="125"/>
      <c r="VYR11" s="125"/>
      <c r="VYS11" s="125"/>
      <c r="VYT11" s="125"/>
      <c r="VYU11" s="125"/>
      <c r="VYV11" s="125"/>
      <c r="VYW11" s="125"/>
      <c r="VYX11" s="125"/>
      <c r="VYY11" s="125"/>
      <c r="VYZ11" s="125"/>
      <c r="VZA11" s="125"/>
      <c r="VZB11" s="125"/>
      <c r="VZC11" s="125"/>
      <c r="VZD11" s="125"/>
      <c r="VZE11" s="125"/>
      <c r="VZF11" s="125"/>
      <c r="VZG11" s="125"/>
      <c r="VZH11" s="125"/>
      <c r="VZI11" s="125"/>
      <c r="VZJ11" s="125"/>
      <c r="VZK11" s="125"/>
      <c r="VZL11" s="125"/>
      <c r="VZM11" s="125"/>
      <c r="VZN11" s="125"/>
      <c r="VZO11" s="125"/>
      <c r="VZP11" s="125"/>
      <c r="VZQ11" s="125"/>
      <c r="VZR11" s="125"/>
      <c r="VZS11" s="125"/>
      <c r="VZT11" s="125"/>
      <c r="VZU11" s="125"/>
      <c r="VZV11" s="125"/>
      <c r="VZW11" s="125"/>
      <c r="VZX11" s="125"/>
      <c r="VZY11" s="125"/>
      <c r="VZZ11" s="125"/>
      <c r="WAA11" s="125"/>
      <c r="WAB11" s="125"/>
      <c r="WAC11" s="125"/>
      <c r="WAD11" s="125"/>
      <c r="WAE11" s="125"/>
      <c r="WAF11" s="125"/>
      <c r="WAG11" s="125"/>
      <c r="WAH11" s="125"/>
      <c r="WAI11" s="125"/>
      <c r="WAJ11" s="125"/>
      <c r="WAK11" s="125"/>
      <c r="WAL11" s="125"/>
      <c r="WAM11" s="125"/>
      <c r="WAN11" s="125"/>
      <c r="WAO11" s="125"/>
      <c r="WAP11" s="125"/>
      <c r="WAQ11" s="125"/>
      <c r="WAR11" s="125"/>
      <c r="WAS11" s="125"/>
      <c r="WAT11" s="125"/>
      <c r="WAU11" s="125"/>
      <c r="WAV11" s="125"/>
      <c r="WAW11" s="125"/>
      <c r="WAX11" s="125"/>
      <c r="WAY11" s="125"/>
      <c r="WAZ11" s="125"/>
      <c r="WBA11" s="125"/>
      <c r="WBB11" s="125"/>
      <c r="WBC11" s="125"/>
      <c r="WBD11" s="125"/>
      <c r="WBE11" s="125"/>
      <c r="WBF11" s="125"/>
      <c r="WBG11" s="125"/>
      <c r="WBH11" s="125"/>
      <c r="WBI11" s="125"/>
      <c r="WBJ11" s="125"/>
      <c r="WBK11" s="125"/>
      <c r="WBL11" s="125"/>
      <c r="WBM11" s="125"/>
      <c r="WBN11" s="125"/>
      <c r="WBO11" s="125"/>
      <c r="WBP11" s="125"/>
      <c r="WBQ11" s="125"/>
      <c r="WBR11" s="125"/>
      <c r="WBS11" s="125"/>
      <c r="WBT11" s="125"/>
      <c r="WBU11" s="125"/>
      <c r="WBV11" s="125"/>
      <c r="WBW11" s="125"/>
      <c r="WBX11" s="125"/>
      <c r="WBY11" s="125"/>
      <c r="WBZ11" s="125"/>
      <c r="WCA11" s="125"/>
      <c r="WCB11" s="125"/>
      <c r="WCC11" s="125"/>
      <c r="WCD11" s="125"/>
      <c r="WCE11" s="125"/>
      <c r="WCF11" s="125"/>
      <c r="WCG11" s="125"/>
      <c r="WCH11" s="125"/>
      <c r="WCI11" s="125"/>
      <c r="WCJ11" s="125"/>
      <c r="WCK11" s="125"/>
      <c r="WCL11" s="125"/>
      <c r="WCM11" s="125"/>
      <c r="WCN11" s="125"/>
      <c r="WCO11" s="125"/>
      <c r="WCP11" s="125"/>
      <c r="WCQ11" s="125"/>
      <c r="WCR11" s="125"/>
      <c r="WCS11" s="125"/>
      <c r="WCT11" s="125"/>
      <c r="WCU11" s="125"/>
      <c r="WCV11" s="125"/>
      <c r="WCW11" s="125"/>
      <c r="WCX11" s="125"/>
      <c r="WCY11" s="125"/>
      <c r="WCZ11" s="125"/>
      <c r="WDA11" s="125"/>
      <c r="WDB11" s="125"/>
      <c r="WDC11" s="125"/>
      <c r="WDD11" s="125"/>
      <c r="WDE11" s="125"/>
      <c r="WDF11" s="125"/>
      <c r="WDG11" s="125"/>
      <c r="WDH11" s="125"/>
      <c r="WDI11" s="125"/>
      <c r="WDJ11" s="125"/>
      <c r="WDK11" s="125"/>
      <c r="WDL11" s="125"/>
      <c r="WDM11" s="125"/>
      <c r="WDN11" s="125"/>
      <c r="WDO11" s="125"/>
      <c r="WDP11" s="125"/>
      <c r="WDQ11" s="125"/>
      <c r="WDR11" s="125"/>
      <c r="WDS11" s="125"/>
      <c r="WDT11" s="125"/>
      <c r="WDU11" s="125"/>
      <c r="WDV11" s="125"/>
      <c r="WDW11" s="125"/>
      <c r="WDX11" s="125"/>
      <c r="WDY11" s="125"/>
      <c r="WDZ11" s="125"/>
      <c r="WEA11" s="125"/>
      <c r="WEB11" s="125"/>
      <c r="WEC11" s="125"/>
      <c r="WED11" s="125"/>
      <c r="WEE11" s="125"/>
      <c r="WEF11" s="125"/>
      <c r="WEG11" s="125"/>
      <c r="WEH11" s="125"/>
      <c r="WEI11" s="125"/>
      <c r="WEJ11" s="125"/>
      <c r="WEK11" s="125"/>
      <c r="WEL11" s="125"/>
      <c r="WEM11" s="125"/>
      <c r="WEN11" s="125"/>
      <c r="WEO11" s="125"/>
      <c r="WEP11" s="125"/>
      <c r="WEQ11" s="125"/>
      <c r="WER11" s="125"/>
      <c r="WES11" s="125"/>
      <c r="WET11" s="125"/>
      <c r="WEU11" s="125"/>
      <c r="WEV11" s="125"/>
      <c r="WEW11" s="125"/>
      <c r="WEX11" s="125"/>
      <c r="WEY11" s="125"/>
      <c r="WEZ11" s="125"/>
      <c r="WFA11" s="125"/>
      <c r="WFB11" s="125"/>
      <c r="WFC11" s="125"/>
      <c r="WFD11" s="125"/>
      <c r="WFE11" s="125"/>
      <c r="WFF11" s="125"/>
      <c r="WFG11" s="125"/>
      <c r="WFH11" s="125"/>
      <c r="WFI11" s="125"/>
      <c r="WFJ11" s="125"/>
      <c r="WFK11" s="125"/>
      <c r="WFL11" s="125"/>
      <c r="WFM11" s="125"/>
      <c r="WFN11" s="125"/>
      <c r="WFO11" s="125"/>
      <c r="WFP11" s="125"/>
      <c r="WFQ11" s="125"/>
      <c r="WFR11" s="125"/>
      <c r="WFS11" s="125"/>
      <c r="WFT11" s="125"/>
      <c r="WFU11" s="125"/>
      <c r="WFV11" s="125"/>
      <c r="WFW11" s="125"/>
      <c r="WFX11" s="125"/>
      <c r="WFY11" s="125"/>
      <c r="WFZ11" s="125"/>
      <c r="WGA11" s="125"/>
      <c r="WGB11" s="125"/>
      <c r="WGC11" s="125"/>
      <c r="WGD11" s="125"/>
      <c r="WGE11" s="125"/>
      <c r="WGF11" s="125"/>
      <c r="WGG11" s="125"/>
      <c r="WGH11" s="125"/>
      <c r="WGI11" s="125"/>
      <c r="WGJ11" s="125"/>
      <c r="WGK11" s="125"/>
      <c r="WGL11" s="125"/>
      <c r="WGM11" s="125"/>
      <c r="WGN11" s="125"/>
      <c r="WGO11" s="125"/>
      <c r="WGP11" s="125"/>
      <c r="WGQ11" s="125"/>
      <c r="WGR11" s="125"/>
      <c r="WGS11" s="125"/>
      <c r="WGT11" s="125"/>
      <c r="WGU11" s="125"/>
      <c r="WGV11" s="125"/>
      <c r="WGW11" s="125"/>
      <c r="WGX11" s="125"/>
      <c r="WGY11" s="125"/>
      <c r="WGZ11" s="125"/>
      <c r="WHA11" s="125"/>
      <c r="WHB11" s="125"/>
      <c r="WHC11" s="125"/>
      <c r="WHD11" s="125"/>
      <c r="WHE11" s="125"/>
      <c r="WHF11" s="125"/>
      <c r="WHG11" s="125"/>
      <c r="WHH11" s="125"/>
      <c r="WHI11" s="125"/>
      <c r="WHJ11" s="125"/>
      <c r="WHK11" s="125"/>
      <c r="WHL11" s="125"/>
      <c r="WHM11" s="125"/>
      <c r="WHN11" s="125"/>
      <c r="WHO11" s="125"/>
      <c r="WHP11" s="125"/>
      <c r="WHQ11" s="125"/>
      <c r="WHR11" s="125"/>
      <c r="WHS11" s="125"/>
      <c r="WHT11" s="125"/>
      <c r="WHU11" s="125"/>
      <c r="WHV11" s="125"/>
      <c r="WHW11" s="125"/>
      <c r="WHX11" s="125"/>
      <c r="WHY11" s="125"/>
      <c r="WHZ11" s="125"/>
      <c r="WIA11" s="125"/>
      <c r="WIB11" s="125"/>
      <c r="WIC11" s="125"/>
      <c r="WID11" s="125"/>
      <c r="WIE11" s="125"/>
      <c r="WIF11" s="125"/>
      <c r="WIG11" s="125"/>
      <c r="WIH11" s="125"/>
      <c r="WII11" s="125"/>
      <c r="WIJ11" s="125"/>
      <c r="WIK11" s="125"/>
      <c r="WIL11" s="125"/>
      <c r="WIM11" s="125"/>
      <c r="WIN11" s="125"/>
      <c r="WIO11" s="125"/>
      <c r="WIP11" s="125"/>
      <c r="WIQ11" s="125"/>
      <c r="WIR11" s="125"/>
      <c r="WIS11" s="125"/>
      <c r="WIT11" s="125"/>
      <c r="WIU11" s="125"/>
      <c r="WIV11" s="125"/>
      <c r="WIW11" s="125"/>
      <c r="WIX11" s="125"/>
      <c r="WIY11" s="125"/>
      <c r="WIZ11" s="125"/>
      <c r="WJA11" s="125"/>
      <c r="WJB11" s="125"/>
      <c r="WJC11" s="125"/>
      <c r="WJD11" s="125"/>
      <c r="WJE11" s="125"/>
      <c r="WJF11" s="125"/>
      <c r="WJG11" s="125"/>
      <c r="WJH11" s="125"/>
      <c r="WJI11" s="125"/>
      <c r="WJJ11" s="125"/>
      <c r="WJK11" s="125"/>
      <c r="WJL11" s="125"/>
      <c r="WJM11" s="125"/>
      <c r="WJN11" s="125"/>
      <c r="WJO11" s="125"/>
      <c r="WJP11" s="125"/>
      <c r="WJQ11" s="125"/>
      <c r="WJR11" s="125"/>
      <c r="WJS11" s="125"/>
      <c r="WJT11" s="125"/>
      <c r="WJU11" s="125"/>
      <c r="WJV11" s="125"/>
      <c r="WJW11" s="125"/>
      <c r="WJX11" s="125"/>
      <c r="WJY11" s="125"/>
      <c r="WJZ11" s="125"/>
      <c r="WKA11" s="125"/>
      <c r="WKB11" s="125"/>
      <c r="WKC11" s="125"/>
      <c r="WKD11" s="125"/>
      <c r="WKE11" s="125"/>
      <c r="WKF11" s="125"/>
      <c r="WKG11" s="125"/>
      <c r="WKH11" s="125"/>
      <c r="WKI11" s="125"/>
      <c r="WKJ11" s="125"/>
      <c r="WKK11" s="125"/>
      <c r="WKL11" s="125"/>
      <c r="WKM11" s="125"/>
      <c r="WKN11" s="125"/>
      <c r="WKO11" s="125"/>
      <c r="WKP11" s="125"/>
      <c r="WKQ11" s="125"/>
      <c r="WKR11" s="125"/>
      <c r="WKS11" s="125"/>
      <c r="WKT11" s="125"/>
      <c r="WKU11" s="125"/>
      <c r="WKV11" s="125"/>
      <c r="WKW11" s="125"/>
      <c r="WKX11" s="125"/>
      <c r="WKY11" s="125"/>
      <c r="WKZ11" s="125"/>
      <c r="WLA11" s="125"/>
      <c r="WLB11" s="125"/>
      <c r="WLC11" s="125"/>
      <c r="WLD11" s="125"/>
      <c r="WLE11" s="125"/>
      <c r="WLF11" s="125"/>
      <c r="WLG11" s="125"/>
      <c r="WLH11" s="125"/>
      <c r="WLI11" s="125"/>
      <c r="WLJ11" s="125"/>
      <c r="WLK11" s="125"/>
      <c r="WLL11" s="125"/>
      <c r="WLM11" s="125"/>
      <c r="WLN11" s="125"/>
      <c r="WLO11" s="125"/>
      <c r="WLP11" s="125"/>
      <c r="WLQ11" s="125"/>
      <c r="WLR11" s="125"/>
      <c r="WLS11" s="125"/>
      <c r="WLT11" s="125"/>
      <c r="WLU11" s="125"/>
      <c r="WLV11" s="125"/>
      <c r="WLW11" s="125"/>
      <c r="WLX11" s="125"/>
      <c r="WLY11" s="125"/>
      <c r="WLZ11" s="125"/>
      <c r="WMA11" s="125"/>
      <c r="WMB11" s="125"/>
      <c r="WMC11" s="125"/>
      <c r="WMD11" s="125"/>
      <c r="WME11" s="125"/>
      <c r="WMF11" s="125"/>
      <c r="WMG11" s="125"/>
      <c r="WMH11" s="125"/>
      <c r="WMI11" s="125"/>
      <c r="WMJ11" s="125"/>
      <c r="WMK11" s="125"/>
      <c r="WML11" s="125"/>
      <c r="WMM11" s="125"/>
      <c r="WMN11" s="125"/>
      <c r="WMO11" s="125"/>
      <c r="WMP11" s="125"/>
      <c r="WMQ11" s="125"/>
      <c r="WMR11" s="125"/>
      <c r="WMS11" s="125"/>
      <c r="WMT11" s="125"/>
      <c r="WMU11" s="125"/>
      <c r="WMV11" s="125"/>
      <c r="WMW11" s="125"/>
      <c r="WMX11" s="125"/>
      <c r="WMY11" s="125"/>
      <c r="WMZ11" s="125"/>
      <c r="WNA11" s="125"/>
      <c r="WNB11" s="125"/>
      <c r="WNC11" s="125"/>
      <c r="WND11" s="125"/>
      <c r="WNE11" s="125"/>
      <c r="WNF11" s="125"/>
      <c r="WNG11" s="125"/>
      <c r="WNH11" s="125"/>
      <c r="WNI11" s="125"/>
      <c r="WNJ11" s="125"/>
      <c r="WNK11" s="125"/>
      <c r="WNL11" s="125"/>
      <c r="WNM11" s="125"/>
      <c r="WNN11" s="125"/>
      <c r="WNO11" s="125"/>
      <c r="WNP11" s="125"/>
      <c r="WNQ11" s="125"/>
      <c r="WNR11" s="125"/>
      <c r="WNS11" s="125"/>
      <c r="WNT11" s="125"/>
      <c r="WNU11" s="125"/>
      <c r="WNV11" s="125"/>
      <c r="WNW11" s="125"/>
      <c r="WNX11" s="125"/>
      <c r="WNY11" s="125"/>
      <c r="WNZ11" s="125"/>
      <c r="WOA11" s="125"/>
      <c r="WOB11" s="125"/>
      <c r="WOC11" s="125"/>
      <c r="WOD11" s="125"/>
      <c r="WOE11" s="125"/>
      <c r="WOF11" s="125"/>
      <c r="WOG11" s="125"/>
      <c r="WOH11" s="125"/>
      <c r="WOI11" s="125"/>
      <c r="WOJ11" s="125"/>
      <c r="WOK11" s="125"/>
      <c r="WOL11" s="125"/>
      <c r="WOM11" s="125"/>
      <c r="WON11" s="125"/>
      <c r="WOO11" s="125"/>
      <c r="WOP11" s="125"/>
      <c r="WOQ11" s="125"/>
      <c r="WOR11" s="125"/>
      <c r="WOS11" s="125"/>
      <c r="WOT11" s="125"/>
      <c r="WOU11" s="125"/>
      <c r="WOV11" s="125"/>
      <c r="WOW11" s="125"/>
      <c r="WOX11" s="125"/>
      <c r="WOY11" s="125"/>
      <c r="WOZ11" s="125"/>
      <c r="WPA11" s="125"/>
      <c r="WPB11" s="125"/>
      <c r="WPC11" s="125"/>
      <c r="WPD11" s="125"/>
      <c r="WPE11" s="125"/>
      <c r="WPF11" s="125"/>
      <c r="WPG11" s="125"/>
      <c r="WPH11" s="125"/>
      <c r="WPI11" s="125"/>
      <c r="WPJ11" s="125"/>
      <c r="WPK11" s="125"/>
      <c r="WPL11" s="125"/>
      <c r="WPM11" s="125"/>
      <c r="WPN11" s="125"/>
      <c r="WPO11" s="125"/>
      <c r="WPP11" s="125"/>
      <c r="WPQ11" s="125"/>
      <c r="WPR11" s="125"/>
      <c r="WPS11" s="125"/>
      <c r="WPT11" s="125"/>
      <c r="WPU11" s="125"/>
      <c r="WPV11" s="125"/>
      <c r="WPW11" s="125"/>
      <c r="WPX11" s="125"/>
      <c r="WPY11" s="125"/>
      <c r="WPZ11" s="125"/>
      <c r="WQA11" s="125"/>
      <c r="WQB11" s="125"/>
      <c r="WQC11" s="125"/>
      <c r="WQD11" s="125"/>
      <c r="WQE11" s="125"/>
      <c r="WQF11" s="125"/>
      <c r="WQG11" s="125"/>
      <c r="WQH11" s="125"/>
      <c r="WQI11" s="125"/>
      <c r="WQJ11" s="125"/>
      <c r="WQK11" s="125"/>
      <c r="WQL11" s="125"/>
      <c r="WQM11" s="125"/>
      <c r="WQN11" s="125"/>
      <c r="WQO11" s="125"/>
      <c r="WQP11" s="125"/>
      <c r="WQQ11" s="125"/>
      <c r="WQR11" s="125"/>
      <c r="WQS11" s="125"/>
      <c r="WQT11" s="125"/>
      <c r="WQU11" s="125"/>
      <c r="WQV11" s="125"/>
      <c r="WQW11" s="125"/>
      <c r="WQX11" s="125"/>
      <c r="WQY11" s="125"/>
      <c r="WQZ11" s="125"/>
      <c r="WRA11" s="125"/>
      <c r="WRB11" s="125"/>
      <c r="WRC11" s="125"/>
      <c r="WRD11" s="125"/>
      <c r="WRE11" s="125"/>
      <c r="WRF11" s="125"/>
      <c r="WRG11" s="125"/>
      <c r="WRH11" s="125"/>
      <c r="WRI11" s="125"/>
      <c r="WRJ11" s="125"/>
      <c r="WRK11" s="125"/>
      <c r="WRL11" s="125"/>
      <c r="WRM11" s="125"/>
      <c r="WRN11" s="125"/>
      <c r="WRO11" s="125"/>
      <c r="WRP11" s="125"/>
      <c r="WRQ11" s="125"/>
      <c r="WRR11" s="125"/>
      <c r="WRS11" s="125"/>
      <c r="WRT11" s="125"/>
      <c r="WRU11" s="125"/>
      <c r="WRV11" s="125"/>
      <c r="WRW11" s="125"/>
      <c r="WRX11" s="125"/>
      <c r="WRY11" s="125"/>
      <c r="WRZ11" s="125"/>
      <c r="WSA11" s="125"/>
      <c r="WSB11" s="125"/>
      <c r="WSC11" s="125"/>
      <c r="WSD11" s="125"/>
      <c r="WSE11" s="125"/>
      <c r="WSF11" s="125"/>
      <c r="WSG11" s="125"/>
      <c r="WSH11" s="125"/>
      <c r="WSI11" s="125"/>
      <c r="WSJ11" s="125"/>
      <c r="WSK11" s="125"/>
      <c r="WSL11" s="125"/>
      <c r="WSM11" s="125"/>
      <c r="WSN11" s="125"/>
      <c r="WSO11" s="125"/>
      <c r="WSP11" s="125"/>
      <c r="WSQ11" s="125"/>
      <c r="WSR11" s="125"/>
      <c r="WSS11" s="125"/>
      <c r="WST11" s="125"/>
      <c r="WSU11" s="125"/>
      <c r="WSV11" s="125"/>
      <c r="WSW11" s="125"/>
      <c r="WSX11" s="125"/>
      <c r="WSY11" s="125"/>
      <c r="WSZ11" s="125"/>
      <c r="WTA11" s="125"/>
      <c r="WTB11" s="125"/>
      <c r="WTC11" s="125"/>
      <c r="WTD11" s="125"/>
      <c r="WTE11" s="125"/>
      <c r="WTF11" s="125"/>
      <c r="WTG11" s="125"/>
      <c r="WTH11" s="125"/>
      <c r="WTI11" s="125"/>
      <c r="WTJ11" s="125"/>
      <c r="WTK11" s="125"/>
      <c r="WTL11" s="125"/>
      <c r="WTM11" s="125"/>
      <c r="WTN11" s="125"/>
      <c r="WTO11" s="125"/>
      <c r="WTP11" s="125"/>
      <c r="WTQ11" s="125"/>
      <c r="WTR11" s="125"/>
      <c r="WTS11" s="125"/>
      <c r="WTT11" s="125"/>
      <c r="WTU11" s="125"/>
      <c r="WTV11" s="125"/>
      <c r="WTW11" s="125"/>
      <c r="WTX11" s="125"/>
      <c r="WTY11" s="125"/>
      <c r="WTZ11" s="125"/>
      <c r="WUA11" s="125"/>
      <c r="WUB11" s="125"/>
      <c r="WUC11" s="125"/>
      <c r="WUD11" s="125"/>
      <c r="WUE11" s="125"/>
      <c r="WUF11" s="125"/>
      <c r="WUG11" s="125"/>
      <c r="WUH11" s="125"/>
      <c r="WUI11" s="125"/>
      <c r="WUJ11" s="125"/>
      <c r="WUK11" s="125"/>
      <c r="WUL11" s="125"/>
      <c r="WUM11" s="125"/>
      <c r="WUN11" s="125"/>
      <c r="WUO11" s="125"/>
      <c r="WUP11" s="125"/>
      <c r="WUQ11" s="125"/>
      <c r="WUR11" s="125"/>
      <c r="WUS11" s="125"/>
      <c r="WUT11" s="125"/>
      <c r="WUU11" s="125"/>
      <c r="WUV11" s="125"/>
      <c r="WUW11" s="125"/>
      <c r="WUX11" s="125"/>
      <c r="WUY11" s="125"/>
      <c r="WUZ11" s="125"/>
      <c r="WVA11" s="125"/>
      <c r="WVB11" s="125"/>
      <c r="WVC11" s="125"/>
      <c r="WVD11" s="125"/>
      <c r="WVE11" s="125"/>
      <c r="WVF11" s="125"/>
      <c r="WVG11" s="125"/>
      <c r="WVH11" s="125"/>
      <c r="WVI11" s="125"/>
      <c r="WVJ11" s="125"/>
      <c r="WVK11" s="125"/>
      <c r="WVL11" s="125"/>
      <c r="WVM11" s="125"/>
      <c r="WVN11" s="125"/>
      <c r="WVO11" s="125"/>
      <c r="WVP11" s="125"/>
      <c r="WVQ11" s="125"/>
      <c r="WVR11" s="125"/>
      <c r="WVS11" s="125"/>
      <c r="WVT11" s="125"/>
      <c r="WVU11" s="125"/>
      <c r="WVV11" s="125"/>
      <c r="WVW11" s="125"/>
      <c r="WVX11" s="125"/>
      <c r="WVY11" s="125"/>
      <c r="WVZ11" s="125"/>
      <c r="WWA11" s="125"/>
      <c r="WWB11" s="125"/>
      <c r="WWC11" s="125"/>
      <c r="WWD11" s="125"/>
      <c r="WWE11" s="125"/>
      <c r="WWF11" s="125"/>
      <c r="WWG11" s="125"/>
      <c r="WWH11" s="125"/>
      <c r="WWI11" s="125"/>
      <c r="WWJ11" s="125"/>
      <c r="WWK11" s="125"/>
      <c r="WWL11" s="125"/>
      <c r="WWM11" s="125"/>
      <c r="WWN11" s="125"/>
      <c r="WWO11" s="125"/>
      <c r="WWP11" s="125"/>
      <c r="WWQ11" s="125"/>
      <c r="WWR11" s="125"/>
      <c r="WWS11" s="125"/>
      <c r="WWT11" s="125"/>
      <c r="WWU11" s="125"/>
      <c r="WWV11" s="125"/>
      <c r="WWW11" s="125"/>
      <c r="WWX11" s="125"/>
      <c r="WWY11" s="125"/>
      <c r="WWZ11" s="125"/>
      <c r="WXA11" s="125"/>
      <c r="WXB11" s="125"/>
      <c r="WXC11" s="125"/>
      <c r="WXD11" s="125"/>
      <c r="WXE11" s="125"/>
      <c r="WXF11" s="125"/>
      <c r="WXG11" s="125"/>
      <c r="WXH11" s="125"/>
      <c r="WXI11" s="125"/>
      <c r="WXJ11" s="125"/>
      <c r="WXK11" s="125"/>
      <c r="WXL11" s="125"/>
      <c r="WXM11" s="125"/>
      <c r="WXN11" s="125"/>
      <c r="WXO11" s="125"/>
      <c r="WXP11" s="125"/>
      <c r="WXQ11" s="125"/>
      <c r="WXR11" s="125"/>
      <c r="WXS11" s="125"/>
      <c r="WXT11" s="125"/>
      <c r="WXU11" s="125"/>
      <c r="WXV11" s="125"/>
      <c r="WXW11" s="125"/>
      <c r="WXX11" s="125"/>
      <c r="WXY11" s="125"/>
      <c r="WXZ11" s="125"/>
      <c r="WYA11" s="125"/>
      <c r="WYB11" s="125"/>
      <c r="WYC11" s="125"/>
      <c r="WYD11" s="125"/>
      <c r="WYE11" s="125"/>
      <c r="WYF11" s="125"/>
      <c r="WYG11" s="125"/>
      <c r="WYH11" s="125"/>
      <c r="WYI11" s="125"/>
      <c r="WYJ11" s="125"/>
      <c r="WYK11" s="125"/>
      <c r="WYL11" s="125"/>
      <c r="WYM11" s="125"/>
      <c r="WYN11" s="125"/>
      <c r="WYO11" s="125"/>
      <c r="WYP11" s="125"/>
      <c r="WYQ11" s="125"/>
      <c r="WYR11" s="125"/>
      <c r="WYS11" s="125"/>
      <c r="WYT11" s="125"/>
      <c r="WYU11" s="125"/>
      <c r="WYV11" s="125"/>
      <c r="WYW11" s="125"/>
      <c r="WYX11" s="125"/>
      <c r="WYY11" s="125"/>
      <c r="WYZ11" s="125"/>
      <c r="WZA11" s="125"/>
      <c r="WZB11" s="125"/>
      <c r="WZC11" s="125"/>
      <c r="WZD11" s="125"/>
      <c r="WZE11" s="125"/>
      <c r="WZF11" s="125"/>
      <c r="WZG11" s="125"/>
      <c r="WZH11" s="125"/>
      <c r="WZI11" s="125"/>
      <c r="WZJ11" s="125"/>
      <c r="WZK11" s="125"/>
      <c r="WZL11" s="125"/>
      <c r="WZM11" s="125"/>
      <c r="WZN11" s="125"/>
      <c r="WZO11" s="125"/>
      <c r="WZP11" s="125"/>
      <c r="WZQ11" s="125"/>
      <c r="WZR11" s="125"/>
      <c r="WZS11" s="125"/>
      <c r="WZT11" s="125"/>
      <c r="WZU11" s="125"/>
      <c r="WZV11" s="125"/>
      <c r="WZW11" s="125"/>
      <c r="WZX11" s="125"/>
      <c r="WZY11" s="125"/>
      <c r="WZZ11" s="125"/>
      <c r="XAA11" s="125"/>
      <c r="XAB11" s="125"/>
      <c r="XAC11" s="125"/>
      <c r="XAD11" s="125"/>
      <c r="XAE11" s="125"/>
      <c r="XAF11" s="125"/>
      <c r="XAG11" s="125"/>
      <c r="XAH11" s="125"/>
      <c r="XAI11" s="125"/>
      <c r="XAJ11" s="125"/>
      <c r="XAK11" s="125"/>
      <c r="XAL11" s="125"/>
      <c r="XAM11" s="125"/>
      <c r="XAN11" s="125"/>
      <c r="XAO11" s="125"/>
      <c r="XAP11" s="125"/>
      <c r="XAQ11" s="125"/>
      <c r="XAR11" s="125"/>
      <c r="XAS11" s="125"/>
      <c r="XAT11" s="125"/>
      <c r="XAU11" s="125"/>
      <c r="XAV11" s="125"/>
      <c r="XAW11" s="125"/>
      <c r="XAX11" s="125"/>
      <c r="XAY11" s="125"/>
      <c r="XAZ11" s="125"/>
      <c r="XBA11" s="125"/>
      <c r="XBB11" s="125"/>
      <c r="XBC11" s="125"/>
      <c r="XBD11" s="125"/>
      <c r="XBE11" s="125"/>
      <c r="XBF11" s="125"/>
      <c r="XBG11" s="125"/>
      <c r="XBH11" s="125"/>
      <c r="XBI11" s="125"/>
      <c r="XBJ11" s="125"/>
      <c r="XBK11" s="125"/>
      <c r="XBL11" s="125"/>
      <c r="XBM11" s="125"/>
      <c r="XBN11" s="125"/>
      <c r="XBO11" s="125"/>
      <c r="XBP11" s="125"/>
      <c r="XBQ11" s="125"/>
      <c r="XBR11" s="125"/>
      <c r="XBS11" s="125"/>
      <c r="XBT11" s="125"/>
      <c r="XBU11" s="125"/>
      <c r="XBV11" s="125"/>
      <c r="XBW11" s="125"/>
      <c r="XBX11" s="125"/>
      <c r="XBY11" s="125"/>
      <c r="XBZ11" s="125"/>
      <c r="XCA11" s="125"/>
      <c r="XCB11" s="125"/>
      <c r="XCC11" s="125"/>
      <c r="XCD11" s="125"/>
      <c r="XCE11" s="125"/>
      <c r="XCF11" s="125"/>
      <c r="XCG11" s="125"/>
      <c r="XCH11" s="125"/>
      <c r="XCI11" s="125"/>
      <c r="XCJ11" s="125"/>
      <c r="XCK11" s="125"/>
      <c r="XCL11" s="125"/>
      <c r="XCM11" s="125"/>
      <c r="XCN11" s="125"/>
      <c r="XCO11" s="125"/>
      <c r="XCP11" s="125"/>
      <c r="XCQ11" s="125"/>
      <c r="XCR11" s="125"/>
      <c r="XCS11" s="125"/>
      <c r="XCT11" s="125"/>
      <c r="XCU11" s="125"/>
      <c r="XCV11" s="125"/>
      <c r="XCW11" s="125"/>
      <c r="XCX11" s="125"/>
      <c r="XCY11" s="125"/>
      <c r="XCZ11" s="125"/>
      <c r="XDA11" s="125"/>
      <c r="XDB11" s="125"/>
      <c r="XDC11" s="125"/>
      <c r="XDD11" s="125"/>
      <c r="XDE11" s="125"/>
      <c r="XDF11" s="125"/>
      <c r="XDG11" s="125"/>
      <c r="XDH11" s="125"/>
      <c r="XDI11" s="125"/>
      <c r="XDJ11" s="125"/>
      <c r="XDK11" s="125"/>
      <c r="XDL11" s="125"/>
      <c r="XDM11" s="125"/>
      <c r="XDN11" s="125"/>
      <c r="XDO11" s="125"/>
      <c r="XDP11" s="125"/>
      <c r="XDQ11" s="125"/>
      <c r="XDR11" s="125"/>
      <c r="XDS11" s="125"/>
      <c r="XDT11" s="125"/>
      <c r="XDU11" s="125"/>
      <c r="XDV11" s="125"/>
      <c r="XDW11" s="125"/>
      <c r="XDX11" s="125"/>
      <c r="XDY11" s="125"/>
      <c r="XDZ11" s="125"/>
      <c r="XEA11" s="125"/>
      <c r="XEB11" s="125"/>
      <c r="XEC11" s="125"/>
      <c r="XED11" s="125"/>
      <c r="XEE11" s="125"/>
      <c r="XEF11" s="125"/>
      <c r="XEG11" s="125"/>
      <c r="XEH11" s="125"/>
      <c r="XEI11" s="125"/>
      <c r="XEJ11" s="125"/>
      <c r="XEK11" s="125"/>
      <c r="XEL11" s="125"/>
      <c r="XEM11" s="125"/>
      <c r="XEN11" s="125"/>
      <c r="XEO11" s="125"/>
      <c r="XEP11" s="125"/>
      <c r="XEQ11" s="125"/>
      <c r="XER11" s="125"/>
      <c r="XES11" s="125"/>
      <c r="XET11" s="125"/>
      <c r="XEU11" s="125"/>
      <c r="XEV11" s="125"/>
      <c r="XEW11" s="125"/>
      <c r="XEX11" s="125"/>
      <c r="XEY11" s="125"/>
      <c r="XEZ11" s="125"/>
      <c r="XFA11" s="125"/>
      <c r="XFB11" s="125"/>
    </row>
    <row r="12" spans="1:16382" s="122" customFormat="1" ht="40.5" customHeight="1" thickBot="1" x14ac:dyDescent="0.45">
      <c r="A12" s="124"/>
      <c r="B12" s="274" t="s">
        <v>118</v>
      </c>
      <c r="C12" s="274"/>
      <c r="D12" s="274"/>
      <c r="E12" s="274"/>
      <c r="F12" s="274"/>
      <c r="G12" s="274"/>
    </row>
    <row r="13" spans="1:16382" ht="13.5" thickTop="1" x14ac:dyDescent="0.25">
      <c r="A13" s="126"/>
      <c r="B13" s="126"/>
      <c r="C13" s="126"/>
      <c r="D13" s="126"/>
      <c r="E13" s="126"/>
      <c r="F13" s="126"/>
      <c r="G13" s="126"/>
      <c r="S13" s="145"/>
    </row>
    <row r="14" spans="1:16382" ht="60" customHeight="1" x14ac:dyDescent="0.25">
      <c r="A14" s="126"/>
      <c r="B14" s="278" t="s">
        <v>117</v>
      </c>
      <c r="C14" s="279"/>
      <c r="D14" s="279"/>
      <c r="E14" s="279"/>
      <c r="F14" s="73" t="s">
        <v>5</v>
      </c>
      <c r="G14" s="93"/>
      <c r="S14" s="145"/>
    </row>
    <row r="15" spans="1:16382" ht="35.15" customHeight="1" x14ac:dyDescent="0.25">
      <c r="A15" s="126"/>
      <c r="B15" s="280" t="s">
        <v>116</v>
      </c>
      <c r="C15" s="281"/>
      <c r="D15" s="281"/>
      <c r="E15" s="281"/>
      <c r="F15" s="149">
        <f>F23</f>
        <v>0</v>
      </c>
      <c r="G15" s="126"/>
      <c r="S15" s="145"/>
    </row>
    <row r="16" spans="1:16382" ht="35.15" customHeight="1" x14ac:dyDescent="0.25">
      <c r="A16" s="126"/>
      <c r="B16" s="280" t="s">
        <v>333</v>
      </c>
      <c r="C16" s="281"/>
      <c r="D16" s="281"/>
      <c r="E16" s="281"/>
      <c r="F16" s="127">
        <f>COUNTIFS(C27:C1025, "&lt;&gt;",D27:D1025,"&lt;&gt;YES")</f>
        <v>0</v>
      </c>
      <c r="G16" s="126"/>
      <c r="S16" s="145"/>
    </row>
    <row r="17" spans="1:16382" ht="35.15" customHeight="1" x14ac:dyDescent="0.25">
      <c r="A17" s="126"/>
      <c r="B17" s="280" t="s">
        <v>115</v>
      </c>
      <c r="C17" s="281"/>
      <c r="D17" s="281"/>
      <c r="E17" s="281"/>
      <c r="F17" s="127">
        <f>COUNTIFS(C27:C1025, "&lt;&gt;",$D$27:$D$1025,"&lt;&gt;",$D$27:$D$1025,"&lt;&gt;NO")</f>
        <v>0</v>
      </c>
      <c r="G17" s="126"/>
      <c r="S17" s="145"/>
    </row>
    <row r="18" spans="1:16382" ht="35.15" customHeight="1" x14ac:dyDescent="0.25">
      <c r="A18" s="126"/>
      <c r="B18" s="280" t="s">
        <v>334</v>
      </c>
      <c r="C18" s="281"/>
      <c r="D18" s="281"/>
      <c r="E18" s="281"/>
      <c r="F18" s="127">
        <f>COUNTIFS(C27:C1025, "&lt;&gt;",$E$27:$E$1025,"YES",$D$27:$D$1025,"&lt;&gt;YES")</f>
        <v>0</v>
      </c>
      <c r="G18" s="126"/>
      <c r="S18" s="145"/>
    </row>
    <row r="19" spans="1:16382" ht="35.15" customHeight="1" x14ac:dyDescent="0.25">
      <c r="A19" s="126"/>
      <c r="B19" s="280" t="s">
        <v>335</v>
      </c>
      <c r="C19" s="281"/>
      <c r="D19" s="281"/>
      <c r="E19" s="281"/>
      <c r="F19" s="127">
        <f>COUNTIFS(C27:C1025, "&lt;&gt;",$E$27:$E$1025,"YES",$D$27:$D$1025,"&lt;&gt;YES",$F$27:$F$1025,"YES")</f>
        <v>0</v>
      </c>
      <c r="G19" s="126"/>
      <c r="S19" s="145"/>
    </row>
    <row r="20" spans="1:16382" x14ac:dyDescent="0.25">
      <c r="A20" s="126"/>
      <c r="B20" s="126"/>
      <c r="C20" s="126"/>
      <c r="D20" s="126"/>
      <c r="E20" s="126"/>
      <c r="F20" s="126"/>
      <c r="G20" s="126"/>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c r="GU20" s="125"/>
      <c r="GV20" s="125"/>
      <c r="GW20" s="125"/>
      <c r="GX20" s="125"/>
      <c r="GY20" s="125"/>
      <c r="GZ20" s="125"/>
      <c r="HA20" s="125"/>
      <c r="HB20" s="125"/>
      <c r="HC20" s="125"/>
      <c r="HD20" s="125"/>
      <c r="HE20" s="125"/>
      <c r="HF20" s="125"/>
      <c r="HG20" s="125"/>
      <c r="HH20" s="125"/>
      <c r="HI20" s="125"/>
      <c r="HJ20" s="125"/>
      <c r="HK20" s="125"/>
      <c r="HL20" s="125"/>
      <c r="HM20" s="125"/>
      <c r="HN20" s="125"/>
      <c r="HO20" s="125"/>
      <c r="HP20" s="125"/>
      <c r="HQ20" s="125"/>
      <c r="HR20" s="125"/>
      <c r="HS20" s="125"/>
      <c r="HT20" s="125"/>
      <c r="HU20" s="125"/>
      <c r="HV20" s="125"/>
      <c r="HW20" s="125"/>
      <c r="HX20" s="125"/>
      <c r="HY20" s="125"/>
      <c r="HZ20" s="125"/>
      <c r="IA20" s="125"/>
      <c r="IB20" s="125"/>
      <c r="IC20" s="125"/>
      <c r="ID20" s="125"/>
      <c r="IE20" s="125"/>
      <c r="IF20" s="125"/>
      <c r="IG20" s="125"/>
      <c r="IH20" s="125"/>
      <c r="II20" s="125"/>
      <c r="IJ20" s="125"/>
      <c r="IK20" s="125"/>
      <c r="IL20" s="125"/>
      <c r="IM20" s="125"/>
      <c r="IN20" s="125"/>
      <c r="IO20" s="125"/>
      <c r="IP20" s="125"/>
      <c r="IQ20" s="125"/>
      <c r="IR20" s="125"/>
      <c r="IS20" s="125"/>
      <c r="IT20" s="125"/>
      <c r="IU20" s="125"/>
      <c r="IV20" s="125"/>
      <c r="IW20" s="125"/>
      <c r="IX20" s="125"/>
      <c r="IY20" s="125"/>
      <c r="IZ20" s="125"/>
      <c r="JA20" s="125"/>
      <c r="JB20" s="125"/>
      <c r="JC20" s="125"/>
      <c r="JD20" s="125"/>
      <c r="JE20" s="125"/>
      <c r="JF20" s="125"/>
      <c r="JG20" s="125"/>
      <c r="JH20" s="125"/>
      <c r="JI20" s="125"/>
      <c r="JJ20" s="125"/>
      <c r="JK20" s="125"/>
      <c r="JL20" s="125"/>
      <c r="JM20" s="125"/>
      <c r="JN20" s="125"/>
      <c r="JO20" s="125"/>
      <c r="JP20" s="125"/>
      <c r="JQ20" s="125"/>
      <c r="JR20" s="125"/>
      <c r="JS20" s="125"/>
      <c r="JT20" s="125"/>
      <c r="JU20" s="125"/>
      <c r="JV20" s="125"/>
      <c r="JW20" s="125"/>
      <c r="JX20" s="125"/>
      <c r="JY20" s="125"/>
      <c r="JZ20" s="125"/>
      <c r="KA20" s="125"/>
      <c r="KB20" s="125"/>
      <c r="KC20" s="125"/>
      <c r="KD20" s="125"/>
      <c r="KE20" s="125"/>
      <c r="KF20" s="125"/>
      <c r="KG20" s="125"/>
      <c r="KH20" s="125"/>
      <c r="KI20" s="125"/>
      <c r="KJ20" s="125"/>
      <c r="KK20" s="125"/>
      <c r="KL20" s="125"/>
      <c r="KM20" s="125"/>
      <c r="KN20" s="125"/>
      <c r="KO20" s="125"/>
      <c r="KP20" s="125"/>
      <c r="KQ20" s="125"/>
      <c r="KR20" s="125"/>
      <c r="KS20" s="125"/>
      <c r="KT20" s="125"/>
      <c r="KU20" s="125"/>
      <c r="KV20" s="125"/>
      <c r="KW20" s="125"/>
      <c r="KX20" s="125"/>
      <c r="KY20" s="125"/>
      <c r="KZ20" s="125"/>
      <c r="LA20" s="125"/>
      <c r="LB20" s="125"/>
      <c r="LC20" s="125"/>
      <c r="LD20" s="125"/>
      <c r="LE20" s="125"/>
      <c r="LF20" s="125"/>
      <c r="LG20" s="125"/>
      <c r="LH20" s="125"/>
      <c r="LI20" s="125"/>
      <c r="LJ20" s="125"/>
      <c r="LK20" s="125"/>
      <c r="LL20" s="125"/>
      <c r="LM20" s="125"/>
      <c r="LN20" s="125"/>
      <c r="LO20" s="125"/>
      <c r="LP20" s="125"/>
      <c r="LQ20" s="125"/>
      <c r="LR20" s="125"/>
      <c r="LS20" s="125"/>
      <c r="LT20" s="125"/>
      <c r="LU20" s="125"/>
      <c r="LV20" s="125"/>
      <c r="LW20" s="125"/>
      <c r="LX20" s="125"/>
      <c r="LY20" s="125"/>
      <c r="LZ20" s="125"/>
      <c r="MA20" s="125"/>
      <c r="MB20" s="125"/>
      <c r="MC20" s="125"/>
      <c r="MD20" s="125"/>
      <c r="ME20" s="125"/>
      <c r="MF20" s="125"/>
      <c r="MG20" s="125"/>
      <c r="MH20" s="125"/>
      <c r="MI20" s="125"/>
      <c r="MJ20" s="125"/>
      <c r="MK20" s="125"/>
      <c r="ML20" s="125"/>
      <c r="MM20" s="125"/>
      <c r="MN20" s="125"/>
      <c r="MO20" s="125"/>
      <c r="MP20" s="125"/>
      <c r="MQ20" s="125"/>
      <c r="MR20" s="125"/>
      <c r="MS20" s="125"/>
      <c r="MT20" s="125"/>
      <c r="MU20" s="125"/>
      <c r="MV20" s="125"/>
      <c r="MW20" s="125"/>
      <c r="MX20" s="125"/>
      <c r="MY20" s="125"/>
      <c r="MZ20" s="125"/>
      <c r="NA20" s="125"/>
      <c r="NB20" s="125"/>
      <c r="NC20" s="125"/>
      <c r="ND20" s="125"/>
      <c r="NE20" s="125"/>
      <c r="NF20" s="125"/>
      <c r="NG20" s="125"/>
      <c r="NH20" s="125"/>
      <c r="NI20" s="125"/>
      <c r="NJ20" s="125"/>
      <c r="NK20" s="125"/>
      <c r="NL20" s="125"/>
      <c r="NM20" s="125"/>
      <c r="NN20" s="125"/>
      <c r="NO20" s="125"/>
      <c r="NP20" s="125"/>
      <c r="NQ20" s="125"/>
      <c r="NR20" s="125"/>
      <c r="NS20" s="125"/>
      <c r="NT20" s="125"/>
      <c r="NU20" s="125"/>
      <c r="NV20" s="125"/>
      <c r="NW20" s="125"/>
      <c r="NX20" s="125"/>
      <c r="NY20" s="125"/>
      <c r="NZ20" s="125"/>
      <c r="OA20" s="125"/>
      <c r="OB20" s="125"/>
      <c r="OC20" s="125"/>
      <c r="OD20" s="125"/>
      <c r="OE20" s="125"/>
      <c r="OF20" s="125"/>
      <c r="OG20" s="125"/>
      <c r="OH20" s="125"/>
      <c r="OI20" s="125"/>
      <c r="OJ20" s="125"/>
      <c r="OK20" s="125"/>
      <c r="OL20" s="125"/>
      <c r="OM20" s="125"/>
      <c r="ON20" s="125"/>
      <c r="OO20" s="125"/>
      <c r="OP20" s="125"/>
      <c r="OQ20" s="125"/>
      <c r="OR20" s="125"/>
      <c r="OS20" s="125"/>
      <c r="OT20" s="125"/>
      <c r="OU20" s="125"/>
      <c r="OV20" s="125"/>
      <c r="OW20" s="125"/>
      <c r="OX20" s="125"/>
      <c r="OY20" s="125"/>
      <c r="OZ20" s="125"/>
      <c r="PA20" s="125"/>
      <c r="PB20" s="125"/>
      <c r="PC20" s="125"/>
      <c r="PD20" s="125"/>
      <c r="PE20" s="125"/>
      <c r="PF20" s="125"/>
      <c r="PG20" s="125"/>
      <c r="PH20" s="125"/>
      <c r="PI20" s="125"/>
      <c r="PJ20" s="125"/>
      <c r="PK20" s="125"/>
      <c r="PL20" s="125"/>
      <c r="PM20" s="125"/>
      <c r="PN20" s="125"/>
      <c r="PO20" s="125"/>
      <c r="PP20" s="125"/>
      <c r="PQ20" s="125"/>
      <c r="PR20" s="125"/>
      <c r="PS20" s="125"/>
      <c r="PT20" s="125"/>
      <c r="PU20" s="125"/>
      <c r="PV20" s="125"/>
      <c r="PW20" s="125"/>
      <c r="PX20" s="125"/>
      <c r="PY20" s="125"/>
      <c r="PZ20" s="125"/>
      <c r="QA20" s="125"/>
      <c r="QB20" s="125"/>
      <c r="QC20" s="125"/>
      <c r="QD20" s="125"/>
      <c r="QE20" s="125"/>
      <c r="QF20" s="125"/>
      <c r="QG20" s="125"/>
      <c r="QH20" s="125"/>
      <c r="QI20" s="125"/>
      <c r="QJ20" s="125"/>
      <c r="QK20" s="125"/>
      <c r="QL20" s="125"/>
      <c r="QM20" s="125"/>
      <c r="QN20" s="125"/>
      <c r="QO20" s="125"/>
      <c r="QP20" s="125"/>
      <c r="QQ20" s="125"/>
      <c r="QR20" s="125"/>
      <c r="QS20" s="125"/>
      <c r="QT20" s="125"/>
      <c r="QU20" s="125"/>
      <c r="QV20" s="125"/>
      <c r="QW20" s="125"/>
      <c r="QX20" s="125"/>
      <c r="QY20" s="125"/>
      <c r="QZ20" s="125"/>
      <c r="RA20" s="125"/>
      <c r="RB20" s="125"/>
      <c r="RC20" s="125"/>
      <c r="RD20" s="125"/>
      <c r="RE20" s="125"/>
      <c r="RF20" s="125"/>
      <c r="RG20" s="125"/>
      <c r="RH20" s="125"/>
      <c r="RI20" s="125"/>
      <c r="RJ20" s="125"/>
      <c r="RK20" s="125"/>
      <c r="RL20" s="125"/>
      <c r="RM20" s="125"/>
      <c r="RN20" s="125"/>
      <c r="RO20" s="125"/>
      <c r="RP20" s="125"/>
      <c r="RQ20" s="125"/>
      <c r="RR20" s="125"/>
      <c r="RS20" s="125"/>
      <c r="RT20" s="125"/>
      <c r="RU20" s="125"/>
      <c r="RV20" s="125"/>
      <c r="RW20" s="125"/>
      <c r="RX20" s="125"/>
      <c r="RY20" s="125"/>
      <c r="RZ20" s="125"/>
      <c r="SA20" s="125"/>
      <c r="SB20" s="125"/>
      <c r="SC20" s="125"/>
      <c r="SD20" s="125"/>
      <c r="SE20" s="125"/>
      <c r="SF20" s="125"/>
      <c r="SG20" s="125"/>
      <c r="SH20" s="125"/>
      <c r="SI20" s="125"/>
      <c r="SJ20" s="125"/>
      <c r="SK20" s="125"/>
      <c r="SL20" s="125"/>
      <c r="SM20" s="125"/>
      <c r="SN20" s="125"/>
      <c r="SO20" s="125"/>
      <c r="SP20" s="125"/>
      <c r="SQ20" s="125"/>
      <c r="SR20" s="125"/>
      <c r="SS20" s="125"/>
      <c r="ST20" s="125"/>
      <c r="SU20" s="125"/>
      <c r="SV20" s="125"/>
      <c r="SW20" s="125"/>
      <c r="SX20" s="125"/>
      <c r="SY20" s="125"/>
      <c r="SZ20" s="125"/>
      <c r="TA20" s="125"/>
      <c r="TB20" s="125"/>
      <c r="TC20" s="125"/>
      <c r="TD20" s="125"/>
      <c r="TE20" s="125"/>
      <c r="TF20" s="125"/>
      <c r="TG20" s="125"/>
      <c r="TH20" s="125"/>
      <c r="TI20" s="125"/>
      <c r="TJ20" s="125"/>
      <c r="TK20" s="125"/>
      <c r="TL20" s="125"/>
      <c r="TM20" s="125"/>
      <c r="TN20" s="125"/>
      <c r="TO20" s="125"/>
      <c r="TP20" s="125"/>
      <c r="TQ20" s="125"/>
      <c r="TR20" s="125"/>
      <c r="TS20" s="125"/>
      <c r="TT20" s="125"/>
      <c r="TU20" s="125"/>
      <c r="TV20" s="125"/>
      <c r="TW20" s="125"/>
      <c r="TX20" s="125"/>
      <c r="TY20" s="125"/>
      <c r="TZ20" s="125"/>
      <c r="UA20" s="125"/>
      <c r="UB20" s="125"/>
      <c r="UC20" s="125"/>
      <c r="UD20" s="125"/>
      <c r="UE20" s="125"/>
      <c r="UF20" s="125"/>
      <c r="UG20" s="125"/>
      <c r="UH20" s="125"/>
      <c r="UI20" s="125"/>
      <c r="UJ20" s="125"/>
      <c r="UK20" s="125"/>
      <c r="UL20" s="125"/>
      <c r="UM20" s="125"/>
      <c r="UN20" s="125"/>
      <c r="UO20" s="125"/>
      <c r="UP20" s="125"/>
      <c r="UQ20" s="125"/>
      <c r="UR20" s="125"/>
      <c r="US20" s="125"/>
      <c r="UT20" s="125"/>
      <c r="UU20" s="125"/>
      <c r="UV20" s="125"/>
      <c r="UW20" s="125"/>
      <c r="UX20" s="125"/>
      <c r="UY20" s="125"/>
      <c r="UZ20" s="125"/>
      <c r="VA20" s="125"/>
      <c r="VB20" s="125"/>
      <c r="VC20" s="125"/>
      <c r="VD20" s="125"/>
      <c r="VE20" s="125"/>
      <c r="VF20" s="125"/>
      <c r="VG20" s="125"/>
      <c r="VH20" s="125"/>
      <c r="VI20" s="125"/>
      <c r="VJ20" s="125"/>
      <c r="VK20" s="125"/>
      <c r="VL20" s="125"/>
      <c r="VM20" s="125"/>
      <c r="VN20" s="125"/>
      <c r="VO20" s="125"/>
      <c r="VP20" s="125"/>
      <c r="VQ20" s="125"/>
      <c r="VR20" s="125"/>
      <c r="VS20" s="125"/>
      <c r="VT20" s="125"/>
      <c r="VU20" s="125"/>
      <c r="VV20" s="125"/>
      <c r="VW20" s="125"/>
      <c r="VX20" s="125"/>
      <c r="VY20" s="125"/>
      <c r="VZ20" s="125"/>
      <c r="WA20" s="125"/>
      <c r="WB20" s="125"/>
      <c r="WC20" s="125"/>
      <c r="WD20" s="125"/>
      <c r="WE20" s="125"/>
      <c r="WF20" s="125"/>
      <c r="WG20" s="125"/>
      <c r="WH20" s="125"/>
      <c r="WI20" s="125"/>
      <c r="WJ20" s="125"/>
      <c r="WK20" s="125"/>
      <c r="WL20" s="125"/>
      <c r="WM20" s="125"/>
      <c r="WN20" s="125"/>
      <c r="WO20" s="125"/>
      <c r="WP20" s="125"/>
      <c r="WQ20" s="125"/>
      <c r="WR20" s="125"/>
      <c r="WS20" s="125"/>
      <c r="WT20" s="125"/>
      <c r="WU20" s="125"/>
      <c r="WV20" s="125"/>
      <c r="WW20" s="125"/>
      <c r="WX20" s="125"/>
      <c r="WY20" s="125"/>
      <c r="WZ20" s="125"/>
      <c r="XA20" s="125"/>
      <c r="XB20" s="125"/>
      <c r="XC20" s="125"/>
      <c r="XD20" s="125"/>
      <c r="XE20" s="125"/>
      <c r="XF20" s="125"/>
      <c r="XG20" s="125"/>
      <c r="XH20" s="125"/>
      <c r="XI20" s="125"/>
      <c r="XJ20" s="125"/>
      <c r="XK20" s="125"/>
      <c r="XL20" s="125"/>
      <c r="XM20" s="125"/>
      <c r="XN20" s="125"/>
      <c r="XO20" s="125"/>
      <c r="XP20" s="125"/>
      <c r="XQ20" s="125"/>
      <c r="XR20" s="125"/>
      <c r="XS20" s="125"/>
      <c r="XT20" s="125"/>
      <c r="XU20" s="125"/>
      <c r="XV20" s="125"/>
      <c r="XW20" s="125"/>
      <c r="XX20" s="125"/>
      <c r="XY20" s="125"/>
      <c r="XZ20" s="125"/>
      <c r="YA20" s="125"/>
      <c r="YB20" s="125"/>
      <c r="YC20" s="125"/>
      <c r="YD20" s="125"/>
      <c r="YE20" s="125"/>
      <c r="YF20" s="125"/>
      <c r="YG20" s="125"/>
      <c r="YH20" s="125"/>
      <c r="YI20" s="125"/>
      <c r="YJ20" s="125"/>
      <c r="YK20" s="125"/>
      <c r="YL20" s="125"/>
      <c r="YM20" s="125"/>
      <c r="YN20" s="125"/>
      <c r="YO20" s="125"/>
      <c r="YP20" s="125"/>
      <c r="YQ20" s="125"/>
      <c r="YR20" s="125"/>
      <c r="YS20" s="125"/>
      <c r="YT20" s="125"/>
      <c r="YU20" s="125"/>
      <c r="YV20" s="125"/>
      <c r="YW20" s="125"/>
      <c r="YX20" s="125"/>
      <c r="YY20" s="125"/>
      <c r="YZ20" s="125"/>
      <c r="ZA20" s="125"/>
      <c r="ZB20" s="125"/>
      <c r="ZC20" s="125"/>
      <c r="ZD20" s="125"/>
      <c r="ZE20" s="125"/>
      <c r="ZF20" s="125"/>
      <c r="ZG20" s="125"/>
      <c r="ZH20" s="125"/>
      <c r="ZI20" s="125"/>
      <c r="ZJ20" s="125"/>
      <c r="ZK20" s="125"/>
      <c r="ZL20" s="125"/>
      <c r="ZM20" s="125"/>
      <c r="ZN20" s="125"/>
      <c r="ZO20" s="125"/>
      <c r="ZP20" s="125"/>
      <c r="ZQ20" s="125"/>
      <c r="ZR20" s="125"/>
      <c r="ZS20" s="125"/>
      <c r="ZT20" s="125"/>
      <c r="ZU20" s="125"/>
      <c r="ZV20" s="125"/>
      <c r="ZW20" s="125"/>
      <c r="ZX20" s="125"/>
      <c r="ZY20" s="125"/>
      <c r="ZZ20" s="125"/>
      <c r="AAA20" s="125"/>
      <c r="AAB20" s="125"/>
      <c r="AAC20" s="125"/>
      <c r="AAD20" s="125"/>
      <c r="AAE20" s="125"/>
      <c r="AAF20" s="125"/>
      <c r="AAG20" s="125"/>
      <c r="AAH20" s="125"/>
      <c r="AAI20" s="125"/>
      <c r="AAJ20" s="125"/>
      <c r="AAK20" s="125"/>
      <c r="AAL20" s="125"/>
      <c r="AAM20" s="125"/>
      <c r="AAN20" s="125"/>
      <c r="AAO20" s="125"/>
      <c r="AAP20" s="125"/>
      <c r="AAQ20" s="125"/>
      <c r="AAR20" s="125"/>
      <c r="AAS20" s="125"/>
      <c r="AAT20" s="125"/>
      <c r="AAU20" s="125"/>
      <c r="AAV20" s="125"/>
      <c r="AAW20" s="125"/>
      <c r="AAX20" s="125"/>
      <c r="AAY20" s="125"/>
      <c r="AAZ20" s="125"/>
      <c r="ABA20" s="125"/>
      <c r="ABB20" s="125"/>
      <c r="ABC20" s="125"/>
      <c r="ABD20" s="125"/>
      <c r="ABE20" s="125"/>
      <c r="ABF20" s="125"/>
      <c r="ABG20" s="125"/>
      <c r="ABH20" s="125"/>
      <c r="ABI20" s="125"/>
      <c r="ABJ20" s="125"/>
      <c r="ABK20" s="125"/>
      <c r="ABL20" s="125"/>
      <c r="ABM20" s="125"/>
      <c r="ABN20" s="125"/>
      <c r="ABO20" s="125"/>
      <c r="ABP20" s="125"/>
      <c r="ABQ20" s="125"/>
      <c r="ABR20" s="125"/>
      <c r="ABS20" s="125"/>
      <c r="ABT20" s="125"/>
      <c r="ABU20" s="125"/>
      <c r="ABV20" s="125"/>
      <c r="ABW20" s="125"/>
      <c r="ABX20" s="125"/>
      <c r="ABY20" s="125"/>
      <c r="ABZ20" s="125"/>
      <c r="ACA20" s="125"/>
      <c r="ACB20" s="125"/>
      <c r="ACC20" s="125"/>
      <c r="ACD20" s="125"/>
      <c r="ACE20" s="125"/>
      <c r="ACF20" s="125"/>
      <c r="ACG20" s="125"/>
      <c r="ACH20" s="125"/>
      <c r="ACI20" s="125"/>
      <c r="ACJ20" s="125"/>
      <c r="ACK20" s="125"/>
      <c r="ACL20" s="125"/>
      <c r="ACM20" s="125"/>
      <c r="ACN20" s="125"/>
      <c r="ACO20" s="125"/>
      <c r="ACP20" s="125"/>
      <c r="ACQ20" s="125"/>
      <c r="ACR20" s="125"/>
      <c r="ACS20" s="125"/>
      <c r="ACT20" s="125"/>
      <c r="ACU20" s="125"/>
      <c r="ACV20" s="125"/>
      <c r="ACW20" s="125"/>
      <c r="ACX20" s="125"/>
      <c r="ACY20" s="125"/>
      <c r="ACZ20" s="125"/>
      <c r="ADA20" s="125"/>
      <c r="ADB20" s="125"/>
      <c r="ADC20" s="125"/>
      <c r="ADD20" s="125"/>
      <c r="ADE20" s="125"/>
      <c r="ADF20" s="125"/>
      <c r="ADG20" s="125"/>
      <c r="ADH20" s="125"/>
      <c r="ADI20" s="125"/>
      <c r="ADJ20" s="125"/>
      <c r="ADK20" s="125"/>
      <c r="ADL20" s="125"/>
      <c r="ADM20" s="125"/>
      <c r="ADN20" s="125"/>
      <c r="ADO20" s="125"/>
      <c r="ADP20" s="125"/>
      <c r="ADQ20" s="125"/>
      <c r="ADR20" s="125"/>
      <c r="ADS20" s="125"/>
      <c r="ADT20" s="125"/>
      <c r="ADU20" s="125"/>
      <c r="ADV20" s="125"/>
      <c r="ADW20" s="125"/>
      <c r="ADX20" s="125"/>
      <c r="ADY20" s="125"/>
      <c r="ADZ20" s="125"/>
      <c r="AEA20" s="125"/>
      <c r="AEB20" s="125"/>
      <c r="AEC20" s="125"/>
      <c r="AED20" s="125"/>
      <c r="AEE20" s="125"/>
      <c r="AEF20" s="125"/>
      <c r="AEG20" s="125"/>
      <c r="AEH20" s="125"/>
      <c r="AEI20" s="125"/>
      <c r="AEJ20" s="125"/>
      <c r="AEK20" s="125"/>
      <c r="AEL20" s="125"/>
      <c r="AEM20" s="125"/>
      <c r="AEN20" s="125"/>
      <c r="AEO20" s="125"/>
      <c r="AEP20" s="125"/>
      <c r="AEQ20" s="125"/>
      <c r="AER20" s="125"/>
      <c r="AES20" s="125"/>
      <c r="AET20" s="125"/>
      <c r="AEU20" s="125"/>
      <c r="AEV20" s="125"/>
      <c r="AEW20" s="125"/>
      <c r="AEX20" s="125"/>
      <c r="AEY20" s="125"/>
      <c r="AEZ20" s="125"/>
      <c r="AFA20" s="125"/>
      <c r="AFB20" s="125"/>
      <c r="AFC20" s="125"/>
      <c r="AFD20" s="125"/>
      <c r="AFE20" s="125"/>
      <c r="AFF20" s="125"/>
      <c r="AFG20" s="125"/>
      <c r="AFH20" s="125"/>
      <c r="AFI20" s="125"/>
      <c r="AFJ20" s="125"/>
      <c r="AFK20" s="125"/>
      <c r="AFL20" s="125"/>
      <c r="AFM20" s="125"/>
      <c r="AFN20" s="125"/>
      <c r="AFO20" s="125"/>
      <c r="AFP20" s="125"/>
      <c r="AFQ20" s="125"/>
      <c r="AFR20" s="125"/>
      <c r="AFS20" s="125"/>
      <c r="AFT20" s="125"/>
      <c r="AFU20" s="125"/>
      <c r="AFV20" s="125"/>
      <c r="AFW20" s="125"/>
      <c r="AFX20" s="125"/>
      <c r="AFY20" s="125"/>
      <c r="AFZ20" s="125"/>
      <c r="AGA20" s="125"/>
      <c r="AGB20" s="125"/>
      <c r="AGC20" s="125"/>
      <c r="AGD20" s="125"/>
      <c r="AGE20" s="125"/>
      <c r="AGF20" s="125"/>
      <c r="AGG20" s="125"/>
      <c r="AGH20" s="125"/>
      <c r="AGI20" s="125"/>
      <c r="AGJ20" s="125"/>
      <c r="AGK20" s="125"/>
      <c r="AGL20" s="125"/>
      <c r="AGM20" s="125"/>
      <c r="AGN20" s="125"/>
      <c r="AGO20" s="125"/>
      <c r="AGP20" s="125"/>
      <c r="AGQ20" s="125"/>
      <c r="AGR20" s="125"/>
      <c r="AGS20" s="125"/>
      <c r="AGT20" s="125"/>
      <c r="AGU20" s="125"/>
      <c r="AGV20" s="125"/>
      <c r="AGW20" s="125"/>
      <c r="AGX20" s="125"/>
      <c r="AGY20" s="125"/>
      <c r="AGZ20" s="125"/>
      <c r="AHA20" s="125"/>
      <c r="AHB20" s="125"/>
      <c r="AHC20" s="125"/>
      <c r="AHD20" s="125"/>
      <c r="AHE20" s="125"/>
      <c r="AHF20" s="125"/>
      <c r="AHG20" s="125"/>
      <c r="AHH20" s="125"/>
      <c r="AHI20" s="125"/>
      <c r="AHJ20" s="125"/>
      <c r="AHK20" s="125"/>
      <c r="AHL20" s="125"/>
      <c r="AHM20" s="125"/>
      <c r="AHN20" s="125"/>
      <c r="AHO20" s="125"/>
      <c r="AHP20" s="125"/>
      <c r="AHQ20" s="125"/>
      <c r="AHR20" s="125"/>
      <c r="AHS20" s="125"/>
      <c r="AHT20" s="125"/>
      <c r="AHU20" s="125"/>
      <c r="AHV20" s="125"/>
      <c r="AHW20" s="125"/>
      <c r="AHX20" s="125"/>
      <c r="AHY20" s="125"/>
      <c r="AHZ20" s="125"/>
      <c r="AIA20" s="125"/>
      <c r="AIB20" s="125"/>
      <c r="AIC20" s="125"/>
      <c r="AID20" s="125"/>
      <c r="AIE20" s="125"/>
      <c r="AIF20" s="125"/>
      <c r="AIG20" s="125"/>
      <c r="AIH20" s="125"/>
      <c r="AII20" s="125"/>
      <c r="AIJ20" s="125"/>
      <c r="AIK20" s="125"/>
      <c r="AIL20" s="125"/>
      <c r="AIM20" s="125"/>
      <c r="AIN20" s="125"/>
      <c r="AIO20" s="125"/>
      <c r="AIP20" s="125"/>
      <c r="AIQ20" s="125"/>
      <c r="AIR20" s="125"/>
      <c r="AIS20" s="125"/>
      <c r="AIT20" s="125"/>
      <c r="AIU20" s="125"/>
      <c r="AIV20" s="125"/>
      <c r="AIW20" s="125"/>
      <c r="AIX20" s="125"/>
      <c r="AIY20" s="125"/>
      <c r="AIZ20" s="125"/>
      <c r="AJA20" s="125"/>
      <c r="AJB20" s="125"/>
      <c r="AJC20" s="125"/>
      <c r="AJD20" s="125"/>
      <c r="AJE20" s="125"/>
      <c r="AJF20" s="125"/>
      <c r="AJG20" s="125"/>
      <c r="AJH20" s="125"/>
      <c r="AJI20" s="125"/>
      <c r="AJJ20" s="125"/>
      <c r="AJK20" s="125"/>
      <c r="AJL20" s="125"/>
      <c r="AJM20" s="125"/>
      <c r="AJN20" s="125"/>
      <c r="AJO20" s="125"/>
      <c r="AJP20" s="125"/>
      <c r="AJQ20" s="125"/>
      <c r="AJR20" s="125"/>
      <c r="AJS20" s="125"/>
      <c r="AJT20" s="125"/>
      <c r="AJU20" s="125"/>
      <c r="AJV20" s="125"/>
      <c r="AJW20" s="125"/>
      <c r="AJX20" s="125"/>
      <c r="AJY20" s="125"/>
      <c r="AJZ20" s="125"/>
      <c r="AKA20" s="125"/>
      <c r="AKB20" s="125"/>
      <c r="AKC20" s="125"/>
      <c r="AKD20" s="125"/>
      <c r="AKE20" s="125"/>
      <c r="AKF20" s="125"/>
      <c r="AKG20" s="125"/>
      <c r="AKH20" s="125"/>
      <c r="AKI20" s="125"/>
      <c r="AKJ20" s="125"/>
      <c r="AKK20" s="125"/>
      <c r="AKL20" s="125"/>
      <c r="AKM20" s="125"/>
      <c r="AKN20" s="125"/>
      <c r="AKO20" s="125"/>
      <c r="AKP20" s="125"/>
      <c r="AKQ20" s="125"/>
      <c r="AKR20" s="125"/>
      <c r="AKS20" s="125"/>
      <c r="AKT20" s="125"/>
      <c r="AKU20" s="125"/>
      <c r="AKV20" s="125"/>
      <c r="AKW20" s="125"/>
      <c r="AKX20" s="125"/>
      <c r="AKY20" s="125"/>
      <c r="AKZ20" s="125"/>
      <c r="ALA20" s="125"/>
      <c r="ALB20" s="125"/>
      <c r="ALC20" s="125"/>
      <c r="ALD20" s="125"/>
      <c r="ALE20" s="125"/>
      <c r="ALF20" s="125"/>
      <c r="ALG20" s="125"/>
      <c r="ALH20" s="125"/>
      <c r="ALI20" s="125"/>
      <c r="ALJ20" s="125"/>
      <c r="ALK20" s="125"/>
      <c r="ALL20" s="125"/>
      <c r="ALM20" s="125"/>
      <c r="ALN20" s="125"/>
      <c r="ALO20" s="125"/>
      <c r="ALP20" s="125"/>
      <c r="ALQ20" s="125"/>
      <c r="ALR20" s="125"/>
      <c r="ALS20" s="125"/>
      <c r="ALT20" s="125"/>
      <c r="ALU20" s="125"/>
      <c r="ALV20" s="125"/>
      <c r="ALW20" s="125"/>
      <c r="ALX20" s="125"/>
      <c r="ALY20" s="125"/>
      <c r="ALZ20" s="125"/>
      <c r="AMA20" s="125"/>
      <c r="AMB20" s="125"/>
      <c r="AMC20" s="125"/>
      <c r="AMD20" s="125"/>
      <c r="AME20" s="125"/>
      <c r="AMF20" s="125"/>
      <c r="AMG20" s="125"/>
      <c r="AMH20" s="125"/>
      <c r="AMI20" s="125"/>
      <c r="AMJ20" s="125"/>
      <c r="AMK20" s="125"/>
      <c r="AML20" s="125"/>
      <c r="AMM20" s="125"/>
      <c r="AMN20" s="125"/>
      <c r="AMO20" s="125"/>
      <c r="AMP20" s="125"/>
      <c r="AMQ20" s="125"/>
      <c r="AMR20" s="125"/>
      <c r="AMS20" s="125"/>
      <c r="AMT20" s="125"/>
      <c r="AMU20" s="125"/>
      <c r="AMV20" s="125"/>
      <c r="AMW20" s="125"/>
      <c r="AMX20" s="125"/>
      <c r="AMY20" s="125"/>
      <c r="AMZ20" s="125"/>
      <c r="ANA20" s="125"/>
      <c r="ANB20" s="125"/>
      <c r="ANC20" s="125"/>
      <c r="AND20" s="125"/>
      <c r="ANE20" s="125"/>
      <c r="ANF20" s="125"/>
      <c r="ANG20" s="125"/>
      <c r="ANH20" s="125"/>
      <c r="ANI20" s="125"/>
      <c r="ANJ20" s="125"/>
      <c r="ANK20" s="125"/>
      <c r="ANL20" s="125"/>
      <c r="ANM20" s="125"/>
      <c r="ANN20" s="125"/>
      <c r="ANO20" s="125"/>
      <c r="ANP20" s="125"/>
      <c r="ANQ20" s="125"/>
      <c r="ANR20" s="125"/>
      <c r="ANS20" s="125"/>
      <c r="ANT20" s="125"/>
      <c r="ANU20" s="125"/>
      <c r="ANV20" s="125"/>
      <c r="ANW20" s="125"/>
      <c r="ANX20" s="125"/>
      <c r="ANY20" s="125"/>
      <c r="ANZ20" s="125"/>
      <c r="AOA20" s="125"/>
      <c r="AOB20" s="125"/>
      <c r="AOC20" s="125"/>
      <c r="AOD20" s="125"/>
      <c r="AOE20" s="125"/>
      <c r="AOF20" s="125"/>
      <c r="AOG20" s="125"/>
      <c r="AOH20" s="125"/>
      <c r="AOI20" s="125"/>
      <c r="AOJ20" s="125"/>
      <c r="AOK20" s="125"/>
      <c r="AOL20" s="125"/>
      <c r="AOM20" s="125"/>
      <c r="AON20" s="125"/>
      <c r="AOO20" s="125"/>
      <c r="AOP20" s="125"/>
      <c r="AOQ20" s="125"/>
      <c r="AOR20" s="125"/>
      <c r="AOS20" s="125"/>
      <c r="AOT20" s="125"/>
      <c r="AOU20" s="125"/>
      <c r="AOV20" s="125"/>
      <c r="AOW20" s="125"/>
      <c r="AOX20" s="125"/>
      <c r="AOY20" s="125"/>
      <c r="AOZ20" s="125"/>
      <c r="APA20" s="125"/>
      <c r="APB20" s="125"/>
      <c r="APC20" s="125"/>
      <c r="APD20" s="125"/>
      <c r="APE20" s="125"/>
      <c r="APF20" s="125"/>
      <c r="APG20" s="125"/>
      <c r="APH20" s="125"/>
      <c r="API20" s="125"/>
      <c r="APJ20" s="125"/>
      <c r="APK20" s="125"/>
      <c r="APL20" s="125"/>
      <c r="APM20" s="125"/>
      <c r="APN20" s="125"/>
      <c r="APO20" s="125"/>
      <c r="APP20" s="125"/>
      <c r="APQ20" s="125"/>
      <c r="APR20" s="125"/>
      <c r="APS20" s="125"/>
      <c r="APT20" s="125"/>
      <c r="APU20" s="125"/>
      <c r="APV20" s="125"/>
      <c r="APW20" s="125"/>
      <c r="APX20" s="125"/>
      <c r="APY20" s="125"/>
      <c r="APZ20" s="125"/>
      <c r="AQA20" s="125"/>
      <c r="AQB20" s="125"/>
      <c r="AQC20" s="125"/>
      <c r="AQD20" s="125"/>
      <c r="AQE20" s="125"/>
      <c r="AQF20" s="125"/>
      <c r="AQG20" s="125"/>
      <c r="AQH20" s="125"/>
      <c r="AQI20" s="125"/>
      <c r="AQJ20" s="125"/>
      <c r="AQK20" s="125"/>
      <c r="AQL20" s="125"/>
      <c r="AQM20" s="125"/>
      <c r="AQN20" s="125"/>
      <c r="AQO20" s="125"/>
      <c r="AQP20" s="125"/>
      <c r="AQQ20" s="125"/>
      <c r="AQR20" s="125"/>
      <c r="AQS20" s="125"/>
      <c r="AQT20" s="125"/>
      <c r="AQU20" s="125"/>
      <c r="AQV20" s="125"/>
      <c r="AQW20" s="125"/>
      <c r="AQX20" s="125"/>
      <c r="AQY20" s="125"/>
      <c r="AQZ20" s="125"/>
      <c r="ARA20" s="125"/>
      <c r="ARB20" s="125"/>
      <c r="ARC20" s="125"/>
      <c r="ARD20" s="125"/>
      <c r="ARE20" s="125"/>
      <c r="ARF20" s="125"/>
      <c r="ARG20" s="125"/>
      <c r="ARH20" s="125"/>
      <c r="ARI20" s="125"/>
      <c r="ARJ20" s="125"/>
      <c r="ARK20" s="125"/>
      <c r="ARL20" s="125"/>
      <c r="ARM20" s="125"/>
      <c r="ARN20" s="125"/>
      <c r="ARO20" s="125"/>
      <c r="ARP20" s="125"/>
      <c r="ARQ20" s="125"/>
      <c r="ARR20" s="125"/>
      <c r="ARS20" s="125"/>
      <c r="ART20" s="125"/>
      <c r="ARU20" s="125"/>
      <c r="ARV20" s="125"/>
      <c r="ARW20" s="125"/>
      <c r="ARX20" s="125"/>
      <c r="ARY20" s="125"/>
      <c r="ARZ20" s="125"/>
      <c r="ASA20" s="125"/>
      <c r="ASB20" s="125"/>
      <c r="ASC20" s="125"/>
      <c r="ASD20" s="125"/>
      <c r="ASE20" s="125"/>
      <c r="ASF20" s="125"/>
      <c r="ASG20" s="125"/>
      <c r="ASH20" s="125"/>
      <c r="ASI20" s="125"/>
      <c r="ASJ20" s="125"/>
      <c r="ASK20" s="125"/>
      <c r="ASL20" s="125"/>
      <c r="ASM20" s="125"/>
      <c r="ASN20" s="125"/>
      <c r="ASO20" s="125"/>
      <c r="ASP20" s="125"/>
      <c r="ASQ20" s="125"/>
      <c r="ASR20" s="125"/>
      <c r="ASS20" s="125"/>
      <c r="AST20" s="125"/>
      <c r="ASU20" s="125"/>
      <c r="ASV20" s="125"/>
      <c r="ASW20" s="125"/>
      <c r="ASX20" s="125"/>
      <c r="ASY20" s="125"/>
      <c r="ASZ20" s="125"/>
      <c r="ATA20" s="125"/>
      <c r="ATB20" s="125"/>
      <c r="ATC20" s="125"/>
      <c r="ATD20" s="125"/>
      <c r="ATE20" s="125"/>
      <c r="ATF20" s="125"/>
      <c r="ATG20" s="125"/>
      <c r="ATH20" s="125"/>
      <c r="ATI20" s="125"/>
      <c r="ATJ20" s="125"/>
      <c r="ATK20" s="125"/>
      <c r="ATL20" s="125"/>
      <c r="ATM20" s="125"/>
      <c r="ATN20" s="125"/>
      <c r="ATO20" s="125"/>
      <c r="ATP20" s="125"/>
      <c r="ATQ20" s="125"/>
      <c r="ATR20" s="125"/>
      <c r="ATS20" s="125"/>
      <c r="ATT20" s="125"/>
      <c r="ATU20" s="125"/>
      <c r="ATV20" s="125"/>
      <c r="ATW20" s="125"/>
      <c r="ATX20" s="125"/>
      <c r="ATY20" s="125"/>
      <c r="ATZ20" s="125"/>
      <c r="AUA20" s="125"/>
      <c r="AUB20" s="125"/>
      <c r="AUC20" s="125"/>
      <c r="AUD20" s="125"/>
      <c r="AUE20" s="125"/>
      <c r="AUF20" s="125"/>
      <c r="AUG20" s="125"/>
      <c r="AUH20" s="125"/>
      <c r="AUI20" s="125"/>
      <c r="AUJ20" s="125"/>
      <c r="AUK20" s="125"/>
      <c r="AUL20" s="125"/>
      <c r="AUM20" s="125"/>
      <c r="AUN20" s="125"/>
      <c r="AUO20" s="125"/>
      <c r="AUP20" s="125"/>
      <c r="AUQ20" s="125"/>
      <c r="AUR20" s="125"/>
      <c r="AUS20" s="125"/>
      <c r="AUT20" s="125"/>
      <c r="AUU20" s="125"/>
      <c r="AUV20" s="125"/>
      <c r="AUW20" s="125"/>
      <c r="AUX20" s="125"/>
      <c r="AUY20" s="125"/>
      <c r="AUZ20" s="125"/>
      <c r="AVA20" s="125"/>
      <c r="AVB20" s="125"/>
      <c r="AVC20" s="125"/>
      <c r="AVD20" s="125"/>
      <c r="AVE20" s="125"/>
      <c r="AVF20" s="125"/>
      <c r="AVG20" s="125"/>
      <c r="AVH20" s="125"/>
      <c r="AVI20" s="125"/>
      <c r="AVJ20" s="125"/>
      <c r="AVK20" s="125"/>
      <c r="AVL20" s="125"/>
      <c r="AVM20" s="125"/>
      <c r="AVN20" s="125"/>
      <c r="AVO20" s="125"/>
      <c r="AVP20" s="125"/>
      <c r="AVQ20" s="125"/>
      <c r="AVR20" s="125"/>
      <c r="AVS20" s="125"/>
      <c r="AVT20" s="125"/>
      <c r="AVU20" s="125"/>
      <c r="AVV20" s="125"/>
      <c r="AVW20" s="125"/>
      <c r="AVX20" s="125"/>
      <c r="AVY20" s="125"/>
      <c r="AVZ20" s="125"/>
      <c r="AWA20" s="125"/>
      <c r="AWB20" s="125"/>
      <c r="AWC20" s="125"/>
      <c r="AWD20" s="125"/>
      <c r="AWE20" s="125"/>
      <c r="AWF20" s="125"/>
      <c r="AWG20" s="125"/>
      <c r="AWH20" s="125"/>
      <c r="AWI20" s="125"/>
      <c r="AWJ20" s="125"/>
      <c r="AWK20" s="125"/>
      <c r="AWL20" s="125"/>
      <c r="AWM20" s="125"/>
      <c r="AWN20" s="125"/>
      <c r="AWO20" s="125"/>
      <c r="AWP20" s="125"/>
      <c r="AWQ20" s="125"/>
      <c r="AWR20" s="125"/>
      <c r="AWS20" s="125"/>
      <c r="AWT20" s="125"/>
      <c r="AWU20" s="125"/>
      <c r="AWV20" s="125"/>
      <c r="AWW20" s="125"/>
      <c r="AWX20" s="125"/>
      <c r="AWY20" s="125"/>
      <c r="AWZ20" s="125"/>
      <c r="AXA20" s="125"/>
      <c r="AXB20" s="125"/>
      <c r="AXC20" s="125"/>
      <c r="AXD20" s="125"/>
      <c r="AXE20" s="125"/>
      <c r="AXF20" s="125"/>
      <c r="AXG20" s="125"/>
      <c r="AXH20" s="125"/>
      <c r="AXI20" s="125"/>
      <c r="AXJ20" s="125"/>
      <c r="AXK20" s="125"/>
      <c r="AXL20" s="125"/>
      <c r="AXM20" s="125"/>
      <c r="AXN20" s="125"/>
      <c r="AXO20" s="125"/>
      <c r="AXP20" s="125"/>
      <c r="AXQ20" s="125"/>
      <c r="AXR20" s="125"/>
      <c r="AXS20" s="125"/>
      <c r="AXT20" s="125"/>
      <c r="AXU20" s="125"/>
      <c r="AXV20" s="125"/>
      <c r="AXW20" s="125"/>
      <c r="AXX20" s="125"/>
      <c r="AXY20" s="125"/>
      <c r="AXZ20" s="125"/>
      <c r="AYA20" s="125"/>
      <c r="AYB20" s="125"/>
      <c r="AYC20" s="125"/>
      <c r="AYD20" s="125"/>
      <c r="AYE20" s="125"/>
      <c r="AYF20" s="125"/>
      <c r="AYG20" s="125"/>
      <c r="AYH20" s="125"/>
      <c r="AYI20" s="125"/>
      <c r="AYJ20" s="125"/>
      <c r="AYK20" s="125"/>
      <c r="AYL20" s="125"/>
      <c r="AYM20" s="125"/>
      <c r="AYN20" s="125"/>
      <c r="AYO20" s="125"/>
      <c r="AYP20" s="125"/>
      <c r="AYQ20" s="125"/>
      <c r="AYR20" s="125"/>
      <c r="AYS20" s="125"/>
      <c r="AYT20" s="125"/>
      <c r="AYU20" s="125"/>
      <c r="AYV20" s="125"/>
      <c r="AYW20" s="125"/>
      <c r="AYX20" s="125"/>
      <c r="AYY20" s="125"/>
      <c r="AYZ20" s="125"/>
      <c r="AZA20" s="125"/>
      <c r="AZB20" s="125"/>
      <c r="AZC20" s="125"/>
      <c r="AZD20" s="125"/>
      <c r="AZE20" s="125"/>
      <c r="AZF20" s="125"/>
      <c r="AZG20" s="125"/>
      <c r="AZH20" s="125"/>
      <c r="AZI20" s="125"/>
      <c r="AZJ20" s="125"/>
      <c r="AZK20" s="125"/>
      <c r="AZL20" s="125"/>
      <c r="AZM20" s="125"/>
      <c r="AZN20" s="125"/>
      <c r="AZO20" s="125"/>
      <c r="AZP20" s="125"/>
      <c r="AZQ20" s="125"/>
      <c r="AZR20" s="125"/>
      <c r="AZS20" s="125"/>
      <c r="AZT20" s="125"/>
      <c r="AZU20" s="125"/>
      <c r="AZV20" s="125"/>
      <c r="AZW20" s="125"/>
      <c r="AZX20" s="125"/>
      <c r="AZY20" s="125"/>
      <c r="AZZ20" s="125"/>
      <c r="BAA20" s="125"/>
      <c r="BAB20" s="125"/>
      <c r="BAC20" s="125"/>
      <c r="BAD20" s="125"/>
      <c r="BAE20" s="125"/>
      <c r="BAF20" s="125"/>
      <c r="BAG20" s="125"/>
      <c r="BAH20" s="125"/>
      <c r="BAI20" s="125"/>
      <c r="BAJ20" s="125"/>
      <c r="BAK20" s="125"/>
      <c r="BAL20" s="125"/>
      <c r="BAM20" s="125"/>
      <c r="BAN20" s="125"/>
      <c r="BAO20" s="125"/>
      <c r="BAP20" s="125"/>
      <c r="BAQ20" s="125"/>
      <c r="BAR20" s="125"/>
      <c r="BAS20" s="125"/>
      <c r="BAT20" s="125"/>
      <c r="BAU20" s="125"/>
      <c r="BAV20" s="125"/>
      <c r="BAW20" s="125"/>
      <c r="BAX20" s="125"/>
      <c r="BAY20" s="125"/>
      <c r="BAZ20" s="125"/>
      <c r="BBA20" s="125"/>
      <c r="BBB20" s="125"/>
      <c r="BBC20" s="125"/>
      <c r="BBD20" s="125"/>
      <c r="BBE20" s="125"/>
      <c r="BBF20" s="125"/>
      <c r="BBG20" s="125"/>
      <c r="BBH20" s="125"/>
      <c r="BBI20" s="125"/>
      <c r="BBJ20" s="125"/>
      <c r="BBK20" s="125"/>
      <c r="BBL20" s="125"/>
      <c r="BBM20" s="125"/>
      <c r="BBN20" s="125"/>
      <c r="BBO20" s="125"/>
      <c r="BBP20" s="125"/>
      <c r="BBQ20" s="125"/>
      <c r="BBR20" s="125"/>
      <c r="BBS20" s="125"/>
      <c r="BBT20" s="125"/>
      <c r="BBU20" s="125"/>
      <c r="BBV20" s="125"/>
      <c r="BBW20" s="125"/>
      <c r="BBX20" s="125"/>
      <c r="BBY20" s="125"/>
      <c r="BBZ20" s="125"/>
      <c r="BCA20" s="125"/>
      <c r="BCB20" s="125"/>
      <c r="BCC20" s="125"/>
      <c r="BCD20" s="125"/>
      <c r="BCE20" s="125"/>
      <c r="BCF20" s="125"/>
      <c r="BCG20" s="125"/>
      <c r="BCH20" s="125"/>
      <c r="BCI20" s="125"/>
      <c r="BCJ20" s="125"/>
      <c r="BCK20" s="125"/>
      <c r="BCL20" s="125"/>
      <c r="BCM20" s="125"/>
      <c r="BCN20" s="125"/>
      <c r="BCO20" s="125"/>
      <c r="BCP20" s="125"/>
      <c r="BCQ20" s="125"/>
      <c r="BCR20" s="125"/>
      <c r="BCS20" s="125"/>
      <c r="BCT20" s="125"/>
      <c r="BCU20" s="125"/>
      <c r="BCV20" s="125"/>
      <c r="BCW20" s="125"/>
      <c r="BCX20" s="125"/>
      <c r="BCY20" s="125"/>
      <c r="BCZ20" s="125"/>
      <c r="BDA20" s="125"/>
      <c r="BDB20" s="125"/>
      <c r="BDC20" s="125"/>
      <c r="BDD20" s="125"/>
      <c r="BDE20" s="125"/>
      <c r="BDF20" s="125"/>
      <c r="BDG20" s="125"/>
      <c r="BDH20" s="125"/>
      <c r="BDI20" s="125"/>
      <c r="BDJ20" s="125"/>
      <c r="BDK20" s="125"/>
      <c r="BDL20" s="125"/>
      <c r="BDM20" s="125"/>
      <c r="BDN20" s="125"/>
      <c r="BDO20" s="125"/>
      <c r="BDP20" s="125"/>
      <c r="BDQ20" s="125"/>
      <c r="BDR20" s="125"/>
      <c r="BDS20" s="125"/>
      <c r="BDT20" s="125"/>
      <c r="BDU20" s="125"/>
      <c r="BDV20" s="125"/>
      <c r="BDW20" s="125"/>
      <c r="BDX20" s="125"/>
      <c r="BDY20" s="125"/>
      <c r="BDZ20" s="125"/>
      <c r="BEA20" s="125"/>
      <c r="BEB20" s="125"/>
      <c r="BEC20" s="125"/>
      <c r="BED20" s="125"/>
      <c r="BEE20" s="125"/>
      <c r="BEF20" s="125"/>
      <c r="BEG20" s="125"/>
      <c r="BEH20" s="125"/>
      <c r="BEI20" s="125"/>
      <c r="BEJ20" s="125"/>
      <c r="BEK20" s="125"/>
      <c r="BEL20" s="125"/>
      <c r="BEM20" s="125"/>
      <c r="BEN20" s="125"/>
      <c r="BEO20" s="125"/>
      <c r="BEP20" s="125"/>
      <c r="BEQ20" s="125"/>
      <c r="BER20" s="125"/>
      <c r="BES20" s="125"/>
      <c r="BET20" s="125"/>
      <c r="BEU20" s="125"/>
      <c r="BEV20" s="125"/>
      <c r="BEW20" s="125"/>
      <c r="BEX20" s="125"/>
      <c r="BEY20" s="125"/>
      <c r="BEZ20" s="125"/>
      <c r="BFA20" s="125"/>
      <c r="BFB20" s="125"/>
      <c r="BFC20" s="125"/>
      <c r="BFD20" s="125"/>
      <c r="BFE20" s="125"/>
      <c r="BFF20" s="125"/>
      <c r="BFG20" s="125"/>
      <c r="BFH20" s="125"/>
      <c r="BFI20" s="125"/>
      <c r="BFJ20" s="125"/>
      <c r="BFK20" s="125"/>
      <c r="BFL20" s="125"/>
      <c r="BFM20" s="125"/>
      <c r="BFN20" s="125"/>
      <c r="BFO20" s="125"/>
      <c r="BFP20" s="125"/>
      <c r="BFQ20" s="125"/>
      <c r="BFR20" s="125"/>
      <c r="BFS20" s="125"/>
      <c r="BFT20" s="125"/>
      <c r="BFU20" s="125"/>
      <c r="BFV20" s="125"/>
      <c r="BFW20" s="125"/>
      <c r="BFX20" s="125"/>
      <c r="BFY20" s="125"/>
      <c r="BFZ20" s="125"/>
      <c r="BGA20" s="125"/>
      <c r="BGB20" s="125"/>
      <c r="BGC20" s="125"/>
      <c r="BGD20" s="125"/>
      <c r="BGE20" s="125"/>
      <c r="BGF20" s="125"/>
      <c r="BGG20" s="125"/>
      <c r="BGH20" s="125"/>
      <c r="BGI20" s="125"/>
      <c r="BGJ20" s="125"/>
      <c r="BGK20" s="125"/>
      <c r="BGL20" s="125"/>
      <c r="BGM20" s="125"/>
      <c r="BGN20" s="125"/>
      <c r="BGO20" s="125"/>
      <c r="BGP20" s="125"/>
      <c r="BGQ20" s="125"/>
      <c r="BGR20" s="125"/>
      <c r="BGS20" s="125"/>
      <c r="BGT20" s="125"/>
      <c r="BGU20" s="125"/>
      <c r="BGV20" s="125"/>
      <c r="BGW20" s="125"/>
      <c r="BGX20" s="125"/>
      <c r="BGY20" s="125"/>
      <c r="BGZ20" s="125"/>
      <c r="BHA20" s="125"/>
      <c r="BHB20" s="125"/>
      <c r="BHC20" s="125"/>
      <c r="BHD20" s="125"/>
      <c r="BHE20" s="125"/>
      <c r="BHF20" s="125"/>
      <c r="BHG20" s="125"/>
      <c r="BHH20" s="125"/>
      <c r="BHI20" s="125"/>
      <c r="BHJ20" s="125"/>
      <c r="BHK20" s="125"/>
      <c r="BHL20" s="125"/>
      <c r="BHM20" s="125"/>
      <c r="BHN20" s="125"/>
      <c r="BHO20" s="125"/>
      <c r="BHP20" s="125"/>
      <c r="BHQ20" s="125"/>
      <c r="BHR20" s="125"/>
      <c r="BHS20" s="125"/>
      <c r="BHT20" s="125"/>
      <c r="BHU20" s="125"/>
      <c r="BHV20" s="125"/>
      <c r="BHW20" s="125"/>
      <c r="BHX20" s="125"/>
      <c r="BHY20" s="125"/>
      <c r="BHZ20" s="125"/>
      <c r="BIA20" s="125"/>
      <c r="BIB20" s="125"/>
      <c r="BIC20" s="125"/>
      <c r="BID20" s="125"/>
      <c r="BIE20" s="125"/>
      <c r="BIF20" s="125"/>
      <c r="BIG20" s="125"/>
      <c r="BIH20" s="125"/>
      <c r="BII20" s="125"/>
      <c r="BIJ20" s="125"/>
      <c r="BIK20" s="125"/>
      <c r="BIL20" s="125"/>
      <c r="BIM20" s="125"/>
      <c r="BIN20" s="125"/>
      <c r="BIO20" s="125"/>
      <c r="BIP20" s="125"/>
      <c r="BIQ20" s="125"/>
      <c r="BIR20" s="125"/>
      <c r="BIS20" s="125"/>
      <c r="BIT20" s="125"/>
      <c r="BIU20" s="125"/>
      <c r="BIV20" s="125"/>
      <c r="BIW20" s="125"/>
      <c r="BIX20" s="125"/>
      <c r="BIY20" s="125"/>
      <c r="BIZ20" s="125"/>
      <c r="BJA20" s="125"/>
      <c r="BJB20" s="125"/>
      <c r="BJC20" s="125"/>
      <c r="BJD20" s="125"/>
      <c r="BJE20" s="125"/>
      <c r="BJF20" s="125"/>
      <c r="BJG20" s="125"/>
      <c r="BJH20" s="125"/>
      <c r="BJI20" s="125"/>
      <c r="BJJ20" s="125"/>
      <c r="BJK20" s="125"/>
      <c r="BJL20" s="125"/>
      <c r="BJM20" s="125"/>
      <c r="BJN20" s="125"/>
      <c r="BJO20" s="125"/>
      <c r="BJP20" s="125"/>
      <c r="BJQ20" s="125"/>
      <c r="BJR20" s="125"/>
      <c r="BJS20" s="125"/>
      <c r="BJT20" s="125"/>
      <c r="BJU20" s="125"/>
      <c r="BJV20" s="125"/>
      <c r="BJW20" s="125"/>
      <c r="BJX20" s="125"/>
      <c r="BJY20" s="125"/>
      <c r="BJZ20" s="125"/>
      <c r="BKA20" s="125"/>
      <c r="BKB20" s="125"/>
      <c r="BKC20" s="125"/>
      <c r="BKD20" s="125"/>
      <c r="BKE20" s="125"/>
      <c r="BKF20" s="125"/>
      <c r="BKG20" s="125"/>
      <c r="BKH20" s="125"/>
      <c r="BKI20" s="125"/>
      <c r="BKJ20" s="125"/>
      <c r="BKK20" s="125"/>
      <c r="BKL20" s="125"/>
      <c r="BKM20" s="125"/>
      <c r="BKN20" s="125"/>
      <c r="BKO20" s="125"/>
      <c r="BKP20" s="125"/>
      <c r="BKQ20" s="125"/>
      <c r="BKR20" s="125"/>
      <c r="BKS20" s="125"/>
      <c r="BKT20" s="125"/>
      <c r="BKU20" s="125"/>
      <c r="BKV20" s="125"/>
      <c r="BKW20" s="125"/>
      <c r="BKX20" s="125"/>
      <c r="BKY20" s="125"/>
      <c r="BKZ20" s="125"/>
      <c r="BLA20" s="125"/>
      <c r="BLB20" s="125"/>
      <c r="BLC20" s="125"/>
      <c r="BLD20" s="125"/>
      <c r="BLE20" s="125"/>
      <c r="BLF20" s="125"/>
      <c r="BLG20" s="125"/>
      <c r="BLH20" s="125"/>
      <c r="BLI20" s="125"/>
      <c r="BLJ20" s="125"/>
      <c r="BLK20" s="125"/>
      <c r="BLL20" s="125"/>
      <c r="BLM20" s="125"/>
      <c r="BLN20" s="125"/>
      <c r="BLO20" s="125"/>
      <c r="BLP20" s="125"/>
      <c r="BLQ20" s="125"/>
      <c r="BLR20" s="125"/>
      <c r="BLS20" s="125"/>
      <c r="BLT20" s="125"/>
      <c r="BLU20" s="125"/>
      <c r="BLV20" s="125"/>
      <c r="BLW20" s="125"/>
      <c r="BLX20" s="125"/>
      <c r="BLY20" s="125"/>
      <c r="BLZ20" s="125"/>
      <c r="BMA20" s="125"/>
      <c r="BMB20" s="125"/>
      <c r="BMC20" s="125"/>
      <c r="BMD20" s="125"/>
      <c r="BME20" s="125"/>
      <c r="BMF20" s="125"/>
      <c r="BMG20" s="125"/>
      <c r="BMH20" s="125"/>
      <c r="BMI20" s="125"/>
      <c r="BMJ20" s="125"/>
      <c r="BMK20" s="125"/>
      <c r="BML20" s="125"/>
      <c r="BMM20" s="125"/>
      <c r="BMN20" s="125"/>
      <c r="BMO20" s="125"/>
      <c r="BMP20" s="125"/>
      <c r="BMQ20" s="125"/>
      <c r="BMR20" s="125"/>
      <c r="BMS20" s="125"/>
      <c r="BMT20" s="125"/>
      <c r="BMU20" s="125"/>
      <c r="BMV20" s="125"/>
      <c r="BMW20" s="125"/>
      <c r="BMX20" s="125"/>
      <c r="BMY20" s="125"/>
      <c r="BMZ20" s="125"/>
      <c r="BNA20" s="125"/>
      <c r="BNB20" s="125"/>
      <c r="BNC20" s="125"/>
      <c r="BND20" s="125"/>
      <c r="BNE20" s="125"/>
      <c r="BNF20" s="125"/>
      <c r="BNG20" s="125"/>
      <c r="BNH20" s="125"/>
      <c r="BNI20" s="125"/>
      <c r="BNJ20" s="125"/>
      <c r="BNK20" s="125"/>
      <c r="BNL20" s="125"/>
      <c r="BNM20" s="125"/>
      <c r="BNN20" s="125"/>
      <c r="BNO20" s="125"/>
      <c r="BNP20" s="125"/>
      <c r="BNQ20" s="125"/>
      <c r="BNR20" s="125"/>
      <c r="BNS20" s="125"/>
      <c r="BNT20" s="125"/>
      <c r="BNU20" s="125"/>
      <c r="BNV20" s="125"/>
      <c r="BNW20" s="125"/>
      <c r="BNX20" s="125"/>
      <c r="BNY20" s="125"/>
      <c r="BNZ20" s="125"/>
      <c r="BOA20" s="125"/>
      <c r="BOB20" s="125"/>
      <c r="BOC20" s="125"/>
      <c r="BOD20" s="125"/>
      <c r="BOE20" s="125"/>
      <c r="BOF20" s="125"/>
      <c r="BOG20" s="125"/>
      <c r="BOH20" s="125"/>
      <c r="BOI20" s="125"/>
      <c r="BOJ20" s="125"/>
      <c r="BOK20" s="125"/>
      <c r="BOL20" s="125"/>
      <c r="BOM20" s="125"/>
      <c r="BON20" s="125"/>
      <c r="BOO20" s="125"/>
      <c r="BOP20" s="125"/>
      <c r="BOQ20" s="125"/>
      <c r="BOR20" s="125"/>
      <c r="BOS20" s="125"/>
      <c r="BOT20" s="125"/>
      <c r="BOU20" s="125"/>
      <c r="BOV20" s="125"/>
      <c r="BOW20" s="125"/>
      <c r="BOX20" s="125"/>
      <c r="BOY20" s="125"/>
      <c r="BOZ20" s="125"/>
      <c r="BPA20" s="125"/>
      <c r="BPB20" s="125"/>
      <c r="BPC20" s="125"/>
      <c r="BPD20" s="125"/>
      <c r="BPE20" s="125"/>
      <c r="BPF20" s="125"/>
      <c r="BPG20" s="125"/>
      <c r="BPH20" s="125"/>
      <c r="BPI20" s="125"/>
      <c r="BPJ20" s="125"/>
      <c r="BPK20" s="125"/>
      <c r="BPL20" s="125"/>
      <c r="BPM20" s="125"/>
      <c r="BPN20" s="125"/>
      <c r="BPO20" s="125"/>
      <c r="BPP20" s="125"/>
      <c r="BPQ20" s="125"/>
      <c r="BPR20" s="125"/>
      <c r="BPS20" s="125"/>
      <c r="BPT20" s="125"/>
      <c r="BPU20" s="125"/>
      <c r="BPV20" s="125"/>
      <c r="BPW20" s="125"/>
      <c r="BPX20" s="125"/>
      <c r="BPY20" s="125"/>
      <c r="BPZ20" s="125"/>
      <c r="BQA20" s="125"/>
      <c r="BQB20" s="125"/>
      <c r="BQC20" s="125"/>
      <c r="BQD20" s="125"/>
      <c r="BQE20" s="125"/>
      <c r="BQF20" s="125"/>
      <c r="BQG20" s="125"/>
      <c r="BQH20" s="125"/>
      <c r="BQI20" s="125"/>
      <c r="BQJ20" s="125"/>
      <c r="BQK20" s="125"/>
      <c r="BQL20" s="125"/>
      <c r="BQM20" s="125"/>
      <c r="BQN20" s="125"/>
      <c r="BQO20" s="125"/>
      <c r="BQP20" s="125"/>
      <c r="BQQ20" s="125"/>
      <c r="BQR20" s="125"/>
      <c r="BQS20" s="125"/>
      <c r="BQT20" s="125"/>
      <c r="BQU20" s="125"/>
      <c r="BQV20" s="125"/>
      <c r="BQW20" s="125"/>
      <c r="BQX20" s="125"/>
      <c r="BQY20" s="125"/>
      <c r="BQZ20" s="125"/>
      <c r="BRA20" s="125"/>
      <c r="BRB20" s="125"/>
      <c r="BRC20" s="125"/>
      <c r="BRD20" s="125"/>
      <c r="BRE20" s="125"/>
      <c r="BRF20" s="125"/>
      <c r="BRG20" s="125"/>
      <c r="BRH20" s="125"/>
      <c r="BRI20" s="125"/>
      <c r="BRJ20" s="125"/>
      <c r="BRK20" s="125"/>
      <c r="BRL20" s="125"/>
      <c r="BRM20" s="125"/>
      <c r="BRN20" s="125"/>
      <c r="BRO20" s="125"/>
      <c r="BRP20" s="125"/>
      <c r="BRQ20" s="125"/>
      <c r="BRR20" s="125"/>
      <c r="BRS20" s="125"/>
      <c r="BRT20" s="125"/>
      <c r="BRU20" s="125"/>
      <c r="BRV20" s="125"/>
      <c r="BRW20" s="125"/>
      <c r="BRX20" s="125"/>
      <c r="BRY20" s="125"/>
      <c r="BRZ20" s="125"/>
      <c r="BSA20" s="125"/>
      <c r="BSB20" s="125"/>
      <c r="BSC20" s="125"/>
      <c r="BSD20" s="125"/>
      <c r="BSE20" s="125"/>
      <c r="BSF20" s="125"/>
      <c r="BSG20" s="125"/>
      <c r="BSH20" s="125"/>
      <c r="BSI20" s="125"/>
      <c r="BSJ20" s="125"/>
      <c r="BSK20" s="125"/>
      <c r="BSL20" s="125"/>
      <c r="BSM20" s="125"/>
      <c r="BSN20" s="125"/>
      <c r="BSO20" s="125"/>
      <c r="BSP20" s="125"/>
      <c r="BSQ20" s="125"/>
      <c r="BSR20" s="125"/>
      <c r="BSS20" s="125"/>
      <c r="BST20" s="125"/>
      <c r="BSU20" s="125"/>
      <c r="BSV20" s="125"/>
      <c r="BSW20" s="125"/>
      <c r="BSX20" s="125"/>
      <c r="BSY20" s="125"/>
      <c r="BSZ20" s="125"/>
      <c r="BTA20" s="125"/>
      <c r="BTB20" s="125"/>
      <c r="BTC20" s="125"/>
      <c r="BTD20" s="125"/>
      <c r="BTE20" s="125"/>
      <c r="BTF20" s="125"/>
      <c r="BTG20" s="125"/>
      <c r="BTH20" s="125"/>
      <c r="BTI20" s="125"/>
      <c r="BTJ20" s="125"/>
      <c r="BTK20" s="125"/>
      <c r="BTL20" s="125"/>
      <c r="BTM20" s="125"/>
      <c r="BTN20" s="125"/>
      <c r="BTO20" s="125"/>
      <c r="BTP20" s="125"/>
      <c r="BTQ20" s="125"/>
      <c r="BTR20" s="125"/>
      <c r="BTS20" s="125"/>
      <c r="BTT20" s="125"/>
      <c r="BTU20" s="125"/>
      <c r="BTV20" s="125"/>
      <c r="BTW20" s="125"/>
      <c r="BTX20" s="125"/>
      <c r="BTY20" s="125"/>
      <c r="BTZ20" s="125"/>
      <c r="BUA20" s="125"/>
      <c r="BUB20" s="125"/>
      <c r="BUC20" s="125"/>
      <c r="BUD20" s="125"/>
      <c r="BUE20" s="125"/>
      <c r="BUF20" s="125"/>
      <c r="BUG20" s="125"/>
      <c r="BUH20" s="125"/>
      <c r="BUI20" s="125"/>
      <c r="BUJ20" s="125"/>
      <c r="BUK20" s="125"/>
      <c r="BUL20" s="125"/>
      <c r="BUM20" s="125"/>
      <c r="BUN20" s="125"/>
      <c r="BUO20" s="125"/>
      <c r="BUP20" s="125"/>
      <c r="BUQ20" s="125"/>
      <c r="BUR20" s="125"/>
      <c r="BUS20" s="125"/>
      <c r="BUT20" s="125"/>
      <c r="BUU20" s="125"/>
      <c r="BUV20" s="125"/>
      <c r="BUW20" s="125"/>
      <c r="BUX20" s="125"/>
      <c r="BUY20" s="125"/>
      <c r="BUZ20" s="125"/>
      <c r="BVA20" s="125"/>
      <c r="BVB20" s="125"/>
      <c r="BVC20" s="125"/>
      <c r="BVD20" s="125"/>
      <c r="BVE20" s="125"/>
      <c r="BVF20" s="125"/>
      <c r="BVG20" s="125"/>
      <c r="BVH20" s="125"/>
      <c r="BVI20" s="125"/>
      <c r="BVJ20" s="125"/>
      <c r="BVK20" s="125"/>
      <c r="BVL20" s="125"/>
      <c r="BVM20" s="125"/>
      <c r="BVN20" s="125"/>
      <c r="BVO20" s="125"/>
      <c r="BVP20" s="125"/>
      <c r="BVQ20" s="125"/>
      <c r="BVR20" s="125"/>
      <c r="BVS20" s="125"/>
      <c r="BVT20" s="125"/>
      <c r="BVU20" s="125"/>
      <c r="BVV20" s="125"/>
      <c r="BVW20" s="125"/>
      <c r="BVX20" s="125"/>
      <c r="BVY20" s="125"/>
      <c r="BVZ20" s="125"/>
      <c r="BWA20" s="125"/>
      <c r="BWB20" s="125"/>
      <c r="BWC20" s="125"/>
      <c r="BWD20" s="125"/>
      <c r="BWE20" s="125"/>
      <c r="BWF20" s="125"/>
      <c r="BWG20" s="125"/>
      <c r="BWH20" s="125"/>
      <c r="BWI20" s="125"/>
      <c r="BWJ20" s="125"/>
      <c r="BWK20" s="125"/>
      <c r="BWL20" s="125"/>
      <c r="BWM20" s="125"/>
      <c r="BWN20" s="125"/>
      <c r="BWO20" s="125"/>
      <c r="BWP20" s="125"/>
      <c r="BWQ20" s="125"/>
      <c r="BWR20" s="125"/>
      <c r="BWS20" s="125"/>
      <c r="BWT20" s="125"/>
      <c r="BWU20" s="125"/>
      <c r="BWV20" s="125"/>
      <c r="BWW20" s="125"/>
      <c r="BWX20" s="125"/>
      <c r="BWY20" s="125"/>
      <c r="BWZ20" s="125"/>
      <c r="BXA20" s="125"/>
      <c r="BXB20" s="125"/>
      <c r="BXC20" s="125"/>
      <c r="BXD20" s="125"/>
      <c r="BXE20" s="125"/>
      <c r="BXF20" s="125"/>
      <c r="BXG20" s="125"/>
      <c r="BXH20" s="125"/>
      <c r="BXI20" s="125"/>
      <c r="BXJ20" s="125"/>
      <c r="BXK20" s="125"/>
      <c r="BXL20" s="125"/>
      <c r="BXM20" s="125"/>
      <c r="BXN20" s="125"/>
      <c r="BXO20" s="125"/>
      <c r="BXP20" s="125"/>
      <c r="BXQ20" s="125"/>
      <c r="BXR20" s="125"/>
      <c r="BXS20" s="125"/>
      <c r="BXT20" s="125"/>
      <c r="BXU20" s="125"/>
      <c r="BXV20" s="125"/>
      <c r="BXW20" s="125"/>
      <c r="BXX20" s="125"/>
      <c r="BXY20" s="125"/>
      <c r="BXZ20" s="125"/>
      <c r="BYA20" s="125"/>
      <c r="BYB20" s="125"/>
      <c r="BYC20" s="125"/>
      <c r="BYD20" s="125"/>
      <c r="BYE20" s="125"/>
      <c r="BYF20" s="125"/>
      <c r="BYG20" s="125"/>
      <c r="BYH20" s="125"/>
      <c r="BYI20" s="125"/>
      <c r="BYJ20" s="125"/>
      <c r="BYK20" s="125"/>
      <c r="BYL20" s="125"/>
      <c r="BYM20" s="125"/>
      <c r="BYN20" s="125"/>
      <c r="BYO20" s="125"/>
      <c r="BYP20" s="125"/>
      <c r="BYQ20" s="125"/>
      <c r="BYR20" s="125"/>
      <c r="BYS20" s="125"/>
      <c r="BYT20" s="125"/>
      <c r="BYU20" s="125"/>
      <c r="BYV20" s="125"/>
      <c r="BYW20" s="125"/>
      <c r="BYX20" s="125"/>
      <c r="BYY20" s="125"/>
      <c r="BYZ20" s="125"/>
      <c r="BZA20" s="125"/>
      <c r="BZB20" s="125"/>
      <c r="BZC20" s="125"/>
      <c r="BZD20" s="125"/>
      <c r="BZE20" s="125"/>
      <c r="BZF20" s="125"/>
      <c r="BZG20" s="125"/>
      <c r="BZH20" s="125"/>
      <c r="BZI20" s="125"/>
      <c r="BZJ20" s="125"/>
      <c r="BZK20" s="125"/>
      <c r="BZL20" s="125"/>
      <c r="BZM20" s="125"/>
      <c r="BZN20" s="125"/>
      <c r="BZO20" s="125"/>
      <c r="BZP20" s="125"/>
      <c r="BZQ20" s="125"/>
      <c r="BZR20" s="125"/>
      <c r="BZS20" s="125"/>
      <c r="BZT20" s="125"/>
      <c r="BZU20" s="125"/>
      <c r="BZV20" s="125"/>
      <c r="BZW20" s="125"/>
      <c r="BZX20" s="125"/>
      <c r="BZY20" s="125"/>
      <c r="BZZ20" s="125"/>
      <c r="CAA20" s="125"/>
      <c r="CAB20" s="125"/>
      <c r="CAC20" s="125"/>
      <c r="CAD20" s="125"/>
      <c r="CAE20" s="125"/>
      <c r="CAF20" s="125"/>
      <c r="CAG20" s="125"/>
      <c r="CAH20" s="125"/>
      <c r="CAI20" s="125"/>
      <c r="CAJ20" s="125"/>
      <c r="CAK20" s="125"/>
      <c r="CAL20" s="125"/>
      <c r="CAM20" s="125"/>
      <c r="CAN20" s="125"/>
      <c r="CAO20" s="125"/>
      <c r="CAP20" s="125"/>
      <c r="CAQ20" s="125"/>
      <c r="CAR20" s="125"/>
      <c r="CAS20" s="125"/>
      <c r="CAT20" s="125"/>
      <c r="CAU20" s="125"/>
      <c r="CAV20" s="125"/>
      <c r="CAW20" s="125"/>
      <c r="CAX20" s="125"/>
      <c r="CAY20" s="125"/>
      <c r="CAZ20" s="125"/>
      <c r="CBA20" s="125"/>
      <c r="CBB20" s="125"/>
      <c r="CBC20" s="125"/>
      <c r="CBD20" s="125"/>
      <c r="CBE20" s="125"/>
      <c r="CBF20" s="125"/>
      <c r="CBG20" s="125"/>
      <c r="CBH20" s="125"/>
      <c r="CBI20" s="125"/>
      <c r="CBJ20" s="125"/>
      <c r="CBK20" s="125"/>
      <c r="CBL20" s="125"/>
      <c r="CBM20" s="125"/>
      <c r="CBN20" s="125"/>
      <c r="CBO20" s="125"/>
      <c r="CBP20" s="125"/>
      <c r="CBQ20" s="125"/>
      <c r="CBR20" s="125"/>
      <c r="CBS20" s="125"/>
      <c r="CBT20" s="125"/>
      <c r="CBU20" s="125"/>
      <c r="CBV20" s="125"/>
      <c r="CBW20" s="125"/>
      <c r="CBX20" s="125"/>
      <c r="CBY20" s="125"/>
      <c r="CBZ20" s="125"/>
      <c r="CCA20" s="125"/>
      <c r="CCB20" s="125"/>
      <c r="CCC20" s="125"/>
      <c r="CCD20" s="125"/>
      <c r="CCE20" s="125"/>
      <c r="CCF20" s="125"/>
      <c r="CCG20" s="125"/>
      <c r="CCH20" s="125"/>
      <c r="CCI20" s="125"/>
      <c r="CCJ20" s="125"/>
      <c r="CCK20" s="125"/>
      <c r="CCL20" s="125"/>
      <c r="CCM20" s="125"/>
      <c r="CCN20" s="125"/>
      <c r="CCO20" s="125"/>
      <c r="CCP20" s="125"/>
      <c r="CCQ20" s="125"/>
      <c r="CCR20" s="125"/>
      <c r="CCS20" s="125"/>
      <c r="CCT20" s="125"/>
      <c r="CCU20" s="125"/>
      <c r="CCV20" s="125"/>
      <c r="CCW20" s="125"/>
      <c r="CCX20" s="125"/>
      <c r="CCY20" s="125"/>
      <c r="CCZ20" s="125"/>
      <c r="CDA20" s="125"/>
      <c r="CDB20" s="125"/>
      <c r="CDC20" s="125"/>
      <c r="CDD20" s="125"/>
      <c r="CDE20" s="125"/>
      <c r="CDF20" s="125"/>
      <c r="CDG20" s="125"/>
      <c r="CDH20" s="125"/>
      <c r="CDI20" s="125"/>
      <c r="CDJ20" s="125"/>
      <c r="CDK20" s="125"/>
      <c r="CDL20" s="125"/>
      <c r="CDM20" s="125"/>
      <c r="CDN20" s="125"/>
      <c r="CDO20" s="125"/>
      <c r="CDP20" s="125"/>
      <c r="CDQ20" s="125"/>
      <c r="CDR20" s="125"/>
      <c r="CDS20" s="125"/>
      <c r="CDT20" s="125"/>
      <c r="CDU20" s="125"/>
      <c r="CDV20" s="125"/>
      <c r="CDW20" s="125"/>
      <c r="CDX20" s="125"/>
      <c r="CDY20" s="125"/>
      <c r="CDZ20" s="125"/>
      <c r="CEA20" s="125"/>
      <c r="CEB20" s="125"/>
      <c r="CEC20" s="125"/>
      <c r="CED20" s="125"/>
      <c r="CEE20" s="125"/>
      <c r="CEF20" s="125"/>
      <c r="CEG20" s="125"/>
      <c r="CEH20" s="125"/>
      <c r="CEI20" s="125"/>
      <c r="CEJ20" s="125"/>
      <c r="CEK20" s="125"/>
      <c r="CEL20" s="125"/>
      <c r="CEM20" s="125"/>
      <c r="CEN20" s="125"/>
      <c r="CEO20" s="125"/>
      <c r="CEP20" s="125"/>
      <c r="CEQ20" s="125"/>
      <c r="CER20" s="125"/>
      <c r="CES20" s="125"/>
      <c r="CET20" s="125"/>
      <c r="CEU20" s="125"/>
      <c r="CEV20" s="125"/>
      <c r="CEW20" s="125"/>
      <c r="CEX20" s="125"/>
      <c r="CEY20" s="125"/>
      <c r="CEZ20" s="125"/>
      <c r="CFA20" s="125"/>
      <c r="CFB20" s="125"/>
      <c r="CFC20" s="125"/>
      <c r="CFD20" s="125"/>
      <c r="CFE20" s="125"/>
      <c r="CFF20" s="125"/>
      <c r="CFG20" s="125"/>
      <c r="CFH20" s="125"/>
      <c r="CFI20" s="125"/>
      <c r="CFJ20" s="125"/>
      <c r="CFK20" s="125"/>
      <c r="CFL20" s="125"/>
      <c r="CFM20" s="125"/>
      <c r="CFN20" s="125"/>
      <c r="CFO20" s="125"/>
      <c r="CFP20" s="125"/>
      <c r="CFQ20" s="125"/>
      <c r="CFR20" s="125"/>
      <c r="CFS20" s="125"/>
      <c r="CFT20" s="125"/>
      <c r="CFU20" s="125"/>
      <c r="CFV20" s="125"/>
      <c r="CFW20" s="125"/>
      <c r="CFX20" s="125"/>
      <c r="CFY20" s="125"/>
      <c r="CFZ20" s="125"/>
      <c r="CGA20" s="125"/>
      <c r="CGB20" s="125"/>
      <c r="CGC20" s="125"/>
      <c r="CGD20" s="125"/>
      <c r="CGE20" s="125"/>
      <c r="CGF20" s="125"/>
      <c r="CGG20" s="125"/>
      <c r="CGH20" s="125"/>
      <c r="CGI20" s="125"/>
      <c r="CGJ20" s="125"/>
      <c r="CGK20" s="125"/>
      <c r="CGL20" s="125"/>
      <c r="CGM20" s="125"/>
      <c r="CGN20" s="125"/>
      <c r="CGO20" s="125"/>
      <c r="CGP20" s="125"/>
      <c r="CGQ20" s="125"/>
      <c r="CGR20" s="125"/>
      <c r="CGS20" s="125"/>
      <c r="CGT20" s="125"/>
      <c r="CGU20" s="125"/>
      <c r="CGV20" s="125"/>
      <c r="CGW20" s="125"/>
      <c r="CGX20" s="125"/>
      <c r="CGY20" s="125"/>
      <c r="CGZ20" s="125"/>
      <c r="CHA20" s="125"/>
      <c r="CHB20" s="125"/>
      <c r="CHC20" s="125"/>
      <c r="CHD20" s="125"/>
      <c r="CHE20" s="125"/>
      <c r="CHF20" s="125"/>
      <c r="CHG20" s="125"/>
      <c r="CHH20" s="125"/>
      <c r="CHI20" s="125"/>
      <c r="CHJ20" s="125"/>
      <c r="CHK20" s="125"/>
      <c r="CHL20" s="125"/>
      <c r="CHM20" s="125"/>
      <c r="CHN20" s="125"/>
      <c r="CHO20" s="125"/>
      <c r="CHP20" s="125"/>
      <c r="CHQ20" s="125"/>
      <c r="CHR20" s="125"/>
      <c r="CHS20" s="125"/>
      <c r="CHT20" s="125"/>
      <c r="CHU20" s="125"/>
      <c r="CHV20" s="125"/>
      <c r="CHW20" s="125"/>
      <c r="CHX20" s="125"/>
      <c r="CHY20" s="125"/>
      <c r="CHZ20" s="125"/>
      <c r="CIA20" s="125"/>
      <c r="CIB20" s="125"/>
      <c r="CIC20" s="125"/>
      <c r="CID20" s="125"/>
      <c r="CIE20" s="125"/>
      <c r="CIF20" s="125"/>
      <c r="CIG20" s="125"/>
      <c r="CIH20" s="125"/>
      <c r="CII20" s="125"/>
      <c r="CIJ20" s="125"/>
      <c r="CIK20" s="125"/>
      <c r="CIL20" s="125"/>
      <c r="CIM20" s="125"/>
      <c r="CIN20" s="125"/>
      <c r="CIO20" s="125"/>
      <c r="CIP20" s="125"/>
      <c r="CIQ20" s="125"/>
      <c r="CIR20" s="125"/>
      <c r="CIS20" s="125"/>
      <c r="CIT20" s="125"/>
      <c r="CIU20" s="125"/>
      <c r="CIV20" s="125"/>
      <c r="CIW20" s="125"/>
      <c r="CIX20" s="125"/>
      <c r="CIY20" s="125"/>
      <c r="CIZ20" s="125"/>
      <c r="CJA20" s="125"/>
      <c r="CJB20" s="125"/>
      <c r="CJC20" s="125"/>
      <c r="CJD20" s="125"/>
      <c r="CJE20" s="125"/>
      <c r="CJF20" s="125"/>
      <c r="CJG20" s="125"/>
      <c r="CJH20" s="125"/>
      <c r="CJI20" s="125"/>
      <c r="CJJ20" s="125"/>
      <c r="CJK20" s="125"/>
      <c r="CJL20" s="125"/>
      <c r="CJM20" s="125"/>
      <c r="CJN20" s="125"/>
      <c r="CJO20" s="125"/>
      <c r="CJP20" s="125"/>
      <c r="CJQ20" s="125"/>
      <c r="CJR20" s="125"/>
      <c r="CJS20" s="125"/>
      <c r="CJT20" s="125"/>
      <c r="CJU20" s="125"/>
      <c r="CJV20" s="125"/>
      <c r="CJW20" s="125"/>
      <c r="CJX20" s="125"/>
      <c r="CJY20" s="125"/>
      <c r="CJZ20" s="125"/>
      <c r="CKA20" s="125"/>
      <c r="CKB20" s="125"/>
      <c r="CKC20" s="125"/>
      <c r="CKD20" s="125"/>
      <c r="CKE20" s="125"/>
      <c r="CKF20" s="125"/>
      <c r="CKG20" s="125"/>
      <c r="CKH20" s="125"/>
      <c r="CKI20" s="125"/>
      <c r="CKJ20" s="125"/>
      <c r="CKK20" s="125"/>
      <c r="CKL20" s="125"/>
      <c r="CKM20" s="125"/>
      <c r="CKN20" s="125"/>
      <c r="CKO20" s="125"/>
      <c r="CKP20" s="125"/>
      <c r="CKQ20" s="125"/>
      <c r="CKR20" s="125"/>
      <c r="CKS20" s="125"/>
      <c r="CKT20" s="125"/>
      <c r="CKU20" s="125"/>
      <c r="CKV20" s="125"/>
      <c r="CKW20" s="125"/>
      <c r="CKX20" s="125"/>
      <c r="CKY20" s="125"/>
      <c r="CKZ20" s="125"/>
      <c r="CLA20" s="125"/>
      <c r="CLB20" s="125"/>
      <c r="CLC20" s="125"/>
      <c r="CLD20" s="125"/>
      <c r="CLE20" s="125"/>
      <c r="CLF20" s="125"/>
      <c r="CLG20" s="125"/>
      <c r="CLH20" s="125"/>
      <c r="CLI20" s="125"/>
      <c r="CLJ20" s="125"/>
      <c r="CLK20" s="125"/>
      <c r="CLL20" s="125"/>
      <c r="CLM20" s="125"/>
      <c r="CLN20" s="125"/>
      <c r="CLO20" s="125"/>
      <c r="CLP20" s="125"/>
      <c r="CLQ20" s="125"/>
      <c r="CLR20" s="125"/>
      <c r="CLS20" s="125"/>
      <c r="CLT20" s="125"/>
      <c r="CLU20" s="125"/>
      <c r="CLV20" s="125"/>
      <c r="CLW20" s="125"/>
      <c r="CLX20" s="125"/>
      <c r="CLY20" s="125"/>
      <c r="CLZ20" s="125"/>
      <c r="CMA20" s="125"/>
      <c r="CMB20" s="125"/>
      <c r="CMC20" s="125"/>
      <c r="CMD20" s="125"/>
      <c r="CME20" s="125"/>
      <c r="CMF20" s="125"/>
      <c r="CMG20" s="125"/>
      <c r="CMH20" s="125"/>
      <c r="CMI20" s="125"/>
      <c r="CMJ20" s="125"/>
      <c r="CMK20" s="125"/>
      <c r="CML20" s="125"/>
      <c r="CMM20" s="125"/>
      <c r="CMN20" s="125"/>
      <c r="CMO20" s="125"/>
      <c r="CMP20" s="125"/>
      <c r="CMQ20" s="125"/>
      <c r="CMR20" s="125"/>
      <c r="CMS20" s="125"/>
      <c r="CMT20" s="125"/>
      <c r="CMU20" s="125"/>
      <c r="CMV20" s="125"/>
      <c r="CMW20" s="125"/>
      <c r="CMX20" s="125"/>
      <c r="CMY20" s="125"/>
      <c r="CMZ20" s="125"/>
      <c r="CNA20" s="125"/>
      <c r="CNB20" s="125"/>
      <c r="CNC20" s="125"/>
      <c r="CND20" s="125"/>
      <c r="CNE20" s="125"/>
      <c r="CNF20" s="125"/>
      <c r="CNG20" s="125"/>
      <c r="CNH20" s="125"/>
      <c r="CNI20" s="125"/>
      <c r="CNJ20" s="125"/>
      <c r="CNK20" s="125"/>
      <c r="CNL20" s="125"/>
      <c r="CNM20" s="125"/>
      <c r="CNN20" s="125"/>
      <c r="CNO20" s="125"/>
      <c r="CNP20" s="125"/>
      <c r="CNQ20" s="125"/>
      <c r="CNR20" s="125"/>
      <c r="CNS20" s="125"/>
      <c r="CNT20" s="125"/>
      <c r="CNU20" s="125"/>
      <c r="CNV20" s="125"/>
      <c r="CNW20" s="125"/>
      <c r="CNX20" s="125"/>
      <c r="CNY20" s="125"/>
      <c r="CNZ20" s="125"/>
      <c r="COA20" s="125"/>
      <c r="COB20" s="125"/>
      <c r="COC20" s="125"/>
      <c r="COD20" s="125"/>
      <c r="COE20" s="125"/>
      <c r="COF20" s="125"/>
      <c r="COG20" s="125"/>
      <c r="COH20" s="125"/>
      <c r="COI20" s="125"/>
      <c r="COJ20" s="125"/>
      <c r="COK20" s="125"/>
      <c r="COL20" s="125"/>
      <c r="COM20" s="125"/>
      <c r="CON20" s="125"/>
      <c r="COO20" s="125"/>
      <c r="COP20" s="125"/>
      <c r="COQ20" s="125"/>
      <c r="COR20" s="125"/>
      <c r="COS20" s="125"/>
      <c r="COT20" s="125"/>
      <c r="COU20" s="125"/>
      <c r="COV20" s="125"/>
      <c r="COW20" s="125"/>
      <c r="COX20" s="125"/>
      <c r="COY20" s="125"/>
      <c r="COZ20" s="125"/>
      <c r="CPA20" s="125"/>
      <c r="CPB20" s="125"/>
      <c r="CPC20" s="125"/>
      <c r="CPD20" s="125"/>
      <c r="CPE20" s="125"/>
      <c r="CPF20" s="125"/>
      <c r="CPG20" s="125"/>
      <c r="CPH20" s="125"/>
      <c r="CPI20" s="125"/>
      <c r="CPJ20" s="125"/>
      <c r="CPK20" s="125"/>
      <c r="CPL20" s="125"/>
      <c r="CPM20" s="125"/>
      <c r="CPN20" s="125"/>
      <c r="CPO20" s="125"/>
      <c r="CPP20" s="125"/>
      <c r="CPQ20" s="125"/>
      <c r="CPR20" s="125"/>
      <c r="CPS20" s="125"/>
      <c r="CPT20" s="125"/>
      <c r="CPU20" s="125"/>
      <c r="CPV20" s="125"/>
      <c r="CPW20" s="125"/>
      <c r="CPX20" s="125"/>
      <c r="CPY20" s="125"/>
      <c r="CPZ20" s="125"/>
      <c r="CQA20" s="125"/>
      <c r="CQB20" s="125"/>
      <c r="CQC20" s="125"/>
      <c r="CQD20" s="125"/>
      <c r="CQE20" s="125"/>
      <c r="CQF20" s="125"/>
      <c r="CQG20" s="125"/>
      <c r="CQH20" s="125"/>
      <c r="CQI20" s="125"/>
      <c r="CQJ20" s="125"/>
      <c r="CQK20" s="125"/>
      <c r="CQL20" s="125"/>
      <c r="CQM20" s="125"/>
      <c r="CQN20" s="125"/>
      <c r="CQO20" s="125"/>
      <c r="CQP20" s="125"/>
      <c r="CQQ20" s="125"/>
      <c r="CQR20" s="125"/>
      <c r="CQS20" s="125"/>
      <c r="CQT20" s="125"/>
      <c r="CQU20" s="125"/>
      <c r="CQV20" s="125"/>
      <c r="CQW20" s="125"/>
      <c r="CQX20" s="125"/>
      <c r="CQY20" s="125"/>
      <c r="CQZ20" s="125"/>
      <c r="CRA20" s="125"/>
      <c r="CRB20" s="125"/>
      <c r="CRC20" s="125"/>
      <c r="CRD20" s="125"/>
      <c r="CRE20" s="125"/>
      <c r="CRF20" s="125"/>
      <c r="CRG20" s="125"/>
      <c r="CRH20" s="125"/>
      <c r="CRI20" s="125"/>
      <c r="CRJ20" s="125"/>
      <c r="CRK20" s="125"/>
      <c r="CRL20" s="125"/>
      <c r="CRM20" s="125"/>
      <c r="CRN20" s="125"/>
      <c r="CRO20" s="125"/>
      <c r="CRP20" s="125"/>
      <c r="CRQ20" s="125"/>
      <c r="CRR20" s="125"/>
      <c r="CRS20" s="125"/>
      <c r="CRT20" s="125"/>
      <c r="CRU20" s="125"/>
      <c r="CRV20" s="125"/>
      <c r="CRW20" s="125"/>
      <c r="CRX20" s="125"/>
      <c r="CRY20" s="125"/>
      <c r="CRZ20" s="125"/>
      <c r="CSA20" s="125"/>
      <c r="CSB20" s="125"/>
      <c r="CSC20" s="125"/>
      <c r="CSD20" s="125"/>
      <c r="CSE20" s="125"/>
      <c r="CSF20" s="125"/>
      <c r="CSG20" s="125"/>
      <c r="CSH20" s="125"/>
      <c r="CSI20" s="125"/>
      <c r="CSJ20" s="125"/>
      <c r="CSK20" s="125"/>
      <c r="CSL20" s="125"/>
      <c r="CSM20" s="125"/>
      <c r="CSN20" s="125"/>
      <c r="CSO20" s="125"/>
      <c r="CSP20" s="125"/>
      <c r="CSQ20" s="125"/>
      <c r="CSR20" s="125"/>
      <c r="CSS20" s="125"/>
      <c r="CST20" s="125"/>
      <c r="CSU20" s="125"/>
      <c r="CSV20" s="125"/>
      <c r="CSW20" s="125"/>
      <c r="CSX20" s="125"/>
      <c r="CSY20" s="125"/>
      <c r="CSZ20" s="125"/>
      <c r="CTA20" s="125"/>
      <c r="CTB20" s="125"/>
      <c r="CTC20" s="125"/>
      <c r="CTD20" s="125"/>
      <c r="CTE20" s="125"/>
      <c r="CTF20" s="125"/>
      <c r="CTG20" s="125"/>
      <c r="CTH20" s="125"/>
      <c r="CTI20" s="125"/>
      <c r="CTJ20" s="125"/>
      <c r="CTK20" s="125"/>
      <c r="CTL20" s="125"/>
      <c r="CTM20" s="125"/>
      <c r="CTN20" s="125"/>
      <c r="CTO20" s="125"/>
      <c r="CTP20" s="125"/>
      <c r="CTQ20" s="125"/>
      <c r="CTR20" s="125"/>
      <c r="CTS20" s="125"/>
      <c r="CTT20" s="125"/>
      <c r="CTU20" s="125"/>
      <c r="CTV20" s="125"/>
      <c r="CTW20" s="125"/>
      <c r="CTX20" s="125"/>
      <c r="CTY20" s="125"/>
      <c r="CTZ20" s="125"/>
      <c r="CUA20" s="125"/>
      <c r="CUB20" s="125"/>
      <c r="CUC20" s="125"/>
      <c r="CUD20" s="125"/>
      <c r="CUE20" s="125"/>
      <c r="CUF20" s="125"/>
      <c r="CUG20" s="125"/>
      <c r="CUH20" s="125"/>
      <c r="CUI20" s="125"/>
      <c r="CUJ20" s="125"/>
      <c r="CUK20" s="125"/>
      <c r="CUL20" s="125"/>
      <c r="CUM20" s="125"/>
      <c r="CUN20" s="125"/>
      <c r="CUO20" s="125"/>
      <c r="CUP20" s="125"/>
      <c r="CUQ20" s="125"/>
      <c r="CUR20" s="125"/>
      <c r="CUS20" s="125"/>
      <c r="CUT20" s="125"/>
      <c r="CUU20" s="125"/>
      <c r="CUV20" s="125"/>
      <c r="CUW20" s="125"/>
      <c r="CUX20" s="125"/>
      <c r="CUY20" s="125"/>
      <c r="CUZ20" s="125"/>
      <c r="CVA20" s="125"/>
      <c r="CVB20" s="125"/>
      <c r="CVC20" s="125"/>
      <c r="CVD20" s="125"/>
      <c r="CVE20" s="125"/>
      <c r="CVF20" s="125"/>
      <c r="CVG20" s="125"/>
      <c r="CVH20" s="125"/>
      <c r="CVI20" s="125"/>
      <c r="CVJ20" s="125"/>
      <c r="CVK20" s="125"/>
      <c r="CVL20" s="125"/>
      <c r="CVM20" s="125"/>
      <c r="CVN20" s="125"/>
      <c r="CVO20" s="125"/>
      <c r="CVP20" s="125"/>
      <c r="CVQ20" s="125"/>
      <c r="CVR20" s="125"/>
      <c r="CVS20" s="125"/>
      <c r="CVT20" s="125"/>
      <c r="CVU20" s="125"/>
      <c r="CVV20" s="125"/>
      <c r="CVW20" s="125"/>
      <c r="CVX20" s="125"/>
      <c r="CVY20" s="125"/>
      <c r="CVZ20" s="125"/>
      <c r="CWA20" s="125"/>
      <c r="CWB20" s="125"/>
      <c r="CWC20" s="125"/>
      <c r="CWD20" s="125"/>
      <c r="CWE20" s="125"/>
      <c r="CWF20" s="125"/>
      <c r="CWG20" s="125"/>
      <c r="CWH20" s="125"/>
      <c r="CWI20" s="125"/>
      <c r="CWJ20" s="125"/>
      <c r="CWK20" s="125"/>
      <c r="CWL20" s="125"/>
      <c r="CWM20" s="125"/>
      <c r="CWN20" s="125"/>
      <c r="CWO20" s="125"/>
      <c r="CWP20" s="125"/>
      <c r="CWQ20" s="125"/>
      <c r="CWR20" s="125"/>
      <c r="CWS20" s="125"/>
      <c r="CWT20" s="125"/>
      <c r="CWU20" s="125"/>
      <c r="CWV20" s="125"/>
      <c r="CWW20" s="125"/>
      <c r="CWX20" s="125"/>
      <c r="CWY20" s="125"/>
      <c r="CWZ20" s="125"/>
      <c r="CXA20" s="125"/>
      <c r="CXB20" s="125"/>
      <c r="CXC20" s="125"/>
      <c r="CXD20" s="125"/>
      <c r="CXE20" s="125"/>
      <c r="CXF20" s="125"/>
      <c r="CXG20" s="125"/>
      <c r="CXH20" s="125"/>
      <c r="CXI20" s="125"/>
      <c r="CXJ20" s="125"/>
      <c r="CXK20" s="125"/>
      <c r="CXL20" s="125"/>
      <c r="CXM20" s="125"/>
      <c r="CXN20" s="125"/>
      <c r="CXO20" s="125"/>
      <c r="CXP20" s="125"/>
      <c r="CXQ20" s="125"/>
      <c r="CXR20" s="125"/>
      <c r="CXS20" s="125"/>
      <c r="CXT20" s="125"/>
      <c r="CXU20" s="125"/>
      <c r="CXV20" s="125"/>
      <c r="CXW20" s="125"/>
      <c r="CXX20" s="125"/>
      <c r="CXY20" s="125"/>
      <c r="CXZ20" s="125"/>
      <c r="CYA20" s="125"/>
      <c r="CYB20" s="125"/>
      <c r="CYC20" s="125"/>
      <c r="CYD20" s="125"/>
      <c r="CYE20" s="125"/>
      <c r="CYF20" s="125"/>
      <c r="CYG20" s="125"/>
      <c r="CYH20" s="125"/>
      <c r="CYI20" s="125"/>
      <c r="CYJ20" s="125"/>
      <c r="CYK20" s="125"/>
      <c r="CYL20" s="125"/>
      <c r="CYM20" s="125"/>
      <c r="CYN20" s="125"/>
      <c r="CYO20" s="125"/>
      <c r="CYP20" s="125"/>
      <c r="CYQ20" s="125"/>
      <c r="CYR20" s="125"/>
      <c r="CYS20" s="125"/>
      <c r="CYT20" s="125"/>
      <c r="CYU20" s="125"/>
      <c r="CYV20" s="125"/>
      <c r="CYW20" s="125"/>
      <c r="CYX20" s="125"/>
      <c r="CYY20" s="125"/>
      <c r="CYZ20" s="125"/>
      <c r="CZA20" s="125"/>
      <c r="CZB20" s="125"/>
      <c r="CZC20" s="125"/>
      <c r="CZD20" s="125"/>
      <c r="CZE20" s="125"/>
      <c r="CZF20" s="125"/>
      <c r="CZG20" s="125"/>
      <c r="CZH20" s="125"/>
      <c r="CZI20" s="125"/>
      <c r="CZJ20" s="125"/>
      <c r="CZK20" s="125"/>
      <c r="CZL20" s="125"/>
      <c r="CZM20" s="125"/>
      <c r="CZN20" s="125"/>
      <c r="CZO20" s="125"/>
      <c r="CZP20" s="125"/>
      <c r="CZQ20" s="125"/>
      <c r="CZR20" s="125"/>
      <c r="CZS20" s="125"/>
      <c r="CZT20" s="125"/>
      <c r="CZU20" s="125"/>
      <c r="CZV20" s="125"/>
      <c r="CZW20" s="125"/>
      <c r="CZX20" s="125"/>
      <c r="CZY20" s="125"/>
      <c r="CZZ20" s="125"/>
      <c r="DAA20" s="125"/>
      <c r="DAB20" s="125"/>
      <c r="DAC20" s="125"/>
      <c r="DAD20" s="125"/>
      <c r="DAE20" s="125"/>
      <c r="DAF20" s="125"/>
      <c r="DAG20" s="125"/>
      <c r="DAH20" s="125"/>
      <c r="DAI20" s="125"/>
      <c r="DAJ20" s="125"/>
      <c r="DAK20" s="125"/>
      <c r="DAL20" s="125"/>
      <c r="DAM20" s="125"/>
      <c r="DAN20" s="125"/>
      <c r="DAO20" s="125"/>
      <c r="DAP20" s="125"/>
      <c r="DAQ20" s="125"/>
      <c r="DAR20" s="125"/>
      <c r="DAS20" s="125"/>
      <c r="DAT20" s="125"/>
      <c r="DAU20" s="125"/>
      <c r="DAV20" s="125"/>
      <c r="DAW20" s="125"/>
      <c r="DAX20" s="125"/>
      <c r="DAY20" s="125"/>
      <c r="DAZ20" s="125"/>
      <c r="DBA20" s="125"/>
      <c r="DBB20" s="125"/>
      <c r="DBC20" s="125"/>
      <c r="DBD20" s="125"/>
      <c r="DBE20" s="125"/>
      <c r="DBF20" s="125"/>
      <c r="DBG20" s="125"/>
      <c r="DBH20" s="125"/>
      <c r="DBI20" s="125"/>
      <c r="DBJ20" s="125"/>
      <c r="DBK20" s="125"/>
      <c r="DBL20" s="125"/>
      <c r="DBM20" s="125"/>
      <c r="DBN20" s="125"/>
      <c r="DBO20" s="125"/>
      <c r="DBP20" s="125"/>
      <c r="DBQ20" s="125"/>
      <c r="DBR20" s="125"/>
      <c r="DBS20" s="125"/>
      <c r="DBT20" s="125"/>
      <c r="DBU20" s="125"/>
      <c r="DBV20" s="125"/>
      <c r="DBW20" s="125"/>
      <c r="DBX20" s="125"/>
      <c r="DBY20" s="125"/>
      <c r="DBZ20" s="125"/>
      <c r="DCA20" s="125"/>
      <c r="DCB20" s="125"/>
      <c r="DCC20" s="125"/>
      <c r="DCD20" s="125"/>
      <c r="DCE20" s="125"/>
      <c r="DCF20" s="125"/>
      <c r="DCG20" s="125"/>
      <c r="DCH20" s="125"/>
      <c r="DCI20" s="125"/>
      <c r="DCJ20" s="125"/>
      <c r="DCK20" s="125"/>
      <c r="DCL20" s="125"/>
      <c r="DCM20" s="125"/>
      <c r="DCN20" s="125"/>
      <c r="DCO20" s="125"/>
      <c r="DCP20" s="125"/>
      <c r="DCQ20" s="125"/>
      <c r="DCR20" s="125"/>
      <c r="DCS20" s="125"/>
      <c r="DCT20" s="125"/>
      <c r="DCU20" s="125"/>
      <c r="DCV20" s="125"/>
      <c r="DCW20" s="125"/>
      <c r="DCX20" s="125"/>
      <c r="DCY20" s="125"/>
      <c r="DCZ20" s="125"/>
      <c r="DDA20" s="125"/>
      <c r="DDB20" s="125"/>
      <c r="DDC20" s="125"/>
      <c r="DDD20" s="125"/>
      <c r="DDE20" s="125"/>
      <c r="DDF20" s="125"/>
      <c r="DDG20" s="125"/>
      <c r="DDH20" s="125"/>
      <c r="DDI20" s="125"/>
      <c r="DDJ20" s="125"/>
      <c r="DDK20" s="125"/>
      <c r="DDL20" s="125"/>
      <c r="DDM20" s="125"/>
      <c r="DDN20" s="125"/>
      <c r="DDO20" s="125"/>
      <c r="DDP20" s="125"/>
      <c r="DDQ20" s="125"/>
      <c r="DDR20" s="125"/>
      <c r="DDS20" s="125"/>
      <c r="DDT20" s="125"/>
      <c r="DDU20" s="125"/>
      <c r="DDV20" s="125"/>
      <c r="DDW20" s="125"/>
      <c r="DDX20" s="125"/>
      <c r="DDY20" s="125"/>
      <c r="DDZ20" s="125"/>
      <c r="DEA20" s="125"/>
      <c r="DEB20" s="125"/>
      <c r="DEC20" s="125"/>
      <c r="DED20" s="125"/>
      <c r="DEE20" s="125"/>
      <c r="DEF20" s="125"/>
      <c r="DEG20" s="125"/>
      <c r="DEH20" s="125"/>
      <c r="DEI20" s="125"/>
      <c r="DEJ20" s="125"/>
      <c r="DEK20" s="125"/>
      <c r="DEL20" s="125"/>
      <c r="DEM20" s="125"/>
      <c r="DEN20" s="125"/>
      <c r="DEO20" s="125"/>
      <c r="DEP20" s="125"/>
      <c r="DEQ20" s="125"/>
      <c r="DER20" s="125"/>
      <c r="DES20" s="125"/>
      <c r="DET20" s="125"/>
      <c r="DEU20" s="125"/>
      <c r="DEV20" s="125"/>
      <c r="DEW20" s="125"/>
      <c r="DEX20" s="125"/>
      <c r="DEY20" s="125"/>
      <c r="DEZ20" s="125"/>
      <c r="DFA20" s="125"/>
      <c r="DFB20" s="125"/>
      <c r="DFC20" s="125"/>
      <c r="DFD20" s="125"/>
      <c r="DFE20" s="125"/>
      <c r="DFF20" s="125"/>
      <c r="DFG20" s="125"/>
      <c r="DFH20" s="125"/>
      <c r="DFI20" s="125"/>
      <c r="DFJ20" s="125"/>
      <c r="DFK20" s="125"/>
      <c r="DFL20" s="125"/>
      <c r="DFM20" s="125"/>
      <c r="DFN20" s="125"/>
      <c r="DFO20" s="125"/>
      <c r="DFP20" s="125"/>
      <c r="DFQ20" s="125"/>
      <c r="DFR20" s="125"/>
      <c r="DFS20" s="125"/>
      <c r="DFT20" s="125"/>
      <c r="DFU20" s="125"/>
      <c r="DFV20" s="125"/>
      <c r="DFW20" s="125"/>
      <c r="DFX20" s="125"/>
      <c r="DFY20" s="125"/>
      <c r="DFZ20" s="125"/>
      <c r="DGA20" s="125"/>
      <c r="DGB20" s="125"/>
      <c r="DGC20" s="125"/>
      <c r="DGD20" s="125"/>
      <c r="DGE20" s="125"/>
      <c r="DGF20" s="125"/>
      <c r="DGG20" s="125"/>
      <c r="DGH20" s="125"/>
      <c r="DGI20" s="125"/>
      <c r="DGJ20" s="125"/>
      <c r="DGK20" s="125"/>
      <c r="DGL20" s="125"/>
      <c r="DGM20" s="125"/>
      <c r="DGN20" s="125"/>
      <c r="DGO20" s="125"/>
      <c r="DGP20" s="125"/>
      <c r="DGQ20" s="125"/>
      <c r="DGR20" s="125"/>
      <c r="DGS20" s="125"/>
      <c r="DGT20" s="125"/>
      <c r="DGU20" s="125"/>
      <c r="DGV20" s="125"/>
      <c r="DGW20" s="125"/>
      <c r="DGX20" s="125"/>
      <c r="DGY20" s="125"/>
      <c r="DGZ20" s="125"/>
      <c r="DHA20" s="125"/>
      <c r="DHB20" s="125"/>
      <c r="DHC20" s="125"/>
      <c r="DHD20" s="125"/>
      <c r="DHE20" s="125"/>
      <c r="DHF20" s="125"/>
      <c r="DHG20" s="125"/>
      <c r="DHH20" s="125"/>
      <c r="DHI20" s="125"/>
      <c r="DHJ20" s="125"/>
      <c r="DHK20" s="125"/>
      <c r="DHL20" s="125"/>
      <c r="DHM20" s="125"/>
      <c r="DHN20" s="125"/>
      <c r="DHO20" s="125"/>
      <c r="DHP20" s="125"/>
      <c r="DHQ20" s="125"/>
      <c r="DHR20" s="125"/>
      <c r="DHS20" s="125"/>
      <c r="DHT20" s="125"/>
      <c r="DHU20" s="125"/>
      <c r="DHV20" s="125"/>
      <c r="DHW20" s="125"/>
      <c r="DHX20" s="125"/>
      <c r="DHY20" s="125"/>
      <c r="DHZ20" s="125"/>
      <c r="DIA20" s="125"/>
      <c r="DIB20" s="125"/>
      <c r="DIC20" s="125"/>
      <c r="DID20" s="125"/>
      <c r="DIE20" s="125"/>
      <c r="DIF20" s="125"/>
      <c r="DIG20" s="125"/>
      <c r="DIH20" s="125"/>
      <c r="DII20" s="125"/>
      <c r="DIJ20" s="125"/>
      <c r="DIK20" s="125"/>
      <c r="DIL20" s="125"/>
      <c r="DIM20" s="125"/>
      <c r="DIN20" s="125"/>
      <c r="DIO20" s="125"/>
      <c r="DIP20" s="125"/>
      <c r="DIQ20" s="125"/>
      <c r="DIR20" s="125"/>
      <c r="DIS20" s="125"/>
      <c r="DIT20" s="125"/>
      <c r="DIU20" s="125"/>
      <c r="DIV20" s="125"/>
      <c r="DIW20" s="125"/>
      <c r="DIX20" s="125"/>
      <c r="DIY20" s="125"/>
      <c r="DIZ20" s="125"/>
      <c r="DJA20" s="125"/>
      <c r="DJB20" s="125"/>
      <c r="DJC20" s="125"/>
      <c r="DJD20" s="125"/>
      <c r="DJE20" s="125"/>
      <c r="DJF20" s="125"/>
      <c r="DJG20" s="125"/>
      <c r="DJH20" s="125"/>
      <c r="DJI20" s="125"/>
      <c r="DJJ20" s="125"/>
      <c r="DJK20" s="125"/>
      <c r="DJL20" s="125"/>
      <c r="DJM20" s="125"/>
      <c r="DJN20" s="125"/>
      <c r="DJO20" s="125"/>
      <c r="DJP20" s="125"/>
      <c r="DJQ20" s="125"/>
      <c r="DJR20" s="125"/>
      <c r="DJS20" s="125"/>
      <c r="DJT20" s="125"/>
      <c r="DJU20" s="125"/>
      <c r="DJV20" s="125"/>
      <c r="DJW20" s="125"/>
      <c r="DJX20" s="125"/>
      <c r="DJY20" s="125"/>
      <c r="DJZ20" s="125"/>
      <c r="DKA20" s="125"/>
      <c r="DKB20" s="125"/>
      <c r="DKC20" s="125"/>
      <c r="DKD20" s="125"/>
      <c r="DKE20" s="125"/>
      <c r="DKF20" s="125"/>
      <c r="DKG20" s="125"/>
      <c r="DKH20" s="125"/>
      <c r="DKI20" s="125"/>
      <c r="DKJ20" s="125"/>
      <c r="DKK20" s="125"/>
      <c r="DKL20" s="125"/>
      <c r="DKM20" s="125"/>
      <c r="DKN20" s="125"/>
      <c r="DKO20" s="125"/>
      <c r="DKP20" s="125"/>
      <c r="DKQ20" s="125"/>
      <c r="DKR20" s="125"/>
      <c r="DKS20" s="125"/>
      <c r="DKT20" s="125"/>
      <c r="DKU20" s="125"/>
      <c r="DKV20" s="125"/>
      <c r="DKW20" s="125"/>
      <c r="DKX20" s="125"/>
      <c r="DKY20" s="125"/>
      <c r="DKZ20" s="125"/>
      <c r="DLA20" s="125"/>
      <c r="DLB20" s="125"/>
      <c r="DLC20" s="125"/>
      <c r="DLD20" s="125"/>
      <c r="DLE20" s="125"/>
      <c r="DLF20" s="125"/>
      <c r="DLG20" s="125"/>
      <c r="DLH20" s="125"/>
      <c r="DLI20" s="125"/>
      <c r="DLJ20" s="125"/>
      <c r="DLK20" s="125"/>
      <c r="DLL20" s="125"/>
      <c r="DLM20" s="125"/>
      <c r="DLN20" s="125"/>
      <c r="DLO20" s="125"/>
      <c r="DLP20" s="125"/>
      <c r="DLQ20" s="125"/>
      <c r="DLR20" s="125"/>
      <c r="DLS20" s="125"/>
      <c r="DLT20" s="125"/>
      <c r="DLU20" s="125"/>
      <c r="DLV20" s="125"/>
      <c r="DLW20" s="125"/>
      <c r="DLX20" s="125"/>
      <c r="DLY20" s="125"/>
      <c r="DLZ20" s="125"/>
      <c r="DMA20" s="125"/>
      <c r="DMB20" s="125"/>
      <c r="DMC20" s="125"/>
      <c r="DMD20" s="125"/>
      <c r="DME20" s="125"/>
      <c r="DMF20" s="125"/>
      <c r="DMG20" s="125"/>
      <c r="DMH20" s="125"/>
      <c r="DMI20" s="125"/>
      <c r="DMJ20" s="125"/>
      <c r="DMK20" s="125"/>
      <c r="DML20" s="125"/>
      <c r="DMM20" s="125"/>
      <c r="DMN20" s="125"/>
      <c r="DMO20" s="125"/>
      <c r="DMP20" s="125"/>
      <c r="DMQ20" s="125"/>
      <c r="DMR20" s="125"/>
      <c r="DMS20" s="125"/>
      <c r="DMT20" s="125"/>
      <c r="DMU20" s="125"/>
      <c r="DMV20" s="125"/>
      <c r="DMW20" s="125"/>
      <c r="DMX20" s="125"/>
      <c r="DMY20" s="125"/>
      <c r="DMZ20" s="125"/>
      <c r="DNA20" s="125"/>
      <c r="DNB20" s="125"/>
      <c r="DNC20" s="125"/>
      <c r="DND20" s="125"/>
      <c r="DNE20" s="125"/>
      <c r="DNF20" s="125"/>
      <c r="DNG20" s="125"/>
      <c r="DNH20" s="125"/>
      <c r="DNI20" s="125"/>
      <c r="DNJ20" s="125"/>
      <c r="DNK20" s="125"/>
      <c r="DNL20" s="125"/>
      <c r="DNM20" s="125"/>
      <c r="DNN20" s="125"/>
      <c r="DNO20" s="125"/>
      <c r="DNP20" s="125"/>
      <c r="DNQ20" s="125"/>
      <c r="DNR20" s="125"/>
      <c r="DNS20" s="125"/>
      <c r="DNT20" s="125"/>
      <c r="DNU20" s="125"/>
      <c r="DNV20" s="125"/>
      <c r="DNW20" s="125"/>
      <c r="DNX20" s="125"/>
      <c r="DNY20" s="125"/>
      <c r="DNZ20" s="125"/>
      <c r="DOA20" s="125"/>
      <c r="DOB20" s="125"/>
      <c r="DOC20" s="125"/>
      <c r="DOD20" s="125"/>
      <c r="DOE20" s="125"/>
      <c r="DOF20" s="125"/>
      <c r="DOG20" s="125"/>
      <c r="DOH20" s="125"/>
      <c r="DOI20" s="125"/>
      <c r="DOJ20" s="125"/>
      <c r="DOK20" s="125"/>
      <c r="DOL20" s="125"/>
      <c r="DOM20" s="125"/>
      <c r="DON20" s="125"/>
      <c r="DOO20" s="125"/>
      <c r="DOP20" s="125"/>
      <c r="DOQ20" s="125"/>
      <c r="DOR20" s="125"/>
      <c r="DOS20" s="125"/>
      <c r="DOT20" s="125"/>
      <c r="DOU20" s="125"/>
      <c r="DOV20" s="125"/>
      <c r="DOW20" s="125"/>
      <c r="DOX20" s="125"/>
      <c r="DOY20" s="125"/>
      <c r="DOZ20" s="125"/>
      <c r="DPA20" s="125"/>
      <c r="DPB20" s="125"/>
      <c r="DPC20" s="125"/>
      <c r="DPD20" s="125"/>
      <c r="DPE20" s="125"/>
      <c r="DPF20" s="125"/>
      <c r="DPG20" s="125"/>
      <c r="DPH20" s="125"/>
      <c r="DPI20" s="125"/>
      <c r="DPJ20" s="125"/>
      <c r="DPK20" s="125"/>
      <c r="DPL20" s="125"/>
      <c r="DPM20" s="125"/>
      <c r="DPN20" s="125"/>
      <c r="DPO20" s="125"/>
      <c r="DPP20" s="125"/>
      <c r="DPQ20" s="125"/>
      <c r="DPR20" s="125"/>
      <c r="DPS20" s="125"/>
      <c r="DPT20" s="125"/>
      <c r="DPU20" s="125"/>
      <c r="DPV20" s="125"/>
      <c r="DPW20" s="125"/>
      <c r="DPX20" s="125"/>
      <c r="DPY20" s="125"/>
      <c r="DPZ20" s="125"/>
      <c r="DQA20" s="125"/>
      <c r="DQB20" s="125"/>
      <c r="DQC20" s="125"/>
      <c r="DQD20" s="125"/>
      <c r="DQE20" s="125"/>
      <c r="DQF20" s="125"/>
      <c r="DQG20" s="125"/>
      <c r="DQH20" s="125"/>
      <c r="DQI20" s="125"/>
      <c r="DQJ20" s="125"/>
      <c r="DQK20" s="125"/>
      <c r="DQL20" s="125"/>
      <c r="DQM20" s="125"/>
      <c r="DQN20" s="125"/>
      <c r="DQO20" s="125"/>
      <c r="DQP20" s="125"/>
      <c r="DQQ20" s="125"/>
      <c r="DQR20" s="125"/>
      <c r="DQS20" s="125"/>
      <c r="DQT20" s="125"/>
      <c r="DQU20" s="125"/>
      <c r="DQV20" s="125"/>
      <c r="DQW20" s="125"/>
      <c r="DQX20" s="125"/>
      <c r="DQY20" s="125"/>
      <c r="DQZ20" s="125"/>
      <c r="DRA20" s="125"/>
      <c r="DRB20" s="125"/>
      <c r="DRC20" s="125"/>
      <c r="DRD20" s="125"/>
      <c r="DRE20" s="125"/>
      <c r="DRF20" s="125"/>
      <c r="DRG20" s="125"/>
      <c r="DRH20" s="125"/>
      <c r="DRI20" s="125"/>
      <c r="DRJ20" s="125"/>
      <c r="DRK20" s="125"/>
      <c r="DRL20" s="125"/>
      <c r="DRM20" s="125"/>
      <c r="DRN20" s="125"/>
      <c r="DRO20" s="125"/>
      <c r="DRP20" s="125"/>
      <c r="DRQ20" s="125"/>
      <c r="DRR20" s="125"/>
      <c r="DRS20" s="125"/>
      <c r="DRT20" s="125"/>
      <c r="DRU20" s="125"/>
      <c r="DRV20" s="125"/>
      <c r="DRW20" s="125"/>
      <c r="DRX20" s="125"/>
      <c r="DRY20" s="125"/>
      <c r="DRZ20" s="125"/>
      <c r="DSA20" s="125"/>
      <c r="DSB20" s="125"/>
      <c r="DSC20" s="125"/>
      <c r="DSD20" s="125"/>
      <c r="DSE20" s="125"/>
      <c r="DSF20" s="125"/>
      <c r="DSG20" s="125"/>
      <c r="DSH20" s="125"/>
      <c r="DSI20" s="125"/>
      <c r="DSJ20" s="125"/>
      <c r="DSK20" s="125"/>
      <c r="DSL20" s="125"/>
      <c r="DSM20" s="125"/>
      <c r="DSN20" s="125"/>
      <c r="DSO20" s="125"/>
      <c r="DSP20" s="125"/>
      <c r="DSQ20" s="125"/>
      <c r="DSR20" s="125"/>
      <c r="DSS20" s="125"/>
      <c r="DST20" s="125"/>
      <c r="DSU20" s="125"/>
      <c r="DSV20" s="125"/>
      <c r="DSW20" s="125"/>
      <c r="DSX20" s="125"/>
      <c r="DSY20" s="125"/>
      <c r="DSZ20" s="125"/>
      <c r="DTA20" s="125"/>
      <c r="DTB20" s="125"/>
      <c r="DTC20" s="125"/>
      <c r="DTD20" s="125"/>
      <c r="DTE20" s="125"/>
      <c r="DTF20" s="125"/>
      <c r="DTG20" s="125"/>
      <c r="DTH20" s="125"/>
      <c r="DTI20" s="125"/>
      <c r="DTJ20" s="125"/>
      <c r="DTK20" s="125"/>
      <c r="DTL20" s="125"/>
      <c r="DTM20" s="125"/>
      <c r="DTN20" s="125"/>
      <c r="DTO20" s="125"/>
      <c r="DTP20" s="125"/>
      <c r="DTQ20" s="125"/>
      <c r="DTR20" s="125"/>
      <c r="DTS20" s="125"/>
      <c r="DTT20" s="125"/>
      <c r="DTU20" s="125"/>
      <c r="DTV20" s="125"/>
      <c r="DTW20" s="125"/>
      <c r="DTX20" s="125"/>
      <c r="DTY20" s="125"/>
      <c r="DTZ20" s="125"/>
      <c r="DUA20" s="125"/>
      <c r="DUB20" s="125"/>
      <c r="DUC20" s="125"/>
      <c r="DUD20" s="125"/>
      <c r="DUE20" s="125"/>
      <c r="DUF20" s="125"/>
      <c r="DUG20" s="125"/>
      <c r="DUH20" s="125"/>
      <c r="DUI20" s="125"/>
      <c r="DUJ20" s="125"/>
      <c r="DUK20" s="125"/>
      <c r="DUL20" s="125"/>
      <c r="DUM20" s="125"/>
      <c r="DUN20" s="125"/>
      <c r="DUO20" s="125"/>
      <c r="DUP20" s="125"/>
      <c r="DUQ20" s="125"/>
      <c r="DUR20" s="125"/>
      <c r="DUS20" s="125"/>
      <c r="DUT20" s="125"/>
      <c r="DUU20" s="125"/>
      <c r="DUV20" s="125"/>
      <c r="DUW20" s="125"/>
      <c r="DUX20" s="125"/>
      <c r="DUY20" s="125"/>
      <c r="DUZ20" s="125"/>
      <c r="DVA20" s="125"/>
      <c r="DVB20" s="125"/>
      <c r="DVC20" s="125"/>
      <c r="DVD20" s="125"/>
      <c r="DVE20" s="125"/>
      <c r="DVF20" s="125"/>
      <c r="DVG20" s="125"/>
      <c r="DVH20" s="125"/>
      <c r="DVI20" s="125"/>
      <c r="DVJ20" s="125"/>
      <c r="DVK20" s="125"/>
      <c r="DVL20" s="125"/>
      <c r="DVM20" s="125"/>
      <c r="DVN20" s="125"/>
      <c r="DVO20" s="125"/>
      <c r="DVP20" s="125"/>
      <c r="DVQ20" s="125"/>
      <c r="DVR20" s="125"/>
      <c r="DVS20" s="125"/>
      <c r="DVT20" s="125"/>
      <c r="DVU20" s="125"/>
      <c r="DVV20" s="125"/>
      <c r="DVW20" s="125"/>
      <c r="DVX20" s="125"/>
      <c r="DVY20" s="125"/>
      <c r="DVZ20" s="125"/>
      <c r="DWA20" s="125"/>
      <c r="DWB20" s="125"/>
      <c r="DWC20" s="125"/>
      <c r="DWD20" s="125"/>
      <c r="DWE20" s="125"/>
      <c r="DWF20" s="125"/>
      <c r="DWG20" s="125"/>
      <c r="DWH20" s="125"/>
      <c r="DWI20" s="125"/>
      <c r="DWJ20" s="125"/>
      <c r="DWK20" s="125"/>
      <c r="DWL20" s="125"/>
      <c r="DWM20" s="125"/>
      <c r="DWN20" s="125"/>
      <c r="DWO20" s="125"/>
      <c r="DWP20" s="125"/>
      <c r="DWQ20" s="125"/>
      <c r="DWR20" s="125"/>
      <c r="DWS20" s="125"/>
      <c r="DWT20" s="125"/>
      <c r="DWU20" s="125"/>
      <c r="DWV20" s="125"/>
      <c r="DWW20" s="125"/>
      <c r="DWX20" s="125"/>
      <c r="DWY20" s="125"/>
      <c r="DWZ20" s="125"/>
      <c r="DXA20" s="125"/>
      <c r="DXB20" s="125"/>
      <c r="DXC20" s="125"/>
      <c r="DXD20" s="125"/>
      <c r="DXE20" s="125"/>
      <c r="DXF20" s="125"/>
      <c r="DXG20" s="125"/>
      <c r="DXH20" s="125"/>
      <c r="DXI20" s="125"/>
      <c r="DXJ20" s="125"/>
      <c r="DXK20" s="125"/>
      <c r="DXL20" s="125"/>
      <c r="DXM20" s="125"/>
      <c r="DXN20" s="125"/>
      <c r="DXO20" s="125"/>
      <c r="DXP20" s="125"/>
      <c r="DXQ20" s="125"/>
      <c r="DXR20" s="125"/>
      <c r="DXS20" s="125"/>
      <c r="DXT20" s="125"/>
      <c r="DXU20" s="125"/>
      <c r="DXV20" s="125"/>
      <c r="DXW20" s="125"/>
      <c r="DXX20" s="125"/>
      <c r="DXY20" s="125"/>
      <c r="DXZ20" s="125"/>
      <c r="DYA20" s="125"/>
      <c r="DYB20" s="125"/>
      <c r="DYC20" s="125"/>
      <c r="DYD20" s="125"/>
      <c r="DYE20" s="125"/>
      <c r="DYF20" s="125"/>
      <c r="DYG20" s="125"/>
      <c r="DYH20" s="125"/>
      <c r="DYI20" s="125"/>
      <c r="DYJ20" s="125"/>
      <c r="DYK20" s="125"/>
      <c r="DYL20" s="125"/>
      <c r="DYM20" s="125"/>
      <c r="DYN20" s="125"/>
      <c r="DYO20" s="125"/>
      <c r="DYP20" s="125"/>
      <c r="DYQ20" s="125"/>
      <c r="DYR20" s="125"/>
      <c r="DYS20" s="125"/>
      <c r="DYT20" s="125"/>
      <c r="DYU20" s="125"/>
      <c r="DYV20" s="125"/>
      <c r="DYW20" s="125"/>
      <c r="DYX20" s="125"/>
      <c r="DYY20" s="125"/>
      <c r="DYZ20" s="125"/>
      <c r="DZA20" s="125"/>
      <c r="DZB20" s="125"/>
      <c r="DZC20" s="125"/>
      <c r="DZD20" s="125"/>
      <c r="DZE20" s="125"/>
      <c r="DZF20" s="125"/>
      <c r="DZG20" s="125"/>
      <c r="DZH20" s="125"/>
      <c r="DZI20" s="125"/>
      <c r="DZJ20" s="125"/>
      <c r="DZK20" s="125"/>
      <c r="DZL20" s="125"/>
      <c r="DZM20" s="125"/>
      <c r="DZN20" s="125"/>
      <c r="DZO20" s="125"/>
      <c r="DZP20" s="125"/>
      <c r="DZQ20" s="125"/>
      <c r="DZR20" s="125"/>
      <c r="DZS20" s="125"/>
      <c r="DZT20" s="125"/>
      <c r="DZU20" s="125"/>
      <c r="DZV20" s="125"/>
      <c r="DZW20" s="125"/>
      <c r="DZX20" s="125"/>
      <c r="DZY20" s="125"/>
      <c r="DZZ20" s="125"/>
      <c r="EAA20" s="125"/>
      <c r="EAB20" s="125"/>
      <c r="EAC20" s="125"/>
      <c r="EAD20" s="125"/>
      <c r="EAE20" s="125"/>
      <c r="EAF20" s="125"/>
      <c r="EAG20" s="125"/>
      <c r="EAH20" s="125"/>
      <c r="EAI20" s="125"/>
      <c r="EAJ20" s="125"/>
      <c r="EAK20" s="125"/>
      <c r="EAL20" s="125"/>
      <c r="EAM20" s="125"/>
      <c r="EAN20" s="125"/>
      <c r="EAO20" s="125"/>
      <c r="EAP20" s="125"/>
      <c r="EAQ20" s="125"/>
      <c r="EAR20" s="125"/>
      <c r="EAS20" s="125"/>
      <c r="EAT20" s="125"/>
      <c r="EAU20" s="125"/>
      <c r="EAV20" s="125"/>
      <c r="EAW20" s="125"/>
      <c r="EAX20" s="125"/>
      <c r="EAY20" s="125"/>
      <c r="EAZ20" s="125"/>
      <c r="EBA20" s="125"/>
      <c r="EBB20" s="125"/>
      <c r="EBC20" s="125"/>
      <c r="EBD20" s="125"/>
      <c r="EBE20" s="125"/>
      <c r="EBF20" s="125"/>
      <c r="EBG20" s="125"/>
      <c r="EBH20" s="125"/>
      <c r="EBI20" s="125"/>
      <c r="EBJ20" s="125"/>
      <c r="EBK20" s="125"/>
      <c r="EBL20" s="125"/>
      <c r="EBM20" s="125"/>
      <c r="EBN20" s="125"/>
      <c r="EBO20" s="125"/>
      <c r="EBP20" s="125"/>
      <c r="EBQ20" s="125"/>
      <c r="EBR20" s="125"/>
      <c r="EBS20" s="125"/>
      <c r="EBT20" s="125"/>
      <c r="EBU20" s="125"/>
      <c r="EBV20" s="125"/>
      <c r="EBW20" s="125"/>
      <c r="EBX20" s="125"/>
      <c r="EBY20" s="125"/>
      <c r="EBZ20" s="125"/>
      <c r="ECA20" s="125"/>
      <c r="ECB20" s="125"/>
      <c r="ECC20" s="125"/>
      <c r="ECD20" s="125"/>
      <c r="ECE20" s="125"/>
      <c r="ECF20" s="125"/>
      <c r="ECG20" s="125"/>
      <c r="ECH20" s="125"/>
      <c r="ECI20" s="125"/>
      <c r="ECJ20" s="125"/>
      <c r="ECK20" s="125"/>
      <c r="ECL20" s="125"/>
      <c r="ECM20" s="125"/>
      <c r="ECN20" s="125"/>
      <c r="ECO20" s="125"/>
      <c r="ECP20" s="125"/>
      <c r="ECQ20" s="125"/>
      <c r="ECR20" s="125"/>
      <c r="ECS20" s="125"/>
      <c r="ECT20" s="125"/>
      <c r="ECU20" s="125"/>
      <c r="ECV20" s="125"/>
      <c r="ECW20" s="125"/>
      <c r="ECX20" s="125"/>
      <c r="ECY20" s="125"/>
      <c r="ECZ20" s="125"/>
      <c r="EDA20" s="125"/>
      <c r="EDB20" s="125"/>
      <c r="EDC20" s="125"/>
      <c r="EDD20" s="125"/>
      <c r="EDE20" s="125"/>
      <c r="EDF20" s="125"/>
      <c r="EDG20" s="125"/>
      <c r="EDH20" s="125"/>
      <c r="EDI20" s="125"/>
      <c r="EDJ20" s="125"/>
      <c r="EDK20" s="125"/>
      <c r="EDL20" s="125"/>
      <c r="EDM20" s="125"/>
      <c r="EDN20" s="125"/>
      <c r="EDO20" s="125"/>
      <c r="EDP20" s="125"/>
      <c r="EDQ20" s="125"/>
      <c r="EDR20" s="125"/>
      <c r="EDS20" s="125"/>
      <c r="EDT20" s="125"/>
      <c r="EDU20" s="125"/>
      <c r="EDV20" s="125"/>
      <c r="EDW20" s="125"/>
      <c r="EDX20" s="125"/>
      <c r="EDY20" s="125"/>
      <c r="EDZ20" s="125"/>
      <c r="EEA20" s="125"/>
      <c r="EEB20" s="125"/>
      <c r="EEC20" s="125"/>
      <c r="EED20" s="125"/>
      <c r="EEE20" s="125"/>
      <c r="EEF20" s="125"/>
      <c r="EEG20" s="125"/>
      <c r="EEH20" s="125"/>
      <c r="EEI20" s="125"/>
      <c r="EEJ20" s="125"/>
      <c r="EEK20" s="125"/>
      <c r="EEL20" s="125"/>
      <c r="EEM20" s="125"/>
      <c r="EEN20" s="125"/>
      <c r="EEO20" s="125"/>
      <c r="EEP20" s="125"/>
      <c r="EEQ20" s="125"/>
      <c r="EER20" s="125"/>
      <c r="EES20" s="125"/>
      <c r="EET20" s="125"/>
      <c r="EEU20" s="125"/>
      <c r="EEV20" s="125"/>
      <c r="EEW20" s="125"/>
      <c r="EEX20" s="125"/>
      <c r="EEY20" s="125"/>
      <c r="EEZ20" s="125"/>
      <c r="EFA20" s="125"/>
      <c r="EFB20" s="125"/>
      <c r="EFC20" s="125"/>
      <c r="EFD20" s="125"/>
      <c r="EFE20" s="125"/>
      <c r="EFF20" s="125"/>
      <c r="EFG20" s="125"/>
      <c r="EFH20" s="125"/>
      <c r="EFI20" s="125"/>
      <c r="EFJ20" s="125"/>
      <c r="EFK20" s="125"/>
      <c r="EFL20" s="125"/>
      <c r="EFM20" s="125"/>
      <c r="EFN20" s="125"/>
      <c r="EFO20" s="125"/>
      <c r="EFP20" s="125"/>
      <c r="EFQ20" s="125"/>
      <c r="EFR20" s="125"/>
      <c r="EFS20" s="125"/>
      <c r="EFT20" s="125"/>
      <c r="EFU20" s="125"/>
      <c r="EFV20" s="125"/>
      <c r="EFW20" s="125"/>
      <c r="EFX20" s="125"/>
      <c r="EFY20" s="125"/>
      <c r="EFZ20" s="125"/>
      <c r="EGA20" s="125"/>
      <c r="EGB20" s="125"/>
      <c r="EGC20" s="125"/>
      <c r="EGD20" s="125"/>
      <c r="EGE20" s="125"/>
      <c r="EGF20" s="125"/>
      <c r="EGG20" s="125"/>
      <c r="EGH20" s="125"/>
      <c r="EGI20" s="125"/>
      <c r="EGJ20" s="125"/>
      <c r="EGK20" s="125"/>
      <c r="EGL20" s="125"/>
      <c r="EGM20" s="125"/>
      <c r="EGN20" s="125"/>
      <c r="EGO20" s="125"/>
      <c r="EGP20" s="125"/>
      <c r="EGQ20" s="125"/>
      <c r="EGR20" s="125"/>
      <c r="EGS20" s="125"/>
      <c r="EGT20" s="125"/>
      <c r="EGU20" s="125"/>
      <c r="EGV20" s="125"/>
      <c r="EGW20" s="125"/>
      <c r="EGX20" s="125"/>
      <c r="EGY20" s="125"/>
      <c r="EGZ20" s="125"/>
      <c r="EHA20" s="125"/>
      <c r="EHB20" s="125"/>
      <c r="EHC20" s="125"/>
      <c r="EHD20" s="125"/>
      <c r="EHE20" s="125"/>
      <c r="EHF20" s="125"/>
      <c r="EHG20" s="125"/>
      <c r="EHH20" s="125"/>
      <c r="EHI20" s="125"/>
      <c r="EHJ20" s="125"/>
      <c r="EHK20" s="125"/>
      <c r="EHL20" s="125"/>
      <c r="EHM20" s="125"/>
      <c r="EHN20" s="125"/>
      <c r="EHO20" s="125"/>
      <c r="EHP20" s="125"/>
      <c r="EHQ20" s="125"/>
      <c r="EHR20" s="125"/>
      <c r="EHS20" s="125"/>
      <c r="EHT20" s="125"/>
      <c r="EHU20" s="125"/>
      <c r="EHV20" s="125"/>
      <c r="EHW20" s="125"/>
      <c r="EHX20" s="125"/>
      <c r="EHY20" s="125"/>
      <c r="EHZ20" s="125"/>
      <c r="EIA20" s="125"/>
      <c r="EIB20" s="125"/>
      <c r="EIC20" s="125"/>
      <c r="EID20" s="125"/>
      <c r="EIE20" s="125"/>
      <c r="EIF20" s="125"/>
      <c r="EIG20" s="125"/>
      <c r="EIH20" s="125"/>
      <c r="EII20" s="125"/>
      <c r="EIJ20" s="125"/>
      <c r="EIK20" s="125"/>
      <c r="EIL20" s="125"/>
      <c r="EIM20" s="125"/>
      <c r="EIN20" s="125"/>
      <c r="EIO20" s="125"/>
      <c r="EIP20" s="125"/>
      <c r="EIQ20" s="125"/>
      <c r="EIR20" s="125"/>
      <c r="EIS20" s="125"/>
      <c r="EIT20" s="125"/>
      <c r="EIU20" s="125"/>
      <c r="EIV20" s="125"/>
      <c r="EIW20" s="125"/>
      <c r="EIX20" s="125"/>
      <c r="EIY20" s="125"/>
      <c r="EIZ20" s="125"/>
      <c r="EJA20" s="125"/>
      <c r="EJB20" s="125"/>
      <c r="EJC20" s="125"/>
      <c r="EJD20" s="125"/>
      <c r="EJE20" s="125"/>
      <c r="EJF20" s="125"/>
      <c r="EJG20" s="125"/>
      <c r="EJH20" s="125"/>
      <c r="EJI20" s="125"/>
      <c r="EJJ20" s="125"/>
      <c r="EJK20" s="125"/>
      <c r="EJL20" s="125"/>
      <c r="EJM20" s="125"/>
      <c r="EJN20" s="125"/>
      <c r="EJO20" s="125"/>
      <c r="EJP20" s="125"/>
      <c r="EJQ20" s="125"/>
      <c r="EJR20" s="125"/>
      <c r="EJS20" s="125"/>
      <c r="EJT20" s="125"/>
      <c r="EJU20" s="125"/>
      <c r="EJV20" s="125"/>
      <c r="EJW20" s="125"/>
      <c r="EJX20" s="125"/>
      <c r="EJY20" s="125"/>
      <c r="EJZ20" s="125"/>
      <c r="EKA20" s="125"/>
      <c r="EKB20" s="125"/>
      <c r="EKC20" s="125"/>
      <c r="EKD20" s="125"/>
      <c r="EKE20" s="125"/>
      <c r="EKF20" s="125"/>
      <c r="EKG20" s="125"/>
      <c r="EKH20" s="125"/>
      <c r="EKI20" s="125"/>
      <c r="EKJ20" s="125"/>
      <c r="EKK20" s="125"/>
      <c r="EKL20" s="125"/>
      <c r="EKM20" s="125"/>
      <c r="EKN20" s="125"/>
      <c r="EKO20" s="125"/>
      <c r="EKP20" s="125"/>
      <c r="EKQ20" s="125"/>
      <c r="EKR20" s="125"/>
      <c r="EKS20" s="125"/>
      <c r="EKT20" s="125"/>
      <c r="EKU20" s="125"/>
      <c r="EKV20" s="125"/>
      <c r="EKW20" s="125"/>
      <c r="EKX20" s="125"/>
      <c r="EKY20" s="125"/>
      <c r="EKZ20" s="125"/>
      <c r="ELA20" s="125"/>
      <c r="ELB20" s="125"/>
      <c r="ELC20" s="125"/>
      <c r="ELD20" s="125"/>
      <c r="ELE20" s="125"/>
      <c r="ELF20" s="125"/>
      <c r="ELG20" s="125"/>
      <c r="ELH20" s="125"/>
      <c r="ELI20" s="125"/>
      <c r="ELJ20" s="125"/>
      <c r="ELK20" s="125"/>
      <c r="ELL20" s="125"/>
      <c r="ELM20" s="125"/>
      <c r="ELN20" s="125"/>
      <c r="ELO20" s="125"/>
      <c r="ELP20" s="125"/>
      <c r="ELQ20" s="125"/>
      <c r="ELR20" s="125"/>
      <c r="ELS20" s="125"/>
      <c r="ELT20" s="125"/>
      <c r="ELU20" s="125"/>
      <c r="ELV20" s="125"/>
      <c r="ELW20" s="125"/>
      <c r="ELX20" s="125"/>
      <c r="ELY20" s="125"/>
      <c r="ELZ20" s="125"/>
      <c r="EMA20" s="125"/>
      <c r="EMB20" s="125"/>
      <c r="EMC20" s="125"/>
      <c r="EMD20" s="125"/>
      <c r="EME20" s="125"/>
      <c r="EMF20" s="125"/>
      <c r="EMG20" s="125"/>
      <c r="EMH20" s="125"/>
      <c r="EMI20" s="125"/>
      <c r="EMJ20" s="125"/>
      <c r="EMK20" s="125"/>
      <c r="EML20" s="125"/>
      <c r="EMM20" s="125"/>
      <c r="EMN20" s="125"/>
      <c r="EMO20" s="125"/>
      <c r="EMP20" s="125"/>
      <c r="EMQ20" s="125"/>
      <c r="EMR20" s="125"/>
      <c r="EMS20" s="125"/>
      <c r="EMT20" s="125"/>
      <c r="EMU20" s="125"/>
      <c r="EMV20" s="125"/>
      <c r="EMW20" s="125"/>
      <c r="EMX20" s="125"/>
      <c r="EMY20" s="125"/>
      <c r="EMZ20" s="125"/>
      <c r="ENA20" s="125"/>
      <c r="ENB20" s="125"/>
      <c r="ENC20" s="125"/>
      <c r="END20" s="125"/>
      <c r="ENE20" s="125"/>
      <c r="ENF20" s="125"/>
      <c r="ENG20" s="125"/>
      <c r="ENH20" s="125"/>
      <c r="ENI20" s="125"/>
      <c r="ENJ20" s="125"/>
      <c r="ENK20" s="125"/>
      <c r="ENL20" s="125"/>
      <c r="ENM20" s="125"/>
      <c r="ENN20" s="125"/>
      <c r="ENO20" s="125"/>
      <c r="ENP20" s="125"/>
      <c r="ENQ20" s="125"/>
      <c r="ENR20" s="125"/>
      <c r="ENS20" s="125"/>
      <c r="ENT20" s="125"/>
      <c r="ENU20" s="125"/>
      <c r="ENV20" s="125"/>
      <c r="ENW20" s="125"/>
      <c r="ENX20" s="125"/>
      <c r="ENY20" s="125"/>
      <c r="ENZ20" s="125"/>
      <c r="EOA20" s="125"/>
      <c r="EOB20" s="125"/>
      <c r="EOC20" s="125"/>
      <c r="EOD20" s="125"/>
      <c r="EOE20" s="125"/>
      <c r="EOF20" s="125"/>
      <c r="EOG20" s="125"/>
      <c r="EOH20" s="125"/>
      <c r="EOI20" s="125"/>
      <c r="EOJ20" s="125"/>
      <c r="EOK20" s="125"/>
      <c r="EOL20" s="125"/>
      <c r="EOM20" s="125"/>
      <c r="EON20" s="125"/>
      <c r="EOO20" s="125"/>
      <c r="EOP20" s="125"/>
      <c r="EOQ20" s="125"/>
      <c r="EOR20" s="125"/>
      <c r="EOS20" s="125"/>
      <c r="EOT20" s="125"/>
      <c r="EOU20" s="125"/>
      <c r="EOV20" s="125"/>
      <c r="EOW20" s="125"/>
      <c r="EOX20" s="125"/>
      <c r="EOY20" s="125"/>
      <c r="EOZ20" s="125"/>
      <c r="EPA20" s="125"/>
      <c r="EPB20" s="125"/>
      <c r="EPC20" s="125"/>
      <c r="EPD20" s="125"/>
      <c r="EPE20" s="125"/>
      <c r="EPF20" s="125"/>
      <c r="EPG20" s="125"/>
      <c r="EPH20" s="125"/>
      <c r="EPI20" s="125"/>
      <c r="EPJ20" s="125"/>
      <c r="EPK20" s="125"/>
      <c r="EPL20" s="125"/>
      <c r="EPM20" s="125"/>
      <c r="EPN20" s="125"/>
      <c r="EPO20" s="125"/>
      <c r="EPP20" s="125"/>
      <c r="EPQ20" s="125"/>
      <c r="EPR20" s="125"/>
      <c r="EPS20" s="125"/>
      <c r="EPT20" s="125"/>
      <c r="EPU20" s="125"/>
      <c r="EPV20" s="125"/>
      <c r="EPW20" s="125"/>
      <c r="EPX20" s="125"/>
      <c r="EPY20" s="125"/>
      <c r="EPZ20" s="125"/>
      <c r="EQA20" s="125"/>
      <c r="EQB20" s="125"/>
      <c r="EQC20" s="125"/>
      <c r="EQD20" s="125"/>
      <c r="EQE20" s="125"/>
      <c r="EQF20" s="125"/>
      <c r="EQG20" s="125"/>
      <c r="EQH20" s="125"/>
      <c r="EQI20" s="125"/>
      <c r="EQJ20" s="125"/>
      <c r="EQK20" s="125"/>
      <c r="EQL20" s="125"/>
      <c r="EQM20" s="125"/>
      <c r="EQN20" s="125"/>
      <c r="EQO20" s="125"/>
      <c r="EQP20" s="125"/>
      <c r="EQQ20" s="125"/>
      <c r="EQR20" s="125"/>
      <c r="EQS20" s="125"/>
      <c r="EQT20" s="125"/>
      <c r="EQU20" s="125"/>
      <c r="EQV20" s="125"/>
      <c r="EQW20" s="125"/>
      <c r="EQX20" s="125"/>
      <c r="EQY20" s="125"/>
      <c r="EQZ20" s="125"/>
      <c r="ERA20" s="125"/>
      <c r="ERB20" s="125"/>
      <c r="ERC20" s="125"/>
      <c r="ERD20" s="125"/>
      <c r="ERE20" s="125"/>
      <c r="ERF20" s="125"/>
      <c r="ERG20" s="125"/>
      <c r="ERH20" s="125"/>
      <c r="ERI20" s="125"/>
      <c r="ERJ20" s="125"/>
      <c r="ERK20" s="125"/>
      <c r="ERL20" s="125"/>
      <c r="ERM20" s="125"/>
      <c r="ERN20" s="125"/>
      <c r="ERO20" s="125"/>
      <c r="ERP20" s="125"/>
      <c r="ERQ20" s="125"/>
      <c r="ERR20" s="125"/>
      <c r="ERS20" s="125"/>
      <c r="ERT20" s="125"/>
      <c r="ERU20" s="125"/>
      <c r="ERV20" s="125"/>
      <c r="ERW20" s="125"/>
      <c r="ERX20" s="125"/>
      <c r="ERY20" s="125"/>
      <c r="ERZ20" s="125"/>
      <c r="ESA20" s="125"/>
      <c r="ESB20" s="125"/>
      <c r="ESC20" s="125"/>
      <c r="ESD20" s="125"/>
      <c r="ESE20" s="125"/>
      <c r="ESF20" s="125"/>
      <c r="ESG20" s="125"/>
      <c r="ESH20" s="125"/>
      <c r="ESI20" s="125"/>
      <c r="ESJ20" s="125"/>
      <c r="ESK20" s="125"/>
      <c r="ESL20" s="125"/>
      <c r="ESM20" s="125"/>
      <c r="ESN20" s="125"/>
      <c r="ESO20" s="125"/>
      <c r="ESP20" s="125"/>
      <c r="ESQ20" s="125"/>
      <c r="ESR20" s="125"/>
      <c r="ESS20" s="125"/>
      <c r="EST20" s="125"/>
      <c r="ESU20" s="125"/>
      <c r="ESV20" s="125"/>
      <c r="ESW20" s="125"/>
      <c r="ESX20" s="125"/>
      <c r="ESY20" s="125"/>
      <c r="ESZ20" s="125"/>
      <c r="ETA20" s="125"/>
      <c r="ETB20" s="125"/>
      <c r="ETC20" s="125"/>
      <c r="ETD20" s="125"/>
      <c r="ETE20" s="125"/>
      <c r="ETF20" s="125"/>
      <c r="ETG20" s="125"/>
      <c r="ETH20" s="125"/>
      <c r="ETI20" s="125"/>
      <c r="ETJ20" s="125"/>
      <c r="ETK20" s="125"/>
      <c r="ETL20" s="125"/>
      <c r="ETM20" s="125"/>
      <c r="ETN20" s="125"/>
      <c r="ETO20" s="125"/>
      <c r="ETP20" s="125"/>
      <c r="ETQ20" s="125"/>
      <c r="ETR20" s="125"/>
      <c r="ETS20" s="125"/>
      <c r="ETT20" s="125"/>
      <c r="ETU20" s="125"/>
      <c r="ETV20" s="125"/>
      <c r="ETW20" s="125"/>
      <c r="ETX20" s="125"/>
      <c r="ETY20" s="125"/>
      <c r="ETZ20" s="125"/>
      <c r="EUA20" s="125"/>
      <c r="EUB20" s="125"/>
      <c r="EUC20" s="125"/>
      <c r="EUD20" s="125"/>
      <c r="EUE20" s="125"/>
      <c r="EUF20" s="125"/>
      <c r="EUG20" s="125"/>
      <c r="EUH20" s="125"/>
      <c r="EUI20" s="125"/>
      <c r="EUJ20" s="125"/>
      <c r="EUK20" s="125"/>
      <c r="EUL20" s="125"/>
      <c r="EUM20" s="125"/>
      <c r="EUN20" s="125"/>
      <c r="EUO20" s="125"/>
      <c r="EUP20" s="125"/>
      <c r="EUQ20" s="125"/>
      <c r="EUR20" s="125"/>
      <c r="EUS20" s="125"/>
      <c r="EUT20" s="125"/>
      <c r="EUU20" s="125"/>
      <c r="EUV20" s="125"/>
      <c r="EUW20" s="125"/>
      <c r="EUX20" s="125"/>
      <c r="EUY20" s="125"/>
      <c r="EUZ20" s="125"/>
      <c r="EVA20" s="125"/>
      <c r="EVB20" s="125"/>
      <c r="EVC20" s="125"/>
      <c r="EVD20" s="125"/>
      <c r="EVE20" s="125"/>
      <c r="EVF20" s="125"/>
      <c r="EVG20" s="125"/>
      <c r="EVH20" s="125"/>
      <c r="EVI20" s="125"/>
      <c r="EVJ20" s="125"/>
      <c r="EVK20" s="125"/>
      <c r="EVL20" s="125"/>
      <c r="EVM20" s="125"/>
      <c r="EVN20" s="125"/>
      <c r="EVO20" s="125"/>
      <c r="EVP20" s="125"/>
      <c r="EVQ20" s="125"/>
      <c r="EVR20" s="125"/>
      <c r="EVS20" s="125"/>
      <c r="EVT20" s="125"/>
      <c r="EVU20" s="125"/>
      <c r="EVV20" s="125"/>
      <c r="EVW20" s="125"/>
      <c r="EVX20" s="125"/>
      <c r="EVY20" s="125"/>
      <c r="EVZ20" s="125"/>
      <c r="EWA20" s="125"/>
      <c r="EWB20" s="125"/>
      <c r="EWC20" s="125"/>
      <c r="EWD20" s="125"/>
      <c r="EWE20" s="125"/>
      <c r="EWF20" s="125"/>
      <c r="EWG20" s="125"/>
      <c r="EWH20" s="125"/>
      <c r="EWI20" s="125"/>
      <c r="EWJ20" s="125"/>
      <c r="EWK20" s="125"/>
      <c r="EWL20" s="125"/>
      <c r="EWM20" s="125"/>
      <c r="EWN20" s="125"/>
      <c r="EWO20" s="125"/>
      <c r="EWP20" s="125"/>
      <c r="EWQ20" s="125"/>
      <c r="EWR20" s="125"/>
      <c r="EWS20" s="125"/>
      <c r="EWT20" s="125"/>
      <c r="EWU20" s="125"/>
      <c r="EWV20" s="125"/>
      <c r="EWW20" s="125"/>
      <c r="EWX20" s="125"/>
      <c r="EWY20" s="125"/>
      <c r="EWZ20" s="125"/>
      <c r="EXA20" s="125"/>
      <c r="EXB20" s="125"/>
      <c r="EXC20" s="125"/>
      <c r="EXD20" s="125"/>
      <c r="EXE20" s="125"/>
      <c r="EXF20" s="125"/>
      <c r="EXG20" s="125"/>
      <c r="EXH20" s="125"/>
      <c r="EXI20" s="125"/>
      <c r="EXJ20" s="125"/>
      <c r="EXK20" s="125"/>
      <c r="EXL20" s="125"/>
      <c r="EXM20" s="125"/>
      <c r="EXN20" s="125"/>
      <c r="EXO20" s="125"/>
      <c r="EXP20" s="125"/>
      <c r="EXQ20" s="125"/>
      <c r="EXR20" s="125"/>
      <c r="EXS20" s="125"/>
      <c r="EXT20" s="125"/>
      <c r="EXU20" s="125"/>
      <c r="EXV20" s="125"/>
      <c r="EXW20" s="125"/>
      <c r="EXX20" s="125"/>
      <c r="EXY20" s="125"/>
      <c r="EXZ20" s="125"/>
      <c r="EYA20" s="125"/>
      <c r="EYB20" s="125"/>
      <c r="EYC20" s="125"/>
      <c r="EYD20" s="125"/>
      <c r="EYE20" s="125"/>
      <c r="EYF20" s="125"/>
      <c r="EYG20" s="125"/>
      <c r="EYH20" s="125"/>
      <c r="EYI20" s="125"/>
      <c r="EYJ20" s="125"/>
      <c r="EYK20" s="125"/>
      <c r="EYL20" s="125"/>
      <c r="EYM20" s="125"/>
      <c r="EYN20" s="125"/>
      <c r="EYO20" s="125"/>
      <c r="EYP20" s="125"/>
      <c r="EYQ20" s="125"/>
      <c r="EYR20" s="125"/>
      <c r="EYS20" s="125"/>
      <c r="EYT20" s="125"/>
      <c r="EYU20" s="125"/>
      <c r="EYV20" s="125"/>
      <c r="EYW20" s="125"/>
      <c r="EYX20" s="125"/>
      <c r="EYY20" s="125"/>
      <c r="EYZ20" s="125"/>
      <c r="EZA20" s="125"/>
      <c r="EZB20" s="125"/>
      <c r="EZC20" s="125"/>
      <c r="EZD20" s="125"/>
      <c r="EZE20" s="125"/>
      <c r="EZF20" s="125"/>
      <c r="EZG20" s="125"/>
      <c r="EZH20" s="125"/>
      <c r="EZI20" s="125"/>
      <c r="EZJ20" s="125"/>
      <c r="EZK20" s="125"/>
      <c r="EZL20" s="125"/>
      <c r="EZM20" s="125"/>
      <c r="EZN20" s="125"/>
      <c r="EZO20" s="125"/>
      <c r="EZP20" s="125"/>
      <c r="EZQ20" s="125"/>
      <c r="EZR20" s="125"/>
      <c r="EZS20" s="125"/>
      <c r="EZT20" s="125"/>
      <c r="EZU20" s="125"/>
      <c r="EZV20" s="125"/>
      <c r="EZW20" s="125"/>
      <c r="EZX20" s="125"/>
      <c r="EZY20" s="125"/>
      <c r="EZZ20" s="125"/>
      <c r="FAA20" s="125"/>
      <c r="FAB20" s="125"/>
      <c r="FAC20" s="125"/>
      <c r="FAD20" s="125"/>
      <c r="FAE20" s="125"/>
      <c r="FAF20" s="125"/>
      <c r="FAG20" s="125"/>
      <c r="FAH20" s="125"/>
      <c r="FAI20" s="125"/>
      <c r="FAJ20" s="125"/>
      <c r="FAK20" s="125"/>
      <c r="FAL20" s="125"/>
      <c r="FAM20" s="125"/>
      <c r="FAN20" s="125"/>
      <c r="FAO20" s="125"/>
      <c r="FAP20" s="125"/>
      <c r="FAQ20" s="125"/>
      <c r="FAR20" s="125"/>
      <c r="FAS20" s="125"/>
      <c r="FAT20" s="125"/>
      <c r="FAU20" s="125"/>
      <c r="FAV20" s="125"/>
      <c r="FAW20" s="125"/>
      <c r="FAX20" s="125"/>
      <c r="FAY20" s="125"/>
      <c r="FAZ20" s="125"/>
      <c r="FBA20" s="125"/>
      <c r="FBB20" s="125"/>
      <c r="FBC20" s="125"/>
      <c r="FBD20" s="125"/>
      <c r="FBE20" s="125"/>
      <c r="FBF20" s="125"/>
      <c r="FBG20" s="125"/>
      <c r="FBH20" s="125"/>
      <c r="FBI20" s="125"/>
      <c r="FBJ20" s="125"/>
      <c r="FBK20" s="125"/>
      <c r="FBL20" s="125"/>
      <c r="FBM20" s="125"/>
      <c r="FBN20" s="125"/>
      <c r="FBO20" s="125"/>
      <c r="FBP20" s="125"/>
      <c r="FBQ20" s="125"/>
      <c r="FBR20" s="125"/>
      <c r="FBS20" s="125"/>
      <c r="FBT20" s="125"/>
      <c r="FBU20" s="125"/>
      <c r="FBV20" s="125"/>
      <c r="FBW20" s="125"/>
      <c r="FBX20" s="125"/>
      <c r="FBY20" s="125"/>
      <c r="FBZ20" s="125"/>
      <c r="FCA20" s="125"/>
      <c r="FCB20" s="125"/>
      <c r="FCC20" s="125"/>
      <c r="FCD20" s="125"/>
      <c r="FCE20" s="125"/>
      <c r="FCF20" s="125"/>
      <c r="FCG20" s="125"/>
      <c r="FCH20" s="125"/>
      <c r="FCI20" s="125"/>
      <c r="FCJ20" s="125"/>
      <c r="FCK20" s="125"/>
      <c r="FCL20" s="125"/>
      <c r="FCM20" s="125"/>
      <c r="FCN20" s="125"/>
      <c r="FCO20" s="125"/>
      <c r="FCP20" s="125"/>
      <c r="FCQ20" s="125"/>
      <c r="FCR20" s="125"/>
      <c r="FCS20" s="125"/>
      <c r="FCT20" s="125"/>
      <c r="FCU20" s="125"/>
      <c r="FCV20" s="125"/>
      <c r="FCW20" s="125"/>
      <c r="FCX20" s="125"/>
      <c r="FCY20" s="125"/>
      <c r="FCZ20" s="125"/>
      <c r="FDA20" s="125"/>
      <c r="FDB20" s="125"/>
      <c r="FDC20" s="125"/>
      <c r="FDD20" s="125"/>
      <c r="FDE20" s="125"/>
      <c r="FDF20" s="125"/>
      <c r="FDG20" s="125"/>
      <c r="FDH20" s="125"/>
      <c r="FDI20" s="125"/>
      <c r="FDJ20" s="125"/>
      <c r="FDK20" s="125"/>
      <c r="FDL20" s="125"/>
      <c r="FDM20" s="125"/>
      <c r="FDN20" s="125"/>
      <c r="FDO20" s="125"/>
      <c r="FDP20" s="125"/>
      <c r="FDQ20" s="125"/>
      <c r="FDR20" s="125"/>
      <c r="FDS20" s="125"/>
      <c r="FDT20" s="125"/>
      <c r="FDU20" s="125"/>
      <c r="FDV20" s="125"/>
      <c r="FDW20" s="125"/>
      <c r="FDX20" s="125"/>
      <c r="FDY20" s="125"/>
      <c r="FDZ20" s="125"/>
      <c r="FEA20" s="125"/>
      <c r="FEB20" s="125"/>
      <c r="FEC20" s="125"/>
      <c r="FED20" s="125"/>
      <c r="FEE20" s="125"/>
      <c r="FEF20" s="125"/>
      <c r="FEG20" s="125"/>
      <c r="FEH20" s="125"/>
      <c r="FEI20" s="125"/>
      <c r="FEJ20" s="125"/>
      <c r="FEK20" s="125"/>
      <c r="FEL20" s="125"/>
      <c r="FEM20" s="125"/>
      <c r="FEN20" s="125"/>
      <c r="FEO20" s="125"/>
      <c r="FEP20" s="125"/>
      <c r="FEQ20" s="125"/>
      <c r="FER20" s="125"/>
      <c r="FES20" s="125"/>
      <c r="FET20" s="125"/>
      <c r="FEU20" s="125"/>
      <c r="FEV20" s="125"/>
      <c r="FEW20" s="125"/>
      <c r="FEX20" s="125"/>
      <c r="FEY20" s="125"/>
      <c r="FEZ20" s="125"/>
      <c r="FFA20" s="125"/>
      <c r="FFB20" s="125"/>
      <c r="FFC20" s="125"/>
      <c r="FFD20" s="125"/>
      <c r="FFE20" s="125"/>
      <c r="FFF20" s="125"/>
      <c r="FFG20" s="125"/>
      <c r="FFH20" s="125"/>
      <c r="FFI20" s="125"/>
      <c r="FFJ20" s="125"/>
      <c r="FFK20" s="125"/>
      <c r="FFL20" s="125"/>
      <c r="FFM20" s="125"/>
      <c r="FFN20" s="125"/>
      <c r="FFO20" s="125"/>
      <c r="FFP20" s="125"/>
      <c r="FFQ20" s="125"/>
      <c r="FFR20" s="125"/>
      <c r="FFS20" s="125"/>
      <c r="FFT20" s="125"/>
      <c r="FFU20" s="125"/>
      <c r="FFV20" s="125"/>
      <c r="FFW20" s="125"/>
      <c r="FFX20" s="125"/>
      <c r="FFY20" s="125"/>
      <c r="FFZ20" s="125"/>
      <c r="FGA20" s="125"/>
      <c r="FGB20" s="125"/>
      <c r="FGC20" s="125"/>
      <c r="FGD20" s="125"/>
      <c r="FGE20" s="125"/>
      <c r="FGF20" s="125"/>
      <c r="FGG20" s="125"/>
      <c r="FGH20" s="125"/>
      <c r="FGI20" s="125"/>
      <c r="FGJ20" s="125"/>
      <c r="FGK20" s="125"/>
      <c r="FGL20" s="125"/>
      <c r="FGM20" s="125"/>
      <c r="FGN20" s="125"/>
      <c r="FGO20" s="125"/>
      <c r="FGP20" s="125"/>
      <c r="FGQ20" s="125"/>
      <c r="FGR20" s="125"/>
      <c r="FGS20" s="125"/>
      <c r="FGT20" s="125"/>
      <c r="FGU20" s="125"/>
      <c r="FGV20" s="125"/>
      <c r="FGW20" s="125"/>
      <c r="FGX20" s="125"/>
      <c r="FGY20" s="125"/>
      <c r="FGZ20" s="125"/>
      <c r="FHA20" s="125"/>
      <c r="FHB20" s="125"/>
      <c r="FHC20" s="125"/>
      <c r="FHD20" s="125"/>
      <c r="FHE20" s="125"/>
      <c r="FHF20" s="125"/>
      <c r="FHG20" s="125"/>
      <c r="FHH20" s="125"/>
      <c r="FHI20" s="125"/>
      <c r="FHJ20" s="125"/>
      <c r="FHK20" s="125"/>
      <c r="FHL20" s="125"/>
      <c r="FHM20" s="125"/>
      <c r="FHN20" s="125"/>
      <c r="FHO20" s="125"/>
      <c r="FHP20" s="125"/>
      <c r="FHQ20" s="125"/>
      <c r="FHR20" s="125"/>
      <c r="FHS20" s="125"/>
      <c r="FHT20" s="125"/>
      <c r="FHU20" s="125"/>
      <c r="FHV20" s="125"/>
      <c r="FHW20" s="125"/>
      <c r="FHX20" s="125"/>
      <c r="FHY20" s="125"/>
      <c r="FHZ20" s="125"/>
      <c r="FIA20" s="125"/>
      <c r="FIB20" s="125"/>
      <c r="FIC20" s="125"/>
      <c r="FID20" s="125"/>
      <c r="FIE20" s="125"/>
      <c r="FIF20" s="125"/>
      <c r="FIG20" s="125"/>
      <c r="FIH20" s="125"/>
      <c r="FII20" s="125"/>
      <c r="FIJ20" s="125"/>
      <c r="FIK20" s="125"/>
      <c r="FIL20" s="125"/>
      <c r="FIM20" s="125"/>
      <c r="FIN20" s="125"/>
      <c r="FIO20" s="125"/>
      <c r="FIP20" s="125"/>
      <c r="FIQ20" s="125"/>
      <c r="FIR20" s="125"/>
      <c r="FIS20" s="125"/>
      <c r="FIT20" s="125"/>
      <c r="FIU20" s="125"/>
      <c r="FIV20" s="125"/>
      <c r="FIW20" s="125"/>
      <c r="FIX20" s="125"/>
      <c r="FIY20" s="125"/>
      <c r="FIZ20" s="125"/>
      <c r="FJA20" s="125"/>
      <c r="FJB20" s="125"/>
      <c r="FJC20" s="125"/>
      <c r="FJD20" s="125"/>
      <c r="FJE20" s="125"/>
      <c r="FJF20" s="125"/>
      <c r="FJG20" s="125"/>
      <c r="FJH20" s="125"/>
      <c r="FJI20" s="125"/>
      <c r="FJJ20" s="125"/>
      <c r="FJK20" s="125"/>
      <c r="FJL20" s="125"/>
      <c r="FJM20" s="125"/>
      <c r="FJN20" s="125"/>
      <c r="FJO20" s="125"/>
      <c r="FJP20" s="125"/>
      <c r="FJQ20" s="125"/>
      <c r="FJR20" s="125"/>
      <c r="FJS20" s="125"/>
      <c r="FJT20" s="125"/>
      <c r="FJU20" s="125"/>
      <c r="FJV20" s="125"/>
      <c r="FJW20" s="125"/>
      <c r="FJX20" s="125"/>
      <c r="FJY20" s="125"/>
      <c r="FJZ20" s="125"/>
      <c r="FKA20" s="125"/>
      <c r="FKB20" s="125"/>
      <c r="FKC20" s="125"/>
      <c r="FKD20" s="125"/>
      <c r="FKE20" s="125"/>
      <c r="FKF20" s="125"/>
      <c r="FKG20" s="125"/>
      <c r="FKH20" s="125"/>
      <c r="FKI20" s="125"/>
      <c r="FKJ20" s="125"/>
      <c r="FKK20" s="125"/>
      <c r="FKL20" s="125"/>
      <c r="FKM20" s="125"/>
      <c r="FKN20" s="125"/>
      <c r="FKO20" s="125"/>
      <c r="FKP20" s="125"/>
      <c r="FKQ20" s="125"/>
      <c r="FKR20" s="125"/>
      <c r="FKS20" s="125"/>
      <c r="FKT20" s="125"/>
      <c r="FKU20" s="125"/>
      <c r="FKV20" s="125"/>
      <c r="FKW20" s="125"/>
      <c r="FKX20" s="125"/>
      <c r="FKY20" s="125"/>
      <c r="FKZ20" s="125"/>
      <c r="FLA20" s="125"/>
      <c r="FLB20" s="125"/>
      <c r="FLC20" s="125"/>
      <c r="FLD20" s="125"/>
      <c r="FLE20" s="125"/>
      <c r="FLF20" s="125"/>
      <c r="FLG20" s="125"/>
      <c r="FLH20" s="125"/>
      <c r="FLI20" s="125"/>
      <c r="FLJ20" s="125"/>
      <c r="FLK20" s="125"/>
      <c r="FLL20" s="125"/>
      <c r="FLM20" s="125"/>
      <c r="FLN20" s="125"/>
      <c r="FLO20" s="125"/>
      <c r="FLP20" s="125"/>
      <c r="FLQ20" s="125"/>
      <c r="FLR20" s="125"/>
      <c r="FLS20" s="125"/>
      <c r="FLT20" s="125"/>
      <c r="FLU20" s="125"/>
      <c r="FLV20" s="125"/>
      <c r="FLW20" s="125"/>
      <c r="FLX20" s="125"/>
      <c r="FLY20" s="125"/>
      <c r="FLZ20" s="125"/>
      <c r="FMA20" s="125"/>
      <c r="FMB20" s="125"/>
      <c r="FMC20" s="125"/>
      <c r="FMD20" s="125"/>
      <c r="FME20" s="125"/>
      <c r="FMF20" s="125"/>
      <c r="FMG20" s="125"/>
      <c r="FMH20" s="125"/>
      <c r="FMI20" s="125"/>
      <c r="FMJ20" s="125"/>
      <c r="FMK20" s="125"/>
      <c r="FML20" s="125"/>
      <c r="FMM20" s="125"/>
      <c r="FMN20" s="125"/>
      <c r="FMO20" s="125"/>
      <c r="FMP20" s="125"/>
      <c r="FMQ20" s="125"/>
      <c r="FMR20" s="125"/>
      <c r="FMS20" s="125"/>
      <c r="FMT20" s="125"/>
      <c r="FMU20" s="125"/>
      <c r="FMV20" s="125"/>
      <c r="FMW20" s="125"/>
      <c r="FMX20" s="125"/>
      <c r="FMY20" s="125"/>
      <c r="FMZ20" s="125"/>
      <c r="FNA20" s="125"/>
      <c r="FNB20" s="125"/>
      <c r="FNC20" s="125"/>
      <c r="FND20" s="125"/>
      <c r="FNE20" s="125"/>
      <c r="FNF20" s="125"/>
      <c r="FNG20" s="125"/>
      <c r="FNH20" s="125"/>
      <c r="FNI20" s="125"/>
      <c r="FNJ20" s="125"/>
      <c r="FNK20" s="125"/>
      <c r="FNL20" s="125"/>
      <c r="FNM20" s="125"/>
      <c r="FNN20" s="125"/>
      <c r="FNO20" s="125"/>
      <c r="FNP20" s="125"/>
      <c r="FNQ20" s="125"/>
      <c r="FNR20" s="125"/>
      <c r="FNS20" s="125"/>
      <c r="FNT20" s="125"/>
      <c r="FNU20" s="125"/>
      <c r="FNV20" s="125"/>
      <c r="FNW20" s="125"/>
      <c r="FNX20" s="125"/>
      <c r="FNY20" s="125"/>
      <c r="FNZ20" s="125"/>
      <c r="FOA20" s="125"/>
      <c r="FOB20" s="125"/>
      <c r="FOC20" s="125"/>
      <c r="FOD20" s="125"/>
      <c r="FOE20" s="125"/>
      <c r="FOF20" s="125"/>
      <c r="FOG20" s="125"/>
      <c r="FOH20" s="125"/>
      <c r="FOI20" s="125"/>
      <c r="FOJ20" s="125"/>
      <c r="FOK20" s="125"/>
      <c r="FOL20" s="125"/>
      <c r="FOM20" s="125"/>
      <c r="FON20" s="125"/>
      <c r="FOO20" s="125"/>
      <c r="FOP20" s="125"/>
      <c r="FOQ20" s="125"/>
      <c r="FOR20" s="125"/>
      <c r="FOS20" s="125"/>
      <c r="FOT20" s="125"/>
      <c r="FOU20" s="125"/>
      <c r="FOV20" s="125"/>
      <c r="FOW20" s="125"/>
      <c r="FOX20" s="125"/>
      <c r="FOY20" s="125"/>
      <c r="FOZ20" s="125"/>
      <c r="FPA20" s="125"/>
      <c r="FPB20" s="125"/>
      <c r="FPC20" s="125"/>
      <c r="FPD20" s="125"/>
      <c r="FPE20" s="125"/>
      <c r="FPF20" s="125"/>
      <c r="FPG20" s="125"/>
      <c r="FPH20" s="125"/>
      <c r="FPI20" s="125"/>
      <c r="FPJ20" s="125"/>
      <c r="FPK20" s="125"/>
      <c r="FPL20" s="125"/>
      <c r="FPM20" s="125"/>
      <c r="FPN20" s="125"/>
      <c r="FPO20" s="125"/>
      <c r="FPP20" s="125"/>
      <c r="FPQ20" s="125"/>
      <c r="FPR20" s="125"/>
      <c r="FPS20" s="125"/>
      <c r="FPT20" s="125"/>
      <c r="FPU20" s="125"/>
      <c r="FPV20" s="125"/>
      <c r="FPW20" s="125"/>
      <c r="FPX20" s="125"/>
      <c r="FPY20" s="125"/>
      <c r="FPZ20" s="125"/>
      <c r="FQA20" s="125"/>
      <c r="FQB20" s="125"/>
      <c r="FQC20" s="125"/>
      <c r="FQD20" s="125"/>
      <c r="FQE20" s="125"/>
      <c r="FQF20" s="125"/>
      <c r="FQG20" s="125"/>
      <c r="FQH20" s="125"/>
      <c r="FQI20" s="125"/>
      <c r="FQJ20" s="125"/>
      <c r="FQK20" s="125"/>
      <c r="FQL20" s="125"/>
      <c r="FQM20" s="125"/>
      <c r="FQN20" s="125"/>
      <c r="FQO20" s="125"/>
      <c r="FQP20" s="125"/>
      <c r="FQQ20" s="125"/>
      <c r="FQR20" s="125"/>
      <c r="FQS20" s="125"/>
      <c r="FQT20" s="125"/>
      <c r="FQU20" s="125"/>
      <c r="FQV20" s="125"/>
      <c r="FQW20" s="125"/>
      <c r="FQX20" s="125"/>
      <c r="FQY20" s="125"/>
      <c r="FQZ20" s="125"/>
      <c r="FRA20" s="125"/>
      <c r="FRB20" s="125"/>
      <c r="FRC20" s="125"/>
      <c r="FRD20" s="125"/>
      <c r="FRE20" s="125"/>
      <c r="FRF20" s="125"/>
      <c r="FRG20" s="125"/>
      <c r="FRH20" s="125"/>
      <c r="FRI20" s="125"/>
      <c r="FRJ20" s="125"/>
      <c r="FRK20" s="125"/>
      <c r="FRL20" s="125"/>
      <c r="FRM20" s="125"/>
      <c r="FRN20" s="125"/>
      <c r="FRO20" s="125"/>
      <c r="FRP20" s="125"/>
      <c r="FRQ20" s="125"/>
      <c r="FRR20" s="125"/>
      <c r="FRS20" s="125"/>
      <c r="FRT20" s="125"/>
      <c r="FRU20" s="125"/>
      <c r="FRV20" s="125"/>
      <c r="FRW20" s="125"/>
      <c r="FRX20" s="125"/>
      <c r="FRY20" s="125"/>
      <c r="FRZ20" s="125"/>
      <c r="FSA20" s="125"/>
      <c r="FSB20" s="125"/>
      <c r="FSC20" s="125"/>
      <c r="FSD20" s="125"/>
      <c r="FSE20" s="125"/>
      <c r="FSF20" s="125"/>
      <c r="FSG20" s="125"/>
      <c r="FSH20" s="125"/>
      <c r="FSI20" s="125"/>
      <c r="FSJ20" s="125"/>
      <c r="FSK20" s="125"/>
      <c r="FSL20" s="125"/>
      <c r="FSM20" s="125"/>
      <c r="FSN20" s="125"/>
      <c r="FSO20" s="125"/>
      <c r="FSP20" s="125"/>
      <c r="FSQ20" s="125"/>
      <c r="FSR20" s="125"/>
      <c r="FSS20" s="125"/>
      <c r="FST20" s="125"/>
      <c r="FSU20" s="125"/>
      <c r="FSV20" s="125"/>
      <c r="FSW20" s="125"/>
      <c r="FSX20" s="125"/>
      <c r="FSY20" s="125"/>
      <c r="FSZ20" s="125"/>
      <c r="FTA20" s="125"/>
      <c r="FTB20" s="125"/>
      <c r="FTC20" s="125"/>
      <c r="FTD20" s="125"/>
      <c r="FTE20" s="125"/>
      <c r="FTF20" s="125"/>
      <c r="FTG20" s="125"/>
      <c r="FTH20" s="125"/>
      <c r="FTI20" s="125"/>
      <c r="FTJ20" s="125"/>
      <c r="FTK20" s="125"/>
      <c r="FTL20" s="125"/>
      <c r="FTM20" s="125"/>
      <c r="FTN20" s="125"/>
      <c r="FTO20" s="125"/>
      <c r="FTP20" s="125"/>
      <c r="FTQ20" s="125"/>
      <c r="FTR20" s="125"/>
      <c r="FTS20" s="125"/>
      <c r="FTT20" s="125"/>
      <c r="FTU20" s="125"/>
      <c r="FTV20" s="125"/>
      <c r="FTW20" s="125"/>
      <c r="FTX20" s="125"/>
      <c r="FTY20" s="125"/>
      <c r="FTZ20" s="125"/>
      <c r="FUA20" s="125"/>
      <c r="FUB20" s="125"/>
      <c r="FUC20" s="125"/>
      <c r="FUD20" s="125"/>
      <c r="FUE20" s="125"/>
      <c r="FUF20" s="125"/>
      <c r="FUG20" s="125"/>
      <c r="FUH20" s="125"/>
      <c r="FUI20" s="125"/>
      <c r="FUJ20" s="125"/>
      <c r="FUK20" s="125"/>
      <c r="FUL20" s="125"/>
      <c r="FUM20" s="125"/>
      <c r="FUN20" s="125"/>
      <c r="FUO20" s="125"/>
      <c r="FUP20" s="125"/>
      <c r="FUQ20" s="125"/>
      <c r="FUR20" s="125"/>
      <c r="FUS20" s="125"/>
      <c r="FUT20" s="125"/>
      <c r="FUU20" s="125"/>
      <c r="FUV20" s="125"/>
      <c r="FUW20" s="125"/>
      <c r="FUX20" s="125"/>
      <c r="FUY20" s="125"/>
      <c r="FUZ20" s="125"/>
      <c r="FVA20" s="125"/>
      <c r="FVB20" s="125"/>
      <c r="FVC20" s="125"/>
      <c r="FVD20" s="125"/>
      <c r="FVE20" s="125"/>
      <c r="FVF20" s="125"/>
      <c r="FVG20" s="125"/>
      <c r="FVH20" s="125"/>
      <c r="FVI20" s="125"/>
      <c r="FVJ20" s="125"/>
      <c r="FVK20" s="125"/>
      <c r="FVL20" s="125"/>
      <c r="FVM20" s="125"/>
      <c r="FVN20" s="125"/>
      <c r="FVO20" s="125"/>
      <c r="FVP20" s="125"/>
      <c r="FVQ20" s="125"/>
      <c r="FVR20" s="125"/>
      <c r="FVS20" s="125"/>
      <c r="FVT20" s="125"/>
      <c r="FVU20" s="125"/>
      <c r="FVV20" s="125"/>
      <c r="FVW20" s="125"/>
      <c r="FVX20" s="125"/>
      <c r="FVY20" s="125"/>
      <c r="FVZ20" s="125"/>
      <c r="FWA20" s="125"/>
      <c r="FWB20" s="125"/>
      <c r="FWC20" s="125"/>
      <c r="FWD20" s="125"/>
      <c r="FWE20" s="125"/>
      <c r="FWF20" s="125"/>
      <c r="FWG20" s="125"/>
      <c r="FWH20" s="125"/>
      <c r="FWI20" s="125"/>
      <c r="FWJ20" s="125"/>
      <c r="FWK20" s="125"/>
      <c r="FWL20" s="125"/>
      <c r="FWM20" s="125"/>
      <c r="FWN20" s="125"/>
      <c r="FWO20" s="125"/>
      <c r="FWP20" s="125"/>
      <c r="FWQ20" s="125"/>
      <c r="FWR20" s="125"/>
      <c r="FWS20" s="125"/>
      <c r="FWT20" s="125"/>
      <c r="FWU20" s="125"/>
      <c r="FWV20" s="125"/>
      <c r="FWW20" s="125"/>
      <c r="FWX20" s="125"/>
      <c r="FWY20" s="125"/>
      <c r="FWZ20" s="125"/>
      <c r="FXA20" s="125"/>
      <c r="FXB20" s="125"/>
      <c r="FXC20" s="125"/>
      <c r="FXD20" s="125"/>
      <c r="FXE20" s="125"/>
      <c r="FXF20" s="125"/>
      <c r="FXG20" s="125"/>
      <c r="FXH20" s="125"/>
      <c r="FXI20" s="125"/>
      <c r="FXJ20" s="125"/>
      <c r="FXK20" s="125"/>
      <c r="FXL20" s="125"/>
      <c r="FXM20" s="125"/>
      <c r="FXN20" s="125"/>
      <c r="FXO20" s="125"/>
      <c r="FXP20" s="125"/>
      <c r="FXQ20" s="125"/>
      <c r="FXR20" s="125"/>
      <c r="FXS20" s="125"/>
      <c r="FXT20" s="125"/>
      <c r="FXU20" s="125"/>
      <c r="FXV20" s="125"/>
      <c r="FXW20" s="125"/>
      <c r="FXX20" s="125"/>
      <c r="FXY20" s="125"/>
      <c r="FXZ20" s="125"/>
      <c r="FYA20" s="125"/>
      <c r="FYB20" s="125"/>
      <c r="FYC20" s="125"/>
      <c r="FYD20" s="125"/>
      <c r="FYE20" s="125"/>
      <c r="FYF20" s="125"/>
      <c r="FYG20" s="125"/>
      <c r="FYH20" s="125"/>
      <c r="FYI20" s="125"/>
      <c r="FYJ20" s="125"/>
      <c r="FYK20" s="125"/>
      <c r="FYL20" s="125"/>
      <c r="FYM20" s="125"/>
      <c r="FYN20" s="125"/>
      <c r="FYO20" s="125"/>
      <c r="FYP20" s="125"/>
      <c r="FYQ20" s="125"/>
      <c r="FYR20" s="125"/>
      <c r="FYS20" s="125"/>
      <c r="FYT20" s="125"/>
      <c r="FYU20" s="125"/>
      <c r="FYV20" s="125"/>
      <c r="FYW20" s="125"/>
      <c r="FYX20" s="125"/>
      <c r="FYY20" s="125"/>
      <c r="FYZ20" s="125"/>
      <c r="FZA20" s="125"/>
      <c r="FZB20" s="125"/>
      <c r="FZC20" s="125"/>
      <c r="FZD20" s="125"/>
      <c r="FZE20" s="125"/>
      <c r="FZF20" s="125"/>
      <c r="FZG20" s="125"/>
      <c r="FZH20" s="125"/>
      <c r="FZI20" s="125"/>
      <c r="FZJ20" s="125"/>
      <c r="FZK20" s="125"/>
      <c r="FZL20" s="125"/>
      <c r="FZM20" s="125"/>
      <c r="FZN20" s="125"/>
      <c r="FZO20" s="125"/>
      <c r="FZP20" s="125"/>
      <c r="FZQ20" s="125"/>
      <c r="FZR20" s="125"/>
      <c r="FZS20" s="125"/>
      <c r="FZT20" s="125"/>
      <c r="FZU20" s="125"/>
      <c r="FZV20" s="125"/>
      <c r="FZW20" s="125"/>
      <c r="FZX20" s="125"/>
      <c r="FZY20" s="125"/>
      <c r="FZZ20" s="125"/>
      <c r="GAA20" s="125"/>
      <c r="GAB20" s="125"/>
      <c r="GAC20" s="125"/>
      <c r="GAD20" s="125"/>
      <c r="GAE20" s="125"/>
      <c r="GAF20" s="125"/>
      <c r="GAG20" s="125"/>
      <c r="GAH20" s="125"/>
      <c r="GAI20" s="125"/>
      <c r="GAJ20" s="125"/>
      <c r="GAK20" s="125"/>
      <c r="GAL20" s="125"/>
      <c r="GAM20" s="125"/>
      <c r="GAN20" s="125"/>
      <c r="GAO20" s="125"/>
      <c r="GAP20" s="125"/>
      <c r="GAQ20" s="125"/>
      <c r="GAR20" s="125"/>
      <c r="GAS20" s="125"/>
      <c r="GAT20" s="125"/>
      <c r="GAU20" s="125"/>
      <c r="GAV20" s="125"/>
      <c r="GAW20" s="125"/>
      <c r="GAX20" s="125"/>
      <c r="GAY20" s="125"/>
      <c r="GAZ20" s="125"/>
      <c r="GBA20" s="125"/>
      <c r="GBB20" s="125"/>
      <c r="GBC20" s="125"/>
      <c r="GBD20" s="125"/>
      <c r="GBE20" s="125"/>
      <c r="GBF20" s="125"/>
      <c r="GBG20" s="125"/>
      <c r="GBH20" s="125"/>
      <c r="GBI20" s="125"/>
      <c r="GBJ20" s="125"/>
      <c r="GBK20" s="125"/>
      <c r="GBL20" s="125"/>
      <c r="GBM20" s="125"/>
      <c r="GBN20" s="125"/>
      <c r="GBO20" s="125"/>
      <c r="GBP20" s="125"/>
      <c r="GBQ20" s="125"/>
      <c r="GBR20" s="125"/>
      <c r="GBS20" s="125"/>
      <c r="GBT20" s="125"/>
      <c r="GBU20" s="125"/>
      <c r="GBV20" s="125"/>
      <c r="GBW20" s="125"/>
      <c r="GBX20" s="125"/>
      <c r="GBY20" s="125"/>
      <c r="GBZ20" s="125"/>
      <c r="GCA20" s="125"/>
      <c r="GCB20" s="125"/>
      <c r="GCC20" s="125"/>
      <c r="GCD20" s="125"/>
      <c r="GCE20" s="125"/>
      <c r="GCF20" s="125"/>
      <c r="GCG20" s="125"/>
      <c r="GCH20" s="125"/>
      <c r="GCI20" s="125"/>
      <c r="GCJ20" s="125"/>
      <c r="GCK20" s="125"/>
      <c r="GCL20" s="125"/>
      <c r="GCM20" s="125"/>
      <c r="GCN20" s="125"/>
      <c r="GCO20" s="125"/>
      <c r="GCP20" s="125"/>
      <c r="GCQ20" s="125"/>
      <c r="GCR20" s="125"/>
      <c r="GCS20" s="125"/>
      <c r="GCT20" s="125"/>
      <c r="GCU20" s="125"/>
      <c r="GCV20" s="125"/>
      <c r="GCW20" s="125"/>
      <c r="GCX20" s="125"/>
      <c r="GCY20" s="125"/>
      <c r="GCZ20" s="125"/>
      <c r="GDA20" s="125"/>
      <c r="GDB20" s="125"/>
      <c r="GDC20" s="125"/>
      <c r="GDD20" s="125"/>
      <c r="GDE20" s="125"/>
      <c r="GDF20" s="125"/>
      <c r="GDG20" s="125"/>
      <c r="GDH20" s="125"/>
      <c r="GDI20" s="125"/>
      <c r="GDJ20" s="125"/>
      <c r="GDK20" s="125"/>
      <c r="GDL20" s="125"/>
      <c r="GDM20" s="125"/>
      <c r="GDN20" s="125"/>
      <c r="GDO20" s="125"/>
      <c r="GDP20" s="125"/>
      <c r="GDQ20" s="125"/>
      <c r="GDR20" s="125"/>
      <c r="GDS20" s="125"/>
      <c r="GDT20" s="125"/>
      <c r="GDU20" s="125"/>
      <c r="GDV20" s="125"/>
      <c r="GDW20" s="125"/>
      <c r="GDX20" s="125"/>
      <c r="GDY20" s="125"/>
      <c r="GDZ20" s="125"/>
      <c r="GEA20" s="125"/>
      <c r="GEB20" s="125"/>
      <c r="GEC20" s="125"/>
      <c r="GED20" s="125"/>
      <c r="GEE20" s="125"/>
      <c r="GEF20" s="125"/>
      <c r="GEG20" s="125"/>
      <c r="GEH20" s="125"/>
      <c r="GEI20" s="125"/>
      <c r="GEJ20" s="125"/>
      <c r="GEK20" s="125"/>
      <c r="GEL20" s="125"/>
      <c r="GEM20" s="125"/>
      <c r="GEN20" s="125"/>
      <c r="GEO20" s="125"/>
      <c r="GEP20" s="125"/>
      <c r="GEQ20" s="125"/>
      <c r="GER20" s="125"/>
      <c r="GES20" s="125"/>
      <c r="GET20" s="125"/>
      <c r="GEU20" s="125"/>
      <c r="GEV20" s="125"/>
      <c r="GEW20" s="125"/>
      <c r="GEX20" s="125"/>
      <c r="GEY20" s="125"/>
      <c r="GEZ20" s="125"/>
      <c r="GFA20" s="125"/>
      <c r="GFB20" s="125"/>
      <c r="GFC20" s="125"/>
      <c r="GFD20" s="125"/>
      <c r="GFE20" s="125"/>
      <c r="GFF20" s="125"/>
      <c r="GFG20" s="125"/>
      <c r="GFH20" s="125"/>
      <c r="GFI20" s="125"/>
      <c r="GFJ20" s="125"/>
      <c r="GFK20" s="125"/>
      <c r="GFL20" s="125"/>
      <c r="GFM20" s="125"/>
      <c r="GFN20" s="125"/>
      <c r="GFO20" s="125"/>
      <c r="GFP20" s="125"/>
      <c r="GFQ20" s="125"/>
      <c r="GFR20" s="125"/>
      <c r="GFS20" s="125"/>
      <c r="GFT20" s="125"/>
      <c r="GFU20" s="125"/>
      <c r="GFV20" s="125"/>
      <c r="GFW20" s="125"/>
      <c r="GFX20" s="125"/>
      <c r="GFY20" s="125"/>
      <c r="GFZ20" s="125"/>
      <c r="GGA20" s="125"/>
      <c r="GGB20" s="125"/>
      <c r="GGC20" s="125"/>
      <c r="GGD20" s="125"/>
      <c r="GGE20" s="125"/>
      <c r="GGF20" s="125"/>
      <c r="GGG20" s="125"/>
      <c r="GGH20" s="125"/>
      <c r="GGI20" s="125"/>
      <c r="GGJ20" s="125"/>
      <c r="GGK20" s="125"/>
      <c r="GGL20" s="125"/>
      <c r="GGM20" s="125"/>
      <c r="GGN20" s="125"/>
      <c r="GGO20" s="125"/>
      <c r="GGP20" s="125"/>
      <c r="GGQ20" s="125"/>
      <c r="GGR20" s="125"/>
      <c r="GGS20" s="125"/>
      <c r="GGT20" s="125"/>
      <c r="GGU20" s="125"/>
      <c r="GGV20" s="125"/>
      <c r="GGW20" s="125"/>
      <c r="GGX20" s="125"/>
      <c r="GGY20" s="125"/>
      <c r="GGZ20" s="125"/>
      <c r="GHA20" s="125"/>
      <c r="GHB20" s="125"/>
      <c r="GHC20" s="125"/>
      <c r="GHD20" s="125"/>
      <c r="GHE20" s="125"/>
      <c r="GHF20" s="125"/>
      <c r="GHG20" s="125"/>
      <c r="GHH20" s="125"/>
      <c r="GHI20" s="125"/>
      <c r="GHJ20" s="125"/>
      <c r="GHK20" s="125"/>
      <c r="GHL20" s="125"/>
      <c r="GHM20" s="125"/>
      <c r="GHN20" s="125"/>
      <c r="GHO20" s="125"/>
      <c r="GHP20" s="125"/>
      <c r="GHQ20" s="125"/>
      <c r="GHR20" s="125"/>
      <c r="GHS20" s="125"/>
      <c r="GHT20" s="125"/>
      <c r="GHU20" s="125"/>
      <c r="GHV20" s="125"/>
      <c r="GHW20" s="125"/>
      <c r="GHX20" s="125"/>
      <c r="GHY20" s="125"/>
      <c r="GHZ20" s="125"/>
      <c r="GIA20" s="125"/>
      <c r="GIB20" s="125"/>
      <c r="GIC20" s="125"/>
      <c r="GID20" s="125"/>
      <c r="GIE20" s="125"/>
      <c r="GIF20" s="125"/>
      <c r="GIG20" s="125"/>
      <c r="GIH20" s="125"/>
      <c r="GII20" s="125"/>
      <c r="GIJ20" s="125"/>
      <c r="GIK20" s="125"/>
      <c r="GIL20" s="125"/>
      <c r="GIM20" s="125"/>
      <c r="GIN20" s="125"/>
      <c r="GIO20" s="125"/>
      <c r="GIP20" s="125"/>
      <c r="GIQ20" s="125"/>
      <c r="GIR20" s="125"/>
      <c r="GIS20" s="125"/>
      <c r="GIT20" s="125"/>
      <c r="GIU20" s="125"/>
      <c r="GIV20" s="125"/>
      <c r="GIW20" s="125"/>
      <c r="GIX20" s="125"/>
      <c r="GIY20" s="125"/>
      <c r="GIZ20" s="125"/>
      <c r="GJA20" s="125"/>
      <c r="GJB20" s="125"/>
      <c r="GJC20" s="125"/>
      <c r="GJD20" s="125"/>
      <c r="GJE20" s="125"/>
      <c r="GJF20" s="125"/>
      <c r="GJG20" s="125"/>
      <c r="GJH20" s="125"/>
      <c r="GJI20" s="125"/>
      <c r="GJJ20" s="125"/>
      <c r="GJK20" s="125"/>
      <c r="GJL20" s="125"/>
      <c r="GJM20" s="125"/>
      <c r="GJN20" s="125"/>
      <c r="GJO20" s="125"/>
      <c r="GJP20" s="125"/>
      <c r="GJQ20" s="125"/>
      <c r="GJR20" s="125"/>
      <c r="GJS20" s="125"/>
      <c r="GJT20" s="125"/>
      <c r="GJU20" s="125"/>
      <c r="GJV20" s="125"/>
      <c r="GJW20" s="125"/>
      <c r="GJX20" s="125"/>
      <c r="GJY20" s="125"/>
      <c r="GJZ20" s="125"/>
      <c r="GKA20" s="125"/>
      <c r="GKB20" s="125"/>
      <c r="GKC20" s="125"/>
      <c r="GKD20" s="125"/>
      <c r="GKE20" s="125"/>
      <c r="GKF20" s="125"/>
      <c r="GKG20" s="125"/>
      <c r="GKH20" s="125"/>
      <c r="GKI20" s="125"/>
      <c r="GKJ20" s="125"/>
      <c r="GKK20" s="125"/>
      <c r="GKL20" s="125"/>
      <c r="GKM20" s="125"/>
      <c r="GKN20" s="125"/>
      <c r="GKO20" s="125"/>
      <c r="GKP20" s="125"/>
      <c r="GKQ20" s="125"/>
      <c r="GKR20" s="125"/>
      <c r="GKS20" s="125"/>
      <c r="GKT20" s="125"/>
      <c r="GKU20" s="125"/>
      <c r="GKV20" s="125"/>
      <c r="GKW20" s="125"/>
      <c r="GKX20" s="125"/>
      <c r="GKY20" s="125"/>
      <c r="GKZ20" s="125"/>
      <c r="GLA20" s="125"/>
      <c r="GLB20" s="125"/>
      <c r="GLC20" s="125"/>
      <c r="GLD20" s="125"/>
      <c r="GLE20" s="125"/>
      <c r="GLF20" s="125"/>
      <c r="GLG20" s="125"/>
      <c r="GLH20" s="125"/>
      <c r="GLI20" s="125"/>
      <c r="GLJ20" s="125"/>
      <c r="GLK20" s="125"/>
      <c r="GLL20" s="125"/>
      <c r="GLM20" s="125"/>
      <c r="GLN20" s="125"/>
      <c r="GLO20" s="125"/>
      <c r="GLP20" s="125"/>
      <c r="GLQ20" s="125"/>
      <c r="GLR20" s="125"/>
      <c r="GLS20" s="125"/>
      <c r="GLT20" s="125"/>
      <c r="GLU20" s="125"/>
      <c r="GLV20" s="125"/>
      <c r="GLW20" s="125"/>
      <c r="GLX20" s="125"/>
      <c r="GLY20" s="125"/>
      <c r="GLZ20" s="125"/>
      <c r="GMA20" s="125"/>
      <c r="GMB20" s="125"/>
      <c r="GMC20" s="125"/>
      <c r="GMD20" s="125"/>
      <c r="GME20" s="125"/>
      <c r="GMF20" s="125"/>
      <c r="GMG20" s="125"/>
      <c r="GMH20" s="125"/>
      <c r="GMI20" s="125"/>
      <c r="GMJ20" s="125"/>
      <c r="GMK20" s="125"/>
      <c r="GML20" s="125"/>
      <c r="GMM20" s="125"/>
      <c r="GMN20" s="125"/>
      <c r="GMO20" s="125"/>
      <c r="GMP20" s="125"/>
      <c r="GMQ20" s="125"/>
      <c r="GMR20" s="125"/>
      <c r="GMS20" s="125"/>
      <c r="GMT20" s="125"/>
      <c r="GMU20" s="125"/>
      <c r="GMV20" s="125"/>
      <c r="GMW20" s="125"/>
      <c r="GMX20" s="125"/>
      <c r="GMY20" s="125"/>
      <c r="GMZ20" s="125"/>
      <c r="GNA20" s="125"/>
      <c r="GNB20" s="125"/>
      <c r="GNC20" s="125"/>
      <c r="GND20" s="125"/>
      <c r="GNE20" s="125"/>
      <c r="GNF20" s="125"/>
      <c r="GNG20" s="125"/>
      <c r="GNH20" s="125"/>
      <c r="GNI20" s="125"/>
      <c r="GNJ20" s="125"/>
      <c r="GNK20" s="125"/>
      <c r="GNL20" s="125"/>
      <c r="GNM20" s="125"/>
      <c r="GNN20" s="125"/>
      <c r="GNO20" s="125"/>
      <c r="GNP20" s="125"/>
      <c r="GNQ20" s="125"/>
      <c r="GNR20" s="125"/>
      <c r="GNS20" s="125"/>
      <c r="GNT20" s="125"/>
      <c r="GNU20" s="125"/>
      <c r="GNV20" s="125"/>
      <c r="GNW20" s="125"/>
      <c r="GNX20" s="125"/>
      <c r="GNY20" s="125"/>
      <c r="GNZ20" s="125"/>
      <c r="GOA20" s="125"/>
      <c r="GOB20" s="125"/>
      <c r="GOC20" s="125"/>
      <c r="GOD20" s="125"/>
      <c r="GOE20" s="125"/>
      <c r="GOF20" s="125"/>
      <c r="GOG20" s="125"/>
      <c r="GOH20" s="125"/>
      <c r="GOI20" s="125"/>
      <c r="GOJ20" s="125"/>
      <c r="GOK20" s="125"/>
      <c r="GOL20" s="125"/>
      <c r="GOM20" s="125"/>
      <c r="GON20" s="125"/>
      <c r="GOO20" s="125"/>
      <c r="GOP20" s="125"/>
      <c r="GOQ20" s="125"/>
      <c r="GOR20" s="125"/>
      <c r="GOS20" s="125"/>
      <c r="GOT20" s="125"/>
      <c r="GOU20" s="125"/>
      <c r="GOV20" s="125"/>
      <c r="GOW20" s="125"/>
      <c r="GOX20" s="125"/>
      <c r="GOY20" s="125"/>
      <c r="GOZ20" s="125"/>
      <c r="GPA20" s="125"/>
      <c r="GPB20" s="125"/>
      <c r="GPC20" s="125"/>
      <c r="GPD20" s="125"/>
      <c r="GPE20" s="125"/>
      <c r="GPF20" s="125"/>
      <c r="GPG20" s="125"/>
      <c r="GPH20" s="125"/>
      <c r="GPI20" s="125"/>
      <c r="GPJ20" s="125"/>
      <c r="GPK20" s="125"/>
      <c r="GPL20" s="125"/>
      <c r="GPM20" s="125"/>
      <c r="GPN20" s="125"/>
      <c r="GPO20" s="125"/>
      <c r="GPP20" s="125"/>
      <c r="GPQ20" s="125"/>
      <c r="GPR20" s="125"/>
      <c r="GPS20" s="125"/>
      <c r="GPT20" s="125"/>
      <c r="GPU20" s="125"/>
      <c r="GPV20" s="125"/>
      <c r="GPW20" s="125"/>
      <c r="GPX20" s="125"/>
      <c r="GPY20" s="125"/>
      <c r="GPZ20" s="125"/>
      <c r="GQA20" s="125"/>
      <c r="GQB20" s="125"/>
      <c r="GQC20" s="125"/>
      <c r="GQD20" s="125"/>
      <c r="GQE20" s="125"/>
      <c r="GQF20" s="125"/>
      <c r="GQG20" s="125"/>
      <c r="GQH20" s="125"/>
      <c r="GQI20" s="125"/>
      <c r="GQJ20" s="125"/>
      <c r="GQK20" s="125"/>
      <c r="GQL20" s="125"/>
      <c r="GQM20" s="125"/>
      <c r="GQN20" s="125"/>
      <c r="GQO20" s="125"/>
      <c r="GQP20" s="125"/>
      <c r="GQQ20" s="125"/>
      <c r="GQR20" s="125"/>
      <c r="GQS20" s="125"/>
      <c r="GQT20" s="125"/>
      <c r="GQU20" s="125"/>
      <c r="GQV20" s="125"/>
      <c r="GQW20" s="125"/>
      <c r="GQX20" s="125"/>
      <c r="GQY20" s="125"/>
      <c r="GQZ20" s="125"/>
      <c r="GRA20" s="125"/>
      <c r="GRB20" s="125"/>
      <c r="GRC20" s="125"/>
      <c r="GRD20" s="125"/>
      <c r="GRE20" s="125"/>
      <c r="GRF20" s="125"/>
      <c r="GRG20" s="125"/>
      <c r="GRH20" s="125"/>
      <c r="GRI20" s="125"/>
      <c r="GRJ20" s="125"/>
      <c r="GRK20" s="125"/>
      <c r="GRL20" s="125"/>
      <c r="GRM20" s="125"/>
      <c r="GRN20" s="125"/>
      <c r="GRO20" s="125"/>
      <c r="GRP20" s="125"/>
      <c r="GRQ20" s="125"/>
      <c r="GRR20" s="125"/>
      <c r="GRS20" s="125"/>
      <c r="GRT20" s="125"/>
      <c r="GRU20" s="125"/>
      <c r="GRV20" s="125"/>
      <c r="GRW20" s="125"/>
      <c r="GRX20" s="125"/>
      <c r="GRY20" s="125"/>
      <c r="GRZ20" s="125"/>
      <c r="GSA20" s="125"/>
      <c r="GSB20" s="125"/>
      <c r="GSC20" s="125"/>
      <c r="GSD20" s="125"/>
      <c r="GSE20" s="125"/>
      <c r="GSF20" s="125"/>
      <c r="GSG20" s="125"/>
      <c r="GSH20" s="125"/>
      <c r="GSI20" s="125"/>
      <c r="GSJ20" s="125"/>
      <c r="GSK20" s="125"/>
      <c r="GSL20" s="125"/>
      <c r="GSM20" s="125"/>
      <c r="GSN20" s="125"/>
      <c r="GSO20" s="125"/>
      <c r="GSP20" s="125"/>
      <c r="GSQ20" s="125"/>
      <c r="GSR20" s="125"/>
      <c r="GSS20" s="125"/>
      <c r="GST20" s="125"/>
      <c r="GSU20" s="125"/>
      <c r="GSV20" s="125"/>
      <c r="GSW20" s="125"/>
      <c r="GSX20" s="125"/>
      <c r="GSY20" s="125"/>
      <c r="GSZ20" s="125"/>
      <c r="GTA20" s="125"/>
      <c r="GTB20" s="125"/>
      <c r="GTC20" s="125"/>
      <c r="GTD20" s="125"/>
      <c r="GTE20" s="125"/>
      <c r="GTF20" s="125"/>
      <c r="GTG20" s="125"/>
      <c r="GTH20" s="125"/>
      <c r="GTI20" s="125"/>
      <c r="GTJ20" s="125"/>
      <c r="GTK20" s="125"/>
      <c r="GTL20" s="125"/>
      <c r="GTM20" s="125"/>
      <c r="GTN20" s="125"/>
      <c r="GTO20" s="125"/>
      <c r="GTP20" s="125"/>
      <c r="GTQ20" s="125"/>
      <c r="GTR20" s="125"/>
      <c r="GTS20" s="125"/>
      <c r="GTT20" s="125"/>
      <c r="GTU20" s="125"/>
      <c r="GTV20" s="125"/>
      <c r="GTW20" s="125"/>
      <c r="GTX20" s="125"/>
      <c r="GTY20" s="125"/>
      <c r="GTZ20" s="125"/>
      <c r="GUA20" s="125"/>
      <c r="GUB20" s="125"/>
      <c r="GUC20" s="125"/>
      <c r="GUD20" s="125"/>
      <c r="GUE20" s="125"/>
      <c r="GUF20" s="125"/>
      <c r="GUG20" s="125"/>
      <c r="GUH20" s="125"/>
      <c r="GUI20" s="125"/>
      <c r="GUJ20" s="125"/>
      <c r="GUK20" s="125"/>
      <c r="GUL20" s="125"/>
      <c r="GUM20" s="125"/>
      <c r="GUN20" s="125"/>
      <c r="GUO20" s="125"/>
      <c r="GUP20" s="125"/>
      <c r="GUQ20" s="125"/>
      <c r="GUR20" s="125"/>
      <c r="GUS20" s="125"/>
      <c r="GUT20" s="125"/>
      <c r="GUU20" s="125"/>
      <c r="GUV20" s="125"/>
      <c r="GUW20" s="125"/>
      <c r="GUX20" s="125"/>
      <c r="GUY20" s="125"/>
      <c r="GUZ20" s="125"/>
      <c r="GVA20" s="125"/>
      <c r="GVB20" s="125"/>
      <c r="GVC20" s="125"/>
      <c r="GVD20" s="125"/>
      <c r="GVE20" s="125"/>
      <c r="GVF20" s="125"/>
      <c r="GVG20" s="125"/>
      <c r="GVH20" s="125"/>
      <c r="GVI20" s="125"/>
      <c r="GVJ20" s="125"/>
      <c r="GVK20" s="125"/>
      <c r="GVL20" s="125"/>
      <c r="GVM20" s="125"/>
      <c r="GVN20" s="125"/>
      <c r="GVO20" s="125"/>
      <c r="GVP20" s="125"/>
      <c r="GVQ20" s="125"/>
      <c r="GVR20" s="125"/>
      <c r="GVS20" s="125"/>
      <c r="GVT20" s="125"/>
      <c r="GVU20" s="125"/>
      <c r="GVV20" s="125"/>
      <c r="GVW20" s="125"/>
      <c r="GVX20" s="125"/>
      <c r="GVY20" s="125"/>
      <c r="GVZ20" s="125"/>
      <c r="GWA20" s="125"/>
      <c r="GWB20" s="125"/>
      <c r="GWC20" s="125"/>
      <c r="GWD20" s="125"/>
      <c r="GWE20" s="125"/>
      <c r="GWF20" s="125"/>
      <c r="GWG20" s="125"/>
      <c r="GWH20" s="125"/>
      <c r="GWI20" s="125"/>
      <c r="GWJ20" s="125"/>
      <c r="GWK20" s="125"/>
      <c r="GWL20" s="125"/>
      <c r="GWM20" s="125"/>
      <c r="GWN20" s="125"/>
      <c r="GWO20" s="125"/>
      <c r="GWP20" s="125"/>
      <c r="GWQ20" s="125"/>
      <c r="GWR20" s="125"/>
      <c r="GWS20" s="125"/>
      <c r="GWT20" s="125"/>
      <c r="GWU20" s="125"/>
      <c r="GWV20" s="125"/>
      <c r="GWW20" s="125"/>
      <c r="GWX20" s="125"/>
      <c r="GWY20" s="125"/>
      <c r="GWZ20" s="125"/>
      <c r="GXA20" s="125"/>
      <c r="GXB20" s="125"/>
      <c r="GXC20" s="125"/>
      <c r="GXD20" s="125"/>
      <c r="GXE20" s="125"/>
      <c r="GXF20" s="125"/>
      <c r="GXG20" s="125"/>
      <c r="GXH20" s="125"/>
      <c r="GXI20" s="125"/>
      <c r="GXJ20" s="125"/>
      <c r="GXK20" s="125"/>
      <c r="GXL20" s="125"/>
      <c r="GXM20" s="125"/>
      <c r="GXN20" s="125"/>
      <c r="GXO20" s="125"/>
      <c r="GXP20" s="125"/>
      <c r="GXQ20" s="125"/>
      <c r="GXR20" s="125"/>
      <c r="GXS20" s="125"/>
      <c r="GXT20" s="125"/>
      <c r="GXU20" s="125"/>
      <c r="GXV20" s="125"/>
      <c r="GXW20" s="125"/>
      <c r="GXX20" s="125"/>
      <c r="GXY20" s="125"/>
      <c r="GXZ20" s="125"/>
      <c r="GYA20" s="125"/>
      <c r="GYB20" s="125"/>
      <c r="GYC20" s="125"/>
      <c r="GYD20" s="125"/>
      <c r="GYE20" s="125"/>
      <c r="GYF20" s="125"/>
      <c r="GYG20" s="125"/>
      <c r="GYH20" s="125"/>
      <c r="GYI20" s="125"/>
      <c r="GYJ20" s="125"/>
      <c r="GYK20" s="125"/>
      <c r="GYL20" s="125"/>
      <c r="GYM20" s="125"/>
      <c r="GYN20" s="125"/>
      <c r="GYO20" s="125"/>
      <c r="GYP20" s="125"/>
      <c r="GYQ20" s="125"/>
      <c r="GYR20" s="125"/>
      <c r="GYS20" s="125"/>
      <c r="GYT20" s="125"/>
      <c r="GYU20" s="125"/>
      <c r="GYV20" s="125"/>
      <c r="GYW20" s="125"/>
      <c r="GYX20" s="125"/>
      <c r="GYY20" s="125"/>
      <c r="GYZ20" s="125"/>
      <c r="GZA20" s="125"/>
      <c r="GZB20" s="125"/>
      <c r="GZC20" s="125"/>
      <c r="GZD20" s="125"/>
      <c r="GZE20" s="125"/>
      <c r="GZF20" s="125"/>
      <c r="GZG20" s="125"/>
      <c r="GZH20" s="125"/>
      <c r="GZI20" s="125"/>
      <c r="GZJ20" s="125"/>
      <c r="GZK20" s="125"/>
      <c r="GZL20" s="125"/>
      <c r="GZM20" s="125"/>
      <c r="GZN20" s="125"/>
      <c r="GZO20" s="125"/>
      <c r="GZP20" s="125"/>
      <c r="GZQ20" s="125"/>
      <c r="GZR20" s="125"/>
      <c r="GZS20" s="125"/>
      <c r="GZT20" s="125"/>
      <c r="GZU20" s="125"/>
      <c r="GZV20" s="125"/>
      <c r="GZW20" s="125"/>
      <c r="GZX20" s="125"/>
      <c r="GZY20" s="125"/>
      <c r="GZZ20" s="125"/>
      <c r="HAA20" s="125"/>
      <c r="HAB20" s="125"/>
      <c r="HAC20" s="125"/>
      <c r="HAD20" s="125"/>
      <c r="HAE20" s="125"/>
      <c r="HAF20" s="125"/>
      <c r="HAG20" s="125"/>
      <c r="HAH20" s="125"/>
      <c r="HAI20" s="125"/>
      <c r="HAJ20" s="125"/>
      <c r="HAK20" s="125"/>
      <c r="HAL20" s="125"/>
      <c r="HAM20" s="125"/>
      <c r="HAN20" s="125"/>
      <c r="HAO20" s="125"/>
      <c r="HAP20" s="125"/>
      <c r="HAQ20" s="125"/>
      <c r="HAR20" s="125"/>
      <c r="HAS20" s="125"/>
      <c r="HAT20" s="125"/>
      <c r="HAU20" s="125"/>
      <c r="HAV20" s="125"/>
      <c r="HAW20" s="125"/>
      <c r="HAX20" s="125"/>
      <c r="HAY20" s="125"/>
      <c r="HAZ20" s="125"/>
      <c r="HBA20" s="125"/>
      <c r="HBB20" s="125"/>
      <c r="HBC20" s="125"/>
      <c r="HBD20" s="125"/>
      <c r="HBE20" s="125"/>
      <c r="HBF20" s="125"/>
      <c r="HBG20" s="125"/>
      <c r="HBH20" s="125"/>
      <c r="HBI20" s="125"/>
      <c r="HBJ20" s="125"/>
      <c r="HBK20" s="125"/>
      <c r="HBL20" s="125"/>
      <c r="HBM20" s="125"/>
      <c r="HBN20" s="125"/>
      <c r="HBO20" s="125"/>
      <c r="HBP20" s="125"/>
      <c r="HBQ20" s="125"/>
      <c r="HBR20" s="125"/>
      <c r="HBS20" s="125"/>
      <c r="HBT20" s="125"/>
      <c r="HBU20" s="125"/>
      <c r="HBV20" s="125"/>
      <c r="HBW20" s="125"/>
      <c r="HBX20" s="125"/>
      <c r="HBY20" s="125"/>
      <c r="HBZ20" s="125"/>
      <c r="HCA20" s="125"/>
      <c r="HCB20" s="125"/>
      <c r="HCC20" s="125"/>
      <c r="HCD20" s="125"/>
      <c r="HCE20" s="125"/>
      <c r="HCF20" s="125"/>
      <c r="HCG20" s="125"/>
      <c r="HCH20" s="125"/>
      <c r="HCI20" s="125"/>
      <c r="HCJ20" s="125"/>
      <c r="HCK20" s="125"/>
      <c r="HCL20" s="125"/>
      <c r="HCM20" s="125"/>
      <c r="HCN20" s="125"/>
      <c r="HCO20" s="125"/>
      <c r="HCP20" s="125"/>
      <c r="HCQ20" s="125"/>
      <c r="HCR20" s="125"/>
      <c r="HCS20" s="125"/>
      <c r="HCT20" s="125"/>
      <c r="HCU20" s="125"/>
      <c r="HCV20" s="125"/>
      <c r="HCW20" s="125"/>
      <c r="HCX20" s="125"/>
      <c r="HCY20" s="125"/>
      <c r="HCZ20" s="125"/>
      <c r="HDA20" s="125"/>
      <c r="HDB20" s="125"/>
      <c r="HDC20" s="125"/>
      <c r="HDD20" s="125"/>
      <c r="HDE20" s="125"/>
      <c r="HDF20" s="125"/>
      <c r="HDG20" s="125"/>
      <c r="HDH20" s="125"/>
      <c r="HDI20" s="125"/>
      <c r="HDJ20" s="125"/>
      <c r="HDK20" s="125"/>
      <c r="HDL20" s="125"/>
      <c r="HDM20" s="125"/>
      <c r="HDN20" s="125"/>
      <c r="HDO20" s="125"/>
      <c r="HDP20" s="125"/>
      <c r="HDQ20" s="125"/>
      <c r="HDR20" s="125"/>
      <c r="HDS20" s="125"/>
      <c r="HDT20" s="125"/>
      <c r="HDU20" s="125"/>
      <c r="HDV20" s="125"/>
      <c r="HDW20" s="125"/>
      <c r="HDX20" s="125"/>
      <c r="HDY20" s="125"/>
      <c r="HDZ20" s="125"/>
      <c r="HEA20" s="125"/>
      <c r="HEB20" s="125"/>
      <c r="HEC20" s="125"/>
      <c r="HED20" s="125"/>
      <c r="HEE20" s="125"/>
      <c r="HEF20" s="125"/>
      <c r="HEG20" s="125"/>
      <c r="HEH20" s="125"/>
      <c r="HEI20" s="125"/>
      <c r="HEJ20" s="125"/>
      <c r="HEK20" s="125"/>
      <c r="HEL20" s="125"/>
      <c r="HEM20" s="125"/>
      <c r="HEN20" s="125"/>
      <c r="HEO20" s="125"/>
      <c r="HEP20" s="125"/>
      <c r="HEQ20" s="125"/>
      <c r="HER20" s="125"/>
      <c r="HES20" s="125"/>
      <c r="HET20" s="125"/>
      <c r="HEU20" s="125"/>
      <c r="HEV20" s="125"/>
      <c r="HEW20" s="125"/>
      <c r="HEX20" s="125"/>
      <c r="HEY20" s="125"/>
      <c r="HEZ20" s="125"/>
      <c r="HFA20" s="125"/>
      <c r="HFB20" s="125"/>
      <c r="HFC20" s="125"/>
      <c r="HFD20" s="125"/>
      <c r="HFE20" s="125"/>
      <c r="HFF20" s="125"/>
      <c r="HFG20" s="125"/>
      <c r="HFH20" s="125"/>
      <c r="HFI20" s="125"/>
      <c r="HFJ20" s="125"/>
      <c r="HFK20" s="125"/>
      <c r="HFL20" s="125"/>
      <c r="HFM20" s="125"/>
      <c r="HFN20" s="125"/>
      <c r="HFO20" s="125"/>
      <c r="HFP20" s="125"/>
      <c r="HFQ20" s="125"/>
      <c r="HFR20" s="125"/>
      <c r="HFS20" s="125"/>
      <c r="HFT20" s="125"/>
      <c r="HFU20" s="125"/>
      <c r="HFV20" s="125"/>
      <c r="HFW20" s="125"/>
      <c r="HFX20" s="125"/>
      <c r="HFY20" s="125"/>
      <c r="HFZ20" s="125"/>
      <c r="HGA20" s="125"/>
      <c r="HGB20" s="125"/>
      <c r="HGC20" s="125"/>
      <c r="HGD20" s="125"/>
      <c r="HGE20" s="125"/>
      <c r="HGF20" s="125"/>
      <c r="HGG20" s="125"/>
      <c r="HGH20" s="125"/>
      <c r="HGI20" s="125"/>
      <c r="HGJ20" s="125"/>
      <c r="HGK20" s="125"/>
      <c r="HGL20" s="125"/>
      <c r="HGM20" s="125"/>
      <c r="HGN20" s="125"/>
      <c r="HGO20" s="125"/>
      <c r="HGP20" s="125"/>
      <c r="HGQ20" s="125"/>
      <c r="HGR20" s="125"/>
      <c r="HGS20" s="125"/>
      <c r="HGT20" s="125"/>
      <c r="HGU20" s="125"/>
      <c r="HGV20" s="125"/>
      <c r="HGW20" s="125"/>
      <c r="HGX20" s="125"/>
      <c r="HGY20" s="125"/>
      <c r="HGZ20" s="125"/>
      <c r="HHA20" s="125"/>
      <c r="HHB20" s="125"/>
      <c r="HHC20" s="125"/>
      <c r="HHD20" s="125"/>
      <c r="HHE20" s="125"/>
      <c r="HHF20" s="125"/>
      <c r="HHG20" s="125"/>
      <c r="HHH20" s="125"/>
      <c r="HHI20" s="125"/>
      <c r="HHJ20" s="125"/>
      <c r="HHK20" s="125"/>
      <c r="HHL20" s="125"/>
      <c r="HHM20" s="125"/>
      <c r="HHN20" s="125"/>
      <c r="HHO20" s="125"/>
      <c r="HHP20" s="125"/>
      <c r="HHQ20" s="125"/>
      <c r="HHR20" s="125"/>
      <c r="HHS20" s="125"/>
      <c r="HHT20" s="125"/>
      <c r="HHU20" s="125"/>
      <c r="HHV20" s="125"/>
      <c r="HHW20" s="125"/>
      <c r="HHX20" s="125"/>
      <c r="HHY20" s="125"/>
      <c r="HHZ20" s="125"/>
      <c r="HIA20" s="125"/>
      <c r="HIB20" s="125"/>
      <c r="HIC20" s="125"/>
      <c r="HID20" s="125"/>
      <c r="HIE20" s="125"/>
      <c r="HIF20" s="125"/>
      <c r="HIG20" s="125"/>
      <c r="HIH20" s="125"/>
      <c r="HII20" s="125"/>
      <c r="HIJ20" s="125"/>
      <c r="HIK20" s="125"/>
      <c r="HIL20" s="125"/>
      <c r="HIM20" s="125"/>
      <c r="HIN20" s="125"/>
      <c r="HIO20" s="125"/>
      <c r="HIP20" s="125"/>
      <c r="HIQ20" s="125"/>
      <c r="HIR20" s="125"/>
      <c r="HIS20" s="125"/>
      <c r="HIT20" s="125"/>
      <c r="HIU20" s="125"/>
      <c r="HIV20" s="125"/>
      <c r="HIW20" s="125"/>
      <c r="HIX20" s="125"/>
      <c r="HIY20" s="125"/>
      <c r="HIZ20" s="125"/>
      <c r="HJA20" s="125"/>
      <c r="HJB20" s="125"/>
      <c r="HJC20" s="125"/>
      <c r="HJD20" s="125"/>
      <c r="HJE20" s="125"/>
      <c r="HJF20" s="125"/>
      <c r="HJG20" s="125"/>
      <c r="HJH20" s="125"/>
      <c r="HJI20" s="125"/>
      <c r="HJJ20" s="125"/>
      <c r="HJK20" s="125"/>
      <c r="HJL20" s="125"/>
      <c r="HJM20" s="125"/>
      <c r="HJN20" s="125"/>
      <c r="HJO20" s="125"/>
      <c r="HJP20" s="125"/>
      <c r="HJQ20" s="125"/>
      <c r="HJR20" s="125"/>
      <c r="HJS20" s="125"/>
      <c r="HJT20" s="125"/>
      <c r="HJU20" s="125"/>
      <c r="HJV20" s="125"/>
      <c r="HJW20" s="125"/>
      <c r="HJX20" s="125"/>
      <c r="HJY20" s="125"/>
      <c r="HJZ20" s="125"/>
      <c r="HKA20" s="125"/>
      <c r="HKB20" s="125"/>
      <c r="HKC20" s="125"/>
      <c r="HKD20" s="125"/>
      <c r="HKE20" s="125"/>
      <c r="HKF20" s="125"/>
      <c r="HKG20" s="125"/>
      <c r="HKH20" s="125"/>
      <c r="HKI20" s="125"/>
      <c r="HKJ20" s="125"/>
      <c r="HKK20" s="125"/>
      <c r="HKL20" s="125"/>
      <c r="HKM20" s="125"/>
      <c r="HKN20" s="125"/>
      <c r="HKO20" s="125"/>
      <c r="HKP20" s="125"/>
      <c r="HKQ20" s="125"/>
      <c r="HKR20" s="125"/>
      <c r="HKS20" s="125"/>
      <c r="HKT20" s="125"/>
      <c r="HKU20" s="125"/>
      <c r="HKV20" s="125"/>
      <c r="HKW20" s="125"/>
      <c r="HKX20" s="125"/>
      <c r="HKY20" s="125"/>
      <c r="HKZ20" s="125"/>
      <c r="HLA20" s="125"/>
      <c r="HLB20" s="125"/>
      <c r="HLC20" s="125"/>
      <c r="HLD20" s="125"/>
      <c r="HLE20" s="125"/>
      <c r="HLF20" s="125"/>
      <c r="HLG20" s="125"/>
      <c r="HLH20" s="125"/>
      <c r="HLI20" s="125"/>
      <c r="HLJ20" s="125"/>
      <c r="HLK20" s="125"/>
      <c r="HLL20" s="125"/>
      <c r="HLM20" s="125"/>
      <c r="HLN20" s="125"/>
      <c r="HLO20" s="125"/>
      <c r="HLP20" s="125"/>
      <c r="HLQ20" s="125"/>
      <c r="HLR20" s="125"/>
      <c r="HLS20" s="125"/>
      <c r="HLT20" s="125"/>
      <c r="HLU20" s="125"/>
      <c r="HLV20" s="125"/>
      <c r="HLW20" s="125"/>
      <c r="HLX20" s="125"/>
      <c r="HLY20" s="125"/>
      <c r="HLZ20" s="125"/>
      <c r="HMA20" s="125"/>
      <c r="HMB20" s="125"/>
      <c r="HMC20" s="125"/>
      <c r="HMD20" s="125"/>
      <c r="HME20" s="125"/>
      <c r="HMF20" s="125"/>
      <c r="HMG20" s="125"/>
      <c r="HMH20" s="125"/>
      <c r="HMI20" s="125"/>
      <c r="HMJ20" s="125"/>
      <c r="HMK20" s="125"/>
      <c r="HML20" s="125"/>
      <c r="HMM20" s="125"/>
      <c r="HMN20" s="125"/>
      <c r="HMO20" s="125"/>
      <c r="HMP20" s="125"/>
      <c r="HMQ20" s="125"/>
      <c r="HMR20" s="125"/>
      <c r="HMS20" s="125"/>
      <c r="HMT20" s="125"/>
      <c r="HMU20" s="125"/>
      <c r="HMV20" s="125"/>
      <c r="HMW20" s="125"/>
      <c r="HMX20" s="125"/>
      <c r="HMY20" s="125"/>
      <c r="HMZ20" s="125"/>
      <c r="HNA20" s="125"/>
      <c r="HNB20" s="125"/>
      <c r="HNC20" s="125"/>
      <c r="HND20" s="125"/>
      <c r="HNE20" s="125"/>
      <c r="HNF20" s="125"/>
      <c r="HNG20" s="125"/>
      <c r="HNH20" s="125"/>
      <c r="HNI20" s="125"/>
      <c r="HNJ20" s="125"/>
      <c r="HNK20" s="125"/>
      <c r="HNL20" s="125"/>
      <c r="HNM20" s="125"/>
      <c r="HNN20" s="125"/>
      <c r="HNO20" s="125"/>
      <c r="HNP20" s="125"/>
      <c r="HNQ20" s="125"/>
      <c r="HNR20" s="125"/>
      <c r="HNS20" s="125"/>
      <c r="HNT20" s="125"/>
      <c r="HNU20" s="125"/>
      <c r="HNV20" s="125"/>
      <c r="HNW20" s="125"/>
      <c r="HNX20" s="125"/>
      <c r="HNY20" s="125"/>
      <c r="HNZ20" s="125"/>
      <c r="HOA20" s="125"/>
      <c r="HOB20" s="125"/>
      <c r="HOC20" s="125"/>
      <c r="HOD20" s="125"/>
      <c r="HOE20" s="125"/>
      <c r="HOF20" s="125"/>
      <c r="HOG20" s="125"/>
      <c r="HOH20" s="125"/>
      <c r="HOI20" s="125"/>
      <c r="HOJ20" s="125"/>
      <c r="HOK20" s="125"/>
      <c r="HOL20" s="125"/>
      <c r="HOM20" s="125"/>
      <c r="HON20" s="125"/>
      <c r="HOO20" s="125"/>
      <c r="HOP20" s="125"/>
      <c r="HOQ20" s="125"/>
      <c r="HOR20" s="125"/>
      <c r="HOS20" s="125"/>
      <c r="HOT20" s="125"/>
      <c r="HOU20" s="125"/>
      <c r="HOV20" s="125"/>
      <c r="HOW20" s="125"/>
      <c r="HOX20" s="125"/>
      <c r="HOY20" s="125"/>
      <c r="HOZ20" s="125"/>
      <c r="HPA20" s="125"/>
      <c r="HPB20" s="125"/>
      <c r="HPC20" s="125"/>
      <c r="HPD20" s="125"/>
      <c r="HPE20" s="125"/>
      <c r="HPF20" s="125"/>
      <c r="HPG20" s="125"/>
      <c r="HPH20" s="125"/>
      <c r="HPI20" s="125"/>
      <c r="HPJ20" s="125"/>
      <c r="HPK20" s="125"/>
      <c r="HPL20" s="125"/>
      <c r="HPM20" s="125"/>
      <c r="HPN20" s="125"/>
      <c r="HPO20" s="125"/>
      <c r="HPP20" s="125"/>
      <c r="HPQ20" s="125"/>
      <c r="HPR20" s="125"/>
      <c r="HPS20" s="125"/>
      <c r="HPT20" s="125"/>
      <c r="HPU20" s="125"/>
      <c r="HPV20" s="125"/>
      <c r="HPW20" s="125"/>
      <c r="HPX20" s="125"/>
      <c r="HPY20" s="125"/>
      <c r="HPZ20" s="125"/>
      <c r="HQA20" s="125"/>
      <c r="HQB20" s="125"/>
      <c r="HQC20" s="125"/>
      <c r="HQD20" s="125"/>
      <c r="HQE20" s="125"/>
      <c r="HQF20" s="125"/>
      <c r="HQG20" s="125"/>
      <c r="HQH20" s="125"/>
      <c r="HQI20" s="125"/>
      <c r="HQJ20" s="125"/>
      <c r="HQK20" s="125"/>
      <c r="HQL20" s="125"/>
      <c r="HQM20" s="125"/>
      <c r="HQN20" s="125"/>
      <c r="HQO20" s="125"/>
      <c r="HQP20" s="125"/>
      <c r="HQQ20" s="125"/>
      <c r="HQR20" s="125"/>
      <c r="HQS20" s="125"/>
      <c r="HQT20" s="125"/>
      <c r="HQU20" s="125"/>
      <c r="HQV20" s="125"/>
      <c r="HQW20" s="125"/>
      <c r="HQX20" s="125"/>
      <c r="HQY20" s="125"/>
      <c r="HQZ20" s="125"/>
      <c r="HRA20" s="125"/>
      <c r="HRB20" s="125"/>
      <c r="HRC20" s="125"/>
      <c r="HRD20" s="125"/>
      <c r="HRE20" s="125"/>
      <c r="HRF20" s="125"/>
      <c r="HRG20" s="125"/>
      <c r="HRH20" s="125"/>
      <c r="HRI20" s="125"/>
      <c r="HRJ20" s="125"/>
      <c r="HRK20" s="125"/>
      <c r="HRL20" s="125"/>
      <c r="HRM20" s="125"/>
      <c r="HRN20" s="125"/>
      <c r="HRO20" s="125"/>
      <c r="HRP20" s="125"/>
      <c r="HRQ20" s="125"/>
      <c r="HRR20" s="125"/>
      <c r="HRS20" s="125"/>
      <c r="HRT20" s="125"/>
      <c r="HRU20" s="125"/>
      <c r="HRV20" s="125"/>
      <c r="HRW20" s="125"/>
      <c r="HRX20" s="125"/>
      <c r="HRY20" s="125"/>
      <c r="HRZ20" s="125"/>
      <c r="HSA20" s="125"/>
      <c r="HSB20" s="125"/>
      <c r="HSC20" s="125"/>
      <c r="HSD20" s="125"/>
      <c r="HSE20" s="125"/>
      <c r="HSF20" s="125"/>
      <c r="HSG20" s="125"/>
      <c r="HSH20" s="125"/>
      <c r="HSI20" s="125"/>
      <c r="HSJ20" s="125"/>
      <c r="HSK20" s="125"/>
      <c r="HSL20" s="125"/>
      <c r="HSM20" s="125"/>
      <c r="HSN20" s="125"/>
      <c r="HSO20" s="125"/>
      <c r="HSP20" s="125"/>
      <c r="HSQ20" s="125"/>
      <c r="HSR20" s="125"/>
      <c r="HSS20" s="125"/>
      <c r="HST20" s="125"/>
      <c r="HSU20" s="125"/>
      <c r="HSV20" s="125"/>
      <c r="HSW20" s="125"/>
      <c r="HSX20" s="125"/>
      <c r="HSY20" s="125"/>
      <c r="HSZ20" s="125"/>
      <c r="HTA20" s="125"/>
      <c r="HTB20" s="125"/>
      <c r="HTC20" s="125"/>
      <c r="HTD20" s="125"/>
      <c r="HTE20" s="125"/>
      <c r="HTF20" s="125"/>
      <c r="HTG20" s="125"/>
      <c r="HTH20" s="125"/>
      <c r="HTI20" s="125"/>
      <c r="HTJ20" s="125"/>
      <c r="HTK20" s="125"/>
      <c r="HTL20" s="125"/>
      <c r="HTM20" s="125"/>
      <c r="HTN20" s="125"/>
      <c r="HTO20" s="125"/>
      <c r="HTP20" s="125"/>
      <c r="HTQ20" s="125"/>
      <c r="HTR20" s="125"/>
      <c r="HTS20" s="125"/>
      <c r="HTT20" s="125"/>
      <c r="HTU20" s="125"/>
      <c r="HTV20" s="125"/>
      <c r="HTW20" s="125"/>
      <c r="HTX20" s="125"/>
      <c r="HTY20" s="125"/>
      <c r="HTZ20" s="125"/>
      <c r="HUA20" s="125"/>
      <c r="HUB20" s="125"/>
      <c r="HUC20" s="125"/>
      <c r="HUD20" s="125"/>
      <c r="HUE20" s="125"/>
      <c r="HUF20" s="125"/>
      <c r="HUG20" s="125"/>
      <c r="HUH20" s="125"/>
      <c r="HUI20" s="125"/>
      <c r="HUJ20" s="125"/>
      <c r="HUK20" s="125"/>
      <c r="HUL20" s="125"/>
      <c r="HUM20" s="125"/>
      <c r="HUN20" s="125"/>
      <c r="HUO20" s="125"/>
      <c r="HUP20" s="125"/>
      <c r="HUQ20" s="125"/>
      <c r="HUR20" s="125"/>
      <c r="HUS20" s="125"/>
      <c r="HUT20" s="125"/>
      <c r="HUU20" s="125"/>
      <c r="HUV20" s="125"/>
      <c r="HUW20" s="125"/>
      <c r="HUX20" s="125"/>
      <c r="HUY20" s="125"/>
      <c r="HUZ20" s="125"/>
      <c r="HVA20" s="125"/>
      <c r="HVB20" s="125"/>
      <c r="HVC20" s="125"/>
      <c r="HVD20" s="125"/>
      <c r="HVE20" s="125"/>
      <c r="HVF20" s="125"/>
      <c r="HVG20" s="125"/>
      <c r="HVH20" s="125"/>
      <c r="HVI20" s="125"/>
      <c r="HVJ20" s="125"/>
      <c r="HVK20" s="125"/>
      <c r="HVL20" s="125"/>
      <c r="HVM20" s="125"/>
      <c r="HVN20" s="125"/>
      <c r="HVO20" s="125"/>
      <c r="HVP20" s="125"/>
      <c r="HVQ20" s="125"/>
      <c r="HVR20" s="125"/>
      <c r="HVS20" s="125"/>
      <c r="HVT20" s="125"/>
      <c r="HVU20" s="125"/>
      <c r="HVV20" s="125"/>
      <c r="HVW20" s="125"/>
      <c r="HVX20" s="125"/>
      <c r="HVY20" s="125"/>
      <c r="HVZ20" s="125"/>
      <c r="HWA20" s="125"/>
      <c r="HWB20" s="125"/>
      <c r="HWC20" s="125"/>
      <c r="HWD20" s="125"/>
      <c r="HWE20" s="125"/>
      <c r="HWF20" s="125"/>
      <c r="HWG20" s="125"/>
      <c r="HWH20" s="125"/>
      <c r="HWI20" s="125"/>
      <c r="HWJ20" s="125"/>
      <c r="HWK20" s="125"/>
      <c r="HWL20" s="125"/>
      <c r="HWM20" s="125"/>
      <c r="HWN20" s="125"/>
      <c r="HWO20" s="125"/>
      <c r="HWP20" s="125"/>
      <c r="HWQ20" s="125"/>
      <c r="HWR20" s="125"/>
      <c r="HWS20" s="125"/>
      <c r="HWT20" s="125"/>
      <c r="HWU20" s="125"/>
      <c r="HWV20" s="125"/>
      <c r="HWW20" s="125"/>
      <c r="HWX20" s="125"/>
      <c r="HWY20" s="125"/>
      <c r="HWZ20" s="125"/>
      <c r="HXA20" s="125"/>
      <c r="HXB20" s="125"/>
      <c r="HXC20" s="125"/>
      <c r="HXD20" s="125"/>
      <c r="HXE20" s="125"/>
      <c r="HXF20" s="125"/>
      <c r="HXG20" s="125"/>
      <c r="HXH20" s="125"/>
      <c r="HXI20" s="125"/>
      <c r="HXJ20" s="125"/>
      <c r="HXK20" s="125"/>
      <c r="HXL20" s="125"/>
      <c r="HXM20" s="125"/>
      <c r="HXN20" s="125"/>
      <c r="HXO20" s="125"/>
      <c r="HXP20" s="125"/>
      <c r="HXQ20" s="125"/>
      <c r="HXR20" s="125"/>
      <c r="HXS20" s="125"/>
      <c r="HXT20" s="125"/>
      <c r="HXU20" s="125"/>
      <c r="HXV20" s="125"/>
      <c r="HXW20" s="125"/>
      <c r="HXX20" s="125"/>
      <c r="HXY20" s="125"/>
      <c r="HXZ20" s="125"/>
      <c r="HYA20" s="125"/>
      <c r="HYB20" s="125"/>
      <c r="HYC20" s="125"/>
      <c r="HYD20" s="125"/>
      <c r="HYE20" s="125"/>
      <c r="HYF20" s="125"/>
      <c r="HYG20" s="125"/>
      <c r="HYH20" s="125"/>
      <c r="HYI20" s="125"/>
      <c r="HYJ20" s="125"/>
      <c r="HYK20" s="125"/>
      <c r="HYL20" s="125"/>
      <c r="HYM20" s="125"/>
      <c r="HYN20" s="125"/>
      <c r="HYO20" s="125"/>
      <c r="HYP20" s="125"/>
      <c r="HYQ20" s="125"/>
      <c r="HYR20" s="125"/>
      <c r="HYS20" s="125"/>
      <c r="HYT20" s="125"/>
      <c r="HYU20" s="125"/>
      <c r="HYV20" s="125"/>
      <c r="HYW20" s="125"/>
      <c r="HYX20" s="125"/>
      <c r="HYY20" s="125"/>
      <c r="HYZ20" s="125"/>
      <c r="HZA20" s="125"/>
      <c r="HZB20" s="125"/>
      <c r="HZC20" s="125"/>
      <c r="HZD20" s="125"/>
      <c r="HZE20" s="125"/>
      <c r="HZF20" s="125"/>
      <c r="HZG20" s="125"/>
      <c r="HZH20" s="125"/>
      <c r="HZI20" s="125"/>
      <c r="HZJ20" s="125"/>
      <c r="HZK20" s="125"/>
      <c r="HZL20" s="125"/>
      <c r="HZM20" s="125"/>
      <c r="HZN20" s="125"/>
      <c r="HZO20" s="125"/>
      <c r="HZP20" s="125"/>
      <c r="HZQ20" s="125"/>
      <c r="HZR20" s="125"/>
      <c r="HZS20" s="125"/>
      <c r="HZT20" s="125"/>
      <c r="HZU20" s="125"/>
      <c r="HZV20" s="125"/>
      <c r="HZW20" s="125"/>
      <c r="HZX20" s="125"/>
      <c r="HZY20" s="125"/>
      <c r="HZZ20" s="125"/>
      <c r="IAA20" s="125"/>
      <c r="IAB20" s="125"/>
      <c r="IAC20" s="125"/>
      <c r="IAD20" s="125"/>
      <c r="IAE20" s="125"/>
      <c r="IAF20" s="125"/>
      <c r="IAG20" s="125"/>
      <c r="IAH20" s="125"/>
      <c r="IAI20" s="125"/>
      <c r="IAJ20" s="125"/>
      <c r="IAK20" s="125"/>
      <c r="IAL20" s="125"/>
      <c r="IAM20" s="125"/>
      <c r="IAN20" s="125"/>
      <c r="IAO20" s="125"/>
      <c r="IAP20" s="125"/>
      <c r="IAQ20" s="125"/>
      <c r="IAR20" s="125"/>
      <c r="IAS20" s="125"/>
      <c r="IAT20" s="125"/>
      <c r="IAU20" s="125"/>
      <c r="IAV20" s="125"/>
      <c r="IAW20" s="125"/>
      <c r="IAX20" s="125"/>
      <c r="IAY20" s="125"/>
      <c r="IAZ20" s="125"/>
      <c r="IBA20" s="125"/>
      <c r="IBB20" s="125"/>
      <c r="IBC20" s="125"/>
      <c r="IBD20" s="125"/>
      <c r="IBE20" s="125"/>
      <c r="IBF20" s="125"/>
      <c r="IBG20" s="125"/>
      <c r="IBH20" s="125"/>
      <c r="IBI20" s="125"/>
      <c r="IBJ20" s="125"/>
      <c r="IBK20" s="125"/>
      <c r="IBL20" s="125"/>
      <c r="IBM20" s="125"/>
      <c r="IBN20" s="125"/>
      <c r="IBO20" s="125"/>
      <c r="IBP20" s="125"/>
      <c r="IBQ20" s="125"/>
      <c r="IBR20" s="125"/>
      <c r="IBS20" s="125"/>
      <c r="IBT20" s="125"/>
      <c r="IBU20" s="125"/>
      <c r="IBV20" s="125"/>
      <c r="IBW20" s="125"/>
      <c r="IBX20" s="125"/>
      <c r="IBY20" s="125"/>
      <c r="IBZ20" s="125"/>
      <c r="ICA20" s="125"/>
      <c r="ICB20" s="125"/>
      <c r="ICC20" s="125"/>
      <c r="ICD20" s="125"/>
      <c r="ICE20" s="125"/>
      <c r="ICF20" s="125"/>
      <c r="ICG20" s="125"/>
      <c r="ICH20" s="125"/>
      <c r="ICI20" s="125"/>
      <c r="ICJ20" s="125"/>
      <c r="ICK20" s="125"/>
      <c r="ICL20" s="125"/>
      <c r="ICM20" s="125"/>
      <c r="ICN20" s="125"/>
      <c r="ICO20" s="125"/>
      <c r="ICP20" s="125"/>
      <c r="ICQ20" s="125"/>
      <c r="ICR20" s="125"/>
      <c r="ICS20" s="125"/>
      <c r="ICT20" s="125"/>
      <c r="ICU20" s="125"/>
      <c r="ICV20" s="125"/>
      <c r="ICW20" s="125"/>
      <c r="ICX20" s="125"/>
      <c r="ICY20" s="125"/>
      <c r="ICZ20" s="125"/>
      <c r="IDA20" s="125"/>
      <c r="IDB20" s="125"/>
      <c r="IDC20" s="125"/>
      <c r="IDD20" s="125"/>
      <c r="IDE20" s="125"/>
      <c r="IDF20" s="125"/>
      <c r="IDG20" s="125"/>
      <c r="IDH20" s="125"/>
      <c r="IDI20" s="125"/>
      <c r="IDJ20" s="125"/>
      <c r="IDK20" s="125"/>
      <c r="IDL20" s="125"/>
      <c r="IDM20" s="125"/>
      <c r="IDN20" s="125"/>
      <c r="IDO20" s="125"/>
      <c r="IDP20" s="125"/>
      <c r="IDQ20" s="125"/>
      <c r="IDR20" s="125"/>
      <c r="IDS20" s="125"/>
      <c r="IDT20" s="125"/>
      <c r="IDU20" s="125"/>
      <c r="IDV20" s="125"/>
      <c r="IDW20" s="125"/>
      <c r="IDX20" s="125"/>
      <c r="IDY20" s="125"/>
      <c r="IDZ20" s="125"/>
      <c r="IEA20" s="125"/>
      <c r="IEB20" s="125"/>
      <c r="IEC20" s="125"/>
      <c r="IED20" s="125"/>
      <c r="IEE20" s="125"/>
      <c r="IEF20" s="125"/>
      <c r="IEG20" s="125"/>
      <c r="IEH20" s="125"/>
      <c r="IEI20" s="125"/>
      <c r="IEJ20" s="125"/>
      <c r="IEK20" s="125"/>
      <c r="IEL20" s="125"/>
      <c r="IEM20" s="125"/>
      <c r="IEN20" s="125"/>
      <c r="IEO20" s="125"/>
      <c r="IEP20" s="125"/>
      <c r="IEQ20" s="125"/>
      <c r="IER20" s="125"/>
      <c r="IES20" s="125"/>
      <c r="IET20" s="125"/>
      <c r="IEU20" s="125"/>
      <c r="IEV20" s="125"/>
      <c r="IEW20" s="125"/>
      <c r="IEX20" s="125"/>
      <c r="IEY20" s="125"/>
      <c r="IEZ20" s="125"/>
      <c r="IFA20" s="125"/>
      <c r="IFB20" s="125"/>
      <c r="IFC20" s="125"/>
      <c r="IFD20" s="125"/>
      <c r="IFE20" s="125"/>
      <c r="IFF20" s="125"/>
      <c r="IFG20" s="125"/>
      <c r="IFH20" s="125"/>
      <c r="IFI20" s="125"/>
      <c r="IFJ20" s="125"/>
      <c r="IFK20" s="125"/>
      <c r="IFL20" s="125"/>
      <c r="IFM20" s="125"/>
      <c r="IFN20" s="125"/>
      <c r="IFO20" s="125"/>
      <c r="IFP20" s="125"/>
      <c r="IFQ20" s="125"/>
      <c r="IFR20" s="125"/>
      <c r="IFS20" s="125"/>
      <c r="IFT20" s="125"/>
      <c r="IFU20" s="125"/>
      <c r="IFV20" s="125"/>
      <c r="IFW20" s="125"/>
      <c r="IFX20" s="125"/>
      <c r="IFY20" s="125"/>
      <c r="IFZ20" s="125"/>
      <c r="IGA20" s="125"/>
      <c r="IGB20" s="125"/>
      <c r="IGC20" s="125"/>
      <c r="IGD20" s="125"/>
      <c r="IGE20" s="125"/>
      <c r="IGF20" s="125"/>
      <c r="IGG20" s="125"/>
      <c r="IGH20" s="125"/>
      <c r="IGI20" s="125"/>
      <c r="IGJ20" s="125"/>
      <c r="IGK20" s="125"/>
      <c r="IGL20" s="125"/>
      <c r="IGM20" s="125"/>
      <c r="IGN20" s="125"/>
      <c r="IGO20" s="125"/>
      <c r="IGP20" s="125"/>
      <c r="IGQ20" s="125"/>
      <c r="IGR20" s="125"/>
      <c r="IGS20" s="125"/>
      <c r="IGT20" s="125"/>
      <c r="IGU20" s="125"/>
      <c r="IGV20" s="125"/>
      <c r="IGW20" s="125"/>
      <c r="IGX20" s="125"/>
      <c r="IGY20" s="125"/>
      <c r="IGZ20" s="125"/>
      <c r="IHA20" s="125"/>
      <c r="IHB20" s="125"/>
      <c r="IHC20" s="125"/>
      <c r="IHD20" s="125"/>
      <c r="IHE20" s="125"/>
      <c r="IHF20" s="125"/>
      <c r="IHG20" s="125"/>
      <c r="IHH20" s="125"/>
      <c r="IHI20" s="125"/>
      <c r="IHJ20" s="125"/>
      <c r="IHK20" s="125"/>
      <c r="IHL20" s="125"/>
      <c r="IHM20" s="125"/>
      <c r="IHN20" s="125"/>
      <c r="IHO20" s="125"/>
      <c r="IHP20" s="125"/>
      <c r="IHQ20" s="125"/>
      <c r="IHR20" s="125"/>
      <c r="IHS20" s="125"/>
      <c r="IHT20" s="125"/>
      <c r="IHU20" s="125"/>
      <c r="IHV20" s="125"/>
      <c r="IHW20" s="125"/>
      <c r="IHX20" s="125"/>
      <c r="IHY20" s="125"/>
      <c r="IHZ20" s="125"/>
      <c r="IIA20" s="125"/>
      <c r="IIB20" s="125"/>
      <c r="IIC20" s="125"/>
      <c r="IID20" s="125"/>
      <c r="IIE20" s="125"/>
      <c r="IIF20" s="125"/>
      <c r="IIG20" s="125"/>
      <c r="IIH20" s="125"/>
      <c r="III20" s="125"/>
      <c r="IIJ20" s="125"/>
      <c r="IIK20" s="125"/>
      <c r="IIL20" s="125"/>
      <c r="IIM20" s="125"/>
      <c r="IIN20" s="125"/>
      <c r="IIO20" s="125"/>
      <c r="IIP20" s="125"/>
      <c r="IIQ20" s="125"/>
      <c r="IIR20" s="125"/>
      <c r="IIS20" s="125"/>
      <c r="IIT20" s="125"/>
      <c r="IIU20" s="125"/>
      <c r="IIV20" s="125"/>
      <c r="IIW20" s="125"/>
      <c r="IIX20" s="125"/>
      <c r="IIY20" s="125"/>
      <c r="IIZ20" s="125"/>
      <c r="IJA20" s="125"/>
      <c r="IJB20" s="125"/>
      <c r="IJC20" s="125"/>
      <c r="IJD20" s="125"/>
      <c r="IJE20" s="125"/>
      <c r="IJF20" s="125"/>
      <c r="IJG20" s="125"/>
      <c r="IJH20" s="125"/>
      <c r="IJI20" s="125"/>
      <c r="IJJ20" s="125"/>
      <c r="IJK20" s="125"/>
      <c r="IJL20" s="125"/>
      <c r="IJM20" s="125"/>
      <c r="IJN20" s="125"/>
      <c r="IJO20" s="125"/>
      <c r="IJP20" s="125"/>
      <c r="IJQ20" s="125"/>
      <c r="IJR20" s="125"/>
      <c r="IJS20" s="125"/>
      <c r="IJT20" s="125"/>
      <c r="IJU20" s="125"/>
      <c r="IJV20" s="125"/>
      <c r="IJW20" s="125"/>
      <c r="IJX20" s="125"/>
      <c r="IJY20" s="125"/>
      <c r="IJZ20" s="125"/>
      <c r="IKA20" s="125"/>
      <c r="IKB20" s="125"/>
      <c r="IKC20" s="125"/>
      <c r="IKD20" s="125"/>
      <c r="IKE20" s="125"/>
      <c r="IKF20" s="125"/>
      <c r="IKG20" s="125"/>
      <c r="IKH20" s="125"/>
      <c r="IKI20" s="125"/>
      <c r="IKJ20" s="125"/>
      <c r="IKK20" s="125"/>
      <c r="IKL20" s="125"/>
      <c r="IKM20" s="125"/>
      <c r="IKN20" s="125"/>
      <c r="IKO20" s="125"/>
      <c r="IKP20" s="125"/>
      <c r="IKQ20" s="125"/>
      <c r="IKR20" s="125"/>
      <c r="IKS20" s="125"/>
      <c r="IKT20" s="125"/>
      <c r="IKU20" s="125"/>
      <c r="IKV20" s="125"/>
      <c r="IKW20" s="125"/>
      <c r="IKX20" s="125"/>
      <c r="IKY20" s="125"/>
      <c r="IKZ20" s="125"/>
      <c r="ILA20" s="125"/>
      <c r="ILB20" s="125"/>
      <c r="ILC20" s="125"/>
      <c r="ILD20" s="125"/>
      <c r="ILE20" s="125"/>
      <c r="ILF20" s="125"/>
      <c r="ILG20" s="125"/>
      <c r="ILH20" s="125"/>
      <c r="ILI20" s="125"/>
      <c r="ILJ20" s="125"/>
      <c r="ILK20" s="125"/>
      <c r="ILL20" s="125"/>
      <c r="ILM20" s="125"/>
      <c r="ILN20" s="125"/>
      <c r="ILO20" s="125"/>
      <c r="ILP20" s="125"/>
      <c r="ILQ20" s="125"/>
      <c r="ILR20" s="125"/>
      <c r="ILS20" s="125"/>
      <c r="ILT20" s="125"/>
      <c r="ILU20" s="125"/>
      <c r="ILV20" s="125"/>
      <c r="ILW20" s="125"/>
      <c r="ILX20" s="125"/>
      <c r="ILY20" s="125"/>
      <c r="ILZ20" s="125"/>
      <c r="IMA20" s="125"/>
      <c r="IMB20" s="125"/>
      <c r="IMC20" s="125"/>
      <c r="IMD20" s="125"/>
      <c r="IME20" s="125"/>
      <c r="IMF20" s="125"/>
      <c r="IMG20" s="125"/>
      <c r="IMH20" s="125"/>
      <c r="IMI20" s="125"/>
      <c r="IMJ20" s="125"/>
      <c r="IMK20" s="125"/>
      <c r="IML20" s="125"/>
      <c r="IMM20" s="125"/>
      <c r="IMN20" s="125"/>
      <c r="IMO20" s="125"/>
      <c r="IMP20" s="125"/>
      <c r="IMQ20" s="125"/>
      <c r="IMR20" s="125"/>
      <c r="IMS20" s="125"/>
      <c r="IMT20" s="125"/>
      <c r="IMU20" s="125"/>
      <c r="IMV20" s="125"/>
      <c r="IMW20" s="125"/>
      <c r="IMX20" s="125"/>
      <c r="IMY20" s="125"/>
      <c r="IMZ20" s="125"/>
      <c r="INA20" s="125"/>
      <c r="INB20" s="125"/>
      <c r="INC20" s="125"/>
      <c r="IND20" s="125"/>
      <c r="INE20" s="125"/>
      <c r="INF20" s="125"/>
      <c r="ING20" s="125"/>
      <c r="INH20" s="125"/>
      <c r="INI20" s="125"/>
      <c r="INJ20" s="125"/>
      <c r="INK20" s="125"/>
      <c r="INL20" s="125"/>
      <c r="INM20" s="125"/>
      <c r="INN20" s="125"/>
      <c r="INO20" s="125"/>
      <c r="INP20" s="125"/>
      <c r="INQ20" s="125"/>
      <c r="INR20" s="125"/>
      <c r="INS20" s="125"/>
      <c r="INT20" s="125"/>
      <c r="INU20" s="125"/>
      <c r="INV20" s="125"/>
      <c r="INW20" s="125"/>
      <c r="INX20" s="125"/>
      <c r="INY20" s="125"/>
      <c r="INZ20" s="125"/>
      <c r="IOA20" s="125"/>
      <c r="IOB20" s="125"/>
      <c r="IOC20" s="125"/>
      <c r="IOD20" s="125"/>
      <c r="IOE20" s="125"/>
      <c r="IOF20" s="125"/>
      <c r="IOG20" s="125"/>
      <c r="IOH20" s="125"/>
      <c r="IOI20" s="125"/>
      <c r="IOJ20" s="125"/>
      <c r="IOK20" s="125"/>
      <c r="IOL20" s="125"/>
      <c r="IOM20" s="125"/>
      <c r="ION20" s="125"/>
      <c r="IOO20" s="125"/>
      <c r="IOP20" s="125"/>
      <c r="IOQ20" s="125"/>
      <c r="IOR20" s="125"/>
      <c r="IOS20" s="125"/>
      <c r="IOT20" s="125"/>
      <c r="IOU20" s="125"/>
      <c r="IOV20" s="125"/>
      <c r="IOW20" s="125"/>
      <c r="IOX20" s="125"/>
      <c r="IOY20" s="125"/>
      <c r="IOZ20" s="125"/>
      <c r="IPA20" s="125"/>
      <c r="IPB20" s="125"/>
      <c r="IPC20" s="125"/>
      <c r="IPD20" s="125"/>
      <c r="IPE20" s="125"/>
      <c r="IPF20" s="125"/>
      <c r="IPG20" s="125"/>
      <c r="IPH20" s="125"/>
      <c r="IPI20" s="125"/>
      <c r="IPJ20" s="125"/>
      <c r="IPK20" s="125"/>
      <c r="IPL20" s="125"/>
      <c r="IPM20" s="125"/>
      <c r="IPN20" s="125"/>
      <c r="IPO20" s="125"/>
      <c r="IPP20" s="125"/>
      <c r="IPQ20" s="125"/>
      <c r="IPR20" s="125"/>
      <c r="IPS20" s="125"/>
      <c r="IPT20" s="125"/>
      <c r="IPU20" s="125"/>
      <c r="IPV20" s="125"/>
      <c r="IPW20" s="125"/>
      <c r="IPX20" s="125"/>
      <c r="IPY20" s="125"/>
      <c r="IPZ20" s="125"/>
      <c r="IQA20" s="125"/>
      <c r="IQB20" s="125"/>
      <c r="IQC20" s="125"/>
      <c r="IQD20" s="125"/>
      <c r="IQE20" s="125"/>
      <c r="IQF20" s="125"/>
      <c r="IQG20" s="125"/>
      <c r="IQH20" s="125"/>
      <c r="IQI20" s="125"/>
      <c r="IQJ20" s="125"/>
      <c r="IQK20" s="125"/>
      <c r="IQL20" s="125"/>
      <c r="IQM20" s="125"/>
      <c r="IQN20" s="125"/>
      <c r="IQO20" s="125"/>
      <c r="IQP20" s="125"/>
      <c r="IQQ20" s="125"/>
      <c r="IQR20" s="125"/>
      <c r="IQS20" s="125"/>
      <c r="IQT20" s="125"/>
      <c r="IQU20" s="125"/>
      <c r="IQV20" s="125"/>
      <c r="IQW20" s="125"/>
      <c r="IQX20" s="125"/>
      <c r="IQY20" s="125"/>
      <c r="IQZ20" s="125"/>
      <c r="IRA20" s="125"/>
      <c r="IRB20" s="125"/>
      <c r="IRC20" s="125"/>
      <c r="IRD20" s="125"/>
      <c r="IRE20" s="125"/>
      <c r="IRF20" s="125"/>
      <c r="IRG20" s="125"/>
      <c r="IRH20" s="125"/>
      <c r="IRI20" s="125"/>
      <c r="IRJ20" s="125"/>
      <c r="IRK20" s="125"/>
      <c r="IRL20" s="125"/>
      <c r="IRM20" s="125"/>
      <c r="IRN20" s="125"/>
      <c r="IRO20" s="125"/>
      <c r="IRP20" s="125"/>
      <c r="IRQ20" s="125"/>
      <c r="IRR20" s="125"/>
      <c r="IRS20" s="125"/>
      <c r="IRT20" s="125"/>
      <c r="IRU20" s="125"/>
      <c r="IRV20" s="125"/>
      <c r="IRW20" s="125"/>
      <c r="IRX20" s="125"/>
      <c r="IRY20" s="125"/>
      <c r="IRZ20" s="125"/>
      <c r="ISA20" s="125"/>
      <c r="ISB20" s="125"/>
      <c r="ISC20" s="125"/>
      <c r="ISD20" s="125"/>
      <c r="ISE20" s="125"/>
      <c r="ISF20" s="125"/>
      <c r="ISG20" s="125"/>
      <c r="ISH20" s="125"/>
      <c r="ISI20" s="125"/>
      <c r="ISJ20" s="125"/>
      <c r="ISK20" s="125"/>
      <c r="ISL20" s="125"/>
      <c r="ISM20" s="125"/>
      <c r="ISN20" s="125"/>
      <c r="ISO20" s="125"/>
      <c r="ISP20" s="125"/>
      <c r="ISQ20" s="125"/>
      <c r="ISR20" s="125"/>
      <c r="ISS20" s="125"/>
      <c r="IST20" s="125"/>
      <c r="ISU20" s="125"/>
      <c r="ISV20" s="125"/>
      <c r="ISW20" s="125"/>
      <c r="ISX20" s="125"/>
      <c r="ISY20" s="125"/>
      <c r="ISZ20" s="125"/>
      <c r="ITA20" s="125"/>
      <c r="ITB20" s="125"/>
      <c r="ITC20" s="125"/>
      <c r="ITD20" s="125"/>
      <c r="ITE20" s="125"/>
      <c r="ITF20" s="125"/>
      <c r="ITG20" s="125"/>
      <c r="ITH20" s="125"/>
      <c r="ITI20" s="125"/>
      <c r="ITJ20" s="125"/>
      <c r="ITK20" s="125"/>
      <c r="ITL20" s="125"/>
      <c r="ITM20" s="125"/>
      <c r="ITN20" s="125"/>
      <c r="ITO20" s="125"/>
      <c r="ITP20" s="125"/>
      <c r="ITQ20" s="125"/>
      <c r="ITR20" s="125"/>
      <c r="ITS20" s="125"/>
      <c r="ITT20" s="125"/>
      <c r="ITU20" s="125"/>
      <c r="ITV20" s="125"/>
      <c r="ITW20" s="125"/>
      <c r="ITX20" s="125"/>
      <c r="ITY20" s="125"/>
      <c r="ITZ20" s="125"/>
      <c r="IUA20" s="125"/>
      <c r="IUB20" s="125"/>
      <c r="IUC20" s="125"/>
      <c r="IUD20" s="125"/>
      <c r="IUE20" s="125"/>
      <c r="IUF20" s="125"/>
      <c r="IUG20" s="125"/>
      <c r="IUH20" s="125"/>
      <c r="IUI20" s="125"/>
      <c r="IUJ20" s="125"/>
      <c r="IUK20" s="125"/>
      <c r="IUL20" s="125"/>
      <c r="IUM20" s="125"/>
      <c r="IUN20" s="125"/>
      <c r="IUO20" s="125"/>
      <c r="IUP20" s="125"/>
      <c r="IUQ20" s="125"/>
      <c r="IUR20" s="125"/>
      <c r="IUS20" s="125"/>
      <c r="IUT20" s="125"/>
      <c r="IUU20" s="125"/>
      <c r="IUV20" s="125"/>
      <c r="IUW20" s="125"/>
      <c r="IUX20" s="125"/>
      <c r="IUY20" s="125"/>
      <c r="IUZ20" s="125"/>
      <c r="IVA20" s="125"/>
      <c r="IVB20" s="125"/>
      <c r="IVC20" s="125"/>
      <c r="IVD20" s="125"/>
      <c r="IVE20" s="125"/>
      <c r="IVF20" s="125"/>
      <c r="IVG20" s="125"/>
      <c r="IVH20" s="125"/>
      <c r="IVI20" s="125"/>
      <c r="IVJ20" s="125"/>
      <c r="IVK20" s="125"/>
      <c r="IVL20" s="125"/>
      <c r="IVM20" s="125"/>
      <c r="IVN20" s="125"/>
      <c r="IVO20" s="125"/>
      <c r="IVP20" s="125"/>
      <c r="IVQ20" s="125"/>
      <c r="IVR20" s="125"/>
      <c r="IVS20" s="125"/>
      <c r="IVT20" s="125"/>
      <c r="IVU20" s="125"/>
      <c r="IVV20" s="125"/>
      <c r="IVW20" s="125"/>
      <c r="IVX20" s="125"/>
      <c r="IVY20" s="125"/>
      <c r="IVZ20" s="125"/>
      <c r="IWA20" s="125"/>
      <c r="IWB20" s="125"/>
      <c r="IWC20" s="125"/>
      <c r="IWD20" s="125"/>
      <c r="IWE20" s="125"/>
      <c r="IWF20" s="125"/>
      <c r="IWG20" s="125"/>
      <c r="IWH20" s="125"/>
      <c r="IWI20" s="125"/>
      <c r="IWJ20" s="125"/>
      <c r="IWK20" s="125"/>
      <c r="IWL20" s="125"/>
      <c r="IWM20" s="125"/>
      <c r="IWN20" s="125"/>
      <c r="IWO20" s="125"/>
      <c r="IWP20" s="125"/>
      <c r="IWQ20" s="125"/>
      <c r="IWR20" s="125"/>
      <c r="IWS20" s="125"/>
      <c r="IWT20" s="125"/>
      <c r="IWU20" s="125"/>
      <c r="IWV20" s="125"/>
      <c r="IWW20" s="125"/>
      <c r="IWX20" s="125"/>
      <c r="IWY20" s="125"/>
      <c r="IWZ20" s="125"/>
      <c r="IXA20" s="125"/>
      <c r="IXB20" s="125"/>
      <c r="IXC20" s="125"/>
      <c r="IXD20" s="125"/>
      <c r="IXE20" s="125"/>
      <c r="IXF20" s="125"/>
      <c r="IXG20" s="125"/>
      <c r="IXH20" s="125"/>
      <c r="IXI20" s="125"/>
      <c r="IXJ20" s="125"/>
      <c r="IXK20" s="125"/>
      <c r="IXL20" s="125"/>
      <c r="IXM20" s="125"/>
      <c r="IXN20" s="125"/>
      <c r="IXO20" s="125"/>
      <c r="IXP20" s="125"/>
      <c r="IXQ20" s="125"/>
      <c r="IXR20" s="125"/>
      <c r="IXS20" s="125"/>
      <c r="IXT20" s="125"/>
      <c r="IXU20" s="125"/>
      <c r="IXV20" s="125"/>
      <c r="IXW20" s="125"/>
      <c r="IXX20" s="125"/>
      <c r="IXY20" s="125"/>
      <c r="IXZ20" s="125"/>
      <c r="IYA20" s="125"/>
      <c r="IYB20" s="125"/>
      <c r="IYC20" s="125"/>
      <c r="IYD20" s="125"/>
      <c r="IYE20" s="125"/>
      <c r="IYF20" s="125"/>
      <c r="IYG20" s="125"/>
      <c r="IYH20" s="125"/>
      <c r="IYI20" s="125"/>
      <c r="IYJ20" s="125"/>
      <c r="IYK20" s="125"/>
      <c r="IYL20" s="125"/>
      <c r="IYM20" s="125"/>
      <c r="IYN20" s="125"/>
      <c r="IYO20" s="125"/>
      <c r="IYP20" s="125"/>
      <c r="IYQ20" s="125"/>
      <c r="IYR20" s="125"/>
      <c r="IYS20" s="125"/>
      <c r="IYT20" s="125"/>
      <c r="IYU20" s="125"/>
      <c r="IYV20" s="125"/>
      <c r="IYW20" s="125"/>
      <c r="IYX20" s="125"/>
      <c r="IYY20" s="125"/>
      <c r="IYZ20" s="125"/>
      <c r="IZA20" s="125"/>
      <c r="IZB20" s="125"/>
      <c r="IZC20" s="125"/>
      <c r="IZD20" s="125"/>
      <c r="IZE20" s="125"/>
      <c r="IZF20" s="125"/>
      <c r="IZG20" s="125"/>
      <c r="IZH20" s="125"/>
      <c r="IZI20" s="125"/>
      <c r="IZJ20" s="125"/>
      <c r="IZK20" s="125"/>
      <c r="IZL20" s="125"/>
      <c r="IZM20" s="125"/>
      <c r="IZN20" s="125"/>
      <c r="IZO20" s="125"/>
      <c r="IZP20" s="125"/>
      <c r="IZQ20" s="125"/>
      <c r="IZR20" s="125"/>
      <c r="IZS20" s="125"/>
      <c r="IZT20" s="125"/>
      <c r="IZU20" s="125"/>
      <c r="IZV20" s="125"/>
      <c r="IZW20" s="125"/>
      <c r="IZX20" s="125"/>
      <c r="IZY20" s="125"/>
      <c r="IZZ20" s="125"/>
      <c r="JAA20" s="125"/>
      <c r="JAB20" s="125"/>
      <c r="JAC20" s="125"/>
      <c r="JAD20" s="125"/>
      <c r="JAE20" s="125"/>
      <c r="JAF20" s="125"/>
      <c r="JAG20" s="125"/>
      <c r="JAH20" s="125"/>
      <c r="JAI20" s="125"/>
      <c r="JAJ20" s="125"/>
      <c r="JAK20" s="125"/>
      <c r="JAL20" s="125"/>
      <c r="JAM20" s="125"/>
      <c r="JAN20" s="125"/>
      <c r="JAO20" s="125"/>
      <c r="JAP20" s="125"/>
      <c r="JAQ20" s="125"/>
      <c r="JAR20" s="125"/>
      <c r="JAS20" s="125"/>
      <c r="JAT20" s="125"/>
      <c r="JAU20" s="125"/>
      <c r="JAV20" s="125"/>
      <c r="JAW20" s="125"/>
      <c r="JAX20" s="125"/>
      <c r="JAY20" s="125"/>
      <c r="JAZ20" s="125"/>
      <c r="JBA20" s="125"/>
      <c r="JBB20" s="125"/>
      <c r="JBC20" s="125"/>
      <c r="JBD20" s="125"/>
      <c r="JBE20" s="125"/>
      <c r="JBF20" s="125"/>
      <c r="JBG20" s="125"/>
      <c r="JBH20" s="125"/>
      <c r="JBI20" s="125"/>
      <c r="JBJ20" s="125"/>
      <c r="JBK20" s="125"/>
      <c r="JBL20" s="125"/>
      <c r="JBM20" s="125"/>
      <c r="JBN20" s="125"/>
      <c r="JBO20" s="125"/>
      <c r="JBP20" s="125"/>
      <c r="JBQ20" s="125"/>
      <c r="JBR20" s="125"/>
      <c r="JBS20" s="125"/>
      <c r="JBT20" s="125"/>
      <c r="JBU20" s="125"/>
      <c r="JBV20" s="125"/>
      <c r="JBW20" s="125"/>
      <c r="JBX20" s="125"/>
      <c r="JBY20" s="125"/>
      <c r="JBZ20" s="125"/>
      <c r="JCA20" s="125"/>
      <c r="JCB20" s="125"/>
      <c r="JCC20" s="125"/>
      <c r="JCD20" s="125"/>
      <c r="JCE20" s="125"/>
      <c r="JCF20" s="125"/>
      <c r="JCG20" s="125"/>
      <c r="JCH20" s="125"/>
      <c r="JCI20" s="125"/>
      <c r="JCJ20" s="125"/>
      <c r="JCK20" s="125"/>
      <c r="JCL20" s="125"/>
      <c r="JCM20" s="125"/>
      <c r="JCN20" s="125"/>
      <c r="JCO20" s="125"/>
      <c r="JCP20" s="125"/>
      <c r="JCQ20" s="125"/>
      <c r="JCR20" s="125"/>
      <c r="JCS20" s="125"/>
      <c r="JCT20" s="125"/>
      <c r="JCU20" s="125"/>
      <c r="JCV20" s="125"/>
      <c r="JCW20" s="125"/>
      <c r="JCX20" s="125"/>
      <c r="JCY20" s="125"/>
      <c r="JCZ20" s="125"/>
      <c r="JDA20" s="125"/>
      <c r="JDB20" s="125"/>
      <c r="JDC20" s="125"/>
      <c r="JDD20" s="125"/>
      <c r="JDE20" s="125"/>
      <c r="JDF20" s="125"/>
      <c r="JDG20" s="125"/>
      <c r="JDH20" s="125"/>
      <c r="JDI20" s="125"/>
      <c r="JDJ20" s="125"/>
      <c r="JDK20" s="125"/>
      <c r="JDL20" s="125"/>
      <c r="JDM20" s="125"/>
      <c r="JDN20" s="125"/>
      <c r="JDO20" s="125"/>
      <c r="JDP20" s="125"/>
      <c r="JDQ20" s="125"/>
      <c r="JDR20" s="125"/>
      <c r="JDS20" s="125"/>
      <c r="JDT20" s="125"/>
      <c r="JDU20" s="125"/>
      <c r="JDV20" s="125"/>
      <c r="JDW20" s="125"/>
      <c r="JDX20" s="125"/>
      <c r="JDY20" s="125"/>
      <c r="JDZ20" s="125"/>
      <c r="JEA20" s="125"/>
      <c r="JEB20" s="125"/>
      <c r="JEC20" s="125"/>
      <c r="JED20" s="125"/>
      <c r="JEE20" s="125"/>
      <c r="JEF20" s="125"/>
      <c r="JEG20" s="125"/>
      <c r="JEH20" s="125"/>
      <c r="JEI20" s="125"/>
      <c r="JEJ20" s="125"/>
      <c r="JEK20" s="125"/>
      <c r="JEL20" s="125"/>
      <c r="JEM20" s="125"/>
      <c r="JEN20" s="125"/>
      <c r="JEO20" s="125"/>
      <c r="JEP20" s="125"/>
      <c r="JEQ20" s="125"/>
      <c r="JER20" s="125"/>
      <c r="JES20" s="125"/>
      <c r="JET20" s="125"/>
      <c r="JEU20" s="125"/>
      <c r="JEV20" s="125"/>
      <c r="JEW20" s="125"/>
      <c r="JEX20" s="125"/>
      <c r="JEY20" s="125"/>
      <c r="JEZ20" s="125"/>
      <c r="JFA20" s="125"/>
      <c r="JFB20" s="125"/>
      <c r="JFC20" s="125"/>
      <c r="JFD20" s="125"/>
      <c r="JFE20" s="125"/>
      <c r="JFF20" s="125"/>
      <c r="JFG20" s="125"/>
      <c r="JFH20" s="125"/>
      <c r="JFI20" s="125"/>
      <c r="JFJ20" s="125"/>
      <c r="JFK20" s="125"/>
      <c r="JFL20" s="125"/>
      <c r="JFM20" s="125"/>
      <c r="JFN20" s="125"/>
      <c r="JFO20" s="125"/>
      <c r="JFP20" s="125"/>
      <c r="JFQ20" s="125"/>
      <c r="JFR20" s="125"/>
      <c r="JFS20" s="125"/>
      <c r="JFT20" s="125"/>
      <c r="JFU20" s="125"/>
      <c r="JFV20" s="125"/>
      <c r="JFW20" s="125"/>
      <c r="JFX20" s="125"/>
      <c r="JFY20" s="125"/>
      <c r="JFZ20" s="125"/>
      <c r="JGA20" s="125"/>
      <c r="JGB20" s="125"/>
      <c r="JGC20" s="125"/>
      <c r="JGD20" s="125"/>
      <c r="JGE20" s="125"/>
      <c r="JGF20" s="125"/>
      <c r="JGG20" s="125"/>
      <c r="JGH20" s="125"/>
      <c r="JGI20" s="125"/>
      <c r="JGJ20" s="125"/>
      <c r="JGK20" s="125"/>
      <c r="JGL20" s="125"/>
      <c r="JGM20" s="125"/>
      <c r="JGN20" s="125"/>
      <c r="JGO20" s="125"/>
      <c r="JGP20" s="125"/>
      <c r="JGQ20" s="125"/>
      <c r="JGR20" s="125"/>
      <c r="JGS20" s="125"/>
      <c r="JGT20" s="125"/>
      <c r="JGU20" s="125"/>
      <c r="JGV20" s="125"/>
      <c r="JGW20" s="125"/>
      <c r="JGX20" s="125"/>
      <c r="JGY20" s="125"/>
      <c r="JGZ20" s="125"/>
      <c r="JHA20" s="125"/>
      <c r="JHB20" s="125"/>
      <c r="JHC20" s="125"/>
      <c r="JHD20" s="125"/>
      <c r="JHE20" s="125"/>
      <c r="JHF20" s="125"/>
      <c r="JHG20" s="125"/>
      <c r="JHH20" s="125"/>
      <c r="JHI20" s="125"/>
      <c r="JHJ20" s="125"/>
      <c r="JHK20" s="125"/>
      <c r="JHL20" s="125"/>
      <c r="JHM20" s="125"/>
      <c r="JHN20" s="125"/>
      <c r="JHO20" s="125"/>
      <c r="JHP20" s="125"/>
      <c r="JHQ20" s="125"/>
      <c r="JHR20" s="125"/>
      <c r="JHS20" s="125"/>
      <c r="JHT20" s="125"/>
      <c r="JHU20" s="125"/>
      <c r="JHV20" s="125"/>
      <c r="JHW20" s="125"/>
      <c r="JHX20" s="125"/>
      <c r="JHY20" s="125"/>
      <c r="JHZ20" s="125"/>
      <c r="JIA20" s="125"/>
      <c r="JIB20" s="125"/>
      <c r="JIC20" s="125"/>
      <c r="JID20" s="125"/>
      <c r="JIE20" s="125"/>
      <c r="JIF20" s="125"/>
      <c r="JIG20" s="125"/>
      <c r="JIH20" s="125"/>
      <c r="JII20" s="125"/>
      <c r="JIJ20" s="125"/>
      <c r="JIK20" s="125"/>
      <c r="JIL20" s="125"/>
      <c r="JIM20" s="125"/>
      <c r="JIN20" s="125"/>
      <c r="JIO20" s="125"/>
      <c r="JIP20" s="125"/>
      <c r="JIQ20" s="125"/>
      <c r="JIR20" s="125"/>
      <c r="JIS20" s="125"/>
      <c r="JIT20" s="125"/>
      <c r="JIU20" s="125"/>
      <c r="JIV20" s="125"/>
      <c r="JIW20" s="125"/>
      <c r="JIX20" s="125"/>
      <c r="JIY20" s="125"/>
      <c r="JIZ20" s="125"/>
      <c r="JJA20" s="125"/>
      <c r="JJB20" s="125"/>
      <c r="JJC20" s="125"/>
      <c r="JJD20" s="125"/>
      <c r="JJE20" s="125"/>
      <c r="JJF20" s="125"/>
      <c r="JJG20" s="125"/>
      <c r="JJH20" s="125"/>
      <c r="JJI20" s="125"/>
      <c r="JJJ20" s="125"/>
      <c r="JJK20" s="125"/>
      <c r="JJL20" s="125"/>
      <c r="JJM20" s="125"/>
      <c r="JJN20" s="125"/>
      <c r="JJO20" s="125"/>
      <c r="JJP20" s="125"/>
      <c r="JJQ20" s="125"/>
      <c r="JJR20" s="125"/>
      <c r="JJS20" s="125"/>
      <c r="JJT20" s="125"/>
      <c r="JJU20" s="125"/>
      <c r="JJV20" s="125"/>
      <c r="JJW20" s="125"/>
      <c r="JJX20" s="125"/>
      <c r="JJY20" s="125"/>
      <c r="JJZ20" s="125"/>
      <c r="JKA20" s="125"/>
      <c r="JKB20" s="125"/>
      <c r="JKC20" s="125"/>
      <c r="JKD20" s="125"/>
      <c r="JKE20" s="125"/>
      <c r="JKF20" s="125"/>
      <c r="JKG20" s="125"/>
      <c r="JKH20" s="125"/>
      <c r="JKI20" s="125"/>
      <c r="JKJ20" s="125"/>
      <c r="JKK20" s="125"/>
      <c r="JKL20" s="125"/>
      <c r="JKM20" s="125"/>
      <c r="JKN20" s="125"/>
      <c r="JKO20" s="125"/>
      <c r="JKP20" s="125"/>
      <c r="JKQ20" s="125"/>
      <c r="JKR20" s="125"/>
      <c r="JKS20" s="125"/>
      <c r="JKT20" s="125"/>
      <c r="JKU20" s="125"/>
      <c r="JKV20" s="125"/>
      <c r="JKW20" s="125"/>
      <c r="JKX20" s="125"/>
      <c r="JKY20" s="125"/>
      <c r="JKZ20" s="125"/>
      <c r="JLA20" s="125"/>
      <c r="JLB20" s="125"/>
      <c r="JLC20" s="125"/>
      <c r="JLD20" s="125"/>
      <c r="JLE20" s="125"/>
      <c r="JLF20" s="125"/>
      <c r="JLG20" s="125"/>
      <c r="JLH20" s="125"/>
      <c r="JLI20" s="125"/>
      <c r="JLJ20" s="125"/>
      <c r="JLK20" s="125"/>
      <c r="JLL20" s="125"/>
      <c r="JLM20" s="125"/>
      <c r="JLN20" s="125"/>
      <c r="JLO20" s="125"/>
      <c r="JLP20" s="125"/>
      <c r="JLQ20" s="125"/>
      <c r="JLR20" s="125"/>
      <c r="JLS20" s="125"/>
      <c r="JLT20" s="125"/>
      <c r="JLU20" s="125"/>
      <c r="JLV20" s="125"/>
      <c r="JLW20" s="125"/>
      <c r="JLX20" s="125"/>
      <c r="JLY20" s="125"/>
      <c r="JLZ20" s="125"/>
      <c r="JMA20" s="125"/>
      <c r="JMB20" s="125"/>
      <c r="JMC20" s="125"/>
      <c r="JMD20" s="125"/>
      <c r="JME20" s="125"/>
      <c r="JMF20" s="125"/>
      <c r="JMG20" s="125"/>
      <c r="JMH20" s="125"/>
      <c r="JMI20" s="125"/>
      <c r="JMJ20" s="125"/>
      <c r="JMK20" s="125"/>
      <c r="JML20" s="125"/>
      <c r="JMM20" s="125"/>
      <c r="JMN20" s="125"/>
      <c r="JMO20" s="125"/>
      <c r="JMP20" s="125"/>
      <c r="JMQ20" s="125"/>
      <c r="JMR20" s="125"/>
      <c r="JMS20" s="125"/>
      <c r="JMT20" s="125"/>
      <c r="JMU20" s="125"/>
      <c r="JMV20" s="125"/>
      <c r="JMW20" s="125"/>
      <c r="JMX20" s="125"/>
      <c r="JMY20" s="125"/>
      <c r="JMZ20" s="125"/>
      <c r="JNA20" s="125"/>
      <c r="JNB20" s="125"/>
      <c r="JNC20" s="125"/>
      <c r="JND20" s="125"/>
      <c r="JNE20" s="125"/>
      <c r="JNF20" s="125"/>
      <c r="JNG20" s="125"/>
      <c r="JNH20" s="125"/>
      <c r="JNI20" s="125"/>
      <c r="JNJ20" s="125"/>
      <c r="JNK20" s="125"/>
      <c r="JNL20" s="125"/>
      <c r="JNM20" s="125"/>
      <c r="JNN20" s="125"/>
      <c r="JNO20" s="125"/>
      <c r="JNP20" s="125"/>
      <c r="JNQ20" s="125"/>
      <c r="JNR20" s="125"/>
      <c r="JNS20" s="125"/>
      <c r="JNT20" s="125"/>
      <c r="JNU20" s="125"/>
      <c r="JNV20" s="125"/>
      <c r="JNW20" s="125"/>
      <c r="JNX20" s="125"/>
      <c r="JNY20" s="125"/>
      <c r="JNZ20" s="125"/>
      <c r="JOA20" s="125"/>
      <c r="JOB20" s="125"/>
      <c r="JOC20" s="125"/>
      <c r="JOD20" s="125"/>
      <c r="JOE20" s="125"/>
      <c r="JOF20" s="125"/>
      <c r="JOG20" s="125"/>
      <c r="JOH20" s="125"/>
      <c r="JOI20" s="125"/>
      <c r="JOJ20" s="125"/>
      <c r="JOK20" s="125"/>
      <c r="JOL20" s="125"/>
      <c r="JOM20" s="125"/>
      <c r="JON20" s="125"/>
      <c r="JOO20" s="125"/>
      <c r="JOP20" s="125"/>
      <c r="JOQ20" s="125"/>
      <c r="JOR20" s="125"/>
      <c r="JOS20" s="125"/>
      <c r="JOT20" s="125"/>
      <c r="JOU20" s="125"/>
      <c r="JOV20" s="125"/>
      <c r="JOW20" s="125"/>
      <c r="JOX20" s="125"/>
      <c r="JOY20" s="125"/>
      <c r="JOZ20" s="125"/>
      <c r="JPA20" s="125"/>
      <c r="JPB20" s="125"/>
      <c r="JPC20" s="125"/>
      <c r="JPD20" s="125"/>
      <c r="JPE20" s="125"/>
      <c r="JPF20" s="125"/>
      <c r="JPG20" s="125"/>
      <c r="JPH20" s="125"/>
      <c r="JPI20" s="125"/>
      <c r="JPJ20" s="125"/>
      <c r="JPK20" s="125"/>
      <c r="JPL20" s="125"/>
      <c r="JPM20" s="125"/>
      <c r="JPN20" s="125"/>
      <c r="JPO20" s="125"/>
      <c r="JPP20" s="125"/>
      <c r="JPQ20" s="125"/>
      <c r="JPR20" s="125"/>
      <c r="JPS20" s="125"/>
      <c r="JPT20" s="125"/>
      <c r="JPU20" s="125"/>
      <c r="JPV20" s="125"/>
      <c r="JPW20" s="125"/>
      <c r="JPX20" s="125"/>
      <c r="JPY20" s="125"/>
      <c r="JPZ20" s="125"/>
      <c r="JQA20" s="125"/>
      <c r="JQB20" s="125"/>
      <c r="JQC20" s="125"/>
      <c r="JQD20" s="125"/>
      <c r="JQE20" s="125"/>
      <c r="JQF20" s="125"/>
      <c r="JQG20" s="125"/>
      <c r="JQH20" s="125"/>
      <c r="JQI20" s="125"/>
      <c r="JQJ20" s="125"/>
      <c r="JQK20" s="125"/>
      <c r="JQL20" s="125"/>
      <c r="JQM20" s="125"/>
      <c r="JQN20" s="125"/>
      <c r="JQO20" s="125"/>
      <c r="JQP20" s="125"/>
      <c r="JQQ20" s="125"/>
      <c r="JQR20" s="125"/>
      <c r="JQS20" s="125"/>
      <c r="JQT20" s="125"/>
      <c r="JQU20" s="125"/>
      <c r="JQV20" s="125"/>
      <c r="JQW20" s="125"/>
      <c r="JQX20" s="125"/>
      <c r="JQY20" s="125"/>
      <c r="JQZ20" s="125"/>
      <c r="JRA20" s="125"/>
      <c r="JRB20" s="125"/>
      <c r="JRC20" s="125"/>
      <c r="JRD20" s="125"/>
      <c r="JRE20" s="125"/>
      <c r="JRF20" s="125"/>
      <c r="JRG20" s="125"/>
      <c r="JRH20" s="125"/>
      <c r="JRI20" s="125"/>
      <c r="JRJ20" s="125"/>
      <c r="JRK20" s="125"/>
      <c r="JRL20" s="125"/>
      <c r="JRM20" s="125"/>
      <c r="JRN20" s="125"/>
      <c r="JRO20" s="125"/>
      <c r="JRP20" s="125"/>
      <c r="JRQ20" s="125"/>
      <c r="JRR20" s="125"/>
      <c r="JRS20" s="125"/>
      <c r="JRT20" s="125"/>
      <c r="JRU20" s="125"/>
      <c r="JRV20" s="125"/>
      <c r="JRW20" s="125"/>
      <c r="JRX20" s="125"/>
      <c r="JRY20" s="125"/>
      <c r="JRZ20" s="125"/>
      <c r="JSA20" s="125"/>
      <c r="JSB20" s="125"/>
      <c r="JSC20" s="125"/>
      <c r="JSD20" s="125"/>
      <c r="JSE20" s="125"/>
      <c r="JSF20" s="125"/>
      <c r="JSG20" s="125"/>
      <c r="JSH20" s="125"/>
      <c r="JSI20" s="125"/>
      <c r="JSJ20" s="125"/>
      <c r="JSK20" s="125"/>
      <c r="JSL20" s="125"/>
      <c r="JSM20" s="125"/>
      <c r="JSN20" s="125"/>
      <c r="JSO20" s="125"/>
      <c r="JSP20" s="125"/>
      <c r="JSQ20" s="125"/>
      <c r="JSR20" s="125"/>
      <c r="JSS20" s="125"/>
      <c r="JST20" s="125"/>
      <c r="JSU20" s="125"/>
      <c r="JSV20" s="125"/>
      <c r="JSW20" s="125"/>
      <c r="JSX20" s="125"/>
      <c r="JSY20" s="125"/>
      <c r="JSZ20" s="125"/>
      <c r="JTA20" s="125"/>
      <c r="JTB20" s="125"/>
      <c r="JTC20" s="125"/>
      <c r="JTD20" s="125"/>
      <c r="JTE20" s="125"/>
      <c r="JTF20" s="125"/>
      <c r="JTG20" s="125"/>
      <c r="JTH20" s="125"/>
      <c r="JTI20" s="125"/>
      <c r="JTJ20" s="125"/>
      <c r="JTK20" s="125"/>
      <c r="JTL20" s="125"/>
      <c r="JTM20" s="125"/>
      <c r="JTN20" s="125"/>
      <c r="JTO20" s="125"/>
      <c r="JTP20" s="125"/>
      <c r="JTQ20" s="125"/>
      <c r="JTR20" s="125"/>
      <c r="JTS20" s="125"/>
      <c r="JTT20" s="125"/>
      <c r="JTU20" s="125"/>
      <c r="JTV20" s="125"/>
      <c r="JTW20" s="125"/>
      <c r="JTX20" s="125"/>
      <c r="JTY20" s="125"/>
      <c r="JTZ20" s="125"/>
      <c r="JUA20" s="125"/>
      <c r="JUB20" s="125"/>
      <c r="JUC20" s="125"/>
      <c r="JUD20" s="125"/>
      <c r="JUE20" s="125"/>
      <c r="JUF20" s="125"/>
      <c r="JUG20" s="125"/>
      <c r="JUH20" s="125"/>
      <c r="JUI20" s="125"/>
      <c r="JUJ20" s="125"/>
      <c r="JUK20" s="125"/>
      <c r="JUL20" s="125"/>
      <c r="JUM20" s="125"/>
      <c r="JUN20" s="125"/>
      <c r="JUO20" s="125"/>
      <c r="JUP20" s="125"/>
      <c r="JUQ20" s="125"/>
      <c r="JUR20" s="125"/>
      <c r="JUS20" s="125"/>
      <c r="JUT20" s="125"/>
      <c r="JUU20" s="125"/>
      <c r="JUV20" s="125"/>
      <c r="JUW20" s="125"/>
      <c r="JUX20" s="125"/>
      <c r="JUY20" s="125"/>
      <c r="JUZ20" s="125"/>
      <c r="JVA20" s="125"/>
      <c r="JVB20" s="125"/>
      <c r="JVC20" s="125"/>
      <c r="JVD20" s="125"/>
      <c r="JVE20" s="125"/>
      <c r="JVF20" s="125"/>
      <c r="JVG20" s="125"/>
      <c r="JVH20" s="125"/>
      <c r="JVI20" s="125"/>
      <c r="JVJ20" s="125"/>
      <c r="JVK20" s="125"/>
      <c r="JVL20" s="125"/>
      <c r="JVM20" s="125"/>
      <c r="JVN20" s="125"/>
      <c r="JVO20" s="125"/>
      <c r="JVP20" s="125"/>
      <c r="JVQ20" s="125"/>
      <c r="JVR20" s="125"/>
      <c r="JVS20" s="125"/>
      <c r="JVT20" s="125"/>
      <c r="JVU20" s="125"/>
      <c r="JVV20" s="125"/>
      <c r="JVW20" s="125"/>
      <c r="JVX20" s="125"/>
      <c r="JVY20" s="125"/>
      <c r="JVZ20" s="125"/>
      <c r="JWA20" s="125"/>
      <c r="JWB20" s="125"/>
      <c r="JWC20" s="125"/>
      <c r="JWD20" s="125"/>
      <c r="JWE20" s="125"/>
      <c r="JWF20" s="125"/>
      <c r="JWG20" s="125"/>
      <c r="JWH20" s="125"/>
      <c r="JWI20" s="125"/>
      <c r="JWJ20" s="125"/>
      <c r="JWK20" s="125"/>
      <c r="JWL20" s="125"/>
      <c r="JWM20" s="125"/>
      <c r="JWN20" s="125"/>
      <c r="JWO20" s="125"/>
      <c r="JWP20" s="125"/>
      <c r="JWQ20" s="125"/>
      <c r="JWR20" s="125"/>
      <c r="JWS20" s="125"/>
      <c r="JWT20" s="125"/>
      <c r="JWU20" s="125"/>
      <c r="JWV20" s="125"/>
      <c r="JWW20" s="125"/>
      <c r="JWX20" s="125"/>
      <c r="JWY20" s="125"/>
      <c r="JWZ20" s="125"/>
      <c r="JXA20" s="125"/>
      <c r="JXB20" s="125"/>
      <c r="JXC20" s="125"/>
      <c r="JXD20" s="125"/>
      <c r="JXE20" s="125"/>
      <c r="JXF20" s="125"/>
      <c r="JXG20" s="125"/>
      <c r="JXH20" s="125"/>
      <c r="JXI20" s="125"/>
      <c r="JXJ20" s="125"/>
      <c r="JXK20" s="125"/>
      <c r="JXL20" s="125"/>
      <c r="JXM20" s="125"/>
      <c r="JXN20" s="125"/>
      <c r="JXO20" s="125"/>
      <c r="JXP20" s="125"/>
      <c r="JXQ20" s="125"/>
      <c r="JXR20" s="125"/>
      <c r="JXS20" s="125"/>
      <c r="JXT20" s="125"/>
      <c r="JXU20" s="125"/>
      <c r="JXV20" s="125"/>
      <c r="JXW20" s="125"/>
      <c r="JXX20" s="125"/>
      <c r="JXY20" s="125"/>
      <c r="JXZ20" s="125"/>
      <c r="JYA20" s="125"/>
      <c r="JYB20" s="125"/>
      <c r="JYC20" s="125"/>
      <c r="JYD20" s="125"/>
      <c r="JYE20" s="125"/>
      <c r="JYF20" s="125"/>
      <c r="JYG20" s="125"/>
      <c r="JYH20" s="125"/>
      <c r="JYI20" s="125"/>
      <c r="JYJ20" s="125"/>
      <c r="JYK20" s="125"/>
      <c r="JYL20" s="125"/>
      <c r="JYM20" s="125"/>
      <c r="JYN20" s="125"/>
      <c r="JYO20" s="125"/>
      <c r="JYP20" s="125"/>
      <c r="JYQ20" s="125"/>
      <c r="JYR20" s="125"/>
      <c r="JYS20" s="125"/>
      <c r="JYT20" s="125"/>
      <c r="JYU20" s="125"/>
      <c r="JYV20" s="125"/>
      <c r="JYW20" s="125"/>
      <c r="JYX20" s="125"/>
      <c r="JYY20" s="125"/>
      <c r="JYZ20" s="125"/>
      <c r="JZA20" s="125"/>
      <c r="JZB20" s="125"/>
      <c r="JZC20" s="125"/>
      <c r="JZD20" s="125"/>
      <c r="JZE20" s="125"/>
      <c r="JZF20" s="125"/>
      <c r="JZG20" s="125"/>
      <c r="JZH20" s="125"/>
      <c r="JZI20" s="125"/>
      <c r="JZJ20" s="125"/>
      <c r="JZK20" s="125"/>
      <c r="JZL20" s="125"/>
      <c r="JZM20" s="125"/>
      <c r="JZN20" s="125"/>
      <c r="JZO20" s="125"/>
      <c r="JZP20" s="125"/>
      <c r="JZQ20" s="125"/>
      <c r="JZR20" s="125"/>
      <c r="JZS20" s="125"/>
      <c r="JZT20" s="125"/>
      <c r="JZU20" s="125"/>
      <c r="JZV20" s="125"/>
      <c r="JZW20" s="125"/>
      <c r="JZX20" s="125"/>
      <c r="JZY20" s="125"/>
      <c r="JZZ20" s="125"/>
      <c r="KAA20" s="125"/>
      <c r="KAB20" s="125"/>
      <c r="KAC20" s="125"/>
      <c r="KAD20" s="125"/>
      <c r="KAE20" s="125"/>
      <c r="KAF20" s="125"/>
      <c r="KAG20" s="125"/>
      <c r="KAH20" s="125"/>
      <c r="KAI20" s="125"/>
      <c r="KAJ20" s="125"/>
      <c r="KAK20" s="125"/>
      <c r="KAL20" s="125"/>
      <c r="KAM20" s="125"/>
      <c r="KAN20" s="125"/>
      <c r="KAO20" s="125"/>
      <c r="KAP20" s="125"/>
      <c r="KAQ20" s="125"/>
      <c r="KAR20" s="125"/>
      <c r="KAS20" s="125"/>
      <c r="KAT20" s="125"/>
      <c r="KAU20" s="125"/>
      <c r="KAV20" s="125"/>
      <c r="KAW20" s="125"/>
      <c r="KAX20" s="125"/>
      <c r="KAY20" s="125"/>
      <c r="KAZ20" s="125"/>
      <c r="KBA20" s="125"/>
      <c r="KBB20" s="125"/>
      <c r="KBC20" s="125"/>
      <c r="KBD20" s="125"/>
      <c r="KBE20" s="125"/>
      <c r="KBF20" s="125"/>
      <c r="KBG20" s="125"/>
      <c r="KBH20" s="125"/>
      <c r="KBI20" s="125"/>
      <c r="KBJ20" s="125"/>
      <c r="KBK20" s="125"/>
      <c r="KBL20" s="125"/>
      <c r="KBM20" s="125"/>
      <c r="KBN20" s="125"/>
      <c r="KBO20" s="125"/>
      <c r="KBP20" s="125"/>
      <c r="KBQ20" s="125"/>
      <c r="KBR20" s="125"/>
      <c r="KBS20" s="125"/>
      <c r="KBT20" s="125"/>
      <c r="KBU20" s="125"/>
      <c r="KBV20" s="125"/>
      <c r="KBW20" s="125"/>
      <c r="KBX20" s="125"/>
      <c r="KBY20" s="125"/>
      <c r="KBZ20" s="125"/>
      <c r="KCA20" s="125"/>
      <c r="KCB20" s="125"/>
      <c r="KCC20" s="125"/>
      <c r="KCD20" s="125"/>
      <c r="KCE20" s="125"/>
      <c r="KCF20" s="125"/>
      <c r="KCG20" s="125"/>
      <c r="KCH20" s="125"/>
      <c r="KCI20" s="125"/>
      <c r="KCJ20" s="125"/>
      <c r="KCK20" s="125"/>
      <c r="KCL20" s="125"/>
      <c r="KCM20" s="125"/>
      <c r="KCN20" s="125"/>
      <c r="KCO20" s="125"/>
      <c r="KCP20" s="125"/>
      <c r="KCQ20" s="125"/>
      <c r="KCR20" s="125"/>
      <c r="KCS20" s="125"/>
      <c r="KCT20" s="125"/>
      <c r="KCU20" s="125"/>
      <c r="KCV20" s="125"/>
      <c r="KCW20" s="125"/>
      <c r="KCX20" s="125"/>
      <c r="KCY20" s="125"/>
      <c r="KCZ20" s="125"/>
      <c r="KDA20" s="125"/>
      <c r="KDB20" s="125"/>
      <c r="KDC20" s="125"/>
      <c r="KDD20" s="125"/>
      <c r="KDE20" s="125"/>
      <c r="KDF20" s="125"/>
      <c r="KDG20" s="125"/>
      <c r="KDH20" s="125"/>
      <c r="KDI20" s="125"/>
      <c r="KDJ20" s="125"/>
      <c r="KDK20" s="125"/>
      <c r="KDL20" s="125"/>
      <c r="KDM20" s="125"/>
      <c r="KDN20" s="125"/>
      <c r="KDO20" s="125"/>
      <c r="KDP20" s="125"/>
      <c r="KDQ20" s="125"/>
      <c r="KDR20" s="125"/>
      <c r="KDS20" s="125"/>
      <c r="KDT20" s="125"/>
      <c r="KDU20" s="125"/>
      <c r="KDV20" s="125"/>
      <c r="KDW20" s="125"/>
      <c r="KDX20" s="125"/>
      <c r="KDY20" s="125"/>
      <c r="KDZ20" s="125"/>
      <c r="KEA20" s="125"/>
      <c r="KEB20" s="125"/>
      <c r="KEC20" s="125"/>
      <c r="KED20" s="125"/>
      <c r="KEE20" s="125"/>
      <c r="KEF20" s="125"/>
      <c r="KEG20" s="125"/>
      <c r="KEH20" s="125"/>
      <c r="KEI20" s="125"/>
      <c r="KEJ20" s="125"/>
      <c r="KEK20" s="125"/>
      <c r="KEL20" s="125"/>
      <c r="KEM20" s="125"/>
      <c r="KEN20" s="125"/>
      <c r="KEO20" s="125"/>
      <c r="KEP20" s="125"/>
      <c r="KEQ20" s="125"/>
      <c r="KER20" s="125"/>
      <c r="KES20" s="125"/>
      <c r="KET20" s="125"/>
      <c r="KEU20" s="125"/>
      <c r="KEV20" s="125"/>
      <c r="KEW20" s="125"/>
      <c r="KEX20" s="125"/>
      <c r="KEY20" s="125"/>
      <c r="KEZ20" s="125"/>
      <c r="KFA20" s="125"/>
      <c r="KFB20" s="125"/>
      <c r="KFC20" s="125"/>
      <c r="KFD20" s="125"/>
      <c r="KFE20" s="125"/>
      <c r="KFF20" s="125"/>
      <c r="KFG20" s="125"/>
      <c r="KFH20" s="125"/>
      <c r="KFI20" s="125"/>
      <c r="KFJ20" s="125"/>
      <c r="KFK20" s="125"/>
      <c r="KFL20" s="125"/>
      <c r="KFM20" s="125"/>
      <c r="KFN20" s="125"/>
      <c r="KFO20" s="125"/>
      <c r="KFP20" s="125"/>
      <c r="KFQ20" s="125"/>
      <c r="KFR20" s="125"/>
      <c r="KFS20" s="125"/>
      <c r="KFT20" s="125"/>
      <c r="KFU20" s="125"/>
      <c r="KFV20" s="125"/>
      <c r="KFW20" s="125"/>
      <c r="KFX20" s="125"/>
      <c r="KFY20" s="125"/>
      <c r="KFZ20" s="125"/>
      <c r="KGA20" s="125"/>
      <c r="KGB20" s="125"/>
      <c r="KGC20" s="125"/>
      <c r="KGD20" s="125"/>
      <c r="KGE20" s="125"/>
      <c r="KGF20" s="125"/>
      <c r="KGG20" s="125"/>
      <c r="KGH20" s="125"/>
      <c r="KGI20" s="125"/>
      <c r="KGJ20" s="125"/>
      <c r="KGK20" s="125"/>
      <c r="KGL20" s="125"/>
      <c r="KGM20" s="125"/>
      <c r="KGN20" s="125"/>
      <c r="KGO20" s="125"/>
      <c r="KGP20" s="125"/>
      <c r="KGQ20" s="125"/>
      <c r="KGR20" s="125"/>
      <c r="KGS20" s="125"/>
      <c r="KGT20" s="125"/>
      <c r="KGU20" s="125"/>
      <c r="KGV20" s="125"/>
      <c r="KGW20" s="125"/>
      <c r="KGX20" s="125"/>
      <c r="KGY20" s="125"/>
      <c r="KGZ20" s="125"/>
      <c r="KHA20" s="125"/>
      <c r="KHB20" s="125"/>
      <c r="KHC20" s="125"/>
      <c r="KHD20" s="125"/>
      <c r="KHE20" s="125"/>
      <c r="KHF20" s="125"/>
      <c r="KHG20" s="125"/>
      <c r="KHH20" s="125"/>
      <c r="KHI20" s="125"/>
      <c r="KHJ20" s="125"/>
      <c r="KHK20" s="125"/>
      <c r="KHL20" s="125"/>
      <c r="KHM20" s="125"/>
      <c r="KHN20" s="125"/>
      <c r="KHO20" s="125"/>
      <c r="KHP20" s="125"/>
      <c r="KHQ20" s="125"/>
      <c r="KHR20" s="125"/>
      <c r="KHS20" s="125"/>
      <c r="KHT20" s="125"/>
      <c r="KHU20" s="125"/>
      <c r="KHV20" s="125"/>
      <c r="KHW20" s="125"/>
      <c r="KHX20" s="125"/>
      <c r="KHY20" s="125"/>
      <c r="KHZ20" s="125"/>
      <c r="KIA20" s="125"/>
      <c r="KIB20" s="125"/>
      <c r="KIC20" s="125"/>
      <c r="KID20" s="125"/>
      <c r="KIE20" s="125"/>
      <c r="KIF20" s="125"/>
      <c r="KIG20" s="125"/>
      <c r="KIH20" s="125"/>
      <c r="KII20" s="125"/>
      <c r="KIJ20" s="125"/>
      <c r="KIK20" s="125"/>
      <c r="KIL20" s="125"/>
      <c r="KIM20" s="125"/>
      <c r="KIN20" s="125"/>
      <c r="KIO20" s="125"/>
      <c r="KIP20" s="125"/>
      <c r="KIQ20" s="125"/>
      <c r="KIR20" s="125"/>
      <c r="KIS20" s="125"/>
      <c r="KIT20" s="125"/>
      <c r="KIU20" s="125"/>
      <c r="KIV20" s="125"/>
      <c r="KIW20" s="125"/>
      <c r="KIX20" s="125"/>
      <c r="KIY20" s="125"/>
      <c r="KIZ20" s="125"/>
      <c r="KJA20" s="125"/>
      <c r="KJB20" s="125"/>
      <c r="KJC20" s="125"/>
      <c r="KJD20" s="125"/>
      <c r="KJE20" s="125"/>
      <c r="KJF20" s="125"/>
      <c r="KJG20" s="125"/>
      <c r="KJH20" s="125"/>
      <c r="KJI20" s="125"/>
      <c r="KJJ20" s="125"/>
      <c r="KJK20" s="125"/>
      <c r="KJL20" s="125"/>
      <c r="KJM20" s="125"/>
      <c r="KJN20" s="125"/>
      <c r="KJO20" s="125"/>
      <c r="KJP20" s="125"/>
      <c r="KJQ20" s="125"/>
      <c r="KJR20" s="125"/>
      <c r="KJS20" s="125"/>
      <c r="KJT20" s="125"/>
      <c r="KJU20" s="125"/>
      <c r="KJV20" s="125"/>
      <c r="KJW20" s="125"/>
      <c r="KJX20" s="125"/>
      <c r="KJY20" s="125"/>
      <c r="KJZ20" s="125"/>
      <c r="KKA20" s="125"/>
      <c r="KKB20" s="125"/>
      <c r="KKC20" s="125"/>
      <c r="KKD20" s="125"/>
      <c r="KKE20" s="125"/>
      <c r="KKF20" s="125"/>
      <c r="KKG20" s="125"/>
      <c r="KKH20" s="125"/>
      <c r="KKI20" s="125"/>
      <c r="KKJ20" s="125"/>
      <c r="KKK20" s="125"/>
      <c r="KKL20" s="125"/>
      <c r="KKM20" s="125"/>
      <c r="KKN20" s="125"/>
      <c r="KKO20" s="125"/>
      <c r="KKP20" s="125"/>
      <c r="KKQ20" s="125"/>
      <c r="KKR20" s="125"/>
      <c r="KKS20" s="125"/>
      <c r="KKT20" s="125"/>
      <c r="KKU20" s="125"/>
      <c r="KKV20" s="125"/>
      <c r="KKW20" s="125"/>
      <c r="KKX20" s="125"/>
      <c r="KKY20" s="125"/>
      <c r="KKZ20" s="125"/>
      <c r="KLA20" s="125"/>
      <c r="KLB20" s="125"/>
      <c r="KLC20" s="125"/>
      <c r="KLD20" s="125"/>
      <c r="KLE20" s="125"/>
      <c r="KLF20" s="125"/>
      <c r="KLG20" s="125"/>
      <c r="KLH20" s="125"/>
      <c r="KLI20" s="125"/>
      <c r="KLJ20" s="125"/>
      <c r="KLK20" s="125"/>
      <c r="KLL20" s="125"/>
      <c r="KLM20" s="125"/>
      <c r="KLN20" s="125"/>
      <c r="KLO20" s="125"/>
      <c r="KLP20" s="125"/>
      <c r="KLQ20" s="125"/>
      <c r="KLR20" s="125"/>
      <c r="KLS20" s="125"/>
      <c r="KLT20" s="125"/>
      <c r="KLU20" s="125"/>
      <c r="KLV20" s="125"/>
      <c r="KLW20" s="125"/>
      <c r="KLX20" s="125"/>
      <c r="KLY20" s="125"/>
      <c r="KLZ20" s="125"/>
      <c r="KMA20" s="125"/>
      <c r="KMB20" s="125"/>
      <c r="KMC20" s="125"/>
      <c r="KMD20" s="125"/>
      <c r="KME20" s="125"/>
      <c r="KMF20" s="125"/>
      <c r="KMG20" s="125"/>
      <c r="KMH20" s="125"/>
      <c r="KMI20" s="125"/>
      <c r="KMJ20" s="125"/>
      <c r="KMK20" s="125"/>
      <c r="KML20" s="125"/>
      <c r="KMM20" s="125"/>
      <c r="KMN20" s="125"/>
      <c r="KMO20" s="125"/>
      <c r="KMP20" s="125"/>
      <c r="KMQ20" s="125"/>
      <c r="KMR20" s="125"/>
      <c r="KMS20" s="125"/>
      <c r="KMT20" s="125"/>
      <c r="KMU20" s="125"/>
      <c r="KMV20" s="125"/>
      <c r="KMW20" s="125"/>
      <c r="KMX20" s="125"/>
      <c r="KMY20" s="125"/>
      <c r="KMZ20" s="125"/>
      <c r="KNA20" s="125"/>
      <c r="KNB20" s="125"/>
      <c r="KNC20" s="125"/>
      <c r="KND20" s="125"/>
      <c r="KNE20" s="125"/>
      <c r="KNF20" s="125"/>
      <c r="KNG20" s="125"/>
      <c r="KNH20" s="125"/>
      <c r="KNI20" s="125"/>
      <c r="KNJ20" s="125"/>
      <c r="KNK20" s="125"/>
      <c r="KNL20" s="125"/>
      <c r="KNM20" s="125"/>
      <c r="KNN20" s="125"/>
      <c r="KNO20" s="125"/>
      <c r="KNP20" s="125"/>
      <c r="KNQ20" s="125"/>
      <c r="KNR20" s="125"/>
      <c r="KNS20" s="125"/>
      <c r="KNT20" s="125"/>
      <c r="KNU20" s="125"/>
      <c r="KNV20" s="125"/>
      <c r="KNW20" s="125"/>
      <c r="KNX20" s="125"/>
      <c r="KNY20" s="125"/>
      <c r="KNZ20" s="125"/>
      <c r="KOA20" s="125"/>
      <c r="KOB20" s="125"/>
      <c r="KOC20" s="125"/>
      <c r="KOD20" s="125"/>
      <c r="KOE20" s="125"/>
      <c r="KOF20" s="125"/>
      <c r="KOG20" s="125"/>
      <c r="KOH20" s="125"/>
      <c r="KOI20" s="125"/>
      <c r="KOJ20" s="125"/>
      <c r="KOK20" s="125"/>
      <c r="KOL20" s="125"/>
      <c r="KOM20" s="125"/>
      <c r="KON20" s="125"/>
      <c r="KOO20" s="125"/>
      <c r="KOP20" s="125"/>
      <c r="KOQ20" s="125"/>
      <c r="KOR20" s="125"/>
      <c r="KOS20" s="125"/>
      <c r="KOT20" s="125"/>
      <c r="KOU20" s="125"/>
      <c r="KOV20" s="125"/>
      <c r="KOW20" s="125"/>
      <c r="KOX20" s="125"/>
      <c r="KOY20" s="125"/>
      <c r="KOZ20" s="125"/>
      <c r="KPA20" s="125"/>
      <c r="KPB20" s="125"/>
      <c r="KPC20" s="125"/>
      <c r="KPD20" s="125"/>
      <c r="KPE20" s="125"/>
      <c r="KPF20" s="125"/>
      <c r="KPG20" s="125"/>
      <c r="KPH20" s="125"/>
      <c r="KPI20" s="125"/>
      <c r="KPJ20" s="125"/>
      <c r="KPK20" s="125"/>
      <c r="KPL20" s="125"/>
      <c r="KPM20" s="125"/>
      <c r="KPN20" s="125"/>
      <c r="KPO20" s="125"/>
      <c r="KPP20" s="125"/>
      <c r="KPQ20" s="125"/>
      <c r="KPR20" s="125"/>
      <c r="KPS20" s="125"/>
      <c r="KPT20" s="125"/>
      <c r="KPU20" s="125"/>
      <c r="KPV20" s="125"/>
      <c r="KPW20" s="125"/>
      <c r="KPX20" s="125"/>
      <c r="KPY20" s="125"/>
      <c r="KPZ20" s="125"/>
      <c r="KQA20" s="125"/>
      <c r="KQB20" s="125"/>
      <c r="KQC20" s="125"/>
      <c r="KQD20" s="125"/>
      <c r="KQE20" s="125"/>
      <c r="KQF20" s="125"/>
      <c r="KQG20" s="125"/>
      <c r="KQH20" s="125"/>
      <c r="KQI20" s="125"/>
      <c r="KQJ20" s="125"/>
      <c r="KQK20" s="125"/>
      <c r="KQL20" s="125"/>
      <c r="KQM20" s="125"/>
      <c r="KQN20" s="125"/>
      <c r="KQO20" s="125"/>
      <c r="KQP20" s="125"/>
      <c r="KQQ20" s="125"/>
      <c r="KQR20" s="125"/>
      <c r="KQS20" s="125"/>
      <c r="KQT20" s="125"/>
      <c r="KQU20" s="125"/>
      <c r="KQV20" s="125"/>
      <c r="KQW20" s="125"/>
      <c r="KQX20" s="125"/>
      <c r="KQY20" s="125"/>
      <c r="KQZ20" s="125"/>
      <c r="KRA20" s="125"/>
      <c r="KRB20" s="125"/>
      <c r="KRC20" s="125"/>
      <c r="KRD20" s="125"/>
      <c r="KRE20" s="125"/>
      <c r="KRF20" s="125"/>
      <c r="KRG20" s="125"/>
      <c r="KRH20" s="125"/>
      <c r="KRI20" s="125"/>
      <c r="KRJ20" s="125"/>
      <c r="KRK20" s="125"/>
      <c r="KRL20" s="125"/>
      <c r="KRM20" s="125"/>
      <c r="KRN20" s="125"/>
      <c r="KRO20" s="125"/>
      <c r="KRP20" s="125"/>
      <c r="KRQ20" s="125"/>
      <c r="KRR20" s="125"/>
      <c r="KRS20" s="125"/>
      <c r="KRT20" s="125"/>
      <c r="KRU20" s="125"/>
      <c r="KRV20" s="125"/>
      <c r="KRW20" s="125"/>
      <c r="KRX20" s="125"/>
      <c r="KRY20" s="125"/>
      <c r="KRZ20" s="125"/>
      <c r="KSA20" s="125"/>
      <c r="KSB20" s="125"/>
      <c r="KSC20" s="125"/>
      <c r="KSD20" s="125"/>
      <c r="KSE20" s="125"/>
      <c r="KSF20" s="125"/>
      <c r="KSG20" s="125"/>
      <c r="KSH20" s="125"/>
      <c r="KSI20" s="125"/>
      <c r="KSJ20" s="125"/>
      <c r="KSK20" s="125"/>
      <c r="KSL20" s="125"/>
      <c r="KSM20" s="125"/>
      <c r="KSN20" s="125"/>
      <c r="KSO20" s="125"/>
      <c r="KSP20" s="125"/>
      <c r="KSQ20" s="125"/>
      <c r="KSR20" s="125"/>
      <c r="KSS20" s="125"/>
      <c r="KST20" s="125"/>
      <c r="KSU20" s="125"/>
      <c r="KSV20" s="125"/>
      <c r="KSW20" s="125"/>
      <c r="KSX20" s="125"/>
      <c r="KSY20" s="125"/>
      <c r="KSZ20" s="125"/>
      <c r="KTA20" s="125"/>
      <c r="KTB20" s="125"/>
      <c r="KTC20" s="125"/>
      <c r="KTD20" s="125"/>
      <c r="KTE20" s="125"/>
      <c r="KTF20" s="125"/>
      <c r="KTG20" s="125"/>
      <c r="KTH20" s="125"/>
      <c r="KTI20" s="125"/>
      <c r="KTJ20" s="125"/>
      <c r="KTK20" s="125"/>
      <c r="KTL20" s="125"/>
      <c r="KTM20" s="125"/>
      <c r="KTN20" s="125"/>
      <c r="KTO20" s="125"/>
      <c r="KTP20" s="125"/>
      <c r="KTQ20" s="125"/>
      <c r="KTR20" s="125"/>
      <c r="KTS20" s="125"/>
      <c r="KTT20" s="125"/>
      <c r="KTU20" s="125"/>
      <c r="KTV20" s="125"/>
      <c r="KTW20" s="125"/>
      <c r="KTX20" s="125"/>
      <c r="KTY20" s="125"/>
      <c r="KTZ20" s="125"/>
      <c r="KUA20" s="125"/>
      <c r="KUB20" s="125"/>
      <c r="KUC20" s="125"/>
      <c r="KUD20" s="125"/>
      <c r="KUE20" s="125"/>
      <c r="KUF20" s="125"/>
      <c r="KUG20" s="125"/>
      <c r="KUH20" s="125"/>
      <c r="KUI20" s="125"/>
      <c r="KUJ20" s="125"/>
      <c r="KUK20" s="125"/>
      <c r="KUL20" s="125"/>
      <c r="KUM20" s="125"/>
      <c r="KUN20" s="125"/>
      <c r="KUO20" s="125"/>
      <c r="KUP20" s="125"/>
      <c r="KUQ20" s="125"/>
      <c r="KUR20" s="125"/>
      <c r="KUS20" s="125"/>
      <c r="KUT20" s="125"/>
      <c r="KUU20" s="125"/>
      <c r="KUV20" s="125"/>
      <c r="KUW20" s="125"/>
      <c r="KUX20" s="125"/>
      <c r="KUY20" s="125"/>
      <c r="KUZ20" s="125"/>
      <c r="KVA20" s="125"/>
      <c r="KVB20" s="125"/>
      <c r="KVC20" s="125"/>
      <c r="KVD20" s="125"/>
      <c r="KVE20" s="125"/>
      <c r="KVF20" s="125"/>
      <c r="KVG20" s="125"/>
      <c r="KVH20" s="125"/>
      <c r="KVI20" s="125"/>
      <c r="KVJ20" s="125"/>
      <c r="KVK20" s="125"/>
      <c r="KVL20" s="125"/>
      <c r="KVM20" s="125"/>
      <c r="KVN20" s="125"/>
      <c r="KVO20" s="125"/>
      <c r="KVP20" s="125"/>
      <c r="KVQ20" s="125"/>
      <c r="KVR20" s="125"/>
      <c r="KVS20" s="125"/>
      <c r="KVT20" s="125"/>
      <c r="KVU20" s="125"/>
      <c r="KVV20" s="125"/>
      <c r="KVW20" s="125"/>
      <c r="KVX20" s="125"/>
      <c r="KVY20" s="125"/>
      <c r="KVZ20" s="125"/>
      <c r="KWA20" s="125"/>
      <c r="KWB20" s="125"/>
      <c r="KWC20" s="125"/>
      <c r="KWD20" s="125"/>
      <c r="KWE20" s="125"/>
      <c r="KWF20" s="125"/>
      <c r="KWG20" s="125"/>
      <c r="KWH20" s="125"/>
      <c r="KWI20" s="125"/>
      <c r="KWJ20" s="125"/>
      <c r="KWK20" s="125"/>
      <c r="KWL20" s="125"/>
      <c r="KWM20" s="125"/>
      <c r="KWN20" s="125"/>
      <c r="KWO20" s="125"/>
      <c r="KWP20" s="125"/>
      <c r="KWQ20" s="125"/>
      <c r="KWR20" s="125"/>
      <c r="KWS20" s="125"/>
      <c r="KWT20" s="125"/>
      <c r="KWU20" s="125"/>
      <c r="KWV20" s="125"/>
      <c r="KWW20" s="125"/>
      <c r="KWX20" s="125"/>
      <c r="KWY20" s="125"/>
      <c r="KWZ20" s="125"/>
      <c r="KXA20" s="125"/>
      <c r="KXB20" s="125"/>
      <c r="KXC20" s="125"/>
      <c r="KXD20" s="125"/>
      <c r="KXE20" s="125"/>
      <c r="KXF20" s="125"/>
      <c r="KXG20" s="125"/>
      <c r="KXH20" s="125"/>
      <c r="KXI20" s="125"/>
      <c r="KXJ20" s="125"/>
      <c r="KXK20" s="125"/>
      <c r="KXL20" s="125"/>
      <c r="KXM20" s="125"/>
      <c r="KXN20" s="125"/>
      <c r="KXO20" s="125"/>
      <c r="KXP20" s="125"/>
      <c r="KXQ20" s="125"/>
      <c r="KXR20" s="125"/>
      <c r="KXS20" s="125"/>
      <c r="KXT20" s="125"/>
      <c r="KXU20" s="125"/>
      <c r="KXV20" s="125"/>
      <c r="KXW20" s="125"/>
      <c r="KXX20" s="125"/>
      <c r="KXY20" s="125"/>
      <c r="KXZ20" s="125"/>
      <c r="KYA20" s="125"/>
      <c r="KYB20" s="125"/>
      <c r="KYC20" s="125"/>
      <c r="KYD20" s="125"/>
      <c r="KYE20" s="125"/>
      <c r="KYF20" s="125"/>
      <c r="KYG20" s="125"/>
      <c r="KYH20" s="125"/>
      <c r="KYI20" s="125"/>
      <c r="KYJ20" s="125"/>
      <c r="KYK20" s="125"/>
      <c r="KYL20" s="125"/>
      <c r="KYM20" s="125"/>
      <c r="KYN20" s="125"/>
      <c r="KYO20" s="125"/>
      <c r="KYP20" s="125"/>
      <c r="KYQ20" s="125"/>
      <c r="KYR20" s="125"/>
      <c r="KYS20" s="125"/>
      <c r="KYT20" s="125"/>
      <c r="KYU20" s="125"/>
      <c r="KYV20" s="125"/>
      <c r="KYW20" s="125"/>
      <c r="KYX20" s="125"/>
      <c r="KYY20" s="125"/>
      <c r="KYZ20" s="125"/>
      <c r="KZA20" s="125"/>
      <c r="KZB20" s="125"/>
      <c r="KZC20" s="125"/>
      <c r="KZD20" s="125"/>
      <c r="KZE20" s="125"/>
      <c r="KZF20" s="125"/>
      <c r="KZG20" s="125"/>
      <c r="KZH20" s="125"/>
      <c r="KZI20" s="125"/>
      <c r="KZJ20" s="125"/>
      <c r="KZK20" s="125"/>
      <c r="KZL20" s="125"/>
      <c r="KZM20" s="125"/>
      <c r="KZN20" s="125"/>
      <c r="KZO20" s="125"/>
      <c r="KZP20" s="125"/>
      <c r="KZQ20" s="125"/>
      <c r="KZR20" s="125"/>
      <c r="KZS20" s="125"/>
      <c r="KZT20" s="125"/>
      <c r="KZU20" s="125"/>
      <c r="KZV20" s="125"/>
      <c r="KZW20" s="125"/>
      <c r="KZX20" s="125"/>
      <c r="KZY20" s="125"/>
      <c r="KZZ20" s="125"/>
      <c r="LAA20" s="125"/>
      <c r="LAB20" s="125"/>
      <c r="LAC20" s="125"/>
      <c r="LAD20" s="125"/>
      <c r="LAE20" s="125"/>
      <c r="LAF20" s="125"/>
      <c r="LAG20" s="125"/>
      <c r="LAH20" s="125"/>
      <c r="LAI20" s="125"/>
      <c r="LAJ20" s="125"/>
      <c r="LAK20" s="125"/>
      <c r="LAL20" s="125"/>
      <c r="LAM20" s="125"/>
      <c r="LAN20" s="125"/>
      <c r="LAO20" s="125"/>
      <c r="LAP20" s="125"/>
      <c r="LAQ20" s="125"/>
      <c r="LAR20" s="125"/>
      <c r="LAS20" s="125"/>
      <c r="LAT20" s="125"/>
      <c r="LAU20" s="125"/>
      <c r="LAV20" s="125"/>
      <c r="LAW20" s="125"/>
      <c r="LAX20" s="125"/>
      <c r="LAY20" s="125"/>
      <c r="LAZ20" s="125"/>
      <c r="LBA20" s="125"/>
      <c r="LBB20" s="125"/>
      <c r="LBC20" s="125"/>
      <c r="LBD20" s="125"/>
      <c r="LBE20" s="125"/>
      <c r="LBF20" s="125"/>
      <c r="LBG20" s="125"/>
      <c r="LBH20" s="125"/>
      <c r="LBI20" s="125"/>
      <c r="LBJ20" s="125"/>
      <c r="LBK20" s="125"/>
      <c r="LBL20" s="125"/>
      <c r="LBM20" s="125"/>
      <c r="LBN20" s="125"/>
      <c r="LBO20" s="125"/>
      <c r="LBP20" s="125"/>
      <c r="LBQ20" s="125"/>
      <c r="LBR20" s="125"/>
      <c r="LBS20" s="125"/>
      <c r="LBT20" s="125"/>
      <c r="LBU20" s="125"/>
      <c r="LBV20" s="125"/>
      <c r="LBW20" s="125"/>
      <c r="LBX20" s="125"/>
      <c r="LBY20" s="125"/>
      <c r="LBZ20" s="125"/>
      <c r="LCA20" s="125"/>
      <c r="LCB20" s="125"/>
      <c r="LCC20" s="125"/>
      <c r="LCD20" s="125"/>
      <c r="LCE20" s="125"/>
      <c r="LCF20" s="125"/>
      <c r="LCG20" s="125"/>
      <c r="LCH20" s="125"/>
      <c r="LCI20" s="125"/>
      <c r="LCJ20" s="125"/>
      <c r="LCK20" s="125"/>
      <c r="LCL20" s="125"/>
      <c r="LCM20" s="125"/>
      <c r="LCN20" s="125"/>
      <c r="LCO20" s="125"/>
      <c r="LCP20" s="125"/>
      <c r="LCQ20" s="125"/>
      <c r="LCR20" s="125"/>
      <c r="LCS20" s="125"/>
      <c r="LCT20" s="125"/>
      <c r="LCU20" s="125"/>
      <c r="LCV20" s="125"/>
      <c r="LCW20" s="125"/>
      <c r="LCX20" s="125"/>
      <c r="LCY20" s="125"/>
      <c r="LCZ20" s="125"/>
      <c r="LDA20" s="125"/>
      <c r="LDB20" s="125"/>
      <c r="LDC20" s="125"/>
      <c r="LDD20" s="125"/>
      <c r="LDE20" s="125"/>
      <c r="LDF20" s="125"/>
      <c r="LDG20" s="125"/>
      <c r="LDH20" s="125"/>
      <c r="LDI20" s="125"/>
      <c r="LDJ20" s="125"/>
      <c r="LDK20" s="125"/>
      <c r="LDL20" s="125"/>
      <c r="LDM20" s="125"/>
      <c r="LDN20" s="125"/>
      <c r="LDO20" s="125"/>
      <c r="LDP20" s="125"/>
      <c r="LDQ20" s="125"/>
      <c r="LDR20" s="125"/>
      <c r="LDS20" s="125"/>
      <c r="LDT20" s="125"/>
      <c r="LDU20" s="125"/>
      <c r="LDV20" s="125"/>
      <c r="LDW20" s="125"/>
      <c r="LDX20" s="125"/>
      <c r="LDY20" s="125"/>
      <c r="LDZ20" s="125"/>
      <c r="LEA20" s="125"/>
      <c r="LEB20" s="125"/>
      <c r="LEC20" s="125"/>
      <c r="LED20" s="125"/>
      <c r="LEE20" s="125"/>
      <c r="LEF20" s="125"/>
      <c r="LEG20" s="125"/>
      <c r="LEH20" s="125"/>
      <c r="LEI20" s="125"/>
      <c r="LEJ20" s="125"/>
      <c r="LEK20" s="125"/>
      <c r="LEL20" s="125"/>
      <c r="LEM20" s="125"/>
      <c r="LEN20" s="125"/>
      <c r="LEO20" s="125"/>
      <c r="LEP20" s="125"/>
      <c r="LEQ20" s="125"/>
      <c r="LER20" s="125"/>
      <c r="LES20" s="125"/>
      <c r="LET20" s="125"/>
      <c r="LEU20" s="125"/>
      <c r="LEV20" s="125"/>
      <c r="LEW20" s="125"/>
      <c r="LEX20" s="125"/>
      <c r="LEY20" s="125"/>
      <c r="LEZ20" s="125"/>
      <c r="LFA20" s="125"/>
      <c r="LFB20" s="125"/>
      <c r="LFC20" s="125"/>
      <c r="LFD20" s="125"/>
      <c r="LFE20" s="125"/>
      <c r="LFF20" s="125"/>
      <c r="LFG20" s="125"/>
      <c r="LFH20" s="125"/>
      <c r="LFI20" s="125"/>
      <c r="LFJ20" s="125"/>
      <c r="LFK20" s="125"/>
      <c r="LFL20" s="125"/>
      <c r="LFM20" s="125"/>
      <c r="LFN20" s="125"/>
      <c r="LFO20" s="125"/>
      <c r="LFP20" s="125"/>
      <c r="LFQ20" s="125"/>
      <c r="LFR20" s="125"/>
      <c r="LFS20" s="125"/>
      <c r="LFT20" s="125"/>
      <c r="LFU20" s="125"/>
      <c r="LFV20" s="125"/>
      <c r="LFW20" s="125"/>
      <c r="LFX20" s="125"/>
      <c r="LFY20" s="125"/>
      <c r="LFZ20" s="125"/>
      <c r="LGA20" s="125"/>
      <c r="LGB20" s="125"/>
      <c r="LGC20" s="125"/>
      <c r="LGD20" s="125"/>
      <c r="LGE20" s="125"/>
      <c r="LGF20" s="125"/>
      <c r="LGG20" s="125"/>
      <c r="LGH20" s="125"/>
      <c r="LGI20" s="125"/>
      <c r="LGJ20" s="125"/>
      <c r="LGK20" s="125"/>
      <c r="LGL20" s="125"/>
      <c r="LGM20" s="125"/>
      <c r="LGN20" s="125"/>
      <c r="LGO20" s="125"/>
      <c r="LGP20" s="125"/>
      <c r="LGQ20" s="125"/>
      <c r="LGR20" s="125"/>
      <c r="LGS20" s="125"/>
      <c r="LGT20" s="125"/>
      <c r="LGU20" s="125"/>
      <c r="LGV20" s="125"/>
      <c r="LGW20" s="125"/>
      <c r="LGX20" s="125"/>
      <c r="LGY20" s="125"/>
      <c r="LGZ20" s="125"/>
      <c r="LHA20" s="125"/>
      <c r="LHB20" s="125"/>
      <c r="LHC20" s="125"/>
      <c r="LHD20" s="125"/>
      <c r="LHE20" s="125"/>
      <c r="LHF20" s="125"/>
      <c r="LHG20" s="125"/>
      <c r="LHH20" s="125"/>
      <c r="LHI20" s="125"/>
      <c r="LHJ20" s="125"/>
      <c r="LHK20" s="125"/>
      <c r="LHL20" s="125"/>
      <c r="LHM20" s="125"/>
      <c r="LHN20" s="125"/>
      <c r="LHO20" s="125"/>
      <c r="LHP20" s="125"/>
      <c r="LHQ20" s="125"/>
      <c r="LHR20" s="125"/>
      <c r="LHS20" s="125"/>
      <c r="LHT20" s="125"/>
      <c r="LHU20" s="125"/>
      <c r="LHV20" s="125"/>
      <c r="LHW20" s="125"/>
      <c r="LHX20" s="125"/>
      <c r="LHY20" s="125"/>
      <c r="LHZ20" s="125"/>
      <c r="LIA20" s="125"/>
      <c r="LIB20" s="125"/>
      <c r="LIC20" s="125"/>
      <c r="LID20" s="125"/>
      <c r="LIE20" s="125"/>
      <c r="LIF20" s="125"/>
      <c r="LIG20" s="125"/>
      <c r="LIH20" s="125"/>
      <c r="LII20" s="125"/>
      <c r="LIJ20" s="125"/>
      <c r="LIK20" s="125"/>
      <c r="LIL20" s="125"/>
      <c r="LIM20" s="125"/>
      <c r="LIN20" s="125"/>
      <c r="LIO20" s="125"/>
      <c r="LIP20" s="125"/>
      <c r="LIQ20" s="125"/>
      <c r="LIR20" s="125"/>
      <c r="LIS20" s="125"/>
      <c r="LIT20" s="125"/>
      <c r="LIU20" s="125"/>
      <c r="LIV20" s="125"/>
      <c r="LIW20" s="125"/>
      <c r="LIX20" s="125"/>
      <c r="LIY20" s="125"/>
      <c r="LIZ20" s="125"/>
      <c r="LJA20" s="125"/>
      <c r="LJB20" s="125"/>
      <c r="LJC20" s="125"/>
      <c r="LJD20" s="125"/>
      <c r="LJE20" s="125"/>
      <c r="LJF20" s="125"/>
      <c r="LJG20" s="125"/>
      <c r="LJH20" s="125"/>
      <c r="LJI20" s="125"/>
      <c r="LJJ20" s="125"/>
      <c r="LJK20" s="125"/>
      <c r="LJL20" s="125"/>
      <c r="LJM20" s="125"/>
      <c r="LJN20" s="125"/>
      <c r="LJO20" s="125"/>
      <c r="LJP20" s="125"/>
      <c r="LJQ20" s="125"/>
      <c r="LJR20" s="125"/>
      <c r="LJS20" s="125"/>
      <c r="LJT20" s="125"/>
      <c r="LJU20" s="125"/>
      <c r="LJV20" s="125"/>
      <c r="LJW20" s="125"/>
      <c r="LJX20" s="125"/>
      <c r="LJY20" s="125"/>
      <c r="LJZ20" s="125"/>
      <c r="LKA20" s="125"/>
      <c r="LKB20" s="125"/>
      <c r="LKC20" s="125"/>
      <c r="LKD20" s="125"/>
      <c r="LKE20" s="125"/>
      <c r="LKF20" s="125"/>
      <c r="LKG20" s="125"/>
      <c r="LKH20" s="125"/>
      <c r="LKI20" s="125"/>
      <c r="LKJ20" s="125"/>
      <c r="LKK20" s="125"/>
      <c r="LKL20" s="125"/>
      <c r="LKM20" s="125"/>
      <c r="LKN20" s="125"/>
      <c r="LKO20" s="125"/>
      <c r="LKP20" s="125"/>
      <c r="LKQ20" s="125"/>
      <c r="LKR20" s="125"/>
      <c r="LKS20" s="125"/>
      <c r="LKT20" s="125"/>
      <c r="LKU20" s="125"/>
      <c r="LKV20" s="125"/>
      <c r="LKW20" s="125"/>
      <c r="LKX20" s="125"/>
      <c r="LKY20" s="125"/>
      <c r="LKZ20" s="125"/>
      <c r="LLA20" s="125"/>
      <c r="LLB20" s="125"/>
      <c r="LLC20" s="125"/>
      <c r="LLD20" s="125"/>
      <c r="LLE20" s="125"/>
      <c r="LLF20" s="125"/>
      <c r="LLG20" s="125"/>
      <c r="LLH20" s="125"/>
      <c r="LLI20" s="125"/>
      <c r="LLJ20" s="125"/>
      <c r="LLK20" s="125"/>
      <c r="LLL20" s="125"/>
      <c r="LLM20" s="125"/>
      <c r="LLN20" s="125"/>
      <c r="LLO20" s="125"/>
      <c r="LLP20" s="125"/>
      <c r="LLQ20" s="125"/>
      <c r="LLR20" s="125"/>
      <c r="LLS20" s="125"/>
      <c r="LLT20" s="125"/>
      <c r="LLU20" s="125"/>
      <c r="LLV20" s="125"/>
      <c r="LLW20" s="125"/>
      <c r="LLX20" s="125"/>
      <c r="LLY20" s="125"/>
      <c r="LLZ20" s="125"/>
      <c r="LMA20" s="125"/>
      <c r="LMB20" s="125"/>
      <c r="LMC20" s="125"/>
      <c r="LMD20" s="125"/>
      <c r="LME20" s="125"/>
      <c r="LMF20" s="125"/>
      <c r="LMG20" s="125"/>
      <c r="LMH20" s="125"/>
      <c r="LMI20" s="125"/>
      <c r="LMJ20" s="125"/>
      <c r="LMK20" s="125"/>
      <c r="LML20" s="125"/>
      <c r="LMM20" s="125"/>
      <c r="LMN20" s="125"/>
      <c r="LMO20" s="125"/>
      <c r="LMP20" s="125"/>
      <c r="LMQ20" s="125"/>
      <c r="LMR20" s="125"/>
      <c r="LMS20" s="125"/>
      <c r="LMT20" s="125"/>
      <c r="LMU20" s="125"/>
      <c r="LMV20" s="125"/>
      <c r="LMW20" s="125"/>
      <c r="LMX20" s="125"/>
      <c r="LMY20" s="125"/>
      <c r="LMZ20" s="125"/>
      <c r="LNA20" s="125"/>
      <c r="LNB20" s="125"/>
      <c r="LNC20" s="125"/>
      <c r="LND20" s="125"/>
      <c r="LNE20" s="125"/>
      <c r="LNF20" s="125"/>
      <c r="LNG20" s="125"/>
      <c r="LNH20" s="125"/>
      <c r="LNI20" s="125"/>
      <c r="LNJ20" s="125"/>
      <c r="LNK20" s="125"/>
      <c r="LNL20" s="125"/>
      <c r="LNM20" s="125"/>
      <c r="LNN20" s="125"/>
      <c r="LNO20" s="125"/>
      <c r="LNP20" s="125"/>
      <c r="LNQ20" s="125"/>
      <c r="LNR20" s="125"/>
      <c r="LNS20" s="125"/>
      <c r="LNT20" s="125"/>
      <c r="LNU20" s="125"/>
      <c r="LNV20" s="125"/>
      <c r="LNW20" s="125"/>
      <c r="LNX20" s="125"/>
      <c r="LNY20" s="125"/>
      <c r="LNZ20" s="125"/>
      <c r="LOA20" s="125"/>
      <c r="LOB20" s="125"/>
      <c r="LOC20" s="125"/>
      <c r="LOD20" s="125"/>
      <c r="LOE20" s="125"/>
      <c r="LOF20" s="125"/>
      <c r="LOG20" s="125"/>
      <c r="LOH20" s="125"/>
      <c r="LOI20" s="125"/>
      <c r="LOJ20" s="125"/>
      <c r="LOK20" s="125"/>
      <c r="LOL20" s="125"/>
      <c r="LOM20" s="125"/>
      <c r="LON20" s="125"/>
      <c r="LOO20" s="125"/>
      <c r="LOP20" s="125"/>
      <c r="LOQ20" s="125"/>
      <c r="LOR20" s="125"/>
      <c r="LOS20" s="125"/>
      <c r="LOT20" s="125"/>
      <c r="LOU20" s="125"/>
      <c r="LOV20" s="125"/>
      <c r="LOW20" s="125"/>
      <c r="LOX20" s="125"/>
      <c r="LOY20" s="125"/>
      <c r="LOZ20" s="125"/>
      <c r="LPA20" s="125"/>
      <c r="LPB20" s="125"/>
      <c r="LPC20" s="125"/>
      <c r="LPD20" s="125"/>
      <c r="LPE20" s="125"/>
      <c r="LPF20" s="125"/>
      <c r="LPG20" s="125"/>
      <c r="LPH20" s="125"/>
      <c r="LPI20" s="125"/>
      <c r="LPJ20" s="125"/>
      <c r="LPK20" s="125"/>
      <c r="LPL20" s="125"/>
      <c r="LPM20" s="125"/>
      <c r="LPN20" s="125"/>
      <c r="LPO20" s="125"/>
      <c r="LPP20" s="125"/>
      <c r="LPQ20" s="125"/>
      <c r="LPR20" s="125"/>
      <c r="LPS20" s="125"/>
      <c r="LPT20" s="125"/>
      <c r="LPU20" s="125"/>
      <c r="LPV20" s="125"/>
      <c r="LPW20" s="125"/>
      <c r="LPX20" s="125"/>
      <c r="LPY20" s="125"/>
      <c r="LPZ20" s="125"/>
      <c r="LQA20" s="125"/>
      <c r="LQB20" s="125"/>
      <c r="LQC20" s="125"/>
      <c r="LQD20" s="125"/>
      <c r="LQE20" s="125"/>
      <c r="LQF20" s="125"/>
      <c r="LQG20" s="125"/>
      <c r="LQH20" s="125"/>
      <c r="LQI20" s="125"/>
      <c r="LQJ20" s="125"/>
      <c r="LQK20" s="125"/>
      <c r="LQL20" s="125"/>
      <c r="LQM20" s="125"/>
      <c r="LQN20" s="125"/>
      <c r="LQO20" s="125"/>
      <c r="LQP20" s="125"/>
      <c r="LQQ20" s="125"/>
      <c r="LQR20" s="125"/>
      <c r="LQS20" s="125"/>
      <c r="LQT20" s="125"/>
      <c r="LQU20" s="125"/>
      <c r="LQV20" s="125"/>
      <c r="LQW20" s="125"/>
      <c r="LQX20" s="125"/>
      <c r="LQY20" s="125"/>
      <c r="LQZ20" s="125"/>
      <c r="LRA20" s="125"/>
      <c r="LRB20" s="125"/>
      <c r="LRC20" s="125"/>
      <c r="LRD20" s="125"/>
      <c r="LRE20" s="125"/>
      <c r="LRF20" s="125"/>
      <c r="LRG20" s="125"/>
      <c r="LRH20" s="125"/>
      <c r="LRI20" s="125"/>
      <c r="LRJ20" s="125"/>
      <c r="LRK20" s="125"/>
      <c r="LRL20" s="125"/>
      <c r="LRM20" s="125"/>
      <c r="LRN20" s="125"/>
      <c r="LRO20" s="125"/>
      <c r="LRP20" s="125"/>
      <c r="LRQ20" s="125"/>
      <c r="LRR20" s="125"/>
      <c r="LRS20" s="125"/>
      <c r="LRT20" s="125"/>
      <c r="LRU20" s="125"/>
      <c r="LRV20" s="125"/>
      <c r="LRW20" s="125"/>
      <c r="LRX20" s="125"/>
      <c r="LRY20" s="125"/>
      <c r="LRZ20" s="125"/>
      <c r="LSA20" s="125"/>
      <c r="LSB20" s="125"/>
      <c r="LSC20" s="125"/>
      <c r="LSD20" s="125"/>
      <c r="LSE20" s="125"/>
      <c r="LSF20" s="125"/>
      <c r="LSG20" s="125"/>
      <c r="LSH20" s="125"/>
      <c r="LSI20" s="125"/>
      <c r="LSJ20" s="125"/>
      <c r="LSK20" s="125"/>
      <c r="LSL20" s="125"/>
      <c r="LSM20" s="125"/>
      <c r="LSN20" s="125"/>
      <c r="LSO20" s="125"/>
      <c r="LSP20" s="125"/>
      <c r="LSQ20" s="125"/>
      <c r="LSR20" s="125"/>
      <c r="LSS20" s="125"/>
      <c r="LST20" s="125"/>
      <c r="LSU20" s="125"/>
      <c r="LSV20" s="125"/>
      <c r="LSW20" s="125"/>
      <c r="LSX20" s="125"/>
      <c r="LSY20" s="125"/>
      <c r="LSZ20" s="125"/>
      <c r="LTA20" s="125"/>
      <c r="LTB20" s="125"/>
      <c r="LTC20" s="125"/>
      <c r="LTD20" s="125"/>
      <c r="LTE20" s="125"/>
      <c r="LTF20" s="125"/>
      <c r="LTG20" s="125"/>
      <c r="LTH20" s="125"/>
      <c r="LTI20" s="125"/>
      <c r="LTJ20" s="125"/>
      <c r="LTK20" s="125"/>
      <c r="LTL20" s="125"/>
      <c r="LTM20" s="125"/>
      <c r="LTN20" s="125"/>
      <c r="LTO20" s="125"/>
      <c r="LTP20" s="125"/>
      <c r="LTQ20" s="125"/>
      <c r="LTR20" s="125"/>
      <c r="LTS20" s="125"/>
      <c r="LTT20" s="125"/>
      <c r="LTU20" s="125"/>
      <c r="LTV20" s="125"/>
      <c r="LTW20" s="125"/>
      <c r="LTX20" s="125"/>
      <c r="LTY20" s="125"/>
      <c r="LTZ20" s="125"/>
      <c r="LUA20" s="125"/>
      <c r="LUB20" s="125"/>
      <c r="LUC20" s="125"/>
      <c r="LUD20" s="125"/>
      <c r="LUE20" s="125"/>
      <c r="LUF20" s="125"/>
      <c r="LUG20" s="125"/>
      <c r="LUH20" s="125"/>
      <c r="LUI20" s="125"/>
      <c r="LUJ20" s="125"/>
      <c r="LUK20" s="125"/>
      <c r="LUL20" s="125"/>
      <c r="LUM20" s="125"/>
      <c r="LUN20" s="125"/>
      <c r="LUO20" s="125"/>
      <c r="LUP20" s="125"/>
      <c r="LUQ20" s="125"/>
      <c r="LUR20" s="125"/>
      <c r="LUS20" s="125"/>
      <c r="LUT20" s="125"/>
      <c r="LUU20" s="125"/>
      <c r="LUV20" s="125"/>
      <c r="LUW20" s="125"/>
      <c r="LUX20" s="125"/>
      <c r="LUY20" s="125"/>
      <c r="LUZ20" s="125"/>
      <c r="LVA20" s="125"/>
      <c r="LVB20" s="125"/>
      <c r="LVC20" s="125"/>
      <c r="LVD20" s="125"/>
      <c r="LVE20" s="125"/>
      <c r="LVF20" s="125"/>
      <c r="LVG20" s="125"/>
      <c r="LVH20" s="125"/>
      <c r="LVI20" s="125"/>
      <c r="LVJ20" s="125"/>
      <c r="LVK20" s="125"/>
      <c r="LVL20" s="125"/>
      <c r="LVM20" s="125"/>
      <c r="LVN20" s="125"/>
      <c r="LVO20" s="125"/>
      <c r="LVP20" s="125"/>
      <c r="LVQ20" s="125"/>
      <c r="LVR20" s="125"/>
      <c r="LVS20" s="125"/>
      <c r="LVT20" s="125"/>
      <c r="LVU20" s="125"/>
      <c r="LVV20" s="125"/>
      <c r="LVW20" s="125"/>
      <c r="LVX20" s="125"/>
      <c r="LVY20" s="125"/>
      <c r="LVZ20" s="125"/>
      <c r="LWA20" s="125"/>
      <c r="LWB20" s="125"/>
      <c r="LWC20" s="125"/>
      <c r="LWD20" s="125"/>
      <c r="LWE20" s="125"/>
      <c r="LWF20" s="125"/>
      <c r="LWG20" s="125"/>
      <c r="LWH20" s="125"/>
      <c r="LWI20" s="125"/>
      <c r="LWJ20" s="125"/>
      <c r="LWK20" s="125"/>
      <c r="LWL20" s="125"/>
      <c r="LWM20" s="125"/>
      <c r="LWN20" s="125"/>
      <c r="LWO20" s="125"/>
      <c r="LWP20" s="125"/>
      <c r="LWQ20" s="125"/>
      <c r="LWR20" s="125"/>
      <c r="LWS20" s="125"/>
      <c r="LWT20" s="125"/>
      <c r="LWU20" s="125"/>
      <c r="LWV20" s="125"/>
      <c r="LWW20" s="125"/>
      <c r="LWX20" s="125"/>
      <c r="LWY20" s="125"/>
      <c r="LWZ20" s="125"/>
      <c r="LXA20" s="125"/>
      <c r="LXB20" s="125"/>
      <c r="LXC20" s="125"/>
      <c r="LXD20" s="125"/>
      <c r="LXE20" s="125"/>
      <c r="LXF20" s="125"/>
      <c r="LXG20" s="125"/>
      <c r="LXH20" s="125"/>
      <c r="LXI20" s="125"/>
      <c r="LXJ20" s="125"/>
      <c r="LXK20" s="125"/>
      <c r="LXL20" s="125"/>
      <c r="LXM20" s="125"/>
      <c r="LXN20" s="125"/>
      <c r="LXO20" s="125"/>
      <c r="LXP20" s="125"/>
      <c r="LXQ20" s="125"/>
      <c r="LXR20" s="125"/>
      <c r="LXS20" s="125"/>
      <c r="LXT20" s="125"/>
      <c r="LXU20" s="125"/>
      <c r="LXV20" s="125"/>
      <c r="LXW20" s="125"/>
      <c r="LXX20" s="125"/>
      <c r="LXY20" s="125"/>
      <c r="LXZ20" s="125"/>
      <c r="LYA20" s="125"/>
      <c r="LYB20" s="125"/>
      <c r="LYC20" s="125"/>
      <c r="LYD20" s="125"/>
      <c r="LYE20" s="125"/>
      <c r="LYF20" s="125"/>
      <c r="LYG20" s="125"/>
      <c r="LYH20" s="125"/>
      <c r="LYI20" s="125"/>
      <c r="LYJ20" s="125"/>
      <c r="LYK20" s="125"/>
      <c r="LYL20" s="125"/>
      <c r="LYM20" s="125"/>
      <c r="LYN20" s="125"/>
      <c r="LYO20" s="125"/>
      <c r="LYP20" s="125"/>
      <c r="LYQ20" s="125"/>
      <c r="LYR20" s="125"/>
      <c r="LYS20" s="125"/>
      <c r="LYT20" s="125"/>
      <c r="LYU20" s="125"/>
      <c r="LYV20" s="125"/>
      <c r="LYW20" s="125"/>
      <c r="LYX20" s="125"/>
      <c r="LYY20" s="125"/>
      <c r="LYZ20" s="125"/>
      <c r="LZA20" s="125"/>
      <c r="LZB20" s="125"/>
      <c r="LZC20" s="125"/>
      <c r="LZD20" s="125"/>
      <c r="LZE20" s="125"/>
      <c r="LZF20" s="125"/>
      <c r="LZG20" s="125"/>
      <c r="LZH20" s="125"/>
      <c r="LZI20" s="125"/>
      <c r="LZJ20" s="125"/>
      <c r="LZK20" s="125"/>
      <c r="LZL20" s="125"/>
      <c r="LZM20" s="125"/>
      <c r="LZN20" s="125"/>
      <c r="LZO20" s="125"/>
      <c r="LZP20" s="125"/>
      <c r="LZQ20" s="125"/>
      <c r="LZR20" s="125"/>
      <c r="LZS20" s="125"/>
      <c r="LZT20" s="125"/>
      <c r="LZU20" s="125"/>
      <c r="LZV20" s="125"/>
      <c r="LZW20" s="125"/>
      <c r="LZX20" s="125"/>
      <c r="LZY20" s="125"/>
      <c r="LZZ20" s="125"/>
      <c r="MAA20" s="125"/>
      <c r="MAB20" s="125"/>
      <c r="MAC20" s="125"/>
      <c r="MAD20" s="125"/>
      <c r="MAE20" s="125"/>
      <c r="MAF20" s="125"/>
      <c r="MAG20" s="125"/>
      <c r="MAH20" s="125"/>
      <c r="MAI20" s="125"/>
      <c r="MAJ20" s="125"/>
      <c r="MAK20" s="125"/>
      <c r="MAL20" s="125"/>
      <c r="MAM20" s="125"/>
      <c r="MAN20" s="125"/>
      <c r="MAO20" s="125"/>
      <c r="MAP20" s="125"/>
      <c r="MAQ20" s="125"/>
      <c r="MAR20" s="125"/>
      <c r="MAS20" s="125"/>
      <c r="MAT20" s="125"/>
      <c r="MAU20" s="125"/>
      <c r="MAV20" s="125"/>
      <c r="MAW20" s="125"/>
      <c r="MAX20" s="125"/>
      <c r="MAY20" s="125"/>
      <c r="MAZ20" s="125"/>
      <c r="MBA20" s="125"/>
      <c r="MBB20" s="125"/>
      <c r="MBC20" s="125"/>
      <c r="MBD20" s="125"/>
      <c r="MBE20" s="125"/>
      <c r="MBF20" s="125"/>
      <c r="MBG20" s="125"/>
      <c r="MBH20" s="125"/>
      <c r="MBI20" s="125"/>
      <c r="MBJ20" s="125"/>
      <c r="MBK20" s="125"/>
      <c r="MBL20" s="125"/>
      <c r="MBM20" s="125"/>
      <c r="MBN20" s="125"/>
      <c r="MBO20" s="125"/>
      <c r="MBP20" s="125"/>
      <c r="MBQ20" s="125"/>
      <c r="MBR20" s="125"/>
      <c r="MBS20" s="125"/>
      <c r="MBT20" s="125"/>
      <c r="MBU20" s="125"/>
      <c r="MBV20" s="125"/>
      <c r="MBW20" s="125"/>
      <c r="MBX20" s="125"/>
      <c r="MBY20" s="125"/>
      <c r="MBZ20" s="125"/>
      <c r="MCA20" s="125"/>
      <c r="MCB20" s="125"/>
      <c r="MCC20" s="125"/>
      <c r="MCD20" s="125"/>
      <c r="MCE20" s="125"/>
      <c r="MCF20" s="125"/>
      <c r="MCG20" s="125"/>
      <c r="MCH20" s="125"/>
      <c r="MCI20" s="125"/>
      <c r="MCJ20" s="125"/>
      <c r="MCK20" s="125"/>
      <c r="MCL20" s="125"/>
      <c r="MCM20" s="125"/>
      <c r="MCN20" s="125"/>
      <c r="MCO20" s="125"/>
      <c r="MCP20" s="125"/>
      <c r="MCQ20" s="125"/>
      <c r="MCR20" s="125"/>
      <c r="MCS20" s="125"/>
      <c r="MCT20" s="125"/>
      <c r="MCU20" s="125"/>
      <c r="MCV20" s="125"/>
      <c r="MCW20" s="125"/>
      <c r="MCX20" s="125"/>
      <c r="MCY20" s="125"/>
      <c r="MCZ20" s="125"/>
      <c r="MDA20" s="125"/>
      <c r="MDB20" s="125"/>
      <c r="MDC20" s="125"/>
      <c r="MDD20" s="125"/>
      <c r="MDE20" s="125"/>
      <c r="MDF20" s="125"/>
      <c r="MDG20" s="125"/>
      <c r="MDH20" s="125"/>
      <c r="MDI20" s="125"/>
      <c r="MDJ20" s="125"/>
      <c r="MDK20" s="125"/>
      <c r="MDL20" s="125"/>
      <c r="MDM20" s="125"/>
      <c r="MDN20" s="125"/>
      <c r="MDO20" s="125"/>
      <c r="MDP20" s="125"/>
      <c r="MDQ20" s="125"/>
      <c r="MDR20" s="125"/>
      <c r="MDS20" s="125"/>
      <c r="MDT20" s="125"/>
      <c r="MDU20" s="125"/>
      <c r="MDV20" s="125"/>
      <c r="MDW20" s="125"/>
      <c r="MDX20" s="125"/>
      <c r="MDY20" s="125"/>
      <c r="MDZ20" s="125"/>
      <c r="MEA20" s="125"/>
      <c r="MEB20" s="125"/>
      <c r="MEC20" s="125"/>
      <c r="MED20" s="125"/>
      <c r="MEE20" s="125"/>
      <c r="MEF20" s="125"/>
      <c r="MEG20" s="125"/>
      <c r="MEH20" s="125"/>
      <c r="MEI20" s="125"/>
      <c r="MEJ20" s="125"/>
      <c r="MEK20" s="125"/>
      <c r="MEL20" s="125"/>
      <c r="MEM20" s="125"/>
      <c r="MEN20" s="125"/>
      <c r="MEO20" s="125"/>
      <c r="MEP20" s="125"/>
      <c r="MEQ20" s="125"/>
      <c r="MER20" s="125"/>
      <c r="MES20" s="125"/>
      <c r="MET20" s="125"/>
      <c r="MEU20" s="125"/>
      <c r="MEV20" s="125"/>
      <c r="MEW20" s="125"/>
      <c r="MEX20" s="125"/>
      <c r="MEY20" s="125"/>
      <c r="MEZ20" s="125"/>
      <c r="MFA20" s="125"/>
      <c r="MFB20" s="125"/>
      <c r="MFC20" s="125"/>
      <c r="MFD20" s="125"/>
      <c r="MFE20" s="125"/>
      <c r="MFF20" s="125"/>
      <c r="MFG20" s="125"/>
      <c r="MFH20" s="125"/>
      <c r="MFI20" s="125"/>
      <c r="MFJ20" s="125"/>
      <c r="MFK20" s="125"/>
      <c r="MFL20" s="125"/>
      <c r="MFM20" s="125"/>
      <c r="MFN20" s="125"/>
      <c r="MFO20" s="125"/>
      <c r="MFP20" s="125"/>
      <c r="MFQ20" s="125"/>
      <c r="MFR20" s="125"/>
      <c r="MFS20" s="125"/>
      <c r="MFT20" s="125"/>
      <c r="MFU20" s="125"/>
      <c r="MFV20" s="125"/>
      <c r="MFW20" s="125"/>
      <c r="MFX20" s="125"/>
      <c r="MFY20" s="125"/>
      <c r="MFZ20" s="125"/>
      <c r="MGA20" s="125"/>
      <c r="MGB20" s="125"/>
      <c r="MGC20" s="125"/>
      <c r="MGD20" s="125"/>
      <c r="MGE20" s="125"/>
      <c r="MGF20" s="125"/>
      <c r="MGG20" s="125"/>
      <c r="MGH20" s="125"/>
      <c r="MGI20" s="125"/>
      <c r="MGJ20" s="125"/>
      <c r="MGK20" s="125"/>
      <c r="MGL20" s="125"/>
      <c r="MGM20" s="125"/>
      <c r="MGN20" s="125"/>
      <c r="MGO20" s="125"/>
      <c r="MGP20" s="125"/>
      <c r="MGQ20" s="125"/>
      <c r="MGR20" s="125"/>
      <c r="MGS20" s="125"/>
      <c r="MGT20" s="125"/>
      <c r="MGU20" s="125"/>
      <c r="MGV20" s="125"/>
      <c r="MGW20" s="125"/>
      <c r="MGX20" s="125"/>
      <c r="MGY20" s="125"/>
      <c r="MGZ20" s="125"/>
      <c r="MHA20" s="125"/>
      <c r="MHB20" s="125"/>
      <c r="MHC20" s="125"/>
      <c r="MHD20" s="125"/>
      <c r="MHE20" s="125"/>
      <c r="MHF20" s="125"/>
      <c r="MHG20" s="125"/>
      <c r="MHH20" s="125"/>
      <c r="MHI20" s="125"/>
      <c r="MHJ20" s="125"/>
      <c r="MHK20" s="125"/>
      <c r="MHL20" s="125"/>
      <c r="MHM20" s="125"/>
      <c r="MHN20" s="125"/>
      <c r="MHO20" s="125"/>
      <c r="MHP20" s="125"/>
      <c r="MHQ20" s="125"/>
      <c r="MHR20" s="125"/>
      <c r="MHS20" s="125"/>
      <c r="MHT20" s="125"/>
      <c r="MHU20" s="125"/>
      <c r="MHV20" s="125"/>
      <c r="MHW20" s="125"/>
      <c r="MHX20" s="125"/>
      <c r="MHY20" s="125"/>
      <c r="MHZ20" s="125"/>
      <c r="MIA20" s="125"/>
      <c r="MIB20" s="125"/>
      <c r="MIC20" s="125"/>
      <c r="MID20" s="125"/>
      <c r="MIE20" s="125"/>
      <c r="MIF20" s="125"/>
      <c r="MIG20" s="125"/>
      <c r="MIH20" s="125"/>
      <c r="MII20" s="125"/>
      <c r="MIJ20" s="125"/>
      <c r="MIK20" s="125"/>
      <c r="MIL20" s="125"/>
      <c r="MIM20" s="125"/>
      <c r="MIN20" s="125"/>
      <c r="MIO20" s="125"/>
      <c r="MIP20" s="125"/>
      <c r="MIQ20" s="125"/>
      <c r="MIR20" s="125"/>
      <c r="MIS20" s="125"/>
      <c r="MIT20" s="125"/>
      <c r="MIU20" s="125"/>
      <c r="MIV20" s="125"/>
      <c r="MIW20" s="125"/>
      <c r="MIX20" s="125"/>
      <c r="MIY20" s="125"/>
      <c r="MIZ20" s="125"/>
      <c r="MJA20" s="125"/>
      <c r="MJB20" s="125"/>
      <c r="MJC20" s="125"/>
      <c r="MJD20" s="125"/>
      <c r="MJE20" s="125"/>
      <c r="MJF20" s="125"/>
      <c r="MJG20" s="125"/>
      <c r="MJH20" s="125"/>
      <c r="MJI20" s="125"/>
      <c r="MJJ20" s="125"/>
      <c r="MJK20" s="125"/>
      <c r="MJL20" s="125"/>
      <c r="MJM20" s="125"/>
      <c r="MJN20" s="125"/>
      <c r="MJO20" s="125"/>
      <c r="MJP20" s="125"/>
      <c r="MJQ20" s="125"/>
      <c r="MJR20" s="125"/>
      <c r="MJS20" s="125"/>
      <c r="MJT20" s="125"/>
      <c r="MJU20" s="125"/>
      <c r="MJV20" s="125"/>
      <c r="MJW20" s="125"/>
      <c r="MJX20" s="125"/>
      <c r="MJY20" s="125"/>
      <c r="MJZ20" s="125"/>
      <c r="MKA20" s="125"/>
      <c r="MKB20" s="125"/>
      <c r="MKC20" s="125"/>
      <c r="MKD20" s="125"/>
      <c r="MKE20" s="125"/>
      <c r="MKF20" s="125"/>
      <c r="MKG20" s="125"/>
      <c r="MKH20" s="125"/>
      <c r="MKI20" s="125"/>
      <c r="MKJ20" s="125"/>
      <c r="MKK20" s="125"/>
      <c r="MKL20" s="125"/>
      <c r="MKM20" s="125"/>
      <c r="MKN20" s="125"/>
      <c r="MKO20" s="125"/>
      <c r="MKP20" s="125"/>
      <c r="MKQ20" s="125"/>
      <c r="MKR20" s="125"/>
      <c r="MKS20" s="125"/>
      <c r="MKT20" s="125"/>
      <c r="MKU20" s="125"/>
      <c r="MKV20" s="125"/>
      <c r="MKW20" s="125"/>
      <c r="MKX20" s="125"/>
      <c r="MKY20" s="125"/>
      <c r="MKZ20" s="125"/>
      <c r="MLA20" s="125"/>
      <c r="MLB20" s="125"/>
      <c r="MLC20" s="125"/>
      <c r="MLD20" s="125"/>
      <c r="MLE20" s="125"/>
      <c r="MLF20" s="125"/>
      <c r="MLG20" s="125"/>
      <c r="MLH20" s="125"/>
      <c r="MLI20" s="125"/>
      <c r="MLJ20" s="125"/>
      <c r="MLK20" s="125"/>
      <c r="MLL20" s="125"/>
      <c r="MLM20" s="125"/>
      <c r="MLN20" s="125"/>
      <c r="MLO20" s="125"/>
      <c r="MLP20" s="125"/>
      <c r="MLQ20" s="125"/>
      <c r="MLR20" s="125"/>
      <c r="MLS20" s="125"/>
      <c r="MLT20" s="125"/>
      <c r="MLU20" s="125"/>
      <c r="MLV20" s="125"/>
      <c r="MLW20" s="125"/>
      <c r="MLX20" s="125"/>
      <c r="MLY20" s="125"/>
      <c r="MLZ20" s="125"/>
      <c r="MMA20" s="125"/>
      <c r="MMB20" s="125"/>
      <c r="MMC20" s="125"/>
      <c r="MMD20" s="125"/>
      <c r="MME20" s="125"/>
      <c r="MMF20" s="125"/>
      <c r="MMG20" s="125"/>
      <c r="MMH20" s="125"/>
      <c r="MMI20" s="125"/>
      <c r="MMJ20" s="125"/>
      <c r="MMK20" s="125"/>
      <c r="MML20" s="125"/>
      <c r="MMM20" s="125"/>
      <c r="MMN20" s="125"/>
      <c r="MMO20" s="125"/>
      <c r="MMP20" s="125"/>
      <c r="MMQ20" s="125"/>
      <c r="MMR20" s="125"/>
      <c r="MMS20" s="125"/>
      <c r="MMT20" s="125"/>
      <c r="MMU20" s="125"/>
      <c r="MMV20" s="125"/>
      <c r="MMW20" s="125"/>
      <c r="MMX20" s="125"/>
      <c r="MMY20" s="125"/>
      <c r="MMZ20" s="125"/>
      <c r="MNA20" s="125"/>
      <c r="MNB20" s="125"/>
      <c r="MNC20" s="125"/>
      <c r="MND20" s="125"/>
      <c r="MNE20" s="125"/>
      <c r="MNF20" s="125"/>
      <c r="MNG20" s="125"/>
      <c r="MNH20" s="125"/>
      <c r="MNI20" s="125"/>
      <c r="MNJ20" s="125"/>
      <c r="MNK20" s="125"/>
      <c r="MNL20" s="125"/>
      <c r="MNM20" s="125"/>
      <c r="MNN20" s="125"/>
      <c r="MNO20" s="125"/>
      <c r="MNP20" s="125"/>
      <c r="MNQ20" s="125"/>
      <c r="MNR20" s="125"/>
      <c r="MNS20" s="125"/>
      <c r="MNT20" s="125"/>
      <c r="MNU20" s="125"/>
      <c r="MNV20" s="125"/>
      <c r="MNW20" s="125"/>
      <c r="MNX20" s="125"/>
      <c r="MNY20" s="125"/>
      <c r="MNZ20" s="125"/>
      <c r="MOA20" s="125"/>
      <c r="MOB20" s="125"/>
      <c r="MOC20" s="125"/>
      <c r="MOD20" s="125"/>
      <c r="MOE20" s="125"/>
      <c r="MOF20" s="125"/>
      <c r="MOG20" s="125"/>
      <c r="MOH20" s="125"/>
      <c r="MOI20" s="125"/>
      <c r="MOJ20" s="125"/>
      <c r="MOK20" s="125"/>
      <c r="MOL20" s="125"/>
      <c r="MOM20" s="125"/>
      <c r="MON20" s="125"/>
      <c r="MOO20" s="125"/>
      <c r="MOP20" s="125"/>
      <c r="MOQ20" s="125"/>
      <c r="MOR20" s="125"/>
      <c r="MOS20" s="125"/>
      <c r="MOT20" s="125"/>
      <c r="MOU20" s="125"/>
      <c r="MOV20" s="125"/>
      <c r="MOW20" s="125"/>
      <c r="MOX20" s="125"/>
      <c r="MOY20" s="125"/>
      <c r="MOZ20" s="125"/>
      <c r="MPA20" s="125"/>
      <c r="MPB20" s="125"/>
      <c r="MPC20" s="125"/>
      <c r="MPD20" s="125"/>
      <c r="MPE20" s="125"/>
      <c r="MPF20" s="125"/>
      <c r="MPG20" s="125"/>
      <c r="MPH20" s="125"/>
      <c r="MPI20" s="125"/>
      <c r="MPJ20" s="125"/>
      <c r="MPK20" s="125"/>
      <c r="MPL20" s="125"/>
      <c r="MPM20" s="125"/>
      <c r="MPN20" s="125"/>
      <c r="MPO20" s="125"/>
      <c r="MPP20" s="125"/>
      <c r="MPQ20" s="125"/>
      <c r="MPR20" s="125"/>
      <c r="MPS20" s="125"/>
      <c r="MPT20" s="125"/>
      <c r="MPU20" s="125"/>
      <c r="MPV20" s="125"/>
      <c r="MPW20" s="125"/>
      <c r="MPX20" s="125"/>
      <c r="MPY20" s="125"/>
      <c r="MPZ20" s="125"/>
      <c r="MQA20" s="125"/>
      <c r="MQB20" s="125"/>
      <c r="MQC20" s="125"/>
      <c r="MQD20" s="125"/>
      <c r="MQE20" s="125"/>
      <c r="MQF20" s="125"/>
      <c r="MQG20" s="125"/>
      <c r="MQH20" s="125"/>
      <c r="MQI20" s="125"/>
      <c r="MQJ20" s="125"/>
      <c r="MQK20" s="125"/>
      <c r="MQL20" s="125"/>
      <c r="MQM20" s="125"/>
      <c r="MQN20" s="125"/>
      <c r="MQO20" s="125"/>
      <c r="MQP20" s="125"/>
      <c r="MQQ20" s="125"/>
      <c r="MQR20" s="125"/>
      <c r="MQS20" s="125"/>
      <c r="MQT20" s="125"/>
      <c r="MQU20" s="125"/>
      <c r="MQV20" s="125"/>
      <c r="MQW20" s="125"/>
      <c r="MQX20" s="125"/>
      <c r="MQY20" s="125"/>
      <c r="MQZ20" s="125"/>
      <c r="MRA20" s="125"/>
      <c r="MRB20" s="125"/>
      <c r="MRC20" s="125"/>
      <c r="MRD20" s="125"/>
      <c r="MRE20" s="125"/>
      <c r="MRF20" s="125"/>
      <c r="MRG20" s="125"/>
      <c r="MRH20" s="125"/>
      <c r="MRI20" s="125"/>
      <c r="MRJ20" s="125"/>
      <c r="MRK20" s="125"/>
      <c r="MRL20" s="125"/>
      <c r="MRM20" s="125"/>
      <c r="MRN20" s="125"/>
      <c r="MRO20" s="125"/>
      <c r="MRP20" s="125"/>
      <c r="MRQ20" s="125"/>
      <c r="MRR20" s="125"/>
      <c r="MRS20" s="125"/>
      <c r="MRT20" s="125"/>
      <c r="MRU20" s="125"/>
      <c r="MRV20" s="125"/>
      <c r="MRW20" s="125"/>
      <c r="MRX20" s="125"/>
      <c r="MRY20" s="125"/>
      <c r="MRZ20" s="125"/>
      <c r="MSA20" s="125"/>
      <c r="MSB20" s="125"/>
      <c r="MSC20" s="125"/>
      <c r="MSD20" s="125"/>
      <c r="MSE20" s="125"/>
      <c r="MSF20" s="125"/>
      <c r="MSG20" s="125"/>
      <c r="MSH20" s="125"/>
      <c r="MSI20" s="125"/>
      <c r="MSJ20" s="125"/>
      <c r="MSK20" s="125"/>
      <c r="MSL20" s="125"/>
      <c r="MSM20" s="125"/>
      <c r="MSN20" s="125"/>
      <c r="MSO20" s="125"/>
      <c r="MSP20" s="125"/>
      <c r="MSQ20" s="125"/>
      <c r="MSR20" s="125"/>
      <c r="MSS20" s="125"/>
      <c r="MST20" s="125"/>
      <c r="MSU20" s="125"/>
      <c r="MSV20" s="125"/>
      <c r="MSW20" s="125"/>
      <c r="MSX20" s="125"/>
      <c r="MSY20" s="125"/>
      <c r="MSZ20" s="125"/>
      <c r="MTA20" s="125"/>
      <c r="MTB20" s="125"/>
      <c r="MTC20" s="125"/>
      <c r="MTD20" s="125"/>
      <c r="MTE20" s="125"/>
      <c r="MTF20" s="125"/>
      <c r="MTG20" s="125"/>
      <c r="MTH20" s="125"/>
      <c r="MTI20" s="125"/>
      <c r="MTJ20" s="125"/>
      <c r="MTK20" s="125"/>
      <c r="MTL20" s="125"/>
      <c r="MTM20" s="125"/>
      <c r="MTN20" s="125"/>
      <c r="MTO20" s="125"/>
      <c r="MTP20" s="125"/>
      <c r="MTQ20" s="125"/>
      <c r="MTR20" s="125"/>
      <c r="MTS20" s="125"/>
      <c r="MTT20" s="125"/>
      <c r="MTU20" s="125"/>
      <c r="MTV20" s="125"/>
      <c r="MTW20" s="125"/>
      <c r="MTX20" s="125"/>
      <c r="MTY20" s="125"/>
      <c r="MTZ20" s="125"/>
      <c r="MUA20" s="125"/>
      <c r="MUB20" s="125"/>
      <c r="MUC20" s="125"/>
      <c r="MUD20" s="125"/>
      <c r="MUE20" s="125"/>
      <c r="MUF20" s="125"/>
      <c r="MUG20" s="125"/>
      <c r="MUH20" s="125"/>
      <c r="MUI20" s="125"/>
      <c r="MUJ20" s="125"/>
      <c r="MUK20" s="125"/>
      <c r="MUL20" s="125"/>
      <c r="MUM20" s="125"/>
      <c r="MUN20" s="125"/>
      <c r="MUO20" s="125"/>
      <c r="MUP20" s="125"/>
      <c r="MUQ20" s="125"/>
      <c r="MUR20" s="125"/>
      <c r="MUS20" s="125"/>
      <c r="MUT20" s="125"/>
      <c r="MUU20" s="125"/>
      <c r="MUV20" s="125"/>
      <c r="MUW20" s="125"/>
      <c r="MUX20" s="125"/>
      <c r="MUY20" s="125"/>
      <c r="MUZ20" s="125"/>
      <c r="MVA20" s="125"/>
      <c r="MVB20" s="125"/>
      <c r="MVC20" s="125"/>
      <c r="MVD20" s="125"/>
      <c r="MVE20" s="125"/>
      <c r="MVF20" s="125"/>
      <c r="MVG20" s="125"/>
      <c r="MVH20" s="125"/>
      <c r="MVI20" s="125"/>
      <c r="MVJ20" s="125"/>
      <c r="MVK20" s="125"/>
      <c r="MVL20" s="125"/>
      <c r="MVM20" s="125"/>
      <c r="MVN20" s="125"/>
      <c r="MVO20" s="125"/>
      <c r="MVP20" s="125"/>
      <c r="MVQ20" s="125"/>
      <c r="MVR20" s="125"/>
      <c r="MVS20" s="125"/>
      <c r="MVT20" s="125"/>
      <c r="MVU20" s="125"/>
      <c r="MVV20" s="125"/>
      <c r="MVW20" s="125"/>
      <c r="MVX20" s="125"/>
      <c r="MVY20" s="125"/>
      <c r="MVZ20" s="125"/>
      <c r="MWA20" s="125"/>
      <c r="MWB20" s="125"/>
      <c r="MWC20" s="125"/>
      <c r="MWD20" s="125"/>
      <c r="MWE20" s="125"/>
      <c r="MWF20" s="125"/>
      <c r="MWG20" s="125"/>
      <c r="MWH20" s="125"/>
      <c r="MWI20" s="125"/>
      <c r="MWJ20" s="125"/>
      <c r="MWK20" s="125"/>
      <c r="MWL20" s="125"/>
      <c r="MWM20" s="125"/>
      <c r="MWN20" s="125"/>
      <c r="MWO20" s="125"/>
      <c r="MWP20" s="125"/>
      <c r="MWQ20" s="125"/>
      <c r="MWR20" s="125"/>
      <c r="MWS20" s="125"/>
      <c r="MWT20" s="125"/>
      <c r="MWU20" s="125"/>
      <c r="MWV20" s="125"/>
      <c r="MWW20" s="125"/>
      <c r="MWX20" s="125"/>
      <c r="MWY20" s="125"/>
      <c r="MWZ20" s="125"/>
      <c r="MXA20" s="125"/>
      <c r="MXB20" s="125"/>
      <c r="MXC20" s="125"/>
      <c r="MXD20" s="125"/>
      <c r="MXE20" s="125"/>
      <c r="MXF20" s="125"/>
      <c r="MXG20" s="125"/>
      <c r="MXH20" s="125"/>
      <c r="MXI20" s="125"/>
      <c r="MXJ20" s="125"/>
      <c r="MXK20" s="125"/>
      <c r="MXL20" s="125"/>
      <c r="MXM20" s="125"/>
      <c r="MXN20" s="125"/>
      <c r="MXO20" s="125"/>
      <c r="MXP20" s="125"/>
      <c r="MXQ20" s="125"/>
      <c r="MXR20" s="125"/>
      <c r="MXS20" s="125"/>
      <c r="MXT20" s="125"/>
      <c r="MXU20" s="125"/>
      <c r="MXV20" s="125"/>
      <c r="MXW20" s="125"/>
      <c r="MXX20" s="125"/>
      <c r="MXY20" s="125"/>
      <c r="MXZ20" s="125"/>
      <c r="MYA20" s="125"/>
      <c r="MYB20" s="125"/>
      <c r="MYC20" s="125"/>
      <c r="MYD20" s="125"/>
      <c r="MYE20" s="125"/>
      <c r="MYF20" s="125"/>
      <c r="MYG20" s="125"/>
      <c r="MYH20" s="125"/>
      <c r="MYI20" s="125"/>
      <c r="MYJ20" s="125"/>
      <c r="MYK20" s="125"/>
      <c r="MYL20" s="125"/>
      <c r="MYM20" s="125"/>
      <c r="MYN20" s="125"/>
      <c r="MYO20" s="125"/>
      <c r="MYP20" s="125"/>
      <c r="MYQ20" s="125"/>
      <c r="MYR20" s="125"/>
      <c r="MYS20" s="125"/>
      <c r="MYT20" s="125"/>
      <c r="MYU20" s="125"/>
      <c r="MYV20" s="125"/>
      <c r="MYW20" s="125"/>
      <c r="MYX20" s="125"/>
      <c r="MYY20" s="125"/>
      <c r="MYZ20" s="125"/>
      <c r="MZA20" s="125"/>
      <c r="MZB20" s="125"/>
      <c r="MZC20" s="125"/>
      <c r="MZD20" s="125"/>
      <c r="MZE20" s="125"/>
      <c r="MZF20" s="125"/>
      <c r="MZG20" s="125"/>
      <c r="MZH20" s="125"/>
      <c r="MZI20" s="125"/>
      <c r="MZJ20" s="125"/>
      <c r="MZK20" s="125"/>
      <c r="MZL20" s="125"/>
      <c r="MZM20" s="125"/>
      <c r="MZN20" s="125"/>
      <c r="MZO20" s="125"/>
      <c r="MZP20" s="125"/>
      <c r="MZQ20" s="125"/>
      <c r="MZR20" s="125"/>
      <c r="MZS20" s="125"/>
      <c r="MZT20" s="125"/>
      <c r="MZU20" s="125"/>
      <c r="MZV20" s="125"/>
      <c r="MZW20" s="125"/>
      <c r="MZX20" s="125"/>
      <c r="MZY20" s="125"/>
      <c r="MZZ20" s="125"/>
      <c r="NAA20" s="125"/>
      <c r="NAB20" s="125"/>
      <c r="NAC20" s="125"/>
      <c r="NAD20" s="125"/>
      <c r="NAE20" s="125"/>
      <c r="NAF20" s="125"/>
      <c r="NAG20" s="125"/>
      <c r="NAH20" s="125"/>
      <c r="NAI20" s="125"/>
      <c r="NAJ20" s="125"/>
      <c r="NAK20" s="125"/>
      <c r="NAL20" s="125"/>
      <c r="NAM20" s="125"/>
      <c r="NAN20" s="125"/>
      <c r="NAO20" s="125"/>
      <c r="NAP20" s="125"/>
      <c r="NAQ20" s="125"/>
      <c r="NAR20" s="125"/>
      <c r="NAS20" s="125"/>
      <c r="NAT20" s="125"/>
      <c r="NAU20" s="125"/>
      <c r="NAV20" s="125"/>
      <c r="NAW20" s="125"/>
      <c r="NAX20" s="125"/>
      <c r="NAY20" s="125"/>
      <c r="NAZ20" s="125"/>
      <c r="NBA20" s="125"/>
      <c r="NBB20" s="125"/>
      <c r="NBC20" s="125"/>
      <c r="NBD20" s="125"/>
      <c r="NBE20" s="125"/>
      <c r="NBF20" s="125"/>
      <c r="NBG20" s="125"/>
      <c r="NBH20" s="125"/>
      <c r="NBI20" s="125"/>
      <c r="NBJ20" s="125"/>
      <c r="NBK20" s="125"/>
      <c r="NBL20" s="125"/>
      <c r="NBM20" s="125"/>
      <c r="NBN20" s="125"/>
      <c r="NBO20" s="125"/>
      <c r="NBP20" s="125"/>
      <c r="NBQ20" s="125"/>
      <c r="NBR20" s="125"/>
      <c r="NBS20" s="125"/>
      <c r="NBT20" s="125"/>
      <c r="NBU20" s="125"/>
      <c r="NBV20" s="125"/>
      <c r="NBW20" s="125"/>
      <c r="NBX20" s="125"/>
      <c r="NBY20" s="125"/>
      <c r="NBZ20" s="125"/>
      <c r="NCA20" s="125"/>
      <c r="NCB20" s="125"/>
      <c r="NCC20" s="125"/>
      <c r="NCD20" s="125"/>
      <c r="NCE20" s="125"/>
      <c r="NCF20" s="125"/>
      <c r="NCG20" s="125"/>
      <c r="NCH20" s="125"/>
      <c r="NCI20" s="125"/>
      <c r="NCJ20" s="125"/>
      <c r="NCK20" s="125"/>
      <c r="NCL20" s="125"/>
      <c r="NCM20" s="125"/>
      <c r="NCN20" s="125"/>
      <c r="NCO20" s="125"/>
      <c r="NCP20" s="125"/>
      <c r="NCQ20" s="125"/>
      <c r="NCR20" s="125"/>
      <c r="NCS20" s="125"/>
      <c r="NCT20" s="125"/>
      <c r="NCU20" s="125"/>
      <c r="NCV20" s="125"/>
      <c r="NCW20" s="125"/>
      <c r="NCX20" s="125"/>
      <c r="NCY20" s="125"/>
      <c r="NCZ20" s="125"/>
      <c r="NDA20" s="125"/>
      <c r="NDB20" s="125"/>
      <c r="NDC20" s="125"/>
      <c r="NDD20" s="125"/>
      <c r="NDE20" s="125"/>
      <c r="NDF20" s="125"/>
      <c r="NDG20" s="125"/>
      <c r="NDH20" s="125"/>
      <c r="NDI20" s="125"/>
      <c r="NDJ20" s="125"/>
      <c r="NDK20" s="125"/>
      <c r="NDL20" s="125"/>
      <c r="NDM20" s="125"/>
      <c r="NDN20" s="125"/>
      <c r="NDO20" s="125"/>
      <c r="NDP20" s="125"/>
      <c r="NDQ20" s="125"/>
      <c r="NDR20" s="125"/>
      <c r="NDS20" s="125"/>
      <c r="NDT20" s="125"/>
      <c r="NDU20" s="125"/>
      <c r="NDV20" s="125"/>
      <c r="NDW20" s="125"/>
      <c r="NDX20" s="125"/>
      <c r="NDY20" s="125"/>
      <c r="NDZ20" s="125"/>
      <c r="NEA20" s="125"/>
      <c r="NEB20" s="125"/>
      <c r="NEC20" s="125"/>
      <c r="NED20" s="125"/>
      <c r="NEE20" s="125"/>
      <c r="NEF20" s="125"/>
      <c r="NEG20" s="125"/>
      <c r="NEH20" s="125"/>
      <c r="NEI20" s="125"/>
      <c r="NEJ20" s="125"/>
      <c r="NEK20" s="125"/>
      <c r="NEL20" s="125"/>
      <c r="NEM20" s="125"/>
      <c r="NEN20" s="125"/>
      <c r="NEO20" s="125"/>
      <c r="NEP20" s="125"/>
      <c r="NEQ20" s="125"/>
      <c r="NER20" s="125"/>
      <c r="NES20" s="125"/>
      <c r="NET20" s="125"/>
      <c r="NEU20" s="125"/>
      <c r="NEV20" s="125"/>
      <c r="NEW20" s="125"/>
      <c r="NEX20" s="125"/>
      <c r="NEY20" s="125"/>
      <c r="NEZ20" s="125"/>
      <c r="NFA20" s="125"/>
      <c r="NFB20" s="125"/>
      <c r="NFC20" s="125"/>
      <c r="NFD20" s="125"/>
      <c r="NFE20" s="125"/>
      <c r="NFF20" s="125"/>
      <c r="NFG20" s="125"/>
      <c r="NFH20" s="125"/>
      <c r="NFI20" s="125"/>
      <c r="NFJ20" s="125"/>
      <c r="NFK20" s="125"/>
      <c r="NFL20" s="125"/>
      <c r="NFM20" s="125"/>
      <c r="NFN20" s="125"/>
      <c r="NFO20" s="125"/>
      <c r="NFP20" s="125"/>
      <c r="NFQ20" s="125"/>
      <c r="NFR20" s="125"/>
      <c r="NFS20" s="125"/>
      <c r="NFT20" s="125"/>
      <c r="NFU20" s="125"/>
      <c r="NFV20" s="125"/>
      <c r="NFW20" s="125"/>
      <c r="NFX20" s="125"/>
      <c r="NFY20" s="125"/>
      <c r="NFZ20" s="125"/>
      <c r="NGA20" s="125"/>
      <c r="NGB20" s="125"/>
      <c r="NGC20" s="125"/>
      <c r="NGD20" s="125"/>
      <c r="NGE20" s="125"/>
      <c r="NGF20" s="125"/>
      <c r="NGG20" s="125"/>
      <c r="NGH20" s="125"/>
      <c r="NGI20" s="125"/>
      <c r="NGJ20" s="125"/>
      <c r="NGK20" s="125"/>
      <c r="NGL20" s="125"/>
      <c r="NGM20" s="125"/>
      <c r="NGN20" s="125"/>
      <c r="NGO20" s="125"/>
      <c r="NGP20" s="125"/>
      <c r="NGQ20" s="125"/>
      <c r="NGR20" s="125"/>
      <c r="NGS20" s="125"/>
      <c r="NGT20" s="125"/>
      <c r="NGU20" s="125"/>
      <c r="NGV20" s="125"/>
      <c r="NGW20" s="125"/>
      <c r="NGX20" s="125"/>
      <c r="NGY20" s="125"/>
      <c r="NGZ20" s="125"/>
      <c r="NHA20" s="125"/>
      <c r="NHB20" s="125"/>
      <c r="NHC20" s="125"/>
      <c r="NHD20" s="125"/>
      <c r="NHE20" s="125"/>
      <c r="NHF20" s="125"/>
      <c r="NHG20" s="125"/>
      <c r="NHH20" s="125"/>
      <c r="NHI20" s="125"/>
      <c r="NHJ20" s="125"/>
      <c r="NHK20" s="125"/>
      <c r="NHL20" s="125"/>
      <c r="NHM20" s="125"/>
      <c r="NHN20" s="125"/>
      <c r="NHO20" s="125"/>
      <c r="NHP20" s="125"/>
      <c r="NHQ20" s="125"/>
      <c r="NHR20" s="125"/>
      <c r="NHS20" s="125"/>
      <c r="NHT20" s="125"/>
      <c r="NHU20" s="125"/>
      <c r="NHV20" s="125"/>
      <c r="NHW20" s="125"/>
      <c r="NHX20" s="125"/>
      <c r="NHY20" s="125"/>
      <c r="NHZ20" s="125"/>
      <c r="NIA20" s="125"/>
      <c r="NIB20" s="125"/>
      <c r="NIC20" s="125"/>
      <c r="NID20" s="125"/>
      <c r="NIE20" s="125"/>
      <c r="NIF20" s="125"/>
      <c r="NIG20" s="125"/>
      <c r="NIH20" s="125"/>
      <c r="NII20" s="125"/>
      <c r="NIJ20" s="125"/>
      <c r="NIK20" s="125"/>
      <c r="NIL20" s="125"/>
      <c r="NIM20" s="125"/>
      <c r="NIN20" s="125"/>
      <c r="NIO20" s="125"/>
      <c r="NIP20" s="125"/>
      <c r="NIQ20" s="125"/>
      <c r="NIR20" s="125"/>
      <c r="NIS20" s="125"/>
      <c r="NIT20" s="125"/>
      <c r="NIU20" s="125"/>
      <c r="NIV20" s="125"/>
      <c r="NIW20" s="125"/>
      <c r="NIX20" s="125"/>
      <c r="NIY20" s="125"/>
      <c r="NIZ20" s="125"/>
      <c r="NJA20" s="125"/>
      <c r="NJB20" s="125"/>
      <c r="NJC20" s="125"/>
      <c r="NJD20" s="125"/>
      <c r="NJE20" s="125"/>
      <c r="NJF20" s="125"/>
      <c r="NJG20" s="125"/>
      <c r="NJH20" s="125"/>
      <c r="NJI20" s="125"/>
      <c r="NJJ20" s="125"/>
      <c r="NJK20" s="125"/>
      <c r="NJL20" s="125"/>
      <c r="NJM20" s="125"/>
      <c r="NJN20" s="125"/>
      <c r="NJO20" s="125"/>
      <c r="NJP20" s="125"/>
      <c r="NJQ20" s="125"/>
      <c r="NJR20" s="125"/>
      <c r="NJS20" s="125"/>
      <c r="NJT20" s="125"/>
      <c r="NJU20" s="125"/>
      <c r="NJV20" s="125"/>
      <c r="NJW20" s="125"/>
      <c r="NJX20" s="125"/>
      <c r="NJY20" s="125"/>
      <c r="NJZ20" s="125"/>
      <c r="NKA20" s="125"/>
      <c r="NKB20" s="125"/>
      <c r="NKC20" s="125"/>
      <c r="NKD20" s="125"/>
      <c r="NKE20" s="125"/>
      <c r="NKF20" s="125"/>
      <c r="NKG20" s="125"/>
      <c r="NKH20" s="125"/>
      <c r="NKI20" s="125"/>
      <c r="NKJ20" s="125"/>
      <c r="NKK20" s="125"/>
      <c r="NKL20" s="125"/>
      <c r="NKM20" s="125"/>
      <c r="NKN20" s="125"/>
      <c r="NKO20" s="125"/>
      <c r="NKP20" s="125"/>
      <c r="NKQ20" s="125"/>
      <c r="NKR20" s="125"/>
      <c r="NKS20" s="125"/>
      <c r="NKT20" s="125"/>
      <c r="NKU20" s="125"/>
      <c r="NKV20" s="125"/>
      <c r="NKW20" s="125"/>
      <c r="NKX20" s="125"/>
      <c r="NKY20" s="125"/>
      <c r="NKZ20" s="125"/>
      <c r="NLA20" s="125"/>
      <c r="NLB20" s="125"/>
      <c r="NLC20" s="125"/>
      <c r="NLD20" s="125"/>
      <c r="NLE20" s="125"/>
      <c r="NLF20" s="125"/>
      <c r="NLG20" s="125"/>
      <c r="NLH20" s="125"/>
      <c r="NLI20" s="125"/>
      <c r="NLJ20" s="125"/>
      <c r="NLK20" s="125"/>
      <c r="NLL20" s="125"/>
      <c r="NLM20" s="125"/>
      <c r="NLN20" s="125"/>
      <c r="NLO20" s="125"/>
      <c r="NLP20" s="125"/>
      <c r="NLQ20" s="125"/>
      <c r="NLR20" s="125"/>
      <c r="NLS20" s="125"/>
      <c r="NLT20" s="125"/>
      <c r="NLU20" s="125"/>
      <c r="NLV20" s="125"/>
      <c r="NLW20" s="125"/>
      <c r="NLX20" s="125"/>
      <c r="NLY20" s="125"/>
      <c r="NLZ20" s="125"/>
      <c r="NMA20" s="125"/>
      <c r="NMB20" s="125"/>
      <c r="NMC20" s="125"/>
      <c r="NMD20" s="125"/>
      <c r="NME20" s="125"/>
      <c r="NMF20" s="125"/>
      <c r="NMG20" s="125"/>
      <c r="NMH20" s="125"/>
      <c r="NMI20" s="125"/>
      <c r="NMJ20" s="125"/>
      <c r="NMK20" s="125"/>
      <c r="NML20" s="125"/>
      <c r="NMM20" s="125"/>
      <c r="NMN20" s="125"/>
      <c r="NMO20" s="125"/>
      <c r="NMP20" s="125"/>
      <c r="NMQ20" s="125"/>
      <c r="NMR20" s="125"/>
      <c r="NMS20" s="125"/>
      <c r="NMT20" s="125"/>
      <c r="NMU20" s="125"/>
      <c r="NMV20" s="125"/>
      <c r="NMW20" s="125"/>
      <c r="NMX20" s="125"/>
      <c r="NMY20" s="125"/>
      <c r="NMZ20" s="125"/>
      <c r="NNA20" s="125"/>
      <c r="NNB20" s="125"/>
      <c r="NNC20" s="125"/>
      <c r="NND20" s="125"/>
      <c r="NNE20" s="125"/>
      <c r="NNF20" s="125"/>
      <c r="NNG20" s="125"/>
      <c r="NNH20" s="125"/>
      <c r="NNI20" s="125"/>
      <c r="NNJ20" s="125"/>
      <c r="NNK20" s="125"/>
      <c r="NNL20" s="125"/>
      <c r="NNM20" s="125"/>
      <c r="NNN20" s="125"/>
      <c r="NNO20" s="125"/>
      <c r="NNP20" s="125"/>
      <c r="NNQ20" s="125"/>
      <c r="NNR20" s="125"/>
      <c r="NNS20" s="125"/>
      <c r="NNT20" s="125"/>
      <c r="NNU20" s="125"/>
      <c r="NNV20" s="125"/>
      <c r="NNW20" s="125"/>
      <c r="NNX20" s="125"/>
      <c r="NNY20" s="125"/>
      <c r="NNZ20" s="125"/>
      <c r="NOA20" s="125"/>
      <c r="NOB20" s="125"/>
      <c r="NOC20" s="125"/>
      <c r="NOD20" s="125"/>
      <c r="NOE20" s="125"/>
      <c r="NOF20" s="125"/>
      <c r="NOG20" s="125"/>
      <c r="NOH20" s="125"/>
      <c r="NOI20" s="125"/>
      <c r="NOJ20" s="125"/>
      <c r="NOK20" s="125"/>
      <c r="NOL20" s="125"/>
      <c r="NOM20" s="125"/>
      <c r="NON20" s="125"/>
      <c r="NOO20" s="125"/>
      <c r="NOP20" s="125"/>
      <c r="NOQ20" s="125"/>
      <c r="NOR20" s="125"/>
      <c r="NOS20" s="125"/>
      <c r="NOT20" s="125"/>
      <c r="NOU20" s="125"/>
      <c r="NOV20" s="125"/>
      <c r="NOW20" s="125"/>
      <c r="NOX20" s="125"/>
      <c r="NOY20" s="125"/>
      <c r="NOZ20" s="125"/>
      <c r="NPA20" s="125"/>
      <c r="NPB20" s="125"/>
      <c r="NPC20" s="125"/>
      <c r="NPD20" s="125"/>
      <c r="NPE20" s="125"/>
      <c r="NPF20" s="125"/>
      <c r="NPG20" s="125"/>
      <c r="NPH20" s="125"/>
      <c r="NPI20" s="125"/>
      <c r="NPJ20" s="125"/>
      <c r="NPK20" s="125"/>
      <c r="NPL20" s="125"/>
      <c r="NPM20" s="125"/>
      <c r="NPN20" s="125"/>
      <c r="NPO20" s="125"/>
      <c r="NPP20" s="125"/>
      <c r="NPQ20" s="125"/>
      <c r="NPR20" s="125"/>
      <c r="NPS20" s="125"/>
      <c r="NPT20" s="125"/>
      <c r="NPU20" s="125"/>
      <c r="NPV20" s="125"/>
      <c r="NPW20" s="125"/>
      <c r="NPX20" s="125"/>
      <c r="NPY20" s="125"/>
      <c r="NPZ20" s="125"/>
      <c r="NQA20" s="125"/>
      <c r="NQB20" s="125"/>
      <c r="NQC20" s="125"/>
      <c r="NQD20" s="125"/>
      <c r="NQE20" s="125"/>
      <c r="NQF20" s="125"/>
      <c r="NQG20" s="125"/>
      <c r="NQH20" s="125"/>
      <c r="NQI20" s="125"/>
      <c r="NQJ20" s="125"/>
      <c r="NQK20" s="125"/>
      <c r="NQL20" s="125"/>
      <c r="NQM20" s="125"/>
      <c r="NQN20" s="125"/>
      <c r="NQO20" s="125"/>
      <c r="NQP20" s="125"/>
      <c r="NQQ20" s="125"/>
      <c r="NQR20" s="125"/>
      <c r="NQS20" s="125"/>
      <c r="NQT20" s="125"/>
      <c r="NQU20" s="125"/>
      <c r="NQV20" s="125"/>
      <c r="NQW20" s="125"/>
      <c r="NQX20" s="125"/>
      <c r="NQY20" s="125"/>
      <c r="NQZ20" s="125"/>
      <c r="NRA20" s="125"/>
      <c r="NRB20" s="125"/>
      <c r="NRC20" s="125"/>
      <c r="NRD20" s="125"/>
      <c r="NRE20" s="125"/>
      <c r="NRF20" s="125"/>
      <c r="NRG20" s="125"/>
      <c r="NRH20" s="125"/>
      <c r="NRI20" s="125"/>
      <c r="NRJ20" s="125"/>
      <c r="NRK20" s="125"/>
      <c r="NRL20" s="125"/>
      <c r="NRM20" s="125"/>
      <c r="NRN20" s="125"/>
      <c r="NRO20" s="125"/>
      <c r="NRP20" s="125"/>
      <c r="NRQ20" s="125"/>
      <c r="NRR20" s="125"/>
      <c r="NRS20" s="125"/>
      <c r="NRT20" s="125"/>
      <c r="NRU20" s="125"/>
      <c r="NRV20" s="125"/>
      <c r="NRW20" s="125"/>
      <c r="NRX20" s="125"/>
      <c r="NRY20" s="125"/>
      <c r="NRZ20" s="125"/>
      <c r="NSA20" s="125"/>
      <c r="NSB20" s="125"/>
      <c r="NSC20" s="125"/>
      <c r="NSD20" s="125"/>
      <c r="NSE20" s="125"/>
      <c r="NSF20" s="125"/>
      <c r="NSG20" s="125"/>
      <c r="NSH20" s="125"/>
      <c r="NSI20" s="125"/>
      <c r="NSJ20" s="125"/>
      <c r="NSK20" s="125"/>
      <c r="NSL20" s="125"/>
      <c r="NSM20" s="125"/>
      <c r="NSN20" s="125"/>
      <c r="NSO20" s="125"/>
      <c r="NSP20" s="125"/>
      <c r="NSQ20" s="125"/>
      <c r="NSR20" s="125"/>
      <c r="NSS20" s="125"/>
      <c r="NST20" s="125"/>
      <c r="NSU20" s="125"/>
      <c r="NSV20" s="125"/>
      <c r="NSW20" s="125"/>
      <c r="NSX20" s="125"/>
      <c r="NSY20" s="125"/>
      <c r="NSZ20" s="125"/>
      <c r="NTA20" s="125"/>
      <c r="NTB20" s="125"/>
      <c r="NTC20" s="125"/>
      <c r="NTD20" s="125"/>
      <c r="NTE20" s="125"/>
      <c r="NTF20" s="125"/>
      <c r="NTG20" s="125"/>
      <c r="NTH20" s="125"/>
      <c r="NTI20" s="125"/>
      <c r="NTJ20" s="125"/>
      <c r="NTK20" s="125"/>
      <c r="NTL20" s="125"/>
      <c r="NTM20" s="125"/>
      <c r="NTN20" s="125"/>
      <c r="NTO20" s="125"/>
      <c r="NTP20" s="125"/>
      <c r="NTQ20" s="125"/>
      <c r="NTR20" s="125"/>
      <c r="NTS20" s="125"/>
      <c r="NTT20" s="125"/>
      <c r="NTU20" s="125"/>
      <c r="NTV20" s="125"/>
      <c r="NTW20" s="125"/>
      <c r="NTX20" s="125"/>
      <c r="NTY20" s="125"/>
      <c r="NTZ20" s="125"/>
      <c r="NUA20" s="125"/>
      <c r="NUB20" s="125"/>
      <c r="NUC20" s="125"/>
      <c r="NUD20" s="125"/>
      <c r="NUE20" s="125"/>
      <c r="NUF20" s="125"/>
      <c r="NUG20" s="125"/>
      <c r="NUH20" s="125"/>
      <c r="NUI20" s="125"/>
      <c r="NUJ20" s="125"/>
      <c r="NUK20" s="125"/>
      <c r="NUL20" s="125"/>
      <c r="NUM20" s="125"/>
      <c r="NUN20" s="125"/>
      <c r="NUO20" s="125"/>
      <c r="NUP20" s="125"/>
      <c r="NUQ20" s="125"/>
      <c r="NUR20" s="125"/>
      <c r="NUS20" s="125"/>
      <c r="NUT20" s="125"/>
      <c r="NUU20" s="125"/>
      <c r="NUV20" s="125"/>
      <c r="NUW20" s="125"/>
      <c r="NUX20" s="125"/>
      <c r="NUY20" s="125"/>
      <c r="NUZ20" s="125"/>
      <c r="NVA20" s="125"/>
      <c r="NVB20" s="125"/>
      <c r="NVC20" s="125"/>
      <c r="NVD20" s="125"/>
      <c r="NVE20" s="125"/>
      <c r="NVF20" s="125"/>
      <c r="NVG20" s="125"/>
      <c r="NVH20" s="125"/>
      <c r="NVI20" s="125"/>
      <c r="NVJ20" s="125"/>
      <c r="NVK20" s="125"/>
      <c r="NVL20" s="125"/>
      <c r="NVM20" s="125"/>
      <c r="NVN20" s="125"/>
      <c r="NVO20" s="125"/>
      <c r="NVP20" s="125"/>
      <c r="NVQ20" s="125"/>
      <c r="NVR20" s="125"/>
      <c r="NVS20" s="125"/>
      <c r="NVT20" s="125"/>
      <c r="NVU20" s="125"/>
      <c r="NVV20" s="125"/>
      <c r="NVW20" s="125"/>
      <c r="NVX20" s="125"/>
      <c r="NVY20" s="125"/>
      <c r="NVZ20" s="125"/>
      <c r="NWA20" s="125"/>
      <c r="NWB20" s="125"/>
      <c r="NWC20" s="125"/>
      <c r="NWD20" s="125"/>
      <c r="NWE20" s="125"/>
      <c r="NWF20" s="125"/>
      <c r="NWG20" s="125"/>
      <c r="NWH20" s="125"/>
      <c r="NWI20" s="125"/>
      <c r="NWJ20" s="125"/>
      <c r="NWK20" s="125"/>
      <c r="NWL20" s="125"/>
      <c r="NWM20" s="125"/>
      <c r="NWN20" s="125"/>
      <c r="NWO20" s="125"/>
      <c r="NWP20" s="125"/>
      <c r="NWQ20" s="125"/>
      <c r="NWR20" s="125"/>
      <c r="NWS20" s="125"/>
      <c r="NWT20" s="125"/>
      <c r="NWU20" s="125"/>
      <c r="NWV20" s="125"/>
      <c r="NWW20" s="125"/>
      <c r="NWX20" s="125"/>
      <c r="NWY20" s="125"/>
      <c r="NWZ20" s="125"/>
      <c r="NXA20" s="125"/>
      <c r="NXB20" s="125"/>
      <c r="NXC20" s="125"/>
      <c r="NXD20" s="125"/>
      <c r="NXE20" s="125"/>
      <c r="NXF20" s="125"/>
      <c r="NXG20" s="125"/>
      <c r="NXH20" s="125"/>
      <c r="NXI20" s="125"/>
      <c r="NXJ20" s="125"/>
      <c r="NXK20" s="125"/>
      <c r="NXL20" s="125"/>
      <c r="NXM20" s="125"/>
      <c r="NXN20" s="125"/>
      <c r="NXO20" s="125"/>
      <c r="NXP20" s="125"/>
      <c r="NXQ20" s="125"/>
      <c r="NXR20" s="125"/>
      <c r="NXS20" s="125"/>
      <c r="NXT20" s="125"/>
      <c r="NXU20" s="125"/>
      <c r="NXV20" s="125"/>
      <c r="NXW20" s="125"/>
      <c r="NXX20" s="125"/>
      <c r="NXY20" s="125"/>
      <c r="NXZ20" s="125"/>
      <c r="NYA20" s="125"/>
      <c r="NYB20" s="125"/>
      <c r="NYC20" s="125"/>
      <c r="NYD20" s="125"/>
      <c r="NYE20" s="125"/>
      <c r="NYF20" s="125"/>
      <c r="NYG20" s="125"/>
      <c r="NYH20" s="125"/>
      <c r="NYI20" s="125"/>
      <c r="NYJ20" s="125"/>
      <c r="NYK20" s="125"/>
      <c r="NYL20" s="125"/>
      <c r="NYM20" s="125"/>
      <c r="NYN20" s="125"/>
      <c r="NYO20" s="125"/>
      <c r="NYP20" s="125"/>
      <c r="NYQ20" s="125"/>
      <c r="NYR20" s="125"/>
      <c r="NYS20" s="125"/>
      <c r="NYT20" s="125"/>
      <c r="NYU20" s="125"/>
      <c r="NYV20" s="125"/>
      <c r="NYW20" s="125"/>
      <c r="NYX20" s="125"/>
      <c r="NYY20" s="125"/>
      <c r="NYZ20" s="125"/>
      <c r="NZA20" s="125"/>
      <c r="NZB20" s="125"/>
      <c r="NZC20" s="125"/>
      <c r="NZD20" s="125"/>
      <c r="NZE20" s="125"/>
      <c r="NZF20" s="125"/>
      <c r="NZG20" s="125"/>
      <c r="NZH20" s="125"/>
      <c r="NZI20" s="125"/>
      <c r="NZJ20" s="125"/>
      <c r="NZK20" s="125"/>
      <c r="NZL20" s="125"/>
      <c r="NZM20" s="125"/>
      <c r="NZN20" s="125"/>
      <c r="NZO20" s="125"/>
      <c r="NZP20" s="125"/>
      <c r="NZQ20" s="125"/>
      <c r="NZR20" s="125"/>
      <c r="NZS20" s="125"/>
      <c r="NZT20" s="125"/>
      <c r="NZU20" s="125"/>
      <c r="NZV20" s="125"/>
      <c r="NZW20" s="125"/>
      <c r="NZX20" s="125"/>
      <c r="NZY20" s="125"/>
      <c r="NZZ20" s="125"/>
      <c r="OAA20" s="125"/>
      <c r="OAB20" s="125"/>
      <c r="OAC20" s="125"/>
      <c r="OAD20" s="125"/>
      <c r="OAE20" s="125"/>
      <c r="OAF20" s="125"/>
      <c r="OAG20" s="125"/>
      <c r="OAH20" s="125"/>
      <c r="OAI20" s="125"/>
      <c r="OAJ20" s="125"/>
      <c r="OAK20" s="125"/>
      <c r="OAL20" s="125"/>
      <c r="OAM20" s="125"/>
      <c r="OAN20" s="125"/>
      <c r="OAO20" s="125"/>
      <c r="OAP20" s="125"/>
      <c r="OAQ20" s="125"/>
      <c r="OAR20" s="125"/>
      <c r="OAS20" s="125"/>
      <c r="OAT20" s="125"/>
      <c r="OAU20" s="125"/>
      <c r="OAV20" s="125"/>
      <c r="OAW20" s="125"/>
      <c r="OAX20" s="125"/>
      <c r="OAY20" s="125"/>
      <c r="OAZ20" s="125"/>
      <c r="OBA20" s="125"/>
      <c r="OBB20" s="125"/>
      <c r="OBC20" s="125"/>
      <c r="OBD20" s="125"/>
      <c r="OBE20" s="125"/>
      <c r="OBF20" s="125"/>
      <c r="OBG20" s="125"/>
      <c r="OBH20" s="125"/>
      <c r="OBI20" s="125"/>
      <c r="OBJ20" s="125"/>
      <c r="OBK20" s="125"/>
      <c r="OBL20" s="125"/>
      <c r="OBM20" s="125"/>
      <c r="OBN20" s="125"/>
      <c r="OBO20" s="125"/>
      <c r="OBP20" s="125"/>
      <c r="OBQ20" s="125"/>
      <c r="OBR20" s="125"/>
      <c r="OBS20" s="125"/>
      <c r="OBT20" s="125"/>
      <c r="OBU20" s="125"/>
      <c r="OBV20" s="125"/>
      <c r="OBW20" s="125"/>
      <c r="OBX20" s="125"/>
      <c r="OBY20" s="125"/>
      <c r="OBZ20" s="125"/>
      <c r="OCA20" s="125"/>
      <c r="OCB20" s="125"/>
      <c r="OCC20" s="125"/>
      <c r="OCD20" s="125"/>
      <c r="OCE20" s="125"/>
      <c r="OCF20" s="125"/>
      <c r="OCG20" s="125"/>
      <c r="OCH20" s="125"/>
      <c r="OCI20" s="125"/>
      <c r="OCJ20" s="125"/>
      <c r="OCK20" s="125"/>
      <c r="OCL20" s="125"/>
      <c r="OCM20" s="125"/>
      <c r="OCN20" s="125"/>
      <c r="OCO20" s="125"/>
      <c r="OCP20" s="125"/>
      <c r="OCQ20" s="125"/>
      <c r="OCR20" s="125"/>
      <c r="OCS20" s="125"/>
      <c r="OCT20" s="125"/>
      <c r="OCU20" s="125"/>
      <c r="OCV20" s="125"/>
      <c r="OCW20" s="125"/>
      <c r="OCX20" s="125"/>
      <c r="OCY20" s="125"/>
      <c r="OCZ20" s="125"/>
      <c r="ODA20" s="125"/>
      <c r="ODB20" s="125"/>
      <c r="ODC20" s="125"/>
      <c r="ODD20" s="125"/>
      <c r="ODE20" s="125"/>
      <c r="ODF20" s="125"/>
      <c r="ODG20" s="125"/>
      <c r="ODH20" s="125"/>
      <c r="ODI20" s="125"/>
      <c r="ODJ20" s="125"/>
      <c r="ODK20" s="125"/>
      <c r="ODL20" s="125"/>
      <c r="ODM20" s="125"/>
      <c r="ODN20" s="125"/>
      <c r="ODO20" s="125"/>
      <c r="ODP20" s="125"/>
      <c r="ODQ20" s="125"/>
      <c r="ODR20" s="125"/>
      <c r="ODS20" s="125"/>
      <c r="ODT20" s="125"/>
      <c r="ODU20" s="125"/>
      <c r="ODV20" s="125"/>
      <c r="ODW20" s="125"/>
      <c r="ODX20" s="125"/>
      <c r="ODY20" s="125"/>
      <c r="ODZ20" s="125"/>
      <c r="OEA20" s="125"/>
      <c r="OEB20" s="125"/>
      <c r="OEC20" s="125"/>
      <c r="OED20" s="125"/>
      <c r="OEE20" s="125"/>
      <c r="OEF20" s="125"/>
      <c r="OEG20" s="125"/>
      <c r="OEH20" s="125"/>
      <c r="OEI20" s="125"/>
      <c r="OEJ20" s="125"/>
      <c r="OEK20" s="125"/>
      <c r="OEL20" s="125"/>
      <c r="OEM20" s="125"/>
      <c r="OEN20" s="125"/>
      <c r="OEO20" s="125"/>
      <c r="OEP20" s="125"/>
      <c r="OEQ20" s="125"/>
      <c r="OER20" s="125"/>
      <c r="OES20" s="125"/>
      <c r="OET20" s="125"/>
      <c r="OEU20" s="125"/>
      <c r="OEV20" s="125"/>
      <c r="OEW20" s="125"/>
      <c r="OEX20" s="125"/>
      <c r="OEY20" s="125"/>
      <c r="OEZ20" s="125"/>
      <c r="OFA20" s="125"/>
      <c r="OFB20" s="125"/>
      <c r="OFC20" s="125"/>
      <c r="OFD20" s="125"/>
      <c r="OFE20" s="125"/>
      <c r="OFF20" s="125"/>
      <c r="OFG20" s="125"/>
      <c r="OFH20" s="125"/>
      <c r="OFI20" s="125"/>
      <c r="OFJ20" s="125"/>
      <c r="OFK20" s="125"/>
      <c r="OFL20" s="125"/>
      <c r="OFM20" s="125"/>
      <c r="OFN20" s="125"/>
      <c r="OFO20" s="125"/>
      <c r="OFP20" s="125"/>
      <c r="OFQ20" s="125"/>
      <c r="OFR20" s="125"/>
      <c r="OFS20" s="125"/>
      <c r="OFT20" s="125"/>
      <c r="OFU20" s="125"/>
      <c r="OFV20" s="125"/>
      <c r="OFW20" s="125"/>
      <c r="OFX20" s="125"/>
      <c r="OFY20" s="125"/>
      <c r="OFZ20" s="125"/>
      <c r="OGA20" s="125"/>
      <c r="OGB20" s="125"/>
      <c r="OGC20" s="125"/>
      <c r="OGD20" s="125"/>
      <c r="OGE20" s="125"/>
      <c r="OGF20" s="125"/>
      <c r="OGG20" s="125"/>
      <c r="OGH20" s="125"/>
      <c r="OGI20" s="125"/>
      <c r="OGJ20" s="125"/>
      <c r="OGK20" s="125"/>
      <c r="OGL20" s="125"/>
      <c r="OGM20" s="125"/>
      <c r="OGN20" s="125"/>
      <c r="OGO20" s="125"/>
      <c r="OGP20" s="125"/>
      <c r="OGQ20" s="125"/>
      <c r="OGR20" s="125"/>
      <c r="OGS20" s="125"/>
      <c r="OGT20" s="125"/>
      <c r="OGU20" s="125"/>
      <c r="OGV20" s="125"/>
      <c r="OGW20" s="125"/>
      <c r="OGX20" s="125"/>
      <c r="OGY20" s="125"/>
      <c r="OGZ20" s="125"/>
      <c r="OHA20" s="125"/>
      <c r="OHB20" s="125"/>
      <c r="OHC20" s="125"/>
      <c r="OHD20" s="125"/>
      <c r="OHE20" s="125"/>
      <c r="OHF20" s="125"/>
      <c r="OHG20" s="125"/>
      <c r="OHH20" s="125"/>
      <c r="OHI20" s="125"/>
      <c r="OHJ20" s="125"/>
      <c r="OHK20" s="125"/>
      <c r="OHL20" s="125"/>
      <c r="OHM20" s="125"/>
      <c r="OHN20" s="125"/>
      <c r="OHO20" s="125"/>
      <c r="OHP20" s="125"/>
      <c r="OHQ20" s="125"/>
      <c r="OHR20" s="125"/>
      <c r="OHS20" s="125"/>
      <c r="OHT20" s="125"/>
      <c r="OHU20" s="125"/>
      <c r="OHV20" s="125"/>
      <c r="OHW20" s="125"/>
      <c r="OHX20" s="125"/>
      <c r="OHY20" s="125"/>
      <c r="OHZ20" s="125"/>
      <c r="OIA20" s="125"/>
      <c r="OIB20" s="125"/>
      <c r="OIC20" s="125"/>
      <c r="OID20" s="125"/>
      <c r="OIE20" s="125"/>
      <c r="OIF20" s="125"/>
      <c r="OIG20" s="125"/>
      <c r="OIH20" s="125"/>
      <c r="OII20" s="125"/>
      <c r="OIJ20" s="125"/>
      <c r="OIK20" s="125"/>
      <c r="OIL20" s="125"/>
      <c r="OIM20" s="125"/>
      <c r="OIN20" s="125"/>
      <c r="OIO20" s="125"/>
      <c r="OIP20" s="125"/>
      <c r="OIQ20" s="125"/>
      <c r="OIR20" s="125"/>
      <c r="OIS20" s="125"/>
      <c r="OIT20" s="125"/>
      <c r="OIU20" s="125"/>
      <c r="OIV20" s="125"/>
      <c r="OIW20" s="125"/>
      <c r="OIX20" s="125"/>
      <c r="OIY20" s="125"/>
      <c r="OIZ20" s="125"/>
      <c r="OJA20" s="125"/>
      <c r="OJB20" s="125"/>
      <c r="OJC20" s="125"/>
      <c r="OJD20" s="125"/>
      <c r="OJE20" s="125"/>
      <c r="OJF20" s="125"/>
      <c r="OJG20" s="125"/>
      <c r="OJH20" s="125"/>
      <c r="OJI20" s="125"/>
      <c r="OJJ20" s="125"/>
      <c r="OJK20" s="125"/>
      <c r="OJL20" s="125"/>
      <c r="OJM20" s="125"/>
      <c r="OJN20" s="125"/>
      <c r="OJO20" s="125"/>
      <c r="OJP20" s="125"/>
      <c r="OJQ20" s="125"/>
      <c r="OJR20" s="125"/>
      <c r="OJS20" s="125"/>
      <c r="OJT20" s="125"/>
      <c r="OJU20" s="125"/>
      <c r="OJV20" s="125"/>
      <c r="OJW20" s="125"/>
      <c r="OJX20" s="125"/>
      <c r="OJY20" s="125"/>
      <c r="OJZ20" s="125"/>
      <c r="OKA20" s="125"/>
      <c r="OKB20" s="125"/>
      <c r="OKC20" s="125"/>
      <c r="OKD20" s="125"/>
      <c r="OKE20" s="125"/>
      <c r="OKF20" s="125"/>
      <c r="OKG20" s="125"/>
      <c r="OKH20" s="125"/>
      <c r="OKI20" s="125"/>
      <c r="OKJ20" s="125"/>
      <c r="OKK20" s="125"/>
      <c r="OKL20" s="125"/>
      <c r="OKM20" s="125"/>
      <c r="OKN20" s="125"/>
      <c r="OKO20" s="125"/>
      <c r="OKP20" s="125"/>
      <c r="OKQ20" s="125"/>
      <c r="OKR20" s="125"/>
      <c r="OKS20" s="125"/>
      <c r="OKT20" s="125"/>
      <c r="OKU20" s="125"/>
      <c r="OKV20" s="125"/>
      <c r="OKW20" s="125"/>
      <c r="OKX20" s="125"/>
      <c r="OKY20" s="125"/>
      <c r="OKZ20" s="125"/>
      <c r="OLA20" s="125"/>
      <c r="OLB20" s="125"/>
      <c r="OLC20" s="125"/>
      <c r="OLD20" s="125"/>
      <c r="OLE20" s="125"/>
      <c r="OLF20" s="125"/>
      <c r="OLG20" s="125"/>
      <c r="OLH20" s="125"/>
      <c r="OLI20" s="125"/>
      <c r="OLJ20" s="125"/>
      <c r="OLK20" s="125"/>
      <c r="OLL20" s="125"/>
      <c r="OLM20" s="125"/>
      <c r="OLN20" s="125"/>
      <c r="OLO20" s="125"/>
      <c r="OLP20" s="125"/>
      <c r="OLQ20" s="125"/>
      <c r="OLR20" s="125"/>
      <c r="OLS20" s="125"/>
      <c r="OLT20" s="125"/>
      <c r="OLU20" s="125"/>
      <c r="OLV20" s="125"/>
      <c r="OLW20" s="125"/>
      <c r="OLX20" s="125"/>
      <c r="OLY20" s="125"/>
      <c r="OLZ20" s="125"/>
      <c r="OMA20" s="125"/>
      <c r="OMB20" s="125"/>
      <c r="OMC20" s="125"/>
      <c r="OMD20" s="125"/>
      <c r="OME20" s="125"/>
      <c r="OMF20" s="125"/>
      <c r="OMG20" s="125"/>
      <c r="OMH20" s="125"/>
      <c r="OMI20" s="125"/>
      <c r="OMJ20" s="125"/>
      <c r="OMK20" s="125"/>
      <c r="OML20" s="125"/>
      <c r="OMM20" s="125"/>
      <c r="OMN20" s="125"/>
      <c r="OMO20" s="125"/>
      <c r="OMP20" s="125"/>
      <c r="OMQ20" s="125"/>
      <c r="OMR20" s="125"/>
      <c r="OMS20" s="125"/>
      <c r="OMT20" s="125"/>
      <c r="OMU20" s="125"/>
      <c r="OMV20" s="125"/>
      <c r="OMW20" s="125"/>
      <c r="OMX20" s="125"/>
      <c r="OMY20" s="125"/>
      <c r="OMZ20" s="125"/>
      <c r="ONA20" s="125"/>
      <c r="ONB20" s="125"/>
      <c r="ONC20" s="125"/>
      <c r="OND20" s="125"/>
      <c r="ONE20" s="125"/>
      <c r="ONF20" s="125"/>
      <c r="ONG20" s="125"/>
      <c r="ONH20" s="125"/>
      <c r="ONI20" s="125"/>
      <c r="ONJ20" s="125"/>
      <c r="ONK20" s="125"/>
      <c r="ONL20" s="125"/>
      <c r="ONM20" s="125"/>
      <c r="ONN20" s="125"/>
      <c r="ONO20" s="125"/>
      <c r="ONP20" s="125"/>
      <c r="ONQ20" s="125"/>
      <c r="ONR20" s="125"/>
      <c r="ONS20" s="125"/>
      <c r="ONT20" s="125"/>
      <c r="ONU20" s="125"/>
      <c r="ONV20" s="125"/>
      <c r="ONW20" s="125"/>
      <c r="ONX20" s="125"/>
      <c r="ONY20" s="125"/>
      <c r="ONZ20" s="125"/>
      <c r="OOA20" s="125"/>
      <c r="OOB20" s="125"/>
      <c r="OOC20" s="125"/>
      <c r="OOD20" s="125"/>
      <c r="OOE20" s="125"/>
      <c r="OOF20" s="125"/>
      <c r="OOG20" s="125"/>
      <c r="OOH20" s="125"/>
      <c r="OOI20" s="125"/>
      <c r="OOJ20" s="125"/>
      <c r="OOK20" s="125"/>
      <c r="OOL20" s="125"/>
      <c r="OOM20" s="125"/>
      <c r="OON20" s="125"/>
      <c r="OOO20" s="125"/>
      <c r="OOP20" s="125"/>
      <c r="OOQ20" s="125"/>
      <c r="OOR20" s="125"/>
      <c r="OOS20" s="125"/>
      <c r="OOT20" s="125"/>
      <c r="OOU20" s="125"/>
      <c r="OOV20" s="125"/>
      <c r="OOW20" s="125"/>
      <c r="OOX20" s="125"/>
      <c r="OOY20" s="125"/>
      <c r="OOZ20" s="125"/>
      <c r="OPA20" s="125"/>
      <c r="OPB20" s="125"/>
      <c r="OPC20" s="125"/>
      <c r="OPD20" s="125"/>
      <c r="OPE20" s="125"/>
      <c r="OPF20" s="125"/>
      <c r="OPG20" s="125"/>
      <c r="OPH20" s="125"/>
      <c r="OPI20" s="125"/>
      <c r="OPJ20" s="125"/>
      <c r="OPK20" s="125"/>
      <c r="OPL20" s="125"/>
      <c r="OPM20" s="125"/>
      <c r="OPN20" s="125"/>
      <c r="OPO20" s="125"/>
      <c r="OPP20" s="125"/>
      <c r="OPQ20" s="125"/>
      <c r="OPR20" s="125"/>
      <c r="OPS20" s="125"/>
      <c r="OPT20" s="125"/>
      <c r="OPU20" s="125"/>
      <c r="OPV20" s="125"/>
      <c r="OPW20" s="125"/>
      <c r="OPX20" s="125"/>
      <c r="OPY20" s="125"/>
      <c r="OPZ20" s="125"/>
      <c r="OQA20" s="125"/>
      <c r="OQB20" s="125"/>
      <c r="OQC20" s="125"/>
      <c r="OQD20" s="125"/>
      <c r="OQE20" s="125"/>
      <c r="OQF20" s="125"/>
      <c r="OQG20" s="125"/>
      <c r="OQH20" s="125"/>
      <c r="OQI20" s="125"/>
      <c r="OQJ20" s="125"/>
      <c r="OQK20" s="125"/>
      <c r="OQL20" s="125"/>
      <c r="OQM20" s="125"/>
      <c r="OQN20" s="125"/>
      <c r="OQO20" s="125"/>
      <c r="OQP20" s="125"/>
      <c r="OQQ20" s="125"/>
      <c r="OQR20" s="125"/>
      <c r="OQS20" s="125"/>
      <c r="OQT20" s="125"/>
      <c r="OQU20" s="125"/>
      <c r="OQV20" s="125"/>
      <c r="OQW20" s="125"/>
      <c r="OQX20" s="125"/>
      <c r="OQY20" s="125"/>
      <c r="OQZ20" s="125"/>
      <c r="ORA20" s="125"/>
      <c r="ORB20" s="125"/>
      <c r="ORC20" s="125"/>
      <c r="ORD20" s="125"/>
      <c r="ORE20" s="125"/>
      <c r="ORF20" s="125"/>
      <c r="ORG20" s="125"/>
      <c r="ORH20" s="125"/>
      <c r="ORI20" s="125"/>
      <c r="ORJ20" s="125"/>
      <c r="ORK20" s="125"/>
      <c r="ORL20" s="125"/>
      <c r="ORM20" s="125"/>
      <c r="ORN20" s="125"/>
      <c r="ORO20" s="125"/>
      <c r="ORP20" s="125"/>
      <c r="ORQ20" s="125"/>
      <c r="ORR20" s="125"/>
      <c r="ORS20" s="125"/>
      <c r="ORT20" s="125"/>
      <c r="ORU20" s="125"/>
      <c r="ORV20" s="125"/>
      <c r="ORW20" s="125"/>
      <c r="ORX20" s="125"/>
      <c r="ORY20" s="125"/>
      <c r="ORZ20" s="125"/>
      <c r="OSA20" s="125"/>
      <c r="OSB20" s="125"/>
      <c r="OSC20" s="125"/>
      <c r="OSD20" s="125"/>
      <c r="OSE20" s="125"/>
      <c r="OSF20" s="125"/>
      <c r="OSG20" s="125"/>
      <c r="OSH20" s="125"/>
      <c r="OSI20" s="125"/>
      <c r="OSJ20" s="125"/>
      <c r="OSK20" s="125"/>
      <c r="OSL20" s="125"/>
      <c r="OSM20" s="125"/>
      <c r="OSN20" s="125"/>
      <c r="OSO20" s="125"/>
      <c r="OSP20" s="125"/>
      <c r="OSQ20" s="125"/>
      <c r="OSR20" s="125"/>
      <c r="OSS20" s="125"/>
      <c r="OST20" s="125"/>
      <c r="OSU20" s="125"/>
      <c r="OSV20" s="125"/>
      <c r="OSW20" s="125"/>
      <c r="OSX20" s="125"/>
      <c r="OSY20" s="125"/>
      <c r="OSZ20" s="125"/>
      <c r="OTA20" s="125"/>
      <c r="OTB20" s="125"/>
      <c r="OTC20" s="125"/>
      <c r="OTD20" s="125"/>
      <c r="OTE20" s="125"/>
      <c r="OTF20" s="125"/>
      <c r="OTG20" s="125"/>
      <c r="OTH20" s="125"/>
      <c r="OTI20" s="125"/>
      <c r="OTJ20" s="125"/>
      <c r="OTK20" s="125"/>
      <c r="OTL20" s="125"/>
      <c r="OTM20" s="125"/>
      <c r="OTN20" s="125"/>
      <c r="OTO20" s="125"/>
      <c r="OTP20" s="125"/>
      <c r="OTQ20" s="125"/>
      <c r="OTR20" s="125"/>
      <c r="OTS20" s="125"/>
      <c r="OTT20" s="125"/>
      <c r="OTU20" s="125"/>
      <c r="OTV20" s="125"/>
      <c r="OTW20" s="125"/>
      <c r="OTX20" s="125"/>
      <c r="OTY20" s="125"/>
      <c r="OTZ20" s="125"/>
      <c r="OUA20" s="125"/>
      <c r="OUB20" s="125"/>
      <c r="OUC20" s="125"/>
      <c r="OUD20" s="125"/>
      <c r="OUE20" s="125"/>
      <c r="OUF20" s="125"/>
      <c r="OUG20" s="125"/>
      <c r="OUH20" s="125"/>
      <c r="OUI20" s="125"/>
      <c r="OUJ20" s="125"/>
      <c r="OUK20" s="125"/>
      <c r="OUL20" s="125"/>
      <c r="OUM20" s="125"/>
      <c r="OUN20" s="125"/>
      <c r="OUO20" s="125"/>
      <c r="OUP20" s="125"/>
      <c r="OUQ20" s="125"/>
      <c r="OUR20" s="125"/>
      <c r="OUS20" s="125"/>
      <c r="OUT20" s="125"/>
      <c r="OUU20" s="125"/>
      <c r="OUV20" s="125"/>
      <c r="OUW20" s="125"/>
      <c r="OUX20" s="125"/>
      <c r="OUY20" s="125"/>
      <c r="OUZ20" s="125"/>
      <c r="OVA20" s="125"/>
      <c r="OVB20" s="125"/>
      <c r="OVC20" s="125"/>
      <c r="OVD20" s="125"/>
      <c r="OVE20" s="125"/>
      <c r="OVF20" s="125"/>
      <c r="OVG20" s="125"/>
      <c r="OVH20" s="125"/>
      <c r="OVI20" s="125"/>
      <c r="OVJ20" s="125"/>
      <c r="OVK20" s="125"/>
      <c r="OVL20" s="125"/>
      <c r="OVM20" s="125"/>
      <c r="OVN20" s="125"/>
      <c r="OVO20" s="125"/>
      <c r="OVP20" s="125"/>
      <c r="OVQ20" s="125"/>
      <c r="OVR20" s="125"/>
      <c r="OVS20" s="125"/>
      <c r="OVT20" s="125"/>
      <c r="OVU20" s="125"/>
      <c r="OVV20" s="125"/>
      <c r="OVW20" s="125"/>
      <c r="OVX20" s="125"/>
      <c r="OVY20" s="125"/>
      <c r="OVZ20" s="125"/>
      <c r="OWA20" s="125"/>
      <c r="OWB20" s="125"/>
      <c r="OWC20" s="125"/>
      <c r="OWD20" s="125"/>
      <c r="OWE20" s="125"/>
      <c r="OWF20" s="125"/>
      <c r="OWG20" s="125"/>
      <c r="OWH20" s="125"/>
      <c r="OWI20" s="125"/>
      <c r="OWJ20" s="125"/>
      <c r="OWK20" s="125"/>
      <c r="OWL20" s="125"/>
      <c r="OWM20" s="125"/>
      <c r="OWN20" s="125"/>
      <c r="OWO20" s="125"/>
      <c r="OWP20" s="125"/>
      <c r="OWQ20" s="125"/>
      <c r="OWR20" s="125"/>
      <c r="OWS20" s="125"/>
      <c r="OWT20" s="125"/>
      <c r="OWU20" s="125"/>
      <c r="OWV20" s="125"/>
      <c r="OWW20" s="125"/>
      <c r="OWX20" s="125"/>
      <c r="OWY20" s="125"/>
      <c r="OWZ20" s="125"/>
      <c r="OXA20" s="125"/>
      <c r="OXB20" s="125"/>
      <c r="OXC20" s="125"/>
      <c r="OXD20" s="125"/>
      <c r="OXE20" s="125"/>
      <c r="OXF20" s="125"/>
      <c r="OXG20" s="125"/>
      <c r="OXH20" s="125"/>
      <c r="OXI20" s="125"/>
      <c r="OXJ20" s="125"/>
      <c r="OXK20" s="125"/>
      <c r="OXL20" s="125"/>
      <c r="OXM20" s="125"/>
      <c r="OXN20" s="125"/>
      <c r="OXO20" s="125"/>
      <c r="OXP20" s="125"/>
      <c r="OXQ20" s="125"/>
      <c r="OXR20" s="125"/>
      <c r="OXS20" s="125"/>
      <c r="OXT20" s="125"/>
      <c r="OXU20" s="125"/>
      <c r="OXV20" s="125"/>
      <c r="OXW20" s="125"/>
      <c r="OXX20" s="125"/>
      <c r="OXY20" s="125"/>
      <c r="OXZ20" s="125"/>
      <c r="OYA20" s="125"/>
      <c r="OYB20" s="125"/>
      <c r="OYC20" s="125"/>
      <c r="OYD20" s="125"/>
      <c r="OYE20" s="125"/>
      <c r="OYF20" s="125"/>
      <c r="OYG20" s="125"/>
      <c r="OYH20" s="125"/>
      <c r="OYI20" s="125"/>
      <c r="OYJ20" s="125"/>
      <c r="OYK20" s="125"/>
      <c r="OYL20" s="125"/>
      <c r="OYM20" s="125"/>
      <c r="OYN20" s="125"/>
      <c r="OYO20" s="125"/>
      <c r="OYP20" s="125"/>
      <c r="OYQ20" s="125"/>
      <c r="OYR20" s="125"/>
      <c r="OYS20" s="125"/>
      <c r="OYT20" s="125"/>
      <c r="OYU20" s="125"/>
      <c r="OYV20" s="125"/>
      <c r="OYW20" s="125"/>
      <c r="OYX20" s="125"/>
      <c r="OYY20" s="125"/>
      <c r="OYZ20" s="125"/>
      <c r="OZA20" s="125"/>
      <c r="OZB20" s="125"/>
      <c r="OZC20" s="125"/>
      <c r="OZD20" s="125"/>
      <c r="OZE20" s="125"/>
      <c r="OZF20" s="125"/>
      <c r="OZG20" s="125"/>
      <c r="OZH20" s="125"/>
      <c r="OZI20" s="125"/>
      <c r="OZJ20" s="125"/>
      <c r="OZK20" s="125"/>
      <c r="OZL20" s="125"/>
      <c r="OZM20" s="125"/>
      <c r="OZN20" s="125"/>
      <c r="OZO20" s="125"/>
      <c r="OZP20" s="125"/>
      <c r="OZQ20" s="125"/>
      <c r="OZR20" s="125"/>
      <c r="OZS20" s="125"/>
      <c r="OZT20" s="125"/>
      <c r="OZU20" s="125"/>
      <c r="OZV20" s="125"/>
      <c r="OZW20" s="125"/>
      <c r="OZX20" s="125"/>
      <c r="OZY20" s="125"/>
      <c r="OZZ20" s="125"/>
      <c r="PAA20" s="125"/>
      <c r="PAB20" s="125"/>
      <c r="PAC20" s="125"/>
      <c r="PAD20" s="125"/>
      <c r="PAE20" s="125"/>
      <c r="PAF20" s="125"/>
      <c r="PAG20" s="125"/>
      <c r="PAH20" s="125"/>
      <c r="PAI20" s="125"/>
      <c r="PAJ20" s="125"/>
      <c r="PAK20" s="125"/>
      <c r="PAL20" s="125"/>
      <c r="PAM20" s="125"/>
      <c r="PAN20" s="125"/>
      <c r="PAO20" s="125"/>
      <c r="PAP20" s="125"/>
      <c r="PAQ20" s="125"/>
      <c r="PAR20" s="125"/>
      <c r="PAS20" s="125"/>
      <c r="PAT20" s="125"/>
      <c r="PAU20" s="125"/>
      <c r="PAV20" s="125"/>
      <c r="PAW20" s="125"/>
      <c r="PAX20" s="125"/>
      <c r="PAY20" s="125"/>
      <c r="PAZ20" s="125"/>
      <c r="PBA20" s="125"/>
      <c r="PBB20" s="125"/>
      <c r="PBC20" s="125"/>
      <c r="PBD20" s="125"/>
      <c r="PBE20" s="125"/>
      <c r="PBF20" s="125"/>
      <c r="PBG20" s="125"/>
      <c r="PBH20" s="125"/>
      <c r="PBI20" s="125"/>
      <c r="PBJ20" s="125"/>
      <c r="PBK20" s="125"/>
      <c r="PBL20" s="125"/>
      <c r="PBM20" s="125"/>
      <c r="PBN20" s="125"/>
      <c r="PBO20" s="125"/>
      <c r="PBP20" s="125"/>
      <c r="PBQ20" s="125"/>
      <c r="PBR20" s="125"/>
      <c r="PBS20" s="125"/>
      <c r="PBT20" s="125"/>
      <c r="PBU20" s="125"/>
      <c r="PBV20" s="125"/>
      <c r="PBW20" s="125"/>
      <c r="PBX20" s="125"/>
      <c r="PBY20" s="125"/>
      <c r="PBZ20" s="125"/>
      <c r="PCA20" s="125"/>
      <c r="PCB20" s="125"/>
      <c r="PCC20" s="125"/>
      <c r="PCD20" s="125"/>
      <c r="PCE20" s="125"/>
      <c r="PCF20" s="125"/>
      <c r="PCG20" s="125"/>
      <c r="PCH20" s="125"/>
      <c r="PCI20" s="125"/>
      <c r="PCJ20" s="125"/>
      <c r="PCK20" s="125"/>
      <c r="PCL20" s="125"/>
      <c r="PCM20" s="125"/>
      <c r="PCN20" s="125"/>
      <c r="PCO20" s="125"/>
      <c r="PCP20" s="125"/>
      <c r="PCQ20" s="125"/>
      <c r="PCR20" s="125"/>
      <c r="PCS20" s="125"/>
      <c r="PCT20" s="125"/>
      <c r="PCU20" s="125"/>
      <c r="PCV20" s="125"/>
      <c r="PCW20" s="125"/>
      <c r="PCX20" s="125"/>
      <c r="PCY20" s="125"/>
      <c r="PCZ20" s="125"/>
      <c r="PDA20" s="125"/>
      <c r="PDB20" s="125"/>
      <c r="PDC20" s="125"/>
      <c r="PDD20" s="125"/>
      <c r="PDE20" s="125"/>
      <c r="PDF20" s="125"/>
      <c r="PDG20" s="125"/>
      <c r="PDH20" s="125"/>
      <c r="PDI20" s="125"/>
      <c r="PDJ20" s="125"/>
      <c r="PDK20" s="125"/>
      <c r="PDL20" s="125"/>
      <c r="PDM20" s="125"/>
      <c r="PDN20" s="125"/>
      <c r="PDO20" s="125"/>
      <c r="PDP20" s="125"/>
      <c r="PDQ20" s="125"/>
      <c r="PDR20" s="125"/>
      <c r="PDS20" s="125"/>
      <c r="PDT20" s="125"/>
      <c r="PDU20" s="125"/>
      <c r="PDV20" s="125"/>
      <c r="PDW20" s="125"/>
      <c r="PDX20" s="125"/>
      <c r="PDY20" s="125"/>
      <c r="PDZ20" s="125"/>
      <c r="PEA20" s="125"/>
      <c r="PEB20" s="125"/>
      <c r="PEC20" s="125"/>
      <c r="PED20" s="125"/>
      <c r="PEE20" s="125"/>
      <c r="PEF20" s="125"/>
      <c r="PEG20" s="125"/>
      <c r="PEH20" s="125"/>
      <c r="PEI20" s="125"/>
      <c r="PEJ20" s="125"/>
      <c r="PEK20" s="125"/>
      <c r="PEL20" s="125"/>
      <c r="PEM20" s="125"/>
      <c r="PEN20" s="125"/>
      <c r="PEO20" s="125"/>
      <c r="PEP20" s="125"/>
      <c r="PEQ20" s="125"/>
      <c r="PER20" s="125"/>
      <c r="PES20" s="125"/>
      <c r="PET20" s="125"/>
      <c r="PEU20" s="125"/>
      <c r="PEV20" s="125"/>
      <c r="PEW20" s="125"/>
      <c r="PEX20" s="125"/>
      <c r="PEY20" s="125"/>
      <c r="PEZ20" s="125"/>
      <c r="PFA20" s="125"/>
      <c r="PFB20" s="125"/>
      <c r="PFC20" s="125"/>
      <c r="PFD20" s="125"/>
      <c r="PFE20" s="125"/>
      <c r="PFF20" s="125"/>
      <c r="PFG20" s="125"/>
      <c r="PFH20" s="125"/>
      <c r="PFI20" s="125"/>
      <c r="PFJ20" s="125"/>
      <c r="PFK20" s="125"/>
      <c r="PFL20" s="125"/>
      <c r="PFM20" s="125"/>
      <c r="PFN20" s="125"/>
      <c r="PFO20" s="125"/>
      <c r="PFP20" s="125"/>
      <c r="PFQ20" s="125"/>
      <c r="PFR20" s="125"/>
      <c r="PFS20" s="125"/>
      <c r="PFT20" s="125"/>
      <c r="PFU20" s="125"/>
      <c r="PFV20" s="125"/>
      <c r="PFW20" s="125"/>
      <c r="PFX20" s="125"/>
      <c r="PFY20" s="125"/>
      <c r="PFZ20" s="125"/>
      <c r="PGA20" s="125"/>
      <c r="PGB20" s="125"/>
      <c r="PGC20" s="125"/>
      <c r="PGD20" s="125"/>
      <c r="PGE20" s="125"/>
      <c r="PGF20" s="125"/>
      <c r="PGG20" s="125"/>
      <c r="PGH20" s="125"/>
      <c r="PGI20" s="125"/>
      <c r="PGJ20" s="125"/>
      <c r="PGK20" s="125"/>
      <c r="PGL20" s="125"/>
      <c r="PGM20" s="125"/>
      <c r="PGN20" s="125"/>
      <c r="PGO20" s="125"/>
      <c r="PGP20" s="125"/>
      <c r="PGQ20" s="125"/>
      <c r="PGR20" s="125"/>
      <c r="PGS20" s="125"/>
      <c r="PGT20" s="125"/>
      <c r="PGU20" s="125"/>
      <c r="PGV20" s="125"/>
      <c r="PGW20" s="125"/>
      <c r="PGX20" s="125"/>
      <c r="PGY20" s="125"/>
      <c r="PGZ20" s="125"/>
      <c r="PHA20" s="125"/>
      <c r="PHB20" s="125"/>
      <c r="PHC20" s="125"/>
      <c r="PHD20" s="125"/>
      <c r="PHE20" s="125"/>
      <c r="PHF20" s="125"/>
      <c r="PHG20" s="125"/>
      <c r="PHH20" s="125"/>
      <c r="PHI20" s="125"/>
      <c r="PHJ20" s="125"/>
      <c r="PHK20" s="125"/>
      <c r="PHL20" s="125"/>
      <c r="PHM20" s="125"/>
      <c r="PHN20" s="125"/>
      <c r="PHO20" s="125"/>
      <c r="PHP20" s="125"/>
      <c r="PHQ20" s="125"/>
      <c r="PHR20" s="125"/>
      <c r="PHS20" s="125"/>
      <c r="PHT20" s="125"/>
      <c r="PHU20" s="125"/>
      <c r="PHV20" s="125"/>
      <c r="PHW20" s="125"/>
      <c r="PHX20" s="125"/>
      <c r="PHY20" s="125"/>
      <c r="PHZ20" s="125"/>
      <c r="PIA20" s="125"/>
      <c r="PIB20" s="125"/>
      <c r="PIC20" s="125"/>
      <c r="PID20" s="125"/>
      <c r="PIE20" s="125"/>
      <c r="PIF20" s="125"/>
      <c r="PIG20" s="125"/>
      <c r="PIH20" s="125"/>
      <c r="PII20" s="125"/>
      <c r="PIJ20" s="125"/>
      <c r="PIK20" s="125"/>
      <c r="PIL20" s="125"/>
      <c r="PIM20" s="125"/>
      <c r="PIN20" s="125"/>
      <c r="PIO20" s="125"/>
      <c r="PIP20" s="125"/>
      <c r="PIQ20" s="125"/>
      <c r="PIR20" s="125"/>
      <c r="PIS20" s="125"/>
      <c r="PIT20" s="125"/>
      <c r="PIU20" s="125"/>
      <c r="PIV20" s="125"/>
      <c r="PIW20" s="125"/>
      <c r="PIX20" s="125"/>
      <c r="PIY20" s="125"/>
      <c r="PIZ20" s="125"/>
      <c r="PJA20" s="125"/>
      <c r="PJB20" s="125"/>
      <c r="PJC20" s="125"/>
      <c r="PJD20" s="125"/>
      <c r="PJE20" s="125"/>
      <c r="PJF20" s="125"/>
      <c r="PJG20" s="125"/>
      <c r="PJH20" s="125"/>
      <c r="PJI20" s="125"/>
      <c r="PJJ20" s="125"/>
      <c r="PJK20" s="125"/>
      <c r="PJL20" s="125"/>
      <c r="PJM20" s="125"/>
      <c r="PJN20" s="125"/>
      <c r="PJO20" s="125"/>
      <c r="PJP20" s="125"/>
      <c r="PJQ20" s="125"/>
      <c r="PJR20" s="125"/>
      <c r="PJS20" s="125"/>
      <c r="PJT20" s="125"/>
      <c r="PJU20" s="125"/>
      <c r="PJV20" s="125"/>
      <c r="PJW20" s="125"/>
      <c r="PJX20" s="125"/>
      <c r="PJY20" s="125"/>
      <c r="PJZ20" s="125"/>
      <c r="PKA20" s="125"/>
      <c r="PKB20" s="125"/>
      <c r="PKC20" s="125"/>
      <c r="PKD20" s="125"/>
      <c r="PKE20" s="125"/>
      <c r="PKF20" s="125"/>
      <c r="PKG20" s="125"/>
      <c r="PKH20" s="125"/>
      <c r="PKI20" s="125"/>
      <c r="PKJ20" s="125"/>
      <c r="PKK20" s="125"/>
      <c r="PKL20" s="125"/>
      <c r="PKM20" s="125"/>
      <c r="PKN20" s="125"/>
      <c r="PKO20" s="125"/>
      <c r="PKP20" s="125"/>
      <c r="PKQ20" s="125"/>
      <c r="PKR20" s="125"/>
      <c r="PKS20" s="125"/>
      <c r="PKT20" s="125"/>
      <c r="PKU20" s="125"/>
      <c r="PKV20" s="125"/>
      <c r="PKW20" s="125"/>
      <c r="PKX20" s="125"/>
      <c r="PKY20" s="125"/>
      <c r="PKZ20" s="125"/>
      <c r="PLA20" s="125"/>
      <c r="PLB20" s="125"/>
      <c r="PLC20" s="125"/>
      <c r="PLD20" s="125"/>
      <c r="PLE20" s="125"/>
      <c r="PLF20" s="125"/>
      <c r="PLG20" s="125"/>
      <c r="PLH20" s="125"/>
      <c r="PLI20" s="125"/>
      <c r="PLJ20" s="125"/>
      <c r="PLK20" s="125"/>
      <c r="PLL20" s="125"/>
      <c r="PLM20" s="125"/>
      <c r="PLN20" s="125"/>
      <c r="PLO20" s="125"/>
      <c r="PLP20" s="125"/>
      <c r="PLQ20" s="125"/>
      <c r="PLR20" s="125"/>
      <c r="PLS20" s="125"/>
      <c r="PLT20" s="125"/>
      <c r="PLU20" s="125"/>
      <c r="PLV20" s="125"/>
      <c r="PLW20" s="125"/>
      <c r="PLX20" s="125"/>
      <c r="PLY20" s="125"/>
      <c r="PLZ20" s="125"/>
      <c r="PMA20" s="125"/>
      <c r="PMB20" s="125"/>
      <c r="PMC20" s="125"/>
      <c r="PMD20" s="125"/>
      <c r="PME20" s="125"/>
      <c r="PMF20" s="125"/>
      <c r="PMG20" s="125"/>
      <c r="PMH20" s="125"/>
      <c r="PMI20" s="125"/>
      <c r="PMJ20" s="125"/>
      <c r="PMK20" s="125"/>
      <c r="PML20" s="125"/>
      <c r="PMM20" s="125"/>
      <c r="PMN20" s="125"/>
      <c r="PMO20" s="125"/>
      <c r="PMP20" s="125"/>
      <c r="PMQ20" s="125"/>
      <c r="PMR20" s="125"/>
      <c r="PMS20" s="125"/>
      <c r="PMT20" s="125"/>
      <c r="PMU20" s="125"/>
      <c r="PMV20" s="125"/>
      <c r="PMW20" s="125"/>
      <c r="PMX20" s="125"/>
      <c r="PMY20" s="125"/>
      <c r="PMZ20" s="125"/>
      <c r="PNA20" s="125"/>
      <c r="PNB20" s="125"/>
      <c r="PNC20" s="125"/>
      <c r="PND20" s="125"/>
      <c r="PNE20" s="125"/>
      <c r="PNF20" s="125"/>
      <c r="PNG20" s="125"/>
      <c r="PNH20" s="125"/>
      <c r="PNI20" s="125"/>
      <c r="PNJ20" s="125"/>
      <c r="PNK20" s="125"/>
      <c r="PNL20" s="125"/>
      <c r="PNM20" s="125"/>
      <c r="PNN20" s="125"/>
      <c r="PNO20" s="125"/>
      <c r="PNP20" s="125"/>
      <c r="PNQ20" s="125"/>
      <c r="PNR20" s="125"/>
      <c r="PNS20" s="125"/>
      <c r="PNT20" s="125"/>
      <c r="PNU20" s="125"/>
      <c r="PNV20" s="125"/>
      <c r="PNW20" s="125"/>
      <c r="PNX20" s="125"/>
      <c r="PNY20" s="125"/>
      <c r="PNZ20" s="125"/>
      <c r="POA20" s="125"/>
      <c r="POB20" s="125"/>
      <c r="POC20" s="125"/>
      <c r="POD20" s="125"/>
      <c r="POE20" s="125"/>
      <c r="POF20" s="125"/>
      <c r="POG20" s="125"/>
      <c r="POH20" s="125"/>
      <c r="POI20" s="125"/>
      <c r="POJ20" s="125"/>
      <c r="POK20" s="125"/>
      <c r="POL20" s="125"/>
      <c r="POM20" s="125"/>
      <c r="PON20" s="125"/>
      <c r="POO20" s="125"/>
      <c r="POP20" s="125"/>
      <c r="POQ20" s="125"/>
      <c r="POR20" s="125"/>
      <c r="POS20" s="125"/>
      <c r="POT20" s="125"/>
      <c r="POU20" s="125"/>
      <c r="POV20" s="125"/>
      <c r="POW20" s="125"/>
      <c r="POX20" s="125"/>
      <c r="POY20" s="125"/>
      <c r="POZ20" s="125"/>
      <c r="PPA20" s="125"/>
      <c r="PPB20" s="125"/>
      <c r="PPC20" s="125"/>
      <c r="PPD20" s="125"/>
      <c r="PPE20" s="125"/>
      <c r="PPF20" s="125"/>
      <c r="PPG20" s="125"/>
      <c r="PPH20" s="125"/>
      <c r="PPI20" s="125"/>
      <c r="PPJ20" s="125"/>
      <c r="PPK20" s="125"/>
      <c r="PPL20" s="125"/>
      <c r="PPM20" s="125"/>
      <c r="PPN20" s="125"/>
      <c r="PPO20" s="125"/>
      <c r="PPP20" s="125"/>
      <c r="PPQ20" s="125"/>
      <c r="PPR20" s="125"/>
      <c r="PPS20" s="125"/>
      <c r="PPT20" s="125"/>
      <c r="PPU20" s="125"/>
      <c r="PPV20" s="125"/>
      <c r="PPW20" s="125"/>
      <c r="PPX20" s="125"/>
      <c r="PPY20" s="125"/>
      <c r="PPZ20" s="125"/>
      <c r="PQA20" s="125"/>
      <c r="PQB20" s="125"/>
      <c r="PQC20" s="125"/>
      <c r="PQD20" s="125"/>
      <c r="PQE20" s="125"/>
      <c r="PQF20" s="125"/>
      <c r="PQG20" s="125"/>
      <c r="PQH20" s="125"/>
      <c r="PQI20" s="125"/>
      <c r="PQJ20" s="125"/>
      <c r="PQK20" s="125"/>
      <c r="PQL20" s="125"/>
      <c r="PQM20" s="125"/>
      <c r="PQN20" s="125"/>
      <c r="PQO20" s="125"/>
      <c r="PQP20" s="125"/>
      <c r="PQQ20" s="125"/>
      <c r="PQR20" s="125"/>
      <c r="PQS20" s="125"/>
      <c r="PQT20" s="125"/>
      <c r="PQU20" s="125"/>
      <c r="PQV20" s="125"/>
      <c r="PQW20" s="125"/>
      <c r="PQX20" s="125"/>
      <c r="PQY20" s="125"/>
      <c r="PQZ20" s="125"/>
      <c r="PRA20" s="125"/>
      <c r="PRB20" s="125"/>
      <c r="PRC20" s="125"/>
      <c r="PRD20" s="125"/>
      <c r="PRE20" s="125"/>
      <c r="PRF20" s="125"/>
      <c r="PRG20" s="125"/>
      <c r="PRH20" s="125"/>
      <c r="PRI20" s="125"/>
      <c r="PRJ20" s="125"/>
      <c r="PRK20" s="125"/>
      <c r="PRL20" s="125"/>
      <c r="PRM20" s="125"/>
      <c r="PRN20" s="125"/>
      <c r="PRO20" s="125"/>
      <c r="PRP20" s="125"/>
      <c r="PRQ20" s="125"/>
      <c r="PRR20" s="125"/>
      <c r="PRS20" s="125"/>
      <c r="PRT20" s="125"/>
      <c r="PRU20" s="125"/>
      <c r="PRV20" s="125"/>
      <c r="PRW20" s="125"/>
      <c r="PRX20" s="125"/>
      <c r="PRY20" s="125"/>
      <c r="PRZ20" s="125"/>
      <c r="PSA20" s="125"/>
      <c r="PSB20" s="125"/>
      <c r="PSC20" s="125"/>
      <c r="PSD20" s="125"/>
      <c r="PSE20" s="125"/>
      <c r="PSF20" s="125"/>
      <c r="PSG20" s="125"/>
      <c r="PSH20" s="125"/>
      <c r="PSI20" s="125"/>
      <c r="PSJ20" s="125"/>
      <c r="PSK20" s="125"/>
      <c r="PSL20" s="125"/>
      <c r="PSM20" s="125"/>
      <c r="PSN20" s="125"/>
      <c r="PSO20" s="125"/>
      <c r="PSP20" s="125"/>
      <c r="PSQ20" s="125"/>
      <c r="PSR20" s="125"/>
      <c r="PSS20" s="125"/>
      <c r="PST20" s="125"/>
      <c r="PSU20" s="125"/>
      <c r="PSV20" s="125"/>
      <c r="PSW20" s="125"/>
      <c r="PSX20" s="125"/>
      <c r="PSY20" s="125"/>
      <c r="PSZ20" s="125"/>
      <c r="PTA20" s="125"/>
      <c r="PTB20" s="125"/>
      <c r="PTC20" s="125"/>
      <c r="PTD20" s="125"/>
      <c r="PTE20" s="125"/>
      <c r="PTF20" s="125"/>
      <c r="PTG20" s="125"/>
      <c r="PTH20" s="125"/>
      <c r="PTI20" s="125"/>
      <c r="PTJ20" s="125"/>
      <c r="PTK20" s="125"/>
      <c r="PTL20" s="125"/>
      <c r="PTM20" s="125"/>
      <c r="PTN20" s="125"/>
      <c r="PTO20" s="125"/>
      <c r="PTP20" s="125"/>
      <c r="PTQ20" s="125"/>
      <c r="PTR20" s="125"/>
      <c r="PTS20" s="125"/>
      <c r="PTT20" s="125"/>
      <c r="PTU20" s="125"/>
      <c r="PTV20" s="125"/>
      <c r="PTW20" s="125"/>
      <c r="PTX20" s="125"/>
      <c r="PTY20" s="125"/>
      <c r="PTZ20" s="125"/>
      <c r="PUA20" s="125"/>
      <c r="PUB20" s="125"/>
      <c r="PUC20" s="125"/>
      <c r="PUD20" s="125"/>
      <c r="PUE20" s="125"/>
      <c r="PUF20" s="125"/>
      <c r="PUG20" s="125"/>
      <c r="PUH20" s="125"/>
      <c r="PUI20" s="125"/>
      <c r="PUJ20" s="125"/>
      <c r="PUK20" s="125"/>
      <c r="PUL20" s="125"/>
      <c r="PUM20" s="125"/>
      <c r="PUN20" s="125"/>
      <c r="PUO20" s="125"/>
      <c r="PUP20" s="125"/>
      <c r="PUQ20" s="125"/>
      <c r="PUR20" s="125"/>
      <c r="PUS20" s="125"/>
      <c r="PUT20" s="125"/>
      <c r="PUU20" s="125"/>
      <c r="PUV20" s="125"/>
      <c r="PUW20" s="125"/>
      <c r="PUX20" s="125"/>
      <c r="PUY20" s="125"/>
      <c r="PUZ20" s="125"/>
      <c r="PVA20" s="125"/>
      <c r="PVB20" s="125"/>
      <c r="PVC20" s="125"/>
      <c r="PVD20" s="125"/>
      <c r="PVE20" s="125"/>
      <c r="PVF20" s="125"/>
      <c r="PVG20" s="125"/>
      <c r="PVH20" s="125"/>
      <c r="PVI20" s="125"/>
      <c r="PVJ20" s="125"/>
      <c r="PVK20" s="125"/>
      <c r="PVL20" s="125"/>
      <c r="PVM20" s="125"/>
      <c r="PVN20" s="125"/>
      <c r="PVO20" s="125"/>
      <c r="PVP20" s="125"/>
      <c r="PVQ20" s="125"/>
      <c r="PVR20" s="125"/>
      <c r="PVS20" s="125"/>
      <c r="PVT20" s="125"/>
      <c r="PVU20" s="125"/>
      <c r="PVV20" s="125"/>
      <c r="PVW20" s="125"/>
      <c r="PVX20" s="125"/>
      <c r="PVY20" s="125"/>
      <c r="PVZ20" s="125"/>
      <c r="PWA20" s="125"/>
      <c r="PWB20" s="125"/>
      <c r="PWC20" s="125"/>
      <c r="PWD20" s="125"/>
      <c r="PWE20" s="125"/>
      <c r="PWF20" s="125"/>
      <c r="PWG20" s="125"/>
      <c r="PWH20" s="125"/>
      <c r="PWI20" s="125"/>
      <c r="PWJ20" s="125"/>
      <c r="PWK20" s="125"/>
      <c r="PWL20" s="125"/>
      <c r="PWM20" s="125"/>
      <c r="PWN20" s="125"/>
      <c r="PWO20" s="125"/>
      <c r="PWP20" s="125"/>
      <c r="PWQ20" s="125"/>
      <c r="PWR20" s="125"/>
      <c r="PWS20" s="125"/>
      <c r="PWT20" s="125"/>
      <c r="PWU20" s="125"/>
      <c r="PWV20" s="125"/>
      <c r="PWW20" s="125"/>
      <c r="PWX20" s="125"/>
      <c r="PWY20" s="125"/>
      <c r="PWZ20" s="125"/>
      <c r="PXA20" s="125"/>
      <c r="PXB20" s="125"/>
      <c r="PXC20" s="125"/>
      <c r="PXD20" s="125"/>
      <c r="PXE20" s="125"/>
      <c r="PXF20" s="125"/>
      <c r="PXG20" s="125"/>
      <c r="PXH20" s="125"/>
      <c r="PXI20" s="125"/>
      <c r="PXJ20" s="125"/>
      <c r="PXK20" s="125"/>
      <c r="PXL20" s="125"/>
      <c r="PXM20" s="125"/>
      <c r="PXN20" s="125"/>
      <c r="PXO20" s="125"/>
      <c r="PXP20" s="125"/>
      <c r="PXQ20" s="125"/>
      <c r="PXR20" s="125"/>
      <c r="PXS20" s="125"/>
      <c r="PXT20" s="125"/>
      <c r="PXU20" s="125"/>
      <c r="PXV20" s="125"/>
      <c r="PXW20" s="125"/>
      <c r="PXX20" s="125"/>
      <c r="PXY20" s="125"/>
      <c r="PXZ20" s="125"/>
      <c r="PYA20" s="125"/>
      <c r="PYB20" s="125"/>
      <c r="PYC20" s="125"/>
      <c r="PYD20" s="125"/>
      <c r="PYE20" s="125"/>
      <c r="PYF20" s="125"/>
      <c r="PYG20" s="125"/>
      <c r="PYH20" s="125"/>
      <c r="PYI20" s="125"/>
      <c r="PYJ20" s="125"/>
      <c r="PYK20" s="125"/>
      <c r="PYL20" s="125"/>
      <c r="PYM20" s="125"/>
      <c r="PYN20" s="125"/>
      <c r="PYO20" s="125"/>
      <c r="PYP20" s="125"/>
      <c r="PYQ20" s="125"/>
      <c r="PYR20" s="125"/>
      <c r="PYS20" s="125"/>
      <c r="PYT20" s="125"/>
      <c r="PYU20" s="125"/>
      <c r="PYV20" s="125"/>
      <c r="PYW20" s="125"/>
      <c r="PYX20" s="125"/>
      <c r="PYY20" s="125"/>
      <c r="PYZ20" s="125"/>
      <c r="PZA20" s="125"/>
      <c r="PZB20" s="125"/>
      <c r="PZC20" s="125"/>
      <c r="PZD20" s="125"/>
      <c r="PZE20" s="125"/>
      <c r="PZF20" s="125"/>
      <c r="PZG20" s="125"/>
      <c r="PZH20" s="125"/>
      <c r="PZI20" s="125"/>
      <c r="PZJ20" s="125"/>
      <c r="PZK20" s="125"/>
      <c r="PZL20" s="125"/>
      <c r="PZM20" s="125"/>
      <c r="PZN20" s="125"/>
      <c r="PZO20" s="125"/>
      <c r="PZP20" s="125"/>
      <c r="PZQ20" s="125"/>
      <c r="PZR20" s="125"/>
      <c r="PZS20" s="125"/>
      <c r="PZT20" s="125"/>
      <c r="PZU20" s="125"/>
      <c r="PZV20" s="125"/>
      <c r="PZW20" s="125"/>
      <c r="PZX20" s="125"/>
      <c r="PZY20" s="125"/>
      <c r="PZZ20" s="125"/>
      <c r="QAA20" s="125"/>
      <c r="QAB20" s="125"/>
      <c r="QAC20" s="125"/>
      <c r="QAD20" s="125"/>
      <c r="QAE20" s="125"/>
      <c r="QAF20" s="125"/>
      <c r="QAG20" s="125"/>
      <c r="QAH20" s="125"/>
      <c r="QAI20" s="125"/>
      <c r="QAJ20" s="125"/>
      <c r="QAK20" s="125"/>
      <c r="QAL20" s="125"/>
      <c r="QAM20" s="125"/>
      <c r="QAN20" s="125"/>
      <c r="QAO20" s="125"/>
      <c r="QAP20" s="125"/>
      <c r="QAQ20" s="125"/>
      <c r="QAR20" s="125"/>
      <c r="QAS20" s="125"/>
      <c r="QAT20" s="125"/>
      <c r="QAU20" s="125"/>
      <c r="QAV20" s="125"/>
      <c r="QAW20" s="125"/>
      <c r="QAX20" s="125"/>
      <c r="QAY20" s="125"/>
      <c r="QAZ20" s="125"/>
      <c r="QBA20" s="125"/>
      <c r="QBB20" s="125"/>
      <c r="QBC20" s="125"/>
      <c r="QBD20" s="125"/>
      <c r="QBE20" s="125"/>
      <c r="QBF20" s="125"/>
      <c r="QBG20" s="125"/>
      <c r="QBH20" s="125"/>
      <c r="QBI20" s="125"/>
      <c r="QBJ20" s="125"/>
      <c r="QBK20" s="125"/>
      <c r="QBL20" s="125"/>
      <c r="QBM20" s="125"/>
      <c r="QBN20" s="125"/>
      <c r="QBO20" s="125"/>
      <c r="QBP20" s="125"/>
      <c r="QBQ20" s="125"/>
      <c r="QBR20" s="125"/>
      <c r="QBS20" s="125"/>
      <c r="QBT20" s="125"/>
      <c r="QBU20" s="125"/>
      <c r="QBV20" s="125"/>
      <c r="QBW20" s="125"/>
      <c r="QBX20" s="125"/>
      <c r="QBY20" s="125"/>
      <c r="QBZ20" s="125"/>
      <c r="QCA20" s="125"/>
      <c r="QCB20" s="125"/>
      <c r="QCC20" s="125"/>
      <c r="QCD20" s="125"/>
      <c r="QCE20" s="125"/>
      <c r="QCF20" s="125"/>
      <c r="QCG20" s="125"/>
      <c r="QCH20" s="125"/>
      <c r="QCI20" s="125"/>
      <c r="QCJ20" s="125"/>
      <c r="QCK20" s="125"/>
      <c r="QCL20" s="125"/>
      <c r="QCM20" s="125"/>
      <c r="QCN20" s="125"/>
      <c r="QCO20" s="125"/>
      <c r="QCP20" s="125"/>
      <c r="QCQ20" s="125"/>
      <c r="QCR20" s="125"/>
      <c r="QCS20" s="125"/>
      <c r="QCT20" s="125"/>
      <c r="QCU20" s="125"/>
      <c r="QCV20" s="125"/>
      <c r="QCW20" s="125"/>
      <c r="QCX20" s="125"/>
      <c r="QCY20" s="125"/>
      <c r="QCZ20" s="125"/>
      <c r="QDA20" s="125"/>
      <c r="QDB20" s="125"/>
      <c r="QDC20" s="125"/>
      <c r="QDD20" s="125"/>
      <c r="QDE20" s="125"/>
      <c r="QDF20" s="125"/>
      <c r="QDG20" s="125"/>
      <c r="QDH20" s="125"/>
      <c r="QDI20" s="125"/>
      <c r="QDJ20" s="125"/>
      <c r="QDK20" s="125"/>
      <c r="QDL20" s="125"/>
      <c r="QDM20" s="125"/>
      <c r="QDN20" s="125"/>
      <c r="QDO20" s="125"/>
      <c r="QDP20" s="125"/>
      <c r="QDQ20" s="125"/>
      <c r="QDR20" s="125"/>
      <c r="QDS20" s="125"/>
      <c r="QDT20" s="125"/>
      <c r="QDU20" s="125"/>
      <c r="QDV20" s="125"/>
      <c r="QDW20" s="125"/>
      <c r="QDX20" s="125"/>
      <c r="QDY20" s="125"/>
      <c r="QDZ20" s="125"/>
      <c r="QEA20" s="125"/>
      <c r="QEB20" s="125"/>
      <c r="QEC20" s="125"/>
      <c r="QED20" s="125"/>
      <c r="QEE20" s="125"/>
      <c r="QEF20" s="125"/>
      <c r="QEG20" s="125"/>
      <c r="QEH20" s="125"/>
      <c r="QEI20" s="125"/>
      <c r="QEJ20" s="125"/>
      <c r="QEK20" s="125"/>
      <c r="QEL20" s="125"/>
      <c r="QEM20" s="125"/>
      <c r="QEN20" s="125"/>
      <c r="QEO20" s="125"/>
      <c r="QEP20" s="125"/>
      <c r="QEQ20" s="125"/>
      <c r="QER20" s="125"/>
      <c r="QES20" s="125"/>
      <c r="QET20" s="125"/>
      <c r="QEU20" s="125"/>
      <c r="QEV20" s="125"/>
      <c r="QEW20" s="125"/>
      <c r="QEX20" s="125"/>
      <c r="QEY20" s="125"/>
      <c r="QEZ20" s="125"/>
      <c r="QFA20" s="125"/>
      <c r="QFB20" s="125"/>
      <c r="QFC20" s="125"/>
      <c r="QFD20" s="125"/>
      <c r="QFE20" s="125"/>
      <c r="QFF20" s="125"/>
      <c r="QFG20" s="125"/>
      <c r="QFH20" s="125"/>
      <c r="QFI20" s="125"/>
      <c r="QFJ20" s="125"/>
      <c r="QFK20" s="125"/>
      <c r="QFL20" s="125"/>
      <c r="QFM20" s="125"/>
      <c r="QFN20" s="125"/>
      <c r="QFO20" s="125"/>
      <c r="QFP20" s="125"/>
      <c r="QFQ20" s="125"/>
      <c r="QFR20" s="125"/>
      <c r="QFS20" s="125"/>
      <c r="QFT20" s="125"/>
      <c r="QFU20" s="125"/>
      <c r="QFV20" s="125"/>
      <c r="QFW20" s="125"/>
      <c r="QFX20" s="125"/>
      <c r="QFY20" s="125"/>
      <c r="QFZ20" s="125"/>
      <c r="QGA20" s="125"/>
      <c r="QGB20" s="125"/>
      <c r="QGC20" s="125"/>
      <c r="QGD20" s="125"/>
      <c r="QGE20" s="125"/>
      <c r="QGF20" s="125"/>
      <c r="QGG20" s="125"/>
      <c r="QGH20" s="125"/>
      <c r="QGI20" s="125"/>
      <c r="QGJ20" s="125"/>
      <c r="QGK20" s="125"/>
      <c r="QGL20" s="125"/>
      <c r="QGM20" s="125"/>
      <c r="QGN20" s="125"/>
      <c r="QGO20" s="125"/>
      <c r="QGP20" s="125"/>
      <c r="QGQ20" s="125"/>
      <c r="QGR20" s="125"/>
      <c r="QGS20" s="125"/>
      <c r="QGT20" s="125"/>
      <c r="QGU20" s="125"/>
      <c r="QGV20" s="125"/>
      <c r="QGW20" s="125"/>
      <c r="QGX20" s="125"/>
      <c r="QGY20" s="125"/>
      <c r="QGZ20" s="125"/>
      <c r="QHA20" s="125"/>
      <c r="QHB20" s="125"/>
      <c r="QHC20" s="125"/>
      <c r="QHD20" s="125"/>
      <c r="QHE20" s="125"/>
      <c r="QHF20" s="125"/>
      <c r="QHG20" s="125"/>
      <c r="QHH20" s="125"/>
      <c r="QHI20" s="125"/>
      <c r="QHJ20" s="125"/>
      <c r="QHK20" s="125"/>
      <c r="QHL20" s="125"/>
      <c r="QHM20" s="125"/>
      <c r="QHN20" s="125"/>
      <c r="QHO20" s="125"/>
      <c r="QHP20" s="125"/>
      <c r="QHQ20" s="125"/>
      <c r="QHR20" s="125"/>
      <c r="QHS20" s="125"/>
      <c r="QHT20" s="125"/>
      <c r="QHU20" s="125"/>
      <c r="QHV20" s="125"/>
      <c r="QHW20" s="125"/>
      <c r="QHX20" s="125"/>
      <c r="QHY20" s="125"/>
      <c r="QHZ20" s="125"/>
      <c r="QIA20" s="125"/>
      <c r="QIB20" s="125"/>
      <c r="QIC20" s="125"/>
      <c r="QID20" s="125"/>
      <c r="QIE20" s="125"/>
      <c r="QIF20" s="125"/>
      <c r="QIG20" s="125"/>
      <c r="QIH20" s="125"/>
      <c r="QII20" s="125"/>
      <c r="QIJ20" s="125"/>
      <c r="QIK20" s="125"/>
      <c r="QIL20" s="125"/>
      <c r="QIM20" s="125"/>
      <c r="QIN20" s="125"/>
      <c r="QIO20" s="125"/>
      <c r="QIP20" s="125"/>
      <c r="QIQ20" s="125"/>
      <c r="QIR20" s="125"/>
      <c r="QIS20" s="125"/>
      <c r="QIT20" s="125"/>
      <c r="QIU20" s="125"/>
      <c r="QIV20" s="125"/>
      <c r="QIW20" s="125"/>
      <c r="QIX20" s="125"/>
      <c r="QIY20" s="125"/>
      <c r="QIZ20" s="125"/>
      <c r="QJA20" s="125"/>
      <c r="QJB20" s="125"/>
      <c r="QJC20" s="125"/>
      <c r="QJD20" s="125"/>
      <c r="QJE20" s="125"/>
      <c r="QJF20" s="125"/>
      <c r="QJG20" s="125"/>
      <c r="QJH20" s="125"/>
      <c r="QJI20" s="125"/>
      <c r="QJJ20" s="125"/>
      <c r="QJK20" s="125"/>
      <c r="QJL20" s="125"/>
      <c r="QJM20" s="125"/>
      <c r="QJN20" s="125"/>
      <c r="QJO20" s="125"/>
      <c r="QJP20" s="125"/>
      <c r="QJQ20" s="125"/>
      <c r="QJR20" s="125"/>
      <c r="QJS20" s="125"/>
      <c r="QJT20" s="125"/>
      <c r="QJU20" s="125"/>
      <c r="QJV20" s="125"/>
      <c r="QJW20" s="125"/>
      <c r="QJX20" s="125"/>
      <c r="QJY20" s="125"/>
      <c r="QJZ20" s="125"/>
      <c r="QKA20" s="125"/>
      <c r="QKB20" s="125"/>
      <c r="QKC20" s="125"/>
      <c r="QKD20" s="125"/>
      <c r="QKE20" s="125"/>
      <c r="QKF20" s="125"/>
      <c r="QKG20" s="125"/>
      <c r="QKH20" s="125"/>
      <c r="QKI20" s="125"/>
      <c r="QKJ20" s="125"/>
      <c r="QKK20" s="125"/>
      <c r="QKL20" s="125"/>
      <c r="QKM20" s="125"/>
      <c r="QKN20" s="125"/>
      <c r="QKO20" s="125"/>
      <c r="QKP20" s="125"/>
      <c r="QKQ20" s="125"/>
      <c r="QKR20" s="125"/>
      <c r="QKS20" s="125"/>
      <c r="QKT20" s="125"/>
      <c r="QKU20" s="125"/>
      <c r="QKV20" s="125"/>
      <c r="QKW20" s="125"/>
      <c r="QKX20" s="125"/>
      <c r="QKY20" s="125"/>
      <c r="QKZ20" s="125"/>
      <c r="QLA20" s="125"/>
      <c r="QLB20" s="125"/>
      <c r="QLC20" s="125"/>
      <c r="QLD20" s="125"/>
      <c r="QLE20" s="125"/>
      <c r="QLF20" s="125"/>
      <c r="QLG20" s="125"/>
      <c r="QLH20" s="125"/>
      <c r="QLI20" s="125"/>
      <c r="QLJ20" s="125"/>
      <c r="QLK20" s="125"/>
      <c r="QLL20" s="125"/>
      <c r="QLM20" s="125"/>
      <c r="QLN20" s="125"/>
      <c r="QLO20" s="125"/>
      <c r="QLP20" s="125"/>
      <c r="QLQ20" s="125"/>
      <c r="QLR20" s="125"/>
      <c r="QLS20" s="125"/>
      <c r="QLT20" s="125"/>
      <c r="QLU20" s="125"/>
      <c r="QLV20" s="125"/>
      <c r="QLW20" s="125"/>
      <c r="QLX20" s="125"/>
      <c r="QLY20" s="125"/>
      <c r="QLZ20" s="125"/>
      <c r="QMA20" s="125"/>
      <c r="QMB20" s="125"/>
      <c r="QMC20" s="125"/>
      <c r="QMD20" s="125"/>
      <c r="QME20" s="125"/>
      <c r="QMF20" s="125"/>
      <c r="QMG20" s="125"/>
      <c r="QMH20" s="125"/>
      <c r="QMI20" s="125"/>
      <c r="QMJ20" s="125"/>
      <c r="QMK20" s="125"/>
      <c r="QML20" s="125"/>
      <c r="QMM20" s="125"/>
      <c r="QMN20" s="125"/>
      <c r="QMO20" s="125"/>
      <c r="QMP20" s="125"/>
      <c r="QMQ20" s="125"/>
      <c r="QMR20" s="125"/>
      <c r="QMS20" s="125"/>
      <c r="QMT20" s="125"/>
      <c r="QMU20" s="125"/>
      <c r="QMV20" s="125"/>
      <c r="QMW20" s="125"/>
      <c r="QMX20" s="125"/>
      <c r="QMY20" s="125"/>
      <c r="QMZ20" s="125"/>
      <c r="QNA20" s="125"/>
      <c r="QNB20" s="125"/>
      <c r="QNC20" s="125"/>
      <c r="QND20" s="125"/>
      <c r="QNE20" s="125"/>
      <c r="QNF20" s="125"/>
      <c r="QNG20" s="125"/>
      <c r="QNH20" s="125"/>
      <c r="QNI20" s="125"/>
      <c r="QNJ20" s="125"/>
      <c r="QNK20" s="125"/>
      <c r="QNL20" s="125"/>
      <c r="QNM20" s="125"/>
      <c r="QNN20" s="125"/>
      <c r="QNO20" s="125"/>
      <c r="QNP20" s="125"/>
      <c r="QNQ20" s="125"/>
      <c r="QNR20" s="125"/>
      <c r="QNS20" s="125"/>
      <c r="QNT20" s="125"/>
      <c r="QNU20" s="125"/>
      <c r="QNV20" s="125"/>
      <c r="QNW20" s="125"/>
      <c r="QNX20" s="125"/>
      <c r="QNY20" s="125"/>
      <c r="QNZ20" s="125"/>
      <c r="QOA20" s="125"/>
      <c r="QOB20" s="125"/>
      <c r="QOC20" s="125"/>
      <c r="QOD20" s="125"/>
      <c r="QOE20" s="125"/>
      <c r="QOF20" s="125"/>
      <c r="QOG20" s="125"/>
      <c r="QOH20" s="125"/>
      <c r="QOI20" s="125"/>
      <c r="QOJ20" s="125"/>
      <c r="QOK20" s="125"/>
      <c r="QOL20" s="125"/>
      <c r="QOM20" s="125"/>
      <c r="QON20" s="125"/>
      <c r="QOO20" s="125"/>
      <c r="QOP20" s="125"/>
      <c r="QOQ20" s="125"/>
      <c r="QOR20" s="125"/>
      <c r="QOS20" s="125"/>
      <c r="QOT20" s="125"/>
      <c r="QOU20" s="125"/>
      <c r="QOV20" s="125"/>
      <c r="QOW20" s="125"/>
      <c r="QOX20" s="125"/>
      <c r="QOY20" s="125"/>
      <c r="QOZ20" s="125"/>
      <c r="QPA20" s="125"/>
      <c r="QPB20" s="125"/>
      <c r="QPC20" s="125"/>
      <c r="QPD20" s="125"/>
      <c r="QPE20" s="125"/>
      <c r="QPF20" s="125"/>
      <c r="QPG20" s="125"/>
      <c r="QPH20" s="125"/>
      <c r="QPI20" s="125"/>
      <c r="QPJ20" s="125"/>
      <c r="QPK20" s="125"/>
      <c r="QPL20" s="125"/>
      <c r="QPM20" s="125"/>
      <c r="QPN20" s="125"/>
      <c r="QPO20" s="125"/>
      <c r="QPP20" s="125"/>
      <c r="QPQ20" s="125"/>
      <c r="QPR20" s="125"/>
      <c r="QPS20" s="125"/>
      <c r="QPT20" s="125"/>
      <c r="QPU20" s="125"/>
      <c r="QPV20" s="125"/>
      <c r="QPW20" s="125"/>
      <c r="QPX20" s="125"/>
      <c r="QPY20" s="125"/>
      <c r="QPZ20" s="125"/>
      <c r="QQA20" s="125"/>
      <c r="QQB20" s="125"/>
      <c r="QQC20" s="125"/>
      <c r="QQD20" s="125"/>
      <c r="QQE20" s="125"/>
      <c r="QQF20" s="125"/>
      <c r="QQG20" s="125"/>
      <c r="QQH20" s="125"/>
      <c r="QQI20" s="125"/>
      <c r="QQJ20" s="125"/>
      <c r="QQK20" s="125"/>
      <c r="QQL20" s="125"/>
      <c r="QQM20" s="125"/>
      <c r="QQN20" s="125"/>
      <c r="QQO20" s="125"/>
      <c r="QQP20" s="125"/>
      <c r="QQQ20" s="125"/>
      <c r="QQR20" s="125"/>
      <c r="QQS20" s="125"/>
      <c r="QQT20" s="125"/>
      <c r="QQU20" s="125"/>
      <c r="QQV20" s="125"/>
      <c r="QQW20" s="125"/>
      <c r="QQX20" s="125"/>
      <c r="QQY20" s="125"/>
      <c r="QQZ20" s="125"/>
      <c r="QRA20" s="125"/>
      <c r="QRB20" s="125"/>
      <c r="QRC20" s="125"/>
      <c r="QRD20" s="125"/>
      <c r="QRE20" s="125"/>
      <c r="QRF20" s="125"/>
      <c r="QRG20" s="125"/>
      <c r="QRH20" s="125"/>
      <c r="QRI20" s="125"/>
      <c r="QRJ20" s="125"/>
      <c r="QRK20" s="125"/>
      <c r="QRL20" s="125"/>
      <c r="QRM20" s="125"/>
      <c r="QRN20" s="125"/>
      <c r="QRO20" s="125"/>
      <c r="QRP20" s="125"/>
      <c r="QRQ20" s="125"/>
      <c r="QRR20" s="125"/>
      <c r="QRS20" s="125"/>
      <c r="QRT20" s="125"/>
      <c r="QRU20" s="125"/>
      <c r="QRV20" s="125"/>
      <c r="QRW20" s="125"/>
      <c r="QRX20" s="125"/>
      <c r="QRY20" s="125"/>
      <c r="QRZ20" s="125"/>
      <c r="QSA20" s="125"/>
      <c r="QSB20" s="125"/>
      <c r="QSC20" s="125"/>
      <c r="QSD20" s="125"/>
      <c r="QSE20" s="125"/>
      <c r="QSF20" s="125"/>
      <c r="QSG20" s="125"/>
      <c r="QSH20" s="125"/>
      <c r="QSI20" s="125"/>
      <c r="QSJ20" s="125"/>
      <c r="QSK20" s="125"/>
      <c r="QSL20" s="125"/>
      <c r="QSM20" s="125"/>
      <c r="QSN20" s="125"/>
      <c r="QSO20" s="125"/>
      <c r="QSP20" s="125"/>
      <c r="QSQ20" s="125"/>
      <c r="QSR20" s="125"/>
      <c r="QSS20" s="125"/>
      <c r="QST20" s="125"/>
      <c r="QSU20" s="125"/>
      <c r="QSV20" s="125"/>
      <c r="QSW20" s="125"/>
      <c r="QSX20" s="125"/>
      <c r="QSY20" s="125"/>
      <c r="QSZ20" s="125"/>
      <c r="QTA20" s="125"/>
      <c r="QTB20" s="125"/>
      <c r="QTC20" s="125"/>
      <c r="QTD20" s="125"/>
      <c r="QTE20" s="125"/>
      <c r="QTF20" s="125"/>
      <c r="QTG20" s="125"/>
      <c r="QTH20" s="125"/>
      <c r="QTI20" s="125"/>
      <c r="QTJ20" s="125"/>
      <c r="QTK20" s="125"/>
      <c r="QTL20" s="125"/>
      <c r="QTM20" s="125"/>
      <c r="QTN20" s="125"/>
      <c r="QTO20" s="125"/>
      <c r="QTP20" s="125"/>
      <c r="QTQ20" s="125"/>
      <c r="QTR20" s="125"/>
      <c r="QTS20" s="125"/>
      <c r="QTT20" s="125"/>
      <c r="QTU20" s="125"/>
      <c r="QTV20" s="125"/>
      <c r="QTW20" s="125"/>
      <c r="QTX20" s="125"/>
      <c r="QTY20" s="125"/>
      <c r="QTZ20" s="125"/>
      <c r="QUA20" s="125"/>
      <c r="QUB20" s="125"/>
      <c r="QUC20" s="125"/>
      <c r="QUD20" s="125"/>
      <c r="QUE20" s="125"/>
      <c r="QUF20" s="125"/>
      <c r="QUG20" s="125"/>
      <c r="QUH20" s="125"/>
      <c r="QUI20" s="125"/>
      <c r="QUJ20" s="125"/>
      <c r="QUK20" s="125"/>
      <c r="QUL20" s="125"/>
      <c r="QUM20" s="125"/>
      <c r="QUN20" s="125"/>
      <c r="QUO20" s="125"/>
      <c r="QUP20" s="125"/>
      <c r="QUQ20" s="125"/>
      <c r="QUR20" s="125"/>
      <c r="QUS20" s="125"/>
      <c r="QUT20" s="125"/>
      <c r="QUU20" s="125"/>
      <c r="QUV20" s="125"/>
      <c r="QUW20" s="125"/>
      <c r="QUX20" s="125"/>
      <c r="QUY20" s="125"/>
      <c r="QUZ20" s="125"/>
      <c r="QVA20" s="125"/>
      <c r="QVB20" s="125"/>
      <c r="QVC20" s="125"/>
      <c r="QVD20" s="125"/>
      <c r="QVE20" s="125"/>
      <c r="QVF20" s="125"/>
      <c r="QVG20" s="125"/>
      <c r="QVH20" s="125"/>
      <c r="QVI20" s="125"/>
      <c r="QVJ20" s="125"/>
      <c r="QVK20" s="125"/>
      <c r="QVL20" s="125"/>
      <c r="QVM20" s="125"/>
      <c r="QVN20" s="125"/>
      <c r="QVO20" s="125"/>
      <c r="QVP20" s="125"/>
      <c r="QVQ20" s="125"/>
      <c r="QVR20" s="125"/>
      <c r="QVS20" s="125"/>
      <c r="QVT20" s="125"/>
      <c r="QVU20" s="125"/>
      <c r="QVV20" s="125"/>
      <c r="QVW20" s="125"/>
      <c r="QVX20" s="125"/>
      <c r="QVY20" s="125"/>
      <c r="QVZ20" s="125"/>
      <c r="QWA20" s="125"/>
      <c r="QWB20" s="125"/>
      <c r="QWC20" s="125"/>
      <c r="QWD20" s="125"/>
      <c r="QWE20" s="125"/>
      <c r="QWF20" s="125"/>
      <c r="QWG20" s="125"/>
      <c r="QWH20" s="125"/>
      <c r="QWI20" s="125"/>
      <c r="QWJ20" s="125"/>
      <c r="QWK20" s="125"/>
      <c r="QWL20" s="125"/>
      <c r="QWM20" s="125"/>
      <c r="QWN20" s="125"/>
      <c r="QWO20" s="125"/>
      <c r="QWP20" s="125"/>
      <c r="QWQ20" s="125"/>
      <c r="QWR20" s="125"/>
      <c r="QWS20" s="125"/>
      <c r="QWT20" s="125"/>
      <c r="QWU20" s="125"/>
      <c r="QWV20" s="125"/>
      <c r="QWW20" s="125"/>
      <c r="QWX20" s="125"/>
      <c r="QWY20" s="125"/>
      <c r="QWZ20" s="125"/>
      <c r="QXA20" s="125"/>
      <c r="QXB20" s="125"/>
      <c r="QXC20" s="125"/>
      <c r="QXD20" s="125"/>
      <c r="QXE20" s="125"/>
      <c r="QXF20" s="125"/>
      <c r="QXG20" s="125"/>
      <c r="QXH20" s="125"/>
      <c r="QXI20" s="125"/>
      <c r="QXJ20" s="125"/>
      <c r="QXK20" s="125"/>
      <c r="QXL20" s="125"/>
      <c r="QXM20" s="125"/>
      <c r="QXN20" s="125"/>
      <c r="QXO20" s="125"/>
      <c r="QXP20" s="125"/>
      <c r="QXQ20" s="125"/>
      <c r="QXR20" s="125"/>
      <c r="QXS20" s="125"/>
      <c r="QXT20" s="125"/>
      <c r="QXU20" s="125"/>
      <c r="QXV20" s="125"/>
      <c r="QXW20" s="125"/>
      <c r="QXX20" s="125"/>
      <c r="QXY20" s="125"/>
      <c r="QXZ20" s="125"/>
      <c r="QYA20" s="125"/>
      <c r="QYB20" s="125"/>
      <c r="QYC20" s="125"/>
      <c r="QYD20" s="125"/>
      <c r="QYE20" s="125"/>
      <c r="QYF20" s="125"/>
      <c r="QYG20" s="125"/>
      <c r="QYH20" s="125"/>
      <c r="QYI20" s="125"/>
      <c r="QYJ20" s="125"/>
      <c r="QYK20" s="125"/>
      <c r="QYL20" s="125"/>
      <c r="QYM20" s="125"/>
      <c r="QYN20" s="125"/>
      <c r="QYO20" s="125"/>
      <c r="QYP20" s="125"/>
      <c r="QYQ20" s="125"/>
      <c r="QYR20" s="125"/>
      <c r="QYS20" s="125"/>
      <c r="QYT20" s="125"/>
      <c r="QYU20" s="125"/>
      <c r="QYV20" s="125"/>
      <c r="QYW20" s="125"/>
      <c r="QYX20" s="125"/>
      <c r="QYY20" s="125"/>
      <c r="QYZ20" s="125"/>
      <c r="QZA20" s="125"/>
      <c r="QZB20" s="125"/>
      <c r="QZC20" s="125"/>
      <c r="QZD20" s="125"/>
      <c r="QZE20" s="125"/>
      <c r="QZF20" s="125"/>
      <c r="QZG20" s="125"/>
      <c r="QZH20" s="125"/>
      <c r="QZI20" s="125"/>
      <c r="QZJ20" s="125"/>
      <c r="QZK20" s="125"/>
      <c r="QZL20" s="125"/>
      <c r="QZM20" s="125"/>
      <c r="QZN20" s="125"/>
      <c r="QZO20" s="125"/>
      <c r="QZP20" s="125"/>
      <c r="QZQ20" s="125"/>
      <c r="QZR20" s="125"/>
      <c r="QZS20" s="125"/>
      <c r="QZT20" s="125"/>
      <c r="QZU20" s="125"/>
      <c r="QZV20" s="125"/>
      <c r="QZW20" s="125"/>
      <c r="QZX20" s="125"/>
      <c r="QZY20" s="125"/>
      <c r="QZZ20" s="125"/>
      <c r="RAA20" s="125"/>
      <c r="RAB20" s="125"/>
      <c r="RAC20" s="125"/>
      <c r="RAD20" s="125"/>
      <c r="RAE20" s="125"/>
      <c r="RAF20" s="125"/>
      <c r="RAG20" s="125"/>
      <c r="RAH20" s="125"/>
      <c r="RAI20" s="125"/>
      <c r="RAJ20" s="125"/>
      <c r="RAK20" s="125"/>
      <c r="RAL20" s="125"/>
      <c r="RAM20" s="125"/>
      <c r="RAN20" s="125"/>
      <c r="RAO20" s="125"/>
      <c r="RAP20" s="125"/>
      <c r="RAQ20" s="125"/>
      <c r="RAR20" s="125"/>
      <c r="RAS20" s="125"/>
      <c r="RAT20" s="125"/>
      <c r="RAU20" s="125"/>
      <c r="RAV20" s="125"/>
      <c r="RAW20" s="125"/>
      <c r="RAX20" s="125"/>
      <c r="RAY20" s="125"/>
      <c r="RAZ20" s="125"/>
      <c r="RBA20" s="125"/>
      <c r="RBB20" s="125"/>
      <c r="RBC20" s="125"/>
      <c r="RBD20" s="125"/>
      <c r="RBE20" s="125"/>
      <c r="RBF20" s="125"/>
      <c r="RBG20" s="125"/>
      <c r="RBH20" s="125"/>
      <c r="RBI20" s="125"/>
      <c r="RBJ20" s="125"/>
      <c r="RBK20" s="125"/>
      <c r="RBL20" s="125"/>
      <c r="RBM20" s="125"/>
      <c r="RBN20" s="125"/>
      <c r="RBO20" s="125"/>
      <c r="RBP20" s="125"/>
      <c r="RBQ20" s="125"/>
      <c r="RBR20" s="125"/>
      <c r="RBS20" s="125"/>
      <c r="RBT20" s="125"/>
      <c r="RBU20" s="125"/>
      <c r="RBV20" s="125"/>
      <c r="RBW20" s="125"/>
      <c r="RBX20" s="125"/>
      <c r="RBY20" s="125"/>
      <c r="RBZ20" s="125"/>
      <c r="RCA20" s="125"/>
      <c r="RCB20" s="125"/>
      <c r="RCC20" s="125"/>
      <c r="RCD20" s="125"/>
      <c r="RCE20" s="125"/>
      <c r="RCF20" s="125"/>
      <c r="RCG20" s="125"/>
      <c r="RCH20" s="125"/>
      <c r="RCI20" s="125"/>
      <c r="RCJ20" s="125"/>
      <c r="RCK20" s="125"/>
      <c r="RCL20" s="125"/>
      <c r="RCM20" s="125"/>
      <c r="RCN20" s="125"/>
      <c r="RCO20" s="125"/>
      <c r="RCP20" s="125"/>
      <c r="RCQ20" s="125"/>
      <c r="RCR20" s="125"/>
      <c r="RCS20" s="125"/>
      <c r="RCT20" s="125"/>
      <c r="RCU20" s="125"/>
      <c r="RCV20" s="125"/>
      <c r="RCW20" s="125"/>
      <c r="RCX20" s="125"/>
      <c r="RCY20" s="125"/>
      <c r="RCZ20" s="125"/>
      <c r="RDA20" s="125"/>
      <c r="RDB20" s="125"/>
      <c r="RDC20" s="125"/>
      <c r="RDD20" s="125"/>
      <c r="RDE20" s="125"/>
      <c r="RDF20" s="125"/>
      <c r="RDG20" s="125"/>
      <c r="RDH20" s="125"/>
      <c r="RDI20" s="125"/>
      <c r="RDJ20" s="125"/>
      <c r="RDK20" s="125"/>
      <c r="RDL20" s="125"/>
      <c r="RDM20" s="125"/>
      <c r="RDN20" s="125"/>
      <c r="RDO20" s="125"/>
      <c r="RDP20" s="125"/>
      <c r="RDQ20" s="125"/>
      <c r="RDR20" s="125"/>
      <c r="RDS20" s="125"/>
      <c r="RDT20" s="125"/>
      <c r="RDU20" s="125"/>
      <c r="RDV20" s="125"/>
      <c r="RDW20" s="125"/>
      <c r="RDX20" s="125"/>
      <c r="RDY20" s="125"/>
      <c r="RDZ20" s="125"/>
      <c r="REA20" s="125"/>
      <c r="REB20" s="125"/>
      <c r="REC20" s="125"/>
      <c r="RED20" s="125"/>
      <c r="REE20" s="125"/>
      <c r="REF20" s="125"/>
      <c r="REG20" s="125"/>
      <c r="REH20" s="125"/>
      <c r="REI20" s="125"/>
      <c r="REJ20" s="125"/>
      <c r="REK20" s="125"/>
      <c r="REL20" s="125"/>
      <c r="REM20" s="125"/>
      <c r="REN20" s="125"/>
      <c r="REO20" s="125"/>
      <c r="REP20" s="125"/>
      <c r="REQ20" s="125"/>
      <c r="RER20" s="125"/>
      <c r="RES20" s="125"/>
      <c r="RET20" s="125"/>
      <c r="REU20" s="125"/>
      <c r="REV20" s="125"/>
      <c r="REW20" s="125"/>
      <c r="REX20" s="125"/>
      <c r="REY20" s="125"/>
      <c r="REZ20" s="125"/>
      <c r="RFA20" s="125"/>
      <c r="RFB20" s="125"/>
      <c r="RFC20" s="125"/>
      <c r="RFD20" s="125"/>
      <c r="RFE20" s="125"/>
      <c r="RFF20" s="125"/>
      <c r="RFG20" s="125"/>
      <c r="RFH20" s="125"/>
      <c r="RFI20" s="125"/>
      <c r="RFJ20" s="125"/>
      <c r="RFK20" s="125"/>
      <c r="RFL20" s="125"/>
      <c r="RFM20" s="125"/>
      <c r="RFN20" s="125"/>
      <c r="RFO20" s="125"/>
      <c r="RFP20" s="125"/>
      <c r="RFQ20" s="125"/>
      <c r="RFR20" s="125"/>
      <c r="RFS20" s="125"/>
      <c r="RFT20" s="125"/>
      <c r="RFU20" s="125"/>
      <c r="RFV20" s="125"/>
      <c r="RFW20" s="125"/>
      <c r="RFX20" s="125"/>
      <c r="RFY20" s="125"/>
      <c r="RFZ20" s="125"/>
      <c r="RGA20" s="125"/>
      <c r="RGB20" s="125"/>
      <c r="RGC20" s="125"/>
      <c r="RGD20" s="125"/>
      <c r="RGE20" s="125"/>
      <c r="RGF20" s="125"/>
      <c r="RGG20" s="125"/>
      <c r="RGH20" s="125"/>
      <c r="RGI20" s="125"/>
      <c r="RGJ20" s="125"/>
      <c r="RGK20" s="125"/>
      <c r="RGL20" s="125"/>
      <c r="RGM20" s="125"/>
      <c r="RGN20" s="125"/>
      <c r="RGO20" s="125"/>
      <c r="RGP20" s="125"/>
      <c r="RGQ20" s="125"/>
      <c r="RGR20" s="125"/>
      <c r="RGS20" s="125"/>
      <c r="RGT20" s="125"/>
      <c r="RGU20" s="125"/>
      <c r="RGV20" s="125"/>
      <c r="RGW20" s="125"/>
      <c r="RGX20" s="125"/>
      <c r="RGY20" s="125"/>
      <c r="RGZ20" s="125"/>
      <c r="RHA20" s="125"/>
      <c r="RHB20" s="125"/>
      <c r="RHC20" s="125"/>
      <c r="RHD20" s="125"/>
      <c r="RHE20" s="125"/>
      <c r="RHF20" s="125"/>
      <c r="RHG20" s="125"/>
      <c r="RHH20" s="125"/>
      <c r="RHI20" s="125"/>
      <c r="RHJ20" s="125"/>
      <c r="RHK20" s="125"/>
      <c r="RHL20" s="125"/>
      <c r="RHM20" s="125"/>
      <c r="RHN20" s="125"/>
      <c r="RHO20" s="125"/>
      <c r="RHP20" s="125"/>
      <c r="RHQ20" s="125"/>
      <c r="RHR20" s="125"/>
      <c r="RHS20" s="125"/>
      <c r="RHT20" s="125"/>
      <c r="RHU20" s="125"/>
      <c r="RHV20" s="125"/>
      <c r="RHW20" s="125"/>
      <c r="RHX20" s="125"/>
      <c r="RHY20" s="125"/>
      <c r="RHZ20" s="125"/>
      <c r="RIA20" s="125"/>
      <c r="RIB20" s="125"/>
      <c r="RIC20" s="125"/>
      <c r="RID20" s="125"/>
      <c r="RIE20" s="125"/>
      <c r="RIF20" s="125"/>
      <c r="RIG20" s="125"/>
      <c r="RIH20" s="125"/>
      <c r="RII20" s="125"/>
      <c r="RIJ20" s="125"/>
      <c r="RIK20" s="125"/>
      <c r="RIL20" s="125"/>
      <c r="RIM20" s="125"/>
      <c r="RIN20" s="125"/>
      <c r="RIO20" s="125"/>
      <c r="RIP20" s="125"/>
      <c r="RIQ20" s="125"/>
      <c r="RIR20" s="125"/>
      <c r="RIS20" s="125"/>
      <c r="RIT20" s="125"/>
      <c r="RIU20" s="125"/>
      <c r="RIV20" s="125"/>
      <c r="RIW20" s="125"/>
      <c r="RIX20" s="125"/>
      <c r="RIY20" s="125"/>
      <c r="RIZ20" s="125"/>
      <c r="RJA20" s="125"/>
      <c r="RJB20" s="125"/>
      <c r="RJC20" s="125"/>
      <c r="RJD20" s="125"/>
      <c r="RJE20" s="125"/>
      <c r="RJF20" s="125"/>
      <c r="RJG20" s="125"/>
      <c r="RJH20" s="125"/>
      <c r="RJI20" s="125"/>
      <c r="RJJ20" s="125"/>
      <c r="RJK20" s="125"/>
      <c r="RJL20" s="125"/>
      <c r="RJM20" s="125"/>
      <c r="RJN20" s="125"/>
      <c r="RJO20" s="125"/>
      <c r="RJP20" s="125"/>
      <c r="RJQ20" s="125"/>
      <c r="RJR20" s="125"/>
      <c r="RJS20" s="125"/>
      <c r="RJT20" s="125"/>
      <c r="RJU20" s="125"/>
      <c r="RJV20" s="125"/>
      <c r="RJW20" s="125"/>
      <c r="RJX20" s="125"/>
      <c r="RJY20" s="125"/>
      <c r="RJZ20" s="125"/>
      <c r="RKA20" s="125"/>
      <c r="RKB20" s="125"/>
      <c r="RKC20" s="125"/>
      <c r="RKD20" s="125"/>
      <c r="RKE20" s="125"/>
      <c r="RKF20" s="125"/>
      <c r="RKG20" s="125"/>
      <c r="RKH20" s="125"/>
      <c r="RKI20" s="125"/>
      <c r="RKJ20" s="125"/>
      <c r="RKK20" s="125"/>
      <c r="RKL20" s="125"/>
      <c r="RKM20" s="125"/>
      <c r="RKN20" s="125"/>
      <c r="RKO20" s="125"/>
      <c r="RKP20" s="125"/>
      <c r="RKQ20" s="125"/>
      <c r="RKR20" s="125"/>
      <c r="RKS20" s="125"/>
      <c r="RKT20" s="125"/>
      <c r="RKU20" s="125"/>
      <c r="RKV20" s="125"/>
      <c r="RKW20" s="125"/>
      <c r="RKX20" s="125"/>
      <c r="RKY20" s="125"/>
      <c r="RKZ20" s="125"/>
      <c r="RLA20" s="125"/>
      <c r="RLB20" s="125"/>
      <c r="RLC20" s="125"/>
      <c r="RLD20" s="125"/>
      <c r="RLE20" s="125"/>
      <c r="RLF20" s="125"/>
      <c r="RLG20" s="125"/>
      <c r="RLH20" s="125"/>
      <c r="RLI20" s="125"/>
      <c r="RLJ20" s="125"/>
      <c r="RLK20" s="125"/>
      <c r="RLL20" s="125"/>
      <c r="RLM20" s="125"/>
      <c r="RLN20" s="125"/>
      <c r="RLO20" s="125"/>
      <c r="RLP20" s="125"/>
      <c r="RLQ20" s="125"/>
      <c r="RLR20" s="125"/>
      <c r="RLS20" s="125"/>
      <c r="RLT20" s="125"/>
      <c r="RLU20" s="125"/>
      <c r="RLV20" s="125"/>
      <c r="RLW20" s="125"/>
      <c r="RLX20" s="125"/>
      <c r="RLY20" s="125"/>
      <c r="RLZ20" s="125"/>
      <c r="RMA20" s="125"/>
      <c r="RMB20" s="125"/>
      <c r="RMC20" s="125"/>
      <c r="RMD20" s="125"/>
      <c r="RME20" s="125"/>
      <c r="RMF20" s="125"/>
      <c r="RMG20" s="125"/>
      <c r="RMH20" s="125"/>
      <c r="RMI20" s="125"/>
      <c r="RMJ20" s="125"/>
      <c r="RMK20" s="125"/>
      <c r="RML20" s="125"/>
      <c r="RMM20" s="125"/>
      <c r="RMN20" s="125"/>
      <c r="RMO20" s="125"/>
      <c r="RMP20" s="125"/>
      <c r="RMQ20" s="125"/>
      <c r="RMR20" s="125"/>
      <c r="RMS20" s="125"/>
      <c r="RMT20" s="125"/>
      <c r="RMU20" s="125"/>
      <c r="RMV20" s="125"/>
      <c r="RMW20" s="125"/>
      <c r="RMX20" s="125"/>
      <c r="RMY20" s="125"/>
      <c r="RMZ20" s="125"/>
      <c r="RNA20" s="125"/>
      <c r="RNB20" s="125"/>
      <c r="RNC20" s="125"/>
      <c r="RND20" s="125"/>
      <c r="RNE20" s="125"/>
      <c r="RNF20" s="125"/>
      <c r="RNG20" s="125"/>
      <c r="RNH20" s="125"/>
      <c r="RNI20" s="125"/>
      <c r="RNJ20" s="125"/>
      <c r="RNK20" s="125"/>
      <c r="RNL20" s="125"/>
      <c r="RNM20" s="125"/>
      <c r="RNN20" s="125"/>
      <c r="RNO20" s="125"/>
      <c r="RNP20" s="125"/>
      <c r="RNQ20" s="125"/>
      <c r="RNR20" s="125"/>
      <c r="RNS20" s="125"/>
      <c r="RNT20" s="125"/>
      <c r="RNU20" s="125"/>
      <c r="RNV20" s="125"/>
      <c r="RNW20" s="125"/>
      <c r="RNX20" s="125"/>
      <c r="RNY20" s="125"/>
      <c r="RNZ20" s="125"/>
      <c r="ROA20" s="125"/>
      <c r="ROB20" s="125"/>
      <c r="ROC20" s="125"/>
      <c r="ROD20" s="125"/>
      <c r="ROE20" s="125"/>
      <c r="ROF20" s="125"/>
      <c r="ROG20" s="125"/>
      <c r="ROH20" s="125"/>
      <c r="ROI20" s="125"/>
      <c r="ROJ20" s="125"/>
      <c r="ROK20" s="125"/>
      <c r="ROL20" s="125"/>
      <c r="ROM20" s="125"/>
      <c r="RON20" s="125"/>
      <c r="ROO20" s="125"/>
      <c r="ROP20" s="125"/>
      <c r="ROQ20" s="125"/>
      <c r="ROR20" s="125"/>
      <c r="ROS20" s="125"/>
      <c r="ROT20" s="125"/>
      <c r="ROU20" s="125"/>
      <c r="ROV20" s="125"/>
      <c r="ROW20" s="125"/>
      <c r="ROX20" s="125"/>
      <c r="ROY20" s="125"/>
      <c r="ROZ20" s="125"/>
      <c r="RPA20" s="125"/>
      <c r="RPB20" s="125"/>
      <c r="RPC20" s="125"/>
      <c r="RPD20" s="125"/>
      <c r="RPE20" s="125"/>
      <c r="RPF20" s="125"/>
      <c r="RPG20" s="125"/>
      <c r="RPH20" s="125"/>
      <c r="RPI20" s="125"/>
      <c r="RPJ20" s="125"/>
      <c r="RPK20" s="125"/>
      <c r="RPL20" s="125"/>
      <c r="RPM20" s="125"/>
      <c r="RPN20" s="125"/>
      <c r="RPO20" s="125"/>
      <c r="RPP20" s="125"/>
      <c r="RPQ20" s="125"/>
      <c r="RPR20" s="125"/>
      <c r="RPS20" s="125"/>
      <c r="RPT20" s="125"/>
      <c r="RPU20" s="125"/>
      <c r="RPV20" s="125"/>
      <c r="RPW20" s="125"/>
      <c r="RPX20" s="125"/>
      <c r="RPY20" s="125"/>
      <c r="RPZ20" s="125"/>
      <c r="RQA20" s="125"/>
      <c r="RQB20" s="125"/>
      <c r="RQC20" s="125"/>
      <c r="RQD20" s="125"/>
      <c r="RQE20" s="125"/>
      <c r="RQF20" s="125"/>
      <c r="RQG20" s="125"/>
      <c r="RQH20" s="125"/>
      <c r="RQI20" s="125"/>
      <c r="RQJ20" s="125"/>
      <c r="RQK20" s="125"/>
      <c r="RQL20" s="125"/>
      <c r="RQM20" s="125"/>
      <c r="RQN20" s="125"/>
      <c r="RQO20" s="125"/>
      <c r="RQP20" s="125"/>
      <c r="RQQ20" s="125"/>
      <c r="RQR20" s="125"/>
      <c r="RQS20" s="125"/>
      <c r="RQT20" s="125"/>
      <c r="RQU20" s="125"/>
      <c r="RQV20" s="125"/>
      <c r="RQW20" s="125"/>
      <c r="RQX20" s="125"/>
      <c r="RQY20" s="125"/>
      <c r="RQZ20" s="125"/>
      <c r="RRA20" s="125"/>
      <c r="RRB20" s="125"/>
      <c r="RRC20" s="125"/>
      <c r="RRD20" s="125"/>
      <c r="RRE20" s="125"/>
      <c r="RRF20" s="125"/>
      <c r="RRG20" s="125"/>
      <c r="RRH20" s="125"/>
      <c r="RRI20" s="125"/>
      <c r="RRJ20" s="125"/>
      <c r="RRK20" s="125"/>
      <c r="RRL20" s="125"/>
      <c r="RRM20" s="125"/>
      <c r="RRN20" s="125"/>
      <c r="RRO20" s="125"/>
      <c r="RRP20" s="125"/>
      <c r="RRQ20" s="125"/>
      <c r="RRR20" s="125"/>
      <c r="RRS20" s="125"/>
      <c r="RRT20" s="125"/>
      <c r="RRU20" s="125"/>
      <c r="RRV20" s="125"/>
      <c r="RRW20" s="125"/>
      <c r="RRX20" s="125"/>
      <c r="RRY20" s="125"/>
      <c r="RRZ20" s="125"/>
      <c r="RSA20" s="125"/>
      <c r="RSB20" s="125"/>
      <c r="RSC20" s="125"/>
      <c r="RSD20" s="125"/>
      <c r="RSE20" s="125"/>
      <c r="RSF20" s="125"/>
      <c r="RSG20" s="125"/>
      <c r="RSH20" s="125"/>
      <c r="RSI20" s="125"/>
      <c r="RSJ20" s="125"/>
      <c r="RSK20" s="125"/>
      <c r="RSL20" s="125"/>
      <c r="RSM20" s="125"/>
      <c r="RSN20" s="125"/>
      <c r="RSO20" s="125"/>
      <c r="RSP20" s="125"/>
      <c r="RSQ20" s="125"/>
      <c r="RSR20" s="125"/>
      <c r="RSS20" s="125"/>
      <c r="RST20" s="125"/>
      <c r="RSU20" s="125"/>
      <c r="RSV20" s="125"/>
      <c r="RSW20" s="125"/>
      <c r="RSX20" s="125"/>
      <c r="RSY20" s="125"/>
      <c r="RSZ20" s="125"/>
      <c r="RTA20" s="125"/>
      <c r="RTB20" s="125"/>
      <c r="RTC20" s="125"/>
      <c r="RTD20" s="125"/>
      <c r="RTE20" s="125"/>
      <c r="RTF20" s="125"/>
      <c r="RTG20" s="125"/>
      <c r="RTH20" s="125"/>
      <c r="RTI20" s="125"/>
      <c r="RTJ20" s="125"/>
      <c r="RTK20" s="125"/>
      <c r="RTL20" s="125"/>
      <c r="RTM20" s="125"/>
      <c r="RTN20" s="125"/>
      <c r="RTO20" s="125"/>
      <c r="RTP20" s="125"/>
      <c r="RTQ20" s="125"/>
      <c r="RTR20" s="125"/>
      <c r="RTS20" s="125"/>
      <c r="RTT20" s="125"/>
      <c r="RTU20" s="125"/>
      <c r="RTV20" s="125"/>
      <c r="RTW20" s="125"/>
      <c r="RTX20" s="125"/>
      <c r="RTY20" s="125"/>
      <c r="RTZ20" s="125"/>
      <c r="RUA20" s="125"/>
      <c r="RUB20" s="125"/>
      <c r="RUC20" s="125"/>
      <c r="RUD20" s="125"/>
      <c r="RUE20" s="125"/>
      <c r="RUF20" s="125"/>
      <c r="RUG20" s="125"/>
      <c r="RUH20" s="125"/>
      <c r="RUI20" s="125"/>
      <c r="RUJ20" s="125"/>
      <c r="RUK20" s="125"/>
      <c r="RUL20" s="125"/>
      <c r="RUM20" s="125"/>
      <c r="RUN20" s="125"/>
      <c r="RUO20" s="125"/>
      <c r="RUP20" s="125"/>
      <c r="RUQ20" s="125"/>
      <c r="RUR20" s="125"/>
      <c r="RUS20" s="125"/>
      <c r="RUT20" s="125"/>
      <c r="RUU20" s="125"/>
      <c r="RUV20" s="125"/>
      <c r="RUW20" s="125"/>
      <c r="RUX20" s="125"/>
      <c r="RUY20" s="125"/>
      <c r="RUZ20" s="125"/>
      <c r="RVA20" s="125"/>
      <c r="RVB20" s="125"/>
      <c r="RVC20" s="125"/>
      <c r="RVD20" s="125"/>
      <c r="RVE20" s="125"/>
      <c r="RVF20" s="125"/>
      <c r="RVG20" s="125"/>
      <c r="RVH20" s="125"/>
      <c r="RVI20" s="125"/>
      <c r="RVJ20" s="125"/>
      <c r="RVK20" s="125"/>
      <c r="RVL20" s="125"/>
      <c r="RVM20" s="125"/>
      <c r="RVN20" s="125"/>
      <c r="RVO20" s="125"/>
      <c r="RVP20" s="125"/>
      <c r="RVQ20" s="125"/>
      <c r="RVR20" s="125"/>
      <c r="RVS20" s="125"/>
      <c r="RVT20" s="125"/>
      <c r="RVU20" s="125"/>
      <c r="RVV20" s="125"/>
      <c r="RVW20" s="125"/>
      <c r="RVX20" s="125"/>
      <c r="RVY20" s="125"/>
      <c r="RVZ20" s="125"/>
      <c r="RWA20" s="125"/>
      <c r="RWB20" s="125"/>
      <c r="RWC20" s="125"/>
      <c r="RWD20" s="125"/>
      <c r="RWE20" s="125"/>
      <c r="RWF20" s="125"/>
      <c r="RWG20" s="125"/>
      <c r="RWH20" s="125"/>
      <c r="RWI20" s="125"/>
      <c r="RWJ20" s="125"/>
      <c r="RWK20" s="125"/>
      <c r="RWL20" s="125"/>
      <c r="RWM20" s="125"/>
      <c r="RWN20" s="125"/>
      <c r="RWO20" s="125"/>
      <c r="RWP20" s="125"/>
      <c r="RWQ20" s="125"/>
      <c r="RWR20" s="125"/>
      <c r="RWS20" s="125"/>
      <c r="RWT20" s="125"/>
      <c r="RWU20" s="125"/>
      <c r="RWV20" s="125"/>
      <c r="RWW20" s="125"/>
      <c r="RWX20" s="125"/>
      <c r="RWY20" s="125"/>
      <c r="RWZ20" s="125"/>
      <c r="RXA20" s="125"/>
      <c r="RXB20" s="125"/>
      <c r="RXC20" s="125"/>
      <c r="RXD20" s="125"/>
      <c r="RXE20" s="125"/>
      <c r="RXF20" s="125"/>
      <c r="RXG20" s="125"/>
      <c r="RXH20" s="125"/>
      <c r="RXI20" s="125"/>
      <c r="RXJ20" s="125"/>
      <c r="RXK20" s="125"/>
      <c r="RXL20" s="125"/>
      <c r="RXM20" s="125"/>
      <c r="RXN20" s="125"/>
      <c r="RXO20" s="125"/>
      <c r="RXP20" s="125"/>
      <c r="RXQ20" s="125"/>
      <c r="RXR20" s="125"/>
      <c r="RXS20" s="125"/>
      <c r="RXT20" s="125"/>
      <c r="RXU20" s="125"/>
      <c r="RXV20" s="125"/>
      <c r="RXW20" s="125"/>
      <c r="RXX20" s="125"/>
      <c r="RXY20" s="125"/>
      <c r="RXZ20" s="125"/>
      <c r="RYA20" s="125"/>
      <c r="RYB20" s="125"/>
      <c r="RYC20" s="125"/>
      <c r="RYD20" s="125"/>
      <c r="RYE20" s="125"/>
      <c r="RYF20" s="125"/>
      <c r="RYG20" s="125"/>
      <c r="RYH20" s="125"/>
      <c r="RYI20" s="125"/>
      <c r="RYJ20" s="125"/>
      <c r="RYK20" s="125"/>
      <c r="RYL20" s="125"/>
      <c r="RYM20" s="125"/>
      <c r="RYN20" s="125"/>
      <c r="RYO20" s="125"/>
      <c r="RYP20" s="125"/>
      <c r="RYQ20" s="125"/>
      <c r="RYR20" s="125"/>
      <c r="RYS20" s="125"/>
      <c r="RYT20" s="125"/>
      <c r="RYU20" s="125"/>
      <c r="RYV20" s="125"/>
      <c r="RYW20" s="125"/>
      <c r="RYX20" s="125"/>
      <c r="RYY20" s="125"/>
      <c r="RYZ20" s="125"/>
      <c r="RZA20" s="125"/>
      <c r="RZB20" s="125"/>
      <c r="RZC20" s="125"/>
      <c r="RZD20" s="125"/>
      <c r="RZE20" s="125"/>
      <c r="RZF20" s="125"/>
      <c r="RZG20" s="125"/>
      <c r="RZH20" s="125"/>
      <c r="RZI20" s="125"/>
      <c r="RZJ20" s="125"/>
      <c r="RZK20" s="125"/>
      <c r="RZL20" s="125"/>
      <c r="RZM20" s="125"/>
      <c r="RZN20" s="125"/>
      <c r="RZO20" s="125"/>
      <c r="RZP20" s="125"/>
      <c r="RZQ20" s="125"/>
      <c r="RZR20" s="125"/>
      <c r="RZS20" s="125"/>
      <c r="RZT20" s="125"/>
      <c r="RZU20" s="125"/>
      <c r="RZV20" s="125"/>
      <c r="RZW20" s="125"/>
      <c r="RZX20" s="125"/>
      <c r="RZY20" s="125"/>
      <c r="RZZ20" s="125"/>
      <c r="SAA20" s="125"/>
      <c r="SAB20" s="125"/>
      <c r="SAC20" s="125"/>
      <c r="SAD20" s="125"/>
      <c r="SAE20" s="125"/>
      <c r="SAF20" s="125"/>
      <c r="SAG20" s="125"/>
      <c r="SAH20" s="125"/>
      <c r="SAI20" s="125"/>
      <c r="SAJ20" s="125"/>
      <c r="SAK20" s="125"/>
      <c r="SAL20" s="125"/>
      <c r="SAM20" s="125"/>
      <c r="SAN20" s="125"/>
      <c r="SAO20" s="125"/>
      <c r="SAP20" s="125"/>
      <c r="SAQ20" s="125"/>
      <c r="SAR20" s="125"/>
      <c r="SAS20" s="125"/>
      <c r="SAT20" s="125"/>
      <c r="SAU20" s="125"/>
      <c r="SAV20" s="125"/>
      <c r="SAW20" s="125"/>
      <c r="SAX20" s="125"/>
      <c r="SAY20" s="125"/>
      <c r="SAZ20" s="125"/>
      <c r="SBA20" s="125"/>
      <c r="SBB20" s="125"/>
      <c r="SBC20" s="125"/>
      <c r="SBD20" s="125"/>
      <c r="SBE20" s="125"/>
      <c r="SBF20" s="125"/>
      <c r="SBG20" s="125"/>
      <c r="SBH20" s="125"/>
      <c r="SBI20" s="125"/>
      <c r="SBJ20" s="125"/>
      <c r="SBK20" s="125"/>
      <c r="SBL20" s="125"/>
      <c r="SBM20" s="125"/>
      <c r="SBN20" s="125"/>
      <c r="SBO20" s="125"/>
      <c r="SBP20" s="125"/>
      <c r="SBQ20" s="125"/>
      <c r="SBR20" s="125"/>
      <c r="SBS20" s="125"/>
      <c r="SBT20" s="125"/>
      <c r="SBU20" s="125"/>
      <c r="SBV20" s="125"/>
      <c r="SBW20" s="125"/>
      <c r="SBX20" s="125"/>
      <c r="SBY20" s="125"/>
      <c r="SBZ20" s="125"/>
      <c r="SCA20" s="125"/>
      <c r="SCB20" s="125"/>
      <c r="SCC20" s="125"/>
      <c r="SCD20" s="125"/>
      <c r="SCE20" s="125"/>
      <c r="SCF20" s="125"/>
      <c r="SCG20" s="125"/>
      <c r="SCH20" s="125"/>
      <c r="SCI20" s="125"/>
      <c r="SCJ20" s="125"/>
      <c r="SCK20" s="125"/>
      <c r="SCL20" s="125"/>
      <c r="SCM20" s="125"/>
      <c r="SCN20" s="125"/>
      <c r="SCO20" s="125"/>
      <c r="SCP20" s="125"/>
      <c r="SCQ20" s="125"/>
      <c r="SCR20" s="125"/>
      <c r="SCS20" s="125"/>
      <c r="SCT20" s="125"/>
      <c r="SCU20" s="125"/>
      <c r="SCV20" s="125"/>
      <c r="SCW20" s="125"/>
      <c r="SCX20" s="125"/>
      <c r="SCY20" s="125"/>
      <c r="SCZ20" s="125"/>
      <c r="SDA20" s="125"/>
      <c r="SDB20" s="125"/>
      <c r="SDC20" s="125"/>
      <c r="SDD20" s="125"/>
      <c r="SDE20" s="125"/>
      <c r="SDF20" s="125"/>
      <c r="SDG20" s="125"/>
      <c r="SDH20" s="125"/>
      <c r="SDI20" s="125"/>
      <c r="SDJ20" s="125"/>
      <c r="SDK20" s="125"/>
      <c r="SDL20" s="125"/>
      <c r="SDM20" s="125"/>
      <c r="SDN20" s="125"/>
      <c r="SDO20" s="125"/>
      <c r="SDP20" s="125"/>
      <c r="SDQ20" s="125"/>
      <c r="SDR20" s="125"/>
      <c r="SDS20" s="125"/>
      <c r="SDT20" s="125"/>
      <c r="SDU20" s="125"/>
      <c r="SDV20" s="125"/>
      <c r="SDW20" s="125"/>
      <c r="SDX20" s="125"/>
      <c r="SDY20" s="125"/>
      <c r="SDZ20" s="125"/>
      <c r="SEA20" s="125"/>
      <c r="SEB20" s="125"/>
      <c r="SEC20" s="125"/>
      <c r="SED20" s="125"/>
      <c r="SEE20" s="125"/>
      <c r="SEF20" s="125"/>
      <c r="SEG20" s="125"/>
      <c r="SEH20" s="125"/>
      <c r="SEI20" s="125"/>
      <c r="SEJ20" s="125"/>
      <c r="SEK20" s="125"/>
      <c r="SEL20" s="125"/>
      <c r="SEM20" s="125"/>
      <c r="SEN20" s="125"/>
      <c r="SEO20" s="125"/>
      <c r="SEP20" s="125"/>
      <c r="SEQ20" s="125"/>
      <c r="SER20" s="125"/>
      <c r="SES20" s="125"/>
      <c r="SET20" s="125"/>
      <c r="SEU20" s="125"/>
      <c r="SEV20" s="125"/>
      <c r="SEW20" s="125"/>
      <c r="SEX20" s="125"/>
      <c r="SEY20" s="125"/>
      <c r="SEZ20" s="125"/>
      <c r="SFA20" s="125"/>
      <c r="SFB20" s="125"/>
      <c r="SFC20" s="125"/>
      <c r="SFD20" s="125"/>
      <c r="SFE20" s="125"/>
      <c r="SFF20" s="125"/>
      <c r="SFG20" s="125"/>
      <c r="SFH20" s="125"/>
      <c r="SFI20" s="125"/>
      <c r="SFJ20" s="125"/>
      <c r="SFK20" s="125"/>
      <c r="SFL20" s="125"/>
      <c r="SFM20" s="125"/>
      <c r="SFN20" s="125"/>
      <c r="SFO20" s="125"/>
      <c r="SFP20" s="125"/>
      <c r="SFQ20" s="125"/>
      <c r="SFR20" s="125"/>
      <c r="SFS20" s="125"/>
      <c r="SFT20" s="125"/>
      <c r="SFU20" s="125"/>
      <c r="SFV20" s="125"/>
      <c r="SFW20" s="125"/>
      <c r="SFX20" s="125"/>
      <c r="SFY20" s="125"/>
      <c r="SFZ20" s="125"/>
      <c r="SGA20" s="125"/>
      <c r="SGB20" s="125"/>
      <c r="SGC20" s="125"/>
      <c r="SGD20" s="125"/>
      <c r="SGE20" s="125"/>
      <c r="SGF20" s="125"/>
      <c r="SGG20" s="125"/>
      <c r="SGH20" s="125"/>
      <c r="SGI20" s="125"/>
      <c r="SGJ20" s="125"/>
      <c r="SGK20" s="125"/>
      <c r="SGL20" s="125"/>
      <c r="SGM20" s="125"/>
      <c r="SGN20" s="125"/>
      <c r="SGO20" s="125"/>
      <c r="SGP20" s="125"/>
      <c r="SGQ20" s="125"/>
      <c r="SGR20" s="125"/>
      <c r="SGS20" s="125"/>
      <c r="SGT20" s="125"/>
      <c r="SGU20" s="125"/>
      <c r="SGV20" s="125"/>
      <c r="SGW20" s="125"/>
      <c r="SGX20" s="125"/>
      <c r="SGY20" s="125"/>
      <c r="SGZ20" s="125"/>
      <c r="SHA20" s="125"/>
      <c r="SHB20" s="125"/>
      <c r="SHC20" s="125"/>
      <c r="SHD20" s="125"/>
      <c r="SHE20" s="125"/>
      <c r="SHF20" s="125"/>
      <c r="SHG20" s="125"/>
      <c r="SHH20" s="125"/>
      <c r="SHI20" s="125"/>
      <c r="SHJ20" s="125"/>
      <c r="SHK20" s="125"/>
      <c r="SHL20" s="125"/>
      <c r="SHM20" s="125"/>
      <c r="SHN20" s="125"/>
      <c r="SHO20" s="125"/>
      <c r="SHP20" s="125"/>
      <c r="SHQ20" s="125"/>
      <c r="SHR20" s="125"/>
      <c r="SHS20" s="125"/>
      <c r="SHT20" s="125"/>
      <c r="SHU20" s="125"/>
      <c r="SHV20" s="125"/>
      <c r="SHW20" s="125"/>
      <c r="SHX20" s="125"/>
      <c r="SHY20" s="125"/>
      <c r="SHZ20" s="125"/>
      <c r="SIA20" s="125"/>
      <c r="SIB20" s="125"/>
      <c r="SIC20" s="125"/>
      <c r="SID20" s="125"/>
      <c r="SIE20" s="125"/>
      <c r="SIF20" s="125"/>
      <c r="SIG20" s="125"/>
      <c r="SIH20" s="125"/>
      <c r="SII20" s="125"/>
      <c r="SIJ20" s="125"/>
      <c r="SIK20" s="125"/>
      <c r="SIL20" s="125"/>
      <c r="SIM20" s="125"/>
      <c r="SIN20" s="125"/>
      <c r="SIO20" s="125"/>
      <c r="SIP20" s="125"/>
      <c r="SIQ20" s="125"/>
      <c r="SIR20" s="125"/>
      <c r="SIS20" s="125"/>
      <c r="SIT20" s="125"/>
      <c r="SIU20" s="125"/>
      <c r="SIV20" s="125"/>
      <c r="SIW20" s="125"/>
      <c r="SIX20" s="125"/>
      <c r="SIY20" s="125"/>
      <c r="SIZ20" s="125"/>
      <c r="SJA20" s="125"/>
      <c r="SJB20" s="125"/>
      <c r="SJC20" s="125"/>
      <c r="SJD20" s="125"/>
      <c r="SJE20" s="125"/>
      <c r="SJF20" s="125"/>
      <c r="SJG20" s="125"/>
      <c r="SJH20" s="125"/>
      <c r="SJI20" s="125"/>
      <c r="SJJ20" s="125"/>
      <c r="SJK20" s="125"/>
      <c r="SJL20" s="125"/>
      <c r="SJM20" s="125"/>
      <c r="SJN20" s="125"/>
      <c r="SJO20" s="125"/>
      <c r="SJP20" s="125"/>
      <c r="SJQ20" s="125"/>
      <c r="SJR20" s="125"/>
      <c r="SJS20" s="125"/>
      <c r="SJT20" s="125"/>
      <c r="SJU20" s="125"/>
      <c r="SJV20" s="125"/>
      <c r="SJW20" s="125"/>
      <c r="SJX20" s="125"/>
      <c r="SJY20" s="125"/>
      <c r="SJZ20" s="125"/>
      <c r="SKA20" s="125"/>
      <c r="SKB20" s="125"/>
      <c r="SKC20" s="125"/>
      <c r="SKD20" s="125"/>
      <c r="SKE20" s="125"/>
      <c r="SKF20" s="125"/>
      <c r="SKG20" s="125"/>
      <c r="SKH20" s="125"/>
      <c r="SKI20" s="125"/>
      <c r="SKJ20" s="125"/>
      <c r="SKK20" s="125"/>
      <c r="SKL20" s="125"/>
      <c r="SKM20" s="125"/>
      <c r="SKN20" s="125"/>
      <c r="SKO20" s="125"/>
      <c r="SKP20" s="125"/>
      <c r="SKQ20" s="125"/>
      <c r="SKR20" s="125"/>
      <c r="SKS20" s="125"/>
      <c r="SKT20" s="125"/>
      <c r="SKU20" s="125"/>
      <c r="SKV20" s="125"/>
      <c r="SKW20" s="125"/>
      <c r="SKX20" s="125"/>
      <c r="SKY20" s="125"/>
      <c r="SKZ20" s="125"/>
      <c r="SLA20" s="125"/>
      <c r="SLB20" s="125"/>
      <c r="SLC20" s="125"/>
      <c r="SLD20" s="125"/>
      <c r="SLE20" s="125"/>
      <c r="SLF20" s="125"/>
      <c r="SLG20" s="125"/>
      <c r="SLH20" s="125"/>
      <c r="SLI20" s="125"/>
      <c r="SLJ20" s="125"/>
      <c r="SLK20" s="125"/>
      <c r="SLL20" s="125"/>
      <c r="SLM20" s="125"/>
      <c r="SLN20" s="125"/>
      <c r="SLO20" s="125"/>
      <c r="SLP20" s="125"/>
      <c r="SLQ20" s="125"/>
      <c r="SLR20" s="125"/>
      <c r="SLS20" s="125"/>
      <c r="SLT20" s="125"/>
      <c r="SLU20" s="125"/>
      <c r="SLV20" s="125"/>
      <c r="SLW20" s="125"/>
      <c r="SLX20" s="125"/>
      <c r="SLY20" s="125"/>
      <c r="SLZ20" s="125"/>
      <c r="SMA20" s="125"/>
      <c r="SMB20" s="125"/>
      <c r="SMC20" s="125"/>
      <c r="SMD20" s="125"/>
      <c r="SME20" s="125"/>
      <c r="SMF20" s="125"/>
      <c r="SMG20" s="125"/>
      <c r="SMH20" s="125"/>
      <c r="SMI20" s="125"/>
      <c r="SMJ20" s="125"/>
      <c r="SMK20" s="125"/>
      <c r="SML20" s="125"/>
      <c r="SMM20" s="125"/>
      <c r="SMN20" s="125"/>
      <c r="SMO20" s="125"/>
      <c r="SMP20" s="125"/>
      <c r="SMQ20" s="125"/>
      <c r="SMR20" s="125"/>
      <c r="SMS20" s="125"/>
      <c r="SMT20" s="125"/>
      <c r="SMU20" s="125"/>
      <c r="SMV20" s="125"/>
      <c r="SMW20" s="125"/>
      <c r="SMX20" s="125"/>
      <c r="SMY20" s="125"/>
      <c r="SMZ20" s="125"/>
      <c r="SNA20" s="125"/>
      <c r="SNB20" s="125"/>
      <c r="SNC20" s="125"/>
      <c r="SND20" s="125"/>
      <c r="SNE20" s="125"/>
      <c r="SNF20" s="125"/>
      <c r="SNG20" s="125"/>
      <c r="SNH20" s="125"/>
      <c r="SNI20" s="125"/>
      <c r="SNJ20" s="125"/>
      <c r="SNK20" s="125"/>
      <c r="SNL20" s="125"/>
      <c r="SNM20" s="125"/>
      <c r="SNN20" s="125"/>
      <c r="SNO20" s="125"/>
      <c r="SNP20" s="125"/>
      <c r="SNQ20" s="125"/>
      <c r="SNR20" s="125"/>
      <c r="SNS20" s="125"/>
      <c r="SNT20" s="125"/>
      <c r="SNU20" s="125"/>
      <c r="SNV20" s="125"/>
      <c r="SNW20" s="125"/>
      <c r="SNX20" s="125"/>
      <c r="SNY20" s="125"/>
      <c r="SNZ20" s="125"/>
      <c r="SOA20" s="125"/>
      <c r="SOB20" s="125"/>
      <c r="SOC20" s="125"/>
      <c r="SOD20" s="125"/>
      <c r="SOE20" s="125"/>
      <c r="SOF20" s="125"/>
      <c r="SOG20" s="125"/>
      <c r="SOH20" s="125"/>
      <c r="SOI20" s="125"/>
      <c r="SOJ20" s="125"/>
      <c r="SOK20" s="125"/>
      <c r="SOL20" s="125"/>
      <c r="SOM20" s="125"/>
      <c r="SON20" s="125"/>
      <c r="SOO20" s="125"/>
      <c r="SOP20" s="125"/>
      <c r="SOQ20" s="125"/>
      <c r="SOR20" s="125"/>
      <c r="SOS20" s="125"/>
      <c r="SOT20" s="125"/>
      <c r="SOU20" s="125"/>
      <c r="SOV20" s="125"/>
      <c r="SOW20" s="125"/>
      <c r="SOX20" s="125"/>
      <c r="SOY20" s="125"/>
      <c r="SOZ20" s="125"/>
      <c r="SPA20" s="125"/>
      <c r="SPB20" s="125"/>
      <c r="SPC20" s="125"/>
      <c r="SPD20" s="125"/>
      <c r="SPE20" s="125"/>
      <c r="SPF20" s="125"/>
      <c r="SPG20" s="125"/>
      <c r="SPH20" s="125"/>
      <c r="SPI20" s="125"/>
      <c r="SPJ20" s="125"/>
      <c r="SPK20" s="125"/>
      <c r="SPL20" s="125"/>
      <c r="SPM20" s="125"/>
      <c r="SPN20" s="125"/>
      <c r="SPO20" s="125"/>
      <c r="SPP20" s="125"/>
      <c r="SPQ20" s="125"/>
      <c r="SPR20" s="125"/>
      <c r="SPS20" s="125"/>
      <c r="SPT20" s="125"/>
      <c r="SPU20" s="125"/>
      <c r="SPV20" s="125"/>
      <c r="SPW20" s="125"/>
      <c r="SPX20" s="125"/>
      <c r="SPY20" s="125"/>
      <c r="SPZ20" s="125"/>
      <c r="SQA20" s="125"/>
      <c r="SQB20" s="125"/>
      <c r="SQC20" s="125"/>
      <c r="SQD20" s="125"/>
      <c r="SQE20" s="125"/>
      <c r="SQF20" s="125"/>
      <c r="SQG20" s="125"/>
      <c r="SQH20" s="125"/>
      <c r="SQI20" s="125"/>
      <c r="SQJ20" s="125"/>
      <c r="SQK20" s="125"/>
      <c r="SQL20" s="125"/>
      <c r="SQM20" s="125"/>
      <c r="SQN20" s="125"/>
      <c r="SQO20" s="125"/>
      <c r="SQP20" s="125"/>
      <c r="SQQ20" s="125"/>
      <c r="SQR20" s="125"/>
      <c r="SQS20" s="125"/>
      <c r="SQT20" s="125"/>
      <c r="SQU20" s="125"/>
      <c r="SQV20" s="125"/>
      <c r="SQW20" s="125"/>
      <c r="SQX20" s="125"/>
      <c r="SQY20" s="125"/>
      <c r="SQZ20" s="125"/>
      <c r="SRA20" s="125"/>
      <c r="SRB20" s="125"/>
      <c r="SRC20" s="125"/>
      <c r="SRD20" s="125"/>
      <c r="SRE20" s="125"/>
      <c r="SRF20" s="125"/>
      <c r="SRG20" s="125"/>
      <c r="SRH20" s="125"/>
      <c r="SRI20" s="125"/>
      <c r="SRJ20" s="125"/>
      <c r="SRK20" s="125"/>
      <c r="SRL20" s="125"/>
      <c r="SRM20" s="125"/>
      <c r="SRN20" s="125"/>
      <c r="SRO20" s="125"/>
      <c r="SRP20" s="125"/>
      <c r="SRQ20" s="125"/>
      <c r="SRR20" s="125"/>
      <c r="SRS20" s="125"/>
      <c r="SRT20" s="125"/>
      <c r="SRU20" s="125"/>
      <c r="SRV20" s="125"/>
      <c r="SRW20" s="125"/>
      <c r="SRX20" s="125"/>
      <c r="SRY20" s="125"/>
      <c r="SRZ20" s="125"/>
      <c r="SSA20" s="125"/>
      <c r="SSB20" s="125"/>
      <c r="SSC20" s="125"/>
      <c r="SSD20" s="125"/>
      <c r="SSE20" s="125"/>
      <c r="SSF20" s="125"/>
      <c r="SSG20" s="125"/>
      <c r="SSH20" s="125"/>
      <c r="SSI20" s="125"/>
      <c r="SSJ20" s="125"/>
      <c r="SSK20" s="125"/>
      <c r="SSL20" s="125"/>
      <c r="SSM20" s="125"/>
      <c r="SSN20" s="125"/>
      <c r="SSO20" s="125"/>
      <c r="SSP20" s="125"/>
      <c r="SSQ20" s="125"/>
      <c r="SSR20" s="125"/>
      <c r="SSS20" s="125"/>
      <c r="SST20" s="125"/>
      <c r="SSU20" s="125"/>
      <c r="SSV20" s="125"/>
      <c r="SSW20" s="125"/>
      <c r="SSX20" s="125"/>
      <c r="SSY20" s="125"/>
      <c r="SSZ20" s="125"/>
      <c r="STA20" s="125"/>
      <c r="STB20" s="125"/>
      <c r="STC20" s="125"/>
      <c r="STD20" s="125"/>
      <c r="STE20" s="125"/>
      <c r="STF20" s="125"/>
      <c r="STG20" s="125"/>
      <c r="STH20" s="125"/>
      <c r="STI20" s="125"/>
      <c r="STJ20" s="125"/>
      <c r="STK20" s="125"/>
      <c r="STL20" s="125"/>
      <c r="STM20" s="125"/>
      <c r="STN20" s="125"/>
      <c r="STO20" s="125"/>
      <c r="STP20" s="125"/>
      <c r="STQ20" s="125"/>
      <c r="STR20" s="125"/>
      <c r="STS20" s="125"/>
      <c r="STT20" s="125"/>
      <c r="STU20" s="125"/>
      <c r="STV20" s="125"/>
      <c r="STW20" s="125"/>
      <c r="STX20" s="125"/>
      <c r="STY20" s="125"/>
      <c r="STZ20" s="125"/>
      <c r="SUA20" s="125"/>
      <c r="SUB20" s="125"/>
      <c r="SUC20" s="125"/>
      <c r="SUD20" s="125"/>
      <c r="SUE20" s="125"/>
      <c r="SUF20" s="125"/>
      <c r="SUG20" s="125"/>
      <c r="SUH20" s="125"/>
      <c r="SUI20" s="125"/>
      <c r="SUJ20" s="125"/>
      <c r="SUK20" s="125"/>
      <c r="SUL20" s="125"/>
      <c r="SUM20" s="125"/>
      <c r="SUN20" s="125"/>
      <c r="SUO20" s="125"/>
      <c r="SUP20" s="125"/>
      <c r="SUQ20" s="125"/>
      <c r="SUR20" s="125"/>
      <c r="SUS20" s="125"/>
      <c r="SUT20" s="125"/>
      <c r="SUU20" s="125"/>
      <c r="SUV20" s="125"/>
      <c r="SUW20" s="125"/>
      <c r="SUX20" s="125"/>
      <c r="SUY20" s="125"/>
      <c r="SUZ20" s="125"/>
      <c r="SVA20" s="125"/>
      <c r="SVB20" s="125"/>
      <c r="SVC20" s="125"/>
      <c r="SVD20" s="125"/>
      <c r="SVE20" s="125"/>
      <c r="SVF20" s="125"/>
      <c r="SVG20" s="125"/>
      <c r="SVH20" s="125"/>
      <c r="SVI20" s="125"/>
      <c r="SVJ20" s="125"/>
      <c r="SVK20" s="125"/>
      <c r="SVL20" s="125"/>
      <c r="SVM20" s="125"/>
      <c r="SVN20" s="125"/>
      <c r="SVO20" s="125"/>
      <c r="SVP20" s="125"/>
      <c r="SVQ20" s="125"/>
      <c r="SVR20" s="125"/>
      <c r="SVS20" s="125"/>
      <c r="SVT20" s="125"/>
      <c r="SVU20" s="125"/>
      <c r="SVV20" s="125"/>
      <c r="SVW20" s="125"/>
      <c r="SVX20" s="125"/>
      <c r="SVY20" s="125"/>
      <c r="SVZ20" s="125"/>
      <c r="SWA20" s="125"/>
      <c r="SWB20" s="125"/>
      <c r="SWC20" s="125"/>
      <c r="SWD20" s="125"/>
      <c r="SWE20" s="125"/>
      <c r="SWF20" s="125"/>
      <c r="SWG20" s="125"/>
      <c r="SWH20" s="125"/>
      <c r="SWI20" s="125"/>
      <c r="SWJ20" s="125"/>
      <c r="SWK20" s="125"/>
      <c r="SWL20" s="125"/>
      <c r="SWM20" s="125"/>
      <c r="SWN20" s="125"/>
      <c r="SWO20" s="125"/>
      <c r="SWP20" s="125"/>
      <c r="SWQ20" s="125"/>
      <c r="SWR20" s="125"/>
      <c r="SWS20" s="125"/>
      <c r="SWT20" s="125"/>
      <c r="SWU20" s="125"/>
      <c r="SWV20" s="125"/>
      <c r="SWW20" s="125"/>
      <c r="SWX20" s="125"/>
      <c r="SWY20" s="125"/>
      <c r="SWZ20" s="125"/>
      <c r="SXA20" s="125"/>
      <c r="SXB20" s="125"/>
      <c r="SXC20" s="125"/>
      <c r="SXD20" s="125"/>
      <c r="SXE20" s="125"/>
      <c r="SXF20" s="125"/>
      <c r="SXG20" s="125"/>
      <c r="SXH20" s="125"/>
      <c r="SXI20" s="125"/>
      <c r="SXJ20" s="125"/>
      <c r="SXK20" s="125"/>
      <c r="SXL20" s="125"/>
      <c r="SXM20" s="125"/>
      <c r="SXN20" s="125"/>
      <c r="SXO20" s="125"/>
      <c r="SXP20" s="125"/>
      <c r="SXQ20" s="125"/>
      <c r="SXR20" s="125"/>
      <c r="SXS20" s="125"/>
      <c r="SXT20" s="125"/>
      <c r="SXU20" s="125"/>
      <c r="SXV20" s="125"/>
      <c r="SXW20" s="125"/>
      <c r="SXX20" s="125"/>
      <c r="SXY20" s="125"/>
      <c r="SXZ20" s="125"/>
      <c r="SYA20" s="125"/>
      <c r="SYB20" s="125"/>
      <c r="SYC20" s="125"/>
      <c r="SYD20" s="125"/>
      <c r="SYE20" s="125"/>
      <c r="SYF20" s="125"/>
      <c r="SYG20" s="125"/>
      <c r="SYH20" s="125"/>
      <c r="SYI20" s="125"/>
      <c r="SYJ20" s="125"/>
      <c r="SYK20" s="125"/>
      <c r="SYL20" s="125"/>
      <c r="SYM20" s="125"/>
      <c r="SYN20" s="125"/>
      <c r="SYO20" s="125"/>
      <c r="SYP20" s="125"/>
      <c r="SYQ20" s="125"/>
      <c r="SYR20" s="125"/>
      <c r="SYS20" s="125"/>
      <c r="SYT20" s="125"/>
      <c r="SYU20" s="125"/>
      <c r="SYV20" s="125"/>
      <c r="SYW20" s="125"/>
      <c r="SYX20" s="125"/>
      <c r="SYY20" s="125"/>
      <c r="SYZ20" s="125"/>
      <c r="SZA20" s="125"/>
      <c r="SZB20" s="125"/>
      <c r="SZC20" s="125"/>
      <c r="SZD20" s="125"/>
      <c r="SZE20" s="125"/>
      <c r="SZF20" s="125"/>
      <c r="SZG20" s="125"/>
      <c r="SZH20" s="125"/>
      <c r="SZI20" s="125"/>
      <c r="SZJ20" s="125"/>
      <c r="SZK20" s="125"/>
      <c r="SZL20" s="125"/>
      <c r="SZM20" s="125"/>
      <c r="SZN20" s="125"/>
      <c r="SZO20" s="125"/>
      <c r="SZP20" s="125"/>
      <c r="SZQ20" s="125"/>
      <c r="SZR20" s="125"/>
      <c r="SZS20" s="125"/>
      <c r="SZT20" s="125"/>
      <c r="SZU20" s="125"/>
      <c r="SZV20" s="125"/>
      <c r="SZW20" s="125"/>
      <c r="SZX20" s="125"/>
      <c r="SZY20" s="125"/>
      <c r="SZZ20" s="125"/>
      <c r="TAA20" s="125"/>
      <c r="TAB20" s="125"/>
      <c r="TAC20" s="125"/>
      <c r="TAD20" s="125"/>
      <c r="TAE20" s="125"/>
      <c r="TAF20" s="125"/>
      <c r="TAG20" s="125"/>
      <c r="TAH20" s="125"/>
      <c r="TAI20" s="125"/>
      <c r="TAJ20" s="125"/>
      <c r="TAK20" s="125"/>
      <c r="TAL20" s="125"/>
      <c r="TAM20" s="125"/>
      <c r="TAN20" s="125"/>
      <c r="TAO20" s="125"/>
      <c r="TAP20" s="125"/>
      <c r="TAQ20" s="125"/>
      <c r="TAR20" s="125"/>
      <c r="TAS20" s="125"/>
      <c r="TAT20" s="125"/>
      <c r="TAU20" s="125"/>
      <c r="TAV20" s="125"/>
      <c r="TAW20" s="125"/>
      <c r="TAX20" s="125"/>
      <c r="TAY20" s="125"/>
      <c r="TAZ20" s="125"/>
      <c r="TBA20" s="125"/>
      <c r="TBB20" s="125"/>
      <c r="TBC20" s="125"/>
      <c r="TBD20" s="125"/>
      <c r="TBE20" s="125"/>
      <c r="TBF20" s="125"/>
      <c r="TBG20" s="125"/>
      <c r="TBH20" s="125"/>
      <c r="TBI20" s="125"/>
      <c r="TBJ20" s="125"/>
      <c r="TBK20" s="125"/>
      <c r="TBL20" s="125"/>
      <c r="TBM20" s="125"/>
      <c r="TBN20" s="125"/>
      <c r="TBO20" s="125"/>
      <c r="TBP20" s="125"/>
      <c r="TBQ20" s="125"/>
      <c r="TBR20" s="125"/>
      <c r="TBS20" s="125"/>
      <c r="TBT20" s="125"/>
      <c r="TBU20" s="125"/>
      <c r="TBV20" s="125"/>
      <c r="TBW20" s="125"/>
      <c r="TBX20" s="125"/>
      <c r="TBY20" s="125"/>
      <c r="TBZ20" s="125"/>
      <c r="TCA20" s="125"/>
      <c r="TCB20" s="125"/>
      <c r="TCC20" s="125"/>
      <c r="TCD20" s="125"/>
      <c r="TCE20" s="125"/>
      <c r="TCF20" s="125"/>
      <c r="TCG20" s="125"/>
      <c r="TCH20" s="125"/>
      <c r="TCI20" s="125"/>
      <c r="TCJ20" s="125"/>
      <c r="TCK20" s="125"/>
      <c r="TCL20" s="125"/>
      <c r="TCM20" s="125"/>
      <c r="TCN20" s="125"/>
      <c r="TCO20" s="125"/>
      <c r="TCP20" s="125"/>
      <c r="TCQ20" s="125"/>
      <c r="TCR20" s="125"/>
      <c r="TCS20" s="125"/>
      <c r="TCT20" s="125"/>
      <c r="TCU20" s="125"/>
      <c r="TCV20" s="125"/>
      <c r="TCW20" s="125"/>
      <c r="TCX20" s="125"/>
      <c r="TCY20" s="125"/>
      <c r="TCZ20" s="125"/>
      <c r="TDA20" s="125"/>
      <c r="TDB20" s="125"/>
      <c r="TDC20" s="125"/>
      <c r="TDD20" s="125"/>
      <c r="TDE20" s="125"/>
      <c r="TDF20" s="125"/>
      <c r="TDG20" s="125"/>
      <c r="TDH20" s="125"/>
      <c r="TDI20" s="125"/>
      <c r="TDJ20" s="125"/>
      <c r="TDK20" s="125"/>
      <c r="TDL20" s="125"/>
      <c r="TDM20" s="125"/>
      <c r="TDN20" s="125"/>
      <c r="TDO20" s="125"/>
      <c r="TDP20" s="125"/>
      <c r="TDQ20" s="125"/>
      <c r="TDR20" s="125"/>
      <c r="TDS20" s="125"/>
      <c r="TDT20" s="125"/>
      <c r="TDU20" s="125"/>
      <c r="TDV20" s="125"/>
      <c r="TDW20" s="125"/>
      <c r="TDX20" s="125"/>
      <c r="TDY20" s="125"/>
      <c r="TDZ20" s="125"/>
      <c r="TEA20" s="125"/>
      <c r="TEB20" s="125"/>
      <c r="TEC20" s="125"/>
      <c r="TED20" s="125"/>
      <c r="TEE20" s="125"/>
      <c r="TEF20" s="125"/>
      <c r="TEG20" s="125"/>
      <c r="TEH20" s="125"/>
      <c r="TEI20" s="125"/>
      <c r="TEJ20" s="125"/>
      <c r="TEK20" s="125"/>
      <c r="TEL20" s="125"/>
      <c r="TEM20" s="125"/>
      <c r="TEN20" s="125"/>
      <c r="TEO20" s="125"/>
      <c r="TEP20" s="125"/>
      <c r="TEQ20" s="125"/>
      <c r="TER20" s="125"/>
      <c r="TES20" s="125"/>
      <c r="TET20" s="125"/>
      <c r="TEU20" s="125"/>
      <c r="TEV20" s="125"/>
      <c r="TEW20" s="125"/>
      <c r="TEX20" s="125"/>
      <c r="TEY20" s="125"/>
      <c r="TEZ20" s="125"/>
      <c r="TFA20" s="125"/>
      <c r="TFB20" s="125"/>
      <c r="TFC20" s="125"/>
      <c r="TFD20" s="125"/>
      <c r="TFE20" s="125"/>
      <c r="TFF20" s="125"/>
      <c r="TFG20" s="125"/>
      <c r="TFH20" s="125"/>
      <c r="TFI20" s="125"/>
      <c r="TFJ20" s="125"/>
      <c r="TFK20" s="125"/>
      <c r="TFL20" s="125"/>
      <c r="TFM20" s="125"/>
      <c r="TFN20" s="125"/>
      <c r="TFO20" s="125"/>
      <c r="TFP20" s="125"/>
      <c r="TFQ20" s="125"/>
      <c r="TFR20" s="125"/>
      <c r="TFS20" s="125"/>
      <c r="TFT20" s="125"/>
      <c r="TFU20" s="125"/>
      <c r="TFV20" s="125"/>
      <c r="TFW20" s="125"/>
      <c r="TFX20" s="125"/>
      <c r="TFY20" s="125"/>
      <c r="TFZ20" s="125"/>
      <c r="TGA20" s="125"/>
      <c r="TGB20" s="125"/>
      <c r="TGC20" s="125"/>
      <c r="TGD20" s="125"/>
      <c r="TGE20" s="125"/>
      <c r="TGF20" s="125"/>
      <c r="TGG20" s="125"/>
      <c r="TGH20" s="125"/>
      <c r="TGI20" s="125"/>
      <c r="TGJ20" s="125"/>
      <c r="TGK20" s="125"/>
      <c r="TGL20" s="125"/>
      <c r="TGM20" s="125"/>
      <c r="TGN20" s="125"/>
      <c r="TGO20" s="125"/>
      <c r="TGP20" s="125"/>
      <c r="TGQ20" s="125"/>
      <c r="TGR20" s="125"/>
      <c r="TGS20" s="125"/>
      <c r="TGT20" s="125"/>
      <c r="TGU20" s="125"/>
      <c r="TGV20" s="125"/>
      <c r="TGW20" s="125"/>
      <c r="TGX20" s="125"/>
      <c r="TGY20" s="125"/>
      <c r="TGZ20" s="125"/>
      <c r="THA20" s="125"/>
      <c r="THB20" s="125"/>
      <c r="THC20" s="125"/>
      <c r="THD20" s="125"/>
      <c r="THE20" s="125"/>
      <c r="THF20" s="125"/>
      <c r="THG20" s="125"/>
      <c r="THH20" s="125"/>
      <c r="THI20" s="125"/>
      <c r="THJ20" s="125"/>
      <c r="THK20" s="125"/>
      <c r="THL20" s="125"/>
      <c r="THM20" s="125"/>
      <c r="THN20" s="125"/>
      <c r="THO20" s="125"/>
      <c r="THP20" s="125"/>
      <c r="THQ20" s="125"/>
      <c r="THR20" s="125"/>
      <c r="THS20" s="125"/>
      <c r="THT20" s="125"/>
      <c r="THU20" s="125"/>
      <c r="THV20" s="125"/>
      <c r="THW20" s="125"/>
      <c r="THX20" s="125"/>
      <c r="THY20" s="125"/>
      <c r="THZ20" s="125"/>
      <c r="TIA20" s="125"/>
      <c r="TIB20" s="125"/>
      <c r="TIC20" s="125"/>
      <c r="TID20" s="125"/>
      <c r="TIE20" s="125"/>
      <c r="TIF20" s="125"/>
      <c r="TIG20" s="125"/>
      <c r="TIH20" s="125"/>
      <c r="TII20" s="125"/>
      <c r="TIJ20" s="125"/>
      <c r="TIK20" s="125"/>
      <c r="TIL20" s="125"/>
      <c r="TIM20" s="125"/>
      <c r="TIN20" s="125"/>
      <c r="TIO20" s="125"/>
      <c r="TIP20" s="125"/>
      <c r="TIQ20" s="125"/>
      <c r="TIR20" s="125"/>
      <c r="TIS20" s="125"/>
      <c r="TIT20" s="125"/>
      <c r="TIU20" s="125"/>
      <c r="TIV20" s="125"/>
      <c r="TIW20" s="125"/>
      <c r="TIX20" s="125"/>
      <c r="TIY20" s="125"/>
      <c r="TIZ20" s="125"/>
      <c r="TJA20" s="125"/>
      <c r="TJB20" s="125"/>
      <c r="TJC20" s="125"/>
      <c r="TJD20" s="125"/>
      <c r="TJE20" s="125"/>
      <c r="TJF20" s="125"/>
      <c r="TJG20" s="125"/>
      <c r="TJH20" s="125"/>
      <c r="TJI20" s="125"/>
      <c r="TJJ20" s="125"/>
      <c r="TJK20" s="125"/>
      <c r="TJL20" s="125"/>
      <c r="TJM20" s="125"/>
      <c r="TJN20" s="125"/>
      <c r="TJO20" s="125"/>
      <c r="TJP20" s="125"/>
      <c r="TJQ20" s="125"/>
      <c r="TJR20" s="125"/>
      <c r="TJS20" s="125"/>
      <c r="TJT20" s="125"/>
      <c r="TJU20" s="125"/>
      <c r="TJV20" s="125"/>
      <c r="TJW20" s="125"/>
      <c r="TJX20" s="125"/>
      <c r="TJY20" s="125"/>
      <c r="TJZ20" s="125"/>
      <c r="TKA20" s="125"/>
      <c r="TKB20" s="125"/>
      <c r="TKC20" s="125"/>
      <c r="TKD20" s="125"/>
      <c r="TKE20" s="125"/>
      <c r="TKF20" s="125"/>
      <c r="TKG20" s="125"/>
      <c r="TKH20" s="125"/>
      <c r="TKI20" s="125"/>
      <c r="TKJ20" s="125"/>
      <c r="TKK20" s="125"/>
      <c r="TKL20" s="125"/>
      <c r="TKM20" s="125"/>
      <c r="TKN20" s="125"/>
      <c r="TKO20" s="125"/>
      <c r="TKP20" s="125"/>
      <c r="TKQ20" s="125"/>
      <c r="TKR20" s="125"/>
      <c r="TKS20" s="125"/>
      <c r="TKT20" s="125"/>
      <c r="TKU20" s="125"/>
      <c r="TKV20" s="125"/>
      <c r="TKW20" s="125"/>
      <c r="TKX20" s="125"/>
      <c r="TKY20" s="125"/>
      <c r="TKZ20" s="125"/>
      <c r="TLA20" s="125"/>
      <c r="TLB20" s="125"/>
      <c r="TLC20" s="125"/>
      <c r="TLD20" s="125"/>
      <c r="TLE20" s="125"/>
      <c r="TLF20" s="125"/>
      <c r="TLG20" s="125"/>
      <c r="TLH20" s="125"/>
      <c r="TLI20" s="125"/>
      <c r="TLJ20" s="125"/>
      <c r="TLK20" s="125"/>
      <c r="TLL20" s="125"/>
      <c r="TLM20" s="125"/>
      <c r="TLN20" s="125"/>
      <c r="TLO20" s="125"/>
      <c r="TLP20" s="125"/>
      <c r="TLQ20" s="125"/>
      <c r="TLR20" s="125"/>
      <c r="TLS20" s="125"/>
      <c r="TLT20" s="125"/>
      <c r="TLU20" s="125"/>
      <c r="TLV20" s="125"/>
      <c r="TLW20" s="125"/>
      <c r="TLX20" s="125"/>
      <c r="TLY20" s="125"/>
      <c r="TLZ20" s="125"/>
      <c r="TMA20" s="125"/>
      <c r="TMB20" s="125"/>
      <c r="TMC20" s="125"/>
      <c r="TMD20" s="125"/>
      <c r="TME20" s="125"/>
      <c r="TMF20" s="125"/>
      <c r="TMG20" s="125"/>
      <c r="TMH20" s="125"/>
      <c r="TMI20" s="125"/>
      <c r="TMJ20" s="125"/>
      <c r="TMK20" s="125"/>
      <c r="TML20" s="125"/>
      <c r="TMM20" s="125"/>
      <c r="TMN20" s="125"/>
      <c r="TMO20" s="125"/>
      <c r="TMP20" s="125"/>
      <c r="TMQ20" s="125"/>
      <c r="TMR20" s="125"/>
      <c r="TMS20" s="125"/>
      <c r="TMT20" s="125"/>
      <c r="TMU20" s="125"/>
      <c r="TMV20" s="125"/>
      <c r="TMW20" s="125"/>
      <c r="TMX20" s="125"/>
      <c r="TMY20" s="125"/>
      <c r="TMZ20" s="125"/>
      <c r="TNA20" s="125"/>
      <c r="TNB20" s="125"/>
      <c r="TNC20" s="125"/>
      <c r="TND20" s="125"/>
      <c r="TNE20" s="125"/>
      <c r="TNF20" s="125"/>
      <c r="TNG20" s="125"/>
      <c r="TNH20" s="125"/>
      <c r="TNI20" s="125"/>
      <c r="TNJ20" s="125"/>
      <c r="TNK20" s="125"/>
      <c r="TNL20" s="125"/>
      <c r="TNM20" s="125"/>
      <c r="TNN20" s="125"/>
      <c r="TNO20" s="125"/>
      <c r="TNP20" s="125"/>
      <c r="TNQ20" s="125"/>
      <c r="TNR20" s="125"/>
      <c r="TNS20" s="125"/>
      <c r="TNT20" s="125"/>
      <c r="TNU20" s="125"/>
      <c r="TNV20" s="125"/>
      <c r="TNW20" s="125"/>
      <c r="TNX20" s="125"/>
      <c r="TNY20" s="125"/>
      <c r="TNZ20" s="125"/>
      <c r="TOA20" s="125"/>
      <c r="TOB20" s="125"/>
      <c r="TOC20" s="125"/>
      <c r="TOD20" s="125"/>
      <c r="TOE20" s="125"/>
      <c r="TOF20" s="125"/>
      <c r="TOG20" s="125"/>
      <c r="TOH20" s="125"/>
      <c r="TOI20" s="125"/>
      <c r="TOJ20" s="125"/>
      <c r="TOK20" s="125"/>
      <c r="TOL20" s="125"/>
      <c r="TOM20" s="125"/>
      <c r="TON20" s="125"/>
      <c r="TOO20" s="125"/>
      <c r="TOP20" s="125"/>
      <c r="TOQ20" s="125"/>
      <c r="TOR20" s="125"/>
      <c r="TOS20" s="125"/>
      <c r="TOT20" s="125"/>
      <c r="TOU20" s="125"/>
      <c r="TOV20" s="125"/>
      <c r="TOW20" s="125"/>
      <c r="TOX20" s="125"/>
      <c r="TOY20" s="125"/>
      <c r="TOZ20" s="125"/>
      <c r="TPA20" s="125"/>
      <c r="TPB20" s="125"/>
      <c r="TPC20" s="125"/>
      <c r="TPD20" s="125"/>
      <c r="TPE20" s="125"/>
      <c r="TPF20" s="125"/>
      <c r="TPG20" s="125"/>
      <c r="TPH20" s="125"/>
      <c r="TPI20" s="125"/>
      <c r="TPJ20" s="125"/>
      <c r="TPK20" s="125"/>
      <c r="TPL20" s="125"/>
      <c r="TPM20" s="125"/>
      <c r="TPN20" s="125"/>
      <c r="TPO20" s="125"/>
      <c r="TPP20" s="125"/>
      <c r="TPQ20" s="125"/>
      <c r="TPR20" s="125"/>
      <c r="TPS20" s="125"/>
      <c r="TPT20" s="125"/>
      <c r="TPU20" s="125"/>
      <c r="TPV20" s="125"/>
      <c r="TPW20" s="125"/>
      <c r="TPX20" s="125"/>
      <c r="TPY20" s="125"/>
      <c r="TPZ20" s="125"/>
      <c r="TQA20" s="125"/>
      <c r="TQB20" s="125"/>
      <c r="TQC20" s="125"/>
      <c r="TQD20" s="125"/>
      <c r="TQE20" s="125"/>
      <c r="TQF20" s="125"/>
      <c r="TQG20" s="125"/>
      <c r="TQH20" s="125"/>
      <c r="TQI20" s="125"/>
      <c r="TQJ20" s="125"/>
      <c r="TQK20" s="125"/>
      <c r="TQL20" s="125"/>
      <c r="TQM20" s="125"/>
      <c r="TQN20" s="125"/>
      <c r="TQO20" s="125"/>
      <c r="TQP20" s="125"/>
      <c r="TQQ20" s="125"/>
      <c r="TQR20" s="125"/>
      <c r="TQS20" s="125"/>
      <c r="TQT20" s="125"/>
      <c r="TQU20" s="125"/>
      <c r="TQV20" s="125"/>
      <c r="TQW20" s="125"/>
      <c r="TQX20" s="125"/>
      <c r="TQY20" s="125"/>
      <c r="TQZ20" s="125"/>
      <c r="TRA20" s="125"/>
      <c r="TRB20" s="125"/>
      <c r="TRC20" s="125"/>
      <c r="TRD20" s="125"/>
      <c r="TRE20" s="125"/>
      <c r="TRF20" s="125"/>
      <c r="TRG20" s="125"/>
      <c r="TRH20" s="125"/>
      <c r="TRI20" s="125"/>
      <c r="TRJ20" s="125"/>
      <c r="TRK20" s="125"/>
      <c r="TRL20" s="125"/>
      <c r="TRM20" s="125"/>
      <c r="TRN20" s="125"/>
      <c r="TRO20" s="125"/>
      <c r="TRP20" s="125"/>
      <c r="TRQ20" s="125"/>
      <c r="TRR20" s="125"/>
      <c r="TRS20" s="125"/>
      <c r="TRT20" s="125"/>
      <c r="TRU20" s="125"/>
      <c r="TRV20" s="125"/>
      <c r="TRW20" s="125"/>
      <c r="TRX20" s="125"/>
      <c r="TRY20" s="125"/>
      <c r="TRZ20" s="125"/>
      <c r="TSA20" s="125"/>
      <c r="TSB20" s="125"/>
      <c r="TSC20" s="125"/>
      <c r="TSD20" s="125"/>
      <c r="TSE20" s="125"/>
      <c r="TSF20" s="125"/>
      <c r="TSG20" s="125"/>
      <c r="TSH20" s="125"/>
      <c r="TSI20" s="125"/>
      <c r="TSJ20" s="125"/>
      <c r="TSK20" s="125"/>
      <c r="TSL20" s="125"/>
      <c r="TSM20" s="125"/>
      <c r="TSN20" s="125"/>
      <c r="TSO20" s="125"/>
      <c r="TSP20" s="125"/>
      <c r="TSQ20" s="125"/>
      <c r="TSR20" s="125"/>
      <c r="TSS20" s="125"/>
      <c r="TST20" s="125"/>
      <c r="TSU20" s="125"/>
      <c r="TSV20" s="125"/>
      <c r="TSW20" s="125"/>
      <c r="TSX20" s="125"/>
      <c r="TSY20" s="125"/>
      <c r="TSZ20" s="125"/>
      <c r="TTA20" s="125"/>
      <c r="TTB20" s="125"/>
      <c r="TTC20" s="125"/>
      <c r="TTD20" s="125"/>
      <c r="TTE20" s="125"/>
      <c r="TTF20" s="125"/>
      <c r="TTG20" s="125"/>
      <c r="TTH20" s="125"/>
      <c r="TTI20" s="125"/>
      <c r="TTJ20" s="125"/>
      <c r="TTK20" s="125"/>
      <c r="TTL20" s="125"/>
      <c r="TTM20" s="125"/>
      <c r="TTN20" s="125"/>
      <c r="TTO20" s="125"/>
      <c r="TTP20" s="125"/>
      <c r="TTQ20" s="125"/>
      <c r="TTR20" s="125"/>
      <c r="TTS20" s="125"/>
      <c r="TTT20" s="125"/>
      <c r="TTU20" s="125"/>
      <c r="TTV20" s="125"/>
      <c r="TTW20" s="125"/>
      <c r="TTX20" s="125"/>
      <c r="TTY20" s="125"/>
      <c r="TTZ20" s="125"/>
      <c r="TUA20" s="125"/>
      <c r="TUB20" s="125"/>
      <c r="TUC20" s="125"/>
      <c r="TUD20" s="125"/>
      <c r="TUE20" s="125"/>
      <c r="TUF20" s="125"/>
      <c r="TUG20" s="125"/>
      <c r="TUH20" s="125"/>
      <c r="TUI20" s="125"/>
      <c r="TUJ20" s="125"/>
      <c r="TUK20" s="125"/>
      <c r="TUL20" s="125"/>
      <c r="TUM20" s="125"/>
      <c r="TUN20" s="125"/>
      <c r="TUO20" s="125"/>
      <c r="TUP20" s="125"/>
      <c r="TUQ20" s="125"/>
      <c r="TUR20" s="125"/>
      <c r="TUS20" s="125"/>
      <c r="TUT20" s="125"/>
      <c r="TUU20" s="125"/>
      <c r="TUV20" s="125"/>
      <c r="TUW20" s="125"/>
      <c r="TUX20" s="125"/>
      <c r="TUY20" s="125"/>
      <c r="TUZ20" s="125"/>
      <c r="TVA20" s="125"/>
      <c r="TVB20" s="125"/>
      <c r="TVC20" s="125"/>
      <c r="TVD20" s="125"/>
      <c r="TVE20" s="125"/>
      <c r="TVF20" s="125"/>
      <c r="TVG20" s="125"/>
      <c r="TVH20" s="125"/>
      <c r="TVI20" s="125"/>
      <c r="TVJ20" s="125"/>
      <c r="TVK20" s="125"/>
      <c r="TVL20" s="125"/>
      <c r="TVM20" s="125"/>
      <c r="TVN20" s="125"/>
      <c r="TVO20" s="125"/>
      <c r="TVP20" s="125"/>
      <c r="TVQ20" s="125"/>
      <c r="TVR20" s="125"/>
      <c r="TVS20" s="125"/>
      <c r="TVT20" s="125"/>
      <c r="TVU20" s="125"/>
      <c r="TVV20" s="125"/>
      <c r="TVW20" s="125"/>
      <c r="TVX20" s="125"/>
      <c r="TVY20" s="125"/>
      <c r="TVZ20" s="125"/>
      <c r="TWA20" s="125"/>
      <c r="TWB20" s="125"/>
      <c r="TWC20" s="125"/>
      <c r="TWD20" s="125"/>
      <c r="TWE20" s="125"/>
      <c r="TWF20" s="125"/>
      <c r="TWG20" s="125"/>
      <c r="TWH20" s="125"/>
      <c r="TWI20" s="125"/>
      <c r="TWJ20" s="125"/>
      <c r="TWK20" s="125"/>
      <c r="TWL20" s="125"/>
      <c r="TWM20" s="125"/>
      <c r="TWN20" s="125"/>
      <c r="TWO20" s="125"/>
      <c r="TWP20" s="125"/>
      <c r="TWQ20" s="125"/>
      <c r="TWR20" s="125"/>
      <c r="TWS20" s="125"/>
      <c r="TWT20" s="125"/>
      <c r="TWU20" s="125"/>
      <c r="TWV20" s="125"/>
      <c r="TWW20" s="125"/>
      <c r="TWX20" s="125"/>
      <c r="TWY20" s="125"/>
      <c r="TWZ20" s="125"/>
      <c r="TXA20" s="125"/>
      <c r="TXB20" s="125"/>
      <c r="TXC20" s="125"/>
      <c r="TXD20" s="125"/>
      <c r="TXE20" s="125"/>
      <c r="TXF20" s="125"/>
      <c r="TXG20" s="125"/>
      <c r="TXH20" s="125"/>
      <c r="TXI20" s="125"/>
      <c r="TXJ20" s="125"/>
      <c r="TXK20" s="125"/>
      <c r="TXL20" s="125"/>
      <c r="TXM20" s="125"/>
      <c r="TXN20" s="125"/>
      <c r="TXO20" s="125"/>
      <c r="TXP20" s="125"/>
      <c r="TXQ20" s="125"/>
      <c r="TXR20" s="125"/>
      <c r="TXS20" s="125"/>
      <c r="TXT20" s="125"/>
      <c r="TXU20" s="125"/>
      <c r="TXV20" s="125"/>
      <c r="TXW20" s="125"/>
      <c r="TXX20" s="125"/>
      <c r="TXY20" s="125"/>
      <c r="TXZ20" s="125"/>
      <c r="TYA20" s="125"/>
      <c r="TYB20" s="125"/>
      <c r="TYC20" s="125"/>
      <c r="TYD20" s="125"/>
      <c r="TYE20" s="125"/>
      <c r="TYF20" s="125"/>
      <c r="TYG20" s="125"/>
      <c r="TYH20" s="125"/>
      <c r="TYI20" s="125"/>
      <c r="TYJ20" s="125"/>
      <c r="TYK20" s="125"/>
      <c r="TYL20" s="125"/>
      <c r="TYM20" s="125"/>
      <c r="TYN20" s="125"/>
      <c r="TYO20" s="125"/>
      <c r="TYP20" s="125"/>
      <c r="TYQ20" s="125"/>
      <c r="TYR20" s="125"/>
      <c r="TYS20" s="125"/>
      <c r="TYT20" s="125"/>
      <c r="TYU20" s="125"/>
      <c r="TYV20" s="125"/>
      <c r="TYW20" s="125"/>
      <c r="TYX20" s="125"/>
      <c r="TYY20" s="125"/>
      <c r="TYZ20" s="125"/>
      <c r="TZA20" s="125"/>
      <c r="TZB20" s="125"/>
      <c r="TZC20" s="125"/>
      <c r="TZD20" s="125"/>
      <c r="TZE20" s="125"/>
      <c r="TZF20" s="125"/>
      <c r="TZG20" s="125"/>
      <c r="TZH20" s="125"/>
      <c r="TZI20" s="125"/>
      <c r="TZJ20" s="125"/>
      <c r="TZK20" s="125"/>
      <c r="TZL20" s="125"/>
      <c r="TZM20" s="125"/>
      <c r="TZN20" s="125"/>
      <c r="TZO20" s="125"/>
      <c r="TZP20" s="125"/>
      <c r="TZQ20" s="125"/>
      <c r="TZR20" s="125"/>
      <c r="TZS20" s="125"/>
      <c r="TZT20" s="125"/>
      <c r="TZU20" s="125"/>
      <c r="TZV20" s="125"/>
      <c r="TZW20" s="125"/>
      <c r="TZX20" s="125"/>
      <c r="TZY20" s="125"/>
      <c r="TZZ20" s="125"/>
      <c r="UAA20" s="125"/>
      <c r="UAB20" s="125"/>
      <c r="UAC20" s="125"/>
      <c r="UAD20" s="125"/>
      <c r="UAE20" s="125"/>
      <c r="UAF20" s="125"/>
      <c r="UAG20" s="125"/>
      <c r="UAH20" s="125"/>
      <c r="UAI20" s="125"/>
      <c r="UAJ20" s="125"/>
      <c r="UAK20" s="125"/>
      <c r="UAL20" s="125"/>
      <c r="UAM20" s="125"/>
      <c r="UAN20" s="125"/>
      <c r="UAO20" s="125"/>
      <c r="UAP20" s="125"/>
      <c r="UAQ20" s="125"/>
      <c r="UAR20" s="125"/>
      <c r="UAS20" s="125"/>
      <c r="UAT20" s="125"/>
      <c r="UAU20" s="125"/>
      <c r="UAV20" s="125"/>
      <c r="UAW20" s="125"/>
      <c r="UAX20" s="125"/>
      <c r="UAY20" s="125"/>
      <c r="UAZ20" s="125"/>
      <c r="UBA20" s="125"/>
      <c r="UBB20" s="125"/>
      <c r="UBC20" s="125"/>
      <c r="UBD20" s="125"/>
      <c r="UBE20" s="125"/>
      <c r="UBF20" s="125"/>
      <c r="UBG20" s="125"/>
      <c r="UBH20" s="125"/>
      <c r="UBI20" s="125"/>
      <c r="UBJ20" s="125"/>
      <c r="UBK20" s="125"/>
      <c r="UBL20" s="125"/>
      <c r="UBM20" s="125"/>
      <c r="UBN20" s="125"/>
      <c r="UBO20" s="125"/>
      <c r="UBP20" s="125"/>
      <c r="UBQ20" s="125"/>
      <c r="UBR20" s="125"/>
      <c r="UBS20" s="125"/>
      <c r="UBT20" s="125"/>
      <c r="UBU20" s="125"/>
      <c r="UBV20" s="125"/>
      <c r="UBW20" s="125"/>
      <c r="UBX20" s="125"/>
      <c r="UBY20" s="125"/>
      <c r="UBZ20" s="125"/>
      <c r="UCA20" s="125"/>
      <c r="UCB20" s="125"/>
      <c r="UCC20" s="125"/>
      <c r="UCD20" s="125"/>
      <c r="UCE20" s="125"/>
      <c r="UCF20" s="125"/>
      <c r="UCG20" s="125"/>
      <c r="UCH20" s="125"/>
      <c r="UCI20" s="125"/>
      <c r="UCJ20" s="125"/>
      <c r="UCK20" s="125"/>
      <c r="UCL20" s="125"/>
      <c r="UCM20" s="125"/>
      <c r="UCN20" s="125"/>
      <c r="UCO20" s="125"/>
      <c r="UCP20" s="125"/>
      <c r="UCQ20" s="125"/>
      <c r="UCR20" s="125"/>
      <c r="UCS20" s="125"/>
      <c r="UCT20" s="125"/>
      <c r="UCU20" s="125"/>
      <c r="UCV20" s="125"/>
      <c r="UCW20" s="125"/>
      <c r="UCX20" s="125"/>
      <c r="UCY20" s="125"/>
      <c r="UCZ20" s="125"/>
      <c r="UDA20" s="125"/>
      <c r="UDB20" s="125"/>
      <c r="UDC20" s="125"/>
      <c r="UDD20" s="125"/>
      <c r="UDE20" s="125"/>
      <c r="UDF20" s="125"/>
      <c r="UDG20" s="125"/>
      <c r="UDH20" s="125"/>
      <c r="UDI20" s="125"/>
      <c r="UDJ20" s="125"/>
      <c r="UDK20" s="125"/>
      <c r="UDL20" s="125"/>
      <c r="UDM20" s="125"/>
      <c r="UDN20" s="125"/>
      <c r="UDO20" s="125"/>
      <c r="UDP20" s="125"/>
      <c r="UDQ20" s="125"/>
      <c r="UDR20" s="125"/>
      <c r="UDS20" s="125"/>
      <c r="UDT20" s="125"/>
      <c r="UDU20" s="125"/>
      <c r="UDV20" s="125"/>
      <c r="UDW20" s="125"/>
      <c r="UDX20" s="125"/>
      <c r="UDY20" s="125"/>
      <c r="UDZ20" s="125"/>
      <c r="UEA20" s="125"/>
      <c r="UEB20" s="125"/>
      <c r="UEC20" s="125"/>
      <c r="UED20" s="125"/>
      <c r="UEE20" s="125"/>
      <c r="UEF20" s="125"/>
      <c r="UEG20" s="125"/>
      <c r="UEH20" s="125"/>
      <c r="UEI20" s="125"/>
      <c r="UEJ20" s="125"/>
      <c r="UEK20" s="125"/>
      <c r="UEL20" s="125"/>
      <c r="UEM20" s="125"/>
      <c r="UEN20" s="125"/>
      <c r="UEO20" s="125"/>
      <c r="UEP20" s="125"/>
      <c r="UEQ20" s="125"/>
      <c r="UER20" s="125"/>
      <c r="UES20" s="125"/>
      <c r="UET20" s="125"/>
      <c r="UEU20" s="125"/>
      <c r="UEV20" s="125"/>
      <c r="UEW20" s="125"/>
      <c r="UEX20" s="125"/>
      <c r="UEY20" s="125"/>
      <c r="UEZ20" s="125"/>
      <c r="UFA20" s="125"/>
      <c r="UFB20" s="125"/>
      <c r="UFC20" s="125"/>
      <c r="UFD20" s="125"/>
      <c r="UFE20" s="125"/>
      <c r="UFF20" s="125"/>
      <c r="UFG20" s="125"/>
      <c r="UFH20" s="125"/>
      <c r="UFI20" s="125"/>
      <c r="UFJ20" s="125"/>
      <c r="UFK20" s="125"/>
      <c r="UFL20" s="125"/>
      <c r="UFM20" s="125"/>
      <c r="UFN20" s="125"/>
      <c r="UFO20" s="125"/>
      <c r="UFP20" s="125"/>
      <c r="UFQ20" s="125"/>
      <c r="UFR20" s="125"/>
      <c r="UFS20" s="125"/>
      <c r="UFT20" s="125"/>
      <c r="UFU20" s="125"/>
      <c r="UFV20" s="125"/>
      <c r="UFW20" s="125"/>
      <c r="UFX20" s="125"/>
      <c r="UFY20" s="125"/>
      <c r="UFZ20" s="125"/>
      <c r="UGA20" s="125"/>
      <c r="UGB20" s="125"/>
      <c r="UGC20" s="125"/>
      <c r="UGD20" s="125"/>
      <c r="UGE20" s="125"/>
      <c r="UGF20" s="125"/>
      <c r="UGG20" s="125"/>
      <c r="UGH20" s="125"/>
      <c r="UGI20" s="125"/>
      <c r="UGJ20" s="125"/>
      <c r="UGK20" s="125"/>
      <c r="UGL20" s="125"/>
      <c r="UGM20" s="125"/>
      <c r="UGN20" s="125"/>
      <c r="UGO20" s="125"/>
      <c r="UGP20" s="125"/>
      <c r="UGQ20" s="125"/>
      <c r="UGR20" s="125"/>
      <c r="UGS20" s="125"/>
      <c r="UGT20" s="125"/>
      <c r="UGU20" s="125"/>
      <c r="UGV20" s="125"/>
      <c r="UGW20" s="125"/>
      <c r="UGX20" s="125"/>
      <c r="UGY20" s="125"/>
      <c r="UGZ20" s="125"/>
      <c r="UHA20" s="125"/>
      <c r="UHB20" s="125"/>
      <c r="UHC20" s="125"/>
      <c r="UHD20" s="125"/>
      <c r="UHE20" s="125"/>
      <c r="UHF20" s="125"/>
      <c r="UHG20" s="125"/>
      <c r="UHH20" s="125"/>
      <c r="UHI20" s="125"/>
      <c r="UHJ20" s="125"/>
      <c r="UHK20" s="125"/>
      <c r="UHL20" s="125"/>
      <c r="UHM20" s="125"/>
      <c r="UHN20" s="125"/>
      <c r="UHO20" s="125"/>
      <c r="UHP20" s="125"/>
      <c r="UHQ20" s="125"/>
      <c r="UHR20" s="125"/>
      <c r="UHS20" s="125"/>
      <c r="UHT20" s="125"/>
      <c r="UHU20" s="125"/>
      <c r="UHV20" s="125"/>
      <c r="UHW20" s="125"/>
      <c r="UHX20" s="125"/>
      <c r="UHY20" s="125"/>
      <c r="UHZ20" s="125"/>
      <c r="UIA20" s="125"/>
      <c r="UIB20" s="125"/>
      <c r="UIC20" s="125"/>
      <c r="UID20" s="125"/>
      <c r="UIE20" s="125"/>
      <c r="UIF20" s="125"/>
      <c r="UIG20" s="125"/>
      <c r="UIH20" s="125"/>
      <c r="UII20" s="125"/>
      <c r="UIJ20" s="125"/>
      <c r="UIK20" s="125"/>
      <c r="UIL20" s="125"/>
      <c r="UIM20" s="125"/>
      <c r="UIN20" s="125"/>
      <c r="UIO20" s="125"/>
      <c r="UIP20" s="125"/>
      <c r="UIQ20" s="125"/>
      <c r="UIR20" s="125"/>
      <c r="UIS20" s="125"/>
      <c r="UIT20" s="125"/>
      <c r="UIU20" s="125"/>
      <c r="UIV20" s="125"/>
      <c r="UIW20" s="125"/>
      <c r="UIX20" s="125"/>
      <c r="UIY20" s="125"/>
      <c r="UIZ20" s="125"/>
      <c r="UJA20" s="125"/>
      <c r="UJB20" s="125"/>
      <c r="UJC20" s="125"/>
      <c r="UJD20" s="125"/>
      <c r="UJE20" s="125"/>
      <c r="UJF20" s="125"/>
      <c r="UJG20" s="125"/>
      <c r="UJH20" s="125"/>
      <c r="UJI20" s="125"/>
      <c r="UJJ20" s="125"/>
      <c r="UJK20" s="125"/>
      <c r="UJL20" s="125"/>
      <c r="UJM20" s="125"/>
      <c r="UJN20" s="125"/>
      <c r="UJO20" s="125"/>
      <c r="UJP20" s="125"/>
      <c r="UJQ20" s="125"/>
      <c r="UJR20" s="125"/>
      <c r="UJS20" s="125"/>
      <c r="UJT20" s="125"/>
      <c r="UJU20" s="125"/>
      <c r="UJV20" s="125"/>
      <c r="UJW20" s="125"/>
      <c r="UJX20" s="125"/>
      <c r="UJY20" s="125"/>
      <c r="UJZ20" s="125"/>
      <c r="UKA20" s="125"/>
      <c r="UKB20" s="125"/>
      <c r="UKC20" s="125"/>
      <c r="UKD20" s="125"/>
      <c r="UKE20" s="125"/>
      <c r="UKF20" s="125"/>
      <c r="UKG20" s="125"/>
      <c r="UKH20" s="125"/>
      <c r="UKI20" s="125"/>
      <c r="UKJ20" s="125"/>
      <c r="UKK20" s="125"/>
      <c r="UKL20" s="125"/>
      <c r="UKM20" s="125"/>
      <c r="UKN20" s="125"/>
      <c r="UKO20" s="125"/>
      <c r="UKP20" s="125"/>
      <c r="UKQ20" s="125"/>
      <c r="UKR20" s="125"/>
      <c r="UKS20" s="125"/>
      <c r="UKT20" s="125"/>
      <c r="UKU20" s="125"/>
      <c r="UKV20" s="125"/>
      <c r="UKW20" s="125"/>
      <c r="UKX20" s="125"/>
      <c r="UKY20" s="125"/>
      <c r="UKZ20" s="125"/>
      <c r="ULA20" s="125"/>
      <c r="ULB20" s="125"/>
      <c r="ULC20" s="125"/>
      <c r="ULD20" s="125"/>
      <c r="ULE20" s="125"/>
      <c r="ULF20" s="125"/>
      <c r="ULG20" s="125"/>
      <c r="ULH20" s="125"/>
      <c r="ULI20" s="125"/>
      <c r="ULJ20" s="125"/>
      <c r="ULK20" s="125"/>
      <c r="ULL20" s="125"/>
      <c r="ULM20" s="125"/>
      <c r="ULN20" s="125"/>
      <c r="ULO20" s="125"/>
      <c r="ULP20" s="125"/>
      <c r="ULQ20" s="125"/>
      <c r="ULR20" s="125"/>
      <c r="ULS20" s="125"/>
      <c r="ULT20" s="125"/>
      <c r="ULU20" s="125"/>
      <c r="ULV20" s="125"/>
      <c r="ULW20" s="125"/>
      <c r="ULX20" s="125"/>
      <c r="ULY20" s="125"/>
      <c r="ULZ20" s="125"/>
      <c r="UMA20" s="125"/>
      <c r="UMB20" s="125"/>
      <c r="UMC20" s="125"/>
      <c r="UMD20" s="125"/>
      <c r="UME20" s="125"/>
      <c r="UMF20" s="125"/>
      <c r="UMG20" s="125"/>
      <c r="UMH20" s="125"/>
      <c r="UMI20" s="125"/>
      <c r="UMJ20" s="125"/>
      <c r="UMK20" s="125"/>
      <c r="UML20" s="125"/>
      <c r="UMM20" s="125"/>
      <c r="UMN20" s="125"/>
      <c r="UMO20" s="125"/>
      <c r="UMP20" s="125"/>
      <c r="UMQ20" s="125"/>
      <c r="UMR20" s="125"/>
      <c r="UMS20" s="125"/>
      <c r="UMT20" s="125"/>
      <c r="UMU20" s="125"/>
      <c r="UMV20" s="125"/>
      <c r="UMW20" s="125"/>
      <c r="UMX20" s="125"/>
      <c r="UMY20" s="125"/>
      <c r="UMZ20" s="125"/>
      <c r="UNA20" s="125"/>
      <c r="UNB20" s="125"/>
      <c r="UNC20" s="125"/>
      <c r="UND20" s="125"/>
      <c r="UNE20" s="125"/>
      <c r="UNF20" s="125"/>
      <c r="UNG20" s="125"/>
      <c r="UNH20" s="125"/>
      <c r="UNI20" s="125"/>
      <c r="UNJ20" s="125"/>
      <c r="UNK20" s="125"/>
      <c r="UNL20" s="125"/>
      <c r="UNM20" s="125"/>
      <c r="UNN20" s="125"/>
      <c r="UNO20" s="125"/>
      <c r="UNP20" s="125"/>
      <c r="UNQ20" s="125"/>
      <c r="UNR20" s="125"/>
      <c r="UNS20" s="125"/>
      <c r="UNT20" s="125"/>
      <c r="UNU20" s="125"/>
      <c r="UNV20" s="125"/>
      <c r="UNW20" s="125"/>
      <c r="UNX20" s="125"/>
      <c r="UNY20" s="125"/>
      <c r="UNZ20" s="125"/>
      <c r="UOA20" s="125"/>
      <c r="UOB20" s="125"/>
      <c r="UOC20" s="125"/>
      <c r="UOD20" s="125"/>
      <c r="UOE20" s="125"/>
      <c r="UOF20" s="125"/>
      <c r="UOG20" s="125"/>
      <c r="UOH20" s="125"/>
      <c r="UOI20" s="125"/>
      <c r="UOJ20" s="125"/>
      <c r="UOK20" s="125"/>
      <c r="UOL20" s="125"/>
      <c r="UOM20" s="125"/>
      <c r="UON20" s="125"/>
      <c r="UOO20" s="125"/>
      <c r="UOP20" s="125"/>
      <c r="UOQ20" s="125"/>
      <c r="UOR20" s="125"/>
      <c r="UOS20" s="125"/>
      <c r="UOT20" s="125"/>
      <c r="UOU20" s="125"/>
      <c r="UOV20" s="125"/>
      <c r="UOW20" s="125"/>
      <c r="UOX20" s="125"/>
      <c r="UOY20" s="125"/>
      <c r="UOZ20" s="125"/>
      <c r="UPA20" s="125"/>
      <c r="UPB20" s="125"/>
      <c r="UPC20" s="125"/>
      <c r="UPD20" s="125"/>
      <c r="UPE20" s="125"/>
      <c r="UPF20" s="125"/>
      <c r="UPG20" s="125"/>
      <c r="UPH20" s="125"/>
      <c r="UPI20" s="125"/>
      <c r="UPJ20" s="125"/>
      <c r="UPK20" s="125"/>
      <c r="UPL20" s="125"/>
      <c r="UPM20" s="125"/>
      <c r="UPN20" s="125"/>
      <c r="UPO20" s="125"/>
      <c r="UPP20" s="125"/>
      <c r="UPQ20" s="125"/>
      <c r="UPR20" s="125"/>
      <c r="UPS20" s="125"/>
      <c r="UPT20" s="125"/>
      <c r="UPU20" s="125"/>
      <c r="UPV20" s="125"/>
      <c r="UPW20" s="125"/>
      <c r="UPX20" s="125"/>
      <c r="UPY20" s="125"/>
      <c r="UPZ20" s="125"/>
      <c r="UQA20" s="125"/>
      <c r="UQB20" s="125"/>
      <c r="UQC20" s="125"/>
      <c r="UQD20" s="125"/>
      <c r="UQE20" s="125"/>
      <c r="UQF20" s="125"/>
      <c r="UQG20" s="125"/>
      <c r="UQH20" s="125"/>
      <c r="UQI20" s="125"/>
      <c r="UQJ20" s="125"/>
      <c r="UQK20" s="125"/>
      <c r="UQL20" s="125"/>
      <c r="UQM20" s="125"/>
      <c r="UQN20" s="125"/>
      <c r="UQO20" s="125"/>
      <c r="UQP20" s="125"/>
      <c r="UQQ20" s="125"/>
      <c r="UQR20" s="125"/>
      <c r="UQS20" s="125"/>
      <c r="UQT20" s="125"/>
      <c r="UQU20" s="125"/>
      <c r="UQV20" s="125"/>
      <c r="UQW20" s="125"/>
      <c r="UQX20" s="125"/>
      <c r="UQY20" s="125"/>
      <c r="UQZ20" s="125"/>
      <c r="URA20" s="125"/>
      <c r="URB20" s="125"/>
      <c r="URC20" s="125"/>
      <c r="URD20" s="125"/>
      <c r="URE20" s="125"/>
      <c r="URF20" s="125"/>
      <c r="URG20" s="125"/>
      <c r="URH20" s="125"/>
      <c r="URI20" s="125"/>
      <c r="URJ20" s="125"/>
      <c r="URK20" s="125"/>
      <c r="URL20" s="125"/>
      <c r="URM20" s="125"/>
      <c r="URN20" s="125"/>
      <c r="URO20" s="125"/>
      <c r="URP20" s="125"/>
      <c r="URQ20" s="125"/>
      <c r="URR20" s="125"/>
      <c r="URS20" s="125"/>
      <c r="URT20" s="125"/>
      <c r="URU20" s="125"/>
      <c r="URV20" s="125"/>
      <c r="URW20" s="125"/>
      <c r="URX20" s="125"/>
      <c r="URY20" s="125"/>
      <c r="URZ20" s="125"/>
      <c r="USA20" s="125"/>
      <c r="USB20" s="125"/>
      <c r="USC20" s="125"/>
      <c r="USD20" s="125"/>
      <c r="USE20" s="125"/>
      <c r="USF20" s="125"/>
      <c r="USG20" s="125"/>
      <c r="USH20" s="125"/>
      <c r="USI20" s="125"/>
      <c r="USJ20" s="125"/>
      <c r="USK20" s="125"/>
      <c r="USL20" s="125"/>
      <c r="USM20" s="125"/>
      <c r="USN20" s="125"/>
      <c r="USO20" s="125"/>
      <c r="USP20" s="125"/>
      <c r="USQ20" s="125"/>
      <c r="USR20" s="125"/>
      <c r="USS20" s="125"/>
      <c r="UST20" s="125"/>
      <c r="USU20" s="125"/>
      <c r="USV20" s="125"/>
      <c r="USW20" s="125"/>
      <c r="USX20" s="125"/>
      <c r="USY20" s="125"/>
      <c r="USZ20" s="125"/>
      <c r="UTA20" s="125"/>
      <c r="UTB20" s="125"/>
      <c r="UTC20" s="125"/>
      <c r="UTD20" s="125"/>
      <c r="UTE20" s="125"/>
      <c r="UTF20" s="125"/>
      <c r="UTG20" s="125"/>
      <c r="UTH20" s="125"/>
      <c r="UTI20" s="125"/>
      <c r="UTJ20" s="125"/>
      <c r="UTK20" s="125"/>
      <c r="UTL20" s="125"/>
      <c r="UTM20" s="125"/>
      <c r="UTN20" s="125"/>
      <c r="UTO20" s="125"/>
      <c r="UTP20" s="125"/>
      <c r="UTQ20" s="125"/>
      <c r="UTR20" s="125"/>
      <c r="UTS20" s="125"/>
      <c r="UTT20" s="125"/>
      <c r="UTU20" s="125"/>
      <c r="UTV20" s="125"/>
      <c r="UTW20" s="125"/>
      <c r="UTX20" s="125"/>
      <c r="UTY20" s="125"/>
      <c r="UTZ20" s="125"/>
      <c r="UUA20" s="125"/>
      <c r="UUB20" s="125"/>
      <c r="UUC20" s="125"/>
      <c r="UUD20" s="125"/>
      <c r="UUE20" s="125"/>
      <c r="UUF20" s="125"/>
      <c r="UUG20" s="125"/>
      <c r="UUH20" s="125"/>
      <c r="UUI20" s="125"/>
      <c r="UUJ20" s="125"/>
      <c r="UUK20" s="125"/>
      <c r="UUL20" s="125"/>
      <c r="UUM20" s="125"/>
      <c r="UUN20" s="125"/>
      <c r="UUO20" s="125"/>
      <c r="UUP20" s="125"/>
      <c r="UUQ20" s="125"/>
      <c r="UUR20" s="125"/>
      <c r="UUS20" s="125"/>
      <c r="UUT20" s="125"/>
      <c r="UUU20" s="125"/>
      <c r="UUV20" s="125"/>
      <c r="UUW20" s="125"/>
      <c r="UUX20" s="125"/>
      <c r="UUY20" s="125"/>
      <c r="UUZ20" s="125"/>
      <c r="UVA20" s="125"/>
      <c r="UVB20" s="125"/>
      <c r="UVC20" s="125"/>
      <c r="UVD20" s="125"/>
      <c r="UVE20" s="125"/>
      <c r="UVF20" s="125"/>
      <c r="UVG20" s="125"/>
      <c r="UVH20" s="125"/>
      <c r="UVI20" s="125"/>
      <c r="UVJ20" s="125"/>
      <c r="UVK20" s="125"/>
      <c r="UVL20" s="125"/>
      <c r="UVM20" s="125"/>
      <c r="UVN20" s="125"/>
      <c r="UVO20" s="125"/>
      <c r="UVP20" s="125"/>
      <c r="UVQ20" s="125"/>
      <c r="UVR20" s="125"/>
      <c r="UVS20" s="125"/>
      <c r="UVT20" s="125"/>
      <c r="UVU20" s="125"/>
      <c r="UVV20" s="125"/>
      <c r="UVW20" s="125"/>
      <c r="UVX20" s="125"/>
      <c r="UVY20" s="125"/>
      <c r="UVZ20" s="125"/>
      <c r="UWA20" s="125"/>
      <c r="UWB20" s="125"/>
      <c r="UWC20" s="125"/>
      <c r="UWD20" s="125"/>
      <c r="UWE20" s="125"/>
      <c r="UWF20" s="125"/>
      <c r="UWG20" s="125"/>
      <c r="UWH20" s="125"/>
      <c r="UWI20" s="125"/>
      <c r="UWJ20" s="125"/>
      <c r="UWK20" s="125"/>
      <c r="UWL20" s="125"/>
      <c r="UWM20" s="125"/>
      <c r="UWN20" s="125"/>
      <c r="UWO20" s="125"/>
      <c r="UWP20" s="125"/>
      <c r="UWQ20" s="125"/>
      <c r="UWR20" s="125"/>
      <c r="UWS20" s="125"/>
      <c r="UWT20" s="125"/>
      <c r="UWU20" s="125"/>
      <c r="UWV20" s="125"/>
      <c r="UWW20" s="125"/>
      <c r="UWX20" s="125"/>
      <c r="UWY20" s="125"/>
      <c r="UWZ20" s="125"/>
      <c r="UXA20" s="125"/>
      <c r="UXB20" s="125"/>
      <c r="UXC20" s="125"/>
      <c r="UXD20" s="125"/>
      <c r="UXE20" s="125"/>
      <c r="UXF20" s="125"/>
      <c r="UXG20" s="125"/>
      <c r="UXH20" s="125"/>
      <c r="UXI20" s="125"/>
      <c r="UXJ20" s="125"/>
      <c r="UXK20" s="125"/>
      <c r="UXL20" s="125"/>
      <c r="UXM20" s="125"/>
      <c r="UXN20" s="125"/>
      <c r="UXO20" s="125"/>
      <c r="UXP20" s="125"/>
      <c r="UXQ20" s="125"/>
      <c r="UXR20" s="125"/>
      <c r="UXS20" s="125"/>
      <c r="UXT20" s="125"/>
      <c r="UXU20" s="125"/>
      <c r="UXV20" s="125"/>
      <c r="UXW20" s="125"/>
      <c r="UXX20" s="125"/>
      <c r="UXY20" s="125"/>
      <c r="UXZ20" s="125"/>
      <c r="UYA20" s="125"/>
      <c r="UYB20" s="125"/>
      <c r="UYC20" s="125"/>
      <c r="UYD20" s="125"/>
      <c r="UYE20" s="125"/>
      <c r="UYF20" s="125"/>
      <c r="UYG20" s="125"/>
      <c r="UYH20" s="125"/>
      <c r="UYI20" s="125"/>
      <c r="UYJ20" s="125"/>
      <c r="UYK20" s="125"/>
      <c r="UYL20" s="125"/>
      <c r="UYM20" s="125"/>
      <c r="UYN20" s="125"/>
      <c r="UYO20" s="125"/>
      <c r="UYP20" s="125"/>
      <c r="UYQ20" s="125"/>
      <c r="UYR20" s="125"/>
      <c r="UYS20" s="125"/>
      <c r="UYT20" s="125"/>
      <c r="UYU20" s="125"/>
      <c r="UYV20" s="125"/>
      <c r="UYW20" s="125"/>
      <c r="UYX20" s="125"/>
      <c r="UYY20" s="125"/>
      <c r="UYZ20" s="125"/>
      <c r="UZA20" s="125"/>
      <c r="UZB20" s="125"/>
      <c r="UZC20" s="125"/>
      <c r="UZD20" s="125"/>
      <c r="UZE20" s="125"/>
      <c r="UZF20" s="125"/>
      <c r="UZG20" s="125"/>
      <c r="UZH20" s="125"/>
      <c r="UZI20" s="125"/>
      <c r="UZJ20" s="125"/>
      <c r="UZK20" s="125"/>
      <c r="UZL20" s="125"/>
      <c r="UZM20" s="125"/>
      <c r="UZN20" s="125"/>
      <c r="UZO20" s="125"/>
      <c r="UZP20" s="125"/>
      <c r="UZQ20" s="125"/>
      <c r="UZR20" s="125"/>
      <c r="UZS20" s="125"/>
      <c r="UZT20" s="125"/>
      <c r="UZU20" s="125"/>
      <c r="UZV20" s="125"/>
      <c r="UZW20" s="125"/>
      <c r="UZX20" s="125"/>
      <c r="UZY20" s="125"/>
      <c r="UZZ20" s="125"/>
      <c r="VAA20" s="125"/>
      <c r="VAB20" s="125"/>
      <c r="VAC20" s="125"/>
      <c r="VAD20" s="125"/>
      <c r="VAE20" s="125"/>
      <c r="VAF20" s="125"/>
      <c r="VAG20" s="125"/>
      <c r="VAH20" s="125"/>
      <c r="VAI20" s="125"/>
      <c r="VAJ20" s="125"/>
      <c r="VAK20" s="125"/>
      <c r="VAL20" s="125"/>
      <c r="VAM20" s="125"/>
      <c r="VAN20" s="125"/>
      <c r="VAO20" s="125"/>
      <c r="VAP20" s="125"/>
      <c r="VAQ20" s="125"/>
      <c r="VAR20" s="125"/>
      <c r="VAS20" s="125"/>
      <c r="VAT20" s="125"/>
      <c r="VAU20" s="125"/>
      <c r="VAV20" s="125"/>
      <c r="VAW20" s="125"/>
      <c r="VAX20" s="125"/>
      <c r="VAY20" s="125"/>
      <c r="VAZ20" s="125"/>
      <c r="VBA20" s="125"/>
      <c r="VBB20" s="125"/>
      <c r="VBC20" s="125"/>
      <c r="VBD20" s="125"/>
      <c r="VBE20" s="125"/>
      <c r="VBF20" s="125"/>
      <c r="VBG20" s="125"/>
      <c r="VBH20" s="125"/>
      <c r="VBI20" s="125"/>
      <c r="VBJ20" s="125"/>
      <c r="VBK20" s="125"/>
      <c r="VBL20" s="125"/>
      <c r="VBM20" s="125"/>
      <c r="VBN20" s="125"/>
      <c r="VBO20" s="125"/>
      <c r="VBP20" s="125"/>
      <c r="VBQ20" s="125"/>
      <c r="VBR20" s="125"/>
      <c r="VBS20" s="125"/>
      <c r="VBT20" s="125"/>
      <c r="VBU20" s="125"/>
      <c r="VBV20" s="125"/>
      <c r="VBW20" s="125"/>
      <c r="VBX20" s="125"/>
      <c r="VBY20" s="125"/>
      <c r="VBZ20" s="125"/>
      <c r="VCA20" s="125"/>
      <c r="VCB20" s="125"/>
      <c r="VCC20" s="125"/>
      <c r="VCD20" s="125"/>
      <c r="VCE20" s="125"/>
      <c r="VCF20" s="125"/>
      <c r="VCG20" s="125"/>
      <c r="VCH20" s="125"/>
      <c r="VCI20" s="125"/>
      <c r="VCJ20" s="125"/>
      <c r="VCK20" s="125"/>
      <c r="VCL20" s="125"/>
      <c r="VCM20" s="125"/>
      <c r="VCN20" s="125"/>
      <c r="VCO20" s="125"/>
      <c r="VCP20" s="125"/>
      <c r="VCQ20" s="125"/>
      <c r="VCR20" s="125"/>
      <c r="VCS20" s="125"/>
      <c r="VCT20" s="125"/>
      <c r="VCU20" s="125"/>
      <c r="VCV20" s="125"/>
      <c r="VCW20" s="125"/>
      <c r="VCX20" s="125"/>
      <c r="VCY20" s="125"/>
      <c r="VCZ20" s="125"/>
      <c r="VDA20" s="125"/>
      <c r="VDB20" s="125"/>
      <c r="VDC20" s="125"/>
      <c r="VDD20" s="125"/>
      <c r="VDE20" s="125"/>
      <c r="VDF20" s="125"/>
      <c r="VDG20" s="125"/>
      <c r="VDH20" s="125"/>
      <c r="VDI20" s="125"/>
      <c r="VDJ20" s="125"/>
      <c r="VDK20" s="125"/>
      <c r="VDL20" s="125"/>
      <c r="VDM20" s="125"/>
      <c r="VDN20" s="125"/>
      <c r="VDO20" s="125"/>
      <c r="VDP20" s="125"/>
      <c r="VDQ20" s="125"/>
      <c r="VDR20" s="125"/>
      <c r="VDS20" s="125"/>
      <c r="VDT20" s="125"/>
      <c r="VDU20" s="125"/>
      <c r="VDV20" s="125"/>
      <c r="VDW20" s="125"/>
      <c r="VDX20" s="125"/>
      <c r="VDY20" s="125"/>
      <c r="VDZ20" s="125"/>
      <c r="VEA20" s="125"/>
      <c r="VEB20" s="125"/>
      <c r="VEC20" s="125"/>
      <c r="VED20" s="125"/>
      <c r="VEE20" s="125"/>
      <c r="VEF20" s="125"/>
      <c r="VEG20" s="125"/>
      <c r="VEH20" s="125"/>
      <c r="VEI20" s="125"/>
      <c r="VEJ20" s="125"/>
      <c r="VEK20" s="125"/>
      <c r="VEL20" s="125"/>
      <c r="VEM20" s="125"/>
      <c r="VEN20" s="125"/>
      <c r="VEO20" s="125"/>
      <c r="VEP20" s="125"/>
      <c r="VEQ20" s="125"/>
      <c r="VER20" s="125"/>
      <c r="VES20" s="125"/>
      <c r="VET20" s="125"/>
      <c r="VEU20" s="125"/>
      <c r="VEV20" s="125"/>
      <c r="VEW20" s="125"/>
      <c r="VEX20" s="125"/>
      <c r="VEY20" s="125"/>
      <c r="VEZ20" s="125"/>
      <c r="VFA20" s="125"/>
      <c r="VFB20" s="125"/>
      <c r="VFC20" s="125"/>
      <c r="VFD20" s="125"/>
      <c r="VFE20" s="125"/>
      <c r="VFF20" s="125"/>
      <c r="VFG20" s="125"/>
      <c r="VFH20" s="125"/>
      <c r="VFI20" s="125"/>
      <c r="VFJ20" s="125"/>
      <c r="VFK20" s="125"/>
      <c r="VFL20" s="125"/>
      <c r="VFM20" s="125"/>
      <c r="VFN20" s="125"/>
      <c r="VFO20" s="125"/>
      <c r="VFP20" s="125"/>
      <c r="VFQ20" s="125"/>
      <c r="VFR20" s="125"/>
      <c r="VFS20" s="125"/>
      <c r="VFT20" s="125"/>
      <c r="VFU20" s="125"/>
      <c r="VFV20" s="125"/>
      <c r="VFW20" s="125"/>
      <c r="VFX20" s="125"/>
      <c r="VFY20" s="125"/>
      <c r="VFZ20" s="125"/>
      <c r="VGA20" s="125"/>
      <c r="VGB20" s="125"/>
      <c r="VGC20" s="125"/>
      <c r="VGD20" s="125"/>
      <c r="VGE20" s="125"/>
      <c r="VGF20" s="125"/>
      <c r="VGG20" s="125"/>
      <c r="VGH20" s="125"/>
      <c r="VGI20" s="125"/>
      <c r="VGJ20" s="125"/>
      <c r="VGK20" s="125"/>
      <c r="VGL20" s="125"/>
      <c r="VGM20" s="125"/>
      <c r="VGN20" s="125"/>
      <c r="VGO20" s="125"/>
      <c r="VGP20" s="125"/>
      <c r="VGQ20" s="125"/>
      <c r="VGR20" s="125"/>
      <c r="VGS20" s="125"/>
      <c r="VGT20" s="125"/>
      <c r="VGU20" s="125"/>
      <c r="VGV20" s="125"/>
      <c r="VGW20" s="125"/>
      <c r="VGX20" s="125"/>
      <c r="VGY20" s="125"/>
      <c r="VGZ20" s="125"/>
      <c r="VHA20" s="125"/>
      <c r="VHB20" s="125"/>
      <c r="VHC20" s="125"/>
      <c r="VHD20" s="125"/>
      <c r="VHE20" s="125"/>
      <c r="VHF20" s="125"/>
      <c r="VHG20" s="125"/>
      <c r="VHH20" s="125"/>
      <c r="VHI20" s="125"/>
      <c r="VHJ20" s="125"/>
      <c r="VHK20" s="125"/>
      <c r="VHL20" s="125"/>
      <c r="VHM20" s="125"/>
      <c r="VHN20" s="125"/>
      <c r="VHO20" s="125"/>
      <c r="VHP20" s="125"/>
      <c r="VHQ20" s="125"/>
      <c r="VHR20" s="125"/>
      <c r="VHS20" s="125"/>
      <c r="VHT20" s="125"/>
      <c r="VHU20" s="125"/>
      <c r="VHV20" s="125"/>
      <c r="VHW20" s="125"/>
      <c r="VHX20" s="125"/>
      <c r="VHY20" s="125"/>
      <c r="VHZ20" s="125"/>
      <c r="VIA20" s="125"/>
      <c r="VIB20" s="125"/>
      <c r="VIC20" s="125"/>
      <c r="VID20" s="125"/>
      <c r="VIE20" s="125"/>
      <c r="VIF20" s="125"/>
      <c r="VIG20" s="125"/>
      <c r="VIH20" s="125"/>
      <c r="VII20" s="125"/>
      <c r="VIJ20" s="125"/>
      <c r="VIK20" s="125"/>
      <c r="VIL20" s="125"/>
      <c r="VIM20" s="125"/>
      <c r="VIN20" s="125"/>
      <c r="VIO20" s="125"/>
      <c r="VIP20" s="125"/>
      <c r="VIQ20" s="125"/>
      <c r="VIR20" s="125"/>
      <c r="VIS20" s="125"/>
      <c r="VIT20" s="125"/>
      <c r="VIU20" s="125"/>
      <c r="VIV20" s="125"/>
      <c r="VIW20" s="125"/>
      <c r="VIX20" s="125"/>
      <c r="VIY20" s="125"/>
      <c r="VIZ20" s="125"/>
      <c r="VJA20" s="125"/>
      <c r="VJB20" s="125"/>
      <c r="VJC20" s="125"/>
      <c r="VJD20" s="125"/>
      <c r="VJE20" s="125"/>
      <c r="VJF20" s="125"/>
      <c r="VJG20" s="125"/>
      <c r="VJH20" s="125"/>
      <c r="VJI20" s="125"/>
      <c r="VJJ20" s="125"/>
      <c r="VJK20" s="125"/>
      <c r="VJL20" s="125"/>
      <c r="VJM20" s="125"/>
      <c r="VJN20" s="125"/>
      <c r="VJO20" s="125"/>
      <c r="VJP20" s="125"/>
      <c r="VJQ20" s="125"/>
      <c r="VJR20" s="125"/>
      <c r="VJS20" s="125"/>
      <c r="VJT20" s="125"/>
      <c r="VJU20" s="125"/>
      <c r="VJV20" s="125"/>
      <c r="VJW20" s="125"/>
      <c r="VJX20" s="125"/>
      <c r="VJY20" s="125"/>
      <c r="VJZ20" s="125"/>
      <c r="VKA20" s="125"/>
      <c r="VKB20" s="125"/>
      <c r="VKC20" s="125"/>
      <c r="VKD20" s="125"/>
      <c r="VKE20" s="125"/>
      <c r="VKF20" s="125"/>
      <c r="VKG20" s="125"/>
      <c r="VKH20" s="125"/>
      <c r="VKI20" s="125"/>
      <c r="VKJ20" s="125"/>
      <c r="VKK20" s="125"/>
      <c r="VKL20" s="125"/>
      <c r="VKM20" s="125"/>
      <c r="VKN20" s="125"/>
      <c r="VKO20" s="125"/>
      <c r="VKP20" s="125"/>
      <c r="VKQ20" s="125"/>
      <c r="VKR20" s="125"/>
      <c r="VKS20" s="125"/>
      <c r="VKT20" s="125"/>
      <c r="VKU20" s="125"/>
      <c r="VKV20" s="125"/>
      <c r="VKW20" s="125"/>
      <c r="VKX20" s="125"/>
      <c r="VKY20" s="125"/>
      <c r="VKZ20" s="125"/>
      <c r="VLA20" s="125"/>
      <c r="VLB20" s="125"/>
      <c r="VLC20" s="125"/>
      <c r="VLD20" s="125"/>
      <c r="VLE20" s="125"/>
      <c r="VLF20" s="125"/>
      <c r="VLG20" s="125"/>
      <c r="VLH20" s="125"/>
      <c r="VLI20" s="125"/>
      <c r="VLJ20" s="125"/>
      <c r="VLK20" s="125"/>
      <c r="VLL20" s="125"/>
      <c r="VLM20" s="125"/>
      <c r="VLN20" s="125"/>
      <c r="VLO20" s="125"/>
      <c r="VLP20" s="125"/>
      <c r="VLQ20" s="125"/>
      <c r="VLR20" s="125"/>
      <c r="VLS20" s="125"/>
      <c r="VLT20" s="125"/>
      <c r="VLU20" s="125"/>
      <c r="VLV20" s="125"/>
      <c r="VLW20" s="125"/>
      <c r="VLX20" s="125"/>
      <c r="VLY20" s="125"/>
      <c r="VLZ20" s="125"/>
      <c r="VMA20" s="125"/>
      <c r="VMB20" s="125"/>
      <c r="VMC20" s="125"/>
      <c r="VMD20" s="125"/>
      <c r="VME20" s="125"/>
      <c r="VMF20" s="125"/>
      <c r="VMG20" s="125"/>
      <c r="VMH20" s="125"/>
      <c r="VMI20" s="125"/>
      <c r="VMJ20" s="125"/>
      <c r="VMK20" s="125"/>
      <c r="VML20" s="125"/>
      <c r="VMM20" s="125"/>
      <c r="VMN20" s="125"/>
      <c r="VMO20" s="125"/>
      <c r="VMP20" s="125"/>
      <c r="VMQ20" s="125"/>
      <c r="VMR20" s="125"/>
      <c r="VMS20" s="125"/>
      <c r="VMT20" s="125"/>
      <c r="VMU20" s="125"/>
      <c r="VMV20" s="125"/>
      <c r="VMW20" s="125"/>
      <c r="VMX20" s="125"/>
      <c r="VMY20" s="125"/>
      <c r="VMZ20" s="125"/>
      <c r="VNA20" s="125"/>
      <c r="VNB20" s="125"/>
      <c r="VNC20" s="125"/>
      <c r="VND20" s="125"/>
      <c r="VNE20" s="125"/>
      <c r="VNF20" s="125"/>
      <c r="VNG20" s="125"/>
      <c r="VNH20" s="125"/>
      <c r="VNI20" s="125"/>
      <c r="VNJ20" s="125"/>
      <c r="VNK20" s="125"/>
      <c r="VNL20" s="125"/>
      <c r="VNM20" s="125"/>
      <c r="VNN20" s="125"/>
      <c r="VNO20" s="125"/>
      <c r="VNP20" s="125"/>
      <c r="VNQ20" s="125"/>
      <c r="VNR20" s="125"/>
      <c r="VNS20" s="125"/>
      <c r="VNT20" s="125"/>
      <c r="VNU20" s="125"/>
      <c r="VNV20" s="125"/>
      <c r="VNW20" s="125"/>
      <c r="VNX20" s="125"/>
      <c r="VNY20" s="125"/>
      <c r="VNZ20" s="125"/>
      <c r="VOA20" s="125"/>
      <c r="VOB20" s="125"/>
      <c r="VOC20" s="125"/>
      <c r="VOD20" s="125"/>
      <c r="VOE20" s="125"/>
      <c r="VOF20" s="125"/>
      <c r="VOG20" s="125"/>
      <c r="VOH20" s="125"/>
      <c r="VOI20" s="125"/>
      <c r="VOJ20" s="125"/>
      <c r="VOK20" s="125"/>
      <c r="VOL20" s="125"/>
      <c r="VOM20" s="125"/>
      <c r="VON20" s="125"/>
      <c r="VOO20" s="125"/>
      <c r="VOP20" s="125"/>
      <c r="VOQ20" s="125"/>
      <c r="VOR20" s="125"/>
      <c r="VOS20" s="125"/>
      <c r="VOT20" s="125"/>
      <c r="VOU20" s="125"/>
      <c r="VOV20" s="125"/>
      <c r="VOW20" s="125"/>
      <c r="VOX20" s="125"/>
      <c r="VOY20" s="125"/>
      <c r="VOZ20" s="125"/>
      <c r="VPA20" s="125"/>
      <c r="VPB20" s="125"/>
      <c r="VPC20" s="125"/>
      <c r="VPD20" s="125"/>
      <c r="VPE20" s="125"/>
      <c r="VPF20" s="125"/>
      <c r="VPG20" s="125"/>
      <c r="VPH20" s="125"/>
      <c r="VPI20" s="125"/>
      <c r="VPJ20" s="125"/>
      <c r="VPK20" s="125"/>
      <c r="VPL20" s="125"/>
      <c r="VPM20" s="125"/>
      <c r="VPN20" s="125"/>
      <c r="VPO20" s="125"/>
      <c r="VPP20" s="125"/>
      <c r="VPQ20" s="125"/>
      <c r="VPR20" s="125"/>
      <c r="VPS20" s="125"/>
      <c r="VPT20" s="125"/>
      <c r="VPU20" s="125"/>
      <c r="VPV20" s="125"/>
      <c r="VPW20" s="125"/>
      <c r="VPX20" s="125"/>
      <c r="VPY20" s="125"/>
      <c r="VPZ20" s="125"/>
      <c r="VQA20" s="125"/>
      <c r="VQB20" s="125"/>
      <c r="VQC20" s="125"/>
      <c r="VQD20" s="125"/>
      <c r="VQE20" s="125"/>
      <c r="VQF20" s="125"/>
      <c r="VQG20" s="125"/>
      <c r="VQH20" s="125"/>
      <c r="VQI20" s="125"/>
      <c r="VQJ20" s="125"/>
      <c r="VQK20" s="125"/>
      <c r="VQL20" s="125"/>
      <c r="VQM20" s="125"/>
      <c r="VQN20" s="125"/>
      <c r="VQO20" s="125"/>
      <c r="VQP20" s="125"/>
      <c r="VQQ20" s="125"/>
      <c r="VQR20" s="125"/>
      <c r="VQS20" s="125"/>
      <c r="VQT20" s="125"/>
      <c r="VQU20" s="125"/>
      <c r="VQV20" s="125"/>
      <c r="VQW20" s="125"/>
      <c r="VQX20" s="125"/>
      <c r="VQY20" s="125"/>
      <c r="VQZ20" s="125"/>
      <c r="VRA20" s="125"/>
      <c r="VRB20" s="125"/>
      <c r="VRC20" s="125"/>
      <c r="VRD20" s="125"/>
      <c r="VRE20" s="125"/>
      <c r="VRF20" s="125"/>
      <c r="VRG20" s="125"/>
      <c r="VRH20" s="125"/>
      <c r="VRI20" s="125"/>
      <c r="VRJ20" s="125"/>
      <c r="VRK20" s="125"/>
      <c r="VRL20" s="125"/>
      <c r="VRM20" s="125"/>
      <c r="VRN20" s="125"/>
      <c r="VRO20" s="125"/>
      <c r="VRP20" s="125"/>
      <c r="VRQ20" s="125"/>
      <c r="VRR20" s="125"/>
      <c r="VRS20" s="125"/>
      <c r="VRT20" s="125"/>
      <c r="VRU20" s="125"/>
      <c r="VRV20" s="125"/>
      <c r="VRW20" s="125"/>
      <c r="VRX20" s="125"/>
      <c r="VRY20" s="125"/>
      <c r="VRZ20" s="125"/>
      <c r="VSA20" s="125"/>
      <c r="VSB20" s="125"/>
      <c r="VSC20" s="125"/>
      <c r="VSD20" s="125"/>
      <c r="VSE20" s="125"/>
      <c r="VSF20" s="125"/>
      <c r="VSG20" s="125"/>
      <c r="VSH20" s="125"/>
      <c r="VSI20" s="125"/>
      <c r="VSJ20" s="125"/>
      <c r="VSK20" s="125"/>
      <c r="VSL20" s="125"/>
      <c r="VSM20" s="125"/>
      <c r="VSN20" s="125"/>
      <c r="VSO20" s="125"/>
      <c r="VSP20" s="125"/>
      <c r="VSQ20" s="125"/>
      <c r="VSR20" s="125"/>
      <c r="VSS20" s="125"/>
      <c r="VST20" s="125"/>
      <c r="VSU20" s="125"/>
      <c r="VSV20" s="125"/>
      <c r="VSW20" s="125"/>
      <c r="VSX20" s="125"/>
      <c r="VSY20" s="125"/>
      <c r="VSZ20" s="125"/>
      <c r="VTA20" s="125"/>
      <c r="VTB20" s="125"/>
      <c r="VTC20" s="125"/>
      <c r="VTD20" s="125"/>
      <c r="VTE20" s="125"/>
      <c r="VTF20" s="125"/>
      <c r="VTG20" s="125"/>
      <c r="VTH20" s="125"/>
      <c r="VTI20" s="125"/>
      <c r="VTJ20" s="125"/>
      <c r="VTK20" s="125"/>
      <c r="VTL20" s="125"/>
      <c r="VTM20" s="125"/>
      <c r="VTN20" s="125"/>
      <c r="VTO20" s="125"/>
      <c r="VTP20" s="125"/>
      <c r="VTQ20" s="125"/>
      <c r="VTR20" s="125"/>
      <c r="VTS20" s="125"/>
      <c r="VTT20" s="125"/>
      <c r="VTU20" s="125"/>
      <c r="VTV20" s="125"/>
      <c r="VTW20" s="125"/>
      <c r="VTX20" s="125"/>
      <c r="VTY20" s="125"/>
      <c r="VTZ20" s="125"/>
      <c r="VUA20" s="125"/>
      <c r="VUB20" s="125"/>
      <c r="VUC20" s="125"/>
      <c r="VUD20" s="125"/>
      <c r="VUE20" s="125"/>
      <c r="VUF20" s="125"/>
      <c r="VUG20" s="125"/>
      <c r="VUH20" s="125"/>
      <c r="VUI20" s="125"/>
      <c r="VUJ20" s="125"/>
      <c r="VUK20" s="125"/>
      <c r="VUL20" s="125"/>
      <c r="VUM20" s="125"/>
      <c r="VUN20" s="125"/>
      <c r="VUO20" s="125"/>
      <c r="VUP20" s="125"/>
      <c r="VUQ20" s="125"/>
      <c r="VUR20" s="125"/>
      <c r="VUS20" s="125"/>
      <c r="VUT20" s="125"/>
      <c r="VUU20" s="125"/>
      <c r="VUV20" s="125"/>
      <c r="VUW20" s="125"/>
      <c r="VUX20" s="125"/>
      <c r="VUY20" s="125"/>
      <c r="VUZ20" s="125"/>
      <c r="VVA20" s="125"/>
      <c r="VVB20" s="125"/>
      <c r="VVC20" s="125"/>
      <c r="VVD20" s="125"/>
      <c r="VVE20" s="125"/>
      <c r="VVF20" s="125"/>
      <c r="VVG20" s="125"/>
      <c r="VVH20" s="125"/>
      <c r="VVI20" s="125"/>
      <c r="VVJ20" s="125"/>
      <c r="VVK20" s="125"/>
      <c r="VVL20" s="125"/>
      <c r="VVM20" s="125"/>
      <c r="VVN20" s="125"/>
      <c r="VVO20" s="125"/>
      <c r="VVP20" s="125"/>
      <c r="VVQ20" s="125"/>
      <c r="VVR20" s="125"/>
      <c r="VVS20" s="125"/>
      <c r="VVT20" s="125"/>
      <c r="VVU20" s="125"/>
      <c r="VVV20" s="125"/>
      <c r="VVW20" s="125"/>
      <c r="VVX20" s="125"/>
      <c r="VVY20" s="125"/>
      <c r="VVZ20" s="125"/>
      <c r="VWA20" s="125"/>
      <c r="VWB20" s="125"/>
      <c r="VWC20" s="125"/>
      <c r="VWD20" s="125"/>
      <c r="VWE20" s="125"/>
      <c r="VWF20" s="125"/>
      <c r="VWG20" s="125"/>
      <c r="VWH20" s="125"/>
      <c r="VWI20" s="125"/>
      <c r="VWJ20" s="125"/>
      <c r="VWK20" s="125"/>
      <c r="VWL20" s="125"/>
      <c r="VWM20" s="125"/>
      <c r="VWN20" s="125"/>
      <c r="VWO20" s="125"/>
      <c r="VWP20" s="125"/>
      <c r="VWQ20" s="125"/>
      <c r="VWR20" s="125"/>
      <c r="VWS20" s="125"/>
      <c r="VWT20" s="125"/>
      <c r="VWU20" s="125"/>
      <c r="VWV20" s="125"/>
      <c r="VWW20" s="125"/>
      <c r="VWX20" s="125"/>
      <c r="VWY20" s="125"/>
      <c r="VWZ20" s="125"/>
      <c r="VXA20" s="125"/>
      <c r="VXB20" s="125"/>
      <c r="VXC20" s="125"/>
      <c r="VXD20" s="125"/>
      <c r="VXE20" s="125"/>
      <c r="VXF20" s="125"/>
      <c r="VXG20" s="125"/>
      <c r="VXH20" s="125"/>
      <c r="VXI20" s="125"/>
      <c r="VXJ20" s="125"/>
      <c r="VXK20" s="125"/>
      <c r="VXL20" s="125"/>
      <c r="VXM20" s="125"/>
      <c r="VXN20" s="125"/>
      <c r="VXO20" s="125"/>
      <c r="VXP20" s="125"/>
      <c r="VXQ20" s="125"/>
      <c r="VXR20" s="125"/>
      <c r="VXS20" s="125"/>
      <c r="VXT20" s="125"/>
      <c r="VXU20" s="125"/>
      <c r="VXV20" s="125"/>
      <c r="VXW20" s="125"/>
      <c r="VXX20" s="125"/>
      <c r="VXY20" s="125"/>
      <c r="VXZ20" s="125"/>
      <c r="VYA20" s="125"/>
      <c r="VYB20" s="125"/>
      <c r="VYC20" s="125"/>
      <c r="VYD20" s="125"/>
      <c r="VYE20" s="125"/>
      <c r="VYF20" s="125"/>
      <c r="VYG20" s="125"/>
      <c r="VYH20" s="125"/>
      <c r="VYI20" s="125"/>
      <c r="VYJ20" s="125"/>
      <c r="VYK20" s="125"/>
      <c r="VYL20" s="125"/>
      <c r="VYM20" s="125"/>
      <c r="VYN20" s="125"/>
      <c r="VYO20" s="125"/>
      <c r="VYP20" s="125"/>
      <c r="VYQ20" s="125"/>
      <c r="VYR20" s="125"/>
      <c r="VYS20" s="125"/>
      <c r="VYT20" s="125"/>
      <c r="VYU20" s="125"/>
      <c r="VYV20" s="125"/>
      <c r="VYW20" s="125"/>
      <c r="VYX20" s="125"/>
      <c r="VYY20" s="125"/>
      <c r="VYZ20" s="125"/>
      <c r="VZA20" s="125"/>
      <c r="VZB20" s="125"/>
      <c r="VZC20" s="125"/>
      <c r="VZD20" s="125"/>
      <c r="VZE20" s="125"/>
      <c r="VZF20" s="125"/>
      <c r="VZG20" s="125"/>
      <c r="VZH20" s="125"/>
      <c r="VZI20" s="125"/>
      <c r="VZJ20" s="125"/>
      <c r="VZK20" s="125"/>
      <c r="VZL20" s="125"/>
      <c r="VZM20" s="125"/>
      <c r="VZN20" s="125"/>
      <c r="VZO20" s="125"/>
      <c r="VZP20" s="125"/>
      <c r="VZQ20" s="125"/>
      <c r="VZR20" s="125"/>
      <c r="VZS20" s="125"/>
      <c r="VZT20" s="125"/>
      <c r="VZU20" s="125"/>
      <c r="VZV20" s="125"/>
      <c r="VZW20" s="125"/>
      <c r="VZX20" s="125"/>
      <c r="VZY20" s="125"/>
      <c r="VZZ20" s="125"/>
      <c r="WAA20" s="125"/>
      <c r="WAB20" s="125"/>
      <c r="WAC20" s="125"/>
      <c r="WAD20" s="125"/>
      <c r="WAE20" s="125"/>
      <c r="WAF20" s="125"/>
      <c r="WAG20" s="125"/>
      <c r="WAH20" s="125"/>
      <c r="WAI20" s="125"/>
      <c r="WAJ20" s="125"/>
      <c r="WAK20" s="125"/>
      <c r="WAL20" s="125"/>
      <c r="WAM20" s="125"/>
      <c r="WAN20" s="125"/>
      <c r="WAO20" s="125"/>
      <c r="WAP20" s="125"/>
      <c r="WAQ20" s="125"/>
      <c r="WAR20" s="125"/>
      <c r="WAS20" s="125"/>
      <c r="WAT20" s="125"/>
      <c r="WAU20" s="125"/>
      <c r="WAV20" s="125"/>
      <c r="WAW20" s="125"/>
      <c r="WAX20" s="125"/>
      <c r="WAY20" s="125"/>
      <c r="WAZ20" s="125"/>
      <c r="WBA20" s="125"/>
      <c r="WBB20" s="125"/>
      <c r="WBC20" s="125"/>
      <c r="WBD20" s="125"/>
      <c r="WBE20" s="125"/>
      <c r="WBF20" s="125"/>
      <c r="WBG20" s="125"/>
      <c r="WBH20" s="125"/>
      <c r="WBI20" s="125"/>
      <c r="WBJ20" s="125"/>
      <c r="WBK20" s="125"/>
      <c r="WBL20" s="125"/>
      <c r="WBM20" s="125"/>
      <c r="WBN20" s="125"/>
      <c r="WBO20" s="125"/>
      <c r="WBP20" s="125"/>
      <c r="WBQ20" s="125"/>
      <c r="WBR20" s="125"/>
      <c r="WBS20" s="125"/>
      <c r="WBT20" s="125"/>
      <c r="WBU20" s="125"/>
      <c r="WBV20" s="125"/>
      <c r="WBW20" s="125"/>
      <c r="WBX20" s="125"/>
      <c r="WBY20" s="125"/>
      <c r="WBZ20" s="125"/>
      <c r="WCA20" s="125"/>
      <c r="WCB20" s="125"/>
      <c r="WCC20" s="125"/>
      <c r="WCD20" s="125"/>
      <c r="WCE20" s="125"/>
      <c r="WCF20" s="125"/>
      <c r="WCG20" s="125"/>
      <c r="WCH20" s="125"/>
      <c r="WCI20" s="125"/>
      <c r="WCJ20" s="125"/>
      <c r="WCK20" s="125"/>
      <c r="WCL20" s="125"/>
      <c r="WCM20" s="125"/>
      <c r="WCN20" s="125"/>
      <c r="WCO20" s="125"/>
      <c r="WCP20" s="125"/>
      <c r="WCQ20" s="125"/>
      <c r="WCR20" s="125"/>
      <c r="WCS20" s="125"/>
      <c r="WCT20" s="125"/>
      <c r="WCU20" s="125"/>
      <c r="WCV20" s="125"/>
      <c r="WCW20" s="125"/>
      <c r="WCX20" s="125"/>
      <c r="WCY20" s="125"/>
      <c r="WCZ20" s="125"/>
      <c r="WDA20" s="125"/>
      <c r="WDB20" s="125"/>
      <c r="WDC20" s="125"/>
      <c r="WDD20" s="125"/>
      <c r="WDE20" s="125"/>
      <c r="WDF20" s="125"/>
      <c r="WDG20" s="125"/>
      <c r="WDH20" s="125"/>
      <c r="WDI20" s="125"/>
      <c r="WDJ20" s="125"/>
      <c r="WDK20" s="125"/>
      <c r="WDL20" s="125"/>
      <c r="WDM20" s="125"/>
      <c r="WDN20" s="125"/>
      <c r="WDO20" s="125"/>
      <c r="WDP20" s="125"/>
      <c r="WDQ20" s="125"/>
      <c r="WDR20" s="125"/>
      <c r="WDS20" s="125"/>
      <c r="WDT20" s="125"/>
      <c r="WDU20" s="125"/>
      <c r="WDV20" s="125"/>
      <c r="WDW20" s="125"/>
      <c r="WDX20" s="125"/>
      <c r="WDY20" s="125"/>
      <c r="WDZ20" s="125"/>
      <c r="WEA20" s="125"/>
      <c r="WEB20" s="125"/>
      <c r="WEC20" s="125"/>
      <c r="WED20" s="125"/>
      <c r="WEE20" s="125"/>
      <c r="WEF20" s="125"/>
      <c r="WEG20" s="125"/>
      <c r="WEH20" s="125"/>
      <c r="WEI20" s="125"/>
      <c r="WEJ20" s="125"/>
      <c r="WEK20" s="125"/>
      <c r="WEL20" s="125"/>
      <c r="WEM20" s="125"/>
      <c r="WEN20" s="125"/>
      <c r="WEO20" s="125"/>
      <c r="WEP20" s="125"/>
      <c r="WEQ20" s="125"/>
      <c r="WER20" s="125"/>
      <c r="WES20" s="125"/>
      <c r="WET20" s="125"/>
      <c r="WEU20" s="125"/>
      <c r="WEV20" s="125"/>
      <c r="WEW20" s="125"/>
      <c r="WEX20" s="125"/>
      <c r="WEY20" s="125"/>
      <c r="WEZ20" s="125"/>
      <c r="WFA20" s="125"/>
      <c r="WFB20" s="125"/>
      <c r="WFC20" s="125"/>
      <c r="WFD20" s="125"/>
      <c r="WFE20" s="125"/>
      <c r="WFF20" s="125"/>
      <c r="WFG20" s="125"/>
      <c r="WFH20" s="125"/>
      <c r="WFI20" s="125"/>
      <c r="WFJ20" s="125"/>
      <c r="WFK20" s="125"/>
      <c r="WFL20" s="125"/>
      <c r="WFM20" s="125"/>
      <c r="WFN20" s="125"/>
      <c r="WFO20" s="125"/>
      <c r="WFP20" s="125"/>
      <c r="WFQ20" s="125"/>
      <c r="WFR20" s="125"/>
      <c r="WFS20" s="125"/>
      <c r="WFT20" s="125"/>
      <c r="WFU20" s="125"/>
      <c r="WFV20" s="125"/>
      <c r="WFW20" s="125"/>
      <c r="WFX20" s="125"/>
      <c r="WFY20" s="125"/>
      <c r="WFZ20" s="125"/>
      <c r="WGA20" s="125"/>
      <c r="WGB20" s="125"/>
      <c r="WGC20" s="125"/>
      <c r="WGD20" s="125"/>
      <c r="WGE20" s="125"/>
      <c r="WGF20" s="125"/>
      <c r="WGG20" s="125"/>
      <c r="WGH20" s="125"/>
      <c r="WGI20" s="125"/>
      <c r="WGJ20" s="125"/>
      <c r="WGK20" s="125"/>
      <c r="WGL20" s="125"/>
      <c r="WGM20" s="125"/>
      <c r="WGN20" s="125"/>
      <c r="WGO20" s="125"/>
      <c r="WGP20" s="125"/>
      <c r="WGQ20" s="125"/>
      <c r="WGR20" s="125"/>
      <c r="WGS20" s="125"/>
      <c r="WGT20" s="125"/>
      <c r="WGU20" s="125"/>
      <c r="WGV20" s="125"/>
      <c r="WGW20" s="125"/>
      <c r="WGX20" s="125"/>
      <c r="WGY20" s="125"/>
      <c r="WGZ20" s="125"/>
      <c r="WHA20" s="125"/>
      <c r="WHB20" s="125"/>
      <c r="WHC20" s="125"/>
      <c r="WHD20" s="125"/>
      <c r="WHE20" s="125"/>
      <c r="WHF20" s="125"/>
      <c r="WHG20" s="125"/>
      <c r="WHH20" s="125"/>
      <c r="WHI20" s="125"/>
      <c r="WHJ20" s="125"/>
      <c r="WHK20" s="125"/>
      <c r="WHL20" s="125"/>
      <c r="WHM20" s="125"/>
      <c r="WHN20" s="125"/>
      <c r="WHO20" s="125"/>
      <c r="WHP20" s="125"/>
      <c r="WHQ20" s="125"/>
      <c r="WHR20" s="125"/>
      <c r="WHS20" s="125"/>
      <c r="WHT20" s="125"/>
      <c r="WHU20" s="125"/>
      <c r="WHV20" s="125"/>
      <c r="WHW20" s="125"/>
      <c r="WHX20" s="125"/>
      <c r="WHY20" s="125"/>
      <c r="WHZ20" s="125"/>
      <c r="WIA20" s="125"/>
      <c r="WIB20" s="125"/>
      <c r="WIC20" s="125"/>
      <c r="WID20" s="125"/>
      <c r="WIE20" s="125"/>
      <c r="WIF20" s="125"/>
      <c r="WIG20" s="125"/>
      <c r="WIH20" s="125"/>
      <c r="WII20" s="125"/>
      <c r="WIJ20" s="125"/>
      <c r="WIK20" s="125"/>
      <c r="WIL20" s="125"/>
      <c r="WIM20" s="125"/>
      <c r="WIN20" s="125"/>
      <c r="WIO20" s="125"/>
      <c r="WIP20" s="125"/>
      <c r="WIQ20" s="125"/>
      <c r="WIR20" s="125"/>
      <c r="WIS20" s="125"/>
      <c r="WIT20" s="125"/>
      <c r="WIU20" s="125"/>
      <c r="WIV20" s="125"/>
      <c r="WIW20" s="125"/>
      <c r="WIX20" s="125"/>
      <c r="WIY20" s="125"/>
      <c r="WIZ20" s="125"/>
      <c r="WJA20" s="125"/>
      <c r="WJB20" s="125"/>
      <c r="WJC20" s="125"/>
      <c r="WJD20" s="125"/>
      <c r="WJE20" s="125"/>
      <c r="WJF20" s="125"/>
      <c r="WJG20" s="125"/>
      <c r="WJH20" s="125"/>
      <c r="WJI20" s="125"/>
      <c r="WJJ20" s="125"/>
      <c r="WJK20" s="125"/>
      <c r="WJL20" s="125"/>
      <c r="WJM20" s="125"/>
      <c r="WJN20" s="125"/>
      <c r="WJO20" s="125"/>
      <c r="WJP20" s="125"/>
      <c r="WJQ20" s="125"/>
      <c r="WJR20" s="125"/>
      <c r="WJS20" s="125"/>
      <c r="WJT20" s="125"/>
      <c r="WJU20" s="125"/>
      <c r="WJV20" s="125"/>
      <c r="WJW20" s="125"/>
      <c r="WJX20" s="125"/>
      <c r="WJY20" s="125"/>
      <c r="WJZ20" s="125"/>
      <c r="WKA20" s="125"/>
      <c r="WKB20" s="125"/>
      <c r="WKC20" s="125"/>
      <c r="WKD20" s="125"/>
      <c r="WKE20" s="125"/>
      <c r="WKF20" s="125"/>
      <c r="WKG20" s="125"/>
      <c r="WKH20" s="125"/>
      <c r="WKI20" s="125"/>
      <c r="WKJ20" s="125"/>
      <c r="WKK20" s="125"/>
      <c r="WKL20" s="125"/>
      <c r="WKM20" s="125"/>
      <c r="WKN20" s="125"/>
      <c r="WKO20" s="125"/>
      <c r="WKP20" s="125"/>
      <c r="WKQ20" s="125"/>
      <c r="WKR20" s="125"/>
      <c r="WKS20" s="125"/>
      <c r="WKT20" s="125"/>
      <c r="WKU20" s="125"/>
      <c r="WKV20" s="125"/>
      <c r="WKW20" s="125"/>
      <c r="WKX20" s="125"/>
      <c r="WKY20" s="125"/>
      <c r="WKZ20" s="125"/>
      <c r="WLA20" s="125"/>
      <c r="WLB20" s="125"/>
      <c r="WLC20" s="125"/>
      <c r="WLD20" s="125"/>
      <c r="WLE20" s="125"/>
      <c r="WLF20" s="125"/>
      <c r="WLG20" s="125"/>
      <c r="WLH20" s="125"/>
      <c r="WLI20" s="125"/>
      <c r="WLJ20" s="125"/>
      <c r="WLK20" s="125"/>
      <c r="WLL20" s="125"/>
      <c r="WLM20" s="125"/>
      <c r="WLN20" s="125"/>
      <c r="WLO20" s="125"/>
      <c r="WLP20" s="125"/>
      <c r="WLQ20" s="125"/>
      <c r="WLR20" s="125"/>
      <c r="WLS20" s="125"/>
      <c r="WLT20" s="125"/>
      <c r="WLU20" s="125"/>
      <c r="WLV20" s="125"/>
      <c r="WLW20" s="125"/>
      <c r="WLX20" s="125"/>
      <c r="WLY20" s="125"/>
      <c r="WLZ20" s="125"/>
      <c r="WMA20" s="125"/>
      <c r="WMB20" s="125"/>
      <c r="WMC20" s="125"/>
      <c r="WMD20" s="125"/>
      <c r="WME20" s="125"/>
      <c r="WMF20" s="125"/>
      <c r="WMG20" s="125"/>
      <c r="WMH20" s="125"/>
      <c r="WMI20" s="125"/>
      <c r="WMJ20" s="125"/>
      <c r="WMK20" s="125"/>
      <c r="WML20" s="125"/>
      <c r="WMM20" s="125"/>
      <c r="WMN20" s="125"/>
      <c r="WMO20" s="125"/>
      <c r="WMP20" s="125"/>
      <c r="WMQ20" s="125"/>
      <c r="WMR20" s="125"/>
      <c r="WMS20" s="125"/>
      <c r="WMT20" s="125"/>
      <c r="WMU20" s="125"/>
      <c r="WMV20" s="125"/>
      <c r="WMW20" s="125"/>
      <c r="WMX20" s="125"/>
      <c r="WMY20" s="125"/>
      <c r="WMZ20" s="125"/>
      <c r="WNA20" s="125"/>
      <c r="WNB20" s="125"/>
      <c r="WNC20" s="125"/>
      <c r="WND20" s="125"/>
      <c r="WNE20" s="125"/>
      <c r="WNF20" s="125"/>
      <c r="WNG20" s="125"/>
      <c r="WNH20" s="125"/>
      <c r="WNI20" s="125"/>
      <c r="WNJ20" s="125"/>
      <c r="WNK20" s="125"/>
      <c r="WNL20" s="125"/>
      <c r="WNM20" s="125"/>
      <c r="WNN20" s="125"/>
      <c r="WNO20" s="125"/>
      <c r="WNP20" s="125"/>
      <c r="WNQ20" s="125"/>
      <c r="WNR20" s="125"/>
      <c r="WNS20" s="125"/>
      <c r="WNT20" s="125"/>
      <c r="WNU20" s="125"/>
      <c r="WNV20" s="125"/>
      <c r="WNW20" s="125"/>
      <c r="WNX20" s="125"/>
      <c r="WNY20" s="125"/>
      <c r="WNZ20" s="125"/>
      <c r="WOA20" s="125"/>
      <c r="WOB20" s="125"/>
      <c r="WOC20" s="125"/>
      <c r="WOD20" s="125"/>
      <c r="WOE20" s="125"/>
      <c r="WOF20" s="125"/>
      <c r="WOG20" s="125"/>
      <c r="WOH20" s="125"/>
      <c r="WOI20" s="125"/>
      <c r="WOJ20" s="125"/>
      <c r="WOK20" s="125"/>
      <c r="WOL20" s="125"/>
      <c r="WOM20" s="125"/>
      <c r="WON20" s="125"/>
      <c r="WOO20" s="125"/>
      <c r="WOP20" s="125"/>
      <c r="WOQ20" s="125"/>
      <c r="WOR20" s="125"/>
      <c r="WOS20" s="125"/>
      <c r="WOT20" s="125"/>
      <c r="WOU20" s="125"/>
      <c r="WOV20" s="125"/>
      <c r="WOW20" s="125"/>
      <c r="WOX20" s="125"/>
      <c r="WOY20" s="125"/>
      <c r="WOZ20" s="125"/>
      <c r="WPA20" s="125"/>
      <c r="WPB20" s="125"/>
      <c r="WPC20" s="125"/>
      <c r="WPD20" s="125"/>
      <c r="WPE20" s="125"/>
      <c r="WPF20" s="125"/>
      <c r="WPG20" s="125"/>
      <c r="WPH20" s="125"/>
      <c r="WPI20" s="125"/>
      <c r="WPJ20" s="125"/>
      <c r="WPK20" s="125"/>
      <c r="WPL20" s="125"/>
      <c r="WPM20" s="125"/>
      <c r="WPN20" s="125"/>
      <c r="WPO20" s="125"/>
      <c r="WPP20" s="125"/>
      <c r="WPQ20" s="125"/>
      <c r="WPR20" s="125"/>
      <c r="WPS20" s="125"/>
      <c r="WPT20" s="125"/>
      <c r="WPU20" s="125"/>
      <c r="WPV20" s="125"/>
      <c r="WPW20" s="125"/>
      <c r="WPX20" s="125"/>
      <c r="WPY20" s="125"/>
      <c r="WPZ20" s="125"/>
      <c r="WQA20" s="125"/>
      <c r="WQB20" s="125"/>
      <c r="WQC20" s="125"/>
      <c r="WQD20" s="125"/>
      <c r="WQE20" s="125"/>
      <c r="WQF20" s="125"/>
      <c r="WQG20" s="125"/>
      <c r="WQH20" s="125"/>
      <c r="WQI20" s="125"/>
      <c r="WQJ20" s="125"/>
      <c r="WQK20" s="125"/>
      <c r="WQL20" s="125"/>
      <c r="WQM20" s="125"/>
      <c r="WQN20" s="125"/>
      <c r="WQO20" s="125"/>
      <c r="WQP20" s="125"/>
      <c r="WQQ20" s="125"/>
      <c r="WQR20" s="125"/>
      <c r="WQS20" s="125"/>
      <c r="WQT20" s="125"/>
      <c r="WQU20" s="125"/>
      <c r="WQV20" s="125"/>
      <c r="WQW20" s="125"/>
      <c r="WQX20" s="125"/>
      <c r="WQY20" s="125"/>
      <c r="WQZ20" s="125"/>
      <c r="WRA20" s="125"/>
      <c r="WRB20" s="125"/>
      <c r="WRC20" s="125"/>
      <c r="WRD20" s="125"/>
      <c r="WRE20" s="125"/>
      <c r="WRF20" s="125"/>
      <c r="WRG20" s="125"/>
      <c r="WRH20" s="125"/>
      <c r="WRI20" s="125"/>
      <c r="WRJ20" s="125"/>
      <c r="WRK20" s="125"/>
      <c r="WRL20" s="125"/>
      <c r="WRM20" s="125"/>
      <c r="WRN20" s="125"/>
      <c r="WRO20" s="125"/>
      <c r="WRP20" s="125"/>
      <c r="WRQ20" s="125"/>
      <c r="WRR20" s="125"/>
      <c r="WRS20" s="125"/>
      <c r="WRT20" s="125"/>
      <c r="WRU20" s="125"/>
      <c r="WRV20" s="125"/>
      <c r="WRW20" s="125"/>
      <c r="WRX20" s="125"/>
      <c r="WRY20" s="125"/>
      <c r="WRZ20" s="125"/>
      <c r="WSA20" s="125"/>
      <c r="WSB20" s="125"/>
      <c r="WSC20" s="125"/>
      <c r="WSD20" s="125"/>
      <c r="WSE20" s="125"/>
      <c r="WSF20" s="125"/>
      <c r="WSG20" s="125"/>
      <c r="WSH20" s="125"/>
      <c r="WSI20" s="125"/>
      <c r="WSJ20" s="125"/>
      <c r="WSK20" s="125"/>
      <c r="WSL20" s="125"/>
      <c r="WSM20" s="125"/>
      <c r="WSN20" s="125"/>
      <c r="WSO20" s="125"/>
      <c r="WSP20" s="125"/>
      <c r="WSQ20" s="125"/>
      <c r="WSR20" s="125"/>
      <c r="WSS20" s="125"/>
      <c r="WST20" s="125"/>
      <c r="WSU20" s="125"/>
      <c r="WSV20" s="125"/>
      <c r="WSW20" s="125"/>
      <c r="WSX20" s="125"/>
      <c r="WSY20" s="125"/>
      <c r="WSZ20" s="125"/>
      <c r="WTA20" s="125"/>
      <c r="WTB20" s="125"/>
      <c r="WTC20" s="125"/>
      <c r="WTD20" s="125"/>
      <c r="WTE20" s="125"/>
      <c r="WTF20" s="125"/>
      <c r="WTG20" s="125"/>
      <c r="WTH20" s="125"/>
      <c r="WTI20" s="125"/>
      <c r="WTJ20" s="125"/>
      <c r="WTK20" s="125"/>
      <c r="WTL20" s="125"/>
      <c r="WTM20" s="125"/>
      <c r="WTN20" s="125"/>
      <c r="WTO20" s="125"/>
      <c r="WTP20" s="125"/>
      <c r="WTQ20" s="125"/>
      <c r="WTR20" s="125"/>
      <c r="WTS20" s="125"/>
      <c r="WTT20" s="125"/>
      <c r="WTU20" s="125"/>
      <c r="WTV20" s="125"/>
      <c r="WTW20" s="125"/>
      <c r="WTX20" s="125"/>
      <c r="WTY20" s="125"/>
      <c r="WTZ20" s="125"/>
      <c r="WUA20" s="125"/>
      <c r="WUB20" s="125"/>
      <c r="WUC20" s="125"/>
      <c r="WUD20" s="125"/>
      <c r="WUE20" s="125"/>
      <c r="WUF20" s="125"/>
      <c r="WUG20" s="125"/>
      <c r="WUH20" s="125"/>
      <c r="WUI20" s="125"/>
      <c r="WUJ20" s="125"/>
      <c r="WUK20" s="125"/>
      <c r="WUL20" s="125"/>
      <c r="WUM20" s="125"/>
      <c r="WUN20" s="125"/>
      <c r="WUO20" s="125"/>
      <c r="WUP20" s="125"/>
      <c r="WUQ20" s="125"/>
      <c r="WUR20" s="125"/>
      <c r="WUS20" s="125"/>
      <c r="WUT20" s="125"/>
      <c r="WUU20" s="125"/>
      <c r="WUV20" s="125"/>
      <c r="WUW20" s="125"/>
      <c r="WUX20" s="125"/>
      <c r="WUY20" s="125"/>
      <c r="WUZ20" s="125"/>
      <c r="WVA20" s="125"/>
      <c r="WVB20" s="125"/>
      <c r="WVC20" s="125"/>
      <c r="WVD20" s="125"/>
      <c r="WVE20" s="125"/>
      <c r="WVF20" s="125"/>
      <c r="WVG20" s="125"/>
      <c r="WVH20" s="125"/>
      <c r="WVI20" s="125"/>
      <c r="WVJ20" s="125"/>
      <c r="WVK20" s="125"/>
      <c r="WVL20" s="125"/>
      <c r="WVM20" s="125"/>
      <c r="WVN20" s="125"/>
      <c r="WVO20" s="125"/>
      <c r="WVP20" s="125"/>
      <c r="WVQ20" s="125"/>
      <c r="WVR20" s="125"/>
      <c r="WVS20" s="125"/>
      <c r="WVT20" s="125"/>
      <c r="WVU20" s="125"/>
      <c r="WVV20" s="125"/>
      <c r="WVW20" s="125"/>
      <c r="WVX20" s="125"/>
      <c r="WVY20" s="125"/>
      <c r="WVZ20" s="125"/>
      <c r="WWA20" s="125"/>
      <c r="WWB20" s="125"/>
      <c r="WWC20" s="125"/>
      <c r="WWD20" s="125"/>
      <c r="WWE20" s="125"/>
      <c r="WWF20" s="125"/>
      <c r="WWG20" s="125"/>
      <c r="WWH20" s="125"/>
      <c r="WWI20" s="125"/>
      <c r="WWJ20" s="125"/>
      <c r="WWK20" s="125"/>
      <c r="WWL20" s="125"/>
      <c r="WWM20" s="125"/>
      <c r="WWN20" s="125"/>
      <c r="WWO20" s="125"/>
      <c r="WWP20" s="125"/>
      <c r="WWQ20" s="125"/>
      <c r="WWR20" s="125"/>
      <c r="WWS20" s="125"/>
      <c r="WWT20" s="125"/>
      <c r="WWU20" s="125"/>
      <c r="WWV20" s="125"/>
      <c r="WWW20" s="125"/>
      <c r="WWX20" s="125"/>
      <c r="WWY20" s="125"/>
      <c r="WWZ20" s="125"/>
      <c r="WXA20" s="125"/>
      <c r="WXB20" s="125"/>
      <c r="WXC20" s="125"/>
      <c r="WXD20" s="125"/>
      <c r="WXE20" s="125"/>
      <c r="WXF20" s="125"/>
      <c r="WXG20" s="125"/>
      <c r="WXH20" s="125"/>
      <c r="WXI20" s="125"/>
      <c r="WXJ20" s="125"/>
      <c r="WXK20" s="125"/>
      <c r="WXL20" s="125"/>
      <c r="WXM20" s="125"/>
      <c r="WXN20" s="125"/>
      <c r="WXO20" s="125"/>
      <c r="WXP20" s="125"/>
      <c r="WXQ20" s="125"/>
      <c r="WXR20" s="125"/>
      <c r="WXS20" s="125"/>
      <c r="WXT20" s="125"/>
      <c r="WXU20" s="125"/>
      <c r="WXV20" s="125"/>
      <c r="WXW20" s="125"/>
      <c r="WXX20" s="125"/>
      <c r="WXY20" s="125"/>
      <c r="WXZ20" s="125"/>
      <c r="WYA20" s="125"/>
      <c r="WYB20" s="125"/>
      <c r="WYC20" s="125"/>
      <c r="WYD20" s="125"/>
      <c r="WYE20" s="125"/>
      <c r="WYF20" s="125"/>
      <c r="WYG20" s="125"/>
      <c r="WYH20" s="125"/>
      <c r="WYI20" s="125"/>
      <c r="WYJ20" s="125"/>
      <c r="WYK20" s="125"/>
      <c r="WYL20" s="125"/>
      <c r="WYM20" s="125"/>
      <c r="WYN20" s="125"/>
      <c r="WYO20" s="125"/>
      <c r="WYP20" s="125"/>
      <c r="WYQ20" s="125"/>
      <c r="WYR20" s="125"/>
      <c r="WYS20" s="125"/>
      <c r="WYT20" s="125"/>
      <c r="WYU20" s="125"/>
      <c r="WYV20" s="125"/>
      <c r="WYW20" s="125"/>
      <c r="WYX20" s="125"/>
      <c r="WYY20" s="125"/>
      <c r="WYZ20" s="125"/>
      <c r="WZA20" s="125"/>
      <c r="WZB20" s="125"/>
      <c r="WZC20" s="125"/>
      <c r="WZD20" s="125"/>
      <c r="WZE20" s="125"/>
      <c r="WZF20" s="125"/>
      <c r="WZG20" s="125"/>
      <c r="WZH20" s="125"/>
      <c r="WZI20" s="125"/>
      <c r="WZJ20" s="125"/>
      <c r="WZK20" s="125"/>
      <c r="WZL20" s="125"/>
      <c r="WZM20" s="125"/>
      <c r="WZN20" s="125"/>
      <c r="WZO20" s="125"/>
      <c r="WZP20" s="125"/>
      <c r="WZQ20" s="125"/>
      <c r="WZR20" s="125"/>
      <c r="WZS20" s="125"/>
      <c r="WZT20" s="125"/>
      <c r="WZU20" s="125"/>
      <c r="WZV20" s="125"/>
      <c r="WZW20" s="125"/>
      <c r="WZX20" s="125"/>
      <c r="WZY20" s="125"/>
      <c r="WZZ20" s="125"/>
      <c r="XAA20" s="125"/>
      <c r="XAB20" s="125"/>
      <c r="XAC20" s="125"/>
      <c r="XAD20" s="125"/>
      <c r="XAE20" s="125"/>
      <c r="XAF20" s="125"/>
      <c r="XAG20" s="125"/>
      <c r="XAH20" s="125"/>
      <c r="XAI20" s="125"/>
      <c r="XAJ20" s="125"/>
      <c r="XAK20" s="125"/>
      <c r="XAL20" s="125"/>
      <c r="XAM20" s="125"/>
      <c r="XAN20" s="125"/>
      <c r="XAO20" s="125"/>
      <c r="XAP20" s="125"/>
      <c r="XAQ20" s="125"/>
      <c r="XAR20" s="125"/>
      <c r="XAS20" s="125"/>
      <c r="XAT20" s="125"/>
      <c r="XAU20" s="125"/>
      <c r="XAV20" s="125"/>
      <c r="XAW20" s="125"/>
      <c r="XAX20" s="125"/>
      <c r="XAY20" s="125"/>
      <c r="XAZ20" s="125"/>
      <c r="XBA20" s="125"/>
      <c r="XBB20" s="125"/>
      <c r="XBC20" s="125"/>
      <c r="XBD20" s="125"/>
      <c r="XBE20" s="125"/>
      <c r="XBF20" s="125"/>
      <c r="XBG20" s="125"/>
      <c r="XBH20" s="125"/>
      <c r="XBI20" s="125"/>
      <c r="XBJ20" s="125"/>
      <c r="XBK20" s="125"/>
      <c r="XBL20" s="125"/>
      <c r="XBM20" s="125"/>
      <c r="XBN20" s="125"/>
      <c r="XBO20" s="125"/>
      <c r="XBP20" s="125"/>
      <c r="XBQ20" s="125"/>
      <c r="XBR20" s="125"/>
      <c r="XBS20" s="125"/>
      <c r="XBT20" s="125"/>
      <c r="XBU20" s="125"/>
      <c r="XBV20" s="125"/>
      <c r="XBW20" s="125"/>
      <c r="XBX20" s="125"/>
      <c r="XBY20" s="125"/>
      <c r="XBZ20" s="125"/>
      <c r="XCA20" s="125"/>
      <c r="XCB20" s="125"/>
      <c r="XCC20" s="125"/>
      <c r="XCD20" s="125"/>
      <c r="XCE20" s="125"/>
      <c r="XCF20" s="125"/>
      <c r="XCG20" s="125"/>
      <c r="XCH20" s="125"/>
      <c r="XCI20" s="125"/>
      <c r="XCJ20" s="125"/>
      <c r="XCK20" s="125"/>
      <c r="XCL20" s="125"/>
      <c r="XCM20" s="125"/>
      <c r="XCN20" s="125"/>
      <c r="XCO20" s="125"/>
      <c r="XCP20" s="125"/>
      <c r="XCQ20" s="125"/>
      <c r="XCR20" s="125"/>
      <c r="XCS20" s="125"/>
      <c r="XCT20" s="125"/>
      <c r="XCU20" s="125"/>
      <c r="XCV20" s="125"/>
      <c r="XCW20" s="125"/>
      <c r="XCX20" s="125"/>
      <c r="XCY20" s="125"/>
      <c r="XCZ20" s="125"/>
      <c r="XDA20" s="125"/>
      <c r="XDB20" s="125"/>
      <c r="XDC20" s="125"/>
      <c r="XDD20" s="125"/>
      <c r="XDE20" s="125"/>
      <c r="XDF20" s="125"/>
      <c r="XDG20" s="125"/>
      <c r="XDH20" s="125"/>
      <c r="XDI20" s="125"/>
      <c r="XDJ20" s="125"/>
      <c r="XDK20" s="125"/>
      <c r="XDL20" s="125"/>
      <c r="XDM20" s="125"/>
      <c r="XDN20" s="125"/>
      <c r="XDO20" s="125"/>
      <c r="XDP20" s="125"/>
      <c r="XDQ20" s="125"/>
      <c r="XDR20" s="125"/>
      <c r="XDS20" s="125"/>
      <c r="XDT20" s="125"/>
      <c r="XDU20" s="125"/>
      <c r="XDV20" s="125"/>
      <c r="XDW20" s="125"/>
      <c r="XDX20" s="125"/>
      <c r="XDY20" s="125"/>
      <c r="XDZ20" s="125"/>
      <c r="XEA20" s="125"/>
      <c r="XEB20" s="125"/>
      <c r="XEC20" s="125"/>
      <c r="XED20" s="125"/>
      <c r="XEE20" s="125"/>
      <c r="XEF20" s="125"/>
      <c r="XEG20" s="125"/>
      <c r="XEH20" s="125"/>
      <c r="XEI20" s="125"/>
      <c r="XEJ20" s="125"/>
      <c r="XEK20" s="125"/>
      <c r="XEL20" s="125"/>
      <c r="XEM20" s="125"/>
      <c r="XEN20" s="125"/>
      <c r="XEO20" s="125"/>
      <c r="XEP20" s="125"/>
      <c r="XEQ20" s="125"/>
      <c r="XER20" s="125"/>
      <c r="XES20" s="125"/>
      <c r="XET20" s="125"/>
      <c r="XEU20" s="125"/>
      <c r="XEV20" s="125"/>
      <c r="XEW20" s="125"/>
      <c r="XEX20" s="125"/>
      <c r="XEY20" s="125"/>
      <c r="XEZ20" s="125"/>
      <c r="XFA20" s="125"/>
      <c r="XFB20" s="125"/>
    </row>
    <row r="21" spans="1:16382" s="227" customFormat="1" ht="30.75" customHeight="1" thickBot="1" x14ac:dyDescent="0.45">
      <c r="A21" s="225"/>
      <c r="B21" s="225" t="s">
        <v>331</v>
      </c>
      <c r="C21" s="225"/>
      <c r="D21" s="225"/>
      <c r="E21" s="225"/>
      <c r="F21" s="225"/>
      <c r="G21" s="225"/>
    </row>
    <row r="22" spans="1:16382" s="102" customFormat="1" ht="13" thickTop="1" x14ac:dyDescent="0.25">
      <c r="A22" s="119"/>
      <c r="C22" s="121"/>
      <c r="S22" s="120"/>
    </row>
    <row r="23" spans="1:16382" ht="33.65" customHeight="1" x14ac:dyDescent="0.25">
      <c r="A23" s="119"/>
      <c r="B23" s="275" t="s">
        <v>114</v>
      </c>
      <c r="C23" s="276"/>
      <c r="D23" s="276"/>
      <c r="E23" s="277"/>
      <c r="F23" s="148"/>
      <c r="G23" s="102"/>
      <c r="S23" s="145"/>
    </row>
    <row r="24" spans="1:16382" ht="12.5" x14ac:dyDescent="0.25">
      <c r="A24" s="119"/>
      <c r="B24" s="102"/>
      <c r="C24" s="121"/>
      <c r="D24" s="102"/>
      <c r="E24" s="102"/>
      <c r="F24" s="102"/>
      <c r="G24" s="102"/>
      <c r="S24" s="145"/>
    </row>
    <row r="25" spans="1:16382" ht="89.15" customHeight="1" x14ac:dyDescent="0.25">
      <c r="A25" s="119"/>
      <c r="B25" s="146" t="s">
        <v>8</v>
      </c>
      <c r="C25" s="147" t="s">
        <v>9</v>
      </c>
      <c r="D25" s="146" t="s">
        <v>113</v>
      </c>
      <c r="E25" s="146" t="s">
        <v>336</v>
      </c>
      <c r="F25" s="146" t="s">
        <v>347</v>
      </c>
      <c r="G25" s="102"/>
      <c r="S25" s="145"/>
    </row>
    <row r="26" spans="1:16382" ht="135.65" customHeight="1" x14ac:dyDescent="0.25">
      <c r="A26" s="114" t="s">
        <v>10</v>
      </c>
      <c r="B26" s="143" t="s">
        <v>30</v>
      </c>
      <c r="C26" s="144" t="s">
        <v>112</v>
      </c>
      <c r="D26" s="143" t="s">
        <v>111</v>
      </c>
      <c r="E26" s="143" t="s">
        <v>228</v>
      </c>
      <c r="F26" s="143" t="s">
        <v>229</v>
      </c>
      <c r="G26" s="102"/>
    </row>
    <row r="27" spans="1:16382" ht="30" customHeight="1" x14ac:dyDescent="0.25">
      <c r="A27" s="107"/>
      <c r="B27" s="106">
        <v>1</v>
      </c>
      <c r="C27" s="105"/>
      <c r="D27" s="108"/>
      <c r="E27" s="108"/>
      <c r="F27" s="104"/>
      <c r="G27" s="102"/>
    </row>
    <row r="28" spans="1:16382" ht="30" customHeight="1" x14ac:dyDescent="0.25">
      <c r="A28" s="107"/>
      <c r="B28" s="106">
        <v>2</v>
      </c>
      <c r="C28" s="105"/>
      <c r="D28" s="108"/>
      <c r="E28" s="108"/>
      <c r="F28" s="104"/>
      <c r="G28" s="102"/>
    </row>
    <row r="29" spans="1:16382" ht="30" customHeight="1" x14ac:dyDescent="0.25">
      <c r="A29" s="107"/>
      <c r="B29" s="106">
        <v>3</v>
      </c>
      <c r="C29" s="105"/>
      <c r="D29" s="108"/>
      <c r="E29" s="108"/>
      <c r="F29" s="104"/>
      <c r="G29" s="102"/>
    </row>
    <row r="30" spans="1:16382" ht="30" customHeight="1" x14ac:dyDescent="0.25">
      <c r="A30" s="107"/>
      <c r="B30" s="106">
        <v>4</v>
      </c>
      <c r="C30" s="105"/>
      <c r="D30" s="108"/>
      <c r="E30" s="108"/>
      <c r="F30" s="104"/>
      <c r="G30" s="102"/>
    </row>
    <row r="31" spans="1:16382" ht="30" customHeight="1" x14ac:dyDescent="0.25">
      <c r="A31" s="107"/>
      <c r="B31" s="106">
        <v>5</v>
      </c>
      <c r="C31" s="105"/>
      <c r="D31" s="108"/>
      <c r="E31" s="108"/>
      <c r="F31" s="104"/>
      <c r="G31" s="102"/>
    </row>
    <row r="32" spans="1:16382" ht="30" customHeight="1" x14ac:dyDescent="0.25">
      <c r="A32" s="107"/>
      <c r="B32" s="106">
        <v>6</v>
      </c>
      <c r="C32" s="105"/>
      <c r="D32" s="108"/>
      <c r="E32" s="108"/>
      <c r="F32" s="104"/>
      <c r="G32" s="102"/>
    </row>
    <row r="33" spans="1:7" ht="30" customHeight="1" x14ac:dyDescent="0.25">
      <c r="A33" s="107"/>
      <c r="B33" s="106">
        <v>7</v>
      </c>
      <c r="C33" s="105"/>
      <c r="D33" s="108"/>
      <c r="E33" s="108"/>
      <c r="F33" s="104"/>
      <c r="G33" s="102"/>
    </row>
    <row r="34" spans="1:7" ht="30" customHeight="1" x14ac:dyDescent="0.25">
      <c r="A34" s="107"/>
      <c r="B34" s="106">
        <v>8</v>
      </c>
      <c r="C34" s="105"/>
      <c r="D34" s="108"/>
      <c r="E34" s="108"/>
      <c r="F34" s="104"/>
      <c r="G34" s="102"/>
    </row>
    <row r="35" spans="1:7" ht="30" customHeight="1" x14ac:dyDescent="0.25">
      <c r="A35" s="107"/>
      <c r="B35" s="106">
        <v>9</v>
      </c>
      <c r="C35" s="105"/>
      <c r="D35" s="108"/>
      <c r="E35" s="108"/>
      <c r="F35" s="104"/>
      <c r="G35" s="102"/>
    </row>
    <row r="36" spans="1:7" ht="30" customHeight="1" x14ac:dyDescent="0.25">
      <c r="A36" s="107"/>
      <c r="B36" s="106">
        <v>10</v>
      </c>
      <c r="C36" s="105"/>
      <c r="D36" s="108"/>
      <c r="E36" s="108"/>
      <c r="F36" s="104"/>
      <c r="G36" s="102"/>
    </row>
    <row r="37" spans="1:7" ht="30" customHeight="1" x14ac:dyDescent="0.25">
      <c r="A37" s="107"/>
      <c r="B37" s="106">
        <v>11</v>
      </c>
      <c r="C37" s="105"/>
      <c r="D37" s="108"/>
      <c r="E37" s="108"/>
      <c r="F37" s="104"/>
      <c r="G37" s="102"/>
    </row>
    <row r="38" spans="1:7" ht="30" customHeight="1" x14ac:dyDescent="0.25">
      <c r="A38" s="107"/>
      <c r="B38" s="106">
        <v>12</v>
      </c>
      <c r="C38" s="105"/>
      <c r="D38" s="108"/>
      <c r="E38" s="108"/>
      <c r="F38" s="104"/>
      <c r="G38" s="102"/>
    </row>
    <row r="39" spans="1:7" ht="30" customHeight="1" x14ac:dyDescent="0.25">
      <c r="A39" s="107"/>
      <c r="B39" s="106">
        <v>13</v>
      </c>
      <c r="C39" s="105"/>
      <c r="D39" s="108"/>
      <c r="E39" s="108"/>
      <c r="F39" s="104"/>
      <c r="G39" s="102"/>
    </row>
    <row r="40" spans="1:7" ht="30" customHeight="1" x14ac:dyDescent="0.25">
      <c r="A40" s="107"/>
      <c r="B40" s="106">
        <v>14</v>
      </c>
      <c r="C40" s="105"/>
      <c r="D40" s="108"/>
      <c r="E40" s="108"/>
      <c r="F40" s="104"/>
      <c r="G40" s="102"/>
    </row>
    <row r="41" spans="1:7" ht="30" customHeight="1" x14ac:dyDescent="0.25">
      <c r="A41" s="107"/>
      <c r="B41" s="106">
        <v>15</v>
      </c>
      <c r="C41" s="105"/>
      <c r="D41" s="108"/>
      <c r="E41" s="108"/>
      <c r="F41" s="104"/>
      <c r="G41" s="102"/>
    </row>
    <row r="42" spans="1:7" ht="30" customHeight="1" x14ac:dyDescent="0.25">
      <c r="A42" s="107"/>
      <c r="B42" s="106">
        <v>16</v>
      </c>
      <c r="C42" s="105"/>
      <c r="D42" s="108"/>
      <c r="E42" s="108"/>
      <c r="F42" s="104"/>
      <c r="G42" s="102"/>
    </row>
    <row r="43" spans="1:7" ht="30" customHeight="1" x14ac:dyDescent="0.25">
      <c r="A43" s="107"/>
      <c r="B43" s="106">
        <v>17</v>
      </c>
      <c r="C43" s="105"/>
      <c r="D43" s="108"/>
      <c r="E43" s="108"/>
      <c r="F43" s="104"/>
      <c r="G43" s="102"/>
    </row>
    <row r="44" spans="1:7" ht="30" customHeight="1" x14ac:dyDescent="0.25">
      <c r="A44" s="107"/>
      <c r="B44" s="106">
        <v>18</v>
      </c>
      <c r="C44" s="105"/>
      <c r="D44" s="108"/>
      <c r="E44" s="108"/>
      <c r="F44" s="104"/>
      <c r="G44" s="102"/>
    </row>
    <row r="45" spans="1:7" ht="30" customHeight="1" x14ac:dyDescent="0.25">
      <c r="A45" s="107"/>
      <c r="B45" s="106">
        <v>19</v>
      </c>
      <c r="C45" s="105"/>
      <c r="D45" s="108"/>
      <c r="E45" s="108"/>
      <c r="F45" s="104"/>
      <c r="G45" s="102"/>
    </row>
    <row r="46" spans="1:7" ht="30" customHeight="1" x14ac:dyDescent="0.25">
      <c r="A46" s="107"/>
      <c r="B46" s="106">
        <v>20</v>
      </c>
      <c r="C46" s="105"/>
      <c r="D46" s="108"/>
      <c r="E46" s="108"/>
      <c r="F46" s="104"/>
      <c r="G46" s="102"/>
    </row>
    <row r="47" spans="1:7" ht="30" customHeight="1" x14ac:dyDescent="0.25">
      <c r="A47" s="107"/>
      <c r="B47" s="106">
        <v>21</v>
      </c>
      <c r="C47" s="105"/>
      <c r="D47" s="108"/>
      <c r="E47" s="108"/>
      <c r="F47" s="104"/>
      <c r="G47" s="102"/>
    </row>
    <row r="48" spans="1:7" ht="30" customHeight="1" x14ac:dyDescent="0.25">
      <c r="A48" s="107"/>
      <c r="B48" s="106">
        <v>22</v>
      </c>
      <c r="C48" s="105"/>
      <c r="D48" s="108"/>
      <c r="E48" s="108"/>
      <c r="F48" s="104"/>
      <c r="G48" s="102"/>
    </row>
    <row r="49" spans="1:7" ht="30" customHeight="1" x14ac:dyDescent="0.25">
      <c r="A49" s="107"/>
      <c r="B49" s="106">
        <v>23</v>
      </c>
      <c r="C49" s="105"/>
      <c r="D49" s="108"/>
      <c r="E49" s="108"/>
      <c r="F49" s="104"/>
      <c r="G49" s="102"/>
    </row>
    <row r="50" spans="1:7" ht="30" customHeight="1" x14ac:dyDescent="0.25">
      <c r="A50" s="107"/>
      <c r="B50" s="106">
        <v>24</v>
      </c>
      <c r="C50" s="105"/>
      <c r="D50" s="108"/>
      <c r="E50" s="108"/>
      <c r="F50" s="104"/>
      <c r="G50" s="102"/>
    </row>
    <row r="51" spans="1:7" ht="30" customHeight="1" x14ac:dyDescent="0.25">
      <c r="A51" s="107"/>
      <c r="B51" s="106">
        <v>25</v>
      </c>
      <c r="C51" s="105"/>
      <c r="D51" s="108"/>
      <c r="E51" s="108"/>
      <c r="F51" s="104"/>
      <c r="G51" s="102"/>
    </row>
    <row r="52" spans="1:7" ht="30" customHeight="1" x14ac:dyDescent="0.25">
      <c r="A52" s="107"/>
      <c r="B52" s="106">
        <v>26</v>
      </c>
      <c r="C52" s="105"/>
      <c r="D52" s="108"/>
      <c r="E52" s="108"/>
      <c r="F52" s="104"/>
      <c r="G52" s="102"/>
    </row>
    <row r="53" spans="1:7" ht="30" customHeight="1" x14ac:dyDescent="0.25">
      <c r="A53" s="107"/>
      <c r="B53" s="106">
        <v>27</v>
      </c>
      <c r="C53" s="105"/>
      <c r="D53" s="108"/>
      <c r="E53" s="108"/>
      <c r="F53" s="104"/>
      <c r="G53" s="102"/>
    </row>
    <row r="54" spans="1:7" ht="30" customHeight="1" x14ac:dyDescent="0.25">
      <c r="A54" s="107"/>
      <c r="B54" s="106">
        <v>28</v>
      </c>
      <c r="C54" s="105"/>
      <c r="D54" s="108"/>
      <c r="E54" s="108"/>
      <c r="F54" s="104"/>
      <c r="G54" s="102"/>
    </row>
    <row r="55" spans="1:7" ht="30" customHeight="1" x14ac:dyDescent="0.25">
      <c r="A55" s="107"/>
      <c r="B55" s="106">
        <v>29</v>
      </c>
      <c r="C55" s="105"/>
      <c r="D55" s="108"/>
      <c r="E55" s="108"/>
      <c r="F55" s="104"/>
      <c r="G55" s="102"/>
    </row>
    <row r="56" spans="1:7" ht="30" customHeight="1" x14ac:dyDescent="0.25">
      <c r="A56" s="107"/>
      <c r="B56" s="106">
        <v>30</v>
      </c>
      <c r="C56" s="105"/>
      <c r="D56" s="108"/>
      <c r="E56" s="108"/>
      <c r="F56" s="104"/>
      <c r="G56" s="102"/>
    </row>
    <row r="57" spans="1:7" ht="30" customHeight="1" x14ac:dyDescent="0.25">
      <c r="A57" s="107"/>
      <c r="B57" s="106">
        <v>31</v>
      </c>
      <c r="C57" s="105"/>
      <c r="D57" s="108"/>
      <c r="E57" s="108"/>
      <c r="F57" s="104"/>
      <c r="G57" s="102"/>
    </row>
    <row r="58" spans="1:7" ht="30" customHeight="1" x14ac:dyDescent="0.25">
      <c r="A58" s="107"/>
      <c r="B58" s="106">
        <v>32</v>
      </c>
      <c r="C58" s="105"/>
      <c r="D58" s="108"/>
      <c r="E58" s="108"/>
      <c r="F58" s="104"/>
      <c r="G58" s="102"/>
    </row>
    <row r="59" spans="1:7" ht="30" customHeight="1" x14ac:dyDescent="0.25">
      <c r="A59" s="107"/>
      <c r="B59" s="106">
        <v>33</v>
      </c>
      <c r="C59" s="105"/>
      <c r="D59" s="108"/>
      <c r="E59" s="108"/>
      <c r="F59" s="104"/>
      <c r="G59" s="102"/>
    </row>
    <row r="60" spans="1:7" ht="30" customHeight="1" x14ac:dyDescent="0.25">
      <c r="A60" s="107"/>
      <c r="B60" s="106">
        <v>34</v>
      </c>
      <c r="C60" s="105"/>
      <c r="D60" s="108"/>
      <c r="E60" s="108"/>
      <c r="F60" s="104"/>
      <c r="G60" s="102"/>
    </row>
    <row r="61" spans="1:7" ht="30" customHeight="1" x14ac:dyDescent="0.25">
      <c r="A61" s="107"/>
      <c r="B61" s="106">
        <v>35</v>
      </c>
      <c r="C61" s="105"/>
      <c r="D61" s="108"/>
      <c r="E61" s="108"/>
      <c r="F61" s="104"/>
      <c r="G61" s="102"/>
    </row>
    <row r="62" spans="1:7" ht="30" customHeight="1" x14ac:dyDescent="0.25">
      <c r="A62" s="107"/>
      <c r="B62" s="106">
        <v>36</v>
      </c>
      <c r="C62" s="105"/>
      <c r="D62" s="108"/>
      <c r="E62" s="108"/>
      <c r="F62" s="104"/>
      <c r="G62" s="102"/>
    </row>
    <row r="63" spans="1:7" ht="30" customHeight="1" x14ac:dyDescent="0.25">
      <c r="A63" s="107"/>
      <c r="B63" s="106">
        <v>37</v>
      </c>
      <c r="C63" s="105"/>
      <c r="D63" s="108"/>
      <c r="E63" s="108"/>
      <c r="F63" s="104"/>
      <c r="G63" s="102"/>
    </row>
    <row r="64" spans="1:7" ht="30" customHeight="1" x14ac:dyDescent="0.25">
      <c r="A64" s="107"/>
      <c r="B64" s="106">
        <v>38</v>
      </c>
      <c r="C64" s="105"/>
      <c r="D64" s="108"/>
      <c r="E64" s="108"/>
      <c r="F64" s="104"/>
      <c r="G64" s="102"/>
    </row>
    <row r="65" spans="1:7" ht="30" customHeight="1" x14ac:dyDescent="0.25">
      <c r="A65" s="107"/>
      <c r="B65" s="106">
        <v>39</v>
      </c>
      <c r="C65" s="105"/>
      <c r="D65" s="108"/>
      <c r="E65" s="108"/>
      <c r="F65" s="104"/>
      <c r="G65" s="102"/>
    </row>
    <row r="66" spans="1:7" ht="30" customHeight="1" x14ac:dyDescent="0.25">
      <c r="A66" s="107"/>
      <c r="B66" s="106">
        <v>40</v>
      </c>
      <c r="C66" s="105"/>
      <c r="D66" s="108"/>
      <c r="E66" s="108"/>
      <c r="F66" s="104"/>
      <c r="G66" s="102"/>
    </row>
    <row r="67" spans="1:7" ht="30" customHeight="1" x14ac:dyDescent="0.25">
      <c r="A67" s="107"/>
      <c r="B67" s="106">
        <v>41</v>
      </c>
      <c r="C67" s="105"/>
      <c r="D67" s="108"/>
      <c r="E67" s="108"/>
      <c r="F67" s="104"/>
      <c r="G67" s="102"/>
    </row>
    <row r="68" spans="1:7" ht="30" customHeight="1" x14ac:dyDescent="0.25">
      <c r="A68" s="107"/>
      <c r="B68" s="106">
        <v>42</v>
      </c>
      <c r="C68" s="105"/>
      <c r="D68" s="108"/>
      <c r="E68" s="108"/>
      <c r="F68" s="104"/>
      <c r="G68" s="102"/>
    </row>
    <row r="69" spans="1:7" ht="30" customHeight="1" x14ac:dyDescent="0.25">
      <c r="A69" s="107"/>
      <c r="B69" s="106">
        <v>43</v>
      </c>
      <c r="C69" s="105"/>
      <c r="D69" s="108"/>
      <c r="E69" s="108"/>
      <c r="F69" s="104"/>
      <c r="G69" s="102"/>
    </row>
    <row r="70" spans="1:7" ht="30" customHeight="1" x14ac:dyDescent="0.25">
      <c r="A70" s="107"/>
      <c r="B70" s="106">
        <v>44</v>
      </c>
      <c r="C70" s="105"/>
      <c r="D70" s="108"/>
      <c r="E70" s="108"/>
      <c r="F70" s="104"/>
      <c r="G70" s="102"/>
    </row>
    <row r="71" spans="1:7" ht="30" customHeight="1" x14ac:dyDescent="0.25">
      <c r="A71" s="107"/>
      <c r="B71" s="106">
        <v>45</v>
      </c>
      <c r="C71" s="105"/>
      <c r="D71" s="108"/>
      <c r="E71" s="108"/>
      <c r="F71" s="104"/>
      <c r="G71" s="102"/>
    </row>
    <row r="72" spans="1:7" ht="30" customHeight="1" x14ac:dyDescent="0.25">
      <c r="A72" s="107"/>
      <c r="B72" s="106">
        <v>46</v>
      </c>
      <c r="C72" s="105"/>
      <c r="D72" s="108"/>
      <c r="E72" s="108"/>
      <c r="F72" s="104"/>
      <c r="G72" s="102"/>
    </row>
    <row r="73" spans="1:7" ht="30" customHeight="1" x14ac:dyDescent="0.25">
      <c r="A73" s="107"/>
      <c r="B73" s="106">
        <v>47</v>
      </c>
      <c r="C73" s="105"/>
      <c r="D73" s="108"/>
      <c r="E73" s="108"/>
      <c r="F73" s="104"/>
      <c r="G73" s="102"/>
    </row>
    <row r="74" spans="1:7" ht="30" customHeight="1" x14ac:dyDescent="0.25">
      <c r="A74" s="107"/>
      <c r="B74" s="106">
        <v>48</v>
      </c>
      <c r="C74" s="105"/>
      <c r="D74" s="108"/>
      <c r="E74" s="108"/>
      <c r="F74" s="104"/>
      <c r="G74" s="102"/>
    </row>
    <row r="75" spans="1:7" ht="30" customHeight="1" x14ac:dyDescent="0.25">
      <c r="A75" s="107"/>
      <c r="B75" s="106">
        <v>49</v>
      </c>
      <c r="C75" s="105"/>
      <c r="D75" s="108"/>
      <c r="E75" s="108"/>
      <c r="F75" s="104"/>
      <c r="G75" s="102"/>
    </row>
    <row r="76" spans="1:7" ht="30" customHeight="1" x14ac:dyDescent="0.25">
      <c r="A76" s="107"/>
      <c r="B76" s="106">
        <v>50</v>
      </c>
      <c r="C76" s="105"/>
      <c r="D76" s="108"/>
      <c r="E76" s="108"/>
      <c r="F76" s="104"/>
      <c r="G76" s="102"/>
    </row>
    <row r="77" spans="1:7" ht="30" customHeight="1" x14ac:dyDescent="0.25">
      <c r="A77" s="107"/>
      <c r="B77" s="106">
        <v>51</v>
      </c>
      <c r="C77" s="105"/>
      <c r="D77" s="108"/>
      <c r="E77" s="108"/>
      <c r="F77" s="104"/>
      <c r="G77" s="102"/>
    </row>
    <row r="78" spans="1:7" ht="30" customHeight="1" x14ac:dyDescent="0.25">
      <c r="A78" s="107"/>
      <c r="B78" s="106">
        <v>52</v>
      </c>
      <c r="C78" s="105"/>
      <c r="D78" s="108"/>
      <c r="E78" s="108"/>
      <c r="F78" s="104"/>
      <c r="G78" s="102"/>
    </row>
    <row r="79" spans="1:7" ht="30" customHeight="1" x14ac:dyDescent="0.25">
      <c r="A79" s="107"/>
      <c r="B79" s="106">
        <v>53</v>
      </c>
      <c r="C79" s="105"/>
      <c r="D79" s="108"/>
      <c r="E79" s="108"/>
      <c r="F79" s="104"/>
      <c r="G79" s="102"/>
    </row>
    <row r="80" spans="1:7" ht="30" customHeight="1" x14ac:dyDescent="0.25">
      <c r="A80" s="107"/>
      <c r="B80" s="106">
        <v>54</v>
      </c>
      <c r="C80" s="105"/>
      <c r="D80" s="108"/>
      <c r="E80" s="108"/>
      <c r="F80" s="104"/>
      <c r="G80" s="102"/>
    </row>
    <row r="81" spans="1:7" ht="30" customHeight="1" x14ac:dyDescent="0.25">
      <c r="A81" s="107"/>
      <c r="B81" s="106">
        <v>55</v>
      </c>
      <c r="C81" s="105"/>
      <c r="D81" s="108"/>
      <c r="E81" s="108"/>
      <c r="F81" s="104"/>
      <c r="G81" s="102"/>
    </row>
    <row r="82" spans="1:7" ht="30" customHeight="1" x14ac:dyDescent="0.25">
      <c r="A82" s="107"/>
      <c r="B82" s="106">
        <v>56</v>
      </c>
      <c r="C82" s="105"/>
      <c r="D82" s="108"/>
      <c r="E82" s="108"/>
      <c r="F82" s="104"/>
      <c r="G82" s="102"/>
    </row>
    <row r="83" spans="1:7" ht="30" customHeight="1" x14ac:dyDescent="0.25">
      <c r="A83" s="107"/>
      <c r="B83" s="106">
        <v>57</v>
      </c>
      <c r="C83" s="105"/>
      <c r="D83" s="108"/>
      <c r="E83" s="108"/>
      <c r="F83" s="104"/>
      <c r="G83" s="102"/>
    </row>
    <row r="84" spans="1:7" ht="30" customHeight="1" x14ac:dyDescent="0.25">
      <c r="A84" s="107"/>
      <c r="B84" s="106">
        <v>58</v>
      </c>
      <c r="C84" s="105"/>
      <c r="D84" s="108"/>
      <c r="E84" s="108"/>
      <c r="F84" s="104"/>
      <c r="G84" s="102"/>
    </row>
    <row r="85" spans="1:7" ht="30" customHeight="1" x14ac:dyDescent="0.25">
      <c r="A85" s="107"/>
      <c r="B85" s="106">
        <v>59</v>
      </c>
      <c r="C85" s="105"/>
      <c r="D85" s="108"/>
      <c r="E85" s="108"/>
      <c r="F85" s="104"/>
      <c r="G85" s="102"/>
    </row>
    <row r="86" spans="1:7" ht="30" customHeight="1" x14ac:dyDescent="0.25">
      <c r="A86" s="107"/>
      <c r="B86" s="106">
        <v>60</v>
      </c>
      <c r="C86" s="105"/>
      <c r="D86" s="108"/>
      <c r="E86" s="108"/>
      <c r="F86" s="104"/>
      <c r="G86" s="102"/>
    </row>
    <row r="87" spans="1:7" ht="30" customHeight="1" x14ac:dyDescent="0.25">
      <c r="A87" s="107"/>
      <c r="B87" s="106">
        <v>61</v>
      </c>
      <c r="C87" s="105"/>
      <c r="D87" s="108"/>
      <c r="E87" s="108"/>
      <c r="F87" s="104"/>
      <c r="G87" s="102"/>
    </row>
    <row r="88" spans="1:7" ht="30" customHeight="1" x14ac:dyDescent="0.25">
      <c r="A88" s="107"/>
      <c r="B88" s="106">
        <v>62</v>
      </c>
      <c r="C88" s="105"/>
      <c r="D88" s="108"/>
      <c r="E88" s="108"/>
      <c r="F88" s="104"/>
      <c r="G88" s="102"/>
    </row>
    <row r="89" spans="1:7" ht="30" customHeight="1" x14ac:dyDescent="0.25">
      <c r="A89" s="107"/>
      <c r="B89" s="106">
        <v>63</v>
      </c>
      <c r="C89" s="105"/>
      <c r="D89" s="108"/>
      <c r="E89" s="108"/>
      <c r="F89" s="104"/>
      <c r="G89" s="102"/>
    </row>
    <row r="90" spans="1:7" ht="30" customHeight="1" x14ac:dyDescent="0.25">
      <c r="A90" s="107"/>
      <c r="B90" s="106">
        <v>64</v>
      </c>
      <c r="C90" s="105"/>
      <c r="D90" s="108"/>
      <c r="E90" s="108"/>
      <c r="F90" s="104"/>
      <c r="G90" s="102"/>
    </row>
    <row r="91" spans="1:7" ht="30" customHeight="1" x14ac:dyDescent="0.25">
      <c r="A91" s="107"/>
      <c r="B91" s="106">
        <v>65</v>
      </c>
      <c r="C91" s="105"/>
      <c r="D91" s="108"/>
      <c r="E91" s="108"/>
      <c r="F91" s="104"/>
      <c r="G91" s="102"/>
    </row>
    <row r="92" spans="1:7" ht="30" customHeight="1" x14ac:dyDescent="0.25">
      <c r="A92" s="107"/>
      <c r="B92" s="106">
        <v>66</v>
      </c>
      <c r="C92" s="105"/>
      <c r="D92" s="108"/>
      <c r="E92" s="108"/>
      <c r="F92" s="104"/>
      <c r="G92" s="102"/>
    </row>
    <row r="93" spans="1:7" ht="30" customHeight="1" x14ac:dyDescent="0.25">
      <c r="A93" s="107"/>
      <c r="B93" s="106">
        <v>67</v>
      </c>
      <c r="C93" s="105"/>
      <c r="D93" s="108"/>
      <c r="E93" s="108"/>
      <c r="F93" s="104"/>
      <c r="G93" s="102"/>
    </row>
    <row r="94" spans="1:7" ht="30" customHeight="1" x14ac:dyDescent="0.25">
      <c r="A94" s="107"/>
      <c r="B94" s="106">
        <v>68</v>
      </c>
      <c r="C94" s="105"/>
      <c r="D94" s="108"/>
      <c r="E94" s="108"/>
      <c r="F94" s="104"/>
      <c r="G94" s="102"/>
    </row>
    <row r="95" spans="1:7" ht="30" customHeight="1" x14ac:dyDescent="0.25">
      <c r="A95" s="107"/>
      <c r="B95" s="106">
        <v>69</v>
      </c>
      <c r="C95" s="105"/>
      <c r="D95" s="108"/>
      <c r="E95" s="108"/>
      <c r="F95" s="104"/>
      <c r="G95" s="102"/>
    </row>
    <row r="96" spans="1:7" ht="30" customHeight="1" x14ac:dyDescent="0.25">
      <c r="A96" s="107"/>
      <c r="B96" s="106">
        <v>70</v>
      </c>
      <c r="C96" s="105"/>
      <c r="D96" s="108"/>
      <c r="E96" s="108"/>
      <c r="F96" s="104"/>
      <c r="G96" s="102"/>
    </row>
    <row r="97" spans="1:7" ht="30" customHeight="1" x14ac:dyDescent="0.25">
      <c r="A97" s="107"/>
      <c r="B97" s="106">
        <v>71</v>
      </c>
      <c r="C97" s="105"/>
      <c r="D97" s="108"/>
      <c r="E97" s="108"/>
      <c r="F97" s="104"/>
      <c r="G97" s="102"/>
    </row>
    <row r="98" spans="1:7" ht="30" customHeight="1" x14ac:dyDescent="0.25">
      <c r="A98" s="107"/>
      <c r="B98" s="106">
        <v>72</v>
      </c>
      <c r="C98" s="105"/>
      <c r="D98" s="108"/>
      <c r="E98" s="108"/>
      <c r="F98" s="104"/>
      <c r="G98" s="102"/>
    </row>
    <row r="99" spans="1:7" ht="30" customHeight="1" x14ac:dyDescent="0.25">
      <c r="A99" s="107"/>
      <c r="B99" s="106">
        <v>73</v>
      </c>
      <c r="C99" s="105"/>
      <c r="D99" s="108"/>
      <c r="E99" s="108"/>
      <c r="F99" s="104"/>
      <c r="G99" s="102"/>
    </row>
    <row r="100" spans="1:7" ht="30" customHeight="1" x14ac:dyDescent="0.25">
      <c r="A100" s="107"/>
      <c r="B100" s="106">
        <v>74</v>
      </c>
      <c r="C100" s="105"/>
      <c r="D100" s="108"/>
      <c r="E100" s="108"/>
      <c r="F100" s="104"/>
      <c r="G100" s="102"/>
    </row>
    <row r="101" spans="1:7" ht="30" customHeight="1" x14ac:dyDescent="0.25">
      <c r="A101" s="107"/>
      <c r="B101" s="106">
        <v>75</v>
      </c>
      <c r="C101" s="105"/>
      <c r="D101" s="108"/>
      <c r="E101" s="108"/>
      <c r="F101" s="104"/>
      <c r="G101" s="102"/>
    </row>
    <row r="102" spans="1:7" ht="30" customHeight="1" x14ac:dyDescent="0.25">
      <c r="A102" s="107"/>
      <c r="B102" s="106">
        <v>76</v>
      </c>
      <c r="C102" s="105"/>
      <c r="D102" s="108"/>
      <c r="E102" s="108"/>
      <c r="F102" s="104"/>
      <c r="G102" s="102"/>
    </row>
    <row r="103" spans="1:7" ht="30" customHeight="1" x14ac:dyDescent="0.25">
      <c r="A103" s="107"/>
      <c r="B103" s="106">
        <v>77</v>
      </c>
      <c r="C103" s="105"/>
      <c r="D103" s="108"/>
      <c r="E103" s="108"/>
      <c r="F103" s="104"/>
      <c r="G103" s="102"/>
    </row>
    <row r="104" spans="1:7" ht="30" customHeight="1" x14ac:dyDescent="0.25">
      <c r="A104" s="107"/>
      <c r="B104" s="106">
        <v>78</v>
      </c>
      <c r="C104" s="105"/>
      <c r="D104" s="108"/>
      <c r="E104" s="108"/>
      <c r="F104" s="104"/>
      <c r="G104" s="102"/>
    </row>
    <row r="105" spans="1:7" ht="30" customHeight="1" x14ac:dyDescent="0.25">
      <c r="A105" s="107"/>
      <c r="B105" s="106">
        <v>79</v>
      </c>
      <c r="C105" s="105"/>
      <c r="D105" s="108"/>
      <c r="E105" s="108"/>
      <c r="F105" s="104"/>
      <c r="G105" s="102"/>
    </row>
    <row r="106" spans="1:7" ht="30" customHeight="1" x14ac:dyDescent="0.25">
      <c r="A106" s="107"/>
      <c r="B106" s="106">
        <v>80</v>
      </c>
      <c r="C106" s="105"/>
      <c r="D106" s="108"/>
      <c r="E106" s="108"/>
      <c r="F106" s="104"/>
      <c r="G106" s="102"/>
    </row>
    <row r="107" spans="1:7" ht="30" customHeight="1" x14ac:dyDescent="0.25">
      <c r="A107" s="107"/>
      <c r="B107" s="106">
        <v>81</v>
      </c>
      <c r="C107" s="105"/>
      <c r="D107" s="108"/>
      <c r="E107" s="108"/>
      <c r="F107" s="104"/>
      <c r="G107" s="102"/>
    </row>
    <row r="108" spans="1:7" ht="30" customHeight="1" x14ac:dyDescent="0.25">
      <c r="A108" s="107"/>
      <c r="B108" s="106">
        <v>82</v>
      </c>
      <c r="C108" s="105"/>
      <c r="D108" s="108"/>
      <c r="E108" s="108"/>
      <c r="F108" s="104"/>
      <c r="G108" s="102"/>
    </row>
    <row r="109" spans="1:7" ht="30" customHeight="1" x14ac:dyDescent="0.25">
      <c r="A109" s="107"/>
      <c r="B109" s="106">
        <v>83</v>
      </c>
      <c r="C109" s="105"/>
      <c r="D109" s="108"/>
      <c r="E109" s="108"/>
      <c r="F109" s="104"/>
      <c r="G109" s="102"/>
    </row>
    <row r="110" spans="1:7" ht="30" customHeight="1" x14ac:dyDescent="0.25">
      <c r="A110" s="107"/>
      <c r="B110" s="106">
        <v>84</v>
      </c>
      <c r="C110" s="105"/>
      <c r="D110" s="108"/>
      <c r="E110" s="108"/>
      <c r="F110" s="104"/>
      <c r="G110" s="102"/>
    </row>
    <row r="111" spans="1:7" ht="30" customHeight="1" x14ac:dyDescent="0.25">
      <c r="A111" s="107"/>
      <c r="B111" s="106">
        <v>85</v>
      </c>
      <c r="C111" s="105"/>
      <c r="D111" s="108"/>
      <c r="E111" s="108"/>
      <c r="F111" s="104"/>
      <c r="G111" s="102"/>
    </row>
    <row r="112" spans="1:7" ht="30" customHeight="1" x14ac:dyDescent="0.25">
      <c r="A112" s="107"/>
      <c r="B112" s="106">
        <v>86</v>
      </c>
      <c r="C112" s="105"/>
      <c r="D112" s="108"/>
      <c r="E112" s="108"/>
      <c r="F112" s="104"/>
      <c r="G112" s="102"/>
    </row>
    <row r="113" spans="1:7" ht="30" customHeight="1" x14ac:dyDescent="0.25">
      <c r="A113" s="107"/>
      <c r="B113" s="106">
        <v>87</v>
      </c>
      <c r="C113" s="105"/>
      <c r="D113" s="108"/>
      <c r="E113" s="108"/>
      <c r="F113" s="104"/>
      <c r="G113" s="102"/>
    </row>
    <row r="114" spans="1:7" ht="30" customHeight="1" x14ac:dyDescent="0.25">
      <c r="A114" s="107"/>
      <c r="B114" s="106">
        <v>88</v>
      </c>
      <c r="C114" s="105"/>
      <c r="D114" s="108"/>
      <c r="E114" s="108"/>
      <c r="F114" s="104"/>
      <c r="G114" s="102"/>
    </row>
    <row r="115" spans="1:7" ht="30" customHeight="1" x14ac:dyDescent="0.25">
      <c r="A115" s="107"/>
      <c r="B115" s="106">
        <v>89</v>
      </c>
      <c r="C115" s="105"/>
      <c r="D115" s="108"/>
      <c r="E115" s="108"/>
      <c r="F115" s="104"/>
      <c r="G115" s="102"/>
    </row>
    <row r="116" spans="1:7" ht="30" customHeight="1" x14ac:dyDescent="0.25">
      <c r="A116" s="107"/>
      <c r="B116" s="106">
        <v>90</v>
      </c>
      <c r="C116" s="105"/>
      <c r="D116" s="108"/>
      <c r="E116" s="108"/>
      <c r="F116" s="104"/>
      <c r="G116" s="102"/>
    </row>
    <row r="117" spans="1:7" ht="30" customHeight="1" x14ac:dyDescent="0.25">
      <c r="A117" s="107"/>
      <c r="B117" s="106">
        <v>91</v>
      </c>
      <c r="C117" s="105"/>
      <c r="D117" s="108"/>
      <c r="E117" s="108"/>
      <c r="F117" s="104"/>
      <c r="G117" s="102"/>
    </row>
    <row r="118" spans="1:7" ht="30" customHeight="1" x14ac:dyDescent="0.25">
      <c r="A118" s="107"/>
      <c r="B118" s="106">
        <v>92</v>
      </c>
      <c r="C118" s="105"/>
      <c r="D118" s="108"/>
      <c r="E118" s="108"/>
      <c r="F118" s="104"/>
      <c r="G118" s="102"/>
    </row>
    <row r="119" spans="1:7" ht="30" customHeight="1" x14ac:dyDescent="0.25">
      <c r="A119" s="107"/>
      <c r="B119" s="106">
        <v>93</v>
      </c>
      <c r="C119" s="105"/>
      <c r="D119" s="108"/>
      <c r="E119" s="108"/>
      <c r="F119" s="104"/>
      <c r="G119" s="102"/>
    </row>
    <row r="120" spans="1:7" ht="30" customHeight="1" x14ac:dyDescent="0.25">
      <c r="A120" s="107"/>
      <c r="B120" s="106">
        <v>94</v>
      </c>
      <c r="C120" s="105"/>
      <c r="D120" s="108"/>
      <c r="E120" s="108"/>
      <c r="F120" s="104"/>
      <c r="G120" s="102"/>
    </row>
    <row r="121" spans="1:7" ht="30" customHeight="1" x14ac:dyDescent="0.25">
      <c r="A121" s="107"/>
      <c r="B121" s="106">
        <v>95</v>
      </c>
      <c r="C121" s="105"/>
      <c r="D121" s="108"/>
      <c r="E121" s="108"/>
      <c r="F121" s="104"/>
      <c r="G121" s="102"/>
    </row>
    <row r="122" spans="1:7" ht="30" customHeight="1" x14ac:dyDescent="0.25">
      <c r="A122" s="107"/>
      <c r="B122" s="106">
        <v>96</v>
      </c>
      <c r="C122" s="105"/>
      <c r="D122" s="108"/>
      <c r="E122" s="108"/>
      <c r="F122" s="104"/>
      <c r="G122" s="102"/>
    </row>
    <row r="123" spans="1:7" ht="30" customHeight="1" x14ac:dyDescent="0.25">
      <c r="A123" s="107"/>
      <c r="B123" s="106">
        <v>97</v>
      </c>
      <c r="C123" s="105"/>
      <c r="D123" s="108"/>
      <c r="E123" s="108"/>
      <c r="F123" s="104"/>
      <c r="G123" s="102"/>
    </row>
    <row r="124" spans="1:7" ht="30" customHeight="1" x14ac:dyDescent="0.25">
      <c r="A124" s="107"/>
      <c r="B124" s="106">
        <v>98</v>
      </c>
      <c r="C124" s="105"/>
      <c r="D124" s="108"/>
      <c r="E124" s="108"/>
      <c r="F124" s="104"/>
      <c r="G124" s="102"/>
    </row>
    <row r="125" spans="1:7" ht="30" customHeight="1" x14ac:dyDescent="0.25">
      <c r="A125" s="107"/>
      <c r="B125" s="106">
        <v>99</v>
      </c>
      <c r="C125" s="105"/>
      <c r="D125" s="108"/>
      <c r="E125" s="108"/>
      <c r="F125" s="104"/>
      <c r="G125" s="102"/>
    </row>
    <row r="126" spans="1:7" ht="30" customHeight="1" x14ac:dyDescent="0.25">
      <c r="A126" s="107"/>
      <c r="B126" s="106">
        <v>100</v>
      </c>
      <c r="C126" s="105"/>
      <c r="D126" s="108"/>
      <c r="E126" s="108"/>
      <c r="F126" s="104"/>
      <c r="G126" s="102"/>
    </row>
    <row r="127" spans="1:7" ht="30" customHeight="1" x14ac:dyDescent="0.25">
      <c r="A127" s="107"/>
      <c r="B127" s="106">
        <v>101</v>
      </c>
      <c r="C127" s="105"/>
      <c r="D127" s="108"/>
      <c r="E127" s="108"/>
      <c r="F127" s="104"/>
      <c r="G127" s="102"/>
    </row>
    <row r="128" spans="1:7" ht="30" customHeight="1" x14ac:dyDescent="0.25">
      <c r="A128" s="107"/>
      <c r="B128" s="106">
        <v>102</v>
      </c>
      <c r="C128" s="105"/>
      <c r="D128" s="108"/>
      <c r="E128" s="108"/>
      <c r="F128" s="104"/>
      <c r="G128" s="102"/>
    </row>
    <row r="129" spans="1:7" ht="30" customHeight="1" x14ac:dyDescent="0.25">
      <c r="A129" s="107"/>
      <c r="B129" s="106">
        <v>103</v>
      </c>
      <c r="C129" s="105"/>
      <c r="D129" s="108"/>
      <c r="E129" s="108"/>
      <c r="F129" s="104"/>
      <c r="G129" s="102"/>
    </row>
    <row r="130" spans="1:7" ht="30" customHeight="1" x14ac:dyDescent="0.25">
      <c r="A130" s="107"/>
      <c r="B130" s="106">
        <v>104</v>
      </c>
      <c r="C130" s="105"/>
      <c r="D130" s="108"/>
      <c r="E130" s="108"/>
      <c r="F130" s="104"/>
      <c r="G130" s="102"/>
    </row>
    <row r="131" spans="1:7" ht="30" customHeight="1" x14ac:dyDescent="0.25">
      <c r="A131" s="107"/>
      <c r="B131" s="106">
        <v>105</v>
      </c>
      <c r="C131" s="105"/>
      <c r="D131" s="108"/>
      <c r="E131" s="108"/>
      <c r="F131" s="104"/>
      <c r="G131" s="102"/>
    </row>
    <row r="132" spans="1:7" ht="30" customHeight="1" x14ac:dyDescent="0.25">
      <c r="A132" s="107"/>
      <c r="B132" s="106">
        <v>106</v>
      </c>
      <c r="C132" s="105"/>
      <c r="D132" s="108"/>
      <c r="E132" s="108"/>
      <c r="F132" s="104"/>
      <c r="G132" s="102"/>
    </row>
    <row r="133" spans="1:7" ht="30" customHeight="1" x14ac:dyDescent="0.25">
      <c r="A133" s="107"/>
      <c r="B133" s="106">
        <v>107</v>
      </c>
      <c r="C133" s="105"/>
      <c r="D133" s="108"/>
      <c r="E133" s="108"/>
      <c r="F133" s="104"/>
      <c r="G133" s="102"/>
    </row>
    <row r="134" spans="1:7" ht="30" customHeight="1" x14ac:dyDescent="0.25">
      <c r="A134" s="107"/>
      <c r="B134" s="106">
        <v>108</v>
      </c>
      <c r="C134" s="105"/>
      <c r="D134" s="108"/>
      <c r="E134" s="108"/>
      <c r="F134" s="104"/>
      <c r="G134" s="102"/>
    </row>
    <row r="135" spans="1:7" ht="30" customHeight="1" x14ac:dyDescent="0.25">
      <c r="A135" s="107"/>
      <c r="B135" s="106">
        <v>109</v>
      </c>
      <c r="C135" s="105"/>
      <c r="D135" s="108"/>
      <c r="E135" s="108"/>
      <c r="F135" s="104"/>
      <c r="G135" s="102"/>
    </row>
    <row r="136" spans="1:7" ht="30" customHeight="1" x14ac:dyDescent="0.25">
      <c r="A136" s="107"/>
      <c r="B136" s="106">
        <v>110</v>
      </c>
      <c r="C136" s="105"/>
      <c r="D136" s="108"/>
      <c r="E136" s="108"/>
      <c r="F136" s="104"/>
      <c r="G136" s="102"/>
    </row>
    <row r="137" spans="1:7" ht="30" customHeight="1" x14ac:dyDescent="0.25">
      <c r="A137" s="107"/>
      <c r="B137" s="106">
        <v>111</v>
      </c>
      <c r="C137" s="105"/>
      <c r="D137" s="108"/>
      <c r="E137" s="108"/>
      <c r="F137" s="104"/>
      <c r="G137" s="102"/>
    </row>
    <row r="138" spans="1:7" ht="30" customHeight="1" x14ac:dyDescent="0.25">
      <c r="A138" s="107"/>
      <c r="B138" s="106">
        <v>112</v>
      </c>
      <c r="C138" s="105"/>
      <c r="D138" s="108"/>
      <c r="E138" s="108"/>
      <c r="F138" s="104"/>
      <c r="G138" s="102"/>
    </row>
    <row r="139" spans="1:7" ht="30" customHeight="1" x14ac:dyDescent="0.25">
      <c r="A139" s="107"/>
      <c r="B139" s="106">
        <v>113</v>
      </c>
      <c r="C139" s="105"/>
      <c r="D139" s="108"/>
      <c r="E139" s="108"/>
      <c r="F139" s="104"/>
      <c r="G139" s="102"/>
    </row>
    <row r="140" spans="1:7" ht="30" customHeight="1" x14ac:dyDescent="0.25">
      <c r="A140" s="107"/>
      <c r="B140" s="106">
        <v>114</v>
      </c>
      <c r="C140" s="105"/>
      <c r="D140" s="108"/>
      <c r="E140" s="108"/>
      <c r="F140" s="104"/>
      <c r="G140" s="102"/>
    </row>
    <row r="141" spans="1:7" ht="30" customHeight="1" x14ac:dyDescent="0.25">
      <c r="A141" s="107"/>
      <c r="B141" s="106">
        <v>115</v>
      </c>
      <c r="C141" s="105"/>
      <c r="D141" s="108"/>
      <c r="E141" s="108"/>
      <c r="F141" s="104"/>
      <c r="G141" s="102"/>
    </row>
    <row r="142" spans="1:7" ht="30" customHeight="1" x14ac:dyDescent="0.25">
      <c r="A142" s="107"/>
      <c r="B142" s="106">
        <v>116</v>
      </c>
      <c r="C142" s="105"/>
      <c r="D142" s="108"/>
      <c r="E142" s="108"/>
      <c r="F142" s="104"/>
      <c r="G142" s="102"/>
    </row>
    <row r="143" spans="1:7" ht="30" customHeight="1" x14ac:dyDescent="0.25">
      <c r="A143" s="107"/>
      <c r="B143" s="106">
        <v>117</v>
      </c>
      <c r="C143" s="105"/>
      <c r="D143" s="108"/>
      <c r="E143" s="108"/>
      <c r="F143" s="104"/>
      <c r="G143" s="102"/>
    </row>
    <row r="144" spans="1:7" ht="30" customHeight="1" x14ac:dyDescent="0.25">
      <c r="A144" s="107"/>
      <c r="B144" s="106">
        <v>118</v>
      </c>
      <c r="C144" s="105"/>
      <c r="D144" s="108"/>
      <c r="E144" s="108"/>
      <c r="F144" s="104"/>
      <c r="G144" s="102"/>
    </row>
    <row r="145" spans="1:7" ht="30" customHeight="1" x14ac:dyDescent="0.25">
      <c r="A145" s="107"/>
      <c r="B145" s="106">
        <v>119</v>
      </c>
      <c r="C145" s="105"/>
      <c r="D145" s="108"/>
      <c r="E145" s="108"/>
      <c r="F145" s="104"/>
      <c r="G145" s="102"/>
    </row>
    <row r="146" spans="1:7" ht="30" customHeight="1" x14ac:dyDescent="0.25">
      <c r="A146" s="107"/>
      <c r="B146" s="106">
        <v>120</v>
      </c>
      <c r="C146" s="105"/>
      <c r="D146" s="108"/>
      <c r="E146" s="108"/>
      <c r="F146" s="104"/>
      <c r="G146" s="102"/>
    </row>
    <row r="147" spans="1:7" ht="30" customHeight="1" x14ac:dyDescent="0.25">
      <c r="A147" s="107"/>
      <c r="B147" s="106">
        <v>121</v>
      </c>
      <c r="C147" s="105"/>
      <c r="D147" s="108"/>
      <c r="E147" s="108"/>
      <c r="F147" s="104"/>
      <c r="G147" s="102"/>
    </row>
    <row r="148" spans="1:7" ht="30" customHeight="1" x14ac:dyDescent="0.25">
      <c r="A148" s="107"/>
      <c r="B148" s="106">
        <v>122</v>
      </c>
      <c r="C148" s="105"/>
      <c r="D148" s="108"/>
      <c r="E148" s="108"/>
      <c r="F148" s="104"/>
      <c r="G148" s="102"/>
    </row>
    <row r="149" spans="1:7" ht="30" customHeight="1" x14ac:dyDescent="0.25">
      <c r="A149" s="107"/>
      <c r="B149" s="106">
        <v>123</v>
      </c>
      <c r="C149" s="105"/>
      <c r="D149" s="108"/>
      <c r="E149" s="108"/>
      <c r="F149" s="104"/>
      <c r="G149" s="102"/>
    </row>
    <row r="150" spans="1:7" ht="30" customHeight="1" x14ac:dyDescent="0.25">
      <c r="A150" s="107"/>
      <c r="B150" s="106">
        <v>124</v>
      </c>
      <c r="C150" s="105"/>
      <c r="D150" s="108"/>
      <c r="E150" s="108"/>
      <c r="F150" s="104"/>
      <c r="G150" s="102"/>
    </row>
    <row r="151" spans="1:7" ht="30" customHeight="1" x14ac:dyDescent="0.25">
      <c r="A151" s="107"/>
      <c r="B151" s="106">
        <v>125</v>
      </c>
      <c r="C151" s="105"/>
      <c r="D151" s="108"/>
      <c r="E151" s="108"/>
      <c r="F151" s="104"/>
      <c r="G151" s="102"/>
    </row>
    <row r="152" spans="1:7" ht="30" customHeight="1" x14ac:dyDescent="0.25">
      <c r="A152" s="107"/>
      <c r="B152" s="106">
        <v>126</v>
      </c>
      <c r="C152" s="105"/>
      <c r="D152" s="108"/>
      <c r="E152" s="108"/>
      <c r="F152" s="104"/>
      <c r="G152" s="102"/>
    </row>
    <row r="153" spans="1:7" ht="30" customHeight="1" x14ac:dyDescent="0.25">
      <c r="A153" s="107"/>
      <c r="B153" s="106">
        <v>127</v>
      </c>
      <c r="C153" s="105"/>
      <c r="D153" s="108"/>
      <c r="E153" s="108"/>
      <c r="F153" s="104"/>
      <c r="G153" s="102"/>
    </row>
    <row r="154" spans="1:7" ht="30" customHeight="1" x14ac:dyDescent="0.25">
      <c r="A154" s="107"/>
      <c r="B154" s="106">
        <v>128</v>
      </c>
      <c r="C154" s="105"/>
      <c r="D154" s="108"/>
      <c r="E154" s="108"/>
      <c r="F154" s="104"/>
      <c r="G154" s="102"/>
    </row>
    <row r="155" spans="1:7" ht="30" customHeight="1" x14ac:dyDescent="0.25">
      <c r="A155" s="107"/>
      <c r="B155" s="106">
        <v>129</v>
      </c>
      <c r="C155" s="105"/>
      <c r="D155" s="108"/>
      <c r="E155" s="108"/>
      <c r="F155" s="104"/>
      <c r="G155" s="102"/>
    </row>
    <row r="156" spans="1:7" ht="30" customHeight="1" x14ac:dyDescent="0.25">
      <c r="A156" s="107"/>
      <c r="B156" s="106">
        <v>130</v>
      </c>
      <c r="C156" s="105"/>
      <c r="D156" s="108"/>
      <c r="E156" s="108"/>
      <c r="F156" s="104"/>
      <c r="G156" s="102"/>
    </row>
    <row r="157" spans="1:7" ht="30" customHeight="1" x14ac:dyDescent="0.25">
      <c r="A157" s="107"/>
      <c r="B157" s="106">
        <v>131</v>
      </c>
      <c r="C157" s="105"/>
      <c r="D157" s="108"/>
      <c r="E157" s="108"/>
      <c r="F157" s="104"/>
      <c r="G157" s="102"/>
    </row>
    <row r="158" spans="1:7" ht="30" customHeight="1" x14ac:dyDescent="0.25">
      <c r="A158" s="107"/>
      <c r="B158" s="106">
        <v>132</v>
      </c>
      <c r="C158" s="105"/>
      <c r="D158" s="108"/>
      <c r="E158" s="108"/>
      <c r="F158" s="104"/>
      <c r="G158" s="102"/>
    </row>
    <row r="159" spans="1:7" ht="30" customHeight="1" x14ac:dyDescent="0.25">
      <c r="A159" s="107"/>
      <c r="B159" s="106">
        <v>133</v>
      </c>
      <c r="C159" s="105"/>
      <c r="D159" s="108"/>
      <c r="E159" s="108"/>
      <c r="F159" s="104"/>
      <c r="G159" s="102"/>
    </row>
    <row r="160" spans="1:7" ht="30" customHeight="1" x14ac:dyDescent="0.25">
      <c r="A160" s="107"/>
      <c r="B160" s="106">
        <v>134</v>
      </c>
      <c r="C160" s="105"/>
      <c r="D160" s="108"/>
      <c r="E160" s="108"/>
      <c r="F160" s="104"/>
      <c r="G160" s="102"/>
    </row>
    <row r="161" spans="1:7" ht="30" customHeight="1" x14ac:dyDescent="0.25">
      <c r="A161" s="107"/>
      <c r="B161" s="106">
        <v>135</v>
      </c>
      <c r="C161" s="105"/>
      <c r="D161" s="108"/>
      <c r="E161" s="108"/>
      <c r="F161" s="104"/>
      <c r="G161" s="102"/>
    </row>
    <row r="162" spans="1:7" ht="30" customHeight="1" x14ac:dyDescent="0.25">
      <c r="A162" s="107"/>
      <c r="B162" s="106">
        <v>136</v>
      </c>
      <c r="C162" s="105"/>
      <c r="D162" s="108"/>
      <c r="E162" s="108"/>
      <c r="F162" s="104"/>
      <c r="G162" s="102"/>
    </row>
    <row r="163" spans="1:7" ht="30" customHeight="1" x14ac:dyDescent="0.25">
      <c r="A163" s="107"/>
      <c r="B163" s="106">
        <v>137</v>
      </c>
      <c r="C163" s="105"/>
      <c r="D163" s="108"/>
      <c r="E163" s="108"/>
      <c r="F163" s="104"/>
      <c r="G163" s="102"/>
    </row>
    <row r="164" spans="1:7" ht="30" customHeight="1" x14ac:dyDescent="0.25">
      <c r="A164" s="107"/>
      <c r="B164" s="106">
        <v>138</v>
      </c>
      <c r="C164" s="105"/>
      <c r="D164" s="108"/>
      <c r="E164" s="108"/>
      <c r="F164" s="104"/>
      <c r="G164" s="102"/>
    </row>
    <row r="165" spans="1:7" ht="30" customHeight="1" x14ac:dyDescent="0.25">
      <c r="A165" s="107"/>
      <c r="B165" s="106">
        <v>139</v>
      </c>
      <c r="C165" s="105"/>
      <c r="D165" s="108"/>
      <c r="E165" s="108"/>
      <c r="F165" s="104"/>
      <c r="G165" s="102"/>
    </row>
    <row r="166" spans="1:7" ht="30" customHeight="1" x14ac:dyDescent="0.25">
      <c r="A166" s="107"/>
      <c r="B166" s="106">
        <v>140</v>
      </c>
      <c r="C166" s="105"/>
      <c r="D166" s="108"/>
      <c r="E166" s="108"/>
      <c r="F166" s="104"/>
      <c r="G166" s="102"/>
    </row>
    <row r="167" spans="1:7" ht="30" customHeight="1" x14ac:dyDescent="0.25">
      <c r="A167" s="107"/>
      <c r="B167" s="106">
        <v>141</v>
      </c>
      <c r="C167" s="105"/>
      <c r="D167" s="108"/>
      <c r="E167" s="108"/>
      <c r="F167" s="104"/>
      <c r="G167" s="102"/>
    </row>
    <row r="168" spans="1:7" ht="30" customHeight="1" x14ac:dyDescent="0.25">
      <c r="A168" s="107"/>
      <c r="B168" s="106">
        <v>142</v>
      </c>
      <c r="C168" s="105"/>
      <c r="D168" s="108"/>
      <c r="E168" s="108"/>
      <c r="F168" s="104"/>
      <c r="G168" s="102"/>
    </row>
    <row r="169" spans="1:7" ht="30" customHeight="1" x14ac:dyDescent="0.25">
      <c r="A169" s="107"/>
      <c r="B169" s="106">
        <v>143</v>
      </c>
      <c r="C169" s="105"/>
      <c r="D169" s="108"/>
      <c r="E169" s="108"/>
      <c r="F169" s="104"/>
      <c r="G169" s="102"/>
    </row>
    <row r="170" spans="1:7" ht="30" customHeight="1" x14ac:dyDescent="0.25">
      <c r="A170" s="107"/>
      <c r="B170" s="106">
        <v>144</v>
      </c>
      <c r="C170" s="105"/>
      <c r="D170" s="108"/>
      <c r="E170" s="108"/>
      <c r="F170" s="104"/>
      <c r="G170" s="102"/>
    </row>
    <row r="171" spans="1:7" ht="30" customHeight="1" x14ac:dyDescent="0.25">
      <c r="A171" s="107"/>
      <c r="B171" s="106">
        <v>145</v>
      </c>
      <c r="C171" s="105"/>
      <c r="D171" s="108"/>
      <c r="E171" s="108"/>
      <c r="F171" s="104"/>
      <c r="G171" s="102"/>
    </row>
    <row r="172" spans="1:7" ht="30" customHeight="1" x14ac:dyDescent="0.25">
      <c r="A172" s="107"/>
      <c r="B172" s="106">
        <v>146</v>
      </c>
      <c r="C172" s="105"/>
      <c r="D172" s="108"/>
      <c r="E172" s="108"/>
      <c r="F172" s="104"/>
      <c r="G172" s="102"/>
    </row>
    <row r="173" spans="1:7" ht="30" customHeight="1" x14ac:dyDescent="0.25">
      <c r="A173" s="107"/>
      <c r="B173" s="106">
        <v>147</v>
      </c>
      <c r="C173" s="105"/>
      <c r="D173" s="108"/>
      <c r="E173" s="108"/>
      <c r="F173" s="104"/>
      <c r="G173" s="102"/>
    </row>
    <row r="174" spans="1:7" ht="30" customHeight="1" x14ac:dyDescent="0.25">
      <c r="A174" s="107"/>
      <c r="B174" s="106">
        <v>148</v>
      </c>
      <c r="C174" s="105"/>
      <c r="D174" s="108"/>
      <c r="E174" s="108"/>
      <c r="F174" s="104"/>
      <c r="G174" s="102"/>
    </row>
    <row r="175" spans="1:7" ht="30" customHeight="1" x14ac:dyDescent="0.25">
      <c r="A175" s="107"/>
      <c r="B175" s="106">
        <v>149</v>
      </c>
      <c r="C175" s="105"/>
      <c r="D175" s="108"/>
      <c r="E175" s="108"/>
      <c r="F175" s="104"/>
      <c r="G175" s="102"/>
    </row>
    <row r="176" spans="1:7" ht="30" customHeight="1" x14ac:dyDescent="0.25">
      <c r="A176" s="107"/>
      <c r="B176" s="106">
        <v>150</v>
      </c>
      <c r="C176" s="105"/>
      <c r="D176" s="108"/>
      <c r="E176" s="108"/>
      <c r="F176" s="104"/>
      <c r="G176" s="102"/>
    </row>
    <row r="177" spans="1:7" ht="30" customHeight="1" x14ac:dyDescent="0.25">
      <c r="A177" s="107"/>
      <c r="B177" s="106">
        <v>151</v>
      </c>
      <c r="C177" s="105"/>
      <c r="D177" s="108"/>
      <c r="E177" s="108"/>
      <c r="F177" s="104"/>
      <c r="G177" s="102"/>
    </row>
    <row r="178" spans="1:7" ht="30" customHeight="1" x14ac:dyDescent="0.25">
      <c r="A178" s="107"/>
      <c r="B178" s="106">
        <v>152</v>
      </c>
      <c r="C178" s="105"/>
      <c r="D178" s="108"/>
      <c r="E178" s="108"/>
      <c r="F178" s="104"/>
      <c r="G178" s="102"/>
    </row>
    <row r="179" spans="1:7" ht="30" customHeight="1" x14ac:dyDescent="0.25">
      <c r="A179" s="107"/>
      <c r="B179" s="106">
        <v>153</v>
      </c>
      <c r="C179" s="105"/>
      <c r="D179" s="108"/>
      <c r="E179" s="108"/>
      <c r="F179" s="104"/>
      <c r="G179" s="102"/>
    </row>
    <row r="180" spans="1:7" ht="30" customHeight="1" x14ac:dyDescent="0.25">
      <c r="A180" s="107"/>
      <c r="B180" s="106">
        <v>154</v>
      </c>
      <c r="C180" s="105"/>
      <c r="D180" s="108"/>
      <c r="E180" s="108"/>
      <c r="F180" s="104"/>
      <c r="G180" s="102"/>
    </row>
    <row r="181" spans="1:7" ht="30" customHeight="1" x14ac:dyDescent="0.25">
      <c r="A181" s="107"/>
      <c r="B181" s="106">
        <v>155</v>
      </c>
      <c r="C181" s="105"/>
      <c r="D181" s="108"/>
      <c r="E181" s="108"/>
      <c r="F181" s="104"/>
      <c r="G181" s="102"/>
    </row>
    <row r="182" spans="1:7" ht="30" customHeight="1" x14ac:dyDescent="0.25">
      <c r="A182" s="107"/>
      <c r="B182" s="106">
        <v>156</v>
      </c>
      <c r="C182" s="105"/>
      <c r="D182" s="108"/>
      <c r="E182" s="108"/>
      <c r="F182" s="104"/>
      <c r="G182" s="102"/>
    </row>
    <row r="183" spans="1:7" ht="30" customHeight="1" x14ac:dyDescent="0.25">
      <c r="A183" s="107"/>
      <c r="B183" s="106">
        <v>157</v>
      </c>
      <c r="C183" s="105"/>
      <c r="D183" s="108"/>
      <c r="E183" s="108"/>
      <c r="F183" s="104"/>
      <c r="G183" s="102"/>
    </row>
    <row r="184" spans="1:7" ht="30" customHeight="1" x14ac:dyDescent="0.25">
      <c r="A184" s="107"/>
      <c r="B184" s="106">
        <v>158</v>
      </c>
      <c r="C184" s="105"/>
      <c r="D184" s="108"/>
      <c r="E184" s="108"/>
      <c r="F184" s="104"/>
      <c r="G184" s="102"/>
    </row>
    <row r="185" spans="1:7" ht="30" customHeight="1" x14ac:dyDescent="0.25">
      <c r="A185" s="107"/>
      <c r="B185" s="106">
        <v>159</v>
      </c>
      <c r="C185" s="105"/>
      <c r="D185" s="108"/>
      <c r="E185" s="108"/>
      <c r="F185" s="104"/>
      <c r="G185" s="102"/>
    </row>
    <row r="186" spans="1:7" ht="30" customHeight="1" x14ac:dyDescent="0.25">
      <c r="A186" s="107"/>
      <c r="B186" s="106">
        <v>160</v>
      </c>
      <c r="C186" s="105"/>
      <c r="D186" s="108"/>
      <c r="E186" s="108"/>
      <c r="F186" s="104"/>
      <c r="G186" s="102"/>
    </row>
    <row r="187" spans="1:7" ht="30" customHeight="1" x14ac:dyDescent="0.25">
      <c r="A187" s="107"/>
      <c r="B187" s="106">
        <v>161</v>
      </c>
      <c r="C187" s="105"/>
      <c r="D187" s="108"/>
      <c r="E187" s="108"/>
      <c r="F187" s="104"/>
      <c r="G187" s="102"/>
    </row>
    <row r="188" spans="1:7" ht="30" customHeight="1" x14ac:dyDescent="0.25">
      <c r="A188" s="107"/>
      <c r="B188" s="106">
        <v>162</v>
      </c>
      <c r="C188" s="105"/>
      <c r="D188" s="108"/>
      <c r="E188" s="108"/>
      <c r="F188" s="104"/>
      <c r="G188" s="102"/>
    </row>
    <row r="189" spans="1:7" ht="30" customHeight="1" x14ac:dyDescent="0.25">
      <c r="A189" s="107"/>
      <c r="B189" s="106">
        <v>163</v>
      </c>
      <c r="C189" s="105"/>
      <c r="D189" s="108"/>
      <c r="E189" s="108"/>
      <c r="F189" s="104"/>
      <c r="G189" s="102"/>
    </row>
    <row r="190" spans="1:7" ht="30" customHeight="1" x14ac:dyDescent="0.25">
      <c r="A190" s="107"/>
      <c r="B190" s="106">
        <v>164</v>
      </c>
      <c r="C190" s="105"/>
      <c r="D190" s="108"/>
      <c r="E190" s="108"/>
      <c r="F190" s="104"/>
      <c r="G190" s="102"/>
    </row>
    <row r="191" spans="1:7" ht="30" customHeight="1" x14ac:dyDescent="0.25">
      <c r="A191" s="107"/>
      <c r="B191" s="106">
        <v>165</v>
      </c>
      <c r="C191" s="105"/>
      <c r="D191" s="108"/>
      <c r="E191" s="108"/>
      <c r="F191" s="104"/>
      <c r="G191" s="102"/>
    </row>
    <row r="192" spans="1:7" ht="30" customHeight="1" x14ac:dyDescent="0.25">
      <c r="A192" s="107"/>
      <c r="B192" s="106">
        <v>166</v>
      </c>
      <c r="C192" s="105"/>
      <c r="D192" s="108"/>
      <c r="E192" s="108"/>
      <c r="F192" s="104"/>
      <c r="G192" s="102"/>
    </row>
    <row r="193" spans="1:7" ht="30" customHeight="1" x14ac:dyDescent="0.25">
      <c r="A193" s="107"/>
      <c r="B193" s="106">
        <v>167</v>
      </c>
      <c r="C193" s="105"/>
      <c r="D193" s="108"/>
      <c r="E193" s="108"/>
      <c r="F193" s="104"/>
      <c r="G193" s="102"/>
    </row>
    <row r="194" spans="1:7" ht="30" customHeight="1" x14ac:dyDescent="0.25">
      <c r="A194" s="107"/>
      <c r="B194" s="106">
        <v>168</v>
      </c>
      <c r="C194" s="105"/>
      <c r="D194" s="108"/>
      <c r="E194" s="108"/>
      <c r="F194" s="104"/>
      <c r="G194" s="102"/>
    </row>
    <row r="195" spans="1:7" ht="30" customHeight="1" x14ac:dyDescent="0.25">
      <c r="A195" s="107"/>
      <c r="B195" s="106">
        <v>169</v>
      </c>
      <c r="C195" s="105"/>
      <c r="D195" s="108"/>
      <c r="E195" s="108"/>
      <c r="F195" s="104"/>
      <c r="G195" s="102"/>
    </row>
    <row r="196" spans="1:7" ht="30" customHeight="1" x14ac:dyDescent="0.25">
      <c r="A196" s="107"/>
      <c r="B196" s="106">
        <v>170</v>
      </c>
      <c r="C196" s="105"/>
      <c r="D196" s="108"/>
      <c r="E196" s="108"/>
      <c r="F196" s="104"/>
      <c r="G196" s="102"/>
    </row>
    <row r="197" spans="1:7" ht="30" customHeight="1" x14ac:dyDescent="0.25">
      <c r="A197" s="107"/>
      <c r="B197" s="106">
        <v>171</v>
      </c>
      <c r="C197" s="105"/>
      <c r="D197" s="108"/>
      <c r="E197" s="108"/>
      <c r="F197" s="104"/>
      <c r="G197" s="102"/>
    </row>
    <row r="198" spans="1:7" ht="30" customHeight="1" x14ac:dyDescent="0.25">
      <c r="A198" s="107"/>
      <c r="B198" s="106">
        <v>172</v>
      </c>
      <c r="C198" s="105"/>
      <c r="D198" s="108"/>
      <c r="E198" s="108"/>
      <c r="F198" s="104"/>
      <c r="G198" s="102"/>
    </row>
    <row r="199" spans="1:7" ht="30" customHeight="1" x14ac:dyDescent="0.25">
      <c r="A199" s="107"/>
      <c r="B199" s="106">
        <v>173</v>
      </c>
      <c r="C199" s="105"/>
      <c r="D199" s="108"/>
      <c r="E199" s="108"/>
      <c r="F199" s="104"/>
      <c r="G199" s="102"/>
    </row>
    <row r="200" spans="1:7" ht="30" customHeight="1" x14ac:dyDescent="0.25">
      <c r="A200" s="107"/>
      <c r="B200" s="106">
        <v>174</v>
      </c>
      <c r="C200" s="105"/>
      <c r="D200" s="108"/>
      <c r="E200" s="108"/>
      <c r="F200" s="104"/>
      <c r="G200" s="102"/>
    </row>
    <row r="201" spans="1:7" ht="30" customHeight="1" x14ac:dyDescent="0.25">
      <c r="A201" s="107"/>
      <c r="B201" s="106">
        <v>175</v>
      </c>
      <c r="C201" s="105"/>
      <c r="D201" s="108"/>
      <c r="E201" s="108"/>
      <c r="F201" s="104"/>
      <c r="G201" s="102"/>
    </row>
    <row r="202" spans="1:7" ht="30" customHeight="1" x14ac:dyDescent="0.25">
      <c r="A202" s="107"/>
      <c r="B202" s="106">
        <v>176</v>
      </c>
      <c r="C202" s="105"/>
      <c r="D202" s="108"/>
      <c r="E202" s="108"/>
      <c r="F202" s="104"/>
      <c r="G202" s="102"/>
    </row>
    <row r="203" spans="1:7" ht="30" customHeight="1" x14ac:dyDescent="0.25">
      <c r="A203" s="107"/>
      <c r="B203" s="106">
        <v>177</v>
      </c>
      <c r="C203" s="105"/>
      <c r="D203" s="108"/>
      <c r="E203" s="108"/>
      <c r="F203" s="104"/>
      <c r="G203" s="102"/>
    </row>
    <row r="204" spans="1:7" ht="30" customHeight="1" x14ac:dyDescent="0.25">
      <c r="A204" s="107"/>
      <c r="B204" s="106">
        <v>178</v>
      </c>
      <c r="C204" s="105"/>
      <c r="D204" s="108"/>
      <c r="E204" s="108"/>
      <c r="F204" s="104"/>
      <c r="G204" s="102"/>
    </row>
    <row r="205" spans="1:7" ht="30" customHeight="1" x14ac:dyDescent="0.25">
      <c r="A205" s="107"/>
      <c r="B205" s="106">
        <v>179</v>
      </c>
      <c r="C205" s="105"/>
      <c r="D205" s="108"/>
      <c r="E205" s="108"/>
      <c r="F205" s="104"/>
      <c r="G205" s="102"/>
    </row>
    <row r="206" spans="1:7" ht="30" customHeight="1" x14ac:dyDescent="0.25">
      <c r="A206" s="107"/>
      <c r="B206" s="106">
        <v>180</v>
      </c>
      <c r="C206" s="105"/>
      <c r="D206" s="108"/>
      <c r="E206" s="108"/>
      <c r="F206" s="104"/>
      <c r="G206" s="102"/>
    </row>
    <row r="207" spans="1:7" ht="30" customHeight="1" x14ac:dyDescent="0.25">
      <c r="A207" s="107"/>
      <c r="B207" s="106">
        <v>181</v>
      </c>
      <c r="C207" s="105"/>
      <c r="D207" s="108"/>
      <c r="E207" s="108"/>
      <c r="F207" s="104"/>
      <c r="G207" s="102"/>
    </row>
    <row r="208" spans="1:7" ht="30" customHeight="1" x14ac:dyDescent="0.25">
      <c r="A208" s="107"/>
      <c r="B208" s="106">
        <v>182</v>
      </c>
      <c r="C208" s="105"/>
      <c r="D208" s="108"/>
      <c r="E208" s="108"/>
      <c r="F208" s="104"/>
      <c r="G208" s="102"/>
    </row>
    <row r="209" spans="1:7" ht="30" customHeight="1" x14ac:dyDescent="0.25">
      <c r="A209" s="107"/>
      <c r="B209" s="106">
        <v>183</v>
      </c>
      <c r="C209" s="105"/>
      <c r="D209" s="108"/>
      <c r="E209" s="108"/>
      <c r="F209" s="104"/>
      <c r="G209" s="102"/>
    </row>
    <row r="210" spans="1:7" ht="30" customHeight="1" x14ac:dyDescent="0.25">
      <c r="A210" s="107"/>
      <c r="B210" s="106">
        <v>184</v>
      </c>
      <c r="C210" s="105"/>
      <c r="D210" s="108"/>
      <c r="E210" s="108"/>
      <c r="F210" s="104"/>
      <c r="G210" s="102"/>
    </row>
    <row r="211" spans="1:7" ht="30" customHeight="1" x14ac:dyDescent="0.25">
      <c r="A211" s="107"/>
      <c r="B211" s="106">
        <v>185</v>
      </c>
      <c r="C211" s="105"/>
      <c r="D211" s="108"/>
      <c r="E211" s="108"/>
      <c r="F211" s="104"/>
      <c r="G211" s="102"/>
    </row>
    <row r="212" spans="1:7" ht="30" customHeight="1" x14ac:dyDescent="0.25">
      <c r="A212" s="107"/>
      <c r="B212" s="106">
        <v>186</v>
      </c>
      <c r="C212" s="105"/>
      <c r="D212" s="108"/>
      <c r="E212" s="108"/>
      <c r="F212" s="104"/>
      <c r="G212" s="102"/>
    </row>
    <row r="213" spans="1:7" ht="30" customHeight="1" x14ac:dyDescent="0.25">
      <c r="A213" s="107"/>
      <c r="B213" s="106">
        <v>187</v>
      </c>
      <c r="C213" s="105"/>
      <c r="D213" s="108"/>
      <c r="E213" s="108"/>
      <c r="F213" s="104"/>
      <c r="G213" s="102"/>
    </row>
    <row r="214" spans="1:7" ht="30" customHeight="1" x14ac:dyDescent="0.25">
      <c r="A214" s="107"/>
      <c r="B214" s="106">
        <v>188</v>
      </c>
      <c r="C214" s="105"/>
      <c r="D214" s="108"/>
      <c r="E214" s="108"/>
      <c r="F214" s="104"/>
      <c r="G214" s="102"/>
    </row>
    <row r="215" spans="1:7" ht="30" customHeight="1" x14ac:dyDescent="0.25">
      <c r="A215" s="107"/>
      <c r="B215" s="106">
        <v>189</v>
      </c>
      <c r="C215" s="105"/>
      <c r="D215" s="108"/>
      <c r="E215" s="108"/>
      <c r="F215" s="104"/>
      <c r="G215" s="102"/>
    </row>
    <row r="216" spans="1:7" ht="30" customHeight="1" x14ac:dyDescent="0.25">
      <c r="A216" s="107"/>
      <c r="B216" s="106">
        <v>190</v>
      </c>
      <c r="C216" s="105"/>
      <c r="D216" s="108"/>
      <c r="E216" s="108"/>
      <c r="F216" s="104"/>
      <c r="G216" s="102"/>
    </row>
    <row r="217" spans="1:7" ht="30" customHeight="1" x14ac:dyDescent="0.25">
      <c r="A217" s="107"/>
      <c r="B217" s="106">
        <v>191</v>
      </c>
      <c r="C217" s="105"/>
      <c r="D217" s="108"/>
      <c r="E217" s="108"/>
      <c r="F217" s="104"/>
      <c r="G217" s="102"/>
    </row>
    <row r="218" spans="1:7" ht="30" customHeight="1" x14ac:dyDescent="0.25">
      <c r="A218" s="107"/>
      <c r="B218" s="106">
        <v>192</v>
      </c>
      <c r="C218" s="105"/>
      <c r="D218" s="108"/>
      <c r="E218" s="108"/>
      <c r="F218" s="104"/>
      <c r="G218" s="102"/>
    </row>
    <row r="219" spans="1:7" ht="30" customHeight="1" x14ac:dyDescent="0.25">
      <c r="A219" s="107"/>
      <c r="B219" s="106">
        <v>193</v>
      </c>
      <c r="C219" s="105"/>
      <c r="D219" s="108"/>
      <c r="E219" s="108"/>
      <c r="F219" s="104"/>
      <c r="G219" s="102"/>
    </row>
    <row r="220" spans="1:7" ht="30" customHeight="1" x14ac:dyDescent="0.25">
      <c r="A220" s="107"/>
      <c r="B220" s="106">
        <v>194</v>
      </c>
      <c r="C220" s="105"/>
      <c r="D220" s="108"/>
      <c r="E220" s="108"/>
      <c r="F220" s="104"/>
      <c r="G220" s="102"/>
    </row>
    <row r="221" spans="1:7" ht="30" customHeight="1" x14ac:dyDescent="0.25">
      <c r="A221" s="107"/>
      <c r="B221" s="106">
        <v>195</v>
      </c>
      <c r="C221" s="105"/>
      <c r="D221" s="108"/>
      <c r="E221" s="108"/>
      <c r="F221" s="104"/>
      <c r="G221" s="102"/>
    </row>
    <row r="222" spans="1:7" ht="30" customHeight="1" x14ac:dyDescent="0.25">
      <c r="A222" s="107"/>
      <c r="B222" s="106">
        <v>196</v>
      </c>
      <c r="C222" s="105"/>
      <c r="D222" s="108"/>
      <c r="E222" s="108"/>
      <c r="F222" s="104"/>
      <c r="G222" s="102"/>
    </row>
    <row r="223" spans="1:7" ht="30" customHeight="1" x14ac:dyDescent="0.25">
      <c r="A223" s="107"/>
      <c r="B223" s="106">
        <v>197</v>
      </c>
      <c r="C223" s="105"/>
      <c r="D223" s="108"/>
      <c r="E223" s="108"/>
      <c r="F223" s="104"/>
      <c r="G223" s="102"/>
    </row>
    <row r="224" spans="1:7" ht="30" customHeight="1" x14ac:dyDescent="0.25">
      <c r="A224" s="107"/>
      <c r="B224" s="106">
        <v>198</v>
      </c>
      <c r="C224" s="105"/>
      <c r="D224" s="108"/>
      <c r="E224" s="108"/>
      <c r="F224" s="104"/>
      <c r="G224" s="102"/>
    </row>
    <row r="225" spans="1:7" ht="30" customHeight="1" x14ac:dyDescent="0.25">
      <c r="A225" s="107"/>
      <c r="B225" s="106">
        <v>199</v>
      </c>
      <c r="C225" s="105"/>
      <c r="D225" s="108"/>
      <c r="E225" s="108"/>
      <c r="F225" s="104"/>
      <c r="G225" s="102"/>
    </row>
    <row r="226" spans="1:7" ht="30" customHeight="1" x14ac:dyDescent="0.25">
      <c r="A226" s="107"/>
      <c r="B226" s="106">
        <v>200</v>
      </c>
      <c r="C226" s="105"/>
      <c r="D226" s="108"/>
      <c r="E226" s="108"/>
      <c r="F226" s="104"/>
      <c r="G226" s="102"/>
    </row>
    <row r="227" spans="1:7" ht="30" customHeight="1" x14ac:dyDescent="0.25">
      <c r="A227" s="107"/>
      <c r="B227" s="106">
        <v>201</v>
      </c>
      <c r="C227" s="105"/>
      <c r="D227" s="108"/>
      <c r="E227" s="108"/>
      <c r="F227" s="104"/>
      <c r="G227" s="102"/>
    </row>
    <row r="228" spans="1:7" ht="30" customHeight="1" x14ac:dyDescent="0.25">
      <c r="A228" s="107"/>
      <c r="B228" s="106">
        <v>202</v>
      </c>
      <c r="C228" s="105"/>
      <c r="D228" s="108"/>
      <c r="E228" s="108"/>
      <c r="F228" s="104"/>
      <c r="G228" s="102"/>
    </row>
    <row r="229" spans="1:7" ht="30" customHeight="1" x14ac:dyDescent="0.25">
      <c r="A229" s="107"/>
      <c r="B229" s="106">
        <v>203</v>
      </c>
      <c r="C229" s="105"/>
      <c r="D229" s="108"/>
      <c r="E229" s="108"/>
      <c r="F229" s="104"/>
      <c r="G229" s="102"/>
    </row>
    <row r="230" spans="1:7" ht="30" customHeight="1" x14ac:dyDescent="0.25">
      <c r="A230" s="107"/>
      <c r="B230" s="106">
        <v>204</v>
      </c>
      <c r="C230" s="105"/>
      <c r="D230" s="108"/>
      <c r="E230" s="108"/>
      <c r="F230" s="104"/>
      <c r="G230" s="102"/>
    </row>
    <row r="231" spans="1:7" ht="30" customHeight="1" x14ac:dyDescent="0.25">
      <c r="A231" s="107"/>
      <c r="B231" s="106">
        <v>205</v>
      </c>
      <c r="C231" s="105"/>
      <c r="D231" s="108"/>
      <c r="E231" s="108"/>
      <c r="F231" s="104"/>
      <c r="G231" s="102"/>
    </row>
    <row r="232" spans="1:7" ht="30" customHeight="1" x14ac:dyDescent="0.25">
      <c r="A232" s="107"/>
      <c r="B232" s="106">
        <v>206</v>
      </c>
      <c r="C232" s="105"/>
      <c r="D232" s="108"/>
      <c r="E232" s="108"/>
      <c r="F232" s="104"/>
      <c r="G232" s="102"/>
    </row>
    <row r="233" spans="1:7" ht="30" customHeight="1" x14ac:dyDescent="0.25">
      <c r="A233" s="107"/>
      <c r="B233" s="106">
        <v>207</v>
      </c>
      <c r="C233" s="105"/>
      <c r="D233" s="108"/>
      <c r="E233" s="108"/>
      <c r="F233" s="104"/>
      <c r="G233" s="102"/>
    </row>
    <row r="234" spans="1:7" ht="30" customHeight="1" x14ac:dyDescent="0.25">
      <c r="A234" s="107"/>
      <c r="B234" s="106">
        <v>208</v>
      </c>
      <c r="C234" s="105"/>
      <c r="D234" s="108"/>
      <c r="E234" s="108"/>
      <c r="F234" s="104"/>
      <c r="G234" s="102"/>
    </row>
    <row r="235" spans="1:7" ht="30" customHeight="1" x14ac:dyDescent="0.25">
      <c r="A235" s="107"/>
      <c r="B235" s="106">
        <v>209</v>
      </c>
      <c r="C235" s="105"/>
      <c r="D235" s="108"/>
      <c r="E235" s="108"/>
      <c r="F235" s="104"/>
      <c r="G235" s="102"/>
    </row>
    <row r="236" spans="1:7" ht="30" customHeight="1" x14ac:dyDescent="0.25">
      <c r="A236" s="107"/>
      <c r="B236" s="106">
        <v>210</v>
      </c>
      <c r="C236" s="105"/>
      <c r="D236" s="108"/>
      <c r="E236" s="108"/>
      <c r="F236" s="104"/>
      <c r="G236" s="102"/>
    </row>
    <row r="237" spans="1:7" ht="30" customHeight="1" x14ac:dyDescent="0.25">
      <c r="A237" s="107"/>
      <c r="B237" s="106">
        <v>211</v>
      </c>
      <c r="C237" s="105"/>
      <c r="D237" s="108"/>
      <c r="E237" s="108"/>
      <c r="F237" s="104"/>
      <c r="G237" s="102"/>
    </row>
    <row r="238" spans="1:7" ht="30" customHeight="1" x14ac:dyDescent="0.25">
      <c r="A238" s="107"/>
      <c r="B238" s="106">
        <v>212</v>
      </c>
      <c r="C238" s="105"/>
      <c r="D238" s="108"/>
      <c r="E238" s="108"/>
      <c r="F238" s="104"/>
      <c r="G238" s="102"/>
    </row>
    <row r="239" spans="1:7" ht="30" customHeight="1" x14ac:dyDescent="0.25">
      <c r="A239" s="107"/>
      <c r="B239" s="106">
        <v>213</v>
      </c>
      <c r="C239" s="105"/>
      <c r="D239" s="108"/>
      <c r="E239" s="108"/>
      <c r="F239" s="104"/>
      <c r="G239" s="102"/>
    </row>
    <row r="240" spans="1:7" ht="30" customHeight="1" x14ac:dyDescent="0.25">
      <c r="A240" s="107"/>
      <c r="B240" s="106">
        <v>214</v>
      </c>
      <c r="C240" s="105"/>
      <c r="D240" s="108"/>
      <c r="E240" s="108"/>
      <c r="F240" s="104"/>
      <c r="G240" s="102"/>
    </row>
    <row r="241" spans="1:7" ht="30" customHeight="1" x14ac:dyDescent="0.25">
      <c r="A241" s="107"/>
      <c r="B241" s="106">
        <v>215</v>
      </c>
      <c r="C241" s="105"/>
      <c r="D241" s="108"/>
      <c r="E241" s="108"/>
      <c r="F241" s="104"/>
      <c r="G241" s="102"/>
    </row>
    <row r="242" spans="1:7" ht="30" customHeight="1" x14ac:dyDescent="0.25">
      <c r="A242" s="107"/>
      <c r="B242" s="106">
        <v>216</v>
      </c>
      <c r="C242" s="105"/>
      <c r="D242" s="108"/>
      <c r="E242" s="108"/>
      <c r="F242" s="104"/>
      <c r="G242" s="102"/>
    </row>
    <row r="243" spans="1:7" ht="30" customHeight="1" x14ac:dyDescent="0.25">
      <c r="A243" s="107"/>
      <c r="B243" s="106">
        <v>217</v>
      </c>
      <c r="C243" s="105"/>
      <c r="D243" s="108"/>
      <c r="E243" s="108"/>
      <c r="F243" s="104"/>
      <c r="G243" s="102"/>
    </row>
    <row r="244" spans="1:7" ht="30" customHeight="1" x14ac:dyDescent="0.25">
      <c r="A244" s="107"/>
      <c r="B244" s="106">
        <v>218</v>
      </c>
      <c r="C244" s="105"/>
      <c r="D244" s="108"/>
      <c r="E244" s="108"/>
      <c r="F244" s="104"/>
      <c r="G244" s="102"/>
    </row>
    <row r="245" spans="1:7" ht="30" customHeight="1" x14ac:dyDescent="0.25">
      <c r="A245" s="107"/>
      <c r="B245" s="106">
        <v>219</v>
      </c>
      <c r="C245" s="105"/>
      <c r="D245" s="108"/>
      <c r="E245" s="108"/>
      <c r="F245" s="104"/>
      <c r="G245" s="102"/>
    </row>
    <row r="246" spans="1:7" ht="30" customHeight="1" x14ac:dyDescent="0.25">
      <c r="A246" s="107"/>
      <c r="B246" s="106">
        <v>220</v>
      </c>
      <c r="C246" s="105"/>
      <c r="D246" s="108"/>
      <c r="E246" s="108"/>
      <c r="F246" s="104"/>
      <c r="G246" s="102"/>
    </row>
    <row r="247" spans="1:7" ht="30" customHeight="1" x14ac:dyDescent="0.25">
      <c r="A247" s="107"/>
      <c r="B247" s="106">
        <v>221</v>
      </c>
      <c r="C247" s="105"/>
      <c r="D247" s="108"/>
      <c r="E247" s="108"/>
      <c r="F247" s="104"/>
      <c r="G247" s="102"/>
    </row>
    <row r="248" spans="1:7" ht="30" customHeight="1" x14ac:dyDescent="0.25">
      <c r="A248" s="107"/>
      <c r="B248" s="106">
        <v>222</v>
      </c>
      <c r="C248" s="105"/>
      <c r="D248" s="108"/>
      <c r="E248" s="108"/>
      <c r="F248" s="104"/>
      <c r="G248" s="102"/>
    </row>
    <row r="249" spans="1:7" ht="30" customHeight="1" x14ac:dyDescent="0.25">
      <c r="A249" s="107"/>
      <c r="B249" s="106">
        <v>223</v>
      </c>
      <c r="C249" s="105"/>
      <c r="D249" s="108"/>
      <c r="E249" s="108"/>
      <c r="F249" s="104"/>
      <c r="G249" s="102"/>
    </row>
    <row r="250" spans="1:7" ht="30" customHeight="1" x14ac:dyDescent="0.25">
      <c r="A250" s="107"/>
      <c r="B250" s="106">
        <v>224</v>
      </c>
      <c r="C250" s="105"/>
      <c r="D250" s="108"/>
      <c r="E250" s="108"/>
      <c r="F250" s="104"/>
      <c r="G250" s="102"/>
    </row>
    <row r="251" spans="1:7" ht="30" customHeight="1" x14ac:dyDescent="0.25">
      <c r="A251" s="107"/>
      <c r="B251" s="106">
        <v>225</v>
      </c>
      <c r="C251" s="105"/>
      <c r="D251" s="108"/>
      <c r="E251" s="108"/>
      <c r="F251" s="104"/>
      <c r="G251" s="102"/>
    </row>
    <row r="252" spans="1:7" ht="30" customHeight="1" x14ac:dyDescent="0.25">
      <c r="A252" s="107"/>
      <c r="B252" s="106">
        <v>226</v>
      </c>
      <c r="C252" s="105"/>
      <c r="D252" s="108"/>
      <c r="E252" s="108"/>
      <c r="F252" s="104"/>
      <c r="G252" s="102"/>
    </row>
    <row r="253" spans="1:7" ht="30" customHeight="1" x14ac:dyDescent="0.25">
      <c r="A253" s="107"/>
      <c r="B253" s="106">
        <v>227</v>
      </c>
      <c r="C253" s="105"/>
      <c r="D253" s="108"/>
      <c r="E253" s="108"/>
      <c r="F253" s="104"/>
      <c r="G253" s="102"/>
    </row>
    <row r="254" spans="1:7" ht="30" customHeight="1" x14ac:dyDescent="0.25">
      <c r="A254" s="107"/>
      <c r="B254" s="106">
        <v>228</v>
      </c>
      <c r="C254" s="105"/>
      <c r="D254" s="108"/>
      <c r="E254" s="108"/>
      <c r="F254" s="104"/>
      <c r="G254" s="102"/>
    </row>
    <row r="255" spans="1:7" ht="30" customHeight="1" x14ac:dyDescent="0.25">
      <c r="A255" s="107"/>
      <c r="B255" s="106">
        <v>229</v>
      </c>
      <c r="C255" s="105"/>
      <c r="D255" s="108"/>
      <c r="E255" s="108"/>
      <c r="F255" s="104"/>
      <c r="G255" s="102"/>
    </row>
    <row r="256" spans="1:7" ht="30" customHeight="1" x14ac:dyDescent="0.25">
      <c r="A256" s="107"/>
      <c r="B256" s="106">
        <v>230</v>
      </c>
      <c r="C256" s="105"/>
      <c r="D256" s="108"/>
      <c r="E256" s="108"/>
      <c r="F256" s="104"/>
      <c r="G256" s="102"/>
    </row>
    <row r="257" spans="1:7" ht="30" customHeight="1" x14ac:dyDescent="0.25">
      <c r="A257" s="107"/>
      <c r="B257" s="106">
        <v>231</v>
      </c>
      <c r="C257" s="105"/>
      <c r="D257" s="108"/>
      <c r="E257" s="108"/>
      <c r="F257" s="104"/>
      <c r="G257" s="102"/>
    </row>
    <row r="258" spans="1:7" ht="30" customHeight="1" x14ac:dyDescent="0.25">
      <c r="A258" s="107"/>
      <c r="B258" s="106">
        <v>232</v>
      </c>
      <c r="C258" s="105"/>
      <c r="D258" s="108"/>
      <c r="E258" s="108"/>
      <c r="F258" s="104"/>
      <c r="G258" s="102"/>
    </row>
    <row r="259" spans="1:7" ht="30" customHeight="1" x14ac:dyDescent="0.25">
      <c r="A259" s="107"/>
      <c r="B259" s="106">
        <v>233</v>
      </c>
      <c r="C259" s="105"/>
      <c r="D259" s="108"/>
      <c r="E259" s="108"/>
      <c r="F259" s="104"/>
      <c r="G259" s="102"/>
    </row>
    <row r="260" spans="1:7" ht="30" customHeight="1" x14ac:dyDescent="0.25">
      <c r="A260" s="107"/>
      <c r="B260" s="106">
        <v>234</v>
      </c>
      <c r="C260" s="105"/>
      <c r="D260" s="108"/>
      <c r="E260" s="108"/>
      <c r="F260" s="104"/>
      <c r="G260" s="102"/>
    </row>
    <row r="261" spans="1:7" ht="30" customHeight="1" x14ac:dyDescent="0.25">
      <c r="A261" s="107"/>
      <c r="B261" s="106">
        <v>235</v>
      </c>
      <c r="C261" s="105"/>
      <c r="D261" s="108"/>
      <c r="E261" s="108"/>
      <c r="F261" s="104"/>
      <c r="G261" s="102"/>
    </row>
    <row r="262" spans="1:7" ht="30" customHeight="1" x14ac:dyDescent="0.25">
      <c r="A262" s="107"/>
      <c r="B262" s="106">
        <v>236</v>
      </c>
      <c r="C262" s="105"/>
      <c r="D262" s="108"/>
      <c r="E262" s="108"/>
      <c r="F262" s="104"/>
      <c r="G262" s="102"/>
    </row>
    <row r="263" spans="1:7" ht="30" customHeight="1" x14ac:dyDescent="0.25">
      <c r="A263" s="107"/>
      <c r="B263" s="106">
        <v>237</v>
      </c>
      <c r="C263" s="105"/>
      <c r="D263" s="108"/>
      <c r="E263" s="108"/>
      <c r="F263" s="104"/>
      <c r="G263" s="102"/>
    </row>
    <row r="264" spans="1:7" ht="30" customHeight="1" x14ac:dyDescent="0.25">
      <c r="A264" s="107"/>
      <c r="B264" s="106">
        <v>238</v>
      </c>
      <c r="C264" s="105"/>
      <c r="D264" s="108"/>
      <c r="E264" s="108"/>
      <c r="F264" s="104"/>
      <c r="G264" s="102"/>
    </row>
    <row r="265" spans="1:7" ht="30" customHeight="1" x14ac:dyDescent="0.25">
      <c r="A265" s="107"/>
      <c r="B265" s="106">
        <v>239</v>
      </c>
      <c r="C265" s="105"/>
      <c r="D265" s="108"/>
      <c r="E265" s="108"/>
      <c r="F265" s="104"/>
      <c r="G265" s="102"/>
    </row>
    <row r="266" spans="1:7" ht="30" customHeight="1" x14ac:dyDescent="0.25">
      <c r="A266" s="107"/>
      <c r="B266" s="106">
        <v>240</v>
      </c>
      <c r="C266" s="105"/>
      <c r="D266" s="108"/>
      <c r="E266" s="108"/>
      <c r="F266" s="104"/>
      <c r="G266" s="102"/>
    </row>
    <row r="267" spans="1:7" ht="30" customHeight="1" x14ac:dyDescent="0.25">
      <c r="A267" s="107"/>
      <c r="B267" s="106">
        <v>241</v>
      </c>
      <c r="C267" s="105"/>
      <c r="D267" s="108"/>
      <c r="E267" s="108"/>
      <c r="F267" s="104"/>
      <c r="G267" s="102"/>
    </row>
    <row r="268" spans="1:7" ht="30" customHeight="1" x14ac:dyDescent="0.25">
      <c r="A268" s="107"/>
      <c r="B268" s="106">
        <v>242</v>
      </c>
      <c r="C268" s="105"/>
      <c r="D268" s="108"/>
      <c r="E268" s="108"/>
      <c r="F268" s="104"/>
      <c r="G268" s="102"/>
    </row>
    <row r="269" spans="1:7" ht="30" customHeight="1" x14ac:dyDescent="0.25">
      <c r="A269" s="107"/>
      <c r="B269" s="106">
        <v>243</v>
      </c>
      <c r="C269" s="105"/>
      <c r="D269" s="108"/>
      <c r="E269" s="108"/>
      <c r="F269" s="104"/>
      <c r="G269" s="102"/>
    </row>
    <row r="270" spans="1:7" ht="30" customHeight="1" x14ac:dyDescent="0.25">
      <c r="A270" s="107"/>
      <c r="B270" s="106">
        <v>244</v>
      </c>
      <c r="C270" s="105"/>
      <c r="D270" s="108"/>
      <c r="E270" s="108"/>
      <c r="F270" s="104"/>
      <c r="G270" s="102"/>
    </row>
    <row r="271" spans="1:7" ht="30" customHeight="1" x14ac:dyDescent="0.25">
      <c r="A271" s="107"/>
      <c r="B271" s="106">
        <v>245</v>
      </c>
      <c r="C271" s="105"/>
      <c r="D271" s="108"/>
      <c r="E271" s="108"/>
      <c r="F271" s="104"/>
      <c r="G271" s="102"/>
    </row>
    <row r="272" spans="1:7" ht="30" customHeight="1" x14ac:dyDescent="0.25">
      <c r="A272" s="107"/>
      <c r="B272" s="106">
        <v>246</v>
      </c>
      <c r="C272" s="105"/>
      <c r="D272" s="108"/>
      <c r="E272" s="108"/>
      <c r="F272" s="104"/>
      <c r="G272" s="102"/>
    </row>
    <row r="273" spans="1:7" ht="30" customHeight="1" x14ac:dyDescent="0.25">
      <c r="A273" s="107"/>
      <c r="B273" s="106">
        <v>247</v>
      </c>
      <c r="C273" s="105"/>
      <c r="D273" s="108"/>
      <c r="E273" s="108"/>
      <c r="F273" s="104"/>
      <c r="G273" s="102"/>
    </row>
    <row r="274" spans="1:7" ht="30" customHeight="1" x14ac:dyDescent="0.25">
      <c r="A274" s="107"/>
      <c r="B274" s="106">
        <v>248</v>
      </c>
      <c r="C274" s="105"/>
      <c r="D274" s="108"/>
      <c r="E274" s="108"/>
      <c r="F274" s="104"/>
      <c r="G274" s="102"/>
    </row>
    <row r="275" spans="1:7" ht="30" customHeight="1" x14ac:dyDescent="0.25">
      <c r="A275" s="107"/>
      <c r="B275" s="106">
        <v>249</v>
      </c>
      <c r="C275" s="105"/>
      <c r="D275" s="108"/>
      <c r="E275" s="108"/>
      <c r="F275" s="104"/>
      <c r="G275" s="102"/>
    </row>
    <row r="276" spans="1:7" ht="30" customHeight="1" x14ac:dyDescent="0.25">
      <c r="A276" s="107"/>
      <c r="B276" s="106">
        <v>250</v>
      </c>
      <c r="C276" s="105"/>
      <c r="D276" s="108"/>
      <c r="E276" s="108"/>
      <c r="F276" s="104"/>
      <c r="G276" s="102"/>
    </row>
    <row r="277" spans="1:7" ht="30" customHeight="1" x14ac:dyDescent="0.25">
      <c r="A277" s="107"/>
      <c r="B277" s="106">
        <v>251</v>
      </c>
      <c r="C277" s="105"/>
      <c r="D277" s="108"/>
      <c r="E277" s="108"/>
      <c r="F277" s="104"/>
      <c r="G277" s="102"/>
    </row>
    <row r="278" spans="1:7" ht="30" customHeight="1" x14ac:dyDescent="0.25">
      <c r="A278" s="107"/>
      <c r="B278" s="106">
        <v>252</v>
      </c>
      <c r="C278" s="105"/>
      <c r="D278" s="108"/>
      <c r="E278" s="108"/>
      <c r="F278" s="104"/>
      <c r="G278" s="102"/>
    </row>
    <row r="279" spans="1:7" ht="30" customHeight="1" x14ac:dyDescent="0.25">
      <c r="A279" s="107"/>
      <c r="B279" s="106">
        <v>253</v>
      </c>
      <c r="C279" s="105"/>
      <c r="D279" s="108"/>
      <c r="E279" s="108"/>
      <c r="F279" s="104"/>
      <c r="G279" s="102"/>
    </row>
    <row r="280" spans="1:7" ht="30" customHeight="1" x14ac:dyDescent="0.25">
      <c r="A280" s="107"/>
      <c r="B280" s="106">
        <v>254</v>
      </c>
      <c r="C280" s="105"/>
      <c r="D280" s="108"/>
      <c r="E280" s="108"/>
      <c r="F280" s="104"/>
      <c r="G280" s="102"/>
    </row>
    <row r="281" spans="1:7" ht="30" customHeight="1" x14ac:dyDescent="0.25">
      <c r="A281" s="107"/>
      <c r="B281" s="106">
        <v>255</v>
      </c>
      <c r="C281" s="105"/>
      <c r="D281" s="108"/>
      <c r="E281" s="108"/>
      <c r="F281" s="104"/>
      <c r="G281" s="102"/>
    </row>
    <row r="282" spans="1:7" ht="30" customHeight="1" x14ac:dyDescent="0.25">
      <c r="A282" s="107"/>
      <c r="B282" s="106">
        <v>256</v>
      </c>
      <c r="C282" s="105"/>
      <c r="D282" s="108"/>
      <c r="E282" s="108"/>
      <c r="F282" s="104"/>
      <c r="G282" s="102"/>
    </row>
    <row r="283" spans="1:7" ht="30" customHeight="1" x14ac:dyDescent="0.25">
      <c r="A283" s="107"/>
      <c r="B283" s="106">
        <v>257</v>
      </c>
      <c r="C283" s="105"/>
      <c r="D283" s="108"/>
      <c r="E283" s="108"/>
      <c r="F283" s="104"/>
      <c r="G283" s="102"/>
    </row>
    <row r="284" spans="1:7" ht="30" customHeight="1" x14ac:dyDescent="0.25">
      <c r="A284" s="107"/>
      <c r="B284" s="106">
        <v>258</v>
      </c>
      <c r="C284" s="105"/>
      <c r="D284" s="108"/>
      <c r="E284" s="108"/>
      <c r="F284" s="104"/>
      <c r="G284" s="102"/>
    </row>
    <row r="285" spans="1:7" ht="30" customHeight="1" x14ac:dyDescent="0.25">
      <c r="A285" s="107"/>
      <c r="B285" s="106">
        <v>259</v>
      </c>
      <c r="C285" s="105"/>
      <c r="D285" s="108"/>
      <c r="E285" s="108"/>
      <c r="F285" s="104"/>
      <c r="G285" s="102"/>
    </row>
    <row r="286" spans="1:7" ht="30" customHeight="1" x14ac:dyDescent="0.25">
      <c r="A286" s="107"/>
      <c r="B286" s="106">
        <v>260</v>
      </c>
      <c r="C286" s="105"/>
      <c r="D286" s="108"/>
      <c r="E286" s="108"/>
      <c r="F286" s="104"/>
      <c r="G286" s="102"/>
    </row>
    <row r="287" spans="1:7" ht="30" customHeight="1" x14ac:dyDescent="0.25">
      <c r="A287" s="107"/>
      <c r="B287" s="106">
        <v>261</v>
      </c>
      <c r="C287" s="105"/>
      <c r="D287" s="108"/>
      <c r="E287" s="108"/>
      <c r="F287" s="104"/>
      <c r="G287" s="102"/>
    </row>
    <row r="288" spans="1:7" ht="30" customHeight="1" x14ac:dyDescent="0.25">
      <c r="A288" s="107"/>
      <c r="B288" s="106">
        <v>262</v>
      </c>
      <c r="C288" s="105"/>
      <c r="D288" s="108"/>
      <c r="E288" s="108"/>
      <c r="F288" s="104"/>
      <c r="G288" s="102"/>
    </row>
    <row r="289" spans="1:7" ht="30" customHeight="1" x14ac:dyDescent="0.25">
      <c r="A289" s="107"/>
      <c r="B289" s="106">
        <v>263</v>
      </c>
      <c r="C289" s="105"/>
      <c r="D289" s="108"/>
      <c r="E289" s="108"/>
      <c r="F289" s="104"/>
      <c r="G289" s="102"/>
    </row>
    <row r="290" spans="1:7" ht="30" customHeight="1" x14ac:dyDescent="0.25">
      <c r="A290" s="107"/>
      <c r="B290" s="106">
        <v>264</v>
      </c>
      <c r="C290" s="105"/>
      <c r="D290" s="108"/>
      <c r="E290" s="108"/>
      <c r="F290" s="104"/>
      <c r="G290" s="102"/>
    </row>
    <row r="291" spans="1:7" ht="30" customHeight="1" x14ac:dyDescent="0.25">
      <c r="A291" s="107"/>
      <c r="B291" s="106">
        <v>265</v>
      </c>
      <c r="C291" s="105"/>
      <c r="D291" s="108"/>
      <c r="E291" s="108"/>
      <c r="F291" s="104"/>
      <c r="G291" s="102"/>
    </row>
    <row r="292" spans="1:7" ht="30" customHeight="1" x14ac:dyDescent="0.25">
      <c r="A292" s="107"/>
      <c r="B292" s="106">
        <v>266</v>
      </c>
      <c r="C292" s="105"/>
      <c r="D292" s="108"/>
      <c r="E292" s="108"/>
      <c r="F292" s="104"/>
      <c r="G292" s="102"/>
    </row>
    <row r="293" spans="1:7" ht="30" customHeight="1" x14ac:dyDescent="0.25">
      <c r="A293" s="107"/>
      <c r="B293" s="106">
        <v>267</v>
      </c>
      <c r="C293" s="105"/>
      <c r="D293" s="108"/>
      <c r="E293" s="108"/>
      <c r="F293" s="104"/>
      <c r="G293" s="102"/>
    </row>
    <row r="294" spans="1:7" ht="30" customHeight="1" x14ac:dyDescent="0.25">
      <c r="A294" s="107"/>
      <c r="B294" s="106">
        <v>268</v>
      </c>
      <c r="C294" s="105"/>
      <c r="D294" s="108"/>
      <c r="E294" s="108"/>
      <c r="F294" s="104"/>
      <c r="G294" s="102"/>
    </row>
    <row r="295" spans="1:7" ht="30" customHeight="1" x14ac:dyDescent="0.25">
      <c r="A295" s="107"/>
      <c r="B295" s="106">
        <v>269</v>
      </c>
      <c r="C295" s="105"/>
      <c r="D295" s="108"/>
      <c r="E295" s="108"/>
      <c r="F295" s="104"/>
      <c r="G295" s="102"/>
    </row>
    <row r="296" spans="1:7" ht="30" customHeight="1" x14ac:dyDescent="0.25">
      <c r="A296" s="107"/>
      <c r="B296" s="106">
        <v>270</v>
      </c>
      <c r="C296" s="105"/>
      <c r="D296" s="108"/>
      <c r="E296" s="108"/>
      <c r="F296" s="104"/>
      <c r="G296" s="102"/>
    </row>
    <row r="297" spans="1:7" ht="30" customHeight="1" x14ac:dyDescent="0.25">
      <c r="A297" s="107"/>
      <c r="B297" s="106">
        <v>271</v>
      </c>
      <c r="C297" s="105"/>
      <c r="D297" s="108"/>
      <c r="E297" s="108"/>
      <c r="F297" s="104"/>
      <c r="G297" s="102"/>
    </row>
    <row r="298" spans="1:7" ht="30" customHeight="1" x14ac:dyDescent="0.25">
      <c r="A298" s="107"/>
      <c r="B298" s="106">
        <v>272</v>
      </c>
      <c r="C298" s="105"/>
      <c r="D298" s="108"/>
      <c r="E298" s="108"/>
      <c r="F298" s="104"/>
      <c r="G298" s="102"/>
    </row>
    <row r="299" spans="1:7" ht="30" customHeight="1" x14ac:dyDescent="0.25">
      <c r="A299" s="107"/>
      <c r="B299" s="106">
        <v>273</v>
      </c>
      <c r="C299" s="105"/>
      <c r="D299" s="108"/>
      <c r="E299" s="108"/>
      <c r="F299" s="104"/>
      <c r="G299" s="102"/>
    </row>
    <row r="300" spans="1:7" ht="30" customHeight="1" x14ac:dyDescent="0.25">
      <c r="A300" s="107"/>
      <c r="B300" s="106">
        <v>274</v>
      </c>
      <c r="C300" s="105"/>
      <c r="D300" s="108"/>
      <c r="E300" s="108"/>
      <c r="F300" s="104"/>
      <c r="G300" s="102"/>
    </row>
    <row r="301" spans="1:7" ht="30" customHeight="1" x14ac:dyDescent="0.25">
      <c r="A301" s="107"/>
      <c r="B301" s="106">
        <v>275</v>
      </c>
      <c r="C301" s="105"/>
      <c r="D301" s="108"/>
      <c r="E301" s="108"/>
      <c r="F301" s="104"/>
      <c r="G301" s="102"/>
    </row>
    <row r="302" spans="1:7" ht="30" customHeight="1" x14ac:dyDescent="0.25">
      <c r="A302" s="107"/>
      <c r="B302" s="106">
        <v>276</v>
      </c>
      <c r="C302" s="105"/>
      <c r="D302" s="108"/>
      <c r="E302" s="108"/>
      <c r="F302" s="104"/>
      <c r="G302" s="102"/>
    </row>
    <row r="303" spans="1:7" ht="30" customHeight="1" x14ac:dyDescent="0.25">
      <c r="A303" s="107"/>
      <c r="B303" s="106">
        <v>277</v>
      </c>
      <c r="C303" s="105"/>
      <c r="D303" s="108"/>
      <c r="E303" s="108"/>
      <c r="F303" s="104"/>
      <c r="G303" s="102"/>
    </row>
    <row r="304" spans="1:7" ht="30" customHeight="1" x14ac:dyDescent="0.25">
      <c r="A304" s="107"/>
      <c r="B304" s="106">
        <v>278</v>
      </c>
      <c r="C304" s="105"/>
      <c r="D304" s="108"/>
      <c r="E304" s="108"/>
      <c r="F304" s="104"/>
      <c r="G304" s="102"/>
    </row>
    <row r="305" spans="1:7" ht="30" customHeight="1" x14ac:dyDescent="0.25">
      <c r="A305" s="107"/>
      <c r="B305" s="106">
        <v>279</v>
      </c>
      <c r="C305" s="105"/>
      <c r="D305" s="108"/>
      <c r="E305" s="108"/>
      <c r="F305" s="104"/>
      <c r="G305" s="102"/>
    </row>
    <row r="306" spans="1:7" ht="30" customHeight="1" x14ac:dyDescent="0.25">
      <c r="A306" s="107"/>
      <c r="B306" s="106">
        <v>280</v>
      </c>
      <c r="C306" s="105"/>
      <c r="D306" s="108"/>
      <c r="E306" s="108"/>
      <c r="F306" s="104"/>
      <c r="G306" s="102"/>
    </row>
    <row r="307" spans="1:7" ht="30" customHeight="1" x14ac:dyDescent="0.25">
      <c r="A307" s="107"/>
      <c r="B307" s="106">
        <v>281</v>
      </c>
      <c r="C307" s="105"/>
      <c r="D307" s="108"/>
      <c r="E307" s="108"/>
      <c r="F307" s="104"/>
      <c r="G307" s="102"/>
    </row>
    <row r="308" spans="1:7" ht="30" customHeight="1" x14ac:dyDescent="0.25">
      <c r="A308" s="107"/>
      <c r="B308" s="106">
        <v>282</v>
      </c>
      <c r="C308" s="105"/>
      <c r="D308" s="108"/>
      <c r="E308" s="108"/>
      <c r="F308" s="104"/>
      <c r="G308" s="102"/>
    </row>
    <row r="309" spans="1:7" ht="30" customHeight="1" x14ac:dyDescent="0.25">
      <c r="A309" s="107"/>
      <c r="B309" s="106">
        <v>283</v>
      </c>
      <c r="C309" s="105"/>
      <c r="D309" s="108"/>
      <c r="E309" s="108"/>
      <c r="F309" s="104"/>
      <c r="G309" s="102"/>
    </row>
    <row r="310" spans="1:7" ht="30" customHeight="1" x14ac:dyDescent="0.25">
      <c r="A310" s="107"/>
      <c r="B310" s="106">
        <v>284</v>
      </c>
      <c r="C310" s="105"/>
      <c r="D310" s="108"/>
      <c r="E310" s="108"/>
      <c r="F310" s="104"/>
      <c r="G310" s="102"/>
    </row>
    <row r="311" spans="1:7" ht="30" customHeight="1" x14ac:dyDescent="0.25">
      <c r="A311" s="107"/>
      <c r="B311" s="106">
        <v>285</v>
      </c>
      <c r="C311" s="105"/>
      <c r="D311" s="108"/>
      <c r="E311" s="108"/>
      <c r="F311" s="104"/>
      <c r="G311" s="102"/>
    </row>
    <row r="312" spans="1:7" ht="30" customHeight="1" x14ac:dyDescent="0.25">
      <c r="A312" s="107"/>
      <c r="B312" s="106">
        <v>286</v>
      </c>
      <c r="C312" s="105"/>
      <c r="D312" s="108"/>
      <c r="E312" s="108"/>
      <c r="F312" s="104"/>
      <c r="G312" s="102"/>
    </row>
    <row r="313" spans="1:7" ht="30" customHeight="1" x14ac:dyDescent="0.25">
      <c r="A313" s="107"/>
      <c r="B313" s="106">
        <v>287</v>
      </c>
      <c r="C313" s="105"/>
      <c r="D313" s="108"/>
      <c r="E313" s="108"/>
      <c r="F313" s="104"/>
      <c r="G313" s="102"/>
    </row>
    <row r="314" spans="1:7" ht="30" customHeight="1" x14ac:dyDescent="0.25">
      <c r="A314" s="107"/>
      <c r="B314" s="106">
        <v>288</v>
      </c>
      <c r="C314" s="105"/>
      <c r="D314" s="108"/>
      <c r="E314" s="108"/>
      <c r="F314" s="104"/>
      <c r="G314" s="102"/>
    </row>
    <row r="315" spans="1:7" ht="30" customHeight="1" x14ac:dyDescent="0.25">
      <c r="A315" s="107"/>
      <c r="B315" s="106">
        <v>289</v>
      </c>
      <c r="C315" s="105"/>
      <c r="D315" s="108"/>
      <c r="E315" s="108"/>
      <c r="F315" s="104"/>
      <c r="G315" s="102"/>
    </row>
    <row r="316" spans="1:7" ht="30" customHeight="1" x14ac:dyDescent="0.25">
      <c r="A316" s="107"/>
      <c r="B316" s="106">
        <v>290</v>
      </c>
      <c r="C316" s="105"/>
      <c r="D316" s="108"/>
      <c r="E316" s="108"/>
      <c r="F316" s="104"/>
      <c r="G316" s="102"/>
    </row>
    <row r="317" spans="1:7" ht="30" customHeight="1" x14ac:dyDescent="0.25">
      <c r="A317" s="107"/>
      <c r="B317" s="106">
        <v>291</v>
      </c>
      <c r="C317" s="105"/>
      <c r="D317" s="108"/>
      <c r="E317" s="108"/>
      <c r="F317" s="104"/>
      <c r="G317" s="102"/>
    </row>
    <row r="318" spans="1:7" ht="30" customHeight="1" x14ac:dyDescent="0.25">
      <c r="A318" s="107"/>
      <c r="B318" s="106">
        <v>292</v>
      </c>
      <c r="C318" s="105"/>
      <c r="D318" s="108"/>
      <c r="E318" s="108"/>
      <c r="F318" s="104"/>
      <c r="G318" s="102"/>
    </row>
    <row r="319" spans="1:7" ht="30" customHeight="1" x14ac:dyDescent="0.25">
      <c r="A319" s="107"/>
      <c r="B319" s="106">
        <v>293</v>
      </c>
      <c r="C319" s="105"/>
      <c r="D319" s="108"/>
      <c r="E319" s="108"/>
      <c r="F319" s="104"/>
      <c r="G319" s="102"/>
    </row>
    <row r="320" spans="1:7" ht="30" customHeight="1" x14ac:dyDescent="0.25">
      <c r="A320" s="107"/>
      <c r="B320" s="106">
        <v>294</v>
      </c>
      <c r="C320" s="105"/>
      <c r="D320" s="108"/>
      <c r="E320" s="108"/>
      <c r="F320" s="104"/>
      <c r="G320" s="102"/>
    </row>
    <row r="321" spans="1:7" ht="30" customHeight="1" x14ac:dyDescent="0.25">
      <c r="A321" s="107"/>
      <c r="B321" s="106">
        <v>295</v>
      </c>
      <c r="C321" s="105"/>
      <c r="D321" s="108"/>
      <c r="E321" s="108"/>
      <c r="F321" s="104"/>
      <c r="G321" s="102"/>
    </row>
    <row r="322" spans="1:7" ht="30" customHeight="1" x14ac:dyDescent="0.25">
      <c r="A322" s="107"/>
      <c r="B322" s="106">
        <v>296</v>
      </c>
      <c r="C322" s="105"/>
      <c r="D322" s="108"/>
      <c r="E322" s="108"/>
      <c r="F322" s="104"/>
      <c r="G322" s="102"/>
    </row>
    <row r="323" spans="1:7" ht="30" customHeight="1" x14ac:dyDescent="0.25">
      <c r="A323" s="107"/>
      <c r="B323" s="106">
        <v>297</v>
      </c>
      <c r="C323" s="105"/>
      <c r="D323" s="108"/>
      <c r="E323" s="108"/>
      <c r="F323" s="104"/>
      <c r="G323" s="102"/>
    </row>
    <row r="324" spans="1:7" ht="30" customHeight="1" x14ac:dyDescent="0.25">
      <c r="A324" s="107"/>
      <c r="B324" s="106">
        <v>298</v>
      </c>
      <c r="C324" s="105"/>
      <c r="D324" s="108"/>
      <c r="E324" s="108"/>
      <c r="F324" s="104"/>
      <c r="G324" s="102"/>
    </row>
    <row r="325" spans="1:7" ht="30" customHeight="1" x14ac:dyDescent="0.25">
      <c r="A325" s="107"/>
      <c r="B325" s="106">
        <v>299</v>
      </c>
      <c r="C325" s="105"/>
      <c r="D325" s="108"/>
      <c r="E325" s="108"/>
      <c r="F325" s="104"/>
      <c r="G325" s="102"/>
    </row>
    <row r="326" spans="1:7" ht="30" customHeight="1" x14ac:dyDescent="0.25">
      <c r="A326" s="107"/>
      <c r="B326" s="106">
        <v>300</v>
      </c>
      <c r="C326" s="105"/>
      <c r="D326" s="108"/>
      <c r="E326" s="108"/>
      <c r="F326" s="104"/>
      <c r="G326" s="102"/>
    </row>
    <row r="327" spans="1:7" ht="30" customHeight="1" x14ac:dyDescent="0.25">
      <c r="A327" s="107"/>
      <c r="B327" s="106">
        <v>301</v>
      </c>
      <c r="C327" s="105"/>
      <c r="D327" s="108"/>
      <c r="E327" s="108"/>
      <c r="F327" s="104"/>
      <c r="G327" s="102"/>
    </row>
    <row r="328" spans="1:7" ht="30" customHeight="1" x14ac:dyDescent="0.25">
      <c r="A328" s="107"/>
      <c r="B328" s="106">
        <v>302</v>
      </c>
      <c r="C328" s="105"/>
      <c r="D328" s="108"/>
      <c r="E328" s="108"/>
      <c r="F328" s="104"/>
      <c r="G328" s="102"/>
    </row>
    <row r="329" spans="1:7" ht="30" customHeight="1" x14ac:dyDescent="0.25">
      <c r="A329" s="107"/>
      <c r="B329" s="106">
        <v>303</v>
      </c>
      <c r="C329" s="105"/>
      <c r="D329" s="108"/>
      <c r="E329" s="108"/>
      <c r="F329" s="104"/>
      <c r="G329" s="102"/>
    </row>
    <row r="330" spans="1:7" ht="30" customHeight="1" x14ac:dyDescent="0.25">
      <c r="A330" s="107"/>
      <c r="B330" s="106">
        <v>304</v>
      </c>
      <c r="C330" s="105"/>
      <c r="D330" s="108"/>
      <c r="E330" s="108"/>
      <c r="F330" s="104"/>
      <c r="G330" s="102"/>
    </row>
    <row r="331" spans="1:7" ht="30" customHeight="1" x14ac:dyDescent="0.25">
      <c r="A331" s="107"/>
      <c r="B331" s="106">
        <v>305</v>
      </c>
      <c r="C331" s="105"/>
      <c r="D331" s="108"/>
      <c r="E331" s="108"/>
      <c r="F331" s="104"/>
      <c r="G331" s="102"/>
    </row>
    <row r="332" spans="1:7" ht="30" customHeight="1" x14ac:dyDescent="0.25">
      <c r="A332" s="107"/>
      <c r="B332" s="106">
        <v>306</v>
      </c>
      <c r="C332" s="105"/>
      <c r="D332" s="108"/>
      <c r="E332" s="108"/>
      <c r="F332" s="104"/>
      <c r="G332" s="102"/>
    </row>
    <row r="333" spans="1:7" ht="30" customHeight="1" x14ac:dyDescent="0.25">
      <c r="A333" s="107"/>
      <c r="B333" s="106">
        <v>307</v>
      </c>
      <c r="C333" s="105"/>
      <c r="D333" s="108"/>
      <c r="E333" s="108"/>
      <c r="F333" s="104"/>
      <c r="G333" s="102"/>
    </row>
    <row r="334" spans="1:7" ht="30" customHeight="1" x14ac:dyDescent="0.25">
      <c r="A334" s="107"/>
      <c r="B334" s="106">
        <v>308</v>
      </c>
      <c r="C334" s="105"/>
      <c r="D334" s="108"/>
      <c r="E334" s="108"/>
      <c r="F334" s="104"/>
      <c r="G334" s="102"/>
    </row>
    <row r="335" spans="1:7" ht="30" customHeight="1" x14ac:dyDescent="0.25">
      <c r="A335" s="107"/>
      <c r="B335" s="106">
        <v>309</v>
      </c>
      <c r="C335" s="105"/>
      <c r="D335" s="108"/>
      <c r="E335" s="108"/>
      <c r="F335" s="104"/>
      <c r="G335" s="102"/>
    </row>
    <row r="336" spans="1:7" ht="30" customHeight="1" x14ac:dyDescent="0.25">
      <c r="A336" s="107"/>
      <c r="B336" s="106">
        <v>310</v>
      </c>
      <c r="C336" s="105"/>
      <c r="D336" s="108"/>
      <c r="E336" s="108"/>
      <c r="F336" s="104"/>
      <c r="G336" s="102"/>
    </row>
    <row r="337" spans="1:7" ht="30" customHeight="1" x14ac:dyDescent="0.25">
      <c r="A337" s="107"/>
      <c r="B337" s="106">
        <v>311</v>
      </c>
      <c r="C337" s="105"/>
      <c r="D337" s="108"/>
      <c r="E337" s="108"/>
      <c r="F337" s="104"/>
      <c r="G337" s="102"/>
    </row>
    <row r="338" spans="1:7" ht="30" customHeight="1" x14ac:dyDescent="0.25">
      <c r="A338" s="107"/>
      <c r="B338" s="106">
        <v>312</v>
      </c>
      <c r="C338" s="105"/>
      <c r="D338" s="108"/>
      <c r="E338" s="108"/>
      <c r="F338" s="104"/>
      <c r="G338" s="102"/>
    </row>
    <row r="339" spans="1:7" ht="30" customHeight="1" x14ac:dyDescent="0.25">
      <c r="A339" s="107"/>
      <c r="B339" s="106">
        <v>313</v>
      </c>
      <c r="C339" s="105"/>
      <c r="D339" s="108"/>
      <c r="E339" s="108"/>
      <c r="F339" s="104"/>
      <c r="G339" s="102"/>
    </row>
    <row r="340" spans="1:7" ht="30" customHeight="1" x14ac:dyDescent="0.25">
      <c r="A340" s="107"/>
      <c r="B340" s="106">
        <v>314</v>
      </c>
      <c r="C340" s="105"/>
      <c r="D340" s="108"/>
      <c r="E340" s="108"/>
      <c r="F340" s="104"/>
      <c r="G340" s="102"/>
    </row>
    <row r="341" spans="1:7" ht="30" customHeight="1" x14ac:dyDescent="0.25">
      <c r="A341" s="107"/>
      <c r="B341" s="106">
        <v>315</v>
      </c>
      <c r="C341" s="105"/>
      <c r="D341" s="108"/>
      <c r="E341" s="108"/>
      <c r="F341" s="104"/>
      <c r="G341" s="102"/>
    </row>
    <row r="342" spans="1:7" ht="30" customHeight="1" x14ac:dyDescent="0.25">
      <c r="A342" s="107"/>
      <c r="B342" s="106">
        <v>316</v>
      </c>
      <c r="C342" s="105"/>
      <c r="D342" s="108"/>
      <c r="E342" s="108"/>
      <c r="F342" s="104"/>
      <c r="G342" s="102"/>
    </row>
    <row r="343" spans="1:7" ht="30" customHeight="1" x14ac:dyDescent="0.25">
      <c r="A343" s="107"/>
      <c r="B343" s="106">
        <v>317</v>
      </c>
      <c r="C343" s="105"/>
      <c r="D343" s="108"/>
      <c r="E343" s="108"/>
      <c r="F343" s="104"/>
      <c r="G343" s="102"/>
    </row>
    <row r="344" spans="1:7" ht="30" customHeight="1" x14ac:dyDescent="0.25">
      <c r="A344" s="107"/>
      <c r="B344" s="106">
        <v>318</v>
      </c>
      <c r="C344" s="105"/>
      <c r="D344" s="108"/>
      <c r="E344" s="108"/>
      <c r="F344" s="104"/>
      <c r="G344" s="102"/>
    </row>
    <row r="345" spans="1:7" ht="30" customHeight="1" x14ac:dyDescent="0.25">
      <c r="A345" s="107"/>
      <c r="B345" s="106">
        <v>319</v>
      </c>
      <c r="C345" s="105"/>
      <c r="D345" s="108"/>
      <c r="E345" s="108"/>
      <c r="F345" s="104"/>
      <c r="G345" s="102"/>
    </row>
    <row r="346" spans="1:7" ht="30" customHeight="1" x14ac:dyDescent="0.25">
      <c r="A346" s="107"/>
      <c r="B346" s="106">
        <v>320</v>
      </c>
      <c r="C346" s="105"/>
      <c r="D346" s="108"/>
      <c r="E346" s="108"/>
      <c r="F346" s="104"/>
      <c r="G346" s="102"/>
    </row>
    <row r="347" spans="1:7" ht="30" customHeight="1" x14ac:dyDescent="0.25">
      <c r="A347" s="107"/>
      <c r="B347" s="106">
        <v>321</v>
      </c>
      <c r="C347" s="105"/>
      <c r="D347" s="108"/>
      <c r="E347" s="108"/>
      <c r="F347" s="104"/>
      <c r="G347" s="102"/>
    </row>
    <row r="348" spans="1:7" ht="30" customHeight="1" x14ac:dyDescent="0.25">
      <c r="A348" s="107"/>
      <c r="B348" s="106">
        <v>322</v>
      </c>
      <c r="C348" s="105"/>
      <c r="D348" s="108"/>
      <c r="E348" s="108"/>
      <c r="F348" s="104"/>
      <c r="G348" s="102"/>
    </row>
    <row r="349" spans="1:7" ht="30" customHeight="1" x14ac:dyDescent="0.25">
      <c r="A349" s="107"/>
      <c r="B349" s="106">
        <v>323</v>
      </c>
      <c r="C349" s="105"/>
      <c r="D349" s="108"/>
      <c r="E349" s="108"/>
      <c r="F349" s="104"/>
      <c r="G349" s="102"/>
    </row>
    <row r="350" spans="1:7" ht="30" customHeight="1" x14ac:dyDescent="0.25">
      <c r="A350" s="107"/>
      <c r="B350" s="106">
        <v>324</v>
      </c>
      <c r="C350" s="105"/>
      <c r="D350" s="108"/>
      <c r="E350" s="108"/>
      <c r="F350" s="104"/>
      <c r="G350" s="102"/>
    </row>
    <row r="351" spans="1:7" ht="30" customHeight="1" x14ac:dyDescent="0.25">
      <c r="A351" s="107"/>
      <c r="B351" s="106">
        <v>325</v>
      </c>
      <c r="C351" s="105"/>
      <c r="D351" s="108"/>
      <c r="E351" s="108"/>
      <c r="F351" s="104"/>
      <c r="G351" s="102"/>
    </row>
    <row r="352" spans="1:7" ht="30" customHeight="1" x14ac:dyDescent="0.25">
      <c r="A352" s="107"/>
      <c r="B352" s="106">
        <v>326</v>
      </c>
      <c r="C352" s="105"/>
      <c r="D352" s="108"/>
      <c r="E352" s="108"/>
      <c r="F352" s="104"/>
      <c r="G352" s="102"/>
    </row>
    <row r="353" spans="1:7" ht="30" customHeight="1" x14ac:dyDescent="0.25">
      <c r="A353" s="107"/>
      <c r="B353" s="106">
        <v>327</v>
      </c>
      <c r="C353" s="105"/>
      <c r="D353" s="108"/>
      <c r="E353" s="108"/>
      <c r="F353" s="104"/>
      <c r="G353" s="102"/>
    </row>
    <row r="354" spans="1:7" ht="30" customHeight="1" x14ac:dyDescent="0.25">
      <c r="A354" s="107"/>
      <c r="B354" s="106">
        <v>328</v>
      </c>
      <c r="C354" s="105"/>
      <c r="D354" s="108"/>
      <c r="E354" s="108"/>
      <c r="F354" s="104"/>
      <c r="G354" s="102"/>
    </row>
    <row r="355" spans="1:7" ht="30" customHeight="1" x14ac:dyDescent="0.25">
      <c r="A355" s="107"/>
      <c r="B355" s="106">
        <v>329</v>
      </c>
      <c r="C355" s="105"/>
      <c r="D355" s="108"/>
      <c r="E355" s="108"/>
      <c r="F355" s="104"/>
      <c r="G355" s="102"/>
    </row>
    <row r="356" spans="1:7" ht="30" customHeight="1" x14ac:dyDescent="0.25">
      <c r="A356" s="107"/>
      <c r="B356" s="106">
        <v>330</v>
      </c>
      <c r="C356" s="105"/>
      <c r="D356" s="108"/>
      <c r="E356" s="108"/>
      <c r="F356" s="104"/>
      <c r="G356" s="102"/>
    </row>
    <row r="357" spans="1:7" ht="30" customHeight="1" x14ac:dyDescent="0.25">
      <c r="A357" s="107"/>
      <c r="B357" s="106">
        <v>331</v>
      </c>
      <c r="C357" s="105"/>
      <c r="D357" s="108"/>
      <c r="E357" s="108"/>
      <c r="F357" s="104"/>
      <c r="G357" s="102"/>
    </row>
    <row r="358" spans="1:7" ht="30" customHeight="1" x14ac:dyDescent="0.25">
      <c r="A358" s="107"/>
      <c r="B358" s="106">
        <v>332</v>
      </c>
      <c r="C358" s="105"/>
      <c r="D358" s="108"/>
      <c r="E358" s="108"/>
      <c r="F358" s="104"/>
      <c r="G358" s="102"/>
    </row>
    <row r="359" spans="1:7" ht="30" customHeight="1" x14ac:dyDescent="0.25">
      <c r="A359" s="107"/>
      <c r="B359" s="106">
        <v>333</v>
      </c>
      <c r="C359" s="105"/>
      <c r="D359" s="108"/>
      <c r="E359" s="108"/>
      <c r="F359" s="104"/>
      <c r="G359" s="102"/>
    </row>
    <row r="360" spans="1:7" ht="30" customHeight="1" x14ac:dyDescent="0.25">
      <c r="A360" s="107"/>
      <c r="B360" s="106">
        <v>334</v>
      </c>
      <c r="C360" s="105"/>
      <c r="D360" s="108"/>
      <c r="E360" s="108"/>
      <c r="F360" s="104"/>
      <c r="G360" s="102"/>
    </row>
    <row r="361" spans="1:7" ht="30" customHeight="1" x14ac:dyDescent="0.25">
      <c r="A361" s="107"/>
      <c r="B361" s="106">
        <v>335</v>
      </c>
      <c r="C361" s="105"/>
      <c r="D361" s="108"/>
      <c r="E361" s="108"/>
      <c r="F361" s="104"/>
      <c r="G361" s="102"/>
    </row>
    <row r="362" spans="1:7" ht="30" customHeight="1" x14ac:dyDescent="0.25">
      <c r="A362" s="107"/>
      <c r="B362" s="106">
        <v>336</v>
      </c>
      <c r="C362" s="105"/>
      <c r="D362" s="108"/>
      <c r="E362" s="108"/>
      <c r="F362" s="104"/>
      <c r="G362" s="102"/>
    </row>
    <row r="363" spans="1:7" ht="30" customHeight="1" x14ac:dyDescent="0.25">
      <c r="A363" s="107"/>
      <c r="B363" s="106">
        <v>337</v>
      </c>
      <c r="C363" s="105"/>
      <c r="D363" s="108"/>
      <c r="E363" s="108"/>
      <c r="F363" s="104"/>
      <c r="G363" s="102"/>
    </row>
    <row r="364" spans="1:7" ht="30" customHeight="1" x14ac:dyDescent="0.25">
      <c r="A364" s="107"/>
      <c r="B364" s="106">
        <v>338</v>
      </c>
      <c r="C364" s="105"/>
      <c r="D364" s="108"/>
      <c r="E364" s="108"/>
      <c r="F364" s="104"/>
      <c r="G364" s="102"/>
    </row>
    <row r="365" spans="1:7" ht="30" customHeight="1" x14ac:dyDescent="0.25">
      <c r="A365" s="107"/>
      <c r="B365" s="106">
        <v>339</v>
      </c>
      <c r="C365" s="105"/>
      <c r="D365" s="108"/>
      <c r="E365" s="108"/>
      <c r="F365" s="104"/>
      <c r="G365" s="102"/>
    </row>
    <row r="366" spans="1:7" ht="30" customHeight="1" x14ac:dyDescent="0.25">
      <c r="A366" s="107"/>
      <c r="B366" s="106">
        <v>340</v>
      </c>
      <c r="C366" s="105"/>
      <c r="D366" s="108"/>
      <c r="E366" s="108"/>
      <c r="F366" s="104"/>
      <c r="G366" s="102"/>
    </row>
    <row r="367" spans="1:7" ht="30" customHeight="1" x14ac:dyDescent="0.25">
      <c r="A367" s="107"/>
      <c r="B367" s="106">
        <v>341</v>
      </c>
      <c r="C367" s="105"/>
      <c r="D367" s="108"/>
      <c r="E367" s="108"/>
      <c r="F367" s="104"/>
      <c r="G367" s="102"/>
    </row>
    <row r="368" spans="1:7" ht="30" customHeight="1" x14ac:dyDescent="0.25">
      <c r="A368" s="107"/>
      <c r="B368" s="106">
        <v>342</v>
      </c>
      <c r="C368" s="105"/>
      <c r="D368" s="108"/>
      <c r="E368" s="108"/>
      <c r="F368" s="104"/>
      <c r="G368" s="102"/>
    </row>
    <row r="369" spans="1:7" ht="30" customHeight="1" x14ac:dyDescent="0.25">
      <c r="A369" s="107"/>
      <c r="B369" s="106">
        <v>343</v>
      </c>
      <c r="C369" s="105"/>
      <c r="D369" s="108"/>
      <c r="E369" s="108"/>
      <c r="F369" s="104"/>
      <c r="G369" s="102"/>
    </row>
    <row r="370" spans="1:7" ht="30" customHeight="1" x14ac:dyDescent="0.25">
      <c r="A370" s="107"/>
      <c r="B370" s="106">
        <v>344</v>
      </c>
      <c r="C370" s="105"/>
      <c r="D370" s="108"/>
      <c r="E370" s="108"/>
      <c r="F370" s="104"/>
      <c r="G370" s="102"/>
    </row>
    <row r="371" spans="1:7" ht="30" customHeight="1" x14ac:dyDescent="0.25">
      <c r="A371" s="107"/>
      <c r="B371" s="106">
        <v>345</v>
      </c>
      <c r="C371" s="105"/>
      <c r="D371" s="108"/>
      <c r="E371" s="108"/>
      <c r="F371" s="104"/>
      <c r="G371" s="102"/>
    </row>
    <row r="372" spans="1:7" ht="30" customHeight="1" x14ac:dyDescent="0.25">
      <c r="A372" s="107"/>
      <c r="B372" s="106">
        <v>346</v>
      </c>
      <c r="C372" s="105"/>
      <c r="D372" s="108"/>
      <c r="E372" s="108"/>
      <c r="F372" s="104"/>
      <c r="G372" s="102"/>
    </row>
    <row r="373" spans="1:7" ht="30" customHeight="1" x14ac:dyDescent="0.25">
      <c r="A373" s="107"/>
      <c r="B373" s="106">
        <v>347</v>
      </c>
      <c r="C373" s="105"/>
      <c r="D373" s="108"/>
      <c r="E373" s="108"/>
      <c r="F373" s="104"/>
      <c r="G373" s="102"/>
    </row>
    <row r="374" spans="1:7" ht="30" customHeight="1" x14ac:dyDescent="0.25">
      <c r="A374" s="107"/>
      <c r="B374" s="106">
        <v>348</v>
      </c>
      <c r="C374" s="105"/>
      <c r="D374" s="108"/>
      <c r="E374" s="108"/>
      <c r="F374" s="104"/>
      <c r="G374" s="102"/>
    </row>
    <row r="375" spans="1:7" ht="30" customHeight="1" x14ac:dyDescent="0.25">
      <c r="A375" s="107"/>
      <c r="B375" s="106">
        <v>349</v>
      </c>
      <c r="C375" s="105"/>
      <c r="D375" s="108"/>
      <c r="E375" s="108"/>
      <c r="F375" s="104"/>
      <c r="G375" s="102"/>
    </row>
    <row r="376" spans="1:7" ht="30" customHeight="1" x14ac:dyDescent="0.25">
      <c r="A376" s="107"/>
      <c r="B376" s="106">
        <v>350</v>
      </c>
      <c r="C376" s="105"/>
      <c r="D376" s="108"/>
      <c r="E376" s="108"/>
      <c r="F376" s="104"/>
      <c r="G376" s="102"/>
    </row>
    <row r="377" spans="1:7" ht="30" customHeight="1" x14ac:dyDescent="0.25">
      <c r="A377" s="107"/>
      <c r="B377" s="106">
        <v>351</v>
      </c>
      <c r="C377" s="105"/>
      <c r="D377" s="108"/>
      <c r="E377" s="108"/>
      <c r="F377" s="104"/>
      <c r="G377" s="102"/>
    </row>
    <row r="378" spans="1:7" ht="30" customHeight="1" x14ac:dyDescent="0.25">
      <c r="A378" s="107"/>
      <c r="B378" s="106">
        <v>352</v>
      </c>
      <c r="C378" s="105"/>
      <c r="D378" s="108"/>
      <c r="E378" s="108"/>
      <c r="F378" s="104"/>
      <c r="G378" s="102"/>
    </row>
    <row r="379" spans="1:7" ht="30" customHeight="1" x14ac:dyDescent="0.25">
      <c r="A379" s="107"/>
      <c r="B379" s="106">
        <v>353</v>
      </c>
      <c r="C379" s="105"/>
      <c r="D379" s="108"/>
      <c r="E379" s="108"/>
      <c r="F379" s="104"/>
      <c r="G379" s="102"/>
    </row>
    <row r="380" spans="1:7" ht="30" customHeight="1" x14ac:dyDescent="0.25">
      <c r="A380" s="107"/>
      <c r="B380" s="106">
        <v>354</v>
      </c>
      <c r="C380" s="105"/>
      <c r="D380" s="108"/>
      <c r="E380" s="108"/>
      <c r="F380" s="104"/>
      <c r="G380" s="102"/>
    </row>
    <row r="381" spans="1:7" ht="30" customHeight="1" x14ac:dyDescent="0.25">
      <c r="A381" s="107"/>
      <c r="B381" s="106">
        <v>355</v>
      </c>
      <c r="C381" s="105"/>
      <c r="D381" s="108"/>
      <c r="E381" s="108"/>
      <c r="F381" s="104"/>
      <c r="G381" s="102"/>
    </row>
    <row r="382" spans="1:7" ht="30" customHeight="1" x14ac:dyDescent="0.25">
      <c r="A382" s="107"/>
      <c r="B382" s="106">
        <v>356</v>
      </c>
      <c r="C382" s="105"/>
      <c r="D382" s="108"/>
      <c r="E382" s="108"/>
      <c r="F382" s="104"/>
      <c r="G382" s="102"/>
    </row>
    <row r="383" spans="1:7" ht="30" customHeight="1" x14ac:dyDescent="0.25">
      <c r="A383" s="107"/>
      <c r="B383" s="106">
        <v>357</v>
      </c>
      <c r="C383" s="105"/>
      <c r="D383" s="108"/>
      <c r="E383" s="108"/>
      <c r="F383" s="104"/>
      <c r="G383" s="102"/>
    </row>
    <row r="384" spans="1:7" ht="30" customHeight="1" x14ac:dyDescent="0.25">
      <c r="A384" s="107"/>
      <c r="B384" s="106">
        <v>358</v>
      </c>
      <c r="C384" s="105"/>
      <c r="D384" s="108"/>
      <c r="E384" s="108"/>
      <c r="F384" s="104"/>
      <c r="G384" s="102"/>
    </row>
    <row r="385" spans="1:7" ht="30" customHeight="1" x14ac:dyDescent="0.25">
      <c r="A385" s="107"/>
      <c r="B385" s="106">
        <v>359</v>
      </c>
      <c r="C385" s="105"/>
      <c r="D385" s="108"/>
      <c r="E385" s="108"/>
      <c r="F385" s="104"/>
      <c r="G385" s="102"/>
    </row>
    <row r="386" spans="1:7" ht="30" customHeight="1" x14ac:dyDescent="0.25">
      <c r="A386" s="107"/>
      <c r="B386" s="106">
        <v>360</v>
      </c>
      <c r="C386" s="105"/>
      <c r="D386" s="108"/>
      <c r="E386" s="108"/>
      <c r="F386" s="104"/>
      <c r="G386" s="102"/>
    </row>
    <row r="387" spans="1:7" ht="30" customHeight="1" x14ac:dyDescent="0.25">
      <c r="A387" s="107"/>
      <c r="B387" s="106">
        <v>361</v>
      </c>
      <c r="C387" s="105"/>
      <c r="D387" s="108"/>
      <c r="E387" s="108"/>
      <c r="F387" s="104"/>
      <c r="G387" s="102"/>
    </row>
    <row r="388" spans="1:7" ht="30" customHeight="1" x14ac:dyDescent="0.25">
      <c r="A388" s="107"/>
      <c r="B388" s="106">
        <v>362</v>
      </c>
      <c r="C388" s="105"/>
      <c r="D388" s="108"/>
      <c r="E388" s="108"/>
      <c r="F388" s="104"/>
      <c r="G388" s="102"/>
    </row>
    <row r="389" spans="1:7" ht="30" customHeight="1" x14ac:dyDescent="0.25">
      <c r="A389" s="107"/>
      <c r="B389" s="106">
        <v>363</v>
      </c>
      <c r="C389" s="105"/>
      <c r="D389" s="108"/>
      <c r="E389" s="108"/>
      <c r="F389" s="104"/>
      <c r="G389" s="102"/>
    </row>
    <row r="390" spans="1:7" ht="30" customHeight="1" x14ac:dyDescent="0.25">
      <c r="A390" s="107"/>
      <c r="B390" s="106">
        <v>364</v>
      </c>
      <c r="C390" s="105"/>
      <c r="D390" s="108"/>
      <c r="E390" s="108"/>
      <c r="F390" s="104"/>
      <c r="G390" s="102"/>
    </row>
    <row r="391" spans="1:7" ht="30" customHeight="1" x14ac:dyDescent="0.25">
      <c r="A391" s="107"/>
      <c r="B391" s="106">
        <v>365</v>
      </c>
      <c r="C391" s="105"/>
      <c r="D391" s="108"/>
      <c r="E391" s="108"/>
      <c r="F391" s="104"/>
      <c r="G391" s="102"/>
    </row>
    <row r="392" spans="1:7" ht="30" customHeight="1" x14ac:dyDescent="0.25">
      <c r="A392" s="107"/>
      <c r="B392" s="106">
        <v>366</v>
      </c>
      <c r="C392" s="105"/>
      <c r="D392" s="108"/>
      <c r="E392" s="108"/>
      <c r="F392" s="104"/>
      <c r="G392" s="102"/>
    </row>
    <row r="393" spans="1:7" ht="30" customHeight="1" x14ac:dyDescent="0.25">
      <c r="A393" s="107"/>
      <c r="B393" s="106">
        <v>367</v>
      </c>
      <c r="C393" s="105"/>
      <c r="D393" s="108"/>
      <c r="E393" s="108"/>
      <c r="F393" s="104"/>
      <c r="G393" s="102"/>
    </row>
    <row r="394" spans="1:7" ht="30" customHeight="1" x14ac:dyDescent="0.25">
      <c r="A394" s="107"/>
      <c r="B394" s="106">
        <v>368</v>
      </c>
      <c r="C394" s="105"/>
      <c r="D394" s="108"/>
      <c r="E394" s="108"/>
      <c r="F394" s="104"/>
      <c r="G394" s="102"/>
    </row>
    <row r="395" spans="1:7" ht="30" customHeight="1" x14ac:dyDescent="0.25">
      <c r="A395" s="107"/>
      <c r="B395" s="106">
        <v>369</v>
      </c>
      <c r="C395" s="105"/>
      <c r="D395" s="108"/>
      <c r="E395" s="108"/>
      <c r="F395" s="104"/>
      <c r="G395" s="102"/>
    </row>
    <row r="396" spans="1:7" ht="30" customHeight="1" x14ac:dyDescent="0.25">
      <c r="A396" s="107"/>
      <c r="B396" s="106">
        <v>370</v>
      </c>
      <c r="C396" s="105"/>
      <c r="D396" s="108"/>
      <c r="E396" s="108"/>
      <c r="F396" s="104"/>
      <c r="G396" s="102"/>
    </row>
    <row r="397" spans="1:7" ht="30" customHeight="1" x14ac:dyDescent="0.25">
      <c r="A397" s="107"/>
      <c r="B397" s="106">
        <v>371</v>
      </c>
      <c r="C397" s="105"/>
      <c r="D397" s="108"/>
      <c r="E397" s="108"/>
      <c r="F397" s="104"/>
      <c r="G397" s="102"/>
    </row>
    <row r="398" spans="1:7" ht="30" customHeight="1" x14ac:dyDescent="0.25">
      <c r="A398" s="107"/>
      <c r="B398" s="106">
        <v>372</v>
      </c>
      <c r="C398" s="105"/>
      <c r="D398" s="108"/>
      <c r="E398" s="108"/>
      <c r="F398" s="104"/>
      <c r="G398" s="102"/>
    </row>
    <row r="399" spans="1:7" ht="30" customHeight="1" x14ac:dyDescent="0.25">
      <c r="A399" s="107"/>
      <c r="B399" s="106">
        <v>373</v>
      </c>
      <c r="C399" s="105"/>
      <c r="D399" s="108"/>
      <c r="E399" s="108"/>
      <c r="F399" s="104"/>
      <c r="G399" s="102"/>
    </row>
    <row r="400" spans="1:7" ht="30" customHeight="1" x14ac:dyDescent="0.25">
      <c r="A400" s="107"/>
      <c r="B400" s="106">
        <v>374</v>
      </c>
      <c r="C400" s="105"/>
      <c r="D400" s="108"/>
      <c r="E400" s="108"/>
      <c r="F400" s="104"/>
      <c r="G400" s="102"/>
    </row>
    <row r="401" spans="1:7" ht="30" customHeight="1" x14ac:dyDescent="0.25">
      <c r="A401" s="107"/>
      <c r="B401" s="106">
        <v>375</v>
      </c>
      <c r="C401" s="105"/>
      <c r="D401" s="108"/>
      <c r="E401" s="108"/>
      <c r="F401" s="104"/>
      <c r="G401" s="102"/>
    </row>
    <row r="402" spans="1:7" ht="30" customHeight="1" x14ac:dyDescent="0.25">
      <c r="A402" s="107"/>
      <c r="B402" s="106">
        <v>376</v>
      </c>
      <c r="C402" s="105"/>
      <c r="D402" s="108"/>
      <c r="E402" s="108"/>
      <c r="F402" s="104"/>
      <c r="G402" s="102"/>
    </row>
    <row r="403" spans="1:7" ht="30" customHeight="1" x14ac:dyDescent="0.25">
      <c r="A403" s="107"/>
      <c r="B403" s="106">
        <v>377</v>
      </c>
      <c r="C403" s="105"/>
      <c r="D403" s="108"/>
      <c r="E403" s="108"/>
      <c r="F403" s="104"/>
      <c r="G403" s="102"/>
    </row>
    <row r="404" spans="1:7" ht="30" customHeight="1" x14ac:dyDescent="0.25">
      <c r="A404" s="107"/>
      <c r="B404" s="106">
        <v>378</v>
      </c>
      <c r="C404" s="105"/>
      <c r="D404" s="108"/>
      <c r="E404" s="108"/>
      <c r="F404" s="104"/>
      <c r="G404" s="102"/>
    </row>
    <row r="405" spans="1:7" ht="30" customHeight="1" x14ac:dyDescent="0.25">
      <c r="A405" s="107"/>
      <c r="B405" s="106">
        <v>379</v>
      </c>
      <c r="C405" s="105"/>
      <c r="D405" s="108"/>
      <c r="E405" s="108"/>
      <c r="F405" s="104"/>
      <c r="G405" s="102"/>
    </row>
    <row r="406" spans="1:7" ht="30" customHeight="1" x14ac:dyDescent="0.25">
      <c r="A406" s="107"/>
      <c r="B406" s="106">
        <v>380</v>
      </c>
      <c r="C406" s="105"/>
      <c r="D406" s="108"/>
      <c r="E406" s="108"/>
      <c r="F406" s="104"/>
      <c r="G406" s="102"/>
    </row>
    <row r="407" spans="1:7" ht="30" customHeight="1" x14ac:dyDescent="0.25">
      <c r="A407" s="107"/>
      <c r="B407" s="106">
        <v>381</v>
      </c>
      <c r="C407" s="105"/>
      <c r="D407" s="108"/>
      <c r="E407" s="108"/>
      <c r="F407" s="104"/>
      <c r="G407" s="102"/>
    </row>
    <row r="408" spans="1:7" ht="30" customHeight="1" x14ac:dyDescent="0.25">
      <c r="A408" s="107"/>
      <c r="B408" s="106">
        <v>382</v>
      </c>
      <c r="C408" s="105"/>
      <c r="D408" s="108"/>
      <c r="E408" s="108"/>
      <c r="F408" s="104"/>
      <c r="G408" s="102"/>
    </row>
    <row r="409" spans="1:7" ht="30" customHeight="1" x14ac:dyDescent="0.25">
      <c r="A409" s="107"/>
      <c r="B409" s="106">
        <v>383</v>
      </c>
      <c r="C409" s="105"/>
      <c r="D409" s="108"/>
      <c r="E409" s="108"/>
      <c r="F409" s="104"/>
      <c r="G409" s="102"/>
    </row>
    <row r="410" spans="1:7" ht="30" customHeight="1" x14ac:dyDescent="0.25">
      <c r="A410" s="107"/>
      <c r="B410" s="106">
        <v>384</v>
      </c>
      <c r="C410" s="105"/>
      <c r="D410" s="108"/>
      <c r="E410" s="108"/>
      <c r="F410" s="104"/>
      <c r="G410" s="102"/>
    </row>
    <row r="411" spans="1:7" ht="30" customHeight="1" x14ac:dyDescent="0.25">
      <c r="A411" s="107"/>
      <c r="B411" s="106">
        <v>385</v>
      </c>
      <c r="C411" s="105"/>
      <c r="D411" s="108"/>
      <c r="E411" s="108"/>
      <c r="F411" s="104"/>
      <c r="G411" s="102"/>
    </row>
    <row r="412" spans="1:7" ht="30" customHeight="1" x14ac:dyDescent="0.25">
      <c r="A412" s="107"/>
      <c r="B412" s="106">
        <v>386</v>
      </c>
      <c r="C412" s="105"/>
      <c r="D412" s="108"/>
      <c r="E412" s="108"/>
      <c r="F412" s="104"/>
      <c r="G412" s="102"/>
    </row>
    <row r="413" spans="1:7" ht="30" customHeight="1" x14ac:dyDescent="0.25">
      <c r="A413" s="107"/>
      <c r="B413" s="106">
        <v>387</v>
      </c>
      <c r="C413" s="105"/>
      <c r="D413" s="108"/>
      <c r="E413" s="108"/>
      <c r="F413" s="104"/>
      <c r="G413" s="102"/>
    </row>
    <row r="414" spans="1:7" ht="30" customHeight="1" x14ac:dyDescent="0.25">
      <c r="A414" s="107"/>
      <c r="B414" s="106">
        <v>388</v>
      </c>
      <c r="C414" s="105"/>
      <c r="D414" s="108"/>
      <c r="E414" s="108"/>
      <c r="F414" s="104"/>
      <c r="G414" s="102"/>
    </row>
    <row r="415" spans="1:7" ht="30" customHeight="1" x14ac:dyDescent="0.25">
      <c r="A415" s="107"/>
      <c r="B415" s="106">
        <v>389</v>
      </c>
      <c r="C415" s="105"/>
      <c r="D415" s="108"/>
      <c r="E415" s="108"/>
      <c r="F415" s="104"/>
      <c r="G415" s="102"/>
    </row>
    <row r="416" spans="1:7" ht="30" customHeight="1" x14ac:dyDescent="0.25">
      <c r="A416" s="107"/>
      <c r="B416" s="106">
        <v>390</v>
      </c>
      <c r="C416" s="105"/>
      <c r="D416" s="108"/>
      <c r="E416" s="108"/>
      <c r="F416" s="104"/>
      <c r="G416" s="102"/>
    </row>
    <row r="417" spans="1:7" ht="30" customHeight="1" x14ac:dyDescent="0.25">
      <c r="A417" s="107"/>
      <c r="B417" s="106">
        <v>391</v>
      </c>
      <c r="C417" s="105"/>
      <c r="D417" s="108"/>
      <c r="E417" s="108"/>
      <c r="F417" s="104"/>
      <c r="G417" s="102"/>
    </row>
    <row r="418" spans="1:7" ht="30" customHeight="1" x14ac:dyDescent="0.25">
      <c r="A418" s="107"/>
      <c r="B418" s="106">
        <v>392</v>
      </c>
      <c r="C418" s="105"/>
      <c r="D418" s="108"/>
      <c r="E418" s="108"/>
      <c r="F418" s="104"/>
      <c r="G418" s="102"/>
    </row>
    <row r="419" spans="1:7" ht="30" customHeight="1" x14ac:dyDescent="0.25">
      <c r="A419" s="107"/>
      <c r="B419" s="106">
        <v>393</v>
      </c>
      <c r="C419" s="105"/>
      <c r="D419" s="108"/>
      <c r="E419" s="108"/>
      <c r="F419" s="104"/>
      <c r="G419" s="102"/>
    </row>
    <row r="420" spans="1:7" ht="30" customHeight="1" x14ac:dyDescent="0.25">
      <c r="A420" s="107"/>
      <c r="B420" s="106">
        <v>394</v>
      </c>
      <c r="C420" s="105"/>
      <c r="D420" s="108"/>
      <c r="E420" s="108"/>
      <c r="F420" s="104"/>
      <c r="G420" s="102"/>
    </row>
    <row r="421" spans="1:7" ht="30" customHeight="1" x14ac:dyDescent="0.25">
      <c r="A421" s="107"/>
      <c r="B421" s="106">
        <v>395</v>
      </c>
      <c r="C421" s="105"/>
      <c r="D421" s="108"/>
      <c r="E421" s="108"/>
      <c r="F421" s="104"/>
      <c r="G421" s="102"/>
    </row>
    <row r="422" spans="1:7" ht="30" customHeight="1" x14ac:dyDescent="0.25">
      <c r="A422" s="107"/>
      <c r="B422" s="106">
        <v>396</v>
      </c>
      <c r="C422" s="105"/>
      <c r="D422" s="108"/>
      <c r="E422" s="108"/>
      <c r="F422" s="104"/>
      <c r="G422" s="102"/>
    </row>
    <row r="423" spans="1:7" ht="30" customHeight="1" x14ac:dyDescent="0.25">
      <c r="A423" s="107"/>
      <c r="B423" s="106">
        <v>397</v>
      </c>
      <c r="C423" s="105"/>
      <c r="D423" s="108"/>
      <c r="E423" s="108"/>
      <c r="F423" s="104"/>
      <c r="G423" s="102"/>
    </row>
    <row r="424" spans="1:7" ht="30" customHeight="1" x14ac:dyDescent="0.25">
      <c r="A424" s="107"/>
      <c r="B424" s="106">
        <v>398</v>
      </c>
      <c r="C424" s="105"/>
      <c r="D424" s="108"/>
      <c r="E424" s="108"/>
      <c r="F424" s="104"/>
      <c r="G424" s="102"/>
    </row>
    <row r="425" spans="1:7" ht="30" customHeight="1" x14ac:dyDescent="0.25">
      <c r="A425" s="107"/>
      <c r="B425" s="106">
        <v>399</v>
      </c>
      <c r="C425" s="105"/>
      <c r="D425" s="108"/>
      <c r="E425" s="108"/>
      <c r="F425" s="104"/>
      <c r="G425" s="102"/>
    </row>
    <row r="426" spans="1:7" ht="30" customHeight="1" x14ac:dyDescent="0.25">
      <c r="A426" s="107"/>
      <c r="B426" s="106">
        <v>400</v>
      </c>
      <c r="C426" s="105"/>
      <c r="D426" s="108"/>
      <c r="E426" s="108"/>
      <c r="F426" s="104"/>
      <c r="G426" s="102"/>
    </row>
    <row r="427" spans="1:7" ht="30" customHeight="1" x14ac:dyDescent="0.25">
      <c r="A427" s="107"/>
      <c r="B427" s="106">
        <v>401</v>
      </c>
      <c r="C427" s="105"/>
      <c r="D427" s="108"/>
      <c r="E427" s="108"/>
      <c r="F427" s="104"/>
      <c r="G427" s="102"/>
    </row>
    <row r="428" spans="1:7" ht="30" customHeight="1" x14ac:dyDescent="0.25">
      <c r="A428" s="107"/>
      <c r="B428" s="106">
        <v>402</v>
      </c>
      <c r="C428" s="105"/>
      <c r="D428" s="108"/>
      <c r="E428" s="108"/>
      <c r="F428" s="104"/>
      <c r="G428" s="102"/>
    </row>
    <row r="429" spans="1:7" ht="30" customHeight="1" x14ac:dyDescent="0.25">
      <c r="A429" s="107"/>
      <c r="B429" s="106">
        <v>403</v>
      </c>
      <c r="C429" s="105"/>
      <c r="D429" s="108"/>
      <c r="E429" s="108"/>
      <c r="F429" s="104"/>
      <c r="G429" s="102"/>
    </row>
    <row r="430" spans="1:7" ht="30" customHeight="1" x14ac:dyDescent="0.25">
      <c r="A430" s="107"/>
      <c r="B430" s="106">
        <v>404</v>
      </c>
      <c r="C430" s="105"/>
      <c r="D430" s="108"/>
      <c r="E430" s="108"/>
      <c r="F430" s="104"/>
      <c r="G430" s="102"/>
    </row>
    <row r="431" spans="1:7" ht="30" customHeight="1" x14ac:dyDescent="0.25">
      <c r="A431" s="107"/>
      <c r="B431" s="106">
        <v>405</v>
      </c>
      <c r="C431" s="105"/>
      <c r="D431" s="108"/>
      <c r="E431" s="108"/>
      <c r="F431" s="104"/>
      <c r="G431" s="102"/>
    </row>
    <row r="432" spans="1:7" ht="30" customHeight="1" x14ac:dyDescent="0.25">
      <c r="A432" s="107"/>
      <c r="B432" s="106">
        <v>406</v>
      </c>
      <c r="C432" s="105"/>
      <c r="D432" s="108"/>
      <c r="E432" s="108"/>
      <c r="F432" s="104"/>
      <c r="G432" s="102"/>
    </row>
    <row r="433" spans="1:7" ht="30" customHeight="1" x14ac:dyDescent="0.25">
      <c r="A433" s="107"/>
      <c r="B433" s="106">
        <v>407</v>
      </c>
      <c r="C433" s="105"/>
      <c r="D433" s="108"/>
      <c r="E433" s="108"/>
      <c r="F433" s="104"/>
      <c r="G433" s="102"/>
    </row>
    <row r="434" spans="1:7" ht="30" customHeight="1" x14ac:dyDescent="0.25">
      <c r="A434" s="107"/>
      <c r="B434" s="106">
        <v>408</v>
      </c>
      <c r="C434" s="105"/>
      <c r="D434" s="108"/>
      <c r="E434" s="108"/>
      <c r="F434" s="104"/>
      <c r="G434" s="102"/>
    </row>
    <row r="435" spans="1:7" ht="30" customHeight="1" x14ac:dyDescent="0.25">
      <c r="A435" s="107"/>
      <c r="B435" s="106">
        <v>409</v>
      </c>
      <c r="C435" s="105"/>
      <c r="D435" s="108"/>
      <c r="E435" s="108"/>
      <c r="F435" s="104"/>
      <c r="G435" s="102"/>
    </row>
    <row r="436" spans="1:7" ht="30" customHeight="1" x14ac:dyDescent="0.25">
      <c r="A436" s="107"/>
      <c r="B436" s="106">
        <v>410</v>
      </c>
      <c r="C436" s="105"/>
      <c r="D436" s="108"/>
      <c r="E436" s="108"/>
      <c r="F436" s="104"/>
      <c r="G436" s="102"/>
    </row>
    <row r="437" spans="1:7" ht="30" customHeight="1" x14ac:dyDescent="0.25">
      <c r="A437" s="107"/>
      <c r="B437" s="106">
        <v>411</v>
      </c>
      <c r="C437" s="105"/>
      <c r="D437" s="108"/>
      <c r="E437" s="108"/>
      <c r="F437" s="104"/>
      <c r="G437" s="102"/>
    </row>
    <row r="438" spans="1:7" ht="30" customHeight="1" x14ac:dyDescent="0.25">
      <c r="A438" s="107"/>
      <c r="B438" s="106">
        <v>412</v>
      </c>
      <c r="C438" s="105"/>
      <c r="D438" s="108"/>
      <c r="E438" s="108"/>
      <c r="F438" s="104"/>
      <c r="G438" s="102"/>
    </row>
    <row r="439" spans="1:7" ht="30" customHeight="1" x14ac:dyDescent="0.25">
      <c r="A439" s="107"/>
      <c r="B439" s="106">
        <v>413</v>
      </c>
      <c r="C439" s="105"/>
      <c r="D439" s="108"/>
      <c r="E439" s="108"/>
      <c r="F439" s="104"/>
      <c r="G439" s="102"/>
    </row>
    <row r="440" spans="1:7" ht="30" customHeight="1" x14ac:dyDescent="0.25">
      <c r="A440" s="107"/>
      <c r="B440" s="106">
        <v>414</v>
      </c>
      <c r="C440" s="105"/>
      <c r="D440" s="108"/>
      <c r="E440" s="108"/>
      <c r="F440" s="104"/>
      <c r="G440" s="102"/>
    </row>
    <row r="441" spans="1:7" ht="30" customHeight="1" x14ac:dyDescent="0.25">
      <c r="A441" s="107"/>
      <c r="B441" s="106">
        <v>415</v>
      </c>
      <c r="C441" s="105"/>
      <c r="D441" s="108"/>
      <c r="E441" s="108"/>
      <c r="F441" s="104"/>
      <c r="G441" s="102"/>
    </row>
    <row r="442" spans="1:7" ht="30" customHeight="1" x14ac:dyDescent="0.25">
      <c r="A442" s="107"/>
      <c r="B442" s="106">
        <v>416</v>
      </c>
      <c r="C442" s="105"/>
      <c r="D442" s="108"/>
      <c r="E442" s="108"/>
      <c r="F442" s="104"/>
      <c r="G442" s="102"/>
    </row>
    <row r="443" spans="1:7" ht="30" customHeight="1" x14ac:dyDescent="0.25">
      <c r="A443" s="107"/>
      <c r="B443" s="106">
        <v>417</v>
      </c>
      <c r="C443" s="105"/>
      <c r="D443" s="108"/>
      <c r="E443" s="108"/>
      <c r="F443" s="104"/>
      <c r="G443" s="102"/>
    </row>
    <row r="444" spans="1:7" ht="30" customHeight="1" x14ac:dyDescent="0.25">
      <c r="A444" s="107"/>
      <c r="B444" s="106">
        <v>418</v>
      </c>
      <c r="C444" s="105"/>
      <c r="D444" s="108"/>
      <c r="E444" s="108"/>
      <c r="F444" s="104"/>
      <c r="G444" s="102"/>
    </row>
    <row r="445" spans="1:7" ht="30" customHeight="1" x14ac:dyDescent="0.25">
      <c r="A445" s="107"/>
      <c r="B445" s="106">
        <v>419</v>
      </c>
      <c r="C445" s="105"/>
      <c r="D445" s="108"/>
      <c r="E445" s="108"/>
      <c r="F445" s="104"/>
      <c r="G445" s="102"/>
    </row>
    <row r="446" spans="1:7" ht="30" customHeight="1" x14ac:dyDescent="0.25">
      <c r="A446" s="107"/>
      <c r="B446" s="106">
        <v>420</v>
      </c>
      <c r="C446" s="105"/>
      <c r="D446" s="108"/>
      <c r="E446" s="108"/>
      <c r="F446" s="104"/>
      <c r="G446" s="102"/>
    </row>
    <row r="447" spans="1:7" ht="30" customHeight="1" x14ac:dyDescent="0.25">
      <c r="A447" s="107"/>
      <c r="B447" s="106">
        <v>421</v>
      </c>
      <c r="C447" s="105"/>
      <c r="D447" s="108"/>
      <c r="E447" s="108"/>
      <c r="F447" s="104"/>
      <c r="G447" s="102"/>
    </row>
    <row r="448" spans="1:7" ht="30" customHeight="1" x14ac:dyDescent="0.25">
      <c r="A448" s="107"/>
      <c r="B448" s="106">
        <v>422</v>
      </c>
      <c r="C448" s="105"/>
      <c r="D448" s="108"/>
      <c r="E448" s="108"/>
      <c r="F448" s="104"/>
      <c r="G448" s="102"/>
    </row>
    <row r="449" spans="1:7" ht="30" customHeight="1" x14ac:dyDescent="0.25">
      <c r="A449" s="107"/>
      <c r="B449" s="106">
        <v>423</v>
      </c>
      <c r="C449" s="105"/>
      <c r="D449" s="108"/>
      <c r="E449" s="108"/>
      <c r="F449" s="104"/>
      <c r="G449" s="102"/>
    </row>
    <row r="450" spans="1:7" ht="30" customHeight="1" x14ac:dyDescent="0.25">
      <c r="A450" s="107"/>
      <c r="B450" s="106">
        <v>424</v>
      </c>
      <c r="C450" s="105"/>
      <c r="D450" s="108"/>
      <c r="E450" s="108"/>
      <c r="F450" s="104"/>
      <c r="G450" s="102"/>
    </row>
    <row r="451" spans="1:7" ht="30" customHeight="1" x14ac:dyDescent="0.25">
      <c r="A451" s="107"/>
      <c r="B451" s="106">
        <v>425</v>
      </c>
      <c r="C451" s="105"/>
      <c r="D451" s="108"/>
      <c r="E451" s="108"/>
      <c r="F451" s="104"/>
      <c r="G451" s="102"/>
    </row>
    <row r="452" spans="1:7" ht="30" customHeight="1" x14ac:dyDescent="0.25">
      <c r="A452" s="107"/>
      <c r="B452" s="106">
        <v>426</v>
      </c>
      <c r="C452" s="105"/>
      <c r="D452" s="108"/>
      <c r="E452" s="108"/>
      <c r="F452" s="104"/>
      <c r="G452" s="102"/>
    </row>
    <row r="453" spans="1:7" ht="30" customHeight="1" x14ac:dyDescent="0.25">
      <c r="A453" s="107"/>
      <c r="B453" s="106">
        <v>427</v>
      </c>
      <c r="C453" s="105"/>
      <c r="D453" s="108"/>
      <c r="E453" s="108"/>
      <c r="F453" s="104"/>
      <c r="G453" s="102"/>
    </row>
    <row r="454" spans="1:7" ht="30" customHeight="1" x14ac:dyDescent="0.25">
      <c r="A454" s="107"/>
      <c r="B454" s="106">
        <v>428</v>
      </c>
      <c r="C454" s="105"/>
      <c r="D454" s="108"/>
      <c r="E454" s="108"/>
      <c r="F454" s="104"/>
      <c r="G454" s="102"/>
    </row>
    <row r="455" spans="1:7" ht="30" customHeight="1" x14ac:dyDescent="0.25">
      <c r="A455" s="107"/>
      <c r="B455" s="106">
        <v>429</v>
      </c>
      <c r="C455" s="105"/>
      <c r="D455" s="108"/>
      <c r="E455" s="108"/>
      <c r="F455" s="104"/>
      <c r="G455" s="102"/>
    </row>
    <row r="456" spans="1:7" ht="30" customHeight="1" x14ac:dyDescent="0.25">
      <c r="A456" s="107"/>
      <c r="B456" s="106">
        <v>430</v>
      </c>
      <c r="C456" s="105"/>
      <c r="D456" s="108"/>
      <c r="E456" s="108"/>
      <c r="F456" s="104"/>
      <c r="G456" s="102"/>
    </row>
    <row r="457" spans="1:7" ht="30" customHeight="1" x14ac:dyDescent="0.25">
      <c r="A457" s="107"/>
      <c r="B457" s="106">
        <v>431</v>
      </c>
      <c r="C457" s="105"/>
      <c r="D457" s="108"/>
      <c r="E457" s="108"/>
      <c r="F457" s="104"/>
      <c r="G457" s="102"/>
    </row>
    <row r="458" spans="1:7" ht="30" customHeight="1" x14ac:dyDescent="0.25">
      <c r="A458" s="107"/>
      <c r="B458" s="106">
        <v>432</v>
      </c>
      <c r="C458" s="105"/>
      <c r="D458" s="108"/>
      <c r="E458" s="108"/>
      <c r="F458" s="104"/>
      <c r="G458" s="102"/>
    </row>
    <row r="459" spans="1:7" ht="30" customHeight="1" x14ac:dyDescent="0.25">
      <c r="A459" s="107"/>
      <c r="B459" s="106">
        <v>433</v>
      </c>
      <c r="C459" s="105"/>
      <c r="D459" s="108"/>
      <c r="E459" s="108"/>
      <c r="F459" s="104"/>
      <c r="G459" s="102"/>
    </row>
    <row r="460" spans="1:7" ht="30" customHeight="1" x14ac:dyDescent="0.25">
      <c r="A460" s="107"/>
      <c r="B460" s="106">
        <v>434</v>
      </c>
      <c r="C460" s="105"/>
      <c r="D460" s="108"/>
      <c r="E460" s="108"/>
      <c r="F460" s="104"/>
      <c r="G460" s="102"/>
    </row>
    <row r="461" spans="1:7" ht="30" customHeight="1" x14ac:dyDescent="0.25">
      <c r="A461" s="107"/>
      <c r="B461" s="106">
        <v>435</v>
      </c>
      <c r="C461" s="105"/>
      <c r="D461" s="108"/>
      <c r="E461" s="108"/>
      <c r="F461" s="104"/>
      <c r="G461" s="102"/>
    </row>
    <row r="462" spans="1:7" ht="30" customHeight="1" x14ac:dyDescent="0.25">
      <c r="A462" s="107"/>
      <c r="B462" s="106">
        <v>436</v>
      </c>
      <c r="C462" s="105"/>
      <c r="D462" s="108"/>
      <c r="E462" s="108"/>
      <c r="F462" s="104"/>
      <c r="G462" s="102"/>
    </row>
    <row r="463" spans="1:7" ht="30" customHeight="1" x14ac:dyDescent="0.25">
      <c r="A463" s="107"/>
      <c r="B463" s="106">
        <v>437</v>
      </c>
      <c r="C463" s="105"/>
      <c r="D463" s="108"/>
      <c r="E463" s="108"/>
      <c r="F463" s="104"/>
      <c r="G463" s="102"/>
    </row>
    <row r="464" spans="1:7" ht="30" customHeight="1" x14ac:dyDescent="0.25">
      <c r="A464" s="107"/>
      <c r="B464" s="106">
        <v>438</v>
      </c>
      <c r="C464" s="105"/>
      <c r="D464" s="108"/>
      <c r="E464" s="108"/>
      <c r="F464" s="104"/>
      <c r="G464" s="102"/>
    </row>
    <row r="465" spans="1:7" ht="30" customHeight="1" x14ac:dyDescent="0.25">
      <c r="A465" s="107"/>
      <c r="B465" s="106">
        <v>439</v>
      </c>
      <c r="C465" s="105"/>
      <c r="D465" s="108"/>
      <c r="E465" s="108"/>
      <c r="F465" s="104"/>
      <c r="G465" s="102"/>
    </row>
    <row r="466" spans="1:7" ht="30" customHeight="1" x14ac:dyDescent="0.25">
      <c r="A466" s="107"/>
      <c r="B466" s="106">
        <v>440</v>
      </c>
      <c r="C466" s="105"/>
      <c r="D466" s="108"/>
      <c r="E466" s="108"/>
      <c r="F466" s="104"/>
      <c r="G466" s="102"/>
    </row>
    <row r="467" spans="1:7" ht="30" customHeight="1" x14ac:dyDescent="0.25">
      <c r="A467" s="107"/>
      <c r="B467" s="106">
        <v>441</v>
      </c>
      <c r="C467" s="105"/>
      <c r="D467" s="108"/>
      <c r="E467" s="108"/>
      <c r="F467" s="104"/>
      <c r="G467" s="102"/>
    </row>
    <row r="468" spans="1:7" ht="30" customHeight="1" x14ac:dyDescent="0.25">
      <c r="A468" s="107"/>
      <c r="B468" s="106">
        <v>442</v>
      </c>
      <c r="C468" s="105"/>
      <c r="D468" s="108"/>
      <c r="E468" s="108"/>
      <c r="F468" s="104"/>
      <c r="G468" s="102"/>
    </row>
    <row r="469" spans="1:7" ht="30" customHeight="1" x14ac:dyDescent="0.25">
      <c r="A469" s="107"/>
      <c r="B469" s="106">
        <v>443</v>
      </c>
      <c r="C469" s="105"/>
      <c r="D469" s="108"/>
      <c r="E469" s="108"/>
      <c r="F469" s="104"/>
      <c r="G469" s="102"/>
    </row>
    <row r="470" spans="1:7" ht="30" customHeight="1" x14ac:dyDescent="0.25">
      <c r="A470" s="107"/>
      <c r="B470" s="106">
        <v>444</v>
      </c>
      <c r="C470" s="105"/>
      <c r="D470" s="108"/>
      <c r="E470" s="108"/>
      <c r="F470" s="104"/>
      <c r="G470" s="102"/>
    </row>
    <row r="471" spans="1:7" ht="30" customHeight="1" x14ac:dyDescent="0.25">
      <c r="A471" s="107"/>
      <c r="B471" s="106">
        <v>445</v>
      </c>
      <c r="C471" s="105"/>
      <c r="D471" s="108"/>
      <c r="E471" s="108"/>
      <c r="F471" s="104"/>
      <c r="G471" s="102"/>
    </row>
    <row r="472" spans="1:7" ht="30" customHeight="1" x14ac:dyDescent="0.25">
      <c r="A472" s="107"/>
      <c r="B472" s="106">
        <v>446</v>
      </c>
      <c r="C472" s="105"/>
      <c r="D472" s="108"/>
      <c r="E472" s="108"/>
      <c r="F472" s="104"/>
      <c r="G472" s="102"/>
    </row>
    <row r="473" spans="1:7" ht="30" customHeight="1" x14ac:dyDescent="0.25">
      <c r="A473" s="107"/>
      <c r="B473" s="106">
        <v>447</v>
      </c>
      <c r="C473" s="105"/>
      <c r="D473" s="108"/>
      <c r="E473" s="108"/>
      <c r="F473" s="104"/>
      <c r="G473" s="102"/>
    </row>
    <row r="474" spans="1:7" ht="30" customHeight="1" x14ac:dyDescent="0.25">
      <c r="A474" s="107"/>
      <c r="B474" s="106">
        <v>448</v>
      </c>
      <c r="C474" s="105"/>
      <c r="D474" s="108"/>
      <c r="E474" s="108"/>
      <c r="F474" s="104"/>
      <c r="G474" s="102"/>
    </row>
    <row r="475" spans="1:7" ht="30" customHeight="1" x14ac:dyDescent="0.25">
      <c r="A475" s="107"/>
      <c r="B475" s="106">
        <v>449</v>
      </c>
      <c r="C475" s="105"/>
      <c r="D475" s="108"/>
      <c r="E475" s="108"/>
      <c r="F475" s="104"/>
      <c r="G475" s="102"/>
    </row>
    <row r="476" spans="1:7" ht="30" customHeight="1" x14ac:dyDescent="0.25">
      <c r="A476" s="107"/>
      <c r="B476" s="106">
        <v>450</v>
      </c>
      <c r="C476" s="105"/>
      <c r="D476" s="108"/>
      <c r="E476" s="108"/>
      <c r="F476" s="104"/>
      <c r="G476" s="102"/>
    </row>
    <row r="477" spans="1:7" ht="30" customHeight="1" x14ac:dyDescent="0.25">
      <c r="A477" s="107"/>
      <c r="B477" s="106">
        <v>451</v>
      </c>
      <c r="C477" s="105"/>
      <c r="D477" s="108"/>
      <c r="E477" s="108"/>
      <c r="F477" s="104"/>
      <c r="G477" s="102"/>
    </row>
    <row r="478" spans="1:7" ht="30" customHeight="1" x14ac:dyDescent="0.25">
      <c r="A478" s="107"/>
      <c r="B478" s="106">
        <v>452</v>
      </c>
      <c r="C478" s="105"/>
      <c r="D478" s="108"/>
      <c r="E478" s="108"/>
      <c r="F478" s="104"/>
      <c r="G478" s="102"/>
    </row>
    <row r="479" spans="1:7" ht="30" customHeight="1" x14ac:dyDescent="0.25">
      <c r="A479" s="107"/>
      <c r="B479" s="106">
        <v>453</v>
      </c>
      <c r="C479" s="105"/>
      <c r="D479" s="108"/>
      <c r="E479" s="108"/>
      <c r="F479" s="104"/>
      <c r="G479" s="102"/>
    </row>
    <row r="480" spans="1:7" ht="30" customHeight="1" x14ac:dyDescent="0.25">
      <c r="A480" s="107"/>
      <c r="B480" s="106">
        <v>454</v>
      </c>
      <c r="C480" s="105"/>
      <c r="D480" s="108"/>
      <c r="E480" s="108"/>
      <c r="F480" s="104"/>
      <c r="G480" s="102"/>
    </row>
    <row r="481" spans="1:7" ht="30" customHeight="1" x14ac:dyDescent="0.25">
      <c r="A481" s="107"/>
      <c r="B481" s="106">
        <v>455</v>
      </c>
      <c r="C481" s="105"/>
      <c r="D481" s="108"/>
      <c r="E481" s="108"/>
      <c r="F481" s="104"/>
      <c r="G481" s="102"/>
    </row>
    <row r="482" spans="1:7" ht="30" customHeight="1" x14ac:dyDescent="0.25">
      <c r="A482" s="107"/>
      <c r="B482" s="106">
        <v>456</v>
      </c>
      <c r="C482" s="105"/>
      <c r="D482" s="108"/>
      <c r="E482" s="108"/>
      <c r="F482" s="104"/>
      <c r="G482" s="102"/>
    </row>
    <row r="483" spans="1:7" ht="30" customHeight="1" x14ac:dyDescent="0.25">
      <c r="A483" s="107"/>
      <c r="B483" s="106">
        <v>457</v>
      </c>
      <c r="C483" s="105"/>
      <c r="D483" s="108"/>
      <c r="E483" s="108"/>
      <c r="F483" s="104"/>
      <c r="G483" s="102"/>
    </row>
    <row r="484" spans="1:7" ht="30" customHeight="1" x14ac:dyDescent="0.25">
      <c r="A484" s="107"/>
      <c r="B484" s="106">
        <v>458</v>
      </c>
      <c r="C484" s="105"/>
      <c r="D484" s="108"/>
      <c r="E484" s="108"/>
      <c r="F484" s="104"/>
      <c r="G484" s="102"/>
    </row>
    <row r="485" spans="1:7" ht="30" customHeight="1" x14ac:dyDescent="0.25">
      <c r="A485" s="107"/>
      <c r="B485" s="106">
        <v>459</v>
      </c>
      <c r="C485" s="105"/>
      <c r="D485" s="108"/>
      <c r="E485" s="108"/>
      <c r="F485" s="104"/>
      <c r="G485" s="102"/>
    </row>
    <row r="486" spans="1:7" ht="30" customHeight="1" x14ac:dyDescent="0.25">
      <c r="A486" s="107"/>
      <c r="B486" s="106">
        <v>460</v>
      </c>
      <c r="C486" s="105"/>
      <c r="D486" s="108"/>
      <c r="E486" s="108"/>
      <c r="F486" s="104"/>
      <c r="G486" s="102"/>
    </row>
    <row r="487" spans="1:7" ht="30" customHeight="1" x14ac:dyDescent="0.25">
      <c r="A487" s="107"/>
      <c r="B487" s="106">
        <v>461</v>
      </c>
      <c r="C487" s="105"/>
      <c r="D487" s="108"/>
      <c r="E487" s="108"/>
      <c r="F487" s="104"/>
      <c r="G487" s="102"/>
    </row>
    <row r="488" spans="1:7" ht="30" customHeight="1" x14ac:dyDescent="0.25">
      <c r="A488" s="107"/>
      <c r="B488" s="106">
        <v>462</v>
      </c>
      <c r="C488" s="105"/>
      <c r="D488" s="108"/>
      <c r="E488" s="108"/>
      <c r="F488" s="104"/>
      <c r="G488" s="102"/>
    </row>
    <row r="489" spans="1:7" ht="30" customHeight="1" x14ac:dyDescent="0.25">
      <c r="A489" s="107"/>
      <c r="B489" s="106">
        <v>463</v>
      </c>
      <c r="C489" s="105"/>
      <c r="D489" s="108"/>
      <c r="E489" s="108"/>
      <c r="F489" s="104"/>
      <c r="G489" s="102"/>
    </row>
    <row r="490" spans="1:7" ht="30" customHeight="1" x14ac:dyDescent="0.25">
      <c r="A490" s="107"/>
      <c r="B490" s="106">
        <v>464</v>
      </c>
      <c r="C490" s="105"/>
      <c r="D490" s="108"/>
      <c r="E490" s="108"/>
      <c r="F490" s="104"/>
      <c r="G490" s="102"/>
    </row>
    <row r="491" spans="1:7" ht="30" customHeight="1" x14ac:dyDescent="0.25">
      <c r="A491" s="107"/>
      <c r="B491" s="106">
        <v>465</v>
      </c>
      <c r="C491" s="105"/>
      <c r="D491" s="108"/>
      <c r="E491" s="108"/>
      <c r="F491" s="104"/>
      <c r="G491" s="102"/>
    </row>
    <row r="492" spans="1:7" ht="30" customHeight="1" x14ac:dyDescent="0.25">
      <c r="A492" s="107"/>
      <c r="B492" s="106">
        <v>466</v>
      </c>
      <c r="C492" s="105"/>
      <c r="D492" s="108"/>
      <c r="E492" s="108"/>
      <c r="F492" s="104"/>
      <c r="G492" s="102"/>
    </row>
    <row r="493" spans="1:7" ht="30" customHeight="1" x14ac:dyDescent="0.25">
      <c r="A493" s="107"/>
      <c r="B493" s="106">
        <v>467</v>
      </c>
      <c r="C493" s="105"/>
      <c r="D493" s="108"/>
      <c r="E493" s="108"/>
      <c r="F493" s="104"/>
      <c r="G493" s="102"/>
    </row>
    <row r="494" spans="1:7" ht="30" customHeight="1" x14ac:dyDescent="0.25">
      <c r="A494" s="107"/>
      <c r="B494" s="106">
        <v>468</v>
      </c>
      <c r="C494" s="105"/>
      <c r="D494" s="108"/>
      <c r="E494" s="108"/>
      <c r="F494" s="104"/>
      <c r="G494" s="102"/>
    </row>
    <row r="495" spans="1:7" ht="30" customHeight="1" x14ac:dyDescent="0.25">
      <c r="A495" s="107"/>
      <c r="B495" s="106">
        <v>469</v>
      </c>
      <c r="C495" s="105"/>
      <c r="D495" s="108"/>
      <c r="E495" s="108"/>
      <c r="F495" s="104"/>
      <c r="G495" s="102"/>
    </row>
    <row r="496" spans="1:7" ht="30" customHeight="1" x14ac:dyDescent="0.25">
      <c r="A496" s="107"/>
      <c r="B496" s="106">
        <v>470</v>
      </c>
      <c r="C496" s="105"/>
      <c r="D496" s="108"/>
      <c r="E496" s="108"/>
      <c r="F496" s="104"/>
      <c r="G496" s="102"/>
    </row>
    <row r="497" spans="1:7" ht="30" customHeight="1" x14ac:dyDescent="0.25">
      <c r="A497" s="107"/>
      <c r="B497" s="106">
        <v>471</v>
      </c>
      <c r="C497" s="105"/>
      <c r="D497" s="108"/>
      <c r="E497" s="108"/>
      <c r="F497" s="104"/>
      <c r="G497" s="102"/>
    </row>
    <row r="498" spans="1:7" ht="30" customHeight="1" x14ac:dyDescent="0.25">
      <c r="A498" s="107"/>
      <c r="B498" s="106">
        <v>472</v>
      </c>
      <c r="C498" s="105"/>
      <c r="D498" s="108"/>
      <c r="E498" s="108"/>
      <c r="F498" s="104"/>
      <c r="G498" s="102"/>
    </row>
    <row r="499" spans="1:7" ht="30" customHeight="1" x14ac:dyDescent="0.25">
      <c r="A499" s="107"/>
      <c r="B499" s="106">
        <v>473</v>
      </c>
      <c r="C499" s="105"/>
      <c r="D499" s="108"/>
      <c r="E499" s="108"/>
      <c r="F499" s="104"/>
      <c r="G499" s="102"/>
    </row>
    <row r="500" spans="1:7" ht="30" customHeight="1" x14ac:dyDescent="0.25">
      <c r="A500" s="107"/>
      <c r="B500" s="106">
        <v>474</v>
      </c>
      <c r="C500" s="105"/>
      <c r="D500" s="108"/>
      <c r="E500" s="108"/>
      <c r="F500" s="104"/>
      <c r="G500" s="102"/>
    </row>
    <row r="501" spans="1:7" ht="30" customHeight="1" x14ac:dyDescent="0.25">
      <c r="A501" s="107"/>
      <c r="B501" s="106">
        <v>475</v>
      </c>
      <c r="C501" s="105"/>
      <c r="D501" s="108"/>
      <c r="E501" s="108"/>
      <c r="F501" s="104"/>
      <c r="G501" s="102"/>
    </row>
    <row r="502" spans="1:7" ht="30" customHeight="1" x14ac:dyDescent="0.25">
      <c r="A502" s="107"/>
      <c r="B502" s="106">
        <v>476</v>
      </c>
      <c r="C502" s="105"/>
      <c r="D502" s="108"/>
      <c r="E502" s="108"/>
      <c r="F502" s="104"/>
      <c r="G502" s="102"/>
    </row>
    <row r="503" spans="1:7" ht="30" customHeight="1" x14ac:dyDescent="0.25">
      <c r="A503" s="107"/>
      <c r="B503" s="106">
        <v>477</v>
      </c>
      <c r="C503" s="105"/>
      <c r="D503" s="108"/>
      <c r="E503" s="108"/>
      <c r="F503" s="104"/>
      <c r="G503" s="102"/>
    </row>
    <row r="504" spans="1:7" ht="30" customHeight="1" x14ac:dyDescent="0.25">
      <c r="A504" s="107"/>
      <c r="B504" s="106">
        <v>478</v>
      </c>
      <c r="C504" s="105"/>
      <c r="D504" s="108"/>
      <c r="E504" s="108"/>
      <c r="F504" s="104"/>
      <c r="G504" s="102"/>
    </row>
    <row r="505" spans="1:7" ht="30" customHeight="1" x14ac:dyDescent="0.25">
      <c r="A505" s="107"/>
      <c r="B505" s="106">
        <v>479</v>
      </c>
      <c r="C505" s="105"/>
      <c r="D505" s="108"/>
      <c r="E505" s="108"/>
      <c r="F505" s="104"/>
      <c r="G505" s="102"/>
    </row>
    <row r="506" spans="1:7" ht="30" customHeight="1" x14ac:dyDescent="0.25">
      <c r="A506" s="107"/>
      <c r="B506" s="106">
        <v>480</v>
      </c>
      <c r="C506" s="105"/>
      <c r="D506" s="108"/>
      <c r="E506" s="108"/>
      <c r="F506" s="104"/>
      <c r="G506" s="102"/>
    </row>
    <row r="507" spans="1:7" ht="30" customHeight="1" x14ac:dyDescent="0.25">
      <c r="A507" s="107"/>
      <c r="B507" s="106">
        <v>481</v>
      </c>
      <c r="C507" s="105"/>
      <c r="D507" s="108"/>
      <c r="E507" s="108"/>
      <c r="F507" s="104"/>
      <c r="G507" s="102"/>
    </row>
    <row r="508" spans="1:7" ht="30" customHeight="1" x14ac:dyDescent="0.25">
      <c r="A508" s="107"/>
      <c r="B508" s="106">
        <v>482</v>
      </c>
      <c r="C508" s="105"/>
      <c r="D508" s="108"/>
      <c r="E508" s="108"/>
      <c r="F508" s="104"/>
      <c r="G508" s="102"/>
    </row>
    <row r="509" spans="1:7" ht="30" customHeight="1" x14ac:dyDescent="0.25">
      <c r="A509" s="107"/>
      <c r="B509" s="106">
        <v>483</v>
      </c>
      <c r="C509" s="105"/>
      <c r="D509" s="108"/>
      <c r="E509" s="108"/>
      <c r="F509" s="104"/>
      <c r="G509" s="102"/>
    </row>
    <row r="510" spans="1:7" ht="30" customHeight="1" x14ac:dyDescent="0.25">
      <c r="A510" s="107"/>
      <c r="B510" s="106">
        <v>484</v>
      </c>
      <c r="C510" s="105"/>
      <c r="D510" s="108"/>
      <c r="E510" s="108"/>
      <c r="F510" s="104"/>
      <c r="G510" s="102"/>
    </row>
    <row r="511" spans="1:7" ht="30" customHeight="1" x14ac:dyDescent="0.25">
      <c r="A511" s="107"/>
      <c r="B511" s="106">
        <v>485</v>
      </c>
      <c r="C511" s="105"/>
      <c r="D511" s="108"/>
      <c r="E511" s="108"/>
      <c r="F511" s="104"/>
      <c r="G511" s="102"/>
    </row>
    <row r="512" spans="1:7" ht="30" customHeight="1" x14ac:dyDescent="0.25">
      <c r="A512" s="107"/>
      <c r="B512" s="106">
        <v>486</v>
      </c>
      <c r="C512" s="105"/>
      <c r="D512" s="108"/>
      <c r="E512" s="108"/>
      <c r="F512" s="104"/>
      <c r="G512" s="102"/>
    </row>
    <row r="513" spans="1:7" ht="30" customHeight="1" x14ac:dyDescent="0.25">
      <c r="A513" s="107"/>
      <c r="B513" s="106">
        <v>487</v>
      </c>
      <c r="C513" s="105"/>
      <c r="D513" s="108"/>
      <c r="E513" s="108"/>
      <c r="F513" s="104"/>
      <c r="G513" s="102"/>
    </row>
    <row r="514" spans="1:7" ht="30" customHeight="1" x14ac:dyDescent="0.25">
      <c r="A514" s="107"/>
      <c r="B514" s="106">
        <v>488</v>
      </c>
      <c r="C514" s="105"/>
      <c r="D514" s="108"/>
      <c r="E514" s="108"/>
      <c r="F514" s="104"/>
      <c r="G514" s="102"/>
    </row>
    <row r="515" spans="1:7" ht="30" customHeight="1" x14ac:dyDescent="0.25">
      <c r="A515" s="107"/>
      <c r="B515" s="106">
        <v>489</v>
      </c>
      <c r="C515" s="105"/>
      <c r="D515" s="108"/>
      <c r="E515" s="108"/>
      <c r="F515" s="104"/>
      <c r="G515" s="102"/>
    </row>
    <row r="516" spans="1:7" ht="30" customHeight="1" x14ac:dyDescent="0.25">
      <c r="A516" s="107"/>
      <c r="B516" s="106">
        <v>490</v>
      </c>
      <c r="C516" s="105"/>
      <c r="D516" s="108"/>
      <c r="E516" s="108"/>
      <c r="F516" s="104"/>
      <c r="G516" s="102"/>
    </row>
    <row r="517" spans="1:7" ht="30" customHeight="1" x14ac:dyDescent="0.25">
      <c r="A517" s="107"/>
      <c r="B517" s="106">
        <v>491</v>
      </c>
      <c r="C517" s="105"/>
      <c r="D517" s="108"/>
      <c r="E517" s="108"/>
      <c r="F517" s="104"/>
      <c r="G517" s="102"/>
    </row>
    <row r="518" spans="1:7" ht="30" customHeight="1" x14ac:dyDescent="0.25">
      <c r="A518" s="107"/>
      <c r="B518" s="106">
        <v>492</v>
      </c>
      <c r="C518" s="105"/>
      <c r="D518" s="108"/>
      <c r="E518" s="108"/>
      <c r="F518" s="104"/>
      <c r="G518" s="102"/>
    </row>
    <row r="519" spans="1:7" ht="30" customHeight="1" x14ac:dyDescent="0.25">
      <c r="A519" s="107"/>
      <c r="B519" s="106">
        <v>493</v>
      </c>
      <c r="C519" s="105"/>
      <c r="D519" s="108"/>
      <c r="E519" s="108"/>
      <c r="F519" s="104"/>
      <c r="G519" s="102"/>
    </row>
    <row r="520" spans="1:7" ht="30" customHeight="1" x14ac:dyDescent="0.25">
      <c r="A520" s="107"/>
      <c r="B520" s="106">
        <v>494</v>
      </c>
      <c r="C520" s="105"/>
      <c r="D520" s="108"/>
      <c r="E520" s="108"/>
      <c r="F520" s="104"/>
      <c r="G520" s="102"/>
    </row>
    <row r="521" spans="1:7" ht="30" customHeight="1" x14ac:dyDescent="0.25">
      <c r="A521" s="107"/>
      <c r="B521" s="106">
        <v>495</v>
      </c>
      <c r="C521" s="105"/>
      <c r="D521" s="108"/>
      <c r="E521" s="108"/>
      <c r="F521" s="104"/>
      <c r="G521" s="102"/>
    </row>
    <row r="522" spans="1:7" ht="30" customHeight="1" x14ac:dyDescent="0.25">
      <c r="A522" s="107"/>
      <c r="B522" s="106">
        <v>496</v>
      </c>
      <c r="C522" s="105"/>
      <c r="D522" s="108"/>
      <c r="E522" s="108"/>
      <c r="F522" s="104"/>
      <c r="G522" s="102"/>
    </row>
    <row r="523" spans="1:7" ht="30" customHeight="1" x14ac:dyDescent="0.25">
      <c r="A523" s="107"/>
      <c r="B523" s="106">
        <v>497</v>
      </c>
      <c r="C523" s="105"/>
      <c r="D523" s="108"/>
      <c r="E523" s="108"/>
      <c r="F523" s="104"/>
      <c r="G523" s="102"/>
    </row>
    <row r="524" spans="1:7" ht="30" customHeight="1" x14ac:dyDescent="0.25">
      <c r="A524" s="107"/>
      <c r="B524" s="106">
        <v>498</v>
      </c>
      <c r="C524" s="105"/>
      <c r="D524" s="108"/>
      <c r="E524" s="108"/>
      <c r="F524" s="104"/>
      <c r="G524" s="102"/>
    </row>
    <row r="525" spans="1:7" ht="30" customHeight="1" x14ac:dyDescent="0.25">
      <c r="A525" s="107"/>
      <c r="B525" s="106">
        <v>499</v>
      </c>
      <c r="C525" s="105"/>
      <c r="D525" s="108"/>
      <c r="E525" s="108"/>
      <c r="F525" s="104"/>
      <c r="G525" s="102"/>
    </row>
    <row r="526" spans="1:7" ht="30" customHeight="1" x14ac:dyDescent="0.25">
      <c r="A526" s="107"/>
      <c r="B526" s="106">
        <v>500</v>
      </c>
      <c r="C526" s="105"/>
      <c r="D526" s="108"/>
      <c r="E526" s="108"/>
      <c r="F526" s="104"/>
      <c r="G526" s="102"/>
    </row>
    <row r="527" spans="1:7" ht="30" customHeight="1" x14ac:dyDescent="0.25">
      <c r="A527" s="107"/>
      <c r="B527" s="106">
        <v>501</v>
      </c>
      <c r="C527" s="105"/>
      <c r="D527" s="108"/>
      <c r="E527" s="108"/>
      <c r="F527" s="104"/>
      <c r="G527" s="102"/>
    </row>
    <row r="528" spans="1:7" ht="30" customHeight="1" x14ac:dyDescent="0.25">
      <c r="A528" s="107"/>
      <c r="B528" s="106">
        <v>502</v>
      </c>
      <c r="C528" s="105"/>
      <c r="D528" s="108"/>
      <c r="E528" s="108"/>
      <c r="F528" s="104"/>
      <c r="G528" s="102"/>
    </row>
    <row r="529" spans="1:7" ht="30" customHeight="1" x14ac:dyDescent="0.25">
      <c r="A529" s="107"/>
      <c r="B529" s="106">
        <v>503</v>
      </c>
      <c r="C529" s="105"/>
      <c r="D529" s="108"/>
      <c r="E529" s="108"/>
      <c r="F529" s="104"/>
      <c r="G529" s="102"/>
    </row>
    <row r="530" spans="1:7" ht="30" customHeight="1" x14ac:dyDescent="0.25">
      <c r="A530" s="107"/>
      <c r="B530" s="106">
        <v>504</v>
      </c>
      <c r="C530" s="105"/>
      <c r="D530" s="108"/>
      <c r="E530" s="108"/>
      <c r="F530" s="104"/>
      <c r="G530" s="102"/>
    </row>
    <row r="531" spans="1:7" ht="30" customHeight="1" x14ac:dyDescent="0.25">
      <c r="A531" s="107"/>
      <c r="B531" s="106">
        <v>505</v>
      </c>
      <c r="C531" s="105"/>
      <c r="D531" s="108"/>
      <c r="E531" s="108"/>
      <c r="F531" s="104"/>
      <c r="G531" s="102"/>
    </row>
    <row r="532" spans="1:7" ht="30" customHeight="1" x14ac:dyDescent="0.25">
      <c r="A532" s="107"/>
      <c r="B532" s="106">
        <v>506</v>
      </c>
      <c r="C532" s="105"/>
      <c r="D532" s="108"/>
      <c r="E532" s="108"/>
      <c r="F532" s="104"/>
      <c r="G532" s="102"/>
    </row>
    <row r="533" spans="1:7" ht="30" customHeight="1" x14ac:dyDescent="0.25">
      <c r="A533" s="107"/>
      <c r="B533" s="106">
        <v>507</v>
      </c>
      <c r="C533" s="105"/>
      <c r="D533" s="108"/>
      <c r="E533" s="108"/>
      <c r="F533" s="104"/>
      <c r="G533" s="102"/>
    </row>
    <row r="534" spans="1:7" ht="30" customHeight="1" x14ac:dyDescent="0.25">
      <c r="A534" s="107"/>
      <c r="B534" s="106">
        <v>508</v>
      </c>
      <c r="C534" s="105"/>
      <c r="D534" s="108"/>
      <c r="E534" s="108"/>
      <c r="F534" s="104"/>
      <c r="G534" s="102"/>
    </row>
    <row r="535" spans="1:7" ht="30" customHeight="1" x14ac:dyDescent="0.25">
      <c r="A535" s="107"/>
      <c r="B535" s="106">
        <v>509</v>
      </c>
      <c r="C535" s="105"/>
      <c r="D535" s="108"/>
      <c r="E535" s="108"/>
      <c r="F535" s="104"/>
      <c r="G535" s="102"/>
    </row>
    <row r="536" spans="1:7" ht="30" customHeight="1" x14ac:dyDescent="0.25">
      <c r="A536" s="107"/>
      <c r="B536" s="106">
        <v>510</v>
      </c>
      <c r="C536" s="105"/>
      <c r="D536" s="108"/>
      <c r="E536" s="108"/>
      <c r="F536" s="104"/>
      <c r="G536" s="102"/>
    </row>
    <row r="537" spans="1:7" ht="30" customHeight="1" x14ac:dyDescent="0.25">
      <c r="A537" s="107"/>
      <c r="B537" s="106">
        <v>511</v>
      </c>
      <c r="C537" s="105"/>
      <c r="D537" s="108"/>
      <c r="E537" s="108"/>
      <c r="F537" s="104"/>
      <c r="G537" s="102"/>
    </row>
    <row r="538" spans="1:7" ht="30" customHeight="1" x14ac:dyDescent="0.25">
      <c r="A538" s="107"/>
      <c r="B538" s="106">
        <v>512</v>
      </c>
      <c r="C538" s="105"/>
      <c r="D538" s="108"/>
      <c r="E538" s="108"/>
      <c r="F538" s="104"/>
      <c r="G538" s="102"/>
    </row>
    <row r="539" spans="1:7" ht="30" customHeight="1" x14ac:dyDescent="0.25">
      <c r="A539" s="107"/>
      <c r="B539" s="106">
        <v>513</v>
      </c>
      <c r="C539" s="105"/>
      <c r="D539" s="108"/>
      <c r="E539" s="108"/>
      <c r="F539" s="104"/>
      <c r="G539" s="102"/>
    </row>
    <row r="540" spans="1:7" ht="30" customHeight="1" x14ac:dyDescent="0.25">
      <c r="A540" s="107"/>
      <c r="B540" s="106">
        <v>514</v>
      </c>
      <c r="C540" s="105"/>
      <c r="D540" s="108"/>
      <c r="E540" s="108"/>
      <c r="F540" s="104"/>
      <c r="G540" s="102"/>
    </row>
    <row r="541" spans="1:7" ht="30" customHeight="1" x14ac:dyDescent="0.25">
      <c r="A541" s="107"/>
      <c r="B541" s="106">
        <v>515</v>
      </c>
      <c r="C541" s="105"/>
      <c r="D541" s="108"/>
      <c r="E541" s="108"/>
      <c r="F541" s="104"/>
      <c r="G541" s="102"/>
    </row>
    <row r="542" spans="1:7" ht="30" customHeight="1" x14ac:dyDescent="0.25">
      <c r="A542" s="107"/>
      <c r="B542" s="106">
        <v>516</v>
      </c>
      <c r="C542" s="105"/>
      <c r="D542" s="108"/>
      <c r="E542" s="108"/>
      <c r="F542" s="104"/>
      <c r="G542" s="102"/>
    </row>
    <row r="543" spans="1:7" ht="30" customHeight="1" x14ac:dyDescent="0.25">
      <c r="A543" s="107"/>
      <c r="B543" s="106">
        <v>517</v>
      </c>
      <c r="C543" s="105"/>
      <c r="D543" s="108"/>
      <c r="E543" s="108"/>
      <c r="F543" s="104"/>
      <c r="G543" s="102"/>
    </row>
    <row r="544" spans="1:7" ht="30" customHeight="1" x14ac:dyDescent="0.25">
      <c r="A544" s="107"/>
      <c r="B544" s="106">
        <v>518</v>
      </c>
      <c r="C544" s="105"/>
      <c r="D544" s="108"/>
      <c r="E544" s="108"/>
      <c r="F544" s="104"/>
      <c r="G544" s="102"/>
    </row>
    <row r="545" spans="1:7" ht="30" customHeight="1" x14ac:dyDescent="0.25">
      <c r="A545" s="107"/>
      <c r="B545" s="106">
        <v>519</v>
      </c>
      <c r="C545" s="105"/>
      <c r="D545" s="108"/>
      <c r="E545" s="108"/>
      <c r="F545" s="104"/>
      <c r="G545" s="102"/>
    </row>
    <row r="546" spans="1:7" ht="30" customHeight="1" x14ac:dyDescent="0.25">
      <c r="A546" s="107"/>
      <c r="B546" s="106">
        <v>520</v>
      </c>
      <c r="C546" s="105"/>
      <c r="D546" s="108"/>
      <c r="E546" s="108"/>
      <c r="F546" s="104"/>
      <c r="G546" s="102"/>
    </row>
    <row r="547" spans="1:7" ht="30" customHeight="1" x14ac:dyDescent="0.25">
      <c r="A547" s="107"/>
      <c r="B547" s="106">
        <v>521</v>
      </c>
      <c r="C547" s="105"/>
      <c r="D547" s="108"/>
      <c r="E547" s="108"/>
      <c r="F547" s="104"/>
      <c r="G547" s="102"/>
    </row>
    <row r="548" spans="1:7" ht="30" customHeight="1" x14ac:dyDescent="0.25">
      <c r="A548" s="107"/>
      <c r="B548" s="106">
        <v>522</v>
      </c>
      <c r="C548" s="105"/>
      <c r="D548" s="108"/>
      <c r="E548" s="108"/>
      <c r="F548" s="104"/>
      <c r="G548" s="102"/>
    </row>
    <row r="549" spans="1:7" ht="30" customHeight="1" x14ac:dyDescent="0.25">
      <c r="A549" s="107"/>
      <c r="B549" s="106">
        <v>523</v>
      </c>
      <c r="C549" s="105"/>
      <c r="D549" s="108"/>
      <c r="E549" s="108"/>
      <c r="F549" s="104"/>
      <c r="G549" s="102"/>
    </row>
    <row r="550" spans="1:7" ht="30" customHeight="1" x14ac:dyDescent="0.25">
      <c r="A550" s="107"/>
      <c r="B550" s="106">
        <v>524</v>
      </c>
      <c r="C550" s="105"/>
      <c r="D550" s="108"/>
      <c r="E550" s="108"/>
      <c r="F550" s="104"/>
      <c r="G550" s="102"/>
    </row>
    <row r="551" spans="1:7" ht="30" customHeight="1" x14ac:dyDescent="0.25">
      <c r="A551" s="107"/>
      <c r="B551" s="106">
        <v>525</v>
      </c>
      <c r="C551" s="105"/>
      <c r="D551" s="108"/>
      <c r="E551" s="108"/>
      <c r="F551" s="104"/>
      <c r="G551" s="102"/>
    </row>
    <row r="552" spans="1:7" ht="30" customHeight="1" x14ac:dyDescent="0.25">
      <c r="A552" s="107"/>
      <c r="B552" s="106">
        <v>526</v>
      </c>
      <c r="C552" s="105"/>
      <c r="D552" s="108"/>
      <c r="E552" s="108"/>
      <c r="F552" s="104"/>
      <c r="G552" s="102"/>
    </row>
    <row r="553" spans="1:7" ht="30" customHeight="1" x14ac:dyDescent="0.25">
      <c r="A553" s="107"/>
      <c r="B553" s="106">
        <v>527</v>
      </c>
      <c r="C553" s="105"/>
      <c r="D553" s="108"/>
      <c r="E553" s="108"/>
      <c r="F553" s="104"/>
      <c r="G553" s="102"/>
    </row>
    <row r="554" spans="1:7" ht="30" customHeight="1" x14ac:dyDescent="0.25">
      <c r="A554" s="107"/>
      <c r="B554" s="106">
        <v>528</v>
      </c>
      <c r="C554" s="105"/>
      <c r="D554" s="108"/>
      <c r="E554" s="108"/>
      <c r="F554" s="104"/>
      <c r="G554" s="102"/>
    </row>
    <row r="555" spans="1:7" ht="30" customHeight="1" x14ac:dyDescent="0.25">
      <c r="A555" s="107"/>
      <c r="B555" s="106">
        <v>529</v>
      </c>
      <c r="C555" s="105"/>
      <c r="D555" s="108"/>
      <c r="E555" s="108"/>
      <c r="F555" s="104"/>
      <c r="G555" s="102"/>
    </row>
    <row r="556" spans="1:7" ht="30" customHeight="1" x14ac:dyDescent="0.25">
      <c r="A556" s="107"/>
      <c r="B556" s="106">
        <v>530</v>
      </c>
      <c r="C556" s="105"/>
      <c r="D556" s="108"/>
      <c r="E556" s="108"/>
      <c r="F556" s="104"/>
      <c r="G556" s="102"/>
    </row>
    <row r="557" spans="1:7" ht="30" customHeight="1" x14ac:dyDescent="0.25">
      <c r="A557" s="107"/>
      <c r="B557" s="106">
        <v>531</v>
      </c>
      <c r="C557" s="105"/>
      <c r="D557" s="108"/>
      <c r="E557" s="108"/>
      <c r="F557" s="104"/>
      <c r="G557" s="102"/>
    </row>
    <row r="558" spans="1:7" ht="30" customHeight="1" x14ac:dyDescent="0.25">
      <c r="A558" s="107"/>
      <c r="B558" s="106">
        <v>532</v>
      </c>
      <c r="C558" s="105"/>
      <c r="D558" s="108"/>
      <c r="E558" s="108"/>
      <c r="F558" s="104"/>
      <c r="G558" s="102"/>
    </row>
    <row r="559" spans="1:7" ht="30" customHeight="1" x14ac:dyDescent="0.25">
      <c r="A559" s="107"/>
      <c r="B559" s="106">
        <v>533</v>
      </c>
      <c r="C559" s="105"/>
      <c r="D559" s="108"/>
      <c r="E559" s="108"/>
      <c r="F559" s="104"/>
      <c r="G559" s="102"/>
    </row>
    <row r="560" spans="1:7" ht="30" customHeight="1" x14ac:dyDescent="0.25">
      <c r="A560" s="107"/>
      <c r="B560" s="106">
        <v>534</v>
      </c>
      <c r="C560" s="105"/>
      <c r="D560" s="108"/>
      <c r="E560" s="108"/>
      <c r="F560" s="104"/>
      <c r="G560" s="102"/>
    </row>
    <row r="561" spans="1:7" ht="30" customHeight="1" x14ac:dyDescent="0.25">
      <c r="A561" s="107"/>
      <c r="B561" s="106">
        <v>535</v>
      </c>
      <c r="C561" s="105"/>
      <c r="D561" s="108"/>
      <c r="E561" s="108"/>
      <c r="F561" s="104"/>
      <c r="G561" s="102"/>
    </row>
    <row r="562" spans="1:7" ht="30" customHeight="1" x14ac:dyDescent="0.25">
      <c r="A562" s="107"/>
      <c r="B562" s="106">
        <v>536</v>
      </c>
      <c r="C562" s="105"/>
      <c r="D562" s="108"/>
      <c r="E562" s="108"/>
      <c r="F562" s="104"/>
      <c r="G562" s="102"/>
    </row>
    <row r="563" spans="1:7" ht="30" customHeight="1" x14ac:dyDescent="0.25">
      <c r="A563" s="107"/>
      <c r="B563" s="106">
        <v>537</v>
      </c>
      <c r="C563" s="105"/>
      <c r="D563" s="108"/>
      <c r="E563" s="108"/>
      <c r="F563" s="104"/>
      <c r="G563" s="102"/>
    </row>
    <row r="564" spans="1:7" ht="30" customHeight="1" x14ac:dyDescent="0.25">
      <c r="A564" s="107"/>
      <c r="B564" s="106">
        <v>538</v>
      </c>
      <c r="C564" s="105"/>
      <c r="D564" s="108"/>
      <c r="E564" s="108"/>
      <c r="F564" s="104"/>
      <c r="G564" s="102"/>
    </row>
    <row r="565" spans="1:7" ht="30" customHeight="1" x14ac:dyDescent="0.25">
      <c r="A565" s="107"/>
      <c r="B565" s="106">
        <v>539</v>
      </c>
      <c r="C565" s="105"/>
      <c r="D565" s="108"/>
      <c r="E565" s="108"/>
      <c r="F565" s="104"/>
      <c r="G565" s="102"/>
    </row>
    <row r="566" spans="1:7" ht="30" customHeight="1" x14ac:dyDescent="0.25">
      <c r="A566" s="107"/>
      <c r="B566" s="106">
        <v>540</v>
      </c>
      <c r="C566" s="105"/>
      <c r="D566" s="108"/>
      <c r="E566" s="108"/>
      <c r="F566" s="104"/>
      <c r="G566" s="102"/>
    </row>
    <row r="567" spans="1:7" ht="30" customHeight="1" x14ac:dyDescent="0.25">
      <c r="A567" s="107"/>
      <c r="B567" s="106">
        <v>541</v>
      </c>
      <c r="C567" s="105"/>
      <c r="D567" s="108"/>
      <c r="E567" s="108"/>
      <c r="F567" s="104"/>
      <c r="G567" s="102"/>
    </row>
    <row r="568" spans="1:7" ht="30" customHeight="1" x14ac:dyDescent="0.25">
      <c r="A568" s="107"/>
      <c r="B568" s="106">
        <v>542</v>
      </c>
      <c r="C568" s="105"/>
      <c r="D568" s="108"/>
      <c r="E568" s="108"/>
      <c r="F568" s="104"/>
      <c r="G568" s="102"/>
    </row>
    <row r="569" spans="1:7" ht="30" customHeight="1" x14ac:dyDescent="0.25">
      <c r="A569" s="107"/>
      <c r="B569" s="106">
        <v>543</v>
      </c>
      <c r="C569" s="105"/>
      <c r="D569" s="108"/>
      <c r="E569" s="108"/>
      <c r="F569" s="104"/>
      <c r="G569" s="102"/>
    </row>
    <row r="570" spans="1:7" ht="30" customHeight="1" x14ac:dyDescent="0.25">
      <c r="A570" s="107"/>
      <c r="B570" s="106">
        <v>544</v>
      </c>
      <c r="C570" s="105"/>
      <c r="D570" s="108"/>
      <c r="E570" s="108"/>
      <c r="F570" s="104"/>
      <c r="G570" s="102"/>
    </row>
    <row r="571" spans="1:7" ht="30" customHeight="1" x14ac:dyDescent="0.25">
      <c r="A571" s="107"/>
      <c r="B571" s="106">
        <v>545</v>
      </c>
      <c r="C571" s="105"/>
      <c r="D571" s="108"/>
      <c r="E571" s="108"/>
      <c r="F571" s="104"/>
      <c r="G571" s="102"/>
    </row>
    <row r="572" spans="1:7" ht="30" customHeight="1" x14ac:dyDescent="0.25">
      <c r="A572" s="107"/>
      <c r="B572" s="106">
        <v>546</v>
      </c>
      <c r="C572" s="105"/>
      <c r="D572" s="108"/>
      <c r="E572" s="108"/>
      <c r="F572" s="104"/>
      <c r="G572" s="102"/>
    </row>
    <row r="573" spans="1:7" ht="30" customHeight="1" x14ac:dyDescent="0.25">
      <c r="A573" s="107"/>
      <c r="B573" s="106">
        <v>547</v>
      </c>
      <c r="C573" s="105"/>
      <c r="D573" s="108"/>
      <c r="E573" s="108"/>
      <c r="F573" s="104"/>
      <c r="G573" s="102"/>
    </row>
    <row r="574" spans="1:7" ht="30" customHeight="1" x14ac:dyDescent="0.25">
      <c r="A574" s="107"/>
      <c r="B574" s="106">
        <v>548</v>
      </c>
      <c r="C574" s="105"/>
      <c r="D574" s="108"/>
      <c r="E574" s="108"/>
      <c r="F574" s="104"/>
      <c r="G574" s="102"/>
    </row>
    <row r="575" spans="1:7" ht="30" customHeight="1" x14ac:dyDescent="0.25">
      <c r="A575" s="107"/>
      <c r="B575" s="106">
        <v>549</v>
      </c>
      <c r="C575" s="105"/>
      <c r="D575" s="108"/>
      <c r="E575" s="108"/>
      <c r="F575" s="104"/>
      <c r="G575" s="102"/>
    </row>
    <row r="576" spans="1:7" ht="30" customHeight="1" x14ac:dyDescent="0.25">
      <c r="A576" s="107"/>
      <c r="B576" s="106">
        <v>550</v>
      </c>
      <c r="C576" s="105"/>
      <c r="D576" s="108"/>
      <c r="E576" s="108"/>
      <c r="F576" s="104"/>
      <c r="G576" s="102"/>
    </row>
    <row r="577" spans="1:7" ht="30" customHeight="1" x14ac:dyDescent="0.25">
      <c r="A577" s="107"/>
      <c r="B577" s="106">
        <v>551</v>
      </c>
      <c r="C577" s="105"/>
      <c r="D577" s="108"/>
      <c r="E577" s="108"/>
      <c r="F577" s="104"/>
      <c r="G577" s="102"/>
    </row>
    <row r="578" spans="1:7" ht="30" customHeight="1" x14ac:dyDescent="0.25">
      <c r="A578" s="107"/>
      <c r="B578" s="106">
        <v>552</v>
      </c>
      <c r="C578" s="105"/>
      <c r="D578" s="108"/>
      <c r="E578" s="108"/>
      <c r="F578" s="104"/>
      <c r="G578" s="102"/>
    </row>
    <row r="579" spans="1:7" ht="30" customHeight="1" x14ac:dyDescent="0.25">
      <c r="A579" s="107"/>
      <c r="B579" s="106">
        <v>553</v>
      </c>
      <c r="C579" s="105"/>
      <c r="D579" s="108"/>
      <c r="E579" s="108"/>
      <c r="F579" s="104"/>
      <c r="G579" s="102"/>
    </row>
    <row r="580" spans="1:7" ht="30" customHeight="1" x14ac:dyDescent="0.25">
      <c r="A580" s="107"/>
      <c r="B580" s="106">
        <v>554</v>
      </c>
      <c r="C580" s="105"/>
      <c r="D580" s="108"/>
      <c r="E580" s="108"/>
      <c r="F580" s="104"/>
      <c r="G580" s="102"/>
    </row>
    <row r="581" spans="1:7" ht="30" customHeight="1" x14ac:dyDescent="0.25">
      <c r="A581" s="107"/>
      <c r="B581" s="106">
        <v>555</v>
      </c>
      <c r="C581" s="105"/>
      <c r="D581" s="108"/>
      <c r="E581" s="108"/>
      <c r="F581" s="104"/>
      <c r="G581" s="102"/>
    </row>
    <row r="582" spans="1:7" ht="30" customHeight="1" x14ac:dyDescent="0.25">
      <c r="A582" s="107"/>
      <c r="B582" s="106">
        <v>556</v>
      </c>
      <c r="C582" s="105"/>
      <c r="D582" s="108"/>
      <c r="E582" s="108"/>
      <c r="F582" s="104"/>
      <c r="G582" s="102"/>
    </row>
    <row r="583" spans="1:7" ht="30" customHeight="1" x14ac:dyDescent="0.25">
      <c r="A583" s="107"/>
      <c r="B583" s="106">
        <v>557</v>
      </c>
      <c r="C583" s="105"/>
      <c r="D583" s="108"/>
      <c r="E583" s="108"/>
      <c r="F583" s="104"/>
      <c r="G583" s="102"/>
    </row>
    <row r="584" spans="1:7" ht="30" customHeight="1" x14ac:dyDescent="0.25">
      <c r="A584" s="107"/>
      <c r="B584" s="106">
        <v>558</v>
      </c>
      <c r="C584" s="105"/>
      <c r="D584" s="108"/>
      <c r="E584" s="108"/>
      <c r="F584" s="104"/>
      <c r="G584" s="102"/>
    </row>
    <row r="585" spans="1:7" ht="30" customHeight="1" x14ac:dyDescent="0.25">
      <c r="A585" s="107"/>
      <c r="B585" s="106">
        <v>559</v>
      </c>
      <c r="C585" s="105"/>
      <c r="D585" s="108"/>
      <c r="E585" s="108"/>
      <c r="F585" s="104"/>
      <c r="G585" s="102"/>
    </row>
    <row r="586" spans="1:7" ht="30" customHeight="1" x14ac:dyDescent="0.25">
      <c r="A586" s="107"/>
      <c r="B586" s="106">
        <v>560</v>
      </c>
      <c r="C586" s="105"/>
      <c r="D586" s="108"/>
      <c r="E586" s="108"/>
      <c r="F586" s="104"/>
      <c r="G586" s="102"/>
    </row>
    <row r="587" spans="1:7" ht="30" customHeight="1" x14ac:dyDescent="0.25">
      <c r="A587" s="107"/>
      <c r="B587" s="106">
        <v>561</v>
      </c>
      <c r="C587" s="105"/>
      <c r="D587" s="108"/>
      <c r="E587" s="108"/>
      <c r="F587" s="104"/>
      <c r="G587" s="102"/>
    </row>
    <row r="588" spans="1:7" ht="30" customHeight="1" x14ac:dyDescent="0.25">
      <c r="A588" s="107"/>
      <c r="B588" s="106">
        <v>562</v>
      </c>
      <c r="C588" s="105"/>
      <c r="D588" s="108"/>
      <c r="E588" s="108"/>
      <c r="F588" s="104"/>
      <c r="G588" s="102"/>
    </row>
    <row r="589" spans="1:7" ht="30" customHeight="1" x14ac:dyDescent="0.25">
      <c r="A589" s="107"/>
      <c r="B589" s="106">
        <v>563</v>
      </c>
      <c r="C589" s="105"/>
      <c r="D589" s="108"/>
      <c r="E589" s="108"/>
      <c r="F589" s="104"/>
      <c r="G589" s="102"/>
    </row>
    <row r="590" spans="1:7" ht="30" customHeight="1" x14ac:dyDescent="0.25">
      <c r="A590" s="107"/>
      <c r="B590" s="106">
        <v>564</v>
      </c>
      <c r="C590" s="105"/>
      <c r="D590" s="108"/>
      <c r="E590" s="108"/>
      <c r="F590" s="104"/>
      <c r="G590" s="102"/>
    </row>
    <row r="591" spans="1:7" ht="30" customHeight="1" x14ac:dyDescent="0.25">
      <c r="A591" s="107"/>
      <c r="B591" s="106">
        <v>565</v>
      </c>
      <c r="C591" s="105"/>
      <c r="D591" s="108"/>
      <c r="E591" s="108"/>
      <c r="F591" s="104"/>
      <c r="G591" s="102"/>
    </row>
    <row r="592" spans="1:7" ht="30" customHeight="1" x14ac:dyDescent="0.25">
      <c r="A592" s="107"/>
      <c r="B592" s="106">
        <v>566</v>
      </c>
      <c r="C592" s="105"/>
      <c r="D592" s="108"/>
      <c r="E592" s="108"/>
      <c r="F592" s="104"/>
      <c r="G592" s="102"/>
    </row>
    <row r="593" spans="1:7" ht="30" customHeight="1" x14ac:dyDescent="0.25">
      <c r="A593" s="107"/>
      <c r="B593" s="106">
        <v>567</v>
      </c>
      <c r="C593" s="105"/>
      <c r="D593" s="108"/>
      <c r="E593" s="108"/>
      <c r="F593" s="104"/>
      <c r="G593" s="102"/>
    </row>
    <row r="594" spans="1:7" ht="30" customHeight="1" x14ac:dyDescent="0.25">
      <c r="A594" s="107"/>
      <c r="B594" s="106">
        <v>568</v>
      </c>
      <c r="C594" s="105"/>
      <c r="D594" s="108"/>
      <c r="E594" s="108"/>
      <c r="F594" s="104"/>
      <c r="G594" s="102"/>
    </row>
    <row r="595" spans="1:7" ht="30" customHeight="1" x14ac:dyDescent="0.25">
      <c r="A595" s="107"/>
      <c r="B595" s="106">
        <v>569</v>
      </c>
      <c r="C595" s="105"/>
      <c r="D595" s="108"/>
      <c r="E595" s="108"/>
      <c r="F595" s="104"/>
      <c r="G595" s="102"/>
    </row>
    <row r="596" spans="1:7" ht="30" customHeight="1" x14ac:dyDescent="0.25">
      <c r="A596" s="107"/>
      <c r="B596" s="106">
        <v>570</v>
      </c>
      <c r="C596" s="105"/>
      <c r="D596" s="108"/>
      <c r="E596" s="108"/>
      <c r="F596" s="104"/>
      <c r="G596" s="102"/>
    </row>
    <row r="597" spans="1:7" ht="30" customHeight="1" x14ac:dyDescent="0.25">
      <c r="A597" s="107"/>
      <c r="B597" s="106">
        <v>571</v>
      </c>
      <c r="C597" s="105"/>
      <c r="D597" s="108"/>
      <c r="E597" s="108"/>
      <c r="F597" s="104"/>
      <c r="G597" s="102"/>
    </row>
    <row r="598" spans="1:7" ht="30" customHeight="1" x14ac:dyDescent="0.25">
      <c r="A598" s="107"/>
      <c r="B598" s="106">
        <v>572</v>
      </c>
      <c r="C598" s="105"/>
      <c r="D598" s="108"/>
      <c r="E598" s="108"/>
      <c r="F598" s="104"/>
      <c r="G598" s="102"/>
    </row>
    <row r="599" spans="1:7" ht="30" customHeight="1" x14ac:dyDescent="0.25">
      <c r="A599" s="107"/>
      <c r="B599" s="106">
        <v>573</v>
      </c>
      <c r="C599" s="105"/>
      <c r="D599" s="108"/>
      <c r="E599" s="108"/>
      <c r="F599" s="104"/>
      <c r="G599" s="102"/>
    </row>
    <row r="600" spans="1:7" ht="30" customHeight="1" x14ac:dyDescent="0.25">
      <c r="A600" s="107"/>
      <c r="B600" s="106">
        <v>574</v>
      </c>
      <c r="C600" s="105"/>
      <c r="D600" s="108"/>
      <c r="E600" s="108"/>
      <c r="F600" s="104"/>
      <c r="G600" s="102"/>
    </row>
    <row r="601" spans="1:7" ht="30" customHeight="1" x14ac:dyDescent="0.25">
      <c r="A601" s="107"/>
      <c r="B601" s="106">
        <v>575</v>
      </c>
      <c r="C601" s="105"/>
      <c r="D601" s="108"/>
      <c r="E601" s="108"/>
      <c r="F601" s="104"/>
      <c r="G601" s="102"/>
    </row>
    <row r="602" spans="1:7" ht="30" customHeight="1" x14ac:dyDescent="0.25">
      <c r="A602" s="107"/>
      <c r="B602" s="106">
        <v>576</v>
      </c>
      <c r="C602" s="105"/>
      <c r="D602" s="108"/>
      <c r="E602" s="108"/>
      <c r="F602" s="104"/>
      <c r="G602" s="102"/>
    </row>
    <row r="603" spans="1:7" ht="30" customHeight="1" x14ac:dyDescent="0.25">
      <c r="A603" s="107"/>
      <c r="B603" s="106">
        <v>577</v>
      </c>
      <c r="C603" s="105"/>
      <c r="D603" s="108"/>
      <c r="E603" s="108"/>
      <c r="F603" s="104"/>
      <c r="G603" s="102"/>
    </row>
    <row r="604" spans="1:7" ht="30" customHeight="1" x14ac:dyDescent="0.25">
      <c r="A604" s="107"/>
      <c r="B604" s="106">
        <v>578</v>
      </c>
      <c r="C604" s="105"/>
      <c r="D604" s="108"/>
      <c r="E604" s="108"/>
      <c r="F604" s="104"/>
      <c r="G604" s="102"/>
    </row>
    <row r="605" spans="1:7" ht="30" customHeight="1" x14ac:dyDescent="0.25">
      <c r="A605" s="107"/>
      <c r="B605" s="106">
        <v>579</v>
      </c>
      <c r="C605" s="105"/>
      <c r="D605" s="108"/>
      <c r="E605" s="108"/>
      <c r="F605" s="104"/>
      <c r="G605" s="102"/>
    </row>
    <row r="606" spans="1:7" ht="30" customHeight="1" x14ac:dyDescent="0.25">
      <c r="A606" s="107"/>
      <c r="B606" s="106">
        <v>580</v>
      </c>
      <c r="C606" s="105"/>
      <c r="D606" s="108"/>
      <c r="E606" s="108"/>
      <c r="F606" s="104"/>
      <c r="G606" s="102"/>
    </row>
    <row r="607" spans="1:7" ht="30" customHeight="1" x14ac:dyDescent="0.25">
      <c r="A607" s="107"/>
      <c r="B607" s="106">
        <v>581</v>
      </c>
      <c r="C607" s="105"/>
      <c r="D607" s="108"/>
      <c r="E607" s="108"/>
      <c r="F607" s="104"/>
      <c r="G607" s="102"/>
    </row>
    <row r="608" spans="1:7" ht="30" customHeight="1" x14ac:dyDescent="0.25">
      <c r="A608" s="107"/>
      <c r="B608" s="106">
        <v>582</v>
      </c>
      <c r="C608" s="105"/>
      <c r="D608" s="108"/>
      <c r="E608" s="108"/>
      <c r="F608" s="104"/>
      <c r="G608" s="102"/>
    </row>
    <row r="609" spans="1:7" ht="30" customHeight="1" x14ac:dyDescent="0.25">
      <c r="A609" s="107"/>
      <c r="B609" s="106">
        <v>583</v>
      </c>
      <c r="C609" s="105"/>
      <c r="D609" s="108"/>
      <c r="E609" s="108"/>
      <c r="F609" s="104"/>
      <c r="G609" s="102"/>
    </row>
    <row r="610" spans="1:7" ht="30" customHeight="1" x14ac:dyDescent="0.25">
      <c r="A610" s="107"/>
      <c r="B610" s="106">
        <v>584</v>
      </c>
      <c r="C610" s="105"/>
      <c r="D610" s="108"/>
      <c r="E610" s="108"/>
      <c r="F610" s="104"/>
      <c r="G610" s="102"/>
    </row>
    <row r="611" spans="1:7" ht="30" customHeight="1" x14ac:dyDescent="0.25">
      <c r="A611" s="107"/>
      <c r="B611" s="106">
        <v>585</v>
      </c>
      <c r="C611" s="105"/>
      <c r="D611" s="108"/>
      <c r="E611" s="108"/>
      <c r="F611" s="104"/>
      <c r="G611" s="102"/>
    </row>
    <row r="612" spans="1:7" ht="30" customHeight="1" x14ac:dyDescent="0.25">
      <c r="A612" s="107"/>
      <c r="B612" s="106">
        <v>586</v>
      </c>
      <c r="C612" s="105"/>
      <c r="D612" s="108"/>
      <c r="E612" s="108"/>
      <c r="F612" s="104"/>
      <c r="G612" s="102"/>
    </row>
    <row r="613" spans="1:7" ht="30" customHeight="1" x14ac:dyDescent="0.25">
      <c r="A613" s="107"/>
      <c r="B613" s="106">
        <v>587</v>
      </c>
      <c r="C613" s="105"/>
      <c r="D613" s="108"/>
      <c r="E613" s="108"/>
      <c r="F613" s="104"/>
      <c r="G613" s="102"/>
    </row>
    <row r="614" spans="1:7" ht="30" customHeight="1" x14ac:dyDescent="0.25">
      <c r="A614" s="107"/>
      <c r="B614" s="106">
        <v>588</v>
      </c>
      <c r="C614" s="105"/>
      <c r="D614" s="108"/>
      <c r="E614" s="108"/>
      <c r="F614" s="104"/>
      <c r="G614" s="102"/>
    </row>
    <row r="615" spans="1:7" ht="30" customHeight="1" x14ac:dyDescent="0.25">
      <c r="A615" s="107"/>
      <c r="B615" s="106">
        <v>589</v>
      </c>
      <c r="C615" s="105"/>
      <c r="D615" s="108"/>
      <c r="E615" s="108"/>
      <c r="F615" s="104"/>
      <c r="G615" s="102"/>
    </row>
    <row r="616" spans="1:7" ht="30" customHeight="1" x14ac:dyDescent="0.25">
      <c r="A616" s="107"/>
      <c r="B616" s="106">
        <v>590</v>
      </c>
      <c r="C616" s="105"/>
      <c r="D616" s="108"/>
      <c r="E616" s="108"/>
      <c r="F616" s="104"/>
      <c r="G616" s="102"/>
    </row>
    <row r="617" spans="1:7" ht="30" customHeight="1" x14ac:dyDescent="0.25">
      <c r="A617" s="107"/>
      <c r="B617" s="106">
        <v>591</v>
      </c>
      <c r="C617" s="105"/>
      <c r="D617" s="108"/>
      <c r="E617" s="108"/>
      <c r="F617" s="104"/>
      <c r="G617" s="102"/>
    </row>
    <row r="618" spans="1:7" ht="30" customHeight="1" x14ac:dyDescent="0.25">
      <c r="A618" s="107"/>
      <c r="B618" s="106">
        <v>592</v>
      </c>
      <c r="C618" s="105"/>
      <c r="D618" s="108"/>
      <c r="E618" s="108"/>
      <c r="F618" s="104"/>
      <c r="G618" s="102"/>
    </row>
    <row r="619" spans="1:7" ht="30" customHeight="1" x14ac:dyDescent="0.25">
      <c r="A619" s="107"/>
      <c r="B619" s="106">
        <v>593</v>
      </c>
      <c r="C619" s="105"/>
      <c r="D619" s="108"/>
      <c r="E619" s="108"/>
      <c r="F619" s="104"/>
      <c r="G619" s="102"/>
    </row>
    <row r="620" spans="1:7" ht="30" customHeight="1" x14ac:dyDescent="0.25">
      <c r="A620" s="107"/>
      <c r="B620" s="106">
        <v>594</v>
      </c>
      <c r="C620" s="105"/>
      <c r="D620" s="108"/>
      <c r="E620" s="108"/>
      <c r="F620" s="104"/>
      <c r="G620" s="102"/>
    </row>
    <row r="621" spans="1:7" ht="30" customHeight="1" x14ac:dyDescent="0.25">
      <c r="A621" s="107"/>
      <c r="B621" s="106">
        <v>595</v>
      </c>
      <c r="C621" s="105"/>
      <c r="D621" s="108"/>
      <c r="E621" s="108"/>
      <c r="F621" s="104"/>
      <c r="G621" s="102"/>
    </row>
    <row r="622" spans="1:7" ht="30" customHeight="1" x14ac:dyDescent="0.25">
      <c r="A622" s="107"/>
      <c r="B622" s="106">
        <v>596</v>
      </c>
      <c r="C622" s="105"/>
      <c r="D622" s="108"/>
      <c r="E622" s="108"/>
      <c r="F622" s="104"/>
      <c r="G622" s="102"/>
    </row>
    <row r="623" spans="1:7" ht="30" customHeight="1" x14ac:dyDescent="0.25">
      <c r="A623" s="107"/>
      <c r="B623" s="106">
        <v>597</v>
      </c>
      <c r="C623" s="105"/>
      <c r="D623" s="108"/>
      <c r="E623" s="108"/>
      <c r="F623" s="104"/>
      <c r="G623" s="102"/>
    </row>
    <row r="624" spans="1:7" ht="30" customHeight="1" x14ac:dyDescent="0.25">
      <c r="A624" s="107"/>
      <c r="B624" s="106">
        <v>598</v>
      </c>
      <c r="C624" s="105"/>
      <c r="D624" s="108"/>
      <c r="E624" s="108"/>
      <c r="F624" s="104"/>
      <c r="G624" s="102"/>
    </row>
    <row r="625" spans="1:7" ht="30" customHeight="1" x14ac:dyDescent="0.25">
      <c r="A625" s="107"/>
      <c r="B625" s="106">
        <v>599</v>
      </c>
      <c r="C625" s="105"/>
      <c r="D625" s="108"/>
      <c r="E625" s="108"/>
      <c r="F625" s="104"/>
      <c r="G625" s="102"/>
    </row>
    <row r="626" spans="1:7" ht="30" customHeight="1" x14ac:dyDescent="0.25">
      <c r="A626" s="107"/>
      <c r="B626" s="106">
        <v>600</v>
      </c>
      <c r="C626" s="105"/>
      <c r="D626" s="108"/>
      <c r="E626" s="108"/>
      <c r="F626" s="104"/>
      <c r="G626" s="102"/>
    </row>
    <row r="627" spans="1:7" ht="30" customHeight="1" x14ac:dyDescent="0.25">
      <c r="A627" s="107"/>
      <c r="B627" s="106">
        <v>601</v>
      </c>
      <c r="C627" s="105"/>
      <c r="D627" s="108"/>
      <c r="E627" s="108"/>
      <c r="F627" s="104"/>
      <c r="G627" s="102"/>
    </row>
    <row r="628" spans="1:7" ht="30" customHeight="1" x14ac:dyDescent="0.25">
      <c r="A628" s="107"/>
      <c r="B628" s="106">
        <v>602</v>
      </c>
      <c r="C628" s="105"/>
      <c r="D628" s="108"/>
      <c r="E628" s="108"/>
      <c r="F628" s="104"/>
      <c r="G628" s="102"/>
    </row>
    <row r="629" spans="1:7" ht="30" customHeight="1" x14ac:dyDescent="0.25">
      <c r="A629" s="107"/>
      <c r="B629" s="106">
        <v>603</v>
      </c>
      <c r="C629" s="105"/>
      <c r="D629" s="108"/>
      <c r="E629" s="108"/>
      <c r="F629" s="104"/>
      <c r="G629" s="102"/>
    </row>
    <row r="630" spans="1:7" ht="30" customHeight="1" x14ac:dyDescent="0.25">
      <c r="A630" s="107"/>
      <c r="B630" s="106">
        <v>604</v>
      </c>
      <c r="C630" s="105"/>
      <c r="D630" s="108"/>
      <c r="E630" s="108"/>
      <c r="F630" s="104"/>
      <c r="G630" s="102"/>
    </row>
    <row r="631" spans="1:7" ht="30" customHeight="1" x14ac:dyDescent="0.25">
      <c r="A631" s="107"/>
      <c r="B631" s="106">
        <v>605</v>
      </c>
      <c r="C631" s="105"/>
      <c r="D631" s="108"/>
      <c r="E631" s="108"/>
      <c r="F631" s="104"/>
      <c r="G631" s="102"/>
    </row>
    <row r="632" spans="1:7" ht="30" customHeight="1" x14ac:dyDescent="0.25">
      <c r="A632" s="107"/>
      <c r="B632" s="106">
        <v>606</v>
      </c>
      <c r="C632" s="105"/>
      <c r="D632" s="108"/>
      <c r="E632" s="108"/>
      <c r="F632" s="104"/>
      <c r="G632" s="102"/>
    </row>
    <row r="633" spans="1:7" ht="30" customHeight="1" x14ac:dyDescent="0.25">
      <c r="A633" s="107"/>
      <c r="B633" s="106">
        <v>607</v>
      </c>
      <c r="C633" s="105"/>
      <c r="D633" s="108"/>
      <c r="E633" s="108"/>
      <c r="F633" s="104"/>
      <c r="G633" s="102"/>
    </row>
    <row r="634" spans="1:7" ht="30" customHeight="1" x14ac:dyDescent="0.25">
      <c r="A634" s="107"/>
      <c r="B634" s="106">
        <v>608</v>
      </c>
      <c r="C634" s="105"/>
      <c r="D634" s="108"/>
      <c r="E634" s="108"/>
      <c r="F634" s="104"/>
      <c r="G634" s="102"/>
    </row>
    <row r="635" spans="1:7" ht="30" customHeight="1" x14ac:dyDescent="0.25">
      <c r="A635" s="107"/>
      <c r="B635" s="106">
        <v>609</v>
      </c>
      <c r="C635" s="105"/>
      <c r="D635" s="108"/>
      <c r="E635" s="108"/>
      <c r="F635" s="104"/>
      <c r="G635" s="102"/>
    </row>
    <row r="636" spans="1:7" ht="30" customHeight="1" x14ac:dyDescent="0.25">
      <c r="A636" s="107"/>
      <c r="B636" s="106">
        <v>610</v>
      </c>
      <c r="C636" s="105"/>
      <c r="D636" s="108"/>
      <c r="E636" s="108"/>
      <c r="F636" s="104"/>
      <c r="G636" s="102"/>
    </row>
    <row r="637" spans="1:7" ht="30" customHeight="1" x14ac:dyDescent="0.25">
      <c r="A637" s="107"/>
      <c r="B637" s="106">
        <v>611</v>
      </c>
      <c r="C637" s="105"/>
      <c r="D637" s="108"/>
      <c r="E637" s="108"/>
      <c r="F637" s="104"/>
      <c r="G637" s="102"/>
    </row>
    <row r="638" spans="1:7" ht="30" customHeight="1" x14ac:dyDescent="0.25">
      <c r="A638" s="107"/>
      <c r="B638" s="106">
        <v>612</v>
      </c>
      <c r="C638" s="105"/>
      <c r="D638" s="108"/>
      <c r="E638" s="108"/>
      <c r="F638" s="104"/>
      <c r="G638" s="102"/>
    </row>
    <row r="639" spans="1:7" ht="30" customHeight="1" x14ac:dyDescent="0.25">
      <c r="A639" s="107"/>
      <c r="B639" s="106">
        <v>613</v>
      </c>
      <c r="C639" s="105"/>
      <c r="D639" s="108"/>
      <c r="E639" s="108"/>
      <c r="F639" s="104"/>
      <c r="G639" s="102"/>
    </row>
    <row r="640" spans="1:7" ht="30" customHeight="1" x14ac:dyDescent="0.25">
      <c r="A640" s="107"/>
      <c r="B640" s="106">
        <v>614</v>
      </c>
      <c r="C640" s="105"/>
      <c r="D640" s="108"/>
      <c r="E640" s="108"/>
      <c r="F640" s="104"/>
      <c r="G640" s="102"/>
    </row>
    <row r="641" spans="1:7" ht="30" customHeight="1" x14ac:dyDescent="0.25">
      <c r="A641" s="107"/>
      <c r="B641" s="106">
        <v>615</v>
      </c>
      <c r="C641" s="105"/>
      <c r="D641" s="108"/>
      <c r="E641" s="108"/>
      <c r="F641" s="104"/>
      <c r="G641" s="102"/>
    </row>
    <row r="642" spans="1:7" ht="30" customHeight="1" x14ac:dyDescent="0.25">
      <c r="A642" s="107"/>
      <c r="B642" s="106">
        <v>616</v>
      </c>
      <c r="C642" s="105"/>
      <c r="D642" s="108"/>
      <c r="E642" s="108"/>
      <c r="F642" s="104"/>
      <c r="G642" s="102"/>
    </row>
    <row r="643" spans="1:7" ht="30" customHeight="1" x14ac:dyDescent="0.25">
      <c r="A643" s="107"/>
      <c r="B643" s="106">
        <v>617</v>
      </c>
      <c r="C643" s="105"/>
      <c r="D643" s="108"/>
      <c r="E643" s="108"/>
      <c r="F643" s="104"/>
      <c r="G643" s="102"/>
    </row>
    <row r="644" spans="1:7" ht="30" customHeight="1" x14ac:dyDescent="0.25">
      <c r="A644" s="107"/>
      <c r="B644" s="106">
        <v>618</v>
      </c>
      <c r="C644" s="105"/>
      <c r="D644" s="108"/>
      <c r="E644" s="108"/>
      <c r="F644" s="104"/>
      <c r="G644" s="102"/>
    </row>
    <row r="645" spans="1:7" ht="30" customHeight="1" x14ac:dyDescent="0.25">
      <c r="A645" s="107"/>
      <c r="B645" s="106">
        <v>619</v>
      </c>
      <c r="C645" s="105"/>
      <c r="D645" s="108"/>
      <c r="E645" s="108"/>
      <c r="F645" s="104"/>
      <c r="G645" s="102"/>
    </row>
    <row r="646" spans="1:7" ht="30" customHeight="1" x14ac:dyDescent="0.25">
      <c r="A646" s="107"/>
      <c r="B646" s="106">
        <v>620</v>
      </c>
      <c r="C646" s="105"/>
      <c r="D646" s="108"/>
      <c r="E646" s="108"/>
      <c r="F646" s="104"/>
      <c r="G646" s="102"/>
    </row>
    <row r="647" spans="1:7" ht="30" customHeight="1" x14ac:dyDescent="0.25">
      <c r="A647" s="107"/>
      <c r="B647" s="106">
        <v>621</v>
      </c>
      <c r="C647" s="105"/>
      <c r="D647" s="108"/>
      <c r="E647" s="108"/>
      <c r="F647" s="104"/>
      <c r="G647" s="102"/>
    </row>
    <row r="648" spans="1:7" ht="30" customHeight="1" x14ac:dyDescent="0.25">
      <c r="A648" s="107"/>
      <c r="B648" s="106">
        <v>622</v>
      </c>
      <c r="C648" s="105"/>
      <c r="D648" s="108"/>
      <c r="E648" s="108"/>
      <c r="F648" s="104"/>
      <c r="G648" s="102"/>
    </row>
    <row r="649" spans="1:7" ht="30" customHeight="1" x14ac:dyDescent="0.25">
      <c r="A649" s="107"/>
      <c r="B649" s="106">
        <v>623</v>
      </c>
      <c r="C649" s="105"/>
      <c r="D649" s="108"/>
      <c r="E649" s="108"/>
      <c r="F649" s="104"/>
      <c r="G649" s="102"/>
    </row>
    <row r="650" spans="1:7" ht="30" customHeight="1" x14ac:dyDescent="0.25">
      <c r="A650" s="107"/>
      <c r="B650" s="106">
        <v>624</v>
      </c>
      <c r="C650" s="105"/>
      <c r="D650" s="108"/>
      <c r="E650" s="108"/>
      <c r="F650" s="104"/>
      <c r="G650" s="102"/>
    </row>
    <row r="651" spans="1:7" ht="30" customHeight="1" x14ac:dyDescent="0.25">
      <c r="A651" s="107"/>
      <c r="B651" s="106">
        <v>625</v>
      </c>
      <c r="C651" s="105"/>
      <c r="D651" s="108"/>
      <c r="E651" s="108"/>
      <c r="F651" s="104"/>
      <c r="G651" s="102"/>
    </row>
    <row r="652" spans="1:7" ht="30" customHeight="1" x14ac:dyDescent="0.25">
      <c r="A652" s="107"/>
      <c r="B652" s="106">
        <v>626</v>
      </c>
      <c r="C652" s="105"/>
      <c r="D652" s="108"/>
      <c r="E652" s="108"/>
      <c r="F652" s="104"/>
      <c r="G652" s="102"/>
    </row>
    <row r="653" spans="1:7" ht="30" customHeight="1" x14ac:dyDescent="0.25">
      <c r="A653" s="107"/>
      <c r="B653" s="106">
        <v>627</v>
      </c>
      <c r="C653" s="105"/>
      <c r="D653" s="108"/>
      <c r="E653" s="108"/>
      <c r="F653" s="104"/>
      <c r="G653" s="102"/>
    </row>
    <row r="654" spans="1:7" ht="30" customHeight="1" x14ac:dyDescent="0.25">
      <c r="A654" s="107"/>
      <c r="B654" s="106">
        <v>628</v>
      </c>
      <c r="C654" s="105"/>
      <c r="D654" s="108"/>
      <c r="E654" s="108"/>
      <c r="F654" s="104"/>
      <c r="G654" s="102"/>
    </row>
    <row r="655" spans="1:7" ht="30" customHeight="1" x14ac:dyDescent="0.25">
      <c r="A655" s="107"/>
      <c r="B655" s="106">
        <v>629</v>
      </c>
      <c r="C655" s="105"/>
      <c r="D655" s="108"/>
      <c r="E655" s="108"/>
      <c r="F655" s="104"/>
      <c r="G655" s="102"/>
    </row>
    <row r="656" spans="1:7" ht="30" customHeight="1" x14ac:dyDescent="0.25">
      <c r="A656" s="107"/>
      <c r="B656" s="106">
        <v>630</v>
      </c>
      <c r="C656" s="105"/>
      <c r="D656" s="108"/>
      <c r="E656" s="108"/>
      <c r="F656" s="104"/>
      <c r="G656" s="102"/>
    </row>
    <row r="657" spans="1:7" ht="30" customHeight="1" x14ac:dyDescent="0.25">
      <c r="A657" s="107"/>
      <c r="B657" s="106">
        <v>631</v>
      </c>
      <c r="C657" s="105"/>
      <c r="D657" s="108"/>
      <c r="E657" s="108"/>
      <c r="F657" s="104"/>
      <c r="G657" s="102"/>
    </row>
    <row r="658" spans="1:7" ht="30" customHeight="1" x14ac:dyDescent="0.25">
      <c r="A658" s="107"/>
      <c r="B658" s="106">
        <v>632</v>
      </c>
      <c r="C658" s="105"/>
      <c r="D658" s="108"/>
      <c r="E658" s="108"/>
      <c r="F658" s="104"/>
      <c r="G658" s="102"/>
    </row>
    <row r="659" spans="1:7" ht="30" customHeight="1" x14ac:dyDescent="0.25">
      <c r="A659" s="107"/>
      <c r="B659" s="106">
        <v>633</v>
      </c>
      <c r="C659" s="105"/>
      <c r="D659" s="108"/>
      <c r="E659" s="108"/>
      <c r="F659" s="104"/>
      <c r="G659" s="102"/>
    </row>
    <row r="660" spans="1:7" ht="30" customHeight="1" x14ac:dyDescent="0.25">
      <c r="A660" s="107"/>
      <c r="B660" s="106">
        <v>634</v>
      </c>
      <c r="C660" s="105"/>
      <c r="D660" s="108"/>
      <c r="E660" s="108"/>
      <c r="F660" s="104"/>
      <c r="G660" s="102"/>
    </row>
    <row r="661" spans="1:7" ht="30" customHeight="1" x14ac:dyDescent="0.25">
      <c r="A661" s="107"/>
      <c r="B661" s="106">
        <v>635</v>
      </c>
      <c r="C661" s="105"/>
      <c r="D661" s="108"/>
      <c r="E661" s="108"/>
      <c r="F661" s="104"/>
      <c r="G661" s="102"/>
    </row>
    <row r="662" spans="1:7" ht="30" customHeight="1" x14ac:dyDescent="0.25">
      <c r="A662" s="107"/>
      <c r="B662" s="106">
        <v>636</v>
      </c>
      <c r="C662" s="105"/>
      <c r="D662" s="108"/>
      <c r="E662" s="108"/>
      <c r="F662" s="104"/>
      <c r="G662" s="102"/>
    </row>
    <row r="663" spans="1:7" ht="30" customHeight="1" x14ac:dyDescent="0.25">
      <c r="A663" s="107"/>
      <c r="B663" s="106">
        <v>637</v>
      </c>
      <c r="C663" s="105"/>
      <c r="D663" s="108"/>
      <c r="E663" s="108"/>
      <c r="F663" s="104"/>
      <c r="G663" s="102"/>
    </row>
    <row r="664" spans="1:7" ht="30" customHeight="1" x14ac:dyDescent="0.25">
      <c r="A664" s="107"/>
      <c r="B664" s="106">
        <v>638</v>
      </c>
      <c r="C664" s="105"/>
      <c r="D664" s="108"/>
      <c r="E664" s="108"/>
      <c r="F664" s="104"/>
      <c r="G664" s="102"/>
    </row>
    <row r="665" spans="1:7" ht="30" customHeight="1" x14ac:dyDescent="0.25">
      <c r="A665" s="107"/>
      <c r="B665" s="106">
        <v>639</v>
      </c>
      <c r="C665" s="105"/>
      <c r="D665" s="108"/>
      <c r="E665" s="108"/>
      <c r="F665" s="104"/>
      <c r="G665" s="102"/>
    </row>
    <row r="666" spans="1:7" ht="30" customHeight="1" x14ac:dyDescent="0.25">
      <c r="A666" s="107"/>
      <c r="B666" s="106">
        <v>640</v>
      </c>
      <c r="C666" s="105"/>
      <c r="D666" s="108"/>
      <c r="E666" s="108"/>
      <c r="F666" s="104"/>
      <c r="G666" s="102"/>
    </row>
    <row r="667" spans="1:7" ht="30" customHeight="1" x14ac:dyDescent="0.25">
      <c r="A667" s="107"/>
      <c r="B667" s="106">
        <v>641</v>
      </c>
      <c r="C667" s="105"/>
      <c r="D667" s="108"/>
      <c r="E667" s="108"/>
      <c r="F667" s="104"/>
      <c r="G667" s="102"/>
    </row>
    <row r="668" spans="1:7" ht="30" customHeight="1" x14ac:dyDescent="0.25">
      <c r="A668" s="107"/>
      <c r="B668" s="106">
        <v>642</v>
      </c>
      <c r="C668" s="105"/>
      <c r="D668" s="108"/>
      <c r="E668" s="108"/>
      <c r="F668" s="104"/>
      <c r="G668" s="102"/>
    </row>
    <row r="669" spans="1:7" ht="30" customHeight="1" x14ac:dyDescent="0.25">
      <c r="A669" s="107"/>
      <c r="B669" s="106">
        <v>643</v>
      </c>
      <c r="C669" s="105"/>
      <c r="D669" s="108"/>
      <c r="E669" s="108"/>
      <c r="F669" s="104"/>
      <c r="G669" s="102"/>
    </row>
    <row r="670" spans="1:7" ht="30" customHeight="1" x14ac:dyDescent="0.25">
      <c r="A670" s="107"/>
      <c r="B670" s="106">
        <v>644</v>
      </c>
      <c r="C670" s="105"/>
      <c r="D670" s="108"/>
      <c r="E670" s="108"/>
      <c r="F670" s="104"/>
      <c r="G670" s="102"/>
    </row>
    <row r="671" spans="1:7" ht="30" customHeight="1" x14ac:dyDescent="0.25">
      <c r="A671" s="107"/>
      <c r="B671" s="106">
        <v>645</v>
      </c>
      <c r="C671" s="105"/>
      <c r="D671" s="108"/>
      <c r="E671" s="108"/>
      <c r="F671" s="104"/>
      <c r="G671" s="102"/>
    </row>
    <row r="672" spans="1:7" ht="30" customHeight="1" x14ac:dyDescent="0.25">
      <c r="A672" s="107"/>
      <c r="B672" s="106">
        <v>646</v>
      </c>
      <c r="C672" s="105"/>
      <c r="D672" s="108"/>
      <c r="E672" s="108"/>
      <c r="F672" s="104"/>
      <c r="G672" s="102"/>
    </row>
    <row r="673" spans="1:7" ht="30" customHeight="1" x14ac:dyDescent="0.25">
      <c r="A673" s="107"/>
      <c r="B673" s="106">
        <v>647</v>
      </c>
      <c r="C673" s="105"/>
      <c r="D673" s="108"/>
      <c r="E673" s="108"/>
      <c r="F673" s="104"/>
      <c r="G673" s="102"/>
    </row>
    <row r="674" spans="1:7" ht="30" customHeight="1" x14ac:dyDescent="0.25">
      <c r="A674" s="107"/>
      <c r="B674" s="106">
        <v>648</v>
      </c>
      <c r="C674" s="105"/>
      <c r="D674" s="108"/>
      <c r="E674" s="108"/>
      <c r="F674" s="104"/>
      <c r="G674" s="102"/>
    </row>
    <row r="675" spans="1:7" ht="30" customHeight="1" x14ac:dyDescent="0.25">
      <c r="A675" s="107"/>
      <c r="B675" s="106">
        <v>649</v>
      </c>
      <c r="C675" s="105"/>
      <c r="D675" s="108"/>
      <c r="E675" s="108"/>
      <c r="F675" s="104"/>
      <c r="G675" s="102"/>
    </row>
    <row r="676" spans="1:7" ht="30" customHeight="1" x14ac:dyDescent="0.25">
      <c r="A676" s="107"/>
      <c r="B676" s="106">
        <v>650</v>
      </c>
      <c r="C676" s="105"/>
      <c r="D676" s="108"/>
      <c r="E676" s="108"/>
      <c r="F676" s="104"/>
      <c r="G676" s="102"/>
    </row>
    <row r="677" spans="1:7" ht="30" customHeight="1" x14ac:dyDescent="0.25">
      <c r="A677" s="107"/>
      <c r="B677" s="106">
        <v>651</v>
      </c>
      <c r="C677" s="105"/>
      <c r="D677" s="108"/>
      <c r="E677" s="108"/>
      <c r="F677" s="104"/>
      <c r="G677" s="102"/>
    </row>
    <row r="678" spans="1:7" ht="30" customHeight="1" x14ac:dyDescent="0.25">
      <c r="A678" s="107"/>
      <c r="B678" s="106">
        <v>652</v>
      </c>
      <c r="C678" s="105"/>
      <c r="D678" s="108"/>
      <c r="E678" s="108"/>
      <c r="F678" s="104"/>
      <c r="G678" s="102"/>
    </row>
    <row r="679" spans="1:7" ht="30" customHeight="1" x14ac:dyDescent="0.25">
      <c r="A679" s="107"/>
      <c r="B679" s="106">
        <v>653</v>
      </c>
      <c r="C679" s="105"/>
      <c r="D679" s="108"/>
      <c r="E679" s="108"/>
      <c r="F679" s="104"/>
      <c r="G679" s="102"/>
    </row>
    <row r="680" spans="1:7" ht="30" customHeight="1" x14ac:dyDescent="0.25">
      <c r="A680" s="107"/>
      <c r="B680" s="106">
        <v>654</v>
      </c>
      <c r="C680" s="105"/>
      <c r="D680" s="108"/>
      <c r="E680" s="108"/>
      <c r="F680" s="104"/>
      <c r="G680" s="102"/>
    </row>
    <row r="681" spans="1:7" ht="30" customHeight="1" x14ac:dyDescent="0.25">
      <c r="A681" s="107"/>
      <c r="B681" s="106">
        <v>655</v>
      </c>
      <c r="C681" s="105"/>
      <c r="D681" s="108"/>
      <c r="E681" s="108"/>
      <c r="F681" s="104"/>
      <c r="G681" s="102"/>
    </row>
    <row r="682" spans="1:7" ht="30" customHeight="1" x14ac:dyDescent="0.25">
      <c r="A682" s="107"/>
      <c r="B682" s="106">
        <v>656</v>
      </c>
      <c r="C682" s="105"/>
      <c r="D682" s="108"/>
      <c r="E682" s="108"/>
      <c r="F682" s="104"/>
      <c r="G682" s="102"/>
    </row>
    <row r="683" spans="1:7" ht="30" customHeight="1" x14ac:dyDescent="0.25">
      <c r="A683" s="107"/>
      <c r="B683" s="106">
        <v>657</v>
      </c>
      <c r="C683" s="105"/>
      <c r="D683" s="108"/>
      <c r="E683" s="108"/>
      <c r="F683" s="104"/>
      <c r="G683" s="102"/>
    </row>
    <row r="684" spans="1:7" ht="30" customHeight="1" x14ac:dyDescent="0.25">
      <c r="A684" s="107"/>
      <c r="B684" s="106">
        <v>658</v>
      </c>
      <c r="C684" s="105"/>
      <c r="D684" s="108"/>
      <c r="E684" s="108"/>
      <c r="F684" s="104"/>
      <c r="G684" s="102"/>
    </row>
    <row r="685" spans="1:7" ht="30" customHeight="1" x14ac:dyDescent="0.25">
      <c r="A685" s="107"/>
      <c r="B685" s="106">
        <v>659</v>
      </c>
      <c r="C685" s="105"/>
      <c r="D685" s="108"/>
      <c r="E685" s="108"/>
      <c r="F685" s="104"/>
      <c r="G685" s="102"/>
    </row>
    <row r="686" spans="1:7" ht="30" customHeight="1" x14ac:dyDescent="0.25">
      <c r="A686" s="107"/>
      <c r="B686" s="106">
        <v>660</v>
      </c>
      <c r="C686" s="105"/>
      <c r="D686" s="108"/>
      <c r="E686" s="108"/>
      <c r="F686" s="104"/>
      <c r="G686" s="102"/>
    </row>
    <row r="687" spans="1:7" ht="30" customHeight="1" x14ac:dyDescent="0.25">
      <c r="A687" s="107"/>
      <c r="B687" s="106">
        <v>661</v>
      </c>
      <c r="C687" s="105"/>
      <c r="D687" s="108"/>
      <c r="E687" s="108"/>
      <c r="F687" s="104"/>
      <c r="G687" s="102"/>
    </row>
    <row r="688" spans="1:7" ht="30" customHeight="1" x14ac:dyDescent="0.25">
      <c r="A688" s="107"/>
      <c r="B688" s="106">
        <v>662</v>
      </c>
      <c r="C688" s="105"/>
      <c r="D688" s="108"/>
      <c r="E688" s="108"/>
      <c r="F688" s="104"/>
      <c r="G688" s="102"/>
    </row>
    <row r="689" spans="1:7" ht="30" customHeight="1" x14ac:dyDescent="0.25">
      <c r="A689" s="107"/>
      <c r="B689" s="106">
        <v>663</v>
      </c>
      <c r="C689" s="105"/>
      <c r="D689" s="108"/>
      <c r="E689" s="108"/>
      <c r="F689" s="104"/>
      <c r="G689" s="102"/>
    </row>
    <row r="690" spans="1:7" ht="30" customHeight="1" x14ac:dyDescent="0.25">
      <c r="A690" s="107"/>
      <c r="B690" s="106">
        <v>664</v>
      </c>
      <c r="C690" s="105"/>
      <c r="D690" s="108"/>
      <c r="E690" s="108"/>
      <c r="F690" s="104"/>
      <c r="G690" s="102"/>
    </row>
    <row r="691" spans="1:7" ht="30" customHeight="1" x14ac:dyDescent="0.25">
      <c r="A691" s="107"/>
      <c r="B691" s="106">
        <v>665</v>
      </c>
      <c r="C691" s="105"/>
      <c r="D691" s="108"/>
      <c r="E691" s="108"/>
      <c r="F691" s="104"/>
      <c r="G691" s="102"/>
    </row>
    <row r="692" spans="1:7" ht="30" customHeight="1" x14ac:dyDescent="0.25">
      <c r="A692" s="107"/>
      <c r="B692" s="106">
        <v>666</v>
      </c>
      <c r="C692" s="105"/>
      <c r="D692" s="108"/>
      <c r="E692" s="108"/>
      <c r="F692" s="104"/>
      <c r="G692" s="102"/>
    </row>
    <row r="693" spans="1:7" ht="30" customHeight="1" x14ac:dyDescent="0.25">
      <c r="A693" s="107"/>
      <c r="B693" s="106">
        <v>667</v>
      </c>
      <c r="C693" s="105"/>
      <c r="D693" s="108"/>
      <c r="E693" s="108"/>
      <c r="F693" s="104"/>
      <c r="G693" s="102"/>
    </row>
    <row r="694" spans="1:7" ht="30" customHeight="1" x14ac:dyDescent="0.25">
      <c r="A694" s="107"/>
      <c r="B694" s="106">
        <v>668</v>
      </c>
      <c r="C694" s="105"/>
      <c r="D694" s="108"/>
      <c r="E694" s="108"/>
      <c r="F694" s="104"/>
      <c r="G694" s="102"/>
    </row>
    <row r="695" spans="1:7" ht="30" customHeight="1" x14ac:dyDescent="0.25">
      <c r="A695" s="107"/>
      <c r="B695" s="106">
        <v>669</v>
      </c>
      <c r="C695" s="105"/>
      <c r="D695" s="108"/>
      <c r="E695" s="108"/>
      <c r="F695" s="104"/>
      <c r="G695" s="102"/>
    </row>
    <row r="696" spans="1:7" ht="30" customHeight="1" x14ac:dyDescent="0.25">
      <c r="A696" s="107"/>
      <c r="B696" s="106">
        <v>670</v>
      </c>
      <c r="C696" s="105"/>
      <c r="D696" s="108"/>
      <c r="E696" s="108"/>
      <c r="F696" s="104"/>
      <c r="G696" s="102"/>
    </row>
    <row r="697" spans="1:7" ht="30" customHeight="1" x14ac:dyDescent="0.25">
      <c r="A697" s="107"/>
      <c r="B697" s="106">
        <v>671</v>
      </c>
      <c r="C697" s="105"/>
      <c r="D697" s="108"/>
      <c r="E697" s="108"/>
      <c r="F697" s="104"/>
      <c r="G697" s="102"/>
    </row>
    <row r="698" spans="1:7" ht="30" customHeight="1" x14ac:dyDescent="0.25">
      <c r="A698" s="107"/>
      <c r="B698" s="106">
        <v>672</v>
      </c>
      <c r="C698" s="105"/>
      <c r="D698" s="108"/>
      <c r="E698" s="108"/>
      <c r="F698" s="104"/>
      <c r="G698" s="102"/>
    </row>
    <row r="699" spans="1:7" ht="30" customHeight="1" x14ac:dyDescent="0.25">
      <c r="A699" s="107"/>
      <c r="B699" s="106">
        <v>673</v>
      </c>
      <c r="C699" s="105"/>
      <c r="D699" s="108"/>
      <c r="E699" s="108"/>
      <c r="F699" s="104"/>
      <c r="G699" s="102"/>
    </row>
    <row r="700" spans="1:7" ht="30" customHeight="1" x14ac:dyDescent="0.25">
      <c r="A700" s="107"/>
      <c r="B700" s="106">
        <v>674</v>
      </c>
      <c r="C700" s="105"/>
      <c r="D700" s="108"/>
      <c r="E700" s="108"/>
      <c r="F700" s="104"/>
      <c r="G700" s="102"/>
    </row>
    <row r="701" spans="1:7" ht="30" customHeight="1" x14ac:dyDescent="0.25">
      <c r="A701" s="107"/>
      <c r="B701" s="106">
        <v>675</v>
      </c>
      <c r="C701" s="105"/>
      <c r="D701" s="108"/>
      <c r="E701" s="108"/>
      <c r="F701" s="104"/>
      <c r="G701" s="102"/>
    </row>
    <row r="702" spans="1:7" ht="30" customHeight="1" x14ac:dyDescent="0.25">
      <c r="A702" s="107"/>
      <c r="B702" s="106">
        <v>676</v>
      </c>
      <c r="C702" s="105"/>
      <c r="D702" s="108"/>
      <c r="E702" s="108"/>
      <c r="F702" s="104"/>
      <c r="G702" s="102"/>
    </row>
    <row r="703" spans="1:7" ht="30" customHeight="1" x14ac:dyDescent="0.25">
      <c r="A703" s="107"/>
      <c r="B703" s="106">
        <v>677</v>
      </c>
      <c r="C703" s="105"/>
      <c r="D703" s="108"/>
      <c r="E703" s="108"/>
      <c r="F703" s="104"/>
      <c r="G703" s="102"/>
    </row>
    <row r="704" spans="1:7" ht="30" customHeight="1" x14ac:dyDescent="0.25">
      <c r="A704" s="107"/>
      <c r="B704" s="106">
        <v>678</v>
      </c>
      <c r="C704" s="105"/>
      <c r="D704" s="108"/>
      <c r="E704" s="108"/>
      <c r="F704" s="104"/>
      <c r="G704" s="102"/>
    </row>
    <row r="705" spans="1:7" ht="30" customHeight="1" x14ac:dyDescent="0.25">
      <c r="A705" s="107"/>
      <c r="B705" s="106">
        <v>679</v>
      </c>
      <c r="C705" s="105"/>
      <c r="D705" s="108"/>
      <c r="E705" s="108"/>
      <c r="F705" s="104"/>
      <c r="G705" s="102"/>
    </row>
    <row r="706" spans="1:7" ht="30" customHeight="1" x14ac:dyDescent="0.25">
      <c r="A706" s="107"/>
      <c r="B706" s="106">
        <v>680</v>
      </c>
      <c r="C706" s="105"/>
      <c r="D706" s="108"/>
      <c r="E706" s="108"/>
      <c r="F706" s="104"/>
      <c r="G706" s="102"/>
    </row>
    <row r="707" spans="1:7" ht="30" customHeight="1" x14ac:dyDescent="0.25">
      <c r="A707" s="107"/>
      <c r="B707" s="106">
        <v>681</v>
      </c>
      <c r="C707" s="105"/>
      <c r="D707" s="108"/>
      <c r="E707" s="108"/>
      <c r="F707" s="104"/>
      <c r="G707" s="102"/>
    </row>
    <row r="708" spans="1:7" ht="30" customHeight="1" x14ac:dyDescent="0.25">
      <c r="A708" s="107"/>
      <c r="B708" s="106">
        <v>682</v>
      </c>
      <c r="C708" s="105"/>
      <c r="D708" s="108"/>
      <c r="E708" s="108"/>
      <c r="F708" s="104"/>
      <c r="G708" s="102"/>
    </row>
    <row r="709" spans="1:7" ht="30" customHeight="1" x14ac:dyDescent="0.25">
      <c r="A709" s="107"/>
      <c r="B709" s="106">
        <v>683</v>
      </c>
      <c r="C709" s="105"/>
      <c r="D709" s="108"/>
      <c r="E709" s="108"/>
      <c r="F709" s="104"/>
      <c r="G709" s="102"/>
    </row>
    <row r="710" spans="1:7" ht="30" customHeight="1" x14ac:dyDescent="0.25">
      <c r="A710" s="107"/>
      <c r="B710" s="106">
        <v>684</v>
      </c>
      <c r="C710" s="105"/>
      <c r="D710" s="108"/>
      <c r="E710" s="108"/>
      <c r="F710" s="104"/>
      <c r="G710" s="102"/>
    </row>
    <row r="711" spans="1:7" ht="30" customHeight="1" x14ac:dyDescent="0.25">
      <c r="A711" s="107"/>
      <c r="B711" s="106">
        <v>685</v>
      </c>
      <c r="C711" s="105"/>
      <c r="D711" s="108"/>
      <c r="E711" s="108"/>
      <c r="F711" s="104"/>
      <c r="G711" s="102"/>
    </row>
    <row r="712" spans="1:7" ht="30" customHeight="1" x14ac:dyDescent="0.25">
      <c r="A712" s="107"/>
      <c r="B712" s="106">
        <v>686</v>
      </c>
      <c r="C712" s="105"/>
      <c r="D712" s="108"/>
      <c r="E712" s="108"/>
      <c r="F712" s="104"/>
      <c r="G712" s="102"/>
    </row>
    <row r="713" spans="1:7" ht="30" customHeight="1" x14ac:dyDescent="0.25">
      <c r="A713" s="107"/>
      <c r="B713" s="106">
        <v>687</v>
      </c>
      <c r="C713" s="105"/>
      <c r="D713" s="108"/>
      <c r="E713" s="108"/>
      <c r="F713" s="104"/>
      <c r="G713" s="102"/>
    </row>
    <row r="714" spans="1:7" ht="30" customHeight="1" x14ac:dyDescent="0.25">
      <c r="A714" s="107"/>
      <c r="B714" s="106">
        <v>688</v>
      </c>
      <c r="C714" s="105"/>
      <c r="D714" s="108"/>
      <c r="E714" s="108"/>
      <c r="F714" s="104"/>
      <c r="G714" s="102"/>
    </row>
    <row r="715" spans="1:7" ht="30" customHeight="1" x14ac:dyDescent="0.25">
      <c r="A715" s="107"/>
      <c r="B715" s="106">
        <v>689</v>
      </c>
      <c r="C715" s="105"/>
      <c r="D715" s="108"/>
      <c r="E715" s="108"/>
      <c r="F715" s="104"/>
      <c r="G715" s="102"/>
    </row>
    <row r="716" spans="1:7" ht="30" customHeight="1" x14ac:dyDescent="0.25">
      <c r="A716" s="107"/>
      <c r="B716" s="106">
        <v>690</v>
      </c>
      <c r="C716" s="105"/>
      <c r="D716" s="108"/>
      <c r="E716" s="108"/>
      <c r="F716" s="104"/>
      <c r="G716" s="102"/>
    </row>
    <row r="717" spans="1:7" ht="30" customHeight="1" x14ac:dyDescent="0.25">
      <c r="A717" s="107"/>
      <c r="B717" s="106">
        <v>691</v>
      </c>
      <c r="C717" s="105"/>
      <c r="D717" s="108"/>
      <c r="E717" s="108"/>
      <c r="F717" s="104"/>
      <c r="G717" s="102"/>
    </row>
    <row r="718" spans="1:7" ht="30" customHeight="1" x14ac:dyDescent="0.25">
      <c r="A718" s="107"/>
      <c r="B718" s="106">
        <v>692</v>
      </c>
      <c r="C718" s="105"/>
      <c r="D718" s="108"/>
      <c r="E718" s="108"/>
      <c r="F718" s="104"/>
      <c r="G718" s="102"/>
    </row>
    <row r="719" spans="1:7" ht="30" customHeight="1" x14ac:dyDescent="0.25">
      <c r="A719" s="107"/>
      <c r="B719" s="106">
        <v>693</v>
      </c>
      <c r="C719" s="105"/>
      <c r="D719" s="108"/>
      <c r="E719" s="108"/>
      <c r="F719" s="104"/>
      <c r="G719" s="102"/>
    </row>
    <row r="720" spans="1:7" ht="30" customHeight="1" x14ac:dyDescent="0.25">
      <c r="A720" s="107"/>
      <c r="B720" s="106">
        <v>694</v>
      </c>
      <c r="C720" s="105"/>
      <c r="D720" s="108"/>
      <c r="E720" s="108"/>
      <c r="F720" s="104"/>
      <c r="G720" s="102"/>
    </row>
    <row r="721" spans="1:7" ht="30" customHeight="1" x14ac:dyDescent="0.25">
      <c r="A721" s="107"/>
      <c r="B721" s="106">
        <v>695</v>
      </c>
      <c r="C721" s="105"/>
      <c r="D721" s="108"/>
      <c r="E721" s="108"/>
      <c r="F721" s="104"/>
      <c r="G721" s="102"/>
    </row>
    <row r="722" spans="1:7" ht="30" customHeight="1" x14ac:dyDescent="0.25">
      <c r="A722" s="107"/>
      <c r="B722" s="106">
        <v>696</v>
      </c>
      <c r="C722" s="105"/>
      <c r="D722" s="108"/>
      <c r="E722" s="108"/>
      <c r="F722" s="104"/>
      <c r="G722" s="102"/>
    </row>
    <row r="723" spans="1:7" ht="30" customHeight="1" x14ac:dyDescent="0.25">
      <c r="A723" s="107"/>
      <c r="B723" s="106">
        <v>697</v>
      </c>
      <c r="C723" s="105"/>
      <c r="D723" s="108"/>
      <c r="E723" s="108"/>
      <c r="F723" s="104"/>
      <c r="G723" s="102"/>
    </row>
    <row r="724" spans="1:7" ht="30" customHeight="1" x14ac:dyDescent="0.25">
      <c r="A724" s="107"/>
      <c r="B724" s="106">
        <v>698</v>
      </c>
      <c r="C724" s="105"/>
      <c r="D724" s="108"/>
      <c r="E724" s="108"/>
      <c r="F724" s="104"/>
      <c r="G724" s="102"/>
    </row>
    <row r="725" spans="1:7" ht="30" customHeight="1" x14ac:dyDescent="0.25">
      <c r="A725" s="107"/>
      <c r="B725" s="106">
        <v>699</v>
      </c>
      <c r="C725" s="105"/>
      <c r="D725" s="108"/>
      <c r="E725" s="108"/>
      <c r="F725" s="104"/>
      <c r="G725" s="102"/>
    </row>
    <row r="726" spans="1:7" ht="30" customHeight="1" x14ac:dyDescent="0.25">
      <c r="A726" s="107"/>
      <c r="B726" s="106">
        <v>700</v>
      </c>
      <c r="C726" s="105"/>
      <c r="D726" s="108"/>
      <c r="E726" s="108"/>
      <c r="F726" s="104"/>
      <c r="G726" s="102"/>
    </row>
    <row r="727" spans="1:7" ht="30" customHeight="1" x14ac:dyDescent="0.25">
      <c r="A727" s="107"/>
      <c r="B727" s="106">
        <v>701</v>
      </c>
      <c r="C727" s="105"/>
      <c r="D727" s="108"/>
      <c r="E727" s="108"/>
      <c r="F727" s="104"/>
      <c r="G727" s="102"/>
    </row>
    <row r="728" spans="1:7" ht="30" customHeight="1" x14ac:dyDescent="0.25">
      <c r="A728" s="107"/>
      <c r="B728" s="106">
        <v>702</v>
      </c>
      <c r="C728" s="105"/>
      <c r="D728" s="108"/>
      <c r="E728" s="108"/>
      <c r="F728" s="104"/>
      <c r="G728" s="102"/>
    </row>
    <row r="729" spans="1:7" ht="30" customHeight="1" x14ac:dyDescent="0.25">
      <c r="A729" s="107"/>
      <c r="B729" s="106">
        <v>703</v>
      </c>
      <c r="C729" s="105"/>
      <c r="D729" s="108"/>
      <c r="E729" s="108"/>
      <c r="F729" s="104"/>
      <c r="G729" s="102"/>
    </row>
    <row r="730" spans="1:7" ht="30" customHeight="1" x14ac:dyDescent="0.25">
      <c r="A730" s="107"/>
      <c r="B730" s="106">
        <v>704</v>
      </c>
      <c r="C730" s="105"/>
      <c r="D730" s="108"/>
      <c r="E730" s="108"/>
      <c r="F730" s="104"/>
      <c r="G730" s="102"/>
    </row>
    <row r="731" spans="1:7" ht="30" customHeight="1" x14ac:dyDescent="0.25">
      <c r="A731" s="107"/>
      <c r="B731" s="106">
        <v>705</v>
      </c>
      <c r="C731" s="105"/>
      <c r="D731" s="108"/>
      <c r="E731" s="108"/>
      <c r="F731" s="104"/>
      <c r="G731" s="102"/>
    </row>
    <row r="732" spans="1:7" ht="30" customHeight="1" x14ac:dyDescent="0.25">
      <c r="A732" s="107"/>
      <c r="B732" s="106">
        <v>706</v>
      </c>
      <c r="C732" s="105"/>
      <c r="D732" s="108"/>
      <c r="E732" s="108"/>
      <c r="F732" s="104"/>
      <c r="G732" s="102"/>
    </row>
    <row r="733" spans="1:7" ht="30" customHeight="1" x14ac:dyDescent="0.25">
      <c r="A733" s="107"/>
      <c r="B733" s="106">
        <v>707</v>
      </c>
      <c r="C733" s="105"/>
      <c r="D733" s="108"/>
      <c r="E733" s="108"/>
      <c r="F733" s="104"/>
      <c r="G733" s="102"/>
    </row>
    <row r="734" spans="1:7" ht="30" customHeight="1" x14ac:dyDescent="0.25">
      <c r="A734" s="107"/>
      <c r="B734" s="106">
        <v>708</v>
      </c>
      <c r="C734" s="105"/>
      <c r="D734" s="108"/>
      <c r="E734" s="108"/>
      <c r="F734" s="104"/>
      <c r="G734" s="102"/>
    </row>
    <row r="735" spans="1:7" ht="30" customHeight="1" x14ac:dyDescent="0.25">
      <c r="A735" s="107"/>
      <c r="B735" s="106">
        <v>709</v>
      </c>
      <c r="C735" s="105"/>
      <c r="D735" s="108"/>
      <c r="E735" s="108"/>
      <c r="F735" s="104"/>
      <c r="G735" s="102"/>
    </row>
    <row r="736" spans="1:7" ht="30" customHeight="1" x14ac:dyDescent="0.25">
      <c r="A736" s="107"/>
      <c r="B736" s="106">
        <v>710</v>
      </c>
      <c r="C736" s="105"/>
      <c r="D736" s="108"/>
      <c r="E736" s="108"/>
      <c r="F736" s="104"/>
      <c r="G736" s="102"/>
    </row>
    <row r="737" spans="1:7" ht="30" customHeight="1" x14ac:dyDescent="0.25">
      <c r="A737" s="107"/>
      <c r="B737" s="106">
        <v>711</v>
      </c>
      <c r="C737" s="105"/>
      <c r="D737" s="108"/>
      <c r="E737" s="108"/>
      <c r="F737" s="104"/>
      <c r="G737" s="102"/>
    </row>
    <row r="738" spans="1:7" ht="30" customHeight="1" x14ac:dyDescent="0.25">
      <c r="A738" s="107"/>
      <c r="B738" s="106">
        <v>712</v>
      </c>
      <c r="C738" s="105"/>
      <c r="D738" s="108"/>
      <c r="E738" s="108"/>
      <c r="F738" s="104"/>
      <c r="G738" s="102"/>
    </row>
    <row r="739" spans="1:7" ht="30" customHeight="1" x14ac:dyDescent="0.25">
      <c r="A739" s="107"/>
      <c r="B739" s="106">
        <v>713</v>
      </c>
      <c r="C739" s="105"/>
      <c r="D739" s="108"/>
      <c r="E739" s="108"/>
      <c r="F739" s="104"/>
      <c r="G739" s="102"/>
    </row>
    <row r="740" spans="1:7" ht="30" customHeight="1" x14ac:dyDescent="0.25">
      <c r="A740" s="107"/>
      <c r="B740" s="106">
        <v>714</v>
      </c>
      <c r="C740" s="105"/>
      <c r="D740" s="108"/>
      <c r="E740" s="108"/>
      <c r="F740" s="104"/>
      <c r="G740" s="102"/>
    </row>
    <row r="741" spans="1:7" ht="30" customHeight="1" x14ac:dyDescent="0.25">
      <c r="A741" s="107"/>
      <c r="B741" s="106">
        <v>715</v>
      </c>
      <c r="C741" s="105"/>
      <c r="D741" s="108"/>
      <c r="E741" s="108"/>
      <c r="F741" s="104"/>
      <c r="G741" s="102"/>
    </row>
    <row r="742" spans="1:7" ht="30" customHeight="1" x14ac:dyDescent="0.25">
      <c r="A742" s="107"/>
      <c r="B742" s="106">
        <v>716</v>
      </c>
      <c r="C742" s="105"/>
      <c r="D742" s="108"/>
      <c r="E742" s="108"/>
      <c r="F742" s="104"/>
      <c r="G742" s="102"/>
    </row>
    <row r="743" spans="1:7" ht="30" customHeight="1" x14ac:dyDescent="0.25">
      <c r="A743" s="107"/>
      <c r="B743" s="106">
        <v>717</v>
      </c>
      <c r="C743" s="105"/>
      <c r="D743" s="108"/>
      <c r="E743" s="108"/>
      <c r="F743" s="104"/>
      <c r="G743" s="102"/>
    </row>
    <row r="744" spans="1:7" ht="30" customHeight="1" x14ac:dyDescent="0.25">
      <c r="A744" s="107"/>
      <c r="B744" s="106">
        <v>718</v>
      </c>
      <c r="C744" s="105"/>
      <c r="D744" s="108"/>
      <c r="E744" s="108"/>
      <c r="F744" s="104"/>
      <c r="G744" s="102"/>
    </row>
    <row r="745" spans="1:7" ht="30" customHeight="1" x14ac:dyDescent="0.25">
      <c r="A745" s="107"/>
      <c r="B745" s="106">
        <v>719</v>
      </c>
      <c r="C745" s="105"/>
      <c r="D745" s="108"/>
      <c r="E745" s="108"/>
      <c r="F745" s="104"/>
      <c r="G745" s="102"/>
    </row>
    <row r="746" spans="1:7" ht="30" customHeight="1" x14ac:dyDescent="0.25">
      <c r="A746" s="107"/>
      <c r="B746" s="106">
        <v>720</v>
      </c>
      <c r="C746" s="105"/>
      <c r="D746" s="108"/>
      <c r="E746" s="108"/>
      <c r="F746" s="104"/>
      <c r="G746" s="102"/>
    </row>
    <row r="747" spans="1:7" ht="30" customHeight="1" x14ac:dyDescent="0.25">
      <c r="A747" s="107"/>
      <c r="B747" s="106">
        <v>721</v>
      </c>
      <c r="C747" s="105"/>
      <c r="D747" s="108"/>
      <c r="E747" s="108"/>
      <c r="F747" s="104"/>
      <c r="G747" s="102"/>
    </row>
    <row r="748" spans="1:7" ht="30" customHeight="1" x14ac:dyDescent="0.25">
      <c r="A748" s="107"/>
      <c r="B748" s="106">
        <v>722</v>
      </c>
      <c r="C748" s="105"/>
      <c r="D748" s="108"/>
      <c r="E748" s="108"/>
      <c r="F748" s="104"/>
      <c r="G748" s="102"/>
    </row>
    <row r="749" spans="1:7" ht="30" customHeight="1" x14ac:dyDescent="0.25">
      <c r="A749" s="107"/>
      <c r="B749" s="106">
        <v>723</v>
      </c>
      <c r="C749" s="105"/>
      <c r="D749" s="108"/>
      <c r="E749" s="108"/>
      <c r="F749" s="104"/>
      <c r="G749" s="102"/>
    </row>
    <row r="750" spans="1:7" ht="30" customHeight="1" x14ac:dyDescent="0.25">
      <c r="A750" s="107"/>
      <c r="B750" s="106">
        <v>724</v>
      </c>
      <c r="C750" s="105"/>
      <c r="D750" s="108"/>
      <c r="E750" s="108"/>
      <c r="F750" s="104"/>
      <c r="G750" s="102"/>
    </row>
    <row r="751" spans="1:7" ht="30" customHeight="1" x14ac:dyDescent="0.25">
      <c r="A751" s="107"/>
      <c r="B751" s="106">
        <v>725</v>
      </c>
      <c r="C751" s="105"/>
      <c r="D751" s="108"/>
      <c r="E751" s="108"/>
      <c r="F751" s="104"/>
      <c r="G751" s="102"/>
    </row>
    <row r="752" spans="1:7" ht="30" customHeight="1" x14ac:dyDescent="0.25">
      <c r="A752" s="107"/>
      <c r="B752" s="106">
        <v>726</v>
      </c>
      <c r="C752" s="105"/>
      <c r="D752" s="108"/>
      <c r="E752" s="108"/>
      <c r="F752" s="104"/>
      <c r="G752" s="102"/>
    </row>
    <row r="753" spans="1:7" ht="30" customHeight="1" x14ac:dyDescent="0.25">
      <c r="A753" s="107"/>
      <c r="B753" s="106">
        <v>727</v>
      </c>
      <c r="C753" s="105"/>
      <c r="D753" s="108"/>
      <c r="E753" s="108"/>
      <c r="F753" s="104"/>
      <c r="G753" s="102"/>
    </row>
    <row r="754" spans="1:7" ht="30" customHeight="1" x14ac:dyDescent="0.25">
      <c r="A754" s="107"/>
      <c r="B754" s="106">
        <v>728</v>
      </c>
      <c r="C754" s="105"/>
      <c r="D754" s="108"/>
      <c r="E754" s="108"/>
      <c r="F754" s="104"/>
      <c r="G754" s="102"/>
    </row>
    <row r="755" spans="1:7" ht="30" customHeight="1" x14ac:dyDescent="0.25">
      <c r="A755" s="107"/>
      <c r="B755" s="106">
        <v>729</v>
      </c>
      <c r="C755" s="105"/>
      <c r="D755" s="108"/>
      <c r="E755" s="108"/>
      <c r="F755" s="104"/>
      <c r="G755" s="102"/>
    </row>
    <row r="756" spans="1:7" ht="30" customHeight="1" x14ac:dyDescent="0.25">
      <c r="A756" s="107"/>
      <c r="B756" s="106">
        <v>730</v>
      </c>
      <c r="C756" s="105"/>
      <c r="D756" s="108"/>
      <c r="E756" s="108"/>
      <c r="F756" s="104"/>
      <c r="G756" s="102"/>
    </row>
    <row r="757" spans="1:7" ht="30" customHeight="1" x14ac:dyDescent="0.25">
      <c r="A757" s="107"/>
      <c r="B757" s="106">
        <v>731</v>
      </c>
      <c r="C757" s="105"/>
      <c r="D757" s="108"/>
      <c r="E757" s="108"/>
      <c r="F757" s="104"/>
      <c r="G757" s="102"/>
    </row>
    <row r="758" spans="1:7" ht="30" customHeight="1" x14ac:dyDescent="0.25">
      <c r="A758" s="107"/>
      <c r="B758" s="106">
        <v>732</v>
      </c>
      <c r="C758" s="105"/>
      <c r="D758" s="108"/>
      <c r="E758" s="108"/>
      <c r="F758" s="104"/>
      <c r="G758" s="102"/>
    </row>
    <row r="759" spans="1:7" ht="30" customHeight="1" x14ac:dyDescent="0.25">
      <c r="A759" s="107"/>
      <c r="B759" s="106">
        <v>733</v>
      </c>
      <c r="C759" s="105"/>
      <c r="D759" s="108"/>
      <c r="E759" s="108"/>
      <c r="F759" s="104"/>
      <c r="G759" s="102"/>
    </row>
    <row r="760" spans="1:7" ht="30" customHeight="1" x14ac:dyDescent="0.25">
      <c r="A760" s="107"/>
      <c r="B760" s="106">
        <v>734</v>
      </c>
      <c r="C760" s="105"/>
      <c r="D760" s="108"/>
      <c r="E760" s="108"/>
      <c r="F760" s="104"/>
      <c r="G760" s="102"/>
    </row>
    <row r="761" spans="1:7" ht="30" customHeight="1" x14ac:dyDescent="0.25">
      <c r="A761" s="107"/>
      <c r="B761" s="106">
        <v>735</v>
      </c>
      <c r="C761" s="105"/>
      <c r="D761" s="108"/>
      <c r="E761" s="108"/>
      <c r="F761" s="104"/>
      <c r="G761" s="102"/>
    </row>
    <row r="762" spans="1:7" ht="30" customHeight="1" x14ac:dyDescent="0.25">
      <c r="A762" s="107"/>
      <c r="B762" s="106">
        <v>736</v>
      </c>
      <c r="C762" s="105"/>
      <c r="D762" s="108"/>
      <c r="E762" s="108"/>
      <c r="F762" s="104"/>
      <c r="G762" s="102"/>
    </row>
    <row r="763" spans="1:7" ht="30" customHeight="1" x14ac:dyDescent="0.25">
      <c r="A763" s="107"/>
      <c r="B763" s="106">
        <v>737</v>
      </c>
      <c r="C763" s="105"/>
      <c r="D763" s="108"/>
      <c r="E763" s="108"/>
      <c r="F763" s="104"/>
      <c r="G763" s="102"/>
    </row>
    <row r="764" spans="1:7" ht="30" customHeight="1" x14ac:dyDescent="0.25">
      <c r="A764" s="107"/>
      <c r="B764" s="106">
        <v>738</v>
      </c>
      <c r="C764" s="105"/>
      <c r="D764" s="108"/>
      <c r="E764" s="108"/>
      <c r="F764" s="104"/>
      <c r="G764" s="102"/>
    </row>
    <row r="765" spans="1:7" ht="30" customHeight="1" x14ac:dyDescent="0.25">
      <c r="A765" s="107"/>
      <c r="B765" s="106">
        <v>739</v>
      </c>
      <c r="C765" s="105"/>
      <c r="D765" s="108"/>
      <c r="E765" s="108"/>
      <c r="F765" s="104"/>
      <c r="G765" s="102"/>
    </row>
    <row r="766" spans="1:7" ht="30" customHeight="1" x14ac:dyDescent="0.25">
      <c r="A766" s="107"/>
      <c r="B766" s="106">
        <v>740</v>
      </c>
      <c r="C766" s="105"/>
      <c r="D766" s="108"/>
      <c r="E766" s="108"/>
      <c r="F766" s="104"/>
      <c r="G766" s="102"/>
    </row>
    <row r="767" spans="1:7" ht="30" customHeight="1" x14ac:dyDescent="0.25">
      <c r="A767" s="107"/>
      <c r="B767" s="106">
        <v>741</v>
      </c>
      <c r="C767" s="105"/>
      <c r="D767" s="108"/>
      <c r="E767" s="108"/>
      <c r="F767" s="104"/>
      <c r="G767" s="102"/>
    </row>
    <row r="768" spans="1:7" ht="30" customHeight="1" x14ac:dyDescent="0.25">
      <c r="A768" s="107"/>
      <c r="B768" s="106">
        <v>742</v>
      </c>
      <c r="C768" s="105"/>
      <c r="D768" s="108"/>
      <c r="E768" s="108"/>
      <c r="F768" s="104"/>
      <c r="G768" s="102"/>
    </row>
    <row r="769" spans="1:7" ht="30" customHeight="1" x14ac:dyDescent="0.25">
      <c r="A769" s="107"/>
      <c r="B769" s="106">
        <v>743</v>
      </c>
      <c r="C769" s="105"/>
      <c r="D769" s="108"/>
      <c r="E769" s="108"/>
      <c r="F769" s="104"/>
      <c r="G769" s="102"/>
    </row>
    <row r="770" spans="1:7" ht="30" customHeight="1" x14ac:dyDescent="0.25">
      <c r="A770" s="107"/>
      <c r="B770" s="106">
        <v>744</v>
      </c>
      <c r="C770" s="105"/>
      <c r="D770" s="108"/>
      <c r="E770" s="108"/>
      <c r="F770" s="104"/>
      <c r="G770" s="102"/>
    </row>
    <row r="771" spans="1:7" ht="30" customHeight="1" x14ac:dyDescent="0.25">
      <c r="A771" s="107"/>
      <c r="B771" s="106">
        <v>745</v>
      </c>
      <c r="C771" s="105"/>
      <c r="D771" s="108"/>
      <c r="E771" s="108"/>
      <c r="F771" s="104"/>
      <c r="G771" s="102"/>
    </row>
    <row r="772" spans="1:7" ht="30" customHeight="1" x14ac:dyDescent="0.25">
      <c r="A772" s="107"/>
      <c r="B772" s="106">
        <v>746</v>
      </c>
      <c r="C772" s="105"/>
      <c r="D772" s="108"/>
      <c r="E772" s="108"/>
      <c r="F772" s="104"/>
      <c r="G772" s="102"/>
    </row>
    <row r="773" spans="1:7" ht="30" customHeight="1" x14ac:dyDescent="0.25">
      <c r="A773" s="107"/>
      <c r="B773" s="106">
        <v>747</v>
      </c>
      <c r="C773" s="105"/>
      <c r="D773" s="108"/>
      <c r="E773" s="108"/>
      <c r="F773" s="104"/>
      <c r="G773" s="102"/>
    </row>
    <row r="774" spans="1:7" ht="30" customHeight="1" x14ac:dyDescent="0.25">
      <c r="A774" s="107"/>
      <c r="B774" s="106">
        <v>748</v>
      </c>
      <c r="C774" s="105"/>
      <c r="D774" s="108"/>
      <c r="E774" s="108"/>
      <c r="F774" s="104"/>
      <c r="G774" s="102"/>
    </row>
    <row r="775" spans="1:7" ht="30" customHeight="1" x14ac:dyDescent="0.25">
      <c r="A775" s="107"/>
      <c r="B775" s="106">
        <v>749</v>
      </c>
      <c r="C775" s="105"/>
      <c r="D775" s="108"/>
      <c r="E775" s="108"/>
      <c r="F775" s="104"/>
      <c r="G775" s="102"/>
    </row>
    <row r="776" spans="1:7" ht="30" customHeight="1" x14ac:dyDescent="0.25">
      <c r="A776" s="107"/>
      <c r="B776" s="106">
        <v>750</v>
      </c>
      <c r="C776" s="105"/>
      <c r="D776" s="108"/>
      <c r="E776" s="108"/>
      <c r="F776" s="104"/>
      <c r="G776" s="102"/>
    </row>
    <row r="777" spans="1:7" ht="30" customHeight="1" x14ac:dyDescent="0.25">
      <c r="A777" s="107"/>
      <c r="B777" s="106">
        <v>751</v>
      </c>
      <c r="C777" s="105"/>
      <c r="D777" s="108"/>
      <c r="E777" s="108"/>
      <c r="F777" s="104"/>
      <c r="G777" s="102"/>
    </row>
    <row r="778" spans="1:7" ht="30" customHeight="1" x14ac:dyDescent="0.25">
      <c r="A778" s="107"/>
      <c r="B778" s="106">
        <v>752</v>
      </c>
      <c r="C778" s="105"/>
      <c r="D778" s="108"/>
      <c r="E778" s="108"/>
      <c r="F778" s="104"/>
      <c r="G778" s="102"/>
    </row>
    <row r="779" spans="1:7" ht="30" customHeight="1" x14ac:dyDescent="0.25">
      <c r="A779" s="107"/>
      <c r="B779" s="106">
        <v>753</v>
      </c>
      <c r="C779" s="105"/>
      <c r="D779" s="108"/>
      <c r="E779" s="108"/>
      <c r="F779" s="104"/>
      <c r="G779" s="102"/>
    </row>
    <row r="780" spans="1:7" ht="30" customHeight="1" x14ac:dyDescent="0.25">
      <c r="A780" s="107"/>
      <c r="B780" s="106">
        <v>754</v>
      </c>
      <c r="C780" s="105"/>
      <c r="D780" s="108"/>
      <c r="E780" s="108"/>
      <c r="F780" s="104"/>
      <c r="G780" s="102"/>
    </row>
    <row r="781" spans="1:7" ht="30" customHeight="1" x14ac:dyDescent="0.25">
      <c r="A781" s="107"/>
      <c r="B781" s="106">
        <v>755</v>
      </c>
      <c r="C781" s="105"/>
      <c r="D781" s="108"/>
      <c r="E781" s="108"/>
      <c r="F781" s="104"/>
      <c r="G781" s="102"/>
    </row>
    <row r="782" spans="1:7" ht="30" customHeight="1" x14ac:dyDescent="0.25">
      <c r="A782" s="107"/>
      <c r="B782" s="106">
        <v>756</v>
      </c>
      <c r="C782" s="105"/>
      <c r="D782" s="108"/>
      <c r="E782" s="108"/>
      <c r="F782" s="104"/>
      <c r="G782" s="102"/>
    </row>
    <row r="783" spans="1:7" ht="30" customHeight="1" x14ac:dyDescent="0.25">
      <c r="A783" s="107"/>
      <c r="B783" s="106">
        <v>757</v>
      </c>
      <c r="C783" s="105"/>
      <c r="D783" s="108"/>
      <c r="E783" s="108"/>
      <c r="F783" s="104"/>
      <c r="G783" s="102"/>
    </row>
    <row r="784" spans="1:7" ht="30" customHeight="1" x14ac:dyDescent="0.25">
      <c r="A784" s="107"/>
      <c r="B784" s="106">
        <v>758</v>
      </c>
      <c r="C784" s="105"/>
      <c r="D784" s="108"/>
      <c r="E784" s="108"/>
      <c r="F784" s="104"/>
      <c r="G784" s="102"/>
    </row>
    <row r="785" spans="1:7" ht="30" customHeight="1" x14ac:dyDescent="0.25">
      <c r="A785" s="107"/>
      <c r="B785" s="106">
        <v>759</v>
      </c>
      <c r="C785" s="105"/>
      <c r="D785" s="108"/>
      <c r="E785" s="108"/>
      <c r="F785" s="104"/>
      <c r="G785" s="102"/>
    </row>
    <row r="786" spans="1:7" ht="30" customHeight="1" x14ac:dyDescent="0.25">
      <c r="A786" s="107"/>
      <c r="B786" s="106">
        <v>760</v>
      </c>
      <c r="C786" s="105"/>
      <c r="D786" s="108"/>
      <c r="E786" s="108"/>
      <c r="F786" s="104"/>
      <c r="G786" s="102"/>
    </row>
    <row r="787" spans="1:7" ht="30" customHeight="1" x14ac:dyDescent="0.25">
      <c r="A787" s="107"/>
      <c r="B787" s="106">
        <v>761</v>
      </c>
      <c r="C787" s="105"/>
      <c r="D787" s="108"/>
      <c r="E787" s="108"/>
      <c r="F787" s="104"/>
      <c r="G787" s="102"/>
    </row>
    <row r="788" spans="1:7" ht="30" customHeight="1" x14ac:dyDescent="0.25">
      <c r="A788" s="107"/>
      <c r="B788" s="106">
        <v>762</v>
      </c>
      <c r="C788" s="105"/>
      <c r="D788" s="108"/>
      <c r="E788" s="108"/>
      <c r="F788" s="104"/>
      <c r="G788" s="102"/>
    </row>
    <row r="789" spans="1:7" ht="30" customHeight="1" x14ac:dyDescent="0.25">
      <c r="A789" s="107"/>
      <c r="B789" s="106">
        <v>763</v>
      </c>
      <c r="C789" s="105"/>
      <c r="D789" s="108"/>
      <c r="E789" s="108"/>
      <c r="F789" s="104"/>
      <c r="G789" s="102"/>
    </row>
    <row r="790" spans="1:7" ht="30" customHeight="1" x14ac:dyDescent="0.25">
      <c r="A790" s="107"/>
      <c r="B790" s="106">
        <v>764</v>
      </c>
      <c r="C790" s="105"/>
      <c r="D790" s="108"/>
      <c r="E790" s="108"/>
      <c r="F790" s="104"/>
      <c r="G790" s="102"/>
    </row>
    <row r="791" spans="1:7" ht="30" customHeight="1" x14ac:dyDescent="0.25">
      <c r="A791" s="107"/>
      <c r="B791" s="106">
        <v>765</v>
      </c>
      <c r="C791" s="105"/>
      <c r="D791" s="108"/>
      <c r="E791" s="108"/>
      <c r="F791" s="104"/>
      <c r="G791" s="102"/>
    </row>
    <row r="792" spans="1:7" ht="30" customHeight="1" x14ac:dyDescent="0.25">
      <c r="A792" s="107"/>
      <c r="B792" s="106">
        <v>766</v>
      </c>
      <c r="C792" s="105"/>
      <c r="D792" s="108"/>
      <c r="E792" s="108"/>
      <c r="F792" s="104"/>
      <c r="G792" s="102"/>
    </row>
    <row r="793" spans="1:7" ht="30" customHeight="1" x14ac:dyDescent="0.25">
      <c r="A793" s="107"/>
      <c r="B793" s="106">
        <v>767</v>
      </c>
      <c r="C793" s="105"/>
      <c r="D793" s="108"/>
      <c r="E793" s="108"/>
      <c r="F793" s="104"/>
      <c r="G793" s="102"/>
    </row>
    <row r="794" spans="1:7" ht="30" customHeight="1" x14ac:dyDescent="0.25">
      <c r="A794" s="107"/>
      <c r="B794" s="106">
        <v>768</v>
      </c>
      <c r="C794" s="105"/>
      <c r="D794" s="108"/>
      <c r="E794" s="108"/>
      <c r="F794" s="104"/>
      <c r="G794" s="102"/>
    </row>
    <row r="795" spans="1:7" ht="30" customHeight="1" x14ac:dyDescent="0.25">
      <c r="A795" s="107"/>
      <c r="B795" s="106">
        <v>769</v>
      </c>
      <c r="C795" s="105"/>
      <c r="D795" s="108"/>
      <c r="E795" s="108"/>
      <c r="F795" s="104"/>
      <c r="G795" s="102"/>
    </row>
    <row r="796" spans="1:7" ht="30" customHeight="1" x14ac:dyDescent="0.25">
      <c r="A796" s="107"/>
      <c r="B796" s="106">
        <v>770</v>
      </c>
      <c r="C796" s="105"/>
      <c r="D796" s="108"/>
      <c r="E796" s="108"/>
      <c r="F796" s="104"/>
      <c r="G796" s="102"/>
    </row>
    <row r="797" spans="1:7" ht="30" customHeight="1" x14ac:dyDescent="0.25">
      <c r="A797" s="107"/>
      <c r="B797" s="106">
        <v>771</v>
      </c>
      <c r="C797" s="105"/>
      <c r="D797" s="108"/>
      <c r="E797" s="108"/>
      <c r="F797" s="104"/>
      <c r="G797" s="102"/>
    </row>
    <row r="798" spans="1:7" ht="30" customHeight="1" x14ac:dyDescent="0.25">
      <c r="A798" s="107"/>
      <c r="B798" s="106">
        <v>772</v>
      </c>
      <c r="C798" s="105"/>
      <c r="D798" s="108"/>
      <c r="E798" s="108"/>
      <c r="F798" s="104"/>
      <c r="G798" s="102"/>
    </row>
    <row r="799" spans="1:7" ht="30" customHeight="1" x14ac:dyDescent="0.25">
      <c r="A799" s="107"/>
      <c r="B799" s="106">
        <v>773</v>
      </c>
      <c r="C799" s="105"/>
      <c r="D799" s="108"/>
      <c r="E799" s="108"/>
      <c r="F799" s="104"/>
      <c r="G799" s="102"/>
    </row>
    <row r="800" spans="1:7" ht="30" customHeight="1" x14ac:dyDescent="0.25">
      <c r="A800" s="107"/>
      <c r="B800" s="106">
        <v>774</v>
      </c>
      <c r="C800" s="105"/>
      <c r="D800" s="108"/>
      <c r="E800" s="108"/>
      <c r="F800" s="104"/>
      <c r="G800" s="102"/>
    </row>
    <row r="801" spans="1:7" ht="30" customHeight="1" x14ac:dyDescent="0.25">
      <c r="A801" s="107"/>
      <c r="B801" s="106">
        <v>775</v>
      </c>
      <c r="C801" s="105"/>
      <c r="D801" s="108"/>
      <c r="E801" s="108"/>
      <c r="F801" s="104"/>
      <c r="G801" s="102"/>
    </row>
    <row r="802" spans="1:7" ht="30" customHeight="1" x14ac:dyDescent="0.25">
      <c r="A802" s="107"/>
      <c r="B802" s="106">
        <v>776</v>
      </c>
      <c r="C802" s="105"/>
      <c r="D802" s="108"/>
      <c r="E802" s="108"/>
      <c r="F802" s="104"/>
      <c r="G802" s="102"/>
    </row>
    <row r="803" spans="1:7" ht="30" customHeight="1" x14ac:dyDescent="0.25">
      <c r="A803" s="107"/>
      <c r="B803" s="106">
        <v>777</v>
      </c>
      <c r="C803" s="105"/>
      <c r="D803" s="108"/>
      <c r="E803" s="108"/>
      <c r="F803" s="104"/>
      <c r="G803" s="102"/>
    </row>
    <row r="804" spans="1:7" ht="30" customHeight="1" x14ac:dyDescent="0.25">
      <c r="A804" s="107"/>
      <c r="B804" s="106">
        <v>778</v>
      </c>
      <c r="C804" s="105"/>
      <c r="D804" s="108"/>
      <c r="E804" s="108"/>
      <c r="F804" s="104"/>
      <c r="G804" s="102"/>
    </row>
    <row r="805" spans="1:7" ht="30" customHeight="1" x14ac:dyDescent="0.25">
      <c r="A805" s="107"/>
      <c r="B805" s="106">
        <v>779</v>
      </c>
      <c r="C805" s="105"/>
      <c r="D805" s="108"/>
      <c r="E805" s="108"/>
      <c r="F805" s="104"/>
      <c r="G805" s="102"/>
    </row>
    <row r="806" spans="1:7" ht="30" customHeight="1" x14ac:dyDescent="0.25">
      <c r="A806" s="107"/>
      <c r="B806" s="106">
        <v>780</v>
      </c>
      <c r="C806" s="105"/>
      <c r="D806" s="108"/>
      <c r="E806" s="108"/>
      <c r="F806" s="104"/>
      <c r="G806" s="102"/>
    </row>
    <row r="807" spans="1:7" ht="30" customHeight="1" x14ac:dyDescent="0.25">
      <c r="A807" s="107"/>
      <c r="B807" s="106">
        <v>781</v>
      </c>
      <c r="C807" s="105"/>
      <c r="D807" s="108"/>
      <c r="E807" s="108"/>
      <c r="F807" s="104"/>
      <c r="G807" s="102"/>
    </row>
    <row r="808" spans="1:7" ht="30" customHeight="1" x14ac:dyDescent="0.25">
      <c r="A808" s="107"/>
      <c r="B808" s="106">
        <v>782</v>
      </c>
      <c r="C808" s="105"/>
      <c r="D808" s="108"/>
      <c r="E808" s="108"/>
      <c r="F808" s="104"/>
      <c r="G808" s="102"/>
    </row>
    <row r="809" spans="1:7" ht="30" customHeight="1" x14ac:dyDescent="0.25">
      <c r="A809" s="107"/>
      <c r="B809" s="106">
        <v>783</v>
      </c>
      <c r="C809" s="105"/>
      <c r="D809" s="108"/>
      <c r="E809" s="108"/>
      <c r="F809" s="104"/>
      <c r="G809" s="102"/>
    </row>
    <row r="810" spans="1:7" ht="30" customHeight="1" x14ac:dyDescent="0.25">
      <c r="A810" s="107"/>
      <c r="B810" s="106">
        <v>784</v>
      </c>
      <c r="C810" s="105"/>
      <c r="D810" s="108"/>
      <c r="E810" s="108"/>
      <c r="F810" s="104"/>
      <c r="G810" s="102"/>
    </row>
    <row r="811" spans="1:7" ht="30" customHeight="1" x14ac:dyDescent="0.25">
      <c r="A811" s="107"/>
      <c r="B811" s="106">
        <v>785</v>
      </c>
      <c r="C811" s="105"/>
      <c r="D811" s="108"/>
      <c r="E811" s="108"/>
      <c r="F811" s="104"/>
      <c r="G811" s="102"/>
    </row>
    <row r="812" spans="1:7" ht="30" customHeight="1" x14ac:dyDescent="0.25">
      <c r="A812" s="107"/>
      <c r="B812" s="106">
        <v>786</v>
      </c>
      <c r="C812" s="105"/>
      <c r="D812" s="108"/>
      <c r="E812" s="108"/>
      <c r="F812" s="104"/>
      <c r="G812" s="102"/>
    </row>
    <row r="813" spans="1:7" ht="30" customHeight="1" x14ac:dyDescent="0.25">
      <c r="A813" s="107"/>
      <c r="B813" s="106">
        <v>787</v>
      </c>
      <c r="C813" s="105"/>
      <c r="D813" s="108"/>
      <c r="E813" s="108"/>
      <c r="F813" s="104"/>
      <c r="G813" s="102"/>
    </row>
    <row r="814" spans="1:7" ht="30" customHeight="1" x14ac:dyDescent="0.25">
      <c r="A814" s="107"/>
      <c r="B814" s="106">
        <v>788</v>
      </c>
      <c r="C814" s="105"/>
      <c r="D814" s="108"/>
      <c r="E814" s="108"/>
      <c r="F814" s="104"/>
      <c r="G814" s="102"/>
    </row>
    <row r="815" spans="1:7" ht="30" customHeight="1" x14ac:dyDescent="0.25">
      <c r="A815" s="107"/>
      <c r="B815" s="106">
        <v>789</v>
      </c>
      <c r="C815" s="105"/>
      <c r="D815" s="108"/>
      <c r="E815" s="108"/>
      <c r="F815" s="104"/>
      <c r="G815" s="102"/>
    </row>
    <row r="816" spans="1:7" ht="30" customHeight="1" x14ac:dyDescent="0.25">
      <c r="A816" s="107"/>
      <c r="B816" s="106">
        <v>790</v>
      </c>
      <c r="C816" s="105"/>
      <c r="D816" s="108"/>
      <c r="E816" s="108"/>
      <c r="F816" s="104"/>
      <c r="G816" s="102"/>
    </row>
    <row r="817" spans="1:7" ht="30" customHeight="1" x14ac:dyDescent="0.25">
      <c r="A817" s="107"/>
      <c r="B817" s="106">
        <v>791</v>
      </c>
      <c r="C817" s="105"/>
      <c r="D817" s="108"/>
      <c r="E817" s="108"/>
      <c r="F817" s="104"/>
      <c r="G817" s="102"/>
    </row>
    <row r="818" spans="1:7" ht="30" customHeight="1" x14ac:dyDescent="0.25">
      <c r="A818" s="107"/>
      <c r="B818" s="106">
        <v>792</v>
      </c>
      <c r="C818" s="105"/>
      <c r="D818" s="108"/>
      <c r="E818" s="108"/>
      <c r="F818" s="104"/>
      <c r="G818" s="102"/>
    </row>
    <row r="819" spans="1:7" ht="30" customHeight="1" x14ac:dyDescent="0.25">
      <c r="A819" s="107"/>
      <c r="B819" s="106">
        <v>793</v>
      </c>
      <c r="C819" s="105"/>
      <c r="D819" s="108"/>
      <c r="E819" s="108"/>
      <c r="F819" s="104"/>
      <c r="G819" s="102"/>
    </row>
    <row r="820" spans="1:7" ht="30" customHeight="1" x14ac:dyDescent="0.25">
      <c r="A820" s="107"/>
      <c r="B820" s="106">
        <v>794</v>
      </c>
      <c r="C820" s="105"/>
      <c r="D820" s="108"/>
      <c r="E820" s="108"/>
      <c r="F820" s="104"/>
      <c r="G820" s="102"/>
    </row>
    <row r="821" spans="1:7" ht="30" customHeight="1" x14ac:dyDescent="0.25">
      <c r="A821" s="107"/>
      <c r="B821" s="106">
        <v>795</v>
      </c>
      <c r="C821" s="105"/>
      <c r="D821" s="108"/>
      <c r="E821" s="108"/>
      <c r="F821" s="104"/>
      <c r="G821" s="102"/>
    </row>
    <row r="822" spans="1:7" ht="30" customHeight="1" x14ac:dyDescent="0.25">
      <c r="A822" s="107"/>
      <c r="B822" s="106">
        <v>796</v>
      </c>
      <c r="C822" s="105"/>
      <c r="D822" s="108"/>
      <c r="E822" s="108"/>
      <c r="F822" s="104"/>
      <c r="G822" s="102"/>
    </row>
    <row r="823" spans="1:7" ht="30" customHeight="1" x14ac:dyDescent="0.25">
      <c r="A823" s="107"/>
      <c r="B823" s="106">
        <v>797</v>
      </c>
      <c r="C823" s="105"/>
      <c r="D823" s="108"/>
      <c r="E823" s="108"/>
      <c r="F823" s="104"/>
      <c r="G823" s="102"/>
    </row>
    <row r="824" spans="1:7" ht="30" customHeight="1" x14ac:dyDescent="0.25">
      <c r="A824" s="107"/>
      <c r="B824" s="106">
        <v>798</v>
      </c>
      <c r="C824" s="105"/>
      <c r="D824" s="108"/>
      <c r="E824" s="108"/>
      <c r="F824" s="104"/>
      <c r="G824" s="102"/>
    </row>
    <row r="825" spans="1:7" ht="30" customHeight="1" x14ac:dyDescent="0.25">
      <c r="A825" s="107"/>
      <c r="B825" s="106">
        <v>799</v>
      </c>
      <c r="C825" s="105"/>
      <c r="D825" s="108"/>
      <c r="E825" s="108"/>
      <c r="F825" s="104"/>
      <c r="G825" s="102"/>
    </row>
    <row r="826" spans="1:7" ht="30" customHeight="1" x14ac:dyDescent="0.25">
      <c r="A826" s="107"/>
      <c r="B826" s="106">
        <v>800</v>
      </c>
      <c r="C826" s="105"/>
      <c r="D826" s="108"/>
      <c r="E826" s="108"/>
      <c r="F826" s="104"/>
      <c r="G826" s="102"/>
    </row>
    <row r="827" spans="1:7" ht="30" customHeight="1" x14ac:dyDescent="0.25">
      <c r="A827" s="107"/>
      <c r="B827" s="106">
        <v>801</v>
      </c>
      <c r="C827" s="105"/>
      <c r="D827" s="108"/>
      <c r="E827" s="108"/>
      <c r="F827" s="104"/>
      <c r="G827" s="102"/>
    </row>
    <row r="828" spans="1:7" ht="30" customHeight="1" x14ac:dyDescent="0.25">
      <c r="A828" s="107"/>
      <c r="B828" s="106">
        <v>802</v>
      </c>
      <c r="C828" s="105"/>
      <c r="D828" s="108"/>
      <c r="E828" s="108"/>
      <c r="F828" s="104"/>
      <c r="G828" s="102"/>
    </row>
    <row r="829" spans="1:7" ht="30" customHeight="1" x14ac:dyDescent="0.25">
      <c r="A829" s="107"/>
      <c r="B829" s="106">
        <v>803</v>
      </c>
      <c r="C829" s="105"/>
      <c r="D829" s="108"/>
      <c r="E829" s="108"/>
      <c r="F829" s="104"/>
      <c r="G829" s="102"/>
    </row>
    <row r="830" spans="1:7" ht="30" customHeight="1" x14ac:dyDescent="0.25">
      <c r="A830" s="107"/>
      <c r="B830" s="106">
        <v>804</v>
      </c>
      <c r="C830" s="105"/>
      <c r="D830" s="108"/>
      <c r="E830" s="108"/>
      <c r="F830" s="104"/>
      <c r="G830" s="102"/>
    </row>
    <row r="831" spans="1:7" ht="30" customHeight="1" x14ac:dyDescent="0.25">
      <c r="A831" s="107"/>
      <c r="B831" s="106">
        <v>805</v>
      </c>
      <c r="C831" s="105"/>
      <c r="D831" s="108"/>
      <c r="E831" s="108"/>
      <c r="F831" s="104"/>
      <c r="G831" s="102"/>
    </row>
    <row r="832" spans="1:7" ht="30" customHeight="1" x14ac:dyDescent="0.25">
      <c r="A832" s="107"/>
      <c r="B832" s="106">
        <v>806</v>
      </c>
      <c r="C832" s="105"/>
      <c r="D832" s="108"/>
      <c r="E832" s="108"/>
      <c r="F832" s="104"/>
      <c r="G832" s="102"/>
    </row>
    <row r="833" spans="1:7" ht="30" customHeight="1" x14ac:dyDescent="0.25">
      <c r="A833" s="107"/>
      <c r="B833" s="106">
        <v>807</v>
      </c>
      <c r="C833" s="105"/>
      <c r="D833" s="108"/>
      <c r="E833" s="108"/>
      <c r="F833" s="104"/>
      <c r="G833" s="102"/>
    </row>
    <row r="834" spans="1:7" ht="30" customHeight="1" x14ac:dyDescent="0.25">
      <c r="A834" s="107"/>
      <c r="B834" s="106">
        <v>808</v>
      </c>
      <c r="C834" s="105"/>
      <c r="D834" s="108"/>
      <c r="E834" s="108"/>
      <c r="F834" s="104"/>
      <c r="G834" s="102"/>
    </row>
    <row r="835" spans="1:7" ht="30" customHeight="1" x14ac:dyDescent="0.25">
      <c r="A835" s="107"/>
      <c r="B835" s="106">
        <v>809</v>
      </c>
      <c r="C835" s="105"/>
      <c r="D835" s="108"/>
      <c r="E835" s="108"/>
      <c r="F835" s="104"/>
      <c r="G835" s="102"/>
    </row>
    <row r="836" spans="1:7" ht="30" customHeight="1" x14ac:dyDescent="0.25">
      <c r="A836" s="107"/>
      <c r="B836" s="106">
        <v>810</v>
      </c>
      <c r="C836" s="105"/>
      <c r="D836" s="108"/>
      <c r="E836" s="108"/>
      <c r="F836" s="104"/>
      <c r="G836" s="102"/>
    </row>
    <row r="837" spans="1:7" ht="30" customHeight="1" x14ac:dyDescent="0.25">
      <c r="A837" s="107"/>
      <c r="B837" s="106">
        <v>811</v>
      </c>
      <c r="C837" s="105"/>
      <c r="D837" s="108"/>
      <c r="E837" s="108"/>
      <c r="F837" s="104"/>
      <c r="G837" s="102"/>
    </row>
    <row r="838" spans="1:7" ht="30" customHeight="1" x14ac:dyDescent="0.25">
      <c r="A838" s="107"/>
      <c r="B838" s="106">
        <v>812</v>
      </c>
      <c r="C838" s="105"/>
      <c r="D838" s="108"/>
      <c r="E838" s="108"/>
      <c r="F838" s="104"/>
      <c r="G838" s="102"/>
    </row>
    <row r="839" spans="1:7" ht="30" customHeight="1" x14ac:dyDescent="0.25">
      <c r="A839" s="107"/>
      <c r="B839" s="106">
        <v>813</v>
      </c>
      <c r="C839" s="105"/>
      <c r="D839" s="108"/>
      <c r="E839" s="108"/>
      <c r="F839" s="104"/>
      <c r="G839" s="102"/>
    </row>
    <row r="840" spans="1:7" ht="30" customHeight="1" x14ac:dyDescent="0.25">
      <c r="A840" s="107"/>
      <c r="B840" s="106">
        <v>814</v>
      </c>
      <c r="C840" s="105"/>
      <c r="D840" s="108"/>
      <c r="E840" s="108"/>
      <c r="F840" s="104"/>
      <c r="G840" s="102"/>
    </row>
    <row r="841" spans="1:7" ht="30" customHeight="1" x14ac:dyDescent="0.25">
      <c r="A841" s="107"/>
      <c r="B841" s="106">
        <v>815</v>
      </c>
      <c r="C841" s="105"/>
      <c r="D841" s="108"/>
      <c r="E841" s="108"/>
      <c r="F841" s="104"/>
      <c r="G841" s="102"/>
    </row>
    <row r="842" spans="1:7" ht="30" customHeight="1" x14ac:dyDescent="0.25">
      <c r="A842" s="107"/>
      <c r="B842" s="106">
        <v>816</v>
      </c>
      <c r="C842" s="105"/>
      <c r="D842" s="108"/>
      <c r="E842" s="108"/>
      <c r="F842" s="104"/>
      <c r="G842" s="102"/>
    </row>
    <row r="843" spans="1:7" ht="30" customHeight="1" x14ac:dyDescent="0.25">
      <c r="A843" s="107"/>
      <c r="B843" s="106">
        <v>817</v>
      </c>
      <c r="C843" s="105"/>
      <c r="D843" s="108"/>
      <c r="E843" s="108"/>
      <c r="F843" s="104"/>
      <c r="G843" s="102"/>
    </row>
    <row r="844" spans="1:7" ht="30" customHeight="1" x14ac:dyDescent="0.25">
      <c r="A844" s="107"/>
      <c r="B844" s="106">
        <v>818</v>
      </c>
      <c r="C844" s="105"/>
      <c r="D844" s="108"/>
      <c r="E844" s="108"/>
      <c r="F844" s="104"/>
      <c r="G844" s="102"/>
    </row>
    <row r="845" spans="1:7" ht="30" customHeight="1" x14ac:dyDescent="0.25">
      <c r="A845" s="107"/>
      <c r="B845" s="106">
        <v>819</v>
      </c>
      <c r="C845" s="105"/>
      <c r="D845" s="108"/>
      <c r="E845" s="108"/>
      <c r="F845" s="104"/>
      <c r="G845" s="102"/>
    </row>
    <row r="846" spans="1:7" ht="30" customHeight="1" x14ac:dyDescent="0.25">
      <c r="A846" s="107"/>
      <c r="B846" s="106">
        <v>820</v>
      </c>
      <c r="C846" s="105"/>
      <c r="D846" s="108"/>
      <c r="E846" s="108"/>
      <c r="F846" s="104"/>
      <c r="G846" s="102"/>
    </row>
    <row r="847" spans="1:7" ht="30" customHeight="1" x14ac:dyDescent="0.25">
      <c r="A847" s="107"/>
      <c r="B847" s="106">
        <v>821</v>
      </c>
      <c r="C847" s="105"/>
      <c r="D847" s="108"/>
      <c r="E847" s="108"/>
      <c r="F847" s="104"/>
      <c r="G847" s="102"/>
    </row>
    <row r="848" spans="1:7" ht="30" customHeight="1" x14ac:dyDescent="0.25">
      <c r="A848" s="107"/>
      <c r="B848" s="106">
        <v>822</v>
      </c>
      <c r="C848" s="105"/>
      <c r="D848" s="108"/>
      <c r="E848" s="108"/>
      <c r="F848" s="104"/>
      <c r="G848" s="102"/>
    </row>
    <row r="849" spans="1:7" ht="30" customHeight="1" x14ac:dyDescent="0.25">
      <c r="A849" s="107"/>
      <c r="B849" s="106">
        <v>823</v>
      </c>
      <c r="C849" s="105"/>
      <c r="D849" s="108"/>
      <c r="E849" s="108"/>
      <c r="F849" s="104"/>
      <c r="G849" s="102"/>
    </row>
    <row r="850" spans="1:7" ht="30" customHeight="1" x14ac:dyDescent="0.25">
      <c r="A850" s="107"/>
      <c r="B850" s="106">
        <v>824</v>
      </c>
      <c r="C850" s="105"/>
      <c r="D850" s="108"/>
      <c r="E850" s="108"/>
      <c r="F850" s="104"/>
      <c r="G850" s="102"/>
    </row>
    <row r="851" spans="1:7" ht="30" customHeight="1" x14ac:dyDescent="0.25">
      <c r="A851" s="107"/>
      <c r="B851" s="106">
        <v>825</v>
      </c>
      <c r="C851" s="105"/>
      <c r="D851" s="108"/>
      <c r="E851" s="108"/>
      <c r="F851" s="104"/>
      <c r="G851" s="102"/>
    </row>
    <row r="852" spans="1:7" ht="30" customHeight="1" x14ac:dyDescent="0.25">
      <c r="A852" s="107"/>
      <c r="B852" s="106">
        <v>826</v>
      </c>
      <c r="C852" s="105"/>
      <c r="D852" s="108"/>
      <c r="E852" s="108"/>
      <c r="F852" s="104"/>
      <c r="G852" s="102"/>
    </row>
    <row r="853" spans="1:7" ht="30" customHeight="1" x14ac:dyDescent="0.25">
      <c r="A853" s="107"/>
      <c r="B853" s="106">
        <v>827</v>
      </c>
      <c r="C853" s="105"/>
      <c r="D853" s="108"/>
      <c r="E853" s="108"/>
      <c r="F853" s="104"/>
      <c r="G853" s="102"/>
    </row>
    <row r="854" spans="1:7" ht="30" customHeight="1" x14ac:dyDescent="0.25">
      <c r="A854" s="107"/>
      <c r="B854" s="106">
        <v>828</v>
      </c>
      <c r="C854" s="105"/>
      <c r="D854" s="108"/>
      <c r="E854" s="108"/>
      <c r="F854" s="104"/>
      <c r="G854" s="102"/>
    </row>
    <row r="855" spans="1:7" ht="30" customHeight="1" x14ac:dyDescent="0.25">
      <c r="A855" s="107"/>
      <c r="B855" s="106">
        <v>829</v>
      </c>
      <c r="C855" s="105"/>
      <c r="D855" s="108"/>
      <c r="E855" s="108"/>
      <c r="F855" s="104"/>
      <c r="G855" s="102"/>
    </row>
    <row r="856" spans="1:7" ht="30" customHeight="1" x14ac:dyDescent="0.25">
      <c r="A856" s="107"/>
      <c r="B856" s="106">
        <v>830</v>
      </c>
      <c r="C856" s="105"/>
      <c r="D856" s="108"/>
      <c r="E856" s="108"/>
      <c r="F856" s="104"/>
      <c r="G856" s="102"/>
    </row>
    <row r="857" spans="1:7" ht="30" customHeight="1" x14ac:dyDescent="0.25">
      <c r="A857" s="107"/>
      <c r="B857" s="106">
        <v>831</v>
      </c>
      <c r="C857" s="105"/>
      <c r="D857" s="108"/>
      <c r="E857" s="108"/>
      <c r="F857" s="104"/>
      <c r="G857" s="102"/>
    </row>
    <row r="858" spans="1:7" ht="30" customHeight="1" x14ac:dyDescent="0.25">
      <c r="A858" s="107"/>
      <c r="B858" s="106">
        <v>832</v>
      </c>
      <c r="C858" s="105"/>
      <c r="D858" s="108"/>
      <c r="E858" s="108"/>
      <c r="F858" s="104"/>
      <c r="G858" s="102"/>
    </row>
    <row r="859" spans="1:7" ht="30" customHeight="1" x14ac:dyDescent="0.25">
      <c r="A859" s="107"/>
      <c r="B859" s="106">
        <v>833</v>
      </c>
      <c r="C859" s="105"/>
      <c r="D859" s="108"/>
      <c r="E859" s="108"/>
      <c r="F859" s="104"/>
      <c r="G859" s="102"/>
    </row>
    <row r="860" spans="1:7" ht="30" customHeight="1" x14ac:dyDescent="0.25">
      <c r="A860" s="107"/>
      <c r="B860" s="106">
        <v>834</v>
      </c>
      <c r="C860" s="105"/>
      <c r="D860" s="108"/>
      <c r="E860" s="108"/>
      <c r="F860" s="104"/>
      <c r="G860" s="102"/>
    </row>
    <row r="861" spans="1:7" ht="30" customHeight="1" x14ac:dyDescent="0.25">
      <c r="A861" s="107"/>
      <c r="B861" s="106">
        <v>835</v>
      </c>
      <c r="C861" s="105"/>
      <c r="D861" s="108"/>
      <c r="E861" s="108"/>
      <c r="F861" s="104"/>
      <c r="G861" s="102"/>
    </row>
    <row r="862" spans="1:7" ht="30" customHeight="1" x14ac:dyDescent="0.25">
      <c r="A862" s="107"/>
      <c r="B862" s="106">
        <v>836</v>
      </c>
      <c r="C862" s="105"/>
      <c r="D862" s="108"/>
      <c r="E862" s="108"/>
      <c r="F862" s="104"/>
      <c r="G862" s="102"/>
    </row>
    <row r="863" spans="1:7" ht="30" customHeight="1" x14ac:dyDescent="0.25">
      <c r="A863" s="107"/>
      <c r="B863" s="106">
        <v>837</v>
      </c>
      <c r="C863" s="105"/>
      <c r="D863" s="108"/>
      <c r="E863" s="108"/>
      <c r="F863" s="104"/>
      <c r="G863" s="102"/>
    </row>
    <row r="864" spans="1:7" ht="30" customHeight="1" x14ac:dyDescent="0.25">
      <c r="A864" s="107"/>
      <c r="B864" s="106">
        <v>838</v>
      </c>
      <c r="C864" s="105"/>
      <c r="D864" s="108"/>
      <c r="E864" s="108"/>
      <c r="F864" s="104"/>
      <c r="G864" s="102"/>
    </row>
    <row r="865" spans="1:7" ht="30" customHeight="1" x14ac:dyDescent="0.25">
      <c r="A865" s="107"/>
      <c r="B865" s="106">
        <v>839</v>
      </c>
      <c r="C865" s="105"/>
      <c r="D865" s="108"/>
      <c r="E865" s="108"/>
      <c r="F865" s="104"/>
      <c r="G865" s="102"/>
    </row>
    <row r="866" spans="1:7" ht="30" customHeight="1" x14ac:dyDescent="0.25">
      <c r="A866" s="107"/>
      <c r="B866" s="106">
        <v>840</v>
      </c>
      <c r="C866" s="105"/>
      <c r="D866" s="108"/>
      <c r="E866" s="108"/>
      <c r="F866" s="104"/>
      <c r="G866" s="102"/>
    </row>
    <row r="867" spans="1:7" ht="30" customHeight="1" x14ac:dyDescent="0.25">
      <c r="A867" s="107"/>
      <c r="B867" s="106">
        <v>841</v>
      </c>
      <c r="C867" s="105"/>
      <c r="D867" s="108"/>
      <c r="E867" s="108"/>
      <c r="F867" s="104"/>
      <c r="G867" s="102"/>
    </row>
    <row r="868" spans="1:7" ht="30" customHeight="1" x14ac:dyDescent="0.25">
      <c r="A868" s="107"/>
      <c r="B868" s="106">
        <v>842</v>
      </c>
      <c r="C868" s="105"/>
      <c r="D868" s="108"/>
      <c r="E868" s="108"/>
      <c r="F868" s="104"/>
      <c r="G868" s="102"/>
    </row>
    <row r="869" spans="1:7" ht="30" customHeight="1" x14ac:dyDescent="0.25">
      <c r="A869" s="107"/>
      <c r="B869" s="106">
        <v>843</v>
      </c>
      <c r="C869" s="105"/>
      <c r="D869" s="108"/>
      <c r="E869" s="108"/>
      <c r="F869" s="104"/>
      <c r="G869" s="102"/>
    </row>
    <row r="870" spans="1:7" ht="30" customHeight="1" x14ac:dyDescent="0.25">
      <c r="A870" s="107"/>
      <c r="B870" s="106">
        <v>844</v>
      </c>
      <c r="C870" s="105"/>
      <c r="D870" s="108"/>
      <c r="E870" s="108"/>
      <c r="F870" s="104"/>
      <c r="G870" s="102"/>
    </row>
    <row r="871" spans="1:7" ht="30" customHeight="1" x14ac:dyDescent="0.25">
      <c r="A871" s="107"/>
      <c r="B871" s="106">
        <v>845</v>
      </c>
      <c r="C871" s="105"/>
      <c r="D871" s="108"/>
      <c r="E871" s="108"/>
      <c r="F871" s="104"/>
      <c r="G871" s="102"/>
    </row>
    <row r="872" spans="1:7" ht="30" customHeight="1" x14ac:dyDescent="0.25">
      <c r="A872" s="107"/>
      <c r="B872" s="106">
        <v>846</v>
      </c>
      <c r="C872" s="105"/>
      <c r="D872" s="108"/>
      <c r="E872" s="108"/>
      <c r="F872" s="104"/>
      <c r="G872" s="102"/>
    </row>
    <row r="873" spans="1:7" ht="30" customHeight="1" x14ac:dyDescent="0.25">
      <c r="A873" s="107"/>
      <c r="B873" s="106">
        <v>847</v>
      </c>
      <c r="C873" s="105"/>
      <c r="D873" s="108"/>
      <c r="E873" s="108"/>
      <c r="F873" s="104"/>
      <c r="G873" s="102"/>
    </row>
    <row r="874" spans="1:7" ht="30" customHeight="1" x14ac:dyDescent="0.25">
      <c r="A874" s="107"/>
      <c r="B874" s="106">
        <v>848</v>
      </c>
      <c r="C874" s="105"/>
      <c r="D874" s="108"/>
      <c r="E874" s="108"/>
      <c r="F874" s="104"/>
      <c r="G874" s="102"/>
    </row>
    <row r="875" spans="1:7" ht="30" customHeight="1" x14ac:dyDescent="0.25">
      <c r="A875" s="107"/>
      <c r="B875" s="106">
        <v>849</v>
      </c>
      <c r="C875" s="105"/>
      <c r="D875" s="108"/>
      <c r="E875" s="108"/>
      <c r="F875" s="104"/>
      <c r="G875" s="102"/>
    </row>
    <row r="876" spans="1:7" ht="30" customHeight="1" x14ac:dyDescent="0.25">
      <c r="A876" s="107"/>
      <c r="B876" s="106">
        <v>850</v>
      </c>
      <c r="C876" s="105"/>
      <c r="D876" s="108"/>
      <c r="E876" s="108"/>
      <c r="F876" s="104"/>
      <c r="G876" s="102"/>
    </row>
    <row r="877" spans="1:7" ht="30" customHeight="1" x14ac:dyDescent="0.25">
      <c r="A877" s="107"/>
      <c r="B877" s="106">
        <v>851</v>
      </c>
      <c r="C877" s="105"/>
      <c r="D877" s="108"/>
      <c r="E877" s="108"/>
      <c r="F877" s="104"/>
      <c r="G877" s="102"/>
    </row>
    <row r="878" spans="1:7" ht="30" customHeight="1" x14ac:dyDescent="0.25">
      <c r="A878" s="107"/>
      <c r="B878" s="106">
        <v>852</v>
      </c>
      <c r="C878" s="105"/>
      <c r="D878" s="108"/>
      <c r="E878" s="108"/>
      <c r="F878" s="104"/>
      <c r="G878" s="102"/>
    </row>
    <row r="879" spans="1:7" ht="30" customHeight="1" x14ac:dyDescent="0.25">
      <c r="A879" s="107"/>
      <c r="B879" s="106">
        <v>853</v>
      </c>
      <c r="C879" s="105"/>
      <c r="D879" s="108"/>
      <c r="E879" s="108"/>
      <c r="F879" s="104"/>
      <c r="G879" s="102"/>
    </row>
    <row r="880" spans="1:7" ht="30" customHeight="1" x14ac:dyDescent="0.25">
      <c r="A880" s="107"/>
      <c r="B880" s="106">
        <v>854</v>
      </c>
      <c r="C880" s="105"/>
      <c r="D880" s="108"/>
      <c r="E880" s="108"/>
      <c r="F880" s="104"/>
      <c r="G880" s="102"/>
    </row>
    <row r="881" spans="1:7" ht="30" customHeight="1" x14ac:dyDescent="0.25">
      <c r="A881" s="107"/>
      <c r="B881" s="106">
        <v>855</v>
      </c>
      <c r="C881" s="105"/>
      <c r="D881" s="108"/>
      <c r="E881" s="108"/>
      <c r="F881" s="104"/>
      <c r="G881" s="102"/>
    </row>
    <row r="882" spans="1:7" ht="30" customHeight="1" x14ac:dyDescent="0.25">
      <c r="A882" s="107"/>
      <c r="B882" s="106">
        <v>856</v>
      </c>
      <c r="C882" s="105"/>
      <c r="D882" s="108"/>
      <c r="E882" s="108"/>
      <c r="F882" s="104"/>
      <c r="G882" s="102"/>
    </row>
    <row r="883" spans="1:7" ht="30" customHeight="1" x14ac:dyDescent="0.25">
      <c r="A883" s="107"/>
      <c r="B883" s="106">
        <v>857</v>
      </c>
      <c r="C883" s="105"/>
      <c r="D883" s="108"/>
      <c r="E883" s="108"/>
      <c r="F883" s="104"/>
      <c r="G883" s="102"/>
    </row>
    <row r="884" spans="1:7" ht="30" customHeight="1" x14ac:dyDescent="0.25">
      <c r="A884" s="107"/>
      <c r="B884" s="106">
        <v>858</v>
      </c>
      <c r="C884" s="105"/>
      <c r="D884" s="108"/>
      <c r="E884" s="108"/>
      <c r="F884" s="104"/>
      <c r="G884" s="102"/>
    </row>
    <row r="885" spans="1:7" ht="30" customHeight="1" x14ac:dyDescent="0.25">
      <c r="A885" s="107"/>
      <c r="B885" s="106">
        <v>859</v>
      </c>
      <c r="C885" s="105"/>
      <c r="D885" s="108"/>
      <c r="E885" s="108"/>
      <c r="F885" s="104"/>
      <c r="G885" s="102"/>
    </row>
    <row r="886" spans="1:7" ht="30" customHeight="1" x14ac:dyDescent="0.25">
      <c r="A886" s="107"/>
      <c r="B886" s="106">
        <v>860</v>
      </c>
      <c r="C886" s="105"/>
      <c r="D886" s="108"/>
      <c r="E886" s="108"/>
      <c r="F886" s="104"/>
      <c r="G886" s="102"/>
    </row>
    <row r="887" spans="1:7" ht="30" customHeight="1" x14ac:dyDescent="0.25">
      <c r="A887" s="107"/>
      <c r="B887" s="106">
        <v>861</v>
      </c>
      <c r="C887" s="105"/>
      <c r="D887" s="108"/>
      <c r="E887" s="108"/>
      <c r="F887" s="104"/>
      <c r="G887" s="102"/>
    </row>
    <row r="888" spans="1:7" ht="30" customHeight="1" x14ac:dyDescent="0.25">
      <c r="A888" s="107"/>
      <c r="B888" s="106">
        <v>862</v>
      </c>
      <c r="C888" s="105"/>
      <c r="D888" s="108"/>
      <c r="E888" s="108"/>
      <c r="F888" s="104"/>
      <c r="G888" s="102"/>
    </row>
    <row r="889" spans="1:7" ht="30" customHeight="1" x14ac:dyDescent="0.25">
      <c r="A889" s="107"/>
      <c r="B889" s="106">
        <v>863</v>
      </c>
      <c r="C889" s="105"/>
      <c r="D889" s="108"/>
      <c r="E889" s="108"/>
      <c r="F889" s="104"/>
      <c r="G889" s="102"/>
    </row>
    <row r="890" spans="1:7" ht="30" customHeight="1" x14ac:dyDescent="0.25">
      <c r="A890" s="107"/>
      <c r="B890" s="106">
        <v>864</v>
      </c>
      <c r="C890" s="105"/>
      <c r="D890" s="108"/>
      <c r="E890" s="108"/>
      <c r="F890" s="104"/>
      <c r="G890" s="102"/>
    </row>
    <row r="891" spans="1:7" ht="30" customHeight="1" x14ac:dyDescent="0.25">
      <c r="A891" s="107"/>
      <c r="B891" s="106">
        <v>865</v>
      </c>
      <c r="C891" s="105"/>
      <c r="D891" s="108"/>
      <c r="E891" s="108"/>
      <c r="F891" s="104"/>
      <c r="G891" s="102"/>
    </row>
    <row r="892" spans="1:7" ht="30" customHeight="1" x14ac:dyDescent="0.25">
      <c r="A892" s="107"/>
      <c r="B892" s="106">
        <v>866</v>
      </c>
      <c r="C892" s="105"/>
      <c r="D892" s="108"/>
      <c r="E892" s="108"/>
      <c r="F892" s="104"/>
      <c r="G892" s="102"/>
    </row>
    <row r="893" spans="1:7" ht="30" customHeight="1" x14ac:dyDescent="0.25">
      <c r="A893" s="107"/>
      <c r="B893" s="106">
        <v>867</v>
      </c>
      <c r="C893" s="105"/>
      <c r="D893" s="108"/>
      <c r="E893" s="108"/>
      <c r="F893" s="104"/>
      <c r="G893" s="102"/>
    </row>
    <row r="894" spans="1:7" ht="30" customHeight="1" x14ac:dyDescent="0.25">
      <c r="A894" s="107"/>
      <c r="B894" s="106">
        <v>868</v>
      </c>
      <c r="C894" s="105"/>
      <c r="D894" s="108"/>
      <c r="E894" s="108"/>
      <c r="F894" s="104"/>
      <c r="G894" s="102"/>
    </row>
    <row r="895" spans="1:7" ht="30" customHeight="1" x14ac:dyDescent="0.25">
      <c r="A895" s="107"/>
      <c r="B895" s="106">
        <v>869</v>
      </c>
      <c r="C895" s="105"/>
      <c r="D895" s="108"/>
      <c r="E895" s="108"/>
      <c r="F895" s="104"/>
      <c r="G895" s="102"/>
    </row>
    <row r="896" spans="1:7" ht="30" customHeight="1" x14ac:dyDescent="0.25">
      <c r="A896" s="107"/>
      <c r="B896" s="106">
        <v>870</v>
      </c>
      <c r="C896" s="105"/>
      <c r="D896" s="108"/>
      <c r="E896" s="108"/>
      <c r="F896" s="104"/>
      <c r="G896" s="102"/>
    </row>
    <row r="897" spans="1:7" ht="30" customHeight="1" x14ac:dyDescent="0.25">
      <c r="A897" s="107"/>
      <c r="B897" s="106">
        <v>871</v>
      </c>
      <c r="C897" s="105"/>
      <c r="D897" s="108"/>
      <c r="E897" s="108"/>
      <c r="F897" s="104"/>
      <c r="G897" s="102"/>
    </row>
    <row r="898" spans="1:7" ht="30" customHeight="1" x14ac:dyDescent="0.25">
      <c r="A898" s="107"/>
      <c r="B898" s="106">
        <v>872</v>
      </c>
      <c r="C898" s="105"/>
      <c r="D898" s="108"/>
      <c r="E898" s="108"/>
      <c r="F898" s="104"/>
      <c r="G898" s="102"/>
    </row>
    <row r="899" spans="1:7" ht="30" customHeight="1" x14ac:dyDescent="0.25">
      <c r="A899" s="107"/>
      <c r="B899" s="106">
        <v>873</v>
      </c>
      <c r="C899" s="105"/>
      <c r="D899" s="108"/>
      <c r="E899" s="108"/>
      <c r="F899" s="104"/>
      <c r="G899" s="102"/>
    </row>
    <row r="900" spans="1:7" ht="30" customHeight="1" x14ac:dyDescent="0.25">
      <c r="A900" s="107"/>
      <c r="B900" s="106">
        <v>874</v>
      </c>
      <c r="C900" s="105"/>
      <c r="D900" s="108"/>
      <c r="E900" s="108"/>
      <c r="F900" s="104"/>
      <c r="G900" s="102"/>
    </row>
    <row r="901" spans="1:7" ht="30" customHeight="1" x14ac:dyDescent="0.25">
      <c r="A901" s="107"/>
      <c r="B901" s="106">
        <v>875</v>
      </c>
      <c r="C901" s="105"/>
      <c r="D901" s="108"/>
      <c r="E901" s="108"/>
      <c r="F901" s="104"/>
      <c r="G901" s="102"/>
    </row>
    <row r="902" spans="1:7" ht="30" customHeight="1" x14ac:dyDescent="0.25">
      <c r="A902" s="107"/>
      <c r="B902" s="106">
        <v>876</v>
      </c>
      <c r="C902" s="105"/>
      <c r="D902" s="108"/>
      <c r="E902" s="108"/>
      <c r="F902" s="104"/>
      <c r="G902" s="102"/>
    </row>
    <row r="903" spans="1:7" ht="30" customHeight="1" x14ac:dyDescent="0.25">
      <c r="A903" s="107"/>
      <c r="B903" s="106">
        <v>877</v>
      </c>
      <c r="C903" s="105"/>
      <c r="D903" s="108"/>
      <c r="E903" s="108"/>
      <c r="F903" s="104"/>
      <c r="G903" s="102"/>
    </row>
    <row r="904" spans="1:7" ht="30" customHeight="1" x14ac:dyDescent="0.25">
      <c r="A904" s="107"/>
      <c r="B904" s="106">
        <v>878</v>
      </c>
      <c r="C904" s="105"/>
      <c r="D904" s="108"/>
      <c r="E904" s="108"/>
      <c r="F904" s="104"/>
      <c r="G904" s="102"/>
    </row>
    <row r="905" spans="1:7" ht="30" customHeight="1" x14ac:dyDescent="0.25">
      <c r="A905" s="107"/>
      <c r="B905" s="106">
        <v>879</v>
      </c>
      <c r="C905" s="105"/>
      <c r="D905" s="108"/>
      <c r="E905" s="108"/>
      <c r="F905" s="104"/>
      <c r="G905" s="102"/>
    </row>
    <row r="906" spans="1:7" ht="30" customHeight="1" x14ac:dyDescent="0.25">
      <c r="A906" s="107"/>
      <c r="B906" s="106">
        <v>880</v>
      </c>
      <c r="C906" s="105"/>
      <c r="D906" s="108"/>
      <c r="E906" s="108"/>
      <c r="F906" s="104"/>
      <c r="G906" s="102"/>
    </row>
    <row r="907" spans="1:7" ht="30" customHeight="1" x14ac:dyDescent="0.25">
      <c r="A907" s="107"/>
      <c r="B907" s="106">
        <v>881</v>
      </c>
      <c r="C907" s="105"/>
      <c r="D907" s="108"/>
      <c r="E907" s="108"/>
      <c r="F907" s="104"/>
      <c r="G907" s="102"/>
    </row>
    <row r="908" spans="1:7" ht="30" customHeight="1" x14ac:dyDescent="0.25">
      <c r="A908" s="107"/>
      <c r="B908" s="106">
        <v>882</v>
      </c>
      <c r="C908" s="105"/>
      <c r="D908" s="108"/>
      <c r="E908" s="108"/>
      <c r="F908" s="104"/>
      <c r="G908" s="102"/>
    </row>
    <row r="909" spans="1:7" ht="30" customHeight="1" x14ac:dyDescent="0.25">
      <c r="A909" s="107"/>
      <c r="B909" s="106">
        <v>883</v>
      </c>
      <c r="C909" s="105"/>
      <c r="D909" s="108"/>
      <c r="E909" s="108"/>
      <c r="F909" s="104"/>
      <c r="G909" s="102"/>
    </row>
    <row r="910" spans="1:7" ht="30" customHeight="1" x14ac:dyDescent="0.25">
      <c r="A910" s="107"/>
      <c r="B910" s="106">
        <v>884</v>
      </c>
      <c r="C910" s="105"/>
      <c r="D910" s="108"/>
      <c r="E910" s="108"/>
      <c r="F910" s="104"/>
      <c r="G910" s="102"/>
    </row>
    <row r="911" spans="1:7" ht="30" customHeight="1" x14ac:dyDescent="0.25">
      <c r="A911" s="107"/>
      <c r="B911" s="106">
        <v>885</v>
      </c>
      <c r="C911" s="105"/>
      <c r="D911" s="108"/>
      <c r="E911" s="108"/>
      <c r="F911" s="104"/>
      <c r="G911" s="102"/>
    </row>
    <row r="912" spans="1:7" ht="30" customHeight="1" x14ac:dyDescent="0.25">
      <c r="A912" s="107"/>
      <c r="B912" s="106">
        <v>886</v>
      </c>
      <c r="C912" s="105"/>
      <c r="D912" s="108"/>
      <c r="E912" s="108"/>
      <c r="F912" s="104"/>
      <c r="G912" s="102"/>
    </row>
    <row r="913" spans="1:7" ht="30" customHeight="1" x14ac:dyDescent="0.25">
      <c r="A913" s="107"/>
      <c r="B913" s="106">
        <v>887</v>
      </c>
      <c r="C913" s="105"/>
      <c r="D913" s="108"/>
      <c r="E913" s="108"/>
      <c r="F913" s="104"/>
      <c r="G913" s="102"/>
    </row>
    <row r="914" spans="1:7" ht="30" customHeight="1" x14ac:dyDescent="0.25">
      <c r="A914" s="107"/>
      <c r="B914" s="106">
        <v>888</v>
      </c>
      <c r="C914" s="105"/>
      <c r="D914" s="108"/>
      <c r="E914" s="108"/>
      <c r="F914" s="104"/>
      <c r="G914" s="102"/>
    </row>
    <row r="915" spans="1:7" ht="30" customHeight="1" x14ac:dyDescent="0.25">
      <c r="A915" s="107"/>
      <c r="B915" s="106">
        <v>889</v>
      </c>
      <c r="C915" s="105"/>
      <c r="D915" s="108"/>
      <c r="E915" s="108"/>
      <c r="F915" s="104"/>
      <c r="G915" s="102"/>
    </row>
    <row r="916" spans="1:7" ht="30" customHeight="1" x14ac:dyDescent="0.25">
      <c r="A916" s="107"/>
      <c r="B916" s="106">
        <v>890</v>
      </c>
      <c r="C916" s="105"/>
      <c r="D916" s="108"/>
      <c r="E916" s="108"/>
      <c r="F916" s="104"/>
      <c r="G916" s="102"/>
    </row>
    <row r="917" spans="1:7" ht="30" customHeight="1" x14ac:dyDescent="0.25">
      <c r="A917" s="107"/>
      <c r="B917" s="106">
        <v>891</v>
      </c>
      <c r="C917" s="105"/>
      <c r="D917" s="108"/>
      <c r="E917" s="108"/>
      <c r="F917" s="104"/>
      <c r="G917" s="102"/>
    </row>
    <row r="918" spans="1:7" ht="30" customHeight="1" x14ac:dyDescent="0.25">
      <c r="A918" s="107"/>
      <c r="B918" s="106">
        <v>892</v>
      </c>
      <c r="C918" s="105"/>
      <c r="D918" s="108"/>
      <c r="E918" s="108"/>
      <c r="F918" s="104"/>
      <c r="G918" s="102"/>
    </row>
    <row r="919" spans="1:7" ht="30" customHeight="1" x14ac:dyDescent="0.25">
      <c r="A919" s="107"/>
      <c r="B919" s="106">
        <v>893</v>
      </c>
      <c r="C919" s="105"/>
      <c r="D919" s="108"/>
      <c r="E919" s="108"/>
      <c r="F919" s="104"/>
      <c r="G919" s="102"/>
    </row>
    <row r="920" spans="1:7" ht="30" customHeight="1" x14ac:dyDescent="0.25">
      <c r="A920" s="107"/>
      <c r="B920" s="106">
        <v>894</v>
      </c>
      <c r="C920" s="105"/>
      <c r="D920" s="108"/>
      <c r="E920" s="108"/>
      <c r="F920" s="104"/>
      <c r="G920" s="102"/>
    </row>
    <row r="921" spans="1:7" ht="30" customHeight="1" x14ac:dyDescent="0.25">
      <c r="A921" s="107"/>
      <c r="B921" s="106">
        <v>895</v>
      </c>
      <c r="C921" s="105"/>
      <c r="D921" s="108"/>
      <c r="E921" s="108"/>
      <c r="F921" s="104"/>
      <c r="G921" s="102"/>
    </row>
    <row r="922" spans="1:7" ht="30" customHeight="1" x14ac:dyDescent="0.25">
      <c r="A922" s="107"/>
      <c r="B922" s="106">
        <v>896</v>
      </c>
      <c r="C922" s="105"/>
      <c r="D922" s="108"/>
      <c r="E922" s="108"/>
      <c r="F922" s="104"/>
      <c r="G922" s="102"/>
    </row>
    <row r="923" spans="1:7" ht="30" customHeight="1" x14ac:dyDescent="0.25">
      <c r="A923" s="107"/>
      <c r="B923" s="106">
        <v>897</v>
      </c>
      <c r="C923" s="105"/>
      <c r="D923" s="108"/>
      <c r="E923" s="108"/>
      <c r="F923" s="104"/>
      <c r="G923" s="102"/>
    </row>
    <row r="924" spans="1:7" ht="30" customHeight="1" x14ac:dyDescent="0.25">
      <c r="A924" s="107"/>
      <c r="B924" s="106">
        <v>898</v>
      </c>
      <c r="C924" s="105"/>
      <c r="D924" s="108"/>
      <c r="E924" s="108"/>
      <c r="F924" s="104"/>
      <c r="G924" s="102"/>
    </row>
    <row r="925" spans="1:7" ht="30" customHeight="1" x14ac:dyDescent="0.25">
      <c r="A925" s="107"/>
      <c r="B925" s="106">
        <v>899</v>
      </c>
      <c r="C925" s="105"/>
      <c r="D925" s="108"/>
      <c r="E925" s="108"/>
      <c r="F925" s="104"/>
      <c r="G925" s="102"/>
    </row>
    <row r="926" spans="1:7" ht="30" customHeight="1" x14ac:dyDescent="0.25">
      <c r="A926" s="107"/>
      <c r="B926" s="106">
        <v>900</v>
      </c>
      <c r="C926" s="105"/>
      <c r="D926" s="108"/>
      <c r="E926" s="108"/>
      <c r="F926" s="104"/>
      <c r="G926" s="102"/>
    </row>
    <row r="927" spans="1:7" ht="30" customHeight="1" x14ac:dyDescent="0.25">
      <c r="A927" s="107"/>
      <c r="B927" s="106">
        <v>901</v>
      </c>
      <c r="C927" s="105"/>
      <c r="D927" s="108"/>
      <c r="E927" s="108"/>
      <c r="F927" s="104"/>
      <c r="G927" s="102"/>
    </row>
    <row r="928" spans="1:7" ht="30" customHeight="1" x14ac:dyDescent="0.25">
      <c r="A928" s="107"/>
      <c r="B928" s="106">
        <v>902</v>
      </c>
      <c r="C928" s="105"/>
      <c r="D928" s="108"/>
      <c r="E928" s="108"/>
      <c r="F928" s="104"/>
      <c r="G928" s="102"/>
    </row>
    <row r="929" spans="1:7" ht="30" customHeight="1" x14ac:dyDescent="0.25">
      <c r="A929" s="107"/>
      <c r="B929" s="106">
        <v>903</v>
      </c>
      <c r="C929" s="105"/>
      <c r="D929" s="108"/>
      <c r="E929" s="108"/>
      <c r="F929" s="104"/>
      <c r="G929" s="102"/>
    </row>
    <row r="930" spans="1:7" ht="30" customHeight="1" x14ac:dyDescent="0.25">
      <c r="A930" s="107"/>
      <c r="B930" s="106">
        <v>904</v>
      </c>
      <c r="C930" s="105"/>
      <c r="D930" s="108"/>
      <c r="E930" s="108"/>
      <c r="F930" s="104"/>
      <c r="G930" s="102"/>
    </row>
    <row r="931" spans="1:7" ht="30" customHeight="1" x14ac:dyDescent="0.25">
      <c r="A931" s="107"/>
      <c r="B931" s="106">
        <v>905</v>
      </c>
      <c r="C931" s="105"/>
      <c r="D931" s="108"/>
      <c r="E931" s="108"/>
      <c r="F931" s="104"/>
      <c r="G931" s="102"/>
    </row>
    <row r="932" spans="1:7" ht="30" customHeight="1" x14ac:dyDescent="0.25">
      <c r="A932" s="107"/>
      <c r="B932" s="106">
        <v>906</v>
      </c>
      <c r="C932" s="105"/>
      <c r="D932" s="108"/>
      <c r="E932" s="108"/>
      <c r="F932" s="104"/>
      <c r="G932" s="102"/>
    </row>
    <row r="933" spans="1:7" ht="30" customHeight="1" x14ac:dyDescent="0.25">
      <c r="A933" s="107"/>
      <c r="B933" s="106">
        <v>907</v>
      </c>
      <c r="C933" s="105"/>
      <c r="D933" s="108"/>
      <c r="E933" s="108"/>
      <c r="F933" s="104"/>
      <c r="G933" s="102"/>
    </row>
    <row r="934" spans="1:7" ht="30" customHeight="1" x14ac:dyDescent="0.25">
      <c r="A934" s="107"/>
      <c r="B934" s="106">
        <v>908</v>
      </c>
      <c r="C934" s="105"/>
      <c r="D934" s="108"/>
      <c r="E934" s="108"/>
      <c r="F934" s="104"/>
      <c r="G934" s="102"/>
    </row>
    <row r="935" spans="1:7" ht="30" customHeight="1" x14ac:dyDescent="0.25">
      <c r="A935" s="107"/>
      <c r="B935" s="106">
        <v>909</v>
      </c>
      <c r="C935" s="105"/>
      <c r="D935" s="108"/>
      <c r="E935" s="108"/>
      <c r="F935" s="104"/>
      <c r="G935" s="102"/>
    </row>
    <row r="936" spans="1:7" ht="30" customHeight="1" x14ac:dyDescent="0.25">
      <c r="A936" s="107"/>
      <c r="B936" s="106">
        <v>910</v>
      </c>
      <c r="C936" s="105"/>
      <c r="D936" s="108"/>
      <c r="E936" s="108"/>
      <c r="F936" s="104"/>
      <c r="G936" s="102"/>
    </row>
    <row r="937" spans="1:7" ht="30" customHeight="1" x14ac:dyDescent="0.25">
      <c r="A937" s="107"/>
      <c r="B937" s="106">
        <v>911</v>
      </c>
      <c r="C937" s="105"/>
      <c r="D937" s="108"/>
      <c r="E937" s="108"/>
      <c r="F937" s="104"/>
      <c r="G937" s="102"/>
    </row>
    <row r="938" spans="1:7" ht="30" customHeight="1" x14ac:dyDescent="0.25">
      <c r="A938" s="107"/>
      <c r="B938" s="106">
        <v>912</v>
      </c>
      <c r="C938" s="105"/>
      <c r="D938" s="108"/>
      <c r="E938" s="108"/>
      <c r="F938" s="104"/>
      <c r="G938" s="102"/>
    </row>
    <row r="939" spans="1:7" ht="30" customHeight="1" x14ac:dyDescent="0.25">
      <c r="A939" s="107"/>
      <c r="B939" s="106">
        <v>913</v>
      </c>
      <c r="C939" s="105"/>
      <c r="D939" s="108"/>
      <c r="E939" s="108"/>
      <c r="F939" s="104"/>
      <c r="G939" s="102"/>
    </row>
    <row r="940" spans="1:7" ht="30" customHeight="1" x14ac:dyDescent="0.25">
      <c r="A940" s="107"/>
      <c r="B940" s="106">
        <v>914</v>
      </c>
      <c r="C940" s="105"/>
      <c r="D940" s="108"/>
      <c r="E940" s="108"/>
      <c r="F940" s="104"/>
      <c r="G940" s="102"/>
    </row>
    <row r="941" spans="1:7" ht="30" customHeight="1" x14ac:dyDescent="0.25">
      <c r="A941" s="107"/>
      <c r="B941" s="106">
        <v>915</v>
      </c>
      <c r="C941" s="105"/>
      <c r="D941" s="108"/>
      <c r="E941" s="108"/>
      <c r="F941" s="104"/>
      <c r="G941" s="102"/>
    </row>
    <row r="942" spans="1:7" ht="30" customHeight="1" x14ac:dyDescent="0.25">
      <c r="A942" s="107"/>
      <c r="B942" s="106">
        <v>916</v>
      </c>
      <c r="C942" s="105"/>
      <c r="D942" s="108"/>
      <c r="E942" s="108"/>
      <c r="F942" s="104"/>
      <c r="G942" s="102"/>
    </row>
    <row r="943" spans="1:7" ht="30" customHeight="1" x14ac:dyDescent="0.25">
      <c r="A943" s="107"/>
      <c r="B943" s="106">
        <v>917</v>
      </c>
      <c r="C943" s="105"/>
      <c r="D943" s="108"/>
      <c r="E943" s="108"/>
      <c r="F943" s="104"/>
      <c r="G943" s="102"/>
    </row>
    <row r="944" spans="1:7" ht="30" customHeight="1" x14ac:dyDescent="0.25">
      <c r="A944" s="107"/>
      <c r="B944" s="106">
        <v>918</v>
      </c>
      <c r="C944" s="105"/>
      <c r="D944" s="108"/>
      <c r="E944" s="108"/>
      <c r="F944" s="104"/>
      <c r="G944" s="102"/>
    </row>
    <row r="945" spans="1:7" ht="30" customHeight="1" x14ac:dyDescent="0.25">
      <c r="A945" s="107"/>
      <c r="B945" s="106">
        <v>919</v>
      </c>
      <c r="C945" s="105"/>
      <c r="D945" s="108"/>
      <c r="E945" s="108"/>
      <c r="F945" s="104"/>
      <c r="G945" s="102"/>
    </row>
    <row r="946" spans="1:7" ht="30" customHeight="1" x14ac:dyDescent="0.25">
      <c r="A946" s="107"/>
      <c r="B946" s="106">
        <v>920</v>
      </c>
      <c r="C946" s="105"/>
      <c r="D946" s="108"/>
      <c r="E946" s="108"/>
      <c r="F946" s="104"/>
      <c r="G946" s="102"/>
    </row>
    <row r="947" spans="1:7" ht="30" customHeight="1" x14ac:dyDescent="0.25">
      <c r="A947" s="107"/>
      <c r="B947" s="106">
        <v>921</v>
      </c>
      <c r="C947" s="105"/>
      <c r="D947" s="108"/>
      <c r="E947" s="108"/>
      <c r="F947" s="104"/>
      <c r="G947" s="102"/>
    </row>
    <row r="948" spans="1:7" ht="30" customHeight="1" x14ac:dyDescent="0.25">
      <c r="A948" s="107"/>
      <c r="B948" s="106">
        <v>922</v>
      </c>
      <c r="C948" s="105"/>
      <c r="D948" s="108"/>
      <c r="E948" s="108"/>
      <c r="F948" s="104"/>
      <c r="G948" s="102"/>
    </row>
    <row r="949" spans="1:7" ht="30" customHeight="1" x14ac:dyDescent="0.25">
      <c r="A949" s="107"/>
      <c r="B949" s="106">
        <v>923</v>
      </c>
      <c r="C949" s="105"/>
      <c r="D949" s="108"/>
      <c r="E949" s="108"/>
      <c r="F949" s="104"/>
      <c r="G949" s="102"/>
    </row>
    <row r="950" spans="1:7" ht="30" customHeight="1" x14ac:dyDescent="0.25">
      <c r="A950" s="107"/>
      <c r="B950" s="106">
        <v>924</v>
      </c>
      <c r="C950" s="105"/>
      <c r="D950" s="108"/>
      <c r="E950" s="108"/>
      <c r="F950" s="104"/>
      <c r="G950" s="102"/>
    </row>
    <row r="951" spans="1:7" ht="30" customHeight="1" x14ac:dyDescent="0.25">
      <c r="A951" s="107"/>
      <c r="B951" s="106">
        <v>925</v>
      </c>
      <c r="C951" s="105"/>
      <c r="D951" s="108"/>
      <c r="E951" s="108"/>
      <c r="F951" s="104"/>
      <c r="G951" s="102"/>
    </row>
    <row r="952" spans="1:7" ht="30" customHeight="1" x14ac:dyDescent="0.25">
      <c r="A952" s="107"/>
      <c r="B952" s="106">
        <v>926</v>
      </c>
      <c r="C952" s="105"/>
      <c r="D952" s="108"/>
      <c r="E952" s="108"/>
      <c r="F952" s="104"/>
      <c r="G952" s="102"/>
    </row>
    <row r="953" spans="1:7" ht="30" customHeight="1" x14ac:dyDescent="0.25">
      <c r="A953" s="107"/>
      <c r="B953" s="106">
        <v>927</v>
      </c>
      <c r="C953" s="105"/>
      <c r="D953" s="108"/>
      <c r="E953" s="108"/>
      <c r="F953" s="104"/>
      <c r="G953" s="102"/>
    </row>
    <row r="954" spans="1:7" ht="30" customHeight="1" x14ac:dyDescent="0.25">
      <c r="A954" s="107"/>
      <c r="B954" s="106">
        <v>928</v>
      </c>
      <c r="C954" s="105"/>
      <c r="D954" s="108"/>
      <c r="E954" s="108"/>
      <c r="F954" s="104"/>
      <c r="G954" s="102"/>
    </row>
    <row r="955" spans="1:7" ht="30" customHeight="1" x14ac:dyDescent="0.25">
      <c r="A955" s="107"/>
      <c r="B955" s="106">
        <v>929</v>
      </c>
      <c r="C955" s="105"/>
      <c r="D955" s="108"/>
      <c r="E955" s="108"/>
      <c r="F955" s="104"/>
      <c r="G955" s="102"/>
    </row>
    <row r="956" spans="1:7" ht="30" customHeight="1" x14ac:dyDescent="0.25">
      <c r="A956" s="107"/>
      <c r="B956" s="106">
        <v>930</v>
      </c>
      <c r="C956" s="105"/>
      <c r="D956" s="108"/>
      <c r="E956" s="108"/>
      <c r="F956" s="104"/>
      <c r="G956" s="102"/>
    </row>
    <row r="957" spans="1:7" ht="30" customHeight="1" x14ac:dyDescent="0.25">
      <c r="A957" s="107"/>
      <c r="B957" s="106">
        <v>931</v>
      </c>
      <c r="C957" s="105"/>
      <c r="D957" s="108"/>
      <c r="E957" s="108"/>
      <c r="F957" s="104"/>
      <c r="G957" s="102"/>
    </row>
    <row r="958" spans="1:7" ht="30" customHeight="1" x14ac:dyDescent="0.25">
      <c r="A958" s="107"/>
      <c r="B958" s="106">
        <v>932</v>
      </c>
      <c r="C958" s="105"/>
      <c r="D958" s="108"/>
      <c r="E958" s="108"/>
      <c r="F958" s="104"/>
      <c r="G958" s="102"/>
    </row>
    <row r="959" spans="1:7" ht="30" customHeight="1" x14ac:dyDescent="0.25">
      <c r="A959" s="107"/>
      <c r="B959" s="106">
        <v>933</v>
      </c>
      <c r="C959" s="105"/>
      <c r="D959" s="108"/>
      <c r="E959" s="108"/>
      <c r="F959" s="104"/>
      <c r="G959" s="102"/>
    </row>
    <row r="960" spans="1:7" ht="30" customHeight="1" x14ac:dyDescent="0.25">
      <c r="A960" s="107"/>
      <c r="B960" s="106">
        <v>934</v>
      </c>
      <c r="C960" s="105"/>
      <c r="D960" s="108"/>
      <c r="E960" s="108"/>
      <c r="F960" s="104"/>
      <c r="G960" s="102"/>
    </row>
    <row r="961" spans="1:7" ht="30" customHeight="1" x14ac:dyDescent="0.25">
      <c r="A961" s="107"/>
      <c r="B961" s="106">
        <v>935</v>
      </c>
      <c r="C961" s="105"/>
      <c r="D961" s="108"/>
      <c r="E961" s="108"/>
      <c r="F961" s="104"/>
      <c r="G961" s="102"/>
    </row>
    <row r="962" spans="1:7" ht="30" customHeight="1" x14ac:dyDescent="0.25">
      <c r="A962" s="107"/>
      <c r="B962" s="106">
        <v>936</v>
      </c>
      <c r="C962" s="105"/>
      <c r="D962" s="108"/>
      <c r="E962" s="108"/>
      <c r="F962" s="104"/>
      <c r="G962" s="102"/>
    </row>
    <row r="963" spans="1:7" ht="30" customHeight="1" x14ac:dyDescent="0.25">
      <c r="A963" s="107"/>
      <c r="B963" s="106">
        <v>937</v>
      </c>
      <c r="C963" s="105"/>
      <c r="D963" s="108"/>
      <c r="E963" s="108"/>
      <c r="F963" s="104"/>
      <c r="G963" s="102"/>
    </row>
    <row r="964" spans="1:7" ht="30" customHeight="1" x14ac:dyDescent="0.25">
      <c r="A964" s="107"/>
      <c r="B964" s="106">
        <v>938</v>
      </c>
      <c r="C964" s="105"/>
      <c r="D964" s="108"/>
      <c r="E964" s="108"/>
      <c r="F964" s="104"/>
      <c r="G964" s="102"/>
    </row>
    <row r="965" spans="1:7" ht="30" customHeight="1" x14ac:dyDescent="0.25">
      <c r="A965" s="107"/>
      <c r="B965" s="106">
        <v>939</v>
      </c>
      <c r="C965" s="105"/>
      <c r="D965" s="108"/>
      <c r="E965" s="108"/>
      <c r="F965" s="104"/>
      <c r="G965" s="102"/>
    </row>
    <row r="966" spans="1:7" ht="30" customHeight="1" x14ac:dyDescent="0.25">
      <c r="A966" s="107"/>
      <c r="B966" s="106">
        <v>940</v>
      </c>
      <c r="C966" s="105"/>
      <c r="D966" s="108"/>
      <c r="E966" s="108"/>
      <c r="F966" s="104"/>
      <c r="G966" s="102"/>
    </row>
    <row r="967" spans="1:7" ht="30" customHeight="1" x14ac:dyDescent="0.25">
      <c r="A967" s="107"/>
      <c r="B967" s="106">
        <v>941</v>
      </c>
      <c r="C967" s="105"/>
      <c r="D967" s="108"/>
      <c r="E967" s="108"/>
      <c r="F967" s="104"/>
      <c r="G967" s="102"/>
    </row>
    <row r="968" spans="1:7" ht="30" customHeight="1" x14ac:dyDescent="0.25">
      <c r="A968" s="107"/>
      <c r="B968" s="106">
        <v>942</v>
      </c>
      <c r="C968" s="105"/>
      <c r="D968" s="108"/>
      <c r="E968" s="108"/>
      <c r="F968" s="104"/>
      <c r="G968" s="102"/>
    </row>
    <row r="969" spans="1:7" ht="30" customHeight="1" x14ac:dyDescent="0.25">
      <c r="A969" s="107"/>
      <c r="B969" s="106">
        <v>943</v>
      </c>
      <c r="C969" s="105"/>
      <c r="D969" s="108"/>
      <c r="E969" s="108"/>
      <c r="F969" s="104"/>
      <c r="G969" s="102"/>
    </row>
    <row r="970" spans="1:7" ht="30" customHeight="1" x14ac:dyDescent="0.25">
      <c r="A970" s="107"/>
      <c r="B970" s="106">
        <v>944</v>
      </c>
      <c r="C970" s="105"/>
      <c r="D970" s="108"/>
      <c r="E970" s="108"/>
      <c r="F970" s="104"/>
      <c r="G970" s="102"/>
    </row>
    <row r="971" spans="1:7" ht="30" customHeight="1" x14ac:dyDescent="0.25">
      <c r="A971" s="107"/>
      <c r="B971" s="106">
        <v>945</v>
      </c>
      <c r="C971" s="105"/>
      <c r="D971" s="108"/>
      <c r="E971" s="108"/>
      <c r="F971" s="104"/>
      <c r="G971" s="102"/>
    </row>
    <row r="972" spans="1:7" ht="30" customHeight="1" x14ac:dyDescent="0.25">
      <c r="A972" s="107"/>
      <c r="B972" s="106">
        <v>946</v>
      </c>
      <c r="C972" s="105"/>
      <c r="D972" s="108"/>
      <c r="E972" s="108"/>
      <c r="F972" s="104"/>
      <c r="G972" s="102"/>
    </row>
    <row r="973" spans="1:7" ht="30" customHeight="1" x14ac:dyDescent="0.25">
      <c r="A973" s="107"/>
      <c r="B973" s="106">
        <v>947</v>
      </c>
      <c r="C973" s="105"/>
      <c r="D973" s="108"/>
      <c r="E973" s="108"/>
      <c r="F973" s="104"/>
      <c r="G973" s="102"/>
    </row>
    <row r="974" spans="1:7" ht="30" customHeight="1" x14ac:dyDescent="0.25">
      <c r="A974" s="107"/>
      <c r="B974" s="106">
        <v>948</v>
      </c>
      <c r="C974" s="105"/>
      <c r="D974" s="108"/>
      <c r="E974" s="108"/>
      <c r="F974" s="104"/>
      <c r="G974" s="102"/>
    </row>
    <row r="975" spans="1:7" ht="30" customHeight="1" x14ac:dyDescent="0.25">
      <c r="A975" s="107"/>
      <c r="B975" s="106">
        <v>949</v>
      </c>
      <c r="C975" s="105"/>
      <c r="D975" s="108"/>
      <c r="E975" s="108"/>
      <c r="F975" s="104"/>
      <c r="G975" s="102"/>
    </row>
    <row r="976" spans="1:7" ht="30" customHeight="1" x14ac:dyDescent="0.25">
      <c r="A976" s="107"/>
      <c r="B976" s="106">
        <v>950</v>
      </c>
      <c r="C976" s="105"/>
      <c r="D976" s="108"/>
      <c r="E976" s="108"/>
      <c r="F976" s="104"/>
      <c r="G976" s="102"/>
    </row>
    <row r="977" spans="1:7" ht="30" customHeight="1" x14ac:dyDescent="0.25">
      <c r="A977" s="107"/>
      <c r="B977" s="106">
        <v>951</v>
      </c>
      <c r="C977" s="105"/>
      <c r="D977" s="108"/>
      <c r="E977" s="108"/>
      <c r="F977" s="104"/>
      <c r="G977" s="102"/>
    </row>
    <row r="978" spans="1:7" ht="30" customHeight="1" x14ac:dyDescent="0.25">
      <c r="A978" s="107"/>
      <c r="B978" s="106">
        <v>952</v>
      </c>
      <c r="C978" s="105"/>
      <c r="D978" s="108"/>
      <c r="E978" s="108"/>
      <c r="F978" s="104"/>
      <c r="G978" s="102"/>
    </row>
    <row r="979" spans="1:7" ht="30" customHeight="1" x14ac:dyDescent="0.25">
      <c r="A979" s="107"/>
      <c r="B979" s="106">
        <v>953</v>
      </c>
      <c r="C979" s="105"/>
      <c r="D979" s="108"/>
      <c r="E979" s="108"/>
      <c r="F979" s="104"/>
      <c r="G979" s="102"/>
    </row>
    <row r="980" spans="1:7" ht="30" customHeight="1" x14ac:dyDescent="0.25">
      <c r="A980" s="107"/>
      <c r="B980" s="106">
        <v>954</v>
      </c>
      <c r="C980" s="105"/>
      <c r="D980" s="108"/>
      <c r="E980" s="108"/>
      <c r="F980" s="104"/>
      <c r="G980" s="102"/>
    </row>
    <row r="981" spans="1:7" ht="30" customHeight="1" x14ac:dyDescent="0.25">
      <c r="A981" s="107"/>
      <c r="B981" s="106">
        <v>955</v>
      </c>
      <c r="C981" s="105"/>
      <c r="D981" s="108"/>
      <c r="E981" s="108"/>
      <c r="F981" s="104"/>
      <c r="G981" s="102"/>
    </row>
    <row r="982" spans="1:7" ht="30" customHeight="1" x14ac:dyDescent="0.25">
      <c r="A982" s="107"/>
      <c r="B982" s="106">
        <v>956</v>
      </c>
      <c r="C982" s="105"/>
      <c r="D982" s="108"/>
      <c r="E982" s="108"/>
      <c r="F982" s="104"/>
      <c r="G982" s="102"/>
    </row>
    <row r="983" spans="1:7" ht="30" customHeight="1" x14ac:dyDescent="0.25">
      <c r="A983" s="107"/>
      <c r="B983" s="106">
        <v>957</v>
      </c>
      <c r="C983" s="105"/>
      <c r="D983" s="108"/>
      <c r="E983" s="108"/>
      <c r="F983" s="104"/>
      <c r="G983" s="102"/>
    </row>
    <row r="984" spans="1:7" ht="30" customHeight="1" x14ac:dyDescent="0.25">
      <c r="A984" s="107"/>
      <c r="B984" s="106">
        <v>958</v>
      </c>
      <c r="C984" s="105"/>
      <c r="D984" s="108"/>
      <c r="E984" s="108"/>
      <c r="F984" s="104"/>
      <c r="G984" s="102"/>
    </row>
    <row r="985" spans="1:7" ht="30" customHeight="1" x14ac:dyDescent="0.25">
      <c r="A985" s="107"/>
      <c r="B985" s="106">
        <v>959</v>
      </c>
      <c r="C985" s="105"/>
      <c r="D985" s="108"/>
      <c r="E985" s="108"/>
      <c r="F985" s="104"/>
      <c r="G985" s="102"/>
    </row>
    <row r="986" spans="1:7" ht="30" customHeight="1" x14ac:dyDescent="0.25">
      <c r="A986" s="107"/>
      <c r="B986" s="106">
        <v>960</v>
      </c>
      <c r="C986" s="105"/>
      <c r="D986" s="108"/>
      <c r="E986" s="108"/>
      <c r="F986" s="104"/>
      <c r="G986" s="102"/>
    </row>
    <row r="987" spans="1:7" ht="30" customHeight="1" x14ac:dyDescent="0.25">
      <c r="A987" s="107"/>
      <c r="B987" s="106">
        <v>961</v>
      </c>
      <c r="C987" s="105"/>
      <c r="D987" s="108"/>
      <c r="E987" s="108"/>
      <c r="F987" s="104"/>
      <c r="G987" s="102"/>
    </row>
    <row r="988" spans="1:7" ht="30" customHeight="1" x14ac:dyDescent="0.25">
      <c r="A988" s="107"/>
      <c r="B988" s="106">
        <v>962</v>
      </c>
      <c r="C988" s="105"/>
      <c r="D988" s="108"/>
      <c r="E988" s="108"/>
      <c r="F988" s="104"/>
      <c r="G988" s="102"/>
    </row>
    <row r="989" spans="1:7" ht="30" customHeight="1" x14ac:dyDescent="0.25">
      <c r="A989" s="107"/>
      <c r="B989" s="106">
        <v>963</v>
      </c>
      <c r="C989" s="105"/>
      <c r="D989" s="108"/>
      <c r="E989" s="108"/>
      <c r="F989" s="104"/>
      <c r="G989" s="102"/>
    </row>
    <row r="990" spans="1:7" ht="30" customHeight="1" x14ac:dyDescent="0.25">
      <c r="A990" s="107"/>
      <c r="B990" s="106">
        <v>964</v>
      </c>
      <c r="C990" s="105"/>
      <c r="D990" s="108"/>
      <c r="E990" s="108"/>
      <c r="F990" s="104"/>
      <c r="G990" s="102"/>
    </row>
    <row r="991" spans="1:7" ht="30" customHeight="1" x14ac:dyDescent="0.25">
      <c r="A991" s="107"/>
      <c r="B991" s="106">
        <v>965</v>
      </c>
      <c r="C991" s="105"/>
      <c r="D991" s="108"/>
      <c r="E991" s="108"/>
      <c r="F991" s="104"/>
      <c r="G991" s="102"/>
    </row>
    <row r="992" spans="1:7" ht="30" customHeight="1" x14ac:dyDescent="0.25">
      <c r="A992" s="107"/>
      <c r="B992" s="106">
        <v>966</v>
      </c>
      <c r="C992" s="105"/>
      <c r="D992" s="108"/>
      <c r="E992" s="108"/>
      <c r="F992" s="104"/>
      <c r="G992" s="102"/>
    </row>
    <row r="993" spans="1:7" ht="30" customHeight="1" x14ac:dyDescent="0.25">
      <c r="A993" s="107"/>
      <c r="B993" s="106">
        <v>967</v>
      </c>
      <c r="C993" s="105"/>
      <c r="D993" s="108"/>
      <c r="E993" s="108"/>
      <c r="F993" s="104"/>
      <c r="G993" s="102"/>
    </row>
    <row r="994" spans="1:7" ht="30" customHeight="1" x14ac:dyDescent="0.25">
      <c r="A994" s="107"/>
      <c r="B994" s="106">
        <v>968</v>
      </c>
      <c r="C994" s="105"/>
      <c r="D994" s="108"/>
      <c r="E994" s="108"/>
      <c r="F994" s="104"/>
      <c r="G994" s="102"/>
    </row>
    <row r="995" spans="1:7" ht="30" customHeight="1" x14ac:dyDescent="0.25">
      <c r="A995" s="107"/>
      <c r="B995" s="106">
        <v>969</v>
      </c>
      <c r="C995" s="105"/>
      <c r="D995" s="108"/>
      <c r="E995" s="108"/>
      <c r="F995" s="104"/>
      <c r="G995" s="102"/>
    </row>
    <row r="996" spans="1:7" ht="30" customHeight="1" x14ac:dyDescent="0.25">
      <c r="A996" s="107"/>
      <c r="B996" s="106">
        <v>970</v>
      </c>
      <c r="C996" s="105"/>
      <c r="D996" s="108"/>
      <c r="E996" s="108"/>
      <c r="F996" s="104"/>
      <c r="G996" s="102"/>
    </row>
    <row r="997" spans="1:7" ht="30" customHeight="1" x14ac:dyDescent="0.25">
      <c r="A997" s="107"/>
      <c r="B997" s="106">
        <v>971</v>
      </c>
      <c r="C997" s="105"/>
      <c r="D997" s="108"/>
      <c r="E997" s="108"/>
      <c r="F997" s="104"/>
      <c r="G997" s="102"/>
    </row>
    <row r="998" spans="1:7" ht="30" customHeight="1" x14ac:dyDescent="0.25">
      <c r="A998" s="107"/>
      <c r="B998" s="106">
        <v>972</v>
      </c>
      <c r="C998" s="105"/>
      <c r="D998" s="108"/>
      <c r="E998" s="108"/>
      <c r="F998" s="104"/>
      <c r="G998" s="102"/>
    </row>
    <row r="999" spans="1:7" ht="30" customHeight="1" x14ac:dyDescent="0.25">
      <c r="A999" s="107"/>
      <c r="B999" s="106">
        <v>973</v>
      </c>
      <c r="C999" s="105"/>
      <c r="D999" s="108"/>
      <c r="E999" s="108"/>
      <c r="F999" s="104"/>
      <c r="G999" s="102"/>
    </row>
    <row r="1000" spans="1:7" ht="30" customHeight="1" x14ac:dyDescent="0.25">
      <c r="A1000" s="107"/>
      <c r="B1000" s="106">
        <v>974</v>
      </c>
      <c r="C1000" s="105"/>
      <c r="D1000" s="108"/>
      <c r="E1000" s="108"/>
      <c r="F1000" s="104"/>
      <c r="G1000" s="102"/>
    </row>
    <row r="1001" spans="1:7" ht="30" customHeight="1" x14ac:dyDescent="0.25">
      <c r="A1001" s="107"/>
      <c r="B1001" s="106">
        <v>975</v>
      </c>
      <c r="C1001" s="105"/>
      <c r="D1001" s="108"/>
      <c r="E1001" s="108"/>
      <c r="F1001" s="104"/>
      <c r="G1001" s="102"/>
    </row>
    <row r="1002" spans="1:7" ht="30" customHeight="1" x14ac:dyDescent="0.25">
      <c r="A1002" s="107"/>
      <c r="B1002" s="106">
        <v>976</v>
      </c>
      <c r="C1002" s="105"/>
      <c r="D1002" s="108"/>
      <c r="E1002" s="108"/>
      <c r="F1002" s="104"/>
      <c r="G1002" s="102"/>
    </row>
    <row r="1003" spans="1:7" ht="30" customHeight="1" x14ac:dyDescent="0.25">
      <c r="A1003" s="107"/>
      <c r="B1003" s="106">
        <v>977</v>
      </c>
      <c r="C1003" s="105"/>
      <c r="D1003" s="108"/>
      <c r="E1003" s="108"/>
      <c r="F1003" s="104"/>
      <c r="G1003" s="102"/>
    </row>
    <row r="1004" spans="1:7" ht="30" customHeight="1" x14ac:dyDescent="0.25">
      <c r="A1004" s="107"/>
      <c r="B1004" s="106">
        <v>978</v>
      </c>
      <c r="C1004" s="105"/>
      <c r="D1004" s="108"/>
      <c r="E1004" s="108"/>
      <c r="F1004" s="104"/>
      <c r="G1004" s="102"/>
    </row>
    <row r="1005" spans="1:7" ht="30" customHeight="1" x14ac:dyDescent="0.25">
      <c r="A1005" s="107"/>
      <c r="B1005" s="106">
        <v>979</v>
      </c>
      <c r="C1005" s="105"/>
      <c r="D1005" s="108"/>
      <c r="E1005" s="108"/>
      <c r="F1005" s="104"/>
      <c r="G1005" s="102"/>
    </row>
    <row r="1006" spans="1:7" ht="30" customHeight="1" x14ac:dyDescent="0.25">
      <c r="A1006" s="107"/>
      <c r="B1006" s="106">
        <v>980</v>
      </c>
      <c r="C1006" s="105"/>
      <c r="D1006" s="108"/>
      <c r="E1006" s="108"/>
      <c r="F1006" s="104"/>
      <c r="G1006" s="102"/>
    </row>
    <row r="1007" spans="1:7" ht="30" customHeight="1" x14ac:dyDescent="0.25">
      <c r="A1007" s="107"/>
      <c r="B1007" s="106">
        <v>981</v>
      </c>
      <c r="C1007" s="105"/>
      <c r="D1007" s="108"/>
      <c r="E1007" s="108"/>
      <c r="F1007" s="104"/>
      <c r="G1007" s="102"/>
    </row>
    <row r="1008" spans="1:7" ht="30" customHeight="1" x14ac:dyDescent="0.25">
      <c r="A1008" s="107"/>
      <c r="B1008" s="106">
        <v>982</v>
      </c>
      <c r="C1008" s="105"/>
      <c r="D1008" s="108"/>
      <c r="E1008" s="108"/>
      <c r="F1008" s="104"/>
      <c r="G1008" s="102"/>
    </row>
    <row r="1009" spans="1:7" ht="30" customHeight="1" x14ac:dyDescent="0.25">
      <c r="A1009" s="107"/>
      <c r="B1009" s="106">
        <v>983</v>
      </c>
      <c r="C1009" s="105"/>
      <c r="D1009" s="108"/>
      <c r="E1009" s="108"/>
      <c r="F1009" s="104"/>
      <c r="G1009" s="102"/>
    </row>
    <row r="1010" spans="1:7" ht="30" customHeight="1" x14ac:dyDescent="0.25">
      <c r="A1010" s="107"/>
      <c r="B1010" s="106">
        <v>984</v>
      </c>
      <c r="C1010" s="105"/>
      <c r="D1010" s="108"/>
      <c r="E1010" s="108"/>
      <c r="F1010" s="104"/>
      <c r="G1010" s="102"/>
    </row>
    <row r="1011" spans="1:7" ht="30" customHeight="1" x14ac:dyDescent="0.25">
      <c r="A1011" s="107"/>
      <c r="B1011" s="106">
        <v>985</v>
      </c>
      <c r="C1011" s="105"/>
      <c r="D1011" s="108"/>
      <c r="E1011" s="108"/>
      <c r="F1011" s="104"/>
      <c r="G1011" s="102"/>
    </row>
    <row r="1012" spans="1:7" ht="30" customHeight="1" x14ac:dyDescent="0.25">
      <c r="A1012" s="107"/>
      <c r="B1012" s="106">
        <v>986</v>
      </c>
      <c r="C1012" s="105"/>
      <c r="D1012" s="108"/>
      <c r="E1012" s="108"/>
      <c r="F1012" s="104"/>
      <c r="G1012" s="102"/>
    </row>
    <row r="1013" spans="1:7" ht="30" customHeight="1" x14ac:dyDescent="0.25">
      <c r="A1013" s="107"/>
      <c r="B1013" s="106">
        <v>987</v>
      </c>
      <c r="C1013" s="105"/>
      <c r="D1013" s="108"/>
      <c r="E1013" s="108"/>
      <c r="F1013" s="104"/>
      <c r="G1013" s="102"/>
    </row>
    <row r="1014" spans="1:7" ht="30" customHeight="1" x14ac:dyDescent="0.25">
      <c r="A1014" s="107"/>
      <c r="B1014" s="106">
        <v>988</v>
      </c>
      <c r="C1014" s="105"/>
      <c r="D1014" s="108"/>
      <c r="E1014" s="108"/>
      <c r="F1014" s="104"/>
      <c r="G1014" s="102"/>
    </row>
    <row r="1015" spans="1:7" ht="30" customHeight="1" x14ac:dyDescent="0.25">
      <c r="A1015" s="107"/>
      <c r="B1015" s="106">
        <v>989</v>
      </c>
      <c r="C1015" s="105"/>
      <c r="D1015" s="108"/>
      <c r="E1015" s="108"/>
      <c r="F1015" s="104"/>
      <c r="G1015" s="102"/>
    </row>
    <row r="1016" spans="1:7" ht="30" customHeight="1" x14ac:dyDescent="0.25">
      <c r="A1016" s="107"/>
      <c r="B1016" s="106">
        <v>990</v>
      </c>
      <c r="C1016" s="105"/>
      <c r="D1016" s="108"/>
      <c r="E1016" s="108"/>
      <c r="F1016" s="104"/>
      <c r="G1016" s="102"/>
    </row>
    <row r="1017" spans="1:7" ht="30" customHeight="1" x14ac:dyDescent="0.25">
      <c r="A1017" s="107"/>
      <c r="B1017" s="106">
        <v>991</v>
      </c>
      <c r="C1017" s="105"/>
      <c r="D1017" s="108"/>
      <c r="E1017" s="108"/>
      <c r="F1017" s="104"/>
      <c r="G1017" s="102"/>
    </row>
    <row r="1018" spans="1:7" ht="30" customHeight="1" x14ac:dyDescent="0.25">
      <c r="A1018" s="107"/>
      <c r="B1018" s="106">
        <v>992</v>
      </c>
      <c r="C1018" s="105"/>
      <c r="D1018" s="108"/>
      <c r="E1018" s="108"/>
      <c r="F1018" s="104"/>
      <c r="G1018" s="102"/>
    </row>
    <row r="1019" spans="1:7" ht="30" customHeight="1" x14ac:dyDescent="0.25">
      <c r="A1019" s="107"/>
      <c r="B1019" s="106">
        <v>993</v>
      </c>
      <c r="C1019" s="105"/>
      <c r="D1019" s="108"/>
      <c r="E1019" s="108"/>
      <c r="F1019" s="104"/>
      <c r="G1019" s="102"/>
    </row>
    <row r="1020" spans="1:7" ht="30" customHeight="1" x14ac:dyDescent="0.25">
      <c r="A1020" s="107"/>
      <c r="B1020" s="106">
        <v>994</v>
      </c>
      <c r="C1020" s="105"/>
      <c r="D1020" s="108"/>
      <c r="E1020" s="108"/>
      <c r="F1020" s="104"/>
      <c r="G1020" s="102"/>
    </row>
    <row r="1021" spans="1:7" ht="30" customHeight="1" x14ac:dyDescent="0.25">
      <c r="A1021" s="107"/>
      <c r="B1021" s="106">
        <v>995</v>
      </c>
      <c r="C1021" s="105"/>
      <c r="D1021" s="108"/>
      <c r="E1021" s="108"/>
      <c r="F1021" s="104"/>
      <c r="G1021" s="102"/>
    </row>
    <row r="1022" spans="1:7" ht="30" customHeight="1" x14ac:dyDescent="0.25">
      <c r="A1022" s="107"/>
      <c r="B1022" s="106">
        <v>996</v>
      </c>
      <c r="C1022" s="105"/>
      <c r="D1022" s="108"/>
      <c r="E1022" s="108"/>
      <c r="F1022" s="104"/>
      <c r="G1022" s="102"/>
    </row>
    <row r="1023" spans="1:7" ht="30" customHeight="1" x14ac:dyDescent="0.25">
      <c r="A1023" s="107"/>
      <c r="B1023" s="106">
        <v>997</v>
      </c>
      <c r="C1023" s="105"/>
      <c r="D1023" s="108"/>
      <c r="E1023" s="108"/>
      <c r="F1023" s="104"/>
      <c r="G1023" s="102"/>
    </row>
    <row r="1024" spans="1:7" ht="30" customHeight="1" x14ac:dyDescent="0.25">
      <c r="A1024" s="107"/>
      <c r="B1024" s="106">
        <v>998</v>
      </c>
      <c r="C1024" s="105"/>
      <c r="D1024" s="108"/>
      <c r="E1024" s="108"/>
      <c r="F1024" s="104"/>
      <c r="G1024" s="102"/>
    </row>
    <row r="1025" spans="1:7" ht="30" customHeight="1" x14ac:dyDescent="0.25">
      <c r="A1025" s="107"/>
      <c r="B1025" s="106">
        <v>999</v>
      </c>
      <c r="C1025" s="105"/>
      <c r="D1025" s="108"/>
      <c r="E1025" s="108"/>
      <c r="F1025" s="104"/>
      <c r="G1025" s="102"/>
    </row>
    <row r="1026" spans="1:7" ht="12.5" x14ac:dyDescent="0.25">
      <c r="A1026" s="93"/>
      <c r="B1026" s="93"/>
      <c r="C1026" s="142"/>
      <c r="D1026" s="142"/>
      <c r="E1026" s="142"/>
      <c r="F1026" s="142"/>
      <c r="G1026" s="102"/>
    </row>
  </sheetData>
  <mergeCells count="9">
    <mergeCell ref="B10:F10"/>
    <mergeCell ref="B23:E23"/>
    <mergeCell ref="B14:E14"/>
    <mergeCell ref="B15:E15"/>
    <mergeCell ref="B16:E16"/>
    <mergeCell ref="B17:E17"/>
    <mergeCell ref="B18:E18"/>
    <mergeCell ref="B19:E19"/>
    <mergeCell ref="B12:G12"/>
  </mergeCells>
  <conditionalFormatting sqref="E27:F1025">
    <cfRule type="expression" dxfId="59" priority="3">
      <formula>$D27="YES"</formula>
    </cfRule>
  </conditionalFormatting>
  <conditionalFormatting sqref="F15">
    <cfRule type="expression" dxfId="58" priority="2">
      <formula>$F$23=""</formula>
    </cfRule>
  </conditionalFormatting>
  <conditionalFormatting sqref="F27:F1025">
    <cfRule type="expression" dxfId="57" priority="1">
      <formula>E27="NO"</formula>
    </cfRule>
  </conditionalFormatting>
  <dataValidations count="1">
    <dataValidation type="list" allowBlank="1" showInputMessage="1" showErrorMessage="1" sqref="D27:F1025" xr:uid="{00000000-0002-0000-0100-000000000000}">
      <formula1>"YES, NO"</formula1>
    </dataValidation>
  </dataValidations>
  <pageMargins left="0.25" right="0.25" top="0.75" bottom="0.75" header="0.3" footer="0.3"/>
  <pageSetup paperSize="9" scale="4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2608E-1A4D-4C72-8405-E14DB521A7F4}">
  <sheetPr>
    <outlinePr summaryBelow="0" summaryRight="0"/>
    <pageSetUpPr fitToPage="1"/>
  </sheetPr>
  <dimension ref="A1:XFC1032"/>
  <sheetViews>
    <sheetView showGridLines="0" zoomScale="70" zoomScaleNormal="70" workbookViewId="0">
      <selection activeCell="B10" sqref="B10:G10"/>
    </sheetView>
  </sheetViews>
  <sheetFormatPr defaultColWidth="0" defaultRowHeight="0" customHeight="1" zeroHeight="1" x14ac:dyDescent="0.25"/>
  <cols>
    <col min="1" max="1" width="6.58203125" style="93" customWidth="1"/>
    <col min="2" max="2" width="16.33203125" style="93" customWidth="1"/>
    <col min="3" max="3" width="27.08203125" style="93" customWidth="1"/>
    <col min="4" max="4" width="23.83203125" style="93" customWidth="1"/>
    <col min="5" max="5" width="19.58203125" style="93" customWidth="1"/>
    <col min="6" max="16" width="14.33203125" style="93" customWidth="1"/>
    <col min="17" max="18" width="24.58203125" style="93" customWidth="1"/>
    <col min="19" max="19" width="47.83203125" style="93" customWidth="1"/>
    <col min="20" max="20" width="14" style="152" hidden="1"/>
    <col min="21" max="16383" width="0" style="152" hidden="1"/>
    <col min="16384" max="16384" width="14" style="152" hidden="1"/>
  </cols>
  <sheetData>
    <row r="1" spans="1:16383" s="129" customFormat="1" ht="30" customHeight="1" x14ac:dyDescent="0.3">
      <c r="A1" s="208"/>
      <c r="B1" s="141" t="s">
        <v>147</v>
      </c>
      <c r="C1" s="209"/>
      <c r="D1" s="208"/>
      <c r="E1" s="208"/>
      <c r="F1" s="208"/>
      <c r="G1" s="208"/>
      <c r="H1" s="208"/>
      <c r="I1" s="208"/>
      <c r="J1" s="208"/>
      <c r="K1" s="208"/>
      <c r="L1" s="208"/>
      <c r="M1" s="208"/>
      <c r="N1" s="208"/>
      <c r="O1" s="208"/>
      <c r="P1" s="208"/>
      <c r="Q1" s="208"/>
      <c r="R1" s="208"/>
      <c r="S1" s="208"/>
      <c r="T1" s="208"/>
      <c r="U1" s="207"/>
      <c r="V1" s="207"/>
      <c r="W1" s="207"/>
    </row>
    <row r="2" spans="1:16383" s="93" customFormat="1" ht="17.5" x14ac:dyDescent="0.35">
      <c r="A2" s="205"/>
      <c r="B2" s="205"/>
      <c r="C2" s="206"/>
      <c r="D2" s="205"/>
      <c r="E2" s="205"/>
      <c r="F2" s="205"/>
      <c r="G2" s="205"/>
      <c r="H2" s="205"/>
      <c r="I2" s="205"/>
      <c r="J2" s="205"/>
      <c r="K2" s="205"/>
      <c r="L2" s="205"/>
      <c r="M2" s="205"/>
      <c r="N2" s="205"/>
      <c r="O2" s="205"/>
      <c r="P2" s="205"/>
      <c r="Q2" s="205"/>
      <c r="R2" s="205"/>
      <c r="S2" s="205"/>
      <c r="T2" s="205"/>
      <c r="U2" s="204"/>
      <c r="V2" s="204"/>
      <c r="W2" s="204"/>
    </row>
    <row r="3" spans="1:16383" s="93" customFormat="1" ht="17.5" x14ac:dyDescent="0.35">
      <c r="A3" s="205"/>
      <c r="B3" s="136" t="s">
        <v>146</v>
      </c>
      <c r="C3" s="136"/>
      <c r="D3" s="49"/>
      <c r="E3" s="49"/>
      <c r="F3" s="49"/>
      <c r="G3" s="49"/>
      <c r="H3" s="49"/>
      <c r="I3" s="49"/>
      <c r="J3" s="49"/>
      <c r="K3" s="49"/>
      <c r="L3" s="49"/>
      <c r="M3" s="49"/>
      <c r="N3" s="49"/>
      <c r="O3" s="49"/>
      <c r="P3" s="49"/>
      <c r="Q3" s="49"/>
      <c r="R3" s="49"/>
      <c r="S3" s="49"/>
      <c r="T3" s="205"/>
      <c r="U3" s="204"/>
      <c r="V3" s="204"/>
      <c r="W3" s="204"/>
    </row>
    <row r="4" spans="1:16383" s="93" customFormat="1" ht="17.5" x14ac:dyDescent="0.35">
      <c r="A4" s="205"/>
      <c r="B4" s="135" t="s">
        <v>145</v>
      </c>
      <c r="C4" s="135"/>
      <c r="D4" s="49"/>
      <c r="E4" s="49"/>
      <c r="F4" s="49"/>
      <c r="G4" s="49"/>
      <c r="H4" s="49"/>
      <c r="I4" s="49"/>
      <c r="J4" s="49"/>
      <c r="K4" s="49"/>
      <c r="L4" s="49"/>
      <c r="M4" s="49"/>
      <c r="N4" s="49"/>
      <c r="O4" s="49"/>
      <c r="P4" s="49"/>
      <c r="Q4" s="49"/>
      <c r="R4" s="49"/>
      <c r="S4" s="49"/>
      <c r="T4" s="205"/>
      <c r="U4" s="204"/>
      <c r="V4" s="204"/>
      <c r="W4" s="204"/>
    </row>
    <row r="5" spans="1:16383" s="93" customFormat="1" ht="17.5" x14ac:dyDescent="0.35">
      <c r="A5" s="205"/>
      <c r="B5" s="135" t="s">
        <v>144</v>
      </c>
      <c r="C5" s="135"/>
      <c r="D5" s="49"/>
      <c r="E5" s="49"/>
      <c r="F5" s="49"/>
      <c r="G5" s="49"/>
      <c r="H5" s="49"/>
      <c r="I5" s="49"/>
      <c r="J5" s="49"/>
      <c r="K5" s="49"/>
      <c r="L5" s="49"/>
      <c r="M5" s="49"/>
      <c r="N5" s="49"/>
      <c r="O5" s="49"/>
      <c r="P5" s="49"/>
      <c r="Q5" s="49"/>
      <c r="R5" s="49"/>
      <c r="S5" s="49"/>
      <c r="T5" s="205"/>
      <c r="U5" s="204"/>
      <c r="V5" s="204"/>
      <c r="W5" s="204"/>
    </row>
    <row r="6" spans="1:16383" s="93" customFormat="1" ht="17.5" x14ac:dyDescent="0.35">
      <c r="A6" s="205"/>
      <c r="B6" s="49"/>
      <c r="C6" s="49"/>
      <c r="D6" s="49"/>
      <c r="E6" s="49"/>
      <c r="F6" s="49"/>
      <c r="G6" s="49"/>
      <c r="H6" s="49"/>
      <c r="I6" s="49"/>
      <c r="J6" s="49"/>
      <c r="K6" s="49"/>
      <c r="L6" s="49"/>
      <c r="M6" s="49"/>
      <c r="N6" s="49"/>
      <c r="O6" s="49"/>
      <c r="P6" s="49"/>
      <c r="Q6" s="49"/>
      <c r="R6" s="49"/>
      <c r="S6" s="49"/>
      <c r="T6" s="205"/>
      <c r="U6" s="204"/>
      <c r="V6" s="204"/>
      <c r="W6" s="204"/>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152"/>
      <c r="GZ6" s="152"/>
      <c r="HA6" s="152"/>
      <c r="HB6" s="152"/>
      <c r="HC6" s="152"/>
      <c r="HD6" s="152"/>
      <c r="HE6" s="152"/>
      <c r="HF6" s="152"/>
      <c r="HG6" s="152"/>
      <c r="HH6" s="152"/>
      <c r="HI6" s="152"/>
      <c r="HJ6" s="152"/>
      <c r="HK6" s="152"/>
      <c r="HL6" s="152"/>
      <c r="HM6" s="152"/>
      <c r="HN6" s="152"/>
      <c r="HO6" s="152"/>
      <c r="HP6" s="152"/>
      <c r="HQ6" s="152"/>
      <c r="HR6" s="152"/>
      <c r="HS6" s="152"/>
      <c r="HT6" s="152"/>
      <c r="HU6" s="152"/>
      <c r="HV6" s="152"/>
      <c r="HW6" s="152"/>
      <c r="HX6" s="152"/>
      <c r="HY6" s="152"/>
      <c r="HZ6" s="152"/>
      <c r="IA6" s="152"/>
      <c r="IB6" s="152"/>
      <c r="IC6" s="152"/>
      <c r="ID6" s="152"/>
      <c r="IE6" s="152"/>
      <c r="IF6" s="152"/>
      <c r="IG6" s="152"/>
      <c r="IH6" s="152"/>
      <c r="II6" s="152"/>
      <c r="IJ6" s="152"/>
      <c r="IK6" s="152"/>
      <c r="IL6" s="152"/>
      <c r="IM6" s="152"/>
      <c r="IN6" s="152"/>
      <c r="IO6" s="152"/>
      <c r="IP6" s="152"/>
      <c r="IQ6" s="152"/>
      <c r="IR6" s="152"/>
      <c r="IS6" s="152"/>
      <c r="IT6" s="152"/>
      <c r="IU6" s="152"/>
      <c r="IV6" s="152"/>
      <c r="IW6" s="152"/>
      <c r="IX6" s="152"/>
      <c r="IY6" s="152"/>
      <c r="IZ6" s="152"/>
      <c r="JA6" s="152"/>
      <c r="JB6" s="152"/>
      <c r="JC6" s="152"/>
      <c r="JD6" s="152"/>
      <c r="JE6" s="152"/>
      <c r="JF6" s="152"/>
      <c r="JG6" s="152"/>
      <c r="JH6" s="152"/>
      <c r="JI6" s="152"/>
      <c r="JJ6" s="152"/>
      <c r="JK6" s="152"/>
      <c r="JL6" s="152"/>
      <c r="JM6" s="152"/>
      <c r="JN6" s="152"/>
      <c r="JO6" s="152"/>
      <c r="JP6" s="152"/>
      <c r="JQ6" s="152"/>
      <c r="JR6" s="152"/>
      <c r="JS6" s="152"/>
      <c r="JT6" s="152"/>
      <c r="JU6" s="152"/>
      <c r="JV6" s="152"/>
      <c r="JW6" s="152"/>
      <c r="JX6" s="152"/>
      <c r="JY6" s="152"/>
      <c r="JZ6" s="152"/>
      <c r="KA6" s="152"/>
      <c r="KB6" s="152"/>
      <c r="KC6" s="152"/>
      <c r="KD6" s="152"/>
      <c r="KE6" s="152"/>
      <c r="KF6" s="152"/>
      <c r="KG6" s="152"/>
      <c r="KH6" s="152"/>
      <c r="KI6" s="152"/>
      <c r="KJ6" s="152"/>
      <c r="KK6" s="152"/>
      <c r="KL6" s="152"/>
      <c r="KM6" s="152"/>
      <c r="KN6" s="152"/>
      <c r="KO6" s="152"/>
      <c r="KP6" s="152"/>
      <c r="KQ6" s="152"/>
      <c r="KR6" s="152"/>
      <c r="KS6" s="152"/>
      <c r="KT6" s="152"/>
      <c r="KU6" s="152"/>
      <c r="KV6" s="152"/>
      <c r="KW6" s="152"/>
      <c r="KX6" s="152"/>
      <c r="KY6" s="152"/>
      <c r="KZ6" s="152"/>
      <c r="LA6" s="152"/>
      <c r="LB6" s="152"/>
      <c r="LC6" s="152"/>
      <c r="LD6" s="152"/>
      <c r="LE6" s="152"/>
      <c r="LF6" s="152"/>
      <c r="LG6" s="152"/>
      <c r="LH6" s="152"/>
      <c r="LI6" s="152"/>
      <c r="LJ6" s="152"/>
      <c r="LK6" s="152"/>
      <c r="LL6" s="152"/>
      <c r="LM6" s="152"/>
      <c r="LN6" s="152"/>
      <c r="LO6" s="152"/>
      <c r="LP6" s="152"/>
      <c r="LQ6" s="152"/>
      <c r="LR6" s="152"/>
      <c r="LS6" s="152"/>
      <c r="LT6" s="152"/>
      <c r="LU6" s="152"/>
      <c r="LV6" s="152"/>
      <c r="LW6" s="152"/>
      <c r="LX6" s="152"/>
      <c r="LY6" s="152"/>
      <c r="LZ6" s="152"/>
      <c r="MA6" s="152"/>
      <c r="MB6" s="152"/>
      <c r="MC6" s="152"/>
      <c r="MD6" s="152"/>
      <c r="ME6" s="152"/>
      <c r="MF6" s="152"/>
      <c r="MG6" s="152"/>
      <c r="MH6" s="152"/>
      <c r="MI6" s="152"/>
      <c r="MJ6" s="152"/>
      <c r="MK6" s="152"/>
      <c r="ML6" s="152"/>
      <c r="MM6" s="152"/>
      <c r="MN6" s="152"/>
      <c r="MO6" s="152"/>
      <c r="MP6" s="152"/>
      <c r="MQ6" s="152"/>
      <c r="MR6" s="152"/>
      <c r="MS6" s="152"/>
      <c r="MT6" s="152"/>
      <c r="MU6" s="152"/>
      <c r="MV6" s="152"/>
      <c r="MW6" s="152"/>
      <c r="MX6" s="152"/>
      <c r="MY6" s="152"/>
      <c r="MZ6" s="152"/>
      <c r="NA6" s="152"/>
      <c r="NB6" s="152"/>
      <c r="NC6" s="152"/>
      <c r="ND6" s="152"/>
      <c r="NE6" s="152"/>
      <c r="NF6" s="152"/>
      <c r="NG6" s="152"/>
      <c r="NH6" s="152"/>
      <c r="NI6" s="152"/>
      <c r="NJ6" s="152"/>
      <c r="NK6" s="152"/>
      <c r="NL6" s="152"/>
      <c r="NM6" s="152"/>
      <c r="NN6" s="152"/>
      <c r="NO6" s="152"/>
      <c r="NP6" s="152"/>
      <c r="NQ6" s="152"/>
      <c r="NR6" s="152"/>
      <c r="NS6" s="152"/>
      <c r="NT6" s="152"/>
      <c r="NU6" s="152"/>
      <c r="NV6" s="152"/>
      <c r="NW6" s="152"/>
      <c r="NX6" s="152"/>
      <c r="NY6" s="152"/>
      <c r="NZ6" s="152"/>
      <c r="OA6" s="152"/>
      <c r="OB6" s="152"/>
      <c r="OC6" s="152"/>
      <c r="OD6" s="152"/>
      <c r="OE6" s="152"/>
      <c r="OF6" s="152"/>
      <c r="OG6" s="152"/>
      <c r="OH6" s="152"/>
      <c r="OI6" s="152"/>
      <c r="OJ6" s="152"/>
      <c r="OK6" s="152"/>
      <c r="OL6" s="152"/>
      <c r="OM6" s="152"/>
      <c r="ON6" s="152"/>
      <c r="OO6" s="152"/>
      <c r="OP6" s="152"/>
      <c r="OQ6" s="152"/>
      <c r="OR6" s="152"/>
      <c r="OS6" s="152"/>
      <c r="OT6" s="152"/>
      <c r="OU6" s="152"/>
      <c r="OV6" s="152"/>
      <c r="OW6" s="152"/>
      <c r="OX6" s="152"/>
      <c r="OY6" s="152"/>
      <c r="OZ6" s="152"/>
      <c r="PA6" s="152"/>
      <c r="PB6" s="152"/>
      <c r="PC6" s="152"/>
      <c r="PD6" s="152"/>
      <c r="PE6" s="152"/>
      <c r="PF6" s="152"/>
      <c r="PG6" s="152"/>
      <c r="PH6" s="152"/>
      <c r="PI6" s="152"/>
      <c r="PJ6" s="152"/>
      <c r="PK6" s="152"/>
      <c r="PL6" s="152"/>
      <c r="PM6" s="152"/>
      <c r="PN6" s="152"/>
      <c r="PO6" s="152"/>
      <c r="PP6" s="152"/>
      <c r="PQ6" s="152"/>
      <c r="PR6" s="152"/>
      <c r="PS6" s="152"/>
      <c r="PT6" s="152"/>
      <c r="PU6" s="152"/>
      <c r="PV6" s="152"/>
      <c r="PW6" s="152"/>
      <c r="PX6" s="152"/>
      <c r="PY6" s="152"/>
      <c r="PZ6" s="152"/>
      <c r="QA6" s="152"/>
      <c r="QB6" s="152"/>
      <c r="QC6" s="152"/>
      <c r="QD6" s="152"/>
      <c r="QE6" s="152"/>
      <c r="QF6" s="152"/>
      <c r="QG6" s="152"/>
      <c r="QH6" s="152"/>
      <c r="QI6" s="152"/>
      <c r="QJ6" s="152"/>
      <c r="QK6" s="152"/>
      <c r="QL6" s="152"/>
      <c r="QM6" s="152"/>
      <c r="QN6" s="152"/>
      <c r="QO6" s="152"/>
      <c r="QP6" s="152"/>
      <c r="QQ6" s="152"/>
      <c r="QR6" s="152"/>
      <c r="QS6" s="152"/>
      <c r="QT6" s="152"/>
      <c r="QU6" s="152"/>
      <c r="QV6" s="152"/>
      <c r="QW6" s="152"/>
      <c r="QX6" s="152"/>
      <c r="QY6" s="152"/>
      <c r="QZ6" s="152"/>
      <c r="RA6" s="152"/>
      <c r="RB6" s="152"/>
      <c r="RC6" s="152"/>
      <c r="RD6" s="152"/>
      <c r="RE6" s="152"/>
      <c r="RF6" s="152"/>
      <c r="RG6" s="152"/>
      <c r="RH6" s="152"/>
      <c r="RI6" s="152"/>
      <c r="RJ6" s="152"/>
      <c r="RK6" s="152"/>
      <c r="RL6" s="152"/>
      <c r="RM6" s="152"/>
      <c r="RN6" s="152"/>
      <c r="RO6" s="152"/>
      <c r="RP6" s="152"/>
      <c r="RQ6" s="152"/>
      <c r="RR6" s="152"/>
      <c r="RS6" s="152"/>
      <c r="RT6" s="152"/>
      <c r="RU6" s="152"/>
      <c r="RV6" s="152"/>
      <c r="RW6" s="152"/>
      <c r="RX6" s="152"/>
      <c r="RY6" s="152"/>
      <c r="RZ6" s="152"/>
      <c r="SA6" s="152"/>
      <c r="SB6" s="152"/>
      <c r="SC6" s="152"/>
      <c r="SD6" s="152"/>
      <c r="SE6" s="152"/>
      <c r="SF6" s="152"/>
      <c r="SG6" s="152"/>
      <c r="SH6" s="152"/>
      <c r="SI6" s="152"/>
      <c r="SJ6" s="152"/>
      <c r="SK6" s="152"/>
      <c r="SL6" s="152"/>
      <c r="SM6" s="152"/>
      <c r="SN6" s="152"/>
      <c r="SO6" s="152"/>
      <c r="SP6" s="152"/>
      <c r="SQ6" s="152"/>
      <c r="SR6" s="152"/>
      <c r="SS6" s="152"/>
      <c r="ST6" s="152"/>
      <c r="SU6" s="152"/>
      <c r="SV6" s="152"/>
      <c r="SW6" s="152"/>
      <c r="SX6" s="152"/>
      <c r="SY6" s="152"/>
      <c r="SZ6" s="152"/>
      <c r="TA6" s="152"/>
      <c r="TB6" s="152"/>
      <c r="TC6" s="152"/>
      <c r="TD6" s="152"/>
      <c r="TE6" s="152"/>
      <c r="TF6" s="152"/>
      <c r="TG6" s="152"/>
      <c r="TH6" s="152"/>
      <c r="TI6" s="152"/>
      <c r="TJ6" s="152"/>
      <c r="TK6" s="152"/>
      <c r="TL6" s="152"/>
      <c r="TM6" s="152"/>
      <c r="TN6" s="152"/>
      <c r="TO6" s="152"/>
      <c r="TP6" s="152"/>
      <c r="TQ6" s="152"/>
      <c r="TR6" s="152"/>
      <c r="TS6" s="152"/>
      <c r="TT6" s="152"/>
      <c r="TU6" s="152"/>
      <c r="TV6" s="152"/>
      <c r="TW6" s="152"/>
      <c r="TX6" s="152"/>
      <c r="TY6" s="152"/>
      <c r="TZ6" s="152"/>
      <c r="UA6" s="152"/>
      <c r="UB6" s="152"/>
      <c r="UC6" s="152"/>
      <c r="UD6" s="152"/>
      <c r="UE6" s="152"/>
      <c r="UF6" s="152"/>
      <c r="UG6" s="152"/>
      <c r="UH6" s="152"/>
      <c r="UI6" s="152"/>
      <c r="UJ6" s="152"/>
      <c r="UK6" s="152"/>
      <c r="UL6" s="152"/>
      <c r="UM6" s="152"/>
      <c r="UN6" s="152"/>
      <c r="UO6" s="152"/>
      <c r="UP6" s="152"/>
      <c r="UQ6" s="152"/>
      <c r="UR6" s="152"/>
      <c r="US6" s="152"/>
      <c r="UT6" s="152"/>
      <c r="UU6" s="152"/>
      <c r="UV6" s="152"/>
      <c r="UW6" s="152"/>
      <c r="UX6" s="152"/>
      <c r="UY6" s="152"/>
      <c r="UZ6" s="152"/>
      <c r="VA6" s="152"/>
      <c r="VB6" s="152"/>
      <c r="VC6" s="152"/>
      <c r="VD6" s="152"/>
      <c r="VE6" s="152"/>
      <c r="VF6" s="152"/>
      <c r="VG6" s="152"/>
      <c r="VH6" s="152"/>
      <c r="VI6" s="152"/>
      <c r="VJ6" s="152"/>
      <c r="VK6" s="152"/>
      <c r="VL6" s="152"/>
      <c r="VM6" s="152"/>
      <c r="VN6" s="152"/>
      <c r="VO6" s="152"/>
      <c r="VP6" s="152"/>
      <c r="VQ6" s="152"/>
      <c r="VR6" s="152"/>
      <c r="VS6" s="152"/>
      <c r="VT6" s="152"/>
      <c r="VU6" s="152"/>
      <c r="VV6" s="152"/>
      <c r="VW6" s="152"/>
      <c r="VX6" s="152"/>
      <c r="VY6" s="152"/>
      <c r="VZ6" s="152"/>
      <c r="WA6" s="152"/>
      <c r="WB6" s="152"/>
      <c r="WC6" s="152"/>
      <c r="WD6" s="152"/>
      <c r="WE6" s="152"/>
      <c r="WF6" s="152"/>
      <c r="WG6" s="152"/>
      <c r="WH6" s="152"/>
      <c r="WI6" s="152"/>
      <c r="WJ6" s="152"/>
      <c r="WK6" s="152"/>
      <c r="WL6" s="152"/>
      <c r="WM6" s="152"/>
      <c r="WN6" s="152"/>
      <c r="WO6" s="152"/>
      <c r="WP6" s="152"/>
      <c r="WQ6" s="152"/>
      <c r="WR6" s="152"/>
      <c r="WS6" s="152"/>
      <c r="WT6" s="152"/>
      <c r="WU6" s="152"/>
      <c r="WV6" s="152"/>
      <c r="WW6" s="152"/>
      <c r="WX6" s="152"/>
      <c r="WY6" s="152"/>
      <c r="WZ6" s="152"/>
      <c r="XA6" s="152"/>
      <c r="XB6" s="152"/>
      <c r="XC6" s="152"/>
      <c r="XD6" s="152"/>
      <c r="XE6" s="152"/>
      <c r="XF6" s="152"/>
      <c r="XG6" s="152"/>
      <c r="XH6" s="152"/>
      <c r="XI6" s="152"/>
      <c r="XJ6" s="152"/>
      <c r="XK6" s="152"/>
      <c r="XL6" s="152"/>
      <c r="XM6" s="152"/>
      <c r="XN6" s="152"/>
      <c r="XO6" s="152"/>
      <c r="XP6" s="152"/>
      <c r="XQ6" s="152"/>
      <c r="XR6" s="152"/>
      <c r="XS6" s="152"/>
      <c r="XT6" s="152"/>
      <c r="XU6" s="152"/>
      <c r="XV6" s="152"/>
      <c r="XW6" s="152"/>
      <c r="XX6" s="152"/>
      <c r="XY6" s="152"/>
      <c r="XZ6" s="152"/>
      <c r="YA6" s="152"/>
      <c r="YB6" s="152"/>
      <c r="YC6" s="152"/>
      <c r="YD6" s="152"/>
      <c r="YE6" s="152"/>
      <c r="YF6" s="152"/>
      <c r="YG6" s="152"/>
      <c r="YH6" s="152"/>
      <c r="YI6" s="152"/>
      <c r="YJ6" s="152"/>
      <c r="YK6" s="152"/>
      <c r="YL6" s="152"/>
      <c r="YM6" s="152"/>
      <c r="YN6" s="152"/>
      <c r="YO6" s="152"/>
      <c r="YP6" s="152"/>
      <c r="YQ6" s="152"/>
      <c r="YR6" s="152"/>
      <c r="YS6" s="152"/>
      <c r="YT6" s="152"/>
      <c r="YU6" s="152"/>
      <c r="YV6" s="152"/>
      <c r="YW6" s="152"/>
      <c r="YX6" s="152"/>
      <c r="YY6" s="152"/>
      <c r="YZ6" s="152"/>
      <c r="ZA6" s="152"/>
      <c r="ZB6" s="152"/>
      <c r="ZC6" s="152"/>
      <c r="ZD6" s="152"/>
      <c r="ZE6" s="152"/>
      <c r="ZF6" s="152"/>
      <c r="ZG6" s="152"/>
      <c r="ZH6" s="152"/>
      <c r="ZI6" s="152"/>
      <c r="ZJ6" s="152"/>
      <c r="ZK6" s="152"/>
      <c r="ZL6" s="152"/>
      <c r="ZM6" s="152"/>
      <c r="ZN6" s="152"/>
      <c r="ZO6" s="152"/>
      <c r="ZP6" s="152"/>
      <c r="ZQ6" s="152"/>
      <c r="ZR6" s="152"/>
      <c r="ZS6" s="152"/>
      <c r="ZT6" s="152"/>
      <c r="ZU6" s="152"/>
      <c r="ZV6" s="152"/>
      <c r="ZW6" s="152"/>
      <c r="ZX6" s="152"/>
      <c r="ZY6" s="152"/>
      <c r="ZZ6" s="152"/>
      <c r="AAA6" s="152"/>
      <c r="AAB6" s="152"/>
      <c r="AAC6" s="152"/>
      <c r="AAD6" s="152"/>
      <c r="AAE6" s="152"/>
      <c r="AAF6" s="152"/>
      <c r="AAG6" s="152"/>
      <c r="AAH6" s="152"/>
      <c r="AAI6" s="152"/>
      <c r="AAJ6" s="152"/>
      <c r="AAK6" s="152"/>
      <c r="AAL6" s="152"/>
      <c r="AAM6" s="152"/>
      <c r="AAN6" s="152"/>
      <c r="AAO6" s="152"/>
      <c r="AAP6" s="152"/>
      <c r="AAQ6" s="152"/>
      <c r="AAR6" s="152"/>
      <c r="AAS6" s="152"/>
      <c r="AAT6" s="152"/>
      <c r="AAU6" s="152"/>
      <c r="AAV6" s="152"/>
      <c r="AAW6" s="152"/>
      <c r="AAX6" s="152"/>
      <c r="AAY6" s="152"/>
      <c r="AAZ6" s="152"/>
      <c r="ABA6" s="152"/>
      <c r="ABB6" s="152"/>
      <c r="ABC6" s="152"/>
      <c r="ABD6" s="152"/>
      <c r="ABE6" s="152"/>
      <c r="ABF6" s="152"/>
      <c r="ABG6" s="152"/>
      <c r="ABH6" s="152"/>
      <c r="ABI6" s="152"/>
      <c r="ABJ6" s="152"/>
      <c r="ABK6" s="152"/>
      <c r="ABL6" s="152"/>
      <c r="ABM6" s="152"/>
      <c r="ABN6" s="152"/>
      <c r="ABO6" s="152"/>
      <c r="ABP6" s="152"/>
      <c r="ABQ6" s="152"/>
      <c r="ABR6" s="152"/>
      <c r="ABS6" s="152"/>
      <c r="ABT6" s="152"/>
      <c r="ABU6" s="152"/>
      <c r="ABV6" s="152"/>
      <c r="ABW6" s="152"/>
      <c r="ABX6" s="152"/>
      <c r="ABY6" s="152"/>
      <c r="ABZ6" s="152"/>
      <c r="ACA6" s="152"/>
      <c r="ACB6" s="152"/>
      <c r="ACC6" s="152"/>
      <c r="ACD6" s="152"/>
      <c r="ACE6" s="152"/>
      <c r="ACF6" s="152"/>
      <c r="ACG6" s="152"/>
      <c r="ACH6" s="152"/>
      <c r="ACI6" s="152"/>
      <c r="ACJ6" s="152"/>
      <c r="ACK6" s="152"/>
      <c r="ACL6" s="152"/>
      <c r="ACM6" s="152"/>
      <c r="ACN6" s="152"/>
      <c r="ACO6" s="152"/>
      <c r="ACP6" s="152"/>
      <c r="ACQ6" s="152"/>
      <c r="ACR6" s="152"/>
      <c r="ACS6" s="152"/>
      <c r="ACT6" s="152"/>
      <c r="ACU6" s="152"/>
      <c r="ACV6" s="152"/>
      <c r="ACW6" s="152"/>
      <c r="ACX6" s="152"/>
      <c r="ACY6" s="152"/>
      <c r="ACZ6" s="152"/>
      <c r="ADA6" s="152"/>
      <c r="ADB6" s="152"/>
      <c r="ADC6" s="152"/>
      <c r="ADD6" s="152"/>
      <c r="ADE6" s="152"/>
      <c r="ADF6" s="152"/>
      <c r="ADG6" s="152"/>
      <c r="ADH6" s="152"/>
      <c r="ADI6" s="152"/>
      <c r="ADJ6" s="152"/>
      <c r="ADK6" s="152"/>
      <c r="ADL6" s="152"/>
      <c r="ADM6" s="152"/>
      <c r="ADN6" s="152"/>
      <c r="ADO6" s="152"/>
      <c r="ADP6" s="152"/>
      <c r="ADQ6" s="152"/>
      <c r="ADR6" s="152"/>
      <c r="ADS6" s="152"/>
      <c r="ADT6" s="152"/>
      <c r="ADU6" s="152"/>
      <c r="ADV6" s="152"/>
      <c r="ADW6" s="152"/>
      <c r="ADX6" s="152"/>
      <c r="ADY6" s="152"/>
      <c r="ADZ6" s="152"/>
      <c r="AEA6" s="152"/>
      <c r="AEB6" s="152"/>
      <c r="AEC6" s="152"/>
      <c r="AED6" s="152"/>
      <c r="AEE6" s="152"/>
      <c r="AEF6" s="152"/>
      <c r="AEG6" s="152"/>
      <c r="AEH6" s="152"/>
      <c r="AEI6" s="152"/>
      <c r="AEJ6" s="152"/>
      <c r="AEK6" s="152"/>
      <c r="AEL6" s="152"/>
      <c r="AEM6" s="152"/>
      <c r="AEN6" s="152"/>
      <c r="AEO6" s="152"/>
      <c r="AEP6" s="152"/>
      <c r="AEQ6" s="152"/>
      <c r="AER6" s="152"/>
      <c r="AES6" s="152"/>
      <c r="AET6" s="152"/>
      <c r="AEU6" s="152"/>
      <c r="AEV6" s="152"/>
      <c r="AEW6" s="152"/>
      <c r="AEX6" s="152"/>
      <c r="AEY6" s="152"/>
      <c r="AEZ6" s="152"/>
      <c r="AFA6" s="152"/>
      <c r="AFB6" s="152"/>
      <c r="AFC6" s="152"/>
      <c r="AFD6" s="152"/>
      <c r="AFE6" s="152"/>
      <c r="AFF6" s="152"/>
      <c r="AFG6" s="152"/>
      <c r="AFH6" s="152"/>
      <c r="AFI6" s="152"/>
      <c r="AFJ6" s="152"/>
      <c r="AFK6" s="152"/>
      <c r="AFL6" s="152"/>
      <c r="AFM6" s="152"/>
      <c r="AFN6" s="152"/>
      <c r="AFO6" s="152"/>
      <c r="AFP6" s="152"/>
      <c r="AFQ6" s="152"/>
      <c r="AFR6" s="152"/>
      <c r="AFS6" s="152"/>
      <c r="AFT6" s="152"/>
      <c r="AFU6" s="152"/>
      <c r="AFV6" s="152"/>
      <c r="AFW6" s="152"/>
      <c r="AFX6" s="152"/>
      <c r="AFY6" s="152"/>
      <c r="AFZ6" s="152"/>
      <c r="AGA6" s="152"/>
      <c r="AGB6" s="152"/>
      <c r="AGC6" s="152"/>
      <c r="AGD6" s="152"/>
      <c r="AGE6" s="152"/>
      <c r="AGF6" s="152"/>
      <c r="AGG6" s="152"/>
      <c r="AGH6" s="152"/>
      <c r="AGI6" s="152"/>
      <c r="AGJ6" s="152"/>
      <c r="AGK6" s="152"/>
      <c r="AGL6" s="152"/>
      <c r="AGM6" s="152"/>
      <c r="AGN6" s="152"/>
      <c r="AGO6" s="152"/>
      <c r="AGP6" s="152"/>
      <c r="AGQ6" s="152"/>
      <c r="AGR6" s="152"/>
      <c r="AGS6" s="152"/>
      <c r="AGT6" s="152"/>
      <c r="AGU6" s="152"/>
      <c r="AGV6" s="152"/>
      <c r="AGW6" s="152"/>
      <c r="AGX6" s="152"/>
      <c r="AGY6" s="152"/>
      <c r="AGZ6" s="152"/>
      <c r="AHA6" s="152"/>
      <c r="AHB6" s="152"/>
      <c r="AHC6" s="152"/>
      <c r="AHD6" s="152"/>
      <c r="AHE6" s="152"/>
      <c r="AHF6" s="152"/>
      <c r="AHG6" s="152"/>
      <c r="AHH6" s="152"/>
      <c r="AHI6" s="152"/>
      <c r="AHJ6" s="152"/>
      <c r="AHK6" s="152"/>
      <c r="AHL6" s="152"/>
      <c r="AHM6" s="152"/>
      <c r="AHN6" s="152"/>
      <c r="AHO6" s="152"/>
      <c r="AHP6" s="152"/>
      <c r="AHQ6" s="152"/>
      <c r="AHR6" s="152"/>
      <c r="AHS6" s="152"/>
      <c r="AHT6" s="152"/>
      <c r="AHU6" s="152"/>
      <c r="AHV6" s="152"/>
      <c r="AHW6" s="152"/>
      <c r="AHX6" s="152"/>
      <c r="AHY6" s="152"/>
      <c r="AHZ6" s="152"/>
      <c r="AIA6" s="152"/>
      <c r="AIB6" s="152"/>
      <c r="AIC6" s="152"/>
      <c r="AID6" s="152"/>
      <c r="AIE6" s="152"/>
      <c r="AIF6" s="152"/>
      <c r="AIG6" s="152"/>
      <c r="AIH6" s="152"/>
      <c r="AII6" s="152"/>
      <c r="AIJ6" s="152"/>
      <c r="AIK6" s="152"/>
      <c r="AIL6" s="152"/>
      <c r="AIM6" s="152"/>
      <c r="AIN6" s="152"/>
      <c r="AIO6" s="152"/>
      <c r="AIP6" s="152"/>
      <c r="AIQ6" s="152"/>
      <c r="AIR6" s="152"/>
      <c r="AIS6" s="152"/>
      <c r="AIT6" s="152"/>
      <c r="AIU6" s="152"/>
      <c r="AIV6" s="152"/>
      <c r="AIW6" s="152"/>
      <c r="AIX6" s="152"/>
      <c r="AIY6" s="152"/>
      <c r="AIZ6" s="152"/>
      <c r="AJA6" s="152"/>
      <c r="AJB6" s="152"/>
      <c r="AJC6" s="152"/>
      <c r="AJD6" s="152"/>
      <c r="AJE6" s="152"/>
      <c r="AJF6" s="152"/>
      <c r="AJG6" s="152"/>
      <c r="AJH6" s="152"/>
      <c r="AJI6" s="152"/>
      <c r="AJJ6" s="152"/>
      <c r="AJK6" s="152"/>
      <c r="AJL6" s="152"/>
      <c r="AJM6" s="152"/>
      <c r="AJN6" s="152"/>
      <c r="AJO6" s="152"/>
      <c r="AJP6" s="152"/>
      <c r="AJQ6" s="152"/>
      <c r="AJR6" s="152"/>
      <c r="AJS6" s="152"/>
      <c r="AJT6" s="152"/>
      <c r="AJU6" s="152"/>
      <c r="AJV6" s="152"/>
      <c r="AJW6" s="152"/>
      <c r="AJX6" s="152"/>
      <c r="AJY6" s="152"/>
      <c r="AJZ6" s="152"/>
      <c r="AKA6" s="152"/>
      <c r="AKB6" s="152"/>
      <c r="AKC6" s="152"/>
      <c r="AKD6" s="152"/>
      <c r="AKE6" s="152"/>
      <c r="AKF6" s="152"/>
      <c r="AKG6" s="152"/>
      <c r="AKH6" s="152"/>
      <c r="AKI6" s="152"/>
      <c r="AKJ6" s="152"/>
      <c r="AKK6" s="152"/>
      <c r="AKL6" s="152"/>
      <c r="AKM6" s="152"/>
      <c r="AKN6" s="152"/>
      <c r="AKO6" s="152"/>
      <c r="AKP6" s="152"/>
      <c r="AKQ6" s="152"/>
      <c r="AKR6" s="152"/>
      <c r="AKS6" s="152"/>
      <c r="AKT6" s="152"/>
      <c r="AKU6" s="152"/>
      <c r="AKV6" s="152"/>
      <c r="AKW6" s="152"/>
      <c r="AKX6" s="152"/>
      <c r="AKY6" s="152"/>
      <c r="AKZ6" s="152"/>
      <c r="ALA6" s="152"/>
      <c r="ALB6" s="152"/>
      <c r="ALC6" s="152"/>
      <c r="ALD6" s="152"/>
      <c r="ALE6" s="152"/>
      <c r="ALF6" s="152"/>
      <c r="ALG6" s="152"/>
      <c r="ALH6" s="152"/>
      <c r="ALI6" s="152"/>
      <c r="ALJ6" s="152"/>
      <c r="ALK6" s="152"/>
      <c r="ALL6" s="152"/>
      <c r="ALM6" s="152"/>
      <c r="ALN6" s="152"/>
      <c r="ALO6" s="152"/>
      <c r="ALP6" s="152"/>
      <c r="ALQ6" s="152"/>
      <c r="ALR6" s="152"/>
      <c r="ALS6" s="152"/>
      <c r="ALT6" s="152"/>
      <c r="ALU6" s="152"/>
      <c r="ALV6" s="152"/>
      <c r="ALW6" s="152"/>
      <c r="ALX6" s="152"/>
      <c r="ALY6" s="152"/>
      <c r="ALZ6" s="152"/>
      <c r="AMA6" s="152"/>
      <c r="AMB6" s="152"/>
      <c r="AMC6" s="152"/>
      <c r="AMD6" s="152"/>
      <c r="AME6" s="152"/>
      <c r="AMF6" s="152"/>
      <c r="AMG6" s="152"/>
      <c r="AMH6" s="152"/>
      <c r="AMI6" s="152"/>
      <c r="AMJ6" s="152"/>
      <c r="AMK6" s="152"/>
      <c r="AML6" s="152"/>
      <c r="AMM6" s="152"/>
      <c r="AMN6" s="152"/>
      <c r="AMO6" s="152"/>
      <c r="AMP6" s="152"/>
      <c r="AMQ6" s="152"/>
      <c r="AMR6" s="152"/>
      <c r="AMS6" s="152"/>
      <c r="AMT6" s="152"/>
      <c r="AMU6" s="152"/>
      <c r="AMV6" s="152"/>
      <c r="AMW6" s="152"/>
      <c r="AMX6" s="152"/>
      <c r="AMY6" s="152"/>
      <c r="AMZ6" s="152"/>
      <c r="ANA6" s="152"/>
      <c r="ANB6" s="152"/>
      <c r="ANC6" s="152"/>
      <c r="AND6" s="152"/>
      <c r="ANE6" s="152"/>
      <c r="ANF6" s="152"/>
      <c r="ANG6" s="152"/>
      <c r="ANH6" s="152"/>
      <c r="ANI6" s="152"/>
      <c r="ANJ6" s="152"/>
      <c r="ANK6" s="152"/>
      <c r="ANL6" s="152"/>
      <c r="ANM6" s="152"/>
      <c r="ANN6" s="152"/>
      <c r="ANO6" s="152"/>
      <c r="ANP6" s="152"/>
      <c r="ANQ6" s="152"/>
      <c r="ANR6" s="152"/>
      <c r="ANS6" s="152"/>
      <c r="ANT6" s="152"/>
      <c r="ANU6" s="152"/>
      <c r="ANV6" s="152"/>
      <c r="ANW6" s="152"/>
      <c r="ANX6" s="152"/>
      <c r="ANY6" s="152"/>
      <c r="ANZ6" s="152"/>
      <c r="AOA6" s="152"/>
      <c r="AOB6" s="152"/>
      <c r="AOC6" s="152"/>
      <c r="AOD6" s="152"/>
      <c r="AOE6" s="152"/>
      <c r="AOF6" s="152"/>
      <c r="AOG6" s="152"/>
      <c r="AOH6" s="152"/>
      <c r="AOI6" s="152"/>
      <c r="AOJ6" s="152"/>
      <c r="AOK6" s="152"/>
      <c r="AOL6" s="152"/>
      <c r="AOM6" s="152"/>
      <c r="AON6" s="152"/>
      <c r="AOO6" s="152"/>
      <c r="AOP6" s="152"/>
      <c r="AOQ6" s="152"/>
      <c r="AOR6" s="152"/>
      <c r="AOS6" s="152"/>
      <c r="AOT6" s="152"/>
      <c r="AOU6" s="152"/>
      <c r="AOV6" s="152"/>
      <c r="AOW6" s="152"/>
      <c r="AOX6" s="152"/>
      <c r="AOY6" s="152"/>
      <c r="AOZ6" s="152"/>
      <c r="APA6" s="152"/>
      <c r="APB6" s="152"/>
      <c r="APC6" s="152"/>
      <c r="APD6" s="152"/>
      <c r="APE6" s="152"/>
      <c r="APF6" s="152"/>
      <c r="APG6" s="152"/>
      <c r="APH6" s="152"/>
      <c r="API6" s="152"/>
      <c r="APJ6" s="152"/>
      <c r="APK6" s="152"/>
      <c r="APL6" s="152"/>
      <c r="APM6" s="152"/>
      <c r="APN6" s="152"/>
      <c r="APO6" s="152"/>
      <c r="APP6" s="152"/>
      <c r="APQ6" s="152"/>
      <c r="APR6" s="152"/>
      <c r="APS6" s="152"/>
      <c r="APT6" s="152"/>
      <c r="APU6" s="152"/>
      <c r="APV6" s="152"/>
      <c r="APW6" s="152"/>
      <c r="APX6" s="152"/>
      <c r="APY6" s="152"/>
      <c r="APZ6" s="152"/>
      <c r="AQA6" s="152"/>
      <c r="AQB6" s="152"/>
      <c r="AQC6" s="152"/>
      <c r="AQD6" s="152"/>
      <c r="AQE6" s="152"/>
      <c r="AQF6" s="152"/>
      <c r="AQG6" s="152"/>
      <c r="AQH6" s="152"/>
      <c r="AQI6" s="152"/>
      <c r="AQJ6" s="152"/>
      <c r="AQK6" s="152"/>
      <c r="AQL6" s="152"/>
      <c r="AQM6" s="152"/>
      <c r="AQN6" s="152"/>
      <c r="AQO6" s="152"/>
      <c r="AQP6" s="152"/>
      <c r="AQQ6" s="152"/>
      <c r="AQR6" s="152"/>
      <c r="AQS6" s="152"/>
      <c r="AQT6" s="152"/>
      <c r="AQU6" s="152"/>
      <c r="AQV6" s="152"/>
      <c r="AQW6" s="152"/>
      <c r="AQX6" s="152"/>
      <c r="AQY6" s="152"/>
      <c r="AQZ6" s="152"/>
      <c r="ARA6" s="152"/>
      <c r="ARB6" s="152"/>
      <c r="ARC6" s="152"/>
      <c r="ARD6" s="152"/>
      <c r="ARE6" s="152"/>
      <c r="ARF6" s="152"/>
      <c r="ARG6" s="152"/>
      <c r="ARH6" s="152"/>
      <c r="ARI6" s="152"/>
      <c r="ARJ6" s="152"/>
      <c r="ARK6" s="152"/>
      <c r="ARL6" s="152"/>
      <c r="ARM6" s="152"/>
      <c r="ARN6" s="152"/>
      <c r="ARO6" s="152"/>
      <c r="ARP6" s="152"/>
      <c r="ARQ6" s="152"/>
      <c r="ARR6" s="152"/>
      <c r="ARS6" s="152"/>
      <c r="ART6" s="152"/>
      <c r="ARU6" s="152"/>
      <c r="ARV6" s="152"/>
      <c r="ARW6" s="152"/>
      <c r="ARX6" s="152"/>
      <c r="ARY6" s="152"/>
      <c r="ARZ6" s="152"/>
      <c r="ASA6" s="152"/>
      <c r="ASB6" s="152"/>
      <c r="ASC6" s="152"/>
      <c r="ASD6" s="152"/>
      <c r="ASE6" s="152"/>
      <c r="ASF6" s="152"/>
      <c r="ASG6" s="152"/>
      <c r="ASH6" s="152"/>
      <c r="ASI6" s="152"/>
      <c r="ASJ6" s="152"/>
      <c r="ASK6" s="152"/>
      <c r="ASL6" s="152"/>
      <c r="ASM6" s="152"/>
      <c r="ASN6" s="152"/>
      <c r="ASO6" s="152"/>
      <c r="ASP6" s="152"/>
      <c r="ASQ6" s="152"/>
      <c r="ASR6" s="152"/>
      <c r="ASS6" s="152"/>
      <c r="AST6" s="152"/>
      <c r="ASU6" s="152"/>
      <c r="ASV6" s="152"/>
      <c r="ASW6" s="152"/>
      <c r="ASX6" s="152"/>
      <c r="ASY6" s="152"/>
      <c r="ASZ6" s="152"/>
      <c r="ATA6" s="152"/>
      <c r="ATB6" s="152"/>
      <c r="ATC6" s="152"/>
      <c r="ATD6" s="152"/>
      <c r="ATE6" s="152"/>
      <c r="ATF6" s="152"/>
      <c r="ATG6" s="152"/>
      <c r="ATH6" s="152"/>
      <c r="ATI6" s="152"/>
      <c r="ATJ6" s="152"/>
      <c r="ATK6" s="152"/>
      <c r="ATL6" s="152"/>
      <c r="ATM6" s="152"/>
      <c r="ATN6" s="152"/>
      <c r="ATO6" s="152"/>
      <c r="ATP6" s="152"/>
      <c r="ATQ6" s="152"/>
      <c r="ATR6" s="152"/>
      <c r="ATS6" s="152"/>
      <c r="ATT6" s="152"/>
      <c r="ATU6" s="152"/>
      <c r="ATV6" s="152"/>
      <c r="ATW6" s="152"/>
      <c r="ATX6" s="152"/>
      <c r="ATY6" s="152"/>
      <c r="ATZ6" s="152"/>
      <c r="AUA6" s="152"/>
      <c r="AUB6" s="152"/>
      <c r="AUC6" s="152"/>
      <c r="AUD6" s="152"/>
      <c r="AUE6" s="152"/>
      <c r="AUF6" s="152"/>
      <c r="AUG6" s="152"/>
      <c r="AUH6" s="152"/>
      <c r="AUI6" s="152"/>
      <c r="AUJ6" s="152"/>
      <c r="AUK6" s="152"/>
      <c r="AUL6" s="152"/>
      <c r="AUM6" s="152"/>
      <c r="AUN6" s="152"/>
      <c r="AUO6" s="152"/>
      <c r="AUP6" s="152"/>
      <c r="AUQ6" s="152"/>
      <c r="AUR6" s="152"/>
      <c r="AUS6" s="152"/>
      <c r="AUT6" s="152"/>
      <c r="AUU6" s="152"/>
      <c r="AUV6" s="152"/>
      <c r="AUW6" s="152"/>
      <c r="AUX6" s="152"/>
      <c r="AUY6" s="152"/>
      <c r="AUZ6" s="152"/>
      <c r="AVA6" s="152"/>
      <c r="AVB6" s="152"/>
      <c r="AVC6" s="152"/>
      <c r="AVD6" s="152"/>
      <c r="AVE6" s="152"/>
      <c r="AVF6" s="152"/>
      <c r="AVG6" s="152"/>
      <c r="AVH6" s="152"/>
      <c r="AVI6" s="152"/>
      <c r="AVJ6" s="152"/>
      <c r="AVK6" s="152"/>
      <c r="AVL6" s="152"/>
      <c r="AVM6" s="152"/>
      <c r="AVN6" s="152"/>
      <c r="AVO6" s="152"/>
      <c r="AVP6" s="152"/>
      <c r="AVQ6" s="152"/>
      <c r="AVR6" s="152"/>
      <c r="AVS6" s="152"/>
      <c r="AVT6" s="152"/>
      <c r="AVU6" s="152"/>
      <c r="AVV6" s="152"/>
      <c r="AVW6" s="152"/>
      <c r="AVX6" s="152"/>
      <c r="AVY6" s="152"/>
      <c r="AVZ6" s="152"/>
      <c r="AWA6" s="152"/>
      <c r="AWB6" s="152"/>
      <c r="AWC6" s="152"/>
      <c r="AWD6" s="152"/>
      <c r="AWE6" s="152"/>
      <c r="AWF6" s="152"/>
      <c r="AWG6" s="152"/>
      <c r="AWH6" s="152"/>
      <c r="AWI6" s="152"/>
      <c r="AWJ6" s="152"/>
      <c r="AWK6" s="152"/>
      <c r="AWL6" s="152"/>
      <c r="AWM6" s="152"/>
      <c r="AWN6" s="152"/>
      <c r="AWO6" s="152"/>
      <c r="AWP6" s="152"/>
      <c r="AWQ6" s="152"/>
      <c r="AWR6" s="152"/>
      <c r="AWS6" s="152"/>
      <c r="AWT6" s="152"/>
      <c r="AWU6" s="152"/>
      <c r="AWV6" s="152"/>
      <c r="AWW6" s="152"/>
      <c r="AWX6" s="152"/>
      <c r="AWY6" s="152"/>
      <c r="AWZ6" s="152"/>
      <c r="AXA6" s="152"/>
      <c r="AXB6" s="152"/>
      <c r="AXC6" s="152"/>
      <c r="AXD6" s="152"/>
      <c r="AXE6" s="152"/>
      <c r="AXF6" s="152"/>
      <c r="AXG6" s="152"/>
      <c r="AXH6" s="152"/>
      <c r="AXI6" s="152"/>
      <c r="AXJ6" s="152"/>
      <c r="AXK6" s="152"/>
      <c r="AXL6" s="152"/>
      <c r="AXM6" s="152"/>
      <c r="AXN6" s="152"/>
      <c r="AXO6" s="152"/>
      <c r="AXP6" s="152"/>
      <c r="AXQ6" s="152"/>
      <c r="AXR6" s="152"/>
      <c r="AXS6" s="152"/>
      <c r="AXT6" s="152"/>
      <c r="AXU6" s="152"/>
      <c r="AXV6" s="152"/>
      <c r="AXW6" s="152"/>
      <c r="AXX6" s="152"/>
      <c r="AXY6" s="152"/>
      <c r="AXZ6" s="152"/>
      <c r="AYA6" s="152"/>
      <c r="AYB6" s="152"/>
      <c r="AYC6" s="152"/>
      <c r="AYD6" s="152"/>
      <c r="AYE6" s="152"/>
      <c r="AYF6" s="152"/>
      <c r="AYG6" s="152"/>
      <c r="AYH6" s="152"/>
      <c r="AYI6" s="152"/>
      <c r="AYJ6" s="152"/>
      <c r="AYK6" s="152"/>
      <c r="AYL6" s="152"/>
      <c r="AYM6" s="152"/>
      <c r="AYN6" s="152"/>
      <c r="AYO6" s="152"/>
      <c r="AYP6" s="152"/>
      <c r="AYQ6" s="152"/>
      <c r="AYR6" s="152"/>
      <c r="AYS6" s="152"/>
      <c r="AYT6" s="152"/>
      <c r="AYU6" s="152"/>
      <c r="AYV6" s="152"/>
      <c r="AYW6" s="152"/>
      <c r="AYX6" s="152"/>
      <c r="AYY6" s="152"/>
      <c r="AYZ6" s="152"/>
      <c r="AZA6" s="152"/>
      <c r="AZB6" s="152"/>
      <c r="AZC6" s="152"/>
      <c r="AZD6" s="152"/>
      <c r="AZE6" s="152"/>
      <c r="AZF6" s="152"/>
      <c r="AZG6" s="152"/>
      <c r="AZH6" s="152"/>
      <c r="AZI6" s="152"/>
      <c r="AZJ6" s="152"/>
      <c r="AZK6" s="152"/>
      <c r="AZL6" s="152"/>
      <c r="AZM6" s="152"/>
      <c r="AZN6" s="152"/>
      <c r="AZO6" s="152"/>
      <c r="AZP6" s="152"/>
      <c r="AZQ6" s="152"/>
      <c r="AZR6" s="152"/>
      <c r="AZS6" s="152"/>
      <c r="AZT6" s="152"/>
      <c r="AZU6" s="152"/>
      <c r="AZV6" s="152"/>
      <c r="AZW6" s="152"/>
      <c r="AZX6" s="152"/>
      <c r="AZY6" s="152"/>
      <c r="AZZ6" s="152"/>
      <c r="BAA6" s="152"/>
      <c r="BAB6" s="152"/>
      <c r="BAC6" s="152"/>
      <c r="BAD6" s="152"/>
      <c r="BAE6" s="152"/>
      <c r="BAF6" s="152"/>
      <c r="BAG6" s="152"/>
      <c r="BAH6" s="152"/>
      <c r="BAI6" s="152"/>
      <c r="BAJ6" s="152"/>
      <c r="BAK6" s="152"/>
      <c r="BAL6" s="152"/>
      <c r="BAM6" s="152"/>
      <c r="BAN6" s="152"/>
      <c r="BAO6" s="152"/>
      <c r="BAP6" s="152"/>
      <c r="BAQ6" s="152"/>
      <c r="BAR6" s="152"/>
      <c r="BAS6" s="152"/>
      <c r="BAT6" s="152"/>
      <c r="BAU6" s="152"/>
      <c r="BAV6" s="152"/>
      <c r="BAW6" s="152"/>
      <c r="BAX6" s="152"/>
      <c r="BAY6" s="152"/>
      <c r="BAZ6" s="152"/>
      <c r="BBA6" s="152"/>
      <c r="BBB6" s="152"/>
      <c r="BBC6" s="152"/>
      <c r="BBD6" s="152"/>
      <c r="BBE6" s="152"/>
      <c r="BBF6" s="152"/>
      <c r="BBG6" s="152"/>
      <c r="BBH6" s="152"/>
      <c r="BBI6" s="152"/>
      <c r="BBJ6" s="152"/>
      <c r="BBK6" s="152"/>
      <c r="BBL6" s="152"/>
      <c r="BBM6" s="152"/>
      <c r="BBN6" s="152"/>
      <c r="BBO6" s="152"/>
      <c r="BBP6" s="152"/>
      <c r="BBQ6" s="152"/>
      <c r="BBR6" s="152"/>
      <c r="BBS6" s="152"/>
      <c r="BBT6" s="152"/>
      <c r="BBU6" s="152"/>
      <c r="BBV6" s="152"/>
      <c r="BBW6" s="152"/>
      <c r="BBX6" s="152"/>
      <c r="BBY6" s="152"/>
      <c r="BBZ6" s="152"/>
      <c r="BCA6" s="152"/>
      <c r="BCB6" s="152"/>
      <c r="BCC6" s="152"/>
      <c r="BCD6" s="152"/>
      <c r="BCE6" s="152"/>
      <c r="BCF6" s="152"/>
      <c r="BCG6" s="152"/>
      <c r="BCH6" s="152"/>
      <c r="BCI6" s="152"/>
      <c r="BCJ6" s="152"/>
      <c r="BCK6" s="152"/>
      <c r="BCL6" s="152"/>
      <c r="BCM6" s="152"/>
      <c r="BCN6" s="152"/>
      <c r="BCO6" s="152"/>
      <c r="BCP6" s="152"/>
      <c r="BCQ6" s="152"/>
      <c r="BCR6" s="152"/>
      <c r="BCS6" s="152"/>
      <c r="BCT6" s="152"/>
      <c r="BCU6" s="152"/>
      <c r="BCV6" s="152"/>
      <c r="BCW6" s="152"/>
      <c r="BCX6" s="152"/>
      <c r="BCY6" s="152"/>
      <c r="BCZ6" s="152"/>
      <c r="BDA6" s="152"/>
      <c r="BDB6" s="152"/>
      <c r="BDC6" s="152"/>
      <c r="BDD6" s="152"/>
      <c r="BDE6" s="152"/>
      <c r="BDF6" s="152"/>
      <c r="BDG6" s="152"/>
      <c r="BDH6" s="152"/>
      <c r="BDI6" s="152"/>
      <c r="BDJ6" s="152"/>
      <c r="BDK6" s="152"/>
      <c r="BDL6" s="152"/>
      <c r="BDM6" s="152"/>
      <c r="BDN6" s="152"/>
      <c r="BDO6" s="152"/>
      <c r="BDP6" s="152"/>
      <c r="BDQ6" s="152"/>
      <c r="BDR6" s="152"/>
      <c r="BDS6" s="152"/>
      <c r="BDT6" s="152"/>
      <c r="BDU6" s="152"/>
      <c r="BDV6" s="152"/>
      <c r="BDW6" s="152"/>
      <c r="BDX6" s="152"/>
      <c r="BDY6" s="152"/>
      <c r="BDZ6" s="152"/>
      <c r="BEA6" s="152"/>
      <c r="BEB6" s="152"/>
      <c r="BEC6" s="152"/>
      <c r="BED6" s="152"/>
      <c r="BEE6" s="152"/>
      <c r="BEF6" s="152"/>
      <c r="BEG6" s="152"/>
      <c r="BEH6" s="152"/>
      <c r="BEI6" s="152"/>
      <c r="BEJ6" s="152"/>
      <c r="BEK6" s="152"/>
      <c r="BEL6" s="152"/>
      <c r="BEM6" s="152"/>
      <c r="BEN6" s="152"/>
      <c r="BEO6" s="152"/>
      <c r="BEP6" s="152"/>
      <c r="BEQ6" s="152"/>
      <c r="BER6" s="152"/>
      <c r="BES6" s="152"/>
      <c r="BET6" s="152"/>
      <c r="BEU6" s="152"/>
      <c r="BEV6" s="152"/>
      <c r="BEW6" s="152"/>
      <c r="BEX6" s="152"/>
      <c r="BEY6" s="152"/>
      <c r="BEZ6" s="152"/>
      <c r="BFA6" s="152"/>
      <c r="BFB6" s="152"/>
      <c r="BFC6" s="152"/>
      <c r="BFD6" s="152"/>
      <c r="BFE6" s="152"/>
      <c r="BFF6" s="152"/>
      <c r="BFG6" s="152"/>
      <c r="BFH6" s="152"/>
      <c r="BFI6" s="152"/>
      <c r="BFJ6" s="152"/>
      <c r="BFK6" s="152"/>
      <c r="BFL6" s="152"/>
      <c r="BFM6" s="152"/>
      <c r="BFN6" s="152"/>
      <c r="BFO6" s="152"/>
      <c r="BFP6" s="152"/>
      <c r="BFQ6" s="152"/>
      <c r="BFR6" s="152"/>
      <c r="BFS6" s="152"/>
      <c r="BFT6" s="152"/>
      <c r="BFU6" s="152"/>
      <c r="BFV6" s="152"/>
      <c r="BFW6" s="152"/>
      <c r="BFX6" s="152"/>
      <c r="BFY6" s="152"/>
      <c r="BFZ6" s="152"/>
      <c r="BGA6" s="152"/>
      <c r="BGB6" s="152"/>
      <c r="BGC6" s="152"/>
      <c r="BGD6" s="152"/>
      <c r="BGE6" s="152"/>
      <c r="BGF6" s="152"/>
      <c r="BGG6" s="152"/>
      <c r="BGH6" s="152"/>
      <c r="BGI6" s="152"/>
      <c r="BGJ6" s="152"/>
      <c r="BGK6" s="152"/>
      <c r="BGL6" s="152"/>
      <c r="BGM6" s="152"/>
      <c r="BGN6" s="152"/>
      <c r="BGO6" s="152"/>
      <c r="BGP6" s="152"/>
      <c r="BGQ6" s="152"/>
      <c r="BGR6" s="152"/>
      <c r="BGS6" s="152"/>
      <c r="BGT6" s="152"/>
      <c r="BGU6" s="152"/>
      <c r="BGV6" s="152"/>
      <c r="BGW6" s="152"/>
      <c r="BGX6" s="152"/>
      <c r="BGY6" s="152"/>
      <c r="BGZ6" s="152"/>
      <c r="BHA6" s="152"/>
      <c r="BHB6" s="152"/>
      <c r="BHC6" s="152"/>
      <c r="BHD6" s="152"/>
      <c r="BHE6" s="152"/>
      <c r="BHF6" s="152"/>
      <c r="BHG6" s="152"/>
      <c r="BHH6" s="152"/>
      <c r="BHI6" s="152"/>
      <c r="BHJ6" s="152"/>
      <c r="BHK6" s="152"/>
      <c r="BHL6" s="152"/>
      <c r="BHM6" s="152"/>
      <c r="BHN6" s="152"/>
      <c r="BHO6" s="152"/>
      <c r="BHP6" s="152"/>
      <c r="BHQ6" s="152"/>
      <c r="BHR6" s="152"/>
      <c r="BHS6" s="152"/>
      <c r="BHT6" s="152"/>
      <c r="BHU6" s="152"/>
      <c r="BHV6" s="152"/>
      <c r="BHW6" s="152"/>
      <c r="BHX6" s="152"/>
      <c r="BHY6" s="152"/>
      <c r="BHZ6" s="152"/>
      <c r="BIA6" s="152"/>
      <c r="BIB6" s="152"/>
      <c r="BIC6" s="152"/>
      <c r="BID6" s="152"/>
      <c r="BIE6" s="152"/>
      <c r="BIF6" s="152"/>
      <c r="BIG6" s="152"/>
      <c r="BIH6" s="152"/>
      <c r="BII6" s="152"/>
      <c r="BIJ6" s="152"/>
      <c r="BIK6" s="152"/>
      <c r="BIL6" s="152"/>
      <c r="BIM6" s="152"/>
      <c r="BIN6" s="152"/>
      <c r="BIO6" s="152"/>
      <c r="BIP6" s="152"/>
      <c r="BIQ6" s="152"/>
      <c r="BIR6" s="152"/>
      <c r="BIS6" s="152"/>
      <c r="BIT6" s="152"/>
      <c r="BIU6" s="152"/>
      <c r="BIV6" s="152"/>
      <c r="BIW6" s="152"/>
      <c r="BIX6" s="152"/>
      <c r="BIY6" s="152"/>
      <c r="BIZ6" s="152"/>
      <c r="BJA6" s="152"/>
      <c r="BJB6" s="152"/>
      <c r="BJC6" s="152"/>
      <c r="BJD6" s="152"/>
      <c r="BJE6" s="152"/>
      <c r="BJF6" s="152"/>
      <c r="BJG6" s="152"/>
      <c r="BJH6" s="152"/>
      <c r="BJI6" s="152"/>
      <c r="BJJ6" s="152"/>
      <c r="BJK6" s="152"/>
      <c r="BJL6" s="152"/>
      <c r="BJM6" s="152"/>
      <c r="BJN6" s="152"/>
      <c r="BJO6" s="152"/>
      <c r="BJP6" s="152"/>
      <c r="BJQ6" s="152"/>
      <c r="BJR6" s="152"/>
      <c r="BJS6" s="152"/>
      <c r="BJT6" s="152"/>
      <c r="BJU6" s="152"/>
      <c r="BJV6" s="152"/>
      <c r="BJW6" s="152"/>
      <c r="BJX6" s="152"/>
      <c r="BJY6" s="152"/>
      <c r="BJZ6" s="152"/>
      <c r="BKA6" s="152"/>
      <c r="BKB6" s="152"/>
      <c r="BKC6" s="152"/>
      <c r="BKD6" s="152"/>
      <c r="BKE6" s="152"/>
      <c r="BKF6" s="152"/>
      <c r="BKG6" s="152"/>
      <c r="BKH6" s="152"/>
      <c r="BKI6" s="152"/>
      <c r="BKJ6" s="152"/>
      <c r="BKK6" s="152"/>
      <c r="BKL6" s="152"/>
      <c r="BKM6" s="152"/>
      <c r="BKN6" s="152"/>
      <c r="BKO6" s="152"/>
      <c r="BKP6" s="152"/>
      <c r="BKQ6" s="152"/>
      <c r="BKR6" s="152"/>
      <c r="BKS6" s="152"/>
      <c r="BKT6" s="152"/>
      <c r="BKU6" s="152"/>
      <c r="BKV6" s="152"/>
      <c r="BKW6" s="152"/>
      <c r="BKX6" s="152"/>
      <c r="BKY6" s="152"/>
      <c r="BKZ6" s="152"/>
      <c r="BLA6" s="152"/>
      <c r="BLB6" s="152"/>
      <c r="BLC6" s="152"/>
      <c r="BLD6" s="152"/>
      <c r="BLE6" s="152"/>
      <c r="BLF6" s="152"/>
      <c r="BLG6" s="152"/>
      <c r="BLH6" s="152"/>
      <c r="BLI6" s="152"/>
      <c r="BLJ6" s="152"/>
      <c r="BLK6" s="152"/>
      <c r="BLL6" s="152"/>
      <c r="BLM6" s="152"/>
      <c r="BLN6" s="152"/>
      <c r="BLO6" s="152"/>
      <c r="BLP6" s="152"/>
      <c r="BLQ6" s="152"/>
      <c r="BLR6" s="152"/>
      <c r="BLS6" s="152"/>
      <c r="BLT6" s="152"/>
      <c r="BLU6" s="152"/>
      <c r="BLV6" s="152"/>
      <c r="BLW6" s="152"/>
      <c r="BLX6" s="152"/>
      <c r="BLY6" s="152"/>
      <c r="BLZ6" s="152"/>
      <c r="BMA6" s="152"/>
      <c r="BMB6" s="152"/>
      <c r="BMC6" s="152"/>
      <c r="BMD6" s="152"/>
      <c r="BME6" s="152"/>
      <c r="BMF6" s="152"/>
      <c r="BMG6" s="152"/>
      <c r="BMH6" s="152"/>
      <c r="BMI6" s="152"/>
      <c r="BMJ6" s="152"/>
      <c r="BMK6" s="152"/>
      <c r="BML6" s="152"/>
      <c r="BMM6" s="152"/>
      <c r="BMN6" s="152"/>
      <c r="BMO6" s="152"/>
      <c r="BMP6" s="152"/>
      <c r="BMQ6" s="152"/>
      <c r="BMR6" s="152"/>
      <c r="BMS6" s="152"/>
      <c r="BMT6" s="152"/>
      <c r="BMU6" s="152"/>
      <c r="BMV6" s="152"/>
      <c r="BMW6" s="152"/>
      <c r="BMX6" s="152"/>
      <c r="BMY6" s="152"/>
      <c r="BMZ6" s="152"/>
      <c r="BNA6" s="152"/>
      <c r="BNB6" s="152"/>
      <c r="BNC6" s="152"/>
      <c r="BND6" s="152"/>
      <c r="BNE6" s="152"/>
      <c r="BNF6" s="152"/>
      <c r="BNG6" s="152"/>
      <c r="BNH6" s="152"/>
      <c r="BNI6" s="152"/>
      <c r="BNJ6" s="152"/>
      <c r="BNK6" s="152"/>
      <c r="BNL6" s="152"/>
      <c r="BNM6" s="152"/>
      <c r="BNN6" s="152"/>
      <c r="BNO6" s="152"/>
      <c r="BNP6" s="152"/>
      <c r="BNQ6" s="152"/>
      <c r="BNR6" s="152"/>
      <c r="BNS6" s="152"/>
      <c r="BNT6" s="152"/>
      <c r="BNU6" s="152"/>
      <c r="BNV6" s="152"/>
      <c r="BNW6" s="152"/>
      <c r="BNX6" s="152"/>
      <c r="BNY6" s="152"/>
      <c r="BNZ6" s="152"/>
      <c r="BOA6" s="152"/>
      <c r="BOB6" s="152"/>
      <c r="BOC6" s="152"/>
      <c r="BOD6" s="152"/>
      <c r="BOE6" s="152"/>
      <c r="BOF6" s="152"/>
      <c r="BOG6" s="152"/>
      <c r="BOH6" s="152"/>
      <c r="BOI6" s="152"/>
      <c r="BOJ6" s="152"/>
      <c r="BOK6" s="152"/>
      <c r="BOL6" s="152"/>
      <c r="BOM6" s="152"/>
      <c r="BON6" s="152"/>
      <c r="BOO6" s="152"/>
      <c r="BOP6" s="152"/>
      <c r="BOQ6" s="152"/>
      <c r="BOR6" s="152"/>
      <c r="BOS6" s="152"/>
      <c r="BOT6" s="152"/>
      <c r="BOU6" s="152"/>
      <c r="BOV6" s="152"/>
      <c r="BOW6" s="152"/>
      <c r="BOX6" s="152"/>
      <c r="BOY6" s="152"/>
      <c r="BOZ6" s="152"/>
      <c r="BPA6" s="152"/>
      <c r="BPB6" s="152"/>
      <c r="BPC6" s="152"/>
      <c r="BPD6" s="152"/>
      <c r="BPE6" s="152"/>
      <c r="BPF6" s="152"/>
      <c r="BPG6" s="152"/>
      <c r="BPH6" s="152"/>
      <c r="BPI6" s="152"/>
      <c r="BPJ6" s="152"/>
      <c r="BPK6" s="152"/>
      <c r="BPL6" s="152"/>
      <c r="BPM6" s="152"/>
      <c r="BPN6" s="152"/>
      <c r="BPO6" s="152"/>
      <c r="BPP6" s="152"/>
      <c r="BPQ6" s="152"/>
      <c r="BPR6" s="152"/>
      <c r="BPS6" s="152"/>
      <c r="BPT6" s="152"/>
      <c r="BPU6" s="152"/>
      <c r="BPV6" s="152"/>
      <c r="BPW6" s="152"/>
      <c r="BPX6" s="152"/>
      <c r="BPY6" s="152"/>
      <c r="BPZ6" s="152"/>
      <c r="BQA6" s="152"/>
      <c r="BQB6" s="152"/>
      <c r="BQC6" s="152"/>
      <c r="BQD6" s="152"/>
      <c r="BQE6" s="152"/>
      <c r="BQF6" s="152"/>
      <c r="BQG6" s="152"/>
      <c r="BQH6" s="152"/>
      <c r="BQI6" s="152"/>
      <c r="BQJ6" s="152"/>
      <c r="BQK6" s="152"/>
      <c r="BQL6" s="152"/>
      <c r="BQM6" s="152"/>
      <c r="BQN6" s="152"/>
      <c r="BQO6" s="152"/>
      <c r="BQP6" s="152"/>
      <c r="BQQ6" s="152"/>
      <c r="BQR6" s="152"/>
      <c r="BQS6" s="152"/>
      <c r="BQT6" s="152"/>
      <c r="BQU6" s="152"/>
      <c r="BQV6" s="152"/>
      <c r="BQW6" s="152"/>
      <c r="BQX6" s="152"/>
      <c r="BQY6" s="152"/>
      <c r="BQZ6" s="152"/>
      <c r="BRA6" s="152"/>
      <c r="BRB6" s="152"/>
      <c r="BRC6" s="152"/>
      <c r="BRD6" s="152"/>
      <c r="BRE6" s="152"/>
      <c r="BRF6" s="152"/>
      <c r="BRG6" s="152"/>
      <c r="BRH6" s="152"/>
      <c r="BRI6" s="152"/>
      <c r="BRJ6" s="152"/>
      <c r="BRK6" s="152"/>
      <c r="BRL6" s="152"/>
      <c r="BRM6" s="152"/>
      <c r="BRN6" s="152"/>
      <c r="BRO6" s="152"/>
      <c r="BRP6" s="152"/>
      <c r="BRQ6" s="152"/>
      <c r="BRR6" s="152"/>
      <c r="BRS6" s="152"/>
      <c r="BRT6" s="152"/>
      <c r="BRU6" s="152"/>
      <c r="BRV6" s="152"/>
      <c r="BRW6" s="152"/>
      <c r="BRX6" s="152"/>
      <c r="BRY6" s="152"/>
      <c r="BRZ6" s="152"/>
      <c r="BSA6" s="152"/>
      <c r="BSB6" s="152"/>
      <c r="BSC6" s="152"/>
      <c r="BSD6" s="152"/>
      <c r="BSE6" s="152"/>
      <c r="BSF6" s="152"/>
      <c r="BSG6" s="152"/>
      <c r="BSH6" s="152"/>
      <c r="BSI6" s="152"/>
      <c r="BSJ6" s="152"/>
      <c r="BSK6" s="152"/>
      <c r="BSL6" s="152"/>
      <c r="BSM6" s="152"/>
      <c r="BSN6" s="152"/>
      <c r="BSO6" s="152"/>
      <c r="BSP6" s="152"/>
      <c r="BSQ6" s="152"/>
      <c r="BSR6" s="152"/>
      <c r="BSS6" s="152"/>
      <c r="BST6" s="152"/>
      <c r="BSU6" s="152"/>
      <c r="BSV6" s="152"/>
      <c r="BSW6" s="152"/>
      <c r="BSX6" s="152"/>
      <c r="BSY6" s="152"/>
      <c r="BSZ6" s="152"/>
      <c r="BTA6" s="152"/>
      <c r="BTB6" s="152"/>
      <c r="BTC6" s="152"/>
      <c r="BTD6" s="152"/>
      <c r="BTE6" s="152"/>
      <c r="BTF6" s="152"/>
      <c r="BTG6" s="152"/>
      <c r="BTH6" s="152"/>
      <c r="BTI6" s="152"/>
      <c r="BTJ6" s="152"/>
      <c r="BTK6" s="152"/>
      <c r="BTL6" s="152"/>
      <c r="BTM6" s="152"/>
      <c r="BTN6" s="152"/>
      <c r="BTO6" s="152"/>
      <c r="BTP6" s="152"/>
      <c r="BTQ6" s="152"/>
      <c r="BTR6" s="152"/>
      <c r="BTS6" s="152"/>
      <c r="BTT6" s="152"/>
      <c r="BTU6" s="152"/>
      <c r="BTV6" s="152"/>
      <c r="BTW6" s="152"/>
      <c r="BTX6" s="152"/>
      <c r="BTY6" s="152"/>
      <c r="BTZ6" s="152"/>
      <c r="BUA6" s="152"/>
      <c r="BUB6" s="152"/>
      <c r="BUC6" s="152"/>
      <c r="BUD6" s="152"/>
      <c r="BUE6" s="152"/>
      <c r="BUF6" s="152"/>
      <c r="BUG6" s="152"/>
      <c r="BUH6" s="152"/>
      <c r="BUI6" s="152"/>
      <c r="BUJ6" s="152"/>
      <c r="BUK6" s="152"/>
      <c r="BUL6" s="152"/>
      <c r="BUM6" s="152"/>
      <c r="BUN6" s="152"/>
      <c r="BUO6" s="152"/>
      <c r="BUP6" s="152"/>
      <c r="BUQ6" s="152"/>
      <c r="BUR6" s="152"/>
      <c r="BUS6" s="152"/>
      <c r="BUT6" s="152"/>
      <c r="BUU6" s="152"/>
      <c r="BUV6" s="152"/>
      <c r="BUW6" s="152"/>
      <c r="BUX6" s="152"/>
      <c r="BUY6" s="152"/>
      <c r="BUZ6" s="152"/>
      <c r="BVA6" s="152"/>
      <c r="BVB6" s="152"/>
      <c r="BVC6" s="152"/>
      <c r="BVD6" s="152"/>
      <c r="BVE6" s="152"/>
      <c r="BVF6" s="152"/>
      <c r="BVG6" s="152"/>
      <c r="BVH6" s="152"/>
      <c r="BVI6" s="152"/>
      <c r="BVJ6" s="152"/>
      <c r="BVK6" s="152"/>
      <c r="BVL6" s="152"/>
      <c r="BVM6" s="152"/>
      <c r="BVN6" s="152"/>
      <c r="BVO6" s="152"/>
      <c r="BVP6" s="152"/>
      <c r="BVQ6" s="152"/>
      <c r="BVR6" s="152"/>
      <c r="BVS6" s="152"/>
      <c r="BVT6" s="152"/>
      <c r="BVU6" s="152"/>
      <c r="BVV6" s="152"/>
      <c r="BVW6" s="152"/>
      <c r="BVX6" s="152"/>
      <c r="BVY6" s="152"/>
      <c r="BVZ6" s="152"/>
      <c r="BWA6" s="152"/>
      <c r="BWB6" s="152"/>
      <c r="BWC6" s="152"/>
      <c r="BWD6" s="152"/>
      <c r="BWE6" s="152"/>
      <c r="BWF6" s="152"/>
      <c r="BWG6" s="152"/>
      <c r="BWH6" s="152"/>
      <c r="BWI6" s="152"/>
      <c r="BWJ6" s="152"/>
      <c r="BWK6" s="152"/>
      <c r="BWL6" s="152"/>
      <c r="BWM6" s="152"/>
      <c r="BWN6" s="152"/>
      <c r="BWO6" s="152"/>
      <c r="BWP6" s="152"/>
      <c r="BWQ6" s="152"/>
      <c r="BWR6" s="152"/>
      <c r="BWS6" s="152"/>
      <c r="BWT6" s="152"/>
      <c r="BWU6" s="152"/>
      <c r="BWV6" s="152"/>
      <c r="BWW6" s="152"/>
      <c r="BWX6" s="152"/>
      <c r="BWY6" s="152"/>
      <c r="BWZ6" s="152"/>
      <c r="BXA6" s="152"/>
      <c r="BXB6" s="152"/>
      <c r="BXC6" s="152"/>
      <c r="BXD6" s="152"/>
      <c r="BXE6" s="152"/>
      <c r="BXF6" s="152"/>
      <c r="BXG6" s="152"/>
      <c r="BXH6" s="152"/>
      <c r="BXI6" s="152"/>
      <c r="BXJ6" s="152"/>
      <c r="BXK6" s="152"/>
      <c r="BXL6" s="152"/>
      <c r="BXM6" s="152"/>
      <c r="BXN6" s="152"/>
      <c r="BXO6" s="152"/>
      <c r="BXP6" s="152"/>
      <c r="BXQ6" s="152"/>
      <c r="BXR6" s="152"/>
      <c r="BXS6" s="152"/>
      <c r="BXT6" s="152"/>
      <c r="BXU6" s="152"/>
      <c r="BXV6" s="152"/>
      <c r="BXW6" s="152"/>
      <c r="BXX6" s="152"/>
      <c r="BXY6" s="152"/>
      <c r="BXZ6" s="152"/>
      <c r="BYA6" s="152"/>
      <c r="BYB6" s="152"/>
      <c r="BYC6" s="152"/>
      <c r="BYD6" s="152"/>
      <c r="BYE6" s="152"/>
      <c r="BYF6" s="152"/>
      <c r="BYG6" s="152"/>
      <c r="BYH6" s="152"/>
      <c r="BYI6" s="152"/>
      <c r="BYJ6" s="152"/>
      <c r="BYK6" s="152"/>
      <c r="BYL6" s="152"/>
      <c r="BYM6" s="152"/>
      <c r="BYN6" s="152"/>
      <c r="BYO6" s="152"/>
      <c r="BYP6" s="152"/>
      <c r="BYQ6" s="152"/>
      <c r="BYR6" s="152"/>
      <c r="BYS6" s="152"/>
      <c r="BYT6" s="152"/>
      <c r="BYU6" s="152"/>
      <c r="BYV6" s="152"/>
      <c r="BYW6" s="152"/>
      <c r="BYX6" s="152"/>
      <c r="BYY6" s="152"/>
      <c r="BYZ6" s="152"/>
      <c r="BZA6" s="152"/>
      <c r="BZB6" s="152"/>
      <c r="BZC6" s="152"/>
      <c r="BZD6" s="152"/>
      <c r="BZE6" s="152"/>
      <c r="BZF6" s="152"/>
      <c r="BZG6" s="152"/>
      <c r="BZH6" s="152"/>
      <c r="BZI6" s="152"/>
      <c r="BZJ6" s="152"/>
      <c r="BZK6" s="152"/>
      <c r="BZL6" s="152"/>
      <c r="BZM6" s="152"/>
      <c r="BZN6" s="152"/>
      <c r="BZO6" s="152"/>
      <c r="BZP6" s="152"/>
      <c r="BZQ6" s="152"/>
      <c r="BZR6" s="152"/>
      <c r="BZS6" s="152"/>
      <c r="BZT6" s="152"/>
      <c r="BZU6" s="152"/>
      <c r="BZV6" s="152"/>
      <c r="BZW6" s="152"/>
      <c r="BZX6" s="152"/>
      <c r="BZY6" s="152"/>
      <c r="BZZ6" s="152"/>
      <c r="CAA6" s="152"/>
      <c r="CAB6" s="152"/>
      <c r="CAC6" s="152"/>
      <c r="CAD6" s="152"/>
      <c r="CAE6" s="152"/>
      <c r="CAF6" s="152"/>
      <c r="CAG6" s="152"/>
      <c r="CAH6" s="152"/>
      <c r="CAI6" s="152"/>
      <c r="CAJ6" s="152"/>
      <c r="CAK6" s="152"/>
      <c r="CAL6" s="152"/>
      <c r="CAM6" s="152"/>
      <c r="CAN6" s="152"/>
      <c r="CAO6" s="152"/>
      <c r="CAP6" s="152"/>
      <c r="CAQ6" s="152"/>
      <c r="CAR6" s="152"/>
      <c r="CAS6" s="152"/>
      <c r="CAT6" s="152"/>
      <c r="CAU6" s="152"/>
      <c r="CAV6" s="152"/>
      <c r="CAW6" s="152"/>
      <c r="CAX6" s="152"/>
      <c r="CAY6" s="152"/>
      <c r="CAZ6" s="152"/>
      <c r="CBA6" s="152"/>
      <c r="CBB6" s="152"/>
      <c r="CBC6" s="152"/>
      <c r="CBD6" s="152"/>
      <c r="CBE6" s="152"/>
      <c r="CBF6" s="152"/>
      <c r="CBG6" s="152"/>
      <c r="CBH6" s="152"/>
      <c r="CBI6" s="152"/>
      <c r="CBJ6" s="152"/>
      <c r="CBK6" s="152"/>
      <c r="CBL6" s="152"/>
      <c r="CBM6" s="152"/>
      <c r="CBN6" s="152"/>
      <c r="CBO6" s="152"/>
      <c r="CBP6" s="152"/>
      <c r="CBQ6" s="152"/>
      <c r="CBR6" s="152"/>
      <c r="CBS6" s="152"/>
      <c r="CBT6" s="152"/>
      <c r="CBU6" s="152"/>
      <c r="CBV6" s="152"/>
      <c r="CBW6" s="152"/>
      <c r="CBX6" s="152"/>
      <c r="CBY6" s="152"/>
      <c r="CBZ6" s="152"/>
      <c r="CCA6" s="152"/>
      <c r="CCB6" s="152"/>
      <c r="CCC6" s="152"/>
      <c r="CCD6" s="152"/>
      <c r="CCE6" s="152"/>
      <c r="CCF6" s="152"/>
      <c r="CCG6" s="152"/>
      <c r="CCH6" s="152"/>
      <c r="CCI6" s="152"/>
      <c r="CCJ6" s="152"/>
      <c r="CCK6" s="152"/>
      <c r="CCL6" s="152"/>
      <c r="CCM6" s="152"/>
      <c r="CCN6" s="152"/>
      <c r="CCO6" s="152"/>
      <c r="CCP6" s="152"/>
      <c r="CCQ6" s="152"/>
      <c r="CCR6" s="152"/>
      <c r="CCS6" s="152"/>
      <c r="CCT6" s="152"/>
      <c r="CCU6" s="152"/>
      <c r="CCV6" s="152"/>
      <c r="CCW6" s="152"/>
      <c r="CCX6" s="152"/>
      <c r="CCY6" s="152"/>
      <c r="CCZ6" s="152"/>
      <c r="CDA6" s="152"/>
      <c r="CDB6" s="152"/>
      <c r="CDC6" s="152"/>
      <c r="CDD6" s="152"/>
      <c r="CDE6" s="152"/>
      <c r="CDF6" s="152"/>
      <c r="CDG6" s="152"/>
      <c r="CDH6" s="152"/>
      <c r="CDI6" s="152"/>
      <c r="CDJ6" s="152"/>
      <c r="CDK6" s="152"/>
      <c r="CDL6" s="152"/>
      <c r="CDM6" s="152"/>
      <c r="CDN6" s="152"/>
      <c r="CDO6" s="152"/>
      <c r="CDP6" s="152"/>
      <c r="CDQ6" s="152"/>
      <c r="CDR6" s="152"/>
      <c r="CDS6" s="152"/>
      <c r="CDT6" s="152"/>
      <c r="CDU6" s="152"/>
      <c r="CDV6" s="152"/>
      <c r="CDW6" s="152"/>
      <c r="CDX6" s="152"/>
      <c r="CDY6" s="152"/>
      <c r="CDZ6" s="152"/>
      <c r="CEA6" s="152"/>
      <c r="CEB6" s="152"/>
      <c r="CEC6" s="152"/>
      <c r="CED6" s="152"/>
      <c r="CEE6" s="152"/>
      <c r="CEF6" s="152"/>
      <c r="CEG6" s="152"/>
      <c r="CEH6" s="152"/>
      <c r="CEI6" s="152"/>
      <c r="CEJ6" s="152"/>
      <c r="CEK6" s="152"/>
      <c r="CEL6" s="152"/>
      <c r="CEM6" s="152"/>
      <c r="CEN6" s="152"/>
      <c r="CEO6" s="152"/>
      <c r="CEP6" s="152"/>
      <c r="CEQ6" s="152"/>
      <c r="CER6" s="152"/>
      <c r="CES6" s="152"/>
      <c r="CET6" s="152"/>
      <c r="CEU6" s="152"/>
      <c r="CEV6" s="152"/>
      <c r="CEW6" s="152"/>
      <c r="CEX6" s="152"/>
      <c r="CEY6" s="152"/>
      <c r="CEZ6" s="152"/>
      <c r="CFA6" s="152"/>
      <c r="CFB6" s="152"/>
      <c r="CFC6" s="152"/>
      <c r="CFD6" s="152"/>
      <c r="CFE6" s="152"/>
      <c r="CFF6" s="152"/>
      <c r="CFG6" s="152"/>
      <c r="CFH6" s="152"/>
      <c r="CFI6" s="152"/>
      <c r="CFJ6" s="152"/>
      <c r="CFK6" s="152"/>
      <c r="CFL6" s="152"/>
      <c r="CFM6" s="152"/>
      <c r="CFN6" s="152"/>
      <c r="CFO6" s="152"/>
      <c r="CFP6" s="152"/>
      <c r="CFQ6" s="152"/>
      <c r="CFR6" s="152"/>
      <c r="CFS6" s="152"/>
      <c r="CFT6" s="152"/>
      <c r="CFU6" s="152"/>
      <c r="CFV6" s="152"/>
      <c r="CFW6" s="152"/>
      <c r="CFX6" s="152"/>
      <c r="CFY6" s="152"/>
      <c r="CFZ6" s="152"/>
      <c r="CGA6" s="152"/>
      <c r="CGB6" s="152"/>
      <c r="CGC6" s="152"/>
      <c r="CGD6" s="152"/>
      <c r="CGE6" s="152"/>
      <c r="CGF6" s="152"/>
      <c r="CGG6" s="152"/>
      <c r="CGH6" s="152"/>
      <c r="CGI6" s="152"/>
      <c r="CGJ6" s="152"/>
      <c r="CGK6" s="152"/>
      <c r="CGL6" s="152"/>
      <c r="CGM6" s="152"/>
      <c r="CGN6" s="152"/>
      <c r="CGO6" s="152"/>
      <c r="CGP6" s="152"/>
      <c r="CGQ6" s="152"/>
      <c r="CGR6" s="152"/>
      <c r="CGS6" s="152"/>
      <c r="CGT6" s="152"/>
      <c r="CGU6" s="152"/>
      <c r="CGV6" s="152"/>
      <c r="CGW6" s="152"/>
      <c r="CGX6" s="152"/>
      <c r="CGY6" s="152"/>
      <c r="CGZ6" s="152"/>
      <c r="CHA6" s="152"/>
      <c r="CHB6" s="152"/>
      <c r="CHC6" s="152"/>
      <c r="CHD6" s="152"/>
      <c r="CHE6" s="152"/>
      <c r="CHF6" s="152"/>
      <c r="CHG6" s="152"/>
      <c r="CHH6" s="152"/>
      <c r="CHI6" s="152"/>
      <c r="CHJ6" s="152"/>
      <c r="CHK6" s="152"/>
      <c r="CHL6" s="152"/>
      <c r="CHM6" s="152"/>
      <c r="CHN6" s="152"/>
      <c r="CHO6" s="152"/>
      <c r="CHP6" s="152"/>
      <c r="CHQ6" s="152"/>
      <c r="CHR6" s="152"/>
      <c r="CHS6" s="152"/>
      <c r="CHT6" s="152"/>
      <c r="CHU6" s="152"/>
      <c r="CHV6" s="152"/>
      <c r="CHW6" s="152"/>
      <c r="CHX6" s="152"/>
      <c r="CHY6" s="152"/>
      <c r="CHZ6" s="152"/>
      <c r="CIA6" s="152"/>
      <c r="CIB6" s="152"/>
      <c r="CIC6" s="152"/>
      <c r="CID6" s="152"/>
      <c r="CIE6" s="152"/>
      <c r="CIF6" s="152"/>
      <c r="CIG6" s="152"/>
      <c r="CIH6" s="152"/>
      <c r="CII6" s="152"/>
      <c r="CIJ6" s="152"/>
      <c r="CIK6" s="152"/>
      <c r="CIL6" s="152"/>
      <c r="CIM6" s="152"/>
      <c r="CIN6" s="152"/>
      <c r="CIO6" s="152"/>
      <c r="CIP6" s="152"/>
      <c r="CIQ6" s="152"/>
      <c r="CIR6" s="152"/>
      <c r="CIS6" s="152"/>
      <c r="CIT6" s="152"/>
      <c r="CIU6" s="152"/>
      <c r="CIV6" s="152"/>
      <c r="CIW6" s="152"/>
      <c r="CIX6" s="152"/>
      <c r="CIY6" s="152"/>
      <c r="CIZ6" s="152"/>
      <c r="CJA6" s="152"/>
      <c r="CJB6" s="152"/>
      <c r="CJC6" s="152"/>
      <c r="CJD6" s="152"/>
      <c r="CJE6" s="152"/>
      <c r="CJF6" s="152"/>
      <c r="CJG6" s="152"/>
      <c r="CJH6" s="152"/>
      <c r="CJI6" s="152"/>
      <c r="CJJ6" s="152"/>
      <c r="CJK6" s="152"/>
      <c r="CJL6" s="152"/>
      <c r="CJM6" s="152"/>
      <c r="CJN6" s="152"/>
      <c r="CJO6" s="152"/>
      <c r="CJP6" s="152"/>
      <c r="CJQ6" s="152"/>
      <c r="CJR6" s="152"/>
      <c r="CJS6" s="152"/>
      <c r="CJT6" s="152"/>
      <c r="CJU6" s="152"/>
      <c r="CJV6" s="152"/>
      <c r="CJW6" s="152"/>
      <c r="CJX6" s="152"/>
      <c r="CJY6" s="152"/>
      <c r="CJZ6" s="152"/>
      <c r="CKA6" s="152"/>
      <c r="CKB6" s="152"/>
      <c r="CKC6" s="152"/>
      <c r="CKD6" s="152"/>
      <c r="CKE6" s="152"/>
      <c r="CKF6" s="152"/>
      <c r="CKG6" s="152"/>
      <c r="CKH6" s="152"/>
      <c r="CKI6" s="152"/>
      <c r="CKJ6" s="152"/>
      <c r="CKK6" s="152"/>
      <c r="CKL6" s="152"/>
      <c r="CKM6" s="152"/>
      <c r="CKN6" s="152"/>
      <c r="CKO6" s="152"/>
      <c r="CKP6" s="152"/>
      <c r="CKQ6" s="152"/>
      <c r="CKR6" s="152"/>
      <c r="CKS6" s="152"/>
      <c r="CKT6" s="152"/>
      <c r="CKU6" s="152"/>
      <c r="CKV6" s="152"/>
      <c r="CKW6" s="152"/>
      <c r="CKX6" s="152"/>
      <c r="CKY6" s="152"/>
      <c r="CKZ6" s="152"/>
      <c r="CLA6" s="152"/>
      <c r="CLB6" s="152"/>
      <c r="CLC6" s="152"/>
      <c r="CLD6" s="152"/>
      <c r="CLE6" s="152"/>
      <c r="CLF6" s="152"/>
      <c r="CLG6" s="152"/>
      <c r="CLH6" s="152"/>
      <c r="CLI6" s="152"/>
      <c r="CLJ6" s="152"/>
      <c r="CLK6" s="152"/>
      <c r="CLL6" s="152"/>
      <c r="CLM6" s="152"/>
      <c r="CLN6" s="152"/>
      <c r="CLO6" s="152"/>
      <c r="CLP6" s="152"/>
      <c r="CLQ6" s="152"/>
      <c r="CLR6" s="152"/>
      <c r="CLS6" s="152"/>
      <c r="CLT6" s="152"/>
      <c r="CLU6" s="152"/>
      <c r="CLV6" s="152"/>
      <c r="CLW6" s="152"/>
      <c r="CLX6" s="152"/>
      <c r="CLY6" s="152"/>
      <c r="CLZ6" s="152"/>
      <c r="CMA6" s="152"/>
      <c r="CMB6" s="152"/>
      <c r="CMC6" s="152"/>
      <c r="CMD6" s="152"/>
      <c r="CME6" s="152"/>
      <c r="CMF6" s="152"/>
      <c r="CMG6" s="152"/>
      <c r="CMH6" s="152"/>
      <c r="CMI6" s="152"/>
      <c r="CMJ6" s="152"/>
      <c r="CMK6" s="152"/>
      <c r="CML6" s="152"/>
      <c r="CMM6" s="152"/>
      <c r="CMN6" s="152"/>
      <c r="CMO6" s="152"/>
      <c r="CMP6" s="152"/>
      <c r="CMQ6" s="152"/>
      <c r="CMR6" s="152"/>
      <c r="CMS6" s="152"/>
      <c r="CMT6" s="152"/>
      <c r="CMU6" s="152"/>
      <c r="CMV6" s="152"/>
      <c r="CMW6" s="152"/>
      <c r="CMX6" s="152"/>
      <c r="CMY6" s="152"/>
      <c r="CMZ6" s="152"/>
      <c r="CNA6" s="152"/>
      <c r="CNB6" s="152"/>
      <c r="CNC6" s="152"/>
      <c r="CND6" s="152"/>
      <c r="CNE6" s="152"/>
      <c r="CNF6" s="152"/>
      <c r="CNG6" s="152"/>
      <c r="CNH6" s="152"/>
      <c r="CNI6" s="152"/>
      <c r="CNJ6" s="152"/>
      <c r="CNK6" s="152"/>
      <c r="CNL6" s="152"/>
      <c r="CNM6" s="152"/>
      <c r="CNN6" s="152"/>
      <c r="CNO6" s="152"/>
      <c r="CNP6" s="152"/>
      <c r="CNQ6" s="152"/>
      <c r="CNR6" s="152"/>
      <c r="CNS6" s="152"/>
      <c r="CNT6" s="152"/>
      <c r="CNU6" s="152"/>
      <c r="CNV6" s="152"/>
      <c r="CNW6" s="152"/>
      <c r="CNX6" s="152"/>
      <c r="CNY6" s="152"/>
      <c r="CNZ6" s="152"/>
      <c r="COA6" s="152"/>
      <c r="COB6" s="152"/>
      <c r="COC6" s="152"/>
      <c r="COD6" s="152"/>
      <c r="COE6" s="152"/>
      <c r="COF6" s="152"/>
      <c r="COG6" s="152"/>
      <c r="COH6" s="152"/>
      <c r="COI6" s="152"/>
      <c r="COJ6" s="152"/>
      <c r="COK6" s="152"/>
      <c r="COL6" s="152"/>
      <c r="COM6" s="152"/>
      <c r="CON6" s="152"/>
      <c r="COO6" s="152"/>
      <c r="COP6" s="152"/>
      <c r="COQ6" s="152"/>
      <c r="COR6" s="152"/>
      <c r="COS6" s="152"/>
      <c r="COT6" s="152"/>
      <c r="COU6" s="152"/>
      <c r="COV6" s="152"/>
      <c r="COW6" s="152"/>
      <c r="COX6" s="152"/>
      <c r="COY6" s="152"/>
      <c r="COZ6" s="152"/>
      <c r="CPA6" s="152"/>
      <c r="CPB6" s="152"/>
      <c r="CPC6" s="152"/>
      <c r="CPD6" s="152"/>
      <c r="CPE6" s="152"/>
      <c r="CPF6" s="152"/>
      <c r="CPG6" s="152"/>
      <c r="CPH6" s="152"/>
      <c r="CPI6" s="152"/>
      <c r="CPJ6" s="152"/>
      <c r="CPK6" s="152"/>
      <c r="CPL6" s="152"/>
      <c r="CPM6" s="152"/>
      <c r="CPN6" s="152"/>
      <c r="CPO6" s="152"/>
      <c r="CPP6" s="152"/>
      <c r="CPQ6" s="152"/>
      <c r="CPR6" s="152"/>
      <c r="CPS6" s="152"/>
      <c r="CPT6" s="152"/>
      <c r="CPU6" s="152"/>
      <c r="CPV6" s="152"/>
      <c r="CPW6" s="152"/>
      <c r="CPX6" s="152"/>
      <c r="CPY6" s="152"/>
      <c r="CPZ6" s="152"/>
      <c r="CQA6" s="152"/>
      <c r="CQB6" s="152"/>
      <c r="CQC6" s="152"/>
      <c r="CQD6" s="152"/>
      <c r="CQE6" s="152"/>
      <c r="CQF6" s="152"/>
      <c r="CQG6" s="152"/>
      <c r="CQH6" s="152"/>
      <c r="CQI6" s="152"/>
      <c r="CQJ6" s="152"/>
      <c r="CQK6" s="152"/>
      <c r="CQL6" s="152"/>
      <c r="CQM6" s="152"/>
      <c r="CQN6" s="152"/>
      <c r="CQO6" s="152"/>
      <c r="CQP6" s="152"/>
      <c r="CQQ6" s="152"/>
      <c r="CQR6" s="152"/>
      <c r="CQS6" s="152"/>
      <c r="CQT6" s="152"/>
      <c r="CQU6" s="152"/>
      <c r="CQV6" s="152"/>
      <c r="CQW6" s="152"/>
      <c r="CQX6" s="152"/>
      <c r="CQY6" s="152"/>
      <c r="CQZ6" s="152"/>
      <c r="CRA6" s="152"/>
      <c r="CRB6" s="152"/>
      <c r="CRC6" s="152"/>
      <c r="CRD6" s="152"/>
      <c r="CRE6" s="152"/>
      <c r="CRF6" s="152"/>
      <c r="CRG6" s="152"/>
      <c r="CRH6" s="152"/>
      <c r="CRI6" s="152"/>
      <c r="CRJ6" s="152"/>
      <c r="CRK6" s="152"/>
      <c r="CRL6" s="152"/>
      <c r="CRM6" s="152"/>
      <c r="CRN6" s="152"/>
      <c r="CRO6" s="152"/>
      <c r="CRP6" s="152"/>
      <c r="CRQ6" s="152"/>
      <c r="CRR6" s="152"/>
      <c r="CRS6" s="152"/>
      <c r="CRT6" s="152"/>
      <c r="CRU6" s="152"/>
      <c r="CRV6" s="152"/>
      <c r="CRW6" s="152"/>
      <c r="CRX6" s="152"/>
      <c r="CRY6" s="152"/>
      <c r="CRZ6" s="152"/>
      <c r="CSA6" s="152"/>
      <c r="CSB6" s="152"/>
      <c r="CSC6" s="152"/>
      <c r="CSD6" s="152"/>
      <c r="CSE6" s="152"/>
      <c r="CSF6" s="152"/>
      <c r="CSG6" s="152"/>
      <c r="CSH6" s="152"/>
      <c r="CSI6" s="152"/>
      <c r="CSJ6" s="152"/>
      <c r="CSK6" s="152"/>
      <c r="CSL6" s="152"/>
      <c r="CSM6" s="152"/>
      <c r="CSN6" s="152"/>
      <c r="CSO6" s="152"/>
      <c r="CSP6" s="152"/>
      <c r="CSQ6" s="152"/>
      <c r="CSR6" s="152"/>
      <c r="CSS6" s="152"/>
      <c r="CST6" s="152"/>
      <c r="CSU6" s="152"/>
      <c r="CSV6" s="152"/>
      <c r="CSW6" s="152"/>
      <c r="CSX6" s="152"/>
      <c r="CSY6" s="152"/>
      <c r="CSZ6" s="152"/>
      <c r="CTA6" s="152"/>
      <c r="CTB6" s="152"/>
      <c r="CTC6" s="152"/>
      <c r="CTD6" s="152"/>
      <c r="CTE6" s="152"/>
      <c r="CTF6" s="152"/>
      <c r="CTG6" s="152"/>
      <c r="CTH6" s="152"/>
      <c r="CTI6" s="152"/>
      <c r="CTJ6" s="152"/>
      <c r="CTK6" s="152"/>
      <c r="CTL6" s="152"/>
      <c r="CTM6" s="152"/>
      <c r="CTN6" s="152"/>
      <c r="CTO6" s="152"/>
      <c r="CTP6" s="152"/>
      <c r="CTQ6" s="152"/>
      <c r="CTR6" s="152"/>
      <c r="CTS6" s="152"/>
      <c r="CTT6" s="152"/>
      <c r="CTU6" s="152"/>
      <c r="CTV6" s="152"/>
      <c r="CTW6" s="152"/>
      <c r="CTX6" s="152"/>
      <c r="CTY6" s="152"/>
      <c r="CTZ6" s="152"/>
      <c r="CUA6" s="152"/>
      <c r="CUB6" s="152"/>
      <c r="CUC6" s="152"/>
      <c r="CUD6" s="152"/>
      <c r="CUE6" s="152"/>
      <c r="CUF6" s="152"/>
      <c r="CUG6" s="152"/>
      <c r="CUH6" s="152"/>
      <c r="CUI6" s="152"/>
      <c r="CUJ6" s="152"/>
      <c r="CUK6" s="152"/>
      <c r="CUL6" s="152"/>
      <c r="CUM6" s="152"/>
      <c r="CUN6" s="152"/>
      <c r="CUO6" s="152"/>
      <c r="CUP6" s="152"/>
      <c r="CUQ6" s="152"/>
      <c r="CUR6" s="152"/>
      <c r="CUS6" s="152"/>
      <c r="CUT6" s="152"/>
      <c r="CUU6" s="152"/>
      <c r="CUV6" s="152"/>
      <c r="CUW6" s="152"/>
      <c r="CUX6" s="152"/>
      <c r="CUY6" s="152"/>
      <c r="CUZ6" s="152"/>
      <c r="CVA6" s="152"/>
      <c r="CVB6" s="152"/>
      <c r="CVC6" s="152"/>
      <c r="CVD6" s="152"/>
      <c r="CVE6" s="152"/>
      <c r="CVF6" s="152"/>
      <c r="CVG6" s="152"/>
      <c r="CVH6" s="152"/>
      <c r="CVI6" s="152"/>
      <c r="CVJ6" s="152"/>
      <c r="CVK6" s="152"/>
      <c r="CVL6" s="152"/>
      <c r="CVM6" s="152"/>
      <c r="CVN6" s="152"/>
      <c r="CVO6" s="152"/>
      <c r="CVP6" s="152"/>
      <c r="CVQ6" s="152"/>
      <c r="CVR6" s="152"/>
      <c r="CVS6" s="152"/>
      <c r="CVT6" s="152"/>
      <c r="CVU6" s="152"/>
      <c r="CVV6" s="152"/>
      <c r="CVW6" s="152"/>
      <c r="CVX6" s="152"/>
      <c r="CVY6" s="152"/>
      <c r="CVZ6" s="152"/>
      <c r="CWA6" s="152"/>
      <c r="CWB6" s="152"/>
      <c r="CWC6" s="152"/>
      <c r="CWD6" s="152"/>
      <c r="CWE6" s="152"/>
      <c r="CWF6" s="152"/>
      <c r="CWG6" s="152"/>
      <c r="CWH6" s="152"/>
      <c r="CWI6" s="152"/>
      <c r="CWJ6" s="152"/>
      <c r="CWK6" s="152"/>
      <c r="CWL6" s="152"/>
      <c r="CWM6" s="152"/>
      <c r="CWN6" s="152"/>
      <c r="CWO6" s="152"/>
      <c r="CWP6" s="152"/>
      <c r="CWQ6" s="152"/>
      <c r="CWR6" s="152"/>
      <c r="CWS6" s="152"/>
      <c r="CWT6" s="152"/>
      <c r="CWU6" s="152"/>
      <c r="CWV6" s="152"/>
      <c r="CWW6" s="152"/>
      <c r="CWX6" s="152"/>
      <c r="CWY6" s="152"/>
      <c r="CWZ6" s="152"/>
      <c r="CXA6" s="152"/>
      <c r="CXB6" s="152"/>
      <c r="CXC6" s="152"/>
      <c r="CXD6" s="152"/>
      <c r="CXE6" s="152"/>
      <c r="CXF6" s="152"/>
      <c r="CXG6" s="152"/>
      <c r="CXH6" s="152"/>
      <c r="CXI6" s="152"/>
      <c r="CXJ6" s="152"/>
      <c r="CXK6" s="152"/>
      <c r="CXL6" s="152"/>
      <c r="CXM6" s="152"/>
      <c r="CXN6" s="152"/>
      <c r="CXO6" s="152"/>
      <c r="CXP6" s="152"/>
      <c r="CXQ6" s="152"/>
      <c r="CXR6" s="152"/>
      <c r="CXS6" s="152"/>
      <c r="CXT6" s="152"/>
      <c r="CXU6" s="152"/>
      <c r="CXV6" s="152"/>
      <c r="CXW6" s="152"/>
      <c r="CXX6" s="152"/>
      <c r="CXY6" s="152"/>
      <c r="CXZ6" s="152"/>
      <c r="CYA6" s="152"/>
      <c r="CYB6" s="152"/>
      <c r="CYC6" s="152"/>
      <c r="CYD6" s="152"/>
      <c r="CYE6" s="152"/>
      <c r="CYF6" s="152"/>
      <c r="CYG6" s="152"/>
      <c r="CYH6" s="152"/>
      <c r="CYI6" s="152"/>
      <c r="CYJ6" s="152"/>
      <c r="CYK6" s="152"/>
      <c r="CYL6" s="152"/>
      <c r="CYM6" s="152"/>
      <c r="CYN6" s="152"/>
      <c r="CYO6" s="152"/>
      <c r="CYP6" s="152"/>
      <c r="CYQ6" s="152"/>
      <c r="CYR6" s="152"/>
      <c r="CYS6" s="152"/>
      <c r="CYT6" s="152"/>
      <c r="CYU6" s="152"/>
      <c r="CYV6" s="152"/>
      <c r="CYW6" s="152"/>
      <c r="CYX6" s="152"/>
      <c r="CYY6" s="152"/>
      <c r="CYZ6" s="152"/>
      <c r="CZA6" s="152"/>
      <c r="CZB6" s="152"/>
      <c r="CZC6" s="152"/>
      <c r="CZD6" s="152"/>
      <c r="CZE6" s="152"/>
      <c r="CZF6" s="152"/>
      <c r="CZG6" s="152"/>
      <c r="CZH6" s="152"/>
      <c r="CZI6" s="152"/>
      <c r="CZJ6" s="152"/>
      <c r="CZK6" s="152"/>
      <c r="CZL6" s="152"/>
      <c r="CZM6" s="152"/>
      <c r="CZN6" s="152"/>
      <c r="CZO6" s="152"/>
      <c r="CZP6" s="152"/>
      <c r="CZQ6" s="152"/>
      <c r="CZR6" s="152"/>
      <c r="CZS6" s="152"/>
      <c r="CZT6" s="152"/>
      <c r="CZU6" s="152"/>
      <c r="CZV6" s="152"/>
      <c r="CZW6" s="152"/>
      <c r="CZX6" s="152"/>
      <c r="CZY6" s="152"/>
      <c r="CZZ6" s="152"/>
      <c r="DAA6" s="152"/>
      <c r="DAB6" s="152"/>
      <c r="DAC6" s="152"/>
      <c r="DAD6" s="152"/>
      <c r="DAE6" s="152"/>
      <c r="DAF6" s="152"/>
      <c r="DAG6" s="152"/>
      <c r="DAH6" s="152"/>
      <c r="DAI6" s="152"/>
      <c r="DAJ6" s="152"/>
      <c r="DAK6" s="152"/>
      <c r="DAL6" s="152"/>
      <c r="DAM6" s="152"/>
      <c r="DAN6" s="152"/>
      <c r="DAO6" s="152"/>
      <c r="DAP6" s="152"/>
      <c r="DAQ6" s="152"/>
      <c r="DAR6" s="152"/>
      <c r="DAS6" s="152"/>
      <c r="DAT6" s="152"/>
      <c r="DAU6" s="152"/>
      <c r="DAV6" s="152"/>
      <c r="DAW6" s="152"/>
      <c r="DAX6" s="152"/>
      <c r="DAY6" s="152"/>
      <c r="DAZ6" s="152"/>
      <c r="DBA6" s="152"/>
      <c r="DBB6" s="152"/>
      <c r="DBC6" s="152"/>
      <c r="DBD6" s="152"/>
      <c r="DBE6" s="152"/>
      <c r="DBF6" s="152"/>
      <c r="DBG6" s="152"/>
      <c r="DBH6" s="152"/>
      <c r="DBI6" s="152"/>
      <c r="DBJ6" s="152"/>
      <c r="DBK6" s="152"/>
      <c r="DBL6" s="152"/>
      <c r="DBM6" s="152"/>
      <c r="DBN6" s="152"/>
      <c r="DBO6" s="152"/>
      <c r="DBP6" s="152"/>
      <c r="DBQ6" s="152"/>
      <c r="DBR6" s="152"/>
      <c r="DBS6" s="152"/>
      <c r="DBT6" s="152"/>
      <c r="DBU6" s="152"/>
      <c r="DBV6" s="152"/>
      <c r="DBW6" s="152"/>
      <c r="DBX6" s="152"/>
      <c r="DBY6" s="152"/>
      <c r="DBZ6" s="152"/>
      <c r="DCA6" s="152"/>
      <c r="DCB6" s="152"/>
      <c r="DCC6" s="152"/>
      <c r="DCD6" s="152"/>
      <c r="DCE6" s="152"/>
      <c r="DCF6" s="152"/>
      <c r="DCG6" s="152"/>
      <c r="DCH6" s="152"/>
      <c r="DCI6" s="152"/>
      <c r="DCJ6" s="152"/>
      <c r="DCK6" s="152"/>
      <c r="DCL6" s="152"/>
      <c r="DCM6" s="152"/>
      <c r="DCN6" s="152"/>
      <c r="DCO6" s="152"/>
      <c r="DCP6" s="152"/>
      <c r="DCQ6" s="152"/>
      <c r="DCR6" s="152"/>
      <c r="DCS6" s="152"/>
      <c r="DCT6" s="152"/>
      <c r="DCU6" s="152"/>
      <c r="DCV6" s="152"/>
      <c r="DCW6" s="152"/>
      <c r="DCX6" s="152"/>
      <c r="DCY6" s="152"/>
      <c r="DCZ6" s="152"/>
      <c r="DDA6" s="152"/>
      <c r="DDB6" s="152"/>
      <c r="DDC6" s="152"/>
      <c r="DDD6" s="152"/>
      <c r="DDE6" s="152"/>
      <c r="DDF6" s="152"/>
      <c r="DDG6" s="152"/>
      <c r="DDH6" s="152"/>
      <c r="DDI6" s="152"/>
      <c r="DDJ6" s="152"/>
      <c r="DDK6" s="152"/>
      <c r="DDL6" s="152"/>
      <c r="DDM6" s="152"/>
      <c r="DDN6" s="152"/>
      <c r="DDO6" s="152"/>
      <c r="DDP6" s="152"/>
      <c r="DDQ6" s="152"/>
      <c r="DDR6" s="152"/>
      <c r="DDS6" s="152"/>
      <c r="DDT6" s="152"/>
      <c r="DDU6" s="152"/>
      <c r="DDV6" s="152"/>
      <c r="DDW6" s="152"/>
      <c r="DDX6" s="152"/>
      <c r="DDY6" s="152"/>
      <c r="DDZ6" s="152"/>
      <c r="DEA6" s="152"/>
      <c r="DEB6" s="152"/>
      <c r="DEC6" s="152"/>
      <c r="DED6" s="152"/>
      <c r="DEE6" s="152"/>
      <c r="DEF6" s="152"/>
      <c r="DEG6" s="152"/>
      <c r="DEH6" s="152"/>
      <c r="DEI6" s="152"/>
      <c r="DEJ6" s="152"/>
      <c r="DEK6" s="152"/>
      <c r="DEL6" s="152"/>
      <c r="DEM6" s="152"/>
      <c r="DEN6" s="152"/>
      <c r="DEO6" s="152"/>
      <c r="DEP6" s="152"/>
      <c r="DEQ6" s="152"/>
      <c r="DER6" s="152"/>
      <c r="DES6" s="152"/>
      <c r="DET6" s="152"/>
      <c r="DEU6" s="152"/>
      <c r="DEV6" s="152"/>
      <c r="DEW6" s="152"/>
      <c r="DEX6" s="152"/>
      <c r="DEY6" s="152"/>
      <c r="DEZ6" s="152"/>
      <c r="DFA6" s="152"/>
      <c r="DFB6" s="152"/>
      <c r="DFC6" s="152"/>
      <c r="DFD6" s="152"/>
      <c r="DFE6" s="152"/>
      <c r="DFF6" s="152"/>
      <c r="DFG6" s="152"/>
      <c r="DFH6" s="152"/>
      <c r="DFI6" s="152"/>
      <c r="DFJ6" s="152"/>
      <c r="DFK6" s="152"/>
      <c r="DFL6" s="152"/>
      <c r="DFM6" s="152"/>
      <c r="DFN6" s="152"/>
      <c r="DFO6" s="152"/>
      <c r="DFP6" s="152"/>
      <c r="DFQ6" s="152"/>
      <c r="DFR6" s="152"/>
      <c r="DFS6" s="152"/>
      <c r="DFT6" s="152"/>
      <c r="DFU6" s="152"/>
      <c r="DFV6" s="152"/>
      <c r="DFW6" s="152"/>
      <c r="DFX6" s="152"/>
      <c r="DFY6" s="152"/>
      <c r="DFZ6" s="152"/>
      <c r="DGA6" s="152"/>
      <c r="DGB6" s="152"/>
      <c r="DGC6" s="152"/>
      <c r="DGD6" s="152"/>
      <c r="DGE6" s="152"/>
      <c r="DGF6" s="152"/>
      <c r="DGG6" s="152"/>
      <c r="DGH6" s="152"/>
      <c r="DGI6" s="152"/>
      <c r="DGJ6" s="152"/>
      <c r="DGK6" s="152"/>
      <c r="DGL6" s="152"/>
      <c r="DGM6" s="152"/>
      <c r="DGN6" s="152"/>
      <c r="DGO6" s="152"/>
      <c r="DGP6" s="152"/>
      <c r="DGQ6" s="152"/>
      <c r="DGR6" s="152"/>
      <c r="DGS6" s="152"/>
      <c r="DGT6" s="152"/>
      <c r="DGU6" s="152"/>
      <c r="DGV6" s="152"/>
      <c r="DGW6" s="152"/>
      <c r="DGX6" s="152"/>
      <c r="DGY6" s="152"/>
      <c r="DGZ6" s="152"/>
      <c r="DHA6" s="152"/>
      <c r="DHB6" s="152"/>
      <c r="DHC6" s="152"/>
      <c r="DHD6" s="152"/>
      <c r="DHE6" s="152"/>
      <c r="DHF6" s="152"/>
      <c r="DHG6" s="152"/>
      <c r="DHH6" s="152"/>
      <c r="DHI6" s="152"/>
      <c r="DHJ6" s="152"/>
      <c r="DHK6" s="152"/>
      <c r="DHL6" s="152"/>
      <c r="DHM6" s="152"/>
      <c r="DHN6" s="152"/>
      <c r="DHO6" s="152"/>
      <c r="DHP6" s="152"/>
      <c r="DHQ6" s="152"/>
      <c r="DHR6" s="152"/>
      <c r="DHS6" s="152"/>
      <c r="DHT6" s="152"/>
      <c r="DHU6" s="152"/>
      <c r="DHV6" s="152"/>
      <c r="DHW6" s="152"/>
      <c r="DHX6" s="152"/>
      <c r="DHY6" s="152"/>
      <c r="DHZ6" s="152"/>
      <c r="DIA6" s="152"/>
      <c r="DIB6" s="152"/>
      <c r="DIC6" s="152"/>
      <c r="DID6" s="152"/>
      <c r="DIE6" s="152"/>
      <c r="DIF6" s="152"/>
      <c r="DIG6" s="152"/>
      <c r="DIH6" s="152"/>
      <c r="DII6" s="152"/>
      <c r="DIJ6" s="152"/>
      <c r="DIK6" s="152"/>
      <c r="DIL6" s="152"/>
      <c r="DIM6" s="152"/>
      <c r="DIN6" s="152"/>
      <c r="DIO6" s="152"/>
      <c r="DIP6" s="152"/>
      <c r="DIQ6" s="152"/>
      <c r="DIR6" s="152"/>
      <c r="DIS6" s="152"/>
      <c r="DIT6" s="152"/>
      <c r="DIU6" s="152"/>
      <c r="DIV6" s="152"/>
      <c r="DIW6" s="152"/>
      <c r="DIX6" s="152"/>
      <c r="DIY6" s="152"/>
      <c r="DIZ6" s="152"/>
      <c r="DJA6" s="152"/>
      <c r="DJB6" s="152"/>
      <c r="DJC6" s="152"/>
      <c r="DJD6" s="152"/>
      <c r="DJE6" s="152"/>
      <c r="DJF6" s="152"/>
      <c r="DJG6" s="152"/>
      <c r="DJH6" s="152"/>
      <c r="DJI6" s="152"/>
      <c r="DJJ6" s="152"/>
      <c r="DJK6" s="152"/>
      <c r="DJL6" s="152"/>
      <c r="DJM6" s="152"/>
      <c r="DJN6" s="152"/>
      <c r="DJO6" s="152"/>
      <c r="DJP6" s="152"/>
      <c r="DJQ6" s="152"/>
      <c r="DJR6" s="152"/>
      <c r="DJS6" s="152"/>
      <c r="DJT6" s="152"/>
      <c r="DJU6" s="152"/>
      <c r="DJV6" s="152"/>
      <c r="DJW6" s="152"/>
      <c r="DJX6" s="152"/>
      <c r="DJY6" s="152"/>
      <c r="DJZ6" s="152"/>
      <c r="DKA6" s="152"/>
      <c r="DKB6" s="152"/>
      <c r="DKC6" s="152"/>
      <c r="DKD6" s="152"/>
      <c r="DKE6" s="152"/>
      <c r="DKF6" s="152"/>
      <c r="DKG6" s="152"/>
      <c r="DKH6" s="152"/>
      <c r="DKI6" s="152"/>
      <c r="DKJ6" s="152"/>
      <c r="DKK6" s="152"/>
      <c r="DKL6" s="152"/>
      <c r="DKM6" s="152"/>
      <c r="DKN6" s="152"/>
      <c r="DKO6" s="152"/>
      <c r="DKP6" s="152"/>
      <c r="DKQ6" s="152"/>
      <c r="DKR6" s="152"/>
      <c r="DKS6" s="152"/>
      <c r="DKT6" s="152"/>
      <c r="DKU6" s="152"/>
      <c r="DKV6" s="152"/>
      <c r="DKW6" s="152"/>
      <c r="DKX6" s="152"/>
      <c r="DKY6" s="152"/>
      <c r="DKZ6" s="152"/>
      <c r="DLA6" s="152"/>
      <c r="DLB6" s="152"/>
      <c r="DLC6" s="152"/>
      <c r="DLD6" s="152"/>
      <c r="DLE6" s="152"/>
      <c r="DLF6" s="152"/>
      <c r="DLG6" s="152"/>
      <c r="DLH6" s="152"/>
      <c r="DLI6" s="152"/>
      <c r="DLJ6" s="152"/>
      <c r="DLK6" s="152"/>
      <c r="DLL6" s="152"/>
      <c r="DLM6" s="152"/>
      <c r="DLN6" s="152"/>
      <c r="DLO6" s="152"/>
      <c r="DLP6" s="152"/>
      <c r="DLQ6" s="152"/>
      <c r="DLR6" s="152"/>
      <c r="DLS6" s="152"/>
      <c r="DLT6" s="152"/>
      <c r="DLU6" s="152"/>
      <c r="DLV6" s="152"/>
      <c r="DLW6" s="152"/>
      <c r="DLX6" s="152"/>
      <c r="DLY6" s="152"/>
      <c r="DLZ6" s="152"/>
      <c r="DMA6" s="152"/>
      <c r="DMB6" s="152"/>
      <c r="DMC6" s="152"/>
      <c r="DMD6" s="152"/>
      <c r="DME6" s="152"/>
      <c r="DMF6" s="152"/>
      <c r="DMG6" s="152"/>
      <c r="DMH6" s="152"/>
      <c r="DMI6" s="152"/>
      <c r="DMJ6" s="152"/>
      <c r="DMK6" s="152"/>
      <c r="DML6" s="152"/>
      <c r="DMM6" s="152"/>
      <c r="DMN6" s="152"/>
      <c r="DMO6" s="152"/>
      <c r="DMP6" s="152"/>
      <c r="DMQ6" s="152"/>
      <c r="DMR6" s="152"/>
      <c r="DMS6" s="152"/>
      <c r="DMT6" s="152"/>
      <c r="DMU6" s="152"/>
      <c r="DMV6" s="152"/>
      <c r="DMW6" s="152"/>
      <c r="DMX6" s="152"/>
      <c r="DMY6" s="152"/>
      <c r="DMZ6" s="152"/>
      <c r="DNA6" s="152"/>
      <c r="DNB6" s="152"/>
      <c r="DNC6" s="152"/>
      <c r="DND6" s="152"/>
      <c r="DNE6" s="152"/>
      <c r="DNF6" s="152"/>
      <c r="DNG6" s="152"/>
      <c r="DNH6" s="152"/>
      <c r="DNI6" s="152"/>
      <c r="DNJ6" s="152"/>
      <c r="DNK6" s="152"/>
      <c r="DNL6" s="152"/>
      <c r="DNM6" s="152"/>
      <c r="DNN6" s="152"/>
      <c r="DNO6" s="152"/>
      <c r="DNP6" s="152"/>
      <c r="DNQ6" s="152"/>
      <c r="DNR6" s="152"/>
      <c r="DNS6" s="152"/>
      <c r="DNT6" s="152"/>
      <c r="DNU6" s="152"/>
      <c r="DNV6" s="152"/>
      <c r="DNW6" s="152"/>
      <c r="DNX6" s="152"/>
      <c r="DNY6" s="152"/>
      <c r="DNZ6" s="152"/>
      <c r="DOA6" s="152"/>
      <c r="DOB6" s="152"/>
      <c r="DOC6" s="152"/>
      <c r="DOD6" s="152"/>
      <c r="DOE6" s="152"/>
      <c r="DOF6" s="152"/>
      <c r="DOG6" s="152"/>
      <c r="DOH6" s="152"/>
      <c r="DOI6" s="152"/>
      <c r="DOJ6" s="152"/>
      <c r="DOK6" s="152"/>
      <c r="DOL6" s="152"/>
      <c r="DOM6" s="152"/>
      <c r="DON6" s="152"/>
      <c r="DOO6" s="152"/>
      <c r="DOP6" s="152"/>
      <c r="DOQ6" s="152"/>
      <c r="DOR6" s="152"/>
      <c r="DOS6" s="152"/>
      <c r="DOT6" s="152"/>
      <c r="DOU6" s="152"/>
      <c r="DOV6" s="152"/>
      <c r="DOW6" s="152"/>
      <c r="DOX6" s="152"/>
      <c r="DOY6" s="152"/>
      <c r="DOZ6" s="152"/>
      <c r="DPA6" s="152"/>
      <c r="DPB6" s="152"/>
      <c r="DPC6" s="152"/>
      <c r="DPD6" s="152"/>
      <c r="DPE6" s="152"/>
      <c r="DPF6" s="152"/>
      <c r="DPG6" s="152"/>
      <c r="DPH6" s="152"/>
      <c r="DPI6" s="152"/>
      <c r="DPJ6" s="152"/>
      <c r="DPK6" s="152"/>
      <c r="DPL6" s="152"/>
      <c r="DPM6" s="152"/>
      <c r="DPN6" s="152"/>
      <c r="DPO6" s="152"/>
      <c r="DPP6" s="152"/>
      <c r="DPQ6" s="152"/>
      <c r="DPR6" s="152"/>
      <c r="DPS6" s="152"/>
      <c r="DPT6" s="152"/>
      <c r="DPU6" s="152"/>
      <c r="DPV6" s="152"/>
      <c r="DPW6" s="152"/>
      <c r="DPX6" s="152"/>
      <c r="DPY6" s="152"/>
      <c r="DPZ6" s="152"/>
      <c r="DQA6" s="152"/>
      <c r="DQB6" s="152"/>
      <c r="DQC6" s="152"/>
      <c r="DQD6" s="152"/>
      <c r="DQE6" s="152"/>
      <c r="DQF6" s="152"/>
      <c r="DQG6" s="152"/>
      <c r="DQH6" s="152"/>
      <c r="DQI6" s="152"/>
      <c r="DQJ6" s="152"/>
      <c r="DQK6" s="152"/>
      <c r="DQL6" s="152"/>
      <c r="DQM6" s="152"/>
      <c r="DQN6" s="152"/>
      <c r="DQO6" s="152"/>
      <c r="DQP6" s="152"/>
      <c r="DQQ6" s="152"/>
      <c r="DQR6" s="152"/>
      <c r="DQS6" s="152"/>
      <c r="DQT6" s="152"/>
      <c r="DQU6" s="152"/>
      <c r="DQV6" s="152"/>
      <c r="DQW6" s="152"/>
      <c r="DQX6" s="152"/>
      <c r="DQY6" s="152"/>
      <c r="DQZ6" s="152"/>
      <c r="DRA6" s="152"/>
      <c r="DRB6" s="152"/>
      <c r="DRC6" s="152"/>
      <c r="DRD6" s="152"/>
      <c r="DRE6" s="152"/>
      <c r="DRF6" s="152"/>
      <c r="DRG6" s="152"/>
      <c r="DRH6" s="152"/>
      <c r="DRI6" s="152"/>
      <c r="DRJ6" s="152"/>
      <c r="DRK6" s="152"/>
      <c r="DRL6" s="152"/>
      <c r="DRM6" s="152"/>
      <c r="DRN6" s="152"/>
      <c r="DRO6" s="152"/>
      <c r="DRP6" s="152"/>
      <c r="DRQ6" s="152"/>
      <c r="DRR6" s="152"/>
      <c r="DRS6" s="152"/>
      <c r="DRT6" s="152"/>
      <c r="DRU6" s="152"/>
      <c r="DRV6" s="152"/>
      <c r="DRW6" s="152"/>
      <c r="DRX6" s="152"/>
      <c r="DRY6" s="152"/>
      <c r="DRZ6" s="152"/>
      <c r="DSA6" s="152"/>
      <c r="DSB6" s="152"/>
      <c r="DSC6" s="152"/>
      <c r="DSD6" s="152"/>
      <c r="DSE6" s="152"/>
      <c r="DSF6" s="152"/>
      <c r="DSG6" s="152"/>
      <c r="DSH6" s="152"/>
      <c r="DSI6" s="152"/>
      <c r="DSJ6" s="152"/>
      <c r="DSK6" s="152"/>
      <c r="DSL6" s="152"/>
      <c r="DSM6" s="152"/>
      <c r="DSN6" s="152"/>
      <c r="DSO6" s="152"/>
      <c r="DSP6" s="152"/>
      <c r="DSQ6" s="152"/>
      <c r="DSR6" s="152"/>
      <c r="DSS6" s="152"/>
      <c r="DST6" s="152"/>
      <c r="DSU6" s="152"/>
      <c r="DSV6" s="152"/>
      <c r="DSW6" s="152"/>
      <c r="DSX6" s="152"/>
      <c r="DSY6" s="152"/>
      <c r="DSZ6" s="152"/>
      <c r="DTA6" s="152"/>
      <c r="DTB6" s="152"/>
      <c r="DTC6" s="152"/>
      <c r="DTD6" s="152"/>
      <c r="DTE6" s="152"/>
      <c r="DTF6" s="152"/>
      <c r="DTG6" s="152"/>
      <c r="DTH6" s="152"/>
      <c r="DTI6" s="152"/>
      <c r="DTJ6" s="152"/>
      <c r="DTK6" s="152"/>
      <c r="DTL6" s="152"/>
      <c r="DTM6" s="152"/>
      <c r="DTN6" s="152"/>
      <c r="DTO6" s="152"/>
      <c r="DTP6" s="152"/>
      <c r="DTQ6" s="152"/>
      <c r="DTR6" s="152"/>
      <c r="DTS6" s="152"/>
      <c r="DTT6" s="152"/>
      <c r="DTU6" s="152"/>
      <c r="DTV6" s="152"/>
      <c r="DTW6" s="152"/>
      <c r="DTX6" s="152"/>
      <c r="DTY6" s="152"/>
      <c r="DTZ6" s="152"/>
      <c r="DUA6" s="152"/>
      <c r="DUB6" s="152"/>
      <c r="DUC6" s="152"/>
      <c r="DUD6" s="152"/>
      <c r="DUE6" s="152"/>
      <c r="DUF6" s="152"/>
      <c r="DUG6" s="152"/>
      <c r="DUH6" s="152"/>
      <c r="DUI6" s="152"/>
      <c r="DUJ6" s="152"/>
      <c r="DUK6" s="152"/>
      <c r="DUL6" s="152"/>
      <c r="DUM6" s="152"/>
      <c r="DUN6" s="152"/>
      <c r="DUO6" s="152"/>
      <c r="DUP6" s="152"/>
      <c r="DUQ6" s="152"/>
      <c r="DUR6" s="152"/>
      <c r="DUS6" s="152"/>
      <c r="DUT6" s="152"/>
      <c r="DUU6" s="152"/>
      <c r="DUV6" s="152"/>
      <c r="DUW6" s="152"/>
      <c r="DUX6" s="152"/>
      <c r="DUY6" s="152"/>
      <c r="DUZ6" s="152"/>
      <c r="DVA6" s="152"/>
      <c r="DVB6" s="152"/>
      <c r="DVC6" s="152"/>
      <c r="DVD6" s="152"/>
      <c r="DVE6" s="152"/>
      <c r="DVF6" s="152"/>
      <c r="DVG6" s="152"/>
      <c r="DVH6" s="152"/>
      <c r="DVI6" s="152"/>
      <c r="DVJ6" s="152"/>
      <c r="DVK6" s="152"/>
      <c r="DVL6" s="152"/>
      <c r="DVM6" s="152"/>
      <c r="DVN6" s="152"/>
      <c r="DVO6" s="152"/>
      <c r="DVP6" s="152"/>
      <c r="DVQ6" s="152"/>
      <c r="DVR6" s="152"/>
      <c r="DVS6" s="152"/>
      <c r="DVT6" s="152"/>
      <c r="DVU6" s="152"/>
      <c r="DVV6" s="152"/>
      <c r="DVW6" s="152"/>
      <c r="DVX6" s="152"/>
      <c r="DVY6" s="152"/>
      <c r="DVZ6" s="152"/>
      <c r="DWA6" s="152"/>
      <c r="DWB6" s="152"/>
      <c r="DWC6" s="152"/>
      <c r="DWD6" s="152"/>
      <c r="DWE6" s="152"/>
      <c r="DWF6" s="152"/>
      <c r="DWG6" s="152"/>
      <c r="DWH6" s="152"/>
      <c r="DWI6" s="152"/>
      <c r="DWJ6" s="152"/>
      <c r="DWK6" s="152"/>
      <c r="DWL6" s="152"/>
      <c r="DWM6" s="152"/>
      <c r="DWN6" s="152"/>
      <c r="DWO6" s="152"/>
      <c r="DWP6" s="152"/>
      <c r="DWQ6" s="152"/>
      <c r="DWR6" s="152"/>
      <c r="DWS6" s="152"/>
      <c r="DWT6" s="152"/>
      <c r="DWU6" s="152"/>
      <c r="DWV6" s="152"/>
      <c r="DWW6" s="152"/>
      <c r="DWX6" s="152"/>
      <c r="DWY6" s="152"/>
      <c r="DWZ6" s="152"/>
      <c r="DXA6" s="152"/>
      <c r="DXB6" s="152"/>
      <c r="DXC6" s="152"/>
      <c r="DXD6" s="152"/>
      <c r="DXE6" s="152"/>
      <c r="DXF6" s="152"/>
      <c r="DXG6" s="152"/>
      <c r="DXH6" s="152"/>
      <c r="DXI6" s="152"/>
      <c r="DXJ6" s="152"/>
      <c r="DXK6" s="152"/>
      <c r="DXL6" s="152"/>
      <c r="DXM6" s="152"/>
      <c r="DXN6" s="152"/>
      <c r="DXO6" s="152"/>
      <c r="DXP6" s="152"/>
      <c r="DXQ6" s="152"/>
      <c r="DXR6" s="152"/>
      <c r="DXS6" s="152"/>
      <c r="DXT6" s="152"/>
      <c r="DXU6" s="152"/>
      <c r="DXV6" s="152"/>
      <c r="DXW6" s="152"/>
      <c r="DXX6" s="152"/>
      <c r="DXY6" s="152"/>
      <c r="DXZ6" s="152"/>
      <c r="DYA6" s="152"/>
      <c r="DYB6" s="152"/>
      <c r="DYC6" s="152"/>
      <c r="DYD6" s="152"/>
      <c r="DYE6" s="152"/>
      <c r="DYF6" s="152"/>
      <c r="DYG6" s="152"/>
      <c r="DYH6" s="152"/>
      <c r="DYI6" s="152"/>
      <c r="DYJ6" s="152"/>
      <c r="DYK6" s="152"/>
      <c r="DYL6" s="152"/>
      <c r="DYM6" s="152"/>
      <c r="DYN6" s="152"/>
      <c r="DYO6" s="152"/>
      <c r="DYP6" s="152"/>
      <c r="DYQ6" s="152"/>
      <c r="DYR6" s="152"/>
      <c r="DYS6" s="152"/>
      <c r="DYT6" s="152"/>
      <c r="DYU6" s="152"/>
      <c r="DYV6" s="152"/>
      <c r="DYW6" s="152"/>
      <c r="DYX6" s="152"/>
      <c r="DYY6" s="152"/>
      <c r="DYZ6" s="152"/>
      <c r="DZA6" s="152"/>
      <c r="DZB6" s="152"/>
      <c r="DZC6" s="152"/>
      <c r="DZD6" s="152"/>
      <c r="DZE6" s="152"/>
      <c r="DZF6" s="152"/>
      <c r="DZG6" s="152"/>
      <c r="DZH6" s="152"/>
      <c r="DZI6" s="152"/>
      <c r="DZJ6" s="152"/>
      <c r="DZK6" s="152"/>
      <c r="DZL6" s="152"/>
      <c r="DZM6" s="152"/>
      <c r="DZN6" s="152"/>
      <c r="DZO6" s="152"/>
      <c r="DZP6" s="152"/>
      <c r="DZQ6" s="152"/>
      <c r="DZR6" s="152"/>
      <c r="DZS6" s="152"/>
      <c r="DZT6" s="152"/>
      <c r="DZU6" s="152"/>
      <c r="DZV6" s="152"/>
      <c r="DZW6" s="152"/>
      <c r="DZX6" s="152"/>
      <c r="DZY6" s="152"/>
      <c r="DZZ6" s="152"/>
      <c r="EAA6" s="152"/>
      <c r="EAB6" s="152"/>
      <c r="EAC6" s="152"/>
      <c r="EAD6" s="152"/>
      <c r="EAE6" s="152"/>
      <c r="EAF6" s="152"/>
      <c r="EAG6" s="152"/>
      <c r="EAH6" s="152"/>
      <c r="EAI6" s="152"/>
      <c r="EAJ6" s="152"/>
      <c r="EAK6" s="152"/>
      <c r="EAL6" s="152"/>
      <c r="EAM6" s="152"/>
      <c r="EAN6" s="152"/>
      <c r="EAO6" s="152"/>
      <c r="EAP6" s="152"/>
      <c r="EAQ6" s="152"/>
      <c r="EAR6" s="152"/>
      <c r="EAS6" s="152"/>
      <c r="EAT6" s="152"/>
      <c r="EAU6" s="152"/>
      <c r="EAV6" s="152"/>
      <c r="EAW6" s="152"/>
      <c r="EAX6" s="152"/>
      <c r="EAY6" s="152"/>
      <c r="EAZ6" s="152"/>
      <c r="EBA6" s="152"/>
      <c r="EBB6" s="152"/>
      <c r="EBC6" s="152"/>
      <c r="EBD6" s="152"/>
      <c r="EBE6" s="152"/>
      <c r="EBF6" s="152"/>
      <c r="EBG6" s="152"/>
      <c r="EBH6" s="152"/>
      <c r="EBI6" s="152"/>
      <c r="EBJ6" s="152"/>
      <c r="EBK6" s="152"/>
      <c r="EBL6" s="152"/>
      <c r="EBM6" s="152"/>
      <c r="EBN6" s="152"/>
      <c r="EBO6" s="152"/>
      <c r="EBP6" s="152"/>
      <c r="EBQ6" s="152"/>
      <c r="EBR6" s="152"/>
      <c r="EBS6" s="152"/>
      <c r="EBT6" s="152"/>
      <c r="EBU6" s="152"/>
      <c r="EBV6" s="152"/>
      <c r="EBW6" s="152"/>
      <c r="EBX6" s="152"/>
      <c r="EBY6" s="152"/>
      <c r="EBZ6" s="152"/>
      <c r="ECA6" s="152"/>
      <c r="ECB6" s="152"/>
      <c r="ECC6" s="152"/>
      <c r="ECD6" s="152"/>
      <c r="ECE6" s="152"/>
      <c r="ECF6" s="152"/>
      <c r="ECG6" s="152"/>
      <c r="ECH6" s="152"/>
      <c r="ECI6" s="152"/>
      <c r="ECJ6" s="152"/>
      <c r="ECK6" s="152"/>
      <c r="ECL6" s="152"/>
      <c r="ECM6" s="152"/>
      <c r="ECN6" s="152"/>
      <c r="ECO6" s="152"/>
      <c r="ECP6" s="152"/>
      <c r="ECQ6" s="152"/>
      <c r="ECR6" s="152"/>
      <c r="ECS6" s="152"/>
      <c r="ECT6" s="152"/>
      <c r="ECU6" s="152"/>
      <c r="ECV6" s="152"/>
      <c r="ECW6" s="152"/>
      <c r="ECX6" s="152"/>
      <c r="ECY6" s="152"/>
      <c r="ECZ6" s="152"/>
      <c r="EDA6" s="152"/>
      <c r="EDB6" s="152"/>
      <c r="EDC6" s="152"/>
      <c r="EDD6" s="152"/>
      <c r="EDE6" s="152"/>
      <c r="EDF6" s="152"/>
      <c r="EDG6" s="152"/>
      <c r="EDH6" s="152"/>
      <c r="EDI6" s="152"/>
      <c r="EDJ6" s="152"/>
      <c r="EDK6" s="152"/>
      <c r="EDL6" s="152"/>
      <c r="EDM6" s="152"/>
      <c r="EDN6" s="152"/>
      <c r="EDO6" s="152"/>
      <c r="EDP6" s="152"/>
      <c r="EDQ6" s="152"/>
      <c r="EDR6" s="152"/>
      <c r="EDS6" s="152"/>
      <c r="EDT6" s="152"/>
      <c r="EDU6" s="152"/>
      <c r="EDV6" s="152"/>
      <c r="EDW6" s="152"/>
      <c r="EDX6" s="152"/>
      <c r="EDY6" s="152"/>
      <c r="EDZ6" s="152"/>
      <c r="EEA6" s="152"/>
      <c r="EEB6" s="152"/>
      <c r="EEC6" s="152"/>
      <c r="EED6" s="152"/>
      <c r="EEE6" s="152"/>
      <c r="EEF6" s="152"/>
      <c r="EEG6" s="152"/>
      <c r="EEH6" s="152"/>
      <c r="EEI6" s="152"/>
      <c r="EEJ6" s="152"/>
      <c r="EEK6" s="152"/>
      <c r="EEL6" s="152"/>
      <c r="EEM6" s="152"/>
      <c r="EEN6" s="152"/>
      <c r="EEO6" s="152"/>
      <c r="EEP6" s="152"/>
      <c r="EEQ6" s="152"/>
      <c r="EER6" s="152"/>
      <c r="EES6" s="152"/>
      <c r="EET6" s="152"/>
      <c r="EEU6" s="152"/>
      <c r="EEV6" s="152"/>
      <c r="EEW6" s="152"/>
      <c r="EEX6" s="152"/>
      <c r="EEY6" s="152"/>
      <c r="EEZ6" s="152"/>
      <c r="EFA6" s="152"/>
      <c r="EFB6" s="152"/>
      <c r="EFC6" s="152"/>
      <c r="EFD6" s="152"/>
      <c r="EFE6" s="152"/>
      <c r="EFF6" s="152"/>
      <c r="EFG6" s="152"/>
      <c r="EFH6" s="152"/>
      <c r="EFI6" s="152"/>
      <c r="EFJ6" s="152"/>
      <c r="EFK6" s="152"/>
      <c r="EFL6" s="152"/>
      <c r="EFM6" s="152"/>
      <c r="EFN6" s="152"/>
      <c r="EFO6" s="152"/>
      <c r="EFP6" s="152"/>
      <c r="EFQ6" s="152"/>
      <c r="EFR6" s="152"/>
      <c r="EFS6" s="152"/>
      <c r="EFT6" s="152"/>
      <c r="EFU6" s="152"/>
      <c r="EFV6" s="152"/>
      <c r="EFW6" s="152"/>
      <c r="EFX6" s="152"/>
      <c r="EFY6" s="152"/>
      <c r="EFZ6" s="152"/>
      <c r="EGA6" s="152"/>
      <c r="EGB6" s="152"/>
      <c r="EGC6" s="152"/>
      <c r="EGD6" s="152"/>
      <c r="EGE6" s="152"/>
      <c r="EGF6" s="152"/>
      <c r="EGG6" s="152"/>
      <c r="EGH6" s="152"/>
      <c r="EGI6" s="152"/>
      <c r="EGJ6" s="152"/>
      <c r="EGK6" s="152"/>
      <c r="EGL6" s="152"/>
      <c r="EGM6" s="152"/>
      <c r="EGN6" s="152"/>
      <c r="EGO6" s="152"/>
      <c r="EGP6" s="152"/>
      <c r="EGQ6" s="152"/>
      <c r="EGR6" s="152"/>
      <c r="EGS6" s="152"/>
      <c r="EGT6" s="152"/>
      <c r="EGU6" s="152"/>
      <c r="EGV6" s="152"/>
      <c r="EGW6" s="152"/>
      <c r="EGX6" s="152"/>
      <c r="EGY6" s="152"/>
      <c r="EGZ6" s="152"/>
      <c r="EHA6" s="152"/>
      <c r="EHB6" s="152"/>
      <c r="EHC6" s="152"/>
      <c r="EHD6" s="152"/>
      <c r="EHE6" s="152"/>
      <c r="EHF6" s="152"/>
      <c r="EHG6" s="152"/>
      <c r="EHH6" s="152"/>
      <c r="EHI6" s="152"/>
      <c r="EHJ6" s="152"/>
      <c r="EHK6" s="152"/>
      <c r="EHL6" s="152"/>
      <c r="EHM6" s="152"/>
      <c r="EHN6" s="152"/>
      <c r="EHO6" s="152"/>
      <c r="EHP6" s="152"/>
      <c r="EHQ6" s="152"/>
      <c r="EHR6" s="152"/>
      <c r="EHS6" s="152"/>
      <c r="EHT6" s="152"/>
      <c r="EHU6" s="152"/>
      <c r="EHV6" s="152"/>
      <c r="EHW6" s="152"/>
      <c r="EHX6" s="152"/>
      <c r="EHY6" s="152"/>
      <c r="EHZ6" s="152"/>
      <c r="EIA6" s="152"/>
      <c r="EIB6" s="152"/>
      <c r="EIC6" s="152"/>
      <c r="EID6" s="152"/>
      <c r="EIE6" s="152"/>
      <c r="EIF6" s="152"/>
      <c r="EIG6" s="152"/>
      <c r="EIH6" s="152"/>
      <c r="EII6" s="152"/>
      <c r="EIJ6" s="152"/>
      <c r="EIK6" s="152"/>
      <c r="EIL6" s="152"/>
      <c r="EIM6" s="152"/>
      <c r="EIN6" s="152"/>
      <c r="EIO6" s="152"/>
      <c r="EIP6" s="152"/>
      <c r="EIQ6" s="152"/>
      <c r="EIR6" s="152"/>
      <c r="EIS6" s="152"/>
      <c r="EIT6" s="152"/>
      <c r="EIU6" s="152"/>
      <c r="EIV6" s="152"/>
      <c r="EIW6" s="152"/>
      <c r="EIX6" s="152"/>
      <c r="EIY6" s="152"/>
      <c r="EIZ6" s="152"/>
      <c r="EJA6" s="152"/>
      <c r="EJB6" s="152"/>
      <c r="EJC6" s="152"/>
      <c r="EJD6" s="152"/>
      <c r="EJE6" s="152"/>
      <c r="EJF6" s="152"/>
      <c r="EJG6" s="152"/>
      <c r="EJH6" s="152"/>
      <c r="EJI6" s="152"/>
      <c r="EJJ6" s="152"/>
      <c r="EJK6" s="152"/>
      <c r="EJL6" s="152"/>
      <c r="EJM6" s="152"/>
      <c r="EJN6" s="152"/>
      <c r="EJO6" s="152"/>
      <c r="EJP6" s="152"/>
      <c r="EJQ6" s="152"/>
      <c r="EJR6" s="152"/>
      <c r="EJS6" s="152"/>
      <c r="EJT6" s="152"/>
      <c r="EJU6" s="152"/>
      <c r="EJV6" s="152"/>
      <c r="EJW6" s="152"/>
      <c r="EJX6" s="152"/>
      <c r="EJY6" s="152"/>
      <c r="EJZ6" s="152"/>
      <c r="EKA6" s="152"/>
      <c r="EKB6" s="152"/>
      <c r="EKC6" s="152"/>
      <c r="EKD6" s="152"/>
      <c r="EKE6" s="152"/>
      <c r="EKF6" s="152"/>
      <c r="EKG6" s="152"/>
      <c r="EKH6" s="152"/>
      <c r="EKI6" s="152"/>
      <c r="EKJ6" s="152"/>
      <c r="EKK6" s="152"/>
      <c r="EKL6" s="152"/>
      <c r="EKM6" s="152"/>
      <c r="EKN6" s="152"/>
      <c r="EKO6" s="152"/>
      <c r="EKP6" s="152"/>
      <c r="EKQ6" s="152"/>
      <c r="EKR6" s="152"/>
      <c r="EKS6" s="152"/>
      <c r="EKT6" s="152"/>
      <c r="EKU6" s="152"/>
      <c r="EKV6" s="152"/>
      <c r="EKW6" s="152"/>
      <c r="EKX6" s="152"/>
      <c r="EKY6" s="152"/>
      <c r="EKZ6" s="152"/>
      <c r="ELA6" s="152"/>
      <c r="ELB6" s="152"/>
      <c r="ELC6" s="152"/>
      <c r="ELD6" s="152"/>
      <c r="ELE6" s="152"/>
      <c r="ELF6" s="152"/>
      <c r="ELG6" s="152"/>
      <c r="ELH6" s="152"/>
      <c r="ELI6" s="152"/>
      <c r="ELJ6" s="152"/>
      <c r="ELK6" s="152"/>
      <c r="ELL6" s="152"/>
      <c r="ELM6" s="152"/>
      <c r="ELN6" s="152"/>
      <c r="ELO6" s="152"/>
      <c r="ELP6" s="152"/>
      <c r="ELQ6" s="152"/>
      <c r="ELR6" s="152"/>
      <c r="ELS6" s="152"/>
      <c r="ELT6" s="152"/>
      <c r="ELU6" s="152"/>
      <c r="ELV6" s="152"/>
      <c r="ELW6" s="152"/>
      <c r="ELX6" s="152"/>
      <c r="ELY6" s="152"/>
      <c r="ELZ6" s="152"/>
      <c r="EMA6" s="152"/>
      <c r="EMB6" s="152"/>
      <c r="EMC6" s="152"/>
      <c r="EMD6" s="152"/>
      <c r="EME6" s="152"/>
      <c r="EMF6" s="152"/>
      <c r="EMG6" s="152"/>
      <c r="EMH6" s="152"/>
      <c r="EMI6" s="152"/>
      <c r="EMJ6" s="152"/>
      <c r="EMK6" s="152"/>
      <c r="EML6" s="152"/>
      <c r="EMM6" s="152"/>
      <c r="EMN6" s="152"/>
      <c r="EMO6" s="152"/>
      <c r="EMP6" s="152"/>
      <c r="EMQ6" s="152"/>
      <c r="EMR6" s="152"/>
      <c r="EMS6" s="152"/>
      <c r="EMT6" s="152"/>
      <c r="EMU6" s="152"/>
      <c r="EMV6" s="152"/>
      <c r="EMW6" s="152"/>
      <c r="EMX6" s="152"/>
      <c r="EMY6" s="152"/>
      <c r="EMZ6" s="152"/>
      <c r="ENA6" s="152"/>
      <c r="ENB6" s="152"/>
      <c r="ENC6" s="152"/>
      <c r="END6" s="152"/>
      <c r="ENE6" s="152"/>
      <c r="ENF6" s="152"/>
      <c r="ENG6" s="152"/>
      <c r="ENH6" s="152"/>
      <c r="ENI6" s="152"/>
      <c r="ENJ6" s="152"/>
      <c r="ENK6" s="152"/>
      <c r="ENL6" s="152"/>
      <c r="ENM6" s="152"/>
      <c r="ENN6" s="152"/>
      <c r="ENO6" s="152"/>
      <c r="ENP6" s="152"/>
      <c r="ENQ6" s="152"/>
      <c r="ENR6" s="152"/>
      <c r="ENS6" s="152"/>
      <c r="ENT6" s="152"/>
      <c r="ENU6" s="152"/>
      <c r="ENV6" s="152"/>
      <c r="ENW6" s="152"/>
      <c r="ENX6" s="152"/>
      <c r="ENY6" s="152"/>
      <c r="ENZ6" s="152"/>
      <c r="EOA6" s="152"/>
      <c r="EOB6" s="152"/>
      <c r="EOC6" s="152"/>
      <c r="EOD6" s="152"/>
      <c r="EOE6" s="152"/>
      <c r="EOF6" s="152"/>
      <c r="EOG6" s="152"/>
      <c r="EOH6" s="152"/>
      <c r="EOI6" s="152"/>
      <c r="EOJ6" s="152"/>
      <c r="EOK6" s="152"/>
      <c r="EOL6" s="152"/>
      <c r="EOM6" s="152"/>
      <c r="EON6" s="152"/>
      <c r="EOO6" s="152"/>
      <c r="EOP6" s="152"/>
      <c r="EOQ6" s="152"/>
      <c r="EOR6" s="152"/>
      <c r="EOS6" s="152"/>
      <c r="EOT6" s="152"/>
      <c r="EOU6" s="152"/>
      <c r="EOV6" s="152"/>
      <c r="EOW6" s="152"/>
      <c r="EOX6" s="152"/>
      <c r="EOY6" s="152"/>
      <c r="EOZ6" s="152"/>
      <c r="EPA6" s="152"/>
      <c r="EPB6" s="152"/>
      <c r="EPC6" s="152"/>
      <c r="EPD6" s="152"/>
      <c r="EPE6" s="152"/>
      <c r="EPF6" s="152"/>
      <c r="EPG6" s="152"/>
      <c r="EPH6" s="152"/>
      <c r="EPI6" s="152"/>
      <c r="EPJ6" s="152"/>
      <c r="EPK6" s="152"/>
      <c r="EPL6" s="152"/>
      <c r="EPM6" s="152"/>
      <c r="EPN6" s="152"/>
      <c r="EPO6" s="152"/>
      <c r="EPP6" s="152"/>
      <c r="EPQ6" s="152"/>
      <c r="EPR6" s="152"/>
      <c r="EPS6" s="152"/>
      <c r="EPT6" s="152"/>
      <c r="EPU6" s="152"/>
      <c r="EPV6" s="152"/>
      <c r="EPW6" s="152"/>
      <c r="EPX6" s="152"/>
      <c r="EPY6" s="152"/>
      <c r="EPZ6" s="152"/>
      <c r="EQA6" s="152"/>
      <c r="EQB6" s="152"/>
      <c r="EQC6" s="152"/>
      <c r="EQD6" s="152"/>
      <c r="EQE6" s="152"/>
      <c r="EQF6" s="152"/>
      <c r="EQG6" s="152"/>
      <c r="EQH6" s="152"/>
      <c r="EQI6" s="152"/>
      <c r="EQJ6" s="152"/>
      <c r="EQK6" s="152"/>
      <c r="EQL6" s="152"/>
      <c r="EQM6" s="152"/>
      <c r="EQN6" s="152"/>
      <c r="EQO6" s="152"/>
      <c r="EQP6" s="152"/>
      <c r="EQQ6" s="152"/>
      <c r="EQR6" s="152"/>
      <c r="EQS6" s="152"/>
      <c r="EQT6" s="152"/>
      <c r="EQU6" s="152"/>
      <c r="EQV6" s="152"/>
      <c r="EQW6" s="152"/>
      <c r="EQX6" s="152"/>
      <c r="EQY6" s="152"/>
      <c r="EQZ6" s="152"/>
      <c r="ERA6" s="152"/>
      <c r="ERB6" s="152"/>
      <c r="ERC6" s="152"/>
      <c r="ERD6" s="152"/>
      <c r="ERE6" s="152"/>
      <c r="ERF6" s="152"/>
      <c r="ERG6" s="152"/>
      <c r="ERH6" s="152"/>
      <c r="ERI6" s="152"/>
      <c r="ERJ6" s="152"/>
      <c r="ERK6" s="152"/>
      <c r="ERL6" s="152"/>
      <c r="ERM6" s="152"/>
      <c r="ERN6" s="152"/>
      <c r="ERO6" s="152"/>
      <c r="ERP6" s="152"/>
      <c r="ERQ6" s="152"/>
      <c r="ERR6" s="152"/>
      <c r="ERS6" s="152"/>
      <c r="ERT6" s="152"/>
      <c r="ERU6" s="152"/>
      <c r="ERV6" s="152"/>
      <c r="ERW6" s="152"/>
      <c r="ERX6" s="152"/>
      <c r="ERY6" s="152"/>
      <c r="ERZ6" s="152"/>
      <c r="ESA6" s="152"/>
      <c r="ESB6" s="152"/>
      <c r="ESC6" s="152"/>
      <c r="ESD6" s="152"/>
      <c r="ESE6" s="152"/>
      <c r="ESF6" s="152"/>
      <c r="ESG6" s="152"/>
      <c r="ESH6" s="152"/>
      <c r="ESI6" s="152"/>
      <c r="ESJ6" s="152"/>
      <c r="ESK6" s="152"/>
      <c r="ESL6" s="152"/>
      <c r="ESM6" s="152"/>
      <c r="ESN6" s="152"/>
      <c r="ESO6" s="152"/>
      <c r="ESP6" s="152"/>
      <c r="ESQ6" s="152"/>
      <c r="ESR6" s="152"/>
      <c r="ESS6" s="152"/>
      <c r="EST6" s="152"/>
      <c r="ESU6" s="152"/>
      <c r="ESV6" s="152"/>
      <c r="ESW6" s="152"/>
      <c r="ESX6" s="152"/>
      <c r="ESY6" s="152"/>
      <c r="ESZ6" s="152"/>
      <c r="ETA6" s="152"/>
      <c r="ETB6" s="152"/>
      <c r="ETC6" s="152"/>
      <c r="ETD6" s="152"/>
      <c r="ETE6" s="152"/>
      <c r="ETF6" s="152"/>
      <c r="ETG6" s="152"/>
      <c r="ETH6" s="152"/>
      <c r="ETI6" s="152"/>
      <c r="ETJ6" s="152"/>
      <c r="ETK6" s="152"/>
      <c r="ETL6" s="152"/>
      <c r="ETM6" s="152"/>
      <c r="ETN6" s="152"/>
      <c r="ETO6" s="152"/>
      <c r="ETP6" s="152"/>
      <c r="ETQ6" s="152"/>
      <c r="ETR6" s="152"/>
      <c r="ETS6" s="152"/>
      <c r="ETT6" s="152"/>
      <c r="ETU6" s="152"/>
      <c r="ETV6" s="152"/>
      <c r="ETW6" s="152"/>
      <c r="ETX6" s="152"/>
      <c r="ETY6" s="152"/>
      <c r="ETZ6" s="152"/>
      <c r="EUA6" s="152"/>
      <c r="EUB6" s="152"/>
      <c r="EUC6" s="152"/>
      <c r="EUD6" s="152"/>
      <c r="EUE6" s="152"/>
      <c r="EUF6" s="152"/>
      <c r="EUG6" s="152"/>
      <c r="EUH6" s="152"/>
      <c r="EUI6" s="152"/>
      <c r="EUJ6" s="152"/>
      <c r="EUK6" s="152"/>
      <c r="EUL6" s="152"/>
      <c r="EUM6" s="152"/>
      <c r="EUN6" s="152"/>
      <c r="EUO6" s="152"/>
      <c r="EUP6" s="152"/>
      <c r="EUQ6" s="152"/>
      <c r="EUR6" s="152"/>
      <c r="EUS6" s="152"/>
      <c r="EUT6" s="152"/>
      <c r="EUU6" s="152"/>
      <c r="EUV6" s="152"/>
      <c r="EUW6" s="152"/>
      <c r="EUX6" s="152"/>
      <c r="EUY6" s="152"/>
      <c r="EUZ6" s="152"/>
      <c r="EVA6" s="152"/>
      <c r="EVB6" s="152"/>
      <c r="EVC6" s="152"/>
      <c r="EVD6" s="152"/>
      <c r="EVE6" s="152"/>
      <c r="EVF6" s="152"/>
      <c r="EVG6" s="152"/>
      <c r="EVH6" s="152"/>
      <c r="EVI6" s="152"/>
      <c r="EVJ6" s="152"/>
      <c r="EVK6" s="152"/>
      <c r="EVL6" s="152"/>
      <c r="EVM6" s="152"/>
      <c r="EVN6" s="152"/>
      <c r="EVO6" s="152"/>
      <c r="EVP6" s="152"/>
      <c r="EVQ6" s="152"/>
      <c r="EVR6" s="152"/>
      <c r="EVS6" s="152"/>
      <c r="EVT6" s="152"/>
      <c r="EVU6" s="152"/>
      <c r="EVV6" s="152"/>
      <c r="EVW6" s="152"/>
      <c r="EVX6" s="152"/>
      <c r="EVY6" s="152"/>
      <c r="EVZ6" s="152"/>
      <c r="EWA6" s="152"/>
      <c r="EWB6" s="152"/>
      <c r="EWC6" s="152"/>
      <c r="EWD6" s="152"/>
      <c r="EWE6" s="152"/>
      <c r="EWF6" s="152"/>
      <c r="EWG6" s="152"/>
      <c r="EWH6" s="152"/>
      <c r="EWI6" s="152"/>
      <c r="EWJ6" s="152"/>
      <c r="EWK6" s="152"/>
      <c r="EWL6" s="152"/>
      <c r="EWM6" s="152"/>
      <c r="EWN6" s="152"/>
      <c r="EWO6" s="152"/>
      <c r="EWP6" s="152"/>
      <c r="EWQ6" s="152"/>
      <c r="EWR6" s="152"/>
      <c r="EWS6" s="152"/>
      <c r="EWT6" s="152"/>
      <c r="EWU6" s="152"/>
      <c r="EWV6" s="152"/>
      <c r="EWW6" s="152"/>
      <c r="EWX6" s="152"/>
      <c r="EWY6" s="152"/>
      <c r="EWZ6" s="152"/>
      <c r="EXA6" s="152"/>
      <c r="EXB6" s="152"/>
      <c r="EXC6" s="152"/>
      <c r="EXD6" s="152"/>
      <c r="EXE6" s="152"/>
      <c r="EXF6" s="152"/>
      <c r="EXG6" s="152"/>
      <c r="EXH6" s="152"/>
      <c r="EXI6" s="152"/>
      <c r="EXJ6" s="152"/>
      <c r="EXK6" s="152"/>
      <c r="EXL6" s="152"/>
      <c r="EXM6" s="152"/>
      <c r="EXN6" s="152"/>
      <c r="EXO6" s="152"/>
      <c r="EXP6" s="152"/>
      <c r="EXQ6" s="152"/>
      <c r="EXR6" s="152"/>
      <c r="EXS6" s="152"/>
      <c r="EXT6" s="152"/>
      <c r="EXU6" s="152"/>
      <c r="EXV6" s="152"/>
      <c r="EXW6" s="152"/>
      <c r="EXX6" s="152"/>
      <c r="EXY6" s="152"/>
      <c r="EXZ6" s="152"/>
      <c r="EYA6" s="152"/>
      <c r="EYB6" s="152"/>
      <c r="EYC6" s="152"/>
      <c r="EYD6" s="152"/>
      <c r="EYE6" s="152"/>
      <c r="EYF6" s="152"/>
      <c r="EYG6" s="152"/>
      <c r="EYH6" s="152"/>
      <c r="EYI6" s="152"/>
      <c r="EYJ6" s="152"/>
      <c r="EYK6" s="152"/>
      <c r="EYL6" s="152"/>
      <c r="EYM6" s="152"/>
      <c r="EYN6" s="152"/>
      <c r="EYO6" s="152"/>
      <c r="EYP6" s="152"/>
      <c r="EYQ6" s="152"/>
      <c r="EYR6" s="152"/>
      <c r="EYS6" s="152"/>
      <c r="EYT6" s="152"/>
      <c r="EYU6" s="152"/>
      <c r="EYV6" s="152"/>
      <c r="EYW6" s="152"/>
      <c r="EYX6" s="152"/>
      <c r="EYY6" s="152"/>
      <c r="EYZ6" s="152"/>
      <c r="EZA6" s="152"/>
      <c r="EZB6" s="152"/>
      <c r="EZC6" s="152"/>
      <c r="EZD6" s="152"/>
      <c r="EZE6" s="152"/>
      <c r="EZF6" s="152"/>
      <c r="EZG6" s="152"/>
      <c r="EZH6" s="152"/>
      <c r="EZI6" s="152"/>
      <c r="EZJ6" s="152"/>
      <c r="EZK6" s="152"/>
      <c r="EZL6" s="152"/>
      <c r="EZM6" s="152"/>
      <c r="EZN6" s="152"/>
      <c r="EZO6" s="152"/>
      <c r="EZP6" s="152"/>
      <c r="EZQ6" s="152"/>
      <c r="EZR6" s="152"/>
      <c r="EZS6" s="152"/>
      <c r="EZT6" s="152"/>
      <c r="EZU6" s="152"/>
      <c r="EZV6" s="152"/>
      <c r="EZW6" s="152"/>
      <c r="EZX6" s="152"/>
      <c r="EZY6" s="152"/>
      <c r="EZZ6" s="152"/>
      <c r="FAA6" s="152"/>
      <c r="FAB6" s="152"/>
      <c r="FAC6" s="152"/>
      <c r="FAD6" s="152"/>
      <c r="FAE6" s="152"/>
      <c r="FAF6" s="152"/>
      <c r="FAG6" s="152"/>
      <c r="FAH6" s="152"/>
      <c r="FAI6" s="152"/>
      <c r="FAJ6" s="152"/>
      <c r="FAK6" s="152"/>
      <c r="FAL6" s="152"/>
      <c r="FAM6" s="152"/>
      <c r="FAN6" s="152"/>
      <c r="FAO6" s="152"/>
      <c r="FAP6" s="152"/>
      <c r="FAQ6" s="152"/>
      <c r="FAR6" s="152"/>
      <c r="FAS6" s="152"/>
      <c r="FAT6" s="152"/>
      <c r="FAU6" s="152"/>
      <c r="FAV6" s="152"/>
      <c r="FAW6" s="152"/>
      <c r="FAX6" s="152"/>
      <c r="FAY6" s="152"/>
      <c r="FAZ6" s="152"/>
      <c r="FBA6" s="152"/>
      <c r="FBB6" s="152"/>
      <c r="FBC6" s="152"/>
      <c r="FBD6" s="152"/>
      <c r="FBE6" s="152"/>
      <c r="FBF6" s="152"/>
      <c r="FBG6" s="152"/>
      <c r="FBH6" s="152"/>
      <c r="FBI6" s="152"/>
      <c r="FBJ6" s="152"/>
      <c r="FBK6" s="152"/>
      <c r="FBL6" s="152"/>
      <c r="FBM6" s="152"/>
      <c r="FBN6" s="152"/>
      <c r="FBO6" s="152"/>
      <c r="FBP6" s="152"/>
      <c r="FBQ6" s="152"/>
      <c r="FBR6" s="152"/>
      <c r="FBS6" s="152"/>
      <c r="FBT6" s="152"/>
      <c r="FBU6" s="152"/>
      <c r="FBV6" s="152"/>
      <c r="FBW6" s="152"/>
      <c r="FBX6" s="152"/>
      <c r="FBY6" s="152"/>
      <c r="FBZ6" s="152"/>
      <c r="FCA6" s="152"/>
      <c r="FCB6" s="152"/>
      <c r="FCC6" s="152"/>
      <c r="FCD6" s="152"/>
      <c r="FCE6" s="152"/>
      <c r="FCF6" s="152"/>
      <c r="FCG6" s="152"/>
      <c r="FCH6" s="152"/>
      <c r="FCI6" s="152"/>
      <c r="FCJ6" s="152"/>
      <c r="FCK6" s="152"/>
      <c r="FCL6" s="152"/>
      <c r="FCM6" s="152"/>
      <c r="FCN6" s="152"/>
      <c r="FCO6" s="152"/>
      <c r="FCP6" s="152"/>
      <c r="FCQ6" s="152"/>
      <c r="FCR6" s="152"/>
      <c r="FCS6" s="152"/>
      <c r="FCT6" s="152"/>
      <c r="FCU6" s="152"/>
      <c r="FCV6" s="152"/>
      <c r="FCW6" s="152"/>
      <c r="FCX6" s="152"/>
      <c r="FCY6" s="152"/>
      <c r="FCZ6" s="152"/>
      <c r="FDA6" s="152"/>
      <c r="FDB6" s="152"/>
      <c r="FDC6" s="152"/>
      <c r="FDD6" s="152"/>
      <c r="FDE6" s="152"/>
      <c r="FDF6" s="152"/>
      <c r="FDG6" s="152"/>
      <c r="FDH6" s="152"/>
      <c r="FDI6" s="152"/>
      <c r="FDJ6" s="152"/>
      <c r="FDK6" s="152"/>
      <c r="FDL6" s="152"/>
      <c r="FDM6" s="152"/>
      <c r="FDN6" s="152"/>
      <c r="FDO6" s="152"/>
      <c r="FDP6" s="152"/>
      <c r="FDQ6" s="152"/>
      <c r="FDR6" s="152"/>
      <c r="FDS6" s="152"/>
      <c r="FDT6" s="152"/>
      <c r="FDU6" s="152"/>
      <c r="FDV6" s="152"/>
      <c r="FDW6" s="152"/>
      <c r="FDX6" s="152"/>
      <c r="FDY6" s="152"/>
      <c r="FDZ6" s="152"/>
      <c r="FEA6" s="152"/>
      <c r="FEB6" s="152"/>
      <c r="FEC6" s="152"/>
      <c r="FED6" s="152"/>
      <c r="FEE6" s="152"/>
      <c r="FEF6" s="152"/>
      <c r="FEG6" s="152"/>
      <c r="FEH6" s="152"/>
      <c r="FEI6" s="152"/>
      <c r="FEJ6" s="152"/>
      <c r="FEK6" s="152"/>
      <c r="FEL6" s="152"/>
      <c r="FEM6" s="152"/>
      <c r="FEN6" s="152"/>
      <c r="FEO6" s="152"/>
      <c r="FEP6" s="152"/>
      <c r="FEQ6" s="152"/>
      <c r="FER6" s="152"/>
      <c r="FES6" s="152"/>
      <c r="FET6" s="152"/>
      <c r="FEU6" s="152"/>
      <c r="FEV6" s="152"/>
      <c r="FEW6" s="152"/>
      <c r="FEX6" s="152"/>
      <c r="FEY6" s="152"/>
      <c r="FEZ6" s="152"/>
      <c r="FFA6" s="152"/>
      <c r="FFB6" s="152"/>
      <c r="FFC6" s="152"/>
      <c r="FFD6" s="152"/>
      <c r="FFE6" s="152"/>
      <c r="FFF6" s="152"/>
      <c r="FFG6" s="152"/>
      <c r="FFH6" s="152"/>
      <c r="FFI6" s="152"/>
      <c r="FFJ6" s="152"/>
      <c r="FFK6" s="152"/>
      <c r="FFL6" s="152"/>
      <c r="FFM6" s="152"/>
      <c r="FFN6" s="152"/>
      <c r="FFO6" s="152"/>
      <c r="FFP6" s="152"/>
      <c r="FFQ6" s="152"/>
      <c r="FFR6" s="152"/>
      <c r="FFS6" s="152"/>
      <c r="FFT6" s="152"/>
      <c r="FFU6" s="152"/>
      <c r="FFV6" s="152"/>
      <c r="FFW6" s="152"/>
      <c r="FFX6" s="152"/>
      <c r="FFY6" s="152"/>
      <c r="FFZ6" s="152"/>
      <c r="FGA6" s="152"/>
      <c r="FGB6" s="152"/>
      <c r="FGC6" s="152"/>
      <c r="FGD6" s="152"/>
      <c r="FGE6" s="152"/>
      <c r="FGF6" s="152"/>
      <c r="FGG6" s="152"/>
      <c r="FGH6" s="152"/>
      <c r="FGI6" s="152"/>
      <c r="FGJ6" s="152"/>
      <c r="FGK6" s="152"/>
      <c r="FGL6" s="152"/>
      <c r="FGM6" s="152"/>
      <c r="FGN6" s="152"/>
      <c r="FGO6" s="152"/>
      <c r="FGP6" s="152"/>
      <c r="FGQ6" s="152"/>
      <c r="FGR6" s="152"/>
      <c r="FGS6" s="152"/>
      <c r="FGT6" s="152"/>
      <c r="FGU6" s="152"/>
      <c r="FGV6" s="152"/>
      <c r="FGW6" s="152"/>
      <c r="FGX6" s="152"/>
      <c r="FGY6" s="152"/>
      <c r="FGZ6" s="152"/>
      <c r="FHA6" s="152"/>
      <c r="FHB6" s="152"/>
      <c r="FHC6" s="152"/>
      <c r="FHD6" s="152"/>
      <c r="FHE6" s="152"/>
      <c r="FHF6" s="152"/>
      <c r="FHG6" s="152"/>
      <c r="FHH6" s="152"/>
      <c r="FHI6" s="152"/>
      <c r="FHJ6" s="152"/>
      <c r="FHK6" s="152"/>
      <c r="FHL6" s="152"/>
      <c r="FHM6" s="152"/>
      <c r="FHN6" s="152"/>
      <c r="FHO6" s="152"/>
      <c r="FHP6" s="152"/>
      <c r="FHQ6" s="152"/>
      <c r="FHR6" s="152"/>
      <c r="FHS6" s="152"/>
      <c r="FHT6" s="152"/>
      <c r="FHU6" s="152"/>
      <c r="FHV6" s="152"/>
      <c r="FHW6" s="152"/>
      <c r="FHX6" s="152"/>
      <c r="FHY6" s="152"/>
      <c r="FHZ6" s="152"/>
      <c r="FIA6" s="152"/>
      <c r="FIB6" s="152"/>
      <c r="FIC6" s="152"/>
      <c r="FID6" s="152"/>
      <c r="FIE6" s="152"/>
      <c r="FIF6" s="152"/>
      <c r="FIG6" s="152"/>
      <c r="FIH6" s="152"/>
      <c r="FII6" s="152"/>
      <c r="FIJ6" s="152"/>
      <c r="FIK6" s="152"/>
      <c r="FIL6" s="152"/>
      <c r="FIM6" s="152"/>
      <c r="FIN6" s="152"/>
      <c r="FIO6" s="152"/>
      <c r="FIP6" s="152"/>
      <c r="FIQ6" s="152"/>
      <c r="FIR6" s="152"/>
      <c r="FIS6" s="152"/>
      <c r="FIT6" s="152"/>
      <c r="FIU6" s="152"/>
      <c r="FIV6" s="152"/>
      <c r="FIW6" s="152"/>
      <c r="FIX6" s="152"/>
      <c r="FIY6" s="152"/>
      <c r="FIZ6" s="152"/>
      <c r="FJA6" s="152"/>
      <c r="FJB6" s="152"/>
      <c r="FJC6" s="152"/>
      <c r="FJD6" s="152"/>
      <c r="FJE6" s="152"/>
      <c r="FJF6" s="152"/>
      <c r="FJG6" s="152"/>
      <c r="FJH6" s="152"/>
      <c r="FJI6" s="152"/>
      <c r="FJJ6" s="152"/>
      <c r="FJK6" s="152"/>
      <c r="FJL6" s="152"/>
      <c r="FJM6" s="152"/>
      <c r="FJN6" s="152"/>
      <c r="FJO6" s="152"/>
      <c r="FJP6" s="152"/>
      <c r="FJQ6" s="152"/>
      <c r="FJR6" s="152"/>
      <c r="FJS6" s="152"/>
      <c r="FJT6" s="152"/>
      <c r="FJU6" s="152"/>
      <c r="FJV6" s="152"/>
      <c r="FJW6" s="152"/>
      <c r="FJX6" s="152"/>
      <c r="FJY6" s="152"/>
      <c r="FJZ6" s="152"/>
      <c r="FKA6" s="152"/>
      <c r="FKB6" s="152"/>
      <c r="FKC6" s="152"/>
      <c r="FKD6" s="152"/>
      <c r="FKE6" s="152"/>
      <c r="FKF6" s="152"/>
      <c r="FKG6" s="152"/>
      <c r="FKH6" s="152"/>
      <c r="FKI6" s="152"/>
      <c r="FKJ6" s="152"/>
      <c r="FKK6" s="152"/>
      <c r="FKL6" s="152"/>
      <c r="FKM6" s="152"/>
      <c r="FKN6" s="152"/>
      <c r="FKO6" s="152"/>
      <c r="FKP6" s="152"/>
      <c r="FKQ6" s="152"/>
      <c r="FKR6" s="152"/>
      <c r="FKS6" s="152"/>
      <c r="FKT6" s="152"/>
      <c r="FKU6" s="152"/>
      <c r="FKV6" s="152"/>
      <c r="FKW6" s="152"/>
      <c r="FKX6" s="152"/>
      <c r="FKY6" s="152"/>
      <c r="FKZ6" s="152"/>
      <c r="FLA6" s="152"/>
      <c r="FLB6" s="152"/>
      <c r="FLC6" s="152"/>
      <c r="FLD6" s="152"/>
      <c r="FLE6" s="152"/>
      <c r="FLF6" s="152"/>
      <c r="FLG6" s="152"/>
      <c r="FLH6" s="152"/>
      <c r="FLI6" s="152"/>
      <c r="FLJ6" s="152"/>
      <c r="FLK6" s="152"/>
      <c r="FLL6" s="152"/>
      <c r="FLM6" s="152"/>
      <c r="FLN6" s="152"/>
      <c r="FLO6" s="152"/>
      <c r="FLP6" s="152"/>
      <c r="FLQ6" s="152"/>
      <c r="FLR6" s="152"/>
      <c r="FLS6" s="152"/>
      <c r="FLT6" s="152"/>
      <c r="FLU6" s="152"/>
      <c r="FLV6" s="152"/>
      <c r="FLW6" s="152"/>
      <c r="FLX6" s="152"/>
      <c r="FLY6" s="152"/>
      <c r="FLZ6" s="152"/>
      <c r="FMA6" s="152"/>
      <c r="FMB6" s="152"/>
      <c r="FMC6" s="152"/>
      <c r="FMD6" s="152"/>
      <c r="FME6" s="152"/>
      <c r="FMF6" s="152"/>
      <c r="FMG6" s="152"/>
      <c r="FMH6" s="152"/>
      <c r="FMI6" s="152"/>
      <c r="FMJ6" s="152"/>
      <c r="FMK6" s="152"/>
      <c r="FML6" s="152"/>
      <c r="FMM6" s="152"/>
      <c r="FMN6" s="152"/>
      <c r="FMO6" s="152"/>
      <c r="FMP6" s="152"/>
      <c r="FMQ6" s="152"/>
      <c r="FMR6" s="152"/>
      <c r="FMS6" s="152"/>
      <c r="FMT6" s="152"/>
      <c r="FMU6" s="152"/>
      <c r="FMV6" s="152"/>
      <c r="FMW6" s="152"/>
      <c r="FMX6" s="152"/>
      <c r="FMY6" s="152"/>
      <c r="FMZ6" s="152"/>
      <c r="FNA6" s="152"/>
      <c r="FNB6" s="152"/>
      <c r="FNC6" s="152"/>
      <c r="FND6" s="152"/>
      <c r="FNE6" s="152"/>
      <c r="FNF6" s="152"/>
      <c r="FNG6" s="152"/>
      <c r="FNH6" s="152"/>
      <c r="FNI6" s="152"/>
      <c r="FNJ6" s="152"/>
      <c r="FNK6" s="152"/>
      <c r="FNL6" s="152"/>
      <c r="FNM6" s="152"/>
      <c r="FNN6" s="152"/>
      <c r="FNO6" s="152"/>
      <c r="FNP6" s="152"/>
      <c r="FNQ6" s="152"/>
      <c r="FNR6" s="152"/>
      <c r="FNS6" s="152"/>
      <c r="FNT6" s="152"/>
      <c r="FNU6" s="152"/>
      <c r="FNV6" s="152"/>
      <c r="FNW6" s="152"/>
      <c r="FNX6" s="152"/>
      <c r="FNY6" s="152"/>
      <c r="FNZ6" s="152"/>
      <c r="FOA6" s="152"/>
      <c r="FOB6" s="152"/>
      <c r="FOC6" s="152"/>
      <c r="FOD6" s="152"/>
      <c r="FOE6" s="152"/>
      <c r="FOF6" s="152"/>
      <c r="FOG6" s="152"/>
      <c r="FOH6" s="152"/>
      <c r="FOI6" s="152"/>
      <c r="FOJ6" s="152"/>
      <c r="FOK6" s="152"/>
      <c r="FOL6" s="152"/>
      <c r="FOM6" s="152"/>
      <c r="FON6" s="152"/>
      <c r="FOO6" s="152"/>
      <c r="FOP6" s="152"/>
      <c r="FOQ6" s="152"/>
      <c r="FOR6" s="152"/>
      <c r="FOS6" s="152"/>
      <c r="FOT6" s="152"/>
      <c r="FOU6" s="152"/>
      <c r="FOV6" s="152"/>
      <c r="FOW6" s="152"/>
      <c r="FOX6" s="152"/>
      <c r="FOY6" s="152"/>
      <c r="FOZ6" s="152"/>
      <c r="FPA6" s="152"/>
      <c r="FPB6" s="152"/>
      <c r="FPC6" s="152"/>
      <c r="FPD6" s="152"/>
      <c r="FPE6" s="152"/>
      <c r="FPF6" s="152"/>
      <c r="FPG6" s="152"/>
      <c r="FPH6" s="152"/>
      <c r="FPI6" s="152"/>
      <c r="FPJ6" s="152"/>
      <c r="FPK6" s="152"/>
      <c r="FPL6" s="152"/>
      <c r="FPM6" s="152"/>
      <c r="FPN6" s="152"/>
      <c r="FPO6" s="152"/>
      <c r="FPP6" s="152"/>
      <c r="FPQ6" s="152"/>
      <c r="FPR6" s="152"/>
      <c r="FPS6" s="152"/>
      <c r="FPT6" s="152"/>
      <c r="FPU6" s="152"/>
      <c r="FPV6" s="152"/>
      <c r="FPW6" s="152"/>
      <c r="FPX6" s="152"/>
      <c r="FPY6" s="152"/>
      <c r="FPZ6" s="152"/>
      <c r="FQA6" s="152"/>
      <c r="FQB6" s="152"/>
      <c r="FQC6" s="152"/>
      <c r="FQD6" s="152"/>
      <c r="FQE6" s="152"/>
      <c r="FQF6" s="152"/>
      <c r="FQG6" s="152"/>
      <c r="FQH6" s="152"/>
      <c r="FQI6" s="152"/>
      <c r="FQJ6" s="152"/>
      <c r="FQK6" s="152"/>
      <c r="FQL6" s="152"/>
      <c r="FQM6" s="152"/>
      <c r="FQN6" s="152"/>
      <c r="FQO6" s="152"/>
      <c r="FQP6" s="152"/>
      <c r="FQQ6" s="152"/>
      <c r="FQR6" s="152"/>
      <c r="FQS6" s="152"/>
      <c r="FQT6" s="152"/>
      <c r="FQU6" s="152"/>
      <c r="FQV6" s="152"/>
      <c r="FQW6" s="152"/>
      <c r="FQX6" s="152"/>
      <c r="FQY6" s="152"/>
      <c r="FQZ6" s="152"/>
      <c r="FRA6" s="152"/>
      <c r="FRB6" s="152"/>
      <c r="FRC6" s="152"/>
      <c r="FRD6" s="152"/>
      <c r="FRE6" s="152"/>
      <c r="FRF6" s="152"/>
      <c r="FRG6" s="152"/>
      <c r="FRH6" s="152"/>
      <c r="FRI6" s="152"/>
      <c r="FRJ6" s="152"/>
      <c r="FRK6" s="152"/>
      <c r="FRL6" s="152"/>
      <c r="FRM6" s="152"/>
      <c r="FRN6" s="152"/>
      <c r="FRO6" s="152"/>
      <c r="FRP6" s="152"/>
      <c r="FRQ6" s="152"/>
      <c r="FRR6" s="152"/>
      <c r="FRS6" s="152"/>
      <c r="FRT6" s="152"/>
      <c r="FRU6" s="152"/>
      <c r="FRV6" s="152"/>
      <c r="FRW6" s="152"/>
      <c r="FRX6" s="152"/>
      <c r="FRY6" s="152"/>
      <c r="FRZ6" s="152"/>
      <c r="FSA6" s="152"/>
      <c r="FSB6" s="152"/>
      <c r="FSC6" s="152"/>
      <c r="FSD6" s="152"/>
      <c r="FSE6" s="152"/>
      <c r="FSF6" s="152"/>
      <c r="FSG6" s="152"/>
      <c r="FSH6" s="152"/>
      <c r="FSI6" s="152"/>
      <c r="FSJ6" s="152"/>
      <c r="FSK6" s="152"/>
      <c r="FSL6" s="152"/>
      <c r="FSM6" s="152"/>
      <c r="FSN6" s="152"/>
      <c r="FSO6" s="152"/>
      <c r="FSP6" s="152"/>
      <c r="FSQ6" s="152"/>
      <c r="FSR6" s="152"/>
      <c r="FSS6" s="152"/>
      <c r="FST6" s="152"/>
      <c r="FSU6" s="152"/>
      <c r="FSV6" s="152"/>
      <c r="FSW6" s="152"/>
      <c r="FSX6" s="152"/>
      <c r="FSY6" s="152"/>
      <c r="FSZ6" s="152"/>
      <c r="FTA6" s="152"/>
      <c r="FTB6" s="152"/>
      <c r="FTC6" s="152"/>
      <c r="FTD6" s="152"/>
      <c r="FTE6" s="152"/>
      <c r="FTF6" s="152"/>
      <c r="FTG6" s="152"/>
      <c r="FTH6" s="152"/>
      <c r="FTI6" s="152"/>
      <c r="FTJ6" s="152"/>
      <c r="FTK6" s="152"/>
      <c r="FTL6" s="152"/>
      <c r="FTM6" s="152"/>
      <c r="FTN6" s="152"/>
      <c r="FTO6" s="152"/>
      <c r="FTP6" s="152"/>
      <c r="FTQ6" s="152"/>
      <c r="FTR6" s="152"/>
      <c r="FTS6" s="152"/>
      <c r="FTT6" s="152"/>
      <c r="FTU6" s="152"/>
      <c r="FTV6" s="152"/>
      <c r="FTW6" s="152"/>
      <c r="FTX6" s="152"/>
      <c r="FTY6" s="152"/>
      <c r="FTZ6" s="152"/>
      <c r="FUA6" s="152"/>
      <c r="FUB6" s="152"/>
      <c r="FUC6" s="152"/>
      <c r="FUD6" s="152"/>
      <c r="FUE6" s="152"/>
      <c r="FUF6" s="152"/>
      <c r="FUG6" s="152"/>
      <c r="FUH6" s="152"/>
      <c r="FUI6" s="152"/>
      <c r="FUJ6" s="152"/>
      <c r="FUK6" s="152"/>
      <c r="FUL6" s="152"/>
      <c r="FUM6" s="152"/>
      <c r="FUN6" s="152"/>
      <c r="FUO6" s="152"/>
      <c r="FUP6" s="152"/>
      <c r="FUQ6" s="152"/>
      <c r="FUR6" s="152"/>
      <c r="FUS6" s="152"/>
      <c r="FUT6" s="152"/>
      <c r="FUU6" s="152"/>
      <c r="FUV6" s="152"/>
      <c r="FUW6" s="152"/>
      <c r="FUX6" s="152"/>
      <c r="FUY6" s="152"/>
      <c r="FUZ6" s="152"/>
      <c r="FVA6" s="152"/>
      <c r="FVB6" s="152"/>
      <c r="FVC6" s="152"/>
      <c r="FVD6" s="152"/>
      <c r="FVE6" s="152"/>
      <c r="FVF6" s="152"/>
      <c r="FVG6" s="152"/>
      <c r="FVH6" s="152"/>
      <c r="FVI6" s="152"/>
      <c r="FVJ6" s="152"/>
      <c r="FVK6" s="152"/>
      <c r="FVL6" s="152"/>
      <c r="FVM6" s="152"/>
      <c r="FVN6" s="152"/>
      <c r="FVO6" s="152"/>
      <c r="FVP6" s="152"/>
      <c r="FVQ6" s="152"/>
      <c r="FVR6" s="152"/>
      <c r="FVS6" s="152"/>
      <c r="FVT6" s="152"/>
      <c r="FVU6" s="152"/>
      <c r="FVV6" s="152"/>
      <c r="FVW6" s="152"/>
      <c r="FVX6" s="152"/>
      <c r="FVY6" s="152"/>
      <c r="FVZ6" s="152"/>
      <c r="FWA6" s="152"/>
      <c r="FWB6" s="152"/>
      <c r="FWC6" s="152"/>
      <c r="FWD6" s="152"/>
      <c r="FWE6" s="152"/>
      <c r="FWF6" s="152"/>
      <c r="FWG6" s="152"/>
      <c r="FWH6" s="152"/>
      <c r="FWI6" s="152"/>
      <c r="FWJ6" s="152"/>
      <c r="FWK6" s="152"/>
      <c r="FWL6" s="152"/>
      <c r="FWM6" s="152"/>
      <c r="FWN6" s="152"/>
      <c r="FWO6" s="152"/>
      <c r="FWP6" s="152"/>
      <c r="FWQ6" s="152"/>
      <c r="FWR6" s="152"/>
      <c r="FWS6" s="152"/>
      <c r="FWT6" s="152"/>
      <c r="FWU6" s="152"/>
      <c r="FWV6" s="152"/>
      <c r="FWW6" s="152"/>
      <c r="FWX6" s="152"/>
      <c r="FWY6" s="152"/>
      <c r="FWZ6" s="152"/>
      <c r="FXA6" s="152"/>
      <c r="FXB6" s="152"/>
      <c r="FXC6" s="152"/>
      <c r="FXD6" s="152"/>
      <c r="FXE6" s="152"/>
      <c r="FXF6" s="152"/>
      <c r="FXG6" s="152"/>
      <c r="FXH6" s="152"/>
      <c r="FXI6" s="152"/>
      <c r="FXJ6" s="152"/>
      <c r="FXK6" s="152"/>
      <c r="FXL6" s="152"/>
      <c r="FXM6" s="152"/>
      <c r="FXN6" s="152"/>
      <c r="FXO6" s="152"/>
      <c r="FXP6" s="152"/>
      <c r="FXQ6" s="152"/>
      <c r="FXR6" s="152"/>
      <c r="FXS6" s="152"/>
      <c r="FXT6" s="152"/>
      <c r="FXU6" s="152"/>
      <c r="FXV6" s="152"/>
      <c r="FXW6" s="152"/>
      <c r="FXX6" s="152"/>
      <c r="FXY6" s="152"/>
      <c r="FXZ6" s="152"/>
      <c r="FYA6" s="152"/>
      <c r="FYB6" s="152"/>
      <c r="FYC6" s="152"/>
      <c r="FYD6" s="152"/>
      <c r="FYE6" s="152"/>
      <c r="FYF6" s="152"/>
      <c r="FYG6" s="152"/>
      <c r="FYH6" s="152"/>
      <c r="FYI6" s="152"/>
      <c r="FYJ6" s="152"/>
      <c r="FYK6" s="152"/>
      <c r="FYL6" s="152"/>
      <c r="FYM6" s="152"/>
      <c r="FYN6" s="152"/>
      <c r="FYO6" s="152"/>
      <c r="FYP6" s="152"/>
      <c r="FYQ6" s="152"/>
      <c r="FYR6" s="152"/>
      <c r="FYS6" s="152"/>
      <c r="FYT6" s="152"/>
      <c r="FYU6" s="152"/>
      <c r="FYV6" s="152"/>
      <c r="FYW6" s="152"/>
      <c r="FYX6" s="152"/>
      <c r="FYY6" s="152"/>
      <c r="FYZ6" s="152"/>
      <c r="FZA6" s="152"/>
      <c r="FZB6" s="152"/>
      <c r="FZC6" s="152"/>
      <c r="FZD6" s="152"/>
      <c r="FZE6" s="152"/>
      <c r="FZF6" s="152"/>
      <c r="FZG6" s="152"/>
      <c r="FZH6" s="152"/>
      <c r="FZI6" s="152"/>
      <c r="FZJ6" s="152"/>
      <c r="FZK6" s="152"/>
      <c r="FZL6" s="152"/>
      <c r="FZM6" s="152"/>
      <c r="FZN6" s="152"/>
      <c r="FZO6" s="152"/>
      <c r="FZP6" s="152"/>
      <c r="FZQ6" s="152"/>
      <c r="FZR6" s="152"/>
      <c r="FZS6" s="152"/>
      <c r="FZT6" s="152"/>
      <c r="FZU6" s="152"/>
      <c r="FZV6" s="152"/>
      <c r="FZW6" s="152"/>
      <c r="FZX6" s="152"/>
      <c r="FZY6" s="152"/>
      <c r="FZZ6" s="152"/>
      <c r="GAA6" s="152"/>
      <c r="GAB6" s="152"/>
      <c r="GAC6" s="152"/>
      <c r="GAD6" s="152"/>
      <c r="GAE6" s="152"/>
      <c r="GAF6" s="152"/>
      <c r="GAG6" s="152"/>
      <c r="GAH6" s="152"/>
      <c r="GAI6" s="152"/>
      <c r="GAJ6" s="152"/>
      <c r="GAK6" s="152"/>
      <c r="GAL6" s="152"/>
      <c r="GAM6" s="152"/>
      <c r="GAN6" s="152"/>
      <c r="GAO6" s="152"/>
      <c r="GAP6" s="152"/>
      <c r="GAQ6" s="152"/>
      <c r="GAR6" s="152"/>
      <c r="GAS6" s="152"/>
      <c r="GAT6" s="152"/>
      <c r="GAU6" s="152"/>
      <c r="GAV6" s="152"/>
      <c r="GAW6" s="152"/>
      <c r="GAX6" s="152"/>
      <c r="GAY6" s="152"/>
      <c r="GAZ6" s="152"/>
      <c r="GBA6" s="152"/>
      <c r="GBB6" s="152"/>
      <c r="GBC6" s="152"/>
      <c r="GBD6" s="152"/>
      <c r="GBE6" s="152"/>
      <c r="GBF6" s="152"/>
      <c r="GBG6" s="152"/>
      <c r="GBH6" s="152"/>
      <c r="GBI6" s="152"/>
      <c r="GBJ6" s="152"/>
      <c r="GBK6" s="152"/>
      <c r="GBL6" s="152"/>
      <c r="GBM6" s="152"/>
      <c r="GBN6" s="152"/>
      <c r="GBO6" s="152"/>
      <c r="GBP6" s="152"/>
      <c r="GBQ6" s="152"/>
      <c r="GBR6" s="152"/>
      <c r="GBS6" s="152"/>
      <c r="GBT6" s="152"/>
      <c r="GBU6" s="152"/>
      <c r="GBV6" s="152"/>
      <c r="GBW6" s="152"/>
      <c r="GBX6" s="152"/>
      <c r="GBY6" s="152"/>
      <c r="GBZ6" s="152"/>
      <c r="GCA6" s="152"/>
      <c r="GCB6" s="152"/>
      <c r="GCC6" s="152"/>
      <c r="GCD6" s="152"/>
      <c r="GCE6" s="152"/>
      <c r="GCF6" s="152"/>
      <c r="GCG6" s="152"/>
      <c r="GCH6" s="152"/>
      <c r="GCI6" s="152"/>
      <c r="GCJ6" s="152"/>
      <c r="GCK6" s="152"/>
      <c r="GCL6" s="152"/>
      <c r="GCM6" s="152"/>
      <c r="GCN6" s="152"/>
      <c r="GCO6" s="152"/>
      <c r="GCP6" s="152"/>
      <c r="GCQ6" s="152"/>
      <c r="GCR6" s="152"/>
      <c r="GCS6" s="152"/>
      <c r="GCT6" s="152"/>
      <c r="GCU6" s="152"/>
      <c r="GCV6" s="152"/>
      <c r="GCW6" s="152"/>
      <c r="GCX6" s="152"/>
      <c r="GCY6" s="152"/>
      <c r="GCZ6" s="152"/>
      <c r="GDA6" s="152"/>
      <c r="GDB6" s="152"/>
      <c r="GDC6" s="152"/>
      <c r="GDD6" s="152"/>
      <c r="GDE6" s="152"/>
      <c r="GDF6" s="152"/>
      <c r="GDG6" s="152"/>
      <c r="GDH6" s="152"/>
      <c r="GDI6" s="152"/>
      <c r="GDJ6" s="152"/>
      <c r="GDK6" s="152"/>
      <c r="GDL6" s="152"/>
      <c r="GDM6" s="152"/>
      <c r="GDN6" s="152"/>
      <c r="GDO6" s="152"/>
      <c r="GDP6" s="152"/>
      <c r="GDQ6" s="152"/>
      <c r="GDR6" s="152"/>
      <c r="GDS6" s="152"/>
      <c r="GDT6" s="152"/>
      <c r="GDU6" s="152"/>
      <c r="GDV6" s="152"/>
      <c r="GDW6" s="152"/>
      <c r="GDX6" s="152"/>
      <c r="GDY6" s="152"/>
      <c r="GDZ6" s="152"/>
      <c r="GEA6" s="152"/>
      <c r="GEB6" s="152"/>
      <c r="GEC6" s="152"/>
      <c r="GED6" s="152"/>
      <c r="GEE6" s="152"/>
      <c r="GEF6" s="152"/>
      <c r="GEG6" s="152"/>
      <c r="GEH6" s="152"/>
      <c r="GEI6" s="152"/>
      <c r="GEJ6" s="152"/>
      <c r="GEK6" s="152"/>
      <c r="GEL6" s="152"/>
      <c r="GEM6" s="152"/>
      <c r="GEN6" s="152"/>
      <c r="GEO6" s="152"/>
      <c r="GEP6" s="152"/>
      <c r="GEQ6" s="152"/>
      <c r="GER6" s="152"/>
      <c r="GES6" s="152"/>
      <c r="GET6" s="152"/>
      <c r="GEU6" s="152"/>
      <c r="GEV6" s="152"/>
      <c r="GEW6" s="152"/>
      <c r="GEX6" s="152"/>
      <c r="GEY6" s="152"/>
      <c r="GEZ6" s="152"/>
      <c r="GFA6" s="152"/>
      <c r="GFB6" s="152"/>
      <c r="GFC6" s="152"/>
      <c r="GFD6" s="152"/>
      <c r="GFE6" s="152"/>
      <c r="GFF6" s="152"/>
      <c r="GFG6" s="152"/>
      <c r="GFH6" s="152"/>
      <c r="GFI6" s="152"/>
      <c r="GFJ6" s="152"/>
      <c r="GFK6" s="152"/>
      <c r="GFL6" s="152"/>
      <c r="GFM6" s="152"/>
      <c r="GFN6" s="152"/>
      <c r="GFO6" s="152"/>
      <c r="GFP6" s="152"/>
      <c r="GFQ6" s="152"/>
      <c r="GFR6" s="152"/>
      <c r="GFS6" s="152"/>
      <c r="GFT6" s="152"/>
      <c r="GFU6" s="152"/>
      <c r="GFV6" s="152"/>
      <c r="GFW6" s="152"/>
      <c r="GFX6" s="152"/>
      <c r="GFY6" s="152"/>
      <c r="GFZ6" s="152"/>
      <c r="GGA6" s="152"/>
      <c r="GGB6" s="152"/>
      <c r="GGC6" s="152"/>
      <c r="GGD6" s="152"/>
      <c r="GGE6" s="152"/>
      <c r="GGF6" s="152"/>
      <c r="GGG6" s="152"/>
      <c r="GGH6" s="152"/>
      <c r="GGI6" s="152"/>
      <c r="GGJ6" s="152"/>
      <c r="GGK6" s="152"/>
      <c r="GGL6" s="152"/>
      <c r="GGM6" s="152"/>
      <c r="GGN6" s="152"/>
      <c r="GGO6" s="152"/>
      <c r="GGP6" s="152"/>
      <c r="GGQ6" s="152"/>
      <c r="GGR6" s="152"/>
      <c r="GGS6" s="152"/>
      <c r="GGT6" s="152"/>
      <c r="GGU6" s="152"/>
      <c r="GGV6" s="152"/>
      <c r="GGW6" s="152"/>
      <c r="GGX6" s="152"/>
      <c r="GGY6" s="152"/>
      <c r="GGZ6" s="152"/>
      <c r="GHA6" s="152"/>
      <c r="GHB6" s="152"/>
      <c r="GHC6" s="152"/>
      <c r="GHD6" s="152"/>
      <c r="GHE6" s="152"/>
      <c r="GHF6" s="152"/>
      <c r="GHG6" s="152"/>
      <c r="GHH6" s="152"/>
      <c r="GHI6" s="152"/>
      <c r="GHJ6" s="152"/>
      <c r="GHK6" s="152"/>
      <c r="GHL6" s="152"/>
      <c r="GHM6" s="152"/>
      <c r="GHN6" s="152"/>
      <c r="GHO6" s="152"/>
      <c r="GHP6" s="152"/>
      <c r="GHQ6" s="152"/>
      <c r="GHR6" s="152"/>
      <c r="GHS6" s="152"/>
      <c r="GHT6" s="152"/>
      <c r="GHU6" s="152"/>
      <c r="GHV6" s="152"/>
      <c r="GHW6" s="152"/>
      <c r="GHX6" s="152"/>
      <c r="GHY6" s="152"/>
      <c r="GHZ6" s="152"/>
      <c r="GIA6" s="152"/>
      <c r="GIB6" s="152"/>
      <c r="GIC6" s="152"/>
      <c r="GID6" s="152"/>
      <c r="GIE6" s="152"/>
      <c r="GIF6" s="152"/>
      <c r="GIG6" s="152"/>
      <c r="GIH6" s="152"/>
      <c r="GII6" s="152"/>
      <c r="GIJ6" s="152"/>
      <c r="GIK6" s="152"/>
      <c r="GIL6" s="152"/>
      <c r="GIM6" s="152"/>
      <c r="GIN6" s="152"/>
      <c r="GIO6" s="152"/>
      <c r="GIP6" s="152"/>
      <c r="GIQ6" s="152"/>
      <c r="GIR6" s="152"/>
      <c r="GIS6" s="152"/>
      <c r="GIT6" s="152"/>
      <c r="GIU6" s="152"/>
      <c r="GIV6" s="152"/>
      <c r="GIW6" s="152"/>
      <c r="GIX6" s="152"/>
      <c r="GIY6" s="152"/>
      <c r="GIZ6" s="152"/>
      <c r="GJA6" s="152"/>
      <c r="GJB6" s="152"/>
      <c r="GJC6" s="152"/>
      <c r="GJD6" s="152"/>
      <c r="GJE6" s="152"/>
      <c r="GJF6" s="152"/>
      <c r="GJG6" s="152"/>
      <c r="GJH6" s="152"/>
      <c r="GJI6" s="152"/>
      <c r="GJJ6" s="152"/>
      <c r="GJK6" s="152"/>
      <c r="GJL6" s="152"/>
      <c r="GJM6" s="152"/>
      <c r="GJN6" s="152"/>
      <c r="GJO6" s="152"/>
      <c r="GJP6" s="152"/>
      <c r="GJQ6" s="152"/>
      <c r="GJR6" s="152"/>
      <c r="GJS6" s="152"/>
      <c r="GJT6" s="152"/>
      <c r="GJU6" s="152"/>
      <c r="GJV6" s="152"/>
      <c r="GJW6" s="152"/>
      <c r="GJX6" s="152"/>
      <c r="GJY6" s="152"/>
      <c r="GJZ6" s="152"/>
      <c r="GKA6" s="152"/>
      <c r="GKB6" s="152"/>
      <c r="GKC6" s="152"/>
      <c r="GKD6" s="152"/>
      <c r="GKE6" s="152"/>
      <c r="GKF6" s="152"/>
      <c r="GKG6" s="152"/>
      <c r="GKH6" s="152"/>
      <c r="GKI6" s="152"/>
      <c r="GKJ6" s="152"/>
      <c r="GKK6" s="152"/>
      <c r="GKL6" s="152"/>
      <c r="GKM6" s="152"/>
      <c r="GKN6" s="152"/>
      <c r="GKO6" s="152"/>
      <c r="GKP6" s="152"/>
      <c r="GKQ6" s="152"/>
      <c r="GKR6" s="152"/>
      <c r="GKS6" s="152"/>
      <c r="GKT6" s="152"/>
      <c r="GKU6" s="152"/>
      <c r="GKV6" s="152"/>
      <c r="GKW6" s="152"/>
      <c r="GKX6" s="152"/>
      <c r="GKY6" s="152"/>
      <c r="GKZ6" s="152"/>
      <c r="GLA6" s="152"/>
      <c r="GLB6" s="152"/>
      <c r="GLC6" s="152"/>
      <c r="GLD6" s="152"/>
      <c r="GLE6" s="152"/>
      <c r="GLF6" s="152"/>
      <c r="GLG6" s="152"/>
      <c r="GLH6" s="152"/>
      <c r="GLI6" s="152"/>
      <c r="GLJ6" s="152"/>
      <c r="GLK6" s="152"/>
      <c r="GLL6" s="152"/>
      <c r="GLM6" s="152"/>
      <c r="GLN6" s="152"/>
      <c r="GLO6" s="152"/>
      <c r="GLP6" s="152"/>
      <c r="GLQ6" s="152"/>
      <c r="GLR6" s="152"/>
      <c r="GLS6" s="152"/>
      <c r="GLT6" s="152"/>
      <c r="GLU6" s="152"/>
      <c r="GLV6" s="152"/>
      <c r="GLW6" s="152"/>
      <c r="GLX6" s="152"/>
      <c r="GLY6" s="152"/>
      <c r="GLZ6" s="152"/>
      <c r="GMA6" s="152"/>
      <c r="GMB6" s="152"/>
      <c r="GMC6" s="152"/>
      <c r="GMD6" s="152"/>
      <c r="GME6" s="152"/>
      <c r="GMF6" s="152"/>
      <c r="GMG6" s="152"/>
      <c r="GMH6" s="152"/>
      <c r="GMI6" s="152"/>
      <c r="GMJ6" s="152"/>
      <c r="GMK6" s="152"/>
      <c r="GML6" s="152"/>
      <c r="GMM6" s="152"/>
      <c r="GMN6" s="152"/>
      <c r="GMO6" s="152"/>
      <c r="GMP6" s="152"/>
      <c r="GMQ6" s="152"/>
      <c r="GMR6" s="152"/>
      <c r="GMS6" s="152"/>
      <c r="GMT6" s="152"/>
      <c r="GMU6" s="152"/>
      <c r="GMV6" s="152"/>
      <c r="GMW6" s="152"/>
      <c r="GMX6" s="152"/>
      <c r="GMY6" s="152"/>
      <c r="GMZ6" s="152"/>
      <c r="GNA6" s="152"/>
      <c r="GNB6" s="152"/>
      <c r="GNC6" s="152"/>
      <c r="GND6" s="152"/>
      <c r="GNE6" s="152"/>
      <c r="GNF6" s="152"/>
      <c r="GNG6" s="152"/>
      <c r="GNH6" s="152"/>
      <c r="GNI6" s="152"/>
      <c r="GNJ6" s="152"/>
      <c r="GNK6" s="152"/>
      <c r="GNL6" s="152"/>
      <c r="GNM6" s="152"/>
      <c r="GNN6" s="152"/>
      <c r="GNO6" s="152"/>
      <c r="GNP6" s="152"/>
      <c r="GNQ6" s="152"/>
      <c r="GNR6" s="152"/>
      <c r="GNS6" s="152"/>
      <c r="GNT6" s="152"/>
      <c r="GNU6" s="152"/>
      <c r="GNV6" s="152"/>
      <c r="GNW6" s="152"/>
      <c r="GNX6" s="152"/>
      <c r="GNY6" s="152"/>
      <c r="GNZ6" s="152"/>
      <c r="GOA6" s="152"/>
      <c r="GOB6" s="152"/>
      <c r="GOC6" s="152"/>
      <c r="GOD6" s="152"/>
      <c r="GOE6" s="152"/>
      <c r="GOF6" s="152"/>
      <c r="GOG6" s="152"/>
      <c r="GOH6" s="152"/>
      <c r="GOI6" s="152"/>
      <c r="GOJ6" s="152"/>
      <c r="GOK6" s="152"/>
      <c r="GOL6" s="152"/>
      <c r="GOM6" s="152"/>
      <c r="GON6" s="152"/>
      <c r="GOO6" s="152"/>
      <c r="GOP6" s="152"/>
      <c r="GOQ6" s="152"/>
      <c r="GOR6" s="152"/>
      <c r="GOS6" s="152"/>
      <c r="GOT6" s="152"/>
      <c r="GOU6" s="152"/>
      <c r="GOV6" s="152"/>
      <c r="GOW6" s="152"/>
      <c r="GOX6" s="152"/>
      <c r="GOY6" s="152"/>
      <c r="GOZ6" s="152"/>
      <c r="GPA6" s="152"/>
      <c r="GPB6" s="152"/>
      <c r="GPC6" s="152"/>
      <c r="GPD6" s="152"/>
      <c r="GPE6" s="152"/>
      <c r="GPF6" s="152"/>
      <c r="GPG6" s="152"/>
      <c r="GPH6" s="152"/>
      <c r="GPI6" s="152"/>
      <c r="GPJ6" s="152"/>
      <c r="GPK6" s="152"/>
      <c r="GPL6" s="152"/>
      <c r="GPM6" s="152"/>
      <c r="GPN6" s="152"/>
      <c r="GPO6" s="152"/>
      <c r="GPP6" s="152"/>
      <c r="GPQ6" s="152"/>
      <c r="GPR6" s="152"/>
      <c r="GPS6" s="152"/>
      <c r="GPT6" s="152"/>
      <c r="GPU6" s="152"/>
      <c r="GPV6" s="152"/>
      <c r="GPW6" s="152"/>
      <c r="GPX6" s="152"/>
      <c r="GPY6" s="152"/>
      <c r="GPZ6" s="152"/>
      <c r="GQA6" s="152"/>
      <c r="GQB6" s="152"/>
      <c r="GQC6" s="152"/>
      <c r="GQD6" s="152"/>
      <c r="GQE6" s="152"/>
      <c r="GQF6" s="152"/>
      <c r="GQG6" s="152"/>
      <c r="GQH6" s="152"/>
      <c r="GQI6" s="152"/>
      <c r="GQJ6" s="152"/>
      <c r="GQK6" s="152"/>
      <c r="GQL6" s="152"/>
      <c r="GQM6" s="152"/>
      <c r="GQN6" s="152"/>
      <c r="GQO6" s="152"/>
      <c r="GQP6" s="152"/>
      <c r="GQQ6" s="152"/>
      <c r="GQR6" s="152"/>
      <c r="GQS6" s="152"/>
      <c r="GQT6" s="152"/>
      <c r="GQU6" s="152"/>
      <c r="GQV6" s="152"/>
      <c r="GQW6" s="152"/>
      <c r="GQX6" s="152"/>
      <c r="GQY6" s="152"/>
      <c r="GQZ6" s="152"/>
      <c r="GRA6" s="152"/>
      <c r="GRB6" s="152"/>
      <c r="GRC6" s="152"/>
      <c r="GRD6" s="152"/>
      <c r="GRE6" s="152"/>
      <c r="GRF6" s="152"/>
      <c r="GRG6" s="152"/>
      <c r="GRH6" s="152"/>
      <c r="GRI6" s="152"/>
      <c r="GRJ6" s="152"/>
      <c r="GRK6" s="152"/>
      <c r="GRL6" s="152"/>
      <c r="GRM6" s="152"/>
      <c r="GRN6" s="152"/>
      <c r="GRO6" s="152"/>
      <c r="GRP6" s="152"/>
      <c r="GRQ6" s="152"/>
      <c r="GRR6" s="152"/>
      <c r="GRS6" s="152"/>
      <c r="GRT6" s="152"/>
      <c r="GRU6" s="152"/>
      <c r="GRV6" s="152"/>
      <c r="GRW6" s="152"/>
      <c r="GRX6" s="152"/>
      <c r="GRY6" s="152"/>
      <c r="GRZ6" s="152"/>
      <c r="GSA6" s="152"/>
      <c r="GSB6" s="152"/>
      <c r="GSC6" s="152"/>
      <c r="GSD6" s="152"/>
      <c r="GSE6" s="152"/>
      <c r="GSF6" s="152"/>
      <c r="GSG6" s="152"/>
      <c r="GSH6" s="152"/>
      <c r="GSI6" s="152"/>
      <c r="GSJ6" s="152"/>
      <c r="GSK6" s="152"/>
      <c r="GSL6" s="152"/>
      <c r="GSM6" s="152"/>
      <c r="GSN6" s="152"/>
      <c r="GSO6" s="152"/>
      <c r="GSP6" s="152"/>
      <c r="GSQ6" s="152"/>
      <c r="GSR6" s="152"/>
      <c r="GSS6" s="152"/>
      <c r="GST6" s="152"/>
      <c r="GSU6" s="152"/>
      <c r="GSV6" s="152"/>
      <c r="GSW6" s="152"/>
      <c r="GSX6" s="152"/>
      <c r="GSY6" s="152"/>
      <c r="GSZ6" s="152"/>
      <c r="GTA6" s="152"/>
      <c r="GTB6" s="152"/>
      <c r="GTC6" s="152"/>
      <c r="GTD6" s="152"/>
      <c r="GTE6" s="152"/>
      <c r="GTF6" s="152"/>
      <c r="GTG6" s="152"/>
      <c r="GTH6" s="152"/>
      <c r="GTI6" s="152"/>
      <c r="GTJ6" s="152"/>
      <c r="GTK6" s="152"/>
      <c r="GTL6" s="152"/>
      <c r="GTM6" s="152"/>
      <c r="GTN6" s="152"/>
      <c r="GTO6" s="152"/>
      <c r="GTP6" s="152"/>
      <c r="GTQ6" s="152"/>
      <c r="GTR6" s="152"/>
      <c r="GTS6" s="152"/>
      <c r="GTT6" s="152"/>
      <c r="GTU6" s="152"/>
      <c r="GTV6" s="152"/>
      <c r="GTW6" s="152"/>
      <c r="GTX6" s="152"/>
      <c r="GTY6" s="152"/>
      <c r="GTZ6" s="152"/>
      <c r="GUA6" s="152"/>
      <c r="GUB6" s="152"/>
      <c r="GUC6" s="152"/>
      <c r="GUD6" s="152"/>
      <c r="GUE6" s="152"/>
      <c r="GUF6" s="152"/>
      <c r="GUG6" s="152"/>
      <c r="GUH6" s="152"/>
      <c r="GUI6" s="152"/>
      <c r="GUJ6" s="152"/>
      <c r="GUK6" s="152"/>
      <c r="GUL6" s="152"/>
      <c r="GUM6" s="152"/>
      <c r="GUN6" s="152"/>
      <c r="GUO6" s="152"/>
      <c r="GUP6" s="152"/>
      <c r="GUQ6" s="152"/>
      <c r="GUR6" s="152"/>
      <c r="GUS6" s="152"/>
      <c r="GUT6" s="152"/>
      <c r="GUU6" s="152"/>
      <c r="GUV6" s="152"/>
      <c r="GUW6" s="152"/>
      <c r="GUX6" s="152"/>
      <c r="GUY6" s="152"/>
      <c r="GUZ6" s="152"/>
      <c r="GVA6" s="152"/>
      <c r="GVB6" s="152"/>
      <c r="GVC6" s="152"/>
      <c r="GVD6" s="152"/>
      <c r="GVE6" s="152"/>
      <c r="GVF6" s="152"/>
      <c r="GVG6" s="152"/>
      <c r="GVH6" s="152"/>
      <c r="GVI6" s="152"/>
      <c r="GVJ6" s="152"/>
      <c r="GVK6" s="152"/>
      <c r="GVL6" s="152"/>
      <c r="GVM6" s="152"/>
      <c r="GVN6" s="152"/>
      <c r="GVO6" s="152"/>
      <c r="GVP6" s="152"/>
      <c r="GVQ6" s="152"/>
      <c r="GVR6" s="152"/>
      <c r="GVS6" s="152"/>
      <c r="GVT6" s="152"/>
      <c r="GVU6" s="152"/>
      <c r="GVV6" s="152"/>
      <c r="GVW6" s="152"/>
      <c r="GVX6" s="152"/>
      <c r="GVY6" s="152"/>
      <c r="GVZ6" s="152"/>
      <c r="GWA6" s="152"/>
      <c r="GWB6" s="152"/>
      <c r="GWC6" s="152"/>
      <c r="GWD6" s="152"/>
      <c r="GWE6" s="152"/>
      <c r="GWF6" s="152"/>
      <c r="GWG6" s="152"/>
      <c r="GWH6" s="152"/>
      <c r="GWI6" s="152"/>
      <c r="GWJ6" s="152"/>
      <c r="GWK6" s="152"/>
      <c r="GWL6" s="152"/>
      <c r="GWM6" s="152"/>
      <c r="GWN6" s="152"/>
      <c r="GWO6" s="152"/>
      <c r="GWP6" s="152"/>
      <c r="GWQ6" s="152"/>
      <c r="GWR6" s="152"/>
      <c r="GWS6" s="152"/>
      <c r="GWT6" s="152"/>
      <c r="GWU6" s="152"/>
      <c r="GWV6" s="152"/>
      <c r="GWW6" s="152"/>
      <c r="GWX6" s="152"/>
      <c r="GWY6" s="152"/>
      <c r="GWZ6" s="152"/>
      <c r="GXA6" s="152"/>
      <c r="GXB6" s="152"/>
      <c r="GXC6" s="152"/>
      <c r="GXD6" s="152"/>
      <c r="GXE6" s="152"/>
      <c r="GXF6" s="152"/>
      <c r="GXG6" s="152"/>
      <c r="GXH6" s="152"/>
      <c r="GXI6" s="152"/>
      <c r="GXJ6" s="152"/>
      <c r="GXK6" s="152"/>
      <c r="GXL6" s="152"/>
      <c r="GXM6" s="152"/>
      <c r="GXN6" s="152"/>
      <c r="GXO6" s="152"/>
      <c r="GXP6" s="152"/>
      <c r="GXQ6" s="152"/>
      <c r="GXR6" s="152"/>
      <c r="GXS6" s="152"/>
      <c r="GXT6" s="152"/>
      <c r="GXU6" s="152"/>
      <c r="GXV6" s="152"/>
      <c r="GXW6" s="152"/>
      <c r="GXX6" s="152"/>
      <c r="GXY6" s="152"/>
      <c r="GXZ6" s="152"/>
      <c r="GYA6" s="152"/>
      <c r="GYB6" s="152"/>
      <c r="GYC6" s="152"/>
      <c r="GYD6" s="152"/>
      <c r="GYE6" s="152"/>
      <c r="GYF6" s="152"/>
      <c r="GYG6" s="152"/>
      <c r="GYH6" s="152"/>
      <c r="GYI6" s="152"/>
      <c r="GYJ6" s="152"/>
      <c r="GYK6" s="152"/>
      <c r="GYL6" s="152"/>
      <c r="GYM6" s="152"/>
      <c r="GYN6" s="152"/>
      <c r="GYO6" s="152"/>
      <c r="GYP6" s="152"/>
      <c r="GYQ6" s="152"/>
      <c r="GYR6" s="152"/>
      <c r="GYS6" s="152"/>
      <c r="GYT6" s="152"/>
      <c r="GYU6" s="152"/>
      <c r="GYV6" s="152"/>
      <c r="GYW6" s="152"/>
      <c r="GYX6" s="152"/>
      <c r="GYY6" s="152"/>
      <c r="GYZ6" s="152"/>
      <c r="GZA6" s="152"/>
      <c r="GZB6" s="152"/>
      <c r="GZC6" s="152"/>
      <c r="GZD6" s="152"/>
      <c r="GZE6" s="152"/>
      <c r="GZF6" s="152"/>
      <c r="GZG6" s="152"/>
      <c r="GZH6" s="152"/>
      <c r="GZI6" s="152"/>
      <c r="GZJ6" s="152"/>
      <c r="GZK6" s="152"/>
      <c r="GZL6" s="152"/>
      <c r="GZM6" s="152"/>
      <c r="GZN6" s="152"/>
      <c r="GZO6" s="152"/>
      <c r="GZP6" s="152"/>
      <c r="GZQ6" s="152"/>
      <c r="GZR6" s="152"/>
      <c r="GZS6" s="152"/>
      <c r="GZT6" s="152"/>
      <c r="GZU6" s="152"/>
      <c r="GZV6" s="152"/>
      <c r="GZW6" s="152"/>
      <c r="GZX6" s="152"/>
      <c r="GZY6" s="152"/>
      <c r="GZZ6" s="152"/>
      <c r="HAA6" s="152"/>
      <c r="HAB6" s="152"/>
      <c r="HAC6" s="152"/>
      <c r="HAD6" s="152"/>
      <c r="HAE6" s="152"/>
      <c r="HAF6" s="152"/>
      <c r="HAG6" s="152"/>
      <c r="HAH6" s="152"/>
      <c r="HAI6" s="152"/>
      <c r="HAJ6" s="152"/>
      <c r="HAK6" s="152"/>
      <c r="HAL6" s="152"/>
      <c r="HAM6" s="152"/>
      <c r="HAN6" s="152"/>
      <c r="HAO6" s="152"/>
      <c r="HAP6" s="152"/>
      <c r="HAQ6" s="152"/>
      <c r="HAR6" s="152"/>
      <c r="HAS6" s="152"/>
      <c r="HAT6" s="152"/>
      <c r="HAU6" s="152"/>
      <c r="HAV6" s="152"/>
      <c r="HAW6" s="152"/>
      <c r="HAX6" s="152"/>
      <c r="HAY6" s="152"/>
      <c r="HAZ6" s="152"/>
      <c r="HBA6" s="152"/>
      <c r="HBB6" s="152"/>
      <c r="HBC6" s="152"/>
      <c r="HBD6" s="152"/>
      <c r="HBE6" s="152"/>
      <c r="HBF6" s="152"/>
      <c r="HBG6" s="152"/>
      <c r="HBH6" s="152"/>
      <c r="HBI6" s="152"/>
      <c r="HBJ6" s="152"/>
      <c r="HBK6" s="152"/>
      <c r="HBL6" s="152"/>
      <c r="HBM6" s="152"/>
      <c r="HBN6" s="152"/>
      <c r="HBO6" s="152"/>
      <c r="HBP6" s="152"/>
      <c r="HBQ6" s="152"/>
      <c r="HBR6" s="152"/>
      <c r="HBS6" s="152"/>
      <c r="HBT6" s="152"/>
      <c r="HBU6" s="152"/>
      <c r="HBV6" s="152"/>
      <c r="HBW6" s="152"/>
      <c r="HBX6" s="152"/>
      <c r="HBY6" s="152"/>
      <c r="HBZ6" s="152"/>
      <c r="HCA6" s="152"/>
      <c r="HCB6" s="152"/>
      <c r="HCC6" s="152"/>
      <c r="HCD6" s="152"/>
      <c r="HCE6" s="152"/>
      <c r="HCF6" s="152"/>
      <c r="HCG6" s="152"/>
      <c r="HCH6" s="152"/>
      <c r="HCI6" s="152"/>
      <c r="HCJ6" s="152"/>
      <c r="HCK6" s="152"/>
      <c r="HCL6" s="152"/>
      <c r="HCM6" s="152"/>
      <c r="HCN6" s="152"/>
      <c r="HCO6" s="152"/>
      <c r="HCP6" s="152"/>
      <c r="HCQ6" s="152"/>
      <c r="HCR6" s="152"/>
      <c r="HCS6" s="152"/>
      <c r="HCT6" s="152"/>
      <c r="HCU6" s="152"/>
      <c r="HCV6" s="152"/>
      <c r="HCW6" s="152"/>
      <c r="HCX6" s="152"/>
      <c r="HCY6" s="152"/>
      <c r="HCZ6" s="152"/>
      <c r="HDA6" s="152"/>
      <c r="HDB6" s="152"/>
      <c r="HDC6" s="152"/>
      <c r="HDD6" s="152"/>
      <c r="HDE6" s="152"/>
      <c r="HDF6" s="152"/>
      <c r="HDG6" s="152"/>
      <c r="HDH6" s="152"/>
      <c r="HDI6" s="152"/>
      <c r="HDJ6" s="152"/>
      <c r="HDK6" s="152"/>
      <c r="HDL6" s="152"/>
      <c r="HDM6" s="152"/>
      <c r="HDN6" s="152"/>
      <c r="HDO6" s="152"/>
      <c r="HDP6" s="152"/>
      <c r="HDQ6" s="152"/>
      <c r="HDR6" s="152"/>
      <c r="HDS6" s="152"/>
      <c r="HDT6" s="152"/>
      <c r="HDU6" s="152"/>
      <c r="HDV6" s="152"/>
      <c r="HDW6" s="152"/>
      <c r="HDX6" s="152"/>
      <c r="HDY6" s="152"/>
      <c r="HDZ6" s="152"/>
      <c r="HEA6" s="152"/>
      <c r="HEB6" s="152"/>
      <c r="HEC6" s="152"/>
      <c r="HED6" s="152"/>
      <c r="HEE6" s="152"/>
      <c r="HEF6" s="152"/>
      <c r="HEG6" s="152"/>
      <c r="HEH6" s="152"/>
      <c r="HEI6" s="152"/>
      <c r="HEJ6" s="152"/>
      <c r="HEK6" s="152"/>
      <c r="HEL6" s="152"/>
      <c r="HEM6" s="152"/>
      <c r="HEN6" s="152"/>
      <c r="HEO6" s="152"/>
      <c r="HEP6" s="152"/>
      <c r="HEQ6" s="152"/>
      <c r="HER6" s="152"/>
      <c r="HES6" s="152"/>
      <c r="HET6" s="152"/>
      <c r="HEU6" s="152"/>
      <c r="HEV6" s="152"/>
      <c r="HEW6" s="152"/>
      <c r="HEX6" s="152"/>
      <c r="HEY6" s="152"/>
      <c r="HEZ6" s="152"/>
      <c r="HFA6" s="152"/>
      <c r="HFB6" s="152"/>
      <c r="HFC6" s="152"/>
      <c r="HFD6" s="152"/>
      <c r="HFE6" s="152"/>
      <c r="HFF6" s="152"/>
      <c r="HFG6" s="152"/>
      <c r="HFH6" s="152"/>
      <c r="HFI6" s="152"/>
      <c r="HFJ6" s="152"/>
      <c r="HFK6" s="152"/>
      <c r="HFL6" s="152"/>
      <c r="HFM6" s="152"/>
      <c r="HFN6" s="152"/>
      <c r="HFO6" s="152"/>
      <c r="HFP6" s="152"/>
      <c r="HFQ6" s="152"/>
      <c r="HFR6" s="152"/>
      <c r="HFS6" s="152"/>
      <c r="HFT6" s="152"/>
      <c r="HFU6" s="152"/>
      <c r="HFV6" s="152"/>
      <c r="HFW6" s="152"/>
      <c r="HFX6" s="152"/>
      <c r="HFY6" s="152"/>
      <c r="HFZ6" s="152"/>
      <c r="HGA6" s="152"/>
      <c r="HGB6" s="152"/>
      <c r="HGC6" s="152"/>
      <c r="HGD6" s="152"/>
      <c r="HGE6" s="152"/>
      <c r="HGF6" s="152"/>
      <c r="HGG6" s="152"/>
      <c r="HGH6" s="152"/>
      <c r="HGI6" s="152"/>
      <c r="HGJ6" s="152"/>
      <c r="HGK6" s="152"/>
      <c r="HGL6" s="152"/>
      <c r="HGM6" s="152"/>
      <c r="HGN6" s="152"/>
      <c r="HGO6" s="152"/>
      <c r="HGP6" s="152"/>
      <c r="HGQ6" s="152"/>
      <c r="HGR6" s="152"/>
      <c r="HGS6" s="152"/>
      <c r="HGT6" s="152"/>
      <c r="HGU6" s="152"/>
      <c r="HGV6" s="152"/>
      <c r="HGW6" s="152"/>
      <c r="HGX6" s="152"/>
      <c r="HGY6" s="152"/>
      <c r="HGZ6" s="152"/>
      <c r="HHA6" s="152"/>
      <c r="HHB6" s="152"/>
      <c r="HHC6" s="152"/>
      <c r="HHD6" s="152"/>
      <c r="HHE6" s="152"/>
      <c r="HHF6" s="152"/>
      <c r="HHG6" s="152"/>
      <c r="HHH6" s="152"/>
      <c r="HHI6" s="152"/>
      <c r="HHJ6" s="152"/>
      <c r="HHK6" s="152"/>
      <c r="HHL6" s="152"/>
      <c r="HHM6" s="152"/>
      <c r="HHN6" s="152"/>
      <c r="HHO6" s="152"/>
      <c r="HHP6" s="152"/>
      <c r="HHQ6" s="152"/>
      <c r="HHR6" s="152"/>
      <c r="HHS6" s="152"/>
      <c r="HHT6" s="152"/>
      <c r="HHU6" s="152"/>
      <c r="HHV6" s="152"/>
      <c r="HHW6" s="152"/>
      <c r="HHX6" s="152"/>
      <c r="HHY6" s="152"/>
      <c r="HHZ6" s="152"/>
      <c r="HIA6" s="152"/>
      <c r="HIB6" s="152"/>
      <c r="HIC6" s="152"/>
      <c r="HID6" s="152"/>
      <c r="HIE6" s="152"/>
      <c r="HIF6" s="152"/>
      <c r="HIG6" s="152"/>
      <c r="HIH6" s="152"/>
      <c r="HII6" s="152"/>
      <c r="HIJ6" s="152"/>
      <c r="HIK6" s="152"/>
      <c r="HIL6" s="152"/>
      <c r="HIM6" s="152"/>
      <c r="HIN6" s="152"/>
      <c r="HIO6" s="152"/>
      <c r="HIP6" s="152"/>
      <c r="HIQ6" s="152"/>
      <c r="HIR6" s="152"/>
      <c r="HIS6" s="152"/>
      <c r="HIT6" s="152"/>
      <c r="HIU6" s="152"/>
      <c r="HIV6" s="152"/>
      <c r="HIW6" s="152"/>
      <c r="HIX6" s="152"/>
      <c r="HIY6" s="152"/>
      <c r="HIZ6" s="152"/>
      <c r="HJA6" s="152"/>
      <c r="HJB6" s="152"/>
      <c r="HJC6" s="152"/>
      <c r="HJD6" s="152"/>
      <c r="HJE6" s="152"/>
      <c r="HJF6" s="152"/>
      <c r="HJG6" s="152"/>
      <c r="HJH6" s="152"/>
      <c r="HJI6" s="152"/>
      <c r="HJJ6" s="152"/>
      <c r="HJK6" s="152"/>
      <c r="HJL6" s="152"/>
      <c r="HJM6" s="152"/>
      <c r="HJN6" s="152"/>
      <c r="HJO6" s="152"/>
      <c r="HJP6" s="152"/>
      <c r="HJQ6" s="152"/>
      <c r="HJR6" s="152"/>
      <c r="HJS6" s="152"/>
      <c r="HJT6" s="152"/>
      <c r="HJU6" s="152"/>
      <c r="HJV6" s="152"/>
      <c r="HJW6" s="152"/>
      <c r="HJX6" s="152"/>
      <c r="HJY6" s="152"/>
      <c r="HJZ6" s="152"/>
      <c r="HKA6" s="152"/>
      <c r="HKB6" s="152"/>
      <c r="HKC6" s="152"/>
      <c r="HKD6" s="152"/>
      <c r="HKE6" s="152"/>
      <c r="HKF6" s="152"/>
      <c r="HKG6" s="152"/>
      <c r="HKH6" s="152"/>
      <c r="HKI6" s="152"/>
      <c r="HKJ6" s="152"/>
      <c r="HKK6" s="152"/>
      <c r="HKL6" s="152"/>
      <c r="HKM6" s="152"/>
      <c r="HKN6" s="152"/>
      <c r="HKO6" s="152"/>
      <c r="HKP6" s="152"/>
      <c r="HKQ6" s="152"/>
      <c r="HKR6" s="152"/>
      <c r="HKS6" s="152"/>
      <c r="HKT6" s="152"/>
      <c r="HKU6" s="152"/>
      <c r="HKV6" s="152"/>
      <c r="HKW6" s="152"/>
      <c r="HKX6" s="152"/>
      <c r="HKY6" s="152"/>
      <c r="HKZ6" s="152"/>
      <c r="HLA6" s="152"/>
      <c r="HLB6" s="152"/>
      <c r="HLC6" s="152"/>
      <c r="HLD6" s="152"/>
      <c r="HLE6" s="152"/>
      <c r="HLF6" s="152"/>
      <c r="HLG6" s="152"/>
      <c r="HLH6" s="152"/>
      <c r="HLI6" s="152"/>
      <c r="HLJ6" s="152"/>
      <c r="HLK6" s="152"/>
      <c r="HLL6" s="152"/>
      <c r="HLM6" s="152"/>
      <c r="HLN6" s="152"/>
      <c r="HLO6" s="152"/>
      <c r="HLP6" s="152"/>
      <c r="HLQ6" s="152"/>
      <c r="HLR6" s="152"/>
      <c r="HLS6" s="152"/>
      <c r="HLT6" s="152"/>
      <c r="HLU6" s="152"/>
      <c r="HLV6" s="152"/>
      <c r="HLW6" s="152"/>
      <c r="HLX6" s="152"/>
      <c r="HLY6" s="152"/>
      <c r="HLZ6" s="152"/>
      <c r="HMA6" s="152"/>
      <c r="HMB6" s="152"/>
      <c r="HMC6" s="152"/>
      <c r="HMD6" s="152"/>
      <c r="HME6" s="152"/>
      <c r="HMF6" s="152"/>
      <c r="HMG6" s="152"/>
      <c r="HMH6" s="152"/>
      <c r="HMI6" s="152"/>
      <c r="HMJ6" s="152"/>
      <c r="HMK6" s="152"/>
      <c r="HML6" s="152"/>
      <c r="HMM6" s="152"/>
      <c r="HMN6" s="152"/>
      <c r="HMO6" s="152"/>
      <c r="HMP6" s="152"/>
      <c r="HMQ6" s="152"/>
      <c r="HMR6" s="152"/>
      <c r="HMS6" s="152"/>
      <c r="HMT6" s="152"/>
      <c r="HMU6" s="152"/>
      <c r="HMV6" s="152"/>
      <c r="HMW6" s="152"/>
      <c r="HMX6" s="152"/>
      <c r="HMY6" s="152"/>
      <c r="HMZ6" s="152"/>
      <c r="HNA6" s="152"/>
      <c r="HNB6" s="152"/>
      <c r="HNC6" s="152"/>
      <c r="HND6" s="152"/>
      <c r="HNE6" s="152"/>
      <c r="HNF6" s="152"/>
      <c r="HNG6" s="152"/>
      <c r="HNH6" s="152"/>
      <c r="HNI6" s="152"/>
      <c r="HNJ6" s="152"/>
      <c r="HNK6" s="152"/>
      <c r="HNL6" s="152"/>
      <c r="HNM6" s="152"/>
      <c r="HNN6" s="152"/>
      <c r="HNO6" s="152"/>
      <c r="HNP6" s="152"/>
      <c r="HNQ6" s="152"/>
      <c r="HNR6" s="152"/>
      <c r="HNS6" s="152"/>
      <c r="HNT6" s="152"/>
      <c r="HNU6" s="152"/>
      <c r="HNV6" s="152"/>
      <c r="HNW6" s="152"/>
      <c r="HNX6" s="152"/>
      <c r="HNY6" s="152"/>
      <c r="HNZ6" s="152"/>
      <c r="HOA6" s="152"/>
      <c r="HOB6" s="152"/>
      <c r="HOC6" s="152"/>
      <c r="HOD6" s="152"/>
      <c r="HOE6" s="152"/>
      <c r="HOF6" s="152"/>
      <c r="HOG6" s="152"/>
      <c r="HOH6" s="152"/>
      <c r="HOI6" s="152"/>
      <c r="HOJ6" s="152"/>
      <c r="HOK6" s="152"/>
      <c r="HOL6" s="152"/>
      <c r="HOM6" s="152"/>
      <c r="HON6" s="152"/>
      <c r="HOO6" s="152"/>
      <c r="HOP6" s="152"/>
      <c r="HOQ6" s="152"/>
      <c r="HOR6" s="152"/>
      <c r="HOS6" s="152"/>
      <c r="HOT6" s="152"/>
      <c r="HOU6" s="152"/>
      <c r="HOV6" s="152"/>
      <c r="HOW6" s="152"/>
      <c r="HOX6" s="152"/>
      <c r="HOY6" s="152"/>
      <c r="HOZ6" s="152"/>
      <c r="HPA6" s="152"/>
      <c r="HPB6" s="152"/>
      <c r="HPC6" s="152"/>
      <c r="HPD6" s="152"/>
      <c r="HPE6" s="152"/>
      <c r="HPF6" s="152"/>
      <c r="HPG6" s="152"/>
      <c r="HPH6" s="152"/>
      <c r="HPI6" s="152"/>
      <c r="HPJ6" s="152"/>
      <c r="HPK6" s="152"/>
      <c r="HPL6" s="152"/>
      <c r="HPM6" s="152"/>
      <c r="HPN6" s="152"/>
      <c r="HPO6" s="152"/>
      <c r="HPP6" s="152"/>
      <c r="HPQ6" s="152"/>
      <c r="HPR6" s="152"/>
      <c r="HPS6" s="152"/>
      <c r="HPT6" s="152"/>
      <c r="HPU6" s="152"/>
      <c r="HPV6" s="152"/>
      <c r="HPW6" s="152"/>
      <c r="HPX6" s="152"/>
      <c r="HPY6" s="152"/>
      <c r="HPZ6" s="152"/>
      <c r="HQA6" s="152"/>
      <c r="HQB6" s="152"/>
      <c r="HQC6" s="152"/>
      <c r="HQD6" s="152"/>
      <c r="HQE6" s="152"/>
      <c r="HQF6" s="152"/>
      <c r="HQG6" s="152"/>
      <c r="HQH6" s="152"/>
      <c r="HQI6" s="152"/>
      <c r="HQJ6" s="152"/>
      <c r="HQK6" s="152"/>
      <c r="HQL6" s="152"/>
      <c r="HQM6" s="152"/>
      <c r="HQN6" s="152"/>
      <c r="HQO6" s="152"/>
      <c r="HQP6" s="152"/>
      <c r="HQQ6" s="152"/>
      <c r="HQR6" s="152"/>
      <c r="HQS6" s="152"/>
      <c r="HQT6" s="152"/>
      <c r="HQU6" s="152"/>
      <c r="HQV6" s="152"/>
      <c r="HQW6" s="152"/>
      <c r="HQX6" s="152"/>
      <c r="HQY6" s="152"/>
      <c r="HQZ6" s="152"/>
      <c r="HRA6" s="152"/>
      <c r="HRB6" s="152"/>
      <c r="HRC6" s="152"/>
      <c r="HRD6" s="152"/>
      <c r="HRE6" s="152"/>
      <c r="HRF6" s="152"/>
      <c r="HRG6" s="152"/>
      <c r="HRH6" s="152"/>
      <c r="HRI6" s="152"/>
      <c r="HRJ6" s="152"/>
      <c r="HRK6" s="152"/>
      <c r="HRL6" s="152"/>
      <c r="HRM6" s="152"/>
      <c r="HRN6" s="152"/>
      <c r="HRO6" s="152"/>
      <c r="HRP6" s="152"/>
      <c r="HRQ6" s="152"/>
      <c r="HRR6" s="152"/>
      <c r="HRS6" s="152"/>
      <c r="HRT6" s="152"/>
      <c r="HRU6" s="152"/>
      <c r="HRV6" s="152"/>
      <c r="HRW6" s="152"/>
      <c r="HRX6" s="152"/>
      <c r="HRY6" s="152"/>
      <c r="HRZ6" s="152"/>
      <c r="HSA6" s="152"/>
      <c r="HSB6" s="152"/>
      <c r="HSC6" s="152"/>
      <c r="HSD6" s="152"/>
      <c r="HSE6" s="152"/>
      <c r="HSF6" s="152"/>
      <c r="HSG6" s="152"/>
      <c r="HSH6" s="152"/>
      <c r="HSI6" s="152"/>
      <c r="HSJ6" s="152"/>
      <c r="HSK6" s="152"/>
      <c r="HSL6" s="152"/>
      <c r="HSM6" s="152"/>
      <c r="HSN6" s="152"/>
      <c r="HSO6" s="152"/>
      <c r="HSP6" s="152"/>
      <c r="HSQ6" s="152"/>
      <c r="HSR6" s="152"/>
      <c r="HSS6" s="152"/>
      <c r="HST6" s="152"/>
      <c r="HSU6" s="152"/>
      <c r="HSV6" s="152"/>
      <c r="HSW6" s="152"/>
      <c r="HSX6" s="152"/>
      <c r="HSY6" s="152"/>
      <c r="HSZ6" s="152"/>
      <c r="HTA6" s="152"/>
      <c r="HTB6" s="152"/>
      <c r="HTC6" s="152"/>
      <c r="HTD6" s="152"/>
      <c r="HTE6" s="152"/>
      <c r="HTF6" s="152"/>
      <c r="HTG6" s="152"/>
      <c r="HTH6" s="152"/>
      <c r="HTI6" s="152"/>
      <c r="HTJ6" s="152"/>
      <c r="HTK6" s="152"/>
      <c r="HTL6" s="152"/>
      <c r="HTM6" s="152"/>
      <c r="HTN6" s="152"/>
      <c r="HTO6" s="152"/>
      <c r="HTP6" s="152"/>
      <c r="HTQ6" s="152"/>
      <c r="HTR6" s="152"/>
      <c r="HTS6" s="152"/>
      <c r="HTT6" s="152"/>
      <c r="HTU6" s="152"/>
      <c r="HTV6" s="152"/>
      <c r="HTW6" s="152"/>
      <c r="HTX6" s="152"/>
      <c r="HTY6" s="152"/>
      <c r="HTZ6" s="152"/>
      <c r="HUA6" s="152"/>
      <c r="HUB6" s="152"/>
      <c r="HUC6" s="152"/>
      <c r="HUD6" s="152"/>
      <c r="HUE6" s="152"/>
      <c r="HUF6" s="152"/>
      <c r="HUG6" s="152"/>
      <c r="HUH6" s="152"/>
      <c r="HUI6" s="152"/>
      <c r="HUJ6" s="152"/>
      <c r="HUK6" s="152"/>
      <c r="HUL6" s="152"/>
      <c r="HUM6" s="152"/>
      <c r="HUN6" s="152"/>
      <c r="HUO6" s="152"/>
      <c r="HUP6" s="152"/>
      <c r="HUQ6" s="152"/>
      <c r="HUR6" s="152"/>
      <c r="HUS6" s="152"/>
      <c r="HUT6" s="152"/>
      <c r="HUU6" s="152"/>
      <c r="HUV6" s="152"/>
      <c r="HUW6" s="152"/>
      <c r="HUX6" s="152"/>
      <c r="HUY6" s="152"/>
      <c r="HUZ6" s="152"/>
      <c r="HVA6" s="152"/>
      <c r="HVB6" s="152"/>
      <c r="HVC6" s="152"/>
      <c r="HVD6" s="152"/>
      <c r="HVE6" s="152"/>
      <c r="HVF6" s="152"/>
      <c r="HVG6" s="152"/>
      <c r="HVH6" s="152"/>
      <c r="HVI6" s="152"/>
      <c r="HVJ6" s="152"/>
      <c r="HVK6" s="152"/>
      <c r="HVL6" s="152"/>
      <c r="HVM6" s="152"/>
      <c r="HVN6" s="152"/>
      <c r="HVO6" s="152"/>
      <c r="HVP6" s="152"/>
      <c r="HVQ6" s="152"/>
      <c r="HVR6" s="152"/>
      <c r="HVS6" s="152"/>
      <c r="HVT6" s="152"/>
      <c r="HVU6" s="152"/>
      <c r="HVV6" s="152"/>
      <c r="HVW6" s="152"/>
      <c r="HVX6" s="152"/>
      <c r="HVY6" s="152"/>
      <c r="HVZ6" s="152"/>
      <c r="HWA6" s="152"/>
      <c r="HWB6" s="152"/>
      <c r="HWC6" s="152"/>
      <c r="HWD6" s="152"/>
      <c r="HWE6" s="152"/>
      <c r="HWF6" s="152"/>
      <c r="HWG6" s="152"/>
      <c r="HWH6" s="152"/>
      <c r="HWI6" s="152"/>
      <c r="HWJ6" s="152"/>
      <c r="HWK6" s="152"/>
      <c r="HWL6" s="152"/>
      <c r="HWM6" s="152"/>
      <c r="HWN6" s="152"/>
      <c r="HWO6" s="152"/>
      <c r="HWP6" s="152"/>
      <c r="HWQ6" s="152"/>
      <c r="HWR6" s="152"/>
      <c r="HWS6" s="152"/>
      <c r="HWT6" s="152"/>
      <c r="HWU6" s="152"/>
      <c r="HWV6" s="152"/>
      <c r="HWW6" s="152"/>
      <c r="HWX6" s="152"/>
      <c r="HWY6" s="152"/>
      <c r="HWZ6" s="152"/>
      <c r="HXA6" s="152"/>
      <c r="HXB6" s="152"/>
      <c r="HXC6" s="152"/>
      <c r="HXD6" s="152"/>
      <c r="HXE6" s="152"/>
      <c r="HXF6" s="152"/>
      <c r="HXG6" s="152"/>
      <c r="HXH6" s="152"/>
      <c r="HXI6" s="152"/>
      <c r="HXJ6" s="152"/>
      <c r="HXK6" s="152"/>
      <c r="HXL6" s="152"/>
      <c r="HXM6" s="152"/>
      <c r="HXN6" s="152"/>
      <c r="HXO6" s="152"/>
      <c r="HXP6" s="152"/>
      <c r="HXQ6" s="152"/>
      <c r="HXR6" s="152"/>
      <c r="HXS6" s="152"/>
      <c r="HXT6" s="152"/>
      <c r="HXU6" s="152"/>
      <c r="HXV6" s="152"/>
      <c r="HXW6" s="152"/>
      <c r="HXX6" s="152"/>
      <c r="HXY6" s="152"/>
      <c r="HXZ6" s="152"/>
      <c r="HYA6" s="152"/>
      <c r="HYB6" s="152"/>
      <c r="HYC6" s="152"/>
      <c r="HYD6" s="152"/>
      <c r="HYE6" s="152"/>
      <c r="HYF6" s="152"/>
      <c r="HYG6" s="152"/>
      <c r="HYH6" s="152"/>
      <c r="HYI6" s="152"/>
      <c r="HYJ6" s="152"/>
      <c r="HYK6" s="152"/>
      <c r="HYL6" s="152"/>
      <c r="HYM6" s="152"/>
      <c r="HYN6" s="152"/>
      <c r="HYO6" s="152"/>
      <c r="HYP6" s="152"/>
      <c r="HYQ6" s="152"/>
      <c r="HYR6" s="152"/>
      <c r="HYS6" s="152"/>
      <c r="HYT6" s="152"/>
      <c r="HYU6" s="152"/>
      <c r="HYV6" s="152"/>
      <c r="HYW6" s="152"/>
      <c r="HYX6" s="152"/>
      <c r="HYY6" s="152"/>
      <c r="HYZ6" s="152"/>
      <c r="HZA6" s="152"/>
      <c r="HZB6" s="152"/>
      <c r="HZC6" s="152"/>
      <c r="HZD6" s="152"/>
      <c r="HZE6" s="152"/>
      <c r="HZF6" s="152"/>
      <c r="HZG6" s="152"/>
      <c r="HZH6" s="152"/>
      <c r="HZI6" s="152"/>
      <c r="HZJ6" s="152"/>
      <c r="HZK6" s="152"/>
      <c r="HZL6" s="152"/>
      <c r="HZM6" s="152"/>
      <c r="HZN6" s="152"/>
      <c r="HZO6" s="152"/>
      <c r="HZP6" s="152"/>
      <c r="HZQ6" s="152"/>
      <c r="HZR6" s="152"/>
      <c r="HZS6" s="152"/>
      <c r="HZT6" s="152"/>
      <c r="HZU6" s="152"/>
      <c r="HZV6" s="152"/>
      <c r="HZW6" s="152"/>
      <c r="HZX6" s="152"/>
      <c r="HZY6" s="152"/>
      <c r="HZZ6" s="152"/>
      <c r="IAA6" s="152"/>
      <c r="IAB6" s="152"/>
      <c r="IAC6" s="152"/>
      <c r="IAD6" s="152"/>
      <c r="IAE6" s="152"/>
      <c r="IAF6" s="152"/>
      <c r="IAG6" s="152"/>
      <c r="IAH6" s="152"/>
      <c r="IAI6" s="152"/>
      <c r="IAJ6" s="152"/>
      <c r="IAK6" s="152"/>
      <c r="IAL6" s="152"/>
      <c r="IAM6" s="152"/>
      <c r="IAN6" s="152"/>
      <c r="IAO6" s="152"/>
      <c r="IAP6" s="152"/>
      <c r="IAQ6" s="152"/>
      <c r="IAR6" s="152"/>
      <c r="IAS6" s="152"/>
      <c r="IAT6" s="152"/>
      <c r="IAU6" s="152"/>
      <c r="IAV6" s="152"/>
      <c r="IAW6" s="152"/>
      <c r="IAX6" s="152"/>
      <c r="IAY6" s="152"/>
      <c r="IAZ6" s="152"/>
      <c r="IBA6" s="152"/>
      <c r="IBB6" s="152"/>
      <c r="IBC6" s="152"/>
      <c r="IBD6" s="152"/>
      <c r="IBE6" s="152"/>
      <c r="IBF6" s="152"/>
      <c r="IBG6" s="152"/>
      <c r="IBH6" s="152"/>
      <c r="IBI6" s="152"/>
      <c r="IBJ6" s="152"/>
      <c r="IBK6" s="152"/>
      <c r="IBL6" s="152"/>
      <c r="IBM6" s="152"/>
      <c r="IBN6" s="152"/>
      <c r="IBO6" s="152"/>
      <c r="IBP6" s="152"/>
      <c r="IBQ6" s="152"/>
      <c r="IBR6" s="152"/>
      <c r="IBS6" s="152"/>
      <c r="IBT6" s="152"/>
      <c r="IBU6" s="152"/>
      <c r="IBV6" s="152"/>
      <c r="IBW6" s="152"/>
      <c r="IBX6" s="152"/>
      <c r="IBY6" s="152"/>
      <c r="IBZ6" s="152"/>
      <c r="ICA6" s="152"/>
      <c r="ICB6" s="152"/>
      <c r="ICC6" s="152"/>
      <c r="ICD6" s="152"/>
      <c r="ICE6" s="152"/>
      <c r="ICF6" s="152"/>
      <c r="ICG6" s="152"/>
      <c r="ICH6" s="152"/>
      <c r="ICI6" s="152"/>
      <c r="ICJ6" s="152"/>
      <c r="ICK6" s="152"/>
      <c r="ICL6" s="152"/>
      <c r="ICM6" s="152"/>
      <c r="ICN6" s="152"/>
      <c r="ICO6" s="152"/>
      <c r="ICP6" s="152"/>
      <c r="ICQ6" s="152"/>
      <c r="ICR6" s="152"/>
      <c r="ICS6" s="152"/>
      <c r="ICT6" s="152"/>
      <c r="ICU6" s="152"/>
      <c r="ICV6" s="152"/>
      <c r="ICW6" s="152"/>
      <c r="ICX6" s="152"/>
      <c r="ICY6" s="152"/>
      <c r="ICZ6" s="152"/>
      <c r="IDA6" s="152"/>
      <c r="IDB6" s="152"/>
      <c r="IDC6" s="152"/>
      <c r="IDD6" s="152"/>
      <c r="IDE6" s="152"/>
      <c r="IDF6" s="152"/>
      <c r="IDG6" s="152"/>
      <c r="IDH6" s="152"/>
      <c r="IDI6" s="152"/>
      <c r="IDJ6" s="152"/>
      <c r="IDK6" s="152"/>
      <c r="IDL6" s="152"/>
      <c r="IDM6" s="152"/>
      <c r="IDN6" s="152"/>
      <c r="IDO6" s="152"/>
      <c r="IDP6" s="152"/>
      <c r="IDQ6" s="152"/>
      <c r="IDR6" s="152"/>
      <c r="IDS6" s="152"/>
      <c r="IDT6" s="152"/>
      <c r="IDU6" s="152"/>
      <c r="IDV6" s="152"/>
      <c r="IDW6" s="152"/>
      <c r="IDX6" s="152"/>
      <c r="IDY6" s="152"/>
      <c r="IDZ6" s="152"/>
      <c r="IEA6" s="152"/>
      <c r="IEB6" s="152"/>
      <c r="IEC6" s="152"/>
      <c r="IED6" s="152"/>
      <c r="IEE6" s="152"/>
      <c r="IEF6" s="152"/>
      <c r="IEG6" s="152"/>
      <c r="IEH6" s="152"/>
      <c r="IEI6" s="152"/>
      <c r="IEJ6" s="152"/>
      <c r="IEK6" s="152"/>
      <c r="IEL6" s="152"/>
      <c r="IEM6" s="152"/>
      <c r="IEN6" s="152"/>
      <c r="IEO6" s="152"/>
      <c r="IEP6" s="152"/>
      <c r="IEQ6" s="152"/>
      <c r="IER6" s="152"/>
      <c r="IES6" s="152"/>
      <c r="IET6" s="152"/>
      <c r="IEU6" s="152"/>
      <c r="IEV6" s="152"/>
      <c r="IEW6" s="152"/>
      <c r="IEX6" s="152"/>
      <c r="IEY6" s="152"/>
      <c r="IEZ6" s="152"/>
      <c r="IFA6" s="152"/>
      <c r="IFB6" s="152"/>
      <c r="IFC6" s="152"/>
      <c r="IFD6" s="152"/>
      <c r="IFE6" s="152"/>
      <c r="IFF6" s="152"/>
      <c r="IFG6" s="152"/>
      <c r="IFH6" s="152"/>
      <c r="IFI6" s="152"/>
      <c r="IFJ6" s="152"/>
      <c r="IFK6" s="152"/>
      <c r="IFL6" s="152"/>
      <c r="IFM6" s="152"/>
      <c r="IFN6" s="152"/>
      <c r="IFO6" s="152"/>
      <c r="IFP6" s="152"/>
      <c r="IFQ6" s="152"/>
      <c r="IFR6" s="152"/>
      <c r="IFS6" s="152"/>
      <c r="IFT6" s="152"/>
      <c r="IFU6" s="152"/>
      <c r="IFV6" s="152"/>
      <c r="IFW6" s="152"/>
      <c r="IFX6" s="152"/>
      <c r="IFY6" s="152"/>
      <c r="IFZ6" s="152"/>
      <c r="IGA6" s="152"/>
      <c r="IGB6" s="152"/>
      <c r="IGC6" s="152"/>
      <c r="IGD6" s="152"/>
      <c r="IGE6" s="152"/>
      <c r="IGF6" s="152"/>
      <c r="IGG6" s="152"/>
      <c r="IGH6" s="152"/>
      <c r="IGI6" s="152"/>
      <c r="IGJ6" s="152"/>
      <c r="IGK6" s="152"/>
      <c r="IGL6" s="152"/>
      <c r="IGM6" s="152"/>
      <c r="IGN6" s="152"/>
      <c r="IGO6" s="152"/>
      <c r="IGP6" s="152"/>
      <c r="IGQ6" s="152"/>
      <c r="IGR6" s="152"/>
      <c r="IGS6" s="152"/>
      <c r="IGT6" s="152"/>
      <c r="IGU6" s="152"/>
      <c r="IGV6" s="152"/>
      <c r="IGW6" s="152"/>
      <c r="IGX6" s="152"/>
      <c r="IGY6" s="152"/>
      <c r="IGZ6" s="152"/>
      <c r="IHA6" s="152"/>
      <c r="IHB6" s="152"/>
      <c r="IHC6" s="152"/>
      <c r="IHD6" s="152"/>
      <c r="IHE6" s="152"/>
      <c r="IHF6" s="152"/>
      <c r="IHG6" s="152"/>
      <c r="IHH6" s="152"/>
      <c r="IHI6" s="152"/>
      <c r="IHJ6" s="152"/>
      <c r="IHK6" s="152"/>
      <c r="IHL6" s="152"/>
      <c r="IHM6" s="152"/>
      <c r="IHN6" s="152"/>
      <c r="IHO6" s="152"/>
      <c r="IHP6" s="152"/>
      <c r="IHQ6" s="152"/>
      <c r="IHR6" s="152"/>
      <c r="IHS6" s="152"/>
      <c r="IHT6" s="152"/>
      <c r="IHU6" s="152"/>
      <c r="IHV6" s="152"/>
      <c r="IHW6" s="152"/>
      <c r="IHX6" s="152"/>
      <c r="IHY6" s="152"/>
      <c r="IHZ6" s="152"/>
      <c r="IIA6" s="152"/>
      <c r="IIB6" s="152"/>
      <c r="IIC6" s="152"/>
      <c r="IID6" s="152"/>
      <c r="IIE6" s="152"/>
      <c r="IIF6" s="152"/>
      <c r="IIG6" s="152"/>
      <c r="IIH6" s="152"/>
      <c r="III6" s="152"/>
      <c r="IIJ6" s="152"/>
      <c r="IIK6" s="152"/>
      <c r="IIL6" s="152"/>
      <c r="IIM6" s="152"/>
      <c r="IIN6" s="152"/>
      <c r="IIO6" s="152"/>
      <c r="IIP6" s="152"/>
      <c r="IIQ6" s="152"/>
      <c r="IIR6" s="152"/>
      <c r="IIS6" s="152"/>
      <c r="IIT6" s="152"/>
      <c r="IIU6" s="152"/>
      <c r="IIV6" s="152"/>
      <c r="IIW6" s="152"/>
      <c r="IIX6" s="152"/>
      <c r="IIY6" s="152"/>
      <c r="IIZ6" s="152"/>
      <c r="IJA6" s="152"/>
      <c r="IJB6" s="152"/>
      <c r="IJC6" s="152"/>
      <c r="IJD6" s="152"/>
      <c r="IJE6" s="152"/>
      <c r="IJF6" s="152"/>
      <c r="IJG6" s="152"/>
      <c r="IJH6" s="152"/>
      <c r="IJI6" s="152"/>
      <c r="IJJ6" s="152"/>
      <c r="IJK6" s="152"/>
      <c r="IJL6" s="152"/>
      <c r="IJM6" s="152"/>
      <c r="IJN6" s="152"/>
      <c r="IJO6" s="152"/>
      <c r="IJP6" s="152"/>
      <c r="IJQ6" s="152"/>
      <c r="IJR6" s="152"/>
      <c r="IJS6" s="152"/>
      <c r="IJT6" s="152"/>
      <c r="IJU6" s="152"/>
      <c r="IJV6" s="152"/>
      <c r="IJW6" s="152"/>
      <c r="IJX6" s="152"/>
      <c r="IJY6" s="152"/>
      <c r="IJZ6" s="152"/>
      <c r="IKA6" s="152"/>
      <c r="IKB6" s="152"/>
      <c r="IKC6" s="152"/>
      <c r="IKD6" s="152"/>
      <c r="IKE6" s="152"/>
      <c r="IKF6" s="152"/>
      <c r="IKG6" s="152"/>
      <c r="IKH6" s="152"/>
      <c r="IKI6" s="152"/>
      <c r="IKJ6" s="152"/>
      <c r="IKK6" s="152"/>
      <c r="IKL6" s="152"/>
      <c r="IKM6" s="152"/>
      <c r="IKN6" s="152"/>
      <c r="IKO6" s="152"/>
      <c r="IKP6" s="152"/>
      <c r="IKQ6" s="152"/>
      <c r="IKR6" s="152"/>
      <c r="IKS6" s="152"/>
      <c r="IKT6" s="152"/>
      <c r="IKU6" s="152"/>
      <c r="IKV6" s="152"/>
      <c r="IKW6" s="152"/>
      <c r="IKX6" s="152"/>
      <c r="IKY6" s="152"/>
      <c r="IKZ6" s="152"/>
      <c r="ILA6" s="152"/>
      <c r="ILB6" s="152"/>
      <c r="ILC6" s="152"/>
      <c r="ILD6" s="152"/>
      <c r="ILE6" s="152"/>
      <c r="ILF6" s="152"/>
      <c r="ILG6" s="152"/>
      <c r="ILH6" s="152"/>
      <c r="ILI6" s="152"/>
      <c r="ILJ6" s="152"/>
      <c r="ILK6" s="152"/>
      <c r="ILL6" s="152"/>
      <c r="ILM6" s="152"/>
      <c r="ILN6" s="152"/>
      <c r="ILO6" s="152"/>
      <c r="ILP6" s="152"/>
      <c r="ILQ6" s="152"/>
      <c r="ILR6" s="152"/>
      <c r="ILS6" s="152"/>
      <c r="ILT6" s="152"/>
      <c r="ILU6" s="152"/>
      <c r="ILV6" s="152"/>
      <c r="ILW6" s="152"/>
      <c r="ILX6" s="152"/>
      <c r="ILY6" s="152"/>
      <c r="ILZ6" s="152"/>
      <c r="IMA6" s="152"/>
      <c r="IMB6" s="152"/>
      <c r="IMC6" s="152"/>
      <c r="IMD6" s="152"/>
      <c r="IME6" s="152"/>
      <c r="IMF6" s="152"/>
      <c r="IMG6" s="152"/>
      <c r="IMH6" s="152"/>
      <c r="IMI6" s="152"/>
      <c r="IMJ6" s="152"/>
      <c r="IMK6" s="152"/>
      <c r="IML6" s="152"/>
      <c r="IMM6" s="152"/>
      <c r="IMN6" s="152"/>
      <c r="IMO6" s="152"/>
      <c r="IMP6" s="152"/>
      <c r="IMQ6" s="152"/>
      <c r="IMR6" s="152"/>
      <c r="IMS6" s="152"/>
      <c r="IMT6" s="152"/>
      <c r="IMU6" s="152"/>
      <c r="IMV6" s="152"/>
      <c r="IMW6" s="152"/>
      <c r="IMX6" s="152"/>
      <c r="IMY6" s="152"/>
      <c r="IMZ6" s="152"/>
      <c r="INA6" s="152"/>
      <c r="INB6" s="152"/>
      <c r="INC6" s="152"/>
      <c r="IND6" s="152"/>
      <c r="INE6" s="152"/>
      <c r="INF6" s="152"/>
      <c r="ING6" s="152"/>
      <c r="INH6" s="152"/>
      <c r="INI6" s="152"/>
      <c r="INJ6" s="152"/>
      <c r="INK6" s="152"/>
      <c r="INL6" s="152"/>
      <c r="INM6" s="152"/>
      <c r="INN6" s="152"/>
      <c r="INO6" s="152"/>
      <c r="INP6" s="152"/>
      <c r="INQ6" s="152"/>
      <c r="INR6" s="152"/>
      <c r="INS6" s="152"/>
      <c r="INT6" s="152"/>
      <c r="INU6" s="152"/>
      <c r="INV6" s="152"/>
      <c r="INW6" s="152"/>
      <c r="INX6" s="152"/>
      <c r="INY6" s="152"/>
      <c r="INZ6" s="152"/>
      <c r="IOA6" s="152"/>
      <c r="IOB6" s="152"/>
      <c r="IOC6" s="152"/>
      <c r="IOD6" s="152"/>
      <c r="IOE6" s="152"/>
      <c r="IOF6" s="152"/>
      <c r="IOG6" s="152"/>
      <c r="IOH6" s="152"/>
      <c r="IOI6" s="152"/>
      <c r="IOJ6" s="152"/>
      <c r="IOK6" s="152"/>
      <c r="IOL6" s="152"/>
      <c r="IOM6" s="152"/>
      <c r="ION6" s="152"/>
      <c r="IOO6" s="152"/>
      <c r="IOP6" s="152"/>
      <c r="IOQ6" s="152"/>
      <c r="IOR6" s="152"/>
      <c r="IOS6" s="152"/>
      <c r="IOT6" s="152"/>
      <c r="IOU6" s="152"/>
      <c r="IOV6" s="152"/>
      <c r="IOW6" s="152"/>
      <c r="IOX6" s="152"/>
      <c r="IOY6" s="152"/>
      <c r="IOZ6" s="152"/>
      <c r="IPA6" s="152"/>
      <c r="IPB6" s="152"/>
      <c r="IPC6" s="152"/>
      <c r="IPD6" s="152"/>
      <c r="IPE6" s="152"/>
      <c r="IPF6" s="152"/>
      <c r="IPG6" s="152"/>
      <c r="IPH6" s="152"/>
      <c r="IPI6" s="152"/>
      <c r="IPJ6" s="152"/>
      <c r="IPK6" s="152"/>
      <c r="IPL6" s="152"/>
      <c r="IPM6" s="152"/>
      <c r="IPN6" s="152"/>
      <c r="IPO6" s="152"/>
      <c r="IPP6" s="152"/>
      <c r="IPQ6" s="152"/>
      <c r="IPR6" s="152"/>
      <c r="IPS6" s="152"/>
      <c r="IPT6" s="152"/>
      <c r="IPU6" s="152"/>
      <c r="IPV6" s="152"/>
      <c r="IPW6" s="152"/>
      <c r="IPX6" s="152"/>
      <c r="IPY6" s="152"/>
      <c r="IPZ6" s="152"/>
      <c r="IQA6" s="152"/>
      <c r="IQB6" s="152"/>
      <c r="IQC6" s="152"/>
      <c r="IQD6" s="152"/>
      <c r="IQE6" s="152"/>
      <c r="IQF6" s="152"/>
      <c r="IQG6" s="152"/>
      <c r="IQH6" s="152"/>
      <c r="IQI6" s="152"/>
      <c r="IQJ6" s="152"/>
      <c r="IQK6" s="152"/>
      <c r="IQL6" s="152"/>
      <c r="IQM6" s="152"/>
      <c r="IQN6" s="152"/>
      <c r="IQO6" s="152"/>
      <c r="IQP6" s="152"/>
      <c r="IQQ6" s="152"/>
      <c r="IQR6" s="152"/>
      <c r="IQS6" s="152"/>
      <c r="IQT6" s="152"/>
      <c r="IQU6" s="152"/>
      <c r="IQV6" s="152"/>
      <c r="IQW6" s="152"/>
      <c r="IQX6" s="152"/>
      <c r="IQY6" s="152"/>
      <c r="IQZ6" s="152"/>
      <c r="IRA6" s="152"/>
      <c r="IRB6" s="152"/>
      <c r="IRC6" s="152"/>
      <c r="IRD6" s="152"/>
      <c r="IRE6" s="152"/>
      <c r="IRF6" s="152"/>
      <c r="IRG6" s="152"/>
      <c r="IRH6" s="152"/>
      <c r="IRI6" s="152"/>
      <c r="IRJ6" s="152"/>
      <c r="IRK6" s="152"/>
      <c r="IRL6" s="152"/>
      <c r="IRM6" s="152"/>
      <c r="IRN6" s="152"/>
      <c r="IRO6" s="152"/>
      <c r="IRP6" s="152"/>
      <c r="IRQ6" s="152"/>
      <c r="IRR6" s="152"/>
      <c r="IRS6" s="152"/>
      <c r="IRT6" s="152"/>
      <c r="IRU6" s="152"/>
      <c r="IRV6" s="152"/>
      <c r="IRW6" s="152"/>
      <c r="IRX6" s="152"/>
      <c r="IRY6" s="152"/>
      <c r="IRZ6" s="152"/>
      <c r="ISA6" s="152"/>
      <c r="ISB6" s="152"/>
      <c r="ISC6" s="152"/>
      <c r="ISD6" s="152"/>
      <c r="ISE6" s="152"/>
      <c r="ISF6" s="152"/>
      <c r="ISG6" s="152"/>
      <c r="ISH6" s="152"/>
      <c r="ISI6" s="152"/>
      <c r="ISJ6" s="152"/>
      <c r="ISK6" s="152"/>
      <c r="ISL6" s="152"/>
      <c r="ISM6" s="152"/>
      <c r="ISN6" s="152"/>
      <c r="ISO6" s="152"/>
      <c r="ISP6" s="152"/>
      <c r="ISQ6" s="152"/>
      <c r="ISR6" s="152"/>
      <c r="ISS6" s="152"/>
      <c r="IST6" s="152"/>
      <c r="ISU6" s="152"/>
      <c r="ISV6" s="152"/>
      <c r="ISW6" s="152"/>
      <c r="ISX6" s="152"/>
      <c r="ISY6" s="152"/>
      <c r="ISZ6" s="152"/>
      <c r="ITA6" s="152"/>
      <c r="ITB6" s="152"/>
      <c r="ITC6" s="152"/>
      <c r="ITD6" s="152"/>
      <c r="ITE6" s="152"/>
      <c r="ITF6" s="152"/>
      <c r="ITG6" s="152"/>
      <c r="ITH6" s="152"/>
      <c r="ITI6" s="152"/>
      <c r="ITJ6" s="152"/>
      <c r="ITK6" s="152"/>
      <c r="ITL6" s="152"/>
      <c r="ITM6" s="152"/>
      <c r="ITN6" s="152"/>
      <c r="ITO6" s="152"/>
      <c r="ITP6" s="152"/>
      <c r="ITQ6" s="152"/>
      <c r="ITR6" s="152"/>
      <c r="ITS6" s="152"/>
      <c r="ITT6" s="152"/>
      <c r="ITU6" s="152"/>
      <c r="ITV6" s="152"/>
      <c r="ITW6" s="152"/>
      <c r="ITX6" s="152"/>
      <c r="ITY6" s="152"/>
      <c r="ITZ6" s="152"/>
      <c r="IUA6" s="152"/>
      <c r="IUB6" s="152"/>
      <c r="IUC6" s="152"/>
      <c r="IUD6" s="152"/>
      <c r="IUE6" s="152"/>
      <c r="IUF6" s="152"/>
      <c r="IUG6" s="152"/>
      <c r="IUH6" s="152"/>
      <c r="IUI6" s="152"/>
      <c r="IUJ6" s="152"/>
      <c r="IUK6" s="152"/>
      <c r="IUL6" s="152"/>
      <c r="IUM6" s="152"/>
      <c r="IUN6" s="152"/>
      <c r="IUO6" s="152"/>
      <c r="IUP6" s="152"/>
      <c r="IUQ6" s="152"/>
      <c r="IUR6" s="152"/>
      <c r="IUS6" s="152"/>
      <c r="IUT6" s="152"/>
      <c r="IUU6" s="152"/>
      <c r="IUV6" s="152"/>
      <c r="IUW6" s="152"/>
      <c r="IUX6" s="152"/>
      <c r="IUY6" s="152"/>
      <c r="IUZ6" s="152"/>
      <c r="IVA6" s="152"/>
      <c r="IVB6" s="152"/>
      <c r="IVC6" s="152"/>
      <c r="IVD6" s="152"/>
      <c r="IVE6" s="152"/>
      <c r="IVF6" s="152"/>
      <c r="IVG6" s="152"/>
      <c r="IVH6" s="152"/>
      <c r="IVI6" s="152"/>
      <c r="IVJ6" s="152"/>
      <c r="IVK6" s="152"/>
      <c r="IVL6" s="152"/>
      <c r="IVM6" s="152"/>
      <c r="IVN6" s="152"/>
      <c r="IVO6" s="152"/>
      <c r="IVP6" s="152"/>
      <c r="IVQ6" s="152"/>
      <c r="IVR6" s="152"/>
      <c r="IVS6" s="152"/>
      <c r="IVT6" s="152"/>
      <c r="IVU6" s="152"/>
      <c r="IVV6" s="152"/>
      <c r="IVW6" s="152"/>
      <c r="IVX6" s="152"/>
      <c r="IVY6" s="152"/>
      <c r="IVZ6" s="152"/>
      <c r="IWA6" s="152"/>
      <c r="IWB6" s="152"/>
      <c r="IWC6" s="152"/>
      <c r="IWD6" s="152"/>
      <c r="IWE6" s="152"/>
      <c r="IWF6" s="152"/>
      <c r="IWG6" s="152"/>
      <c r="IWH6" s="152"/>
      <c r="IWI6" s="152"/>
      <c r="IWJ6" s="152"/>
      <c r="IWK6" s="152"/>
      <c r="IWL6" s="152"/>
      <c r="IWM6" s="152"/>
      <c r="IWN6" s="152"/>
      <c r="IWO6" s="152"/>
      <c r="IWP6" s="152"/>
      <c r="IWQ6" s="152"/>
      <c r="IWR6" s="152"/>
      <c r="IWS6" s="152"/>
      <c r="IWT6" s="152"/>
      <c r="IWU6" s="152"/>
      <c r="IWV6" s="152"/>
      <c r="IWW6" s="152"/>
      <c r="IWX6" s="152"/>
      <c r="IWY6" s="152"/>
      <c r="IWZ6" s="152"/>
      <c r="IXA6" s="152"/>
      <c r="IXB6" s="152"/>
      <c r="IXC6" s="152"/>
      <c r="IXD6" s="152"/>
      <c r="IXE6" s="152"/>
      <c r="IXF6" s="152"/>
      <c r="IXG6" s="152"/>
      <c r="IXH6" s="152"/>
      <c r="IXI6" s="152"/>
      <c r="IXJ6" s="152"/>
      <c r="IXK6" s="152"/>
      <c r="IXL6" s="152"/>
      <c r="IXM6" s="152"/>
      <c r="IXN6" s="152"/>
      <c r="IXO6" s="152"/>
      <c r="IXP6" s="152"/>
      <c r="IXQ6" s="152"/>
      <c r="IXR6" s="152"/>
      <c r="IXS6" s="152"/>
      <c r="IXT6" s="152"/>
      <c r="IXU6" s="152"/>
      <c r="IXV6" s="152"/>
      <c r="IXW6" s="152"/>
      <c r="IXX6" s="152"/>
      <c r="IXY6" s="152"/>
      <c r="IXZ6" s="152"/>
      <c r="IYA6" s="152"/>
      <c r="IYB6" s="152"/>
      <c r="IYC6" s="152"/>
      <c r="IYD6" s="152"/>
      <c r="IYE6" s="152"/>
      <c r="IYF6" s="152"/>
      <c r="IYG6" s="152"/>
      <c r="IYH6" s="152"/>
      <c r="IYI6" s="152"/>
      <c r="IYJ6" s="152"/>
      <c r="IYK6" s="152"/>
      <c r="IYL6" s="152"/>
      <c r="IYM6" s="152"/>
      <c r="IYN6" s="152"/>
      <c r="IYO6" s="152"/>
      <c r="IYP6" s="152"/>
      <c r="IYQ6" s="152"/>
      <c r="IYR6" s="152"/>
      <c r="IYS6" s="152"/>
      <c r="IYT6" s="152"/>
      <c r="IYU6" s="152"/>
      <c r="IYV6" s="152"/>
      <c r="IYW6" s="152"/>
      <c r="IYX6" s="152"/>
      <c r="IYY6" s="152"/>
      <c r="IYZ6" s="152"/>
      <c r="IZA6" s="152"/>
      <c r="IZB6" s="152"/>
      <c r="IZC6" s="152"/>
      <c r="IZD6" s="152"/>
      <c r="IZE6" s="152"/>
      <c r="IZF6" s="152"/>
      <c r="IZG6" s="152"/>
      <c r="IZH6" s="152"/>
      <c r="IZI6" s="152"/>
      <c r="IZJ6" s="152"/>
      <c r="IZK6" s="152"/>
      <c r="IZL6" s="152"/>
      <c r="IZM6" s="152"/>
      <c r="IZN6" s="152"/>
      <c r="IZO6" s="152"/>
      <c r="IZP6" s="152"/>
      <c r="IZQ6" s="152"/>
      <c r="IZR6" s="152"/>
      <c r="IZS6" s="152"/>
      <c r="IZT6" s="152"/>
      <c r="IZU6" s="152"/>
      <c r="IZV6" s="152"/>
      <c r="IZW6" s="152"/>
      <c r="IZX6" s="152"/>
      <c r="IZY6" s="152"/>
      <c r="IZZ6" s="152"/>
      <c r="JAA6" s="152"/>
      <c r="JAB6" s="152"/>
      <c r="JAC6" s="152"/>
      <c r="JAD6" s="152"/>
      <c r="JAE6" s="152"/>
      <c r="JAF6" s="152"/>
      <c r="JAG6" s="152"/>
      <c r="JAH6" s="152"/>
      <c r="JAI6" s="152"/>
      <c r="JAJ6" s="152"/>
      <c r="JAK6" s="152"/>
      <c r="JAL6" s="152"/>
      <c r="JAM6" s="152"/>
      <c r="JAN6" s="152"/>
      <c r="JAO6" s="152"/>
      <c r="JAP6" s="152"/>
      <c r="JAQ6" s="152"/>
      <c r="JAR6" s="152"/>
      <c r="JAS6" s="152"/>
      <c r="JAT6" s="152"/>
      <c r="JAU6" s="152"/>
      <c r="JAV6" s="152"/>
      <c r="JAW6" s="152"/>
      <c r="JAX6" s="152"/>
      <c r="JAY6" s="152"/>
      <c r="JAZ6" s="152"/>
      <c r="JBA6" s="152"/>
      <c r="JBB6" s="152"/>
      <c r="JBC6" s="152"/>
      <c r="JBD6" s="152"/>
      <c r="JBE6" s="152"/>
      <c r="JBF6" s="152"/>
      <c r="JBG6" s="152"/>
      <c r="JBH6" s="152"/>
      <c r="JBI6" s="152"/>
      <c r="JBJ6" s="152"/>
      <c r="JBK6" s="152"/>
      <c r="JBL6" s="152"/>
      <c r="JBM6" s="152"/>
      <c r="JBN6" s="152"/>
      <c r="JBO6" s="152"/>
      <c r="JBP6" s="152"/>
      <c r="JBQ6" s="152"/>
      <c r="JBR6" s="152"/>
      <c r="JBS6" s="152"/>
      <c r="JBT6" s="152"/>
      <c r="JBU6" s="152"/>
      <c r="JBV6" s="152"/>
      <c r="JBW6" s="152"/>
      <c r="JBX6" s="152"/>
      <c r="JBY6" s="152"/>
      <c r="JBZ6" s="152"/>
      <c r="JCA6" s="152"/>
      <c r="JCB6" s="152"/>
      <c r="JCC6" s="152"/>
      <c r="JCD6" s="152"/>
      <c r="JCE6" s="152"/>
      <c r="JCF6" s="152"/>
      <c r="JCG6" s="152"/>
      <c r="JCH6" s="152"/>
      <c r="JCI6" s="152"/>
      <c r="JCJ6" s="152"/>
      <c r="JCK6" s="152"/>
      <c r="JCL6" s="152"/>
      <c r="JCM6" s="152"/>
      <c r="JCN6" s="152"/>
      <c r="JCO6" s="152"/>
      <c r="JCP6" s="152"/>
      <c r="JCQ6" s="152"/>
      <c r="JCR6" s="152"/>
      <c r="JCS6" s="152"/>
      <c r="JCT6" s="152"/>
      <c r="JCU6" s="152"/>
      <c r="JCV6" s="152"/>
      <c r="JCW6" s="152"/>
      <c r="JCX6" s="152"/>
      <c r="JCY6" s="152"/>
      <c r="JCZ6" s="152"/>
      <c r="JDA6" s="152"/>
      <c r="JDB6" s="152"/>
      <c r="JDC6" s="152"/>
      <c r="JDD6" s="152"/>
      <c r="JDE6" s="152"/>
      <c r="JDF6" s="152"/>
      <c r="JDG6" s="152"/>
      <c r="JDH6" s="152"/>
      <c r="JDI6" s="152"/>
      <c r="JDJ6" s="152"/>
      <c r="JDK6" s="152"/>
      <c r="JDL6" s="152"/>
      <c r="JDM6" s="152"/>
      <c r="JDN6" s="152"/>
      <c r="JDO6" s="152"/>
      <c r="JDP6" s="152"/>
      <c r="JDQ6" s="152"/>
      <c r="JDR6" s="152"/>
      <c r="JDS6" s="152"/>
      <c r="JDT6" s="152"/>
      <c r="JDU6" s="152"/>
      <c r="JDV6" s="152"/>
      <c r="JDW6" s="152"/>
      <c r="JDX6" s="152"/>
      <c r="JDY6" s="152"/>
      <c r="JDZ6" s="152"/>
      <c r="JEA6" s="152"/>
      <c r="JEB6" s="152"/>
      <c r="JEC6" s="152"/>
      <c r="JED6" s="152"/>
      <c r="JEE6" s="152"/>
      <c r="JEF6" s="152"/>
      <c r="JEG6" s="152"/>
      <c r="JEH6" s="152"/>
      <c r="JEI6" s="152"/>
      <c r="JEJ6" s="152"/>
      <c r="JEK6" s="152"/>
      <c r="JEL6" s="152"/>
      <c r="JEM6" s="152"/>
      <c r="JEN6" s="152"/>
      <c r="JEO6" s="152"/>
      <c r="JEP6" s="152"/>
      <c r="JEQ6" s="152"/>
      <c r="JER6" s="152"/>
      <c r="JES6" s="152"/>
      <c r="JET6" s="152"/>
      <c r="JEU6" s="152"/>
      <c r="JEV6" s="152"/>
      <c r="JEW6" s="152"/>
      <c r="JEX6" s="152"/>
      <c r="JEY6" s="152"/>
      <c r="JEZ6" s="152"/>
      <c r="JFA6" s="152"/>
      <c r="JFB6" s="152"/>
      <c r="JFC6" s="152"/>
      <c r="JFD6" s="152"/>
      <c r="JFE6" s="152"/>
      <c r="JFF6" s="152"/>
      <c r="JFG6" s="152"/>
      <c r="JFH6" s="152"/>
      <c r="JFI6" s="152"/>
      <c r="JFJ6" s="152"/>
      <c r="JFK6" s="152"/>
      <c r="JFL6" s="152"/>
      <c r="JFM6" s="152"/>
      <c r="JFN6" s="152"/>
      <c r="JFO6" s="152"/>
      <c r="JFP6" s="152"/>
      <c r="JFQ6" s="152"/>
      <c r="JFR6" s="152"/>
      <c r="JFS6" s="152"/>
      <c r="JFT6" s="152"/>
      <c r="JFU6" s="152"/>
      <c r="JFV6" s="152"/>
      <c r="JFW6" s="152"/>
      <c r="JFX6" s="152"/>
      <c r="JFY6" s="152"/>
      <c r="JFZ6" s="152"/>
      <c r="JGA6" s="152"/>
      <c r="JGB6" s="152"/>
      <c r="JGC6" s="152"/>
      <c r="JGD6" s="152"/>
      <c r="JGE6" s="152"/>
      <c r="JGF6" s="152"/>
      <c r="JGG6" s="152"/>
      <c r="JGH6" s="152"/>
      <c r="JGI6" s="152"/>
      <c r="JGJ6" s="152"/>
      <c r="JGK6" s="152"/>
      <c r="JGL6" s="152"/>
      <c r="JGM6" s="152"/>
      <c r="JGN6" s="152"/>
      <c r="JGO6" s="152"/>
      <c r="JGP6" s="152"/>
      <c r="JGQ6" s="152"/>
      <c r="JGR6" s="152"/>
      <c r="JGS6" s="152"/>
      <c r="JGT6" s="152"/>
      <c r="JGU6" s="152"/>
      <c r="JGV6" s="152"/>
      <c r="JGW6" s="152"/>
      <c r="JGX6" s="152"/>
      <c r="JGY6" s="152"/>
      <c r="JGZ6" s="152"/>
      <c r="JHA6" s="152"/>
      <c r="JHB6" s="152"/>
      <c r="JHC6" s="152"/>
      <c r="JHD6" s="152"/>
      <c r="JHE6" s="152"/>
      <c r="JHF6" s="152"/>
      <c r="JHG6" s="152"/>
      <c r="JHH6" s="152"/>
      <c r="JHI6" s="152"/>
      <c r="JHJ6" s="152"/>
      <c r="JHK6" s="152"/>
      <c r="JHL6" s="152"/>
      <c r="JHM6" s="152"/>
      <c r="JHN6" s="152"/>
      <c r="JHO6" s="152"/>
      <c r="JHP6" s="152"/>
      <c r="JHQ6" s="152"/>
      <c r="JHR6" s="152"/>
      <c r="JHS6" s="152"/>
      <c r="JHT6" s="152"/>
      <c r="JHU6" s="152"/>
      <c r="JHV6" s="152"/>
      <c r="JHW6" s="152"/>
      <c r="JHX6" s="152"/>
      <c r="JHY6" s="152"/>
      <c r="JHZ6" s="152"/>
      <c r="JIA6" s="152"/>
      <c r="JIB6" s="152"/>
      <c r="JIC6" s="152"/>
      <c r="JID6" s="152"/>
      <c r="JIE6" s="152"/>
      <c r="JIF6" s="152"/>
      <c r="JIG6" s="152"/>
      <c r="JIH6" s="152"/>
      <c r="JII6" s="152"/>
      <c r="JIJ6" s="152"/>
      <c r="JIK6" s="152"/>
      <c r="JIL6" s="152"/>
      <c r="JIM6" s="152"/>
      <c r="JIN6" s="152"/>
      <c r="JIO6" s="152"/>
      <c r="JIP6" s="152"/>
      <c r="JIQ6" s="152"/>
      <c r="JIR6" s="152"/>
      <c r="JIS6" s="152"/>
      <c r="JIT6" s="152"/>
      <c r="JIU6" s="152"/>
      <c r="JIV6" s="152"/>
      <c r="JIW6" s="152"/>
      <c r="JIX6" s="152"/>
      <c r="JIY6" s="152"/>
      <c r="JIZ6" s="152"/>
      <c r="JJA6" s="152"/>
      <c r="JJB6" s="152"/>
      <c r="JJC6" s="152"/>
      <c r="JJD6" s="152"/>
      <c r="JJE6" s="152"/>
      <c r="JJF6" s="152"/>
      <c r="JJG6" s="152"/>
      <c r="JJH6" s="152"/>
      <c r="JJI6" s="152"/>
      <c r="JJJ6" s="152"/>
      <c r="JJK6" s="152"/>
      <c r="JJL6" s="152"/>
      <c r="JJM6" s="152"/>
      <c r="JJN6" s="152"/>
      <c r="JJO6" s="152"/>
      <c r="JJP6" s="152"/>
      <c r="JJQ6" s="152"/>
      <c r="JJR6" s="152"/>
      <c r="JJS6" s="152"/>
      <c r="JJT6" s="152"/>
      <c r="JJU6" s="152"/>
      <c r="JJV6" s="152"/>
      <c r="JJW6" s="152"/>
      <c r="JJX6" s="152"/>
      <c r="JJY6" s="152"/>
      <c r="JJZ6" s="152"/>
      <c r="JKA6" s="152"/>
      <c r="JKB6" s="152"/>
      <c r="JKC6" s="152"/>
      <c r="JKD6" s="152"/>
      <c r="JKE6" s="152"/>
      <c r="JKF6" s="152"/>
      <c r="JKG6" s="152"/>
      <c r="JKH6" s="152"/>
      <c r="JKI6" s="152"/>
      <c r="JKJ6" s="152"/>
      <c r="JKK6" s="152"/>
      <c r="JKL6" s="152"/>
      <c r="JKM6" s="152"/>
      <c r="JKN6" s="152"/>
      <c r="JKO6" s="152"/>
      <c r="JKP6" s="152"/>
      <c r="JKQ6" s="152"/>
      <c r="JKR6" s="152"/>
      <c r="JKS6" s="152"/>
      <c r="JKT6" s="152"/>
      <c r="JKU6" s="152"/>
      <c r="JKV6" s="152"/>
      <c r="JKW6" s="152"/>
      <c r="JKX6" s="152"/>
      <c r="JKY6" s="152"/>
      <c r="JKZ6" s="152"/>
      <c r="JLA6" s="152"/>
      <c r="JLB6" s="152"/>
      <c r="JLC6" s="152"/>
      <c r="JLD6" s="152"/>
      <c r="JLE6" s="152"/>
      <c r="JLF6" s="152"/>
      <c r="JLG6" s="152"/>
      <c r="JLH6" s="152"/>
      <c r="JLI6" s="152"/>
      <c r="JLJ6" s="152"/>
      <c r="JLK6" s="152"/>
      <c r="JLL6" s="152"/>
      <c r="JLM6" s="152"/>
      <c r="JLN6" s="152"/>
      <c r="JLO6" s="152"/>
      <c r="JLP6" s="152"/>
      <c r="JLQ6" s="152"/>
      <c r="JLR6" s="152"/>
      <c r="JLS6" s="152"/>
      <c r="JLT6" s="152"/>
      <c r="JLU6" s="152"/>
      <c r="JLV6" s="152"/>
      <c r="JLW6" s="152"/>
      <c r="JLX6" s="152"/>
      <c r="JLY6" s="152"/>
      <c r="JLZ6" s="152"/>
      <c r="JMA6" s="152"/>
      <c r="JMB6" s="152"/>
      <c r="JMC6" s="152"/>
      <c r="JMD6" s="152"/>
      <c r="JME6" s="152"/>
      <c r="JMF6" s="152"/>
      <c r="JMG6" s="152"/>
      <c r="JMH6" s="152"/>
      <c r="JMI6" s="152"/>
      <c r="JMJ6" s="152"/>
      <c r="JMK6" s="152"/>
      <c r="JML6" s="152"/>
      <c r="JMM6" s="152"/>
      <c r="JMN6" s="152"/>
      <c r="JMO6" s="152"/>
      <c r="JMP6" s="152"/>
      <c r="JMQ6" s="152"/>
      <c r="JMR6" s="152"/>
      <c r="JMS6" s="152"/>
      <c r="JMT6" s="152"/>
      <c r="JMU6" s="152"/>
      <c r="JMV6" s="152"/>
      <c r="JMW6" s="152"/>
      <c r="JMX6" s="152"/>
      <c r="JMY6" s="152"/>
      <c r="JMZ6" s="152"/>
      <c r="JNA6" s="152"/>
      <c r="JNB6" s="152"/>
      <c r="JNC6" s="152"/>
      <c r="JND6" s="152"/>
      <c r="JNE6" s="152"/>
      <c r="JNF6" s="152"/>
      <c r="JNG6" s="152"/>
      <c r="JNH6" s="152"/>
      <c r="JNI6" s="152"/>
      <c r="JNJ6" s="152"/>
      <c r="JNK6" s="152"/>
      <c r="JNL6" s="152"/>
      <c r="JNM6" s="152"/>
      <c r="JNN6" s="152"/>
      <c r="JNO6" s="152"/>
      <c r="JNP6" s="152"/>
      <c r="JNQ6" s="152"/>
      <c r="JNR6" s="152"/>
      <c r="JNS6" s="152"/>
      <c r="JNT6" s="152"/>
      <c r="JNU6" s="152"/>
      <c r="JNV6" s="152"/>
      <c r="JNW6" s="152"/>
      <c r="JNX6" s="152"/>
      <c r="JNY6" s="152"/>
      <c r="JNZ6" s="152"/>
      <c r="JOA6" s="152"/>
      <c r="JOB6" s="152"/>
      <c r="JOC6" s="152"/>
      <c r="JOD6" s="152"/>
      <c r="JOE6" s="152"/>
      <c r="JOF6" s="152"/>
      <c r="JOG6" s="152"/>
      <c r="JOH6" s="152"/>
      <c r="JOI6" s="152"/>
      <c r="JOJ6" s="152"/>
      <c r="JOK6" s="152"/>
      <c r="JOL6" s="152"/>
      <c r="JOM6" s="152"/>
      <c r="JON6" s="152"/>
      <c r="JOO6" s="152"/>
      <c r="JOP6" s="152"/>
      <c r="JOQ6" s="152"/>
      <c r="JOR6" s="152"/>
      <c r="JOS6" s="152"/>
      <c r="JOT6" s="152"/>
      <c r="JOU6" s="152"/>
      <c r="JOV6" s="152"/>
      <c r="JOW6" s="152"/>
      <c r="JOX6" s="152"/>
      <c r="JOY6" s="152"/>
      <c r="JOZ6" s="152"/>
      <c r="JPA6" s="152"/>
      <c r="JPB6" s="152"/>
      <c r="JPC6" s="152"/>
      <c r="JPD6" s="152"/>
      <c r="JPE6" s="152"/>
      <c r="JPF6" s="152"/>
      <c r="JPG6" s="152"/>
      <c r="JPH6" s="152"/>
      <c r="JPI6" s="152"/>
      <c r="JPJ6" s="152"/>
      <c r="JPK6" s="152"/>
      <c r="JPL6" s="152"/>
      <c r="JPM6" s="152"/>
      <c r="JPN6" s="152"/>
      <c r="JPO6" s="152"/>
      <c r="JPP6" s="152"/>
      <c r="JPQ6" s="152"/>
      <c r="JPR6" s="152"/>
      <c r="JPS6" s="152"/>
      <c r="JPT6" s="152"/>
      <c r="JPU6" s="152"/>
      <c r="JPV6" s="152"/>
      <c r="JPW6" s="152"/>
      <c r="JPX6" s="152"/>
      <c r="JPY6" s="152"/>
      <c r="JPZ6" s="152"/>
      <c r="JQA6" s="152"/>
      <c r="JQB6" s="152"/>
      <c r="JQC6" s="152"/>
      <c r="JQD6" s="152"/>
      <c r="JQE6" s="152"/>
      <c r="JQF6" s="152"/>
      <c r="JQG6" s="152"/>
      <c r="JQH6" s="152"/>
      <c r="JQI6" s="152"/>
      <c r="JQJ6" s="152"/>
      <c r="JQK6" s="152"/>
      <c r="JQL6" s="152"/>
      <c r="JQM6" s="152"/>
      <c r="JQN6" s="152"/>
      <c r="JQO6" s="152"/>
      <c r="JQP6" s="152"/>
      <c r="JQQ6" s="152"/>
      <c r="JQR6" s="152"/>
      <c r="JQS6" s="152"/>
      <c r="JQT6" s="152"/>
      <c r="JQU6" s="152"/>
      <c r="JQV6" s="152"/>
      <c r="JQW6" s="152"/>
      <c r="JQX6" s="152"/>
      <c r="JQY6" s="152"/>
      <c r="JQZ6" s="152"/>
      <c r="JRA6" s="152"/>
      <c r="JRB6" s="152"/>
      <c r="JRC6" s="152"/>
      <c r="JRD6" s="152"/>
      <c r="JRE6" s="152"/>
      <c r="JRF6" s="152"/>
      <c r="JRG6" s="152"/>
      <c r="JRH6" s="152"/>
      <c r="JRI6" s="152"/>
      <c r="JRJ6" s="152"/>
      <c r="JRK6" s="152"/>
      <c r="JRL6" s="152"/>
      <c r="JRM6" s="152"/>
      <c r="JRN6" s="152"/>
      <c r="JRO6" s="152"/>
      <c r="JRP6" s="152"/>
      <c r="JRQ6" s="152"/>
      <c r="JRR6" s="152"/>
      <c r="JRS6" s="152"/>
      <c r="JRT6" s="152"/>
      <c r="JRU6" s="152"/>
      <c r="JRV6" s="152"/>
      <c r="JRW6" s="152"/>
      <c r="JRX6" s="152"/>
      <c r="JRY6" s="152"/>
      <c r="JRZ6" s="152"/>
      <c r="JSA6" s="152"/>
      <c r="JSB6" s="152"/>
      <c r="JSC6" s="152"/>
      <c r="JSD6" s="152"/>
      <c r="JSE6" s="152"/>
      <c r="JSF6" s="152"/>
      <c r="JSG6" s="152"/>
      <c r="JSH6" s="152"/>
      <c r="JSI6" s="152"/>
      <c r="JSJ6" s="152"/>
      <c r="JSK6" s="152"/>
      <c r="JSL6" s="152"/>
      <c r="JSM6" s="152"/>
      <c r="JSN6" s="152"/>
      <c r="JSO6" s="152"/>
      <c r="JSP6" s="152"/>
      <c r="JSQ6" s="152"/>
      <c r="JSR6" s="152"/>
      <c r="JSS6" s="152"/>
      <c r="JST6" s="152"/>
      <c r="JSU6" s="152"/>
      <c r="JSV6" s="152"/>
      <c r="JSW6" s="152"/>
      <c r="JSX6" s="152"/>
      <c r="JSY6" s="152"/>
      <c r="JSZ6" s="152"/>
      <c r="JTA6" s="152"/>
      <c r="JTB6" s="152"/>
      <c r="JTC6" s="152"/>
      <c r="JTD6" s="152"/>
      <c r="JTE6" s="152"/>
      <c r="JTF6" s="152"/>
      <c r="JTG6" s="152"/>
      <c r="JTH6" s="152"/>
      <c r="JTI6" s="152"/>
      <c r="JTJ6" s="152"/>
      <c r="JTK6" s="152"/>
      <c r="JTL6" s="152"/>
      <c r="JTM6" s="152"/>
      <c r="JTN6" s="152"/>
      <c r="JTO6" s="152"/>
      <c r="JTP6" s="152"/>
      <c r="JTQ6" s="152"/>
      <c r="JTR6" s="152"/>
      <c r="JTS6" s="152"/>
      <c r="JTT6" s="152"/>
      <c r="JTU6" s="152"/>
      <c r="JTV6" s="152"/>
      <c r="JTW6" s="152"/>
      <c r="JTX6" s="152"/>
      <c r="JTY6" s="152"/>
      <c r="JTZ6" s="152"/>
      <c r="JUA6" s="152"/>
      <c r="JUB6" s="152"/>
      <c r="JUC6" s="152"/>
      <c r="JUD6" s="152"/>
      <c r="JUE6" s="152"/>
      <c r="JUF6" s="152"/>
      <c r="JUG6" s="152"/>
      <c r="JUH6" s="152"/>
      <c r="JUI6" s="152"/>
      <c r="JUJ6" s="152"/>
      <c r="JUK6" s="152"/>
      <c r="JUL6" s="152"/>
      <c r="JUM6" s="152"/>
      <c r="JUN6" s="152"/>
      <c r="JUO6" s="152"/>
      <c r="JUP6" s="152"/>
      <c r="JUQ6" s="152"/>
      <c r="JUR6" s="152"/>
      <c r="JUS6" s="152"/>
      <c r="JUT6" s="152"/>
      <c r="JUU6" s="152"/>
      <c r="JUV6" s="152"/>
      <c r="JUW6" s="152"/>
      <c r="JUX6" s="152"/>
      <c r="JUY6" s="152"/>
      <c r="JUZ6" s="152"/>
      <c r="JVA6" s="152"/>
      <c r="JVB6" s="152"/>
      <c r="JVC6" s="152"/>
      <c r="JVD6" s="152"/>
      <c r="JVE6" s="152"/>
      <c r="JVF6" s="152"/>
      <c r="JVG6" s="152"/>
      <c r="JVH6" s="152"/>
      <c r="JVI6" s="152"/>
      <c r="JVJ6" s="152"/>
      <c r="JVK6" s="152"/>
      <c r="JVL6" s="152"/>
      <c r="JVM6" s="152"/>
      <c r="JVN6" s="152"/>
      <c r="JVO6" s="152"/>
      <c r="JVP6" s="152"/>
      <c r="JVQ6" s="152"/>
      <c r="JVR6" s="152"/>
      <c r="JVS6" s="152"/>
      <c r="JVT6" s="152"/>
      <c r="JVU6" s="152"/>
      <c r="JVV6" s="152"/>
      <c r="JVW6" s="152"/>
      <c r="JVX6" s="152"/>
      <c r="JVY6" s="152"/>
      <c r="JVZ6" s="152"/>
      <c r="JWA6" s="152"/>
      <c r="JWB6" s="152"/>
      <c r="JWC6" s="152"/>
      <c r="JWD6" s="152"/>
      <c r="JWE6" s="152"/>
      <c r="JWF6" s="152"/>
      <c r="JWG6" s="152"/>
      <c r="JWH6" s="152"/>
      <c r="JWI6" s="152"/>
      <c r="JWJ6" s="152"/>
      <c r="JWK6" s="152"/>
      <c r="JWL6" s="152"/>
      <c r="JWM6" s="152"/>
      <c r="JWN6" s="152"/>
      <c r="JWO6" s="152"/>
      <c r="JWP6" s="152"/>
      <c r="JWQ6" s="152"/>
      <c r="JWR6" s="152"/>
      <c r="JWS6" s="152"/>
      <c r="JWT6" s="152"/>
      <c r="JWU6" s="152"/>
      <c r="JWV6" s="152"/>
      <c r="JWW6" s="152"/>
      <c r="JWX6" s="152"/>
      <c r="JWY6" s="152"/>
      <c r="JWZ6" s="152"/>
      <c r="JXA6" s="152"/>
      <c r="JXB6" s="152"/>
      <c r="JXC6" s="152"/>
      <c r="JXD6" s="152"/>
      <c r="JXE6" s="152"/>
      <c r="JXF6" s="152"/>
      <c r="JXG6" s="152"/>
      <c r="JXH6" s="152"/>
      <c r="JXI6" s="152"/>
      <c r="JXJ6" s="152"/>
      <c r="JXK6" s="152"/>
      <c r="JXL6" s="152"/>
      <c r="JXM6" s="152"/>
      <c r="JXN6" s="152"/>
      <c r="JXO6" s="152"/>
      <c r="JXP6" s="152"/>
      <c r="JXQ6" s="152"/>
      <c r="JXR6" s="152"/>
      <c r="JXS6" s="152"/>
      <c r="JXT6" s="152"/>
      <c r="JXU6" s="152"/>
      <c r="JXV6" s="152"/>
      <c r="JXW6" s="152"/>
      <c r="JXX6" s="152"/>
      <c r="JXY6" s="152"/>
      <c r="JXZ6" s="152"/>
      <c r="JYA6" s="152"/>
      <c r="JYB6" s="152"/>
      <c r="JYC6" s="152"/>
      <c r="JYD6" s="152"/>
      <c r="JYE6" s="152"/>
      <c r="JYF6" s="152"/>
      <c r="JYG6" s="152"/>
      <c r="JYH6" s="152"/>
      <c r="JYI6" s="152"/>
      <c r="JYJ6" s="152"/>
      <c r="JYK6" s="152"/>
      <c r="JYL6" s="152"/>
      <c r="JYM6" s="152"/>
      <c r="JYN6" s="152"/>
      <c r="JYO6" s="152"/>
      <c r="JYP6" s="152"/>
      <c r="JYQ6" s="152"/>
      <c r="JYR6" s="152"/>
      <c r="JYS6" s="152"/>
      <c r="JYT6" s="152"/>
      <c r="JYU6" s="152"/>
      <c r="JYV6" s="152"/>
      <c r="JYW6" s="152"/>
      <c r="JYX6" s="152"/>
      <c r="JYY6" s="152"/>
      <c r="JYZ6" s="152"/>
      <c r="JZA6" s="152"/>
      <c r="JZB6" s="152"/>
      <c r="JZC6" s="152"/>
      <c r="JZD6" s="152"/>
      <c r="JZE6" s="152"/>
      <c r="JZF6" s="152"/>
      <c r="JZG6" s="152"/>
      <c r="JZH6" s="152"/>
      <c r="JZI6" s="152"/>
      <c r="JZJ6" s="152"/>
      <c r="JZK6" s="152"/>
      <c r="JZL6" s="152"/>
      <c r="JZM6" s="152"/>
      <c r="JZN6" s="152"/>
      <c r="JZO6" s="152"/>
      <c r="JZP6" s="152"/>
      <c r="JZQ6" s="152"/>
      <c r="JZR6" s="152"/>
      <c r="JZS6" s="152"/>
      <c r="JZT6" s="152"/>
      <c r="JZU6" s="152"/>
      <c r="JZV6" s="152"/>
      <c r="JZW6" s="152"/>
      <c r="JZX6" s="152"/>
      <c r="JZY6" s="152"/>
      <c r="JZZ6" s="152"/>
      <c r="KAA6" s="152"/>
      <c r="KAB6" s="152"/>
      <c r="KAC6" s="152"/>
      <c r="KAD6" s="152"/>
      <c r="KAE6" s="152"/>
      <c r="KAF6" s="152"/>
      <c r="KAG6" s="152"/>
      <c r="KAH6" s="152"/>
      <c r="KAI6" s="152"/>
      <c r="KAJ6" s="152"/>
      <c r="KAK6" s="152"/>
      <c r="KAL6" s="152"/>
      <c r="KAM6" s="152"/>
      <c r="KAN6" s="152"/>
      <c r="KAO6" s="152"/>
      <c r="KAP6" s="152"/>
      <c r="KAQ6" s="152"/>
      <c r="KAR6" s="152"/>
      <c r="KAS6" s="152"/>
      <c r="KAT6" s="152"/>
      <c r="KAU6" s="152"/>
      <c r="KAV6" s="152"/>
      <c r="KAW6" s="152"/>
      <c r="KAX6" s="152"/>
      <c r="KAY6" s="152"/>
      <c r="KAZ6" s="152"/>
      <c r="KBA6" s="152"/>
      <c r="KBB6" s="152"/>
      <c r="KBC6" s="152"/>
      <c r="KBD6" s="152"/>
      <c r="KBE6" s="152"/>
      <c r="KBF6" s="152"/>
      <c r="KBG6" s="152"/>
      <c r="KBH6" s="152"/>
      <c r="KBI6" s="152"/>
      <c r="KBJ6" s="152"/>
      <c r="KBK6" s="152"/>
      <c r="KBL6" s="152"/>
      <c r="KBM6" s="152"/>
      <c r="KBN6" s="152"/>
      <c r="KBO6" s="152"/>
      <c r="KBP6" s="152"/>
      <c r="KBQ6" s="152"/>
      <c r="KBR6" s="152"/>
      <c r="KBS6" s="152"/>
      <c r="KBT6" s="152"/>
      <c r="KBU6" s="152"/>
      <c r="KBV6" s="152"/>
      <c r="KBW6" s="152"/>
      <c r="KBX6" s="152"/>
      <c r="KBY6" s="152"/>
      <c r="KBZ6" s="152"/>
      <c r="KCA6" s="152"/>
      <c r="KCB6" s="152"/>
      <c r="KCC6" s="152"/>
      <c r="KCD6" s="152"/>
      <c r="KCE6" s="152"/>
      <c r="KCF6" s="152"/>
      <c r="KCG6" s="152"/>
      <c r="KCH6" s="152"/>
      <c r="KCI6" s="152"/>
      <c r="KCJ6" s="152"/>
      <c r="KCK6" s="152"/>
      <c r="KCL6" s="152"/>
      <c r="KCM6" s="152"/>
      <c r="KCN6" s="152"/>
      <c r="KCO6" s="152"/>
      <c r="KCP6" s="152"/>
      <c r="KCQ6" s="152"/>
      <c r="KCR6" s="152"/>
      <c r="KCS6" s="152"/>
      <c r="KCT6" s="152"/>
      <c r="KCU6" s="152"/>
      <c r="KCV6" s="152"/>
      <c r="KCW6" s="152"/>
      <c r="KCX6" s="152"/>
      <c r="KCY6" s="152"/>
      <c r="KCZ6" s="152"/>
      <c r="KDA6" s="152"/>
      <c r="KDB6" s="152"/>
      <c r="KDC6" s="152"/>
      <c r="KDD6" s="152"/>
      <c r="KDE6" s="152"/>
      <c r="KDF6" s="152"/>
      <c r="KDG6" s="152"/>
      <c r="KDH6" s="152"/>
      <c r="KDI6" s="152"/>
      <c r="KDJ6" s="152"/>
      <c r="KDK6" s="152"/>
      <c r="KDL6" s="152"/>
      <c r="KDM6" s="152"/>
      <c r="KDN6" s="152"/>
      <c r="KDO6" s="152"/>
      <c r="KDP6" s="152"/>
      <c r="KDQ6" s="152"/>
      <c r="KDR6" s="152"/>
      <c r="KDS6" s="152"/>
      <c r="KDT6" s="152"/>
      <c r="KDU6" s="152"/>
      <c r="KDV6" s="152"/>
      <c r="KDW6" s="152"/>
      <c r="KDX6" s="152"/>
      <c r="KDY6" s="152"/>
      <c r="KDZ6" s="152"/>
      <c r="KEA6" s="152"/>
      <c r="KEB6" s="152"/>
      <c r="KEC6" s="152"/>
      <c r="KED6" s="152"/>
      <c r="KEE6" s="152"/>
      <c r="KEF6" s="152"/>
      <c r="KEG6" s="152"/>
      <c r="KEH6" s="152"/>
      <c r="KEI6" s="152"/>
      <c r="KEJ6" s="152"/>
      <c r="KEK6" s="152"/>
      <c r="KEL6" s="152"/>
      <c r="KEM6" s="152"/>
      <c r="KEN6" s="152"/>
      <c r="KEO6" s="152"/>
      <c r="KEP6" s="152"/>
      <c r="KEQ6" s="152"/>
      <c r="KER6" s="152"/>
      <c r="KES6" s="152"/>
      <c r="KET6" s="152"/>
      <c r="KEU6" s="152"/>
      <c r="KEV6" s="152"/>
      <c r="KEW6" s="152"/>
      <c r="KEX6" s="152"/>
      <c r="KEY6" s="152"/>
      <c r="KEZ6" s="152"/>
      <c r="KFA6" s="152"/>
      <c r="KFB6" s="152"/>
      <c r="KFC6" s="152"/>
      <c r="KFD6" s="152"/>
      <c r="KFE6" s="152"/>
      <c r="KFF6" s="152"/>
      <c r="KFG6" s="152"/>
      <c r="KFH6" s="152"/>
      <c r="KFI6" s="152"/>
      <c r="KFJ6" s="152"/>
      <c r="KFK6" s="152"/>
      <c r="KFL6" s="152"/>
      <c r="KFM6" s="152"/>
      <c r="KFN6" s="152"/>
      <c r="KFO6" s="152"/>
      <c r="KFP6" s="152"/>
      <c r="KFQ6" s="152"/>
      <c r="KFR6" s="152"/>
      <c r="KFS6" s="152"/>
      <c r="KFT6" s="152"/>
      <c r="KFU6" s="152"/>
      <c r="KFV6" s="152"/>
      <c r="KFW6" s="152"/>
      <c r="KFX6" s="152"/>
      <c r="KFY6" s="152"/>
      <c r="KFZ6" s="152"/>
      <c r="KGA6" s="152"/>
      <c r="KGB6" s="152"/>
      <c r="KGC6" s="152"/>
      <c r="KGD6" s="152"/>
      <c r="KGE6" s="152"/>
      <c r="KGF6" s="152"/>
      <c r="KGG6" s="152"/>
      <c r="KGH6" s="152"/>
      <c r="KGI6" s="152"/>
      <c r="KGJ6" s="152"/>
      <c r="KGK6" s="152"/>
      <c r="KGL6" s="152"/>
      <c r="KGM6" s="152"/>
      <c r="KGN6" s="152"/>
      <c r="KGO6" s="152"/>
      <c r="KGP6" s="152"/>
      <c r="KGQ6" s="152"/>
      <c r="KGR6" s="152"/>
      <c r="KGS6" s="152"/>
      <c r="KGT6" s="152"/>
      <c r="KGU6" s="152"/>
      <c r="KGV6" s="152"/>
      <c r="KGW6" s="152"/>
      <c r="KGX6" s="152"/>
      <c r="KGY6" s="152"/>
      <c r="KGZ6" s="152"/>
      <c r="KHA6" s="152"/>
      <c r="KHB6" s="152"/>
      <c r="KHC6" s="152"/>
      <c r="KHD6" s="152"/>
      <c r="KHE6" s="152"/>
      <c r="KHF6" s="152"/>
      <c r="KHG6" s="152"/>
      <c r="KHH6" s="152"/>
      <c r="KHI6" s="152"/>
      <c r="KHJ6" s="152"/>
      <c r="KHK6" s="152"/>
      <c r="KHL6" s="152"/>
      <c r="KHM6" s="152"/>
      <c r="KHN6" s="152"/>
      <c r="KHO6" s="152"/>
      <c r="KHP6" s="152"/>
      <c r="KHQ6" s="152"/>
      <c r="KHR6" s="152"/>
      <c r="KHS6" s="152"/>
      <c r="KHT6" s="152"/>
      <c r="KHU6" s="152"/>
      <c r="KHV6" s="152"/>
      <c r="KHW6" s="152"/>
      <c r="KHX6" s="152"/>
      <c r="KHY6" s="152"/>
      <c r="KHZ6" s="152"/>
      <c r="KIA6" s="152"/>
      <c r="KIB6" s="152"/>
      <c r="KIC6" s="152"/>
      <c r="KID6" s="152"/>
      <c r="KIE6" s="152"/>
      <c r="KIF6" s="152"/>
      <c r="KIG6" s="152"/>
      <c r="KIH6" s="152"/>
      <c r="KII6" s="152"/>
      <c r="KIJ6" s="152"/>
      <c r="KIK6" s="152"/>
      <c r="KIL6" s="152"/>
      <c r="KIM6" s="152"/>
      <c r="KIN6" s="152"/>
      <c r="KIO6" s="152"/>
      <c r="KIP6" s="152"/>
      <c r="KIQ6" s="152"/>
      <c r="KIR6" s="152"/>
      <c r="KIS6" s="152"/>
      <c r="KIT6" s="152"/>
      <c r="KIU6" s="152"/>
      <c r="KIV6" s="152"/>
      <c r="KIW6" s="152"/>
      <c r="KIX6" s="152"/>
      <c r="KIY6" s="152"/>
      <c r="KIZ6" s="152"/>
      <c r="KJA6" s="152"/>
      <c r="KJB6" s="152"/>
      <c r="KJC6" s="152"/>
      <c r="KJD6" s="152"/>
      <c r="KJE6" s="152"/>
      <c r="KJF6" s="152"/>
      <c r="KJG6" s="152"/>
      <c r="KJH6" s="152"/>
      <c r="KJI6" s="152"/>
      <c r="KJJ6" s="152"/>
      <c r="KJK6" s="152"/>
      <c r="KJL6" s="152"/>
      <c r="KJM6" s="152"/>
      <c r="KJN6" s="152"/>
      <c r="KJO6" s="152"/>
      <c r="KJP6" s="152"/>
      <c r="KJQ6" s="152"/>
      <c r="KJR6" s="152"/>
      <c r="KJS6" s="152"/>
      <c r="KJT6" s="152"/>
      <c r="KJU6" s="152"/>
      <c r="KJV6" s="152"/>
      <c r="KJW6" s="152"/>
      <c r="KJX6" s="152"/>
      <c r="KJY6" s="152"/>
      <c r="KJZ6" s="152"/>
      <c r="KKA6" s="152"/>
      <c r="KKB6" s="152"/>
      <c r="KKC6" s="152"/>
      <c r="KKD6" s="152"/>
      <c r="KKE6" s="152"/>
      <c r="KKF6" s="152"/>
      <c r="KKG6" s="152"/>
      <c r="KKH6" s="152"/>
      <c r="KKI6" s="152"/>
      <c r="KKJ6" s="152"/>
      <c r="KKK6" s="152"/>
      <c r="KKL6" s="152"/>
      <c r="KKM6" s="152"/>
      <c r="KKN6" s="152"/>
      <c r="KKO6" s="152"/>
      <c r="KKP6" s="152"/>
      <c r="KKQ6" s="152"/>
      <c r="KKR6" s="152"/>
      <c r="KKS6" s="152"/>
      <c r="KKT6" s="152"/>
      <c r="KKU6" s="152"/>
      <c r="KKV6" s="152"/>
      <c r="KKW6" s="152"/>
      <c r="KKX6" s="152"/>
      <c r="KKY6" s="152"/>
      <c r="KKZ6" s="152"/>
      <c r="KLA6" s="152"/>
      <c r="KLB6" s="152"/>
      <c r="KLC6" s="152"/>
      <c r="KLD6" s="152"/>
      <c r="KLE6" s="152"/>
      <c r="KLF6" s="152"/>
      <c r="KLG6" s="152"/>
      <c r="KLH6" s="152"/>
      <c r="KLI6" s="152"/>
      <c r="KLJ6" s="152"/>
      <c r="KLK6" s="152"/>
      <c r="KLL6" s="152"/>
      <c r="KLM6" s="152"/>
      <c r="KLN6" s="152"/>
      <c r="KLO6" s="152"/>
      <c r="KLP6" s="152"/>
      <c r="KLQ6" s="152"/>
      <c r="KLR6" s="152"/>
      <c r="KLS6" s="152"/>
      <c r="KLT6" s="152"/>
      <c r="KLU6" s="152"/>
      <c r="KLV6" s="152"/>
      <c r="KLW6" s="152"/>
      <c r="KLX6" s="152"/>
      <c r="KLY6" s="152"/>
      <c r="KLZ6" s="152"/>
      <c r="KMA6" s="152"/>
      <c r="KMB6" s="152"/>
      <c r="KMC6" s="152"/>
      <c r="KMD6" s="152"/>
      <c r="KME6" s="152"/>
      <c r="KMF6" s="152"/>
      <c r="KMG6" s="152"/>
      <c r="KMH6" s="152"/>
      <c r="KMI6" s="152"/>
      <c r="KMJ6" s="152"/>
      <c r="KMK6" s="152"/>
      <c r="KML6" s="152"/>
      <c r="KMM6" s="152"/>
      <c r="KMN6" s="152"/>
      <c r="KMO6" s="152"/>
      <c r="KMP6" s="152"/>
      <c r="KMQ6" s="152"/>
      <c r="KMR6" s="152"/>
      <c r="KMS6" s="152"/>
      <c r="KMT6" s="152"/>
      <c r="KMU6" s="152"/>
      <c r="KMV6" s="152"/>
      <c r="KMW6" s="152"/>
      <c r="KMX6" s="152"/>
      <c r="KMY6" s="152"/>
      <c r="KMZ6" s="152"/>
      <c r="KNA6" s="152"/>
      <c r="KNB6" s="152"/>
      <c r="KNC6" s="152"/>
      <c r="KND6" s="152"/>
      <c r="KNE6" s="152"/>
      <c r="KNF6" s="152"/>
      <c r="KNG6" s="152"/>
      <c r="KNH6" s="152"/>
      <c r="KNI6" s="152"/>
      <c r="KNJ6" s="152"/>
      <c r="KNK6" s="152"/>
      <c r="KNL6" s="152"/>
      <c r="KNM6" s="152"/>
      <c r="KNN6" s="152"/>
      <c r="KNO6" s="152"/>
      <c r="KNP6" s="152"/>
      <c r="KNQ6" s="152"/>
      <c r="KNR6" s="152"/>
      <c r="KNS6" s="152"/>
      <c r="KNT6" s="152"/>
      <c r="KNU6" s="152"/>
      <c r="KNV6" s="152"/>
      <c r="KNW6" s="152"/>
      <c r="KNX6" s="152"/>
      <c r="KNY6" s="152"/>
      <c r="KNZ6" s="152"/>
      <c r="KOA6" s="152"/>
      <c r="KOB6" s="152"/>
      <c r="KOC6" s="152"/>
      <c r="KOD6" s="152"/>
      <c r="KOE6" s="152"/>
      <c r="KOF6" s="152"/>
      <c r="KOG6" s="152"/>
      <c r="KOH6" s="152"/>
      <c r="KOI6" s="152"/>
      <c r="KOJ6" s="152"/>
      <c r="KOK6" s="152"/>
      <c r="KOL6" s="152"/>
      <c r="KOM6" s="152"/>
      <c r="KON6" s="152"/>
      <c r="KOO6" s="152"/>
      <c r="KOP6" s="152"/>
      <c r="KOQ6" s="152"/>
      <c r="KOR6" s="152"/>
      <c r="KOS6" s="152"/>
      <c r="KOT6" s="152"/>
      <c r="KOU6" s="152"/>
      <c r="KOV6" s="152"/>
      <c r="KOW6" s="152"/>
      <c r="KOX6" s="152"/>
      <c r="KOY6" s="152"/>
      <c r="KOZ6" s="152"/>
      <c r="KPA6" s="152"/>
      <c r="KPB6" s="152"/>
      <c r="KPC6" s="152"/>
      <c r="KPD6" s="152"/>
      <c r="KPE6" s="152"/>
      <c r="KPF6" s="152"/>
      <c r="KPG6" s="152"/>
      <c r="KPH6" s="152"/>
      <c r="KPI6" s="152"/>
      <c r="KPJ6" s="152"/>
      <c r="KPK6" s="152"/>
      <c r="KPL6" s="152"/>
      <c r="KPM6" s="152"/>
      <c r="KPN6" s="152"/>
      <c r="KPO6" s="152"/>
      <c r="KPP6" s="152"/>
      <c r="KPQ6" s="152"/>
      <c r="KPR6" s="152"/>
      <c r="KPS6" s="152"/>
      <c r="KPT6" s="152"/>
      <c r="KPU6" s="152"/>
      <c r="KPV6" s="152"/>
      <c r="KPW6" s="152"/>
      <c r="KPX6" s="152"/>
      <c r="KPY6" s="152"/>
      <c r="KPZ6" s="152"/>
      <c r="KQA6" s="152"/>
      <c r="KQB6" s="152"/>
      <c r="KQC6" s="152"/>
      <c r="KQD6" s="152"/>
      <c r="KQE6" s="152"/>
      <c r="KQF6" s="152"/>
      <c r="KQG6" s="152"/>
      <c r="KQH6" s="152"/>
      <c r="KQI6" s="152"/>
      <c r="KQJ6" s="152"/>
      <c r="KQK6" s="152"/>
      <c r="KQL6" s="152"/>
      <c r="KQM6" s="152"/>
      <c r="KQN6" s="152"/>
      <c r="KQO6" s="152"/>
      <c r="KQP6" s="152"/>
      <c r="KQQ6" s="152"/>
      <c r="KQR6" s="152"/>
      <c r="KQS6" s="152"/>
      <c r="KQT6" s="152"/>
      <c r="KQU6" s="152"/>
      <c r="KQV6" s="152"/>
      <c r="KQW6" s="152"/>
      <c r="KQX6" s="152"/>
      <c r="KQY6" s="152"/>
      <c r="KQZ6" s="152"/>
      <c r="KRA6" s="152"/>
      <c r="KRB6" s="152"/>
      <c r="KRC6" s="152"/>
      <c r="KRD6" s="152"/>
      <c r="KRE6" s="152"/>
      <c r="KRF6" s="152"/>
      <c r="KRG6" s="152"/>
      <c r="KRH6" s="152"/>
      <c r="KRI6" s="152"/>
      <c r="KRJ6" s="152"/>
      <c r="KRK6" s="152"/>
      <c r="KRL6" s="152"/>
      <c r="KRM6" s="152"/>
      <c r="KRN6" s="152"/>
      <c r="KRO6" s="152"/>
      <c r="KRP6" s="152"/>
      <c r="KRQ6" s="152"/>
      <c r="KRR6" s="152"/>
      <c r="KRS6" s="152"/>
      <c r="KRT6" s="152"/>
      <c r="KRU6" s="152"/>
      <c r="KRV6" s="152"/>
      <c r="KRW6" s="152"/>
      <c r="KRX6" s="152"/>
      <c r="KRY6" s="152"/>
      <c r="KRZ6" s="152"/>
      <c r="KSA6" s="152"/>
      <c r="KSB6" s="152"/>
      <c r="KSC6" s="152"/>
      <c r="KSD6" s="152"/>
      <c r="KSE6" s="152"/>
      <c r="KSF6" s="152"/>
      <c r="KSG6" s="152"/>
      <c r="KSH6" s="152"/>
      <c r="KSI6" s="152"/>
      <c r="KSJ6" s="152"/>
      <c r="KSK6" s="152"/>
      <c r="KSL6" s="152"/>
      <c r="KSM6" s="152"/>
      <c r="KSN6" s="152"/>
      <c r="KSO6" s="152"/>
      <c r="KSP6" s="152"/>
      <c r="KSQ6" s="152"/>
      <c r="KSR6" s="152"/>
      <c r="KSS6" s="152"/>
      <c r="KST6" s="152"/>
      <c r="KSU6" s="152"/>
      <c r="KSV6" s="152"/>
      <c r="KSW6" s="152"/>
      <c r="KSX6" s="152"/>
      <c r="KSY6" s="152"/>
      <c r="KSZ6" s="152"/>
      <c r="KTA6" s="152"/>
      <c r="KTB6" s="152"/>
      <c r="KTC6" s="152"/>
      <c r="KTD6" s="152"/>
      <c r="KTE6" s="152"/>
      <c r="KTF6" s="152"/>
      <c r="KTG6" s="152"/>
      <c r="KTH6" s="152"/>
      <c r="KTI6" s="152"/>
      <c r="KTJ6" s="152"/>
      <c r="KTK6" s="152"/>
      <c r="KTL6" s="152"/>
      <c r="KTM6" s="152"/>
      <c r="KTN6" s="152"/>
      <c r="KTO6" s="152"/>
      <c r="KTP6" s="152"/>
      <c r="KTQ6" s="152"/>
      <c r="KTR6" s="152"/>
      <c r="KTS6" s="152"/>
      <c r="KTT6" s="152"/>
      <c r="KTU6" s="152"/>
      <c r="KTV6" s="152"/>
      <c r="KTW6" s="152"/>
      <c r="KTX6" s="152"/>
      <c r="KTY6" s="152"/>
      <c r="KTZ6" s="152"/>
      <c r="KUA6" s="152"/>
      <c r="KUB6" s="152"/>
      <c r="KUC6" s="152"/>
      <c r="KUD6" s="152"/>
      <c r="KUE6" s="152"/>
      <c r="KUF6" s="152"/>
      <c r="KUG6" s="152"/>
      <c r="KUH6" s="152"/>
      <c r="KUI6" s="152"/>
      <c r="KUJ6" s="152"/>
      <c r="KUK6" s="152"/>
      <c r="KUL6" s="152"/>
      <c r="KUM6" s="152"/>
      <c r="KUN6" s="152"/>
      <c r="KUO6" s="152"/>
      <c r="KUP6" s="152"/>
      <c r="KUQ6" s="152"/>
      <c r="KUR6" s="152"/>
      <c r="KUS6" s="152"/>
      <c r="KUT6" s="152"/>
      <c r="KUU6" s="152"/>
      <c r="KUV6" s="152"/>
      <c r="KUW6" s="152"/>
      <c r="KUX6" s="152"/>
      <c r="KUY6" s="152"/>
      <c r="KUZ6" s="152"/>
      <c r="KVA6" s="152"/>
      <c r="KVB6" s="152"/>
      <c r="KVC6" s="152"/>
      <c r="KVD6" s="152"/>
      <c r="KVE6" s="152"/>
      <c r="KVF6" s="152"/>
      <c r="KVG6" s="152"/>
      <c r="KVH6" s="152"/>
      <c r="KVI6" s="152"/>
      <c r="KVJ6" s="152"/>
      <c r="KVK6" s="152"/>
      <c r="KVL6" s="152"/>
      <c r="KVM6" s="152"/>
      <c r="KVN6" s="152"/>
      <c r="KVO6" s="152"/>
      <c r="KVP6" s="152"/>
      <c r="KVQ6" s="152"/>
      <c r="KVR6" s="152"/>
      <c r="KVS6" s="152"/>
      <c r="KVT6" s="152"/>
      <c r="KVU6" s="152"/>
      <c r="KVV6" s="152"/>
      <c r="KVW6" s="152"/>
      <c r="KVX6" s="152"/>
      <c r="KVY6" s="152"/>
      <c r="KVZ6" s="152"/>
      <c r="KWA6" s="152"/>
      <c r="KWB6" s="152"/>
      <c r="KWC6" s="152"/>
      <c r="KWD6" s="152"/>
      <c r="KWE6" s="152"/>
      <c r="KWF6" s="152"/>
      <c r="KWG6" s="152"/>
      <c r="KWH6" s="152"/>
      <c r="KWI6" s="152"/>
      <c r="KWJ6" s="152"/>
      <c r="KWK6" s="152"/>
      <c r="KWL6" s="152"/>
      <c r="KWM6" s="152"/>
      <c r="KWN6" s="152"/>
      <c r="KWO6" s="152"/>
      <c r="KWP6" s="152"/>
      <c r="KWQ6" s="152"/>
      <c r="KWR6" s="152"/>
      <c r="KWS6" s="152"/>
      <c r="KWT6" s="152"/>
      <c r="KWU6" s="152"/>
      <c r="KWV6" s="152"/>
      <c r="KWW6" s="152"/>
      <c r="KWX6" s="152"/>
      <c r="KWY6" s="152"/>
      <c r="KWZ6" s="152"/>
      <c r="KXA6" s="152"/>
      <c r="KXB6" s="152"/>
      <c r="KXC6" s="152"/>
      <c r="KXD6" s="152"/>
      <c r="KXE6" s="152"/>
      <c r="KXF6" s="152"/>
      <c r="KXG6" s="152"/>
      <c r="KXH6" s="152"/>
      <c r="KXI6" s="152"/>
      <c r="KXJ6" s="152"/>
      <c r="KXK6" s="152"/>
      <c r="KXL6" s="152"/>
      <c r="KXM6" s="152"/>
      <c r="KXN6" s="152"/>
      <c r="KXO6" s="152"/>
      <c r="KXP6" s="152"/>
      <c r="KXQ6" s="152"/>
      <c r="KXR6" s="152"/>
      <c r="KXS6" s="152"/>
      <c r="KXT6" s="152"/>
      <c r="KXU6" s="152"/>
      <c r="KXV6" s="152"/>
      <c r="KXW6" s="152"/>
      <c r="KXX6" s="152"/>
      <c r="KXY6" s="152"/>
      <c r="KXZ6" s="152"/>
      <c r="KYA6" s="152"/>
      <c r="KYB6" s="152"/>
      <c r="KYC6" s="152"/>
      <c r="KYD6" s="152"/>
      <c r="KYE6" s="152"/>
      <c r="KYF6" s="152"/>
      <c r="KYG6" s="152"/>
      <c r="KYH6" s="152"/>
      <c r="KYI6" s="152"/>
      <c r="KYJ6" s="152"/>
      <c r="KYK6" s="152"/>
      <c r="KYL6" s="152"/>
      <c r="KYM6" s="152"/>
      <c r="KYN6" s="152"/>
      <c r="KYO6" s="152"/>
      <c r="KYP6" s="152"/>
      <c r="KYQ6" s="152"/>
      <c r="KYR6" s="152"/>
      <c r="KYS6" s="152"/>
      <c r="KYT6" s="152"/>
      <c r="KYU6" s="152"/>
      <c r="KYV6" s="152"/>
      <c r="KYW6" s="152"/>
      <c r="KYX6" s="152"/>
      <c r="KYY6" s="152"/>
      <c r="KYZ6" s="152"/>
      <c r="KZA6" s="152"/>
      <c r="KZB6" s="152"/>
      <c r="KZC6" s="152"/>
      <c r="KZD6" s="152"/>
      <c r="KZE6" s="152"/>
      <c r="KZF6" s="152"/>
      <c r="KZG6" s="152"/>
      <c r="KZH6" s="152"/>
      <c r="KZI6" s="152"/>
      <c r="KZJ6" s="152"/>
      <c r="KZK6" s="152"/>
      <c r="KZL6" s="152"/>
      <c r="KZM6" s="152"/>
      <c r="KZN6" s="152"/>
      <c r="KZO6" s="152"/>
      <c r="KZP6" s="152"/>
      <c r="KZQ6" s="152"/>
      <c r="KZR6" s="152"/>
      <c r="KZS6" s="152"/>
      <c r="KZT6" s="152"/>
      <c r="KZU6" s="152"/>
      <c r="KZV6" s="152"/>
      <c r="KZW6" s="152"/>
      <c r="KZX6" s="152"/>
      <c r="KZY6" s="152"/>
      <c r="KZZ6" s="152"/>
      <c r="LAA6" s="152"/>
      <c r="LAB6" s="152"/>
      <c r="LAC6" s="152"/>
      <c r="LAD6" s="152"/>
      <c r="LAE6" s="152"/>
      <c r="LAF6" s="152"/>
      <c r="LAG6" s="152"/>
      <c r="LAH6" s="152"/>
      <c r="LAI6" s="152"/>
      <c r="LAJ6" s="152"/>
      <c r="LAK6" s="152"/>
      <c r="LAL6" s="152"/>
      <c r="LAM6" s="152"/>
      <c r="LAN6" s="152"/>
      <c r="LAO6" s="152"/>
      <c r="LAP6" s="152"/>
      <c r="LAQ6" s="152"/>
      <c r="LAR6" s="152"/>
      <c r="LAS6" s="152"/>
      <c r="LAT6" s="152"/>
      <c r="LAU6" s="152"/>
      <c r="LAV6" s="152"/>
      <c r="LAW6" s="152"/>
      <c r="LAX6" s="152"/>
      <c r="LAY6" s="152"/>
      <c r="LAZ6" s="152"/>
      <c r="LBA6" s="152"/>
      <c r="LBB6" s="152"/>
      <c r="LBC6" s="152"/>
      <c r="LBD6" s="152"/>
      <c r="LBE6" s="152"/>
      <c r="LBF6" s="152"/>
      <c r="LBG6" s="152"/>
      <c r="LBH6" s="152"/>
      <c r="LBI6" s="152"/>
      <c r="LBJ6" s="152"/>
      <c r="LBK6" s="152"/>
      <c r="LBL6" s="152"/>
      <c r="LBM6" s="152"/>
      <c r="LBN6" s="152"/>
      <c r="LBO6" s="152"/>
      <c r="LBP6" s="152"/>
      <c r="LBQ6" s="152"/>
      <c r="LBR6" s="152"/>
      <c r="LBS6" s="152"/>
      <c r="LBT6" s="152"/>
      <c r="LBU6" s="152"/>
      <c r="LBV6" s="152"/>
      <c r="LBW6" s="152"/>
      <c r="LBX6" s="152"/>
      <c r="LBY6" s="152"/>
      <c r="LBZ6" s="152"/>
      <c r="LCA6" s="152"/>
      <c r="LCB6" s="152"/>
      <c r="LCC6" s="152"/>
      <c r="LCD6" s="152"/>
      <c r="LCE6" s="152"/>
      <c r="LCF6" s="152"/>
      <c r="LCG6" s="152"/>
      <c r="LCH6" s="152"/>
      <c r="LCI6" s="152"/>
      <c r="LCJ6" s="152"/>
      <c r="LCK6" s="152"/>
      <c r="LCL6" s="152"/>
      <c r="LCM6" s="152"/>
      <c r="LCN6" s="152"/>
      <c r="LCO6" s="152"/>
      <c r="LCP6" s="152"/>
      <c r="LCQ6" s="152"/>
      <c r="LCR6" s="152"/>
      <c r="LCS6" s="152"/>
      <c r="LCT6" s="152"/>
      <c r="LCU6" s="152"/>
      <c r="LCV6" s="152"/>
      <c r="LCW6" s="152"/>
      <c r="LCX6" s="152"/>
      <c r="LCY6" s="152"/>
      <c r="LCZ6" s="152"/>
      <c r="LDA6" s="152"/>
      <c r="LDB6" s="152"/>
      <c r="LDC6" s="152"/>
      <c r="LDD6" s="152"/>
      <c r="LDE6" s="152"/>
      <c r="LDF6" s="152"/>
      <c r="LDG6" s="152"/>
      <c r="LDH6" s="152"/>
      <c r="LDI6" s="152"/>
      <c r="LDJ6" s="152"/>
      <c r="LDK6" s="152"/>
      <c r="LDL6" s="152"/>
      <c r="LDM6" s="152"/>
      <c r="LDN6" s="152"/>
      <c r="LDO6" s="152"/>
      <c r="LDP6" s="152"/>
      <c r="LDQ6" s="152"/>
      <c r="LDR6" s="152"/>
      <c r="LDS6" s="152"/>
      <c r="LDT6" s="152"/>
      <c r="LDU6" s="152"/>
      <c r="LDV6" s="152"/>
      <c r="LDW6" s="152"/>
      <c r="LDX6" s="152"/>
      <c r="LDY6" s="152"/>
      <c r="LDZ6" s="152"/>
      <c r="LEA6" s="152"/>
      <c r="LEB6" s="152"/>
      <c r="LEC6" s="152"/>
      <c r="LED6" s="152"/>
      <c r="LEE6" s="152"/>
      <c r="LEF6" s="152"/>
      <c r="LEG6" s="152"/>
      <c r="LEH6" s="152"/>
      <c r="LEI6" s="152"/>
      <c r="LEJ6" s="152"/>
      <c r="LEK6" s="152"/>
      <c r="LEL6" s="152"/>
      <c r="LEM6" s="152"/>
      <c r="LEN6" s="152"/>
      <c r="LEO6" s="152"/>
      <c r="LEP6" s="152"/>
      <c r="LEQ6" s="152"/>
      <c r="LER6" s="152"/>
      <c r="LES6" s="152"/>
      <c r="LET6" s="152"/>
      <c r="LEU6" s="152"/>
      <c r="LEV6" s="152"/>
      <c r="LEW6" s="152"/>
      <c r="LEX6" s="152"/>
      <c r="LEY6" s="152"/>
      <c r="LEZ6" s="152"/>
      <c r="LFA6" s="152"/>
      <c r="LFB6" s="152"/>
      <c r="LFC6" s="152"/>
      <c r="LFD6" s="152"/>
      <c r="LFE6" s="152"/>
      <c r="LFF6" s="152"/>
      <c r="LFG6" s="152"/>
      <c r="LFH6" s="152"/>
      <c r="LFI6" s="152"/>
      <c r="LFJ6" s="152"/>
      <c r="LFK6" s="152"/>
      <c r="LFL6" s="152"/>
      <c r="LFM6" s="152"/>
      <c r="LFN6" s="152"/>
      <c r="LFO6" s="152"/>
      <c r="LFP6" s="152"/>
      <c r="LFQ6" s="152"/>
      <c r="LFR6" s="152"/>
      <c r="LFS6" s="152"/>
      <c r="LFT6" s="152"/>
      <c r="LFU6" s="152"/>
      <c r="LFV6" s="152"/>
      <c r="LFW6" s="152"/>
      <c r="LFX6" s="152"/>
      <c r="LFY6" s="152"/>
      <c r="LFZ6" s="152"/>
      <c r="LGA6" s="152"/>
      <c r="LGB6" s="152"/>
      <c r="LGC6" s="152"/>
      <c r="LGD6" s="152"/>
      <c r="LGE6" s="152"/>
      <c r="LGF6" s="152"/>
      <c r="LGG6" s="152"/>
      <c r="LGH6" s="152"/>
      <c r="LGI6" s="152"/>
      <c r="LGJ6" s="152"/>
      <c r="LGK6" s="152"/>
      <c r="LGL6" s="152"/>
      <c r="LGM6" s="152"/>
      <c r="LGN6" s="152"/>
      <c r="LGO6" s="152"/>
      <c r="LGP6" s="152"/>
      <c r="LGQ6" s="152"/>
      <c r="LGR6" s="152"/>
      <c r="LGS6" s="152"/>
      <c r="LGT6" s="152"/>
      <c r="LGU6" s="152"/>
      <c r="LGV6" s="152"/>
      <c r="LGW6" s="152"/>
      <c r="LGX6" s="152"/>
      <c r="LGY6" s="152"/>
      <c r="LGZ6" s="152"/>
      <c r="LHA6" s="152"/>
      <c r="LHB6" s="152"/>
      <c r="LHC6" s="152"/>
      <c r="LHD6" s="152"/>
      <c r="LHE6" s="152"/>
      <c r="LHF6" s="152"/>
      <c r="LHG6" s="152"/>
      <c r="LHH6" s="152"/>
      <c r="LHI6" s="152"/>
      <c r="LHJ6" s="152"/>
      <c r="LHK6" s="152"/>
      <c r="LHL6" s="152"/>
      <c r="LHM6" s="152"/>
      <c r="LHN6" s="152"/>
      <c r="LHO6" s="152"/>
      <c r="LHP6" s="152"/>
      <c r="LHQ6" s="152"/>
      <c r="LHR6" s="152"/>
      <c r="LHS6" s="152"/>
      <c r="LHT6" s="152"/>
      <c r="LHU6" s="152"/>
      <c r="LHV6" s="152"/>
      <c r="LHW6" s="152"/>
      <c r="LHX6" s="152"/>
      <c r="LHY6" s="152"/>
      <c r="LHZ6" s="152"/>
      <c r="LIA6" s="152"/>
      <c r="LIB6" s="152"/>
      <c r="LIC6" s="152"/>
      <c r="LID6" s="152"/>
      <c r="LIE6" s="152"/>
      <c r="LIF6" s="152"/>
      <c r="LIG6" s="152"/>
      <c r="LIH6" s="152"/>
      <c r="LII6" s="152"/>
      <c r="LIJ6" s="152"/>
      <c r="LIK6" s="152"/>
      <c r="LIL6" s="152"/>
      <c r="LIM6" s="152"/>
      <c r="LIN6" s="152"/>
      <c r="LIO6" s="152"/>
      <c r="LIP6" s="152"/>
      <c r="LIQ6" s="152"/>
      <c r="LIR6" s="152"/>
      <c r="LIS6" s="152"/>
      <c r="LIT6" s="152"/>
      <c r="LIU6" s="152"/>
      <c r="LIV6" s="152"/>
      <c r="LIW6" s="152"/>
      <c r="LIX6" s="152"/>
      <c r="LIY6" s="152"/>
      <c r="LIZ6" s="152"/>
      <c r="LJA6" s="152"/>
      <c r="LJB6" s="152"/>
      <c r="LJC6" s="152"/>
      <c r="LJD6" s="152"/>
      <c r="LJE6" s="152"/>
      <c r="LJF6" s="152"/>
      <c r="LJG6" s="152"/>
      <c r="LJH6" s="152"/>
      <c r="LJI6" s="152"/>
      <c r="LJJ6" s="152"/>
      <c r="LJK6" s="152"/>
      <c r="LJL6" s="152"/>
      <c r="LJM6" s="152"/>
      <c r="LJN6" s="152"/>
      <c r="LJO6" s="152"/>
      <c r="LJP6" s="152"/>
      <c r="LJQ6" s="152"/>
      <c r="LJR6" s="152"/>
      <c r="LJS6" s="152"/>
      <c r="LJT6" s="152"/>
      <c r="LJU6" s="152"/>
      <c r="LJV6" s="152"/>
      <c r="LJW6" s="152"/>
      <c r="LJX6" s="152"/>
      <c r="LJY6" s="152"/>
      <c r="LJZ6" s="152"/>
      <c r="LKA6" s="152"/>
      <c r="LKB6" s="152"/>
      <c r="LKC6" s="152"/>
      <c r="LKD6" s="152"/>
      <c r="LKE6" s="152"/>
      <c r="LKF6" s="152"/>
      <c r="LKG6" s="152"/>
      <c r="LKH6" s="152"/>
      <c r="LKI6" s="152"/>
      <c r="LKJ6" s="152"/>
      <c r="LKK6" s="152"/>
      <c r="LKL6" s="152"/>
      <c r="LKM6" s="152"/>
      <c r="LKN6" s="152"/>
      <c r="LKO6" s="152"/>
      <c r="LKP6" s="152"/>
      <c r="LKQ6" s="152"/>
      <c r="LKR6" s="152"/>
      <c r="LKS6" s="152"/>
      <c r="LKT6" s="152"/>
      <c r="LKU6" s="152"/>
      <c r="LKV6" s="152"/>
      <c r="LKW6" s="152"/>
      <c r="LKX6" s="152"/>
      <c r="LKY6" s="152"/>
      <c r="LKZ6" s="152"/>
      <c r="LLA6" s="152"/>
      <c r="LLB6" s="152"/>
      <c r="LLC6" s="152"/>
      <c r="LLD6" s="152"/>
      <c r="LLE6" s="152"/>
      <c r="LLF6" s="152"/>
      <c r="LLG6" s="152"/>
      <c r="LLH6" s="152"/>
      <c r="LLI6" s="152"/>
      <c r="LLJ6" s="152"/>
      <c r="LLK6" s="152"/>
      <c r="LLL6" s="152"/>
      <c r="LLM6" s="152"/>
      <c r="LLN6" s="152"/>
      <c r="LLO6" s="152"/>
      <c r="LLP6" s="152"/>
      <c r="LLQ6" s="152"/>
      <c r="LLR6" s="152"/>
      <c r="LLS6" s="152"/>
      <c r="LLT6" s="152"/>
      <c r="LLU6" s="152"/>
      <c r="LLV6" s="152"/>
      <c r="LLW6" s="152"/>
      <c r="LLX6" s="152"/>
      <c r="LLY6" s="152"/>
      <c r="LLZ6" s="152"/>
      <c r="LMA6" s="152"/>
      <c r="LMB6" s="152"/>
      <c r="LMC6" s="152"/>
      <c r="LMD6" s="152"/>
      <c r="LME6" s="152"/>
      <c r="LMF6" s="152"/>
      <c r="LMG6" s="152"/>
      <c r="LMH6" s="152"/>
      <c r="LMI6" s="152"/>
      <c r="LMJ6" s="152"/>
      <c r="LMK6" s="152"/>
      <c r="LML6" s="152"/>
      <c r="LMM6" s="152"/>
      <c r="LMN6" s="152"/>
      <c r="LMO6" s="152"/>
      <c r="LMP6" s="152"/>
      <c r="LMQ6" s="152"/>
      <c r="LMR6" s="152"/>
      <c r="LMS6" s="152"/>
      <c r="LMT6" s="152"/>
      <c r="LMU6" s="152"/>
      <c r="LMV6" s="152"/>
      <c r="LMW6" s="152"/>
      <c r="LMX6" s="152"/>
      <c r="LMY6" s="152"/>
      <c r="LMZ6" s="152"/>
      <c r="LNA6" s="152"/>
      <c r="LNB6" s="152"/>
      <c r="LNC6" s="152"/>
      <c r="LND6" s="152"/>
      <c r="LNE6" s="152"/>
      <c r="LNF6" s="152"/>
      <c r="LNG6" s="152"/>
      <c r="LNH6" s="152"/>
      <c r="LNI6" s="152"/>
      <c r="LNJ6" s="152"/>
      <c r="LNK6" s="152"/>
      <c r="LNL6" s="152"/>
      <c r="LNM6" s="152"/>
      <c r="LNN6" s="152"/>
      <c r="LNO6" s="152"/>
      <c r="LNP6" s="152"/>
      <c r="LNQ6" s="152"/>
      <c r="LNR6" s="152"/>
      <c r="LNS6" s="152"/>
      <c r="LNT6" s="152"/>
      <c r="LNU6" s="152"/>
      <c r="LNV6" s="152"/>
      <c r="LNW6" s="152"/>
      <c r="LNX6" s="152"/>
      <c r="LNY6" s="152"/>
      <c r="LNZ6" s="152"/>
      <c r="LOA6" s="152"/>
      <c r="LOB6" s="152"/>
      <c r="LOC6" s="152"/>
      <c r="LOD6" s="152"/>
      <c r="LOE6" s="152"/>
      <c r="LOF6" s="152"/>
      <c r="LOG6" s="152"/>
      <c r="LOH6" s="152"/>
      <c r="LOI6" s="152"/>
      <c r="LOJ6" s="152"/>
      <c r="LOK6" s="152"/>
      <c r="LOL6" s="152"/>
      <c r="LOM6" s="152"/>
      <c r="LON6" s="152"/>
      <c r="LOO6" s="152"/>
      <c r="LOP6" s="152"/>
      <c r="LOQ6" s="152"/>
      <c r="LOR6" s="152"/>
      <c r="LOS6" s="152"/>
      <c r="LOT6" s="152"/>
      <c r="LOU6" s="152"/>
      <c r="LOV6" s="152"/>
      <c r="LOW6" s="152"/>
      <c r="LOX6" s="152"/>
      <c r="LOY6" s="152"/>
      <c r="LOZ6" s="152"/>
      <c r="LPA6" s="152"/>
      <c r="LPB6" s="152"/>
      <c r="LPC6" s="152"/>
      <c r="LPD6" s="152"/>
      <c r="LPE6" s="152"/>
      <c r="LPF6" s="152"/>
      <c r="LPG6" s="152"/>
      <c r="LPH6" s="152"/>
      <c r="LPI6" s="152"/>
      <c r="LPJ6" s="152"/>
      <c r="LPK6" s="152"/>
      <c r="LPL6" s="152"/>
      <c r="LPM6" s="152"/>
      <c r="LPN6" s="152"/>
      <c r="LPO6" s="152"/>
      <c r="LPP6" s="152"/>
      <c r="LPQ6" s="152"/>
      <c r="LPR6" s="152"/>
      <c r="LPS6" s="152"/>
      <c r="LPT6" s="152"/>
      <c r="LPU6" s="152"/>
      <c r="LPV6" s="152"/>
      <c r="LPW6" s="152"/>
      <c r="LPX6" s="152"/>
      <c r="LPY6" s="152"/>
      <c r="LPZ6" s="152"/>
      <c r="LQA6" s="152"/>
      <c r="LQB6" s="152"/>
      <c r="LQC6" s="152"/>
      <c r="LQD6" s="152"/>
      <c r="LQE6" s="152"/>
      <c r="LQF6" s="152"/>
      <c r="LQG6" s="152"/>
      <c r="LQH6" s="152"/>
      <c r="LQI6" s="152"/>
      <c r="LQJ6" s="152"/>
      <c r="LQK6" s="152"/>
      <c r="LQL6" s="152"/>
      <c r="LQM6" s="152"/>
      <c r="LQN6" s="152"/>
      <c r="LQO6" s="152"/>
      <c r="LQP6" s="152"/>
      <c r="LQQ6" s="152"/>
      <c r="LQR6" s="152"/>
      <c r="LQS6" s="152"/>
      <c r="LQT6" s="152"/>
      <c r="LQU6" s="152"/>
      <c r="LQV6" s="152"/>
      <c r="LQW6" s="152"/>
      <c r="LQX6" s="152"/>
      <c r="LQY6" s="152"/>
      <c r="LQZ6" s="152"/>
      <c r="LRA6" s="152"/>
      <c r="LRB6" s="152"/>
      <c r="LRC6" s="152"/>
      <c r="LRD6" s="152"/>
      <c r="LRE6" s="152"/>
      <c r="LRF6" s="152"/>
      <c r="LRG6" s="152"/>
      <c r="LRH6" s="152"/>
      <c r="LRI6" s="152"/>
      <c r="LRJ6" s="152"/>
      <c r="LRK6" s="152"/>
      <c r="LRL6" s="152"/>
      <c r="LRM6" s="152"/>
      <c r="LRN6" s="152"/>
      <c r="LRO6" s="152"/>
      <c r="LRP6" s="152"/>
      <c r="LRQ6" s="152"/>
      <c r="LRR6" s="152"/>
      <c r="LRS6" s="152"/>
      <c r="LRT6" s="152"/>
      <c r="LRU6" s="152"/>
      <c r="LRV6" s="152"/>
      <c r="LRW6" s="152"/>
      <c r="LRX6" s="152"/>
      <c r="LRY6" s="152"/>
      <c r="LRZ6" s="152"/>
      <c r="LSA6" s="152"/>
      <c r="LSB6" s="152"/>
      <c r="LSC6" s="152"/>
      <c r="LSD6" s="152"/>
      <c r="LSE6" s="152"/>
      <c r="LSF6" s="152"/>
      <c r="LSG6" s="152"/>
      <c r="LSH6" s="152"/>
      <c r="LSI6" s="152"/>
      <c r="LSJ6" s="152"/>
      <c r="LSK6" s="152"/>
      <c r="LSL6" s="152"/>
      <c r="LSM6" s="152"/>
      <c r="LSN6" s="152"/>
      <c r="LSO6" s="152"/>
      <c r="LSP6" s="152"/>
      <c r="LSQ6" s="152"/>
      <c r="LSR6" s="152"/>
      <c r="LSS6" s="152"/>
      <c r="LST6" s="152"/>
      <c r="LSU6" s="152"/>
      <c r="LSV6" s="152"/>
      <c r="LSW6" s="152"/>
      <c r="LSX6" s="152"/>
      <c r="LSY6" s="152"/>
      <c r="LSZ6" s="152"/>
      <c r="LTA6" s="152"/>
      <c r="LTB6" s="152"/>
      <c r="LTC6" s="152"/>
      <c r="LTD6" s="152"/>
      <c r="LTE6" s="152"/>
      <c r="LTF6" s="152"/>
      <c r="LTG6" s="152"/>
      <c r="LTH6" s="152"/>
      <c r="LTI6" s="152"/>
      <c r="LTJ6" s="152"/>
      <c r="LTK6" s="152"/>
      <c r="LTL6" s="152"/>
      <c r="LTM6" s="152"/>
      <c r="LTN6" s="152"/>
      <c r="LTO6" s="152"/>
      <c r="LTP6" s="152"/>
      <c r="LTQ6" s="152"/>
      <c r="LTR6" s="152"/>
      <c r="LTS6" s="152"/>
      <c r="LTT6" s="152"/>
      <c r="LTU6" s="152"/>
      <c r="LTV6" s="152"/>
      <c r="LTW6" s="152"/>
      <c r="LTX6" s="152"/>
      <c r="LTY6" s="152"/>
      <c r="LTZ6" s="152"/>
      <c r="LUA6" s="152"/>
      <c r="LUB6" s="152"/>
      <c r="LUC6" s="152"/>
      <c r="LUD6" s="152"/>
      <c r="LUE6" s="152"/>
      <c r="LUF6" s="152"/>
      <c r="LUG6" s="152"/>
      <c r="LUH6" s="152"/>
      <c r="LUI6" s="152"/>
      <c r="LUJ6" s="152"/>
      <c r="LUK6" s="152"/>
      <c r="LUL6" s="152"/>
      <c r="LUM6" s="152"/>
      <c r="LUN6" s="152"/>
      <c r="LUO6" s="152"/>
      <c r="LUP6" s="152"/>
      <c r="LUQ6" s="152"/>
      <c r="LUR6" s="152"/>
      <c r="LUS6" s="152"/>
      <c r="LUT6" s="152"/>
      <c r="LUU6" s="152"/>
      <c r="LUV6" s="152"/>
      <c r="LUW6" s="152"/>
      <c r="LUX6" s="152"/>
      <c r="LUY6" s="152"/>
      <c r="LUZ6" s="152"/>
      <c r="LVA6" s="152"/>
      <c r="LVB6" s="152"/>
      <c r="LVC6" s="152"/>
      <c r="LVD6" s="152"/>
      <c r="LVE6" s="152"/>
      <c r="LVF6" s="152"/>
      <c r="LVG6" s="152"/>
      <c r="LVH6" s="152"/>
      <c r="LVI6" s="152"/>
      <c r="LVJ6" s="152"/>
      <c r="LVK6" s="152"/>
      <c r="LVL6" s="152"/>
      <c r="LVM6" s="152"/>
      <c r="LVN6" s="152"/>
      <c r="LVO6" s="152"/>
      <c r="LVP6" s="152"/>
      <c r="LVQ6" s="152"/>
      <c r="LVR6" s="152"/>
      <c r="LVS6" s="152"/>
      <c r="LVT6" s="152"/>
      <c r="LVU6" s="152"/>
      <c r="LVV6" s="152"/>
      <c r="LVW6" s="152"/>
      <c r="LVX6" s="152"/>
      <c r="LVY6" s="152"/>
      <c r="LVZ6" s="152"/>
      <c r="LWA6" s="152"/>
      <c r="LWB6" s="152"/>
      <c r="LWC6" s="152"/>
      <c r="LWD6" s="152"/>
      <c r="LWE6" s="152"/>
      <c r="LWF6" s="152"/>
      <c r="LWG6" s="152"/>
      <c r="LWH6" s="152"/>
      <c r="LWI6" s="152"/>
      <c r="LWJ6" s="152"/>
      <c r="LWK6" s="152"/>
      <c r="LWL6" s="152"/>
      <c r="LWM6" s="152"/>
      <c r="LWN6" s="152"/>
      <c r="LWO6" s="152"/>
      <c r="LWP6" s="152"/>
      <c r="LWQ6" s="152"/>
      <c r="LWR6" s="152"/>
      <c r="LWS6" s="152"/>
      <c r="LWT6" s="152"/>
      <c r="LWU6" s="152"/>
      <c r="LWV6" s="152"/>
      <c r="LWW6" s="152"/>
      <c r="LWX6" s="152"/>
      <c r="LWY6" s="152"/>
      <c r="LWZ6" s="152"/>
      <c r="LXA6" s="152"/>
      <c r="LXB6" s="152"/>
      <c r="LXC6" s="152"/>
      <c r="LXD6" s="152"/>
      <c r="LXE6" s="152"/>
      <c r="LXF6" s="152"/>
      <c r="LXG6" s="152"/>
      <c r="LXH6" s="152"/>
      <c r="LXI6" s="152"/>
      <c r="LXJ6" s="152"/>
      <c r="LXK6" s="152"/>
      <c r="LXL6" s="152"/>
      <c r="LXM6" s="152"/>
      <c r="LXN6" s="152"/>
      <c r="LXO6" s="152"/>
      <c r="LXP6" s="152"/>
      <c r="LXQ6" s="152"/>
      <c r="LXR6" s="152"/>
      <c r="LXS6" s="152"/>
      <c r="LXT6" s="152"/>
      <c r="LXU6" s="152"/>
      <c r="LXV6" s="152"/>
      <c r="LXW6" s="152"/>
      <c r="LXX6" s="152"/>
      <c r="LXY6" s="152"/>
      <c r="LXZ6" s="152"/>
      <c r="LYA6" s="152"/>
      <c r="LYB6" s="152"/>
      <c r="LYC6" s="152"/>
      <c r="LYD6" s="152"/>
      <c r="LYE6" s="152"/>
      <c r="LYF6" s="152"/>
      <c r="LYG6" s="152"/>
      <c r="LYH6" s="152"/>
      <c r="LYI6" s="152"/>
      <c r="LYJ6" s="152"/>
      <c r="LYK6" s="152"/>
      <c r="LYL6" s="152"/>
      <c r="LYM6" s="152"/>
      <c r="LYN6" s="152"/>
      <c r="LYO6" s="152"/>
      <c r="LYP6" s="152"/>
      <c r="LYQ6" s="152"/>
      <c r="LYR6" s="152"/>
      <c r="LYS6" s="152"/>
      <c r="LYT6" s="152"/>
      <c r="LYU6" s="152"/>
      <c r="LYV6" s="152"/>
      <c r="LYW6" s="152"/>
      <c r="LYX6" s="152"/>
      <c r="LYY6" s="152"/>
      <c r="LYZ6" s="152"/>
      <c r="LZA6" s="152"/>
      <c r="LZB6" s="152"/>
      <c r="LZC6" s="152"/>
      <c r="LZD6" s="152"/>
      <c r="LZE6" s="152"/>
      <c r="LZF6" s="152"/>
      <c r="LZG6" s="152"/>
      <c r="LZH6" s="152"/>
      <c r="LZI6" s="152"/>
      <c r="LZJ6" s="152"/>
      <c r="LZK6" s="152"/>
      <c r="LZL6" s="152"/>
      <c r="LZM6" s="152"/>
      <c r="LZN6" s="152"/>
      <c r="LZO6" s="152"/>
      <c r="LZP6" s="152"/>
      <c r="LZQ6" s="152"/>
      <c r="LZR6" s="152"/>
      <c r="LZS6" s="152"/>
      <c r="LZT6" s="152"/>
      <c r="LZU6" s="152"/>
      <c r="LZV6" s="152"/>
      <c r="LZW6" s="152"/>
      <c r="LZX6" s="152"/>
      <c r="LZY6" s="152"/>
      <c r="LZZ6" s="152"/>
      <c r="MAA6" s="152"/>
      <c r="MAB6" s="152"/>
      <c r="MAC6" s="152"/>
      <c r="MAD6" s="152"/>
      <c r="MAE6" s="152"/>
      <c r="MAF6" s="152"/>
      <c r="MAG6" s="152"/>
      <c r="MAH6" s="152"/>
      <c r="MAI6" s="152"/>
      <c r="MAJ6" s="152"/>
      <c r="MAK6" s="152"/>
      <c r="MAL6" s="152"/>
      <c r="MAM6" s="152"/>
      <c r="MAN6" s="152"/>
      <c r="MAO6" s="152"/>
      <c r="MAP6" s="152"/>
      <c r="MAQ6" s="152"/>
      <c r="MAR6" s="152"/>
      <c r="MAS6" s="152"/>
      <c r="MAT6" s="152"/>
      <c r="MAU6" s="152"/>
      <c r="MAV6" s="152"/>
      <c r="MAW6" s="152"/>
      <c r="MAX6" s="152"/>
      <c r="MAY6" s="152"/>
      <c r="MAZ6" s="152"/>
      <c r="MBA6" s="152"/>
      <c r="MBB6" s="152"/>
      <c r="MBC6" s="152"/>
      <c r="MBD6" s="152"/>
      <c r="MBE6" s="152"/>
      <c r="MBF6" s="152"/>
      <c r="MBG6" s="152"/>
      <c r="MBH6" s="152"/>
      <c r="MBI6" s="152"/>
      <c r="MBJ6" s="152"/>
      <c r="MBK6" s="152"/>
      <c r="MBL6" s="152"/>
      <c r="MBM6" s="152"/>
      <c r="MBN6" s="152"/>
      <c r="MBO6" s="152"/>
      <c r="MBP6" s="152"/>
      <c r="MBQ6" s="152"/>
      <c r="MBR6" s="152"/>
      <c r="MBS6" s="152"/>
      <c r="MBT6" s="152"/>
      <c r="MBU6" s="152"/>
      <c r="MBV6" s="152"/>
      <c r="MBW6" s="152"/>
      <c r="MBX6" s="152"/>
      <c r="MBY6" s="152"/>
      <c r="MBZ6" s="152"/>
      <c r="MCA6" s="152"/>
      <c r="MCB6" s="152"/>
      <c r="MCC6" s="152"/>
      <c r="MCD6" s="152"/>
      <c r="MCE6" s="152"/>
      <c r="MCF6" s="152"/>
      <c r="MCG6" s="152"/>
      <c r="MCH6" s="152"/>
      <c r="MCI6" s="152"/>
      <c r="MCJ6" s="152"/>
      <c r="MCK6" s="152"/>
      <c r="MCL6" s="152"/>
      <c r="MCM6" s="152"/>
      <c r="MCN6" s="152"/>
      <c r="MCO6" s="152"/>
      <c r="MCP6" s="152"/>
      <c r="MCQ6" s="152"/>
      <c r="MCR6" s="152"/>
      <c r="MCS6" s="152"/>
      <c r="MCT6" s="152"/>
      <c r="MCU6" s="152"/>
      <c r="MCV6" s="152"/>
      <c r="MCW6" s="152"/>
      <c r="MCX6" s="152"/>
      <c r="MCY6" s="152"/>
      <c r="MCZ6" s="152"/>
      <c r="MDA6" s="152"/>
      <c r="MDB6" s="152"/>
      <c r="MDC6" s="152"/>
      <c r="MDD6" s="152"/>
      <c r="MDE6" s="152"/>
      <c r="MDF6" s="152"/>
      <c r="MDG6" s="152"/>
      <c r="MDH6" s="152"/>
      <c r="MDI6" s="152"/>
      <c r="MDJ6" s="152"/>
      <c r="MDK6" s="152"/>
      <c r="MDL6" s="152"/>
      <c r="MDM6" s="152"/>
      <c r="MDN6" s="152"/>
      <c r="MDO6" s="152"/>
      <c r="MDP6" s="152"/>
      <c r="MDQ6" s="152"/>
      <c r="MDR6" s="152"/>
      <c r="MDS6" s="152"/>
      <c r="MDT6" s="152"/>
      <c r="MDU6" s="152"/>
      <c r="MDV6" s="152"/>
      <c r="MDW6" s="152"/>
      <c r="MDX6" s="152"/>
      <c r="MDY6" s="152"/>
      <c r="MDZ6" s="152"/>
      <c r="MEA6" s="152"/>
      <c r="MEB6" s="152"/>
      <c r="MEC6" s="152"/>
      <c r="MED6" s="152"/>
      <c r="MEE6" s="152"/>
      <c r="MEF6" s="152"/>
      <c r="MEG6" s="152"/>
      <c r="MEH6" s="152"/>
      <c r="MEI6" s="152"/>
      <c r="MEJ6" s="152"/>
      <c r="MEK6" s="152"/>
      <c r="MEL6" s="152"/>
      <c r="MEM6" s="152"/>
      <c r="MEN6" s="152"/>
      <c r="MEO6" s="152"/>
      <c r="MEP6" s="152"/>
      <c r="MEQ6" s="152"/>
      <c r="MER6" s="152"/>
      <c r="MES6" s="152"/>
      <c r="MET6" s="152"/>
      <c r="MEU6" s="152"/>
      <c r="MEV6" s="152"/>
      <c r="MEW6" s="152"/>
      <c r="MEX6" s="152"/>
      <c r="MEY6" s="152"/>
      <c r="MEZ6" s="152"/>
      <c r="MFA6" s="152"/>
      <c r="MFB6" s="152"/>
      <c r="MFC6" s="152"/>
      <c r="MFD6" s="152"/>
      <c r="MFE6" s="152"/>
      <c r="MFF6" s="152"/>
      <c r="MFG6" s="152"/>
      <c r="MFH6" s="152"/>
      <c r="MFI6" s="152"/>
      <c r="MFJ6" s="152"/>
      <c r="MFK6" s="152"/>
      <c r="MFL6" s="152"/>
      <c r="MFM6" s="152"/>
      <c r="MFN6" s="152"/>
      <c r="MFO6" s="152"/>
      <c r="MFP6" s="152"/>
      <c r="MFQ6" s="152"/>
      <c r="MFR6" s="152"/>
      <c r="MFS6" s="152"/>
      <c r="MFT6" s="152"/>
      <c r="MFU6" s="152"/>
      <c r="MFV6" s="152"/>
      <c r="MFW6" s="152"/>
      <c r="MFX6" s="152"/>
      <c r="MFY6" s="152"/>
      <c r="MFZ6" s="152"/>
      <c r="MGA6" s="152"/>
      <c r="MGB6" s="152"/>
      <c r="MGC6" s="152"/>
      <c r="MGD6" s="152"/>
      <c r="MGE6" s="152"/>
      <c r="MGF6" s="152"/>
      <c r="MGG6" s="152"/>
      <c r="MGH6" s="152"/>
      <c r="MGI6" s="152"/>
      <c r="MGJ6" s="152"/>
      <c r="MGK6" s="152"/>
      <c r="MGL6" s="152"/>
      <c r="MGM6" s="152"/>
      <c r="MGN6" s="152"/>
      <c r="MGO6" s="152"/>
      <c r="MGP6" s="152"/>
      <c r="MGQ6" s="152"/>
      <c r="MGR6" s="152"/>
      <c r="MGS6" s="152"/>
      <c r="MGT6" s="152"/>
      <c r="MGU6" s="152"/>
      <c r="MGV6" s="152"/>
      <c r="MGW6" s="152"/>
      <c r="MGX6" s="152"/>
      <c r="MGY6" s="152"/>
      <c r="MGZ6" s="152"/>
      <c r="MHA6" s="152"/>
      <c r="MHB6" s="152"/>
      <c r="MHC6" s="152"/>
      <c r="MHD6" s="152"/>
      <c r="MHE6" s="152"/>
      <c r="MHF6" s="152"/>
      <c r="MHG6" s="152"/>
      <c r="MHH6" s="152"/>
      <c r="MHI6" s="152"/>
      <c r="MHJ6" s="152"/>
      <c r="MHK6" s="152"/>
      <c r="MHL6" s="152"/>
      <c r="MHM6" s="152"/>
      <c r="MHN6" s="152"/>
      <c r="MHO6" s="152"/>
      <c r="MHP6" s="152"/>
      <c r="MHQ6" s="152"/>
      <c r="MHR6" s="152"/>
      <c r="MHS6" s="152"/>
      <c r="MHT6" s="152"/>
      <c r="MHU6" s="152"/>
      <c r="MHV6" s="152"/>
      <c r="MHW6" s="152"/>
      <c r="MHX6" s="152"/>
      <c r="MHY6" s="152"/>
      <c r="MHZ6" s="152"/>
      <c r="MIA6" s="152"/>
      <c r="MIB6" s="152"/>
      <c r="MIC6" s="152"/>
      <c r="MID6" s="152"/>
      <c r="MIE6" s="152"/>
      <c r="MIF6" s="152"/>
      <c r="MIG6" s="152"/>
      <c r="MIH6" s="152"/>
      <c r="MII6" s="152"/>
      <c r="MIJ6" s="152"/>
      <c r="MIK6" s="152"/>
      <c r="MIL6" s="152"/>
      <c r="MIM6" s="152"/>
      <c r="MIN6" s="152"/>
      <c r="MIO6" s="152"/>
      <c r="MIP6" s="152"/>
      <c r="MIQ6" s="152"/>
      <c r="MIR6" s="152"/>
      <c r="MIS6" s="152"/>
      <c r="MIT6" s="152"/>
      <c r="MIU6" s="152"/>
      <c r="MIV6" s="152"/>
      <c r="MIW6" s="152"/>
      <c r="MIX6" s="152"/>
      <c r="MIY6" s="152"/>
      <c r="MIZ6" s="152"/>
      <c r="MJA6" s="152"/>
      <c r="MJB6" s="152"/>
      <c r="MJC6" s="152"/>
      <c r="MJD6" s="152"/>
      <c r="MJE6" s="152"/>
      <c r="MJF6" s="152"/>
      <c r="MJG6" s="152"/>
      <c r="MJH6" s="152"/>
      <c r="MJI6" s="152"/>
      <c r="MJJ6" s="152"/>
      <c r="MJK6" s="152"/>
      <c r="MJL6" s="152"/>
      <c r="MJM6" s="152"/>
      <c r="MJN6" s="152"/>
      <c r="MJO6" s="152"/>
      <c r="MJP6" s="152"/>
      <c r="MJQ6" s="152"/>
      <c r="MJR6" s="152"/>
      <c r="MJS6" s="152"/>
      <c r="MJT6" s="152"/>
      <c r="MJU6" s="152"/>
      <c r="MJV6" s="152"/>
      <c r="MJW6" s="152"/>
      <c r="MJX6" s="152"/>
      <c r="MJY6" s="152"/>
      <c r="MJZ6" s="152"/>
      <c r="MKA6" s="152"/>
      <c r="MKB6" s="152"/>
      <c r="MKC6" s="152"/>
      <c r="MKD6" s="152"/>
      <c r="MKE6" s="152"/>
      <c r="MKF6" s="152"/>
      <c r="MKG6" s="152"/>
      <c r="MKH6" s="152"/>
      <c r="MKI6" s="152"/>
      <c r="MKJ6" s="152"/>
      <c r="MKK6" s="152"/>
      <c r="MKL6" s="152"/>
      <c r="MKM6" s="152"/>
      <c r="MKN6" s="152"/>
      <c r="MKO6" s="152"/>
      <c r="MKP6" s="152"/>
      <c r="MKQ6" s="152"/>
      <c r="MKR6" s="152"/>
      <c r="MKS6" s="152"/>
      <c r="MKT6" s="152"/>
      <c r="MKU6" s="152"/>
      <c r="MKV6" s="152"/>
      <c r="MKW6" s="152"/>
      <c r="MKX6" s="152"/>
      <c r="MKY6" s="152"/>
      <c r="MKZ6" s="152"/>
      <c r="MLA6" s="152"/>
      <c r="MLB6" s="152"/>
      <c r="MLC6" s="152"/>
      <c r="MLD6" s="152"/>
      <c r="MLE6" s="152"/>
      <c r="MLF6" s="152"/>
      <c r="MLG6" s="152"/>
      <c r="MLH6" s="152"/>
      <c r="MLI6" s="152"/>
      <c r="MLJ6" s="152"/>
      <c r="MLK6" s="152"/>
      <c r="MLL6" s="152"/>
      <c r="MLM6" s="152"/>
      <c r="MLN6" s="152"/>
      <c r="MLO6" s="152"/>
      <c r="MLP6" s="152"/>
      <c r="MLQ6" s="152"/>
      <c r="MLR6" s="152"/>
      <c r="MLS6" s="152"/>
      <c r="MLT6" s="152"/>
      <c r="MLU6" s="152"/>
      <c r="MLV6" s="152"/>
      <c r="MLW6" s="152"/>
      <c r="MLX6" s="152"/>
      <c r="MLY6" s="152"/>
      <c r="MLZ6" s="152"/>
      <c r="MMA6" s="152"/>
      <c r="MMB6" s="152"/>
      <c r="MMC6" s="152"/>
      <c r="MMD6" s="152"/>
      <c r="MME6" s="152"/>
      <c r="MMF6" s="152"/>
      <c r="MMG6" s="152"/>
      <c r="MMH6" s="152"/>
      <c r="MMI6" s="152"/>
      <c r="MMJ6" s="152"/>
      <c r="MMK6" s="152"/>
      <c r="MML6" s="152"/>
      <c r="MMM6" s="152"/>
      <c r="MMN6" s="152"/>
      <c r="MMO6" s="152"/>
      <c r="MMP6" s="152"/>
      <c r="MMQ6" s="152"/>
      <c r="MMR6" s="152"/>
      <c r="MMS6" s="152"/>
      <c r="MMT6" s="152"/>
      <c r="MMU6" s="152"/>
      <c r="MMV6" s="152"/>
      <c r="MMW6" s="152"/>
      <c r="MMX6" s="152"/>
      <c r="MMY6" s="152"/>
      <c r="MMZ6" s="152"/>
      <c r="MNA6" s="152"/>
      <c r="MNB6" s="152"/>
      <c r="MNC6" s="152"/>
      <c r="MND6" s="152"/>
      <c r="MNE6" s="152"/>
      <c r="MNF6" s="152"/>
      <c r="MNG6" s="152"/>
      <c r="MNH6" s="152"/>
      <c r="MNI6" s="152"/>
      <c r="MNJ6" s="152"/>
      <c r="MNK6" s="152"/>
      <c r="MNL6" s="152"/>
      <c r="MNM6" s="152"/>
      <c r="MNN6" s="152"/>
      <c r="MNO6" s="152"/>
      <c r="MNP6" s="152"/>
      <c r="MNQ6" s="152"/>
      <c r="MNR6" s="152"/>
      <c r="MNS6" s="152"/>
      <c r="MNT6" s="152"/>
      <c r="MNU6" s="152"/>
      <c r="MNV6" s="152"/>
      <c r="MNW6" s="152"/>
      <c r="MNX6" s="152"/>
      <c r="MNY6" s="152"/>
      <c r="MNZ6" s="152"/>
      <c r="MOA6" s="152"/>
      <c r="MOB6" s="152"/>
      <c r="MOC6" s="152"/>
      <c r="MOD6" s="152"/>
      <c r="MOE6" s="152"/>
      <c r="MOF6" s="152"/>
      <c r="MOG6" s="152"/>
      <c r="MOH6" s="152"/>
      <c r="MOI6" s="152"/>
      <c r="MOJ6" s="152"/>
      <c r="MOK6" s="152"/>
      <c r="MOL6" s="152"/>
      <c r="MOM6" s="152"/>
      <c r="MON6" s="152"/>
      <c r="MOO6" s="152"/>
      <c r="MOP6" s="152"/>
      <c r="MOQ6" s="152"/>
      <c r="MOR6" s="152"/>
      <c r="MOS6" s="152"/>
      <c r="MOT6" s="152"/>
      <c r="MOU6" s="152"/>
      <c r="MOV6" s="152"/>
      <c r="MOW6" s="152"/>
      <c r="MOX6" s="152"/>
      <c r="MOY6" s="152"/>
      <c r="MOZ6" s="152"/>
      <c r="MPA6" s="152"/>
      <c r="MPB6" s="152"/>
      <c r="MPC6" s="152"/>
      <c r="MPD6" s="152"/>
      <c r="MPE6" s="152"/>
      <c r="MPF6" s="152"/>
      <c r="MPG6" s="152"/>
      <c r="MPH6" s="152"/>
      <c r="MPI6" s="152"/>
      <c r="MPJ6" s="152"/>
      <c r="MPK6" s="152"/>
      <c r="MPL6" s="152"/>
      <c r="MPM6" s="152"/>
      <c r="MPN6" s="152"/>
      <c r="MPO6" s="152"/>
      <c r="MPP6" s="152"/>
      <c r="MPQ6" s="152"/>
      <c r="MPR6" s="152"/>
      <c r="MPS6" s="152"/>
      <c r="MPT6" s="152"/>
      <c r="MPU6" s="152"/>
      <c r="MPV6" s="152"/>
      <c r="MPW6" s="152"/>
      <c r="MPX6" s="152"/>
      <c r="MPY6" s="152"/>
      <c r="MPZ6" s="152"/>
      <c r="MQA6" s="152"/>
      <c r="MQB6" s="152"/>
      <c r="MQC6" s="152"/>
      <c r="MQD6" s="152"/>
      <c r="MQE6" s="152"/>
      <c r="MQF6" s="152"/>
      <c r="MQG6" s="152"/>
      <c r="MQH6" s="152"/>
      <c r="MQI6" s="152"/>
      <c r="MQJ6" s="152"/>
      <c r="MQK6" s="152"/>
      <c r="MQL6" s="152"/>
      <c r="MQM6" s="152"/>
      <c r="MQN6" s="152"/>
      <c r="MQO6" s="152"/>
      <c r="MQP6" s="152"/>
      <c r="MQQ6" s="152"/>
      <c r="MQR6" s="152"/>
      <c r="MQS6" s="152"/>
      <c r="MQT6" s="152"/>
      <c r="MQU6" s="152"/>
      <c r="MQV6" s="152"/>
      <c r="MQW6" s="152"/>
      <c r="MQX6" s="152"/>
      <c r="MQY6" s="152"/>
      <c r="MQZ6" s="152"/>
      <c r="MRA6" s="152"/>
      <c r="MRB6" s="152"/>
      <c r="MRC6" s="152"/>
      <c r="MRD6" s="152"/>
      <c r="MRE6" s="152"/>
      <c r="MRF6" s="152"/>
      <c r="MRG6" s="152"/>
      <c r="MRH6" s="152"/>
      <c r="MRI6" s="152"/>
      <c r="MRJ6" s="152"/>
      <c r="MRK6" s="152"/>
      <c r="MRL6" s="152"/>
      <c r="MRM6" s="152"/>
      <c r="MRN6" s="152"/>
      <c r="MRO6" s="152"/>
      <c r="MRP6" s="152"/>
      <c r="MRQ6" s="152"/>
      <c r="MRR6" s="152"/>
      <c r="MRS6" s="152"/>
      <c r="MRT6" s="152"/>
      <c r="MRU6" s="152"/>
      <c r="MRV6" s="152"/>
      <c r="MRW6" s="152"/>
      <c r="MRX6" s="152"/>
      <c r="MRY6" s="152"/>
      <c r="MRZ6" s="152"/>
      <c r="MSA6" s="152"/>
      <c r="MSB6" s="152"/>
      <c r="MSC6" s="152"/>
      <c r="MSD6" s="152"/>
      <c r="MSE6" s="152"/>
      <c r="MSF6" s="152"/>
      <c r="MSG6" s="152"/>
      <c r="MSH6" s="152"/>
      <c r="MSI6" s="152"/>
      <c r="MSJ6" s="152"/>
      <c r="MSK6" s="152"/>
      <c r="MSL6" s="152"/>
      <c r="MSM6" s="152"/>
      <c r="MSN6" s="152"/>
      <c r="MSO6" s="152"/>
      <c r="MSP6" s="152"/>
      <c r="MSQ6" s="152"/>
      <c r="MSR6" s="152"/>
      <c r="MSS6" s="152"/>
      <c r="MST6" s="152"/>
      <c r="MSU6" s="152"/>
      <c r="MSV6" s="152"/>
      <c r="MSW6" s="152"/>
      <c r="MSX6" s="152"/>
      <c r="MSY6" s="152"/>
      <c r="MSZ6" s="152"/>
      <c r="MTA6" s="152"/>
      <c r="MTB6" s="152"/>
      <c r="MTC6" s="152"/>
      <c r="MTD6" s="152"/>
      <c r="MTE6" s="152"/>
      <c r="MTF6" s="152"/>
      <c r="MTG6" s="152"/>
      <c r="MTH6" s="152"/>
      <c r="MTI6" s="152"/>
      <c r="MTJ6" s="152"/>
      <c r="MTK6" s="152"/>
      <c r="MTL6" s="152"/>
      <c r="MTM6" s="152"/>
      <c r="MTN6" s="152"/>
      <c r="MTO6" s="152"/>
      <c r="MTP6" s="152"/>
      <c r="MTQ6" s="152"/>
      <c r="MTR6" s="152"/>
      <c r="MTS6" s="152"/>
      <c r="MTT6" s="152"/>
      <c r="MTU6" s="152"/>
      <c r="MTV6" s="152"/>
      <c r="MTW6" s="152"/>
      <c r="MTX6" s="152"/>
      <c r="MTY6" s="152"/>
      <c r="MTZ6" s="152"/>
      <c r="MUA6" s="152"/>
      <c r="MUB6" s="152"/>
      <c r="MUC6" s="152"/>
      <c r="MUD6" s="152"/>
      <c r="MUE6" s="152"/>
      <c r="MUF6" s="152"/>
      <c r="MUG6" s="152"/>
      <c r="MUH6" s="152"/>
      <c r="MUI6" s="152"/>
      <c r="MUJ6" s="152"/>
      <c r="MUK6" s="152"/>
      <c r="MUL6" s="152"/>
      <c r="MUM6" s="152"/>
      <c r="MUN6" s="152"/>
      <c r="MUO6" s="152"/>
      <c r="MUP6" s="152"/>
      <c r="MUQ6" s="152"/>
      <c r="MUR6" s="152"/>
      <c r="MUS6" s="152"/>
      <c r="MUT6" s="152"/>
      <c r="MUU6" s="152"/>
      <c r="MUV6" s="152"/>
      <c r="MUW6" s="152"/>
      <c r="MUX6" s="152"/>
      <c r="MUY6" s="152"/>
      <c r="MUZ6" s="152"/>
      <c r="MVA6" s="152"/>
      <c r="MVB6" s="152"/>
      <c r="MVC6" s="152"/>
      <c r="MVD6" s="152"/>
      <c r="MVE6" s="152"/>
      <c r="MVF6" s="152"/>
      <c r="MVG6" s="152"/>
      <c r="MVH6" s="152"/>
      <c r="MVI6" s="152"/>
      <c r="MVJ6" s="152"/>
      <c r="MVK6" s="152"/>
      <c r="MVL6" s="152"/>
      <c r="MVM6" s="152"/>
      <c r="MVN6" s="152"/>
      <c r="MVO6" s="152"/>
      <c r="MVP6" s="152"/>
      <c r="MVQ6" s="152"/>
      <c r="MVR6" s="152"/>
      <c r="MVS6" s="152"/>
      <c r="MVT6" s="152"/>
      <c r="MVU6" s="152"/>
      <c r="MVV6" s="152"/>
      <c r="MVW6" s="152"/>
      <c r="MVX6" s="152"/>
      <c r="MVY6" s="152"/>
      <c r="MVZ6" s="152"/>
      <c r="MWA6" s="152"/>
      <c r="MWB6" s="152"/>
      <c r="MWC6" s="152"/>
      <c r="MWD6" s="152"/>
      <c r="MWE6" s="152"/>
      <c r="MWF6" s="152"/>
      <c r="MWG6" s="152"/>
      <c r="MWH6" s="152"/>
      <c r="MWI6" s="152"/>
      <c r="MWJ6" s="152"/>
      <c r="MWK6" s="152"/>
      <c r="MWL6" s="152"/>
      <c r="MWM6" s="152"/>
      <c r="MWN6" s="152"/>
      <c r="MWO6" s="152"/>
      <c r="MWP6" s="152"/>
      <c r="MWQ6" s="152"/>
      <c r="MWR6" s="152"/>
      <c r="MWS6" s="152"/>
      <c r="MWT6" s="152"/>
      <c r="MWU6" s="152"/>
      <c r="MWV6" s="152"/>
      <c r="MWW6" s="152"/>
      <c r="MWX6" s="152"/>
      <c r="MWY6" s="152"/>
      <c r="MWZ6" s="152"/>
      <c r="MXA6" s="152"/>
      <c r="MXB6" s="152"/>
      <c r="MXC6" s="152"/>
      <c r="MXD6" s="152"/>
      <c r="MXE6" s="152"/>
      <c r="MXF6" s="152"/>
      <c r="MXG6" s="152"/>
      <c r="MXH6" s="152"/>
      <c r="MXI6" s="152"/>
      <c r="MXJ6" s="152"/>
      <c r="MXK6" s="152"/>
      <c r="MXL6" s="152"/>
      <c r="MXM6" s="152"/>
      <c r="MXN6" s="152"/>
      <c r="MXO6" s="152"/>
      <c r="MXP6" s="152"/>
      <c r="MXQ6" s="152"/>
      <c r="MXR6" s="152"/>
      <c r="MXS6" s="152"/>
      <c r="MXT6" s="152"/>
      <c r="MXU6" s="152"/>
      <c r="MXV6" s="152"/>
      <c r="MXW6" s="152"/>
      <c r="MXX6" s="152"/>
      <c r="MXY6" s="152"/>
      <c r="MXZ6" s="152"/>
      <c r="MYA6" s="152"/>
      <c r="MYB6" s="152"/>
      <c r="MYC6" s="152"/>
      <c r="MYD6" s="152"/>
      <c r="MYE6" s="152"/>
      <c r="MYF6" s="152"/>
      <c r="MYG6" s="152"/>
      <c r="MYH6" s="152"/>
      <c r="MYI6" s="152"/>
      <c r="MYJ6" s="152"/>
      <c r="MYK6" s="152"/>
      <c r="MYL6" s="152"/>
      <c r="MYM6" s="152"/>
      <c r="MYN6" s="152"/>
      <c r="MYO6" s="152"/>
      <c r="MYP6" s="152"/>
      <c r="MYQ6" s="152"/>
      <c r="MYR6" s="152"/>
      <c r="MYS6" s="152"/>
      <c r="MYT6" s="152"/>
      <c r="MYU6" s="152"/>
      <c r="MYV6" s="152"/>
      <c r="MYW6" s="152"/>
      <c r="MYX6" s="152"/>
      <c r="MYY6" s="152"/>
      <c r="MYZ6" s="152"/>
      <c r="MZA6" s="152"/>
      <c r="MZB6" s="152"/>
      <c r="MZC6" s="152"/>
      <c r="MZD6" s="152"/>
      <c r="MZE6" s="152"/>
      <c r="MZF6" s="152"/>
      <c r="MZG6" s="152"/>
      <c r="MZH6" s="152"/>
      <c r="MZI6" s="152"/>
      <c r="MZJ6" s="152"/>
      <c r="MZK6" s="152"/>
      <c r="MZL6" s="152"/>
      <c r="MZM6" s="152"/>
      <c r="MZN6" s="152"/>
      <c r="MZO6" s="152"/>
      <c r="MZP6" s="152"/>
      <c r="MZQ6" s="152"/>
      <c r="MZR6" s="152"/>
      <c r="MZS6" s="152"/>
      <c r="MZT6" s="152"/>
      <c r="MZU6" s="152"/>
      <c r="MZV6" s="152"/>
      <c r="MZW6" s="152"/>
      <c r="MZX6" s="152"/>
      <c r="MZY6" s="152"/>
      <c r="MZZ6" s="152"/>
      <c r="NAA6" s="152"/>
      <c r="NAB6" s="152"/>
      <c r="NAC6" s="152"/>
      <c r="NAD6" s="152"/>
      <c r="NAE6" s="152"/>
      <c r="NAF6" s="152"/>
      <c r="NAG6" s="152"/>
      <c r="NAH6" s="152"/>
      <c r="NAI6" s="152"/>
      <c r="NAJ6" s="152"/>
      <c r="NAK6" s="152"/>
      <c r="NAL6" s="152"/>
      <c r="NAM6" s="152"/>
      <c r="NAN6" s="152"/>
      <c r="NAO6" s="152"/>
      <c r="NAP6" s="152"/>
      <c r="NAQ6" s="152"/>
      <c r="NAR6" s="152"/>
      <c r="NAS6" s="152"/>
      <c r="NAT6" s="152"/>
      <c r="NAU6" s="152"/>
      <c r="NAV6" s="152"/>
      <c r="NAW6" s="152"/>
      <c r="NAX6" s="152"/>
      <c r="NAY6" s="152"/>
      <c r="NAZ6" s="152"/>
      <c r="NBA6" s="152"/>
      <c r="NBB6" s="152"/>
      <c r="NBC6" s="152"/>
      <c r="NBD6" s="152"/>
      <c r="NBE6" s="152"/>
      <c r="NBF6" s="152"/>
      <c r="NBG6" s="152"/>
      <c r="NBH6" s="152"/>
      <c r="NBI6" s="152"/>
      <c r="NBJ6" s="152"/>
      <c r="NBK6" s="152"/>
      <c r="NBL6" s="152"/>
      <c r="NBM6" s="152"/>
      <c r="NBN6" s="152"/>
      <c r="NBO6" s="152"/>
      <c r="NBP6" s="152"/>
      <c r="NBQ6" s="152"/>
      <c r="NBR6" s="152"/>
      <c r="NBS6" s="152"/>
      <c r="NBT6" s="152"/>
      <c r="NBU6" s="152"/>
      <c r="NBV6" s="152"/>
      <c r="NBW6" s="152"/>
      <c r="NBX6" s="152"/>
      <c r="NBY6" s="152"/>
      <c r="NBZ6" s="152"/>
      <c r="NCA6" s="152"/>
      <c r="NCB6" s="152"/>
      <c r="NCC6" s="152"/>
      <c r="NCD6" s="152"/>
      <c r="NCE6" s="152"/>
      <c r="NCF6" s="152"/>
      <c r="NCG6" s="152"/>
      <c r="NCH6" s="152"/>
      <c r="NCI6" s="152"/>
      <c r="NCJ6" s="152"/>
      <c r="NCK6" s="152"/>
      <c r="NCL6" s="152"/>
      <c r="NCM6" s="152"/>
      <c r="NCN6" s="152"/>
      <c r="NCO6" s="152"/>
      <c r="NCP6" s="152"/>
      <c r="NCQ6" s="152"/>
      <c r="NCR6" s="152"/>
      <c r="NCS6" s="152"/>
      <c r="NCT6" s="152"/>
      <c r="NCU6" s="152"/>
      <c r="NCV6" s="152"/>
      <c r="NCW6" s="152"/>
      <c r="NCX6" s="152"/>
      <c r="NCY6" s="152"/>
      <c r="NCZ6" s="152"/>
      <c r="NDA6" s="152"/>
      <c r="NDB6" s="152"/>
      <c r="NDC6" s="152"/>
      <c r="NDD6" s="152"/>
      <c r="NDE6" s="152"/>
      <c r="NDF6" s="152"/>
      <c r="NDG6" s="152"/>
      <c r="NDH6" s="152"/>
      <c r="NDI6" s="152"/>
      <c r="NDJ6" s="152"/>
      <c r="NDK6" s="152"/>
      <c r="NDL6" s="152"/>
      <c r="NDM6" s="152"/>
      <c r="NDN6" s="152"/>
      <c r="NDO6" s="152"/>
      <c r="NDP6" s="152"/>
      <c r="NDQ6" s="152"/>
      <c r="NDR6" s="152"/>
      <c r="NDS6" s="152"/>
      <c r="NDT6" s="152"/>
      <c r="NDU6" s="152"/>
      <c r="NDV6" s="152"/>
      <c r="NDW6" s="152"/>
      <c r="NDX6" s="152"/>
      <c r="NDY6" s="152"/>
      <c r="NDZ6" s="152"/>
      <c r="NEA6" s="152"/>
      <c r="NEB6" s="152"/>
      <c r="NEC6" s="152"/>
      <c r="NED6" s="152"/>
      <c r="NEE6" s="152"/>
      <c r="NEF6" s="152"/>
      <c r="NEG6" s="152"/>
      <c r="NEH6" s="152"/>
      <c r="NEI6" s="152"/>
      <c r="NEJ6" s="152"/>
      <c r="NEK6" s="152"/>
      <c r="NEL6" s="152"/>
      <c r="NEM6" s="152"/>
      <c r="NEN6" s="152"/>
      <c r="NEO6" s="152"/>
      <c r="NEP6" s="152"/>
      <c r="NEQ6" s="152"/>
      <c r="NER6" s="152"/>
      <c r="NES6" s="152"/>
      <c r="NET6" s="152"/>
      <c r="NEU6" s="152"/>
      <c r="NEV6" s="152"/>
      <c r="NEW6" s="152"/>
      <c r="NEX6" s="152"/>
      <c r="NEY6" s="152"/>
      <c r="NEZ6" s="152"/>
      <c r="NFA6" s="152"/>
      <c r="NFB6" s="152"/>
      <c r="NFC6" s="152"/>
      <c r="NFD6" s="152"/>
      <c r="NFE6" s="152"/>
      <c r="NFF6" s="152"/>
      <c r="NFG6" s="152"/>
      <c r="NFH6" s="152"/>
      <c r="NFI6" s="152"/>
      <c r="NFJ6" s="152"/>
      <c r="NFK6" s="152"/>
      <c r="NFL6" s="152"/>
      <c r="NFM6" s="152"/>
      <c r="NFN6" s="152"/>
      <c r="NFO6" s="152"/>
      <c r="NFP6" s="152"/>
      <c r="NFQ6" s="152"/>
      <c r="NFR6" s="152"/>
      <c r="NFS6" s="152"/>
      <c r="NFT6" s="152"/>
      <c r="NFU6" s="152"/>
      <c r="NFV6" s="152"/>
      <c r="NFW6" s="152"/>
      <c r="NFX6" s="152"/>
      <c r="NFY6" s="152"/>
      <c r="NFZ6" s="152"/>
      <c r="NGA6" s="152"/>
      <c r="NGB6" s="152"/>
      <c r="NGC6" s="152"/>
      <c r="NGD6" s="152"/>
      <c r="NGE6" s="152"/>
      <c r="NGF6" s="152"/>
      <c r="NGG6" s="152"/>
      <c r="NGH6" s="152"/>
      <c r="NGI6" s="152"/>
      <c r="NGJ6" s="152"/>
      <c r="NGK6" s="152"/>
      <c r="NGL6" s="152"/>
      <c r="NGM6" s="152"/>
      <c r="NGN6" s="152"/>
      <c r="NGO6" s="152"/>
      <c r="NGP6" s="152"/>
      <c r="NGQ6" s="152"/>
      <c r="NGR6" s="152"/>
      <c r="NGS6" s="152"/>
      <c r="NGT6" s="152"/>
      <c r="NGU6" s="152"/>
      <c r="NGV6" s="152"/>
      <c r="NGW6" s="152"/>
      <c r="NGX6" s="152"/>
      <c r="NGY6" s="152"/>
      <c r="NGZ6" s="152"/>
      <c r="NHA6" s="152"/>
      <c r="NHB6" s="152"/>
      <c r="NHC6" s="152"/>
      <c r="NHD6" s="152"/>
      <c r="NHE6" s="152"/>
      <c r="NHF6" s="152"/>
      <c r="NHG6" s="152"/>
      <c r="NHH6" s="152"/>
      <c r="NHI6" s="152"/>
      <c r="NHJ6" s="152"/>
      <c r="NHK6" s="152"/>
      <c r="NHL6" s="152"/>
      <c r="NHM6" s="152"/>
      <c r="NHN6" s="152"/>
      <c r="NHO6" s="152"/>
      <c r="NHP6" s="152"/>
      <c r="NHQ6" s="152"/>
      <c r="NHR6" s="152"/>
      <c r="NHS6" s="152"/>
      <c r="NHT6" s="152"/>
      <c r="NHU6" s="152"/>
      <c r="NHV6" s="152"/>
      <c r="NHW6" s="152"/>
      <c r="NHX6" s="152"/>
      <c r="NHY6" s="152"/>
      <c r="NHZ6" s="152"/>
      <c r="NIA6" s="152"/>
      <c r="NIB6" s="152"/>
      <c r="NIC6" s="152"/>
      <c r="NID6" s="152"/>
      <c r="NIE6" s="152"/>
      <c r="NIF6" s="152"/>
      <c r="NIG6" s="152"/>
      <c r="NIH6" s="152"/>
      <c r="NII6" s="152"/>
      <c r="NIJ6" s="152"/>
      <c r="NIK6" s="152"/>
      <c r="NIL6" s="152"/>
      <c r="NIM6" s="152"/>
      <c r="NIN6" s="152"/>
      <c r="NIO6" s="152"/>
      <c r="NIP6" s="152"/>
      <c r="NIQ6" s="152"/>
      <c r="NIR6" s="152"/>
      <c r="NIS6" s="152"/>
      <c r="NIT6" s="152"/>
      <c r="NIU6" s="152"/>
      <c r="NIV6" s="152"/>
      <c r="NIW6" s="152"/>
      <c r="NIX6" s="152"/>
      <c r="NIY6" s="152"/>
      <c r="NIZ6" s="152"/>
      <c r="NJA6" s="152"/>
      <c r="NJB6" s="152"/>
      <c r="NJC6" s="152"/>
      <c r="NJD6" s="152"/>
      <c r="NJE6" s="152"/>
      <c r="NJF6" s="152"/>
      <c r="NJG6" s="152"/>
      <c r="NJH6" s="152"/>
      <c r="NJI6" s="152"/>
      <c r="NJJ6" s="152"/>
      <c r="NJK6" s="152"/>
      <c r="NJL6" s="152"/>
      <c r="NJM6" s="152"/>
      <c r="NJN6" s="152"/>
      <c r="NJO6" s="152"/>
      <c r="NJP6" s="152"/>
      <c r="NJQ6" s="152"/>
      <c r="NJR6" s="152"/>
      <c r="NJS6" s="152"/>
      <c r="NJT6" s="152"/>
      <c r="NJU6" s="152"/>
      <c r="NJV6" s="152"/>
      <c r="NJW6" s="152"/>
      <c r="NJX6" s="152"/>
      <c r="NJY6" s="152"/>
      <c r="NJZ6" s="152"/>
      <c r="NKA6" s="152"/>
      <c r="NKB6" s="152"/>
      <c r="NKC6" s="152"/>
      <c r="NKD6" s="152"/>
      <c r="NKE6" s="152"/>
      <c r="NKF6" s="152"/>
      <c r="NKG6" s="152"/>
      <c r="NKH6" s="152"/>
      <c r="NKI6" s="152"/>
      <c r="NKJ6" s="152"/>
      <c r="NKK6" s="152"/>
      <c r="NKL6" s="152"/>
      <c r="NKM6" s="152"/>
      <c r="NKN6" s="152"/>
      <c r="NKO6" s="152"/>
      <c r="NKP6" s="152"/>
      <c r="NKQ6" s="152"/>
      <c r="NKR6" s="152"/>
      <c r="NKS6" s="152"/>
      <c r="NKT6" s="152"/>
      <c r="NKU6" s="152"/>
      <c r="NKV6" s="152"/>
      <c r="NKW6" s="152"/>
      <c r="NKX6" s="152"/>
      <c r="NKY6" s="152"/>
      <c r="NKZ6" s="152"/>
      <c r="NLA6" s="152"/>
      <c r="NLB6" s="152"/>
      <c r="NLC6" s="152"/>
      <c r="NLD6" s="152"/>
      <c r="NLE6" s="152"/>
      <c r="NLF6" s="152"/>
      <c r="NLG6" s="152"/>
      <c r="NLH6" s="152"/>
      <c r="NLI6" s="152"/>
      <c r="NLJ6" s="152"/>
      <c r="NLK6" s="152"/>
      <c r="NLL6" s="152"/>
      <c r="NLM6" s="152"/>
      <c r="NLN6" s="152"/>
      <c r="NLO6" s="152"/>
      <c r="NLP6" s="152"/>
      <c r="NLQ6" s="152"/>
      <c r="NLR6" s="152"/>
      <c r="NLS6" s="152"/>
      <c r="NLT6" s="152"/>
      <c r="NLU6" s="152"/>
      <c r="NLV6" s="152"/>
      <c r="NLW6" s="152"/>
      <c r="NLX6" s="152"/>
      <c r="NLY6" s="152"/>
      <c r="NLZ6" s="152"/>
      <c r="NMA6" s="152"/>
      <c r="NMB6" s="152"/>
      <c r="NMC6" s="152"/>
      <c r="NMD6" s="152"/>
      <c r="NME6" s="152"/>
      <c r="NMF6" s="152"/>
      <c r="NMG6" s="152"/>
      <c r="NMH6" s="152"/>
      <c r="NMI6" s="152"/>
      <c r="NMJ6" s="152"/>
      <c r="NMK6" s="152"/>
      <c r="NML6" s="152"/>
      <c r="NMM6" s="152"/>
      <c r="NMN6" s="152"/>
      <c r="NMO6" s="152"/>
      <c r="NMP6" s="152"/>
      <c r="NMQ6" s="152"/>
      <c r="NMR6" s="152"/>
      <c r="NMS6" s="152"/>
      <c r="NMT6" s="152"/>
      <c r="NMU6" s="152"/>
      <c r="NMV6" s="152"/>
      <c r="NMW6" s="152"/>
      <c r="NMX6" s="152"/>
      <c r="NMY6" s="152"/>
      <c r="NMZ6" s="152"/>
      <c r="NNA6" s="152"/>
      <c r="NNB6" s="152"/>
      <c r="NNC6" s="152"/>
      <c r="NND6" s="152"/>
      <c r="NNE6" s="152"/>
      <c r="NNF6" s="152"/>
      <c r="NNG6" s="152"/>
      <c r="NNH6" s="152"/>
      <c r="NNI6" s="152"/>
      <c r="NNJ6" s="152"/>
      <c r="NNK6" s="152"/>
      <c r="NNL6" s="152"/>
      <c r="NNM6" s="152"/>
      <c r="NNN6" s="152"/>
      <c r="NNO6" s="152"/>
      <c r="NNP6" s="152"/>
      <c r="NNQ6" s="152"/>
      <c r="NNR6" s="152"/>
      <c r="NNS6" s="152"/>
      <c r="NNT6" s="152"/>
      <c r="NNU6" s="152"/>
      <c r="NNV6" s="152"/>
      <c r="NNW6" s="152"/>
      <c r="NNX6" s="152"/>
      <c r="NNY6" s="152"/>
      <c r="NNZ6" s="152"/>
      <c r="NOA6" s="152"/>
      <c r="NOB6" s="152"/>
      <c r="NOC6" s="152"/>
      <c r="NOD6" s="152"/>
      <c r="NOE6" s="152"/>
      <c r="NOF6" s="152"/>
      <c r="NOG6" s="152"/>
      <c r="NOH6" s="152"/>
      <c r="NOI6" s="152"/>
      <c r="NOJ6" s="152"/>
      <c r="NOK6" s="152"/>
      <c r="NOL6" s="152"/>
      <c r="NOM6" s="152"/>
      <c r="NON6" s="152"/>
      <c r="NOO6" s="152"/>
      <c r="NOP6" s="152"/>
      <c r="NOQ6" s="152"/>
      <c r="NOR6" s="152"/>
      <c r="NOS6" s="152"/>
      <c r="NOT6" s="152"/>
      <c r="NOU6" s="152"/>
      <c r="NOV6" s="152"/>
      <c r="NOW6" s="152"/>
      <c r="NOX6" s="152"/>
      <c r="NOY6" s="152"/>
      <c r="NOZ6" s="152"/>
      <c r="NPA6" s="152"/>
      <c r="NPB6" s="152"/>
      <c r="NPC6" s="152"/>
      <c r="NPD6" s="152"/>
      <c r="NPE6" s="152"/>
      <c r="NPF6" s="152"/>
      <c r="NPG6" s="152"/>
      <c r="NPH6" s="152"/>
      <c r="NPI6" s="152"/>
      <c r="NPJ6" s="152"/>
      <c r="NPK6" s="152"/>
      <c r="NPL6" s="152"/>
      <c r="NPM6" s="152"/>
      <c r="NPN6" s="152"/>
      <c r="NPO6" s="152"/>
      <c r="NPP6" s="152"/>
      <c r="NPQ6" s="152"/>
      <c r="NPR6" s="152"/>
      <c r="NPS6" s="152"/>
      <c r="NPT6" s="152"/>
      <c r="NPU6" s="152"/>
      <c r="NPV6" s="152"/>
      <c r="NPW6" s="152"/>
      <c r="NPX6" s="152"/>
      <c r="NPY6" s="152"/>
      <c r="NPZ6" s="152"/>
      <c r="NQA6" s="152"/>
      <c r="NQB6" s="152"/>
      <c r="NQC6" s="152"/>
      <c r="NQD6" s="152"/>
      <c r="NQE6" s="152"/>
      <c r="NQF6" s="152"/>
      <c r="NQG6" s="152"/>
      <c r="NQH6" s="152"/>
      <c r="NQI6" s="152"/>
      <c r="NQJ6" s="152"/>
      <c r="NQK6" s="152"/>
      <c r="NQL6" s="152"/>
      <c r="NQM6" s="152"/>
      <c r="NQN6" s="152"/>
      <c r="NQO6" s="152"/>
      <c r="NQP6" s="152"/>
      <c r="NQQ6" s="152"/>
      <c r="NQR6" s="152"/>
      <c r="NQS6" s="152"/>
      <c r="NQT6" s="152"/>
      <c r="NQU6" s="152"/>
      <c r="NQV6" s="152"/>
      <c r="NQW6" s="152"/>
      <c r="NQX6" s="152"/>
      <c r="NQY6" s="152"/>
      <c r="NQZ6" s="152"/>
      <c r="NRA6" s="152"/>
      <c r="NRB6" s="152"/>
      <c r="NRC6" s="152"/>
      <c r="NRD6" s="152"/>
      <c r="NRE6" s="152"/>
      <c r="NRF6" s="152"/>
      <c r="NRG6" s="152"/>
      <c r="NRH6" s="152"/>
      <c r="NRI6" s="152"/>
      <c r="NRJ6" s="152"/>
      <c r="NRK6" s="152"/>
      <c r="NRL6" s="152"/>
      <c r="NRM6" s="152"/>
      <c r="NRN6" s="152"/>
      <c r="NRO6" s="152"/>
      <c r="NRP6" s="152"/>
      <c r="NRQ6" s="152"/>
      <c r="NRR6" s="152"/>
      <c r="NRS6" s="152"/>
      <c r="NRT6" s="152"/>
      <c r="NRU6" s="152"/>
      <c r="NRV6" s="152"/>
      <c r="NRW6" s="152"/>
      <c r="NRX6" s="152"/>
      <c r="NRY6" s="152"/>
      <c r="NRZ6" s="152"/>
      <c r="NSA6" s="152"/>
      <c r="NSB6" s="152"/>
      <c r="NSC6" s="152"/>
      <c r="NSD6" s="152"/>
      <c r="NSE6" s="152"/>
      <c r="NSF6" s="152"/>
      <c r="NSG6" s="152"/>
      <c r="NSH6" s="152"/>
      <c r="NSI6" s="152"/>
      <c r="NSJ6" s="152"/>
      <c r="NSK6" s="152"/>
      <c r="NSL6" s="152"/>
      <c r="NSM6" s="152"/>
      <c r="NSN6" s="152"/>
      <c r="NSO6" s="152"/>
      <c r="NSP6" s="152"/>
      <c r="NSQ6" s="152"/>
      <c r="NSR6" s="152"/>
      <c r="NSS6" s="152"/>
      <c r="NST6" s="152"/>
      <c r="NSU6" s="152"/>
      <c r="NSV6" s="152"/>
      <c r="NSW6" s="152"/>
      <c r="NSX6" s="152"/>
      <c r="NSY6" s="152"/>
      <c r="NSZ6" s="152"/>
      <c r="NTA6" s="152"/>
      <c r="NTB6" s="152"/>
      <c r="NTC6" s="152"/>
      <c r="NTD6" s="152"/>
      <c r="NTE6" s="152"/>
      <c r="NTF6" s="152"/>
      <c r="NTG6" s="152"/>
      <c r="NTH6" s="152"/>
      <c r="NTI6" s="152"/>
      <c r="NTJ6" s="152"/>
      <c r="NTK6" s="152"/>
      <c r="NTL6" s="152"/>
      <c r="NTM6" s="152"/>
      <c r="NTN6" s="152"/>
      <c r="NTO6" s="152"/>
      <c r="NTP6" s="152"/>
      <c r="NTQ6" s="152"/>
      <c r="NTR6" s="152"/>
      <c r="NTS6" s="152"/>
      <c r="NTT6" s="152"/>
      <c r="NTU6" s="152"/>
      <c r="NTV6" s="152"/>
      <c r="NTW6" s="152"/>
      <c r="NTX6" s="152"/>
      <c r="NTY6" s="152"/>
      <c r="NTZ6" s="152"/>
      <c r="NUA6" s="152"/>
      <c r="NUB6" s="152"/>
      <c r="NUC6" s="152"/>
      <c r="NUD6" s="152"/>
      <c r="NUE6" s="152"/>
      <c r="NUF6" s="152"/>
      <c r="NUG6" s="152"/>
      <c r="NUH6" s="152"/>
      <c r="NUI6" s="152"/>
      <c r="NUJ6" s="152"/>
      <c r="NUK6" s="152"/>
      <c r="NUL6" s="152"/>
      <c r="NUM6" s="152"/>
      <c r="NUN6" s="152"/>
      <c r="NUO6" s="152"/>
      <c r="NUP6" s="152"/>
      <c r="NUQ6" s="152"/>
      <c r="NUR6" s="152"/>
      <c r="NUS6" s="152"/>
      <c r="NUT6" s="152"/>
      <c r="NUU6" s="152"/>
      <c r="NUV6" s="152"/>
      <c r="NUW6" s="152"/>
      <c r="NUX6" s="152"/>
      <c r="NUY6" s="152"/>
      <c r="NUZ6" s="152"/>
      <c r="NVA6" s="152"/>
      <c r="NVB6" s="152"/>
      <c r="NVC6" s="152"/>
      <c r="NVD6" s="152"/>
      <c r="NVE6" s="152"/>
      <c r="NVF6" s="152"/>
      <c r="NVG6" s="152"/>
      <c r="NVH6" s="152"/>
      <c r="NVI6" s="152"/>
      <c r="NVJ6" s="152"/>
      <c r="NVK6" s="152"/>
      <c r="NVL6" s="152"/>
      <c r="NVM6" s="152"/>
      <c r="NVN6" s="152"/>
      <c r="NVO6" s="152"/>
      <c r="NVP6" s="152"/>
      <c r="NVQ6" s="152"/>
      <c r="NVR6" s="152"/>
      <c r="NVS6" s="152"/>
      <c r="NVT6" s="152"/>
      <c r="NVU6" s="152"/>
      <c r="NVV6" s="152"/>
      <c r="NVW6" s="152"/>
      <c r="NVX6" s="152"/>
      <c r="NVY6" s="152"/>
      <c r="NVZ6" s="152"/>
      <c r="NWA6" s="152"/>
      <c r="NWB6" s="152"/>
      <c r="NWC6" s="152"/>
      <c r="NWD6" s="152"/>
      <c r="NWE6" s="152"/>
      <c r="NWF6" s="152"/>
      <c r="NWG6" s="152"/>
      <c r="NWH6" s="152"/>
      <c r="NWI6" s="152"/>
      <c r="NWJ6" s="152"/>
      <c r="NWK6" s="152"/>
      <c r="NWL6" s="152"/>
      <c r="NWM6" s="152"/>
      <c r="NWN6" s="152"/>
      <c r="NWO6" s="152"/>
      <c r="NWP6" s="152"/>
      <c r="NWQ6" s="152"/>
      <c r="NWR6" s="152"/>
      <c r="NWS6" s="152"/>
      <c r="NWT6" s="152"/>
      <c r="NWU6" s="152"/>
      <c r="NWV6" s="152"/>
      <c r="NWW6" s="152"/>
      <c r="NWX6" s="152"/>
      <c r="NWY6" s="152"/>
      <c r="NWZ6" s="152"/>
      <c r="NXA6" s="152"/>
      <c r="NXB6" s="152"/>
      <c r="NXC6" s="152"/>
      <c r="NXD6" s="152"/>
      <c r="NXE6" s="152"/>
      <c r="NXF6" s="152"/>
      <c r="NXG6" s="152"/>
      <c r="NXH6" s="152"/>
      <c r="NXI6" s="152"/>
      <c r="NXJ6" s="152"/>
      <c r="NXK6" s="152"/>
      <c r="NXL6" s="152"/>
      <c r="NXM6" s="152"/>
      <c r="NXN6" s="152"/>
      <c r="NXO6" s="152"/>
      <c r="NXP6" s="152"/>
      <c r="NXQ6" s="152"/>
      <c r="NXR6" s="152"/>
      <c r="NXS6" s="152"/>
      <c r="NXT6" s="152"/>
      <c r="NXU6" s="152"/>
      <c r="NXV6" s="152"/>
      <c r="NXW6" s="152"/>
      <c r="NXX6" s="152"/>
      <c r="NXY6" s="152"/>
      <c r="NXZ6" s="152"/>
      <c r="NYA6" s="152"/>
      <c r="NYB6" s="152"/>
      <c r="NYC6" s="152"/>
      <c r="NYD6" s="152"/>
      <c r="NYE6" s="152"/>
      <c r="NYF6" s="152"/>
      <c r="NYG6" s="152"/>
      <c r="NYH6" s="152"/>
      <c r="NYI6" s="152"/>
      <c r="NYJ6" s="152"/>
      <c r="NYK6" s="152"/>
      <c r="NYL6" s="152"/>
      <c r="NYM6" s="152"/>
      <c r="NYN6" s="152"/>
      <c r="NYO6" s="152"/>
      <c r="NYP6" s="152"/>
      <c r="NYQ6" s="152"/>
      <c r="NYR6" s="152"/>
      <c r="NYS6" s="152"/>
      <c r="NYT6" s="152"/>
      <c r="NYU6" s="152"/>
      <c r="NYV6" s="152"/>
      <c r="NYW6" s="152"/>
      <c r="NYX6" s="152"/>
      <c r="NYY6" s="152"/>
      <c r="NYZ6" s="152"/>
      <c r="NZA6" s="152"/>
      <c r="NZB6" s="152"/>
      <c r="NZC6" s="152"/>
      <c r="NZD6" s="152"/>
      <c r="NZE6" s="152"/>
      <c r="NZF6" s="152"/>
      <c r="NZG6" s="152"/>
      <c r="NZH6" s="152"/>
      <c r="NZI6" s="152"/>
      <c r="NZJ6" s="152"/>
      <c r="NZK6" s="152"/>
      <c r="NZL6" s="152"/>
      <c r="NZM6" s="152"/>
      <c r="NZN6" s="152"/>
      <c r="NZO6" s="152"/>
      <c r="NZP6" s="152"/>
      <c r="NZQ6" s="152"/>
      <c r="NZR6" s="152"/>
      <c r="NZS6" s="152"/>
      <c r="NZT6" s="152"/>
      <c r="NZU6" s="152"/>
      <c r="NZV6" s="152"/>
      <c r="NZW6" s="152"/>
      <c r="NZX6" s="152"/>
      <c r="NZY6" s="152"/>
      <c r="NZZ6" s="152"/>
      <c r="OAA6" s="152"/>
      <c r="OAB6" s="152"/>
      <c r="OAC6" s="152"/>
      <c r="OAD6" s="152"/>
      <c r="OAE6" s="152"/>
      <c r="OAF6" s="152"/>
      <c r="OAG6" s="152"/>
      <c r="OAH6" s="152"/>
      <c r="OAI6" s="152"/>
      <c r="OAJ6" s="152"/>
      <c r="OAK6" s="152"/>
      <c r="OAL6" s="152"/>
      <c r="OAM6" s="152"/>
      <c r="OAN6" s="152"/>
      <c r="OAO6" s="152"/>
      <c r="OAP6" s="152"/>
      <c r="OAQ6" s="152"/>
      <c r="OAR6" s="152"/>
      <c r="OAS6" s="152"/>
      <c r="OAT6" s="152"/>
      <c r="OAU6" s="152"/>
      <c r="OAV6" s="152"/>
      <c r="OAW6" s="152"/>
      <c r="OAX6" s="152"/>
      <c r="OAY6" s="152"/>
      <c r="OAZ6" s="152"/>
      <c r="OBA6" s="152"/>
      <c r="OBB6" s="152"/>
      <c r="OBC6" s="152"/>
      <c r="OBD6" s="152"/>
      <c r="OBE6" s="152"/>
      <c r="OBF6" s="152"/>
      <c r="OBG6" s="152"/>
      <c r="OBH6" s="152"/>
      <c r="OBI6" s="152"/>
      <c r="OBJ6" s="152"/>
      <c r="OBK6" s="152"/>
      <c r="OBL6" s="152"/>
      <c r="OBM6" s="152"/>
      <c r="OBN6" s="152"/>
      <c r="OBO6" s="152"/>
      <c r="OBP6" s="152"/>
      <c r="OBQ6" s="152"/>
      <c r="OBR6" s="152"/>
      <c r="OBS6" s="152"/>
      <c r="OBT6" s="152"/>
      <c r="OBU6" s="152"/>
      <c r="OBV6" s="152"/>
      <c r="OBW6" s="152"/>
      <c r="OBX6" s="152"/>
      <c r="OBY6" s="152"/>
      <c r="OBZ6" s="152"/>
      <c r="OCA6" s="152"/>
      <c r="OCB6" s="152"/>
      <c r="OCC6" s="152"/>
      <c r="OCD6" s="152"/>
      <c r="OCE6" s="152"/>
      <c r="OCF6" s="152"/>
      <c r="OCG6" s="152"/>
      <c r="OCH6" s="152"/>
      <c r="OCI6" s="152"/>
      <c r="OCJ6" s="152"/>
      <c r="OCK6" s="152"/>
      <c r="OCL6" s="152"/>
      <c r="OCM6" s="152"/>
      <c r="OCN6" s="152"/>
      <c r="OCO6" s="152"/>
      <c r="OCP6" s="152"/>
      <c r="OCQ6" s="152"/>
      <c r="OCR6" s="152"/>
      <c r="OCS6" s="152"/>
      <c r="OCT6" s="152"/>
      <c r="OCU6" s="152"/>
      <c r="OCV6" s="152"/>
      <c r="OCW6" s="152"/>
      <c r="OCX6" s="152"/>
      <c r="OCY6" s="152"/>
      <c r="OCZ6" s="152"/>
      <c r="ODA6" s="152"/>
      <c r="ODB6" s="152"/>
      <c r="ODC6" s="152"/>
      <c r="ODD6" s="152"/>
      <c r="ODE6" s="152"/>
      <c r="ODF6" s="152"/>
      <c r="ODG6" s="152"/>
      <c r="ODH6" s="152"/>
      <c r="ODI6" s="152"/>
      <c r="ODJ6" s="152"/>
      <c r="ODK6" s="152"/>
      <c r="ODL6" s="152"/>
      <c r="ODM6" s="152"/>
      <c r="ODN6" s="152"/>
      <c r="ODO6" s="152"/>
      <c r="ODP6" s="152"/>
      <c r="ODQ6" s="152"/>
      <c r="ODR6" s="152"/>
      <c r="ODS6" s="152"/>
      <c r="ODT6" s="152"/>
      <c r="ODU6" s="152"/>
      <c r="ODV6" s="152"/>
      <c r="ODW6" s="152"/>
      <c r="ODX6" s="152"/>
      <c r="ODY6" s="152"/>
      <c r="ODZ6" s="152"/>
      <c r="OEA6" s="152"/>
      <c r="OEB6" s="152"/>
      <c r="OEC6" s="152"/>
      <c r="OED6" s="152"/>
      <c r="OEE6" s="152"/>
      <c r="OEF6" s="152"/>
      <c r="OEG6" s="152"/>
      <c r="OEH6" s="152"/>
      <c r="OEI6" s="152"/>
      <c r="OEJ6" s="152"/>
      <c r="OEK6" s="152"/>
      <c r="OEL6" s="152"/>
      <c r="OEM6" s="152"/>
      <c r="OEN6" s="152"/>
      <c r="OEO6" s="152"/>
      <c r="OEP6" s="152"/>
      <c r="OEQ6" s="152"/>
      <c r="OER6" s="152"/>
      <c r="OES6" s="152"/>
      <c r="OET6" s="152"/>
      <c r="OEU6" s="152"/>
      <c r="OEV6" s="152"/>
      <c r="OEW6" s="152"/>
      <c r="OEX6" s="152"/>
      <c r="OEY6" s="152"/>
      <c r="OEZ6" s="152"/>
      <c r="OFA6" s="152"/>
      <c r="OFB6" s="152"/>
      <c r="OFC6" s="152"/>
      <c r="OFD6" s="152"/>
      <c r="OFE6" s="152"/>
      <c r="OFF6" s="152"/>
      <c r="OFG6" s="152"/>
      <c r="OFH6" s="152"/>
      <c r="OFI6" s="152"/>
      <c r="OFJ6" s="152"/>
      <c r="OFK6" s="152"/>
      <c r="OFL6" s="152"/>
      <c r="OFM6" s="152"/>
      <c r="OFN6" s="152"/>
      <c r="OFO6" s="152"/>
      <c r="OFP6" s="152"/>
      <c r="OFQ6" s="152"/>
      <c r="OFR6" s="152"/>
      <c r="OFS6" s="152"/>
      <c r="OFT6" s="152"/>
      <c r="OFU6" s="152"/>
      <c r="OFV6" s="152"/>
      <c r="OFW6" s="152"/>
      <c r="OFX6" s="152"/>
      <c r="OFY6" s="152"/>
      <c r="OFZ6" s="152"/>
      <c r="OGA6" s="152"/>
      <c r="OGB6" s="152"/>
      <c r="OGC6" s="152"/>
      <c r="OGD6" s="152"/>
      <c r="OGE6" s="152"/>
      <c r="OGF6" s="152"/>
      <c r="OGG6" s="152"/>
      <c r="OGH6" s="152"/>
      <c r="OGI6" s="152"/>
      <c r="OGJ6" s="152"/>
      <c r="OGK6" s="152"/>
      <c r="OGL6" s="152"/>
      <c r="OGM6" s="152"/>
      <c r="OGN6" s="152"/>
      <c r="OGO6" s="152"/>
      <c r="OGP6" s="152"/>
      <c r="OGQ6" s="152"/>
      <c r="OGR6" s="152"/>
      <c r="OGS6" s="152"/>
      <c r="OGT6" s="152"/>
      <c r="OGU6" s="152"/>
      <c r="OGV6" s="152"/>
      <c r="OGW6" s="152"/>
      <c r="OGX6" s="152"/>
      <c r="OGY6" s="152"/>
      <c r="OGZ6" s="152"/>
      <c r="OHA6" s="152"/>
      <c r="OHB6" s="152"/>
      <c r="OHC6" s="152"/>
      <c r="OHD6" s="152"/>
      <c r="OHE6" s="152"/>
      <c r="OHF6" s="152"/>
      <c r="OHG6" s="152"/>
      <c r="OHH6" s="152"/>
      <c r="OHI6" s="152"/>
      <c r="OHJ6" s="152"/>
      <c r="OHK6" s="152"/>
      <c r="OHL6" s="152"/>
      <c r="OHM6" s="152"/>
      <c r="OHN6" s="152"/>
      <c r="OHO6" s="152"/>
      <c r="OHP6" s="152"/>
      <c r="OHQ6" s="152"/>
      <c r="OHR6" s="152"/>
      <c r="OHS6" s="152"/>
      <c r="OHT6" s="152"/>
      <c r="OHU6" s="152"/>
      <c r="OHV6" s="152"/>
      <c r="OHW6" s="152"/>
      <c r="OHX6" s="152"/>
      <c r="OHY6" s="152"/>
      <c r="OHZ6" s="152"/>
      <c r="OIA6" s="152"/>
      <c r="OIB6" s="152"/>
      <c r="OIC6" s="152"/>
      <c r="OID6" s="152"/>
      <c r="OIE6" s="152"/>
      <c r="OIF6" s="152"/>
      <c r="OIG6" s="152"/>
      <c r="OIH6" s="152"/>
      <c r="OII6" s="152"/>
      <c r="OIJ6" s="152"/>
      <c r="OIK6" s="152"/>
      <c r="OIL6" s="152"/>
      <c r="OIM6" s="152"/>
      <c r="OIN6" s="152"/>
      <c r="OIO6" s="152"/>
      <c r="OIP6" s="152"/>
      <c r="OIQ6" s="152"/>
      <c r="OIR6" s="152"/>
      <c r="OIS6" s="152"/>
      <c r="OIT6" s="152"/>
      <c r="OIU6" s="152"/>
      <c r="OIV6" s="152"/>
      <c r="OIW6" s="152"/>
      <c r="OIX6" s="152"/>
      <c r="OIY6" s="152"/>
      <c r="OIZ6" s="152"/>
      <c r="OJA6" s="152"/>
      <c r="OJB6" s="152"/>
      <c r="OJC6" s="152"/>
      <c r="OJD6" s="152"/>
      <c r="OJE6" s="152"/>
      <c r="OJF6" s="152"/>
      <c r="OJG6" s="152"/>
      <c r="OJH6" s="152"/>
      <c r="OJI6" s="152"/>
      <c r="OJJ6" s="152"/>
      <c r="OJK6" s="152"/>
      <c r="OJL6" s="152"/>
      <c r="OJM6" s="152"/>
      <c r="OJN6" s="152"/>
      <c r="OJO6" s="152"/>
      <c r="OJP6" s="152"/>
      <c r="OJQ6" s="152"/>
      <c r="OJR6" s="152"/>
      <c r="OJS6" s="152"/>
      <c r="OJT6" s="152"/>
      <c r="OJU6" s="152"/>
      <c r="OJV6" s="152"/>
      <c r="OJW6" s="152"/>
      <c r="OJX6" s="152"/>
      <c r="OJY6" s="152"/>
      <c r="OJZ6" s="152"/>
      <c r="OKA6" s="152"/>
      <c r="OKB6" s="152"/>
      <c r="OKC6" s="152"/>
      <c r="OKD6" s="152"/>
      <c r="OKE6" s="152"/>
      <c r="OKF6" s="152"/>
      <c r="OKG6" s="152"/>
      <c r="OKH6" s="152"/>
      <c r="OKI6" s="152"/>
      <c r="OKJ6" s="152"/>
      <c r="OKK6" s="152"/>
      <c r="OKL6" s="152"/>
      <c r="OKM6" s="152"/>
      <c r="OKN6" s="152"/>
      <c r="OKO6" s="152"/>
      <c r="OKP6" s="152"/>
      <c r="OKQ6" s="152"/>
      <c r="OKR6" s="152"/>
      <c r="OKS6" s="152"/>
      <c r="OKT6" s="152"/>
      <c r="OKU6" s="152"/>
      <c r="OKV6" s="152"/>
      <c r="OKW6" s="152"/>
      <c r="OKX6" s="152"/>
      <c r="OKY6" s="152"/>
      <c r="OKZ6" s="152"/>
      <c r="OLA6" s="152"/>
      <c r="OLB6" s="152"/>
      <c r="OLC6" s="152"/>
      <c r="OLD6" s="152"/>
      <c r="OLE6" s="152"/>
      <c r="OLF6" s="152"/>
      <c r="OLG6" s="152"/>
      <c r="OLH6" s="152"/>
      <c r="OLI6" s="152"/>
      <c r="OLJ6" s="152"/>
      <c r="OLK6" s="152"/>
      <c r="OLL6" s="152"/>
      <c r="OLM6" s="152"/>
      <c r="OLN6" s="152"/>
      <c r="OLO6" s="152"/>
      <c r="OLP6" s="152"/>
      <c r="OLQ6" s="152"/>
      <c r="OLR6" s="152"/>
      <c r="OLS6" s="152"/>
      <c r="OLT6" s="152"/>
      <c r="OLU6" s="152"/>
      <c r="OLV6" s="152"/>
      <c r="OLW6" s="152"/>
      <c r="OLX6" s="152"/>
      <c r="OLY6" s="152"/>
      <c r="OLZ6" s="152"/>
      <c r="OMA6" s="152"/>
      <c r="OMB6" s="152"/>
      <c r="OMC6" s="152"/>
      <c r="OMD6" s="152"/>
      <c r="OME6" s="152"/>
      <c r="OMF6" s="152"/>
      <c r="OMG6" s="152"/>
      <c r="OMH6" s="152"/>
      <c r="OMI6" s="152"/>
      <c r="OMJ6" s="152"/>
      <c r="OMK6" s="152"/>
      <c r="OML6" s="152"/>
      <c r="OMM6" s="152"/>
      <c r="OMN6" s="152"/>
      <c r="OMO6" s="152"/>
      <c r="OMP6" s="152"/>
      <c r="OMQ6" s="152"/>
      <c r="OMR6" s="152"/>
      <c r="OMS6" s="152"/>
      <c r="OMT6" s="152"/>
      <c r="OMU6" s="152"/>
      <c r="OMV6" s="152"/>
      <c r="OMW6" s="152"/>
      <c r="OMX6" s="152"/>
      <c r="OMY6" s="152"/>
      <c r="OMZ6" s="152"/>
      <c r="ONA6" s="152"/>
      <c r="ONB6" s="152"/>
      <c r="ONC6" s="152"/>
      <c r="OND6" s="152"/>
      <c r="ONE6" s="152"/>
      <c r="ONF6" s="152"/>
      <c r="ONG6" s="152"/>
      <c r="ONH6" s="152"/>
      <c r="ONI6" s="152"/>
      <c r="ONJ6" s="152"/>
      <c r="ONK6" s="152"/>
      <c r="ONL6" s="152"/>
      <c r="ONM6" s="152"/>
      <c r="ONN6" s="152"/>
      <c r="ONO6" s="152"/>
      <c r="ONP6" s="152"/>
      <c r="ONQ6" s="152"/>
      <c r="ONR6" s="152"/>
      <c r="ONS6" s="152"/>
      <c r="ONT6" s="152"/>
      <c r="ONU6" s="152"/>
      <c r="ONV6" s="152"/>
      <c r="ONW6" s="152"/>
      <c r="ONX6" s="152"/>
      <c r="ONY6" s="152"/>
      <c r="ONZ6" s="152"/>
      <c r="OOA6" s="152"/>
      <c r="OOB6" s="152"/>
      <c r="OOC6" s="152"/>
      <c r="OOD6" s="152"/>
      <c r="OOE6" s="152"/>
      <c r="OOF6" s="152"/>
      <c r="OOG6" s="152"/>
      <c r="OOH6" s="152"/>
      <c r="OOI6" s="152"/>
      <c r="OOJ6" s="152"/>
      <c r="OOK6" s="152"/>
      <c r="OOL6" s="152"/>
      <c r="OOM6" s="152"/>
      <c r="OON6" s="152"/>
      <c r="OOO6" s="152"/>
      <c r="OOP6" s="152"/>
      <c r="OOQ6" s="152"/>
      <c r="OOR6" s="152"/>
      <c r="OOS6" s="152"/>
      <c r="OOT6" s="152"/>
      <c r="OOU6" s="152"/>
      <c r="OOV6" s="152"/>
      <c r="OOW6" s="152"/>
      <c r="OOX6" s="152"/>
      <c r="OOY6" s="152"/>
      <c r="OOZ6" s="152"/>
      <c r="OPA6" s="152"/>
      <c r="OPB6" s="152"/>
      <c r="OPC6" s="152"/>
      <c r="OPD6" s="152"/>
      <c r="OPE6" s="152"/>
      <c r="OPF6" s="152"/>
      <c r="OPG6" s="152"/>
      <c r="OPH6" s="152"/>
      <c r="OPI6" s="152"/>
      <c r="OPJ6" s="152"/>
      <c r="OPK6" s="152"/>
      <c r="OPL6" s="152"/>
      <c r="OPM6" s="152"/>
      <c r="OPN6" s="152"/>
      <c r="OPO6" s="152"/>
      <c r="OPP6" s="152"/>
      <c r="OPQ6" s="152"/>
      <c r="OPR6" s="152"/>
      <c r="OPS6" s="152"/>
      <c r="OPT6" s="152"/>
      <c r="OPU6" s="152"/>
      <c r="OPV6" s="152"/>
      <c r="OPW6" s="152"/>
      <c r="OPX6" s="152"/>
      <c r="OPY6" s="152"/>
      <c r="OPZ6" s="152"/>
      <c r="OQA6" s="152"/>
      <c r="OQB6" s="152"/>
      <c r="OQC6" s="152"/>
      <c r="OQD6" s="152"/>
      <c r="OQE6" s="152"/>
      <c r="OQF6" s="152"/>
      <c r="OQG6" s="152"/>
      <c r="OQH6" s="152"/>
      <c r="OQI6" s="152"/>
      <c r="OQJ6" s="152"/>
      <c r="OQK6" s="152"/>
      <c r="OQL6" s="152"/>
      <c r="OQM6" s="152"/>
      <c r="OQN6" s="152"/>
      <c r="OQO6" s="152"/>
      <c r="OQP6" s="152"/>
      <c r="OQQ6" s="152"/>
      <c r="OQR6" s="152"/>
      <c r="OQS6" s="152"/>
      <c r="OQT6" s="152"/>
      <c r="OQU6" s="152"/>
      <c r="OQV6" s="152"/>
      <c r="OQW6" s="152"/>
      <c r="OQX6" s="152"/>
      <c r="OQY6" s="152"/>
      <c r="OQZ6" s="152"/>
      <c r="ORA6" s="152"/>
      <c r="ORB6" s="152"/>
      <c r="ORC6" s="152"/>
      <c r="ORD6" s="152"/>
      <c r="ORE6" s="152"/>
      <c r="ORF6" s="152"/>
      <c r="ORG6" s="152"/>
      <c r="ORH6" s="152"/>
      <c r="ORI6" s="152"/>
      <c r="ORJ6" s="152"/>
      <c r="ORK6" s="152"/>
      <c r="ORL6" s="152"/>
      <c r="ORM6" s="152"/>
      <c r="ORN6" s="152"/>
      <c r="ORO6" s="152"/>
      <c r="ORP6" s="152"/>
      <c r="ORQ6" s="152"/>
      <c r="ORR6" s="152"/>
      <c r="ORS6" s="152"/>
      <c r="ORT6" s="152"/>
      <c r="ORU6" s="152"/>
      <c r="ORV6" s="152"/>
      <c r="ORW6" s="152"/>
      <c r="ORX6" s="152"/>
      <c r="ORY6" s="152"/>
      <c r="ORZ6" s="152"/>
      <c r="OSA6" s="152"/>
      <c r="OSB6" s="152"/>
      <c r="OSC6" s="152"/>
      <c r="OSD6" s="152"/>
      <c r="OSE6" s="152"/>
      <c r="OSF6" s="152"/>
      <c r="OSG6" s="152"/>
      <c r="OSH6" s="152"/>
      <c r="OSI6" s="152"/>
      <c r="OSJ6" s="152"/>
      <c r="OSK6" s="152"/>
      <c r="OSL6" s="152"/>
      <c r="OSM6" s="152"/>
      <c r="OSN6" s="152"/>
      <c r="OSO6" s="152"/>
      <c r="OSP6" s="152"/>
      <c r="OSQ6" s="152"/>
      <c r="OSR6" s="152"/>
      <c r="OSS6" s="152"/>
      <c r="OST6" s="152"/>
      <c r="OSU6" s="152"/>
      <c r="OSV6" s="152"/>
      <c r="OSW6" s="152"/>
      <c r="OSX6" s="152"/>
      <c r="OSY6" s="152"/>
      <c r="OSZ6" s="152"/>
      <c r="OTA6" s="152"/>
      <c r="OTB6" s="152"/>
      <c r="OTC6" s="152"/>
      <c r="OTD6" s="152"/>
      <c r="OTE6" s="152"/>
      <c r="OTF6" s="152"/>
      <c r="OTG6" s="152"/>
      <c r="OTH6" s="152"/>
      <c r="OTI6" s="152"/>
      <c r="OTJ6" s="152"/>
      <c r="OTK6" s="152"/>
      <c r="OTL6" s="152"/>
      <c r="OTM6" s="152"/>
      <c r="OTN6" s="152"/>
      <c r="OTO6" s="152"/>
      <c r="OTP6" s="152"/>
      <c r="OTQ6" s="152"/>
      <c r="OTR6" s="152"/>
      <c r="OTS6" s="152"/>
      <c r="OTT6" s="152"/>
      <c r="OTU6" s="152"/>
      <c r="OTV6" s="152"/>
      <c r="OTW6" s="152"/>
      <c r="OTX6" s="152"/>
      <c r="OTY6" s="152"/>
      <c r="OTZ6" s="152"/>
      <c r="OUA6" s="152"/>
      <c r="OUB6" s="152"/>
      <c r="OUC6" s="152"/>
      <c r="OUD6" s="152"/>
      <c r="OUE6" s="152"/>
      <c r="OUF6" s="152"/>
      <c r="OUG6" s="152"/>
      <c r="OUH6" s="152"/>
      <c r="OUI6" s="152"/>
      <c r="OUJ6" s="152"/>
      <c r="OUK6" s="152"/>
      <c r="OUL6" s="152"/>
      <c r="OUM6" s="152"/>
      <c r="OUN6" s="152"/>
      <c r="OUO6" s="152"/>
      <c r="OUP6" s="152"/>
      <c r="OUQ6" s="152"/>
      <c r="OUR6" s="152"/>
      <c r="OUS6" s="152"/>
      <c r="OUT6" s="152"/>
      <c r="OUU6" s="152"/>
      <c r="OUV6" s="152"/>
      <c r="OUW6" s="152"/>
      <c r="OUX6" s="152"/>
      <c r="OUY6" s="152"/>
      <c r="OUZ6" s="152"/>
      <c r="OVA6" s="152"/>
      <c r="OVB6" s="152"/>
      <c r="OVC6" s="152"/>
      <c r="OVD6" s="152"/>
      <c r="OVE6" s="152"/>
      <c r="OVF6" s="152"/>
      <c r="OVG6" s="152"/>
      <c r="OVH6" s="152"/>
      <c r="OVI6" s="152"/>
      <c r="OVJ6" s="152"/>
      <c r="OVK6" s="152"/>
      <c r="OVL6" s="152"/>
      <c r="OVM6" s="152"/>
      <c r="OVN6" s="152"/>
      <c r="OVO6" s="152"/>
      <c r="OVP6" s="152"/>
      <c r="OVQ6" s="152"/>
      <c r="OVR6" s="152"/>
      <c r="OVS6" s="152"/>
      <c r="OVT6" s="152"/>
      <c r="OVU6" s="152"/>
      <c r="OVV6" s="152"/>
      <c r="OVW6" s="152"/>
      <c r="OVX6" s="152"/>
      <c r="OVY6" s="152"/>
      <c r="OVZ6" s="152"/>
      <c r="OWA6" s="152"/>
      <c r="OWB6" s="152"/>
      <c r="OWC6" s="152"/>
      <c r="OWD6" s="152"/>
      <c r="OWE6" s="152"/>
      <c r="OWF6" s="152"/>
      <c r="OWG6" s="152"/>
      <c r="OWH6" s="152"/>
      <c r="OWI6" s="152"/>
      <c r="OWJ6" s="152"/>
      <c r="OWK6" s="152"/>
      <c r="OWL6" s="152"/>
      <c r="OWM6" s="152"/>
      <c r="OWN6" s="152"/>
      <c r="OWO6" s="152"/>
      <c r="OWP6" s="152"/>
      <c r="OWQ6" s="152"/>
      <c r="OWR6" s="152"/>
      <c r="OWS6" s="152"/>
      <c r="OWT6" s="152"/>
      <c r="OWU6" s="152"/>
      <c r="OWV6" s="152"/>
      <c r="OWW6" s="152"/>
      <c r="OWX6" s="152"/>
      <c r="OWY6" s="152"/>
      <c r="OWZ6" s="152"/>
      <c r="OXA6" s="152"/>
      <c r="OXB6" s="152"/>
      <c r="OXC6" s="152"/>
      <c r="OXD6" s="152"/>
      <c r="OXE6" s="152"/>
      <c r="OXF6" s="152"/>
      <c r="OXG6" s="152"/>
      <c r="OXH6" s="152"/>
      <c r="OXI6" s="152"/>
      <c r="OXJ6" s="152"/>
      <c r="OXK6" s="152"/>
      <c r="OXL6" s="152"/>
      <c r="OXM6" s="152"/>
      <c r="OXN6" s="152"/>
      <c r="OXO6" s="152"/>
      <c r="OXP6" s="152"/>
      <c r="OXQ6" s="152"/>
      <c r="OXR6" s="152"/>
      <c r="OXS6" s="152"/>
      <c r="OXT6" s="152"/>
      <c r="OXU6" s="152"/>
      <c r="OXV6" s="152"/>
      <c r="OXW6" s="152"/>
      <c r="OXX6" s="152"/>
      <c r="OXY6" s="152"/>
      <c r="OXZ6" s="152"/>
      <c r="OYA6" s="152"/>
      <c r="OYB6" s="152"/>
      <c r="OYC6" s="152"/>
      <c r="OYD6" s="152"/>
      <c r="OYE6" s="152"/>
      <c r="OYF6" s="152"/>
      <c r="OYG6" s="152"/>
      <c r="OYH6" s="152"/>
      <c r="OYI6" s="152"/>
      <c r="OYJ6" s="152"/>
      <c r="OYK6" s="152"/>
      <c r="OYL6" s="152"/>
      <c r="OYM6" s="152"/>
      <c r="OYN6" s="152"/>
      <c r="OYO6" s="152"/>
      <c r="OYP6" s="152"/>
      <c r="OYQ6" s="152"/>
      <c r="OYR6" s="152"/>
      <c r="OYS6" s="152"/>
      <c r="OYT6" s="152"/>
      <c r="OYU6" s="152"/>
      <c r="OYV6" s="152"/>
      <c r="OYW6" s="152"/>
      <c r="OYX6" s="152"/>
      <c r="OYY6" s="152"/>
      <c r="OYZ6" s="152"/>
      <c r="OZA6" s="152"/>
      <c r="OZB6" s="152"/>
      <c r="OZC6" s="152"/>
      <c r="OZD6" s="152"/>
      <c r="OZE6" s="152"/>
      <c r="OZF6" s="152"/>
      <c r="OZG6" s="152"/>
      <c r="OZH6" s="152"/>
      <c r="OZI6" s="152"/>
      <c r="OZJ6" s="152"/>
      <c r="OZK6" s="152"/>
      <c r="OZL6" s="152"/>
      <c r="OZM6" s="152"/>
      <c r="OZN6" s="152"/>
      <c r="OZO6" s="152"/>
      <c r="OZP6" s="152"/>
      <c r="OZQ6" s="152"/>
      <c r="OZR6" s="152"/>
      <c r="OZS6" s="152"/>
      <c r="OZT6" s="152"/>
      <c r="OZU6" s="152"/>
      <c r="OZV6" s="152"/>
      <c r="OZW6" s="152"/>
      <c r="OZX6" s="152"/>
      <c r="OZY6" s="152"/>
      <c r="OZZ6" s="152"/>
      <c r="PAA6" s="152"/>
      <c r="PAB6" s="152"/>
      <c r="PAC6" s="152"/>
      <c r="PAD6" s="152"/>
      <c r="PAE6" s="152"/>
      <c r="PAF6" s="152"/>
      <c r="PAG6" s="152"/>
      <c r="PAH6" s="152"/>
      <c r="PAI6" s="152"/>
      <c r="PAJ6" s="152"/>
      <c r="PAK6" s="152"/>
      <c r="PAL6" s="152"/>
      <c r="PAM6" s="152"/>
      <c r="PAN6" s="152"/>
      <c r="PAO6" s="152"/>
      <c r="PAP6" s="152"/>
      <c r="PAQ6" s="152"/>
      <c r="PAR6" s="152"/>
      <c r="PAS6" s="152"/>
      <c r="PAT6" s="152"/>
      <c r="PAU6" s="152"/>
      <c r="PAV6" s="152"/>
      <c r="PAW6" s="152"/>
      <c r="PAX6" s="152"/>
      <c r="PAY6" s="152"/>
      <c r="PAZ6" s="152"/>
      <c r="PBA6" s="152"/>
      <c r="PBB6" s="152"/>
      <c r="PBC6" s="152"/>
      <c r="PBD6" s="152"/>
      <c r="PBE6" s="152"/>
      <c r="PBF6" s="152"/>
      <c r="PBG6" s="152"/>
      <c r="PBH6" s="152"/>
      <c r="PBI6" s="152"/>
      <c r="PBJ6" s="152"/>
      <c r="PBK6" s="152"/>
      <c r="PBL6" s="152"/>
      <c r="PBM6" s="152"/>
      <c r="PBN6" s="152"/>
      <c r="PBO6" s="152"/>
      <c r="PBP6" s="152"/>
      <c r="PBQ6" s="152"/>
      <c r="PBR6" s="152"/>
      <c r="PBS6" s="152"/>
      <c r="PBT6" s="152"/>
      <c r="PBU6" s="152"/>
      <c r="PBV6" s="152"/>
      <c r="PBW6" s="152"/>
      <c r="PBX6" s="152"/>
      <c r="PBY6" s="152"/>
      <c r="PBZ6" s="152"/>
      <c r="PCA6" s="152"/>
      <c r="PCB6" s="152"/>
      <c r="PCC6" s="152"/>
      <c r="PCD6" s="152"/>
      <c r="PCE6" s="152"/>
      <c r="PCF6" s="152"/>
      <c r="PCG6" s="152"/>
      <c r="PCH6" s="152"/>
      <c r="PCI6" s="152"/>
      <c r="PCJ6" s="152"/>
      <c r="PCK6" s="152"/>
      <c r="PCL6" s="152"/>
      <c r="PCM6" s="152"/>
      <c r="PCN6" s="152"/>
      <c r="PCO6" s="152"/>
      <c r="PCP6" s="152"/>
      <c r="PCQ6" s="152"/>
      <c r="PCR6" s="152"/>
      <c r="PCS6" s="152"/>
      <c r="PCT6" s="152"/>
      <c r="PCU6" s="152"/>
      <c r="PCV6" s="152"/>
      <c r="PCW6" s="152"/>
      <c r="PCX6" s="152"/>
      <c r="PCY6" s="152"/>
      <c r="PCZ6" s="152"/>
      <c r="PDA6" s="152"/>
      <c r="PDB6" s="152"/>
      <c r="PDC6" s="152"/>
      <c r="PDD6" s="152"/>
      <c r="PDE6" s="152"/>
      <c r="PDF6" s="152"/>
      <c r="PDG6" s="152"/>
      <c r="PDH6" s="152"/>
      <c r="PDI6" s="152"/>
      <c r="PDJ6" s="152"/>
      <c r="PDK6" s="152"/>
      <c r="PDL6" s="152"/>
      <c r="PDM6" s="152"/>
      <c r="PDN6" s="152"/>
      <c r="PDO6" s="152"/>
      <c r="PDP6" s="152"/>
      <c r="PDQ6" s="152"/>
      <c r="PDR6" s="152"/>
      <c r="PDS6" s="152"/>
      <c r="PDT6" s="152"/>
      <c r="PDU6" s="152"/>
      <c r="PDV6" s="152"/>
      <c r="PDW6" s="152"/>
      <c r="PDX6" s="152"/>
      <c r="PDY6" s="152"/>
      <c r="PDZ6" s="152"/>
      <c r="PEA6" s="152"/>
      <c r="PEB6" s="152"/>
      <c r="PEC6" s="152"/>
      <c r="PED6" s="152"/>
      <c r="PEE6" s="152"/>
      <c r="PEF6" s="152"/>
      <c r="PEG6" s="152"/>
      <c r="PEH6" s="152"/>
      <c r="PEI6" s="152"/>
      <c r="PEJ6" s="152"/>
      <c r="PEK6" s="152"/>
      <c r="PEL6" s="152"/>
      <c r="PEM6" s="152"/>
      <c r="PEN6" s="152"/>
      <c r="PEO6" s="152"/>
      <c r="PEP6" s="152"/>
      <c r="PEQ6" s="152"/>
      <c r="PER6" s="152"/>
      <c r="PES6" s="152"/>
      <c r="PET6" s="152"/>
      <c r="PEU6" s="152"/>
      <c r="PEV6" s="152"/>
      <c r="PEW6" s="152"/>
      <c r="PEX6" s="152"/>
      <c r="PEY6" s="152"/>
      <c r="PEZ6" s="152"/>
      <c r="PFA6" s="152"/>
      <c r="PFB6" s="152"/>
      <c r="PFC6" s="152"/>
      <c r="PFD6" s="152"/>
      <c r="PFE6" s="152"/>
      <c r="PFF6" s="152"/>
      <c r="PFG6" s="152"/>
      <c r="PFH6" s="152"/>
      <c r="PFI6" s="152"/>
      <c r="PFJ6" s="152"/>
      <c r="PFK6" s="152"/>
      <c r="PFL6" s="152"/>
      <c r="PFM6" s="152"/>
      <c r="PFN6" s="152"/>
      <c r="PFO6" s="152"/>
      <c r="PFP6" s="152"/>
      <c r="PFQ6" s="152"/>
      <c r="PFR6" s="152"/>
      <c r="PFS6" s="152"/>
      <c r="PFT6" s="152"/>
      <c r="PFU6" s="152"/>
      <c r="PFV6" s="152"/>
      <c r="PFW6" s="152"/>
      <c r="PFX6" s="152"/>
      <c r="PFY6" s="152"/>
      <c r="PFZ6" s="152"/>
      <c r="PGA6" s="152"/>
      <c r="PGB6" s="152"/>
      <c r="PGC6" s="152"/>
      <c r="PGD6" s="152"/>
      <c r="PGE6" s="152"/>
      <c r="PGF6" s="152"/>
      <c r="PGG6" s="152"/>
      <c r="PGH6" s="152"/>
      <c r="PGI6" s="152"/>
      <c r="PGJ6" s="152"/>
      <c r="PGK6" s="152"/>
      <c r="PGL6" s="152"/>
      <c r="PGM6" s="152"/>
      <c r="PGN6" s="152"/>
      <c r="PGO6" s="152"/>
      <c r="PGP6" s="152"/>
      <c r="PGQ6" s="152"/>
      <c r="PGR6" s="152"/>
      <c r="PGS6" s="152"/>
      <c r="PGT6" s="152"/>
      <c r="PGU6" s="152"/>
      <c r="PGV6" s="152"/>
      <c r="PGW6" s="152"/>
      <c r="PGX6" s="152"/>
      <c r="PGY6" s="152"/>
      <c r="PGZ6" s="152"/>
      <c r="PHA6" s="152"/>
      <c r="PHB6" s="152"/>
      <c r="PHC6" s="152"/>
      <c r="PHD6" s="152"/>
      <c r="PHE6" s="152"/>
      <c r="PHF6" s="152"/>
      <c r="PHG6" s="152"/>
      <c r="PHH6" s="152"/>
      <c r="PHI6" s="152"/>
      <c r="PHJ6" s="152"/>
      <c r="PHK6" s="152"/>
      <c r="PHL6" s="152"/>
      <c r="PHM6" s="152"/>
      <c r="PHN6" s="152"/>
      <c r="PHO6" s="152"/>
      <c r="PHP6" s="152"/>
      <c r="PHQ6" s="152"/>
      <c r="PHR6" s="152"/>
      <c r="PHS6" s="152"/>
      <c r="PHT6" s="152"/>
      <c r="PHU6" s="152"/>
      <c r="PHV6" s="152"/>
      <c r="PHW6" s="152"/>
      <c r="PHX6" s="152"/>
      <c r="PHY6" s="152"/>
      <c r="PHZ6" s="152"/>
      <c r="PIA6" s="152"/>
      <c r="PIB6" s="152"/>
      <c r="PIC6" s="152"/>
      <c r="PID6" s="152"/>
      <c r="PIE6" s="152"/>
      <c r="PIF6" s="152"/>
      <c r="PIG6" s="152"/>
      <c r="PIH6" s="152"/>
      <c r="PII6" s="152"/>
      <c r="PIJ6" s="152"/>
      <c r="PIK6" s="152"/>
      <c r="PIL6" s="152"/>
      <c r="PIM6" s="152"/>
      <c r="PIN6" s="152"/>
      <c r="PIO6" s="152"/>
      <c r="PIP6" s="152"/>
      <c r="PIQ6" s="152"/>
      <c r="PIR6" s="152"/>
      <c r="PIS6" s="152"/>
      <c r="PIT6" s="152"/>
      <c r="PIU6" s="152"/>
      <c r="PIV6" s="152"/>
      <c r="PIW6" s="152"/>
      <c r="PIX6" s="152"/>
      <c r="PIY6" s="152"/>
      <c r="PIZ6" s="152"/>
      <c r="PJA6" s="152"/>
      <c r="PJB6" s="152"/>
      <c r="PJC6" s="152"/>
      <c r="PJD6" s="152"/>
      <c r="PJE6" s="152"/>
      <c r="PJF6" s="152"/>
      <c r="PJG6" s="152"/>
      <c r="PJH6" s="152"/>
      <c r="PJI6" s="152"/>
      <c r="PJJ6" s="152"/>
      <c r="PJK6" s="152"/>
      <c r="PJL6" s="152"/>
      <c r="PJM6" s="152"/>
      <c r="PJN6" s="152"/>
      <c r="PJO6" s="152"/>
      <c r="PJP6" s="152"/>
      <c r="PJQ6" s="152"/>
      <c r="PJR6" s="152"/>
      <c r="PJS6" s="152"/>
      <c r="PJT6" s="152"/>
      <c r="PJU6" s="152"/>
      <c r="PJV6" s="152"/>
      <c r="PJW6" s="152"/>
      <c r="PJX6" s="152"/>
      <c r="PJY6" s="152"/>
      <c r="PJZ6" s="152"/>
      <c r="PKA6" s="152"/>
      <c r="PKB6" s="152"/>
      <c r="PKC6" s="152"/>
      <c r="PKD6" s="152"/>
      <c r="PKE6" s="152"/>
      <c r="PKF6" s="152"/>
      <c r="PKG6" s="152"/>
      <c r="PKH6" s="152"/>
      <c r="PKI6" s="152"/>
      <c r="PKJ6" s="152"/>
      <c r="PKK6" s="152"/>
      <c r="PKL6" s="152"/>
      <c r="PKM6" s="152"/>
      <c r="PKN6" s="152"/>
      <c r="PKO6" s="152"/>
      <c r="PKP6" s="152"/>
      <c r="PKQ6" s="152"/>
      <c r="PKR6" s="152"/>
      <c r="PKS6" s="152"/>
      <c r="PKT6" s="152"/>
      <c r="PKU6" s="152"/>
      <c r="PKV6" s="152"/>
      <c r="PKW6" s="152"/>
      <c r="PKX6" s="152"/>
      <c r="PKY6" s="152"/>
      <c r="PKZ6" s="152"/>
      <c r="PLA6" s="152"/>
      <c r="PLB6" s="152"/>
      <c r="PLC6" s="152"/>
      <c r="PLD6" s="152"/>
      <c r="PLE6" s="152"/>
      <c r="PLF6" s="152"/>
      <c r="PLG6" s="152"/>
      <c r="PLH6" s="152"/>
      <c r="PLI6" s="152"/>
      <c r="PLJ6" s="152"/>
      <c r="PLK6" s="152"/>
      <c r="PLL6" s="152"/>
      <c r="PLM6" s="152"/>
      <c r="PLN6" s="152"/>
      <c r="PLO6" s="152"/>
      <c r="PLP6" s="152"/>
      <c r="PLQ6" s="152"/>
      <c r="PLR6" s="152"/>
      <c r="PLS6" s="152"/>
      <c r="PLT6" s="152"/>
      <c r="PLU6" s="152"/>
      <c r="PLV6" s="152"/>
      <c r="PLW6" s="152"/>
      <c r="PLX6" s="152"/>
      <c r="PLY6" s="152"/>
      <c r="PLZ6" s="152"/>
      <c r="PMA6" s="152"/>
      <c r="PMB6" s="152"/>
      <c r="PMC6" s="152"/>
      <c r="PMD6" s="152"/>
      <c r="PME6" s="152"/>
      <c r="PMF6" s="152"/>
      <c r="PMG6" s="152"/>
      <c r="PMH6" s="152"/>
      <c r="PMI6" s="152"/>
      <c r="PMJ6" s="152"/>
      <c r="PMK6" s="152"/>
      <c r="PML6" s="152"/>
      <c r="PMM6" s="152"/>
      <c r="PMN6" s="152"/>
      <c r="PMO6" s="152"/>
      <c r="PMP6" s="152"/>
      <c r="PMQ6" s="152"/>
      <c r="PMR6" s="152"/>
      <c r="PMS6" s="152"/>
      <c r="PMT6" s="152"/>
      <c r="PMU6" s="152"/>
      <c r="PMV6" s="152"/>
      <c r="PMW6" s="152"/>
      <c r="PMX6" s="152"/>
      <c r="PMY6" s="152"/>
      <c r="PMZ6" s="152"/>
      <c r="PNA6" s="152"/>
      <c r="PNB6" s="152"/>
      <c r="PNC6" s="152"/>
      <c r="PND6" s="152"/>
      <c r="PNE6" s="152"/>
      <c r="PNF6" s="152"/>
      <c r="PNG6" s="152"/>
      <c r="PNH6" s="152"/>
      <c r="PNI6" s="152"/>
      <c r="PNJ6" s="152"/>
      <c r="PNK6" s="152"/>
      <c r="PNL6" s="152"/>
      <c r="PNM6" s="152"/>
      <c r="PNN6" s="152"/>
      <c r="PNO6" s="152"/>
      <c r="PNP6" s="152"/>
      <c r="PNQ6" s="152"/>
      <c r="PNR6" s="152"/>
      <c r="PNS6" s="152"/>
      <c r="PNT6" s="152"/>
      <c r="PNU6" s="152"/>
      <c r="PNV6" s="152"/>
      <c r="PNW6" s="152"/>
      <c r="PNX6" s="152"/>
      <c r="PNY6" s="152"/>
      <c r="PNZ6" s="152"/>
      <c r="POA6" s="152"/>
      <c r="POB6" s="152"/>
      <c r="POC6" s="152"/>
      <c r="POD6" s="152"/>
      <c r="POE6" s="152"/>
      <c r="POF6" s="152"/>
      <c r="POG6" s="152"/>
      <c r="POH6" s="152"/>
      <c r="POI6" s="152"/>
      <c r="POJ6" s="152"/>
      <c r="POK6" s="152"/>
      <c r="POL6" s="152"/>
      <c r="POM6" s="152"/>
      <c r="PON6" s="152"/>
      <c r="POO6" s="152"/>
      <c r="POP6" s="152"/>
      <c r="POQ6" s="152"/>
      <c r="POR6" s="152"/>
      <c r="POS6" s="152"/>
      <c r="POT6" s="152"/>
      <c r="POU6" s="152"/>
      <c r="POV6" s="152"/>
      <c r="POW6" s="152"/>
      <c r="POX6" s="152"/>
      <c r="POY6" s="152"/>
      <c r="POZ6" s="152"/>
      <c r="PPA6" s="152"/>
      <c r="PPB6" s="152"/>
      <c r="PPC6" s="152"/>
      <c r="PPD6" s="152"/>
      <c r="PPE6" s="152"/>
      <c r="PPF6" s="152"/>
      <c r="PPG6" s="152"/>
      <c r="PPH6" s="152"/>
      <c r="PPI6" s="152"/>
      <c r="PPJ6" s="152"/>
      <c r="PPK6" s="152"/>
      <c r="PPL6" s="152"/>
      <c r="PPM6" s="152"/>
      <c r="PPN6" s="152"/>
      <c r="PPO6" s="152"/>
      <c r="PPP6" s="152"/>
      <c r="PPQ6" s="152"/>
      <c r="PPR6" s="152"/>
      <c r="PPS6" s="152"/>
      <c r="PPT6" s="152"/>
      <c r="PPU6" s="152"/>
      <c r="PPV6" s="152"/>
      <c r="PPW6" s="152"/>
      <c r="PPX6" s="152"/>
      <c r="PPY6" s="152"/>
      <c r="PPZ6" s="152"/>
      <c r="PQA6" s="152"/>
      <c r="PQB6" s="152"/>
      <c r="PQC6" s="152"/>
      <c r="PQD6" s="152"/>
      <c r="PQE6" s="152"/>
      <c r="PQF6" s="152"/>
      <c r="PQG6" s="152"/>
      <c r="PQH6" s="152"/>
      <c r="PQI6" s="152"/>
      <c r="PQJ6" s="152"/>
      <c r="PQK6" s="152"/>
      <c r="PQL6" s="152"/>
      <c r="PQM6" s="152"/>
      <c r="PQN6" s="152"/>
      <c r="PQO6" s="152"/>
      <c r="PQP6" s="152"/>
      <c r="PQQ6" s="152"/>
      <c r="PQR6" s="152"/>
      <c r="PQS6" s="152"/>
      <c r="PQT6" s="152"/>
      <c r="PQU6" s="152"/>
      <c r="PQV6" s="152"/>
      <c r="PQW6" s="152"/>
      <c r="PQX6" s="152"/>
      <c r="PQY6" s="152"/>
      <c r="PQZ6" s="152"/>
      <c r="PRA6" s="152"/>
      <c r="PRB6" s="152"/>
      <c r="PRC6" s="152"/>
      <c r="PRD6" s="152"/>
      <c r="PRE6" s="152"/>
      <c r="PRF6" s="152"/>
      <c r="PRG6" s="152"/>
      <c r="PRH6" s="152"/>
      <c r="PRI6" s="152"/>
      <c r="PRJ6" s="152"/>
      <c r="PRK6" s="152"/>
      <c r="PRL6" s="152"/>
      <c r="PRM6" s="152"/>
      <c r="PRN6" s="152"/>
      <c r="PRO6" s="152"/>
      <c r="PRP6" s="152"/>
      <c r="PRQ6" s="152"/>
      <c r="PRR6" s="152"/>
      <c r="PRS6" s="152"/>
      <c r="PRT6" s="152"/>
      <c r="PRU6" s="152"/>
      <c r="PRV6" s="152"/>
      <c r="PRW6" s="152"/>
      <c r="PRX6" s="152"/>
      <c r="PRY6" s="152"/>
      <c r="PRZ6" s="152"/>
      <c r="PSA6" s="152"/>
      <c r="PSB6" s="152"/>
      <c r="PSC6" s="152"/>
      <c r="PSD6" s="152"/>
      <c r="PSE6" s="152"/>
      <c r="PSF6" s="152"/>
      <c r="PSG6" s="152"/>
      <c r="PSH6" s="152"/>
      <c r="PSI6" s="152"/>
      <c r="PSJ6" s="152"/>
      <c r="PSK6" s="152"/>
      <c r="PSL6" s="152"/>
      <c r="PSM6" s="152"/>
      <c r="PSN6" s="152"/>
      <c r="PSO6" s="152"/>
      <c r="PSP6" s="152"/>
      <c r="PSQ6" s="152"/>
      <c r="PSR6" s="152"/>
      <c r="PSS6" s="152"/>
      <c r="PST6" s="152"/>
      <c r="PSU6" s="152"/>
      <c r="PSV6" s="152"/>
      <c r="PSW6" s="152"/>
      <c r="PSX6" s="152"/>
      <c r="PSY6" s="152"/>
      <c r="PSZ6" s="152"/>
      <c r="PTA6" s="152"/>
      <c r="PTB6" s="152"/>
      <c r="PTC6" s="152"/>
      <c r="PTD6" s="152"/>
      <c r="PTE6" s="152"/>
      <c r="PTF6" s="152"/>
      <c r="PTG6" s="152"/>
      <c r="PTH6" s="152"/>
      <c r="PTI6" s="152"/>
      <c r="PTJ6" s="152"/>
      <c r="PTK6" s="152"/>
      <c r="PTL6" s="152"/>
      <c r="PTM6" s="152"/>
      <c r="PTN6" s="152"/>
      <c r="PTO6" s="152"/>
      <c r="PTP6" s="152"/>
      <c r="PTQ6" s="152"/>
      <c r="PTR6" s="152"/>
      <c r="PTS6" s="152"/>
      <c r="PTT6" s="152"/>
      <c r="PTU6" s="152"/>
      <c r="PTV6" s="152"/>
      <c r="PTW6" s="152"/>
      <c r="PTX6" s="152"/>
      <c r="PTY6" s="152"/>
      <c r="PTZ6" s="152"/>
      <c r="PUA6" s="152"/>
      <c r="PUB6" s="152"/>
      <c r="PUC6" s="152"/>
      <c r="PUD6" s="152"/>
      <c r="PUE6" s="152"/>
      <c r="PUF6" s="152"/>
      <c r="PUG6" s="152"/>
      <c r="PUH6" s="152"/>
      <c r="PUI6" s="152"/>
      <c r="PUJ6" s="152"/>
      <c r="PUK6" s="152"/>
      <c r="PUL6" s="152"/>
      <c r="PUM6" s="152"/>
      <c r="PUN6" s="152"/>
      <c r="PUO6" s="152"/>
      <c r="PUP6" s="152"/>
      <c r="PUQ6" s="152"/>
      <c r="PUR6" s="152"/>
      <c r="PUS6" s="152"/>
      <c r="PUT6" s="152"/>
      <c r="PUU6" s="152"/>
      <c r="PUV6" s="152"/>
      <c r="PUW6" s="152"/>
      <c r="PUX6" s="152"/>
      <c r="PUY6" s="152"/>
      <c r="PUZ6" s="152"/>
      <c r="PVA6" s="152"/>
      <c r="PVB6" s="152"/>
      <c r="PVC6" s="152"/>
      <c r="PVD6" s="152"/>
      <c r="PVE6" s="152"/>
      <c r="PVF6" s="152"/>
      <c r="PVG6" s="152"/>
      <c r="PVH6" s="152"/>
      <c r="PVI6" s="152"/>
      <c r="PVJ6" s="152"/>
      <c r="PVK6" s="152"/>
      <c r="PVL6" s="152"/>
      <c r="PVM6" s="152"/>
      <c r="PVN6" s="152"/>
      <c r="PVO6" s="152"/>
      <c r="PVP6" s="152"/>
      <c r="PVQ6" s="152"/>
      <c r="PVR6" s="152"/>
      <c r="PVS6" s="152"/>
      <c r="PVT6" s="152"/>
      <c r="PVU6" s="152"/>
      <c r="PVV6" s="152"/>
      <c r="PVW6" s="152"/>
      <c r="PVX6" s="152"/>
      <c r="PVY6" s="152"/>
      <c r="PVZ6" s="152"/>
      <c r="PWA6" s="152"/>
      <c r="PWB6" s="152"/>
      <c r="PWC6" s="152"/>
      <c r="PWD6" s="152"/>
      <c r="PWE6" s="152"/>
      <c r="PWF6" s="152"/>
      <c r="PWG6" s="152"/>
      <c r="PWH6" s="152"/>
      <c r="PWI6" s="152"/>
      <c r="PWJ6" s="152"/>
      <c r="PWK6" s="152"/>
      <c r="PWL6" s="152"/>
      <c r="PWM6" s="152"/>
      <c r="PWN6" s="152"/>
      <c r="PWO6" s="152"/>
      <c r="PWP6" s="152"/>
      <c r="PWQ6" s="152"/>
      <c r="PWR6" s="152"/>
      <c r="PWS6" s="152"/>
      <c r="PWT6" s="152"/>
      <c r="PWU6" s="152"/>
      <c r="PWV6" s="152"/>
      <c r="PWW6" s="152"/>
      <c r="PWX6" s="152"/>
      <c r="PWY6" s="152"/>
      <c r="PWZ6" s="152"/>
      <c r="PXA6" s="152"/>
      <c r="PXB6" s="152"/>
      <c r="PXC6" s="152"/>
      <c r="PXD6" s="152"/>
      <c r="PXE6" s="152"/>
      <c r="PXF6" s="152"/>
      <c r="PXG6" s="152"/>
      <c r="PXH6" s="152"/>
      <c r="PXI6" s="152"/>
      <c r="PXJ6" s="152"/>
      <c r="PXK6" s="152"/>
      <c r="PXL6" s="152"/>
      <c r="PXM6" s="152"/>
      <c r="PXN6" s="152"/>
      <c r="PXO6" s="152"/>
      <c r="PXP6" s="152"/>
      <c r="PXQ6" s="152"/>
      <c r="PXR6" s="152"/>
      <c r="PXS6" s="152"/>
      <c r="PXT6" s="152"/>
      <c r="PXU6" s="152"/>
      <c r="PXV6" s="152"/>
      <c r="PXW6" s="152"/>
      <c r="PXX6" s="152"/>
      <c r="PXY6" s="152"/>
      <c r="PXZ6" s="152"/>
      <c r="PYA6" s="152"/>
      <c r="PYB6" s="152"/>
      <c r="PYC6" s="152"/>
      <c r="PYD6" s="152"/>
      <c r="PYE6" s="152"/>
      <c r="PYF6" s="152"/>
      <c r="PYG6" s="152"/>
      <c r="PYH6" s="152"/>
      <c r="PYI6" s="152"/>
      <c r="PYJ6" s="152"/>
      <c r="PYK6" s="152"/>
      <c r="PYL6" s="152"/>
      <c r="PYM6" s="152"/>
      <c r="PYN6" s="152"/>
      <c r="PYO6" s="152"/>
      <c r="PYP6" s="152"/>
      <c r="PYQ6" s="152"/>
      <c r="PYR6" s="152"/>
      <c r="PYS6" s="152"/>
      <c r="PYT6" s="152"/>
      <c r="PYU6" s="152"/>
      <c r="PYV6" s="152"/>
      <c r="PYW6" s="152"/>
      <c r="PYX6" s="152"/>
      <c r="PYY6" s="152"/>
      <c r="PYZ6" s="152"/>
      <c r="PZA6" s="152"/>
      <c r="PZB6" s="152"/>
      <c r="PZC6" s="152"/>
      <c r="PZD6" s="152"/>
      <c r="PZE6" s="152"/>
      <c r="PZF6" s="152"/>
      <c r="PZG6" s="152"/>
      <c r="PZH6" s="152"/>
      <c r="PZI6" s="152"/>
      <c r="PZJ6" s="152"/>
      <c r="PZK6" s="152"/>
      <c r="PZL6" s="152"/>
      <c r="PZM6" s="152"/>
      <c r="PZN6" s="152"/>
      <c r="PZO6" s="152"/>
      <c r="PZP6" s="152"/>
      <c r="PZQ6" s="152"/>
      <c r="PZR6" s="152"/>
      <c r="PZS6" s="152"/>
      <c r="PZT6" s="152"/>
      <c r="PZU6" s="152"/>
      <c r="PZV6" s="152"/>
      <c r="PZW6" s="152"/>
      <c r="PZX6" s="152"/>
      <c r="PZY6" s="152"/>
      <c r="PZZ6" s="152"/>
      <c r="QAA6" s="152"/>
      <c r="QAB6" s="152"/>
      <c r="QAC6" s="152"/>
      <c r="QAD6" s="152"/>
      <c r="QAE6" s="152"/>
      <c r="QAF6" s="152"/>
      <c r="QAG6" s="152"/>
      <c r="QAH6" s="152"/>
      <c r="QAI6" s="152"/>
      <c r="QAJ6" s="152"/>
      <c r="QAK6" s="152"/>
      <c r="QAL6" s="152"/>
      <c r="QAM6" s="152"/>
      <c r="QAN6" s="152"/>
      <c r="QAO6" s="152"/>
      <c r="QAP6" s="152"/>
      <c r="QAQ6" s="152"/>
      <c r="QAR6" s="152"/>
      <c r="QAS6" s="152"/>
      <c r="QAT6" s="152"/>
      <c r="QAU6" s="152"/>
      <c r="QAV6" s="152"/>
      <c r="QAW6" s="152"/>
      <c r="QAX6" s="152"/>
      <c r="QAY6" s="152"/>
      <c r="QAZ6" s="152"/>
      <c r="QBA6" s="152"/>
      <c r="QBB6" s="152"/>
      <c r="QBC6" s="152"/>
      <c r="QBD6" s="152"/>
      <c r="QBE6" s="152"/>
      <c r="QBF6" s="152"/>
      <c r="QBG6" s="152"/>
      <c r="QBH6" s="152"/>
      <c r="QBI6" s="152"/>
      <c r="QBJ6" s="152"/>
      <c r="QBK6" s="152"/>
      <c r="QBL6" s="152"/>
      <c r="QBM6" s="152"/>
      <c r="QBN6" s="152"/>
      <c r="QBO6" s="152"/>
      <c r="QBP6" s="152"/>
      <c r="QBQ6" s="152"/>
      <c r="QBR6" s="152"/>
      <c r="QBS6" s="152"/>
      <c r="QBT6" s="152"/>
      <c r="QBU6" s="152"/>
      <c r="QBV6" s="152"/>
      <c r="QBW6" s="152"/>
      <c r="QBX6" s="152"/>
      <c r="QBY6" s="152"/>
      <c r="QBZ6" s="152"/>
      <c r="QCA6" s="152"/>
      <c r="QCB6" s="152"/>
      <c r="QCC6" s="152"/>
      <c r="QCD6" s="152"/>
      <c r="QCE6" s="152"/>
      <c r="QCF6" s="152"/>
      <c r="QCG6" s="152"/>
      <c r="QCH6" s="152"/>
      <c r="QCI6" s="152"/>
      <c r="QCJ6" s="152"/>
      <c r="QCK6" s="152"/>
      <c r="QCL6" s="152"/>
      <c r="QCM6" s="152"/>
      <c r="QCN6" s="152"/>
      <c r="QCO6" s="152"/>
      <c r="QCP6" s="152"/>
      <c r="QCQ6" s="152"/>
      <c r="QCR6" s="152"/>
      <c r="QCS6" s="152"/>
      <c r="QCT6" s="152"/>
      <c r="QCU6" s="152"/>
      <c r="QCV6" s="152"/>
      <c r="QCW6" s="152"/>
      <c r="QCX6" s="152"/>
      <c r="QCY6" s="152"/>
      <c r="QCZ6" s="152"/>
      <c r="QDA6" s="152"/>
      <c r="QDB6" s="152"/>
      <c r="QDC6" s="152"/>
      <c r="QDD6" s="152"/>
      <c r="QDE6" s="152"/>
      <c r="QDF6" s="152"/>
      <c r="QDG6" s="152"/>
      <c r="QDH6" s="152"/>
      <c r="QDI6" s="152"/>
      <c r="QDJ6" s="152"/>
      <c r="QDK6" s="152"/>
      <c r="QDL6" s="152"/>
      <c r="QDM6" s="152"/>
      <c r="QDN6" s="152"/>
      <c r="QDO6" s="152"/>
      <c r="QDP6" s="152"/>
      <c r="QDQ6" s="152"/>
      <c r="QDR6" s="152"/>
      <c r="QDS6" s="152"/>
      <c r="QDT6" s="152"/>
      <c r="QDU6" s="152"/>
      <c r="QDV6" s="152"/>
      <c r="QDW6" s="152"/>
      <c r="QDX6" s="152"/>
      <c r="QDY6" s="152"/>
      <c r="QDZ6" s="152"/>
      <c r="QEA6" s="152"/>
      <c r="QEB6" s="152"/>
      <c r="QEC6" s="152"/>
      <c r="QED6" s="152"/>
      <c r="QEE6" s="152"/>
      <c r="QEF6" s="152"/>
      <c r="QEG6" s="152"/>
      <c r="QEH6" s="152"/>
      <c r="QEI6" s="152"/>
      <c r="QEJ6" s="152"/>
      <c r="QEK6" s="152"/>
      <c r="QEL6" s="152"/>
      <c r="QEM6" s="152"/>
      <c r="QEN6" s="152"/>
      <c r="QEO6" s="152"/>
      <c r="QEP6" s="152"/>
      <c r="QEQ6" s="152"/>
      <c r="QER6" s="152"/>
      <c r="QES6" s="152"/>
      <c r="QET6" s="152"/>
      <c r="QEU6" s="152"/>
      <c r="QEV6" s="152"/>
      <c r="QEW6" s="152"/>
      <c r="QEX6" s="152"/>
      <c r="QEY6" s="152"/>
      <c r="QEZ6" s="152"/>
      <c r="QFA6" s="152"/>
      <c r="QFB6" s="152"/>
      <c r="QFC6" s="152"/>
      <c r="QFD6" s="152"/>
      <c r="QFE6" s="152"/>
      <c r="QFF6" s="152"/>
      <c r="QFG6" s="152"/>
      <c r="QFH6" s="152"/>
      <c r="QFI6" s="152"/>
      <c r="QFJ6" s="152"/>
      <c r="QFK6" s="152"/>
      <c r="QFL6" s="152"/>
      <c r="QFM6" s="152"/>
      <c r="QFN6" s="152"/>
      <c r="QFO6" s="152"/>
      <c r="QFP6" s="152"/>
      <c r="QFQ6" s="152"/>
      <c r="QFR6" s="152"/>
      <c r="QFS6" s="152"/>
      <c r="QFT6" s="152"/>
      <c r="QFU6" s="152"/>
      <c r="QFV6" s="152"/>
      <c r="QFW6" s="152"/>
      <c r="QFX6" s="152"/>
      <c r="QFY6" s="152"/>
      <c r="QFZ6" s="152"/>
      <c r="QGA6" s="152"/>
      <c r="QGB6" s="152"/>
      <c r="QGC6" s="152"/>
      <c r="QGD6" s="152"/>
      <c r="QGE6" s="152"/>
      <c r="QGF6" s="152"/>
      <c r="QGG6" s="152"/>
      <c r="QGH6" s="152"/>
      <c r="QGI6" s="152"/>
      <c r="QGJ6" s="152"/>
      <c r="QGK6" s="152"/>
      <c r="QGL6" s="152"/>
      <c r="QGM6" s="152"/>
      <c r="QGN6" s="152"/>
      <c r="QGO6" s="152"/>
      <c r="QGP6" s="152"/>
      <c r="QGQ6" s="152"/>
      <c r="QGR6" s="152"/>
      <c r="QGS6" s="152"/>
      <c r="QGT6" s="152"/>
      <c r="QGU6" s="152"/>
      <c r="QGV6" s="152"/>
      <c r="QGW6" s="152"/>
      <c r="QGX6" s="152"/>
      <c r="QGY6" s="152"/>
      <c r="QGZ6" s="152"/>
      <c r="QHA6" s="152"/>
      <c r="QHB6" s="152"/>
      <c r="QHC6" s="152"/>
      <c r="QHD6" s="152"/>
      <c r="QHE6" s="152"/>
      <c r="QHF6" s="152"/>
      <c r="QHG6" s="152"/>
      <c r="QHH6" s="152"/>
      <c r="QHI6" s="152"/>
      <c r="QHJ6" s="152"/>
      <c r="QHK6" s="152"/>
      <c r="QHL6" s="152"/>
      <c r="QHM6" s="152"/>
      <c r="QHN6" s="152"/>
      <c r="QHO6" s="152"/>
      <c r="QHP6" s="152"/>
      <c r="QHQ6" s="152"/>
      <c r="QHR6" s="152"/>
      <c r="QHS6" s="152"/>
      <c r="QHT6" s="152"/>
      <c r="QHU6" s="152"/>
      <c r="QHV6" s="152"/>
      <c r="QHW6" s="152"/>
      <c r="QHX6" s="152"/>
      <c r="QHY6" s="152"/>
      <c r="QHZ6" s="152"/>
      <c r="QIA6" s="152"/>
      <c r="QIB6" s="152"/>
      <c r="QIC6" s="152"/>
      <c r="QID6" s="152"/>
      <c r="QIE6" s="152"/>
      <c r="QIF6" s="152"/>
      <c r="QIG6" s="152"/>
      <c r="QIH6" s="152"/>
      <c r="QII6" s="152"/>
      <c r="QIJ6" s="152"/>
      <c r="QIK6" s="152"/>
      <c r="QIL6" s="152"/>
      <c r="QIM6" s="152"/>
      <c r="QIN6" s="152"/>
      <c r="QIO6" s="152"/>
      <c r="QIP6" s="152"/>
      <c r="QIQ6" s="152"/>
      <c r="QIR6" s="152"/>
      <c r="QIS6" s="152"/>
      <c r="QIT6" s="152"/>
      <c r="QIU6" s="152"/>
      <c r="QIV6" s="152"/>
      <c r="QIW6" s="152"/>
      <c r="QIX6" s="152"/>
      <c r="QIY6" s="152"/>
      <c r="QIZ6" s="152"/>
      <c r="QJA6" s="152"/>
      <c r="QJB6" s="152"/>
      <c r="QJC6" s="152"/>
      <c r="QJD6" s="152"/>
      <c r="QJE6" s="152"/>
      <c r="QJF6" s="152"/>
      <c r="QJG6" s="152"/>
      <c r="QJH6" s="152"/>
      <c r="QJI6" s="152"/>
      <c r="QJJ6" s="152"/>
      <c r="QJK6" s="152"/>
      <c r="QJL6" s="152"/>
      <c r="QJM6" s="152"/>
      <c r="QJN6" s="152"/>
      <c r="QJO6" s="152"/>
      <c r="QJP6" s="152"/>
      <c r="QJQ6" s="152"/>
      <c r="QJR6" s="152"/>
      <c r="QJS6" s="152"/>
      <c r="QJT6" s="152"/>
      <c r="QJU6" s="152"/>
      <c r="QJV6" s="152"/>
      <c r="QJW6" s="152"/>
      <c r="QJX6" s="152"/>
      <c r="QJY6" s="152"/>
      <c r="QJZ6" s="152"/>
      <c r="QKA6" s="152"/>
      <c r="QKB6" s="152"/>
      <c r="QKC6" s="152"/>
      <c r="QKD6" s="152"/>
      <c r="QKE6" s="152"/>
      <c r="QKF6" s="152"/>
      <c r="QKG6" s="152"/>
      <c r="QKH6" s="152"/>
      <c r="QKI6" s="152"/>
      <c r="QKJ6" s="152"/>
      <c r="QKK6" s="152"/>
      <c r="QKL6" s="152"/>
      <c r="QKM6" s="152"/>
      <c r="QKN6" s="152"/>
      <c r="QKO6" s="152"/>
      <c r="QKP6" s="152"/>
      <c r="QKQ6" s="152"/>
      <c r="QKR6" s="152"/>
      <c r="QKS6" s="152"/>
      <c r="QKT6" s="152"/>
      <c r="QKU6" s="152"/>
      <c r="QKV6" s="152"/>
      <c r="QKW6" s="152"/>
      <c r="QKX6" s="152"/>
      <c r="QKY6" s="152"/>
      <c r="QKZ6" s="152"/>
      <c r="QLA6" s="152"/>
      <c r="QLB6" s="152"/>
      <c r="QLC6" s="152"/>
      <c r="QLD6" s="152"/>
      <c r="QLE6" s="152"/>
      <c r="QLF6" s="152"/>
      <c r="QLG6" s="152"/>
      <c r="QLH6" s="152"/>
      <c r="QLI6" s="152"/>
      <c r="QLJ6" s="152"/>
      <c r="QLK6" s="152"/>
      <c r="QLL6" s="152"/>
      <c r="QLM6" s="152"/>
      <c r="QLN6" s="152"/>
      <c r="QLO6" s="152"/>
      <c r="QLP6" s="152"/>
      <c r="QLQ6" s="152"/>
      <c r="QLR6" s="152"/>
      <c r="QLS6" s="152"/>
      <c r="QLT6" s="152"/>
      <c r="QLU6" s="152"/>
      <c r="QLV6" s="152"/>
      <c r="QLW6" s="152"/>
      <c r="QLX6" s="152"/>
      <c r="QLY6" s="152"/>
      <c r="QLZ6" s="152"/>
      <c r="QMA6" s="152"/>
      <c r="QMB6" s="152"/>
      <c r="QMC6" s="152"/>
      <c r="QMD6" s="152"/>
      <c r="QME6" s="152"/>
      <c r="QMF6" s="152"/>
      <c r="QMG6" s="152"/>
      <c r="QMH6" s="152"/>
      <c r="QMI6" s="152"/>
      <c r="QMJ6" s="152"/>
      <c r="QMK6" s="152"/>
      <c r="QML6" s="152"/>
      <c r="QMM6" s="152"/>
      <c r="QMN6" s="152"/>
      <c r="QMO6" s="152"/>
      <c r="QMP6" s="152"/>
      <c r="QMQ6" s="152"/>
      <c r="QMR6" s="152"/>
      <c r="QMS6" s="152"/>
      <c r="QMT6" s="152"/>
      <c r="QMU6" s="152"/>
      <c r="QMV6" s="152"/>
      <c r="QMW6" s="152"/>
      <c r="QMX6" s="152"/>
      <c r="QMY6" s="152"/>
      <c r="QMZ6" s="152"/>
      <c r="QNA6" s="152"/>
      <c r="QNB6" s="152"/>
      <c r="QNC6" s="152"/>
      <c r="QND6" s="152"/>
      <c r="QNE6" s="152"/>
      <c r="QNF6" s="152"/>
      <c r="QNG6" s="152"/>
      <c r="QNH6" s="152"/>
      <c r="QNI6" s="152"/>
      <c r="QNJ6" s="152"/>
      <c r="QNK6" s="152"/>
      <c r="QNL6" s="152"/>
      <c r="QNM6" s="152"/>
      <c r="QNN6" s="152"/>
      <c r="QNO6" s="152"/>
      <c r="QNP6" s="152"/>
      <c r="QNQ6" s="152"/>
      <c r="QNR6" s="152"/>
      <c r="QNS6" s="152"/>
      <c r="QNT6" s="152"/>
      <c r="QNU6" s="152"/>
      <c r="QNV6" s="152"/>
      <c r="QNW6" s="152"/>
      <c r="QNX6" s="152"/>
      <c r="QNY6" s="152"/>
      <c r="QNZ6" s="152"/>
      <c r="QOA6" s="152"/>
      <c r="QOB6" s="152"/>
      <c r="QOC6" s="152"/>
      <c r="QOD6" s="152"/>
      <c r="QOE6" s="152"/>
      <c r="QOF6" s="152"/>
      <c r="QOG6" s="152"/>
      <c r="QOH6" s="152"/>
      <c r="QOI6" s="152"/>
      <c r="QOJ6" s="152"/>
      <c r="QOK6" s="152"/>
      <c r="QOL6" s="152"/>
      <c r="QOM6" s="152"/>
      <c r="QON6" s="152"/>
      <c r="QOO6" s="152"/>
      <c r="QOP6" s="152"/>
      <c r="QOQ6" s="152"/>
      <c r="QOR6" s="152"/>
      <c r="QOS6" s="152"/>
      <c r="QOT6" s="152"/>
      <c r="QOU6" s="152"/>
      <c r="QOV6" s="152"/>
      <c r="QOW6" s="152"/>
      <c r="QOX6" s="152"/>
      <c r="QOY6" s="152"/>
      <c r="QOZ6" s="152"/>
      <c r="QPA6" s="152"/>
      <c r="QPB6" s="152"/>
      <c r="QPC6" s="152"/>
      <c r="QPD6" s="152"/>
      <c r="QPE6" s="152"/>
      <c r="QPF6" s="152"/>
      <c r="QPG6" s="152"/>
      <c r="QPH6" s="152"/>
      <c r="QPI6" s="152"/>
      <c r="QPJ6" s="152"/>
      <c r="QPK6" s="152"/>
      <c r="QPL6" s="152"/>
      <c r="QPM6" s="152"/>
      <c r="QPN6" s="152"/>
      <c r="QPO6" s="152"/>
      <c r="QPP6" s="152"/>
      <c r="QPQ6" s="152"/>
      <c r="QPR6" s="152"/>
      <c r="QPS6" s="152"/>
      <c r="QPT6" s="152"/>
      <c r="QPU6" s="152"/>
      <c r="QPV6" s="152"/>
      <c r="QPW6" s="152"/>
      <c r="QPX6" s="152"/>
      <c r="QPY6" s="152"/>
      <c r="QPZ6" s="152"/>
      <c r="QQA6" s="152"/>
      <c r="QQB6" s="152"/>
      <c r="QQC6" s="152"/>
      <c r="QQD6" s="152"/>
      <c r="QQE6" s="152"/>
      <c r="QQF6" s="152"/>
      <c r="QQG6" s="152"/>
      <c r="QQH6" s="152"/>
      <c r="QQI6" s="152"/>
      <c r="QQJ6" s="152"/>
      <c r="QQK6" s="152"/>
      <c r="QQL6" s="152"/>
      <c r="QQM6" s="152"/>
      <c r="QQN6" s="152"/>
      <c r="QQO6" s="152"/>
      <c r="QQP6" s="152"/>
      <c r="QQQ6" s="152"/>
      <c r="QQR6" s="152"/>
      <c r="QQS6" s="152"/>
      <c r="QQT6" s="152"/>
      <c r="QQU6" s="152"/>
      <c r="QQV6" s="152"/>
      <c r="QQW6" s="152"/>
      <c r="QQX6" s="152"/>
      <c r="QQY6" s="152"/>
      <c r="QQZ6" s="152"/>
      <c r="QRA6" s="152"/>
      <c r="QRB6" s="152"/>
      <c r="QRC6" s="152"/>
      <c r="QRD6" s="152"/>
      <c r="QRE6" s="152"/>
      <c r="QRF6" s="152"/>
      <c r="QRG6" s="152"/>
      <c r="QRH6" s="152"/>
      <c r="QRI6" s="152"/>
      <c r="QRJ6" s="152"/>
      <c r="QRK6" s="152"/>
      <c r="QRL6" s="152"/>
      <c r="QRM6" s="152"/>
      <c r="QRN6" s="152"/>
      <c r="QRO6" s="152"/>
      <c r="QRP6" s="152"/>
      <c r="QRQ6" s="152"/>
      <c r="QRR6" s="152"/>
      <c r="QRS6" s="152"/>
      <c r="QRT6" s="152"/>
      <c r="QRU6" s="152"/>
      <c r="QRV6" s="152"/>
      <c r="QRW6" s="152"/>
      <c r="QRX6" s="152"/>
      <c r="QRY6" s="152"/>
      <c r="QRZ6" s="152"/>
      <c r="QSA6" s="152"/>
      <c r="QSB6" s="152"/>
      <c r="QSC6" s="152"/>
      <c r="QSD6" s="152"/>
      <c r="QSE6" s="152"/>
      <c r="QSF6" s="152"/>
      <c r="QSG6" s="152"/>
      <c r="QSH6" s="152"/>
      <c r="QSI6" s="152"/>
      <c r="QSJ6" s="152"/>
      <c r="QSK6" s="152"/>
      <c r="QSL6" s="152"/>
      <c r="QSM6" s="152"/>
      <c r="QSN6" s="152"/>
      <c r="QSO6" s="152"/>
      <c r="QSP6" s="152"/>
      <c r="QSQ6" s="152"/>
      <c r="QSR6" s="152"/>
      <c r="QSS6" s="152"/>
      <c r="QST6" s="152"/>
      <c r="QSU6" s="152"/>
      <c r="QSV6" s="152"/>
      <c r="QSW6" s="152"/>
      <c r="QSX6" s="152"/>
      <c r="QSY6" s="152"/>
      <c r="QSZ6" s="152"/>
      <c r="QTA6" s="152"/>
      <c r="QTB6" s="152"/>
      <c r="QTC6" s="152"/>
      <c r="QTD6" s="152"/>
      <c r="QTE6" s="152"/>
      <c r="QTF6" s="152"/>
      <c r="QTG6" s="152"/>
      <c r="QTH6" s="152"/>
      <c r="QTI6" s="152"/>
      <c r="QTJ6" s="152"/>
      <c r="QTK6" s="152"/>
      <c r="QTL6" s="152"/>
      <c r="QTM6" s="152"/>
      <c r="QTN6" s="152"/>
      <c r="QTO6" s="152"/>
      <c r="QTP6" s="152"/>
      <c r="QTQ6" s="152"/>
      <c r="QTR6" s="152"/>
      <c r="QTS6" s="152"/>
      <c r="QTT6" s="152"/>
      <c r="QTU6" s="152"/>
      <c r="QTV6" s="152"/>
      <c r="QTW6" s="152"/>
      <c r="QTX6" s="152"/>
      <c r="QTY6" s="152"/>
      <c r="QTZ6" s="152"/>
      <c r="QUA6" s="152"/>
      <c r="QUB6" s="152"/>
      <c r="QUC6" s="152"/>
      <c r="QUD6" s="152"/>
      <c r="QUE6" s="152"/>
      <c r="QUF6" s="152"/>
      <c r="QUG6" s="152"/>
      <c r="QUH6" s="152"/>
      <c r="QUI6" s="152"/>
      <c r="QUJ6" s="152"/>
      <c r="QUK6" s="152"/>
      <c r="QUL6" s="152"/>
      <c r="QUM6" s="152"/>
      <c r="QUN6" s="152"/>
      <c r="QUO6" s="152"/>
      <c r="QUP6" s="152"/>
      <c r="QUQ6" s="152"/>
      <c r="QUR6" s="152"/>
      <c r="QUS6" s="152"/>
      <c r="QUT6" s="152"/>
      <c r="QUU6" s="152"/>
      <c r="QUV6" s="152"/>
      <c r="QUW6" s="152"/>
      <c r="QUX6" s="152"/>
      <c r="QUY6" s="152"/>
      <c r="QUZ6" s="152"/>
      <c r="QVA6" s="152"/>
      <c r="QVB6" s="152"/>
      <c r="QVC6" s="152"/>
      <c r="QVD6" s="152"/>
      <c r="QVE6" s="152"/>
      <c r="QVF6" s="152"/>
      <c r="QVG6" s="152"/>
      <c r="QVH6" s="152"/>
      <c r="QVI6" s="152"/>
      <c r="QVJ6" s="152"/>
      <c r="QVK6" s="152"/>
      <c r="QVL6" s="152"/>
      <c r="QVM6" s="152"/>
      <c r="QVN6" s="152"/>
      <c r="QVO6" s="152"/>
      <c r="QVP6" s="152"/>
      <c r="QVQ6" s="152"/>
      <c r="QVR6" s="152"/>
      <c r="QVS6" s="152"/>
      <c r="QVT6" s="152"/>
      <c r="QVU6" s="152"/>
      <c r="QVV6" s="152"/>
      <c r="QVW6" s="152"/>
      <c r="QVX6" s="152"/>
      <c r="QVY6" s="152"/>
      <c r="QVZ6" s="152"/>
      <c r="QWA6" s="152"/>
      <c r="QWB6" s="152"/>
      <c r="QWC6" s="152"/>
      <c r="QWD6" s="152"/>
      <c r="QWE6" s="152"/>
      <c r="QWF6" s="152"/>
      <c r="QWG6" s="152"/>
      <c r="QWH6" s="152"/>
      <c r="QWI6" s="152"/>
      <c r="QWJ6" s="152"/>
      <c r="QWK6" s="152"/>
      <c r="QWL6" s="152"/>
      <c r="QWM6" s="152"/>
      <c r="QWN6" s="152"/>
      <c r="QWO6" s="152"/>
      <c r="QWP6" s="152"/>
      <c r="QWQ6" s="152"/>
      <c r="QWR6" s="152"/>
      <c r="QWS6" s="152"/>
      <c r="QWT6" s="152"/>
      <c r="QWU6" s="152"/>
      <c r="QWV6" s="152"/>
      <c r="QWW6" s="152"/>
      <c r="QWX6" s="152"/>
      <c r="QWY6" s="152"/>
      <c r="QWZ6" s="152"/>
      <c r="QXA6" s="152"/>
      <c r="QXB6" s="152"/>
      <c r="QXC6" s="152"/>
      <c r="QXD6" s="152"/>
      <c r="QXE6" s="152"/>
      <c r="QXF6" s="152"/>
      <c r="QXG6" s="152"/>
      <c r="QXH6" s="152"/>
      <c r="QXI6" s="152"/>
      <c r="QXJ6" s="152"/>
      <c r="QXK6" s="152"/>
      <c r="QXL6" s="152"/>
      <c r="QXM6" s="152"/>
      <c r="QXN6" s="152"/>
      <c r="QXO6" s="152"/>
      <c r="QXP6" s="152"/>
      <c r="QXQ6" s="152"/>
      <c r="QXR6" s="152"/>
      <c r="QXS6" s="152"/>
      <c r="QXT6" s="152"/>
      <c r="QXU6" s="152"/>
      <c r="QXV6" s="152"/>
      <c r="QXW6" s="152"/>
      <c r="QXX6" s="152"/>
      <c r="QXY6" s="152"/>
      <c r="QXZ6" s="152"/>
      <c r="QYA6" s="152"/>
      <c r="QYB6" s="152"/>
      <c r="QYC6" s="152"/>
      <c r="QYD6" s="152"/>
      <c r="QYE6" s="152"/>
      <c r="QYF6" s="152"/>
      <c r="QYG6" s="152"/>
      <c r="QYH6" s="152"/>
      <c r="QYI6" s="152"/>
      <c r="QYJ6" s="152"/>
      <c r="QYK6" s="152"/>
      <c r="QYL6" s="152"/>
      <c r="QYM6" s="152"/>
      <c r="QYN6" s="152"/>
      <c r="QYO6" s="152"/>
      <c r="QYP6" s="152"/>
      <c r="QYQ6" s="152"/>
      <c r="QYR6" s="152"/>
      <c r="QYS6" s="152"/>
      <c r="QYT6" s="152"/>
      <c r="QYU6" s="152"/>
      <c r="QYV6" s="152"/>
      <c r="QYW6" s="152"/>
      <c r="QYX6" s="152"/>
      <c r="QYY6" s="152"/>
      <c r="QYZ6" s="152"/>
      <c r="QZA6" s="152"/>
      <c r="QZB6" s="152"/>
      <c r="QZC6" s="152"/>
      <c r="QZD6" s="152"/>
      <c r="QZE6" s="152"/>
      <c r="QZF6" s="152"/>
      <c r="QZG6" s="152"/>
      <c r="QZH6" s="152"/>
      <c r="QZI6" s="152"/>
      <c r="QZJ6" s="152"/>
      <c r="QZK6" s="152"/>
      <c r="QZL6" s="152"/>
      <c r="QZM6" s="152"/>
      <c r="QZN6" s="152"/>
      <c r="QZO6" s="152"/>
      <c r="QZP6" s="152"/>
      <c r="QZQ6" s="152"/>
      <c r="QZR6" s="152"/>
      <c r="QZS6" s="152"/>
      <c r="QZT6" s="152"/>
      <c r="QZU6" s="152"/>
      <c r="QZV6" s="152"/>
      <c r="QZW6" s="152"/>
      <c r="QZX6" s="152"/>
      <c r="QZY6" s="152"/>
      <c r="QZZ6" s="152"/>
      <c r="RAA6" s="152"/>
      <c r="RAB6" s="152"/>
      <c r="RAC6" s="152"/>
      <c r="RAD6" s="152"/>
      <c r="RAE6" s="152"/>
      <c r="RAF6" s="152"/>
      <c r="RAG6" s="152"/>
      <c r="RAH6" s="152"/>
      <c r="RAI6" s="152"/>
      <c r="RAJ6" s="152"/>
      <c r="RAK6" s="152"/>
      <c r="RAL6" s="152"/>
      <c r="RAM6" s="152"/>
      <c r="RAN6" s="152"/>
      <c r="RAO6" s="152"/>
      <c r="RAP6" s="152"/>
      <c r="RAQ6" s="152"/>
      <c r="RAR6" s="152"/>
      <c r="RAS6" s="152"/>
      <c r="RAT6" s="152"/>
      <c r="RAU6" s="152"/>
      <c r="RAV6" s="152"/>
      <c r="RAW6" s="152"/>
      <c r="RAX6" s="152"/>
      <c r="RAY6" s="152"/>
      <c r="RAZ6" s="152"/>
      <c r="RBA6" s="152"/>
      <c r="RBB6" s="152"/>
      <c r="RBC6" s="152"/>
      <c r="RBD6" s="152"/>
      <c r="RBE6" s="152"/>
      <c r="RBF6" s="152"/>
      <c r="RBG6" s="152"/>
      <c r="RBH6" s="152"/>
      <c r="RBI6" s="152"/>
      <c r="RBJ6" s="152"/>
      <c r="RBK6" s="152"/>
      <c r="RBL6" s="152"/>
      <c r="RBM6" s="152"/>
      <c r="RBN6" s="152"/>
      <c r="RBO6" s="152"/>
      <c r="RBP6" s="152"/>
      <c r="RBQ6" s="152"/>
      <c r="RBR6" s="152"/>
      <c r="RBS6" s="152"/>
      <c r="RBT6" s="152"/>
      <c r="RBU6" s="152"/>
      <c r="RBV6" s="152"/>
      <c r="RBW6" s="152"/>
      <c r="RBX6" s="152"/>
      <c r="RBY6" s="152"/>
      <c r="RBZ6" s="152"/>
      <c r="RCA6" s="152"/>
      <c r="RCB6" s="152"/>
      <c r="RCC6" s="152"/>
      <c r="RCD6" s="152"/>
      <c r="RCE6" s="152"/>
      <c r="RCF6" s="152"/>
      <c r="RCG6" s="152"/>
      <c r="RCH6" s="152"/>
      <c r="RCI6" s="152"/>
      <c r="RCJ6" s="152"/>
      <c r="RCK6" s="152"/>
      <c r="RCL6" s="152"/>
      <c r="RCM6" s="152"/>
      <c r="RCN6" s="152"/>
      <c r="RCO6" s="152"/>
      <c r="RCP6" s="152"/>
      <c r="RCQ6" s="152"/>
      <c r="RCR6" s="152"/>
      <c r="RCS6" s="152"/>
      <c r="RCT6" s="152"/>
      <c r="RCU6" s="152"/>
      <c r="RCV6" s="152"/>
      <c r="RCW6" s="152"/>
      <c r="RCX6" s="152"/>
      <c r="RCY6" s="152"/>
      <c r="RCZ6" s="152"/>
      <c r="RDA6" s="152"/>
      <c r="RDB6" s="152"/>
      <c r="RDC6" s="152"/>
      <c r="RDD6" s="152"/>
      <c r="RDE6" s="152"/>
      <c r="RDF6" s="152"/>
      <c r="RDG6" s="152"/>
      <c r="RDH6" s="152"/>
      <c r="RDI6" s="152"/>
      <c r="RDJ6" s="152"/>
      <c r="RDK6" s="152"/>
      <c r="RDL6" s="152"/>
      <c r="RDM6" s="152"/>
      <c r="RDN6" s="152"/>
      <c r="RDO6" s="152"/>
      <c r="RDP6" s="152"/>
      <c r="RDQ6" s="152"/>
      <c r="RDR6" s="152"/>
      <c r="RDS6" s="152"/>
      <c r="RDT6" s="152"/>
      <c r="RDU6" s="152"/>
      <c r="RDV6" s="152"/>
      <c r="RDW6" s="152"/>
      <c r="RDX6" s="152"/>
      <c r="RDY6" s="152"/>
      <c r="RDZ6" s="152"/>
      <c r="REA6" s="152"/>
      <c r="REB6" s="152"/>
      <c r="REC6" s="152"/>
      <c r="RED6" s="152"/>
      <c r="REE6" s="152"/>
      <c r="REF6" s="152"/>
      <c r="REG6" s="152"/>
      <c r="REH6" s="152"/>
      <c r="REI6" s="152"/>
      <c r="REJ6" s="152"/>
      <c r="REK6" s="152"/>
      <c r="REL6" s="152"/>
      <c r="REM6" s="152"/>
      <c r="REN6" s="152"/>
      <c r="REO6" s="152"/>
      <c r="REP6" s="152"/>
      <c r="REQ6" s="152"/>
      <c r="RER6" s="152"/>
      <c r="RES6" s="152"/>
      <c r="RET6" s="152"/>
      <c r="REU6" s="152"/>
      <c r="REV6" s="152"/>
      <c r="REW6" s="152"/>
      <c r="REX6" s="152"/>
      <c r="REY6" s="152"/>
      <c r="REZ6" s="152"/>
      <c r="RFA6" s="152"/>
      <c r="RFB6" s="152"/>
      <c r="RFC6" s="152"/>
      <c r="RFD6" s="152"/>
      <c r="RFE6" s="152"/>
      <c r="RFF6" s="152"/>
      <c r="RFG6" s="152"/>
      <c r="RFH6" s="152"/>
      <c r="RFI6" s="152"/>
      <c r="RFJ6" s="152"/>
      <c r="RFK6" s="152"/>
      <c r="RFL6" s="152"/>
      <c r="RFM6" s="152"/>
      <c r="RFN6" s="152"/>
      <c r="RFO6" s="152"/>
      <c r="RFP6" s="152"/>
      <c r="RFQ6" s="152"/>
      <c r="RFR6" s="152"/>
      <c r="RFS6" s="152"/>
      <c r="RFT6" s="152"/>
      <c r="RFU6" s="152"/>
      <c r="RFV6" s="152"/>
      <c r="RFW6" s="152"/>
      <c r="RFX6" s="152"/>
      <c r="RFY6" s="152"/>
      <c r="RFZ6" s="152"/>
      <c r="RGA6" s="152"/>
      <c r="RGB6" s="152"/>
      <c r="RGC6" s="152"/>
      <c r="RGD6" s="152"/>
      <c r="RGE6" s="152"/>
      <c r="RGF6" s="152"/>
      <c r="RGG6" s="152"/>
      <c r="RGH6" s="152"/>
      <c r="RGI6" s="152"/>
      <c r="RGJ6" s="152"/>
      <c r="RGK6" s="152"/>
      <c r="RGL6" s="152"/>
      <c r="RGM6" s="152"/>
      <c r="RGN6" s="152"/>
      <c r="RGO6" s="152"/>
      <c r="RGP6" s="152"/>
      <c r="RGQ6" s="152"/>
      <c r="RGR6" s="152"/>
      <c r="RGS6" s="152"/>
      <c r="RGT6" s="152"/>
      <c r="RGU6" s="152"/>
      <c r="RGV6" s="152"/>
      <c r="RGW6" s="152"/>
      <c r="RGX6" s="152"/>
      <c r="RGY6" s="152"/>
      <c r="RGZ6" s="152"/>
      <c r="RHA6" s="152"/>
      <c r="RHB6" s="152"/>
      <c r="RHC6" s="152"/>
      <c r="RHD6" s="152"/>
      <c r="RHE6" s="152"/>
      <c r="RHF6" s="152"/>
      <c r="RHG6" s="152"/>
      <c r="RHH6" s="152"/>
      <c r="RHI6" s="152"/>
      <c r="RHJ6" s="152"/>
      <c r="RHK6" s="152"/>
      <c r="RHL6" s="152"/>
      <c r="RHM6" s="152"/>
      <c r="RHN6" s="152"/>
      <c r="RHO6" s="152"/>
      <c r="RHP6" s="152"/>
      <c r="RHQ6" s="152"/>
      <c r="RHR6" s="152"/>
      <c r="RHS6" s="152"/>
      <c r="RHT6" s="152"/>
      <c r="RHU6" s="152"/>
      <c r="RHV6" s="152"/>
      <c r="RHW6" s="152"/>
      <c r="RHX6" s="152"/>
      <c r="RHY6" s="152"/>
      <c r="RHZ6" s="152"/>
      <c r="RIA6" s="152"/>
      <c r="RIB6" s="152"/>
      <c r="RIC6" s="152"/>
      <c r="RID6" s="152"/>
      <c r="RIE6" s="152"/>
      <c r="RIF6" s="152"/>
      <c r="RIG6" s="152"/>
      <c r="RIH6" s="152"/>
      <c r="RII6" s="152"/>
      <c r="RIJ6" s="152"/>
      <c r="RIK6" s="152"/>
      <c r="RIL6" s="152"/>
      <c r="RIM6" s="152"/>
      <c r="RIN6" s="152"/>
      <c r="RIO6" s="152"/>
      <c r="RIP6" s="152"/>
      <c r="RIQ6" s="152"/>
      <c r="RIR6" s="152"/>
      <c r="RIS6" s="152"/>
      <c r="RIT6" s="152"/>
      <c r="RIU6" s="152"/>
      <c r="RIV6" s="152"/>
      <c r="RIW6" s="152"/>
      <c r="RIX6" s="152"/>
      <c r="RIY6" s="152"/>
      <c r="RIZ6" s="152"/>
      <c r="RJA6" s="152"/>
      <c r="RJB6" s="152"/>
      <c r="RJC6" s="152"/>
      <c r="RJD6" s="152"/>
      <c r="RJE6" s="152"/>
      <c r="RJF6" s="152"/>
      <c r="RJG6" s="152"/>
      <c r="RJH6" s="152"/>
      <c r="RJI6" s="152"/>
      <c r="RJJ6" s="152"/>
      <c r="RJK6" s="152"/>
      <c r="RJL6" s="152"/>
      <c r="RJM6" s="152"/>
      <c r="RJN6" s="152"/>
      <c r="RJO6" s="152"/>
      <c r="RJP6" s="152"/>
      <c r="RJQ6" s="152"/>
      <c r="RJR6" s="152"/>
      <c r="RJS6" s="152"/>
      <c r="RJT6" s="152"/>
      <c r="RJU6" s="152"/>
      <c r="RJV6" s="152"/>
      <c r="RJW6" s="152"/>
      <c r="RJX6" s="152"/>
      <c r="RJY6" s="152"/>
      <c r="RJZ6" s="152"/>
      <c r="RKA6" s="152"/>
      <c r="RKB6" s="152"/>
      <c r="RKC6" s="152"/>
      <c r="RKD6" s="152"/>
      <c r="RKE6" s="152"/>
      <c r="RKF6" s="152"/>
      <c r="RKG6" s="152"/>
      <c r="RKH6" s="152"/>
      <c r="RKI6" s="152"/>
      <c r="RKJ6" s="152"/>
      <c r="RKK6" s="152"/>
      <c r="RKL6" s="152"/>
      <c r="RKM6" s="152"/>
      <c r="RKN6" s="152"/>
      <c r="RKO6" s="152"/>
      <c r="RKP6" s="152"/>
      <c r="RKQ6" s="152"/>
      <c r="RKR6" s="152"/>
      <c r="RKS6" s="152"/>
      <c r="RKT6" s="152"/>
      <c r="RKU6" s="152"/>
      <c r="RKV6" s="152"/>
      <c r="RKW6" s="152"/>
      <c r="RKX6" s="152"/>
      <c r="RKY6" s="152"/>
      <c r="RKZ6" s="152"/>
      <c r="RLA6" s="152"/>
      <c r="RLB6" s="152"/>
      <c r="RLC6" s="152"/>
      <c r="RLD6" s="152"/>
      <c r="RLE6" s="152"/>
      <c r="RLF6" s="152"/>
      <c r="RLG6" s="152"/>
      <c r="RLH6" s="152"/>
      <c r="RLI6" s="152"/>
      <c r="RLJ6" s="152"/>
      <c r="RLK6" s="152"/>
      <c r="RLL6" s="152"/>
      <c r="RLM6" s="152"/>
      <c r="RLN6" s="152"/>
      <c r="RLO6" s="152"/>
      <c r="RLP6" s="152"/>
      <c r="RLQ6" s="152"/>
      <c r="RLR6" s="152"/>
      <c r="RLS6" s="152"/>
      <c r="RLT6" s="152"/>
      <c r="RLU6" s="152"/>
      <c r="RLV6" s="152"/>
      <c r="RLW6" s="152"/>
      <c r="RLX6" s="152"/>
      <c r="RLY6" s="152"/>
      <c r="RLZ6" s="152"/>
      <c r="RMA6" s="152"/>
      <c r="RMB6" s="152"/>
      <c r="RMC6" s="152"/>
      <c r="RMD6" s="152"/>
      <c r="RME6" s="152"/>
      <c r="RMF6" s="152"/>
      <c r="RMG6" s="152"/>
      <c r="RMH6" s="152"/>
      <c r="RMI6" s="152"/>
      <c r="RMJ6" s="152"/>
      <c r="RMK6" s="152"/>
      <c r="RML6" s="152"/>
      <c r="RMM6" s="152"/>
      <c r="RMN6" s="152"/>
      <c r="RMO6" s="152"/>
      <c r="RMP6" s="152"/>
      <c r="RMQ6" s="152"/>
      <c r="RMR6" s="152"/>
      <c r="RMS6" s="152"/>
      <c r="RMT6" s="152"/>
      <c r="RMU6" s="152"/>
      <c r="RMV6" s="152"/>
      <c r="RMW6" s="152"/>
      <c r="RMX6" s="152"/>
      <c r="RMY6" s="152"/>
      <c r="RMZ6" s="152"/>
      <c r="RNA6" s="152"/>
      <c r="RNB6" s="152"/>
      <c r="RNC6" s="152"/>
      <c r="RND6" s="152"/>
      <c r="RNE6" s="152"/>
      <c r="RNF6" s="152"/>
      <c r="RNG6" s="152"/>
      <c r="RNH6" s="152"/>
      <c r="RNI6" s="152"/>
      <c r="RNJ6" s="152"/>
      <c r="RNK6" s="152"/>
      <c r="RNL6" s="152"/>
      <c r="RNM6" s="152"/>
      <c r="RNN6" s="152"/>
      <c r="RNO6" s="152"/>
      <c r="RNP6" s="152"/>
      <c r="RNQ6" s="152"/>
      <c r="RNR6" s="152"/>
      <c r="RNS6" s="152"/>
      <c r="RNT6" s="152"/>
      <c r="RNU6" s="152"/>
      <c r="RNV6" s="152"/>
      <c r="RNW6" s="152"/>
      <c r="RNX6" s="152"/>
      <c r="RNY6" s="152"/>
      <c r="RNZ6" s="152"/>
      <c r="ROA6" s="152"/>
      <c r="ROB6" s="152"/>
      <c r="ROC6" s="152"/>
      <c r="ROD6" s="152"/>
      <c r="ROE6" s="152"/>
      <c r="ROF6" s="152"/>
      <c r="ROG6" s="152"/>
      <c r="ROH6" s="152"/>
      <c r="ROI6" s="152"/>
      <c r="ROJ6" s="152"/>
      <c r="ROK6" s="152"/>
      <c r="ROL6" s="152"/>
      <c r="ROM6" s="152"/>
      <c r="RON6" s="152"/>
      <c r="ROO6" s="152"/>
      <c r="ROP6" s="152"/>
      <c r="ROQ6" s="152"/>
      <c r="ROR6" s="152"/>
      <c r="ROS6" s="152"/>
      <c r="ROT6" s="152"/>
      <c r="ROU6" s="152"/>
      <c r="ROV6" s="152"/>
      <c r="ROW6" s="152"/>
      <c r="ROX6" s="152"/>
      <c r="ROY6" s="152"/>
      <c r="ROZ6" s="152"/>
      <c r="RPA6" s="152"/>
      <c r="RPB6" s="152"/>
      <c r="RPC6" s="152"/>
      <c r="RPD6" s="152"/>
      <c r="RPE6" s="152"/>
      <c r="RPF6" s="152"/>
      <c r="RPG6" s="152"/>
      <c r="RPH6" s="152"/>
      <c r="RPI6" s="152"/>
      <c r="RPJ6" s="152"/>
      <c r="RPK6" s="152"/>
      <c r="RPL6" s="152"/>
      <c r="RPM6" s="152"/>
      <c r="RPN6" s="152"/>
      <c r="RPO6" s="152"/>
      <c r="RPP6" s="152"/>
      <c r="RPQ6" s="152"/>
      <c r="RPR6" s="152"/>
      <c r="RPS6" s="152"/>
      <c r="RPT6" s="152"/>
      <c r="RPU6" s="152"/>
      <c r="RPV6" s="152"/>
      <c r="RPW6" s="152"/>
      <c r="RPX6" s="152"/>
      <c r="RPY6" s="152"/>
      <c r="RPZ6" s="152"/>
      <c r="RQA6" s="152"/>
      <c r="RQB6" s="152"/>
      <c r="RQC6" s="152"/>
      <c r="RQD6" s="152"/>
      <c r="RQE6" s="152"/>
      <c r="RQF6" s="152"/>
      <c r="RQG6" s="152"/>
      <c r="RQH6" s="152"/>
      <c r="RQI6" s="152"/>
      <c r="RQJ6" s="152"/>
      <c r="RQK6" s="152"/>
      <c r="RQL6" s="152"/>
      <c r="RQM6" s="152"/>
      <c r="RQN6" s="152"/>
      <c r="RQO6" s="152"/>
      <c r="RQP6" s="152"/>
      <c r="RQQ6" s="152"/>
      <c r="RQR6" s="152"/>
      <c r="RQS6" s="152"/>
      <c r="RQT6" s="152"/>
      <c r="RQU6" s="152"/>
      <c r="RQV6" s="152"/>
      <c r="RQW6" s="152"/>
      <c r="RQX6" s="152"/>
      <c r="RQY6" s="152"/>
      <c r="RQZ6" s="152"/>
      <c r="RRA6" s="152"/>
      <c r="RRB6" s="152"/>
      <c r="RRC6" s="152"/>
      <c r="RRD6" s="152"/>
      <c r="RRE6" s="152"/>
      <c r="RRF6" s="152"/>
      <c r="RRG6" s="152"/>
      <c r="RRH6" s="152"/>
      <c r="RRI6" s="152"/>
      <c r="RRJ6" s="152"/>
      <c r="RRK6" s="152"/>
      <c r="RRL6" s="152"/>
      <c r="RRM6" s="152"/>
      <c r="RRN6" s="152"/>
      <c r="RRO6" s="152"/>
      <c r="RRP6" s="152"/>
      <c r="RRQ6" s="152"/>
      <c r="RRR6" s="152"/>
      <c r="RRS6" s="152"/>
      <c r="RRT6" s="152"/>
      <c r="RRU6" s="152"/>
      <c r="RRV6" s="152"/>
      <c r="RRW6" s="152"/>
      <c r="RRX6" s="152"/>
      <c r="RRY6" s="152"/>
      <c r="RRZ6" s="152"/>
      <c r="RSA6" s="152"/>
      <c r="RSB6" s="152"/>
      <c r="RSC6" s="152"/>
      <c r="RSD6" s="152"/>
      <c r="RSE6" s="152"/>
      <c r="RSF6" s="152"/>
      <c r="RSG6" s="152"/>
      <c r="RSH6" s="152"/>
      <c r="RSI6" s="152"/>
      <c r="RSJ6" s="152"/>
      <c r="RSK6" s="152"/>
      <c r="RSL6" s="152"/>
      <c r="RSM6" s="152"/>
      <c r="RSN6" s="152"/>
      <c r="RSO6" s="152"/>
      <c r="RSP6" s="152"/>
      <c r="RSQ6" s="152"/>
      <c r="RSR6" s="152"/>
      <c r="RSS6" s="152"/>
      <c r="RST6" s="152"/>
      <c r="RSU6" s="152"/>
      <c r="RSV6" s="152"/>
      <c r="RSW6" s="152"/>
      <c r="RSX6" s="152"/>
      <c r="RSY6" s="152"/>
      <c r="RSZ6" s="152"/>
      <c r="RTA6" s="152"/>
      <c r="RTB6" s="152"/>
      <c r="RTC6" s="152"/>
      <c r="RTD6" s="152"/>
      <c r="RTE6" s="152"/>
      <c r="RTF6" s="152"/>
      <c r="RTG6" s="152"/>
      <c r="RTH6" s="152"/>
      <c r="RTI6" s="152"/>
      <c r="RTJ6" s="152"/>
      <c r="RTK6" s="152"/>
      <c r="RTL6" s="152"/>
      <c r="RTM6" s="152"/>
      <c r="RTN6" s="152"/>
      <c r="RTO6" s="152"/>
      <c r="RTP6" s="152"/>
      <c r="RTQ6" s="152"/>
      <c r="RTR6" s="152"/>
      <c r="RTS6" s="152"/>
      <c r="RTT6" s="152"/>
      <c r="RTU6" s="152"/>
      <c r="RTV6" s="152"/>
      <c r="RTW6" s="152"/>
      <c r="RTX6" s="152"/>
      <c r="RTY6" s="152"/>
      <c r="RTZ6" s="152"/>
      <c r="RUA6" s="152"/>
      <c r="RUB6" s="152"/>
      <c r="RUC6" s="152"/>
      <c r="RUD6" s="152"/>
      <c r="RUE6" s="152"/>
      <c r="RUF6" s="152"/>
      <c r="RUG6" s="152"/>
      <c r="RUH6" s="152"/>
      <c r="RUI6" s="152"/>
      <c r="RUJ6" s="152"/>
      <c r="RUK6" s="152"/>
      <c r="RUL6" s="152"/>
      <c r="RUM6" s="152"/>
      <c r="RUN6" s="152"/>
      <c r="RUO6" s="152"/>
      <c r="RUP6" s="152"/>
      <c r="RUQ6" s="152"/>
      <c r="RUR6" s="152"/>
      <c r="RUS6" s="152"/>
      <c r="RUT6" s="152"/>
      <c r="RUU6" s="152"/>
      <c r="RUV6" s="152"/>
      <c r="RUW6" s="152"/>
      <c r="RUX6" s="152"/>
      <c r="RUY6" s="152"/>
      <c r="RUZ6" s="152"/>
      <c r="RVA6" s="152"/>
      <c r="RVB6" s="152"/>
      <c r="RVC6" s="152"/>
      <c r="RVD6" s="152"/>
      <c r="RVE6" s="152"/>
      <c r="RVF6" s="152"/>
      <c r="RVG6" s="152"/>
      <c r="RVH6" s="152"/>
      <c r="RVI6" s="152"/>
      <c r="RVJ6" s="152"/>
      <c r="RVK6" s="152"/>
      <c r="RVL6" s="152"/>
      <c r="RVM6" s="152"/>
      <c r="RVN6" s="152"/>
      <c r="RVO6" s="152"/>
      <c r="RVP6" s="152"/>
      <c r="RVQ6" s="152"/>
      <c r="RVR6" s="152"/>
      <c r="RVS6" s="152"/>
      <c r="RVT6" s="152"/>
      <c r="RVU6" s="152"/>
      <c r="RVV6" s="152"/>
      <c r="RVW6" s="152"/>
      <c r="RVX6" s="152"/>
      <c r="RVY6" s="152"/>
      <c r="RVZ6" s="152"/>
      <c r="RWA6" s="152"/>
      <c r="RWB6" s="152"/>
      <c r="RWC6" s="152"/>
      <c r="RWD6" s="152"/>
      <c r="RWE6" s="152"/>
      <c r="RWF6" s="152"/>
      <c r="RWG6" s="152"/>
      <c r="RWH6" s="152"/>
      <c r="RWI6" s="152"/>
      <c r="RWJ6" s="152"/>
      <c r="RWK6" s="152"/>
      <c r="RWL6" s="152"/>
      <c r="RWM6" s="152"/>
      <c r="RWN6" s="152"/>
      <c r="RWO6" s="152"/>
      <c r="RWP6" s="152"/>
      <c r="RWQ6" s="152"/>
      <c r="RWR6" s="152"/>
      <c r="RWS6" s="152"/>
      <c r="RWT6" s="152"/>
      <c r="RWU6" s="152"/>
      <c r="RWV6" s="152"/>
      <c r="RWW6" s="152"/>
      <c r="RWX6" s="152"/>
      <c r="RWY6" s="152"/>
      <c r="RWZ6" s="152"/>
      <c r="RXA6" s="152"/>
      <c r="RXB6" s="152"/>
      <c r="RXC6" s="152"/>
      <c r="RXD6" s="152"/>
      <c r="RXE6" s="152"/>
      <c r="RXF6" s="152"/>
      <c r="RXG6" s="152"/>
      <c r="RXH6" s="152"/>
      <c r="RXI6" s="152"/>
      <c r="RXJ6" s="152"/>
      <c r="RXK6" s="152"/>
      <c r="RXL6" s="152"/>
      <c r="RXM6" s="152"/>
      <c r="RXN6" s="152"/>
      <c r="RXO6" s="152"/>
      <c r="RXP6" s="152"/>
      <c r="RXQ6" s="152"/>
      <c r="RXR6" s="152"/>
      <c r="RXS6" s="152"/>
      <c r="RXT6" s="152"/>
      <c r="RXU6" s="152"/>
      <c r="RXV6" s="152"/>
      <c r="RXW6" s="152"/>
      <c r="RXX6" s="152"/>
      <c r="RXY6" s="152"/>
      <c r="RXZ6" s="152"/>
      <c r="RYA6" s="152"/>
      <c r="RYB6" s="152"/>
      <c r="RYC6" s="152"/>
      <c r="RYD6" s="152"/>
      <c r="RYE6" s="152"/>
      <c r="RYF6" s="152"/>
      <c r="RYG6" s="152"/>
      <c r="RYH6" s="152"/>
      <c r="RYI6" s="152"/>
      <c r="RYJ6" s="152"/>
      <c r="RYK6" s="152"/>
      <c r="RYL6" s="152"/>
      <c r="RYM6" s="152"/>
      <c r="RYN6" s="152"/>
      <c r="RYO6" s="152"/>
      <c r="RYP6" s="152"/>
      <c r="RYQ6" s="152"/>
      <c r="RYR6" s="152"/>
      <c r="RYS6" s="152"/>
      <c r="RYT6" s="152"/>
      <c r="RYU6" s="152"/>
      <c r="RYV6" s="152"/>
      <c r="RYW6" s="152"/>
      <c r="RYX6" s="152"/>
      <c r="RYY6" s="152"/>
      <c r="RYZ6" s="152"/>
      <c r="RZA6" s="152"/>
      <c r="RZB6" s="152"/>
      <c r="RZC6" s="152"/>
      <c r="RZD6" s="152"/>
      <c r="RZE6" s="152"/>
      <c r="RZF6" s="152"/>
      <c r="RZG6" s="152"/>
      <c r="RZH6" s="152"/>
      <c r="RZI6" s="152"/>
      <c r="RZJ6" s="152"/>
      <c r="RZK6" s="152"/>
      <c r="RZL6" s="152"/>
      <c r="RZM6" s="152"/>
      <c r="RZN6" s="152"/>
      <c r="RZO6" s="152"/>
      <c r="RZP6" s="152"/>
      <c r="RZQ6" s="152"/>
      <c r="RZR6" s="152"/>
      <c r="RZS6" s="152"/>
      <c r="RZT6" s="152"/>
      <c r="RZU6" s="152"/>
      <c r="RZV6" s="152"/>
      <c r="RZW6" s="152"/>
      <c r="RZX6" s="152"/>
      <c r="RZY6" s="152"/>
      <c r="RZZ6" s="152"/>
      <c r="SAA6" s="152"/>
      <c r="SAB6" s="152"/>
      <c r="SAC6" s="152"/>
      <c r="SAD6" s="152"/>
      <c r="SAE6" s="152"/>
      <c r="SAF6" s="152"/>
      <c r="SAG6" s="152"/>
      <c r="SAH6" s="152"/>
      <c r="SAI6" s="152"/>
      <c r="SAJ6" s="152"/>
      <c r="SAK6" s="152"/>
      <c r="SAL6" s="152"/>
      <c r="SAM6" s="152"/>
      <c r="SAN6" s="152"/>
      <c r="SAO6" s="152"/>
      <c r="SAP6" s="152"/>
      <c r="SAQ6" s="152"/>
      <c r="SAR6" s="152"/>
      <c r="SAS6" s="152"/>
      <c r="SAT6" s="152"/>
      <c r="SAU6" s="152"/>
      <c r="SAV6" s="152"/>
      <c r="SAW6" s="152"/>
      <c r="SAX6" s="152"/>
      <c r="SAY6" s="152"/>
      <c r="SAZ6" s="152"/>
      <c r="SBA6" s="152"/>
      <c r="SBB6" s="152"/>
      <c r="SBC6" s="152"/>
      <c r="SBD6" s="152"/>
      <c r="SBE6" s="152"/>
      <c r="SBF6" s="152"/>
      <c r="SBG6" s="152"/>
      <c r="SBH6" s="152"/>
      <c r="SBI6" s="152"/>
      <c r="SBJ6" s="152"/>
      <c r="SBK6" s="152"/>
      <c r="SBL6" s="152"/>
      <c r="SBM6" s="152"/>
      <c r="SBN6" s="152"/>
      <c r="SBO6" s="152"/>
      <c r="SBP6" s="152"/>
      <c r="SBQ6" s="152"/>
      <c r="SBR6" s="152"/>
      <c r="SBS6" s="152"/>
      <c r="SBT6" s="152"/>
      <c r="SBU6" s="152"/>
      <c r="SBV6" s="152"/>
      <c r="SBW6" s="152"/>
      <c r="SBX6" s="152"/>
      <c r="SBY6" s="152"/>
      <c r="SBZ6" s="152"/>
      <c r="SCA6" s="152"/>
      <c r="SCB6" s="152"/>
      <c r="SCC6" s="152"/>
      <c r="SCD6" s="152"/>
      <c r="SCE6" s="152"/>
      <c r="SCF6" s="152"/>
      <c r="SCG6" s="152"/>
      <c r="SCH6" s="152"/>
      <c r="SCI6" s="152"/>
      <c r="SCJ6" s="152"/>
      <c r="SCK6" s="152"/>
      <c r="SCL6" s="152"/>
      <c r="SCM6" s="152"/>
      <c r="SCN6" s="152"/>
      <c r="SCO6" s="152"/>
      <c r="SCP6" s="152"/>
      <c r="SCQ6" s="152"/>
      <c r="SCR6" s="152"/>
      <c r="SCS6" s="152"/>
      <c r="SCT6" s="152"/>
      <c r="SCU6" s="152"/>
      <c r="SCV6" s="152"/>
      <c r="SCW6" s="152"/>
      <c r="SCX6" s="152"/>
      <c r="SCY6" s="152"/>
      <c r="SCZ6" s="152"/>
      <c r="SDA6" s="152"/>
      <c r="SDB6" s="152"/>
      <c r="SDC6" s="152"/>
      <c r="SDD6" s="152"/>
      <c r="SDE6" s="152"/>
      <c r="SDF6" s="152"/>
      <c r="SDG6" s="152"/>
      <c r="SDH6" s="152"/>
      <c r="SDI6" s="152"/>
      <c r="SDJ6" s="152"/>
      <c r="SDK6" s="152"/>
      <c r="SDL6" s="152"/>
      <c r="SDM6" s="152"/>
      <c r="SDN6" s="152"/>
      <c r="SDO6" s="152"/>
      <c r="SDP6" s="152"/>
      <c r="SDQ6" s="152"/>
      <c r="SDR6" s="152"/>
      <c r="SDS6" s="152"/>
      <c r="SDT6" s="152"/>
      <c r="SDU6" s="152"/>
      <c r="SDV6" s="152"/>
      <c r="SDW6" s="152"/>
      <c r="SDX6" s="152"/>
      <c r="SDY6" s="152"/>
      <c r="SDZ6" s="152"/>
      <c r="SEA6" s="152"/>
      <c r="SEB6" s="152"/>
      <c r="SEC6" s="152"/>
      <c r="SED6" s="152"/>
      <c r="SEE6" s="152"/>
      <c r="SEF6" s="152"/>
      <c r="SEG6" s="152"/>
      <c r="SEH6" s="152"/>
      <c r="SEI6" s="152"/>
      <c r="SEJ6" s="152"/>
      <c r="SEK6" s="152"/>
      <c r="SEL6" s="152"/>
      <c r="SEM6" s="152"/>
      <c r="SEN6" s="152"/>
      <c r="SEO6" s="152"/>
      <c r="SEP6" s="152"/>
      <c r="SEQ6" s="152"/>
      <c r="SER6" s="152"/>
      <c r="SES6" s="152"/>
      <c r="SET6" s="152"/>
      <c r="SEU6" s="152"/>
      <c r="SEV6" s="152"/>
      <c r="SEW6" s="152"/>
      <c r="SEX6" s="152"/>
      <c r="SEY6" s="152"/>
      <c r="SEZ6" s="152"/>
      <c r="SFA6" s="152"/>
      <c r="SFB6" s="152"/>
      <c r="SFC6" s="152"/>
      <c r="SFD6" s="152"/>
      <c r="SFE6" s="152"/>
      <c r="SFF6" s="152"/>
      <c r="SFG6" s="152"/>
      <c r="SFH6" s="152"/>
      <c r="SFI6" s="152"/>
      <c r="SFJ6" s="152"/>
      <c r="SFK6" s="152"/>
      <c r="SFL6" s="152"/>
      <c r="SFM6" s="152"/>
      <c r="SFN6" s="152"/>
      <c r="SFO6" s="152"/>
      <c r="SFP6" s="152"/>
      <c r="SFQ6" s="152"/>
      <c r="SFR6" s="152"/>
      <c r="SFS6" s="152"/>
      <c r="SFT6" s="152"/>
      <c r="SFU6" s="152"/>
      <c r="SFV6" s="152"/>
      <c r="SFW6" s="152"/>
      <c r="SFX6" s="152"/>
      <c r="SFY6" s="152"/>
      <c r="SFZ6" s="152"/>
      <c r="SGA6" s="152"/>
      <c r="SGB6" s="152"/>
      <c r="SGC6" s="152"/>
      <c r="SGD6" s="152"/>
      <c r="SGE6" s="152"/>
      <c r="SGF6" s="152"/>
      <c r="SGG6" s="152"/>
      <c r="SGH6" s="152"/>
      <c r="SGI6" s="152"/>
      <c r="SGJ6" s="152"/>
      <c r="SGK6" s="152"/>
      <c r="SGL6" s="152"/>
      <c r="SGM6" s="152"/>
      <c r="SGN6" s="152"/>
      <c r="SGO6" s="152"/>
      <c r="SGP6" s="152"/>
      <c r="SGQ6" s="152"/>
      <c r="SGR6" s="152"/>
      <c r="SGS6" s="152"/>
      <c r="SGT6" s="152"/>
      <c r="SGU6" s="152"/>
      <c r="SGV6" s="152"/>
      <c r="SGW6" s="152"/>
      <c r="SGX6" s="152"/>
      <c r="SGY6" s="152"/>
      <c r="SGZ6" s="152"/>
      <c r="SHA6" s="152"/>
      <c r="SHB6" s="152"/>
      <c r="SHC6" s="152"/>
      <c r="SHD6" s="152"/>
      <c r="SHE6" s="152"/>
      <c r="SHF6" s="152"/>
      <c r="SHG6" s="152"/>
      <c r="SHH6" s="152"/>
      <c r="SHI6" s="152"/>
      <c r="SHJ6" s="152"/>
      <c r="SHK6" s="152"/>
      <c r="SHL6" s="152"/>
      <c r="SHM6" s="152"/>
      <c r="SHN6" s="152"/>
      <c r="SHO6" s="152"/>
      <c r="SHP6" s="152"/>
      <c r="SHQ6" s="152"/>
      <c r="SHR6" s="152"/>
      <c r="SHS6" s="152"/>
      <c r="SHT6" s="152"/>
      <c r="SHU6" s="152"/>
      <c r="SHV6" s="152"/>
      <c r="SHW6" s="152"/>
      <c r="SHX6" s="152"/>
      <c r="SHY6" s="152"/>
      <c r="SHZ6" s="152"/>
      <c r="SIA6" s="152"/>
      <c r="SIB6" s="152"/>
      <c r="SIC6" s="152"/>
      <c r="SID6" s="152"/>
      <c r="SIE6" s="152"/>
      <c r="SIF6" s="152"/>
      <c r="SIG6" s="152"/>
      <c r="SIH6" s="152"/>
      <c r="SII6" s="152"/>
      <c r="SIJ6" s="152"/>
      <c r="SIK6" s="152"/>
      <c r="SIL6" s="152"/>
      <c r="SIM6" s="152"/>
      <c r="SIN6" s="152"/>
      <c r="SIO6" s="152"/>
      <c r="SIP6" s="152"/>
      <c r="SIQ6" s="152"/>
      <c r="SIR6" s="152"/>
      <c r="SIS6" s="152"/>
      <c r="SIT6" s="152"/>
      <c r="SIU6" s="152"/>
      <c r="SIV6" s="152"/>
      <c r="SIW6" s="152"/>
      <c r="SIX6" s="152"/>
      <c r="SIY6" s="152"/>
      <c r="SIZ6" s="152"/>
      <c r="SJA6" s="152"/>
      <c r="SJB6" s="152"/>
      <c r="SJC6" s="152"/>
      <c r="SJD6" s="152"/>
      <c r="SJE6" s="152"/>
      <c r="SJF6" s="152"/>
      <c r="SJG6" s="152"/>
      <c r="SJH6" s="152"/>
      <c r="SJI6" s="152"/>
      <c r="SJJ6" s="152"/>
      <c r="SJK6" s="152"/>
      <c r="SJL6" s="152"/>
      <c r="SJM6" s="152"/>
      <c r="SJN6" s="152"/>
      <c r="SJO6" s="152"/>
      <c r="SJP6" s="152"/>
      <c r="SJQ6" s="152"/>
      <c r="SJR6" s="152"/>
      <c r="SJS6" s="152"/>
      <c r="SJT6" s="152"/>
      <c r="SJU6" s="152"/>
      <c r="SJV6" s="152"/>
      <c r="SJW6" s="152"/>
      <c r="SJX6" s="152"/>
      <c r="SJY6" s="152"/>
      <c r="SJZ6" s="152"/>
      <c r="SKA6" s="152"/>
      <c r="SKB6" s="152"/>
      <c r="SKC6" s="152"/>
      <c r="SKD6" s="152"/>
      <c r="SKE6" s="152"/>
      <c r="SKF6" s="152"/>
      <c r="SKG6" s="152"/>
      <c r="SKH6" s="152"/>
      <c r="SKI6" s="152"/>
      <c r="SKJ6" s="152"/>
      <c r="SKK6" s="152"/>
      <c r="SKL6" s="152"/>
      <c r="SKM6" s="152"/>
      <c r="SKN6" s="152"/>
      <c r="SKO6" s="152"/>
      <c r="SKP6" s="152"/>
      <c r="SKQ6" s="152"/>
      <c r="SKR6" s="152"/>
      <c r="SKS6" s="152"/>
      <c r="SKT6" s="152"/>
      <c r="SKU6" s="152"/>
      <c r="SKV6" s="152"/>
      <c r="SKW6" s="152"/>
      <c r="SKX6" s="152"/>
      <c r="SKY6" s="152"/>
      <c r="SKZ6" s="152"/>
      <c r="SLA6" s="152"/>
      <c r="SLB6" s="152"/>
      <c r="SLC6" s="152"/>
      <c r="SLD6" s="152"/>
      <c r="SLE6" s="152"/>
      <c r="SLF6" s="152"/>
      <c r="SLG6" s="152"/>
      <c r="SLH6" s="152"/>
      <c r="SLI6" s="152"/>
      <c r="SLJ6" s="152"/>
      <c r="SLK6" s="152"/>
      <c r="SLL6" s="152"/>
      <c r="SLM6" s="152"/>
      <c r="SLN6" s="152"/>
      <c r="SLO6" s="152"/>
      <c r="SLP6" s="152"/>
      <c r="SLQ6" s="152"/>
      <c r="SLR6" s="152"/>
      <c r="SLS6" s="152"/>
      <c r="SLT6" s="152"/>
      <c r="SLU6" s="152"/>
      <c r="SLV6" s="152"/>
      <c r="SLW6" s="152"/>
      <c r="SLX6" s="152"/>
      <c r="SLY6" s="152"/>
      <c r="SLZ6" s="152"/>
      <c r="SMA6" s="152"/>
      <c r="SMB6" s="152"/>
      <c r="SMC6" s="152"/>
      <c r="SMD6" s="152"/>
      <c r="SME6" s="152"/>
      <c r="SMF6" s="152"/>
      <c r="SMG6" s="152"/>
      <c r="SMH6" s="152"/>
      <c r="SMI6" s="152"/>
      <c r="SMJ6" s="152"/>
      <c r="SMK6" s="152"/>
      <c r="SML6" s="152"/>
      <c r="SMM6" s="152"/>
      <c r="SMN6" s="152"/>
      <c r="SMO6" s="152"/>
      <c r="SMP6" s="152"/>
      <c r="SMQ6" s="152"/>
      <c r="SMR6" s="152"/>
      <c r="SMS6" s="152"/>
      <c r="SMT6" s="152"/>
      <c r="SMU6" s="152"/>
      <c r="SMV6" s="152"/>
      <c r="SMW6" s="152"/>
      <c r="SMX6" s="152"/>
      <c r="SMY6" s="152"/>
      <c r="SMZ6" s="152"/>
      <c r="SNA6" s="152"/>
      <c r="SNB6" s="152"/>
      <c r="SNC6" s="152"/>
      <c r="SND6" s="152"/>
      <c r="SNE6" s="152"/>
      <c r="SNF6" s="152"/>
      <c r="SNG6" s="152"/>
      <c r="SNH6" s="152"/>
      <c r="SNI6" s="152"/>
      <c r="SNJ6" s="152"/>
      <c r="SNK6" s="152"/>
      <c r="SNL6" s="152"/>
      <c r="SNM6" s="152"/>
      <c r="SNN6" s="152"/>
      <c r="SNO6" s="152"/>
      <c r="SNP6" s="152"/>
      <c r="SNQ6" s="152"/>
      <c r="SNR6" s="152"/>
      <c r="SNS6" s="152"/>
      <c r="SNT6" s="152"/>
      <c r="SNU6" s="152"/>
      <c r="SNV6" s="152"/>
      <c r="SNW6" s="152"/>
      <c r="SNX6" s="152"/>
      <c r="SNY6" s="152"/>
      <c r="SNZ6" s="152"/>
      <c r="SOA6" s="152"/>
      <c r="SOB6" s="152"/>
      <c r="SOC6" s="152"/>
      <c r="SOD6" s="152"/>
      <c r="SOE6" s="152"/>
      <c r="SOF6" s="152"/>
      <c r="SOG6" s="152"/>
      <c r="SOH6" s="152"/>
      <c r="SOI6" s="152"/>
      <c r="SOJ6" s="152"/>
      <c r="SOK6" s="152"/>
      <c r="SOL6" s="152"/>
      <c r="SOM6" s="152"/>
      <c r="SON6" s="152"/>
      <c r="SOO6" s="152"/>
      <c r="SOP6" s="152"/>
      <c r="SOQ6" s="152"/>
      <c r="SOR6" s="152"/>
      <c r="SOS6" s="152"/>
      <c r="SOT6" s="152"/>
      <c r="SOU6" s="152"/>
      <c r="SOV6" s="152"/>
      <c r="SOW6" s="152"/>
      <c r="SOX6" s="152"/>
      <c r="SOY6" s="152"/>
      <c r="SOZ6" s="152"/>
      <c r="SPA6" s="152"/>
      <c r="SPB6" s="152"/>
      <c r="SPC6" s="152"/>
      <c r="SPD6" s="152"/>
      <c r="SPE6" s="152"/>
      <c r="SPF6" s="152"/>
      <c r="SPG6" s="152"/>
      <c r="SPH6" s="152"/>
      <c r="SPI6" s="152"/>
      <c r="SPJ6" s="152"/>
      <c r="SPK6" s="152"/>
      <c r="SPL6" s="152"/>
      <c r="SPM6" s="152"/>
      <c r="SPN6" s="152"/>
      <c r="SPO6" s="152"/>
      <c r="SPP6" s="152"/>
      <c r="SPQ6" s="152"/>
      <c r="SPR6" s="152"/>
      <c r="SPS6" s="152"/>
      <c r="SPT6" s="152"/>
      <c r="SPU6" s="152"/>
      <c r="SPV6" s="152"/>
      <c r="SPW6" s="152"/>
      <c r="SPX6" s="152"/>
      <c r="SPY6" s="152"/>
      <c r="SPZ6" s="152"/>
      <c r="SQA6" s="152"/>
      <c r="SQB6" s="152"/>
      <c r="SQC6" s="152"/>
      <c r="SQD6" s="152"/>
      <c r="SQE6" s="152"/>
      <c r="SQF6" s="152"/>
      <c r="SQG6" s="152"/>
      <c r="SQH6" s="152"/>
      <c r="SQI6" s="152"/>
      <c r="SQJ6" s="152"/>
      <c r="SQK6" s="152"/>
      <c r="SQL6" s="152"/>
      <c r="SQM6" s="152"/>
      <c r="SQN6" s="152"/>
      <c r="SQO6" s="152"/>
      <c r="SQP6" s="152"/>
      <c r="SQQ6" s="152"/>
      <c r="SQR6" s="152"/>
      <c r="SQS6" s="152"/>
      <c r="SQT6" s="152"/>
      <c r="SQU6" s="152"/>
      <c r="SQV6" s="152"/>
      <c r="SQW6" s="152"/>
      <c r="SQX6" s="152"/>
      <c r="SQY6" s="152"/>
      <c r="SQZ6" s="152"/>
      <c r="SRA6" s="152"/>
      <c r="SRB6" s="152"/>
      <c r="SRC6" s="152"/>
      <c r="SRD6" s="152"/>
      <c r="SRE6" s="152"/>
      <c r="SRF6" s="152"/>
      <c r="SRG6" s="152"/>
      <c r="SRH6" s="152"/>
      <c r="SRI6" s="152"/>
      <c r="SRJ6" s="152"/>
      <c r="SRK6" s="152"/>
      <c r="SRL6" s="152"/>
      <c r="SRM6" s="152"/>
      <c r="SRN6" s="152"/>
      <c r="SRO6" s="152"/>
      <c r="SRP6" s="152"/>
      <c r="SRQ6" s="152"/>
      <c r="SRR6" s="152"/>
      <c r="SRS6" s="152"/>
      <c r="SRT6" s="152"/>
      <c r="SRU6" s="152"/>
      <c r="SRV6" s="152"/>
      <c r="SRW6" s="152"/>
      <c r="SRX6" s="152"/>
      <c r="SRY6" s="152"/>
      <c r="SRZ6" s="152"/>
      <c r="SSA6" s="152"/>
      <c r="SSB6" s="152"/>
      <c r="SSC6" s="152"/>
      <c r="SSD6" s="152"/>
      <c r="SSE6" s="152"/>
      <c r="SSF6" s="152"/>
      <c r="SSG6" s="152"/>
      <c r="SSH6" s="152"/>
      <c r="SSI6" s="152"/>
      <c r="SSJ6" s="152"/>
      <c r="SSK6" s="152"/>
      <c r="SSL6" s="152"/>
      <c r="SSM6" s="152"/>
      <c r="SSN6" s="152"/>
      <c r="SSO6" s="152"/>
      <c r="SSP6" s="152"/>
      <c r="SSQ6" s="152"/>
      <c r="SSR6" s="152"/>
      <c r="SSS6" s="152"/>
      <c r="SST6" s="152"/>
      <c r="SSU6" s="152"/>
      <c r="SSV6" s="152"/>
      <c r="SSW6" s="152"/>
      <c r="SSX6" s="152"/>
      <c r="SSY6" s="152"/>
      <c r="SSZ6" s="152"/>
      <c r="STA6" s="152"/>
      <c r="STB6" s="152"/>
      <c r="STC6" s="152"/>
      <c r="STD6" s="152"/>
      <c r="STE6" s="152"/>
      <c r="STF6" s="152"/>
      <c r="STG6" s="152"/>
      <c r="STH6" s="152"/>
      <c r="STI6" s="152"/>
      <c r="STJ6" s="152"/>
      <c r="STK6" s="152"/>
      <c r="STL6" s="152"/>
      <c r="STM6" s="152"/>
      <c r="STN6" s="152"/>
      <c r="STO6" s="152"/>
      <c r="STP6" s="152"/>
      <c r="STQ6" s="152"/>
      <c r="STR6" s="152"/>
      <c r="STS6" s="152"/>
      <c r="STT6" s="152"/>
      <c r="STU6" s="152"/>
      <c r="STV6" s="152"/>
      <c r="STW6" s="152"/>
      <c r="STX6" s="152"/>
      <c r="STY6" s="152"/>
      <c r="STZ6" s="152"/>
      <c r="SUA6" s="152"/>
      <c r="SUB6" s="152"/>
      <c r="SUC6" s="152"/>
      <c r="SUD6" s="152"/>
      <c r="SUE6" s="152"/>
      <c r="SUF6" s="152"/>
      <c r="SUG6" s="152"/>
      <c r="SUH6" s="152"/>
      <c r="SUI6" s="152"/>
      <c r="SUJ6" s="152"/>
      <c r="SUK6" s="152"/>
      <c r="SUL6" s="152"/>
      <c r="SUM6" s="152"/>
      <c r="SUN6" s="152"/>
      <c r="SUO6" s="152"/>
      <c r="SUP6" s="152"/>
      <c r="SUQ6" s="152"/>
      <c r="SUR6" s="152"/>
      <c r="SUS6" s="152"/>
      <c r="SUT6" s="152"/>
      <c r="SUU6" s="152"/>
      <c r="SUV6" s="152"/>
      <c r="SUW6" s="152"/>
      <c r="SUX6" s="152"/>
      <c r="SUY6" s="152"/>
      <c r="SUZ6" s="152"/>
      <c r="SVA6" s="152"/>
      <c r="SVB6" s="152"/>
      <c r="SVC6" s="152"/>
      <c r="SVD6" s="152"/>
      <c r="SVE6" s="152"/>
      <c r="SVF6" s="152"/>
      <c r="SVG6" s="152"/>
      <c r="SVH6" s="152"/>
      <c r="SVI6" s="152"/>
      <c r="SVJ6" s="152"/>
      <c r="SVK6" s="152"/>
      <c r="SVL6" s="152"/>
      <c r="SVM6" s="152"/>
      <c r="SVN6" s="152"/>
      <c r="SVO6" s="152"/>
      <c r="SVP6" s="152"/>
      <c r="SVQ6" s="152"/>
      <c r="SVR6" s="152"/>
      <c r="SVS6" s="152"/>
      <c r="SVT6" s="152"/>
      <c r="SVU6" s="152"/>
      <c r="SVV6" s="152"/>
      <c r="SVW6" s="152"/>
      <c r="SVX6" s="152"/>
      <c r="SVY6" s="152"/>
      <c r="SVZ6" s="152"/>
      <c r="SWA6" s="152"/>
      <c r="SWB6" s="152"/>
      <c r="SWC6" s="152"/>
      <c r="SWD6" s="152"/>
      <c r="SWE6" s="152"/>
      <c r="SWF6" s="152"/>
      <c r="SWG6" s="152"/>
      <c r="SWH6" s="152"/>
      <c r="SWI6" s="152"/>
      <c r="SWJ6" s="152"/>
      <c r="SWK6" s="152"/>
      <c r="SWL6" s="152"/>
      <c r="SWM6" s="152"/>
      <c r="SWN6" s="152"/>
      <c r="SWO6" s="152"/>
      <c r="SWP6" s="152"/>
      <c r="SWQ6" s="152"/>
      <c r="SWR6" s="152"/>
      <c r="SWS6" s="152"/>
      <c r="SWT6" s="152"/>
      <c r="SWU6" s="152"/>
      <c r="SWV6" s="152"/>
      <c r="SWW6" s="152"/>
      <c r="SWX6" s="152"/>
      <c r="SWY6" s="152"/>
      <c r="SWZ6" s="152"/>
      <c r="SXA6" s="152"/>
      <c r="SXB6" s="152"/>
      <c r="SXC6" s="152"/>
      <c r="SXD6" s="152"/>
      <c r="SXE6" s="152"/>
      <c r="SXF6" s="152"/>
      <c r="SXG6" s="152"/>
      <c r="SXH6" s="152"/>
      <c r="SXI6" s="152"/>
      <c r="SXJ6" s="152"/>
      <c r="SXK6" s="152"/>
      <c r="SXL6" s="152"/>
      <c r="SXM6" s="152"/>
      <c r="SXN6" s="152"/>
      <c r="SXO6" s="152"/>
      <c r="SXP6" s="152"/>
      <c r="SXQ6" s="152"/>
      <c r="SXR6" s="152"/>
      <c r="SXS6" s="152"/>
      <c r="SXT6" s="152"/>
      <c r="SXU6" s="152"/>
      <c r="SXV6" s="152"/>
      <c r="SXW6" s="152"/>
      <c r="SXX6" s="152"/>
      <c r="SXY6" s="152"/>
      <c r="SXZ6" s="152"/>
      <c r="SYA6" s="152"/>
      <c r="SYB6" s="152"/>
      <c r="SYC6" s="152"/>
      <c r="SYD6" s="152"/>
      <c r="SYE6" s="152"/>
      <c r="SYF6" s="152"/>
      <c r="SYG6" s="152"/>
      <c r="SYH6" s="152"/>
      <c r="SYI6" s="152"/>
      <c r="SYJ6" s="152"/>
      <c r="SYK6" s="152"/>
      <c r="SYL6" s="152"/>
      <c r="SYM6" s="152"/>
      <c r="SYN6" s="152"/>
      <c r="SYO6" s="152"/>
      <c r="SYP6" s="152"/>
      <c r="SYQ6" s="152"/>
      <c r="SYR6" s="152"/>
      <c r="SYS6" s="152"/>
      <c r="SYT6" s="152"/>
      <c r="SYU6" s="152"/>
      <c r="SYV6" s="152"/>
      <c r="SYW6" s="152"/>
      <c r="SYX6" s="152"/>
      <c r="SYY6" s="152"/>
      <c r="SYZ6" s="152"/>
      <c r="SZA6" s="152"/>
      <c r="SZB6" s="152"/>
      <c r="SZC6" s="152"/>
      <c r="SZD6" s="152"/>
      <c r="SZE6" s="152"/>
      <c r="SZF6" s="152"/>
      <c r="SZG6" s="152"/>
      <c r="SZH6" s="152"/>
      <c r="SZI6" s="152"/>
      <c r="SZJ6" s="152"/>
      <c r="SZK6" s="152"/>
      <c r="SZL6" s="152"/>
      <c r="SZM6" s="152"/>
      <c r="SZN6" s="152"/>
      <c r="SZO6" s="152"/>
      <c r="SZP6" s="152"/>
      <c r="SZQ6" s="152"/>
      <c r="SZR6" s="152"/>
      <c r="SZS6" s="152"/>
      <c r="SZT6" s="152"/>
      <c r="SZU6" s="152"/>
      <c r="SZV6" s="152"/>
      <c r="SZW6" s="152"/>
      <c r="SZX6" s="152"/>
      <c r="SZY6" s="152"/>
      <c r="SZZ6" s="152"/>
      <c r="TAA6" s="152"/>
      <c r="TAB6" s="152"/>
      <c r="TAC6" s="152"/>
      <c r="TAD6" s="152"/>
      <c r="TAE6" s="152"/>
      <c r="TAF6" s="152"/>
      <c r="TAG6" s="152"/>
      <c r="TAH6" s="152"/>
      <c r="TAI6" s="152"/>
      <c r="TAJ6" s="152"/>
      <c r="TAK6" s="152"/>
      <c r="TAL6" s="152"/>
      <c r="TAM6" s="152"/>
      <c r="TAN6" s="152"/>
      <c r="TAO6" s="152"/>
      <c r="TAP6" s="152"/>
      <c r="TAQ6" s="152"/>
      <c r="TAR6" s="152"/>
      <c r="TAS6" s="152"/>
      <c r="TAT6" s="152"/>
      <c r="TAU6" s="152"/>
      <c r="TAV6" s="152"/>
      <c r="TAW6" s="152"/>
      <c r="TAX6" s="152"/>
      <c r="TAY6" s="152"/>
      <c r="TAZ6" s="152"/>
      <c r="TBA6" s="152"/>
      <c r="TBB6" s="152"/>
      <c r="TBC6" s="152"/>
      <c r="TBD6" s="152"/>
      <c r="TBE6" s="152"/>
      <c r="TBF6" s="152"/>
      <c r="TBG6" s="152"/>
      <c r="TBH6" s="152"/>
      <c r="TBI6" s="152"/>
      <c r="TBJ6" s="152"/>
      <c r="TBK6" s="152"/>
      <c r="TBL6" s="152"/>
      <c r="TBM6" s="152"/>
      <c r="TBN6" s="152"/>
      <c r="TBO6" s="152"/>
      <c r="TBP6" s="152"/>
      <c r="TBQ6" s="152"/>
      <c r="TBR6" s="152"/>
      <c r="TBS6" s="152"/>
      <c r="TBT6" s="152"/>
      <c r="TBU6" s="152"/>
      <c r="TBV6" s="152"/>
      <c r="TBW6" s="152"/>
      <c r="TBX6" s="152"/>
      <c r="TBY6" s="152"/>
      <c r="TBZ6" s="152"/>
      <c r="TCA6" s="152"/>
      <c r="TCB6" s="152"/>
      <c r="TCC6" s="152"/>
      <c r="TCD6" s="152"/>
      <c r="TCE6" s="152"/>
      <c r="TCF6" s="152"/>
      <c r="TCG6" s="152"/>
      <c r="TCH6" s="152"/>
      <c r="TCI6" s="152"/>
      <c r="TCJ6" s="152"/>
      <c r="TCK6" s="152"/>
      <c r="TCL6" s="152"/>
      <c r="TCM6" s="152"/>
      <c r="TCN6" s="152"/>
      <c r="TCO6" s="152"/>
      <c r="TCP6" s="152"/>
      <c r="TCQ6" s="152"/>
      <c r="TCR6" s="152"/>
      <c r="TCS6" s="152"/>
      <c r="TCT6" s="152"/>
      <c r="TCU6" s="152"/>
      <c r="TCV6" s="152"/>
      <c r="TCW6" s="152"/>
      <c r="TCX6" s="152"/>
      <c r="TCY6" s="152"/>
      <c r="TCZ6" s="152"/>
      <c r="TDA6" s="152"/>
      <c r="TDB6" s="152"/>
      <c r="TDC6" s="152"/>
      <c r="TDD6" s="152"/>
      <c r="TDE6" s="152"/>
      <c r="TDF6" s="152"/>
      <c r="TDG6" s="152"/>
      <c r="TDH6" s="152"/>
      <c r="TDI6" s="152"/>
      <c r="TDJ6" s="152"/>
      <c r="TDK6" s="152"/>
      <c r="TDL6" s="152"/>
      <c r="TDM6" s="152"/>
      <c r="TDN6" s="152"/>
      <c r="TDO6" s="152"/>
      <c r="TDP6" s="152"/>
      <c r="TDQ6" s="152"/>
      <c r="TDR6" s="152"/>
      <c r="TDS6" s="152"/>
      <c r="TDT6" s="152"/>
      <c r="TDU6" s="152"/>
      <c r="TDV6" s="152"/>
      <c r="TDW6" s="152"/>
      <c r="TDX6" s="152"/>
      <c r="TDY6" s="152"/>
      <c r="TDZ6" s="152"/>
      <c r="TEA6" s="152"/>
      <c r="TEB6" s="152"/>
      <c r="TEC6" s="152"/>
      <c r="TED6" s="152"/>
      <c r="TEE6" s="152"/>
      <c r="TEF6" s="152"/>
      <c r="TEG6" s="152"/>
      <c r="TEH6" s="152"/>
      <c r="TEI6" s="152"/>
      <c r="TEJ6" s="152"/>
      <c r="TEK6" s="152"/>
      <c r="TEL6" s="152"/>
      <c r="TEM6" s="152"/>
      <c r="TEN6" s="152"/>
      <c r="TEO6" s="152"/>
      <c r="TEP6" s="152"/>
      <c r="TEQ6" s="152"/>
      <c r="TER6" s="152"/>
      <c r="TES6" s="152"/>
      <c r="TET6" s="152"/>
      <c r="TEU6" s="152"/>
      <c r="TEV6" s="152"/>
      <c r="TEW6" s="152"/>
      <c r="TEX6" s="152"/>
      <c r="TEY6" s="152"/>
      <c r="TEZ6" s="152"/>
      <c r="TFA6" s="152"/>
      <c r="TFB6" s="152"/>
      <c r="TFC6" s="152"/>
      <c r="TFD6" s="152"/>
      <c r="TFE6" s="152"/>
      <c r="TFF6" s="152"/>
      <c r="TFG6" s="152"/>
      <c r="TFH6" s="152"/>
      <c r="TFI6" s="152"/>
      <c r="TFJ6" s="152"/>
      <c r="TFK6" s="152"/>
      <c r="TFL6" s="152"/>
      <c r="TFM6" s="152"/>
      <c r="TFN6" s="152"/>
      <c r="TFO6" s="152"/>
      <c r="TFP6" s="152"/>
      <c r="TFQ6" s="152"/>
      <c r="TFR6" s="152"/>
      <c r="TFS6" s="152"/>
      <c r="TFT6" s="152"/>
      <c r="TFU6" s="152"/>
      <c r="TFV6" s="152"/>
      <c r="TFW6" s="152"/>
      <c r="TFX6" s="152"/>
      <c r="TFY6" s="152"/>
      <c r="TFZ6" s="152"/>
      <c r="TGA6" s="152"/>
      <c r="TGB6" s="152"/>
      <c r="TGC6" s="152"/>
      <c r="TGD6" s="152"/>
      <c r="TGE6" s="152"/>
      <c r="TGF6" s="152"/>
      <c r="TGG6" s="152"/>
      <c r="TGH6" s="152"/>
      <c r="TGI6" s="152"/>
      <c r="TGJ6" s="152"/>
      <c r="TGK6" s="152"/>
      <c r="TGL6" s="152"/>
      <c r="TGM6" s="152"/>
      <c r="TGN6" s="152"/>
      <c r="TGO6" s="152"/>
      <c r="TGP6" s="152"/>
      <c r="TGQ6" s="152"/>
      <c r="TGR6" s="152"/>
      <c r="TGS6" s="152"/>
      <c r="TGT6" s="152"/>
      <c r="TGU6" s="152"/>
      <c r="TGV6" s="152"/>
      <c r="TGW6" s="152"/>
      <c r="TGX6" s="152"/>
      <c r="TGY6" s="152"/>
      <c r="TGZ6" s="152"/>
      <c r="THA6" s="152"/>
      <c r="THB6" s="152"/>
      <c r="THC6" s="152"/>
      <c r="THD6" s="152"/>
      <c r="THE6" s="152"/>
      <c r="THF6" s="152"/>
      <c r="THG6" s="152"/>
      <c r="THH6" s="152"/>
      <c r="THI6" s="152"/>
      <c r="THJ6" s="152"/>
      <c r="THK6" s="152"/>
      <c r="THL6" s="152"/>
      <c r="THM6" s="152"/>
      <c r="THN6" s="152"/>
      <c r="THO6" s="152"/>
      <c r="THP6" s="152"/>
      <c r="THQ6" s="152"/>
      <c r="THR6" s="152"/>
      <c r="THS6" s="152"/>
      <c r="THT6" s="152"/>
      <c r="THU6" s="152"/>
      <c r="THV6" s="152"/>
      <c r="THW6" s="152"/>
      <c r="THX6" s="152"/>
      <c r="THY6" s="152"/>
      <c r="THZ6" s="152"/>
      <c r="TIA6" s="152"/>
      <c r="TIB6" s="152"/>
      <c r="TIC6" s="152"/>
      <c r="TID6" s="152"/>
      <c r="TIE6" s="152"/>
      <c r="TIF6" s="152"/>
      <c r="TIG6" s="152"/>
      <c r="TIH6" s="152"/>
      <c r="TII6" s="152"/>
      <c r="TIJ6" s="152"/>
      <c r="TIK6" s="152"/>
      <c r="TIL6" s="152"/>
      <c r="TIM6" s="152"/>
      <c r="TIN6" s="152"/>
      <c r="TIO6" s="152"/>
      <c r="TIP6" s="152"/>
      <c r="TIQ6" s="152"/>
      <c r="TIR6" s="152"/>
      <c r="TIS6" s="152"/>
      <c r="TIT6" s="152"/>
      <c r="TIU6" s="152"/>
      <c r="TIV6" s="152"/>
      <c r="TIW6" s="152"/>
      <c r="TIX6" s="152"/>
      <c r="TIY6" s="152"/>
      <c r="TIZ6" s="152"/>
      <c r="TJA6" s="152"/>
      <c r="TJB6" s="152"/>
      <c r="TJC6" s="152"/>
      <c r="TJD6" s="152"/>
      <c r="TJE6" s="152"/>
      <c r="TJF6" s="152"/>
      <c r="TJG6" s="152"/>
      <c r="TJH6" s="152"/>
      <c r="TJI6" s="152"/>
      <c r="TJJ6" s="152"/>
      <c r="TJK6" s="152"/>
      <c r="TJL6" s="152"/>
      <c r="TJM6" s="152"/>
      <c r="TJN6" s="152"/>
      <c r="TJO6" s="152"/>
      <c r="TJP6" s="152"/>
      <c r="TJQ6" s="152"/>
      <c r="TJR6" s="152"/>
      <c r="TJS6" s="152"/>
      <c r="TJT6" s="152"/>
      <c r="TJU6" s="152"/>
      <c r="TJV6" s="152"/>
      <c r="TJW6" s="152"/>
      <c r="TJX6" s="152"/>
      <c r="TJY6" s="152"/>
      <c r="TJZ6" s="152"/>
      <c r="TKA6" s="152"/>
      <c r="TKB6" s="152"/>
      <c r="TKC6" s="152"/>
      <c r="TKD6" s="152"/>
      <c r="TKE6" s="152"/>
      <c r="TKF6" s="152"/>
      <c r="TKG6" s="152"/>
      <c r="TKH6" s="152"/>
      <c r="TKI6" s="152"/>
      <c r="TKJ6" s="152"/>
      <c r="TKK6" s="152"/>
      <c r="TKL6" s="152"/>
      <c r="TKM6" s="152"/>
      <c r="TKN6" s="152"/>
      <c r="TKO6" s="152"/>
      <c r="TKP6" s="152"/>
      <c r="TKQ6" s="152"/>
      <c r="TKR6" s="152"/>
      <c r="TKS6" s="152"/>
      <c r="TKT6" s="152"/>
      <c r="TKU6" s="152"/>
      <c r="TKV6" s="152"/>
      <c r="TKW6" s="152"/>
      <c r="TKX6" s="152"/>
      <c r="TKY6" s="152"/>
      <c r="TKZ6" s="152"/>
      <c r="TLA6" s="152"/>
      <c r="TLB6" s="152"/>
      <c r="TLC6" s="152"/>
      <c r="TLD6" s="152"/>
      <c r="TLE6" s="152"/>
      <c r="TLF6" s="152"/>
      <c r="TLG6" s="152"/>
      <c r="TLH6" s="152"/>
      <c r="TLI6" s="152"/>
      <c r="TLJ6" s="152"/>
      <c r="TLK6" s="152"/>
      <c r="TLL6" s="152"/>
      <c r="TLM6" s="152"/>
      <c r="TLN6" s="152"/>
      <c r="TLO6" s="152"/>
      <c r="TLP6" s="152"/>
      <c r="TLQ6" s="152"/>
      <c r="TLR6" s="152"/>
      <c r="TLS6" s="152"/>
      <c r="TLT6" s="152"/>
      <c r="TLU6" s="152"/>
      <c r="TLV6" s="152"/>
      <c r="TLW6" s="152"/>
      <c r="TLX6" s="152"/>
      <c r="TLY6" s="152"/>
      <c r="TLZ6" s="152"/>
      <c r="TMA6" s="152"/>
      <c r="TMB6" s="152"/>
      <c r="TMC6" s="152"/>
      <c r="TMD6" s="152"/>
      <c r="TME6" s="152"/>
      <c r="TMF6" s="152"/>
      <c r="TMG6" s="152"/>
      <c r="TMH6" s="152"/>
      <c r="TMI6" s="152"/>
      <c r="TMJ6" s="152"/>
      <c r="TMK6" s="152"/>
      <c r="TML6" s="152"/>
      <c r="TMM6" s="152"/>
      <c r="TMN6" s="152"/>
      <c r="TMO6" s="152"/>
      <c r="TMP6" s="152"/>
      <c r="TMQ6" s="152"/>
      <c r="TMR6" s="152"/>
      <c r="TMS6" s="152"/>
      <c r="TMT6" s="152"/>
      <c r="TMU6" s="152"/>
      <c r="TMV6" s="152"/>
      <c r="TMW6" s="152"/>
      <c r="TMX6" s="152"/>
      <c r="TMY6" s="152"/>
      <c r="TMZ6" s="152"/>
      <c r="TNA6" s="152"/>
      <c r="TNB6" s="152"/>
      <c r="TNC6" s="152"/>
      <c r="TND6" s="152"/>
      <c r="TNE6" s="152"/>
      <c r="TNF6" s="152"/>
      <c r="TNG6" s="152"/>
      <c r="TNH6" s="152"/>
      <c r="TNI6" s="152"/>
      <c r="TNJ6" s="152"/>
      <c r="TNK6" s="152"/>
      <c r="TNL6" s="152"/>
      <c r="TNM6" s="152"/>
      <c r="TNN6" s="152"/>
      <c r="TNO6" s="152"/>
      <c r="TNP6" s="152"/>
      <c r="TNQ6" s="152"/>
      <c r="TNR6" s="152"/>
      <c r="TNS6" s="152"/>
      <c r="TNT6" s="152"/>
      <c r="TNU6" s="152"/>
      <c r="TNV6" s="152"/>
      <c r="TNW6" s="152"/>
      <c r="TNX6" s="152"/>
      <c r="TNY6" s="152"/>
      <c r="TNZ6" s="152"/>
      <c r="TOA6" s="152"/>
      <c r="TOB6" s="152"/>
      <c r="TOC6" s="152"/>
      <c r="TOD6" s="152"/>
      <c r="TOE6" s="152"/>
      <c r="TOF6" s="152"/>
      <c r="TOG6" s="152"/>
      <c r="TOH6" s="152"/>
      <c r="TOI6" s="152"/>
      <c r="TOJ6" s="152"/>
      <c r="TOK6" s="152"/>
      <c r="TOL6" s="152"/>
      <c r="TOM6" s="152"/>
      <c r="TON6" s="152"/>
      <c r="TOO6" s="152"/>
      <c r="TOP6" s="152"/>
      <c r="TOQ6" s="152"/>
      <c r="TOR6" s="152"/>
      <c r="TOS6" s="152"/>
      <c r="TOT6" s="152"/>
      <c r="TOU6" s="152"/>
      <c r="TOV6" s="152"/>
      <c r="TOW6" s="152"/>
      <c r="TOX6" s="152"/>
      <c r="TOY6" s="152"/>
      <c r="TOZ6" s="152"/>
      <c r="TPA6" s="152"/>
      <c r="TPB6" s="152"/>
      <c r="TPC6" s="152"/>
      <c r="TPD6" s="152"/>
      <c r="TPE6" s="152"/>
      <c r="TPF6" s="152"/>
      <c r="TPG6" s="152"/>
      <c r="TPH6" s="152"/>
      <c r="TPI6" s="152"/>
      <c r="TPJ6" s="152"/>
      <c r="TPK6" s="152"/>
      <c r="TPL6" s="152"/>
      <c r="TPM6" s="152"/>
      <c r="TPN6" s="152"/>
      <c r="TPO6" s="152"/>
      <c r="TPP6" s="152"/>
      <c r="TPQ6" s="152"/>
      <c r="TPR6" s="152"/>
      <c r="TPS6" s="152"/>
      <c r="TPT6" s="152"/>
      <c r="TPU6" s="152"/>
      <c r="TPV6" s="152"/>
      <c r="TPW6" s="152"/>
      <c r="TPX6" s="152"/>
      <c r="TPY6" s="152"/>
      <c r="TPZ6" s="152"/>
      <c r="TQA6" s="152"/>
      <c r="TQB6" s="152"/>
      <c r="TQC6" s="152"/>
      <c r="TQD6" s="152"/>
      <c r="TQE6" s="152"/>
      <c r="TQF6" s="152"/>
      <c r="TQG6" s="152"/>
      <c r="TQH6" s="152"/>
      <c r="TQI6" s="152"/>
      <c r="TQJ6" s="152"/>
      <c r="TQK6" s="152"/>
      <c r="TQL6" s="152"/>
      <c r="TQM6" s="152"/>
      <c r="TQN6" s="152"/>
      <c r="TQO6" s="152"/>
      <c r="TQP6" s="152"/>
      <c r="TQQ6" s="152"/>
      <c r="TQR6" s="152"/>
      <c r="TQS6" s="152"/>
      <c r="TQT6" s="152"/>
      <c r="TQU6" s="152"/>
      <c r="TQV6" s="152"/>
      <c r="TQW6" s="152"/>
      <c r="TQX6" s="152"/>
      <c r="TQY6" s="152"/>
      <c r="TQZ6" s="152"/>
      <c r="TRA6" s="152"/>
      <c r="TRB6" s="152"/>
      <c r="TRC6" s="152"/>
      <c r="TRD6" s="152"/>
      <c r="TRE6" s="152"/>
      <c r="TRF6" s="152"/>
      <c r="TRG6" s="152"/>
      <c r="TRH6" s="152"/>
      <c r="TRI6" s="152"/>
      <c r="TRJ6" s="152"/>
      <c r="TRK6" s="152"/>
      <c r="TRL6" s="152"/>
      <c r="TRM6" s="152"/>
      <c r="TRN6" s="152"/>
      <c r="TRO6" s="152"/>
      <c r="TRP6" s="152"/>
      <c r="TRQ6" s="152"/>
      <c r="TRR6" s="152"/>
      <c r="TRS6" s="152"/>
      <c r="TRT6" s="152"/>
      <c r="TRU6" s="152"/>
      <c r="TRV6" s="152"/>
      <c r="TRW6" s="152"/>
      <c r="TRX6" s="152"/>
      <c r="TRY6" s="152"/>
      <c r="TRZ6" s="152"/>
      <c r="TSA6" s="152"/>
      <c r="TSB6" s="152"/>
      <c r="TSC6" s="152"/>
      <c r="TSD6" s="152"/>
      <c r="TSE6" s="152"/>
      <c r="TSF6" s="152"/>
      <c r="TSG6" s="152"/>
      <c r="TSH6" s="152"/>
      <c r="TSI6" s="152"/>
      <c r="TSJ6" s="152"/>
      <c r="TSK6" s="152"/>
      <c r="TSL6" s="152"/>
      <c r="TSM6" s="152"/>
      <c r="TSN6" s="152"/>
      <c r="TSO6" s="152"/>
      <c r="TSP6" s="152"/>
      <c r="TSQ6" s="152"/>
      <c r="TSR6" s="152"/>
      <c r="TSS6" s="152"/>
      <c r="TST6" s="152"/>
      <c r="TSU6" s="152"/>
      <c r="TSV6" s="152"/>
      <c r="TSW6" s="152"/>
      <c r="TSX6" s="152"/>
      <c r="TSY6" s="152"/>
      <c r="TSZ6" s="152"/>
      <c r="TTA6" s="152"/>
      <c r="TTB6" s="152"/>
      <c r="TTC6" s="152"/>
      <c r="TTD6" s="152"/>
      <c r="TTE6" s="152"/>
      <c r="TTF6" s="152"/>
      <c r="TTG6" s="152"/>
      <c r="TTH6" s="152"/>
      <c r="TTI6" s="152"/>
      <c r="TTJ6" s="152"/>
      <c r="TTK6" s="152"/>
      <c r="TTL6" s="152"/>
      <c r="TTM6" s="152"/>
      <c r="TTN6" s="152"/>
      <c r="TTO6" s="152"/>
      <c r="TTP6" s="152"/>
      <c r="TTQ6" s="152"/>
      <c r="TTR6" s="152"/>
      <c r="TTS6" s="152"/>
      <c r="TTT6" s="152"/>
      <c r="TTU6" s="152"/>
      <c r="TTV6" s="152"/>
      <c r="TTW6" s="152"/>
      <c r="TTX6" s="152"/>
      <c r="TTY6" s="152"/>
      <c r="TTZ6" s="152"/>
      <c r="TUA6" s="152"/>
      <c r="TUB6" s="152"/>
      <c r="TUC6" s="152"/>
      <c r="TUD6" s="152"/>
      <c r="TUE6" s="152"/>
      <c r="TUF6" s="152"/>
      <c r="TUG6" s="152"/>
      <c r="TUH6" s="152"/>
      <c r="TUI6" s="152"/>
      <c r="TUJ6" s="152"/>
      <c r="TUK6" s="152"/>
      <c r="TUL6" s="152"/>
      <c r="TUM6" s="152"/>
      <c r="TUN6" s="152"/>
      <c r="TUO6" s="152"/>
      <c r="TUP6" s="152"/>
      <c r="TUQ6" s="152"/>
      <c r="TUR6" s="152"/>
      <c r="TUS6" s="152"/>
      <c r="TUT6" s="152"/>
      <c r="TUU6" s="152"/>
      <c r="TUV6" s="152"/>
      <c r="TUW6" s="152"/>
      <c r="TUX6" s="152"/>
      <c r="TUY6" s="152"/>
      <c r="TUZ6" s="152"/>
      <c r="TVA6" s="152"/>
      <c r="TVB6" s="152"/>
      <c r="TVC6" s="152"/>
      <c r="TVD6" s="152"/>
      <c r="TVE6" s="152"/>
      <c r="TVF6" s="152"/>
      <c r="TVG6" s="152"/>
      <c r="TVH6" s="152"/>
      <c r="TVI6" s="152"/>
      <c r="TVJ6" s="152"/>
      <c r="TVK6" s="152"/>
      <c r="TVL6" s="152"/>
      <c r="TVM6" s="152"/>
      <c r="TVN6" s="152"/>
      <c r="TVO6" s="152"/>
      <c r="TVP6" s="152"/>
      <c r="TVQ6" s="152"/>
      <c r="TVR6" s="152"/>
      <c r="TVS6" s="152"/>
      <c r="TVT6" s="152"/>
      <c r="TVU6" s="152"/>
      <c r="TVV6" s="152"/>
      <c r="TVW6" s="152"/>
      <c r="TVX6" s="152"/>
      <c r="TVY6" s="152"/>
      <c r="TVZ6" s="152"/>
      <c r="TWA6" s="152"/>
      <c r="TWB6" s="152"/>
      <c r="TWC6" s="152"/>
      <c r="TWD6" s="152"/>
      <c r="TWE6" s="152"/>
      <c r="TWF6" s="152"/>
      <c r="TWG6" s="152"/>
      <c r="TWH6" s="152"/>
      <c r="TWI6" s="152"/>
      <c r="TWJ6" s="152"/>
      <c r="TWK6" s="152"/>
      <c r="TWL6" s="152"/>
      <c r="TWM6" s="152"/>
      <c r="TWN6" s="152"/>
      <c r="TWO6" s="152"/>
      <c r="TWP6" s="152"/>
      <c r="TWQ6" s="152"/>
      <c r="TWR6" s="152"/>
      <c r="TWS6" s="152"/>
      <c r="TWT6" s="152"/>
      <c r="TWU6" s="152"/>
      <c r="TWV6" s="152"/>
      <c r="TWW6" s="152"/>
      <c r="TWX6" s="152"/>
      <c r="TWY6" s="152"/>
      <c r="TWZ6" s="152"/>
      <c r="TXA6" s="152"/>
      <c r="TXB6" s="152"/>
      <c r="TXC6" s="152"/>
      <c r="TXD6" s="152"/>
      <c r="TXE6" s="152"/>
      <c r="TXF6" s="152"/>
      <c r="TXG6" s="152"/>
      <c r="TXH6" s="152"/>
      <c r="TXI6" s="152"/>
      <c r="TXJ6" s="152"/>
      <c r="TXK6" s="152"/>
      <c r="TXL6" s="152"/>
      <c r="TXM6" s="152"/>
      <c r="TXN6" s="152"/>
      <c r="TXO6" s="152"/>
      <c r="TXP6" s="152"/>
      <c r="TXQ6" s="152"/>
      <c r="TXR6" s="152"/>
      <c r="TXS6" s="152"/>
      <c r="TXT6" s="152"/>
      <c r="TXU6" s="152"/>
      <c r="TXV6" s="152"/>
      <c r="TXW6" s="152"/>
      <c r="TXX6" s="152"/>
      <c r="TXY6" s="152"/>
      <c r="TXZ6" s="152"/>
      <c r="TYA6" s="152"/>
      <c r="TYB6" s="152"/>
      <c r="TYC6" s="152"/>
      <c r="TYD6" s="152"/>
      <c r="TYE6" s="152"/>
      <c r="TYF6" s="152"/>
      <c r="TYG6" s="152"/>
      <c r="TYH6" s="152"/>
      <c r="TYI6" s="152"/>
      <c r="TYJ6" s="152"/>
      <c r="TYK6" s="152"/>
      <c r="TYL6" s="152"/>
      <c r="TYM6" s="152"/>
      <c r="TYN6" s="152"/>
      <c r="TYO6" s="152"/>
      <c r="TYP6" s="152"/>
      <c r="TYQ6" s="152"/>
      <c r="TYR6" s="152"/>
      <c r="TYS6" s="152"/>
      <c r="TYT6" s="152"/>
      <c r="TYU6" s="152"/>
      <c r="TYV6" s="152"/>
      <c r="TYW6" s="152"/>
      <c r="TYX6" s="152"/>
      <c r="TYY6" s="152"/>
      <c r="TYZ6" s="152"/>
      <c r="TZA6" s="152"/>
      <c r="TZB6" s="152"/>
      <c r="TZC6" s="152"/>
      <c r="TZD6" s="152"/>
      <c r="TZE6" s="152"/>
      <c r="TZF6" s="152"/>
      <c r="TZG6" s="152"/>
      <c r="TZH6" s="152"/>
      <c r="TZI6" s="152"/>
      <c r="TZJ6" s="152"/>
      <c r="TZK6" s="152"/>
      <c r="TZL6" s="152"/>
      <c r="TZM6" s="152"/>
      <c r="TZN6" s="152"/>
      <c r="TZO6" s="152"/>
      <c r="TZP6" s="152"/>
      <c r="TZQ6" s="152"/>
      <c r="TZR6" s="152"/>
      <c r="TZS6" s="152"/>
      <c r="TZT6" s="152"/>
      <c r="TZU6" s="152"/>
      <c r="TZV6" s="152"/>
      <c r="TZW6" s="152"/>
      <c r="TZX6" s="152"/>
      <c r="TZY6" s="152"/>
      <c r="TZZ6" s="152"/>
      <c r="UAA6" s="152"/>
      <c r="UAB6" s="152"/>
      <c r="UAC6" s="152"/>
      <c r="UAD6" s="152"/>
      <c r="UAE6" s="152"/>
      <c r="UAF6" s="152"/>
      <c r="UAG6" s="152"/>
      <c r="UAH6" s="152"/>
      <c r="UAI6" s="152"/>
      <c r="UAJ6" s="152"/>
      <c r="UAK6" s="152"/>
      <c r="UAL6" s="152"/>
      <c r="UAM6" s="152"/>
      <c r="UAN6" s="152"/>
      <c r="UAO6" s="152"/>
      <c r="UAP6" s="152"/>
      <c r="UAQ6" s="152"/>
      <c r="UAR6" s="152"/>
      <c r="UAS6" s="152"/>
      <c r="UAT6" s="152"/>
      <c r="UAU6" s="152"/>
      <c r="UAV6" s="152"/>
      <c r="UAW6" s="152"/>
      <c r="UAX6" s="152"/>
      <c r="UAY6" s="152"/>
      <c r="UAZ6" s="152"/>
      <c r="UBA6" s="152"/>
      <c r="UBB6" s="152"/>
      <c r="UBC6" s="152"/>
      <c r="UBD6" s="152"/>
      <c r="UBE6" s="152"/>
      <c r="UBF6" s="152"/>
      <c r="UBG6" s="152"/>
      <c r="UBH6" s="152"/>
      <c r="UBI6" s="152"/>
      <c r="UBJ6" s="152"/>
      <c r="UBK6" s="152"/>
      <c r="UBL6" s="152"/>
      <c r="UBM6" s="152"/>
      <c r="UBN6" s="152"/>
      <c r="UBO6" s="152"/>
      <c r="UBP6" s="152"/>
      <c r="UBQ6" s="152"/>
      <c r="UBR6" s="152"/>
      <c r="UBS6" s="152"/>
      <c r="UBT6" s="152"/>
      <c r="UBU6" s="152"/>
      <c r="UBV6" s="152"/>
      <c r="UBW6" s="152"/>
      <c r="UBX6" s="152"/>
      <c r="UBY6" s="152"/>
      <c r="UBZ6" s="152"/>
      <c r="UCA6" s="152"/>
      <c r="UCB6" s="152"/>
      <c r="UCC6" s="152"/>
      <c r="UCD6" s="152"/>
      <c r="UCE6" s="152"/>
      <c r="UCF6" s="152"/>
      <c r="UCG6" s="152"/>
      <c r="UCH6" s="152"/>
      <c r="UCI6" s="152"/>
      <c r="UCJ6" s="152"/>
      <c r="UCK6" s="152"/>
      <c r="UCL6" s="152"/>
      <c r="UCM6" s="152"/>
      <c r="UCN6" s="152"/>
      <c r="UCO6" s="152"/>
      <c r="UCP6" s="152"/>
      <c r="UCQ6" s="152"/>
      <c r="UCR6" s="152"/>
      <c r="UCS6" s="152"/>
      <c r="UCT6" s="152"/>
      <c r="UCU6" s="152"/>
      <c r="UCV6" s="152"/>
      <c r="UCW6" s="152"/>
      <c r="UCX6" s="152"/>
      <c r="UCY6" s="152"/>
      <c r="UCZ6" s="152"/>
      <c r="UDA6" s="152"/>
      <c r="UDB6" s="152"/>
      <c r="UDC6" s="152"/>
      <c r="UDD6" s="152"/>
      <c r="UDE6" s="152"/>
      <c r="UDF6" s="152"/>
      <c r="UDG6" s="152"/>
      <c r="UDH6" s="152"/>
      <c r="UDI6" s="152"/>
      <c r="UDJ6" s="152"/>
      <c r="UDK6" s="152"/>
      <c r="UDL6" s="152"/>
      <c r="UDM6" s="152"/>
      <c r="UDN6" s="152"/>
      <c r="UDO6" s="152"/>
      <c r="UDP6" s="152"/>
      <c r="UDQ6" s="152"/>
      <c r="UDR6" s="152"/>
      <c r="UDS6" s="152"/>
      <c r="UDT6" s="152"/>
      <c r="UDU6" s="152"/>
      <c r="UDV6" s="152"/>
      <c r="UDW6" s="152"/>
      <c r="UDX6" s="152"/>
      <c r="UDY6" s="152"/>
      <c r="UDZ6" s="152"/>
      <c r="UEA6" s="152"/>
      <c r="UEB6" s="152"/>
      <c r="UEC6" s="152"/>
      <c r="UED6" s="152"/>
      <c r="UEE6" s="152"/>
      <c r="UEF6" s="152"/>
      <c r="UEG6" s="152"/>
      <c r="UEH6" s="152"/>
      <c r="UEI6" s="152"/>
      <c r="UEJ6" s="152"/>
      <c r="UEK6" s="152"/>
      <c r="UEL6" s="152"/>
      <c r="UEM6" s="152"/>
      <c r="UEN6" s="152"/>
      <c r="UEO6" s="152"/>
      <c r="UEP6" s="152"/>
      <c r="UEQ6" s="152"/>
      <c r="UER6" s="152"/>
      <c r="UES6" s="152"/>
      <c r="UET6" s="152"/>
      <c r="UEU6" s="152"/>
      <c r="UEV6" s="152"/>
      <c r="UEW6" s="152"/>
      <c r="UEX6" s="152"/>
      <c r="UEY6" s="152"/>
      <c r="UEZ6" s="152"/>
      <c r="UFA6" s="152"/>
      <c r="UFB6" s="152"/>
      <c r="UFC6" s="152"/>
      <c r="UFD6" s="152"/>
      <c r="UFE6" s="152"/>
      <c r="UFF6" s="152"/>
      <c r="UFG6" s="152"/>
      <c r="UFH6" s="152"/>
      <c r="UFI6" s="152"/>
      <c r="UFJ6" s="152"/>
      <c r="UFK6" s="152"/>
      <c r="UFL6" s="152"/>
      <c r="UFM6" s="152"/>
      <c r="UFN6" s="152"/>
      <c r="UFO6" s="152"/>
      <c r="UFP6" s="152"/>
      <c r="UFQ6" s="152"/>
      <c r="UFR6" s="152"/>
      <c r="UFS6" s="152"/>
      <c r="UFT6" s="152"/>
      <c r="UFU6" s="152"/>
      <c r="UFV6" s="152"/>
      <c r="UFW6" s="152"/>
      <c r="UFX6" s="152"/>
      <c r="UFY6" s="152"/>
      <c r="UFZ6" s="152"/>
      <c r="UGA6" s="152"/>
      <c r="UGB6" s="152"/>
      <c r="UGC6" s="152"/>
      <c r="UGD6" s="152"/>
      <c r="UGE6" s="152"/>
      <c r="UGF6" s="152"/>
      <c r="UGG6" s="152"/>
      <c r="UGH6" s="152"/>
      <c r="UGI6" s="152"/>
      <c r="UGJ6" s="152"/>
      <c r="UGK6" s="152"/>
      <c r="UGL6" s="152"/>
      <c r="UGM6" s="152"/>
      <c r="UGN6" s="152"/>
      <c r="UGO6" s="152"/>
      <c r="UGP6" s="152"/>
      <c r="UGQ6" s="152"/>
      <c r="UGR6" s="152"/>
      <c r="UGS6" s="152"/>
      <c r="UGT6" s="152"/>
      <c r="UGU6" s="152"/>
      <c r="UGV6" s="152"/>
      <c r="UGW6" s="152"/>
      <c r="UGX6" s="152"/>
      <c r="UGY6" s="152"/>
      <c r="UGZ6" s="152"/>
      <c r="UHA6" s="152"/>
      <c r="UHB6" s="152"/>
      <c r="UHC6" s="152"/>
      <c r="UHD6" s="152"/>
      <c r="UHE6" s="152"/>
      <c r="UHF6" s="152"/>
      <c r="UHG6" s="152"/>
      <c r="UHH6" s="152"/>
      <c r="UHI6" s="152"/>
      <c r="UHJ6" s="152"/>
      <c r="UHK6" s="152"/>
      <c r="UHL6" s="152"/>
      <c r="UHM6" s="152"/>
      <c r="UHN6" s="152"/>
      <c r="UHO6" s="152"/>
      <c r="UHP6" s="152"/>
      <c r="UHQ6" s="152"/>
      <c r="UHR6" s="152"/>
      <c r="UHS6" s="152"/>
      <c r="UHT6" s="152"/>
      <c r="UHU6" s="152"/>
      <c r="UHV6" s="152"/>
      <c r="UHW6" s="152"/>
      <c r="UHX6" s="152"/>
      <c r="UHY6" s="152"/>
      <c r="UHZ6" s="152"/>
      <c r="UIA6" s="152"/>
      <c r="UIB6" s="152"/>
      <c r="UIC6" s="152"/>
      <c r="UID6" s="152"/>
      <c r="UIE6" s="152"/>
      <c r="UIF6" s="152"/>
      <c r="UIG6" s="152"/>
      <c r="UIH6" s="152"/>
      <c r="UII6" s="152"/>
      <c r="UIJ6" s="152"/>
      <c r="UIK6" s="152"/>
      <c r="UIL6" s="152"/>
      <c r="UIM6" s="152"/>
      <c r="UIN6" s="152"/>
      <c r="UIO6" s="152"/>
      <c r="UIP6" s="152"/>
      <c r="UIQ6" s="152"/>
      <c r="UIR6" s="152"/>
      <c r="UIS6" s="152"/>
      <c r="UIT6" s="152"/>
      <c r="UIU6" s="152"/>
      <c r="UIV6" s="152"/>
      <c r="UIW6" s="152"/>
      <c r="UIX6" s="152"/>
      <c r="UIY6" s="152"/>
      <c r="UIZ6" s="152"/>
      <c r="UJA6" s="152"/>
      <c r="UJB6" s="152"/>
      <c r="UJC6" s="152"/>
      <c r="UJD6" s="152"/>
      <c r="UJE6" s="152"/>
      <c r="UJF6" s="152"/>
      <c r="UJG6" s="152"/>
      <c r="UJH6" s="152"/>
      <c r="UJI6" s="152"/>
      <c r="UJJ6" s="152"/>
      <c r="UJK6" s="152"/>
      <c r="UJL6" s="152"/>
      <c r="UJM6" s="152"/>
      <c r="UJN6" s="152"/>
      <c r="UJO6" s="152"/>
      <c r="UJP6" s="152"/>
      <c r="UJQ6" s="152"/>
      <c r="UJR6" s="152"/>
      <c r="UJS6" s="152"/>
      <c r="UJT6" s="152"/>
      <c r="UJU6" s="152"/>
      <c r="UJV6" s="152"/>
      <c r="UJW6" s="152"/>
      <c r="UJX6" s="152"/>
      <c r="UJY6" s="152"/>
      <c r="UJZ6" s="152"/>
      <c r="UKA6" s="152"/>
      <c r="UKB6" s="152"/>
      <c r="UKC6" s="152"/>
      <c r="UKD6" s="152"/>
      <c r="UKE6" s="152"/>
      <c r="UKF6" s="152"/>
      <c r="UKG6" s="152"/>
      <c r="UKH6" s="152"/>
      <c r="UKI6" s="152"/>
      <c r="UKJ6" s="152"/>
      <c r="UKK6" s="152"/>
      <c r="UKL6" s="152"/>
      <c r="UKM6" s="152"/>
      <c r="UKN6" s="152"/>
      <c r="UKO6" s="152"/>
      <c r="UKP6" s="152"/>
      <c r="UKQ6" s="152"/>
      <c r="UKR6" s="152"/>
      <c r="UKS6" s="152"/>
      <c r="UKT6" s="152"/>
      <c r="UKU6" s="152"/>
      <c r="UKV6" s="152"/>
      <c r="UKW6" s="152"/>
      <c r="UKX6" s="152"/>
      <c r="UKY6" s="152"/>
      <c r="UKZ6" s="152"/>
      <c r="ULA6" s="152"/>
      <c r="ULB6" s="152"/>
      <c r="ULC6" s="152"/>
      <c r="ULD6" s="152"/>
      <c r="ULE6" s="152"/>
      <c r="ULF6" s="152"/>
      <c r="ULG6" s="152"/>
      <c r="ULH6" s="152"/>
      <c r="ULI6" s="152"/>
      <c r="ULJ6" s="152"/>
      <c r="ULK6" s="152"/>
      <c r="ULL6" s="152"/>
      <c r="ULM6" s="152"/>
      <c r="ULN6" s="152"/>
      <c r="ULO6" s="152"/>
      <c r="ULP6" s="152"/>
      <c r="ULQ6" s="152"/>
      <c r="ULR6" s="152"/>
      <c r="ULS6" s="152"/>
      <c r="ULT6" s="152"/>
      <c r="ULU6" s="152"/>
      <c r="ULV6" s="152"/>
      <c r="ULW6" s="152"/>
      <c r="ULX6" s="152"/>
      <c r="ULY6" s="152"/>
      <c r="ULZ6" s="152"/>
      <c r="UMA6" s="152"/>
      <c r="UMB6" s="152"/>
      <c r="UMC6" s="152"/>
      <c r="UMD6" s="152"/>
      <c r="UME6" s="152"/>
      <c r="UMF6" s="152"/>
      <c r="UMG6" s="152"/>
      <c r="UMH6" s="152"/>
      <c r="UMI6" s="152"/>
      <c r="UMJ6" s="152"/>
      <c r="UMK6" s="152"/>
      <c r="UML6" s="152"/>
      <c r="UMM6" s="152"/>
      <c r="UMN6" s="152"/>
      <c r="UMO6" s="152"/>
      <c r="UMP6" s="152"/>
      <c r="UMQ6" s="152"/>
      <c r="UMR6" s="152"/>
      <c r="UMS6" s="152"/>
      <c r="UMT6" s="152"/>
      <c r="UMU6" s="152"/>
      <c r="UMV6" s="152"/>
      <c r="UMW6" s="152"/>
      <c r="UMX6" s="152"/>
      <c r="UMY6" s="152"/>
      <c r="UMZ6" s="152"/>
      <c r="UNA6" s="152"/>
      <c r="UNB6" s="152"/>
      <c r="UNC6" s="152"/>
      <c r="UND6" s="152"/>
      <c r="UNE6" s="152"/>
      <c r="UNF6" s="152"/>
      <c r="UNG6" s="152"/>
      <c r="UNH6" s="152"/>
      <c r="UNI6" s="152"/>
      <c r="UNJ6" s="152"/>
      <c r="UNK6" s="152"/>
      <c r="UNL6" s="152"/>
      <c r="UNM6" s="152"/>
      <c r="UNN6" s="152"/>
      <c r="UNO6" s="152"/>
      <c r="UNP6" s="152"/>
      <c r="UNQ6" s="152"/>
      <c r="UNR6" s="152"/>
      <c r="UNS6" s="152"/>
      <c r="UNT6" s="152"/>
      <c r="UNU6" s="152"/>
      <c r="UNV6" s="152"/>
      <c r="UNW6" s="152"/>
      <c r="UNX6" s="152"/>
      <c r="UNY6" s="152"/>
      <c r="UNZ6" s="152"/>
      <c r="UOA6" s="152"/>
      <c r="UOB6" s="152"/>
      <c r="UOC6" s="152"/>
      <c r="UOD6" s="152"/>
      <c r="UOE6" s="152"/>
      <c r="UOF6" s="152"/>
      <c r="UOG6" s="152"/>
      <c r="UOH6" s="152"/>
      <c r="UOI6" s="152"/>
      <c r="UOJ6" s="152"/>
      <c r="UOK6" s="152"/>
      <c r="UOL6" s="152"/>
      <c r="UOM6" s="152"/>
      <c r="UON6" s="152"/>
      <c r="UOO6" s="152"/>
      <c r="UOP6" s="152"/>
      <c r="UOQ6" s="152"/>
      <c r="UOR6" s="152"/>
      <c r="UOS6" s="152"/>
      <c r="UOT6" s="152"/>
      <c r="UOU6" s="152"/>
      <c r="UOV6" s="152"/>
      <c r="UOW6" s="152"/>
      <c r="UOX6" s="152"/>
      <c r="UOY6" s="152"/>
      <c r="UOZ6" s="152"/>
      <c r="UPA6" s="152"/>
      <c r="UPB6" s="152"/>
      <c r="UPC6" s="152"/>
      <c r="UPD6" s="152"/>
      <c r="UPE6" s="152"/>
      <c r="UPF6" s="152"/>
      <c r="UPG6" s="152"/>
      <c r="UPH6" s="152"/>
      <c r="UPI6" s="152"/>
      <c r="UPJ6" s="152"/>
      <c r="UPK6" s="152"/>
      <c r="UPL6" s="152"/>
      <c r="UPM6" s="152"/>
      <c r="UPN6" s="152"/>
      <c r="UPO6" s="152"/>
      <c r="UPP6" s="152"/>
      <c r="UPQ6" s="152"/>
      <c r="UPR6" s="152"/>
      <c r="UPS6" s="152"/>
      <c r="UPT6" s="152"/>
      <c r="UPU6" s="152"/>
      <c r="UPV6" s="152"/>
      <c r="UPW6" s="152"/>
      <c r="UPX6" s="152"/>
      <c r="UPY6" s="152"/>
      <c r="UPZ6" s="152"/>
      <c r="UQA6" s="152"/>
      <c r="UQB6" s="152"/>
      <c r="UQC6" s="152"/>
      <c r="UQD6" s="152"/>
      <c r="UQE6" s="152"/>
      <c r="UQF6" s="152"/>
      <c r="UQG6" s="152"/>
      <c r="UQH6" s="152"/>
      <c r="UQI6" s="152"/>
      <c r="UQJ6" s="152"/>
      <c r="UQK6" s="152"/>
      <c r="UQL6" s="152"/>
      <c r="UQM6" s="152"/>
      <c r="UQN6" s="152"/>
      <c r="UQO6" s="152"/>
      <c r="UQP6" s="152"/>
      <c r="UQQ6" s="152"/>
      <c r="UQR6" s="152"/>
      <c r="UQS6" s="152"/>
      <c r="UQT6" s="152"/>
      <c r="UQU6" s="152"/>
      <c r="UQV6" s="152"/>
      <c r="UQW6" s="152"/>
      <c r="UQX6" s="152"/>
      <c r="UQY6" s="152"/>
      <c r="UQZ6" s="152"/>
      <c r="URA6" s="152"/>
      <c r="URB6" s="152"/>
      <c r="URC6" s="152"/>
      <c r="URD6" s="152"/>
      <c r="URE6" s="152"/>
      <c r="URF6" s="152"/>
      <c r="URG6" s="152"/>
      <c r="URH6" s="152"/>
      <c r="URI6" s="152"/>
      <c r="URJ6" s="152"/>
      <c r="URK6" s="152"/>
      <c r="URL6" s="152"/>
      <c r="URM6" s="152"/>
      <c r="URN6" s="152"/>
      <c r="URO6" s="152"/>
      <c r="URP6" s="152"/>
      <c r="URQ6" s="152"/>
      <c r="URR6" s="152"/>
      <c r="URS6" s="152"/>
      <c r="URT6" s="152"/>
      <c r="URU6" s="152"/>
      <c r="URV6" s="152"/>
      <c r="URW6" s="152"/>
      <c r="URX6" s="152"/>
      <c r="URY6" s="152"/>
      <c r="URZ6" s="152"/>
      <c r="USA6" s="152"/>
      <c r="USB6" s="152"/>
      <c r="USC6" s="152"/>
      <c r="USD6" s="152"/>
      <c r="USE6" s="152"/>
      <c r="USF6" s="152"/>
      <c r="USG6" s="152"/>
      <c r="USH6" s="152"/>
      <c r="USI6" s="152"/>
      <c r="USJ6" s="152"/>
      <c r="USK6" s="152"/>
      <c r="USL6" s="152"/>
      <c r="USM6" s="152"/>
      <c r="USN6" s="152"/>
      <c r="USO6" s="152"/>
      <c r="USP6" s="152"/>
      <c r="USQ6" s="152"/>
      <c r="USR6" s="152"/>
      <c r="USS6" s="152"/>
      <c r="UST6" s="152"/>
      <c r="USU6" s="152"/>
      <c r="USV6" s="152"/>
      <c r="USW6" s="152"/>
      <c r="USX6" s="152"/>
      <c r="USY6" s="152"/>
      <c r="USZ6" s="152"/>
      <c r="UTA6" s="152"/>
      <c r="UTB6" s="152"/>
      <c r="UTC6" s="152"/>
      <c r="UTD6" s="152"/>
      <c r="UTE6" s="152"/>
      <c r="UTF6" s="152"/>
      <c r="UTG6" s="152"/>
      <c r="UTH6" s="152"/>
      <c r="UTI6" s="152"/>
      <c r="UTJ6" s="152"/>
      <c r="UTK6" s="152"/>
      <c r="UTL6" s="152"/>
      <c r="UTM6" s="152"/>
      <c r="UTN6" s="152"/>
      <c r="UTO6" s="152"/>
      <c r="UTP6" s="152"/>
      <c r="UTQ6" s="152"/>
      <c r="UTR6" s="152"/>
      <c r="UTS6" s="152"/>
      <c r="UTT6" s="152"/>
      <c r="UTU6" s="152"/>
      <c r="UTV6" s="152"/>
      <c r="UTW6" s="152"/>
      <c r="UTX6" s="152"/>
      <c r="UTY6" s="152"/>
      <c r="UTZ6" s="152"/>
      <c r="UUA6" s="152"/>
      <c r="UUB6" s="152"/>
      <c r="UUC6" s="152"/>
      <c r="UUD6" s="152"/>
      <c r="UUE6" s="152"/>
      <c r="UUF6" s="152"/>
      <c r="UUG6" s="152"/>
      <c r="UUH6" s="152"/>
      <c r="UUI6" s="152"/>
      <c r="UUJ6" s="152"/>
      <c r="UUK6" s="152"/>
      <c r="UUL6" s="152"/>
      <c r="UUM6" s="152"/>
      <c r="UUN6" s="152"/>
      <c r="UUO6" s="152"/>
      <c r="UUP6" s="152"/>
      <c r="UUQ6" s="152"/>
      <c r="UUR6" s="152"/>
      <c r="UUS6" s="152"/>
      <c r="UUT6" s="152"/>
      <c r="UUU6" s="152"/>
      <c r="UUV6" s="152"/>
      <c r="UUW6" s="152"/>
      <c r="UUX6" s="152"/>
      <c r="UUY6" s="152"/>
      <c r="UUZ6" s="152"/>
      <c r="UVA6" s="152"/>
      <c r="UVB6" s="152"/>
      <c r="UVC6" s="152"/>
      <c r="UVD6" s="152"/>
      <c r="UVE6" s="152"/>
      <c r="UVF6" s="152"/>
      <c r="UVG6" s="152"/>
      <c r="UVH6" s="152"/>
      <c r="UVI6" s="152"/>
      <c r="UVJ6" s="152"/>
      <c r="UVK6" s="152"/>
      <c r="UVL6" s="152"/>
      <c r="UVM6" s="152"/>
      <c r="UVN6" s="152"/>
      <c r="UVO6" s="152"/>
      <c r="UVP6" s="152"/>
      <c r="UVQ6" s="152"/>
      <c r="UVR6" s="152"/>
      <c r="UVS6" s="152"/>
      <c r="UVT6" s="152"/>
      <c r="UVU6" s="152"/>
      <c r="UVV6" s="152"/>
      <c r="UVW6" s="152"/>
      <c r="UVX6" s="152"/>
      <c r="UVY6" s="152"/>
      <c r="UVZ6" s="152"/>
      <c r="UWA6" s="152"/>
      <c r="UWB6" s="152"/>
      <c r="UWC6" s="152"/>
      <c r="UWD6" s="152"/>
      <c r="UWE6" s="152"/>
      <c r="UWF6" s="152"/>
      <c r="UWG6" s="152"/>
      <c r="UWH6" s="152"/>
      <c r="UWI6" s="152"/>
      <c r="UWJ6" s="152"/>
      <c r="UWK6" s="152"/>
      <c r="UWL6" s="152"/>
      <c r="UWM6" s="152"/>
      <c r="UWN6" s="152"/>
      <c r="UWO6" s="152"/>
      <c r="UWP6" s="152"/>
      <c r="UWQ6" s="152"/>
      <c r="UWR6" s="152"/>
      <c r="UWS6" s="152"/>
      <c r="UWT6" s="152"/>
      <c r="UWU6" s="152"/>
      <c r="UWV6" s="152"/>
      <c r="UWW6" s="152"/>
      <c r="UWX6" s="152"/>
      <c r="UWY6" s="152"/>
      <c r="UWZ6" s="152"/>
      <c r="UXA6" s="152"/>
      <c r="UXB6" s="152"/>
      <c r="UXC6" s="152"/>
      <c r="UXD6" s="152"/>
      <c r="UXE6" s="152"/>
      <c r="UXF6" s="152"/>
      <c r="UXG6" s="152"/>
      <c r="UXH6" s="152"/>
      <c r="UXI6" s="152"/>
      <c r="UXJ6" s="152"/>
      <c r="UXK6" s="152"/>
      <c r="UXL6" s="152"/>
      <c r="UXM6" s="152"/>
      <c r="UXN6" s="152"/>
      <c r="UXO6" s="152"/>
      <c r="UXP6" s="152"/>
      <c r="UXQ6" s="152"/>
      <c r="UXR6" s="152"/>
      <c r="UXS6" s="152"/>
      <c r="UXT6" s="152"/>
      <c r="UXU6" s="152"/>
      <c r="UXV6" s="152"/>
      <c r="UXW6" s="152"/>
      <c r="UXX6" s="152"/>
      <c r="UXY6" s="152"/>
      <c r="UXZ6" s="152"/>
      <c r="UYA6" s="152"/>
      <c r="UYB6" s="152"/>
      <c r="UYC6" s="152"/>
      <c r="UYD6" s="152"/>
      <c r="UYE6" s="152"/>
      <c r="UYF6" s="152"/>
      <c r="UYG6" s="152"/>
      <c r="UYH6" s="152"/>
      <c r="UYI6" s="152"/>
      <c r="UYJ6" s="152"/>
      <c r="UYK6" s="152"/>
      <c r="UYL6" s="152"/>
      <c r="UYM6" s="152"/>
      <c r="UYN6" s="152"/>
      <c r="UYO6" s="152"/>
      <c r="UYP6" s="152"/>
      <c r="UYQ6" s="152"/>
      <c r="UYR6" s="152"/>
      <c r="UYS6" s="152"/>
      <c r="UYT6" s="152"/>
      <c r="UYU6" s="152"/>
      <c r="UYV6" s="152"/>
      <c r="UYW6" s="152"/>
      <c r="UYX6" s="152"/>
      <c r="UYY6" s="152"/>
      <c r="UYZ6" s="152"/>
      <c r="UZA6" s="152"/>
      <c r="UZB6" s="152"/>
      <c r="UZC6" s="152"/>
      <c r="UZD6" s="152"/>
      <c r="UZE6" s="152"/>
      <c r="UZF6" s="152"/>
      <c r="UZG6" s="152"/>
      <c r="UZH6" s="152"/>
      <c r="UZI6" s="152"/>
      <c r="UZJ6" s="152"/>
      <c r="UZK6" s="152"/>
      <c r="UZL6" s="152"/>
      <c r="UZM6" s="152"/>
      <c r="UZN6" s="152"/>
      <c r="UZO6" s="152"/>
      <c r="UZP6" s="152"/>
      <c r="UZQ6" s="152"/>
      <c r="UZR6" s="152"/>
      <c r="UZS6" s="152"/>
      <c r="UZT6" s="152"/>
      <c r="UZU6" s="152"/>
      <c r="UZV6" s="152"/>
      <c r="UZW6" s="152"/>
      <c r="UZX6" s="152"/>
      <c r="UZY6" s="152"/>
      <c r="UZZ6" s="152"/>
      <c r="VAA6" s="152"/>
      <c r="VAB6" s="152"/>
      <c r="VAC6" s="152"/>
      <c r="VAD6" s="152"/>
      <c r="VAE6" s="152"/>
      <c r="VAF6" s="152"/>
      <c r="VAG6" s="152"/>
      <c r="VAH6" s="152"/>
      <c r="VAI6" s="152"/>
      <c r="VAJ6" s="152"/>
      <c r="VAK6" s="152"/>
      <c r="VAL6" s="152"/>
      <c r="VAM6" s="152"/>
      <c r="VAN6" s="152"/>
      <c r="VAO6" s="152"/>
      <c r="VAP6" s="152"/>
      <c r="VAQ6" s="152"/>
      <c r="VAR6" s="152"/>
      <c r="VAS6" s="152"/>
      <c r="VAT6" s="152"/>
      <c r="VAU6" s="152"/>
      <c r="VAV6" s="152"/>
      <c r="VAW6" s="152"/>
      <c r="VAX6" s="152"/>
      <c r="VAY6" s="152"/>
      <c r="VAZ6" s="152"/>
      <c r="VBA6" s="152"/>
      <c r="VBB6" s="152"/>
      <c r="VBC6" s="152"/>
      <c r="VBD6" s="152"/>
      <c r="VBE6" s="152"/>
      <c r="VBF6" s="152"/>
      <c r="VBG6" s="152"/>
      <c r="VBH6" s="152"/>
      <c r="VBI6" s="152"/>
      <c r="VBJ6" s="152"/>
      <c r="VBK6" s="152"/>
      <c r="VBL6" s="152"/>
      <c r="VBM6" s="152"/>
      <c r="VBN6" s="152"/>
      <c r="VBO6" s="152"/>
      <c r="VBP6" s="152"/>
      <c r="VBQ6" s="152"/>
      <c r="VBR6" s="152"/>
      <c r="VBS6" s="152"/>
      <c r="VBT6" s="152"/>
      <c r="VBU6" s="152"/>
      <c r="VBV6" s="152"/>
      <c r="VBW6" s="152"/>
      <c r="VBX6" s="152"/>
      <c r="VBY6" s="152"/>
      <c r="VBZ6" s="152"/>
      <c r="VCA6" s="152"/>
      <c r="VCB6" s="152"/>
      <c r="VCC6" s="152"/>
      <c r="VCD6" s="152"/>
      <c r="VCE6" s="152"/>
      <c r="VCF6" s="152"/>
      <c r="VCG6" s="152"/>
      <c r="VCH6" s="152"/>
      <c r="VCI6" s="152"/>
      <c r="VCJ6" s="152"/>
      <c r="VCK6" s="152"/>
      <c r="VCL6" s="152"/>
      <c r="VCM6" s="152"/>
      <c r="VCN6" s="152"/>
      <c r="VCO6" s="152"/>
      <c r="VCP6" s="152"/>
      <c r="VCQ6" s="152"/>
      <c r="VCR6" s="152"/>
      <c r="VCS6" s="152"/>
      <c r="VCT6" s="152"/>
      <c r="VCU6" s="152"/>
      <c r="VCV6" s="152"/>
      <c r="VCW6" s="152"/>
      <c r="VCX6" s="152"/>
      <c r="VCY6" s="152"/>
      <c r="VCZ6" s="152"/>
      <c r="VDA6" s="152"/>
      <c r="VDB6" s="152"/>
      <c r="VDC6" s="152"/>
      <c r="VDD6" s="152"/>
      <c r="VDE6" s="152"/>
      <c r="VDF6" s="152"/>
      <c r="VDG6" s="152"/>
      <c r="VDH6" s="152"/>
      <c r="VDI6" s="152"/>
      <c r="VDJ6" s="152"/>
      <c r="VDK6" s="152"/>
      <c r="VDL6" s="152"/>
      <c r="VDM6" s="152"/>
      <c r="VDN6" s="152"/>
      <c r="VDO6" s="152"/>
      <c r="VDP6" s="152"/>
      <c r="VDQ6" s="152"/>
      <c r="VDR6" s="152"/>
      <c r="VDS6" s="152"/>
      <c r="VDT6" s="152"/>
      <c r="VDU6" s="152"/>
      <c r="VDV6" s="152"/>
      <c r="VDW6" s="152"/>
      <c r="VDX6" s="152"/>
      <c r="VDY6" s="152"/>
      <c r="VDZ6" s="152"/>
      <c r="VEA6" s="152"/>
      <c r="VEB6" s="152"/>
      <c r="VEC6" s="152"/>
      <c r="VED6" s="152"/>
      <c r="VEE6" s="152"/>
      <c r="VEF6" s="152"/>
      <c r="VEG6" s="152"/>
      <c r="VEH6" s="152"/>
      <c r="VEI6" s="152"/>
      <c r="VEJ6" s="152"/>
      <c r="VEK6" s="152"/>
      <c r="VEL6" s="152"/>
      <c r="VEM6" s="152"/>
      <c r="VEN6" s="152"/>
      <c r="VEO6" s="152"/>
      <c r="VEP6" s="152"/>
      <c r="VEQ6" s="152"/>
      <c r="VER6" s="152"/>
      <c r="VES6" s="152"/>
      <c r="VET6" s="152"/>
      <c r="VEU6" s="152"/>
      <c r="VEV6" s="152"/>
      <c r="VEW6" s="152"/>
      <c r="VEX6" s="152"/>
      <c r="VEY6" s="152"/>
      <c r="VEZ6" s="152"/>
      <c r="VFA6" s="152"/>
      <c r="VFB6" s="152"/>
      <c r="VFC6" s="152"/>
      <c r="VFD6" s="152"/>
      <c r="VFE6" s="152"/>
      <c r="VFF6" s="152"/>
      <c r="VFG6" s="152"/>
      <c r="VFH6" s="152"/>
      <c r="VFI6" s="152"/>
      <c r="VFJ6" s="152"/>
      <c r="VFK6" s="152"/>
      <c r="VFL6" s="152"/>
      <c r="VFM6" s="152"/>
      <c r="VFN6" s="152"/>
      <c r="VFO6" s="152"/>
      <c r="VFP6" s="152"/>
      <c r="VFQ6" s="152"/>
      <c r="VFR6" s="152"/>
      <c r="VFS6" s="152"/>
      <c r="VFT6" s="152"/>
      <c r="VFU6" s="152"/>
      <c r="VFV6" s="152"/>
      <c r="VFW6" s="152"/>
      <c r="VFX6" s="152"/>
      <c r="VFY6" s="152"/>
      <c r="VFZ6" s="152"/>
      <c r="VGA6" s="152"/>
      <c r="VGB6" s="152"/>
      <c r="VGC6" s="152"/>
      <c r="VGD6" s="152"/>
      <c r="VGE6" s="152"/>
      <c r="VGF6" s="152"/>
      <c r="VGG6" s="152"/>
      <c r="VGH6" s="152"/>
      <c r="VGI6" s="152"/>
      <c r="VGJ6" s="152"/>
      <c r="VGK6" s="152"/>
      <c r="VGL6" s="152"/>
      <c r="VGM6" s="152"/>
      <c r="VGN6" s="152"/>
      <c r="VGO6" s="152"/>
      <c r="VGP6" s="152"/>
      <c r="VGQ6" s="152"/>
      <c r="VGR6" s="152"/>
      <c r="VGS6" s="152"/>
      <c r="VGT6" s="152"/>
      <c r="VGU6" s="152"/>
      <c r="VGV6" s="152"/>
      <c r="VGW6" s="152"/>
      <c r="VGX6" s="152"/>
      <c r="VGY6" s="152"/>
      <c r="VGZ6" s="152"/>
      <c r="VHA6" s="152"/>
      <c r="VHB6" s="152"/>
      <c r="VHC6" s="152"/>
      <c r="VHD6" s="152"/>
      <c r="VHE6" s="152"/>
      <c r="VHF6" s="152"/>
      <c r="VHG6" s="152"/>
      <c r="VHH6" s="152"/>
      <c r="VHI6" s="152"/>
      <c r="VHJ6" s="152"/>
      <c r="VHK6" s="152"/>
      <c r="VHL6" s="152"/>
      <c r="VHM6" s="152"/>
      <c r="VHN6" s="152"/>
      <c r="VHO6" s="152"/>
      <c r="VHP6" s="152"/>
      <c r="VHQ6" s="152"/>
      <c r="VHR6" s="152"/>
      <c r="VHS6" s="152"/>
      <c r="VHT6" s="152"/>
      <c r="VHU6" s="152"/>
      <c r="VHV6" s="152"/>
      <c r="VHW6" s="152"/>
      <c r="VHX6" s="152"/>
      <c r="VHY6" s="152"/>
      <c r="VHZ6" s="152"/>
      <c r="VIA6" s="152"/>
      <c r="VIB6" s="152"/>
      <c r="VIC6" s="152"/>
      <c r="VID6" s="152"/>
      <c r="VIE6" s="152"/>
      <c r="VIF6" s="152"/>
      <c r="VIG6" s="152"/>
      <c r="VIH6" s="152"/>
      <c r="VII6" s="152"/>
      <c r="VIJ6" s="152"/>
      <c r="VIK6" s="152"/>
      <c r="VIL6" s="152"/>
      <c r="VIM6" s="152"/>
      <c r="VIN6" s="152"/>
      <c r="VIO6" s="152"/>
      <c r="VIP6" s="152"/>
      <c r="VIQ6" s="152"/>
      <c r="VIR6" s="152"/>
      <c r="VIS6" s="152"/>
      <c r="VIT6" s="152"/>
      <c r="VIU6" s="152"/>
      <c r="VIV6" s="152"/>
      <c r="VIW6" s="152"/>
      <c r="VIX6" s="152"/>
      <c r="VIY6" s="152"/>
      <c r="VIZ6" s="152"/>
      <c r="VJA6" s="152"/>
      <c r="VJB6" s="152"/>
      <c r="VJC6" s="152"/>
      <c r="VJD6" s="152"/>
      <c r="VJE6" s="152"/>
      <c r="VJF6" s="152"/>
      <c r="VJG6" s="152"/>
      <c r="VJH6" s="152"/>
      <c r="VJI6" s="152"/>
      <c r="VJJ6" s="152"/>
      <c r="VJK6" s="152"/>
      <c r="VJL6" s="152"/>
      <c r="VJM6" s="152"/>
      <c r="VJN6" s="152"/>
      <c r="VJO6" s="152"/>
      <c r="VJP6" s="152"/>
      <c r="VJQ6" s="152"/>
      <c r="VJR6" s="152"/>
      <c r="VJS6" s="152"/>
      <c r="VJT6" s="152"/>
      <c r="VJU6" s="152"/>
      <c r="VJV6" s="152"/>
      <c r="VJW6" s="152"/>
      <c r="VJX6" s="152"/>
      <c r="VJY6" s="152"/>
      <c r="VJZ6" s="152"/>
      <c r="VKA6" s="152"/>
      <c r="VKB6" s="152"/>
      <c r="VKC6" s="152"/>
      <c r="VKD6" s="152"/>
      <c r="VKE6" s="152"/>
      <c r="VKF6" s="152"/>
      <c r="VKG6" s="152"/>
      <c r="VKH6" s="152"/>
      <c r="VKI6" s="152"/>
      <c r="VKJ6" s="152"/>
      <c r="VKK6" s="152"/>
      <c r="VKL6" s="152"/>
      <c r="VKM6" s="152"/>
      <c r="VKN6" s="152"/>
      <c r="VKO6" s="152"/>
      <c r="VKP6" s="152"/>
      <c r="VKQ6" s="152"/>
      <c r="VKR6" s="152"/>
      <c r="VKS6" s="152"/>
      <c r="VKT6" s="152"/>
      <c r="VKU6" s="152"/>
      <c r="VKV6" s="152"/>
      <c r="VKW6" s="152"/>
      <c r="VKX6" s="152"/>
      <c r="VKY6" s="152"/>
      <c r="VKZ6" s="152"/>
      <c r="VLA6" s="152"/>
      <c r="VLB6" s="152"/>
      <c r="VLC6" s="152"/>
      <c r="VLD6" s="152"/>
      <c r="VLE6" s="152"/>
      <c r="VLF6" s="152"/>
      <c r="VLG6" s="152"/>
      <c r="VLH6" s="152"/>
      <c r="VLI6" s="152"/>
      <c r="VLJ6" s="152"/>
      <c r="VLK6" s="152"/>
      <c r="VLL6" s="152"/>
      <c r="VLM6" s="152"/>
      <c r="VLN6" s="152"/>
      <c r="VLO6" s="152"/>
      <c r="VLP6" s="152"/>
      <c r="VLQ6" s="152"/>
      <c r="VLR6" s="152"/>
      <c r="VLS6" s="152"/>
      <c r="VLT6" s="152"/>
      <c r="VLU6" s="152"/>
      <c r="VLV6" s="152"/>
      <c r="VLW6" s="152"/>
      <c r="VLX6" s="152"/>
      <c r="VLY6" s="152"/>
      <c r="VLZ6" s="152"/>
      <c r="VMA6" s="152"/>
      <c r="VMB6" s="152"/>
      <c r="VMC6" s="152"/>
      <c r="VMD6" s="152"/>
      <c r="VME6" s="152"/>
      <c r="VMF6" s="152"/>
      <c r="VMG6" s="152"/>
      <c r="VMH6" s="152"/>
      <c r="VMI6" s="152"/>
      <c r="VMJ6" s="152"/>
      <c r="VMK6" s="152"/>
      <c r="VML6" s="152"/>
      <c r="VMM6" s="152"/>
      <c r="VMN6" s="152"/>
      <c r="VMO6" s="152"/>
      <c r="VMP6" s="152"/>
      <c r="VMQ6" s="152"/>
      <c r="VMR6" s="152"/>
      <c r="VMS6" s="152"/>
      <c r="VMT6" s="152"/>
      <c r="VMU6" s="152"/>
      <c r="VMV6" s="152"/>
      <c r="VMW6" s="152"/>
      <c r="VMX6" s="152"/>
      <c r="VMY6" s="152"/>
      <c r="VMZ6" s="152"/>
      <c r="VNA6" s="152"/>
      <c r="VNB6" s="152"/>
      <c r="VNC6" s="152"/>
      <c r="VND6" s="152"/>
      <c r="VNE6" s="152"/>
      <c r="VNF6" s="152"/>
      <c r="VNG6" s="152"/>
      <c r="VNH6" s="152"/>
      <c r="VNI6" s="152"/>
      <c r="VNJ6" s="152"/>
      <c r="VNK6" s="152"/>
      <c r="VNL6" s="152"/>
      <c r="VNM6" s="152"/>
      <c r="VNN6" s="152"/>
      <c r="VNO6" s="152"/>
      <c r="VNP6" s="152"/>
      <c r="VNQ6" s="152"/>
      <c r="VNR6" s="152"/>
      <c r="VNS6" s="152"/>
      <c r="VNT6" s="152"/>
      <c r="VNU6" s="152"/>
      <c r="VNV6" s="152"/>
      <c r="VNW6" s="152"/>
      <c r="VNX6" s="152"/>
      <c r="VNY6" s="152"/>
      <c r="VNZ6" s="152"/>
      <c r="VOA6" s="152"/>
      <c r="VOB6" s="152"/>
      <c r="VOC6" s="152"/>
      <c r="VOD6" s="152"/>
      <c r="VOE6" s="152"/>
      <c r="VOF6" s="152"/>
      <c r="VOG6" s="152"/>
      <c r="VOH6" s="152"/>
      <c r="VOI6" s="152"/>
      <c r="VOJ6" s="152"/>
      <c r="VOK6" s="152"/>
      <c r="VOL6" s="152"/>
      <c r="VOM6" s="152"/>
      <c r="VON6" s="152"/>
      <c r="VOO6" s="152"/>
      <c r="VOP6" s="152"/>
      <c r="VOQ6" s="152"/>
      <c r="VOR6" s="152"/>
      <c r="VOS6" s="152"/>
      <c r="VOT6" s="152"/>
      <c r="VOU6" s="152"/>
      <c r="VOV6" s="152"/>
      <c r="VOW6" s="152"/>
      <c r="VOX6" s="152"/>
      <c r="VOY6" s="152"/>
      <c r="VOZ6" s="152"/>
      <c r="VPA6" s="152"/>
      <c r="VPB6" s="152"/>
      <c r="VPC6" s="152"/>
      <c r="VPD6" s="152"/>
      <c r="VPE6" s="152"/>
      <c r="VPF6" s="152"/>
      <c r="VPG6" s="152"/>
      <c r="VPH6" s="152"/>
      <c r="VPI6" s="152"/>
      <c r="VPJ6" s="152"/>
      <c r="VPK6" s="152"/>
      <c r="VPL6" s="152"/>
      <c r="VPM6" s="152"/>
      <c r="VPN6" s="152"/>
      <c r="VPO6" s="152"/>
      <c r="VPP6" s="152"/>
      <c r="VPQ6" s="152"/>
      <c r="VPR6" s="152"/>
      <c r="VPS6" s="152"/>
      <c r="VPT6" s="152"/>
      <c r="VPU6" s="152"/>
      <c r="VPV6" s="152"/>
      <c r="VPW6" s="152"/>
      <c r="VPX6" s="152"/>
      <c r="VPY6" s="152"/>
      <c r="VPZ6" s="152"/>
      <c r="VQA6" s="152"/>
      <c r="VQB6" s="152"/>
      <c r="VQC6" s="152"/>
      <c r="VQD6" s="152"/>
      <c r="VQE6" s="152"/>
      <c r="VQF6" s="152"/>
      <c r="VQG6" s="152"/>
      <c r="VQH6" s="152"/>
      <c r="VQI6" s="152"/>
      <c r="VQJ6" s="152"/>
      <c r="VQK6" s="152"/>
      <c r="VQL6" s="152"/>
      <c r="VQM6" s="152"/>
      <c r="VQN6" s="152"/>
      <c r="VQO6" s="152"/>
      <c r="VQP6" s="152"/>
      <c r="VQQ6" s="152"/>
      <c r="VQR6" s="152"/>
      <c r="VQS6" s="152"/>
      <c r="VQT6" s="152"/>
      <c r="VQU6" s="152"/>
      <c r="VQV6" s="152"/>
      <c r="VQW6" s="152"/>
      <c r="VQX6" s="152"/>
      <c r="VQY6" s="152"/>
      <c r="VQZ6" s="152"/>
      <c r="VRA6" s="152"/>
      <c r="VRB6" s="152"/>
      <c r="VRC6" s="152"/>
      <c r="VRD6" s="152"/>
      <c r="VRE6" s="152"/>
      <c r="VRF6" s="152"/>
      <c r="VRG6" s="152"/>
      <c r="VRH6" s="152"/>
      <c r="VRI6" s="152"/>
      <c r="VRJ6" s="152"/>
      <c r="VRK6" s="152"/>
      <c r="VRL6" s="152"/>
      <c r="VRM6" s="152"/>
      <c r="VRN6" s="152"/>
      <c r="VRO6" s="152"/>
      <c r="VRP6" s="152"/>
      <c r="VRQ6" s="152"/>
      <c r="VRR6" s="152"/>
      <c r="VRS6" s="152"/>
      <c r="VRT6" s="152"/>
      <c r="VRU6" s="152"/>
      <c r="VRV6" s="152"/>
      <c r="VRW6" s="152"/>
      <c r="VRX6" s="152"/>
      <c r="VRY6" s="152"/>
      <c r="VRZ6" s="152"/>
      <c r="VSA6" s="152"/>
      <c r="VSB6" s="152"/>
      <c r="VSC6" s="152"/>
      <c r="VSD6" s="152"/>
      <c r="VSE6" s="152"/>
      <c r="VSF6" s="152"/>
      <c r="VSG6" s="152"/>
      <c r="VSH6" s="152"/>
      <c r="VSI6" s="152"/>
      <c r="VSJ6" s="152"/>
      <c r="VSK6" s="152"/>
      <c r="VSL6" s="152"/>
      <c r="VSM6" s="152"/>
      <c r="VSN6" s="152"/>
      <c r="VSO6" s="152"/>
      <c r="VSP6" s="152"/>
      <c r="VSQ6" s="152"/>
      <c r="VSR6" s="152"/>
      <c r="VSS6" s="152"/>
      <c r="VST6" s="152"/>
      <c r="VSU6" s="152"/>
      <c r="VSV6" s="152"/>
      <c r="VSW6" s="152"/>
      <c r="VSX6" s="152"/>
      <c r="VSY6" s="152"/>
      <c r="VSZ6" s="152"/>
      <c r="VTA6" s="152"/>
      <c r="VTB6" s="152"/>
      <c r="VTC6" s="152"/>
      <c r="VTD6" s="152"/>
      <c r="VTE6" s="152"/>
      <c r="VTF6" s="152"/>
      <c r="VTG6" s="152"/>
      <c r="VTH6" s="152"/>
      <c r="VTI6" s="152"/>
      <c r="VTJ6" s="152"/>
      <c r="VTK6" s="152"/>
      <c r="VTL6" s="152"/>
      <c r="VTM6" s="152"/>
      <c r="VTN6" s="152"/>
      <c r="VTO6" s="152"/>
      <c r="VTP6" s="152"/>
      <c r="VTQ6" s="152"/>
      <c r="VTR6" s="152"/>
      <c r="VTS6" s="152"/>
      <c r="VTT6" s="152"/>
      <c r="VTU6" s="152"/>
      <c r="VTV6" s="152"/>
      <c r="VTW6" s="152"/>
      <c r="VTX6" s="152"/>
      <c r="VTY6" s="152"/>
      <c r="VTZ6" s="152"/>
      <c r="VUA6" s="152"/>
      <c r="VUB6" s="152"/>
      <c r="VUC6" s="152"/>
      <c r="VUD6" s="152"/>
      <c r="VUE6" s="152"/>
      <c r="VUF6" s="152"/>
      <c r="VUG6" s="152"/>
      <c r="VUH6" s="152"/>
      <c r="VUI6" s="152"/>
      <c r="VUJ6" s="152"/>
      <c r="VUK6" s="152"/>
      <c r="VUL6" s="152"/>
      <c r="VUM6" s="152"/>
      <c r="VUN6" s="152"/>
      <c r="VUO6" s="152"/>
      <c r="VUP6" s="152"/>
      <c r="VUQ6" s="152"/>
      <c r="VUR6" s="152"/>
      <c r="VUS6" s="152"/>
      <c r="VUT6" s="152"/>
      <c r="VUU6" s="152"/>
      <c r="VUV6" s="152"/>
      <c r="VUW6" s="152"/>
      <c r="VUX6" s="152"/>
      <c r="VUY6" s="152"/>
      <c r="VUZ6" s="152"/>
      <c r="VVA6" s="152"/>
      <c r="VVB6" s="152"/>
      <c r="VVC6" s="152"/>
      <c r="VVD6" s="152"/>
      <c r="VVE6" s="152"/>
      <c r="VVF6" s="152"/>
      <c r="VVG6" s="152"/>
      <c r="VVH6" s="152"/>
      <c r="VVI6" s="152"/>
      <c r="VVJ6" s="152"/>
      <c r="VVK6" s="152"/>
      <c r="VVL6" s="152"/>
      <c r="VVM6" s="152"/>
      <c r="VVN6" s="152"/>
      <c r="VVO6" s="152"/>
      <c r="VVP6" s="152"/>
      <c r="VVQ6" s="152"/>
      <c r="VVR6" s="152"/>
      <c r="VVS6" s="152"/>
      <c r="VVT6" s="152"/>
      <c r="VVU6" s="152"/>
      <c r="VVV6" s="152"/>
      <c r="VVW6" s="152"/>
      <c r="VVX6" s="152"/>
      <c r="VVY6" s="152"/>
      <c r="VVZ6" s="152"/>
      <c r="VWA6" s="152"/>
      <c r="VWB6" s="152"/>
      <c r="VWC6" s="152"/>
      <c r="VWD6" s="152"/>
      <c r="VWE6" s="152"/>
      <c r="VWF6" s="152"/>
      <c r="VWG6" s="152"/>
      <c r="VWH6" s="152"/>
      <c r="VWI6" s="152"/>
      <c r="VWJ6" s="152"/>
      <c r="VWK6" s="152"/>
      <c r="VWL6" s="152"/>
      <c r="VWM6" s="152"/>
      <c r="VWN6" s="152"/>
      <c r="VWO6" s="152"/>
      <c r="VWP6" s="152"/>
      <c r="VWQ6" s="152"/>
      <c r="VWR6" s="152"/>
      <c r="VWS6" s="152"/>
      <c r="VWT6" s="152"/>
      <c r="VWU6" s="152"/>
      <c r="VWV6" s="152"/>
      <c r="VWW6" s="152"/>
      <c r="VWX6" s="152"/>
      <c r="VWY6" s="152"/>
      <c r="VWZ6" s="152"/>
      <c r="VXA6" s="152"/>
      <c r="VXB6" s="152"/>
      <c r="VXC6" s="152"/>
      <c r="VXD6" s="152"/>
      <c r="VXE6" s="152"/>
      <c r="VXF6" s="152"/>
      <c r="VXG6" s="152"/>
      <c r="VXH6" s="152"/>
      <c r="VXI6" s="152"/>
      <c r="VXJ6" s="152"/>
      <c r="VXK6" s="152"/>
      <c r="VXL6" s="152"/>
      <c r="VXM6" s="152"/>
      <c r="VXN6" s="152"/>
      <c r="VXO6" s="152"/>
      <c r="VXP6" s="152"/>
      <c r="VXQ6" s="152"/>
      <c r="VXR6" s="152"/>
      <c r="VXS6" s="152"/>
      <c r="VXT6" s="152"/>
      <c r="VXU6" s="152"/>
      <c r="VXV6" s="152"/>
      <c r="VXW6" s="152"/>
      <c r="VXX6" s="152"/>
      <c r="VXY6" s="152"/>
      <c r="VXZ6" s="152"/>
      <c r="VYA6" s="152"/>
      <c r="VYB6" s="152"/>
      <c r="VYC6" s="152"/>
      <c r="VYD6" s="152"/>
      <c r="VYE6" s="152"/>
      <c r="VYF6" s="152"/>
      <c r="VYG6" s="152"/>
      <c r="VYH6" s="152"/>
      <c r="VYI6" s="152"/>
      <c r="VYJ6" s="152"/>
      <c r="VYK6" s="152"/>
      <c r="VYL6" s="152"/>
      <c r="VYM6" s="152"/>
      <c r="VYN6" s="152"/>
      <c r="VYO6" s="152"/>
      <c r="VYP6" s="152"/>
      <c r="VYQ6" s="152"/>
      <c r="VYR6" s="152"/>
      <c r="VYS6" s="152"/>
      <c r="VYT6" s="152"/>
      <c r="VYU6" s="152"/>
      <c r="VYV6" s="152"/>
      <c r="VYW6" s="152"/>
      <c r="VYX6" s="152"/>
      <c r="VYY6" s="152"/>
      <c r="VYZ6" s="152"/>
      <c r="VZA6" s="152"/>
      <c r="VZB6" s="152"/>
      <c r="VZC6" s="152"/>
      <c r="VZD6" s="152"/>
      <c r="VZE6" s="152"/>
      <c r="VZF6" s="152"/>
      <c r="VZG6" s="152"/>
      <c r="VZH6" s="152"/>
      <c r="VZI6" s="152"/>
      <c r="VZJ6" s="152"/>
      <c r="VZK6" s="152"/>
      <c r="VZL6" s="152"/>
      <c r="VZM6" s="152"/>
      <c r="VZN6" s="152"/>
      <c r="VZO6" s="152"/>
      <c r="VZP6" s="152"/>
      <c r="VZQ6" s="152"/>
      <c r="VZR6" s="152"/>
      <c r="VZS6" s="152"/>
      <c r="VZT6" s="152"/>
      <c r="VZU6" s="152"/>
      <c r="VZV6" s="152"/>
      <c r="VZW6" s="152"/>
      <c r="VZX6" s="152"/>
      <c r="VZY6" s="152"/>
      <c r="VZZ6" s="152"/>
      <c r="WAA6" s="152"/>
      <c r="WAB6" s="152"/>
      <c r="WAC6" s="152"/>
      <c r="WAD6" s="152"/>
      <c r="WAE6" s="152"/>
      <c r="WAF6" s="152"/>
      <c r="WAG6" s="152"/>
      <c r="WAH6" s="152"/>
      <c r="WAI6" s="152"/>
      <c r="WAJ6" s="152"/>
      <c r="WAK6" s="152"/>
      <c r="WAL6" s="152"/>
      <c r="WAM6" s="152"/>
      <c r="WAN6" s="152"/>
      <c r="WAO6" s="152"/>
      <c r="WAP6" s="152"/>
      <c r="WAQ6" s="152"/>
      <c r="WAR6" s="152"/>
      <c r="WAS6" s="152"/>
      <c r="WAT6" s="152"/>
      <c r="WAU6" s="152"/>
      <c r="WAV6" s="152"/>
      <c r="WAW6" s="152"/>
      <c r="WAX6" s="152"/>
      <c r="WAY6" s="152"/>
      <c r="WAZ6" s="152"/>
      <c r="WBA6" s="152"/>
      <c r="WBB6" s="152"/>
      <c r="WBC6" s="152"/>
      <c r="WBD6" s="152"/>
      <c r="WBE6" s="152"/>
      <c r="WBF6" s="152"/>
      <c r="WBG6" s="152"/>
      <c r="WBH6" s="152"/>
      <c r="WBI6" s="152"/>
      <c r="WBJ6" s="152"/>
      <c r="WBK6" s="152"/>
      <c r="WBL6" s="152"/>
      <c r="WBM6" s="152"/>
      <c r="WBN6" s="152"/>
      <c r="WBO6" s="152"/>
      <c r="WBP6" s="152"/>
      <c r="WBQ6" s="152"/>
      <c r="WBR6" s="152"/>
      <c r="WBS6" s="152"/>
      <c r="WBT6" s="152"/>
      <c r="WBU6" s="152"/>
      <c r="WBV6" s="152"/>
      <c r="WBW6" s="152"/>
      <c r="WBX6" s="152"/>
      <c r="WBY6" s="152"/>
      <c r="WBZ6" s="152"/>
      <c r="WCA6" s="152"/>
      <c r="WCB6" s="152"/>
      <c r="WCC6" s="152"/>
      <c r="WCD6" s="152"/>
      <c r="WCE6" s="152"/>
      <c r="WCF6" s="152"/>
      <c r="WCG6" s="152"/>
      <c r="WCH6" s="152"/>
      <c r="WCI6" s="152"/>
      <c r="WCJ6" s="152"/>
      <c r="WCK6" s="152"/>
      <c r="WCL6" s="152"/>
      <c r="WCM6" s="152"/>
      <c r="WCN6" s="152"/>
      <c r="WCO6" s="152"/>
      <c r="WCP6" s="152"/>
      <c r="WCQ6" s="152"/>
      <c r="WCR6" s="152"/>
      <c r="WCS6" s="152"/>
      <c r="WCT6" s="152"/>
      <c r="WCU6" s="152"/>
      <c r="WCV6" s="152"/>
      <c r="WCW6" s="152"/>
      <c r="WCX6" s="152"/>
      <c r="WCY6" s="152"/>
      <c r="WCZ6" s="152"/>
      <c r="WDA6" s="152"/>
      <c r="WDB6" s="152"/>
      <c r="WDC6" s="152"/>
      <c r="WDD6" s="152"/>
      <c r="WDE6" s="152"/>
      <c r="WDF6" s="152"/>
      <c r="WDG6" s="152"/>
      <c r="WDH6" s="152"/>
      <c r="WDI6" s="152"/>
      <c r="WDJ6" s="152"/>
      <c r="WDK6" s="152"/>
      <c r="WDL6" s="152"/>
      <c r="WDM6" s="152"/>
      <c r="WDN6" s="152"/>
      <c r="WDO6" s="152"/>
      <c r="WDP6" s="152"/>
      <c r="WDQ6" s="152"/>
      <c r="WDR6" s="152"/>
      <c r="WDS6" s="152"/>
      <c r="WDT6" s="152"/>
      <c r="WDU6" s="152"/>
      <c r="WDV6" s="152"/>
      <c r="WDW6" s="152"/>
      <c r="WDX6" s="152"/>
      <c r="WDY6" s="152"/>
      <c r="WDZ6" s="152"/>
      <c r="WEA6" s="152"/>
      <c r="WEB6" s="152"/>
      <c r="WEC6" s="152"/>
      <c r="WED6" s="152"/>
      <c r="WEE6" s="152"/>
      <c r="WEF6" s="152"/>
      <c r="WEG6" s="152"/>
      <c r="WEH6" s="152"/>
      <c r="WEI6" s="152"/>
      <c r="WEJ6" s="152"/>
      <c r="WEK6" s="152"/>
      <c r="WEL6" s="152"/>
      <c r="WEM6" s="152"/>
      <c r="WEN6" s="152"/>
      <c r="WEO6" s="152"/>
      <c r="WEP6" s="152"/>
      <c r="WEQ6" s="152"/>
      <c r="WER6" s="152"/>
      <c r="WES6" s="152"/>
      <c r="WET6" s="152"/>
      <c r="WEU6" s="152"/>
      <c r="WEV6" s="152"/>
      <c r="WEW6" s="152"/>
      <c r="WEX6" s="152"/>
      <c r="WEY6" s="152"/>
      <c r="WEZ6" s="152"/>
      <c r="WFA6" s="152"/>
      <c r="WFB6" s="152"/>
      <c r="WFC6" s="152"/>
      <c r="WFD6" s="152"/>
      <c r="WFE6" s="152"/>
      <c r="WFF6" s="152"/>
      <c r="WFG6" s="152"/>
      <c r="WFH6" s="152"/>
      <c r="WFI6" s="152"/>
      <c r="WFJ6" s="152"/>
      <c r="WFK6" s="152"/>
      <c r="WFL6" s="152"/>
      <c r="WFM6" s="152"/>
      <c r="WFN6" s="152"/>
      <c r="WFO6" s="152"/>
      <c r="WFP6" s="152"/>
      <c r="WFQ6" s="152"/>
      <c r="WFR6" s="152"/>
      <c r="WFS6" s="152"/>
      <c r="WFT6" s="152"/>
      <c r="WFU6" s="152"/>
      <c r="WFV6" s="152"/>
      <c r="WFW6" s="152"/>
      <c r="WFX6" s="152"/>
      <c r="WFY6" s="152"/>
      <c r="WFZ6" s="152"/>
      <c r="WGA6" s="152"/>
      <c r="WGB6" s="152"/>
      <c r="WGC6" s="152"/>
      <c r="WGD6" s="152"/>
      <c r="WGE6" s="152"/>
      <c r="WGF6" s="152"/>
      <c r="WGG6" s="152"/>
      <c r="WGH6" s="152"/>
      <c r="WGI6" s="152"/>
      <c r="WGJ6" s="152"/>
      <c r="WGK6" s="152"/>
      <c r="WGL6" s="152"/>
      <c r="WGM6" s="152"/>
      <c r="WGN6" s="152"/>
      <c r="WGO6" s="152"/>
      <c r="WGP6" s="152"/>
      <c r="WGQ6" s="152"/>
      <c r="WGR6" s="152"/>
      <c r="WGS6" s="152"/>
      <c r="WGT6" s="152"/>
      <c r="WGU6" s="152"/>
      <c r="WGV6" s="152"/>
      <c r="WGW6" s="152"/>
      <c r="WGX6" s="152"/>
      <c r="WGY6" s="152"/>
      <c r="WGZ6" s="152"/>
      <c r="WHA6" s="152"/>
      <c r="WHB6" s="152"/>
      <c r="WHC6" s="152"/>
      <c r="WHD6" s="152"/>
      <c r="WHE6" s="152"/>
      <c r="WHF6" s="152"/>
      <c r="WHG6" s="152"/>
      <c r="WHH6" s="152"/>
      <c r="WHI6" s="152"/>
      <c r="WHJ6" s="152"/>
      <c r="WHK6" s="152"/>
      <c r="WHL6" s="152"/>
      <c r="WHM6" s="152"/>
      <c r="WHN6" s="152"/>
      <c r="WHO6" s="152"/>
      <c r="WHP6" s="152"/>
      <c r="WHQ6" s="152"/>
      <c r="WHR6" s="152"/>
      <c r="WHS6" s="152"/>
      <c r="WHT6" s="152"/>
      <c r="WHU6" s="152"/>
      <c r="WHV6" s="152"/>
      <c r="WHW6" s="152"/>
      <c r="WHX6" s="152"/>
      <c r="WHY6" s="152"/>
      <c r="WHZ6" s="152"/>
      <c r="WIA6" s="152"/>
      <c r="WIB6" s="152"/>
      <c r="WIC6" s="152"/>
      <c r="WID6" s="152"/>
      <c r="WIE6" s="152"/>
      <c r="WIF6" s="152"/>
      <c r="WIG6" s="152"/>
      <c r="WIH6" s="152"/>
      <c r="WII6" s="152"/>
      <c r="WIJ6" s="152"/>
      <c r="WIK6" s="152"/>
      <c r="WIL6" s="152"/>
      <c r="WIM6" s="152"/>
      <c r="WIN6" s="152"/>
      <c r="WIO6" s="152"/>
      <c r="WIP6" s="152"/>
      <c r="WIQ6" s="152"/>
      <c r="WIR6" s="152"/>
      <c r="WIS6" s="152"/>
      <c r="WIT6" s="152"/>
      <c r="WIU6" s="152"/>
      <c r="WIV6" s="152"/>
      <c r="WIW6" s="152"/>
      <c r="WIX6" s="152"/>
      <c r="WIY6" s="152"/>
      <c r="WIZ6" s="152"/>
      <c r="WJA6" s="152"/>
      <c r="WJB6" s="152"/>
      <c r="WJC6" s="152"/>
      <c r="WJD6" s="152"/>
      <c r="WJE6" s="152"/>
      <c r="WJF6" s="152"/>
      <c r="WJG6" s="152"/>
      <c r="WJH6" s="152"/>
      <c r="WJI6" s="152"/>
      <c r="WJJ6" s="152"/>
      <c r="WJK6" s="152"/>
      <c r="WJL6" s="152"/>
      <c r="WJM6" s="152"/>
      <c r="WJN6" s="152"/>
      <c r="WJO6" s="152"/>
      <c r="WJP6" s="152"/>
      <c r="WJQ6" s="152"/>
      <c r="WJR6" s="152"/>
      <c r="WJS6" s="152"/>
      <c r="WJT6" s="152"/>
      <c r="WJU6" s="152"/>
      <c r="WJV6" s="152"/>
      <c r="WJW6" s="152"/>
      <c r="WJX6" s="152"/>
      <c r="WJY6" s="152"/>
      <c r="WJZ6" s="152"/>
      <c r="WKA6" s="152"/>
      <c r="WKB6" s="152"/>
      <c r="WKC6" s="152"/>
      <c r="WKD6" s="152"/>
      <c r="WKE6" s="152"/>
      <c r="WKF6" s="152"/>
      <c r="WKG6" s="152"/>
      <c r="WKH6" s="152"/>
      <c r="WKI6" s="152"/>
      <c r="WKJ6" s="152"/>
      <c r="WKK6" s="152"/>
      <c r="WKL6" s="152"/>
      <c r="WKM6" s="152"/>
      <c r="WKN6" s="152"/>
      <c r="WKO6" s="152"/>
      <c r="WKP6" s="152"/>
      <c r="WKQ6" s="152"/>
      <c r="WKR6" s="152"/>
      <c r="WKS6" s="152"/>
      <c r="WKT6" s="152"/>
      <c r="WKU6" s="152"/>
      <c r="WKV6" s="152"/>
      <c r="WKW6" s="152"/>
      <c r="WKX6" s="152"/>
      <c r="WKY6" s="152"/>
      <c r="WKZ6" s="152"/>
      <c r="WLA6" s="152"/>
      <c r="WLB6" s="152"/>
      <c r="WLC6" s="152"/>
      <c r="WLD6" s="152"/>
      <c r="WLE6" s="152"/>
      <c r="WLF6" s="152"/>
      <c r="WLG6" s="152"/>
      <c r="WLH6" s="152"/>
      <c r="WLI6" s="152"/>
      <c r="WLJ6" s="152"/>
      <c r="WLK6" s="152"/>
      <c r="WLL6" s="152"/>
      <c r="WLM6" s="152"/>
      <c r="WLN6" s="152"/>
      <c r="WLO6" s="152"/>
      <c r="WLP6" s="152"/>
      <c r="WLQ6" s="152"/>
      <c r="WLR6" s="152"/>
      <c r="WLS6" s="152"/>
      <c r="WLT6" s="152"/>
      <c r="WLU6" s="152"/>
      <c r="WLV6" s="152"/>
      <c r="WLW6" s="152"/>
      <c r="WLX6" s="152"/>
      <c r="WLY6" s="152"/>
      <c r="WLZ6" s="152"/>
      <c r="WMA6" s="152"/>
      <c r="WMB6" s="152"/>
      <c r="WMC6" s="152"/>
      <c r="WMD6" s="152"/>
      <c r="WME6" s="152"/>
      <c r="WMF6" s="152"/>
      <c r="WMG6" s="152"/>
      <c r="WMH6" s="152"/>
      <c r="WMI6" s="152"/>
      <c r="WMJ6" s="152"/>
      <c r="WMK6" s="152"/>
      <c r="WML6" s="152"/>
      <c r="WMM6" s="152"/>
      <c r="WMN6" s="152"/>
      <c r="WMO6" s="152"/>
      <c r="WMP6" s="152"/>
      <c r="WMQ6" s="152"/>
      <c r="WMR6" s="152"/>
      <c r="WMS6" s="152"/>
      <c r="WMT6" s="152"/>
      <c r="WMU6" s="152"/>
      <c r="WMV6" s="152"/>
      <c r="WMW6" s="152"/>
      <c r="WMX6" s="152"/>
      <c r="WMY6" s="152"/>
      <c r="WMZ6" s="152"/>
      <c r="WNA6" s="152"/>
      <c r="WNB6" s="152"/>
      <c r="WNC6" s="152"/>
      <c r="WND6" s="152"/>
      <c r="WNE6" s="152"/>
      <c r="WNF6" s="152"/>
      <c r="WNG6" s="152"/>
      <c r="WNH6" s="152"/>
      <c r="WNI6" s="152"/>
      <c r="WNJ6" s="152"/>
      <c r="WNK6" s="152"/>
      <c r="WNL6" s="152"/>
      <c r="WNM6" s="152"/>
      <c r="WNN6" s="152"/>
      <c r="WNO6" s="152"/>
      <c r="WNP6" s="152"/>
      <c r="WNQ6" s="152"/>
      <c r="WNR6" s="152"/>
      <c r="WNS6" s="152"/>
      <c r="WNT6" s="152"/>
      <c r="WNU6" s="152"/>
      <c r="WNV6" s="152"/>
      <c r="WNW6" s="152"/>
      <c r="WNX6" s="152"/>
      <c r="WNY6" s="152"/>
      <c r="WNZ6" s="152"/>
      <c r="WOA6" s="152"/>
      <c r="WOB6" s="152"/>
      <c r="WOC6" s="152"/>
      <c r="WOD6" s="152"/>
      <c r="WOE6" s="152"/>
      <c r="WOF6" s="152"/>
      <c r="WOG6" s="152"/>
      <c r="WOH6" s="152"/>
      <c r="WOI6" s="152"/>
      <c r="WOJ6" s="152"/>
      <c r="WOK6" s="152"/>
      <c r="WOL6" s="152"/>
      <c r="WOM6" s="152"/>
      <c r="WON6" s="152"/>
      <c r="WOO6" s="152"/>
      <c r="WOP6" s="152"/>
      <c r="WOQ6" s="152"/>
      <c r="WOR6" s="152"/>
      <c r="WOS6" s="152"/>
      <c r="WOT6" s="152"/>
      <c r="WOU6" s="152"/>
      <c r="WOV6" s="152"/>
      <c r="WOW6" s="152"/>
      <c r="WOX6" s="152"/>
      <c r="WOY6" s="152"/>
      <c r="WOZ6" s="152"/>
      <c r="WPA6" s="152"/>
      <c r="WPB6" s="152"/>
      <c r="WPC6" s="152"/>
      <c r="WPD6" s="152"/>
      <c r="WPE6" s="152"/>
      <c r="WPF6" s="152"/>
      <c r="WPG6" s="152"/>
      <c r="WPH6" s="152"/>
      <c r="WPI6" s="152"/>
      <c r="WPJ6" s="152"/>
      <c r="WPK6" s="152"/>
      <c r="WPL6" s="152"/>
      <c r="WPM6" s="152"/>
      <c r="WPN6" s="152"/>
      <c r="WPO6" s="152"/>
      <c r="WPP6" s="152"/>
      <c r="WPQ6" s="152"/>
      <c r="WPR6" s="152"/>
      <c r="WPS6" s="152"/>
      <c r="WPT6" s="152"/>
      <c r="WPU6" s="152"/>
      <c r="WPV6" s="152"/>
      <c r="WPW6" s="152"/>
      <c r="WPX6" s="152"/>
      <c r="WPY6" s="152"/>
      <c r="WPZ6" s="152"/>
      <c r="WQA6" s="152"/>
      <c r="WQB6" s="152"/>
      <c r="WQC6" s="152"/>
      <c r="WQD6" s="152"/>
      <c r="WQE6" s="152"/>
      <c r="WQF6" s="152"/>
      <c r="WQG6" s="152"/>
      <c r="WQH6" s="152"/>
      <c r="WQI6" s="152"/>
      <c r="WQJ6" s="152"/>
      <c r="WQK6" s="152"/>
      <c r="WQL6" s="152"/>
      <c r="WQM6" s="152"/>
      <c r="WQN6" s="152"/>
      <c r="WQO6" s="152"/>
      <c r="WQP6" s="152"/>
      <c r="WQQ6" s="152"/>
      <c r="WQR6" s="152"/>
      <c r="WQS6" s="152"/>
      <c r="WQT6" s="152"/>
      <c r="WQU6" s="152"/>
      <c r="WQV6" s="152"/>
      <c r="WQW6" s="152"/>
      <c r="WQX6" s="152"/>
      <c r="WQY6" s="152"/>
      <c r="WQZ6" s="152"/>
      <c r="WRA6" s="152"/>
      <c r="WRB6" s="152"/>
      <c r="WRC6" s="152"/>
      <c r="WRD6" s="152"/>
      <c r="WRE6" s="152"/>
      <c r="WRF6" s="152"/>
      <c r="WRG6" s="152"/>
      <c r="WRH6" s="152"/>
      <c r="WRI6" s="152"/>
      <c r="WRJ6" s="152"/>
      <c r="WRK6" s="152"/>
      <c r="WRL6" s="152"/>
      <c r="WRM6" s="152"/>
      <c r="WRN6" s="152"/>
      <c r="WRO6" s="152"/>
      <c r="WRP6" s="152"/>
      <c r="WRQ6" s="152"/>
      <c r="WRR6" s="152"/>
      <c r="WRS6" s="152"/>
      <c r="WRT6" s="152"/>
      <c r="WRU6" s="152"/>
      <c r="WRV6" s="152"/>
      <c r="WRW6" s="152"/>
      <c r="WRX6" s="152"/>
      <c r="WRY6" s="152"/>
      <c r="WRZ6" s="152"/>
      <c r="WSA6" s="152"/>
      <c r="WSB6" s="152"/>
      <c r="WSC6" s="152"/>
      <c r="WSD6" s="152"/>
      <c r="WSE6" s="152"/>
      <c r="WSF6" s="152"/>
      <c r="WSG6" s="152"/>
      <c r="WSH6" s="152"/>
      <c r="WSI6" s="152"/>
      <c r="WSJ6" s="152"/>
      <c r="WSK6" s="152"/>
      <c r="WSL6" s="152"/>
      <c r="WSM6" s="152"/>
      <c r="WSN6" s="152"/>
      <c r="WSO6" s="152"/>
      <c r="WSP6" s="152"/>
      <c r="WSQ6" s="152"/>
      <c r="WSR6" s="152"/>
      <c r="WSS6" s="152"/>
      <c r="WST6" s="152"/>
      <c r="WSU6" s="152"/>
      <c r="WSV6" s="152"/>
      <c r="WSW6" s="152"/>
      <c r="WSX6" s="152"/>
      <c r="WSY6" s="152"/>
      <c r="WSZ6" s="152"/>
      <c r="WTA6" s="152"/>
      <c r="WTB6" s="152"/>
      <c r="WTC6" s="152"/>
      <c r="WTD6" s="152"/>
      <c r="WTE6" s="152"/>
      <c r="WTF6" s="152"/>
      <c r="WTG6" s="152"/>
      <c r="WTH6" s="152"/>
      <c r="WTI6" s="152"/>
      <c r="WTJ6" s="152"/>
      <c r="WTK6" s="152"/>
      <c r="WTL6" s="152"/>
      <c r="WTM6" s="152"/>
      <c r="WTN6" s="152"/>
      <c r="WTO6" s="152"/>
      <c r="WTP6" s="152"/>
      <c r="WTQ6" s="152"/>
      <c r="WTR6" s="152"/>
      <c r="WTS6" s="152"/>
      <c r="WTT6" s="152"/>
      <c r="WTU6" s="152"/>
      <c r="WTV6" s="152"/>
      <c r="WTW6" s="152"/>
      <c r="WTX6" s="152"/>
      <c r="WTY6" s="152"/>
      <c r="WTZ6" s="152"/>
      <c r="WUA6" s="152"/>
      <c r="WUB6" s="152"/>
      <c r="WUC6" s="152"/>
      <c r="WUD6" s="152"/>
      <c r="WUE6" s="152"/>
      <c r="WUF6" s="152"/>
      <c r="WUG6" s="152"/>
      <c r="WUH6" s="152"/>
      <c r="WUI6" s="152"/>
      <c r="WUJ6" s="152"/>
      <c r="WUK6" s="152"/>
      <c r="WUL6" s="152"/>
      <c r="WUM6" s="152"/>
      <c r="WUN6" s="152"/>
      <c r="WUO6" s="152"/>
      <c r="WUP6" s="152"/>
      <c r="WUQ6" s="152"/>
      <c r="WUR6" s="152"/>
      <c r="WUS6" s="152"/>
      <c r="WUT6" s="152"/>
      <c r="WUU6" s="152"/>
      <c r="WUV6" s="152"/>
      <c r="WUW6" s="152"/>
      <c r="WUX6" s="152"/>
      <c r="WUY6" s="152"/>
      <c r="WUZ6" s="152"/>
      <c r="WVA6" s="152"/>
      <c r="WVB6" s="152"/>
      <c r="WVC6" s="152"/>
      <c r="WVD6" s="152"/>
      <c r="WVE6" s="152"/>
      <c r="WVF6" s="152"/>
      <c r="WVG6" s="152"/>
      <c r="WVH6" s="152"/>
      <c r="WVI6" s="152"/>
      <c r="WVJ6" s="152"/>
      <c r="WVK6" s="152"/>
      <c r="WVL6" s="152"/>
      <c r="WVM6" s="152"/>
      <c r="WVN6" s="152"/>
      <c r="WVO6" s="152"/>
      <c r="WVP6" s="152"/>
      <c r="WVQ6" s="152"/>
      <c r="WVR6" s="152"/>
      <c r="WVS6" s="152"/>
      <c r="WVT6" s="152"/>
      <c r="WVU6" s="152"/>
      <c r="WVV6" s="152"/>
      <c r="WVW6" s="152"/>
      <c r="WVX6" s="152"/>
      <c r="WVY6" s="152"/>
      <c r="WVZ6" s="152"/>
      <c r="WWA6" s="152"/>
      <c r="WWB6" s="152"/>
      <c r="WWC6" s="152"/>
      <c r="WWD6" s="152"/>
      <c r="WWE6" s="152"/>
      <c r="WWF6" s="152"/>
      <c r="WWG6" s="152"/>
      <c r="WWH6" s="152"/>
      <c r="WWI6" s="152"/>
      <c r="WWJ6" s="152"/>
      <c r="WWK6" s="152"/>
      <c r="WWL6" s="152"/>
      <c r="WWM6" s="152"/>
      <c r="WWN6" s="152"/>
      <c r="WWO6" s="152"/>
      <c r="WWP6" s="152"/>
      <c r="WWQ6" s="152"/>
      <c r="WWR6" s="152"/>
      <c r="WWS6" s="152"/>
      <c r="WWT6" s="152"/>
      <c r="WWU6" s="152"/>
      <c r="WWV6" s="152"/>
      <c r="WWW6" s="152"/>
      <c r="WWX6" s="152"/>
      <c r="WWY6" s="152"/>
      <c r="WWZ6" s="152"/>
      <c r="WXA6" s="152"/>
      <c r="WXB6" s="152"/>
      <c r="WXC6" s="152"/>
      <c r="WXD6" s="152"/>
      <c r="WXE6" s="152"/>
      <c r="WXF6" s="152"/>
      <c r="WXG6" s="152"/>
      <c r="WXH6" s="152"/>
      <c r="WXI6" s="152"/>
      <c r="WXJ6" s="152"/>
      <c r="WXK6" s="152"/>
      <c r="WXL6" s="152"/>
      <c r="WXM6" s="152"/>
      <c r="WXN6" s="152"/>
      <c r="WXO6" s="152"/>
      <c r="WXP6" s="152"/>
      <c r="WXQ6" s="152"/>
      <c r="WXR6" s="152"/>
      <c r="WXS6" s="152"/>
      <c r="WXT6" s="152"/>
      <c r="WXU6" s="152"/>
      <c r="WXV6" s="152"/>
      <c r="WXW6" s="152"/>
      <c r="WXX6" s="152"/>
      <c r="WXY6" s="152"/>
      <c r="WXZ6" s="152"/>
      <c r="WYA6" s="152"/>
      <c r="WYB6" s="152"/>
      <c r="WYC6" s="152"/>
      <c r="WYD6" s="152"/>
      <c r="WYE6" s="152"/>
      <c r="WYF6" s="152"/>
      <c r="WYG6" s="152"/>
      <c r="WYH6" s="152"/>
      <c r="WYI6" s="152"/>
      <c r="WYJ6" s="152"/>
      <c r="WYK6" s="152"/>
      <c r="WYL6" s="152"/>
      <c r="WYM6" s="152"/>
      <c r="WYN6" s="152"/>
      <c r="WYO6" s="152"/>
      <c r="WYP6" s="152"/>
      <c r="WYQ6" s="152"/>
      <c r="WYR6" s="152"/>
      <c r="WYS6" s="152"/>
      <c r="WYT6" s="152"/>
      <c r="WYU6" s="152"/>
      <c r="WYV6" s="152"/>
      <c r="WYW6" s="152"/>
      <c r="WYX6" s="152"/>
      <c r="WYY6" s="152"/>
      <c r="WYZ6" s="152"/>
      <c r="WZA6" s="152"/>
      <c r="WZB6" s="152"/>
      <c r="WZC6" s="152"/>
      <c r="WZD6" s="152"/>
      <c r="WZE6" s="152"/>
      <c r="WZF6" s="152"/>
      <c r="WZG6" s="152"/>
      <c r="WZH6" s="152"/>
      <c r="WZI6" s="152"/>
      <c r="WZJ6" s="152"/>
      <c r="WZK6" s="152"/>
      <c r="WZL6" s="152"/>
      <c r="WZM6" s="152"/>
      <c r="WZN6" s="152"/>
      <c r="WZO6" s="152"/>
      <c r="WZP6" s="152"/>
      <c r="WZQ6" s="152"/>
      <c r="WZR6" s="152"/>
      <c r="WZS6" s="152"/>
      <c r="WZT6" s="152"/>
      <c r="WZU6" s="152"/>
      <c r="WZV6" s="152"/>
      <c r="WZW6" s="152"/>
      <c r="WZX6" s="152"/>
      <c r="WZY6" s="152"/>
      <c r="WZZ6" s="152"/>
      <c r="XAA6" s="152"/>
      <c r="XAB6" s="152"/>
      <c r="XAC6" s="152"/>
      <c r="XAD6" s="152"/>
      <c r="XAE6" s="152"/>
      <c r="XAF6" s="152"/>
      <c r="XAG6" s="152"/>
      <c r="XAH6" s="152"/>
      <c r="XAI6" s="152"/>
      <c r="XAJ6" s="152"/>
      <c r="XAK6" s="152"/>
      <c r="XAL6" s="152"/>
      <c r="XAM6" s="152"/>
      <c r="XAN6" s="152"/>
      <c r="XAO6" s="152"/>
      <c r="XAP6" s="152"/>
      <c r="XAQ6" s="152"/>
      <c r="XAR6" s="152"/>
      <c r="XAS6" s="152"/>
      <c r="XAT6" s="152"/>
      <c r="XAU6" s="152"/>
      <c r="XAV6" s="152"/>
      <c r="XAW6" s="152"/>
      <c r="XAX6" s="152"/>
      <c r="XAY6" s="152"/>
      <c r="XAZ6" s="152"/>
      <c r="XBA6" s="152"/>
      <c r="XBB6" s="152"/>
      <c r="XBC6" s="152"/>
      <c r="XBD6" s="152"/>
      <c r="XBE6" s="152"/>
      <c r="XBF6" s="152"/>
      <c r="XBG6" s="152"/>
      <c r="XBH6" s="152"/>
      <c r="XBI6" s="152"/>
      <c r="XBJ6" s="152"/>
      <c r="XBK6" s="152"/>
      <c r="XBL6" s="152"/>
      <c r="XBM6" s="152"/>
      <c r="XBN6" s="152"/>
      <c r="XBO6" s="152"/>
      <c r="XBP6" s="152"/>
      <c r="XBQ6" s="152"/>
      <c r="XBR6" s="152"/>
      <c r="XBS6" s="152"/>
      <c r="XBT6" s="152"/>
      <c r="XBU6" s="152"/>
      <c r="XBV6" s="152"/>
      <c r="XBW6" s="152"/>
      <c r="XBX6" s="152"/>
      <c r="XBY6" s="152"/>
      <c r="XBZ6" s="152"/>
      <c r="XCA6" s="152"/>
      <c r="XCB6" s="152"/>
      <c r="XCC6" s="152"/>
      <c r="XCD6" s="152"/>
      <c r="XCE6" s="152"/>
      <c r="XCF6" s="152"/>
      <c r="XCG6" s="152"/>
      <c r="XCH6" s="152"/>
      <c r="XCI6" s="152"/>
      <c r="XCJ6" s="152"/>
      <c r="XCK6" s="152"/>
      <c r="XCL6" s="152"/>
      <c r="XCM6" s="152"/>
      <c r="XCN6" s="152"/>
      <c r="XCO6" s="152"/>
      <c r="XCP6" s="152"/>
      <c r="XCQ6" s="152"/>
      <c r="XCR6" s="152"/>
      <c r="XCS6" s="152"/>
      <c r="XCT6" s="152"/>
      <c r="XCU6" s="152"/>
      <c r="XCV6" s="152"/>
      <c r="XCW6" s="152"/>
      <c r="XCX6" s="152"/>
      <c r="XCY6" s="152"/>
      <c r="XCZ6" s="152"/>
      <c r="XDA6" s="152"/>
      <c r="XDB6" s="152"/>
      <c r="XDC6" s="152"/>
      <c r="XDD6" s="152"/>
      <c r="XDE6" s="152"/>
      <c r="XDF6" s="152"/>
      <c r="XDG6" s="152"/>
      <c r="XDH6" s="152"/>
      <c r="XDI6" s="152"/>
      <c r="XDJ6" s="152"/>
      <c r="XDK6" s="152"/>
      <c r="XDL6" s="152"/>
      <c r="XDM6" s="152"/>
      <c r="XDN6" s="152"/>
      <c r="XDO6" s="152"/>
      <c r="XDP6" s="152"/>
      <c r="XDQ6" s="152"/>
      <c r="XDR6" s="152"/>
      <c r="XDS6" s="152"/>
      <c r="XDT6" s="152"/>
      <c r="XDU6" s="152"/>
      <c r="XDV6" s="152"/>
      <c r="XDW6" s="152"/>
      <c r="XDX6" s="152"/>
      <c r="XDY6" s="152"/>
      <c r="XDZ6" s="152"/>
      <c r="XEA6" s="152"/>
      <c r="XEB6" s="152"/>
      <c r="XEC6" s="152"/>
      <c r="XED6" s="152"/>
      <c r="XEE6" s="152"/>
      <c r="XEF6" s="152"/>
      <c r="XEG6" s="152"/>
      <c r="XEH6" s="152"/>
      <c r="XEI6" s="152"/>
      <c r="XEJ6" s="152"/>
      <c r="XEK6" s="152"/>
      <c r="XEL6" s="152"/>
      <c r="XEM6" s="152"/>
      <c r="XEN6" s="152"/>
      <c r="XEO6" s="152"/>
      <c r="XEP6" s="152"/>
      <c r="XEQ6" s="152"/>
      <c r="XER6" s="152"/>
      <c r="XES6" s="152"/>
      <c r="XET6" s="152"/>
      <c r="XEU6" s="152"/>
      <c r="XEV6" s="152"/>
      <c r="XEW6" s="152"/>
      <c r="XEX6" s="152"/>
      <c r="XEY6" s="152"/>
      <c r="XEZ6" s="152"/>
      <c r="XFA6" s="152"/>
      <c r="XFB6" s="152"/>
      <c r="XFC6" s="152"/>
    </row>
    <row r="7" spans="1:16383" ht="12.5" x14ac:dyDescent="0.25">
      <c r="A7" s="186"/>
      <c r="B7" s="152"/>
      <c r="C7" s="152"/>
      <c r="D7" s="152"/>
      <c r="E7" s="152"/>
      <c r="F7" s="152"/>
      <c r="G7" s="152"/>
      <c r="H7" s="152"/>
      <c r="I7" s="152"/>
      <c r="J7" s="152"/>
      <c r="K7" s="152"/>
      <c r="L7" s="152"/>
      <c r="M7" s="152"/>
      <c r="N7" s="152"/>
      <c r="O7" s="152"/>
      <c r="P7" s="152"/>
      <c r="Q7" s="152"/>
      <c r="R7" s="152"/>
      <c r="S7" s="152"/>
      <c r="T7" s="186"/>
    </row>
    <row r="8" spans="1:16383" s="203" customFormat="1" ht="30.75" customHeight="1" thickBot="1" x14ac:dyDescent="0.35">
      <c r="A8" s="187"/>
      <c r="B8" s="124" t="s">
        <v>2</v>
      </c>
      <c r="C8" s="124"/>
      <c r="D8" s="124"/>
      <c r="E8" s="124"/>
      <c r="F8" s="124"/>
      <c r="G8" s="124"/>
      <c r="H8" s="124"/>
      <c r="I8" s="199"/>
      <c r="J8" s="199"/>
      <c r="K8" s="199"/>
      <c r="L8" s="199"/>
      <c r="M8" s="199"/>
      <c r="N8" s="199"/>
      <c r="O8" s="199"/>
      <c r="P8" s="199"/>
      <c r="Q8" s="199"/>
      <c r="R8" s="199"/>
      <c r="S8" s="199"/>
      <c r="T8" s="198"/>
    </row>
    <row r="9" spans="1:16383" s="129" customFormat="1" ht="13" thickTop="1" x14ac:dyDescent="0.3">
      <c r="A9" s="202" t="s">
        <v>143</v>
      </c>
      <c r="E9" s="201"/>
      <c r="T9" s="200"/>
    </row>
    <row r="10" spans="1:16383" s="230" customFormat="1" ht="255" customHeight="1" x14ac:dyDescent="0.3">
      <c r="A10" s="231"/>
      <c r="B10" s="282" t="s">
        <v>337</v>
      </c>
      <c r="C10" s="282"/>
      <c r="D10" s="282"/>
      <c r="E10" s="282"/>
      <c r="F10" s="282"/>
      <c r="G10" s="282"/>
      <c r="T10" s="231"/>
    </row>
    <row r="11" spans="1:16383" ht="21" customHeight="1" x14ac:dyDescent="0.25">
      <c r="A11" s="186"/>
      <c r="B11" s="152"/>
      <c r="C11" s="152"/>
      <c r="D11" s="152"/>
      <c r="E11" s="152"/>
      <c r="F11" s="152"/>
      <c r="G11" s="152"/>
      <c r="H11" s="152"/>
      <c r="I11" s="152"/>
      <c r="J11" s="152"/>
      <c r="K11" s="152"/>
      <c r="L11" s="152"/>
      <c r="M11" s="152"/>
      <c r="N11" s="152"/>
      <c r="O11" s="152"/>
      <c r="P11" s="152"/>
      <c r="Q11" s="152"/>
      <c r="R11" s="152"/>
      <c r="S11" s="152"/>
      <c r="T11" s="186"/>
    </row>
    <row r="12" spans="1:16383" s="197" customFormat="1" ht="44.15" customHeight="1" thickBot="1" x14ac:dyDescent="0.35">
      <c r="A12" s="187"/>
      <c r="B12" s="274" t="s">
        <v>108</v>
      </c>
      <c r="C12" s="274"/>
      <c r="D12" s="274"/>
      <c r="E12" s="274"/>
      <c r="F12" s="274"/>
      <c r="G12" s="274"/>
      <c r="H12" s="274"/>
      <c r="I12" s="274"/>
      <c r="J12" s="199"/>
      <c r="K12" s="199"/>
      <c r="L12" s="199"/>
      <c r="M12" s="199"/>
      <c r="N12" s="199"/>
      <c r="O12" s="199"/>
      <c r="P12" s="199"/>
      <c r="Q12" s="199"/>
      <c r="R12" s="199"/>
      <c r="S12" s="199"/>
      <c r="T12" s="198"/>
    </row>
    <row r="13" spans="1:16383" ht="13" thickTop="1" x14ac:dyDescent="0.25">
      <c r="A13" s="186" t="s">
        <v>143</v>
      </c>
      <c r="C13" s="155"/>
      <c r="D13" s="155"/>
      <c r="E13" s="155"/>
      <c r="F13" s="155"/>
      <c r="T13" s="186"/>
    </row>
    <row r="14" spans="1:16383" ht="35.25" customHeight="1" x14ac:dyDescent="0.25">
      <c r="A14" s="186" t="s">
        <v>142</v>
      </c>
      <c r="B14" s="285" t="s">
        <v>8</v>
      </c>
      <c r="C14" s="287" t="s">
        <v>4</v>
      </c>
      <c r="D14" s="288"/>
      <c r="E14" s="289"/>
      <c r="F14" s="283" t="s">
        <v>5</v>
      </c>
      <c r="G14" s="284"/>
      <c r="T14" s="186"/>
    </row>
    <row r="15" spans="1:16383" ht="60" customHeight="1" x14ac:dyDescent="0.25">
      <c r="A15" s="186"/>
      <c r="B15" s="286"/>
      <c r="C15" s="287"/>
      <c r="D15" s="288"/>
      <c r="E15" s="289"/>
      <c r="F15" s="196" t="s">
        <v>141</v>
      </c>
      <c r="G15" s="196" t="s">
        <v>140</v>
      </c>
      <c r="T15" s="186"/>
    </row>
    <row r="16" spans="1:16383" ht="38.15" customHeight="1" x14ac:dyDescent="0.25">
      <c r="A16" s="186"/>
      <c r="B16" s="193">
        <v>1</v>
      </c>
      <c r="C16" s="263" t="s">
        <v>139</v>
      </c>
      <c r="D16" s="263"/>
      <c r="E16" s="263"/>
      <c r="F16" s="195">
        <f>COUNTIFS($C$31:$C$1029,"&lt;&gt;",$H$31:$H$1029,"&lt;&gt;YES",$E$31:$E$1029,"&lt;&gt;YES",$D$31:$D$1029,"&lt;&gt;YES",$I$31:$I$1029,"&lt;&gt;YES",$L$31:$L$1029,"&lt;&gt;YES")</f>
        <v>0</v>
      </c>
      <c r="G16" s="194">
        <f>COUNTIFS($C$31:$C$1029,"&lt;&gt;",$F$31:$F$1029,"&lt;&gt;YES",$G$31:$G$1029,"&lt;&gt;YES",$H$31:$H$1029,"&lt;&gt;YES",$E$31:$E$1029,"&lt;&gt;YES",$D$31:$D$1029,"&lt;&gt;YES",$I$31:$I$1029,"&lt;&gt;YES",$J$31:$J$1029,"&lt;&gt;YES",$K$31:$K$1029,"&lt;&gt;YES",$L$31:$L$1029,"&lt;&gt;YES")</f>
        <v>0</v>
      </c>
      <c r="T16" s="186"/>
    </row>
    <row r="17" spans="1:16383" ht="53.25" customHeight="1" x14ac:dyDescent="0.25">
      <c r="A17" s="186"/>
      <c r="B17" s="298">
        <v>2</v>
      </c>
      <c r="C17" s="263" t="s">
        <v>138</v>
      </c>
      <c r="D17" s="263"/>
      <c r="E17" s="263"/>
      <c r="F17" s="192">
        <f>COUNTIFS($C$31:$C$1029,"&lt;&gt;",$E$31:$E$1029,"&lt;&gt;YES",$D$31:$D$1029,"&lt;&gt;YES",$H$31:$H$1029,"YES")</f>
        <v>0</v>
      </c>
      <c r="G17" s="170" t="s">
        <v>43</v>
      </c>
      <c r="T17" s="186"/>
    </row>
    <row r="18" spans="1:16383" ht="59.25" customHeight="1" x14ac:dyDescent="0.25">
      <c r="A18" s="186"/>
      <c r="B18" s="299"/>
      <c r="C18" s="263" t="s">
        <v>173</v>
      </c>
      <c r="D18" s="263"/>
      <c r="E18" s="263"/>
      <c r="F18" s="189" t="s">
        <v>43</v>
      </c>
      <c r="G18" s="191">
        <f>COUNTIFS($C$31:$C$1029,"&lt;&gt;",$E$31:$E$1029,"&lt;&gt;YES",$D$31:$D$1029,"&lt;&gt;YES",$V$31:$V$1029,"YES")</f>
        <v>0</v>
      </c>
      <c r="T18" s="186"/>
    </row>
    <row r="19" spans="1:16383" ht="38.5" customHeight="1" x14ac:dyDescent="0.25">
      <c r="A19" s="186"/>
      <c r="B19" s="193">
        <v>3</v>
      </c>
      <c r="C19" s="263" t="s">
        <v>137</v>
      </c>
      <c r="D19" s="263"/>
      <c r="E19" s="263"/>
      <c r="F19" s="192">
        <f>COUNTIFS($C$31:$C$1029,"&lt;&gt;",$D$31:$D$1029,"&lt;&gt;YES",$E$31:$E$1029,"YES")</f>
        <v>0</v>
      </c>
      <c r="G19" s="191">
        <f>COUNTIFS($C$31:$C$1029,"&lt;&gt;",$D$31:$D$1029,"&lt;&gt;YES",$E$31:$E$1029,"YES")</f>
        <v>0</v>
      </c>
      <c r="T19" s="186"/>
    </row>
    <row r="20" spans="1:16383" ht="56.25" customHeight="1" x14ac:dyDescent="0.25">
      <c r="A20" s="186"/>
      <c r="B20" s="298">
        <v>4</v>
      </c>
      <c r="C20" s="263" t="s">
        <v>172</v>
      </c>
      <c r="D20" s="263"/>
      <c r="E20" s="263"/>
      <c r="F20" s="192">
        <f>COUNTIFS($C$31:$C$1029,"&lt;&gt;",$E$31:$E$1029,"&lt;&gt;YES",$D$31:$D$1029,"&lt;&gt;YES",$U$31:$U$1029,"YES")</f>
        <v>0</v>
      </c>
      <c r="G20" s="170" t="s">
        <v>43</v>
      </c>
      <c r="T20" s="186"/>
    </row>
    <row r="21" spans="1:16383" ht="67.5" customHeight="1" x14ac:dyDescent="0.25">
      <c r="A21" s="186"/>
      <c r="B21" s="299"/>
      <c r="C21" s="263" t="s">
        <v>174</v>
      </c>
      <c r="D21" s="263"/>
      <c r="E21" s="263"/>
      <c r="F21" s="189" t="s">
        <v>43</v>
      </c>
      <c r="G21" s="191">
        <f>COUNTIFS($C$31:$C$1029,"&lt;&gt;",$E$31:$E$1029,"&lt;&gt;YES",$D$31:$D$1029,"&lt;&gt;YES",$W$31:$W$1029,"YES")</f>
        <v>0</v>
      </c>
      <c r="T21" s="186"/>
    </row>
    <row r="22" spans="1:16383" ht="36.65" customHeight="1" x14ac:dyDescent="0.25">
      <c r="A22" s="186"/>
      <c r="B22" s="298">
        <v>5</v>
      </c>
      <c r="C22" s="263" t="s">
        <v>180</v>
      </c>
      <c r="D22" s="263"/>
      <c r="E22" s="263"/>
      <c r="F22" s="190">
        <f>COUNTIFS($C$31:$C$1029,"&lt;&gt;",$H$31:$H$1029,"&lt;&gt;YES",$E$31:$E$1029,"&lt;&gt;YES",$D$31:$D$1029,"&lt;&gt;YES",$I$31:$I$1029,"&lt;&gt;YES",$L$31:$L$1029,"&lt;&gt;YES",$Q$31:$Q$1029,"YES")</f>
        <v>0</v>
      </c>
      <c r="G22" s="170" t="s">
        <v>43</v>
      </c>
      <c r="T22" s="186"/>
    </row>
    <row r="23" spans="1:16383" ht="49.75" customHeight="1" x14ac:dyDescent="0.25">
      <c r="A23" s="186"/>
      <c r="B23" s="299"/>
      <c r="C23" s="263" t="s">
        <v>136</v>
      </c>
      <c r="D23" s="263"/>
      <c r="E23" s="263"/>
      <c r="F23" s="189" t="s">
        <v>43</v>
      </c>
      <c r="G23" s="188">
        <f>COUNTIFS($C$31:$C$1029,"&lt;&gt;",$F$31:$F$1029,"&lt;&gt;YES",$G$31:$G$1029,"&lt;&gt;YES",$H$31:$H$1029,"&lt;&gt;YES",$E$31:$E$1029,"&lt;&gt;YES",$D$31:$D$1029,"&lt;&gt;YES",$I$31:$I$1029,"&lt;&gt;YES",$J$31:$J$1029,"&lt;&gt;YES",$K$31:$K$1029,"&lt;&gt;YES",$L$31:$L$1029,"&lt;&gt;YES",$R$31:$R$1029,"YES")</f>
        <v>0</v>
      </c>
      <c r="T23" s="186"/>
    </row>
    <row r="24" spans="1:16383" ht="12.5" x14ac:dyDescent="0.25">
      <c r="A24" s="186"/>
      <c r="C24" s="155"/>
      <c r="D24" s="155"/>
      <c r="E24" s="155"/>
      <c r="F24" s="155"/>
      <c r="T24" s="186"/>
    </row>
    <row r="25" spans="1:16383" s="235" customFormat="1" ht="30.75" customHeight="1" thickBot="1" x14ac:dyDescent="0.45">
      <c r="A25" s="232"/>
      <c r="B25" s="225" t="s">
        <v>272</v>
      </c>
      <c r="C25" s="225"/>
      <c r="D25" s="225"/>
      <c r="E25" s="225"/>
      <c r="F25" s="225"/>
      <c r="G25" s="225"/>
      <c r="H25" s="225"/>
      <c r="I25" s="225"/>
      <c r="J25" s="233"/>
      <c r="K25" s="233"/>
      <c r="L25" s="233"/>
      <c r="M25" s="233"/>
      <c r="N25" s="233"/>
      <c r="O25" s="233"/>
      <c r="P25" s="233"/>
      <c r="Q25" s="233"/>
      <c r="R25" s="233"/>
      <c r="S25" s="233"/>
      <c r="T25" s="234"/>
    </row>
    <row r="26" spans="1:16383" ht="13" thickTop="1" x14ac:dyDescent="0.25">
      <c r="A26" s="186"/>
      <c r="C26" s="155"/>
      <c r="D26" s="155"/>
      <c r="E26" s="155"/>
      <c r="F26" s="155"/>
      <c r="T26" s="186"/>
    </row>
    <row r="27" spans="1:16383" ht="48.65" customHeight="1" x14ac:dyDescent="0.3">
      <c r="A27" s="185"/>
      <c r="B27" s="184"/>
      <c r="C27" s="184"/>
      <c r="D27" s="303" t="s">
        <v>6</v>
      </c>
      <c r="E27" s="303"/>
      <c r="F27" s="303"/>
      <c r="G27" s="303"/>
      <c r="H27" s="303"/>
      <c r="I27" s="303"/>
      <c r="J27" s="303"/>
      <c r="K27" s="303"/>
      <c r="L27" s="304"/>
      <c r="M27" s="291" t="s">
        <v>135</v>
      </c>
      <c r="N27" s="292"/>
      <c r="O27" s="292"/>
      <c r="P27" s="292"/>
      <c r="Q27" s="283" t="s">
        <v>134</v>
      </c>
      <c r="R27" s="284"/>
      <c r="S27" s="183" t="s">
        <v>7</v>
      </c>
      <c r="T27" s="182"/>
      <c r="U27" s="181"/>
      <c r="V27" s="181"/>
    </row>
    <row r="28" spans="1:16383" s="177" customFormat="1" ht="64.400000000000006" customHeight="1" x14ac:dyDescent="0.3">
      <c r="A28" s="173"/>
      <c r="B28" s="300" t="s">
        <v>8</v>
      </c>
      <c r="C28" s="302" t="s">
        <v>9</v>
      </c>
      <c r="D28" s="290" t="s">
        <v>133</v>
      </c>
      <c r="E28" s="290" t="s">
        <v>175</v>
      </c>
      <c r="F28" s="290" t="s">
        <v>132</v>
      </c>
      <c r="G28" s="290"/>
      <c r="H28" s="290"/>
      <c r="I28" s="290" t="s">
        <v>179</v>
      </c>
      <c r="J28" s="290"/>
      <c r="K28" s="290"/>
      <c r="L28" s="290"/>
      <c r="M28" s="290" t="s">
        <v>181</v>
      </c>
      <c r="N28" s="290" t="s">
        <v>131</v>
      </c>
      <c r="O28" s="290" t="s">
        <v>130</v>
      </c>
      <c r="P28" s="290" t="s">
        <v>129</v>
      </c>
      <c r="Q28" s="290" t="s">
        <v>182</v>
      </c>
      <c r="R28" s="290" t="s">
        <v>183</v>
      </c>
      <c r="S28" s="290" t="s">
        <v>128</v>
      </c>
      <c r="T28" s="179"/>
      <c r="U28" s="178"/>
      <c r="V28" s="178"/>
    </row>
    <row r="29" spans="1:16383" s="177" customFormat="1" ht="56.25" customHeight="1" x14ac:dyDescent="0.3">
      <c r="A29" s="173"/>
      <c r="B29" s="301"/>
      <c r="C29" s="302"/>
      <c r="D29" s="290"/>
      <c r="E29" s="290"/>
      <c r="F29" s="180" t="s">
        <v>176</v>
      </c>
      <c r="G29" s="180" t="s">
        <v>177</v>
      </c>
      <c r="H29" s="180" t="s">
        <v>178</v>
      </c>
      <c r="I29" s="180" t="s">
        <v>127</v>
      </c>
      <c r="J29" s="180" t="s">
        <v>126</v>
      </c>
      <c r="K29" s="180" t="s">
        <v>125</v>
      </c>
      <c r="L29" s="180" t="s">
        <v>124</v>
      </c>
      <c r="M29" s="290"/>
      <c r="N29" s="290"/>
      <c r="O29" s="290"/>
      <c r="P29" s="290"/>
      <c r="Q29" s="290"/>
      <c r="R29" s="290"/>
      <c r="S29" s="290"/>
      <c r="T29" s="179"/>
      <c r="U29" s="178"/>
      <c r="V29" s="178"/>
    </row>
    <row r="30" spans="1:16383" s="161" customFormat="1" ht="177.75" customHeight="1" x14ac:dyDescent="0.3">
      <c r="A30" s="176" t="s">
        <v>10</v>
      </c>
      <c r="B30" s="112" t="s">
        <v>30</v>
      </c>
      <c r="C30" s="175" t="s">
        <v>123</v>
      </c>
      <c r="D30" s="175" t="s">
        <v>122</v>
      </c>
      <c r="E30" s="175" t="s">
        <v>121</v>
      </c>
      <c r="F30" s="113" t="s">
        <v>220</v>
      </c>
      <c r="G30" s="174" t="s">
        <v>221</v>
      </c>
      <c r="H30" s="174" t="s">
        <v>222</v>
      </c>
      <c r="I30" s="113" t="s">
        <v>223</v>
      </c>
      <c r="J30" s="113" t="s">
        <v>224</v>
      </c>
      <c r="K30" s="174" t="s">
        <v>225</v>
      </c>
      <c r="L30" s="174" t="s">
        <v>226</v>
      </c>
      <c r="M30" s="295" t="s">
        <v>227</v>
      </c>
      <c r="N30" s="296"/>
      <c r="O30" s="296"/>
      <c r="P30" s="297"/>
      <c r="Q30" s="293" t="s">
        <v>20</v>
      </c>
      <c r="R30" s="294"/>
      <c r="S30" s="112" t="s">
        <v>120</v>
      </c>
      <c r="T30" s="163"/>
      <c r="U30" s="162"/>
      <c r="V30" s="162"/>
    </row>
    <row r="31" spans="1:16383" s="161" customFormat="1" ht="35.5" customHeight="1" x14ac:dyDescent="0.3">
      <c r="A31" s="173"/>
      <c r="B31" s="170">
        <v>1</v>
      </c>
      <c r="C31" s="169"/>
      <c r="D31" s="168"/>
      <c r="E31" s="168"/>
      <c r="F31" s="168"/>
      <c r="G31" s="168"/>
      <c r="H31" s="168"/>
      <c r="I31" s="168"/>
      <c r="J31" s="168"/>
      <c r="K31" s="168"/>
      <c r="L31" s="168"/>
      <c r="M31" s="167"/>
      <c r="N31" s="166"/>
      <c r="O31" s="166"/>
      <c r="P31" s="166"/>
      <c r="Q31" s="165" t="str">
        <f t="shared" ref="Q31" si="0">IFERROR(IF(AND(((P31-M31)/M31)&lt;=-5%,((P31-M31)/M31)&gt;-100%),"YES","NO"),"")</f>
        <v/>
      </c>
      <c r="R31" s="164" t="str">
        <f t="shared" ref="R31" si="1">IF((O31&lt;N31)*AND(P31&lt;O31)*AND(N31&lt;M31)*AND(P31&lt;&gt;""),"YES", IF(OR(P31="",O31="",N31="",M31=""),"","NO"))</f>
        <v/>
      </c>
      <c r="S31" s="172"/>
      <c r="T31" s="163"/>
      <c r="U31" s="162" t="str">
        <f t="shared" ref="U31:U94" si="2">IF(OR(I31="YES",L31="YES"),"YES","NO")</f>
        <v>NO</v>
      </c>
      <c r="V31" s="161" t="str">
        <f t="shared" ref="V31:V94" si="3">IF(OR(F31="YES",G31="YES",H31="YES"),"YES","NO")</f>
        <v>NO</v>
      </c>
      <c r="W31" s="161" t="str">
        <f t="shared" ref="W31:W94" si="4">IF(OR(I31="YES",J31="YES",K31="YES",L31="YES"),"YES","NO")</f>
        <v>NO</v>
      </c>
      <c r="Y31" s="161" t="str">
        <f>IF(OR(M31="YES",O31="YES"),"YES","NO")</f>
        <v>NO</v>
      </c>
      <c r="Z31" s="161" t="str">
        <f>IF(OR(N31="YES",P31="YES"),"YES","NO")</f>
        <v>NO</v>
      </c>
      <c r="AA31" s="161" t="str">
        <f>IF(OR(O31="YES",Q31="YES"),"YES","NO")</f>
        <v>NO</v>
      </c>
      <c r="AB31" s="161" t="str">
        <f>IF(OR(P31="YES",R31="YES"),"YES","NO")</f>
        <v>NO</v>
      </c>
      <c r="AC31" s="161" t="e">
        <f>IF(OR(Q31="YES",#REF!="YES"),"YES","NO")</f>
        <v>#REF!</v>
      </c>
      <c r="AD31" s="161" t="str">
        <f>IF(OR(R31="YES",S31="YES"),"YES","NO")</f>
        <v>NO</v>
      </c>
      <c r="AE31" s="161" t="e">
        <f>IF(OR(#REF!="YES",T31="YES"),"YES","NO")</f>
        <v>#REF!</v>
      </c>
      <c r="AF31" s="161" t="str">
        <f>IF(OR(S31="YES",W31="YES"),"YES","NO")</f>
        <v>NO</v>
      </c>
      <c r="AG31" s="161" t="e">
        <f>IF(OR(T31="YES",#REF!="YES"),"YES","NO")</f>
        <v>#REF!</v>
      </c>
      <c r="AH31" s="161" t="e">
        <f>IF(OR(W31="YES",#REF!="YES"),"YES","NO")</f>
        <v>#REF!</v>
      </c>
      <c r="AI31" s="161" t="e">
        <f>IF(OR(#REF!="YES",X31="YES"),"YES","NO")</f>
        <v>#REF!</v>
      </c>
      <c r="AJ31" s="161" t="e">
        <f>IF(OR(#REF!="YES",Y31="YES"),"YES","NO")</f>
        <v>#REF!</v>
      </c>
      <c r="AK31" s="161" t="str">
        <f t="shared" ref="AK31:CV31" si="5">IF(OR(X31="YES",Z31="YES"),"YES","NO")</f>
        <v>NO</v>
      </c>
      <c r="AL31" s="161" t="str">
        <f t="shared" si="5"/>
        <v>NO</v>
      </c>
      <c r="AM31" s="161" t="str">
        <f t="shared" si="5"/>
        <v>NO</v>
      </c>
      <c r="AN31" s="161" t="e">
        <f t="shared" si="5"/>
        <v>#REF!</v>
      </c>
      <c r="AO31" s="161" t="str">
        <f t="shared" si="5"/>
        <v>NO</v>
      </c>
      <c r="AP31" s="161" t="e">
        <f t="shared" si="5"/>
        <v>#REF!</v>
      </c>
      <c r="AQ31" s="161" t="str">
        <f t="shared" si="5"/>
        <v>NO</v>
      </c>
      <c r="AR31" s="161" t="e">
        <f t="shared" si="5"/>
        <v>#REF!</v>
      </c>
      <c r="AS31" s="161" t="e">
        <f t="shared" si="5"/>
        <v>#REF!</v>
      </c>
      <c r="AT31" s="161" t="e">
        <f t="shared" si="5"/>
        <v>#REF!</v>
      </c>
      <c r="AU31" s="161" t="e">
        <f t="shared" si="5"/>
        <v>#REF!</v>
      </c>
      <c r="AV31" s="161" t="e">
        <f t="shared" si="5"/>
        <v>#REF!</v>
      </c>
      <c r="AW31" s="161" t="e">
        <f t="shared" si="5"/>
        <v>#REF!</v>
      </c>
      <c r="AX31" s="161" t="str">
        <f t="shared" si="5"/>
        <v>NO</v>
      </c>
      <c r="AY31" s="161" t="e">
        <f t="shared" si="5"/>
        <v>#REF!</v>
      </c>
      <c r="AZ31" s="161" t="str">
        <f t="shared" si="5"/>
        <v>NO</v>
      </c>
      <c r="BA31" s="161" t="e">
        <f t="shared" si="5"/>
        <v>#REF!</v>
      </c>
      <c r="BB31" s="161" t="str">
        <f t="shared" si="5"/>
        <v>NO</v>
      </c>
      <c r="BC31" s="161" t="e">
        <f t="shared" si="5"/>
        <v>#REF!</v>
      </c>
      <c r="BD31" s="161" t="e">
        <f t="shared" si="5"/>
        <v>#REF!</v>
      </c>
      <c r="BE31" s="161" t="e">
        <f t="shared" si="5"/>
        <v>#REF!</v>
      </c>
      <c r="BF31" s="161" t="e">
        <f t="shared" si="5"/>
        <v>#REF!</v>
      </c>
      <c r="BG31" s="161" t="e">
        <f t="shared" si="5"/>
        <v>#REF!</v>
      </c>
      <c r="BH31" s="161" t="e">
        <f t="shared" si="5"/>
        <v>#REF!</v>
      </c>
      <c r="BI31" s="161" t="e">
        <f t="shared" si="5"/>
        <v>#REF!</v>
      </c>
      <c r="BJ31" s="161" t="e">
        <f t="shared" si="5"/>
        <v>#REF!</v>
      </c>
      <c r="BK31" s="161" t="str">
        <f t="shared" si="5"/>
        <v>NO</v>
      </c>
      <c r="BL31" s="161" t="e">
        <f t="shared" si="5"/>
        <v>#REF!</v>
      </c>
      <c r="BM31" s="161" t="str">
        <f t="shared" si="5"/>
        <v>NO</v>
      </c>
      <c r="BN31" s="161" t="e">
        <f t="shared" si="5"/>
        <v>#REF!</v>
      </c>
      <c r="BO31" s="161" t="e">
        <f t="shared" si="5"/>
        <v>#REF!</v>
      </c>
      <c r="BP31" s="161" t="e">
        <f t="shared" si="5"/>
        <v>#REF!</v>
      </c>
      <c r="BQ31" s="161" t="e">
        <f t="shared" si="5"/>
        <v>#REF!</v>
      </c>
      <c r="BR31" s="161" t="e">
        <f t="shared" si="5"/>
        <v>#REF!</v>
      </c>
      <c r="BS31" s="161" t="e">
        <f t="shared" si="5"/>
        <v>#REF!</v>
      </c>
      <c r="BT31" s="161" t="e">
        <f t="shared" si="5"/>
        <v>#REF!</v>
      </c>
      <c r="BU31" s="161" t="e">
        <f t="shared" si="5"/>
        <v>#REF!</v>
      </c>
      <c r="BV31" s="161" t="e">
        <f t="shared" si="5"/>
        <v>#REF!</v>
      </c>
      <c r="BW31" s="161" t="e">
        <f t="shared" si="5"/>
        <v>#REF!</v>
      </c>
      <c r="BX31" s="161" t="str">
        <f t="shared" si="5"/>
        <v>NO</v>
      </c>
      <c r="BY31" s="161" t="e">
        <f t="shared" si="5"/>
        <v>#REF!</v>
      </c>
      <c r="BZ31" s="161" t="e">
        <f t="shared" si="5"/>
        <v>#REF!</v>
      </c>
      <c r="CA31" s="161" t="e">
        <f t="shared" si="5"/>
        <v>#REF!</v>
      </c>
      <c r="CB31" s="161" t="e">
        <f t="shared" si="5"/>
        <v>#REF!</v>
      </c>
      <c r="CC31" s="161" t="e">
        <f t="shared" si="5"/>
        <v>#REF!</v>
      </c>
      <c r="CD31" s="161" t="e">
        <f t="shared" si="5"/>
        <v>#REF!</v>
      </c>
      <c r="CE31" s="161" t="e">
        <f t="shared" si="5"/>
        <v>#REF!</v>
      </c>
      <c r="CF31" s="161" t="e">
        <f t="shared" si="5"/>
        <v>#REF!</v>
      </c>
      <c r="CG31" s="161" t="e">
        <f t="shared" si="5"/>
        <v>#REF!</v>
      </c>
      <c r="CH31" s="161" t="e">
        <f t="shared" si="5"/>
        <v>#REF!</v>
      </c>
      <c r="CI31" s="161" t="e">
        <f t="shared" si="5"/>
        <v>#REF!</v>
      </c>
      <c r="CJ31" s="161" t="e">
        <f t="shared" si="5"/>
        <v>#REF!</v>
      </c>
      <c r="CK31" s="161" t="e">
        <f t="shared" si="5"/>
        <v>#REF!</v>
      </c>
      <c r="CL31" s="161" t="e">
        <f t="shared" si="5"/>
        <v>#REF!</v>
      </c>
      <c r="CM31" s="161" t="e">
        <f t="shared" si="5"/>
        <v>#REF!</v>
      </c>
      <c r="CN31" s="161" t="e">
        <f t="shared" si="5"/>
        <v>#REF!</v>
      </c>
      <c r="CO31" s="161" t="e">
        <f t="shared" si="5"/>
        <v>#REF!</v>
      </c>
      <c r="CP31" s="161" t="e">
        <f t="shared" si="5"/>
        <v>#REF!</v>
      </c>
      <c r="CQ31" s="161" t="e">
        <f t="shared" si="5"/>
        <v>#REF!</v>
      </c>
      <c r="CR31" s="161" t="e">
        <f t="shared" si="5"/>
        <v>#REF!</v>
      </c>
      <c r="CS31" s="161" t="e">
        <f t="shared" si="5"/>
        <v>#REF!</v>
      </c>
      <c r="CT31" s="161" t="e">
        <f t="shared" si="5"/>
        <v>#REF!</v>
      </c>
      <c r="CU31" s="161" t="e">
        <f t="shared" si="5"/>
        <v>#REF!</v>
      </c>
      <c r="CV31" s="161" t="e">
        <f t="shared" si="5"/>
        <v>#REF!</v>
      </c>
      <c r="CW31" s="161" t="e">
        <f t="shared" ref="CW31:FH31" si="6">IF(OR(CJ31="YES",CL31="YES"),"YES","NO")</f>
        <v>#REF!</v>
      </c>
      <c r="CX31" s="161" t="e">
        <f t="shared" si="6"/>
        <v>#REF!</v>
      </c>
      <c r="CY31" s="161" t="e">
        <f t="shared" si="6"/>
        <v>#REF!</v>
      </c>
      <c r="CZ31" s="161" t="e">
        <f t="shared" si="6"/>
        <v>#REF!</v>
      </c>
      <c r="DA31" s="161" t="e">
        <f t="shared" si="6"/>
        <v>#REF!</v>
      </c>
      <c r="DB31" s="161" t="e">
        <f t="shared" si="6"/>
        <v>#REF!</v>
      </c>
      <c r="DC31" s="161" t="e">
        <f t="shared" si="6"/>
        <v>#REF!</v>
      </c>
      <c r="DD31" s="161" t="e">
        <f t="shared" si="6"/>
        <v>#REF!</v>
      </c>
      <c r="DE31" s="161" t="e">
        <f t="shared" si="6"/>
        <v>#REF!</v>
      </c>
      <c r="DF31" s="161" t="e">
        <f t="shared" si="6"/>
        <v>#REF!</v>
      </c>
      <c r="DG31" s="161" t="e">
        <f t="shared" si="6"/>
        <v>#REF!</v>
      </c>
      <c r="DH31" s="161" t="e">
        <f t="shared" si="6"/>
        <v>#REF!</v>
      </c>
      <c r="DI31" s="161" t="e">
        <f t="shared" si="6"/>
        <v>#REF!</v>
      </c>
      <c r="DJ31" s="161" t="e">
        <f t="shared" si="6"/>
        <v>#REF!</v>
      </c>
      <c r="DK31" s="161" t="e">
        <f t="shared" si="6"/>
        <v>#REF!</v>
      </c>
      <c r="DL31" s="161" t="e">
        <f t="shared" si="6"/>
        <v>#REF!</v>
      </c>
      <c r="DM31" s="161" t="e">
        <f t="shared" si="6"/>
        <v>#REF!</v>
      </c>
      <c r="DN31" s="161" t="e">
        <f t="shared" si="6"/>
        <v>#REF!</v>
      </c>
      <c r="DO31" s="161" t="e">
        <f t="shared" si="6"/>
        <v>#REF!</v>
      </c>
      <c r="DP31" s="161" t="e">
        <f t="shared" si="6"/>
        <v>#REF!</v>
      </c>
      <c r="DQ31" s="161" t="e">
        <f t="shared" si="6"/>
        <v>#REF!</v>
      </c>
      <c r="DR31" s="161" t="e">
        <f t="shared" si="6"/>
        <v>#REF!</v>
      </c>
      <c r="DS31" s="161" t="e">
        <f t="shared" si="6"/>
        <v>#REF!</v>
      </c>
      <c r="DT31" s="161" t="e">
        <f t="shared" si="6"/>
        <v>#REF!</v>
      </c>
      <c r="DU31" s="161" t="e">
        <f t="shared" si="6"/>
        <v>#REF!</v>
      </c>
      <c r="DV31" s="161" t="e">
        <f t="shared" si="6"/>
        <v>#REF!</v>
      </c>
      <c r="DW31" s="161" t="e">
        <f t="shared" si="6"/>
        <v>#REF!</v>
      </c>
      <c r="DX31" s="161" t="e">
        <f t="shared" si="6"/>
        <v>#REF!</v>
      </c>
      <c r="DY31" s="161" t="e">
        <f t="shared" si="6"/>
        <v>#REF!</v>
      </c>
      <c r="DZ31" s="161" t="e">
        <f t="shared" si="6"/>
        <v>#REF!</v>
      </c>
      <c r="EA31" s="161" t="e">
        <f t="shared" si="6"/>
        <v>#REF!</v>
      </c>
      <c r="EB31" s="161" t="e">
        <f t="shared" si="6"/>
        <v>#REF!</v>
      </c>
      <c r="EC31" s="161" t="e">
        <f t="shared" si="6"/>
        <v>#REF!</v>
      </c>
      <c r="ED31" s="161" t="e">
        <f t="shared" si="6"/>
        <v>#REF!</v>
      </c>
      <c r="EE31" s="161" t="e">
        <f t="shared" si="6"/>
        <v>#REF!</v>
      </c>
      <c r="EF31" s="161" t="e">
        <f t="shared" si="6"/>
        <v>#REF!</v>
      </c>
      <c r="EG31" s="161" t="e">
        <f t="shared" si="6"/>
        <v>#REF!</v>
      </c>
      <c r="EH31" s="161" t="e">
        <f t="shared" si="6"/>
        <v>#REF!</v>
      </c>
      <c r="EI31" s="161" t="e">
        <f t="shared" si="6"/>
        <v>#REF!</v>
      </c>
      <c r="EJ31" s="161" t="e">
        <f t="shared" si="6"/>
        <v>#REF!</v>
      </c>
      <c r="EK31" s="161" t="e">
        <f t="shared" si="6"/>
        <v>#REF!</v>
      </c>
      <c r="EL31" s="161" t="e">
        <f t="shared" si="6"/>
        <v>#REF!</v>
      </c>
      <c r="EM31" s="161" t="e">
        <f t="shared" si="6"/>
        <v>#REF!</v>
      </c>
      <c r="EN31" s="161" t="e">
        <f t="shared" si="6"/>
        <v>#REF!</v>
      </c>
      <c r="EO31" s="161" t="e">
        <f t="shared" si="6"/>
        <v>#REF!</v>
      </c>
      <c r="EP31" s="161" t="e">
        <f t="shared" si="6"/>
        <v>#REF!</v>
      </c>
      <c r="EQ31" s="161" t="e">
        <f t="shared" si="6"/>
        <v>#REF!</v>
      </c>
      <c r="ER31" s="161" t="e">
        <f t="shared" si="6"/>
        <v>#REF!</v>
      </c>
      <c r="ES31" s="161" t="e">
        <f t="shared" si="6"/>
        <v>#REF!</v>
      </c>
      <c r="ET31" s="161" t="e">
        <f t="shared" si="6"/>
        <v>#REF!</v>
      </c>
      <c r="EU31" s="161" t="e">
        <f t="shared" si="6"/>
        <v>#REF!</v>
      </c>
      <c r="EV31" s="161" t="e">
        <f t="shared" si="6"/>
        <v>#REF!</v>
      </c>
      <c r="EW31" s="161" t="e">
        <f t="shared" si="6"/>
        <v>#REF!</v>
      </c>
      <c r="EX31" s="161" t="e">
        <f t="shared" si="6"/>
        <v>#REF!</v>
      </c>
      <c r="EY31" s="161" t="e">
        <f t="shared" si="6"/>
        <v>#REF!</v>
      </c>
      <c r="EZ31" s="161" t="e">
        <f t="shared" si="6"/>
        <v>#REF!</v>
      </c>
      <c r="FA31" s="161" t="e">
        <f t="shared" si="6"/>
        <v>#REF!</v>
      </c>
      <c r="FB31" s="161" t="e">
        <f t="shared" si="6"/>
        <v>#REF!</v>
      </c>
      <c r="FC31" s="161" t="e">
        <f t="shared" si="6"/>
        <v>#REF!</v>
      </c>
      <c r="FD31" s="161" t="e">
        <f t="shared" si="6"/>
        <v>#REF!</v>
      </c>
      <c r="FE31" s="161" t="e">
        <f t="shared" si="6"/>
        <v>#REF!</v>
      </c>
      <c r="FF31" s="161" t="e">
        <f t="shared" si="6"/>
        <v>#REF!</v>
      </c>
      <c r="FG31" s="161" t="e">
        <f t="shared" si="6"/>
        <v>#REF!</v>
      </c>
      <c r="FH31" s="161" t="e">
        <f t="shared" si="6"/>
        <v>#REF!</v>
      </c>
      <c r="FI31" s="161" t="e">
        <f t="shared" ref="FI31:HT31" si="7">IF(OR(EV31="YES",EX31="YES"),"YES","NO")</f>
        <v>#REF!</v>
      </c>
      <c r="FJ31" s="161" t="e">
        <f t="shared" si="7"/>
        <v>#REF!</v>
      </c>
      <c r="FK31" s="161" t="e">
        <f t="shared" si="7"/>
        <v>#REF!</v>
      </c>
      <c r="FL31" s="161" t="e">
        <f t="shared" si="7"/>
        <v>#REF!</v>
      </c>
      <c r="FM31" s="161" t="e">
        <f t="shared" si="7"/>
        <v>#REF!</v>
      </c>
      <c r="FN31" s="161" t="e">
        <f t="shared" si="7"/>
        <v>#REF!</v>
      </c>
      <c r="FO31" s="161" t="e">
        <f t="shared" si="7"/>
        <v>#REF!</v>
      </c>
      <c r="FP31" s="161" t="e">
        <f t="shared" si="7"/>
        <v>#REF!</v>
      </c>
      <c r="FQ31" s="161" t="e">
        <f t="shared" si="7"/>
        <v>#REF!</v>
      </c>
      <c r="FR31" s="161" t="e">
        <f t="shared" si="7"/>
        <v>#REF!</v>
      </c>
      <c r="FS31" s="161" t="e">
        <f t="shared" si="7"/>
        <v>#REF!</v>
      </c>
      <c r="FT31" s="161" t="e">
        <f t="shared" si="7"/>
        <v>#REF!</v>
      </c>
      <c r="FU31" s="161" t="e">
        <f t="shared" si="7"/>
        <v>#REF!</v>
      </c>
      <c r="FV31" s="161" t="e">
        <f t="shared" si="7"/>
        <v>#REF!</v>
      </c>
      <c r="FW31" s="161" t="e">
        <f t="shared" si="7"/>
        <v>#REF!</v>
      </c>
      <c r="FX31" s="161" t="e">
        <f t="shared" si="7"/>
        <v>#REF!</v>
      </c>
      <c r="FY31" s="161" t="e">
        <f t="shared" si="7"/>
        <v>#REF!</v>
      </c>
      <c r="FZ31" s="161" t="e">
        <f t="shared" si="7"/>
        <v>#REF!</v>
      </c>
      <c r="GA31" s="161" t="e">
        <f t="shared" si="7"/>
        <v>#REF!</v>
      </c>
      <c r="GB31" s="161" t="e">
        <f t="shared" si="7"/>
        <v>#REF!</v>
      </c>
      <c r="GC31" s="161" t="e">
        <f t="shared" si="7"/>
        <v>#REF!</v>
      </c>
      <c r="GD31" s="161" t="e">
        <f t="shared" si="7"/>
        <v>#REF!</v>
      </c>
      <c r="GE31" s="161" t="e">
        <f t="shared" si="7"/>
        <v>#REF!</v>
      </c>
      <c r="GF31" s="161" t="e">
        <f t="shared" si="7"/>
        <v>#REF!</v>
      </c>
      <c r="GG31" s="161" t="e">
        <f t="shared" si="7"/>
        <v>#REF!</v>
      </c>
      <c r="GH31" s="161" t="e">
        <f t="shared" si="7"/>
        <v>#REF!</v>
      </c>
      <c r="GI31" s="161" t="e">
        <f t="shared" si="7"/>
        <v>#REF!</v>
      </c>
      <c r="GJ31" s="161" t="e">
        <f t="shared" si="7"/>
        <v>#REF!</v>
      </c>
      <c r="GK31" s="161" t="e">
        <f t="shared" si="7"/>
        <v>#REF!</v>
      </c>
      <c r="GL31" s="161" t="e">
        <f t="shared" si="7"/>
        <v>#REF!</v>
      </c>
      <c r="GM31" s="161" t="e">
        <f t="shared" si="7"/>
        <v>#REF!</v>
      </c>
      <c r="GN31" s="161" t="e">
        <f t="shared" si="7"/>
        <v>#REF!</v>
      </c>
      <c r="GO31" s="161" t="e">
        <f t="shared" si="7"/>
        <v>#REF!</v>
      </c>
      <c r="GP31" s="161" t="e">
        <f t="shared" si="7"/>
        <v>#REF!</v>
      </c>
      <c r="GQ31" s="161" t="e">
        <f t="shared" si="7"/>
        <v>#REF!</v>
      </c>
      <c r="GR31" s="161" t="e">
        <f t="shared" si="7"/>
        <v>#REF!</v>
      </c>
      <c r="GS31" s="161" t="e">
        <f t="shared" si="7"/>
        <v>#REF!</v>
      </c>
      <c r="GT31" s="161" t="e">
        <f t="shared" si="7"/>
        <v>#REF!</v>
      </c>
      <c r="GU31" s="161" t="e">
        <f t="shared" si="7"/>
        <v>#REF!</v>
      </c>
      <c r="GV31" s="161" t="e">
        <f t="shared" si="7"/>
        <v>#REF!</v>
      </c>
      <c r="GW31" s="161" t="e">
        <f t="shared" si="7"/>
        <v>#REF!</v>
      </c>
      <c r="GX31" s="161" t="e">
        <f t="shared" si="7"/>
        <v>#REF!</v>
      </c>
      <c r="GY31" s="161" t="e">
        <f t="shared" si="7"/>
        <v>#REF!</v>
      </c>
      <c r="GZ31" s="161" t="e">
        <f t="shared" si="7"/>
        <v>#REF!</v>
      </c>
      <c r="HA31" s="161" t="e">
        <f t="shared" si="7"/>
        <v>#REF!</v>
      </c>
      <c r="HB31" s="161" t="e">
        <f t="shared" si="7"/>
        <v>#REF!</v>
      </c>
      <c r="HC31" s="161" t="e">
        <f t="shared" si="7"/>
        <v>#REF!</v>
      </c>
      <c r="HD31" s="161" t="e">
        <f t="shared" si="7"/>
        <v>#REF!</v>
      </c>
      <c r="HE31" s="161" t="e">
        <f t="shared" si="7"/>
        <v>#REF!</v>
      </c>
      <c r="HF31" s="161" t="e">
        <f t="shared" si="7"/>
        <v>#REF!</v>
      </c>
      <c r="HG31" s="161" t="e">
        <f t="shared" si="7"/>
        <v>#REF!</v>
      </c>
      <c r="HH31" s="161" t="e">
        <f t="shared" si="7"/>
        <v>#REF!</v>
      </c>
      <c r="HI31" s="161" t="e">
        <f t="shared" si="7"/>
        <v>#REF!</v>
      </c>
      <c r="HJ31" s="161" t="e">
        <f t="shared" si="7"/>
        <v>#REF!</v>
      </c>
      <c r="HK31" s="161" t="e">
        <f t="shared" si="7"/>
        <v>#REF!</v>
      </c>
      <c r="HL31" s="161" t="e">
        <f t="shared" si="7"/>
        <v>#REF!</v>
      </c>
      <c r="HM31" s="161" t="e">
        <f t="shared" si="7"/>
        <v>#REF!</v>
      </c>
      <c r="HN31" s="161" t="e">
        <f t="shared" si="7"/>
        <v>#REF!</v>
      </c>
      <c r="HO31" s="161" t="e">
        <f t="shared" si="7"/>
        <v>#REF!</v>
      </c>
      <c r="HP31" s="161" t="e">
        <f t="shared" si="7"/>
        <v>#REF!</v>
      </c>
      <c r="HQ31" s="161" t="e">
        <f t="shared" si="7"/>
        <v>#REF!</v>
      </c>
      <c r="HR31" s="161" t="e">
        <f t="shared" si="7"/>
        <v>#REF!</v>
      </c>
      <c r="HS31" s="161" t="e">
        <f t="shared" si="7"/>
        <v>#REF!</v>
      </c>
      <c r="HT31" s="161" t="e">
        <f t="shared" si="7"/>
        <v>#REF!</v>
      </c>
      <c r="HU31" s="161" t="e">
        <f t="shared" ref="HU31:KF31" si="8">IF(OR(HH31="YES",HJ31="YES"),"YES","NO")</f>
        <v>#REF!</v>
      </c>
      <c r="HV31" s="161" t="e">
        <f t="shared" si="8"/>
        <v>#REF!</v>
      </c>
      <c r="HW31" s="161" t="e">
        <f t="shared" si="8"/>
        <v>#REF!</v>
      </c>
      <c r="HX31" s="161" t="e">
        <f t="shared" si="8"/>
        <v>#REF!</v>
      </c>
      <c r="HY31" s="161" t="e">
        <f t="shared" si="8"/>
        <v>#REF!</v>
      </c>
      <c r="HZ31" s="161" t="e">
        <f t="shared" si="8"/>
        <v>#REF!</v>
      </c>
      <c r="IA31" s="161" t="e">
        <f t="shared" si="8"/>
        <v>#REF!</v>
      </c>
      <c r="IB31" s="161" t="e">
        <f t="shared" si="8"/>
        <v>#REF!</v>
      </c>
      <c r="IC31" s="161" t="e">
        <f t="shared" si="8"/>
        <v>#REF!</v>
      </c>
      <c r="ID31" s="161" t="e">
        <f t="shared" si="8"/>
        <v>#REF!</v>
      </c>
      <c r="IE31" s="161" t="e">
        <f t="shared" si="8"/>
        <v>#REF!</v>
      </c>
      <c r="IF31" s="161" t="e">
        <f t="shared" si="8"/>
        <v>#REF!</v>
      </c>
      <c r="IG31" s="161" t="e">
        <f t="shared" si="8"/>
        <v>#REF!</v>
      </c>
      <c r="IH31" s="161" t="e">
        <f t="shared" si="8"/>
        <v>#REF!</v>
      </c>
      <c r="II31" s="161" t="e">
        <f t="shared" si="8"/>
        <v>#REF!</v>
      </c>
      <c r="IJ31" s="161" t="e">
        <f t="shared" si="8"/>
        <v>#REF!</v>
      </c>
      <c r="IK31" s="161" t="e">
        <f t="shared" si="8"/>
        <v>#REF!</v>
      </c>
      <c r="IL31" s="161" t="e">
        <f t="shared" si="8"/>
        <v>#REF!</v>
      </c>
      <c r="IM31" s="161" t="e">
        <f t="shared" si="8"/>
        <v>#REF!</v>
      </c>
      <c r="IN31" s="161" t="e">
        <f t="shared" si="8"/>
        <v>#REF!</v>
      </c>
      <c r="IO31" s="161" t="e">
        <f t="shared" si="8"/>
        <v>#REF!</v>
      </c>
      <c r="IP31" s="161" t="e">
        <f t="shared" si="8"/>
        <v>#REF!</v>
      </c>
      <c r="IQ31" s="161" t="e">
        <f t="shared" si="8"/>
        <v>#REF!</v>
      </c>
      <c r="IR31" s="161" t="e">
        <f t="shared" si="8"/>
        <v>#REF!</v>
      </c>
      <c r="IS31" s="161" t="e">
        <f t="shared" si="8"/>
        <v>#REF!</v>
      </c>
      <c r="IT31" s="161" t="e">
        <f t="shared" si="8"/>
        <v>#REF!</v>
      </c>
      <c r="IU31" s="161" t="e">
        <f t="shared" si="8"/>
        <v>#REF!</v>
      </c>
      <c r="IV31" s="161" t="e">
        <f t="shared" si="8"/>
        <v>#REF!</v>
      </c>
      <c r="IW31" s="161" t="e">
        <f t="shared" si="8"/>
        <v>#REF!</v>
      </c>
      <c r="IX31" s="161" t="e">
        <f t="shared" si="8"/>
        <v>#REF!</v>
      </c>
      <c r="IY31" s="161" t="e">
        <f t="shared" si="8"/>
        <v>#REF!</v>
      </c>
      <c r="IZ31" s="161" t="e">
        <f t="shared" si="8"/>
        <v>#REF!</v>
      </c>
      <c r="JA31" s="161" t="e">
        <f t="shared" si="8"/>
        <v>#REF!</v>
      </c>
      <c r="JB31" s="161" t="e">
        <f t="shared" si="8"/>
        <v>#REF!</v>
      </c>
      <c r="JC31" s="161" t="e">
        <f t="shared" si="8"/>
        <v>#REF!</v>
      </c>
      <c r="JD31" s="161" t="e">
        <f t="shared" si="8"/>
        <v>#REF!</v>
      </c>
      <c r="JE31" s="161" t="e">
        <f t="shared" si="8"/>
        <v>#REF!</v>
      </c>
      <c r="JF31" s="161" t="e">
        <f t="shared" si="8"/>
        <v>#REF!</v>
      </c>
      <c r="JG31" s="161" t="e">
        <f t="shared" si="8"/>
        <v>#REF!</v>
      </c>
      <c r="JH31" s="161" t="e">
        <f t="shared" si="8"/>
        <v>#REF!</v>
      </c>
      <c r="JI31" s="161" t="e">
        <f t="shared" si="8"/>
        <v>#REF!</v>
      </c>
      <c r="JJ31" s="161" t="e">
        <f t="shared" si="8"/>
        <v>#REF!</v>
      </c>
      <c r="JK31" s="161" t="e">
        <f t="shared" si="8"/>
        <v>#REF!</v>
      </c>
      <c r="JL31" s="161" t="e">
        <f t="shared" si="8"/>
        <v>#REF!</v>
      </c>
      <c r="JM31" s="161" t="e">
        <f t="shared" si="8"/>
        <v>#REF!</v>
      </c>
      <c r="JN31" s="161" t="e">
        <f t="shared" si="8"/>
        <v>#REF!</v>
      </c>
      <c r="JO31" s="161" t="e">
        <f t="shared" si="8"/>
        <v>#REF!</v>
      </c>
      <c r="JP31" s="161" t="e">
        <f t="shared" si="8"/>
        <v>#REF!</v>
      </c>
      <c r="JQ31" s="161" t="e">
        <f t="shared" si="8"/>
        <v>#REF!</v>
      </c>
      <c r="JR31" s="161" t="e">
        <f t="shared" si="8"/>
        <v>#REF!</v>
      </c>
      <c r="JS31" s="161" t="e">
        <f t="shared" si="8"/>
        <v>#REF!</v>
      </c>
      <c r="JT31" s="161" t="e">
        <f t="shared" si="8"/>
        <v>#REF!</v>
      </c>
      <c r="JU31" s="161" t="e">
        <f t="shared" si="8"/>
        <v>#REF!</v>
      </c>
      <c r="JV31" s="161" t="e">
        <f t="shared" si="8"/>
        <v>#REF!</v>
      </c>
      <c r="JW31" s="161" t="e">
        <f t="shared" si="8"/>
        <v>#REF!</v>
      </c>
      <c r="JX31" s="161" t="e">
        <f t="shared" si="8"/>
        <v>#REF!</v>
      </c>
      <c r="JY31" s="161" t="e">
        <f t="shared" si="8"/>
        <v>#REF!</v>
      </c>
      <c r="JZ31" s="161" t="e">
        <f t="shared" si="8"/>
        <v>#REF!</v>
      </c>
      <c r="KA31" s="161" t="e">
        <f t="shared" si="8"/>
        <v>#REF!</v>
      </c>
      <c r="KB31" s="161" t="e">
        <f t="shared" si="8"/>
        <v>#REF!</v>
      </c>
      <c r="KC31" s="161" t="e">
        <f t="shared" si="8"/>
        <v>#REF!</v>
      </c>
      <c r="KD31" s="161" t="e">
        <f t="shared" si="8"/>
        <v>#REF!</v>
      </c>
      <c r="KE31" s="161" t="e">
        <f t="shared" si="8"/>
        <v>#REF!</v>
      </c>
      <c r="KF31" s="161" t="e">
        <f t="shared" si="8"/>
        <v>#REF!</v>
      </c>
      <c r="KG31" s="161" t="e">
        <f t="shared" ref="KG31:MR31" si="9">IF(OR(JT31="YES",JV31="YES"),"YES","NO")</f>
        <v>#REF!</v>
      </c>
      <c r="KH31" s="161" t="e">
        <f t="shared" si="9"/>
        <v>#REF!</v>
      </c>
      <c r="KI31" s="161" t="e">
        <f t="shared" si="9"/>
        <v>#REF!</v>
      </c>
      <c r="KJ31" s="161" t="e">
        <f t="shared" si="9"/>
        <v>#REF!</v>
      </c>
      <c r="KK31" s="161" t="e">
        <f t="shared" si="9"/>
        <v>#REF!</v>
      </c>
      <c r="KL31" s="161" t="e">
        <f t="shared" si="9"/>
        <v>#REF!</v>
      </c>
      <c r="KM31" s="161" t="e">
        <f t="shared" si="9"/>
        <v>#REF!</v>
      </c>
      <c r="KN31" s="161" t="e">
        <f t="shared" si="9"/>
        <v>#REF!</v>
      </c>
      <c r="KO31" s="161" t="e">
        <f t="shared" si="9"/>
        <v>#REF!</v>
      </c>
      <c r="KP31" s="161" t="e">
        <f t="shared" si="9"/>
        <v>#REF!</v>
      </c>
      <c r="KQ31" s="161" t="e">
        <f t="shared" si="9"/>
        <v>#REF!</v>
      </c>
      <c r="KR31" s="161" t="e">
        <f t="shared" si="9"/>
        <v>#REF!</v>
      </c>
      <c r="KS31" s="161" t="e">
        <f t="shared" si="9"/>
        <v>#REF!</v>
      </c>
      <c r="KT31" s="161" t="e">
        <f t="shared" si="9"/>
        <v>#REF!</v>
      </c>
      <c r="KU31" s="161" t="e">
        <f t="shared" si="9"/>
        <v>#REF!</v>
      </c>
      <c r="KV31" s="161" t="e">
        <f t="shared" si="9"/>
        <v>#REF!</v>
      </c>
      <c r="KW31" s="161" t="e">
        <f t="shared" si="9"/>
        <v>#REF!</v>
      </c>
      <c r="KX31" s="161" t="e">
        <f t="shared" si="9"/>
        <v>#REF!</v>
      </c>
      <c r="KY31" s="161" t="e">
        <f t="shared" si="9"/>
        <v>#REF!</v>
      </c>
      <c r="KZ31" s="161" t="e">
        <f t="shared" si="9"/>
        <v>#REF!</v>
      </c>
      <c r="LA31" s="161" t="e">
        <f t="shared" si="9"/>
        <v>#REF!</v>
      </c>
      <c r="LB31" s="161" t="e">
        <f t="shared" si="9"/>
        <v>#REF!</v>
      </c>
      <c r="LC31" s="161" t="e">
        <f t="shared" si="9"/>
        <v>#REF!</v>
      </c>
      <c r="LD31" s="161" t="e">
        <f t="shared" si="9"/>
        <v>#REF!</v>
      </c>
      <c r="LE31" s="161" t="e">
        <f t="shared" si="9"/>
        <v>#REF!</v>
      </c>
      <c r="LF31" s="161" t="e">
        <f t="shared" si="9"/>
        <v>#REF!</v>
      </c>
      <c r="LG31" s="161" t="e">
        <f t="shared" si="9"/>
        <v>#REF!</v>
      </c>
      <c r="LH31" s="161" t="e">
        <f t="shared" si="9"/>
        <v>#REF!</v>
      </c>
      <c r="LI31" s="161" t="e">
        <f t="shared" si="9"/>
        <v>#REF!</v>
      </c>
      <c r="LJ31" s="161" t="e">
        <f t="shared" si="9"/>
        <v>#REF!</v>
      </c>
      <c r="LK31" s="161" t="e">
        <f t="shared" si="9"/>
        <v>#REF!</v>
      </c>
      <c r="LL31" s="161" t="e">
        <f t="shared" si="9"/>
        <v>#REF!</v>
      </c>
      <c r="LM31" s="161" t="e">
        <f t="shared" si="9"/>
        <v>#REF!</v>
      </c>
      <c r="LN31" s="161" t="e">
        <f t="shared" si="9"/>
        <v>#REF!</v>
      </c>
      <c r="LO31" s="161" t="e">
        <f t="shared" si="9"/>
        <v>#REF!</v>
      </c>
      <c r="LP31" s="161" t="e">
        <f t="shared" si="9"/>
        <v>#REF!</v>
      </c>
      <c r="LQ31" s="161" t="e">
        <f t="shared" si="9"/>
        <v>#REF!</v>
      </c>
      <c r="LR31" s="161" t="e">
        <f t="shared" si="9"/>
        <v>#REF!</v>
      </c>
      <c r="LS31" s="161" t="e">
        <f t="shared" si="9"/>
        <v>#REF!</v>
      </c>
      <c r="LT31" s="161" t="e">
        <f t="shared" si="9"/>
        <v>#REF!</v>
      </c>
      <c r="LU31" s="161" t="e">
        <f t="shared" si="9"/>
        <v>#REF!</v>
      </c>
      <c r="LV31" s="161" t="e">
        <f t="shared" si="9"/>
        <v>#REF!</v>
      </c>
      <c r="LW31" s="161" t="e">
        <f t="shared" si="9"/>
        <v>#REF!</v>
      </c>
      <c r="LX31" s="161" t="e">
        <f t="shared" si="9"/>
        <v>#REF!</v>
      </c>
      <c r="LY31" s="161" t="e">
        <f t="shared" si="9"/>
        <v>#REF!</v>
      </c>
      <c r="LZ31" s="161" t="e">
        <f t="shared" si="9"/>
        <v>#REF!</v>
      </c>
      <c r="MA31" s="161" t="e">
        <f t="shared" si="9"/>
        <v>#REF!</v>
      </c>
      <c r="MB31" s="161" t="e">
        <f t="shared" si="9"/>
        <v>#REF!</v>
      </c>
      <c r="MC31" s="161" t="e">
        <f t="shared" si="9"/>
        <v>#REF!</v>
      </c>
      <c r="MD31" s="161" t="e">
        <f t="shared" si="9"/>
        <v>#REF!</v>
      </c>
      <c r="ME31" s="161" t="e">
        <f t="shared" si="9"/>
        <v>#REF!</v>
      </c>
      <c r="MF31" s="161" t="e">
        <f t="shared" si="9"/>
        <v>#REF!</v>
      </c>
      <c r="MG31" s="161" t="e">
        <f t="shared" si="9"/>
        <v>#REF!</v>
      </c>
      <c r="MH31" s="161" t="e">
        <f t="shared" si="9"/>
        <v>#REF!</v>
      </c>
      <c r="MI31" s="161" t="e">
        <f t="shared" si="9"/>
        <v>#REF!</v>
      </c>
      <c r="MJ31" s="161" t="e">
        <f t="shared" si="9"/>
        <v>#REF!</v>
      </c>
      <c r="MK31" s="161" t="e">
        <f t="shared" si="9"/>
        <v>#REF!</v>
      </c>
      <c r="ML31" s="161" t="e">
        <f t="shared" si="9"/>
        <v>#REF!</v>
      </c>
      <c r="MM31" s="161" t="e">
        <f t="shared" si="9"/>
        <v>#REF!</v>
      </c>
      <c r="MN31" s="161" t="e">
        <f t="shared" si="9"/>
        <v>#REF!</v>
      </c>
      <c r="MO31" s="161" t="e">
        <f t="shared" si="9"/>
        <v>#REF!</v>
      </c>
      <c r="MP31" s="161" t="e">
        <f t="shared" si="9"/>
        <v>#REF!</v>
      </c>
      <c r="MQ31" s="161" t="e">
        <f t="shared" si="9"/>
        <v>#REF!</v>
      </c>
      <c r="MR31" s="161" t="e">
        <f t="shared" si="9"/>
        <v>#REF!</v>
      </c>
      <c r="MS31" s="161" t="e">
        <f t="shared" ref="MS31:PD31" si="10">IF(OR(MF31="YES",MH31="YES"),"YES","NO")</f>
        <v>#REF!</v>
      </c>
      <c r="MT31" s="161" t="e">
        <f t="shared" si="10"/>
        <v>#REF!</v>
      </c>
      <c r="MU31" s="161" t="e">
        <f t="shared" si="10"/>
        <v>#REF!</v>
      </c>
      <c r="MV31" s="161" t="e">
        <f t="shared" si="10"/>
        <v>#REF!</v>
      </c>
      <c r="MW31" s="161" t="e">
        <f t="shared" si="10"/>
        <v>#REF!</v>
      </c>
      <c r="MX31" s="161" t="e">
        <f t="shared" si="10"/>
        <v>#REF!</v>
      </c>
      <c r="MY31" s="161" t="e">
        <f t="shared" si="10"/>
        <v>#REF!</v>
      </c>
      <c r="MZ31" s="161" t="e">
        <f t="shared" si="10"/>
        <v>#REF!</v>
      </c>
      <c r="NA31" s="161" t="e">
        <f t="shared" si="10"/>
        <v>#REF!</v>
      </c>
      <c r="NB31" s="161" t="e">
        <f t="shared" si="10"/>
        <v>#REF!</v>
      </c>
      <c r="NC31" s="161" t="e">
        <f t="shared" si="10"/>
        <v>#REF!</v>
      </c>
      <c r="ND31" s="161" t="e">
        <f t="shared" si="10"/>
        <v>#REF!</v>
      </c>
      <c r="NE31" s="161" t="e">
        <f t="shared" si="10"/>
        <v>#REF!</v>
      </c>
      <c r="NF31" s="161" t="e">
        <f t="shared" si="10"/>
        <v>#REF!</v>
      </c>
      <c r="NG31" s="161" t="e">
        <f t="shared" si="10"/>
        <v>#REF!</v>
      </c>
      <c r="NH31" s="161" t="e">
        <f t="shared" si="10"/>
        <v>#REF!</v>
      </c>
      <c r="NI31" s="161" t="e">
        <f t="shared" si="10"/>
        <v>#REF!</v>
      </c>
      <c r="NJ31" s="161" t="e">
        <f t="shared" si="10"/>
        <v>#REF!</v>
      </c>
      <c r="NK31" s="161" t="e">
        <f t="shared" si="10"/>
        <v>#REF!</v>
      </c>
      <c r="NL31" s="161" t="e">
        <f t="shared" si="10"/>
        <v>#REF!</v>
      </c>
      <c r="NM31" s="161" t="e">
        <f t="shared" si="10"/>
        <v>#REF!</v>
      </c>
      <c r="NN31" s="161" t="e">
        <f t="shared" si="10"/>
        <v>#REF!</v>
      </c>
      <c r="NO31" s="161" t="e">
        <f t="shared" si="10"/>
        <v>#REF!</v>
      </c>
      <c r="NP31" s="161" t="e">
        <f t="shared" si="10"/>
        <v>#REF!</v>
      </c>
      <c r="NQ31" s="161" t="e">
        <f t="shared" si="10"/>
        <v>#REF!</v>
      </c>
      <c r="NR31" s="161" t="e">
        <f t="shared" si="10"/>
        <v>#REF!</v>
      </c>
      <c r="NS31" s="161" t="e">
        <f t="shared" si="10"/>
        <v>#REF!</v>
      </c>
      <c r="NT31" s="161" t="e">
        <f t="shared" si="10"/>
        <v>#REF!</v>
      </c>
      <c r="NU31" s="161" t="e">
        <f t="shared" si="10"/>
        <v>#REF!</v>
      </c>
      <c r="NV31" s="161" t="e">
        <f t="shared" si="10"/>
        <v>#REF!</v>
      </c>
      <c r="NW31" s="161" t="e">
        <f t="shared" si="10"/>
        <v>#REF!</v>
      </c>
      <c r="NX31" s="161" t="e">
        <f t="shared" si="10"/>
        <v>#REF!</v>
      </c>
      <c r="NY31" s="161" t="e">
        <f t="shared" si="10"/>
        <v>#REF!</v>
      </c>
      <c r="NZ31" s="161" t="e">
        <f t="shared" si="10"/>
        <v>#REF!</v>
      </c>
      <c r="OA31" s="161" t="e">
        <f t="shared" si="10"/>
        <v>#REF!</v>
      </c>
      <c r="OB31" s="161" t="e">
        <f t="shared" si="10"/>
        <v>#REF!</v>
      </c>
      <c r="OC31" s="161" t="e">
        <f t="shared" si="10"/>
        <v>#REF!</v>
      </c>
      <c r="OD31" s="161" t="e">
        <f t="shared" si="10"/>
        <v>#REF!</v>
      </c>
      <c r="OE31" s="161" t="e">
        <f t="shared" si="10"/>
        <v>#REF!</v>
      </c>
      <c r="OF31" s="161" t="e">
        <f t="shared" si="10"/>
        <v>#REF!</v>
      </c>
      <c r="OG31" s="161" t="e">
        <f t="shared" si="10"/>
        <v>#REF!</v>
      </c>
      <c r="OH31" s="161" t="e">
        <f t="shared" si="10"/>
        <v>#REF!</v>
      </c>
      <c r="OI31" s="161" t="e">
        <f t="shared" si="10"/>
        <v>#REF!</v>
      </c>
      <c r="OJ31" s="161" t="e">
        <f t="shared" si="10"/>
        <v>#REF!</v>
      </c>
      <c r="OK31" s="161" t="e">
        <f t="shared" si="10"/>
        <v>#REF!</v>
      </c>
      <c r="OL31" s="161" t="e">
        <f t="shared" si="10"/>
        <v>#REF!</v>
      </c>
      <c r="OM31" s="161" t="e">
        <f t="shared" si="10"/>
        <v>#REF!</v>
      </c>
      <c r="ON31" s="161" t="e">
        <f t="shared" si="10"/>
        <v>#REF!</v>
      </c>
      <c r="OO31" s="161" t="e">
        <f t="shared" si="10"/>
        <v>#REF!</v>
      </c>
      <c r="OP31" s="161" t="e">
        <f t="shared" si="10"/>
        <v>#REF!</v>
      </c>
      <c r="OQ31" s="161" t="e">
        <f t="shared" si="10"/>
        <v>#REF!</v>
      </c>
      <c r="OR31" s="161" t="e">
        <f t="shared" si="10"/>
        <v>#REF!</v>
      </c>
      <c r="OS31" s="161" t="e">
        <f t="shared" si="10"/>
        <v>#REF!</v>
      </c>
      <c r="OT31" s="161" t="e">
        <f t="shared" si="10"/>
        <v>#REF!</v>
      </c>
      <c r="OU31" s="161" t="e">
        <f t="shared" si="10"/>
        <v>#REF!</v>
      </c>
      <c r="OV31" s="161" t="e">
        <f t="shared" si="10"/>
        <v>#REF!</v>
      </c>
      <c r="OW31" s="161" t="e">
        <f t="shared" si="10"/>
        <v>#REF!</v>
      </c>
      <c r="OX31" s="161" t="e">
        <f t="shared" si="10"/>
        <v>#REF!</v>
      </c>
      <c r="OY31" s="161" t="e">
        <f t="shared" si="10"/>
        <v>#REF!</v>
      </c>
      <c r="OZ31" s="161" t="e">
        <f t="shared" si="10"/>
        <v>#REF!</v>
      </c>
      <c r="PA31" s="161" t="e">
        <f t="shared" si="10"/>
        <v>#REF!</v>
      </c>
      <c r="PB31" s="161" t="e">
        <f t="shared" si="10"/>
        <v>#REF!</v>
      </c>
      <c r="PC31" s="161" t="e">
        <f t="shared" si="10"/>
        <v>#REF!</v>
      </c>
      <c r="PD31" s="161" t="e">
        <f t="shared" si="10"/>
        <v>#REF!</v>
      </c>
      <c r="PE31" s="161" t="e">
        <f t="shared" ref="PE31:RP31" si="11">IF(OR(OR31="YES",OT31="YES"),"YES","NO")</f>
        <v>#REF!</v>
      </c>
      <c r="PF31" s="161" t="e">
        <f t="shared" si="11"/>
        <v>#REF!</v>
      </c>
      <c r="PG31" s="161" t="e">
        <f t="shared" si="11"/>
        <v>#REF!</v>
      </c>
      <c r="PH31" s="161" t="e">
        <f t="shared" si="11"/>
        <v>#REF!</v>
      </c>
      <c r="PI31" s="161" t="e">
        <f t="shared" si="11"/>
        <v>#REF!</v>
      </c>
      <c r="PJ31" s="161" t="e">
        <f t="shared" si="11"/>
        <v>#REF!</v>
      </c>
      <c r="PK31" s="161" t="e">
        <f t="shared" si="11"/>
        <v>#REF!</v>
      </c>
      <c r="PL31" s="161" t="e">
        <f t="shared" si="11"/>
        <v>#REF!</v>
      </c>
      <c r="PM31" s="161" t="e">
        <f t="shared" si="11"/>
        <v>#REF!</v>
      </c>
      <c r="PN31" s="161" t="e">
        <f t="shared" si="11"/>
        <v>#REF!</v>
      </c>
      <c r="PO31" s="161" t="e">
        <f t="shared" si="11"/>
        <v>#REF!</v>
      </c>
      <c r="PP31" s="161" t="e">
        <f t="shared" si="11"/>
        <v>#REF!</v>
      </c>
      <c r="PQ31" s="161" t="e">
        <f t="shared" si="11"/>
        <v>#REF!</v>
      </c>
      <c r="PR31" s="161" t="e">
        <f t="shared" si="11"/>
        <v>#REF!</v>
      </c>
      <c r="PS31" s="161" t="e">
        <f t="shared" si="11"/>
        <v>#REF!</v>
      </c>
      <c r="PT31" s="161" t="e">
        <f t="shared" si="11"/>
        <v>#REF!</v>
      </c>
      <c r="PU31" s="161" t="e">
        <f t="shared" si="11"/>
        <v>#REF!</v>
      </c>
      <c r="PV31" s="161" t="e">
        <f t="shared" si="11"/>
        <v>#REF!</v>
      </c>
      <c r="PW31" s="161" t="e">
        <f t="shared" si="11"/>
        <v>#REF!</v>
      </c>
      <c r="PX31" s="161" t="e">
        <f t="shared" si="11"/>
        <v>#REF!</v>
      </c>
      <c r="PY31" s="161" t="e">
        <f t="shared" si="11"/>
        <v>#REF!</v>
      </c>
      <c r="PZ31" s="161" t="e">
        <f t="shared" si="11"/>
        <v>#REF!</v>
      </c>
      <c r="QA31" s="161" t="e">
        <f t="shared" si="11"/>
        <v>#REF!</v>
      </c>
      <c r="QB31" s="161" t="e">
        <f t="shared" si="11"/>
        <v>#REF!</v>
      </c>
      <c r="QC31" s="161" t="e">
        <f t="shared" si="11"/>
        <v>#REF!</v>
      </c>
      <c r="QD31" s="161" t="e">
        <f t="shared" si="11"/>
        <v>#REF!</v>
      </c>
      <c r="QE31" s="161" t="e">
        <f t="shared" si="11"/>
        <v>#REF!</v>
      </c>
      <c r="QF31" s="161" t="e">
        <f t="shared" si="11"/>
        <v>#REF!</v>
      </c>
      <c r="QG31" s="161" t="e">
        <f t="shared" si="11"/>
        <v>#REF!</v>
      </c>
      <c r="QH31" s="161" t="e">
        <f t="shared" si="11"/>
        <v>#REF!</v>
      </c>
      <c r="QI31" s="161" t="e">
        <f t="shared" si="11"/>
        <v>#REF!</v>
      </c>
      <c r="QJ31" s="161" t="e">
        <f t="shared" si="11"/>
        <v>#REF!</v>
      </c>
      <c r="QK31" s="161" t="e">
        <f t="shared" si="11"/>
        <v>#REF!</v>
      </c>
      <c r="QL31" s="161" t="e">
        <f t="shared" si="11"/>
        <v>#REF!</v>
      </c>
      <c r="QM31" s="161" t="e">
        <f t="shared" si="11"/>
        <v>#REF!</v>
      </c>
      <c r="QN31" s="161" t="e">
        <f t="shared" si="11"/>
        <v>#REF!</v>
      </c>
      <c r="QO31" s="161" t="e">
        <f t="shared" si="11"/>
        <v>#REF!</v>
      </c>
      <c r="QP31" s="161" t="e">
        <f t="shared" si="11"/>
        <v>#REF!</v>
      </c>
      <c r="QQ31" s="161" t="e">
        <f t="shared" si="11"/>
        <v>#REF!</v>
      </c>
      <c r="QR31" s="161" t="e">
        <f t="shared" si="11"/>
        <v>#REF!</v>
      </c>
      <c r="QS31" s="161" t="e">
        <f t="shared" si="11"/>
        <v>#REF!</v>
      </c>
      <c r="QT31" s="161" t="e">
        <f t="shared" si="11"/>
        <v>#REF!</v>
      </c>
      <c r="QU31" s="161" t="e">
        <f t="shared" si="11"/>
        <v>#REF!</v>
      </c>
      <c r="QV31" s="161" t="e">
        <f t="shared" si="11"/>
        <v>#REF!</v>
      </c>
      <c r="QW31" s="161" t="e">
        <f t="shared" si="11"/>
        <v>#REF!</v>
      </c>
      <c r="QX31" s="161" t="e">
        <f t="shared" si="11"/>
        <v>#REF!</v>
      </c>
      <c r="QY31" s="161" t="e">
        <f t="shared" si="11"/>
        <v>#REF!</v>
      </c>
      <c r="QZ31" s="161" t="e">
        <f t="shared" si="11"/>
        <v>#REF!</v>
      </c>
      <c r="RA31" s="161" t="e">
        <f t="shared" si="11"/>
        <v>#REF!</v>
      </c>
      <c r="RB31" s="161" t="e">
        <f t="shared" si="11"/>
        <v>#REF!</v>
      </c>
      <c r="RC31" s="161" t="e">
        <f t="shared" si="11"/>
        <v>#REF!</v>
      </c>
      <c r="RD31" s="161" t="e">
        <f t="shared" si="11"/>
        <v>#REF!</v>
      </c>
      <c r="RE31" s="161" t="e">
        <f t="shared" si="11"/>
        <v>#REF!</v>
      </c>
      <c r="RF31" s="161" t="e">
        <f t="shared" si="11"/>
        <v>#REF!</v>
      </c>
      <c r="RG31" s="161" t="e">
        <f t="shared" si="11"/>
        <v>#REF!</v>
      </c>
      <c r="RH31" s="161" t="e">
        <f t="shared" si="11"/>
        <v>#REF!</v>
      </c>
      <c r="RI31" s="161" t="e">
        <f t="shared" si="11"/>
        <v>#REF!</v>
      </c>
      <c r="RJ31" s="161" t="e">
        <f t="shared" si="11"/>
        <v>#REF!</v>
      </c>
      <c r="RK31" s="161" t="e">
        <f t="shared" si="11"/>
        <v>#REF!</v>
      </c>
      <c r="RL31" s="161" t="e">
        <f t="shared" si="11"/>
        <v>#REF!</v>
      </c>
      <c r="RM31" s="161" t="e">
        <f t="shared" si="11"/>
        <v>#REF!</v>
      </c>
      <c r="RN31" s="161" t="e">
        <f t="shared" si="11"/>
        <v>#REF!</v>
      </c>
      <c r="RO31" s="161" t="e">
        <f t="shared" si="11"/>
        <v>#REF!</v>
      </c>
      <c r="RP31" s="161" t="e">
        <f t="shared" si="11"/>
        <v>#REF!</v>
      </c>
      <c r="RQ31" s="161" t="e">
        <f t="shared" ref="RQ31:UB31" si="12">IF(OR(RD31="YES",RF31="YES"),"YES","NO")</f>
        <v>#REF!</v>
      </c>
      <c r="RR31" s="161" t="e">
        <f t="shared" si="12"/>
        <v>#REF!</v>
      </c>
      <c r="RS31" s="161" t="e">
        <f t="shared" si="12"/>
        <v>#REF!</v>
      </c>
      <c r="RT31" s="161" t="e">
        <f t="shared" si="12"/>
        <v>#REF!</v>
      </c>
      <c r="RU31" s="161" t="e">
        <f t="shared" si="12"/>
        <v>#REF!</v>
      </c>
      <c r="RV31" s="161" t="e">
        <f t="shared" si="12"/>
        <v>#REF!</v>
      </c>
      <c r="RW31" s="161" t="e">
        <f t="shared" si="12"/>
        <v>#REF!</v>
      </c>
      <c r="RX31" s="161" t="e">
        <f t="shared" si="12"/>
        <v>#REF!</v>
      </c>
      <c r="RY31" s="161" t="e">
        <f t="shared" si="12"/>
        <v>#REF!</v>
      </c>
      <c r="RZ31" s="161" t="e">
        <f t="shared" si="12"/>
        <v>#REF!</v>
      </c>
      <c r="SA31" s="161" t="e">
        <f t="shared" si="12"/>
        <v>#REF!</v>
      </c>
      <c r="SB31" s="161" t="e">
        <f t="shared" si="12"/>
        <v>#REF!</v>
      </c>
      <c r="SC31" s="161" t="e">
        <f t="shared" si="12"/>
        <v>#REF!</v>
      </c>
      <c r="SD31" s="161" t="e">
        <f t="shared" si="12"/>
        <v>#REF!</v>
      </c>
      <c r="SE31" s="161" t="e">
        <f t="shared" si="12"/>
        <v>#REF!</v>
      </c>
      <c r="SF31" s="161" t="e">
        <f t="shared" si="12"/>
        <v>#REF!</v>
      </c>
      <c r="SG31" s="161" t="e">
        <f t="shared" si="12"/>
        <v>#REF!</v>
      </c>
      <c r="SH31" s="161" t="e">
        <f t="shared" si="12"/>
        <v>#REF!</v>
      </c>
      <c r="SI31" s="161" t="e">
        <f t="shared" si="12"/>
        <v>#REF!</v>
      </c>
      <c r="SJ31" s="161" t="e">
        <f t="shared" si="12"/>
        <v>#REF!</v>
      </c>
      <c r="SK31" s="161" t="e">
        <f t="shared" si="12"/>
        <v>#REF!</v>
      </c>
      <c r="SL31" s="161" t="e">
        <f t="shared" si="12"/>
        <v>#REF!</v>
      </c>
      <c r="SM31" s="161" t="e">
        <f t="shared" si="12"/>
        <v>#REF!</v>
      </c>
      <c r="SN31" s="161" t="e">
        <f t="shared" si="12"/>
        <v>#REF!</v>
      </c>
      <c r="SO31" s="161" t="e">
        <f t="shared" si="12"/>
        <v>#REF!</v>
      </c>
      <c r="SP31" s="161" t="e">
        <f t="shared" si="12"/>
        <v>#REF!</v>
      </c>
      <c r="SQ31" s="161" t="e">
        <f t="shared" si="12"/>
        <v>#REF!</v>
      </c>
      <c r="SR31" s="161" t="e">
        <f t="shared" si="12"/>
        <v>#REF!</v>
      </c>
      <c r="SS31" s="161" t="e">
        <f t="shared" si="12"/>
        <v>#REF!</v>
      </c>
      <c r="ST31" s="161" t="e">
        <f t="shared" si="12"/>
        <v>#REF!</v>
      </c>
      <c r="SU31" s="161" t="e">
        <f t="shared" si="12"/>
        <v>#REF!</v>
      </c>
      <c r="SV31" s="161" t="e">
        <f t="shared" si="12"/>
        <v>#REF!</v>
      </c>
      <c r="SW31" s="161" t="e">
        <f t="shared" si="12"/>
        <v>#REF!</v>
      </c>
      <c r="SX31" s="161" t="e">
        <f t="shared" si="12"/>
        <v>#REF!</v>
      </c>
      <c r="SY31" s="161" t="e">
        <f t="shared" si="12"/>
        <v>#REF!</v>
      </c>
      <c r="SZ31" s="161" t="e">
        <f t="shared" si="12"/>
        <v>#REF!</v>
      </c>
      <c r="TA31" s="161" t="e">
        <f t="shared" si="12"/>
        <v>#REF!</v>
      </c>
      <c r="TB31" s="161" t="e">
        <f t="shared" si="12"/>
        <v>#REF!</v>
      </c>
      <c r="TC31" s="161" t="e">
        <f t="shared" si="12"/>
        <v>#REF!</v>
      </c>
      <c r="TD31" s="161" t="e">
        <f t="shared" si="12"/>
        <v>#REF!</v>
      </c>
      <c r="TE31" s="161" t="e">
        <f t="shared" si="12"/>
        <v>#REF!</v>
      </c>
      <c r="TF31" s="161" t="e">
        <f t="shared" si="12"/>
        <v>#REF!</v>
      </c>
      <c r="TG31" s="161" t="e">
        <f t="shared" si="12"/>
        <v>#REF!</v>
      </c>
      <c r="TH31" s="161" t="e">
        <f t="shared" si="12"/>
        <v>#REF!</v>
      </c>
      <c r="TI31" s="161" t="e">
        <f t="shared" si="12"/>
        <v>#REF!</v>
      </c>
      <c r="TJ31" s="161" t="e">
        <f t="shared" si="12"/>
        <v>#REF!</v>
      </c>
      <c r="TK31" s="161" t="e">
        <f t="shared" si="12"/>
        <v>#REF!</v>
      </c>
      <c r="TL31" s="161" t="e">
        <f t="shared" si="12"/>
        <v>#REF!</v>
      </c>
      <c r="TM31" s="161" t="e">
        <f t="shared" si="12"/>
        <v>#REF!</v>
      </c>
      <c r="TN31" s="161" t="e">
        <f t="shared" si="12"/>
        <v>#REF!</v>
      </c>
      <c r="TO31" s="161" t="e">
        <f t="shared" si="12"/>
        <v>#REF!</v>
      </c>
      <c r="TP31" s="161" t="e">
        <f t="shared" si="12"/>
        <v>#REF!</v>
      </c>
      <c r="TQ31" s="161" t="e">
        <f t="shared" si="12"/>
        <v>#REF!</v>
      </c>
      <c r="TR31" s="161" t="e">
        <f t="shared" si="12"/>
        <v>#REF!</v>
      </c>
      <c r="TS31" s="161" t="e">
        <f t="shared" si="12"/>
        <v>#REF!</v>
      </c>
      <c r="TT31" s="161" t="e">
        <f t="shared" si="12"/>
        <v>#REF!</v>
      </c>
      <c r="TU31" s="161" t="e">
        <f t="shared" si="12"/>
        <v>#REF!</v>
      </c>
      <c r="TV31" s="161" t="e">
        <f t="shared" si="12"/>
        <v>#REF!</v>
      </c>
      <c r="TW31" s="161" t="e">
        <f t="shared" si="12"/>
        <v>#REF!</v>
      </c>
      <c r="TX31" s="161" t="e">
        <f t="shared" si="12"/>
        <v>#REF!</v>
      </c>
      <c r="TY31" s="161" t="e">
        <f t="shared" si="12"/>
        <v>#REF!</v>
      </c>
      <c r="TZ31" s="161" t="e">
        <f t="shared" si="12"/>
        <v>#REF!</v>
      </c>
      <c r="UA31" s="161" t="e">
        <f t="shared" si="12"/>
        <v>#REF!</v>
      </c>
      <c r="UB31" s="161" t="e">
        <f t="shared" si="12"/>
        <v>#REF!</v>
      </c>
      <c r="UC31" s="161" t="e">
        <f t="shared" ref="UC31:WN31" si="13">IF(OR(TP31="YES",TR31="YES"),"YES","NO")</f>
        <v>#REF!</v>
      </c>
      <c r="UD31" s="161" t="e">
        <f t="shared" si="13"/>
        <v>#REF!</v>
      </c>
      <c r="UE31" s="161" t="e">
        <f t="shared" si="13"/>
        <v>#REF!</v>
      </c>
      <c r="UF31" s="161" t="e">
        <f t="shared" si="13"/>
        <v>#REF!</v>
      </c>
      <c r="UG31" s="161" t="e">
        <f t="shared" si="13"/>
        <v>#REF!</v>
      </c>
      <c r="UH31" s="161" t="e">
        <f t="shared" si="13"/>
        <v>#REF!</v>
      </c>
      <c r="UI31" s="161" t="e">
        <f t="shared" si="13"/>
        <v>#REF!</v>
      </c>
      <c r="UJ31" s="161" t="e">
        <f t="shared" si="13"/>
        <v>#REF!</v>
      </c>
      <c r="UK31" s="161" t="e">
        <f t="shared" si="13"/>
        <v>#REF!</v>
      </c>
      <c r="UL31" s="161" t="e">
        <f t="shared" si="13"/>
        <v>#REF!</v>
      </c>
      <c r="UM31" s="161" t="e">
        <f t="shared" si="13"/>
        <v>#REF!</v>
      </c>
      <c r="UN31" s="161" t="e">
        <f t="shared" si="13"/>
        <v>#REF!</v>
      </c>
      <c r="UO31" s="161" t="e">
        <f t="shared" si="13"/>
        <v>#REF!</v>
      </c>
      <c r="UP31" s="161" t="e">
        <f t="shared" si="13"/>
        <v>#REF!</v>
      </c>
      <c r="UQ31" s="161" t="e">
        <f t="shared" si="13"/>
        <v>#REF!</v>
      </c>
      <c r="UR31" s="161" t="e">
        <f t="shared" si="13"/>
        <v>#REF!</v>
      </c>
      <c r="US31" s="161" t="e">
        <f t="shared" si="13"/>
        <v>#REF!</v>
      </c>
      <c r="UT31" s="161" t="e">
        <f t="shared" si="13"/>
        <v>#REF!</v>
      </c>
      <c r="UU31" s="161" t="e">
        <f t="shared" si="13"/>
        <v>#REF!</v>
      </c>
      <c r="UV31" s="161" t="e">
        <f t="shared" si="13"/>
        <v>#REF!</v>
      </c>
      <c r="UW31" s="161" t="e">
        <f t="shared" si="13"/>
        <v>#REF!</v>
      </c>
      <c r="UX31" s="161" t="e">
        <f t="shared" si="13"/>
        <v>#REF!</v>
      </c>
      <c r="UY31" s="161" t="e">
        <f t="shared" si="13"/>
        <v>#REF!</v>
      </c>
      <c r="UZ31" s="161" t="e">
        <f t="shared" si="13"/>
        <v>#REF!</v>
      </c>
      <c r="VA31" s="161" t="e">
        <f t="shared" si="13"/>
        <v>#REF!</v>
      </c>
      <c r="VB31" s="161" t="e">
        <f t="shared" si="13"/>
        <v>#REF!</v>
      </c>
      <c r="VC31" s="161" t="e">
        <f t="shared" si="13"/>
        <v>#REF!</v>
      </c>
      <c r="VD31" s="161" t="e">
        <f t="shared" si="13"/>
        <v>#REF!</v>
      </c>
      <c r="VE31" s="161" t="e">
        <f t="shared" si="13"/>
        <v>#REF!</v>
      </c>
      <c r="VF31" s="161" t="e">
        <f t="shared" si="13"/>
        <v>#REF!</v>
      </c>
      <c r="VG31" s="161" t="e">
        <f t="shared" si="13"/>
        <v>#REF!</v>
      </c>
      <c r="VH31" s="161" t="e">
        <f t="shared" si="13"/>
        <v>#REF!</v>
      </c>
      <c r="VI31" s="161" t="e">
        <f t="shared" si="13"/>
        <v>#REF!</v>
      </c>
      <c r="VJ31" s="161" t="e">
        <f t="shared" si="13"/>
        <v>#REF!</v>
      </c>
      <c r="VK31" s="161" t="e">
        <f t="shared" si="13"/>
        <v>#REF!</v>
      </c>
      <c r="VL31" s="161" t="e">
        <f t="shared" si="13"/>
        <v>#REF!</v>
      </c>
      <c r="VM31" s="161" t="e">
        <f t="shared" si="13"/>
        <v>#REF!</v>
      </c>
      <c r="VN31" s="161" t="e">
        <f t="shared" si="13"/>
        <v>#REF!</v>
      </c>
      <c r="VO31" s="161" t="e">
        <f t="shared" si="13"/>
        <v>#REF!</v>
      </c>
      <c r="VP31" s="161" t="e">
        <f t="shared" si="13"/>
        <v>#REF!</v>
      </c>
      <c r="VQ31" s="161" t="e">
        <f t="shared" si="13"/>
        <v>#REF!</v>
      </c>
      <c r="VR31" s="161" t="e">
        <f t="shared" si="13"/>
        <v>#REF!</v>
      </c>
      <c r="VS31" s="161" t="e">
        <f t="shared" si="13"/>
        <v>#REF!</v>
      </c>
      <c r="VT31" s="161" t="e">
        <f t="shared" si="13"/>
        <v>#REF!</v>
      </c>
      <c r="VU31" s="161" t="e">
        <f t="shared" si="13"/>
        <v>#REF!</v>
      </c>
      <c r="VV31" s="161" t="e">
        <f t="shared" si="13"/>
        <v>#REF!</v>
      </c>
      <c r="VW31" s="161" t="e">
        <f t="shared" si="13"/>
        <v>#REF!</v>
      </c>
      <c r="VX31" s="161" t="e">
        <f t="shared" si="13"/>
        <v>#REF!</v>
      </c>
      <c r="VY31" s="161" t="e">
        <f t="shared" si="13"/>
        <v>#REF!</v>
      </c>
      <c r="VZ31" s="161" t="e">
        <f t="shared" si="13"/>
        <v>#REF!</v>
      </c>
      <c r="WA31" s="161" t="e">
        <f t="shared" si="13"/>
        <v>#REF!</v>
      </c>
      <c r="WB31" s="161" t="e">
        <f t="shared" si="13"/>
        <v>#REF!</v>
      </c>
      <c r="WC31" s="161" t="e">
        <f t="shared" si="13"/>
        <v>#REF!</v>
      </c>
      <c r="WD31" s="161" t="e">
        <f t="shared" si="13"/>
        <v>#REF!</v>
      </c>
      <c r="WE31" s="161" t="e">
        <f t="shared" si="13"/>
        <v>#REF!</v>
      </c>
      <c r="WF31" s="161" t="e">
        <f t="shared" si="13"/>
        <v>#REF!</v>
      </c>
      <c r="WG31" s="161" t="e">
        <f t="shared" si="13"/>
        <v>#REF!</v>
      </c>
      <c r="WH31" s="161" t="e">
        <f t="shared" si="13"/>
        <v>#REF!</v>
      </c>
      <c r="WI31" s="161" t="e">
        <f t="shared" si="13"/>
        <v>#REF!</v>
      </c>
      <c r="WJ31" s="161" t="e">
        <f t="shared" si="13"/>
        <v>#REF!</v>
      </c>
      <c r="WK31" s="161" t="e">
        <f t="shared" si="13"/>
        <v>#REF!</v>
      </c>
      <c r="WL31" s="161" t="e">
        <f t="shared" si="13"/>
        <v>#REF!</v>
      </c>
      <c r="WM31" s="161" t="e">
        <f t="shared" si="13"/>
        <v>#REF!</v>
      </c>
      <c r="WN31" s="161" t="e">
        <f t="shared" si="13"/>
        <v>#REF!</v>
      </c>
      <c r="WO31" s="161" t="e">
        <f t="shared" ref="WO31:YZ31" si="14">IF(OR(WB31="YES",WD31="YES"),"YES","NO")</f>
        <v>#REF!</v>
      </c>
      <c r="WP31" s="161" t="e">
        <f t="shared" si="14"/>
        <v>#REF!</v>
      </c>
      <c r="WQ31" s="161" t="e">
        <f t="shared" si="14"/>
        <v>#REF!</v>
      </c>
      <c r="WR31" s="161" t="e">
        <f t="shared" si="14"/>
        <v>#REF!</v>
      </c>
      <c r="WS31" s="161" t="e">
        <f t="shared" si="14"/>
        <v>#REF!</v>
      </c>
      <c r="WT31" s="161" t="e">
        <f t="shared" si="14"/>
        <v>#REF!</v>
      </c>
      <c r="WU31" s="161" t="e">
        <f t="shared" si="14"/>
        <v>#REF!</v>
      </c>
      <c r="WV31" s="161" t="e">
        <f t="shared" si="14"/>
        <v>#REF!</v>
      </c>
      <c r="WW31" s="161" t="e">
        <f t="shared" si="14"/>
        <v>#REF!</v>
      </c>
      <c r="WX31" s="161" t="e">
        <f t="shared" si="14"/>
        <v>#REF!</v>
      </c>
      <c r="WY31" s="161" t="e">
        <f t="shared" si="14"/>
        <v>#REF!</v>
      </c>
      <c r="WZ31" s="161" t="e">
        <f t="shared" si="14"/>
        <v>#REF!</v>
      </c>
      <c r="XA31" s="161" t="e">
        <f t="shared" si="14"/>
        <v>#REF!</v>
      </c>
      <c r="XB31" s="161" t="e">
        <f t="shared" si="14"/>
        <v>#REF!</v>
      </c>
      <c r="XC31" s="161" t="e">
        <f t="shared" si="14"/>
        <v>#REF!</v>
      </c>
      <c r="XD31" s="161" t="e">
        <f t="shared" si="14"/>
        <v>#REF!</v>
      </c>
      <c r="XE31" s="161" t="e">
        <f t="shared" si="14"/>
        <v>#REF!</v>
      </c>
      <c r="XF31" s="161" t="e">
        <f t="shared" si="14"/>
        <v>#REF!</v>
      </c>
      <c r="XG31" s="161" t="e">
        <f t="shared" si="14"/>
        <v>#REF!</v>
      </c>
      <c r="XH31" s="161" t="e">
        <f t="shared" si="14"/>
        <v>#REF!</v>
      </c>
      <c r="XI31" s="161" t="e">
        <f t="shared" si="14"/>
        <v>#REF!</v>
      </c>
      <c r="XJ31" s="161" t="e">
        <f t="shared" si="14"/>
        <v>#REF!</v>
      </c>
      <c r="XK31" s="161" t="e">
        <f t="shared" si="14"/>
        <v>#REF!</v>
      </c>
      <c r="XL31" s="161" t="e">
        <f t="shared" si="14"/>
        <v>#REF!</v>
      </c>
      <c r="XM31" s="161" t="e">
        <f t="shared" si="14"/>
        <v>#REF!</v>
      </c>
      <c r="XN31" s="161" t="e">
        <f t="shared" si="14"/>
        <v>#REF!</v>
      </c>
      <c r="XO31" s="161" t="e">
        <f t="shared" si="14"/>
        <v>#REF!</v>
      </c>
      <c r="XP31" s="161" t="e">
        <f t="shared" si="14"/>
        <v>#REF!</v>
      </c>
      <c r="XQ31" s="161" t="e">
        <f t="shared" si="14"/>
        <v>#REF!</v>
      </c>
      <c r="XR31" s="161" t="e">
        <f t="shared" si="14"/>
        <v>#REF!</v>
      </c>
      <c r="XS31" s="161" t="e">
        <f t="shared" si="14"/>
        <v>#REF!</v>
      </c>
      <c r="XT31" s="161" t="e">
        <f t="shared" si="14"/>
        <v>#REF!</v>
      </c>
      <c r="XU31" s="161" t="e">
        <f t="shared" si="14"/>
        <v>#REF!</v>
      </c>
      <c r="XV31" s="161" t="e">
        <f t="shared" si="14"/>
        <v>#REF!</v>
      </c>
      <c r="XW31" s="161" t="e">
        <f t="shared" si="14"/>
        <v>#REF!</v>
      </c>
      <c r="XX31" s="161" t="e">
        <f t="shared" si="14"/>
        <v>#REF!</v>
      </c>
      <c r="XY31" s="161" t="e">
        <f t="shared" si="14"/>
        <v>#REF!</v>
      </c>
      <c r="XZ31" s="161" t="e">
        <f t="shared" si="14"/>
        <v>#REF!</v>
      </c>
      <c r="YA31" s="161" t="e">
        <f t="shared" si="14"/>
        <v>#REF!</v>
      </c>
      <c r="YB31" s="161" t="e">
        <f t="shared" si="14"/>
        <v>#REF!</v>
      </c>
      <c r="YC31" s="161" t="e">
        <f t="shared" si="14"/>
        <v>#REF!</v>
      </c>
      <c r="YD31" s="161" t="e">
        <f t="shared" si="14"/>
        <v>#REF!</v>
      </c>
      <c r="YE31" s="161" t="e">
        <f t="shared" si="14"/>
        <v>#REF!</v>
      </c>
      <c r="YF31" s="161" t="e">
        <f t="shared" si="14"/>
        <v>#REF!</v>
      </c>
      <c r="YG31" s="161" t="e">
        <f t="shared" si="14"/>
        <v>#REF!</v>
      </c>
      <c r="YH31" s="161" t="e">
        <f t="shared" si="14"/>
        <v>#REF!</v>
      </c>
      <c r="YI31" s="161" t="e">
        <f t="shared" si="14"/>
        <v>#REF!</v>
      </c>
      <c r="YJ31" s="161" t="e">
        <f t="shared" si="14"/>
        <v>#REF!</v>
      </c>
      <c r="YK31" s="161" t="e">
        <f t="shared" si="14"/>
        <v>#REF!</v>
      </c>
      <c r="YL31" s="161" t="e">
        <f t="shared" si="14"/>
        <v>#REF!</v>
      </c>
      <c r="YM31" s="161" t="e">
        <f t="shared" si="14"/>
        <v>#REF!</v>
      </c>
      <c r="YN31" s="161" t="e">
        <f t="shared" si="14"/>
        <v>#REF!</v>
      </c>
      <c r="YO31" s="161" t="e">
        <f t="shared" si="14"/>
        <v>#REF!</v>
      </c>
      <c r="YP31" s="161" t="e">
        <f t="shared" si="14"/>
        <v>#REF!</v>
      </c>
      <c r="YQ31" s="161" t="e">
        <f t="shared" si="14"/>
        <v>#REF!</v>
      </c>
      <c r="YR31" s="161" t="e">
        <f t="shared" si="14"/>
        <v>#REF!</v>
      </c>
      <c r="YS31" s="161" t="e">
        <f t="shared" si="14"/>
        <v>#REF!</v>
      </c>
      <c r="YT31" s="161" t="e">
        <f t="shared" si="14"/>
        <v>#REF!</v>
      </c>
      <c r="YU31" s="161" t="e">
        <f t="shared" si="14"/>
        <v>#REF!</v>
      </c>
      <c r="YV31" s="161" t="e">
        <f t="shared" si="14"/>
        <v>#REF!</v>
      </c>
      <c r="YW31" s="161" t="e">
        <f t="shared" si="14"/>
        <v>#REF!</v>
      </c>
      <c r="YX31" s="161" t="e">
        <f t="shared" si="14"/>
        <v>#REF!</v>
      </c>
      <c r="YY31" s="161" t="e">
        <f t="shared" si="14"/>
        <v>#REF!</v>
      </c>
      <c r="YZ31" s="161" t="e">
        <f t="shared" si="14"/>
        <v>#REF!</v>
      </c>
      <c r="ZA31" s="161" t="e">
        <f t="shared" ref="ZA31:ABL31" si="15">IF(OR(YN31="YES",YP31="YES"),"YES","NO")</f>
        <v>#REF!</v>
      </c>
      <c r="ZB31" s="161" t="e">
        <f t="shared" si="15"/>
        <v>#REF!</v>
      </c>
      <c r="ZC31" s="161" t="e">
        <f t="shared" si="15"/>
        <v>#REF!</v>
      </c>
      <c r="ZD31" s="161" t="e">
        <f t="shared" si="15"/>
        <v>#REF!</v>
      </c>
      <c r="ZE31" s="161" t="e">
        <f t="shared" si="15"/>
        <v>#REF!</v>
      </c>
      <c r="ZF31" s="161" t="e">
        <f t="shared" si="15"/>
        <v>#REF!</v>
      </c>
      <c r="ZG31" s="161" t="e">
        <f t="shared" si="15"/>
        <v>#REF!</v>
      </c>
      <c r="ZH31" s="161" t="e">
        <f t="shared" si="15"/>
        <v>#REF!</v>
      </c>
      <c r="ZI31" s="161" t="e">
        <f t="shared" si="15"/>
        <v>#REF!</v>
      </c>
      <c r="ZJ31" s="161" t="e">
        <f t="shared" si="15"/>
        <v>#REF!</v>
      </c>
      <c r="ZK31" s="161" t="e">
        <f t="shared" si="15"/>
        <v>#REF!</v>
      </c>
      <c r="ZL31" s="161" t="e">
        <f t="shared" si="15"/>
        <v>#REF!</v>
      </c>
      <c r="ZM31" s="161" t="e">
        <f t="shared" si="15"/>
        <v>#REF!</v>
      </c>
      <c r="ZN31" s="161" t="e">
        <f t="shared" si="15"/>
        <v>#REF!</v>
      </c>
      <c r="ZO31" s="161" t="e">
        <f t="shared" si="15"/>
        <v>#REF!</v>
      </c>
      <c r="ZP31" s="161" t="e">
        <f t="shared" si="15"/>
        <v>#REF!</v>
      </c>
      <c r="ZQ31" s="161" t="e">
        <f t="shared" si="15"/>
        <v>#REF!</v>
      </c>
      <c r="ZR31" s="161" t="e">
        <f t="shared" si="15"/>
        <v>#REF!</v>
      </c>
      <c r="ZS31" s="161" t="e">
        <f t="shared" si="15"/>
        <v>#REF!</v>
      </c>
      <c r="ZT31" s="161" t="e">
        <f t="shared" si="15"/>
        <v>#REF!</v>
      </c>
      <c r="ZU31" s="161" t="e">
        <f t="shared" si="15"/>
        <v>#REF!</v>
      </c>
      <c r="ZV31" s="161" t="e">
        <f t="shared" si="15"/>
        <v>#REF!</v>
      </c>
      <c r="ZW31" s="161" t="e">
        <f t="shared" si="15"/>
        <v>#REF!</v>
      </c>
      <c r="ZX31" s="161" t="e">
        <f t="shared" si="15"/>
        <v>#REF!</v>
      </c>
      <c r="ZY31" s="161" t="e">
        <f t="shared" si="15"/>
        <v>#REF!</v>
      </c>
      <c r="ZZ31" s="161" t="e">
        <f t="shared" si="15"/>
        <v>#REF!</v>
      </c>
      <c r="AAA31" s="161" t="e">
        <f t="shared" si="15"/>
        <v>#REF!</v>
      </c>
      <c r="AAB31" s="161" t="e">
        <f t="shared" si="15"/>
        <v>#REF!</v>
      </c>
      <c r="AAC31" s="161" t="e">
        <f t="shared" si="15"/>
        <v>#REF!</v>
      </c>
      <c r="AAD31" s="161" t="e">
        <f t="shared" si="15"/>
        <v>#REF!</v>
      </c>
      <c r="AAE31" s="161" t="e">
        <f t="shared" si="15"/>
        <v>#REF!</v>
      </c>
      <c r="AAF31" s="161" t="e">
        <f t="shared" si="15"/>
        <v>#REF!</v>
      </c>
      <c r="AAG31" s="161" t="e">
        <f t="shared" si="15"/>
        <v>#REF!</v>
      </c>
      <c r="AAH31" s="161" t="e">
        <f t="shared" si="15"/>
        <v>#REF!</v>
      </c>
      <c r="AAI31" s="161" t="e">
        <f t="shared" si="15"/>
        <v>#REF!</v>
      </c>
      <c r="AAJ31" s="161" t="e">
        <f t="shared" si="15"/>
        <v>#REF!</v>
      </c>
      <c r="AAK31" s="161" t="e">
        <f t="shared" si="15"/>
        <v>#REF!</v>
      </c>
      <c r="AAL31" s="161" t="e">
        <f t="shared" si="15"/>
        <v>#REF!</v>
      </c>
      <c r="AAM31" s="161" t="e">
        <f t="shared" si="15"/>
        <v>#REF!</v>
      </c>
      <c r="AAN31" s="161" t="e">
        <f t="shared" si="15"/>
        <v>#REF!</v>
      </c>
      <c r="AAO31" s="161" t="e">
        <f t="shared" si="15"/>
        <v>#REF!</v>
      </c>
      <c r="AAP31" s="161" t="e">
        <f t="shared" si="15"/>
        <v>#REF!</v>
      </c>
      <c r="AAQ31" s="161" t="e">
        <f t="shared" si="15"/>
        <v>#REF!</v>
      </c>
      <c r="AAR31" s="161" t="e">
        <f t="shared" si="15"/>
        <v>#REF!</v>
      </c>
      <c r="AAS31" s="161" t="e">
        <f t="shared" si="15"/>
        <v>#REF!</v>
      </c>
      <c r="AAT31" s="161" t="e">
        <f t="shared" si="15"/>
        <v>#REF!</v>
      </c>
      <c r="AAU31" s="161" t="e">
        <f t="shared" si="15"/>
        <v>#REF!</v>
      </c>
      <c r="AAV31" s="161" t="e">
        <f t="shared" si="15"/>
        <v>#REF!</v>
      </c>
      <c r="AAW31" s="161" t="e">
        <f t="shared" si="15"/>
        <v>#REF!</v>
      </c>
      <c r="AAX31" s="161" t="e">
        <f t="shared" si="15"/>
        <v>#REF!</v>
      </c>
      <c r="AAY31" s="161" t="e">
        <f t="shared" si="15"/>
        <v>#REF!</v>
      </c>
      <c r="AAZ31" s="161" t="e">
        <f t="shared" si="15"/>
        <v>#REF!</v>
      </c>
      <c r="ABA31" s="161" t="e">
        <f t="shared" si="15"/>
        <v>#REF!</v>
      </c>
      <c r="ABB31" s="161" t="e">
        <f t="shared" si="15"/>
        <v>#REF!</v>
      </c>
      <c r="ABC31" s="161" t="e">
        <f t="shared" si="15"/>
        <v>#REF!</v>
      </c>
      <c r="ABD31" s="161" t="e">
        <f t="shared" si="15"/>
        <v>#REF!</v>
      </c>
      <c r="ABE31" s="161" t="e">
        <f t="shared" si="15"/>
        <v>#REF!</v>
      </c>
      <c r="ABF31" s="161" t="e">
        <f t="shared" si="15"/>
        <v>#REF!</v>
      </c>
      <c r="ABG31" s="161" t="e">
        <f t="shared" si="15"/>
        <v>#REF!</v>
      </c>
      <c r="ABH31" s="161" t="e">
        <f t="shared" si="15"/>
        <v>#REF!</v>
      </c>
      <c r="ABI31" s="161" t="e">
        <f t="shared" si="15"/>
        <v>#REF!</v>
      </c>
      <c r="ABJ31" s="161" t="e">
        <f t="shared" si="15"/>
        <v>#REF!</v>
      </c>
      <c r="ABK31" s="161" t="e">
        <f t="shared" si="15"/>
        <v>#REF!</v>
      </c>
      <c r="ABL31" s="161" t="e">
        <f t="shared" si="15"/>
        <v>#REF!</v>
      </c>
      <c r="ABM31" s="161" t="e">
        <f t="shared" ref="ABM31:ADX31" si="16">IF(OR(AAZ31="YES",ABB31="YES"),"YES","NO")</f>
        <v>#REF!</v>
      </c>
      <c r="ABN31" s="161" t="e">
        <f t="shared" si="16"/>
        <v>#REF!</v>
      </c>
      <c r="ABO31" s="161" t="e">
        <f t="shared" si="16"/>
        <v>#REF!</v>
      </c>
      <c r="ABP31" s="161" t="e">
        <f t="shared" si="16"/>
        <v>#REF!</v>
      </c>
      <c r="ABQ31" s="161" t="e">
        <f t="shared" si="16"/>
        <v>#REF!</v>
      </c>
      <c r="ABR31" s="161" t="e">
        <f t="shared" si="16"/>
        <v>#REF!</v>
      </c>
      <c r="ABS31" s="161" t="e">
        <f t="shared" si="16"/>
        <v>#REF!</v>
      </c>
      <c r="ABT31" s="161" t="e">
        <f t="shared" si="16"/>
        <v>#REF!</v>
      </c>
      <c r="ABU31" s="161" t="e">
        <f t="shared" si="16"/>
        <v>#REF!</v>
      </c>
      <c r="ABV31" s="161" t="e">
        <f t="shared" si="16"/>
        <v>#REF!</v>
      </c>
      <c r="ABW31" s="161" t="e">
        <f t="shared" si="16"/>
        <v>#REF!</v>
      </c>
      <c r="ABX31" s="161" t="e">
        <f t="shared" si="16"/>
        <v>#REF!</v>
      </c>
      <c r="ABY31" s="161" t="e">
        <f t="shared" si="16"/>
        <v>#REF!</v>
      </c>
      <c r="ABZ31" s="161" t="e">
        <f t="shared" si="16"/>
        <v>#REF!</v>
      </c>
      <c r="ACA31" s="161" t="e">
        <f t="shared" si="16"/>
        <v>#REF!</v>
      </c>
      <c r="ACB31" s="161" t="e">
        <f t="shared" si="16"/>
        <v>#REF!</v>
      </c>
      <c r="ACC31" s="161" t="e">
        <f t="shared" si="16"/>
        <v>#REF!</v>
      </c>
      <c r="ACD31" s="161" t="e">
        <f t="shared" si="16"/>
        <v>#REF!</v>
      </c>
      <c r="ACE31" s="161" t="e">
        <f t="shared" si="16"/>
        <v>#REF!</v>
      </c>
      <c r="ACF31" s="161" t="e">
        <f t="shared" si="16"/>
        <v>#REF!</v>
      </c>
      <c r="ACG31" s="161" t="e">
        <f t="shared" si="16"/>
        <v>#REF!</v>
      </c>
      <c r="ACH31" s="161" t="e">
        <f t="shared" si="16"/>
        <v>#REF!</v>
      </c>
      <c r="ACI31" s="161" t="e">
        <f t="shared" si="16"/>
        <v>#REF!</v>
      </c>
      <c r="ACJ31" s="161" t="e">
        <f t="shared" si="16"/>
        <v>#REF!</v>
      </c>
      <c r="ACK31" s="161" t="e">
        <f t="shared" si="16"/>
        <v>#REF!</v>
      </c>
      <c r="ACL31" s="161" t="e">
        <f t="shared" si="16"/>
        <v>#REF!</v>
      </c>
      <c r="ACM31" s="161" t="e">
        <f t="shared" si="16"/>
        <v>#REF!</v>
      </c>
      <c r="ACN31" s="161" t="e">
        <f t="shared" si="16"/>
        <v>#REF!</v>
      </c>
      <c r="ACO31" s="161" t="e">
        <f t="shared" si="16"/>
        <v>#REF!</v>
      </c>
      <c r="ACP31" s="161" t="e">
        <f t="shared" si="16"/>
        <v>#REF!</v>
      </c>
      <c r="ACQ31" s="161" t="e">
        <f t="shared" si="16"/>
        <v>#REF!</v>
      </c>
      <c r="ACR31" s="161" t="e">
        <f t="shared" si="16"/>
        <v>#REF!</v>
      </c>
      <c r="ACS31" s="161" t="e">
        <f t="shared" si="16"/>
        <v>#REF!</v>
      </c>
      <c r="ACT31" s="161" t="e">
        <f t="shared" si="16"/>
        <v>#REF!</v>
      </c>
      <c r="ACU31" s="161" t="e">
        <f t="shared" si="16"/>
        <v>#REF!</v>
      </c>
      <c r="ACV31" s="161" t="e">
        <f t="shared" si="16"/>
        <v>#REF!</v>
      </c>
      <c r="ACW31" s="161" t="e">
        <f t="shared" si="16"/>
        <v>#REF!</v>
      </c>
      <c r="ACX31" s="161" t="e">
        <f t="shared" si="16"/>
        <v>#REF!</v>
      </c>
      <c r="ACY31" s="161" t="e">
        <f t="shared" si="16"/>
        <v>#REF!</v>
      </c>
      <c r="ACZ31" s="161" t="e">
        <f t="shared" si="16"/>
        <v>#REF!</v>
      </c>
      <c r="ADA31" s="161" t="e">
        <f t="shared" si="16"/>
        <v>#REF!</v>
      </c>
      <c r="ADB31" s="161" t="e">
        <f t="shared" si="16"/>
        <v>#REF!</v>
      </c>
      <c r="ADC31" s="161" t="e">
        <f t="shared" si="16"/>
        <v>#REF!</v>
      </c>
      <c r="ADD31" s="161" t="e">
        <f t="shared" si="16"/>
        <v>#REF!</v>
      </c>
      <c r="ADE31" s="161" t="e">
        <f t="shared" si="16"/>
        <v>#REF!</v>
      </c>
      <c r="ADF31" s="161" t="e">
        <f t="shared" si="16"/>
        <v>#REF!</v>
      </c>
      <c r="ADG31" s="161" t="e">
        <f t="shared" si="16"/>
        <v>#REF!</v>
      </c>
      <c r="ADH31" s="161" t="e">
        <f t="shared" si="16"/>
        <v>#REF!</v>
      </c>
      <c r="ADI31" s="161" t="e">
        <f t="shared" si="16"/>
        <v>#REF!</v>
      </c>
      <c r="ADJ31" s="161" t="e">
        <f t="shared" si="16"/>
        <v>#REF!</v>
      </c>
      <c r="ADK31" s="161" t="e">
        <f t="shared" si="16"/>
        <v>#REF!</v>
      </c>
      <c r="ADL31" s="161" t="e">
        <f t="shared" si="16"/>
        <v>#REF!</v>
      </c>
      <c r="ADM31" s="161" t="e">
        <f t="shared" si="16"/>
        <v>#REF!</v>
      </c>
      <c r="ADN31" s="161" t="e">
        <f t="shared" si="16"/>
        <v>#REF!</v>
      </c>
      <c r="ADO31" s="161" t="e">
        <f t="shared" si="16"/>
        <v>#REF!</v>
      </c>
      <c r="ADP31" s="161" t="e">
        <f t="shared" si="16"/>
        <v>#REF!</v>
      </c>
      <c r="ADQ31" s="161" t="e">
        <f t="shared" si="16"/>
        <v>#REF!</v>
      </c>
      <c r="ADR31" s="161" t="e">
        <f t="shared" si="16"/>
        <v>#REF!</v>
      </c>
      <c r="ADS31" s="161" t="e">
        <f t="shared" si="16"/>
        <v>#REF!</v>
      </c>
      <c r="ADT31" s="161" t="e">
        <f t="shared" si="16"/>
        <v>#REF!</v>
      </c>
      <c r="ADU31" s="161" t="e">
        <f t="shared" si="16"/>
        <v>#REF!</v>
      </c>
      <c r="ADV31" s="161" t="e">
        <f t="shared" si="16"/>
        <v>#REF!</v>
      </c>
      <c r="ADW31" s="161" t="e">
        <f t="shared" si="16"/>
        <v>#REF!</v>
      </c>
      <c r="ADX31" s="161" t="e">
        <f t="shared" si="16"/>
        <v>#REF!</v>
      </c>
      <c r="ADY31" s="161" t="e">
        <f t="shared" ref="ADY31:AGJ31" si="17">IF(OR(ADL31="YES",ADN31="YES"),"YES","NO")</f>
        <v>#REF!</v>
      </c>
      <c r="ADZ31" s="161" t="e">
        <f t="shared" si="17"/>
        <v>#REF!</v>
      </c>
      <c r="AEA31" s="161" t="e">
        <f t="shared" si="17"/>
        <v>#REF!</v>
      </c>
      <c r="AEB31" s="161" t="e">
        <f t="shared" si="17"/>
        <v>#REF!</v>
      </c>
      <c r="AEC31" s="161" t="e">
        <f t="shared" si="17"/>
        <v>#REF!</v>
      </c>
      <c r="AED31" s="161" t="e">
        <f t="shared" si="17"/>
        <v>#REF!</v>
      </c>
      <c r="AEE31" s="161" t="e">
        <f t="shared" si="17"/>
        <v>#REF!</v>
      </c>
      <c r="AEF31" s="161" t="e">
        <f t="shared" si="17"/>
        <v>#REF!</v>
      </c>
      <c r="AEG31" s="161" t="e">
        <f t="shared" si="17"/>
        <v>#REF!</v>
      </c>
      <c r="AEH31" s="161" t="e">
        <f t="shared" si="17"/>
        <v>#REF!</v>
      </c>
      <c r="AEI31" s="161" t="e">
        <f t="shared" si="17"/>
        <v>#REF!</v>
      </c>
      <c r="AEJ31" s="161" t="e">
        <f t="shared" si="17"/>
        <v>#REF!</v>
      </c>
      <c r="AEK31" s="161" t="e">
        <f t="shared" si="17"/>
        <v>#REF!</v>
      </c>
      <c r="AEL31" s="161" t="e">
        <f t="shared" si="17"/>
        <v>#REF!</v>
      </c>
      <c r="AEM31" s="161" t="e">
        <f t="shared" si="17"/>
        <v>#REF!</v>
      </c>
      <c r="AEN31" s="161" t="e">
        <f t="shared" si="17"/>
        <v>#REF!</v>
      </c>
      <c r="AEO31" s="161" t="e">
        <f t="shared" si="17"/>
        <v>#REF!</v>
      </c>
      <c r="AEP31" s="161" t="e">
        <f t="shared" si="17"/>
        <v>#REF!</v>
      </c>
      <c r="AEQ31" s="161" t="e">
        <f t="shared" si="17"/>
        <v>#REF!</v>
      </c>
      <c r="AER31" s="161" t="e">
        <f t="shared" si="17"/>
        <v>#REF!</v>
      </c>
      <c r="AES31" s="161" t="e">
        <f t="shared" si="17"/>
        <v>#REF!</v>
      </c>
      <c r="AET31" s="161" t="e">
        <f t="shared" si="17"/>
        <v>#REF!</v>
      </c>
      <c r="AEU31" s="161" t="e">
        <f t="shared" si="17"/>
        <v>#REF!</v>
      </c>
      <c r="AEV31" s="161" t="e">
        <f t="shared" si="17"/>
        <v>#REF!</v>
      </c>
      <c r="AEW31" s="161" t="e">
        <f t="shared" si="17"/>
        <v>#REF!</v>
      </c>
      <c r="AEX31" s="161" t="e">
        <f t="shared" si="17"/>
        <v>#REF!</v>
      </c>
      <c r="AEY31" s="161" t="e">
        <f t="shared" si="17"/>
        <v>#REF!</v>
      </c>
      <c r="AEZ31" s="161" t="e">
        <f t="shared" si="17"/>
        <v>#REF!</v>
      </c>
      <c r="AFA31" s="161" t="e">
        <f t="shared" si="17"/>
        <v>#REF!</v>
      </c>
      <c r="AFB31" s="161" t="e">
        <f t="shared" si="17"/>
        <v>#REF!</v>
      </c>
      <c r="AFC31" s="161" t="e">
        <f t="shared" si="17"/>
        <v>#REF!</v>
      </c>
      <c r="AFD31" s="161" t="e">
        <f t="shared" si="17"/>
        <v>#REF!</v>
      </c>
      <c r="AFE31" s="161" t="e">
        <f t="shared" si="17"/>
        <v>#REF!</v>
      </c>
      <c r="AFF31" s="161" t="e">
        <f t="shared" si="17"/>
        <v>#REF!</v>
      </c>
      <c r="AFG31" s="161" t="e">
        <f t="shared" si="17"/>
        <v>#REF!</v>
      </c>
      <c r="AFH31" s="161" t="e">
        <f t="shared" si="17"/>
        <v>#REF!</v>
      </c>
      <c r="AFI31" s="161" t="e">
        <f t="shared" si="17"/>
        <v>#REF!</v>
      </c>
      <c r="AFJ31" s="161" t="e">
        <f t="shared" si="17"/>
        <v>#REF!</v>
      </c>
      <c r="AFK31" s="161" t="e">
        <f t="shared" si="17"/>
        <v>#REF!</v>
      </c>
      <c r="AFL31" s="161" t="e">
        <f t="shared" si="17"/>
        <v>#REF!</v>
      </c>
      <c r="AFM31" s="161" t="e">
        <f t="shared" si="17"/>
        <v>#REF!</v>
      </c>
      <c r="AFN31" s="161" t="e">
        <f t="shared" si="17"/>
        <v>#REF!</v>
      </c>
      <c r="AFO31" s="161" t="e">
        <f t="shared" si="17"/>
        <v>#REF!</v>
      </c>
      <c r="AFP31" s="161" t="e">
        <f t="shared" si="17"/>
        <v>#REF!</v>
      </c>
      <c r="AFQ31" s="161" t="e">
        <f t="shared" si="17"/>
        <v>#REF!</v>
      </c>
      <c r="AFR31" s="161" t="e">
        <f t="shared" si="17"/>
        <v>#REF!</v>
      </c>
      <c r="AFS31" s="161" t="e">
        <f t="shared" si="17"/>
        <v>#REF!</v>
      </c>
      <c r="AFT31" s="161" t="e">
        <f t="shared" si="17"/>
        <v>#REF!</v>
      </c>
      <c r="AFU31" s="161" t="e">
        <f t="shared" si="17"/>
        <v>#REF!</v>
      </c>
      <c r="AFV31" s="161" t="e">
        <f t="shared" si="17"/>
        <v>#REF!</v>
      </c>
      <c r="AFW31" s="161" t="e">
        <f t="shared" si="17"/>
        <v>#REF!</v>
      </c>
      <c r="AFX31" s="161" t="e">
        <f t="shared" si="17"/>
        <v>#REF!</v>
      </c>
      <c r="AFY31" s="161" t="e">
        <f t="shared" si="17"/>
        <v>#REF!</v>
      </c>
      <c r="AFZ31" s="161" t="e">
        <f t="shared" si="17"/>
        <v>#REF!</v>
      </c>
      <c r="AGA31" s="161" t="e">
        <f t="shared" si="17"/>
        <v>#REF!</v>
      </c>
      <c r="AGB31" s="161" t="e">
        <f t="shared" si="17"/>
        <v>#REF!</v>
      </c>
      <c r="AGC31" s="161" t="e">
        <f t="shared" si="17"/>
        <v>#REF!</v>
      </c>
      <c r="AGD31" s="161" t="e">
        <f t="shared" si="17"/>
        <v>#REF!</v>
      </c>
      <c r="AGE31" s="161" t="e">
        <f t="shared" si="17"/>
        <v>#REF!</v>
      </c>
      <c r="AGF31" s="161" t="e">
        <f t="shared" si="17"/>
        <v>#REF!</v>
      </c>
      <c r="AGG31" s="161" t="e">
        <f t="shared" si="17"/>
        <v>#REF!</v>
      </c>
      <c r="AGH31" s="161" t="e">
        <f t="shared" si="17"/>
        <v>#REF!</v>
      </c>
      <c r="AGI31" s="161" t="e">
        <f t="shared" si="17"/>
        <v>#REF!</v>
      </c>
      <c r="AGJ31" s="161" t="e">
        <f t="shared" si="17"/>
        <v>#REF!</v>
      </c>
      <c r="AGK31" s="161" t="e">
        <f t="shared" ref="AGK31:AIV31" si="18">IF(OR(AFX31="YES",AFZ31="YES"),"YES","NO")</f>
        <v>#REF!</v>
      </c>
      <c r="AGL31" s="161" t="e">
        <f t="shared" si="18"/>
        <v>#REF!</v>
      </c>
      <c r="AGM31" s="161" t="e">
        <f t="shared" si="18"/>
        <v>#REF!</v>
      </c>
      <c r="AGN31" s="161" t="e">
        <f t="shared" si="18"/>
        <v>#REF!</v>
      </c>
      <c r="AGO31" s="161" t="e">
        <f t="shared" si="18"/>
        <v>#REF!</v>
      </c>
      <c r="AGP31" s="161" t="e">
        <f t="shared" si="18"/>
        <v>#REF!</v>
      </c>
      <c r="AGQ31" s="161" t="e">
        <f t="shared" si="18"/>
        <v>#REF!</v>
      </c>
      <c r="AGR31" s="161" t="e">
        <f t="shared" si="18"/>
        <v>#REF!</v>
      </c>
      <c r="AGS31" s="161" t="e">
        <f t="shared" si="18"/>
        <v>#REF!</v>
      </c>
      <c r="AGT31" s="161" t="e">
        <f t="shared" si="18"/>
        <v>#REF!</v>
      </c>
      <c r="AGU31" s="161" t="e">
        <f t="shared" si="18"/>
        <v>#REF!</v>
      </c>
      <c r="AGV31" s="161" t="e">
        <f t="shared" si="18"/>
        <v>#REF!</v>
      </c>
      <c r="AGW31" s="161" t="e">
        <f t="shared" si="18"/>
        <v>#REF!</v>
      </c>
      <c r="AGX31" s="161" t="e">
        <f t="shared" si="18"/>
        <v>#REF!</v>
      </c>
      <c r="AGY31" s="161" t="e">
        <f t="shared" si="18"/>
        <v>#REF!</v>
      </c>
      <c r="AGZ31" s="161" t="e">
        <f t="shared" si="18"/>
        <v>#REF!</v>
      </c>
      <c r="AHA31" s="161" t="e">
        <f t="shared" si="18"/>
        <v>#REF!</v>
      </c>
      <c r="AHB31" s="161" t="e">
        <f t="shared" si="18"/>
        <v>#REF!</v>
      </c>
      <c r="AHC31" s="161" t="e">
        <f t="shared" si="18"/>
        <v>#REF!</v>
      </c>
      <c r="AHD31" s="161" t="e">
        <f t="shared" si="18"/>
        <v>#REF!</v>
      </c>
      <c r="AHE31" s="161" t="e">
        <f t="shared" si="18"/>
        <v>#REF!</v>
      </c>
      <c r="AHF31" s="161" t="e">
        <f t="shared" si="18"/>
        <v>#REF!</v>
      </c>
      <c r="AHG31" s="161" t="e">
        <f t="shared" si="18"/>
        <v>#REF!</v>
      </c>
      <c r="AHH31" s="161" t="e">
        <f t="shared" si="18"/>
        <v>#REF!</v>
      </c>
      <c r="AHI31" s="161" t="e">
        <f t="shared" si="18"/>
        <v>#REF!</v>
      </c>
      <c r="AHJ31" s="161" t="e">
        <f t="shared" si="18"/>
        <v>#REF!</v>
      </c>
      <c r="AHK31" s="161" t="e">
        <f t="shared" si="18"/>
        <v>#REF!</v>
      </c>
      <c r="AHL31" s="161" t="e">
        <f t="shared" si="18"/>
        <v>#REF!</v>
      </c>
      <c r="AHM31" s="161" t="e">
        <f t="shared" si="18"/>
        <v>#REF!</v>
      </c>
      <c r="AHN31" s="161" t="e">
        <f t="shared" si="18"/>
        <v>#REF!</v>
      </c>
      <c r="AHO31" s="161" t="e">
        <f t="shared" si="18"/>
        <v>#REF!</v>
      </c>
      <c r="AHP31" s="161" t="e">
        <f t="shared" si="18"/>
        <v>#REF!</v>
      </c>
      <c r="AHQ31" s="161" t="e">
        <f t="shared" si="18"/>
        <v>#REF!</v>
      </c>
      <c r="AHR31" s="161" t="e">
        <f t="shared" si="18"/>
        <v>#REF!</v>
      </c>
      <c r="AHS31" s="161" t="e">
        <f t="shared" si="18"/>
        <v>#REF!</v>
      </c>
      <c r="AHT31" s="161" t="e">
        <f t="shared" si="18"/>
        <v>#REF!</v>
      </c>
      <c r="AHU31" s="161" t="e">
        <f t="shared" si="18"/>
        <v>#REF!</v>
      </c>
      <c r="AHV31" s="161" t="e">
        <f t="shared" si="18"/>
        <v>#REF!</v>
      </c>
      <c r="AHW31" s="161" t="e">
        <f t="shared" si="18"/>
        <v>#REF!</v>
      </c>
      <c r="AHX31" s="161" t="e">
        <f t="shared" si="18"/>
        <v>#REF!</v>
      </c>
      <c r="AHY31" s="161" t="e">
        <f t="shared" si="18"/>
        <v>#REF!</v>
      </c>
      <c r="AHZ31" s="161" t="e">
        <f t="shared" si="18"/>
        <v>#REF!</v>
      </c>
      <c r="AIA31" s="161" t="e">
        <f t="shared" si="18"/>
        <v>#REF!</v>
      </c>
      <c r="AIB31" s="161" t="e">
        <f t="shared" si="18"/>
        <v>#REF!</v>
      </c>
      <c r="AIC31" s="161" t="e">
        <f t="shared" si="18"/>
        <v>#REF!</v>
      </c>
      <c r="AID31" s="161" t="e">
        <f t="shared" si="18"/>
        <v>#REF!</v>
      </c>
      <c r="AIE31" s="161" t="e">
        <f t="shared" si="18"/>
        <v>#REF!</v>
      </c>
      <c r="AIF31" s="161" t="e">
        <f t="shared" si="18"/>
        <v>#REF!</v>
      </c>
      <c r="AIG31" s="161" t="e">
        <f t="shared" si="18"/>
        <v>#REF!</v>
      </c>
      <c r="AIH31" s="161" t="e">
        <f t="shared" si="18"/>
        <v>#REF!</v>
      </c>
      <c r="AII31" s="161" t="e">
        <f t="shared" si="18"/>
        <v>#REF!</v>
      </c>
      <c r="AIJ31" s="161" t="e">
        <f t="shared" si="18"/>
        <v>#REF!</v>
      </c>
      <c r="AIK31" s="161" t="e">
        <f t="shared" si="18"/>
        <v>#REF!</v>
      </c>
      <c r="AIL31" s="161" t="e">
        <f t="shared" si="18"/>
        <v>#REF!</v>
      </c>
      <c r="AIM31" s="161" t="e">
        <f t="shared" si="18"/>
        <v>#REF!</v>
      </c>
      <c r="AIN31" s="161" t="e">
        <f t="shared" si="18"/>
        <v>#REF!</v>
      </c>
      <c r="AIO31" s="161" t="e">
        <f t="shared" si="18"/>
        <v>#REF!</v>
      </c>
      <c r="AIP31" s="161" t="e">
        <f t="shared" si="18"/>
        <v>#REF!</v>
      </c>
      <c r="AIQ31" s="161" t="e">
        <f t="shared" si="18"/>
        <v>#REF!</v>
      </c>
      <c r="AIR31" s="161" t="e">
        <f t="shared" si="18"/>
        <v>#REF!</v>
      </c>
      <c r="AIS31" s="161" t="e">
        <f t="shared" si="18"/>
        <v>#REF!</v>
      </c>
      <c r="AIT31" s="161" t="e">
        <f t="shared" si="18"/>
        <v>#REF!</v>
      </c>
      <c r="AIU31" s="161" t="e">
        <f t="shared" si="18"/>
        <v>#REF!</v>
      </c>
      <c r="AIV31" s="161" t="e">
        <f t="shared" si="18"/>
        <v>#REF!</v>
      </c>
      <c r="AIW31" s="161" t="e">
        <f t="shared" ref="AIW31:ALH31" si="19">IF(OR(AIJ31="YES",AIL31="YES"),"YES","NO")</f>
        <v>#REF!</v>
      </c>
      <c r="AIX31" s="161" t="e">
        <f t="shared" si="19"/>
        <v>#REF!</v>
      </c>
      <c r="AIY31" s="161" t="e">
        <f t="shared" si="19"/>
        <v>#REF!</v>
      </c>
      <c r="AIZ31" s="161" t="e">
        <f t="shared" si="19"/>
        <v>#REF!</v>
      </c>
      <c r="AJA31" s="161" t="e">
        <f t="shared" si="19"/>
        <v>#REF!</v>
      </c>
      <c r="AJB31" s="161" t="e">
        <f t="shared" si="19"/>
        <v>#REF!</v>
      </c>
      <c r="AJC31" s="161" t="e">
        <f t="shared" si="19"/>
        <v>#REF!</v>
      </c>
      <c r="AJD31" s="161" t="e">
        <f t="shared" si="19"/>
        <v>#REF!</v>
      </c>
      <c r="AJE31" s="161" t="e">
        <f t="shared" si="19"/>
        <v>#REF!</v>
      </c>
      <c r="AJF31" s="161" t="e">
        <f t="shared" si="19"/>
        <v>#REF!</v>
      </c>
      <c r="AJG31" s="161" t="e">
        <f t="shared" si="19"/>
        <v>#REF!</v>
      </c>
      <c r="AJH31" s="161" t="e">
        <f t="shared" si="19"/>
        <v>#REF!</v>
      </c>
      <c r="AJI31" s="161" t="e">
        <f t="shared" si="19"/>
        <v>#REF!</v>
      </c>
      <c r="AJJ31" s="161" t="e">
        <f t="shared" si="19"/>
        <v>#REF!</v>
      </c>
      <c r="AJK31" s="161" t="e">
        <f t="shared" si="19"/>
        <v>#REF!</v>
      </c>
      <c r="AJL31" s="161" t="e">
        <f t="shared" si="19"/>
        <v>#REF!</v>
      </c>
      <c r="AJM31" s="161" t="e">
        <f t="shared" si="19"/>
        <v>#REF!</v>
      </c>
      <c r="AJN31" s="161" t="e">
        <f t="shared" si="19"/>
        <v>#REF!</v>
      </c>
      <c r="AJO31" s="161" t="e">
        <f t="shared" si="19"/>
        <v>#REF!</v>
      </c>
      <c r="AJP31" s="161" t="e">
        <f t="shared" si="19"/>
        <v>#REF!</v>
      </c>
      <c r="AJQ31" s="161" t="e">
        <f t="shared" si="19"/>
        <v>#REF!</v>
      </c>
      <c r="AJR31" s="161" t="e">
        <f t="shared" si="19"/>
        <v>#REF!</v>
      </c>
      <c r="AJS31" s="161" t="e">
        <f t="shared" si="19"/>
        <v>#REF!</v>
      </c>
      <c r="AJT31" s="161" t="e">
        <f t="shared" si="19"/>
        <v>#REF!</v>
      </c>
      <c r="AJU31" s="161" t="e">
        <f t="shared" si="19"/>
        <v>#REF!</v>
      </c>
      <c r="AJV31" s="161" t="e">
        <f t="shared" si="19"/>
        <v>#REF!</v>
      </c>
      <c r="AJW31" s="161" t="e">
        <f t="shared" si="19"/>
        <v>#REF!</v>
      </c>
      <c r="AJX31" s="161" t="e">
        <f t="shared" si="19"/>
        <v>#REF!</v>
      </c>
      <c r="AJY31" s="161" t="e">
        <f t="shared" si="19"/>
        <v>#REF!</v>
      </c>
      <c r="AJZ31" s="161" t="e">
        <f t="shared" si="19"/>
        <v>#REF!</v>
      </c>
      <c r="AKA31" s="161" t="e">
        <f t="shared" si="19"/>
        <v>#REF!</v>
      </c>
      <c r="AKB31" s="161" t="e">
        <f t="shared" si="19"/>
        <v>#REF!</v>
      </c>
      <c r="AKC31" s="161" t="e">
        <f t="shared" si="19"/>
        <v>#REF!</v>
      </c>
      <c r="AKD31" s="161" t="e">
        <f t="shared" si="19"/>
        <v>#REF!</v>
      </c>
      <c r="AKE31" s="161" t="e">
        <f t="shared" si="19"/>
        <v>#REF!</v>
      </c>
      <c r="AKF31" s="161" t="e">
        <f t="shared" si="19"/>
        <v>#REF!</v>
      </c>
      <c r="AKG31" s="161" t="e">
        <f t="shared" si="19"/>
        <v>#REF!</v>
      </c>
      <c r="AKH31" s="161" t="e">
        <f t="shared" si="19"/>
        <v>#REF!</v>
      </c>
      <c r="AKI31" s="161" t="e">
        <f t="shared" si="19"/>
        <v>#REF!</v>
      </c>
      <c r="AKJ31" s="161" t="e">
        <f t="shared" si="19"/>
        <v>#REF!</v>
      </c>
      <c r="AKK31" s="161" t="e">
        <f t="shared" si="19"/>
        <v>#REF!</v>
      </c>
      <c r="AKL31" s="161" t="e">
        <f t="shared" si="19"/>
        <v>#REF!</v>
      </c>
      <c r="AKM31" s="161" t="e">
        <f t="shared" si="19"/>
        <v>#REF!</v>
      </c>
      <c r="AKN31" s="161" t="e">
        <f t="shared" si="19"/>
        <v>#REF!</v>
      </c>
      <c r="AKO31" s="161" t="e">
        <f t="shared" si="19"/>
        <v>#REF!</v>
      </c>
      <c r="AKP31" s="161" t="e">
        <f t="shared" si="19"/>
        <v>#REF!</v>
      </c>
      <c r="AKQ31" s="161" t="e">
        <f t="shared" si="19"/>
        <v>#REF!</v>
      </c>
      <c r="AKR31" s="161" t="e">
        <f t="shared" si="19"/>
        <v>#REF!</v>
      </c>
      <c r="AKS31" s="161" t="e">
        <f t="shared" si="19"/>
        <v>#REF!</v>
      </c>
      <c r="AKT31" s="161" t="e">
        <f t="shared" si="19"/>
        <v>#REF!</v>
      </c>
      <c r="AKU31" s="161" t="e">
        <f t="shared" si="19"/>
        <v>#REF!</v>
      </c>
      <c r="AKV31" s="161" t="e">
        <f t="shared" si="19"/>
        <v>#REF!</v>
      </c>
      <c r="AKW31" s="161" t="e">
        <f t="shared" si="19"/>
        <v>#REF!</v>
      </c>
      <c r="AKX31" s="161" t="e">
        <f t="shared" si="19"/>
        <v>#REF!</v>
      </c>
      <c r="AKY31" s="161" t="e">
        <f t="shared" si="19"/>
        <v>#REF!</v>
      </c>
      <c r="AKZ31" s="161" t="e">
        <f t="shared" si="19"/>
        <v>#REF!</v>
      </c>
      <c r="ALA31" s="161" t="e">
        <f t="shared" si="19"/>
        <v>#REF!</v>
      </c>
      <c r="ALB31" s="161" t="e">
        <f t="shared" si="19"/>
        <v>#REF!</v>
      </c>
      <c r="ALC31" s="161" t="e">
        <f t="shared" si="19"/>
        <v>#REF!</v>
      </c>
      <c r="ALD31" s="161" t="e">
        <f t="shared" si="19"/>
        <v>#REF!</v>
      </c>
      <c r="ALE31" s="161" t="e">
        <f t="shared" si="19"/>
        <v>#REF!</v>
      </c>
      <c r="ALF31" s="161" t="e">
        <f t="shared" si="19"/>
        <v>#REF!</v>
      </c>
      <c r="ALG31" s="161" t="e">
        <f t="shared" si="19"/>
        <v>#REF!</v>
      </c>
      <c r="ALH31" s="161" t="e">
        <f t="shared" si="19"/>
        <v>#REF!</v>
      </c>
      <c r="ALI31" s="161" t="e">
        <f t="shared" ref="ALI31:ANT31" si="20">IF(OR(AKV31="YES",AKX31="YES"),"YES","NO")</f>
        <v>#REF!</v>
      </c>
      <c r="ALJ31" s="161" t="e">
        <f t="shared" si="20"/>
        <v>#REF!</v>
      </c>
      <c r="ALK31" s="161" t="e">
        <f t="shared" si="20"/>
        <v>#REF!</v>
      </c>
      <c r="ALL31" s="161" t="e">
        <f t="shared" si="20"/>
        <v>#REF!</v>
      </c>
      <c r="ALM31" s="161" t="e">
        <f t="shared" si="20"/>
        <v>#REF!</v>
      </c>
      <c r="ALN31" s="161" t="e">
        <f t="shared" si="20"/>
        <v>#REF!</v>
      </c>
      <c r="ALO31" s="161" t="e">
        <f t="shared" si="20"/>
        <v>#REF!</v>
      </c>
      <c r="ALP31" s="161" t="e">
        <f t="shared" si="20"/>
        <v>#REF!</v>
      </c>
      <c r="ALQ31" s="161" t="e">
        <f t="shared" si="20"/>
        <v>#REF!</v>
      </c>
      <c r="ALR31" s="161" t="e">
        <f t="shared" si="20"/>
        <v>#REF!</v>
      </c>
      <c r="ALS31" s="161" t="e">
        <f t="shared" si="20"/>
        <v>#REF!</v>
      </c>
      <c r="ALT31" s="161" t="e">
        <f t="shared" si="20"/>
        <v>#REF!</v>
      </c>
      <c r="ALU31" s="161" t="e">
        <f t="shared" si="20"/>
        <v>#REF!</v>
      </c>
      <c r="ALV31" s="161" t="e">
        <f t="shared" si="20"/>
        <v>#REF!</v>
      </c>
      <c r="ALW31" s="161" t="e">
        <f t="shared" si="20"/>
        <v>#REF!</v>
      </c>
      <c r="ALX31" s="161" t="e">
        <f t="shared" si="20"/>
        <v>#REF!</v>
      </c>
      <c r="ALY31" s="161" t="e">
        <f t="shared" si="20"/>
        <v>#REF!</v>
      </c>
      <c r="ALZ31" s="161" t="e">
        <f t="shared" si="20"/>
        <v>#REF!</v>
      </c>
      <c r="AMA31" s="161" t="e">
        <f t="shared" si="20"/>
        <v>#REF!</v>
      </c>
      <c r="AMB31" s="161" t="e">
        <f t="shared" si="20"/>
        <v>#REF!</v>
      </c>
      <c r="AMC31" s="161" t="e">
        <f t="shared" si="20"/>
        <v>#REF!</v>
      </c>
      <c r="AMD31" s="161" t="e">
        <f t="shared" si="20"/>
        <v>#REF!</v>
      </c>
      <c r="AME31" s="161" t="e">
        <f t="shared" si="20"/>
        <v>#REF!</v>
      </c>
      <c r="AMF31" s="161" t="e">
        <f t="shared" si="20"/>
        <v>#REF!</v>
      </c>
      <c r="AMG31" s="161" t="e">
        <f t="shared" si="20"/>
        <v>#REF!</v>
      </c>
      <c r="AMH31" s="161" t="e">
        <f t="shared" si="20"/>
        <v>#REF!</v>
      </c>
      <c r="AMI31" s="161" t="e">
        <f t="shared" si="20"/>
        <v>#REF!</v>
      </c>
      <c r="AMJ31" s="161" t="e">
        <f t="shared" si="20"/>
        <v>#REF!</v>
      </c>
      <c r="AMK31" s="161" t="e">
        <f t="shared" si="20"/>
        <v>#REF!</v>
      </c>
      <c r="AML31" s="161" t="e">
        <f t="shared" si="20"/>
        <v>#REF!</v>
      </c>
      <c r="AMM31" s="161" t="e">
        <f t="shared" si="20"/>
        <v>#REF!</v>
      </c>
      <c r="AMN31" s="161" t="e">
        <f t="shared" si="20"/>
        <v>#REF!</v>
      </c>
      <c r="AMO31" s="161" t="e">
        <f t="shared" si="20"/>
        <v>#REF!</v>
      </c>
      <c r="AMP31" s="161" t="e">
        <f t="shared" si="20"/>
        <v>#REF!</v>
      </c>
      <c r="AMQ31" s="161" t="e">
        <f t="shared" si="20"/>
        <v>#REF!</v>
      </c>
      <c r="AMR31" s="161" t="e">
        <f t="shared" si="20"/>
        <v>#REF!</v>
      </c>
      <c r="AMS31" s="161" t="e">
        <f t="shared" si="20"/>
        <v>#REF!</v>
      </c>
      <c r="AMT31" s="161" t="e">
        <f t="shared" si="20"/>
        <v>#REF!</v>
      </c>
      <c r="AMU31" s="161" t="e">
        <f t="shared" si="20"/>
        <v>#REF!</v>
      </c>
      <c r="AMV31" s="161" t="e">
        <f t="shared" si="20"/>
        <v>#REF!</v>
      </c>
      <c r="AMW31" s="161" t="e">
        <f t="shared" si="20"/>
        <v>#REF!</v>
      </c>
      <c r="AMX31" s="161" t="e">
        <f t="shared" si="20"/>
        <v>#REF!</v>
      </c>
      <c r="AMY31" s="161" t="e">
        <f t="shared" si="20"/>
        <v>#REF!</v>
      </c>
      <c r="AMZ31" s="161" t="e">
        <f t="shared" si="20"/>
        <v>#REF!</v>
      </c>
      <c r="ANA31" s="161" t="e">
        <f t="shared" si="20"/>
        <v>#REF!</v>
      </c>
      <c r="ANB31" s="161" t="e">
        <f t="shared" si="20"/>
        <v>#REF!</v>
      </c>
      <c r="ANC31" s="161" t="e">
        <f t="shared" si="20"/>
        <v>#REF!</v>
      </c>
      <c r="AND31" s="161" t="e">
        <f t="shared" si="20"/>
        <v>#REF!</v>
      </c>
      <c r="ANE31" s="161" t="e">
        <f t="shared" si="20"/>
        <v>#REF!</v>
      </c>
      <c r="ANF31" s="161" t="e">
        <f t="shared" si="20"/>
        <v>#REF!</v>
      </c>
      <c r="ANG31" s="161" t="e">
        <f t="shared" si="20"/>
        <v>#REF!</v>
      </c>
      <c r="ANH31" s="161" t="e">
        <f t="shared" si="20"/>
        <v>#REF!</v>
      </c>
      <c r="ANI31" s="161" t="e">
        <f t="shared" si="20"/>
        <v>#REF!</v>
      </c>
      <c r="ANJ31" s="161" t="e">
        <f t="shared" si="20"/>
        <v>#REF!</v>
      </c>
      <c r="ANK31" s="161" t="e">
        <f t="shared" si="20"/>
        <v>#REF!</v>
      </c>
      <c r="ANL31" s="161" t="e">
        <f t="shared" si="20"/>
        <v>#REF!</v>
      </c>
      <c r="ANM31" s="161" t="e">
        <f t="shared" si="20"/>
        <v>#REF!</v>
      </c>
      <c r="ANN31" s="161" t="e">
        <f t="shared" si="20"/>
        <v>#REF!</v>
      </c>
      <c r="ANO31" s="161" t="e">
        <f t="shared" si="20"/>
        <v>#REF!</v>
      </c>
      <c r="ANP31" s="161" t="e">
        <f t="shared" si="20"/>
        <v>#REF!</v>
      </c>
      <c r="ANQ31" s="161" t="e">
        <f t="shared" si="20"/>
        <v>#REF!</v>
      </c>
      <c r="ANR31" s="161" t="e">
        <f t="shared" si="20"/>
        <v>#REF!</v>
      </c>
      <c r="ANS31" s="161" t="e">
        <f t="shared" si="20"/>
        <v>#REF!</v>
      </c>
      <c r="ANT31" s="161" t="e">
        <f t="shared" si="20"/>
        <v>#REF!</v>
      </c>
      <c r="ANU31" s="161" t="e">
        <f t="shared" ref="ANU31:AQF31" si="21">IF(OR(ANH31="YES",ANJ31="YES"),"YES","NO")</f>
        <v>#REF!</v>
      </c>
      <c r="ANV31" s="161" t="e">
        <f t="shared" si="21"/>
        <v>#REF!</v>
      </c>
      <c r="ANW31" s="161" t="e">
        <f t="shared" si="21"/>
        <v>#REF!</v>
      </c>
      <c r="ANX31" s="161" t="e">
        <f t="shared" si="21"/>
        <v>#REF!</v>
      </c>
      <c r="ANY31" s="161" t="e">
        <f t="shared" si="21"/>
        <v>#REF!</v>
      </c>
      <c r="ANZ31" s="161" t="e">
        <f t="shared" si="21"/>
        <v>#REF!</v>
      </c>
      <c r="AOA31" s="161" t="e">
        <f t="shared" si="21"/>
        <v>#REF!</v>
      </c>
      <c r="AOB31" s="161" t="e">
        <f t="shared" si="21"/>
        <v>#REF!</v>
      </c>
      <c r="AOC31" s="161" t="e">
        <f t="shared" si="21"/>
        <v>#REF!</v>
      </c>
      <c r="AOD31" s="161" t="e">
        <f t="shared" si="21"/>
        <v>#REF!</v>
      </c>
      <c r="AOE31" s="161" t="e">
        <f t="shared" si="21"/>
        <v>#REF!</v>
      </c>
      <c r="AOF31" s="161" t="e">
        <f t="shared" si="21"/>
        <v>#REF!</v>
      </c>
      <c r="AOG31" s="161" t="e">
        <f t="shared" si="21"/>
        <v>#REF!</v>
      </c>
      <c r="AOH31" s="161" t="e">
        <f t="shared" si="21"/>
        <v>#REF!</v>
      </c>
      <c r="AOI31" s="161" t="e">
        <f t="shared" si="21"/>
        <v>#REF!</v>
      </c>
      <c r="AOJ31" s="161" t="e">
        <f t="shared" si="21"/>
        <v>#REF!</v>
      </c>
      <c r="AOK31" s="161" t="e">
        <f t="shared" si="21"/>
        <v>#REF!</v>
      </c>
      <c r="AOL31" s="161" t="e">
        <f t="shared" si="21"/>
        <v>#REF!</v>
      </c>
      <c r="AOM31" s="161" t="e">
        <f t="shared" si="21"/>
        <v>#REF!</v>
      </c>
      <c r="AON31" s="161" t="e">
        <f t="shared" si="21"/>
        <v>#REF!</v>
      </c>
      <c r="AOO31" s="161" t="e">
        <f t="shared" si="21"/>
        <v>#REF!</v>
      </c>
      <c r="AOP31" s="161" t="e">
        <f t="shared" si="21"/>
        <v>#REF!</v>
      </c>
      <c r="AOQ31" s="161" t="e">
        <f t="shared" si="21"/>
        <v>#REF!</v>
      </c>
      <c r="AOR31" s="161" t="e">
        <f t="shared" si="21"/>
        <v>#REF!</v>
      </c>
      <c r="AOS31" s="161" t="e">
        <f t="shared" si="21"/>
        <v>#REF!</v>
      </c>
      <c r="AOT31" s="161" t="e">
        <f t="shared" si="21"/>
        <v>#REF!</v>
      </c>
      <c r="AOU31" s="161" t="e">
        <f t="shared" si="21"/>
        <v>#REF!</v>
      </c>
      <c r="AOV31" s="161" t="e">
        <f t="shared" si="21"/>
        <v>#REF!</v>
      </c>
      <c r="AOW31" s="161" t="e">
        <f t="shared" si="21"/>
        <v>#REF!</v>
      </c>
      <c r="AOX31" s="161" t="e">
        <f t="shared" si="21"/>
        <v>#REF!</v>
      </c>
      <c r="AOY31" s="161" t="e">
        <f t="shared" si="21"/>
        <v>#REF!</v>
      </c>
      <c r="AOZ31" s="161" t="e">
        <f t="shared" si="21"/>
        <v>#REF!</v>
      </c>
      <c r="APA31" s="161" t="e">
        <f t="shared" si="21"/>
        <v>#REF!</v>
      </c>
      <c r="APB31" s="161" t="e">
        <f t="shared" si="21"/>
        <v>#REF!</v>
      </c>
      <c r="APC31" s="161" t="e">
        <f t="shared" si="21"/>
        <v>#REF!</v>
      </c>
      <c r="APD31" s="161" t="e">
        <f t="shared" si="21"/>
        <v>#REF!</v>
      </c>
      <c r="APE31" s="161" t="e">
        <f t="shared" si="21"/>
        <v>#REF!</v>
      </c>
      <c r="APF31" s="161" t="e">
        <f t="shared" si="21"/>
        <v>#REF!</v>
      </c>
      <c r="APG31" s="161" t="e">
        <f t="shared" si="21"/>
        <v>#REF!</v>
      </c>
      <c r="APH31" s="161" t="e">
        <f t="shared" si="21"/>
        <v>#REF!</v>
      </c>
      <c r="API31" s="161" t="e">
        <f t="shared" si="21"/>
        <v>#REF!</v>
      </c>
      <c r="APJ31" s="161" t="e">
        <f t="shared" si="21"/>
        <v>#REF!</v>
      </c>
      <c r="APK31" s="161" t="e">
        <f t="shared" si="21"/>
        <v>#REF!</v>
      </c>
      <c r="APL31" s="161" t="e">
        <f t="shared" si="21"/>
        <v>#REF!</v>
      </c>
      <c r="APM31" s="161" t="e">
        <f t="shared" si="21"/>
        <v>#REF!</v>
      </c>
      <c r="APN31" s="161" t="e">
        <f t="shared" si="21"/>
        <v>#REF!</v>
      </c>
      <c r="APO31" s="161" t="e">
        <f t="shared" si="21"/>
        <v>#REF!</v>
      </c>
      <c r="APP31" s="161" t="e">
        <f t="shared" si="21"/>
        <v>#REF!</v>
      </c>
      <c r="APQ31" s="161" t="e">
        <f t="shared" si="21"/>
        <v>#REF!</v>
      </c>
      <c r="APR31" s="161" t="e">
        <f t="shared" si="21"/>
        <v>#REF!</v>
      </c>
      <c r="APS31" s="161" t="e">
        <f t="shared" si="21"/>
        <v>#REF!</v>
      </c>
      <c r="APT31" s="161" t="e">
        <f t="shared" si="21"/>
        <v>#REF!</v>
      </c>
      <c r="APU31" s="161" t="e">
        <f t="shared" si="21"/>
        <v>#REF!</v>
      </c>
      <c r="APV31" s="161" t="e">
        <f t="shared" si="21"/>
        <v>#REF!</v>
      </c>
      <c r="APW31" s="161" t="e">
        <f t="shared" si="21"/>
        <v>#REF!</v>
      </c>
      <c r="APX31" s="161" t="e">
        <f t="shared" si="21"/>
        <v>#REF!</v>
      </c>
      <c r="APY31" s="161" t="e">
        <f t="shared" si="21"/>
        <v>#REF!</v>
      </c>
      <c r="APZ31" s="161" t="e">
        <f t="shared" si="21"/>
        <v>#REF!</v>
      </c>
      <c r="AQA31" s="161" t="e">
        <f t="shared" si="21"/>
        <v>#REF!</v>
      </c>
      <c r="AQB31" s="161" t="e">
        <f t="shared" si="21"/>
        <v>#REF!</v>
      </c>
      <c r="AQC31" s="161" t="e">
        <f t="shared" si="21"/>
        <v>#REF!</v>
      </c>
      <c r="AQD31" s="161" t="e">
        <f t="shared" si="21"/>
        <v>#REF!</v>
      </c>
      <c r="AQE31" s="161" t="e">
        <f t="shared" si="21"/>
        <v>#REF!</v>
      </c>
      <c r="AQF31" s="161" t="e">
        <f t="shared" si="21"/>
        <v>#REF!</v>
      </c>
      <c r="AQG31" s="161" t="e">
        <f t="shared" ref="AQG31:ASR31" si="22">IF(OR(APT31="YES",APV31="YES"),"YES","NO")</f>
        <v>#REF!</v>
      </c>
      <c r="AQH31" s="161" t="e">
        <f t="shared" si="22"/>
        <v>#REF!</v>
      </c>
      <c r="AQI31" s="161" t="e">
        <f t="shared" si="22"/>
        <v>#REF!</v>
      </c>
      <c r="AQJ31" s="161" t="e">
        <f t="shared" si="22"/>
        <v>#REF!</v>
      </c>
      <c r="AQK31" s="161" t="e">
        <f t="shared" si="22"/>
        <v>#REF!</v>
      </c>
      <c r="AQL31" s="161" t="e">
        <f t="shared" si="22"/>
        <v>#REF!</v>
      </c>
      <c r="AQM31" s="161" t="e">
        <f t="shared" si="22"/>
        <v>#REF!</v>
      </c>
      <c r="AQN31" s="161" t="e">
        <f t="shared" si="22"/>
        <v>#REF!</v>
      </c>
      <c r="AQO31" s="161" t="e">
        <f t="shared" si="22"/>
        <v>#REF!</v>
      </c>
      <c r="AQP31" s="161" t="e">
        <f t="shared" si="22"/>
        <v>#REF!</v>
      </c>
      <c r="AQQ31" s="161" t="e">
        <f t="shared" si="22"/>
        <v>#REF!</v>
      </c>
      <c r="AQR31" s="161" t="e">
        <f t="shared" si="22"/>
        <v>#REF!</v>
      </c>
      <c r="AQS31" s="161" t="e">
        <f t="shared" si="22"/>
        <v>#REF!</v>
      </c>
      <c r="AQT31" s="161" t="e">
        <f t="shared" si="22"/>
        <v>#REF!</v>
      </c>
      <c r="AQU31" s="161" t="e">
        <f t="shared" si="22"/>
        <v>#REF!</v>
      </c>
      <c r="AQV31" s="161" t="e">
        <f t="shared" si="22"/>
        <v>#REF!</v>
      </c>
      <c r="AQW31" s="161" t="e">
        <f t="shared" si="22"/>
        <v>#REF!</v>
      </c>
      <c r="AQX31" s="161" t="e">
        <f t="shared" si="22"/>
        <v>#REF!</v>
      </c>
      <c r="AQY31" s="161" t="e">
        <f t="shared" si="22"/>
        <v>#REF!</v>
      </c>
      <c r="AQZ31" s="161" t="e">
        <f t="shared" si="22"/>
        <v>#REF!</v>
      </c>
      <c r="ARA31" s="161" t="e">
        <f t="shared" si="22"/>
        <v>#REF!</v>
      </c>
      <c r="ARB31" s="161" t="e">
        <f t="shared" si="22"/>
        <v>#REF!</v>
      </c>
      <c r="ARC31" s="161" t="e">
        <f t="shared" si="22"/>
        <v>#REF!</v>
      </c>
      <c r="ARD31" s="161" t="e">
        <f t="shared" si="22"/>
        <v>#REF!</v>
      </c>
      <c r="ARE31" s="161" t="e">
        <f t="shared" si="22"/>
        <v>#REF!</v>
      </c>
      <c r="ARF31" s="161" t="e">
        <f t="shared" si="22"/>
        <v>#REF!</v>
      </c>
      <c r="ARG31" s="161" t="e">
        <f t="shared" si="22"/>
        <v>#REF!</v>
      </c>
      <c r="ARH31" s="161" t="e">
        <f t="shared" si="22"/>
        <v>#REF!</v>
      </c>
      <c r="ARI31" s="161" t="e">
        <f t="shared" si="22"/>
        <v>#REF!</v>
      </c>
      <c r="ARJ31" s="161" t="e">
        <f t="shared" si="22"/>
        <v>#REF!</v>
      </c>
      <c r="ARK31" s="161" t="e">
        <f t="shared" si="22"/>
        <v>#REF!</v>
      </c>
      <c r="ARL31" s="161" t="e">
        <f t="shared" si="22"/>
        <v>#REF!</v>
      </c>
      <c r="ARM31" s="161" t="e">
        <f t="shared" si="22"/>
        <v>#REF!</v>
      </c>
      <c r="ARN31" s="161" t="e">
        <f t="shared" si="22"/>
        <v>#REF!</v>
      </c>
      <c r="ARO31" s="161" t="e">
        <f t="shared" si="22"/>
        <v>#REF!</v>
      </c>
      <c r="ARP31" s="161" t="e">
        <f t="shared" si="22"/>
        <v>#REF!</v>
      </c>
      <c r="ARQ31" s="161" t="e">
        <f t="shared" si="22"/>
        <v>#REF!</v>
      </c>
      <c r="ARR31" s="161" t="e">
        <f t="shared" si="22"/>
        <v>#REF!</v>
      </c>
      <c r="ARS31" s="161" t="e">
        <f t="shared" si="22"/>
        <v>#REF!</v>
      </c>
      <c r="ART31" s="161" t="e">
        <f t="shared" si="22"/>
        <v>#REF!</v>
      </c>
      <c r="ARU31" s="161" t="e">
        <f t="shared" si="22"/>
        <v>#REF!</v>
      </c>
      <c r="ARV31" s="161" t="e">
        <f t="shared" si="22"/>
        <v>#REF!</v>
      </c>
      <c r="ARW31" s="161" t="e">
        <f t="shared" si="22"/>
        <v>#REF!</v>
      </c>
      <c r="ARX31" s="161" t="e">
        <f t="shared" si="22"/>
        <v>#REF!</v>
      </c>
      <c r="ARY31" s="161" t="e">
        <f t="shared" si="22"/>
        <v>#REF!</v>
      </c>
      <c r="ARZ31" s="161" t="e">
        <f t="shared" si="22"/>
        <v>#REF!</v>
      </c>
      <c r="ASA31" s="161" t="e">
        <f t="shared" si="22"/>
        <v>#REF!</v>
      </c>
      <c r="ASB31" s="161" t="e">
        <f t="shared" si="22"/>
        <v>#REF!</v>
      </c>
      <c r="ASC31" s="161" t="e">
        <f t="shared" si="22"/>
        <v>#REF!</v>
      </c>
      <c r="ASD31" s="161" t="e">
        <f t="shared" si="22"/>
        <v>#REF!</v>
      </c>
      <c r="ASE31" s="161" t="e">
        <f t="shared" si="22"/>
        <v>#REF!</v>
      </c>
      <c r="ASF31" s="161" t="e">
        <f t="shared" si="22"/>
        <v>#REF!</v>
      </c>
      <c r="ASG31" s="161" t="e">
        <f t="shared" si="22"/>
        <v>#REF!</v>
      </c>
      <c r="ASH31" s="161" t="e">
        <f t="shared" si="22"/>
        <v>#REF!</v>
      </c>
      <c r="ASI31" s="161" t="e">
        <f t="shared" si="22"/>
        <v>#REF!</v>
      </c>
      <c r="ASJ31" s="161" t="e">
        <f t="shared" si="22"/>
        <v>#REF!</v>
      </c>
      <c r="ASK31" s="161" t="e">
        <f t="shared" si="22"/>
        <v>#REF!</v>
      </c>
      <c r="ASL31" s="161" t="e">
        <f t="shared" si="22"/>
        <v>#REF!</v>
      </c>
      <c r="ASM31" s="161" t="e">
        <f t="shared" si="22"/>
        <v>#REF!</v>
      </c>
      <c r="ASN31" s="161" t="e">
        <f t="shared" si="22"/>
        <v>#REF!</v>
      </c>
      <c r="ASO31" s="161" t="e">
        <f t="shared" si="22"/>
        <v>#REF!</v>
      </c>
      <c r="ASP31" s="161" t="e">
        <f t="shared" si="22"/>
        <v>#REF!</v>
      </c>
      <c r="ASQ31" s="161" t="e">
        <f t="shared" si="22"/>
        <v>#REF!</v>
      </c>
      <c r="ASR31" s="161" t="e">
        <f t="shared" si="22"/>
        <v>#REF!</v>
      </c>
      <c r="ASS31" s="161" t="e">
        <f t="shared" ref="ASS31:AVD31" si="23">IF(OR(ASF31="YES",ASH31="YES"),"YES","NO")</f>
        <v>#REF!</v>
      </c>
      <c r="AST31" s="161" t="e">
        <f t="shared" si="23"/>
        <v>#REF!</v>
      </c>
      <c r="ASU31" s="161" t="e">
        <f t="shared" si="23"/>
        <v>#REF!</v>
      </c>
      <c r="ASV31" s="161" t="e">
        <f t="shared" si="23"/>
        <v>#REF!</v>
      </c>
      <c r="ASW31" s="161" t="e">
        <f t="shared" si="23"/>
        <v>#REF!</v>
      </c>
      <c r="ASX31" s="161" t="e">
        <f t="shared" si="23"/>
        <v>#REF!</v>
      </c>
      <c r="ASY31" s="161" t="e">
        <f t="shared" si="23"/>
        <v>#REF!</v>
      </c>
      <c r="ASZ31" s="161" t="e">
        <f t="shared" si="23"/>
        <v>#REF!</v>
      </c>
      <c r="ATA31" s="161" t="e">
        <f t="shared" si="23"/>
        <v>#REF!</v>
      </c>
      <c r="ATB31" s="161" t="e">
        <f t="shared" si="23"/>
        <v>#REF!</v>
      </c>
      <c r="ATC31" s="161" t="e">
        <f t="shared" si="23"/>
        <v>#REF!</v>
      </c>
      <c r="ATD31" s="161" t="e">
        <f t="shared" si="23"/>
        <v>#REF!</v>
      </c>
      <c r="ATE31" s="161" t="e">
        <f t="shared" si="23"/>
        <v>#REF!</v>
      </c>
      <c r="ATF31" s="161" t="e">
        <f t="shared" si="23"/>
        <v>#REF!</v>
      </c>
      <c r="ATG31" s="161" t="e">
        <f t="shared" si="23"/>
        <v>#REF!</v>
      </c>
      <c r="ATH31" s="161" t="e">
        <f t="shared" si="23"/>
        <v>#REF!</v>
      </c>
      <c r="ATI31" s="161" t="e">
        <f t="shared" si="23"/>
        <v>#REF!</v>
      </c>
      <c r="ATJ31" s="161" t="e">
        <f t="shared" si="23"/>
        <v>#REF!</v>
      </c>
      <c r="ATK31" s="161" t="e">
        <f t="shared" si="23"/>
        <v>#REF!</v>
      </c>
      <c r="ATL31" s="161" t="e">
        <f t="shared" si="23"/>
        <v>#REF!</v>
      </c>
      <c r="ATM31" s="161" t="e">
        <f t="shared" si="23"/>
        <v>#REF!</v>
      </c>
      <c r="ATN31" s="161" t="e">
        <f t="shared" si="23"/>
        <v>#REF!</v>
      </c>
      <c r="ATO31" s="161" t="e">
        <f t="shared" si="23"/>
        <v>#REF!</v>
      </c>
      <c r="ATP31" s="161" t="e">
        <f t="shared" si="23"/>
        <v>#REF!</v>
      </c>
      <c r="ATQ31" s="161" t="e">
        <f t="shared" si="23"/>
        <v>#REF!</v>
      </c>
      <c r="ATR31" s="161" t="e">
        <f t="shared" si="23"/>
        <v>#REF!</v>
      </c>
      <c r="ATS31" s="161" t="e">
        <f t="shared" si="23"/>
        <v>#REF!</v>
      </c>
      <c r="ATT31" s="161" t="e">
        <f t="shared" si="23"/>
        <v>#REF!</v>
      </c>
      <c r="ATU31" s="161" t="e">
        <f t="shared" si="23"/>
        <v>#REF!</v>
      </c>
      <c r="ATV31" s="161" t="e">
        <f t="shared" si="23"/>
        <v>#REF!</v>
      </c>
      <c r="ATW31" s="161" t="e">
        <f t="shared" si="23"/>
        <v>#REF!</v>
      </c>
      <c r="ATX31" s="161" t="e">
        <f t="shared" si="23"/>
        <v>#REF!</v>
      </c>
      <c r="ATY31" s="161" t="e">
        <f t="shared" si="23"/>
        <v>#REF!</v>
      </c>
      <c r="ATZ31" s="161" t="e">
        <f t="shared" si="23"/>
        <v>#REF!</v>
      </c>
      <c r="AUA31" s="161" t="e">
        <f t="shared" si="23"/>
        <v>#REF!</v>
      </c>
      <c r="AUB31" s="161" t="e">
        <f t="shared" si="23"/>
        <v>#REF!</v>
      </c>
      <c r="AUC31" s="161" t="e">
        <f t="shared" si="23"/>
        <v>#REF!</v>
      </c>
      <c r="AUD31" s="161" t="e">
        <f t="shared" si="23"/>
        <v>#REF!</v>
      </c>
      <c r="AUE31" s="161" t="e">
        <f t="shared" si="23"/>
        <v>#REF!</v>
      </c>
      <c r="AUF31" s="161" t="e">
        <f t="shared" si="23"/>
        <v>#REF!</v>
      </c>
      <c r="AUG31" s="161" t="e">
        <f t="shared" si="23"/>
        <v>#REF!</v>
      </c>
      <c r="AUH31" s="161" t="e">
        <f t="shared" si="23"/>
        <v>#REF!</v>
      </c>
      <c r="AUI31" s="161" t="e">
        <f t="shared" si="23"/>
        <v>#REF!</v>
      </c>
      <c r="AUJ31" s="161" t="e">
        <f t="shared" si="23"/>
        <v>#REF!</v>
      </c>
      <c r="AUK31" s="161" t="e">
        <f t="shared" si="23"/>
        <v>#REF!</v>
      </c>
      <c r="AUL31" s="161" t="e">
        <f t="shared" si="23"/>
        <v>#REF!</v>
      </c>
      <c r="AUM31" s="161" t="e">
        <f t="shared" si="23"/>
        <v>#REF!</v>
      </c>
      <c r="AUN31" s="161" t="e">
        <f t="shared" si="23"/>
        <v>#REF!</v>
      </c>
      <c r="AUO31" s="161" t="e">
        <f t="shared" si="23"/>
        <v>#REF!</v>
      </c>
      <c r="AUP31" s="161" t="e">
        <f t="shared" si="23"/>
        <v>#REF!</v>
      </c>
      <c r="AUQ31" s="161" t="e">
        <f t="shared" si="23"/>
        <v>#REF!</v>
      </c>
      <c r="AUR31" s="161" t="e">
        <f t="shared" si="23"/>
        <v>#REF!</v>
      </c>
      <c r="AUS31" s="161" t="e">
        <f t="shared" si="23"/>
        <v>#REF!</v>
      </c>
      <c r="AUT31" s="161" t="e">
        <f t="shared" si="23"/>
        <v>#REF!</v>
      </c>
      <c r="AUU31" s="161" t="e">
        <f t="shared" si="23"/>
        <v>#REF!</v>
      </c>
      <c r="AUV31" s="161" t="e">
        <f t="shared" si="23"/>
        <v>#REF!</v>
      </c>
      <c r="AUW31" s="161" t="e">
        <f t="shared" si="23"/>
        <v>#REF!</v>
      </c>
      <c r="AUX31" s="161" t="e">
        <f t="shared" si="23"/>
        <v>#REF!</v>
      </c>
      <c r="AUY31" s="161" t="e">
        <f t="shared" si="23"/>
        <v>#REF!</v>
      </c>
      <c r="AUZ31" s="161" t="e">
        <f t="shared" si="23"/>
        <v>#REF!</v>
      </c>
      <c r="AVA31" s="161" t="e">
        <f t="shared" si="23"/>
        <v>#REF!</v>
      </c>
      <c r="AVB31" s="161" t="e">
        <f t="shared" si="23"/>
        <v>#REF!</v>
      </c>
      <c r="AVC31" s="161" t="e">
        <f t="shared" si="23"/>
        <v>#REF!</v>
      </c>
      <c r="AVD31" s="161" t="e">
        <f t="shared" si="23"/>
        <v>#REF!</v>
      </c>
      <c r="AVE31" s="161" t="e">
        <f t="shared" ref="AVE31:AXP31" si="24">IF(OR(AUR31="YES",AUT31="YES"),"YES","NO")</f>
        <v>#REF!</v>
      </c>
      <c r="AVF31" s="161" t="e">
        <f t="shared" si="24"/>
        <v>#REF!</v>
      </c>
      <c r="AVG31" s="161" t="e">
        <f t="shared" si="24"/>
        <v>#REF!</v>
      </c>
      <c r="AVH31" s="161" t="e">
        <f t="shared" si="24"/>
        <v>#REF!</v>
      </c>
      <c r="AVI31" s="161" t="e">
        <f t="shared" si="24"/>
        <v>#REF!</v>
      </c>
      <c r="AVJ31" s="161" t="e">
        <f t="shared" si="24"/>
        <v>#REF!</v>
      </c>
      <c r="AVK31" s="161" t="e">
        <f t="shared" si="24"/>
        <v>#REF!</v>
      </c>
      <c r="AVL31" s="161" t="e">
        <f t="shared" si="24"/>
        <v>#REF!</v>
      </c>
      <c r="AVM31" s="161" t="e">
        <f t="shared" si="24"/>
        <v>#REF!</v>
      </c>
      <c r="AVN31" s="161" t="e">
        <f t="shared" si="24"/>
        <v>#REF!</v>
      </c>
      <c r="AVO31" s="161" t="e">
        <f t="shared" si="24"/>
        <v>#REF!</v>
      </c>
      <c r="AVP31" s="161" t="e">
        <f t="shared" si="24"/>
        <v>#REF!</v>
      </c>
      <c r="AVQ31" s="161" t="e">
        <f t="shared" si="24"/>
        <v>#REF!</v>
      </c>
      <c r="AVR31" s="161" t="e">
        <f t="shared" si="24"/>
        <v>#REF!</v>
      </c>
      <c r="AVS31" s="161" t="e">
        <f t="shared" si="24"/>
        <v>#REF!</v>
      </c>
      <c r="AVT31" s="161" t="e">
        <f t="shared" si="24"/>
        <v>#REF!</v>
      </c>
      <c r="AVU31" s="161" t="e">
        <f t="shared" si="24"/>
        <v>#REF!</v>
      </c>
      <c r="AVV31" s="161" t="e">
        <f t="shared" si="24"/>
        <v>#REF!</v>
      </c>
      <c r="AVW31" s="161" t="e">
        <f t="shared" si="24"/>
        <v>#REF!</v>
      </c>
      <c r="AVX31" s="161" t="e">
        <f t="shared" si="24"/>
        <v>#REF!</v>
      </c>
      <c r="AVY31" s="161" t="e">
        <f t="shared" si="24"/>
        <v>#REF!</v>
      </c>
      <c r="AVZ31" s="161" t="e">
        <f t="shared" si="24"/>
        <v>#REF!</v>
      </c>
      <c r="AWA31" s="161" t="e">
        <f t="shared" si="24"/>
        <v>#REF!</v>
      </c>
      <c r="AWB31" s="161" t="e">
        <f t="shared" si="24"/>
        <v>#REF!</v>
      </c>
      <c r="AWC31" s="161" t="e">
        <f t="shared" si="24"/>
        <v>#REF!</v>
      </c>
      <c r="AWD31" s="161" t="e">
        <f t="shared" si="24"/>
        <v>#REF!</v>
      </c>
      <c r="AWE31" s="161" t="e">
        <f t="shared" si="24"/>
        <v>#REF!</v>
      </c>
      <c r="AWF31" s="161" t="e">
        <f t="shared" si="24"/>
        <v>#REF!</v>
      </c>
      <c r="AWG31" s="161" t="e">
        <f t="shared" si="24"/>
        <v>#REF!</v>
      </c>
      <c r="AWH31" s="161" t="e">
        <f t="shared" si="24"/>
        <v>#REF!</v>
      </c>
      <c r="AWI31" s="161" t="e">
        <f t="shared" si="24"/>
        <v>#REF!</v>
      </c>
      <c r="AWJ31" s="161" t="e">
        <f t="shared" si="24"/>
        <v>#REF!</v>
      </c>
      <c r="AWK31" s="161" t="e">
        <f t="shared" si="24"/>
        <v>#REF!</v>
      </c>
      <c r="AWL31" s="161" t="e">
        <f t="shared" si="24"/>
        <v>#REF!</v>
      </c>
      <c r="AWM31" s="161" t="e">
        <f t="shared" si="24"/>
        <v>#REF!</v>
      </c>
      <c r="AWN31" s="161" t="e">
        <f t="shared" si="24"/>
        <v>#REF!</v>
      </c>
      <c r="AWO31" s="161" t="e">
        <f t="shared" si="24"/>
        <v>#REF!</v>
      </c>
      <c r="AWP31" s="161" t="e">
        <f t="shared" si="24"/>
        <v>#REF!</v>
      </c>
      <c r="AWQ31" s="161" t="e">
        <f t="shared" si="24"/>
        <v>#REF!</v>
      </c>
      <c r="AWR31" s="161" t="e">
        <f t="shared" si="24"/>
        <v>#REF!</v>
      </c>
      <c r="AWS31" s="161" t="e">
        <f t="shared" si="24"/>
        <v>#REF!</v>
      </c>
      <c r="AWT31" s="161" t="e">
        <f t="shared" si="24"/>
        <v>#REF!</v>
      </c>
      <c r="AWU31" s="161" t="e">
        <f t="shared" si="24"/>
        <v>#REF!</v>
      </c>
      <c r="AWV31" s="161" t="e">
        <f t="shared" si="24"/>
        <v>#REF!</v>
      </c>
      <c r="AWW31" s="161" t="e">
        <f t="shared" si="24"/>
        <v>#REF!</v>
      </c>
      <c r="AWX31" s="161" t="e">
        <f t="shared" si="24"/>
        <v>#REF!</v>
      </c>
      <c r="AWY31" s="161" t="e">
        <f t="shared" si="24"/>
        <v>#REF!</v>
      </c>
      <c r="AWZ31" s="161" t="e">
        <f t="shared" si="24"/>
        <v>#REF!</v>
      </c>
      <c r="AXA31" s="161" t="e">
        <f t="shared" si="24"/>
        <v>#REF!</v>
      </c>
      <c r="AXB31" s="161" t="e">
        <f t="shared" si="24"/>
        <v>#REF!</v>
      </c>
      <c r="AXC31" s="161" t="e">
        <f t="shared" si="24"/>
        <v>#REF!</v>
      </c>
      <c r="AXD31" s="161" t="e">
        <f t="shared" si="24"/>
        <v>#REF!</v>
      </c>
      <c r="AXE31" s="161" t="e">
        <f t="shared" si="24"/>
        <v>#REF!</v>
      </c>
      <c r="AXF31" s="161" t="e">
        <f t="shared" si="24"/>
        <v>#REF!</v>
      </c>
      <c r="AXG31" s="161" t="e">
        <f t="shared" si="24"/>
        <v>#REF!</v>
      </c>
      <c r="AXH31" s="161" t="e">
        <f t="shared" si="24"/>
        <v>#REF!</v>
      </c>
      <c r="AXI31" s="161" t="e">
        <f t="shared" si="24"/>
        <v>#REF!</v>
      </c>
      <c r="AXJ31" s="161" t="e">
        <f t="shared" si="24"/>
        <v>#REF!</v>
      </c>
      <c r="AXK31" s="161" t="e">
        <f t="shared" si="24"/>
        <v>#REF!</v>
      </c>
      <c r="AXL31" s="161" t="e">
        <f t="shared" si="24"/>
        <v>#REF!</v>
      </c>
      <c r="AXM31" s="161" t="e">
        <f t="shared" si="24"/>
        <v>#REF!</v>
      </c>
      <c r="AXN31" s="161" t="e">
        <f t="shared" si="24"/>
        <v>#REF!</v>
      </c>
      <c r="AXO31" s="161" t="e">
        <f t="shared" si="24"/>
        <v>#REF!</v>
      </c>
      <c r="AXP31" s="161" t="e">
        <f t="shared" si="24"/>
        <v>#REF!</v>
      </c>
      <c r="AXQ31" s="161" t="e">
        <f t="shared" ref="AXQ31:BAB31" si="25">IF(OR(AXD31="YES",AXF31="YES"),"YES","NO")</f>
        <v>#REF!</v>
      </c>
      <c r="AXR31" s="161" t="e">
        <f t="shared" si="25"/>
        <v>#REF!</v>
      </c>
      <c r="AXS31" s="161" t="e">
        <f t="shared" si="25"/>
        <v>#REF!</v>
      </c>
      <c r="AXT31" s="161" t="e">
        <f t="shared" si="25"/>
        <v>#REF!</v>
      </c>
      <c r="AXU31" s="161" t="e">
        <f t="shared" si="25"/>
        <v>#REF!</v>
      </c>
      <c r="AXV31" s="161" t="e">
        <f t="shared" si="25"/>
        <v>#REF!</v>
      </c>
      <c r="AXW31" s="161" t="e">
        <f t="shared" si="25"/>
        <v>#REF!</v>
      </c>
      <c r="AXX31" s="161" t="e">
        <f t="shared" si="25"/>
        <v>#REF!</v>
      </c>
      <c r="AXY31" s="161" t="e">
        <f t="shared" si="25"/>
        <v>#REF!</v>
      </c>
      <c r="AXZ31" s="161" t="e">
        <f t="shared" si="25"/>
        <v>#REF!</v>
      </c>
      <c r="AYA31" s="161" t="e">
        <f t="shared" si="25"/>
        <v>#REF!</v>
      </c>
      <c r="AYB31" s="161" t="e">
        <f t="shared" si="25"/>
        <v>#REF!</v>
      </c>
      <c r="AYC31" s="161" t="e">
        <f t="shared" si="25"/>
        <v>#REF!</v>
      </c>
      <c r="AYD31" s="161" t="e">
        <f t="shared" si="25"/>
        <v>#REF!</v>
      </c>
      <c r="AYE31" s="161" t="e">
        <f t="shared" si="25"/>
        <v>#REF!</v>
      </c>
      <c r="AYF31" s="161" t="e">
        <f t="shared" si="25"/>
        <v>#REF!</v>
      </c>
      <c r="AYG31" s="161" t="e">
        <f t="shared" si="25"/>
        <v>#REF!</v>
      </c>
      <c r="AYH31" s="161" t="e">
        <f t="shared" si="25"/>
        <v>#REF!</v>
      </c>
      <c r="AYI31" s="161" t="e">
        <f t="shared" si="25"/>
        <v>#REF!</v>
      </c>
      <c r="AYJ31" s="161" t="e">
        <f t="shared" si="25"/>
        <v>#REF!</v>
      </c>
      <c r="AYK31" s="161" t="e">
        <f t="shared" si="25"/>
        <v>#REF!</v>
      </c>
      <c r="AYL31" s="161" t="e">
        <f t="shared" si="25"/>
        <v>#REF!</v>
      </c>
      <c r="AYM31" s="161" t="e">
        <f t="shared" si="25"/>
        <v>#REF!</v>
      </c>
      <c r="AYN31" s="161" t="e">
        <f t="shared" si="25"/>
        <v>#REF!</v>
      </c>
      <c r="AYO31" s="161" t="e">
        <f t="shared" si="25"/>
        <v>#REF!</v>
      </c>
      <c r="AYP31" s="161" t="e">
        <f t="shared" si="25"/>
        <v>#REF!</v>
      </c>
      <c r="AYQ31" s="161" t="e">
        <f t="shared" si="25"/>
        <v>#REF!</v>
      </c>
      <c r="AYR31" s="161" t="e">
        <f t="shared" si="25"/>
        <v>#REF!</v>
      </c>
      <c r="AYS31" s="161" t="e">
        <f t="shared" si="25"/>
        <v>#REF!</v>
      </c>
      <c r="AYT31" s="161" t="e">
        <f t="shared" si="25"/>
        <v>#REF!</v>
      </c>
      <c r="AYU31" s="161" t="e">
        <f t="shared" si="25"/>
        <v>#REF!</v>
      </c>
      <c r="AYV31" s="161" t="e">
        <f t="shared" si="25"/>
        <v>#REF!</v>
      </c>
      <c r="AYW31" s="161" t="e">
        <f t="shared" si="25"/>
        <v>#REF!</v>
      </c>
      <c r="AYX31" s="161" t="e">
        <f t="shared" si="25"/>
        <v>#REF!</v>
      </c>
      <c r="AYY31" s="161" t="e">
        <f t="shared" si="25"/>
        <v>#REF!</v>
      </c>
      <c r="AYZ31" s="161" t="e">
        <f t="shared" si="25"/>
        <v>#REF!</v>
      </c>
      <c r="AZA31" s="161" t="e">
        <f t="shared" si="25"/>
        <v>#REF!</v>
      </c>
      <c r="AZB31" s="161" t="e">
        <f t="shared" si="25"/>
        <v>#REF!</v>
      </c>
      <c r="AZC31" s="161" t="e">
        <f t="shared" si="25"/>
        <v>#REF!</v>
      </c>
      <c r="AZD31" s="161" t="e">
        <f t="shared" si="25"/>
        <v>#REF!</v>
      </c>
      <c r="AZE31" s="161" t="e">
        <f t="shared" si="25"/>
        <v>#REF!</v>
      </c>
      <c r="AZF31" s="161" t="e">
        <f t="shared" si="25"/>
        <v>#REF!</v>
      </c>
      <c r="AZG31" s="161" t="e">
        <f t="shared" si="25"/>
        <v>#REF!</v>
      </c>
      <c r="AZH31" s="161" t="e">
        <f t="shared" si="25"/>
        <v>#REF!</v>
      </c>
      <c r="AZI31" s="161" t="e">
        <f t="shared" si="25"/>
        <v>#REF!</v>
      </c>
      <c r="AZJ31" s="161" t="e">
        <f t="shared" si="25"/>
        <v>#REF!</v>
      </c>
      <c r="AZK31" s="161" t="e">
        <f t="shared" si="25"/>
        <v>#REF!</v>
      </c>
      <c r="AZL31" s="161" t="e">
        <f t="shared" si="25"/>
        <v>#REF!</v>
      </c>
      <c r="AZM31" s="161" t="e">
        <f t="shared" si="25"/>
        <v>#REF!</v>
      </c>
      <c r="AZN31" s="161" t="e">
        <f t="shared" si="25"/>
        <v>#REF!</v>
      </c>
      <c r="AZO31" s="161" t="e">
        <f t="shared" si="25"/>
        <v>#REF!</v>
      </c>
      <c r="AZP31" s="161" t="e">
        <f t="shared" si="25"/>
        <v>#REF!</v>
      </c>
      <c r="AZQ31" s="161" t="e">
        <f t="shared" si="25"/>
        <v>#REF!</v>
      </c>
      <c r="AZR31" s="161" t="e">
        <f t="shared" si="25"/>
        <v>#REF!</v>
      </c>
      <c r="AZS31" s="161" t="e">
        <f t="shared" si="25"/>
        <v>#REF!</v>
      </c>
      <c r="AZT31" s="161" t="e">
        <f t="shared" si="25"/>
        <v>#REF!</v>
      </c>
      <c r="AZU31" s="161" t="e">
        <f t="shared" si="25"/>
        <v>#REF!</v>
      </c>
      <c r="AZV31" s="161" t="e">
        <f t="shared" si="25"/>
        <v>#REF!</v>
      </c>
      <c r="AZW31" s="161" t="e">
        <f t="shared" si="25"/>
        <v>#REF!</v>
      </c>
      <c r="AZX31" s="161" t="e">
        <f t="shared" si="25"/>
        <v>#REF!</v>
      </c>
      <c r="AZY31" s="161" t="e">
        <f t="shared" si="25"/>
        <v>#REF!</v>
      </c>
      <c r="AZZ31" s="161" t="e">
        <f t="shared" si="25"/>
        <v>#REF!</v>
      </c>
      <c r="BAA31" s="161" t="e">
        <f t="shared" si="25"/>
        <v>#REF!</v>
      </c>
      <c r="BAB31" s="161" t="e">
        <f t="shared" si="25"/>
        <v>#REF!</v>
      </c>
      <c r="BAC31" s="161" t="e">
        <f t="shared" ref="BAC31:BCN31" si="26">IF(OR(AZP31="YES",AZR31="YES"),"YES","NO")</f>
        <v>#REF!</v>
      </c>
      <c r="BAD31" s="161" t="e">
        <f t="shared" si="26"/>
        <v>#REF!</v>
      </c>
      <c r="BAE31" s="161" t="e">
        <f t="shared" si="26"/>
        <v>#REF!</v>
      </c>
      <c r="BAF31" s="161" t="e">
        <f t="shared" si="26"/>
        <v>#REF!</v>
      </c>
      <c r="BAG31" s="161" t="e">
        <f t="shared" si="26"/>
        <v>#REF!</v>
      </c>
      <c r="BAH31" s="161" t="e">
        <f t="shared" si="26"/>
        <v>#REF!</v>
      </c>
      <c r="BAI31" s="161" t="e">
        <f t="shared" si="26"/>
        <v>#REF!</v>
      </c>
      <c r="BAJ31" s="161" t="e">
        <f t="shared" si="26"/>
        <v>#REF!</v>
      </c>
      <c r="BAK31" s="161" t="e">
        <f t="shared" si="26"/>
        <v>#REF!</v>
      </c>
      <c r="BAL31" s="161" t="e">
        <f t="shared" si="26"/>
        <v>#REF!</v>
      </c>
      <c r="BAM31" s="161" t="e">
        <f t="shared" si="26"/>
        <v>#REF!</v>
      </c>
      <c r="BAN31" s="161" t="e">
        <f t="shared" si="26"/>
        <v>#REF!</v>
      </c>
      <c r="BAO31" s="161" t="e">
        <f t="shared" si="26"/>
        <v>#REF!</v>
      </c>
      <c r="BAP31" s="161" t="e">
        <f t="shared" si="26"/>
        <v>#REF!</v>
      </c>
      <c r="BAQ31" s="161" t="e">
        <f t="shared" si="26"/>
        <v>#REF!</v>
      </c>
      <c r="BAR31" s="161" t="e">
        <f t="shared" si="26"/>
        <v>#REF!</v>
      </c>
      <c r="BAS31" s="161" t="e">
        <f t="shared" si="26"/>
        <v>#REF!</v>
      </c>
      <c r="BAT31" s="161" t="e">
        <f t="shared" si="26"/>
        <v>#REF!</v>
      </c>
      <c r="BAU31" s="161" t="e">
        <f t="shared" si="26"/>
        <v>#REF!</v>
      </c>
      <c r="BAV31" s="161" t="e">
        <f t="shared" si="26"/>
        <v>#REF!</v>
      </c>
      <c r="BAW31" s="161" t="e">
        <f t="shared" si="26"/>
        <v>#REF!</v>
      </c>
      <c r="BAX31" s="161" t="e">
        <f t="shared" si="26"/>
        <v>#REF!</v>
      </c>
      <c r="BAY31" s="161" t="e">
        <f t="shared" si="26"/>
        <v>#REF!</v>
      </c>
      <c r="BAZ31" s="161" t="e">
        <f t="shared" si="26"/>
        <v>#REF!</v>
      </c>
      <c r="BBA31" s="161" t="e">
        <f t="shared" si="26"/>
        <v>#REF!</v>
      </c>
      <c r="BBB31" s="161" t="e">
        <f t="shared" si="26"/>
        <v>#REF!</v>
      </c>
      <c r="BBC31" s="161" t="e">
        <f t="shared" si="26"/>
        <v>#REF!</v>
      </c>
      <c r="BBD31" s="161" t="e">
        <f t="shared" si="26"/>
        <v>#REF!</v>
      </c>
      <c r="BBE31" s="161" t="e">
        <f t="shared" si="26"/>
        <v>#REF!</v>
      </c>
      <c r="BBF31" s="161" t="e">
        <f t="shared" si="26"/>
        <v>#REF!</v>
      </c>
      <c r="BBG31" s="161" t="e">
        <f t="shared" si="26"/>
        <v>#REF!</v>
      </c>
      <c r="BBH31" s="161" t="e">
        <f t="shared" si="26"/>
        <v>#REF!</v>
      </c>
      <c r="BBI31" s="161" t="e">
        <f t="shared" si="26"/>
        <v>#REF!</v>
      </c>
      <c r="BBJ31" s="161" t="e">
        <f t="shared" si="26"/>
        <v>#REF!</v>
      </c>
      <c r="BBK31" s="161" t="e">
        <f t="shared" si="26"/>
        <v>#REF!</v>
      </c>
      <c r="BBL31" s="161" t="e">
        <f t="shared" si="26"/>
        <v>#REF!</v>
      </c>
      <c r="BBM31" s="161" t="e">
        <f t="shared" si="26"/>
        <v>#REF!</v>
      </c>
      <c r="BBN31" s="161" t="e">
        <f t="shared" si="26"/>
        <v>#REF!</v>
      </c>
      <c r="BBO31" s="161" t="e">
        <f t="shared" si="26"/>
        <v>#REF!</v>
      </c>
      <c r="BBP31" s="161" t="e">
        <f t="shared" si="26"/>
        <v>#REF!</v>
      </c>
      <c r="BBQ31" s="161" t="e">
        <f t="shared" si="26"/>
        <v>#REF!</v>
      </c>
      <c r="BBR31" s="161" t="e">
        <f t="shared" si="26"/>
        <v>#REF!</v>
      </c>
      <c r="BBS31" s="161" t="e">
        <f t="shared" si="26"/>
        <v>#REF!</v>
      </c>
      <c r="BBT31" s="161" t="e">
        <f t="shared" si="26"/>
        <v>#REF!</v>
      </c>
      <c r="BBU31" s="161" t="e">
        <f t="shared" si="26"/>
        <v>#REF!</v>
      </c>
      <c r="BBV31" s="161" t="e">
        <f t="shared" si="26"/>
        <v>#REF!</v>
      </c>
      <c r="BBW31" s="161" t="e">
        <f t="shared" si="26"/>
        <v>#REF!</v>
      </c>
      <c r="BBX31" s="161" t="e">
        <f t="shared" si="26"/>
        <v>#REF!</v>
      </c>
      <c r="BBY31" s="161" t="e">
        <f t="shared" si="26"/>
        <v>#REF!</v>
      </c>
      <c r="BBZ31" s="161" t="e">
        <f t="shared" si="26"/>
        <v>#REF!</v>
      </c>
      <c r="BCA31" s="161" t="e">
        <f t="shared" si="26"/>
        <v>#REF!</v>
      </c>
      <c r="BCB31" s="161" t="e">
        <f t="shared" si="26"/>
        <v>#REF!</v>
      </c>
      <c r="BCC31" s="161" t="e">
        <f t="shared" si="26"/>
        <v>#REF!</v>
      </c>
      <c r="BCD31" s="161" t="e">
        <f t="shared" si="26"/>
        <v>#REF!</v>
      </c>
      <c r="BCE31" s="161" t="e">
        <f t="shared" si="26"/>
        <v>#REF!</v>
      </c>
      <c r="BCF31" s="161" t="e">
        <f t="shared" si="26"/>
        <v>#REF!</v>
      </c>
      <c r="BCG31" s="161" t="e">
        <f t="shared" si="26"/>
        <v>#REF!</v>
      </c>
      <c r="BCH31" s="161" t="e">
        <f t="shared" si="26"/>
        <v>#REF!</v>
      </c>
      <c r="BCI31" s="161" t="e">
        <f t="shared" si="26"/>
        <v>#REF!</v>
      </c>
      <c r="BCJ31" s="161" t="e">
        <f t="shared" si="26"/>
        <v>#REF!</v>
      </c>
      <c r="BCK31" s="161" t="e">
        <f t="shared" si="26"/>
        <v>#REF!</v>
      </c>
      <c r="BCL31" s="161" t="e">
        <f t="shared" si="26"/>
        <v>#REF!</v>
      </c>
      <c r="BCM31" s="161" t="e">
        <f t="shared" si="26"/>
        <v>#REF!</v>
      </c>
      <c r="BCN31" s="161" t="e">
        <f t="shared" si="26"/>
        <v>#REF!</v>
      </c>
      <c r="BCO31" s="161" t="e">
        <f t="shared" ref="BCO31:BEZ31" si="27">IF(OR(BCB31="YES",BCD31="YES"),"YES","NO")</f>
        <v>#REF!</v>
      </c>
      <c r="BCP31" s="161" t="e">
        <f t="shared" si="27"/>
        <v>#REF!</v>
      </c>
      <c r="BCQ31" s="161" t="e">
        <f t="shared" si="27"/>
        <v>#REF!</v>
      </c>
      <c r="BCR31" s="161" t="e">
        <f t="shared" si="27"/>
        <v>#REF!</v>
      </c>
      <c r="BCS31" s="161" t="e">
        <f t="shared" si="27"/>
        <v>#REF!</v>
      </c>
      <c r="BCT31" s="161" t="e">
        <f t="shared" si="27"/>
        <v>#REF!</v>
      </c>
      <c r="BCU31" s="161" t="e">
        <f t="shared" si="27"/>
        <v>#REF!</v>
      </c>
      <c r="BCV31" s="161" t="e">
        <f t="shared" si="27"/>
        <v>#REF!</v>
      </c>
      <c r="BCW31" s="161" t="e">
        <f t="shared" si="27"/>
        <v>#REF!</v>
      </c>
      <c r="BCX31" s="161" t="e">
        <f t="shared" si="27"/>
        <v>#REF!</v>
      </c>
      <c r="BCY31" s="161" t="e">
        <f t="shared" si="27"/>
        <v>#REF!</v>
      </c>
      <c r="BCZ31" s="161" t="e">
        <f t="shared" si="27"/>
        <v>#REF!</v>
      </c>
      <c r="BDA31" s="161" t="e">
        <f t="shared" si="27"/>
        <v>#REF!</v>
      </c>
      <c r="BDB31" s="161" t="e">
        <f t="shared" si="27"/>
        <v>#REF!</v>
      </c>
      <c r="BDC31" s="161" t="e">
        <f t="shared" si="27"/>
        <v>#REF!</v>
      </c>
      <c r="BDD31" s="161" t="e">
        <f t="shared" si="27"/>
        <v>#REF!</v>
      </c>
      <c r="BDE31" s="161" t="e">
        <f t="shared" si="27"/>
        <v>#REF!</v>
      </c>
      <c r="BDF31" s="161" t="e">
        <f t="shared" si="27"/>
        <v>#REF!</v>
      </c>
      <c r="BDG31" s="161" t="e">
        <f t="shared" si="27"/>
        <v>#REF!</v>
      </c>
      <c r="BDH31" s="161" t="e">
        <f t="shared" si="27"/>
        <v>#REF!</v>
      </c>
      <c r="BDI31" s="161" t="e">
        <f t="shared" si="27"/>
        <v>#REF!</v>
      </c>
      <c r="BDJ31" s="161" t="e">
        <f t="shared" si="27"/>
        <v>#REF!</v>
      </c>
      <c r="BDK31" s="161" t="e">
        <f t="shared" si="27"/>
        <v>#REF!</v>
      </c>
      <c r="BDL31" s="161" t="e">
        <f t="shared" si="27"/>
        <v>#REF!</v>
      </c>
      <c r="BDM31" s="161" t="e">
        <f t="shared" si="27"/>
        <v>#REF!</v>
      </c>
      <c r="BDN31" s="161" t="e">
        <f t="shared" si="27"/>
        <v>#REF!</v>
      </c>
      <c r="BDO31" s="161" t="e">
        <f t="shared" si="27"/>
        <v>#REF!</v>
      </c>
      <c r="BDP31" s="161" t="e">
        <f t="shared" si="27"/>
        <v>#REF!</v>
      </c>
      <c r="BDQ31" s="161" t="e">
        <f t="shared" si="27"/>
        <v>#REF!</v>
      </c>
      <c r="BDR31" s="161" t="e">
        <f t="shared" si="27"/>
        <v>#REF!</v>
      </c>
      <c r="BDS31" s="161" t="e">
        <f t="shared" si="27"/>
        <v>#REF!</v>
      </c>
      <c r="BDT31" s="161" t="e">
        <f t="shared" si="27"/>
        <v>#REF!</v>
      </c>
      <c r="BDU31" s="161" t="e">
        <f t="shared" si="27"/>
        <v>#REF!</v>
      </c>
      <c r="BDV31" s="161" t="e">
        <f t="shared" si="27"/>
        <v>#REF!</v>
      </c>
      <c r="BDW31" s="161" t="e">
        <f t="shared" si="27"/>
        <v>#REF!</v>
      </c>
      <c r="BDX31" s="161" t="e">
        <f t="shared" si="27"/>
        <v>#REF!</v>
      </c>
      <c r="BDY31" s="161" t="e">
        <f t="shared" si="27"/>
        <v>#REF!</v>
      </c>
      <c r="BDZ31" s="161" t="e">
        <f t="shared" si="27"/>
        <v>#REF!</v>
      </c>
      <c r="BEA31" s="161" t="e">
        <f t="shared" si="27"/>
        <v>#REF!</v>
      </c>
      <c r="BEB31" s="161" t="e">
        <f t="shared" si="27"/>
        <v>#REF!</v>
      </c>
      <c r="BEC31" s="161" t="e">
        <f t="shared" si="27"/>
        <v>#REF!</v>
      </c>
      <c r="BED31" s="161" t="e">
        <f t="shared" si="27"/>
        <v>#REF!</v>
      </c>
      <c r="BEE31" s="161" t="e">
        <f t="shared" si="27"/>
        <v>#REF!</v>
      </c>
      <c r="BEF31" s="161" t="e">
        <f t="shared" si="27"/>
        <v>#REF!</v>
      </c>
      <c r="BEG31" s="161" t="e">
        <f t="shared" si="27"/>
        <v>#REF!</v>
      </c>
      <c r="BEH31" s="161" t="e">
        <f t="shared" si="27"/>
        <v>#REF!</v>
      </c>
      <c r="BEI31" s="161" t="e">
        <f t="shared" si="27"/>
        <v>#REF!</v>
      </c>
      <c r="BEJ31" s="161" t="e">
        <f t="shared" si="27"/>
        <v>#REF!</v>
      </c>
      <c r="BEK31" s="161" t="e">
        <f t="shared" si="27"/>
        <v>#REF!</v>
      </c>
      <c r="BEL31" s="161" t="e">
        <f t="shared" si="27"/>
        <v>#REF!</v>
      </c>
      <c r="BEM31" s="161" t="e">
        <f t="shared" si="27"/>
        <v>#REF!</v>
      </c>
      <c r="BEN31" s="161" t="e">
        <f t="shared" si="27"/>
        <v>#REF!</v>
      </c>
      <c r="BEO31" s="161" t="e">
        <f t="shared" si="27"/>
        <v>#REF!</v>
      </c>
      <c r="BEP31" s="161" t="e">
        <f t="shared" si="27"/>
        <v>#REF!</v>
      </c>
      <c r="BEQ31" s="161" t="e">
        <f t="shared" si="27"/>
        <v>#REF!</v>
      </c>
      <c r="BER31" s="161" t="e">
        <f t="shared" si="27"/>
        <v>#REF!</v>
      </c>
      <c r="BES31" s="161" t="e">
        <f t="shared" si="27"/>
        <v>#REF!</v>
      </c>
      <c r="BET31" s="161" t="e">
        <f t="shared" si="27"/>
        <v>#REF!</v>
      </c>
      <c r="BEU31" s="161" t="e">
        <f t="shared" si="27"/>
        <v>#REF!</v>
      </c>
      <c r="BEV31" s="161" t="e">
        <f t="shared" si="27"/>
        <v>#REF!</v>
      </c>
      <c r="BEW31" s="161" t="e">
        <f t="shared" si="27"/>
        <v>#REF!</v>
      </c>
      <c r="BEX31" s="161" t="e">
        <f t="shared" si="27"/>
        <v>#REF!</v>
      </c>
      <c r="BEY31" s="161" t="e">
        <f t="shared" si="27"/>
        <v>#REF!</v>
      </c>
      <c r="BEZ31" s="161" t="e">
        <f t="shared" si="27"/>
        <v>#REF!</v>
      </c>
      <c r="BFA31" s="161" t="e">
        <f t="shared" ref="BFA31:BHL31" si="28">IF(OR(BEN31="YES",BEP31="YES"),"YES","NO")</f>
        <v>#REF!</v>
      </c>
      <c r="BFB31" s="161" t="e">
        <f t="shared" si="28"/>
        <v>#REF!</v>
      </c>
      <c r="BFC31" s="161" t="e">
        <f t="shared" si="28"/>
        <v>#REF!</v>
      </c>
      <c r="BFD31" s="161" t="e">
        <f t="shared" si="28"/>
        <v>#REF!</v>
      </c>
      <c r="BFE31" s="161" t="e">
        <f t="shared" si="28"/>
        <v>#REF!</v>
      </c>
      <c r="BFF31" s="161" t="e">
        <f t="shared" si="28"/>
        <v>#REF!</v>
      </c>
      <c r="BFG31" s="161" t="e">
        <f t="shared" si="28"/>
        <v>#REF!</v>
      </c>
      <c r="BFH31" s="161" t="e">
        <f t="shared" si="28"/>
        <v>#REF!</v>
      </c>
      <c r="BFI31" s="161" t="e">
        <f t="shared" si="28"/>
        <v>#REF!</v>
      </c>
      <c r="BFJ31" s="161" t="e">
        <f t="shared" si="28"/>
        <v>#REF!</v>
      </c>
      <c r="BFK31" s="161" t="e">
        <f t="shared" si="28"/>
        <v>#REF!</v>
      </c>
      <c r="BFL31" s="161" t="e">
        <f t="shared" si="28"/>
        <v>#REF!</v>
      </c>
      <c r="BFM31" s="161" t="e">
        <f t="shared" si="28"/>
        <v>#REF!</v>
      </c>
      <c r="BFN31" s="161" t="e">
        <f t="shared" si="28"/>
        <v>#REF!</v>
      </c>
      <c r="BFO31" s="161" t="e">
        <f t="shared" si="28"/>
        <v>#REF!</v>
      </c>
      <c r="BFP31" s="161" t="e">
        <f t="shared" si="28"/>
        <v>#REF!</v>
      </c>
      <c r="BFQ31" s="161" t="e">
        <f t="shared" si="28"/>
        <v>#REF!</v>
      </c>
      <c r="BFR31" s="161" t="e">
        <f t="shared" si="28"/>
        <v>#REF!</v>
      </c>
      <c r="BFS31" s="161" t="e">
        <f t="shared" si="28"/>
        <v>#REF!</v>
      </c>
      <c r="BFT31" s="161" t="e">
        <f t="shared" si="28"/>
        <v>#REF!</v>
      </c>
      <c r="BFU31" s="161" t="e">
        <f t="shared" si="28"/>
        <v>#REF!</v>
      </c>
      <c r="BFV31" s="161" t="e">
        <f t="shared" si="28"/>
        <v>#REF!</v>
      </c>
      <c r="BFW31" s="161" t="e">
        <f t="shared" si="28"/>
        <v>#REF!</v>
      </c>
      <c r="BFX31" s="161" t="e">
        <f t="shared" si="28"/>
        <v>#REF!</v>
      </c>
      <c r="BFY31" s="161" t="e">
        <f t="shared" si="28"/>
        <v>#REF!</v>
      </c>
      <c r="BFZ31" s="161" t="e">
        <f t="shared" si="28"/>
        <v>#REF!</v>
      </c>
      <c r="BGA31" s="161" t="e">
        <f t="shared" si="28"/>
        <v>#REF!</v>
      </c>
      <c r="BGB31" s="161" t="e">
        <f t="shared" si="28"/>
        <v>#REF!</v>
      </c>
      <c r="BGC31" s="161" t="e">
        <f t="shared" si="28"/>
        <v>#REF!</v>
      </c>
      <c r="BGD31" s="161" t="e">
        <f t="shared" si="28"/>
        <v>#REF!</v>
      </c>
      <c r="BGE31" s="161" t="e">
        <f t="shared" si="28"/>
        <v>#REF!</v>
      </c>
      <c r="BGF31" s="161" t="e">
        <f t="shared" si="28"/>
        <v>#REF!</v>
      </c>
      <c r="BGG31" s="161" t="e">
        <f t="shared" si="28"/>
        <v>#REF!</v>
      </c>
      <c r="BGH31" s="161" t="e">
        <f t="shared" si="28"/>
        <v>#REF!</v>
      </c>
      <c r="BGI31" s="161" t="e">
        <f t="shared" si="28"/>
        <v>#REF!</v>
      </c>
      <c r="BGJ31" s="161" t="e">
        <f t="shared" si="28"/>
        <v>#REF!</v>
      </c>
      <c r="BGK31" s="161" t="e">
        <f t="shared" si="28"/>
        <v>#REF!</v>
      </c>
      <c r="BGL31" s="161" t="e">
        <f t="shared" si="28"/>
        <v>#REF!</v>
      </c>
      <c r="BGM31" s="161" t="e">
        <f t="shared" si="28"/>
        <v>#REF!</v>
      </c>
      <c r="BGN31" s="161" t="e">
        <f t="shared" si="28"/>
        <v>#REF!</v>
      </c>
      <c r="BGO31" s="161" t="e">
        <f t="shared" si="28"/>
        <v>#REF!</v>
      </c>
      <c r="BGP31" s="161" t="e">
        <f t="shared" si="28"/>
        <v>#REF!</v>
      </c>
      <c r="BGQ31" s="161" t="e">
        <f t="shared" si="28"/>
        <v>#REF!</v>
      </c>
      <c r="BGR31" s="161" t="e">
        <f t="shared" si="28"/>
        <v>#REF!</v>
      </c>
      <c r="BGS31" s="161" t="e">
        <f t="shared" si="28"/>
        <v>#REF!</v>
      </c>
      <c r="BGT31" s="161" t="e">
        <f t="shared" si="28"/>
        <v>#REF!</v>
      </c>
      <c r="BGU31" s="161" t="e">
        <f t="shared" si="28"/>
        <v>#REF!</v>
      </c>
      <c r="BGV31" s="161" t="e">
        <f t="shared" si="28"/>
        <v>#REF!</v>
      </c>
      <c r="BGW31" s="161" t="e">
        <f t="shared" si="28"/>
        <v>#REF!</v>
      </c>
      <c r="BGX31" s="161" t="e">
        <f t="shared" si="28"/>
        <v>#REF!</v>
      </c>
      <c r="BGY31" s="161" t="e">
        <f t="shared" si="28"/>
        <v>#REF!</v>
      </c>
      <c r="BGZ31" s="161" t="e">
        <f t="shared" si="28"/>
        <v>#REF!</v>
      </c>
      <c r="BHA31" s="161" t="e">
        <f t="shared" si="28"/>
        <v>#REF!</v>
      </c>
      <c r="BHB31" s="161" t="e">
        <f t="shared" si="28"/>
        <v>#REF!</v>
      </c>
      <c r="BHC31" s="161" t="e">
        <f t="shared" si="28"/>
        <v>#REF!</v>
      </c>
      <c r="BHD31" s="161" t="e">
        <f t="shared" si="28"/>
        <v>#REF!</v>
      </c>
      <c r="BHE31" s="161" t="e">
        <f t="shared" si="28"/>
        <v>#REF!</v>
      </c>
      <c r="BHF31" s="161" t="e">
        <f t="shared" si="28"/>
        <v>#REF!</v>
      </c>
      <c r="BHG31" s="161" t="e">
        <f t="shared" si="28"/>
        <v>#REF!</v>
      </c>
      <c r="BHH31" s="161" t="e">
        <f t="shared" si="28"/>
        <v>#REF!</v>
      </c>
      <c r="BHI31" s="161" t="e">
        <f t="shared" si="28"/>
        <v>#REF!</v>
      </c>
      <c r="BHJ31" s="161" t="e">
        <f t="shared" si="28"/>
        <v>#REF!</v>
      </c>
      <c r="BHK31" s="161" t="e">
        <f t="shared" si="28"/>
        <v>#REF!</v>
      </c>
      <c r="BHL31" s="161" t="e">
        <f t="shared" si="28"/>
        <v>#REF!</v>
      </c>
      <c r="BHM31" s="161" t="e">
        <f t="shared" ref="BHM31:BJX31" si="29">IF(OR(BGZ31="YES",BHB31="YES"),"YES","NO")</f>
        <v>#REF!</v>
      </c>
      <c r="BHN31" s="161" t="e">
        <f t="shared" si="29"/>
        <v>#REF!</v>
      </c>
      <c r="BHO31" s="161" t="e">
        <f t="shared" si="29"/>
        <v>#REF!</v>
      </c>
      <c r="BHP31" s="161" t="e">
        <f t="shared" si="29"/>
        <v>#REF!</v>
      </c>
      <c r="BHQ31" s="161" t="e">
        <f t="shared" si="29"/>
        <v>#REF!</v>
      </c>
      <c r="BHR31" s="161" t="e">
        <f t="shared" si="29"/>
        <v>#REF!</v>
      </c>
      <c r="BHS31" s="161" t="e">
        <f t="shared" si="29"/>
        <v>#REF!</v>
      </c>
      <c r="BHT31" s="161" t="e">
        <f t="shared" si="29"/>
        <v>#REF!</v>
      </c>
      <c r="BHU31" s="161" t="e">
        <f t="shared" si="29"/>
        <v>#REF!</v>
      </c>
      <c r="BHV31" s="161" t="e">
        <f t="shared" si="29"/>
        <v>#REF!</v>
      </c>
      <c r="BHW31" s="161" t="e">
        <f t="shared" si="29"/>
        <v>#REF!</v>
      </c>
      <c r="BHX31" s="161" t="e">
        <f t="shared" si="29"/>
        <v>#REF!</v>
      </c>
      <c r="BHY31" s="161" t="e">
        <f t="shared" si="29"/>
        <v>#REF!</v>
      </c>
      <c r="BHZ31" s="161" t="e">
        <f t="shared" si="29"/>
        <v>#REF!</v>
      </c>
      <c r="BIA31" s="161" t="e">
        <f t="shared" si="29"/>
        <v>#REF!</v>
      </c>
      <c r="BIB31" s="161" t="e">
        <f t="shared" si="29"/>
        <v>#REF!</v>
      </c>
      <c r="BIC31" s="161" t="e">
        <f t="shared" si="29"/>
        <v>#REF!</v>
      </c>
      <c r="BID31" s="161" t="e">
        <f t="shared" si="29"/>
        <v>#REF!</v>
      </c>
      <c r="BIE31" s="161" t="e">
        <f t="shared" si="29"/>
        <v>#REF!</v>
      </c>
      <c r="BIF31" s="161" t="e">
        <f t="shared" si="29"/>
        <v>#REF!</v>
      </c>
      <c r="BIG31" s="161" t="e">
        <f t="shared" si="29"/>
        <v>#REF!</v>
      </c>
      <c r="BIH31" s="161" t="e">
        <f t="shared" si="29"/>
        <v>#REF!</v>
      </c>
      <c r="BII31" s="161" t="e">
        <f t="shared" si="29"/>
        <v>#REF!</v>
      </c>
      <c r="BIJ31" s="161" t="e">
        <f t="shared" si="29"/>
        <v>#REF!</v>
      </c>
      <c r="BIK31" s="161" t="e">
        <f t="shared" si="29"/>
        <v>#REF!</v>
      </c>
      <c r="BIL31" s="161" t="e">
        <f t="shared" si="29"/>
        <v>#REF!</v>
      </c>
      <c r="BIM31" s="161" t="e">
        <f t="shared" si="29"/>
        <v>#REF!</v>
      </c>
      <c r="BIN31" s="161" t="e">
        <f t="shared" si="29"/>
        <v>#REF!</v>
      </c>
      <c r="BIO31" s="161" t="e">
        <f t="shared" si="29"/>
        <v>#REF!</v>
      </c>
      <c r="BIP31" s="161" t="e">
        <f t="shared" si="29"/>
        <v>#REF!</v>
      </c>
      <c r="BIQ31" s="161" t="e">
        <f t="shared" si="29"/>
        <v>#REF!</v>
      </c>
      <c r="BIR31" s="161" t="e">
        <f t="shared" si="29"/>
        <v>#REF!</v>
      </c>
      <c r="BIS31" s="161" t="e">
        <f t="shared" si="29"/>
        <v>#REF!</v>
      </c>
      <c r="BIT31" s="161" t="e">
        <f t="shared" si="29"/>
        <v>#REF!</v>
      </c>
      <c r="BIU31" s="161" t="e">
        <f t="shared" si="29"/>
        <v>#REF!</v>
      </c>
      <c r="BIV31" s="161" t="e">
        <f t="shared" si="29"/>
        <v>#REF!</v>
      </c>
      <c r="BIW31" s="161" t="e">
        <f t="shared" si="29"/>
        <v>#REF!</v>
      </c>
      <c r="BIX31" s="161" t="e">
        <f t="shared" si="29"/>
        <v>#REF!</v>
      </c>
      <c r="BIY31" s="161" t="e">
        <f t="shared" si="29"/>
        <v>#REF!</v>
      </c>
      <c r="BIZ31" s="161" t="e">
        <f t="shared" si="29"/>
        <v>#REF!</v>
      </c>
      <c r="BJA31" s="161" t="e">
        <f t="shared" si="29"/>
        <v>#REF!</v>
      </c>
      <c r="BJB31" s="161" t="e">
        <f t="shared" si="29"/>
        <v>#REF!</v>
      </c>
      <c r="BJC31" s="161" t="e">
        <f t="shared" si="29"/>
        <v>#REF!</v>
      </c>
      <c r="BJD31" s="161" t="e">
        <f t="shared" si="29"/>
        <v>#REF!</v>
      </c>
      <c r="BJE31" s="161" t="e">
        <f t="shared" si="29"/>
        <v>#REF!</v>
      </c>
      <c r="BJF31" s="161" t="e">
        <f t="shared" si="29"/>
        <v>#REF!</v>
      </c>
      <c r="BJG31" s="161" t="e">
        <f t="shared" si="29"/>
        <v>#REF!</v>
      </c>
      <c r="BJH31" s="161" t="e">
        <f t="shared" si="29"/>
        <v>#REF!</v>
      </c>
      <c r="BJI31" s="161" t="e">
        <f t="shared" si="29"/>
        <v>#REF!</v>
      </c>
      <c r="BJJ31" s="161" t="e">
        <f t="shared" si="29"/>
        <v>#REF!</v>
      </c>
      <c r="BJK31" s="161" t="e">
        <f t="shared" si="29"/>
        <v>#REF!</v>
      </c>
      <c r="BJL31" s="161" t="e">
        <f t="shared" si="29"/>
        <v>#REF!</v>
      </c>
      <c r="BJM31" s="161" t="e">
        <f t="shared" si="29"/>
        <v>#REF!</v>
      </c>
      <c r="BJN31" s="161" t="e">
        <f t="shared" si="29"/>
        <v>#REF!</v>
      </c>
      <c r="BJO31" s="161" t="e">
        <f t="shared" si="29"/>
        <v>#REF!</v>
      </c>
      <c r="BJP31" s="161" t="e">
        <f t="shared" si="29"/>
        <v>#REF!</v>
      </c>
      <c r="BJQ31" s="161" t="e">
        <f t="shared" si="29"/>
        <v>#REF!</v>
      </c>
      <c r="BJR31" s="161" t="e">
        <f t="shared" si="29"/>
        <v>#REF!</v>
      </c>
      <c r="BJS31" s="161" t="e">
        <f t="shared" si="29"/>
        <v>#REF!</v>
      </c>
      <c r="BJT31" s="161" t="e">
        <f t="shared" si="29"/>
        <v>#REF!</v>
      </c>
      <c r="BJU31" s="161" t="e">
        <f t="shared" si="29"/>
        <v>#REF!</v>
      </c>
      <c r="BJV31" s="161" t="e">
        <f t="shared" si="29"/>
        <v>#REF!</v>
      </c>
      <c r="BJW31" s="161" t="e">
        <f t="shared" si="29"/>
        <v>#REF!</v>
      </c>
      <c r="BJX31" s="161" t="e">
        <f t="shared" si="29"/>
        <v>#REF!</v>
      </c>
      <c r="BJY31" s="161" t="e">
        <f t="shared" ref="BJY31:BMJ31" si="30">IF(OR(BJL31="YES",BJN31="YES"),"YES","NO")</f>
        <v>#REF!</v>
      </c>
      <c r="BJZ31" s="161" t="e">
        <f t="shared" si="30"/>
        <v>#REF!</v>
      </c>
      <c r="BKA31" s="161" t="e">
        <f t="shared" si="30"/>
        <v>#REF!</v>
      </c>
      <c r="BKB31" s="161" t="e">
        <f t="shared" si="30"/>
        <v>#REF!</v>
      </c>
      <c r="BKC31" s="161" t="e">
        <f t="shared" si="30"/>
        <v>#REF!</v>
      </c>
      <c r="BKD31" s="161" t="e">
        <f t="shared" si="30"/>
        <v>#REF!</v>
      </c>
      <c r="BKE31" s="161" t="e">
        <f t="shared" si="30"/>
        <v>#REF!</v>
      </c>
      <c r="BKF31" s="161" t="e">
        <f t="shared" si="30"/>
        <v>#REF!</v>
      </c>
      <c r="BKG31" s="161" t="e">
        <f t="shared" si="30"/>
        <v>#REF!</v>
      </c>
      <c r="BKH31" s="161" t="e">
        <f t="shared" si="30"/>
        <v>#REF!</v>
      </c>
      <c r="BKI31" s="161" t="e">
        <f t="shared" si="30"/>
        <v>#REF!</v>
      </c>
      <c r="BKJ31" s="161" t="e">
        <f t="shared" si="30"/>
        <v>#REF!</v>
      </c>
      <c r="BKK31" s="161" t="e">
        <f t="shared" si="30"/>
        <v>#REF!</v>
      </c>
      <c r="BKL31" s="161" t="e">
        <f t="shared" si="30"/>
        <v>#REF!</v>
      </c>
      <c r="BKM31" s="161" t="e">
        <f t="shared" si="30"/>
        <v>#REF!</v>
      </c>
      <c r="BKN31" s="161" t="e">
        <f t="shared" si="30"/>
        <v>#REF!</v>
      </c>
      <c r="BKO31" s="161" t="e">
        <f t="shared" si="30"/>
        <v>#REF!</v>
      </c>
      <c r="BKP31" s="161" t="e">
        <f t="shared" si="30"/>
        <v>#REF!</v>
      </c>
      <c r="BKQ31" s="161" t="e">
        <f t="shared" si="30"/>
        <v>#REF!</v>
      </c>
      <c r="BKR31" s="161" t="e">
        <f t="shared" si="30"/>
        <v>#REF!</v>
      </c>
      <c r="BKS31" s="161" t="e">
        <f t="shared" si="30"/>
        <v>#REF!</v>
      </c>
      <c r="BKT31" s="161" t="e">
        <f t="shared" si="30"/>
        <v>#REF!</v>
      </c>
      <c r="BKU31" s="161" t="e">
        <f t="shared" si="30"/>
        <v>#REF!</v>
      </c>
      <c r="BKV31" s="161" t="e">
        <f t="shared" si="30"/>
        <v>#REF!</v>
      </c>
      <c r="BKW31" s="161" t="e">
        <f t="shared" si="30"/>
        <v>#REF!</v>
      </c>
      <c r="BKX31" s="161" t="e">
        <f t="shared" si="30"/>
        <v>#REF!</v>
      </c>
      <c r="BKY31" s="161" t="e">
        <f t="shared" si="30"/>
        <v>#REF!</v>
      </c>
      <c r="BKZ31" s="161" t="e">
        <f t="shared" si="30"/>
        <v>#REF!</v>
      </c>
      <c r="BLA31" s="161" t="e">
        <f t="shared" si="30"/>
        <v>#REF!</v>
      </c>
      <c r="BLB31" s="161" t="e">
        <f t="shared" si="30"/>
        <v>#REF!</v>
      </c>
      <c r="BLC31" s="161" t="e">
        <f t="shared" si="30"/>
        <v>#REF!</v>
      </c>
      <c r="BLD31" s="161" t="e">
        <f t="shared" si="30"/>
        <v>#REF!</v>
      </c>
      <c r="BLE31" s="161" t="e">
        <f t="shared" si="30"/>
        <v>#REF!</v>
      </c>
      <c r="BLF31" s="161" t="e">
        <f t="shared" si="30"/>
        <v>#REF!</v>
      </c>
      <c r="BLG31" s="161" t="e">
        <f t="shared" si="30"/>
        <v>#REF!</v>
      </c>
      <c r="BLH31" s="161" t="e">
        <f t="shared" si="30"/>
        <v>#REF!</v>
      </c>
      <c r="BLI31" s="161" t="e">
        <f t="shared" si="30"/>
        <v>#REF!</v>
      </c>
      <c r="BLJ31" s="161" t="e">
        <f t="shared" si="30"/>
        <v>#REF!</v>
      </c>
      <c r="BLK31" s="161" t="e">
        <f t="shared" si="30"/>
        <v>#REF!</v>
      </c>
      <c r="BLL31" s="161" t="e">
        <f t="shared" si="30"/>
        <v>#REF!</v>
      </c>
      <c r="BLM31" s="161" t="e">
        <f t="shared" si="30"/>
        <v>#REF!</v>
      </c>
      <c r="BLN31" s="161" t="e">
        <f t="shared" si="30"/>
        <v>#REF!</v>
      </c>
      <c r="BLO31" s="161" t="e">
        <f t="shared" si="30"/>
        <v>#REF!</v>
      </c>
      <c r="BLP31" s="161" t="e">
        <f t="shared" si="30"/>
        <v>#REF!</v>
      </c>
      <c r="BLQ31" s="161" t="e">
        <f t="shared" si="30"/>
        <v>#REF!</v>
      </c>
      <c r="BLR31" s="161" t="e">
        <f t="shared" si="30"/>
        <v>#REF!</v>
      </c>
      <c r="BLS31" s="161" t="e">
        <f t="shared" si="30"/>
        <v>#REF!</v>
      </c>
      <c r="BLT31" s="161" t="e">
        <f t="shared" si="30"/>
        <v>#REF!</v>
      </c>
      <c r="BLU31" s="161" t="e">
        <f t="shared" si="30"/>
        <v>#REF!</v>
      </c>
      <c r="BLV31" s="161" t="e">
        <f t="shared" si="30"/>
        <v>#REF!</v>
      </c>
      <c r="BLW31" s="161" t="e">
        <f t="shared" si="30"/>
        <v>#REF!</v>
      </c>
      <c r="BLX31" s="161" t="e">
        <f t="shared" si="30"/>
        <v>#REF!</v>
      </c>
      <c r="BLY31" s="161" t="e">
        <f t="shared" si="30"/>
        <v>#REF!</v>
      </c>
      <c r="BLZ31" s="161" t="e">
        <f t="shared" si="30"/>
        <v>#REF!</v>
      </c>
      <c r="BMA31" s="161" t="e">
        <f t="shared" si="30"/>
        <v>#REF!</v>
      </c>
      <c r="BMB31" s="161" t="e">
        <f t="shared" si="30"/>
        <v>#REF!</v>
      </c>
      <c r="BMC31" s="161" t="e">
        <f t="shared" si="30"/>
        <v>#REF!</v>
      </c>
      <c r="BMD31" s="161" t="e">
        <f t="shared" si="30"/>
        <v>#REF!</v>
      </c>
      <c r="BME31" s="161" t="e">
        <f t="shared" si="30"/>
        <v>#REF!</v>
      </c>
      <c r="BMF31" s="161" t="e">
        <f t="shared" si="30"/>
        <v>#REF!</v>
      </c>
      <c r="BMG31" s="161" t="e">
        <f t="shared" si="30"/>
        <v>#REF!</v>
      </c>
      <c r="BMH31" s="161" t="e">
        <f t="shared" si="30"/>
        <v>#REF!</v>
      </c>
      <c r="BMI31" s="161" t="e">
        <f t="shared" si="30"/>
        <v>#REF!</v>
      </c>
      <c r="BMJ31" s="161" t="e">
        <f t="shared" si="30"/>
        <v>#REF!</v>
      </c>
      <c r="BMK31" s="161" t="e">
        <f t="shared" ref="BMK31:BOV31" si="31">IF(OR(BLX31="YES",BLZ31="YES"),"YES","NO")</f>
        <v>#REF!</v>
      </c>
      <c r="BML31" s="161" t="e">
        <f t="shared" si="31"/>
        <v>#REF!</v>
      </c>
      <c r="BMM31" s="161" t="e">
        <f t="shared" si="31"/>
        <v>#REF!</v>
      </c>
      <c r="BMN31" s="161" t="e">
        <f t="shared" si="31"/>
        <v>#REF!</v>
      </c>
      <c r="BMO31" s="161" t="e">
        <f t="shared" si="31"/>
        <v>#REF!</v>
      </c>
      <c r="BMP31" s="161" t="e">
        <f t="shared" si="31"/>
        <v>#REF!</v>
      </c>
      <c r="BMQ31" s="161" t="e">
        <f t="shared" si="31"/>
        <v>#REF!</v>
      </c>
      <c r="BMR31" s="161" t="e">
        <f t="shared" si="31"/>
        <v>#REF!</v>
      </c>
      <c r="BMS31" s="161" t="e">
        <f t="shared" si="31"/>
        <v>#REF!</v>
      </c>
      <c r="BMT31" s="161" t="e">
        <f t="shared" si="31"/>
        <v>#REF!</v>
      </c>
      <c r="BMU31" s="161" t="e">
        <f t="shared" si="31"/>
        <v>#REF!</v>
      </c>
      <c r="BMV31" s="161" t="e">
        <f t="shared" si="31"/>
        <v>#REF!</v>
      </c>
      <c r="BMW31" s="161" t="e">
        <f t="shared" si="31"/>
        <v>#REF!</v>
      </c>
      <c r="BMX31" s="161" t="e">
        <f t="shared" si="31"/>
        <v>#REF!</v>
      </c>
      <c r="BMY31" s="161" t="e">
        <f t="shared" si="31"/>
        <v>#REF!</v>
      </c>
      <c r="BMZ31" s="161" t="e">
        <f t="shared" si="31"/>
        <v>#REF!</v>
      </c>
      <c r="BNA31" s="161" t="e">
        <f t="shared" si="31"/>
        <v>#REF!</v>
      </c>
      <c r="BNB31" s="161" t="e">
        <f t="shared" si="31"/>
        <v>#REF!</v>
      </c>
      <c r="BNC31" s="161" t="e">
        <f t="shared" si="31"/>
        <v>#REF!</v>
      </c>
      <c r="BND31" s="161" t="e">
        <f t="shared" si="31"/>
        <v>#REF!</v>
      </c>
      <c r="BNE31" s="161" t="e">
        <f t="shared" si="31"/>
        <v>#REF!</v>
      </c>
      <c r="BNF31" s="161" t="e">
        <f t="shared" si="31"/>
        <v>#REF!</v>
      </c>
      <c r="BNG31" s="161" t="e">
        <f t="shared" si="31"/>
        <v>#REF!</v>
      </c>
      <c r="BNH31" s="161" t="e">
        <f t="shared" si="31"/>
        <v>#REF!</v>
      </c>
      <c r="BNI31" s="161" t="e">
        <f t="shared" si="31"/>
        <v>#REF!</v>
      </c>
      <c r="BNJ31" s="161" t="e">
        <f t="shared" si="31"/>
        <v>#REF!</v>
      </c>
      <c r="BNK31" s="161" t="e">
        <f t="shared" si="31"/>
        <v>#REF!</v>
      </c>
      <c r="BNL31" s="161" t="e">
        <f t="shared" si="31"/>
        <v>#REF!</v>
      </c>
      <c r="BNM31" s="161" t="e">
        <f t="shared" si="31"/>
        <v>#REF!</v>
      </c>
      <c r="BNN31" s="161" t="e">
        <f t="shared" si="31"/>
        <v>#REF!</v>
      </c>
      <c r="BNO31" s="161" t="e">
        <f t="shared" si="31"/>
        <v>#REF!</v>
      </c>
      <c r="BNP31" s="161" t="e">
        <f t="shared" si="31"/>
        <v>#REF!</v>
      </c>
      <c r="BNQ31" s="161" t="e">
        <f t="shared" si="31"/>
        <v>#REF!</v>
      </c>
      <c r="BNR31" s="161" t="e">
        <f t="shared" si="31"/>
        <v>#REF!</v>
      </c>
      <c r="BNS31" s="161" t="e">
        <f t="shared" si="31"/>
        <v>#REF!</v>
      </c>
      <c r="BNT31" s="161" t="e">
        <f t="shared" si="31"/>
        <v>#REF!</v>
      </c>
      <c r="BNU31" s="161" t="e">
        <f t="shared" si="31"/>
        <v>#REF!</v>
      </c>
      <c r="BNV31" s="161" t="e">
        <f t="shared" si="31"/>
        <v>#REF!</v>
      </c>
      <c r="BNW31" s="161" t="e">
        <f t="shared" si="31"/>
        <v>#REF!</v>
      </c>
      <c r="BNX31" s="161" t="e">
        <f t="shared" si="31"/>
        <v>#REF!</v>
      </c>
      <c r="BNY31" s="161" t="e">
        <f t="shared" si="31"/>
        <v>#REF!</v>
      </c>
      <c r="BNZ31" s="161" t="e">
        <f t="shared" si="31"/>
        <v>#REF!</v>
      </c>
      <c r="BOA31" s="161" t="e">
        <f t="shared" si="31"/>
        <v>#REF!</v>
      </c>
      <c r="BOB31" s="161" t="e">
        <f t="shared" si="31"/>
        <v>#REF!</v>
      </c>
      <c r="BOC31" s="161" t="e">
        <f t="shared" si="31"/>
        <v>#REF!</v>
      </c>
      <c r="BOD31" s="161" t="e">
        <f t="shared" si="31"/>
        <v>#REF!</v>
      </c>
      <c r="BOE31" s="161" t="e">
        <f t="shared" si="31"/>
        <v>#REF!</v>
      </c>
      <c r="BOF31" s="161" t="e">
        <f t="shared" si="31"/>
        <v>#REF!</v>
      </c>
      <c r="BOG31" s="161" t="e">
        <f t="shared" si="31"/>
        <v>#REF!</v>
      </c>
      <c r="BOH31" s="161" t="e">
        <f t="shared" si="31"/>
        <v>#REF!</v>
      </c>
      <c r="BOI31" s="161" t="e">
        <f t="shared" si="31"/>
        <v>#REF!</v>
      </c>
      <c r="BOJ31" s="161" t="e">
        <f t="shared" si="31"/>
        <v>#REF!</v>
      </c>
      <c r="BOK31" s="161" t="e">
        <f t="shared" si="31"/>
        <v>#REF!</v>
      </c>
      <c r="BOL31" s="161" t="e">
        <f t="shared" si="31"/>
        <v>#REF!</v>
      </c>
      <c r="BOM31" s="161" t="e">
        <f t="shared" si="31"/>
        <v>#REF!</v>
      </c>
      <c r="BON31" s="161" t="e">
        <f t="shared" si="31"/>
        <v>#REF!</v>
      </c>
      <c r="BOO31" s="161" t="e">
        <f t="shared" si="31"/>
        <v>#REF!</v>
      </c>
      <c r="BOP31" s="161" t="e">
        <f t="shared" si="31"/>
        <v>#REF!</v>
      </c>
      <c r="BOQ31" s="161" t="e">
        <f t="shared" si="31"/>
        <v>#REF!</v>
      </c>
      <c r="BOR31" s="161" t="e">
        <f t="shared" si="31"/>
        <v>#REF!</v>
      </c>
      <c r="BOS31" s="161" t="e">
        <f t="shared" si="31"/>
        <v>#REF!</v>
      </c>
      <c r="BOT31" s="161" t="e">
        <f t="shared" si="31"/>
        <v>#REF!</v>
      </c>
      <c r="BOU31" s="161" t="e">
        <f t="shared" si="31"/>
        <v>#REF!</v>
      </c>
      <c r="BOV31" s="161" t="e">
        <f t="shared" si="31"/>
        <v>#REF!</v>
      </c>
      <c r="BOW31" s="161" t="e">
        <f t="shared" ref="BOW31:BRH31" si="32">IF(OR(BOJ31="YES",BOL31="YES"),"YES","NO")</f>
        <v>#REF!</v>
      </c>
      <c r="BOX31" s="161" t="e">
        <f t="shared" si="32"/>
        <v>#REF!</v>
      </c>
      <c r="BOY31" s="161" t="e">
        <f t="shared" si="32"/>
        <v>#REF!</v>
      </c>
      <c r="BOZ31" s="161" t="e">
        <f t="shared" si="32"/>
        <v>#REF!</v>
      </c>
      <c r="BPA31" s="161" t="e">
        <f t="shared" si="32"/>
        <v>#REF!</v>
      </c>
      <c r="BPB31" s="161" t="e">
        <f t="shared" si="32"/>
        <v>#REF!</v>
      </c>
      <c r="BPC31" s="161" t="e">
        <f t="shared" si="32"/>
        <v>#REF!</v>
      </c>
      <c r="BPD31" s="161" t="e">
        <f t="shared" si="32"/>
        <v>#REF!</v>
      </c>
      <c r="BPE31" s="161" t="e">
        <f t="shared" si="32"/>
        <v>#REF!</v>
      </c>
      <c r="BPF31" s="161" t="e">
        <f t="shared" si="32"/>
        <v>#REF!</v>
      </c>
      <c r="BPG31" s="161" t="e">
        <f t="shared" si="32"/>
        <v>#REF!</v>
      </c>
      <c r="BPH31" s="161" t="e">
        <f t="shared" si="32"/>
        <v>#REF!</v>
      </c>
      <c r="BPI31" s="161" t="e">
        <f t="shared" si="32"/>
        <v>#REF!</v>
      </c>
      <c r="BPJ31" s="161" t="e">
        <f t="shared" si="32"/>
        <v>#REF!</v>
      </c>
      <c r="BPK31" s="161" t="e">
        <f t="shared" si="32"/>
        <v>#REF!</v>
      </c>
      <c r="BPL31" s="161" t="e">
        <f t="shared" si="32"/>
        <v>#REF!</v>
      </c>
      <c r="BPM31" s="161" t="e">
        <f t="shared" si="32"/>
        <v>#REF!</v>
      </c>
      <c r="BPN31" s="161" t="e">
        <f t="shared" si="32"/>
        <v>#REF!</v>
      </c>
      <c r="BPO31" s="161" t="e">
        <f t="shared" si="32"/>
        <v>#REF!</v>
      </c>
      <c r="BPP31" s="161" t="e">
        <f t="shared" si="32"/>
        <v>#REF!</v>
      </c>
      <c r="BPQ31" s="161" t="e">
        <f t="shared" si="32"/>
        <v>#REF!</v>
      </c>
      <c r="BPR31" s="161" t="e">
        <f t="shared" si="32"/>
        <v>#REF!</v>
      </c>
      <c r="BPS31" s="161" t="e">
        <f t="shared" si="32"/>
        <v>#REF!</v>
      </c>
      <c r="BPT31" s="161" t="e">
        <f t="shared" si="32"/>
        <v>#REF!</v>
      </c>
      <c r="BPU31" s="161" t="e">
        <f t="shared" si="32"/>
        <v>#REF!</v>
      </c>
      <c r="BPV31" s="161" t="e">
        <f t="shared" si="32"/>
        <v>#REF!</v>
      </c>
      <c r="BPW31" s="161" t="e">
        <f t="shared" si="32"/>
        <v>#REF!</v>
      </c>
      <c r="BPX31" s="161" t="e">
        <f t="shared" si="32"/>
        <v>#REF!</v>
      </c>
      <c r="BPY31" s="161" t="e">
        <f t="shared" si="32"/>
        <v>#REF!</v>
      </c>
      <c r="BPZ31" s="161" t="e">
        <f t="shared" si="32"/>
        <v>#REF!</v>
      </c>
      <c r="BQA31" s="161" t="e">
        <f t="shared" si="32"/>
        <v>#REF!</v>
      </c>
      <c r="BQB31" s="161" t="e">
        <f t="shared" si="32"/>
        <v>#REF!</v>
      </c>
      <c r="BQC31" s="161" t="e">
        <f t="shared" si="32"/>
        <v>#REF!</v>
      </c>
      <c r="BQD31" s="161" t="e">
        <f t="shared" si="32"/>
        <v>#REF!</v>
      </c>
      <c r="BQE31" s="161" t="e">
        <f t="shared" si="32"/>
        <v>#REF!</v>
      </c>
      <c r="BQF31" s="161" t="e">
        <f t="shared" si="32"/>
        <v>#REF!</v>
      </c>
      <c r="BQG31" s="161" t="e">
        <f t="shared" si="32"/>
        <v>#REF!</v>
      </c>
      <c r="BQH31" s="161" t="e">
        <f t="shared" si="32"/>
        <v>#REF!</v>
      </c>
      <c r="BQI31" s="161" t="e">
        <f t="shared" si="32"/>
        <v>#REF!</v>
      </c>
      <c r="BQJ31" s="161" t="e">
        <f t="shared" si="32"/>
        <v>#REF!</v>
      </c>
      <c r="BQK31" s="161" t="e">
        <f t="shared" si="32"/>
        <v>#REF!</v>
      </c>
      <c r="BQL31" s="161" t="e">
        <f t="shared" si="32"/>
        <v>#REF!</v>
      </c>
      <c r="BQM31" s="161" t="e">
        <f t="shared" si="32"/>
        <v>#REF!</v>
      </c>
      <c r="BQN31" s="161" t="e">
        <f t="shared" si="32"/>
        <v>#REF!</v>
      </c>
      <c r="BQO31" s="161" t="e">
        <f t="shared" si="32"/>
        <v>#REF!</v>
      </c>
      <c r="BQP31" s="161" t="e">
        <f t="shared" si="32"/>
        <v>#REF!</v>
      </c>
      <c r="BQQ31" s="161" t="e">
        <f t="shared" si="32"/>
        <v>#REF!</v>
      </c>
      <c r="BQR31" s="161" t="e">
        <f t="shared" si="32"/>
        <v>#REF!</v>
      </c>
      <c r="BQS31" s="161" t="e">
        <f t="shared" si="32"/>
        <v>#REF!</v>
      </c>
      <c r="BQT31" s="161" t="e">
        <f t="shared" si="32"/>
        <v>#REF!</v>
      </c>
      <c r="BQU31" s="161" t="e">
        <f t="shared" si="32"/>
        <v>#REF!</v>
      </c>
      <c r="BQV31" s="161" t="e">
        <f t="shared" si="32"/>
        <v>#REF!</v>
      </c>
      <c r="BQW31" s="161" t="e">
        <f t="shared" si="32"/>
        <v>#REF!</v>
      </c>
      <c r="BQX31" s="161" t="e">
        <f t="shared" si="32"/>
        <v>#REF!</v>
      </c>
      <c r="BQY31" s="161" t="e">
        <f t="shared" si="32"/>
        <v>#REF!</v>
      </c>
      <c r="BQZ31" s="161" t="e">
        <f t="shared" si="32"/>
        <v>#REF!</v>
      </c>
      <c r="BRA31" s="161" t="e">
        <f t="shared" si="32"/>
        <v>#REF!</v>
      </c>
      <c r="BRB31" s="161" t="e">
        <f t="shared" si="32"/>
        <v>#REF!</v>
      </c>
      <c r="BRC31" s="161" t="e">
        <f t="shared" si="32"/>
        <v>#REF!</v>
      </c>
      <c r="BRD31" s="161" t="e">
        <f t="shared" si="32"/>
        <v>#REF!</v>
      </c>
      <c r="BRE31" s="161" t="e">
        <f t="shared" si="32"/>
        <v>#REF!</v>
      </c>
      <c r="BRF31" s="161" t="e">
        <f t="shared" si="32"/>
        <v>#REF!</v>
      </c>
      <c r="BRG31" s="161" t="e">
        <f t="shared" si="32"/>
        <v>#REF!</v>
      </c>
      <c r="BRH31" s="161" t="e">
        <f t="shared" si="32"/>
        <v>#REF!</v>
      </c>
      <c r="BRI31" s="161" t="e">
        <f t="shared" ref="BRI31:BTT31" si="33">IF(OR(BQV31="YES",BQX31="YES"),"YES","NO")</f>
        <v>#REF!</v>
      </c>
      <c r="BRJ31" s="161" t="e">
        <f t="shared" si="33"/>
        <v>#REF!</v>
      </c>
      <c r="BRK31" s="161" t="e">
        <f t="shared" si="33"/>
        <v>#REF!</v>
      </c>
      <c r="BRL31" s="161" t="e">
        <f t="shared" si="33"/>
        <v>#REF!</v>
      </c>
      <c r="BRM31" s="161" t="e">
        <f t="shared" si="33"/>
        <v>#REF!</v>
      </c>
      <c r="BRN31" s="161" t="e">
        <f t="shared" si="33"/>
        <v>#REF!</v>
      </c>
      <c r="BRO31" s="161" t="e">
        <f t="shared" si="33"/>
        <v>#REF!</v>
      </c>
      <c r="BRP31" s="161" t="e">
        <f t="shared" si="33"/>
        <v>#REF!</v>
      </c>
      <c r="BRQ31" s="161" t="e">
        <f t="shared" si="33"/>
        <v>#REF!</v>
      </c>
      <c r="BRR31" s="161" t="e">
        <f t="shared" si="33"/>
        <v>#REF!</v>
      </c>
      <c r="BRS31" s="161" t="e">
        <f t="shared" si="33"/>
        <v>#REF!</v>
      </c>
      <c r="BRT31" s="161" t="e">
        <f t="shared" si="33"/>
        <v>#REF!</v>
      </c>
      <c r="BRU31" s="161" t="e">
        <f t="shared" si="33"/>
        <v>#REF!</v>
      </c>
      <c r="BRV31" s="161" t="e">
        <f t="shared" si="33"/>
        <v>#REF!</v>
      </c>
      <c r="BRW31" s="161" t="e">
        <f t="shared" si="33"/>
        <v>#REF!</v>
      </c>
      <c r="BRX31" s="161" t="e">
        <f t="shared" si="33"/>
        <v>#REF!</v>
      </c>
      <c r="BRY31" s="161" t="e">
        <f t="shared" si="33"/>
        <v>#REF!</v>
      </c>
      <c r="BRZ31" s="161" t="e">
        <f t="shared" si="33"/>
        <v>#REF!</v>
      </c>
      <c r="BSA31" s="161" t="e">
        <f t="shared" si="33"/>
        <v>#REF!</v>
      </c>
      <c r="BSB31" s="161" t="e">
        <f t="shared" si="33"/>
        <v>#REF!</v>
      </c>
      <c r="BSC31" s="161" t="e">
        <f t="shared" si="33"/>
        <v>#REF!</v>
      </c>
      <c r="BSD31" s="161" t="e">
        <f t="shared" si="33"/>
        <v>#REF!</v>
      </c>
      <c r="BSE31" s="161" t="e">
        <f t="shared" si="33"/>
        <v>#REF!</v>
      </c>
      <c r="BSF31" s="161" t="e">
        <f t="shared" si="33"/>
        <v>#REF!</v>
      </c>
      <c r="BSG31" s="161" t="e">
        <f t="shared" si="33"/>
        <v>#REF!</v>
      </c>
      <c r="BSH31" s="161" t="e">
        <f t="shared" si="33"/>
        <v>#REF!</v>
      </c>
      <c r="BSI31" s="161" t="e">
        <f t="shared" si="33"/>
        <v>#REF!</v>
      </c>
      <c r="BSJ31" s="161" t="e">
        <f t="shared" si="33"/>
        <v>#REF!</v>
      </c>
      <c r="BSK31" s="161" t="e">
        <f t="shared" si="33"/>
        <v>#REF!</v>
      </c>
      <c r="BSL31" s="161" t="e">
        <f t="shared" si="33"/>
        <v>#REF!</v>
      </c>
      <c r="BSM31" s="161" t="e">
        <f t="shared" si="33"/>
        <v>#REF!</v>
      </c>
      <c r="BSN31" s="161" t="e">
        <f t="shared" si="33"/>
        <v>#REF!</v>
      </c>
      <c r="BSO31" s="161" t="e">
        <f t="shared" si="33"/>
        <v>#REF!</v>
      </c>
      <c r="BSP31" s="161" t="e">
        <f t="shared" si="33"/>
        <v>#REF!</v>
      </c>
      <c r="BSQ31" s="161" t="e">
        <f t="shared" si="33"/>
        <v>#REF!</v>
      </c>
      <c r="BSR31" s="161" t="e">
        <f t="shared" si="33"/>
        <v>#REF!</v>
      </c>
      <c r="BSS31" s="161" t="e">
        <f t="shared" si="33"/>
        <v>#REF!</v>
      </c>
      <c r="BST31" s="161" t="e">
        <f t="shared" si="33"/>
        <v>#REF!</v>
      </c>
      <c r="BSU31" s="161" t="e">
        <f t="shared" si="33"/>
        <v>#REF!</v>
      </c>
      <c r="BSV31" s="161" t="e">
        <f t="shared" si="33"/>
        <v>#REF!</v>
      </c>
      <c r="BSW31" s="161" t="e">
        <f t="shared" si="33"/>
        <v>#REF!</v>
      </c>
      <c r="BSX31" s="161" t="e">
        <f t="shared" si="33"/>
        <v>#REF!</v>
      </c>
      <c r="BSY31" s="161" t="e">
        <f t="shared" si="33"/>
        <v>#REF!</v>
      </c>
      <c r="BSZ31" s="161" t="e">
        <f t="shared" si="33"/>
        <v>#REF!</v>
      </c>
      <c r="BTA31" s="161" t="e">
        <f t="shared" si="33"/>
        <v>#REF!</v>
      </c>
      <c r="BTB31" s="161" t="e">
        <f t="shared" si="33"/>
        <v>#REF!</v>
      </c>
      <c r="BTC31" s="161" t="e">
        <f t="shared" si="33"/>
        <v>#REF!</v>
      </c>
      <c r="BTD31" s="161" t="e">
        <f t="shared" si="33"/>
        <v>#REF!</v>
      </c>
      <c r="BTE31" s="161" t="e">
        <f t="shared" si="33"/>
        <v>#REF!</v>
      </c>
      <c r="BTF31" s="161" t="e">
        <f t="shared" si="33"/>
        <v>#REF!</v>
      </c>
      <c r="BTG31" s="161" t="e">
        <f t="shared" si="33"/>
        <v>#REF!</v>
      </c>
      <c r="BTH31" s="161" t="e">
        <f t="shared" si="33"/>
        <v>#REF!</v>
      </c>
      <c r="BTI31" s="161" t="e">
        <f t="shared" si="33"/>
        <v>#REF!</v>
      </c>
      <c r="BTJ31" s="161" t="e">
        <f t="shared" si="33"/>
        <v>#REF!</v>
      </c>
      <c r="BTK31" s="161" t="e">
        <f t="shared" si="33"/>
        <v>#REF!</v>
      </c>
      <c r="BTL31" s="161" t="e">
        <f t="shared" si="33"/>
        <v>#REF!</v>
      </c>
      <c r="BTM31" s="161" t="e">
        <f t="shared" si="33"/>
        <v>#REF!</v>
      </c>
      <c r="BTN31" s="161" t="e">
        <f t="shared" si="33"/>
        <v>#REF!</v>
      </c>
      <c r="BTO31" s="161" t="e">
        <f t="shared" si="33"/>
        <v>#REF!</v>
      </c>
      <c r="BTP31" s="161" t="e">
        <f t="shared" si="33"/>
        <v>#REF!</v>
      </c>
      <c r="BTQ31" s="161" t="e">
        <f t="shared" si="33"/>
        <v>#REF!</v>
      </c>
      <c r="BTR31" s="161" t="e">
        <f t="shared" si="33"/>
        <v>#REF!</v>
      </c>
      <c r="BTS31" s="161" t="e">
        <f t="shared" si="33"/>
        <v>#REF!</v>
      </c>
      <c r="BTT31" s="161" t="e">
        <f t="shared" si="33"/>
        <v>#REF!</v>
      </c>
      <c r="BTU31" s="161" t="e">
        <f t="shared" ref="BTU31:BWF31" si="34">IF(OR(BTH31="YES",BTJ31="YES"),"YES","NO")</f>
        <v>#REF!</v>
      </c>
      <c r="BTV31" s="161" t="e">
        <f t="shared" si="34"/>
        <v>#REF!</v>
      </c>
      <c r="BTW31" s="161" t="e">
        <f t="shared" si="34"/>
        <v>#REF!</v>
      </c>
      <c r="BTX31" s="161" t="e">
        <f t="shared" si="34"/>
        <v>#REF!</v>
      </c>
      <c r="BTY31" s="161" t="e">
        <f t="shared" si="34"/>
        <v>#REF!</v>
      </c>
      <c r="BTZ31" s="161" t="e">
        <f t="shared" si="34"/>
        <v>#REF!</v>
      </c>
      <c r="BUA31" s="161" t="e">
        <f t="shared" si="34"/>
        <v>#REF!</v>
      </c>
      <c r="BUB31" s="161" t="e">
        <f t="shared" si="34"/>
        <v>#REF!</v>
      </c>
      <c r="BUC31" s="161" t="e">
        <f t="shared" si="34"/>
        <v>#REF!</v>
      </c>
      <c r="BUD31" s="161" t="e">
        <f t="shared" si="34"/>
        <v>#REF!</v>
      </c>
      <c r="BUE31" s="161" t="e">
        <f t="shared" si="34"/>
        <v>#REF!</v>
      </c>
      <c r="BUF31" s="161" t="e">
        <f t="shared" si="34"/>
        <v>#REF!</v>
      </c>
      <c r="BUG31" s="161" t="e">
        <f t="shared" si="34"/>
        <v>#REF!</v>
      </c>
      <c r="BUH31" s="161" t="e">
        <f t="shared" si="34"/>
        <v>#REF!</v>
      </c>
      <c r="BUI31" s="161" t="e">
        <f t="shared" si="34"/>
        <v>#REF!</v>
      </c>
      <c r="BUJ31" s="161" t="e">
        <f t="shared" si="34"/>
        <v>#REF!</v>
      </c>
      <c r="BUK31" s="161" t="e">
        <f t="shared" si="34"/>
        <v>#REF!</v>
      </c>
      <c r="BUL31" s="161" t="e">
        <f t="shared" si="34"/>
        <v>#REF!</v>
      </c>
      <c r="BUM31" s="161" t="e">
        <f t="shared" si="34"/>
        <v>#REF!</v>
      </c>
      <c r="BUN31" s="161" t="e">
        <f t="shared" si="34"/>
        <v>#REF!</v>
      </c>
      <c r="BUO31" s="161" t="e">
        <f t="shared" si="34"/>
        <v>#REF!</v>
      </c>
      <c r="BUP31" s="161" t="e">
        <f t="shared" si="34"/>
        <v>#REF!</v>
      </c>
      <c r="BUQ31" s="161" t="e">
        <f t="shared" si="34"/>
        <v>#REF!</v>
      </c>
      <c r="BUR31" s="161" t="e">
        <f t="shared" si="34"/>
        <v>#REF!</v>
      </c>
      <c r="BUS31" s="161" t="e">
        <f t="shared" si="34"/>
        <v>#REF!</v>
      </c>
      <c r="BUT31" s="161" t="e">
        <f t="shared" si="34"/>
        <v>#REF!</v>
      </c>
      <c r="BUU31" s="161" t="e">
        <f t="shared" si="34"/>
        <v>#REF!</v>
      </c>
      <c r="BUV31" s="161" t="e">
        <f t="shared" si="34"/>
        <v>#REF!</v>
      </c>
      <c r="BUW31" s="161" t="e">
        <f t="shared" si="34"/>
        <v>#REF!</v>
      </c>
      <c r="BUX31" s="161" t="e">
        <f t="shared" si="34"/>
        <v>#REF!</v>
      </c>
      <c r="BUY31" s="161" t="e">
        <f t="shared" si="34"/>
        <v>#REF!</v>
      </c>
      <c r="BUZ31" s="161" t="e">
        <f t="shared" si="34"/>
        <v>#REF!</v>
      </c>
      <c r="BVA31" s="161" t="e">
        <f t="shared" si="34"/>
        <v>#REF!</v>
      </c>
      <c r="BVB31" s="161" t="e">
        <f t="shared" si="34"/>
        <v>#REF!</v>
      </c>
      <c r="BVC31" s="161" t="e">
        <f t="shared" si="34"/>
        <v>#REF!</v>
      </c>
      <c r="BVD31" s="161" t="e">
        <f t="shared" si="34"/>
        <v>#REF!</v>
      </c>
      <c r="BVE31" s="161" t="e">
        <f t="shared" si="34"/>
        <v>#REF!</v>
      </c>
      <c r="BVF31" s="161" t="e">
        <f t="shared" si="34"/>
        <v>#REF!</v>
      </c>
      <c r="BVG31" s="161" t="e">
        <f t="shared" si="34"/>
        <v>#REF!</v>
      </c>
      <c r="BVH31" s="161" t="e">
        <f t="shared" si="34"/>
        <v>#REF!</v>
      </c>
      <c r="BVI31" s="161" t="e">
        <f t="shared" si="34"/>
        <v>#REF!</v>
      </c>
      <c r="BVJ31" s="161" t="e">
        <f t="shared" si="34"/>
        <v>#REF!</v>
      </c>
      <c r="BVK31" s="161" t="e">
        <f t="shared" si="34"/>
        <v>#REF!</v>
      </c>
      <c r="BVL31" s="161" t="e">
        <f t="shared" si="34"/>
        <v>#REF!</v>
      </c>
      <c r="BVM31" s="161" t="e">
        <f t="shared" si="34"/>
        <v>#REF!</v>
      </c>
      <c r="BVN31" s="161" t="e">
        <f t="shared" si="34"/>
        <v>#REF!</v>
      </c>
      <c r="BVO31" s="161" t="e">
        <f t="shared" si="34"/>
        <v>#REF!</v>
      </c>
      <c r="BVP31" s="161" t="e">
        <f t="shared" si="34"/>
        <v>#REF!</v>
      </c>
      <c r="BVQ31" s="161" t="e">
        <f t="shared" si="34"/>
        <v>#REF!</v>
      </c>
      <c r="BVR31" s="161" t="e">
        <f t="shared" si="34"/>
        <v>#REF!</v>
      </c>
      <c r="BVS31" s="161" t="e">
        <f t="shared" si="34"/>
        <v>#REF!</v>
      </c>
      <c r="BVT31" s="161" t="e">
        <f t="shared" si="34"/>
        <v>#REF!</v>
      </c>
      <c r="BVU31" s="161" t="e">
        <f t="shared" si="34"/>
        <v>#REF!</v>
      </c>
      <c r="BVV31" s="161" t="e">
        <f t="shared" si="34"/>
        <v>#REF!</v>
      </c>
      <c r="BVW31" s="161" t="e">
        <f t="shared" si="34"/>
        <v>#REF!</v>
      </c>
      <c r="BVX31" s="161" t="e">
        <f t="shared" si="34"/>
        <v>#REF!</v>
      </c>
      <c r="BVY31" s="161" t="e">
        <f t="shared" si="34"/>
        <v>#REF!</v>
      </c>
      <c r="BVZ31" s="161" t="e">
        <f t="shared" si="34"/>
        <v>#REF!</v>
      </c>
      <c r="BWA31" s="161" t="e">
        <f t="shared" si="34"/>
        <v>#REF!</v>
      </c>
      <c r="BWB31" s="161" t="e">
        <f t="shared" si="34"/>
        <v>#REF!</v>
      </c>
      <c r="BWC31" s="161" t="e">
        <f t="shared" si="34"/>
        <v>#REF!</v>
      </c>
      <c r="BWD31" s="161" t="e">
        <f t="shared" si="34"/>
        <v>#REF!</v>
      </c>
      <c r="BWE31" s="161" t="e">
        <f t="shared" si="34"/>
        <v>#REF!</v>
      </c>
      <c r="BWF31" s="161" t="e">
        <f t="shared" si="34"/>
        <v>#REF!</v>
      </c>
      <c r="BWG31" s="161" t="e">
        <f t="shared" ref="BWG31:BYR31" si="35">IF(OR(BVT31="YES",BVV31="YES"),"YES","NO")</f>
        <v>#REF!</v>
      </c>
      <c r="BWH31" s="161" t="e">
        <f t="shared" si="35"/>
        <v>#REF!</v>
      </c>
      <c r="BWI31" s="161" t="e">
        <f t="shared" si="35"/>
        <v>#REF!</v>
      </c>
      <c r="BWJ31" s="161" t="e">
        <f t="shared" si="35"/>
        <v>#REF!</v>
      </c>
      <c r="BWK31" s="161" t="e">
        <f t="shared" si="35"/>
        <v>#REF!</v>
      </c>
      <c r="BWL31" s="161" t="e">
        <f t="shared" si="35"/>
        <v>#REF!</v>
      </c>
      <c r="BWM31" s="161" t="e">
        <f t="shared" si="35"/>
        <v>#REF!</v>
      </c>
      <c r="BWN31" s="161" t="e">
        <f t="shared" si="35"/>
        <v>#REF!</v>
      </c>
      <c r="BWO31" s="161" t="e">
        <f t="shared" si="35"/>
        <v>#REF!</v>
      </c>
      <c r="BWP31" s="161" t="e">
        <f t="shared" si="35"/>
        <v>#REF!</v>
      </c>
      <c r="BWQ31" s="161" t="e">
        <f t="shared" si="35"/>
        <v>#REF!</v>
      </c>
      <c r="BWR31" s="161" t="e">
        <f t="shared" si="35"/>
        <v>#REF!</v>
      </c>
      <c r="BWS31" s="161" t="e">
        <f t="shared" si="35"/>
        <v>#REF!</v>
      </c>
      <c r="BWT31" s="161" t="e">
        <f t="shared" si="35"/>
        <v>#REF!</v>
      </c>
      <c r="BWU31" s="161" t="e">
        <f t="shared" si="35"/>
        <v>#REF!</v>
      </c>
      <c r="BWV31" s="161" t="e">
        <f t="shared" si="35"/>
        <v>#REF!</v>
      </c>
      <c r="BWW31" s="161" t="e">
        <f t="shared" si="35"/>
        <v>#REF!</v>
      </c>
      <c r="BWX31" s="161" t="e">
        <f t="shared" si="35"/>
        <v>#REF!</v>
      </c>
      <c r="BWY31" s="161" t="e">
        <f t="shared" si="35"/>
        <v>#REF!</v>
      </c>
      <c r="BWZ31" s="161" t="e">
        <f t="shared" si="35"/>
        <v>#REF!</v>
      </c>
      <c r="BXA31" s="161" t="e">
        <f t="shared" si="35"/>
        <v>#REF!</v>
      </c>
      <c r="BXB31" s="161" t="e">
        <f t="shared" si="35"/>
        <v>#REF!</v>
      </c>
      <c r="BXC31" s="161" t="e">
        <f t="shared" si="35"/>
        <v>#REF!</v>
      </c>
      <c r="BXD31" s="161" t="e">
        <f t="shared" si="35"/>
        <v>#REF!</v>
      </c>
      <c r="BXE31" s="161" t="e">
        <f t="shared" si="35"/>
        <v>#REF!</v>
      </c>
      <c r="BXF31" s="161" t="e">
        <f t="shared" si="35"/>
        <v>#REF!</v>
      </c>
      <c r="BXG31" s="161" t="e">
        <f t="shared" si="35"/>
        <v>#REF!</v>
      </c>
      <c r="BXH31" s="161" t="e">
        <f t="shared" si="35"/>
        <v>#REF!</v>
      </c>
      <c r="BXI31" s="161" t="e">
        <f t="shared" si="35"/>
        <v>#REF!</v>
      </c>
      <c r="BXJ31" s="161" t="e">
        <f t="shared" si="35"/>
        <v>#REF!</v>
      </c>
      <c r="BXK31" s="161" t="e">
        <f t="shared" si="35"/>
        <v>#REF!</v>
      </c>
      <c r="BXL31" s="161" t="e">
        <f t="shared" si="35"/>
        <v>#REF!</v>
      </c>
      <c r="BXM31" s="161" t="e">
        <f t="shared" si="35"/>
        <v>#REF!</v>
      </c>
      <c r="BXN31" s="161" t="e">
        <f t="shared" si="35"/>
        <v>#REF!</v>
      </c>
      <c r="BXO31" s="161" t="e">
        <f t="shared" si="35"/>
        <v>#REF!</v>
      </c>
      <c r="BXP31" s="161" t="e">
        <f t="shared" si="35"/>
        <v>#REF!</v>
      </c>
      <c r="BXQ31" s="161" t="e">
        <f t="shared" si="35"/>
        <v>#REF!</v>
      </c>
      <c r="BXR31" s="161" t="e">
        <f t="shared" si="35"/>
        <v>#REF!</v>
      </c>
      <c r="BXS31" s="161" t="e">
        <f t="shared" si="35"/>
        <v>#REF!</v>
      </c>
      <c r="BXT31" s="161" t="e">
        <f t="shared" si="35"/>
        <v>#REF!</v>
      </c>
      <c r="BXU31" s="161" t="e">
        <f t="shared" si="35"/>
        <v>#REF!</v>
      </c>
      <c r="BXV31" s="161" t="e">
        <f t="shared" si="35"/>
        <v>#REF!</v>
      </c>
      <c r="BXW31" s="161" t="e">
        <f t="shared" si="35"/>
        <v>#REF!</v>
      </c>
      <c r="BXX31" s="161" t="e">
        <f t="shared" si="35"/>
        <v>#REF!</v>
      </c>
      <c r="BXY31" s="161" t="e">
        <f t="shared" si="35"/>
        <v>#REF!</v>
      </c>
      <c r="BXZ31" s="161" t="e">
        <f t="shared" si="35"/>
        <v>#REF!</v>
      </c>
      <c r="BYA31" s="161" t="e">
        <f t="shared" si="35"/>
        <v>#REF!</v>
      </c>
      <c r="BYB31" s="161" t="e">
        <f t="shared" si="35"/>
        <v>#REF!</v>
      </c>
      <c r="BYC31" s="161" t="e">
        <f t="shared" si="35"/>
        <v>#REF!</v>
      </c>
      <c r="BYD31" s="161" t="e">
        <f t="shared" si="35"/>
        <v>#REF!</v>
      </c>
      <c r="BYE31" s="161" t="e">
        <f t="shared" si="35"/>
        <v>#REF!</v>
      </c>
      <c r="BYF31" s="161" t="e">
        <f t="shared" si="35"/>
        <v>#REF!</v>
      </c>
      <c r="BYG31" s="161" t="e">
        <f t="shared" si="35"/>
        <v>#REF!</v>
      </c>
      <c r="BYH31" s="161" t="e">
        <f t="shared" si="35"/>
        <v>#REF!</v>
      </c>
      <c r="BYI31" s="161" t="e">
        <f t="shared" si="35"/>
        <v>#REF!</v>
      </c>
      <c r="BYJ31" s="161" t="e">
        <f t="shared" si="35"/>
        <v>#REF!</v>
      </c>
      <c r="BYK31" s="161" t="e">
        <f t="shared" si="35"/>
        <v>#REF!</v>
      </c>
      <c r="BYL31" s="161" t="e">
        <f t="shared" si="35"/>
        <v>#REF!</v>
      </c>
      <c r="BYM31" s="161" t="e">
        <f t="shared" si="35"/>
        <v>#REF!</v>
      </c>
      <c r="BYN31" s="161" t="e">
        <f t="shared" si="35"/>
        <v>#REF!</v>
      </c>
      <c r="BYO31" s="161" t="e">
        <f t="shared" si="35"/>
        <v>#REF!</v>
      </c>
      <c r="BYP31" s="161" t="e">
        <f t="shared" si="35"/>
        <v>#REF!</v>
      </c>
      <c r="BYQ31" s="161" t="e">
        <f t="shared" si="35"/>
        <v>#REF!</v>
      </c>
      <c r="BYR31" s="161" t="e">
        <f t="shared" si="35"/>
        <v>#REF!</v>
      </c>
      <c r="BYS31" s="161" t="e">
        <f t="shared" ref="BYS31:CBD31" si="36">IF(OR(BYF31="YES",BYH31="YES"),"YES","NO")</f>
        <v>#REF!</v>
      </c>
      <c r="BYT31" s="161" t="e">
        <f t="shared" si="36"/>
        <v>#REF!</v>
      </c>
      <c r="BYU31" s="161" t="e">
        <f t="shared" si="36"/>
        <v>#REF!</v>
      </c>
      <c r="BYV31" s="161" t="e">
        <f t="shared" si="36"/>
        <v>#REF!</v>
      </c>
      <c r="BYW31" s="161" t="e">
        <f t="shared" si="36"/>
        <v>#REF!</v>
      </c>
      <c r="BYX31" s="161" t="e">
        <f t="shared" si="36"/>
        <v>#REF!</v>
      </c>
      <c r="BYY31" s="161" t="e">
        <f t="shared" si="36"/>
        <v>#REF!</v>
      </c>
      <c r="BYZ31" s="161" t="e">
        <f t="shared" si="36"/>
        <v>#REF!</v>
      </c>
      <c r="BZA31" s="161" t="e">
        <f t="shared" si="36"/>
        <v>#REF!</v>
      </c>
      <c r="BZB31" s="161" t="e">
        <f t="shared" si="36"/>
        <v>#REF!</v>
      </c>
      <c r="BZC31" s="161" t="e">
        <f t="shared" si="36"/>
        <v>#REF!</v>
      </c>
      <c r="BZD31" s="161" t="e">
        <f t="shared" si="36"/>
        <v>#REF!</v>
      </c>
      <c r="BZE31" s="161" t="e">
        <f t="shared" si="36"/>
        <v>#REF!</v>
      </c>
      <c r="BZF31" s="161" t="e">
        <f t="shared" si="36"/>
        <v>#REF!</v>
      </c>
      <c r="BZG31" s="161" t="e">
        <f t="shared" si="36"/>
        <v>#REF!</v>
      </c>
      <c r="BZH31" s="161" t="e">
        <f t="shared" si="36"/>
        <v>#REF!</v>
      </c>
      <c r="BZI31" s="161" t="e">
        <f t="shared" si="36"/>
        <v>#REF!</v>
      </c>
      <c r="BZJ31" s="161" t="e">
        <f t="shared" si="36"/>
        <v>#REF!</v>
      </c>
      <c r="BZK31" s="161" t="e">
        <f t="shared" si="36"/>
        <v>#REF!</v>
      </c>
      <c r="BZL31" s="161" t="e">
        <f t="shared" si="36"/>
        <v>#REF!</v>
      </c>
      <c r="BZM31" s="161" t="e">
        <f t="shared" si="36"/>
        <v>#REF!</v>
      </c>
      <c r="BZN31" s="161" t="e">
        <f t="shared" si="36"/>
        <v>#REF!</v>
      </c>
      <c r="BZO31" s="161" t="e">
        <f t="shared" si="36"/>
        <v>#REF!</v>
      </c>
      <c r="BZP31" s="161" t="e">
        <f t="shared" si="36"/>
        <v>#REF!</v>
      </c>
      <c r="BZQ31" s="161" t="e">
        <f t="shared" si="36"/>
        <v>#REF!</v>
      </c>
      <c r="BZR31" s="161" t="e">
        <f t="shared" si="36"/>
        <v>#REF!</v>
      </c>
      <c r="BZS31" s="161" t="e">
        <f t="shared" si="36"/>
        <v>#REF!</v>
      </c>
      <c r="BZT31" s="161" t="e">
        <f t="shared" si="36"/>
        <v>#REF!</v>
      </c>
      <c r="BZU31" s="161" t="e">
        <f t="shared" si="36"/>
        <v>#REF!</v>
      </c>
      <c r="BZV31" s="161" t="e">
        <f t="shared" si="36"/>
        <v>#REF!</v>
      </c>
      <c r="BZW31" s="161" t="e">
        <f t="shared" si="36"/>
        <v>#REF!</v>
      </c>
      <c r="BZX31" s="161" t="e">
        <f t="shared" si="36"/>
        <v>#REF!</v>
      </c>
      <c r="BZY31" s="161" t="e">
        <f t="shared" si="36"/>
        <v>#REF!</v>
      </c>
      <c r="BZZ31" s="161" t="e">
        <f t="shared" si="36"/>
        <v>#REF!</v>
      </c>
      <c r="CAA31" s="161" t="e">
        <f t="shared" si="36"/>
        <v>#REF!</v>
      </c>
      <c r="CAB31" s="161" t="e">
        <f t="shared" si="36"/>
        <v>#REF!</v>
      </c>
      <c r="CAC31" s="161" t="e">
        <f t="shared" si="36"/>
        <v>#REF!</v>
      </c>
      <c r="CAD31" s="161" t="e">
        <f t="shared" si="36"/>
        <v>#REF!</v>
      </c>
      <c r="CAE31" s="161" t="e">
        <f t="shared" si="36"/>
        <v>#REF!</v>
      </c>
      <c r="CAF31" s="161" t="e">
        <f t="shared" si="36"/>
        <v>#REF!</v>
      </c>
      <c r="CAG31" s="161" t="e">
        <f t="shared" si="36"/>
        <v>#REF!</v>
      </c>
      <c r="CAH31" s="161" t="e">
        <f t="shared" si="36"/>
        <v>#REF!</v>
      </c>
      <c r="CAI31" s="161" t="e">
        <f t="shared" si="36"/>
        <v>#REF!</v>
      </c>
      <c r="CAJ31" s="161" t="e">
        <f t="shared" si="36"/>
        <v>#REF!</v>
      </c>
      <c r="CAK31" s="161" t="e">
        <f t="shared" si="36"/>
        <v>#REF!</v>
      </c>
      <c r="CAL31" s="161" t="e">
        <f t="shared" si="36"/>
        <v>#REF!</v>
      </c>
      <c r="CAM31" s="161" t="e">
        <f t="shared" si="36"/>
        <v>#REF!</v>
      </c>
      <c r="CAN31" s="161" t="e">
        <f t="shared" si="36"/>
        <v>#REF!</v>
      </c>
      <c r="CAO31" s="161" t="e">
        <f t="shared" si="36"/>
        <v>#REF!</v>
      </c>
      <c r="CAP31" s="161" t="e">
        <f t="shared" si="36"/>
        <v>#REF!</v>
      </c>
      <c r="CAQ31" s="161" t="e">
        <f t="shared" si="36"/>
        <v>#REF!</v>
      </c>
      <c r="CAR31" s="161" t="e">
        <f t="shared" si="36"/>
        <v>#REF!</v>
      </c>
      <c r="CAS31" s="161" t="e">
        <f t="shared" si="36"/>
        <v>#REF!</v>
      </c>
      <c r="CAT31" s="161" t="e">
        <f t="shared" si="36"/>
        <v>#REF!</v>
      </c>
      <c r="CAU31" s="161" t="e">
        <f t="shared" si="36"/>
        <v>#REF!</v>
      </c>
      <c r="CAV31" s="161" t="e">
        <f t="shared" si="36"/>
        <v>#REF!</v>
      </c>
      <c r="CAW31" s="161" t="e">
        <f t="shared" si="36"/>
        <v>#REF!</v>
      </c>
      <c r="CAX31" s="161" t="e">
        <f t="shared" si="36"/>
        <v>#REF!</v>
      </c>
      <c r="CAY31" s="161" t="e">
        <f t="shared" si="36"/>
        <v>#REF!</v>
      </c>
      <c r="CAZ31" s="161" t="e">
        <f t="shared" si="36"/>
        <v>#REF!</v>
      </c>
      <c r="CBA31" s="161" t="e">
        <f t="shared" si="36"/>
        <v>#REF!</v>
      </c>
      <c r="CBB31" s="161" t="e">
        <f t="shared" si="36"/>
        <v>#REF!</v>
      </c>
      <c r="CBC31" s="161" t="e">
        <f t="shared" si="36"/>
        <v>#REF!</v>
      </c>
      <c r="CBD31" s="161" t="e">
        <f t="shared" si="36"/>
        <v>#REF!</v>
      </c>
      <c r="CBE31" s="161" t="e">
        <f t="shared" ref="CBE31:CDP31" si="37">IF(OR(CAR31="YES",CAT31="YES"),"YES","NO")</f>
        <v>#REF!</v>
      </c>
      <c r="CBF31" s="161" t="e">
        <f t="shared" si="37"/>
        <v>#REF!</v>
      </c>
      <c r="CBG31" s="161" t="e">
        <f t="shared" si="37"/>
        <v>#REF!</v>
      </c>
      <c r="CBH31" s="161" t="e">
        <f t="shared" si="37"/>
        <v>#REF!</v>
      </c>
      <c r="CBI31" s="161" t="e">
        <f t="shared" si="37"/>
        <v>#REF!</v>
      </c>
      <c r="CBJ31" s="161" t="e">
        <f t="shared" si="37"/>
        <v>#REF!</v>
      </c>
      <c r="CBK31" s="161" t="e">
        <f t="shared" si="37"/>
        <v>#REF!</v>
      </c>
      <c r="CBL31" s="161" t="e">
        <f t="shared" si="37"/>
        <v>#REF!</v>
      </c>
      <c r="CBM31" s="161" t="e">
        <f t="shared" si="37"/>
        <v>#REF!</v>
      </c>
      <c r="CBN31" s="161" t="e">
        <f t="shared" si="37"/>
        <v>#REF!</v>
      </c>
      <c r="CBO31" s="161" t="e">
        <f t="shared" si="37"/>
        <v>#REF!</v>
      </c>
      <c r="CBP31" s="161" t="e">
        <f t="shared" si="37"/>
        <v>#REF!</v>
      </c>
      <c r="CBQ31" s="161" t="e">
        <f t="shared" si="37"/>
        <v>#REF!</v>
      </c>
      <c r="CBR31" s="161" t="e">
        <f t="shared" si="37"/>
        <v>#REF!</v>
      </c>
      <c r="CBS31" s="161" t="e">
        <f t="shared" si="37"/>
        <v>#REF!</v>
      </c>
      <c r="CBT31" s="161" t="e">
        <f t="shared" si="37"/>
        <v>#REF!</v>
      </c>
      <c r="CBU31" s="161" t="e">
        <f t="shared" si="37"/>
        <v>#REF!</v>
      </c>
      <c r="CBV31" s="161" t="e">
        <f t="shared" si="37"/>
        <v>#REF!</v>
      </c>
      <c r="CBW31" s="161" t="e">
        <f t="shared" si="37"/>
        <v>#REF!</v>
      </c>
      <c r="CBX31" s="161" t="e">
        <f t="shared" si="37"/>
        <v>#REF!</v>
      </c>
      <c r="CBY31" s="161" t="e">
        <f t="shared" si="37"/>
        <v>#REF!</v>
      </c>
      <c r="CBZ31" s="161" t="e">
        <f t="shared" si="37"/>
        <v>#REF!</v>
      </c>
      <c r="CCA31" s="161" t="e">
        <f t="shared" si="37"/>
        <v>#REF!</v>
      </c>
      <c r="CCB31" s="161" t="e">
        <f t="shared" si="37"/>
        <v>#REF!</v>
      </c>
      <c r="CCC31" s="161" t="e">
        <f t="shared" si="37"/>
        <v>#REF!</v>
      </c>
      <c r="CCD31" s="161" t="e">
        <f t="shared" si="37"/>
        <v>#REF!</v>
      </c>
      <c r="CCE31" s="161" t="e">
        <f t="shared" si="37"/>
        <v>#REF!</v>
      </c>
      <c r="CCF31" s="161" t="e">
        <f t="shared" si="37"/>
        <v>#REF!</v>
      </c>
      <c r="CCG31" s="161" t="e">
        <f t="shared" si="37"/>
        <v>#REF!</v>
      </c>
      <c r="CCH31" s="161" t="e">
        <f t="shared" si="37"/>
        <v>#REF!</v>
      </c>
      <c r="CCI31" s="161" t="e">
        <f t="shared" si="37"/>
        <v>#REF!</v>
      </c>
      <c r="CCJ31" s="161" t="e">
        <f t="shared" si="37"/>
        <v>#REF!</v>
      </c>
      <c r="CCK31" s="161" t="e">
        <f t="shared" si="37"/>
        <v>#REF!</v>
      </c>
      <c r="CCL31" s="161" t="e">
        <f t="shared" si="37"/>
        <v>#REF!</v>
      </c>
      <c r="CCM31" s="161" t="e">
        <f t="shared" si="37"/>
        <v>#REF!</v>
      </c>
      <c r="CCN31" s="161" t="e">
        <f t="shared" si="37"/>
        <v>#REF!</v>
      </c>
      <c r="CCO31" s="161" t="e">
        <f t="shared" si="37"/>
        <v>#REF!</v>
      </c>
      <c r="CCP31" s="161" t="e">
        <f t="shared" si="37"/>
        <v>#REF!</v>
      </c>
      <c r="CCQ31" s="161" t="e">
        <f t="shared" si="37"/>
        <v>#REF!</v>
      </c>
      <c r="CCR31" s="161" t="e">
        <f t="shared" si="37"/>
        <v>#REF!</v>
      </c>
      <c r="CCS31" s="161" t="e">
        <f t="shared" si="37"/>
        <v>#REF!</v>
      </c>
      <c r="CCT31" s="161" t="e">
        <f t="shared" si="37"/>
        <v>#REF!</v>
      </c>
      <c r="CCU31" s="161" t="e">
        <f t="shared" si="37"/>
        <v>#REF!</v>
      </c>
      <c r="CCV31" s="161" t="e">
        <f t="shared" si="37"/>
        <v>#REF!</v>
      </c>
      <c r="CCW31" s="161" t="e">
        <f t="shared" si="37"/>
        <v>#REF!</v>
      </c>
      <c r="CCX31" s="161" t="e">
        <f t="shared" si="37"/>
        <v>#REF!</v>
      </c>
      <c r="CCY31" s="161" t="e">
        <f t="shared" si="37"/>
        <v>#REF!</v>
      </c>
      <c r="CCZ31" s="161" t="e">
        <f t="shared" si="37"/>
        <v>#REF!</v>
      </c>
      <c r="CDA31" s="161" t="e">
        <f t="shared" si="37"/>
        <v>#REF!</v>
      </c>
      <c r="CDB31" s="161" t="e">
        <f t="shared" si="37"/>
        <v>#REF!</v>
      </c>
      <c r="CDC31" s="161" t="e">
        <f t="shared" si="37"/>
        <v>#REF!</v>
      </c>
      <c r="CDD31" s="161" t="e">
        <f t="shared" si="37"/>
        <v>#REF!</v>
      </c>
      <c r="CDE31" s="161" t="e">
        <f t="shared" si="37"/>
        <v>#REF!</v>
      </c>
      <c r="CDF31" s="161" t="e">
        <f t="shared" si="37"/>
        <v>#REF!</v>
      </c>
      <c r="CDG31" s="161" t="e">
        <f t="shared" si="37"/>
        <v>#REF!</v>
      </c>
      <c r="CDH31" s="161" t="e">
        <f t="shared" si="37"/>
        <v>#REF!</v>
      </c>
      <c r="CDI31" s="161" t="e">
        <f t="shared" si="37"/>
        <v>#REF!</v>
      </c>
      <c r="CDJ31" s="161" t="e">
        <f t="shared" si="37"/>
        <v>#REF!</v>
      </c>
      <c r="CDK31" s="161" t="e">
        <f t="shared" si="37"/>
        <v>#REF!</v>
      </c>
      <c r="CDL31" s="161" t="e">
        <f t="shared" si="37"/>
        <v>#REF!</v>
      </c>
      <c r="CDM31" s="161" t="e">
        <f t="shared" si="37"/>
        <v>#REF!</v>
      </c>
      <c r="CDN31" s="161" t="e">
        <f t="shared" si="37"/>
        <v>#REF!</v>
      </c>
      <c r="CDO31" s="161" t="e">
        <f t="shared" si="37"/>
        <v>#REF!</v>
      </c>
      <c r="CDP31" s="161" t="e">
        <f t="shared" si="37"/>
        <v>#REF!</v>
      </c>
      <c r="CDQ31" s="161" t="e">
        <f t="shared" ref="CDQ31:CGB31" si="38">IF(OR(CDD31="YES",CDF31="YES"),"YES","NO")</f>
        <v>#REF!</v>
      </c>
      <c r="CDR31" s="161" t="e">
        <f t="shared" si="38"/>
        <v>#REF!</v>
      </c>
      <c r="CDS31" s="161" t="e">
        <f t="shared" si="38"/>
        <v>#REF!</v>
      </c>
      <c r="CDT31" s="161" t="e">
        <f t="shared" si="38"/>
        <v>#REF!</v>
      </c>
      <c r="CDU31" s="161" t="e">
        <f t="shared" si="38"/>
        <v>#REF!</v>
      </c>
      <c r="CDV31" s="161" t="e">
        <f t="shared" si="38"/>
        <v>#REF!</v>
      </c>
      <c r="CDW31" s="161" t="e">
        <f t="shared" si="38"/>
        <v>#REF!</v>
      </c>
      <c r="CDX31" s="161" t="e">
        <f t="shared" si="38"/>
        <v>#REF!</v>
      </c>
      <c r="CDY31" s="161" t="e">
        <f t="shared" si="38"/>
        <v>#REF!</v>
      </c>
      <c r="CDZ31" s="161" t="e">
        <f t="shared" si="38"/>
        <v>#REF!</v>
      </c>
      <c r="CEA31" s="161" t="e">
        <f t="shared" si="38"/>
        <v>#REF!</v>
      </c>
      <c r="CEB31" s="161" t="e">
        <f t="shared" si="38"/>
        <v>#REF!</v>
      </c>
      <c r="CEC31" s="161" t="e">
        <f t="shared" si="38"/>
        <v>#REF!</v>
      </c>
      <c r="CED31" s="161" t="e">
        <f t="shared" si="38"/>
        <v>#REF!</v>
      </c>
      <c r="CEE31" s="161" t="e">
        <f t="shared" si="38"/>
        <v>#REF!</v>
      </c>
      <c r="CEF31" s="161" t="e">
        <f t="shared" si="38"/>
        <v>#REF!</v>
      </c>
      <c r="CEG31" s="161" t="e">
        <f t="shared" si="38"/>
        <v>#REF!</v>
      </c>
      <c r="CEH31" s="161" t="e">
        <f t="shared" si="38"/>
        <v>#REF!</v>
      </c>
      <c r="CEI31" s="161" t="e">
        <f t="shared" si="38"/>
        <v>#REF!</v>
      </c>
      <c r="CEJ31" s="161" t="e">
        <f t="shared" si="38"/>
        <v>#REF!</v>
      </c>
      <c r="CEK31" s="161" t="e">
        <f t="shared" si="38"/>
        <v>#REF!</v>
      </c>
      <c r="CEL31" s="161" t="e">
        <f t="shared" si="38"/>
        <v>#REF!</v>
      </c>
      <c r="CEM31" s="161" t="e">
        <f t="shared" si="38"/>
        <v>#REF!</v>
      </c>
      <c r="CEN31" s="161" t="e">
        <f t="shared" si="38"/>
        <v>#REF!</v>
      </c>
      <c r="CEO31" s="161" t="e">
        <f t="shared" si="38"/>
        <v>#REF!</v>
      </c>
      <c r="CEP31" s="161" t="e">
        <f t="shared" si="38"/>
        <v>#REF!</v>
      </c>
      <c r="CEQ31" s="161" t="e">
        <f t="shared" si="38"/>
        <v>#REF!</v>
      </c>
      <c r="CER31" s="161" t="e">
        <f t="shared" si="38"/>
        <v>#REF!</v>
      </c>
      <c r="CES31" s="161" t="e">
        <f t="shared" si="38"/>
        <v>#REF!</v>
      </c>
      <c r="CET31" s="161" t="e">
        <f t="shared" si="38"/>
        <v>#REF!</v>
      </c>
      <c r="CEU31" s="161" t="e">
        <f t="shared" si="38"/>
        <v>#REF!</v>
      </c>
      <c r="CEV31" s="161" t="e">
        <f t="shared" si="38"/>
        <v>#REF!</v>
      </c>
      <c r="CEW31" s="161" t="e">
        <f t="shared" si="38"/>
        <v>#REF!</v>
      </c>
      <c r="CEX31" s="161" t="e">
        <f t="shared" si="38"/>
        <v>#REF!</v>
      </c>
      <c r="CEY31" s="161" t="e">
        <f t="shared" si="38"/>
        <v>#REF!</v>
      </c>
      <c r="CEZ31" s="161" t="e">
        <f t="shared" si="38"/>
        <v>#REF!</v>
      </c>
      <c r="CFA31" s="161" t="e">
        <f t="shared" si="38"/>
        <v>#REF!</v>
      </c>
      <c r="CFB31" s="161" t="e">
        <f t="shared" si="38"/>
        <v>#REF!</v>
      </c>
      <c r="CFC31" s="161" t="e">
        <f t="shared" si="38"/>
        <v>#REF!</v>
      </c>
      <c r="CFD31" s="161" t="e">
        <f t="shared" si="38"/>
        <v>#REF!</v>
      </c>
      <c r="CFE31" s="161" t="e">
        <f t="shared" si="38"/>
        <v>#REF!</v>
      </c>
      <c r="CFF31" s="161" t="e">
        <f t="shared" si="38"/>
        <v>#REF!</v>
      </c>
      <c r="CFG31" s="161" t="e">
        <f t="shared" si="38"/>
        <v>#REF!</v>
      </c>
      <c r="CFH31" s="161" t="e">
        <f t="shared" si="38"/>
        <v>#REF!</v>
      </c>
      <c r="CFI31" s="161" t="e">
        <f t="shared" si="38"/>
        <v>#REF!</v>
      </c>
      <c r="CFJ31" s="161" t="e">
        <f t="shared" si="38"/>
        <v>#REF!</v>
      </c>
      <c r="CFK31" s="161" t="e">
        <f t="shared" si="38"/>
        <v>#REF!</v>
      </c>
      <c r="CFL31" s="161" t="e">
        <f t="shared" si="38"/>
        <v>#REF!</v>
      </c>
      <c r="CFM31" s="161" t="e">
        <f t="shared" si="38"/>
        <v>#REF!</v>
      </c>
      <c r="CFN31" s="161" t="e">
        <f t="shared" si="38"/>
        <v>#REF!</v>
      </c>
      <c r="CFO31" s="161" t="e">
        <f t="shared" si="38"/>
        <v>#REF!</v>
      </c>
      <c r="CFP31" s="161" t="e">
        <f t="shared" si="38"/>
        <v>#REF!</v>
      </c>
      <c r="CFQ31" s="161" t="e">
        <f t="shared" si="38"/>
        <v>#REF!</v>
      </c>
      <c r="CFR31" s="161" t="e">
        <f t="shared" si="38"/>
        <v>#REF!</v>
      </c>
      <c r="CFS31" s="161" t="e">
        <f t="shared" si="38"/>
        <v>#REF!</v>
      </c>
      <c r="CFT31" s="161" t="e">
        <f t="shared" si="38"/>
        <v>#REF!</v>
      </c>
      <c r="CFU31" s="161" t="e">
        <f t="shared" si="38"/>
        <v>#REF!</v>
      </c>
      <c r="CFV31" s="161" t="e">
        <f t="shared" si="38"/>
        <v>#REF!</v>
      </c>
      <c r="CFW31" s="161" t="e">
        <f t="shared" si="38"/>
        <v>#REF!</v>
      </c>
      <c r="CFX31" s="161" t="e">
        <f t="shared" si="38"/>
        <v>#REF!</v>
      </c>
      <c r="CFY31" s="161" t="e">
        <f t="shared" si="38"/>
        <v>#REF!</v>
      </c>
      <c r="CFZ31" s="161" t="e">
        <f t="shared" si="38"/>
        <v>#REF!</v>
      </c>
      <c r="CGA31" s="161" t="e">
        <f t="shared" si="38"/>
        <v>#REF!</v>
      </c>
      <c r="CGB31" s="161" t="e">
        <f t="shared" si="38"/>
        <v>#REF!</v>
      </c>
      <c r="CGC31" s="161" t="e">
        <f t="shared" ref="CGC31:CIN31" si="39">IF(OR(CFP31="YES",CFR31="YES"),"YES","NO")</f>
        <v>#REF!</v>
      </c>
      <c r="CGD31" s="161" t="e">
        <f t="shared" si="39"/>
        <v>#REF!</v>
      </c>
      <c r="CGE31" s="161" t="e">
        <f t="shared" si="39"/>
        <v>#REF!</v>
      </c>
      <c r="CGF31" s="161" t="e">
        <f t="shared" si="39"/>
        <v>#REF!</v>
      </c>
      <c r="CGG31" s="161" t="e">
        <f t="shared" si="39"/>
        <v>#REF!</v>
      </c>
      <c r="CGH31" s="161" t="e">
        <f t="shared" si="39"/>
        <v>#REF!</v>
      </c>
      <c r="CGI31" s="161" t="e">
        <f t="shared" si="39"/>
        <v>#REF!</v>
      </c>
      <c r="CGJ31" s="161" t="e">
        <f t="shared" si="39"/>
        <v>#REF!</v>
      </c>
      <c r="CGK31" s="161" t="e">
        <f t="shared" si="39"/>
        <v>#REF!</v>
      </c>
      <c r="CGL31" s="161" t="e">
        <f t="shared" si="39"/>
        <v>#REF!</v>
      </c>
      <c r="CGM31" s="161" t="e">
        <f t="shared" si="39"/>
        <v>#REF!</v>
      </c>
      <c r="CGN31" s="161" t="e">
        <f t="shared" si="39"/>
        <v>#REF!</v>
      </c>
      <c r="CGO31" s="161" t="e">
        <f t="shared" si="39"/>
        <v>#REF!</v>
      </c>
      <c r="CGP31" s="161" t="e">
        <f t="shared" si="39"/>
        <v>#REF!</v>
      </c>
      <c r="CGQ31" s="161" t="e">
        <f t="shared" si="39"/>
        <v>#REF!</v>
      </c>
      <c r="CGR31" s="161" t="e">
        <f t="shared" si="39"/>
        <v>#REF!</v>
      </c>
      <c r="CGS31" s="161" t="e">
        <f t="shared" si="39"/>
        <v>#REF!</v>
      </c>
      <c r="CGT31" s="161" t="e">
        <f t="shared" si="39"/>
        <v>#REF!</v>
      </c>
      <c r="CGU31" s="161" t="e">
        <f t="shared" si="39"/>
        <v>#REF!</v>
      </c>
      <c r="CGV31" s="161" t="e">
        <f t="shared" si="39"/>
        <v>#REF!</v>
      </c>
      <c r="CGW31" s="161" t="e">
        <f t="shared" si="39"/>
        <v>#REF!</v>
      </c>
      <c r="CGX31" s="161" t="e">
        <f t="shared" si="39"/>
        <v>#REF!</v>
      </c>
      <c r="CGY31" s="161" t="e">
        <f t="shared" si="39"/>
        <v>#REF!</v>
      </c>
      <c r="CGZ31" s="161" t="e">
        <f t="shared" si="39"/>
        <v>#REF!</v>
      </c>
      <c r="CHA31" s="161" t="e">
        <f t="shared" si="39"/>
        <v>#REF!</v>
      </c>
      <c r="CHB31" s="161" t="e">
        <f t="shared" si="39"/>
        <v>#REF!</v>
      </c>
      <c r="CHC31" s="161" t="e">
        <f t="shared" si="39"/>
        <v>#REF!</v>
      </c>
      <c r="CHD31" s="161" t="e">
        <f t="shared" si="39"/>
        <v>#REF!</v>
      </c>
      <c r="CHE31" s="161" t="e">
        <f t="shared" si="39"/>
        <v>#REF!</v>
      </c>
      <c r="CHF31" s="161" t="e">
        <f t="shared" si="39"/>
        <v>#REF!</v>
      </c>
      <c r="CHG31" s="161" t="e">
        <f t="shared" si="39"/>
        <v>#REF!</v>
      </c>
      <c r="CHH31" s="161" t="e">
        <f t="shared" si="39"/>
        <v>#REF!</v>
      </c>
      <c r="CHI31" s="161" t="e">
        <f t="shared" si="39"/>
        <v>#REF!</v>
      </c>
      <c r="CHJ31" s="161" t="e">
        <f t="shared" si="39"/>
        <v>#REF!</v>
      </c>
      <c r="CHK31" s="161" t="e">
        <f t="shared" si="39"/>
        <v>#REF!</v>
      </c>
      <c r="CHL31" s="161" t="e">
        <f t="shared" si="39"/>
        <v>#REF!</v>
      </c>
      <c r="CHM31" s="161" t="e">
        <f t="shared" si="39"/>
        <v>#REF!</v>
      </c>
      <c r="CHN31" s="161" t="e">
        <f t="shared" si="39"/>
        <v>#REF!</v>
      </c>
      <c r="CHO31" s="161" t="e">
        <f t="shared" si="39"/>
        <v>#REF!</v>
      </c>
      <c r="CHP31" s="161" t="e">
        <f t="shared" si="39"/>
        <v>#REF!</v>
      </c>
      <c r="CHQ31" s="161" t="e">
        <f t="shared" si="39"/>
        <v>#REF!</v>
      </c>
      <c r="CHR31" s="161" t="e">
        <f t="shared" si="39"/>
        <v>#REF!</v>
      </c>
      <c r="CHS31" s="161" t="e">
        <f t="shared" si="39"/>
        <v>#REF!</v>
      </c>
      <c r="CHT31" s="161" t="e">
        <f t="shared" si="39"/>
        <v>#REF!</v>
      </c>
      <c r="CHU31" s="161" t="e">
        <f t="shared" si="39"/>
        <v>#REF!</v>
      </c>
      <c r="CHV31" s="161" t="e">
        <f t="shared" si="39"/>
        <v>#REF!</v>
      </c>
      <c r="CHW31" s="161" t="e">
        <f t="shared" si="39"/>
        <v>#REF!</v>
      </c>
      <c r="CHX31" s="161" t="e">
        <f t="shared" si="39"/>
        <v>#REF!</v>
      </c>
      <c r="CHY31" s="161" t="e">
        <f t="shared" si="39"/>
        <v>#REF!</v>
      </c>
      <c r="CHZ31" s="161" t="e">
        <f t="shared" si="39"/>
        <v>#REF!</v>
      </c>
      <c r="CIA31" s="161" t="e">
        <f t="shared" si="39"/>
        <v>#REF!</v>
      </c>
      <c r="CIB31" s="161" t="e">
        <f t="shared" si="39"/>
        <v>#REF!</v>
      </c>
      <c r="CIC31" s="161" t="e">
        <f t="shared" si="39"/>
        <v>#REF!</v>
      </c>
      <c r="CID31" s="161" t="e">
        <f t="shared" si="39"/>
        <v>#REF!</v>
      </c>
      <c r="CIE31" s="161" t="e">
        <f t="shared" si="39"/>
        <v>#REF!</v>
      </c>
      <c r="CIF31" s="161" t="e">
        <f t="shared" si="39"/>
        <v>#REF!</v>
      </c>
      <c r="CIG31" s="161" t="e">
        <f t="shared" si="39"/>
        <v>#REF!</v>
      </c>
      <c r="CIH31" s="161" t="e">
        <f t="shared" si="39"/>
        <v>#REF!</v>
      </c>
      <c r="CII31" s="161" t="e">
        <f t="shared" si="39"/>
        <v>#REF!</v>
      </c>
      <c r="CIJ31" s="161" t="e">
        <f t="shared" si="39"/>
        <v>#REF!</v>
      </c>
      <c r="CIK31" s="161" t="e">
        <f t="shared" si="39"/>
        <v>#REF!</v>
      </c>
      <c r="CIL31" s="161" t="e">
        <f t="shared" si="39"/>
        <v>#REF!</v>
      </c>
      <c r="CIM31" s="161" t="e">
        <f t="shared" si="39"/>
        <v>#REF!</v>
      </c>
      <c r="CIN31" s="161" t="e">
        <f t="shared" si="39"/>
        <v>#REF!</v>
      </c>
      <c r="CIO31" s="161" t="e">
        <f t="shared" ref="CIO31:CKZ31" si="40">IF(OR(CIB31="YES",CID31="YES"),"YES","NO")</f>
        <v>#REF!</v>
      </c>
      <c r="CIP31" s="161" t="e">
        <f t="shared" si="40"/>
        <v>#REF!</v>
      </c>
      <c r="CIQ31" s="161" t="e">
        <f t="shared" si="40"/>
        <v>#REF!</v>
      </c>
      <c r="CIR31" s="161" t="e">
        <f t="shared" si="40"/>
        <v>#REF!</v>
      </c>
      <c r="CIS31" s="161" t="e">
        <f t="shared" si="40"/>
        <v>#REF!</v>
      </c>
      <c r="CIT31" s="161" t="e">
        <f t="shared" si="40"/>
        <v>#REF!</v>
      </c>
      <c r="CIU31" s="161" t="e">
        <f t="shared" si="40"/>
        <v>#REF!</v>
      </c>
      <c r="CIV31" s="161" t="e">
        <f t="shared" si="40"/>
        <v>#REF!</v>
      </c>
      <c r="CIW31" s="161" t="e">
        <f t="shared" si="40"/>
        <v>#REF!</v>
      </c>
      <c r="CIX31" s="161" t="e">
        <f t="shared" si="40"/>
        <v>#REF!</v>
      </c>
      <c r="CIY31" s="161" t="e">
        <f t="shared" si="40"/>
        <v>#REF!</v>
      </c>
      <c r="CIZ31" s="161" t="e">
        <f t="shared" si="40"/>
        <v>#REF!</v>
      </c>
      <c r="CJA31" s="161" t="e">
        <f t="shared" si="40"/>
        <v>#REF!</v>
      </c>
      <c r="CJB31" s="161" t="e">
        <f t="shared" si="40"/>
        <v>#REF!</v>
      </c>
      <c r="CJC31" s="161" t="e">
        <f t="shared" si="40"/>
        <v>#REF!</v>
      </c>
      <c r="CJD31" s="161" t="e">
        <f t="shared" si="40"/>
        <v>#REF!</v>
      </c>
      <c r="CJE31" s="161" t="e">
        <f t="shared" si="40"/>
        <v>#REF!</v>
      </c>
      <c r="CJF31" s="161" t="e">
        <f t="shared" si="40"/>
        <v>#REF!</v>
      </c>
      <c r="CJG31" s="161" t="e">
        <f t="shared" si="40"/>
        <v>#REF!</v>
      </c>
      <c r="CJH31" s="161" t="e">
        <f t="shared" si="40"/>
        <v>#REF!</v>
      </c>
      <c r="CJI31" s="161" t="e">
        <f t="shared" si="40"/>
        <v>#REF!</v>
      </c>
      <c r="CJJ31" s="161" t="e">
        <f t="shared" si="40"/>
        <v>#REF!</v>
      </c>
      <c r="CJK31" s="161" t="e">
        <f t="shared" si="40"/>
        <v>#REF!</v>
      </c>
      <c r="CJL31" s="161" t="e">
        <f t="shared" si="40"/>
        <v>#REF!</v>
      </c>
      <c r="CJM31" s="161" t="e">
        <f t="shared" si="40"/>
        <v>#REF!</v>
      </c>
      <c r="CJN31" s="161" t="e">
        <f t="shared" si="40"/>
        <v>#REF!</v>
      </c>
      <c r="CJO31" s="161" t="e">
        <f t="shared" si="40"/>
        <v>#REF!</v>
      </c>
      <c r="CJP31" s="161" t="e">
        <f t="shared" si="40"/>
        <v>#REF!</v>
      </c>
      <c r="CJQ31" s="161" t="e">
        <f t="shared" si="40"/>
        <v>#REF!</v>
      </c>
      <c r="CJR31" s="161" t="e">
        <f t="shared" si="40"/>
        <v>#REF!</v>
      </c>
      <c r="CJS31" s="161" t="e">
        <f t="shared" si="40"/>
        <v>#REF!</v>
      </c>
      <c r="CJT31" s="161" t="e">
        <f t="shared" si="40"/>
        <v>#REF!</v>
      </c>
      <c r="CJU31" s="161" t="e">
        <f t="shared" si="40"/>
        <v>#REF!</v>
      </c>
      <c r="CJV31" s="161" t="e">
        <f t="shared" si="40"/>
        <v>#REF!</v>
      </c>
      <c r="CJW31" s="161" t="e">
        <f t="shared" si="40"/>
        <v>#REF!</v>
      </c>
      <c r="CJX31" s="161" t="e">
        <f t="shared" si="40"/>
        <v>#REF!</v>
      </c>
      <c r="CJY31" s="161" t="e">
        <f t="shared" si="40"/>
        <v>#REF!</v>
      </c>
      <c r="CJZ31" s="161" t="e">
        <f t="shared" si="40"/>
        <v>#REF!</v>
      </c>
      <c r="CKA31" s="161" t="e">
        <f t="shared" si="40"/>
        <v>#REF!</v>
      </c>
      <c r="CKB31" s="161" t="e">
        <f t="shared" si="40"/>
        <v>#REF!</v>
      </c>
      <c r="CKC31" s="161" t="e">
        <f t="shared" si="40"/>
        <v>#REF!</v>
      </c>
      <c r="CKD31" s="161" t="e">
        <f t="shared" si="40"/>
        <v>#REF!</v>
      </c>
      <c r="CKE31" s="161" t="e">
        <f t="shared" si="40"/>
        <v>#REF!</v>
      </c>
      <c r="CKF31" s="161" t="e">
        <f t="shared" si="40"/>
        <v>#REF!</v>
      </c>
      <c r="CKG31" s="161" t="e">
        <f t="shared" si="40"/>
        <v>#REF!</v>
      </c>
      <c r="CKH31" s="161" t="e">
        <f t="shared" si="40"/>
        <v>#REF!</v>
      </c>
      <c r="CKI31" s="161" t="e">
        <f t="shared" si="40"/>
        <v>#REF!</v>
      </c>
      <c r="CKJ31" s="161" t="e">
        <f t="shared" si="40"/>
        <v>#REF!</v>
      </c>
      <c r="CKK31" s="161" t="e">
        <f t="shared" si="40"/>
        <v>#REF!</v>
      </c>
      <c r="CKL31" s="161" t="e">
        <f t="shared" si="40"/>
        <v>#REF!</v>
      </c>
      <c r="CKM31" s="161" t="e">
        <f t="shared" si="40"/>
        <v>#REF!</v>
      </c>
      <c r="CKN31" s="161" t="e">
        <f t="shared" si="40"/>
        <v>#REF!</v>
      </c>
      <c r="CKO31" s="161" t="e">
        <f t="shared" si="40"/>
        <v>#REF!</v>
      </c>
      <c r="CKP31" s="161" t="e">
        <f t="shared" si="40"/>
        <v>#REF!</v>
      </c>
      <c r="CKQ31" s="161" t="e">
        <f t="shared" si="40"/>
        <v>#REF!</v>
      </c>
      <c r="CKR31" s="161" t="e">
        <f t="shared" si="40"/>
        <v>#REF!</v>
      </c>
      <c r="CKS31" s="161" t="e">
        <f t="shared" si="40"/>
        <v>#REF!</v>
      </c>
      <c r="CKT31" s="161" t="e">
        <f t="shared" si="40"/>
        <v>#REF!</v>
      </c>
      <c r="CKU31" s="161" t="e">
        <f t="shared" si="40"/>
        <v>#REF!</v>
      </c>
      <c r="CKV31" s="161" t="e">
        <f t="shared" si="40"/>
        <v>#REF!</v>
      </c>
      <c r="CKW31" s="161" t="e">
        <f t="shared" si="40"/>
        <v>#REF!</v>
      </c>
      <c r="CKX31" s="161" t="e">
        <f t="shared" si="40"/>
        <v>#REF!</v>
      </c>
      <c r="CKY31" s="161" t="e">
        <f t="shared" si="40"/>
        <v>#REF!</v>
      </c>
      <c r="CKZ31" s="161" t="e">
        <f t="shared" si="40"/>
        <v>#REF!</v>
      </c>
      <c r="CLA31" s="161" t="e">
        <f t="shared" ref="CLA31:CNL31" si="41">IF(OR(CKN31="YES",CKP31="YES"),"YES","NO")</f>
        <v>#REF!</v>
      </c>
      <c r="CLB31" s="161" t="e">
        <f t="shared" si="41"/>
        <v>#REF!</v>
      </c>
      <c r="CLC31" s="161" t="e">
        <f t="shared" si="41"/>
        <v>#REF!</v>
      </c>
      <c r="CLD31" s="161" t="e">
        <f t="shared" si="41"/>
        <v>#REF!</v>
      </c>
      <c r="CLE31" s="161" t="e">
        <f t="shared" si="41"/>
        <v>#REF!</v>
      </c>
      <c r="CLF31" s="161" t="e">
        <f t="shared" si="41"/>
        <v>#REF!</v>
      </c>
      <c r="CLG31" s="161" t="e">
        <f t="shared" si="41"/>
        <v>#REF!</v>
      </c>
      <c r="CLH31" s="161" t="e">
        <f t="shared" si="41"/>
        <v>#REF!</v>
      </c>
      <c r="CLI31" s="161" t="e">
        <f t="shared" si="41"/>
        <v>#REF!</v>
      </c>
      <c r="CLJ31" s="161" t="e">
        <f t="shared" si="41"/>
        <v>#REF!</v>
      </c>
      <c r="CLK31" s="161" t="e">
        <f t="shared" si="41"/>
        <v>#REF!</v>
      </c>
      <c r="CLL31" s="161" t="e">
        <f t="shared" si="41"/>
        <v>#REF!</v>
      </c>
      <c r="CLM31" s="161" t="e">
        <f t="shared" si="41"/>
        <v>#REF!</v>
      </c>
      <c r="CLN31" s="161" t="e">
        <f t="shared" si="41"/>
        <v>#REF!</v>
      </c>
      <c r="CLO31" s="161" t="e">
        <f t="shared" si="41"/>
        <v>#REF!</v>
      </c>
      <c r="CLP31" s="161" t="e">
        <f t="shared" si="41"/>
        <v>#REF!</v>
      </c>
      <c r="CLQ31" s="161" t="e">
        <f t="shared" si="41"/>
        <v>#REF!</v>
      </c>
      <c r="CLR31" s="161" t="e">
        <f t="shared" si="41"/>
        <v>#REF!</v>
      </c>
      <c r="CLS31" s="161" t="e">
        <f t="shared" si="41"/>
        <v>#REF!</v>
      </c>
      <c r="CLT31" s="161" t="e">
        <f t="shared" si="41"/>
        <v>#REF!</v>
      </c>
      <c r="CLU31" s="161" t="e">
        <f t="shared" si="41"/>
        <v>#REF!</v>
      </c>
      <c r="CLV31" s="161" t="e">
        <f t="shared" si="41"/>
        <v>#REF!</v>
      </c>
      <c r="CLW31" s="161" t="e">
        <f t="shared" si="41"/>
        <v>#REF!</v>
      </c>
      <c r="CLX31" s="161" t="e">
        <f t="shared" si="41"/>
        <v>#REF!</v>
      </c>
      <c r="CLY31" s="161" t="e">
        <f t="shared" si="41"/>
        <v>#REF!</v>
      </c>
      <c r="CLZ31" s="161" t="e">
        <f t="shared" si="41"/>
        <v>#REF!</v>
      </c>
      <c r="CMA31" s="161" t="e">
        <f t="shared" si="41"/>
        <v>#REF!</v>
      </c>
      <c r="CMB31" s="161" t="e">
        <f t="shared" si="41"/>
        <v>#REF!</v>
      </c>
      <c r="CMC31" s="161" t="e">
        <f t="shared" si="41"/>
        <v>#REF!</v>
      </c>
      <c r="CMD31" s="161" t="e">
        <f t="shared" si="41"/>
        <v>#REF!</v>
      </c>
      <c r="CME31" s="161" t="e">
        <f t="shared" si="41"/>
        <v>#REF!</v>
      </c>
      <c r="CMF31" s="161" t="e">
        <f t="shared" si="41"/>
        <v>#REF!</v>
      </c>
      <c r="CMG31" s="161" t="e">
        <f t="shared" si="41"/>
        <v>#REF!</v>
      </c>
      <c r="CMH31" s="161" t="e">
        <f t="shared" si="41"/>
        <v>#REF!</v>
      </c>
      <c r="CMI31" s="161" t="e">
        <f t="shared" si="41"/>
        <v>#REF!</v>
      </c>
      <c r="CMJ31" s="161" t="e">
        <f t="shared" si="41"/>
        <v>#REF!</v>
      </c>
      <c r="CMK31" s="161" t="e">
        <f t="shared" si="41"/>
        <v>#REF!</v>
      </c>
      <c r="CML31" s="161" t="e">
        <f t="shared" si="41"/>
        <v>#REF!</v>
      </c>
      <c r="CMM31" s="161" t="e">
        <f t="shared" si="41"/>
        <v>#REF!</v>
      </c>
      <c r="CMN31" s="161" t="e">
        <f t="shared" si="41"/>
        <v>#REF!</v>
      </c>
      <c r="CMO31" s="161" t="e">
        <f t="shared" si="41"/>
        <v>#REF!</v>
      </c>
      <c r="CMP31" s="161" t="e">
        <f t="shared" si="41"/>
        <v>#REF!</v>
      </c>
      <c r="CMQ31" s="161" t="e">
        <f t="shared" si="41"/>
        <v>#REF!</v>
      </c>
      <c r="CMR31" s="161" t="e">
        <f t="shared" si="41"/>
        <v>#REF!</v>
      </c>
      <c r="CMS31" s="161" t="e">
        <f t="shared" si="41"/>
        <v>#REF!</v>
      </c>
      <c r="CMT31" s="161" t="e">
        <f t="shared" si="41"/>
        <v>#REF!</v>
      </c>
      <c r="CMU31" s="161" t="e">
        <f t="shared" si="41"/>
        <v>#REF!</v>
      </c>
      <c r="CMV31" s="161" t="e">
        <f t="shared" si="41"/>
        <v>#REF!</v>
      </c>
      <c r="CMW31" s="161" t="e">
        <f t="shared" si="41"/>
        <v>#REF!</v>
      </c>
      <c r="CMX31" s="161" t="e">
        <f t="shared" si="41"/>
        <v>#REF!</v>
      </c>
      <c r="CMY31" s="161" t="e">
        <f t="shared" si="41"/>
        <v>#REF!</v>
      </c>
      <c r="CMZ31" s="161" t="e">
        <f t="shared" si="41"/>
        <v>#REF!</v>
      </c>
      <c r="CNA31" s="161" t="e">
        <f t="shared" si="41"/>
        <v>#REF!</v>
      </c>
      <c r="CNB31" s="161" t="e">
        <f t="shared" si="41"/>
        <v>#REF!</v>
      </c>
      <c r="CNC31" s="161" t="e">
        <f t="shared" si="41"/>
        <v>#REF!</v>
      </c>
      <c r="CND31" s="161" t="e">
        <f t="shared" si="41"/>
        <v>#REF!</v>
      </c>
      <c r="CNE31" s="161" t="e">
        <f t="shared" si="41"/>
        <v>#REF!</v>
      </c>
      <c r="CNF31" s="161" t="e">
        <f t="shared" si="41"/>
        <v>#REF!</v>
      </c>
      <c r="CNG31" s="161" t="e">
        <f t="shared" si="41"/>
        <v>#REF!</v>
      </c>
      <c r="CNH31" s="161" t="e">
        <f t="shared" si="41"/>
        <v>#REF!</v>
      </c>
      <c r="CNI31" s="161" t="e">
        <f t="shared" si="41"/>
        <v>#REF!</v>
      </c>
      <c r="CNJ31" s="161" t="e">
        <f t="shared" si="41"/>
        <v>#REF!</v>
      </c>
      <c r="CNK31" s="161" t="e">
        <f t="shared" si="41"/>
        <v>#REF!</v>
      </c>
      <c r="CNL31" s="161" t="e">
        <f t="shared" si="41"/>
        <v>#REF!</v>
      </c>
      <c r="CNM31" s="161" t="e">
        <f t="shared" ref="CNM31:CPX31" si="42">IF(OR(CMZ31="YES",CNB31="YES"),"YES","NO")</f>
        <v>#REF!</v>
      </c>
      <c r="CNN31" s="161" t="e">
        <f t="shared" si="42"/>
        <v>#REF!</v>
      </c>
      <c r="CNO31" s="161" t="e">
        <f t="shared" si="42"/>
        <v>#REF!</v>
      </c>
      <c r="CNP31" s="161" t="e">
        <f t="shared" si="42"/>
        <v>#REF!</v>
      </c>
      <c r="CNQ31" s="161" t="e">
        <f t="shared" si="42"/>
        <v>#REF!</v>
      </c>
      <c r="CNR31" s="161" t="e">
        <f t="shared" si="42"/>
        <v>#REF!</v>
      </c>
      <c r="CNS31" s="161" t="e">
        <f t="shared" si="42"/>
        <v>#REF!</v>
      </c>
      <c r="CNT31" s="161" t="e">
        <f t="shared" si="42"/>
        <v>#REF!</v>
      </c>
      <c r="CNU31" s="161" t="e">
        <f t="shared" si="42"/>
        <v>#REF!</v>
      </c>
      <c r="CNV31" s="161" t="e">
        <f t="shared" si="42"/>
        <v>#REF!</v>
      </c>
      <c r="CNW31" s="161" t="e">
        <f t="shared" si="42"/>
        <v>#REF!</v>
      </c>
      <c r="CNX31" s="161" t="e">
        <f t="shared" si="42"/>
        <v>#REF!</v>
      </c>
      <c r="CNY31" s="161" t="e">
        <f t="shared" si="42"/>
        <v>#REF!</v>
      </c>
      <c r="CNZ31" s="161" t="e">
        <f t="shared" si="42"/>
        <v>#REF!</v>
      </c>
      <c r="COA31" s="161" t="e">
        <f t="shared" si="42"/>
        <v>#REF!</v>
      </c>
      <c r="COB31" s="161" t="e">
        <f t="shared" si="42"/>
        <v>#REF!</v>
      </c>
      <c r="COC31" s="161" t="e">
        <f t="shared" si="42"/>
        <v>#REF!</v>
      </c>
      <c r="COD31" s="161" t="e">
        <f t="shared" si="42"/>
        <v>#REF!</v>
      </c>
      <c r="COE31" s="161" t="e">
        <f t="shared" si="42"/>
        <v>#REF!</v>
      </c>
      <c r="COF31" s="161" t="e">
        <f t="shared" si="42"/>
        <v>#REF!</v>
      </c>
      <c r="COG31" s="161" t="e">
        <f t="shared" si="42"/>
        <v>#REF!</v>
      </c>
      <c r="COH31" s="161" t="e">
        <f t="shared" si="42"/>
        <v>#REF!</v>
      </c>
      <c r="COI31" s="161" t="e">
        <f t="shared" si="42"/>
        <v>#REF!</v>
      </c>
      <c r="COJ31" s="161" t="e">
        <f t="shared" si="42"/>
        <v>#REF!</v>
      </c>
      <c r="COK31" s="161" t="e">
        <f t="shared" si="42"/>
        <v>#REF!</v>
      </c>
      <c r="COL31" s="161" t="e">
        <f t="shared" si="42"/>
        <v>#REF!</v>
      </c>
      <c r="COM31" s="161" t="e">
        <f t="shared" si="42"/>
        <v>#REF!</v>
      </c>
      <c r="CON31" s="161" t="e">
        <f t="shared" si="42"/>
        <v>#REF!</v>
      </c>
      <c r="COO31" s="161" t="e">
        <f t="shared" si="42"/>
        <v>#REF!</v>
      </c>
      <c r="COP31" s="161" t="e">
        <f t="shared" si="42"/>
        <v>#REF!</v>
      </c>
      <c r="COQ31" s="161" t="e">
        <f t="shared" si="42"/>
        <v>#REF!</v>
      </c>
      <c r="COR31" s="161" t="e">
        <f t="shared" si="42"/>
        <v>#REF!</v>
      </c>
      <c r="COS31" s="161" t="e">
        <f t="shared" si="42"/>
        <v>#REF!</v>
      </c>
      <c r="COT31" s="161" t="e">
        <f t="shared" si="42"/>
        <v>#REF!</v>
      </c>
      <c r="COU31" s="161" t="e">
        <f t="shared" si="42"/>
        <v>#REF!</v>
      </c>
      <c r="COV31" s="161" t="e">
        <f t="shared" si="42"/>
        <v>#REF!</v>
      </c>
      <c r="COW31" s="161" t="e">
        <f t="shared" si="42"/>
        <v>#REF!</v>
      </c>
      <c r="COX31" s="161" t="e">
        <f t="shared" si="42"/>
        <v>#REF!</v>
      </c>
      <c r="COY31" s="161" t="e">
        <f t="shared" si="42"/>
        <v>#REF!</v>
      </c>
      <c r="COZ31" s="161" t="e">
        <f t="shared" si="42"/>
        <v>#REF!</v>
      </c>
      <c r="CPA31" s="161" t="e">
        <f t="shared" si="42"/>
        <v>#REF!</v>
      </c>
      <c r="CPB31" s="161" t="e">
        <f t="shared" si="42"/>
        <v>#REF!</v>
      </c>
      <c r="CPC31" s="161" t="e">
        <f t="shared" si="42"/>
        <v>#REF!</v>
      </c>
      <c r="CPD31" s="161" t="e">
        <f t="shared" si="42"/>
        <v>#REF!</v>
      </c>
      <c r="CPE31" s="161" t="e">
        <f t="shared" si="42"/>
        <v>#REF!</v>
      </c>
      <c r="CPF31" s="161" t="e">
        <f t="shared" si="42"/>
        <v>#REF!</v>
      </c>
      <c r="CPG31" s="161" t="e">
        <f t="shared" si="42"/>
        <v>#REF!</v>
      </c>
      <c r="CPH31" s="161" t="e">
        <f t="shared" si="42"/>
        <v>#REF!</v>
      </c>
      <c r="CPI31" s="161" t="e">
        <f t="shared" si="42"/>
        <v>#REF!</v>
      </c>
      <c r="CPJ31" s="161" t="e">
        <f t="shared" si="42"/>
        <v>#REF!</v>
      </c>
      <c r="CPK31" s="161" t="e">
        <f t="shared" si="42"/>
        <v>#REF!</v>
      </c>
      <c r="CPL31" s="161" t="e">
        <f t="shared" si="42"/>
        <v>#REF!</v>
      </c>
      <c r="CPM31" s="161" t="e">
        <f t="shared" si="42"/>
        <v>#REF!</v>
      </c>
      <c r="CPN31" s="161" t="e">
        <f t="shared" si="42"/>
        <v>#REF!</v>
      </c>
      <c r="CPO31" s="161" t="e">
        <f t="shared" si="42"/>
        <v>#REF!</v>
      </c>
      <c r="CPP31" s="161" t="e">
        <f t="shared" si="42"/>
        <v>#REF!</v>
      </c>
      <c r="CPQ31" s="161" t="e">
        <f t="shared" si="42"/>
        <v>#REF!</v>
      </c>
      <c r="CPR31" s="161" t="e">
        <f t="shared" si="42"/>
        <v>#REF!</v>
      </c>
      <c r="CPS31" s="161" t="e">
        <f t="shared" si="42"/>
        <v>#REF!</v>
      </c>
      <c r="CPT31" s="161" t="e">
        <f t="shared" si="42"/>
        <v>#REF!</v>
      </c>
      <c r="CPU31" s="161" t="e">
        <f t="shared" si="42"/>
        <v>#REF!</v>
      </c>
      <c r="CPV31" s="161" t="e">
        <f t="shared" si="42"/>
        <v>#REF!</v>
      </c>
      <c r="CPW31" s="161" t="e">
        <f t="shared" si="42"/>
        <v>#REF!</v>
      </c>
      <c r="CPX31" s="161" t="e">
        <f t="shared" si="42"/>
        <v>#REF!</v>
      </c>
      <c r="CPY31" s="161" t="e">
        <f t="shared" ref="CPY31:CSJ31" si="43">IF(OR(CPL31="YES",CPN31="YES"),"YES","NO")</f>
        <v>#REF!</v>
      </c>
      <c r="CPZ31" s="161" t="e">
        <f t="shared" si="43"/>
        <v>#REF!</v>
      </c>
      <c r="CQA31" s="161" t="e">
        <f t="shared" si="43"/>
        <v>#REF!</v>
      </c>
      <c r="CQB31" s="161" t="e">
        <f t="shared" si="43"/>
        <v>#REF!</v>
      </c>
      <c r="CQC31" s="161" t="e">
        <f t="shared" si="43"/>
        <v>#REF!</v>
      </c>
      <c r="CQD31" s="161" t="e">
        <f t="shared" si="43"/>
        <v>#REF!</v>
      </c>
      <c r="CQE31" s="161" t="e">
        <f t="shared" si="43"/>
        <v>#REF!</v>
      </c>
      <c r="CQF31" s="161" t="e">
        <f t="shared" si="43"/>
        <v>#REF!</v>
      </c>
      <c r="CQG31" s="161" t="e">
        <f t="shared" si="43"/>
        <v>#REF!</v>
      </c>
      <c r="CQH31" s="161" t="e">
        <f t="shared" si="43"/>
        <v>#REF!</v>
      </c>
      <c r="CQI31" s="161" t="e">
        <f t="shared" si="43"/>
        <v>#REF!</v>
      </c>
      <c r="CQJ31" s="161" t="e">
        <f t="shared" si="43"/>
        <v>#REF!</v>
      </c>
      <c r="CQK31" s="161" t="e">
        <f t="shared" si="43"/>
        <v>#REF!</v>
      </c>
      <c r="CQL31" s="161" t="e">
        <f t="shared" si="43"/>
        <v>#REF!</v>
      </c>
      <c r="CQM31" s="161" t="e">
        <f t="shared" si="43"/>
        <v>#REF!</v>
      </c>
      <c r="CQN31" s="161" t="e">
        <f t="shared" si="43"/>
        <v>#REF!</v>
      </c>
      <c r="CQO31" s="161" t="e">
        <f t="shared" si="43"/>
        <v>#REF!</v>
      </c>
      <c r="CQP31" s="161" t="e">
        <f t="shared" si="43"/>
        <v>#REF!</v>
      </c>
      <c r="CQQ31" s="161" t="e">
        <f t="shared" si="43"/>
        <v>#REF!</v>
      </c>
      <c r="CQR31" s="161" t="e">
        <f t="shared" si="43"/>
        <v>#REF!</v>
      </c>
      <c r="CQS31" s="161" t="e">
        <f t="shared" si="43"/>
        <v>#REF!</v>
      </c>
      <c r="CQT31" s="161" t="e">
        <f t="shared" si="43"/>
        <v>#REF!</v>
      </c>
      <c r="CQU31" s="161" t="e">
        <f t="shared" si="43"/>
        <v>#REF!</v>
      </c>
      <c r="CQV31" s="161" t="e">
        <f t="shared" si="43"/>
        <v>#REF!</v>
      </c>
      <c r="CQW31" s="161" t="e">
        <f t="shared" si="43"/>
        <v>#REF!</v>
      </c>
      <c r="CQX31" s="161" t="e">
        <f t="shared" si="43"/>
        <v>#REF!</v>
      </c>
      <c r="CQY31" s="161" t="e">
        <f t="shared" si="43"/>
        <v>#REF!</v>
      </c>
      <c r="CQZ31" s="161" t="e">
        <f t="shared" si="43"/>
        <v>#REF!</v>
      </c>
      <c r="CRA31" s="161" t="e">
        <f t="shared" si="43"/>
        <v>#REF!</v>
      </c>
      <c r="CRB31" s="161" t="e">
        <f t="shared" si="43"/>
        <v>#REF!</v>
      </c>
      <c r="CRC31" s="161" t="e">
        <f t="shared" si="43"/>
        <v>#REF!</v>
      </c>
      <c r="CRD31" s="161" t="e">
        <f t="shared" si="43"/>
        <v>#REF!</v>
      </c>
      <c r="CRE31" s="161" t="e">
        <f t="shared" si="43"/>
        <v>#REF!</v>
      </c>
      <c r="CRF31" s="161" t="e">
        <f t="shared" si="43"/>
        <v>#REF!</v>
      </c>
      <c r="CRG31" s="161" t="e">
        <f t="shared" si="43"/>
        <v>#REF!</v>
      </c>
      <c r="CRH31" s="161" t="e">
        <f t="shared" si="43"/>
        <v>#REF!</v>
      </c>
      <c r="CRI31" s="161" t="e">
        <f t="shared" si="43"/>
        <v>#REF!</v>
      </c>
      <c r="CRJ31" s="161" t="e">
        <f t="shared" si="43"/>
        <v>#REF!</v>
      </c>
      <c r="CRK31" s="161" t="e">
        <f t="shared" si="43"/>
        <v>#REF!</v>
      </c>
      <c r="CRL31" s="161" t="e">
        <f t="shared" si="43"/>
        <v>#REF!</v>
      </c>
      <c r="CRM31" s="161" t="e">
        <f t="shared" si="43"/>
        <v>#REF!</v>
      </c>
      <c r="CRN31" s="161" t="e">
        <f t="shared" si="43"/>
        <v>#REF!</v>
      </c>
      <c r="CRO31" s="161" t="e">
        <f t="shared" si="43"/>
        <v>#REF!</v>
      </c>
      <c r="CRP31" s="161" t="e">
        <f t="shared" si="43"/>
        <v>#REF!</v>
      </c>
      <c r="CRQ31" s="161" t="e">
        <f t="shared" si="43"/>
        <v>#REF!</v>
      </c>
      <c r="CRR31" s="161" t="e">
        <f t="shared" si="43"/>
        <v>#REF!</v>
      </c>
      <c r="CRS31" s="161" t="e">
        <f t="shared" si="43"/>
        <v>#REF!</v>
      </c>
      <c r="CRT31" s="161" t="e">
        <f t="shared" si="43"/>
        <v>#REF!</v>
      </c>
      <c r="CRU31" s="161" t="e">
        <f t="shared" si="43"/>
        <v>#REF!</v>
      </c>
      <c r="CRV31" s="161" t="e">
        <f t="shared" si="43"/>
        <v>#REF!</v>
      </c>
      <c r="CRW31" s="161" t="e">
        <f t="shared" si="43"/>
        <v>#REF!</v>
      </c>
      <c r="CRX31" s="161" t="e">
        <f t="shared" si="43"/>
        <v>#REF!</v>
      </c>
      <c r="CRY31" s="161" t="e">
        <f t="shared" si="43"/>
        <v>#REF!</v>
      </c>
      <c r="CRZ31" s="161" t="e">
        <f t="shared" si="43"/>
        <v>#REF!</v>
      </c>
      <c r="CSA31" s="161" t="e">
        <f t="shared" si="43"/>
        <v>#REF!</v>
      </c>
      <c r="CSB31" s="161" t="e">
        <f t="shared" si="43"/>
        <v>#REF!</v>
      </c>
      <c r="CSC31" s="161" t="e">
        <f t="shared" si="43"/>
        <v>#REF!</v>
      </c>
      <c r="CSD31" s="161" t="e">
        <f t="shared" si="43"/>
        <v>#REF!</v>
      </c>
      <c r="CSE31" s="161" t="e">
        <f t="shared" si="43"/>
        <v>#REF!</v>
      </c>
      <c r="CSF31" s="161" t="e">
        <f t="shared" si="43"/>
        <v>#REF!</v>
      </c>
      <c r="CSG31" s="161" t="e">
        <f t="shared" si="43"/>
        <v>#REF!</v>
      </c>
      <c r="CSH31" s="161" t="e">
        <f t="shared" si="43"/>
        <v>#REF!</v>
      </c>
      <c r="CSI31" s="161" t="e">
        <f t="shared" si="43"/>
        <v>#REF!</v>
      </c>
      <c r="CSJ31" s="161" t="e">
        <f t="shared" si="43"/>
        <v>#REF!</v>
      </c>
      <c r="CSK31" s="161" t="e">
        <f t="shared" ref="CSK31:CUV31" si="44">IF(OR(CRX31="YES",CRZ31="YES"),"YES","NO")</f>
        <v>#REF!</v>
      </c>
      <c r="CSL31" s="161" t="e">
        <f t="shared" si="44"/>
        <v>#REF!</v>
      </c>
      <c r="CSM31" s="161" t="e">
        <f t="shared" si="44"/>
        <v>#REF!</v>
      </c>
      <c r="CSN31" s="161" t="e">
        <f t="shared" si="44"/>
        <v>#REF!</v>
      </c>
      <c r="CSO31" s="161" t="e">
        <f t="shared" si="44"/>
        <v>#REF!</v>
      </c>
      <c r="CSP31" s="161" t="e">
        <f t="shared" si="44"/>
        <v>#REF!</v>
      </c>
      <c r="CSQ31" s="161" t="e">
        <f t="shared" si="44"/>
        <v>#REF!</v>
      </c>
      <c r="CSR31" s="161" t="e">
        <f t="shared" si="44"/>
        <v>#REF!</v>
      </c>
      <c r="CSS31" s="161" t="e">
        <f t="shared" si="44"/>
        <v>#REF!</v>
      </c>
      <c r="CST31" s="161" t="e">
        <f t="shared" si="44"/>
        <v>#REF!</v>
      </c>
      <c r="CSU31" s="161" t="e">
        <f t="shared" si="44"/>
        <v>#REF!</v>
      </c>
      <c r="CSV31" s="161" t="e">
        <f t="shared" si="44"/>
        <v>#REF!</v>
      </c>
      <c r="CSW31" s="161" t="e">
        <f t="shared" si="44"/>
        <v>#REF!</v>
      </c>
      <c r="CSX31" s="161" t="e">
        <f t="shared" si="44"/>
        <v>#REF!</v>
      </c>
      <c r="CSY31" s="161" t="e">
        <f t="shared" si="44"/>
        <v>#REF!</v>
      </c>
      <c r="CSZ31" s="161" t="e">
        <f t="shared" si="44"/>
        <v>#REF!</v>
      </c>
      <c r="CTA31" s="161" t="e">
        <f t="shared" si="44"/>
        <v>#REF!</v>
      </c>
      <c r="CTB31" s="161" t="e">
        <f t="shared" si="44"/>
        <v>#REF!</v>
      </c>
      <c r="CTC31" s="161" t="e">
        <f t="shared" si="44"/>
        <v>#REF!</v>
      </c>
      <c r="CTD31" s="161" t="e">
        <f t="shared" si="44"/>
        <v>#REF!</v>
      </c>
      <c r="CTE31" s="161" t="e">
        <f t="shared" si="44"/>
        <v>#REF!</v>
      </c>
      <c r="CTF31" s="161" t="e">
        <f t="shared" si="44"/>
        <v>#REF!</v>
      </c>
      <c r="CTG31" s="161" t="e">
        <f t="shared" si="44"/>
        <v>#REF!</v>
      </c>
      <c r="CTH31" s="161" t="e">
        <f t="shared" si="44"/>
        <v>#REF!</v>
      </c>
      <c r="CTI31" s="161" t="e">
        <f t="shared" si="44"/>
        <v>#REF!</v>
      </c>
      <c r="CTJ31" s="161" t="e">
        <f t="shared" si="44"/>
        <v>#REF!</v>
      </c>
      <c r="CTK31" s="161" t="e">
        <f t="shared" si="44"/>
        <v>#REF!</v>
      </c>
      <c r="CTL31" s="161" t="e">
        <f t="shared" si="44"/>
        <v>#REF!</v>
      </c>
      <c r="CTM31" s="161" t="e">
        <f t="shared" si="44"/>
        <v>#REF!</v>
      </c>
      <c r="CTN31" s="161" t="e">
        <f t="shared" si="44"/>
        <v>#REF!</v>
      </c>
      <c r="CTO31" s="161" t="e">
        <f t="shared" si="44"/>
        <v>#REF!</v>
      </c>
      <c r="CTP31" s="161" t="e">
        <f t="shared" si="44"/>
        <v>#REF!</v>
      </c>
      <c r="CTQ31" s="161" t="e">
        <f t="shared" si="44"/>
        <v>#REF!</v>
      </c>
      <c r="CTR31" s="161" t="e">
        <f t="shared" si="44"/>
        <v>#REF!</v>
      </c>
      <c r="CTS31" s="161" t="e">
        <f t="shared" si="44"/>
        <v>#REF!</v>
      </c>
      <c r="CTT31" s="161" t="e">
        <f t="shared" si="44"/>
        <v>#REF!</v>
      </c>
      <c r="CTU31" s="161" t="e">
        <f t="shared" si="44"/>
        <v>#REF!</v>
      </c>
      <c r="CTV31" s="161" t="e">
        <f t="shared" si="44"/>
        <v>#REF!</v>
      </c>
      <c r="CTW31" s="161" t="e">
        <f t="shared" si="44"/>
        <v>#REF!</v>
      </c>
      <c r="CTX31" s="161" t="e">
        <f t="shared" si="44"/>
        <v>#REF!</v>
      </c>
      <c r="CTY31" s="161" t="e">
        <f t="shared" si="44"/>
        <v>#REF!</v>
      </c>
      <c r="CTZ31" s="161" t="e">
        <f t="shared" si="44"/>
        <v>#REF!</v>
      </c>
      <c r="CUA31" s="161" t="e">
        <f t="shared" si="44"/>
        <v>#REF!</v>
      </c>
      <c r="CUB31" s="161" t="e">
        <f t="shared" si="44"/>
        <v>#REF!</v>
      </c>
      <c r="CUC31" s="161" t="e">
        <f t="shared" si="44"/>
        <v>#REF!</v>
      </c>
      <c r="CUD31" s="161" t="e">
        <f t="shared" si="44"/>
        <v>#REF!</v>
      </c>
      <c r="CUE31" s="161" t="e">
        <f t="shared" si="44"/>
        <v>#REF!</v>
      </c>
      <c r="CUF31" s="161" t="e">
        <f t="shared" si="44"/>
        <v>#REF!</v>
      </c>
      <c r="CUG31" s="161" t="e">
        <f t="shared" si="44"/>
        <v>#REF!</v>
      </c>
      <c r="CUH31" s="161" t="e">
        <f t="shared" si="44"/>
        <v>#REF!</v>
      </c>
      <c r="CUI31" s="161" t="e">
        <f t="shared" si="44"/>
        <v>#REF!</v>
      </c>
      <c r="CUJ31" s="161" t="e">
        <f t="shared" si="44"/>
        <v>#REF!</v>
      </c>
      <c r="CUK31" s="161" t="e">
        <f t="shared" si="44"/>
        <v>#REF!</v>
      </c>
      <c r="CUL31" s="161" t="e">
        <f t="shared" si="44"/>
        <v>#REF!</v>
      </c>
      <c r="CUM31" s="161" t="e">
        <f t="shared" si="44"/>
        <v>#REF!</v>
      </c>
      <c r="CUN31" s="161" t="e">
        <f t="shared" si="44"/>
        <v>#REF!</v>
      </c>
      <c r="CUO31" s="161" t="e">
        <f t="shared" si="44"/>
        <v>#REF!</v>
      </c>
      <c r="CUP31" s="161" t="e">
        <f t="shared" si="44"/>
        <v>#REF!</v>
      </c>
      <c r="CUQ31" s="161" t="e">
        <f t="shared" si="44"/>
        <v>#REF!</v>
      </c>
      <c r="CUR31" s="161" t="e">
        <f t="shared" si="44"/>
        <v>#REF!</v>
      </c>
      <c r="CUS31" s="161" t="e">
        <f t="shared" si="44"/>
        <v>#REF!</v>
      </c>
      <c r="CUT31" s="161" t="e">
        <f t="shared" si="44"/>
        <v>#REF!</v>
      </c>
      <c r="CUU31" s="161" t="e">
        <f t="shared" si="44"/>
        <v>#REF!</v>
      </c>
      <c r="CUV31" s="161" t="e">
        <f t="shared" si="44"/>
        <v>#REF!</v>
      </c>
      <c r="CUW31" s="161" t="e">
        <f t="shared" ref="CUW31:CXH31" si="45">IF(OR(CUJ31="YES",CUL31="YES"),"YES","NO")</f>
        <v>#REF!</v>
      </c>
      <c r="CUX31" s="161" t="e">
        <f t="shared" si="45"/>
        <v>#REF!</v>
      </c>
      <c r="CUY31" s="161" t="e">
        <f t="shared" si="45"/>
        <v>#REF!</v>
      </c>
      <c r="CUZ31" s="161" t="e">
        <f t="shared" si="45"/>
        <v>#REF!</v>
      </c>
      <c r="CVA31" s="161" t="e">
        <f t="shared" si="45"/>
        <v>#REF!</v>
      </c>
      <c r="CVB31" s="161" t="e">
        <f t="shared" si="45"/>
        <v>#REF!</v>
      </c>
      <c r="CVC31" s="161" t="e">
        <f t="shared" si="45"/>
        <v>#REF!</v>
      </c>
      <c r="CVD31" s="161" t="e">
        <f t="shared" si="45"/>
        <v>#REF!</v>
      </c>
      <c r="CVE31" s="161" t="e">
        <f t="shared" si="45"/>
        <v>#REF!</v>
      </c>
      <c r="CVF31" s="161" t="e">
        <f t="shared" si="45"/>
        <v>#REF!</v>
      </c>
      <c r="CVG31" s="161" t="e">
        <f t="shared" si="45"/>
        <v>#REF!</v>
      </c>
      <c r="CVH31" s="161" t="e">
        <f t="shared" si="45"/>
        <v>#REF!</v>
      </c>
      <c r="CVI31" s="161" t="e">
        <f t="shared" si="45"/>
        <v>#REF!</v>
      </c>
      <c r="CVJ31" s="161" t="e">
        <f t="shared" si="45"/>
        <v>#REF!</v>
      </c>
      <c r="CVK31" s="161" t="e">
        <f t="shared" si="45"/>
        <v>#REF!</v>
      </c>
      <c r="CVL31" s="161" t="e">
        <f t="shared" si="45"/>
        <v>#REF!</v>
      </c>
      <c r="CVM31" s="161" t="e">
        <f t="shared" si="45"/>
        <v>#REF!</v>
      </c>
      <c r="CVN31" s="161" t="e">
        <f t="shared" si="45"/>
        <v>#REF!</v>
      </c>
      <c r="CVO31" s="161" t="e">
        <f t="shared" si="45"/>
        <v>#REF!</v>
      </c>
      <c r="CVP31" s="161" t="e">
        <f t="shared" si="45"/>
        <v>#REF!</v>
      </c>
      <c r="CVQ31" s="161" t="e">
        <f t="shared" si="45"/>
        <v>#REF!</v>
      </c>
      <c r="CVR31" s="161" t="e">
        <f t="shared" si="45"/>
        <v>#REF!</v>
      </c>
      <c r="CVS31" s="161" t="e">
        <f t="shared" si="45"/>
        <v>#REF!</v>
      </c>
      <c r="CVT31" s="161" t="e">
        <f t="shared" si="45"/>
        <v>#REF!</v>
      </c>
      <c r="CVU31" s="161" t="e">
        <f t="shared" si="45"/>
        <v>#REF!</v>
      </c>
      <c r="CVV31" s="161" t="e">
        <f t="shared" si="45"/>
        <v>#REF!</v>
      </c>
      <c r="CVW31" s="161" t="e">
        <f t="shared" si="45"/>
        <v>#REF!</v>
      </c>
      <c r="CVX31" s="161" t="e">
        <f t="shared" si="45"/>
        <v>#REF!</v>
      </c>
      <c r="CVY31" s="161" t="e">
        <f t="shared" si="45"/>
        <v>#REF!</v>
      </c>
      <c r="CVZ31" s="161" t="e">
        <f t="shared" si="45"/>
        <v>#REF!</v>
      </c>
      <c r="CWA31" s="161" t="e">
        <f t="shared" si="45"/>
        <v>#REF!</v>
      </c>
      <c r="CWB31" s="161" t="e">
        <f t="shared" si="45"/>
        <v>#REF!</v>
      </c>
      <c r="CWC31" s="161" t="e">
        <f t="shared" si="45"/>
        <v>#REF!</v>
      </c>
      <c r="CWD31" s="161" t="e">
        <f t="shared" si="45"/>
        <v>#REF!</v>
      </c>
      <c r="CWE31" s="161" t="e">
        <f t="shared" si="45"/>
        <v>#REF!</v>
      </c>
      <c r="CWF31" s="161" t="e">
        <f t="shared" si="45"/>
        <v>#REF!</v>
      </c>
      <c r="CWG31" s="161" t="e">
        <f t="shared" si="45"/>
        <v>#REF!</v>
      </c>
      <c r="CWH31" s="161" t="e">
        <f t="shared" si="45"/>
        <v>#REF!</v>
      </c>
      <c r="CWI31" s="161" t="e">
        <f t="shared" si="45"/>
        <v>#REF!</v>
      </c>
      <c r="CWJ31" s="161" t="e">
        <f t="shared" si="45"/>
        <v>#REF!</v>
      </c>
      <c r="CWK31" s="161" t="e">
        <f t="shared" si="45"/>
        <v>#REF!</v>
      </c>
      <c r="CWL31" s="161" t="e">
        <f t="shared" si="45"/>
        <v>#REF!</v>
      </c>
      <c r="CWM31" s="161" t="e">
        <f t="shared" si="45"/>
        <v>#REF!</v>
      </c>
      <c r="CWN31" s="161" t="e">
        <f t="shared" si="45"/>
        <v>#REF!</v>
      </c>
      <c r="CWO31" s="161" t="e">
        <f t="shared" si="45"/>
        <v>#REF!</v>
      </c>
      <c r="CWP31" s="161" t="e">
        <f t="shared" si="45"/>
        <v>#REF!</v>
      </c>
      <c r="CWQ31" s="161" t="e">
        <f t="shared" si="45"/>
        <v>#REF!</v>
      </c>
      <c r="CWR31" s="161" t="e">
        <f t="shared" si="45"/>
        <v>#REF!</v>
      </c>
      <c r="CWS31" s="161" t="e">
        <f t="shared" si="45"/>
        <v>#REF!</v>
      </c>
      <c r="CWT31" s="161" t="e">
        <f t="shared" si="45"/>
        <v>#REF!</v>
      </c>
      <c r="CWU31" s="161" t="e">
        <f t="shared" si="45"/>
        <v>#REF!</v>
      </c>
      <c r="CWV31" s="161" t="e">
        <f t="shared" si="45"/>
        <v>#REF!</v>
      </c>
      <c r="CWW31" s="161" t="e">
        <f t="shared" si="45"/>
        <v>#REF!</v>
      </c>
      <c r="CWX31" s="161" t="e">
        <f t="shared" si="45"/>
        <v>#REF!</v>
      </c>
      <c r="CWY31" s="161" t="e">
        <f t="shared" si="45"/>
        <v>#REF!</v>
      </c>
      <c r="CWZ31" s="161" t="e">
        <f t="shared" si="45"/>
        <v>#REF!</v>
      </c>
      <c r="CXA31" s="161" t="e">
        <f t="shared" si="45"/>
        <v>#REF!</v>
      </c>
      <c r="CXB31" s="161" t="e">
        <f t="shared" si="45"/>
        <v>#REF!</v>
      </c>
      <c r="CXC31" s="161" t="e">
        <f t="shared" si="45"/>
        <v>#REF!</v>
      </c>
      <c r="CXD31" s="161" t="e">
        <f t="shared" si="45"/>
        <v>#REF!</v>
      </c>
      <c r="CXE31" s="161" t="e">
        <f t="shared" si="45"/>
        <v>#REF!</v>
      </c>
      <c r="CXF31" s="161" t="e">
        <f t="shared" si="45"/>
        <v>#REF!</v>
      </c>
      <c r="CXG31" s="161" t="e">
        <f t="shared" si="45"/>
        <v>#REF!</v>
      </c>
      <c r="CXH31" s="161" t="e">
        <f t="shared" si="45"/>
        <v>#REF!</v>
      </c>
      <c r="CXI31" s="161" t="e">
        <f t="shared" ref="CXI31:CZT31" si="46">IF(OR(CWV31="YES",CWX31="YES"),"YES","NO")</f>
        <v>#REF!</v>
      </c>
      <c r="CXJ31" s="161" t="e">
        <f t="shared" si="46"/>
        <v>#REF!</v>
      </c>
      <c r="CXK31" s="161" t="e">
        <f t="shared" si="46"/>
        <v>#REF!</v>
      </c>
      <c r="CXL31" s="161" t="e">
        <f t="shared" si="46"/>
        <v>#REF!</v>
      </c>
      <c r="CXM31" s="161" t="e">
        <f t="shared" si="46"/>
        <v>#REF!</v>
      </c>
      <c r="CXN31" s="161" t="e">
        <f t="shared" si="46"/>
        <v>#REF!</v>
      </c>
      <c r="CXO31" s="161" t="e">
        <f t="shared" si="46"/>
        <v>#REF!</v>
      </c>
      <c r="CXP31" s="161" t="e">
        <f t="shared" si="46"/>
        <v>#REF!</v>
      </c>
      <c r="CXQ31" s="161" t="e">
        <f t="shared" si="46"/>
        <v>#REF!</v>
      </c>
      <c r="CXR31" s="161" t="e">
        <f t="shared" si="46"/>
        <v>#REF!</v>
      </c>
      <c r="CXS31" s="161" t="e">
        <f t="shared" si="46"/>
        <v>#REF!</v>
      </c>
      <c r="CXT31" s="161" t="e">
        <f t="shared" si="46"/>
        <v>#REF!</v>
      </c>
      <c r="CXU31" s="161" t="e">
        <f t="shared" si="46"/>
        <v>#REF!</v>
      </c>
      <c r="CXV31" s="161" t="e">
        <f t="shared" si="46"/>
        <v>#REF!</v>
      </c>
      <c r="CXW31" s="161" t="e">
        <f t="shared" si="46"/>
        <v>#REF!</v>
      </c>
      <c r="CXX31" s="161" t="e">
        <f t="shared" si="46"/>
        <v>#REF!</v>
      </c>
      <c r="CXY31" s="161" t="e">
        <f t="shared" si="46"/>
        <v>#REF!</v>
      </c>
      <c r="CXZ31" s="161" t="e">
        <f t="shared" si="46"/>
        <v>#REF!</v>
      </c>
      <c r="CYA31" s="161" t="e">
        <f t="shared" si="46"/>
        <v>#REF!</v>
      </c>
      <c r="CYB31" s="161" t="e">
        <f t="shared" si="46"/>
        <v>#REF!</v>
      </c>
      <c r="CYC31" s="161" t="e">
        <f t="shared" si="46"/>
        <v>#REF!</v>
      </c>
      <c r="CYD31" s="161" t="e">
        <f t="shared" si="46"/>
        <v>#REF!</v>
      </c>
      <c r="CYE31" s="161" t="e">
        <f t="shared" si="46"/>
        <v>#REF!</v>
      </c>
      <c r="CYF31" s="161" t="e">
        <f t="shared" si="46"/>
        <v>#REF!</v>
      </c>
      <c r="CYG31" s="161" t="e">
        <f t="shared" si="46"/>
        <v>#REF!</v>
      </c>
      <c r="CYH31" s="161" t="e">
        <f t="shared" si="46"/>
        <v>#REF!</v>
      </c>
      <c r="CYI31" s="161" t="e">
        <f t="shared" si="46"/>
        <v>#REF!</v>
      </c>
      <c r="CYJ31" s="161" t="e">
        <f t="shared" si="46"/>
        <v>#REF!</v>
      </c>
      <c r="CYK31" s="161" t="e">
        <f t="shared" si="46"/>
        <v>#REF!</v>
      </c>
      <c r="CYL31" s="161" t="e">
        <f t="shared" si="46"/>
        <v>#REF!</v>
      </c>
      <c r="CYM31" s="161" t="e">
        <f t="shared" si="46"/>
        <v>#REF!</v>
      </c>
      <c r="CYN31" s="161" t="e">
        <f t="shared" si="46"/>
        <v>#REF!</v>
      </c>
      <c r="CYO31" s="161" t="e">
        <f t="shared" si="46"/>
        <v>#REF!</v>
      </c>
      <c r="CYP31" s="161" t="e">
        <f t="shared" si="46"/>
        <v>#REF!</v>
      </c>
      <c r="CYQ31" s="161" t="e">
        <f t="shared" si="46"/>
        <v>#REF!</v>
      </c>
      <c r="CYR31" s="161" t="e">
        <f t="shared" si="46"/>
        <v>#REF!</v>
      </c>
      <c r="CYS31" s="161" t="e">
        <f t="shared" si="46"/>
        <v>#REF!</v>
      </c>
      <c r="CYT31" s="161" t="e">
        <f t="shared" si="46"/>
        <v>#REF!</v>
      </c>
      <c r="CYU31" s="161" t="e">
        <f t="shared" si="46"/>
        <v>#REF!</v>
      </c>
      <c r="CYV31" s="161" t="e">
        <f t="shared" si="46"/>
        <v>#REF!</v>
      </c>
      <c r="CYW31" s="161" t="e">
        <f t="shared" si="46"/>
        <v>#REF!</v>
      </c>
      <c r="CYX31" s="161" t="e">
        <f t="shared" si="46"/>
        <v>#REF!</v>
      </c>
      <c r="CYY31" s="161" t="e">
        <f t="shared" si="46"/>
        <v>#REF!</v>
      </c>
      <c r="CYZ31" s="161" t="e">
        <f t="shared" si="46"/>
        <v>#REF!</v>
      </c>
      <c r="CZA31" s="161" t="e">
        <f t="shared" si="46"/>
        <v>#REF!</v>
      </c>
      <c r="CZB31" s="161" t="e">
        <f t="shared" si="46"/>
        <v>#REF!</v>
      </c>
      <c r="CZC31" s="161" t="e">
        <f t="shared" si="46"/>
        <v>#REF!</v>
      </c>
      <c r="CZD31" s="161" t="e">
        <f t="shared" si="46"/>
        <v>#REF!</v>
      </c>
      <c r="CZE31" s="161" t="e">
        <f t="shared" si="46"/>
        <v>#REF!</v>
      </c>
      <c r="CZF31" s="161" t="e">
        <f t="shared" si="46"/>
        <v>#REF!</v>
      </c>
      <c r="CZG31" s="161" t="e">
        <f t="shared" si="46"/>
        <v>#REF!</v>
      </c>
      <c r="CZH31" s="161" t="e">
        <f t="shared" si="46"/>
        <v>#REF!</v>
      </c>
      <c r="CZI31" s="161" t="e">
        <f t="shared" si="46"/>
        <v>#REF!</v>
      </c>
      <c r="CZJ31" s="161" t="e">
        <f t="shared" si="46"/>
        <v>#REF!</v>
      </c>
      <c r="CZK31" s="161" t="e">
        <f t="shared" si="46"/>
        <v>#REF!</v>
      </c>
      <c r="CZL31" s="161" t="e">
        <f t="shared" si="46"/>
        <v>#REF!</v>
      </c>
      <c r="CZM31" s="161" t="e">
        <f t="shared" si="46"/>
        <v>#REF!</v>
      </c>
      <c r="CZN31" s="161" t="e">
        <f t="shared" si="46"/>
        <v>#REF!</v>
      </c>
      <c r="CZO31" s="161" t="e">
        <f t="shared" si="46"/>
        <v>#REF!</v>
      </c>
      <c r="CZP31" s="161" t="e">
        <f t="shared" si="46"/>
        <v>#REF!</v>
      </c>
      <c r="CZQ31" s="161" t="e">
        <f t="shared" si="46"/>
        <v>#REF!</v>
      </c>
      <c r="CZR31" s="161" t="e">
        <f t="shared" si="46"/>
        <v>#REF!</v>
      </c>
      <c r="CZS31" s="161" t="e">
        <f t="shared" si="46"/>
        <v>#REF!</v>
      </c>
      <c r="CZT31" s="161" t="e">
        <f t="shared" si="46"/>
        <v>#REF!</v>
      </c>
      <c r="CZU31" s="161" t="e">
        <f t="shared" ref="CZU31:DCF31" si="47">IF(OR(CZH31="YES",CZJ31="YES"),"YES","NO")</f>
        <v>#REF!</v>
      </c>
      <c r="CZV31" s="161" t="e">
        <f t="shared" si="47"/>
        <v>#REF!</v>
      </c>
      <c r="CZW31" s="161" t="e">
        <f t="shared" si="47"/>
        <v>#REF!</v>
      </c>
      <c r="CZX31" s="161" t="e">
        <f t="shared" si="47"/>
        <v>#REF!</v>
      </c>
      <c r="CZY31" s="161" t="e">
        <f t="shared" si="47"/>
        <v>#REF!</v>
      </c>
      <c r="CZZ31" s="161" t="e">
        <f t="shared" si="47"/>
        <v>#REF!</v>
      </c>
      <c r="DAA31" s="161" t="e">
        <f t="shared" si="47"/>
        <v>#REF!</v>
      </c>
      <c r="DAB31" s="161" t="e">
        <f t="shared" si="47"/>
        <v>#REF!</v>
      </c>
      <c r="DAC31" s="161" t="e">
        <f t="shared" si="47"/>
        <v>#REF!</v>
      </c>
      <c r="DAD31" s="161" t="e">
        <f t="shared" si="47"/>
        <v>#REF!</v>
      </c>
      <c r="DAE31" s="161" t="e">
        <f t="shared" si="47"/>
        <v>#REF!</v>
      </c>
      <c r="DAF31" s="161" t="e">
        <f t="shared" si="47"/>
        <v>#REF!</v>
      </c>
      <c r="DAG31" s="161" t="e">
        <f t="shared" si="47"/>
        <v>#REF!</v>
      </c>
      <c r="DAH31" s="161" t="e">
        <f t="shared" si="47"/>
        <v>#REF!</v>
      </c>
      <c r="DAI31" s="161" t="e">
        <f t="shared" si="47"/>
        <v>#REF!</v>
      </c>
      <c r="DAJ31" s="161" t="e">
        <f t="shared" si="47"/>
        <v>#REF!</v>
      </c>
      <c r="DAK31" s="161" t="e">
        <f t="shared" si="47"/>
        <v>#REF!</v>
      </c>
      <c r="DAL31" s="161" t="e">
        <f t="shared" si="47"/>
        <v>#REF!</v>
      </c>
      <c r="DAM31" s="161" t="e">
        <f t="shared" si="47"/>
        <v>#REF!</v>
      </c>
      <c r="DAN31" s="161" t="e">
        <f t="shared" si="47"/>
        <v>#REF!</v>
      </c>
      <c r="DAO31" s="161" t="e">
        <f t="shared" si="47"/>
        <v>#REF!</v>
      </c>
      <c r="DAP31" s="161" t="e">
        <f t="shared" si="47"/>
        <v>#REF!</v>
      </c>
      <c r="DAQ31" s="161" t="e">
        <f t="shared" si="47"/>
        <v>#REF!</v>
      </c>
      <c r="DAR31" s="161" t="e">
        <f t="shared" si="47"/>
        <v>#REF!</v>
      </c>
      <c r="DAS31" s="161" t="e">
        <f t="shared" si="47"/>
        <v>#REF!</v>
      </c>
      <c r="DAT31" s="161" t="e">
        <f t="shared" si="47"/>
        <v>#REF!</v>
      </c>
      <c r="DAU31" s="161" t="e">
        <f t="shared" si="47"/>
        <v>#REF!</v>
      </c>
      <c r="DAV31" s="161" t="e">
        <f t="shared" si="47"/>
        <v>#REF!</v>
      </c>
      <c r="DAW31" s="161" t="e">
        <f t="shared" si="47"/>
        <v>#REF!</v>
      </c>
      <c r="DAX31" s="161" t="e">
        <f t="shared" si="47"/>
        <v>#REF!</v>
      </c>
      <c r="DAY31" s="161" t="e">
        <f t="shared" si="47"/>
        <v>#REF!</v>
      </c>
      <c r="DAZ31" s="161" t="e">
        <f t="shared" si="47"/>
        <v>#REF!</v>
      </c>
      <c r="DBA31" s="161" t="e">
        <f t="shared" si="47"/>
        <v>#REF!</v>
      </c>
      <c r="DBB31" s="161" t="e">
        <f t="shared" si="47"/>
        <v>#REF!</v>
      </c>
      <c r="DBC31" s="161" t="e">
        <f t="shared" si="47"/>
        <v>#REF!</v>
      </c>
      <c r="DBD31" s="161" t="e">
        <f t="shared" si="47"/>
        <v>#REF!</v>
      </c>
      <c r="DBE31" s="161" t="e">
        <f t="shared" si="47"/>
        <v>#REF!</v>
      </c>
      <c r="DBF31" s="161" t="e">
        <f t="shared" si="47"/>
        <v>#REF!</v>
      </c>
      <c r="DBG31" s="161" t="e">
        <f t="shared" si="47"/>
        <v>#REF!</v>
      </c>
      <c r="DBH31" s="161" t="e">
        <f t="shared" si="47"/>
        <v>#REF!</v>
      </c>
      <c r="DBI31" s="161" t="e">
        <f t="shared" si="47"/>
        <v>#REF!</v>
      </c>
      <c r="DBJ31" s="161" t="e">
        <f t="shared" si="47"/>
        <v>#REF!</v>
      </c>
      <c r="DBK31" s="161" t="e">
        <f t="shared" si="47"/>
        <v>#REF!</v>
      </c>
      <c r="DBL31" s="161" t="e">
        <f t="shared" si="47"/>
        <v>#REF!</v>
      </c>
      <c r="DBM31" s="161" t="e">
        <f t="shared" si="47"/>
        <v>#REF!</v>
      </c>
      <c r="DBN31" s="161" t="e">
        <f t="shared" si="47"/>
        <v>#REF!</v>
      </c>
      <c r="DBO31" s="161" t="e">
        <f t="shared" si="47"/>
        <v>#REF!</v>
      </c>
      <c r="DBP31" s="161" t="e">
        <f t="shared" si="47"/>
        <v>#REF!</v>
      </c>
      <c r="DBQ31" s="161" t="e">
        <f t="shared" si="47"/>
        <v>#REF!</v>
      </c>
      <c r="DBR31" s="161" t="e">
        <f t="shared" si="47"/>
        <v>#REF!</v>
      </c>
      <c r="DBS31" s="161" t="e">
        <f t="shared" si="47"/>
        <v>#REF!</v>
      </c>
      <c r="DBT31" s="161" t="e">
        <f t="shared" si="47"/>
        <v>#REF!</v>
      </c>
      <c r="DBU31" s="161" t="e">
        <f t="shared" si="47"/>
        <v>#REF!</v>
      </c>
      <c r="DBV31" s="161" t="e">
        <f t="shared" si="47"/>
        <v>#REF!</v>
      </c>
      <c r="DBW31" s="161" t="e">
        <f t="shared" si="47"/>
        <v>#REF!</v>
      </c>
      <c r="DBX31" s="161" t="e">
        <f t="shared" si="47"/>
        <v>#REF!</v>
      </c>
      <c r="DBY31" s="161" t="e">
        <f t="shared" si="47"/>
        <v>#REF!</v>
      </c>
      <c r="DBZ31" s="161" t="e">
        <f t="shared" si="47"/>
        <v>#REF!</v>
      </c>
      <c r="DCA31" s="161" t="e">
        <f t="shared" si="47"/>
        <v>#REF!</v>
      </c>
      <c r="DCB31" s="161" t="e">
        <f t="shared" si="47"/>
        <v>#REF!</v>
      </c>
      <c r="DCC31" s="161" t="e">
        <f t="shared" si="47"/>
        <v>#REF!</v>
      </c>
      <c r="DCD31" s="161" t="e">
        <f t="shared" si="47"/>
        <v>#REF!</v>
      </c>
      <c r="DCE31" s="161" t="e">
        <f t="shared" si="47"/>
        <v>#REF!</v>
      </c>
      <c r="DCF31" s="161" t="e">
        <f t="shared" si="47"/>
        <v>#REF!</v>
      </c>
      <c r="DCG31" s="161" t="e">
        <f t="shared" ref="DCG31:DER31" si="48">IF(OR(DBT31="YES",DBV31="YES"),"YES","NO")</f>
        <v>#REF!</v>
      </c>
      <c r="DCH31" s="161" t="e">
        <f t="shared" si="48"/>
        <v>#REF!</v>
      </c>
      <c r="DCI31" s="161" t="e">
        <f t="shared" si="48"/>
        <v>#REF!</v>
      </c>
      <c r="DCJ31" s="161" t="e">
        <f t="shared" si="48"/>
        <v>#REF!</v>
      </c>
      <c r="DCK31" s="161" t="e">
        <f t="shared" si="48"/>
        <v>#REF!</v>
      </c>
      <c r="DCL31" s="161" t="e">
        <f t="shared" si="48"/>
        <v>#REF!</v>
      </c>
      <c r="DCM31" s="161" t="e">
        <f t="shared" si="48"/>
        <v>#REF!</v>
      </c>
      <c r="DCN31" s="161" t="e">
        <f t="shared" si="48"/>
        <v>#REF!</v>
      </c>
      <c r="DCO31" s="161" t="e">
        <f t="shared" si="48"/>
        <v>#REF!</v>
      </c>
      <c r="DCP31" s="161" t="e">
        <f t="shared" si="48"/>
        <v>#REF!</v>
      </c>
      <c r="DCQ31" s="161" t="e">
        <f t="shared" si="48"/>
        <v>#REF!</v>
      </c>
      <c r="DCR31" s="161" t="e">
        <f t="shared" si="48"/>
        <v>#REF!</v>
      </c>
      <c r="DCS31" s="161" t="e">
        <f t="shared" si="48"/>
        <v>#REF!</v>
      </c>
      <c r="DCT31" s="161" t="e">
        <f t="shared" si="48"/>
        <v>#REF!</v>
      </c>
      <c r="DCU31" s="161" t="e">
        <f t="shared" si="48"/>
        <v>#REF!</v>
      </c>
      <c r="DCV31" s="161" t="e">
        <f t="shared" si="48"/>
        <v>#REF!</v>
      </c>
      <c r="DCW31" s="161" t="e">
        <f t="shared" si="48"/>
        <v>#REF!</v>
      </c>
      <c r="DCX31" s="161" t="e">
        <f t="shared" si="48"/>
        <v>#REF!</v>
      </c>
      <c r="DCY31" s="161" t="e">
        <f t="shared" si="48"/>
        <v>#REF!</v>
      </c>
      <c r="DCZ31" s="161" t="e">
        <f t="shared" si="48"/>
        <v>#REF!</v>
      </c>
      <c r="DDA31" s="161" t="e">
        <f t="shared" si="48"/>
        <v>#REF!</v>
      </c>
      <c r="DDB31" s="161" t="e">
        <f t="shared" si="48"/>
        <v>#REF!</v>
      </c>
      <c r="DDC31" s="161" t="e">
        <f t="shared" si="48"/>
        <v>#REF!</v>
      </c>
      <c r="DDD31" s="161" t="e">
        <f t="shared" si="48"/>
        <v>#REF!</v>
      </c>
      <c r="DDE31" s="161" t="e">
        <f t="shared" si="48"/>
        <v>#REF!</v>
      </c>
      <c r="DDF31" s="161" t="e">
        <f t="shared" si="48"/>
        <v>#REF!</v>
      </c>
      <c r="DDG31" s="161" t="e">
        <f t="shared" si="48"/>
        <v>#REF!</v>
      </c>
      <c r="DDH31" s="161" t="e">
        <f t="shared" si="48"/>
        <v>#REF!</v>
      </c>
      <c r="DDI31" s="161" t="e">
        <f t="shared" si="48"/>
        <v>#REF!</v>
      </c>
      <c r="DDJ31" s="161" t="e">
        <f t="shared" si="48"/>
        <v>#REF!</v>
      </c>
      <c r="DDK31" s="161" t="e">
        <f t="shared" si="48"/>
        <v>#REF!</v>
      </c>
      <c r="DDL31" s="161" t="e">
        <f t="shared" si="48"/>
        <v>#REF!</v>
      </c>
      <c r="DDM31" s="161" t="e">
        <f t="shared" si="48"/>
        <v>#REF!</v>
      </c>
      <c r="DDN31" s="161" t="e">
        <f t="shared" si="48"/>
        <v>#REF!</v>
      </c>
      <c r="DDO31" s="161" t="e">
        <f t="shared" si="48"/>
        <v>#REF!</v>
      </c>
      <c r="DDP31" s="161" t="e">
        <f t="shared" si="48"/>
        <v>#REF!</v>
      </c>
      <c r="DDQ31" s="161" t="e">
        <f t="shared" si="48"/>
        <v>#REF!</v>
      </c>
      <c r="DDR31" s="161" t="e">
        <f t="shared" si="48"/>
        <v>#REF!</v>
      </c>
      <c r="DDS31" s="161" t="e">
        <f t="shared" si="48"/>
        <v>#REF!</v>
      </c>
      <c r="DDT31" s="161" t="e">
        <f t="shared" si="48"/>
        <v>#REF!</v>
      </c>
      <c r="DDU31" s="161" t="e">
        <f t="shared" si="48"/>
        <v>#REF!</v>
      </c>
      <c r="DDV31" s="161" t="e">
        <f t="shared" si="48"/>
        <v>#REF!</v>
      </c>
      <c r="DDW31" s="161" t="e">
        <f t="shared" si="48"/>
        <v>#REF!</v>
      </c>
      <c r="DDX31" s="161" t="e">
        <f t="shared" si="48"/>
        <v>#REF!</v>
      </c>
      <c r="DDY31" s="161" t="e">
        <f t="shared" si="48"/>
        <v>#REF!</v>
      </c>
      <c r="DDZ31" s="161" t="e">
        <f t="shared" si="48"/>
        <v>#REF!</v>
      </c>
      <c r="DEA31" s="161" t="e">
        <f t="shared" si="48"/>
        <v>#REF!</v>
      </c>
      <c r="DEB31" s="161" t="e">
        <f t="shared" si="48"/>
        <v>#REF!</v>
      </c>
      <c r="DEC31" s="161" t="e">
        <f t="shared" si="48"/>
        <v>#REF!</v>
      </c>
      <c r="DED31" s="161" t="e">
        <f t="shared" si="48"/>
        <v>#REF!</v>
      </c>
      <c r="DEE31" s="161" t="e">
        <f t="shared" si="48"/>
        <v>#REF!</v>
      </c>
      <c r="DEF31" s="161" t="e">
        <f t="shared" si="48"/>
        <v>#REF!</v>
      </c>
      <c r="DEG31" s="161" t="e">
        <f t="shared" si="48"/>
        <v>#REF!</v>
      </c>
      <c r="DEH31" s="161" t="e">
        <f t="shared" si="48"/>
        <v>#REF!</v>
      </c>
      <c r="DEI31" s="161" t="e">
        <f t="shared" si="48"/>
        <v>#REF!</v>
      </c>
      <c r="DEJ31" s="161" t="e">
        <f t="shared" si="48"/>
        <v>#REF!</v>
      </c>
      <c r="DEK31" s="161" t="e">
        <f t="shared" si="48"/>
        <v>#REF!</v>
      </c>
      <c r="DEL31" s="161" t="e">
        <f t="shared" si="48"/>
        <v>#REF!</v>
      </c>
      <c r="DEM31" s="161" t="e">
        <f t="shared" si="48"/>
        <v>#REF!</v>
      </c>
      <c r="DEN31" s="161" t="e">
        <f t="shared" si="48"/>
        <v>#REF!</v>
      </c>
      <c r="DEO31" s="161" t="e">
        <f t="shared" si="48"/>
        <v>#REF!</v>
      </c>
      <c r="DEP31" s="161" t="e">
        <f t="shared" si="48"/>
        <v>#REF!</v>
      </c>
      <c r="DEQ31" s="161" t="e">
        <f t="shared" si="48"/>
        <v>#REF!</v>
      </c>
      <c r="DER31" s="161" t="e">
        <f t="shared" si="48"/>
        <v>#REF!</v>
      </c>
      <c r="DES31" s="161" t="e">
        <f t="shared" ref="DES31:DHD31" si="49">IF(OR(DEF31="YES",DEH31="YES"),"YES","NO")</f>
        <v>#REF!</v>
      </c>
      <c r="DET31" s="161" t="e">
        <f t="shared" si="49"/>
        <v>#REF!</v>
      </c>
      <c r="DEU31" s="161" t="e">
        <f t="shared" si="49"/>
        <v>#REF!</v>
      </c>
      <c r="DEV31" s="161" t="e">
        <f t="shared" si="49"/>
        <v>#REF!</v>
      </c>
      <c r="DEW31" s="161" t="e">
        <f t="shared" si="49"/>
        <v>#REF!</v>
      </c>
      <c r="DEX31" s="161" t="e">
        <f t="shared" si="49"/>
        <v>#REF!</v>
      </c>
      <c r="DEY31" s="161" t="e">
        <f t="shared" si="49"/>
        <v>#REF!</v>
      </c>
      <c r="DEZ31" s="161" t="e">
        <f t="shared" si="49"/>
        <v>#REF!</v>
      </c>
      <c r="DFA31" s="161" t="e">
        <f t="shared" si="49"/>
        <v>#REF!</v>
      </c>
      <c r="DFB31" s="161" t="e">
        <f t="shared" si="49"/>
        <v>#REF!</v>
      </c>
      <c r="DFC31" s="161" t="e">
        <f t="shared" si="49"/>
        <v>#REF!</v>
      </c>
      <c r="DFD31" s="161" t="e">
        <f t="shared" si="49"/>
        <v>#REF!</v>
      </c>
      <c r="DFE31" s="161" t="e">
        <f t="shared" si="49"/>
        <v>#REF!</v>
      </c>
      <c r="DFF31" s="161" t="e">
        <f t="shared" si="49"/>
        <v>#REF!</v>
      </c>
      <c r="DFG31" s="161" t="e">
        <f t="shared" si="49"/>
        <v>#REF!</v>
      </c>
      <c r="DFH31" s="161" t="e">
        <f t="shared" si="49"/>
        <v>#REF!</v>
      </c>
      <c r="DFI31" s="161" t="e">
        <f t="shared" si="49"/>
        <v>#REF!</v>
      </c>
      <c r="DFJ31" s="161" t="e">
        <f t="shared" si="49"/>
        <v>#REF!</v>
      </c>
      <c r="DFK31" s="161" t="e">
        <f t="shared" si="49"/>
        <v>#REF!</v>
      </c>
      <c r="DFL31" s="161" t="e">
        <f t="shared" si="49"/>
        <v>#REF!</v>
      </c>
      <c r="DFM31" s="161" t="e">
        <f t="shared" si="49"/>
        <v>#REF!</v>
      </c>
      <c r="DFN31" s="161" t="e">
        <f t="shared" si="49"/>
        <v>#REF!</v>
      </c>
      <c r="DFO31" s="161" t="e">
        <f t="shared" si="49"/>
        <v>#REF!</v>
      </c>
      <c r="DFP31" s="161" t="e">
        <f t="shared" si="49"/>
        <v>#REF!</v>
      </c>
      <c r="DFQ31" s="161" t="e">
        <f t="shared" si="49"/>
        <v>#REF!</v>
      </c>
      <c r="DFR31" s="161" t="e">
        <f t="shared" si="49"/>
        <v>#REF!</v>
      </c>
      <c r="DFS31" s="161" t="e">
        <f t="shared" si="49"/>
        <v>#REF!</v>
      </c>
      <c r="DFT31" s="161" t="e">
        <f t="shared" si="49"/>
        <v>#REF!</v>
      </c>
      <c r="DFU31" s="161" t="e">
        <f t="shared" si="49"/>
        <v>#REF!</v>
      </c>
      <c r="DFV31" s="161" t="e">
        <f t="shared" si="49"/>
        <v>#REF!</v>
      </c>
      <c r="DFW31" s="161" t="e">
        <f t="shared" si="49"/>
        <v>#REF!</v>
      </c>
      <c r="DFX31" s="161" t="e">
        <f t="shared" si="49"/>
        <v>#REF!</v>
      </c>
      <c r="DFY31" s="161" t="e">
        <f t="shared" si="49"/>
        <v>#REF!</v>
      </c>
      <c r="DFZ31" s="161" t="e">
        <f t="shared" si="49"/>
        <v>#REF!</v>
      </c>
      <c r="DGA31" s="161" t="e">
        <f t="shared" si="49"/>
        <v>#REF!</v>
      </c>
      <c r="DGB31" s="161" t="e">
        <f t="shared" si="49"/>
        <v>#REF!</v>
      </c>
      <c r="DGC31" s="161" t="e">
        <f t="shared" si="49"/>
        <v>#REF!</v>
      </c>
      <c r="DGD31" s="161" t="e">
        <f t="shared" si="49"/>
        <v>#REF!</v>
      </c>
      <c r="DGE31" s="161" t="e">
        <f t="shared" si="49"/>
        <v>#REF!</v>
      </c>
      <c r="DGF31" s="161" t="e">
        <f t="shared" si="49"/>
        <v>#REF!</v>
      </c>
      <c r="DGG31" s="161" t="e">
        <f t="shared" si="49"/>
        <v>#REF!</v>
      </c>
      <c r="DGH31" s="161" t="e">
        <f t="shared" si="49"/>
        <v>#REF!</v>
      </c>
      <c r="DGI31" s="161" t="e">
        <f t="shared" si="49"/>
        <v>#REF!</v>
      </c>
      <c r="DGJ31" s="161" t="e">
        <f t="shared" si="49"/>
        <v>#REF!</v>
      </c>
      <c r="DGK31" s="161" t="e">
        <f t="shared" si="49"/>
        <v>#REF!</v>
      </c>
      <c r="DGL31" s="161" t="e">
        <f t="shared" si="49"/>
        <v>#REF!</v>
      </c>
      <c r="DGM31" s="161" t="e">
        <f t="shared" si="49"/>
        <v>#REF!</v>
      </c>
      <c r="DGN31" s="161" t="e">
        <f t="shared" si="49"/>
        <v>#REF!</v>
      </c>
      <c r="DGO31" s="161" t="e">
        <f t="shared" si="49"/>
        <v>#REF!</v>
      </c>
      <c r="DGP31" s="161" t="e">
        <f t="shared" si="49"/>
        <v>#REF!</v>
      </c>
      <c r="DGQ31" s="161" t="e">
        <f t="shared" si="49"/>
        <v>#REF!</v>
      </c>
      <c r="DGR31" s="161" t="e">
        <f t="shared" si="49"/>
        <v>#REF!</v>
      </c>
      <c r="DGS31" s="161" t="e">
        <f t="shared" si="49"/>
        <v>#REF!</v>
      </c>
      <c r="DGT31" s="161" t="e">
        <f t="shared" si="49"/>
        <v>#REF!</v>
      </c>
      <c r="DGU31" s="161" t="e">
        <f t="shared" si="49"/>
        <v>#REF!</v>
      </c>
      <c r="DGV31" s="161" t="e">
        <f t="shared" si="49"/>
        <v>#REF!</v>
      </c>
      <c r="DGW31" s="161" t="e">
        <f t="shared" si="49"/>
        <v>#REF!</v>
      </c>
      <c r="DGX31" s="161" t="e">
        <f t="shared" si="49"/>
        <v>#REF!</v>
      </c>
      <c r="DGY31" s="161" t="e">
        <f t="shared" si="49"/>
        <v>#REF!</v>
      </c>
      <c r="DGZ31" s="161" t="e">
        <f t="shared" si="49"/>
        <v>#REF!</v>
      </c>
      <c r="DHA31" s="161" t="e">
        <f t="shared" si="49"/>
        <v>#REF!</v>
      </c>
      <c r="DHB31" s="161" t="e">
        <f t="shared" si="49"/>
        <v>#REF!</v>
      </c>
      <c r="DHC31" s="161" t="e">
        <f t="shared" si="49"/>
        <v>#REF!</v>
      </c>
      <c r="DHD31" s="161" t="e">
        <f t="shared" si="49"/>
        <v>#REF!</v>
      </c>
      <c r="DHE31" s="161" t="e">
        <f t="shared" ref="DHE31:DJP31" si="50">IF(OR(DGR31="YES",DGT31="YES"),"YES","NO")</f>
        <v>#REF!</v>
      </c>
      <c r="DHF31" s="161" t="e">
        <f t="shared" si="50"/>
        <v>#REF!</v>
      </c>
      <c r="DHG31" s="161" t="e">
        <f t="shared" si="50"/>
        <v>#REF!</v>
      </c>
      <c r="DHH31" s="161" t="e">
        <f t="shared" si="50"/>
        <v>#REF!</v>
      </c>
      <c r="DHI31" s="161" t="e">
        <f t="shared" si="50"/>
        <v>#REF!</v>
      </c>
      <c r="DHJ31" s="161" t="e">
        <f t="shared" si="50"/>
        <v>#REF!</v>
      </c>
      <c r="DHK31" s="161" t="e">
        <f t="shared" si="50"/>
        <v>#REF!</v>
      </c>
      <c r="DHL31" s="161" t="e">
        <f t="shared" si="50"/>
        <v>#REF!</v>
      </c>
      <c r="DHM31" s="161" t="e">
        <f t="shared" si="50"/>
        <v>#REF!</v>
      </c>
      <c r="DHN31" s="161" t="e">
        <f t="shared" si="50"/>
        <v>#REF!</v>
      </c>
      <c r="DHO31" s="161" t="e">
        <f t="shared" si="50"/>
        <v>#REF!</v>
      </c>
      <c r="DHP31" s="161" t="e">
        <f t="shared" si="50"/>
        <v>#REF!</v>
      </c>
      <c r="DHQ31" s="161" t="e">
        <f t="shared" si="50"/>
        <v>#REF!</v>
      </c>
      <c r="DHR31" s="161" t="e">
        <f t="shared" si="50"/>
        <v>#REF!</v>
      </c>
      <c r="DHS31" s="161" t="e">
        <f t="shared" si="50"/>
        <v>#REF!</v>
      </c>
      <c r="DHT31" s="161" t="e">
        <f t="shared" si="50"/>
        <v>#REF!</v>
      </c>
      <c r="DHU31" s="161" t="e">
        <f t="shared" si="50"/>
        <v>#REF!</v>
      </c>
      <c r="DHV31" s="161" t="e">
        <f t="shared" si="50"/>
        <v>#REF!</v>
      </c>
      <c r="DHW31" s="161" t="e">
        <f t="shared" si="50"/>
        <v>#REF!</v>
      </c>
      <c r="DHX31" s="161" t="e">
        <f t="shared" si="50"/>
        <v>#REF!</v>
      </c>
      <c r="DHY31" s="161" t="e">
        <f t="shared" si="50"/>
        <v>#REF!</v>
      </c>
      <c r="DHZ31" s="161" t="e">
        <f t="shared" si="50"/>
        <v>#REF!</v>
      </c>
      <c r="DIA31" s="161" t="e">
        <f t="shared" si="50"/>
        <v>#REF!</v>
      </c>
      <c r="DIB31" s="161" t="e">
        <f t="shared" si="50"/>
        <v>#REF!</v>
      </c>
      <c r="DIC31" s="161" t="e">
        <f t="shared" si="50"/>
        <v>#REF!</v>
      </c>
      <c r="DID31" s="161" t="e">
        <f t="shared" si="50"/>
        <v>#REF!</v>
      </c>
      <c r="DIE31" s="161" t="e">
        <f t="shared" si="50"/>
        <v>#REF!</v>
      </c>
      <c r="DIF31" s="161" t="e">
        <f t="shared" si="50"/>
        <v>#REF!</v>
      </c>
      <c r="DIG31" s="161" t="e">
        <f t="shared" si="50"/>
        <v>#REF!</v>
      </c>
      <c r="DIH31" s="161" t="e">
        <f t="shared" si="50"/>
        <v>#REF!</v>
      </c>
      <c r="DII31" s="161" t="e">
        <f t="shared" si="50"/>
        <v>#REF!</v>
      </c>
      <c r="DIJ31" s="161" t="e">
        <f t="shared" si="50"/>
        <v>#REF!</v>
      </c>
      <c r="DIK31" s="161" t="e">
        <f t="shared" si="50"/>
        <v>#REF!</v>
      </c>
      <c r="DIL31" s="161" t="e">
        <f t="shared" si="50"/>
        <v>#REF!</v>
      </c>
      <c r="DIM31" s="161" t="e">
        <f t="shared" si="50"/>
        <v>#REF!</v>
      </c>
      <c r="DIN31" s="161" t="e">
        <f t="shared" si="50"/>
        <v>#REF!</v>
      </c>
      <c r="DIO31" s="161" t="e">
        <f t="shared" si="50"/>
        <v>#REF!</v>
      </c>
      <c r="DIP31" s="161" t="e">
        <f t="shared" si="50"/>
        <v>#REF!</v>
      </c>
      <c r="DIQ31" s="161" t="e">
        <f t="shared" si="50"/>
        <v>#REF!</v>
      </c>
      <c r="DIR31" s="161" t="e">
        <f t="shared" si="50"/>
        <v>#REF!</v>
      </c>
      <c r="DIS31" s="161" t="e">
        <f t="shared" si="50"/>
        <v>#REF!</v>
      </c>
      <c r="DIT31" s="161" t="e">
        <f t="shared" si="50"/>
        <v>#REF!</v>
      </c>
      <c r="DIU31" s="161" t="e">
        <f t="shared" si="50"/>
        <v>#REF!</v>
      </c>
      <c r="DIV31" s="161" t="e">
        <f t="shared" si="50"/>
        <v>#REF!</v>
      </c>
      <c r="DIW31" s="161" t="e">
        <f t="shared" si="50"/>
        <v>#REF!</v>
      </c>
      <c r="DIX31" s="161" t="e">
        <f t="shared" si="50"/>
        <v>#REF!</v>
      </c>
      <c r="DIY31" s="161" t="e">
        <f t="shared" si="50"/>
        <v>#REF!</v>
      </c>
      <c r="DIZ31" s="161" t="e">
        <f t="shared" si="50"/>
        <v>#REF!</v>
      </c>
      <c r="DJA31" s="161" t="e">
        <f t="shared" si="50"/>
        <v>#REF!</v>
      </c>
      <c r="DJB31" s="161" t="e">
        <f t="shared" si="50"/>
        <v>#REF!</v>
      </c>
      <c r="DJC31" s="161" t="e">
        <f t="shared" si="50"/>
        <v>#REF!</v>
      </c>
      <c r="DJD31" s="161" t="e">
        <f t="shared" si="50"/>
        <v>#REF!</v>
      </c>
      <c r="DJE31" s="161" t="e">
        <f t="shared" si="50"/>
        <v>#REF!</v>
      </c>
      <c r="DJF31" s="161" t="e">
        <f t="shared" si="50"/>
        <v>#REF!</v>
      </c>
      <c r="DJG31" s="161" t="e">
        <f t="shared" si="50"/>
        <v>#REF!</v>
      </c>
      <c r="DJH31" s="161" t="e">
        <f t="shared" si="50"/>
        <v>#REF!</v>
      </c>
      <c r="DJI31" s="161" t="e">
        <f t="shared" si="50"/>
        <v>#REF!</v>
      </c>
      <c r="DJJ31" s="161" t="e">
        <f t="shared" si="50"/>
        <v>#REF!</v>
      </c>
      <c r="DJK31" s="161" t="e">
        <f t="shared" si="50"/>
        <v>#REF!</v>
      </c>
      <c r="DJL31" s="161" t="e">
        <f t="shared" si="50"/>
        <v>#REF!</v>
      </c>
      <c r="DJM31" s="161" t="e">
        <f t="shared" si="50"/>
        <v>#REF!</v>
      </c>
      <c r="DJN31" s="161" t="e">
        <f t="shared" si="50"/>
        <v>#REF!</v>
      </c>
      <c r="DJO31" s="161" t="e">
        <f t="shared" si="50"/>
        <v>#REF!</v>
      </c>
      <c r="DJP31" s="161" t="e">
        <f t="shared" si="50"/>
        <v>#REF!</v>
      </c>
      <c r="DJQ31" s="161" t="e">
        <f t="shared" ref="DJQ31:DMB31" si="51">IF(OR(DJD31="YES",DJF31="YES"),"YES","NO")</f>
        <v>#REF!</v>
      </c>
      <c r="DJR31" s="161" t="e">
        <f t="shared" si="51"/>
        <v>#REF!</v>
      </c>
      <c r="DJS31" s="161" t="e">
        <f t="shared" si="51"/>
        <v>#REF!</v>
      </c>
      <c r="DJT31" s="161" t="e">
        <f t="shared" si="51"/>
        <v>#REF!</v>
      </c>
      <c r="DJU31" s="161" t="e">
        <f t="shared" si="51"/>
        <v>#REF!</v>
      </c>
      <c r="DJV31" s="161" t="e">
        <f t="shared" si="51"/>
        <v>#REF!</v>
      </c>
      <c r="DJW31" s="161" t="e">
        <f t="shared" si="51"/>
        <v>#REF!</v>
      </c>
      <c r="DJX31" s="161" t="e">
        <f t="shared" si="51"/>
        <v>#REF!</v>
      </c>
      <c r="DJY31" s="161" t="e">
        <f t="shared" si="51"/>
        <v>#REF!</v>
      </c>
      <c r="DJZ31" s="161" t="e">
        <f t="shared" si="51"/>
        <v>#REF!</v>
      </c>
      <c r="DKA31" s="161" t="e">
        <f t="shared" si="51"/>
        <v>#REF!</v>
      </c>
      <c r="DKB31" s="161" t="e">
        <f t="shared" si="51"/>
        <v>#REF!</v>
      </c>
      <c r="DKC31" s="161" t="e">
        <f t="shared" si="51"/>
        <v>#REF!</v>
      </c>
      <c r="DKD31" s="161" t="e">
        <f t="shared" si="51"/>
        <v>#REF!</v>
      </c>
      <c r="DKE31" s="161" t="e">
        <f t="shared" si="51"/>
        <v>#REF!</v>
      </c>
      <c r="DKF31" s="161" t="e">
        <f t="shared" si="51"/>
        <v>#REF!</v>
      </c>
      <c r="DKG31" s="161" t="e">
        <f t="shared" si="51"/>
        <v>#REF!</v>
      </c>
      <c r="DKH31" s="161" t="e">
        <f t="shared" si="51"/>
        <v>#REF!</v>
      </c>
      <c r="DKI31" s="161" t="e">
        <f t="shared" si="51"/>
        <v>#REF!</v>
      </c>
      <c r="DKJ31" s="161" t="e">
        <f t="shared" si="51"/>
        <v>#REF!</v>
      </c>
      <c r="DKK31" s="161" t="e">
        <f t="shared" si="51"/>
        <v>#REF!</v>
      </c>
      <c r="DKL31" s="161" t="e">
        <f t="shared" si="51"/>
        <v>#REF!</v>
      </c>
      <c r="DKM31" s="161" t="e">
        <f t="shared" si="51"/>
        <v>#REF!</v>
      </c>
      <c r="DKN31" s="161" t="e">
        <f t="shared" si="51"/>
        <v>#REF!</v>
      </c>
      <c r="DKO31" s="161" t="e">
        <f t="shared" si="51"/>
        <v>#REF!</v>
      </c>
      <c r="DKP31" s="161" t="e">
        <f t="shared" si="51"/>
        <v>#REF!</v>
      </c>
      <c r="DKQ31" s="161" t="e">
        <f t="shared" si="51"/>
        <v>#REF!</v>
      </c>
      <c r="DKR31" s="161" t="e">
        <f t="shared" si="51"/>
        <v>#REF!</v>
      </c>
      <c r="DKS31" s="161" t="e">
        <f t="shared" si="51"/>
        <v>#REF!</v>
      </c>
      <c r="DKT31" s="161" t="e">
        <f t="shared" si="51"/>
        <v>#REF!</v>
      </c>
      <c r="DKU31" s="161" t="e">
        <f t="shared" si="51"/>
        <v>#REF!</v>
      </c>
      <c r="DKV31" s="161" t="e">
        <f t="shared" si="51"/>
        <v>#REF!</v>
      </c>
      <c r="DKW31" s="161" t="e">
        <f t="shared" si="51"/>
        <v>#REF!</v>
      </c>
      <c r="DKX31" s="161" t="e">
        <f t="shared" si="51"/>
        <v>#REF!</v>
      </c>
      <c r="DKY31" s="161" t="e">
        <f t="shared" si="51"/>
        <v>#REF!</v>
      </c>
      <c r="DKZ31" s="161" t="e">
        <f t="shared" si="51"/>
        <v>#REF!</v>
      </c>
      <c r="DLA31" s="161" t="e">
        <f t="shared" si="51"/>
        <v>#REF!</v>
      </c>
      <c r="DLB31" s="161" t="e">
        <f t="shared" si="51"/>
        <v>#REF!</v>
      </c>
      <c r="DLC31" s="161" t="e">
        <f t="shared" si="51"/>
        <v>#REF!</v>
      </c>
      <c r="DLD31" s="161" t="e">
        <f t="shared" si="51"/>
        <v>#REF!</v>
      </c>
      <c r="DLE31" s="161" t="e">
        <f t="shared" si="51"/>
        <v>#REF!</v>
      </c>
      <c r="DLF31" s="161" t="e">
        <f t="shared" si="51"/>
        <v>#REF!</v>
      </c>
      <c r="DLG31" s="161" t="e">
        <f t="shared" si="51"/>
        <v>#REF!</v>
      </c>
      <c r="DLH31" s="161" t="e">
        <f t="shared" si="51"/>
        <v>#REF!</v>
      </c>
      <c r="DLI31" s="161" t="e">
        <f t="shared" si="51"/>
        <v>#REF!</v>
      </c>
      <c r="DLJ31" s="161" t="e">
        <f t="shared" si="51"/>
        <v>#REF!</v>
      </c>
      <c r="DLK31" s="161" t="e">
        <f t="shared" si="51"/>
        <v>#REF!</v>
      </c>
      <c r="DLL31" s="161" t="e">
        <f t="shared" si="51"/>
        <v>#REF!</v>
      </c>
      <c r="DLM31" s="161" t="e">
        <f t="shared" si="51"/>
        <v>#REF!</v>
      </c>
      <c r="DLN31" s="161" t="e">
        <f t="shared" si="51"/>
        <v>#REF!</v>
      </c>
      <c r="DLO31" s="161" t="e">
        <f t="shared" si="51"/>
        <v>#REF!</v>
      </c>
      <c r="DLP31" s="161" t="e">
        <f t="shared" si="51"/>
        <v>#REF!</v>
      </c>
      <c r="DLQ31" s="161" t="e">
        <f t="shared" si="51"/>
        <v>#REF!</v>
      </c>
      <c r="DLR31" s="161" t="e">
        <f t="shared" si="51"/>
        <v>#REF!</v>
      </c>
      <c r="DLS31" s="161" t="e">
        <f t="shared" si="51"/>
        <v>#REF!</v>
      </c>
      <c r="DLT31" s="161" t="e">
        <f t="shared" si="51"/>
        <v>#REF!</v>
      </c>
      <c r="DLU31" s="161" t="e">
        <f t="shared" si="51"/>
        <v>#REF!</v>
      </c>
      <c r="DLV31" s="161" t="e">
        <f t="shared" si="51"/>
        <v>#REF!</v>
      </c>
      <c r="DLW31" s="161" t="e">
        <f t="shared" si="51"/>
        <v>#REF!</v>
      </c>
      <c r="DLX31" s="161" t="e">
        <f t="shared" si="51"/>
        <v>#REF!</v>
      </c>
      <c r="DLY31" s="161" t="e">
        <f t="shared" si="51"/>
        <v>#REF!</v>
      </c>
      <c r="DLZ31" s="161" t="e">
        <f t="shared" si="51"/>
        <v>#REF!</v>
      </c>
      <c r="DMA31" s="161" t="e">
        <f t="shared" si="51"/>
        <v>#REF!</v>
      </c>
      <c r="DMB31" s="161" t="e">
        <f t="shared" si="51"/>
        <v>#REF!</v>
      </c>
      <c r="DMC31" s="161" t="e">
        <f t="shared" ref="DMC31:DON31" si="52">IF(OR(DLP31="YES",DLR31="YES"),"YES","NO")</f>
        <v>#REF!</v>
      </c>
      <c r="DMD31" s="161" t="e">
        <f t="shared" si="52"/>
        <v>#REF!</v>
      </c>
      <c r="DME31" s="161" t="e">
        <f t="shared" si="52"/>
        <v>#REF!</v>
      </c>
      <c r="DMF31" s="161" t="e">
        <f t="shared" si="52"/>
        <v>#REF!</v>
      </c>
      <c r="DMG31" s="161" t="e">
        <f t="shared" si="52"/>
        <v>#REF!</v>
      </c>
      <c r="DMH31" s="161" t="e">
        <f t="shared" si="52"/>
        <v>#REF!</v>
      </c>
      <c r="DMI31" s="161" t="e">
        <f t="shared" si="52"/>
        <v>#REF!</v>
      </c>
      <c r="DMJ31" s="161" t="e">
        <f t="shared" si="52"/>
        <v>#REF!</v>
      </c>
      <c r="DMK31" s="161" t="e">
        <f t="shared" si="52"/>
        <v>#REF!</v>
      </c>
      <c r="DML31" s="161" t="e">
        <f t="shared" si="52"/>
        <v>#REF!</v>
      </c>
      <c r="DMM31" s="161" t="e">
        <f t="shared" si="52"/>
        <v>#REF!</v>
      </c>
      <c r="DMN31" s="161" t="e">
        <f t="shared" si="52"/>
        <v>#REF!</v>
      </c>
      <c r="DMO31" s="161" t="e">
        <f t="shared" si="52"/>
        <v>#REF!</v>
      </c>
      <c r="DMP31" s="161" t="e">
        <f t="shared" si="52"/>
        <v>#REF!</v>
      </c>
      <c r="DMQ31" s="161" t="e">
        <f t="shared" si="52"/>
        <v>#REF!</v>
      </c>
      <c r="DMR31" s="161" t="e">
        <f t="shared" si="52"/>
        <v>#REF!</v>
      </c>
      <c r="DMS31" s="161" t="e">
        <f t="shared" si="52"/>
        <v>#REF!</v>
      </c>
      <c r="DMT31" s="161" t="e">
        <f t="shared" si="52"/>
        <v>#REF!</v>
      </c>
      <c r="DMU31" s="161" t="e">
        <f t="shared" si="52"/>
        <v>#REF!</v>
      </c>
      <c r="DMV31" s="161" t="e">
        <f t="shared" si="52"/>
        <v>#REF!</v>
      </c>
      <c r="DMW31" s="161" t="e">
        <f t="shared" si="52"/>
        <v>#REF!</v>
      </c>
      <c r="DMX31" s="161" t="e">
        <f t="shared" si="52"/>
        <v>#REF!</v>
      </c>
      <c r="DMY31" s="161" t="e">
        <f t="shared" si="52"/>
        <v>#REF!</v>
      </c>
      <c r="DMZ31" s="161" t="e">
        <f t="shared" si="52"/>
        <v>#REF!</v>
      </c>
      <c r="DNA31" s="161" t="e">
        <f t="shared" si="52"/>
        <v>#REF!</v>
      </c>
      <c r="DNB31" s="161" t="e">
        <f t="shared" si="52"/>
        <v>#REF!</v>
      </c>
      <c r="DNC31" s="161" t="e">
        <f t="shared" si="52"/>
        <v>#REF!</v>
      </c>
      <c r="DND31" s="161" t="e">
        <f t="shared" si="52"/>
        <v>#REF!</v>
      </c>
      <c r="DNE31" s="161" t="e">
        <f t="shared" si="52"/>
        <v>#REF!</v>
      </c>
      <c r="DNF31" s="161" t="e">
        <f t="shared" si="52"/>
        <v>#REF!</v>
      </c>
      <c r="DNG31" s="161" t="e">
        <f t="shared" si="52"/>
        <v>#REF!</v>
      </c>
      <c r="DNH31" s="161" t="e">
        <f t="shared" si="52"/>
        <v>#REF!</v>
      </c>
      <c r="DNI31" s="161" t="e">
        <f t="shared" si="52"/>
        <v>#REF!</v>
      </c>
      <c r="DNJ31" s="161" t="e">
        <f t="shared" si="52"/>
        <v>#REF!</v>
      </c>
      <c r="DNK31" s="161" t="e">
        <f t="shared" si="52"/>
        <v>#REF!</v>
      </c>
      <c r="DNL31" s="161" t="e">
        <f t="shared" si="52"/>
        <v>#REF!</v>
      </c>
      <c r="DNM31" s="161" t="e">
        <f t="shared" si="52"/>
        <v>#REF!</v>
      </c>
      <c r="DNN31" s="161" t="e">
        <f t="shared" si="52"/>
        <v>#REF!</v>
      </c>
      <c r="DNO31" s="161" t="e">
        <f t="shared" si="52"/>
        <v>#REF!</v>
      </c>
      <c r="DNP31" s="161" t="e">
        <f t="shared" si="52"/>
        <v>#REF!</v>
      </c>
      <c r="DNQ31" s="161" t="e">
        <f t="shared" si="52"/>
        <v>#REF!</v>
      </c>
      <c r="DNR31" s="161" t="e">
        <f t="shared" si="52"/>
        <v>#REF!</v>
      </c>
      <c r="DNS31" s="161" t="e">
        <f t="shared" si="52"/>
        <v>#REF!</v>
      </c>
      <c r="DNT31" s="161" t="e">
        <f t="shared" si="52"/>
        <v>#REF!</v>
      </c>
      <c r="DNU31" s="161" t="e">
        <f t="shared" si="52"/>
        <v>#REF!</v>
      </c>
      <c r="DNV31" s="161" t="e">
        <f t="shared" si="52"/>
        <v>#REF!</v>
      </c>
      <c r="DNW31" s="161" t="e">
        <f t="shared" si="52"/>
        <v>#REF!</v>
      </c>
      <c r="DNX31" s="161" t="e">
        <f t="shared" si="52"/>
        <v>#REF!</v>
      </c>
      <c r="DNY31" s="161" t="e">
        <f t="shared" si="52"/>
        <v>#REF!</v>
      </c>
      <c r="DNZ31" s="161" t="e">
        <f t="shared" si="52"/>
        <v>#REF!</v>
      </c>
      <c r="DOA31" s="161" t="e">
        <f t="shared" si="52"/>
        <v>#REF!</v>
      </c>
      <c r="DOB31" s="161" t="e">
        <f t="shared" si="52"/>
        <v>#REF!</v>
      </c>
      <c r="DOC31" s="161" t="e">
        <f t="shared" si="52"/>
        <v>#REF!</v>
      </c>
      <c r="DOD31" s="161" t="e">
        <f t="shared" si="52"/>
        <v>#REF!</v>
      </c>
      <c r="DOE31" s="161" t="e">
        <f t="shared" si="52"/>
        <v>#REF!</v>
      </c>
      <c r="DOF31" s="161" t="e">
        <f t="shared" si="52"/>
        <v>#REF!</v>
      </c>
      <c r="DOG31" s="161" t="e">
        <f t="shared" si="52"/>
        <v>#REF!</v>
      </c>
      <c r="DOH31" s="161" t="e">
        <f t="shared" si="52"/>
        <v>#REF!</v>
      </c>
      <c r="DOI31" s="161" t="e">
        <f t="shared" si="52"/>
        <v>#REF!</v>
      </c>
      <c r="DOJ31" s="161" t="e">
        <f t="shared" si="52"/>
        <v>#REF!</v>
      </c>
      <c r="DOK31" s="161" t="e">
        <f t="shared" si="52"/>
        <v>#REF!</v>
      </c>
      <c r="DOL31" s="161" t="e">
        <f t="shared" si="52"/>
        <v>#REF!</v>
      </c>
      <c r="DOM31" s="161" t="e">
        <f t="shared" si="52"/>
        <v>#REF!</v>
      </c>
      <c r="DON31" s="161" t="e">
        <f t="shared" si="52"/>
        <v>#REF!</v>
      </c>
      <c r="DOO31" s="161" t="e">
        <f t="shared" ref="DOO31:DQZ31" si="53">IF(OR(DOB31="YES",DOD31="YES"),"YES","NO")</f>
        <v>#REF!</v>
      </c>
      <c r="DOP31" s="161" t="e">
        <f t="shared" si="53"/>
        <v>#REF!</v>
      </c>
      <c r="DOQ31" s="161" t="e">
        <f t="shared" si="53"/>
        <v>#REF!</v>
      </c>
      <c r="DOR31" s="161" t="e">
        <f t="shared" si="53"/>
        <v>#REF!</v>
      </c>
      <c r="DOS31" s="161" t="e">
        <f t="shared" si="53"/>
        <v>#REF!</v>
      </c>
      <c r="DOT31" s="161" t="e">
        <f t="shared" si="53"/>
        <v>#REF!</v>
      </c>
      <c r="DOU31" s="161" t="e">
        <f t="shared" si="53"/>
        <v>#REF!</v>
      </c>
      <c r="DOV31" s="161" t="e">
        <f t="shared" si="53"/>
        <v>#REF!</v>
      </c>
      <c r="DOW31" s="161" t="e">
        <f t="shared" si="53"/>
        <v>#REF!</v>
      </c>
      <c r="DOX31" s="161" t="e">
        <f t="shared" si="53"/>
        <v>#REF!</v>
      </c>
      <c r="DOY31" s="161" t="e">
        <f t="shared" si="53"/>
        <v>#REF!</v>
      </c>
      <c r="DOZ31" s="161" t="e">
        <f t="shared" si="53"/>
        <v>#REF!</v>
      </c>
      <c r="DPA31" s="161" t="e">
        <f t="shared" si="53"/>
        <v>#REF!</v>
      </c>
      <c r="DPB31" s="161" t="e">
        <f t="shared" si="53"/>
        <v>#REF!</v>
      </c>
      <c r="DPC31" s="161" t="e">
        <f t="shared" si="53"/>
        <v>#REF!</v>
      </c>
      <c r="DPD31" s="161" t="e">
        <f t="shared" si="53"/>
        <v>#REF!</v>
      </c>
      <c r="DPE31" s="161" t="e">
        <f t="shared" si="53"/>
        <v>#REF!</v>
      </c>
      <c r="DPF31" s="161" t="e">
        <f t="shared" si="53"/>
        <v>#REF!</v>
      </c>
      <c r="DPG31" s="161" t="e">
        <f t="shared" si="53"/>
        <v>#REF!</v>
      </c>
      <c r="DPH31" s="161" t="e">
        <f t="shared" si="53"/>
        <v>#REF!</v>
      </c>
      <c r="DPI31" s="161" t="e">
        <f t="shared" si="53"/>
        <v>#REF!</v>
      </c>
      <c r="DPJ31" s="161" t="e">
        <f t="shared" si="53"/>
        <v>#REF!</v>
      </c>
      <c r="DPK31" s="161" t="e">
        <f t="shared" si="53"/>
        <v>#REF!</v>
      </c>
      <c r="DPL31" s="161" t="e">
        <f t="shared" si="53"/>
        <v>#REF!</v>
      </c>
      <c r="DPM31" s="161" t="e">
        <f t="shared" si="53"/>
        <v>#REF!</v>
      </c>
      <c r="DPN31" s="161" t="e">
        <f t="shared" si="53"/>
        <v>#REF!</v>
      </c>
      <c r="DPO31" s="161" t="e">
        <f t="shared" si="53"/>
        <v>#REF!</v>
      </c>
      <c r="DPP31" s="161" t="e">
        <f t="shared" si="53"/>
        <v>#REF!</v>
      </c>
      <c r="DPQ31" s="161" t="e">
        <f t="shared" si="53"/>
        <v>#REF!</v>
      </c>
      <c r="DPR31" s="161" t="e">
        <f t="shared" si="53"/>
        <v>#REF!</v>
      </c>
      <c r="DPS31" s="161" t="e">
        <f t="shared" si="53"/>
        <v>#REF!</v>
      </c>
      <c r="DPT31" s="161" t="e">
        <f t="shared" si="53"/>
        <v>#REF!</v>
      </c>
      <c r="DPU31" s="161" t="e">
        <f t="shared" si="53"/>
        <v>#REF!</v>
      </c>
      <c r="DPV31" s="161" t="e">
        <f t="shared" si="53"/>
        <v>#REF!</v>
      </c>
      <c r="DPW31" s="161" t="e">
        <f t="shared" si="53"/>
        <v>#REF!</v>
      </c>
      <c r="DPX31" s="161" t="e">
        <f t="shared" si="53"/>
        <v>#REF!</v>
      </c>
      <c r="DPY31" s="161" t="e">
        <f t="shared" si="53"/>
        <v>#REF!</v>
      </c>
      <c r="DPZ31" s="161" t="e">
        <f t="shared" si="53"/>
        <v>#REF!</v>
      </c>
      <c r="DQA31" s="161" t="e">
        <f t="shared" si="53"/>
        <v>#REF!</v>
      </c>
      <c r="DQB31" s="161" t="e">
        <f t="shared" si="53"/>
        <v>#REF!</v>
      </c>
      <c r="DQC31" s="161" t="e">
        <f t="shared" si="53"/>
        <v>#REF!</v>
      </c>
      <c r="DQD31" s="161" t="e">
        <f t="shared" si="53"/>
        <v>#REF!</v>
      </c>
      <c r="DQE31" s="161" t="e">
        <f t="shared" si="53"/>
        <v>#REF!</v>
      </c>
      <c r="DQF31" s="161" t="e">
        <f t="shared" si="53"/>
        <v>#REF!</v>
      </c>
      <c r="DQG31" s="161" t="e">
        <f t="shared" si="53"/>
        <v>#REF!</v>
      </c>
      <c r="DQH31" s="161" t="e">
        <f t="shared" si="53"/>
        <v>#REF!</v>
      </c>
      <c r="DQI31" s="161" t="e">
        <f t="shared" si="53"/>
        <v>#REF!</v>
      </c>
      <c r="DQJ31" s="161" t="e">
        <f t="shared" si="53"/>
        <v>#REF!</v>
      </c>
      <c r="DQK31" s="161" t="e">
        <f t="shared" si="53"/>
        <v>#REF!</v>
      </c>
      <c r="DQL31" s="161" t="e">
        <f t="shared" si="53"/>
        <v>#REF!</v>
      </c>
      <c r="DQM31" s="161" t="e">
        <f t="shared" si="53"/>
        <v>#REF!</v>
      </c>
      <c r="DQN31" s="161" t="e">
        <f t="shared" si="53"/>
        <v>#REF!</v>
      </c>
      <c r="DQO31" s="161" t="e">
        <f t="shared" si="53"/>
        <v>#REF!</v>
      </c>
      <c r="DQP31" s="161" t="e">
        <f t="shared" si="53"/>
        <v>#REF!</v>
      </c>
      <c r="DQQ31" s="161" t="e">
        <f t="shared" si="53"/>
        <v>#REF!</v>
      </c>
      <c r="DQR31" s="161" t="e">
        <f t="shared" si="53"/>
        <v>#REF!</v>
      </c>
      <c r="DQS31" s="161" t="e">
        <f t="shared" si="53"/>
        <v>#REF!</v>
      </c>
      <c r="DQT31" s="161" t="e">
        <f t="shared" si="53"/>
        <v>#REF!</v>
      </c>
      <c r="DQU31" s="161" t="e">
        <f t="shared" si="53"/>
        <v>#REF!</v>
      </c>
      <c r="DQV31" s="161" t="e">
        <f t="shared" si="53"/>
        <v>#REF!</v>
      </c>
      <c r="DQW31" s="161" t="e">
        <f t="shared" si="53"/>
        <v>#REF!</v>
      </c>
      <c r="DQX31" s="161" t="e">
        <f t="shared" si="53"/>
        <v>#REF!</v>
      </c>
      <c r="DQY31" s="161" t="e">
        <f t="shared" si="53"/>
        <v>#REF!</v>
      </c>
      <c r="DQZ31" s="161" t="e">
        <f t="shared" si="53"/>
        <v>#REF!</v>
      </c>
      <c r="DRA31" s="161" t="e">
        <f t="shared" ref="DRA31:DTL31" si="54">IF(OR(DQN31="YES",DQP31="YES"),"YES","NO")</f>
        <v>#REF!</v>
      </c>
      <c r="DRB31" s="161" t="e">
        <f t="shared" si="54"/>
        <v>#REF!</v>
      </c>
      <c r="DRC31" s="161" t="e">
        <f t="shared" si="54"/>
        <v>#REF!</v>
      </c>
      <c r="DRD31" s="161" t="e">
        <f t="shared" si="54"/>
        <v>#REF!</v>
      </c>
      <c r="DRE31" s="161" t="e">
        <f t="shared" si="54"/>
        <v>#REF!</v>
      </c>
      <c r="DRF31" s="161" t="e">
        <f t="shared" si="54"/>
        <v>#REF!</v>
      </c>
      <c r="DRG31" s="161" t="e">
        <f t="shared" si="54"/>
        <v>#REF!</v>
      </c>
      <c r="DRH31" s="161" t="e">
        <f t="shared" si="54"/>
        <v>#REF!</v>
      </c>
      <c r="DRI31" s="161" t="e">
        <f t="shared" si="54"/>
        <v>#REF!</v>
      </c>
      <c r="DRJ31" s="161" t="e">
        <f t="shared" si="54"/>
        <v>#REF!</v>
      </c>
      <c r="DRK31" s="161" t="e">
        <f t="shared" si="54"/>
        <v>#REF!</v>
      </c>
      <c r="DRL31" s="161" t="e">
        <f t="shared" si="54"/>
        <v>#REF!</v>
      </c>
      <c r="DRM31" s="161" t="e">
        <f t="shared" si="54"/>
        <v>#REF!</v>
      </c>
      <c r="DRN31" s="161" t="e">
        <f t="shared" si="54"/>
        <v>#REF!</v>
      </c>
      <c r="DRO31" s="161" t="e">
        <f t="shared" si="54"/>
        <v>#REF!</v>
      </c>
      <c r="DRP31" s="161" t="e">
        <f t="shared" si="54"/>
        <v>#REF!</v>
      </c>
      <c r="DRQ31" s="161" t="e">
        <f t="shared" si="54"/>
        <v>#REF!</v>
      </c>
      <c r="DRR31" s="161" t="e">
        <f t="shared" si="54"/>
        <v>#REF!</v>
      </c>
      <c r="DRS31" s="161" t="e">
        <f t="shared" si="54"/>
        <v>#REF!</v>
      </c>
      <c r="DRT31" s="161" t="e">
        <f t="shared" si="54"/>
        <v>#REF!</v>
      </c>
      <c r="DRU31" s="161" t="e">
        <f t="shared" si="54"/>
        <v>#REF!</v>
      </c>
      <c r="DRV31" s="161" t="e">
        <f t="shared" si="54"/>
        <v>#REF!</v>
      </c>
      <c r="DRW31" s="161" t="e">
        <f t="shared" si="54"/>
        <v>#REF!</v>
      </c>
      <c r="DRX31" s="161" t="e">
        <f t="shared" si="54"/>
        <v>#REF!</v>
      </c>
      <c r="DRY31" s="161" t="e">
        <f t="shared" si="54"/>
        <v>#REF!</v>
      </c>
      <c r="DRZ31" s="161" t="e">
        <f t="shared" si="54"/>
        <v>#REF!</v>
      </c>
      <c r="DSA31" s="161" t="e">
        <f t="shared" si="54"/>
        <v>#REF!</v>
      </c>
      <c r="DSB31" s="161" t="e">
        <f t="shared" si="54"/>
        <v>#REF!</v>
      </c>
      <c r="DSC31" s="161" t="e">
        <f t="shared" si="54"/>
        <v>#REF!</v>
      </c>
      <c r="DSD31" s="161" t="e">
        <f t="shared" si="54"/>
        <v>#REF!</v>
      </c>
      <c r="DSE31" s="161" t="e">
        <f t="shared" si="54"/>
        <v>#REF!</v>
      </c>
      <c r="DSF31" s="161" t="e">
        <f t="shared" si="54"/>
        <v>#REF!</v>
      </c>
      <c r="DSG31" s="161" t="e">
        <f t="shared" si="54"/>
        <v>#REF!</v>
      </c>
      <c r="DSH31" s="161" t="e">
        <f t="shared" si="54"/>
        <v>#REF!</v>
      </c>
      <c r="DSI31" s="161" t="e">
        <f t="shared" si="54"/>
        <v>#REF!</v>
      </c>
      <c r="DSJ31" s="161" t="e">
        <f t="shared" si="54"/>
        <v>#REF!</v>
      </c>
      <c r="DSK31" s="161" t="e">
        <f t="shared" si="54"/>
        <v>#REF!</v>
      </c>
      <c r="DSL31" s="161" t="e">
        <f t="shared" si="54"/>
        <v>#REF!</v>
      </c>
      <c r="DSM31" s="161" t="e">
        <f t="shared" si="54"/>
        <v>#REF!</v>
      </c>
      <c r="DSN31" s="161" t="e">
        <f t="shared" si="54"/>
        <v>#REF!</v>
      </c>
      <c r="DSO31" s="161" t="e">
        <f t="shared" si="54"/>
        <v>#REF!</v>
      </c>
      <c r="DSP31" s="161" t="e">
        <f t="shared" si="54"/>
        <v>#REF!</v>
      </c>
      <c r="DSQ31" s="161" t="e">
        <f t="shared" si="54"/>
        <v>#REF!</v>
      </c>
      <c r="DSR31" s="161" t="e">
        <f t="shared" si="54"/>
        <v>#REF!</v>
      </c>
      <c r="DSS31" s="161" t="e">
        <f t="shared" si="54"/>
        <v>#REF!</v>
      </c>
      <c r="DST31" s="161" t="e">
        <f t="shared" si="54"/>
        <v>#REF!</v>
      </c>
      <c r="DSU31" s="161" t="e">
        <f t="shared" si="54"/>
        <v>#REF!</v>
      </c>
      <c r="DSV31" s="161" t="e">
        <f t="shared" si="54"/>
        <v>#REF!</v>
      </c>
      <c r="DSW31" s="161" t="e">
        <f t="shared" si="54"/>
        <v>#REF!</v>
      </c>
      <c r="DSX31" s="161" t="e">
        <f t="shared" si="54"/>
        <v>#REF!</v>
      </c>
      <c r="DSY31" s="161" t="e">
        <f t="shared" si="54"/>
        <v>#REF!</v>
      </c>
      <c r="DSZ31" s="161" t="e">
        <f t="shared" si="54"/>
        <v>#REF!</v>
      </c>
      <c r="DTA31" s="161" t="e">
        <f t="shared" si="54"/>
        <v>#REF!</v>
      </c>
      <c r="DTB31" s="161" t="e">
        <f t="shared" si="54"/>
        <v>#REF!</v>
      </c>
      <c r="DTC31" s="161" t="e">
        <f t="shared" si="54"/>
        <v>#REF!</v>
      </c>
      <c r="DTD31" s="161" t="e">
        <f t="shared" si="54"/>
        <v>#REF!</v>
      </c>
      <c r="DTE31" s="161" t="e">
        <f t="shared" si="54"/>
        <v>#REF!</v>
      </c>
      <c r="DTF31" s="161" t="e">
        <f t="shared" si="54"/>
        <v>#REF!</v>
      </c>
      <c r="DTG31" s="161" t="e">
        <f t="shared" si="54"/>
        <v>#REF!</v>
      </c>
      <c r="DTH31" s="161" t="e">
        <f t="shared" si="54"/>
        <v>#REF!</v>
      </c>
      <c r="DTI31" s="161" t="e">
        <f t="shared" si="54"/>
        <v>#REF!</v>
      </c>
      <c r="DTJ31" s="161" t="e">
        <f t="shared" si="54"/>
        <v>#REF!</v>
      </c>
      <c r="DTK31" s="161" t="e">
        <f t="shared" si="54"/>
        <v>#REF!</v>
      </c>
      <c r="DTL31" s="161" t="e">
        <f t="shared" si="54"/>
        <v>#REF!</v>
      </c>
      <c r="DTM31" s="161" t="e">
        <f t="shared" ref="DTM31:DVX31" si="55">IF(OR(DSZ31="YES",DTB31="YES"),"YES","NO")</f>
        <v>#REF!</v>
      </c>
      <c r="DTN31" s="161" t="e">
        <f t="shared" si="55"/>
        <v>#REF!</v>
      </c>
      <c r="DTO31" s="161" t="e">
        <f t="shared" si="55"/>
        <v>#REF!</v>
      </c>
      <c r="DTP31" s="161" t="e">
        <f t="shared" si="55"/>
        <v>#REF!</v>
      </c>
      <c r="DTQ31" s="161" t="e">
        <f t="shared" si="55"/>
        <v>#REF!</v>
      </c>
      <c r="DTR31" s="161" t="e">
        <f t="shared" si="55"/>
        <v>#REF!</v>
      </c>
      <c r="DTS31" s="161" t="e">
        <f t="shared" si="55"/>
        <v>#REF!</v>
      </c>
      <c r="DTT31" s="161" t="e">
        <f t="shared" si="55"/>
        <v>#REF!</v>
      </c>
      <c r="DTU31" s="161" t="e">
        <f t="shared" si="55"/>
        <v>#REF!</v>
      </c>
      <c r="DTV31" s="161" t="e">
        <f t="shared" si="55"/>
        <v>#REF!</v>
      </c>
      <c r="DTW31" s="161" t="e">
        <f t="shared" si="55"/>
        <v>#REF!</v>
      </c>
      <c r="DTX31" s="161" t="e">
        <f t="shared" si="55"/>
        <v>#REF!</v>
      </c>
      <c r="DTY31" s="161" t="e">
        <f t="shared" si="55"/>
        <v>#REF!</v>
      </c>
      <c r="DTZ31" s="161" t="e">
        <f t="shared" si="55"/>
        <v>#REF!</v>
      </c>
      <c r="DUA31" s="161" t="e">
        <f t="shared" si="55"/>
        <v>#REF!</v>
      </c>
      <c r="DUB31" s="161" t="e">
        <f t="shared" si="55"/>
        <v>#REF!</v>
      </c>
      <c r="DUC31" s="161" t="e">
        <f t="shared" si="55"/>
        <v>#REF!</v>
      </c>
      <c r="DUD31" s="161" t="e">
        <f t="shared" si="55"/>
        <v>#REF!</v>
      </c>
      <c r="DUE31" s="161" t="e">
        <f t="shared" si="55"/>
        <v>#REF!</v>
      </c>
      <c r="DUF31" s="161" t="e">
        <f t="shared" si="55"/>
        <v>#REF!</v>
      </c>
      <c r="DUG31" s="161" t="e">
        <f t="shared" si="55"/>
        <v>#REF!</v>
      </c>
      <c r="DUH31" s="161" t="e">
        <f t="shared" si="55"/>
        <v>#REF!</v>
      </c>
      <c r="DUI31" s="161" t="e">
        <f t="shared" si="55"/>
        <v>#REF!</v>
      </c>
      <c r="DUJ31" s="161" t="e">
        <f t="shared" si="55"/>
        <v>#REF!</v>
      </c>
      <c r="DUK31" s="161" t="e">
        <f t="shared" si="55"/>
        <v>#REF!</v>
      </c>
      <c r="DUL31" s="161" t="e">
        <f t="shared" si="55"/>
        <v>#REF!</v>
      </c>
      <c r="DUM31" s="161" t="e">
        <f t="shared" si="55"/>
        <v>#REF!</v>
      </c>
      <c r="DUN31" s="161" t="e">
        <f t="shared" si="55"/>
        <v>#REF!</v>
      </c>
      <c r="DUO31" s="161" t="e">
        <f t="shared" si="55"/>
        <v>#REF!</v>
      </c>
      <c r="DUP31" s="161" t="e">
        <f t="shared" si="55"/>
        <v>#REF!</v>
      </c>
      <c r="DUQ31" s="161" t="e">
        <f t="shared" si="55"/>
        <v>#REF!</v>
      </c>
      <c r="DUR31" s="161" t="e">
        <f t="shared" si="55"/>
        <v>#REF!</v>
      </c>
      <c r="DUS31" s="161" t="e">
        <f t="shared" si="55"/>
        <v>#REF!</v>
      </c>
      <c r="DUT31" s="161" t="e">
        <f t="shared" si="55"/>
        <v>#REF!</v>
      </c>
      <c r="DUU31" s="161" t="e">
        <f t="shared" si="55"/>
        <v>#REF!</v>
      </c>
      <c r="DUV31" s="161" t="e">
        <f t="shared" si="55"/>
        <v>#REF!</v>
      </c>
      <c r="DUW31" s="161" t="e">
        <f t="shared" si="55"/>
        <v>#REF!</v>
      </c>
      <c r="DUX31" s="161" t="e">
        <f t="shared" si="55"/>
        <v>#REF!</v>
      </c>
      <c r="DUY31" s="161" t="e">
        <f t="shared" si="55"/>
        <v>#REF!</v>
      </c>
      <c r="DUZ31" s="161" t="e">
        <f t="shared" si="55"/>
        <v>#REF!</v>
      </c>
      <c r="DVA31" s="161" t="e">
        <f t="shared" si="55"/>
        <v>#REF!</v>
      </c>
      <c r="DVB31" s="161" t="e">
        <f t="shared" si="55"/>
        <v>#REF!</v>
      </c>
      <c r="DVC31" s="161" t="e">
        <f t="shared" si="55"/>
        <v>#REF!</v>
      </c>
      <c r="DVD31" s="161" t="e">
        <f t="shared" si="55"/>
        <v>#REF!</v>
      </c>
      <c r="DVE31" s="161" t="e">
        <f t="shared" si="55"/>
        <v>#REF!</v>
      </c>
      <c r="DVF31" s="161" t="e">
        <f t="shared" si="55"/>
        <v>#REF!</v>
      </c>
      <c r="DVG31" s="161" t="e">
        <f t="shared" si="55"/>
        <v>#REF!</v>
      </c>
      <c r="DVH31" s="161" t="e">
        <f t="shared" si="55"/>
        <v>#REF!</v>
      </c>
      <c r="DVI31" s="161" t="e">
        <f t="shared" si="55"/>
        <v>#REF!</v>
      </c>
      <c r="DVJ31" s="161" t="e">
        <f t="shared" si="55"/>
        <v>#REF!</v>
      </c>
      <c r="DVK31" s="161" t="e">
        <f t="shared" si="55"/>
        <v>#REF!</v>
      </c>
      <c r="DVL31" s="161" t="e">
        <f t="shared" si="55"/>
        <v>#REF!</v>
      </c>
      <c r="DVM31" s="161" t="e">
        <f t="shared" si="55"/>
        <v>#REF!</v>
      </c>
      <c r="DVN31" s="161" t="e">
        <f t="shared" si="55"/>
        <v>#REF!</v>
      </c>
      <c r="DVO31" s="161" t="e">
        <f t="shared" si="55"/>
        <v>#REF!</v>
      </c>
      <c r="DVP31" s="161" t="e">
        <f t="shared" si="55"/>
        <v>#REF!</v>
      </c>
      <c r="DVQ31" s="161" t="e">
        <f t="shared" si="55"/>
        <v>#REF!</v>
      </c>
      <c r="DVR31" s="161" t="e">
        <f t="shared" si="55"/>
        <v>#REF!</v>
      </c>
      <c r="DVS31" s="161" t="e">
        <f t="shared" si="55"/>
        <v>#REF!</v>
      </c>
      <c r="DVT31" s="161" t="e">
        <f t="shared" si="55"/>
        <v>#REF!</v>
      </c>
      <c r="DVU31" s="161" t="e">
        <f t="shared" si="55"/>
        <v>#REF!</v>
      </c>
      <c r="DVV31" s="161" t="e">
        <f t="shared" si="55"/>
        <v>#REF!</v>
      </c>
      <c r="DVW31" s="161" t="e">
        <f t="shared" si="55"/>
        <v>#REF!</v>
      </c>
      <c r="DVX31" s="161" t="e">
        <f t="shared" si="55"/>
        <v>#REF!</v>
      </c>
      <c r="DVY31" s="161" t="e">
        <f t="shared" ref="DVY31:DYJ31" si="56">IF(OR(DVL31="YES",DVN31="YES"),"YES","NO")</f>
        <v>#REF!</v>
      </c>
      <c r="DVZ31" s="161" t="e">
        <f t="shared" si="56"/>
        <v>#REF!</v>
      </c>
      <c r="DWA31" s="161" t="e">
        <f t="shared" si="56"/>
        <v>#REF!</v>
      </c>
      <c r="DWB31" s="161" t="e">
        <f t="shared" si="56"/>
        <v>#REF!</v>
      </c>
      <c r="DWC31" s="161" t="e">
        <f t="shared" si="56"/>
        <v>#REF!</v>
      </c>
      <c r="DWD31" s="161" t="e">
        <f t="shared" si="56"/>
        <v>#REF!</v>
      </c>
      <c r="DWE31" s="161" t="e">
        <f t="shared" si="56"/>
        <v>#REF!</v>
      </c>
      <c r="DWF31" s="161" t="e">
        <f t="shared" si="56"/>
        <v>#REF!</v>
      </c>
      <c r="DWG31" s="161" t="e">
        <f t="shared" si="56"/>
        <v>#REF!</v>
      </c>
      <c r="DWH31" s="161" t="e">
        <f t="shared" si="56"/>
        <v>#REF!</v>
      </c>
      <c r="DWI31" s="161" t="e">
        <f t="shared" si="56"/>
        <v>#REF!</v>
      </c>
      <c r="DWJ31" s="161" t="e">
        <f t="shared" si="56"/>
        <v>#REF!</v>
      </c>
      <c r="DWK31" s="161" t="e">
        <f t="shared" si="56"/>
        <v>#REF!</v>
      </c>
      <c r="DWL31" s="161" t="e">
        <f t="shared" si="56"/>
        <v>#REF!</v>
      </c>
      <c r="DWM31" s="161" t="e">
        <f t="shared" si="56"/>
        <v>#REF!</v>
      </c>
      <c r="DWN31" s="161" t="e">
        <f t="shared" si="56"/>
        <v>#REF!</v>
      </c>
      <c r="DWO31" s="161" t="e">
        <f t="shared" si="56"/>
        <v>#REF!</v>
      </c>
      <c r="DWP31" s="161" t="e">
        <f t="shared" si="56"/>
        <v>#REF!</v>
      </c>
      <c r="DWQ31" s="161" t="e">
        <f t="shared" si="56"/>
        <v>#REF!</v>
      </c>
      <c r="DWR31" s="161" t="e">
        <f t="shared" si="56"/>
        <v>#REF!</v>
      </c>
      <c r="DWS31" s="161" t="e">
        <f t="shared" si="56"/>
        <v>#REF!</v>
      </c>
      <c r="DWT31" s="161" t="e">
        <f t="shared" si="56"/>
        <v>#REF!</v>
      </c>
      <c r="DWU31" s="161" t="e">
        <f t="shared" si="56"/>
        <v>#REF!</v>
      </c>
      <c r="DWV31" s="161" t="e">
        <f t="shared" si="56"/>
        <v>#REF!</v>
      </c>
      <c r="DWW31" s="161" t="e">
        <f t="shared" si="56"/>
        <v>#REF!</v>
      </c>
      <c r="DWX31" s="161" t="e">
        <f t="shared" si="56"/>
        <v>#REF!</v>
      </c>
      <c r="DWY31" s="161" t="e">
        <f t="shared" si="56"/>
        <v>#REF!</v>
      </c>
      <c r="DWZ31" s="161" t="e">
        <f t="shared" si="56"/>
        <v>#REF!</v>
      </c>
      <c r="DXA31" s="161" t="e">
        <f t="shared" si="56"/>
        <v>#REF!</v>
      </c>
      <c r="DXB31" s="161" t="e">
        <f t="shared" si="56"/>
        <v>#REF!</v>
      </c>
      <c r="DXC31" s="161" t="e">
        <f t="shared" si="56"/>
        <v>#REF!</v>
      </c>
      <c r="DXD31" s="161" t="e">
        <f t="shared" si="56"/>
        <v>#REF!</v>
      </c>
      <c r="DXE31" s="161" t="e">
        <f t="shared" si="56"/>
        <v>#REF!</v>
      </c>
      <c r="DXF31" s="161" t="e">
        <f t="shared" si="56"/>
        <v>#REF!</v>
      </c>
      <c r="DXG31" s="161" t="e">
        <f t="shared" si="56"/>
        <v>#REF!</v>
      </c>
      <c r="DXH31" s="161" t="e">
        <f t="shared" si="56"/>
        <v>#REF!</v>
      </c>
      <c r="DXI31" s="161" t="e">
        <f t="shared" si="56"/>
        <v>#REF!</v>
      </c>
      <c r="DXJ31" s="161" t="e">
        <f t="shared" si="56"/>
        <v>#REF!</v>
      </c>
      <c r="DXK31" s="161" t="e">
        <f t="shared" si="56"/>
        <v>#REF!</v>
      </c>
      <c r="DXL31" s="161" t="e">
        <f t="shared" si="56"/>
        <v>#REF!</v>
      </c>
      <c r="DXM31" s="161" t="e">
        <f t="shared" si="56"/>
        <v>#REF!</v>
      </c>
      <c r="DXN31" s="161" t="e">
        <f t="shared" si="56"/>
        <v>#REF!</v>
      </c>
      <c r="DXO31" s="161" t="e">
        <f t="shared" si="56"/>
        <v>#REF!</v>
      </c>
      <c r="DXP31" s="161" t="e">
        <f t="shared" si="56"/>
        <v>#REF!</v>
      </c>
      <c r="DXQ31" s="161" t="e">
        <f t="shared" si="56"/>
        <v>#REF!</v>
      </c>
      <c r="DXR31" s="161" t="e">
        <f t="shared" si="56"/>
        <v>#REF!</v>
      </c>
      <c r="DXS31" s="161" t="e">
        <f t="shared" si="56"/>
        <v>#REF!</v>
      </c>
      <c r="DXT31" s="161" t="e">
        <f t="shared" si="56"/>
        <v>#REF!</v>
      </c>
      <c r="DXU31" s="161" t="e">
        <f t="shared" si="56"/>
        <v>#REF!</v>
      </c>
      <c r="DXV31" s="161" t="e">
        <f t="shared" si="56"/>
        <v>#REF!</v>
      </c>
      <c r="DXW31" s="161" t="e">
        <f t="shared" si="56"/>
        <v>#REF!</v>
      </c>
      <c r="DXX31" s="161" t="e">
        <f t="shared" si="56"/>
        <v>#REF!</v>
      </c>
      <c r="DXY31" s="161" t="e">
        <f t="shared" si="56"/>
        <v>#REF!</v>
      </c>
      <c r="DXZ31" s="161" t="e">
        <f t="shared" si="56"/>
        <v>#REF!</v>
      </c>
      <c r="DYA31" s="161" t="e">
        <f t="shared" si="56"/>
        <v>#REF!</v>
      </c>
      <c r="DYB31" s="161" t="e">
        <f t="shared" si="56"/>
        <v>#REF!</v>
      </c>
      <c r="DYC31" s="161" t="e">
        <f t="shared" si="56"/>
        <v>#REF!</v>
      </c>
      <c r="DYD31" s="161" t="e">
        <f t="shared" si="56"/>
        <v>#REF!</v>
      </c>
      <c r="DYE31" s="161" t="e">
        <f t="shared" si="56"/>
        <v>#REF!</v>
      </c>
      <c r="DYF31" s="161" t="e">
        <f t="shared" si="56"/>
        <v>#REF!</v>
      </c>
      <c r="DYG31" s="161" t="e">
        <f t="shared" si="56"/>
        <v>#REF!</v>
      </c>
      <c r="DYH31" s="161" t="e">
        <f t="shared" si="56"/>
        <v>#REF!</v>
      </c>
      <c r="DYI31" s="161" t="e">
        <f t="shared" si="56"/>
        <v>#REF!</v>
      </c>
      <c r="DYJ31" s="161" t="e">
        <f t="shared" si="56"/>
        <v>#REF!</v>
      </c>
      <c r="DYK31" s="161" t="e">
        <f t="shared" ref="DYK31:EAV31" si="57">IF(OR(DXX31="YES",DXZ31="YES"),"YES","NO")</f>
        <v>#REF!</v>
      </c>
      <c r="DYL31" s="161" t="e">
        <f t="shared" si="57"/>
        <v>#REF!</v>
      </c>
      <c r="DYM31" s="161" t="e">
        <f t="shared" si="57"/>
        <v>#REF!</v>
      </c>
      <c r="DYN31" s="161" t="e">
        <f t="shared" si="57"/>
        <v>#REF!</v>
      </c>
      <c r="DYO31" s="161" t="e">
        <f t="shared" si="57"/>
        <v>#REF!</v>
      </c>
      <c r="DYP31" s="161" t="e">
        <f t="shared" si="57"/>
        <v>#REF!</v>
      </c>
      <c r="DYQ31" s="161" t="e">
        <f t="shared" si="57"/>
        <v>#REF!</v>
      </c>
      <c r="DYR31" s="161" t="e">
        <f t="shared" si="57"/>
        <v>#REF!</v>
      </c>
      <c r="DYS31" s="161" t="e">
        <f t="shared" si="57"/>
        <v>#REF!</v>
      </c>
      <c r="DYT31" s="161" t="e">
        <f t="shared" si="57"/>
        <v>#REF!</v>
      </c>
      <c r="DYU31" s="161" t="e">
        <f t="shared" si="57"/>
        <v>#REF!</v>
      </c>
      <c r="DYV31" s="161" t="e">
        <f t="shared" si="57"/>
        <v>#REF!</v>
      </c>
      <c r="DYW31" s="161" t="e">
        <f t="shared" si="57"/>
        <v>#REF!</v>
      </c>
      <c r="DYX31" s="161" t="e">
        <f t="shared" si="57"/>
        <v>#REF!</v>
      </c>
      <c r="DYY31" s="161" t="e">
        <f t="shared" si="57"/>
        <v>#REF!</v>
      </c>
      <c r="DYZ31" s="161" t="e">
        <f t="shared" si="57"/>
        <v>#REF!</v>
      </c>
      <c r="DZA31" s="161" t="e">
        <f t="shared" si="57"/>
        <v>#REF!</v>
      </c>
      <c r="DZB31" s="161" t="e">
        <f t="shared" si="57"/>
        <v>#REF!</v>
      </c>
      <c r="DZC31" s="161" t="e">
        <f t="shared" si="57"/>
        <v>#REF!</v>
      </c>
      <c r="DZD31" s="161" t="e">
        <f t="shared" si="57"/>
        <v>#REF!</v>
      </c>
      <c r="DZE31" s="161" t="e">
        <f t="shared" si="57"/>
        <v>#REF!</v>
      </c>
      <c r="DZF31" s="161" t="e">
        <f t="shared" si="57"/>
        <v>#REF!</v>
      </c>
      <c r="DZG31" s="161" t="e">
        <f t="shared" si="57"/>
        <v>#REF!</v>
      </c>
      <c r="DZH31" s="161" t="e">
        <f t="shared" si="57"/>
        <v>#REF!</v>
      </c>
      <c r="DZI31" s="161" t="e">
        <f t="shared" si="57"/>
        <v>#REF!</v>
      </c>
      <c r="DZJ31" s="161" t="e">
        <f t="shared" si="57"/>
        <v>#REF!</v>
      </c>
      <c r="DZK31" s="161" t="e">
        <f t="shared" si="57"/>
        <v>#REF!</v>
      </c>
      <c r="DZL31" s="161" t="e">
        <f t="shared" si="57"/>
        <v>#REF!</v>
      </c>
      <c r="DZM31" s="161" t="e">
        <f t="shared" si="57"/>
        <v>#REF!</v>
      </c>
      <c r="DZN31" s="161" t="e">
        <f t="shared" si="57"/>
        <v>#REF!</v>
      </c>
      <c r="DZO31" s="161" t="e">
        <f t="shared" si="57"/>
        <v>#REF!</v>
      </c>
      <c r="DZP31" s="161" t="e">
        <f t="shared" si="57"/>
        <v>#REF!</v>
      </c>
      <c r="DZQ31" s="161" t="e">
        <f t="shared" si="57"/>
        <v>#REF!</v>
      </c>
      <c r="DZR31" s="161" t="e">
        <f t="shared" si="57"/>
        <v>#REF!</v>
      </c>
      <c r="DZS31" s="161" t="e">
        <f t="shared" si="57"/>
        <v>#REF!</v>
      </c>
      <c r="DZT31" s="161" t="e">
        <f t="shared" si="57"/>
        <v>#REF!</v>
      </c>
      <c r="DZU31" s="161" t="e">
        <f t="shared" si="57"/>
        <v>#REF!</v>
      </c>
      <c r="DZV31" s="161" t="e">
        <f t="shared" si="57"/>
        <v>#REF!</v>
      </c>
      <c r="DZW31" s="161" t="e">
        <f t="shared" si="57"/>
        <v>#REF!</v>
      </c>
      <c r="DZX31" s="161" t="e">
        <f t="shared" si="57"/>
        <v>#REF!</v>
      </c>
      <c r="DZY31" s="161" t="e">
        <f t="shared" si="57"/>
        <v>#REF!</v>
      </c>
      <c r="DZZ31" s="161" t="e">
        <f t="shared" si="57"/>
        <v>#REF!</v>
      </c>
      <c r="EAA31" s="161" t="e">
        <f t="shared" si="57"/>
        <v>#REF!</v>
      </c>
      <c r="EAB31" s="161" t="e">
        <f t="shared" si="57"/>
        <v>#REF!</v>
      </c>
      <c r="EAC31" s="161" t="e">
        <f t="shared" si="57"/>
        <v>#REF!</v>
      </c>
      <c r="EAD31" s="161" t="e">
        <f t="shared" si="57"/>
        <v>#REF!</v>
      </c>
      <c r="EAE31" s="161" t="e">
        <f t="shared" si="57"/>
        <v>#REF!</v>
      </c>
      <c r="EAF31" s="161" t="e">
        <f t="shared" si="57"/>
        <v>#REF!</v>
      </c>
      <c r="EAG31" s="161" t="e">
        <f t="shared" si="57"/>
        <v>#REF!</v>
      </c>
      <c r="EAH31" s="161" t="e">
        <f t="shared" si="57"/>
        <v>#REF!</v>
      </c>
      <c r="EAI31" s="161" t="e">
        <f t="shared" si="57"/>
        <v>#REF!</v>
      </c>
      <c r="EAJ31" s="161" t="e">
        <f t="shared" si="57"/>
        <v>#REF!</v>
      </c>
      <c r="EAK31" s="161" t="e">
        <f t="shared" si="57"/>
        <v>#REF!</v>
      </c>
      <c r="EAL31" s="161" t="e">
        <f t="shared" si="57"/>
        <v>#REF!</v>
      </c>
      <c r="EAM31" s="161" t="e">
        <f t="shared" si="57"/>
        <v>#REF!</v>
      </c>
      <c r="EAN31" s="161" t="e">
        <f t="shared" si="57"/>
        <v>#REF!</v>
      </c>
      <c r="EAO31" s="161" t="e">
        <f t="shared" si="57"/>
        <v>#REF!</v>
      </c>
      <c r="EAP31" s="161" t="e">
        <f t="shared" si="57"/>
        <v>#REF!</v>
      </c>
      <c r="EAQ31" s="161" t="e">
        <f t="shared" si="57"/>
        <v>#REF!</v>
      </c>
      <c r="EAR31" s="161" t="e">
        <f t="shared" si="57"/>
        <v>#REF!</v>
      </c>
      <c r="EAS31" s="161" t="e">
        <f t="shared" si="57"/>
        <v>#REF!</v>
      </c>
      <c r="EAT31" s="161" t="e">
        <f t="shared" si="57"/>
        <v>#REF!</v>
      </c>
      <c r="EAU31" s="161" t="e">
        <f t="shared" si="57"/>
        <v>#REF!</v>
      </c>
      <c r="EAV31" s="161" t="e">
        <f t="shared" si="57"/>
        <v>#REF!</v>
      </c>
      <c r="EAW31" s="161" t="e">
        <f t="shared" ref="EAW31:EDH31" si="58">IF(OR(EAJ31="YES",EAL31="YES"),"YES","NO")</f>
        <v>#REF!</v>
      </c>
      <c r="EAX31" s="161" t="e">
        <f t="shared" si="58"/>
        <v>#REF!</v>
      </c>
      <c r="EAY31" s="161" t="e">
        <f t="shared" si="58"/>
        <v>#REF!</v>
      </c>
      <c r="EAZ31" s="161" t="e">
        <f t="shared" si="58"/>
        <v>#REF!</v>
      </c>
      <c r="EBA31" s="161" t="e">
        <f t="shared" si="58"/>
        <v>#REF!</v>
      </c>
      <c r="EBB31" s="161" t="e">
        <f t="shared" si="58"/>
        <v>#REF!</v>
      </c>
      <c r="EBC31" s="161" t="e">
        <f t="shared" si="58"/>
        <v>#REF!</v>
      </c>
      <c r="EBD31" s="161" t="e">
        <f t="shared" si="58"/>
        <v>#REF!</v>
      </c>
      <c r="EBE31" s="161" t="e">
        <f t="shared" si="58"/>
        <v>#REF!</v>
      </c>
      <c r="EBF31" s="161" t="e">
        <f t="shared" si="58"/>
        <v>#REF!</v>
      </c>
      <c r="EBG31" s="161" t="e">
        <f t="shared" si="58"/>
        <v>#REF!</v>
      </c>
      <c r="EBH31" s="161" t="e">
        <f t="shared" si="58"/>
        <v>#REF!</v>
      </c>
      <c r="EBI31" s="161" t="e">
        <f t="shared" si="58"/>
        <v>#REF!</v>
      </c>
      <c r="EBJ31" s="161" t="e">
        <f t="shared" si="58"/>
        <v>#REF!</v>
      </c>
      <c r="EBK31" s="161" t="e">
        <f t="shared" si="58"/>
        <v>#REF!</v>
      </c>
      <c r="EBL31" s="161" t="e">
        <f t="shared" si="58"/>
        <v>#REF!</v>
      </c>
      <c r="EBM31" s="161" t="e">
        <f t="shared" si="58"/>
        <v>#REF!</v>
      </c>
      <c r="EBN31" s="161" t="e">
        <f t="shared" si="58"/>
        <v>#REF!</v>
      </c>
      <c r="EBO31" s="161" t="e">
        <f t="shared" si="58"/>
        <v>#REF!</v>
      </c>
      <c r="EBP31" s="161" t="e">
        <f t="shared" si="58"/>
        <v>#REF!</v>
      </c>
      <c r="EBQ31" s="161" t="e">
        <f t="shared" si="58"/>
        <v>#REF!</v>
      </c>
      <c r="EBR31" s="161" t="e">
        <f t="shared" si="58"/>
        <v>#REF!</v>
      </c>
      <c r="EBS31" s="161" t="e">
        <f t="shared" si="58"/>
        <v>#REF!</v>
      </c>
      <c r="EBT31" s="161" t="e">
        <f t="shared" si="58"/>
        <v>#REF!</v>
      </c>
      <c r="EBU31" s="161" t="e">
        <f t="shared" si="58"/>
        <v>#REF!</v>
      </c>
      <c r="EBV31" s="161" t="e">
        <f t="shared" si="58"/>
        <v>#REF!</v>
      </c>
      <c r="EBW31" s="161" t="e">
        <f t="shared" si="58"/>
        <v>#REF!</v>
      </c>
      <c r="EBX31" s="161" t="e">
        <f t="shared" si="58"/>
        <v>#REF!</v>
      </c>
      <c r="EBY31" s="161" t="e">
        <f t="shared" si="58"/>
        <v>#REF!</v>
      </c>
      <c r="EBZ31" s="161" t="e">
        <f t="shared" si="58"/>
        <v>#REF!</v>
      </c>
      <c r="ECA31" s="161" t="e">
        <f t="shared" si="58"/>
        <v>#REF!</v>
      </c>
      <c r="ECB31" s="161" t="e">
        <f t="shared" si="58"/>
        <v>#REF!</v>
      </c>
      <c r="ECC31" s="161" t="e">
        <f t="shared" si="58"/>
        <v>#REF!</v>
      </c>
      <c r="ECD31" s="161" t="e">
        <f t="shared" si="58"/>
        <v>#REF!</v>
      </c>
      <c r="ECE31" s="161" t="e">
        <f t="shared" si="58"/>
        <v>#REF!</v>
      </c>
      <c r="ECF31" s="161" t="e">
        <f t="shared" si="58"/>
        <v>#REF!</v>
      </c>
      <c r="ECG31" s="161" t="e">
        <f t="shared" si="58"/>
        <v>#REF!</v>
      </c>
      <c r="ECH31" s="161" t="e">
        <f t="shared" si="58"/>
        <v>#REF!</v>
      </c>
      <c r="ECI31" s="161" t="e">
        <f t="shared" si="58"/>
        <v>#REF!</v>
      </c>
      <c r="ECJ31" s="161" t="e">
        <f t="shared" si="58"/>
        <v>#REF!</v>
      </c>
      <c r="ECK31" s="161" t="e">
        <f t="shared" si="58"/>
        <v>#REF!</v>
      </c>
      <c r="ECL31" s="161" t="e">
        <f t="shared" si="58"/>
        <v>#REF!</v>
      </c>
      <c r="ECM31" s="161" t="e">
        <f t="shared" si="58"/>
        <v>#REF!</v>
      </c>
      <c r="ECN31" s="161" t="e">
        <f t="shared" si="58"/>
        <v>#REF!</v>
      </c>
      <c r="ECO31" s="161" t="e">
        <f t="shared" si="58"/>
        <v>#REF!</v>
      </c>
      <c r="ECP31" s="161" t="e">
        <f t="shared" si="58"/>
        <v>#REF!</v>
      </c>
      <c r="ECQ31" s="161" t="e">
        <f t="shared" si="58"/>
        <v>#REF!</v>
      </c>
      <c r="ECR31" s="161" t="e">
        <f t="shared" si="58"/>
        <v>#REF!</v>
      </c>
      <c r="ECS31" s="161" t="e">
        <f t="shared" si="58"/>
        <v>#REF!</v>
      </c>
      <c r="ECT31" s="161" t="e">
        <f t="shared" si="58"/>
        <v>#REF!</v>
      </c>
      <c r="ECU31" s="161" t="e">
        <f t="shared" si="58"/>
        <v>#REF!</v>
      </c>
      <c r="ECV31" s="161" t="e">
        <f t="shared" si="58"/>
        <v>#REF!</v>
      </c>
      <c r="ECW31" s="161" t="e">
        <f t="shared" si="58"/>
        <v>#REF!</v>
      </c>
      <c r="ECX31" s="161" t="e">
        <f t="shared" si="58"/>
        <v>#REF!</v>
      </c>
      <c r="ECY31" s="161" t="e">
        <f t="shared" si="58"/>
        <v>#REF!</v>
      </c>
      <c r="ECZ31" s="161" t="e">
        <f t="shared" si="58"/>
        <v>#REF!</v>
      </c>
      <c r="EDA31" s="161" t="e">
        <f t="shared" si="58"/>
        <v>#REF!</v>
      </c>
      <c r="EDB31" s="161" t="e">
        <f t="shared" si="58"/>
        <v>#REF!</v>
      </c>
      <c r="EDC31" s="161" t="e">
        <f t="shared" si="58"/>
        <v>#REF!</v>
      </c>
      <c r="EDD31" s="161" t="e">
        <f t="shared" si="58"/>
        <v>#REF!</v>
      </c>
      <c r="EDE31" s="161" t="e">
        <f t="shared" si="58"/>
        <v>#REF!</v>
      </c>
      <c r="EDF31" s="161" t="e">
        <f t="shared" si="58"/>
        <v>#REF!</v>
      </c>
      <c r="EDG31" s="161" t="e">
        <f t="shared" si="58"/>
        <v>#REF!</v>
      </c>
      <c r="EDH31" s="161" t="e">
        <f t="shared" si="58"/>
        <v>#REF!</v>
      </c>
      <c r="EDI31" s="161" t="e">
        <f t="shared" ref="EDI31:EFT31" si="59">IF(OR(ECV31="YES",ECX31="YES"),"YES","NO")</f>
        <v>#REF!</v>
      </c>
      <c r="EDJ31" s="161" t="e">
        <f t="shared" si="59"/>
        <v>#REF!</v>
      </c>
      <c r="EDK31" s="161" t="e">
        <f t="shared" si="59"/>
        <v>#REF!</v>
      </c>
      <c r="EDL31" s="161" t="e">
        <f t="shared" si="59"/>
        <v>#REF!</v>
      </c>
      <c r="EDM31" s="161" t="e">
        <f t="shared" si="59"/>
        <v>#REF!</v>
      </c>
      <c r="EDN31" s="161" t="e">
        <f t="shared" si="59"/>
        <v>#REF!</v>
      </c>
      <c r="EDO31" s="161" t="e">
        <f t="shared" si="59"/>
        <v>#REF!</v>
      </c>
      <c r="EDP31" s="161" t="e">
        <f t="shared" si="59"/>
        <v>#REF!</v>
      </c>
      <c r="EDQ31" s="161" t="e">
        <f t="shared" si="59"/>
        <v>#REF!</v>
      </c>
      <c r="EDR31" s="161" t="e">
        <f t="shared" si="59"/>
        <v>#REF!</v>
      </c>
      <c r="EDS31" s="161" t="e">
        <f t="shared" si="59"/>
        <v>#REF!</v>
      </c>
      <c r="EDT31" s="161" t="e">
        <f t="shared" si="59"/>
        <v>#REF!</v>
      </c>
      <c r="EDU31" s="161" t="e">
        <f t="shared" si="59"/>
        <v>#REF!</v>
      </c>
      <c r="EDV31" s="161" t="e">
        <f t="shared" si="59"/>
        <v>#REF!</v>
      </c>
      <c r="EDW31" s="161" t="e">
        <f t="shared" si="59"/>
        <v>#REF!</v>
      </c>
      <c r="EDX31" s="161" t="e">
        <f t="shared" si="59"/>
        <v>#REF!</v>
      </c>
      <c r="EDY31" s="161" t="e">
        <f t="shared" si="59"/>
        <v>#REF!</v>
      </c>
      <c r="EDZ31" s="161" t="e">
        <f t="shared" si="59"/>
        <v>#REF!</v>
      </c>
      <c r="EEA31" s="161" t="e">
        <f t="shared" si="59"/>
        <v>#REF!</v>
      </c>
      <c r="EEB31" s="161" t="e">
        <f t="shared" si="59"/>
        <v>#REF!</v>
      </c>
      <c r="EEC31" s="161" t="e">
        <f t="shared" si="59"/>
        <v>#REF!</v>
      </c>
      <c r="EED31" s="161" t="e">
        <f t="shared" si="59"/>
        <v>#REF!</v>
      </c>
      <c r="EEE31" s="161" t="e">
        <f t="shared" si="59"/>
        <v>#REF!</v>
      </c>
      <c r="EEF31" s="161" t="e">
        <f t="shared" si="59"/>
        <v>#REF!</v>
      </c>
      <c r="EEG31" s="161" t="e">
        <f t="shared" si="59"/>
        <v>#REF!</v>
      </c>
      <c r="EEH31" s="161" t="e">
        <f t="shared" si="59"/>
        <v>#REF!</v>
      </c>
      <c r="EEI31" s="161" t="e">
        <f t="shared" si="59"/>
        <v>#REF!</v>
      </c>
      <c r="EEJ31" s="161" t="e">
        <f t="shared" si="59"/>
        <v>#REF!</v>
      </c>
      <c r="EEK31" s="161" t="e">
        <f t="shared" si="59"/>
        <v>#REF!</v>
      </c>
      <c r="EEL31" s="161" t="e">
        <f t="shared" si="59"/>
        <v>#REF!</v>
      </c>
      <c r="EEM31" s="161" t="e">
        <f t="shared" si="59"/>
        <v>#REF!</v>
      </c>
      <c r="EEN31" s="161" t="e">
        <f t="shared" si="59"/>
        <v>#REF!</v>
      </c>
      <c r="EEO31" s="161" t="e">
        <f t="shared" si="59"/>
        <v>#REF!</v>
      </c>
      <c r="EEP31" s="161" t="e">
        <f t="shared" si="59"/>
        <v>#REF!</v>
      </c>
      <c r="EEQ31" s="161" t="e">
        <f t="shared" si="59"/>
        <v>#REF!</v>
      </c>
      <c r="EER31" s="161" t="e">
        <f t="shared" si="59"/>
        <v>#REF!</v>
      </c>
      <c r="EES31" s="161" t="e">
        <f t="shared" si="59"/>
        <v>#REF!</v>
      </c>
      <c r="EET31" s="161" t="e">
        <f t="shared" si="59"/>
        <v>#REF!</v>
      </c>
      <c r="EEU31" s="161" t="e">
        <f t="shared" si="59"/>
        <v>#REF!</v>
      </c>
      <c r="EEV31" s="161" t="e">
        <f t="shared" si="59"/>
        <v>#REF!</v>
      </c>
      <c r="EEW31" s="161" t="e">
        <f t="shared" si="59"/>
        <v>#REF!</v>
      </c>
      <c r="EEX31" s="161" t="e">
        <f t="shared" si="59"/>
        <v>#REF!</v>
      </c>
      <c r="EEY31" s="161" t="e">
        <f t="shared" si="59"/>
        <v>#REF!</v>
      </c>
      <c r="EEZ31" s="161" t="e">
        <f t="shared" si="59"/>
        <v>#REF!</v>
      </c>
      <c r="EFA31" s="161" t="e">
        <f t="shared" si="59"/>
        <v>#REF!</v>
      </c>
      <c r="EFB31" s="161" t="e">
        <f t="shared" si="59"/>
        <v>#REF!</v>
      </c>
      <c r="EFC31" s="161" t="e">
        <f t="shared" si="59"/>
        <v>#REF!</v>
      </c>
      <c r="EFD31" s="161" t="e">
        <f t="shared" si="59"/>
        <v>#REF!</v>
      </c>
      <c r="EFE31" s="161" t="e">
        <f t="shared" si="59"/>
        <v>#REF!</v>
      </c>
      <c r="EFF31" s="161" t="e">
        <f t="shared" si="59"/>
        <v>#REF!</v>
      </c>
      <c r="EFG31" s="161" t="e">
        <f t="shared" si="59"/>
        <v>#REF!</v>
      </c>
      <c r="EFH31" s="161" t="e">
        <f t="shared" si="59"/>
        <v>#REF!</v>
      </c>
      <c r="EFI31" s="161" t="e">
        <f t="shared" si="59"/>
        <v>#REF!</v>
      </c>
      <c r="EFJ31" s="161" t="e">
        <f t="shared" si="59"/>
        <v>#REF!</v>
      </c>
      <c r="EFK31" s="161" t="e">
        <f t="shared" si="59"/>
        <v>#REF!</v>
      </c>
      <c r="EFL31" s="161" t="e">
        <f t="shared" si="59"/>
        <v>#REF!</v>
      </c>
      <c r="EFM31" s="161" t="e">
        <f t="shared" si="59"/>
        <v>#REF!</v>
      </c>
      <c r="EFN31" s="161" t="e">
        <f t="shared" si="59"/>
        <v>#REF!</v>
      </c>
      <c r="EFO31" s="161" t="e">
        <f t="shared" si="59"/>
        <v>#REF!</v>
      </c>
      <c r="EFP31" s="161" t="e">
        <f t="shared" si="59"/>
        <v>#REF!</v>
      </c>
      <c r="EFQ31" s="161" t="e">
        <f t="shared" si="59"/>
        <v>#REF!</v>
      </c>
      <c r="EFR31" s="161" t="e">
        <f t="shared" si="59"/>
        <v>#REF!</v>
      </c>
      <c r="EFS31" s="161" t="e">
        <f t="shared" si="59"/>
        <v>#REF!</v>
      </c>
      <c r="EFT31" s="161" t="e">
        <f t="shared" si="59"/>
        <v>#REF!</v>
      </c>
      <c r="EFU31" s="161" t="e">
        <f t="shared" ref="EFU31:EIF31" si="60">IF(OR(EFH31="YES",EFJ31="YES"),"YES","NO")</f>
        <v>#REF!</v>
      </c>
      <c r="EFV31" s="161" t="e">
        <f t="shared" si="60"/>
        <v>#REF!</v>
      </c>
      <c r="EFW31" s="161" t="e">
        <f t="shared" si="60"/>
        <v>#REF!</v>
      </c>
      <c r="EFX31" s="161" t="e">
        <f t="shared" si="60"/>
        <v>#REF!</v>
      </c>
      <c r="EFY31" s="161" t="e">
        <f t="shared" si="60"/>
        <v>#REF!</v>
      </c>
      <c r="EFZ31" s="161" t="e">
        <f t="shared" si="60"/>
        <v>#REF!</v>
      </c>
      <c r="EGA31" s="161" t="e">
        <f t="shared" si="60"/>
        <v>#REF!</v>
      </c>
      <c r="EGB31" s="161" t="e">
        <f t="shared" si="60"/>
        <v>#REF!</v>
      </c>
      <c r="EGC31" s="161" t="e">
        <f t="shared" si="60"/>
        <v>#REF!</v>
      </c>
      <c r="EGD31" s="161" t="e">
        <f t="shared" si="60"/>
        <v>#REF!</v>
      </c>
      <c r="EGE31" s="161" t="e">
        <f t="shared" si="60"/>
        <v>#REF!</v>
      </c>
      <c r="EGF31" s="161" t="e">
        <f t="shared" si="60"/>
        <v>#REF!</v>
      </c>
      <c r="EGG31" s="161" t="e">
        <f t="shared" si="60"/>
        <v>#REF!</v>
      </c>
      <c r="EGH31" s="161" t="e">
        <f t="shared" si="60"/>
        <v>#REF!</v>
      </c>
      <c r="EGI31" s="161" t="e">
        <f t="shared" si="60"/>
        <v>#REF!</v>
      </c>
      <c r="EGJ31" s="161" t="e">
        <f t="shared" si="60"/>
        <v>#REF!</v>
      </c>
      <c r="EGK31" s="161" t="e">
        <f t="shared" si="60"/>
        <v>#REF!</v>
      </c>
      <c r="EGL31" s="161" t="e">
        <f t="shared" si="60"/>
        <v>#REF!</v>
      </c>
      <c r="EGM31" s="161" t="e">
        <f t="shared" si="60"/>
        <v>#REF!</v>
      </c>
      <c r="EGN31" s="161" t="e">
        <f t="shared" si="60"/>
        <v>#REF!</v>
      </c>
      <c r="EGO31" s="161" t="e">
        <f t="shared" si="60"/>
        <v>#REF!</v>
      </c>
      <c r="EGP31" s="161" t="e">
        <f t="shared" si="60"/>
        <v>#REF!</v>
      </c>
      <c r="EGQ31" s="161" t="e">
        <f t="shared" si="60"/>
        <v>#REF!</v>
      </c>
      <c r="EGR31" s="161" t="e">
        <f t="shared" si="60"/>
        <v>#REF!</v>
      </c>
      <c r="EGS31" s="161" t="e">
        <f t="shared" si="60"/>
        <v>#REF!</v>
      </c>
      <c r="EGT31" s="161" t="e">
        <f t="shared" si="60"/>
        <v>#REF!</v>
      </c>
      <c r="EGU31" s="161" t="e">
        <f t="shared" si="60"/>
        <v>#REF!</v>
      </c>
      <c r="EGV31" s="161" t="e">
        <f t="shared" si="60"/>
        <v>#REF!</v>
      </c>
      <c r="EGW31" s="161" t="e">
        <f t="shared" si="60"/>
        <v>#REF!</v>
      </c>
      <c r="EGX31" s="161" t="e">
        <f t="shared" si="60"/>
        <v>#REF!</v>
      </c>
      <c r="EGY31" s="161" t="e">
        <f t="shared" si="60"/>
        <v>#REF!</v>
      </c>
      <c r="EGZ31" s="161" t="e">
        <f t="shared" si="60"/>
        <v>#REF!</v>
      </c>
      <c r="EHA31" s="161" t="e">
        <f t="shared" si="60"/>
        <v>#REF!</v>
      </c>
      <c r="EHB31" s="161" t="e">
        <f t="shared" si="60"/>
        <v>#REF!</v>
      </c>
      <c r="EHC31" s="161" t="e">
        <f t="shared" si="60"/>
        <v>#REF!</v>
      </c>
      <c r="EHD31" s="161" t="e">
        <f t="shared" si="60"/>
        <v>#REF!</v>
      </c>
      <c r="EHE31" s="161" t="e">
        <f t="shared" si="60"/>
        <v>#REF!</v>
      </c>
      <c r="EHF31" s="161" t="e">
        <f t="shared" si="60"/>
        <v>#REF!</v>
      </c>
      <c r="EHG31" s="161" t="e">
        <f t="shared" si="60"/>
        <v>#REF!</v>
      </c>
      <c r="EHH31" s="161" t="e">
        <f t="shared" si="60"/>
        <v>#REF!</v>
      </c>
      <c r="EHI31" s="161" t="e">
        <f t="shared" si="60"/>
        <v>#REF!</v>
      </c>
      <c r="EHJ31" s="161" t="e">
        <f t="shared" si="60"/>
        <v>#REF!</v>
      </c>
      <c r="EHK31" s="161" t="e">
        <f t="shared" si="60"/>
        <v>#REF!</v>
      </c>
      <c r="EHL31" s="161" t="e">
        <f t="shared" si="60"/>
        <v>#REF!</v>
      </c>
      <c r="EHM31" s="161" t="e">
        <f t="shared" si="60"/>
        <v>#REF!</v>
      </c>
      <c r="EHN31" s="161" t="e">
        <f t="shared" si="60"/>
        <v>#REF!</v>
      </c>
      <c r="EHO31" s="161" t="e">
        <f t="shared" si="60"/>
        <v>#REF!</v>
      </c>
      <c r="EHP31" s="161" t="e">
        <f t="shared" si="60"/>
        <v>#REF!</v>
      </c>
      <c r="EHQ31" s="161" t="e">
        <f t="shared" si="60"/>
        <v>#REF!</v>
      </c>
      <c r="EHR31" s="161" t="e">
        <f t="shared" si="60"/>
        <v>#REF!</v>
      </c>
      <c r="EHS31" s="161" t="e">
        <f t="shared" si="60"/>
        <v>#REF!</v>
      </c>
      <c r="EHT31" s="161" t="e">
        <f t="shared" si="60"/>
        <v>#REF!</v>
      </c>
      <c r="EHU31" s="161" t="e">
        <f t="shared" si="60"/>
        <v>#REF!</v>
      </c>
      <c r="EHV31" s="161" t="e">
        <f t="shared" si="60"/>
        <v>#REF!</v>
      </c>
      <c r="EHW31" s="161" t="e">
        <f t="shared" si="60"/>
        <v>#REF!</v>
      </c>
      <c r="EHX31" s="161" t="e">
        <f t="shared" si="60"/>
        <v>#REF!</v>
      </c>
      <c r="EHY31" s="161" t="e">
        <f t="shared" si="60"/>
        <v>#REF!</v>
      </c>
      <c r="EHZ31" s="161" t="e">
        <f t="shared" si="60"/>
        <v>#REF!</v>
      </c>
      <c r="EIA31" s="161" t="e">
        <f t="shared" si="60"/>
        <v>#REF!</v>
      </c>
      <c r="EIB31" s="161" t="e">
        <f t="shared" si="60"/>
        <v>#REF!</v>
      </c>
      <c r="EIC31" s="161" t="e">
        <f t="shared" si="60"/>
        <v>#REF!</v>
      </c>
      <c r="EID31" s="161" t="e">
        <f t="shared" si="60"/>
        <v>#REF!</v>
      </c>
      <c r="EIE31" s="161" t="e">
        <f t="shared" si="60"/>
        <v>#REF!</v>
      </c>
      <c r="EIF31" s="161" t="e">
        <f t="shared" si="60"/>
        <v>#REF!</v>
      </c>
      <c r="EIG31" s="161" t="e">
        <f t="shared" ref="EIG31:EKR31" si="61">IF(OR(EHT31="YES",EHV31="YES"),"YES","NO")</f>
        <v>#REF!</v>
      </c>
      <c r="EIH31" s="161" t="e">
        <f t="shared" si="61"/>
        <v>#REF!</v>
      </c>
      <c r="EII31" s="161" t="e">
        <f t="shared" si="61"/>
        <v>#REF!</v>
      </c>
      <c r="EIJ31" s="161" t="e">
        <f t="shared" si="61"/>
        <v>#REF!</v>
      </c>
      <c r="EIK31" s="161" t="e">
        <f t="shared" si="61"/>
        <v>#REF!</v>
      </c>
      <c r="EIL31" s="161" t="e">
        <f t="shared" si="61"/>
        <v>#REF!</v>
      </c>
      <c r="EIM31" s="161" t="e">
        <f t="shared" si="61"/>
        <v>#REF!</v>
      </c>
      <c r="EIN31" s="161" t="e">
        <f t="shared" si="61"/>
        <v>#REF!</v>
      </c>
      <c r="EIO31" s="161" t="e">
        <f t="shared" si="61"/>
        <v>#REF!</v>
      </c>
      <c r="EIP31" s="161" t="e">
        <f t="shared" si="61"/>
        <v>#REF!</v>
      </c>
      <c r="EIQ31" s="161" t="e">
        <f t="shared" si="61"/>
        <v>#REF!</v>
      </c>
      <c r="EIR31" s="161" t="e">
        <f t="shared" si="61"/>
        <v>#REF!</v>
      </c>
      <c r="EIS31" s="161" t="e">
        <f t="shared" si="61"/>
        <v>#REF!</v>
      </c>
      <c r="EIT31" s="161" t="e">
        <f t="shared" si="61"/>
        <v>#REF!</v>
      </c>
      <c r="EIU31" s="161" t="e">
        <f t="shared" si="61"/>
        <v>#REF!</v>
      </c>
      <c r="EIV31" s="161" t="e">
        <f t="shared" si="61"/>
        <v>#REF!</v>
      </c>
      <c r="EIW31" s="161" t="e">
        <f t="shared" si="61"/>
        <v>#REF!</v>
      </c>
      <c r="EIX31" s="161" t="e">
        <f t="shared" si="61"/>
        <v>#REF!</v>
      </c>
      <c r="EIY31" s="161" t="e">
        <f t="shared" si="61"/>
        <v>#REF!</v>
      </c>
      <c r="EIZ31" s="161" t="e">
        <f t="shared" si="61"/>
        <v>#REF!</v>
      </c>
      <c r="EJA31" s="161" t="e">
        <f t="shared" si="61"/>
        <v>#REF!</v>
      </c>
      <c r="EJB31" s="161" t="e">
        <f t="shared" si="61"/>
        <v>#REF!</v>
      </c>
      <c r="EJC31" s="161" t="e">
        <f t="shared" si="61"/>
        <v>#REF!</v>
      </c>
      <c r="EJD31" s="161" t="e">
        <f t="shared" si="61"/>
        <v>#REF!</v>
      </c>
      <c r="EJE31" s="161" t="e">
        <f t="shared" si="61"/>
        <v>#REF!</v>
      </c>
      <c r="EJF31" s="161" t="e">
        <f t="shared" si="61"/>
        <v>#REF!</v>
      </c>
      <c r="EJG31" s="161" t="e">
        <f t="shared" si="61"/>
        <v>#REF!</v>
      </c>
      <c r="EJH31" s="161" t="e">
        <f t="shared" si="61"/>
        <v>#REF!</v>
      </c>
      <c r="EJI31" s="161" t="e">
        <f t="shared" si="61"/>
        <v>#REF!</v>
      </c>
      <c r="EJJ31" s="161" t="e">
        <f t="shared" si="61"/>
        <v>#REF!</v>
      </c>
      <c r="EJK31" s="161" t="e">
        <f t="shared" si="61"/>
        <v>#REF!</v>
      </c>
      <c r="EJL31" s="161" t="e">
        <f t="shared" si="61"/>
        <v>#REF!</v>
      </c>
      <c r="EJM31" s="161" t="e">
        <f t="shared" si="61"/>
        <v>#REF!</v>
      </c>
      <c r="EJN31" s="161" t="e">
        <f t="shared" si="61"/>
        <v>#REF!</v>
      </c>
      <c r="EJO31" s="161" t="e">
        <f t="shared" si="61"/>
        <v>#REF!</v>
      </c>
      <c r="EJP31" s="161" t="e">
        <f t="shared" si="61"/>
        <v>#REF!</v>
      </c>
      <c r="EJQ31" s="161" t="e">
        <f t="shared" si="61"/>
        <v>#REF!</v>
      </c>
      <c r="EJR31" s="161" t="e">
        <f t="shared" si="61"/>
        <v>#REF!</v>
      </c>
      <c r="EJS31" s="161" t="e">
        <f t="shared" si="61"/>
        <v>#REF!</v>
      </c>
      <c r="EJT31" s="161" t="e">
        <f t="shared" si="61"/>
        <v>#REF!</v>
      </c>
      <c r="EJU31" s="161" t="e">
        <f t="shared" si="61"/>
        <v>#REF!</v>
      </c>
      <c r="EJV31" s="161" t="e">
        <f t="shared" si="61"/>
        <v>#REF!</v>
      </c>
      <c r="EJW31" s="161" t="e">
        <f t="shared" si="61"/>
        <v>#REF!</v>
      </c>
      <c r="EJX31" s="161" t="e">
        <f t="shared" si="61"/>
        <v>#REF!</v>
      </c>
      <c r="EJY31" s="161" t="e">
        <f t="shared" si="61"/>
        <v>#REF!</v>
      </c>
      <c r="EJZ31" s="161" t="e">
        <f t="shared" si="61"/>
        <v>#REF!</v>
      </c>
      <c r="EKA31" s="161" t="e">
        <f t="shared" si="61"/>
        <v>#REF!</v>
      </c>
      <c r="EKB31" s="161" t="e">
        <f t="shared" si="61"/>
        <v>#REF!</v>
      </c>
      <c r="EKC31" s="161" t="e">
        <f t="shared" si="61"/>
        <v>#REF!</v>
      </c>
      <c r="EKD31" s="161" t="e">
        <f t="shared" si="61"/>
        <v>#REF!</v>
      </c>
      <c r="EKE31" s="161" t="e">
        <f t="shared" si="61"/>
        <v>#REF!</v>
      </c>
      <c r="EKF31" s="161" t="e">
        <f t="shared" si="61"/>
        <v>#REF!</v>
      </c>
      <c r="EKG31" s="161" t="e">
        <f t="shared" si="61"/>
        <v>#REF!</v>
      </c>
      <c r="EKH31" s="161" t="e">
        <f t="shared" si="61"/>
        <v>#REF!</v>
      </c>
      <c r="EKI31" s="161" t="e">
        <f t="shared" si="61"/>
        <v>#REF!</v>
      </c>
      <c r="EKJ31" s="161" t="e">
        <f t="shared" si="61"/>
        <v>#REF!</v>
      </c>
      <c r="EKK31" s="161" t="e">
        <f t="shared" si="61"/>
        <v>#REF!</v>
      </c>
      <c r="EKL31" s="161" t="e">
        <f t="shared" si="61"/>
        <v>#REF!</v>
      </c>
      <c r="EKM31" s="161" t="e">
        <f t="shared" si="61"/>
        <v>#REF!</v>
      </c>
      <c r="EKN31" s="161" t="e">
        <f t="shared" si="61"/>
        <v>#REF!</v>
      </c>
      <c r="EKO31" s="161" t="e">
        <f t="shared" si="61"/>
        <v>#REF!</v>
      </c>
      <c r="EKP31" s="161" t="e">
        <f t="shared" si="61"/>
        <v>#REF!</v>
      </c>
      <c r="EKQ31" s="161" t="e">
        <f t="shared" si="61"/>
        <v>#REF!</v>
      </c>
      <c r="EKR31" s="161" t="e">
        <f t="shared" si="61"/>
        <v>#REF!</v>
      </c>
      <c r="EKS31" s="161" t="e">
        <f t="shared" ref="EKS31:END31" si="62">IF(OR(EKF31="YES",EKH31="YES"),"YES","NO")</f>
        <v>#REF!</v>
      </c>
      <c r="EKT31" s="161" t="e">
        <f t="shared" si="62"/>
        <v>#REF!</v>
      </c>
      <c r="EKU31" s="161" t="e">
        <f t="shared" si="62"/>
        <v>#REF!</v>
      </c>
      <c r="EKV31" s="161" t="e">
        <f t="shared" si="62"/>
        <v>#REF!</v>
      </c>
      <c r="EKW31" s="161" t="e">
        <f t="shared" si="62"/>
        <v>#REF!</v>
      </c>
      <c r="EKX31" s="161" t="e">
        <f t="shared" si="62"/>
        <v>#REF!</v>
      </c>
      <c r="EKY31" s="161" t="e">
        <f t="shared" si="62"/>
        <v>#REF!</v>
      </c>
      <c r="EKZ31" s="161" t="e">
        <f t="shared" si="62"/>
        <v>#REF!</v>
      </c>
      <c r="ELA31" s="161" t="e">
        <f t="shared" si="62"/>
        <v>#REF!</v>
      </c>
      <c r="ELB31" s="161" t="e">
        <f t="shared" si="62"/>
        <v>#REF!</v>
      </c>
      <c r="ELC31" s="161" t="e">
        <f t="shared" si="62"/>
        <v>#REF!</v>
      </c>
      <c r="ELD31" s="161" t="e">
        <f t="shared" si="62"/>
        <v>#REF!</v>
      </c>
      <c r="ELE31" s="161" t="e">
        <f t="shared" si="62"/>
        <v>#REF!</v>
      </c>
      <c r="ELF31" s="161" t="e">
        <f t="shared" si="62"/>
        <v>#REF!</v>
      </c>
      <c r="ELG31" s="161" t="e">
        <f t="shared" si="62"/>
        <v>#REF!</v>
      </c>
      <c r="ELH31" s="161" t="e">
        <f t="shared" si="62"/>
        <v>#REF!</v>
      </c>
      <c r="ELI31" s="161" t="e">
        <f t="shared" si="62"/>
        <v>#REF!</v>
      </c>
      <c r="ELJ31" s="161" t="e">
        <f t="shared" si="62"/>
        <v>#REF!</v>
      </c>
      <c r="ELK31" s="161" t="e">
        <f t="shared" si="62"/>
        <v>#REF!</v>
      </c>
      <c r="ELL31" s="161" t="e">
        <f t="shared" si="62"/>
        <v>#REF!</v>
      </c>
      <c r="ELM31" s="161" t="e">
        <f t="shared" si="62"/>
        <v>#REF!</v>
      </c>
      <c r="ELN31" s="161" t="e">
        <f t="shared" si="62"/>
        <v>#REF!</v>
      </c>
      <c r="ELO31" s="161" t="e">
        <f t="shared" si="62"/>
        <v>#REF!</v>
      </c>
      <c r="ELP31" s="161" t="e">
        <f t="shared" si="62"/>
        <v>#REF!</v>
      </c>
      <c r="ELQ31" s="161" t="e">
        <f t="shared" si="62"/>
        <v>#REF!</v>
      </c>
      <c r="ELR31" s="161" t="e">
        <f t="shared" si="62"/>
        <v>#REF!</v>
      </c>
      <c r="ELS31" s="161" t="e">
        <f t="shared" si="62"/>
        <v>#REF!</v>
      </c>
      <c r="ELT31" s="161" t="e">
        <f t="shared" si="62"/>
        <v>#REF!</v>
      </c>
      <c r="ELU31" s="161" t="e">
        <f t="shared" si="62"/>
        <v>#REF!</v>
      </c>
      <c r="ELV31" s="161" t="e">
        <f t="shared" si="62"/>
        <v>#REF!</v>
      </c>
      <c r="ELW31" s="161" t="e">
        <f t="shared" si="62"/>
        <v>#REF!</v>
      </c>
      <c r="ELX31" s="161" t="e">
        <f t="shared" si="62"/>
        <v>#REF!</v>
      </c>
      <c r="ELY31" s="161" t="e">
        <f t="shared" si="62"/>
        <v>#REF!</v>
      </c>
      <c r="ELZ31" s="161" t="e">
        <f t="shared" si="62"/>
        <v>#REF!</v>
      </c>
      <c r="EMA31" s="161" t="e">
        <f t="shared" si="62"/>
        <v>#REF!</v>
      </c>
      <c r="EMB31" s="161" t="e">
        <f t="shared" si="62"/>
        <v>#REF!</v>
      </c>
      <c r="EMC31" s="161" t="e">
        <f t="shared" si="62"/>
        <v>#REF!</v>
      </c>
      <c r="EMD31" s="161" t="e">
        <f t="shared" si="62"/>
        <v>#REF!</v>
      </c>
      <c r="EME31" s="161" t="e">
        <f t="shared" si="62"/>
        <v>#REF!</v>
      </c>
      <c r="EMF31" s="161" t="e">
        <f t="shared" si="62"/>
        <v>#REF!</v>
      </c>
      <c r="EMG31" s="161" t="e">
        <f t="shared" si="62"/>
        <v>#REF!</v>
      </c>
      <c r="EMH31" s="161" t="e">
        <f t="shared" si="62"/>
        <v>#REF!</v>
      </c>
      <c r="EMI31" s="161" t="e">
        <f t="shared" si="62"/>
        <v>#REF!</v>
      </c>
      <c r="EMJ31" s="161" t="e">
        <f t="shared" si="62"/>
        <v>#REF!</v>
      </c>
      <c r="EMK31" s="161" t="e">
        <f t="shared" si="62"/>
        <v>#REF!</v>
      </c>
      <c r="EML31" s="161" t="e">
        <f t="shared" si="62"/>
        <v>#REF!</v>
      </c>
      <c r="EMM31" s="161" t="e">
        <f t="shared" si="62"/>
        <v>#REF!</v>
      </c>
      <c r="EMN31" s="161" t="e">
        <f t="shared" si="62"/>
        <v>#REF!</v>
      </c>
      <c r="EMO31" s="161" t="e">
        <f t="shared" si="62"/>
        <v>#REF!</v>
      </c>
      <c r="EMP31" s="161" t="e">
        <f t="shared" si="62"/>
        <v>#REF!</v>
      </c>
      <c r="EMQ31" s="161" t="e">
        <f t="shared" si="62"/>
        <v>#REF!</v>
      </c>
      <c r="EMR31" s="161" t="e">
        <f t="shared" si="62"/>
        <v>#REF!</v>
      </c>
      <c r="EMS31" s="161" t="e">
        <f t="shared" si="62"/>
        <v>#REF!</v>
      </c>
      <c r="EMT31" s="161" t="e">
        <f t="shared" si="62"/>
        <v>#REF!</v>
      </c>
      <c r="EMU31" s="161" t="e">
        <f t="shared" si="62"/>
        <v>#REF!</v>
      </c>
      <c r="EMV31" s="161" t="e">
        <f t="shared" si="62"/>
        <v>#REF!</v>
      </c>
      <c r="EMW31" s="161" t="e">
        <f t="shared" si="62"/>
        <v>#REF!</v>
      </c>
      <c r="EMX31" s="161" t="e">
        <f t="shared" si="62"/>
        <v>#REF!</v>
      </c>
      <c r="EMY31" s="161" t="e">
        <f t="shared" si="62"/>
        <v>#REF!</v>
      </c>
      <c r="EMZ31" s="161" t="e">
        <f t="shared" si="62"/>
        <v>#REF!</v>
      </c>
      <c r="ENA31" s="161" t="e">
        <f t="shared" si="62"/>
        <v>#REF!</v>
      </c>
      <c r="ENB31" s="161" t="e">
        <f t="shared" si="62"/>
        <v>#REF!</v>
      </c>
      <c r="ENC31" s="161" t="e">
        <f t="shared" si="62"/>
        <v>#REF!</v>
      </c>
      <c r="END31" s="161" t="e">
        <f t="shared" si="62"/>
        <v>#REF!</v>
      </c>
      <c r="ENE31" s="161" t="e">
        <f t="shared" ref="ENE31:EPP31" si="63">IF(OR(EMR31="YES",EMT31="YES"),"YES","NO")</f>
        <v>#REF!</v>
      </c>
      <c r="ENF31" s="161" t="e">
        <f t="shared" si="63"/>
        <v>#REF!</v>
      </c>
      <c r="ENG31" s="161" t="e">
        <f t="shared" si="63"/>
        <v>#REF!</v>
      </c>
      <c r="ENH31" s="161" t="e">
        <f t="shared" si="63"/>
        <v>#REF!</v>
      </c>
      <c r="ENI31" s="161" t="e">
        <f t="shared" si="63"/>
        <v>#REF!</v>
      </c>
      <c r="ENJ31" s="161" t="e">
        <f t="shared" si="63"/>
        <v>#REF!</v>
      </c>
      <c r="ENK31" s="161" t="e">
        <f t="shared" si="63"/>
        <v>#REF!</v>
      </c>
      <c r="ENL31" s="161" t="e">
        <f t="shared" si="63"/>
        <v>#REF!</v>
      </c>
      <c r="ENM31" s="161" t="e">
        <f t="shared" si="63"/>
        <v>#REF!</v>
      </c>
      <c r="ENN31" s="161" t="e">
        <f t="shared" si="63"/>
        <v>#REF!</v>
      </c>
      <c r="ENO31" s="161" t="e">
        <f t="shared" si="63"/>
        <v>#REF!</v>
      </c>
      <c r="ENP31" s="161" t="e">
        <f t="shared" si="63"/>
        <v>#REF!</v>
      </c>
      <c r="ENQ31" s="161" t="e">
        <f t="shared" si="63"/>
        <v>#REF!</v>
      </c>
      <c r="ENR31" s="161" t="e">
        <f t="shared" si="63"/>
        <v>#REF!</v>
      </c>
      <c r="ENS31" s="161" t="e">
        <f t="shared" si="63"/>
        <v>#REF!</v>
      </c>
      <c r="ENT31" s="161" t="e">
        <f t="shared" si="63"/>
        <v>#REF!</v>
      </c>
      <c r="ENU31" s="161" t="e">
        <f t="shared" si="63"/>
        <v>#REF!</v>
      </c>
      <c r="ENV31" s="161" t="e">
        <f t="shared" si="63"/>
        <v>#REF!</v>
      </c>
      <c r="ENW31" s="161" t="e">
        <f t="shared" si="63"/>
        <v>#REF!</v>
      </c>
      <c r="ENX31" s="161" t="e">
        <f t="shared" si="63"/>
        <v>#REF!</v>
      </c>
      <c r="ENY31" s="161" t="e">
        <f t="shared" si="63"/>
        <v>#REF!</v>
      </c>
      <c r="ENZ31" s="161" t="e">
        <f t="shared" si="63"/>
        <v>#REF!</v>
      </c>
      <c r="EOA31" s="161" t="e">
        <f t="shared" si="63"/>
        <v>#REF!</v>
      </c>
      <c r="EOB31" s="161" t="e">
        <f t="shared" si="63"/>
        <v>#REF!</v>
      </c>
      <c r="EOC31" s="161" t="e">
        <f t="shared" si="63"/>
        <v>#REF!</v>
      </c>
      <c r="EOD31" s="161" t="e">
        <f t="shared" si="63"/>
        <v>#REF!</v>
      </c>
      <c r="EOE31" s="161" t="e">
        <f t="shared" si="63"/>
        <v>#REF!</v>
      </c>
      <c r="EOF31" s="161" t="e">
        <f t="shared" si="63"/>
        <v>#REF!</v>
      </c>
      <c r="EOG31" s="161" t="e">
        <f t="shared" si="63"/>
        <v>#REF!</v>
      </c>
      <c r="EOH31" s="161" t="e">
        <f t="shared" si="63"/>
        <v>#REF!</v>
      </c>
      <c r="EOI31" s="161" t="e">
        <f t="shared" si="63"/>
        <v>#REF!</v>
      </c>
      <c r="EOJ31" s="161" t="e">
        <f t="shared" si="63"/>
        <v>#REF!</v>
      </c>
      <c r="EOK31" s="161" t="e">
        <f t="shared" si="63"/>
        <v>#REF!</v>
      </c>
      <c r="EOL31" s="161" t="e">
        <f t="shared" si="63"/>
        <v>#REF!</v>
      </c>
      <c r="EOM31" s="161" t="e">
        <f t="shared" si="63"/>
        <v>#REF!</v>
      </c>
      <c r="EON31" s="161" t="e">
        <f t="shared" si="63"/>
        <v>#REF!</v>
      </c>
      <c r="EOO31" s="161" t="e">
        <f t="shared" si="63"/>
        <v>#REF!</v>
      </c>
      <c r="EOP31" s="161" t="e">
        <f t="shared" si="63"/>
        <v>#REF!</v>
      </c>
      <c r="EOQ31" s="161" t="e">
        <f t="shared" si="63"/>
        <v>#REF!</v>
      </c>
      <c r="EOR31" s="161" t="e">
        <f t="shared" si="63"/>
        <v>#REF!</v>
      </c>
      <c r="EOS31" s="161" t="e">
        <f t="shared" si="63"/>
        <v>#REF!</v>
      </c>
      <c r="EOT31" s="161" t="e">
        <f t="shared" si="63"/>
        <v>#REF!</v>
      </c>
      <c r="EOU31" s="161" t="e">
        <f t="shared" si="63"/>
        <v>#REF!</v>
      </c>
      <c r="EOV31" s="161" t="e">
        <f t="shared" si="63"/>
        <v>#REF!</v>
      </c>
      <c r="EOW31" s="161" t="e">
        <f t="shared" si="63"/>
        <v>#REF!</v>
      </c>
      <c r="EOX31" s="161" t="e">
        <f t="shared" si="63"/>
        <v>#REF!</v>
      </c>
      <c r="EOY31" s="161" t="e">
        <f t="shared" si="63"/>
        <v>#REF!</v>
      </c>
      <c r="EOZ31" s="161" t="e">
        <f t="shared" si="63"/>
        <v>#REF!</v>
      </c>
      <c r="EPA31" s="161" t="e">
        <f t="shared" si="63"/>
        <v>#REF!</v>
      </c>
      <c r="EPB31" s="161" t="e">
        <f t="shared" si="63"/>
        <v>#REF!</v>
      </c>
      <c r="EPC31" s="161" t="e">
        <f t="shared" si="63"/>
        <v>#REF!</v>
      </c>
      <c r="EPD31" s="161" t="e">
        <f t="shared" si="63"/>
        <v>#REF!</v>
      </c>
      <c r="EPE31" s="161" t="e">
        <f t="shared" si="63"/>
        <v>#REF!</v>
      </c>
      <c r="EPF31" s="161" t="e">
        <f t="shared" si="63"/>
        <v>#REF!</v>
      </c>
      <c r="EPG31" s="161" t="e">
        <f t="shared" si="63"/>
        <v>#REF!</v>
      </c>
      <c r="EPH31" s="161" t="e">
        <f t="shared" si="63"/>
        <v>#REF!</v>
      </c>
      <c r="EPI31" s="161" t="e">
        <f t="shared" si="63"/>
        <v>#REF!</v>
      </c>
      <c r="EPJ31" s="161" t="e">
        <f t="shared" si="63"/>
        <v>#REF!</v>
      </c>
      <c r="EPK31" s="161" t="e">
        <f t="shared" si="63"/>
        <v>#REF!</v>
      </c>
      <c r="EPL31" s="161" t="e">
        <f t="shared" si="63"/>
        <v>#REF!</v>
      </c>
      <c r="EPM31" s="161" t="e">
        <f t="shared" si="63"/>
        <v>#REF!</v>
      </c>
      <c r="EPN31" s="161" t="e">
        <f t="shared" si="63"/>
        <v>#REF!</v>
      </c>
      <c r="EPO31" s="161" t="e">
        <f t="shared" si="63"/>
        <v>#REF!</v>
      </c>
      <c r="EPP31" s="161" t="e">
        <f t="shared" si="63"/>
        <v>#REF!</v>
      </c>
      <c r="EPQ31" s="161" t="e">
        <f t="shared" ref="EPQ31:ESB31" si="64">IF(OR(EPD31="YES",EPF31="YES"),"YES","NO")</f>
        <v>#REF!</v>
      </c>
      <c r="EPR31" s="161" t="e">
        <f t="shared" si="64"/>
        <v>#REF!</v>
      </c>
      <c r="EPS31" s="161" t="e">
        <f t="shared" si="64"/>
        <v>#REF!</v>
      </c>
      <c r="EPT31" s="161" t="e">
        <f t="shared" si="64"/>
        <v>#REF!</v>
      </c>
      <c r="EPU31" s="161" t="e">
        <f t="shared" si="64"/>
        <v>#REF!</v>
      </c>
      <c r="EPV31" s="161" t="e">
        <f t="shared" si="64"/>
        <v>#REF!</v>
      </c>
      <c r="EPW31" s="161" t="e">
        <f t="shared" si="64"/>
        <v>#REF!</v>
      </c>
      <c r="EPX31" s="161" t="e">
        <f t="shared" si="64"/>
        <v>#REF!</v>
      </c>
      <c r="EPY31" s="161" t="e">
        <f t="shared" si="64"/>
        <v>#REF!</v>
      </c>
      <c r="EPZ31" s="161" t="e">
        <f t="shared" si="64"/>
        <v>#REF!</v>
      </c>
      <c r="EQA31" s="161" t="e">
        <f t="shared" si="64"/>
        <v>#REF!</v>
      </c>
      <c r="EQB31" s="161" t="e">
        <f t="shared" si="64"/>
        <v>#REF!</v>
      </c>
      <c r="EQC31" s="161" t="e">
        <f t="shared" si="64"/>
        <v>#REF!</v>
      </c>
      <c r="EQD31" s="161" t="e">
        <f t="shared" si="64"/>
        <v>#REF!</v>
      </c>
      <c r="EQE31" s="161" t="e">
        <f t="shared" si="64"/>
        <v>#REF!</v>
      </c>
      <c r="EQF31" s="161" t="e">
        <f t="shared" si="64"/>
        <v>#REF!</v>
      </c>
      <c r="EQG31" s="161" t="e">
        <f t="shared" si="64"/>
        <v>#REF!</v>
      </c>
      <c r="EQH31" s="161" t="e">
        <f t="shared" si="64"/>
        <v>#REF!</v>
      </c>
      <c r="EQI31" s="161" t="e">
        <f t="shared" si="64"/>
        <v>#REF!</v>
      </c>
      <c r="EQJ31" s="161" t="e">
        <f t="shared" si="64"/>
        <v>#REF!</v>
      </c>
      <c r="EQK31" s="161" t="e">
        <f t="shared" si="64"/>
        <v>#REF!</v>
      </c>
      <c r="EQL31" s="161" t="e">
        <f t="shared" si="64"/>
        <v>#REF!</v>
      </c>
      <c r="EQM31" s="161" t="e">
        <f t="shared" si="64"/>
        <v>#REF!</v>
      </c>
      <c r="EQN31" s="161" t="e">
        <f t="shared" si="64"/>
        <v>#REF!</v>
      </c>
      <c r="EQO31" s="161" t="e">
        <f t="shared" si="64"/>
        <v>#REF!</v>
      </c>
      <c r="EQP31" s="161" t="e">
        <f t="shared" si="64"/>
        <v>#REF!</v>
      </c>
      <c r="EQQ31" s="161" t="e">
        <f t="shared" si="64"/>
        <v>#REF!</v>
      </c>
      <c r="EQR31" s="161" t="e">
        <f t="shared" si="64"/>
        <v>#REF!</v>
      </c>
      <c r="EQS31" s="161" t="e">
        <f t="shared" si="64"/>
        <v>#REF!</v>
      </c>
      <c r="EQT31" s="161" t="e">
        <f t="shared" si="64"/>
        <v>#REF!</v>
      </c>
      <c r="EQU31" s="161" t="e">
        <f t="shared" si="64"/>
        <v>#REF!</v>
      </c>
      <c r="EQV31" s="161" t="e">
        <f t="shared" si="64"/>
        <v>#REF!</v>
      </c>
      <c r="EQW31" s="161" t="e">
        <f t="shared" si="64"/>
        <v>#REF!</v>
      </c>
      <c r="EQX31" s="161" t="e">
        <f t="shared" si="64"/>
        <v>#REF!</v>
      </c>
      <c r="EQY31" s="161" t="e">
        <f t="shared" si="64"/>
        <v>#REF!</v>
      </c>
      <c r="EQZ31" s="161" t="e">
        <f t="shared" si="64"/>
        <v>#REF!</v>
      </c>
      <c r="ERA31" s="161" t="e">
        <f t="shared" si="64"/>
        <v>#REF!</v>
      </c>
      <c r="ERB31" s="161" t="e">
        <f t="shared" si="64"/>
        <v>#REF!</v>
      </c>
      <c r="ERC31" s="161" t="e">
        <f t="shared" si="64"/>
        <v>#REF!</v>
      </c>
      <c r="ERD31" s="161" t="e">
        <f t="shared" si="64"/>
        <v>#REF!</v>
      </c>
      <c r="ERE31" s="161" t="e">
        <f t="shared" si="64"/>
        <v>#REF!</v>
      </c>
      <c r="ERF31" s="161" t="e">
        <f t="shared" si="64"/>
        <v>#REF!</v>
      </c>
      <c r="ERG31" s="161" t="e">
        <f t="shared" si="64"/>
        <v>#REF!</v>
      </c>
      <c r="ERH31" s="161" t="e">
        <f t="shared" si="64"/>
        <v>#REF!</v>
      </c>
      <c r="ERI31" s="161" t="e">
        <f t="shared" si="64"/>
        <v>#REF!</v>
      </c>
      <c r="ERJ31" s="161" t="e">
        <f t="shared" si="64"/>
        <v>#REF!</v>
      </c>
      <c r="ERK31" s="161" t="e">
        <f t="shared" si="64"/>
        <v>#REF!</v>
      </c>
      <c r="ERL31" s="161" t="e">
        <f t="shared" si="64"/>
        <v>#REF!</v>
      </c>
      <c r="ERM31" s="161" t="e">
        <f t="shared" si="64"/>
        <v>#REF!</v>
      </c>
      <c r="ERN31" s="161" t="e">
        <f t="shared" si="64"/>
        <v>#REF!</v>
      </c>
      <c r="ERO31" s="161" t="e">
        <f t="shared" si="64"/>
        <v>#REF!</v>
      </c>
      <c r="ERP31" s="161" t="e">
        <f t="shared" si="64"/>
        <v>#REF!</v>
      </c>
      <c r="ERQ31" s="161" t="e">
        <f t="shared" si="64"/>
        <v>#REF!</v>
      </c>
      <c r="ERR31" s="161" t="e">
        <f t="shared" si="64"/>
        <v>#REF!</v>
      </c>
      <c r="ERS31" s="161" t="e">
        <f t="shared" si="64"/>
        <v>#REF!</v>
      </c>
      <c r="ERT31" s="161" t="e">
        <f t="shared" si="64"/>
        <v>#REF!</v>
      </c>
      <c r="ERU31" s="161" t="e">
        <f t="shared" si="64"/>
        <v>#REF!</v>
      </c>
      <c r="ERV31" s="161" t="e">
        <f t="shared" si="64"/>
        <v>#REF!</v>
      </c>
      <c r="ERW31" s="161" t="e">
        <f t="shared" si="64"/>
        <v>#REF!</v>
      </c>
      <c r="ERX31" s="161" t="e">
        <f t="shared" si="64"/>
        <v>#REF!</v>
      </c>
      <c r="ERY31" s="161" t="e">
        <f t="shared" si="64"/>
        <v>#REF!</v>
      </c>
      <c r="ERZ31" s="161" t="e">
        <f t="shared" si="64"/>
        <v>#REF!</v>
      </c>
      <c r="ESA31" s="161" t="e">
        <f t="shared" si="64"/>
        <v>#REF!</v>
      </c>
      <c r="ESB31" s="161" t="e">
        <f t="shared" si="64"/>
        <v>#REF!</v>
      </c>
      <c r="ESC31" s="161" t="e">
        <f t="shared" ref="ESC31:EUN31" si="65">IF(OR(ERP31="YES",ERR31="YES"),"YES","NO")</f>
        <v>#REF!</v>
      </c>
      <c r="ESD31" s="161" t="e">
        <f t="shared" si="65"/>
        <v>#REF!</v>
      </c>
      <c r="ESE31" s="161" t="e">
        <f t="shared" si="65"/>
        <v>#REF!</v>
      </c>
      <c r="ESF31" s="161" t="e">
        <f t="shared" si="65"/>
        <v>#REF!</v>
      </c>
      <c r="ESG31" s="161" t="e">
        <f t="shared" si="65"/>
        <v>#REF!</v>
      </c>
      <c r="ESH31" s="161" t="e">
        <f t="shared" si="65"/>
        <v>#REF!</v>
      </c>
      <c r="ESI31" s="161" t="e">
        <f t="shared" si="65"/>
        <v>#REF!</v>
      </c>
      <c r="ESJ31" s="161" t="e">
        <f t="shared" si="65"/>
        <v>#REF!</v>
      </c>
      <c r="ESK31" s="161" t="e">
        <f t="shared" si="65"/>
        <v>#REF!</v>
      </c>
      <c r="ESL31" s="161" t="e">
        <f t="shared" si="65"/>
        <v>#REF!</v>
      </c>
      <c r="ESM31" s="161" t="e">
        <f t="shared" si="65"/>
        <v>#REF!</v>
      </c>
      <c r="ESN31" s="161" t="e">
        <f t="shared" si="65"/>
        <v>#REF!</v>
      </c>
      <c r="ESO31" s="161" t="e">
        <f t="shared" si="65"/>
        <v>#REF!</v>
      </c>
      <c r="ESP31" s="161" t="e">
        <f t="shared" si="65"/>
        <v>#REF!</v>
      </c>
      <c r="ESQ31" s="161" t="e">
        <f t="shared" si="65"/>
        <v>#REF!</v>
      </c>
      <c r="ESR31" s="161" t="e">
        <f t="shared" si="65"/>
        <v>#REF!</v>
      </c>
      <c r="ESS31" s="161" t="e">
        <f t="shared" si="65"/>
        <v>#REF!</v>
      </c>
      <c r="EST31" s="161" t="e">
        <f t="shared" si="65"/>
        <v>#REF!</v>
      </c>
      <c r="ESU31" s="161" t="e">
        <f t="shared" si="65"/>
        <v>#REF!</v>
      </c>
      <c r="ESV31" s="161" t="e">
        <f t="shared" si="65"/>
        <v>#REF!</v>
      </c>
      <c r="ESW31" s="161" t="e">
        <f t="shared" si="65"/>
        <v>#REF!</v>
      </c>
      <c r="ESX31" s="161" t="e">
        <f t="shared" si="65"/>
        <v>#REF!</v>
      </c>
      <c r="ESY31" s="161" t="e">
        <f t="shared" si="65"/>
        <v>#REF!</v>
      </c>
      <c r="ESZ31" s="161" t="e">
        <f t="shared" si="65"/>
        <v>#REF!</v>
      </c>
      <c r="ETA31" s="161" t="e">
        <f t="shared" si="65"/>
        <v>#REF!</v>
      </c>
      <c r="ETB31" s="161" t="e">
        <f t="shared" si="65"/>
        <v>#REF!</v>
      </c>
      <c r="ETC31" s="161" t="e">
        <f t="shared" si="65"/>
        <v>#REF!</v>
      </c>
      <c r="ETD31" s="161" t="e">
        <f t="shared" si="65"/>
        <v>#REF!</v>
      </c>
      <c r="ETE31" s="161" t="e">
        <f t="shared" si="65"/>
        <v>#REF!</v>
      </c>
      <c r="ETF31" s="161" t="e">
        <f t="shared" si="65"/>
        <v>#REF!</v>
      </c>
      <c r="ETG31" s="161" t="e">
        <f t="shared" si="65"/>
        <v>#REF!</v>
      </c>
      <c r="ETH31" s="161" t="e">
        <f t="shared" si="65"/>
        <v>#REF!</v>
      </c>
      <c r="ETI31" s="161" t="e">
        <f t="shared" si="65"/>
        <v>#REF!</v>
      </c>
      <c r="ETJ31" s="161" t="e">
        <f t="shared" si="65"/>
        <v>#REF!</v>
      </c>
      <c r="ETK31" s="161" t="e">
        <f t="shared" si="65"/>
        <v>#REF!</v>
      </c>
      <c r="ETL31" s="161" t="e">
        <f t="shared" si="65"/>
        <v>#REF!</v>
      </c>
      <c r="ETM31" s="161" t="e">
        <f t="shared" si="65"/>
        <v>#REF!</v>
      </c>
      <c r="ETN31" s="161" t="e">
        <f t="shared" si="65"/>
        <v>#REF!</v>
      </c>
      <c r="ETO31" s="161" t="e">
        <f t="shared" si="65"/>
        <v>#REF!</v>
      </c>
      <c r="ETP31" s="161" t="e">
        <f t="shared" si="65"/>
        <v>#REF!</v>
      </c>
      <c r="ETQ31" s="161" t="e">
        <f t="shared" si="65"/>
        <v>#REF!</v>
      </c>
      <c r="ETR31" s="161" t="e">
        <f t="shared" si="65"/>
        <v>#REF!</v>
      </c>
      <c r="ETS31" s="161" t="e">
        <f t="shared" si="65"/>
        <v>#REF!</v>
      </c>
      <c r="ETT31" s="161" t="e">
        <f t="shared" si="65"/>
        <v>#REF!</v>
      </c>
      <c r="ETU31" s="161" t="e">
        <f t="shared" si="65"/>
        <v>#REF!</v>
      </c>
      <c r="ETV31" s="161" t="e">
        <f t="shared" si="65"/>
        <v>#REF!</v>
      </c>
      <c r="ETW31" s="161" t="e">
        <f t="shared" si="65"/>
        <v>#REF!</v>
      </c>
      <c r="ETX31" s="161" t="e">
        <f t="shared" si="65"/>
        <v>#REF!</v>
      </c>
      <c r="ETY31" s="161" t="e">
        <f t="shared" si="65"/>
        <v>#REF!</v>
      </c>
      <c r="ETZ31" s="161" t="e">
        <f t="shared" si="65"/>
        <v>#REF!</v>
      </c>
      <c r="EUA31" s="161" t="e">
        <f t="shared" si="65"/>
        <v>#REF!</v>
      </c>
      <c r="EUB31" s="161" t="e">
        <f t="shared" si="65"/>
        <v>#REF!</v>
      </c>
      <c r="EUC31" s="161" t="e">
        <f t="shared" si="65"/>
        <v>#REF!</v>
      </c>
      <c r="EUD31" s="161" t="e">
        <f t="shared" si="65"/>
        <v>#REF!</v>
      </c>
      <c r="EUE31" s="161" t="e">
        <f t="shared" si="65"/>
        <v>#REF!</v>
      </c>
      <c r="EUF31" s="161" t="e">
        <f t="shared" si="65"/>
        <v>#REF!</v>
      </c>
      <c r="EUG31" s="161" t="e">
        <f t="shared" si="65"/>
        <v>#REF!</v>
      </c>
      <c r="EUH31" s="161" t="e">
        <f t="shared" si="65"/>
        <v>#REF!</v>
      </c>
      <c r="EUI31" s="161" t="e">
        <f t="shared" si="65"/>
        <v>#REF!</v>
      </c>
      <c r="EUJ31" s="161" t="e">
        <f t="shared" si="65"/>
        <v>#REF!</v>
      </c>
      <c r="EUK31" s="161" t="e">
        <f t="shared" si="65"/>
        <v>#REF!</v>
      </c>
      <c r="EUL31" s="161" t="e">
        <f t="shared" si="65"/>
        <v>#REF!</v>
      </c>
      <c r="EUM31" s="161" t="e">
        <f t="shared" si="65"/>
        <v>#REF!</v>
      </c>
      <c r="EUN31" s="161" t="e">
        <f t="shared" si="65"/>
        <v>#REF!</v>
      </c>
      <c r="EUO31" s="161" t="e">
        <f t="shared" ref="EUO31:EWZ31" si="66">IF(OR(EUB31="YES",EUD31="YES"),"YES","NO")</f>
        <v>#REF!</v>
      </c>
      <c r="EUP31" s="161" t="e">
        <f t="shared" si="66"/>
        <v>#REF!</v>
      </c>
      <c r="EUQ31" s="161" t="e">
        <f t="shared" si="66"/>
        <v>#REF!</v>
      </c>
      <c r="EUR31" s="161" t="e">
        <f t="shared" si="66"/>
        <v>#REF!</v>
      </c>
      <c r="EUS31" s="161" t="e">
        <f t="shared" si="66"/>
        <v>#REF!</v>
      </c>
      <c r="EUT31" s="161" t="e">
        <f t="shared" si="66"/>
        <v>#REF!</v>
      </c>
      <c r="EUU31" s="161" t="e">
        <f t="shared" si="66"/>
        <v>#REF!</v>
      </c>
      <c r="EUV31" s="161" t="e">
        <f t="shared" si="66"/>
        <v>#REF!</v>
      </c>
      <c r="EUW31" s="161" t="e">
        <f t="shared" si="66"/>
        <v>#REF!</v>
      </c>
      <c r="EUX31" s="161" t="e">
        <f t="shared" si="66"/>
        <v>#REF!</v>
      </c>
      <c r="EUY31" s="161" t="e">
        <f t="shared" si="66"/>
        <v>#REF!</v>
      </c>
      <c r="EUZ31" s="161" t="e">
        <f t="shared" si="66"/>
        <v>#REF!</v>
      </c>
      <c r="EVA31" s="161" t="e">
        <f t="shared" si="66"/>
        <v>#REF!</v>
      </c>
      <c r="EVB31" s="161" t="e">
        <f t="shared" si="66"/>
        <v>#REF!</v>
      </c>
      <c r="EVC31" s="161" t="e">
        <f t="shared" si="66"/>
        <v>#REF!</v>
      </c>
      <c r="EVD31" s="161" t="e">
        <f t="shared" si="66"/>
        <v>#REF!</v>
      </c>
      <c r="EVE31" s="161" t="e">
        <f t="shared" si="66"/>
        <v>#REF!</v>
      </c>
      <c r="EVF31" s="161" t="e">
        <f t="shared" si="66"/>
        <v>#REF!</v>
      </c>
      <c r="EVG31" s="161" t="e">
        <f t="shared" si="66"/>
        <v>#REF!</v>
      </c>
      <c r="EVH31" s="161" t="e">
        <f t="shared" si="66"/>
        <v>#REF!</v>
      </c>
      <c r="EVI31" s="161" t="e">
        <f t="shared" si="66"/>
        <v>#REF!</v>
      </c>
      <c r="EVJ31" s="161" t="e">
        <f t="shared" si="66"/>
        <v>#REF!</v>
      </c>
      <c r="EVK31" s="161" t="e">
        <f t="shared" si="66"/>
        <v>#REF!</v>
      </c>
      <c r="EVL31" s="161" t="e">
        <f t="shared" si="66"/>
        <v>#REF!</v>
      </c>
      <c r="EVM31" s="161" t="e">
        <f t="shared" si="66"/>
        <v>#REF!</v>
      </c>
      <c r="EVN31" s="161" t="e">
        <f t="shared" si="66"/>
        <v>#REF!</v>
      </c>
      <c r="EVO31" s="161" t="e">
        <f t="shared" si="66"/>
        <v>#REF!</v>
      </c>
      <c r="EVP31" s="161" t="e">
        <f t="shared" si="66"/>
        <v>#REF!</v>
      </c>
      <c r="EVQ31" s="161" t="e">
        <f t="shared" si="66"/>
        <v>#REF!</v>
      </c>
      <c r="EVR31" s="161" t="e">
        <f t="shared" si="66"/>
        <v>#REF!</v>
      </c>
      <c r="EVS31" s="161" t="e">
        <f t="shared" si="66"/>
        <v>#REF!</v>
      </c>
      <c r="EVT31" s="161" t="e">
        <f t="shared" si="66"/>
        <v>#REF!</v>
      </c>
      <c r="EVU31" s="161" t="e">
        <f t="shared" si="66"/>
        <v>#REF!</v>
      </c>
      <c r="EVV31" s="161" t="e">
        <f t="shared" si="66"/>
        <v>#REF!</v>
      </c>
      <c r="EVW31" s="161" t="e">
        <f t="shared" si="66"/>
        <v>#REF!</v>
      </c>
      <c r="EVX31" s="161" t="e">
        <f t="shared" si="66"/>
        <v>#REF!</v>
      </c>
      <c r="EVY31" s="161" t="e">
        <f t="shared" si="66"/>
        <v>#REF!</v>
      </c>
      <c r="EVZ31" s="161" t="e">
        <f t="shared" si="66"/>
        <v>#REF!</v>
      </c>
      <c r="EWA31" s="161" t="e">
        <f t="shared" si="66"/>
        <v>#REF!</v>
      </c>
      <c r="EWB31" s="161" t="e">
        <f t="shared" si="66"/>
        <v>#REF!</v>
      </c>
      <c r="EWC31" s="161" t="e">
        <f t="shared" si="66"/>
        <v>#REF!</v>
      </c>
      <c r="EWD31" s="161" t="e">
        <f t="shared" si="66"/>
        <v>#REF!</v>
      </c>
      <c r="EWE31" s="161" t="e">
        <f t="shared" si="66"/>
        <v>#REF!</v>
      </c>
      <c r="EWF31" s="161" t="e">
        <f t="shared" si="66"/>
        <v>#REF!</v>
      </c>
      <c r="EWG31" s="161" t="e">
        <f t="shared" si="66"/>
        <v>#REF!</v>
      </c>
      <c r="EWH31" s="161" t="e">
        <f t="shared" si="66"/>
        <v>#REF!</v>
      </c>
      <c r="EWI31" s="161" t="e">
        <f t="shared" si="66"/>
        <v>#REF!</v>
      </c>
      <c r="EWJ31" s="161" t="e">
        <f t="shared" si="66"/>
        <v>#REF!</v>
      </c>
      <c r="EWK31" s="161" t="e">
        <f t="shared" si="66"/>
        <v>#REF!</v>
      </c>
      <c r="EWL31" s="161" t="e">
        <f t="shared" si="66"/>
        <v>#REF!</v>
      </c>
      <c r="EWM31" s="161" t="e">
        <f t="shared" si="66"/>
        <v>#REF!</v>
      </c>
      <c r="EWN31" s="161" t="e">
        <f t="shared" si="66"/>
        <v>#REF!</v>
      </c>
      <c r="EWO31" s="161" t="e">
        <f t="shared" si="66"/>
        <v>#REF!</v>
      </c>
      <c r="EWP31" s="161" t="e">
        <f t="shared" si="66"/>
        <v>#REF!</v>
      </c>
      <c r="EWQ31" s="161" t="e">
        <f t="shared" si="66"/>
        <v>#REF!</v>
      </c>
      <c r="EWR31" s="161" t="e">
        <f t="shared" si="66"/>
        <v>#REF!</v>
      </c>
      <c r="EWS31" s="161" t="e">
        <f t="shared" si="66"/>
        <v>#REF!</v>
      </c>
      <c r="EWT31" s="161" t="e">
        <f t="shared" si="66"/>
        <v>#REF!</v>
      </c>
      <c r="EWU31" s="161" t="e">
        <f t="shared" si="66"/>
        <v>#REF!</v>
      </c>
      <c r="EWV31" s="161" t="e">
        <f t="shared" si="66"/>
        <v>#REF!</v>
      </c>
      <c r="EWW31" s="161" t="e">
        <f t="shared" si="66"/>
        <v>#REF!</v>
      </c>
      <c r="EWX31" s="161" t="e">
        <f t="shared" si="66"/>
        <v>#REF!</v>
      </c>
      <c r="EWY31" s="161" t="e">
        <f t="shared" si="66"/>
        <v>#REF!</v>
      </c>
      <c r="EWZ31" s="161" t="e">
        <f t="shared" si="66"/>
        <v>#REF!</v>
      </c>
      <c r="EXA31" s="161" t="e">
        <f t="shared" ref="EXA31:EZL31" si="67">IF(OR(EWN31="YES",EWP31="YES"),"YES","NO")</f>
        <v>#REF!</v>
      </c>
      <c r="EXB31" s="161" t="e">
        <f t="shared" si="67"/>
        <v>#REF!</v>
      </c>
      <c r="EXC31" s="161" t="e">
        <f t="shared" si="67"/>
        <v>#REF!</v>
      </c>
      <c r="EXD31" s="161" t="e">
        <f t="shared" si="67"/>
        <v>#REF!</v>
      </c>
      <c r="EXE31" s="161" t="e">
        <f t="shared" si="67"/>
        <v>#REF!</v>
      </c>
      <c r="EXF31" s="161" t="e">
        <f t="shared" si="67"/>
        <v>#REF!</v>
      </c>
      <c r="EXG31" s="161" t="e">
        <f t="shared" si="67"/>
        <v>#REF!</v>
      </c>
      <c r="EXH31" s="161" t="e">
        <f t="shared" si="67"/>
        <v>#REF!</v>
      </c>
      <c r="EXI31" s="161" t="e">
        <f t="shared" si="67"/>
        <v>#REF!</v>
      </c>
      <c r="EXJ31" s="161" t="e">
        <f t="shared" si="67"/>
        <v>#REF!</v>
      </c>
      <c r="EXK31" s="161" t="e">
        <f t="shared" si="67"/>
        <v>#REF!</v>
      </c>
      <c r="EXL31" s="161" t="e">
        <f t="shared" si="67"/>
        <v>#REF!</v>
      </c>
      <c r="EXM31" s="161" t="e">
        <f t="shared" si="67"/>
        <v>#REF!</v>
      </c>
      <c r="EXN31" s="161" t="e">
        <f t="shared" si="67"/>
        <v>#REF!</v>
      </c>
      <c r="EXO31" s="161" t="e">
        <f t="shared" si="67"/>
        <v>#REF!</v>
      </c>
      <c r="EXP31" s="161" t="e">
        <f t="shared" si="67"/>
        <v>#REF!</v>
      </c>
      <c r="EXQ31" s="161" t="e">
        <f t="shared" si="67"/>
        <v>#REF!</v>
      </c>
      <c r="EXR31" s="161" t="e">
        <f t="shared" si="67"/>
        <v>#REF!</v>
      </c>
      <c r="EXS31" s="161" t="e">
        <f t="shared" si="67"/>
        <v>#REF!</v>
      </c>
      <c r="EXT31" s="161" t="e">
        <f t="shared" si="67"/>
        <v>#REF!</v>
      </c>
      <c r="EXU31" s="161" t="e">
        <f t="shared" si="67"/>
        <v>#REF!</v>
      </c>
      <c r="EXV31" s="161" t="e">
        <f t="shared" si="67"/>
        <v>#REF!</v>
      </c>
      <c r="EXW31" s="161" t="e">
        <f t="shared" si="67"/>
        <v>#REF!</v>
      </c>
      <c r="EXX31" s="161" t="e">
        <f t="shared" si="67"/>
        <v>#REF!</v>
      </c>
      <c r="EXY31" s="161" t="e">
        <f t="shared" si="67"/>
        <v>#REF!</v>
      </c>
      <c r="EXZ31" s="161" t="e">
        <f t="shared" si="67"/>
        <v>#REF!</v>
      </c>
      <c r="EYA31" s="161" t="e">
        <f t="shared" si="67"/>
        <v>#REF!</v>
      </c>
      <c r="EYB31" s="161" t="e">
        <f t="shared" si="67"/>
        <v>#REF!</v>
      </c>
      <c r="EYC31" s="161" t="e">
        <f t="shared" si="67"/>
        <v>#REF!</v>
      </c>
      <c r="EYD31" s="161" t="e">
        <f t="shared" si="67"/>
        <v>#REF!</v>
      </c>
      <c r="EYE31" s="161" t="e">
        <f t="shared" si="67"/>
        <v>#REF!</v>
      </c>
      <c r="EYF31" s="161" t="e">
        <f t="shared" si="67"/>
        <v>#REF!</v>
      </c>
      <c r="EYG31" s="161" t="e">
        <f t="shared" si="67"/>
        <v>#REF!</v>
      </c>
      <c r="EYH31" s="161" t="e">
        <f t="shared" si="67"/>
        <v>#REF!</v>
      </c>
      <c r="EYI31" s="161" t="e">
        <f t="shared" si="67"/>
        <v>#REF!</v>
      </c>
      <c r="EYJ31" s="161" t="e">
        <f t="shared" si="67"/>
        <v>#REF!</v>
      </c>
      <c r="EYK31" s="161" t="e">
        <f t="shared" si="67"/>
        <v>#REF!</v>
      </c>
      <c r="EYL31" s="161" t="e">
        <f t="shared" si="67"/>
        <v>#REF!</v>
      </c>
      <c r="EYM31" s="161" t="e">
        <f t="shared" si="67"/>
        <v>#REF!</v>
      </c>
      <c r="EYN31" s="161" t="e">
        <f t="shared" si="67"/>
        <v>#REF!</v>
      </c>
      <c r="EYO31" s="161" t="e">
        <f t="shared" si="67"/>
        <v>#REF!</v>
      </c>
      <c r="EYP31" s="161" t="e">
        <f t="shared" si="67"/>
        <v>#REF!</v>
      </c>
      <c r="EYQ31" s="161" t="e">
        <f t="shared" si="67"/>
        <v>#REF!</v>
      </c>
      <c r="EYR31" s="161" t="e">
        <f t="shared" si="67"/>
        <v>#REF!</v>
      </c>
      <c r="EYS31" s="161" t="e">
        <f t="shared" si="67"/>
        <v>#REF!</v>
      </c>
      <c r="EYT31" s="161" t="e">
        <f t="shared" si="67"/>
        <v>#REF!</v>
      </c>
      <c r="EYU31" s="161" t="e">
        <f t="shared" si="67"/>
        <v>#REF!</v>
      </c>
      <c r="EYV31" s="161" t="e">
        <f t="shared" si="67"/>
        <v>#REF!</v>
      </c>
      <c r="EYW31" s="161" t="e">
        <f t="shared" si="67"/>
        <v>#REF!</v>
      </c>
      <c r="EYX31" s="161" t="e">
        <f t="shared" si="67"/>
        <v>#REF!</v>
      </c>
      <c r="EYY31" s="161" t="e">
        <f t="shared" si="67"/>
        <v>#REF!</v>
      </c>
      <c r="EYZ31" s="161" t="e">
        <f t="shared" si="67"/>
        <v>#REF!</v>
      </c>
      <c r="EZA31" s="161" t="e">
        <f t="shared" si="67"/>
        <v>#REF!</v>
      </c>
      <c r="EZB31" s="161" t="e">
        <f t="shared" si="67"/>
        <v>#REF!</v>
      </c>
      <c r="EZC31" s="161" t="e">
        <f t="shared" si="67"/>
        <v>#REF!</v>
      </c>
      <c r="EZD31" s="161" t="e">
        <f t="shared" si="67"/>
        <v>#REF!</v>
      </c>
      <c r="EZE31" s="161" t="e">
        <f t="shared" si="67"/>
        <v>#REF!</v>
      </c>
      <c r="EZF31" s="161" t="e">
        <f t="shared" si="67"/>
        <v>#REF!</v>
      </c>
      <c r="EZG31" s="161" t="e">
        <f t="shared" si="67"/>
        <v>#REF!</v>
      </c>
      <c r="EZH31" s="161" t="e">
        <f t="shared" si="67"/>
        <v>#REF!</v>
      </c>
      <c r="EZI31" s="161" t="e">
        <f t="shared" si="67"/>
        <v>#REF!</v>
      </c>
      <c r="EZJ31" s="161" t="e">
        <f t="shared" si="67"/>
        <v>#REF!</v>
      </c>
      <c r="EZK31" s="161" t="e">
        <f t="shared" si="67"/>
        <v>#REF!</v>
      </c>
      <c r="EZL31" s="161" t="e">
        <f t="shared" si="67"/>
        <v>#REF!</v>
      </c>
      <c r="EZM31" s="161" t="e">
        <f t="shared" ref="EZM31:FBX31" si="68">IF(OR(EYZ31="YES",EZB31="YES"),"YES","NO")</f>
        <v>#REF!</v>
      </c>
      <c r="EZN31" s="161" t="e">
        <f t="shared" si="68"/>
        <v>#REF!</v>
      </c>
      <c r="EZO31" s="161" t="e">
        <f t="shared" si="68"/>
        <v>#REF!</v>
      </c>
      <c r="EZP31" s="161" t="e">
        <f t="shared" si="68"/>
        <v>#REF!</v>
      </c>
      <c r="EZQ31" s="161" t="e">
        <f t="shared" si="68"/>
        <v>#REF!</v>
      </c>
      <c r="EZR31" s="161" t="e">
        <f t="shared" si="68"/>
        <v>#REF!</v>
      </c>
      <c r="EZS31" s="161" t="e">
        <f t="shared" si="68"/>
        <v>#REF!</v>
      </c>
      <c r="EZT31" s="161" t="e">
        <f t="shared" si="68"/>
        <v>#REF!</v>
      </c>
      <c r="EZU31" s="161" t="e">
        <f t="shared" si="68"/>
        <v>#REF!</v>
      </c>
      <c r="EZV31" s="161" t="e">
        <f t="shared" si="68"/>
        <v>#REF!</v>
      </c>
      <c r="EZW31" s="161" t="e">
        <f t="shared" si="68"/>
        <v>#REF!</v>
      </c>
      <c r="EZX31" s="161" t="e">
        <f t="shared" si="68"/>
        <v>#REF!</v>
      </c>
      <c r="EZY31" s="161" t="e">
        <f t="shared" si="68"/>
        <v>#REF!</v>
      </c>
      <c r="EZZ31" s="161" t="e">
        <f t="shared" si="68"/>
        <v>#REF!</v>
      </c>
      <c r="FAA31" s="161" t="e">
        <f t="shared" si="68"/>
        <v>#REF!</v>
      </c>
      <c r="FAB31" s="161" t="e">
        <f t="shared" si="68"/>
        <v>#REF!</v>
      </c>
      <c r="FAC31" s="161" t="e">
        <f t="shared" si="68"/>
        <v>#REF!</v>
      </c>
      <c r="FAD31" s="161" t="e">
        <f t="shared" si="68"/>
        <v>#REF!</v>
      </c>
      <c r="FAE31" s="161" t="e">
        <f t="shared" si="68"/>
        <v>#REF!</v>
      </c>
      <c r="FAF31" s="161" t="e">
        <f t="shared" si="68"/>
        <v>#REF!</v>
      </c>
      <c r="FAG31" s="161" t="e">
        <f t="shared" si="68"/>
        <v>#REF!</v>
      </c>
      <c r="FAH31" s="161" t="e">
        <f t="shared" si="68"/>
        <v>#REF!</v>
      </c>
      <c r="FAI31" s="161" t="e">
        <f t="shared" si="68"/>
        <v>#REF!</v>
      </c>
      <c r="FAJ31" s="161" t="e">
        <f t="shared" si="68"/>
        <v>#REF!</v>
      </c>
      <c r="FAK31" s="161" t="e">
        <f t="shared" si="68"/>
        <v>#REF!</v>
      </c>
      <c r="FAL31" s="161" t="e">
        <f t="shared" si="68"/>
        <v>#REF!</v>
      </c>
      <c r="FAM31" s="161" t="e">
        <f t="shared" si="68"/>
        <v>#REF!</v>
      </c>
      <c r="FAN31" s="161" t="e">
        <f t="shared" si="68"/>
        <v>#REF!</v>
      </c>
      <c r="FAO31" s="161" t="e">
        <f t="shared" si="68"/>
        <v>#REF!</v>
      </c>
      <c r="FAP31" s="161" t="e">
        <f t="shared" si="68"/>
        <v>#REF!</v>
      </c>
      <c r="FAQ31" s="161" t="e">
        <f t="shared" si="68"/>
        <v>#REF!</v>
      </c>
      <c r="FAR31" s="161" t="e">
        <f t="shared" si="68"/>
        <v>#REF!</v>
      </c>
      <c r="FAS31" s="161" t="e">
        <f t="shared" si="68"/>
        <v>#REF!</v>
      </c>
      <c r="FAT31" s="161" t="e">
        <f t="shared" si="68"/>
        <v>#REF!</v>
      </c>
      <c r="FAU31" s="161" t="e">
        <f t="shared" si="68"/>
        <v>#REF!</v>
      </c>
      <c r="FAV31" s="161" t="e">
        <f t="shared" si="68"/>
        <v>#REF!</v>
      </c>
      <c r="FAW31" s="161" t="e">
        <f t="shared" si="68"/>
        <v>#REF!</v>
      </c>
      <c r="FAX31" s="161" t="e">
        <f t="shared" si="68"/>
        <v>#REF!</v>
      </c>
      <c r="FAY31" s="161" t="e">
        <f t="shared" si="68"/>
        <v>#REF!</v>
      </c>
      <c r="FAZ31" s="161" t="e">
        <f t="shared" si="68"/>
        <v>#REF!</v>
      </c>
      <c r="FBA31" s="161" t="e">
        <f t="shared" si="68"/>
        <v>#REF!</v>
      </c>
      <c r="FBB31" s="161" t="e">
        <f t="shared" si="68"/>
        <v>#REF!</v>
      </c>
      <c r="FBC31" s="161" t="e">
        <f t="shared" si="68"/>
        <v>#REF!</v>
      </c>
      <c r="FBD31" s="161" t="e">
        <f t="shared" si="68"/>
        <v>#REF!</v>
      </c>
      <c r="FBE31" s="161" t="e">
        <f t="shared" si="68"/>
        <v>#REF!</v>
      </c>
      <c r="FBF31" s="161" t="e">
        <f t="shared" si="68"/>
        <v>#REF!</v>
      </c>
      <c r="FBG31" s="161" t="e">
        <f t="shared" si="68"/>
        <v>#REF!</v>
      </c>
      <c r="FBH31" s="161" t="e">
        <f t="shared" si="68"/>
        <v>#REF!</v>
      </c>
      <c r="FBI31" s="161" t="e">
        <f t="shared" si="68"/>
        <v>#REF!</v>
      </c>
      <c r="FBJ31" s="161" t="e">
        <f t="shared" si="68"/>
        <v>#REF!</v>
      </c>
      <c r="FBK31" s="161" t="e">
        <f t="shared" si="68"/>
        <v>#REF!</v>
      </c>
      <c r="FBL31" s="161" t="e">
        <f t="shared" si="68"/>
        <v>#REF!</v>
      </c>
      <c r="FBM31" s="161" t="e">
        <f t="shared" si="68"/>
        <v>#REF!</v>
      </c>
      <c r="FBN31" s="161" t="e">
        <f t="shared" si="68"/>
        <v>#REF!</v>
      </c>
      <c r="FBO31" s="161" t="e">
        <f t="shared" si="68"/>
        <v>#REF!</v>
      </c>
      <c r="FBP31" s="161" t="e">
        <f t="shared" si="68"/>
        <v>#REF!</v>
      </c>
      <c r="FBQ31" s="161" t="e">
        <f t="shared" si="68"/>
        <v>#REF!</v>
      </c>
      <c r="FBR31" s="161" t="e">
        <f t="shared" si="68"/>
        <v>#REF!</v>
      </c>
      <c r="FBS31" s="161" t="e">
        <f t="shared" si="68"/>
        <v>#REF!</v>
      </c>
      <c r="FBT31" s="161" t="e">
        <f t="shared" si="68"/>
        <v>#REF!</v>
      </c>
      <c r="FBU31" s="161" t="e">
        <f t="shared" si="68"/>
        <v>#REF!</v>
      </c>
      <c r="FBV31" s="161" t="e">
        <f t="shared" si="68"/>
        <v>#REF!</v>
      </c>
      <c r="FBW31" s="161" t="e">
        <f t="shared" si="68"/>
        <v>#REF!</v>
      </c>
      <c r="FBX31" s="161" t="e">
        <f t="shared" si="68"/>
        <v>#REF!</v>
      </c>
      <c r="FBY31" s="161" t="e">
        <f t="shared" ref="FBY31:FEJ31" si="69">IF(OR(FBL31="YES",FBN31="YES"),"YES","NO")</f>
        <v>#REF!</v>
      </c>
      <c r="FBZ31" s="161" t="e">
        <f t="shared" si="69"/>
        <v>#REF!</v>
      </c>
      <c r="FCA31" s="161" t="e">
        <f t="shared" si="69"/>
        <v>#REF!</v>
      </c>
      <c r="FCB31" s="161" t="e">
        <f t="shared" si="69"/>
        <v>#REF!</v>
      </c>
      <c r="FCC31" s="161" t="e">
        <f t="shared" si="69"/>
        <v>#REF!</v>
      </c>
      <c r="FCD31" s="161" t="e">
        <f t="shared" si="69"/>
        <v>#REF!</v>
      </c>
      <c r="FCE31" s="161" t="e">
        <f t="shared" si="69"/>
        <v>#REF!</v>
      </c>
      <c r="FCF31" s="161" t="e">
        <f t="shared" si="69"/>
        <v>#REF!</v>
      </c>
      <c r="FCG31" s="161" t="e">
        <f t="shared" si="69"/>
        <v>#REF!</v>
      </c>
      <c r="FCH31" s="161" t="e">
        <f t="shared" si="69"/>
        <v>#REF!</v>
      </c>
      <c r="FCI31" s="161" t="e">
        <f t="shared" si="69"/>
        <v>#REF!</v>
      </c>
      <c r="FCJ31" s="161" t="e">
        <f t="shared" si="69"/>
        <v>#REF!</v>
      </c>
      <c r="FCK31" s="161" t="e">
        <f t="shared" si="69"/>
        <v>#REF!</v>
      </c>
      <c r="FCL31" s="161" t="e">
        <f t="shared" si="69"/>
        <v>#REF!</v>
      </c>
      <c r="FCM31" s="161" t="e">
        <f t="shared" si="69"/>
        <v>#REF!</v>
      </c>
      <c r="FCN31" s="161" t="e">
        <f t="shared" si="69"/>
        <v>#REF!</v>
      </c>
      <c r="FCO31" s="161" t="e">
        <f t="shared" si="69"/>
        <v>#REF!</v>
      </c>
      <c r="FCP31" s="161" t="e">
        <f t="shared" si="69"/>
        <v>#REF!</v>
      </c>
      <c r="FCQ31" s="161" t="e">
        <f t="shared" si="69"/>
        <v>#REF!</v>
      </c>
      <c r="FCR31" s="161" t="e">
        <f t="shared" si="69"/>
        <v>#REF!</v>
      </c>
      <c r="FCS31" s="161" t="e">
        <f t="shared" si="69"/>
        <v>#REF!</v>
      </c>
      <c r="FCT31" s="161" t="e">
        <f t="shared" si="69"/>
        <v>#REF!</v>
      </c>
      <c r="FCU31" s="161" t="e">
        <f t="shared" si="69"/>
        <v>#REF!</v>
      </c>
      <c r="FCV31" s="161" t="e">
        <f t="shared" si="69"/>
        <v>#REF!</v>
      </c>
      <c r="FCW31" s="161" t="e">
        <f t="shared" si="69"/>
        <v>#REF!</v>
      </c>
      <c r="FCX31" s="161" t="e">
        <f t="shared" si="69"/>
        <v>#REF!</v>
      </c>
      <c r="FCY31" s="161" t="e">
        <f t="shared" si="69"/>
        <v>#REF!</v>
      </c>
      <c r="FCZ31" s="161" t="e">
        <f t="shared" si="69"/>
        <v>#REF!</v>
      </c>
      <c r="FDA31" s="161" t="e">
        <f t="shared" si="69"/>
        <v>#REF!</v>
      </c>
      <c r="FDB31" s="161" t="e">
        <f t="shared" si="69"/>
        <v>#REF!</v>
      </c>
      <c r="FDC31" s="161" t="e">
        <f t="shared" si="69"/>
        <v>#REF!</v>
      </c>
      <c r="FDD31" s="161" t="e">
        <f t="shared" si="69"/>
        <v>#REF!</v>
      </c>
      <c r="FDE31" s="161" t="e">
        <f t="shared" si="69"/>
        <v>#REF!</v>
      </c>
      <c r="FDF31" s="161" t="e">
        <f t="shared" si="69"/>
        <v>#REF!</v>
      </c>
      <c r="FDG31" s="161" t="e">
        <f t="shared" si="69"/>
        <v>#REF!</v>
      </c>
      <c r="FDH31" s="161" t="e">
        <f t="shared" si="69"/>
        <v>#REF!</v>
      </c>
      <c r="FDI31" s="161" t="e">
        <f t="shared" si="69"/>
        <v>#REF!</v>
      </c>
      <c r="FDJ31" s="161" t="e">
        <f t="shared" si="69"/>
        <v>#REF!</v>
      </c>
      <c r="FDK31" s="161" t="e">
        <f t="shared" si="69"/>
        <v>#REF!</v>
      </c>
      <c r="FDL31" s="161" t="e">
        <f t="shared" si="69"/>
        <v>#REF!</v>
      </c>
      <c r="FDM31" s="161" t="e">
        <f t="shared" si="69"/>
        <v>#REF!</v>
      </c>
      <c r="FDN31" s="161" t="e">
        <f t="shared" si="69"/>
        <v>#REF!</v>
      </c>
      <c r="FDO31" s="161" t="e">
        <f t="shared" si="69"/>
        <v>#REF!</v>
      </c>
      <c r="FDP31" s="161" t="e">
        <f t="shared" si="69"/>
        <v>#REF!</v>
      </c>
      <c r="FDQ31" s="161" t="e">
        <f t="shared" si="69"/>
        <v>#REF!</v>
      </c>
      <c r="FDR31" s="161" t="e">
        <f t="shared" si="69"/>
        <v>#REF!</v>
      </c>
      <c r="FDS31" s="161" t="e">
        <f t="shared" si="69"/>
        <v>#REF!</v>
      </c>
      <c r="FDT31" s="161" t="e">
        <f t="shared" si="69"/>
        <v>#REF!</v>
      </c>
      <c r="FDU31" s="161" t="e">
        <f t="shared" si="69"/>
        <v>#REF!</v>
      </c>
      <c r="FDV31" s="161" t="e">
        <f t="shared" si="69"/>
        <v>#REF!</v>
      </c>
      <c r="FDW31" s="161" t="e">
        <f t="shared" si="69"/>
        <v>#REF!</v>
      </c>
      <c r="FDX31" s="161" t="e">
        <f t="shared" si="69"/>
        <v>#REF!</v>
      </c>
      <c r="FDY31" s="161" t="e">
        <f t="shared" si="69"/>
        <v>#REF!</v>
      </c>
      <c r="FDZ31" s="161" t="e">
        <f t="shared" si="69"/>
        <v>#REF!</v>
      </c>
      <c r="FEA31" s="161" t="e">
        <f t="shared" si="69"/>
        <v>#REF!</v>
      </c>
      <c r="FEB31" s="161" t="e">
        <f t="shared" si="69"/>
        <v>#REF!</v>
      </c>
      <c r="FEC31" s="161" t="e">
        <f t="shared" si="69"/>
        <v>#REF!</v>
      </c>
      <c r="FED31" s="161" t="e">
        <f t="shared" si="69"/>
        <v>#REF!</v>
      </c>
      <c r="FEE31" s="161" t="e">
        <f t="shared" si="69"/>
        <v>#REF!</v>
      </c>
      <c r="FEF31" s="161" t="e">
        <f t="shared" si="69"/>
        <v>#REF!</v>
      </c>
      <c r="FEG31" s="161" t="e">
        <f t="shared" si="69"/>
        <v>#REF!</v>
      </c>
      <c r="FEH31" s="161" t="e">
        <f t="shared" si="69"/>
        <v>#REF!</v>
      </c>
      <c r="FEI31" s="161" t="e">
        <f t="shared" si="69"/>
        <v>#REF!</v>
      </c>
      <c r="FEJ31" s="161" t="e">
        <f t="shared" si="69"/>
        <v>#REF!</v>
      </c>
      <c r="FEK31" s="161" t="e">
        <f t="shared" ref="FEK31:FGV31" si="70">IF(OR(FDX31="YES",FDZ31="YES"),"YES","NO")</f>
        <v>#REF!</v>
      </c>
      <c r="FEL31" s="161" t="e">
        <f t="shared" si="70"/>
        <v>#REF!</v>
      </c>
      <c r="FEM31" s="161" t="e">
        <f t="shared" si="70"/>
        <v>#REF!</v>
      </c>
      <c r="FEN31" s="161" t="e">
        <f t="shared" si="70"/>
        <v>#REF!</v>
      </c>
      <c r="FEO31" s="161" t="e">
        <f t="shared" si="70"/>
        <v>#REF!</v>
      </c>
      <c r="FEP31" s="161" t="e">
        <f t="shared" si="70"/>
        <v>#REF!</v>
      </c>
      <c r="FEQ31" s="161" t="e">
        <f t="shared" si="70"/>
        <v>#REF!</v>
      </c>
      <c r="FER31" s="161" t="e">
        <f t="shared" si="70"/>
        <v>#REF!</v>
      </c>
      <c r="FES31" s="161" t="e">
        <f t="shared" si="70"/>
        <v>#REF!</v>
      </c>
      <c r="FET31" s="161" t="e">
        <f t="shared" si="70"/>
        <v>#REF!</v>
      </c>
      <c r="FEU31" s="161" t="e">
        <f t="shared" si="70"/>
        <v>#REF!</v>
      </c>
      <c r="FEV31" s="161" t="e">
        <f t="shared" si="70"/>
        <v>#REF!</v>
      </c>
      <c r="FEW31" s="161" t="e">
        <f t="shared" si="70"/>
        <v>#REF!</v>
      </c>
      <c r="FEX31" s="161" t="e">
        <f t="shared" si="70"/>
        <v>#REF!</v>
      </c>
      <c r="FEY31" s="161" t="e">
        <f t="shared" si="70"/>
        <v>#REF!</v>
      </c>
      <c r="FEZ31" s="161" t="e">
        <f t="shared" si="70"/>
        <v>#REF!</v>
      </c>
      <c r="FFA31" s="161" t="e">
        <f t="shared" si="70"/>
        <v>#REF!</v>
      </c>
      <c r="FFB31" s="161" t="e">
        <f t="shared" si="70"/>
        <v>#REF!</v>
      </c>
      <c r="FFC31" s="161" t="e">
        <f t="shared" si="70"/>
        <v>#REF!</v>
      </c>
      <c r="FFD31" s="161" t="e">
        <f t="shared" si="70"/>
        <v>#REF!</v>
      </c>
      <c r="FFE31" s="161" t="e">
        <f t="shared" si="70"/>
        <v>#REF!</v>
      </c>
      <c r="FFF31" s="161" t="e">
        <f t="shared" si="70"/>
        <v>#REF!</v>
      </c>
      <c r="FFG31" s="161" t="e">
        <f t="shared" si="70"/>
        <v>#REF!</v>
      </c>
      <c r="FFH31" s="161" t="e">
        <f t="shared" si="70"/>
        <v>#REF!</v>
      </c>
      <c r="FFI31" s="161" t="e">
        <f t="shared" si="70"/>
        <v>#REF!</v>
      </c>
      <c r="FFJ31" s="161" t="e">
        <f t="shared" si="70"/>
        <v>#REF!</v>
      </c>
      <c r="FFK31" s="161" t="e">
        <f t="shared" si="70"/>
        <v>#REF!</v>
      </c>
      <c r="FFL31" s="161" t="e">
        <f t="shared" si="70"/>
        <v>#REF!</v>
      </c>
      <c r="FFM31" s="161" t="e">
        <f t="shared" si="70"/>
        <v>#REF!</v>
      </c>
      <c r="FFN31" s="161" t="e">
        <f t="shared" si="70"/>
        <v>#REF!</v>
      </c>
      <c r="FFO31" s="161" t="e">
        <f t="shared" si="70"/>
        <v>#REF!</v>
      </c>
      <c r="FFP31" s="161" t="e">
        <f t="shared" si="70"/>
        <v>#REF!</v>
      </c>
      <c r="FFQ31" s="161" t="e">
        <f t="shared" si="70"/>
        <v>#REF!</v>
      </c>
      <c r="FFR31" s="161" t="e">
        <f t="shared" si="70"/>
        <v>#REF!</v>
      </c>
      <c r="FFS31" s="161" t="e">
        <f t="shared" si="70"/>
        <v>#REF!</v>
      </c>
      <c r="FFT31" s="161" t="e">
        <f t="shared" si="70"/>
        <v>#REF!</v>
      </c>
      <c r="FFU31" s="161" t="e">
        <f t="shared" si="70"/>
        <v>#REF!</v>
      </c>
      <c r="FFV31" s="161" t="e">
        <f t="shared" si="70"/>
        <v>#REF!</v>
      </c>
      <c r="FFW31" s="161" t="e">
        <f t="shared" si="70"/>
        <v>#REF!</v>
      </c>
      <c r="FFX31" s="161" t="e">
        <f t="shared" si="70"/>
        <v>#REF!</v>
      </c>
      <c r="FFY31" s="161" t="e">
        <f t="shared" si="70"/>
        <v>#REF!</v>
      </c>
      <c r="FFZ31" s="161" t="e">
        <f t="shared" si="70"/>
        <v>#REF!</v>
      </c>
      <c r="FGA31" s="161" t="e">
        <f t="shared" si="70"/>
        <v>#REF!</v>
      </c>
      <c r="FGB31" s="161" t="e">
        <f t="shared" si="70"/>
        <v>#REF!</v>
      </c>
      <c r="FGC31" s="161" t="e">
        <f t="shared" si="70"/>
        <v>#REF!</v>
      </c>
      <c r="FGD31" s="161" t="e">
        <f t="shared" si="70"/>
        <v>#REF!</v>
      </c>
      <c r="FGE31" s="161" t="e">
        <f t="shared" si="70"/>
        <v>#REF!</v>
      </c>
      <c r="FGF31" s="161" t="e">
        <f t="shared" si="70"/>
        <v>#REF!</v>
      </c>
      <c r="FGG31" s="161" t="e">
        <f t="shared" si="70"/>
        <v>#REF!</v>
      </c>
      <c r="FGH31" s="161" t="e">
        <f t="shared" si="70"/>
        <v>#REF!</v>
      </c>
      <c r="FGI31" s="161" t="e">
        <f t="shared" si="70"/>
        <v>#REF!</v>
      </c>
      <c r="FGJ31" s="161" t="e">
        <f t="shared" si="70"/>
        <v>#REF!</v>
      </c>
      <c r="FGK31" s="161" t="e">
        <f t="shared" si="70"/>
        <v>#REF!</v>
      </c>
      <c r="FGL31" s="161" t="e">
        <f t="shared" si="70"/>
        <v>#REF!</v>
      </c>
      <c r="FGM31" s="161" t="e">
        <f t="shared" si="70"/>
        <v>#REF!</v>
      </c>
      <c r="FGN31" s="161" t="e">
        <f t="shared" si="70"/>
        <v>#REF!</v>
      </c>
      <c r="FGO31" s="161" t="e">
        <f t="shared" si="70"/>
        <v>#REF!</v>
      </c>
      <c r="FGP31" s="161" t="e">
        <f t="shared" si="70"/>
        <v>#REF!</v>
      </c>
      <c r="FGQ31" s="161" t="e">
        <f t="shared" si="70"/>
        <v>#REF!</v>
      </c>
      <c r="FGR31" s="161" t="e">
        <f t="shared" si="70"/>
        <v>#REF!</v>
      </c>
      <c r="FGS31" s="161" t="e">
        <f t="shared" si="70"/>
        <v>#REF!</v>
      </c>
      <c r="FGT31" s="161" t="e">
        <f t="shared" si="70"/>
        <v>#REF!</v>
      </c>
      <c r="FGU31" s="161" t="e">
        <f t="shared" si="70"/>
        <v>#REF!</v>
      </c>
      <c r="FGV31" s="161" t="e">
        <f t="shared" si="70"/>
        <v>#REF!</v>
      </c>
      <c r="FGW31" s="161" t="e">
        <f t="shared" ref="FGW31:FJH31" si="71">IF(OR(FGJ31="YES",FGL31="YES"),"YES","NO")</f>
        <v>#REF!</v>
      </c>
      <c r="FGX31" s="161" t="e">
        <f t="shared" si="71"/>
        <v>#REF!</v>
      </c>
      <c r="FGY31" s="161" t="e">
        <f t="shared" si="71"/>
        <v>#REF!</v>
      </c>
      <c r="FGZ31" s="161" t="e">
        <f t="shared" si="71"/>
        <v>#REF!</v>
      </c>
      <c r="FHA31" s="161" t="e">
        <f t="shared" si="71"/>
        <v>#REF!</v>
      </c>
      <c r="FHB31" s="161" t="e">
        <f t="shared" si="71"/>
        <v>#REF!</v>
      </c>
      <c r="FHC31" s="161" t="e">
        <f t="shared" si="71"/>
        <v>#REF!</v>
      </c>
      <c r="FHD31" s="161" t="e">
        <f t="shared" si="71"/>
        <v>#REF!</v>
      </c>
      <c r="FHE31" s="161" t="e">
        <f t="shared" si="71"/>
        <v>#REF!</v>
      </c>
      <c r="FHF31" s="161" t="e">
        <f t="shared" si="71"/>
        <v>#REF!</v>
      </c>
      <c r="FHG31" s="161" t="e">
        <f t="shared" si="71"/>
        <v>#REF!</v>
      </c>
      <c r="FHH31" s="161" t="e">
        <f t="shared" si="71"/>
        <v>#REF!</v>
      </c>
      <c r="FHI31" s="161" t="e">
        <f t="shared" si="71"/>
        <v>#REF!</v>
      </c>
      <c r="FHJ31" s="161" t="e">
        <f t="shared" si="71"/>
        <v>#REF!</v>
      </c>
      <c r="FHK31" s="161" t="e">
        <f t="shared" si="71"/>
        <v>#REF!</v>
      </c>
      <c r="FHL31" s="161" t="e">
        <f t="shared" si="71"/>
        <v>#REF!</v>
      </c>
      <c r="FHM31" s="161" t="e">
        <f t="shared" si="71"/>
        <v>#REF!</v>
      </c>
      <c r="FHN31" s="161" t="e">
        <f t="shared" si="71"/>
        <v>#REF!</v>
      </c>
      <c r="FHO31" s="161" t="e">
        <f t="shared" si="71"/>
        <v>#REF!</v>
      </c>
      <c r="FHP31" s="161" t="e">
        <f t="shared" si="71"/>
        <v>#REF!</v>
      </c>
      <c r="FHQ31" s="161" t="e">
        <f t="shared" si="71"/>
        <v>#REF!</v>
      </c>
      <c r="FHR31" s="161" t="e">
        <f t="shared" si="71"/>
        <v>#REF!</v>
      </c>
      <c r="FHS31" s="161" t="e">
        <f t="shared" si="71"/>
        <v>#REF!</v>
      </c>
      <c r="FHT31" s="161" t="e">
        <f t="shared" si="71"/>
        <v>#REF!</v>
      </c>
      <c r="FHU31" s="161" t="e">
        <f t="shared" si="71"/>
        <v>#REF!</v>
      </c>
      <c r="FHV31" s="161" t="e">
        <f t="shared" si="71"/>
        <v>#REF!</v>
      </c>
      <c r="FHW31" s="161" t="e">
        <f t="shared" si="71"/>
        <v>#REF!</v>
      </c>
      <c r="FHX31" s="161" t="e">
        <f t="shared" si="71"/>
        <v>#REF!</v>
      </c>
      <c r="FHY31" s="161" t="e">
        <f t="shared" si="71"/>
        <v>#REF!</v>
      </c>
      <c r="FHZ31" s="161" t="e">
        <f t="shared" si="71"/>
        <v>#REF!</v>
      </c>
      <c r="FIA31" s="161" t="e">
        <f t="shared" si="71"/>
        <v>#REF!</v>
      </c>
      <c r="FIB31" s="161" t="e">
        <f t="shared" si="71"/>
        <v>#REF!</v>
      </c>
      <c r="FIC31" s="161" t="e">
        <f t="shared" si="71"/>
        <v>#REF!</v>
      </c>
      <c r="FID31" s="161" t="e">
        <f t="shared" si="71"/>
        <v>#REF!</v>
      </c>
      <c r="FIE31" s="161" t="e">
        <f t="shared" si="71"/>
        <v>#REF!</v>
      </c>
      <c r="FIF31" s="161" t="e">
        <f t="shared" si="71"/>
        <v>#REF!</v>
      </c>
      <c r="FIG31" s="161" t="e">
        <f t="shared" si="71"/>
        <v>#REF!</v>
      </c>
      <c r="FIH31" s="161" t="e">
        <f t="shared" si="71"/>
        <v>#REF!</v>
      </c>
      <c r="FII31" s="161" t="e">
        <f t="shared" si="71"/>
        <v>#REF!</v>
      </c>
      <c r="FIJ31" s="161" t="e">
        <f t="shared" si="71"/>
        <v>#REF!</v>
      </c>
      <c r="FIK31" s="161" t="e">
        <f t="shared" si="71"/>
        <v>#REF!</v>
      </c>
      <c r="FIL31" s="161" t="e">
        <f t="shared" si="71"/>
        <v>#REF!</v>
      </c>
      <c r="FIM31" s="161" t="e">
        <f t="shared" si="71"/>
        <v>#REF!</v>
      </c>
      <c r="FIN31" s="161" t="e">
        <f t="shared" si="71"/>
        <v>#REF!</v>
      </c>
      <c r="FIO31" s="161" t="e">
        <f t="shared" si="71"/>
        <v>#REF!</v>
      </c>
      <c r="FIP31" s="161" t="e">
        <f t="shared" si="71"/>
        <v>#REF!</v>
      </c>
      <c r="FIQ31" s="161" t="e">
        <f t="shared" si="71"/>
        <v>#REF!</v>
      </c>
      <c r="FIR31" s="161" t="e">
        <f t="shared" si="71"/>
        <v>#REF!</v>
      </c>
      <c r="FIS31" s="161" t="e">
        <f t="shared" si="71"/>
        <v>#REF!</v>
      </c>
      <c r="FIT31" s="161" t="e">
        <f t="shared" si="71"/>
        <v>#REF!</v>
      </c>
      <c r="FIU31" s="161" t="e">
        <f t="shared" si="71"/>
        <v>#REF!</v>
      </c>
      <c r="FIV31" s="161" t="e">
        <f t="shared" si="71"/>
        <v>#REF!</v>
      </c>
      <c r="FIW31" s="161" t="e">
        <f t="shared" si="71"/>
        <v>#REF!</v>
      </c>
      <c r="FIX31" s="161" t="e">
        <f t="shared" si="71"/>
        <v>#REF!</v>
      </c>
      <c r="FIY31" s="161" t="e">
        <f t="shared" si="71"/>
        <v>#REF!</v>
      </c>
      <c r="FIZ31" s="161" t="e">
        <f t="shared" si="71"/>
        <v>#REF!</v>
      </c>
      <c r="FJA31" s="161" t="e">
        <f t="shared" si="71"/>
        <v>#REF!</v>
      </c>
      <c r="FJB31" s="161" t="e">
        <f t="shared" si="71"/>
        <v>#REF!</v>
      </c>
      <c r="FJC31" s="161" t="e">
        <f t="shared" si="71"/>
        <v>#REF!</v>
      </c>
      <c r="FJD31" s="161" t="e">
        <f t="shared" si="71"/>
        <v>#REF!</v>
      </c>
      <c r="FJE31" s="161" t="e">
        <f t="shared" si="71"/>
        <v>#REF!</v>
      </c>
      <c r="FJF31" s="161" t="e">
        <f t="shared" si="71"/>
        <v>#REF!</v>
      </c>
      <c r="FJG31" s="161" t="e">
        <f t="shared" si="71"/>
        <v>#REF!</v>
      </c>
      <c r="FJH31" s="161" t="e">
        <f t="shared" si="71"/>
        <v>#REF!</v>
      </c>
      <c r="FJI31" s="161" t="e">
        <f t="shared" ref="FJI31:FLT31" si="72">IF(OR(FIV31="YES",FIX31="YES"),"YES","NO")</f>
        <v>#REF!</v>
      </c>
      <c r="FJJ31" s="161" t="e">
        <f t="shared" si="72"/>
        <v>#REF!</v>
      </c>
      <c r="FJK31" s="161" t="e">
        <f t="shared" si="72"/>
        <v>#REF!</v>
      </c>
      <c r="FJL31" s="161" t="e">
        <f t="shared" si="72"/>
        <v>#REF!</v>
      </c>
      <c r="FJM31" s="161" t="e">
        <f t="shared" si="72"/>
        <v>#REF!</v>
      </c>
      <c r="FJN31" s="161" t="e">
        <f t="shared" si="72"/>
        <v>#REF!</v>
      </c>
      <c r="FJO31" s="161" t="e">
        <f t="shared" si="72"/>
        <v>#REF!</v>
      </c>
      <c r="FJP31" s="161" t="e">
        <f t="shared" si="72"/>
        <v>#REF!</v>
      </c>
      <c r="FJQ31" s="161" t="e">
        <f t="shared" si="72"/>
        <v>#REF!</v>
      </c>
      <c r="FJR31" s="161" t="e">
        <f t="shared" si="72"/>
        <v>#REF!</v>
      </c>
      <c r="FJS31" s="161" t="e">
        <f t="shared" si="72"/>
        <v>#REF!</v>
      </c>
      <c r="FJT31" s="161" t="e">
        <f t="shared" si="72"/>
        <v>#REF!</v>
      </c>
      <c r="FJU31" s="161" t="e">
        <f t="shared" si="72"/>
        <v>#REF!</v>
      </c>
      <c r="FJV31" s="161" t="e">
        <f t="shared" si="72"/>
        <v>#REF!</v>
      </c>
      <c r="FJW31" s="161" t="e">
        <f t="shared" si="72"/>
        <v>#REF!</v>
      </c>
      <c r="FJX31" s="161" t="e">
        <f t="shared" si="72"/>
        <v>#REF!</v>
      </c>
      <c r="FJY31" s="161" t="e">
        <f t="shared" si="72"/>
        <v>#REF!</v>
      </c>
      <c r="FJZ31" s="161" t="e">
        <f t="shared" si="72"/>
        <v>#REF!</v>
      </c>
      <c r="FKA31" s="161" t="e">
        <f t="shared" si="72"/>
        <v>#REF!</v>
      </c>
      <c r="FKB31" s="161" t="e">
        <f t="shared" si="72"/>
        <v>#REF!</v>
      </c>
      <c r="FKC31" s="161" t="e">
        <f t="shared" si="72"/>
        <v>#REF!</v>
      </c>
      <c r="FKD31" s="161" t="e">
        <f t="shared" si="72"/>
        <v>#REF!</v>
      </c>
      <c r="FKE31" s="161" t="e">
        <f t="shared" si="72"/>
        <v>#REF!</v>
      </c>
      <c r="FKF31" s="161" t="e">
        <f t="shared" si="72"/>
        <v>#REF!</v>
      </c>
      <c r="FKG31" s="161" t="e">
        <f t="shared" si="72"/>
        <v>#REF!</v>
      </c>
      <c r="FKH31" s="161" t="e">
        <f t="shared" si="72"/>
        <v>#REF!</v>
      </c>
      <c r="FKI31" s="161" t="e">
        <f t="shared" si="72"/>
        <v>#REF!</v>
      </c>
      <c r="FKJ31" s="161" t="e">
        <f t="shared" si="72"/>
        <v>#REF!</v>
      </c>
      <c r="FKK31" s="161" t="e">
        <f t="shared" si="72"/>
        <v>#REF!</v>
      </c>
      <c r="FKL31" s="161" t="e">
        <f t="shared" si="72"/>
        <v>#REF!</v>
      </c>
      <c r="FKM31" s="161" t="e">
        <f t="shared" si="72"/>
        <v>#REF!</v>
      </c>
      <c r="FKN31" s="161" t="e">
        <f t="shared" si="72"/>
        <v>#REF!</v>
      </c>
      <c r="FKO31" s="161" t="e">
        <f t="shared" si="72"/>
        <v>#REF!</v>
      </c>
      <c r="FKP31" s="161" t="e">
        <f t="shared" si="72"/>
        <v>#REF!</v>
      </c>
      <c r="FKQ31" s="161" t="e">
        <f t="shared" si="72"/>
        <v>#REF!</v>
      </c>
      <c r="FKR31" s="161" t="e">
        <f t="shared" si="72"/>
        <v>#REF!</v>
      </c>
      <c r="FKS31" s="161" t="e">
        <f t="shared" si="72"/>
        <v>#REF!</v>
      </c>
      <c r="FKT31" s="161" t="e">
        <f t="shared" si="72"/>
        <v>#REF!</v>
      </c>
      <c r="FKU31" s="161" t="e">
        <f t="shared" si="72"/>
        <v>#REF!</v>
      </c>
      <c r="FKV31" s="161" t="e">
        <f t="shared" si="72"/>
        <v>#REF!</v>
      </c>
      <c r="FKW31" s="161" t="e">
        <f t="shared" si="72"/>
        <v>#REF!</v>
      </c>
      <c r="FKX31" s="161" t="e">
        <f t="shared" si="72"/>
        <v>#REF!</v>
      </c>
      <c r="FKY31" s="161" t="e">
        <f t="shared" si="72"/>
        <v>#REF!</v>
      </c>
      <c r="FKZ31" s="161" t="e">
        <f t="shared" si="72"/>
        <v>#REF!</v>
      </c>
      <c r="FLA31" s="161" t="e">
        <f t="shared" si="72"/>
        <v>#REF!</v>
      </c>
      <c r="FLB31" s="161" t="e">
        <f t="shared" si="72"/>
        <v>#REF!</v>
      </c>
      <c r="FLC31" s="161" t="e">
        <f t="shared" si="72"/>
        <v>#REF!</v>
      </c>
      <c r="FLD31" s="161" t="e">
        <f t="shared" si="72"/>
        <v>#REF!</v>
      </c>
      <c r="FLE31" s="161" t="e">
        <f t="shared" si="72"/>
        <v>#REF!</v>
      </c>
      <c r="FLF31" s="161" t="e">
        <f t="shared" si="72"/>
        <v>#REF!</v>
      </c>
      <c r="FLG31" s="161" t="e">
        <f t="shared" si="72"/>
        <v>#REF!</v>
      </c>
      <c r="FLH31" s="161" t="e">
        <f t="shared" si="72"/>
        <v>#REF!</v>
      </c>
      <c r="FLI31" s="161" t="e">
        <f t="shared" si="72"/>
        <v>#REF!</v>
      </c>
      <c r="FLJ31" s="161" t="e">
        <f t="shared" si="72"/>
        <v>#REF!</v>
      </c>
      <c r="FLK31" s="161" t="e">
        <f t="shared" si="72"/>
        <v>#REF!</v>
      </c>
      <c r="FLL31" s="161" t="e">
        <f t="shared" si="72"/>
        <v>#REF!</v>
      </c>
      <c r="FLM31" s="161" t="e">
        <f t="shared" si="72"/>
        <v>#REF!</v>
      </c>
      <c r="FLN31" s="161" t="e">
        <f t="shared" si="72"/>
        <v>#REF!</v>
      </c>
      <c r="FLO31" s="161" t="e">
        <f t="shared" si="72"/>
        <v>#REF!</v>
      </c>
      <c r="FLP31" s="161" t="e">
        <f t="shared" si="72"/>
        <v>#REF!</v>
      </c>
      <c r="FLQ31" s="161" t="e">
        <f t="shared" si="72"/>
        <v>#REF!</v>
      </c>
      <c r="FLR31" s="161" t="e">
        <f t="shared" si="72"/>
        <v>#REF!</v>
      </c>
      <c r="FLS31" s="161" t="e">
        <f t="shared" si="72"/>
        <v>#REF!</v>
      </c>
      <c r="FLT31" s="161" t="e">
        <f t="shared" si="72"/>
        <v>#REF!</v>
      </c>
      <c r="FLU31" s="161" t="e">
        <f t="shared" ref="FLU31:FOF31" si="73">IF(OR(FLH31="YES",FLJ31="YES"),"YES","NO")</f>
        <v>#REF!</v>
      </c>
      <c r="FLV31" s="161" t="e">
        <f t="shared" si="73"/>
        <v>#REF!</v>
      </c>
      <c r="FLW31" s="161" t="e">
        <f t="shared" si="73"/>
        <v>#REF!</v>
      </c>
      <c r="FLX31" s="161" t="e">
        <f t="shared" si="73"/>
        <v>#REF!</v>
      </c>
      <c r="FLY31" s="161" t="e">
        <f t="shared" si="73"/>
        <v>#REF!</v>
      </c>
      <c r="FLZ31" s="161" t="e">
        <f t="shared" si="73"/>
        <v>#REF!</v>
      </c>
      <c r="FMA31" s="161" t="e">
        <f t="shared" si="73"/>
        <v>#REF!</v>
      </c>
      <c r="FMB31" s="161" t="e">
        <f t="shared" si="73"/>
        <v>#REF!</v>
      </c>
      <c r="FMC31" s="161" t="e">
        <f t="shared" si="73"/>
        <v>#REF!</v>
      </c>
      <c r="FMD31" s="161" t="e">
        <f t="shared" si="73"/>
        <v>#REF!</v>
      </c>
      <c r="FME31" s="161" t="e">
        <f t="shared" si="73"/>
        <v>#REF!</v>
      </c>
      <c r="FMF31" s="161" t="e">
        <f t="shared" si="73"/>
        <v>#REF!</v>
      </c>
      <c r="FMG31" s="161" t="e">
        <f t="shared" si="73"/>
        <v>#REF!</v>
      </c>
      <c r="FMH31" s="161" t="e">
        <f t="shared" si="73"/>
        <v>#REF!</v>
      </c>
      <c r="FMI31" s="161" t="e">
        <f t="shared" si="73"/>
        <v>#REF!</v>
      </c>
      <c r="FMJ31" s="161" t="e">
        <f t="shared" si="73"/>
        <v>#REF!</v>
      </c>
      <c r="FMK31" s="161" t="e">
        <f t="shared" si="73"/>
        <v>#REF!</v>
      </c>
      <c r="FML31" s="161" t="e">
        <f t="shared" si="73"/>
        <v>#REF!</v>
      </c>
      <c r="FMM31" s="161" t="e">
        <f t="shared" si="73"/>
        <v>#REF!</v>
      </c>
      <c r="FMN31" s="161" t="e">
        <f t="shared" si="73"/>
        <v>#REF!</v>
      </c>
      <c r="FMO31" s="161" t="e">
        <f t="shared" si="73"/>
        <v>#REF!</v>
      </c>
      <c r="FMP31" s="161" t="e">
        <f t="shared" si="73"/>
        <v>#REF!</v>
      </c>
      <c r="FMQ31" s="161" t="e">
        <f t="shared" si="73"/>
        <v>#REF!</v>
      </c>
      <c r="FMR31" s="161" t="e">
        <f t="shared" si="73"/>
        <v>#REF!</v>
      </c>
      <c r="FMS31" s="161" t="e">
        <f t="shared" si="73"/>
        <v>#REF!</v>
      </c>
      <c r="FMT31" s="161" t="e">
        <f t="shared" si="73"/>
        <v>#REF!</v>
      </c>
      <c r="FMU31" s="161" t="e">
        <f t="shared" si="73"/>
        <v>#REF!</v>
      </c>
      <c r="FMV31" s="161" t="e">
        <f t="shared" si="73"/>
        <v>#REF!</v>
      </c>
      <c r="FMW31" s="161" t="e">
        <f t="shared" si="73"/>
        <v>#REF!</v>
      </c>
      <c r="FMX31" s="161" t="e">
        <f t="shared" si="73"/>
        <v>#REF!</v>
      </c>
      <c r="FMY31" s="161" t="e">
        <f t="shared" si="73"/>
        <v>#REF!</v>
      </c>
      <c r="FMZ31" s="161" t="e">
        <f t="shared" si="73"/>
        <v>#REF!</v>
      </c>
      <c r="FNA31" s="161" t="e">
        <f t="shared" si="73"/>
        <v>#REF!</v>
      </c>
      <c r="FNB31" s="161" t="e">
        <f t="shared" si="73"/>
        <v>#REF!</v>
      </c>
      <c r="FNC31" s="161" t="e">
        <f t="shared" si="73"/>
        <v>#REF!</v>
      </c>
      <c r="FND31" s="161" t="e">
        <f t="shared" si="73"/>
        <v>#REF!</v>
      </c>
      <c r="FNE31" s="161" t="e">
        <f t="shared" si="73"/>
        <v>#REF!</v>
      </c>
      <c r="FNF31" s="161" t="e">
        <f t="shared" si="73"/>
        <v>#REF!</v>
      </c>
      <c r="FNG31" s="161" t="e">
        <f t="shared" si="73"/>
        <v>#REF!</v>
      </c>
      <c r="FNH31" s="161" t="e">
        <f t="shared" si="73"/>
        <v>#REF!</v>
      </c>
      <c r="FNI31" s="161" t="e">
        <f t="shared" si="73"/>
        <v>#REF!</v>
      </c>
      <c r="FNJ31" s="161" t="e">
        <f t="shared" si="73"/>
        <v>#REF!</v>
      </c>
      <c r="FNK31" s="161" t="e">
        <f t="shared" si="73"/>
        <v>#REF!</v>
      </c>
      <c r="FNL31" s="161" t="e">
        <f t="shared" si="73"/>
        <v>#REF!</v>
      </c>
      <c r="FNM31" s="161" t="e">
        <f t="shared" si="73"/>
        <v>#REF!</v>
      </c>
      <c r="FNN31" s="161" t="e">
        <f t="shared" si="73"/>
        <v>#REF!</v>
      </c>
      <c r="FNO31" s="161" t="e">
        <f t="shared" si="73"/>
        <v>#REF!</v>
      </c>
      <c r="FNP31" s="161" t="e">
        <f t="shared" si="73"/>
        <v>#REF!</v>
      </c>
      <c r="FNQ31" s="161" t="e">
        <f t="shared" si="73"/>
        <v>#REF!</v>
      </c>
      <c r="FNR31" s="161" t="e">
        <f t="shared" si="73"/>
        <v>#REF!</v>
      </c>
      <c r="FNS31" s="161" t="e">
        <f t="shared" si="73"/>
        <v>#REF!</v>
      </c>
      <c r="FNT31" s="161" t="e">
        <f t="shared" si="73"/>
        <v>#REF!</v>
      </c>
      <c r="FNU31" s="161" t="e">
        <f t="shared" si="73"/>
        <v>#REF!</v>
      </c>
      <c r="FNV31" s="161" t="e">
        <f t="shared" si="73"/>
        <v>#REF!</v>
      </c>
      <c r="FNW31" s="161" t="e">
        <f t="shared" si="73"/>
        <v>#REF!</v>
      </c>
      <c r="FNX31" s="161" t="e">
        <f t="shared" si="73"/>
        <v>#REF!</v>
      </c>
      <c r="FNY31" s="161" t="e">
        <f t="shared" si="73"/>
        <v>#REF!</v>
      </c>
      <c r="FNZ31" s="161" t="e">
        <f t="shared" si="73"/>
        <v>#REF!</v>
      </c>
      <c r="FOA31" s="161" t="e">
        <f t="shared" si="73"/>
        <v>#REF!</v>
      </c>
      <c r="FOB31" s="161" t="e">
        <f t="shared" si="73"/>
        <v>#REF!</v>
      </c>
      <c r="FOC31" s="161" t="e">
        <f t="shared" si="73"/>
        <v>#REF!</v>
      </c>
      <c r="FOD31" s="161" t="e">
        <f t="shared" si="73"/>
        <v>#REF!</v>
      </c>
      <c r="FOE31" s="161" t="e">
        <f t="shared" si="73"/>
        <v>#REF!</v>
      </c>
      <c r="FOF31" s="161" t="e">
        <f t="shared" si="73"/>
        <v>#REF!</v>
      </c>
      <c r="FOG31" s="161" t="e">
        <f t="shared" ref="FOG31:FQR31" si="74">IF(OR(FNT31="YES",FNV31="YES"),"YES","NO")</f>
        <v>#REF!</v>
      </c>
      <c r="FOH31" s="161" t="e">
        <f t="shared" si="74"/>
        <v>#REF!</v>
      </c>
      <c r="FOI31" s="161" t="e">
        <f t="shared" si="74"/>
        <v>#REF!</v>
      </c>
      <c r="FOJ31" s="161" t="e">
        <f t="shared" si="74"/>
        <v>#REF!</v>
      </c>
      <c r="FOK31" s="161" t="e">
        <f t="shared" si="74"/>
        <v>#REF!</v>
      </c>
      <c r="FOL31" s="161" t="e">
        <f t="shared" si="74"/>
        <v>#REF!</v>
      </c>
      <c r="FOM31" s="161" t="e">
        <f t="shared" si="74"/>
        <v>#REF!</v>
      </c>
      <c r="FON31" s="161" t="e">
        <f t="shared" si="74"/>
        <v>#REF!</v>
      </c>
      <c r="FOO31" s="161" t="e">
        <f t="shared" si="74"/>
        <v>#REF!</v>
      </c>
      <c r="FOP31" s="161" t="e">
        <f t="shared" si="74"/>
        <v>#REF!</v>
      </c>
      <c r="FOQ31" s="161" t="e">
        <f t="shared" si="74"/>
        <v>#REF!</v>
      </c>
      <c r="FOR31" s="161" t="e">
        <f t="shared" si="74"/>
        <v>#REF!</v>
      </c>
      <c r="FOS31" s="161" t="e">
        <f t="shared" si="74"/>
        <v>#REF!</v>
      </c>
      <c r="FOT31" s="161" t="e">
        <f t="shared" si="74"/>
        <v>#REF!</v>
      </c>
      <c r="FOU31" s="161" t="e">
        <f t="shared" si="74"/>
        <v>#REF!</v>
      </c>
      <c r="FOV31" s="161" t="e">
        <f t="shared" si="74"/>
        <v>#REF!</v>
      </c>
      <c r="FOW31" s="161" t="e">
        <f t="shared" si="74"/>
        <v>#REF!</v>
      </c>
      <c r="FOX31" s="161" t="e">
        <f t="shared" si="74"/>
        <v>#REF!</v>
      </c>
      <c r="FOY31" s="161" t="e">
        <f t="shared" si="74"/>
        <v>#REF!</v>
      </c>
      <c r="FOZ31" s="161" t="e">
        <f t="shared" si="74"/>
        <v>#REF!</v>
      </c>
      <c r="FPA31" s="161" t="e">
        <f t="shared" si="74"/>
        <v>#REF!</v>
      </c>
      <c r="FPB31" s="161" t="e">
        <f t="shared" si="74"/>
        <v>#REF!</v>
      </c>
      <c r="FPC31" s="161" t="e">
        <f t="shared" si="74"/>
        <v>#REF!</v>
      </c>
      <c r="FPD31" s="161" t="e">
        <f t="shared" si="74"/>
        <v>#REF!</v>
      </c>
      <c r="FPE31" s="161" t="e">
        <f t="shared" si="74"/>
        <v>#REF!</v>
      </c>
      <c r="FPF31" s="161" t="e">
        <f t="shared" si="74"/>
        <v>#REF!</v>
      </c>
      <c r="FPG31" s="161" t="e">
        <f t="shared" si="74"/>
        <v>#REF!</v>
      </c>
      <c r="FPH31" s="161" t="e">
        <f t="shared" si="74"/>
        <v>#REF!</v>
      </c>
      <c r="FPI31" s="161" t="e">
        <f t="shared" si="74"/>
        <v>#REF!</v>
      </c>
      <c r="FPJ31" s="161" t="e">
        <f t="shared" si="74"/>
        <v>#REF!</v>
      </c>
      <c r="FPK31" s="161" t="e">
        <f t="shared" si="74"/>
        <v>#REF!</v>
      </c>
      <c r="FPL31" s="161" t="e">
        <f t="shared" si="74"/>
        <v>#REF!</v>
      </c>
      <c r="FPM31" s="161" t="e">
        <f t="shared" si="74"/>
        <v>#REF!</v>
      </c>
      <c r="FPN31" s="161" t="e">
        <f t="shared" si="74"/>
        <v>#REF!</v>
      </c>
      <c r="FPO31" s="161" t="e">
        <f t="shared" si="74"/>
        <v>#REF!</v>
      </c>
      <c r="FPP31" s="161" t="e">
        <f t="shared" si="74"/>
        <v>#REF!</v>
      </c>
      <c r="FPQ31" s="161" t="e">
        <f t="shared" si="74"/>
        <v>#REF!</v>
      </c>
      <c r="FPR31" s="161" t="e">
        <f t="shared" si="74"/>
        <v>#REF!</v>
      </c>
      <c r="FPS31" s="161" t="e">
        <f t="shared" si="74"/>
        <v>#REF!</v>
      </c>
      <c r="FPT31" s="161" t="e">
        <f t="shared" si="74"/>
        <v>#REF!</v>
      </c>
      <c r="FPU31" s="161" t="e">
        <f t="shared" si="74"/>
        <v>#REF!</v>
      </c>
      <c r="FPV31" s="161" t="e">
        <f t="shared" si="74"/>
        <v>#REF!</v>
      </c>
      <c r="FPW31" s="161" t="e">
        <f t="shared" si="74"/>
        <v>#REF!</v>
      </c>
      <c r="FPX31" s="161" t="e">
        <f t="shared" si="74"/>
        <v>#REF!</v>
      </c>
      <c r="FPY31" s="161" t="e">
        <f t="shared" si="74"/>
        <v>#REF!</v>
      </c>
      <c r="FPZ31" s="161" t="e">
        <f t="shared" si="74"/>
        <v>#REF!</v>
      </c>
      <c r="FQA31" s="161" t="e">
        <f t="shared" si="74"/>
        <v>#REF!</v>
      </c>
      <c r="FQB31" s="161" t="e">
        <f t="shared" si="74"/>
        <v>#REF!</v>
      </c>
      <c r="FQC31" s="161" t="e">
        <f t="shared" si="74"/>
        <v>#REF!</v>
      </c>
      <c r="FQD31" s="161" t="e">
        <f t="shared" si="74"/>
        <v>#REF!</v>
      </c>
      <c r="FQE31" s="161" t="e">
        <f t="shared" si="74"/>
        <v>#REF!</v>
      </c>
      <c r="FQF31" s="161" t="e">
        <f t="shared" si="74"/>
        <v>#REF!</v>
      </c>
      <c r="FQG31" s="161" t="e">
        <f t="shared" si="74"/>
        <v>#REF!</v>
      </c>
      <c r="FQH31" s="161" t="e">
        <f t="shared" si="74"/>
        <v>#REF!</v>
      </c>
      <c r="FQI31" s="161" t="e">
        <f t="shared" si="74"/>
        <v>#REF!</v>
      </c>
      <c r="FQJ31" s="161" t="e">
        <f t="shared" si="74"/>
        <v>#REF!</v>
      </c>
      <c r="FQK31" s="161" t="e">
        <f t="shared" si="74"/>
        <v>#REF!</v>
      </c>
      <c r="FQL31" s="161" t="e">
        <f t="shared" si="74"/>
        <v>#REF!</v>
      </c>
      <c r="FQM31" s="161" t="e">
        <f t="shared" si="74"/>
        <v>#REF!</v>
      </c>
      <c r="FQN31" s="161" t="e">
        <f t="shared" si="74"/>
        <v>#REF!</v>
      </c>
      <c r="FQO31" s="161" t="e">
        <f t="shared" si="74"/>
        <v>#REF!</v>
      </c>
      <c r="FQP31" s="161" t="e">
        <f t="shared" si="74"/>
        <v>#REF!</v>
      </c>
      <c r="FQQ31" s="161" t="e">
        <f t="shared" si="74"/>
        <v>#REF!</v>
      </c>
      <c r="FQR31" s="161" t="e">
        <f t="shared" si="74"/>
        <v>#REF!</v>
      </c>
      <c r="FQS31" s="161" t="e">
        <f t="shared" ref="FQS31:FTD31" si="75">IF(OR(FQF31="YES",FQH31="YES"),"YES","NO")</f>
        <v>#REF!</v>
      </c>
      <c r="FQT31" s="161" t="e">
        <f t="shared" si="75"/>
        <v>#REF!</v>
      </c>
      <c r="FQU31" s="161" t="e">
        <f t="shared" si="75"/>
        <v>#REF!</v>
      </c>
      <c r="FQV31" s="161" t="e">
        <f t="shared" si="75"/>
        <v>#REF!</v>
      </c>
      <c r="FQW31" s="161" t="e">
        <f t="shared" si="75"/>
        <v>#REF!</v>
      </c>
      <c r="FQX31" s="161" t="e">
        <f t="shared" si="75"/>
        <v>#REF!</v>
      </c>
      <c r="FQY31" s="161" t="e">
        <f t="shared" si="75"/>
        <v>#REF!</v>
      </c>
      <c r="FQZ31" s="161" t="e">
        <f t="shared" si="75"/>
        <v>#REF!</v>
      </c>
      <c r="FRA31" s="161" t="e">
        <f t="shared" si="75"/>
        <v>#REF!</v>
      </c>
      <c r="FRB31" s="161" t="e">
        <f t="shared" si="75"/>
        <v>#REF!</v>
      </c>
      <c r="FRC31" s="161" t="e">
        <f t="shared" si="75"/>
        <v>#REF!</v>
      </c>
      <c r="FRD31" s="161" t="e">
        <f t="shared" si="75"/>
        <v>#REF!</v>
      </c>
      <c r="FRE31" s="161" t="e">
        <f t="shared" si="75"/>
        <v>#REF!</v>
      </c>
      <c r="FRF31" s="161" t="e">
        <f t="shared" si="75"/>
        <v>#REF!</v>
      </c>
      <c r="FRG31" s="161" t="e">
        <f t="shared" si="75"/>
        <v>#REF!</v>
      </c>
      <c r="FRH31" s="161" t="e">
        <f t="shared" si="75"/>
        <v>#REF!</v>
      </c>
      <c r="FRI31" s="161" t="e">
        <f t="shared" si="75"/>
        <v>#REF!</v>
      </c>
      <c r="FRJ31" s="161" t="e">
        <f t="shared" si="75"/>
        <v>#REF!</v>
      </c>
      <c r="FRK31" s="161" t="e">
        <f t="shared" si="75"/>
        <v>#REF!</v>
      </c>
      <c r="FRL31" s="161" t="e">
        <f t="shared" si="75"/>
        <v>#REF!</v>
      </c>
      <c r="FRM31" s="161" t="e">
        <f t="shared" si="75"/>
        <v>#REF!</v>
      </c>
      <c r="FRN31" s="161" t="e">
        <f t="shared" si="75"/>
        <v>#REF!</v>
      </c>
      <c r="FRO31" s="161" t="e">
        <f t="shared" si="75"/>
        <v>#REF!</v>
      </c>
      <c r="FRP31" s="161" t="e">
        <f t="shared" si="75"/>
        <v>#REF!</v>
      </c>
      <c r="FRQ31" s="161" t="e">
        <f t="shared" si="75"/>
        <v>#REF!</v>
      </c>
      <c r="FRR31" s="161" t="e">
        <f t="shared" si="75"/>
        <v>#REF!</v>
      </c>
      <c r="FRS31" s="161" t="e">
        <f t="shared" si="75"/>
        <v>#REF!</v>
      </c>
      <c r="FRT31" s="161" t="e">
        <f t="shared" si="75"/>
        <v>#REF!</v>
      </c>
      <c r="FRU31" s="161" t="e">
        <f t="shared" si="75"/>
        <v>#REF!</v>
      </c>
      <c r="FRV31" s="161" t="e">
        <f t="shared" si="75"/>
        <v>#REF!</v>
      </c>
      <c r="FRW31" s="161" t="e">
        <f t="shared" si="75"/>
        <v>#REF!</v>
      </c>
      <c r="FRX31" s="161" t="e">
        <f t="shared" si="75"/>
        <v>#REF!</v>
      </c>
      <c r="FRY31" s="161" t="e">
        <f t="shared" si="75"/>
        <v>#REF!</v>
      </c>
      <c r="FRZ31" s="161" t="e">
        <f t="shared" si="75"/>
        <v>#REF!</v>
      </c>
      <c r="FSA31" s="161" t="e">
        <f t="shared" si="75"/>
        <v>#REF!</v>
      </c>
      <c r="FSB31" s="161" t="e">
        <f t="shared" si="75"/>
        <v>#REF!</v>
      </c>
      <c r="FSC31" s="161" t="e">
        <f t="shared" si="75"/>
        <v>#REF!</v>
      </c>
      <c r="FSD31" s="161" t="e">
        <f t="shared" si="75"/>
        <v>#REF!</v>
      </c>
      <c r="FSE31" s="161" t="e">
        <f t="shared" si="75"/>
        <v>#REF!</v>
      </c>
      <c r="FSF31" s="161" t="e">
        <f t="shared" si="75"/>
        <v>#REF!</v>
      </c>
      <c r="FSG31" s="161" t="e">
        <f t="shared" si="75"/>
        <v>#REF!</v>
      </c>
      <c r="FSH31" s="161" t="e">
        <f t="shared" si="75"/>
        <v>#REF!</v>
      </c>
      <c r="FSI31" s="161" t="e">
        <f t="shared" si="75"/>
        <v>#REF!</v>
      </c>
      <c r="FSJ31" s="161" t="e">
        <f t="shared" si="75"/>
        <v>#REF!</v>
      </c>
      <c r="FSK31" s="161" t="e">
        <f t="shared" si="75"/>
        <v>#REF!</v>
      </c>
      <c r="FSL31" s="161" t="e">
        <f t="shared" si="75"/>
        <v>#REF!</v>
      </c>
      <c r="FSM31" s="161" t="e">
        <f t="shared" si="75"/>
        <v>#REF!</v>
      </c>
      <c r="FSN31" s="161" t="e">
        <f t="shared" si="75"/>
        <v>#REF!</v>
      </c>
      <c r="FSO31" s="161" t="e">
        <f t="shared" si="75"/>
        <v>#REF!</v>
      </c>
      <c r="FSP31" s="161" t="e">
        <f t="shared" si="75"/>
        <v>#REF!</v>
      </c>
      <c r="FSQ31" s="161" t="e">
        <f t="shared" si="75"/>
        <v>#REF!</v>
      </c>
      <c r="FSR31" s="161" t="e">
        <f t="shared" si="75"/>
        <v>#REF!</v>
      </c>
      <c r="FSS31" s="161" t="e">
        <f t="shared" si="75"/>
        <v>#REF!</v>
      </c>
      <c r="FST31" s="161" t="e">
        <f t="shared" si="75"/>
        <v>#REF!</v>
      </c>
      <c r="FSU31" s="161" t="e">
        <f t="shared" si="75"/>
        <v>#REF!</v>
      </c>
      <c r="FSV31" s="161" t="e">
        <f t="shared" si="75"/>
        <v>#REF!</v>
      </c>
      <c r="FSW31" s="161" t="e">
        <f t="shared" si="75"/>
        <v>#REF!</v>
      </c>
      <c r="FSX31" s="161" t="e">
        <f t="shared" si="75"/>
        <v>#REF!</v>
      </c>
      <c r="FSY31" s="161" t="e">
        <f t="shared" si="75"/>
        <v>#REF!</v>
      </c>
      <c r="FSZ31" s="161" t="e">
        <f t="shared" si="75"/>
        <v>#REF!</v>
      </c>
      <c r="FTA31" s="161" t="e">
        <f t="shared" si="75"/>
        <v>#REF!</v>
      </c>
      <c r="FTB31" s="161" t="e">
        <f t="shared" si="75"/>
        <v>#REF!</v>
      </c>
      <c r="FTC31" s="161" t="e">
        <f t="shared" si="75"/>
        <v>#REF!</v>
      </c>
      <c r="FTD31" s="161" t="e">
        <f t="shared" si="75"/>
        <v>#REF!</v>
      </c>
      <c r="FTE31" s="161" t="e">
        <f t="shared" ref="FTE31:FVP31" si="76">IF(OR(FSR31="YES",FST31="YES"),"YES","NO")</f>
        <v>#REF!</v>
      </c>
      <c r="FTF31" s="161" t="e">
        <f t="shared" si="76"/>
        <v>#REF!</v>
      </c>
      <c r="FTG31" s="161" t="e">
        <f t="shared" si="76"/>
        <v>#REF!</v>
      </c>
      <c r="FTH31" s="161" t="e">
        <f t="shared" si="76"/>
        <v>#REF!</v>
      </c>
      <c r="FTI31" s="161" t="e">
        <f t="shared" si="76"/>
        <v>#REF!</v>
      </c>
      <c r="FTJ31" s="161" t="e">
        <f t="shared" si="76"/>
        <v>#REF!</v>
      </c>
      <c r="FTK31" s="161" t="e">
        <f t="shared" si="76"/>
        <v>#REF!</v>
      </c>
      <c r="FTL31" s="161" t="e">
        <f t="shared" si="76"/>
        <v>#REF!</v>
      </c>
      <c r="FTM31" s="161" t="e">
        <f t="shared" si="76"/>
        <v>#REF!</v>
      </c>
      <c r="FTN31" s="161" t="e">
        <f t="shared" si="76"/>
        <v>#REF!</v>
      </c>
      <c r="FTO31" s="161" t="e">
        <f t="shared" si="76"/>
        <v>#REF!</v>
      </c>
      <c r="FTP31" s="161" t="e">
        <f t="shared" si="76"/>
        <v>#REF!</v>
      </c>
      <c r="FTQ31" s="161" t="e">
        <f t="shared" si="76"/>
        <v>#REF!</v>
      </c>
      <c r="FTR31" s="161" t="e">
        <f t="shared" si="76"/>
        <v>#REF!</v>
      </c>
      <c r="FTS31" s="161" t="e">
        <f t="shared" si="76"/>
        <v>#REF!</v>
      </c>
      <c r="FTT31" s="161" t="e">
        <f t="shared" si="76"/>
        <v>#REF!</v>
      </c>
      <c r="FTU31" s="161" t="e">
        <f t="shared" si="76"/>
        <v>#REF!</v>
      </c>
      <c r="FTV31" s="161" t="e">
        <f t="shared" si="76"/>
        <v>#REF!</v>
      </c>
      <c r="FTW31" s="161" t="e">
        <f t="shared" si="76"/>
        <v>#REF!</v>
      </c>
      <c r="FTX31" s="161" t="e">
        <f t="shared" si="76"/>
        <v>#REF!</v>
      </c>
      <c r="FTY31" s="161" t="e">
        <f t="shared" si="76"/>
        <v>#REF!</v>
      </c>
      <c r="FTZ31" s="161" t="e">
        <f t="shared" si="76"/>
        <v>#REF!</v>
      </c>
      <c r="FUA31" s="161" t="e">
        <f t="shared" si="76"/>
        <v>#REF!</v>
      </c>
      <c r="FUB31" s="161" t="e">
        <f t="shared" si="76"/>
        <v>#REF!</v>
      </c>
      <c r="FUC31" s="161" t="e">
        <f t="shared" si="76"/>
        <v>#REF!</v>
      </c>
      <c r="FUD31" s="161" t="e">
        <f t="shared" si="76"/>
        <v>#REF!</v>
      </c>
      <c r="FUE31" s="161" t="e">
        <f t="shared" si="76"/>
        <v>#REF!</v>
      </c>
      <c r="FUF31" s="161" t="e">
        <f t="shared" si="76"/>
        <v>#REF!</v>
      </c>
      <c r="FUG31" s="161" t="e">
        <f t="shared" si="76"/>
        <v>#REF!</v>
      </c>
      <c r="FUH31" s="161" t="e">
        <f t="shared" si="76"/>
        <v>#REF!</v>
      </c>
      <c r="FUI31" s="161" t="e">
        <f t="shared" si="76"/>
        <v>#REF!</v>
      </c>
      <c r="FUJ31" s="161" t="e">
        <f t="shared" si="76"/>
        <v>#REF!</v>
      </c>
      <c r="FUK31" s="161" t="e">
        <f t="shared" si="76"/>
        <v>#REF!</v>
      </c>
      <c r="FUL31" s="161" t="e">
        <f t="shared" si="76"/>
        <v>#REF!</v>
      </c>
      <c r="FUM31" s="161" t="e">
        <f t="shared" si="76"/>
        <v>#REF!</v>
      </c>
      <c r="FUN31" s="161" t="e">
        <f t="shared" si="76"/>
        <v>#REF!</v>
      </c>
      <c r="FUO31" s="161" t="e">
        <f t="shared" si="76"/>
        <v>#REF!</v>
      </c>
      <c r="FUP31" s="161" t="e">
        <f t="shared" si="76"/>
        <v>#REF!</v>
      </c>
      <c r="FUQ31" s="161" t="e">
        <f t="shared" si="76"/>
        <v>#REF!</v>
      </c>
      <c r="FUR31" s="161" t="e">
        <f t="shared" si="76"/>
        <v>#REF!</v>
      </c>
      <c r="FUS31" s="161" t="e">
        <f t="shared" si="76"/>
        <v>#REF!</v>
      </c>
      <c r="FUT31" s="161" t="e">
        <f t="shared" si="76"/>
        <v>#REF!</v>
      </c>
      <c r="FUU31" s="161" t="e">
        <f t="shared" si="76"/>
        <v>#REF!</v>
      </c>
      <c r="FUV31" s="161" t="e">
        <f t="shared" si="76"/>
        <v>#REF!</v>
      </c>
      <c r="FUW31" s="161" t="e">
        <f t="shared" si="76"/>
        <v>#REF!</v>
      </c>
      <c r="FUX31" s="161" t="e">
        <f t="shared" si="76"/>
        <v>#REF!</v>
      </c>
      <c r="FUY31" s="161" t="e">
        <f t="shared" si="76"/>
        <v>#REF!</v>
      </c>
      <c r="FUZ31" s="161" t="e">
        <f t="shared" si="76"/>
        <v>#REF!</v>
      </c>
      <c r="FVA31" s="161" t="e">
        <f t="shared" si="76"/>
        <v>#REF!</v>
      </c>
      <c r="FVB31" s="161" t="e">
        <f t="shared" si="76"/>
        <v>#REF!</v>
      </c>
      <c r="FVC31" s="161" t="e">
        <f t="shared" si="76"/>
        <v>#REF!</v>
      </c>
      <c r="FVD31" s="161" t="e">
        <f t="shared" si="76"/>
        <v>#REF!</v>
      </c>
      <c r="FVE31" s="161" t="e">
        <f t="shared" si="76"/>
        <v>#REF!</v>
      </c>
      <c r="FVF31" s="161" t="e">
        <f t="shared" si="76"/>
        <v>#REF!</v>
      </c>
      <c r="FVG31" s="161" t="e">
        <f t="shared" si="76"/>
        <v>#REF!</v>
      </c>
      <c r="FVH31" s="161" t="e">
        <f t="shared" si="76"/>
        <v>#REF!</v>
      </c>
      <c r="FVI31" s="161" t="e">
        <f t="shared" si="76"/>
        <v>#REF!</v>
      </c>
      <c r="FVJ31" s="161" t="e">
        <f t="shared" si="76"/>
        <v>#REF!</v>
      </c>
      <c r="FVK31" s="161" t="e">
        <f t="shared" si="76"/>
        <v>#REF!</v>
      </c>
      <c r="FVL31" s="161" t="e">
        <f t="shared" si="76"/>
        <v>#REF!</v>
      </c>
      <c r="FVM31" s="161" t="e">
        <f t="shared" si="76"/>
        <v>#REF!</v>
      </c>
      <c r="FVN31" s="161" t="e">
        <f t="shared" si="76"/>
        <v>#REF!</v>
      </c>
      <c r="FVO31" s="161" t="e">
        <f t="shared" si="76"/>
        <v>#REF!</v>
      </c>
      <c r="FVP31" s="161" t="e">
        <f t="shared" si="76"/>
        <v>#REF!</v>
      </c>
      <c r="FVQ31" s="161" t="e">
        <f t="shared" ref="FVQ31:FYB31" si="77">IF(OR(FVD31="YES",FVF31="YES"),"YES","NO")</f>
        <v>#REF!</v>
      </c>
      <c r="FVR31" s="161" t="e">
        <f t="shared" si="77"/>
        <v>#REF!</v>
      </c>
      <c r="FVS31" s="161" t="e">
        <f t="shared" si="77"/>
        <v>#REF!</v>
      </c>
      <c r="FVT31" s="161" t="e">
        <f t="shared" si="77"/>
        <v>#REF!</v>
      </c>
      <c r="FVU31" s="161" t="e">
        <f t="shared" si="77"/>
        <v>#REF!</v>
      </c>
      <c r="FVV31" s="161" t="e">
        <f t="shared" si="77"/>
        <v>#REF!</v>
      </c>
      <c r="FVW31" s="161" t="e">
        <f t="shared" si="77"/>
        <v>#REF!</v>
      </c>
      <c r="FVX31" s="161" t="e">
        <f t="shared" si="77"/>
        <v>#REF!</v>
      </c>
      <c r="FVY31" s="161" t="e">
        <f t="shared" si="77"/>
        <v>#REF!</v>
      </c>
      <c r="FVZ31" s="161" t="e">
        <f t="shared" si="77"/>
        <v>#REF!</v>
      </c>
      <c r="FWA31" s="161" t="e">
        <f t="shared" si="77"/>
        <v>#REF!</v>
      </c>
      <c r="FWB31" s="161" t="e">
        <f t="shared" si="77"/>
        <v>#REF!</v>
      </c>
      <c r="FWC31" s="161" t="e">
        <f t="shared" si="77"/>
        <v>#REF!</v>
      </c>
      <c r="FWD31" s="161" t="e">
        <f t="shared" si="77"/>
        <v>#REF!</v>
      </c>
      <c r="FWE31" s="161" t="e">
        <f t="shared" si="77"/>
        <v>#REF!</v>
      </c>
      <c r="FWF31" s="161" t="e">
        <f t="shared" si="77"/>
        <v>#REF!</v>
      </c>
      <c r="FWG31" s="161" t="e">
        <f t="shared" si="77"/>
        <v>#REF!</v>
      </c>
      <c r="FWH31" s="161" t="e">
        <f t="shared" si="77"/>
        <v>#REF!</v>
      </c>
      <c r="FWI31" s="161" t="e">
        <f t="shared" si="77"/>
        <v>#REF!</v>
      </c>
      <c r="FWJ31" s="161" t="e">
        <f t="shared" si="77"/>
        <v>#REF!</v>
      </c>
      <c r="FWK31" s="161" t="e">
        <f t="shared" si="77"/>
        <v>#REF!</v>
      </c>
      <c r="FWL31" s="161" t="e">
        <f t="shared" si="77"/>
        <v>#REF!</v>
      </c>
      <c r="FWM31" s="161" t="e">
        <f t="shared" si="77"/>
        <v>#REF!</v>
      </c>
      <c r="FWN31" s="161" t="e">
        <f t="shared" si="77"/>
        <v>#REF!</v>
      </c>
      <c r="FWO31" s="161" t="e">
        <f t="shared" si="77"/>
        <v>#REF!</v>
      </c>
      <c r="FWP31" s="161" t="e">
        <f t="shared" si="77"/>
        <v>#REF!</v>
      </c>
      <c r="FWQ31" s="161" t="e">
        <f t="shared" si="77"/>
        <v>#REF!</v>
      </c>
      <c r="FWR31" s="161" t="e">
        <f t="shared" si="77"/>
        <v>#REF!</v>
      </c>
      <c r="FWS31" s="161" t="e">
        <f t="shared" si="77"/>
        <v>#REF!</v>
      </c>
      <c r="FWT31" s="161" t="e">
        <f t="shared" si="77"/>
        <v>#REF!</v>
      </c>
      <c r="FWU31" s="161" t="e">
        <f t="shared" si="77"/>
        <v>#REF!</v>
      </c>
      <c r="FWV31" s="161" t="e">
        <f t="shared" si="77"/>
        <v>#REF!</v>
      </c>
      <c r="FWW31" s="161" t="e">
        <f t="shared" si="77"/>
        <v>#REF!</v>
      </c>
      <c r="FWX31" s="161" t="e">
        <f t="shared" si="77"/>
        <v>#REF!</v>
      </c>
      <c r="FWY31" s="161" t="e">
        <f t="shared" si="77"/>
        <v>#REF!</v>
      </c>
      <c r="FWZ31" s="161" t="e">
        <f t="shared" si="77"/>
        <v>#REF!</v>
      </c>
      <c r="FXA31" s="161" t="e">
        <f t="shared" si="77"/>
        <v>#REF!</v>
      </c>
      <c r="FXB31" s="161" t="e">
        <f t="shared" si="77"/>
        <v>#REF!</v>
      </c>
      <c r="FXC31" s="161" t="e">
        <f t="shared" si="77"/>
        <v>#REF!</v>
      </c>
      <c r="FXD31" s="161" t="e">
        <f t="shared" si="77"/>
        <v>#REF!</v>
      </c>
      <c r="FXE31" s="161" t="e">
        <f t="shared" si="77"/>
        <v>#REF!</v>
      </c>
      <c r="FXF31" s="161" t="e">
        <f t="shared" si="77"/>
        <v>#REF!</v>
      </c>
      <c r="FXG31" s="161" t="e">
        <f t="shared" si="77"/>
        <v>#REF!</v>
      </c>
      <c r="FXH31" s="161" t="e">
        <f t="shared" si="77"/>
        <v>#REF!</v>
      </c>
      <c r="FXI31" s="161" t="e">
        <f t="shared" si="77"/>
        <v>#REF!</v>
      </c>
      <c r="FXJ31" s="161" t="e">
        <f t="shared" si="77"/>
        <v>#REF!</v>
      </c>
      <c r="FXK31" s="161" t="e">
        <f t="shared" si="77"/>
        <v>#REF!</v>
      </c>
      <c r="FXL31" s="161" t="e">
        <f t="shared" si="77"/>
        <v>#REF!</v>
      </c>
      <c r="FXM31" s="161" t="e">
        <f t="shared" si="77"/>
        <v>#REF!</v>
      </c>
      <c r="FXN31" s="161" t="e">
        <f t="shared" si="77"/>
        <v>#REF!</v>
      </c>
      <c r="FXO31" s="161" t="e">
        <f t="shared" si="77"/>
        <v>#REF!</v>
      </c>
      <c r="FXP31" s="161" t="e">
        <f t="shared" si="77"/>
        <v>#REF!</v>
      </c>
      <c r="FXQ31" s="161" t="e">
        <f t="shared" si="77"/>
        <v>#REF!</v>
      </c>
      <c r="FXR31" s="161" t="e">
        <f t="shared" si="77"/>
        <v>#REF!</v>
      </c>
      <c r="FXS31" s="161" t="e">
        <f t="shared" si="77"/>
        <v>#REF!</v>
      </c>
      <c r="FXT31" s="161" t="e">
        <f t="shared" si="77"/>
        <v>#REF!</v>
      </c>
      <c r="FXU31" s="161" t="e">
        <f t="shared" si="77"/>
        <v>#REF!</v>
      </c>
      <c r="FXV31" s="161" t="e">
        <f t="shared" si="77"/>
        <v>#REF!</v>
      </c>
      <c r="FXW31" s="161" t="e">
        <f t="shared" si="77"/>
        <v>#REF!</v>
      </c>
      <c r="FXX31" s="161" t="e">
        <f t="shared" si="77"/>
        <v>#REF!</v>
      </c>
      <c r="FXY31" s="161" t="e">
        <f t="shared" si="77"/>
        <v>#REF!</v>
      </c>
      <c r="FXZ31" s="161" t="e">
        <f t="shared" si="77"/>
        <v>#REF!</v>
      </c>
      <c r="FYA31" s="161" t="e">
        <f t="shared" si="77"/>
        <v>#REF!</v>
      </c>
      <c r="FYB31" s="161" t="e">
        <f t="shared" si="77"/>
        <v>#REF!</v>
      </c>
      <c r="FYC31" s="161" t="e">
        <f t="shared" ref="FYC31:GAN31" si="78">IF(OR(FXP31="YES",FXR31="YES"),"YES","NO")</f>
        <v>#REF!</v>
      </c>
      <c r="FYD31" s="161" t="e">
        <f t="shared" si="78"/>
        <v>#REF!</v>
      </c>
      <c r="FYE31" s="161" t="e">
        <f t="shared" si="78"/>
        <v>#REF!</v>
      </c>
      <c r="FYF31" s="161" t="e">
        <f t="shared" si="78"/>
        <v>#REF!</v>
      </c>
      <c r="FYG31" s="161" t="e">
        <f t="shared" si="78"/>
        <v>#REF!</v>
      </c>
      <c r="FYH31" s="161" t="e">
        <f t="shared" si="78"/>
        <v>#REF!</v>
      </c>
      <c r="FYI31" s="161" t="e">
        <f t="shared" si="78"/>
        <v>#REF!</v>
      </c>
      <c r="FYJ31" s="161" t="e">
        <f t="shared" si="78"/>
        <v>#REF!</v>
      </c>
      <c r="FYK31" s="161" t="e">
        <f t="shared" si="78"/>
        <v>#REF!</v>
      </c>
      <c r="FYL31" s="161" t="e">
        <f t="shared" si="78"/>
        <v>#REF!</v>
      </c>
      <c r="FYM31" s="161" t="e">
        <f t="shared" si="78"/>
        <v>#REF!</v>
      </c>
      <c r="FYN31" s="161" t="e">
        <f t="shared" si="78"/>
        <v>#REF!</v>
      </c>
      <c r="FYO31" s="161" t="e">
        <f t="shared" si="78"/>
        <v>#REF!</v>
      </c>
      <c r="FYP31" s="161" t="e">
        <f t="shared" si="78"/>
        <v>#REF!</v>
      </c>
      <c r="FYQ31" s="161" t="e">
        <f t="shared" si="78"/>
        <v>#REF!</v>
      </c>
      <c r="FYR31" s="161" t="e">
        <f t="shared" si="78"/>
        <v>#REF!</v>
      </c>
      <c r="FYS31" s="161" t="e">
        <f t="shared" si="78"/>
        <v>#REF!</v>
      </c>
      <c r="FYT31" s="161" t="e">
        <f t="shared" si="78"/>
        <v>#REF!</v>
      </c>
      <c r="FYU31" s="161" t="e">
        <f t="shared" si="78"/>
        <v>#REF!</v>
      </c>
      <c r="FYV31" s="161" t="e">
        <f t="shared" si="78"/>
        <v>#REF!</v>
      </c>
      <c r="FYW31" s="161" t="e">
        <f t="shared" si="78"/>
        <v>#REF!</v>
      </c>
      <c r="FYX31" s="161" t="e">
        <f t="shared" si="78"/>
        <v>#REF!</v>
      </c>
      <c r="FYY31" s="161" t="e">
        <f t="shared" si="78"/>
        <v>#REF!</v>
      </c>
      <c r="FYZ31" s="161" t="e">
        <f t="shared" si="78"/>
        <v>#REF!</v>
      </c>
      <c r="FZA31" s="161" t="e">
        <f t="shared" si="78"/>
        <v>#REF!</v>
      </c>
      <c r="FZB31" s="161" t="e">
        <f t="shared" si="78"/>
        <v>#REF!</v>
      </c>
      <c r="FZC31" s="161" t="e">
        <f t="shared" si="78"/>
        <v>#REF!</v>
      </c>
      <c r="FZD31" s="161" t="e">
        <f t="shared" si="78"/>
        <v>#REF!</v>
      </c>
      <c r="FZE31" s="161" t="e">
        <f t="shared" si="78"/>
        <v>#REF!</v>
      </c>
      <c r="FZF31" s="161" t="e">
        <f t="shared" si="78"/>
        <v>#REF!</v>
      </c>
      <c r="FZG31" s="161" t="e">
        <f t="shared" si="78"/>
        <v>#REF!</v>
      </c>
      <c r="FZH31" s="161" t="e">
        <f t="shared" si="78"/>
        <v>#REF!</v>
      </c>
      <c r="FZI31" s="161" t="e">
        <f t="shared" si="78"/>
        <v>#REF!</v>
      </c>
      <c r="FZJ31" s="161" t="e">
        <f t="shared" si="78"/>
        <v>#REF!</v>
      </c>
      <c r="FZK31" s="161" t="e">
        <f t="shared" si="78"/>
        <v>#REF!</v>
      </c>
      <c r="FZL31" s="161" t="e">
        <f t="shared" si="78"/>
        <v>#REF!</v>
      </c>
      <c r="FZM31" s="161" t="e">
        <f t="shared" si="78"/>
        <v>#REF!</v>
      </c>
      <c r="FZN31" s="161" t="e">
        <f t="shared" si="78"/>
        <v>#REF!</v>
      </c>
      <c r="FZO31" s="161" t="e">
        <f t="shared" si="78"/>
        <v>#REF!</v>
      </c>
      <c r="FZP31" s="161" t="e">
        <f t="shared" si="78"/>
        <v>#REF!</v>
      </c>
      <c r="FZQ31" s="161" t="e">
        <f t="shared" si="78"/>
        <v>#REF!</v>
      </c>
      <c r="FZR31" s="161" t="e">
        <f t="shared" si="78"/>
        <v>#REF!</v>
      </c>
      <c r="FZS31" s="161" t="e">
        <f t="shared" si="78"/>
        <v>#REF!</v>
      </c>
      <c r="FZT31" s="161" t="e">
        <f t="shared" si="78"/>
        <v>#REF!</v>
      </c>
      <c r="FZU31" s="161" t="e">
        <f t="shared" si="78"/>
        <v>#REF!</v>
      </c>
      <c r="FZV31" s="161" t="e">
        <f t="shared" si="78"/>
        <v>#REF!</v>
      </c>
      <c r="FZW31" s="161" t="e">
        <f t="shared" si="78"/>
        <v>#REF!</v>
      </c>
      <c r="FZX31" s="161" t="e">
        <f t="shared" si="78"/>
        <v>#REF!</v>
      </c>
      <c r="FZY31" s="161" t="e">
        <f t="shared" si="78"/>
        <v>#REF!</v>
      </c>
      <c r="FZZ31" s="161" t="e">
        <f t="shared" si="78"/>
        <v>#REF!</v>
      </c>
      <c r="GAA31" s="161" t="e">
        <f t="shared" si="78"/>
        <v>#REF!</v>
      </c>
      <c r="GAB31" s="161" t="e">
        <f t="shared" si="78"/>
        <v>#REF!</v>
      </c>
      <c r="GAC31" s="161" t="e">
        <f t="shared" si="78"/>
        <v>#REF!</v>
      </c>
      <c r="GAD31" s="161" t="e">
        <f t="shared" si="78"/>
        <v>#REF!</v>
      </c>
      <c r="GAE31" s="161" t="e">
        <f t="shared" si="78"/>
        <v>#REF!</v>
      </c>
      <c r="GAF31" s="161" t="e">
        <f t="shared" si="78"/>
        <v>#REF!</v>
      </c>
      <c r="GAG31" s="161" t="e">
        <f t="shared" si="78"/>
        <v>#REF!</v>
      </c>
      <c r="GAH31" s="161" t="e">
        <f t="shared" si="78"/>
        <v>#REF!</v>
      </c>
      <c r="GAI31" s="161" t="e">
        <f t="shared" si="78"/>
        <v>#REF!</v>
      </c>
      <c r="GAJ31" s="161" t="e">
        <f t="shared" si="78"/>
        <v>#REF!</v>
      </c>
      <c r="GAK31" s="161" t="e">
        <f t="shared" si="78"/>
        <v>#REF!</v>
      </c>
      <c r="GAL31" s="161" t="e">
        <f t="shared" si="78"/>
        <v>#REF!</v>
      </c>
      <c r="GAM31" s="161" t="e">
        <f t="shared" si="78"/>
        <v>#REF!</v>
      </c>
      <c r="GAN31" s="161" t="e">
        <f t="shared" si="78"/>
        <v>#REF!</v>
      </c>
      <c r="GAO31" s="161" t="e">
        <f t="shared" ref="GAO31:GCZ31" si="79">IF(OR(GAB31="YES",GAD31="YES"),"YES","NO")</f>
        <v>#REF!</v>
      </c>
      <c r="GAP31" s="161" t="e">
        <f t="shared" si="79"/>
        <v>#REF!</v>
      </c>
      <c r="GAQ31" s="161" t="e">
        <f t="shared" si="79"/>
        <v>#REF!</v>
      </c>
      <c r="GAR31" s="161" t="e">
        <f t="shared" si="79"/>
        <v>#REF!</v>
      </c>
      <c r="GAS31" s="161" t="e">
        <f t="shared" si="79"/>
        <v>#REF!</v>
      </c>
      <c r="GAT31" s="161" t="e">
        <f t="shared" si="79"/>
        <v>#REF!</v>
      </c>
      <c r="GAU31" s="161" t="e">
        <f t="shared" si="79"/>
        <v>#REF!</v>
      </c>
      <c r="GAV31" s="161" t="e">
        <f t="shared" si="79"/>
        <v>#REF!</v>
      </c>
      <c r="GAW31" s="161" t="e">
        <f t="shared" si="79"/>
        <v>#REF!</v>
      </c>
      <c r="GAX31" s="161" t="e">
        <f t="shared" si="79"/>
        <v>#REF!</v>
      </c>
      <c r="GAY31" s="161" t="e">
        <f t="shared" si="79"/>
        <v>#REF!</v>
      </c>
      <c r="GAZ31" s="161" t="e">
        <f t="shared" si="79"/>
        <v>#REF!</v>
      </c>
      <c r="GBA31" s="161" t="e">
        <f t="shared" si="79"/>
        <v>#REF!</v>
      </c>
      <c r="GBB31" s="161" t="e">
        <f t="shared" si="79"/>
        <v>#REF!</v>
      </c>
      <c r="GBC31" s="161" t="e">
        <f t="shared" si="79"/>
        <v>#REF!</v>
      </c>
      <c r="GBD31" s="161" t="e">
        <f t="shared" si="79"/>
        <v>#REF!</v>
      </c>
      <c r="GBE31" s="161" t="e">
        <f t="shared" si="79"/>
        <v>#REF!</v>
      </c>
      <c r="GBF31" s="161" t="e">
        <f t="shared" si="79"/>
        <v>#REF!</v>
      </c>
      <c r="GBG31" s="161" t="e">
        <f t="shared" si="79"/>
        <v>#REF!</v>
      </c>
      <c r="GBH31" s="161" t="e">
        <f t="shared" si="79"/>
        <v>#REF!</v>
      </c>
      <c r="GBI31" s="161" t="e">
        <f t="shared" si="79"/>
        <v>#REF!</v>
      </c>
      <c r="GBJ31" s="161" t="e">
        <f t="shared" si="79"/>
        <v>#REF!</v>
      </c>
      <c r="GBK31" s="161" t="e">
        <f t="shared" si="79"/>
        <v>#REF!</v>
      </c>
      <c r="GBL31" s="161" t="e">
        <f t="shared" si="79"/>
        <v>#REF!</v>
      </c>
      <c r="GBM31" s="161" t="e">
        <f t="shared" si="79"/>
        <v>#REF!</v>
      </c>
      <c r="GBN31" s="161" t="e">
        <f t="shared" si="79"/>
        <v>#REF!</v>
      </c>
      <c r="GBO31" s="161" t="e">
        <f t="shared" si="79"/>
        <v>#REF!</v>
      </c>
      <c r="GBP31" s="161" t="e">
        <f t="shared" si="79"/>
        <v>#REF!</v>
      </c>
      <c r="GBQ31" s="161" t="e">
        <f t="shared" si="79"/>
        <v>#REF!</v>
      </c>
      <c r="GBR31" s="161" t="e">
        <f t="shared" si="79"/>
        <v>#REF!</v>
      </c>
      <c r="GBS31" s="161" t="e">
        <f t="shared" si="79"/>
        <v>#REF!</v>
      </c>
      <c r="GBT31" s="161" t="e">
        <f t="shared" si="79"/>
        <v>#REF!</v>
      </c>
      <c r="GBU31" s="161" t="e">
        <f t="shared" si="79"/>
        <v>#REF!</v>
      </c>
      <c r="GBV31" s="161" t="e">
        <f t="shared" si="79"/>
        <v>#REF!</v>
      </c>
      <c r="GBW31" s="161" t="e">
        <f t="shared" si="79"/>
        <v>#REF!</v>
      </c>
      <c r="GBX31" s="161" t="e">
        <f t="shared" si="79"/>
        <v>#REF!</v>
      </c>
      <c r="GBY31" s="161" t="e">
        <f t="shared" si="79"/>
        <v>#REF!</v>
      </c>
      <c r="GBZ31" s="161" t="e">
        <f t="shared" si="79"/>
        <v>#REF!</v>
      </c>
      <c r="GCA31" s="161" t="e">
        <f t="shared" si="79"/>
        <v>#REF!</v>
      </c>
      <c r="GCB31" s="161" t="e">
        <f t="shared" si="79"/>
        <v>#REF!</v>
      </c>
      <c r="GCC31" s="161" t="e">
        <f t="shared" si="79"/>
        <v>#REF!</v>
      </c>
      <c r="GCD31" s="161" t="e">
        <f t="shared" si="79"/>
        <v>#REF!</v>
      </c>
      <c r="GCE31" s="161" t="e">
        <f t="shared" si="79"/>
        <v>#REF!</v>
      </c>
      <c r="GCF31" s="161" t="e">
        <f t="shared" si="79"/>
        <v>#REF!</v>
      </c>
      <c r="GCG31" s="161" t="e">
        <f t="shared" si="79"/>
        <v>#REF!</v>
      </c>
      <c r="GCH31" s="161" t="e">
        <f t="shared" si="79"/>
        <v>#REF!</v>
      </c>
      <c r="GCI31" s="161" t="e">
        <f t="shared" si="79"/>
        <v>#REF!</v>
      </c>
      <c r="GCJ31" s="161" t="e">
        <f t="shared" si="79"/>
        <v>#REF!</v>
      </c>
      <c r="GCK31" s="161" t="e">
        <f t="shared" si="79"/>
        <v>#REF!</v>
      </c>
      <c r="GCL31" s="161" t="e">
        <f t="shared" si="79"/>
        <v>#REF!</v>
      </c>
      <c r="GCM31" s="161" t="e">
        <f t="shared" si="79"/>
        <v>#REF!</v>
      </c>
      <c r="GCN31" s="161" t="e">
        <f t="shared" si="79"/>
        <v>#REF!</v>
      </c>
      <c r="GCO31" s="161" t="e">
        <f t="shared" si="79"/>
        <v>#REF!</v>
      </c>
      <c r="GCP31" s="161" t="e">
        <f t="shared" si="79"/>
        <v>#REF!</v>
      </c>
      <c r="GCQ31" s="161" t="e">
        <f t="shared" si="79"/>
        <v>#REF!</v>
      </c>
      <c r="GCR31" s="161" t="e">
        <f t="shared" si="79"/>
        <v>#REF!</v>
      </c>
      <c r="GCS31" s="161" t="e">
        <f t="shared" si="79"/>
        <v>#REF!</v>
      </c>
      <c r="GCT31" s="161" t="e">
        <f t="shared" si="79"/>
        <v>#REF!</v>
      </c>
      <c r="GCU31" s="161" t="e">
        <f t="shared" si="79"/>
        <v>#REF!</v>
      </c>
      <c r="GCV31" s="161" t="e">
        <f t="shared" si="79"/>
        <v>#REF!</v>
      </c>
      <c r="GCW31" s="161" t="e">
        <f t="shared" si="79"/>
        <v>#REF!</v>
      </c>
      <c r="GCX31" s="161" t="e">
        <f t="shared" si="79"/>
        <v>#REF!</v>
      </c>
      <c r="GCY31" s="161" t="e">
        <f t="shared" si="79"/>
        <v>#REF!</v>
      </c>
      <c r="GCZ31" s="161" t="e">
        <f t="shared" si="79"/>
        <v>#REF!</v>
      </c>
      <c r="GDA31" s="161" t="e">
        <f t="shared" ref="GDA31:GFL31" si="80">IF(OR(GCN31="YES",GCP31="YES"),"YES","NO")</f>
        <v>#REF!</v>
      </c>
      <c r="GDB31" s="161" t="e">
        <f t="shared" si="80"/>
        <v>#REF!</v>
      </c>
      <c r="GDC31" s="161" t="e">
        <f t="shared" si="80"/>
        <v>#REF!</v>
      </c>
      <c r="GDD31" s="161" t="e">
        <f t="shared" si="80"/>
        <v>#REF!</v>
      </c>
      <c r="GDE31" s="161" t="e">
        <f t="shared" si="80"/>
        <v>#REF!</v>
      </c>
      <c r="GDF31" s="161" t="e">
        <f t="shared" si="80"/>
        <v>#REF!</v>
      </c>
      <c r="GDG31" s="161" t="e">
        <f t="shared" si="80"/>
        <v>#REF!</v>
      </c>
      <c r="GDH31" s="161" t="e">
        <f t="shared" si="80"/>
        <v>#REF!</v>
      </c>
      <c r="GDI31" s="161" t="e">
        <f t="shared" si="80"/>
        <v>#REF!</v>
      </c>
      <c r="GDJ31" s="161" t="e">
        <f t="shared" si="80"/>
        <v>#REF!</v>
      </c>
      <c r="GDK31" s="161" t="e">
        <f t="shared" si="80"/>
        <v>#REF!</v>
      </c>
      <c r="GDL31" s="161" t="e">
        <f t="shared" si="80"/>
        <v>#REF!</v>
      </c>
      <c r="GDM31" s="161" t="e">
        <f t="shared" si="80"/>
        <v>#REF!</v>
      </c>
      <c r="GDN31" s="161" t="e">
        <f t="shared" si="80"/>
        <v>#REF!</v>
      </c>
      <c r="GDO31" s="161" t="e">
        <f t="shared" si="80"/>
        <v>#REF!</v>
      </c>
      <c r="GDP31" s="161" t="e">
        <f t="shared" si="80"/>
        <v>#REF!</v>
      </c>
      <c r="GDQ31" s="161" t="e">
        <f t="shared" si="80"/>
        <v>#REF!</v>
      </c>
      <c r="GDR31" s="161" t="e">
        <f t="shared" si="80"/>
        <v>#REF!</v>
      </c>
      <c r="GDS31" s="161" t="e">
        <f t="shared" si="80"/>
        <v>#REF!</v>
      </c>
      <c r="GDT31" s="161" t="e">
        <f t="shared" si="80"/>
        <v>#REF!</v>
      </c>
      <c r="GDU31" s="161" t="e">
        <f t="shared" si="80"/>
        <v>#REF!</v>
      </c>
      <c r="GDV31" s="161" t="e">
        <f t="shared" si="80"/>
        <v>#REF!</v>
      </c>
      <c r="GDW31" s="161" t="e">
        <f t="shared" si="80"/>
        <v>#REF!</v>
      </c>
      <c r="GDX31" s="161" t="e">
        <f t="shared" si="80"/>
        <v>#REF!</v>
      </c>
      <c r="GDY31" s="161" t="e">
        <f t="shared" si="80"/>
        <v>#REF!</v>
      </c>
      <c r="GDZ31" s="161" t="e">
        <f t="shared" si="80"/>
        <v>#REF!</v>
      </c>
      <c r="GEA31" s="161" t="e">
        <f t="shared" si="80"/>
        <v>#REF!</v>
      </c>
      <c r="GEB31" s="161" t="e">
        <f t="shared" si="80"/>
        <v>#REF!</v>
      </c>
      <c r="GEC31" s="161" t="e">
        <f t="shared" si="80"/>
        <v>#REF!</v>
      </c>
      <c r="GED31" s="161" t="e">
        <f t="shared" si="80"/>
        <v>#REF!</v>
      </c>
      <c r="GEE31" s="161" t="e">
        <f t="shared" si="80"/>
        <v>#REF!</v>
      </c>
      <c r="GEF31" s="161" t="e">
        <f t="shared" si="80"/>
        <v>#REF!</v>
      </c>
      <c r="GEG31" s="161" t="e">
        <f t="shared" si="80"/>
        <v>#REF!</v>
      </c>
      <c r="GEH31" s="161" t="e">
        <f t="shared" si="80"/>
        <v>#REF!</v>
      </c>
      <c r="GEI31" s="161" t="e">
        <f t="shared" si="80"/>
        <v>#REF!</v>
      </c>
      <c r="GEJ31" s="161" t="e">
        <f t="shared" si="80"/>
        <v>#REF!</v>
      </c>
      <c r="GEK31" s="161" t="e">
        <f t="shared" si="80"/>
        <v>#REF!</v>
      </c>
      <c r="GEL31" s="161" t="e">
        <f t="shared" si="80"/>
        <v>#REF!</v>
      </c>
      <c r="GEM31" s="161" t="e">
        <f t="shared" si="80"/>
        <v>#REF!</v>
      </c>
      <c r="GEN31" s="161" t="e">
        <f t="shared" si="80"/>
        <v>#REF!</v>
      </c>
      <c r="GEO31" s="161" t="e">
        <f t="shared" si="80"/>
        <v>#REF!</v>
      </c>
      <c r="GEP31" s="161" t="e">
        <f t="shared" si="80"/>
        <v>#REF!</v>
      </c>
      <c r="GEQ31" s="161" t="e">
        <f t="shared" si="80"/>
        <v>#REF!</v>
      </c>
      <c r="GER31" s="161" t="e">
        <f t="shared" si="80"/>
        <v>#REF!</v>
      </c>
      <c r="GES31" s="161" t="e">
        <f t="shared" si="80"/>
        <v>#REF!</v>
      </c>
      <c r="GET31" s="161" t="e">
        <f t="shared" si="80"/>
        <v>#REF!</v>
      </c>
      <c r="GEU31" s="161" t="e">
        <f t="shared" si="80"/>
        <v>#REF!</v>
      </c>
      <c r="GEV31" s="161" t="e">
        <f t="shared" si="80"/>
        <v>#REF!</v>
      </c>
      <c r="GEW31" s="161" t="e">
        <f t="shared" si="80"/>
        <v>#REF!</v>
      </c>
      <c r="GEX31" s="161" t="e">
        <f t="shared" si="80"/>
        <v>#REF!</v>
      </c>
      <c r="GEY31" s="161" t="e">
        <f t="shared" si="80"/>
        <v>#REF!</v>
      </c>
      <c r="GEZ31" s="161" t="e">
        <f t="shared" si="80"/>
        <v>#REF!</v>
      </c>
      <c r="GFA31" s="161" t="e">
        <f t="shared" si="80"/>
        <v>#REF!</v>
      </c>
      <c r="GFB31" s="161" t="e">
        <f t="shared" si="80"/>
        <v>#REF!</v>
      </c>
      <c r="GFC31" s="161" t="e">
        <f t="shared" si="80"/>
        <v>#REF!</v>
      </c>
      <c r="GFD31" s="161" t="e">
        <f t="shared" si="80"/>
        <v>#REF!</v>
      </c>
      <c r="GFE31" s="161" t="e">
        <f t="shared" si="80"/>
        <v>#REF!</v>
      </c>
      <c r="GFF31" s="161" t="e">
        <f t="shared" si="80"/>
        <v>#REF!</v>
      </c>
      <c r="GFG31" s="161" t="e">
        <f t="shared" si="80"/>
        <v>#REF!</v>
      </c>
      <c r="GFH31" s="161" t="e">
        <f t="shared" si="80"/>
        <v>#REF!</v>
      </c>
      <c r="GFI31" s="161" t="e">
        <f t="shared" si="80"/>
        <v>#REF!</v>
      </c>
      <c r="GFJ31" s="161" t="e">
        <f t="shared" si="80"/>
        <v>#REF!</v>
      </c>
      <c r="GFK31" s="161" t="e">
        <f t="shared" si="80"/>
        <v>#REF!</v>
      </c>
      <c r="GFL31" s="161" t="e">
        <f t="shared" si="80"/>
        <v>#REF!</v>
      </c>
      <c r="GFM31" s="161" t="e">
        <f t="shared" ref="GFM31:GHX31" si="81">IF(OR(GEZ31="YES",GFB31="YES"),"YES","NO")</f>
        <v>#REF!</v>
      </c>
      <c r="GFN31" s="161" t="e">
        <f t="shared" si="81"/>
        <v>#REF!</v>
      </c>
      <c r="GFO31" s="161" t="e">
        <f t="shared" si="81"/>
        <v>#REF!</v>
      </c>
      <c r="GFP31" s="161" t="e">
        <f t="shared" si="81"/>
        <v>#REF!</v>
      </c>
      <c r="GFQ31" s="161" t="e">
        <f t="shared" si="81"/>
        <v>#REF!</v>
      </c>
      <c r="GFR31" s="161" t="e">
        <f t="shared" si="81"/>
        <v>#REF!</v>
      </c>
      <c r="GFS31" s="161" t="e">
        <f t="shared" si="81"/>
        <v>#REF!</v>
      </c>
      <c r="GFT31" s="161" t="e">
        <f t="shared" si="81"/>
        <v>#REF!</v>
      </c>
      <c r="GFU31" s="161" t="e">
        <f t="shared" si="81"/>
        <v>#REF!</v>
      </c>
      <c r="GFV31" s="161" t="e">
        <f t="shared" si="81"/>
        <v>#REF!</v>
      </c>
      <c r="GFW31" s="161" t="e">
        <f t="shared" si="81"/>
        <v>#REF!</v>
      </c>
      <c r="GFX31" s="161" t="e">
        <f t="shared" si="81"/>
        <v>#REF!</v>
      </c>
      <c r="GFY31" s="161" t="e">
        <f t="shared" si="81"/>
        <v>#REF!</v>
      </c>
      <c r="GFZ31" s="161" t="e">
        <f t="shared" si="81"/>
        <v>#REF!</v>
      </c>
      <c r="GGA31" s="161" t="e">
        <f t="shared" si="81"/>
        <v>#REF!</v>
      </c>
      <c r="GGB31" s="161" t="e">
        <f t="shared" si="81"/>
        <v>#REF!</v>
      </c>
      <c r="GGC31" s="161" t="e">
        <f t="shared" si="81"/>
        <v>#REF!</v>
      </c>
      <c r="GGD31" s="161" t="e">
        <f t="shared" si="81"/>
        <v>#REF!</v>
      </c>
      <c r="GGE31" s="161" t="e">
        <f t="shared" si="81"/>
        <v>#REF!</v>
      </c>
      <c r="GGF31" s="161" t="e">
        <f t="shared" si="81"/>
        <v>#REF!</v>
      </c>
      <c r="GGG31" s="161" t="e">
        <f t="shared" si="81"/>
        <v>#REF!</v>
      </c>
      <c r="GGH31" s="161" t="e">
        <f t="shared" si="81"/>
        <v>#REF!</v>
      </c>
      <c r="GGI31" s="161" t="e">
        <f t="shared" si="81"/>
        <v>#REF!</v>
      </c>
      <c r="GGJ31" s="161" t="e">
        <f t="shared" si="81"/>
        <v>#REF!</v>
      </c>
      <c r="GGK31" s="161" t="e">
        <f t="shared" si="81"/>
        <v>#REF!</v>
      </c>
      <c r="GGL31" s="161" t="e">
        <f t="shared" si="81"/>
        <v>#REF!</v>
      </c>
      <c r="GGM31" s="161" t="e">
        <f t="shared" si="81"/>
        <v>#REF!</v>
      </c>
      <c r="GGN31" s="161" t="e">
        <f t="shared" si="81"/>
        <v>#REF!</v>
      </c>
      <c r="GGO31" s="161" t="e">
        <f t="shared" si="81"/>
        <v>#REF!</v>
      </c>
      <c r="GGP31" s="161" t="e">
        <f t="shared" si="81"/>
        <v>#REF!</v>
      </c>
      <c r="GGQ31" s="161" t="e">
        <f t="shared" si="81"/>
        <v>#REF!</v>
      </c>
      <c r="GGR31" s="161" t="e">
        <f t="shared" si="81"/>
        <v>#REF!</v>
      </c>
      <c r="GGS31" s="161" t="e">
        <f t="shared" si="81"/>
        <v>#REF!</v>
      </c>
      <c r="GGT31" s="161" t="e">
        <f t="shared" si="81"/>
        <v>#REF!</v>
      </c>
      <c r="GGU31" s="161" t="e">
        <f t="shared" si="81"/>
        <v>#REF!</v>
      </c>
      <c r="GGV31" s="161" t="e">
        <f t="shared" si="81"/>
        <v>#REF!</v>
      </c>
      <c r="GGW31" s="161" t="e">
        <f t="shared" si="81"/>
        <v>#REF!</v>
      </c>
      <c r="GGX31" s="161" t="e">
        <f t="shared" si="81"/>
        <v>#REF!</v>
      </c>
      <c r="GGY31" s="161" t="e">
        <f t="shared" si="81"/>
        <v>#REF!</v>
      </c>
      <c r="GGZ31" s="161" t="e">
        <f t="shared" si="81"/>
        <v>#REF!</v>
      </c>
      <c r="GHA31" s="161" t="e">
        <f t="shared" si="81"/>
        <v>#REF!</v>
      </c>
      <c r="GHB31" s="161" t="e">
        <f t="shared" si="81"/>
        <v>#REF!</v>
      </c>
      <c r="GHC31" s="161" t="e">
        <f t="shared" si="81"/>
        <v>#REF!</v>
      </c>
      <c r="GHD31" s="161" t="e">
        <f t="shared" si="81"/>
        <v>#REF!</v>
      </c>
      <c r="GHE31" s="161" t="e">
        <f t="shared" si="81"/>
        <v>#REF!</v>
      </c>
      <c r="GHF31" s="161" t="e">
        <f t="shared" si="81"/>
        <v>#REF!</v>
      </c>
      <c r="GHG31" s="161" t="e">
        <f t="shared" si="81"/>
        <v>#REF!</v>
      </c>
      <c r="GHH31" s="161" t="e">
        <f t="shared" si="81"/>
        <v>#REF!</v>
      </c>
      <c r="GHI31" s="161" t="e">
        <f t="shared" si="81"/>
        <v>#REF!</v>
      </c>
      <c r="GHJ31" s="161" t="e">
        <f t="shared" si="81"/>
        <v>#REF!</v>
      </c>
      <c r="GHK31" s="161" t="e">
        <f t="shared" si="81"/>
        <v>#REF!</v>
      </c>
      <c r="GHL31" s="161" t="e">
        <f t="shared" si="81"/>
        <v>#REF!</v>
      </c>
      <c r="GHM31" s="161" t="e">
        <f t="shared" si="81"/>
        <v>#REF!</v>
      </c>
      <c r="GHN31" s="161" t="e">
        <f t="shared" si="81"/>
        <v>#REF!</v>
      </c>
      <c r="GHO31" s="161" t="e">
        <f t="shared" si="81"/>
        <v>#REF!</v>
      </c>
      <c r="GHP31" s="161" t="e">
        <f t="shared" si="81"/>
        <v>#REF!</v>
      </c>
      <c r="GHQ31" s="161" t="e">
        <f t="shared" si="81"/>
        <v>#REF!</v>
      </c>
      <c r="GHR31" s="161" t="e">
        <f t="shared" si="81"/>
        <v>#REF!</v>
      </c>
      <c r="GHS31" s="161" t="e">
        <f t="shared" si="81"/>
        <v>#REF!</v>
      </c>
      <c r="GHT31" s="161" t="e">
        <f t="shared" si="81"/>
        <v>#REF!</v>
      </c>
      <c r="GHU31" s="161" t="e">
        <f t="shared" si="81"/>
        <v>#REF!</v>
      </c>
      <c r="GHV31" s="161" t="e">
        <f t="shared" si="81"/>
        <v>#REF!</v>
      </c>
      <c r="GHW31" s="161" t="e">
        <f t="shared" si="81"/>
        <v>#REF!</v>
      </c>
      <c r="GHX31" s="161" t="e">
        <f t="shared" si="81"/>
        <v>#REF!</v>
      </c>
      <c r="GHY31" s="161" t="e">
        <f t="shared" ref="GHY31:GKJ31" si="82">IF(OR(GHL31="YES",GHN31="YES"),"YES","NO")</f>
        <v>#REF!</v>
      </c>
      <c r="GHZ31" s="161" t="e">
        <f t="shared" si="82"/>
        <v>#REF!</v>
      </c>
      <c r="GIA31" s="161" t="e">
        <f t="shared" si="82"/>
        <v>#REF!</v>
      </c>
      <c r="GIB31" s="161" t="e">
        <f t="shared" si="82"/>
        <v>#REF!</v>
      </c>
      <c r="GIC31" s="161" t="e">
        <f t="shared" si="82"/>
        <v>#REF!</v>
      </c>
      <c r="GID31" s="161" t="e">
        <f t="shared" si="82"/>
        <v>#REF!</v>
      </c>
      <c r="GIE31" s="161" t="e">
        <f t="shared" si="82"/>
        <v>#REF!</v>
      </c>
      <c r="GIF31" s="161" t="e">
        <f t="shared" si="82"/>
        <v>#REF!</v>
      </c>
      <c r="GIG31" s="161" t="e">
        <f t="shared" si="82"/>
        <v>#REF!</v>
      </c>
      <c r="GIH31" s="161" t="e">
        <f t="shared" si="82"/>
        <v>#REF!</v>
      </c>
      <c r="GII31" s="161" t="e">
        <f t="shared" si="82"/>
        <v>#REF!</v>
      </c>
      <c r="GIJ31" s="161" t="e">
        <f t="shared" si="82"/>
        <v>#REF!</v>
      </c>
      <c r="GIK31" s="161" t="e">
        <f t="shared" si="82"/>
        <v>#REF!</v>
      </c>
      <c r="GIL31" s="161" t="e">
        <f t="shared" si="82"/>
        <v>#REF!</v>
      </c>
      <c r="GIM31" s="161" t="e">
        <f t="shared" si="82"/>
        <v>#REF!</v>
      </c>
      <c r="GIN31" s="161" t="e">
        <f t="shared" si="82"/>
        <v>#REF!</v>
      </c>
      <c r="GIO31" s="161" t="e">
        <f t="shared" si="82"/>
        <v>#REF!</v>
      </c>
      <c r="GIP31" s="161" t="e">
        <f t="shared" si="82"/>
        <v>#REF!</v>
      </c>
      <c r="GIQ31" s="161" t="e">
        <f t="shared" si="82"/>
        <v>#REF!</v>
      </c>
      <c r="GIR31" s="161" t="e">
        <f t="shared" si="82"/>
        <v>#REF!</v>
      </c>
      <c r="GIS31" s="161" t="e">
        <f t="shared" si="82"/>
        <v>#REF!</v>
      </c>
      <c r="GIT31" s="161" t="e">
        <f t="shared" si="82"/>
        <v>#REF!</v>
      </c>
      <c r="GIU31" s="161" t="e">
        <f t="shared" si="82"/>
        <v>#REF!</v>
      </c>
      <c r="GIV31" s="161" t="e">
        <f t="shared" si="82"/>
        <v>#REF!</v>
      </c>
      <c r="GIW31" s="161" t="e">
        <f t="shared" si="82"/>
        <v>#REF!</v>
      </c>
      <c r="GIX31" s="161" t="e">
        <f t="shared" si="82"/>
        <v>#REF!</v>
      </c>
      <c r="GIY31" s="161" t="e">
        <f t="shared" si="82"/>
        <v>#REF!</v>
      </c>
      <c r="GIZ31" s="161" t="e">
        <f t="shared" si="82"/>
        <v>#REF!</v>
      </c>
      <c r="GJA31" s="161" t="e">
        <f t="shared" si="82"/>
        <v>#REF!</v>
      </c>
      <c r="GJB31" s="161" t="e">
        <f t="shared" si="82"/>
        <v>#REF!</v>
      </c>
      <c r="GJC31" s="161" t="e">
        <f t="shared" si="82"/>
        <v>#REF!</v>
      </c>
      <c r="GJD31" s="161" t="e">
        <f t="shared" si="82"/>
        <v>#REF!</v>
      </c>
      <c r="GJE31" s="161" t="e">
        <f t="shared" si="82"/>
        <v>#REF!</v>
      </c>
      <c r="GJF31" s="161" t="e">
        <f t="shared" si="82"/>
        <v>#REF!</v>
      </c>
      <c r="GJG31" s="161" t="e">
        <f t="shared" si="82"/>
        <v>#REF!</v>
      </c>
      <c r="GJH31" s="161" t="e">
        <f t="shared" si="82"/>
        <v>#REF!</v>
      </c>
      <c r="GJI31" s="161" t="e">
        <f t="shared" si="82"/>
        <v>#REF!</v>
      </c>
      <c r="GJJ31" s="161" t="e">
        <f t="shared" si="82"/>
        <v>#REF!</v>
      </c>
      <c r="GJK31" s="161" t="e">
        <f t="shared" si="82"/>
        <v>#REF!</v>
      </c>
      <c r="GJL31" s="161" t="e">
        <f t="shared" si="82"/>
        <v>#REF!</v>
      </c>
      <c r="GJM31" s="161" t="e">
        <f t="shared" si="82"/>
        <v>#REF!</v>
      </c>
      <c r="GJN31" s="161" t="e">
        <f t="shared" si="82"/>
        <v>#REF!</v>
      </c>
      <c r="GJO31" s="161" t="e">
        <f t="shared" si="82"/>
        <v>#REF!</v>
      </c>
      <c r="GJP31" s="161" t="e">
        <f t="shared" si="82"/>
        <v>#REF!</v>
      </c>
      <c r="GJQ31" s="161" t="e">
        <f t="shared" si="82"/>
        <v>#REF!</v>
      </c>
      <c r="GJR31" s="161" t="e">
        <f t="shared" si="82"/>
        <v>#REF!</v>
      </c>
      <c r="GJS31" s="161" t="e">
        <f t="shared" si="82"/>
        <v>#REF!</v>
      </c>
      <c r="GJT31" s="161" t="e">
        <f t="shared" si="82"/>
        <v>#REF!</v>
      </c>
      <c r="GJU31" s="161" t="e">
        <f t="shared" si="82"/>
        <v>#REF!</v>
      </c>
      <c r="GJV31" s="161" t="e">
        <f t="shared" si="82"/>
        <v>#REF!</v>
      </c>
      <c r="GJW31" s="161" t="e">
        <f t="shared" si="82"/>
        <v>#REF!</v>
      </c>
      <c r="GJX31" s="161" t="e">
        <f t="shared" si="82"/>
        <v>#REF!</v>
      </c>
      <c r="GJY31" s="161" t="e">
        <f t="shared" si="82"/>
        <v>#REF!</v>
      </c>
      <c r="GJZ31" s="161" t="e">
        <f t="shared" si="82"/>
        <v>#REF!</v>
      </c>
      <c r="GKA31" s="161" t="e">
        <f t="shared" si="82"/>
        <v>#REF!</v>
      </c>
      <c r="GKB31" s="161" t="e">
        <f t="shared" si="82"/>
        <v>#REF!</v>
      </c>
      <c r="GKC31" s="161" t="e">
        <f t="shared" si="82"/>
        <v>#REF!</v>
      </c>
      <c r="GKD31" s="161" t="e">
        <f t="shared" si="82"/>
        <v>#REF!</v>
      </c>
      <c r="GKE31" s="161" t="e">
        <f t="shared" si="82"/>
        <v>#REF!</v>
      </c>
      <c r="GKF31" s="161" t="e">
        <f t="shared" si="82"/>
        <v>#REF!</v>
      </c>
      <c r="GKG31" s="161" t="e">
        <f t="shared" si="82"/>
        <v>#REF!</v>
      </c>
      <c r="GKH31" s="161" t="e">
        <f t="shared" si="82"/>
        <v>#REF!</v>
      </c>
      <c r="GKI31" s="161" t="e">
        <f t="shared" si="82"/>
        <v>#REF!</v>
      </c>
      <c r="GKJ31" s="161" t="e">
        <f t="shared" si="82"/>
        <v>#REF!</v>
      </c>
      <c r="GKK31" s="161" t="e">
        <f t="shared" ref="GKK31:GMV31" si="83">IF(OR(GJX31="YES",GJZ31="YES"),"YES","NO")</f>
        <v>#REF!</v>
      </c>
      <c r="GKL31" s="161" t="e">
        <f t="shared" si="83"/>
        <v>#REF!</v>
      </c>
      <c r="GKM31" s="161" t="e">
        <f t="shared" si="83"/>
        <v>#REF!</v>
      </c>
      <c r="GKN31" s="161" t="e">
        <f t="shared" si="83"/>
        <v>#REF!</v>
      </c>
      <c r="GKO31" s="161" t="e">
        <f t="shared" si="83"/>
        <v>#REF!</v>
      </c>
      <c r="GKP31" s="161" t="e">
        <f t="shared" si="83"/>
        <v>#REF!</v>
      </c>
      <c r="GKQ31" s="161" t="e">
        <f t="shared" si="83"/>
        <v>#REF!</v>
      </c>
      <c r="GKR31" s="161" t="e">
        <f t="shared" si="83"/>
        <v>#REF!</v>
      </c>
      <c r="GKS31" s="161" t="e">
        <f t="shared" si="83"/>
        <v>#REF!</v>
      </c>
      <c r="GKT31" s="161" t="e">
        <f t="shared" si="83"/>
        <v>#REF!</v>
      </c>
      <c r="GKU31" s="161" t="e">
        <f t="shared" si="83"/>
        <v>#REF!</v>
      </c>
      <c r="GKV31" s="161" t="e">
        <f t="shared" si="83"/>
        <v>#REF!</v>
      </c>
      <c r="GKW31" s="161" t="e">
        <f t="shared" si="83"/>
        <v>#REF!</v>
      </c>
      <c r="GKX31" s="161" t="e">
        <f t="shared" si="83"/>
        <v>#REF!</v>
      </c>
      <c r="GKY31" s="161" t="e">
        <f t="shared" si="83"/>
        <v>#REF!</v>
      </c>
      <c r="GKZ31" s="161" t="e">
        <f t="shared" si="83"/>
        <v>#REF!</v>
      </c>
      <c r="GLA31" s="161" t="e">
        <f t="shared" si="83"/>
        <v>#REF!</v>
      </c>
      <c r="GLB31" s="161" t="e">
        <f t="shared" si="83"/>
        <v>#REF!</v>
      </c>
      <c r="GLC31" s="161" t="e">
        <f t="shared" si="83"/>
        <v>#REF!</v>
      </c>
      <c r="GLD31" s="161" t="e">
        <f t="shared" si="83"/>
        <v>#REF!</v>
      </c>
      <c r="GLE31" s="161" t="e">
        <f t="shared" si="83"/>
        <v>#REF!</v>
      </c>
      <c r="GLF31" s="161" t="e">
        <f t="shared" si="83"/>
        <v>#REF!</v>
      </c>
      <c r="GLG31" s="161" t="e">
        <f t="shared" si="83"/>
        <v>#REF!</v>
      </c>
      <c r="GLH31" s="161" t="e">
        <f t="shared" si="83"/>
        <v>#REF!</v>
      </c>
      <c r="GLI31" s="161" t="e">
        <f t="shared" si="83"/>
        <v>#REF!</v>
      </c>
      <c r="GLJ31" s="161" t="e">
        <f t="shared" si="83"/>
        <v>#REF!</v>
      </c>
      <c r="GLK31" s="161" t="e">
        <f t="shared" si="83"/>
        <v>#REF!</v>
      </c>
      <c r="GLL31" s="161" t="e">
        <f t="shared" si="83"/>
        <v>#REF!</v>
      </c>
      <c r="GLM31" s="161" t="e">
        <f t="shared" si="83"/>
        <v>#REF!</v>
      </c>
      <c r="GLN31" s="161" t="e">
        <f t="shared" si="83"/>
        <v>#REF!</v>
      </c>
      <c r="GLO31" s="161" t="e">
        <f t="shared" si="83"/>
        <v>#REF!</v>
      </c>
      <c r="GLP31" s="161" t="e">
        <f t="shared" si="83"/>
        <v>#REF!</v>
      </c>
      <c r="GLQ31" s="161" t="e">
        <f t="shared" si="83"/>
        <v>#REF!</v>
      </c>
      <c r="GLR31" s="161" t="e">
        <f t="shared" si="83"/>
        <v>#REF!</v>
      </c>
      <c r="GLS31" s="161" t="e">
        <f t="shared" si="83"/>
        <v>#REF!</v>
      </c>
      <c r="GLT31" s="161" t="e">
        <f t="shared" si="83"/>
        <v>#REF!</v>
      </c>
      <c r="GLU31" s="161" t="e">
        <f t="shared" si="83"/>
        <v>#REF!</v>
      </c>
      <c r="GLV31" s="161" t="e">
        <f t="shared" si="83"/>
        <v>#REF!</v>
      </c>
      <c r="GLW31" s="161" t="e">
        <f t="shared" si="83"/>
        <v>#REF!</v>
      </c>
      <c r="GLX31" s="161" t="e">
        <f t="shared" si="83"/>
        <v>#REF!</v>
      </c>
      <c r="GLY31" s="161" t="e">
        <f t="shared" si="83"/>
        <v>#REF!</v>
      </c>
      <c r="GLZ31" s="161" t="e">
        <f t="shared" si="83"/>
        <v>#REF!</v>
      </c>
      <c r="GMA31" s="161" t="e">
        <f t="shared" si="83"/>
        <v>#REF!</v>
      </c>
      <c r="GMB31" s="161" t="e">
        <f t="shared" si="83"/>
        <v>#REF!</v>
      </c>
      <c r="GMC31" s="161" t="e">
        <f t="shared" si="83"/>
        <v>#REF!</v>
      </c>
      <c r="GMD31" s="161" t="e">
        <f t="shared" si="83"/>
        <v>#REF!</v>
      </c>
      <c r="GME31" s="161" t="e">
        <f t="shared" si="83"/>
        <v>#REF!</v>
      </c>
      <c r="GMF31" s="161" t="e">
        <f t="shared" si="83"/>
        <v>#REF!</v>
      </c>
      <c r="GMG31" s="161" t="e">
        <f t="shared" si="83"/>
        <v>#REF!</v>
      </c>
      <c r="GMH31" s="161" t="e">
        <f t="shared" si="83"/>
        <v>#REF!</v>
      </c>
      <c r="GMI31" s="161" t="e">
        <f t="shared" si="83"/>
        <v>#REF!</v>
      </c>
      <c r="GMJ31" s="161" t="e">
        <f t="shared" si="83"/>
        <v>#REF!</v>
      </c>
      <c r="GMK31" s="161" t="e">
        <f t="shared" si="83"/>
        <v>#REF!</v>
      </c>
      <c r="GML31" s="161" t="e">
        <f t="shared" si="83"/>
        <v>#REF!</v>
      </c>
      <c r="GMM31" s="161" t="e">
        <f t="shared" si="83"/>
        <v>#REF!</v>
      </c>
      <c r="GMN31" s="161" t="e">
        <f t="shared" si="83"/>
        <v>#REF!</v>
      </c>
      <c r="GMO31" s="161" t="e">
        <f t="shared" si="83"/>
        <v>#REF!</v>
      </c>
      <c r="GMP31" s="161" t="e">
        <f t="shared" si="83"/>
        <v>#REF!</v>
      </c>
      <c r="GMQ31" s="161" t="e">
        <f t="shared" si="83"/>
        <v>#REF!</v>
      </c>
      <c r="GMR31" s="161" t="e">
        <f t="shared" si="83"/>
        <v>#REF!</v>
      </c>
      <c r="GMS31" s="161" t="e">
        <f t="shared" si="83"/>
        <v>#REF!</v>
      </c>
      <c r="GMT31" s="161" t="e">
        <f t="shared" si="83"/>
        <v>#REF!</v>
      </c>
      <c r="GMU31" s="161" t="e">
        <f t="shared" si="83"/>
        <v>#REF!</v>
      </c>
      <c r="GMV31" s="161" t="e">
        <f t="shared" si="83"/>
        <v>#REF!</v>
      </c>
      <c r="GMW31" s="161" t="e">
        <f t="shared" ref="GMW31:GPH31" si="84">IF(OR(GMJ31="YES",GML31="YES"),"YES","NO")</f>
        <v>#REF!</v>
      </c>
      <c r="GMX31" s="161" t="e">
        <f t="shared" si="84"/>
        <v>#REF!</v>
      </c>
      <c r="GMY31" s="161" t="e">
        <f t="shared" si="84"/>
        <v>#REF!</v>
      </c>
      <c r="GMZ31" s="161" t="e">
        <f t="shared" si="84"/>
        <v>#REF!</v>
      </c>
      <c r="GNA31" s="161" t="e">
        <f t="shared" si="84"/>
        <v>#REF!</v>
      </c>
      <c r="GNB31" s="161" t="e">
        <f t="shared" si="84"/>
        <v>#REF!</v>
      </c>
      <c r="GNC31" s="161" t="e">
        <f t="shared" si="84"/>
        <v>#REF!</v>
      </c>
      <c r="GND31" s="161" t="e">
        <f t="shared" si="84"/>
        <v>#REF!</v>
      </c>
      <c r="GNE31" s="161" t="e">
        <f t="shared" si="84"/>
        <v>#REF!</v>
      </c>
      <c r="GNF31" s="161" t="e">
        <f t="shared" si="84"/>
        <v>#REF!</v>
      </c>
      <c r="GNG31" s="161" t="e">
        <f t="shared" si="84"/>
        <v>#REF!</v>
      </c>
      <c r="GNH31" s="161" t="e">
        <f t="shared" si="84"/>
        <v>#REF!</v>
      </c>
      <c r="GNI31" s="161" t="e">
        <f t="shared" si="84"/>
        <v>#REF!</v>
      </c>
      <c r="GNJ31" s="161" t="e">
        <f t="shared" si="84"/>
        <v>#REF!</v>
      </c>
      <c r="GNK31" s="161" t="e">
        <f t="shared" si="84"/>
        <v>#REF!</v>
      </c>
      <c r="GNL31" s="161" t="e">
        <f t="shared" si="84"/>
        <v>#REF!</v>
      </c>
      <c r="GNM31" s="161" t="e">
        <f t="shared" si="84"/>
        <v>#REF!</v>
      </c>
      <c r="GNN31" s="161" t="e">
        <f t="shared" si="84"/>
        <v>#REF!</v>
      </c>
      <c r="GNO31" s="161" t="e">
        <f t="shared" si="84"/>
        <v>#REF!</v>
      </c>
      <c r="GNP31" s="161" t="e">
        <f t="shared" si="84"/>
        <v>#REF!</v>
      </c>
      <c r="GNQ31" s="161" t="e">
        <f t="shared" si="84"/>
        <v>#REF!</v>
      </c>
      <c r="GNR31" s="161" t="e">
        <f t="shared" si="84"/>
        <v>#REF!</v>
      </c>
      <c r="GNS31" s="161" t="e">
        <f t="shared" si="84"/>
        <v>#REF!</v>
      </c>
      <c r="GNT31" s="161" t="e">
        <f t="shared" si="84"/>
        <v>#REF!</v>
      </c>
      <c r="GNU31" s="161" t="e">
        <f t="shared" si="84"/>
        <v>#REF!</v>
      </c>
      <c r="GNV31" s="161" t="e">
        <f t="shared" si="84"/>
        <v>#REF!</v>
      </c>
      <c r="GNW31" s="161" t="e">
        <f t="shared" si="84"/>
        <v>#REF!</v>
      </c>
      <c r="GNX31" s="161" t="e">
        <f t="shared" si="84"/>
        <v>#REF!</v>
      </c>
      <c r="GNY31" s="161" t="e">
        <f t="shared" si="84"/>
        <v>#REF!</v>
      </c>
      <c r="GNZ31" s="161" t="e">
        <f t="shared" si="84"/>
        <v>#REF!</v>
      </c>
      <c r="GOA31" s="161" t="e">
        <f t="shared" si="84"/>
        <v>#REF!</v>
      </c>
      <c r="GOB31" s="161" t="e">
        <f t="shared" si="84"/>
        <v>#REF!</v>
      </c>
      <c r="GOC31" s="161" t="e">
        <f t="shared" si="84"/>
        <v>#REF!</v>
      </c>
      <c r="GOD31" s="161" t="e">
        <f t="shared" si="84"/>
        <v>#REF!</v>
      </c>
      <c r="GOE31" s="161" t="e">
        <f t="shared" si="84"/>
        <v>#REF!</v>
      </c>
      <c r="GOF31" s="161" t="e">
        <f t="shared" si="84"/>
        <v>#REF!</v>
      </c>
      <c r="GOG31" s="161" t="e">
        <f t="shared" si="84"/>
        <v>#REF!</v>
      </c>
      <c r="GOH31" s="161" t="e">
        <f t="shared" si="84"/>
        <v>#REF!</v>
      </c>
      <c r="GOI31" s="161" t="e">
        <f t="shared" si="84"/>
        <v>#REF!</v>
      </c>
      <c r="GOJ31" s="161" t="e">
        <f t="shared" si="84"/>
        <v>#REF!</v>
      </c>
      <c r="GOK31" s="161" t="e">
        <f t="shared" si="84"/>
        <v>#REF!</v>
      </c>
      <c r="GOL31" s="161" t="e">
        <f t="shared" si="84"/>
        <v>#REF!</v>
      </c>
      <c r="GOM31" s="161" t="e">
        <f t="shared" si="84"/>
        <v>#REF!</v>
      </c>
      <c r="GON31" s="161" t="e">
        <f t="shared" si="84"/>
        <v>#REF!</v>
      </c>
      <c r="GOO31" s="161" t="e">
        <f t="shared" si="84"/>
        <v>#REF!</v>
      </c>
      <c r="GOP31" s="161" t="e">
        <f t="shared" si="84"/>
        <v>#REF!</v>
      </c>
      <c r="GOQ31" s="161" t="e">
        <f t="shared" si="84"/>
        <v>#REF!</v>
      </c>
      <c r="GOR31" s="161" t="e">
        <f t="shared" si="84"/>
        <v>#REF!</v>
      </c>
      <c r="GOS31" s="161" t="e">
        <f t="shared" si="84"/>
        <v>#REF!</v>
      </c>
      <c r="GOT31" s="161" t="e">
        <f t="shared" si="84"/>
        <v>#REF!</v>
      </c>
      <c r="GOU31" s="161" t="e">
        <f t="shared" si="84"/>
        <v>#REF!</v>
      </c>
      <c r="GOV31" s="161" t="e">
        <f t="shared" si="84"/>
        <v>#REF!</v>
      </c>
      <c r="GOW31" s="161" t="e">
        <f t="shared" si="84"/>
        <v>#REF!</v>
      </c>
      <c r="GOX31" s="161" t="e">
        <f t="shared" si="84"/>
        <v>#REF!</v>
      </c>
      <c r="GOY31" s="161" t="e">
        <f t="shared" si="84"/>
        <v>#REF!</v>
      </c>
      <c r="GOZ31" s="161" t="e">
        <f t="shared" si="84"/>
        <v>#REF!</v>
      </c>
      <c r="GPA31" s="161" t="e">
        <f t="shared" si="84"/>
        <v>#REF!</v>
      </c>
      <c r="GPB31" s="161" t="e">
        <f t="shared" si="84"/>
        <v>#REF!</v>
      </c>
      <c r="GPC31" s="161" t="e">
        <f t="shared" si="84"/>
        <v>#REF!</v>
      </c>
      <c r="GPD31" s="161" t="e">
        <f t="shared" si="84"/>
        <v>#REF!</v>
      </c>
      <c r="GPE31" s="161" t="e">
        <f t="shared" si="84"/>
        <v>#REF!</v>
      </c>
      <c r="GPF31" s="161" t="e">
        <f t="shared" si="84"/>
        <v>#REF!</v>
      </c>
      <c r="GPG31" s="161" t="e">
        <f t="shared" si="84"/>
        <v>#REF!</v>
      </c>
      <c r="GPH31" s="161" t="e">
        <f t="shared" si="84"/>
        <v>#REF!</v>
      </c>
      <c r="GPI31" s="161" t="e">
        <f t="shared" ref="GPI31:GRT31" si="85">IF(OR(GOV31="YES",GOX31="YES"),"YES","NO")</f>
        <v>#REF!</v>
      </c>
      <c r="GPJ31" s="161" t="e">
        <f t="shared" si="85"/>
        <v>#REF!</v>
      </c>
      <c r="GPK31" s="161" t="e">
        <f t="shared" si="85"/>
        <v>#REF!</v>
      </c>
      <c r="GPL31" s="161" t="e">
        <f t="shared" si="85"/>
        <v>#REF!</v>
      </c>
      <c r="GPM31" s="161" t="e">
        <f t="shared" si="85"/>
        <v>#REF!</v>
      </c>
      <c r="GPN31" s="161" t="e">
        <f t="shared" si="85"/>
        <v>#REF!</v>
      </c>
      <c r="GPO31" s="161" t="e">
        <f t="shared" si="85"/>
        <v>#REF!</v>
      </c>
      <c r="GPP31" s="161" t="e">
        <f t="shared" si="85"/>
        <v>#REF!</v>
      </c>
      <c r="GPQ31" s="161" t="e">
        <f t="shared" si="85"/>
        <v>#REF!</v>
      </c>
      <c r="GPR31" s="161" t="e">
        <f t="shared" si="85"/>
        <v>#REF!</v>
      </c>
      <c r="GPS31" s="161" t="e">
        <f t="shared" si="85"/>
        <v>#REF!</v>
      </c>
      <c r="GPT31" s="161" t="e">
        <f t="shared" si="85"/>
        <v>#REF!</v>
      </c>
      <c r="GPU31" s="161" t="e">
        <f t="shared" si="85"/>
        <v>#REF!</v>
      </c>
      <c r="GPV31" s="161" t="e">
        <f t="shared" si="85"/>
        <v>#REF!</v>
      </c>
      <c r="GPW31" s="161" t="e">
        <f t="shared" si="85"/>
        <v>#REF!</v>
      </c>
      <c r="GPX31" s="161" t="e">
        <f t="shared" si="85"/>
        <v>#REF!</v>
      </c>
      <c r="GPY31" s="161" t="e">
        <f t="shared" si="85"/>
        <v>#REF!</v>
      </c>
      <c r="GPZ31" s="161" t="e">
        <f t="shared" si="85"/>
        <v>#REF!</v>
      </c>
      <c r="GQA31" s="161" t="e">
        <f t="shared" si="85"/>
        <v>#REF!</v>
      </c>
      <c r="GQB31" s="161" t="e">
        <f t="shared" si="85"/>
        <v>#REF!</v>
      </c>
      <c r="GQC31" s="161" t="e">
        <f t="shared" si="85"/>
        <v>#REF!</v>
      </c>
      <c r="GQD31" s="161" t="e">
        <f t="shared" si="85"/>
        <v>#REF!</v>
      </c>
      <c r="GQE31" s="161" t="e">
        <f t="shared" si="85"/>
        <v>#REF!</v>
      </c>
      <c r="GQF31" s="161" t="e">
        <f t="shared" si="85"/>
        <v>#REF!</v>
      </c>
      <c r="GQG31" s="161" t="e">
        <f t="shared" si="85"/>
        <v>#REF!</v>
      </c>
      <c r="GQH31" s="161" t="e">
        <f t="shared" si="85"/>
        <v>#REF!</v>
      </c>
      <c r="GQI31" s="161" t="e">
        <f t="shared" si="85"/>
        <v>#REF!</v>
      </c>
      <c r="GQJ31" s="161" t="e">
        <f t="shared" si="85"/>
        <v>#REF!</v>
      </c>
      <c r="GQK31" s="161" t="e">
        <f t="shared" si="85"/>
        <v>#REF!</v>
      </c>
      <c r="GQL31" s="161" t="e">
        <f t="shared" si="85"/>
        <v>#REF!</v>
      </c>
      <c r="GQM31" s="161" t="e">
        <f t="shared" si="85"/>
        <v>#REF!</v>
      </c>
      <c r="GQN31" s="161" t="e">
        <f t="shared" si="85"/>
        <v>#REF!</v>
      </c>
      <c r="GQO31" s="161" t="e">
        <f t="shared" si="85"/>
        <v>#REF!</v>
      </c>
      <c r="GQP31" s="161" t="e">
        <f t="shared" si="85"/>
        <v>#REF!</v>
      </c>
      <c r="GQQ31" s="161" t="e">
        <f t="shared" si="85"/>
        <v>#REF!</v>
      </c>
      <c r="GQR31" s="161" t="e">
        <f t="shared" si="85"/>
        <v>#REF!</v>
      </c>
      <c r="GQS31" s="161" t="e">
        <f t="shared" si="85"/>
        <v>#REF!</v>
      </c>
      <c r="GQT31" s="161" t="e">
        <f t="shared" si="85"/>
        <v>#REF!</v>
      </c>
      <c r="GQU31" s="161" t="e">
        <f t="shared" si="85"/>
        <v>#REF!</v>
      </c>
      <c r="GQV31" s="161" t="e">
        <f t="shared" si="85"/>
        <v>#REF!</v>
      </c>
      <c r="GQW31" s="161" t="e">
        <f t="shared" si="85"/>
        <v>#REF!</v>
      </c>
      <c r="GQX31" s="161" t="e">
        <f t="shared" si="85"/>
        <v>#REF!</v>
      </c>
      <c r="GQY31" s="161" t="e">
        <f t="shared" si="85"/>
        <v>#REF!</v>
      </c>
      <c r="GQZ31" s="161" t="e">
        <f t="shared" si="85"/>
        <v>#REF!</v>
      </c>
      <c r="GRA31" s="161" t="e">
        <f t="shared" si="85"/>
        <v>#REF!</v>
      </c>
      <c r="GRB31" s="161" t="e">
        <f t="shared" si="85"/>
        <v>#REF!</v>
      </c>
      <c r="GRC31" s="161" t="e">
        <f t="shared" si="85"/>
        <v>#REF!</v>
      </c>
      <c r="GRD31" s="161" t="e">
        <f t="shared" si="85"/>
        <v>#REF!</v>
      </c>
      <c r="GRE31" s="161" t="e">
        <f t="shared" si="85"/>
        <v>#REF!</v>
      </c>
      <c r="GRF31" s="161" t="e">
        <f t="shared" si="85"/>
        <v>#REF!</v>
      </c>
      <c r="GRG31" s="161" t="e">
        <f t="shared" si="85"/>
        <v>#REF!</v>
      </c>
      <c r="GRH31" s="161" t="e">
        <f t="shared" si="85"/>
        <v>#REF!</v>
      </c>
      <c r="GRI31" s="161" t="e">
        <f t="shared" si="85"/>
        <v>#REF!</v>
      </c>
      <c r="GRJ31" s="161" t="e">
        <f t="shared" si="85"/>
        <v>#REF!</v>
      </c>
      <c r="GRK31" s="161" t="e">
        <f t="shared" si="85"/>
        <v>#REF!</v>
      </c>
      <c r="GRL31" s="161" t="e">
        <f t="shared" si="85"/>
        <v>#REF!</v>
      </c>
      <c r="GRM31" s="161" t="e">
        <f t="shared" si="85"/>
        <v>#REF!</v>
      </c>
      <c r="GRN31" s="161" t="e">
        <f t="shared" si="85"/>
        <v>#REF!</v>
      </c>
      <c r="GRO31" s="161" t="e">
        <f t="shared" si="85"/>
        <v>#REF!</v>
      </c>
      <c r="GRP31" s="161" t="e">
        <f t="shared" si="85"/>
        <v>#REF!</v>
      </c>
      <c r="GRQ31" s="161" t="e">
        <f t="shared" si="85"/>
        <v>#REF!</v>
      </c>
      <c r="GRR31" s="161" t="e">
        <f t="shared" si="85"/>
        <v>#REF!</v>
      </c>
      <c r="GRS31" s="161" t="e">
        <f t="shared" si="85"/>
        <v>#REF!</v>
      </c>
      <c r="GRT31" s="161" t="e">
        <f t="shared" si="85"/>
        <v>#REF!</v>
      </c>
      <c r="GRU31" s="161" t="e">
        <f t="shared" ref="GRU31:GUF31" si="86">IF(OR(GRH31="YES",GRJ31="YES"),"YES","NO")</f>
        <v>#REF!</v>
      </c>
      <c r="GRV31" s="161" t="e">
        <f t="shared" si="86"/>
        <v>#REF!</v>
      </c>
      <c r="GRW31" s="161" t="e">
        <f t="shared" si="86"/>
        <v>#REF!</v>
      </c>
      <c r="GRX31" s="161" t="e">
        <f t="shared" si="86"/>
        <v>#REF!</v>
      </c>
      <c r="GRY31" s="161" t="e">
        <f t="shared" si="86"/>
        <v>#REF!</v>
      </c>
      <c r="GRZ31" s="161" t="e">
        <f t="shared" si="86"/>
        <v>#REF!</v>
      </c>
      <c r="GSA31" s="161" t="e">
        <f t="shared" si="86"/>
        <v>#REF!</v>
      </c>
      <c r="GSB31" s="161" t="e">
        <f t="shared" si="86"/>
        <v>#REF!</v>
      </c>
      <c r="GSC31" s="161" t="e">
        <f t="shared" si="86"/>
        <v>#REF!</v>
      </c>
      <c r="GSD31" s="161" t="e">
        <f t="shared" si="86"/>
        <v>#REF!</v>
      </c>
      <c r="GSE31" s="161" t="e">
        <f t="shared" si="86"/>
        <v>#REF!</v>
      </c>
      <c r="GSF31" s="161" t="e">
        <f t="shared" si="86"/>
        <v>#REF!</v>
      </c>
      <c r="GSG31" s="161" t="e">
        <f t="shared" si="86"/>
        <v>#REF!</v>
      </c>
      <c r="GSH31" s="161" t="e">
        <f t="shared" si="86"/>
        <v>#REF!</v>
      </c>
      <c r="GSI31" s="161" t="e">
        <f t="shared" si="86"/>
        <v>#REF!</v>
      </c>
      <c r="GSJ31" s="161" t="e">
        <f t="shared" si="86"/>
        <v>#REF!</v>
      </c>
      <c r="GSK31" s="161" t="e">
        <f t="shared" si="86"/>
        <v>#REF!</v>
      </c>
      <c r="GSL31" s="161" t="e">
        <f t="shared" si="86"/>
        <v>#REF!</v>
      </c>
      <c r="GSM31" s="161" t="e">
        <f t="shared" si="86"/>
        <v>#REF!</v>
      </c>
      <c r="GSN31" s="161" t="e">
        <f t="shared" si="86"/>
        <v>#REF!</v>
      </c>
      <c r="GSO31" s="161" t="e">
        <f t="shared" si="86"/>
        <v>#REF!</v>
      </c>
      <c r="GSP31" s="161" t="e">
        <f t="shared" si="86"/>
        <v>#REF!</v>
      </c>
      <c r="GSQ31" s="161" t="e">
        <f t="shared" si="86"/>
        <v>#REF!</v>
      </c>
      <c r="GSR31" s="161" t="e">
        <f t="shared" si="86"/>
        <v>#REF!</v>
      </c>
      <c r="GSS31" s="161" t="e">
        <f t="shared" si="86"/>
        <v>#REF!</v>
      </c>
      <c r="GST31" s="161" t="e">
        <f t="shared" si="86"/>
        <v>#REF!</v>
      </c>
      <c r="GSU31" s="161" t="e">
        <f t="shared" si="86"/>
        <v>#REF!</v>
      </c>
      <c r="GSV31" s="161" t="e">
        <f t="shared" si="86"/>
        <v>#REF!</v>
      </c>
      <c r="GSW31" s="161" t="e">
        <f t="shared" si="86"/>
        <v>#REF!</v>
      </c>
      <c r="GSX31" s="161" t="e">
        <f t="shared" si="86"/>
        <v>#REF!</v>
      </c>
      <c r="GSY31" s="161" t="e">
        <f t="shared" si="86"/>
        <v>#REF!</v>
      </c>
      <c r="GSZ31" s="161" t="e">
        <f t="shared" si="86"/>
        <v>#REF!</v>
      </c>
      <c r="GTA31" s="161" t="e">
        <f t="shared" si="86"/>
        <v>#REF!</v>
      </c>
      <c r="GTB31" s="161" t="e">
        <f t="shared" si="86"/>
        <v>#REF!</v>
      </c>
      <c r="GTC31" s="161" t="e">
        <f t="shared" si="86"/>
        <v>#REF!</v>
      </c>
      <c r="GTD31" s="161" t="e">
        <f t="shared" si="86"/>
        <v>#REF!</v>
      </c>
      <c r="GTE31" s="161" t="e">
        <f t="shared" si="86"/>
        <v>#REF!</v>
      </c>
      <c r="GTF31" s="161" t="e">
        <f t="shared" si="86"/>
        <v>#REF!</v>
      </c>
      <c r="GTG31" s="161" t="e">
        <f t="shared" si="86"/>
        <v>#REF!</v>
      </c>
      <c r="GTH31" s="161" t="e">
        <f t="shared" si="86"/>
        <v>#REF!</v>
      </c>
      <c r="GTI31" s="161" t="e">
        <f t="shared" si="86"/>
        <v>#REF!</v>
      </c>
      <c r="GTJ31" s="161" t="e">
        <f t="shared" si="86"/>
        <v>#REF!</v>
      </c>
      <c r="GTK31" s="161" t="e">
        <f t="shared" si="86"/>
        <v>#REF!</v>
      </c>
      <c r="GTL31" s="161" t="e">
        <f t="shared" si="86"/>
        <v>#REF!</v>
      </c>
      <c r="GTM31" s="161" t="e">
        <f t="shared" si="86"/>
        <v>#REF!</v>
      </c>
      <c r="GTN31" s="161" t="e">
        <f t="shared" si="86"/>
        <v>#REF!</v>
      </c>
      <c r="GTO31" s="161" t="e">
        <f t="shared" si="86"/>
        <v>#REF!</v>
      </c>
      <c r="GTP31" s="161" t="e">
        <f t="shared" si="86"/>
        <v>#REF!</v>
      </c>
      <c r="GTQ31" s="161" t="e">
        <f t="shared" si="86"/>
        <v>#REF!</v>
      </c>
      <c r="GTR31" s="161" t="e">
        <f t="shared" si="86"/>
        <v>#REF!</v>
      </c>
      <c r="GTS31" s="161" t="e">
        <f t="shared" si="86"/>
        <v>#REF!</v>
      </c>
      <c r="GTT31" s="161" t="e">
        <f t="shared" si="86"/>
        <v>#REF!</v>
      </c>
      <c r="GTU31" s="161" t="e">
        <f t="shared" si="86"/>
        <v>#REF!</v>
      </c>
      <c r="GTV31" s="161" t="e">
        <f t="shared" si="86"/>
        <v>#REF!</v>
      </c>
      <c r="GTW31" s="161" t="e">
        <f t="shared" si="86"/>
        <v>#REF!</v>
      </c>
      <c r="GTX31" s="161" t="e">
        <f t="shared" si="86"/>
        <v>#REF!</v>
      </c>
      <c r="GTY31" s="161" t="e">
        <f t="shared" si="86"/>
        <v>#REF!</v>
      </c>
      <c r="GTZ31" s="161" t="e">
        <f t="shared" si="86"/>
        <v>#REF!</v>
      </c>
      <c r="GUA31" s="161" t="e">
        <f t="shared" si="86"/>
        <v>#REF!</v>
      </c>
      <c r="GUB31" s="161" t="e">
        <f t="shared" si="86"/>
        <v>#REF!</v>
      </c>
      <c r="GUC31" s="161" t="e">
        <f t="shared" si="86"/>
        <v>#REF!</v>
      </c>
      <c r="GUD31" s="161" t="e">
        <f t="shared" si="86"/>
        <v>#REF!</v>
      </c>
      <c r="GUE31" s="161" t="e">
        <f t="shared" si="86"/>
        <v>#REF!</v>
      </c>
      <c r="GUF31" s="161" t="e">
        <f t="shared" si="86"/>
        <v>#REF!</v>
      </c>
      <c r="GUG31" s="161" t="e">
        <f t="shared" ref="GUG31:GWR31" si="87">IF(OR(GTT31="YES",GTV31="YES"),"YES","NO")</f>
        <v>#REF!</v>
      </c>
      <c r="GUH31" s="161" t="e">
        <f t="shared" si="87"/>
        <v>#REF!</v>
      </c>
      <c r="GUI31" s="161" t="e">
        <f t="shared" si="87"/>
        <v>#REF!</v>
      </c>
      <c r="GUJ31" s="161" t="e">
        <f t="shared" si="87"/>
        <v>#REF!</v>
      </c>
      <c r="GUK31" s="161" t="e">
        <f t="shared" si="87"/>
        <v>#REF!</v>
      </c>
      <c r="GUL31" s="161" t="e">
        <f t="shared" si="87"/>
        <v>#REF!</v>
      </c>
      <c r="GUM31" s="161" t="e">
        <f t="shared" si="87"/>
        <v>#REF!</v>
      </c>
      <c r="GUN31" s="161" t="e">
        <f t="shared" si="87"/>
        <v>#REF!</v>
      </c>
      <c r="GUO31" s="161" t="e">
        <f t="shared" si="87"/>
        <v>#REF!</v>
      </c>
      <c r="GUP31" s="161" t="e">
        <f t="shared" si="87"/>
        <v>#REF!</v>
      </c>
      <c r="GUQ31" s="161" t="e">
        <f t="shared" si="87"/>
        <v>#REF!</v>
      </c>
      <c r="GUR31" s="161" t="e">
        <f t="shared" si="87"/>
        <v>#REF!</v>
      </c>
      <c r="GUS31" s="161" t="e">
        <f t="shared" si="87"/>
        <v>#REF!</v>
      </c>
      <c r="GUT31" s="161" t="e">
        <f t="shared" si="87"/>
        <v>#REF!</v>
      </c>
      <c r="GUU31" s="161" t="e">
        <f t="shared" si="87"/>
        <v>#REF!</v>
      </c>
      <c r="GUV31" s="161" t="e">
        <f t="shared" si="87"/>
        <v>#REF!</v>
      </c>
      <c r="GUW31" s="161" t="e">
        <f t="shared" si="87"/>
        <v>#REF!</v>
      </c>
      <c r="GUX31" s="161" t="e">
        <f t="shared" si="87"/>
        <v>#REF!</v>
      </c>
      <c r="GUY31" s="161" t="e">
        <f t="shared" si="87"/>
        <v>#REF!</v>
      </c>
      <c r="GUZ31" s="161" t="e">
        <f t="shared" si="87"/>
        <v>#REF!</v>
      </c>
      <c r="GVA31" s="161" t="e">
        <f t="shared" si="87"/>
        <v>#REF!</v>
      </c>
      <c r="GVB31" s="161" t="e">
        <f t="shared" si="87"/>
        <v>#REF!</v>
      </c>
      <c r="GVC31" s="161" t="e">
        <f t="shared" si="87"/>
        <v>#REF!</v>
      </c>
      <c r="GVD31" s="161" t="e">
        <f t="shared" si="87"/>
        <v>#REF!</v>
      </c>
      <c r="GVE31" s="161" t="e">
        <f t="shared" si="87"/>
        <v>#REF!</v>
      </c>
      <c r="GVF31" s="161" t="e">
        <f t="shared" si="87"/>
        <v>#REF!</v>
      </c>
      <c r="GVG31" s="161" t="e">
        <f t="shared" si="87"/>
        <v>#REF!</v>
      </c>
      <c r="GVH31" s="161" t="e">
        <f t="shared" si="87"/>
        <v>#REF!</v>
      </c>
      <c r="GVI31" s="161" t="e">
        <f t="shared" si="87"/>
        <v>#REF!</v>
      </c>
      <c r="GVJ31" s="161" t="e">
        <f t="shared" si="87"/>
        <v>#REF!</v>
      </c>
      <c r="GVK31" s="161" t="e">
        <f t="shared" si="87"/>
        <v>#REF!</v>
      </c>
      <c r="GVL31" s="161" t="e">
        <f t="shared" si="87"/>
        <v>#REF!</v>
      </c>
      <c r="GVM31" s="161" t="e">
        <f t="shared" si="87"/>
        <v>#REF!</v>
      </c>
      <c r="GVN31" s="161" t="e">
        <f t="shared" si="87"/>
        <v>#REF!</v>
      </c>
      <c r="GVO31" s="161" t="e">
        <f t="shared" si="87"/>
        <v>#REF!</v>
      </c>
      <c r="GVP31" s="161" t="e">
        <f t="shared" si="87"/>
        <v>#REF!</v>
      </c>
      <c r="GVQ31" s="161" t="e">
        <f t="shared" si="87"/>
        <v>#REF!</v>
      </c>
      <c r="GVR31" s="161" t="e">
        <f t="shared" si="87"/>
        <v>#REF!</v>
      </c>
      <c r="GVS31" s="161" t="e">
        <f t="shared" si="87"/>
        <v>#REF!</v>
      </c>
      <c r="GVT31" s="161" t="e">
        <f t="shared" si="87"/>
        <v>#REF!</v>
      </c>
      <c r="GVU31" s="161" t="e">
        <f t="shared" si="87"/>
        <v>#REF!</v>
      </c>
      <c r="GVV31" s="161" t="e">
        <f t="shared" si="87"/>
        <v>#REF!</v>
      </c>
      <c r="GVW31" s="161" t="e">
        <f t="shared" si="87"/>
        <v>#REF!</v>
      </c>
      <c r="GVX31" s="161" t="e">
        <f t="shared" si="87"/>
        <v>#REF!</v>
      </c>
      <c r="GVY31" s="161" t="e">
        <f t="shared" si="87"/>
        <v>#REF!</v>
      </c>
      <c r="GVZ31" s="161" t="e">
        <f t="shared" si="87"/>
        <v>#REF!</v>
      </c>
      <c r="GWA31" s="161" t="e">
        <f t="shared" si="87"/>
        <v>#REF!</v>
      </c>
      <c r="GWB31" s="161" t="e">
        <f t="shared" si="87"/>
        <v>#REF!</v>
      </c>
      <c r="GWC31" s="161" t="e">
        <f t="shared" si="87"/>
        <v>#REF!</v>
      </c>
      <c r="GWD31" s="161" t="e">
        <f t="shared" si="87"/>
        <v>#REF!</v>
      </c>
      <c r="GWE31" s="161" t="e">
        <f t="shared" si="87"/>
        <v>#REF!</v>
      </c>
      <c r="GWF31" s="161" t="e">
        <f t="shared" si="87"/>
        <v>#REF!</v>
      </c>
      <c r="GWG31" s="161" t="e">
        <f t="shared" si="87"/>
        <v>#REF!</v>
      </c>
      <c r="GWH31" s="161" t="e">
        <f t="shared" si="87"/>
        <v>#REF!</v>
      </c>
      <c r="GWI31" s="161" t="e">
        <f t="shared" si="87"/>
        <v>#REF!</v>
      </c>
      <c r="GWJ31" s="161" t="e">
        <f t="shared" si="87"/>
        <v>#REF!</v>
      </c>
      <c r="GWK31" s="161" t="e">
        <f t="shared" si="87"/>
        <v>#REF!</v>
      </c>
      <c r="GWL31" s="161" t="e">
        <f t="shared" si="87"/>
        <v>#REF!</v>
      </c>
      <c r="GWM31" s="161" t="e">
        <f t="shared" si="87"/>
        <v>#REF!</v>
      </c>
      <c r="GWN31" s="161" t="e">
        <f t="shared" si="87"/>
        <v>#REF!</v>
      </c>
      <c r="GWO31" s="161" t="e">
        <f t="shared" si="87"/>
        <v>#REF!</v>
      </c>
      <c r="GWP31" s="161" t="e">
        <f t="shared" si="87"/>
        <v>#REF!</v>
      </c>
      <c r="GWQ31" s="161" t="e">
        <f t="shared" si="87"/>
        <v>#REF!</v>
      </c>
      <c r="GWR31" s="161" t="e">
        <f t="shared" si="87"/>
        <v>#REF!</v>
      </c>
      <c r="GWS31" s="161" t="e">
        <f t="shared" ref="GWS31:GZD31" si="88">IF(OR(GWF31="YES",GWH31="YES"),"YES","NO")</f>
        <v>#REF!</v>
      </c>
      <c r="GWT31" s="161" t="e">
        <f t="shared" si="88"/>
        <v>#REF!</v>
      </c>
      <c r="GWU31" s="161" t="e">
        <f t="shared" si="88"/>
        <v>#REF!</v>
      </c>
      <c r="GWV31" s="161" t="e">
        <f t="shared" si="88"/>
        <v>#REF!</v>
      </c>
      <c r="GWW31" s="161" t="e">
        <f t="shared" si="88"/>
        <v>#REF!</v>
      </c>
      <c r="GWX31" s="161" t="e">
        <f t="shared" si="88"/>
        <v>#REF!</v>
      </c>
      <c r="GWY31" s="161" t="e">
        <f t="shared" si="88"/>
        <v>#REF!</v>
      </c>
      <c r="GWZ31" s="161" t="e">
        <f t="shared" si="88"/>
        <v>#REF!</v>
      </c>
      <c r="GXA31" s="161" t="e">
        <f t="shared" si="88"/>
        <v>#REF!</v>
      </c>
      <c r="GXB31" s="161" t="e">
        <f t="shared" si="88"/>
        <v>#REF!</v>
      </c>
      <c r="GXC31" s="161" t="e">
        <f t="shared" si="88"/>
        <v>#REF!</v>
      </c>
      <c r="GXD31" s="161" t="e">
        <f t="shared" si="88"/>
        <v>#REF!</v>
      </c>
      <c r="GXE31" s="161" t="e">
        <f t="shared" si="88"/>
        <v>#REF!</v>
      </c>
      <c r="GXF31" s="161" t="e">
        <f t="shared" si="88"/>
        <v>#REF!</v>
      </c>
      <c r="GXG31" s="161" t="e">
        <f t="shared" si="88"/>
        <v>#REF!</v>
      </c>
      <c r="GXH31" s="161" t="e">
        <f t="shared" si="88"/>
        <v>#REF!</v>
      </c>
      <c r="GXI31" s="161" t="e">
        <f t="shared" si="88"/>
        <v>#REF!</v>
      </c>
      <c r="GXJ31" s="161" t="e">
        <f t="shared" si="88"/>
        <v>#REF!</v>
      </c>
      <c r="GXK31" s="161" t="e">
        <f t="shared" si="88"/>
        <v>#REF!</v>
      </c>
      <c r="GXL31" s="161" t="e">
        <f t="shared" si="88"/>
        <v>#REF!</v>
      </c>
      <c r="GXM31" s="161" t="e">
        <f t="shared" si="88"/>
        <v>#REF!</v>
      </c>
      <c r="GXN31" s="161" t="e">
        <f t="shared" si="88"/>
        <v>#REF!</v>
      </c>
      <c r="GXO31" s="161" t="e">
        <f t="shared" si="88"/>
        <v>#REF!</v>
      </c>
      <c r="GXP31" s="161" t="e">
        <f t="shared" si="88"/>
        <v>#REF!</v>
      </c>
      <c r="GXQ31" s="161" t="e">
        <f t="shared" si="88"/>
        <v>#REF!</v>
      </c>
      <c r="GXR31" s="161" t="e">
        <f t="shared" si="88"/>
        <v>#REF!</v>
      </c>
      <c r="GXS31" s="161" t="e">
        <f t="shared" si="88"/>
        <v>#REF!</v>
      </c>
      <c r="GXT31" s="161" t="e">
        <f t="shared" si="88"/>
        <v>#REF!</v>
      </c>
      <c r="GXU31" s="161" t="e">
        <f t="shared" si="88"/>
        <v>#REF!</v>
      </c>
      <c r="GXV31" s="161" t="e">
        <f t="shared" si="88"/>
        <v>#REF!</v>
      </c>
      <c r="GXW31" s="161" t="e">
        <f t="shared" si="88"/>
        <v>#REF!</v>
      </c>
      <c r="GXX31" s="161" t="e">
        <f t="shared" si="88"/>
        <v>#REF!</v>
      </c>
      <c r="GXY31" s="161" t="e">
        <f t="shared" si="88"/>
        <v>#REF!</v>
      </c>
      <c r="GXZ31" s="161" t="e">
        <f t="shared" si="88"/>
        <v>#REF!</v>
      </c>
      <c r="GYA31" s="161" t="e">
        <f t="shared" si="88"/>
        <v>#REF!</v>
      </c>
      <c r="GYB31" s="161" t="e">
        <f t="shared" si="88"/>
        <v>#REF!</v>
      </c>
      <c r="GYC31" s="161" t="e">
        <f t="shared" si="88"/>
        <v>#REF!</v>
      </c>
      <c r="GYD31" s="161" t="e">
        <f t="shared" si="88"/>
        <v>#REF!</v>
      </c>
      <c r="GYE31" s="161" t="e">
        <f t="shared" si="88"/>
        <v>#REF!</v>
      </c>
      <c r="GYF31" s="161" t="e">
        <f t="shared" si="88"/>
        <v>#REF!</v>
      </c>
      <c r="GYG31" s="161" t="e">
        <f t="shared" si="88"/>
        <v>#REF!</v>
      </c>
      <c r="GYH31" s="161" t="e">
        <f t="shared" si="88"/>
        <v>#REF!</v>
      </c>
      <c r="GYI31" s="161" t="e">
        <f t="shared" si="88"/>
        <v>#REF!</v>
      </c>
      <c r="GYJ31" s="161" t="e">
        <f t="shared" si="88"/>
        <v>#REF!</v>
      </c>
      <c r="GYK31" s="161" t="e">
        <f t="shared" si="88"/>
        <v>#REF!</v>
      </c>
      <c r="GYL31" s="161" t="e">
        <f t="shared" si="88"/>
        <v>#REF!</v>
      </c>
      <c r="GYM31" s="161" t="e">
        <f t="shared" si="88"/>
        <v>#REF!</v>
      </c>
      <c r="GYN31" s="161" t="e">
        <f t="shared" si="88"/>
        <v>#REF!</v>
      </c>
      <c r="GYO31" s="161" t="e">
        <f t="shared" si="88"/>
        <v>#REF!</v>
      </c>
      <c r="GYP31" s="161" t="e">
        <f t="shared" si="88"/>
        <v>#REF!</v>
      </c>
      <c r="GYQ31" s="161" t="e">
        <f t="shared" si="88"/>
        <v>#REF!</v>
      </c>
      <c r="GYR31" s="161" t="e">
        <f t="shared" si="88"/>
        <v>#REF!</v>
      </c>
      <c r="GYS31" s="161" t="e">
        <f t="shared" si="88"/>
        <v>#REF!</v>
      </c>
      <c r="GYT31" s="161" t="e">
        <f t="shared" si="88"/>
        <v>#REF!</v>
      </c>
      <c r="GYU31" s="161" t="e">
        <f t="shared" si="88"/>
        <v>#REF!</v>
      </c>
      <c r="GYV31" s="161" t="e">
        <f t="shared" si="88"/>
        <v>#REF!</v>
      </c>
      <c r="GYW31" s="161" t="e">
        <f t="shared" si="88"/>
        <v>#REF!</v>
      </c>
      <c r="GYX31" s="161" t="e">
        <f t="shared" si="88"/>
        <v>#REF!</v>
      </c>
      <c r="GYY31" s="161" t="e">
        <f t="shared" si="88"/>
        <v>#REF!</v>
      </c>
      <c r="GYZ31" s="161" t="e">
        <f t="shared" si="88"/>
        <v>#REF!</v>
      </c>
      <c r="GZA31" s="161" t="e">
        <f t="shared" si="88"/>
        <v>#REF!</v>
      </c>
      <c r="GZB31" s="161" t="e">
        <f t="shared" si="88"/>
        <v>#REF!</v>
      </c>
      <c r="GZC31" s="161" t="e">
        <f t="shared" si="88"/>
        <v>#REF!</v>
      </c>
      <c r="GZD31" s="161" t="e">
        <f t="shared" si="88"/>
        <v>#REF!</v>
      </c>
      <c r="GZE31" s="161" t="e">
        <f t="shared" ref="GZE31:HBP31" si="89">IF(OR(GYR31="YES",GYT31="YES"),"YES","NO")</f>
        <v>#REF!</v>
      </c>
      <c r="GZF31" s="161" t="e">
        <f t="shared" si="89"/>
        <v>#REF!</v>
      </c>
      <c r="GZG31" s="161" t="e">
        <f t="shared" si="89"/>
        <v>#REF!</v>
      </c>
      <c r="GZH31" s="161" t="e">
        <f t="shared" si="89"/>
        <v>#REF!</v>
      </c>
      <c r="GZI31" s="161" t="e">
        <f t="shared" si="89"/>
        <v>#REF!</v>
      </c>
      <c r="GZJ31" s="161" t="e">
        <f t="shared" si="89"/>
        <v>#REF!</v>
      </c>
      <c r="GZK31" s="161" t="e">
        <f t="shared" si="89"/>
        <v>#REF!</v>
      </c>
      <c r="GZL31" s="161" t="e">
        <f t="shared" si="89"/>
        <v>#REF!</v>
      </c>
      <c r="GZM31" s="161" t="e">
        <f t="shared" si="89"/>
        <v>#REF!</v>
      </c>
      <c r="GZN31" s="161" t="e">
        <f t="shared" si="89"/>
        <v>#REF!</v>
      </c>
      <c r="GZO31" s="161" t="e">
        <f t="shared" si="89"/>
        <v>#REF!</v>
      </c>
      <c r="GZP31" s="161" t="e">
        <f t="shared" si="89"/>
        <v>#REF!</v>
      </c>
      <c r="GZQ31" s="161" t="e">
        <f t="shared" si="89"/>
        <v>#REF!</v>
      </c>
      <c r="GZR31" s="161" t="e">
        <f t="shared" si="89"/>
        <v>#REF!</v>
      </c>
      <c r="GZS31" s="161" t="e">
        <f t="shared" si="89"/>
        <v>#REF!</v>
      </c>
      <c r="GZT31" s="161" t="e">
        <f t="shared" si="89"/>
        <v>#REF!</v>
      </c>
      <c r="GZU31" s="161" t="e">
        <f t="shared" si="89"/>
        <v>#REF!</v>
      </c>
      <c r="GZV31" s="161" t="e">
        <f t="shared" si="89"/>
        <v>#REF!</v>
      </c>
      <c r="GZW31" s="161" t="e">
        <f t="shared" si="89"/>
        <v>#REF!</v>
      </c>
      <c r="GZX31" s="161" t="e">
        <f t="shared" si="89"/>
        <v>#REF!</v>
      </c>
      <c r="GZY31" s="161" t="e">
        <f t="shared" si="89"/>
        <v>#REF!</v>
      </c>
      <c r="GZZ31" s="161" t="e">
        <f t="shared" si="89"/>
        <v>#REF!</v>
      </c>
      <c r="HAA31" s="161" t="e">
        <f t="shared" si="89"/>
        <v>#REF!</v>
      </c>
      <c r="HAB31" s="161" t="e">
        <f t="shared" si="89"/>
        <v>#REF!</v>
      </c>
      <c r="HAC31" s="161" t="e">
        <f t="shared" si="89"/>
        <v>#REF!</v>
      </c>
      <c r="HAD31" s="161" t="e">
        <f t="shared" si="89"/>
        <v>#REF!</v>
      </c>
      <c r="HAE31" s="161" t="e">
        <f t="shared" si="89"/>
        <v>#REF!</v>
      </c>
      <c r="HAF31" s="161" t="e">
        <f t="shared" si="89"/>
        <v>#REF!</v>
      </c>
      <c r="HAG31" s="161" t="e">
        <f t="shared" si="89"/>
        <v>#REF!</v>
      </c>
      <c r="HAH31" s="161" t="e">
        <f t="shared" si="89"/>
        <v>#REF!</v>
      </c>
      <c r="HAI31" s="161" t="e">
        <f t="shared" si="89"/>
        <v>#REF!</v>
      </c>
      <c r="HAJ31" s="161" t="e">
        <f t="shared" si="89"/>
        <v>#REF!</v>
      </c>
      <c r="HAK31" s="161" t="e">
        <f t="shared" si="89"/>
        <v>#REF!</v>
      </c>
      <c r="HAL31" s="161" t="e">
        <f t="shared" si="89"/>
        <v>#REF!</v>
      </c>
      <c r="HAM31" s="161" t="e">
        <f t="shared" si="89"/>
        <v>#REF!</v>
      </c>
      <c r="HAN31" s="161" t="e">
        <f t="shared" si="89"/>
        <v>#REF!</v>
      </c>
      <c r="HAO31" s="161" t="e">
        <f t="shared" si="89"/>
        <v>#REF!</v>
      </c>
      <c r="HAP31" s="161" t="e">
        <f t="shared" si="89"/>
        <v>#REF!</v>
      </c>
      <c r="HAQ31" s="161" t="e">
        <f t="shared" si="89"/>
        <v>#REF!</v>
      </c>
      <c r="HAR31" s="161" t="e">
        <f t="shared" si="89"/>
        <v>#REF!</v>
      </c>
      <c r="HAS31" s="161" t="e">
        <f t="shared" si="89"/>
        <v>#REF!</v>
      </c>
      <c r="HAT31" s="161" t="e">
        <f t="shared" si="89"/>
        <v>#REF!</v>
      </c>
      <c r="HAU31" s="161" t="e">
        <f t="shared" si="89"/>
        <v>#REF!</v>
      </c>
      <c r="HAV31" s="161" t="e">
        <f t="shared" si="89"/>
        <v>#REF!</v>
      </c>
      <c r="HAW31" s="161" t="e">
        <f t="shared" si="89"/>
        <v>#REF!</v>
      </c>
      <c r="HAX31" s="161" t="e">
        <f t="shared" si="89"/>
        <v>#REF!</v>
      </c>
      <c r="HAY31" s="161" t="e">
        <f t="shared" si="89"/>
        <v>#REF!</v>
      </c>
      <c r="HAZ31" s="161" t="e">
        <f t="shared" si="89"/>
        <v>#REF!</v>
      </c>
      <c r="HBA31" s="161" t="e">
        <f t="shared" si="89"/>
        <v>#REF!</v>
      </c>
      <c r="HBB31" s="161" t="e">
        <f t="shared" si="89"/>
        <v>#REF!</v>
      </c>
      <c r="HBC31" s="161" t="e">
        <f t="shared" si="89"/>
        <v>#REF!</v>
      </c>
      <c r="HBD31" s="161" t="e">
        <f t="shared" si="89"/>
        <v>#REF!</v>
      </c>
      <c r="HBE31" s="161" t="e">
        <f t="shared" si="89"/>
        <v>#REF!</v>
      </c>
      <c r="HBF31" s="161" t="e">
        <f t="shared" si="89"/>
        <v>#REF!</v>
      </c>
      <c r="HBG31" s="161" t="e">
        <f t="shared" si="89"/>
        <v>#REF!</v>
      </c>
      <c r="HBH31" s="161" t="e">
        <f t="shared" si="89"/>
        <v>#REF!</v>
      </c>
      <c r="HBI31" s="161" t="e">
        <f t="shared" si="89"/>
        <v>#REF!</v>
      </c>
      <c r="HBJ31" s="161" t="e">
        <f t="shared" si="89"/>
        <v>#REF!</v>
      </c>
      <c r="HBK31" s="161" t="e">
        <f t="shared" si="89"/>
        <v>#REF!</v>
      </c>
      <c r="HBL31" s="161" t="e">
        <f t="shared" si="89"/>
        <v>#REF!</v>
      </c>
      <c r="HBM31" s="161" t="e">
        <f t="shared" si="89"/>
        <v>#REF!</v>
      </c>
      <c r="HBN31" s="161" t="e">
        <f t="shared" si="89"/>
        <v>#REF!</v>
      </c>
      <c r="HBO31" s="161" t="e">
        <f t="shared" si="89"/>
        <v>#REF!</v>
      </c>
      <c r="HBP31" s="161" t="e">
        <f t="shared" si="89"/>
        <v>#REF!</v>
      </c>
      <c r="HBQ31" s="161" t="e">
        <f t="shared" ref="HBQ31:HEB31" si="90">IF(OR(HBD31="YES",HBF31="YES"),"YES","NO")</f>
        <v>#REF!</v>
      </c>
      <c r="HBR31" s="161" t="e">
        <f t="shared" si="90"/>
        <v>#REF!</v>
      </c>
      <c r="HBS31" s="161" t="e">
        <f t="shared" si="90"/>
        <v>#REF!</v>
      </c>
      <c r="HBT31" s="161" t="e">
        <f t="shared" si="90"/>
        <v>#REF!</v>
      </c>
      <c r="HBU31" s="161" t="e">
        <f t="shared" si="90"/>
        <v>#REF!</v>
      </c>
      <c r="HBV31" s="161" t="e">
        <f t="shared" si="90"/>
        <v>#REF!</v>
      </c>
      <c r="HBW31" s="161" t="e">
        <f t="shared" si="90"/>
        <v>#REF!</v>
      </c>
      <c r="HBX31" s="161" t="e">
        <f t="shared" si="90"/>
        <v>#REF!</v>
      </c>
      <c r="HBY31" s="161" t="e">
        <f t="shared" si="90"/>
        <v>#REF!</v>
      </c>
      <c r="HBZ31" s="161" t="e">
        <f t="shared" si="90"/>
        <v>#REF!</v>
      </c>
      <c r="HCA31" s="161" t="e">
        <f t="shared" si="90"/>
        <v>#REF!</v>
      </c>
      <c r="HCB31" s="161" t="e">
        <f t="shared" si="90"/>
        <v>#REF!</v>
      </c>
      <c r="HCC31" s="161" t="e">
        <f t="shared" si="90"/>
        <v>#REF!</v>
      </c>
      <c r="HCD31" s="161" t="e">
        <f t="shared" si="90"/>
        <v>#REF!</v>
      </c>
      <c r="HCE31" s="161" t="e">
        <f t="shared" si="90"/>
        <v>#REF!</v>
      </c>
      <c r="HCF31" s="161" t="e">
        <f t="shared" si="90"/>
        <v>#REF!</v>
      </c>
      <c r="HCG31" s="161" t="e">
        <f t="shared" si="90"/>
        <v>#REF!</v>
      </c>
      <c r="HCH31" s="161" t="e">
        <f t="shared" si="90"/>
        <v>#REF!</v>
      </c>
      <c r="HCI31" s="161" t="e">
        <f t="shared" si="90"/>
        <v>#REF!</v>
      </c>
      <c r="HCJ31" s="161" t="e">
        <f t="shared" si="90"/>
        <v>#REF!</v>
      </c>
      <c r="HCK31" s="161" t="e">
        <f t="shared" si="90"/>
        <v>#REF!</v>
      </c>
      <c r="HCL31" s="161" t="e">
        <f t="shared" si="90"/>
        <v>#REF!</v>
      </c>
      <c r="HCM31" s="161" t="e">
        <f t="shared" si="90"/>
        <v>#REF!</v>
      </c>
      <c r="HCN31" s="161" t="e">
        <f t="shared" si="90"/>
        <v>#REF!</v>
      </c>
      <c r="HCO31" s="161" t="e">
        <f t="shared" si="90"/>
        <v>#REF!</v>
      </c>
      <c r="HCP31" s="161" t="e">
        <f t="shared" si="90"/>
        <v>#REF!</v>
      </c>
      <c r="HCQ31" s="161" t="e">
        <f t="shared" si="90"/>
        <v>#REF!</v>
      </c>
      <c r="HCR31" s="161" t="e">
        <f t="shared" si="90"/>
        <v>#REF!</v>
      </c>
      <c r="HCS31" s="161" t="e">
        <f t="shared" si="90"/>
        <v>#REF!</v>
      </c>
      <c r="HCT31" s="161" t="e">
        <f t="shared" si="90"/>
        <v>#REF!</v>
      </c>
      <c r="HCU31" s="161" t="e">
        <f t="shared" si="90"/>
        <v>#REF!</v>
      </c>
      <c r="HCV31" s="161" t="e">
        <f t="shared" si="90"/>
        <v>#REF!</v>
      </c>
      <c r="HCW31" s="161" t="e">
        <f t="shared" si="90"/>
        <v>#REF!</v>
      </c>
      <c r="HCX31" s="161" t="e">
        <f t="shared" si="90"/>
        <v>#REF!</v>
      </c>
      <c r="HCY31" s="161" t="e">
        <f t="shared" si="90"/>
        <v>#REF!</v>
      </c>
      <c r="HCZ31" s="161" t="e">
        <f t="shared" si="90"/>
        <v>#REF!</v>
      </c>
      <c r="HDA31" s="161" t="e">
        <f t="shared" si="90"/>
        <v>#REF!</v>
      </c>
      <c r="HDB31" s="161" t="e">
        <f t="shared" si="90"/>
        <v>#REF!</v>
      </c>
      <c r="HDC31" s="161" t="e">
        <f t="shared" si="90"/>
        <v>#REF!</v>
      </c>
      <c r="HDD31" s="161" t="e">
        <f t="shared" si="90"/>
        <v>#REF!</v>
      </c>
      <c r="HDE31" s="161" t="e">
        <f t="shared" si="90"/>
        <v>#REF!</v>
      </c>
      <c r="HDF31" s="161" t="e">
        <f t="shared" si="90"/>
        <v>#REF!</v>
      </c>
      <c r="HDG31" s="161" t="e">
        <f t="shared" si="90"/>
        <v>#REF!</v>
      </c>
      <c r="HDH31" s="161" t="e">
        <f t="shared" si="90"/>
        <v>#REF!</v>
      </c>
      <c r="HDI31" s="161" t="e">
        <f t="shared" si="90"/>
        <v>#REF!</v>
      </c>
      <c r="HDJ31" s="161" t="e">
        <f t="shared" si="90"/>
        <v>#REF!</v>
      </c>
      <c r="HDK31" s="161" t="e">
        <f t="shared" si="90"/>
        <v>#REF!</v>
      </c>
      <c r="HDL31" s="161" t="e">
        <f t="shared" si="90"/>
        <v>#REF!</v>
      </c>
      <c r="HDM31" s="161" t="e">
        <f t="shared" si="90"/>
        <v>#REF!</v>
      </c>
      <c r="HDN31" s="161" t="e">
        <f t="shared" si="90"/>
        <v>#REF!</v>
      </c>
      <c r="HDO31" s="161" t="e">
        <f t="shared" si="90"/>
        <v>#REF!</v>
      </c>
      <c r="HDP31" s="161" t="e">
        <f t="shared" si="90"/>
        <v>#REF!</v>
      </c>
      <c r="HDQ31" s="161" t="e">
        <f t="shared" si="90"/>
        <v>#REF!</v>
      </c>
      <c r="HDR31" s="161" t="e">
        <f t="shared" si="90"/>
        <v>#REF!</v>
      </c>
      <c r="HDS31" s="161" t="e">
        <f t="shared" si="90"/>
        <v>#REF!</v>
      </c>
      <c r="HDT31" s="161" t="e">
        <f t="shared" si="90"/>
        <v>#REF!</v>
      </c>
      <c r="HDU31" s="161" t="e">
        <f t="shared" si="90"/>
        <v>#REF!</v>
      </c>
      <c r="HDV31" s="161" t="e">
        <f t="shared" si="90"/>
        <v>#REF!</v>
      </c>
      <c r="HDW31" s="161" t="e">
        <f t="shared" si="90"/>
        <v>#REF!</v>
      </c>
      <c r="HDX31" s="161" t="e">
        <f t="shared" si="90"/>
        <v>#REF!</v>
      </c>
      <c r="HDY31" s="161" t="e">
        <f t="shared" si="90"/>
        <v>#REF!</v>
      </c>
      <c r="HDZ31" s="161" t="e">
        <f t="shared" si="90"/>
        <v>#REF!</v>
      </c>
      <c r="HEA31" s="161" t="e">
        <f t="shared" si="90"/>
        <v>#REF!</v>
      </c>
      <c r="HEB31" s="161" t="e">
        <f t="shared" si="90"/>
        <v>#REF!</v>
      </c>
      <c r="HEC31" s="161" t="e">
        <f t="shared" ref="HEC31:HGN31" si="91">IF(OR(HDP31="YES",HDR31="YES"),"YES","NO")</f>
        <v>#REF!</v>
      </c>
      <c r="HED31" s="161" t="e">
        <f t="shared" si="91"/>
        <v>#REF!</v>
      </c>
      <c r="HEE31" s="161" t="e">
        <f t="shared" si="91"/>
        <v>#REF!</v>
      </c>
      <c r="HEF31" s="161" t="e">
        <f t="shared" si="91"/>
        <v>#REF!</v>
      </c>
      <c r="HEG31" s="161" t="e">
        <f t="shared" si="91"/>
        <v>#REF!</v>
      </c>
      <c r="HEH31" s="161" t="e">
        <f t="shared" si="91"/>
        <v>#REF!</v>
      </c>
      <c r="HEI31" s="161" t="e">
        <f t="shared" si="91"/>
        <v>#REF!</v>
      </c>
      <c r="HEJ31" s="161" t="e">
        <f t="shared" si="91"/>
        <v>#REF!</v>
      </c>
      <c r="HEK31" s="161" t="e">
        <f t="shared" si="91"/>
        <v>#REF!</v>
      </c>
      <c r="HEL31" s="161" t="e">
        <f t="shared" si="91"/>
        <v>#REF!</v>
      </c>
      <c r="HEM31" s="161" t="e">
        <f t="shared" si="91"/>
        <v>#REF!</v>
      </c>
      <c r="HEN31" s="161" t="e">
        <f t="shared" si="91"/>
        <v>#REF!</v>
      </c>
      <c r="HEO31" s="161" t="e">
        <f t="shared" si="91"/>
        <v>#REF!</v>
      </c>
      <c r="HEP31" s="161" t="e">
        <f t="shared" si="91"/>
        <v>#REF!</v>
      </c>
      <c r="HEQ31" s="161" t="e">
        <f t="shared" si="91"/>
        <v>#REF!</v>
      </c>
      <c r="HER31" s="161" t="e">
        <f t="shared" si="91"/>
        <v>#REF!</v>
      </c>
      <c r="HES31" s="161" t="e">
        <f t="shared" si="91"/>
        <v>#REF!</v>
      </c>
      <c r="HET31" s="161" t="e">
        <f t="shared" si="91"/>
        <v>#REF!</v>
      </c>
      <c r="HEU31" s="161" t="e">
        <f t="shared" si="91"/>
        <v>#REF!</v>
      </c>
      <c r="HEV31" s="161" t="e">
        <f t="shared" si="91"/>
        <v>#REF!</v>
      </c>
      <c r="HEW31" s="161" t="e">
        <f t="shared" si="91"/>
        <v>#REF!</v>
      </c>
      <c r="HEX31" s="161" t="e">
        <f t="shared" si="91"/>
        <v>#REF!</v>
      </c>
      <c r="HEY31" s="161" t="e">
        <f t="shared" si="91"/>
        <v>#REF!</v>
      </c>
      <c r="HEZ31" s="161" t="e">
        <f t="shared" si="91"/>
        <v>#REF!</v>
      </c>
      <c r="HFA31" s="161" t="e">
        <f t="shared" si="91"/>
        <v>#REF!</v>
      </c>
      <c r="HFB31" s="161" t="e">
        <f t="shared" si="91"/>
        <v>#REF!</v>
      </c>
      <c r="HFC31" s="161" t="e">
        <f t="shared" si="91"/>
        <v>#REF!</v>
      </c>
      <c r="HFD31" s="161" t="e">
        <f t="shared" si="91"/>
        <v>#REF!</v>
      </c>
      <c r="HFE31" s="161" t="e">
        <f t="shared" si="91"/>
        <v>#REF!</v>
      </c>
      <c r="HFF31" s="161" t="e">
        <f t="shared" si="91"/>
        <v>#REF!</v>
      </c>
      <c r="HFG31" s="161" t="e">
        <f t="shared" si="91"/>
        <v>#REF!</v>
      </c>
      <c r="HFH31" s="161" t="e">
        <f t="shared" si="91"/>
        <v>#REF!</v>
      </c>
      <c r="HFI31" s="161" t="e">
        <f t="shared" si="91"/>
        <v>#REF!</v>
      </c>
      <c r="HFJ31" s="161" t="e">
        <f t="shared" si="91"/>
        <v>#REF!</v>
      </c>
      <c r="HFK31" s="161" t="e">
        <f t="shared" si="91"/>
        <v>#REF!</v>
      </c>
      <c r="HFL31" s="161" t="e">
        <f t="shared" si="91"/>
        <v>#REF!</v>
      </c>
      <c r="HFM31" s="161" t="e">
        <f t="shared" si="91"/>
        <v>#REF!</v>
      </c>
      <c r="HFN31" s="161" t="e">
        <f t="shared" si="91"/>
        <v>#REF!</v>
      </c>
      <c r="HFO31" s="161" t="e">
        <f t="shared" si="91"/>
        <v>#REF!</v>
      </c>
      <c r="HFP31" s="161" t="e">
        <f t="shared" si="91"/>
        <v>#REF!</v>
      </c>
      <c r="HFQ31" s="161" t="e">
        <f t="shared" si="91"/>
        <v>#REF!</v>
      </c>
      <c r="HFR31" s="161" t="e">
        <f t="shared" si="91"/>
        <v>#REF!</v>
      </c>
      <c r="HFS31" s="161" t="e">
        <f t="shared" si="91"/>
        <v>#REF!</v>
      </c>
      <c r="HFT31" s="161" t="e">
        <f t="shared" si="91"/>
        <v>#REF!</v>
      </c>
      <c r="HFU31" s="161" t="e">
        <f t="shared" si="91"/>
        <v>#REF!</v>
      </c>
      <c r="HFV31" s="161" t="e">
        <f t="shared" si="91"/>
        <v>#REF!</v>
      </c>
      <c r="HFW31" s="161" t="e">
        <f t="shared" si="91"/>
        <v>#REF!</v>
      </c>
      <c r="HFX31" s="161" t="e">
        <f t="shared" si="91"/>
        <v>#REF!</v>
      </c>
      <c r="HFY31" s="161" t="e">
        <f t="shared" si="91"/>
        <v>#REF!</v>
      </c>
      <c r="HFZ31" s="161" t="e">
        <f t="shared" si="91"/>
        <v>#REF!</v>
      </c>
      <c r="HGA31" s="161" t="e">
        <f t="shared" si="91"/>
        <v>#REF!</v>
      </c>
      <c r="HGB31" s="161" t="e">
        <f t="shared" si="91"/>
        <v>#REF!</v>
      </c>
      <c r="HGC31" s="161" t="e">
        <f t="shared" si="91"/>
        <v>#REF!</v>
      </c>
      <c r="HGD31" s="161" t="e">
        <f t="shared" si="91"/>
        <v>#REF!</v>
      </c>
      <c r="HGE31" s="161" t="e">
        <f t="shared" si="91"/>
        <v>#REF!</v>
      </c>
      <c r="HGF31" s="161" t="e">
        <f t="shared" si="91"/>
        <v>#REF!</v>
      </c>
      <c r="HGG31" s="161" t="e">
        <f t="shared" si="91"/>
        <v>#REF!</v>
      </c>
      <c r="HGH31" s="161" t="e">
        <f t="shared" si="91"/>
        <v>#REF!</v>
      </c>
      <c r="HGI31" s="161" t="e">
        <f t="shared" si="91"/>
        <v>#REF!</v>
      </c>
      <c r="HGJ31" s="161" t="e">
        <f t="shared" si="91"/>
        <v>#REF!</v>
      </c>
      <c r="HGK31" s="161" t="e">
        <f t="shared" si="91"/>
        <v>#REF!</v>
      </c>
      <c r="HGL31" s="161" t="e">
        <f t="shared" si="91"/>
        <v>#REF!</v>
      </c>
      <c r="HGM31" s="161" t="e">
        <f t="shared" si="91"/>
        <v>#REF!</v>
      </c>
      <c r="HGN31" s="161" t="e">
        <f t="shared" si="91"/>
        <v>#REF!</v>
      </c>
      <c r="HGO31" s="161" t="e">
        <f t="shared" ref="HGO31:HIZ31" si="92">IF(OR(HGB31="YES",HGD31="YES"),"YES","NO")</f>
        <v>#REF!</v>
      </c>
      <c r="HGP31" s="161" t="e">
        <f t="shared" si="92"/>
        <v>#REF!</v>
      </c>
      <c r="HGQ31" s="161" t="e">
        <f t="shared" si="92"/>
        <v>#REF!</v>
      </c>
      <c r="HGR31" s="161" t="e">
        <f t="shared" si="92"/>
        <v>#REF!</v>
      </c>
      <c r="HGS31" s="161" t="e">
        <f t="shared" si="92"/>
        <v>#REF!</v>
      </c>
      <c r="HGT31" s="161" t="e">
        <f t="shared" si="92"/>
        <v>#REF!</v>
      </c>
      <c r="HGU31" s="161" t="e">
        <f t="shared" si="92"/>
        <v>#REF!</v>
      </c>
      <c r="HGV31" s="161" t="e">
        <f t="shared" si="92"/>
        <v>#REF!</v>
      </c>
      <c r="HGW31" s="161" t="e">
        <f t="shared" si="92"/>
        <v>#REF!</v>
      </c>
      <c r="HGX31" s="161" t="e">
        <f t="shared" si="92"/>
        <v>#REF!</v>
      </c>
      <c r="HGY31" s="161" t="e">
        <f t="shared" si="92"/>
        <v>#REF!</v>
      </c>
      <c r="HGZ31" s="161" t="e">
        <f t="shared" si="92"/>
        <v>#REF!</v>
      </c>
      <c r="HHA31" s="161" t="e">
        <f t="shared" si="92"/>
        <v>#REF!</v>
      </c>
      <c r="HHB31" s="161" t="e">
        <f t="shared" si="92"/>
        <v>#REF!</v>
      </c>
      <c r="HHC31" s="161" t="e">
        <f t="shared" si="92"/>
        <v>#REF!</v>
      </c>
      <c r="HHD31" s="161" t="e">
        <f t="shared" si="92"/>
        <v>#REF!</v>
      </c>
      <c r="HHE31" s="161" t="e">
        <f t="shared" si="92"/>
        <v>#REF!</v>
      </c>
      <c r="HHF31" s="161" t="e">
        <f t="shared" si="92"/>
        <v>#REF!</v>
      </c>
      <c r="HHG31" s="161" t="e">
        <f t="shared" si="92"/>
        <v>#REF!</v>
      </c>
      <c r="HHH31" s="161" t="e">
        <f t="shared" si="92"/>
        <v>#REF!</v>
      </c>
      <c r="HHI31" s="161" t="e">
        <f t="shared" si="92"/>
        <v>#REF!</v>
      </c>
      <c r="HHJ31" s="161" t="e">
        <f t="shared" si="92"/>
        <v>#REF!</v>
      </c>
      <c r="HHK31" s="161" t="e">
        <f t="shared" si="92"/>
        <v>#REF!</v>
      </c>
      <c r="HHL31" s="161" t="e">
        <f t="shared" si="92"/>
        <v>#REF!</v>
      </c>
      <c r="HHM31" s="161" t="e">
        <f t="shared" si="92"/>
        <v>#REF!</v>
      </c>
      <c r="HHN31" s="161" t="e">
        <f t="shared" si="92"/>
        <v>#REF!</v>
      </c>
      <c r="HHO31" s="161" t="e">
        <f t="shared" si="92"/>
        <v>#REF!</v>
      </c>
      <c r="HHP31" s="161" t="e">
        <f t="shared" si="92"/>
        <v>#REF!</v>
      </c>
      <c r="HHQ31" s="161" t="e">
        <f t="shared" si="92"/>
        <v>#REF!</v>
      </c>
      <c r="HHR31" s="161" t="e">
        <f t="shared" si="92"/>
        <v>#REF!</v>
      </c>
      <c r="HHS31" s="161" t="e">
        <f t="shared" si="92"/>
        <v>#REF!</v>
      </c>
      <c r="HHT31" s="161" t="e">
        <f t="shared" si="92"/>
        <v>#REF!</v>
      </c>
      <c r="HHU31" s="161" t="e">
        <f t="shared" si="92"/>
        <v>#REF!</v>
      </c>
      <c r="HHV31" s="161" t="e">
        <f t="shared" si="92"/>
        <v>#REF!</v>
      </c>
      <c r="HHW31" s="161" t="e">
        <f t="shared" si="92"/>
        <v>#REF!</v>
      </c>
      <c r="HHX31" s="161" t="e">
        <f t="shared" si="92"/>
        <v>#REF!</v>
      </c>
      <c r="HHY31" s="161" t="e">
        <f t="shared" si="92"/>
        <v>#REF!</v>
      </c>
      <c r="HHZ31" s="161" t="e">
        <f t="shared" si="92"/>
        <v>#REF!</v>
      </c>
      <c r="HIA31" s="161" t="e">
        <f t="shared" si="92"/>
        <v>#REF!</v>
      </c>
      <c r="HIB31" s="161" t="e">
        <f t="shared" si="92"/>
        <v>#REF!</v>
      </c>
      <c r="HIC31" s="161" t="e">
        <f t="shared" si="92"/>
        <v>#REF!</v>
      </c>
      <c r="HID31" s="161" t="e">
        <f t="shared" si="92"/>
        <v>#REF!</v>
      </c>
      <c r="HIE31" s="161" t="e">
        <f t="shared" si="92"/>
        <v>#REF!</v>
      </c>
      <c r="HIF31" s="161" t="e">
        <f t="shared" si="92"/>
        <v>#REF!</v>
      </c>
      <c r="HIG31" s="161" t="e">
        <f t="shared" si="92"/>
        <v>#REF!</v>
      </c>
      <c r="HIH31" s="161" t="e">
        <f t="shared" si="92"/>
        <v>#REF!</v>
      </c>
      <c r="HII31" s="161" t="e">
        <f t="shared" si="92"/>
        <v>#REF!</v>
      </c>
      <c r="HIJ31" s="161" t="e">
        <f t="shared" si="92"/>
        <v>#REF!</v>
      </c>
      <c r="HIK31" s="161" t="e">
        <f t="shared" si="92"/>
        <v>#REF!</v>
      </c>
      <c r="HIL31" s="161" t="e">
        <f t="shared" si="92"/>
        <v>#REF!</v>
      </c>
      <c r="HIM31" s="161" t="e">
        <f t="shared" si="92"/>
        <v>#REF!</v>
      </c>
      <c r="HIN31" s="161" t="e">
        <f t="shared" si="92"/>
        <v>#REF!</v>
      </c>
      <c r="HIO31" s="161" t="e">
        <f t="shared" si="92"/>
        <v>#REF!</v>
      </c>
      <c r="HIP31" s="161" t="e">
        <f t="shared" si="92"/>
        <v>#REF!</v>
      </c>
      <c r="HIQ31" s="161" t="e">
        <f t="shared" si="92"/>
        <v>#REF!</v>
      </c>
      <c r="HIR31" s="161" t="e">
        <f t="shared" si="92"/>
        <v>#REF!</v>
      </c>
      <c r="HIS31" s="161" t="e">
        <f t="shared" si="92"/>
        <v>#REF!</v>
      </c>
      <c r="HIT31" s="161" t="e">
        <f t="shared" si="92"/>
        <v>#REF!</v>
      </c>
      <c r="HIU31" s="161" t="e">
        <f t="shared" si="92"/>
        <v>#REF!</v>
      </c>
      <c r="HIV31" s="161" t="e">
        <f t="shared" si="92"/>
        <v>#REF!</v>
      </c>
      <c r="HIW31" s="161" t="e">
        <f t="shared" si="92"/>
        <v>#REF!</v>
      </c>
      <c r="HIX31" s="161" t="e">
        <f t="shared" si="92"/>
        <v>#REF!</v>
      </c>
      <c r="HIY31" s="161" t="e">
        <f t="shared" si="92"/>
        <v>#REF!</v>
      </c>
      <c r="HIZ31" s="161" t="e">
        <f t="shared" si="92"/>
        <v>#REF!</v>
      </c>
      <c r="HJA31" s="161" t="e">
        <f t="shared" ref="HJA31:HLL31" si="93">IF(OR(HIN31="YES",HIP31="YES"),"YES","NO")</f>
        <v>#REF!</v>
      </c>
      <c r="HJB31" s="161" t="e">
        <f t="shared" si="93"/>
        <v>#REF!</v>
      </c>
      <c r="HJC31" s="161" t="e">
        <f t="shared" si="93"/>
        <v>#REF!</v>
      </c>
      <c r="HJD31" s="161" t="e">
        <f t="shared" si="93"/>
        <v>#REF!</v>
      </c>
      <c r="HJE31" s="161" t="e">
        <f t="shared" si="93"/>
        <v>#REF!</v>
      </c>
      <c r="HJF31" s="161" t="e">
        <f t="shared" si="93"/>
        <v>#REF!</v>
      </c>
      <c r="HJG31" s="161" t="e">
        <f t="shared" si="93"/>
        <v>#REF!</v>
      </c>
      <c r="HJH31" s="161" t="e">
        <f t="shared" si="93"/>
        <v>#REF!</v>
      </c>
      <c r="HJI31" s="161" t="e">
        <f t="shared" si="93"/>
        <v>#REF!</v>
      </c>
      <c r="HJJ31" s="161" t="e">
        <f t="shared" si="93"/>
        <v>#REF!</v>
      </c>
      <c r="HJK31" s="161" t="e">
        <f t="shared" si="93"/>
        <v>#REF!</v>
      </c>
      <c r="HJL31" s="161" t="e">
        <f t="shared" si="93"/>
        <v>#REF!</v>
      </c>
      <c r="HJM31" s="161" t="e">
        <f t="shared" si="93"/>
        <v>#REF!</v>
      </c>
      <c r="HJN31" s="161" t="e">
        <f t="shared" si="93"/>
        <v>#REF!</v>
      </c>
      <c r="HJO31" s="161" t="e">
        <f t="shared" si="93"/>
        <v>#REF!</v>
      </c>
      <c r="HJP31" s="161" t="e">
        <f t="shared" si="93"/>
        <v>#REF!</v>
      </c>
      <c r="HJQ31" s="161" t="e">
        <f t="shared" si="93"/>
        <v>#REF!</v>
      </c>
      <c r="HJR31" s="161" t="e">
        <f t="shared" si="93"/>
        <v>#REF!</v>
      </c>
      <c r="HJS31" s="161" t="e">
        <f t="shared" si="93"/>
        <v>#REF!</v>
      </c>
      <c r="HJT31" s="161" t="e">
        <f t="shared" si="93"/>
        <v>#REF!</v>
      </c>
      <c r="HJU31" s="161" t="e">
        <f t="shared" si="93"/>
        <v>#REF!</v>
      </c>
      <c r="HJV31" s="161" t="e">
        <f t="shared" si="93"/>
        <v>#REF!</v>
      </c>
      <c r="HJW31" s="161" t="e">
        <f t="shared" si="93"/>
        <v>#REF!</v>
      </c>
      <c r="HJX31" s="161" t="e">
        <f t="shared" si="93"/>
        <v>#REF!</v>
      </c>
      <c r="HJY31" s="161" t="e">
        <f t="shared" si="93"/>
        <v>#REF!</v>
      </c>
      <c r="HJZ31" s="161" t="e">
        <f t="shared" si="93"/>
        <v>#REF!</v>
      </c>
      <c r="HKA31" s="161" t="e">
        <f t="shared" si="93"/>
        <v>#REF!</v>
      </c>
      <c r="HKB31" s="161" t="e">
        <f t="shared" si="93"/>
        <v>#REF!</v>
      </c>
      <c r="HKC31" s="161" t="e">
        <f t="shared" si="93"/>
        <v>#REF!</v>
      </c>
      <c r="HKD31" s="161" t="e">
        <f t="shared" si="93"/>
        <v>#REF!</v>
      </c>
      <c r="HKE31" s="161" t="e">
        <f t="shared" si="93"/>
        <v>#REF!</v>
      </c>
      <c r="HKF31" s="161" t="e">
        <f t="shared" si="93"/>
        <v>#REF!</v>
      </c>
      <c r="HKG31" s="161" t="e">
        <f t="shared" si="93"/>
        <v>#REF!</v>
      </c>
      <c r="HKH31" s="161" t="e">
        <f t="shared" si="93"/>
        <v>#REF!</v>
      </c>
      <c r="HKI31" s="161" t="e">
        <f t="shared" si="93"/>
        <v>#REF!</v>
      </c>
      <c r="HKJ31" s="161" t="e">
        <f t="shared" si="93"/>
        <v>#REF!</v>
      </c>
      <c r="HKK31" s="161" t="e">
        <f t="shared" si="93"/>
        <v>#REF!</v>
      </c>
      <c r="HKL31" s="161" t="e">
        <f t="shared" si="93"/>
        <v>#REF!</v>
      </c>
      <c r="HKM31" s="161" t="e">
        <f t="shared" si="93"/>
        <v>#REF!</v>
      </c>
      <c r="HKN31" s="161" t="e">
        <f t="shared" si="93"/>
        <v>#REF!</v>
      </c>
      <c r="HKO31" s="161" t="e">
        <f t="shared" si="93"/>
        <v>#REF!</v>
      </c>
      <c r="HKP31" s="161" t="e">
        <f t="shared" si="93"/>
        <v>#REF!</v>
      </c>
      <c r="HKQ31" s="161" t="e">
        <f t="shared" si="93"/>
        <v>#REF!</v>
      </c>
      <c r="HKR31" s="161" t="e">
        <f t="shared" si="93"/>
        <v>#REF!</v>
      </c>
      <c r="HKS31" s="161" t="e">
        <f t="shared" si="93"/>
        <v>#REF!</v>
      </c>
      <c r="HKT31" s="161" t="e">
        <f t="shared" si="93"/>
        <v>#REF!</v>
      </c>
      <c r="HKU31" s="161" t="e">
        <f t="shared" si="93"/>
        <v>#REF!</v>
      </c>
      <c r="HKV31" s="161" t="e">
        <f t="shared" si="93"/>
        <v>#REF!</v>
      </c>
      <c r="HKW31" s="161" t="e">
        <f t="shared" si="93"/>
        <v>#REF!</v>
      </c>
      <c r="HKX31" s="161" t="e">
        <f t="shared" si="93"/>
        <v>#REF!</v>
      </c>
      <c r="HKY31" s="161" t="e">
        <f t="shared" si="93"/>
        <v>#REF!</v>
      </c>
      <c r="HKZ31" s="161" t="e">
        <f t="shared" si="93"/>
        <v>#REF!</v>
      </c>
      <c r="HLA31" s="161" t="e">
        <f t="shared" si="93"/>
        <v>#REF!</v>
      </c>
      <c r="HLB31" s="161" t="e">
        <f t="shared" si="93"/>
        <v>#REF!</v>
      </c>
      <c r="HLC31" s="161" t="e">
        <f t="shared" si="93"/>
        <v>#REF!</v>
      </c>
      <c r="HLD31" s="161" t="e">
        <f t="shared" si="93"/>
        <v>#REF!</v>
      </c>
      <c r="HLE31" s="161" t="e">
        <f t="shared" si="93"/>
        <v>#REF!</v>
      </c>
      <c r="HLF31" s="161" t="e">
        <f t="shared" si="93"/>
        <v>#REF!</v>
      </c>
      <c r="HLG31" s="161" t="e">
        <f t="shared" si="93"/>
        <v>#REF!</v>
      </c>
      <c r="HLH31" s="161" t="e">
        <f t="shared" si="93"/>
        <v>#REF!</v>
      </c>
      <c r="HLI31" s="161" t="e">
        <f t="shared" si="93"/>
        <v>#REF!</v>
      </c>
      <c r="HLJ31" s="161" t="e">
        <f t="shared" si="93"/>
        <v>#REF!</v>
      </c>
      <c r="HLK31" s="161" t="e">
        <f t="shared" si="93"/>
        <v>#REF!</v>
      </c>
      <c r="HLL31" s="161" t="e">
        <f t="shared" si="93"/>
        <v>#REF!</v>
      </c>
      <c r="HLM31" s="161" t="e">
        <f t="shared" ref="HLM31:HNX31" si="94">IF(OR(HKZ31="YES",HLB31="YES"),"YES","NO")</f>
        <v>#REF!</v>
      </c>
      <c r="HLN31" s="161" t="e">
        <f t="shared" si="94"/>
        <v>#REF!</v>
      </c>
      <c r="HLO31" s="161" t="e">
        <f t="shared" si="94"/>
        <v>#REF!</v>
      </c>
      <c r="HLP31" s="161" t="e">
        <f t="shared" si="94"/>
        <v>#REF!</v>
      </c>
      <c r="HLQ31" s="161" t="e">
        <f t="shared" si="94"/>
        <v>#REF!</v>
      </c>
      <c r="HLR31" s="161" t="e">
        <f t="shared" si="94"/>
        <v>#REF!</v>
      </c>
      <c r="HLS31" s="161" t="e">
        <f t="shared" si="94"/>
        <v>#REF!</v>
      </c>
      <c r="HLT31" s="161" t="e">
        <f t="shared" si="94"/>
        <v>#REF!</v>
      </c>
      <c r="HLU31" s="161" t="e">
        <f t="shared" si="94"/>
        <v>#REF!</v>
      </c>
      <c r="HLV31" s="161" t="e">
        <f t="shared" si="94"/>
        <v>#REF!</v>
      </c>
      <c r="HLW31" s="161" t="e">
        <f t="shared" si="94"/>
        <v>#REF!</v>
      </c>
      <c r="HLX31" s="161" t="e">
        <f t="shared" si="94"/>
        <v>#REF!</v>
      </c>
      <c r="HLY31" s="161" t="e">
        <f t="shared" si="94"/>
        <v>#REF!</v>
      </c>
      <c r="HLZ31" s="161" t="e">
        <f t="shared" si="94"/>
        <v>#REF!</v>
      </c>
      <c r="HMA31" s="161" t="e">
        <f t="shared" si="94"/>
        <v>#REF!</v>
      </c>
      <c r="HMB31" s="161" t="e">
        <f t="shared" si="94"/>
        <v>#REF!</v>
      </c>
      <c r="HMC31" s="161" t="e">
        <f t="shared" si="94"/>
        <v>#REF!</v>
      </c>
      <c r="HMD31" s="161" t="e">
        <f t="shared" si="94"/>
        <v>#REF!</v>
      </c>
      <c r="HME31" s="161" t="e">
        <f t="shared" si="94"/>
        <v>#REF!</v>
      </c>
      <c r="HMF31" s="161" t="e">
        <f t="shared" si="94"/>
        <v>#REF!</v>
      </c>
      <c r="HMG31" s="161" t="e">
        <f t="shared" si="94"/>
        <v>#REF!</v>
      </c>
      <c r="HMH31" s="161" t="e">
        <f t="shared" si="94"/>
        <v>#REF!</v>
      </c>
      <c r="HMI31" s="161" t="e">
        <f t="shared" si="94"/>
        <v>#REF!</v>
      </c>
      <c r="HMJ31" s="161" t="e">
        <f t="shared" si="94"/>
        <v>#REF!</v>
      </c>
      <c r="HMK31" s="161" t="e">
        <f t="shared" si="94"/>
        <v>#REF!</v>
      </c>
      <c r="HML31" s="161" t="e">
        <f t="shared" si="94"/>
        <v>#REF!</v>
      </c>
      <c r="HMM31" s="161" t="e">
        <f t="shared" si="94"/>
        <v>#REF!</v>
      </c>
      <c r="HMN31" s="161" t="e">
        <f t="shared" si="94"/>
        <v>#REF!</v>
      </c>
      <c r="HMO31" s="161" t="e">
        <f t="shared" si="94"/>
        <v>#REF!</v>
      </c>
      <c r="HMP31" s="161" t="e">
        <f t="shared" si="94"/>
        <v>#REF!</v>
      </c>
      <c r="HMQ31" s="161" t="e">
        <f t="shared" si="94"/>
        <v>#REF!</v>
      </c>
      <c r="HMR31" s="161" t="e">
        <f t="shared" si="94"/>
        <v>#REF!</v>
      </c>
      <c r="HMS31" s="161" t="e">
        <f t="shared" si="94"/>
        <v>#REF!</v>
      </c>
      <c r="HMT31" s="161" t="e">
        <f t="shared" si="94"/>
        <v>#REF!</v>
      </c>
      <c r="HMU31" s="161" t="e">
        <f t="shared" si="94"/>
        <v>#REF!</v>
      </c>
      <c r="HMV31" s="161" t="e">
        <f t="shared" si="94"/>
        <v>#REF!</v>
      </c>
      <c r="HMW31" s="161" t="e">
        <f t="shared" si="94"/>
        <v>#REF!</v>
      </c>
      <c r="HMX31" s="161" t="e">
        <f t="shared" si="94"/>
        <v>#REF!</v>
      </c>
      <c r="HMY31" s="161" t="e">
        <f t="shared" si="94"/>
        <v>#REF!</v>
      </c>
      <c r="HMZ31" s="161" t="e">
        <f t="shared" si="94"/>
        <v>#REF!</v>
      </c>
      <c r="HNA31" s="161" t="e">
        <f t="shared" si="94"/>
        <v>#REF!</v>
      </c>
      <c r="HNB31" s="161" t="e">
        <f t="shared" si="94"/>
        <v>#REF!</v>
      </c>
      <c r="HNC31" s="161" t="e">
        <f t="shared" si="94"/>
        <v>#REF!</v>
      </c>
      <c r="HND31" s="161" t="e">
        <f t="shared" si="94"/>
        <v>#REF!</v>
      </c>
      <c r="HNE31" s="161" t="e">
        <f t="shared" si="94"/>
        <v>#REF!</v>
      </c>
      <c r="HNF31" s="161" t="e">
        <f t="shared" si="94"/>
        <v>#REF!</v>
      </c>
      <c r="HNG31" s="161" t="e">
        <f t="shared" si="94"/>
        <v>#REF!</v>
      </c>
      <c r="HNH31" s="161" t="e">
        <f t="shared" si="94"/>
        <v>#REF!</v>
      </c>
      <c r="HNI31" s="161" t="e">
        <f t="shared" si="94"/>
        <v>#REF!</v>
      </c>
      <c r="HNJ31" s="161" t="e">
        <f t="shared" si="94"/>
        <v>#REF!</v>
      </c>
      <c r="HNK31" s="161" t="e">
        <f t="shared" si="94"/>
        <v>#REF!</v>
      </c>
      <c r="HNL31" s="161" t="e">
        <f t="shared" si="94"/>
        <v>#REF!</v>
      </c>
      <c r="HNM31" s="161" t="e">
        <f t="shared" si="94"/>
        <v>#REF!</v>
      </c>
      <c r="HNN31" s="161" t="e">
        <f t="shared" si="94"/>
        <v>#REF!</v>
      </c>
      <c r="HNO31" s="161" t="e">
        <f t="shared" si="94"/>
        <v>#REF!</v>
      </c>
      <c r="HNP31" s="161" t="e">
        <f t="shared" si="94"/>
        <v>#REF!</v>
      </c>
      <c r="HNQ31" s="161" t="e">
        <f t="shared" si="94"/>
        <v>#REF!</v>
      </c>
      <c r="HNR31" s="161" t="e">
        <f t="shared" si="94"/>
        <v>#REF!</v>
      </c>
      <c r="HNS31" s="161" t="e">
        <f t="shared" si="94"/>
        <v>#REF!</v>
      </c>
      <c r="HNT31" s="161" t="e">
        <f t="shared" si="94"/>
        <v>#REF!</v>
      </c>
      <c r="HNU31" s="161" t="e">
        <f t="shared" si="94"/>
        <v>#REF!</v>
      </c>
      <c r="HNV31" s="161" t="e">
        <f t="shared" si="94"/>
        <v>#REF!</v>
      </c>
      <c r="HNW31" s="161" t="e">
        <f t="shared" si="94"/>
        <v>#REF!</v>
      </c>
      <c r="HNX31" s="161" t="e">
        <f t="shared" si="94"/>
        <v>#REF!</v>
      </c>
      <c r="HNY31" s="161" t="e">
        <f t="shared" ref="HNY31:HQJ31" si="95">IF(OR(HNL31="YES",HNN31="YES"),"YES","NO")</f>
        <v>#REF!</v>
      </c>
      <c r="HNZ31" s="161" t="e">
        <f t="shared" si="95"/>
        <v>#REF!</v>
      </c>
      <c r="HOA31" s="161" t="e">
        <f t="shared" si="95"/>
        <v>#REF!</v>
      </c>
      <c r="HOB31" s="161" t="e">
        <f t="shared" si="95"/>
        <v>#REF!</v>
      </c>
      <c r="HOC31" s="161" t="e">
        <f t="shared" si="95"/>
        <v>#REF!</v>
      </c>
      <c r="HOD31" s="161" t="e">
        <f t="shared" si="95"/>
        <v>#REF!</v>
      </c>
      <c r="HOE31" s="161" t="e">
        <f t="shared" si="95"/>
        <v>#REF!</v>
      </c>
      <c r="HOF31" s="161" t="e">
        <f t="shared" si="95"/>
        <v>#REF!</v>
      </c>
      <c r="HOG31" s="161" t="e">
        <f t="shared" si="95"/>
        <v>#REF!</v>
      </c>
      <c r="HOH31" s="161" t="e">
        <f t="shared" si="95"/>
        <v>#REF!</v>
      </c>
      <c r="HOI31" s="161" t="e">
        <f t="shared" si="95"/>
        <v>#REF!</v>
      </c>
      <c r="HOJ31" s="161" t="e">
        <f t="shared" si="95"/>
        <v>#REF!</v>
      </c>
      <c r="HOK31" s="161" t="e">
        <f t="shared" si="95"/>
        <v>#REF!</v>
      </c>
      <c r="HOL31" s="161" t="e">
        <f t="shared" si="95"/>
        <v>#REF!</v>
      </c>
      <c r="HOM31" s="161" t="e">
        <f t="shared" si="95"/>
        <v>#REF!</v>
      </c>
      <c r="HON31" s="161" t="e">
        <f t="shared" si="95"/>
        <v>#REF!</v>
      </c>
      <c r="HOO31" s="161" t="e">
        <f t="shared" si="95"/>
        <v>#REF!</v>
      </c>
      <c r="HOP31" s="161" t="e">
        <f t="shared" si="95"/>
        <v>#REF!</v>
      </c>
      <c r="HOQ31" s="161" t="e">
        <f t="shared" si="95"/>
        <v>#REF!</v>
      </c>
      <c r="HOR31" s="161" t="e">
        <f t="shared" si="95"/>
        <v>#REF!</v>
      </c>
      <c r="HOS31" s="161" t="e">
        <f t="shared" si="95"/>
        <v>#REF!</v>
      </c>
      <c r="HOT31" s="161" t="e">
        <f t="shared" si="95"/>
        <v>#REF!</v>
      </c>
      <c r="HOU31" s="161" t="e">
        <f t="shared" si="95"/>
        <v>#REF!</v>
      </c>
      <c r="HOV31" s="161" t="e">
        <f t="shared" si="95"/>
        <v>#REF!</v>
      </c>
      <c r="HOW31" s="161" t="e">
        <f t="shared" si="95"/>
        <v>#REF!</v>
      </c>
      <c r="HOX31" s="161" t="e">
        <f t="shared" si="95"/>
        <v>#REF!</v>
      </c>
      <c r="HOY31" s="161" t="e">
        <f t="shared" si="95"/>
        <v>#REF!</v>
      </c>
      <c r="HOZ31" s="161" t="e">
        <f t="shared" si="95"/>
        <v>#REF!</v>
      </c>
      <c r="HPA31" s="161" t="e">
        <f t="shared" si="95"/>
        <v>#REF!</v>
      </c>
      <c r="HPB31" s="161" t="e">
        <f t="shared" si="95"/>
        <v>#REF!</v>
      </c>
      <c r="HPC31" s="161" t="e">
        <f t="shared" si="95"/>
        <v>#REF!</v>
      </c>
      <c r="HPD31" s="161" t="e">
        <f t="shared" si="95"/>
        <v>#REF!</v>
      </c>
      <c r="HPE31" s="161" t="e">
        <f t="shared" si="95"/>
        <v>#REF!</v>
      </c>
      <c r="HPF31" s="161" t="e">
        <f t="shared" si="95"/>
        <v>#REF!</v>
      </c>
      <c r="HPG31" s="161" t="e">
        <f t="shared" si="95"/>
        <v>#REF!</v>
      </c>
      <c r="HPH31" s="161" t="e">
        <f t="shared" si="95"/>
        <v>#REF!</v>
      </c>
      <c r="HPI31" s="161" t="e">
        <f t="shared" si="95"/>
        <v>#REF!</v>
      </c>
      <c r="HPJ31" s="161" t="e">
        <f t="shared" si="95"/>
        <v>#REF!</v>
      </c>
      <c r="HPK31" s="161" t="e">
        <f t="shared" si="95"/>
        <v>#REF!</v>
      </c>
      <c r="HPL31" s="161" t="e">
        <f t="shared" si="95"/>
        <v>#REF!</v>
      </c>
      <c r="HPM31" s="161" t="e">
        <f t="shared" si="95"/>
        <v>#REF!</v>
      </c>
      <c r="HPN31" s="161" t="e">
        <f t="shared" si="95"/>
        <v>#REF!</v>
      </c>
      <c r="HPO31" s="161" t="e">
        <f t="shared" si="95"/>
        <v>#REF!</v>
      </c>
      <c r="HPP31" s="161" t="e">
        <f t="shared" si="95"/>
        <v>#REF!</v>
      </c>
      <c r="HPQ31" s="161" t="e">
        <f t="shared" si="95"/>
        <v>#REF!</v>
      </c>
      <c r="HPR31" s="161" t="e">
        <f t="shared" si="95"/>
        <v>#REF!</v>
      </c>
      <c r="HPS31" s="161" t="e">
        <f t="shared" si="95"/>
        <v>#REF!</v>
      </c>
      <c r="HPT31" s="161" t="e">
        <f t="shared" si="95"/>
        <v>#REF!</v>
      </c>
      <c r="HPU31" s="161" t="e">
        <f t="shared" si="95"/>
        <v>#REF!</v>
      </c>
      <c r="HPV31" s="161" t="e">
        <f t="shared" si="95"/>
        <v>#REF!</v>
      </c>
      <c r="HPW31" s="161" t="e">
        <f t="shared" si="95"/>
        <v>#REF!</v>
      </c>
      <c r="HPX31" s="161" t="e">
        <f t="shared" si="95"/>
        <v>#REF!</v>
      </c>
      <c r="HPY31" s="161" t="e">
        <f t="shared" si="95"/>
        <v>#REF!</v>
      </c>
      <c r="HPZ31" s="161" t="e">
        <f t="shared" si="95"/>
        <v>#REF!</v>
      </c>
      <c r="HQA31" s="161" t="e">
        <f t="shared" si="95"/>
        <v>#REF!</v>
      </c>
      <c r="HQB31" s="161" t="e">
        <f t="shared" si="95"/>
        <v>#REF!</v>
      </c>
      <c r="HQC31" s="161" t="e">
        <f t="shared" si="95"/>
        <v>#REF!</v>
      </c>
      <c r="HQD31" s="161" t="e">
        <f t="shared" si="95"/>
        <v>#REF!</v>
      </c>
      <c r="HQE31" s="161" t="e">
        <f t="shared" si="95"/>
        <v>#REF!</v>
      </c>
      <c r="HQF31" s="161" t="e">
        <f t="shared" si="95"/>
        <v>#REF!</v>
      </c>
      <c r="HQG31" s="161" t="e">
        <f t="shared" si="95"/>
        <v>#REF!</v>
      </c>
      <c r="HQH31" s="161" t="e">
        <f t="shared" si="95"/>
        <v>#REF!</v>
      </c>
      <c r="HQI31" s="161" t="e">
        <f t="shared" si="95"/>
        <v>#REF!</v>
      </c>
      <c r="HQJ31" s="161" t="e">
        <f t="shared" si="95"/>
        <v>#REF!</v>
      </c>
      <c r="HQK31" s="161" t="e">
        <f t="shared" ref="HQK31:HSV31" si="96">IF(OR(HPX31="YES",HPZ31="YES"),"YES","NO")</f>
        <v>#REF!</v>
      </c>
      <c r="HQL31" s="161" t="e">
        <f t="shared" si="96"/>
        <v>#REF!</v>
      </c>
      <c r="HQM31" s="161" t="e">
        <f t="shared" si="96"/>
        <v>#REF!</v>
      </c>
      <c r="HQN31" s="161" t="e">
        <f t="shared" si="96"/>
        <v>#REF!</v>
      </c>
      <c r="HQO31" s="161" t="e">
        <f t="shared" si="96"/>
        <v>#REF!</v>
      </c>
      <c r="HQP31" s="161" t="e">
        <f t="shared" si="96"/>
        <v>#REF!</v>
      </c>
      <c r="HQQ31" s="161" t="e">
        <f t="shared" si="96"/>
        <v>#REF!</v>
      </c>
      <c r="HQR31" s="161" t="e">
        <f t="shared" si="96"/>
        <v>#REF!</v>
      </c>
      <c r="HQS31" s="161" t="e">
        <f t="shared" si="96"/>
        <v>#REF!</v>
      </c>
      <c r="HQT31" s="161" t="e">
        <f t="shared" si="96"/>
        <v>#REF!</v>
      </c>
      <c r="HQU31" s="161" t="e">
        <f t="shared" si="96"/>
        <v>#REF!</v>
      </c>
      <c r="HQV31" s="161" t="e">
        <f t="shared" si="96"/>
        <v>#REF!</v>
      </c>
      <c r="HQW31" s="161" t="e">
        <f t="shared" si="96"/>
        <v>#REF!</v>
      </c>
      <c r="HQX31" s="161" t="e">
        <f t="shared" si="96"/>
        <v>#REF!</v>
      </c>
      <c r="HQY31" s="161" t="e">
        <f t="shared" si="96"/>
        <v>#REF!</v>
      </c>
      <c r="HQZ31" s="161" t="e">
        <f t="shared" si="96"/>
        <v>#REF!</v>
      </c>
      <c r="HRA31" s="161" t="e">
        <f t="shared" si="96"/>
        <v>#REF!</v>
      </c>
      <c r="HRB31" s="161" t="e">
        <f t="shared" si="96"/>
        <v>#REF!</v>
      </c>
      <c r="HRC31" s="161" t="e">
        <f t="shared" si="96"/>
        <v>#REF!</v>
      </c>
      <c r="HRD31" s="161" t="e">
        <f t="shared" si="96"/>
        <v>#REF!</v>
      </c>
      <c r="HRE31" s="161" t="e">
        <f t="shared" si="96"/>
        <v>#REF!</v>
      </c>
      <c r="HRF31" s="161" t="e">
        <f t="shared" si="96"/>
        <v>#REF!</v>
      </c>
      <c r="HRG31" s="161" t="e">
        <f t="shared" si="96"/>
        <v>#REF!</v>
      </c>
      <c r="HRH31" s="161" t="e">
        <f t="shared" si="96"/>
        <v>#REF!</v>
      </c>
      <c r="HRI31" s="161" t="e">
        <f t="shared" si="96"/>
        <v>#REF!</v>
      </c>
      <c r="HRJ31" s="161" t="e">
        <f t="shared" si="96"/>
        <v>#REF!</v>
      </c>
      <c r="HRK31" s="161" t="e">
        <f t="shared" si="96"/>
        <v>#REF!</v>
      </c>
      <c r="HRL31" s="161" t="e">
        <f t="shared" si="96"/>
        <v>#REF!</v>
      </c>
      <c r="HRM31" s="161" t="e">
        <f t="shared" si="96"/>
        <v>#REF!</v>
      </c>
      <c r="HRN31" s="161" t="e">
        <f t="shared" si="96"/>
        <v>#REF!</v>
      </c>
      <c r="HRO31" s="161" t="e">
        <f t="shared" si="96"/>
        <v>#REF!</v>
      </c>
      <c r="HRP31" s="161" t="e">
        <f t="shared" si="96"/>
        <v>#REF!</v>
      </c>
      <c r="HRQ31" s="161" t="e">
        <f t="shared" si="96"/>
        <v>#REF!</v>
      </c>
      <c r="HRR31" s="161" t="e">
        <f t="shared" si="96"/>
        <v>#REF!</v>
      </c>
      <c r="HRS31" s="161" t="e">
        <f t="shared" si="96"/>
        <v>#REF!</v>
      </c>
      <c r="HRT31" s="161" t="e">
        <f t="shared" si="96"/>
        <v>#REF!</v>
      </c>
      <c r="HRU31" s="161" t="e">
        <f t="shared" si="96"/>
        <v>#REF!</v>
      </c>
      <c r="HRV31" s="161" t="e">
        <f t="shared" si="96"/>
        <v>#REF!</v>
      </c>
      <c r="HRW31" s="161" t="e">
        <f t="shared" si="96"/>
        <v>#REF!</v>
      </c>
      <c r="HRX31" s="161" t="e">
        <f t="shared" si="96"/>
        <v>#REF!</v>
      </c>
      <c r="HRY31" s="161" t="e">
        <f t="shared" si="96"/>
        <v>#REF!</v>
      </c>
      <c r="HRZ31" s="161" t="e">
        <f t="shared" si="96"/>
        <v>#REF!</v>
      </c>
      <c r="HSA31" s="161" t="e">
        <f t="shared" si="96"/>
        <v>#REF!</v>
      </c>
      <c r="HSB31" s="161" t="e">
        <f t="shared" si="96"/>
        <v>#REF!</v>
      </c>
      <c r="HSC31" s="161" t="e">
        <f t="shared" si="96"/>
        <v>#REF!</v>
      </c>
      <c r="HSD31" s="161" t="e">
        <f t="shared" si="96"/>
        <v>#REF!</v>
      </c>
      <c r="HSE31" s="161" t="e">
        <f t="shared" si="96"/>
        <v>#REF!</v>
      </c>
      <c r="HSF31" s="161" t="e">
        <f t="shared" si="96"/>
        <v>#REF!</v>
      </c>
      <c r="HSG31" s="161" t="e">
        <f t="shared" si="96"/>
        <v>#REF!</v>
      </c>
      <c r="HSH31" s="161" t="e">
        <f t="shared" si="96"/>
        <v>#REF!</v>
      </c>
      <c r="HSI31" s="161" t="e">
        <f t="shared" si="96"/>
        <v>#REF!</v>
      </c>
      <c r="HSJ31" s="161" t="e">
        <f t="shared" si="96"/>
        <v>#REF!</v>
      </c>
      <c r="HSK31" s="161" t="e">
        <f t="shared" si="96"/>
        <v>#REF!</v>
      </c>
      <c r="HSL31" s="161" t="e">
        <f t="shared" si="96"/>
        <v>#REF!</v>
      </c>
      <c r="HSM31" s="161" t="e">
        <f t="shared" si="96"/>
        <v>#REF!</v>
      </c>
      <c r="HSN31" s="161" t="e">
        <f t="shared" si="96"/>
        <v>#REF!</v>
      </c>
      <c r="HSO31" s="161" t="e">
        <f t="shared" si="96"/>
        <v>#REF!</v>
      </c>
      <c r="HSP31" s="161" t="e">
        <f t="shared" si="96"/>
        <v>#REF!</v>
      </c>
      <c r="HSQ31" s="161" t="e">
        <f t="shared" si="96"/>
        <v>#REF!</v>
      </c>
      <c r="HSR31" s="161" t="e">
        <f t="shared" si="96"/>
        <v>#REF!</v>
      </c>
      <c r="HSS31" s="161" t="e">
        <f t="shared" si="96"/>
        <v>#REF!</v>
      </c>
      <c r="HST31" s="161" t="e">
        <f t="shared" si="96"/>
        <v>#REF!</v>
      </c>
      <c r="HSU31" s="161" t="e">
        <f t="shared" si="96"/>
        <v>#REF!</v>
      </c>
      <c r="HSV31" s="161" t="e">
        <f t="shared" si="96"/>
        <v>#REF!</v>
      </c>
      <c r="HSW31" s="161" t="e">
        <f t="shared" ref="HSW31:HVH31" si="97">IF(OR(HSJ31="YES",HSL31="YES"),"YES","NO")</f>
        <v>#REF!</v>
      </c>
      <c r="HSX31" s="161" t="e">
        <f t="shared" si="97"/>
        <v>#REF!</v>
      </c>
      <c r="HSY31" s="161" t="e">
        <f t="shared" si="97"/>
        <v>#REF!</v>
      </c>
      <c r="HSZ31" s="161" t="e">
        <f t="shared" si="97"/>
        <v>#REF!</v>
      </c>
      <c r="HTA31" s="161" t="e">
        <f t="shared" si="97"/>
        <v>#REF!</v>
      </c>
      <c r="HTB31" s="161" t="e">
        <f t="shared" si="97"/>
        <v>#REF!</v>
      </c>
      <c r="HTC31" s="161" t="e">
        <f t="shared" si="97"/>
        <v>#REF!</v>
      </c>
      <c r="HTD31" s="161" t="e">
        <f t="shared" si="97"/>
        <v>#REF!</v>
      </c>
      <c r="HTE31" s="161" t="e">
        <f t="shared" si="97"/>
        <v>#REF!</v>
      </c>
      <c r="HTF31" s="161" t="e">
        <f t="shared" si="97"/>
        <v>#REF!</v>
      </c>
      <c r="HTG31" s="161" t="e">
        <f t="shared" si="97"/>
        <v>#REF!</v>
      </c>
      <c r="HTH31" s="161" t="e">
        <f t="shared" si="97"/>
        <v>#REF!</v>
      </c>
      <c r="HTI31" s="161" t="e">
        <f t="shared" si="97"/>
        <v>#REF!</v>
      </c>
      <c r="HTJ31" s="161" t="e">
        <f t="shared" si="97"/>
        <v>#REF!</v>
      </c>
      <c r="HTK31" s="161" t="e">
        <f t="shared" si="97"/>
        <v>#REF!</v>
      </c>
      <c r="HTL31" s="161" t="e">
        <f t="shared" si="97"/>
        <v>#REF!</v>
      </c>
      <c r="HTM31" s="161" t="e">
        <f t="shared" si="97"/>
        <v>#REF!</v>
      </c>
      <c r="HTN31" s="161" t="e">
        <f t="shared" si="97"/>
        <v>#REF!</v>
      </c>
      <c r="HTO31" s="161" t="e">
        <f t="shared" si="97"/>
        <v>#REF!</v>
      </c>
      <c r="HTP31" s="161" t="e">
        <f t="shared" si="97"/>
        <v>#REF!</v>
      </c>
      <c r="HTQ31" s="161" t="e">
        <f t="shared" si="97"/>
        <v>#REF!</v>
      </c>
      <c r="HTR31" s="161" t="e">
        <f t="shared" si="97"/>
        <v>#REF!</v>
      </c>
      <c r="HTS31" s="161" t="e">
        <f t="shared" si="97"/>
        <v>#REF!</v>
      </c>
      <c r="HTT31" s="161" t="e">
        <f t="shared" si="97"/>
        <v>#REF!</v>
      </c>
      <c r="HTU31" s="161" t="e">
        <f t="shared" si="97"/>
        <v>#REF!</v>
      </c>
      <c r="HTV31" s="161" t="e">
        <f t="shared" si="97"/>
        <v>#REF!</v>
      </c>
      <c r="HTW31" s="161" t="e">
        <f t="shared" si="97"/>
        <v>#REF!</v>
      </c>
      <c r="HTX31" s="161" t="e">
        <f t="shared" si="97"/>
        <v>#REF!</v>
      </c>
      <c r="HTY31" s="161" t="e">
        <f t="shared" si="97"/>
        <v>#REF!</v>
      </c>
      <c r="HTZ31" s="161" t="e">
        <f t="shared" si="97"/>
        <v>#REF!</v>
      </c>
      <c r="HUA31" s="161" t="e">
        <f t="shared" si="97"/>
        <v>#REF!</v>
      </c>
      <c r="HUB31" s="161" t="e">
        <f t="shared" si="97"/>
        <v>#REF!</v>
      </c>
      <c r="HUC31" s="161" t="e">
        <f t="shared" si="97"/>
        <v>#REF!</v>
      </c>
      <c r="HUD31" s="161" t="e">
        <f t="shared" si="97"/>
        <v>#REF!</v>
      </c>
      <c r="HUE31" s="161" t="e">
        <f t="shared" si="97"/>
        <v>#REF!</v>
      </c>
      <c r="HUF31" s="161" t="e">
        <f t="shared" si="97"/>
        <v>#REF!</v>
      </c>
      <c r="HUG31" s="161" t="e">
        <f t="shared" si="97"/>
        <v>#REF!</v>
      </c>
      <c r="HUH31" s="161" t="e">
        <f t="shared" si="97"/>
        <v>#REF!</v>
      </c>
      <c r="HUI31" s="161" t="e">
        <f t="shared" si="97"/>
        <v>#REF!</v>
      </c>
      <c r="HUJ31" s="161" t="e">
        <f t="shared" si="97"/>
        <v>#REF!</v>
      </c>
      <c r="HUK31" s="161" t="e">
        <f t="shared" si="97"/>
        <v>#REF!</v>
      </c>
      <c r="HUL31" s="161" t="e">
        <f t="shared" si="97"/>
        <v>#REF!</v>
      </c>
      <c r="HUM31" s="161" t="e">
        <f t="shared" si="97"/>
        <v>#REF!</v>
      </c>
      <c r="HUN31" s="161" t="e">
        <f t="shared" si="97"/>
        <v>#REF!</v>
      </c>
      <c r="HUO31" s="161" t="e">
        <f t="shared" si="97"/>
        <v>#REF!</v>
      </c>
      <c r="HUP31" s="161" t="e">
        <f t="shared" si="97"/>
        <v>#REF!</v>
      </c>
      <c r="HUQ31" s="161" t="e">
        <f t="shared" si="97"/>
        <v>#REF!</v>
      </c>
      <c r="HUR31" s="161" t="e">
        <f t="shared" si="97"/>
        <v>#REF!</v>
      </c>
      <c r="HUS31" s="161" t="e">
        <f t="shared" si="97"/>
        <v>#REF!</v>
      </c>
      <c r="HUT31" s="161" t="e">
        <f t="shared" si="97"/>
        <v>#REF!</v>
      </c>
      <c r="HUU31" s="161" t="e">
        <f t="shared" si="97"/>
        <v>#REF!</v>
      </c>
      <c r="HUV31" s="161" t="e">
        <f t="shared" si="97"/>
        <v>#REF!</v>
      </c>
      <c r="HUW31" s="161" t="e">
        <f t="shared" si="97"/>
        <v>#REF!</v>
      </c>
      <c r="HUX31" s="161" t="e">
        <f t="shared" si="97"/>
        <v>#REF!</v>
      </c>
      <c r="HUY31" s="161" t="e">
        <f t="shared" si="97"/>
        <v>#REF!</v>
      </c>
      <c r="HUZ31" s="161" t="e">
        <f t="shared" si="97"/>
        <v>#REF!</v>
      </c>
      <c r="HVA31" s="161" t="e">
        <f t="shared" si="97"/>
        <v>#REF!</v>
      </c>
      <c r="HVB31" s="161" t="e">
        <f t="shared" si="97"/>
        <v>#REF!</v>
      </c>
      <c r="HVC31" s="161" t="e">
        <f t="shared" si="97"/>
        <v>#REF!</v>
      </c>
      <c r="HVD31" s="161" t="e">
        <f t="shared" si="97"/>
        <v>#REF!</v>
      </c>
      <c r="HVE31" s="161" t="e">
        <f t="shared" si="97"/>
        <v>#REF!</v>
      </c>
      <c r="HVF31" s="161" t="e">
        <f t="shared" si="97"/>
        <v>#REF!</v>
      </c>
      <c r="HVG31" s="161" t="e">
        <f t="shared" si="97"/>
        <v>#REF!</v>
      </c>
      <c r="HVH31" s="161" t="e">
        <f t="shared" si="97"/>
        <v>#REF!</v>
      </c>
      <c r="HVI31" s="161" t="e">
        <f t="shared" ref="HVI31:HXT31" si="98">IF(OR(HUV31="YES",HUX31="YES"),"YES","NO")</f>
        <v>#REF!</v>
      </c>
      <c r="HVJ31" s="161" t="e">
        <f t="shared" si="98"/>
        <v>#REF!</v>
      </c>
      <c r="HVK31" s="161" t="e">
        <f t="shared" si="98"/>
        <v>#REF!</v>
      </c>
      <c r="HVL31" s="161" t="e">
        <f t="shared" si="98"/>
        <v>#REF!</v>
      </c>
      <c r="HVM31" s="161" t="e">
        <f t="shared" si="98"/>
        <v>#REF!</v>
      </c>
      <c r="HVN31" s="161" t="e">
        <f t="shared" si="98"/>
        <v>#REF!</v>
      </c>
      <c r="HVO31" s="161" t="e">
        <f t="shared" si="98"/>
        <v>#REF!</v>
      </c>
      <c r="HVP31" s="161" t="e">
        <f t="shared" si="98"/>
        <v>#REF!</v>
      </c>
      <c r="HVQ31" s="161" t="e">
        <f t="shared" si="98"/>
        <v>#REF!</v>
      </c>
      <c r="HVR31" s="161" t="e">
        <f t="shared" si="98"/>
        <v>#REF!</v>
      </c>
      <c r="HVS31" s="161" t="e">
        <f t="shared" si="98"/>
        <v>#REF!</v>
      </c>
      <c r="HVT31" s="161" t="e">
        <f t="shared" si="98"/>
        <v>#REF!</v>
      </c>
      <c r="HVU31" s="161" t="e">
        <f t="shared" si="98"/>
        <v>#REF!</v>
      </c>
      <c r="HVV31" s="161" t="e">
        <f t="shared" si="98"/>
        <v>#REF!</v>
      </c>
      <c r="HVW31" s="161" t="e">
        <f t="shared" si="98"/>
        <v>#REF!</v>
      </c>
      <c r="HVX31" s="161" t="e">
        <f t="shared" si="98"/>
        <v>#REF!</v>
      </c>
      <c r="HVY31" s="161" t="e">
        <f t="shared" si="98"/>
        <v>#REF!</v>
      </c>
      <c r="HVZ31" s="161" t="e">
        <f t="shared" si="98"/>
        <v>#REF!</v>
      </c>
      <c r="HWA31" s="161" t="e">
        <f t="shared" si="98"/>
        <v>#REF!</v>
      </c>
      <c r="HWB31" s="161" t="e">
        <f t="shared" si="98"/>
        <v>#REF!</v>
      </c>
      <c r="HWC31" s="161" t="e">
        <f t="shared" si="98"/>
        <v>#REF!</v>
      </c>
      <c r="HWD31" s="161" t="e">
        <f t="shared" si="98"/>
        <v>#REF!</v>
      </c>
      <c r="HWE31" s="161" t="e">
        <f t="shared" si="98"/>
        <v>#REF!</v>
      </c>
      <c r="HWF31" s="161" t="e">
        <f t="shared" si="98"/>
        <v>#REF!</v>
      </c>
      <c r="HWG31" s="161" t="e">
        <f t="shared" si="98"/>
        <v>#REF!</v>
      </c>
      <c r="HWH31" s="161" t="e">
        <f t="shared" si="98"/>
        <v>#REF!</v>
      </c>
      <c r="HWI31" s="161" t="e">
        <f t="shared" si="98"/>
        <v>#REF!</v>
      </c>
      <c r="HWJ31" s="161" t="e">
        <f t="shared" si="98"/>
        <v>#REF!</v>
      </c>
      <c r="HWK31" s="161" t="e">
        <f t="shared" si="98"/>
        <v>#REF!</v>
      </c>
      <c r="HWL31" s="161" t="e">
        <f t="shared" si="98"/>
        <v>#REF!</v>
      </c>
      <c r="HWM31" s="161" t="e">
        <f t="shared" si="98"/>
        <v>#REF!</v>
      </c>
      <c r="HWN31" s="161" t="e">
        <f t="shared" si="98"/>
        <v>#REF!</v>
      </c>
      <c r="HWO31" s="161" t="e">
        <f t="shared" si="98"/>
        <v>#REF!</v>
      </c>
      <c r="HWP31" s="161" t="e">
        <f t="shared" si="98"/>
        <v>#REF!</v>
      </c>
      <c r="HWQ31" s="161" t="e">
        <f t="shared" si="98"/>
        <v>#REF!</v>
      </c>
      <c r="HWR31" s="161" t="e">
        <f t="shared" si="98"/>
        <v>#REF!</v>
      </c>
      <c r="HWS31" s="161" t="e">
        <f t="shared" si="98"/>
        <v>#REF!</v>
      </c>
      <c r="HWT31" s="161" t="e">
        <f t="shared" si="98"/>
        <v>#REF!</v>
      </c>
      <c r="HWU31" s="161" t="e">
        <f t="shared" si="98"/>
        <v>#REF!</v>
      </c>
      <c r="HWV31" s="161" t="e">
        <f t="shared" si="98"/>
        <v>#REF!</v>
      </c>
      <c r="HWW31" s="161" t="e">
        <f t="shared" si="98"/>
        <v>#REF!</v>
      </c>
      <c r="HWX31" s="161" t="e">
        <f t="shared" si="98"/>
        <v>#REF!</v>
      </c>
      <c r="HWY31" s="161" t="e">
        <f t="shared" si="98"/>
        <v>#REF!</v>
      </c>
      <c r="HWZ31" s="161" t="e">
        <f t="shared" si="98"/>
        <v>#REF!</v>
      </c>
      <c r="HXA31" s="161" t="e">
        <f t="shared" si="98"/>
        <v>#REF!</v>
      </c>
      <c r="HXB31" s="161" t="e">
        <f t="shared" si="98"/>
        <v>#REF!</v>
      </c>
      <c r="HXC31" s="161" t="e">
        <f t="shared" si="98"/>
        <v>#REF!</v>
      </c>
      <c r="HXD31" s="161" t="e">
        <f t="shared" si="98"/>
        <v>#REF!</v>
      </c>
      <c r="HXE31" s="161" t="e">
        <f t="shared" si="98"/>
        <v>#REF!</v>
      </c>
      <c r="HXF31" s="161" t="e">
        <f t="shared" si="98"/>
        <v>#REF!</v>
      </c>
      <c r="HXG31" s="161" t="e">
        <f t="shared" si="98"/>
        <v>#REF!</v>
      </c>
      <c r="HXH31" s="161" t="e">
        <f t="shared" si="98"/>
        <v>#REF!</v>
      </c>
      <c r="HXI31" s="161" t="e">
        <f t="shared" si="98"/>
        <v>#REF!</v>
      </c>
      <c r="HXJ31" s="161" t="e">
        <f t="shared" si="98"/>
        <v>#REF!</v>
      </c>
      <c r="HXK31" s="161" t="e">
        <f t="shared" si="98"/>
        <v>#REF!</v>
      </c>
      <c r="HXL31" s="161" t="e">
        <f t="shared" si="98"/>
        <v>#REF!</v>
      </c>
      <c r="HXM31" s="161" t="e">
        <f t="shared" si="98"/>
        <v>#REF!</v>
      </c>
      <c r="HXN31" s="161" t="e">
        <f t="shared" si="98"/>
        <v>#REF!</v>
      </c>
      <c r="HXO31" s="161" t="e">
        <f t="shared" si="98"/>
        <v>#REF!</v>
      </c>
      <c r="HXP31" s="161" t="e">
        <f t="shared" si="98"/>
        <v>#REF!</v>
      </c>
      <c r="HXQ31" s="161" t="e">
        <f t="shared" si="98"/>
        <v>#REF!</v>
      </c>
      <c r="HXR31" s="161" t="e">
        <f t="shared" si="98"/>
        <v>#REF!</v>
      </c>
      <c r="HXS31" s="161" t="e">
        <f t="shared" si="98"/>
        <v>#REF!</v>
      </c>
      <c r="HXT31" s="161" t="e">
        <f t="shared" si="98"/>
        <v>#REF!</v>
      </c>
      <c r="HXU31" s="161" t="e">
        <f t="shared" ref="HXU31:IAF31" si="99">IF(OR(HXH31="YES",HXJ31="YES"),"YES","NO")</f>
        <v>#REF!</v>
      </c>
      <c r="HXV31" s="161" t="e">
        <f t="shared" si="99"/>
        <v>#REF!</v>
      </c>
      <c r="HXW31" s="161" t="e">
        <f t="shared" si="99"/>
        <v>#REF!</v>
      </c>
      <c r="HXX31" s="161" t="e">
        <f t="shared" si="99"/>
        <v>#REF!</v>
      </c>
      <c r="HXY31" s="161" t="e">
        <f t="shared" si="99"/>
        <v>#REF!</v>
      </c>
      <c r="HXZ31" s="161" t="e">
        <f t="shared" si="99"/>
        <v>#REF!</v>
      </c>
      <c r="HYA31" s="161" t="e">
        <f t="shared" si="99"/>
        <v>#REF!</v>
      </c>
      <c r="HYB31" s="161" t="e">
        <f t="shared" si="99"/>
        <v>#REF!</v>
      </c>
      <c r="HYC31" s="161" t="e">
        <f t="shared" si="99"/>
        <v>#REF!</v>
      </c>
      <c r="HYD31" s="161" t="e">
        <f t="shared" si="99"/>
        <v>#REF!</v>
      </c>
      <c r="HYE31" s="161" t="e">
        <f t="shared" si="99"/>
        <v>#REF!</v>
      </c>
      <c r="HYF31" s="161" t="e">
        <f t="shared" si="99"/>
        <v>#REF!</v>
      </c>
      <c r="HYG31" s="161" t="e">
        <f t="shared" si="99"/>
        <v>#REF!</v>
      </c>
      <c r="HYH31" s="161" t="e">
        <f t="shared" si="99"/>
        <v>#REF!</v>
      </c>
      <c r="HYI31" s="161" t="e">
        <f t="shared" si="99"/>
        <v>#REF!</v>
      </c>
      <c r="HYJ31" s="161" t="e">
        <f t="shared" si="99"/>
        <v>#REF!</v>
      </c>
      <c r="HYK31" s="161" t="e">
        <f t="shared" si="99"/>
        <v>#REF!</v>
      </c>
      <c r="HYL31" s="161" t="e">
        <f t="shared" si="99"/>
        <v>#REF!</v>
      </c>
      <c r="HYM31" s="161" t="e">
        <f t="shared" si="99"/>
        <v>#REF!</v>
      </c>
      <c r="HYN31" s="161" t="e">
        <f t="shared" si="99"/>
        <v>#REF!</v>
      </c>
      <c r="HYO31" s="161" t="e">
        <f t="shared" si="99"/>
        <v>#REF!</v>
      </c>
      <c r="HYP31" s="161" t="e">
        <f t="shared" si="99"/>
        <v>#REF!</v>
      </c>
      <c r="HYQ31" s="161" t="e">
        <f t="shared" si="99"/>
        <v>#REF!</v>
      </c>
      <c r="HYR31" s="161" t="e">
        <f t="shared" si="99"/>
        <v>#REF!</v>
      </c>
      <c r="HYS31" s="161" t="e">
        <f t="shared" si="99"/>
        <v>#REF!</v>
      </c>
      <c r="HYT31" s="161" t="e">
        <f t="shared" si="99"/>
        <v>#REF!</v>
      </c>
      <c r="HYU31" s="161" t="e">
        <f t="shared" si="99"/>
        <v>#REF!</v>
      </c>
      <c r="HYV31" s="161" t="e">
        <f t="shared" si="99"/>
        <v>#REF!</v>
      </c>
      <c r="HYW31" s="161" t="e">
        <f t="shared" si="99"/>
        <v>#REF!</v>
      </c>
      <c r="HYX31" s="161" t="e">
        <f t="shared" si="99"/>
        <v>#REF!</v>
      </c>
      <c r="HYY31" s="161" t="e">
        <f t="shared" si="99"/>
        <v>#REF!</v>
      </c>
      <c r="HYZ31" s="161" t="e">
        <f t="shared" si="99"/>
        <v>#REF!</v>
      </c>
      <c r="HZA31" s="161" t="e">
        <f t="shared" si="99"/>
        <v>#REF!</v>
      </c>
      <c r="HZB31" s="161" t="e">
        <f t="shared" si="99"/>
        <v>#REF!</v>
      </c>
      <c r="HZC31" s="161" t="e">
        <f t="shared" si="99"/>
        <v>#REF!</v>
      </c>
      <c r="HZD31" s="161" t="e">
        <f t="shared" si="99"/>
        <v>#REF!</v>
      </c>
      <c r="HZE31" s="161" t="e">
        <f t="shared" si="99"/>
        <v>#REF!</v>
      </c>
      <c r="HZF31" s="161" t="e">
        <f t="shared" si="99"/>
        <v>#REF!</v>
      </c>
      <c r="HZG31" s="161" t="e">
        <f t="shared" si="99"/>
        <v>#REF!</v>
      </c>
      <c r="HZH31" s="161" t="e">
        <f t="shared" si="99"/>
        <v>#REF!</v>
      </c>
      <c r="HZI31" s="161" t="e">
        <f t="shared" si="99"/>
        <v>#REF!</v>
      </c>
      <c r="HZJ31" s="161" t="e">
        <f t="shared" si="99"/>
        <v>#REF!</v>
      </c>
      <c r="HZK31" s="161" t="e">
        <f t="shared" si="99"/>
        <v>#REF!</v>
      </c>
      <c r="HZL31" s="161" t="e">
        <f t="shared" si="99"/>
        <v>#REF!</v>
      </c>
      <c r="HZM31" s="161" t="e">
        <f t="shared" si="99"/>
        <v>#REF!</v>
      </c>
      <c r="HZN31" s="161" t="e">
        <f t="shared" si="99"/>
        <v>#REF!</v>
      </c>
      <c r="HZO31" s="161" t="e">
        <f t="shared" si="99"/>
        <v>#REF!</v>
      </c>
      <c r="HZP31" s="161" t="e">
        <f t="shared" si="99"/>
        <v>#REF!</v>
      </c>
      <c r="HZQ31" s="161" t="e">
        <f t="shared" si="99"/>
        <v>#REF!</v>
      </c>
      <c r="HZR31" s="161" t="e">
        <f t="shared" si="99"/>
        <v>#REF!</v>
      </c>
      <c r="HZS31" s="161" t="e">
        <f t="shared" si="99"/>
        <v>#REF!</v>
      </c>
      <c r="HZT31" s="161" t="e">
        <f t="shared" si="99"/>
        <v>#REF!</v>
      </c>
      <c r="HZU31" s="161" t="e">
        <f t="shared" si="99"/>
        <v>#REF!</v>
      </c>
      <c r="HZV31" s="161" t="e">
        <f t="shared" si="99"/>
        <v>#REF!</v>
      </c>
      <c r="HZW31" s="161" t="e">
        <f t="shared" si="99"/>
        <v>#REF!</v>
      </c>
      <c r="HZX31" s="161" t="e">
        <f t="shared" si="99"/>
        <v>#REF!</v>
      </c>
      <c r="HZY31" s="161" t="e">
        <f t="shared" si="99"/>
        <v>#REF!</v>
      </c>
      <c r="HZZ31" s="161" t="e">
        <f t="shared" si="99"/>
        <v>#REF!</v>
      </c>
      <c r="IAA31" s="161" t="e">
        <f t="shared" si="99"/>
        <v>#REF!</v>
      </c>
      <c r="IAB31" s="161" t="e">
        <f t="shared" si="99"/>
        <v>#REF!</v>
      </c>
      <c r="IAC31" s="161" t="e">
        <f t="shared" si="99"/>
        <v>#REF!</v>
      </c>
      <c r="IAD31" s="161" t="e">
        <f t="shared" si="99"/>
        <v>#REF!</v>
      </c>
      <c r="IAE31" s="161" t="e">
        <f t="shared" si="99"/>
        <v>#REF!</v>
      </c>
      <c r="IAF31" s="161" t="e">
        <f t="shared" si="99"/>
        <v>#REF!</v>
      </c>
      <c r="IAG31" s="161" t="e">
        <f t="shared" ref="IAG31:ICR31" si="100">IF(OR(HZT31="YES",HZV31="YES"),"YES","NO")</f>
        <v>#REF!</v>
      </c>
      <c r="IAH31" s="161" t="e">
        <f t="shared" si="100"/>
        <v>#REF!</v>
      </c>
      <c r="IAI31" s="161" t="e">
        <f t="shared" si="100"/>
        <v>#REF!</v>
      </c>
      <c r="IAJ31" s="161" t="e">
        <f t="shared" si="100"/>
        <v>#REF!</v>
      </c>
      <c r="IAK31" s="161" t="e">
        <f t="shared" si="100"/>
        <v>#REF!</v>
      </c>
      <c r="IAL31" s="161" t="e">
        <f t="shared" si="100"/>
        <v>#REF!</v>
      </c>
      <c r="IAM31" s="161" t="e">
        <f t="shared" si="100"/>
        <v>#REF!</v>
      </c>
      <c r="IAN31" s="161" t="e">
        <f t="shared" si="100"/>
        <v>#REF!</v>
      </c>
      <c r="IAO31" s="161" t="e">
        <f t="shared" si="100"/>
        <v>#REF!</v>
      </c>
      <c r="IAP31" s="161" t="e">
        <f t="shared" si="100"/>
        <v>#REF!</v>
      </c>
      <c r="IAQ31" s="161" t="e">
        <f t="shared" si="100"/>
        <v>#REF!</v>
      </c>
      <c r="IAR31" s="161" t="e">
        <f t="shared" si="100"/>
        <v>#REF!</v>
      </c>
      <c r="IAS31" s="161" t="e">
        <f t="shared" si="100"/>
        <v>#REF!</v>
      </c>
      <c r="IAT31" s="161" t="e">
        <f t="shared" si="100"/>
        <v>#REF!</v>
      </c>
      <c r="IAU31" s="161" t="e">
        <f t="shared" si="100"/>
        <v>#REF!</v>
      </c>
      <c r="IAV31" s="161" t="e">
        <f t="shared" si="100"/>
        <v>#REF!</v>
      </c>
      <c r="IAW31" s="161" t="e">
        <f t="shared" si="100"/>
        <v>#REF!</v>
      </c>
      <c r="IAX31" s="161" t="e">
        <f t="shared" si="100"/>
        <v>#REF!</v>
      </c>
      <c r="IAY31" s="161" t="e">
        <f t="shared" si="100"/>
        <v>#REF!</v>
      </c>
      <c r="IAZ31" s="161" t="e">
        <f t="shared" si="100"/>
        <v>#REF!</v>
      </c>
      <c r="IBA31" s="161" t="e">
        <f t="shared" si="100"/>
        <v>#REF!</v>
      </c>
      <c r="IBB31" s="161" t="e">
        <f t="shared" si="100"/>
        <v>#REF!</v>
      </c>
      <c r="IBC31" s="161" t="e">
        <f t="shared" si="100"/>
        <v>#REF!</v>
      </c>
      <c r="IBD31" s="161" t="e">
        <f t="shared" si="100"/>
        <v>#REF!</v>
      </c>
      <c r="IBE31" s="161" t="e">
        <f t="shared" si="100"/>
        <v>#REF!</v>
      </c>
      <c r="IBF31" s="161" t="e">
        <f t="shared" si="100"/>
        <v>#REF!</v>
      </c>
      <c r="IBG31" s="161" t="e">
        <f t="shared" si="100"/>
        <v>#REF!</v>
      </c>
      <c r="IBH31" s="161" t="e">
        <f t="shared" si="100"/>
        <v>#REF!</v>
      </c>
      <c r="IBI31" s="161" t="e">
        <f t="shared" si="100"/>
        <v>#REF!</v>
      </c>
      <c r="IBJ31" s="161" t="e">
        <f t="shared" si="100"/>
        <v>#REF!</v>
      </c>
      <c r="IBK31" s="161" t="e">
        <f t="shared" si="100"/>
        <v>#REF!</v>
      </c>
      <c r="IBL31" s="161" t="e">
        <f t="shared" si="100"/>
        <v>#REF!</v>
      </c>
      <c r="IBM31" s="161" t="e">
        <f t="shared" si="100"/>
        <v>#REF!</v>
      </c>
      <c r="IBN31" s="161" t="e">
        <f t="shared" si="100"/>
        <v>#REF!</v>
      </c>
      <c r="IBO31" s="161" t="e">
        <f t="shared" si="100"/>
        <v>#REF!</v>
      </c>
      <c r="IBP31" s="161" t="e">
        <f t="shared" si="100"/>
        <v>#REF!</v>
      </c>
      <c r="IBQ31" s="161" t="e">
        <f t="shared" si="100"/>
        <v>#REF!</v>
      </c>
      <c r="IBR31" s="161" t="e">
        <f t="shared" si="100"/>
        <v>#REF!</v>
      </c>
      <c r="IBS31" s="161" t="e">
        <f t="shared" si="100"/>
        <v>#REF!</v>
      </c>
      <c r="IBT31" s="161" t="e">
        <f t="shared" si="100"/>
        <v>#REF!</v>
      </c>
      <c r="IBU31" s="161" t="e">
        <f t="shared" si="100"/>
        <v>#REF!</v>
      </c>
      <c r="IBV31" s="161" t="e">
        <f t="shared" si="100"/>
        <v>#REF!</v>
      </c>
      <c r="IBW31" s="161" t="e">
        <f t="shared" si="100"/>
        <v>#REF!</v>
      </c>
      <c r="IBX31" s="161" t="e">
        <f t="shared" si="100"/>
        <v>#REF!</v>
      </c>
      <c r="IBY31" s="161" t="e">
        <f t="shared" si="100"/>
        <v>#REF!</v>
      </c>
      <c r="IBZ31" s="161" t="e">
        <f t="shared" si="100"/>
        <v>#REF!</v>
      </c>
      <c r="ICA31" s="161" t="e">
        <f t="shared" si="100"/>
        <v>#REF!</v>
      </c>
      <c r="ICB31" s="161" t="e">
        <f t="shared" si="100"/>
        <v>#REF!</v>
      </c>
      <c r="ICC31" s="161" t="e">
        <f t="shared" si="100"/>
        <v>#REF!</v>
      </c>
      <c r="ICD31" s="161" t="e">
        <f t="shared" si="100"/>
        <v>#REF!</v>
      </c>
      <c r="ICE31" s="161" t="e">
        <f t="shared" si="100"/>
        <v>#REF!</v>
      </c>
      <c r="ICF31" s="161" t="e">
        <f t="shared" si="100"/>
        <v>#REF!</v>
      </c>
      <c r="ICG31" s="161" t="e">
        <f t="shared" si="100"/>
        <v>#REF!</v>
      </c>
      <c r="ICH31" s="161" t="e">
        <f t="shared" si="100"/>
        <v>#REF!</v>
      </c>
      <c r="ICI31" s="161" t="e">
        <f t="shared" si="100"/>
        <v>#REF!</v>
      </c>
      <c r="ICJ31" s="161" t="e">
        <f t="shared" si="100"/>
        <v>#REF!</v>
      </c>
      <c r="ICK31" s="161" t="e">
        <f t="shared" si="100"/>
        <v>#REF!</v>
      </c>
      <c r="ICL31" s="161" t="e">
        <f t="shared" si="100"/>
        <v>#REF!</v>
      </c>
      <c r="ICM31" s="161" t="e">
        <f t="shared" si="100"/>
        <v>#REF!</v>
      </c>
      <c r="ICN31" s="161" t="e">
        <f t="shared" si="100"/>
        <v>#REF!</v>
      </c>
      <c r="ICO31" s="161" t="e">
        <f t="shared" si="100"/>
        <v>#REF!</v>
      </c>
      <c r="ICP31" s="161" t="e">
        <f t="shared" si="100"/>
        <v>#REF!</v>
      </c>
      <c r="ICQ31" s="161" t="e">
        <f t="shared" si="100"/>
        <v>#REF!</v>
      </c>
      <c r="ICR31" s="161" t="e">
        <f t="shared" si="100"/>
        <v>#REF!</v>
      </c>
      <c r="ICS31" s="161" t="e">
        <f t="shared" ref="ICS31:IFD31" si="101">IF(OR(ICF31="YES",ICH31="YES"),"YES","NO")</f>
        <v>#REF!</v>
      </c>
      <c r="ICT31" s="161" t="e">
        <f t="shared" si="101"/>
        <v>#REF!</v>
      </c>
      <c r="ICU31" s="161" t="e">
        <f t="shared" si="101"/>
        <v>#REF!</v>
      </c>
      <c r="ICV31" s="161" t="e">
        <f t="shared" si="101"/>
        <v>#REF!</v>
      </c>
      <c r="ICW31" s="161" t="e">
        <f t="shared" si="101"/>
        <v>#REF!</v>
      </c>
      <c r="ICX31" s="161" t="e">
        <f t="shared" si="101"/>
        <v>#REF!</v>
      </c>
      <c r="ICY31" s="161" t="e">
        <f t="shared" si="101"/>
        <v>#REF!</v>
      </c>
      <c r="ICZ31" s="161" t="e">
        <f t="shared" si="101"/>
        <v>#REF!</v>
      </c>
      <c r="IDA31" s="161" t="e">
        <f t="shared" si="101"/>
        <v>#REF!</v>
      </c>
      <c r="IDB31" s="161" t="e">
        <f t="shared" si="101"/>
        <v>#REF!</v>
      </c>
      <c r="IDC31" s="161" t="e">
        <f t="shared" si="101"/>
        <v>#REF!</v>
      </c>
      <c r="IDD31" s="161" t="e">
        <f t="shared" si="101"/>
        <v>#REF!</v>
      </c>
      <c r="IDE31" s="161" t="e">
        <f t="shared" si="101"/>
        <v>#REF!</v>
      </c>
      <c r="IDF31" s="161" t="e">
        <f t="shared" si="101"/>
        <v>#REF!</v>
      </c>
      <c r="IDG31" s="161" t="e">
        <f t="shared" si="101"/>
        <v>#REF!</v>
      </c>
      <c r="IDH31" s="161" t="e">
        <f t="shared" si="101"/>
        <v>#REF!</v>
      </c>
      <c r="IDI31" s="161" t="e">
        <f t="shared" si="101"/>
        <v>#REF!</v>
      </c>
      <c r="IDJ31" s="161" t="e">
        <f t="shared" si="101"/>
        <v>#REF!</v>
      </c>
      <c r="IDK31" s="161" t="e">
        <f t="shared" si="101"/>
        <v>#REF!</v>
      </c>
      <c r="IDL31" s="161" t="e">
        <f t="shared" si="101"/>
        <v>#REF!</v>
      </c>
      <c r="IDM31" s="161" t="e">
        <f t="shared" si="101"/>
        <v>#REF!</v>
      </c>
      <c r="IDN31" s="161" t="e">
        <f t="shared" si="101"/>
        <v>#REF!</v>
      </c>
      <c r="IDO31" s="161" t="e">
        <f t="shared" si="101"/>
        <v>#REF!</v>
      </c>
      <c r="IDP31" s="161" t="e">
        <f t="shared" si="101"/>
        <v>#REF!</v>
      </c>
      <c r="IDQ31" s="161" t="e">
        <f t="shared" si="101"/>
        <v>#REF!</v>
      </c>
      <c r="IDR31" s="161" t="e">
        <f t="shared" si="101"/>
        <v>#REF!</v>
      </c>
      <c r="IDS31" s="161" t="e">
        <f t="shared" si="101"/>
        <v>#REF!</v>
      </c>
      <c r="IDT31" s="161" t="e">
        <f t="shared" si="101"/>
        <v>#REF!</v>
      </c>
      <c r="IDU31" s="161" t="e">
        <f t="shared" si="101"/>
        <v>#REF!</v>
      </c>
      <c r="IDV31" s="161" t="e">
        <f t="shared" si="101"/>
        <v>#REF!</v>
      </c>
      <c r="IDW31" s="161" t="e">
        <f t="shared" si="101"/>
        <v>#REF!</v>
      </c>
      <c r="IDX31" s="161" t="e">
        <f t="shared" si="101"/>
        <v>#REF!</v>
      </c>
      <c r="IDY31" s="161" t="e">
        <f t="shared" si="101"/>
        <v>#REF!</v>
      </c>
      <c r="IDZ31" s="161" t="e">
        <f t="shared" si="101"/>
        <v>#REF!</v>
      </c>
      <c r="IEA31" s="161" t="e">
        <f t="shared" si="101"/>
        <v>#REF!</v>
      </c>
      <c r="IEB31" s="161" t="e">
        <f t="shared" si="101"/>
        <v>#REF!</v>
      </c>
      <c r="IEC31" s="161" t="e">
        <f t="shared" si="101"/>
        <v>#REF!</v>
      </c>
      <c r="IED31" s="161" t="e">
        <f t="shared" si="101"/>
        <v>#REF!</v>
      </c>
      <c r="IEE31" s="161" t="e">
        <f t="shared" si="101"/>
        <v>#REF!</v>
      </c>
      <c r="IEF31" s="161" t="e">
        <f t="shared" si="101"/>
        <v>#REF!</v>
      </c>
      <c r="IEG31" s="161" t="e">
        <f t="shared" si="101"/>
        <v>#REF!</v>
      </c>
      <c r="IEH31" s="161" t="e">
        <f t="shared" si="101"/>
        <v>#REF!</v>
      </c>
      <c r="IEI31" s="161" t="e">
        <f t="shared" si="101"/>
        <v>#REF!</v>
      </c>
      <c r="IEJ31" s="161" t="e">
        <f t="shared" si="101"/>
        <v>#REF!</v>
      </c>
      <c r="IEK31" s="161" t="e">
        <f t="shared" si="101"/>
        <v>#REF!</v>
      </c>
      <c r="IEL31" s="161" t="e">
        <f t="shared" si="101"/>
        <v>#REF!</v>
      </c>
      <c r="IEM31" s="161" t="e">
        <f t="shared" si="101"/>
        <v>#REF!</v>
      </c>
      <c r="IEN31" s="161" t="e">
        <f t="shared" si="101"/>
        <v>#REF!</v>
      </c>
      <c r="IEO31" s="161" t="e">
        <f t="shared" si="101"/>
        <v>#REF!</v>
      </c>
      <c r="IEP31" s="161" t="e">
        <f t="shared" si="101"/>
        <v>#REF!</v>
      </c>
      <c r="IEQ31" s="161" t="e">
        <f t="shared" si="101"/>
        <v>#REF!</v>
      </c>
      <c r="IER31" s="161" t="e">
        <f t="shared" si="101"/>
        <v>#REF!</v>
      </c>
      <c r="IES31" s="161" t="e">
        <f t="shared" si="101"/>
        <v>#REF!</v>
      </c>
      <c r="IET31" s="161" t="e">
        <f t="shared" si="101"/>
        <v>#REF!</v>
      </c>
      <c r="IEU31" s="161" t="e">
        <f t="shared" si="101"/>
        <v>#REF!</v>
      </c>
      <c r="IEV31" s="161" t="e">
        <f t="shared" si="101"/>
        <v>#REF!</v>
      </c>
      <c r="IEW31" s="161" t="e">
        <f t="shared" si="101"/>
        <v>#REF!</v>
      </c>
      <c r="IEX31" s="161" t="e">
        <f t="shared" si="101"/>
        <v>#REF!</v>
      </c>
      <c r="IEY31" s="161" t="e">
        <f t="shared" si="101"/>
        <v>#REF!</v>
      </c>
      <c r="IEZ31" s="161" t="e">
        <f t="shared" si="101"/>
        <v>#REF!</v>
      </c>
      <c r="IFA31" s="161" t="e">
        <f t="shared" si="101"/>
        <v>#REF!</v>
      </c>
      <c r="IFB31" s="161" t="e">
        <f t="shared" si="101"/>
        <v>#REF!</v>
      </c>
      <c r="IFC31" s="161" t="e">
        <f t="shared" si="101"/>
        <v>#REF!</v>
      </c>
      <c r="IFD31" s="161" t="e">
        <f t="shared" si="101"/>
        <v>#REF!</v>
      </c>
      <c r="IFE31" s="161" t="e">
        <f t="shared" ref="IFE31:IHP31" si="102">IF(OR(IER31="YES",IET31="YES"),"YES","NO")</f>
        <v>#REF!</v>
      </c>
      <c r="IFF31" s="161" t="e">
        <f t="shared" si="102"/>
        <v>#REF!</v>
      </c>
      <c r="IFG31" s="161" t="e">
        <f t="shared" si="102"/>
        <v>#REF!</v>
      </c>
      <c r="IFH31" s="161" t="e">
        <f t="shared" si="102"/>
        <v>#REF!</v>
      </c>
      <c r="IFI31" s="161" t="e">
        <f t="shared" si="102"/>
        <v>#REF!</v>
      </c>
      <c r="IFJ31" s="161" t="e">
        <f t="shared" si="102"/>
        <v>#REF!</v>
      </c>
      <c r="IFK31" s="161" t="e">
        <f t="shared" si="102"/>
        <v>#REF!</v>
      </c>
      <c r="IFL31" s="161" t="e">
        <f t="shared" si="102"/>
        <v>#REF!</v>
      </c>
      <c r="IFM31" s="161" t="e">
        <f t="shared" si="102"/>
        <v>#REF!</v>
      </c>
      <c r="IFN31" s="161" t="e">
        <f t="shared" si="102"/>
        <v>#REF!</v>
      </c>
      <c r="IFO31" s="161" t="e">
        <f t="shared" si="102"/>
        <v>#REF!</v>
      </c>
      <c r="IFP31" s="161" t="e">
        <f t="shared" si="102"/>
        <v>#REF!</v>
      </c>
      <c r="IFQ31" s="161" t="e">
        <f t="shared" si="102"/>
        <v>#REF!</v>
      </c>
      <c r="IFR31" s="161" t="e">
        <f t="shared" si="102"/>
        <v>#REF!</v>
      </c>
      <c r="IFS31" s="161" t="e">
        <f t="shared" si="102"/>
        <v>#REF!</v>
      </c>
      <c r="IFT31" s="161" t="e">
        <f t="shared" si="102"/>
        <v>#REF!</v>
      </c>
      <c r="IFU31" s="161" t="e">
        <f t="shared" si="102"/>
        <v>#REF!</v>
      </c>
      <c r="IFV31" s="161" t="e">
        <f t="shared" si="102"/>
        <v>#REF!</v>
      </c>
      <c r="IFW31" s="161" t="e">
        <f t="shared" si="102"/>
        <v>#REF!</v>
      </c>
      <c r="IFX31" s="161" t="e">
        <f t="shared" si="102"/>
        <v>#REF!</v>
      </c>
      <c r="IFY31" s="161" t="e">
        <f t="shared" si="102"/>
        <v>#REF!</v>
      </c>
      <c r="IFZ31" s="161" t="e">
        <f t="shared" si="102"/>
        <v>#REF!</v>
      </c>
      <c r="IGA31" s="161" t="e">
        <f t="shared" si="102"/>
        <v>#REF!</v>
      </c>
      <c r="IGB31" s="161" t="e">
        <f t="shared" si="102"/>
        <v>#REF!</v>
      </c>
      <c r="IGC31" s="161" t="e">
        <f t="shared" si="102"/>
        <v>#REF!</v>
      </c>
      <c r="IGD31" s="161" t="e">
        <f t="shared" si="102"/>
        <v>#REF!</v>
      </c>
      <c r="IGE31" s="161" t="e">
        <f t="shared" si="102"/>
        <v>#REF!</v>
      </c>
      <c r="IGF31" s="161" t="e">
        <f t="shared" si="102"/>
        <v>#REF!</v>
      </c>
      <c r="IGG31" s="161" t="e">
        <f t="shared" si="102"/>
        <v>#REF!</v>
      </c>
      <c r="IGH31" s="161" t="e">
        <f t="shared" si="102"/>
        <v>#REF!</v>
      </c>
      <c r="IGI31" s="161" t="e">
        <f t="shared" si="102"/>
        <v>#REF!</v>
      </c>
      <c r="IGJ31" s="161" t="e">
        <f t="shared" si="102"/>
        <v>#REF!</v>
      </c>
      <c r="IGK31" s="161" t="e">
        <f t="shared" si="102"/>
        <v>#REF!</v>
      </c>
      <c r="IGL31" s="161" t="e">
        <f t="shared" si="102"/>
        <v>#REF!</v>
      </c>
      <c r="IGM31" s="161" t="e">
        <f t="shared" si="102"/>
        <v>#REF!</v>
      </c>
      <c r="IGN31" s="161" t="e">
        <f t="shared" si="102"/>
        <v>#REF!</v>
      </c>
      <c r="IGO31" s="161" t="e">
        <f t="shared" si="102"/>
        <v>#REF!</v>
      </c>
      <c r="IGP31" s="161" t="e">
        <f t="shared" si="102"/>
        <v>#REF!</v>
      </c>
      <c r="IGQ31" s="161" t="e">
        <f t="shared" si="102"/>
        <v>#REF!</v>
      </c>
      <c r="IGR31" s="161" t="e">
        <f t="shared" si="102"/>
        <v>#REF!</v>
      </c>
      <c r="IGS31" s="161" t="e">
        <f t="shared" si="102"/>
        <v>#REF!</v>
      </c>
      <c r="IGT31" s="161" t="e">
        <f t="shared" si="102"/>
        <v>#REF!</v>
      </c>
      <c r="IGU31" s="161" t="e">
        <f t="shared" si="102"/>
        <v>#REF!</v>
      </c>
      <c r="IGV31" s="161" t="e">
        <f t="shared" si="102"/>
        <v>#REF!</v>
      </c>
      <c r="IGW31" s="161" t="e">
        <f t="shared" si="102"/>
        <v>#REF!</v>
      </c>
      <c r="IGX31" s="161" t="e">
        <f t="shared" si="102"/>
        <v>#REF!</v>
      </c>
      <c r="IGY31" s="161" t="e">
        <f t="shared" si="102"/>
        <v>#REF!</v>
      </c>
      <c r="IGZ31" s="161" t="e">
        <f t="shared" si="102"/>
        <v>#REF!</v>
      </c>
      <c r="IHA31" s="161" t="e">
        <f t="shared" si="102"/>
        <v>#REF!</v>
      </c>
      <c r="IHB31" s="161" t="e">
        <f t="shared" si="102"/>
        <v>#REF!</v>
      </c>
      <c r="IHC31" s="161" t="e">
        <f t="shared" si="102"/>
        <v>#REF!</v>
      </c>
      <c r="IHD31" s="161" t="e">
        <f t="shared" si="102"/>
        <v>#REF!</v>
      </c>
      <c r="IHE31" s="161" t="e">
        <f t="shared" si="102"/>
        <v>#REF!</v>
      </c>
      <c r="IHF31" s="161" t="e">
        <f t="shared" si="102"/>
        <v>#REF!</v>
      </c>
      <c r="IHG31" s="161" t="e">
        <f t="shared" si="102"/>
        <v>#REF!</v>
      </c>
      <c r="IHH31" s="161" t="e">
        <f t="shared" si="102"/>
        <v>#REF!</v>
      </c>
      <c r="IHI31" s="161" t="e">
        <f t="shared" si="102"/>
        <v>#REF!</v>
      </c>
      <c r="IHJ31" s="161" t="e">
        <f t="shared" si="102"/>
        <v>#REF!</v>
      </c>
      <c r="IHK31" s="161" t="e">
        <f t="shared" si="102"/>
        <v>#REF!</v>
      </c>
      <c r="IHL31" s="161" t="e">
        <f t="shared" si="102"/>
        <v>#REF!</v>
      </c>
      <c r="IHM31" s="161" t="e">
        <f t="shared" si="102"/>
        <v>#REF!</v>
      </c>
      <c r="IHN31" s="161" t="e">
        <f t="shared" si="102"/>
        <v>#REF!</v>
      </c>
      <c r="IHO31" s="161" t="e">
        <f t="shared" si="102"/>
        <v>#REF!</v>
      </c>
      <c r="IHP31" s="161" t="e">
        <f t="shared" si="102"/>
        <v>#REF!</v>
      </c>
      <c r="IHQ31" s="161" t="e">
        <f t="shared" ref="IHQ31:IKB31" si="103">IF(OR(IHD31="YES",IHF31="YES"),"YES","NO")</f>
        <v>#REF!</v>
      </c>
      <c r="IHR31" s="161" t="e">
        <f t="shared" si="103"/>
        <v>#REF!</v>
      </c>
      <c r="IHS31" s="161" t="e">
        <f t="shared" si="103"/>
        <v>#REF!</v>
      </c>
      <c r="IHT31" s="161" t="e">
        <f t="shared" si="103"/>
        <v>#REF!</v>
      </c>
      <c r="IHU31" s="161" t="e">
        <f t="shared" si="103"/>
        <v>#REF!</v>
      </c>
      <c r="IHV31" s="161" t="e">
        <f t="shared" si="103"/>
        <v>#REF!</v>
      </c>
      <c r="IHW31" s="161" t="e">
        <f t="shared" si="103"/>
        <v>#REF!</v>
      </c>
      <c r="IHX31" s="161" t="e">
        <f t="shared" si="103"/>
        <v>#REF!</v>
      </c>
      <c r="IHY31" s="161" t="e">
        <f t="shared" si="103"/>
        <v>#REF!</v>
      </c>
      <c r="IHZ31" s="161" t="e">
        <f t="shared" si="103"/>
        <v>#REF!</v>
      </c>
      <c r="IIA31" s="161" t="e">
        <f t="shared" si="103"/>
        <v>#REF!</v>
      </c>
      <c r="IIB31" s="161" t="e">
        <f t="shared" si="103"/>
        <v>#REF!</v>
      </c>
      <c r="IIC31" s="161" t="e">
        <f t="shared" si="103"/>
        <v>#REF!</v>
      </c>
      <c r="IID31" s="161" t="e">
        <f t="shared" si="103"/>
        <v>#REF!</v>
      </c>
      <c r="IIE31" s="161" t="e">
        <f t="shared" si="103"/>
        <v>#REF!</v>
      </c>
      <c r="IIF31" s="161" t="e">
        <f t="shared" si="103"/>
        <v>#REF!</v>
      </c>
      <c r="IIG31" s="161" t="e">
        <f t="shared" si="103"/>
        <v>#REF!</v>
      </c>
      <c r="IIH31" s="161" t="e">
        <f t="shared" si="103"/>
        <v>#REF!</v>
      </c>
      <c r="III31" s="161" t="e">
        <f t="shared" si="103"/>
        <v>#REF!</v>
      </c>
      <c r="IIJ31" s="161" t="e">
        <f t="shared" si="103"/>
        <v>#REF!</v>
      </c>
      <c r="IIK31" s="161" t="e">
        <f t="shared" si="103"/>
        <v>#REF!</v>
      </c>
      <c r="IIL31" s="161" t="e">
        <f t="shared" si="103"/>
        <v>#REF!</v>
      </c>
      <c r="IIM31" s="161" t="e">
        <f t="shared" si="103"/>
        <v>#REF!</v>
      </c>
      <c r="IIN31" s="161" t="e">
        <f t="shared" si="103"/>
        <v>#REF!</v>
      </c>
      <c r="IIO31" s="161" t="e">
        <f t="shared" si="103"/>
        <v>#REF!</v>
      </c>
      <c r="IIP31" s="161" t="e">
        <f t="shared" si="103"/>
        <v>#REF!</v>
      </c>
      <c r="IIQ31" s="161" t="e">
        <f t="shared" si="103"/>
        <v>#REF!</v>
      </c>
      <c r="IIR31" s="161" t="e">
        <f t="shared" si="103"/>
        <v>#REF!</v>
      </c>
      <c r="IIS31" s="161" t="e">
        <f t="shared" si="103"/>
        <v>#REF!</v>
      </c>
      <c r="IIT31" s="161" t="e">
        <f t="shared" si="103"/>
        <v>#REF!</v>
      </c>
      <c r="IIU31" s="161" t="e">
        <f t="shared" si="103"/>
        <v>#REF!</v>
      </c>
      <c r="IIV31" s="161" t="e">
        <f t="shared" si="103"/>
        <v>#REF!</v>
      </c>
      <c r="IIW31" s="161" t="e">
        <f t="shared" si="103"/>
        <v>#REF!</v>
      </c>
      <c r="IIX31" s="161" t="e">
        <f t="shared" si="103"/>
        <v>#REF!</v>
      </c>
      <c r="IIY31" s="161" t="e">
        <f t="shared" si="103"/>
        <v>#REF!</v>
      </c>
      <c r="IIZ31" s="161" t="e">
        <f t="shared" si="103"/>
        <v>#REF!</v>
      </c>
      <c r="IJA31" s="161" t="e">
        <f t="shared" si="103"/>
        <v>#REF!</v>
      </c>
      <c r="IJB31" s="161" t="e">
        <f t="shared" si="103"/>
        <v>#REF!</v>
      </c>
      <c r="IJC31" s="161" t="e">
        <f t="shared" si="103"/>
        <v>#REF!</v>
      </c>
      <c r="IJD31" s="161" t="e">
        <f t="shared" si="103"/>
        <v>#REF!</v>
      </c>
      <c r="IJE31" s="161" t="e">
        <f t="shared" si="103"/>
        <v>#REF!</v>
      </c>
      <c r="IJF31" s="161" t="e">
        <f t="shared" si="103"/>
        <v>#REF!</v>
      </c>
      <c r="IJG31" s="161" t="e">
        <f t="shared" si="103"/>
        <v>#REF!</v>
      </c>
      <c r="IJH31" s="161" t="e">
        <f t="shared" si="103"/>
        <v>#REF!</v>
      </c>
      <c r="IJI31" s="161" t="e">
        <f t="shared" si="103"/>
        <v>#REF!</v>
      </c>
      <c r="IJJ31" s="161" t="e">
        <f t="shared" si="103"/>
        <v>#REF!</v>
      </c>
      <c r="IJK31" s="161" t="e">
        <f t="shared" si="103"/>
        <v>#REF!</v>
      </c>
      <c r="IJL31" s="161" t="e">
        <f t="shared" si="103"/>
        <v>#REF!</v>
      </c>
      <c r="IJM31" s="161" t="e">
        <f t="shared" si="103"/>
        <v>#REF!</v>
      </c>
      <c r="IJN31" s="161" t="e">
        <f t="shared" si="103"/>
        <v>#REF!</v>
      </c>
      <c r="IJO31" s="161" t="e">
        <f t="shared" si="103"/>
        <v>#REF!</v>
      </c>
      <c r="IJP31" s="161" t="e">
        <f t="shared" si="103"/>
        <v>#REF!</v>
      </c>
      <c r="IJQ31" s="161" t="e">
        <f t="shared" si="103"/>
        <v>#REF!</v>
      </c>
      <c r="IJR31" s="161" t="e">
        <f t="shared" si="103"/>
        <v>#REF!</v>
      </c>
      <c r="IJS31" s="161" t="e">
        <f t="shared" si="103"/>
        <v>#REF!</v>
      </c>
      <c r="IJT31" s="161" t="e">
        <f t="shared" si="103"/>
        <v>#REF!</v>
      </c>
      <c r="IJU31" s="161" t="e">
        <f t="shared" si="103"/>
        <v>#REF!</v>
      </c>
      <c r="IJV31" s="161" t="e">
        <f t="shared" si="103"/>
        <v>#REF!</v>
      </c>
      <c r="IJW31" s="161" t="e">
        <f t="shared" si="103"/>
        <v>#REF!</v>
      </c>
      <c r="IJX31" s="161" t="e">
        <f t="shared" si="103"/>
        <v>#REF!</v>
      </c>
      <c r="IJY31" s="161" t="e">
        <f t="shared" si="103"/>
        <v>#REF!</v>
      </c>
      <c r="IJZ31" s="161" t="e">
        <f t="shared" si="103"/>
        <v>#REF!</v>
      </c>
      <c r="IKA31" s="161" t="e">
        <f t="shared" si="103"/>
        <v>#REF!</v>
      </c>
      <c r="IKB31" s="161" t="e">
        <f t="shared" si="103"/>
        <v>#REF!</v>
      </c>
      <c r="IKC31" s="161" t="e">
        <f t="shared" ref="IKC31:IMN31" si="104">IF(OR(IJP31="YES",IJR31="YES"),"YES","NO")</f>
        <v>#REF!</v>
      </c>
      <c r="IKD31" s="161" t="e">
        <f t="shared" si="104"/>
        <v>#REF!</v>
      </c>
      <c r="IKE31" s="161" t="e">
        <f t="shared" si="104"/>
        <v>#REF!</v>
      </c>
      <c r="IKF31" s="161" t="e">
        <f t="shared" si="104"/>
        <v>#REF!</v>
      </c>
      <c r="IKG31" s="161" t="e">
        <f t="shared" si="104"/>
        <v>#REF!</v>
      </c>
      <c r="IKH31" s="161" t="e">
        <f t="shared" si="104"/>
        <v>#REF!</v>
      </c>
      <c r="IKI31" s="161" t="e">
        <f t="shared" si="104"/>
        <v>#REF!</v>
      </c>
      <c r="IKJ31" s="161" t="e">
        <f t="shared" si="104"/>
        <v>#REF!</v>
      </c>
      <c r="IKK31" s="161" t="e">
        <f t="shared" si="104"/>
        <v>#REF!</v>
      </c>
      <c r="IKL31" s="161" t="e">
        <f t="shared" si="104"/>
        <v>#REF!</v>
      </c>
      <c r="IKM31" s="161" t="e">
        <f t="shared" si="104"/>
        <v>#REF!</v>
      </c>
      <c r="IKN31" s="161" t="e">
        <f t="shared" si="104"/>
        <v>#REF!</v>
      </c>
      <c r="IKO31" s="161" t="e">
        <f t="shared" si="104"/>
        <v>#REF!</v>
      </c>
      <c r="IKP31" s="161" t="e">
        <f t="shared" si="104"/>
        <v>#REF!</v>
      </c>
      <c r="IKQ31" s="161" t="e">
        <f t="shared" si="104"/>
        <v>#REF!</v>
      </c>
      <c r="IKR31" s="161" t="e">
        <f t="shared" si="104"/>
        <v>#REF!</v>
      </c>
      <c r="IKS31" s="161" t="e">
        <f t="shared" si="104"/>
        <v>#REF!</v>
      </c>
      <c r="IKT31" s="161" t="e">
        <f t="shared" si="104"/>
        <v>#REF!</v>
      </c>
      <c r="IKU31" s="161" t="e">
        <f t="shared" si="104"/>
        <v>#REF!</v>
      </c>
      <c r="IKV31" s="161" t="e">
        <f t="shared" si="104"/>
        <v>#REF!</v>
      </c>
      <c r="IKW31" s="161" t="e">
        <f t="shared" si="104"/>
        <v>#REF!</v>
      </c>
      <c r="IKX31" s="161" t="e">
        <f t="shared" si="104"/>
        <v>#REF!</v>
      </c>
      <c r="IKY31" s="161" t="e">
        <f t="shared" si="104"/>
        <v>#REF!</v>
      </c>
      <c r="IKZ31" s="161" t="e">
        <f t="shared" si="104"/>
        <v>#REF!</v>
      </c>
      <c r="ILA31" s="161" t="e">
        <f t="shared" si="104"/>
        <v>#REF!</v>
      </c>
      <c r="ILB31" s="161" t="e">
        <f t="shared" si="104"/>
        <v>#REF!</v>
      </c>
      <c r="ILC31" s="161" t="e">
        <f t="shared" si="104"/>
        <v>#REF!</v>
      </c>
      <c r="ILD31" s="161" t="e">
        <f t="shared" si="104"/>
        <v>#REF!</v>
      </c>
      <c r="ILE31" s="161" t="e">
        <f t="shared" si="104"/>
        <v>#REF!</v>
      </c>
      <c r="ILF31" s="161" t="e">
        <f t="shared" si="104"/>
        <v>#REF!</v>
      </c>
      <c r="ILG31" s="161" t="e">
        <f t="shared" si="104"/>
        <v>#REF!</v>
      </c>
      <c r="ILH31" s="161" t="e">
        <f t="shared" si="104"/>
        <v>#REF!</v>
      </c>
      <c r="ILI31" s="161" t="e">
        <f t="shared" si="104"/>
        <v>#REF!</v>
      </c>
      <c r="ILJ31" s="161" t="e">
        <f t="shared" si="104"/>
        <v>#REF!</v>
      </c>
      <c r="ILK31" s="161" t="e">
        <f t="shared" si="104"/>
        <v>#REF!</v>
      </c>
      <c r="ILL31" s="161" t="e">
        <f t="shared" si="104"/>
        <v>#REF!</v>
      </c>
      <c r="ILM31" s="161" t="e">
        <f t="shared" si="104"/>
        <v>#REF!</v>
      </c>
      <c r="ILN31" s="161" t="e">
        <f t="shared" si="104"/>
        <v>#REF!</v>
      </c>
      <c r="ILO31" s="161" t="e">
        <f t="shared" si="104"/>
        <v>#REF!</v>
      </c>
      <c r="ILP31" s="161" t="e">
        <f t="shared" si="104"/>
        <v>#REF!</v>
      </c>
      <c r="ILQ31" s="161" t="e">
        <f t="shared" si="104"/>
        <v>#REF!</v>
      </c>
      <c r="ILR31" s="161" t="e">
        <f t="shared" si="104"/>
        <v>#REF!</v>
      </c>
      <c r="ILS31" s="161" t="e">
        <f t="shared" si="104"/>
        <v>#REF!</v>
      </c>
      <c r="ILT31" s="161" t="e">
        <f t="shared" si="104"/>
        <v>#REF!</v>
      </c>
      <c r="ILU31" s="161" t="e">
        <f t="shared" si="104"/>
        <v>#REF!</v>
      </c>
      <c r="ILV31" s="161" t="e">
        <f t="shared" si="104"/>
        <v>#REF!</v>
      </c>
      <c r="ILW31" s="161" t="e">
        <f t="shared" si="104"/>
        <v>#REF!</v>
      </c>
      <c r="ILX31" s="161" t="e">
        <f t="shared" si="104"/>
        <v>#REF!</v>
      </c>
      <c r="ILY31" s="161" t="e">
        <f t="shared" si="104"/>
        <v>#REF!</v>
      </c>
      <c r="ILZ31" s="161" t="e">
        <f t="shared" si="104"/>
        <v>#REF!</v>
      </c>
      <c r="IMA31" s="161" t="e">
        <f t="shared" si="104"/>
        <v>#REF!</v>
      </c>
      <c r="IMB31" s="161" t="e">
        <f t="shared" si="104"/>
        <v>#REF!</v>
      </c>
      <c r="IMC31" s="161" t="e">
        <f t="shared" si="104"/>
        <v>#REF!</v>
      </c>
      <c r="IMD31" s="161" t="e">
        <f t="shared" si="104"/>
        <v>#REF!</v>
      </c>
      <c r="IME31" s="161" t="e">
        <f t="shared" si="104"/>
        <v>#REF!</v>
      </c>
      <c r="IMF31" s="161" t="e">
        <f t="shared" si="104"/>
        <v>#REF!</v>
      </c>
      <c r="IMG31" s="161" t="e">
        <f t="shared" si="104"/>
        <v>#REF!</v>
      </c>
      <c r="IMH31" s="161" t="e">
        <f t="shared" si="104"/>
        <v>#REF!</v>
      </c>
      <c r="IMI31" s="161" t="e">
        <f t="shared" si="104"/>
        <v>#REF!</v>
      </c>
      <c r="IMJ31" s="161" t="e">
        <f t="shared" si="104"/>
        <v>#REF!</v>
      </c>
      <c r="IMK31" s="161" t="e">
        <f t="shared" si="104"/>
        <v>#REF!</v>
      </c>
      <c r="IML31" s="161" t="e">
        <f t="shared" si="104"/>
        <v>#REF!</v>
      </c>
      <c r="IMM31" s="161" t="e">
        <f t="shared" si="104"/>
        <v>#REF!</v>
      </c>
      <c r="IMN31" s="161" t="e">
        <f t="shared" si="104"/>
        <v>#REF!</v>
      </c>
      <c r="IMO31" s="161" t="e">
        <f t="shared" ref="IMO31:IOZ31" si="105">IF(OR(IMB31="YES",IMD31="YES"),"YES","NO")</f>
        <v>#REF!</v>
      </c>
      <c r="IMP31" s="161" t="e">
        <f t="shared" si="105"/>
        <v>#REF!</v>
      </c>
      <c r="IMQ31" s="161" t="e">
        <f t="shared" si="105"/>
        <v>#REF!</v>
      </c>
      <c r="IMR31" s="161" t="e">
        <f t="shared" si="105"/>
        <v>#REF!</v>
      </c>
      <c r="IMS31" s="161" t="e">
        <f t="shared" si="105"/>
        <v>#REF!</v>
      </c>
      <c r="IMT31" s="161" t="e">
        <f t="shared" si="105"/>
        <v>#REF!</v>
      </c>
      <c r="IMU31" s="161" t="e">
        <f t="shared" si="105"/>
        <v>#REF!</v>
      </c>
      <c r="IMV31" s="161" t="e">
        <f t="shared" si="105"/>
        <v>#REF!</v>
      </c>
      <c r="IMW31" s="161" t="e">
        <f t="shared" si="105"/>
        <v>#REF!</v>
      </c>
      <c r="IMX31" s="161" t="e">
        <f t="shared" si="105"/>
        <v>#REF!</v>
      </c>
      <c r="IMY31" s="161" t="e">
        <f t="shared" si="105"/>
        <v>#REF!</v>
      </c>
      <c r="IMZ31" s="161" t="e">
        <f t="shared" si="105"/>
        <v>#REF!</v>
      </c>
      <c r="INA31" s="161" t="e">
        <f t="shared" si="105"/>
        <v>#REF!</v>
      </c>
      <c r="INB31" s="161" t="e">
        <f t="shared" si="105"/>
        <v>#REF!</v>
      </c>
      <c r="INC31" s="161" t="e">
        <f t="shared" si="105"/>
        <v>#REF!</v>
      </c>
      <c r="IND31" s="161" t="e">
        <f t="shared" si="105"/>
        <v>#REF!</v>
      </c>
      <c r="INE31" s="161" t="e">
        <f t="shared" si="105"/>
        <v>#REF!</v>
      </c>
      <c r="INF31" s="161" t="e">
        <f t="shared" si="105"/>
        <v>#REF!</v>
      </c>
      <c r="ING31" s="161" t="e">
        <f t="shared" si="105"/>
        <v>#REF!</v>
      </c>
      <c r="INH31" s="161" t="e">
        <f t="shared" si="105"/>
        <v>#REF!</v>
      </c>
      <c r="INI31" s="161" t="e">
        <f t="shared" si="105"/>
        <v>#REF!</v>
      </c>
      <c r="INJ31" s="161" t="e">
        <f t="shared" si="105"/>
        <v>#REF!</v>
      </c>
      <c r="INK31" s="161" t="e">
        <f t="shared" si="105"/>
        <v>#REF!</v>
      </c>
      <c r="INL31" s="161" t="e">
        <f t="shared" si="105"/>
        <v>#REF!</v>
      </c>
      <c r="INM31" s="161" t="e">
        <f t="shared" si="105"/>
        <v>#REF!</v>
      </c>
      <c r="INN31" s="161" t="e">
        <f t="shared" si="105"/>
        <v>#REF!</v>
      </c>
      <c r="INO31" s="161" t="e">
        <f t="shared" si="105"/>
        <v>#REF!</v>
      </c>
      <c r="INP31" s="161" t="e">
        <f t="shared" si="105"/>
        <v>#REF!</v>
      </c>
      <c r="INQ31" s="161" t="e">
        <f t="shared" si="105"/>
        <v>#REF!</v>
      </c>
      <c r="INR31" s="161" t="e">
        <f t="shared" si="105"/>
        <v>#REF!</v>
      </c>
      <c r="INS31" s="161" t="e">
        <f t="shared" si="105"/>
        <v>#REF!</v>
      </c>
      <c r="INT31" s="161" t="e">
        <f t="shared" si="105"/>
        <v>#REF!</v>
      </c>
      <c r="INU31" s="161" t="e">
        <f t="shared" si="105"/>
        <v>#REF!</v>
      </c>
      <c r="INV31" s="161" t="e">
        <f t="shared" si="105"/>
        <v>#REF!</v>
      </c>
      <c r="INW31" s="161" t="e">
        <f t="shared" si="105"/>
        <v>#REF!</v>
      </c>
      <c r="INX31" s="161" t="e">
        <f t="shared" si="105"/>
        <v>#REF!</v>
      </c>
      <c r="INY31" s="161" t="e">
        <f t="shared" si="105"/>
        <v>#REF!</v>
      </c>
      <c r="INZ31" s="161" t="e">
        <f t="shared" si="105"/>
        <v>#REF!</v>
      </c>
      <c r="IOA31" s="161" t="e">
        <f t="shared" si="105"/>
        <v>#REF!</v>
      </c>
      <c r="IOB31" s="161" t="e">
        <f t="shared" si="105"/>
        <v>#REF!</v>
      </c>
      <c r="IOC31" s="161" t="e">
        <f t="shared" si="105"/>
        <v>#REF!</v>
      </c>
      <c r="IOD31" s="161" t="e">
        <f t="shared" si="105"/>
        <v>#REF!</v>
      </c>
      <c r="IOE31" s="161" t="e">
        <f t="shared" si="105"/>
        <v>#REF!</v>
      </c>
      <c r="IOF31" s="161" t="e">
        <f t="shared" si="105"/>
        <v>#REF!</v>
      </c>
      <c r="IOG31" s="161" t="e">
        <f t="shared" si="105"/>
        <v>#REF!</v>
      </c>
      <c r="IOH31" s="161" t="e">
        <f t="shared" si="105"/>
        <v>#REF!</v>
      </c>
      <c r="IOI31" s="161" t="e">
        <f t="shared" si="105"/>
        <v>#REF!</v>
      </c>
      <c r="IOJ31" s="161" t="e">
        <f t="shared" si="105"/>
        <v>#REF!</v>
      </c>
      <c r="IOK31" s="161" t="e">
        <f t="shared" si="105"/>
        <v>#REF!</v>
      </c>
      <c r="IOL31" s="161" t="e">
        <f t="shared" si="105"/>
        <v>#REF!</v>
      </c>
      <c r="IOM31" s="161" t="e">
        <f t="shared" si="105"/>
        <v>#REF!</v>
      </c>
      <c r="ION31" s="161" t="e">
        <f t="shared" si="105"/>
        <v>#REF!</v>
      </c>
      <c r="IOO31" s="161" t="e">
        <f t="shared" si="105"/>
        <v>#REF!</v>
      </c>
      <c r="IOP31" s="161" t="e">
        <f t="shared" si="105"/>
        <v>#REF!</v>
      </c>
      <c r="IOQ31" s="161" t="e">
        <f t="shared" si="105"/>
        <v>#REF!</v>
      </c>
      <c r="IOR31" s="161" t="e">
        <f t="shared" si="105"/>
        <v>#REF!</v>
      </c>
      <c r="IOS31" s="161" t="e">
        <f t="shared" si="105"/>
        <v>#REF!</v>
      </c>
      <c r="IOT31" s="161" t="e">
        <f t="shared" si="105"/>
        <v>#REF!</v>
      </c>
      <c r="IOU31" s="161" t="e">
        <f t="shared" si="105"/>
        <v>#REF!</v>
      </c>
      <c r="IOV31" s="161" t="e">
        <f t="shared" si="105"/>
        <v>#REF!</v>
      </c>
      <c r="IOW31" s="161" t="e">
        <f t="shared" si="105"/>
        <v>#REF!</v>
      </c>
      <c r="IOX31" s="161" t="e">
        <f t="shared" si="105"/>
        <v>#REF!</v>
      </c>
      <c r="IOY31" s="161" t="e">
        <f t="shared" si="105"/>
        <v>#REF!</v>
      </c>
      <c r="IOZ31" s="161" t="e">
        <f t="shared" si="105"/>
        <v>#REF!</v>
      </c>
      <c r="IPA31" s="161" t="e">
        <f t="shared" ref="IPA31:IRL31" si="106">IF(OR(ION31="YES",IOP31="YES"),"YES","NO")</f>
        <v>#REF!</v>
      </c>
      <c r="IPB31" s="161" t="e">
        <f t="shared" si="106"/>
        <v>#REF!</v>
      </c>
      <c r="IPC31" s="161" t="e">
        <f t="shared" si="106"/>
        <v>#REF!</v>
      </c>
      <c r="IPD31" s="161" t="e">
        <f t="shared" si="106"/>
        <v>#REF!</v>
      </c>
      <c r="IPE31" s="161" t="e">
        <f t="shared" si="106"/>
        <v>#REF!</v>
      </c>
      <c r="IPF31" s="161" t="e">
        <f t="shared" si="106"/>
        <v>#REF!</v>
      </c>
      <c r="IPG31" s="161" t="e">
        <f t="shared" si="106"/>
        <v>#REF!</v>
      </c>
      <c r="IPH31" s="161" t="e">
        <f t="shared" si="106"/>
        <v>#REF!</v>
      </c>
      <c r="IPI31" s="161" t="e">
        <f t="shared" si="106"/>
        <v>#REF!</v>
      </c>
      <c r="IPJ31" s="161" t="e">
        <f t="shared" si="106"/>
        <v>#REF!</v>
      </c>
      <c r="IPK31" s="161" t="e">
        <f t="shared" si="106"/>
        <v>#REF!</v>
      </c>
      <c r="IPL31" s="161" t="e">
        <f t="shared" si="106"/>
        <v>#REF!</v>
      </c>
      <c r="IPM31" s="161" t="e">
        <f t="shared" si="106"/>
        <v>#REF!</v>
      </c>
      <c r="IPN31" s="161" t="e">
        <f t="shared" si="106"/>
        <v>#REF!</v>
      </c>
      <c r="IPO31" s="161" t="e">
        <f t="shared" si="106"/>
        <v>#REF!</v>
      </c>
      <c r="IPP31" s="161" t="e">
        <f t="shared" si="106"/>
        <v>#REF!</v>
      </c>
      <c r="IPQ31" s="161" t="e">
        <f t="shared" si="106"/>
        <v>#REF!</v>
      </c>
      <c r="IPR31" s="161" t="e">
        <f t="shared" si="106"/>
        <v>#REF!</v>
      </c>
      <c r="IPS31" s="161" t="e">
        <f t="shared" si="106"/>
        <v>#REF!</v>
      </c>
      <c r="IPT31" s="161" t="e">
        <f t="shared" si="106"/>
        <v>#REF!</v>
      </c>
      <c r="IPU31" s="161" t="e">
        <f t="shared" si="106"/>
        <v>#REF!</v>
      </c>
      <c r="IPV31" s="161" t="e">
        <f t="shared" si="106"/>
        <v>#REF!</v>
      </c>
      <c r="IPW31" s="161" t="e">
        <f t="shared" si="106"/>
        <v>#REF!</v>
      </c>
      <c r="IPX31" s="161" t="e">
        <f t="shared" si="106"/>
        <v>#REF!</v>
      </c>
      <c r="IPY31" s="161" t="e">
        <f t="shared" si="106"/>
        <v>#REF!</v>
      </c>
      <c r="IPZ31" s="161" t="e">
        <f t="shared" si="106"/>
        <v>#REF!</v>
      </c>
      <c r="IQA31" s="161" t="e">
        <f t="shared" si="106"/>
        <v>#REF!</v>
      </c>
      <c r="IQB31" s="161" t="e">
        <f t="shared" si="106"/>
        <v>#REF!</v>
      </c>
      <c r="IQC31" s="161" t="e">
        <f t="shared" si="106"/>
        <v>#REF!</v>
      </c>
      <c r="IQD31" s="161" t="e">
        <f t="shared" si="106"/>
        <v>#REF!</v>
      </c>
      <c r="IQE31" s="161" t="e">
        <f t="shared" si="106"/>
        <v>#REF!</v>
      </c>
      <c r="IQF31" s="161" t="e">
        <f t="shared" si="106"/>
        <v>#REF!</v>
      </c>
      <c r="IQG31" s="161" t="e">
        <f t="shared" si="106"/>
        <v>#REF!</v>
      </c>
      <c r="IQH31" s="161" t="e">
        <f t="shared" si="106"/>
        <v>#REF!</v>
      </c>
      <c r="IQI31" s="161" t="e">
        <f t="shared" si="106"/>
        <v>#REF!</v>
      </c>
      <c r="IQJ31" s="161" t="e">
        <f t="shared" si="106"/>
        <v>#REF!</v>
      </c>
      <c r="IQK31" s="161" t="e">
        <f t="shared" si="106"/>
        <v>#REF!</v>
      </c>
      <c r="IQL31" s="161" t="e">
        <f t="shared" si="106"/>
        <v>#REF!</v>
      </c>
      <c r="IQM31" s="161" t="e">
        <f t="shared" si="106"/>
        <v>#REF!</v>
      </c>
      <c r="IQN31" s="161" t="e">
        <f t="shared" si="106"/>
        <v>#REF!</v>
      </c>
      <c r="IQO31" s="161" t="e">
        <f t="shared" si="106"/>
        <v>#REF!</v>
      </c>
      <c r="IQP31" s="161" t="e">
        <f t="shared" si="106"/>
        <v>#REF!</v>
      </c>
      <c r="IQQ31" s="161" t="e">
        <f t="shared" si="106"/>
        <v>#REF!</v>
      </c>
      <c r="IQR31" s="161" t="e">
        <f t="shared" si="106"/>
        <v>#REF!</v>
      </c>
      <c r="IQS31" s="161" t="e">
        <f t="shared" si="106"/>
        <v>#REF!</v>
      </c>
      <c r="IQT31" s="161" t="e">
        <f t="shared" si="106"/>
        <v>#REF!</v>
      </c>
      <c r="IQU31" s="161" t="e">
        <f t="shared" si="106"/>
        <v>#REF!</v>
      </c>
      <c r="IQV31" s="161" t="e">
        <f t="shared" si="106"/>
        <v>#REF!</v>
      </c>
      <c r="IQW31" s="161" t="e">
        <f t="shared" si="106"/>
        <v>#REF!</v>
      </c>
      <c r="IQX31" s="161" t="e">
        <f t="shared" si="106"/>
        <v>#REF!</v>
      </c>
      <c r="IQY31" s="161" t="e">
        <f t="shared" si="106"/>
        <v>#REF!</v>
      </c>
      <c r="IQZ31" s="161" t="e">
        <f t="shared" si="106"/>
        <v>#REF!</v>
      </c>
      <c r="IRA31" s="161" t="e">
        <f t="shared" si="106"/>
        <v>#REF!</v>
      </c>
      <c r="IRB31" s="161" t="e">
        <f t="shared" si="106"/>
        <v>#REF!</v>
      </c>
      <c r="IRC31" s="161" t="e">
        <f t="shared" si="106"/>
        <v>#REF!</v>
      </c>
      <c r="IRD31" s="161" t="e">
        <f t="shared" si="106"/>
        <v>#REF!</v>
      </c>
      <c r="IRE31" s="161" t="e">
        <f t="shared" si="106"/>
        <v>#REF!</v>
      </c>
      <c r="IRF31" s="161" t="e">
        <f t="shared" si="106"/>
        <v>#REF!</v>
      </c>
      <c r="IRG31" s="161" t="e">
        <f t="shared" si="106"/>
        <v>#REF!</v>
      </c>
      <c r="IRH31" s="161" t="e">
        <f t="shared" si="106"/>
        <v>#REF!</v>
      </c>
      <c r="IRI31" s="161" t="e">
        <f t="shared" si="106"/>
        <v>#REF!</v>
      </c>
      <c r="IRJ31" s="161" t="e">
        <f t="shared" si="106"/>
        <v>#REF!</v>
      </c>
      <c r="IRK31" s="161" t="e">
        <f t="shared" si="106"/>
        <v>#REF!</v>
      </c>
      <c r="IRL31" s="161" t="e">
        <f t="shared" si="106"/>
        <v>#REF!</v>
      </c>
      <c r="IRM31" s="161" t="e">
        <f t="shared" ref="IRM31:ITX31" si="107">IF(OR(IQZ31="YES",IRB31="YES"),"YES","NO")</f>
        <v>#REF!</v>
      </c>
      <c r="IRN31" s="161" t="e">
        <f t="shared" si="107"/>
        <v>#REF!</v>
      </c>
      <c r="IRO31" s="161" t="e">
        <f t="shared" si="107"/>
        <v>#REF!</v>
      </c>
      <c r="IRP31" s="161" t="e">
        <f t="shared" si="107"/>
        <v>#REF!</v>
      </c>
      <c r="IRQ31" s="161" t="e">
        <f t="shared" si="107"/>
        <v>#REF!</v>
      </c>
      <c r="IRR31" s="161" t="e">
        <f t="shared" si="107"/>
        <v>#REF!</v>
      </c>
      <c r="IRS31" s="161" t="e">
        <f t="shared" si="107"/>
        <v>#REF!</v>
      </c>
      <c r="IRT31" s="161" t="e">
        <f t="shared" si="107"/>
        <v>#REF!</v>
      </c>
      <c r="IRU31" s="161" t="e">
        <f t="shared" si="107"/>
        <v>#REF!</v>
      </c>
      <c r="IRV31" s="161" t="e">
        <f t="shared" si="107"/>
        <v>#REF!</v>
      </c>
      <c r="IRW31" s="161" t="e">
        <f t="shared" si="107"/>
        <v>#REF!</v>
      </c>
      <c r="IRX31" s="161" t="e">
        <f t="shared" si="107"/>
        <v>#REF!</v>
      </c>
      <c r="IRY31" s="161" t="e">
        <f t="shared" si="107"/>
        <v>#REF!</v>
      </c>
      <c r="IRZ31" s="161" t="e">
        <f t="shared" si="107"/>
        <v>#REF!</v>
      </c>
      <c r="ISA31" s="161" t="e">
        <f t="shared" si="107"/>
        <v>#REF!</v>
      </c>
      <c r="ISB31" s="161" t="e">
        <f t="shared" si="107"/>
        <v>#REF!</v>
      </c>
      <c r="ISC31" s="161" t="e">
        <f t="shared" si="107"/>
        <v>#REF!</v>
      </c>
      <c r="ISD31" s="161" t="e">
        <f t="shared" si="107"/>
        <v>#REF!</v>
      </c>
      <c r="ISE31" s="161" t="e">
        <f t="shared" si="107"/>
        <v>#REF!</v>
      </c>
      <c r="ISF31" s="161" t="e">
        <f t="shared" si="107"/>
        <v>#REF!</v>
      </c>
      <c r="ISG31" s="161" t="e">
        <f t="shared" si="107"/>
        <v>#REF!</v>
      </c>
      <c r="ISH31" s="161" t="e">
        <f t="shared" si="107"/>
        <v>#REF!</v>
      </c>
      <c r="ISI31" s="161" t="e">
        <f t="shared" si="107"/>
        <v>#REF!</v>
      </c>
      <c r="ISJ31" s="161" t="e">
        <f t="shared" si="107"/>
        <v>#REF!</v>
      </c>
      <c r="ISK31" s="161" t="e">
        <f t="shared" si="107"/>
        <v>#REF!</v>
      </c>
      <c r="ISL31" s="161" t="e">
        <f t="shared" si="107"/>
        <v>#REF!</v>
      </c>
      <c r="ISM31" s="161" t="e">
        <f t="shared" si="107"/>
        <v>#REF!</v>
      </c>
      <c r="ISN31" s="161" t="e">
        <f t="shared" si="107"/>
        <v>#REF!</v>
      </c>
      <c r="ISO31" s="161" t="e">
        <f t="shared" si="107"/>
        <v>#REF!</v>
      </c>
      <c r="ISP31" s="161" t="e">
        <f t="shared" si="107"/>
        <v>#REF!</v>
      </c>
      <c r="ISQ31" s="161" t="e">
        <f t="shared" si="107"/>
        <v>#REF!</v>
      </c>
      <c r="ISR31" s="161" t="e">
        <f t="shared" si="107"/>
        <v>#REF!</v>
      </c>
      <c r="ISS31" s="161" t="e">
        <f t="shared" si="107"/>
        <v>#REF!</v>
      </c>
      <c r="IST31" s="161" t="e">
        <f t="shared" si="107"/>
        <v>#REF!</v>
      </c>
      <c r="ISU31" s="161" t="e">
        <f t="shared" si="107"/>
        <v>#REF!</v>
      </c>
      <c r="ISV31" s="161" t="e">
        <f t="shared" si="107"/>
        <v>#REF!</v>
      </c>
      <c r="ISW31" s="161" t="e">
        <f t="shared" si="107"/>
        <v>#REF!</v>
      </c>
      <c r="ISX31" s="161" t="e">
        <f t="shared" si="107"/>
        <v>#REF!</v>
      </c>
      <c r="ISY31" s="161" t="e">
        <f t="shared" si="107"/>
        <v>#REF!</v>
      </c>
      <c r="ISZ31" s="161" t="e">
        <f t="shared" si="107"/>
        <v>#REF!</v>
      </c>
      <c r="ITA31" s="161" t="e">
        <f t="shared" si="107"/>
        <v>#REF!</v>
      </c>
      <c r="ITB31" s="161" t="e">
        <f t="shared" si="107"/>
        <v>#REF!</v>
      </c>
      <c r="ITC31" s="161" t="e">
        <f t="shared" si="107"/>
        <v>#REF!</v>
      </c>
      <c r="ITD31" s="161" t="e">
        <f t="shared" si="107"/>
        <v>#REF!</v>
      </c>
      <c r="ITE31" s="161" t="e">
        <f t="shared" si="107"/>
        <v>#REF!</v>
      </c>
      <c r="ITF31" s="161" t="e">
        <f t="shared" si="107"/>
        <v>#REF!</v>
      </c>
      <c r="ITG31" s="161" t="e">
        <f t="shared" si="107"/>
        <v>#REF!</v>
      </c>
      <c r="ITH31" s="161" t="e">
        <f t="shared" si="107"/>
        <v>#REF!</v>
      </c>
      <c r="ITI31" s="161" t="e">
        <f t="shared" si="107"/>
        <v>#REF!</v>
      </c>
      <c r="ITJ31" s="161" t="e">
        <f t="shared" si="107"/>
        <v>#REF!</v>
      </c>
      <c r="ITK31" s="161" t="e">
        <f t="shared" si="107"/>
        <v>#REF!</v>
      </c>
      <c r="ITL31" s="161" t="e">
        <f t="shared" si="107"/>
        <v>#REF!</v>
      </c>
      <c r="ITM31" s="161" t="e">
        <f t="shared" si="107"/>
        <v>#REF!</v>
      </c>
      <c r="ITN31" s="161" t="e">
        <f t="shared" si="107"/>
        <v>#REF!</v>
      </c>
      <c r="ITO31" s="161" t="e">
        <f t="shared" si="107"/>
        <v>#REF!</v>
      </c>
      <c r="ITP31" s="161" t="e">
        <f t="shared" si="107"/>
        <v>#REF!</v>
      </c>
      <c r="ITQ31" s="161" t="e">
        <f t="shared" si="107"/>
        <v>#REF!</v>
      </c>
      <c r="ITR31" s="161" t="e">
        <f t="shared" si="107"/>
        <v>#REF!</v>
      </c>
      <c r="ITS31" s="161" t="e">
        <f t="shared" si="107"/>
        <v>#REF!</v>
      </c>
      <c r="ITT31" s="161" t="e">
        <f t="shared" si="107"/>
        <v>#REF!</v>
      </c>
      <c r="ITU31" s="161" t="e">
        <f t="shared" si="107"/>
        <v>#REF!</v>
      </c>
      <c r="ITV31" s="161" t="e">
        <f t="shared" si="107"/>
        <v>#REF!</v>
      </c>
      <c r="ITW31" s="161" t="e">
        <f t="shared" si="107"/>
        <v>#REF!</v>
      </c>
      <c r="ITX31" s="161" t="e">
        <f t="shared" si="107"/>
        <v>#REF!</v>
      </c>
      <c r="ITY31" s="161" t="e">
        <f t="shared" ref="ITY31:IWJ31" si="108">IF(OR(ITL31="YES",ITN31="YES"),"YES","NO")</f>
        <v>#REF!</v>
      </c>
      <c r="ITZ31" s="161" t="e">
        <f t="shared" si="108"/>
        <v>#REF!</v>
      </c>
      <c r="IUA31" s="161" t="e">
        <f t="shared" si="108"/>
        <v>#REF!</v>
      </c>
      <c r="IUB31" s="161" t="e">
        <f t="shared" si="108"/>
        <v>#REF!</v>
      </c>
      <c r="IUC31" s="161" t="e">
        <f t="shared" si="108"/>
        <v>#REF!</v>
      </c>
      <c r="IUD31" s="161" t="e">
        <f t="shared" si="108"/>
        <v>#REF!</v>
      </c>
      <c r="IUE31" s="161" t="e">
        <f t="shared" si="108"/>
        <v>#REF!</v>
      </c>
      <c r="IUF31" s="161" t="e">
        <f t="shared" si="108"/>
        <v>#REF!</v>
      </c>
      <c r="IUG31" s="161" t="e">
        <f t="shared" si="108"/>
        <v>#REF!</v>
      </c>
      <c r="IUH31" s="161" t="e">
        <f t="shared" si="108"/>
        <v>#REF!</v>
      </c>
      <c r="IUI31" s="161" t="e">
        <f t="shared" si="108"/>
        <v>#REF!</v>
      </c>
      <c r="IUJ31" s="161" t="e">
        <f t="shared" si="108"/>
        <v>#REF!</v>
      </c>
      <c r="IUK31" s="161" t="e">
        <f t="shared" si="108"/>
        <v>#REF!</v>
      </c>
      <c r="IUL31" s="161" t="e">
        <f t="shared" si="108"/>
        <v>#REF!</v>
      </c>
      <c r="IUM31" s="161" t="e">
        <f t="shared" si="108"/>
        <v>#REF!</v>
      </c>
      <c r="IUN31" s="161" t="e">
        <f t="shared" si="108"/>
        <v>#REF!</v>
      </c>
      <c r="IUO31" s="161" t="e">
        <f t="shared" si="108"/>
        <v>#REF!</v>
      </c>
      <c r="IUP31" s="161" t="e">
        <f t="shared" si="108"/>
        <v>#REF!</v>
      </c>
      <c r="IUQ31" s="161" t="e">
        <f t="shared" si="108"/>
        <v>#REF!</v>
      </c>
      <c r="IUR31" s="161" t="e">
        <f t="shared" si="108"/>
        <v>#REF!</v>
      </c>
      <c r="IUS31" s="161" t="e">
        <f t="shared" si="108"/>
        <v>#REF!</v>
      </c>
      <c r="IUT31" s="161" t="e">
        <f t="shared" si="108"/>
        <v>#REF!</v>
      </c>
      <c r="IUU31" s="161" t="e">
        <f t="shared" si="108"/>
        <v>#REF!</v>
      </c>
      <c r="IUV31" s="161" t="e">
        <f t="shared" si="108"/>
        <v>#REF!</v>
      </c>
      <c r="IUW31" s="161" t="e">
        <f t="shared" si="108"/>
        <v>#REF!</v>
      </c>
      <c r="IUX31" s="161" t="e">
        <f t="shared" si="108"/>
        <v>#REF!</v>
      </c>
      <c r="IUY31" s="161" t="e">
        <f t="shared" si="108"/>
        <v>#REF!</v>
      </c>
      <c r="IUZ31" s="161" t="e">
        <f t="shared" si="108"/>
        <v>#REF!</v>
      </c>
      <c r="IVA31" s="161" t="e">
        <f t="shared" si="108"/>
        <v>#REF!</v>
      </c>
      <c r="IVB31" s="161" t="e">
        <f t="shared" si="108"/>
        <v>#REF!</v>
      </c>
      <c r="IVC31" s="161" t="e">
        <f t="shared" si="108"/>
        <v>#REF!</v>
      </c>
      <c r="IVD31" s="161" t="e">
        <f t="shared" si="108"/>
        <v>#REF!</v>
      </c>
      <c r="IVE31" s="161" t="e">
        <f t="shared" si="108"/>
        <v>#REF!</v>
      </c>
      <c r="IVF31" s="161" t="e">
        <f t="shared" si="108"/>
        <v>#REF!</v>
      </c>
      <c r="IVG31" s="161" t="e">
        <f t="shared" si="108"/>
        <v>#REF!</v>
      </c>
      <c r="IVH31" s="161" t="e">
        <f t="shared" si="108"/>
        <v>#REF!</v>
      </c>
      <c r="IVI31" s="161" t="e">
        <f t="shared" si="108"/>
        <v>#REF!</v>
      </c>
      <c r="IVJ31" s="161" t="e">
        <f t="shared" si="108"/>
        <v>#REF!</v>
      </c>
      <c r="IVK31" s="161" t="e">
        <f t="shared" si="108"/>
        <v>#REF!</v>
      </c>
      <c r="IVL31" s="161" t="e">
        <f t="shared" si="108"/>
        <v>#REF!</v>
      </c>
      <c r="IVM31" s="161" t="e">
        <f t="shared" si="108"/>
        <v>#REF!</v>
      </c>
      <c r="IVN31" s="161" t="e">
        <f t="shared" si="108"/>
        <v>#REF!</v>
      </c>
      <c r="IVO31" s="161" t="e">
        <f t="shared" si="108"/>
        <v>#REF!</v>
      </c>
      <c r="IVP31" s="161" t="e">
        <f t="shared" si="108"/>
        <v>#REF!</v>
      </c>
      <c r="IVQ31" s="161" t="e">
        <f t="shared" si="108"/>
        <v>#REF!</v>
      </c>
      <c r="IVR31" s="161" t="e">
        <f t="shared" si="108"/>
        <v>#REF!</v>
      </c>
      <c r="IVS31" s="161" t="e">
        <f t="shared" si="108"/>
        <v>#REF!</v>
      </c>
      <c r="IVT31" s="161" t="e">
        <f t="shared" si="108"/>
        <v>#REF!</v>
      </c>
      <c r="IVU31" s="161" t="e">
        <f t="shared" si="108"/>
        <v>#REF!</v>
      </c>
      <c r="IVV31" s="161" t="e">
        <f t="shared" si="108"/>
        <v>#REF!</v>
      </c>
      <c r="IVW31" s="161" t="e">
        <f t="shared" si="108"/>
        <v>#REF!</v>
      </c>
      <c r="IVX31" s="161" t="e">
        <f t="shared" si="108"/>
        <v>#REF!</v>
      </c>
      <c r="IVY31" s="161" t="e">
        <f t="shared" si="108"/>
        <v>#REF!</v>
      </c>
      <c r="IVZ31" s="161" t="e">
        <f t="shared" si="108"/>
        <v>#REF!</v>
      </c>
      <c r="IWA31" s="161" t="e">
        <f t="shared" si="108"/>
        <v>#REF!</v>
      </c>
      <c r="IWB31" s="161" t="e">
        <f t="shared" si="108"/>
        <v>#REF!</v>
      </c>
      <c r="IWC31" s="161" t="e">
        <f t="shared" si="108"/>
        <v>#REF!</v>
      </c>
      <c r="IWD31" s="161" t="e">
        <f t="shared" si="108"/>
        <v>#REF!</v>
      </c>
      <c r="IWE31" s="161" t="e">
        <f t="shared" si="108"/>
        <v>#REF!</v>
      </c>
      <c r="IWF31" s="161" t="e">
        <f t="shared" si="108"/>
        <v>#REF!</v>
      </c>
      <c r="IWG31" s="161" t="e">
        <f t="shared" si="108"/>
        <v>#REF!</v>
      </c>
      <c r="IWH31" s="161" t="e">
        <f t="shared" si="108"/>
        <v>#REF!</v>
      </c>
      <c r="IWI31" s="161" t="e">
        <f t="shared" si="108"/>
        <v>#REF!</v>
      </c>
      <c r="IWJ31" s="161" t="e">
        <f t="shared" si="108"/>
        <v>#REF!</v>
      </c>
      <c r="IWK31" s="161" t="e">
        <f t="shared" ref="IWK31:IYV31" si="109">IF(OR(IVX31="YES",IVZ31="YES"),"YES","NO")</f>
        <v>#REF!</v>
      </c>
      <c r="IWL31" s="161" t="e">
        <f t="shared" si="109"/>
        <v>#REF!</v>
      </c>
      <c r="IWM31" s="161" t="e">
        <f t="shared" si="109"/>
        <v>#REF!</v>
      </c>
      <c r="IWN31" s="161" t="e">
        <f t="shared" si="109"/>
        <v>#REF!</v>
      </c>
      <c r="IWO31" s="161" t="e">
        <f t="shared" si="109"/>
        <v>#REF!</v>
      </c>
      <c r="IWP31" s="161" t="e">
        <f t="shared" si="109"/>
        <v>#REF!</v>
      </c>
      <c r="IWQ31" s="161" t="e">
        <f t="shared" si="109"/>
        <v>#REF!</v>
      </c>
      <c r="IWR31" s="161" t="e">
        <f t="shared" si="109"/>
        <v>#REF!</v>
      </c>
      <c r="IWS31" s="161" t="e">
        <f t="shared" si="109"/>
        <v>#REF!</v>
      </c>
      <c r="IWT31" s="161" t="e">
        <f t="shared" si="109"/>
        <v>#REF!</v>
      </c>
      <c r="IWU31" s="161" t="e">
        <f t="shared" si="109"/>
        <v>#REF!</v>
      </c>
      <c r="IWV31" s="161" t="e">
        <f t="shared" si="109"/>
        <v>#REF!</v>
      </c>
      <c r="IWW31" s="161" t="e">
        <f t="shared" si="109"/>
        <v>#REF!</v>
      </c>
      <c r="IWX31" s="161" t="e">
        <f t="shared" si="109"/>
        <v>#REF!</v>
      </c>
      <c r="IWY31" s="161" t="e">
        <f t="shared" si="109"/>
        <v>#REF!</v>
      </c>
      <c r="IWZ31" s="161" t="e">
        <f t="shared" si="109"/>
        <v>#REF!</v>
      </c>
      <c r="IXA31" s="161" t="e">
        <f t="shared" si="109"/>
        <v>#REF!</v>
      </c>
      <c r="IXB31" s="161" t="e">
        <f t="shared" si="109"/>
        <v>#REF!</v>
      </c>
      <c r="IXC31" s="161" t="e">
        <f t="shared" si="109"/>
        <v>#REF!</v>
      </c>
      <c r="IXD31" s="161" t="e">
        <f t="shared" si="109"/>
        <v>#REF!</v>
      </c>
      <c r="IXE31" s="161" t="e">
        <f t="shared" si="109"/>
        <v>#REF!</v>
      </c>
      <c r="IXF31" s="161" t="e">
        <f t="shared" si="109"/>
        <v>#REF!</v>
      </c>
      <c r="IXG31" s="161" t="e">
        <f t="shared" si="109"/>
        <v>#REF!</v>
      </c>
      <c r="IXH31" s="161" t="e">
        <f t="shared" si="109"/>
        <v>#REF!</v>
      </c>
      <c r="IXI31" s="161" t="e">
        <f t="shared" si="109"/>
        <v>#REF!</v>
      </c>
      <c r="IXJ31" s="161" t="e">
        <f t="shared" si="109"/>
        <v>#REF!</v>
      </c>
      <c r="IXK31" s="161" t="e">
        <f t="shared" si="109"/>
        <v>#REF!</v>
      </c>
      <c r="IXL31" s="161" t="e">
        <f t="shared" si="109"/>
        <v>#REF!</v>
      </c>
      <c r="IXM31" s="161" t="e">
        <f t="shared" si="109"/>
        <v>#REF!</v>
      </c>
      <c r="IXN31" s="161" t="e">
        <f t="shared" si="109"/>
        <v>#REF!</v>
      </c>
      <c r="IXO31" s="161" t="e">
        <f t="shared" si="109"/>
        <v>#REF!</v>
      </c>
      <c r="IXP31" s="161" t="e">
        <f t="shared" si="109"/>
        <v>#REF!</v>
      </c>
      <c r="IXQ31" s="161" t="e">
        <f t="shared" si="109"/>
        <v>#REF!</v>
      </c>
      <c r="IXR31" s="161" t="e">
        <f t="shared" si="109"/>
        <v>#REF!</v>
      </c>
      <c r="IXS31" s="161" t="e">
        <f t="shared" si="109"/>
        <v>#REF!</v>
      </c>
      <c r="IXT31" s="161" t="e">
        <f t="shared" si="109"/>
        <v>#REF!</v>
      </c>
      <c r="IXU31" s="161" t="e">
        <f t="shared" si="109"/>
        <v>#REF!</v>
      </c>
      <c r="IXV31" s="161" t="e">
        <f t="shared" si="109"/>
        <v>#REF!</v>
      </c>
      <c r="IXW31" s="161" t="e">
        <f t="shared" si="109"/>
        <v>#REF!</v>
      </c>
      <c r="IXX31" s="161" t="e">
        <f t="shared" si="109"/>
        <v>#REF!</v>
      </c>
      <c r="IXY31" s="161" t="e">
        <f t="shared" si="109"/>
        <v>#REF!</v>
      </c>
      <c r="IXZ31" s="161" t="e">
        <f t="shared" si="109"/>
        <v>#REF!</v>
      </c>
      <c r="IYA31" s="161" t="e">
        <f t="shared" si="109"/>
        <v>#REF!</v>
      </c>
      <c r="IYB31" s="161" t="e">
        <f t="shared" si="109"/>
        <v>#REF!</v>
      </c>
      <c r="IYC31" s="161" t="e">
        <f t="shared" si="109"/>
        <v>#REF!</v>
      </c>
      <c r="IYD31" s="161" t="e">
        <f t="shared" si="109"/>
        <v>#REF!</v>
      </c>
      <c r="IYE31" s="161" t="e">
        <f t="shared" si="109"/>
        <v>#REF!</v>
      </c>
      <c r="IYF31" s="161" t="e">
        <f t="shared" si="109"/>
        <v>#REF!</v>
      </c>
      <c r="IYG31" s="161" t="e">
        <f t="shared" si="109"/>
        <v>#REF!</v>
      </c>
      <c r="IYH31" s="161" t="e">
        <f t="shared" si="109"/>
        <v>#REF!</v>
      </c>
      <c r="IYI31" s="161" t="e">
        <f t="shared" si="109"/>
        <v>#REF!</v>
      </c>
      <c r="IYJ31" s="161" t="e">
        <f t="shared" si="109"/>
        <v>#REF!</v>
      </c>
      <c r="IYK31" s="161" t="e">
        <f t="shared" si="109"/>
        <v>#REF!</v>
      </c>
      <c r="IYL31" s="161" t="e">
        <f t="shared" si="109"/>
        <v>#REF!</v>
      </c>
      <c r="IYM31" s="161" t="e">
        <f t="shared" si="109"/>
        <v>#REF!</v>
      </c>
      <c r="IYN31" s="161" t="e">
        <f t="shared" si="109"/>
        <v>#REF!</v>
      </c>
      <c r="IYO31" s="161" t="e">
        <f t="shared" si="109"/>
        <v>#REF!</v>
      </c>
      <c r="IYP31" s="161" t="e">
        <f t="shared" si="109"/>
        <v>#REF!</v>
      </c>
      <c r="IYQ31" s="161" t="e">
        <f t="shared" si="109"/>
        <v>#REF!</v>
      </c>
      <c r="IYR31" s="161" t="e">
        <f t="shared" si="109"/>
        <v>#REF!</v>
      </c>
      <c r="IYS31" s="161" t="e">
        <f t="shared" si="109"/>
        <v>#REF!</v>
      </c>
      <c r="IYT31" s="161" t="e">
        <f t="shared" si="109"/>
        <v>#REF!</v>
      </c>
      <c r="IYU31" s="161" t="e">
        <f t="shared" si="109"/>
        <v>#REF!</v>
      </c>
      <c r="IYV31" s="161" t="e">
        <f t="shared" si="109"/>
        <v>#REF!</v>
      </c>
      <c r="IYW31" s="161" t="e">
        <f t="shared" ref="IYW31:JBH31" si="110">IF(OR(IYJ31="YES",IYL31="YES"),"YES","NO")</f>
        <v>#REF!</v>
      </c>
      <c r="IYX31" s="161" t="e">
        <f t="shared" si="110"/>
        <v>#REF!</v>
      </c>
      <c r="IYY31" s="161" t="e">
        <f t="shared" si="110"/>
        <v>#REF!</v>
      </c>
      <c r="IYZ31" s="161" t="e">
        <f t="shared" si="110"/>
        <v>#REF!</v>
      </c>
      <c r="IZA31" s="161" t="e">
        <f t="shared" si="110"/>
        <v>#REF!</v>
      </c>
      <c r="IZB31" s="161" t="e">
        <f t="shared" si="110"/>
        <v>#REF!</v>
      </c>
      <c r="IZC31" s="161" t="e">
        <f t="shared" si="110"/>
        <v>#REF!</v>
      </c>
      <c r="IZD31" s="161" t="e">
        <f t="shared" si="110"/>
        <v>#REF!</v>
      </c>
      <c r="IZE31" s="161" t="e">
        <f t="shared" si="110"/>
        <v>#REF!</v>
      </c>
      <c r="IZF31" s="161" t="e">
        <f t="shared" si="110"/>
        <v>#REF!</v>
      </c>
      <c r="IZG31" s="161" t="e">
        <f t="shared" si="110"/>
        <v>#REF!</v>
      </c>
      <c r="IZH31" s="161" t="e">
        <f t="shared" si="110"/>
        <v>#REF!</v>
      </c>
      <c r="IZI31" s="161" t="e">
        <f t="shared" si="110"/>
        <v>#REF!</v>
      </c>
      <c r="IZJ31" s="161" t="e">
        <f t="shared" si="110"/>
        <v>#REF!</v>
      </c>
      <c r="IZK31" s="161" t="e">
        <f t="shared" si="110"/>
        <v>#REF!</v>
      </c>
      <c r="IZL31" s="161" t="e">
        <f t="shared" si="110"/>
        <v>#REF!</v>
      </c>
      <c r="IZM31" s="161" t="e">
        <f t="shared" si="110"/>
        <v>#REF!</v>
      </c>
      <c r="IZN31" s="161" t="e">
        <f t="shared" si="110"/>
        <v>#REF!</v>
      </c>
      <c r="IZO31" s="161" t="e">
        <f t="shared" si="110"/>
        <v>#REF!</v>
      </c>
      <c r="IZP31" s="161" t="e">
        <f t="shared" si="110"/>
        <v>#REF!</v>
      </c>
      <c r="IZQ31" s="161" t="e">
        <f t="shared" si="110"/>
        <v>#REF!</v>
      </c>
      <c r="IZR31" s="161" t="e">
        <f t="shared" si="110"/>
        <v>#REF!</v>
      </c>
      <c r="IZS31" s="161" t="e">
        <f t="shared" si="110"/>
        <v>#REF!</v>
      </c>
      <c r="IZT31" s="161" t="e">
        <f t="shared" si="110"/>
        <v>#REF!</v>
      </c>
      <c r="IZU31" s="161" t="e">
        <f t="shared" si="110"/>
        <v>#REF!</v>
      </c>
      <c r="IZV31" s="161" t="e">
        <f t="shared" si="110"/>
        <v>#REF!</v>
      </c>
      <c r="IZW31" s="161" t="e">
        <f t="shared" si="110"/>
        <v>#REF!</v>
      </c>
      <c r="IZX31" s="161" t="e">
        <f t="shared" si="110"/>
        <v>#REF!</v>
      </c>
      <c r="IZY31" s="161" t="e">
        <f t="shared" si="110"/>
        <v>#REF!</v>
      </c>
      <c r="IZZ31" s="161" t="e">
        <f t="shared" si="110"/>
        <v>#REF!</v>
      </c>
      <c r="JAA31" s="161" t="e">
        <f t="shared" si="110"/>
        <v>#REF!</v>
      </c>
      <c r="JAB31" s="161" t="e">
        <f t="shared" si="110"/>
        <v>#REF!</v>
      </c>
      <c r="JAC31" s="161" t="e">
        <f t="shared" si="110"/>
        <v>#REF!</v>
      </c>
      <c r="JAD31" s="161" t="e">
        <f t="shared" si="110"/>
        <v>#REF!</v>
      </c>
      <c r="JAE31" s="161" t="e">
        <f t="shared" si="110"/>
        <v>#REF!</v>
      </c>
      <c r="JAF31" s="161" t="e">
        <f t="shared" si="110"/>
        <v>#REF!</v>
      </c>
      <c r="JAG31" s="161" t="e">
        <f t="shared" si="110"/>
        <v>#REF!</v>
      </c>
      <c r="JAH31" s="161" t="e">
        <f t="shared" si="110"/>
        <v>#REF!</v>
      </c>
      <c r="JAI31" s="161" t="e">
        <f t="shared" si="110"/>
        <v>#REF!</v>
      </c>
      <c r="JAJ31" s="161" t="e">
        <f t="shared" si="110"/>
        <v>#REF!</v>
      </c>
      <c r="JAK31" s="161" t="e">
        <f t="shared" si="110"/>
        <v>#REF!</v>
      </c>
      <c r="JAL31" s="161" t="e">
        <f t="shared" si="110"/>
        <v>#REF!</v>
      </c>
      <c r="JAM31" s="161" t="e">
        <f t="shared" si="110"/>
        <v>#REF!</v>
      </c>
      <c r="JAN31" s="161" t="e">
        <f t="shared" si="110"/>
        <v>#REF!</v>
      </c>
      <c r="JAO31" s="161" t="e">
        <f t="shared" si="110"/>
        <v>#REF!</v>
      </c>
      <c r="JAP31" s="161" t="e">
        <f t="shared" si="110"/>
        <v>#REF!</v>
      </c>
      <c r="JAQ31" s="161" t="e">
        <f t="shared" si="110"/>
        <v>#REF!</v>
      </c>
      <c r="JAR31" s="161" t="e">
        <f t="shared" si="110"/>
        <v>#REF!</v>
      </c>
      <c r="JAS31" s="161" t="e">
        <f t="shared" si="110"/>
        <v>#REF!</v>
      </c>
      <c r="JAT31" s="161" t="e">
        <f t="shared" si="110"/>
        <v>#REF!</v>
      </c>
      <c r="JAU31" s="161" t="e">
        <f t="shared" si="110"/>
        <v>#REF!</v>
      </c>
      <c r="JAV31" s="161" t="e">
        <f t="shared" si="110"/>
        <v>#REF!</v>
      </c>
      <c r="JAW31" s="161" t="e">
        <f t="shared" si="110"/>
        <v>#REF!</v>
      </c>
      <c r="JAX31" s="161" t="e">
        <f t="shared" si="110"/>
        <v>#REF!</v>
      </c>
      <c r="JAY31" s="161" t="e">
        <f t="shared" si="110"/>
        <v>#REF!</v>
      </c>
      <c r="JAZ31" s="161" t="e">
        <f t="shared" si="110"/>
        <v>#REF!</v>
      </c>
      <c r="JBA31" s="161" t="e">
        <f t="shared" si="110"/>
        <v>#REF!</v>
      </c>
      <c r="JBB31" s="161" t="e">
        <f t="shared" si="110"/>
        <v>#REF!</v>
      </c>
      <c r="JBC31" s="161" t="e">
        <f t="shared" si="110"/>
        <v>#REF!</v>
      </c>
      <c r="JBD31" s="161" t="e">
        <f t="shared" si="110"/>
        <v>#REF!</v>
      </c>
      <c r="JBE31" s="161" t="e">
        <f t="shared" si="110"/>
        <v>#REF!</v>
      </c>
      <c r="JBF31" s="161" t="e">
        <f t="shared" si="110"/>
        <v>#REF!</v>
      </c>
      <c r="JBG31" s="161" t="e">
        <f t="shared" si="110"/>
        <v>#REF!</v>
      </c>
      <c r="JBH31" s="161" t="e">
        <f t="shared" si="110"/>
        <v>#REF!</v>
      </c>
      <c r="JBI31" s="161" t="e">
        <f t="shared" ref="JBI31:JDT31" si="111">IF(OR(JAV31="YES",JAX31="YES"),"YES","NO")</f>
        <v>#REF!</v>
      </c>
      <c r="JBJ31" s="161" t="e">
        <f t="shared" si="111"/>
        <v>#REF!</v>
      </c>
      <c r="JBK31" s="161" t="e">
        <f t="shared" si="111"/>
        <v>#REF!</v>
      </c>
      <c r="JBL31" s="161" t="e">
        <f t="shared" si="111"/>
        <v>#REF!</v>
      </c>
      <c r="JBM31" s="161" t="e">
        <f t="shared" si="111"/>
        <v>#REF!</v>
      </c>
      <c r="JBN31" s="161" t="e">
        <f t="shared" si="111"/>
        <v>#REF!</v>
      </c>
      <c r="JBO31" s="161" t="e">
        <f t="shared" si="111"/>
        <v>#REF!</v>
      </c>
      <c r="JBP31" s="161" t="e">
        <f t="shared" si="111"/>
        <v>#REF!</v>
      </c>
      <c r="JBQ31" s="161" t="e">
        <f t="shared" si="111"/>
        <v>#REF!</v>
      </c>
      <c r="JBR31" s="161" t="e">
        <f t="shared" si="111"/>
        <v>#REF!</v>
      </c>
      <c r="JBS31" s="161" t="e">
        <f t="shared" si="111"/>
        <v>#REF!</v>
      </c>
      <c r="JBT31" s="161" t="e">
        <f t="shared" si="111"/>
        <v>#REF!</v>
      </c>
      <c r="JBU31" s="161" t="e">
        <f t="shared" si="111"/>
        <v>#REF!</v>
      </c>
      <c r="JBV31" s="161" t="e">
        <f t="shared" si="111"/>
        <v>#REF!</v>
      </c>
      <c r="JBW31" s="161" t="e">
        <f t="shared" si="111"/>
        <v>#REF!</v>
      </c>
      <c r="JBX31" s="161" t="e">
        <f t="shared" si="111"/>
        <v>#REF!</v>
      </c>
      <c r="JBY31" s="161" t="e">
        <f t="shared" si="111"/>
        <v>#REF!</v>
      </c>
      <c r="JBZ31" s="161" t="e">
        <f t="shared" si="111"/>
        <v>#REF!</v>
      </c>
      <c r="JCA31" s="161" t="e">
        <f t="shared" si="111"/>
        <v>#REF!</v>
      </c>
      <c r="JCB31" s="161" t="e">
        <f t="shared" si="111"/>
        <v>#REF!</v>
      </c>
      <c r="JCC31" s="161" t="e">
        <f t="shared" si="111"/>
        <v>#REF!</v>
      </c>
      <c r="JCD31" s="161" t="e">
        <f t="shared" si="111"/>
        <v>#REF!</v>
      </c>
      <c r="JCE31" s="161" t="e">
        <f t="shared" si="111"/>
        <v>#REF!</v>
      </c>
      <c r="JCF31" s="161" t="e">
        <f t="shared" si="111"/>
        <v>#REF!</v>
      </c>
      <c r="JCG31" s="161" t="e">
        <f t="shared" si="111"/>
        <v>#REF!</v>
      </c>
      <c r="JCH31" s="161" t="e">
        <f t="shared" si="111"/>
        <v>#REF!</v>
      </c>
      <c r="JCI31" s="161" t="e">
        <f t="shared" si="111"/>
        <v>#REF!</v>
      </c>
      <c r="JCJ31" s="161" t="e">
        <f t="shared" si="111"/>
        <v>#REF!</v>
      </c>
      <c r="JCK31" s="161" t="e">
        <f t="shared" si="111"/>
        <v>#REF!</v>
      </c>
      <c r="JCL31" s="161" t="e">
        <f t="shared" si="111"/>
        <v>#REF!</v>
      </c>
      <c r="JCM31" s="161" t="e">
        <f t="shared" si="111"/>
        <v>#REF!</v>
      </c>
      <c r="JCN31" s="161" t="e">
        <f t="shared" si="111"/>
        <v>#REF!</v>
      </c>
      <c r="JCO31" s="161" t="e">
        <f t="shared" si="111"/>
        <v>#REF!</v>
      </c>
      <c r="JCP31" s="161" t="e">
        <f t="shared" si="111"/>
        <v>#REF!</v>
      </c>
      <c r="JCQ31" s="161" t="e">
        <f t="shared" si="111"/>
        <v>#REF!</v>
      </c>
      <c r="JCR31" s="161" t="e">
        <f t="shared" si="111"/>
        <v>#REF!</v>
      </c>
      <c r="JCS31" s="161" t="e">
        <f t="shared" si="111"/>
        <v>#REF!</v>
      </c>
      <c r="JCT31" s="161" t="e">
        <f t="shared" si="111"/>
        <v>#REF!</v>
      </c>
      <c r="JCU31" s="161" t="e">
        <f t="shared" si="111"/>
        <v>#REF!</v>
      </c>
      <c r="JCV31" s="161" t="e">
        <f t="shared" si="111"/>
        <v>#REF!</v>
      </c>
      <c r="JCW31" s="161" t="e">
        <f t="shared" si="111"/>
        <v>#REF!</v>
      </c>
      <c r="JCX31" s="161" t="e">
        <f t="shared" si="111"/>
        <v>#REF!</v>
      </c>
      <c r="JCY31" s="161" t="e">
        <f t="shared" si="111"/>
        <v>#REF!</v>
      </c>
      <c r="JCZ31" s="161" t="e">
        <f t="shared" si="111"/>
        <v>#REF!</v>
      </c>
      <c r="JDA31" s="161" t="e">
        <f t="shared" si="111"/>
        <v>#REF!</v>
      </c>
      <c r="JDB31" s="161" t="e">
        <f t="shared" si="111"/>
        <v>#REF!</v>
      </c>
      <c r="JDC31" s="161" t="e">
        <f t="shared" si="111"/>
        <v>#REF!</v>
      </c>
      <c r="JDD31" s="161" t="e">
        <f t="shared" si="111"/>
        <v>#REF!</v>
      </c>
      <c r="JDE31" s="161" t="e">
        <f t="shared" si="111"/>
        <v>#REF!</v>
      </c>
      <c r="JDF31" s="161" t="e">
        <f t="shared" si="111"/>
        <v>#REF!</v>
      </c>
      <c r="JDG31" s="161" t="e">
        <f t="shared" si="111"/>
        <v>#REF!</v>
      </c>
      <c r="JDH31" s="161" t="e">
        <f t="shared" si="111"/>
        <v>#REF!</v>
      </c>
      <c r="JDI31" s="161" t="e">
        <f t="shared" si="111"/>
        <v>#REF!</v>
      </c>
      <c r="JDJ31" s="161" t="e">
        <f t="shared" si="111"/>
        <v>#REF!</v>
      </c>
      <c r="JDK31" s="161" t="e">
        <f t="shared" si="111"/>
        <v>#REF!</v>
      </c>
      <c r="JDL31" s="161" t="e">
        <f t="shared" si="111"/>
        <v>#REF!</v>
      </c>
      <c r="JDM31" s="161" t="e">
        <f t="shared" si="111"/>
        <v>#REF!</v>
      </c>
      <c r="JDN31" s="161" t="e">
        <f t="shared" si="111"/>
        <v>#REF!</v>
      </c>
      <c r="JDO31" s="161" t="e">
        <f t="shared" si="111"/>
        <v>#REF!</v>
      </c>
      <c r="JDP31" s="161" t="e">
        <f t="shared" si="111"/>
        <v>#REF!</v>
      </c>
      <c r="JDQ31" s="161" t="e">
        <f t="shared" si="111"/>
        <v>#REF!</v>
      </c>
      <c r="JDR31" s="161" t="e">
        <f t="shared" si="111"/>
        <v>#REF!</v>
      </c>
      <c r="JDS31" s="161" t="e">
        <f t="shared" si="111"/>
        <v>#REF!</v>
      </c>
      <c r="JDT31" s="161" t="e">
        <f t="shared" si="111"/>
        <v>#REF!</v>
      </c>
      <c r="JDU31" s="161" t="e">
        <f t="shared" ref="JDU31:JGF31" si="112">IF(OR(JDH31="YES",JDJ31="YES"),"YES","NO")</f>
        <v>#REF!</v>
      </c>
      <c r="JDV31" s="161" t="e">
        <f t="shared" si="112"/>
        <v>#REF!</v>
      </c>
      <c r="JDW31" s="161" t="e">
        <f t="shared" si="112"/>
        <v>#REF!</v>
      </c>
      <c r="JDX31" s="161" t="e">
        <f t="shared" si="112"/>
        <v>#REF!</v>
      </c>
      <c r="JDY31" s="161" t="e">
        <f t="shared" si="112"/>
        <v>#REF!</v>
      </c>
      <c r="JDZ31" s="161" t="e">
        <f t="shared" si="112"/>
        <v>#REF!</v>
      </c>
      <c r="JEA31" s="161" t="e">
        <f t="shared" si="112"/>
        <v>#REF!</v>
      </c>
      <c r="JEB31" s="161" t="e">
        <f t="shared" si="112"/>
        <v>#REF!</v>
      </c>
      <c r="JEC31" s="161" t="e">
        <f t="shared" si="112"/>
        <v>#REF!</v>
      </c>
      <c r="JED31" s="161" t="e">
        <f t="shared" si="112"/>
        <v>#REF!</v>
      </c>
      <c r="JEE31" s="161" t="e">
        <f t="shared" si="112"/>
        <v>#REF!</v>
      </c>
      <c r="JEF31" s="161" t="e">
        <f t="shared" si="112"/>
        <v>#REF!</v>
      </c>
      <c r="JEG31" s="161" t="e">
        <f t="shared" si="112"/>
        <v>#REF!</v>
      </c>
      <c r="JEH31" s="161" t="e">
        <f t="shared" si="112"/>
        <v>#REF!</v>
      </c>
      <c r="JEI31" s="161" t="e">
        <f t="shared" si="112"/>
        <v>#REF!</v>
      </c>
      <c r="JEJ31" s="161" t="e">
        <f t="shared" si="112"/>
        <v>#REF!</v>
      </c>
      <c r="JEK31" s="161" t="e">
        <f t="shared" si="112"/>
        <v>#REF!</v>
      </c>
      <c r="JEL31" s="161" t="e">
        <f t="shared" si="112"/>
        <v>#REF!</v>
      </c>
      <c r="JEM31" s="161" t="e">
        <f t="shared" si="112"/>
        <v>#REF!</v>
      </c>
      <c r="JEN31" s="161" t="e">
        <f t="shared" si="112"/>
        <v>#REF!</v>
      </c>
      <c r="JEO31" s="161" t="e">
        <f t="shared" si="112"/>
        <v>#REF!</v>
      </c>
      <c r="JEP31" s="161" t="e">
        <f t="shared" si="112"/>
        <v>#REF!</v>
      </c>
      <c r="JEQ31" s="161" t="e">
        <f t="shared" si="112"/>
        <v>#REF!</v>
      </c>
      <c r="JER31" s="161" t="e">
        <f t="shared" si="112"/>
        <v>#REF!</v>
      </c>
      <c r="JES31" s="161" t="e">
        <f t="shared" si="112"/>
        <v>#REF!</v>
      </c>
      <c r="JET31" s="161" t="e">
        <f t="shared" si="112"/>
        <v>#REF!</v>
      </c>
      <c r="JEU31" s="161" t="e">
        <f t="shared" si="112"/>
        <v>#REF!</v>
      </c>
      <c r="JEV31" s="161" t="e">
        <f t="shared" si="112"/>
        <v>#REF!</v>
      </c>
      <c r="JEW31" s="161" t="e">
        <f t="shared" si="112"/>
        <v>#REF!</v>
      </c>
      <c r="JEX31" s="161" t="e">
        <f t="shared" si="112"/>
        <v>#REF!</v>
      </c>
      <c r="JEY31" s="161" t="e">
        <f t="shared" si="112"/>
        <v>#REF!</v>
      </c>
      <c r="JEZ31" s="161" t="e">
        <f t="shared" si="112"/>
        <v>#REF!</v>
      </c>
      <c r="JFA31" s="161" t="e">
        <f t="shared" si="112"/>
        <v>#REF!</v>
      </c>
      <c r="JFB31" s="161" t="e">
        <f t="shared" si="112"/>
        <v>#REF!</v>
      </c>
      <c r="JFC31" s="161" t="e">
        <f t="shared" si="112"/>
        <v>#REF!</v>
      </c>
      <c r="JFD31" s="161" t="e">
        <f t="shared" si="112"/>
        <v>#REF!</v>
      </c>
      <c r="JFE31" s="161" t="e">
        <f t="shared" si="112"/>
        <v>#REF!</v>
      </c>
      <c r="JFF31" s="161" t="e">
        <f t="shared" si="112"/>
        <v>#REF!</v>
      </c>
      <c r="JFG31" s="161" t="e">
        <f t="shared" si="112"/>
        <v>#REF!</v>
      </c>
      <c r="JFH31" s="161" t="e">
        <f t="shared" si="112"/>
        <v>#REF!</v>
      </c>
      <c r="JFI31" s="161" t="e">
        <f t="shared" si="112"/>
        <v>#REF!</v>
      </c>
      <c r="JFJ31" s="161" t="e">
        <f t="shared" si="112"/>
        <v>#REF!</v>
      </c>
      <c r="JFK31" s="161" t="e">
        <f t="shared" si="112"/>
        <v>#REF!</v>
      </c>
      <c r="JFL31" s="161" t="e">
        <f t="shared" si="112"/>
        <v>#REF!</v>
      </c>
      <c r="JFM31" s="161" t="e">
        <f t="shared" si="112"/>
        <v>#REF!</v>
      </c>
      <c r="JFN31" s="161" t="e">
        <f t="shared" si="112"/>
        <v>#REF!</v>
      </c>
      <c r="JFO31" s="161" t="e">
        <f t="shared" si="112"/>
        <v>#REF!</v>
      </c>
      <c r="JFP31" s="161" t="e">
        <f t="shared" si="112"/>
        <v>#REF!</v>
      </c>
      <c r="JFQ31" s="161" t="e">
        <f t="shared" si="112"/>
        <v>#REF!</v>
      </c>
      <c r="JFR31" s="161" t="e">
        <f t="shared" si="112"/>
        <v>#REF!</v>
      </c>
      <c r="JFS31" s="161" t="e">
        <f t="shared" si="112"/>
        <v>#REF!</v>
      </c>
      <c r="JFT31" s="161" t="e">
        <f t="shared" si="112"/>
        <v>#REF!</v>
      </c>
      <c r="JFU31" s="161" t="e">
        <f t="shared" si="112"/>
        <v>#REF!</v>
      </c>
      <c r="JFV31" s="161" t="e">
        <f t="shared" si="112"/>
        <v>#REF!</v>
      </c>
      <c r="JFW31" s="161" t="e">
        <f t="shared" si="112"/>
        <v>#REF!</v>
      </c>
      <c r="JFX31" s="161" t="e">
        <f t="shared" si="112"/>
        <v>#REF!</v>
      </c>
      <c r="JFY31" s="161" t="e">
        <f t="shared" si="112"/>
        <v>#REF!</v>
      </c>
      <c r="JFZ31" s="161" t="e">
        <f t="shared" si="112"/>
        <v>#REF!</v>
      </c>
      <c r="JGA31" s="161" t="e">
        <f t="shared" si="112"/>
        <v>#REF!</v>
      </c>
      <c r="JGB31" s="161" t="e">
        <f t="shared" si="112"/>
        <v>#REF!</v>
      </c>
      <c r="JGC31" s="161" t="e">
        <f t="shared" si="112"/>
        <v>#REF!</v>
      </c>
      <c r="JGD31" s="161" t="e">
        <f t="shared" si="112"/>
        <v>#REF!</v>
      </c>
      <c r="JGE31" s="161" t="e">
        <f t="shared" si="112"/>
        <v>#REF!</v>
      </c>
      <c r="JGF31" s="161" t="e">
        <f t="shared" si="112"/>
        <v>#REF!</v>
      </c>
      <c r="JGG31" s="161" t="e">
        <f t="shared" ref="JGG31:JIR31" si="113">IF(OR(JFT31="YES",JFV31="YES"),"YES","NO")</f>
        <v>#REF!</v>
      </c>
      <c r="JGH31" s="161" t="e">
        <f t="shared" si="113"/>
        <v>#REF!</v>
      </c>
      <c r="JGI31" s="161" t="e">
        <f t="shared" si="113"/>
        <v>#REF!</v>
      </c>
      <c r="JGJ31" s="161" t="e">
        <f t="shared" si="113"/>
        <v>#REF!</v>
      </c>
      <c r="JGK31" s="161" t="e">
        <f t="shared" si="113"/>
        <v>#REF!</v>
      </c>
      <c r="JGL31" s="161" t="e">
        <f t="shared" si="113"/>
        <v>#REF!</v>
      </c>
      <c r="JGM31" s="161" t="e">
        <f t="shared" si="113"/>
        <v>#REF!</v>
      </c>
      <c r="JGN31" s="161" t="e">
        <f t="shared" si="113"/>
        <v>#REF!</v>
      </c>
      <c r="JGO31" s="161" t="e">
        <f t="shared" si="113"/>
        <v>#REF!</v>
      </c>
      <c r="JGP31" s="161" t="e">
        <f t="shared" si="113"/>
        <v>#REF!</v>
      </c>
      <c r="JGQ31" s="161" t="e">
        <f t="shared" si="113"/>
        <v>#REF!</v>
      </c>
      <c r="JGR31" s="161" t="e">
        <f t="shared" si="113"/>
        <v>#REF!</v>
      </c>
      <c r="JGS31" s="161" t="e">
        <f t="shared" si="113"/>
        <v>#REF!</v>
      </c>
      <c r="JGT31" s="161" t="e">
        <f t="shared" si="113"/>
        <v>#REF!</v>
      </c>
      <c r="JGU31" s="161" t="e">
        <f t="shared" si="113"/>
        <v>#REF!</v>
      </c>
      <c r="JGV31" s="161" t="e">
        <f t="shared" si="113"/>
        <v>#REF!</v>
      </c>
      <c r="JGW31" s="161" t="e">
        <f t="shared" si="113"/>
        <v>#REF!</v>
      </c>
      <c r="JGX31" s="161" t="e">
        <f t="shared" si="113"/>
        <v>#REF!</v>
      </c>
      <c r="JGY31" s="161" t="e">
        <f t="shared" si="113"/>
        <v>#REF!</v>
      </c>
      <c r="JGZ31" s="161" t="e">
        <f t="shared" si="113"/>
        <v>#REF!</v>
      </c>
      <c r="JHA31" s="161" t="e">
        <f t="shared" si="113"/>
        <v>#REF!</v>
      </c>
      <c r="JHB31" s="161" t="e">
        <f t="shared" si="113"/>
        <v>#REF!</v>
      </c>
      <c r="JHC31" s="161" t="e">
        <f t="shared" si="113"/>
        <v>#REF!</v>
      </c>
      <c r="JHD31" s="161" t="e">
        <f t="shared" si="113"/>
        <v>#REF!</v>
      </c>
      <c r="JHE31" s="161" t="e">
        <f t="shared" si="113"/>
        <v>#REF!</v>
      </c>
      <c r="JHF31" s="161" t="e">
        <f t="shared" si="113"/>
        <v>#REF!</v>
      </c>
      <c r="JHG31" s="161" t="e">
        <f t="shared" si="113"/>
        <v>#REF!</v>
      </c>
      <c r="JHH31" s="161" t="e">
        <f t="shared" si="113"/>
        <v>#REF!</v>
      </c>
      <c r="JHI31" s="161" t="e">
        <f t="shared" si="113"/>
        <v>#REF!</v>
      </c>
      <c r="JHJ31" s="161" t="e">
        <f t="shared" si="113"/>
        <v>#REF!</v>
      </c>
      <c r="JHK31" s="161" t="e">
        <f t="shared" si="113"/>
        <v>#REF!</v>
      </c>
      <c r="JHL31" s="161" t="e">
        <f t="shared" si="113"/>
        <v>#REF!</v>
      </c>
      <c r="JHM31" s="161" t="e">
        <f t="shared" si="113"/>
        <v>#REF!</v>
      </c>
      <c r="JHN31" s="161" t="e">
        <f t="shared" si="113"/>
        <v>#REF!</v>
      </c>
      <c r="JHO31" s="161" t="e">
        <f t="shared" si="113"/>
        <v>#REF!</v>
      </c>
      <c r="JHP31" s="161" t="e">
        <f t="shared" si="113"/>
        <v>#REF!</v>
      </c>
      <c r="JHQ31" s="161" t="e">
        <f t="shared" si="113"/>
        <v>#REF!</v>
      </c>
      <c r="JHR31" s="161" t="e">
        <f t="shared" si="113"/>
        <v>#REF!</v>
      </c>
      <c r="JHS31" s="161" t="e">
        <f t="shared" si="113"/>
        <v>#REF!</v>
      </c>
      <c r="JHT31" s="161" t="e">
        <f t="shared" si="113"/>
        <v>#REF!</v>
      </c>
      <c r="JHU31" s="161" t="e">
        <f t="shared" si="113"/>
        <v>#REF!</v>
      </c>
      <c r="JHV31" s="161" t="e">
        <f t="shared" si="113"/>
        <v>#REF!</v>
      </c>
      <c r="JHW31" s="161" t="e">
        <f t="shared" si="113"/>
        <v>#REF!</v>
      </c>
      <c r="JHX31" s="161" t="e">
        <f t="shared" si="113"/>
        <v>#REF!</v>
      </c>
      <c r="JHY31" s="161" t="e">
        <f t="shared" si="113"/>
        <v>#REF!</v>
      </c>
      <c r="JHZ31" s="161" t="e">
        <f t="shared" si="113"/>
        <v>#REF!</v>
      </c>
      <c r="JIA31" s="161" t="e">
        <f t="shared" si="113"/>
        <v>#REF!</v>
      </c>
      <c r="JIB31" s="161" t="e">
        <f t="shared" si="113"/>
        <v>#REF!</v>
      </c>
      <c r="JIC31" s="161" t="e">
        <f t="shared" si="113"/>
        <v>#REF!</v>
      </c>
      <c r="JID31" s="161" t="e">
        <f t="shared" si="113"/>
        <v>#REF!</v>
      </c>
      <c r="JIE31" s="161" t="e">
        <f t="shared" si="113"/>
        <v>#REF!</v>
      </c>
      <c r="JIF31" s="161" t="e">
        <f t="shared" si="113"/>
        <v>#REF!</v>
      </c>
      <c r="JIG31" s="161" t="e">
        <f t="shared" si="113"/>
        <v>#REF!</v>
      </c>
      <c r="JIH31" s="161" t="e">
        <f t="shared" si="113"/>
        <v>#REF!</v>
      </c>
      <c r="JII31" s="161" t="e">
        <f t="shared" si="113"/>
        <v>#REF!</v>
      </c>
      <c r="JIJ31" s="161" t="e">
        <f t="shared" si="113"/>
        <v>#REF!</v>
      </c>
      <c r="JIK31" s="161" t="e">
        <f t="shared" si="113"/>
        <v>#REF!</v>
      </c>
      <c r="JIL31" s="161" t="e">
        <f t="shared" si="113"/>
        <v>#REF!</v>
      </c>
      <c r="JIM31" s="161" t="e">
        <f t="shared" si="113"/>
        <v>#REF!</v>
      </c>
      <c r="JIN31" s="161" t="e">
        <f t="shared" si="113"/>
        <v>#REF!</v>
      </c>
      <c r="JIO31" s="161" t="e">
        <f t="shared" si="113"/>
        <v>#REF!</v>
      </c>
      <c r="JIP31" s="161" t="e">
        <f t="shared" si="113"/>
        <v>#REF!</v>
      </c>
      <c r="JIQ31" s="161" t="e">
        <f t="shared" si="113"/>
        <v>#REF!</v>
      </c>
      <c r="JIR31" s="161" t="e">
        <f t="shared" si="113"/>
        <v>#REF!</v>
      </c>
      <c r="JIS31" s="161" t="e">
        <f t="shared" ref="JIS31:JLD31" si="114">IF(OR(JIF31="YES",JIH31="YES"),"YES","NO")</f>
        <v>#REF!</v>
      </c>
      <c r="JIT31" s="161" t="e">
        <f t="shared" si="114"/>
        <v>#REF!</v>
      </c>
      <c r="JIU31" s="161" t="e">
        <f t="shared" si="114"/>
        <v>#REF!</v>
      </c>
      <c r="JIV31" s="161" t="e">
        <f t="shared" si="114"/>
        <v>#REF!</v>
      </c>
      <c r="JIW31" s="161" t="e">
        <f t="shared" si="114"/>
        <v>#REF!</v>
      </c>
      <c r="JIX31" s="161" t="e">
        <f t="shared" si="114"/>
        <v>#REF!</v>
      </c>
      <c r="JIY31" s="161" t="e">
        <f t="shared" si="114"/>
        <v>#REF!</v>
      </c>
      <c r="JIZ31" s="161" t="e">
        <f t="shared" si="114"/>
        <v>#REF!</v>
      </c>
      <c r="JJA31" s="161" t="e">
        <f t="shared" si="114"/>
        <v>#REF!</v>
      </c>
      <c r="JJB31" s="161" t="e">
        <f t="shared" si="114"/>
        <v>#REF!</v>
      </c>
      <c r="JJC31" s="161" t="e">
        <f t="shared" si="114"/>
        <v>#REF!</v>
      </c>
      <c r="JJD31" s="161" t="e">
        <f t="shared" si="114"/>
        <v>#REF!</v>
      </c>
      <c r="JJE31" s="161" t="e">
        <f t="shared" si="114"/>
        <v>#REF!</v>
      </c>
      <c r="JJF31" s="161" t="e">
        <f t="shared" si="114"/>
        <v>#REF!</v>
      </c>
      <c r="JJG31" s="161" t="e">
        <f t="shared" si="114"/>
        <v>#REF!</v>
      </c>
      <c r="JJH31" s="161" t="e">
        <f t="shared" si="114"/>
        <v>#REF!</v>
      </c>
      <c r="JJI31" s="161" t="e">
        <f t="shared" si="114"/>
        <v>#REF!</v>
      </c>
      <c r="JJJ31" s="161" t="e">
        <f t="shared" si="114"/>
        <v>#REF!</v>
      </c>
      <c r="JJK31" s="161" t="e">
        <f t="shared" si="114"/>
        <v>#REF!</v>
      </c>
      <c r="JJL31" s="161" t="e">
        <f t="shared" si="114"/>
        <v>#REF!</v>
      </c>
      <c r="JJM31" s="161" t="e">
        <f t="shared" si="114"/>
        <v>#REF!</v>
      </c>
      <c r="JJN31" s="161" t="e">
        <f t="shared" si="114"/>
        <v>#REF!</v>
      </c>
      <c r="JJO31" s="161" t="e">
        <f t="shared" si="114"/>
        <v>#REF!</v>
      </c>
      <c r="JJP31" s="161" t="e">
        <f t="shared" si="114"/>
        <v>#REF!</v>
      </c>
      <c r="JJQ31" s="161" t="e">
        <f t="shared" si="114"/>
        <v>#REF!</v>
      </c>
      <c r="JJR31" s="161" t="e">
        <f t="shared" si="114"/>
        <v>#REF!</v>
      </c>
      <c r="JJS31" s="161" t="e">
        <f t="shared" si="114"/>
        <v>#REF!</v>
      </c>
      <c r="JJT31" s="161" t="e">
        <f t="shared" si="114"/>
        <v>#REF!</v>
      </c>
      <c r="JJU31" s="161" t="e">
        <f t="shared" si="114"/>
        <v>#REF!</v>
      </c>
      <c r="JJV31" s="161" t="e">
        <f t="shared" si="114"/>
        <v>#REF!</v>
      </c>
      <c r="JJW31" s="161" t="e">
        <f t="shared" si="114"/>
        <v>#REF!</v>
      </c>
      <c r="JJX31" s="161" t="e">
        <f t="shared" si="114"/>
        <v>#REF!</v>
      </c>
      <c r="JJY31" s="161" t="e">
        <f t="shared" si="114"/>
        <v>#REF!</v>
      </c>
      <c r="JJZ31" s="161" t="e">
        <f t="shared" si="114"/>
        <v>#REF!</v>
      </c>
      <c r="JKA31" s="161" t="e">
        <f t="shared" si="114"/>
        <v>#REF!</v>
      </c>
      <c r="JKB31" s="161" t="e">
        <f t="shared" si="114"/>
        <v>#REF!</v>
      </c>
      <c r="JKC31" s="161" t="e">
        <f t="shared" si="114"/>
        <v>#REF!</v>
      </c>
      <c r="JKD31" s="161" t="e">
        <f t="shared" si="114"/>
        <v>#REF!</v>
      </c>
      <c r="JKE31" s="161" t="e">
        <f t="shared" si="114"/>
        <v>#REF!</v>
      </c>
      <c r="JKF31" s="161" t="e">
        <f t="shared" si="114"/>
        <v>#REF!</v>
      </c>
      <c r="JKG31" s="161" t="e">
        <f t="shared" si="114"/>
        <v>#REF!</v>
      </c>
      <c r="JKH31" s="161" t="e">
        <f t="shared" si="114"/>
        <v>#REF!</v>
      </c>
      <c r="JKI31" s="161" t="e">
        <f t="shared" si="114"/>
        <v>#REF!</v>
      </c>
      <c r="JKJ31" s="161" t="e">
        <f t="shared" si="114"/>
        <v>#REF!</v>
      </c>
      <c r="JKK31" s="161" t="e">
        <f t="shared" si="114"/>
        <v>#REF!</v>
      </c>
      <c r="JKL31" s="161" t="e">
        <f t="shared" si="114"/>
        <v>#REF!</v>
      </c>
      <c r="JKM31" s="161" t="e">
        <f t="shared" si="114"/>
        <v>#REF!</v>
      </c>
      <c r="JKN31" s="161" t="e">
        <f t="shared" si="114"/>
        <v>#REF!</v>
      </c>
      <c r="JKO31" s="161" t="e">
        <f t="shared" si="114"/>
        <v>#REF!</v>
      </c>
      <c r="JKP31" s="161" t="e">
        <f t="shared" si="114"/>
        <v>#REF!</v>
      </c>
      <c r="JKQ31" s="161" t="e">
        <f t="shared" si="114"/>
        <v>#REF!</v>
      </c>
      <c r="JKR31" s="161" t="e">
        <f t="shared" si="114"/>
        <v>#REF!</v>
      </c>
      <c r="JKS31" s="161" t="e">
        <f t="shared" si="114"/>
        <v>#REF!</v>
      </c>
      <c r="JKT31" s="161" t="e">
        <f t="shared" si="114"/>
        <v>#REF!</v>
      </c>
      <c r="JKU31" s="161" t="e">
        <f t="shared" si="114"/>
        <v>#REF!</v>
      </c>
      <c r="JKV31" s="161" t="e">
        <f t="shared" si="114"/>
        <v>#REF!</v>
      </c>
      <c r="JKW31" s="161" t="e">
        <f t="shared" si="114"/>
        <v>#REF!</v>
      </c>
      <c r="JKX31" s="161" t="e">
        <f t="shared" si="114"/>
        <v>#REF!</v>
      </c>
      <c r="JKY31" s="161" t="e">
        <f t="shared" si="114"/>
        <v>#REF!</v>
      </c>
      <c r="JKZ31" s="161" t="e">
        <f t="shared" si="114"/>
        <v>#REF!</v>
      </c>
      <c r="JLA31" s="161" t="e">
        <f t="shared" si="114"/>
        <v>#REF!</v>
      </c>
      <c r="JLB31" s="161" t="e">
        <f t="shared" si="114"/>
        <v>#REF!</v>
      </c>
      <c r="JLC31" s="161" t="e">
        <f t="shared" si="114"/>
        <v>#REF!</v>
      </c>
      <c r="JLD31" s="161" t="e">
        <f t="shared" si="114"/>
        <v>#REF!</v>
      </c>
      <c r="JLE31" s="161" t="e">
        <f t="shared" ref="JLE31:JNP31" si="115">IF(OR(JKR31="YES",JKT31="YES"),"YES","NO")</f>
        <v>#REF!</v>
      </c>
      <c r="JLF31" s="161" t="e">
        <f t="shared" si="115"/>
        <v>#REF!</v>
      </c>
      <c r="JLG31" s="161" t="e">
        <f t="shared" si="115"/>
        <v>#REF!</v>
      </c>
      <c r="JLH31" s="161" t="e">
        <f t="shared" si="115"/>
        <v>#REF!</v>
      </c>
      <c r="JLI31" s="161" t="e">
        <f t="shared" si="115"/>
        <v>#REF!</v>
      </c>
      <c r="JLJ31" s="161" t="e">
        <f t="shared" si="115"/>
        <v>#REF!</v>
      </c>
      <c r="JLK31" s="161" t="e">
        <f t="shared" si="115"/>
        <v>#REF!</v>
      </c>
      <c r="JLL31" s="161" t="e">
        <f t="shared" si="115"/>
        <v>#REF!</v>
      </c>
      <c r="JLM31" s="161" t="e">
        <f t="shared" si="115"/>
        <v>#REF!</v>
      </c>
      <c r="JLN31" s="161" t="e">
        <f t="shared" si="115"/>
        <v>#REF!</v>
      </c>
      <c r="JLO31" s="161" t="e">
        <f t="shared" si="115"/>
        <v>#REF!</v>
      </c>
      <c r="JLP31" s="161" t="e">
        <f t="shared" si="115"/>
        <v>#REF!</v>
      </c>
      <c r="JLQ31" s="161" t="e">
        <f t="shared" si="115"/>
        <v>#REF!</v>
      </c>
      <c r="JLR31" s="161" t="e">
        <f t="shared" si="115"/>
        <v>#REF!</v>
      </c>
      <c r="JLS31" s="161" t="e">
        <f t="shared" si="115"/>
        <v>#REF!</v>
      </c>
      <c r="JLT31" s="161" t="e">
        <f t="shared" si="115"/>
        <v>#REF!</v>
      </c>
      <c r="JLU31" s="161" t="e">
        <f t="shared" si="115"/>
        <v>#REF!</v>
      </c>
      <c r="JLV31" s="161" t="e">
        <f t="shared" si="115"/>
        <v>#REF!</v>
      </c>
      <c r="JLW31" s="161" t="e">
        <f t="shared" si="115"/>
        <v>#REF!</v>
      </c>
      <c r="JLX31" s="161" t="e">
        <f t="shared" si="115"/>
        <v>#REF!</v>
      </c>
      <c r="JLY31" s="161" t="e">
        <f t="shared" si="115"/>
        <v>#REF!</v>
      </c>
      <c r="JLZ31" s="161" t="e">
        <f t="shared" si="115"/>
        <v>#REF!</v>
      </c>
      <c r="JMA31" s="161" t="e">
        <f t="shared" si="115"/>
        <v>#REF!</v>
      </c>
      <c r="JMB31" s="161" t="e">
        <f t="shared" si="115"/>
        <v>#REF!</v>
      </c>
      <c r="JMC31" s="161" t="e">
        <f t="shared" si="115"/>
        <v>#REF!</v>
      </c>
      <c r="JMD31" s="161" t="e">
        <f t="shared" si="115"/>
        <v>#REF!</v>
      </c>
      <c r="JME31" s="161" t="e">
        <f t="shared" si="115"/>
        <v>#REF!</v>
      </c>
      <c r="JMF31" s="161" t="e">
        <f t="shared" si="115"/>
        <v>#REF!</v>
      </c>
      <c r="JMG31" s="161" t="e">
        <f t="shared" si="115"/>
        <v>#REF!</v>
      </c>
      <c r="JMH31" s="161" t="e">
        <f t="shared" si="115"/>
        <v>#REF!</v>
      </c>
      <c r="JMI31" s="161" t="e">
        <f t="shared" si="115"/>
        <v>#REF!</v>
      </c>
      <c r="JMJ31" s="161" t="e">
        <f t="shared" si="115"/>
        <v>#REF!</v>
      </c>
      <c r="JMK31" s="161" t="e">
        <f t="shared" si="115"/>
        <v>#REF!</v>
      </c>
      <c r="JML31" s="161" t="e">
        <f t="shared" si="115"/>
        <v>#REF!</v>
      </c>
      <c r="JMM31" s="161" t="e">
        <f t="shared" si="115"/>
        <v>#REF!</v>
      </c>
      <c r="JMN31" s="161" t="e">
        <f t="shared" si="115"/>
        <v>#REF!</v>
      </c>
      <c r="JMO31" s="161" t="e">
        <f t="shared" si="115"/>
        <v>#REF!</v>
      </c>
      <c r="JMP31" s="161" t="e">
        <f t="shared" si="115"/>
        <v>#REF!</v>
      </c>
      <c r="JMQ31" s="161" t="e">
        <f t="shared" si="115"/>
        <v>#REF!</v>
      </c>
      <c r="JMR31" s="161" t="e">
        <f t="shared" si="115"/>
        <v>#REF!</v>
      </c>
      <c r="JMS31" s="161" t="e">
        <f t="shared" si="115"/>
        <v>#REF!</v>
      </c>
      <c r="JMT31" s="161" t="e">
        <f t="shared" si="115"/>
        <v>#REF!</v>
      </c>
      <c r="JMU31" s="161" t="e">
        <f t="shared" si="115"/>
        <v>#REF!</v>
      </c>
      <c r="JMV31" s="161" t="e">
        <f t="shared" si="115"/>
        <v>#REF!</v>
      </c>
      <c r="JMW31" s="161" t="e">
        <f t="shared" si="115"/>
        <v>#REF!</v>
      </c>
      <c r="JMX31" s="161" t="e">
        <f t="shared" si="115"/>
        <v>#REF!</v>
      </c>
      <c r="JMY31" s="161" t="e">
        <f t="shared" si="115"/>
        <v>#REF!</v>
      </c>
      <c r="JMZ31" s="161" t="e">
        <f t="shared" si="115"/>
        <v>#REF!</v>
      </c>
      <c r="JNA31" s="161" t="e">
        <f t="shared" si="115"/>
        <v>#REF!</v>
      </c>
      <c r="JNB31" s="161" t="e">
        <f t="shared" si="115"/>
        <v>#REF!</v>
      </c>
      <c r="JNC31" s="161" t="e">
        <f t="shared" si="115"/>
        <v>#REF!</v>
      </c>
      <c r="JND31" s="161" t="e">
        <f t="shared" si="115"/>
        <v>#REF!</v>
      </c>
      <c r="JNE31" s="161" t="e">
        <f t="shared" si="115"/>
        <v>#REF!</v>
      </c>
      <c r="JNF31" s="161" t="e">
        <f t="shared" si="115"/>
        <v>#REF!</v>
      </c>
      <c r="JNG31" s="161" t="e">
        <f t="shared" si="115"/>
        <v>#REF!</v>
      </c>
      <c r="JNH31" s="161" t="e">
        <f t="shared" si="115"/>
        <v>#REF!</v>
      </c>
      <c r="JNI31" s="161" t="e">
        <f t="shared" si="115"/>
        <v>#REF!</v>
      </c>
      <c r="JNJ31" s="161" t="e">
        <f t="shared" si="115"/>
        <v>#REF!</v>
      </c>
      <c r="JNK31" s="161" t="e">
        <f t="shared" si="115"/>
        <v>#REF!</v>
      </c>
      <c r="JNL31" s="161" t="e">
        <f t="shared" si="115"/>
        <v>#REF!</v>
      </c>
      <c r="JNM31" s="161" t="e">
        <f t="shared" si="115"/>
        <v>#REF!</v>
      </c>
      <c r="JNN31" s="161" t="e">
        <f t="shared" si="115"/>
        <v>#REF!</v>
      </c>
      <c r="JNO31" s="161" t="e">
        <f t="shared" si="115"/>
        <v>#REF!</v>
      </c>
      <c r="JNP31" s="161" t="e">
        <f t="shared" si="115"/>
        <v>#REF!</v>
      </c>
      <c r="JNQ31" s="161" t="e">
        <f t="shared" ref="JNQ31:JQB31" si="116">IF(OR(JND31="YES",JNF31="YES"),"YES","NO")</f>
        <v>#REF!</v>
      </c>
      <c r="JNR31" s="161" t="e">
        <f t="shared" si="116"/>
        <v>#REF!</v>
      </c>
      <c r="JNS31" s="161" t="e">
        <f t="shared" si="116"/>
        <v>#REF!</v>
      </c>
      <c r="JNT31" s="161" t="e">
        <f t="shared" si="116"/>
        <v>#REF!</v>
      </c>
      <c r="JNU31" s="161" t="e">
        <f t="shared" si="116"/>
        <v>#REF!</v>
      </c>
      <c r="JNV31" s="161" t="e">
        <f t="shared" si="116"/>
        <v>#REF!</v>
      </c>
      <c r="JNW31" s="161" t="e">
        <f t="shared" si="116"/>
        <v>#REF!</v>
      </c>
      <c r="JNX31" s="161" t="e">
        <f t="shared" si="116"/>
        <v>#REF!</v>
      </c>
      <c r="JNY31" s="161" t="e">
        <f t="shared" si="116"/>
        <v>#REF!</v>
      </c>
      <c r="JNZ31" s="161" t="e">
        <f t="shared" si="116"/>
        <v>#REF!</v>
      </c>
      <c r="JOA31" s="161" t="e">
        <f t="shared" si="116"/>
        <v>#REF!</v>
      </c>
      <c r="JOB31" s="161" t="e">
        <f t="shared" si="116"/>
        <v>#REF!</v>
      </c>
      <c r="JOC31" s="161" t="e">
        <f t="shared" si="116"/>
        <v>#REF!</v>
      </c>
      <c r="JOD31" s="161" t="e">
        <f t="shared" si="116"/>
        <v>#REF!</v>
      </c>
      <c r="JOE31" s="161" t="e">
        <f t="shared" si="116"/>
        <v>#REF!</v>
      </c>
      <c r="JOF31" s="161" t="e">
        <f t="shared" si="116"/>
        <v>#REF!</v>
      </c>
      <c r="JOG31" s="161" t="e">
        <f t="shared" si="116"/>
        <v>#REF!</v>
      </c>
      <c r="JOH31" s="161" t="e">
        <f t="shared" si="116"/>
        <v>#REF!</v>
      </c>
      <c r="JOI31" s="161" t="e">
        <f t="shared" si="116"/>
        <v>#REF!</v>
      </c>
      <c r="JOJ31" s="161" t="e">
        <f t="shared" si="116"/>
        <v>#REF!</v>
      </c>
      <c r="JOK31" s="161" t="e">
        <f t="shared" si="116"/>
        <v>#REF!</v>
      </c>
      <c r="JOL31" s="161" t="e">
        <f t="shared" si="116"/>
        <v>#REF!</v>
      </c>
      <c r="JOM31" s="161" t="e">
        <f t="shared" si="116"/>
        <v>#REF!</v>
      </c>
      <c r="JON31" s="161" t="e">
        <f t="shared" si="116"/>
        <v>#REF!</v>
      </c>
      <c r="JOO31" s="161" t="e">
        <f t="shared" si="116"/>
        <v>#REF!</v>
      </c>
      <c r="JOP31" s="161" t="e">
        <f t="shared" si="116"/>
        <v>#REF!</v>
      </c>
      <c r="JOQ31" s="161" t="e">
        <f t="shared" si="116"/>
        <v>#REF!</v>
      </c>
      <c r="JOR31" s="161" t="e">
        <f t="shared" si="116"/>
        <v>#REF!</v>
      </c>
      <c r="JOS31" s="161" t="e">
        <f t="shared" si="116"/>
        <v>#REF!</v>
      </c>
      <c r="JOT31" s="161" t="e">
        <f t="shared" si="116"/>
        <v>#REF!</v>
      </c>
      <c r="JOU31" s="161" t="e">
        <f t="shared" si="116"/>
        <v>#REF!</v>
      </c>
      <c r="JOV31" s="161" t="e">
        <f t="shared" si="116"/>
        <v>#REF!</v>
      </c>
      <c r="JOW31" s="161" t="e">
        <f t="shared" si="116"/>
        <v>#REF!</v>
      </c>
      <c r="JOX31" s="161" t="e">
        <f t="shared" si="116"/>
        <v>#REF!</v>
      </c>
      <c r="JOY31" s="161" t="e">
        <f t="shared" si="116"/>
        <v>#REF!</v>
      </c>
      <c r="JOZ31" s="161" t="e">
        <f t="shared" si="116"/>
        <v>#REF!</v>
      </c>
      <c r="JPA31" s="161" t="e">
        <f t="shared" si="116"/>
        <v>#REF!</v>
      </c>
      <c r="JPB31" s="161" t="e">
        <f t="shared" si="116"/>
        <v>#REF!</v>
      </c>
      <c r="JPC31" s="161" t="e">
        <f t="shared" si="116"/>
        <v>#REF!</v>
      </c>
      <c r="JPD31" s="161" t="e">
        <f t="shared" si="116"/>
        <v>#REF!</v>
      </c>
      <c r="JPE31" s="161" t="e">
        <f t="shared" si="116"/>
        <v>#REF!</v>
      </c>
      <c r="JPF31" s="161" t="e">
        <f t="shared" si="116"/>
        <v>#REF!</v>
      </c>
      <c r="JPG31" s="161" t="e">
        <f t="shared" si="116"/>
        <v>#REF!</v>
      </c>
      <c r="JPH31" s="161" t="e">
        <f t="shared" si="116"/>
        <v>#REF!</v>
      </c>
      <c r="JPI31" s="161" t="e">
        <f t="shared" si="116"/>
        <v>#REF!</v>
      </c>
      <c r="JPJ31" s="161" t="e">
        <f t="shared" si="116"/>
        <v>#REF!</v>
      </c>
      <c r="JPK31" s="161" t="e">
        <f t="shared" si="116"/>
        <v>#REF!</v>
      </c>
      <c r="JPL31" s="161" t="e">
        <f t="shared" si="116"/>
        <v>#REF!</v>
      </c>
      <c r="JPM31" s="161" t="e">
        <f t="shared" si="116"/>
        <v>#REF!</v>
      </c>
      <c r="JPN31" s="161" t="e">
        <f t="shared" si="116"/>
        <v>#REF!</v>
      </c>
      <c r="JPO31" s="161" t="e">
        <f t="shared" si="116"/>
        <v>#REF!</v>
      </c>
      <c r="JPP31" s="161" t="e">
        <f t="shared" si="116"/>
        <v>#REF!</v>
      </c>
      <c r="JPQ31" s="161" t="e">
        <f t="shared" si="116"/>
        <v>#REF!</v>
      </c>
      <c r="JPR31" s="161" t="e">
        <f t="shared" si="116"/>
        <v>#REF!</v>
      </c>
      <c r="JPS31" s="161" t="e">
        <f t="shared" si="116"/>
        <v>#REF!</v>
      </c>
      <c r="JPT31" s="161" t="e">
        <f t="shared" si="116"/>
        <v>#REF!</v>
      </c>
      <c r="JPU31" s="161" t="e">
        <f t="shared" si="116"/>
        <v>#REF!</v>
      </c>
      <c r="JPV31" s="161" t="e">
        <f t="shared" si="116"/>
        <v>#REF!</v>
      </c>
      <c r="JPW31" s="161" t="e">
        <f t="shared" si="116"/>
        <v>#REF!</v>
      </c>
      <c r="JPX31" s="161" t="e">
        <f t="shared" si="116"/>
        <v>#REF!</v>
      </c>
      <c r="JPY31" s="161" t="e">
        <f t="shared" si="116"/>
        <v>#REF!</v>
      </c>
      <c r="JPZ31" s="161" t="e">
        <f t="shared" si="116"/>
        <v>#REF!</v>
      </c>
      <c r="JQA31" s="161" t="e">
        <f t="shared" si="116"/>
        <v>#REF!</v>
      </c>
      <c r="JQB31" s="161" t="e">
        <f t="shared" si="116"/>
        <v>#REF!</v>
      </c>
      <c r="JQC31" s="161" t="e">
        <f t="shared" ref="JQC31:JSN31" si="117">IF(OR(JPP31="YES",JPR31="YES"),"YES","NO")</f>
        <v>#REF!</v>
      </c>
      <c r="JQD31" s="161" t="e">
        <f t="shared" si="117"/>
        <v>#REF!</v>
      </c>
      <c r="JQE31" s="161" t="e">
        <f t="shared" si="117"/>
        <v>#REF!</v>
      </c>
      <c r="JQF31" s="161" t="e">
        <f t="shared" si="117"/>
        <v>#REF!</v>
      </c>
      <c r="JQG31" s="161" t="e">
        <f t="shared" si="117"/>
        <v>#REF!</v>
      </c>
      <c r="JQH31" s="161" t="e">
        <f t="shared" si="117"/>
        <v>#REF!</v>
      </c>
      <c r="JQI31" s="161" t="e">
        <f t="shared" si="117"/>
        <v>#REF!</v>
      </c>
      <c r="JQJ31" s="161" t="e">
        <f t="shared" si="117"/>
        <v>#REF!</v>
      </c>
      <c r="JQK31" s="161" t="e">
        <f t="shared" si="117"/>
        <v>#REF!</v>
      </c>
      <c r="JQL31" s="161" t="e">
        <f t="shared" si="117"/>
        <v>#REF!</v>
      </c>
      <c r="JQM31" s="161" t="e">
        <f t="shared" si="117"/>
        <v>#REF!</v>
      </c>
      <c r="JQN31" s="161" t="e">
        <f t="shared" si="117"/>
        <v>#REF!</v>
      </c>
      <c r="JQO31" s="161" t="e">
        <f t="shared" si="117"/>
        <v>#REF!</v>
      </c>
      <c r="JQP31" s="161" t="e">
        <f t="shared" si="117"/>
        <v>#REF!</v>
      </c>
      <c r="JQQ31" s="161" t="e">
        <f t="shared" si="117"/>
        <v>#REF!</v>
      </c>
      <c r="JQR31" s="161" t="e">
        <f t="shared" si="117"/>
        <v>#REF!</v>
      </c>
      <c r="JQS31" s="161" t="e">
        <f t="shared" si="117"/>
        <v>#REF!</v>
      </c>
      <c r="JQT31" s="161" t="e">
        <f t="shared" si="117"/>
        <v>#REF!</v>
      </c>
      <c r="JQU31" s="161" t="e">
        <f t="shared" si="117"/>
        <v>#REF!</v>
      </c>
      <c r="JQV31" s="161" t="e">
        <f t="shared" si="117"/>
        <v>#REF!</v>
      </c>
      <c r="JQW31" s="161" t="e">
        <f t="shared" si="117"/>
        <v>#REF!</v>
      </c>
      <c r="JQX31" s="161" t="e">
        <f t="shared" si="117"/>
        <v>#REF!</v>
      </c>
      <c r="JQY31" s="161" t="e">
        <f t="shared" si="117"/>
        <v>#REF!</v>
      </c>
      <c r="JQZ31" s="161" t="e">
        <f t="shared" si="117"/>
        <v>#REF!</v>
      </c>
      <c r="JRA31" s="161" t="e">
        <f t="shared" si="117"/>
        <v>#REF!</v>
      </c>
      <c r="JRB31" s="161" t="e">
        <f t="shared" si="117"/>
        <v>#REF!</v>
      </c>
      <c r="JRC31" s="161" t="e">
        <f t="shared" si="117"/>
        <v>#REF!</v>
      </c>
      <c r="JRD31" s="161" t="e">
        <f t="shared" si="117"/>
        <v>#REF!</v>
      </c>
      <c r="JRE31" s="161" t="e">
        <f t="shared" si="117"/>
        <v>#REF!</v>
      </c>
      <c r="JRF31" s="161" t="e">
        <f t="shared" si="117"/>
        <v>#REF!</v>
      </c>
      <c r="JRG31" s="161" t="e">
        <f t="shared" si="117"/>
        <v>#REF!</v>
      </c>
      <c r="JRH31" s="161" t="e">
        <f t="shared" si="117"/>
        <v>#REF!</v>
      </c>
      <c r="JRI31" s="161" t="e">
        <f t="shared" si="117"/>
        <v>#REF!</v>
      </c>
      <c r="JRJ31" s="161" t="e">
        <f t="shared" si="117"/>
        <v>#REF!</v>
      </c>
      <c r="JRK31" s="161" t="e">
        <f t="shared" si="117"/>
        <v>#REF!</v>
      </c>
      <c r="JRL31" s="161" t="e">
        <f t="shared" si="117"/>
        <v>#REF!</v>
      </c>
      <c r="JRM31" s="161" t="e">
        <f t="shared" si="117"/>
        <v>#REF!</v>
      </c>
      <c r="JRN31" s="161" t="e">
        <f t="shared" si="117"/>
        <v>#REF!</v>
      </c>
      <c r="JRO31" s="161" t="e">
        <f t="shared" si="117"/>
        <v>#REF!</v>
      </c>
      <c r="JRP31" s="161" t="e">
        <f t="shared" si="117"/>
        <v>#REF!</v>
      </c>
      <c r="JRQ31" s="161" t="e">
        <f t="shared" si="117"/>
        <v>#REF!</v>
      </c>
      <c r="JRR31" s="161" t="e">
        <f t="shared" si="117"/>
        <v>#REF!</v>
      </c>
      <c r="JRS31" s="161" t="e">
        <f t="shared" si="117"/>
        <v>#REF!</v>
      </c>
      <c r="JRT31" s="161" t="e">
        <f t="shared" si="117"/>
        <v>#REF!</v>
      </c>
      <c r="JRU31" s="161" t="e">
        <f t="shared" si="117"/>
        <v>#REF!</v>
      </c>
      <c r="JRV31" s="161" t="e">
        <f t="shared" si="117"/>
        <v>#REF!</v>
      </c>
      <c r="JRW31" s="161" t="e">
        <f t="shared" si="117"/>
        <v>#REF!</v>
      </c>
      <c r="JRX31" s="161" t="e">
        <f t="shared" si="117"/>
        <v>#REF!</v>
      </c>
      <c r="JRY31" s="161" t="e">
        <f t="shared" si="117"/>
        <v>#REF!</v>
      </c>
      <c r="JRZ31" s="161" t="e">
        <f t="shared" si="117"/>
        <v>#REF!</v>
      </c>
      <c r="JSA31" s="161" t="e">
        <f t="shared" si="117"/>
        <v>#REF!</v>
      </c>
      <c r="JSB31" s="161" t="e">
        <f t="shared" si="117"/>
        <v>#REF!</v>
      </c>
      <c r="JSC31" s="161" t="e">
        <f t="shared" si="117"/>
        <v>#REF!</v>
      </c>
      <c r="JSD31" s="161" t="e">
        <f t="shared" si="117"/>
        <v>#REF!</v>
      </c>
      <c r="JSE31" s="161" t="e">
        <f t="shared" si="117"/>
        <v>#REF!</v>
      </c>
      <c r="JSF31" s="161" t="e">
        <f t="shared" si="117"/>
        <v>#REF!</v>
      </c>
      <c r="JSG31" s="161" t="e">
        <f t="shared" si="117"/>
        <v>#REF!</v>
      </c>
      <c r="JSH31" s="161" t="e">
        <f t="shared" si="117"/>
        <v>#REF!</v>
      </c>
      <c r="JSI31" s="161" t="e">
        <f t="shared" si="117"/>
        <v>#REF!</v>
      </c>
      <c r="JSJ31" s="161" t="e">
        <f t="shared" si="117"/>
        <v>#REF!</v>
      </c>
      <c r="JSK31" s="161" t="e">
        <f t="shared" si="117"/>
        <v>#REF!</v>
      </c>
      <c r="JSL31" s="161" t="e">
        <f t="shared" si="117"/>
        <v>#REF!</v>
      </c>
      <c r="JSM31" s="161" t="e">
        <f t="shared" si="117"/>
        <v>#REF!</v>
      </c>
      <c r="JSN31" s="161" t="e">
        <f t="shared" si="117"/>
        <v>#REF!</v>
      </c>
      <c r="JSO31" s="161" t="e">
        <f t="shared" ref="JSO31:JUZ31" si="118">IF(OR(JSB31="YES",JSD31="YES"),"YES","NO")</f>
        <v>#REF!</v>
      </c>
      <c r="JSP31" s="161" t="e">
        <f t="shared" si="118"/>
        <v>#REF!</v>
      </c>
      <c r="JSQ31" s="161" t="e">
        <f t="shared" si="118"/>
        <v>#REF!</v>
      </c>
      <c r="JSR31" s="161" t="e">
        <f t="shared" si="118"/>
        <v>#REF!</v>
      </c>
      <c r="JSS31" s="161" t="e">
        <f t="shared" si="118"/>
        <v>#REF!</v>
      </c>
      <c r="JST31" s="161" t="e">
        <f t="shared" si="118"/>
        <v>#REF!</v>
      </c>
      <c r="JSU31" s="161" t="e">
        <f t="shared" si="118"/>
        <v>#REF!</v>
      </c>
      <c r="JSV31" s="161" t="e">
        <f t="shared" si="118"/>
        <v>#REF!</v>
      </c>
      <c r="JSW31" s="161" t="e">
        <f t="shared" si="118"/>
        <v>#REF!</v>
      </c>
      <c r="JSX31" s="161" t="e">
        <f t="shared" si="118"/>
        <v>#REF!</v>
      </c>
      <c r="JSY31" s="161" t="e">
        <f t="shared" si="118"/>
        <v>#REF!</v>
      </c>
      <c r="JSZ31" s="161" t="e">
        <f t="shared" si="118"/>
        <v>#REF!</v>
      </c>
      <c r="JTA31" s="161" t="e">
        <f t="shared" si="118"/>
        <v>#REF!</v>
      </c>
      <c r="JTB31" s="161" t="e">
        <f t="shared" si="118"/>
        <v>#REF!</v>
      </c>
      <c r="JTC31" s="161" t="e">
        <f t="shared" si="118"/>
        <v>#REF!</v>
      </c>
      <c r="JTD31" s="161" t="e">
        <f t="shared" si="118"/>
        <v>#REF!</v>
      </c>
      <c r="JTE31" s="161" t="e">
        <f t="shared" si="118"/>
        <v>#REF!</v>
      </c>
      <c r="JTF31" s="161" t="e">
        <f t="shared" si="118"/>
        <v>#REF!</v>
      </c>
      <c r="JTG31" s="161" t="e">
        <f t="shared" si="118"/>
        <v>#REF!</v>
      </c>
      <c r="JTH31" s="161" t="e">
        <f t="shared" si="118"/>
        <v>#REF!</v>
      </c>
      <c r="JTI31" s="161" t="e">
        <f t="shared" si="118"/>
        <v>#REF!</v>
      </c>
      <c r="JTJ31" s="161" t="e">
        <f t="shared" si="118"/>
        <v>#REF!</v>
      </c>
      <c r="JTK31" s="161" t="e">
        <f t="shared" si="118"/>
        <v>#REF!</v>
      </c>
      <c r="JTL31" s="161" t="e">
        <f t="shared" si="118"/>
        <v>#REF!</v>
      </c>
      <c r="JTM31" s="161" t="e">
        <f t="shared" si="118"/>
        <v>#REF!</v>
      </c>
      <c r="JTN31" s="161" t="e">
        <f t="shared" si="118"/>
        <v>#REF!</v>
      </c>
      <c r="JTO31" s="161" t="e">
        <f t="shared" si="118"/>
        <v>#REF!</v>
      </c>
      <c r="JTP31" s="161" t="e">
        <f t="shared" si="118"/>
        <v>#REF!</v>
      </c>
      <c r="JTQ31" s="161" t="e">
        <f t="shared" si="118"/>
        <v>#REF!</v>
      </c>
      <c r="JTR31" s="161" t="e">
        <f t="shared" si="118"/>
        <v>#REF!</v>
      </c>
      <c r="JTS31" s="161" t="e">
        <f t="shared" si="118"/>
        <v>#REF!</v>
      </c>
      <c r="JTT31" s="161" t="e">
        <f t="shared" si="118"/>
        <v>#REF!</v>
      </c>
      <c r="JTU31" s="161" t="e">
        <f t="shared" si="118"/>
        <v>#REF!</v>
      </c>
      <c r="JTV31" s="161" t="e">
        <f t="shared" si="118"/>
        <v>#REF!</v>
      </c>
      <c r="JTW31" s="161" t="e">
        <f t="shared" si="118"/>
        <v>#REF!</v>
      </c>
      <c r="JTX31" s="161" t="e">
        <f t="shared" si="118"/>
        <v>#REF!</v>
      </c>
      <c r="JTY31" s="161" t="e">
        <f t="shared" si="118"/>
        <v>#REF!</v>
      </c>
      <c r="JTZ31" s="161" t="e">
        <f t="shared" si="118"/>
        <v>#REF!</v>
      </c>
      <c r="JUA31" s="161" t="e">
        <f t="shared" si="118"/>
        <v>#REF!</v>
      </c>
      <c r="JUB31" s="161" t="e">
        <f t="shared" si="118"/>
        <v>#REF!</v>
      </c>
      <c r="JUC31" s="161" t="e">
        <f t="shared" si="118"/>
        <v>#REF!</v>
      </c>
      <c r="JUD31" s="161" t="e">
        <f t="shared" si="118"/>
        <v>#REF!</v>
      </c>
      <c r="JUE31" s="161" t="e">
        <f t="shared" si="118"/>
        <v>#REF!</v>
      </c>
      <c r="JUF31" s="161" t="e">
        <f t="shared" si="118"/>
        <v>#REF!</v>
      </c>
      <c r="JUG31" s="161" t="e">
        <f t="shared" si="118"/>
        <v>#REF!</v>
      </c>
      <c r="JUH31" s="161" t="e">
        <f t="shared" si="118"/>
        <v>#REF!</v>
      </c>
      <c r="JUI31" s="161" t="e">
        <f t="shared" si="118"/>
        <v>#REF!</v>
      </c>
      <c r="JUJ31" s="161" t="e">
        <f t="shared" si="118"/>
        <v>#REF!</v>
      </c>
      <c r="JUK31" s="161" t="e">
        <f t="shared" si="118"/>
        <v>#REF!</v>
      </c>
      <c r="JUL31" s="161" t="e">
        <f t="shared" si="118"/>
        <v>#REF!</v>
      </c>
      <c r="JUM31" s="161" t="e">
        <f t="shared" si="118"/>
        <v>#REF!</v>
      </c>
      <c r="JUN31" s="161" t="e">
        <f t="shared" si="118"/>
        <v>#REF!</v>
      </c>
      <c r="JUO31" s="161" t="e">
        <f t="shared" si="118"/>
        <v>#REF!</v>
      </c>
      <c r="JUP31" s="161" t="e">
        <f t="shared" si="118"/>
        <v>#REF!</v>
      </c>
      <c r="JUQ31" s="161" t="e">
        <f t="shared" si="118"/>
        <v>#REF!</v>
      </c>
      <c r="JUR31" s="161" t="e">
        <f t="shared" si="118"/>
        <v>#REF!</v>
      </c>
      <c r="JUS31" s="161" t="e">
        <f t="shared" si="118"/>
        <v>#REF!</v>
      </c>
      <c r="JUT31" s="161" t="e">
        <f t="shared" si="118"/>
        <v>#REF!</v>
      </c>
      <c r="JUU31" s="161" t="e">
        <f t="shared" si="118"/>
        <v>#REF!</v>
      </c>
      <c r="JUV31" s="161" t="e">
        <f t="shared" si="118"/>
        <v>#REF!</v>
      </c>
      <c r="JUW31" s="161" t="e">
        <f t="shared" si="118"/>
        <v>#REF!</v>
      </c>
      <c r="JUX31" s="161" t="e">
        <f t="shared" si="118"/>
        <v>#REF!</v>
      </c>
      <c r="JUY31" s="161" t="e">
        <f t="shared" si="118"/>
        <v>#REF!</v>
      </c>
      <c r="JUZ31" s="161" t="e">
        <f t="shared" si="118"/>
        <v>#REF!</v>
      </c>
      <c r="JVA31" s="161" t="e">
        <f t="shared" ref="JVA31:JXL31" si="119">IF(OR(JUN31="YES",JUP31="YES"),"YES","NO")</f>
        <v>#REF!</v>
      </c>
      <c r="JVB31" s="161" t="e">
        <f t="shared" si="119"/>
        <v>#REF!</v>
      </c>
      <c r="JVC31" s="161" t="e">
        <f t="shared" si="119"/>
        <v>#REF!</v>
      </c>
      <c r="JVD31" s="161" t="e">
        <f t="shared" si="119"/>
        <v>#REF!</v>
      </c>
      <c r="JVE31" s="161" t="e">
        <f t="shared" si="119"/>
        <v>#REF!</v>
      </c>
      <c r="JVF31" s="161" t="e">
        <f t="shared" si="119"/>
        <v>#REF!</v>
      </c>
      <c r="JVG31" s="161" t="e">
        <f t="shared" si="119"/>
        <v>#REF!</v>
      </c>
      <c r="JVH31" s="161" t="e">
        <f t="shared" si="119"/>
        <v>#REF!</v>
      </c>
      <c r="JVI31" s="161" t="e">
        <f t="shared" si="119"/>
        <v>#REF!</v>
      </c>
      <c r="JVJ31" s="161" t="e">
        <f t="shared" si="119"/>
        <v>#REF!</v>
      </c>
      <c r="JVK31" s="161" t="e">
        <f t="shared" si="119"/>
        <v>#REF!</v>
      </c>
      <c r="JVL31" s="161" t="e">
        <f t="shared" si="119"/>
        <v>#REF!</v>
      </c>
      <c r="JVM31" s="161" t="e">
        <f t="shared" si="119"/>
        <v>#REF!</v>
      </c>
      <c r="JVN31" s="161" t="e">
        <f t="shared" si="119"/>
        <v>#REF!</v>
      </c>
      <c r="JVO31" s="161" t="e">
        <f t="shared" si="119"/>
        <v>#REF!</v>
      </c>
      <c r="JVP31" s="161" t="e">
        <f t="shared" si="119"/>
        <v>#REF!</v>
      </c>
      <c r="JVQ31" s="161" t="e">
        <f t="shared" si="119"/>
        <v>#REF!</v>
      </c>
      <c r="JVR31" s="161" t="e">
        <f t="shared" si="119"/>
        <v>#REF!</v>
      </c>
      <c r="JVS31" s="161" t="e">
        <f t="shared" si="119"/>
        <v>#REF!</v>
      </c>
      <c r="JVT31" s="161" t="e">
        <f t="shared" si="119"/>
        <v>#REF!</v>
      </c>
      <c r="JVU31" s="161" t="e">
        <f t="shared" si="119"/>
        <v>#REF!</v>
      </c>
      <c r="JVV31" s="161" t="e">
        <f t="shared" si="119"/>
        <v>#REF!</v>
      </c>
      <c r="JVW31" s="161" t="e">
        <f t="shared" si="119"/>
        <v>#REF!</v>
      </c>
      <c r="JVX31" s="161" t="e">
        <f t="shared" si="119"/>
        <v>#REF!</v>
      </c>
      <c r="JVY31" s="161" t="e">
        <f t="shared" si="119"/>
        <v>#REF!</v>
      </c>
      <c r="JVZ31" s="161" t="e">
        <f t="shared" si="119"/>
        <v>#REF!</v>
      </c>
      <c r="JWA31" s="161" t="e">
        <f t="shared" si="119"/>
        <v>#REF!</v>
      </c>
      <c r="JWB31" s="161" t="e">
        <f t="shared" si="119"/>
        <v>#REF!</v>
      </c>
      <c r="JWC31" s="161" t="e">
        <f t="shared" si="119"/>
        <v>#REF!</v>
      </c>
      <c r="JWD31" s="161" t="e">
        <f t="shared" si="119"/>
        <v>#REF!</v>
      </c>
      <c r="JWE31" s="161" t="e">
        <f t="shared" si="119"/>
        <v>#REF!</v>
      </c>
      <c r="JWF31" s="161" t="e">
        <f t="shared" si="119"/>
        <v>#REF!</v>
      </c>
      <c r="JWG31" s="161" t="e">
        <f t="shared" si="119"/>
        <v>#REF!</v>
      </c>
      <c r="JWH31" s="161" t="e">
        <f t="shared" si="119"/>
        <v>#REF!</v>
      </c>
      <c r="JWI31" s="161" t="e">
        <f t="shared" si="119"/>
        <v>#REF!</v>
      </c>
      <c r="JWJ31" s="161" t="e">
        <f t="shared" si="119"/>
        <v>#REF!</v>
      </c>
      <c r="JWK31" s="161" t="e">
        <f t="shared" si="119"/>
        <v>#REF!</v>
      </c>
      <c r="JWL31" s="161" t="e">
        <f t="shared" si="119"/>
        <v>#REF!</v>
      </c>
      <c r="JWM31" s="161" t="e">
        <f t="shared" si="119"/>
        <v>#REF!</v>
      </c>
      <c r="JWN31" s="161" t="e">
        <f t="shared" si="119"/>
        <v>#REF!</v>
      </c>
      <c r="JWO31" s="161" t="e">
        <f t="shared" si="119"/>
        <v>#REF!</v>
      </c>
      <c r="JWP31" s="161" t="e">
        <f t="shared" si="119"/>
        <v>#REF!</v>
      </c>
      <c r="JWQ31" s="161" t="e">
        <f t="shared" si="119"/>
        <v>#REF!</v>
      </c>
      <c r="JWR31" s="161" t="e">
        <f t="shared" si="119"/>
        <v>#REF!</v>
      </c>
      <c r="JWS31" s="161" t="e">
        <f t="shared" si="119"/>
        <v>#REF!</v>
      </c>
      <c r="JWT31" s="161" t="e">
        <f t="shared" si="119"/>
        <v>#REF!</v>
      </c>
      <c r="JWU31" s="161" t="e">
        <f t="shared" si="119"/>
        <v>#REF!</v>
      </c>
      <c r="JWV31" s="161" t="e">
        <f t="shared" si="119"/>
        <v>#REF!</v>
      </c>
      <c r="JWW31" s="161" t="e">
        <f t="shared" si="119"/>
        <v>#REF!</v>
      </c>
      <c r="JWX31" s="161" t="e">
        <f t="shared" si="119"/>
        <v>#REF!</v>
      </c>
      <c r="JWY31" s="161" t="e">
        <f t="shared" si="119"/>
        <v>#REF!</v>
      </c>
      <c r="JWZ31" s="161" t="e">
        <f t="shared" si="119"/>
        <v>#REF!</v>
      </c>
      <c r="JXA31" s="161" t="e">
        <f t="shared" si="119"/>
        <v>#REF!</v>
      </c>
      <c r="JXB31" s="161" t="e">
        <f t="shared" si="119"/>
        <v>#REF!</v>
      </c>
      <c r="JXC31" s="161" t="e">
        <f t="shared" si="119"/>
        <v>#REF!</v>
      </c>
      <c r="JXD31" s="161" t="e">
        <f t="shared" si="119"/>
        <v>#REF!</v>
      </c>
      <c r="JXE31" s="161" t="e">
        <f t="shared" si="119"/>
        <v>#REF!</v>
      </c>
      <c r="JXF31" s="161" t="e">
        <f t="shared" si="119"/>
        <v>#REF!</v>
      </c>
      <c r="JXG31" s="161" t="e">
        <f t="shared" si="119"/>
        <v>#REF!</v>
      </c>
      <c r="JXH31" s="161" t="e">
        <f t="shared" si="119"/>
        <v>#REF!</v>
      </c>
      <c r="JXI31" s="161" t="e">
        <f t="shared" si="119"/>
        <v>#REF!</v>
      </c>
      <c r="JXJ31" s="161" t="e">
        <f t="shared" si="119"/>
        <v>#REF!</v>
      </c>
      <c r="JXK31" s="161" t="e">
        <f t="shared" si="119"/>
        <v>#REF!</v>
      </c>
      <c r="JXL31" s="161" t="e">
        <f t="shared" si="119"/>
        <v>#REF!</v>
      </c>
      <c r="JXM31" s="161" t="e">
        <f t="shared" ref="JXM31:JZX31" si="120">IF(OR(JWZ31="YES",JXB31="YES"),"YES","NO")</f>
        <v>#REF!</v>
      </c>
      <c r="JXN31" s="161" t="e">
        <f t="shared" si="120"/>
        <v>#REF!</v>
      </c>
      <c r="JXO31" s="161" t="e">
        <f t="shared" si="120"/>
        <v>#REF!</v>
      </c>
      <c r="JXP31" s="161" t="e">
        <f t="shared" si="120"/>
        <v>#REF!</v>
      </c>
      <c r="JXQ31" s="161" t="e">
        <f t="shared" si="120"/>
        <v>#REF!</v>
      </c>
      <c r="JXR31" s="161" t="e">
        <f t="shared" si="120"/>
        <v>#REF!</v>
      </c>
      <c r="JXS31" s="161" t="e">
        <f t="shared" si="120"/>
        <v>#REF!</v>
      </c>
      <c r="JXT31" s="161" t="e">
        <f t="shared" si="120"/>
        <v>#REF!</v>
      </c>
      <c r="JXU31" s="161" t="e">
        <f t="shared" si="120"/>
        <v>#REF!</v>
      </c>
      <c r="JXV31" s="161" t="e">
        <f t="shared" si="120"/>
        <v>#REF!</v>
      </c>
      <c r="JXW31" s="161" t="e">
        <f t="shared" si="120"/>
        <v>#REF!</v>
      </c>
      <c r="JXX31" s="161" t="e">
        <f t="shared" si="120"/>
        <v>#REF!</v>
      </c>
      <c r="JXY31" s="161" t="e">
        <f t="shared" si="120"/>
        <v>#REF!</v>
      </c>
      <c r="JXZ31" s="161" t="e">
        <f t="shared" si="120"/>
        <v>#REF!</v>
      </c>
      <c r="JYA31" s="161" t="e">
        <f t="shared" si="120"/>
        <v>#REF!</v>
      </c>
      <c r="JYB31" s="161" t="e">
        <f t="shared" si="120"/>
        <v>#REF!</v>
      </c>
      <c r="JYC31" s="161" t="e">
        <f t="shared" si="120"/>
        <v>#REF!</v>
      </c>
      <c r="JYD31" s="161" t="e">
        <f t="shared" si="120"/>
        <v>#REF!</v>
      </c>
      <c r="JYE31" s="161" t="e">
        <f t="shared" si="120"/>
        <v>#REF!</v>
      </c>
      <c r="JYF31" s="161" t="e">
        <f t="shared" si="120"/>
        <v>#REF!</v>
      </c>
      <c r="JYG31" s="161" t="e">
        <f t="shared" si="120"/>
        <v>#REF!</v>
      </c>
      <c r="JYH31" s="161" t="e">
        <f t="shared" si="120"/>
        <v>#REF!</v>
      </c>
      <c r="JYI31" s="161" t="e">
        <f t="shared" si="120"/>
        <v>#REF!</v>
      </c>
      <c r="JYJ31" s="161" t="e">
        <f t="shared" si="120"/>
        <v>#REF!</v>
      </c>
      <c r="JYK31" s="161" t="e">
        <f t="shared" si="120"/>
        <v>#REF!</v>
      </c>
      <c r="JYL31" s="161" t="e">
        <f t="shared" si="120"/>
        <v>#REF!</v>
      </c>
      <c r="JYM31" s="161" t="e">
        <f t="shared" si="120"/>
        <v>#REF!</v>
      </c>
      <c r="JYN31" s="161" t="e">
        <f t="shared" si="120"/>
        <v>#REF!</v>
      </c>
      <c r="JYO31" s="161" t="e">
        <f t="shared" si="120"/>
        <v>#REF!</v>
      </c>
      <c r="JYP31" s="161" t="e">
        <f t="shared" si="120"/>
        <v>#REF!</v>
      </c>
      <c r="JYQ31" s="161" t="e">
        <f t="shared" si="120"/>
        <v>#REF!</v>
      </c>
      <c r="JYR31" s="161" t="e">
        <f t="shared" si="120"/>
        <v>#REF!</v>
      </c>
      <c r="JYS31" s="161" t="e">
        <f t="shared" si="120"/>
        <v>#REF!</v>
      </c>
      <c r="JYT31" s="161" t="e">
        <f t="shared" si="120"/>
        <v>#REF!</v>
      </c>
      <c r="JYU31" s="161" t="e">
        <f t="shared" si="120"/>
        <v>#REF!</v>
      </c>
      <c r="JYV31" s="161" t="e">
        <f t="shared" si="120"/>
        <v>#REF!</v>
      </c>
      <c r="JYW31" s="161" t="e">
        <f t="shared" si="120"/>
        <v>#REF!</v>
      </c>
      <c r="JYX31" s="161" t="e">
        <f t="shared" si="120"/>
        <v>#REF!</v>
      </c>
      <c r="JYY31" s="161" t="e">
        <f t="shared" si="120"/>
        <v>#REF!</v>
      </c>
      <c r="JYZ31" s="161" t="e">
        <f t="shared" si="120"/>
        <v>#REF!</v>
      </c>
      <c r="JZA31" s="161" t="e">
        <f t="shared" si="120"/>
        <v>#REF!</v>
      </c>
      <c r="JZB31" s="161" t="e">
        <f t="shared" si="120"/>
        <v>#REF!</v>
      </c>
      <c r="JZC31" s="161" t="e">
        <f t="shared" si="120"/>
        <v>#REF!</v>
      </c>
      <c r="JZD31" s="161" t="e">
        <f t="shared" si="120"/>
        <v>#REF!</v>
      </c>
      <c r="JZE31" s="161" t="e">
        <f t="shared" si="120"/>
        <v>#REF!</v>
      </c>
      <c r="JZF31" s="161" t="e">
        <f t="shared" si="120"/>
        <v>#REF!</v>
      </c>
      <c r="JZG31" s="161" t="e">
        <f t="shared" si="120"/>
        <v>#REF!</v>
      </c>
      <c r="JZH31" s="161" t="e">
        <f t="shared" si="120"/>
        <v>#REF!</v>
      </c>
      <c r="JZI31" s="161" t="e">
        <f t="shared" si="120"/>
        <v>#REF!</v>
      </c>
      <c r="JZJ31" s="161" t="e">
        <f t="shared" si="120"/>
        <v>#REF!</v>
      </c>
      <c r="JZK31" s="161" t="e">
        <f t="shared" si="120"/>
        <v>#REF!</v>
      </c>
      <c r="JZL31" s="161" t="e">
        <f t="shared" si="120"/>
        <v>#REF!</v>
      </c>
      <c r="JZM31" s="161" t="e">
        <f t="shared" si="120"/>
        <v>#REF!</v>
      </c>
      <c r="JZN31" s="161" t="e">
        <f t="shared" si="120"/>
        <v>#REF!</v>
      </c>
      <c r="JZO31" s="161" t="e">
        <f t="shared" si="120"/>
        <v>#REF!</v>
      </c>
      <c r="JZP31" s="161" t="e">
        <f t="shared" si="120"/>
        <v>#REF!</v>
      </c>
      <c r="JZQ31" s="161" t="e">
        <f t="shared" si="120"/>
        <v>#REF!</v>
      </c>
      <c r="JZR31" s="161" t="e">
        <f t="shared" si="120"/>
        <v>#REF!</v>
      </c>
      <c r="JZS31" s="161" t="e">
        <f t="shared" si="120"/>
        <v>#REF!</v>
      </c>
      <c r="JZT31" s="161" t="e">
        <f t="shared" si="120"/>
        <v>#REF!</v>
      </c>
      <c r="JZU31" s="161" t="e">
        <f t="shared" si="120"/>
        <v>#REF!</v>
      </c>
      <c r="JZV31" s="161" t="e">
        <f t="shared" si="120"/>
        <v>#REF!</v>
      </c>
      <c r="JZW31" s="161" t="e">
        <f t="shared" si="120"/>
        <v>#REF!</v>
      </c>
      <c r="JZX31" s="161" t="e">
        <f t="shared" si="120"/>
        <v>#REF!</v>
      </c>
      <c r="JZY31" s="161" t="e">
        <f t="shared" ref="JZY31:KCJ31" si="121">IF(OR(JZL31="YES",JZN31="YES"),"YES","NO")</f>
        <v>#REF!</v>
      </c>
      <c r="JZZ31" s="161" t="e">
        <f t="shared" si="121"/>
        <v>#REF!</v>
      </c>
      <c r="KAA31" s="161" t="e">
        <f t="shared" si="121"/>
        <v>#REF!</v>
      </c>
      <c r="KAB31" s="161" t="e">
        <f t="shared" si="121"/>
        <v>#REF!</v>
      </c>
      <c r="KAC31" s="161" t="e">
        <f t="shared" si="121"/>
        <v>#REF!</v>
      </c>
      <c r="KAD31" s="161" t="e">
        <f t="shared" si="121"/>
        <v>#REF!</v>
      </c>
      <c r="KAE31" s="161" t="e">
        <f t="shared" si="121"/>
        <v>#REF!</v>
      </c>
      <c r="KAF31" s="161" t="e">
        <f t="shared" si="121"/>
        <v>#REF!</v>
      </c>
      <c r="KAG31" s="161" t="e">
        <f t="shared" si="121"/>
        <v>#REF!</v>
      </c>
      <c r="KAH31" s="161" t="e">
        <f t="shared" si="121"/>
        <v>#REF!</v>
      </c>
      <c r="KAI31" s="161" t="e">
        <f t="shared" si="121"/>
        <v>#REF!</v>
      </c>
      <c r="KAJ31" s="161" t="e">
        <f t="shared" si="121"/>
        <v>#REF!</v>
      </c>
      <c r="KAK31" s="161" t="e">
        <f t="shared" si="121"/>
        <v>#REF!</v>
      </c>
      <c r="KAL31" s="161" t="e">
        <f t="shared" si="121"/>
        <v>#REF!</v>
      </c>
      <c r="KAM31" s="161" t="e">
        <f t="shared" si="121"/>
        <v>#REF!</v>
      </c>
      <c r="KAN31" s="161" t="e">
        <f t="shared" si="121"/>
        <v>#REF!</v>
      </c>
      <c r="KAO31" s="161" t="e">
        <f t="shared" si="121"/>
        <v>#REF!</v>
      </c>
      <c r="KAP31" s="161" t="e">
        <f t="shared" si="121"/>
        <v>#REF!</v>
      </c>
      <c r="KAQ31" s="161" t="e">
        <f t="shared" si="121"/>
        <v>#REF!</v>
      </c>
      <c r="KAR31" s="161" t="e">
        <f t="shared" si="121"/>
        <v>#REF!</v>
      </c>
      <c r="KAS31" s="161" t="e">
        <f t="shared" si="121"/>
        <v>#REF!</v>
      </c>
      <c r="KAT31" s="161" t="e">
        <f t="shared" si="121"/>
        <v>#REF!</v>
      </c>
      <c r="KAU31" s="161" t="e">
        <f t="shared" si="121"/>
        <v>#REF!</v>
      </c>
      <c r="KAV31" s="161" t="e">
        <f t="shared" si="121"/>
        <v>#REF!</v>
      </c>
      <c r="KAW31" s="161" t="e">
        <f t="shared" si="121"/>
        <v>#REF!</v>
      </c>
      <c r="KAX31" s="161" t="e">
        <f t="shared" si="121"/>
        <v>#REF!</v>
      </c>
      <c r="KAY31" s="161" t="e">
        <f t="shared" si="121"/>
        <v>#REF!</v>
      </c>
      <c r="KAZ31" s="161" t="e">
        <f t="shared" si="121"/>
        <v>#REF!</v>
      </c>
      <c r="KBA31" s="161" t="e">
        <f t="shared" si="121"/>
        <v>#REF!</v>
      </c>
      <c r="KBB31" s="161" t="e">
        <f t="shared" si="121"/>
        <v>#REF!</v>
      </c>
      <c r="KBC31" s="161" t="e">
        <f t="shared" si="121"/>
        <v>#REF!</v>
      </c>
      <c r="KBD31" s="161" t="e">
        <f t="shared" si="121"/>
        <v>#REF!</v>
      </c>
      <c r="KBE31" s="161" t="e">
        <f t="shared" si="121"/>
        <v>#REF!</v>
      </c>
      <c r="KBF31" s="161" t="e">
        <f t="shared" si="121"/>
        <v>#REF!</v>
      </c>
      <c r="KBG31" s="161" t="e">
        <f t="shared" si="121"/>
        <v>#REF!</v>
      </c>
      <c r="KBH31" s="161" t="e">
        <f t="shared" si="121"/>
        <v>#REF!</v>
      </c>
      <c r="KBI31" s="161" t="e">
        <f t="shared" si="121"/>
        <v>#REF!</v>
      </c>
      <c r="KBJ31" s="161" t="e">
        <f t="shared" si="121"/>
        <v>#REF!</v>
      </c>
      <c r="KBK31" s="161" t="e">
        <f t="shared" si="121"/>
        <v>#REF!</v>
      </c>
      <c r="KBL31" s="161" t="e">
        <f t="shared" si="121"/>
        <v>#REF!</v>
      </c>
      <c r="KBM31" s="161" t="e">
        <f t="shared" si="121"/>
        <v>#REF!</v>
      </c>
      <c r="KBN31" s="161" t="e">
        <f t="shared" si="121"/>
        <v>#REF!</v>
      </c>
      <c r="KBO31" s="161" t="e">
        <f t="shared" si="121"/>
        <v>#REF!</v>
      </c>
      <c r="KBP31" s="161" t="e">
        <f t="shared" si="121"/>
        <v>#REF!</v>
      </c>
      <c r="KBQ31" s="161" t="e">
        <f t="shared" si="121"/>
        <v>#REF!</v>
      </c>
      <c r="KBR31" s="161" t="e">
        <f t="shared" si="121"/>
        <v>#REF!</v>
      </c>
      <c r="KBS31" s="161" t="e">
        <f t="shared" si="121"/>
        <v>#REF!</v>
      </c>
      <c r="KBT31" s="161" t="e">
        <f t="shared" si="121"/>
        <v>#REF!</v>
      </c>
      <c r="KBU31" s="161" t="e">
        <f t="shared" si="121"/>
        <v>#REF!</v>
      </c>
      <c r="KBV31" s="161" t="e">
        <f t="shared" si="121"/>
        <v>#REF!</v>
      </c>
      <c r="KBW31" s="161" t="e">
        <f t="shared" si="121"/>
        <v>#REF!</v>
      </c>
      <c r="KBX31" s="161" t="e">
        <f t="shared" si="121"/>
        <v>#REF!</v>
      </c>
      <c r="KBY31" s="161" t="e">
        <f t="shared" si="121"/>
        <v>#REF!</v>
      </c>
      <c r="KBZ31" s="161" t="e">
        <f t="shared" si="121"/>
        <v>#REF!</v>
      </c>
      <c r="KCA31" s="161" t="e">
        <f t="shared" si="121"/>
        <v>#REF!</v>
      </c>
      <c r="KCB31" s="161" t="e">
        <f t="shared" si="121"/>
        <v>#REF!</v>
      </c>
      <c r="KCC31" s="161" t="e">
        <f t="shared" si="121"/>
        <v>#REF!</v>
      </c>
      <c r="KCD31" s="161" t="e">
        <f t="shared" si="121"/>
        <v>#REF!</v>
      </c>
      <c r="KCE31" s="161" t="e">
        <f t="shared" si="121"/>
        <v>#REF!</v>
      </c>
      <c r="KCF31" s="161" t="e">
        <f t="shared" si="121"/>
        <v>#REF!</v>
      </c>
      <c r="KCG31" s="161" t="e">
        <f t="shared" si="121"/>
        <v>#REF!</v>
      </c>
      <c r="KCH31" s="161" t="e">
        <f t="shared" si="121"/>
        <v>#REF!</v>
      </c>
      <c r="KCI31" s="161" t="e">
        <f t="shared" si="121"/>
        <v>#REF!</v>
      </c>
      <c r="KCJ31" s="161" t="e">
        <f t="shared" si="121"/>
        <v>#REF!</v>
      </c>
      <c r="KCK31" s="161" t="e">
        <f t="shared" ref="KCK31:KEV31" si="122">IF(OR(KBX31="YES",KBZ31="YES"),"YES","NO")</f>
        <v>#REF!</v>
      </c>
      <c r="KCL31" s="161" t="e">
        <f t="shared" si="122"/>
        <v>#REF!</v>
      </c>
      <c r="KCM31" s="161" t="e">
        <f t="shared" si="122"/>
        <v>#REF!</v>
      </c>
      <c r="KCN31" s="161" t="e">
        <f t="shared" si="122"/>
        <v>#REF!</v>
      </c>
      <c r="KCO31" s="161" t="e">
        <f t="shared" si="122"/>
        <v>#REF!</v>
      </c>
      <c r="KCP31" s="161" t="e">
        <f t="shared" si="122"/>
        <v>#REF!</v>
      </c>
      <c r="KCQ31" s="161" t="e">
        <f t="shared" si="122"/>
        <v>#REF!</v>
      </c>
      <c r="KCR31" s="161" t="e">
        <f t="shared" si="122"/>
        <v>#REF!</v>
      </c>
      <c r="KCS31" s="161" t="e">
        <f t="shared" si="122"/>
        <v>#REF!</v>
      </c>
      <c r="KCT31" s="161" t="e">
        <f t="shared" si="122"/>
        <v>#REF!</v>
      </c>
      <c r="KCU31" s="161" t="e">
        <f t="shared" si="122"/>
        <v>#REF!</v>
      </c>
      <c r="KCV31" s="161" t="e">
        <f t="shared" si="122"/>
        <v>#REF!</v>
      </c>
      <c r="KCW31" s="161" t="e">
        <f t="shared" si="122"/>
        <v>#REF!</v>
      </c>
      <c r="KCX31" s="161" t="e">
        <f t="shared" si="122"/>
        <v>#REF!</v>
      </c>
      <c r="KCY31" s="161" t="e">
        <f t="shared" si="122"/>
        <v>#REF!</v>
      </c>
      <c r="KCZ31" s="161" t="e">
        <f t="shared" si="122"/>
        <v>#REF!</v>
      </c>
      <c r="KDA31" s="161" t="e">
        <f t="shared" si="122"/>
        <v>#REF!</v>
      </c>
      <c r="KDB31" s="161" t="e">
        <f t="shared" si="122"/>
        <v>#REF!</v>
      </c>
      <c r="KDC31" s="161" t="e">
        <f t="shared" si="122"/>
        <v>#REF!</v>
      </c>
      <c r="KDD31" s="161" t="e">
        <f t="shared" si="122"/>
        <v>#REF!</v>
      </c>
      <c r="KDE31" s="161" t="e">
        <f t="shared" si="122"/>
        <v>#REF!</v>
      </c>
      <c r="KDF31" s="161" t="e">
        <f t="shared" si="122"/>
        <v>#REF!</v>
      </c>
      <c r="KDG31" s="161" t="e">
        <f t="shared" si="122"/>
        <v>#REF!</v>
      </c>
      <c r="KDH31" s="161" t="e">
        <f t="shared" si="122"/>
        <v>#REF!</v>
      </c>
      <c r="KDI31" s="161" t="e">
        <f t="shared" si="122"/>
        <v>#REF!</v>
      </c>
      <c r="KDJ31" s="161" t="e">
        <f t="shared" si="122"/>
        <v>#REF!</v>
      </c>
      <c r="KDK31" s="161" t="e">
        <f t="shared" si="122"/>
        <v>#REF!</v>
      </c>
      <c r="KDL31" s="161" t="e">
        <f t="shared" si="122"/>
        <v>#REF!</v>
      </c>
      <c r="KDM31" s="161" t="e">
        <f t="shared" si="122"/>
        <v>#REF!</v>
      </c>
      <c r="KDN31" s="161" t="e">
        <f t="shared" si="122"/>
        <v>#REF!</v>
      </c>
      <c r="KDO31" s="161" t="e">
        <f t="shared" si="122"/>
        <v>#REF!</v>
      </c>
      <c r="KDP31" s="161" t="e">
        <f t="shared" si="122"/>
        <v>#REF!</v>
      </c>
      <c r="KDQ31" s="161" t="e">
        <f t="shared" si="122"/>
        <v>#REF!</v>
      </c>
      <c r="KDR31" s="161" t="e">
        <f t="shared" si="122"/>
        <v>#REF!</v>
      </c>
      <c r="KDS31" s="161" t="e">
        <f t="shared" si="122"/>
        <v>#REF!</v>
      </c>
      <c r="KDT31" s="161" t="e">
        <f t="shared" si="122"/>
        <v>#REF!</v>
      </c>
      <c r="KDU31" s="161" t="e">
        <f t="shared" si="122"/>
        <v>#REF!</v>
      </c>
      <c r="KDV31" s="161" t="e">
        <f t="shared" si="122"/>
        <v>#REF!</v>
      </c>
      <c r="KDW31" s="161" t="e">
        <f t="shared" si="122"/>
        <v>#REF!</v>
      </c>
      <c r="KDX31" s="161" t="e">
        <f t="shared" si="122"/>
        <v>#REF!</v>
      </c>
      <c r="KDY31" s="161" t="e">
        <f t="shared" si="122"/>
        <v>#REF!</v>
      </c>
      <c r="KDZ31" s="161" t="e">
        <f t="shared" si="122"/>
        <v>#REF!</v>
      </c>
      <c r="KEA31" s="161" t="e">
        <f t="shared" si="122"/>
        <v>#REF!</v>
      </c>
      <c r="KEB31" s="161" t="e">
        <f t="shared" si="122"/>
        <v>#REF!</v>
      </c>
      <c r="KEC31" s="161" t="e">
        <f t="shared" si="122"/>
        <v>#REF!</v>
      </c>
      <c r="KED31" s="161" t="e">
        <f t="shared" si="122"/>
        <v>#REF!</v>
      </c>
      <c r="KEE31" s="161" t="e">
        <f t="shared" si="122"/>
        <v>#REF!</v>
      </c>
      <c r="KEF31" s="161" t="e">
        <f t="shared" si="122"/>
        <v>#REF!</v>
      </c>
      <c r="KEG31" s="161" t="e">
        <f t="shared" si="122"/>
        <v>#REF!</v>
      </c>
      <c r="KEH31" s="161" t="e">
        <f t="shared" si="122"/>
        <v>#REF!</v>
      </c>
      <c r="KEI31" s="161" t="e">
        <f t="shared" si="122"/>
        <v>#REF!</v>
      </c>
      <c r="KEJ31" s="161" t="e">
        <f t="shared" si="122"/>
        <v>#REF!</v>
      </c>
      <c r="KEK31" s="161" t="e">
        <f t="shared" si="122"/>
        <v>#REF!</v>
      </c>
      <c r="KEL31" s="161" t="e">
        <f t="shared" si="122"/>
        <v>#REF!</v>
      </c>
      <c r="KEM31" s="161" t="e">
        <f t="shared" si="122"/>
        <v>#REF!</v>
      </c>
      <c r="KEN31" s="161" t="e">
        <f t="shared" si="122"/>
        <v>#REF!</v>
      </c>
      <c r="KEO31" s="161" t="e">
        <f t="shared" si="122"/>
        <v>#REF!</v>
      </c>
      <c r="KEP31" s="161" t="e">
        <f t="shared" si="122"/>
        <v>#REF!</v>
      </c>
      <c r="KEQ31" s="161" t="e">
        <f t="shared" si="122"/>
        <v>#REF!</v>
      </c>
      <c r="KER31" s="161" t="e">
        <f t="shared" si="122"/>
        <v>#REF!</v>
      </c>
      <c r="KES31" s="161" t="e">
        <f t="shared" si="122"/>
        <v>#REF!</v>
      </c>
      <c r="KET31" s="161" t="e">
        <f t="shared" si="122"/>
        <v>#REF!</v>
      </c>
      <c r="KEU31" s="161" t="e">
        <f t="shared" si="122"/>
        <v>#REF!</v>
      </c>
      <c r="KEV31" s="161" t="e">
        <f t="shared" si="122"/>
        <v>#REF!</v>
      </c>
      <c r="KEW31" s="161" t="e">
        <f t="shared" ref="KEW31:KHH31" si="123">IF(OR(KEJ31="YES",KEL31="YES"),"YES","NO")</f>
        <v>#REF!</v>
      </c>
      <c r="KEX31" s="161" t="e">
        <f t="shared" si="123"/>
        <v>#REF!</v>
      </c>
      <c r="KEY31" s="161" t="e">
        <f t="shared" si="123"/>
        <v>#REF!</v>
      </c>
      <c r="KEZ31" s="161" t="e">
        <f t="shared" si="123"/>
        <v>#REF!</v>
      </c>
      <c r="KFA31" s="161" t="e">
        <f t="shared" si="123"/>
        <v>#REF!</v>
      </c>
      <c r="KFB31" s="161" t="e">
        <f t="shared" si="123"/>
        <v>#REF!</v>
      </c>
      <c r="KFC31" s="161" t="e">
        <f t="shared" si="123"/>
        <v>#REF!</v>
      </c>
      <c r="KFD31" s="161" t="e">
        <f t="shared" si="123"/>
        <v>#REF!</v>
      </c>
      <c r="KFE31" s="161" t="e">
        <f t="shared" si="123"/>
        <v>#REF!</v>
      </c>
      <c r="KFF31" s="161" t="e">
        <f t="shared" si="123"/>
        <v>#REF!</v>
      </c>
      <c r="KFG31" s="161" t="e">
        <f t="shared" si="123"/>
        <v>#REF!</v>
      </c>
      <c r="KFH31" s="161" t="e">
        <f t="shared" si="123"/>
        <v>#REF!</v>
      </c>
      <c r="KFI31" s="161" t="e">
        <f t="shared" si="123"/>
        <v>#REF!</v>
      </c>
      <c r="KFJ31" s="161" t="e">
        <f t="shared" si="123"/>
        <v>#REF!</v>
      </c>
      <c r="KFK31" s="161" t="e">
        <f t="shared" si="123"/>
        <v>#REF!</v>
      </c>
      <c r="KFL31" s="161" t="e">
        <f t="shared" si="123"/>
        <v>#REF!</v>
      </c>
      <c r="KFM31" s="161" t="e">
        <f t="shared" si="123"/>
        <v>#REF!</v>
      </c>
      <c r="KFN31" s="161" t="e">
        <f t="shared" si="123"/>
        <v>#REF!</v>
      </c>
      <c r="KFO31" s="161" t="e">
        <f t="shared" si="123"/>
        <v>#REF!</v>
      </c>
      <c r="KFP31" s="161" t="e">
        <f t="shared" si="123"/>
        <v>#REF!</v>
      </c>
      <c r="KFQ31" s="161" t="e">
        <f t="shared" si="123"/>
        <v>#REF!</v>
      </c>
      <c r="KFR31" s="161" t="e">
        <f t="shared" si="123"/>
        <v>#REF!</v>
      </c>
      <c r="KFS31" s="161" t="e">
        <f t="shared" si="123"/>
        <v>#REF!</v>
      </c>
      <c r="KFT31" s="161" t="e">
        <f t="shared" si="123"/>
        <v>#REF!</v>
      </c>
      <c r="KFU31" s="161" t="e">
        <f t="shared" si="123"/>
        <v>#REF!</v>
      </c>
      <c r="KFV31" s="161" t="e">
        <f t="shared" si="123"/>
        <v>#REF!</v>
      </c>
      <c r="KFW31" s="161" t="e">
        <f t="shared" si="123"/>
        <v>#REF!</v>
      </c>
      <c r="KFX31" s="161" t="e">
        <f t="shared" si="123"/>
        <v>#REF!</v>
      </c>
      <c r="KFY31" s="161" t="e">
        <f t="shared" si="123"/>
        <v>#REF!</v>
      </c>
      <c r="KFZ31" s="161" t="e">
        <f t="shared" si="123"/>
        <v>#REF!</v>
      </c>
      <c r="KGA31" s="161" t="e">
        <f t="shared" si="123"/>
        <v>#REF!</v>
      </c>
      <c r="KGB31" s="161" t="e">
        <f t="shared" si="123"/>
        <v>#REF!</v>
      </c>
      <c r="KGC31" s="161" t="e">
        <f t="shared" si="123"/>
        <v>#REF!</v>
      </c>
      <c r="KGD31" s="161" t="e">
        <f t="shared" si="123"/>
        <v>#REF!</v>
      </c>
      <c r="KGE31" s="161" t="e">
        <f t="shared" si="123"/>
        <v>#REF!</v>
      </c>
      <c r="KGF31" s="161" t="e">
        <f t="shared" si="123"/>
        <v>#REF!</v>
      </c>
      <c r="KGG31" s="161" t="e">
        <f t="shared" si="123"/>
        <v>#REF!</v>
      </c>
      <c r="KGH31" s="161" t="e">
        <f t="shared" si="123"/>
        <v>#REF!</v>
      </c>
      <c r="KGI31" s="161" t="e">
        <f t="shared" si="123"/>
        <v>#REF!</v>
      </c>
      <c r="KGJ31" s="161" t="e">
        <f t="shared" si="123"/>
        <v>#REF!</v>
      </c>
      <c r="KGK31" s="161" t="e">
        <f t="shared" si="123"/>
        <v>#REF!</v>
      </c>
      <c r="KGL31" s="161" t="e">
        <f t="shared" si="123"/>
        <v>#REF!</v>
      </c>
      <c r="KGM31" s="161" t="e">
        <f t="shared" si="123"/>
        <v>#REF!</v>
      </c>
      <c r="KGN31" s="161" t="e">
        <f t="shared" si="123"/>
        <v>#REF!</v>
      </c>
      <c r="KGO31" s="161" t="e">
        <f t="shared" si="123"/>
        <v>#REF!</v>
      </c>
      <c r="KGP31" s="161" t="e">
        <f t="shared" si="123"/>
        <v>#REF!</v>
      </c>
      <c r="KGQ31" s="161" t="e">
        <f t="shared" si="123"/>
        <v>#REF!</v>
      </c>
      <c r="KGR31" s="161" t="e">
        <f t="shared" si="123"/>
        <v>#REF!</v>
      </c>
      <c r="KGS31" s="161" t="e">
        <f t="shared" si="123"/>
        <v>#REF!</v>
      </c>
      <c r="KGT31" s="161" t="e">
        <f t="shared" si="123"/>
        <v>#REF!</v>
      </c>
      <c r="KGU31" s="161" t="e">
        <f t="shared" si="123"/>
        <v>#REF!</v>
      </c>
      <c r="KGV31" s="161" t="e">
        <f t="shared" si="123"/>
        <v>#REF!</v>
      </c>
      <c r="KGW31" s="161" t="e">
        <f t="shared" si="123"/>
        <v>#REF!</v>
      </c>
      <c r="KGX31" s="161" t="e">
        <f t="shared" si="123"/>
        <v>#REF!</v>
      </c>
      <c r="KGY31" s="161" t="e">
        <f t="shared" si="123"/>
        <v>#REF!</v>
      </c>
      <c r="KGZ31" s="161" t="e">
        <f t="shared" si="123"/>
        <v>#REF!</v>
      </c>
      <c r="KHA31" s="161" t="e">
        <f t="shared" si="123"/>
        <v>#REF!</v>
      </c>
      <c r="KHB31" s="161" t="e">
        <f t="shared" si="123"/>
        <v>#REF!</v>
      </c>
      <c r="KHC31" s="161" t="e">
        <f t="shared" si="123"/>
        <v>#REF!</v>
      </c>
      <c r="KHD31" s="161" t="e">
        <f t="shared" si="123"/>
        <v>#REF!</v>
      </c>
      <c r="KHE31" s="161" t="e">
        <f t="shared" si="123"/>
        <v>#REF!</v>
      </c>
      <c r="KHF31" s="161" t="e">
        <f t="shared" si="123"/>
        <v>#REF!</v>
      </c>
      <c r="KHG31" s="161" t="e">
        <f t="shared" si="123"/>
        <v>#REF!</v>
      </c>
      <c r="KHH31" s="161" t="e">
        <f t="shared" si="123"/>
        <v>#REF!</v>
      </c>
      <c r="KHI31" s="161" t="e">
        <f t="shared" ref="KHI31:KJT31" si="124">IF(OR(KGV31="YES",KGX31="YES"),"YES","NO")</f>
        <v>#REF!</v>
      </c>
      <c r="KHJ31" s="161" t="e">
        <f t="shared" si="124"/>
        <v>#REF!</v>
      </c>
      <c r="KHK31" s="161" t="e">
        <f t="shared" si="124"/>
        <v>#REF!</v>
      </c>
      <c r="KHL31" s="161" t="e">
        <f t="shared" si="124"/>
        <v>#REF!</v>
      </c>
      <c r="KHM31" s="161" t="e">
        <f t="shared" si="124"/>
        <v>#REF!</v>
      </c>
      <c r="KHN31" s="161" t="e">
        <f t="shared" si="124"/>
        <v>#REF!</v>
      </c>
      <c r="KHO31" s="161" t="e">
        <f t="shared" si="124"/>
        <v>#REF!</v>
      </c>
      <c r="KHP31" s="161" t="e">
        <f t="shared" si="124"/>
        <v>#REF!</v>
      </c>
      <c r="KHQ31" s="161" t="e">
        <f t="shared" si="124"/>
        <v>#REF!</v>
      </c>
      <c r="KHR31" s="161" t="e">
        <f t="shared" si="124"/>
        <v>#REF!</v>
      </c>
      <c r="KHS31" s="161" t="e">
        <f t="shared" si="124"/>
        <v>#REF!</v>
      </c>
      <c r="KHT31" s="161" t="e">
        <f t="shared" si="124"/>
        <v>#REF!</v>
      </c>
      <c r="KHU31" s="161" t="e">
        <f t="shared" si="124"/>
        <v>#REF!</v>
      </c>
      <c r="KHV31" s="161" t="e">
        <f t="shared" si="124"/>
        <v>#REF!</v>
      </c>
      <c r="KHW31" s="161" t="e">
        <f t="shared" si="124"/>
        <v>#REF!</v>
      </c>
      <c r="KHX31" s="161" t="e">
        <f t="shared" si="124"/>
        <v>#REF!</v>
      </c>
      <c r="KHY31" s="161" t="e">
        <f t="shared" si="124"/>
        <v>#REF!</v>
      </c>
      <c r="KHZ31" s="161" t="e">
        <f t="shared" si="124"/>
        <v>#REF!</v>
      </c>
      <c r="KIA31" s="161" t="e">
        <f t="shared" si="124"/>
        <v>#REF!</v>
      </c>
      <c r="KIB31" s="161" t="e">
        <f t="shared" si="124"/>
        <v>#REF!</v>
      </c>
      <c r="KIC31" s="161" t="e">
        <f t="shared" si="124"/>
        <v>#REF!</v>
      </c>
      <c r="KID31" s="161" t="e">
        <f t="shared" si="124"/>
        <v>#REF!</v>
      </c>
      <c r="KIE31" s="161" t="e">
        <f t="shared" si="124"/>
        <v>#REF!</v>
      </c>
      <c r="KIF31" s="161" t="e">
        <f t="shared" si="124"/>
        <v>#REF!</v>
      </c>
      <c r="KIG31" s="161" t="e">
        <f t="shared" si="124"/>
        <v>#REF!</v>
      </c>
      <c r="KIH31" s="161" t="e">
        <f t="shared" si="124"/>
        <v>#REF!</v>
      </c>
      <c r="KII31" s="161" t="e">
        <f t="shared" si="124"/>
        <v>#REF!</v>
      </c>
      <c r="KIJ31" s="161" t="e">
        <f t="shared" si="124"/>
        <v>#REF!</v>
      </c>
      <c r="KIK31" s="161" t="e">
        <f t="shared" si="124"/>
        <v>#REF!</v>
      </c>
      <c r="KIL31" s="161" t="e">
        <f t="shared" si="124"/>
        <v>#REF!</v>
      </c>
      <c r="KIM31" s="161" t="e">
        <f t="shared" si="124"/>
        <v>#REF!</v>
      </c>
      <c r="KIN31" s="161" t="e">
        <f t="shared" si="124"/>
        <v>#REF!</v>
      </c>
      <c r="KIO31" s="161" t="e">
        <f t="shared" si="124"/>
        <v>#REF!</v>
      </c>
      <c r="KIP31" s="161" t="e">
        <f t="shared" si="124"/>
        <v>#REF!</v>
      </c>
      <c r="KIQ31" s="161" t="e">
        <f t="shared" si="124"/>
        <v>#REF!</v>
      </c>
      <c r="KIR31" s="161" t="e">
        <f t="shared" si="124"/>
        <v>#REF!</v>
      </c>
      <c r="KIS31" s="161" t="e">
        <f t="shared" si="124"/>
        <v>#REF!</v>
      </c>
      <c r="KIT31" s="161" t="e">
        <f t="shared" si="124"/>
        <v>#REF!</v>
      </c>
      <c r="KIU31" s="161" t="e">
        <f t="shared" si="124"/>
        <v>#REF!</v>
      </c>
      <c r="KIV31" s="161" t="e">
        <f t="shared" si="124"/>
        <v>#REF!</v>
      </c>
      <c r="KIW31" s="161" t="e">
        <f t="shared" si="124"/>
        <v>#REF!</v>
      </c>
      <c r="KIX31" s="161" t="e">
        <f t="shared" si="124"/>
        <v>#REF!</v>
      </c>
      <c r="KIY31" s="161" t="e">
        <f t="shared" si="124"/>
        <v>#REF!</v>
      </c>
      <c r="KIZ31" s="161" t="e">
        <f t="shared" si="124"/>
        <v>#REF!</v>
      </c>
      <c r="KJA31" s="161" t="e">
        <f t="shared" si="124"/>
        <v>#REF!</v>
      </c>
      <c r="KJB31" s="161" t="e">
        <f t="shared" si="124"/>
        <v>#REF!</v>
      </c>
      <c r="KJC31" s="161" t="e">
        <f t="shared" si="124"/>
        <v>#REF!</v>
      </c>
      <c r="KJD31" s="161" t="e">
        <f t="shared" si="124"/>
        <v>#REF!</v>
      </c>
      <c r="KJE31" s="161" t="e">
        <f t="shared" si="124"/>
        <v>#REF!</v>
      </c>
      <c r="KJF31" s="161" t="e">
        <f t="shared" si="124"/>
        <v>#REF!</v>
      </c>
      <c r="KJG31" s="161" t="e">
        <f t="shared" si="124"/>
        <v>#REF!</v>
      </c>
      <c r="KJH31" s="161" t="e">
        <f t="shared" si="124"/>
        <v>#REF!</v>
      </c>
      <c r="KJI31" s="161" t="e">
        <f t="shared" si="124"/>
        <v>#REF!</v>
      </c>
      <c r="KJJ31" s="161" t="e">
        <f t="shared" si="124"/>
        <v>#REF!</v>
      </c>
      <c r="KJK31" s="161" t="e">
        <f t="shared" si="124"/>
        <v>#REF!</v>
      </c>
      <c r="KJL31" s="161" t="e">
        <f t="shared" si="124"/>
        <v>#REF!</v>
      </c>
      <c r="KJM31" s="161" t="e">
        <f t="shared" si="124"/>
        <v>#REF!</v>
      </c>
      <c r="KJN31" s="161" t="e">
        <f t="shared" si="124"/>
        <v>#REF!</v>
      </c>
      <c r="KJO31" s="161" t="e">
        <f t="shared" si="124"/>
        <v>#REF!</v>
      </c>
      <c r="KJP31" s="161" t="e">
        <f t="shared" si="124"/>
        <v>#REF!</v>
      </c>
      <c r="KJQ31" s="161" t="e">
        <f t="shared" si="124"/>
        <v>#REF!</v>
      </c>
      <c r="KJR31" s="161" t="e">
        <f t="shared" si="124"/>
        <v>#REF!</v>
      </c>
      <c r="KJS31" s="161" t="e">
        <f t="shared" si="124"/>
        <v>#REF!</v>
      </c>
      <c r="KJT31" s="161" t="e">
        <f t="shared" si="124"/>
        <v>#REF!</v>
      </c>
      <c r="KJU31" s="161" t="e">
        <f t="shared" ref="KJU31:KMF31" si="125">IF(OR(KJH31="YES",KJJ31="YES"),"YES","NO")</f>
        <v>#REF!</v>
      </c>
      <c r="KJV31" s="161" t="e">
        <f t="shared" si="125"/>
        <v>#REF!</v>
      </c>
      <c r="KJW31" s="161" t="e">
        <f t="shared" si="125"/>
        <v>#REF!</v>
      </c>
      <c r="KJX31" s="161" t="e">
        <f t="shared" si="125"/>
        <v>#REF!</v>
      </c>
      <c r="KJY31" s="161" t="e">
        <f t="shared" si="125"/>
        <v>#REF!</v>
      </c>
      <c r="KJZ31" s="161" t="e">
        <f t="shared" si="125"/>
        <v>#REF!</v>
      </c>
      <c r="KKA31" s="161" t="e">
        <f t="shared" si="125"/>
        <v>#REF!</v>
      </c>
      <c r="KKB31" s="161" t="e">
        <f t="shared" si="125"/>
        <v>#REF!</v>
      </c>
      <c r="KKC31" s="161" t="e">
        <f t="shared" si="125"/>
        <v>#REF!</v>
      </c>
      <c r="KKD31" s="161" t="e">
        <f t="shared" si="125"/>
        <v>#REF!</v>
      </c>
      <c r="KKE31" s="161" t="e">
        <f t="shared" si="125"/>
        <v>#REF!</v>
      </c>
      <c r="KKF31" s="161" t="e">
        <f t="shared" si="125"/>
        <v>#REF!</v>
      </c>
      <c r="KKG31" s="161" t="e">
        <f t="shared" si="125"/>
        <v>#REF!</v>
      </c>
      <c r="KKH31" s="161" t="e">
        <f t="shared" si="125"/>
        <v>#REF!</v>
      </c>
      <c r="KKI31" s="161" t="e">
        <f t="shared" si="125"/>
        <v>#REF!</v>
      </c>
      <c r="KKJ31" s="161" t="e">
        <f t="shared" si="125"/>
        <v>#REF!</v>
      </c>
      <c r="KKK31" s="161" t="e">
        <f t="shared" si="125"/>
        <v>#REF!</v>
      </c>
      <c r="KKL31" s="161" t="e">
        <f t="shared" si="125"/>
        <v>#REF!</v>
      </c>
      <c r="KKM31" s="161" t="e">
        <f t="shared" si="125"/>
        <v>#REF!</v>
      </c>
      <c r="KKN31" s="161" t="e">
        <f t="shared" si="125"/>
        <v>#REF!</v>
      </c>
      <c r="KKO31" s="161" t="e">
        <f t="shared" si="125"/>
        <v>#REF!</v>
      </c>
      <c r="KKP31" s="161" t="e">
        <f t="shared" si="125"/>
        <v>#REF!</v>
      </c>
      <c r="KKQ31" s="161" t="e">
        <f t="shared" si="125"/>
        <v>#REF!</v>
      </c>
      <c r="KKR31" s="161" t="e">
        <f t="shared" si="125"/>
        <v>#REF!</v>
      </c>
      <c r="KKS31" s="161" t="e">
        <f t="shared" si="125"/>
        <v>#REF!</v>
      </c>
      <c r="KKT31" s="161" t="e">
        <f t="shared" si="125"/>
        <v>#REF!</v>
      </c>
      <c r="KKU31" s="161" t="e">
        <f t="shared" si="125"/>
        <v>#REF!</v>
      </c>
      <c r="KKV31" s="161" t="e">
        <f t="shared" si="125"/>
        <v>#REF!</v>
      </c>
      <c r="KKW31" s="161" t="e">
        <f t="shared" si="125"/>
        <v>#REF!</v>
      </c>
      <c r="KKX31" s="161" t="e">
        <f t="shared" si="125"/>
        <v>#REF!</v>
      </c>
      <c r="KKY31" s="161" t="e">
        <f t="shared" si="125"/>
        <v>#REF!</v>
      </c>
      <c r="KKZ31" s="161" t="e">
        <f t="shared" si="125"/>
        <v>#REF!</v>
      </c>
      <c r="KLA31" s="161" t="e">
        <f t="shared" si="125"/>
        <v>#REF!</v>
      </c>
      <c r="KLB31" s="161" t="e">
        <f t="shared" si="125"/>
        <v>#REF!</v>
      </c>
      <c r="KLC31" s="161" t="e">
        <f t="shared" si="125"/>
        <v>#REF!</v>
      </c>
      <c r="KLD31" s="161" t="e">
        <f t="shared" si="125"/>
        <v>#REF!</v>
      </c>
      <c r="KLE31" s="161" t="e">
        <f t="shared" si="125"/>
        <v>#REF!</v>
      </c>
      <c r="KLF31" s="161" t="e">
        <f t="shared" si="125"/>
        <v>#REF!</v>
      </c>
      <c r="KLG31" s="161" t="e">
        <f t="shared" si="125"/>
        <v>#REF!</v>
      </c>
      <c r="KLH31" s="161" t="e">
        <f t="shared" si="125"/>
        <v>#REF!</v>
      </c>
      <c r="KLI31" s="161" t="e">
        <f t="shared" si="125"/>
        <v>#REF!</v>
      </c>
      <c r="KLJ31" s="161" t="e">
        <f t="shared" si="125"/>
        <v>#REF!</v>
      </c>
      <c r="KLK31" s="161" t="e">
        <f t="shared" si="125"/>
        <v>#REF!</v>
      </c>
      <c r="KLL31" s="161" t="e">
        <f t="shared" si="125"/>
        <v>#REF!</v>
      </c>
      <c r="KLM31" s="161" t="e">
        <f t="shared" si="125"/>
        <v>#REF!</v>
      </c>
      <c r="KLN31" s="161" t="e">
        <f t="shared" si="125"/>
        <v>#REF!</v>
      </c>
      <c r="KLO31" s="161" t="e">
        <f t="shared" si="125"/>
        <v>#REF!</v>
      </c>
      <c r="KLP31" s="161" t="e">
        <f t="shared" si="125"/>
        <v>#REF!</v>
      </c>
      <c r="KLQ31" s="161" t="e">
        <f t="shared" si="125"/>
        <v>#REF!</v>
      </c>
      <c r="KLR31" s="161" t="e">
        <f t="shared" si="125"/>
        <v>#REF!</v>
      </c>
      <c r="KLS31" s="161" t="e">
        <f t="shared" si="125"/>
        <v>#REF!</v>
      </c>
      <c r="KLT31" s="161" t="e">
        <f t="shared" si="125"/>
        <v>#REF!</v>
      </c>
      <c r="KLU31" s="161" t="e">
        <f t="shared" si="125"/>
        <v>#REF!</v>
      </c>
      <c r="KLV31" s="161" t="e">
        <f t="shared" si="125"/>
        <v>#REF!</v>
      </c>
      <c r="KLW31" s="161" t="e">
        <f t="shared" si="125"/>
        <v>#REF!</v>
      </c>
      <c r="KLX31" s="161" t="e">
        <f t="shared" si="125"/>
        <v>#REF!</v>
      </c>
      <c r="KLY31" s="161" t="e">
        <f t="shared" si="125"/>
        <v>#REF!</v>
      </c>
      <c r="KLZ31" s="161" t="e">
        <f t="shared" si="125"/>
        <v>#REF!</v>
      </c>
      <c r="KMA31" s="161" t="e">
        <f t="shared" si="125"/>
        <v>#REF!</v>
      </c>
      <c r="KMB31" s="161" t="e">
        <f t="shared" si="125"/>
        <v>#REF!</v>
      </c>
      <c r="KMC31" s="161" t="e">
        <f t="shared" si="125"/>
        <v>#REF!</v>
      </c>
      <c r="KMD31" s="161" t="e">
        <f t="shared" si="125"/>
        <v>#REF!</v>
      </c>
      <c r="KME31" s="161" t="e">
        <f t="shared" si="125"/>
        <v>#REF!</v>
      </c>
      <c r="KMF31" s="161" t="e">
        <f t="shared" si="125"/>
        <v>#REF!</v>
      </c>
      <c r="KMG31" s="161" t="e">
        <f t="shared" ref="KMG31:KOR31" si="126">IF(OR(KLT31="YES",KLV31="YES"),"YES","NO")</f>
        <v>#REF!</v>
      </c>
      <c r="KMH31" s="161" t="e">
        <f t="shared" si="126"/>
        <v>#REF!</v>
      </c>
      <c r="KMI31" s="161" t="e">
        <f t="shared" si="126"/>
        <v>#REF!</v>
      </c>
      <c r="KMJ31" s="161" t="e">
        <f t="shared" si="126"/>
        <v>#REF!</v>
      </c>
      <c r="KMK31" s="161" t="e">
        <f t="shared" si="126"/>
        <v>#REF!</v>
      </c>
      <c r="KML31" s="161" t="e">
        <f t="shared" si="126"/>
        <v>#REF!</v>
      </c>
      <c r="KMM31" s="161" t="e">
        <f t="shared" si="126"/>
        <v>#REF!</v>
      </c>
      <c r="KMN31" s="161" t="e">
        <f t="shared" si="126"/>
        <v>#REF!</v>
      </c>
      <c r="KMO31" s="161" t="e">
        <f t="shared" si="126"/>
        <v>#REF!</v>
      </c>
      <c r="KMP31" s="161" t="e">
        <f t="shared" si="126"/>
        <v>#REF!</v>
      </c>
      <c r="KMQ31" s="161" t="e">
        <f t="shared" si="126"/>
        <v>#REF!</v>
      </c>
      <c r="KMR31" s="161" t="e">
        <f t="shared" si="126"/>
        <v>#REF!</v>
      </c>
      <c r="KMS31" s="161" t="e">
        <f t="shared" si="126"/>
        <v>#REF!</v>
      </c>
      <c r="KMT31" s="161" t="e">
        <f t="shared" si="126"/>
        <v>#REF!</v>
      </c>
      <c r="KMU31" s="161" t="e">
        <f t="shared" si="126"/>
        <v>#REF!</v>
      </c>
      <c r="KMV31" s="161" t="e">
        <f t="shared" si="126"/>
        <v>#REF!</v>
      </c>
      <c r="KMW31" s="161" t="e">
        <f t="shared" si="126"/>
        <v>#REF!</v>
      </c>
      <c r="KMX31" s="161" t="e">
        <f t="shared" si="126"/>
        <v>#REF!</v>
      </c>
      <c r="KMY31" s="161" t="e">
        <f t="shared" si="126"/>
        <v>#REF!</v>
      </c>
      <c r="KMZ31" s="161" t="e">
        <f t="shared" si="126"/>
        <v>#REF!</v>
      </c>
      <c r="KNA31" s="161" t="e">
        <f t="shared" si="126"/>
        <v>#REF!</v>
      </c>
      <c r="KNB31" s="161" t="e">
        <f t="shared" si="126"/>
        <v>#REF!</v>
      </c>
      <c r="KNC31" s="161" t="e">
        <f t="shared" si="126"/>
        <v>#REF!</v>
      </c>
      <c r="KND31" s="161" t="e">
        <f t="shared" si="126"/>
        <v>#REF!</v>
      </c>
      <c r="KNE31" s="161" t="e">
        <f t="shared" si="126"/>
        <v>#REF!</v>
      </c>
      <c r="KNF31" s="161" t="e">
        <f t="shared" si="126"/>
        <v>#REF!</v>
      </c>
      <c r="KNG31" s="161" t="e">
        <f t="shared" si="126"/>
        <v>#REF!</v>
      </c>
      <c r="KNH31" s="161" t="e">
        <f t="shared" si="126"/>
        <v>#REF!</v>
      </c>
      <c r="KNI31" s="161" t="e">
        <f t="shared" si="126"/>
        <v>#REF!</v>
      </c>
      <c r="KNJ31" s="161" t="e">
        <f t="shared" si="126"/>
        <v>#REF!</v>
      </c>
      <c r="KNK31" s="161" t="e">
        <f t="shared" si="126"/>
        <v>#REF!</v>
      </c>
      <c r="KNL31" s="161" t="e">
        <f t="shared" si="126"/>
        <v>#REF!</v>
      </c>
      <c r="KNM31" s="161" t="e">
        <f t="shared" si="126"/>
        <v>#REF!</v>
      </c>
      <c r="KNN31" s="161" t="e">
        <f t="shared" si="126"/>
        <v>#REF!</v>
      </c>
      <c r="KNO31" s="161" t="e">
        <f t="shared" si="126"/>
        <v>#REF!</v>
      </c>
      <c r="KNP31" s="161" t="e">
        <f t="shared" si="126"/>
        <v>#REF!</v>
      </c>
      <c r="KNQ31" s="161" t="e">
        <f t="shared" si="126"/>
        <v>#REF!</v>
      </c>
      <c r="KNR31" s="161" t="e">
        <f t="shared" si="126"/>
        <v>#REF!</v>
      </c>
      <c r="KNS31" s="161" t="e">
        <f t="shared" si="126"/>
        <v>#REF!</v>
      </c>
      <c r="KNT31" s="161" t="e">
        <f t="shared" si="126"/>
        <v>#REF!</v>
      </c>
      <c r="KNU31" s="161" t="e">
        <f t="shared" si="126"/>
        <v>#REF!</v>
      </c>
      <c r="KNV31" s="161" t="e">
        <f t="shared" si="126"/>
        <v>#REF!</v>
      </c>
      <c r="KNW31" s="161" t="e">
        <f t="shared" si="126"/>
        <v>#REF!</v>
      </c>
      <c r="KNX31" s="161" t="e">
        <f t="shared" si="126"/>
        <v>#REF!</v>
      </c>
      <c r="KNY31" s="161" t="e">
        <f t="shared" si="126"/>
        <v>#REF!</v>
      </c>
      <c r="KNZ31" s="161" t="e">
        <f t="shared" si="126"/>
        <v>#REF!</v>
      </c>
      <c r="KOA31" s="161" t="e">
        <f t="shared" si="126"/>
        <v>#REF!</v>
      </c>
      <c r="KOB31" s="161" t="e">
        <f t="shared" si="126"/>
        <v>#REF!</v>
      </c>
      <c r="KOC31" s="161" t="e">
        <f t="shared" si="126"/>
        <v>#REF!</v>
      </c>
      <c r="KOD31" s="161" t="e">
        <f t="shared" si="126"/>
        <v>#REF!</v>
      </c>
      <c r="KOE31" s="161" t="e">
        <f t="shared" si="126"/>
        <v>#REF!</v>
      </c>
      <c r="KOF31" s="161" t="e">
        <f t="shared" si="126"/>
        <v>#REF!</v>
      </c>
      <c r="KOG31" s="161" t="e">
        <f t="shared" si="126"/>
        <v>#REF!</v>
      </c>
      <c r="KOH31" s="161" t="e">
        <f t="shared" si="126"/>
        <v>#REF!</v>
      </c>
      <c r="KOI31" s="161" t="e">
        <f t="shared" si="126"/>
        <v>#REF!</v>
      </c>
      <c r="KOJ31" s="161" t="e">
        <f t="shared" si="126"/>
        <v>#REF!</v>
      </c>
      <c r="KOK31" s="161" t="e">
        <f t="shared" si="126"/>
        <v>#REF!</v>
      </c>
      <c r="KOL31" s="161" t="e">
        <f t="shared" si="126"/>
        <v>#REF!</v>
      </c>
      <c r="KOM31" s="161" t="e">
        <f t="shared" si="126"/>
        <v>#REF!</v>
      </c>
      <c r="KON31" s="161" t="e">
        <f t="shared" si="126"/>
        <v>#REF!</v>
      </c>
      <c r="KOO31" s="161" t="e">
        <f t="shared" si="126"/>
        <v>#REF!</v>
      </c>
      <c r="KOP31" s="161" t="e">
        <f t="shared" si="126"/>
        <v>#REF!</v>
      </c>
      <c r="KOQ31" s="161" t="e">
        <f t="shared" si="126"/>
        <v>#REF!</v>
      </c>
      <c r="KOR31" s="161" t="e">
        <f t="shared" si="126"/>
        <v>#REF!</v>
      </c>
      <c r="KOS31" s="161" t="e">
        <f t="shared" ref="KOS31:KRD31" si="127">IF(OR(KOF31="YES",KOH31="YES"),"YES","NO")</f>
        <v>#REF!</v>
      </c>
      <c r="KOT31" s="161" t="e">
        <f t="shared" si="127"/>
        <v>#REF!</v>
      </c>
      <c r="KOU31" s="161" t="e">
        <f t="shared" si="127"/>
        <v>#REF!</v>
      </c>
      <c r="KOV31" s="161" t="e">
        <f t="shared" si="127"/>
        <v>#REF!</v>
      </c>
      <c r="KOW31" s="161" t="e">
        <f t="shared" si="127"/>
        <v>#REF!</v>
      </c>
      <c r="KOX31" s="161" t="e">
        <f t="shared" si="127"/>
        <v>#REF!</v>
      </c>
      <c r="KOY31" s="161" t="e">
        <f t="shared" si="127"/>
        <v>#REF!</v>
      </c>
      <c r="KOZ31" s="161" t="e">
        <f t="shared" si="127"/>
        <v>#REF!</v>
      </c>
      <c r="KPA31" s="161" t="e">
        <f t="shared" si="127"/>
        <v>#REF!</v>
      </c>
      <c r="KPB31" s="161" t="e">
        <f t="shared" si="127"/>
        <v>#REF!</v>
      </c>
      <c r="KPC31" s="161" t="e">
        <f t="shared" si="127"/>
        <v>#REF!</v>
      </c>
      <c r="KPD31" s="161" t="e">
        <f t="shared" si="127"/>
        <v>#REF!</v>
      </c>
      <c r="KPE31" s="161" t="e">
        <f t="shared" si="127"/>
        <v>#REF!</v>
      </c>
      <c r="KPF31" s="161" t="e">
        <f t="shared" si="127"/>
        <v>#REF!</v>
      </c>
      <c r="KPG31" s="161" t="e">
        <f t="shared" si="127"/>
        <v>#REF!</v>
      </c>
      <c r="KPH31" s="161" t="e">
        <f t="shared" si="127"/>
        <v>#REF!</v>
      </c>
      <c r="KPI31" s="161" t="e">
        <f t="shared" si="127"/>
        <v>#REF!</v>
      </c>
      <c r="KPJ31" s="161" t="e">
        <f t="shared" si="127"/>
        <v>#REF!</v>
      </c>
      <c r="KPK31" s="161" t="e">
        <f t="shared" si="127"/>
        <v>#REF!</v>
      </c>
      <c r="KPL31" s="161" t="e">
        <f t="shared" si="127"/>
        <v>#REF!</v>
      </c>
      <c r="KPM31" s="161" t="e">
        <f t="shared" si="127"/>
        <v>#REF!</v>
      </c>
      <c r="KPN31" s="161" t="e">
        <f t="shared" si="127"/>
        <v>#REF!</v>
      </c>
      <c r="KPO31" s="161" t="e">
        <f t="shared" si="127"/>
        <v>#REF!</v>
      </c>
      <c r="KPP31" s="161" t="e">
        <f t="shared" si="127"/>
        <v>#REF!</v>
      </c>
      <c r="KPQ31" s="161" t="e">
        <f t="shared" si="127"/>
        <v>#REF!</v>
      </c>
      <c r="KPR31" s="161" t="e">
        <f t="shared" si="127"/>
        <v>#REF!</v>
      </c>
      <c r="KPS31" s="161" t="e">
        <f t="shared" si="127"/>
        <v>#REF!</v>
      </c>
      <c r="KPT31" s="161" t="e">
        <f t="shared" si="127"/>
        <v>#REF!</v>
      </c>
      <c r="KPU31" s="161" t="e">
        <f t="shared" si="127"/>
        <v>#REF!</v>
      </c>
      <c r="KPV31" s="161" t="e">
        <f t="shared" si="127"/>
        <v>#REF!</v>
      </c>
      <c r="KPW31" s="161" t="e">
        <f t="shared" si="127"/>
        <v>#REF!</v>
      </c>
      <c r="KPX31" s="161" t="e">
        <f t="shared" si="127"/>
        <v>#REF!</v>
      </c>
      <c r="KPY31" s="161" t="e">
        <f t="shared" si="127"/>
        <v>#REF!</v>
      </c>
      <c r="KPZ31" s="161" t="e">
        <f t="shared" si="127"/>
        <v>#REF!</v>
      </c>
      <c r="KQA31" s="161" t="e">
        <f t="shared" si="127"/>
        <v>#REF!</v>
      </c>
      <c r="KQB31" s="161" t="e">
        <f t="shared" si="127"/>
        <v>#REF!</v>
      </c>
      <c r="KQC31" s="161" t="e">
        <f t="shared" si="127"/>
        <v>#REF!</v>
      </c>
      <c r="KQD31" s="161" t="e">
        <f t="shared" si="127"/>
        <v>#REF!</v>
      </c>
      <c r="KQE31" s="161" t="e">
        <f t="shared" si="127"/>
        <v>#REF!</v>
      </c>
      <c r="KQF31" s="161" t="e">
        <f t="shared" si="127"/>
        <v>#REF!</v>
      </c>
      <c r="KQG31" s="161" t="e">
        <f t="shared" si="127"/>
        <v>#REF!</v>
      </c>
      <c r="KQH31" s="161" t="e">
        <f t="shared" si="127"/>
        <v>#REF!</v>
      </c>
      <c r="KQI31" s="161" t="e">
        <f t="shared" si="127"/>
        <v>#REF!</v>
      </c>
      <c r="KQJ31" s="161" t="e">
        <f t="shared" si="127"/>
        <v>#REF!</v>
      </c>
      <c r="KQK31" s="161" t="e">
        <f t="shared" si="127"/>
        <v>#REF!</v>
      </c>
      <c r="KQL31" s="161" t="e">
        <f t="shared" si="127"/>
        <v>#REF!</v>
      </c>
      <c r="KQM31" s="161" t="e">
        <f t="shared" si="127"/>
        <v>#REF!</v>
      </c>
      <c r="KQN31" s="161" t="e">
        <f t="shared" si="127"/>
        <v>#REF!</v>
      </c>
      <c r="KQO31" s="161" t="e">
        <f t="shared" si="127"/>
        <v>#REF!</v>
      </c>
      <c r="KQP31" s="161" t="e">
        <f t="shared" si="127"/>
        <v>#REF!</v>
      </c>
      <c r="KQQ31" s="161" t="e">
        <f t="shared" si="127"/>
        <v>#REF!</v>
      </c>
      <c r="KQR31" s="161" t="e">
        <f t="shared" si="127"/>
        <v>#REF!</v>
      </c>
      <c r="KQS31" s="161" t="e">
        <f t="shared" si="127"/>
        <v>#REF!</v>
      </c>
      <c r="KQT31" s="161" t="e">
        <f t="shared" si="127"/>
        <v>#REF!</v>
      </c>
      <c r="KQU31" s="161" t="e">
        <f t="shared" si="127"/>
        <v>#REF!</v>
      </c>
      <c r="KQV31" s="161" t="e">
        <f t="shared" si="127"/>
        <v>#REF!</v>
      </c>
      <c r="KQW31" s="161" t="e">
        <f t="shared" si="127"/>
        <v>#REF!</v>
      </c>
      <c r="KQX31" s="161" t="e">
        <f t="shared" si="127"/>
        <v>#REF!</v>
      </c>
      <c r="KQY31" s="161" t="e">
        <f t="shared" si="127"/>
        <v>#REF!</v>
      </c>
      <c r="KQZ31" s="161" t="e">
        <f t="shared" si="127"/>
        <v>#REF!</v>
      </c>
      <c r="KRA31" s="161" t="e">
        <f t="shared" si="127"/>
        <v>#REF!</v>
      </c>
      <c r="KRB31" s="161" t="e">
        <f t="shared" si="127"/>
        <v>#REF!</v>
      </c>
      <c r="KRC31" s="161" t="e">
        <f t="shared" si="127"/>
        <v>#REF!</v>
      </c>
      <c r="KRD31" s="161" t="e">
        <f t="shared" si="127"/>
        <v>#REF!</v>
      </c>
      <c r="KRE31" s="161" t="e">
        <f t="shared" ref="KRE31:KTP31" si="128">IF(OR(KQR31="YES",KQT31="YES"),"YES","NO")</f>
        <v>#REF!</v>
      </c>
      <c r="KRF31" s="161" t="e">
        <f t="shared" si="128"/>
        <v>#REF!</v>
      </c>
      <c r="KRG31" s="161" t="e">
        <f t="shared" si="128"/>
        <v>#REF!</v>
      </c>
      <c r="KRH31" s="161" t="e">
        <f t="shared" si="128"/>
        <v>#REF!</v>
      </c>
      <c r="KRI31" s="161" t="e">
        <f t="shared" si="128"/>
        <v>#REF!</v>
      </c>
      <c r="KRJ31" s="161" t="e">
        <f t="shared" si="128"/>
        <v>#REF!</v>
      </c>
      <c r="KRK31" s="161" t="e">
        <f t="shared" si="128"/>
        <v>#REF!</v>
      </c>
      <c r="KRL31" s="161" t="e">
        <f t="shared" si="128"/>
        <v>#REF!</v>
      </c>
      <c r="KRM31" s="161" t="e">
        <f t="shared" si="128"/>
        <v>#REF!</v>
      </c>
      <c r="KRN31" s="161" t="e">
        <f t="shared" si="128"/>
        <v>#REF!</v>
      </c>
      <c r="KRO31" s="161" t="e">
        <f t="shared" si="128"/>
        <v>#REF!</v>
      </c>
      <c r="KRP31" s="161" t="e">
        <f t="shared" si="128"/>
        <v>#REF!</v>
      </c>
      <c r="KRQ31" s="161" t="e">
        <f t="shared" si="128"/>
        <v>#REF!</v>
      </c>
      <c r="KRR31" s="161" t="e">
        <f t="shared" si="128"/>
        <v>#REF!</v>
      </c>
      <c r="KRS31" s="161" t="e">
        <f t="shared" si="128"/>
        <v>#REF!</v>
      </c>
      <c r="KRT31" s="161" t="e">
        <f t="shared" si="128"/>
        <v>#REF!</v>
      </c>
      <c r="KRU31" s="161" t="e">
        <f t="shared" si="128"/>
        <v>#REF!</v>
      </c>
      <c r="KRV31" s="161" t="e">
        <f t="shared" si="128"/>
        <v>#REF!</v>
      </c>
      <c r="KRW31" s="161" t="e">
        <f t="shared" si="128"/>
        <v>#REF!</v>
      </c>
      <c r="KRX31" s="161" t="e">
        <f t="shared" si="128"/>
        <v>#REF!</v>
      </c>
      <c r="KRY31" s="161" t="e">
        <f t="shared" si="128"/>
        <v>#REF!</v>
      </c>
      <c r="KRZ31" s="161" t="e">
        <f t="shared" si="128"/>
        <v>#REF!</v>
      </c>
      <c r="KSA31" s="161" t="e">
        <f t="shared" si="128"/>
        <v>#REF!</v>
      </c>
      <c r="KSB31" s="161" t="e">
        <f t="shared" si="128"/>
        <v>#REF!</v>
      </c>
      <c r="KSC31" s="161" t="e">
        <f t="shared" si="128"/>
        <v>#REF!</v>
      </c>
      <c r="KSD31" s="161" t="e">
        <f t="shared" si="128"/>
        <v>#REF!</v>
      </c>
      <c r="KSE31" s="161" t="e">
        <f t="shared" si="128"/>
        <v>#REF!</v>
      </c>
      <c r="KSF31" s="161" t="e">
        <f t="shared" si="128"/>
        <v>#REF!</v>
      </c>
      <c r="KSG31" s="161" t="e">
        <f t="shared" si="128"/>
        <v>#REF!</v>
      </c>
      <c r="KSH31" s="161" t="e">
        <f t="shared" si="128"/>
        <v>#REF!</v>
      </c>
      <c r="KSI31" s="161" t="e">
        <f t="shared" si="128"/>
        <v>#REF!</v>
      </c>
      <c r="KSJ31" s="161" t="e">
        <f t="shared" si="128"/>
        <v>#REF!</v>
      </c>
      <c r="KSK31" s="161" t="e">
        <f t="shared" si="128"/>
        <v>#REF!</v>
      </c>
      <c r="KSL31" s="161" t="e">
        <f t="shared" si="128"/>
        <v>#REF!</v>
      </c>
      <c r="KSM31" s="161" t="e">
        <f t="shared" si="128"/>
        <v>#REF!</v>
      </c>
      <c r="KSN31" s="161" t="e">
        <f t="shared" si="128"/>
        <v>#REF!</v>
      </c>
      <c r="KSO31" s="161" t="e">
        <f t="shared" si="128"/>
        <v>#REF!</v>
      </c>
      <c r="KSP31" s="161" t="e">
        <f t="shared" si="128"/>
        <v>#REF!</v>
      </c>
      <c r="KSQ31" s="161" t="e">
        <f t="shared" si="128"/>
        <v>#REF!</v>
      </c>
      <c r="KSR31" s="161" t="e">
        <f t="shared" si="128"/>
        <v>#REF!</v>
      </c>
      <c r="KSS31" s="161" t="e">
        <f t="shared" si="128"/>
        <v>#REF!</v>
      </c>
      <c r="KST31" s="161" t="e">
        <f t="shared" si="128"/>
        <v>#REF!</v>
      </c>
      <c r="KSU31" s="161" t="e">
        <f t="shared" si="128"/>
        <v>#REF!</v>
      </c>
      <c r="KSV31" s="161" t="e">
        <f t="shared" si="128"/>
        <v>#REF!</v>
      </c>
      <c r="KSW31" s="161" t="e">
        <f t="shared" si="128"/>
        <v>#REF!</v>
      </c>
      <c r="KSX31" s="161" t="e">
        <f t="shared" si="128"/>
        <v>#REF!</v>
      </c>
      <c r="KSY31" s="161" t="e">
        <f t="shared" si="128"/>
        <v>#REF!</v>
      </c>
      <c r="KSZ31" s="161" t="e">
        <f t="shared" si="128"/>
        <v>#REF!</v>
      </c>
      <c r="KTA31" s="161" t="e">
        <f t="shared" si="128"/>
        <v>#REF!</v>
      </c>
      <c r="KTB31" s="161" t="e">
        <f t="shared" si="128"/>
        <v>#REF!</v>
      </c>
      <c r="KTC31" s="161" t="e">
        <f t="shared" si="128"/>
        <v>#REF!</v>
      </c>
      <c r="KTD31" s="161" t="e">
        <f t="shared" si="128"/>
        <v>#REF!</v>
      </c>
      <c r="KTE31" s="161" t="e">
        <f t="shared" si="128"/>
        <v>#REF!</v>
      </c>
      <c r="KTF31" s="161" t="e">
        <f t="shared" si="128"/>
        <v>#REF!</v>
      </c>
      <c r="KTG31" s="161" t="e">
        <f t="shared" si="128"/>
        <v>#REF!</v>
      </c>
      <c r="KTH31" s="161" t="e">
        <f t="shared" si="128"/>
        <v>#REF!</v>
      </c>
      <c r="KTI31" s="161" t="e">
        <f t="shared" si="128"/>
        <v>#REF!</v>
      </c>
      <c r="KTJ31" s="161" t="e">
        <f t="shared" si="128"/>
        <v>#REF!</v>
      </c>
      <c r="KTK31" s="161" t="e">
        <f t="shared" si="128"/>
        <v>#REF!</v>
      </c>
      <c r="KTL31" s="161" t="e">
        <f t="shared" si="128"/>
        <v>#REF!</v>
      </c>
      <c r="KTM31" s="161" t="e">
        <f t="shared" si="128"/>
        <v>#REF!</v>
      </c>
      <c r="KTN31" s="161" t="e">
        <f t="shared" si="128"/>
        <v>#REF!</v>
      </c>
      <c r="KTO31" s="161" t="e">
        <f t="shared" si="128"/>
        <v>#REF!</v>
      </c>
      <c r="KTP31" s="161" t="e">
        <f t="shared" si="128"/>
        <v>#REF!</v>
      </c>
      <c r="KTQ31" s="161" t="e">
        <f t="shared" ref="KTQ31:KWB31" si="129">IF(OR(KTD31="YES",KTF31="YES"),"YES","NO")</f>
        <v>#REF!</v>
      </c>
      <c r="KTR31" s="161" t="e">
        <f t="shared" si="129"/>
        <v>#REF!</v>
      </c>
      <c r="KTS31" s="161" t="e">
        <f t="shared" si="129"/>
        <v>#REF!</v>
      </c>
      <c r="KTT31" s="161" t="e">
        <f t="shared" si="129"/>
        <v>#REF!</v>
      </c>
      <c r="KTU31" s="161" t="e">
        <f t="shared" si="129"/>
        <v>#REF!</v>
      </c>
      <c r="KTV31" s="161" t="e">
        <f t="shared" si="129"/>
        <v>#REF!</v>
      </c>
      <c r="KTW31" s="161" t="e">
        <f t="shared" si="129"/>
        <v>#REF!</v>
      </c>
      <c r="KTX31" s="161" t="e">
        <f t="shared" si="129"/>
        <v>#REF!</v>
      </c>
      <c r="KTY31" s="161" t="e">
        <f t="shared" si="129"/>
        <v>#REF!</v>
      </c>
      <c r="KTZ31" s="161" t="e">
        <f t="shared" si="129"/>
        <v>#REF!</v>
      </c>
      <c r="KUA31" s="161" t="e">
        <f t="shared" si="129"/>
        <v>#REF!</v>
      </c>
      <c r="KUB31" s="161" t="e">
        <f t="shared" si="129"/>
        <v>#REF!</v>
      </c>
      <c r="KUC31" s="161" t="e">
        <f t="shared" si="129"/>
        <v>#REF!</v>
      </c>
      <c r="KUD31" s="161" t="e">
        <f t="shared" si="129"/>
        <v>#REF!</v>
      </c>
      <c r="KUE31" s="161" t="e">
        <f t="shared" si="129"/>
        <v>#REF!</v>
      </c>
      <c r="KUF31" s="161" t="e">
        <f t="shared" si="129"/>
        <v>#REF!</v>
      </c>
      <c r="KUG31" s="161" t="e">
        <f t="shared" si="129"/>
        <v>#REF!</v>
      </c>
      <c r="KUH31" s="161" t="e">
        <f t="shared" si="129"/>
        <v>#REF!</v>
      </c>
      <c r="KUI31" s="161" t="e">
        <f t="shared" si="129"/>
        <v>#REF!</v>
      </c>
      <c r="KUJ31" s="161" t="e">
        <f t="shared" si="129"/>
        <v>#REF!</v>
      </c>
      <c r="KUK31" s="161" t="e">
        <f t="shared" si="129"/>
        <v>#REF!</v>
      </c>
      <c r="KUL31" s="161" t="e">
        <f t="shared" si="129"/>
        <v>#REF!</v>
      </c>
      <c r="KUM31" s="161" t="e">
        <f t="shared" si="129"/>
        <v>#REF!</v>
      </c>
      <c r="KUN31" s="161" t="e">
        <f t="shared" si="129"/>
        <v>#REF!</v>
      </c>
      <c r="KUO31" s="161" t="e">
        <f t="shared" si="129"/>
        <v>#REF!</v>
      </c>
      <c r="KUP31" s="161" t="e">
        <f t="shared" si="129"/>
        <v>#REF!</v>
      </c>
      <c r="KUQ31" s="161" t="e">
        <f t="shared" si="129"/>
        <v>#REF!</v>
      </c>
      <c r="KUR31" s="161" t="e">
        <f t="shared" si="129"/>
        <v>#REF!</v>
      </c>
      <c r="KUS31" s="161" t="e">
        <f t="shared" si="129"/>
        <v>#REF!</v>
      </c>
      <c r="KUT31" s="161" t="e">
        <f t="shared" si="129"/>
        <v>#REF!</v>
      </c>
      <c r="KUU31" s="161" t="e">
        <f t="shared" si="129"/>
        <v>#REF!</v>
      </c>
      <c r="KUV31" s="161" t="e">
        <f t="shared" si="129"/>
        <v>#REF!</v>
      </c>
      <c r="KUW31" s="161" t="e">
        <f t="shared" si="129"/>
        <v>#REF!</v>
      </c>
      <c r="KUX31" s="161" t="e">
        <f t="shared" si="129"/>
        <v>#REF!</v>
      </c>
      <c r="KUY31" s="161" t="e">
        <f t="shared" si="129"/>
        <v>#REF!</v>
      </c>
      <c r="KUZ31" s="161" t="e">
        <f t="shared" si="129"/>
        <v>#REF!</v>
      </c>
      <c r="KVA31" s="161" t="e">
        <f t="shared" si="129"/>
        <v>#REF!</v>
      </c>
      <c r="KVB31" s="161" t="e">
        <f t="shared" si="129"/>
        <v>#REF!</v>
      </c>
      <c r="KVC31" s="161" t="e">
        <f t="shared" si="129"/>
        <v>#REF!</v>
      </c>
      <c r="KVD31" s="161" t="e">
        <f t="shared" si="129"/>
        <v>#REF!</v>
      </c>
      <c r="KVE31" s="161" t="e">
        <f t="shared" si="129"/>
        <v>#REF!</v>
      </c>
      <c r="KVF31" s="161" t="e">
        <f t="shared" si="129"/>
        <v>#REF!</v>
      </c>
      <c r="KVG31" s="161" t="e">
        <f t="shared" si="129"/>
        <v>#REF!</v>
      </c>
      <c r="KVH31" s="161" t="e">
        <f t="shared" si="129"/>
        <v>#REF!</v>
      </c>
      <c r="KVI31" s="161" t="e">
        <f t="shared" si="129"/>
        <v>#REF!</v>
      </c>
      <c r="KVJ31" s="161" t="e">
        <f t="shared" si="129"/>
        <v>#REF!</v>
      </c>
      <c r="KVK31" s="161" t="e">
        <f t="shared" si="129"/>
        <v>#REF!</v>
      </c>
      <c r="KVL31" s="161" t="e">
        <f t="shared" si="129"/>
        <v>#REF!</v>
      </c>
      <c r="KVM31" s="161" t="e">
        <f t="shared" si="129"/>
        <v>#REF!</v>
      </c>
      <c r="KVN31" s="161" t="e">
        <f t="shared" si="129"/>
        <v>#REF!</v>
      </c>
      <c r="KVO31" s="161" t="e">
        <f t="shared" si="129"/>
        <v>#REF!</v>
      </c>
      <c r="KVP31" s="161" t="e">
        <f t="shared" si="129"/>
        <v>#REF!</v>
      </c>
      <c r="KVQ31" s="161" t="e">
        <f t="shared" si="129"/>
        <v>#REF!</v>
      </c>
      <c r="KVR31" s="161" t="e">
        <f t="shared" si="129"/>
        <v>#REF!</v>
      </c>
      <c r="KVS31" s="161" t="e">
        <f t="shared" si="129"/>
        <v>#REF!</v>
      </c>
      <c r="KVT31" s="161" t="e">
        <f t="shared" si="129"/>
        <v>#REF!</v>
      </c>
      <c r="KVU31" s="161" t="e">
        <f t="shared" si="129"/>
        <v>#REF!</v>
      </c>
      <c r="KVV31" s="161" t="e">
        <f t="shared" si="129"/>
        <v>#REF!</v>
      </c>
      <c r="KVW31" s="161" t="e">
        <f t="shared" si="129"/>
        <v>#REF!</v>
      </c>
      <c r="KVX31" s="161" t="e">
        <f t="shared" si="129"/>
        <v>#REF!</v>
      </c>
      <c r="KVY31" s="161" t="e">
        <f t="shared" si="129"/>
        <v>#REF!</v>
      </c>
      <c r="KVZ31" s="161" t="e">
        <f t="shared" si="129"/>
        <v>#REF!</v>
      </c>
      <c r="KWA31" s="161" t="e">
        <f t="shared" si="129"/>
        <v>#REF!</v>
      </c>
      <c r="KWB31" s="161" t="e">
        <f t="shared" si="129"/>
        <v>#REF!</v>
      </c>
      <c r="KWC31" s="161" t="e">
        <f t="shared" ref="KWC31:KYN31" si="130">IF(OR(KVP31="YES",KVR31="YES"),"YES","NO")</f>
        <v>#REF!</v>
      </c>
      <c r="KWD31" s="161" t="e">
        <f t="shared" si="130"/>
        <v>#REF!</v>
      </c>
      <c r="KWE31" s="161" t="e">
        <f t="shared" si="130"/>
        <v>#REF!</v>
      </c>
      <c r="KWF31" s="161" t="e">
        <f t="shared" si="130"/>
        <v>#REF!</v>
      </c>
      <c r="KWG31" s="161" t="e">
        <f t="shared" si="130"/>
        <v>#REF!</v>
      </c>
      <c r="KWH31" s="161" t="e">
        <f t="shared" si="130"/>
        <v>#REF!</v>
      </c>
      <c r="KWI31" s="161" t="e">
        <f t="shared" si="130"/>
        <v>#REF!</v>
      </c>
      <c r="KWJ31" s="161" t="e">
        <f t="shared" si="130"/>
        <v>#REF!</v>
      </c>
      <c r="KWK31" s="161" t="e">
        <f t="shared" si="130"/>
        <v>#REF!</v>
      </c>
      <c r="KWL31" s="161" t="e">
        <f t="shared" si="130"/>
        <v>#REF!</v>
      </c>
      <c r="KWM31" s="161" t="e">
        <f t="shared" si="130"/>
        <v>#REF!</v>
      </c>
      <c r="KWN31" s="161" t="e">
        <f t="shared" si="130"/>
        <v>#REF!</v>
      </c>
      <c r="KWO31" s="161" t="e">
        <f t="shared" si="130"/>
        <v>#REF!</v>
      </c>
      <c r="KWP31" s="161" t="e">
        <f t="shared" si="130"/>
        <v>#REF!</v>
      </c>
      <c r="KWQ31" s="161" t="e">
        <f t="shared" si="130"/>
        <v>#REF!</v>
      </c>
      <c r="KWR31" s="161" t="e">
        <f t="shared" si="130"/>
        <v>#REF!</v>
      </c>
      <c r="KWS31" s="161" t="e">
        <f t="shared" si="130"/>
        <v>#REF!</v>
      </c>
      <c r="KWT31" s="161" t="e">
        <f t="shared" si="130"/>
        <v>#REF!</v>
      </c>
      <c r="KWU31" s="161" t="e">
        <f t="shared" si="130"/>
        <v>#REF!</v>
      </c>
      <c r="KWV31" s="161" t="e">
        <f t="shared" si="130"/>
        <v>#REF!</v>
      </c>
      <c r="KWW31" s="161" t="e">
        <f t="shared" si="130"/>
        <v>#REF!</v>
      </c>
      <c r="KWX31" s="161" t="e">
        <f t="shared" si="130"/>
        <v>#REF!</v>
      </c>
      <c r="KWY31" s="161" t="e">
        <f t="shared" si="130"/>
        <v>#REF!</v>
      </c>
      <c r="KWZ31" s="161" t="e">
        <f t="shared" si="130"/>
        <v>#REF!</v>
      </c>
      <c r="KXA31" s="161" t="e">
        <f t="shared" si="130"/>
        <v>#REF!</v>
      </c>
      <c r="KXB31" s="161" t="e">
        <f t="shared" si="130"/>
        <v>#REF!</v>
      </c>
      <c r="KXC31" s="161" t="e">
        <f t="shared" si="130"/>
        <v>#REF!</v>
      </c>
      <c r="KXD31" s="161" t="e">
        <f t="shared" si="130"/>
        <v>#REF!</v>
      </c>
      <c r="KXE31" s="161" t="e">
        <f t="shared" si="130"/>
        <v>#REF!</v>
      </c>
      <c r="KXF31" s="161" t="e">
        <f t="shared" si="130"/>
        <v>#REF!</v>
      </c>
      <c r="KXG31" s="161" t="e">
        <f t="shared" si="130"/>
        <v>#REF!</v>
      </c>
      <c r="KXH31" s="161" t="e">
        <f t="shared" si="130"/>
        <v>#REF!</v>
      </c>
      <c r="KXI31" s="161" t="e">
        <f t="shared" si="130"/>
        <v>#REF!</v>
      </c>
      <c r="KXJ31" s="161" t="e">
        <f t="shared" si="130"/>
        <v>#REF!</v>
      </c>
      <c r="KXK31" s="161" t="e">
        <f t="shared" si="130"/>
        <v>#REF!</v>
      </c>
      <c r="KXL31" s="161" t="e">
        <f t="shared" si="130"/>
        <v>#REF!</v>
      </c>
      <c r="KXM31" s="161" t="e">
        <f t="shared" si="130"/>
        <v>#REF!</v>
      </c>
      <c r="KXN31" s="161" t="e">
        <f t="shared" si="130"/>
        <v>#REF!</v>
      </c>
      <c r="KXO31" s="161" t="e">
        <f t="shared" si="130"/>
        <v>#REF!</v>
      </c>
      <c r="KXP31" s="161" t="e">
        <f t="shared" si="130"/>
        <v>#REF!</v>
      </c>
      <c r="KXQ31" s="161" t="e">
        <f t="shared" si="130"/>
        <v>#REF!</v>
      </c>
      <c r="KXR31" s="161" t="e">
        <f t="shared" si="130"/>
        <v>#REF!</v>
      </c>
      <c r="KXS31" s="161" t="e">
        <f t="shared" si="130"/>
        <v>#REF!</v>
      </c>
      <c r="KXT31" s="161" t="e">
        <f t="shared" si="130"/>
        <v>#REF!</v>
      </c>
      <c r="KXU31" s="161" t="e">
        <f t="shared" si="130"/>
        <v>#REF!</v>
      </c>
      <c r="KXV31" s="161" t="e">
        <f t="shared" si="130"/>
        <v>#REF!</v>
      </c>
      <c r="KXW31" s="161" t="e">
        <f t="shared" si="130"/>
        <v>#REF!</v>
      </c>
      <c r="KXX31" s="161" t="e">
        <f t="shared" si="130"/>
        <v>#REF!</v>
      </c>
      <c r="KXY31" s="161" t="e">
        <f t="shared" si="130"/>
        <v>#REF!</v>
      </c>
      <c r="KXZ31" s="161" t="e">
        <f t="shared" si="130"/>
        <v>#REF!</v>
      </c>
      <c r="KYA31" s="161" t="e">
        <f t="shared" si="130"/>
        <v>#REF!</v>
      </c>
      <c r="KYB31" s="161" t="e">
        <f t="shared" si="130"/>
        <v>#REF!</v>
      </c>
      <c r="KYC31" s="161" t="e">
        <f t="shared" si="130"/>
        <v>#REF!</v>
      </c>
      <c r="KYD31" s="161" t="e">
        <f t="shared" si="130"/>
        <v>#REF!</v>
      </c>
      <c r="KYE31" s="161" t="e">
        <f t="shared" si="130"/>
        <v>#REF!</v>
      </c>
      <c r="KYF31" s="161" t="e">
        <f t="shared" si="130"/>
        <v>#REF!</v>
      </c>
      <c r="KYG31" s="161" t="e">
        <f t="shared" si="130"/>
        <v>#REF!</v>
      </c>
      <c r="KYH31" s="161" t="e">
        <f t="shared" si="130"/>
        <v>#REF!</v>
      </c>
      <c r="KYI31" s="161" t="e">
        <f t="shared" si="130"/>
        <v>#REF!</v>
      </c>
      <c r="KYJ31" s="161" t="e">
        <f t="shared" si="130"/>
        <v>#REF!</v>
      </c>
      <c r="KYK31" s="161" t="e">
        <f t="shared" si="130"/>
        <v>#REF!</v>
      </c>
      <c r="KYL31" s="161" t="e">
        <f t="shared" si="130"/>
        <v>#REF!</v>
      </c>
      <c r="KYM31" s="161" t="e">
        <f t="shared" si="130"/>
        <v>#REF!</v>
      </c>
      <c r="KYN31" s="161" t="e">
        <f t="shared" si="130"/>
        <v>#REF!</v>
      </c>
      <c r="KYO31" s="161" t="e">
        <f t="shared" ref="KYO31:LAZ31" si="131">IF(OR(KYB31="YES",KYD31="YES"),"YES","NO")</f>
        <v>#REF!</v>
      </c>
      <c r="KYP31" s="161" t="e">
        <f t="shared" si="131"/>
        <v>#REF!</v>
      </c>
      <c r="KYQ31" s="161" t="e">
        <f t="shared" si="131"/>
        <v>#REF!</v>
      </c>
      <c r="KYR31" s="161" t="e">
        <f t="shared" si="131"/>
        <v>#REF!</v>
      </c>
      <c r="KYS31" s="161" t="e">
        <f t="shared" si="131"/>
        <v>#REF!</v>
      </c>
      <c r="KYT31" s="161" t="e">
        <f t="shared" si="131"/>
        <v>#REF!</v>
      </c>
      <c r="KYU31" s="161" t="e">
        <f t="shared" si="131"/>
        <v>#REF!</v>
      </c>
      <c r="KYV31" s="161" t="e">
        <f t="shared" si="131"/>
        <v>#REF!</v>
      </c>
      <c r="KYW31" s="161" t="e">
        <f t="shared" si="131"/>
        <v>#REF!</v>
      </c>
      <c r="KYX31" s="161" t="e">
        <f t="shared" si="131"/>
        <v>#REF!</v>
      </c>
      <c r="KYY31" s="161" t="e">
        <f t="shared" si="131"/>
        <v>#REF!</v>
      </c>
      <c r="KYZ31" s="161" t="e">
        <f t="shared" si="131"/>
        <v>#REF!</v>
      </c>
      <c r="KZA31" s="161" t="e">
        <f t="shared" si="131"/>
        <v>#REF!</v>
      </c>
      <c r="KZB31" s="161" t="e">
        <f t="shared" si="131"/>
        <v>#REF!</v>
      </c>
      <c r="KZC31" s="161" t="e">
        <f t="shared" si="131"/>
        <v>#REF!</v>
      </c>
      <c r="KZD31" s="161" t="e">
        <f t="shared" si="131"/>
        <v>#REF!</v>
      </c>
      <c r="KZE31" s="161" t="e">
        <f t="shared" si="131"/>
        <v>#REF!</v>
      </c>
      <c r="KZF31" s="161" t="e">
        <f t="shared" si="131"/>
        <v>#REF!</v>
      </c>
      <c r="KZG31" s="161" t="e">
        <f t="shared" si="131"/>
        <v>#REF!</v>
      </c>
      <c r="KZH31" s="161" t="e">
        <f t="shared" si="131"/>
        <v>#REF!</v>
      </c>
      <c r="KZI31" s="161" t="e">
        <f t="shared" si="131"/>
        <v>#REF!</v>
      </c>
      <c r="KZJ31" s="161" t="e">
        <f t="shared" si="131"/>
        <v>#REF!</v>
      </c>
      <c r="KZK31" s="161" t="e">
        <f t="shared" si="131"/>
        <v>#REF!</v>
      </c>
      <c r="KZL31" s="161" t="e">
        <f t="shared" si="131"/>
        <v>#REF!</v>
      </c>
      <c r="KZM31" s="161" t="e">
        <f t="shared" si="131"/>
        <v>#REF!</v>
      </c>
      <c r="KZN31" s="161" t="e">
        <f t="shared" si="131"/>
        <v>#REF!</v>
      </c>
      <c r="KZO31" s="161" t="e">
        <f t="shared" si="131"/>
        <v>#REF!</v>
      </c>
      <c r="KZP31" s="161" t="e">
        <f t="shared" si="131"/>
        <v>#REF!</v>
      </c>
      <c r="KZQ31" s="161" t="e">
        <f t="shared" si="131"/>
        <v>#REF!</v>
      </c>
      <c r="KZR31" s="161" t="e">
        <f t="shared" si="131"/>
        <v>#REF!</v>
      </c>
      <c r="KZS31" s="161" t="e">
        <f t="shared" si="131"/>
        <v>#REF!</v>
      </c>
      <c r="KZT31" s="161" t="e">
        <f t="shared" si="131"/>
        <v>#REF!</v>
      </c>
      <c r="KZU31" s="161" t="e">
        <f t="shared" si="131"/>
        <v>#REF!</v>
      </c>
      <c r="KZV31" s="161" t="e">
        <f t="shared" si="131"/>
        <v>#REF!</v>
      </c>
      <c r="KZW31" s="161" t="e">
        <f t="shared" si="131"/>
        <v>#REF!</v>
      </c>
      <c r="KZX31" s="161" t="e">
        <f t="shared" si="131"/>
        <v>#REF!</v>
      </c>
      <c r="KZY31" s="161" t="e">
        <f t="shared" si="131"/>
        <v>#REF!</v>
      </c>
      <c r="KZZ31" s="161" t="e">
        <f t="shared" si="131"/>
        <v>#REF!</v>
      </c>
      <c r="LAA31" s="161" t="e">
        <f t="shared" si="131"/>
        <v>#REF!</v>
      </c>
      <c r="LAB31" s="161" t="e">
        <f t="shared" si="131"/>
        <v>#REF!</v>
      </c>
      <c r="LAC31" s="161" t="e">
        <f t="shared" si="131"/>
        <v>#REF!</v>
      </c>
      <c r="LAD31" s="161" t="e">
        <f t="shared" si="131"/>
        <v>#REF!</v>
      </c>
      <c r="LAE31" s="161" t="e">
        <f t="shared" si="131"/>
        <v>#REF!</v>
      </c>
      <c r="LAF31" s="161" t="e">
        <f t="shared" si="131"/>
        <v>#REF!</v>
      </c>
      <c r="LAG31" s="161" t="e">
        <f t="shared" si="131"/>
        <v>#REF!</v>
      </c>
      <c r="LAH31" s="161" t="e">
        <f t="shared" si="131"/>
        <v>#REF!</v>
      </c>
      <c r="LAI31" s="161" t="e">
        <f t="shared" si="131"/>
        <v>#REF!</v>
      </c>
      <c r="LAJ31" s="161" t="e">
        <f t="shared" si="131"/>
        <v>#REF!</v>
      </c>
      <c r="LAK31" s="161" t="e">
        <f t="shared" si="131"/>
        <v>#REF!</v>
      </c>
      <c r="LAL31" s="161" t="e">
        <f t="shared" si="131"/>
        <v>#REF!</v>
      </c>
      <c r="LAM31" s="161" t="e">
        <f t="shared" si="131"/>
        <v>#REF!</v>
      </c>
      <c r="LAN31" s="161" t="e">
        <f t="shared" si="131"/>
        <v>#REF!</v>
      </c>
      <c r="LAO31" s="161" t="e">
        <f t="shared" si="131"/>
        <v>#REF!</v>
      </c>
      <c r="LAP31" s="161" t="e">
        <f t="shared" si="131"/>
        <v>#REF!</v>
      </c>
      <c r="LAQ31" s="161" t="e">
        <f t="shared" si="131"/>
        <v>#REF!</v>
      </c>
      <c r="LAR31" s="161" t="e">
        <f t="shared" si="131"/>
        <v>#REF!</v>
      </c>
      <c r="LAS31" s="161" t="e">
        <f t="shared" si="131"/>
        <v>#REF!</v>
      </c>
      <c r="LAT31" s="161" t="e">
        <f t="shared" si="131"/>
        <v>#REF!</v>
      </c>
      <c r="LAU31" s="161" t="e">
        <f t="shared" si="131"/>
        <v>#REF!</v>
      </c>
      <c r="LAV31" s="161" t="e">
        <f t="shared" si="131"/>
        <v>#REF!</v>
      </c>
      <c r="LAW31" s="161" t="e">
        <f t="shared" si="131"/>
        <v>#REF!</v>
      </c>
      <c r="LAX31" s="161" t="e">
        <f t="shared" si="131"/>
        <v>#REF!</v>
      </c>
      <c r="LAY31" s="161" t="e">
        <f t="shared" si="131"/>
        <v>#REF!</v>
      </c>
      <c r="LAZ31" s="161" t="e">
        <f t="shared" si="131"/>
        <v>#REF!</v>
      </c>
      <c r="LBA31" s="161" t="e">
        <f t="shared" ref="LBA31:LDL31" si="132">IF(OR(LAN31="YES",LAP31="YES"),"YES","NO")</f>
        <v>#REF!</v>
      </c>
      <c r="LBB31" s="161" t="e">
        <f t="shared" si="132"/>
        <v>#REF!</v>
      </c>
      <c r="LBC31" s="161" t="e">
        <f t="shared" si="132"/>
        <v>#REF!</v>
      </c>
      <c r="LBD31" s="161" t="e">
        <f t="shared" si="132"/>
        <v>#REF!</v>
      </c>
      <c r="LBE31" s="161" t="e">
        <f t="shared" si="132"/>
        <v>#REF!</v>
      </c>
      <c r="LBF31" s="161" t="e">
        <f t="shared" si="132"/>
        <v>#REF!</v>
      </c>
      <c r="LBG31" s="161" t="e">
        <f t="shared" si="132"/>
        <v>#REF!</v>
      </c>
      <c r="LBH31" s="161" t="e">
        <f t="shared" si="132"/>
        <v>#REF!</v>
      </c>
      <c r="LBI31" s="161" t="e">
        <f t="shared" si="132"/>
        <v>#REF!</v>
      </c>
      <c r="LBJ31" s="161" t="e">
        <f t="shared" si="132"/>
        <v>#REF!</v>
      </c>
      <c r="LBK31" s="161" t="e">
        <f t="shared" si="132"/>
        <v>#REF!</v>
      </c>
      <c r="LBL31" s="161" t="e">
        <f t="shared" si="132"/>
        <v>#REF!</v>
      </c>
      <c r="LBM31" s="161" t="e">
        <f t="shared" si="132"/>
        <v>#REF!</v>
      </c>
      <c r="LBN31" s="161" t="e">
        <f t="shared" si="132"/>
        <v>#REF!</v>
      </c>
      <c r="LBO31" s="161" t="e">
        <f t="shared" si="132"/>
        <v>#REF!</v>
      </c>
      <c r="LBP31" s="161" t="e">
        <f t="shared" si="132"/>
        <v>#REF!</v>
      </c>
      <c r="LBQ31" s="161" t="e">
        <f t="shared" si="132"/>
        <v>#REF!</v>
      </c>
      <c r="LBR31" s="161" t="e">
        <f t="shared" si="132"/>
        <v>#REF!</v>
      </c>
      <c r="LBS31" s="161" t="e">
        <f t="shared" si="132"/>
        <v>#REF!</v>
      </c>
      <c r="LBT31" s="161" t="e">
        <f t="shared" si="132"/>
        <v>#REF!</v>
      </c>
      <c r="LBU31" s="161" t="e">
        <f t="shared" si="132"/>
        <v>#REF!</v>
      </c>
      <c r="LBV31" s="161" t="e">
        <f t="shared" si="132"/>
        <v>#REF!</v>
      </c>
      <c r="LBW31" s="161" t="e">
        <f t="shared" si="132"/>
        <v>#REF!</v>
      </c>
      <c r="LBX31" s="161" t="e">
        <f t="shared" si="132"/>
        <v>#REF!</v>
      </c>
      <c r="LBY31" s="161" t="e">
        <f t="shared" si="132"/>
        <v>#REF!</v>
      </c>
      <c r="LBZ31" s="161" t="e">
        <f t="shared" si="132"/>
        <v>#REF!</v>
      </c>
      <c r="LCA31" s="161" t="e">
        <f t="shared" si="132"/>
        <v>#REF!</v>
      </c>
      <c r="LCB31" s="161" t="e">
        <f t="shared" si="132"/>
        <v>#REF!</v>
      </c>
      <c r="LCC31" s="161" t="e">
        <f t="shared" si="132"/>
        <v>#REF!</v>
      </c>
      <c r="LCD31" s="161" t="e">
        <f t="shared" si="132"/>
        <v>#REF!</v>
      </c>
      <c r="LCE31" s="161" t="e">
        <f t="shared" si="132"/>
        <v>#REF!</v>
      </c>
      <c r="LCF31" s="161" t="e">
        <f t="shared" si="132"/>
        <v>#REF!</v>
      </c>
      <c r="LCG31" s="161" t="e">
        <f t="shared" si="132"/>
        <v>#REF!</v>
      </c>
      <c r="LCH31" s="161" t="e">
        <f t="shared" si="132"/>
        <v>#REF!</v>
      </c>
      <c r="LCI31" s="161" t="e">
        <f t="shared" si="132"/>
        <v>#REF!</v>
      </c>
      <c r="LCJ31" s="161" t="e">
        <f t="shared" si="132"/>
        <v>#REF!</v>
      </c>
      <c r="LCK31" s="161" t="e">
        <f t="shared" si="132"/>
        <v>#REF!</v>
      </c>
      <c r="LCL31" s="161" t="e">
        <f t="shared" si="132"/>
        <v>#REF!</v>
      </c>
      <c r="LCM31" s="161" t="e">
        <f t="shared" si="132"/>
        <v>#REF!</v>
      </c>
      <c r="LCN31" s="161" t="e">
        <f t="shared" si="132"/>
        <v>#REF!</v>
      </c>
      <c r="LCO31" s="161" t="e">
        <f t="shared" si="132"/>
        <v>#REF!</v>
      </c>
      <c r="LCP31" s="161" t="e">
        <f t="shared" si="132"/>
        <v>#REF!</v>
      </c>
      <c r="LCQ31" s="161" t="e">
        <f t="shared" si="132"/>
        <v>#REF!</v>
      </c>
      <c r="LCR31" s="161" t="e">
        <f t="shared" si="132"/>
        <v>#REF!</v>
      </c>
      <c r="LCS31" s="161" t="e">
        <f t="shared" si="132"/>
        <v>#REF!</v>
      </c>
      <c r="LCT31" s="161" t="e">
        <f t="shared" si="132"/>
        <v>#REF!</v>
      </c>
      <c r="LCU31" s="161" t="e">
        <f t="shared" si="132"/>
        <v>#REF!</v>
      </c>
      <c r="LCV31" s="161" t="e">
        <f t="shared" si="132"/>
        <v>#REF!</v>
      </c>
      <c r="LCW31" s="161" t="e">
        <f t="shared" si="132"/>
        <v>#REF!</v>
      </c>
      <c r="LCX31" s="161" t="e">
        <f t="shared" si="132"/>
        <v>#REF!</v>
      </c>
      <c r="LCY31" s="161" t="e">
        <f t="shared" si="132"/>
        <v>#REF!</v>
      </c>
      <c r="LCZ31" s="161" t="e">
        <f t="shared" si="132"/>
        <v>#REF!</v>
      </c>
      <c r="LDA31" s="161" t="e">
        <f t="shared" si="132"/>
        <v>#REF!</v>
      </c>
      <c r="LDB31" s="161" t="e">
        <f t="shared" si="132"/>
        <v>#REF!</v>
      </c>
      <c r="LDC31" s="161" t="e">
        <f t="shared" si="132"/>
        <v>#REF!</v>
      </c>
      <c r="LDD31" s="161" t="e">
        <f t="shared" si="132"/>
        <v>#REF!</v>
      </c>
      <c r="LDE31" s="161" t="e">
        <f t="shared" si="132"/>
        <v>#REF!</v>
      </c>
      <c r="LDF31" s="161" t="e">
        <f t="shared" si="132"/>
        <v>#REF!</v>
      </c>
      <c r="LDG31" s="161" t="e">
        <f t="shared" si="132"/>
        <v>#REF!</v>
      </c>
      <c r="LDH31" s="161" t="e">
        <f t="shared" si="132"/>
        <v>#REF!</v>
      </c>
      <c r="LDI31" s="161" t="e">
        <f t="shared" si="132"/>
        <v>#REF!</v>
      </c>
      <c r="LDJ31" s="161" t="e">
        <f t="shared" si="132"/>
        <v>#REF!</v>
      </c>
      <c r="LDK31" s="161" t="e">
        <f t="shared" si="132"/>
        <v>#REF!</v>
      </c>
      <c r="LDL31" s="161" t="e">
        <f t="shared" si="132"/>
        <v>#REF!</v>
      </c>
      <c r="LDM31" s="161" t="e">
        <f t="shared" ref="LDM31:LFX31" si="133">IF(OR(LCZ31="YES",LDB31="YES"),"YES","NO")</f>
        <v>#REF!</v>
      </c>
      <c r="LDN31" s="161" t="e">
        <f t="shared" si="133"/>
        <v>#REF!</v>
      </c>
      <c r="LDO31" s="161" t="e">
        <f t="shared" si="133"/>
        <v>#REF!</v>
      </c>
      <c r="LDP31" s="161" t="e">
        <f t="shared" si="133"/>
        <v>#REF!</v>
      </c>
      <c r="LDQ31" s="161" t="e">
        <f t="shared" si="133"/>
        <v>#REF!</v>
      </c>
      <c r="LDR31" s="161" t="e">
        <f t="shared" si="133"/>
        <v>#REF!</v>
      </c>
      <c r="LDS31" s="161" t="e">
        <f t="shared" si="133"/>
        <v>#REF!</v>
      </c>
      <c r="LDT31" s="161" t="e">
        <f t="shared" si="133"/>
        <v>#REF!</v>
      </c>
      <c r="LDU31" s="161" t="e">
        <f t="shared" si="133"/>
        <v>#REF!</v>
      </c>
      <c r="LDV31" s="161" t="e">
        <f t="shared" si="133"/>
        <v>#REF!</v>
      </c>
      <c r="LDW31" s="161" t="e">
        <f t="shared" si="133"/>
        <v>#REF!</v>
      </c>
      <c r="LDX31" s="161" t="e">
        <f t="shared" si="133"/>
        <v>#REF!</v>
      </c>
      <c r="LDY31" s="161" t="e">
        <f t="shared" si="133"/>
        <v>#REF!</v>
      </c>
      <c r="LDZ31" s="161" t="e">
        <f t="shared" si="133"/>
        <v>#REF!</v>
      </c>
      <c r="LEA31" s="161" t="e">
        <f t="shared" si="133"/>
        <v>#REF!</v>
      </c>
      <c r="LEB31" s="161" t="e">
        <f t="shared" si="133"/>
        <v>#REF!</v>
      </c>
      <c r="LEC31" s="161" t="e">
        <f t="shared" si="133"/>
        <v>#REF!</v>
      </c>
      <c r="LED31" s="161" t="e">
        <f t="shared" si="133"/>
        <v>#REF!</v>
      </c>
      <c r="LEE31" s="161" t="e">
        <f t="shared" si="133"/>
        <v>#REF!</v>
      </c>
      <c r="LEF31" s="161" t="e">
        <f t="shared" si="133"/>
        <v>#REF!</v>
      </c>
      <c r="LEG31" s="161" t="e">
        <f t="shared" si="133"/>
        <v>#REF!</v>
      </c>
      <c r="LEH31" s="161" t="e">
        <f t="shared" si="133"/>
        <v>#REF!</v>
      </c>
      <c r="LEI31" s="161" t="e">
        <f t="shared" si="133"/>
        <v>#REF!</v>
      </c>
      <c r="LEJ31" s="161" t="e">
        <f t="shared" si="133"/>
        <v>#REF!</v>
      </c>
      <c r="LEK31" s="161" t="e">
        <f t="shared" si="133"/>
        <v>#REF!</v>
      </c>
      <c r="LEL31" s="161" t="e">
        <f t="shared" si="133"/>
        <v>#REF!</v>
      </c>
      <c r="LEM31" s="161" t="e">
        <f t="shared" si="133"/>
        <v>#REF!</v>
      </c>
      <c r="LEN31" s="161" t="e">
        <f t="shared" si="133"/>
        <v>#REF!</v>
      </c>
      <c r="LEO31" s="161" t="e">
        <f t="shared" si="133"/>
        <v>#REF!</v>
      </c>
      <c r="LEP31" s="161" t="e">
        <f t="shared" si="133"/>
        <v>#REF!</v>
      </c>
      <c r="LEQ31" s="161" t="e">
        <f t="shared" si="133"/>
        <v>#REF!</v>
      </c>
      <c r="LER31" s="161" t="e">
        <f t="shared" si="133"/>
        <v>#REF!</v>
      </c>
      <c r="LES31" s="161" t="e">
        <f t="shared" si="133"/>
        <v>#REF!</v>
      </c>
      <c r="LET31" s="161" t="e">
        <f t="shared" si="133"/>
        <v>#REF!</v>
      </c>
      <c r="LEU31" s="161" t="e">
        <f t="shared" si="133"/>
        <v>#REF!</v>
      </c>
      <c r="LEV31" s="161" t="e">
        <f t="shared" si="133"/>
        <v>#REF!</v>
      </c>
      <c r="LEW31" s="161" t="e">
        <f t="shared" si="133"/>
        <v>#REF!</v>
      </c>
      <c r="LEX31" s="161" t="e">
        <f t="shared" si="133"/>
        <v>#REF!</v>
      </c>
      <c r="LEY31" s="161" t="e">
        <f t="shared" si="133"/>
        <v>#REF!</v>
      </c>
      <c r="LEZ31" s="161" t="e">
        <f t="shared" si="133"/>
        <v>#REF!</v>
      </c>
      <c r="LFA31" s="161" t="e">
        <f t="shared" si="133"/>
        <v>#REF!</v>
      </c>
      <c r="LFB31" s="161" t="e">
        <f t="shared" si="133"/>
        <v>#REF!</v>
      </c>
      <c r="LFC31" s="161" t="e">
        <f t="shared" si="133"/>
        <v>#REF!</v>
      </c>
      <c r="LFD31" s="161" t="e">
        <f t="shared" si="133"/>
        <v>#REF!</v>
      </c>
      <c r="LFE31" s="161" t="e">
        <f t="shared" si="133"/>
        <v>#REF!</v>
      </c>
      <c r="LFF31" s="161" t="e">
        <f t="shared" si="133"/>
        <v>#REF!</v>
      </c>
      <c r="LFG31" s="161" t="e">
        <f t="shared" si="133"/>
        <v>#REF!</v>
      </c>
      <c r="LFH31" s="161" t="e">
        <f t="shared" si="133"/>
        <v>#REF!</v>
      </c>
      <c r="LFI31" s="161" t="e">
        <f t="shared" si="133"/>
        <v>#REF!</v>
      </c>
      <c r="LFJ31" s="161" t="e">
        <f t="shared" si="133"/>
        <v>#REF!</v>
      </c>
      <c r="LFK31" s="161" t="e">
        <f t="shared" si="133"/>
        <v>#REF!</v>
      </c>
      <c r="LFL31" s="161" t="e">
        <f t="shared" si="133"/>
        <v>#REF!</v>
      </c>
      <c r="LFM31" s="161" t="e">
        <f t="shared" si="133"/>
        <v>#REF!</v>
      </c>
      <c r="LFN31" s="161" t="e">
        <f t="shared" si="133"/>
        <v>#REF!</v>
      </c>
      <c r="LFO31" s="161" t="e">
        <f t="shared" si="133"/>
        <v>#REF!</v>
      </c>
      <c r="LFP31" s="161" t="e">
        <f t="shared" si="133"/>
        <v>#REF!</v>
      </c>
      <c r="LFQ31" s="161" t="e">
        <f t="shared" si="133"/>
        <v>#REF!</v>
      </c>
      <c r="LFR31" s="161" t="e">
        <f t="shared" si="133"/>
        <v>#REF!</v>
      </c>
      <c r="LFS31" s="161" t="e">
        <f t="shared" si="133"/>
        <v>#REF!</v>
      </c>
      <c r="LFT31" s="161" t="e">
        <f t="shared" si="133"/>
        <v>#REF!</v>
      </c>
      <c r="LFU31" s="161" t="e">
        <f t="shared" si="133"/>
        <v>#REF!</v>
      </c>
      <c r="LFV31" s="161" t="e">
        <f t="shared" si="133"/>
        <v>#REF!</v>
      </c>
      <c r="LFW31" s="161" t="e">
        <f t="shared" si="133"/>
        <v>#REF!</v>
      </c>
      <c r="LFX31" s="161" t="e">
        <f t="shared" si="133"/>
        <v>#REF!</v>
      </c>
      <c r="LFY31" s="161" t="e">
        <f t="shared" ref="LFY31:LIJ31" si="134">IF(OR(LFL31="YES",LFN31="YES"),"YES","NO")</f>
        <v>#REF!</v>
      </c>
      <c r="LFZ31" s="161" t="e">
        <f t="shared" si="134"/>
        <v>#REF!</v>
      </c>
      <c r="LGA31" s="161" t="e">
        <f t="shared" si="134"/>
        <v>#REF!</v>
      </c>
      <c r="LGB31" s="161" t="e">
        <f t="shared" si="134"/>
        <v>#REF!</v>
      </c>
      <c r="LGC31" s="161" t="e">
        <f t="shared" si="134"/>
        <v>#REF!</v>
      </c>
      <c r="LGD31" s="161" t="e">
        <f t="shared" si="134"/>
        <v>#REF!</v>
      </c>
      <c r="LGE31" s="161" t="e">
        <f t="shared" si="134"/>
        <v>#REF!</v>
      </c>
      <c r="LGF31" s="161" t="e">
        <f t="shared" si="134"/>
        <v>#REF!</v>
      </c>
      <c r="LGG31" s="161" t="e">
        <f t="shared" si="134"/>
        <v>#REF!</v>
      </c>
      <c r="LGH31" s="161" t="e">
        <f t="shared" si="134"/>
        <v>#REF!</v>
      </c>
      <c r="LGI31" s="161" t="e">
        <f t="shared" si="134"/>
        <v>#REF!</v>
      </c>
      <c r="LGJ31" s="161" t="e">
        <f t="shared" si="134"/>
        <v>#REF!</v>
      </c>
      <c r="LGK31" s="161" t="e">
        <f t="shared" si="134"/>
        <v>#REF!</v>
      </c>
      <c r="LGL31" s="161" t="e">
        <f t="shared" si="134"/>
        <v>#REF!</v>
      </c>
      <c r="LGM31" s="161" t="e">
        <f t="shared" si="134"/>
        <v>#REF!</v>
      </c>
      <c r="LGN31" s="161" t="e">
        <f t="shared" si="134"/>
        <v>#REF!</v>
      </c>
      <c r="LGO31" s="161" t="e">
        <f t="shared" si="134"/>
        <v>#REF!</v>
      </c>
      <c r="LGP31" s="161" t="e">
        <f t="shared" si="134"/>
        <v>#REF!</v>
      </c>
      <c r="LGQ31" s="161" t="e">
        <f t="shared" si="134"/>
        <v>#REF!</v>
      </c>
      <c r="LGR31" s="161" t="e">
        <f t="shared" si="134"/>
        <v>#REF!</v>
      </c>
      <c r="LGS31" s="161" t="e">
        <f t="shared" si="134"/>
        <v>#REF!</v>
      </c>
      <c r="LGT31" s="161" t="e">
        <f t="shared" si="134"/>
        <v>#REF!</v>
      </c>
      <c r="LGU31" s="161" t="e">
        <f t="shared" si="134"/>
        <v>#REF!</v>
      </c>
      <c r="LGV31" s="161" t="e">
        <f t="shared" si="134"/>
        <v>#REF!</v>
      </c>
      <c r="LGW31" s="161" t="e">
        <f t="shared" si="134"/>
        <v>#REF!</v>
      </c>
      <c r="LGX31" s="161" t="e">
        <f t="shared" si="134"/>
        <v>#REF!</v>
      </c>
      <c r="LGY31" s="161" t="e">
        <f t="shared" si="134"/>
        <v>#REF!</v>
      </c>
      <c r="LGZ31" s="161" t="e">
        <f t="shared" si="134"/>
        <v>#REF!</v>
      </c>
      <c r="LHA31" s="161" t="e">
        <f t="shared" si="134"/>
        <v>#REF!</v>
      </c>
      <c r="LHB31" s="161" t="e">
        <f t="shared" si="134"/>
        <v>#REF!</v>
      </c>
      <c r="LHC31" s="161" t="e">
        <f t="shared" si="134"/>
        <v>#REF!</v>
      </c>
      <c r="LHD31" s="161" t="e">
        <f t="shared" si="134"/>
        <v>#REF!</v>
      </c>
      <c r="LHE31" s="161" t="e">
        <f t="shared" si="134"/>
        <v>#REF!</v>
      </c>
      <c r="LHF31" s="161" t="e">
        <f t="shared" si="134"/>
        <v>#REF!</v>
      </c>
      <c r="LHG31" s="161" t="e">
        <f t="shared" si="134"/>
        <v>#REF!</v>
      </c>
      <c r="LHH31" s="161" t="e">
        <f t="shared" si="134"/>
        <v>#REF!</v>
      </c>
      <c r="LHI31" s="161" t="e">
        <f t="shared" si="134"/>
        <v>#REF!</v>
      </c>
      <c r="LHJ31" s="161" t="e">
        <f t="shared" si="134"/>
        <v>#REF!</v>
      </c>
      <c r="LHK31" s="161" t="e">
        <f t="shared" si="134"/>
        <v>#REF!</v>
      </c>
      <c r="LHL31" s="161" t="e">
        <f t="shared" si="134"/>
        <v>#REF!</v>
      </c>
      <c r="LHM31" s="161" t="e">
        <f t="shared" si="134"/>
        <v>#REF!</v>
      </c>
      <c r="LHN31" s="161" t="e">
        <f t="shared" si="134"/>
        <v>#REF!</v>
      </c>
      <c r="LHO31" s="161" t="e">
        <f t="shared" si="134"/>
        <v>#REF!</v>
      </c>
      <c r="LHP31" s="161" t="e">
        <f t="shared" si="134"/>
        <v>#REF!</v>
      </c>
      <c r="LHQ31" s="161" t="e">
        <f t="shared" si="134"/>
        <v>#REF!</v>
      </c>
      <c r="LHR31" s="161" t="e">
        <f t="shared" si="134"/>
        <v>#REF!</v>
      </c>
      <c r="LHS31" s="161" t="e">
        <f t="shared" si="134"/>
        <v>#REF!</v>
      </c>
      <c r="LHT31" s="161" t="e">
        <f t="shared" si="134"/>
        <v>#REF!</v>
      </c>
      <c r="LHU31" s="161" t="e">
        <f t="shared" si="134"/>
        <v>#REF!</v>
      </c>
      <c r="LHV31" s="161" t="e">
        <f t="shared" si="134"/>
        <v>#REF!</v>
      </c>
      <c r="LHW31" s="161" t="e">
        <f t="shared" si="134"/>
        <v>#REF!</v>
      </c>
      <c r="LHX31" s="161" t="e">
        <f t="shared" si="134"/>
        <v>#REF!</v>
      </c>
      <c r="LHY31" s="161" t="e">
        <f t="shared" si="134"/>
        <v>#REF!</v>
      </c>
      <c r="LHZ31" s="161" t="e">
        <f t="shared" si="134"/>
        <v>#REF!</v>
      </c>
      <c r="LIA31" s="161" t="e">
        <f t="shared" si="134"/>
        <v>#REF!</v>
      </c>
      <c r="LIB31" s="161" t="e">
        <f t="shared" si="134"/>
        <v>#REF!</v>
      </c>
      <c r="LIC31" s="161" t="e">
        <f t="shared" si="134"/>
        <v>#REF!</v>
      </c>
      <c r="LID31" s="161" t="e">
        <f t="shared" si="134"/>
        <v>#REF!</v>
      </c>
      <c r="LIE31" s="161" t="e">
        <f t="shared" si="134"/>
        <v>#REF!</v>
      </c>
      <c r="LIF31" s="161" t="e">
        <f t="shared" si="134"/>
        <v>#REF!</v>
      </c>
      <c r="LIG31" s="161" t="e">
        <f t="shared" si="134"/>
        <v>#REF!</v>
      </c>
      <c r="LIH31" s="161" t="e">
        <f t="shared" si="134"/>
        <v>#REF!</v>
      </c>
      <c r="LII31" s="161" t="e">
        <f t="shared" si="134"/>
        <v>#REF!</v>
      </c>
      <c r="LIJ31" s="161" t="e">
        <f t="shared" si="134"/>
        <v>#REF!</v>
      </c>
      <c r="LIK31" s="161" t="e">
        <f t="shared" ref="LIK31:LKV31" si="135">IF(OR(LHX31="YES",LHZ31="YES"),"YES","NO")</f>
        <v>#REF!</v>
      </c>
      <c r="LIL31" s="161" t="e">
        <f t="shared" si="135"/>
        <v>#REF!</v>
      </c>
      <c r="LIM31" s="161" t="e">
        <f t="shared" si="135"/>
        <v>#REF!</v>
      </c>
      <c r="LIN31" s="161" t="e">
        <f t="shared" si="135"/>
        <v>#REF!</v>
      </c>
      <c r="LIO31" s="161" t="e">
        <f t="shared" si="135"/>
        <v>#REF!</v>
      </c>
      <c r="LIP31" s="161" t="e">
        <f t="shared" si="135"/>
        <v>#REF!</v>
      </c>
      <c r="LIQ31" s="161" t="e">
        <f t="shared" si="135"/>
        <v>#REF!</v>
      </c>
      <c r="LIR31" s="161" t="e">
        <f t="shared" si="135"/>
        <v>#REF!</v>
      </c>
      <c r="LIS31" s="161" t="e">
        <f t="shared" si="135"/>
        <v>#REF!</v>
      </c>
      <c r="LIT31" s="161" t="e">
        <f t="shared" si="135"/>
        <v>#REF!</v>
      </c>
      <c r="LIU31" s="161" t="e">
        <f t="shared" si="135"/>
        <v>#REF!</v>
      </c>
      <c r="LIV31" s="161" t="e">
        <f t="shared" si="135"/>
        <v>#REF!</v>
      </c>
      <c r="LIW31" s="161" t="e">
        <f t="shared" si="135"/>
        <v>#REF!</v>
      </c>
      <c r="LIX31" s="161" t="e">
        <f t="shared" si="135"/>
        <v>#REF!</v>
      </c>
      <c r="LIY31" s="161" t="e">
        <f t="shared" si="135"/>
        <v>#REF!</v>
      </c>
      <c r="LIZ31" s="161" t="e">
        <f t="shared" si="135"/>
        <v>#REF!</v>
      </c>
      <c r="LJA31" s="161" t="e">
        <f t="shared" si="135"/>
        <v>#REF!</v>
      </c>
      <c r="LJB31" s="161" t="e">
        <f t="shared" si="135"/>
        <v>#REF!</v>
      </c>
      <c r="LJC31" s="161" t="e">
        <f t="shared" si="135"/>
        <v>#REF!</v>
      </c>
      <c r="LJD31" s="161" t="e">
        <f t="shared" si="135"/>
        <v>#REF!</v>
      </c>
      <c r="LJE31" s="161" t="e">
        <f t="shared" si="135"/>
        <v>#REF!</v>
      </c>
      <c r="LJF31" s="161" t="e">
        <f t="shared" si="135"/>
        <v>#REF!</v>
      </c>
      <c r="LJG31" s="161" t="e">
        <f t="shared" si="135"/>
        <v>#REF!</v>
      </c>
      <c r="LJH31" s="161" t="e">
        <f t="shared" si="135"/>
        <v>#REF!</v>
      </c>
      <c r="LJI31" s="161" t="e">
        <f t="shared" si="135"/>
        <v>#REF!</v>
      </c>
      <c r="LJJ31" s="161" t="e">
        <f t="shared" si="135"/>
        <v>#REF!</v>
      </c>
      <c r="LJK31" s="161" t="e">
        <f t="shared" si="135"/>
        <v>#REF!</v>
      </c>
      <c r="LJL31" s="161" t="e">
        <f t="shared" si="135"/>
        <v>#REF!</v>
      </c>
      <c r="LJM31" s="161" t="e">
        <f t="shared" si="135"/>
        <v>#REF!</v>
      </c>
      <c r="LJN31" s="161" t="e">
        <f t="shared" si="135"/>
        <v>#REF!</v>
      </c>
      <c r="LJO31" s="161" t="e">
        <f t="shared" si="135"/>
        <v>#REF!</v>
      </c>
      <c r="LJP31" s="161" t="e">
        <f t="shared" si="135"/>
        <v>#REF!</v>
      </c>
      <c r="LJQ31" s="161" t="e">
        <f t="shared" si="135"/>
        <v>#REF!</v>
      </c>
      <c r="LJR31" s="161" t="e">
        <f t="shared" si="135"/>
        <v>#REF!</v>
      </c>
      <c r="LJS31" s="161" t="e">
        <f t="shared" si="135"/>
        <v>#REF!</v>
      </c>
      <c r="LJT31" s="161" t="e">
        <f t="shared" si="135"/>
        <v>#REF!</v>
      </c>
      <c r="LJU31" s="161" t="e">
        <f t="shared" si="135"/>
        <v>#REF!</v>
      </c>
      <c r="LJV31" s="161" t="e">
        <f t="shared" si="135"/>
        <v>#REF!</v>
      </c>
      <c r="LJW31" s="161" t="e">
        <f t="shared" si="135"/>
        <v>#REF!</v>
      </c>
      <c r="LJX31" s="161" t="e">
        <f t="shared" si="135"/>
        <v>#REF!</v>
      </c>
      <c r="LJY31" s="161" t="e">
        <f t="shared" si="135"/>
        <v>#REF!</v>
      </c>
      <c r="LJZ31" s="161" t="e">
        <f t="shared" si="135"/>
        <v>#REF!</v>
      </c>
      <c r="LKA31" s="161" t="e">
        <f t="shared" si="135"/>
        <v>#REF!</v>
      </c>
      <c r="LKB31" s="161" t="e">
        <f t="shared" si="135"/>
        <v>#REF!</v>
      </c>
      <c r="LKC31" s="161" t="e">
        <f t="shared" si="135"/>
        <v>#REF!</v>
      </c>
      <c r="LKD31" s="161" t="e">
        <f t="shared" si="135"/>
        <v>#REF!</v>
      </c>
      <c r="LKE31" s="161" t="e">
        <f t="shared" si="135"/>
        <v>#REF!</v>
      </c>
      <c r="LKF31" s="161" t="e">
        <f t="shared" si="135"/>
        <v>#REF!</v>
      </c>
      <c r="LKG31" s="161" t="e">
        <f t="shared" si="135"/>
        <v>#REF!</v>
      </c>
      <c r="LKH31" s="161" t="e">
        <f t="shared" si="135"/>
        <v>#REF!</v>
      </c>
      <c r="LKI31" s="161" t="e">
        <f t="shared" si="135"/>
        <v>#REF!</v>
      </c>
      <c r="LKJ31" s="161" t="e">
        <f t="shared" si="135"/>
        <v>#REF!</v>
      </c>
      <c r="LKK31" s="161" t="e">
        <f t="shared" si="135"/>
        <v>#REF!</v>
      </c>
      <c r="LKL31" s="161" t="e">
        <f t="shared" si="135"/>
        <v>#REF!</v>
      </c>
      <c r="LKM31" s="161" t="e">
        <f t="shared" si="135"/>
        <v>#REF!</v>
      </c>
      <c r="LKN31" s="161" t="e">
        <f t="shared" si="135"/>
        <v>#REF!</v>
      </c>
      <c r="LKO31" s="161" t="e">
        <f t="shared" si="135"/>
        <v>#REF!</v>
      </c>
      <c r="LKP31" s="161" t="e">
        <f t="shared" si="135"/>
        <v>#REF!</v>
      </c>
      <c r="LKQ31" s="161" t="e">
        <f t="shared" si="135"/>
        <v>#REF!</v>
      </c>
      <c r="LKR31" s="161" t="e">
        <f t="shared" si="135"/>
        <v>#REF!</v>
      </c>
      <c r="LKS31" s="161" t="e">
        <f t="shared" si="135"/>
        <v>#REF!</v>
      </c>
      <c r="LKT31" s="161" t="e">
        <f t="shared" si="135"/>
        <v>#REF!</v>
      </c>
      <c r="LKU31" s="161" t="e">
        <f t="shared" si="135"/>
        <v>#REF!</v>
      </c>
      <c r="LKV31" s="161" t="e">
        <f t="shared" si="135"/>
        <v>#REF!</v>
      </c>
      <c r="LKW31" s="161" t="e">
        <f t="shared" ref="LKW31:LNH31" si="136">IF(OR(LKJ31="YES",LKL31="YES"),"YES","NO")</f>
        <v>#REF!</v>
      </c>
      <c r="LKX31" s="161" t="e">
        <f t="shared" si="136"/>
        <v>#REF!</v>
      </c>
      <c r="LKY31" s="161" t="e">
        <f t="shared" si="136"/>
        <v>#REF!</v>
      </c>
      <c r="LKZ31" s="161" t="e">
        <f t="shared" si="136"/>
        <v>#REF!</v>
      </c>
      <c r="LLA31" s="161" t="e">
        <f t="shared" si="136"/>
        <v>#REF!</v>
      </c>
      <c r="LLB31" s="161" t="e">
        <f t="shared" si="136"/>
        <v>#REF!</v>
      </c>
      <c r="LLC31" s="161" t="e">
        <f t="shared" si="136"/>
        <v>#REF!</v>
      </c>
      <c r="LLD31" s="161" t="e">
        <f t="shared" si="136"/>
        <v>#REF!</v>
      </c>
      <c r="LLE31" s="161" t="e">
        <f t="shared" si="136"/>
        <v>#REF!</v>
      </c>
      <c r="LLF31" s="161" t="e">
        <f t="shared" si="136"/>
        <v>#REF!</v>
      </c>
      <c r="LLG31" s="161" t="e">
        <f t="shared" si="136"/>
        <v>#REF!</v>
      </c>
      <c r="LLH31" s="161" t="e">
        <f t="shared" si="136"/>
        <v>#REF!</v>
      </c>
      <c r="LLI31" s="161" t="e">
        <f t="shared" si="136"/>
        <v>#REF!</v>
      </c>
      <c r="LLJ31" s="161" t="e">
        <f t="shared" si="136"/>
        <v>#REF!</v>
      </c>
      <c r="LLK31" s="161" t="e">
        <f t="shared" si="136"/>
        <v>#REF!</v>
      </c>
      <c r="LLL31" s="161" t="e">
        <f t="shared" si="136"/>
        <v>#REF!</v>
      </c>
      <c r="LLM31" s="161" t="e">
        <f t="shared" si="136"/>
        <v>#REF!</v>
      </c>
      <c r="LLN31" s="161" t="e">
        <f t="shared" si="136"/>
        <v>#REF!</v>
      </c>
      <c r="LLO31" s="161" t="e">
        <f t="shared" si="136"/>
        <v>#REF!</v>
      </c>
      <c r="LLP31" s="161" t="e">
        <f t="shared" si="136"/>
        <v>#REF!</v>
      </c>
      <c r="LLQ31" s="161" t="e">
        <f t="shared" si="136"/>
        <v>#REF!</v>
      </c>
      <c r="LLR31" s="161" t="e">
        <f t="shared" si="136"/>
        <v>#REF!</v>
      </c>
      <c r="LLS31" s="161" t="e">
        <f t="shared" si="136"/>
        <v>#REF!</v>
      </c>
      <c r="LLT31" s="161" t="e">
        <f t="shared" si="136"/>
        <v>#REF!</v>
      </c>
      <c r="LLU31" s="161" t="e">
        <f t="shared" si="136"/>
        <v>#REF!</v>
      </c>
      <c r="LLV31" s="161" t="e">
        <f t="shared" si="136"/>
        <v>#REF!</v>
      </c>
      <c r="LLW31" s="161" t="e">
        <f t="shared" si="136"/>
        <v>#REF!</v>
      </c>
      <c r="LLX31" s="161" t="e">
        <f t="shared" si="136"/>
        <v>#REF!</v>
      </c>
      <c r="LLY31" s="161" t="e">
        <f t="shared" si="136"/>
        <v>#REF!</v>
      </c>
      <c r="LLZ31" s="161" t="e">
        <f t="shared" si="136"/>
        <v>#REF!</v>
      </c>
      <c r="LMA31" s="161" t="e">
        <f t="shared" si="136"/>
        <v>#REF!</v>
      </c>
      <c r="LMB31" s="161" t="e">
        <f t="shared" si="136"/>
        <v>#REF!</v>
      </c>
      <c r="LMC31" s="161" t="e">
        <f t="shared" si="136"/>
        <v>#REF!</v>
      </c>
      <c r="LMD31" s="161" t="e">
        <f t="shared" si="136"/>
        <v>#REF!</v>
      </c>
      <c r="LME31" s="161" t="e">
        <f t="shared" si="136"/>
        <v>#REF!</v>
      </c>
      <c r="LMF31" s="161" t="e">
        <f t="shared" si="136"/>
        <v>#REF!</v>
      </c>
      <c r="LMG31" s="161" t="e">
        <f t="shared" si="136"/>
        <v>#REF!</v>
      </c>
      <c r="LMH31" s="161" t="e">
        <f t="shared" si="136"/>
        <v>#REF!</v>
      </c>
      <c r="LMI31" s="161" t="e">
        <f t="shared" si="136"/>
        <v>#REF!</v>
      </c>
      <c r="LMJ31" s="161" t="e">
        <f t="shared" si="136"/>
        <v>#REF!</v>
      </c>
      <c r="LMK31" s="161" t="e">
        <f t="shared" si="136"/>
        <v>#REF!</v>
      </c>
      <c r="LML31" s="161" t="e">
        <f t="shared" si="136"/>
        <v>#REF!</v>
      </c>
      <c r="LMM31" s="161" t="e">
        <f t="shared" si="136"/>
        <v>#REF!</v>
      </c>
      <c r="LMN31" s="161" t="e">
        <f t="shared" si="136"/>
        <v>#REF!</v>
      </c>
      <c r="LMO31" s="161" t="e">
        <f t="shared" si="136"/>
        <v>#REF!</v>
      </c>
      <c r="LMP31" s="161" t="e">
        <f t="shared" si="136"/>
        <v>#REF!</v>
      </c>
      <c r="LMQ31" s="161" t="e">
        <f t="shared" si="136"/>
        <v>#REF!</v>
      </c>
      <c r="LMR31" s="161" t="e">
        <f t="shared" si="136"/>
        <v>#REF!</v>
      </c>
      <c r="LMS31" s="161" t="e">
        <f t="shared" si="136"/>
        <v>#REF!</v>
      </c>
      <c r="LMT31" s="161" t="e">
        <f t="shared" si="136"/>
        <v>#REF!</v>
      </c>
      <c r="LMU31" s="161" t="e">
        <f t="shared" si="136"/>
        <v>#REF!</v>
      </c>
      <c r="LMV31" s="161" t="e">
        <f t="shared" si="136"/>
        <v>#REF!</v>
      </c>
      <c r="LMW31" s="161" t="e">
        <f t="shared" si="136"/>
        <v>#REF!</v>
      </c>
      <c r="LMX31" s="161" t="e">
        <f t="shared" si="136"/>
        <v>#REF!</v>
      </c>
      <c r="LMY31" s="161" t="e">
        <f t="shared" si="136"/>
        <v>#REF!</v>
      </c>
      <c r="LMZ31" s="161" t="e">
        <f t="shared" si="136"/>
        <v>#REF!</v>
      </c>
      <c r="LNA31" s="161" t="e">
        <f t="shared" si="136"/>
        <v>#REF!</v>
      </c>
      <c r="LNB31" s="161" t="e">
        <f t="shared" si="136"/>
        <v>#REF!</v>
      </c>
      <c r="LNC31" s="161" t="e">
        <f t="shared" si="136"/>
        <v>#REF!</v>
      </c>
      <c r="LND31" s="161" t="e">
        <f t="shared" si="136"/>
        <v>#REF!</v>
      </c>
      <c r="LNE31" s="161" t="e">
        <f t="shared" si="136"/>
        <v>#REF!</v>
      </c>
      <c r="LNF31" s="161" t="e">
        <f t="shared" si="136"/>
        <v>#REF!</v>
      </c>
      <c r="LNG31" s="161" t="e">
        <f t="shared" si="136"/>
        <v>#REF!</v>
      </c>
      <c r="LNH31" s="161" t="e">
        <f t="shared" si="136"/>
        <v>#REF!</v>
      </c>
      <c r="LNI31" s="161" t="e">
        <f t="shared" ref="LNI31:LPT31" si="137">IF(OR(LMV31="YES",LMX31="YES"),"YES","NO")</f>
        <v>#REF!</v>
      </c>
      <c r="LNJ31" s="161" t="e">
        <f t="shared" si="137"/>
        <v>#REF!</v>
      </c>
      <c r="LNK31" s="161" t="e">
        <f t="shared" si="137"/>
        <v>#REF!</v>
      </c>
      <c r="LNL31" s="161" t="e">
        <f t="shared" si="137"/>
        <v>#REF!</v>
      </c>
      <c r="LNM31" s="161" t="e">
        <f t="shared" si="137"/>
        <v>#REF!</v>
      </c>
      <c r="LNN31" s="161" t="e">
        <f t="shared" si="137"/>
        <v>#REF!</v>
      </c>
      <c r="LNO31" s="161" t="e">
        <f t="shared" si="137"/>
        <v>#REF!</v>
      </c>
      <c r="LNP31" s="161" t="e">
        <f t="shared" si="137"/>
        <v>#REF!</v>
      </c>
      <c r="LNQ31" s="161" t="e">
        <f t="shared" si="137"/>
        <v>#REF!</v>
      </c>
      <c r="LNR31" s="161" t="e">
        <f t="shared" si="137"/>
        <v>#REF!</v>
      </c>
      <c r="LNS31" s="161" t="e">
        <f t="shared" si="137"/>
        <v>#REF!</v>
      </c>
      <c r="LNT31" s="161" t="e">
        <f t="shared" si="137"/>
        <v>#REF!</v>
      </c>
      <c r="LNU31" s="161" t="e">
        <f t="shared" si="137"/>
        <v>#REF!</v>
      </c>
      <c r="LNV31" s="161" t="e">
        <f t="shared" si="137"/>
        <v>#REF!</v>
      </c>
      <c r="LNW31" s="161" t="e">
        <f t="shared" si="137"/>
        <v>#REF!</v>
      </c>
      <c r="LNX31" s="161" t="e">
        <f t="shared" si="137"/>
        <v>#REF!</v>
      </c>
      <c r="LNY31" s="161" t="e">
        <f t="shared" si="137"/>
        <v>#REF!</v>
      </c>
      <c r="LNZ31" s="161" t="e">
        <f t="shared" si="137"/>
        <v>#REF!</v>
      </c>
      <c r="LOA31" s="161" t="e">
        <f t="shared" si="137"/>
        <v>#REF!</v>
      </c>
      <c r="LOB31" s="161" t="e">
        <f t="shared" si="137"/>
        <v>#REF!</v>
      </c>
      <c r="LOC31" s="161" t="e">
        <f t="shared" si="137"/>
        <v>#REF!</v>
      </c>
      <c r="LOD31" s="161" t="e">
        <f t="shared" si="137"/>
        <v>#REF!</v>
      </c>
      <c r="LOE31" s="161" t="e">
        <f t="shared" si="137"/>
        <v>#REF!</v>
      </c>
      <c r="LOF31" s="161" t="e">
        <f t="shared" si="137"/>
        <v>#REF!</v>
      </c>
      <c r="LOG31" s="161" t="e">
        <f t="shared" si="137"/>
        <v>#REF!</v>
      </c>
      <c r="LOH31" s="161" t="e">
        <f t="shared" si="137"/>
        <v>#REF!</v>
      </c>
      <c r="LOI31" s="161" t="e">
        <f t="shared" si="137"/>
        <v>#REF!</v>
      </c>
      <c r="LOJ31" s="161" t="e">
        <f t="shared" si="137"/>
        <v>#REF!</v>
      </c>
      <c r="LOK31" s="161" t="e">
        <f t="shared" si="137"/>
        <v>#REF!</v>
      </c>
      <c r="LOL31" s="161" t="e">
        <f t="shared" si="137"/>
        <v>#REF!</v>
      </c>
      <c r="LOM31" s="161" t="e">
        <f t="shared" si="137"/>
        <v>#REF!</v>
      </c>
      <c r="LON31" s="161" t="e">
        <f t="shared" si="137"/>
        <v>#REF!</v>
      </c>
      <c r="LOO31" s="161" t="e">
        <f t="shared" si="137"/>
        <v>#REF!</v>
      </c>
      <c r="LOP31" s="161" t="e">
        <f t="shared" si="137"/>
        <v>#REF!</v>
      </c>
      <c r="LOQ31" s="161" t="e">
        <f t="shared" si="137"/>
        <v>#REF!</v>
      </c>
      <c r="LOR31" s="161" t="e">
        <f t="shared" si="137"/>
        <v>#REF!</v>
      </c>
      <c r="LOS31" s="161" t="e">
        <f t="shared" si="137"/>
        <v>#REF!</v>
      </c>
      <c r="LOT31" s="161" t="e">
        <f t="shared" si="137"/>
        <v>#REF!</v>
      </c>
      <c r="LOU31" s="161" t="e">
        <f t="shared" si="137"/>
        <v>#REF!</v>
      </c>
      <c r="LOV31" s="161" t="e">
        <f t="shared" si="137"/>
        <v>#REF!</v>
      </c>
      <c r="LOW31" s="161" t="e">
        <f t="shared" si="137"/>
        <v>#REF!</v>
      </c>
      <c r="LOX31" s="161" t="e">
        <f t="shared" si="137"/>
        <v>#REF!</v>
      </c>
      <c r="LOY31" s="161" t="e">
        <f t="shared" si="137"/>
        <v>#REF!</v>
      </c>
      <c r="LOZ31" s="161" t="e">
        <f t="shared" si="137"/>
        <v>#REF!</v>
      </c>
      <c r="LPA31" s="161" t="e">
        <f t="shared" si="137"/>
        <v>#REF!</v>
      </c>
      <c r="LPB31" s="161" t="e">
        <f t="shared" si="137"/>
        <v>#REF!</v>
      </c>
      <c r="LPC31" s="161" t="e">
        <f t="shared" si="137"/>
        <v>#REF!</v>
      </c>
      <c r="LPD31" s="161" t="e">
        <f t="shared" si="137"/>
        <v>#REF!</v>
      </c>
      <c r="LPE31" s="161" t="e">
        <f t="shared" si="137"/>
        <v>#REF!</v>
      </c>
      <c r="LPF31" s="161" t="e">
        <f t="shared" si="137"/>
        <v>#REF!</v>
      </c>
      <c r="LPG31" s="161" t="e">
        <f t="shared" si="137"/>
        <v>#REF!</v>
      </c>
      <c r="LPH31" s="161" t="e">
        <f t="shared" si="137"/>
        <v>#REF!</v>
      </c>
      <c r="LPI31" s="161" t="e">
        <f t="shared" si="137"/>
        <v>#REF!</v>
      </c>
      <c r="LPJ31" s="161" t="e">
        <f t="shared" si="137"/>
        <v>#REF!</v>
      </c>
      <c r="LPK31" s="161" t="e">
        <f t="shared" si="137"/>
        <v>#REF!</v>
      </c>
      <c r="LPL31" s="161" t="e">
        <f t="shared" si="137"/>
        <v>#REF!</v>
      </c>
      <c r="LPM31" s="161" t="e">
        <f t="shared" si="137"/>
        <v>#REF!</v>
      </c>
      <c r="LPN31" s="161" t="e">
        <f t="shared" si="137"/>
        <v>#REF!</v>
      </c>
      <c r="LPO31" s="161" t="e">
        <f t="shared" si="137"/>
        <v>#REF!</v>
      </c>
      <c r="LPP31" s="161" t="e">
        <f t="shared" si="137"/>
        <v>#REF!</v>
      </c>
      <c r="LPQ31" s="161" t="e">
        <f t="shared" si="137"/>
        <v>#REF!</v>
      </c>
      <c r="LPR31" s="161" t="e">
        <f t="shared" si="137"/>
        <v>#REF!</v>
      </c>
      <c r="LPS31" s="161" t="e">
        <f t="shared" si="137"/>
        <v>#REF!</v>
      </c>
      <c r="LPT31" s="161" t="e">
        <f t="shared" si="137"/>
        <v>#REF!</v>
      </c>
      <c r="LPU31" s="161" t="e">
        <f t="shared" ref="LPU31:LSF31" si="138">IF(OR(LPH31="YES",LPJ31="YES"),"YES","NO")</f>
        <v>#REF!</v>
      </c>
      <c r="LPV31" s="161" t="e">
        <f t="shared" si="138"/>
        <v>#REF!</v>
      </c>
      <c r="LPW31" s="161" t="e">
        <f t="shared" si="138"/>
        <v>#REF!</v>
      </c>
      <c r="LPX31" s="161" t="e">
        <f t="shared" si="138"/>
        <v>#REF!</v>
      </c>
      <c r="LPY31" s="161" t="e">
        <f t="shared" si="138"/>
        <v>#REF!</v>
      </c>
      <c r="LPZ31" s="161" t="e">
        <f t="shared" si="138"/>
        <v>#REF!</v>
      </c>
      <c r="LQA31" s="161" t="e">
        <f t="shared" si="138"/>
        <v>#REF!</v>
      </c>
      <c r="LQB31" s="161" t="e">
        <f t="shared" si="138"/>
        <v>#REF!</v>
      </c>
      <c r="LQC31" s="161" t="e">
        <f t="shared" si="138"/>
        <v>#REF!</v>
      </c>
      <c r="LQD31" s="161" t="e">
        <f t="shared" si="138"/>
        <v>#REF!</v>
      </c>
      <c r="LQE31" s="161" t="e">
        <f t="shared" si="138"/>
        <v>#REF!</v>
      </c>
      <c r="LQF31" s="161" t="e">
        <f t="shared" si="138"/>
        <v>#REF!</v>
      </c>
      <c r="LQG31" s="161" t="e">
        <f t="shared" si="138"/>
        <v>#REF!</v>
      </c>
      <c r="LQH31" s="161" t="e">
        <f t="shared" si="138"/>
        <v>#REF!</v>
      </c>
      <c r="LQI31" s="161" t="e">
        <f t="shared" si="138"/>
        <v>#REF!</v>
      </c>
      <c r="LQJ31" s="161" t="e">
        <f t="shared" si="138"/>
        <v>#REF!</v>
      </c>
      <c r="LQK31" s="161" t="e">
        <f t="shared" si="138"/>
        <v>#REF!</v>
      </c>
      <c r="LQL31" s="161" t="e">
        <f t="shared" si="138"/>
        <v>#REF!</v>
      </c>
      <c r="LQM31" s="161" t="e">
        <f t="shared" si="138"/>
        <v>#REF!</v>
      </c>
      <c r="LQN31" s="161" t="e">
        <f t="shared" si="138"/>
        <v>#REF!</v>
      </c>
      <c r="LQO31" s="161" t="e">
        <f t="shared" si="138"/>
        <v>#REF!</v>
      </c>
      <c r="LQP31" s="161" t="e">
        <f t="shared" si="138"/>
        <v>#REF!</v>
      </c>
      <c r="LQQ31" s="161" t="e">
        <f t="shared" si="138"/>
        <v>#REF!</v>
      </c>
      <c r="LQR31" s="161" t="e">
        <f t="shared" si="138"/>
        <v>#REF!</v>
      </c>
      <c r="LQS31" s="161" t="e">
        <f t="shared" si="138"/>
        <v>#REF!</v>
      </c>
      <c r="LQT31" s="161" t="e">
        <f t="shared" si="138"/>
        <v>#REF!</v>
      </c>
      <c r="LQU31" s="161" t="e">
        <f t="shared" si="138"/>
        <v>#REF!</v>
      </c>
      <c r="LQV31" s="161" t="e">
        <f t="shared" si="138"/>
        <v>#REF!</v>
      </c>
      <c r="LQW31" s="161" t="e">
        <f t="shared" si="138"/>
        <v>#REF!</v>
      </c>
      <c r="LQX31" s="161" t="e">
        <f t="shared" si="138"/>
        <v>#REF!</v>
      </c>
      <c r="LQY31" s="161" t="e">
        <f t="shared" si="138"/>
        <v>#REF!</v>
      </c>
      <c r="LQZ31" s="161" t="e">
        <f t="shared" si="138"/>
        <v>#REF!</v>
      </c>
      <c r="LRA31" s="161" t="e">
        <f t="shared" si="138"/>
        <v>#REF!</v>
      </c>
      <c r="LRB31" s="161" t="e">
        <f t="shared" si="138"/>
        <v>#REF!</v>
      </c>
      <c r="LRC31" s="161" t="e">
        <f t="shared" si="138"/>
        <v>#REF!</v>
      </c>
      <c r="LRD31" s="161" t="e">
        <f t="shared" si="138"/>
        <v>#REF!</v>
      </c>
      <c r="LRE31" s="161" t="e">
        <f t="shared" si="138"/>
        <v>#REF!</v>
      </c>
      <c r="LRF31" s="161" t="e">
        <f t="shared" si="138"/>
        <v>#REF!</v>
      </c>
      <c r="LRG31" s="161" t="e">
        <f t="shared" si="138"/>
        <v>#REF!</v>
      </c>
      <c r="LRH31" s="161" t="e">
        <f t="shared" si="138"/>
        <v>#REF!</v>
      </c>
      <c r="LRI31" s="161" t="e">
        <f t="shared" si="138"/>
        <v>#REF!</v>
      </c>
      <c r="LRJ31" s="161" t="e">
        <f t="shared" si="138"/>
        <v>#REF!</v>
      </c>
      <c r="LRK31" s="161" t="e">
        <f t="shared" si="138"/>
        <v>#REF!</v>
      </c>
      <c r="LRL31" s="161" t="e">
        <f t="shared" si="138"/>
        <v>#REF!</v>
      </c>
      <c r="LRM31" s="161" t="e">
        <f t="shared" si="138"/>
        <v>#REF!</v>
      </c>
      <c r="LRN31" s="161" t="e">
        <f t="shared" si="138"/>
        <v>#REF!</v>
      </c>
      <c r="LRO31" s="161" t="e">
        <f t="shared" si="138"/>
        <v>#REF!</v>
      </c>
      <c r="LRP31" s="161" t="e">
        <f t="shared" si="138"/>
        <v>#REF!</v>
      </c>
      <c r="LRQ31" s="161" t="e">
        <f t="shared" si="138"/>
        <v>#REF!</v>
      </c>
      <c r="LRR31" s="161" t="e">
        <f t="shared" si="138"/>
        <v>#REF!</v>
      </c>
      <c r="LRS31" s="161" t="e">
        <f t="shared" si="138"/>
        <v>#REF!</v>
      </c>
      <c r="LRT31" s="161" t="e">
        <f t="shared" si="138"/>
        <v>#REF!</v>
      </c>
      <c r="LRU31" s="161" t="e">
        <f t="shared" si="138"/>
        <v>#REF!</v>
      </c>
      <c r="LRV31" s="161" t="e">
        <f t="shared" si="138"/>
        <v>#REF!</v>
      </c>
      <c r="LRW31" s="161" t="e">
        <f t="shared" si="138"/>
        <v>#REF!</v>
      </c>
      <c r="LRX31" s="161" t="e">
        <f t="shared" si="138"/>
        <v>#REF!</v>
      </c>
      <c r="LRY31" s="161" t="e">
        <f t="shared" si="138"/>
        <v>#REF!</v>
      </c>
      <c r="LRZ31" s="161" t="e">
        <f t="shared" si="138"/>
        <v>#REF!</v>
      </c>
      <c r="LSA31" s="161" t="e">
        <f t="shared" si="138"/>
        <v>#REF!</v>
      </c>
      <c r="LSB31" s="161" t="e">
        <f t="shared" si="138"/>
        <v>#REF!</v>
      </c>
      <c r="LSC31" s="161" t="e">
        <f t="shared" si="138"/>
        <v>#REF!</v>
      </c>
      <c r="LSD31" s="161" t="e">
        <f t="shared" si="138"/>
        <v>#REF!</v>
      </c>
      <c r="LSE31" s="161" t="e">
        <f t="shared" si="138"/>
        <v>#REF!</v>
      </c>
      <c r="LSF31" s="161" t="e">
        <f t="shared" si="138"/>
        <v>#REF!</v>
      </c>
      <c r="LSG31" s="161" t="e">
        <f t="shared" ref="LSG31:LUR31" si="139">IF(OR(LRT31="YES",LRV31="YES"),"YES","NO")</f>
        <v>#REF!</v>
      </c>
      <c r="LSH31" s="161" t="e">
        <f t="shared" si="139"/>
        <v>#REF!</v>
      </c>
      <c r="LSI31" s="161" t="e">
        <f t="shared" si="139"/>
        <v>#REF!</v>
      </c>
      <c r="LSJ31" s="161" t="e">
        <f t="shared" si="139"/>
        <v>#REF!</v>
      </c>
      <c r="LSK31" s="161" t="e">
        <f t="shared" si="139"/>
        <v>#REF!</v>
      </c>
      <c r="LSL31" s="161" t="e">
        <f t="shared" si="139"/>
        <v>#REF!</v>
      </c>
      <c r="LSM31" s="161" t="e">
        <f t="shared" si="139"/>
        <v>#REF!</v>
      </c>
      <c r="LSN31" s="161" t="e">
        <f t="shared" si="139"/>
        <v>#REF!</v>
      </c>
      <c r="LSO31" s="161" t="e">
        <f t="shared" si="139"/>
        <v>#REF!</v>
      </c>
      <c r="LSP31" s="161" t="e">
        <f t="shared" si="139"/>
        <v>#REF!</v>
      </c>
      <c r="LSQ31" s="161" t="e">
        <f t="shared" si="139"/>
        <v>#REF!</v>
      </c>
      <c r="LSR31" s="161" t="e">
        <f t="shared" si="139"/>
        <v>#REF!</v>
      </c>
      <c r="LSS31" s="161" t="e">
        <f t="shared" si="139"/>
        <v>#REF!</v>
      </c>
      <c r="LST31" s="161" t="e">
        <f t="shared" si="139"/>
        <v>#REF!</v>
      </c>
      <c r="LSU31" s="161" t="e">
        <f t="shared" si="139"/>
        <v>#REF!</v>
      </c>
      <c r="LSV31" s="161" t="e">
        <f t="shared" si="139"/>
        <v>#REF!</v>
      </c>
      <c r="LSW31" s="161" t="e">
        <f t="shared" si="139"/>
        <v>#REF!</v>
      </c>
      <c r="LSX31" s="161" t="e">
        <f t="shared" si="139"/>
        <v>#REF!</v>
      </c>
      <c r="LSY31" s="161" t="e">
        <f t="shared" si="139"/>
        <v>#REF!</v>
      </c>
      <c r="LSZ31" s="161" t="e">
        <f t="shared" si="139"/>
        <v>#REF!</v>
      </c>
      <c r="LTA31" s="161" t="e">
        <f t="shared" si="139"/>
        <v>#REF!</v>
      </c>
      <c r="LTB31" s="161" t="e">
        <f t="shared" si="139"/>
        <v>#REF!</v>
      </c>
      <c r="LTC31" s="161" t="e">
        <f t="shared" si="139"/>
        <v>#REF!</v>
      </c>
      <c r="LTD31" s="161" t="e">
        <f t="shared" si="139"/>
        <v>#REF!</v>
      </c>
      <c r="LTE31" s="161" t="e">
        <f t="shared" si="139"/>
        <v>#REF!</v>
      </c>
      <c r="LTF31" s="161" t="e">
        <f t="shared" si="139"/>
        <v>#REF!</v>
      </c>
      <c r="LTG31" s="161" t="e">
        <f t="shared" si="139"/>
        <v>#REF!</v>
      </c>
      <c r="LTH31" s="161" t="e">
        <f t="shared" si="139"/>
        <v>#REF!</v>
      </c>
      <c r="LTI31" s="161" t="e">
        <f t="shared" si="139"/>
        <v>#REF!</v>
      </c>
      <c r="LTJ31" s="161" t="e">
        <f t="shared" si="139"/>
        <v>#REF!</v>
      </c>
      <c r="LTK31" s="161" t="e">
        <f t="shared" si="139"/>
        <v>#REF!</v>
      </c>
      <c r="LTL31" s="161" t="e">
        <f t="shared" si="139"/>
        <v>#REF!</v>
      </c>
      <c r="LTM31" s="161" t="e">
        <f t="shared" si="139"/>
        <v>#REF!</v>
      </c>
      <c r="LTN31" s="161" t="e">
        <f t="shared" si="139"/>
        <v>#REF!</v>
      </c>
      <c r="LTO31" s="161" t="e">
        <f t="shared" si="139"/>
        <v>#REF!</v>
      </c>
      <c r="LTP31" s="161" t="e">
        <f t="shared" si="139"/>
        <v>#REF!</v>
      </c>
      <c r="LTQ31" s="161" t="e">
        <f t="shared" si="139"/>
        <v>#REF!</v>
      </c>
      <c r="LTR31" s="161" t="e">
        <f t="shared" si="139"/>
        <v>#REF!</v>
      </c>
      <c r="LTS31" s="161" t="e">
        <f t="shared" si="139"/>
        <v>#REF!</v>
      </c>
      <c r="LTT31" s="161" t="e">
        <f t="shared" si="139"/>
        <v>#REF!</v>
      </c>
      <c r="LTU31" s="161" t="e">
        <f t="shared" si="139"/>
        <v>#REF!</v>
      </c>
      <c r="LTV31" s="161" t="e">
        <f t="shared" si="139"/>
        <v>#REF!</v>
      </c>
      <c r="LTW31" s="161" t="e">
        <f t="shared" si="139"/>
        <v>#REF!</v>
      </c>
      <c r="LTX31" s="161" t="e">
        <f t="shared" si="139"/>
        <v>#REF!</v>
      </c>
      <c r="LTY31" s="161" t="e">
        <f t="shared" si="139"/>
        <v>#REF!</v>
      </c>
      <c r="LTZ31" s="161" t="e">
        <f t="shared" si="139"/>
        <v>#REF!</v>
      </c>
      <c r="LUA31" s="161" t="e">
        <f t="shared" si="139"/>
        <v>#REF!</v>
      </c>
      <c r="LUB31" s="161" t="e">
        <f t="shared" si="139"/>
        <v>#REF!</v>
      </c>
      <c r="LUC31" s="161" t="e">
        <f t="shared" si="139"/>
        <v>#REF!</v>
      </c>
      <c r="LUD31" s="161" t="e">
        <f t="shared" si="139"/>
        <v>#REF!</v>
      </c>
      <c r="LUE31" s="161" t="e">
        <f t="shared" si="139"/>
        <v>#REF!</v>
      </c>
      <c r="LUF31" s="161" t="e">
        <f t="shared" si="139"/>
        <v>#REF!</v>
      </c>
      <c r="LUG31" s="161" t="e">
        <f t="shared" si="139"/>
        <v>#REF!</v>
      </c>
      <c r="LUH31" s="161" t="e">
        <f t="shared" si="139"/>
        <v>#REF!</v>
      </c>
      <c r="LUI31" s="161" t="e">
        <f t="shared" si="139"/>
        <v>#REF!</v>
      </c>
      <c r="LUJ31" s="161" t="e">
        <f t="shared" si="139"/>
        <v>#REF!</v>
      </c>
      <c r="LUK31" s="161" t="e">
        <f t="shared" si="139"/>
        <v>#REF!</v>
      </c>
      <c r="LUL31" s="161" t="e">
        <f t="shared" si="139"/>
        <v>#REF!</v>
      </c>
      <c r="LUM31" s="161" t="e">
        <f t="shared" si="139"/>
        <v>#REF!</v>
      </c>
      <c r="LUN31" s="161" t="e">
        <f t="shared" si="139"/>
        <v>#REF!</v>
      </c>
      <c r="LUO31" s="161" t="e">
        <f t="shared" si="139"/>
        <v>#REF!</v>
      </c>
      <c r="LUP31" s="161" t="e">
        <f t="shared" si="139"/>
        <v>#REF!</v>
      </c>
      <c r="LUQ31" s="161" t="e">
        <f t="shared" si="139"/>
        <v>#REF!</v>
      </c>
      <c r="LUR31" s="161" t="e">
        <f t="shared" si="139"/>
        <v>#REF!</v>
      </c>
      <c r="LUS31" s="161" t="e">
        <f t="shared" ref="LUS31:LXD31" si="140">IF(OR(LUF31="YES",LUH31="YES"),"YES","NO")</f>
        <v>#REF!</v>
      </c>
      <c r="LUT31" s="161" t="e">
        <f t="shared" si="140"/>
        <v>#REF!</v>
      </c>
      <c r="LUU31" s="161" t="e">
        <f t="shared" si="140"/>
        <v>#REF!</v>
      </c>
      <c r="LUV31" s="161" t="e">
        <f t="shared" si="140"/>
        <v>#REF!</v>
      </c>
      <c r="LUW31" s="161" t="e">
        <f t="shared" si="140"/>
        <v>#REF!</v>
      </c>
      <c r="LUX31" s="161" t="e">
        <f t="shared" si="140"/>
        <v>#REF!</v>
      </c>
      <c r="LUY31" s="161" t="e">
        <f t="shared" si="140"/>
        <v>#REF!</v>
      </c>
      <c r="LUZ31" s="161" t="e">
        <f t="shared" si="140"/>
        <v>#REF!</v>
      </c>
      <c r="LVA31" s="161" t="e">
        <f t="shared" si="140"/>
        <v>#REF!</v>
      </c>
      <c r="LVB31" s="161" t="e">
        <f t="shared" si="140"/>
        <v>#REF!</v>
      </c>
      <c r="LVC31" s="161" t="e">
        <f t="shared" si="140"/>
        <v>#REF!</v>
      </c>
      <c r="LVD31" s="161" t="e">
        <f t="shared" si="140"/>
        <v>#REF!</v>
      </c>
      <c r="LVE31" s="161" t="e">
        <f t="shared" si="140"/>
        <v>#REF!</v>
      </c>
      <c r="LVF31" s="161" t="e">
        <f t="shared" si="140"/>
        <v>#REF!</v>
      </c>
      <c r="LVG31" s="161" t="e">
        <f t="shared" si="140"/>
        <v>#REF!</v>
      </c>
      <c r="LVH31" s="161" t="e">
        <f t="shared" si="140"/>
        <v>#REF!</v>
      </c>
      <c r="LVI31" s="161" t="e">
        <f t="shared" si="140"/>
        <v>#REF!</v>
      </c>
      <c r="LVJ31" s="161" t="e">
        <f t="shared" si="140"/>
        <v>#REF!</v>
      </c>
      <c r="LVK31" s="161" t="e">
        <f t="shared" si="140"/>
        <v>#REF!</v>
      </c>
      <c r="LVL31" s="161" t="e">
        <f t="shared" si="140"/>
        <v>#REF!</v>
      </c>
      <c r="LVM31" s="161" t="e">
        <f t="shared" si="140"/>
        <v>#REF!</v>
      </c>
      <c r="LVN31" s="161" t="e">
        <f t="shared" si="140"/>
        <v>#REF!</v>
      </c>
      <c r="LVO31" s="161" t="e">
        <f t="shared" si="140"/>
        <v>#REF!</v>
      </c>
      <c r="LVP31" s="161" t="e">
        <f t="shared" si="140"/>
        <v>#REF!</v>
      </c>
      <c r="LVQ31" s="161" t="e">
        <f t="shared" si="140"/>
        <v>#REF!</v>
      </c>
      <c r="LVR31" s="161" t="e">
        <f t="shared" si="140"/>
        <v>#REF!</v>
      </c>
      <c r="LVS31" s="161" t="e">
        <f t="shared" si="140"/>
        <v>#REF!</v>
      </c>
      <c r="LVT31" s="161" t="e">
        <f t="shared" si="140"/>
        <v>#REF!</v>
      </c>
      <c r="LVU31" s="161" t="e">
        <f t="shared" si="140"/>
        <v>#REF!</v>
      </c>
      <c r="LVV31" s="161" t="e">
        <f t="shared" si="140"/>
        <v>#REF!</v>
      </c>
      <c r="LVW31" s="161" t="e">
        <f t="shared" si="140"/>
        <v>#REF!</v>
      </c>
      <c r="LVX31" s="161" t="e">
        <f t="shared" si="140"/>
        <v>#REF!</v>
      </c>
      <c r="LVY31" s="161" t="e">
        <f t="shared" si="140"/>
        <v>#REF!</v>
      </c>
      <c r="LVZ31" s="161" t="e">
        <f t="shared" si="140"/>
        <v>#REF!</v>
      </c>
      <c r="LWA31" s="161" t="e">
        <f t="shared" si="140"/>
        <v>#REF!</v>
      </c>
      <c r="LWB31" s="161" t="e">
        <f t="shared" si="140"/>
        <v>#REF!</v>
      </c>
      <c r="LWC31" s="161" t="e">
        <f t="shared" si="140"/>
        <v>#REF!</v>
      </c>
      <c r="LWD31" s="161" t="e">
        <f t="shared" si="140"/>
        <v>#REF!</v>
      </c>
      <c r="LWE31" s="161" t="e">
        <f t="shared" si="140"/>
        <v>#REF!</v>
      </c>
      <c r="LWF31" s="161" t="e">
        <f t="shared" si="140"/>
        <v>#REF!</v>
      </c>
      <c r="LWG31" s="161" t="e">
        <f t="shared" si="140"/>
        <v>#REF!</v>
      </c>
      <c r="LWH31" s="161" t="e">
        <f t="shared" si="140"/>
        <v>#REF!</v>
      </c>
      <c r="LWI31" s="161" t="e">
        <f t="shared" si="140"/>
        <v>#REF!</v>
      </c>
      <c r="LWJ31" s="161" t="e">
        <f t="shared" si="140"/>
        <v>#REF!</v>
      </c>
      <c r="LWK31" s="161" t="e">
        <f t="shared" si="140"/>
        <v>#REF!</v>
      </c>
      <c r="LWL31" s="161" t="e">
        <f t="shared" si="140"/>
        <v>#REF!</v>
      </c>
      <c r="LWM31" s="161" t="e">
        <f t="shared" si="140"/>
        <v>#REF!</v>
      </c>
      <c r="LWN31" s="161" t="e">
        <f t="shared" si="140"/>
        <v>#REF!</v>
      </c>
      <c r="LWO31" s="161" t="e">
        <f t="shared" si="140"/>
        <v>#REF!</v>
      </c>
      <c r="LWP31" s="161" t="e">
        <f t="shared" si="140"/>
        <v>#REF!</v>
      </c>
      <c r="LWQ31" s="161" t="e">
        <f t="shared" si="140"/>
        <v>#REF!</v>
      </c>
      <c r="LWR31" s="161" t="e">
        <f t="shared" si="140"/>
        <v>#REF!</v>
      </c>
      <c r="LWS31" s="161" t="e">
        <f t="shared" si="140"/>
        <v>#REF!</v>
      </c>
      <c r="LWT31" s="161" t="e">
        <f t="shared" si="140"/>
        <v>#REF!</v>
      </c>
      <c r="LWU31" s="161" t="e">
        <f t="shared" si="140"/>
        <v>#REF!</v>
      </c>
      <c r="LWV31" s="161" t="e">
        <f t="shared" si="140"/>
        <v>#REF!</v>
      </c>
      <c r="LWW31" s="161" t="e">
        <f t="shared" si="140"/>
        <v>#REF!</v>
      </c>
      <c r="LWX31" s="161" t="e">
        <f t="shared" si="140"/>
        <v>#REF!</v>
      </c>
      <c r="LWY31" s="161" t="e">
        <f t="shared" si="140"/>
        <v>#REF!</v>
      </c>
      <c r="LWZ31" s="161" t="e">
        <f t="shared" si="140"/>
        <v>#REF!</v>
      </c>
      <c r="LXA31" s="161" t="e">
        <f t="shared" si="140"/>
        <v>#REF!</v>
      </c>
      <c r="LXB31" s="161" t="e">
        <f t="shared" si="140"/>
        <v>#REF!</v>
      </c>
      <c r="LXC31" s="161" t="e">
        <f t="shared" si="140"/>
        <v>#REF!</v>
      </c>
      <c r="LXD31" s="161" t="e">
        <f t="shared" si="140"/>
        <v>#REF!</v>
      </c>
      <c r="LXE31" s="161" t="e">
        <f t="shared" ref="LXE31:LZP31" si="141">IF(OR(LWR31="YES",LWT31="YES"),"YES","NO")</f>
        <v>#REF!</v>
      </c>
      <c r="LXF31" s="161" t="e">
        <f t="shared" si="141"/>
        <v>#REF!</v>
      </c>
      <c r="LXG31" s="161" t="e">
        <f t="shared" si="141"/>
        <v>#REF!</v>
      </c>
      <c r="LXH31" s="161" t="e">
        <f t="shared" si="141"/>
        <v>#REF!</v>
      </c>
      <c r="LXI31" s="161" t="e">
        <f t="shared" si="141"/>
        <v>#REF!</v>
      </c>
      <c r="LXJ31" s="161" t="e">
        <f t="shared" si="141"/>
        <v>#REF!</v>
      </c>
      <c r="LXK31" s="161" t="e">
        <f t="shared" si="141"/>
        <v>#REF!</v>
      </c>
      <c r="LXL31" s="161" t="e">
        <f t="shared" si="141"/>
        <v>#REF!</v>
      </c>
      <c r="LXM31" s="161" t="e">
        <f t="shared" si="141"/>
        <v>#REF!</v>
      </c>
      <c r="LXN31" s="161" t="e">
        <f t="shared" si="141"/>
        <v>#REF!</v>
      </c>
      <c r="LXO31" s="161" t="e">
        <f t="shared" si="141"/>
        <v>#REF!</v>
      </c>
      <c r="LXP31" s="161" t="e">
        <f t="shared" si="141"/>
        <v>#REF!</v>
      </c>
      <c r="LXQ31" s="161" t="e">
        <f t="shared" si="141"/>
        <v>#REF!</v>
      </c>
      <c r="LXR31" s="161" t="e">
        <f t="shared" si="141"/>
        <v>#REF!</v>
      </c>
      <c r="LXS31" s="161" t="e">
        <f t="shared" si="141"/>
        <v>#REF!</v>
      </c>
      <c r="LXT31" s="161" t="e">
        <f t="shared" si="141"/>
        <v>#REF!</v>
      </c>
      <c r="LXU31" s="161" t="e">
        <f t="shared" si="141"/>
        <v>#REF!</v>
      </c>
      <c r="LXV31" s="161" t="e">
        <f t="shared" si="141"/>
        <v>#REF!</v>
      </c>
      <c r="LXW31" s="161" t="e">
        <f t="shared" si="141"/>
        <v>#REF!</v>
      </c>
      <c r="LXX31" s="161" t="e">
        <f t="shared" si="141"/>
        <v>#REF!</v>
      </c>
      <c r="LXY31" s="161" t="e">
        <f t="shared" si="141"/>
        <v>#REF!</v>
      </c>
      <c r="LXZ31" s="161" t="e">
        <f t="shared" si="141"/>
        <v>#REF!</v>
      </c>
      <c r="LYA31" s="161" t="e">
        <f t="shared" si="141"/>
        <v>#REF!</v>
      </c>
      <c r="LYB31" s="161" t="e">
        <f t="shared" si="141"/>
        <v>#REF!</v>
      </c>
      <c r="LYC31" s="161" t="e">
        <f t="shared" si="141"/>
        <v>#REF!</v>
      </c>
      <c r="LYD31" s="161" t="e">
        <f t="shared" si="141"/>
        <v>#REF!</v>
      </c>
      <c r="LYE31" s="161" t="e">
        <f t="shared" si="141"/>
        <v>#REF!</v>
      </c>
      <c r="LYF31" s="161" t="e">
        <f t="shared" si="141"/>
        <v>#REF!</v>
      </c>
      <c r="LYG31" s="161" t="e">
        <f t="shared" si="141"/>
        <v>#REF!</v>
      </c>
      <c r="LYH31" s="161" t="e">
        <f t="shared" si="141"/>
        <v>#REF!</v>
      </c>
      <c r="LYI31" s="161" t="e">
        <f t="shared" si="141"/>
        <v>#REF!</v>
      </c>
      <c r="LYJ31" s="161" t="e">
        <f t="shared" si="141"/>
        <v>#REF!</v>
      </c>
      <c r="LYK31" s="161" t="e">
        <f t="shared" si="141"/>
        <v>#REF!</v>
      </c>
      <c r="LYL31" s="161" t="e">
        <f t="shared" si="141"/>
        <v>#REF!</v>
      </c>
      <c r="LYM31" s="161" t="e">
        <f t="shared" si="141"/>
        <v>#REF!</v>
      </c>
      <c r="LYN31" s="161" t="e">
        <f t="shared" si="141"/>
        <v>#REF!</v>
      </c>
      <c r="LYO31" s="161" t="e">
        <f t="shared" si="141"/>
        <v>#REF!</v>
      </c>
      <c r="LYP31" s="161" t="e">
        <f t="shared" si="141"/>
        <v>#REF!</v>
      </c>
      <c r="LYQ31" s="161" t="e">
        <f t="shared" si="141"/>
        <v>#REF!</v>
      </c>
      <c r="LYR31" s="161" t="e">
        <f t="shared" si="141"/>
        <v>#REF!</v>
      </c>
      <c r="LYS31" s="161" t="e">
        <f t="shared" si="141"/>
        <v>#REF!</v>
      </c>
      <c r="LYT31" s="161" t="e">
        <f t="shared" si="141"/>
        <v>#REF!</v>
      </c>
      <c r="LYU31" s="161" t="e">
        <f t="shared" si="141"/>
        <v>#REF!</v>
      </c>
      <c r="LYV31" s="161" t="e">
        <f t="shared" si="141"/>
        <v>#REF!</v>
      </c>
      <c r="LYW31" s="161" t="e">
        <f t="shared" si="141"/>
        <v>#REF!</v>
      </c>
      <c r="LYX31" s="161" t="e">
        <f t="shared" si="141"/>
        <v>#REF!</v>
      </c>
      <c r="LYY31" s="161" t="e">
        <f t="shared" si="141"/>
        <v>#REF!</v>
      </c>
      <c r="LYZ31" s="161" t="e">
        <f t="shared" si="141"/>
        <v>#REF!</v>
      </c>
      <c r="LZA31" s="161" t="e">
        <f t="shared" si="141"/>
        <v>#REF!</v>
      </c>
      <c r="LZB31" s="161" t="e">
        <f t="shared" si="141"/>
        <v>#REF!</v>
      </c>
      <c r="LZC31" s="161" t="e">
        <f t="shared" si="141"/>
        <v>#REF!</v>
      </c>
      <c r="LZD31" s="161" t="e">
        <f t="shared" si="141"/>
        <v>#REF!</v>
      </c>
      <c r="LZE31" s="161" t="e">
        <f t="shared" si="141"/>
        <v>#REF!</v>
      </c>
      <c r="LZF31" s="161" t="e">
        <f t="shared" si="141"/>
        <v>#REF!</v>
      </c>
      <c r="LZG31" s="161" t="e">
        <f t="shared" si="141"/>
        <v>#REF!</v>
      </c>
      <c r="LZH31" s="161" t="e">
        <f t="shared" si="141"/>
        <v>#REF!</v>
      </c>
      <c r="LZI31" s="161" t="e">
        <f t="shared" si="141"/>
        <v>#REF!</v>
      </c>
      <c r="LZJ31" s="161" t="e">
        <f t="shared" si="141"/>
        <v>#REF!</v>
      </c>
      <c r="LZK31" s="161" t="e">
        <f t="shared" si="141"/>
        <v>#REF!</v>
      </c>
      <c r="LZL31" s="161" t="e">
        <f t="shared" si="141"/>
        <v>#REF!</v>
      </c>
      <c r="LZM31" s="161" t="e">
        <f t="shared" si="141"/>
        <v>#REF!</v>
      </c>
      <c r="LZN31" s="161" t="e">
        <f t="shared" si="141"/>
        <v>#REF!</v>
      </c>
      <c r="LZO31" s="161" t="e">
        <f t="shared" si="141"/>
        <v>#REF!</v>
      </c>
      <c r="LZP31" s="161" t="e">
        <f t="shared" si="141"/>
        <v>#REF!</v>
      </c>
      <c r="LZQ31" s="161" t="e">
        <f t="shared" ref="LZQ31:MCB31" si="142">IF(OR(LZD31="YES",LZF31="YES"),"YES","NO")</f>
        <v>#REF!</v>
      </c>
      <c r="LZR31" s="161" t="e">
        <f t="shared" si="142"/>
        <v>#REF!</v>
      </c>
      <c r="LZS31" s="161" t="e">
        <f t="shared" si="142"/>
        <v>#REF!</v>
      </c>
      <c r="LZT31" s="161" t="e">
        <f t="shared" si="142"/>
        <v>#REF!</v>
      </c>
      <c r="LZU31" s="161" t="e">
        <f t="shared" si="142"/>
        <v>#REF!</v>
      </c>
      <c r="LZV31" s="161" t="e">
        <f t="shared" si="142"/>
        <v>#REF!</v>
      </c>
      <c r="LZW31" s="161" t="e">
        <f t="shared" si="142"/>
        <v>#REF!</v>
      </c>
      <c r="LZX31" s="161" t="e">
        <f t="shared" si="142"/>
        <v>#REF!</v>
      </c>
      <c r="LZY31" s="161" t="e">
        <f t="shared" si="142"/>
        <v>#REF!</v>
      </c>
      <c r="LZZ31" s="161" t="e">
        <f t="shared" si="142"/>
        <v>#REF!</v>
      </c>
      <c r="MAA31" s="161" t="e">
        <f t="shared" si="142"/>
        <v>#REF!</v>
      </c>
      <c r="MAB31" s="161" t="e">
        <f t="shared" si="142"/>
        <v>#REF!</v>
      </c>
      <c r="MAC31" s="161" t="e">
        <f t="shared" si="142"/>
        <v>#REF!</v>
      </c>
      <c r="MAD31" s="161" t="e">
        <f t="shared" si="142"/>
        <v>#REF!</v>
      </c>
      <c r="MAE31" s="161" t="e">
        <f t="shared" si="142"/>
        <v>#REF!</v>
      </c>
      <c r="MAF31" s="161" t="e">
        <f t="shared" si="142"/>
        <v>#REF!</v>
      </c>
      <c r="MAG31" s="161" t="e">
        <f t="shared" si="142"/>
        <v>#REF!</v>
      </c>
      <c r="MAH31" s="161" t="e">
        <f t="shared" si="142"/>
        <v>#REF!</v>
      </c>
      <c r="MAI31" s="161" t="e">
        <f t="shared" si="142"/>
        <v>#REF!</v>
      </c>
      <c r="MAJ31" s="161" t="e">
        <f t="shared" si="142"/>
        <v>#REF!</v>
      </c>
      <c r="MAK31" s="161" t="e">
        <f t="shared" si="142"/>
        <v>#REF!</v>
      </c>
      <c r="MAL31" s="161" t="e">
        <f t="shared" si="142"/>
        <v>#REF!</v>
      </c>
      <c r="MAM31" s="161" t="e">
        <f t="shared" si="142"/>
        <v>#REF!</v>
      </c>
      <c r="MAN31" s="161" t="e">
        <f t="shared" si="142"/>
        <v>#REF!</v>
      </c>
      <c r="MAO31" s="161" t="e">
        <f t="shared" si="142"/>
        <v>#REF!</v>
      </c>
      <c r="MAP31" s="161" t="e">
        <f t="shared" si="142"/>
        <v>#REF!</v>
      </c>
      <c r="MAQ31" s="161" t="e">
        <f t="shared" si="142"/>
        <v>#REF!</v>
      </c>
      <c r="MAR31" s="161" t="e">
        <f t="shared" si="142"/>
        <v>#REF!</v>
      </c>
      <c r="MAS31" s="161" t="e">
        <f t="shared" si="142"/>
        <v>#REF!</v>
      </c>
      <c r="MAT31" s="161" t="e">
        <f t="shared" si="142"/>
        <v>#REF!</v>
      </c>
      <c r="MAU31" s="161" t="e">
        <f t="shared" si="142"/>
        <v>#REF!</v>
      </c>
      <c r="MAV31" s="161" t="e">
        <f t="shared" si="142"/>
        <v>#REF!</v>
      </c>
      <c r="MAW31" s="161" t="e">
        <f t="shared" si="142"/>
        <v>#REF!</v>
      </c>
      <c r="MAX31" s="161" t="e">
        <f t="shared" si="142"/>
        <v>#REF!</v>
      </c>
      <c r="MAY31" s="161" t="e">
        <f t="shared" si="142"/>
        <v>#REF!</v>
      </c>
      <c r="MAZ31" s="161" t="e">
        <f t="shared" si="142"/>
        <v>#REF!</v>
      </c>
      <c r="MBA31" s="161" t="e">
        <f t="shared" si="142"/>
        <v>#REF!</v>
      </c>
      <c r="MBB31" s="161" t="e">
        <f t="shared" si="142"/>
        <v>#REF!</v>
      </c>
      <c r="MBC31" s="161" t="e">
        <f t="shared" si="142"/>
        <v>#REF!</v>
      </c>
      <c r="MBD31" s="161" t="e">
        <f t="shared" si="142"/>
        <v>#REF!</v>
      </c>
      <c r="MBE31" s="161" t="e">
        <f t="shared" si="142"/>
        <v>#REF!</v>
      </c>
      <c r="MBF31" s="161" t="e">
        <f t="shared" si="142"/>
        <v>#REF!</v>
      </c>
      <c r="MBG31" s="161" t="e">
        <f t="shared" si="142"/>
        <v>#REF!</v>
      </c>
      <c r="MBH31" s="161" t="e">
        <f t="shared" si="142"/>
        <v>#REF!</v>
      </c>
      <c r="MBI31" s="161" t="e">
        <f t="shared" si="142"/>
        <v>#REF!</v>
      </c>
      <c r="MBJ31" s="161" t="e">
        <f t="shared" si="142"/>
        <v>#REF!</v>
      </c>
      <c r="MBK31" s="161" t="e">
        <f t="shared" si="142"/>
        <v>#REF!</v>
      </c>
      <c r="MBL31" s="161" t="e">
        <f t="shared" si="142"/>
        <v>#REF!</v>
      </c>
      <c r="MBM31" s="161" t="e">
        <f t="shared" si="142"/>
        <v>#REF!</v>
      </c>
      <c r="MBN31" s="161" t="e">
        <f t="shared" si="142"/>
        <v>#REF!</v>
      </c>
      <c r="MBO31" s="161" t="e">
        <f t="shared" si="142"/>
        <v>#REF!</v>
      </c>
      <c r="MBP31" s="161" t="e">
        <f t="shared" si="142"/>
        <v>#REF!</v>
      </c>
      <c r="MBQ31" s="161" t="e">
        <f t="shared" si="142"/>
        <v>#REF!</v>
      </c>
      <c r="MBR31" s="161" t="e">
        <f t="shared" si="142"/>
        <v>#REF!</v>
      </c>
      <c r="MBS31" s="161" t="e">
        <f t="shared" si="142"/>
        <v>#REF!</v>
      </c>
      <c r="MBT31" s="161" t="e">
        <f t="shared" si="142"/>
        <v>#REF!</v>
      </c>
      <c r="MBU31" s="161" t="e">
        <f t="shared" si="142"/>
        <v>#REF!</v>
      </c>
      <c r="MBV31" s="161" t="e">
        <f t="shared" si="142"/>
        <v>#REF!</v>
      </c>
      <c r="MBW31" s="161" t="e">
        <f t="shared" si="142"/>
        <v>#REF!</v>
      </c>
      <c r="MBX31" s="161" t="e">
        <f t="shared" si="142"/>
        <v>#REF!</v>
      </c>
      <c r="MBY31" s="161" t="e">
        <f t="shared" si="142"/>
        <v>#REF!</v>
      </c>
      <c r="MBZ31" s="161" t="e">
        <f t="shared" si="142"/>
        <v>#REF!</v>
      </c>
      <c r="MCA31" s="161" t="e">
        <f t="shared" si="142"/>
        <v>#REF!</v>
      </c>
      <c r="MCB31" s="161" t="e">
        <f t="shared" si="142"/>
        <v>#REF!</v>
      </c>
      <c r="MCC31" s="161" t="e">
        <f t="shared" ref="MCC31:MEN31" si="143">IF(OR(MBP31="YES",MBR31="YES"),"YES","NO")</f>
        <v>#REF!</v>
      </c>
      <c r="MCD31" s="161" t="e">
        <f t="shared" si="143"/>
        <v>#REF!</v>
      </c>
      <c r="MCE31" s="161" t="e">
        <f t="shared" si="143"/>
        <v>#REF!</v>
      </c>
      <c r="MCF31" s="161" t="e">
        <f t="shared" si="143"/>
        <v>#REF!</v>
      </c>
      <c r="MCG31" s="161" t="e">
        <f t="shared" si="143"/>
        <v>#REF!</v>
      </c>
      <c r="MCH31" s="161" t="e">
        <f t="shared" si="143"/>
        <v>#REF!</v>
      </c>
      <c r="MCI31" s="161" t="e">
        <f t="shared" si="143"/>
        <v>#REF!</v>
      </c>
      <c r="MCJ31" s="161" t="e">
        <f t="shared" si="143"/>
        <v>#REF!</v>
      </c>
      <c r="MCK31" s="161" t="e">
        <f t="shared" si="143"/>
        <v>#REF!</v>
      </c>
      <c r="MCL31" s="161" t="e">
        <f t="shared" si="143"/>
        <v>#REF!</v>
      </c>
      <c r="MCM31" s="161" t="e">
        <f t="shared" si="143"/>
        <v>#REF!</v>
      </c>
      <c r="MCN31" s="161" t="e">
        <f t="shared" si="143"/>
        <v>#REF!</v>
      </c>
      <c r="MCO31" s="161" t="e">
        <f t="shared" si="143"/>
        <v>#REF!</v>
      </c>
      <c r="MCP31" s="161" t="e">
        <f t="shared" si="143"/>
        <v>#REF!</v>
      </c>
      <c r="MCQ31" s="161" t="e">
        <f t="shared" si="143"/>
        <v>#REF!</v>
      </c>
      <c r="MCR31" s="161" t="e">
        <f t="shared" si="143"/>
        <v>#REF!</v>
      </c>
      <c r="MCS31" s="161" t="e">
        <f t="shared" si="143"/>
        <v>#REF!</v>
      </c>
      <c r="MCT31" s="161" t="e">
        <f t="shared" si="143"/>
        <v>#REF!</v>
      </c>
      <c r="MCU31" s="161" t="e">
        <f t="shared" si="143"/>
        <v>#REF!</v>
      </c>
      <c r="MCV31" s="161" t="e">
        <f t="shared" si="143"/>
        <v>#REF!</v>
      </c>
      <c r="MCW31" s="161" t="e">
        <f t="shared" si="143"/>
        <v>#REF!</v>
      </c>
      <c r="MCX31" s="161" t="e">
        <f t="shared" si="143"/>
        <v>#REF!</v>
      </c>
      <c r="MCY31" s="161" t="e">
        <f t="shared" si="143"/>
        <v>#REF!</v>
      </c>
      <c r="MCZ31" s="161" t="e">
        <f t="shared" si="143"/>
        <v>#REF!</v>
      </c>
      <c r="MDA31" s="161" t="e">
        <f t="shared" si="143"/>
        <v>#REF!</v>
      </c>
      <c r="MDB31" s="161" t="e">
        <f t="shared" si="143"/>
        <v>#REF!</v>
      </c>
      <c r="MDC31" s="161" t="e">
        <f t="shared" si="143"/>
        <v>#REF!</v>
      </c>
      <c r="MDD31" s="161" t="e">
        <f t="shared" si="143"/>
        <v>#REF!</v>
      </c>
      <c r="MDE31" s="161" t="e">
        <f t="shared" si="143"/>
        <v>#REF!</v>
      </c>
      <c r="MDF31" s="161" t="e">
        <f t="shared" si="143"/>
        <v>#REF!</v>
      </c>
      <c r="MDG31" s="161" t="e">
        <f t="shared" si="143"/>
        <v>#REF!</v>
      </c>
      <c r="MDH31" s="161" t="e">
        <f t="shared" si="143"/>
        <v>#REF!</v>
      </c>
      <c r="MDI31" s="161" t="e">
        <f t="shared" si="143"/>
        <v>#REF!</v>
      </c>
      <c r="MDJ31" s="161" t="e">
        <f t="shared" si="143"/>
        <v>#REF!</v>
      </c>
      <c r="MDK31" s="161" t="e">
        <f t="shared" si="143"/>
        <v>#REF!</v>
      </c>
      <c r="MDL31" s="161" t="e">
        <f t="shared" si="143"/>
        <v>#REF!</v>
      </c>
      <c r="MDM31" s="161" t="e">
        <f t="shared" si="143"/>
        <v>#REF!</v>
      </c>
      <c r="MDN31" s="161" t="e">
        <f t="shared" si="143"/>
        <v>#REF!</v>
      </c>
      <c r="MDO31" s="161" t="e">
        <f t="shared" si="143"/>
        <v>#REF!</v>
      </c>
      <c r="MDP31" s="161" t="e">
        <f t="shared" si="143"/>
        <v>#REF!</v>
      </c>
      <c r="MDQ31" s="161" t="e">
        <f t="shared" si="143"/>
        <v>#REF!</v>
      </c>
      <c r="MDR31" s="161" t="e">
        <f t="shared" si="143"/>
        <v>#REF!</v>
      </c>
      <c r="MDS31" s="161" t="e">
        <f t="shared" si="143"/>
        <v>#REF!</v>
      </c>
      <c r="MDT31" s="161" t="e">
        <f t="shared" si="143"/>
        <v>#REF!</v>
      </c>
      <c r="MDU31" s="161" t="e">
        <f t="shared" si="143"/>
        <v>#REF!</v>
      </c>
      <c r="MDV31" s="161" t="e">
        <f t="shared" si="143"/>
        <v>#REF!</v>
      </c>
      <c r="MDW31" s="161" t="e">
        <f t="shared" si="143"/>
        <v>#REF!</v>
      </c>
      <c r="MDX31" s="161" t="e">
        <f t="shared" si="143"/>
        <v>#REF!</v>
      </c>
      <c r="MDY31" s="161" t="e">
        <f t="shared" si="143"/>
        <v>#REF!</v>
      </c>
      <c r="MDZ31" s="161" t="e">
        <f t="shared" si="143"/>
        <v>#REF!</v>
      </c>
      <c r="MEA31" s="161" t="e">
        <f t="shared" si="143"/>
        <v>#REF!</v>
      </c>
      <c r="MEB31" s="161" t="e">
        <f t="shared" si="143"/>
        <v>#REF!</v>
      </c>
      <c r="MEC31" s="161" t="e">
        <f t="shared" si="143"/>
        <v>#REF!</v>
      </c>
      <c r="MED31" s="161" t="e">
        <f t="shared" si="143"/>
        <v>#REF!</v>
      </c>
      <c r="MEE31" s="161" t="e">
        <f t="shared" si="143"/>
        <v>#REF!</v>
      </c>
      <c r="MEF31" s="161" t="e">
        <f t="shared" si="143"/>
        <v>#REF!</v>
      </c>
      <c r="MEG31" s="161" t="e">
        <f t="shared" si="143"/>
        <v>#REF!</v>
      </c>
      <c r="MEH31" s="161" t="e">
        <f t="shared" si="143"/>
        <v>#REF!</v>
      </c>
      <c r="MEI31" s="161" t="e">
        <f t="shared" si="143"/>
        <v>#REF!</v>
      </c>
      <c r="MEJ31" s="161" t="e">
        <f t="shared" si="143"/>
        <v>#REF!</v>
      </c>
      <c r="MEK31" s="161" t="e">
        <f t="shared" si="143"/>
        <v>#REF!</v>
      </c>
      <c r="MEL31" s="161" t="e">
        <f t="shared" si="143"/>
        <v>#REF!</v>
      </c>
      <c r="MEM31" s="161" t="e">
        <f t="shared" si="143"/>
        <v>#REF!</v>
      </c>
      <c r="MEN31" s="161" t="e">
        <f t="shared" si="143"/>
        <v>#REF!</v>
      </c>
      <c r="MEO31" s="161" t="e">
        <f t="shared" ref="MEO31:MGZ31" si="144">IF(OR(MEB31="YES",MED31="YES"),"YES","NO")</f>
        <v>#REF!</v>
      </c>
      <c r="MEP31" s="161" t="e">
        <f t="shared" si="144"/>
        <v>#REF!</v>
      </c>
      <c r="MEQ31" s="161" t="e">
        <f t="shared" si="144"/>
        <v>#REF!</v>
      </c>
      <c r="MER31" s="161" t="e">
        <f t="shared" si="144"/>
        <v>#REF!</v>
      </c>
      <c r="MES31" s="161" t="e">
        <f t="shared" si="144"/>
        <v>#REF!</v>
      </c>
      <c r="MET31" s="161" t="e">
        <f t="shared" si="144"/>
        <v>#REF!</v>
      </c>
      <c r="MEU31" s="161" t="e">
        <f t="shared" si="144"/>
        <v>#REF!</v>
      </c>
      <c r="MEV31" s="161" t="e">
        <f t="shared" si="144"/>
        <v>#REF!</v>
      </c>
      <c r="MEW31" s="161" t="e">
        <f t="shared" si="144"/>
        <v>#REF!</v>
      </c>
      <c r="MEX31" s="161" t="e">
        <f t="shared" si="144"/>
        <v>#REF!</v>
      </c>
      <c r="MEY31" s="161" t="e">
        <f t="shared" si="144"/>
        <v>#REF!</v>
      </c>
      <c r="MEZ31" s="161" t="e">
        <f t="shared" si="144"/>
        <v>#REF!</v>
      </c>
      <c r="MFA31" s="161" t="e">
        <f t="shared" si="144"/>
        <v>#REF!</v>
      </c>
      <c r="MFB31" s="161" t="e">
        <f t="shared" si="144"/>
        <v>#REF!</v>
      </c>
      <c r="MFC31" s="161" t="e">
        <f t="shared" si="144"/>
        <v>#REF!</v>
      </c>
      <c r="MFD31" s="161" t="e">
        <f t="shared" si="144"/>
        <v>#REF!</v>
      </c>
      <c r="MFE31" s="161" t="e">
        <f t="shared" si="144"/>
        <v>#REF!</v>
      </c>
      <c r="MFF31" s="161" t="e">
        <f t="shared" si="144"/>
        <v>#REF!</v>
      </c>
      <c r="MFG31" s="161" t="e">
        <f t="shared" si="144"/>
        <v>#REF!</v>
      </c>
      <c r="MFH31" s="161" t="e">
        <f t="shared" si="144"/>
        <v>#REF!</v>
      </c>
      <c r="MFI31" s="161" t="e">
        <f t="shared" si="144"/>
        <v>#REF!</v>
      </c>
      <c r="MFJ31" s="161" t="e">
        <f t="shared" si="144"/>
        <v>#REF!</v>
      </c>
      <c r="MFK31" s="161" t="e">
        <f t="shared" si="144"/>
        <v>#REF!</v>
      </c>
      <c r="MFL31" s="161" t="e">
        <f t="shared" si="144"/>
        <v>#REF!</v>
      </c>
      <c r="MFM31" s="161" t="e">
        <f t="shared" si="144"/>
        <v>#REF!</v>
      </c>
      <c r="MFN31" s="161" t="e">
        <f t="shared" si="144"/>
        <v>#REF!</v>
      </c>
      <c r="MFO31" s="161" t="e">
        <f t="shared" si="144"/>
        <v>#REF!</v>
      </c>
      <c r="MFP31" s="161" t="e">
        <f t="shared" si="144"/>
        <v>#REF!</v>
      </c>
      <c r="MFQ31" s="161" t="e">
        <f t="shared" si="144"/>
        <v>#REF!</v>
      </c>
      <c r="MFR31" s="161" t="e">
        <f t="shared" si="144"/>
        <v>#REF!</v>
      </c>
      <c r="MFS31" s="161" t="e">
        <f t="shared" si="144"/>
        <v>#REF!</v>
      </c>
      <c r="MFT31" s="161" t="e">
        <f t="shared" si="144"/>
        <v>#REF!</v>
      </c>
      <c r="MFU31" s="161" t="e">
        <f t="shared" si="144"/>
        <v>#REF!</v>
      </c>
      <c r="MFV31" s="161" t="e">
        <f t="shared" si="144"/>
        <v>#REF!</v>
      </c>
      <c r="MFW31" s="161" t="e">
        <f t="shared" si="144"/>
        <v>#REF!</v>
      </c>
      <c r="MFX31" s="161" t="e">
        <f t="shared" si="144"/>
        <v>#REF!</v>
      </c>
      <c r="MFY31" s="161" t="e">
        <f t="shared" si="144"/>
        <v>#REF!</v>
      </c>
      <c r="MFZ31" s="161" t="e">
        <f t="shared" si="144"/>
        <v>#REF!</v>
      </c>
      <c r="MGA31" s="161" t="e">
        <f t="shared" si="144"/>
        <v>#REF!</v>
      </c>
      <c r="MGB31" s="161" t="e">
        <f t="shared" si="144"/>
        <v>#REF!</v>
      </c>
      <c r="MGC31" s="161" t="e">
        <f t="shared" si="144"/>
        <v>#REF!</v>
      </c>
      <c r="MGD31" s="161" t="e">
        <f t="shared" si="144"/>
        <v>#REF!</v>
      </c>
      <c r="MGE31" s="161" t="e">
        <f t="shared" si="144"/>
        <v>#REF!</v>
      </c>
      <c r="MGF31" s="161" t="e">
        <f t="shared" si="144"/>
        <v>#REF!</v>
      </c>
      <c r="MGG31" s="161" t="e">
        <f t="shared" si="144"/>
        <v>#REF!</v>
      </c>
      <c r="MGH31" s="161" t="e">
        <f t="shared" si="144"/>
        <v>#REF!</v>
      </c>
      <c r="MGI31" s="161" t="e">
        <f t="shared" si="144"/>
        <v>#REF!</v>
      </c>
      <c r="MGJ31" s="161" t="e">
        <f t="shared" si="144"/>
        <v>#REF!</v>
      </c>
      <c r="MGK31" s="161" t="e">
        <f t="shared" si="144"/>
        <v>#REF!</v>
      </c>
      <c r="MGL31" s="161" t="e">
        <f t="shared" si="144"/>
        <v>#REF!</v>
      </c>
      <c r="MGM31" s="161" t="e">
        <f t="shared" si="144"/>
        <v>#REF!</v>
      </c>
      <c r="MGN31" s="161" t="e">
        <f t="shared" si="144"/>
        <v>#REF!</v>
      </c>
      <c r="MGO31" s="161" t="e">
        <f t="shared" si="144"/>
        <v>#REF!</v>
      </c>
      <c r="MGP31" s="161" t="e">
        <f t="shared" si="144"/>
        <v>#REF!</v>
      </c>
      <c r="MGQ31" s="161" t="e">
        <f t="shared" si="144"/>
        <v>#REF!</v>
      </c>
      <c r="MGR31" s="161" t="e">
        <f t="shared" si="144"/>
        <v>#REF!</v>
      </c>
      <c r="MGS31" s="161" t="e">
        <f t="shared" si="144"/>
        <v>#REF!</v>
      </c>
      <c r="MGT31" s="161" t="e">
        <f t="shared" si="144"/>
        <v>#REF!</v>
      </c>
      <c r="MGU31" s="161" t="e">
        <f t="shared" si="144"/>
        <v>#REF!</v>
      </c>
      <c r="MGV31" s="161" t="e">
        <f t="shared" si="144"/>
        <v>#REF!</v>
      </c>
      <c r="MGW31" s="161" t="e">
        <f t="shared" si="144"/>
        <v>#REF!</v>
      </c>
      <c r="MGX31" s="161" t="e">
        <f t="shared" si="144"/>
        <v>#REF!</v>
      </c>
      <c r="MGY31" s="161" t="e">
        <f t="shared" si="144"/>
        <v>#REF!</v>
      </c>
      <c r="MGZ31" s="161" t="e">
        <f t="shared" si="144"/>
        <v>#REF!</v>
      </c>
      <c r="MHA31" s="161" t="e">
        <f t="shared" ref="MHA31:MJL31" si="145">IF(OR(MGN31="YES",MGP31="YES"),"YES","NO")</f>
        <v>#REF!</v>
      </c>
      <c r="MHB31" s="161" t="e">
        <f t="shared" si="145"/>
        <v>#REF!</v>
      </c>
      <c r="MHC31" s="161" t="e">
        <f t="shared" si="145"/>
        <v>#REF!</v>
      </c>
      <c r="MHD31" s="161" t="e">
        <f t="shared" si="145"/>
        <v>#REF!</v>
      </c>
      <c r="MHE31" s="161" t="e">
        <f t="shared" si="145"/>
        <v>#REF!</v>
      </c>
      <c r="MHF31" s="161" t="e">
        <f t="shared" si="145"/>
        <v>#REF!</v>
      </c>
      <c r="MHG31" s="161" t="e">
        <f t="shared" si="145"/>
        <v>#REF!</v>
      </c>
      <c r="MHH31" s="161" t="e">
        <f t="shared" si="145"/>
        <v>#REF!</v>
      </c>
      <c r="MHI31" s="161" t="e">
        <f t="shared" si="145"/>
        <v>#REF!</v>
      </c>
      <c r="MHJ31" s="161" t="e">
        <f t="shared" si="145"/>
        <v>#REF!</v>
      </c>
      <c r="MHK31" s="161" t="e">
        <f t="shared" si="145"/>
        <v>#REF!</v>
      </c>
      <c r="MHL31" s="161" t="e">
        <f t="shared" si="145"/>
        <v>#REF!</v>
      </c>
      <c r="MHM31" s="161" t="e">
        <f t="shared" si="145"/>
        <v>#REF!</v>
      </c>
      <c r="MHN31" s="161" t="e">
        <f t="shared" si="145"/>
        <v>#REF!</v>
      </c>
      <c r="MHO31" s="161" t="e">
        <f t="shared" si="145"/>
        <v>#REF!</v>
      </c>
      <c r="MHP31" s="161" t="e">
        <f t="shared" si="145"/>
        <v>#REF!</v>
      </c>
      <c r="MHQ31" s="161" t="e">
        <f t="shared" si="145"/>
        <v>#REF!</v>
      </c>
      <c r="MHR31" s="161" t="e">
        <f t="shared" si="145"/>
        <v>#REF!</v>
      </c>
      <c r="MHS31" s="161" t="e">
        <f t="shared" si="145"/>
        <v>#REF!</v>
      </c>
      <c r="MHT31" s="161" t="e">
        <f t="shared" si="145"/>
        <v>#REF!</v>
      </c>
      <c r="MHU31" s="161" t="e">
        <f t="shared" si="145"/>
        <v>#REF!</v>
      </c>
      <c r="MHV31" s="161" t="e">
        <f t="shared" si="145"/>
        <v>#REF!</v>
      </c>
      <c r="MHW31" s="161" t="e">
        <f t="shared" si="145"/>
        <v>#REF!</v>
      </c>
      <c r="MHX31" s="161" t="e">
        <f t="shared" si="145"/>
        <v>#REF!</v>
      </c>
      <c r="MHY31" s="161" t="e">
        <f t="shared" si="145"/>
        <v>#REF!</v>
      </c>
      <c r="MHZ31" s="161" t="e">
        <f t="shared" si="145"/>
        <v>#REF!</v>
      </c>
      <c r="MIA31" s="161" t="e">
        <f t="shared" si="145"/>
        <v>#REF!</v>
      </c>
      <c r="MIB31" s="161" t="e">
        <f t="shared" si="145"/>
        <v>#REF!</v>
      </c>
      <c r="MIC31" s="161" t="e">
        <f t="shared" si="145"/>
        <v>#REF!</v>
      </c>
      <c r="MID31" s="161" t="e">
        <f t="shared" si="145"/>
        <v>#REF!</v>
      </c>
      <c r="MIE31" s="161" t="e">
        <f t="shared" si="145"/>
        <v>#REF!</v>
      </c>
      <c r="MIF31" s="161" t="e">
        <f t="shared" si="145"/>
        <v>#REF!</v>
      </c>
      <c r="MIG31" s="161" t="e">
        <f t="shared" si="145"/>
        <v>#REF!</v>
      </c>
      <c r="MIH31" s="161" t="e">
        <f t="shared" si="145"/>
        <v>#REF!</v>
      </c>
      <c r="MII31" s="161" t="e">
        <f t="shared" si="145"/>
        <v>#REF!</v>
      </c>
      <c r="MIJ31" s="161" t="e">
        <f t="shared" si="145"/>
        <v>#REF!</v>
      </c>
      <c r="MIK31" s="161" t="e">
        <f t="shared" si="145"/>
        <v>#REF!</v>
      </c>
      <c r="MIL31" s="161" t="e">
        <f t="shared" si="145"/>
        <v>#REF!</v>
      </c>
      <c r="MIM31" s="161" t="e">
        <f t="shared" si="145"/>
        <v>#REF!</v>
      </c>
      <c r="MIN31" s="161" t="e">
        <f t="shared" si="145"/>
        <v>#REF!</v>
      </c>
      <c r="MIO31" s="161" t="e">
        <f t="shared" si="145"/>
        <v>#REF!</v>
      </c>
      <c r="MIP31" s="161" t="e">
        <f t="shared" si="145"/>
        <v>#REF!</v>
      </c>
      <c r="MIQ31" s="161" t="e">
        <f t="shared" si="145"/>
        <v>#REF!</v>
      </c>
      <c r="MIR31" s="161" t="e">
        <f t="shared" si="145"/>
        <v>#REF!</v>
      </c>
      <c r="MIS31" s="161" t="e">
        <f t="shared" si="145"/>
        <v>#REF!</v>
      </c>
      <c r="MIT31" s="161" t="e">
        <f t="shared" si="145"/>
        <v>#REF!</v>
      </c>
      <c r="MIU31" s="161" t="e">
        <f t="shared" si="145"/>
        <v>#REF!</v>
      </c>
      <c r="MIV31" s="161" t="e">
        <f t="shared" si="145"/>
        <v>#REF!</v>
      </c>
      <c r="MIW31" s="161" t="e">
        <f t="shared" si="145"/>
        <v>#REF!</v>
      </c>
      <c r="MIX31" s="161" t="e">
        <f t="shared" si="145"/>
        <v>#REF!</v>
      </c>
      <c r="MIY31" s="161" t="e">
        <f t="shared" si="145"/>
        <v>#REF!</v>
      </c>
      <c r="MIZ31" s="161" t="e">
        <f t="shared" si="145"/>
        <v>#REF!</v>
      </c>
      <c r="MJA31" s="161" t="e">
        <f t="shared" si="145"/>
        <v>#REF!</v>
      </c>
      <c r="MJB31" s="161" t="e">
        <f t="shared" si="145"/>
        <v>#REF!</v>
      </c>
      <c r="MJC31" s="161" t="e">
        <f t="shared" si="145"/>
        <v>#REF!</v>
      </c>
      <c r="MJD31" s="161" t="e">
        <f t="shared" si="145"/>
        <v>#REF!</v>
      </c>
      <c r="MJE31" s="161" t="e">
        <f t="shared" si="145"/>
        <v>#REF!</v>
      </c>
      <c r="MJF31" s="161" t="e">
        <f t="shared" si="145"/>
        <v>#REF!</v>
      </c>
      <c r="MJG31" s="161" t="e">
        <f t="shared" si="145"/>
        <v>#REF!</v>
      </c>
      <c r="MJH31" s="161" t="e">
        <f t="shared" si="145"/>
        <v>#REF!</v>
      </c>
      <c r="MJI31" s="161" t="e">
        <f t="shared" si="145"/>
        <v>#REF!</v>
      </c>
      <c r="MJJ31" s="161" t="e">
        <f t="shared" si="145"/>
        <v>#REF!</v>
      </c>
      <c r="MJK31" s="161" t="e">
        <f t="shared" si="145"/>
        <v>#REF!</v>
      </c>
      <c r="MJL31" s="161" t="e">
        <f t="shared" si="145"/>
        <v>#REF!</v>
      </c>
      <c r="MJM31" s="161" t="e">
        <f t="shared" ref="MJM31:MLX31" si="146">IF(OR(MIZ31="YES",MJB31="YES"),"YES","NO")</f>
        <v>#REF!</v>
      </c>
      <c r="MJN31" s="161" t="e">
        <f t="shared" si="146"/>
        <v>#REF!</v>
      </c>
      <c r="MJO31" s="161" t="e">
        <f t="shared" si="146"/>
        <v>#REF!</v>
      </c>
      <c r="MJP31" s="161" t="e">
        <f t="shared" si="146"/>
        <v>#REF!</v>
      </c>
      <c r="MJQ31" s="161" t="e">
        <f t="shared" si="146"/>
        <v>#REF!</v>
      </c>
      <c r="MJR31" s="161" t="e">
        <f t="shared" si="146"/>
        <v>#REF!</v>
      </c>
      <c r="MJS31" s="161" t="e">
        <f t="shared" si="146"/>
        <v>#REF!</v>
      </c>
      <c r="MJT31" s="161" t="e">
        <f t="shared" si="146"/>
        <v>#REF!</v>
      </c>
      <c r="MJU31" s="161" t="e">
        <f t="shared" si="146"/>
        <v>#REF!</v>
      </c>
      <c r="MJV31" s="161" t="e">
        <f t="shared" si="146"/>
        <v>#REF!</v>
      </c>
      <c r="MJW31" s="161" t="e">
        <f t="shared" si="146"/>
        <v>#REF!</v>
      </c>
      <c r="MJX31" s="161" t="e">
        <f t="shared" si="146"/>
        <v>#REF!</v>
      </c>
      <c r="MJY31" s="161" t="e">
        <f t="shared" si="146"/>
        <v>#REF!</v>
      </c>
      <c r="MJZ31" s="161" t="e">
        <f t="shared" si="146"/>
        <v>#REF!</v>
      </c>
      <c r="MKA31" s="161" t="e">
        <f t="shared" si="146"/>
        <v>#REF!</v>
      </c>
      <c r="MKB31" s="161" t="e">
        <f t="shared" si="146"/>
        <v>#REF!</v>
      </c>
      <c r="MKC31" s="161" t="e">
        <f t="shared" si="146"/>
        <v>#REF!</v>
      </c>
      <c r="MKD31" s="161" t="e">
        <f t="shared" si="146"/>
        <v>#REF!</v>
      </c>
      <c r="MKE31" s="161" t="e">
        <f t="shared" si="146"/>
        <v>#REF!</v>
      </c>
      <c r="MKF31" s="161" t="e">
        <f t="shared" si="146"/>
        <v>#REF!</v>
      </c>
      <c r="MKG31" s="161" t="e">
        <f t="shared" si="146"/>
        <v>#REF!</v>
      </c>
      <c r="MKH31" s="161" t="e">
        <f t="shared" si="146"/>
        <v>#REF!</v>
      </c>
      <c r="MKI31" s="161" t="e">
        <f t="shared" si="146"/>
        <v>#REF!</v>
      </c>
      <c r="MKJ31" s="161" t="e">
        <f t="shared" si="146"/>
        <v>#REF!</v>
      </c>
      <c r="MKK31" s="161" t="e">
        <f t="shared" si="146"/>
        <v>#REF!</v>
      </c>
      <c r="MKL31" s="161" t="e">
        <f t="shared" si="146"/>
        <v>#REF!</v>
      </c>
      <c r="MKM31" s="161" t="e">
        <f t="shared" si="146"/>
        <v>#REF!</v>
      </c>
      <c r="MKN31" s="161" t="e">
        <f t="shared" si="146"/>
        <v>#REF!</v>
      </c>
      <c r="MKO31" s="161" t="e">
        <f t="shared" si="146"/>
        <v>#REF!</v>
      </c>
      <c r="MKP31" s="161" t="e">
        <f t="shared" si="146"/>
        <v>#REF!</v>
      </c>
      <c r="MKQ31" s="161" t="e">
        <f t="shared" si="146"/>
        <v>#REF!</v>
      </c>
      <c r="MKR31" s="161" t="e">
        <f t="shared" si="146"/>
        <v>#REF!</v>
      </c>
      <c r="MKS31" s="161" t="e">
        <f t="shared" si="146"/>
        <v>#REF!</v>
      </c>
      <c r="MKT31" s="161" t="e">
        <f t="shared" si="146"/>
        <v>#REF!</v>
      </c>
      <c r="MKU31" s="161" t="e">
        <f t="shared" si="146"/>
        <v>#REF!</v>
      </c>
      <c r="MKV31" s="161" t="e">
        <f t="shared" si="146"/>
        <v>#REF!</v>
      </c>
      <c r="MKW31" s="161" t="e">
        <f t="shared" si="146"/>
        <v>#REF!</v>
      </c>
      <c r="MKX31" s="161" t="e">
        <f t="shared" si="146"/>
        <v>#REF!</v>
      </c>
      <c r="MKY31" s="161" t="e">
        <f t="shared" si="146"/>
        <v>#REF!</v>
      </c>
      <c r="MKZ31" s="161" t="e">
        <f t="shared" si="146"/>
        <v>#REF!</v>
      </c>
      <c r="MLA31" s="161" t="e">
        <f t="shared" si="146"/>
        <v>#REF!</v>
      </c>
      <c r="MLB31" s="161" t="e">
        <f t="shared" si="146"/>
        <v>#REF!</v>
      </c>
      <c r="MLC31" s="161" t="e">
        <f t="shared" si="146"/>
        <v>#REF!</v>
      </c>
      <c r="MLD31" s="161" t="e">
        <f t="shared" si="146"/>
        <v>#REF!</v>
      </c>
      <c r="MLE31" s="161" t="e">
        <f t="shared" si="146"/>
        <v>#REF!</v>
      </c>
      <c r="MLF31" s="161" t="e">
        <f t="shared" si="146"/>
        <v>#REF!</v>
      </c>
      <c r="MLG31" s="161" t="e">
        <f t="shared" si="146"/>
        <v>#REF!</v>
      </c>
      <c r="MLH31" s="161" t="e">
        <f t="shared" si="146"/>
        <v>#REF!</v>
      </c>
      <c r="MLI31" s="161" t="e">
        <f t="shared" si="146"/>
        <v>#REF!</v>
      </c>
      <c r="MLJ31" s="161" t="e">
        <f t="shared" si="146"/>
        <v>#REF!</v>
      </c>
      <c r="MLK31" s="161" t="e">
        <f t="shared" si="146"/>
        <v>#REF!</v>
      </c>
      <c r="MLL31" s="161" t="e">
        <f t="shared" si="146"/>
        <v>#REF!</v>
      </c>
      <c r="MLM31" s="161" t="e">
        <f t="shared" si="146"/>
        <v>#REF!</v>
      </c>
      <c r="MLN31" s="161" t="e">
        <f t="shared" si="146"/>
        <v>#REF!</v>
      </c>
      <c r="MLO31" s="161" t="e">
        <f t="shared" si="146"/>
        <v>#REF!</v>
      </c>
      <c r="MLP31" s="161" t="e">
        <f t="shared" si="146"/>
        <v>#REF!</v>
      </c>
      <c r="MLQ31" s="161" t="e">
        <f t="shared" si="146"/>
        <v>#REF!</v>
      </c>
      <c r="MLR31" s="161" t="e">
        <f t="shared" si="146"/>
        <v>#REF!</v>
      </c>
      <c r="MLS31" s="161" t="e">
        <f t="shared" si="146"/>
        <v>#REF!</v>
      </c>
      <c r="MLT31" s="161" t="e">
        <f t="shared" si="146"/>
        <v>#REF!</v>
      </c>
      <c r="MLU31" s="161" t="e">
        <f t="shared" si="146"/>
        <v>#REF!</v>
      </c>
      <c r="MLV31" s="161" t="e">
        <f t="shared" si="146"/>
        <v>#REF!</v>
      </c>
      <c r="MLW31" s="161" t="e">
        <f t="shared" si="146"/>
        <v>#REF!</v>
      </c>
      <c r="MLX31" s="161" t="e">
        <f t="shared" si="146"/>
        <v>#REF!</v>
      </c>
      <c r="MLY31" s="161" t="e">
        <f t="shared" ref="MLY31:MOJ31" si="147">IF(OR(MLL31="YES",MLN31="YES"),"YES","NO")</f>
        <v>#REF!</v>
      </c>
      <c r="MLZ31" s="161" t="e">
        <f t="shared" si="147"/>
        <v>#REF!</v>
      </c>
      <c r="MMA31" s="161" t="e">
        <f t="shared" si="147"/>
        <v>#REF!</v>
      </c>
      <c r="MMB31" s="161" t="e">
        <f t="shared" si="147"/>
        <v>#REF!</v>
      </c>
      <c r="MMC31" s="161" t="e">
        <f t="shared" si="147"/>
        <v>#REF!</v>
      </c>
      <c r="MMD31" s="161" t="e">
        <f t="shared" si="147"/>
        <v>#REF!</v>
      </c>
      <c r="MME31" s="161" t="e">
        <f t="shared" si="147"/>
        <v>#REF!</v>
      </c>
      <c r="MMF31" s="161" t="e">
        <f t="shared" si="147"/>
        <v>#REF!</v>
      </c>
      <c r="MMG31" s="161" t="e">
        <f t="shared" si="147"/>
        <v>#REF!</v>
      </c>
      <c r="MMH31" s="161" t="e">
        <f t="shared" si="147"/>
        <v>#REF!</v>
      </c>
      <c r="MMI31" s="161" t="e">
        <f t="shared" si="147"/>
        <v>#REF!</v>
      </c>
      <c r="MMJ31" s="161" t="e">
        <f t="shared" si="147"/>
        <v>#REF!</v>
      </c>
      <c r="MMK31" s="161" t="e">
        <f t="shared" si="147"/>
        <v>#REF!</v>
      </c>
      <c r="MML31" s="161" t="e">
        <f t="shared" si="147"/>
        <v>#REF!</v>
      </c>
      <c r="MMM31" s="161" t="e">
        <f t="shared" si="147"/>
        <v>#REF!</v>
      </c>
      <c r="MMN31" s="161" t="e">
        <f t="shared" si="147"/>
        <v>#REF!</v>
      </c>
      <c r="MMO31" s="161" t="e">
        <f t="shared" si="147"/>
        <v>#REF!</v>
      </c>
      <c r="MMP31" s="161" t="e">
        <f t="shared" si="147"/>
        <v>#REF!</v>
      </c>
      <c r="MMQ31" s="161" t="e">
        <f t="shared" si="147"/>
        <v>#REF!</v>
      </c>
      <c r="MMR31" s="161" t="e">
        <f t="shared" si="147"/>
        <v>#REF!</v>
      </c>
      <c r="MMS31" s="161" t="e">
        <f t="shared" si="147"/>
        <v>#REF!</v>
      </c>
      <c r="MMT31" s="161" t="e">
        <f t="shared" si="147"/>
        <v>#REF!</v>
      </c>
      <c r="MMU31" s="161" t="e">
        <f t="shared" si="147"/>
        <v>#REF!</v>
      </c>
      <c r="MMV31" s="161" t="e">
        <f t="shared" si="147"/>
        <v>#REF!</v>
      </c>
      <c r="MMW31" s="161" t="e">
        <f t="shared" si="147"/>
        <v>#REF!</v>
      </c>
      <c r="MMX31" s="161" t="e">
        <f t="shared" si="147"/>
        <v>#REF!</v>
      </c>
      <c r="MMY31" s="161" t="e">
        <f t="shared" si="147"/>
        <v>#REF!</v>
      </c>
      <c r="MMZ31" s="161" t="e">
        <f t="shared" si="147"/>
        <v>#REF!</v>
      </c>
      <c r="MNA31" s="161" t="e">
        <f t="shared" si="147"/>
        <v>#REF!</v>
      </c>
      <c r="MNB31" s="161" t="e">
        <f t="shared" si="147"/>
        <v>#REF!</v>
      </c>
      <c r="MNC31" s="161" t="e">
        <f t="shared" si="147"/>
        <v>#REF!</v>
      </c>
      <c r="MND31" s="161" t="e">
        <f t="shared" si="147"/>
        <v>#REF!</v>
      </c>
      <c r="MNE31" s="161" t="e">
        <f t="shared" si="147"/>
        <v>#REF!</v>
      </c>
      <c r="MNF31" s="161" t="e">
        <f t="shared" si="147"/>
        <v>#REF!</v>
      </c>
      <c r="MNG31" s="161" t="e">
        <f t="shared" si="147"/>
        <v>#REF!</v>
      </c>
      <c r="MNH31" s="161" t="e">
        <f t="shared" si="147"/>
        <v>#REF!</v>
      </c>
      <c r="MNI31" s="161" t="e">
        <f t="shared" si="147"/>
        <v>#REF!</v>
      </c>
      <c r="MNJ31" s="161" t="e">
        <f t="shared" si="147"/>
        <v>#REF!</v>
      </c>
      <c r="MNK31" s="161" t="e">
        <f t="shared" si="147"/>
        <v>#REF!</v>
      </c>
      <c r="MNL31" s="161" t="e">
        <f t="shared" si="147"/>
        <v>#REF!</v>
      </c>
      <c r="MNM31" s="161" t="e">
        <f t="shared" si="147"/>
        <v>#REF!</v>
      </c>
      <c r="MNN31" s="161" t="e">
        <f t="shared" si="147"/>
        <v>#REF!</v>
      </c>
      <c r="MNO31" s="161" t="e">
        <f t="shared" si="147"/>
        <v>#REF!</v>
      </c>
      <c r="MNP31" s="161" t="e">
        <f t="shared" si="147"/>
        <v>#REF!</v>
      </c>
      <c r="MNQ31" s="161" t="e">
        <f t="shared" si="147"/>
        <v>#REF!</v>
      </c>
      <c r="MNR31" s="161" t="e">
        <f t="shared" si="147"/>
        <v>#REF!</v>
      </c>
      <c r="MNS31" s="161" t="e">
        <f t="shared" si="147"/>
        <v>#REF!</v>
      </c>
      <c r="MNT31" s="161" t="e">
        <f t="shared" si="147"/>
        <v>#REF!</v>
      </c>
      <c r="MNU31" s="161" t="e">
        <f t="shared" si="147"/>
        <v>#REF!</v>
      </c>
      <c r="MNV31" s="161" t="e">
        <f t="shared" si="147"/>
        <v>#REF!</v>
      </c>
      <c r="MNW31" s="161" t="e">
        <f t="shared" si="147"/>
        <v>#REF!</v>
      </c>
      <c r="MNX31" s="161" t="e">
        <f t="shared" si="147"/>
        <v>#REF!</v>
      </c>
      <c r="MNY31" s="161" t="e">
        <f t="shared" si="147"/>
        <v>#REF!</v>
      </c>
      <c r="MNZ31" s="161" t="e">
        <f t="shared" si="147"/>
        <v>#REF!</v>
      </c>
      <c r="MOA31" s="161" t="e">
        <f t="shared" si="147"/>
        <v>#REF!</v>
      </c>
      <c r="MOB31" s="161" t="e">
        <f t="shared" si="147"/>
        <v>#REF!</v>
      </c>
      <c r="MOC31" s="161" t="e">
        <f t="shared" si="147"/>
        <v>#REF!</v>
      </c>
      <c r="MOD31" s="161" t="e">
        <f t="shared" si="147"/>
        <v>#REF!</v>
      </c>
      <c r="MOE31" s="161" t="e">
        <f t="shared" si="147"/>
        <v>#REF!</v>
      </c>
      <c r="MOF31" s="161" t="e">
        <f t="shared" si="147"/>
        <v>#REF!</v>
      </c>
      <c r="MOG31" s="161" t="e">
        <f t="shared" si="147"/>
        <v>#REF!</v>
      </c>
      <c r="MOH31" s="161" t="e">
        <f t="shared" si="147"/>
        <v>#REF!</v>
      </c>
      <c r="MOI31" s="161" t="e">
        <f t="shared" si="147"/>
        <v>#REF!</v>
      </c>
      <c r="MOJ31" s="161" t="e">
        <f t="shared" si="147"/>
        <v>#REF!</v>
      </c>
      <c r="MOK31" s="161" t="e">
        <f t="shared" ref="MOK31:MQV31" si="148">IF(OR(MNX31="YES",MNZ31="YES"),"YES","NO")</f>
        <v>#REF!</v>
      </c>
      <c r="MOL31" s="161" t="e">
        <f t="shared" si="148"/>
        <v>#REF!</v>
      </c>
      <c r="MOM31" s="161" t="e">
        <f t="shared" si="148"/>
        <v>#REF!</v>
      </c>
      <c r="MON31" s="161" t="e">
        <f t="shared" si="148"/>
        <v>#REF!</v>
      </c>
      <c r="MOO31" s="161" t="e">
        <f t="shared" si="148"/>
        <v>#REF!</v>
      </c>
      <c r="MOP31" s="161" t="e">
        <f t="shared" si="148"/>
        <v>#REF!</v>
      </c>
      <c r="MOQ31" s="161" t="e">
        <f t="shared" si="148"/>
        <v>#REF!</v>
      </c>
      <c r="MOR31" s="161" t="e">
        <f t="shared" si="148"/>
        <v>#REF!</v>
      </c>
      <c r="MOS31" s="161" t="e">
        <f t="shared" si="148"/>
        <v>#REF!</v>
      </c>
      <c r="MOT31" s="161" t="e">
        <f t="shared" si="148"/>
        <v>#REF!</v>
      </c>
      <c r="MOU31" s="161" t="e">
        <f t="shared" si="148"/>
        <v>#REF!</v>
      </c>
      <c r="MOV31" s="161" t="e">
        <f t="shared" si="148"/>
        <v>#REF!</v>
      </c>
      <c r="MOW31" s="161" t="e">
        <f t="shared" si="148"/>
        <v>#REF!</v>
      </c>
      <c r="MOX31" s="161" t="e">
        <f t="shared" si="148"/>
        <v>#REF!</v>
      </c>
      <c r="MOY31" s="161" t="e">
        <f t="shared" si="148"/>
        <v>#REF!</v>
      </c>
      <c r="MOZ31" s="161" t="e">
        <f t="shared" si="148"/>
        <v>#REF!</v>
      </c>
      <c r="MPA31" s="161" t="e">
        <f t="shared" si="148"/>
        <v>#REF!</v>
      </c>
      <c r="MPB31" s="161" t="e">
        <f t="shared" si="148"/>
        <v>#REF!</v>
      </c>
      <c r="MPC31" s="161" t="e">
        <f t="shared" si="148"/>
        <v>#REF!</v>
      </c>
      <c r="MPD31" s="161" t="e">
        <f t="shared" si="148"/>
        <v>#REF!</v>
      </c>
      <c r="MPE31" s="161" t="e">
        <f t="shared" si="148"/>
        <v>#REF!</v>
      </c>
      <c r="MPF31" s="161" t="e">
        <f t="shared" si="148"/>
        <v>#REF!</v>
      </c>
      <c r="MPG31" s="161" t="e">
        <f t="shared" si="148"/>
        <v>#REF!</v>
      </c>
      <c r="MPH31" s="161" t="e">
        <f t="shared" si="148"/>
        <v>#REF!</v>
      </c>
      <c r="MPI31" s="161" t="e">
        <f t="shared" si="148"/>
        <v>#REF!</v>
      </c>
      <c r="MPJ31" s="161" t="e">
        <f t="shared" si="148"/>
        <v>#REF!</v>
      </c>
      <c r="MPK31" s="161" t="e">
        <f t="shared" si="148"/>
        <v>#REF!</v>
      </c>
      <c r="MPL31" s="161" t="e">
        <f t="shared" si="148"/>
        <v>#REF!</v>
      </c>
      <c r="MPM31" s="161" t="e">
        <f t="shared" si="148"/>
        <v>#REF!</v>
      </c>
      <c r="MPN31" s="161" t="e">
        <f t="shared" si="148"/>
        <v>#REF!</v>
      </c>
      <c r="MPO31" s="161" t="e">
        <f t="shared" si="148"/>
        <v>#REF!</v>
      </c>
      <c r="MPP31" s="161" t="e">
        <f t="shared" si="148"/>
        <v>#REF!</v>
      </c>
      <c r="MPQ31" s="161" t="e">
        <f t="shared" si="148"/>
        <v>#REF!</v>
      </c>
      <c r="MPR31" s="161" t="e">
        <f t="shared" si="148"/>
        <v>#REF!</v>
      </c>
      <c r="MPS31" s="161" t="e">
        <f t="shared" si="148"/>
        <v>#REF!</v>
      </c>
      <c r="MPT31" s="161" t="e">
        <f t="shared" si="148"/>
        <v>#REF!</v>
      </c>
      <c r="MPU31" s="161" t="e">
        <f t="shared" si="148"/>
        <v>#REF!</v>
      </c>
      <c r="MPV31" s="161" t="e">
        <f t="shared" si="148"/>
        <v>#REF!</v>
      </c>
      <c r="MPW31" s="161" t="e">
        <f t="shared" si="148"/>
        <v>#REF!</v>
      </c>
      <c r="MPX31" s="161" t="e">
        <f t="shared" si="148"/>
        <v>#REF!</v>
      </c>
      <c r="MPY31" s="161" t="e">
        <f t="shared" si="148"/>
        <v>#REF!</v>
      </c>
      <c r="MPZ31" s="161" t="e">
        <f t="shared" si="148"/>
        <v>#REF!</v>
      </c>
      <c r="MQA31" s="161" t="e">
        <f t="shared" si="148"/>
        <v>#REF!</v>
      </c>
      <c r="MQB31" s="161" t="e">
        <f t="shared" si="148"/>
        <v>#REF!</v>
      </c>
      <c r="MQC31" s="161" t="e">
        <f t="shared" si="148"/>
        <v>#REF!</v>
      </c>
      <c r="MQD31" s="161" t="e">
        <f t="shared" si="148"/>
        <v>#REF!</v>
      </c>
      <c r="MQE31" s="161" t="e">
        <f t="shared" si="148"/>
        <v>#REF!</v>
      </c>
      <c r="MQF31" s="161" t="e">
        <f t="shared" si="148"/>
        <v>#REF!</v>
      </c>
      <c r="MQG31" s="161" t="e">
        <f t="shared" si="148"/>
        <v>#REF!</v>
      </c>
      <c r="MQH31" s="161" t="e">
        <f t="shared" si="148"/>
        <v>#REF!</v>
      </c>
      <c r="MQI31" s="161" t="e">
        <f t="shared" si="148"/>
        <v>#REF!</v>
      </c>
      <c r="MQJ31" s="161" t="e">
        <f t="shared" si="148"/>
        <v>#REF!</v>
      </c>
      <c r="MQK31" s="161" t="e">
        <f t="shared" si="148"/>
        <v>#REF!</v>
      </c>
      <c r="MQL31" s="161" t="e">
        <f t="shared" si="148"/>
        <v>#REF!</v>
      </c>
      <c r="MQM31" s="161" t="e">
        <f t="shared" si="148"/>
        <v>#REF!</v>
      </c>
      <c r="MQN31" s="161" t="e">
        <f t="shared" si="148"/>
        <v>#REF!</v>
      </c>
      <c r="MQO31" s="161" t="e">
        <f t="shared" si="148"/>
        <v>#REF!</v>
      </c>
      <c r="MQP31" s="161" t="e">
        <f t="shared" si="148"/>
        <v>#REF!</v>
      </c>
      <c r="MQQ31" s="161" t="e">
        <f t="shared" si="148"/>
        <v>#REF!</v>
      </c>
      <c r="MQR31" s="161" t="e">
        <f t="shared" si="148"/>
        <v>#REF!</v>
      </c>
      <c r="MQS31" s="161" t="e">
        <f t="shared" si="148"/>
        <v>#REF!</v>
      </c>
      <c r="MQT31" s="161" t="e">
        <f t="shared" si="148"/>
        <v>#REF!</v>
      </c>
      <c r="MQU31" s="161" t="e">
        <f t="shared" si="148"/>
        <v>#REF!</v>
      </c>
      <c r="MQV31" s="161" t="e">
        <f t="shared" si="148"/>
        <v>#REF!</v>
      </c>
      <c r="MQW31" s="161" t="e">
        <f t="shared" ref="MQW31:MTH31" si="149">IF(OR(MQJ31="YES",MQL31="YES"),"YES","NO")</f>
        <v>#REF!</v>
      </c>
      <c r="MQX31" s="161" t="e">
        <f t="shared" si="149"/>
        <v>#REF!</v>
      </c>
      <c r="MQY31" s="161" t="e">
        <f t="shared" si="149"/>
        <v>#REF!</v>
      </c>
      <c r="MQZ31" s="161" t="e">
        <f t="shared" si="149"/>
        <v>#REF!</v>
      </c>
      <c r="MRA31" s="161" t="e">
        <f t="shared" si="149"/>
        <v>#REF!</v>
      </c>
      <c r="MRB31" s="161" t="e">
        <f t="shared" si="149"/>
        <v>#REF!</v>
      </c>
      <c r="MRC31" s="161" t="e">
        <f t="shared" si="149"/>
        <v>#REF!</v>
      </c>
      <c r="MRD31" s="161" t="e">
        <f t="shared" si="149"/>
        <v>#REF!</v>
      </c>
      <c r="MRE31" s="161" t="e">
        <f t="shared" si="149"/>
        <v>#REF!</v>
      </c>
      <c r="MRF31" s="161" t="e">
        <f t="shared" si="149"/>
        <v>#REF!</v>
      </c>
      <c r="MRG31" s="161" t="e">
        <f t="shared" si="149"/>
        <v>#REF!</v>
      </c>
      <c r="MRH31" s="161" t="e">
        <f t="shared" si="149"/>
        <v>#REF!</v>
      </c>
      <c r="MRI31" s="161" t="e">
        <f t="shared" si="149"/>
        <v>#REF!</v>
      </c>
      <c r="MRJ31" s="161" t="e">
        <f t="shared" si="149"/>
        <v>#REF!</v>
      </c>
      <c r="MRK31" s="161" t="e">
        <f t="shared" si="149"/>
        <v>#REF!</v>
      </c>
      <c r="MRL31" s="161" t="e">
        <f t="shared" si="149"/>
        <v>#REF!</v>
      </c>
      <c r="MRM31" s="161" t="e">
        <f t="shared" si="149"/>
        <v>#REF!</v>
      </c>
      <c r="MRN31" s="161" t="e">
        <f t="shared" si="149"/>
        <v>#REF!</v>
      </c>
      <c r="MRO31" s="161" t="e">
        <f t="shared" si="149"/>
        <v>#REF!</v>
      </c>
      <c r="MRP31" s="161" t="e">
        <f t="shared" si="149"/>
        <v>#REF!</v>
      </c>
      <c r="MRQ31" s="161" t="e">
        <f t="shared" si="149"/>
        <v>#REF!</v>
      </c>
      <c r="MRR31" s="161" t="e">
        <f t="shared" si="149"/>
        <v>#REF!</v>
      </c>
      <c r="MRS31" s="161" t="e">
        <f t="shared" si="149"/>
        <v>#REF!</v>
      </c>
      <c r="MRT31" s="161" t="e">
        <f t="shared" si="149"/>
        <v>#REF!</v>
      </c>
      <c r="MRU31" s="161" t="e">
        <f t="shared" si="149"/>
        <v>#REF!</v>
      </c>
      <c r="MRV31" s="161" t="e">
        <f t="shared" si="149"/>
        <v>#REF!</v>
      </c>
      <c r="MRW31" s="161" t="e">
        <f t="shared" si="149"/>
        <v>#REF!</v>
      </c>
      <c r="MRX31" s="161" t="e">
        <f t="shared" si="149"/>
        <v>#REF!</v>
      </c>
      <c r="MRY31" s="161" t="e">
        <f t="shared" si="149"/>
        <v>#REF!</v>
      </c>
      <c r="MRZ31" s="161" t="e">
        <f t="shared" si="149"/>
        <v>#REF!</v>
      </c>
      <c r="MSA31" s="161" t="e">
        <f t="shared" si="149"/>
        <v>#REF!</v>
      </c>
      <c r="MSB31" s="161" t="e">
        <f t="shared" si="149"/>
        <v>#REF!</v>
      </c>
      <c r="MSC31" s="161" t="e">
        <f t="shared" si="149"/>
        <v>#REF!</v>
      </c>
      <c r="MSD31" s="161" t="e">
        <f t="shared" si="149"/>
        <v>#REF!</v>
      </c>
      <c r="MSE31" s="161" t="e">
        <f t="shared" si="149"/>
        <v>#REF!</v>
      </c>
      <c r="MSF31" s="161" t="e">
        <f t="shared" si="149"/>
        <v>#REF!</v>
      </c>
      <c r="MSG31" s="161" t="e">
        <f t="shared" si="149"/>
        <v>#REF!</v>
      </c>
      <c r="MSH31" s="161" t="e">
        <f t="shared" si="149"/>
        <v>#REF!</v>
      </c>
      <c r="MSI31" s="161" t="e">
        <f t="shared" si="149"/>
        <v>#REF!</v>
      </c>
      <c r="MSJ31" s="161" t="e">
        <f t="shared" si="149"/>
        <v>#REF!</v>
      </c>
      <c r="MSK31" s="161" t="e">
        <f t="shared" si="149"/>
        <v>#REF!</v>
      </c>
      <c r="MSL31" s="161" t="e">
        <f t="shared" si="149"/>
        <v>#REF!</v>
      </c>
      <c r="MSM31" s="161" t="e">
        <f t="shared" si="149"/>
        <v>#REF!</v>
      </c>
      <c r="MSN31" s="161" t="e">
        <f t="shared" si="149"/>
        <v>#REF!</v>
      </c>
      <c r="MSO31" s="161" t="e">
        <f t="shared" si="149"/>
        <v>#REF!</v>
      </c>
      <c r="MSP31" s="161" t="e">
        <f t="shared" si="149"/>
        <v>#REF!</v>
      </c>
      <c r="MSQ31" s="161" t="e">
        <f t="shared" si="149"/>
        <v>#REF!</v>
      </c>
      <c r="MSR31" s="161" t="e">
        <f t="shared" si="149"/>
        <v>#REF!</v>
      </c>
      <c r="MSS31" s="161" t="e">
        <f t="shared" si="149"/>
        <v>#REF!</v>
      </c>
      <c r="MST31" s="161" t="e">
        <f t="shared" si="149"/>
        <v>#REF!</v>
      </c>
      <c r="MSU31" s="161" t="e">
        <f t="shared" si="149"/>
        <v>#REF!</v>
      </c>
      <c r="MSV31" s="161" t="e">
        <f t="shared" si="149"/>
        <v>#REF!</v>
      </c>
      <c r="MSW31" s="161" t="e">
        <f t="shared" si="149"/>
        <v>#REF!</v>
      </c>
      <c r="MSX31" s="161" t="e">
        <f t="shared" si="149"/>
        <v>#REF!</v>
      </c>
      <c r="MSY31" s="161" t="e">
        <f t="shared" si="149"/>
        <v>#REF!</v>
      </c>
      <c r="MSZ31" s="161" t="e">
        <f t="shared" si="149"/>
        <v>#REF!</v>
      </c>
      <c r="MTA31" s="161" t="e">
        <f t="shared" si="149"/>
        <v>#REF!</v>
      </c>
      <c r="MTB31" s="161" t="e">
        <f t="shared" si="149"/>
        <v>#REF!</v>
      </c>
      <c r="MTC31" s="161" t="e">
        <f t="shared" si="149"/>
        <v>#REF!</v>
      </c>
      <c r="MTD31" s="161" t="e">
        <f t="shared" si="149"/>
        <v>#REF!</v>
      </c>
      <c r="MTE31" s="161" t="e">
        <f t="shared" si="149"/>
        <v>#REF!</v>
      </c>
      <c r="MTF31" s="161" t="e">
        <f t="shared" si="149"/>
        <v>#REF!</v>
      </c>
      <c r="MTG31" s="161" t="e">
        <f t="shared" si="149"/>
        <v>#REF!</v>
      </c>
      <c r="MTH31" s="161" t="e">
        <f t="shared" si="149"/>
        <v>#REF!</v>
      </c>
      <c r="MTI31" s="161" t="e">
        <f t="shared" ref="MTI31:MVT31" si="150">IF(OR(MSV31="YES",MSX31="YES"),"YES","NO")</f>
        <v>#REF!</v>
      </c>
      <c r="MTJ31" s="161" t="e">
        <f t="shared" si="150"/>
        <v>#REF!</v>
      </c>
      <c r="MTK31" s="161" t="e">
        <f t="shared" si="150"/>
        <v>#REF!</v>
      </c>
      <c r="MTL31" s="161" t="e">
        <f t="shared" si="150"/>
        <v>#REF!</v>
      </c>
      <c r="MTM31" s="161" t="e">
        <f t="shared" si="150"/>
        <v>#REF!</v>
      </c>
      <c r="MTN31" s="161" t="e">
        <f t="shared" si="150"/>
        <v>#REF!</v>
      </c>
      <c r="MTO31" s="161" t="e">
        <f t="shared" si="150"/>
        <v>#REF!</v>
      </c>
      <c r="MTP31" s="161" t="e">
        <f t="shared" si="150"/>
        <v>#REF!</v>
      </c>
      <c r="MTQ31" s="161" t="e">
        <f t="shared" si="150"/>
        <v>#REF!</v>
      </c>
      <c r="MTR31" s="161" t="e">
        <f t="shared" si="150"/>
        <v>#REF!</v>
      </c>
      <c r="MTS31" s="161" t="e">
        <f t="shared" si="150"/>
        <v>#REF!</v>
      </c>
      <c r="MTT31" s="161" t="e">
        <f t="shared" si="150"/>
        <v>#REF!</v>
      </c>
      <c r="MTU31" s="161" t="e">
        <f t="shared" si="150"/>
        <v>#REF!</v>
      </c>
      <c r="MTV31" s="161" t="e">
        <f t="shared" si="150"/>
        <v>#REF!</v>
      </c>
      <c r="MTW31" s="161" t="e">
        <f t="shared" si="150"/>
        <v>#REF!</v>
      </c>
      <c r="MTX31" s="161" t="e">
        <f t="shared" si="150"/>
        <v>#REF!</v>
      </c>
      <c r="MTY31" s="161" t="e">
        <f t="shared" si="150"/>
        <v>#REF!</v>
      </c>
      <c r="MTZ31" s="161" t="e">
        <f t="shared" si="150"/>
        <v>#REF!</v>
      </c>
      <c r="MUA31" s="161" t="e">
        <f t="shared" si="150"/>
        <v>#REF!</v>
      </c>
      <c r="MUB31" s="161" t="e">
        <f t="shared" si="150"/>
        <v>#REF!</v>
      </c>
      <c r="MUC31" s="161" t="e">
        <f t="shared" si="150"/>
        <v>#REF!</v>
      </c>
      <c r="MUD31" s="161" t="e">
        <f t="shared" si="150"/>
        <v>#REF!</v>
      </c>
      <c r="MUE31" s="161" t="e">
        <f t="shared" si="150"/>
        <v>#REF!</v>
      </c>
      <c r="MUF31" s="161" t="e">
        <f t="shared" si="150"/>
        <v>#REF!</v>
      </c>
      <c r="MUG31" s="161" t="e">
        <f t="shared" si="150"/>
        <v>#REF!</v>
      </c>
      <c r="MUH31" s="161" t="e">
        <f t="shared" si="150"/>
        <v>#REF!</v>
      </c>
      <c r="MUI31" s="161" t="e">
        <f t="shared" si="150"/>
        <v>#REF!</v>
      </c>
      <c r="MUJ31" s="161" t="e">
        <f t="shared" si="150"/>
        <v>#REF!</v>
      </c>
      <c r="MUK31" s="161" t="e">
        <f t="shared" si="150"/>
        <v>#REF!</v>
      </c>
      <c r="MUL31" s="161" t="e">
        <f t="shared" si="150"/>
        <v>#REF!</v>
      </c>
      <c r="MUM31" s="161" t="e">
        <f t="shared" si="150"/>
        <v>#REF!</v>
      </c>
      <c r="MUN31" s="161" t="e">
        <f t="shared" si="150"/>
        <v>#REF!</v>
      </c>
      <c r="MUO31" s="161" t="e">
        <f t="shared" si="150"/>
        <v>#REF!</v>
      </c>
      <c r="MUP31" s="161" t="e">
        <f t="shared" si="150"/>
        <v>#REF!</v>
      </c>
      <c r="MUQ31" s="161" t="e">
        <f t="shared" si="150"/>
        <v>#REF!</v>
      </c>
      <c r="MUR31" s="161" t="e">
        <f t="shared" si="150"/>
        <v>#REF!</v>
      </c>
      <c r="MUS31" s="161" t="e">
        <f t="shared" si="150"/>
        <v>#REF!</v>
      </c>
      <c r="MUT31" s="161" t="e">
        <f t="shared" si="150"/>
        <v>#REF!</v>
      </c>
      <c r="MUU31" s="161" t="e">
        <f t="shared" si="150"/>
        <v>#REF!</v>
      </c>
      <c r="MUV31" s="161" t="e">
        <f t="shared" si="150"/>
        <v>#REF!</v>
      </c>
      <c r="MUW31" s="161" t="e">
        <f t="shared" si="150"/>
        <v>#REF!</v>
      </c>
      <c r="MUX31" s="161" t="e">
        <f t="shared" si="150"/>
        <v>#REF!</v>
      </c>
      <c r="MUY31" s="161" t="e">
        <f t="shared" si="150"/>
        <v>#REF!</v>
      </c>
      <c r="MUZ31" s="161" t="e">
        <f t="shared" si="150"/>
        <v>#REF!</v>
      </c>
      <c r="MVA31" s="161" t="e">
        <f t="shared" si="150"/>
        <v>#REF!</v>
      </c>
      <c r="MVB31" s="161" t="e">
        <f t="shared" si="150"/>
        <v>#REF!</v>
      </c>
      <c r="MVC31" s="161" t="e">
        <f t="shared" si="150"/>
        <v>#REF!</v>
      </c>
      <c r="MVD31" s="161" t="e">
        <f t="shared" si="150"/>
        <v>#REF!</v>
      </c>
      <c r="MVE31" s="161" t="e">
        <f t="shared" si="150"/>
        <v>#REF!</v>
      </c>
      <c r="MVF31" s="161" t="e">
        <f t="shared" si="150"/>
        <v>#REF!</v>
      </c>
      <c r="MVG31" s="161" t="e">
        <f t="shared" si="150"/>
        <v>#REF!</v>
      </c>
      <c r="MVH31" s="161" t="e">
        <f t="shared" si="150"/>
        <v>#REF!</v>
      </c>
      <c r="MVI31" s="161" t="e">
        <f t="shared" si="150"/>
        <v>#REF!</v>
      </c>
      <c r="MVJ31" s="161" t="e">
        <f t="shared" si="150"/>
        <v>#REF!</v>
      </c>
      <c r="MVK31" s="161" t="e">
        <f t="shared" si="150"/>
        <v>#REF!</v>
      </c>
      <c r="MVL31" s="161" t="e">
        <f t="shared" si="150"/>
        <v>#REF!</v>
      </c>
      <c r="MVM31" s="161" t="e">
        <f t="shared" si="150"/>
        <v>#REF!</v>
      </c>
      <c r="MVN31" s="161" t="e">
        <f t="shared" si="150"/>
        <v>#REF!</v>
      </c>
      <c r="MVO31" s="161" t="e">
        <f t="shared" si="150"/>
        <v>#REF!</v>
      </c>
      <c r="MVP31" s="161" t="e">
        <f t="shared" si="150"/>
        <v>#REF!</v>
      </c>
      <c r="MVQ31" s="161" t="e">
        <f t="shared" si="150"/>
        <v>#REF!</v>
      </c>
      <c r="MVR31" s="161" t="e">
        <f t="shared" si="150"/>
        <v>#REF!</v>
      </c>
      <c r="MVS31" s="161" t="e">
        <f t="shared" si="150"/>
        <v>#REF!</v>
      </c>
      <c r="MVT31" s="161" t="e">
        <f t="shared" si="150"/>
        <v>#REF!</v>
      </c>
      <c r="MVU31" s="161" t="e">
        <f t="shared" ref="MVU31:MYF31" si="151">IF(OR(MVH31="YES",MVJ31="YES"),"YES","NO")</f>
        <v>#REF!</v>
      </c>
      <c r="MVV31" s="161" t="e">
        <f t="shared" si="151"/>
        <v>#REF!</v>
      </c>
      <c r="MVW31" s="161" t="e">
        <f t="shared" si="151"/>
        <v>#REF!</v>
      </c>
      <c r="MVX31" s="161" t="e">
        <f t="shared" si="151"/>
        <v>#REF!</v>
      </c>
      <c r="MVY31" s="161" t="e">
        <f t="shared" si="151"/>
        <v>#REF!</v>
      </c>
      <c r="MVZ31" s="161" t="e">
        <f t="shared" si="151"/>
        <v>#REF!</v>
      </c>
      <c r="MWA31" s="161" t="e">
        <f t="shared" si="151"/>
        <v>#REF!</v>
      </c>
      <c r="MWB31" s="161" t="e">
        <f t="shared" si="151"/>
        <v>#REF!</v>
      </c>
      <c r="MWC31" s="161" t="e">
        <f t="shared" si="151"/>
        <v>#REF!</v>
      </c>
      <c r="MWD31" s="161" t="e">
        <f t="shared" si="151"/>
        <v>#REF!</v>
      </c>
      <c r="MWE31" s="161" t="e">
        <f t="shared" si="151"/>
        <v>#REF!</v>
      </c>
      <c r="MWF31" s="161" t="e">
        <f t="shared" si="151"/>
        <v>#REF!</v>
      </c>
      <c r="MWG31" s="161" t="e">
        <f t="shared" si="151"/>
        <v>#REF!</v>
      </c>
      <c r="MWH31" s="161" t="e">
        <f t="shared" si="151"/>
        <v>#REF!</v>
      </c>
      <c r="MWI31" s="161" t="e">
        <f t="shared" si="151"/>
        <v>#REF!</v>
      </c>
      <c r="MWJ31" s="161" t="e">
        <f t="shared" si="151"/>
        <v>#REF!</v>
      </c>
      <c r="MWK31" s="161" t="e">
        <f t="shared" si="151"/>
        <v>#REF!</v>
      </c>
      <c r="MWL31" s="161" t="e">
        <f t="shared" si="151"/>
        <v>#REF!</v>
      </c>
      <c r="MWM31" s="161" t="e">
        <f t="shared" si="151"/>
        <v>#REF!</v>
      </c>
      <c r="MWN31" s="161" t="e">
        <f t="shared" si="151"/>
        <v>#REF!</v>
      </c>
      <c r="MWO31" s="161" t="e">
        <f t="shared" si="151"/>
        <v>#REF!</v>
      </c>
      <c r="MWP31" s="161" t="e">
        <f t="shared" si="151"/>
        <v>#REF!</v>
      </c>
      <c r="MWQ31" s="161" t="e">
        <f t="shared" si="151"/>
        <v>#REF!</v>
      </c>
      <c r="MWR31" s="161" t="e">
        <f t="shared" si="151"/>
        <v>#REF!</v>
      </c>
      <c r="MWS31" s="161" t="e">
        <f t="shared" si="151"/>
        <v>#REF!</v>
      </c>
      <c r="MWT31" s="161" t="e">
        <f t="shared" si="151"/>
        <v>#REF!</v>
      </c>
      <c r="MWU31" s="161" t="e">
        <f t="shared" si="151"/>
        <v>#REF!</v>
      </c>
      <c r="MWV31" s="161" t="e">
        <f t="shared" si="151"/>
        <v>#REF!</v>
      </c>
      <c r="MWW31" s="161" t="e">
        <f t="shared" si="151"/>
        <v>#REF!</v>
      </c>
      <c r="MWX31" s="161" t="e">
        <f t="shared" si="151"/>
        <v>#REF!</v>
      </c>
      <c r="MWY31" s="161" t="e">
        <f t="shared" si="151"/>
        <v>#REF!</v>
      </c>
      <c r="MWZ31" s="161" t="e">
        <f t="shared" si="151"/>
        <v>#REF!</v>
      </c>
      <c r="MXA31" s="161" t="e">
        <f t="shared" si="151"/>
        <v>#REF!</v>
      </c>
      <c r="MXB31" s="161" t="e">
        <f t="shared" si="151"/>
        <v>#REF!</v>
      </c>
      <c r="MXC31" s="161" t="e">
        <f t="shared" si="151"/>
        <v>#REF!</v>
      </c>
      <c r="MXD31" s="161" t="e">
        <f t="shared" si="151"/>
        <v>#REF!</v>
      </c>
      <c r="MXE31" s="161" t="e">
        <f t="shared" si="151"/>
        <v>#REF!</v>
      </c>
      <c r="MXF31" s="161" t="e">
        <f t="shared" si="151"/>
        <v>#REF!</v>
      </c>
      <c r="MXG31" s="161" t="e">
        <f t="shared" si="151"/>
        <v>#REF!</v>
      </c>
      <c r="MXH31" s="161" t="e">
        <f t="shared" si="151"/>
        <v>#REF!</v>
      </c>
      <c r="MXI31" s="161" t="e">
        <f t="shared" si="151"/>
        <v>#REF!</v>
      </c>
      <c r="MXJ31" s="161" t="e">
        <f t="shared" si="151"/>
        <v>#REF!</v>
      </c>
      <c r="MXK31" s="161" t="e">
        <f t="shared" si="151"/>
        <v>#REF!</v>
      </c>
      <c r="MXL31" s="161" t="e">
        <f t="shared" si="151"/>
        <v>#REF!</v>
      </c>
      <c r="MXM31" s="161" t="e">
        <f t="shared" si="151"/>
        <v>#REF!</v>
      </c>
      <c r="MXN31" s="161" t="e">
        <f t="shared" si="151"/>
        <v>#REF!</v>
      </c>
      <c r="MXO31" s="161" t="e">
        <f t="shared" si="151"/>
        <v>#REF!</v>
      </c>
      <c r="MXP31" s="161" t="e">
        <f t="shared" si="151"/>
        <v>#REF!</v>
      </c>
      <c r="MXQ31" s="161" t="e">
        <f t="shared" si="151"/>
        <v>#REF!</v>
      </c>
      <c r="MXR31" s="161" t="e">
        <f t="shared" si="151"/>
        <v>#REF!</v>
      </c>
      <c r="MXS31" s="161" t="e">
        <f t="shared" si="151"/>
        <v>#REF!</v>
      </c>
      <c r="MXT31" s="161" t="e">
        <f t="shared" si="151"/>
        <v>#REF!</v>
      </c>
      <c r="MXU31" s="161" t="e">
        <f t="shared" si="151"/>
        <v>#REF!</v>
      </c>
      <c r="MXV31" s="161" t="e">
        <f t="shared" si="151"/>
        <v>#REF!</v>
      </c>
      <c r="MXW31" s="161" t="e">
        <f t="shared" si="151"/>
        <v>#REF!</v>
      </c>
      <c r="MXX31" s="161" t="e">
        <f t="shared" si="151"/>
        <v>#REF!</v>
      </c>
      <c r="MXY31" s="161" t="e">
        <f t="shared" si="151"/>
        <v>#REF!</v>
      </c>
      <c r="MXZ31" s="161" t="e">
        <f t="shared" si="151"/>
        <v>#REF!</v>
      </c>
      <c r="MYA31" s="161" t="e">
        <f t="shared" si="151"/>
        <v>#REF!</v>
      </c>
      <c r="MYB31" s="161" t="e">
        <f t="shared" si="151"/>
        <v>#REF!</v>
      </c>
      <c r="MYC31" s="161" t="e">
        <f t="shared" si="151"/>
        <v>#REF!</v>
      </c>
      <c r="MYD31" s="161" t="e">
        <f t="shared" si="151"/>
        <v>#REF!</v>
      </c>
      <c r="MYE31" s="161" t="e">
        <f t="shared" si="151"/>
        <v>#REF!</v>
      </c>
      <c r="MYF31" s="161" t="e">
        <f t="shared" si="151"/>
        <v>#REF!</v>
      </c>
      <c r="MYG31" s="161" t="e">
        <f t="shared" ref="MYG31:NAR31" si="152">IF(OR(MXT31="YES",MXV31="YES"),"YES","NO")</f>
        <v>#REF!</v>
      </c>
      <c r="MYH31" s="161" t="e">
        <f t="shared" si="152"/>
        <v>#REF!</v>
      </c>
      <c r="MYI31" s="161" t="e">
        <f t="shared" si="152"/>
        <v>#REF!</v>
      </c>
      <c r="MYJ31" s="161" t="e">
        <f t="shared" si="152"/>
        <v>#REF!</v>
      </c>
      <c r="MYK31" s="161" t="e">
        <f t="shared" si="152"/>
        <v>#REF!</v>
      </c>
      <c r="MYL31" s="161" t="e">
        <f t="shared" si="152"/>
        <v>#REF!</v>
      </c>
      <c r="MYM31" s="161" t="e">
        <f t="shared" si="152"/>
        <v>#REF!</v>
      </c>
      <c r="MYN31" s="161" t="e">
        <f t="shared" si="152"/>
        <v>#REF!</v>
      </c>
      <c r="MYO31" s="161" t="e">
        <f t="shared" si="152"/>
        <v>#REF!</v>
      </c>
      <c r="MYP31" s="161" t="e">
        <f t="shared" si="152"/>
        <v>#REF!</v>
      </c>
      <c r="MYQ31" s="161" t="e">
        <f t="shared" si="152"/>
        <v>#REF!</v>
      </c>
      <c r="MYR31" s="161" t="e">
        <f t="shared" si="152"/>
        <v>#REF!</v>
      </c>
      <c r="MYS31" s="161" t="e">
        <f t="shared" si="152"/>
        <v>#REF!</v>
      </c>
      <c r="MYT31" s="161" t="e">
        <f t="shared" si="152"/>
        <v>#REF!</v>
      </c>
      <c r="MYU31" s="161" t="e">
        <f t="shared" si="152"/>
        <v>#REF!</v>
      </c>
      <c r="MYV31" s="161" t="e">
        <f t="shared" si="152"/>
        <v>#REF!</v>
      </c>
      <c r="MYW31" s="161" t="e">
        <f t="shared" si="152"/>
        <v>#REF!</v>
      </c>
      <c r="MYX31" s="161" t="e">
        <f t="shared" si="152"/>
        <v>#REF!</v>
      </c>
      <c r="MYY31" s="161" t="e">
        <f t="shared" si="152"/>
        <v>#REF!</v>
      </c>
      <c r="MYZ31" s="161" t="e">
        <f t="shared" si="152"/>
        <v>#REF!</v>
      </c>
      <c r="MZA31" s="161" t="e">
        <f t="shared" si="152"/>
        <v>#REF!</v>
      </c>
      <c r="MZB31" s="161" t="e">
        <f t="shared" si="152"/>
        <v>#REF!</v>
      </c>
      <c r="MZC31" s="161" t="e">
        <f t="shared" si="152"/>
        <v>#REF!</v>
      </c>
      <c r="MZD31" s="161" t="e">
        <f t="shared" si="152"/>
        <v>#REF!</v>
      </c>
      <c r="MZE31" s="161" t="e">
        <f t="shared" si="152"/>
        <v>#REF!</v>
      </c>
      <c r="MZF31" s="161" t="e">
        <f t="shared" si="152"/>
        <v>#REF!</v>
      </c>
      <c r="MZG31" s="161" t="e">
        <f t="shared" si="152"/>
        <v>#REF!</v>
      </c>
      <c r="MZH31" s="161" t="e">
        <f t="shared" si="152"/>
        <v>#REF!</v>
      </c>
      <c r="MZI31" s="161" t="e">
        <f t="shared" si="152"/>
        <v>#REF!</v>
      </c>
      <c r="MZJ31" s="161" t="e">
        <f t="shared" si="152"/>
        <v>#REF!</v>
      </c>
      <c r="MZK31" s="161" t="e">
        <f t="shared" si="152"/>
        <v>#REF!</v>
      </c>
      <c r="MZL31" s="161" t="e">
        <f t="shared" si="152"/>
        <v>#REF!</v>
      </c>
      <c r="MZM31" s="161" t="e">
        <f t="shared" si="152"/>
        <v>#REF!</v>
      </c>
      <c r="MZN31" s="161" t="e">
        <f t="shared" si="152"/>
        <v>#REF!</v>
      </c>
      <c r="MZO31" s="161" t="e">
        <f t="shared" si="152"/>
        <v>#REF!</v>
      </c>
      <c r="MZP31" s="161" t="e">
        <f t="shared" si="152"/>
        <v>#REF!</v>
      </c>
      <c r="MZQ31" s="161" t="e">
        <f t="shared" si="152"/>
        <v>#REF!</v>
      </c>
      <c r="MZR31" s="161" t="e">
        <f t="shared" si="152"/>
        <v>#REF!</v>
      </c>
      <c r="MZS31" s="161" t="e">
        <f t="shared" si="152"/>
        <v>#REF!</v>
      </c>
      <c r="MZT31" s="161" t="e">
        <f t="shared" si="152"/>
        <v>#REF!</v>
      </c>
      <c r="MZU31" s="161" t="e">
        <f t="shared" si="152"/>
        <v>#REF!</v>
      </c>
      <c r="MZV31" s="161" t="e">
        <f t="shared" si="152"/>
        <v>#REF!</v>
      </c>
      <c r="MZW31" s="161" t="e">
        <f t="shared" si="152"/>
        <v>#REF!</v>
      </c>
      <c r="MZX31" s="161" t="e">
        <f t="shared" si="152"/>
        <v>#REF!</v>
      </c>
      <c r="MZY31" s="161" t="e">
        <f t="shared" si="152"/>
        <v>#REF!</v>
      </c>
      <c r="MZZ31" s="161" t="e">
        <f t="shared" si="152"/>
        <v>#REF!</v>
      </c>
      <c r="NAA31" s="161" t="e">
        <f t="shared" si="152"/>
        <v>#REF!</v>
      </c>
      <c r="NAB31" s="161" t="e">
        <f t="shared" si="152"/>
        <v>#REF!</v>
      </c>
      <c r="NAC31" s="161" t="e">
        <f t="shared" si="152"/>
        <v>#REF!</v>
      </c>
      <c r="NAD31" s="161" t="e">
        <f t="shared" si="152"/>
        <v>#REF!</v>
      </c>
      <c r="NAE31" s="161" t="e">
        <f t="shared" si="152"/>
        <v>#REF!</v>
      </c>
      <c r="NAF31" s="161" t="e">
        <f t="shared" si="152"/>
        <v>#REF!</v>
      </c>
      <c r="NAG31" s="161" t="e">
        <f t="shared" si="152"/>
        <v>#REF!</v>
      </c>
      <c r="NAH31" s="161" t="e">
        <f t="shared" si="152"/>
        <v>#REF!</v>
      </c>
      <c r="NAI31" s="161" t="e">
        <f t="shared" si="152"/>
        <v>#REF!</v>
      </c>
      <c r="NAJ31" s="161" t="e">
        <f t="shared" si="152"/>
        <v>#REF!</v>
      </c>
      <c r="NAK31" s="161" t="e">
        <f t="shared" si="152"/>
        <v>#REF!</v>
      </c>
      <c r="NAL31" s="161" t="e">
        <f t="shared" si="152"/>
        <v>#REF!</v>
      </c>
      <c r="NAM31" s="161" t="e">
        <f t="shared" si="152"/>
        <v>#REF!</v>
      </c>
      <c r="NAN31" s="161" t="e">
        <f t="shared" si="152"/>
        <v>#REF!</v>
      </c>
      <c r="NAO31" s="161" t="e">
        <f t="shared" si="152"/>
        <v>#REF!</v>
      </c>
      <c r="NAP31" s="161" t="e">
        <f t="shared" si="152"/>
        <v>#REF!</v>
      </c>
      <c r="NAQ31" s="161" t="e">
        <f t="shared" si="152"/>
        <v>#REF!</v>
      </c>
      <c r="NAR31" s="161" t="e">
        <f t="shared" si="152"/>
        <v>#REF!</v>
      </c>
      <c r="NAS31" s="161" t="e">
        <f t="shared" ref="NAS31:NDD31" si="153">IF(OR(NAF31="YES",NAH31="YES"),"YES","NO")</f>
        <v>#REF!</v>
      </c>
      <c r="NAT31" s="161" t="e">
        <f t="shared" si="153"/>
        <v>#REF!</v>
      </c>
      <c r="NAU31" s="161" t="e">
        <f t="shared" si="153"/>
        <v>#REF!</v>
      </c>
      <c r="NAV31" s="161" t="e">
        <f t="shared" si="153"/>
        <v>#REF!</v>
      </c>
      <c r="NAW31" s="161" t="e">
        <f t="shared" si="153"/>
        <v>#REF!</v>
      </c>
      <c r="NAX31" s="161" t="e">
        <f t="shared" si="153"/>
        <v>#REF!</v>
      </c>
      <c r="NAY31" s="161" t="e">
        <f t="shared" si="153"/>
        <v>#REF!</v>
      </c>
      <c r="NAZ31" s="161" t="e">
        <f t="shared" si="153"/>
        <v>#REF!</v>
      </c>
      <c r="NBA31" s="161" t="e">
        <f t="shared" si="153"/>
        <v>#REF!</v>
      </c>
      <c r="NBB31" s="161" t="e">
        <f t="shared" si="153"/>
        <v>#REF!</v>
      </c>
      <c r="NBC31" s="161" t="e">
        <f t="shared" si="153"/>
        <v>#REF!</v>
      </c>
      <c r="NBD31" s="161" t="e">
        <f t="shared" si="153"/>
        <v>#REF!</v>
      </c>
      <c r="NBE31" s="161" t="e">
        <f t="shared" si="153"/>
        <v>#REF!</v>
      </c>
      <c r="NBF31" s="161" t="e">
        <f t="shared" si="153"/>
        <v>#REF!</v>
      </c>
      <c r="NBG31" s="161" t="e">
        <f t="shared" si="153"/>
        <v>#REF!</v>
      </c>
      <c r="NBH31" s="161" t="e">
        <f t="shared" si="153"/>
        <v>#REF!</v>
      </c>
      <c r="NBI31" s="161" t="e">
        <f t="shared" si="153"/>
        <v>#REF!</v>
      </c>
      <c r="NBJ31" s="161" t="e">
        <f t="shared" si="153"/>
        <v>#REF!</v>
      </c>
      <c r="NBK31" s="161" t="e">
        <f t="shared" si="153"/>
        <v>#REF!</v>
      </c>
      <c r="NBL31" s="161" t="e">
        <f t="shared" si="153"/>
        <v>#REF!</v>
      </c>
      <c r="NBM31" s="161" t="e">
        <f t="shared" si="153"/>
        <v>#REF!</v>
      </c>
      <c r="NBN31" s="161" t="e">
        <f t="shared" si="153"/>
        <v>#REF!</v>
      </c>
      <c r="NBO31" s="161" t="e">
        <f t="shared" si="153"/>
        <v>#REF!</v>
      </c>
      <c r="NBP31" s="161" t="e">
        <f t="shared" si="153"/>
        <v>#REF!</v>
      </c>
      <c r="NBQ31" s="161" t="e">
        <f t="shared" si="153"/>
        <v>#REF!</v>
      </c>
      <c r="NBR31" s="161" t="e">
        <f t="shared" si="153"/>
        <v>#REF!</v>
      </c>
      <c r="NBS31" s="161" t="e">
        <f t="shared" si="153"/>
        <v>#REF!</v>
      </c>
      <c r="NBT31" s="161" t="e">
        <f t="shared" si="153"/>
        <v>#REF!</v>
      </c>
      <c r="NBU31" s="161" t="e">
        <f t="shared" si="153"/>
        <v>#REF!</v>
      </c>
      <c r="NBV31" s="161" t="e">
        <f t="shared" si="153"/>
        <v>#REF!</v>
      </c>
      <c r="NBW31" s="161" t="e">
        <f t="shared" si="153"/>
        <v>#REF!</v>
      </c>
      <c r="NBX31" s="161" t="e">
        <f t="shared" si="153"/>
        <v>#REF!</v>
      </c>
      <c r="NBY31" s="161" t="e">
        <f t="shared" si="153"/>
        <v>#REF!</v>
      </c>
      <c r="NBZ31" s="161" t="e">
        <f t="shared" si="153"/>
        <v>#REF!</v>
      </c>
      <c r="NCA31" s="161" t="e">
        <f t="shared" si="153"/>
        <v>#REF!</v>
      </c>
      <c r="NCB31" s="161" t="e">
        <f t="shared" si="153"/>
        <v>#REF!</v>
      </c>
      <c r="NCC31" s="161" t="e">
        <f t="shared" si="153"/>
        <v>#REF!</v>
      </c>
      <c r="NCD31" s="161" t="e">
        <f t="shared" si="153"/>
        <v>#REF!</v>
      </c>
      <c r="NCE31" s="161" t="e">
        <f t="shared" si="153"/>
        <v>#REF!</v>
      </c>
      <c r="NCF31" s="161" t="e">
        <f t="shared" si="153"/>
        <v>#REF!</v>
      </c>
      <c r="NCG31" s="161" t="e">
        <f t="shared" si="153"/>
        <v>#REF!</v>
      </c>
      <c r="NCH31" s="161" t="e">
        <f t="shared" si="153"/>
        <v>#REF!</v>
      </c>
      <c r="NCI31" s="161" t="e">
        <f t="shared" si="153"/>
        <v>#REF!</v>
      </c>
      <c r="NCJ31" s="161" t="e">
        <f t="shared" si="153"/>
        <v>#REF!</v>
      </c>
      <c r="NCK31" s="161" t="e">
        <f t="shared" si="153"/>
        <v>#REF!</v>
      </c>
      <c r="NCL31" s="161" t="e">
        <f t="shared" si="153"/>
        <v>#REF!</v>
      </c>
      <c r="NCM31" s="161" t="e">
        <f t="shared" si="153"/>
        <v>#REF!</v>
      </c>
      <c r="NCN31" s="161" t="e">
        <f t="shared" si="153"/>
        <v>#REF!</v>
      </c>
      <c r="NCO31" s="161" t="e">
        <f t="shared" si="153"/>
        <v>#REF!</v>
      </c>
      <c r="NCP31" s="161" t="e">
        <f t="shared" si="153"/>
        <v>#REF!</v>
      </c>
      <c r="NCQ31" s="161" t="e">
        <f t="shared" si="153"/>
        <v>#REF!</v>
      </c>
      <c r="NCR31" s="161" t="e">
        <f t="shared" si="153"/>
        <v>#REF!</v>
      </c>
      <c r="NCS31" s="161" t="e">
        <f t="shared" si="153"/>
        <v>#REF!</v>
      </c>
      <c r="NCT31" s="161" t="e">
        <f t="shared" si="153"/>
        <v>#REF!</v>
      </c>
      <c r="NCU31" s="161" t="e">
        <f t="shared" si="153"/>
        <v>#REF!</v>
      </c>
      <c r="NCV31" s="161" t="e">
        <f t="shared" si="153"/>
        <v>#REF!</v>
      </c>
      <c r="NCW31" s="161" t="e">
        <f t="shared" si="153"/>
        <v>#REF!</v>
      </c>
      <c r="NCX31" s="161" t="e">
        <f t="shared" si="153"/>
        <v>#REF!</v>
      </c>
      <c r="NCY31" s="161" t="e">
        <f t="shared" si="153"/>
        <v>#REF!</v>
      </c>
      <c r="NCZ31" s="161" t="e">
        <f t="shared" si="153"/>
        <v>#REF!</v>
      </c>
      <c r="NDA31" s="161" t="e">
        <f t="shared" si="153"/>
        <v>#REF!</v>
      </c>
      <c r="NDB31" s="161" t="e">
        <f t="shared" si="153"/>
        <v>#REF!</v>
      </c>
      <c r="NDC31" s="161" t="e">
        <f t="shared" si="153"/>
        <v>#REF!</v>
      </c>
      <c r="NDD31" s="161" t="e">
        <f t="shared" si="153"/>
        <v>#REF!</v>
      </c>
      <c r="NDE31" s="161" t="e">
        <f t="shared" ref="NDE31:NFP31" si="154">IF(OR(NCR31="YES",NCT31="YES"),"YES","NO")</f>
        <v>#REF!</v>
      </c>
      <c r="NDF31" s="161" t="e">
        <f t="shared" si="154"/>
        <v>#REF!</v>
      </c>
      <c r="NDG31" s="161" t="e">
        <f t="shared" si="154"/>
        <v>#REF!</v>
      </c>
      <c r="NDH31" s="161" t="e">
        <f t="shared" si="154"/>
        <v>#REF!</v>
      </c>
      <c r="NDI31" s="161" t="e">
        <f t="shared" si="154"/>
        <v>#REF!</v>
      </c>
      <c r="NDJ31" s="161" t="e">
        <f t="shared" si="154"/>
        <v>#REF!</v>
      </c>
      <c r="NDK31" s="161" t="e">
        <f t="shared" si="154"/>
        <v>#REF!</v>
      </c>
      <c r="NDL31" s="161" t="e">
        <f t="shared" si="154"/>
        <v>#REF!</v>
      </c>
      <c r="NDM31" s="161" t="e">
        <f t="shared" si="154"/>
        <v>#REF!</v>
      </c>
      <c r="NDN31" s="161" t="e">
        <f t="shared" si="154"/>
        <v>#REF!</v>
      </c>
      <c r="NDO31" s="161" t="e">
        <f t="shared" si="154"/>
        <v>#REF!</v>
      </c>
      <c r="NDP31" s="161" t="e">
        <f t="shared" si="154"/>
        <v>#REF!</v>
      </c>
      <c r="NDQ31" s="161" t="e">
        <f t="shared" si="154"/>
        <v>#REF!</v>
      </c>
      <c r="NDR31" s="161" t="e">
        <f t="shared" si="154"/>
        <v>#REF!</v>
      </c>
      <c r="NDS31" s="161" t="e">
        <f t="shared" si="154"/>
        <v>#REF!</v>
      </c>
      <c r="NDT31" s="161" t="e">
        <f t="shared" si="154"/>
        <v>#REF!</v>
      </c>
      <c r="NDU31" s="161" t="e">
        <f t="shared" si="154"/>
        <v>#REF!</v>
      </c>
      <c r="NDV31" s="161" t="e">
        <f t="shared" si="154"/>
        <v>#REF!</v>
      </c>
      <c r="NDW31" s="161" t="e">
        <f t="shared" si="154"/>
        <v>#REF!</v>
      </c>
      <c r="NDX31" s="161" t="e">
        <f t="shared" si="154"/>
        <v>#REF!</v>
      </c>
      <c r="NDY31" s="161" t="e">
        <f t="shared" si="154"/>
        <v>#REF!</v>
      </c>
      <c r="NDZ31" s="161" t="e">
        <f t="shared" si="154"/>
        <v>#REF!</v>
      </c>
      <c r="NEA31" s="161" t="e">
        <f t="shared" si="154"/>
        <v>#REF!</v>
      </c>
      <c r="NEB31" s="161" t="e">
        <f t="shared" si="154"/>
        <v>#REF!</v>
      </c>
      <c r="NEC31" s="161" t="e">
        <f t="shared" si="154"/>
        <v>#REF!</v>
      </c>
      <c r="NED31" s="161" t="e">
        <f t="shared" si="154"/>
        <v>#REF!</v>
      </c>
      <c r="NEE31" s="161" t="e">
        <f t="shared" si="154"/>
        <v>#REF!</v>
      </c>
      <c r="NEF31" s="161" t="e">
        <f t="shared" si="154"/>
        <v>#REF!</v>
      </c>
      <c r="NEG31" s="161" t="e">
        <f t="shared" si="154"/>
        <v>#REF!</v>
      </c>
      <c r="NEH31" s="161" t="e">
        <f t="shared" si="154"/>
        <v>#REF!</v>
      </c>
      <c r="NEI31" s="161" t="e">
        <f t="shared" si="154"/>
        <v>#REF!</v>
      </c>
      <c r="NEJ31" s="161" t="e">
        <f t="shared" si="154"/>
        <v>#REF!</v>
      </c>
      <c r="NEK31" s="161" t="e">
        <f t="shared" si="154"/>
        <v>#REF!</v>
      </c>
      <c r="NEL31" s="161" t="e">
        <f t="shared" si="154"/>
        <v>#REF!</v>
      </c>
      <c r="NEM31" s="161" t="e">
        <f t="shared" si="154"/>
        <v>#REF!</v>
      </c>
      <c r="NEN31" s="161" t="e">
        <f t="shared" si="154"/>
        <v>#REF!</v>
      </c>
      <c r="NEO31" s="161" t="e">
        <f t="shared" si="154"/>
        <v>#REF!</v>
      </c>
      <c r="NEP31" s="161" t="e">
        <f t="shared" si="154"/>
        <v>#REF!</v>
      </c>
      <c r="NEQ31" s="161" t="e">
        <f t="shared" si="154"/>
        <v>#REF!</v>
      </c>
      <c r="NER31" s="161" t="e">
        <f t="shared" si="154"/>
        <v>#REF!</v>
      </c>
      <c r="NES31" s="161" t="e">
        <f t="shared" si="154"/>
        <v>#REF!</v>
      </c>
      <c r="NET31" s="161" t="e">
        <f t="shared" si="154"/>
        <v>#REF!</v>
      </c>
      <c r="NEU31" s="161" t="e">
        <f t="shared" si="154"/>
        <v>#REF!</v>
      </c>
      <c r="NEV31" s="161" t="e">
        <f t="shared" si="154"/>
        <v>#REF!</v>
      </c>
      <c r="NEW31" s="161" t="e">
        <f t="shared" si="154"/>
        <v>#REF!</v>
      </c>
      <c r="NEX31" s="161" t="e">
        <f t="shared" si="154"/>
        <v>#REF!</v>
      </c>
      <c r="NEY31" s="161" t="e">
        <f t="shared" si="154"/>
        <v>#REF!</v>
      </c>
      <c r="NEZ31" s="161" t="e">
        <f t="shared" si="154"/>
        <v>#REF!</v>
      </c>
      <c r="NFA31" s="161" t="e">
        <f t="shared" si="154"/>
        <v>#REF!</v>
      </c>
      <c r="NFB31" s="161" t="e">
        <f t="shared" si="154"/>
        <v>#REF!</v>
      </c>
      <c r="NFC31" s="161" t="e">
        <f t="shared" si="154"/>
        <v>#REF!</v>
      </c>
      <c r="NFD31" s="161" t="e">
        <f t="shared" si="154"/>
        <v>#REF!</v>
      </c>
      <c r="NFE31" s="161" t="e">
        <f t="shared" si="154"/>
        <v>#REF!</v>
      </c>
      <c r="NFF31" s="161" t="e">
        <f t="shared" si="154"/>
        <v>#REF!</v>
      </c>
      <c r="NFG31" s="161" t="e">
        <f t="shared" si="154"/>
        <v>#REF!</v>
      </c>
      <c r="NFH31" s="161" t="e">
        <f t="shared" si="154"/>
        <v>#REF!</v>
      </c>
      <c r="NFI31" s="161" t="e">
        <f t="shared" si="154"/>
        <v>#REF!</v>
      </c>
      <c r="NFJ31" s="161" t="e">
        <f t="shared" si="154"/>
        <v>#REF!</v>
      </c>
      <c r="NFK31" s="161" t="e">
        <f t="shared" si="154"/>
        <v>#REF!</v>
      </c>
      <c r="NFL31" s="161" t="e">
        <f t="shared" si="154"/>
        <v>#REF!</v>
      </c>
      <c r="NFM31" s="161" t="e">
        <f t="shared" si="154"/>
        <v>#REF!</v>
      </c>
      <c r="NFN31" s="161" t="e">
        <f t="shared" si="154"/>
        <v>#REF!</v>
      </c>
      <c r="NFO31" s="161" t="e">
        <f t="shared" si="154"/>
        <v>#REF!</v>
      </c>
      <c r="NFP31" s="161" t="e">
        <f t="shared" si="154"/>
        <v>#REF!</v>
      </c>
      <c r="NFQ31" s="161" t="e">
        <f t="shared" ref="NFQ31:NIB31" si="155">IF(OR(NFD31="YES",NFF31="YES"),"YES","NO")</f>
        <v>#REF!</v>
      </c>
      <c r="NFR31" s="161" t="e">
        <f t="shared" si="155"/>
        <v>#REF!</v>
      </c>
      <c r="NFS31" s="161" t="e">
        <f t="shared" si="155"/>
        <v>#REF!</v>
      </c>
      <c r="NFT31" s="161" t="e">
        <f t="shared" si="155"/>
        <v>#REF!</v>
      </c>
      <c r="NFU31" s="161" t="e">
        <f t="shared" si="155"/>
        <v>#REF!</v>
      </c>
      <c r="NFV31" s="161" t="e">
        <f t="shared" si="155"/>
        <v>#REF!</v>
      </c>
      <c r="NFW31" s="161" t="e">
        <f t="shared" si="155"/>
        <v>#REF!</v>
      </c>
      <c r="NFX31" s="161" t="e">
        <f t="shared" si="155"/>
        <v>#REF!</v>
      </c>
      <c r="NFY31" s="161" t="e">
        <f t="shared" si="155"/>
        <v>#REF!</v>
      </c>
      <c r="NFZ31" s="161" t="e">
        <f t="shared" si="155"/>
        <v>#REF!</v>
      </c>
      <c r="NGA31" s="161" t="e">
        <f t="shared" si="155"/>
        <v>#REF!</v>
      </c>
      <c r="NGB31" s="161" t="e">
        <f t="shared" si="155"/>
        <v>#REF!</v>
      </c>
      <c r="NGC31" s="161" t="e">
        <f t="shared" si="155"/>
        <v>#REF!</v>
      </c>
      <c r="NGD31" s="161" t="e">
        <f t="shared" si="155"/>
        <v>#REF!</v>
      </c>
      <c r="NGE31" s="161" t="e">
        <f t="shared" si="155"/>
        <v>#REF!</v>
      </c>
      <c r="NGF31" s="161" t="e">
        <f t="shared" si="155"/>
        <v>#REF!</v>
      </c>
      <c r="NGG31" s="161" t="e">
        <f t="shared" si="155"/>
        <v>#REF!</v>
      </c>
      <c r="NGH31" s="161" t="e">
        <f t="shared" si="155"/>
        <v>#REF!</v>
      </c>
      <c r="NGI31" s="161" t="e">
        <f t="shared" si="155"/>
        <v>#REF!</v>
      </c>
      <c r="NGJ31" s="161" t="e">
        <f t="shared" si="155"/>
        <v>#REF!</v>
      </c>
      <c r="NGK31" s="161" t="e">
        <f t="shared" si="155"/>
        <v>#REF!</v>
      </c>
      <c r="NGL31" s="161" t="e">
        <f t="shared" si="155"/>
        <v>#REF!</v>
      </c>
      <c r="NGM31" s="161" t="e">
        <f t="shared" si="155"/>
        <v>#REF!</v>
      </c>
      <c r="NGN31" s="161" t="e">
        <f t="shared" si="155"/>
        <v>#REF!</v>
      </c>
      <c r="NGO31" s="161" t="e">
        <f t="shared" si="155"/>
        <v>#REF!</v>
      </c>
      <c r="NGP31" s="161" t="e">
        <f t="shared" si="155"/>
        <v>#REF!</v>
      </c>
      <c r="NGQ31" s="161" t="e">
        <f t="shared" si="155"/>
        <v>#REF!</v>
      </c>
      <c r="NGR31" s="161" t="e">
        <f t="shared" si="155"/>
        <v>#REF!</v>
      </c>
      <c r="NGS31" s="161" t="e">
        <f t="shared" si="155"/>
        <v>#REF!</v>
      </c>
      <c r="NGT31" s="161" t="e">
        <f t="shared" si="155"/>
        <v>#REF!</v>
      </c>
      <c r="NGU31" s="161" t="e">
        <f t="shared" si="155"/>
        <v>#REF!</v>
      </c>
      <c r="NGV31" s="161" t="e">
        <f t="shared" si="155"/>
        <v>#REF!</v>
      </c>
      <c r="NGW31" s="161" t="e">
        <f t="shared" si="155"/>
        <v>#REF!</v>
      </c>
      <c r="NGX31" s="161" t="e">
        <f t="shared" si="155"/>
        <v>#REF!</v>
      </c>
      <c r="NGY31" s="161" t="e">
        <f t="shared" si="155"/>
        <v>#REF!</v>
      </c>
      <c r="NGZ31" s="161" t="e">
        <f t="shared" si="155"/>
        <v>#REF!</v>
      </c>
      <c r="NHA31" s="161" t="e">
        <f t="shared" si="155"/>
        <v>#REF!</v>
      </c>
      <c r="NHB31" s="161" t="e">
        <f t="shared" si="155"/>
        <v>#REF!</v>
      </c>
      <c r="NHC31" s="161" t="e">
        <f t="shared" si="155"/>
        <v>#REF!</v>
      </c>
      <c r="NHD31" s="161" t="e">
        <f t="shared" si="155"/>
        <v>#REF!</v>
      </c>
      <c r="NHE31" s="161" t="e">
        <f t="shared" si="155"/>
        <v>#REF!</v>
      </c>
      <c r="NHF31" s="161" t="e">
        <f t="shared" si="155"/>
        <v>#REF!</v>
      </c>
      <c r="NHG31" s="161" t="e">
        <f t="shared" si="155"/>
        <v>#REF!</v>
      </c>
      <c r="NHH31" s="161" t="e">
        <f t="shared" si="155"/>
        <v>#REF!</v>
      </c>
      <c r="NHI31" s="161" t="e">
        <f t="shared" si="155"/>
        <v>#REF!</v>
      </c>
      <c r="NHJ31" s="161" t="e">
        <f t="shared" si="155"/>
        <v>#REF!</v>
      </c>
      <c r="NHK31" s="161" t="e">
        <f t="shared" si="155"/>
        <v>#REF!</v>
      </c>
      <c r="NHL31" s="161" t="e">
        <f t="shared" si="155"/>
        <v>#REF!</v>
      </c>
      <c r="NHM31" s="161" t="e">
        <f t="shared" si="155"/>
        <v>#REF!</v>
      </c>
      <c r="NHN31" s="161" t="e">
        <f t="shared" si="155"/>
        <v>#REF!</v>
      </c>
      <c r="NHO31" s="161" t="e">
        <f t="shared" si="155"/>
        <v>#REF!</v>
      </c>
      <c r="NHP31" s="161" t="e">
        <f t="shared" si="155"/>
        <v>#REF!</v>
      </c>
      <c r="NHQ31" s="161" t="e">
        <f t="shared" si="155"/>
        <v>#REF!</v>
      </c>
      <c r="NHR31" s="161" t="e">
        <f t="shared" si="155"/>
        <v>#REF!</v>
      </c>
      <c r="NHS31" s="161" t="e">
        <f t="shared" si="155"/>
        <v>#REF!</v>
      </c>
      <c r="NHT31" s="161" t="e">
        <f t="shared" si="155"/>
        <v>#REF!</v>
      </c>
      <c r="NHU31" s="161" t="e">
        <f t="shared" si="155"/>
        <v>#REF!</v>
      </c>
      <c r="NHV31" s="161" t="e">
        <f t="shared" si="155"/>
        <v>#REF!</v>
      </c>
      <c r="NHW31" s="161" t="e">
        <f t="shared" si="155"/>
        <v>#REF!</v>
      </c>
      <c r="NHX31" s="161" t="e">
        <f t="shared" si="155"/>
        <v>#REF!</v>
      </c>
      <c r="NHY31" s="161" t="e">
        <f t="shared" si="155"/>
        <v>#REF!</v>
      </c>
      <c r="NHZ31" s="161" t="e">
        <f t="shared" si="155"/>
        <v>#REF!</v>
      </c>
      <c r="NIA31" s="161" t="e">
        <f t="shared" si="155"/>
        <v>#REF!</v>
      </c>
      <c r="NIB31" s="161" t="e">
        <f t="shared" si="155"/>
        <v>#REF!</v>
      </c>
      <c r="NIC31" s="161" t="e">
        <f t="shared" ref="NIC31:NKN31" si="156">IF(OR(NHP31="YES",NHR31="YES"),"YES","NO")</f>
        <v>#REF!</v>
      </c>
      <c r="NID31" s="161" t="e">
        <f t="shared" si="156"/>
        <v>#REF!</v>
      </c>
      <c r="NIE31" s="161" t="e">
        <f t="shared" si="156"/>
        <v>#REF!</v>
      </c>
      <c r="NIF31" s="161" t="e">
        <f t="shared" si="156"/>
        <v>#REF!</v>
      </c>
      <c r="NIG31" s="161" t="e">
        <f t="shared" si="156"/>
        <v>#REF!</v>
      </c>
      <c r="NIH31" s="161" t="e">
        <f t="shared" si="156"/>
        <v>#REF!</v>
      </c>
      <c r="NII31" s="161" t="e">
        <f t="shared" si="156"/>
        <v>#REF!</v>
      </c>
      <c r="NIJ31" s="161" t="e">
        <f t="shared" si="156"/>
        <v>#REF!</v>
      </c>
      <c r="NIK31" s="161" t="e">
        <f t="shared" si="156"/>
        <v>#REF!</v>
      </c>
      <c r="NIL31" s="161" t="e">
        <f t="shared" si="156"/>
        <v>#REF!</v>
      </c>
      <c r="NIM31" s="161" t="e">
        <f t="shared" si="156"/>
        <v>#REF!</v>
      </c>
      <c r="NIN31" s="161" t="e">
        <f t="shared" si="156"/>
        <v>#REF!</v>
      </c>
      <c r="NIO31" s="161" t="e">
        <f t="shared" si="156"/>
        <v>#REF!</v>
      </c>
      <c r="NIP31" s="161" t="e">
        <f t="shared" si="156"/>
        <v>#REF!</v>
      </c>
      <c r="NIQ31" s="161" t="e">
        <f t="shared" si="156"/>
        <v>#REF!</v>
      </c>
      <c r="NIR31" s="161" t="e">
        <f t="shared" si="156"/>
        <v>#REF!</v>
      </c>
      <c r="NIS31" s="161" t="e">
        <f t="shared" si="156"/>
        <v>#REF!</v>
      </c>
      <c r="NIT31" s="161" t="e">
        <f t="shared" si="156"/>
        <v>#REF!</v>
      </c>
      <c r="NIU31" s="161" t="e">
        <f t="shared" si="156"/>
        <v>#REF!</v>
      </c>
      <c r="NIV31" s="161" t="e">
        <f t="shared" si="156"/>
        <v>#REF!</v>
      </c>
      <c r="NIW31" s="161" t="e">
        <f t="shared" si="156"/>
        <v>#REF!</v>
      </c>
      <c r="NIX31" s="161" t="e">
        <f t="shared" si="156"/>
        <v>#REF!</v>
      </c>
      <c r="NIY31" s="161" t="e">
        <f t="shared" si="156"/>
        <v>#REF!</v>
      </c>
      <c r="NIZ31" s="161" t="e">
        <f t="shared" si="156"/>
        <v>#REF!</v>
      </c>
      <c r="NJA31" s="161" t="e">
        <f t="shared" si="156"/>
        <v>#REF!</v>
      </c>
      <c r="NJB31" s="161" t="e">
        <f t="shared" si="156"/>
        <v>#REF!</v>
      </c>
      <c r="NJC31" s="161" t="e">
        <f t="shared" si="156"/>
        <v>#REF!</v>
      </c>
      <c r="NJD31" s="161" t="e">
        <f t="shared" si="156"/>
        <v>#REF!</v>
      </c>
      <c r="NJE31" s="161" t="e">
        <f t="shared" si="156"/>
        <v>#REF!</v>
      </c>
      <c r="NJF31" s="161" t="e">
        <f t="shared" si="156"/>
        <v>#REF!</v>
      </c>
      <c r="NJG31" s="161" t="e">
        <f t="shared" si="156"/>
        <v>#REF!</v>
      </c>
      <c r="NJH31" s="161" t="e">
        <f t="shared" si="156"/>
        <v>#REF!</v>
      </c>
      <c r="NJI31" s="161" t="e">
        <f t="shared" si="156"/>
        <v>#REF!</v>
      </c>
      <c r="NJJ31" s="161" t="e">
        <f t="shared" si="156"/>
        <v>#REF!</v>
      </c>
      <c r="NJK31" s="161" t="e">
        <f t="shared" si="156"/>
        <v>#REF!</v>
      </c>
      <c r="NJL31" s="161" t="e">
        <f t="shared" si="156"/>
        <v>#REF!</v>
      </c>
      <c r="NJM31" s="161" t="e">
        <f t="shared" si="156"/>
        <v>#REF!</v>
      </c>
      <c r="NJN31" s="161" t="e">
        <f t="shared" si="156"/>
        <v>#REF!</v>
      </c>
      <c r="NJO31" s="161" t="e">
        <f t="shared" si="156"/>
        <v>#REF!</v>
      </c>
      <c r="NJP31" s="161" t="e">
        <f t="shared" si="156"/>
        <v>#REF!</v>
      </c>
      <c r="NJQ31" s="161" t="e">
        <f t="shared" si="156"/>
        <v>#REF!</v>
      </c>
      <c r="NJR31" s="161" t="e">
        <f t="shared" si="156"/>
        <v>#REF!</v>
      </c>
      <c r="NJS31" s="161" t="e">
        <f t="shared" si="156"/>
        <v>#REF!</v>
      </c>
      <c r="NJT31" s="161" t="e">
        <f t="shared" si="156"/>
        <v>#REF!</v>
      </c>
      <c r="NJU31" s="161" t="e">
        <f t="shared" si="156"/>
        <v>#REF!</v>
      </c>
      <c r="NJV31" s="161" t="e">
        <f t="shared" si="156"/>
        <v>#REF!</v>
      </c>
      <c r="NJW31" s="161" t="e">
        <f t="shared" si="156"/>
        <v>#REF!</v>
      </c>
      <c r="NJX31" s="161" t="e">
        <f t="shared" si="156"/>
        <v>#REF!</v>
      </c>
      <c r="NJY31" s="161" t="e">
        <f t="shared" si="156"/>
        <v>#REF!</v>
      </c>
      <c r="NJZ31" s="161" t="e">
        <f t="shared" si="156"/>
        <v>#REF!</v>
      </c>
      <c r="NKA31" s="161" t="e">
        <f t="shared" si="156"/>
        <v>#REF!</v>
      </c>
      <c r="NKB31" s="161" t="e">
        <f t="shared" si="156"/>
        <v>#REF!</v>
      </c>
      <c r="NKC31" s="161" t="e">
        <f t="shared" si="156"/>
        <v>#REF!</v>
      </c>
      <c r="NKD31" s="161" t="e">
        <f t="shared" si="156"/>
        <v>#REF!</v>
      </c>
      <c r="NKE31" s="161" t="e">
        <f t="shared" si="156"/>
        <v>#REF!</v>
      </c>
      <c r="NKF31" s="161" t="e">
        <f t="shared" si="156"/>
        <v>#REF!</v>
      </c>
      <c r="NKG31" s="161" t="e">
        <f t="shared" si="156"/>
        <v>#REF!</v>
      </c>
      <c r="NKH31" s="161" t="e">
        <f t="shared" si="156"/>
        <v>#REF!</v>
      </c>
      <c r="NKI31" s="161" t="e">
        <f t="shared" si="156"/>
        <v>#REF!</v>
      </c>
      <c r="NKJ31" s="161" t="e">
        <f t="shared" si="156"/>
        <v>#REF!</v>
      </c>
      <c r="NKK31" s="161" t="e">
        <f t="shared" si="156"/>
        <v>#REF!</v>
      </c>
      <c r="NKL31" s="161" t="e">
        <f t="shared" si="156"/>
        <v>#REF!</v>
      </c>
      <c r="NKM31" s="161" t="e">
        <f t="shared" si="156"/>
        <v>#REF!</v>
      </c>
      <c r="NKN31" s="161" t="e">
        <f t="shared" si="156"/>
        <v>#REF!</v>
      </c>
      <c r="NKO31" s="161" t="e">
        <f t="shared" ref="NKO31:NMZ31" si="157">IF(OR(NKB31="YES",NKD31="YES"),"YES","NO")</f>
        <v>#REF!</v>
      </c>
      <c r="NKP31" s="161" t="e">
        <f t="shared" si="157"/>
        <v>#REF!</v>
      </c>
      <c r="NKQ31" s="161" t="e">
        <f t="shared" si="157"/>
        <v>#REF!</v>
      </c>
      <c r="NKR31" s="161" t="e">
        <f t="shared" si="157"/>
        <v>#REF!</v>
      </c>
      <c r="NKS31" s="161" t="e">
        <f t="shared" si="157"/>
        <v>#REF!</v>
      </c>
      <c r="NKT31" s="161" t="e">
        <f t="shared" si="157"/>
        <v>#REF!</v>
      </c>
      <c r="NKU31" s="161" t="e">
        <f t="shared" si="157"/>
        <v>#REF!</v>
      </c>
      <c r="NKV31" s="161" t="e">
        <f t="shared" si="157"/>
        <v>#REF!</v>
      </c>
      <c r="NKW31" s="161" t="e">
        <f t="shared" si="157"/>
        <v>#REF!</v>
      </c>
      <c r="NKX31" s="161" t="e">
        <f t="shared" si="157"/>
        <v>#REF!</v>
      </c>
      <c r="NKY31" s="161" t="e">
        <f t="shared" si="157"/>
        <v>#REF!</v>
      </c>
      <c r="NKZ31" s="161" t="e">
        <f t="shared" si="157"/>
        <v>#REF!</v>
      </c>
      <c r="NLA31" s="161" t="e">
        <f t="shared" si="157"/>
        <v>#REF!</v>
      </c>
      <c r="NLB31" s="161" t="e">
        <f t="shared" si="157"/>
        <v>#REF!</v>
      </c>
      <c r="NLC31" s="161" t="e">
        <f t="shared" si="157"/>
        <v>#REF!</v>
      </c>
      <c r="NLD31" s="161" t="e">
        <f t="shared" si="157"/>
        <v>#REF!</v>
      </c>
      <c r="NLE31" s="161" t="e">
        <f t="shared" si="157"/>
        <v>#REF!</v>
      </c>
      <c r="NLF31" s="161" t="e">
        <f t="shared" si="157"/>
        <v>#REF!</v>
      </c>
      <c r="NLG31" s="161" t="e">
        <f t="shared" si="157"/>
        <v>#REF!</v>
      </c>
      <c r="NLH31" s="161" t="e">
        <f t="shared" si="157"/>
        <v>#REF!</v>
      </c>
      <c r="NLI31" s="161" t="e">
        <f t="shared" si="157"/>
        <v>#REF!</v>
      </c>
      <c r="NLJ31" s="161" t="e">
        <f t="shared" si="157"/>
        <v>#REF!</v>
      </c>
      <c r="NLK31" s="161" t="e">
        <f t="shared" si="157"/>
        <v>#REF!</v>
      </c>
      <c r="NLL31" s="161" t="e">
        <f t="shared" si="157"/>
        <v>#REF!</v>
      </c>
      <c r="NLM31" s="161" t="e">
        <f t="shared" si="157"/>
        <v>#REF!</v>
      </c>
      <c r="NLN31" s="161" t="e">
        <f t="shared" si="157"/>
        <v>#REF!</v>
      </c>
      <c r="NLO31" s="161" t="e">
        <f t="shared" si="157"/>
        <v>#REF!</v>
      </c>
      <c r="NLP31" s="161" t="e">
        <f t="shared" si="157"/>
        <v>#REF!</v>
      </c>
      <c r="NLQ31" s="161" t="e">
        <f t="shared" si="157"/>
        <v>#REF!</v>
      </c>
      <c r="NLR31" s="161" t="e">
        <f t="shared" si="157"/>
        <v>#REF!</v>
      </c>
      <c r="NLS31" s="161" t="e">
        <f t="shared" si="157"/>
        <v>#REF!</v>
      </c>
      <c r="NLT31" s="161" t="e">
        <f t="shared" si="157"/>
        <v>#REF!</v>
      </c>
      <c r="NLU31" s="161" t="e">
        <f t="shared" si="157"/>
        <v>#REF!</v>
      </c>
      <c r="NLV31" s="161" t="e">
        <f t="shared" si="157"/>
        <v>#REF!</v>
      </c>
      <c r="NLW31" s="161" t="e">
        <f t="shared" si="157"/>
        <v>#REF!</v>
      </c>
      <c r="NLX31" s="161" t="e">
        <f t="shared" si="157"/>
        <v>#REF!</v>
      </c>
      <c r="NLY31" s="161" t="e">
        <f t="shared" si="157"/>
        <v>#REF!</v>
      </c>
      <c r="NLZ31" s="161" t="e">
        <f t="shared" si="157"/>
        <v>#REF!</v>
      </c>
      <c r="NMA31" s="161" t="e">
        <f t="shared" si="157"/>
        <v>#REF!</v>
      </c>
      <c r="NMB31" s="161" t="e">
        <f t="shared" si="157"/>
        <v>#REF!</v>
      </c>
      <c r="NMC31" s="161" t="e">
        <f t="shared" si="157"/>
        <v>#REF!</v>
      </c>
      <c r="NMD31" s="161" t="e">
        <f t="shared" si="157"/>
        <v>#REF!</v>
      </c>
      <c r="NME31" s="161" t="e">
        <f t="shared" si="157"/>
        <v>#REF!</v>
      </c>
      <c r="NMF31" s="161" t="e">
        <f t="shared" si="157"/>
        <v>#REF!</v>
      </c>
      <c r="NMG31" s="161" t="e">
        <f t="shared" si="157"/>
        <v>#REF!</v>
      </c>
      <c r="NMH31" s="161" t="e">
        <f t="shared" si="157"/>
        <v>#REF!</v>
      </c>
      <c r="NMI31" s="161" t="e">
        <f t="shared" si="157"/>
        <v>#REF!</v>
      </c>
      <c r="NMJ31" s="161" t="e">
        <f t="shared" si="157"/>
        <v>#REF!</v>
      </c>
      <c r="NMK31" s="161" t="e">
        <f t="shared" si="157"/>
        <v>#REF!</v>
      </c>
      <c r="NML31" s="161" t="e">
        <f t="shared" si="157"/>
        <v>#REF!</v>
      </c>
      <c r="NMM31" s="161" t="e">
        <f t="shared" si="157"/>
        <v>#REF!</v>
      </c>
      <c r="NMN31" s="161" t="e">
        <f t="shared" si="157"/>
        <v>#REF!</v>
      </c>
      <c r="NMO31" s="161" t="e">
        <f t="shared" si="157"/>
        <v>#REF!</v>
      </c>
      <c r="NMP31" s="161" t="e">
        <f t="shared" si="157"/>
        <v>#REF!</v>
      </c>
      <c r="NMQ31" s="161" t="e">
        <f t="shared" si="157"/>
        <v>#REF!</v>
      </c>
      <c r="NMR31" s="161" t="e">
        <f t="shared" si="157"/>
        <v>#REF!</v>
      </c>
      <c r="NMS31" s="161" t="e">
        <f t="shared" si="157"/>
        <v>#REF!</v>
      </c>
      <c r="NMT31" s="161" t="e">
        <f t="shared" si="157"/>
        <v>#REF!</v>
      </c>
      <c r="NMU31" s="161" t="e">
        <f t="shared" si="157"/>
        <v>#REF!</v>
      </c>
      <c r="NMV31" s="161" t="e">
        <f t="shared" si="157"/>
        <v>#REF!</v>
      </c>
      <c r="NMW31" s="161" t="e">
        <f t="shared" si="157"/>
        <v>#REF!</v>
      </c>
      <c r="NMX31" s="161" t="e">
        <f t="shared" si="157"/>
        <v>#REF!</v>
      </c>
      <c r="NMY31" s="161" t="e">
        <f t="shared" si="157"/>
        <v>#REF!</v>
      </c>
      <c r="NMZ31" s="161" t="e">
        <f t="shared" si="157"/>
        <v>#REF!</v>
      </c>
      <c r="NNA31" s="161" t="e">
        <f t="shared" ref="NNA31:NPL31" si="158">IF(OR(NMN31="YES",NMP31="YES"),"YES","NO")</f>
        <v>#REF!</v>
      </c>
      <c r="NNB31" s="161" t="e">
        <f t="shared" si="158"/>
        <v>#REF!</v>
      </c>
      <c r="NNC31" s="161" t="e">
        <f t="shared" si="158"/>
        <v>#REF!</v>
      </c>
      <c r="NND31" s="161" t="e">
        <f t="shared" si="158"/>
        <v>#REF!</v>
      </c>
      <c r="NNE31" s="161" t="e">
        <f t="shared" si="158"/>
        <v>#REF!</v>
      </c>
      <c r="NNF31" s="161" t="e">
        <f t="shared" si="158"/>
        <v>#REF!</v>
      </c>
      <c r="NNG31" s="161" t="e">
        <f t="shared" si="158"/>
        <v>#REF!</v>
      </c>
      <c r="NNH31" s="161" t="e">
        <f t="shared" si="158"/>
        <v>#REF!</v>
      </c>
      <c r="NNI31" s="161" t="e">
        <f t="shared" si="158"/>
        <v>#REF!</v>
      </c>
      <c r="NNJ31" s="161" t="e">
        <f t="shared" si="158"/>
        <v>#REF!</v>
      </c>
      <c r="NNK31" s="161" t="e">
        <f t="shared" si="158"/>
        <v>#REF!</v>
      </c>
      <c r="NNL31" s="161" t="e">
        <f t="shared" si="158"/>
        <v>#REF!</v>
      </c>
      <c r="NNM31" s="161" t="e">
        <f t="shared" si="158"/>
        <v>#REF!</v>
      </c>
      <c r="NNN31" s="161" t="e">
        <f t="shared" si="158"/>
        <v>#REF!</v>
      </c>
      <c r="NNO31" s="161" t="e">
        <f t="shared" si="158"/>
        <v>#REF!</v>
      </c>
      <c r="NNP31" s="161" t="e">
        <f t="shared" si="158"/>
        <v>#REF!</v>
      </c>
      <c r="NNQ31" s="161" t="e">
        <f t="shared" si="158"/>
        <v>#REF!</v>
      </c>
      <c r="NNR31" s="161" t="e">
        <f t="shared" si="158"/>
        <v>#REF!</v>
      </c>
      <c r="NNS31" s="161" t="e">
        <f t="shared" si="158"/>
        <v>#REF!</v>
      </c>
      <c r="NNT31" s="161" t="e">
        <f t="shared" si="158"/>
        <v>#REF!</v>
      </c>
      <c r="NNU31" s="161" t="e">
        <f t="shared" si="158"/>
        <v>#REF!</v>
      </c>
      <c r="NNV31" s="161" t="e">
        <f t="shared" si="158"/>
        <v>#REF!</v>
      </c>
      <c r="NNW31" s="161" t="e">
        <f t="shared" si="158"/>
        <v>#REF!</v>
      </c>
      <c r="NNX31" s="161" t="e">
        <f t="shared" si="158"/>
        <v>#REF!</v>
      </c>
      <c r="NNY31" s="161" t="e">
        <f t="shared" si="158"/>
        <v>#REF!</v>
      </c>
      <c r="NNZ31" s="161" t="e">
        <f t="shared" si="158"/>
        <v>#REF!</v>
      </c>
      <c r="NOA31" s="161" t="e">
        <f t="shared" si="158"/>
        <v>#REF!</v>
      </c>
      <c r="NOB31" s="161" t="e">
        <f t="shared" si="158"/>
        <v>#REF!</v>
      </c>
      <c r="NOC31" s="161" t="e">
        <f t="shared" si="158"/>
        <v>#REF!</v>
      </c>
      <c r="NOD31" s="161" t="e">
        <f t="shared" si="158"/>
        <v>#REF!</v>
      </c>
      <c r="NOE31" s="161" t="e">
        <f t="shared" si="158"/>
        <v>#REF!</v>
      </c>
      <c r="NOF31" s="161" t="e">
        <f t="shared" si="158"/>
        <v>#REF!</v>
      </c>
      <c r="NOG31" s="161" t="e">
        <f t="shared" si="158"/>
        <v>#REF!</v>
      </c>
      <c r="NOH31" s="161" t="e">
        <f t="shared" si="158"/>
        <v>#REF!</v>
      </c>
      <c r="NOI31" s="161" t="e">
        <f t="shared" si="158"/>
        <v>#REF!</v>
      </c>
      <c r="NOJ31" s="161" t="e">
        <f t="shared" si="158"/>
        <v>#REF!</v>
      </c>
      <c r="NOK31" s="161" t="e">
        <f t="shared" si="158"/>
        <v>#REF!</v>
      </c>
      <c r="NOL31" s="161" t="e">
        <f t="shared" si="158"/>
        <v>#REF!</v>
      </c>
      <c r="NOM31" s="161" t="e">
        <f t="shared" si="158"/>
        <v>#REF!</v>
      </c>
      <c r="NON31" s="161" t="e">
        <f t="shared" si="158"/>
        <v>#REF!</v>
      </c>
      <c r="NOO31" s="161" t="e">
        <f t="shared" si="158"/>
        <v>#REF!</v>
      </c>
      <c r="NOP31" s="161" t="e">
        <f t="shared" si="158"/>
        <v>#REF!</v>
      </c>
      <c r="NOQ31" s="161" t="e">
        <f t="shared" si="158"/>
        <v>#REF!</v>
      </c>
      <c r="NOR31" s="161" t="e">
        <f t="shared" si="158"/>
        <v>#REF!</v>
      </c>
      <c r="NOS31" s="161" t="e">
        <f t="shared" si="158"/>
        <v>#REF!</v>
      </c>
      <c r="NOT31" s="161" t="e">
        <f t="shared" si="158"/>
        <v>#REF!</v>
      </c>
      <c r="NOU31" s="161" t="e">
        <f t="shared" si="158"/>
        <v>#REF!</v>
      </c>
      <c r="NOV31" s="161" t="e">
        <f t="shared" si="158"/>
        <v>#REF!</v>
      </c>
      <c r="NOW31" s="161" t="e">
        <f t="shared" si="158"/>
        <v>#REF!</v>
      </c>
      <c r="NOX31" s="161" t="e">
        <f t="shared" si="158"/>
        <v>#REF!</v>
      </c>
      <c r="NOY31" s="161" t="e">
        <f t="shared" si="158"/>
        <v>#REF!</v>
      </c>
      <c r="NOZ31" s="161" t="e">
        <f t="shared" si="158"/>
        <v>#REF!</v>
      </c>
      <c r="NPA31" s="161" t="e">
        <f t="shared" si="158"/>
        <v>#REF!</v>
      </c>
      <c r="NPB31" s="161" t="e">
        <f t="shared" si="158"/>
        <v>#REF!</v>
      </c>
      <c r="NPC31" s="161" t="e">
        <f t="shared" si="158"/>
        <v>#REF!</v>
      </c>
      <c r="NPD31" s="161" t="e">
        <f t="shared" si="158"/>
        <v>#REF!</v>
      </c>
      <c r="NPE31" s="161" t="e">
        <f t="shared" si="158"/>
        <v>#REF!</v>
      </c>
      <c r="NPF31" s="161" t="e">
        <f t="shared" si="158"/>
        <v>#REF!</v>
      </c>
      <c r="NPG31" s="161" t="e">
        <f t="shared" si="158"/>
        <v>#REF!</v>
      </c>
      <c r="NPH31" s="161" t="e">
        <f t="shared" si="158"/>
        <v>#REF!</v>
      </c>
      <c r="NPI31" s="161" t="e">
        <f t="shared" si="158"/>
        <v>#REF!</v>
      </c>
      <c r="NPJ31" s="161" t="e">
        <f t="shared" si="158"/>
        <v>#REF!</v>
      </c>
      <c r="NPK31" s="161" t="e">
        <f t="shared" si="158"/>
        <v>#REF!</v>
      </c>
      <c r="NPL31" s="161" t="e">
        <f t="shared" si="158"/>
        <v>#REF!</v>
      </c>
      <c r="NPM31" s="161" t="e">
        <f t="shared" ref="NPM31:NRX31" si="159">IF(OR(NOZ31="YES",NPB31="YES"),"YES","NO")</f>
        <v>#REF!</v>
      </c>
      <c r="NPN31" s="161" t="e">
        <f t="shared" si="159"/>
        <v>#REF!</v>
      </c>
      <c r="NPO31" s="161" t="e">
        <f t="shared" si="159"/>
        <v>#REF!</v>
      </c>
      <c r="NPP31" s="161" t="e">
        <f t="shared" si="159"/>
        <v>#REF!</v>
      </c>
      <c r="NPQ31" s="161" t="e">
        <f t="shared" si="159"/>
        <v>#REF!</v>
      </c>
      <c r="NPR31" s="161" t="e">
        <f t="shared" si="159"/>
        <v>#REF!</v>
      </c>
      <c r="NPS31" s="161" t="e">
        <f t="shared" si="159"/>
        <v>#REF!</v>
      </c>
      <c r="NPT31" s="161" t="e">
        <f t="shared" si="159"/>
        <v>#REF!</v>
      </c>
      <c r="NPU31" s="161" t="e">
        <f t="shared" si="159"/>
        <v>#REF!</v>
      </c>
      <c r="NPV31" s="161" t="e">
        <f t="shared" si="159"/>
        <v>#REF!</v>
      </c>
      <c r="NPW31" s="161" t="e">
        <f t="shared" si="159"/>
        <v>#REF!</v>
      </c>
      <c r="NPX31" s="161" t="e">
        <f t="shared" si="159"/>
        <v>#REF!</v>
      </c>
      <c r="NPY31" s="161" t="e">
        <f t="shared" si="159"/>
        <v>#REF!</v>
      </c>
      <c r="NPZ31" s="161" t="e">
        <f t="shared" si="159"/>
        <v>#REF!</v>
      </c>
      <c r="NQA31" s="161" t="e">
        <f t="shared" si="159"/>
        <v>#REF!</v>
      </c>
      <c r="NQB31" s="161" t="e">
        <f t="shared" si="159"/>
        <v>#REF!</v>
      </c>
      <c r="NQC31" s="161" t="e">
        <f t="shared" si="159"/>
        <v>#REF!</v>
      </c>
      <c r="NQD31" s="161" t="e">
        <f t="shared" si="159"/>
        <v>#REF!</v>
      </c>
      <c r="NQE31" s="161" t="e">
        <f t="shared" si="159"/>
        <v>#REF!</v>
      </c>
      <c r="NQF31" s="161" t="e">
        <f t="shared" si="159"/>
        <v>#REF!</v>
      </c>
      <c r="NQG31" s="161" t="e">
        <f t="shared" si="159"/>
        <v>#REF!</v>
      </c>
      <c r="NQH31" s="161" t="e">
        <f t="shared" si="159"/>
        <v>#REF!</v>
      </c>
      <c r="NQI31" s="161" t="e">
        <f t="shared" si="159"/>
        <v>#REF!</v>
      </c>
      <c r="NQJ31" s="161" t="e">
        <f t="shared" si="159"/>
        <v>#REF!</v>
      </c>
      <c r="NQK31" s="161" t="e">
        <f t="shared" si="159"/>
        <v>#REF!</v>
      </c>
      <c r="NQL31" s="161" t="e">
        <f t="shared" si="159"/>
        <v>#REF!</v>
      </c>
      <c r="NQM31" s="161" t="e">
        <f t="shared" si="159"/>
        <v>#REF!</v>
      </c>
      <c r="NQN31" s="161" t="e">
        <f t="shared" si="159"/>
        <v>#REF!</v>
      </c>
      <c r="NQO31" s="161" t="e">
        <f t="shared" si="159"/>
        <v>#REF!</v>
      </c>
      <c r="NQP31" s="161" t="e">
        <f t="shared" si="159"/>
        <v>#REF!</v>
      </c>
      <c r="NQQ31" s="161" t="e">
        <f t="shared" si="159"/>
        <v>#REF!</v>
      </c>
      <c r="NQR31" s="161" t="e">
        <f t="shared" si="159"/>
        <v>#REF!</v>
      </c>
      <c r="NQS31" s="161" t="e">
        <f t="shared" si="159"/>
        <v>#REF!</v>
      </c>
      <c r="NQT31" s="161" t="e">
        <f t="shared" si="159"/>
        <v>#REF!</v>
      </c>
      <c r="NQU31" s="161" t="e">
        <f t="shared" si="159"/>
        <v>#REF!</v>
      </c>
      <c r="NQV31" s="161" t="e">
        <f t="shared" si="159"/>
        <v>#REF!</v>
      </c>
      <c r="NQW31" s="161" t="e">
        <f t="shared" si="159"/>
        <v>#REF!</v>
      </c>
      <c r="NQX31" s="161" t="e">
        <f t="shared" si="159"/>
        <v>#REF!</v>
      </c>
      <c r="NQY31" s="161" t="e">
        <f t="shared" si="159"/>
        <v>#REF!</v>
      </c>
      <c r="NQZ31" s="161" t="e">
        <f t="shared" si="159"/>
        <v>#REF!</v>
      </c>
      <c r="NRA31" s="161" t="e">
        <f t="shared" si="159"/>
        <v>#REF!</v>
      </c>
      <c r="NRB31" s="161" t="e">
        <f t="shared" si="159"/>
        <v>#REF!</v>
      </c>
      <c r="NRC31" s="161" t="e">
        <f t="shared" si="159"/>
        <v>#REF!</v>
      </c>
      <c r="NRD31" s="161" t="e">
        <f t="shared" si="159"/>
        <v>#REF!</v>
      </c>
      <c r="NRE31" s="161" t="e">
        <f t="shared" si="159"/>
        <v>#REF!</v>
      </c>
      <c r="NRF31" s="161" t="e">
        <f t="shared" si="159"/>
        <v>#REF!</v>
      </c>
      <c r="NRG31" s="161" t="e">
        <f t="shared" si="159"/>
        <v>#REF!</v>
      </c>
      <c r="NRH31" s="161" t="e">
        <f t="shared" si="159"/>
        <v>#REF!</v>
      </c>
      <c r="NRI31" s="161" t="e">
        <f t="shared" si="159"/>
        <v>#REF!</v>
      </c>
      <c r="NRJ31" s="161" t="e">
        <f t="shared" si="159"/>
        <v>#REF!</v>
      </c>
      <c r="NRK31" s="161" t="e">
        <f t="shared" si="159"/>
        <v>#REF!</v>
      </c>
      <c r="NRL31" s="161" t="e">
        <f t="shared" si="159"/>
        <v>#REF!</v>
      </c>
      <c r="NRM31" s="161" t="e">
        <f t="shared" si="159"/>
        <v>#REF!</v>
      </c>
      <c r="NRN31" s="161" t="e">
        <f t="shared" si="159"/>
        <v>#REF!</v>
      </c>
      <c r="NRO31" s="161" t="e">
        <f t="shared" si="159"/>
        <v>#REF!</v>
      </c>
      <c r="NRP31" s="161" t="e">
        <f t="shared" si="159"/>
        <v>#REF!</v>
      </c>
      <c r="NRQ31" s="161" t="e">
        <f t="shared" si="159"/>
        <v>#REF!</v>
      </c>
      <c r="NRR31" s="161" t="e">
        <f t="shared" si="159"/>
        <v>#REF!</v>
      </c>
      <c r="NRS31" s="161" t="e">
        <f t="shared" si="159"/>
        <v>#REF!</v>
      </c>
      <c r="NRT31" s="161" t="e">
        <f t="shared" si="159"/>
        <v>#REF!</v>
      </c>
      <c r="NRU31" s="161" t="e">
        <f t="shared" si="159"/>
        <v>#REF!</v>
      </c>
      <c r="NRV31" s="161" t="e">
        <f t="shared" si="159"/>
        <v>#REF!</v>
      </c>
      <c r="NRW31" s="161" t="e">
        <f t="shared" si="159"/>
        <v>#REF!</v>
      </c>
      <c r="NRX31" s="161" t="e">
        <f t="shared" si="159"/>
        <v>#REF!</v>
      </c>
      <c r="NRY31" s="161" t="e">
        <f t="shared" ref="NRY31:NUJ31" si="160">IF(OR(NRL31="YES",NRN31="YES"),"YES","NO")</f>
        <v>#REF!</v>
      </c>
      <c r="NRZ31" s="161" t="e">
        <f t="shared" si="160"/>
        <v>#REF!</v>
      </c>
      <c r="NSA31" s="161" t="e">
        <f t="shared" si="160"/>
        <v>#REF!</v>
      </c>
      <c r="NSB31" s="161" t="e">
        <f t="shared" si="160"/>
        <v>#REF!</v>
      </c>
      <c r="NSC31" s="161" t="e">
        <f t="shared" si="160"/>
        <v>#REF!</v>
      </c>
      <c r="NSD31" s="161" t="e">
        <f t="shared" si="160"/>
        <v>#REF!</v>
      </c>
      <c r="NSE31" s="161" t="e">
        <f t="shared" si="160"/>
        <v>#REF!</v>
      </c>
      <c r="NSF31" s="161" t="e">
        <f t="shared" si="160"/>
        <v>#REF!</v>
      </c>
      <c r="NSG31" s="161" t="e">
        <f t="shared" si="160"/>
        <v>#REF!</v>
      </c>
      <c r="NSH31" s="161" t="e">
        <f t="shared" si="160"/>
        <v>#REF!</v>
      </c>
      <c r="NSI31" s="161" t="e">
        <f t="shared" si="160"/>
        <v>#REF!</v>
      </c>
      <c r="NSJ31" s="161" t="e">
        <f t="shared" si="160"/>
        <v>#REF!</v>
      </c>
      <c r="NSK31" s="161" t="e">
        <f t="shared" si="160"/>
        <v>#REF!</v>
      </c>
      <c r="NSL31" s="161" t="e">
        <f t="shared" si="160"/>
        <v>#REF!</v>
      </c>
      <c r="NSM31" s="161" t="e">
        <f t="shared" si="160"/>
        <v>#REF!</v>
      </c>
      <c r="NSN31" s="161" t="e">
        <f t="shared" si="160"/>
        <v>#REF!</v>
      </c>
      <c r="NSO31" s="161" t="e">
        <f t="shared" si="160"/>
        <v>#REF!</v>
      </c>
      <c r="NSP31" s="161" t="e">
        <f t="shared" si="160"/>
        <v>#REF!</v>
      </c>
      <c r="NSQ31" s="161" t="e">
        <f t="shared" si="160"/>
        <v>#REF!</v>
      </c>
      <c r="NSR31" s="161" t="e">
        <f t="shared" si="160"/>
        <v>#REF!</v>
      </c>
      <c r="NSS31" s="161" t="e">
        <f t="shared" si="160"/>
        <v>#REF!</v>
      </c>
      <c r="NST31" s="161" t="e">
        <f t="shared" si="160"/>
        <v>#REF!</v>
      </c>
      <c r="NSU31" s="161" t="e">
        <f t="shared" si="160"/>
        <v>#REF!</v>
      </c>
      <c r="NSV31" s="161" t="e">
        <f t="shared" si="160"/>
        <v>#REF!</v>
      </c>
      <c r="NSW31" s="161" t="e">
        <f t="shared" si="160"/>
        <v>#REF!</v>
      </c>
      <c r="NSX31" s="161" t="e">
        <f t="shared" si="160"/>
        <v>#REF!</v>
      </c>
      <c r="NSY31" s="161" t="e">
        <f t="shared" si="160"/>
        <v>#REF!</v>
      </c>
      <c r="NSZ31" s="161" t="e">
        <f t="shared" si="160"/>
        <v>#REF!</v>
      </c>
      <c r="NTA31" s="161" t="e">
        <f t="shared" si="160"/>
        <v>#REF!</v>
      </c>
      <c r="NTB31" s="161" t="e">
        <f t="shared" si="160"/>
        <v>#REF!</v>
      </c>
      <c r="NTC31" s="161" t="e">
        <f t="shared" si="160"/>
        <v>#REF!</v>
      </c>
      <c r="NTD31" s="161" t="e">
        <f t="shared" si="160"/>
        <v>#REF!</v>
      </c>
      <c r="NTE31" s="161" t="e">
        <f t="shared" si="160"/>
        <v>#REF!</v>
      </c>
      <c r="NTF31" s="161" t="e">
        <f t="shared" si="160"/>
        <v>#REF!</v>
      </c>
      <c r="NTG31" s="161" t="e">
        <f t="shared" si="160"/>
        <v>#REF!</v>
      </c>
      <c r="NTH31" s="161" t="e">
        <f t="shared" si="160"/>
        <v>#REF!</v>
      </c>
      <c r="NTI31" s="161" t="e">
        <f t="shared" si="160"/>
        <v>#REF!</v>
      </c>
      <c r="NTJ31" s="161" t="e">
        <f t="shared" si="160"/>
        <v>#REF!</v>
      </c>
      <c r="NTK31" s="161" t="e">
        <f t="shared" si="160"/>
        <v>#REF!</v>
      </c>
      <c r="NTL31" s="161" t="e">
        <f t="shared" si="160"/>
        <v>#REF!</v>
      </c>
      <c r="NTM31" s="161" t="e">
        <f t="shared" si="160"/>
        <v>#REF!</v>
      </c>
      <c r="NTN31" s="161" t="e">
        <f t="shared" si="160"/>
        <v>#REF!</v>
      </c>
      <c r="NTO31" s="161" t="e">
        <f t="shared" si="160"/>
        <v>#REF!</v>
      </c>
      <c r="NTP31" s="161" t="e">
        <f t="shared" si="160"/>
        <v>#REF!</v>
      </c>
      <c r="NTQ31" s="161" t="e">
        <f t="shared" si="160"/>
        <v>#REF!</v>
      </c>
      <c r="NTR31" s="161" t="e">
        <f t="shared" si="160"/>
        <v>#REF!</v>
      </c>
      <c r="NTS31" s="161" t="e">
        <f t="shared" si="160"/>
        <v>#REF!</v>
      </c>
      <c r="NTT31" s="161" t="e">
        <f t="shared" si="160"/>
        <v>#REF!</v>
      </c>
      <c r="NTU31" s="161" t="e">
        <f t="shared" si="160"/>
        <v>#REF!</v>
      </c>
      <c r="NTV31" s="161" t="e">
        <f t="shared" si="160"/>
        <v>#REF!</v>
      </c>
      <c r="NTW31" s="161" t="e">
        <f t="shared" si="160"/>
        <v>#REF!</v>
      </c>
      <c r="NTX31" s="161" t="e">
        <f t="shared" si="160"/>
        <v>#REF!</v>
      </c>
      <c r="NTY31" s="161" t="e">
        <f t="shared" si="160"/>
        <v>#REF!</v>
      </c>
      <c r="NTZ31" s="161" t="e">
        <f t="shared" si="160"/>
        <v>#REF!</v>
      </c>
      <c r="NUA31" s="161" t="e">
        <f t="shared" si="160"/>
        <v>#REF!</v>
      </c>
      <c r="NUB31" s="161" t="e">
        <f t="shared" si="160"/>
        <v>#REF!</v>
      </c>
      <c r="NUC31" s="161" t="e">
        <f t="shared" si="160"/>
        <v>#REF!</v>
      </c>
      <c r="NUD31" s="161" t="e">
        <f t="shared" si="160"/>
        <v>#REF!</v>
      </c>
      <c r="NUE31" s="161" t="e">
        <f t="shared" si="160"/>
        <v>#REF!</v>
      </c>
      <c r="NUF31" s="161" t="e">
        <f t="shared" si="160"/>
        <v>#REF!</v>
      </c>
      <c r="NUG31" s="161" t="e">
        <f t="shared" si="160"/>
        <v>#REF!</v>
      </c>
      <c r="NUH31" s="161" t="e">
        <f t="shared" si="160"/>
        <v>#REF!</v>
      </c>
      <c r="NUI31" s="161" t="e">
        <f t="shared" si="160"/>
        <v>#REF!</v>
      </c>
      <c r="NUJ31" s="161" t="e">
        <f t="shared" si="160"/>
        <v>#REF!</v>
      </c>
      <c r="NUK31" s="161" t="e">
        <f t="shared" ref="NUK31:NWV31" si="161">IF(OR(NTX31="YES",NTZ31="YES"),"YES","NO")</f>
        <v>#REF!</v>
      </c>
      <c r="NUL31" s="161" t="e">
        <f t="shared" si="161"/>
        <v>#REF!</v>
      </c>
      <c r="NUM31" s="161" t="e">
        <f t="shared" si="161"/>
        <v>#REF!</v>
      </c>
      <c r="NUN31" s="161" t="e">
        <f t="shared" si="161"/>
        <v>#REF!</v>
      </c>
      <c r="NUO31" s="161" t="e">
        <f t="shared" si="161"/>
        <v>#REF!</v>
      </c>
      <c r="NUP31" s="161" t="e">
        <f t="shared" si="161"/>
        <v>#REF!</v>
      </c>
      <c r="NUQ31" s="161" t="e">
        <f t="shared" si="161"/>
        <v>#REF!</v>
      </c>
      <c r="NUR31" s="161" t="e">
        <f t="shared" si="161"/>
        <v>#REF!</v>
      </c>
      <c r="NUS31" s="161" t="e">
        <f t="shared" si="161"/>
        <v>#REF!</v>
      </c>
      <c r="NUT31" s="161" t="e">
        <f t="shared" si="161"/>
        <v>#REF!</v>
      </c>
      <c r="NUU31" s="161" t="e">
        <f t="shared" si="161"/>
        <v>#REF!</v>
      </c>
      <c r="NUV31" s="161" t="e">
        <f t="shared" si="161"/>
        <v>#REF!</v>
      </c>
      <c r="NUW31" s="161" t="e">
        <f t="shared" si="161"/>
        <v>#REF!</v>
      </c>
      <c r="NUX31" s="161" t="e">
        <f t="shared" si="161"/>
        <v>#REF!</v>
      </c>
      <c r="NUY31" s="161" t="e">
        <f t="shared" si="161"/>
        <v>#REF!</v>
      </c>
      <c r="NUZ31" s="161" t="e">
        <f t="shared" si="161"/>
        <v>#REF!</v>
      </c>
      <c r="NVA31" s="161" t="e">
        <f t="shared" si="161"/>
        <v>#REF!</v>
      </c>
      <c r="NVB31" s="161" t="e">
        <f t="shared" si="161"/>
        <v>#REF!</v>
      </c>
      <c r="NVC31" s="161" t="e">
        <f t="shared" si="161"/>
        <v>#REF!</v>
      </c>
      <c r="NVD31" s="161" t="e">
        <f t="shared" si="161"/>
        <v>#REF!</v>
      </c>
      <c r="NVE31" s="161" t="e">
        <f t="shared" si="161"/>
        <v>#REF!</v>
      </c>
      <c r="NVF31" s="161" t="e">
        <f t="shared" si="161"/>
        <v>#REF!</v>
      </c>
      <c r="NVG31" s="161" t="e">
        <f t="shared" si="161"/>
        <v>#REF!</v>
      </c>
      <c r="NVH31" s="161" t="e">
        <f t="shared" si="161"/>
        <v>#REF!</v>
      </c>
      <c r="NVI31" s="161" t="e">
        <f t="shared" si="161"/>
        <v>#REF!</v>
      </c>
      <c r="NVJ31" s="161" t="e">
        <f t="shared" si="161"/>
        <v>#REF!</v>
      </c>
      <c r="NVK31" s="161" t="e">
        <f t="shared" si="161"/>
        <v>#REF!</v>
      </c>
      <c r="NVL31" s="161" t="e">
        <f t="shared" si="161"/>
        <v>#REF!</v>
      </c>
      <c r="NVM31" s="161" t="e">
        <f t="shared" si="161"/>
        <v>#REF!</v>
      </c>
      <c r="NVN31" s="161" t="e">
        <f t="shared" si="161"/>
        <v>#REF!</v>
      </c>
      <c r="NVO31" s="161" t="e">
        <f t="shared" si="161"/>
        <v>#REF!</v>
      </c>
      <c r="NVP31" s="161" t="e">
        <f t="shared" si="161"/>
        <v>#REF!</v>
      </c>
      <c r="NVQ31" s="161" t="e">
        <f t="shared" si="161"/>
        <v>#REF!</v>
      </c>
      <c r="NVR31" s="161" t="e">
        <f t="shared" si="161"/>
        <v>#REF!</v>
      </c>
      <c r="NVS31" s="161" t="e">
        <f t="shared" si="161"/>
        <v>#REF!</v>
      </c>
      <c r="NVT31" s="161" t="e">
        <f t="shared" si="161"/>
        <v>#REF!</v>
      </c>
      <c r="NVU31" s="161" t="e">
        <f t="shared" si="161"/>
        <v>#REF!</v>
      </c>
      <c r="NVV31" s="161" t="e">
        <f t="shared" si="161"/>
        <v>#REF!</v>
      </c>
      <c r="NVW31" s="161" t="e">
        <f t="shared" si="161"/>
        <v>#REF!</v>
      </c>
      <c r="NVX31" s="161" t="e">
        <f t="shared" si="161"/>
        <v>#REF!</v>
      </c>
      <c r="NVY31" s="161" t="e">
        <f t="shared" si="161"/>
        <v>#REF!</v>
      </c>
      <c r="NVZ31" s="161" t="e">
        <f t="shared" si="161"/>
        <v>#REF!</v>
      </c>
      <c r="NWA31" s="161" t="e">
        <f t="shared" si="161"/>
        <v>#REF!</v>
      </c>
      <c r="NWB31" s="161" t="e">
        <f t="shared" si="161"/>
        <v>#REF!</v>
      </c>
      <c r="NWC31" s="161" t="e">
        <f t="shared" si="161"/>
        <v>#REF!</v>
      </c>
      <c r="NWD31" s="161" t="e">
        <f t="shared" si="161"/>
        <v>#REF!</v>
      </c>
      <c r="NWE31" s="161" t="e">
        <f t="shared" si="161"/>
        <v>#REF!</v>
      </c>
      <c r="NWF31" s="161" t="e">
        <f t="shared" si="161"/>
        <v>#REF!</v>
      </c>
      <c r="NWG31" s="161" t="e">
        <f t="shared" si="161"/>
        <v>#REF!</v>
      </c>
      <c r="NWH31" s="161" t="e">
        <f t="shared" si="161"/>
        <v>#REF!</v>
      </c>
      <c r="NWI31" s="161" t="e">
        <f t="shared" si="161"/>
        <v>#REF!</v>
      </c>
      <c r="NWJ31" s="161" t="e">
        <f t="shared" si="161"/>
        <v>#REF!</v>
      </c>
      <c r="NWK31" s="161" t="e">
        <f t="shared" si="161"/>
        <v>#REF!</v>
      </c>
      <c r="NWL31" s="161" t="e">
        <f t="shared" si="161"/>
        <v>#REF!</v>
      </c>
      <c r="NWM31" s="161" t="e">
        <f t="shared" si="161"/>
        <v>#REF!</v>
      </c>
      <c r="NWN31" s="161" t="e">
        <f t="shared" si="161"/>
        <v>#REF!</v>
      </c>
      <c r="NWO31" s="161" t="e">
        <f t="shared" si="161"/>
        <v>#REF!</v>
      </c>
      <c r="NWP31" s="161" t="e">
        <f t="shared" si="161"/>
        <v>#REF!</v>
      </c>
      <c r="NWQ31" s="161" t="e">
        <f t="shared" si="161"/>
        <v>#REF!</v>
      </c>
      <c r="NWR31" s="161" t="e">
        <f t="shared" si="161"/>
        <v>#REF!</v>
      </c>
      <c r="NWS31" s="161" t="e">
        <f t="shared" si="161"/>
        <v>#REF!</v>
      </c>
      <c r="NWT31" s="161" t="e">
        <f t="shared" si="161"/>
        <v>#REF!</v>
      </c>
      <c r="NWU31" s="161" t="e">
        <f t="shared" si="161"/>
        <v>#REF!</v>
      </c>
      <c r="NWV31" s="161" t="e">
        <f t="shared" si="161"/>
        <v>#REF!</v>
      </c>
      <c r="NWW31" s="161" t="e">
        <f t="shared" ref="NWW31:NZH31" si="162">IF(OR(NWJ31="YES",NWL31="YES"),"YES","NO")</f>
        <v>#REF!</v>
      </c>
      <c r="NWX31" s="161" t="e">
        <f t="shared" si="162"/>
        <v>#REF!</v>
      </c>
      <c r="NWY31" s="161" t="e">
        <f t="shared" si="162"/>
        <v>#REF!</v>
      </c>
      <c r="NWZ31" s="161" t="e">
        <f t="shared" si="162"/>
        <v>#REF!</v>
      </c>
      <c r="NXA31" s="161" t="e">
        <f t="shared" si="162"/>
        <v>#REF!</v>
      </c>
      <c r="NXB31" s="161" t="e">
        <f t="shared" si="162"/>
        <v>#REF!</v>
      </c>
      <c r="NXC31" s="161" t="e">
        <f t="shared" si="162"/>
        <v>#REF!</v>
      </c>
      <c r="NXD31" s="161" t="e">
        <f t="shared" si="162"/>
        <v>#REF!</v>
      </c>
      <c r="NXE31" s="161" t="e">
        <f t="shared" si="162"/>
        <v>#REF!</v>
      </c>
      <c r="NXF31" s="161" t="e">
        <f t="shared" si="162"/>
        <v>#REF!</v>
      </c>
      <c r="NXG31" s="161" t="e">
        <f t="shared" si="162"/>
        <v>#REF!</v>
      </c>
      <c r="NXH31" s="161" t="e">
        <f t="shared" si="162"/>
        <v>#REF!</v>
      </c>
      <c r="NXI31" s="161" t="e">
        <f t="shared" si="162"/>
        <v>#REF!</v>
      </c>
      <c r="NXJ31" s="161" t="e">
        <f t="shared" si="162"/>
        <v>#REF!</v>
      </c>
      <c r="NXK31" s="161" t="e">
        <f t="shared" si="162"/>
        <v>#REF!</v>
      </c>
      <c r="NXL31" s="161" t="e">
        <f t="shared" si="162"/>
        <v>#REF!</v>
      </c>
      <c r="NXM31" s="161" t="e">
        <f t="shared" si="162"/>
        <v>#REF!</v>
      </c>
      <c r="NXN31" s="161" t="e">
        <f t="shared" si="162"/>
        <v>#REF!</v>
      </c>
      <c r="NXO31" s="161" t="e">
        <f t="shared" si="162"/>
        <v>#REF!</v>
      </c>
      <c r="NXP31" s="161" t="e">
        <f t="shared" si="162"/>
        <v>#REF!</v>
      </c>
      <c r="NXQ31" s="161" t="e">
        <f t="shared" si="162"/>
        <v>#REF!</v>
      </c>
      <c r="NXR31" s="161" t="e">
        <f t="shared" si="162"/>
        <v>#REF!</v>
      </c>
      <c r="NXS31" s="161" t="e">
        <f t="shared" si="162"/>
        <v>#REF!</v>
      </c>
      <c r="NXT31" s="161" t="e">
        <f t="shared" si="162"/>
        <v>#REF!</v>
      </c>
      <c r="NXU31" s="161" t="e">
        <f t="shared" si="162"/>
        <v>#REF!</v>
      </c>
      <c r="NXV31" s="161" t="e">
        <f t="shared" si="162"/>
        <v>#REF!</v>
      </c>
      <c r="NXW31" s="161" t="e">
        <f t="shared" si="162"/>
        <v>#REF!</v>
      </c>
      <c r="NXX31" s="161" t="e">
        <f t="shared" si="162"/>
        <v>#REF!</v>
      </c>
      <c r="NXY31" s="161" t="e">
        <f t="shared" si="162"/>
        <v>#REF!</v>
      </c>
      <c r="NXZ31" s="161" t="e">
        <f t="shared" si="162"/>
        <v>#REF!</v>
      </c>
      <c r="NYA31" s="161" t="e">
        <f t="shared" si="162"/>
        <v>#REF!</v>
      </c>
      <c r="NYB31" s="161" t="e">
        <f t="shared" si="162"/>
        <v>#REF!</v>
      </c>
      <c r="NYC31" s="161" t="e">
        <f t="shared" si="162"/>
        <v>#REF!</v>
      </c>
      <c r="NYD31" s="161" t="e">
        <f t="shared" si="162"/>
        <v>#REF!</v>
      </c>
      <c r="NYE31" s="161" t="e">
        <f t="shared" si="162"/>
        <v>#REF!</v>
      </c>
      <c r="NYF31" s="161" t="e">
        <f t="shared" si="162"/>
        <v>#REF!</v>
      </c>
      <c r="NYG31" s="161" t="e">
        <f t="shared" si="162"/>
        <v>#REF!</v>
      </c>
      <c r="NYH31" s="161" t="e">
        <f t="shared" si="162"/>
        <v>#REF!</v>
      </c>
      <c r="NYI31" s="161" t="e">
        <f t="shared" si="162"/>
        <v>#REF!</v>
      </c>
      <c r="NYJ31" s="161" t="e">
        <f t="shared" si="162"/>
        <v>#REF!</v>
      </c>
      <c r="NYK31" s="161" t="e">
        <f t="shared" si="162"/>
        <v>#REF!</v>
      </c>
      <c r="NYL31" s="161" t="e">
        <f t="shared" si="162"/>
        <v>#REF!</v>
      </c>
      <c r="NYM31" s="161" t="e">
        <f t="shared" si="162"/>
        <v>#REF!</v>
      </c>
      <c r="NYN31" s="161" t="e">
        <f t="shared" si="162"/>
        <v>#REF!</v>
      </c>
      <c r="NYO31" s="161" t="e">
        <f t="shared" si="162"/>
        <v>#REF!</v>
      </c>
      <c r="NYP31" s="161" t="e">
        <f t="shared" si="162"/>
        <v>#REF!</v>
      </c>
      <c r="NYQ31" s="161" t="e">
        <f t="shared" si="162"/>
        <v>#REF!</v>
      </c>
      <c r="NYR31" s="161" t="e">
        <f t="shared" si="162"/>
        <v>#REF!</v>
      </c>
      <c r="NYS31" s="161" t="e">
        <f t="shared" si="162"/>
        <v>#REF!</v>
      </c>
      <c r="NYT31" s="161" t="e">
        <f t="shared" si="162"/>
        <v>#REF!</v>
      </c>
      <c r="NYU31" s="161" t="e">
        <f t="shared" si="162"/>
        <v>#REF!</v>
      </c>
      <c r="NYV31" s="161" t="e">
        <f t="shared" si="162"/>
        <v>#REF!</v>
      </c>
      <c r="NYW31" s="161" t="e">
        <f t="shared" si="162"/>
        <v>#REF!</v>
      </c>
      <c r="NYX31" s="161" t="e">
        <f t="shared" si="162"/>
        <v>#REF!</v>
      </c>
      <c r="NYY31" s="161" t="e">
        <f t="shared" si="162"/>
        <v>#REF!</v>
      </c>
      <c r="NYZ31" s="161" t="e">
        <f t="shared" si="162"/>
        <v>#REF!</v>
      </c>
      <c r="NZA31" s="161" t="e">
        <f t="shared" si="162"/>
        <v>#REF!</v>
      </c>
      <c r="NZB31" s="161" t="e">
        <f t="shared" si="162"/>
        <v>#REF!</v>
      </c>
      <c r="NZC31" s="161" t="e">
        <f t="shared" si="162"/>
        <v>#REF!</v>
      </c>
      <c r="NZD31" s="161" t="e">
        <f t="shared" si="162"/>
        <v>#REF!</v>
      </c>
      <c r="NZE31" s="161" t="e">
        <f t="shared" si="162"/>
        <v>#REF!</v>
      </c>
      <c r="NZF31" s="161" t="e">
        <f t="shared" si="162"/>
        <v>#REF!</v>
      </c>
      <c r="NZG31" s="161" t="e">
        <f t="shared" si="162"/>
        <v>#REF!</v>
      </c>
      <c r="NZH31" s="161" t="e">
        <f t="shared" si="162"/>
        <v>#REF!</v>
      </c>
      <c r="NZI31" s="161" t="e">
        <f t="shared" ref="NZI31:OBT31" si="163">IF(OR(NYV31="YES",NYX31="YES"),"YES","NO")</f>
        <v>#REF!</v>
      </c>
      <c r="NZJ31" s="161" t="e">
        <f t="shared" si="163"/>
        <v>#REF!</v>
      </c>
      <c r="NZK31" s="161" t="e">
        <f t="shared" si="163"/>
        <v>#REF!</v>
      </c>
      <c r="NZL31" s="161" t="e">
        <f t="shared" si="163"/>
        <v>#REF!</v>
      </c>
      <c r="NZM31" s="161" t="e">
        <f t="shared" si="163"/>
        <v>#REF!</v>
      </c>
      <c r="NZN31" s="161" t="e">
        <f t="shared" si="163"/>
        <v>#REF!</v>
      </c>
      <c r="NZO31" s="161" t="e">
        <f t="shared" si="163"/>
        <v>#REF!</v>
      </c>
      <c r="NZP31" s="161" t="e">
        <f t="shared" si="163"/>
        <v>#REF!</v>
      </c>
      <c r="NZQ31" s="161" t="e">
        <f t="shared" si="163"/>
        <v>#REF!</v>
      </c>
      <c r="NZR31" s="161" t="e">
        <f t="shared" si="163"/>
        <v>#REF!</v>
      </c>
      <c r="NZS31" s="161" t="e">
        <f t="shared" si="163"/>
        <v>#REF!</v>
      </c>
      <c r="NZT31" s="161" t="e">
        <f t="shared" si="163"/>
        <v>#REF!</v>
      </c>
      <c r="NZU31" s="161" t="e">
        <f t="shared" si="163"/>
        <v>#REF!</v>
      </c>
      <c r="NZV31" s="161" t="e">
        <f t="shared" si="163"/>
        <v>#REF!</v>
      </c>
      <c r="NZW31" s="161" t="e">
        <f t="shared" si="163"/>
        <v>#REF!</v>
      </c>
      <c r="NZX31" s="161" t="e">
        <f t="shared" si="163"/>
        <v>#REF!</v>
      </c>
      <c r="NZY31" s="161" t="e">
        <f t="shared" si="163"/>
        <v>#REF!</v>
      </c>
      <c r="NZZ31" s="161" t="e">
        <f t="shared" si="163"/>
        <v>#REF!</v>
      </c>
      <c r="OAA31" s="161" t="e">
        <f t="shared" si="163"/>
        <v>#REF!</v>
      </c>
      <c r="OAB31" s="161" t="e">
        <f t="shared" si="163"/>
        <v>#REF!</v>
      </c>
      <c r="OAC31" s="161" t="e">
        <f t="shared" si="163"/>
        <v>#REF!</v>
      </c>
      <c r="OAD31" s="161" t="e">
        <f t="shared" si="163"/>
        <v>#REF!</v>
      </c>
      <c r="OAE31" s="161" t="e">
        <f t="shared" si="163"/>
        <v>#REF!</v>
      </c>
      <c r="OAF31" s="161" t="e">
        <f t="shared" si="163"/>
        <v>#REF!</v>
      </c>
      <c r="OAG31" s="161" t="e">
        <f t="shared" si="163"/>
        <v>#REF!</v>
      </c>
      <c r="OAH31" s="161" t="e">
        <f t="shared" si="163"/>
        <v>#REF!</v>
      </c>
      <c r="OAI31" s="161" t="e">
        <f t="shared" si="163"/>
        <v>#REF!</v>
      </c>
      <c r="OAJ31" s="161" t="e">
        <f t="shared" si="163"/>
        <v>#REF!</v>
      </c>
      <c r="OAK31" s="161" t="e">
        <f t="shared" si="163"/>
        <v>#REF!</v>
      </c>
      <c r="OAL31" s="161" t="e">
        <f t="shared" si="163"/>
        <v>#REF!</v>
      </c>
      <c r="OAM31" s="161" t="e">
        <f t="shared" si="163"/>
        <v>#REF!</v>
      </c>
      <c r="OAN31" s="161" t="e">
        <f t="shared" si="163"/>
        <v>#REF!</v>
      </c>
      <c r="OAO31" s="161" t="e">
        <f t="shared" si="163"/>
        <v>#REF!</v>
      </c>
      <c r="OAP31" s="161" t="e">
        <f t="shared" si="163"/>
        <v>#REF!</v>
      </c>
      <c r="OAQ31" s="161" t="e">
        <f t="shared" si="163"/>
        <v>#REF!</v>
      </c>
      <c r="OAR31" s="161" t="e">
        <f t="shared" si="163"/>
        <v>#REF!</v>
      </c>
      <c r="OAS31" s="161" t="e">
        <f t="shared" si="163"/>
        <v>#REF!</v>
      </c>
      <c r="OAT31" s="161" t="e">
        <f t="shared" si="163"/>
        <v>#REF!</v>
      </c>
      <c r="OAU31" s="161" t="e">
        <f t="shared" si="163"/>
        <v>#REF!</v>
      </c>
      <c r="OAV31" s="161" t="e">
        <f t="shared" si="163"/>
        <v>#REF!</v>
      </c>
      <c r="OAW31" s="161" t="e">
        <f t="shared" si="163"/>
        <v>#REF!</v>
      </c>
      <c r="OAX31" s="161" t="e">
        <f t="shared" si="163"/>
        <v>#REF!</v>
      </c>
      <c r="OAY31" s="161" t="e">
        <f t="shared" si="163"/>
        <v>#REF!</v>
      </c>
      <c r="OAZ31" s="161" t="e">
        <f t="shared" si="163"/>
        <v>#REF!</v>
      </c>
      <c r="OBA31" s="161" t="e">
        <f t="shared" si="163"/>
        <v>#REF!</v>
      </c>
      <c r="OBB31" s="161" t="e">
        <f t="shared" si="163"/>
        <v>#REF!</v>
      </c>
      <c r="OBC31" s="161" t="e">
        <f t="shared" si="163"/>
        <v>#REF!</v>
      </c>
      <c r="OBD31" s="161" t="e">
        <f t="shared" si="163"/>
        <v>#REF!</v>
      </c>
      <c r="OBE31" s="161" t="e">
        <f t="shared" si="163"/>
        <v>#REF!</v>
      </c>
      <c r="OBF31" s="161" t="e">
        <f t="shared" si="163"/>
        <v>#REF!</v>
      </c>
      <c r="OBG31" s="161" t="e">
        <f t="shared" si="163"/>
        <v>#REF!</v>
      </c>
      <c r="OBH31" s="161" t="e">
        <f t="shared" si="163"/>
        <v>#REF!</v>
      </c>
      <c r="OBI31" s="161" t="e">
        <f t="shared" si="163"/>
        <v>#REF!</v>
      </c>
      <c r="OBJ31" s="161" t="e">
        <f t="shared" si="163"/>
        <v>#REF!</v>
      </c>
      <c r="OBK31" s="161" t="e">
        <f t="shared" si="163"/>
        <v>#REF!</v>
      </c>
      <c r="OBL31" s="161" t="e">
        <f t="shared" si="163"/>
        <v>#REF!</v>
      </c>
      <c r="OBM31" s="161" t="e">
        <f t="shared" si="163"/>
        <v>#REF!</v>
      </c>
      <c r="OBN31" s="161" t="e">
        <f t="shared" si="163"/>
        <v>#REF!</v>
      </c>
      <c r="OBO31" s="161" t="e">
        <f t="shared" si="163"/>
        <v>#REF!</v>
      </c>
      <c r="OBP31" s="161" t="e">
        <f t="shared" si="163"/>
        <v>#REF!</v>
      </c>
      <c r="OBQ31" s="161" t="e">
        <f t="shared" si="163"/>
        <v>#REF!</v>
      </c>
      <c r="OBR31" s="161" t="e">
        <f t="shared" si="163"/>
        <v>#REF!</v>
      </c>
      <c r="OBS31" s="161" t="e">
        <f t="shared" si="163"/>
        <v>#REF!</v>
      </c>
      <c r="OBT31" s="161" t="e">
        <f t="shared" si="163"/>
        <v>#REF!</v>
      </c>
      <c r="OBU31" s="161" t="e">
        <f t="shared" ref="OBU31:OEF31" si="164">IF(OR(OBH31="YES",OBJ31="YES"),"YES","NO")</f>
        <v>#REF!</v>
      </c>
      <c r="OBV31" s="161" t="e">
        <f t="shared" si="164"/>
        <v>#REF!</v>
      </c>
      <c r="OBW31" s="161" t="e">
        <f t="shared" si="164"/>
        <v>#REF!</v>
      </c>
      <c r="OBX31" s="161" t="e">
        <f t="shared" si="164"/>
        <v>#REF!</v>
      </c>
      <c r="OBY31" s="161" t="e">
        <f t="shared" si="164"/>
        <v>#REF!</v>
      </c>
      <c r="OBZ31" s="161" t="e">
        <f t="shared" si="164"/>
        <v>#REF!</v>
      </c>
      <c r="OCA31" s="161" t="e">
        <f t="shared" si="164"/>
        <v>#REF!</v>
      </c>
      <c r="OCB31" s="161" t="e">
        <f t="shared" si="164"/>
        <v>#REF!</v>
      </c>
      <c r="OCC31" s="161" t="e">
        <f t="shared" si="164"/>
        <v>#REF!</v>
      </c>
      <c r="OCD31" s="161" t="e">
        <f t="shared" si="164"/>
        <v>#REF!</v>
      </c>
      <c r="OCE31" s="161" t="e">
        <f t="shared" si="164"/>
        <v>#REF!</v>
      </c>
      <c r="OCF31" s="161" t="e">
        <f t="shared" si="164"/>
        <v>#REF!</v>
      </c>
      <c r="OCG31" s="161" t="e">
        <f t="shared" si="164"/>
        <v>#REF!</v>
      </c>
      <c r="OCH31" s="161" t="e">
        <f t="shared" si="164"/>
        <v>#REF!</v>
      </c>
      <c r="OCI31" s="161" t="e">
        <f t="shared" si="164"/>
        <v>#REF!</v>
      </c>
      <c r="OCJ31" s="161" t="e">
        <f t="shared" si="164"/>
        <v>#REF!</v>
      </c>
      <c r="OCK31" s="161" t="e">
        <f t="shared" si="164"/>
        <v>#REF!</v>
      </c>
      <c r="OCL31" s="161" t="e">
        <f t="shared" si="164"/>
        <v>#REF!</v>
      </c>
      <c r="OCM31" s="161" t="e">
        <f t="shared" si="164"/>
        <v>#REF!</v>
      </c>
      <c r="OCN31" s="161" t="e">
        <f t="shared" si="164"/>
        <v>#REF!</v>
      </c>
      <c r="OCO31" s="161" t="e">
        <f t="shared" si="164"/>
        <v>#REF!</v>
      </c>
      <c r="OCP31" s="161" t="e">
        <f t="shared" si="164"/>
        <v>#REF!</v>
      </c>
      <c r="OCQ31" s="161" t="e">
        <f t="shared" si="164"/>
        <v>#REF!</v>
      </c>
      <c r="OCR31" s="161" t="e">
        <f t="shared" si="164"/>
        <v>#REF!</v>
      </c>
      <c r="OCS31" s="161" t="e">
        <f t="shared" si="164"/>
        <v>#REF!</v>
      </c>
      <c r="OCT31" s="161" t="e">
        <f t="shared" si="164"/>
        <v>#REF!</v>
      </c>
      <c r="OCU31" s="161" t="e">
        <f t="shared" si="164"/>
        <v>#REF!</v>
      </c>
      <c r="OCV31" s="161" t="e">
        <f t="shared" si="164"/>
        <v>#REF!</v>
      </c>
      <c r="OCW31" s="161" t="e">
        <f t="shared" si="164"/>
        <v>#REF!</v>
      </c>
      <c r="OCX31" s="161" t="e">
        <f t="shared" si="164"/>
        <v>#REF!</v>
      </c>
      <c r="OCY31" s="161" t="e">
        <f t="shared" si="164"/>
        <v>#REF!</v>
      </c>
      <c r="OCZ31" s="161" t="e">
        <f t="shared" si="164"/>
        <v>#REF!</v>
      </c>
      <c r="ODA31" s="161" t="e">
        <f t="shared" si="164"/>
        <v>#REF!</v>
      </c>
      <c r="ODB31" s="161" t="e">
        <f t="shared" si="164"/>
        <v>#REF!</v>
      </c>
      <c r="ODC31" s="161" t="e">
        <f t="shared" si="164"/>
        <v>#REF!</v>
      </c>
      <c r="ODD31" s="161" t="e">
        <f t="shared" si="164"/>
        <v>#REF!</v>
      </c>
      <c r="ODE31" s="161" t="e">
        <f t="shared" si="164"/>
        <v>#REF!</v>
      </c>
      <c r="ODF31" s="161" t="e">
        <f t="shared" si="164"/>
        <v>#REF!</v>
      </c>
      <c r="ODG31" s="161" t="e">
        <f t="shared" si="164"/>
        <v>#REF!</v>
      </c>
      <c r="ODH31" s="161" t="e">
        <f t="shared" si="164"/>
        <v>#REF!</v>
      </c>
      <c r="ODI31" s="161" t="e">
        <f t="shared" si="164"/>
        <v>#REF!</v>
      </c>
      <c r="ODJ31" s="161" t="e">
        <f t="shared" si="164"/>
        <v>#REF!</v>
      </c>
      <c r="ODK31" s="161" t="e">
        <f t="shared" si="164"/>
        <v>#REF!</v>
      </c>
      <c r="ODL31" s="161" t="e">
        <f t="shared" si="164"/>
        <v>#REF!</v>
      </c>
      <c r="ODM31" s="161" t="e">
        <f t="shared" si="164"/>
        <v>#REF!</v>
      </c>
      <c r="ODN31" s="161" t="e">
        <f t="shared" si="164"/>
        <v>#REF!</v>
      </c>
      <c r="ODO31" s="161" t="e">
        <f t="shared" si="164"/>
        <v>#REF!</v>
      </c>
      <c r="ODP31" s="161" t="e">
        <f t="shared" si="164"/>
        <v>#REF!</v>
      </c>
      <c r="ODQ31" s="161" t="e">
        <f t="shared" si="164"/>
        <v>#REF!</v>
      </c>
      <c r="ODR31" s="161" t="e">
        <f t="shared" si="164"/>
        <v>#REF!</v>
      </c>
      <c r="ODS31" s="161" t="e">
        <f t="shared" si="164"/>
        <v>#REF!</v>
      </c>
      <c r="ODT31" s="161" t="e">
        <f t="shared" si="164"/>
        <v>#REF!</v>
      </c>
      <c r="ODU31" s="161" t="e">
        <f t="shared" si="164"/>
        <v>#REF!</v>
      </c>
      <c r="ODV31" s="161" t="e">
        <f t="shared" si="164"/>
        <v>#REF!</v>
      </c>
      <c r="ODW31" s="161" t="e">
        <f t="shared" si="164"/>
        <v>#REF!</v>
      </c>
      <c r="ODX31" s="161" t="e">
        <f t="shared" si="164"/>
        <v>#REF!</v>
      </c>
      <c r="ODY31" s="161" t="e">
        <f t="shared" si="164"/>
        <v>#REF!</v>
      </c>
      <c r="ODZ31" s="161" t="e">
        <f t="shared" si="164"/>
        <v>#REF!</v>
      </c>
      <c r="OEA31" s="161" t="e">
        <f t="shared" si="164"/>
        <v>#REF!</v>
      </c>
      <c r="OEB31" s="161" t="e">
        <f t="shared" si="164"/>
        <v>#REF!</v>
      </c>
      <c r="OEC31" s="161" t="e">
        <f t="shared" si="164"/>
        <v>#REF!</v>
      </c>
      <c r="OED31" s="161" t="e">
        <f t="shared" si="164"/>
        <v>#REF!</v>
      </c>
      <c r="OEE31" s="161" t="e">
        <f t="shared" si="164"/>
        <v>#REF!</v>
      </c>
      <c r="OEF31" s="161" t="e">
        <f t="shared" si="164"/>
        <v>#REF!</v>
      </c>
      <c r="OEG31" s="161" t="e">
        <f t="shared" ref="OEG31:OGR31" si="165">IF(OR(ODT31="YES",ODV31="YES"),"YES","NO")</f>
        <v>#REF!</v>
      </c>
      <c r="OEH31" s="161" t="e">
        <f t="shared" si="165"/>
        <v>#REF!</v>
      </c>
      <c r="OEI31" s="161" t="e">
        <f t="shared" si="165"/>
        <v>#REF!</v>
      </c>
      <c r="OEJ31" s="161" t="e">
        <f t="shared" si="165"/>
        <v>#REF!</v>
      </c>
      <c r="OEK31" s="161" t="e">
        <f t="shared" si="165"/>
        <v>#REF!</v>
      </c>
      <c r="OEL31" s="161" t="e">
        <f t="shared" si="165"/>
        <v>#REF!</v>
      </c>
      <c r="OEM31" s="161" t="e">
        <f t="shared" si="165"/>
        <v>#REF!</v>
      </c>
      <c r="OEN31" s="161" t="e">
        <f t="shared" si="165"/>
        <v>#REF!</v>
      </c>
      <c r="OEO31" s="161" t="e">
        <f t="shared" si="165"/>
        <v>#REF!</v>
      </c>
      <c r="OEP31" s="161" t="e">
        <f t="shared" si="165"/>
        <v>#REF!</v>
      </c>
      <c r="OEQ31" s="161" t="e">
        <f t="shared" si="165"/>
        <v>#REF!</v>
      </c>
      <c r="OER31" s="161" t="e">
        <f t="shared" si="165"/>
        <v>#REF!</v>
      </c>
      <c r="OES31" s="161" t="e">
        <f t="shared" si="165"/>
        <v>#REF!</v>
      </c>
      <c r="OET31" s="161" t="e">
        <f t="shared" si="165"/>
        <v>#REF!</v>
      </c>
      <c r="OEU31" s="161" t="e">
        <f t="shared" si="165"/>
        <v>#REF!</v>
      </c>
      <c r="OEV31" s="161" t="e">
        <f t="shared" si="165"/>
        <v>#REF!</v>
      </c>
      <c r="OEW31" s="161" t="e">
        <f t="shared" si="165"/>
        <v>#REF!</v>
      </c>
      <c r="OEX31" s="161" t="e">
        <f t="shared" si="165"/>
        <v>#REF!</v>
      </c>
      <c r="OEY31" s="161" t="e">
        <f t="shared" si="165"/>
        <v>#REF!</v>
      </c>
      <c r="OEZ31" s="161" t="e">
        <f t="shared" si="165"/>
        <v>#REF!</v>
      </c>
      <c r="OFA31" s="161" t="e">
        <f t="shared" si="165"/>
        <v>#REF!</v>
      </c>
      <c r="OFB31" s="161" t="e">
        <f t="shared" si="165"/>
        <v>#REF!</v>
      </c>
      <c r="OFC31" s="161" t="e">
        <f t="shared" si="165"/>
        <v>#REF!</v>
      </c>
      <c r="OFD31" s="161" t="e">
        <f t="shared" si="165"/>
        <v>#REF!</v>
      </c>
      <c r="OFE31" s="161" t="e">
        <f t="shared" si="165"/>
        <v>#REF!</v>
      </c>
      <c r="OFF31" s="161" t="e">
        <f t="shared" si="165"/>
        <v>#REF!</v>
      </c>
      <c r="OFG31" s="161" t="e">
        <f t="shared" si="165"/>
        <v>#REF!</v>
      </c>
      <c r="OFH31" s="161" t="e">
        <f t="shared" si="165"/>
        <v>#REF!</v>
      </c>
      <c r="OFI31" s="161" t="e">
        <f t="shared" si="165"/>
        <v>#REF!</v>
      </c>
      <c r="OFJ31" s="161" t="e">
        <f t="shared" si="165"/>
        <v>#REF!</v>
      </c>
      <c r="OFK31" s="161" t="e">
        <f t="shared" si="165"/>
        <v>#REF!</v>
      </c>
      <c r="OFL31" s="161" t="e">
        <f t="shared" si="165"/>
        <v>#REF!</v>
      </c>
      <c r="OFM31" s="161" t="e">
        <f t="shared" si="165"/>
        <v>#REF!</v>
      </c>
      <c r="OFN31" s="161" t="e">
        <f t="shared" si="165"/>
        <v>#REF!</v>
      </c>
      <c r="OFO31" s="161" t="e">
        <f t="shared" si="165"/>
        <v>#REF!</v>
      </c>
      <c r="OFP31" s="161" t="e">
        <f t="shared" si="165"/>
        <v>#REF!</v>
      </c>
      <c r="OFQ31" s="161" t="e">
        <f t="shared" si="165"/>
        <v>#REF!</v>
      </c>
      <c r="OFR31" s="161" t="e">
        <f t="shared" si="165"/>
        <v>#REF!</v>
      </c>
      <c r="OFS31" s="161" t="e">
        <f t="shared" si="165"/>
        <v>#REF!</v>
      </c>
      <c r="OFT31" s="161" t="e">
        <f t="shared" si="165"/>
        <v>#REF!</v>
      </c>
      <c r="OFU31" s="161" t="e">
        <f t="shared" si="165"/>
        <v>#REF!</v>
      </c>
      <c r="OFV31" s="161" t="e">
        <f t="shared" si="165"/>
        <v>#REF!</v>
      </c>
      <c r="OFW31" s="161" t="e">
        <f t="shared" si="165"/>
        <v>#REF!</v>
      </c>
      <c r="OFX31" s="161" t="e">
        <f t="shared" si="165"/>
        <v>#REF!</v>
      </c>
      <c r="OFY31" s="161" t="e">
        <f t="shared" si="165"/>
        <v>#REF!</v>
      </c>
      <c r="OFZ31" s="161" t="e">
        <f t="shared" si="165"/>
        <v>#REF!</v>
      </c>
      <c r="OGA31" s="161" t="e">
        <f t="shared" si="165"/>
        <v>#REF!</v>
      </c>
      <c r="OGB31" s="161" t="e">
        <f t="shared" si="165"/>
        <v>#REF!</v>
      </c>
      <c r="OGC31" s="161" t="e">
        <f t="shared" si="165"/>
        <v>#REF!</v>
      </c>
      <c r="OGD31" s="161" t="e">
        <f t="shared" si="165"/>
        <v>#REF!</v>
      </c>
      <c r="OGE31" s="161" t="e">
        <f t="shared" si="165"/>
        <v>#REF!</v>
      </c>
      <c r="OGF31" s="161" t="e">
        <f t="shared" si="165"/>
        <v>#REF!</v>
      </c>
      <c r="OGG31" s="161" t="e">
        <f t="shared" si="165"/>
        <v>#REF!</v>
      </c>
      <c r="OGH31" s="161" t="e">
        <f t="shared" si="165"/>
        <v>#REF!</v>
      </c>
      <c r="OGI31" s="161" t="e">
        <f t="shared" si="165"/>
        <v>#REF!</v>
      </c>
      <c r="OGJ31" s="161" t="e">
        <f t="shared" si="165"/>
        <v>#REF!</v>
      </c>
      <c r="OGK31" s="161" t="e">
        <f t="shared" si="165"/>
        <v>#REF!</v>
      </c>
      <c r="OGL31" s="161" t="e">
        <f t="shared" si="165"/>
        <v>#REF!</v>
      </c>
      <c r="OGM31" s="161" t="e">
        <f t="shared" si="165"/>
        <v>#REF!</v>
      </c>
      <c r="OGN31" s="161" t="e">
        <f t="shared" si="165"/>
        <v>#REF!</v>
      </c>
      <c r="OGO31" s="161" t="e">
        <f t="shared" si="165"/>
        <v>#REF!</v>
      </c>
      <c r="OGP31" s="161" t="e">
        <f t="shared" si="165"/>
        <v>#REF!</v>
      </c>
      <c r="OGQ31" s="161" t="e">
        <f t="shared" si="165"/>
        <v>#REF!</v>
      </c>
      <c r="OGR31" s="161" t="e">
        <f t="shared" si="165"/>
        <v>#REF!</v>
      </c>
      <c r="OGS31" s="161" t="e">
        <f t="shared" ref="OGS31:OJD31" si="166">IF(OR(OGF31="YES",OGH31="YES"),"YES","NO")</f>
        <v>#REF!</v>
      </c>
      <c r="OGT31" s="161" t="e">
        <f t="shared" si="166"/>
        <v>#REF!</v>
      </c>
      <c r="OGU31" s="161" t="e">
        <f t="shared" si="166"/>
        <v>#REF!</v>
      </c>
      <c r="OGV31" s="161" t="e">
        <f t="shared" si="166"/>
        <v>#REF!</v>
      </c>
      <c r="OGW31" s="161" t="e">
        <f t="shared" si="166"/>
        <v>#REF!</v>
      </c>
      <c r="OGX31" s="161" t="e">
        <f t="shared" si="166"/>
        <v>#REF!</v>
      </c>
      <c r="OGY31" s="161" t="e">
        <f t="shared" si="166"/>
        <v>#REF!</v>
      </c>
      <c r="OGZ31" s="161" t="e">
        <f t="shared" si="166"/>
        <v>#REF!</v>
      </c>
      <c r="OHA31" s="161" t="e">
        <f t="shared" si="166"/>
        <v>#REF!</v>
      </c>
      <c r="OHB31" s="161" t="e">
        <f t="shared" si="166"/>
        <v>#REF!</v>
      </c>
      <c r="OHC31" s="161" t="e">
        <f t="shared" si="166"/>
        <v>#REF!</v>
      </c>
      <c r="OHD31" s="161" t="e">
        <f t="shared" si="166"/>
        <v>#REF!</v>
      </c>
      <c r="OHE31" s="161" t="e">
        <f t="shared" si="166"/>
        <v>#REF!</v>
      </c>
      <c r="OHF31" s="161" t="e">
        <f t="shared" si="166"/>
        <v>#REF!</v>
      </c>
      <c r="OHG31" s="161" t="e">
        <f t="shared" si="166"/>
        <v>#REF!</v>
      </c>
      <c r="OHH31" s="161" t="e">
        <f t="shared" si="166"/>
        <v>#REF!</v>
      </c>
      <c r="OHI31" s="161" t="e">
        <f t="shared" si="166"/>
        <v>#REF!</v>
      </c>
      <c r="OHJ31" s="161" t="e">
        <f t="shared" si="166"/>
        <v>#REF!</v>
      </c>
      <c r="OHK31" s="161" t="e">
        <f t="shared" si="166"/>
        <v>#REF!</v>
      </c>
      <c r="OHL31" s="161" t="e">
        <f t="shared" si="166"/>
        <v>#REF!</v>
      </c>
      <c r="OHM31" s="161" t="e">
        <f t="shared" si="166"/>
        <v>#REF!</v>
      </c>
      <c r="OHN31" s="161" t="e">
        <f t="shared" si="166"/>
        <v>#REF!</v>
      </c>
      <c r="OHO31" s="161" t="e">
        <f t="shared" si="166"/>
        <v>#REF!</v>
      </c>
      <c r="OHP31" s="161" t="e">
        <f t="shared" si="166"/>
        <v>#REF!</v>
      </c>
      <c r="OHQ31" s="161" t="e">
        <f t="shared" si="166"/>
        <v>#REF!</v>
      </c>
      <c r="OHR31" s="161" t="e">
        <f t="shared" si="166"/>
        <v>#REF!</v>
      </c>
      <c r="OHS31" s="161" t="e">
        <f t="shared" si="166"/>
        <v>#REF!</v>
      </c>
      <c r="OHT31" s="161" t="e">
        <f t="shared" si="166"/>
        <v>#REF!</v>
      </c>
      <c r="OHU31" s="161" t="e">
        <f t="shared" si="166"/>
        <v>#REF!</v>
      </c>
      <c r="OHV31" s="161" t="e">
        <f t="shared" si="166"/>
        <v>#REF!</v>
      </c>
      <c r="OHW31" s="161" t="e">
        <f t="shared" si="166"/>
        <v>#REF!</v>
      </c>
      <c r="OHX31" s="161" t="e">
        <f t="shared" si="166"/>
        <v>#REF!</v>
      </c>
      <c r="OHY31" s="161" t="e">
        <f t="shared" si="166"/>
        <v>#REF!</v>
      </c>
      <c r="OHZ31" s="161" t="e">
        <f t="shared" si="166"/>
        <v>#REF!</v>
      </c>
      <c r="OIA31" s="161" t="e">
        <f t="shared" si="166"/>
        <v>#REF!</v>
      </c>
      <c r="OIB31" s="161" t="e">
        <f t="shared" si="166"/>
        <v>#REF!</v>
      </c>
      <c r="OIC31" s="161" t="e">
        <f t="shared" si="166"/>
        <v>#REF!</v>
      </c>
      <c r="OID31" s="161" t="e">
        <f t="shared" si="166"/>
        <v>#REF!</v>
      </c>
      <c r="OIE31" s="161" t="e">
        <f t="shared" si="166"/>
        <v>#REF!</v>
      </c>
      <c r="OIF31" s="161" t="e">
        <f t="shared" si="166"/>
        <v>#REF!</v>
      </c>
      <c r="OIG31" s="161" t="e">
        <f t="shared" si="166"/>
        <v>#REF!</v>
      </c>
      <c r="OIH31" s="161" t="e">
        <f t="shared" si="166"/>
        <v>#REF!</v>
      </c>
      <c r="OII31" s="161" t="e">
        <f t="shared" si="166"/>
        <v>#REF!</v>
      </c>
      <c r="OIJ31" s="161" t="e">
        <f t="shared" si="166"/>
        <v>#REF!</v>
      </c>
      <c r="OIK31" s="161" t="e">
        <f t="shared" si="166"/>
        <v>#REF!</v>
      </c>
      <c r="OIL31" s="161" t="e">
        <f t="shared" si="166"/>
        <v>#REF!</v>
      </c>
      <c r="OIM31" s="161" t="e">
        <f t="shared" si="166"/>
        <v>#REF!</v>
      </c>
      <c r="OIN31" s="161" t="e">
        <f t="shared" si="166"/>
        <v>#REF!</v>
      </c>
      <c r="OIO31" s="161" t="e">
        <f t="shared" si="166"/>
        <v>#REF!</v>
      </c>
      <c r="OIP31" s="161" t="e">
        <f t="shared" si="166"/>
        <v>#REF!</v>
      </c>
      <c r="OIQ31" s="161" t="e">
        <f t="shared" si="166"/>
        <v>#REF!</v>
      </c>
      <c r="OIR31" s="161" t="e">
        <f t="shared" si="166"/>
        <v>#REF!</v>
      </c>
      <c r="OIS31" s="161" t="e">
        <f t="shared" si="166"/>
        <v>#REF!</v>
      </c>
      <c r="OIT31" s="161" t="e">
        <f t="shared" si="166"/>
        <v>#REF!</v>
      </c>
      <c r="OIU31" s="161" t="e">
        <f t="shared" si="166"/>
        <v>#REF!</v>
      </c>
      <c r="OIV31" s="161" t="e">
        <f t="shared" si="166"/>
        <v>#REF!</v>
      </c>
      <c r="OIW31" s="161" t="e">
        <f t="shared" si="166"/>
        <v>#REF!</v>
      </c>
      <c r="OIX31" s="161" t="e">
        <f t="shared" si="166"/>
        <v>#REF!</v>
      </c>
      <c r="OIY31" s="161" t="e">
        <f t="shared" si="166"/>
        <v>#REF!</v>
      </c>
      <c r="OIZ31" s="161" t="e">
        <f t="shared" si="166"/>
        <v>#REF!</v>
      </c>
      <c r="OJA31" s="161" t="e">
        <f t="shared" si="166"/>
        <v>#REF!</v>
      </c>
      <c r="OJB31" s="161" t="e">
        <f t="shared" si="166"/>
        <v>#REF!</v>
      </c>
      <c r="OJC31" s="161" t="e">
        <f t="shared" si="166"/>
        <v>#REF!</v>
      </c>
      <c r="OJD31" s="161" t="e">
        <f t="shared" si="166"/>
        <v>#REF!</v>
      </c>
      <c r="OJE31" s="161" t="e">
        <f t="shared" ref="OJE31:OLP31" si="167">IF(OR(OIR31="YES",OIT31="YES"),"YES","NO")</f>
        <v>#REF!</v>
      </c>
      <c r="OJF31" s="161" t="e">
        <f t="shared" si="167"/>
        <v>#REF!</v>
      </c>
      <c r="OJG31" s="161" t="e">
        <f t="shared" si="167"/>
        <v>#REF!</v>
      </c>
      <c r="OJH31" s="161" t="e">
        <f t="shared" si="167"/>
        <v>#REF!</v>
      </c>
      <c r="OJI31" s="161" t="e">
        <f t="shared" si="167"/>
        <v>#REF!</v>
      </c>
      <c r="OJJ31" s="161" t="e">
        <f t="shared" si="167"/>
        <v>#REF!</v>
      </c>
      <c r="OJK31" s="161" t="e">
        <f t="shared" si="167"/>
        <v>#REF!</v>
      </c>
      <c r="OJL31" s="161" t="e">
        <f t="shared" si="167"/>
        <v>#REF!</v>
      </c>
      <c r="OJM31" s="161" t="e">
        <f t="shared" si="167"/>
        <v>#REF!</v>
      </c>
      <c r="OJN31" s="161" t="e">
        <f t="shared" si="167"/>
        <v>#REF!</v>
      </c>
      <c r="OJO31" s="161" t="e">
        <f t="shared" si="167"/>
        <v>#REF!</v>
      </c>
      <c r="OJP31" s="161" t="e">
        <f t="shared" si="167"/>
        <v>#REF!</v>
      </c>
      <c r="OJQ31" s="161" t="e">
        <f t="shared" si="167"/>
        <v>#REF!</v>
      </c>
      <c r="OJR31" s="161" t="e">
        <f t="shared" si="167"/>
        <v>#REF!</v>
      </c>
      <c r="OJS31" s="161" t="e">
        <f t="shared" si="167"/>
        <v>#REF!</v>
      </c>
      <c r="OJT31" s="161" t="e">
        <f t="shared" si="167"/>
        <v>#REF!</v>
      </c>
      <c r="OJU31" s="161" t="e">
        <f t="shared" si="167"/>
        <v>#REF!</v>
      </c>
      <c r="OJV31" s="161" t="e">
        <f t="shared" si="167"/>
        <v>#REF!</v>
      </c>
      <c r="OJW31" s="161" t="e">
        <f t="shared" si="167"/>
        <v>#REF!</v>
      </c>
      <c r="OJX31" s="161" t="e">
        <f t="shared" si="167"/>
        <v>#REF!</v>
      </c>
      <c r="OJY31" s="161" t="e">
        <f t="shared" si="167"/>
        <v>#REF!</v>
      </c>
      <c r="OJZ31" s="161" t="e">
        <f t="shared" si="167"/>
        <v>#REF!</v>
      </c>
      <c r="OKA31" s="161" t="e">
        <f t="shared" si="167"/>
        <v>#REF!</v>
      </c>
      <c r="OKB31" s="161" t="e">
        <f t="shared" si="167"/>
        <v>#REF!</v>
      </c>
      <c r="OKC31" s="161" t="e">
        <f t="shared" si="167"/>
        <v>#REF!</v>
      </c>
      <c r="OKD31" s="161" t="e">
        <f t="shared" si="167"/>
        <v>#REF!</v>
      </c>
      <c r="OKE31" s="161" t="e">
        <f t="shared" si="167"/>
        <v>#REF!</v>
      </c>
      <c r="OKF31" s="161" t="e">
        <f t="shared" si="167"/>
        <v>#REF!</v>
      </c>
      <c r="OKG31" s="161" t="e">
        <f t="shared" si="167"/>
        <v>#REF!</v>
      </c>
      <c r="OKH31" s="161" t="e">
        <f t="shared" si="167"/>
        <v>#REF!</v>
      </c>
      <c r="OKI31" s="161" t="e">
        <f t="shared" si="167"/>
        <v>#REF!</v>
      </c>
      <c r="OKJ31" s="161" t="e">
        <f t="shared" si="167"/>
        <v>#REF!</v>
      </c>
      <c r="OKK31" s="161" t="e">
        <f t="shared" si="167"/>
        <v>#REF!</v>
      </c>
      <c r="OKL31" s="161" t="e">
        <f t="shared" si="167"/>
        <v>#REF!</v>
      </c>
      <c r="OKM31" s="161" t="e">
        <f t="shared" si="167"/>
        <v>#REF!</v>
      </c>
      <c r="OKN31" s="161" t="e">
        <f t="shared" si="167"/>
        <v>#REF!</v>
      </c>
      <c r="OKO31" s="161" t="e">
        <f t="shared" si="167"/>
        <v>#REF!</v>
      </c>
      <c r="OKP31" s="161" t="e">
        <f t="shared" si="167"/>
        <v>#REF!</v>
      </c>
      <c r="OKQ31" s="161" t="e">
        <f t="shared" si="167"/>
        <v>#REF!</v>
      </c>
      <c r="OKR31" s="161" t="e">
        <f t="shared" si="167"/>
        <v>#REF!</v>
      </c>
      <c r="OKS31" s="161" t="e">
        <f t="shared" si="167"/>
        <v>#REF!</v>
      </c>
      <c r="OKT31" s="161" t="e">
        <f t="shared" si="167"/>
        <v>#REF!</v>
      </c>
      <c r="OKU31" s="161" t="e">
        <f t="shared" si="167"/>
        <v>#REF!</v>
      </c>
      <c r="OKV31" s="161" t="e">
        <f t="shared" si="167"/>
        <v>#REF!</v>
      </c>
      <c r="OKW31" s="161" t="e">
        <f t="shared" si="167"/>
        <v>#REF!</v>
      </c>
      <c r="OKX31" s="161" t="e">
        <f t="shared" si="167"/>
        <v>#REF!</v>
      </c>
      <c r="OKY31" s="161" t="e">
        <f t="shared" si="167"/>
        <v>#REF!</v>
      </c>
      <c r="OKZ31" s="161" t="e">
        <f t="shared" si="167"/>
        <v>#REF!</v>
      </c>
      <c r="OLA31" s="161" t="e">
        <f t="shared" si="167"/>
        <v>#REF!</v>
      </c>
      <c r="OLB31" s="161" t="e">
        <f t="shared" si="167"/>
        <v>#REF!</v>
      </c>
      <c r="OLC31" s="161" t="e">
        <f t="shared" si="167"/>
        <v>#REF!</v>
      </c>
      <c r="OLD31" s="161" t="e">
        <f t="shared" si="167"/>
        <v>#REF!</v>
      </c>
      <c r="OLE31" s="161" t="e">
        <f t="shared" si="167"/>
        <v>#REF!</v>
      </c>
      <c r="OLF31" s="161" t="e">
        <f t="shared" si="167"/>
        <v>#REF!</v>
      </c>
      <c r="OLG31" s="161" t="e">
        <f t="shared" si="167"/>
        <v>#REF!</v>
      </c>
      <c r="OLH31" s="161" t="e">
        <f t="shared" si="167"/>
        <v>#REF!</v>
      </c>
      <c r="OLI31" s="161" t="e">
        <f t="shared" si="167"/>
        <v>#REF!</v>
      </c>
      <c r="OLJ31" s="161" t="e">
        <f t="shared" si="167"/>
        <v>#REF!</v>
      </c>
      <c r="OLK31" s="161" t="e">
        <f t="shared" si="167"/>
        <v>#REF!</v>
      </c>
      <c r="OLL31" s="161" t="e">
        <f t="shared" si="167"/>
        <v>#REF!</v>
      </c>
      <c r="OLM31" s="161" t="e">
        <f t="shared" si="167"/>
        <v>#REF!</v>
      </c>
      <c r="OLN31" s="161" t="e">
        <f t="shared" si="167"/>
        <v>#REF!</v>
      </c>
      <c r="OLO31" s="161" t="e">
        <f t="shared" si="167"/>
        <v>#REF!</v>
      </c>
      <c r="OLP31" s="161" t="e">
        <f t="shared" si="167"/>
        <v>#REF!</v>
      </c>
      <c r="OLQ31" s="161" t="e">
        <f t="shared" ref="OLQ31:OOB31" si="168">IF(OR(OLD31="YES",OLF31="YES"),"YES","NO")</f>
        <v>#REF!</v>
      </c>
      <c r="OLR31" s="161" t="e">
        <f t="shared" si="168"/>
        <v>#REF!</v>
      </c>
      <c r="OLS31" s="161" t="e">
        <f t="shared" si="168"/>
        <v>#REF!</v>
      </c>
      <c r="OLT31" s="161" t="e">
        <f t="shared" si="168"/>
        <v>#REF!</v>
      </c>
      <c r="OLU31" s="161" t="e">
        <f t="shared" si="168"/>
        <v>#REF!</v>
      </c>
      <c r="OLV31" s="161" t="e">
        <f t="shared" si="168"/>
        <v>#REF!</v>
      </c>
      <c r="OLW31" s="161" t="e">
        <f t="shared" si="168"/>
        <v>#REF!</v>
      </c>
      <c r="OLX31" s="161" t="e">
        <f t="shared" si="168"/>
        <v>#REF!</v>
      </c>
      <c r="OLY31" s="161" t="e">
        <f t="shared" si="168"/>
        <v>#REF!</v>
      </c>
      <c r="OLZ31" s="161" t="e">
        <f t="shared" si="168"/>
        <v>#REF!</v>
      </c>
      <c r="OMA31" s="161" t="e">
        <f t="shared" si="168"/>
        <v>#REF!</v>
      </c>
      <c r="OMB31" s="161" t="e">
        <f t="shared" si="168"/>
        <v>#REF!</v>
      </c>
      <c r="OMC31" s="161" t="e">
        <f t="shared" si="168"/>
        <v>#REF!</v>
      </c>
      <c r="OMD31" s="161" t="e">
        <f t="shared" si="168"/>
        <v>#REF!</v>
      </c>
      <c r="OME31" s="161" t="e">
        <f t="shared" si="168"/>
        <v>#REF!</v>
      </c>
      <c r="OMF31" s="161" t="e">
        <f t="shared" si="168"/>
        <v>#REF!</v>
      </c>
      <c r="OMG31" s="161" t="e">
        <f t="shared" si="168"/>
        <v>#REF!</v>
      </c>
      <c r="OMH31" s="161" t="e">
        <f t="shared" si="168"/>
        <v>#REF!</v>
      </c>
      <c r="OMI31" s="161" t="e">
        <f t="shared" si="168"/>
        <v>#REF!</v>
      </c>
      <c r="OMJ31" s="161" t="e">
        <f t="shared" si="168"/>
        <v>#REF!</v>
      </c>
      <c r="OMK31" s="161" t="e">
        <f t="shared" si="168"/>
        <v>#REF!</v>
      </c>
      <c r="OML31" s="161" t="e">
        <f t="shared" si="168"/>
        <v>#REF!</v>
      </c>
      <c r="OMM31" s="161" t="e">
        <f t="shared" si="168"/>
        <v>#REF!</v>
      </c>
      <c r="OMN31" s="161" t="e">
        <f t="shared" si="168"/>
        <v>#REF!</v>
      </c>
      <c r="OMO31" s="161" t="e">
        <f t="shared" si="168"/>
        <v>#REF!</v>
      </c>
      <c r="OMP31" s="161" t="e">
        <f t="shared" si="168"/>
        <v>#REF!</v>
      </c>
      <c r="OMQ31" s="161" t="e">
        <f t="shared" si="168"/>
        <v>#REF!</v>
      </c>
      <c r="OMR31" s="161" t="e">
        <f t="shared" si="168"/>
        <v>#REF!</v>
      </c>
      <c r="OMS31" s="161" t="e">
        <f t="shared" si="168"/>
        <v>#REF!</v>
      </c>
      <c r="OMT31" s="161" t="e">
        <f t="shared" si="168"/>
        <v>#REF!</v>
      </c>
      <c r="OMU31" s="161" t="e">
        <f t="shared" si="168"/>
        <v>#REF!</v>
      </c>
      <c r="OMV31" s="161" t="e">
        <f t="shared" si="168"/>
        <v>#REF!</v>
      </c>
      <c r="OMW31" s="161" t="e">
        <f t="shared" si="168"/>
        <v>#REF!</v>
      </c>
      <c r="OMX31" s="161" t="e">
        <f t="shared" si="168"/>
        <v>#REF!</v>
      </c>
      <c r="OMY31" s="161" t="e">
        <f t="shared" si="168"/>
        <v>#REF!</v>
      </c>
      <c r="OMZ31" s="161" t="e">
        <f t="shared" si="168"/>
        <v>#REF!</v>
      </c>
      <c r="ONA31" s="161" t="e">
        <f t="shared" si="168"/>
        <v>#REF!</v>
      </c>
      <c r="ONB31" s="161" t="e">
        <f t="shared" si="168"/>
        <v>#REF!</v>
      </c>
      <c r="ONC31" s="161" t="e">
        <f t="shared" si="168"/>
        <v>#REF!</v>
      </c>
      <c r="OND31" s="161" t="e">
        <f t="shared" si="168"/>
        <v>#REF!</v>
      </c>
      <c r="ONE31" s="161" t="e">
        <f t="shared" si="168"/>
        <v>#REF!</v>
      </c>
      <c r="ONF31" s="161" t="e">
        <f t="shared" si="168"/>
        <v>#REF!</v>
      </c>
      <c r="ONG31" s="161" t="e">
        <f t="shared" si="168"/>
        <v>#REF!</v>
      </c>
      <c r="ONH31" s="161" t="e">
        <f t="shared" si="168"/>
        <v>#REF!</v>
      </c>
      <c r="ONI31" s="161" t="e">
        <f t="shared" si="168"/>
        <v>#REF!</v>
      </c>
      <c r="ONJ31" s="161" t="e">
        <f t="shared" si="168"/>
        <v>#REF!</v>
      </c>
      <c r="ONK31" s="161" t="e">
        <f t="shared" si="168"/>
        <v>#REF!</v>
      </c>
      <c r="ONL31" s="161" t="e">
        <f t="shared" si="168"/>
        <v>#REF!</v>
      </c>
      <c r="ONM31" s="161" t="e">
        <f t="shared" si="168"/>
        <v>#REF!</v>
      </c>
      <c r="ONN31" s="161" t="e">
        <f t="shared" si="168"/>
        <v>#REF!</v>
      </c>
      <c r="ONO31" s="161" t="e">
        <f t="shared" si="168"/>
        <v>#REF!</v>
      </c>
      <c r="ONP31" s="161" t="e">
        <f t="shared" si="168"/>
        <v>#REF!</v>
      </c>
      <c r="ONQ31" s="161" t="e">
        <f t="shared" si="168"/>
        <v>#REF!</v>
      </c>
      <c r="ONR31" s="161" t="e">
        <f t="shared" si="168"/>
        <v>#REF!</v>
      </c>
      <c r="ONS31" s="161" t="e">
        <f t="shared" si="168"/>
        <v>#REF!</v>
      </c>
      <c r="ONT31" s="161" t="e">
        <f t="shared" si="168"/>
        <v>#REF!</v>
      </c>
      <c r="ONU31" s="161" t="e">
        <f t="shared" si="168"/>
        <v>#REF!</v>
      </c>
      <c r="ONV31" s="161" t="e">
        <f t="shared" si="168"/>
        <v>#REF!</v>
      </c>
      <c r="ONW31" s="161" t="e">
        <f t="shared" si="168"/>
        <v>#REF!</v>
      </c>
      <c r="ONX31" s="161" t="e">
        <f t="shared" si="168"/>
        <v>#REF!</v>
      </c>
      <c r="ONY31" s="161" t="e">
        <f t="shared" si="168"/>
        <v>#REF!</v>
      </c>
      <c r="ONZ31" s="161" t="e">
        <f t="shared" si="168"/>
        <v>#REF!</v>
      </c>
      <c r="OOA31" s="161" t="e">
        <f t="shared" si="168"/>
        <v>#REF!</v>
      </c>
      <c r="OOB31" s="161" t="e">
        <f t="shared" si="168"/>
        <v>#REF!</v>
      </c>
      <c r="OOC31" s="161" t="e">
        <f t="shared" ref="OOC31:OQN31" si="169">IF(OR(ONP31="YES",ONR31="YES"),"YES","NO")</f>
        <v>#REF!</v>
      </c>
      <c r="OOD31" s="161" t="e">
        <f t="shared" si="169"/>
        <v>#REF!</v>
      </c>
      <c r="OOE31" s="161" t="e">
        <f t="shared" si="169"/>
        <v>#REF!</v>
      </c>
      <c r="OOF31" s="161" t="e">
        <f t="shared" si="169"/>
        <v>#REF!</v>
      </c>
      <c r="OOG31" s="161" t="e">
        <f t="shared" si="169"/>
        <v>#REF!</v>
      </c>
      <c r="OOH31" s="161" t="e">
        <f t="shared" si="169"/>
        <v>#REF!</v>
      </c>
      <c r="OOI31" s="161" t="e">
        <f t="shared" si="169"/>
        <v>#REF!</v>
      </c>
      <c r="OOJ31" s="161" t="e">
        <f t="shared" si="169"/>
        <v>#REF!</v>
      </c>
      <c r="OOK31" s="161" t="e">
        <f t="shared" si="169"/>
        <v>#REF!</v>
      </c>
      <c r="OOL31" s="161" t="e">
        <f t="shared" si="169"/>
        <v>#REF!</v>
      </c>
      <c r="OOM31" s="161" t="e">
        <f t="shared" si="169"/>
        <v>#REF!</v>
      </c>
      <c r="OON31" s="161" t="e">
        <f t="shared" si="169"/>
        <v>#REF!</v>
      </c>
      <c r="OOO31" s="161" t="e">
        <f t="shared" si="169"/>
        <v>#REF!</v>
      </c>
      <c r="OOP31" s="161" t="e">
        <f t="shared" si="169"/>
        <v>#REF!</v>
      </c>
      <c r="OOQ31" s="161" t="e">
        <f t="shared" si="169"/>
        <v>#REF!</v>
      </c>
      <c r="OOR31" s="161" t="e">
        <f t="shared" si="169"/>
        <v>#REF!</v>
      </c>
      <c r="OOS31" s="161" t="e">
        <f t="shared" si="169"/>
        <v>#REF!</v>
      </c>
      <c r="OOT31" s="161" t="e">
        <f t="shared" si="169"/>
        <v>#REF!</v>
      </c>
      <c r="OOU31" s="161" t="e">
        <f t="shared" si="169"/>
        <v>#REF!</v>
      </c>
      <c r="OOV31" s="161" t="e">
        <f t="shared" si="169"/>
        <v>#REF!</v>
      </c>
      <c r="OOW31" s="161" t="e">
        <f t="shared" si="169"/>
        <v>#REF!</v>
      </c>
      <c r="OOX31" s="161" t="e">
        <f t="shared" si="169"/>
        <v>#REF!</v>
      </c>
      <c r="OOY31" s="161" t="e">
        <f t="shared" si="169"/>
        <v>#REF!</v>
      </c>
      <c r="OOZ31" s="161" t="e">
        <f t="shared" si="169"/>
        <v>#REF!</v>
      </c>
      <c r="OPA31" s="161" t="e">
        <f t="shared" si="169"/>
        <v>#REF!</v>
      </c>
      <c r="OPB31" s="161" t="e">
        <f t="shared" si="169"/>
        <v>#REF!</v>
      </c>
      <c r="OPC31" s="161" t="e">
        <f t="shared" si="169"/>
        <v>#REF!</v>
      </c>
      <c r="OPD31" s="161" t="e">
        <f t="shared" si="169"/>
        <v>#REF!</v>
      </c>
      <c r="OPE31" s="161" t="e">
        <f t="shared" si="169"/>
        <v>#REF!</v>
      </c>
      <c r="OPF31" s="161" t="e">
        <f t="shared" si="169"/>
        <v>#REF!</v>
      </c>
      <c r="OPG31" s="161" t="e">
        <f t="shared" si="169"/>
        <v>#REF!</v>
      </c>
      <c r="OPH31" s="161" t="e">
        <f t="shared" si="169"/>
        <v>#REF!</v>
      </c>
      <c r="OPI31" s="161" t="e">
        <f t="shared" si="169"/>
        <v>#REF!</v>
      </c>
      <c r="OPJ31" s="161" t="e">
        <f t="shared" si="169"/>
        <v>#REF!</v>
      </c>
      <c r="OPK31" s="161" t="e">
        <f t="shared" si="169"/>
        <v>#REF!</v>
      </c>
      <c r="OPL31" s="161" t="e">
        <f t="shared" si="169"/>
        <v>#REF!</v>
      </c>
      <c r="OPM31" s="161" t="e">
        <f t="shared" si="169"/>
        <v>#REF!</v>
      </c>
      <c r="OPN31" s="161" t="e">
        <f t="shared" si="169"/>
        <v>#REF!</v>
      </c>
      <c r="OPO31" s="161" t="e">
        <f t="shared" si="169"/>
        <v>#REF!</v>
      </c>
      <c r="OPP31" s="161" t="e">
        <f t="shared" si="169"/>
        <v>#REF!</v>
      </c>
      <c r="OPQ31" s="161" t="e">
        <f t="shared" si="169"/>
        <v>#REF!</v>
      </c>
      <c r="OPR31" s="161" t="e">
        <f t="shared" si="169"/>
        <v>#REF!</v>
      </c>
      <c r="OPS31" s="161" t="e">
        <f t="shared" si="169"/>
        <v>#REF!</v>
      </c>
      <c r="OPT31" s="161" t="e">
        <f t="shared" si="169"/>
        <v>#REF!</v>
      </c>
      <c r="OPU31" s="161" t="e">
        <f t="shared" si="169"/>
        <v>#REF!</v>
      </c>
      <c r="OPV31" s="161" t="e">
        <f t="shared" si="169"/>
        <v>#REF!</v>
      </c>
      <c r="OPW31" s="161" t="e">
        <f t="shared" si="169"/>
        <v>#REF!</v>
      </c>
      <c r="OPX31" s="161" t="e">
        <f t="shared" si="169"/>
        <v>#REF!</v>
      </c>
      <c r="OPY31" s="161" t="e">
        <f t="shared" si="169"/>
        <v>#REF!</v>
      </c>
      <c r="OPZ31" s="161" t="e">
        <f t="shared" si="169"/>
        <v>#REF!</v>
      </c>
      <c r="OQA31" s="161" t="e">
        <f t="shared" si="169"/>
        <v>#REF!</v>
      </c>
      <c r="OQB31" s="161" t="e">
        <f t="shared" si="169"/>
        <v>#REF!</v>
      </c>
      <c r="OQC31" s="161" t="e">
        <f t="shared" si="169"/>
        <v>#REF!</v>
      </c>
      <c r="OQD31" s="161" t="e">
        <f t="shared" si="169"/>
        <v>#REF!</v>
      </c>
      <c r="OQE31" s="161" t="e">
        <f t="shared" si="169"/>
        <v>#REF!</v>
      </c>
      <c r="OQF31" s="161" t="e">
        <f t="shared" si="169"/>
        <v>#REF!</v>
      </c>
      <c r="OQG31" s="161" t="e">
        <f t="shared" si="169"/>
        <v>#REF!</v>
      </c>
      <c r="OQH31" s="161" t="e">
        <f t="shared" si="169"/>
        <v>#REF!</v>
      </c>
      <c r="OQI31" s="161" t="e">
        <f t="shared" si="169"/>
        <v>#REF!</v>
      </c>
      <c r="OQJ31" s="161" t="e">
        <f t="shared" si="169"/>
        <v>#REF!</v>
      </c>
      <c r="OQK31" s="161" t="e">
        <f t="shared" si="169"/>
        <v>#REF!</v>
      </c>
      <c r="OQL31" s="161" t="e">
        <f t="shared" si="169"/>
        <v>#REF!</v>
      </c>
      <c r="OQM31" s="161" t="e">
        <f t="shared" si="169"/>
        <v>#REF!</v>
      </c>
      <c r="OQN31" s="161" t="e">
        <f t="shared" si="169"/>
        <v>#REF!</v>
      </c>
      <c r="OQO31" s="161" t="e">
        <f t="shared" ref="OQO31:OSZ31" si="170">IF(OR(OQB31="YES",OQD31="YES"),"YES","NO")</f>
        <v>#REF!</v>
      </c>
      <c r="OQP31" s="161" t="e">
        <f t="shared" si="170"/>
        <v>#REF!</v>
      </c>
      <c r="OQQ31" s="161" t="e">
        <f t="shared" si="170"/>
        <v>#REF!</v>
      </c>
      <c r="OQR31" s="161" t="e">
        <f t="shared" si="170"/>
        <v>#REF!</v>
      </c>
      <c r="OQS31" s="161" t="e">
        <f t="shared" si="170"/>
        <v>#REF!</v>
      </c>
      <c r="OQT31" s="161" t="e">
        <f t="shared" si="170"/>
        <v>#REF!</v>
      </c>
      <c r="OQU31" s="161" t="e">
        <f t="shared" si="170"/>
        <v>#REF!</v>
      </c>
      <c r="OQV31" s="161" t="e">
        <f t="shared" si="170"/>
        <v>#REF!</v>
      </c>
      <c r="OQW31" s="161" t="e">
        <f t="shared" si="170"/>
        <v>#REF!</v>
      </c>
      <c r="OQX31" s="161" t="e">
        <f t="shared" si="170"/>
        <v>#REF!</v>
      </c>
      <c r="OQY31" s="161" t="e">
        <f t="shared" si="170"/>
        <v>#REF!</v>
      </c>
      <c r="OQZ31" s="161" t="e">
        <f t="shared" si="170"/>
        <v>#REF!</v>
      </c>
      <c r="ORA31" s="161" t="e">
        <f t="shared" si="170"/>
        <v>#REF!</v>
      </c>
      <c r="ORB31" s="161" t="e">
        <f t="shared" si="170"/>
        <v>#REF!</v>
      </c>
      <c r="ORC31" s="161" t="e">
        <f t="shared" si="170"/>
        <v>#REF!</v>
      </c>
      <c r="ORD31" s="161" t="e">
        <f t="shared" si="170"/>
        <v>#REF!</v>
      </c>
      <c r="ORE31" s="161" t="e">
        <f t="shared" si="170"/>
        <v>#REF!</v>
      </c>
      <c r="ORF31" s="161" t="e">
        <f t="shared" si="170"/>
        <v>#REF!</v>
      </c>
      <c r="ORG31" s="161" t="e">
        <f t="shared" si="170"/>
        <v>#REF!</v>
      </c>
      <c r="ORH31" s="161" t="e">
        <f t="shared" si="170"/>
        <v>#REF!</v>
      </c>
      <c r="ORI31" s="161" t="e">
        <f t="shared" si="170"/>
        <v>#REF!</v>
      </c>
      <c r="ORJ31" s="161" t="e">
        <f t="shared" si="170"/>
        <v>#REF!</v>
      </c>
      <c r="ORK31" s="161" t="e">
        <f t="shared" si="170"/>
        <v>#REF!</v>
      </c>
      <c r="ORL31" s="161" t="e">
        <f t="shared" si="170"/>
        <v>#REF!</v>
      </c>
      <c r="ORM31" s="161" t="e">
        <f t="shared" si="170"/>
        <v>#REF!</v>
      </c>
      <c r="ORN31" s="161" t="e">
        <f t="shared" si="170"/>
        <v>#REF!</v>
      </c>
      <c r="ORO31" s="161" t="e">
        <f t="shared" si="170"/>
        <v>#REF!</v>
      </c>
      <c r="ORP31" s="161" t="e">
        <f t="shared" si="170"/>
        <v>#REF!</v>
      </c>
      <c r="ORQ31" s="161" t="e">
        <f t="shared" si="170"/>
        <v>#REF!</v>
      </c>
      <c r="ORR31" s="161" t="e">
        <f t="shared" si="170"/>
        <v>#REF!</v>
      </c>
      <c r="ORS31" s="161" t="e">
        <f t="shared" si="170"/>
        <v>#REF!</v>
      </c>
      <c r="ORT31" s="161" t="e">
        <f t="shared" si="170"/>
        <v>#REF!</v>
      </c>
      <c r="ORU31" s="161" t="e">
        <f t="shared" si="170"/>
        <v>#REF!</v>
      </c>
      <c r="ORV31" s="161" t="e">
        <f t="shared" si="170"/>
        <v>#REF!</v>
      </c>
      <c r="ORW31" s="161" t="e">
        <f t="shared" si="170"/>
        <v>#REF!</v>
      </c>
      <c r="ORX31" s="161" t="e">
        <f t="shared" si="170"/>
        <v>#REF!</v>
      </c>
      <c r="ORY31" s="161" t="e">
        <f t="shared" si="170"/>
        <v>#REF!</v>
      </c>
      <c r="ORZ31" s="161" t="e">
        <f t="shared" si="170"/>
        <v>#REF!</v>
      </c>
      <c r="OSA31" s="161" t="e">
        <f t="shared" si="170"/>
        <v>#REF!</v>
      </c>
      <c r="OSB31" s="161" t="e">
        <f t="shared" si="170"/>
        <v>#REF!</v>
      </c>
      <c r="OSC31" s="161" t="e">
        <f t="shared" si="170"/>
        <v>#REF!</v>
      </c>
      <c r="OSD31" s="161" t="e">
        <f t="shared" si="170"/>
        <v>#REF!</v>
      </c>
      <c r="OSE31" s="161" t="e">
        <f t="shared" si="170"/>
        <v>#REF!</v>
      </c>
      <c r="OSF31" s="161" t="e">
        <f t="shared" si="170"/>
        <v>#REF!</v>
      </c>
      <c r="OSG31" s="161" t="e">
        <f t="shared" si="170"/>
        <v>#REF!</v>
      </c>
      <c r="OSH31" s="161" t="e">
        <f t="shared" si="170"/>
        <v>#REF!</v>
      </c>
      <c r="OSI31" s="161" t="e">
        <f t="shared" si="170"/>
        <v>#REF!</v>
      </c>
      <c r="OSJ31" s="161" t="e">
        <f t="shared" si="170"/>
        <v>#REF!</v>
      </c>
      <c r="OSK31" s="161" t="e">
        <f t="shared" si="170"/>
        <v>#REF!</v>
      </c>
      <c r="OSL31" s="161" t="e">
        <f t="shared" si="170"/>
        <v>#REF!</v>
      </c>
      <c r="OSM31" s="161" t="e">
        <f t="shared" si="170"/>
        <v>#REF!</v>
      </c>
      <c r="OSN31" s="161" t="e">
        <f t="shared" si="170"/>
        <v>#REF!</v>
      </c>
      <c r="OSO31" s="161" t="e">
        <f t="shared" si="170"/>
        <v>#REF!</v>
      </c>
      <c r="OSP31" s="161" t="e">
        <f t="shared" si="170"/>
        <v>#REF!</v>
      </c>
      <c r="OSQ31" s="161" t="e">
        <f t="shared" si="170"/>
        <v>#REF!</v>
      </c>
      <c r="OSR31" s="161" t="e">
        <f t="shared" si="170"/>
        <v>#REF!</v>
      </c>
      <c r="OSS31" s="161" t="e">
        <f t="shared" si="170"/>
        <v>#REF!</v>
      </c>
      <c r="OST31" s="161" t="e">
        <f t="shared" si="170"/>
        <v>#REF!</v>
      </c>
      <c r="OSU31" s="161" t="e">
        <f t="shared" si="170"/>
        <v>#REF!</v>
      </c>
      <c r="OSV31" s="161" t="e">
        <f t="shared" si="170"/>
        <v>#REF!</v>
      </c>
      <c r="OSW31" s="161" t="e">
        <f t="shared" si="170"/>
        <v>#REF!</v>
      </c>
      <c r="OSX31" s="161" t="e">
        <f t="shared" si="170"/>
        <v>#REF!</v>
      </c>
      <c r="OSY31" s="161" t="e">
        <f t="shared" si="170"/>
        <v>#REF!</v>
      </c>
      <c r="OSZ31" s="161" t="e">
        <f t="shared" si="170"/>
        <v>#REF!</v>
      </c>
      <c r="OTA31" s="161" t="e">
        <f t="shared" ref="OTA31:OVL31" si="171">IF(OR(OSN31="YES",OSP31="YES"),"YES","NO")</f>
        <v>#REF!</v>
      </c>
      <c r="OTB31" s="161" t="e">
        <f t="shared" si="171"/>
        <v>#REF!</v>
      </c>
      <c r="OTC31" s="161" t="e">
        <f t="shared" si="171"/>
        <v>#REF!</v>
      </c>
      <c r="OTD31" s="161" t="e">
        <f t="shared" si="171"/>
        <v>#REF!</v>
      </c>
      <c r="OTE31" s="161" t="e">
        <f t="shared" si="171"/>
        <v>#REF!</v>
      </c>
      <c r="OTF31" s="161" t="e">
        <f t="shared" si="171"/>
        <v>#REF!</v>
      </c>
      <c r="OTG31" s="161" t="e">
        <f t="shared" si="171"/>
        <v>#REF!</v>
      </c>
      <c r="OTH31" s="161" t="e">
        <f t="shared" si="171"/>
        <v>#REF!</v>
      </c>
      <c r="OTI31" s="161" t="e">
        <f t="shared" si="171"/>
        <v>#REF!</v>
      </c>
      <c r="OTJ31" s="161" t="e">
        <f t="shared" si="171"/>
        <v>#REF!</v>
      </c>
      <c r="OTK31" s="161" t="e">
        <f t="shared" si="171"/>
        <v>#REF!</v>
      </c>
      <c r="OTL31" s="161" t="e">
        <f t="shared" si="171"/>
        <v>#REF!</v>
      </c>
      <c r="OTM31" s="161" t="e">
        <f t="shared" si="171"/>
        <v>#REF!</v>
      </c>
      <c r="OTN31" s="161" t="e">
        <f t="shared" si="171"/>
        <v>#REF!</v>
      </c>
      <c r="OTO31" s="161" t="e">
        <f t="shared" si="171"/>
        <v>#REF!</v>
      </c>
      <c r="OTP31" s="161" t="e">
        <f t="shared" si="171"/>
        <v>#REF!</v>
      </c>
      <c r="OTQ31" s="161" t="e">
        <f t="shared" si="171"/>
        <v>#REF!</v>
      </c>
      <c r="OTR31" s="161" t="e">
        <f t="shared" si="171"/>
        <v>#REF!</v>
      </c>
      <c r="OTS31" s="161" t="e">
        <f t="shared" si="171"/>
        <v>#REF!</v>
      </c>
      <c r="OTT31" s="161" t="e">
        <f t="shared" si="171"/>
        <v>#REF!</v>
      </c>
      <c r="OTU31" s="161" t="e">
        <f t="shared" si="171"/>
        <v>#REF!</v>
      </c>
      <c r="OTV31" s="161" t="e">
        <f t="shared" si="171"/>
        <v>#REF!</v>
      </c>
      <c r="OTW31" s="161" t="e">
        <f t="shared" si="171"/>
        <v>#REF!</v>
      </c>
      <c r="OTX31" s="161" t="e">
        <f t="shared" si="171"/>
        <v>#REF!</v>
      </c>
      <c r="OTY31" s="161" t="e">
        <f t="shared" si="171"/>
        <v>#REF!</v>
      </c>
      <c r="OTZ31" s="161" t="e">
        <f t="shared" si="171"/>
        <v>#REF!</v>
      </c>
      <c r="OUA31" s="161" t="e">
        <f t="shared" si="171"/>
        <v>#REF!</v>
      </c>
      <c r="OUB31" s="161" t="e">
        <f t="shared" si="171"/>
        <v>#REF!</v>
      </c>
      <c r="OUC31" s="161" t="e">
        <f t="shared" si="171"/>
        <v>#REF!</v>
      </c>
      <c r="OUD31" s="161" t="e">
        <f t="shared" si="171"/>
        <v>#REF!</v>
      </c>
      <c r="OUE31" s="161" t="e">
        <f t="shared" si="171"/>
        <v>#REF!</v>
      </c>
      <c r="OUF31" s="161" t="e">
        <f t="shared" si="171"/>
        <v>#REF!</v>
      </c>
      <c r="OUG31" s="161" t="e">
        <f t="shared" si="171"/>
        <v>#REF!</v>
      </c>
      <c r="OUH31" s="161" t="e">
        <f t="shared" si="171"/>
        <v>#REF!</v>
      </c>
      <c r="OUI31" s="161" t="e">
        <f t="shared" si="171"/>
        <v>#REF!</v>
      </c>
      <c r="OUJ31" s="161" t="e">
        <f t="shared" si="171"/>
        <v>#REF!</v>
      </c>
      <c r="OUK31" s="161" t="e">
        <f t="shared" si="171"/>
        <v>#REF!</v>
      </c>
      <c r="OUL31" s="161" t="e">
        <f t="shared" si="171"/>
        <v>#REF!</v>
      </c>
      <c r="OUM31" s="161" t="e">
        <f t="shared" si="171"/>
        <v>#REF!</v>
      </c>
      <c r="OUN31" s="161" t="e">
        <f t="shared" si="171"/>
        <v>#REF!</v>
      </c>
      <c r="OUO31" s="161" t="e">
        <f t="shared" si="171"/>
        <v>#REF!</v>
      </c>
      <c r="OUP31" s="161" t="e">
        <f t="shared" si="171"/>
        <v>#REF!</v>
      </c>
      <c r="OUQ31" s="161" t="e">
        <f t="shared" si="171"/>
        <v>#REF!</v>
      </c>
      <c r="OUR31" s="161" t="e">
        <f t="shared" si="171"/>
        <v>#REF!</v>
      </c>
      <c r="OUS31" s="161" t="e">
        <f t="shared" si="171"/>
        <v>#REF!</v>
      </c>
      <c r="OUT31" s="161" t="e">
        <f t="shared" si="171"/>
        <v>#REF!</v>
      </c>
      <c r="OUU31" s="161" t="e">
        <f t="shared" si="171"/>
        <v>#REF!</v>
      </c>
      <c r="OUV31" s="161" t="e">
        <f t="shared" si="171"/>
        <v>#REF!</v>
      </c>
      <c r="OUW31" s="161" t="e">
        <f t="shared" si="171"/>
        <v>#REF!</v>
      </c>
      <c r="OUX31" s="161" t="e">
        <f t="shared" si="171"/>
        <v>#REF!</v>
      </c>
      <c r="OUY31" s="161" t="e">
        <f t="shared" si="171"/>
        <v>#REF!</v>
      </c>
      <c r="OUZ31" s="161" t="e">
        <f t="shared" si="171"/>
        <v>#REF!</v>
      </c>
      <c r="OVA31" s="161" t="e">
        <f t="shared" si="171"/>
        <v>#REF!</v>
      </c>
      <c r="OVB31" s="161" t="e">
        <f t="shared" si="171"/>
        <v>#REF!</v>
      </c>
      <c r="OVC31" s="161" t="e">
        <f t="shared" si="171"/>
        <v>#REF!</v>
      </c>
      <c r="OVD31" s="161" t="e">
        <f t="shared" si="171"/>
        <v>#REF!</v>
      </c>
      <c r="OVE31" s="161" t="e">
        <f t="shared" si="171"/>
        <v>#REF!</v>
      </c>
      <c r="OVF31" s="161" t="e">
        <f t="shared" si="171"/>
        <v>#REF!</v>
      </c>
      <c r="OVG31" s="161" t="e">
        <f t="shared" si="171"/>
        <v>#REF!</v>
      </c>
      <c r="OVH31" s="161" t="e">
        <f t="shared" si="171"/>
        <v>#REF!</v>
      </c>
      <c r="OVI31" s="161" t="e">
        <f t="shared" si="171"/>
        <v>#REF!</v>
      </c>
      <c r="OVJ31" s="161" t="e">
        <f t="shared" si="171"/>
        <v>#REF!</v>
      </c>
      <c r="OVK31" s="161" t="e">
        <f t="shared" si="171"/>
        <v>#REF!</v>
      </c>
      <c r="OVL31" s="161" t="e">
        <f t="shared" si="171"/>
        <v>#REF!</v>
      </c>
      <c r="OVM31" s="161" t="e">
        <f t="shared" ref="OVM31:OXX31" si="172">IF(OR(OUZ31="YES",OVB31="YES"),"YES","NO")</f>
        <v>#REF!</v>
      </c>
      <c r="OVN31" s="161" t="e">
        <f t="shared" si="172"/>
        <v>#REF!</v>
      </c>
      <c r="OVO31" s="161" t="e">
        <f t="shared" si="172"/>
        <v>#REF!</v>
      </c>
      <c r="OVP31" s="161" t="e">
        <f t="shared" si="172"/>
        <v>#REF!</v>
      </c>
      <c r="OVQ31" s="161" t="e">
        <f t="shared" si="172"/>
        <v>#REF!</v>
      </c>
      <c r="OVR31" s="161" t="e">
        <f t="shared" si="172"/>
        <v>#REF!</v>
      </c>
      <c r="OVS31" s="161" t="e">
        <f t="shared" si="172"/>
        <v>#REF!</v>
      </c>
      <c r="OVT31" s="161" t="e">
        <f t="shared" si="172"/>
        <v>#REF!</v>
      </c>
      <c r="OVU31" s="161" t="e">
        <f t="shared" si="172"/>
        <v>#REF!</v>
      </c>
      <c r="OVV31" s="161" t="e">
        <f t="shared" si="172"/>
        <v>#REF!</v>
      </c>
      <c r="OVW31" s="161" t="e">
        <f t="shared" si="172"/>
        <v>#REF!</v>
      </c>
      <c r="OVX31" s="161" t="e">
        <f t="shared" si="172"/>
        <v>#REF!</v>
      </c>
      <c r="OVY31" s="161" t="e">
        <f t="shared" si="172"/>
        <v>#REF!</v>
      </c>
      <c r="OVZ31" s="161" t="e">
        <f t="shared" si="172"/>
        <v>#REF!</v>
      </c>
      <c r="OWA31" s="161" t="e">
        <f t="shared" si="172"/>
        <v>#REF!</v>
      </c>
      <c r="OWB31" s="161" t="e">
        <f t="shared" si="172"/>
        <v>#REF!</v>
      </c>
      <c r="OWC31" s="161" t="e">
        <f t="shared" si="172"/>
        <v>#REF!</v>
      </c>
      <c r="OWD31" s="161" t="e">
        <f t="shared" si="172"/>
        <v>#REF!</v>
      </c>
      <c r="OWE31" s="161" t="e">
        <f t="shared" si="172"/>
        <v>#REF!</v>
      </c>
      <c r="OWF31" s="161" t="e">
        <f t="shared" si="172"/>
        <v>#REF!</v>
      </c>
      <c r="OWG31" s="161" t="e">
        <f t="shared" si="172"/>
        <v>#REF!</v>
      </c>
      <c r="OWH31" s="161" t="e">
        <f t="shared" si="172"/>
        <v>#REF!</v>
      </c>
      <c r="OWI31" s="161" t="e">
        <f t="shared" si="172"/>
        <v>#REF!</v>
      </c>
      <c r="OWJ31" s="161" t="e">
        <f t="shared" si="172"/>
        <v>#REF!</v>
      </c>
      <c r="OWK31" s="161" t="e">
        <f t="shared" si="172"/>
        <v>#REF!</v>
      </c>
      <c r="OWL31" s="161" t="e">
        <f t="shared" si="172"/>
        <v>#REF!</v>
      </c>
      <c r="OWM31" s="161" t="e">
        <f t="shared" si="172"/>
        <v>#REF!</v>
      </c>
      <c r="OWN31" s="161" t="e">
        <f t="shared" si="172"/>
        <v>#REF!</v>
      </c>
      <c r="OWO31" s="161" t="e">
        <f t="shared" si="172"/>
        <v>#REF!</v>
      </c>
      <c r="OWP31" s="161" t="e">
        <f t="shared" si="172"/>
        <v>#REF!</v>
      </c>
      <c r="OWQ31" s="161" t="e">
        <f t="shared" si="172"/>
        <v>#REF!</v>
      </c>
      <c r="OWR31" s="161" t="e">
        <f t="shared" si="172"/>
        <v>#REF!</v>
      </c>
      <c r="OWS31" s="161" t="e">
        <f t="shared" si="172"/>
        <v>#REF!</v>
      </c>
      <c r="OWT31" s="161" t="e">
        <f t="shared" si="172"/>
        <v>#REF!</v>
      </c>
      <c r="OWU31" s="161" t="e">
        <f t="shared" si="172"/>
        <v>#REF!</v>
      </c>
      <c r="OWV31" s="161" t="e">
        <f t="shared" si="172"/>
        <v>#REF!</v>
      </c>
      <c r="OWW31" s="161" t="e">
        <f t="shared" si="172"/>
        <v>#REF!</v>
      </c>
      <c r="OWX31" s="161" t="e">
        <f t="shared" si="172"/>
        <v>#REF!</v>
      </c>
      <c r="OWY31" s="161" t="e">
        <f t="shared" si="172"/>
        <v>#REF!</v>
      </c>
      <c r="OWZ31" s="161" t="e">
        <f t="shared" si="172"/>
        <v>#REF!</v>
      </c>
      <c r="OXA31" s="161" t="e">
        <f t="shared" si="172"/>
        <v>#REF!</v>
      </c>
      <c r="OXB31" s="161" t="e">
        <f t="shared" si="172"/>
        <v>#REF!</v>
      </c>
      <c r="OXC31" s="161" t="e">
        <f t="shared" si="172"/>
        <v>#REF!</v>
      </c>
      <c r="OXD31" s="161" t="e">
        <f t="shared" si="172"/>
        <v>#REF!</v>
      </c>
      <c r="OXE31" s="161" t="e">
        <f t="shared" si="172"/>
        <v>#REF!</v>
      </c>
      <c r="OXF31" s="161" t="e">
        <f t="shared" si="172"/>
        <v>#REF!</v>
      </c>
      <c r="OXG31" s="161" t="e">
        <f t="shared" si="172"/>
        <v>#REF!</v>
      </c>
      <c r="OXH31" s="161" t="e">
        <f t="shared" si="172"/>
        <v>#REF!</v>
      </c>
      <c r="OXI31" s="161" t="e">
        <f t="shared" si="172"/>
        <v>#REF!</v>
      </c>
      <c r="OXJ31" s="161" t="e">
        <f t="shared" si="172"/>
        <v>#REF!</v>
      </c>
      <c r="OXK31" s="161" t="e">
        <f t="shared" si="172"/>
        <v>#REF!</v>
      </c>
      <c r="OXL31" s="161" t="e">
        <f t="shared" si="172"/>
        <v>#REF!</v>
      </c>
      <c r="OXM31" s="161" t="e">
        <f t="shared" si="172"/>
        <v>#REF!</v>
      </c>
      <c r="OXN31" s="161" t="e">
        <f t="shared" si="172"/>
        <v>#REF!</v>
      </c>
      <c r="OXO31" s="161" t="e">
        <f t="shared" si="172"/>
        <v>#REF!</v>
      </c>
      <c r="OXP31" s="161" t="e">
        <f t="shared" si="172"/>
        <v>#REF!</v>
      </c>
      <c r="OXQ31" s="161" t="e">
        <f t="shared" si="172"/>
        <v>#REF!</v>
      </c>
      <c r="OXR31" s="161" t="e">
        <f t="shared" si="172"/>
        <v>#REF!</v>
      </c>
      <c r="OXS31" s="161" t="e">
        <f t="shared" si="172"/>
        <v>#REF!</v>
      </c>
      <c r="OXT31" s="161" t="e">
        <f t="shared" si="172"/>
        <v>#REF!</v>
      </c>
      <c r="OXU31" s="161" t="e">
        <f t="shared" si="172"/>
        <v>#REF!</v>
      </c>
      <c r="OXV31" s="161" t="e">
        <f t="shared" si="172"/>
        <v>#REF!</v>
      </c>
      <c r="OXW31" s="161" t="e">
        <f t="shared" si="172"/>
        <v>#REF!</v>
      </c>
      <c r="OXX31" s="161" t="e">
        <f t="shared" si="172"/>
        <v>#REF!</v>
      </c>
      <c r="OXY31" s="161" t="e">
        <f t="shared" ref="OXY31:PAJ31" si="173">IF(OR(OXL31="YES",OXN31="YES"),"YES","NO")</f>
        <v>#REF!</v>
      </c>
      <c r="OXZ31" s="161" t="e">
        <f t="shared" si="173"/>
        <v>#REF!</v>
      </c>
      <c r="OYA31" s="161" t="e">
        <f t="shared" si="173"/>
        <v>#REF!</v>
      </c>
      <c r="OYB31" s="161" t="e">
        <f t="shared" si="173"/>
        <v>#REF!</v>
      </c>
      <c r="OYC31" s="161" t="e">
        <f t="shared" si="173"/>
        <v>#REF!</v>
      </c>
      <c r="OYD31" s="161" t="e">
        <f t="shared" si="173"/>
        <v>#REF!</v>
      </c>
      <c r="OYE31" s="161" t="e">
        <f t="shared" si="173"/>
        <v>#REF!</v>
      </c>
      <c r="OYF31" s="161" t="e">
        <f t="shared" si="173"/>
        <v>#REF!</v>
      </c>
      <c r="OYG31" s="161" t="e">
        <f t="shared" si="173"/>
        <v>#REF!</v>
      </c>
      <c r="OYH31" s="161" t="e">
        <f t="shared" si="173"/>
        <v>#REF!</v>
      </c>
      <c r="OYI31" s="161" t="e">
        <f t="shared" si="173"/>
        <v>#REF!</v>
      </c>
      <c r="OYJ31" s="161" t="e">
        <f t="shared" si="173"/>
        <v>#REF!</v>
      </c>
      <c r="OYK31" s="161" t="e">
        <f t="shared" si="173"/>
        <v>#REF!</v>
      </c>
      <c r="OYL31" s="161" t="e">
        <f t="shared" si="173"/>
        <v>#REF!</v>
      </c>
      <c r="OYM31" s="161" t="e">
        <f t="shared" si="173"/>
        <v>#REF!</v>
      </c>
      <c r="OYN31" s="161" t="e">
        <f t="shared" si="173"/>
        <v>#REF!</v>
      </c>
      <c r="OYO31" s="161" t="e">
        <f t="shared" si="173"/>
        <v>#REF!</v>
      </c>
      <c r="OYP31" s="161" t="e">
        <f t="shared" si="173"/>
        <v>#REF!</v>
      </c>
      <c r="OYQ31" s="161" t="e">
        <f t="shared" si="173"/>
        <v>#REF!</v>
      </c>
      <c r="OYR31" s="161" t="e">
        <f t="shared" si="173"/>
        <v>#REF!</v>
      </c>
      <c r="OYS31" s="161" t="e">
        <f t="shared" si="173"/>
        <v>#REF!</v>
      </c>
      <c r="OYT31" s="161" t="e">
        <f t="shared" si="173"/>
        <v>#REF!</v>
      </c>
      <c r="OYU31" s="161" t="e">
        <f t="shared" si="173"/>
        <v>#REF!</v>
      </c>
      <c r="OYV31" s="161" t="e">
        <f t="shared" si="173"/>
        <v>#REF!</v>
      </c>
      <c r="OYW31" s="161" t="e">
        <f t="shared" si="173"/>
        <v>#REF!</v>
      </c>
      <c r="OYX31" s="161" t="e">
        <f t="shared" si="173"/>
        <v>#REF!</v>
      </c>
      <c r="OYY31" s="161" t="e">
        <f t="shared" si="173"/>
        <v>#REF!</v>
      </c>
      <c r="OYZ31" s="161" t="e">
        <f t="shared" si="173"/>
        <v>#REF!</v>
      </c>
      <c r="OZA31" s="161" t="e">
        <f t="shared" si="173"/>
        <v>#REF!</v>
      </c>
      <c r="OZB31" s="161" t="e">
        <f t="shared" si="173"/>
        <v>#REF!</v>
      </c>
      <c r="OZC31" s="161" t="e">
        <f t="shared" si="173"/>
        <v>#REF!</v>
      </c>
      <c r="OZD31" s="161" t="e">
        <f t="shared" si="173"/>
        <v>#REF!</v>
      </c>
      <c r="OZE31" s="161" t="e">
        <f t="shared" si="173"/>
        <v>#REF!</v>
      </c>
      <c r="OZF31" s="161" t="e">
        <f t="shared" si="173"/>
        <v>#REF!</v>
      </c>
      <c r="OZG31" s="161" t="e">
        <f t="shared" si="173"/>
        <v>#REF!</v>
      </c>
      <c r="OZH31" s="161" t="e">
        <f t="shared" si="173"/>
        <v>#REF!</v>
      </c>
      <c r="OZI31" s="161" t="e">
        <f t="shared" si="173"/>
        <v>#REF!</v>
      </c>
      <c r="OZJ31" s="161" t="e">
        <f t="shared" si="173"/>
        <v>#REF!</v>
      </c>
      <c r="OZK31" s="161" t="e">
        <f t="shared" si="173"/>
        <v>#REF!</v>
      </c>
      <c r="OZL31" s="161" t="e">
        <f t="shared" si="173"/>
        <v>#REF!</v>
      </c>
      <c r="OZM31" s="161" t="e">
        <f t="shared" si="173"/>
        <v>#REF!</v>
      </c>
      <c r="OZN31" s="161" t="e">
        <f t="shared" si="173"/>
        <v>#REF!</v>
      </c>
      <c r="OZO31" s="161" t="e">
        <f t="shared" si="173"/>
        <v>#REF!</v>
      </c>
      <c r="OZP31" s="161" t="e">
        <f t="shared" si="173"/>
        <v>#REF!</v>
      </c>
      <c r="OZQ31" s="161" t="e">
        <f t="shared" si="173"/>
        <v>#REF!</v>
      </c>
      <c r="OZR31" s="161" t="e">
        <f t="shared" si="173"/>
        <v>#REF!</v>
      </c>
      <c r="OZS31" s="161" t="e">
        <f t="shared" si="173"/>
        <v>#REF!</v>
      </c>
      <c r="OZT31" s="161" t="e">
        <f t="shared" si="173"/>
        <v>#REF!</v>
      </c>
      <c r="OZU31" s="161" t="e">
        <f t="shared" si="173"/>
        <v>#REF!</v>
      </c>
      <c r="OZV31" s="161" t="e">
        <f t="shared" si="173"/>
        <v>#REF!</v>
      </c>
      <c r="OZW31" s="161" t="e">
        <f t="shared" si="173"/>
        <v>#REF!</v>
      </c>
      <c r="OZX31" s="161" t="e">
        <f t="shared" si="173"/>
        <v>#REF!</v>
      </c>
      <c r="OZY31" s="161" t="e">
        <f t="shared" si="173"/>
        <v>#REF!</v>
      </c>
      <c r="OZZ31" s="161" t="e">
        <f t="shared" si="173"/>
        <v>#REF!</v>
      </c>
      <c r="PAA31" s="161" t="e">
        <f t="shared" si="173"/>
        <v>#REF!</v>
      </c>
      <c r="PAB31" s="161" t="e">
        <f t="shared" si="173"/>
        <v>#REF!</v>
      </c>
      <c r="PAC31" s="161" t="e">
        <f t="shared" si="173"/>
        <v>#REF!</v>
      </c>
      <c r="PAD31" s="161" t="e">
        <f t="shared" si="173"/>
        <v>#REF!</v>
      </c>
      <c r="PAE31" s="161" t="e">
        <f t="shared" si="173"/>
        <v>#REF!</v>
      </c>
      <c r="PAF31" s="161" t="e">
        <f t="shared" si="173"/>
        <v>#REF!</v>
      </c>
      <c r="PAG31" s="161" t="e">
        <f t="shared" si="173"/>
        <v>#REF!</v>
      </c>
      <c r="PAH31" s="161" t="e">
        <f t="shared" si="173"/>
        <v>#REF!</v>
      </c>
      <c r="PAI31" s="161" t="e">
        <f t="shared" si="173"/>
        <v>#REF!</v>
      </c>
      <c r="PAJ31" s="161" t="e">
        <f t="shared" si="173"/>
        <v>#REF!</v>
      </c>
      <c r="PAK31" s="161" t="e">
        <f t="shared" ref="PAK31:PCV31" si="174">IF(OR(OZX31="YES",OZZ31="YES"),"YES","NO")</f>
        <v>#REF!</v>
      </c>
      <c r="PAL31" s="161" t="e">
        <f t="shared" si="174"/>
        <v>#REF!</v>
      </c>
      <c r="PAM31" s="161" t="e">
        <f t="shared" si="174"/>
        <v>#REF!</v>
      </c>
      <c r="PAN31" s="161" t="e">
        <f t="shared" si="174"/>
        <v>#REF!</v>
      </c>
      <c r="PAO31" s="161" t="e">
        <f t="shared" si="174"/>
        <v>#REF!</v>
      </c>
      <c r="PAP31" s="161" t="e">
        <f t="shared" si="174"/>
        <v>#REF!</v>
      </c>
      <c r="PAQ31" s="161" t="e">
        <f t="shared" si="174"/>
        <v>#REF!</v>
      </c>
      <c r="PAR31" s="161" t="e">
        <f t="shared" si="174"/>
        <v>#REF!</v>
      </c>
      <c r="PAS31" s="161" t="e">
        <f t="shared" si="174"/>
        <v>#REF!</v>
      </c>
      <c r="PAT31" s="161" t="e">
        <f t="shared" si="174"/>
        <v>#REF!</v>
      </c>
      <c r="PAU31" s="161" t="e">
        <f t="shared" si="174"/>
        <v>#REF!</v>
      </c>
      <c r="PAV31" s="161" t="e">
        <f t="shared" si="174"/>
        <v>#REF!</v>
      </c>
      <c r="PAW31" s="161" t="e">
        <f t="shared" si="174"/>
        <v>#REF!</v>
      </c>
      <c r="PAX31" s="161" t="e">
        <f t="shared" si="174"/>
        <v>#REF!</v>
      </c>
      <c r="PAY31" s="161" t="e">
        <f t="shared" si="174"/>
        <v>#REF!</v>
      </c>
      <c r="PAZ31" s="161" t="e">
        <f t="shared" si="174"/>
        <v>#REF!</v>
      </c>
      <c r="PBA31" s="161" t="e">
        <f t="shared" si="174"/>
        <v>#REF!</v>
      </c>
      <c r="PBB31" s="161" t="e">
        <f t="shared" si="174"/>
        <v>#REF!</v>
      </c>
      <c r="PBC31" s="161" t="e">
        <f t="shared" si="174"/>
        <v>#REF!</v>
      </c>
      <c r="PBD31" s="161" t="e">
        <f t="shared" si="174"/>
        <v>#REF!</v>
      </c>
      <c r="PBE31" s="161" t="e">
        <f t="shared" si="174"/>
        <v>#REF!</v>
      </c>
      <c r="PBF31" s="161" t="e">
        <f t="shared" si="174"/>
        <v>#REF!</v>
      </c>
      <c r="PBG31" s="161" t="e">
        <f t="shared" si="174"/>
        <v>#REF!</v>
      </c>
      <c r="PBH31" s="161" t="e">
        <f t="shared" si="174"/>
        <v>#REF!</v>
      </c>
      <c r="PBI31" s="161" t="e">
        <f t="shared" si="174"/>
        <v>#REF!</v>
      </c>
      <c r="PBJ31" s="161" t="e">
        <f t="shared" si="174"/>
        <v>#REF!</v>
      </c>
      <c r="PBK31" s="161" t="e">
        <f t="shared" si="174"/>
        <v>#REF!</v>
      </c>
      <c r="PBL31" s="161" t="e">
        <f t="shared" si="174"/>
        <v>#REF!</v>
      </c>
      <c r="PBM31" s="161" t="e">
        <f t="shared" si="174"/>
        <v>#REF!</v>
      </c>
      <c r="PBN31" s="161" t="e">
        <f t="shared" si="174"/>
        <v>#REF!</v>
      </c>
      <c r="PBO31" s="161" t="e">
        <f t="shared" si="174"/>
        <v>#REF!</v>
      </c>
      <c r="PBP31" s="161" t="e">
        <f t="shared" si="174"/>
        <v>#REF!</v>
      </c>
      <c r="PBQ31" s="161" t="e">
        <f t="shared" si="174"/>
        <v>#REF!</v>
      </c>
      <c r="PBR31" s="161" t="e">
        <f t="shared" si="174"/>
        <v>#REF!</v>
      </c>
      <c r="PBS31" s="161" t="e">
        <f t="shared" si="174"/>
        <v>#REF!</v>
      </c>
      <c r="PBT31" s="161" t="e">
        <f t="shared" si="174"/>
        <v>#REF!</v>
      </c>
      <c r="PBU31" s="161" t="e">
        <f t="shared" si="174"/>
        <v>#REF!</v>
      </c>
      <c r="PBV31" s="161" t="e">
        <f t="shared" si="174"/>
        <v>#REF!</v>
      </c>
      <c r="PBW31" s="161" t="e">
        <f t="shared" si="174"/>
        <v>#REF!</v>
      </c>
      <c r="PBX31" s="161" t="e">
        <f t="shared" si="174"/>
        <v>#REF!</v>
      </c>
      <c r="PBY31" s="161" t="e">
        <f t="shared" si="174"/>
        <v>#REF!</v>
      </c>
      <c r="PBZ31" s="161" t="e">
        <f t="shared" si="174"/>
        <v>#REF!</v>
      </c>
      <c r="PCA31" s="161" t="e">
        <f t="shared" si="174"/>
        <v>#REF!</v>
      </c>
      <c r="PCB31" s="161" t="e">
        <f t="shared" si="174"/>
        <v>#REF!</v>
      </c>
      <c r="PCC31" s="161" t="e">
        <f t="shared" si="174"/>
        <v>#REF!</v>
      </c>
      <c r="PCD31" s="161" t="e">
        <f t="shared" si="174"/>
        <v>#REF!</v>
      </c>
      <c r="PCE31" s="161" t="e">
        <f t="shared" si="174"/>
        <v>#REF!</v>
      </c>
      <c r="PCF31" s="161" t="e">
        <f t="shared" si="174"/>
        <v>#REF!</v>
      </c>
      <c r="PCG31" s="161" t="e">
        <f t="shared" si="174"/>
        <v>#REF!</v>
      </c>
      <c r="PCH31" s="161" t="e">
        <f t="shared" si="174"/>
        <v>#REF!</v>
      </c>
      <c r="PCI31" s="161" t="e">
        <f t="shared" si="174"/>
        <v>#REF!</v>
      </c>
      <c r="PCJ31" s="161" t="e">
        <f t="shared" si="174"/>
        <v>#REF!</v>
      </c>
      <c r="PCK31" s="161" t="e">
        <f t="shared" si="174"/>
        <v>#REF!</v>
      </c>
      <c r="PCL31" s="161" t="e">
        <f t="shared" si="174"/>
        <v>#REF!</v>
      </c>
      <c r="PCM31" s="161" t="e">
        <f t="shared" si="174"/>
        <v>#REF!</v>
      </c>
      <c r="PCN31" s="161" t="e">
        <f t="shared" si="174"/>
        <v>#REF!</v>
      </c>
      <c r="PCO31" s="161" t="e">
        <f t="shared" si="174"/>
        <v>#REF!</v>
      </c>
      <c r="PCP31" s="161" t="e">
        <f t="shared" si="174"/>
        <v>#REF!</v>
      </c>
      <c r="PCQ31" s="161" t="e">
        <f t="shared" si="174"/>
        <v>#REF!</v>
      </c>
      <c r="PCR31" s="161" t="e">
        <f t="shared" si="174"/>
        <v>#REF!</v>
      </c>
      <c r="PCS31" s="161" t="e">
        <f t="shared" si="174"/>
        <v>#REF!</v>
      </c>
      <c r="PCT31" s="161" t="e">
        <f t="shared" si="174"/>
        <v>#REF!</v>
      </c>
      <c r="PCU31" s="161" t="e">
        <f t="shared" si="174"/>
        <v>#REF!</v>
      </c>
      <c r="PCV31" s="161" t="e">
        <f t="shared" si="174"/>
        <v>#REF!</v>
      </c>
      <c r="PCW31" s="161" t="e">
        <f t="shared" ref="PCW31:PFH31" si="175">IF(OR(PCJ31="YES",PCL31="YES"),"YES","NO")</f>
        <v>#REF!</v>
      </c>
      <c r="PCX31" s="161" t="e">
        <f t="shared" si="175"/>
        <v>#REF!</v>
      </c>
      <c r="PCY31" s="161" t="e">
        <f t="shared" si="175"/>
        <v>#REF!</v>
      </c>
      <c r="PCZ31" s="161" t="e">
        <f t="shared" si="175"/>
        <v>#REF!</v>
      </c>
      <c r="PDA31" s="161" t="e">
        <f t="shared" si="175"/>
        <v>#REF!</v>
      </c>
      <c r="PDB31" s="161" t="e">
        <f t="shared" si="175"/>
        <v>#REF!</v>
      </c>
      <c r="PDC31" s="161" t="e">
        <f t="shared" si="175"/>
        <v>#REF!</v>
      </c>
      <c r="PDD31" s="161" t="e">
        <f t="shared" si="175"/>
        <v>#REF!</v>
      </c>
      <c r="PDE31" s="161" t="e">
        <f t="shared" si="175"/>
        <v>#REF!</v>
      </c>
      <c r="PDF31" s="161" t="e">
        <f t="shared" si="175"/>
        <v>#REF!</v>
      </c>
      <c r="PDG31" s="161" t="e">
        <f t="shared" si="175"/>
        <v>#REF!</v>
      </c>
      <c r="PDH31" s="161" t="e">
        <f t="shared" si="175"/>
        <v>#REF!</v>
      </c>
      <c r="PDI31" s="161" t="e">
        <f t="shared" si="175"/>
        <v>#REF!</v>
      </c>
      <c r="PDJ31" s="161" t="e">
        <f t="shared" si="175"/>
        <v>#REF!</v>
      </c>
      <c r="PDK31" s="161" t="e">
        <f t="shared" si="175"/>
        <v>#REF!</v>
      </c>
      <c r="PDL31" s="161" t="e">
        <f t="shared" si="175"/>
        <v>#REF!</v>
      </c>
      <c r="PDM31" s="161" t="e">
        <f t="shared" si="175"/>
        <v>#REF!</v>
      </c>
      <c r="PDN31" s="161" t="e">
        <f t="shared" si="175"/>
        <v>#REF!</v>
      </c>
      <c r="PDO31" s="161" t="e">
        <f t="shared" si="175"/>
        <v>#REF!</v>
      </c>
      <c r="PDP31" s="161" t="e">
        <f t="shared" si="175"/>
        <v>#REF!</v>
      </c>
      <c r="PDQ31" s="161" t="e">
        <f t="shared" si="175"/>
        <v>#REF!</v>
      </c>
      <c r="PDR31" s="161" t="e">
        <f t="shared" si="175"/>
        <v>#REF!</v>
      </c>
      <c r="PDS31" s="161" t="e">
        <f t="shared" si="175"/>
        <v>#REF!</v>
      </c>
      <c r="PDT31" s="161" t="e">
        <f t="shared" si="175"/>
        <v>#REF!</v>
      </c>
      <c r="PDU31" s="161" t="e">
        <f t="shared" si="175"/>
        <v>#REF!</v>
      </c>
      <c r="PDV31" s="161" t="e">
        <f t="shared" si="175"/>
        <v>#REF!</v>
      </c>
      <c r="PDW31" s="161" t="e">
        <f t="shared" si="175"/>
        <v>#REF!</v>
      </c>
      <c r="PDX31" s="161" t="e">
        <f t="shared" si="175"/>
        <v>#REF!</v>
      </c>
      <c r="PDY31" s="161" t="e">
        <f t="shared" si="175"/>
        <v>#REF!</v>
      </c>
      <c r="PDZ31" s="161" t="e">
        <f t="shared" si="175"/>
        <v>#REF!</v>
      </c>
      <c r="PEA31" s="161" t="e">
        <f t="shared" si="175"/>
        <v>#REF!</v>
      </c>
      <c r="PEB31" s="161" t="e">
        <f t="shared" si="175"/>
        <v>#REF!</v>
      </c>
      <c r="PEC31" s="161" t="e">
        <f t="shared" si="175"/>
        <v>#REF!</v>
      </c>
      <c r="PED31" s="161" t="e">
        <f t="shared" si="175"/>
        <v>#REF!</v>
      </c>
      <c r="PEE31" s="161" t="e">
        <f t="shared" si="175"/>
        <v>#REF!</v>
      </c>
      <c r="PEF31" s="161" t="e">
        <f t="shared" si="175"/>
        <v>#REF!</v>
      </c>
      <c r="PEG31" s="161" t="e">
        <f t="shared" si="175"/>
        <v>#REF!</v>
      </c>
      <c r="PEH31" s="161" t="e">
        <f t="shared" si="175"/>
        <v>#REF!</v>
      </c>
      <c r="PEI31" s="161" t="e">
        <f t="shared" si="175"/>
        <v>#REF!</v>
      </c>
      <c r="PEJ31" s="161" t="e">
        <f t="shared" si="175"/>
        <v>#REF!</v>
      </c>
      <c r="PEK31" s="161" t="e">
        <f t="shared" si="175"/>
        <v>#REF!</v>
      </c>
      <c r="PEL31" s="161" t="e">
        <f t="shared" si="175"/>
        <v>#REF!</v>
      </c>
      <c r="PEM31" s="161" t="e">
        <f t="shared" si="175"/>
        <v>#REF!</v>
      </c>
      <c r="PEN31" s="161" t="e">
        <f t="shared" si="175"/>
        <v>#REF!</v>
      </c>
      <c r="PEO31" s="161" t="e">
        <f t="shared" si="175"/>
        <v>#REF!</v>
      </c>
      <c r="PEP31" s="161" t="e">
        <f t="shared" si="175"/>
        <v>#REF!</v>
      </c>
      <c r="PEQ31" s="161" t="e">
        <f t="shared" si="175"/>
        <v>#REF!</v>
      </c>
      <c r="PER31" s="161" t="e">
        <f t="shared" si="175"/>
        <v>#REF!</v>
      </c>
      <c r="PES31" s="161" t="e">
        <f t="shared" si="175"/>
        <v>#REF!</v>
      </c>
      <c r="PET31" s="161" t="e">
        <f t="shared" si="175"/>
        <v>#REF!</v>
      </c>
      <c r="PEU31" s="161" t="e">
        <f t="shared" si="175"/>
        <v>#REF!</v>
      </c>
      <c r="PEV31" s="161" t="e">
        <f t="shared" si="175"/>
        <v>#REF!</v>
      </c>
      <c r="PEW31" s="161" t="e">
        <f t="shared" si="175"/>
        <v>#REF!</v>
      </c>
      <c r="PEX31" s="161" t="e">
        <f t="shared" si="175"/>
        <v>#REF!</v>
      </c>
      <c r="PEY31" s="161" t="e">
        <f t="shared" si="175"/>
        <v>#REF!</v>
      </c>
      <c r="PEZ31" s="161" t="e">
        <f t="shared" si="175"/>
        <v>#REF!</v>
      </c>
      <c r="PFA31" s="161" t="e">
        <f t="shared" si="175"/>
        <v>#REF!</v>
      </c>
      <c r="PFB31" s="161" t="e">
        <f t="shared" si="175"/>
        <v>#REF!</v>
      </c>
      <c r="PFC31" s="161" t="e">
        <f t="shared" si="175"/>
        <v>#REF!</v>
      </c>
      <c r="PFD31" s="161" t="e">
        <f t="shared" si="175"/>
        <v>#REF!</v>
      </c>
      <c r="PFE31" s="161" t="e">
        <f t="shared" si="175"/>
        <v>#REF!</v>
      </c>
      <c r="PFF31" s="161" t="e">
        <f t="shared" si="175"/>
        <v>#REF!</v>
      </c>
      <c r="PFG31" s="161" t="e">
        <f t="shared" si="175"/>
        <v>#REF!</v>
      </c>
      <c r="PFH31" s="161" t="e">
        <f t="shared" si="175"/>
        <v>#REF!</v>
      </c>
      <c r="PFI31" s="161" t="e">
        <f t="shared" ref="PFI31:PHT31" si="176">IF(OR(PEV31="YES",PEX31="YES"),"YES","NO")</f>
        <v>#REF!</v>
      </c>
      <c r="PFJ31" s="161" t="e">
        <f t="shared" si="176"/>
        <v>#REF!</v>
      </c>
      <c r="PFK31" s="161" t="e">
        <f t="shared" si="176"/>
        <v>#REF!</v>
      </c>
      <c r="PFL31" s="161" t="e">
        <f t="shared" si="176"/>
        <v>#REF!</v>
      </c>
      <c r="PFM31" s="161" t="e">
        <f t="shared" si="176"/>
        <v>#REF!</v>
      </c>
      <c r="PFN31" s="161" t="e">
        <f t="shared" si="176"/>
        <v>#REF!</v>
      </c>
      <c r="PFO31" s="161" t="e">
        <f t="shared" si="176"/>
        <v>#REF!</v>
      </c>
      <c r="PFP31" s="161" t="e">
        <f t="shared" si="176"/>
        <v>#REF!</v>
      </c>
      <c r="PFQ31" s="161" t="e">
        <f t="shared" si="176"/>
        <v>#REF!</v>
      </c>
      <c r="PFR31" s="161" t="e">
        <f t="shared" si="176"/>
        <v>#REF!</v>
      </c>
      <c r="PFS31" s="161" t="e">
        <f t="shared" si="176"/>
        <v>#REF!</v>
      </c>
      <c r="PFT31" s="161" t="e">
        <f t="shared" si="176"/>
        <v>#REF!</v>
      </c>
      <c r="PFU31" s="161" t="e">
        <f t="shared" si="176"/>
        <v>#REF!</v>
      </c>
      <c r="PFV31" s="161" t="e">
        <f t="shared" si="176"/>
        <v>#REF!</v>
      </c>
      <c r="PFW31" s="161" t="e">
        <f t="shared" si="176"/>
        <v>#REF!</v>
      </c>
      <c r="PFX31" s="161" t="e">
        <f t="shared" si="176"/>
        <v>#REF!</v>
      </c>
      <c r="PFY31" s="161" t="e">
        <f t="shared" si="176"/>
        <v>#REF!</v>
      </c>
      <c r="PFZ31" s="161" t="e">
        <f t="shared" si="176"/>
        <v>#REF!</v>
      </c>
      <c r="PGA31" s="161" t="e">
        <f t="shared" si="176"/>
        <v>#REF!</v>
      </c>
      <c r="PGB31" s="161" t="e">
        <f t="shared" si="176"/>
        <v>#REF!</v>
      </c>
      <c r="PGC31" s="161" t="e">
        <f t="shared" si="176"/>
        <v>#REF!</v>
      </c>
      <c r="PGD31" s="161" t="e">
        <f t="shared" si="176"/>
        <v>#REF!</v>
      </c>
      <c r="PGE31" s="161" t="e">
        <f t="shared" si="176"/>
        <v>#REF!</v>
      </c>
      <c r="PGF31" s="161" t="e">
        <f t="shared" si="176"/>
        <v>#REF!</v>
      </c>
      <c r="PGG31" s="161" t="e">
        <f t="shared" si="176"/>
        <v>#REF!</v>
      </c>
      <c r="PGH31" s="161" t="e">
        <f t="shared" si="176"/>
        <v>#REF!</v>
      </c>
      <c r="PGI31" s="161" t="e">
        <f t="shared" si="176"/>
        <v>#REF!</v>
      </c>
      <c r="PGJ31" s="161" t="e">
        <f t="shared" si="176"/>
        <v>#REF!</v>
      </c>
      <c r="PGK31" s="161" t="e">
        <f t="shared" si="176"/>
        <v>#REF!</v>
      </c>
      <c r="PGL31" s="161" t="e">
        <f t="shared" si="176"/>
        <v>#REF!</v>
      </c>
      <c r="PGM31" s="161" t="e">
        <f t="shared" si="176"/>
        <v>#REF!</v>
      </c>
      <c r="PGN31" s="161" t="e">
        <f t="shared" si="176"/>
        <v>#REF!</v>
      </c>
      <c r="PGO31" s="161" t="e">
        <f t="shared" si="176"/>
        <v>#REF!</v>
      </c>
      <c r="PGP31" s="161" t="e">
        <f t="shared" si="176"/>
        <v>#REF!</v>
      </c>
      <c r="PGQ31" s="161" t="e">
        <f t="shared" si="176"/>
        <v>#REF!</v>
      </c>
      <c r="PGR31" s="161" t="e">
        <f t="shared" si="176"/>
        <v>#REF!</v>
      </c>
      <c r="PGS31" s="161" t="e">
        <f t="shared" si="176"/>
        <v>#REF!</v>
      </c>
      <c r="PGT31" s="161" t="e">
        <f t="shared" si="176"/>
        <v>#REF!</v>
      </c>
      <c r="PGU31" s="161" t="e">
        <f t="shared" si="176"/>
        <v>#REF!</v>
      </c>
      <c r="PGV31" s="161" t="e">
        <f t="shared" si="176"/>
        <v>#REF!</v>
      </c>
      <c r="PGW31" s="161" t="e">
        <f t="shared" si="176"/>
        <v>#REF!</v>
      </c>
      <c r="PGX31" s="161" t="e">
        <f t="shared" si="176"/>
        <v>#REF!</v>
      </c>
      <c r="PGY31" s="161" t="e">
        <f t="shared" si="176"/>
        <v>#REF!</v>
      </c>
      <c r="PGZ31" s="161" t="e">
        <f t="shared" si="176"/>
        <v>#REF!</v>
      </c>
      <c r="PHA31" s="161" t="e">
        <f t="shared" si="176"/>
        <v>#REF!</v>
      </c>
      <c r="PHB31" s="161" t="e">
        <f t="shared" si="176"/>
        <v>#REF!</v>
      </c>
      <c r="PHC31" s="161" t="e">
        <f t="shared" si="176"/>
        <v>#REF!</v>
      </c>
      <c r="PHD31" s="161" t="e">
        <f t="shared" si="176"/>
        <v>#REF!</v>
      </c>
      <c r="PHE31" s="161" t="e">
        <f t="shared" si="176"/>
        <v>#REF!</v>
      </c>
      <c r="PHF31" s="161" t="e">
        <f t="shared" si="176"/>
        <v>#REF!</v>
      </c>
      <c r="PHG31" s="161" t="e">
        <f t="shared" si="176"/>
        <v>#REF!</v>
      </c>
      <c r="PHH31" s="161" t="e">
        <f t="shared" si="176"/>
        <v>#REF!</v>
      </c>
      <c r="PHI31" s="161" t="e">
        <f t="shared" si="176"/>
        <v>#REF!</v>
      </c>
      <c r="PHJ31" s="161" t="e">
        <f t="shared" si="176"/>
        <v>#REF!</v>
      </c>
      <c r="PHK31" s="161" t="e">
        <f t="shared" si="176"/>
        <v>#REF!</v>
      </c>
      <c r="PHL31" s="161" t="e">
        <f t="shared" si="176"/>
        <v>#REF!</v>
      </c>
      <c r="PHM31" s="161" t="e">
        <f t="shared" si="176"/>
        <v>#REF!</v>
      </c>
      <c r="PHN31" s="161" t="e">
        <f t="shared" si="176"/>
        <v>#REF!</v>
      </c>
      <c r="PHO31" s="161" t="e">
        <f t="shared" si="176"/>
        <v>#REF!</v>
      </c>
      <c r="PHP31" s="161" t="e">
        <f t="shared" si="176"/>
        <v>#REF!</v>
      </c>
      <c r="PHQ31" s="161" t="e">
        <f t="shared" si="176"/>
        <v>#REF!</v>
      </c>
      <c r="PHR31" s="161" t="e">
        <f t="shared" si="176"/>
        <v>#REF!</v>
      </c>
      <c r="PHS31" s="161" t="e">
        <f t="shared" si="176"/>
        <v>#REF!</v>
      </c>
      <c r="PHT31" s="161" t="e">
        <f t="shared" si="176"/>
        <v>#REF!</v>
      </c>
      <c r="PHU31" s="161" t="e">
        <f t="shared" ref="PHU31:PKF31" si="177">IF(OR(PHH31="YES",PHJ31="YES"),"YES","NO")</f>
        <v>#REF!</v>
      </c>
      <c r="PHV31" s="161" t="e">
        <f t="shared" si="177"/>
        <v>#REF!</v>
      </c>
      <c r="PHW31" s="161" t="e">
        <f t="shared" si="177"/>
        <v>#REF!</v>
      </c>
      <c r="PHX31" s="161" t="e">
        <f t="shared" si="177"/>
        <v>#REF!</v>
      </c>
      <c r="PHY31" s="161" t="e">
        <f t="shared" si="177"/>
        <v>#REF!</v>
      </c>
      <c r="PHZ31" s="161" t="e">
        <f t="shared" si="177"/>
        <v>#REF!</v>
      </c>
      <c r="PIA31" s="161" t="e">
        <f t="shared" si="177"/>
        <v>#REF!</v>
      </c>
      <c r="PIB31" s="161" t="e">
        <f t="shared" si="177"/>
        <v>#REF!</v>
      </c>
      <c r="PIC31" s="161" t="e">
        <f t="shared" si="177"/>
        <v>#REF!</v>
      </c>
      <c r="PID31" s="161" t="e">
        <f t="shared" si="177"/>
        <v>#REF!</v>
      </c>
      <c r="PIE31" s="161" t="e">
        <f t="shared" si="177"/>
        <v>#REF!</v>
      </c>
      <c r="PIF31" s="161" t="e">
        <f t="shared" si="177"/>
        <v>#REF!</v>
      </c>
      <c r="PIG31" s="161" t="e">
        <f t="shared" si="177"/>
        <v>#REF!</v>
      </c>
      <c r="PIH31" s="161" t="e">
        <f t="shared" si="177"/>
        <v>#REF!</v>
      </c>
      <c r="PII31" s="161" t="e">
        <f t="shared" si="177"/>
        <v>#REF!</v>
      </c>
      <c r="PIJ31" s="161" t="e">
        <f t="shared" si="177"/>
        <v>#REF!</v>
      </c>
      <c r="PIK31" s="161" t="e">
        <f t="shared" si="177"/>
        <v>#REF!</v>
      </c>
      <c r="PIL31" s="161" t="e">
        <f t="shared" si="177"/>
        <v>#REF!</v>
      </c>
      <c r="PIM31" s="161" t="e">
        <f t="shared" si="177"/>
        <v>#REF!</v>
      </c>
      <c r="PIN31" s="161" t="e">
        <f t="shared" si="177"/>
        <v>#REF!</v>
      </c>
      <c r="PIO31" s="161" t="e">
        <f t="shared" si="177"/>
        <v>#REF!</v>
      </c>
      <c r="PIP31" s="161" t="e">
        <f t="shared" si="177"/>
        <v>#REF!</v>
      </c>
      <c r="PIQ31" s="161" t="e">
        <f t="shared" si="177"/>
        <v>#REF!</v>
      </c>
      <c r="PIR31" s="161" t="e">
        <f t="shared" si="177"/>
        <v>#REF!</v>
      </c>
      <c r="PIS31" s="161" t="e">
        <f t="shared" si="177"/>
        <v>#REF!</v>
      </c>
      <c r="PIT31" s="161" t="e">
        <f t="shared" si="177"/>
        <v>#REF!</v>
      </c>
      <c r="PIU31" s="161" t="e">
        <f t="shared" si="177"/>
        <v>#REF!</v>
      </c>
      <c r="PIV31" s="161" t="e">
        <f t="shared" si="177"/>
        <v>#REF!</v>
      </c>
      <c r="PIW31" s="161" t="e">
        <f t="shared" si="177"/>
        <v>#REF!</v>
      </c>
      <c r="PIX31" s="161" t="e">
        <f t="shared" si="177"/>
        <v>#REF!</v>
      </c>
      <c r="PIY31" s="161" t="e">
        <f t="shared" si="177"/>
        <v>#REF!</v>
      </c>
      <c r="PIZ31" s="161" t="e">
        <f t="shared" si="177"/>
        <v>#REF!</v>
      </c>
      <c r="PJA31" s="161" t="e">
        <f t="shared" si="177"/>
        <v>#REF!</v>
      </c>
      <c r="PJB31" s="161" t="e">
        <f t="shared" si="177"/>
        <v>#REF!</v>
      </c>
      <c r="PJC31" s="161" t="e">
        <f t="shared" si="177"/>
        <v>#REF!</v>
      </c>
      <c r="PJD31" s="161" t="e">
        <f t="shared" si="177"/>
        <v>#REF!</v>
      </c>
      <c r="PJE31" s="161" t="e">
        <f t="shared" si="177"/>
        <v>#REF!</v>
      </c>
      <c r="PJF31" s="161" t="e">
        <f t="shared" si="177"/>
        <v>#REF!</v>
      </c>
      <c r="PJG31" s="161" t="e">
        <f t="shared" si="177"/>
        <v>#REF!</v>
      </c>
      <c r="PJH31" s="161" t="e">
        <f t="shared" si="177"/>
        <v>#REF!</v>
      </c>
      <c r="PJI31" s="161" t="e">
        <f t="shared" si="177"/>
        <v>#REF!</v>
      </c>
      <c r="PJJ31" s="161" t="e">
        <f t="shared" si="177"/>
        <v>#REF!</v>
      </c>
      <c r="PJK31" s="161" t="e">
        <f t="shared" si="177"/>
        <v>#REF!</v>
      </c>
      <c r="PJL31" s="161" t="e">
        <f t="shared" si="177"/>
        <v>#REF!</v>
      </c>
      <c r="PJM31" s="161" t="e">
        <f t="shared" si="177"/>
        <v>#REF!</v>
      </c>
      <c r="PJN31" s="161" t="e">
        <f t="shared" si="177"/>
        <v>#REF!</v>
      </c>
      <c r="PJO31" s="161" t="e">
        <f t="shared" si="177"/>
        <v>#REF!</v>
      </c>
      <c r="PJP31" s="161" t="e">
        <f t="shared" si="177"/>
        <v>#REF!</v>
      </c>
      <c r="PJQ31" s="161" t="e">
        <f t="shared" si="177"/>
        <v>#REF!</v>
      </c>
      <c r="PJR31" s="161" t="e">
        <f t="shared" si="177"/>
        <v>#REF!</v>
      </c>
      <c r="PJS31" s="161" t="e">
        <f t="shared" si="177"/>
        <v>#REF!</v>
      </c>
      <c r="PJT31" s="161" t="e">
        <f t="shared" si="177"/>
        <v>#REF!</v>
      </c>
      <c r="PJU31" s="161" t="e">
        <f t="shared" si="177"/>
        <v>#REF!</v>
      </c>
      <c r="PJV31" s="161" t="e">
        <f t="shared" si="177"/>
        <v>#REF!</v>
      </c>
      <c r="PJW31" s="161" t="e">
        <f t="shared" si="177"/>
        <v>#REF!</v>
      </c>
      <c r="PJX31" s="161" t="e">
        <f t="shared" si="177"/>
        <v>#REF!</v>
      </c>
      <c r="PJY31" s="161" t="e">
        <f t="shared" si="177"/>
        <v>#REF!</v>
      </c>
      <c r="PJZ31" s="161" t="e">
        <f t="shared" si="177"/>
        <v>#REF!</v>
      </c>
      <c r="PKA31" s="161" t="e">
        <f t="shared" si="177"/>
        <v>#REF!</v>
      </c>
      <c r="PKB31" s="161" t="e">
        <f t="shared" si="177"/>
        <v>#REF!</v>
      </c>
      <c r="PKC31" s="161" t="e">
        <f t="shared" si="177"/>
        <v>#REF!</v>
      </c>
      <c r="PKD31" s="161" t="e">
        <f t="shared" si="177"/>
        <v>#REF!</v>
      </c>
      <c r="PKE31" s="161" t="e">
        <f t="shared" si="177"/>
        <v>#REF!</v>
      </c>
      <c r="PKF31" s="161" t="e">
        <f t="shared" si="177"/>
        <v>#REF!</v>
      </c>
      <c r="PKG31" s="161" t="e">
        <f t="shared" ref="PKG31:PMR31" si="178">IF(OR(PJT31="YES",PJV31="YES"),"YES","NO")</f>
        <v>#REF!</v>
      </c>
      <c r="PKH31" s="161" t="e">
        <f t="shared" si="178"/>
        <v>#REF!</v>
      </c>
      <c r="PKI31" s="161" t="e">
        <f t="shared" si="178"/>
        <v>#REF!</v>
      </c>
      <c r="PKJ31" s="161" t="e">
        <f t="shared" si="178"/>
        <v>#REF!</v>
      </c>
      <c r="PKK31" s="161" t="e">
        <f t="shared" si="178"/>
        <v>#REF!</v>
      </c>
      <c r="PKL31" s="161" t="e">
        <f t="shared" si="178"/>
        <v>#REF!</v>
      </c>
      <c r="PKM31" s="161" t="e">
        <f t="shared" si="178"/>
        <v>#REF!</v>
      </c>
      <c r="PKN31" s="161" t="e">
        <f t="shared" si="178"/>
        <v>#REF!</v>
      </c>
      <c r="PKO31" s="161" t="e">
        <f t="shared" si="178"/>
        <v>#REF!</v>
      </c>
      <c r="PKP31" s="161" t="e">
        <f t="shared" si="178"/>
        <v>#REF!</v>
      </c>
      <c r="PKQ31" s="161" t="e">
        <f t="shared" si="178"/>
        <v>#REF!</v>
      </c>
      <c r="PKR31" s="161" t="e">
        <f t="shared" si="178"/>
        <v>#REF!</v>
      </c>
      <c r="PKS31" s="161" t="e">
        <f t="shared" si="178"/>
        <v>#REF!</v>
      </c>
      <c r="PKT31" s="161" t="e">
        <f t="shared" si="178"/>
        <v>#REF!</v>
      </c>
      <c r="PKU31" s="161" t="e">
        <f t="shared" si="178"/>
        <v>#REF!</v>
      </c>
      <c r="PKV31" s="161" t="e">
        <f t="shared" si="178"/>
        <v>#REF!</v>
      </c>
      <c r="PKW31" s="161" t="e">
        <f t="shared" si="178"/>
        <v>#REF!</v>
      </c>
      <c r="PKX31" s="161" t="e">
        <f t="shared" si="178"/>
        <v>#REF!</v>
      </c>
      <c r="PKY31" s="161" t="e">
        <f t="shared" si="178"/>
        <v>#REF!</v>
      </c>
      <c r="PKZ31" s="161" t="e">
        <f t="shared" si="178"/>
        <v>#REF!</v>
      </c>
      <c r="PLA31" s="161" t="e">
        <f t="shared" si="178"/>
        <v>#REF!</v>
      </c>
      <c r="PLB31" s="161" t="e">
        <f t="shared" si="178"/>
        <v>#REF!</v>
      </c>
      <c r="PLC31" s="161" t="e">
        <f t="shared" si="178"/>
        <v>#REF!</v>
      </c>
      <c r="PLD31" s="161" t="e">
        <f t="shared" si="178"/>
        <v>#REF!</v>
      </c>
      <c r="PLE31" s="161" t="e">
        <f t="shared" si="178"/>
        <v>#REF!</v>
      </c>
      <c r="PLF31" s="161" t="e">
        <f t="shared" si="178"/>
        <v>#REF!</v>
      </c>
      <c r="PLG31" s="161" t="e">
        <f t="shared" si="178"/>
        <v>#REF!</v>
      </c>
      <c r="PLH31" s="161" t="e">
        <f t="shared" si="178"/>
        <v>#REF!</v>
      </c>
      <c r="PLI31" s="161" t="e">
        <f t="shared" si="178"/>
        <v>#REF!</v>
      </c>
      <c r="PLJ31" s="161" t="e">
        <f t="shared" si="178"/>
        <v>#REF!</v>
      </c>
      <c r="PLK31" s="161" t="e">
        <f t="shared" si="178"/>
        <v>#REF!</v>
      </c>
      <c r="PLL31" s="161" t="e">
        <f t="shared" si="178"/>
        <v>#REF!</v>
      </c>
      <c r="PLM31" s="161" t="e">
        <f t="shared" si="178"/>
        <v>#REF!</v>
      </c>
      <c r="PLN31" s="161" t="e">
        <f t="shared" si="178"/>
        <v>#REF!</v>
      </c>
      <c r="PLO31" s="161" t="e">
        <f t="shared" si="178"/>
        <v>#REF!</v>
      </c>
      <c r="PLP31" s="161" t="e">
        <f t="shared" si="178"/>
        <v>#REF!</v>
      </c>
      <c r="PLQ31" s="161" t="e">
        <f t="shared" si="178"/>
        <v>#REF!</v>
      </c>
      <c r="PLR31" s="161" t="e">
        <f t="shared" si="178"/>
        <v>#REF!</v>
      </c>
      <c r="PLS31" s="161" t="e">
        <f t="shared" si="178"/>
        <v>#REF!</v>
      </c>
      <c r="PLT31" s="161" t="e">
        <f t="shared" si="178"/>
        <v>#REF!</v>
      </c>
      <c r="PLU31" s="161" t="e">
        <f t="shared" si="178"/>
        <v>#REF!</v>
      </c>
      <c r="PLV31" s="161" t="e">
        <f t="shared" si="178"/>
        <v>#REF!</v>
      </c>
      <c r="PLW31" s="161" t="e">
        <f t="shared" si="178"/>
        <v>#REF!</v>
      </c>
      <c r="PLX31" s="161" t="e">
        <f t="shared" si="178"/>
        <v>#REF!</v>
      </c>
      <c r="PLY31" s="161" t="e">
        <f t="shared" si="178"/>
        <v>#REF!</v>
      </c>
      <c r="PLZ31" s="161" t="e">
        <f t="shared" si="178"/>
        <v>#REF!</v>
      </c>
      <c r="PMA31" s="161" t="e">
        <f t="shared" si="178"/>
        <v>#REF!</v>
      </c>
      <c r="PMB31" s="161" t="e">
        <f t="shared" si="178"/>
        <v>#REF!</v>
      </c>
      <c r="PMC31" s="161" t="e">
        <f t="shared" si="178"/>
        <v>#REF!</v>
      </c>
      <c r="PMD31" s="161" t="e">
        <f t="shared" si="178"/>
        <v>#REF!</v>
      </c>
      <c r="PME31" s="161" t="e">
        <f t="shared" si="178"/>
        <v>#REF!</v>
      </c>
      <c r="PMF31" s="161" t="e">
        <f t="shared" si="178"/>
        <v>#REF!</v>
      </c>
      <c r="PMG31" s="161" t="e">
        <f t="shared" si="178"/>
        <v>#REF!</v>
      </c>
      <c r="PMH31" s="161" t="e">
        <f t="shared" si="178"/>
        <v>#REF!</v>
      </c>
      <c r="PMI31" s="161" t="e">
        <f t="shared" si="178"/>
        <v>#REF!</v>
      </c>
      <c r="PMJ31" s="161" t="e">
        <f t="shared" si="178"/>
        <v>#REF!</v>
      </c>
      <c r="PMK31" s="161" t="e">
        <f t="shared" si="178"/>
        <v>#REF!</v>
      </c>
      <c r="PML31" s="161" t="e">
        <f t="shared" si="178"/>
        <v>#REF!</v>
      </c>
      <c r="PMM31" s="161" t="e">
        <f t="shared" si="178"/>
        <v>#REF!</v>
      </c>
      <c r="PMN31" s="161" t="e">
        <f t="shared" si="178"/>
        <v>#REF!</v>
      </c>
      <c r="PMO31" s="161" t="e">
        <f t="shared" si="178"/>
        <v>#REF!</v>
      </c>
      <c r="PMP31" s="161" t="e">
        <f t="shared" si="178"/>
        <v>#REF!</v>
      </c>
      <c r="PMQ31" s="161" t="e">
        <f t="shared" si="178"/>
        <v>#REF!</v>
      </c>
      <c r="PMR31" s="161" t="e">
        <f t="shared" si="178"/>
        <v>#REF!</v>
      </c>
      <c r="PMS31" s="161" t="e">
        <f t="shared" ref="PMS31:PPD31" si="179">IF(OR(PMF31="YES",PMH31="YES"),"YES","NO")</f>
        <v>#REF!</v>
      </c>
      <c r="PMT31" s="161" t="e">
        <f t="shared" si="179"/>
        <v>#REF!</v>
      </c>
      <c r="PMU31" s="161" t="e">
        <f t="shared" si="179"/>
        <v>#REF!</v>
      </c>
      <c r="PMV31" s="161" t="e">
        <f t="shared" si="179"/>
        <v>#REF!</v>
      </c>
      <c r="PMW31" s="161" t="e">
        <f t="shared" si="179"/>
        <v>#REF!</v>
      </c>
      <c r="PMX31" s="161" t="e">
        <f t="shared" si="179"/>
        <v>#REF!</v>
      </c>
      <c r="PMY31" s="161" t="e">
        <f t="shared" si="179"/>
        <v>#REF!</v>
      </c>
      <c r="PMZ31" s="161" t="e">
        <f t="shared" si="179"/>
        <v>#REF!</v>
      </c>
      <c r="PNA31" s="161" t="e">
        <f t="shared" si="179"/>
        <v>#REF!</v>
      </c>
      <c r="PNB31" s="161" t="e">
        <f t="shared" si="179"/>
        <v>#REF!</v>
      </c>
      <c r="PNC31" s="161" t="e">
        <f t="shared" si="179"/>
        <v>#REF!</v>
      </c>
      <c r="PND31" s="161" t="e">
        <f t="shared" si="179"/>
        <v>#REF!</v>
      </c>
      <c r="PNE31" s="161" t="e">
        <f t="shared" si="179"/>
        <v>#REF!</v>
      </c>
      <c r="PNF31" s="161" t="e">
        <f t="shared" si="179"/>
        <v>#REF!</v>
      </c>
      <c r="PNG31" s="161" t="e">
        <f t="shared" si="179"/>
        <v>#REF!</v>
      </c>
      <c r="PNH31" s="161" t="e">
        <f t="shared" si="179"/>
        <v>#REF!</v>
      </c>
      <c r="PNI31" s="161" t="e">
        <f t="shared" si="179"/>
        <v>#REF!</v>
      </c>
      <c r="PNJ31" s="161" t="e">
        <f t="shared" si="179"/>
        <v>#REF!</v>
      </c>
      <c r="PNK31" s="161" t="e">
        <f t="shared" si="179"/>
        <v>#REF!</v>
      </c>
      <c r="PNL31" s="161" t="e">
        <f t="shared" si="179"/>
        <v>#REF!</v>
      </c>
      <c r="PNM31" s="161" t="e">
        <f t="shared" si="179"/>
        <v>#REF!</v>
      </c>
      <c r="PNN31" s="161" t="e">
        <f t="shared" si="179"/>
        <v>#REF!</v>
      </c>
      <c r="PNO31" s="161" t="e">
        <f t="shared" si="179"/>
        <v>#REF!</v>
      </c>
      <c r="PNP31" s="161" t="e">
        <f t="shared" si="179"/>
        <v>#REF!</v>
      </c>
      <c r="PNQ31" s="161" t="e">
        <f t="shared" si="179"/>
        <v>#REF!</v>
      </c>
      <c r="PNR31" s="161" t="e">
        <f t="shared" si="179"/>
        <v>#REF!</v>
      </c>
      <c r="PNS31" s="161" t="e">
        <f t="shared" si="179"/>
        <v>#REF!</v>
      </c>
      <c r="PNT31" s="161" t="e">
        <f t="shared" si="179"/>
        <v>#REF!</v>
      </c>
      <c r="PNU31" s="161" t="e">
        <f t="shared" si="179"/>
        <v>#REF!</v>
      </c>
      <c r="PNV31" s="161" t="e">
        <f t="shared" si="179"/>
        <v>#REF!</v>
      </c>
      <c r="PNW31" s="161" t="e">
        <f t="shared" si="179"/>
        <v>#REF!</v>
      </c>
      <c r="PNX31" s="161" t="e">
        <f t="shared" si="179"/>
        <v>#REF!</v>
      </c>
      <c r="PNY31" s="161" t="e">
        <f t="shared" si="179"/>
        <v>#REF!</v>
      </c>
      <c r="PNZ31" s="161" t="e">
        <f t="shared" si="179"/>
        <v>#REF!</v>
      </c>
      <c r="POA31" s="161" t="e">
        <f t="shared" si="179"/>
        <v>#REF!</v>
      </c>
      <c r="POB31" s="161" t="e">
        <f t="shared" si="179"/>
        <v>#REF!</v>
      </c>
      <c r="POC31" s="161" t="e">
        <f t="shared" si="179"/>
        <v>#REF!</v>
      </c>
      <c r="POD31" s="161" t="e">
        <f t="shared" si="179"/>
        <v>#REF!</v>
      </c>
      <c r="POE31" s="161" t="e">
        <f t="shared" si="179"/>
        <v>#REF!</v>
      </c>
      <c r="POF31" s="161" t="e">
        <f t="shared" si="179"/>
        <v>#REF!</v>
      </c>
      <c r="POG31" s="161" t="e">
        <f t="shared" si="179"/>
        <v>#REF!</v>
      </c>
      <c r="POH31" s="161" t="e">
        <f t="shared" si="179"/>
        <v>#REF!</v>
      </c>
      <c r="POI31" s="161" t="e">
        <f t="shared" si="179"/>
        <v>#REF!</v>
      </c>
      <c r="POJ31" s="161" t="e">
        <f t="shared" si="179"/>
        <v>#REF!</v>
      </c>
      <c r="POK31" s="161" t="e">
        <f t="shared" si="179"/>
        <v>#REF!</v>
      </c>
      <c r="POL31" s="161" t="e">
        <f t="shared" si="179"/>
        <v>#REF!</v>
      </c>
      <c r="POM31" s="161" t="e">
        <f t="shared" si="179"/>
        <v>#REF!</v>
      </c>
      <c r="PON31" s="161" t="e">
        <f t="shared" si="179"/>
        <v>#REF!</v>
      </c>
      <c r="POO31" s="161" t="e">
        <f t="shared" si="179"/>
        <v>#REF!</v>
      </c>
      <c r="POP31" s="161" t="e">
        <f t="shared" si="179"/>
        <v>#REF!</v>
      </c>
      <c r="POQ31" s="161" t="e">
        <f t="shared" si="179"/>
        <v>#REF!</v>
      </c>
      <c r="POR31" s="161" t="e">
        <f t="shared" si="179"/>
        <v>#REF!</v>
      </c>
      <c r="POS31" s="161" t="e">
        <f t="shared" si="179"/>
        <v>#REF!</v>
      </c>
      <c r="POT31" s="161" t="e">
        <f t="shared" si="179"/>
        <v>#REF!</v>
      </c>
      <c r="POU31" s="161" t="e">
        <f t="shared" si="179"/>
        <v>#REF!</v>
      </c>
      <c r="POV31" s="161" t="e">
        <f t="shared" si="179"/>
        <v>#REF!</v>
      </c>
      <c r="POW31" s="161" t="e">
        <f t="shared" si="179"/>
        <v>#REF!</v>
      </c>
      <c r="POX31" s="161" t="e">
        <f t="shared" si="179"/>
        <v>#REF!</v>
      </c>
      <c r="POY31" s="161" t="e">
        <f t="shared" si="179"/>
        <v>#REF!</v>
      </c>
      <c r="POZ31" s="161" t="e">
        <f t="shared" si="179"/>
        <v>#REF!</v>
      </c>
      <c r="PPA31" s="161" t="e">
        <f t="shared" si="179"/>
        <v>#REF!</v>
      </c>
      <c r="PPB31" s="161" t="e">
        <f t="shared" si="179"/>
        <v>#REF!</v>
      </c>
      <c r="PPC31" s="161" t="e">
        <f t="shared" si="179"/>
        <v>#REF!</v>
      </c>
      <c r="PPD31" s="161" t="e">
        <f t="shared" si="179"/>
        <v>#REF!</v>
      </c>
      <c r="PPE31" s="161" t="e">
        <f t="shared" ref="PPE31:PRP31" si="180">IF(OR(POR31="YES",POT31="YES"),"YES","NO")</f>
        <v>#REF!</v>
      </c>
      <c r="PPF31" s="161" t="e">
        <f t="shared" si="180"/>
        <v>#REF!</v>
      </c>
      <c r="PPG31" s="161" t="e">
        <f t="shared" si="180"/>
        <v>#REF!</v>
      </c>
      <c r="PPH31" s="161" t="e">
        <f t="shared" si="180"/>
        <v>#REF!</v>
      </c>
      <c r="PPI31" s="161" t="e">
        <f t="shared" si="180"/>
        <v>#REF!</v>
      </c>
      <c r="PPJ31" s="161" t="e">
        <f t="shared" si="180"/>
        <v>#REF!</v>
      </c>
      <c r="PPK31" s="161" t="e">
        <f t="shared" si="180"/>
        <v>#REF!</v>
      </c>
      <c r="PPL31" s="161" t="e">
        <f t="shared" si="180"/>
        <v>#REF!</v>
      </c>
      <c r="PPM31" s="161" t="e">
        <f t="shared" si="180"/>
        <v>#REF!</v>
      </c>
      <c r="PPN31" s="161" t="e">
        <f t="shared" si="180"/>
        <v>#REF!</v>
      </c>
      <c r="PPO31" s="161" t="e">
        <f t="shared" si="180"/>
        <v>#REF!</v>
      </c>
      <c r="PPP31" s="161" t="e">
        <f t="shared" si="180"/>
        <v>#REF!</v>
      </c>
      <c r="PPQ31" s="161" t="e">
        <f t="shared" si="180"/>
        <v>#REF!</v>
      </c>
      <c r="PPR31" s="161" t="e">
        <f t="shared" si="180"/>
        <v>#REF!</v>
      </c>
      <c r="PPS31" s="161" t="e">
        <f t="shared" si="180"/>
        <v>#REF!</v>
      </c>
      <c r="PPT31" s="161" t="e">
        <f t="shared" si="180"/>
        <v>#REF!</v>
      </c>
      <c r="PPU31" s="161" t="e">
        <f t="shared" si="180"/>
        <v>#REF!</v>
      </c>
      <c r="PPV31" s="161" t="e">
        <f t="shared" si="180"/>
        <v>#REF!</v>
      </c>
      <c r="PPW31" s="161" t="e">
        <f t="shared" si="180"/>
        <v>#REF!</v>
      </c>
      <c r="PPX31" s="161" t="e">
        <f t="shared" si="180"/>
        <v>#REF!</v>
      </c>
      <c r="PPY31" s="161" t="e">
        <f t="shared" si="180"/>
        <v>#REF!</v>
      </c>
      <c r="PPZ31" s="161" t="e">
        <f t="shared" si="180"/>
        <v>#REF!</v>
      </c>
      <c r="PQA31" s="161" t="e">
        <f t="shared" si="180"/>
        <v>#REF!</v>
      </c>
      <c r="PQB31" s="161" t="e">
        <f t="shared" si="180"/>
        <v>#REF!</v>
      </c>
      <c r="PQC31" s="161" t="e">
        <f t="shared" si="180"/>
        <v>#REF!</v>
      </c>
      <c r="PQD31" s="161" t="e">
        <f t="shared" si="180"/>
        <v>#REF!</v>
      </c>
      <c r="PQE31" s="161" t="e">
        <f t="shared" si="180"/>
        <v>#REF!</v>
      </c>
      <c r="PQF31" s="161" t="e">
        <f t="shared" si="180"/>
        <v>#REF!</v>
      </c>
      <c r="PQG31" s="161" t="e">
        <f t="shared" si="180"/>
        <v>#REF!</v>
      </c>
      <c r="PQH31" s="161" t="e">
        <f t="shared" si="180"/>
        <v>#REF!</v>
      </c>
      <c r="PQI31" s="161" t="e">
        <f t="shared" si="180"/>
        <v>#REF!</v>
      </c>
      <c r="PQJ31" s="161" t="e">
        <f t="shared" si="180"/>
        <v>#REF!</v>
      </c>
      <c r="PQK31" s="161" t="e">
        <f t="shared" si="180"/>
        <v>#REF!</v>
      </c>
      <c r="PQL31" s="161" t="e">
        <f t="shared" si="180"/>
        <v>#REF!</v>
      </c>
      <c r="PQM31" s="161" t="e">
        <f t="shared" si="180"/>
        <v>#REF!</v>
      </c>
      <c r="PQN31" s="161" t="e">
        <f t="shared" si="180"/>
        <v>#REF!</v>
      </c>
      <c r="PQO31" s="161" t="e">
        <f t="shared" si="180"/>
        <v>#REF!</v>
      </c>
      <c r="PQP31" s="161" t="e">
        <f t="shared" si="180"/>
        <v>#REF!</v>
      </c>
      <c r="PQQ31" s="161" t="e">
        <f t="shared" si="180"/>
        <v>#REF!</v>
      </c>
      <c r="PQR31" s="161" t="e">
        <f t="shared" si="180"/>
        <v>#REF!</v>
      </c>
      <c r="PQS31" s="161" t="e">
        <f t="shared" si="180"/>
        <v>#REF!</v>
      </c>
      <c r="PQT31" s="161" t="e">
        <f t="shared" si="180"/>
        <v>#REF!</v>
      </c>
      <c r="PQU31" s="161" t="e">
        <f t="shared" si="180"/>
        <v>#REF!</v>
      </c>
      <c r="PQV31" s="161" t="e">
        <f t="shared" si="180"/>
        <v>#REF!</v>
      </c>
      <c r="PQW31" s="161" t="e">
        <f t="shared" si="180"/>
        <v>#REF!</v>
      </c>
      <c r="PQX31" s="161" t="e">
        <f t="shared" si="180"/>
        <v>#REF!</v>
      </c>
      <c r="PQY31" s="161" t="e">
        <f t="shared" si="180"/>
        <v>#REF!</v>
      </c>
      <c r="PQZ31" s="161" t="e">
        <f t="shared" si="180"/>
        <v>#REF!</v>
      </c>
      <c r="PRA31" s="161" t="e">
        <f t="shared" si="180"/>
        <v>#REF!</v>
      </c>
      <c r="PRB31" s="161" t="e">
        <f t="shared" si="180"/>
        <v>#REF!</v>
      </c>
      <c r="PRC31" s="161" t="e">
        <f t="shared" si="180"/>
        <v>#REF!</v>
      </c>
      <c r="PRD31" s="161" t="e">
        <f t="shared" si="180"/>
        <v>#REF!</v>
      </c>
      <c r="PRE31" s="161" t="e">
        <f t="shared" si="180"/>
        <v>#REF!</v>
      </c>
      <c r="PRF31" s="161" t="e">
        <f t="shared" si="180"/>
        <v>#REF!</v>
      </c>
      <c r="PRG31" s="161" t="e">
        <f t="shared" si="180"/>
        <v>#REF!</v>
      </c>
      <c r="PRH31" s="161" t="e">
        <f t="shared" si="180"/>
        <v>#REF!</v>
      </c>
      <c r="PRI31" s="161" t="e">
        <f t="shared" si="180"/>
        <v>#REF!</v>
      </c>
      <c r="PRJ31" s="161" t="e">
        <f t="shared" si="180"/>
        <v>#REF!</v>
      </c>
      <c r="PRK31" s="161" t="e">
        <f t="shared" si="180"/>
        <v>#REF!</v>
      </c>
      <c r="PRL31" s="161" t="e">
        <f t="shared" si="180"/>
        <v>#REF!</v>
      </c>
      <c r="PRM31" s="161" t="e">
        <f t="shared" si="180"/>
        <v>#REF!</v>
      </c>
      <c r="PRN31" s="161" t="e">
        <f t="shared" si="180"/>
        <v>#REF!</v>
      </c>
      <c r="PRO31" s="161" t="e">
        <f t="shared" si="180"/>
        <v>#REF!</v>
      </c>
      <c r="PRP31" s="161" t="e">
        <f t="shared" si="180"/>
        <v>#REF!</v>
      </c>
      <c r="PRQ31" s="161" t="e">
        <f t="shared" ref="PRQ31:PUB31" si="181">IF(OR(PRD31="YES",PRF31="YES"),"YES","NO")</f>
        <v>#REF!</v>
      </c>
      <c r="PRR31" s="161" t="e">
        <f t="shared" si="181"/>
        <v>#REF!</v>
      </c>
      <c r="PRS31" s="161" t="e">
        <f t="shared" si="181"/>
        <v>#REF!</v>
      </c>
      <c r="PRT31" s="161" t="e">
        <f t="shared" si="181"/>
        <v>#REF!</v>
      </c>
      <c r="PRU31" s="161" t="e">
        <f t="shared" si="181"/>
        <v>#REF!</v>
      </c>
      <c r="PRV31" s="161" t="e">
        <f t="shared" si="181"/>
        <v>#REF!</v>
      </c>
      <c r="PRW31" s="161" t="e">
        <f t="shared" si="181"/>
        <v>#REF!</v>
      </c>
      <c r="PRX31" s="161" t="e">
        <f t="shared" si="181"/>
        <v>#REF!</v>
      </c>
      <c r="PRY31" s="161" t="e">
        <f t="shared" si="181"/>
        <v>#REF!</v>
      </c>
      <c r="PRZ31" s="161" t="e">
        <f t="shared" si="181"/>
        <v>#REF!</v>
      </c>
      <c r="PSA31" s="161" t="e">
        <f t="shared" si="181"/>
        <v>#REF!</v>
      </c>
      <c r="PSB31" s="161" t="e">
        <f t="shared" si="181"/>
        <v>#REF!</v>
      </c>
      <c r="PSC31" s="161" t="e">
        <f t="shared" si="181"/>
        <v>#REF!</v>
      </c>
      <c r="PSD31" s="161" t="e">
        <f t="shared" si="181"/>
        <v>#REF!</v>
      </c>
      <c r="PSE31" s="161" t="e">
        <f t="shared" si="181"/>
        <v>#REF!</v>
      </c>
      <c r="PSF31" s="161" t="e">
        <f t="shared" si="181"/>
        <v>#REF!</v>
      </c>
      <c r="PSG31" s="161" t="e">
        <f t="shared" si="181"/>
        <v>#REF!</v>
      </c>
      <c r="PSH31" s="161" t="e">
        <f t="shared" si="181"/>
        <v>#REF!</v>
      </c>
      <c r="PSI31" s="161" t="e">
        <f t="shared" si="181"/>
        <v>#REF!</v>
      </c>
      <c r="PSJ31" s="161" t="e">
        <f t="shared" si="181"/>
        <v>#REF!</v>
      </c>
      <c r="PSK31" s="161" t="e">
        <f t="shared" si="181"/>
        <v>#REF!</v>
      </c>
      <c r="PSL31" s="161" t="e">
        <f t="shared" si="181"/>
        <v>#REF!</v>
      </c>
      <c r="PSM31" s="161" t="e">
        <f t="shared" si="181"/>
        <v>#REF!</v>
      </c>
      <c r="PSN31" s="161" t="e">
        <f t="shared" si="181"/>
        <v>#REF!</v>
      </c>
      <c r="PSO31" s="161" t="e">
        <f t="shared" si="181"/>
        <v>#REF!</v>
      </c>
      <c r="PSP31" s="161" t="e">
        <f t="shared" si="181"/>
        <v>#REF!</v>
      </c>
      <c r="PSQ31" s="161" t="e">
        <f t="shared" si="181"/>
        <v>#REF!</v>
      </c>
      <c r="PSR31" s="161" t="e">
        <f t="shared" si="181"/>
        <v>#REF!</v>
      </c>
      <c r="PSS31" s="161" t="e">
        <f t="shared" si="181"/>
        <v>#REF!</v>
      </c>
      <c r="PST31" s="161" t="e">
        <f t="shared" si="181"/>
        <v>#REF!</v>
      </c>
      <c r="PSU31" s="161" t="e">
        <f t="shared" si="181"/>
        <v>#REF!</v>
      </c>
      <c r="PSV31" s="161" t="e">
        <f t="shared" si="181"/>
        <v>#REF!</v>
      </c>
      <c r="PSW31" s="161" t="e">
        <f t="shared" si="181"/>
        <v>#REF!</v>
      </c>
      <c r="PSX31" s="161" t="e">
        <f t="shared" si="181"/>
        <v>#REF!</v>
      </c>
      <c r="PSY31" s="161" t="e">
        <f t="shared" si="181"/>
        <v>#REF!</v>
      </c>
      <c r="PSZ31" s="161" t="e">
        <f t="shared" si="181"/>
        <v>#REF!</v>
      </c>
      <c r="PTA31" s="161" t="e">
        <f t="shared" si="181"/>
        <v>#REF!</v>
      </c>
      <c r="PTB31" s="161" t="e">
        <f t="shared" si="181"/>
        <v>#REF!</v>
      </c>
      <c r="PTC31" s="161" t="e">
        <f t="shared" si="181"/>
        <v>#REF!</v>
      </c>
      <c r="PTD31" s="161" t="e">
        <f t="shared" si="181"/>
        <v>#REF!</v>
      </c>
      <c r="PTE31" s="161" t="e">
        <f t="shared" si="181"/>
        <v>#REF!</v>
      </c>
      <c r="PTF31" s="161" t="e">
        <f t="shared" si="181"/>
        <v>#REF!</v>
      </c>
      <c r="PTG31" s="161" t="e">
        <f t="shared" si="181"/>
        <v>#REF!</v>
      </c>
      <c r="PTH31" s="161" t="e">
        <f t="shared" si="181"/>
        <v>#REF!</v>
      </c>
      <c r="PTI31" s="161" t="e">
        <f t="shared" si="181"/>
        <v>#REF!</v>
      </c>
      <c r="PTJ31" s="161" t="e">
        <f t="shared" si="181"/>
        <v>#REF!</v>
      </c>
      <c r="PTK31" s="161" t="e">
        <f t="shared" si="181"/>
        <v>#REF!</v>
      </c>
      <c r="PTL31" s="161" t="e">
        <f t="shared" si="181"/>
        <v>#REF!</v>
      </c>
      <c r="PTM31" s="161" t="e">
        <f t="shared" si="181"/>
        <v>#REF!</v>
      </c>
      <c r="PTN31" s="161" t="e">
        <f t="shared" si="181"/>
        <v>#REF!</v>
      </c>
      <c r="PTO31" s="161" t="e">
        <f t="shared" si="181"/>
        <v>#REF!</v>
      </c>
      <c r="PTP31" s="161" t="e">
        <f t="shared" si="181"/>
        <v>#REF!</v>
      </c>
      <c r="PTQ31" s="161" t="e">
        <f t="shared" si="181"/>
        <v>#REF!</v>
      </c>
      <c r="PTR31" s="161" t="e">
        <f t="shared" si="181"/>
        <v>#REF!</v>
      </c>
      <c r="PTS31" s="161" t="e">
        <f t="shared" si="181"/>
        <v>#REF!</v>
      </c>
      <c r="PTT31" s="161" t="e">
        <f t="shared" si="181"/>
        <v>#REF!</v>
      </c>
      <c r="PTU31" s="161" t="e">
        <f t="shared" si="181"/>
        <v>#REF!</v>
      </c>
      <c r="PTV31" s="161" t="e">
        <f t="shared" si="181"/>
        <v>#REF!</v>
      </c>
      <c r="PTW31" s="161" t="e">
        <f t="shared" si="181"/>
        <v>#REF!</v>
      </c>
      <c r="PTX31" s="161" t="e">
        <f t="shared" si="181"/>
        <v>#REF!</v>
      </c>
      <c r="PTY31" s="161" t="e">
        <f t="shared" si="181"/>
        <v>#REF!</v>
      </c>
      <c r="PTZ31" s="161" t="e">
        <f t="shared" si="181"/>
        <v>#REF!</v>
      </c>
      <c r="PUA31" s="161" t="e">
        <f t="shared" si="181"/>
        <v>#REF!</v>
      </c>
      <c r="PUB31" s="161" t="e">
        <f t="shared" si="181"/>
        <v>#REF!</v>
      </c>
      <c r="PUC31" s="161" t="e">
        <f t="shared" ref="PUC31:PWN31" si="182">IF(OR(PTP31="YES",PTR31="YES"),"YES","NO")</f>
        <v>#REF!</v>
      </c>
      <c r="PUD31" s="161" t="e">
        <f t="shared" si="182"/>
        <v>#REF!</v>
      </c>
      <c r="PUE31" s="161" t="e">
        <f t="shared" si="182"/>
        <v>#REF!</v>
      </c>
      <c r="PUF31" s="161" t="e">
        <f t="shared" si="182"/>
        <v>#REF!</v>
      </c>
      <c r="PUG31" s="161" t="e">
        <f t="shared" si="182"/>
        <v>#REF!</v>
      </c>
      <c r="PUH31" s="161" t="e">
        <f t="shared" si="182"/>
        <v>#REF!</v>
      </c>
      <c r="PUI31" s="161" t="e">
        <f t="shared" si="182"/>
        <v>#REF!</v>
      </c>
      <c r="PUJ31" s="161" t="e">
        <f t="shared" si="182"/>
        <v>#REF!</v>
      </c>
      <c r="PUK31" s="161" t="e">
        <f t="shared" si="182"/>
        <v>#REF!</v>
      </c>
      <c r="PUL31" s="161" t="e">
        <f t="shared" si="182"/>
        <v>#REF!</v>
      </c>
      <c r="PUM31" s="161" t="e">
        <f t="shared" si="182"/>
        <v>#REF!</v>
      </c>
      <c r="PUN31" s="161" t="e">
        <f t="shared" si="182"/>
        <v>#REF!</v>
      </c>
      <c r="PUO31" s="161" t="e">
        <f t="shared" si="182"/>
        <v>#REF!</v>
      </c>
      <c r="PUP31" s="161" t="e">
        <f t="shared" si="182"/>
        <v>#REF!</v>
      </c>
      <c r="PUQ31" s="161" t="e">
        <f t="shared" si="182"/>
        <v>#REF!</v>
      </c>
      <c r="PUR31" s="161" t="e">
        <f t="shared" si="182"/>
        <v>#REF!</v>
      </c>
      <c r="PUS31" s="161" t="e">
        <f t="shared" si="182"/>
        <v>#REF!</v>
      </c>
      <c r="PUT31" s="161" t="e">
        <f t="shared" si="182"/>
        <v>#REF!</v>
      </c>
      <c r="PUU31" s="161" t="e">
        <f t="shared" si="182"/>
        <v>#REF!</v>
      </c>
      <c r="PUV31" s="161" t="e">
        <f t="shared" si="182"/>
        <v>#REF!</v>
      </c>
      <c r="PUW31" s="161" t="e">
        <f t="shared" si="182"/>
        <v>#REF!</v>
      </c>
      <c r="PUX31" s="161" t="e">
        <f t="shared" si="182"/>
        <v>#REF!</v>
      </c>
      <c r="PUY31" s="161" t="e">
        <f t="shared" si="182"/>
        <v>#REF!</v>
      </c>
      <c r="PUZ31" s="161" t="e">
        <f t="shared" si="182"/>
        <v>#REF!</v>
      </c>
      <c r="PVA31" s="161" t="e">
        <f t="shared" si="182"/>
        <v>#REF!</v>
      </c>
      <c r="PVB31" s="161" t="e">
        <f t="shared" si="182"/>
        <v>#REF!</v>
      </c>
      <c r="PVC31" s="161" t="e">
        <f t="shared" si="182"/>
        <v>#REF!</v>
      </c>
      <c r="PVD31" s="161" t="e">
        <f t="shared" si="182"/>
        <v>#REF!</v>
      </c>
      <c r="PVE31" s="161" t="e">
        <f t="shared" si="182"/>
        <v>#REF!</v>
      </c>
      <c r="PVF31" s="161" t="e">
        <f t="shared" si="182"/>
        <v>#REF!</v>
      </c>
      <c r="PVG31" s="161" t="e">
        <f t="shared" si="182"/>
        <v>#REF!</v>
      </c>
      <c r="PVH31" s="161" t="e">
        <f t="shared" si="182"/>
        <v>#REF!</v>
      </c>
      <c r="PVI31" s="161" t="e">
        <f t="shared" si="182"/>
        <v>#REF!</v>
      </c>
      <c r="PVJ31" s="161" t="e">
        <f t="shared" si="182"/>
        <v>#REF!</v>
      </c>
      <c r="PVK31" s="161" t="e">
        <f t="shared" si="182"/>
        <v>#REF!</v>
      </c>
      <c r="PVL31" s="161" t="e">
        <f t="shared" si="182"/>
        <v>#REF!</v>
      </c>
      <c r="PVM31" s="161" t="e">
        <f t="shared" si="182"/>
        <v>#REF!</v>
      </c>
      <c r="PVN31" s="161" t="e">
        <f t="shared" si="182"/>
        <v>#REF!</v>
      </c>
      <c r="PVO31" s="161" t="e">
        <f t="shared" si="182"/>
        <v>#REF!</v>
      </c>
      <c r="PVP31" s="161" t="e">
        <f t="shared" si="182"/>
        <v>#REF!</v>
      </c>
      <c r="PVQ31" s="161" t="e">
        <f t="shared" si="182"/>
        <v>#REF!</v>
      </c>
      <c r="PVR31" s="161" t="e">
        <f t="shared" si="182"/>
        <v>#REF!</v>
      </c>
      <c r="PVS31" s="161" t="e">
        <f t="shared" si="182"/>
        <v>#REF!</v>
      </c>
      <c r="PVT31" s="161" t="e">
        <f t="shared" si="182"/>
        <v>#REF!</v>
      </c>
      <c r="PVU31" s="161" t="e">
        <f t="shared" si="182"/>
        <v>#REF!</v>
      </c>
      <c r="PVV31" s="161" t="e">
        <f t="shared" si="182"/>
        <v>#REF!</v>
      </c>
      <c r="PVW31" s="161" t="e">
        <f t="shared" si="182"/>
        <v>#REF!</v>
      </c>
      <c r="PVX31" s="161" t="e">
        <f t="shared" si="182"/>
        <v>#REF!</v>
      </c>
      <c r="PVY31" s="161" t="e">
        <f t="shared" si="182"/>
        <v>#REF!</v>
      </c>
      <c r="PVZ31" s="161" t="e">
        <f t="shared" si="182"/>
        <v>#REF!</v>
      </c>
      <c r="PWA31" s="161" t="e">
        <f t="shared" si="182"/>
        <v>#REF!</v>
      </c>
      <c r="PWB31" s="161" t="e">
        <f t="shared" si="182"/>
        <v>#REF!</v>
      </c>
      <c r="PWC31" s="161" t="e">
        <f t="shared" si="182"/>
        <v>#REF!</v>
      </c>
      <c r="PWD31" s="161" t="e">
        <f t="shared" si="182"/>
        <v>#REF!</v>
      </c>
      <c r="PWE31" s="161" t="e">
        <f t="shared" si="182"/>
        <v>#REF!</v>
      </c>
      <c r="PWF31" s="161" t="e">
        <f t="shared" si="182"/>
        <v>#REF!</v>
      </c>
      <c r="PWG31" s="161" t="e">
        <f t="shared" si="182"/>
        <v>#REF!</v>
      </c>
      <c r="PWH31" s="161" t="e">
        <f t="shared" si="182"/>
        <v>#REF!</v>
      </c>
      <c r="PWI31" s="161" t="e">
        <f t="shared" si="182"/>
        <v>#REF!</v>
      </c>
      <c r="PWJ31" s="161" t="e">
        <f t="shared" si="182"/>
        <v>#REF!</v>
      </c>
      <c r="PWK31" s="161" t="e">
        <f t="shared" si="182"/>
        <v>#REF!</v>
      </c>
      <c r="PWL31" s="161" t="e">
        <f t="shared" si="182"/>
        <v>#REF!</v>
      </c>
      <c r="PWM31" s="161" t="e">
        <f t="shared" si="182"/>
        <v>#REF!</v>
      </c>
      <c r="PWN31" s="161" t="e">
        <f t="shared" si="182"/>
        <v>#REF!</v>
      </c>
      <c r="PWO31" s="161" t="e">
        <f t="shared" ref="PWO31:PYZ31" si="183">IF(OR(PWB31="YES",PWD31="YES"),"YES","NO")</f>
        <v>#REF!</v>
      </c>
      <c r="PWP31" s="161" t="e">
        <f t="shared" si="183"/>
        <v>#REF!</v>
      </c>
      <c r="PWQ31" s="161" t="e">
        <f t="shared" si="183"/>
        <v>#REF!</v>
      </c>
      <c r="PWR31" s="161" t="e">
        <f t="shared" si="183"/>
        <v>#REF!</v>
      </c>
      <c r="PWS31" s="161" t="e">
        <f t="shared" si="183"/>
        <v>#REF!</v>
      </c>
      <c r="PWT31" s="161" t="e">
        <f t="shared" si="183"/>
        <v>#REF!</v>
      </c>
      <c r="PWU31" s="161" t="e">
        <f t="shared" si="183"/>
        <v>#REF!</v>
      </c>
      <c r="PWV31" s="161" t="e">
        <f t="shared" si="183"/>
        <v>#REF!</v>
      </c>
      <c r="PWW31" s="161" t="e">
        <f t="shared" si="183"/>
        <v>#REF!</v>
      </c>
      <c r="PWX31" s="161" t="e">
        <f t="shared" si="183"/>
        <v>#REF!</v>
      </c>
      <c r="PWY31" s="161" t="e">
        <f t="shared" si="183"/>
        <v>#REF!</v>
      </c>
      <c r="PWZ31" s="161" t="e">
        <f t="shared" si="183"/>
        <v>#REF!</v>
      </c>
      <c r="PXA31" s="161" t="e">
        <f t="shared" si="183"/>
        <v>#REF!</v>
      </c>
      <c r="PXB31" s="161" t="e">
        <f t="shared" si="183"/>
        <v>#REF!</v>
      </c>
      <c r="PXC31" s="161" t="e">
        <f t="shared" si="183"/>
        <v>#REF!</v>
      </c>
      <c r="PXD31" s="161" t="e">
        <f t="shared" si="183"/>
        <v>#REF!</v>
      </c>
      <c r="PXE31" s="161" t="e">
        <f t="shared" si="183"/>
        <v>#REF!</v>
      </c>
      <c r="PXF31" s="161" t="e">
        <f t="shared" si="183"/>
        <v>#REF!</v>
      </c>
      <c r="PXG31" s="161" t="e">
        <f t="shared" si="183"/>
        <v>#REF!</v>
      </c>
      <c r="PXH31" s="161" t="e">
        <f t="shared" si="183"/>
        <v>#REF!</v>
      </c>
      <c r="PXI31" s="161" t="e">
        <f t="shared" si="183"/>
        <v>#REF!</v>
      </c>
      <c r="PXJ31" s="161" t="e">
        <f t="shared" si="183"/>
        <v>#REF!</v>
      </c>
      <c r="PXK31" s="161" t="e">
        <f t="shared" si="183"/>
        <v>#REF!</v>
      </c>
      <c r="PXL31" s="161" t="e">
        <f t="shared" si="183"/>
        <v>#REF!</v>
      </c>
      <c r="PXM31" s="161" t="e">
        <f t="shared" si="183"/>
        <v>#REF!</v>
      </c>
      <c r="PXN31" s="161" t="e">
        <f t="shared" si="183"/>
        <v>#REF!</v>
      </c>
      <c r="PXO31" s="161" t="e">
        <f t="shared" si="183"/>
        <v>#REF!</v>
      </c>
      <c r="PXP31" s="161" t="e">
        <f t="shared" si="183"/>
        <v>#REF!</v>
      </c>
      <c r="PXQ31" s="161" t="e">
        <f t="shared" si="183"/>
        <v>#REF!</v>
      </c>
      <c r="PXR31" s="161" t="e">
        <f t="shared" si="183"/>
        <v>#REF!</v>
      </c>
      <c r="PXS31" s="161" t="e">
        <f t="shared" si="183"/>
        <v>#REF!</v>
      </c>
      <c r="PXT31" s="161" t="e">
        <f t="shared" si="183"/>
        <v>#REF!</v>
      </c>
      <c r="PXU31" s="161" t="e">
        <f t="shared" si="183"/>
        <v>#REF!</v>
      </c>
      <c r="PXV31" s="161" t="e">
        <f t="shared" si="183"/>
        <v>#REF!</v>
      </c>
      <c r="PXW31" s="161" t="e">
        <f t="shared" si="183"/>
        <v>#REF!</v>
      </c>
      <c r="PXX31" s="161" t="e">
        <f t="shared" si="183"/>
        <v>#REF!</v>
      </c>
      <c r="PXY31" s="161" t="e">
        <f t="shared" si="183"/>
        <v>#REF!</v>
      </c>
      <c r="PXZ31" s="161" t="e">
        <f t="shared" si="183"/>
        <v>#REF!</v>
      </c>
      <c r="PYA31" s="161" t="e">
        <f t="shared" si="183"/>
        <v>#REF!</v>
      </c>
      <c r="PYB31" s="161" t="e">
        <f t="shared" si="183"/>
        <v>#REF!</v>
      </c>
      <c r="PYC31" s="161" t="e">
        <f t="shared" si="183"/>
        <v>#REF!</v>
      </c>
      <c r="PYD31" s="161" t="e">
        <f t="shared" si="183"/>
        <v>#REF!</v>
      </c>
      <c r="PYE31" s="161" t="e">
        <f t="shared" si="183"/>
        <v>#REF!</v>
      </c>
      <c r="PYF31" s="161" t="e">
        <f t="shared" si="183"/>
        <v>#REF!</v>
      </c>
      <c r="PYG31" s="161" t="e">
        <f t="shared" si="183"/>
        <v>#REF!</v>
      </c>
      <c r="PYH31" s="161" t="e">
        <f t="shared" si="183"/>
        <v>#REF!</v>
      </c>
      <c r="PYI31" s="161" t="e">
        <f t="shared" si="183"/>
        <v>#REF!</v>
      </c>
      <c r="PYJ31" s="161" t="e">
        <f t="shared" si="183"/>
        <v>#REF!</v>
      </c>
      <c r="PYK31" s="161" t="e">
        <f t="shared" si="183"/>
        <v>#REF!</v>
      </c>
      <c r="PYL31" s="161" t="e">
        <f t="shared" si="183"/>
        <v>#REF!</v>
      </c>
      <c r="PYM31" s="161" t="e">
        <f t="shared" si="183"/>
        <v>#REF!</v>
      </c>
      <c r="PYN31" s="161" t="e">
        <f t="shared" si="183"/>
        <v>#REF!</v>
      </c>
      <c r="PYO31" s="161" t="e">
        <f t="shared" si="183"/>
        <v>#REF!</v>
      </c>
      <c r="PYP31" s="161" t="e">
        <f t="shared" si="183"/>
        <v>#REF!</v>
      </c>
      <c r="PYQ31" s="161" t="e">
        <f t="shared" si="183"/>
        <v>#REF!</v>
      </c>
      <c r="PYR31" s="161" t="e">
        <f t="shared" si="183"/>
        <v>#REF!</v>
      </c>
      <c r="PYS31" s="161" t="e">
        <f t="shared" si="183"/>
        <v>#REF!</v>
      </c>
      <c r="PYT31" s="161" t="e">
        <f t="shared" si="183"/>
        <v>#REF!</v>
      </c>
      <c r="PYU31" s="161" t="e">
        <f t="shared" si="183"/>
        <v>#REF!</v>
      </c>
      <c r="PYV31" s="161" t="e">
        <f t="shared" si="183"/>
        <v>#REF!</v>
      </c>
      <c r="PYW31" s="161" t="e">
        <f t="shared" si="183"/>
        <v>#REF!</v>
      </c>
      <c r="PYX31" s="161" t="e">
        <f t="shared" si="183"/>
        <v>#REF!</v>
      </c>
      <c r="PYY31" s="161" t="e">
        <f t="shared" si="183"/>
        <v>#REF!</v>
      </c>
      <c r="PYZ31" s="161" t="e">
        <f t="shared" si="183"/>
        <v>#REF!</v>
      </c>
      <c r="PZA31" s="161" t="e">
        <f t="shared" ref="PZA31:QBL31" si="184">IF(OR(PYN31="YES",PYP31="YES"),"YES","NO")</f>
        <v>#REF!</v>
      </c>
      <c r="PZB31" s="161" t="e">
        <f t="shared" si="184"/>
        <v>#REF!</v>
      </c>
      <c r="PZC31" s="161" t="e">
        <f t="shared" si="184"/>
        <v>#REF!</v>
      </c>
      <c r="PZD31" s="161" t="e">
        <f t="shared" si="184"/>
        <v>#REF!</v>
      </c>
      <c r="PZE31" s="161" t="e">
        <f t="shared" si="184"/>
        <v>#REF!</v>
      </c>
      <c r="PZF31" s="161" t="e">
        <f t="shared" si="184"/>
        <v>#REF!</v>
      </c>
      <c r="PZG31" s="161" t="e">
        <f t="shared" si="184"/>
        <v>#REF!</v>
      </c>
      <c r="PZH31" s="161" t="e">
        <f t="shared" si="184"/>
        <v>#REF!</v>
      </c>
      <c r="PZI31" s="161" t="e">
        <f t="shared" si="184"/>
        <v>#REF!</v>
      </c>
      <c r="PZJ31" s="161" t="e">
        <f t="shared" si="184"/>
        <v>#REF!</v>
      </c>
      <c r="PZK31" s="161" t="e">
        <f t="shared" si="184"/>
        <v>#REF!</v>
      </c>
      <c r="PZL31" s="161" t="e">
        <f t="shared" si="184"/>
        <v>#REF!</v>
      </c>
      <c r="PZM31" s="161" t="e">
        <f t="shared" si="184"/>
        <v>#REF!</v>
      </c>
      <c r="PZN31" s="161" t="e">
        <f t="shared" si="184"/>
        <v>#REF!</v>
      </c>
      <c r="PZO31" s="161" t="e">
        <f t="shared" si="184"/>
        <v>#REF!</v>
      </c>
      <c r="PZP31" s="161" t="e">
        <f t="shared" si="184"/>
        <v>#REF!</v>
      </c>
      <c r="PZQ31" s="161" t="e">
        <f t="shared" si="184"/>
        <v>#REF!</v>
      </c>
      <c r="PZR31" s="161" t="e">
        <f t="shared" si="184"/>
        <v>#REF!</v>
      </c>
      <c r="PZS31" s="161" t="e">
        <f t="shared" si="184"/>
        <v>#REF!</v>
      </c>
      <c r="PZT31" s="161" t="e">
        <f t="shared" si="184"/>
        <v>#REF!</v>
      </c>
      <c r="PZU31" s="161" t="e">
        <f t="shared" si="184"/>
        <v>#REF!</v>
      </c>
      <c r="PZV31" s="161" t="e">
        <f t="shared" si="184"/>
        <v>#REF!</v>
      </c>
      <c r="PZW31" s="161" t="e">
        <f t="shared" si="184"/>
        <v>#REF!</v>
      </c>
      <c r="PZX31" s="161" t="e">
        <f t="shared" si="184"/>
        <v>#REF!</v>
      </c>
      <c r="PZY31" s="161" t="e">
        <f t="shared" si="184"/>
        <v>#REF!</v>
      </c>
      <c r="PZZ31" s="161" t="e">
        <f t="shared" si="184"/>
        <v>#REF!</v>
      </c>
      <c r="QAA31" s="161" t="e">
        <f t="shared" si="184"/>
        <v>#REF!</v>
      </c>
      <c r="QAB31" s="161" t="e">
        <f t="shared" si="184"/>
        <v>#REF!</v>
      </c>
      <c r="QAC31" s="161" t="e">
        <f t="shared" si="184"/>
        <v>#REF!</v>
      </c>
      <c r="QAD31" s="161" t="e">
        <f t="shared" si="184"/>
        <v>#REF!</v>
      </c>
      <c r="QAE31" s="161" t="e">
        <f t="shared" si="184"/>
        <v>#REF!</v>
      </c>
      <c r="QAF31" s="161" t="e">
        <f t="shared" si="184"/>
        <v>#REF!</v>
      </c>
      <c r="QAG31" s="161" t="e">
        <f t="shared" si="184"/>
        <v>#REF!</v>
      </c>
      <c r="QAH31" s="161" t="e">
        <f t="shared" si="184"/>
        <v>#REF!</v>
      </c>
      <c r="QAI31" s="161" t="e">
        <f t="shared" si="184"/>
        <v>#REF!</v>
      </c>
      <c r="QAJ31" s="161" t="e">
        <f t="shared" si="184"/>
        <v>#REF!</v>
      </c>
      <c r="QAK31" s="161" t="e">
        <f t="shared" si="184"/>
        <v>#REF!</v>
      </c>
      <c r="QAL31" s="161" t="e">
        <f t="shared" si="184"/>
        <v>#REF!</v>
      </c>
      <c r="QAM31" s="161" t="e">
        <f t="shared" si="184"/>
        <v>#REF!</v>
      </c>
      <c r="QAN31" s="161" t="e">
        <f t="shared" si="184"/>
        <v>#REF!</v>
      </c>
      <c r="QAO31" s="161" t="e">
        <f t="shared" si="184"/>
        <v>#REF!</v>
      </c>
      <c r="QAP31" s="161" t="e">
        <f t="shared" si="184"/>
        <v>#REF!</v>
      </c>
      <c r="QAQ31" s="161" t="e">
        <f t="shared" si="184"/>
        <v>#REF!</v>
      </c>
      <c r="QAR31" s="161" t="e">
        <f t="shared" si="184"/>
        <v>#REF!</v>
      </c>
      <c r="QAS31" s="161" t="e">
        <f t="shared" si="184"/>
        <v>#REF!</v>
      </c>
      <c r="QAT31" s="161" t="e">
        <f t="shared" si="184"/>
        <v>#REF!</v>
      </c>
      <c r="QAU31" s="161" t="e">
        <f t="shared" si="184"/>
        <v>#REF!</v>
      </c>
      <c r="QAV31" s="161" t="e">
        <f t="shared" si="184"/>
        <v>#REF!</v>
      </c>
      <c r="QAW31" s="161" t="e">
        <f t="shared" si="184"/>
        <v>#REF!</v>
      </c>
      <c r="QAX31" s="161" t="e">
        <f t="shared" si="184"/>
        <v>#REF!</v>
      </c>
      <c r="QAY31" s="161" t="e">
        <f t="shared" si="184"/>
        <v>#REF!</v>
      </c>
      <c r="QAZ31" s="161" t="e">
        <f t="shared" si="184"/>
        <v>#REF!</v>
      </c>
      <c r="QBA31" s="161" t="e">
        <f t="shared" si="184"/>
        <v>#REF!</v>
      </c>
      <c r="QBB31" s="161" t="e">
        <f t="shared" si="184"/>
        <v>#REF!</v>
      </c>
      <c r="QBC31" s="161" t="e">
        <f t="shared" si="184"/>
        <v>#REF!</v>
      </c>
      <c r="QBD31" s="161" t="e">
        <f t="shared" si="184"/>
        <v>#REF!</v>
      </c>
      <c r="QBE31" s="161" t="e">
        <f t="shared" si="184"/>
        <v>#REF!</v>
      </c>
      <c r="QBF31" s="161" t="e">
        <f t="shared" si="184"/>
        <v>#REF!</v>
      </c>
      <c r="QBG31" s="161" t="e">
        <f t="shared" si="184"/>
        <v>#REF!</v>
      </c>
      <c r="QBH31" s="161" t="e">
        <f t="shared" si="184"/>
        <v>#REF!</v>
      </c>
      <c r="QBI31" s="161" t="e">
        <f t="shared" si="184"/>
        <v>#REF!</v>
      </c>
      <c r="QBJ31" s="161" t="e">
        <f t="shared" si="184"/>
        <v>#REF!</v>
      </c>
      <c r="QBK31" s="161" t="e">
        <f t="shared" si="184"/>
        <v>#REF!</v>
      </c>
      <c r="QBL31" s="161" t="e">
        <f t="shared" si="184"/>
        <v>#REF!</v>
      </c>
      <c r="QBM31" s="161" t="e">
        <f t="shared" ref="QBM31:QDX31" si="185">IF(OR(QAZ31="YES",QBB31="YES"),"YES","NO")</f>
        <v>#REF!</v>
      </c>
      <c r="QBN31" s="161" t="e">
        <f t="shared" si="185"/>
        <v>#REF!</v>
      </c>
      <c r="QBO31" s="161" t="e">
        <f t="shared" si="185"/>
        <v>#REF!</v>
      </c>
      <c r="QBP31" s="161" t="e">
        <f t="shared" si="185"/>
        <v>#REF!</v>
      </c>
      <c r="QBQ31" s="161" t="e">
        <f t="shared" si="185"/>
        <v>#REF!</v>
      </c>
      <c r="QBR31" s="161" t="e">
        <f t="shared" si="185"/>
        <v>#REF!</v>
      </c>
      <c r="QBS31" s="161" t="e">
        <f t="shared" si="185"/>
        <v>#REF!</v>
      </c>
      <c r="QBT31" s="161" t="e">
        <f t="shared" si="185"/>
        <v>#REF!</v>
      </c>
      <c r="QBU31" s="161" t="e">
        <f t="shared" si="185"/>
        <v>#REF!</v>
      </c>
      <c r="QBV31" s="161" t="e">
        <f t="shared" si="185"/>
        <v>#REF!</v>
      </c>
      <c r="QBW31" s="161" t="e">
        <f t="shared" si="185"/>
        <v>#REF!</v>
      </c>
      <c r="QBX31" s="161" t="e">
        <f t="shared" si="185"/>
        <v>#REF!</v>
      </c>
      <c r="QBY31" s="161" t="e">
        <f t="shared" si="185"/>
        <v>#REF!</v>
      </c>
      <c r="QBZ31" s="161" t="e">
        <f t="shared" si="185"/>
        <v>#REF!</v>
      </c>
      <c r="QCA31" s="161" t="e">
        <f t="shared" si="185"/>
        <v>#REF!</v>
      </c>
      <c r="QCB31" s="161" t="e">
        <f t="shared" si="185"/>
        <v>#REF!</v>
      </c>
      <c r="QCC31" s="161" t="e">
        <f t="shared" si="185"/>
        <v>#REF!</v>
      </c>
      <c r="QCD31" s="161" t="e">
        <f t="shared" si="185"/>
        <v>#REF!</v>
      </c>
      <c r="QCE31" s="161" t="e">
        <f t="shared" si="185"/>
        <v>#REF!</v>
      </c>
      <c r="QCF31" s="161" t="e">
        <f t="shared" si="185"/>
        <v>#REF!</v>
      </c>
      <c r="QCG31" s="161" t="e">
        <f t="shared" si="185"/>
        <v>#REF!</v>
      </c>
      <c r="QCH31" s="161" t="e">
        <f t="shared" si="185"/>
        <v>#REF!</v>
      </c>
      <c r="QCI31" s="161" t="e">
        <f t="shared" si="185"/>
        <v>#REF!</v>
      </c>
      <c r="QCJ31" s="161" t="e">
        <f t="shared" si="185"/>
        <v>#REF!</v>
      </c>
      <c r="QCK31" s="161" t="e">
        <f t="shared" si="185"/>
        <v>#REF!</v>
      </c>
      <c r="QCL31" s="161" t="e">
        <f t="shared" si="185"/>
        <v>#REF!</v>
      </c>
      <c r="QCM31" s="161" t="e">
        <f t="shared" si="185"/>
        <v>#REF!</v>
      </c>
      <c r="QCN31" s="161" t="e">
        <f t="shared" si="185"/>
        <v>#REF!</v>
      </c>
      <c r="QCO31" s="161" t="e">
        <f t="shared" si="185"/>
        <v>#REF!</v>
      </c>
      <c r="QCP31" s="161" t="e">
        <f t="shared" si="185"/>
        <v>#REF!</v>
      </c>
      <c r="QCQ31" s="161" t="e">
        <f t="shared" si="185"/>
        <v>#REF!</v>
      </c>
      <c r="QCR31" s="161" t="e">
        <f t="shared" si="185"/>
        <v>#REF!</v>
      </c>
      <c r="QCS31" s="161" t="e">
        <f t="shared" si="185"/>
        <v>#REF!</v>
      </c>
      <c r="QCT31" s="161" t="e">
        <f t="shared" si="185"/>
        <v>#REF!</v>
      </c>
      <c r="QCU31" s="161" t="e">
        <f t="shared" si="185"/>
        <v>#REF!</v>
      </c>
      <c r="QCV31" s="161" t="e">
        <f t="shared" si="185"/>
        <v>#REF!</v>
      </c>
      <c r="QCW31" s="161" t="e">
        <f t="shared" si="185"/>
        <v>#REF!</v>
      </c>
      <c r="QCX31" s="161" t="e">
        <f t="shared" si="185"/>
        <v>#REF!</v>
      </c>
      <c r="QCY31" s="161" t="e">
        <f t="shared" si="185"/>
        <v>#REF!</v>
      </c>
      <c r="QCZ31" s="161" t="e">
        <f t="shared" si="185"/>
        <v>#REF!</v>
      </c>
      <c r="QDA31" s="161" t="e">
        <f t="shared" si="185"/>
        <v>#REF!</v>
      </c>
      <c r="QDB31" s="161" t="e">
        <f t="shared" si="185"/>
        <v>#REF!</v>
      </c>
      <c r="QDC31" s="161" t="e">
        <f t="shared" si="185"/>
        <v>#REF!</v>
      </c>
      <c r="QDD31" s="161" t="e">
        <f t="shared" si="185"/>
        <v>#REF!</v>
      </c>
      <c r="QDE31" s="161" t="e">
        <f t="shared" si="185"/>
        <v>#REF!</v>
      </c>
      <c r="QDF31" s="161" t="e">
        <f t="shared" si="185"/>
        <v>#REF!</v>
      </c>
      <c r="QDG31" s="161" t="e">
        <f t="shared" si="185"/>
        <v>#REF!</v>
      </c>
      <c r="QDH31" s="161" t="e">
        <f t="shared" si="185"/>
        <v>#REF!</v>
      </c>
      <c r="QDI31" s="161" t="e">
        <f t="shared" si="185"/>
        <v>#REF!</v>
      </c>
      <c r="QDJ31" s="161" t="e">
        <f t="shared" si="185"/>
        <v>#REF!</v>
      </c>
      <c r="QDK31" s="161" t="e">
        <f t="shared" si="185"/>
        <v>#REF!</v>
      </c>
      <c r="QDL31" s="161" t="e">
        <f t="shared" si="185"/>
        <v>#REF!</v>
      </c>
      <c r="QDM31" s="161" t="e">
        <f t="shared" si="185"/>
        <v>#REF!</v>
      </c>
      <c r="QDN31" s="161" t="e">
        <f t="shared" si="185"/>
        <v>#REF!</v>
      </c>
      <c r="QDO31" s="161" t="e">
        <f t="shared" si="185"/>
        <v>#REF!</v>
      </c>
      <c r="QDP31" s="161" t="e">
        <f t="shared" si="185"/>
        <v>#REF!</v>
      </c>
      <c r="QDQ31" s="161" t="e">
        <f t="shared" si="185"/>
        <v>#REF!</v>
      </c>
      <c r="QDR31" s="161" t="e">
        <f t="shared" si="185"/>
        <v>#REF!</v>
      </c>
      <c r="QDS31" s="161" t="e">
        <f t="shared" si="185"/>
        <v>#REF!</v>
      </c>
      <c r="QDT31" s="161" t="e">
        <f t="shared" si="185"/>
        <v>#REF!</v>
      </c>
      <c r="QDU31" s="161" t="e">
        <f t="shared" si="185"/>
        <v>#REF!</v>
      </c>
      <c r="QDV31" s="161" t="e">
        <f t="shared" si="185"/>
        <v>#REF!</v>
      </c>
      <c r="QDW31" s="161" t="e">
        <f t="shared" si="185"/>
        <v>#REF!</v>
      </c>
      <c r="QDX31" s="161" t="e">
        <f t="shared" si="185"/>
        <v>#REF!</v>
      </c>
      <c r="QDY31" s="161" t="e">
        <f t="shared" ref="QDY31:QGJ31" si="186">IF(OR(QDL31="YES",QDN31="YES"),"YES","NO")</f>
        <v>#REF!</v>
      </c>
      <c r="QDZ31" s="161" t="e">
        <f t="shared" si="186"/>
        <v>#REF!</v>
      </c>
      <c r="QEA31" s="161" t="e">
        <f t="shared" si="186"/>
        <v>#REF!</v>
      </c>
      <c r="QEB31" s="161" t="e">
        <f t="shared" si="186"/>
        <v>#REF!</v>
      </c>
      <c r="QEC31" s="161" t="e">
        <f t="shared" si="186"/>
        <v>#REF!</v>
      </c>
      <c r="QED31" s="161" t="e">
        <f t="shared" si="186"/>
        <v>#REF!</v>
      </c>
      <c r="QEE31" s="161" t="e">
        <f t="shared" si="186"/>
        <v>#REF!</v>
      </c>
      <c r="QEF31" s="161" t="e">
        <f t="shared" si="186"/>
        <v>#REF!</v>
      </c>
      <c r="QEG31" s="161" t="e">
        <f t="shared" si="186"/>
        <v>#REF!</v>
      </c>
      <c r="QEH31" s="161" t="e">
        <f t="shared" si="186"/>
        <v>#REF!</v>
      </c>
      <c r="QEI31" s="161" t="e">
        <f t="shared" si="186"/>
        <v>#REF!</v>
      </c>
      <c r="QEJ31" s="161" t="e">
        <f t="shared" si="186"/>
        <v>#REF!</v>
      </c>
      <c r="QEK31" s="161" t="e">
        <f t="shared" si="186"/>
        <v>#REF!</v>
      </c>
      <c r="QEL31" s="161" t="e">
        <f t="shared" si="186"/>
        <v>#REF!</v>
      </c>
      <c r="QEM31" s="161" t="e">
        <f t="shared" si="186"/>
        <v>#REF!</v>
      </c>
      <c r="QEN31" s="161" t="e">
        <f t="shared" si="186"/>
        <v>#REF!</v>
      </c>
      <c r="QEO31" s="161" t="e">
        <f t="shared" si="186"/>
        <v>#REF!</v>
      </c>
      <c r="QEP31" s="161" t="e">
        <f t="shared" si="186"/>
        <v>#REF!</v>
      </c>
      <c r="QEQ31" s="161" t="e">
        <f t="shared" si="186"/>
        <v>#REF!</v>
      </c>
      <c r="QER31" s="161" t="e">
        <f t="shared" si="186"/>
        <v>#REF!</v>
      </c>
      <c r="QES31" s="161" t="e">
        <f t="shared" si="186"/>
        <v>#REF!</v>
      </c>
      <c r="QET31" s="161" t="e">
        <f t="shared" si="186"/>
        <v>#REF!</v>
      </c>
      <c r="QEU31" s="161" t="e">
        <f t="shared" si="186"/>
        <v>#REF!</v>
      </c>
      <c r="QEV31" s="161" t="e">
        <f t="shared" si="186"/>
        <v>#REF!</v>
      </c>
      <c r="QEW31" s="161" t="e">
        <f t="shared" si="186"/>
        <v>#REF!</v>
      </c>
      <c r="QEX31" s="161" t="e">
        <f t="shared" si="186"/>
        <v>#REF!</v>
      </c>
      <c r="QEY31" s="161" t="e">
        <f t="shared" si="186"/>
        <v>#REF!</v>
      </c>
      <c r="QEZ31" s="161" t="e">
        <f t="shared" si="186"/>
        <v>#REF!</v>
      </c>
      <c r="QFA31" s="161" t="e">
        <f t="shared" si="186"/>
        <v>#REF!</v>
      </c>
      <c r="QFB31" s="161" t="e">
        <f t="shared" si="186"/>
        <v>#REF!</v>
      </c>
      <c r="QFC31" s="161" t="e">
        <f t="shared" si="186"/>
        <v>#REF!</v>
      </c>
      <c r="QFD31" s="161" t="e">
        <f t="shared" si="186"/>
        <v>#REF!</v>
      </c>
      <c r="QFE31" s="161" t="e">
        <f t="shared" si="186"/>
        <v>#REF!</v>
      </c>
      <c r="QFF31" s="161" t="e">
        <f t="shared" si="186"/>
        <v>#REF!</v>
      </c>
      <c r="QFG31" s="161" t="e">
        <f t="shared" si="186"/>
        <v>#REF!</v>
      </c>
      <c r="QFH31" s="161" t="e">
        <f t="shared" si="186"/>
        <v>#REF!</v>
      </c>
      <c r="QFI31" s="161" t="e">
        <f t="shared" si="186"/>
        <v>#REF!</v>
      </c>
      <c r="QFJ31" s="161" t="e">
        <f t="shared" si="186"/>
        <v>#REF!</v>
      </c>
      <c r="QFK31" s="161" t="e">
        <f t="shared" si="186"/>
        <v>#REF!</v>
      </c>
      <c r="QFL31" s="161" t="e">
        <f t="shared" si="186"/>
        <v>#REF!</v>
      </c>
      <c r="QFM31" s="161" t="e">
        <f t="shared" si="186"/>
        <v>#REF!</v>
      </c>
      <c r="QFN31" s="161" t="e">
        <f t="shared" si="186"/>
        <v>#REF!</v>
      </c>
      <c r="QFO31" s="161" t="e">
        <f t="shared" si="186"/>
        <v>#REF!</v>
      </c>
      <c r="QFP31" s="161" t="e">
        <f t="shared" si="186"/>
        <v>#REF!</v>
      </c>
      <c r="QFQ31" s="161" t="e">
        <f t="shared" si="186"/>
        <v>#REF!</v>
      </c>
      <c r="QFR31" s="161" t="e">
        <f t="shared" si="186"/>
        <v>#REF!</v>
      </c>
      <c r="QFS31" s="161" t="e">
        <f t="shared" si="186"/>
        <v>#REF!</v>
      </c>
      <c r="QFT31" s="161" t="e">
        <f t="shared" si="186"/>
        <v>#REF!</v>
      </c>
      <c r="QFU31" s="161" t="e">
        <f t="shared" si="186"/>
        <v>#REF!</v>
      </c>
      <c r="QFV31" s="161" t="e">
        <f t="shared" si="186"/>
        <v>#REF!</v>
      </c>
      <c r="QFW31" s="161" t="e">
        <f t="shared" si="186"/>
        <v>#REF!</v>
      </c>
      <c r="QFX31" s="161" t="e">
        <f t="shared" si="186"/>
        <v>#REF!</v>
      </c>
      <c r="QFY31" s="161" t="e">
        <f t="shared" si="186"/>
        <v>#REF!</v>
      </c>
      <c r="QFZ31" s="161" t="e">
        <f t="shared" si="186"/>
        <v>#REF!</v>
      </c>
      <c r="QGA31" s="161" t="e">
        <f t="shared" si="186"/>
        <v>#REF!</v>
      </c>
      <c r="QGB31" s="161" t="e">
        <f t="shared" si="186"/>
        <v>#REF!</v>
      </c>
      <c r="QGC31" s="161" t="e">
        <f t="shared" si="186"/>
        <v>#REF!</v>
      </c>
      <c r="QGD31" s="161" t="e">
        <f t="shared" si="186"/>
        <v>#REF!</v>
      </c>
      <c r="QGE31" s="161" t="e">
        <f t="shared" si="186"/>
        <v>#REF!</v>
      </c>
      <c r="QGF31" s="161" t="e">
        <f t="shared" si="186"/>
        <v>#REF!</v>
      </c>
      <c r="QGG31" s="161" t="e">
        <f t="shared" si="186"/>
        <v>#REF!</v>
      </c>
      <c r="QGH31" s="161" t="e">
        <f t="shared" si="186"/>
        <v>#REF!</v>
      </c>
      <c r="QGI31" s="161" t="e">
        <f t="shared" si="186"/>
        <v>#REF!</v>
      </c>
      <c r="QGJ31" s="161" t="e">
        <f t="shared" si="186"/>
        <v>#REF!</v>
      </c>
      <c r="QGK31" s="161" t="e">
        <f t="shared" ref="QGK31:QIV31" si="187">IF(OR(QFX31="YES",QFZ31="YES"),"YES","NO")</f>
        <v>#REF!</v>
      </c>
      <c r="QGL31" s="161" t="e">
        <f t="shared" si="187"/>
        <v>#REF!</v>
      </c>
      <c r="QGM31" s="161" t="e">
        <f t="shared" si="187"/>
        <v>#REF!</v>
      </c>
      <c r="QGN31" s="161" t="e">
        <f t="shared" si="187"/>
        <v>#REF!</v>
      </c>
      <c r="QGO31" s="161" t="e">
        <f t="shared" si="187"/>
        <v>#REF!</v>
      </c>
      <c r="QGP31" s="161" t="e">
        <f t="shared" si="187"/>
        <v>#REF!</v>
      </c>
      <c r="QGQ31" s="161" t="e">
        <f t="shared" si="187"/>
        <v>#REF!</v>
      </c>
      <c r="QGR31" s="161" t="e">
        <f t="shared" si="187"/>
        <v>#REF!</v>
      </c>
      <c r="QGS31" s="161" t="e">
        <f t="shared" si="187"/>
        <v>#REF!</v>
      </c>
      <c r="QGT31" s="161" t="e">
        <f t="shared" si="187"/>
        <v>#REF!</v>
      </c>
      <c r="QGU31" s="161" t="e">
        <f t="shared" si="187"/>
        <v>#REF!</v>
      </c>
      <c r="QGV31" s="161" t="e">
        <f t="shared" si="187"/>
        <v>#REF!</v>
      </c>
      <c r="QGW31" s="161" t="e">
        <f t="shared" si="187"/>
        <v>#REF!</v>
      </c>
      <c r="QGX31" s="161" t="e">
        <f t="shared" si="187"/>
        <v>#REF!</v>
      </c>
      <c r="QGY31" s="161" t="e">
        <f t="shared" si="187"/>
        <v>#REF!</v>
      </c>
      <c r="QGZ31" s="161" t="e">
        <f t="shared" si="187"/>
        <v>#REF!</v>
      </c>
      <c r="QHA31" s="161" t="e">
        <f t="shared" si="187"/>
        <v>#REF!</v>
      </c>
      <c r="QHB31" s="161" t="e">
        <f t="shared" si="187"/>
        <v>#REF!</v>
      </c>
      <c r="QHC31" s="161" t="e">
        <f t="shared" si="187"/>
        <v>#REF!</v>
      </c>
      <c r="QHD31" s="161" t="e">
        <f t="shared" si="187"/>
        <v>#REF!</v>
      </c>
      <c r="QHE31" s="161" t="e">
        <f t="shared" si="187"/>
        <v>#REF!</v>
      </c>
      <c r="QHF31" s="161" t="e">
        <f t="shared" si="187"/>
        <v>#REF!</v>
      </c>
      <c r="QHG31" s="161" t="e">
        <f t="shared" si="187"/>
        <v>#REF!</v>
      </c>
      <c r="QHH31" s="161" t="e">
        <f t="shared" si="187"/>
        <v>#REF!</v>
      </c>
      <c r="QHI31" s="161" t="e">
        <f t="shared" si="187"/>
        <v>#REF!</v>
      </c>
      <c r="QHJ31" s="161" t="e">
        <f t="shared" si="187"/>
        <v>#REF!</v>
      </c>
      <c r="QHK31" s="161" t="e">
        <f t="shared" si="187"/>
        <v>#REF!</v>
      </c>
      <c r="QHL31" s="161" t="e">
        <f t="shared" si="187"/>
        <v>#REF!</v>
      </c>
      <c r="QHM31" s="161" t="e">
        <f t="shared" si="187"/>
        <v>#REF!</v>
      </c>
      <c r="QHN31" s="161" t="e">
        <f t="shared" si="187"/>
        <v>#REF!</v>
      </c>
      <c r="QHO31" s="161" t="e">
        <f t="shared" si="187"/>
        <v>#REF!</v>
      </c>
      <c r="QHP31" s="161" t="e">
        <f t="shared" si="187"/>
        <v>#REF!</v>
      </c>
      <c r="QHQ31" s="161" t="e">
        <f t="shared" si="187"/>
        <v>#REF!</v>
      </c>
      <c r="QHR31" s="161" t="e">
        <f t="shared" si="187"/>
        <v>#REF!</v>
      </c>
      <c r="QHS31" s="161" t="e">
        <f t="shared" si="187"/>
        <v>#REF!</v>
      </c>
      <c r="QHT31" s="161" t="e">
        <f t="shared" si="187"/>
        <v>#REF!</v>
      </c>
      <c r="QHU31" s="161" t="e">
        <f t="shared" si="187"/>
        <v>#REF!</v>
      </c>
      <c r="QHV31" s="161" t="e">
        <f t="shared" si="187"/>
        <v>#REF!</v>
      </c>
      <c r="QHW31" s="161" t="e">
        <f t="shared" si="187"/>
        <v>#REF!</v>
      </c>
      <c r="QHX31" s="161" t="e">
        <f t="shared" si="187"/>
        <v>#REF!</v>
      </c>
      <c r="QHY31" s="161" t="e">
        <f t="shared" si="187"/>
        <v>#REF!</v>
      </c>
      <c r="QHZ31" s="161" t="e">
        <f t="shared" si="187"/>
        <v>#REF!</v>
      </c>
      <c r="QIA31" s="161" t="e">
        <f t="shared" si="187"/>
        <v>#REF!</v>
      </c>
      <c r="QIB31" s="161" t="e">
        <f t="shared" si="187"/>
        <v>#REF!</v>
      </c>
      <c r="QIC31" s="161" t="e">
        <f t="shared" si="187"/>
        <v>#REF!</v>
      </c>
      <c r="QID31" s="161" t="e">
        <f t="shared" si="187"/>
        <v>#REF!</v>
      </c>
      <c r="QIE31" s="161" t="e">
        <f t="shared" si="187"/>
        <v>#REF!</v>
      </c>
      <c r="QIF31" s="161" t="e">
        <f t="shared" si="187"/>
        <v>#REF!</v>
      </c>
      <c r="QIG31" s="161" t="e">
        <f t="shared" si="187"/>
        <v>#REF!</v>
      </c>
      <c r="QIH31" s="161" t="e">
        <f t="shared" si="187"/>
        <v>#REF!</v>
      </c>
      <c r="QII31" s="161" t="e">
        <f t="shared" si="187"/>
        <v>#REF!</v>
      </c>
      <c r="QIJ31" s="161" t="e">
        <f t="shared" si="187"/>
        <v>#REF!</v>
      </c>
      <c r="QIK31" s="161" t="e">
        <f t="shared" si="187"/>
        <v>#REF!</v>
      </c>
      <c r="QIL31" s="161" t="e">
        <f t="shared" si="187"/>
        <v>#REF!</v>
      </c>
      <c r="QIM31" s="161" t="e">
        <f t="shared" si="187"/>
        <v>#REF!</v>
      </c>
      <c r="QIN31" s="161" t="e">
        <f t="shared" si="187"/>
        <v>#REF!</v>
      </c>
      <c r="QIO31" s="161" t="e">
        <f t="shared" si="187"/>
        <v>#REF!</v>
      </c>
      <c r="QIP31" s="161" t="e">
        <f t="shared" si="187"/>
        <v>#REF!</v>
      </c>
      <c r="QIQ31" s="161" t="e">
        <f t="shared" si="187"/>
        <v>#REF!</v>
      </c>
      <c r="QIR31" s="161" t="e">
        <f t="shared" si="187"/>
        <v>#REF!</v>
      </c>
      <c r="QIS31" s="161" t="e">
        <f t="shared" si="187"/>
        <v>#REF!</v>
      </c>
      <c r="QIT31" s="161" t="e">
        <f t="shared" si="187"/>
        <v>#REF!</v>
      </c>
      <c r="QIU31" s="161" t="e">
        <f t="shared" si="187"/>
        <v>#REF!</v>
      </c>
      <c r="QIV31" s="161" t="e">
        <f t="shared" si="187"/>
        <v>#REF!</v>
      </c>
      <c r="QIW31" s="161" t="e">
        <f t="shared" ref="QIW31:QLH31" si="188">IF(OR(QIJ31="YES",QIL31="YES"),"YES","NO")</f>
        <v>#REF!</v>
      </c>
      <c r="QIX31" s="161" t="e">
        <f t="shared" si="188"/>
        <v>#REF!</v>
      </c>
      <c r="QIY31" s="161" t="e">
        <f t="shared" si="188"/>
        <v>#REF!</v>
      </c>
      <c r="QIZ31" s="161" t="e">
        <f t="shared" si="188"/>
        <v>#REF!</v>
      </c>
      <c r="QJA31" s="161" t="e">
        <f t="shared" si="188"/>
        <v>#REF!</v>
      </c>
      <c r="QJB31" s="161" t="e">
        <f t="shared" si="188"/>
        <v>#REF!</v>
      </c>
      <c r="QJC31" s="161" t="e">
        <f t="shared" si="188"/>
        <v>#REF!</v>
      </c>
      <c r="QJD31" s="161" t="e">
        <f t="shared" si="188"/>
        <v>#REF!</v>
      </c>
      <c r="QJE31" s="161" t="e">
        <f t="shared" si="188"/>
        <v>#REF!</v>
      </c>
      <c r="QJF31" s="161" t="e">
        <f t="shared" si="188"/>
        <v>#REF!</v>
      </c>
      <c r="QJG31" s="161" t="e">
        <f t="shared" si="188"/>
        <v>#REF!</v>
      </c>
      <c r="QJH31" s="161" t="e">
        <f t="shared" si="188"/>
        <v>#REF!</v>
      </c>
      <c r="QJI31" s="161" t="e">
        <f t="shared" si="188"/>
        <v>#REF!</v>
      </c>
      <c r="QJJ31" s="161" t="e">
        <f t="shared" si="188"/>
        <v>#REF!</v>
      </c>
      <c r="QJK31" s="161" t="e">
        <f t="shared" si="188"/>
        <v>#REF!</v>
      </c>
      <c r="QJL31" s="161" t="e">
        <f t="shared" si="188"/>
        <v>#REF!</v>
      </c>
      <c r="QJM31" s="161" t="e">
        <f t="shared" si="188"/>
        <v>#REF!</v>
      </c>
      <c r="QJN31" s="161" t="e">
        <f t="shared" si="188"/>
        <v>#REF!</v>
      </c>
      <c r="QJO31" s="161" t="e">
        <f t="shared" si="188"/>
        <v>#REF!</v>
      </c>
      <c r="QJP31" s="161" t="e">
        <f t="shared" si="188"/>
        <v>#REF!</v>
      </c>
      <c r="QJQ31" s="161" t="e">
        <f t="shared" si="188"/>
        <v>#REF!</v>
      </c>
      <c r="QJR31" s="161" t="e">
        <f t="shared" si="188"/>
        <v>#REF!</v>
      </c>
      <c r="QJS31" s="161" t="e">
        <f t="shared" si="188"/>
        <v>#REF!</v>
      </c>
      <c r="QJT31" s="161" t="e">
        <f t="shared" si="188"/>
        <v>#REF!</v>
      </c>
      <c r="QJU31" s="161" t="e">
        <f t="shared" si="188"/>
        <v>#REF!</v>
      </c>
      <c r="QJV31" s="161" t="e">
        <f t="shared" si="188"/>
        <v>#REF!</v>
      </c>
      <c r="QJW31" s="161" t="e">
        <f t="shared" si="188"/>
        <v>#REF!</v>
      </c>
      <c r="QJX31" s="161" t="e">
        <f t="shared" si="188"/>
        <v>#REF!</v>
      </c>
      <c r="QJY31" s="161" t="e">
        <f t="shared" si="188"/>
        <v>#REF!</v>
      </c>
      <c r="QJZ31" s="161" t="e">
        <f t="shared" si="188"/>
        <v>#REF!</v>
      </c>
      <c r="QKA31" s="161" t="e">
        <f t="shared" si="188"/>
        <v>#REF!</v>
      </c>
      <c r="QKB31" s="161" t="e">
        <f t="shared" si="188"/>
        <v>#REF!</v>
      </c>
      <c r="QKC31" s="161" t="e">
        <f t="shared" si="188"/>
        <v>#REF!</v>
      </c>
      <c r="QKD31" s="161" t="e">
        <f t="shared" si="188"/>
        <v>#REF!</v>
      </c>
      <c r="QKE31" s="161" t="e">
        <f t="shared" si="188"/>
        <v>#REF!</v>
      </c>
      <c r="QKF31" s="161" t="e">
        <f t="shared" si="188"/>
        <v>#REF!</v>
      </c>
      <c r="QKG31" s="161" t="e">
        <f t="shared" si="188"/>
        <v>#REF!</v>
      </c>
      <c r="QKH31" s="161" t="e">
        <f t="shared" si="188"/>
        <v>#REF!</v>
      </c>
      <c r="QKI31" s="161" t="e">
        <f t="shared" si="188"/>
        <v>#REF!</v>
      </c>
      <c r="QKJ31" s="161" t="e">
        <f t="shared" si="188"/>
        <v>#REF!</v>
      </c>
      <c r="QKK31" s="161" t="e">
        <f t="shared" si="188"/>
        <v>#REF!</v>
      </c>
      <c r="QKL31" s="161" t="e">
        <f t="shared" si="188"/>
        <v>#REF!</v>
      </c>
      <c r="QKM31" s="161" t="e">
        <f t="shared" si="188"/>
        <v>#REF!</v>
      </c>
      <c r="QKN31" s="161" t="e">
        <f t="shared" si="188"/>
        <v>#REF!</v>
      </c>
      <c r="QKO31" s="161" t="e">
        <f t="shared" si="188"/>
        <v>#REF!</v>
      </c>
      <c r="QKP31" s="161" t="e">
        <f t="shared" si="188"/>
        <v>#REF!</v>
      </c>
      <c r="QKQ31" s="161" t="e">
        <f t="shared" si="188"/>
        <v>#REF!</v>
      </c>
      <c r="QKR31" s="161" t="e">
        <f t="shared" si="188"/>
        <v>#REF!</v>
      </c>
      <c r="QKS31" s="161" t="e">
        <f t="shared" si="188"/>
        <v>#REF!</v>
      </c>
      <c r="QKT31" s="161" t="e">
        <f t="shared" si="188"/>
        <v>#REF!</v>
      </c>
      <c r="QKU31" s="161" t="e">
        <f t="shared" si="188"/>
        <v>#REF!</v>
      </c>
      <c r="QKV31" s="161" t="e">
        <f t="shared" si="188"/>
        <v>#REF!</v>
      </c>
      <c r="QKW31" s="161" t="e">
        <f t="shared" si="188"/>
        <v>#REF!</v>
      </c>
      <c r="QKX31" s="161" t="e">
        <f t="shared" si="188"/>
        <v>#REF!</v>
      </c>
      <c r="QKY31" s="161" t="e">
        <f t="shared" si="188"/>
        <v>#REF!</v>
      </c>
      <c r="QKZ31" s="161" t="e">
        <f t="shared" si="188"/>
        <v>#REF!</v>
      </c>
      <c r="QLA31" s="161" t="e">
        <f t="shared" si="188"/>
        <v>#REF!</v>
      </c>
      <c r="QLB31" s="161" t="e">
        <f t="shared" si="188"/>
        <v>#REF!</v>
      </c>
      <c r="QLC31" s="161" t="e">
        <f t="shared" si="188"/>
        <v>#REF!</v>
      </c>
      <c r="QLD31" s="161" t="e">
        <f t="shared" si="188"/>
        <v>#REF!</v>
      </c>
      <c r="QLE31" s="161" t="e">
        <f t="shared" si="188"/>
        <v>#REF!</v>
      </c>
      <c r="QLF31" s="161" t="e">
        <f t="shared" si="188"/>
        <v>#REF!</v>
      </c>
      <c r="QLG31" s="161" t="e">
        <f t="shared" si="188"/>
        <v>#REF!</v>
      </c>
      <c r="QLH31" s="161" t="e">
        <f t="shared" si="188"/>
        <v>#REF!</v>
      </c>
      <c r="QLI31" s="161" t="e">
        <f t="shared" ref="QLI31:QNT31" si="189">IF(OR(QKV31="YES",QKX31="YES"),"YES","NO")</f>
        <v>#REF!</v>
      </c>
      <c r="QLJ31" s="161" t="e">
        <f t="shared" si="189"/>
        <v>#REF!</v>
      </c>
      <c r="QLK31" s="161" t="e">
        <f t="shared" si="189"/>
        <v>#REF!</v>
      </c>
      <c r="QLL31" s="161" t="e">
        <f t="shared" si="189"/>
        <v>#REF!</v>
      </c>
      <c r="QLM31" s="161" t="e">
        <f t="shared" si="189"/>
        <v>#REF!</v>
      </c>
      <c r="QLN31" s="161" t="e">
        <f t="shared" si="189"/>
        <v>#REF!</v>
      </c>
      <c r="QLO31" s="161" t="e">
        <f t="shared" si="189"/>
        <v>#REF!</v>
      </c>
      <c r="QLP31" s="161" t="e">
        <f t="shared" si="189"/>
        <v>#REF!</v>
      </c>
      <c r="QLQ31" s="161" t="e">
        <f t="shared" si="189"/>
        <v>#REF!</v>
      </c>
      <c r="QLR31" s="161" t="e">
        <f t="shared" si="189"/>
        <v>#REF!</v>
      </c>
      <c r="QLS31" s="161" t="e">
        <f t="shared" si="189"/>
        <v>#REF!</v>
      </c>
      <c r="QLT31" s="161" t="e">
        <f t="shared" si="189"/>
        <v>#REF!</v>
      </c>
      <c r="QLU31" s="161" t="e">
        <f t="shared" si="189"/>
        <v>#REF!</v>
      </c>
      <c r="QLV31" s="161" t="e">
        <f t="shared" si="189"/>
        <v>#REF!</v>
      </c>
      <c r="QLW31" s="161" t="e">
        <f t="shared" si="189"/>
        <v>#REF!</v>
      </c>
      <c r="QLX31" s="161" t="e">
        <f t="shared" si="189"/>
        <v>#REF!</v>
      </c>
      <c r="QLY31" s="161" t="e">
        <f t="shared" si="189"/>
        <v>#REF!</v>
      </c>
      <c r="QLZ31" s="161" t="e">
        <f t="shared" si="189"/>
        <v>#REF!</v>
      </c>
      <c r="QMA31" s="161" t="e">
        <f t="shared" si="189"/>
        <v>#REF!</v>
      </c>
      <c r="QMB31" s="161" t="e">
        <f t="shared" si="189"/>
        <v>#REF!</v>
      </c>
      <c r="QMC31" s="161" t="e">
        <f t="shared" si="189"/>
        <v>#REF!</v>
      </c>
      <c r="QMD31" s="161" t="e">
        <f t="shared" si="189"/>
        <v>#REF!</v>
      </c>
      <c r="QME31" s="161" t="e">
        <f t="shared" si="189"/>
        <v>#REF!</v>
      </c>
      <c r="QMF31" s="161" t="e">
        <f t="shared" si="189"/>
        <v>#REF!</v>
      </c>
      <c r="QMG31" s="161" t="e">
        <f t="shared" si="189"/>
        <v>#REF!</v>
      </c>
      <c r="QMH31" s="161" t="e">
        <f t="shared" si="189"/>
        <v>#REF!</v>
      </c>
      <c r="QMI31" s="161" t="e">
        <f t="shared" si="189"/>
        <v>#REF!</v>
      </c>
      <c r="QMJ31" s="161" t="e">
        <f t="shared" si="189"/>
        <v>#REF!</v>
      </c>
      <c r="QMK31" s="161" t="e">
        <f t="shared" si="189"/>
        <v>#REF!</v>
      </c>
      <c r="QML31" s="161" t="e">
        <f t="shared" si="189"/>
        <v>#REF!</v>
      </c>
      <c r="QMM31" s="161" t="e">
        <f t="shared" si="189"/>
        <v>#REF!</v>
      </c>
      <c r="QMN31" s="161" t="e">
        <f t="shared" si="189"/>
        <v>#REF!</v>
      </c>
      <c r="QMO31" s="161" t="e">
        <f t="shared" si="189"/>
        <v>#REF!</v>
      </c>
      <c r="QMP31" s="161" t="e">
        <f t="shared" si="189"/>
        <v>#REF!</v>
      </c>
      <c r="QMQ31" s="161" t="e">
        <f t="shared" si="189"/>
        <v>#REF!</v>
      </c>
      <c r="QMR31" s="161" t="e">
        <f t="shared" si="189"/>
        <v>#REF!</v>
      </c>
      <c r="QMS31" s="161" t="e">
        <f t="shared" si="189"/>
        <v>#REF!</v>
      </c>
      <c r="QMT31" s="161" t="e">
        <f t="shared" si="189"/>
        <v>#REF!</v>
      </c>
      <c r="QMU31" s="161" t="e">
        <f t="shared" si="189"/>
        <v>#REF!</v>
      </c>
      <c r="QMV31" s="161" t="e">
        <f t="shared" si="189"/>
        <v>#REF!</v>
      </c>
      <c r="QMW31" s="161" t="e">
        <f t="shared" si="189"/>
        <v>#REF!</v>
      </c>
      <c r="QMX31" s="161" t="e">
        <f t="shared" si="189"/>
        <v>#REF!</v>
      </c>
      <c r="QMY31" s="161" t="e">
        <f t="shared" si="189"/>
        <v>#REF!</v>
      </c>
      <c r="QMZ31" s="161" t="e">
        <f t="shared" si="189"/>
        <v>#REF!</v>
      </c>
      <c r="QNA31" s="161" t="e">
        <f t="shared" si="189"/>
        <v>#REF!</v>
      </c>
      <c r="QNB31" s="161" t="e">
        <f t="shared" si="189"/>
        <v>#REF!</v>
      </c>
      <c r="QNC31" s="161" t="e">
        <f t="shared" si="189"/>
        <v>#REF!</v>
      </c>
      <c r="QND31" s="161" t="e">
        <f t="shared" si="189"/>
        <v>#REF!</v>
      </c>
      <c r="QNE31" s="161" t="e">
        <f t="shared" si="189"/>
        <v>#REF!</v>
      </c>
      <c r="QNF31" s="161" t="e">
        <f t="shared" si="189"/>
        <v>#REF!</v>
      </c>
      <c r="QNG31" s="161" t="e">
        <f t="shared" si="189"/>
        <v>#REF!</v>
      </c>
      <c r="QNH31" s="161" t="e">
        <f t="shared" si="189"/>
        <v>#REF!</v>
      </c>
      <c r="QNI31" s="161" t="e">
        <f t="shared" si="189"/>
        <v>#REF!</v>
      </c>
      <c r="QNJ31" s="161" t="e">
        <f t="shared" si="189"/>
        <v>#REF!</v>
      </c>
      <c r="QNK31" s="161" t="e">
        <f t="shared" si="189"/>
        <v>#REF!</v>
      </c>
      <c r="QNL31" s="161" t="e">
        <f t="shared" si="189"/>
        <v>#REF!</v>
      </c>
      <c r="QNM31" s="161" t="e">
        <f t="shared" si="189"/>
        <v>#REF!</v>
      </c>
      <c r="QNN31" s="161" t="e">
        <f t="shared" si="189"/>
        <v>#REF!</v>
      </c>
      <c r="QNO31" s="161" t="e">
        <f t="shared" si="189"/>
        <v>#REF!</v>
      </c>
      <c r="QNP31" s="161" t="e">
        <f t="shared" si="189"/>
        <v>#REF!</v>
      </c>
      <c r="QNQ31" s="161" t="e">
        <f t="shared" si="189"/>
        <v>#REF!</v>
      </c>
      <c r="QNR31" s="161" t="e">
        <f t="shared" si="189"/>
        <v>#REF!</v>
      </c>
      <c r="QNS31" s="161" t="e">
        <f t="shared" si="189"/>
        <v>#REF!</v>
      </c>
      <c r="QNT31" s="161" t="e">
        <f t="shared" si="189"/>
        <v>#REF!</v>
      </c>
      <c r="QNU31" s="161" t="e">
        <f t="shared" ref="QNU31:QQF31" si="190">IF(OR(QNH31="YES",QNJ31="YES"),"YES","NO")</f>
        <v>#REF!</v>
      </c>
      <c r="QNV31" s="161" t="e">
        <f t="shared" si="190"/>
        <v>#REF!</v>
      </c>
      <c r="QNW31" s="161" t="e">
        <f t="shared" si="190"/>
        <v>#REF!</v>
      </c>
      <c r="QNX31" s="161" t="e">
        <f t="shared" si="190"/>
        <v>#REF!</v>
      </c>
      <c r="QNY31" s="161" t="e">
        <f t="shared" si="190"/>
        <v>#REF!</v>
      </c>
      <c r="QNZ31" s="161" t="e">
        <f t="shared" si="190"/>
        <v>#REF!</v>
      </c>
      <c r="QOA31" s="161" t="e">
        <f t="shared" si="190"/>
        <v>#REF!</v>
      </c>
      <c r="QOB31" s="161" t="e">
        <f t="shared" si="190"/>
        <v>#REF!</v>
      </c>
      <c r="QOC31" s="161" t="e">
        <f t="shared" si="190"/>
        <v>#REF!</v>
      </c>
      <c r="QOD31" s="161" t="e">
        <f t="shared" si="190"/>
        <v>#REF!</v>
      </c>
      <c r="QOE31" s="161" t="e">
        <f t="shared" si="190"/>
        <v>#REF!</v>
      </c>
      <c r="QOF31" s="161" t="e">
        <f t="shared" si="190"/>
        <v>#REF!</v>
      </c>
      <c r="QOG31" s="161" t="e">
        <f t="shared" si="190"/>
        <v>#REF!</v>
      </c>
      <c r="QOH31" s="161" t="e">
        <f t="shared" si="190"/>
        <v>#REF!</v>
      </c>
      <c r="QOI31" s="161" t="e">
        <f t="shared" si="190"/>
        <v>#REF!</v>
      </c>
      <c r="QOJ31" s="161" t="e">
        <f t="shared" si="190"/>
        <v>#REF!</v>
      </c>
      <c r="QOK31" s="161" t="e">
        <f t="shared" si="190"/>
        <v>#REF!</v>
      </c>
      <c r="QOL31" s="161" t="e">
        <f t="shared" si="190"/>
        <v>#REF!</v>
      </c>
      <c r="QOM31" s="161" t="e">
        <f t="shared" si="190"/>
        <v>#REF!</v>
      </c>
      <c r="QON31" s="161" t="e">
        <f t="shared" si="190"/>
        <v>#REF!</v>
      </c>
      <c r="QOO31" s="161" t="e">
        <f t="shared" si="190"/>
        <v>#REF!</v>
      </c>
      <c r="QOP31" s="161" t="e">
        <f t="shared" si="190"/>
        <v>#REF!</v>
      </c>
      <c r="QOQ31" s="161" t="e">
        <f t="shared" si="190"/>
        <v>#REF!</v>
      </c>
      <c r="QOR31" s="161" t="e">
        <f t="shared" si="190"/>
        <v>#REF!</v>
      </c>
      <c r="QOS31" s="161" t="e">
        <f t="shared" si="190"/>
        <v>#REF!</v>
      </c>
      <c r="QOT31" s="161" t="e">
        <f t="shared" si="190"/>
        <v>#REF!</v>
      </c>
      <c r="QOU31" s="161" t="e">
        <f t="shared" si="190"/>
        <v>#REF!</v>
      </c>
      <c r="QOV31" s="161" t="e">
        <f t="shared" si="190"/>
        <v>#REF!</v>
      </c>
      <c r="QOW31" s="161" t="e">
        <f t="shared" si="190"/>
        <v>#REF!</v>
      </c>
      <c r="QOX31" s="161" t="e">
        <f t="shared" si="190"/>
        <v>#REF!</v>
      </c>
      <c r="QOY31" s="161" t="e">
        <f t="shared" si="190"/>
        <v>#REF!</v>
      </c>
      <c r="QOZ31" s="161" t="e">
        <f t="shared" si="190"/>
        <v>#REF!</v>
      </c>
      <c r="QPA31" s="161" t="e">
        <f t="shared" si="190"/>
        <v>#REF!</v>
      </c>
      <c r="QPB31" s="161" t="e">
        <f t="shared" si="190"/>
        <v>#REF!</v>
      </c>
      <c r="QPC31" s="161" t="e">
        <f t="shared" si="190"/>
        <v>#REF!</v>
      </c>
      <c r="QPD31" s="161" t="e">
        <f t="shared" si="190"/>
        <v>#REF!</v>
      </c>
      <c r="QPE31" s="161" t="e">
        <f t="shared" si="190"/>
        <v>#REF!</v>
      </c>
      <c r="QPF31" s="161" t="e">
        <f t="shared" si="190"/>
        <v>#REF!</v>
      </c>
      <c r="QPG31" s="161" t="e">
        <f t="shared" si="190"/>
        <v>#REF!</v>
      </c>
      <c r="QPH31" s="161" t="e">
        <f t="shared" si="190"/>
        <v>#REF!</v>
      </c>
      <c r="QPI31" s="161" t="e">
        <f t="shared" si="190"/>
        <v>#REF!</v>
      </c>
      <c r="QPJ31" s="161" t="e">
        <f t="shared" si="190"/>
        <v>#REF!</v>
      </c>
      <c r="QPK31" s="161" t="e">
        <f t="shared" si="190"/>
        <v>#REF!</v>
      </c>
      <c r="QPL31" s="161" t="e">
        <f t="shared" si="190"/>
        <v>#REF!</v>
      </c>
      <c r="QPM31" s="161" t="e">
        <f t="shared" si="190"/>
        <v>#REF!</v>
      </c>
      <c r="QPN31" s="161" t="e">
        <f t="shared" si="190"/>
        <v>#REF!</v>
      </c>
      <c r="QPO31" s="161" t="e">
        <f t="shared" si="190"/>
        <v>#REF!</v>
      </c>
      <c r="QPP31" s="161" t="e">
        <f t="shared" si="190"/>
        <v>#REF!</v>
      </c>
      <c r="QPQ31" s="161" t="e">
        <f t="shared" si="190"/>
        <v>#REF!</v>
      </c>
      <c r="QPR31" s="161" t="e">
        <f t="shared" si="190"/>
        <v>#REF!</v>
      </c>
      <c r="QPS31" s="161" t="e">
        <f t="shared" si="190"/>
        <v>#REF!</v>
      </c>
      <c r="QPT31" s="161" t="e">
        <f t="shared" si="190"/>
        <v>#REF!</v>
      </c>
      <c r="QPU31" s="161" t="e">
        <f t="shared" si="190"/>
        <v>#REF!</v>
      </c>
      <c r="QPV31" s="161" t="e">
        <f t="shared" si="190"/>
        <v>#REF!</v>
      </c>
      <c r="QPW31" s="161" t="e">
        <f t="shared" si="190"/>
        <v>#REF!</v>
      </c>
      <c r="QPX31" s="161" t="e">
        <f t="shared" si="190"/>
        <v>#REF!</v>
      </c>
      <c r="QPY31" s="161" t="e">
        <f t="shared" si="190"/>
        <v>#REF!</v>
      </c>
      <c r="QPZ31" s="161" t="e">
        <f t="shared" si="190"/>
        <v>#REF!</v>
      </c>
      <c r="QQA31" s="161" t="e">
        <f t="shared" si="190"/>
        <v>#REF!</v>
      </c>
      <c r="QQB31" s="161" t="e">
        <f t="shared" si="190"/>
        <v>#REF!</v>
      </c>
      <c r="QQC31" s="161" t="e">
        <f t="shared" si="190"/>
        <v>#REF!</v>
      </c>
      <c r="QQD31" s="161" t="e">
        <f t="shared" si="190"/>
        <v>#REF!</v>
      </c>
      <c r="QQE31" s="161" t="e">
        <f t="shared" si="190"/>
        <v>#REF!</v>
      </c>
      <c r="QQF31" s="161" t="e">
        <f t="shared" si="190"/>
        <v>#REF!</v>
      </c>
      <c r="QQG31" s="161" t="e">
        <f t="shared" ref="QQG31:QSR31" si="191">IF(OR(QPT31="YES",QPV31="YES"),"YES","NO")</f>
        <v>#REF!</v>
      </c>
      <c r="QQH31" s="161" t="e">
        <f t="shared" si="191"/>
        <v>#REF!</v>
      </c>
      <c r="QQI31" s="161" t="e">
        <f t="shared" si="191"/>
        <v>#REF!</v>
      </c>
      <c r="QQJ31" s="161" t="e">
        <f t="shared" si="191"/>
        <v>#REF!</v>
      </c>
      <c r="QQK31" s="161" t="e">
        <f t="shared" si="191"/>
        <v>#REF!</v>
      </c>
      <c r="QQL31" s="161" t="e">
        <f t="shared" si="191"/>
        <v>#REF!</v>
      </c>
      <c r="QQM31" s="161" t="e">
        <f t="shared" si="191"/>
        <v>#REF!</v>
      </c>
      <c r="QQN31" s="161" t="e">
        <f t="shared" si="191"/>
        <v>#REF!</v>
      </c>
      <c r="QQO31" s="161" t="e">
        <f t="shared" si="191"/>
        <v>#REF!</v>
      </c>
      <c r="QQP31" s="161" t="e">
        <f t="shared" si="191"/>
        <v>#REF!</v>
      </c>
      <c r="QQQ31" s="161" t="e">
        <f t="shared" si="191"/>
        <v>#REF!</v>
      </c>
      <c r="QQR31" s="161" t="e">
        <f t="shared" si="191"/>
        <v>#REF!</v>
      </c>
      <c r="QQS31" s="161" t="e">
        <f t="shared" si="191"/>
        <v>#REF!</v>
      </c>
      <c r="QQT31" s="161" t="e">
        <f t="shared" si="191"/>
        <v>#REF!</v>
      </c>
      <c r="QQU31" s="161" t="e">
        <f t="shared" si="191"/>
        <v>#REF!</v>
      </c>
      <c r="QQV31" s="161" t="e">
        <f t="shared" si="191"/>
        <v>#REF!</v>
      </c>
      <c r="QQW31" s="161" t="e">
        <f t="shared" si="191"/>
        <v>#REF!</v>
      </c>
      <c r="QQX31" s="161" t="e">
        <f t="shared" si="191"/>
        <v>#REF!</v>
      </c>
      <c r="QQY31" s="161" t="e">
        <f t="shared" si="191"/>
        <v>#REF!</v>
      </c>
      <c r="QQZ31" s="161" t="e">
        <f t="shared" si="191"/>
        <v>#REF!</v>
      </c>
      <c r="QRA31" s="161" t="e">
        <f t="shared" si="191"/>
        <v>#REF!</v>
      </c>
      <c r="QRB31" s="161" t="e">
        <f t="shared" si="191"/>
        <v>#REF!</v>
      </c>
      <c r="QRC31" s="161" t="e">
        <f t="shared" si="191"/>
        <v>#REF!</v>
      </c>
      <c r="QRD31" s="161" t="e">
        <f t="shared" si="191"/>
        <v>#REF!</v>
      </c>
      <c r="QRE31" s="161" t="e">
        <f t="shared" si="191"/>
        <v>#REF!</v>
      </c>
      <c r="QRF31" s="161" t="e">
        <f t="shared" si="191"/>
        <v>#REF!</v>
      </c>
      <c r="QRG31" s="161" t="e">
        <f t="shared" si="191"/>
        <v>#REF!</v>
      </c>
      <c r="QRH31" s="161" t="e">
        <f t="shared" si="191"/>
        <v>#REF!</v>
      </c>
      <c r="QRI31" s="161" t="e">
        <f t="shared" si="191"/>
        <v>#REF!</v>
      </c>
      <c r="QRJ31" s="161" t="e">
        <f t="shared" si="191"/>
        <v>#REF!</v>
      </c>
      <c r="QRK31" s="161" t="e">
        <f t="shared" si="191"/>
        <v>#REF!</v>
      </c>
      <c r="QRL31" s="161" t="e">
        <f t="shared" si="191"/>
        <v>#REF!</v>
      </c>
      <c r="QRM31" s="161" t="e">
        <f t="shared" si="191"/>
        <v>#REF!</v>
      </c>
      <c r="QRN31" s="161" t="e">
        <f t="shared" si="191"/>
        <v>#REF!</v>
      </c>
      <c r="QRO31" s="161" t="e">
        <f t="shared" si="191"/>
        <v>#REF!</v>
      </c>
      <c r="QRP31" s="161" t="e">
        <f t="shared" si="191"/>
        <v>#REF!</v>
      </c>
      <c r="QRQ31" s="161" t="e">
        <f t="shared" si="191"/>
        <v>#REF!</v>
      </c>
      <c r="QRR31" s="161" t="e">
        <f t="shared" si="191"/>
        <v>#REF!</v>
      </c>
      <c r="QRS31" s="161" t="e">
        <f t="shared" si="191"/>
        <v>#REF!</v>
      </c>
      <c r="QRT31" s="161" t="e">
        <f t="shared" si="191"/>
        <v>#REF!</v>
      </c>
      <c r="QRU31" s="161" t="e">
        <f t="shared" si="191"/>
        <v>#REF!</v>
      </c>
      <c r="QRV31" s="161" t="e">
        <f t="shared" si="191"/>
        <v>#REF!</v>
      </c>
      <c r="QRW31" s="161" t="e">
        <f t="shared" si="191"/>
        <v>#REF!</v>
      </c>
      <c r="QRX31" s="161" t="e">
        <f t="shared" si="191"/>
        <v>#REF!</v>
      </c>
      <c r="QRY31" s="161" t="e">
        <f t="shared" si="191"/>
        <v>#REF!</v>
      </c>
      <c r="QRZ31" s="161" t="e">
        <f t="shared" si="191"/>
        <v>#REF!</v>
      </c>
      <c r="QSA31" s="161" t="e">
        <f t="shared" si="191"/>
        <v>#REF!</v>
      </c>
      <c r="QSB31" s="161" t="e">
        <f t="shared" si="191"/>
        <v>#REF!</v>
      </c>
      <c r="QSC31" s="161" t="e">
        <f t="shared" si="191"/>
        <v>#REF!</v>
      </c>
      <c r="QSD31" s="161" t="e">
        <f t="shared" si="191"/>
        <v>#REF!</v>
      </c>
      <c r="QSE31" s="161" t="e">
        <f t="shared" si="191"/>
        <v>#REF!</v>
      </c>
      <c r="QSF31" s="161" t="e">
        <f t="shared" si="191"/>
        <v>#REF!</v>
      </c>
      <c r="QSG31" s="161" t="e">
        <f t="shared" si="191"/>
        <v>#REF!</v>
      </c>
      <c r="QSH31" s="161" t="e">
        <f t="shared" si="191"/>
        <v>#REF!</v>
      </c>
      <c r="QSI31" s="161" t="e">
        <f t="shared" si="191"/>
        <v>#REF!</v>
      </c>
      <c r="QSJ31" s="161" t="e">
        <f t="shared" si="191"/>
        <v>#REF!</v>
      </c>
      <c r="QSK31" s="161" t="e">
        <f t="shared" si="191"/>
        <v>#REF!</v>
      </c>
      <c r="QSL31" s="161" t="e">
        <f t="shared" si="191"/>
        <v>#REF!</v>
      </c>
      <c r="QSM31" s="161" t="e">
        <f t="shared" si="191"/>
        <v>#REF!</v>
      </c>
      <c r="QSN31" s="161" t="e">
        <f t="shared" si="191"/>
        <v>#REF!</v>
      </c>
      <c r="QSO31" s="161" t="e">
        <f t="shared" si="191"/>
        <v>#REF!</v>
      </c>
      <c r="QSP31" s="161" t="e">
        <f t="shared" si="191"/>
        <v>#REF!</v>
      </c>
      <c r="QSQ31" s="161" t="e">
        <f t="shared" si="191"/>
        <v>#REF!</v>
      </c>
      <c r="QSR31" s="161" t="e">
        <f t="shared" si="191"/>
        <v>#REF!</v>
      </c>
      <c r="QSS31" s="161" t="e">
        <f t="shared" ref="QSS31:QVD31" si="192">IF(OR(QSF31="YES",QSH31="YES"),"YES","NO")</f>
        <v>#REF!</v>
      </c>
      <c r="QST31" s="161" t="e">
        <f t="shared" si="192"/>
        <v>#REF!</v>
      </c>
      <c r="QSU31" s="161" t="e">
        <f t="shared" si="192"/>
        <v>#REF!</v>
      </c>
      <c r="QSV31" s="161" t="e">
        <f t="shared" si="192"/>
        <v>#REF!</v>
      </c>
      <c r="QSW31" s="161" t="e">
        <f t="shared" si="192"/>
        <v>#REF!</v>
      </c>
      <c r="QSX31" s="161" t="e">
        <f t="shared" si="192"/>
        <v>#REF!</v>
      </c>
      <c r="QSY31" s="161" t="e">
        <f t="shared" si="192"/>
        <v>#REF!</v>
      </c>
      <c r="QSZ31" s="161" t="e">
        <f t="shared" si="192"/>
        <v>#REF!</v>
      </c>
      <c r="QTA31" s="161" t="e">
        <f t="shared" si="192"/>
        <v>#REF!</v>
      </c>
      <c r="QTB31" s="161" t="e">
        <f t="shared" si="192"/>
        <v>#REF!</v>
      </c>
      <c r="QTC31" s="161" t="e">
        <f t="shared" si="192"/>
        <v>#REF!</v>
      </c>
      <c r="QTD31" s="161" t="e">
        <f t="shared" si="192"/>
        <v>#REF!</v>
      </c>
      <c r="QTE31" s="161" t="e">
        <f t="shared" si="192"/>
        <v>#REF!</v>
      </c>
      <c r="QTF31" s="161" t="e">
        <f t="shared" si="192"/>
        <v>#REF!</v>
      </c>
      <c r="QTG31" s="161" t="e">
        <f t="shared" si="192"/>
        <v>#REF!</v>
      </c>
      <c r="QTH31" s="161" t="e">
        <f t="shared" si="192"/>
        <v>#REF!</v>
      </c>
      <c r="QTI31" s="161" t="e">
        <f t="shared" si="192"/>
        <v>#REF!</v>
      </c>
      <c r="QTJ31" s="161" t="e">
        <f t="shared" si="192"/>
        <v>#REF!</v>
      </c>
      <c r="QTK31" s="161" t="e">
        <f t="shared" si="192"/>
        <v>#REF!</v>
      </c>
      <c r="QTL31" s="161" t="e">
        <f t="shared" si="192"/>
        <v>#REF!</v>
      </c>
      <c r="QTM31" s="161" t="e">
        <f t="shared" si="192"/>
        <v>#REF!</v>
      </c>
      <c r="QTN31" s="161" t="e">
        <f t="shared" si="192"/>
        <v>#REF!</v>
      </c>
      <c r="QTO31" s="161" t="e">
        <f t="shared" si="192"/>
        <v>#REF!</v>
      </c>
      <c r="QTP31" s="161" t="e">
        <f t="shared" si="192"/>
        <v>#REF!</v>
      </c>
      <c r="QTQ31" s="161" t="e">
        <f t="shared" si="192"/>
        <v>#REF!</v>
      </c>
      <c r="QTR31" s="161" t="e">
        <f t="shared" si="192"/>
        <v>#REF!</v>
      </c>
      <c r="QTS31" s="161" t="e">
        <f t="shared" si="192"/>
        <v>#REF!</v>
      </c>
      <c r="QTT31" s="161" t="e">
        <f t="shared" si="192"/>
        <v>#REF!</v>
      </c>
      <c r="QTU31" s="161" t="e">
        <f t="shared" si="192"/>
        <v>#REF!</v>
      </c>
      <c r="QTV31" s="161" t="e">
        <f t="shared" si="192"/>
        <v>#REF!</v>
      </c>
      <c r="QTW31" s="161" t="e">
        <f t="shared" si="192"/>
        <v>#REF!</v>
      </c>
      <c r="QTX31" s="161" t="e">
        <f t="shared" si="192"/>
        <v>#REF!</v>
      </c>
      <c r="QTY31" s="161" t="e">
        <f t="shared" si="192"/>
        <v>#REF!</v>
      </c>
      <c r="QTZ31" s="161" t="e">
        <f t="shared" si="192"/>
        <v>#REF!</v>
      </c>
      <c r="QUA31" s="161" t="e">
        <f t="shared" si="192"/>
        <v>#REF!</v>
      </c>
      <c r="QUB31" s="161" t="e">
        <f t="shared" si="192"/>
        <v>#REF!</v>
      </c>
      <c r="QUC31" s="161" t="e">
        <f t="shared" si="192"/>
        <v>#REF!</v>
      </c>
      <c r="QUD31" s="161" t="e">
        <f t="shared" si="192"/>
        <v>#REF!</v>
      </c>
      <c r="QUE31" s="161" t="e">
        <f t="shared" si="192"/>
        <v>#REF!</v>
      </c>
      <c r="QUF31" s="161" t="e">
        <f t="shared" si="192"/>
        <v>#REF!</v>
      </c>
      <c r="QUG31" s="161" t="e">
        <f t="shared" si="192"/>
        <v>#REF!</v>
      </c>
      <c r="QUH31" s="161" t="e">
        <f t="shared" si="192"/>
        <v>#REF!</v>
      </c>
      <c r="QUI31" s="161" t="e">
        <f t="shared" si="192"/>
        <v>#REF!</v>
      </c>
      <c r="QUJ31" s="161" t="e">
        <f t="shared" si="192"/>
        <v>#REF!</v>
      </c>
      <c r="QUK31" s="161" t="e">
        <f t="shared" si="192"/>
        <v>#REF!</v>
      </c>
      <c r="QUL31" s="161" t="e">
        <f t="shared" si="192"/>
        <v>#REF!</v>
      </c>
      <c r="QUM31" s="161" t="e">
        <f t="shared" si="192"/>
        <v>#REF!</v>
      </c>
      <c r="QUN31" s="161" t="e">
        <f t="shared" si="192"/>
        <v>#REF!</v>
      </c>
      <c r="QUO31" s="161" t="e">
        <f t="shared" si="192"/>
        <v>#REF!</v>
      </c>
      <c r="QUP31" s="161" t="e">
        <f t="shared" si="192"/>
        <v>#REF!</v>
      </c>
      <c r="QUQ31" s="161" t="e">
        <f t="shared" si="192"/>
        <v>#REF!</v>
      </c>
      <c r="QUR31" s="161" t="e">
        <f t="shared" si="192"/>
        <v>#REF!</v>
      </c>
      <c r="QUS31" s="161" t="e">
        <f t="shared" si="192"/>
        <v>#REF!</v>
      </c>
      <c r="QUT31" s="161" t="e">
        <f t="shared" si="192"/>
        <v>#REF!</v>
      </c>
      <c r="QUU31" s="161" t="e">
        <f t="shared" si="192"/>
        <v>#REF!</v>
      </c>
      <c r="QUV31" s="161" t="e">
        <f t="shared" si="192"/>
        <v>#REF!</v>
      </c>
      <c r="QUW31" s="161" t="e">
        <f t="shared" si="192"/>
        <v>#REF!</v>
      </c>
      <c r="QUX31" s="161" t="e">
        <f t="shared" si="192"/>
        <v>#REF!</v>
      </c>
      <c r="QUY31" s="161" t="e">
        <f t="shared" si="192"/>
        <v>#REF!</v>
      </c>
      <c r="QUZ31" s="161" t="e">
        <f t="shared" si="192"/>
        <v>#REF!</v>
      </c>
      <c r="QVA31" s="161" t="e">
        <f t="shared" si="192"/>
        <v>#REF!</v>
      </c>
      <c r="QVB31" s="161" t="e">
        <f t="shared" si="192"/>
        <v>#REF!</v>
      </c>
      <c r="QVC31" s="161" t="e">
        <f t="shared" si="192"/>
        <v>#REF!</v>
      </c>
      <c r="QVD31" s="161" t="e">
        <f t="shared" si="192"/>
        <v>#REF!</v>
      </c>
      <c r="QVE31" s="161" t="e">
        <f t="shared" ref="QVE31:QXP31" si="193">IF(OR(QUR31="YES",QUT31="YES"),"YES","NO")</f>
        <v>#REF!</v>
      </c>
      <c r="QVF31" s="161" t="e">
        <f t="shared" si="193"/>
        <v>#REF!</v>
      </c>
      <c r="QVG31" s="161" t="e">
        <f t="shared" si="193"/>
        <v>#REF!</v>
      </c>
      <c r="QVH31" s="161" t="e">
        <f t="shared" si="193"/>
        <v>#REF!</v>
      </c>
      <c r="QVI31" s="161" t="e">
        <f t="shared" si="193"/>
        <v>#REF!</v>
      </c>
      <c r="QVJ31" s="161" t="e">
        <f t="shared" si="193"/>
        <v>#REF!</v>
      </c>
      <c r="QVK31" s="161" t="e">
        <f t="shared" si="193"/>
        <v>#REF!</v>
      </c>
      <c r="QVL31" s="161" t="e">
        <f t="shared" si="193"/>
        <v>#REF!</v>
      </c>
      <c r="QVM31" s="161" t="e">
        <f t="shared" si="193"/>
        <v>#REF!</v>
      </c>
      <c r="QVN31" s="161" t="e">
        <f t="shared" si="193"/>
        <v>#REF!</v>
      </c>
      <c r="QVO31" s="161" t="e">
        <f t="shared" si="193"/>
        <v>#REF!</v>
      </c>
      <c r="QVP31" s="161" t="e">
        <f t="shared" si="193"/>
        <v>#REF!</v>
      </c>
      <c r="QVQ31" s="161" t="e">
        <f t="shared" si="193"/>
        <v>#REF!</v>
      </c>
      <c r="QVR31" s="161" t="e">
        <f t="shared" si="193"/>
        <v>#REF!</v>
      </c>
      <c r="QVS31" s="161" t="e">
        <f t="shared" si="193"/>
        <v>#REF!</v>
      </c>
      <c r="QVT31" s="161" t="e">
        <f t="shared" si="193"/>
        <v>#REF!</v>
      </c>
      <c r="QVU31" s="161" t="e">
        <f t="shared" si="193"/>
        <v>#REF!</v>
      </c>
      <c r="QVV31" s="161" t="e">
        <f t="shared" si="193"/>
        <v>#REF!</v>
      </c>
      <c r="QVW31" s="161" t="e">
        <f t="shared" si="193"/>
        <v>#REF!</v>
      </c>
      <c r="QVX31" s="161" t="e">
        <f t="shared" si="193"/>
        <v>#REF!</v>
      </c>
      <c r="QVY31" s="161" t="e">
        <f t="shared" si="193"/>
        <v>#REF!</v>
      </c>
      <c r="QVZ31" s="161" t="e">
        <f t="shared" si="193"/>
        <v>#REF!</v>
      </c>
      <c r="QWA31" s="161" t="e">
        <f t="shared" si="193"/>
        <v>#REF!</v>
      </c>
      <c r="QWB31" s="161" t="e">
        <f t="shared" si="193"/>
        <v>#REF!</v>
      </c>
      <c r="QWC31" s="161" t="e">
        <f t="shared" si="193"/>
        <v>#REF!</v>
      </c>
      <c r="QWD31" s="161" t="e">
        <f t="shared" si="193"/>
        <v>#REF!</v>
      </c>
      <c r="QWE31" s="161" t="e">
        <f t="shared" si="193"/>
        <v>#REF!</v>
      </c>
      <c r="QWF31" s="161" t="e">
        <f t="shared" si="193"/>
        <v>#REF!</v>
      </c>
      <c r="QWG31" s="161" t="e">
        <f t="shared" si="193"/>
        <v>#REF!</v>
      </c>
      <c r="QWH31" s="161" t="e">
        <f t="shared" si="193"/>
        <v>#REF!</v>
      </c>
      <c r="QWI31" s="161" t="e">
        <f t="shared" si="193"/>
        <v>#REF!</v>
      </c>
      <c r="QWJ31" s="161" t="e">
        <f t="shared" si="193"/>
        <v>#REF!</v>
      </c>
      <c r="QWK31" s="161" t="e">
        <f t="shared" si="193"/>
        <v>#REF!</v>
      </c>
      <c r="QWL31" s="161" t="e">
        <f t="shared" si="193"/>
        <v>#REF!</v>
      </c>
      <c r="QWM31" s="161" t="e">
        <f t="shared" si="193"/>
        <v>#REF!</v>
      </c>
      <c r="QWN31" s="161" t="e">
        <f t="shared" si="193"/>
        <v>#REF!</v>
      </c>
      <c r="QWO31" s="161" t="e">
        <f t="shared" si="193"/>
        <v>#REF!</v>
      </c>
      <c r="QWP31" s="161" t="e">
        <f t="shared" si="193"/>
        <v>#REF!</v>
      </c>
      <c r="QWQ31" s="161" t="e">
        <f t="shared" si="193"/>
        <v>#REF!</v>
      </c>
      <c r="QWR31" s="161" t="e">
        <f t="shared" si="193"/>
        <v>#REF!</v>
      </c>
      <c r="QWS31" s="161" t="e">
        <f t="shared" si="193"/>
        <v>#REF!</v>
      </c>
      <c r="QWT31" s="161" t="e">
        <f t="shared" si="193"/>
        <v>#REF!</v>
      </c>
      <c r="QWU31" s="161" t="e">
        <f t="shared" si="193"/>
        <v>#REF!</v>
      </c>
      <c r="QWV31" s="161" t="e">
        <f t="shared" si="193"/>
        <v>#REF!</v>
      </c>
      <c r="QWW31" s="161" t="e">
        <f t="shared" si="193"/>
        <v>#REF!</v>
      </c>
      <c r="QWX31" s="161" t="e">
        <f t="shared" si="193"/>
        <v>#REF!</v>
      </c>
      <c r="QWY31" s="161" t="e">
        <f t="shared" si="193"/>
        <v>#REF!</v>
      </c>
      <c r="QWZ31" s="161" t="e">
        <f t="shared" si="193"/>
        <v>#REF!</v>
      </c>
      <c r="QXA31" s="161" t="e">
        <f t="shared" si="193"/>
        <v>#REF!</v>
      </c>
      <c r="QXB31" s="161" t="e">
        <f t="shared" si="193"/>
        <v>#REF!</v>
      </c>
      <c r="QXC31" s="161" t="e">
        <f t="shared" si="193"/>
        <v>#REF!</v>
      </c>
      <c r="QXD31" s="161" t="e">
        <f t="shared" si="193"/>
        <v>#REF!</v>
      </c>
      <c r="QXE31" s="161" t="e">
        <f t="shared" si="193"/>
        <v>#REF!</v>
      </c>
      <c r="QXF31" s="161" t="e">
        <f t="shared" si="193"/>
        <v>#REF!</v>
      </c>
      <c r="QXG31" s="161" t="e">
        <f t="shared" si="193"/>
        <v>#REF!</v>
      </c>
      <c r="QXH31" s="161" t="e">
        <f t="shared" si="193"/>
        <v>#REF!</v>
      </c>
      <c r="QXI31" s="161" t="e">
        <f t="shared" si="193"/>
        <v>#REF!</v>
      </c>
      <c r="QXJ31" s="161" t="e">
        <f t="shared" si="193"/>
        <v>#REF!</v>
      </c>
      <c r="QXK31" s="161" t="e">
        <f t="shared" si="193"/>
        <v>#REF!</v>
      </c>
      <c r="QXL31" s="161" t="e">
        <f t="shared" si="193"/>
        <v>#REF!</v>
      </c>
      <c r="QXM31" s="161" t="e">
        <f t="shared" si="193"/>
        <v>#REF!</v>
      </c>
      <c r="QXN31" s="161" t="e">
        <f t="shared" si="193"/>
        <v>#REF!</v>
      </c>
      <c r="QXO31" s="161" t="e">
        <f t="shared" si="193"/>
        <v>#REF!</v>
      </c>
      <c r="QXP31" s="161" t="e">
        <f t="shared" si="193"/>
        <v>#REF!</v>
      </c>
      <c r="QXQ31" s="161" t="e">
        <f t="shared" ref="QXQ31:RAB31" si="194">IF(OR(QXD31="YES",QXF31="YES"),"YES","NO")</f>
        <v>#REF!</v>
      </c>
      <c r="QXR31" s="161" t="e">
        <f t="shared" si="194"/>
        <v>#REF!</v>
      </c>
      <c r="QXS31" s="161" t="e">
        <f t="shared" si="194"/>
        <v>#REF!</v>
      </c>
      <c r="QXT31" s="161" t="e">
        <f t="shared" si="194"/>
        <v>#REF!</v>
      </c>
      <c r="QXU31" s="161" t="e">
        <f t="shared" si="194"/>
        <v>#REF!</v>
      </c>
      <c r="QXV31" s="161" t="e">
        <f t="shared" si="194"/>
        <v>#REF!</v>
      </c>
      <c r="QXW31" s="161" t="e">
        <f t="shared" si="194"/>
        <v>#REF!</v>
      </c>
      <c r="QXX31" s="161" t="e">
        <f t="shared" si="194"/>
        <v>#REF!</v>
      </c>
      <c r="QXY31" s="161" t="e">
        <f t="shared" si="194"/>
        <v>#REF!</v>
      </c>
      <c r="QXZ31" s="161" t="e">
        <f t="shared" si="194"/>
        <v>#REF!</v>
      </c>
      <c r="QYA31" s="161" t="e">
        <f t="shared" si="194"/>
        <v>#REF!</v>
      </c>
      <c r="QYB31" s="161" t="e">
        <f t="shared" si="194"/>
        <v>#REF!</v>
      </c>
      <c r="QYC31" s="161" t="e">
        <f t="shared" si="194"/>
        <v>#REF!</v>
      </c>
      <c r="QYD31" s="161" t="e">
        <f t="shared" si="194"/>
        <v>#REF!</v>
      </c>
      <c r="QYE31" s="161" t="e">
        <f t="shared" si="194"/>
        <v>#REF!</v>
      </c>
      <c r="QYF31" s="161" t="e">
        <f t="shared" si="194"/>
        <v>#REF!</v>
      </c>
      <c r="QYG31" s="161" t="e">
        <f t="shared" si="194"/>
        <v>#REF!</v>
      </c>
      <c r="QYH31" s="161" t="e">
        <f t="shared" si="194"/>
        <v>#REF!</v>
      </c>
      <c r="QYI31" s="161" t="e">
        <f t="shared" si="194"/>
        <v>#REF!</v>
      </c>
      <c r="QYJ31" s="161" t="e">
        <f t="shared" si="194"/>
        <v>#REF!</v>
      </c>
      <c r="QYK31" s="161" t="e">
        <f t="shared" si="194"/>
        <v>#REF!</v>
      </c>
      <c r="QYL31" s="161" t="e">
        <f t="shared" si="194"/>
        <v>#REF!</v>
      </c>
      <c r="QYM31" s="161" t="e">
        <f t="shared" si="194"/>
        <v>#REF!</v>
      </c>
      <c r="QYN31" s="161" t="e">
        <f t="shared" si="194"/>
        <v>#REF!</v>
      </c>
      <c r="QYO31" s="161" t="e">
        <f t="shared" si="194"/>
        <v>#REF!</v>
      </c>
      <c r="QYP31" s="161" t="e">
        <f t="shared" si="194"/>
        <v>#REF!</v>
      </c>
      <c r="QYQ31" s="161" t="e">
        <f t="shared" si="194"/>
        <v>#REF!</v>
      </c>
      <c r="QYR31" s="161" t="e">
        <f t="shared" si="194"/>
        <v>#REF!</v>
      </c>
      <c r="QYS31" s="161" t="e">
        <f t="shared" si="194"/>
        <v>#REF!</v>
      </c>
      <c r="QYT31" s="161" t="e">
        <f t="shared" si="194"/>
        <v>#REF!</v>
      </c>
      <c r="QYU31" s="161" t="e">
        <f t="shared" si="194"/>
        <v>#REF!</v>
      </c>
      <c r="QYV31" s="161" t="e">
        <f t="shared" si="194"/>
        <v>#REF!</v>
      </c>
      <c r="QYW31" s="161" t="e">
        <f t="shared" si="194"/>
        <v>#REF!</v>
      </c>
      <c r="QYX31" s="161" t="e">
        <f t="shared" si="194"/>
        <v>#REF!</v>
      </c>
      <c r="QYY31" s="161" t="e">
        <f t="shared" si="194"/>
        <v>#REF!</v>
      </c>
      <c r="QYZ31" s="161" t="e">
        <f t="shared" si="194"/>
        <v>#REF!</v>
      </c>
      <c r="QZA31" s="161" t="e">
        <f t="shared" si="194"/>
        <v>#REF!</v>
      </c>
      <c r="QZB31" s="161" t="e">
        <f t="shared" si="194"/>
        <v>#REF!</v>
      </c>
      <c r="QZC31" s="161" t="e">
        <f t="shared" si="194"/>
        <v>#REF!</v>
      </c>
      <c r="QZD31" s="161" t="e">
        <f t="shared" si="194"/>
        <v>#REF!</v>
      </c>
      <c r="QZE31" s="161" t="e">
        <f t="shared" si="194"/>
        <v>#REF!</v>
      </c>
      <c r="QZF31" s="161" t="e">
        <f t="shared" si="194"/>
        <v>#REF!</v>
      </c>
      <c r="QZG31" s="161" t="e">
        <f t="shared" si="194"/>
        <v>#REF!</v>
      </c>
      <c r="QZH31" s="161" t="e">
        <f t="shared" si="194"/>
        <v>#REF!</v>
      </c>
      <c r="QZI31" s="161" t="e">
        <f t="shared" si="194"/>
        <v>#REF!</v>
      </c>
      <c r="QZJ31" s="161" t="e">
        <f t="shared" si="194"/>
        <v>#REF!</v>
      </c>
      <c r="QZK31" s="161" t="e">
        <f t="shared" si="194"/>
        <v>#REF!</v>
      </c>
      <c r="QZL31" s="161" t="e">
        <f t="shared" si="194"/>
        <v>#REF!</v>
      </c>
      <c r="QZM31" s="161" t="e">
        <f t="shared" si="194"/>
        <v>#REF!</v>
      </c>
      <c r="QZN31" s="161" t="e">
        <f t="shared" si="194"/>
        <v>#REF!</v>
      </c>
      <c r="QZO31" s="161" t="e">
        <f t="shared" si="194"/>
        <v>#REF!</v>
      </c>
      <c r="QZP31" s="161" t="e">
        <f t="shared" si="194"/>
        <v>#REF!</v>
      </c>
      <c r="QZQ31" s="161" t="e">
        <f t="shared" si="194"/>
        <v>#REF!</v>
      </c>
      <c r="QZR31" s="161" t="e">
        <f t="shared" si="194"/>
        <v>#REF!</v>
      </c>
      <c r="QZS31" s="161" t="e">
        <f t="shared" si="194"/>
        <v>#REF!</v>
      </c>
      <c r="QZT31" s="161" t="e">
        <f t="shared" si="194"/>
        <v>#REF!</v>
      </c>
      <c r="QZU31" s="161" t="e">
        <f t="shared" si="194"/>
        <v>#REF!</v>
      </c>
      <c r="QZV31" s="161" t="e">
        <f t="shared" si="194"/>
        <v>#REF!</v>
      </c>
      <c r="QZW31" s="161" t="e">
        <f t="shared" si="194"/>
        <v>#REF!</v>
      </c>
      <c r="QZX31" s="161" t="e">
        <f t="shared" si="194"/>
        <v>#REF!</v>
      </c>
      <c r="QZY31" s="161" t="e">
        <f t="shared" si="194"/>
        <v>#REF!</v>
      </c>
      <c r="QZZ31" s="161" t="e">
        <f t="shared" si="194"/>
        <v>#REF!</v>
      </c>
      <c r="RAA31" s="161" t="e">
        <f t="shared" si="194"/>
        <v>#REF!</v>
      </c>
      <c r="RAB31" s="161" t="e">
        <f t="shared" si="194"/>
        <v>#REF!</v>
      </c>
      <c r="RAC31" s="161" t="e">
        <f t="shared" ref="RAC31:RCN31" si="195">IF(OR(QZP31="YES",QZR31="YES"),"YES","NO")</f>
        <v>#REF!</v>
      </c>
      <c r="RAD31" s="161" t="e">
        <f t="shared" si="195"/>
        <v>#REF!</v>
      </c>
      <c r="RAE31" s="161" t="e">
        <f t="shared" si="195"/>
        <v>#REF!</v>
      </c>
      <c r="RAF31" s="161" t="e">
        <f t="shared" si="195"/>
        <v>#REF!</v>
      </c>
      <c r="RAG31" s="161" t="e">
        <f t="shared" si="195"/>
        <v>#REF!</v>
      </c>
      <c r="RAH31" s="161" t="e">
        <f t="shared" si="195"/>
        <v>#REF!</v>
      </c>
      <c r="RAI31" s="161" t="e">
        <f t="shared" si="195"/>
        <v>#REF!</v>
      </c>
      <c r="RAJ31" s="161" t="e">
        <f t="shared" si="195"/>
        <v>#REF!</v>
      </c>
      <c r="RAK31" s="161" t="e">
        <f t="shared" si="195"/>
        <v>#REF!</v>
      </c>
      <c r="RAL31" s="161" t="e">
        <f t="shared" si="195"/>
        <v>#REF!</v>
      </c>
      <c r="RAM31" s="161" t="e">
        <f t="shared" si="195"/>
        <v>#REF!</v>
      </c>
      <c r="RAN31" s="161" t="e">
        <f t="shared" si="195"/>
        <v>#REF!</v>
      </c>
      <c r="RAO31" s="161" t="e">
        <f t="shared" si="195"/>
        <v>#REF!</v>
      </c>
      <c r="RAP31" s="161" t="e">
        <f t="shared" si="195"/>
        <v>#REF!</v>
      </c>
      <c r="RAQ31" s="161" t="e">
        <f t="shared" si="195"/>
        <v>#REF!</v>
      </c>
      <c r="RAR31" s="161" t="e">
        <f t="shared" si="195"/>
        <v>#REF!</v>
      </c>
      <c r="RAS31" s="161" t="e">
        <f t="shared" si="195"/>
        <v>#REF!</v>
      </c>
      <c r="RAT31" s="161" t="e">
        <f t="shared" si="195"/>
        <v>#REF!</v>
      </c>
      <c r="RAU31" s="161" t="e">
        <f t="shared" si="195"/>
        <v>#REF!</v>
      </c>
      <c r="RAV31" s="161" t="e">
        <f t="shared" si="195"/>
        <v>#REF!</v>
      </c>
      <c r="RAW31" s="161" t="e">
        <f t="shared" si="195"/>
        <v>#REF!</v>
      </c>
      <c r="RAX31" s="161" t="e">
        <f t="shared" si="195"/>
        <v>#REF!</v>
      </c>
      <c r="RAY31" s="161" t="e">
        <f t="shared" si="195"/>
        <v>#REF!</v>
      </c>
      <c r="RAZ31" s="161" t="e">
        <f t="shared" si="195"/>
        <v>#REF!</v>
      </c>
      <c r="RBA31" s="161" t="e">
        <f t="shared" si="195"/>
        <v>#REF!</v>
      </c>
      <c r="RBB31" s="161" t="e">
        <f t="shared" si="195"/>
        <v>#REF!</v>
      </c>
      <c r="RBC31" s="161" t="e">
        <f t="shared" si="195"/>
        <v>#REF!</v>
      </c>
      <c r="RBD31" s="161" t="e">
        <f t="shared" si="195"/>
        <v>#REF!</v>
      </c>
      <c r="RBE31" s="161" t="e">
        <f t="shared" si="195"/>
        <v>#REF!</v>
      </c>
      <c r="RBF31" s="161" t="e">
        <f t="shared" si="195"/>
        <v>#REF!</v>
      </c>
      <c r="RBG31" s="161" t="e">
        <f t="shared" si="195"/>
        <v>#REF!</v>
      </c>
      <c r="RBH31" s="161" t="e">
        <f t="shared" si="195"/>
        <v>#REF!</v>
      </c>
      <c r="RBI31" s="161" t="e">
        <f t="shared" si="195"/>
        <v>#REF!</v>
      </c>
      <c r="RBJ31" s="161" t="e">
        <f t="shared" si="195"/>
        <v>#REF!</v>
      </c>
      <c r="RBK31" s="161" t="e">
        <f t="shared" si="195"/>
        <v>#REF!</v>
      </c>
      <c r="RBL31" s="161" t="e">
        <f t="shared" si="195"/>
        <v>#REF!</v>
      </c>
      <c r="RBM31" s="161" t="e">
        <f t="shared" si="195"/>
        <v>#REF!</v>
      </c>
      <c r="RBN31" s="161" t="e">
        <f t="shared" si="195"/>
        <v>#REF!</v>
      </c>
      <c r="RBO31" s="161" t="e">
        <f t="shared" si="195"/>
        <v>#REF!</v>
      </c>
      <c r="RBP31" s="161" t="e">
        <f t="shared" si="195"/>
        <v>#REF!</v>
      </c>
      <c r="RBQ31" s="161" t="e">
        <f t="shared" si="195"/>
        <v>#REF!</v>
      </c>
      <c r="RBR31" s="161" t="e">
        <f t="shared" si="195"/>
        <v>#REF!</v>
      </c>
      <c r="RBS31" s="161" t="e">
        <f t="shared" si="195"/>
        <v>#REF!</v>
      </c>
      <c r="RBT31" s="161" t="e">
        <f t="shared" si="195"/>
        <v>#REF!</v>
      </c>
      <c r="RBU31" s="161" t="e">
        <f t="shared" si="195"/>
        <v>#REF!</v>
      </c>
      <c r="RBV31" s="161" t="e">
        <f t="shared" si="195"/>
        <v>#REF!</v>
      </c>
      <c r="RBW31" s="161" t="e">
        <f t="shared" si="195"/>
        <v>#REF!</v>
      </c>
      <c r="RBX31" s="161" t="e">
        <f t="shared" si="195"/>
        <v>#REF!</v>
      </c>
      <c r="RBY31" s="161" t="e">
        <f t="shared" si="195"/>
        <v>#REF!</v>
      </c>
      <c r="RBZ31" s="161" t="e">
        <f t="shared" si="195"/>
        <v>#REF!</v>
      </c>
      <c r="RCA31" s="161" t="e">
        <f t="shared" si="195"/>
        <v>#REF!</v>
      </c>
      <c r="RCB31" s="161" t="e">
        <f t="shared" si="195"/>
        <v>#REF!</v>
      </c>
      <c r="RCC31" s="161" t="e">
        <f t="shared" si="195"/>
        <v>#REF!</v>
      </c>
      <c r="RCD31" s="161" t="e">
        <f t="shared" si="195"/>
        <v>#REF!</v>
      </c>
      <c r="RCE31" s="161" t="e">
        <f t="shared" si="195"/>
        <v>#REF!</v>
      </c>
      <c r="RCF31" s="161" t="e">
        <f t="shared" si="195"/>
        <v>#REF!</v>
      </c>
      <c r="RCG31" s="161" t="e">
        <f t="shared" si="195"/>
        <v>#REF!</v>
      </c>
      <c r="RCH31" s="161" t="e">
        <f t="shared" si="195"/>
        <v>#REF!</v>
      </c>
      <c r="RCI31" s="161" t="e">
        <f t="shared" si="195"/>
        <v>#REF!</v>
      </c>
      <c r="RCJ31" s="161" t="e">
        <f t="shared" si="195"/>
        <v>#REF!</v>
      </c>
      <c r="RCK31" s="161" t="e">
        <f t="shared" si="195"/>
        <v>#REF!</v>
      </c>
      <c r="RCL31" s="161" t="e">
        <f t="shared" si="195"/>
        <v>#REF!</v>
      </c>
      <c r="RCM31" s="161" t="e">
        <f t="shared" si="195"/>
        <v>#REF!</v>
      </c>
      <c r="RCN31" s="161" t="e">
        <f t="shared" si="195"/>
        <v>#REF!</v>
      </c>
      <c r="RCO31" s="161" t="e">
        <f t="shared" ref="RCO31:REZ31" si="196">IF(OR(RCB31="YES",RCD31="YES"),"YES","NO")</f>
        <v>#REF!</v>
      </c>
      <c r="RCP31" s="161" t="e">
        <f t="shared" si="196"/>
        <v>#REF!</v>
      </c>
      <c r="RCQ31" s="161" t="e">
        <f t="shared" si="196"/>
        <v>#REF!</v>
      </c>
      <c r="RCR31" s="161" t="e">
        <f t="shared" si="196"/>
        <v>#REF!</v>
      </c>
      <c r="RCS31" s="161" t="e">
        <f t="shared" si="196"/>
        <v>#REF!</v>
      </c>
      <c r="RCT31" s="161" t="e">
        <f t="shared" si="196"/>
        <v>#REF!</v>
      </c>
      <c r="RCU31" s="161" t="e">
        <f t="shared" si="196"/>
        <v>#REF!</v>
      </c>
      <c r="RCV31" s="161" t="e">
        <f t="shared" si="196"/>
        <v>#REF!</v>
      </c>
      <c r="RCW31" s="161" t="e">
        <f t="shared" si="196"/>
        <v>#REF!</v>
      </c>
      <c r="RCX31" s="161" t="e">
        <f t="shared" si="196"/>
        <v>#REF!</v>
      </c>
      <c r="RCY31" s="161" t="e">
        <f t="shared" si="196"/>
        <v>#REF!</v>
      </c>
      <c r="RCZ31" s="161" t="e">
        <f t="shared" si="196"/>
        <v>#REF!</v>
      </c>
      <c r="RDA31" s="161" t="e">
        <f t="shared" si="196"/>
        <v>#REF!</v>
      </c>
      <c r="RDB31" s="161" t="e">
        <f t="shared" si="196"/>
        <v>#REF!</v>
      </c>
      <c r="RDC31" s="161" t="e">
        <f t="shared" si="196"/>
        <v>#REF!</v>
      </c>
      <c r="RDD31" s="161" t="e">
        <f t="shared" si="196"/>
        <v>#REF!</v>
      </c>
      <c r="RDE31" s="161" t="e">
        <f t="shared" si="196"/>
        <v>#REF!</v>
      </c>
      <c r="RDF31" s="161" t="e">
        <f t="shared" si="196"/>
        <v>#REF!</v>
      </c>
      <c r="RDG31" s="161" t="e">
        <f t="shared" si="196"/>
        <v>#REF!</v>
      </c>
      <c r="RDH31" s="161" t="e">
        <f t="shared" si="196"/>
        <v>#REF!</v>
      </c>
      <c r="RDI31" s="161" t="e">
        <f t="shared" si="196"/>
        <v>#REF!</v>
      </c>
      <c r="RDJ31" s="161" t="e">
        <f t="shared" si="196"/>
        <v>#REF!</v>
      </c>
      <c r="RDK31" s="161" t="e">
        <f t="shared" si="196"/>
        <v>#REF!</v>
      </c>
      <c r="RDL31" s="161" t="e">
        <f t="shared" si="196"/>
        <v>#REF!</v>
      </c>
      <c r="RDM31" s="161" t="e">
        <f t="shared" si="196"/>
        <v>#REF!</v>
      </c>
      <c r="RDN31" s="161" t="e">
        <f t="shared" si="196"/>
        <v>#REF!</v>
      </c>
      <c r="RDO31" s="161" t="e">
        <f t="shared" si="196"/>
        <v>#REF!</v>
      </c>
      <c r="RDP31" s="161" t="e">
        <f t="shared" si="196"/>
        <v>#REF!</v>
      </c>
      <c r="RDQ31" s="161" t="e">
        <f t="shared" si="196"/>
        <v>#REF!</v>
      </c>
      <c r="RDR31" s="161" t="e">
        <f t="shared" si="196"/>
        <v>#REF!</v>
      </c>
      <c r="RDS31" s="161" t="e">
        <f t="shared" si="196"/>
        <v>#REF!</v>
      </c>
      <c r="RDT31" s="161" t="e">
        <f t="shared" si="196"/>
        <v>#REF!</v>
      </c>
      <c r="RDU31" s="161" t="e">
        <f t="shared" si="196"/>
        <v>#REF!</v>
      </c>
      <c r="RDV31" s="161" t="e">
        <f t="shared" si="196"/>
        <v>#REF!</v>
      </c>
      <c r="RDW31" s="161" t="e">
        <f t="shared" si="196"/>
        <v>#REF!</v>
      </c>
      <c r="RDX31" s="161" t="e">
        <f t="shared" si="196"/>
        <v>#REF!</v>
      </c>
      <c r="RDY31" s="161" t="e">
        <f t="shared" si="196"/>
        <v>#REF!</v>
      </c>
      <c r="RDZ31" s="161" t="e">
        <f t="shared" si="196"/>
        <v>#REF!</v>
      </c>
      <c r="REA31" s="161" t="e">
        <f t="shared" si="196"/>
        <v>#REF!</v>
      </c>
      <c r="REB31" s="161" t="e">
        <f t="shared" si="196"/>
        <v>#REF!</v>
      </c>
      <c r="REC31" s="161" t="e">
        <f t="shared" si="196"/>
        <v>#REF!</v>
      </c>
      <c r="RED31" s="161" t="e">
        <f t="shared" si="196"/>
        <v>#REF!</v>
      </c>
      <c r="REE31" s="161" t="e">
        <f t="shared" si="196"/>
        <v>#REF!</v>
      </c>
      <c r="REF31" s="161" t="e">
        <f t="shared" si="196"/>
        <v>#REF!</v>
      </c>
      <c r="REG31" s="161" t="e">
        <f t="shared" si="196"/>
        <v>#REF!</v>
      </c>
      <c r="REH31" s="161" t="e">
        <f t="shared" si="196"/>
        <v>#REF!</v>
      </c>
      <c r="REI31" s="161" t="e">
        <f t="shared" si="196"/>
        <v>#REF!</v>
      </c>
      <c r="REJ31" s="161" t="e">
        <f t="shared" si="196"/>
        <v>#REF!</v>
      </c>
      <c r="REK31" s="161" t="e">
        <f t="shared" si="196"/>
        <v>#REF!</v>
      </c>
      <c r="REL31" s="161" t="e">
        <f t="shared" si="196"/>
        <v>#REF!</v>
      </c>
      <c r="REM31" s="161" t="e">
        <f t="shared" si="196"/>
        <v>#REF!</v>
      </c>
      <c r="REN31" s="161" t="e">
        <f t="shared" si="196"/>
        <v>#REF!</v>
      </c>
      <c r="REO31" s="161" t="e">
        <f t="shared" si="196"/>
        <v>#REF!</v>
      </c>
      <c r="REP31" s="161" t="e">
        <f t="shared" si="196"/>
        <v>#REF!</v>
      </c>
      <c r="REQ31" s="161" t="e">
        <f t="shared" si="196"/>
        <v>#REF!</v>
      </c>
      <c r="RER31" s="161" t="e">
        <f t="shared" si="196"/>
        <v>#REF!</v>
      </c>
      <c r="RES31" s="161" t="e">
        <f t="shared" si="196"/>
        <v>#REF!</v>
      </c>
      <c r="RET31" s="161" t="e">
        <f t="shared" si="196"/>
        <v>#REF!</v>
      </c>
      <c r="REU31" s="161" t="e">
        <f t="shared" si="196"/>
        <v>#REF!</v>
      </c>
      <c r="REV31" s="161" t="e">
        <f t="shared" si="196"/>
        <v>#REF!</v>
      </c>
      <c r="REW31" s="161" t="e">
        <f t="shared" si="196"/>
        <v>#REF!</v>
      </c>
      <c r="REX31" s="161" t="e">
        <f t="shared" si="196"/>
        <v>#REF!</v>
      </c>
      <c r="REY31" s="161" t="e">
        <f t="shared" si="196"/>
        <v>#REF!</v>
      </c>
      <c r="REZ31" s="161" t="e">
        <f t="shared" si="196"/>
        <v>#REF!</v>
      </c>
      <c r="RFA31" s="161" t="e">
        <f t="shared" ref="RFA31:RHL31" si="197">IF(OR(REN31="YES",REP31="YES"),"YES","NO")</f>
        <v>#REF!</v>
      </c>
      <c r="RFB31" s="161" t="e">
        <f t="shared" si="197"/>
        <v>#REF!</v>
      </c>
      <c r="RFC31" s="161" t="e">
        <f t="shared" si="197"/>
        <v>#REF!</v>
      </c>
      <c r="RFD31" s="161" t="e">
        <f t="shared" si="197"/>
        <v>#REF!</v>
      </c>
      <c r="RFE31" s="161" t="e">
        <f t="shared" si="197"/>
        <v>#REF!</v>
      </c>
      <c r="RFF31" s="161" t="e">
        <f t="shared" si="197"/>
        <v>#REF!</v>
      </c>
      <c r="RFG31" s="161" t="e">
        <f t="shared" si="197"/>
        <v>#REF!</v>
      </c>
      <c r="RFH31" s="161" t="e">
        <f t="shared" si="197"/>
        <v>#REF!</v>
      </c>
      <c r="RFI31" s="161" t="e">
        <f t="shared" si="197"/>
        <v>#REF!</v>
      </c>
      <c r="RFJ31" s="161" t="e">
        <f t="shared" si="197"/>
        <v>#REF!</v>
      </c>
      <c r="RFK31" s="161" t="e">
        <f t="shared" si="197"/>
        <v>#REF!</v>
      </c>
      <c r="RFL31" s="161" t="e">
        <f t="shared" si="197"/>
        <v>#REF!</v>
      </c>
      <c r="RFM31" s="161" t="e">
        <f t="shared" si="197"/>
        <v>#REF!</v>
      </c>
      <c r="RFN31" s="161" t="e">
        <f t="shared" si="197"/>
        <v>#REF!</v>
      </c>
      <c r="RFO31" s="161" t="e">
        <f t="shared" si="197"/>
        <v>#REF!</v>
      </c>
      <c r="RFP31" s="161" t="e">
        <f t="shared" si="197"/>
        <v>#REF!</v>
      </c>
      <c r="RFQ31" s="161" t="e">
        <f t="shared" si="197"/>
        <v>#REF!</v>
      </c>
      <c r="RFR31" s="161" t="e">
        <f t="shared" si="197"/>
        <v>#REF!</v>
      </c>
      <c r="RFS31" s="161" t="e">
        <f t="shared" si="197"/>
        <v>#REF!</v>
      </c>
      <c r="RFT31" s="161" t="e">
        <f t="shared" si="197"/>
        <v>#REF!</v>
      </c>
      <c r="RFU31" s="161" t="e">
        <f t="shared" si="197"/>
        <v>#REF!</v>
      </c>
      <c r="RFV31" s="161" t="e">
        <f t="shared" si="197"/>
        <v>#REF!</v>
      </c>
      <c r="RFW31" s="161" t="e">
        <f t="shared" si="197"/>
        <v>#REF!</v>
      </c>
      <c r="RFX31" s="161" t="e">
        <f t="shared" si="197"/>
        <v>#REF!</v>
      </c>
      <c r="RFY31" s="161" t="e">
        <f t="shared" si="197"/>
        <v>#REF!</v>
      </c>
      <c r="RFZ31" s="161" t="e">
        <f t="shared" si="197"/>
        <v>#REF!</v>
      </c>
      <c r="RGA31" s="161" t="e">
        <f t="shared" si="197"/>
        <v>#REF!</v>
      </c>
      <c r="RGB31" s="161" t="e">
        <f t="shared" si="197"/>
        <v>#REF!</v>
      </c>
      <c r="RGC31" s="161" t="e">
        <f t="shared" si="197"/>
        <v>#REF!</v>
      </c>
      <c r="RGD31" s="161" t="e">
        <f t="shared" si="197"/>
        <v>#REF!</v>
      </c>
      <c r="RGE31" s="161" t="e">
        <f t="shared" si="197"/>
        <v>#REF!</v>
      </c>
      <c r="RGF31" s="161" t="e">
        <f t="shared" si="197"/>
        <v>#REF!</v>
      </c>
      <c r="RGG31" s="161" t="e">
        <f t="shared" si="197"/>
        <v>#REF!</v>
      </c>
      <c r="RGH31" s="161" t="e">
        <f t="shared" si="197"/>
        <v>#REF!</v>
      </c>
      <c r="RGI31" s="161" t="e">
        <f t="shared" si="197"/>
        <v>#REF!</v>
      </c>
      <c r="RGJ31" s="161" t="e">
        <f t="shared" si="197"/>
        <v>#REF!</v>
      </c>
      <c r="RGK31" s="161" t="e">
        <f t="shared" si="197"/>
        <v>#REF!</v>
      </c>
      <c r="RGL31" s="161" t="e">
        <f t="shared" si="197"/>
        <v>#REF!</v>
      </c>
      <c r="RGM31" s="161" t="e">
        <f t="shared" si="197"/>
        <v>#REF!</v>
      </c>
      <c r="RGN31" s="161" t="e">
        <f t="shared" si="197"/>
        <v>#REF!</v>
      </c>
      <c r="RGO31" s="161" t="e">
        <f t="shared" si="197"/>
        <v>#REF!</v>
      </c>
      <c r="RGP31" s="161" t="e">
        <f t="shared" si="197"/>
        <v>#REF!</v>
      </c>
      <c r="RGQ31" s="161" t="e">
        <f t="shared" si="197"/>
        <v>#REF!</v>
      </c>
      <c r="RGR31" s="161" t="e">
        <f t="shared" si="197"/>
        <v>#REF!</v>
      </c>
      <c r="RGS31" s="161" t="e">
        <f t="shared" si="197"/>
        <v>#REF!</v>
      </c>
      <c r="RGT31" s="161" t="e">
        <f t="shared" si="197"/>
        <v>#REF!</v>
      </c>
      <c r="RGU31" s="161" t="e">
        <f t="shared" si="197"/>
        <v>#REF!</v>
      </c>
      <c r="RGV31" s="161" t="e">
        <f t="shared" si="197"/>
        <v>#REF!</v>
      </c>
      <c r="RGW31" s="161" t="e">
        <f t="shared" si="197"/>
        <v>#REF!</v>
      </c>
      <c r="RGX31" s="161" t="e">
        <f t="shared" si="197"/>
        <v>#REF!</v>
      </c>
      <c r="RGY31" s="161" t="e">
        <f t="shared" si="197"/>
        <v>#REF!</v>
      </c>
      <c r="RGZ31" s="161" t="e">
        <f t="shared" si="197"/>
        <v>#REF!</v>
      </c>
      <c r="RHA31" s="161" t="e">
        <f t="shared" si="197"/>
        <v>#REF!</v>
      </c>
      <c r="RHB31" s="161" t="e">
        <f t="shared" si="197"/>
        <v>#REF!</v>
      </c>
      <c r="RHC31" s="161" t="e">
        <f t="shared" si="197"/>
        <v>#REF!</v>
      </c>
      <c r="RHD31" s="161" t="e">
        <f t="shared" si="197"/>
        <v>#REF!</v>
      </c>
      <c r="RHE31" s="161" t="e">
        <f t="shared" si="197"/>
        <v>#REF!</v>
      </c>
      <c r="RHF31" s="161" t="e">
        <f t="shared" si="197"/>
        <v>#REF!</v>
      </c>
      <c r="RHG31" s="161" t="e">
        <f t="shared" si="197"/>
        <v>#REF!</v>
      </c>
      <c r="RHH31" s="161" t="e">
        <f t="shared" si="197"/>
        <v>#REF!</v>
      </c>
      <c r="RHI31" s="161" t="e">
        <f t="shared" si="197"/>
        <v>#REF!</v>
      </c>
      <c r="RHJ31" s="161" t="e">
        <f t="shared" si="197"/>
        <v>#REF!</v>
      </c>
      <c r="RHK31" s="161" t="e">
        <f t="shared" si="197"/>
        <v>#REF!</v>
      </c>
      <c r="RHL31" s="161" t="e">
        <f t="shared" si="197"/>
        <v>#REF!</v>
      </c>
      <c r="RHM31" s="161" t="e">
        <f t="shared" ref="RHM31:RJX31" si="198">IF(OR(RGZ31="YES",RHB31="YES"),"YES","NO")</f>
        <v>#REF!</v>
      </c>
      <c r="RHN31" s="161" t="e">
        <f t="shared" si="198"/>
        <v>#REF!</v>
      </c>
      <c r="RHO31" s="161" t="e">
        <f t="shared" si="198"/>
        <v>#REF!</v>
      </c>
      <c r="RHP31" s="161" t="e">
        <f t="shared" si="198"/>
        <v>#REF!</v>
      </c>
      <c r="RHQ31" s="161" t="e">
        <f t="shared" si="198"/>
        <v>#REF!</v>
      </c>
      <c r="RHR31" s="161" t="e">
        <f t="shared" si="198"/>
        <v>#REF!</v>
      </c>
      <c r="RHS31" s="161" t="e">
        <f t="shared" si="198"/>
        <v>#REF!</v>
      </c>
      <c r="RHT31" s="161" t="e">
        <f t="shared" si="198"/>
        <v>#REF!</v>
      </c>
      <c r="RHU31" s="161" t="e">
        <f t="shared" si="198"/>
        <v>#REF!</v>
      </c>
      <c r="RHV31" s="161" t="e">
        <f t="shared" si="198"/>
        <v>#REF!</v>
      </c>
      <c r="RHW31" s="161" t="e">
        <f t="shared" si="198"/>
        <v>#REF!</v>
      </c>
      <c r="RHX31" s="161" t="e">
        <f t="shared" si="198"/>
        <v>#REF!</v>
      </c>
      <c r="RHY31" s="161" t="e">
        <f t="shared" si="198"/>
        <v>#REF!</v>
      </c>
      <c r="RHZ31" s="161" t="e">
        <f t="shared" si="198"/>
        <v>#REF!</v>
      </c>
      <c r="RIA31" s="161" t="e">
        <f t="shared" si="198"/>
        <v>#REF!</v>
      </c>
      <c r="RIB31" s="161" t="e">
        <f t="shared" si="198"/>
        <v>#REF!</v>
      </c>
      <c r="RIC31" s="161" t="e">
        <f t="shared" si="198"/>
        <v>#REF!</v>
      </c>
      <c r="RID31" s="161" t="e">
        <f t="shared" si="198"/>
        <v>#REF!</v>
      </c>
      <c r="RIE31" s="161" t="e">
        <f t="shared" si="198"/>
        <v>#REF!</v>
      </c>
      <c r="RIF31" s="161" t="e">
        <f t="shared" si="198"/>
        <v>#REF!</v>
      </c>
      <c r="RIG31" s="161" t="e">
        <f t="shared" si="198"/>
        <v>#REF!</v>
      </c>
      <c r="RIH31" s="161" t="e">
        <f t="shared" si="198"/>
        <v>#REF!</v>
      </c>
      <c r="RII31" s="161" t="e">
        <f t="shared" si="198"/>
        <v>#REF!</v>
      </c>
      <c r="RIJ31" s="161" t="e">
        <f t="shared" si="198"/>
        <v>#REF!</v>
      </c>
      <c r="RIK31" s="161" t="e">
        <f t="shared" si="198"/>
        <v>#REF!</v>
      </c>
      <c r="RIL31" s="161" t="e">
        <f t="shared" si="198"/>
        <v>#REF!</v>
      </c>
      <c r="RIM31" s="161" t="e">
        <f t="shared" si="198"/>
        <v>#REF!</v>
      </c>
      <c r="RIN31" s="161" t="e">
        <f t="shared" si="198"/>
        <v>#REF!</v>
      </c>
      <c r="RIO31" s="161" t="e">
        <f t="shared" si="198"/>
        <v>#REF!</v>
      </c>
      <c r="RIP31" s="161" t="e">
        <f t="shared" si="198"/>
        <v>#REF!</v>
      </c>
      <c r="RIQ31" s="161" t="e">
        <f t="shared" si="198"/>
        <v>#REF!</v>
      </c>
      <c r="RIR31" s="161" t="e">
        <f t="shared" si="198"/>
        <v>#REF!</v>
      </c>
      <c r="RIS31" s="161" t="e">
        <f t="shared" si="198"/>
        <v>#REF!</v>
      </c>
      <c r="RIT31" s="161" t="e">
        <f t="shared" si="198"/>
        <v>#REF!</v>
      </c>
      <c r="RIU31" s="161" t="e">
        <f t="shared" si="198"/>
        <v>#REF!</v>
      </c>
      <c r="RIV31" s="161" t="e">
        <f t="shared" si="198"/>
        <v>#REF!</v>
      </c>
      <c r="RIW31" s="161" t="e">
        <f t="shared" si="198"/>
        <v>#REF!</v>
      </c>
      <c r="RIX31" s="161" t="e">
        <f t="shared" si="198"/>
        <v>#REF!</v>
      </c>
      <c r="RIY31" s="161" t="e">
        <f t="shared" si="198"/>
        <v>#REF!</v>
      </c>
      <c r="RIZ31" s="161" t="e">
        <f t="shared" si="198"/>
        <v>#REF!</v>
      </c>
      <c r="RJA31" s="161" t="e">
        <f t="shared" si="198"/>
        <v>#REF!</v>
      </c>
      <c r="RJB31" s="161" t="e">
        <f t="shared" si="198"/>
        <v>#REF!</v>
      </c>
      <c r="RJC31" s="161" t="e">
        <f t="shared" si="198"/>
        <v>#REF!</v>
      </c>
      <c r="RJD31" s="161" t="e">
        <f t="shared" si="198"/>
        <v>#REF!</v>
      </c>
      <c r="RJE31" s="161" t="e">
        <f t="shared" si="198"/>
        <v>#REF!</v>
      </c>
      <c r="RJF31" s="161" t="e">
        <f t="shared" si="198"/>
        <v>#REF!</v>
      </c>
      <c r="RJG31" s="161" t="e">
        <f t="shared" si="198"/>
        <v>#REF!</v>
      </c>
      <c r="RJH31" s="161" t="e">
        <f t="shared" si="198"/>
        <v>#REF!</v>
      </c>
      <c r="RJI31" s="161" t="e">
        <f t="shared" si="198"/>
        <v>#REF!</v>
      </c>
      <c r="RJJ31" s="161" t="e">
        <f t="shared" si="198"/>
        <v>#REF!</v>
      </c>
      <c r="RJK31" s="161" t="e">
        <f t="shared" si="198"/>
        <v>#REF!</v>
      </c>
      <c r="RJL31" s="161" t="e">
        <f t="shared" si="198"/>
        <v>#REF!</v>
      </c>
      <c r="RJM31" s="161" t="e">
        <f t="shared" si="198"/>
        <v>#REF!</v>
      </c>
      <c r="RJN31" s="161" t="e">
        <f t="shared" si="198"/>
        <v>#REF!</v>
      </c>
      <c r="RJO31" s="161" t="e">
        <f t="shared" si="198"/>
        <v>#REF!</v>
      </c>
      <c r="RJP31" s="161" t="e">
        <f t="shared" si="198"/>
        <v>#REF!</v>
      </c>
      <c r="RJQ31" s="161" t="e">
        <f t="shared" si="198"/>
        <v>#REF!</v>
      </c>
      <c r="RJR31" s="161" t="e">
        <f t="shared" si="198"/>
        <v>#REF!</v>
      </c>
      <c r="RJS31" s="161" t="e">
        <f t="shared" si="198"/>
        <v>#REF!</v>
      </c>
      <c r="RJT31" s="161" t="e">
        <f t="shared" si="198"/>
        <v>#REF!</v>
      </c>
      <c r="RJU31" s="161" t="e">
        <f t="shared" si="198"/>
        <v>#REF!</v>
      </c>
      <c r="RJV31" s="161" t="e">
        <f t="shared" si="198"/>
        <v>#REF!</v>
      </c>
      <c r="RJW31" s="161" t="e">
        <f t="shared" si="198"/>
        <v>#REF!</v>
      </c>
      <c r="RJX31" s="161" t="e">
        <f t="shared" si="198"/>
        <v>#REF!</v>
      </c>
      <c r="RJY31" s="161" t="e">
        <f t="shared" ref="RJY31:RMJ31" si="199">IF(OR(RJL31="YES",RJN31="YES"),"YES","NO")</f>
        <v>#REF!</v>
      </c>
      <c r="RJZ31" s="161" t="e">
        <f t="shared" si="199"/>
        <v>#REF!</v>
      </c>
      <c r="RKA31" s="161" t="e">
        <f t="shared" si="199"/>
        <v>#REF!</v>
      </c>
      <c r="RKB31" s="161" t="e">
        <f t="shared" si="199"/>
        <v>#REF!</v>
      </c>
      <c r="RKC31" s="161" t="e">
        <f t="shared" si="199"/>
        <v>#REF!</v>
      </c>
      <c r="RKD31" s="161" t="e">
        <f t="shared" si="199"/>
        <v>#REF!</v>
      </c>
      <c r="RKE31" s="161" t="e">
        <f t="shared" si="199"/>
        <v>#REF!</v>
      </c>
      <c r="RKF31" s="161" t="e">
        <f t="shared" si="199"/>
        <v>#REF!</v>
      </c>
      <c r="RKG31" s="161" t="e">
        <f t="shared" si="199"/>
        <v>#REF!</v>
      </c>
      <c r="RKH31" s="161" t="e">
        <f t="shared" si="199"/>
        <v>#REF!</v>
      </c>
      <c r="RKI31" s="161" t="e">
        <f t="shared" si="199"/>
        <v>#REF!</v>
      </c>
      <c r="RKJ31" s="161" t="e">
        <f t="shared" si="199"/>
        <v>#REF!</v>
      </c>
      <c r="RKK31" s="161" t="e">
        <f t="shared" si="199"/>
        <v>#REF!</v>
      </c>
      <c r="RKL31" s="161" t="e">
        <f t="shared" si="199"/>
        <v>#REF!</v>
      </c>
      <c r="RKM31" s="161" t="e">
        <f t="shared" si="199"/>
        <v>#REF!</v>
      </c>
      <c r="RKN31" s="161" t="e">
        <f t="shared" si="199"/>
        <v>#REF!</v>
      </c>
      <c r="RKO31" s="161" t="e">
        <f t="shared" si="199"/>
        <v>#REF!</v>
      </c>
      <c r="RKP31" s="161" t="e">
        <f t="shared" si="199"/>
        <v>#REF!</v>
      </c>
      <c r="RKQ31" s="161" t="e">
        <f t="shared" si="199"/>
        <v>#REF!</v>
      </c>
      <c r="RKR31" s="161" t="e">
        <f t="shared" si="199"/>
        <v>#REF!</v>
      </c>
      <c r="RKS31" s="161" t="e">
        <f t="shared" si="199"/>
        <v>#REF!</v>
      </c>
      <c r="RKT31" s="161" t="e">
        <f t="shared" si="199"/>
        <v>#REF!</v>
      </c>
      <c r="RKU31" s="161" t="e">
        <f t="shared" si="199"/>
        <v>#REF!</v>
      </c>
      <c r="RKV31" s="161" t="e">
        <f t="shared" si="199"/>
        <v>#REF!</v>
      </c>
      <c r="RKW31" s="161" t="e">
        <f t="shared" si="199"/>
        <v>#REF!</v>
      </c>
      <c r="RKX31" s="161" t="e">
        <f t="shared" si="199"/>
        <v>#REF!</v>
      </c>
      <c r="RKY31" s="161" t="e">
        <f t="shared" si="199"/>
        <v>#REF!</v>
      </c>
      <c r="RKZ31" s="161" t="e">
        <f t="shared" si="199"/>
        <v>#REF!</v>
      </c>
      <c r="RLA31" s="161" t="e">
        <f t="shared" si="199"/>
        <v>#REF!</v>
      </c>
      <c r="RLB31" s="161" t="e">
        <f t="shared" si="199"/>
        <v>#REF!</v>
      </c>
      <c r="RLC31" s="161" t="e">
        <f t="shared" si="199"/>
        <v>#REF!</v>
      </c>
      <c r="RLD31" s="161" t="e">
        <f t="shared" si="199"/>
        <v>#REF!</v>
      </c>
      <c r="RLE31" s="161" t="e">
        <f t="shared" si="199"/>
        <v>#REF!</v>
      </c>
      <c r="RLF31" s="161" t="e">
        <f t="shared" si="199"/>
        <v>#REF!</v>
      </c>
      <c r="RLG31" s="161" t="e">
        <f t="shared" si="199"/>
        <v>#REF!</v>
      </c>
      <c r="RLH31" s="161" t="e">
        <f t="shared" si="199"/>
        <v>#REF!</v>
      </c>
      <c r="RLI31" s="161" t="e">
        <f t="shared" si="199"/>
        <v>#REF!</v>
      </c>
      <c r="RLJ31" s="161" t="e">
        <f t="shared" si="199"/>
        <v>#REF!</v>
      </c>
      <c r="RLK31" s="161" t="e">
        <f t="shared" si="199"/>
        <v>#REF!</v>
      </c>
      <c r="RLL31" s="161" t="e">
        <f t="shared" si="199"/>
        <v>#REF!</v>
      </c>
      <c r="RLM31" s="161" t="e">
        <f t="shared" si="199"/>
        <v>#REF!</v>
      </c>
      <c r="RLN31" s="161" t="e">
        <f t="shared" si="199"/>
        <v>#REF!</v>
      </c>
      <c r="RLO31" s="161" t="e">
        <f t="shared" si="199"/>
        <v>#REF!</v>
      </c>
      <c r="RLP31" s="161" t="e">
        <f t="shared" si="199"/>
        <v>#REF!</v>
      </c>
      <c r="RLQ31" s="161" t="e">
        <f t="shared" si="199"/>
        <v>#REF!</v>
      </c>
      <c r="RLR31" s="161" t="e">
        <f t="shared" si="199"/>
        <v>#REF!</v>
      </c>
      <c r="RLS31" s="161" t="e">
        <f t="shared" si="199"/>
        <v>#REF!</v>
      </c>
      <c r="RLT31" s="161" t="e">
        <f t="shared" si="199"/>
        <v>#REF!</v>
      </c>
      <c r="RLU31" s="161" t="e">
        <f t="shared" si="199"/>
        <v>#REF!</v>
      </c>
      <c r="RLV31" s="161" t="e">
        <f t="shared" si="199"/>
        <v>#REF!</v>
      </c>
      <c r="RLW31" s="161" t="e">
        <f t="shared" si="199"/>
        <v>#REF!</v>
      </c>
      <c r="RLX31" s="161" t="e">
        <f t="shared" si="199"/>
        <v>#REF!</v>
      </c>
      <c r="RLY31" s="161" t="e">
        <f t="shared" si="199"/>
        <v>#REF!</v>
      </c>
      <c r="RLZ31" s="161" t="e">
        <f t="shared" si="199"/>
        <v>#REF!</v>
      </c>
      <c r="RMA31" s="161" t="e">
        <f t="shared" si="199"/>
        <v>#REF!</v>
      </c>
      <c r="RMB31" s="161" t="e">
        <f t="shared" si="199"/>
        <v>#REF!</v>
      </c>
      <c r="RMC31" s="161" t="e">
        <f t="shared" si="199"/>
        <v>#REF!</v>
      </c>
      <c r="RMD31" s="161" t="e">
        <f t="shared" si="199"/>
        <v>#REF!</v>
      </c>
      <c r="RME31" s="161" t="e">
        <f t="shared" si="199"/>
        <v>#REF!</v>
      </c>
      <c r="RMF31" s="161" t="e">
        <f t="shared" si="199"/>
        <v>#REF!</v>
      </c>
      <c r="RMG31" s="161" t="e">
        <f t="shared" si="199"/>
        <v>#REF!</v>
      </c>
      <c r="RMH31" s="161" t="e">
        <f t="shared" si="199"/>
        <v>#REF!</v>
      </c>
      <c r="RMI31" s="161" t="e">
        <f t="shared" si="199"/>
        <v>#REF!</v>
      </c>
      <c r="RMJ31" s="161" t="e">
        <f t="shared" si="199"/>
        <v>#REF!</v>
      </c>
      <c r="RMK31" s="161" t="e">
        <f t="shared" ref="RMK31:ROV31" si="200">IF(OR(RLX31="YES",RLZ31="YES"),"YES","NO")</f>
        <v>#REF!</v>
      </c>
      <c r="RML31" s="161" t="e">
        <f t="shared" si="200"/>
        <v>#REF!</v>
      </c>
      <c r="RMM31" s="161" t="e">
        <f t="shared" si="200"/>
        <v>#REF!</v>
      </c>
      <c r="RMN31" s="161" t="e">
        <f t="shared" si="200"/>
        <v>#REF!</v>
      </c>
      <c r="RMO31" s="161" t="e">
        <f t="shared" si="200"/>
        <v>#REF!</v>
      </c>
      <c r="RMP31" s="161" t="e">
        <f t="shared" si="200"/>
        <v>#REF!</v>
      </c>
      <c r="RMQ31" s="161" t="e">
        <f t="shared" si="200"/>
        <v>#REF!</v>
      </c>
      <c r="RMR31" s="161" t="e">
        <f t="shared" si="200"/>
        <v>#REF!</v>
      </c>
      <c r="RMS31" s="161" t="e">
        <f t="shared" si="200"/>
        <v>#REF!</v>
      </c>
      <c r="RMT31" s="161" t="e">
        <f t="shared" si="200"/>
        <v>#REF!</v>
      </c>
      <c r="RMU31" s="161" t="e">
        <f t="shared" si="200"/>
        <v>#REF!</v>
      </c>
      <c r="RMV31" s="161" t="e">
        <f t="shared" si="200"/>
        <v>#REF!</v>
      </c>
      <c r="RMW31" s="161" t="e">
        <f t="shared" si="200"/>
        <v>#REF!</v>
      </c>
      <c r="RMX31" s="161" t="e">
        <f t="shared" si="200"/>
        <v>#REF!</v>
      </c>
      <c r="RMY31" s="161" t="e">
        <f t="shared" si="200"/>
        <v>#REF!</v>
      </c>
      <c r="RMZ31" s="161" t="e">
        <f t="shared" si="200"/>
        <v>#REF!</v>
      </c>
      <c r="RNA31" s="161" t="e">
        <f t="shared" si="200"/>
        <v>#REF!</v>
      </c>
      <c r="RNB31" s="161" t="e">
        <f t="shared" si="200"/>
        <v>#REF!</v>
      </c>
      <c r="RNC31" s="161" t="e">
        <f t="shared" si="200"/>
        <v>#REF!</v>
      </c>
      <c r="RND31" s="161" t="e">
        <f t="shared" si="200"/>
        <v>#REF!</v>
      </c>
      <c r="RNE31" s="161" t="e">
        <f t="shared" si="200"/>
        <v>#REF!</v>
      </c>
      <c r="RNF31" s="161" t="e">
        <f t="shared" si="200"/>
        <v>#REF!</v>
      </c>
      <c r="RNG31" s="161" t="e">
        <f t="shared" si="200"/>
        <v>#REF!</v>
      </c>
      <c r="RNH31" s="161" t="e">
        <f t="shared" si="200"/>
        <v>#REF!</v>
      </c>
      <c r="RNI31" s="161" t="e">
        <f t="shared" si="200"/>
        <v>#REF!</v>
      </c>
      <c r="RNJ31" s="161" t="e">
        <f t="shared" si="200"/>
        <v>#REF!</v>
      </c>
      <c r="RNK31" s="161" t="e">
        <f t="shared" si="200"/>
        <v>#REF!</v>
      </c>
      <c r="RNL31" s="161" t="e">
        <f t="shared" si="200"/>
        <v>#REF!</v>
      </c>
      <c r="RNM31" s="161" t="e">
        <f t="shared" si="200"/>
        <v>#REF!</v>
      </c>
      <c r="RNN31" s="161" t="e">
        <f t="shared" si="200"/>
        <v>#REF!</v>
      </c>
      <c r="RNO31" s="161" t="e">
        <f t="shared" si="200"/>
        <v>#REF!</v>
      </c>
      <c r="RNP31" s="161" t="e">
        <f t="shared" si="200"/>
        <v>#REF!</v>
      </c>
      <c r="RNQ31" s="161" t="e">
        <f t="shared" si="200"/>
        <v>#REF!</v>
      </c>
      <c r="RNR31" s="161" t="e">
        <f t="shared" si="200"/>
        <v>#REF!</v>
      </c>
      <c r="RNS31" s="161" t="e">
        <f t="shared" si="200"/>
        <v>#REF!</v>
      </c>
      <c r="RNT31" s="161" t="e">
        <f t="shared" si="200"/>
        <v>#REF!</v>
      </c>
      <c r="RNU31" s="161" t="e">
        <f t="shared" si="200"/>
        <v>#REF!</v>
      </c>
      <c r="RNV31" s="161" t="e">
        <f t="shared" si="200"/>
        <v>#REF!</v>
      </c>
      <c r="RNW31" s="161" t="e">
        <f t="shared" si="200"/>
        <v>#REF!</v>
      </c>
      <c r="RNX31" s="161" t="e">
        <f t="shared" si="200"/>
        <v>#REF!</v>
      </c>
      <c r="RNY31" s="161" t="e">
        <f t="shared" si="200"/>
        <v>#REF!</v>
      </c>
      <c r="RNZ31" s="161" t="e">
        <f t="shared" si="200"/>
        <v>#REF!</v>
      </c>
      <c r="ROA31" s="161" t="e">
        <f t="shared" si="200"/>
        <v>#REF!</v>
      </c>
      <c r="ROB31" s="161" t="e">
        <f t="shared" si="200"/>
        <v>#REF!</v>
      </c>
      <c r="ROC31" s="161" t="e">
        <f t="shared" si="200"/>
        <v>#REF!</v>
      </c>
      <c r="ROD31" s="161" t="e">
        <f t="shared" si="200"/>
        <v>#REF!</v>
      </c>
      <c r="ROE31" s="161" t="e">
        <f t="shared" si="200"/>
        <v>#REF!</v>
      </c>
      <c r="ROF31" s="161" t="e">
        <f t="shared" si="200"/>
        <v>#REF!</v>
      </c>
      <c r="ROG31" s="161" t="e">
        <f t="shared" si="200"/>
        <v>#REF!</v>
      </c>
      <c r="ROH31" s="161" t="e">
        <f t="shared" si="200"/>
        <v>#REF!</v>
      </c>
      <c r="ROI31" s="161" t="e">
        <f t="shared" si="200"/>
        <v>#REF!</v>
      </c>
      <c r="ROJ31" s="161" t="e">
        <f t="shared" si="200"/>
        <v>#REF!</v>
      </c>
      <c r="ROK31" s="161" t="e">
        <f t="shared" si="200"/>
        <v>#REF!</v>
      </c>
      <c r="ROL31" s="161" t="e">
        <f t="shared" si="200"/>
        <v>#REF!</v>
      </c>
      <c r="ROM31" s="161" t="e">
        <f t="shared" si="200"/>
        <v>#REF!</v>
      </c>
      <c r="RON31" s="161" t="e">
        <f t="shared" si="200"/>
        <v>#REF!</v>
      </c>
      <c r="ROO31" s="161" t="e">
        <f t="shared" si="200"/>
        <v>#REF!</v>
      </c>
      <c r="ROP31" s="161" t="e">
        <f t="shared" si="200"/>
        <v>#REF!</v>
      </c>
      <c r="ROQ31" s="161" t="e">
        <f t="shared" si="200"/>
        <v>#REF!</v>
      </c>
      <c r="ROR31" s="161" t="e">
        <f t="shared" si="200"/>
        <v>#REF!</v>
      </c>
      <c r="ROS31" s="161" t="e">
        <f t="shared" si="200"/>
        <v>#REF!</v>
      </c>
      <c r="ROT31" s="161" t="e">
        <f t="shared" si="200"/>
        <v>#REF!</v>
      </c>
      <c r="ROU31" s="161" t="e">
        <f t="shared" si="200"/>
        <v>#REF!</v>
      </c>
      <c r="ROV31" s="161" t="e">
        <f t="shared" si="200"/>
        <v>#REF!</v>
      </c>
      <c r="ROW31" s="161" t="e">
        <f t="shared" ref="ROW31:RRH31" si="201">IF(OR(ROJ31="YES",ROL31="YES"),"YES","NO")</f>
        <v>#REF!</v>
      </c>
      <c r="ROX31" s="161" t="e">
        <f t="shared" si="201"/>
        <v>#REF!</v>
      </c>
      <c r="ROY31" s="161" t="e">
        <f t="shared" si="201"/>
        <v>#REF!</v>
      </c>
      <c r="ROZ31" s="161" t="e">
        <f t="shared" si="201"/>
        <v>#REF!</v>
      </c>
      <c r="RPA31" s="161" t="e">
        <f t="shared" si="201"/>
        <v>#REF!</v>
      </c>
      <c r="RPB31" s="161" t="e">
        <f t="shared" si="201"/>
        <v>#REF!</v>
      </c>
      <c r="RPC31" s="161" t="e">
        <f t="shared" si="201"/>
        <v>#REF!</v>
      </c>
      <c r="RPD31" s="161" t="e">
        <f t="shared" si="201"/>
        <v>#REF!</v>
      </c>
      <c r="RPE31" s="161" t="e">
        <f t="shared" si="201"/>
        <v>#REF!</v>
      </c>
      <c r="RPF31" s="161" t="e">
        <f t="shared" si="201"/>
        <v>#REF!</v>
      </c>
      <c r="RPG31" s="161" t="e">
        <f t="shared" si="201"/>
        <v>#REF!</v>
      </c>
      <c r="RPH31" s="161" t="e">
        <f t="shared" si="201"/>
        <v>#REF!</v>
      </c>
      <c r="RPI31" s="161" t="e">
        <f t="shared" si="201"/>
        <v>#REF!</v>
      </c>
      <c r="RPJ31" s="161" t="e">
        <f t="shared" si="201"/>
        <v>#REF!</v>
      </c>
      <c r="RPK31" s="161" t="e">
        <f t="shared" si="201"/>
        <v>#REF!</v>
      </c>
      <c r="RPL31" s="161" t="e">
        <f t="shared" si="201"/>
        <v>#REF!</v>
      </c>
      <c r="RPM31" s="161" t="e">
        <f t="shared" si="201"/>
        <v>#REF!</v>
      </c>
      <c r="RPN31" s="161" t="e">
        <f t="shared" si="201"/>
        <v>#REF!</v>
      </c>
      <c r="RPO31" s="161" t="e">
        <f t="shared" si="201"/>
        <v>#REF!</v>
      </c>
      <c r="RPP31" s="161" t="e">
        <f t="shared" si="201"/>
        <v>#REF!</v>
      </c>
      <c r="RPQ31" s="161" t="e">
        <f t="shared" si="201"/>
        <v>#REF!</v>
      </c>
      <c r="RPR31" s="161" t="e">
        <f t="shared" si="201"/>
        <v>#REF!</v>
      </c>
      <c r="RPS31" s="161" t="e">
        <f t="shared" si="201"/>
        <v>#REF!</v>
      </c>
      <c r="RPT31" s="161" t="e">
        <f t="shared" si="201"/>
        <v>#REF!</v>
      </c>
      <c r="RPU31" s="161" t="e">
        <f t="shared" si="201"/>
        <v>#REF!</v>
      </c>
      <c r="RPV31" s="161" t="e">
        <f t="shared" si="201"/>
        <v>#REF!</v>
      </c>
      <c r="RPW31" s="161" t="e">
        <f t="shared" si="201"/>
        <v>#REF!</v>
      </c>
      <c r="RPX31" s="161" t="e">
        <f t="shared" si="201"/>
        <v>#REF!</v>
      </c>
      <c r="RPY31" s="161" t="e">
        <f t="shared" si="201"/>
        <v>#REF!</v>
      </c>
      <c r="RPZ31" s="161" t="e">
        <f t="shared" si="201"/>
        <v>#REF!</v>
      </c>
      <c r="RQA31" s="161" t="e">
        <f t="shared" si="201"/>
        <v>#REF!</v>
      </c>
      <c r="RQB31" s="161" t="e">
        <f t="shared" si="201"/>
        <v>#REF!</v>
      </c>
      <c r="RQC31" s="161" t="e">
        <f t="shared" si="201"/>
        <v>#REF!</v>
      </c>
      <c r="RQD31" s="161" t="e">
        <f t="shared" si="201"/>
        <v>#REF!</v>
      </c>
      <c r="RQE31" s="161" t="e">
        <f t="shared" si="201"/>
        <v>#REF!</v>
      </c>
      <c r="RQF31" s="161" t="e">
        <f t="shared" si="201"/>
        <v>#REF!</v>
      </c>
      <c r="RQG31" s="161" t="e">
        <f t="shared" si="201"/>
        <v>#REF!</v>
      </c>
      <c r="RQH31" s="161" t="e">
        <f t="shared" si="201"/>
        <v>#REF!</v>
      </c>
      <c r="RQI31" s="161" t="e">
        <f t="shared" si="201"/>
        <v>#REF!</v>
      </c>
      <c r="RQJ31" s="161" t="e">
        <f t="shared" si="201"/>
        <v>#REF!</v>
      </c>
      <c r="RQK31" s="161" t="e">
        <f t="shared" si="201"/>
        <v>#REF!</v>
      </c>
      <c r="RQL31" s="161" t="e">
        <f t="shared" si="201"/>
        <v>#REF!</v>
      </c>
      <c r="RQM31" s="161" t="e">
        <f t="shared" si="201"/>
        <v>#REF!</v>
      </c>
      <c r="RQN31" s="161" t="e">
        <f t="shared" si="201"/>
        <v>#REF!</v>
      </c>
      <c r="RQO31" s="161" t="e">
        <f t="shared" si="201"/>
        <v>#REF!</v>
      </c>
      <c r="RQP31" s="161" t="e">
        <f t="shared" si="201"/>
        <v>#REF!</v>
      </c>
      <c r="RQQ31" s="161" t="e">
        <f t="shared" si="201"/>
        <v>#REF!</v>
      </c>
      <c r="RQR31" s="161" t="e">
        <f t="shared" si="201"/>
        <v>#REF!</v>
      </c>
      <c r="RQS31" s="161" t="e">
        <f t="shared" si="201"/>
        <v>#REF!</v>
      </c>
      <c r="RQT31" s="161" t="e">
        <f t="shared" si="201"/>
        <v>#REF!</v>
      </c>
      <c r="RQU31" s="161" t="e">
        <f t="shared" si="201"/>
        <v>#REF!</v>
      </c>
      <c r="RQV31" s="161" t="e">
        <f t="shared" si="201"/>
        <v>#REF!</v>
      </c>
      <c r="RQW31" s="161" t="e">
        <f t="shared" si="201"/>
        <v>#REF!</v>
      </c>
      <c r="RQX31" s="161" t="e">
        <f t="shared" si="201"/>
        <v>#REF!</v>
      </c>
      <c r="RQY31" s="161" t="e">
        <f t="shared" si="201"/>
        <v>#REF!</v>
      </c>
      <c r="RQZ31" s="161" t="e">
        <f t="shared" si="201"/>
        <v>#REF!</v>
      </c>
      <c r="RRA31" s="161" t="e">
        <f t="shared" si="201"/>
        <v>#REF!</v>
      </c>
      <c r="RRB31" s="161" t="e">
        <f t="shared" si="201"/>
        <v>#REF!</v>
      </c>
      <c r="RRC31" s="161" t="e">
        <f t="shared" si="201"/>
        <v>#REF!</v>
      </c>
      <c r="RRD31" s="161" t="e">
        <f t="shared" si="201"/>
        <v>#REF!</v>
      </c>
      <c r="RRE31" s="161" t="e">
        <f t="shared" si="201"/>
        <v>#REF!</v>
      </c>
      <c r="RRF31" s="161" t="e">
        <f t="shared" si="201"/>
        <v>#REF!</v>
      </c>
      <c r="RRG31" s="161" t="e">
        <f t="shared" si="201"/>
        <v>#REF!</v>
      </c>
      <c r="RRH31" s="161" t="e">
        <f t="shared" si="201"/>
        <v>#REF!</v>
      </c>
      <c r="RRI31" s="161" t="e">
        <f t="shared" ref="RRI31:RTT31" si="202">IF(OR(RQV31="YES",RQX31="YES"),"YES","NO")</f>
        <v>#REF!</v>
      </c>
      <c r="RRJ31" s="161" t="e">
        <f t="shared" si="202"/>
        <v>#REF!</v>
      </c>
      <c r="RRK31" s="161" t="e">
        <f t="shared" si="202"/>
        <v>#REF!</v>
      </c>
      <c r="RRL31" s="161" t="e">
        <f t="shared" si="202"/>
        <v>#REF!</v>
      </c>
      <c r="RRM31" s="161" t="e">
        <f t="shared" si="202"/>
        <v>#REF!</v>
      </c>
      <c r="RRN31" s="161" t="e">
        <f t="shared" si="202"/>
        <v>#REF!</v>
      </c>
      <c r="RRO31" s="161" t="e">
        <f t="shared" si="202"/>
        <v>#REF!</v>
      </c>
      <c r="RRP31" s="161" t="e">
        <f t="shared" si="202"/>
        <v>#REF!</v>
      </c>
      <c r="RRQ31" s="161" t="e">
        <f t="shared" si="202"/>
        <v>#REF!</v>
      </c>
      <c r="RRR31" s="161" t="e">
        <f t="shared" si="202"/>
        <v>#REF!</v>
      </c>
      <c r="RRS31" s="161" t="e">
        <f t="shared" si="202"/>
        <v>#REF!</v>
      </c>
      <c r="RRT31" s="161" t="e">
        <f t="shared" si="202"/>
        <v>#REF!</v>
      </c>
      <c r="RRU31" s="161" t="e">
        <f t="shared" si="202"/>
        <v>#REF!</v>
      </c>
      <c r="RRV31" s="161" t="e">
        <f t="shared" si="202"/>
        <v>#REF!</v>
      </c>
      <c r="RRW31" s="161" t="e">
        <f t="shared" si="202"/>
        <v>#REF!</v>
      </c>
      <c r="RRX31" s="161" t="e">
        <f t="shared" si="202"/>
        <v>#REF!</v>
      </c>
      <c r="RRY31" s="161" t="e">
        <f t="shared" si="202"/>
        <v>#REF!</v>
      </c>
      <c r="RRZ31" s="161" t="e">
        <f t="shared" si="202"/>
        <v>#REF!</v>
      </c>
      <c r="RSA31" s="161" t="e">
        <f t="shared" si="202"/>
        <v>#REF!</v>
      </c>
      <c r="RSB31" s="161" t="e">
        <f t="shared" si="202"/>
        <v>#REF!</v>
      </c>
      <c r="RSC31" s="161" t="e">
        <f t="shared" si="202"/>
        <v>#REF!</v>
      </c>
      <c r="RSD31" s="161" t="e">
        <f t="shared" si="202"/>
        <v>#REF!</v>
      </c>
      <c r="RSE31" s="161" t="e">
        <f t="shared" si="202"/>
        <v>#REF!</v>
      </c>
      <c r="RSF31" s="161" t="e">
        <f t="shared" si="202"/>
        <v>#REF!</v>
      </c>
      <c r="RSG31" s="161" t="e">
        <f t="shared" si="202"/>
        <v>#REF!</v>
      </c>
      <c r="RSH31" s="161" t="e">
        <f t="shared" si="202"/>
        <v>#REF!</v>
      </c>
      <c r="RSI31" s="161" t="e">
        <f t="shared" si="202"/>
        <v>#REF!</v>
      </c>
      <c r="RSJ31" s="161" t="e">
        <f t="shared" si="202"/>
        <v>#REF!</v>
      </c>
      <c r="RSK31" s="161" t="e">
        <f t="shared" si="202"/>
        <v>#REF!</v>
      </c>
      <c r="RSL31" s="161" t="e">
        <f t="shared" si="202"/>
        <v>#REF!</v>
      </c>
      <c r="RSM31" s="161" t="e">
        <f t="shared" si="202"/>
        <v>#REF!</v>
      </c>
      <c r="RSN31" s="161" t="e">
        <f t="shared" si="202"/>
        <v>#REF!</v>
      </c>
      <c r="RSO31" s="161" t="e">
        <f t="shared" si="202"/>
        <v>#REF!</v>
      </c>
      <c r="RSP31" s="161" t="e">
        <f t="shared" si="202"/>
        <v>#REF!</v>
      </c>
      <c r="RSQ31" s="161" t="e">
        <f t="shared" si="202"/>
        <v>#REF!</v>
      </c>
      <c r="RSR31" s="161" t="e">
        <f t="shared" si="202"/>
        <v>#REF!</v>
      </c>
      <c r="RSS31" s="161" t="e">
        <f t="shared" si="202"/>
        <v>#REF!</v>
      </c>
      <c r="RST31" s="161" t="e">
        <f t="shared" si="202"/>
        <v>#REF!</v>
      </c>
      <c r="RSU31" s="161" t="e">
        <f t="shared" si="202"/>
        <v>#REF!</v>
      </c>
      <c r="RSV31" s="161" t="e">
        <f t="shared" si="202"/>
        <v>#REF!</v>
      </c>
      <c r="RSW31" s="161" t="e">
        <f t="shared" si="202"/>
        <v>#REF!</v>
      </c>
      <c r="RSX31" s="161" t="e">
        <f t="shared" si="202"/>
        <v>#REF!</v>
      </c>
      <c r="RSY31" s="161" t="e">
        <f t="shared" si="202"/>
        <v>#REF!</v>
      </c>
      <c r="RSZ31" s="161" t="e">
        <f t="shared" si="202"/>
        <v>#REF!</v>
      </c>
      <c r="RTA31" s="161" t="e">
        <f t="shared" si="202"/>
        <v>#REF!</v>
      </c>
      <c r="RTB31" s="161" t="e">
        <f t="shared" si="202"/>
        <v>#REF!</v>
      </c>
      <c r="RTC31" s="161" t="e">
        <f t="shared" si="202"/>
        <v>#REF!</v>
      </c>
      <c r="RTD31" s="161" t="e">
        <f t="shared" si="202"/>
        <v>#REF!</v>
      </c>
      <c r="RTE31" s="161" t="e">
        <f t="shared" si="202"/>
        <v>#REF!</v>
      </c>
      <c r="RTF31" s="161" t="e">
        <f t="shared" si="202"/>
        <v>#REF!</v>
      </c>
      <c r="RTG31" s="161" t="e">
        <f t="shared" si="202"/>
        <v>#REF!</v>
      </c>
      <c r="RTH31" s="161" t="e">
        <f t="shared" si="202"/>
        <v>#REF!</v>
      </c>
      <c r="RTI31" s="161" t="e">
        <f t="shared" si="202"/>
        <v>#REF!</v>
      </c>
      <c r="RTJ31" s="161" t="e">
        <f t="shared" si="202"/>
        <v>#REF!</v>
      </c>
      <c r="RTK31" s="161" t="e">
        <f t="shared" si="202"/>
        <v>#REF!</v>
      </c>
      <c r="RTL31" s="161" t="e">
        <f t="shared" si="202"/>
        <v>#REF!</v>
      </c>
      <c r="RTM31" s="161" t="e">
        <f t="shared" si="202"/>
        <v>#REF!</v>
      </c>
      <c r="RTN31" s="161" t="e">
        <f t="shared" si="202"/>
        <v>#REF!</v>
      </c>
      <c r="RTO31" s="161" t="e">
        <f t="shared" si="202"/>
        <v>#REF!</v>
      </c>
      <c r="RTP31" s="161" t="e">
        <f t="shared" si="202"/>
        <v>#REF!</v>
      </c>
      <c r="RTQ31" s="161" t="e">
        <f t="shared" si="202"/>
        <v>#REF!</v>
      </c>
      <c r="RTR31" s="161" t="e">
        <f t="shared" si="202"/>
        <v>#REF!</v>
      </c>
      <c r="RTS31" s="161" t="e">
        <f t="shared" si="202"/>
        <v>#REF!</v>
      </c>
      <c r="RTT31" s="161" t="e">
        <f t="shared" si="202"/>
        <v>#REF!</v>
      </c>
      <c r="RTU31" s="161" t="e">
        <f t="shared" ref="RTU31:RWF31" si="203">IF(OR(RTH31="YES",RTJ31="YES"),"YES","NO")</f>
        <v>#REF!</v>
      </c>
      <c r="RTV31" s="161" t="e">
        <f t="shared" si="203"/>
        <v>#REF!</v>
      </c>
      <c r="RTW31" s="161" t="e">
        <f t="shared" si="203"/>
        <v>#REF!</v>
      </c>
      <c r="RTX31" s="161" t="e">
        <f t="shared" si="203"/>
        <v>#REF!</v>
      </c>
      <c r="RTY31" s="161" t="e">
        <f t="shared" si="203"/>
        <v>#REF!</v>
      </c>
      <c r="RTZ31" s="161" t="e">
        <f t="shared" si="203"/>
        <v>#REF!</v>
      </c>
      <c r="RUA31" s="161" t="e">
        <f t="shared" si="203"/>
        <v>#REF!</v>
      </c>
      <c r="RUB31" s="161" t="e">
        <f t="shared" si="203"/>
        <v>#REF!</v>
      </c>
      <c r="RUC31" s="161" t="e">
        <f t="shared" si="203"/>
        <v>#REF!</v>
      </c>
      <c r="RUD31" s="161" t="e">
        <f t="shared" si="203"/>
        <v>#REF!</v>
      </c>
      <c r="RUE31" s="161" t="e">
        <f t="shared" si="203"/>
        <v>#REF!</v>
      </c>
      <c r="RUF31" s="161" t="e">
        <f t="shared" si="203"/>
        <v>#REF!</v>
      </c>
      <c r="RUG31" s="161" t="e">
        <f t="shared" si="203"/>
        <v>#REF!</v>
      </c>
      <c r="RUH31" s="161" t="e">
        <f t="shared" si="203"/>
        <v>#REF!</v>
      </c>
      <c r="RUI31" s="161" t="e">
        <f t="shared" si="203"/>
        <v>#REF!</v>
      </c>
      <c r="RUJ31" s="161" t="e">
        <f t="shared" si="203"/>
        <v>#REF!</v>
      </c>
      <c r="RUK31" s="161" t="e">
        <f t="shared" si="203"/>
        <v>#REF!</v>
      </c>
      <c r="RUL31" s="161" t="e">
        <f t="shared" si="203"/>
        <v>#REF!</v>
      </c>
      <c r="RUM31" s="161" t="e">
        <f t="shared" si="203"/>
        <v>#REF!</v>
      </c>
      <c r="RUN31" s="161" t="e">
        <f t="shared" si="203"/>
        <v>#REF!</v>
      </c>
      <c r="RUO31" s="161" t="e">
        <f t="shared" si="203"/>
        <v>#REF!</v>
      </c>
      <c r="RUP31" s="161" t="e">
        <f t="shared" si="203"/>
        <v>#REF!</v>
      </c>
      <c r="RUQ31" s="161" t="e">
        <f t="shared" si="203"/>
        <v>#REF!</v>
      </c>
      <c r="RUR31" s="161" t="e">
        <f t="shared" si="203"/>
        <v>#REF!</v>
      </c>
      <c r="RUS31" s="161" t="e">
        <f t="shared" si="203"/>
        <v>#REF!</v>
      </c>
      <c r="RUT31" s="161" t="e">
        <f t="shared" si="203"/>
        <v>#REF!</v>
      </c>
      <c r="RUU31" s="161" t="e">
        <f t="shared" si="203"/>
        <v>#REF!</v>
      </c>
      <c r="RUV31" s="161" t="e">
        <f t="shared" si="203"/>
        <v>#REF!</v>
      </c>
      <c r="RUW31" s="161" t="e">
        <f t="shared" si="203"/>
        <v>#REF!</v>
      </c>
      <c r="RUX31" s="161" t="e">
        <f t="shared" si="203"/>
        <v>#REF!</v>
      </c>
      <c r="RUY31" s="161" t="e">
        <f t="shared" si="203"/>
        <v>#REF!</v>
      </c>
      <c r="RUZ31" s="161" t="e">
        <f t="shared" si="203"/>
        <v>#REF!</v>
      </c>
      <c r="RVA31" s="161" t="e">
        <f t="shared" si="203"/>
        <v>#REF!</v>
      </c>
      <c r="RVB31" s="161" t="e">
        <f t="shared" si="203"/>
        <v>#REF!</v>
      </c>
      <c r="RVC31" s="161" t="e">
        <f t="shared" si="203"/>
        <v>#REF!</v>
      </c>
      <c r="RVD31" s="161" t="e">
        <f t="shared" si="203"/>
        <v>#REF!</v>
      </c>
      <c r="RVE31" s="161" t="e">
        <f t="shared" si="203"/>
        <v>#REF!</v>
      </c>
      <c r="RVF31" s="161" t="e">
        <f t="shared" si="203"/>
        <v>#REF!</v>
      </c>
      <c r="RVG31" s="161" t="e">
        <f t="shared" si="203"/>
        <v>#REF!</v>
      </c>
      <c r="RVH31" s="161" t="e">
        <f t="shared" si="203"/>
        <v>#REF!</v>
      </c>
      <c r="RVI31" s="161" t="e">
        <f t="shared" si="203"/>
        <v>#REF!</v>
      </c>
      <c r="RVJ31" s="161" t="e">
        <f t="shared" si="203"/>
        <v>#REF!</v>
      </c>
      <c r="RVK31" s="161" t="e">
        <f t="shared" si="203"/>
        <v>#REF!</v>
      </c>
      <c r="RVL31" s="161" t="e">
        <f t="shared" si="203"/>
        <v>#REF!</v>
      </c>
      <c r="RVM31" s="161" t="e">
        <f t="shared" si="203"/>
        <v>#REF!</v>
      </c>
      <c r="RVN31" s="161" t="e">
        <f t="shared" si="203"/>
        <v>#REF!</v>
      </c>
      <c r="RVO31" s="161" t="e">
        <f t="shared" si="203"/>
        <v>#REF!</v>
      </c>
      <c r="RVP31" s="161" t="e">
        <f t="shared" si="203"/>
        <v>#REF!</v>
      </c>
      <c r="RVQ31" s="161" t="e">
        <f t="shared" si="203"/>
        <v>#REF!</v>
      </c>
      <c r="RVR31" s="161" t="e">
        <f t="shared" si="203"/>
        <v>#REF!</v>
      </c>
      <c r="RVS31" s="161" t="e">
        <f t="shared" si="203"/>
        <v>#REF!</v>
      </c>
      <c r="RVT31" s="161" t="e">
        <f t="shared" si="203"/>
        <v>#REF!</v>
      </c>
      <c r="RVU31" s="161" t="e">
        <f t="shared" si="203"/>
        <v>#REF!</v>
      </c>
      <c r="RVV31" s="161" t="e">
        <f t="shared" si="203"/>
        <v>#REF!</v>
      </c>
      <c r="RVW31" s="161" t="e">
        <f t="shared" si="203"/>
        <v>#REF!</v>
      </c>
      <c r="RVX31" s="161" t="e">
        <f t="shared" si="203"/>
        <v>#REF!</v>
      </c>
      <c r="RVY31" s="161" t="e">
        <f t="shared" si="203"/>
        <v>#REF!</v>
      </c>
      <c r="RVZ31" s="161" t="e">
        <f t="shared" si="203"/>
        <v>#REF!</v>
      </c>
      <c r="RWA31" s="161" t="e">
        <f t="shared" si="203"/>
        <v>#REF!</v>
      </c>
      <c r="RWB31" s="161" t="e">
        <f t="shared" si="203"/>
        <v>#REF!</v>
      </c>
      <c r="RWC31" s="161" t="e">
        <f t="shared" si="203"/>
        <v>#REF!</v>
      </c>
      <c r="RWD31" s="161" t="e">
        <f t="shared" si="203"/>
        <v>#REF!</v>
      </c>
      <c r="RWE31" s="161" t="e">
        <f t="shared" si="203"/>
        <v>#REF!</v>
      </c>
      <c r="RWF31" s="161" t="e">
        <f t="shared" si="203"/>
        <v>#REF!</v>
      </c>
      <c r="RWG31" s="161" t="e">
        <f t="shared" ref="RWG31:RYR31" si="204">IF(OR(RVT31="YES",RVV31="YES"),"YES","NO")</f>
        <v>#REF!</v>
      </c>
      <c r="RWH31" s="161" t="e">
        <f t="shared" si="204"/>
        <v>#REF!</v>
      </c>
      <c r="RWI31" s="161" t="e">
        <f t="shared" si="204"/>
        <v>#REF!</v>
      </c>
      <c r="RWJ31" s="161" t="e">
        <f t="shared" si="204"/>
        <v>#REF!</v>
      </c>
      <c r="RWK31" s="161" t="e">
        <f t="shared" si="204"/>
        <v>#REF!</v>
      </c>
      <c r="RWL31" s="161" t="e">
        <f t="shared" si="204"/>
        <v>#REF!</v>
      </c>
      <c r="RWM31" s="161" t="e">
        <f t="shared" si="204"/>
        <v>#REF!</v>
      </c>
      <c r="RWN31" s="161" t="e">
        <f t="shared" si="204"/>
        <v>#REF!</v>
      </c>
      <c r="RWO31" s="161" t="e">
        <f t="shared" si="204"/>
        <v>#REF!</v>
      </c>
      <c r="RWP31" s="161" t="e">
        <f t="shared" si="204"/>
        <v>#REF!</v>
      </c>
      <c r="RWQ31" s="161" t="e">
        <f t="shared" si="204"/>
        <v>#REF!</v>
      </c>
      <c r="RWR31" s="161" t="e">
        <f t="shared" si="204"/>
        <v>#REF!</v>
      </c>
      <c r="RWS31" s="161" t="e">
        <f t="shared" si="204"/>
        <v>#REF!</v>
      </c>
      <c r="RWT31" s="161" t="e">
        <f t="shared" si="204"/>
        <v>#REF!</v>
      </c>
      <c r="RWU31" s="161" t="e">
        <f t="shared" si="204"/>
        <v>#REF!</v>
      </c>
      <c r="RWV31" s="161" t="e">
        <f t="shared" si="204"/>
        <v>#REF!</v>
      </c>
      <c r="RWW31" s="161" t="e">
        <f t="shared" si="204"/>
        <v>#REF!</v>
      </c>
      <c r="RWX31" s="161" t="e">
        <f t="shared" si="204"/>
        <v>#REF!</v>
      </c>
      <c r="RWY31" s="161" t="e">
        <f t="shared" si="204"/>
        <v>#REF!</v>
      </c>
      <c r="RWZ31" s="161" t="e">
        <f t="shared" si="204"/>
        <v>#REF!</v>
      </c>
      <c r="RXA31" s="161" t="e">
        <f t="shared" si="204"/>
        <v>#REF!</v>
      </c>
      <c r="RXB31" s="161" t="e">
        <f t="shared" si="204"/>
        <v>#REF!</v>
      </c>
      <c r="RXC31" s="161" t="e">
        <f t="shared" si="204"/>
        <v>#REF!</v>
      </c>
      <c r="RXD31" s="161" t="e">
        <f t="shared" si="204"/>
        <v>#REF!</v>
      </c>
      <c r="RXE31" s="161" t="e">
        <f t="shared" si="204"/>
        <v>#REF!</v>
      </c>
      <c r="RXF31" s="161" t="e">
        <f t="shared" si="204"/>
        <v>#REF!</v>
      </c>
      <c r="RXG31" s="161" t="e">
        <f t="shared" si="204"/>
        <v>#REF!</v>
      </c>
      <c r="RXH31" s="161" t="e">
        <f t="shared" si="204"/>
        <v>#REF!</v>
      </c>
      <c r="RXI31" s="161" t="e">
        <f t="shared" si="204"/>
        <v>#REF!</v>
      </c>
      <c r="RXJ31" s="161" t="e">
        <f t="shared" si="204"/>
        <v>#REF!</v>
      </c>
      <c r="RXK31" s="161" t="e">
        <f t="shared" si="204"/>
        <v>#REF!</v>
      </c>
      <c r="RXL31" s="161" t="e">
        <f t="shared" si="204"/>
        <v>#REF!</v>
      </c>
      <c r="RXM31" s="161" t="e">
        <f t="shared" si="204"/>
        <v>#REF!</v>
      </c>
      <c r="RXN31" s="161" t="e">
        <f t="shared" si="204"/>
        <v>#REF!</v>
      </c>
      <c r="RXO31" s="161" t="e">
        <f t="shared" si="204"/>
        <v>#REF!</v>
      </c>
      <c r="RXP31" s="161" t="e">
        <f t="shared" si="204"/>
        <v>#REF!</v>
      </c>
      <c r="RXQ31" s="161" t="e">
        <f t="shared" si="204"/>
        <v>#REF!</v>
      </c>
      <c r="RXR31" s="161" t="e">
        <f t="shared" si="204"/>
        <v>#REF!</v>
      </c>
      <c r="RXS31" s="161" t="e">
        <f t="shared" si="204"/>
        <v>#REF!</v>
      </c>
      <c r="RXT31" s="161" t="e">
        <f t="shared" si="204"/>
        <v>#REF!</v>
      </c>
      <c r="RXU31" s="161" t="e">
        <f t="shared" si="204"/>
        <v>#REF!</v>
      </c>
      <c r="RXV31" s="161" t="e">
        <f t="shared" si="204"/>
        <v>#REF!</v>
      </c>
      <c r="RXW31" s="161" t="e">
        <f t="shared" si="204"/>
        <v>#REF!</v>
      </c>
      <c r="RXX31" s="161" t="e">
        <f t="shared" si="204"/>
        <v>#REF!</v>
      </c>
      <c r="RXY31" s="161" t="e">
        <f t="shared" si="204"/>
        <v>#REF!</v>
      </c>
      <c r="RXZ31" s="161" t="e">
        <f t="shared" si="204"/>
        <v>#REF!</v>
      </c>
      <c r="RYA31" s="161" t="e">
        <f t="shared" si="204"/>
        <v>#REF!</v>
      </c>
      <c r="RYB31" s="161" t="e">
        <f t="shared" si="204"/>
        <v>#REF!</v>
      </c>
      <c r="RYC31" s="161" t="e">
        <f t="shared" si="204"/>
        <v>#REF!</v>
      </c>
      <c r="RYD31" s="161" t="e">
        <f t="shared" si="204"/>
        <v>#REF!</v>
      </c>
      <c r="RYE31" s="161" t="e">
        <f t="shared" si="204"/>
        <v>#REF!</v>
      </c>
      <c r="RYF31" s="161" t="e">
        <f t="shared" si="204"/>
        <v>#REF!</v>
      </c>
      <c r="RYG31" s="161" t="e">
        <f t="shared" si="204"/>
        <v>#REF!</v>
      </c>
      <c r="RYH31" s="161" t="e">
        <f t="shared" si="204"/>
        <v>#REF!</v>
      </c>
      <c r="RYI31" s="161" t="e">
        <f t="shared" si="204"/>
        <v>#REF!</v>
      </c>
      <c r="RYJ31" s="161" t="e">
        <f t="shared" si="204"/>
        <v>#REF!</v>
      </c>
      <c r="RYK31" s="161" t="e">
        <f t="shared" si="204"/>
        <v>#REF!</v>
      </c>
      <c r="RYL31" s="161" t="e">
        <f t="shared" si="204"/>
        <v>#REF!</v>
      </c>
      <c r="RYM31" s="161" t="e">
        <f t="shared" si="204"/>
        <v>#REF!</v>
      </c>
      <c r="RYN31" s="161" t="e">
        <f t="shared" si="204"/>
        <v>#REF!</v>
      </c>
      <c r="RYO31" s="161" t="e">
        <f t="shared" si="204"/>
        <v>#REF!</v>
      </c>
      <c r="RYP31" s="161" t="e">
        <f t="shared" si="204"/>
        <v>#REF!</v>
      </c>
      <c r="RYQ31" s="161" t="e">
        <f t="shared" si="204"/>
        <v>#REF!</v>
      </c>
      <c r="RYR31" s="161" t="e">
        <f t="shared" si="204"/>
        <v>#REF!</v>
      </c>
      <c r="RYS31" s="161" t="e">
        <f t="shared" ref="RYS31:SBD31" si="205">IF(OR(RYF31="YES",RYH31="YES"),"YES","NO")</f>
        <v>#REF!</v>
      </c>
      <c r="RYT31" s="161" t="e">
        <f t="shared" si="205"/>
        <v>#REF!</v>
      </c>
      <c r="RYU31" s="161" t="e">
        <f t="shared" si="205"/>
        <v>#REF!</v>
      </c>
      <c r="RYV31" s="161" t="e">
        <f t="shared" si="205"/>
        <v>#REF!</v>
      </c>
      <c r="RYW31" s="161" t="e">
        <f t="shared" si="205"/>
        <v>#REF!</v>
      </c>
      <c r="RYX31" s="161" t="e">
        <f t="shared" si="205"/>
        <v>#REF!</v>
      </c>
      <c r="RYY31" s="161" t="e">
        <f t="shared" si="205"/>
        <v>#REF!</v>
      </c>
      <c r="RYZ31" s="161" t="e">
        <f t="shared" si="205"/>
        <v>#REF!</v>
      </c>
      <c r="RZA31" s="161" t="e">
        <f t="shared" si="205"/>
        <v>#REF!</v>
      </c>
      <c r="RZB31" s="161" t="e">
        <f t="shared" si="205"/>
        <v>#REF!</v>
      </c>
      <c r="RZC31" s="161" t="e">
        <f t="shared" si="205"/>
        <v>#REF!</v>
      </c>
      <c r="RZD31" s="161" t="e">
        <f t="shared" si="205"/>
        <v>#REF!</v>
      </c>
      <c r="RZE31" s="161" t="e">
        <f t="shared" si="205"/>
        <v>#REF!</v>
      </c>
      <c r="RZF31" s="161" t="e">
        <f t="shared" si="205"/>
        <v>#REF!</v>
      </c>
      <c r="RZG31" s="161" t="e">
        <f t="shared" si="205"/>
        <v>#REF!</v>
      </c>
      <c r="RZH31" s="161" t="e">
        <f t="shared" si="205"/>
        <v>#REF!</v>
      </c>
      <c r="RZI31" s="161" t="e">
        <f t="shared" si="205"/>
        <v>#REF!</v>
      </c>
      <c r="RZJ31" s="161" t="e">
        <f t="shared" si="205"/>
        <v>#REF!</v>
      </c>
      <c r="RZK31" s="161" t="e">
        <f t="shared" si="205"/>
        <v>#REF!</v>
      </c>
      <c r="RZL31" s="161" t="e">
        <f t="shared" si="205"/>
        <v>#REF!</v>
      </c>
      <c r="RZM31" s="161" t="e">
        <f t="shared" si="205"/>
        <v>#REF!</v>
      </c>
      <c r="RZN31" s="161" t="e">
        <f t="shared" si="205"/>
        <v>#REF!</v>
      </c>
      <c r="RZO31" s="161" t="e">
        <f t="shared" si="205"/>
        <v>#REF!</v>
      </c>
      <c r="RZP31" s="161" t="e">
        <f t="shared" si="205"/>
        <v>#REF!</v>
      </c>
      <c r="RZQ31" s="161" t="e">
        <f t="shared" si="205"/>
        <v>#REF!</v>
      </c>
      <c r="RZR31" s="161" t="e">
        <f t="shared" si="205"/>
        <v>#REF!</v>
      </c>
      <c r="RZS31" s="161" t="e">
        <f t="shared" si="205"/>
        <v>#REF!</v>
      </c>
      <c r="RZT31" s="161" t="e">
        <f t="shared" si="205"/>
        <v>#REF!</v>
      </c>
      <c r="RZU31" s="161" t="e">
        <f t="shared" si="205"/>
        <v>#REF!</v>
      </c>
      <c r="RZV31" s="161" t="e">
        <f t="shared" si="205"/>
        <v>#REF!</v>
      </c>
      <c r="RZW31" s="161" t="e">
        <f t="shared" si="205"/>
        <v>#REF!</v>
      </c>
      <c r="RZX31" s="161" t="e">
        <f t="shared" si="205"/>
        <v>#REF!</v>
      </c>
      <c r="RZY31" s="161" t="e">
        <f t="shared" si="205"/>
        <v>#REF!</v>
      </c>
      <c r="RZZ31" s="161" t="e">
        <f t="shared" si="205"/>
        <v>#REF!</v>
      </c>
      <c r="SAA31" s="161" t="e">
        <f t="shared" si="205"/>
        <v>#REF!</v>
      </c>
      <c r="SAB31" s="161" t="e">
        <f t="shared" si="205"/>
        <v>#REF!</v>
      </c>
      <c r="SAC31" s="161" t="e">
        <f t="shared" si="205"/>
        <v>#REF!</v>
      </c>
      <c r="SAD31" s="161" t="e">
        <f t="shared" si="205"/>
        <v>#REF!</v>
      </c>
      <c r="SAE31" s="161" t="e">
        <f t="shared" si="205"/>
        <v>#REF!</v>
      </c>
      <c r="SAF31" s="161" t="e">
        <f t="shared" si="205"/>
        <v>#REF!</v>
      </c>
      <c r="SAG31" s="161" t="e">
        <f t="shared" si="205"/>
        <v>#REF!</v>
      </c>
      <c r="SAH31" s="161" t="e">
        <f t="shared" si="205"/>
        <v>#REF!</v>
      </c>
      <c r="SAI31" s="161" t="e">
        <f t="shared" si="205"/>
        <v>#REF!</v>
      </c>
      <c r="SAJ31" s="161" t="e">
        <f t="shared" si="205"/>
        <v>#REF!</v>
      </c>
      <c r="SAK31" s="161" t="e">
        <f t="shared" si="205"/>
        <v>#REF!</v>
      </c>
      <c r="SAL31" s="161" t="e">
        <f t="shared" si="205"/>
        <v>#REF!</v>
      </c>
      <c r="SAM31" s="161" t="e">
        <f t="shared" si="205"/>
        <v>#REF!</v>
      </c>
      <c r="SAN31" s="161" t="e">
        <f t="shared" si="205"/>
        <v>#REF!</v>
      </c>
      <c r="SAO31" s="161" t="e">
        <f t="shared" si="205"/>
        <v>#REF!</v>
      </c>
      <c r="SAP31" s="161" t="e">
        <f t="shared" si="205"/>
        <v>#REF!</v>
      </c>
      <c r="SAQ31" s="161" t="e">
        <f t="shared" si="205"/>
        <v>#REF!</v>
      </c>
      <c r="SAR31" s="161" t="e">
        <f t="shared" si="205"/>
        <v>#REF!</v>
      </c>
      <c r="SAS31" s="161" t="e">
        <f t="shared" si="205"/>
        <v>#REF!</v>
      </c>
      <c r="SAT31" s="161" t="e">
        <f t="shared" si="205"/>
        <v>#REF!</v>
      </c>
      <c r="SAU31" s="161" t="e">
        <f t="shared" si="205"/>
        <v>#REF!</v>
      </c>
      <c r="SAV31" s="161" t="e">
        <f t="shared" si="205"/>
        <v>#REF!</v>
      </c>
      <c r="SAW31" s="161" t="e">
        <f t="shared" si="205"/>
        <v>#REF!</v>
      </c>
      <c r="SAX31" s="161" t="e">
        <f t="shared" si="205"/>
        <v>#REF!</v>
      </c>
      <c r="SAY31" s="161" t="e">
        <f t="shared" si="205"/>
        <v>#REF!</v>
      </c>
      <c r="SAZ31" s="161" t="e">
        <f t="shared" si="205"/>
        <v>#REF!</v>
      </c>
      <c r="SBA31" s="161" t="e">
        <f t="shared" si="205"/>
        <v>#REF!</v>
      </c>
      <c r="SBB31" s="161" t="e">
        <f t="shared" si="205"/>
        <v>#REF!</v>
      </c>
      <c r="SBC31" s="161" t="e">
        <f t="shared" si="205"/>
        <v>#REF!</v>
      </c>
      <c r="SBD31" s="161" t="e">
        <f t="shared" si="205"/>
        <v>#REF!</v>
      </c>
      <c r="SBE31" s="161" t="e">
        <f t="shared" ref="SBE31:SDP31" si="206">IF(OR(SAR31="YES",SAT31="YES"),"YES","NO")</f>
        <v>#REF!</v>
      </c>
      <c r="SBF31" s="161" t="e">
        <f t="shared" si="206"/>
        <v>#REF!</v>
      </c>
      <c r="SBG31" s="161" t="e">
        <f t="shared" si="206"/>
        <v>#REF!</v>
      </c>
      <c r="SBH31" s="161" t="e">
        <f t="shared" si="206"/>
        <v>#REF!</v>
      </c>
      <c r="SBI31" s="161" t="e">
        <f t="shared" si="206"/>
        <v>#REF!</v>
      </c>
      <c r="SBJ31" s="161" t="e">
        <f t="shared" si="206"/>
        <v>#REF!</v>
      </c>
      <c r="SBK31" s="161" t="e">
        <f t="shared" si="206"/>
        <v>#REF!</v>
      </c>
      <c r="SBL31" s="161" t="e">
        <f t="shared" si="206"/>
        <v>#REF!</v>
      </c>
      <c r="SBM31" s="161" t="e">
        <f t="shared" si="206"/>
        <v>#REF!</v>
      </c>
      <c r="SBN31" s="161" t="e">
        <f t="shared" si="206"/>
        <v>#REF!</v>
      </c>
      <c r="SBO31" s="161" t="e">
        <f t="shared" si="206"/>
        <v>#REF!</v>
      </c>
      <c r="SBP31" s="161" t="e">
        <f t="shared" si="206"/>
        <v>#REF!</v>
      </c>
      <c r="SBQ31" s="161" t="e">
        <f t="shared" si="206"/>
        <v>#REF!</v>
      </c>
      <c r="SBR31" s="161" t="e">
        <f t="shared" si="206"/>
        <v>#REF!</v>
      </c>
      <c r="SBS31" s="161" t="e">
        <f t="shared" si="206"/>
        <v>#REF!</v>
      </c>
      <c r="SBT31" s="161" t="e">
        <f t="shared" si="206"/>
        <v>#REF!</v>
      </c>
      <c r="SBU31" s="161" t="e">
        <f t="shared" si="206"/>
        <v>#REF!</v>
      </c>
      <c r="SBV31" s="161" t="e">
        <f t="shared" si="206"/>
        <v>#REF!</v>
      </c>
      <c r="SBW31" s="161" t="e">
        <f t="shared" si="206"/>
        <v>#REF!</v>
      </c>
      <c r="SBX31" s="161" t="e">
        <f t="shared" si="206"/>
        <v>#REF!</v>
      </c>
      <c r="SBY31" s="161" t="e">
        <f t="shared" si="206"/>
        <v>#REF!</v>
      </c>
      <c r="SBZ31" s="161" t="e">
        <f t="shared" si="206"/>
        <v>#REF!</v>
      </c>
      <c r="SCA31" s="161" t="e">
        <f t="shared" si="206"/>
        <v>#REF!</v>
      </c>
      <c r="SCB31" s="161" t="e">
        <f t="shared" si="206"/>
        <v>#REF!</v>
      </c>
      <c r="SCC31" s="161" t="e">
        <f t="shared" si="206"/>
        <v>#REF!</v>
      </c>
      <c r="SCD31" s="161" t="e">
        <f t="shared" si="206"/>
        <v>#REF!</v>
      </c>
      <c r="SCE31" s="161" t="e">
        <f t="shared" si="206"/>
        <v>#REF!</v>
      </c>
      <c r="SCF31" s="161" t="e">
        <f t="shared" si="206"/>
        <v>#REF!</v>
      </c>
      <c r="SCG31" s="161" t="e">
        <f t="shared" si="206"/>
        <v>#REF!</v>
      </c>
      <c r="SCH31" s="161" t="e">
        <f t="shared" si="206"/>
        <v>#REF!</v>
      </c>
      <c r="SCI31" s="161" t="e">
        <f t="shared" si="206"/>
        <v>#REF!</v>
      </c>
      <c r="SCJ31" s="161" t="e">
        <f t="shared" si="206"/>
        <v>#REF!</v>
      </c>
      <c r="SCK31" s="161" t="e">
        <f t="shared" si="206"/>
        <v>#REF!</v>
      </c>
      <c r="SCL31" s="161" t="e">
        <f t="shared" si="206"/>
        <v>#REF!</v>
      </c>
      <c r="SCM31" s="161" t="e">
        <f t="shared" si="206"/>
        <v>#REF!</v>
      </c>
      <c r="SCN31" s="161" t="e">
        <f t="shared" si="206"/>
        <v>#REF!</v>
      </c>
      <c r="SCO31" s="161" t="e">
        <f t="shared" si="206"/>
        <v>#REF!</v>
      </c>
      <c r="SCP31" s="161" t="e">
        <f t="shared" si="206"/>
        <v>#REF!</v>
      </c>
      <c r="SCQ31" s="161" t="e">
        <f t="shared" si="206"/>
        <v>#REF!</v>
      </c>
      <c r="SCR31" s="161" t="e">
        <f t="shared" si="206"/>
        <v>#REF!</v>
      </c>
      <c r="SCS31" s="161" t="e">
        <f t="shared" si="206"/>
        <v>#REF!</v>
      </c>
      <c r="SCT31" s="161" t="e">
        <f t="shared" si="206"/>
        <v>#REF!</v>
      </c>
      <c r="SCU31" s="161" t="e">
        <f t="shared" si="206"/>
        <v>#REF!</v>
      </c>
      <c r="SCV31" s="161" t="e">
        <f t="shared" si="206"/>
        <v>#REF!</v>
      </c>
      <c r="SCW31" s="161" t="e">
        <f t="shared" si="206"/>
        <v>#REF!</v>
      </c>
      <c r="SCX31" s="161" t="e">
        <f t="shared" si="206"/>
        <v>#REF!</v>
      </c>
      <c r="SCY31" s="161" t="e">
        <f t="shared" si="206"/>
        <v>#REF!</v>
      </c>
      <c r="SCZ31" s="161" t="e">
        <f t="shared" si="206"/>
        <v>#REF!</v>
      </c>
      <c r="SDA31" s="161" t="e">
        <f t="shared" si="206"/>
        <v>#REF!</v>
      </c>
      <c r="SDB31" s="161" t="e">
        <f t="shared" si="206"/>
        <v>#REF!</v>
      </c>
      <c r="SDC31" s="161" t="e">
        <f t="shared" si="206"/>
        <v>#REF!</v>
      </c>
      <c r="SDD31" s="161" t="e">
        <f t="shared" si="206"/>
        <v>#REF!</v>
      </c>
      <c r="SDE31" s="161" t="e">
        <f t="shared" si="206"/>
        <v>#REF!</v>
      </c>
      <c r="SDF31" s="161" t="e">
        <f t="shared" si="206"/>
        <v>#REF!</v>
      </c>
      <c r="SDG31" s="161" t="e">
        <f t="shared" si="206"/>
        <v>#REF!</v>
      </c>
      <c r="SDH31" s="161" t="e">
        <f t="shared" si="206"/>
        <v>#REF!</v>
      </c>
      <c r="SDI31" s="161" t="e">
        <f t="shared" si="206"/>
        <v>#REF!</v>
      </c>
      <c r="SDJ31" s="161" t="e">
        <f t="shared" si="206"/>
        <v>#REF!</v>
      </c>
      <c r="SDK31" s="161" t="e">
        <f t="shared" si="206"/>
        <v>#REF!</v>
      </c>
      <c r="SDL31" s="161" t="e">
        <f t="shared" si="206"/>
        <v>#REF!</v>
      </c>
      <c r="SDM31" s="161" t="e">
        <f t="shared" si="206"/>
        <v>#REF!</v>
      </c>
      <c r="SDN31" s="161" t="e">
        <f t="shared" si="206"/>
        <v>#REF!</v>
      </c>
      <c r="SDO31" s="161" t="e">
        <f t="shared" si="206"/>
        <v>#REF!</v>
      </c>
      <c r="SDP31" s="161" t="e">
        <f t="shared" si="206"/>
        <v>#REF!</v>
      </c>
      <c r="SDQ31" s="161" t="e">
        <f t="shared" ref="SDQ31:SGB31" si="207">IF(OR(SDD31="YES",SDF31="YES"),"YES","NO")</f>
        <v>#REF!</v>
      </c>
      <c r="SDR31" s="161" t="e">
        <f t="shared" si="207"/>
        <v>#REF!</v>
      </c>
      <c r="SDS31" s="161" t="e">
        <f t="shared" si="207"/>
        <v>#REF!</v>
      </c>
      <c r="SDT31" s="161" t="e">
        <f t="shared" si="207"/>
        <v>#REF!</v>
      </c>
      <c r="SDU31" s="161" t="e">
        <f t="shared" si="207"/>
        <v>#REF!</v>
      </c>
      <c r="SDV31" s="161" t="e">
        <f t="shared" si="207"/>
        <v>#REF!</v>
      </c>
      <c r="SDW31" s="161" t="e">
        <f t="shared" si="207"/>
        <v>#REF!</v>
      </c>
      <c r="SDX31" s="161" t="e">
        <f t="shared" si="207"/>
        <v>#REF!</v>
      </c>
      <c r="SDY31" s="161" t="e">
        <f t="shared" si="207"/>
        <v>#REF!</v>
      </c>
      <c r="SDZ31" s="161" t="e">
        <f t="shared" si="207"/>
        <v>#REF!</v>
      </c>
      <c r="SEA31" s="161" t="e">
        <f t="shared" si="207"/>
        <v>#REF!</v>
      </c>
      <c r="SEB31" s="161" t="e">
        <f t="shared" si="207"/>
        <v>#REF!</v>
      </c>
      <c r="SEC31" s="161" t="e">
        <f t="shared" si="207"/>
        <v>#REF!</v>
      </c>
      <c r="SED31" s="161" t="e">
        <f t="shared" si="207"/>
        <v>#REF!</v>
      </c>
      <c r="SEE31" s="161" t="e">
        <f t="shared" si="207"/>
        <v>#REF!</v>
      </c>
      <c r="SEF31" s="161" t="e">
        <f t="shared" si="207"/>
        <v>#REF!</v>
      </c>
      <c r="SEG31" s="161" t="e">
        <f t="shared" si="207"/>
        <v>#REF!</v>
      </c>
      <c r="SEH31" s="161" t="e">
        <f t="shared" si="207"/>
        <v>#REF!</v>
      </c>
      <c r="SEI31" s="161" t="e">
        <f t="shared" si="207"/>
        <v>#REF!</v>
      </c>
      <c r="SEJ31" s="161" t="e">
        <f t="shared" si="207"/>
        <v>#REF!</v>
      </c>
      <c r="SEK31" s="161" t="e">
        <f t="shared" si="207"/>
        <v>#REF!</v>
      </c>
      <c r="SEL31" s="161" t="e">
        <f t="shared" si="207"/>
        <v>#REF!</v>
      </c>
      <c r="SEM31" s="161" t="e">
        <f t="shared" si="207"/>
        <v>#REF!</v>
      </c>
      <c r="SEN31" s="161" t="e">
        <f t="shared" si="207"/>
        <v>#REF!</v>
      </c>
      <c r="SEO31" s="161" t="e">
        <f t="shared" si="207"/>
        <v>#REF!</v>
      </c>
      <c r="SEP31" s="161" t="e">
        <f t="shared" si="207"/>
        <v>#REF!</v>
      </c>
      <c r="SEQ31" s="161" t="e">
        <f t="shared" si="207"/>
        <v>#REF!</v>
      </c>
      <c r="SER31" s="161" t="e">
        <f t="shared" si="207"/>
        <v>#REF!</v>
      </c>
      <c r="SES31" s="161" t="e">
        <f t="shared" si="207"/>
        <v>#REF!</v>
      </c>
      <c r="SET31" s="161" t="e">
        <f t="shared" si="207"/>
        <v>#REF!</v>
      </c>
      <c r="SEU31" s="161" t="e">
        <f t="shared" si="207"/>
        <v>#REF!</v>
      </c>
      <c r="SEV31" s="161" t="e">
        <f t="shared" si="207"/>
        <v>#REF!</v>
      </c>
      <c r="SEW31" s="161" t="e">
        <f t="shared" si="207"/>
        <v>#REF!</v>
      </c>
      <c r="SEX31" s="161" t="e">
        <f t="shared" si="207"/>
        <v>#REF!</v>
      </c>
      <c r="SEY31" s="161" t="e">
        <f t="shared" si="207"/>
        <v>#REF!</v>
      </c>
      <c r="SEZ31" s="161" t="e">
        <f t="shared" si="207"/>
        <v>#REF!</v>
      </c>
      <c r="SFA31" s="161" t="e">
        <f t="shared" si="207"/>
        <v>#REF!</v>
      </c>
      <c r="SFB31" s="161" t="e">
        <f t="shared" si="207"/>
        <v>#REF!</v>
      </c>
      <c r="SFC31" s="161" t="e">
        <f t="shared" si="207"/>
        <v>#REF!</v>
      </c>
      <c r="SFD31" s="161" t="e">
        <f t="shared" si="207"/>
        <v>#REF!</v>
      </c>
      <c r="SFE31" s="161" t="e">
        <f t="shared" si="207"/>
        <v>#REF!</v>
      </c>
      <c r="SFF31" s="161" t="e">
        <f t="shared" si="207"/>
        <v>#REF!</v>
      </c>
      <c r="SFG31" s="161" t="e">
        <f t="shared" si="207"/>
        <v>#REF!</v>
      </c>
      <c r="SFH31" s="161" t="e">
        <f t="shared" si="207"/>
        <v>#REF!</v>
      </c>
      <c r="SFI31" s="161" t="e">
        <f t="shared" si="207"/>
        <v>#REF!</v>
      </c>
      <c r="SFJ31" s="161" t="e">
        <f t="shared" si="207"/>
        <v>#REF!</v>
      </c>
      <c r="SFK31" s="161" t="e">
        <f t="shared" si="207"/>
        <v>#REF!</v>
      </c>
      <c r="SFL31" s="161" t="e">
        <f t="shared" si="207"/>
        <v>#REF!</v>
      </c>
      <c r="SFM31" s="161" t="e">
        <f t="shared" si="207"/>
        <v>#REF!</v>
      </c>
      <c r="SFN31" s="161" t="e">
        <f t="shared" si="207"/>
        <v>#REF!</v>
      </c>
      <c r="SFO31" s="161" t="e">
        <f t="shared" si="207"/>
        <v>#REF!</v>
      </c>
      <c r="SFP31" s="161" t="e">
        <f t="shared" si="207"/>
        <v>#REF!</v>
      </c>
      <c r="SFQ31" s="161" t="e">
        <f t="shared" si="207"/>
        <v>#REF!</v>
      </c>
      <c r="SFR31" s="161" t="e">
        <f t="shared" si="207"/>
        <v>#REF!</v>
      </c>
      <c r="SFS31" s="161" t="e">
        <f t="shared" si="207"/>
        <v>#REF!</v>
      </c>
      <c r="SFT31" s="161" t="e">
        <f t="shared" si="207"/>
        <v>#REF!</v>
      </c>
      <c r="SFU31" s="161" t="e">
        <f t="shared" si="207"/>
        <v>#REF!</v>
      </c>
      <c r="SFV31" s="161" t="e">
        <f t="shared" si="207"/>
        <v>#REF!</v>
      </c>
      <c r="SFW31" s="161" t="e">
        <f t="shared" si="207"/>
        <v>#REF!</v>
      </c>
      <c r="SFX31" s="161" t="e">
        <f t="shared" si="207"/>
        <v>#REF!</v>
      </c>
      <c r="SFY31" s="161" t="e">
        <f t="shared" si="207"/>
        <v>#REF!</v>
      </c>
      <c r="SFZ31" s="161" t="e">
        <f t="shared" si="207"/>
        <v>#REF!</v>
      </c>
      <c r="SGA31" s="161" t="e">
        <f t="shared" si="207"/>
        <v>#REF!</v>
      </c>
      <c r="SGB31" s="161" t="e">
        <f t="shared" si="207"/>
        <v>#REF!</v>
      </c>
      <c r="SGC31" s="161" t="e">
        <f t="shared" ref="SGC31:SIN31" si="208">IF(OR(SFP31="YES",SFR31="YES"),"YES","NO")</f>
        <v>#REF!</v>
      </c>
      <c r="SGD31" s="161" t="e">
        <f t="shared" si="208"/>
        <v>#REF!</v>
      </c>
      <c r="SGE31" s="161" t="e">
        <f t="shared" si="208"/>
        <v>#REF!</v>
      </c>
      <c r="SGF31" s="161" t="e">
        <f t="shared" si="208"/>
        <v>#REF!</v>
      </c>
      <c r="SGG31" s="161" t="e">
        <f t="shared" si="208"/>
        <v>#REF!</v>
      </c>
      <c r="SGH31" s="161" t="e">
        <f t="shared" si="208"/>
        <v>#REF!</v>
      </c>
      <c r="SGI31" s="161" t="e">
        <f t="shared" si="208"/>
        <v>#REF!</v>
      </c>
      <c r="SGJ31" s="161" t="e">
        <f t="shared" si="208"/>
        <v>#REF!</v>
      </c>
      <c r="SGK31" s="161" t="e">
        <f t="shared" si="208"/>
        <v>#REF!</v>
      </c>
      <c r="SGL31" s="161" t="e">
        <f t="shared" si="208"/>
        <v>#REF!</v>
      </c>
      <c r="SGM31" s="161" t="e">
        <f t="shared" si="208"/>
        <v>#REF!</v>
      </c>
      <c r="SGN31" s="161" t="e">
        <f t="shared" si="208"/>
        <v>#REF!</v>
      </c>
      <c r="SGO31" s="161" t="e">
        <f t="shared" si="208"/>
        <v>#REF!</v>
      </c>
      <c r="SGP31" s="161" t="e">
        <f t="shared" si="208"/>
        <v>#REF!</v>
      </c>
      <c r="SGQ31" s="161" t="e">
        <f t="shared" si="208"/>
        <v>#REF!</v>
      </c>
      <c r="SGR31" s="161" t="e">
        <f t="shared" si="208"/>
        <v>#REF!</v>
      </c>
      <c r="SGS31" s="161" t="e">
        <f t="shared" si="208"/>
        <v>#REF!</v>
      </c>
      <c r="SGT31" s="161" t="e">
        <f t="shared" si="208"/>
        <v>#REF!</v>
      </c>
      <c r="SGU31" s="161" t="e">
        <f t="shared" si="208"/>
        <v>#REF!</v>
      </c>
      <c r="SGV31" s="161" t="e">
        <f t="shared" si="208"/>
        <v>#REF!</v>
      </c>
      <c r="SGW31" s="161" t="e">
        <f t="shared" si="208"/>
        <v>#REF!</v>
      </c>
      <c r="SGX31" s="161" t="e">
        <f t="shared" si="208"/>
        <v>#REF!</v>
      </c>
      <c r="SGY31" s="161" t="e">
        <f t="shared" si="208"/>
        <v>#REF!</v>
      </c>
      <c r="SGZ31" s="161" t="e">
        <f t="shared" si="208"/>
        <v>#REF!</v>
      </c>
      <c r="SHA31" s="161" t="e">
        <f t="shared" si="208"/>
        <v>#REF!</v>
      </c>
      <c r="SHB31" s="161" t="e">
        <f t="shared" si="208"/>
        <v>#REF!</v>
      </c>
      <c r="SHC31" s="161" t="e">
        <f t="shared" si="208"/>
        <v>#REF!</v>
      </c>
      <c r="SHD31" s="161" t="e">
        <f t="shared" si="208"/>
        <v>#REF!</v>
      </c>
      <c r="SHE31" s="161" t="e">
        <f t="shared" si="208"/>
        <v>#REF!</v>
      </c>
      <c r="SHF31" s="161" t="e">
        <f t="shared" si="208"/>
        <v>#REF!</v>
      </c>
      <c r="SHG31" s="161" t="e">
        <f t="shared" si="208"/>
        <v>#REF!</v>
      </c>
      <c r="SHH31" s="161" t="e">
        <f t="shared" si="208"/>
        <v>#REF!</v>
      </c>
      <c r="SHI31" s="161" t="e">
        <f t="shared" si="208"/>
        <v>#REF!</v>
      </c>
      <c r="SHJ31" s="161" t="e">
        <f t="shared" si="208"/>
        <v>#REF!</v>
      </c>
      <c r="SHK31" s="161" t="e">
        <f t="shared" si="208"/>
        <v>#REF!</v>
      </c>
      <c r="SHL31" s="161" t="e">
        <f t="shared" si="208"/>
        <v>#REF!</v>
      </c>
      <c r="SHM31" s="161" t="e">
        <f t="shared" si="208"/>
        <v>#REF!</v>
      </c>
      <c r="SHN31" s="161" t="e">
        <f t="shared" si="208"/>
        <v>#REF!</v>
      </c>
      <c r="SHO31" s="161" t="e">
        <f t="shared" si="208"/>
        <v>#REF!</v>
      </c>
      <c r="SHP31" s="161" t="e">
        <f t="shared" si="208"/>
        <v>#REF!</v>
      </c>
      <c r="SHQ31" s="161" t="e">
        <f t="shared" si="208"/>
        <v>#REF!</v>
      </c>
      <c r="SHR31" s="161" t="e">
        <f t="shared" si="208"/>
        <v>#REF!</v>
      </c>
      <c r="SHS31" s="161" t="e">
        <f t="shared" si="208"/>
        <v>#REF!</v>
      </c>
      <c r="SHT31" s="161" t="e">
        <f t="shared" si="208"/>
        <v>#REF!</v>
      </c>
      <c r="SHU31" s="161" t="e">
        <f t="shared" si="208"/>
        <v>#REF!</v>
      </c>
      <c r="SHV31" s="161" t="e">
        <f t="shared" si="208"/>
        <v>#REF!</v>
      </c>
      <c r="SHW31" s="161" t="e">
        <f t="shared" si="208"/>
        <v>#REF!</v>
      </c>
      <c r="SHX31" s="161" t="e">
        <f t="shared" si="208"/>
        <v>#REF!</v>
      </c>
      <c r="SHY31" s="161" t="e">
        <f t="shared" si="208"/>
        <v>#REF!</v>
      </c>
      <c r="SHZ31" s="161" t="e">
        <f t="shared" si="208"/>
        <v>#REF!</v>
      </c>
      <c r="SIA31" s="161" t="e">
        <f t="shared" si="208"/>
        <v>#REF!</v>
      </c>
      <c r="SIB31" s="161" t="e">
        <f t="shared" si="208"/>
        <v>#REF!</v>
      </c>
      <c r="SIC31" s="161" t="e">
        <f t="shared" si="208"/>
        <v>#REF!</v>
      </c>
      <c r="SID31" s="161" t="e">
        <f t="shared" si="208"/>
        <v>#REF!</v>
      </c>
      <c r="SIE31" s="161" t="e">
        <f t="shared" si="208"/>
        <v>#REF!</v>
      </c>
      <c r="SIF31" s="161" t="e">
        <f t="shared" si="208"/>
        <v>#REF!</v>
      </c>
      <c r="SIG31" s="161" t="e">
        <f t="shared" si="208"/>
        <v>#REF!</v>
      </c>
      <c r="SIH31" s="161" t="e">
        <f t="shared" si="208"/>
        <v>#REF!</v>
      </c>
      <c r="SII31" s="161" t="e">
        <f t="shared" si="208"/>
        <v>#REF!</v>
      </c>
      <c r="SIJ31" s="161" t="e">
        <f t="shared" si="208"/>
        <v>#REF!</v>
      </c>
      <c r="SIK31" s="161" t="e">
        <f t="shared" si="208"/>
        <v>#REF!</v>
      </c>
      <c r="SIL31" s="161" t="e">
        <f t="shared" si="208"/>
        <v>#REF!</v>
      </c>
      <c r="SIM31" s="161" t="e">
        <f t="shared" si="208"/>
        <v>#REF!</v>
      </c>
      <c r="SIN31" s="161" t="e">
        <f t="shared" si="208"/>
        <v>#REF!</v>
      </c>
      <c r="SIO31" s="161" t="e">
        <f t="shared" ref="SIO31:SKZ31" si="209">IF(OR(SIB31="YES",SID31="YES"),"YES","NO")</f>
        <v>#REF!</v>
      </c>
      <c r="SIP31" s="161" t="e">
        <f t="shared" si="209"/>
        <v>#REF!</v>
      </c>
      <c r="SIQ31" s="161" t="e">
        <f t="shared" si="209"/>
        <v>#REF!</v>
      </c>
      <c r="SIR31" s="161" t="e">
        <f t="shared" si="209"/>
        <v>#REF!</v>
      </c>
      <c r="SIS31" s="161" t="e">
        <f t="shared" si="209"/>
        <v>#REF!</v>
      </c>
      <c r="SIT31" s="161" t="e">
        <f t="shared" si="209"/>
        <v>#REF!</v>
      </c>
      <c r="SIU31" s="161" t="e">
        <f t="shared" si="209"/>
        <v>#REF!</v>
      </c>
      <c r="SIV31" s="161" t="e">
        <f t="shared" si="209"/>
        <v>#REF!</v>
      </c>
      <c r="SIW31" s="161" t="e">
        <f t="shared" si="209"/>
        <v>#REF!</v>
      </c>
      <c r="SIX31" s="161" t="e">
        <f t="shared" si="209"/>
        <v>#REF!</v>
      </c>
      <c r="SIY31" s="161" t="e">
        <f t="shared" si="209"/>
        <v>#REF!</v>
      </c>
      <c r="SIZ31" s="161" t="e">
        <f t="shared" si="209"/>
        <v>#REF!</v>
      </c>
      <c r="SJA31" s="161" t="e">
        <f t="shared" si="209"/>
        <v>#REF!</v>
      </c>
      <c r="SJB31" s="161" t="e">
        <f t="shared" si="209"/>
        <v>#REF!</v>
      </c>
      <c r="SJC31" s="161" t="e">
        <f t="shared" si="209"/>
        <v>#REF!</v>
      </c>
      <c r="SJD31" s="161" t="e">
        <f t="shared" si="209"/>
        <v>#REF!</v>
      </c>
      <c r="SJE31" s="161" t="e">
        <f t="shared" si="209"/>
        <v>#REF!</v>
      </c>
      <c r="SJF31" s="161" t="e">
        <f t="shared" si="209"/>
        <v>#REF!</v>
      </c>
      <c r="SJG31" s="161" t="e">
        <f t="shared" si="209"/>
        <v>#REF!</v>
      </c>
      <c r="SJH31" s="161" t="e">
        <f t="shared" si="209"/>
        <v>#REF!</v>
      </c>
      <c r="SJI31" s="161" t="e">
        <f t="shared" si="209"/>
        <v>#REF!</v>
      </c>
      <c r="SJJ31" s="161" t="e">
        <f t="shared" si="209"/>
        <v>#REF!</v>
      </c>
      <c r="SJK31" s="161" t="e">
        <f t="shared" si="209"/>
        <v>#REF!</v>
      </c>
      <c r="SJL31" s="161" t="e">
        <f t="shared" si="209"/>
        <v>#REF!</v>
      </c>
      <c r="SJM31" s="161" t="e">
        <f t="shared" si="209"/>
        <v>#REF!</v>
      </c>
      <c r="SJN31" s="161" t="e">
        <f t="shared" si="209"/>
        <v>#REF!</v>
      </c>
      <c r="SJO31" s="161" t="e">
        <f t="shared" si="209"/>
        <v>#REF!</v>
      </c>
      <c r="SJP31" s="161" t="e">
        <f t="shared" si="209"/>
        <v>#REF!</v>
      </c>
      <c r="SJQ31" s="161" t="e">
        <f t="shared" si="209"/>
        <v>#REF!</v>
      </c>
      <c r="SJR31" s="161" t="e">
        <f t="shared" si="209"/>
        <v>#REF!</v>
      </c>
      <c r="SJS31" s="161" t="e">
        <f t="shared" si="209"/>
        <v>#REF!</v>
      </c>
      <c r="SJT31" s="161" t="e">
        <f t="shared" si="209"/>
        <v>#REF!</v>
      </c>
      <c r="SJU31" s="161" t="e">
        <f t="shared" si="209"/>
        <v>#REF!</v>
      </c>
      <c r="SJV31" s="161" t="e">
        <f t="shared" si="209"/>
        <v>#REF!</v>
      </c>
      <c r="SJW31" s="161" t="e">
        <f t="shared" si="209"/>
        <v>#REF!</v>
      </c>
      <c r="SJX31" s="161" t="e">
        <f t="shared" si="209"/>
        <v>#REF!</v>
      </c>
      <c r="SJY31" s="161" t="e">
        <f t="shared" si="209"/>
        <v>#REF!</v>
      </c>
      <c r="SJZ31" s="161" t="e">
        <f t="shared" si="209"/>
        <v>#REF!</v>
      </c>
      <c r="SKA31" s="161" t="e">
        <f t="shared" si="209"/>
        <v>#REF!</v>
      </c>
      <c r="SKB31" s="161" t="e">
        <f t="shared" si="209"/>
        <v>#REF!</v>
      </c>
      <c r="SKC31" s="161" t="e">
        <f t="shared" si="209"/>
        <v>#REF!</v>
      </c>
      <c r="SKD31" s="161" t="e">
        <f t="shared" si="209"/>
        <v>#REF!</v>
      </c>
      <c r="SKE31" s="161" t="e">
        <f t="shared" si="209"/>
        <v>#REF!</v>
      </c>
      <c r="SKF31" s="161" t="e">
        <f t="shared" si="209"/>
        <v>#REF!</v>
      </c>
      <c r="SKG31" s="161" t="e">
        <f t="shared" si="209"/>
        <v>#REF!</v>
      </c>
      <c r="SKH31" s="161" t="e">
        <f t="shared" si="209"/>
        <v>#REF!</v>
      </c>
      <c r="SKI31" s="161" t="e">
        <f t="shared" si="209"/>
        <v>#REF!</v>
      </c>
      <c r="SKJ31" s="161" t="e">
        <f t="shared" si="209"/>
        <v>#REF!</v>
      </c>
      <c r="SKK31" s="161" t="e">
        <f t="shared" si="209"/>
        <v>#REF!</v>
      </c>
      <c r="SKL31" s="161" t="e">
        <f t="shared" si="209"/>
        <v>#REF!</v>
      </c>
      <c r="SKM31" s="161" t="e">
        <f t="shared" si="209"/>
        <v>#REF!</v>
      </c>
      <c r="SKN31" s="161" t="e">
        <f t="shared" si="209"/>
        <v>#REF!</v>
      </c>
      <c r="SKO31" s="161" t="e">
        <f t="shared" si="209"/>
        <v>#REF!</v>
      </c>
      <c r="SKP31" s="161" t="e">
        <f t="shared" si="209"/>
        <v>#REF!</v>
      </c>
      <c r="SKQ31" s="161" t="e">
        <f t="shared" si="209"/>
        <v>#REF!</v>
      </c>
      <c r="SKR31" s="161" t="e">
        <f t="shared" si="209"/>
        <v>#REF!</v>
      </c>
      <c r="SKS31" s="161" t="e">
        <f t="shared" si="209"/>
        <v>#REF!</v>
      </c>
      <c r="SKT31" s="161" t="e">
        <f t="shared" si="209"/>
        <v>#REF!</v>
      </c>
      <c r="SKU31" s="161" t="e">
        <f t="shared" si="209"/>
        <v>#REF!</v>
      </c>
      <c r="SKV31" s="161" t="e">
        <f t="shared" si="209"/>
        <v>#REF!</v>
      </c>
      <c r="SKW31" s="161" t="e">
        <f t="shared" si="209"/>
        <v>#REF!</v>
      </c>
      <c r="SKX31" s="161" t="e">
        <f t="shared" si="209"/>
        <v>#REF!</v>
      </c>
      <c r="SKY31" s="161" t="e">
        <f t="shared" si="209"/>
        <v>#REF!</v>
      </c>
      <c r="SKZ31" s="161" t="e">
        <f t="shared" si="209"/>
        <v>#REF!</v>
      </c>
      <c r="SLA31" s="161" t="e">
        <f t="shared" ref="SLA31:SNL31" si="210">IF(OR(SKN31="YES",SKP31="YES"),"YES","NO")</f>
        <v>#REF!</v>
      </c>
      <c r="SLB31" s="161" t="e">
        <f t="shared" si="210"/>
        <v>#REF!</v>
      </c>
      <c r="SLC31" s="161" t="e">
        <f t="shared" si="210"/>
        <v>#REF!</v>
      </c>
      <c r="SLD31" s="161" t="e">
        <f t="shared" si="210"/>
        <v>#REF!</v>
      </c>
      <c r="SLE31" s="161" t="e">
        <f t="shared" si="210"/>
        <v>#REF!</v>
      </c>
      <c r="SLF31" s="161" t="e">
        <f t="shared" si="210"/>
        <v>#REF!</v>
      </c>
      <c r="SLG31" s="161" t="e">
        <f t="shared" si="210"/>
        <v>#REF!</v>
      </c>
      <c r="SLH31" s="161" t="e">
        <f t="shared" si="210"/>
        <v>#REF!</v>
      </c>
      <c r="SLI31" s="161" t="e">
        <f t="shared" si="210"/>
        <v>#REF!</v>
      </c>
      <c r="SLJ31" s="161" t="e">
        <f t="shared" si="210"/>
        <v>#REF!</v>
      </c>
      <c r="SLK31" s="161" t="e">
        <f t="shared" si="210"/>
        <v>#REF!</v>
      </c>
      <c r="SLL31" s="161" t="e">
        <f t="shared" si="210"/>
        <v>#REF!</v>
      </c>
      <c r="SLM31" s="161" t="e">
        <f t="shared" si="210"/>
        <v>#REF!</v>
      </c>
      <c r="SLN31" s="161" t="e">
        <f t="shared" si="210"/>
        <v>#REF!</v>
      </c>
      <c r="SLO31" s="161" t="e">
        <f t="shared" si="210"/>
        <v>#REF!</v>
      </c>
      <c r="SLP31" s="161" t="e">
        <f t="shared" si="210"/>
        <v>#REF!</v>
      </c>
      <c r="SLQ31" s="161" t="e">
        <f t="shared" si="210"/>
        <v>#REF!</v>
      </c>
      <c r="SLR31" s="161" t="e">
        <f t="shared" si="210"/>
        <v>#REF!</v>
      </c>
      <c r="SLS31" s="161" t="e">
        <f t="shared" si="210"/>
        <v>#REF!</v>
      </c>
      <c r="SLT31" s="161" t="e">
        <f t="shared" si="210"/>
        <v>#REF!</v>
      </c>
      <c r="SLU31" s="161" t="e">
        <f t="shared" si="210"/>
        <v>#REF!</v>
      </c>
      <c r="SLV31" s="161" t="e">
        <f t="shared" si="210"/>
        <v>#REF!</v>
      </c>
      <c r="SLW31" s="161" t="e">
        <f t="shared" si="210"/>
        <v>#REF!</v>
      </c>
      <c r="SLX31" s="161" t="e">
        <f t="shared" si="210"/>
        <v>#REF!</v>
      </c>
      <c r="SLY31" s="161" t="e">
        <f t="shared" si="210"/>
        <v>#REF!</v>
      </c>
      <c r="SLZ31" s="161" t="e">
        <f t="shared" si="210"/>
        <v>#REF!</v>
      </c>
      <c r="SMA31" s="161" t="e">
        <f t="shared" si="210"/>
        <v>#REF!</v>
      </c>
      <c r="SMB31" s="161" t="e">
        <f t="shared" si="210"/>
        <v>#REF!</v>
      </c>
      <c r="SMC31" s="161" t="e">
        <f t="shared" si="210"/>
        <v>#REF!</v>
      </c>
      <c r="SMD31" s="161" t="e">
        <f t="shared" si="210"/>
        <v>#REF!</v>
      </c>
      <c r="SME31" s="161" t="e">
        <f t="shared" si="210"/>
        <v>#REF!</v>
      </c>
      <c r="SMF31" s="161" t="e">
        <f t="shared" si="210"/>
        <v>#REF!</v>
      </c>
      <c r="SMG31" s="161" t="e">
        <f t="shared" si="210"/>
        <v>#REF!</v>
      </c>
      <c r="SMH31" s="161" t="e">
        <f t="shared" si="210"/>
        <v>#REF!</v>
      </c>
      <c r="SMI31" s="161" t="e">
        <f t="shared" si="210"/>
        <v>#REF!</v>
      </c>
      <c r="SMJ31" s="161" t="e">
        <f t="shared" si="210"/>
        <v>#REF!</v>
      </c>
      <c r="SMK31" s="161" t="e">
        <f t="shared" si="210"/>
        <v>#REF!</v>
      </c>
      <c r="SML31" s="161" t="e">
        <f t="shared" si="210"/>
        <v>#REF!</v>
      </c>
      <c r="SMM31" s="161" t="e">
        <f t="shared" si="210"/>
        <v>#REF!</v>
      </c>
      <c r="SMN31" s="161" t="e">
        <f t="shared" si="210"/>
        <v>#REF!</v>
      </c>
      <c r="SMO31" s="161" t="e">
        <f t="shared" si="210"/>
        <v>#REF!</v>
      </c>
      <c r="SMP31" s="161" t="e">
        <f t="shared" si="210"/>
        <v>#REF!</v>
      </c>
      <c r="SMQ31" s="161" t="e">
        <f t="shared" si="210"/>
        <v>#REF!</v>
      </c>
      <c r="SMR31" s="161" t="e">
        <f t="shared" si="210"/>
        <v>#REF!</v>
      </c>
      <c r="SMS31" s="161" t="e">
        <f t="shared" si="210"/>
        <v>#REF!</v>
      </c>
      <c r="SMT31" s="161" t="e">
        <f t="shared" si="210"/>
        <v>#REF!</v>
      </c>
      <c r="SMU31" s="161" t="e">
        <f t="shared" si="210"/>
        <v>#REF!</v>
      </c>
      <c r="SMV31" s="161" t="e">
        <f t="shared" si="210"/>
        <v>#REF!</v>
      </c>
      <c r="SMW31" s="161" t="e">
        <f t="shared" si="210"/>
        <v>#REF!</v>
      </c>
      <c r="SMX31" s="161" t="e">
        <f t="shared" si="210"/>
        <v>#REF!</v>
      </c>
      <c r="SMY31" s="161" t="e">
        <f t="shared" si="210"/>
        <v>#REF!</v>
      </c>
      <c r="SMZ31" s="161" t="e">
        <f t="shared" si="210"/>
        <v>#REF!</v>
      </c>
      <c r="SNA31" s="161" t="e">
        <f t="shared" si="210"/>
        <v>#REF!</v>
      </c>
      <c r="SNB31" s="161" t="e">
        <f t="shared" si="210"/>
        <v>#REF!</v>
      </c>
      <c r="SNC31" s="161" t="e">
        <f t="shared" si="210"/>
        <v>#REF!</v>
      </c>
      <c r="SND31" s="161" t="e">
        <f t="shared" si="210"/>
        <v>#REF!</v>
      </c>
      <c r="SNE31" s="161" t="e">
        <f t="shared" si="210"/>
        <v>#REF!</v>
      </c>
      <c r="SNF31" s="161" t="e">
        <f t="shared" si="210"/>
        <v>#REF!</v>
      </c>
      <c r="SNG31" s="161" t="e">
        <f t="shared" si="210"/>
        <v>#REF!</v>
      </c>
      <c r="SNH31" s="161" t="e">
        <f t="shared" si="210"/>
        <v>#REF!</v>
      </c>
      <c r="SNI31" s="161" t="e">
        <f t="shared" si="210"/>
        <v>#REF!</v>
      </c>
      <c r="SNJ31" s="161" t="e">
        <f t="shared" si="210"/>
        <v>#REF!</v>
      </c>
      <c r="SNK31" s="161" t="e">
        <f t="shared" si="210"/>
        <v>#REF!</v>
      </c>
      <c r="SNL31" s="161" t="e">
        <f t="shared" si="210"/>
        <v>#REF!</v>
      </c>
      <c r="SNM31" s="161" t="e">
        <f t="shared" ref="SNM31:SPX31" si="211">IF(OR(SMZ31="YES",SNB31="YES"),"YES","NO")</f>
        <v>#REF!</v>
      </c>
      <c r="SNN31" s="161" t="e">
        <f t="shared" si="211"/>
        <v>#REF!</v>
      </c>
      <c r="SNO31" s="161" t="e">
        <f t="shared" si="211"/>
        <v>#REF!</v>
      </c>
      <c r="SNP31" s="161" t="e">
        <f t="shared" si="211"/>
        <v>#REF!</v>
      </c>
      <c r="SNQ31" s="161" t="e">
        <f t="shared" si="211"/>
        <v>#REF!</v>
      </c>
      <c r="SNR31" s="161" t="e">
        <f t="shared" si="211"/>
        <v>#REF!</v>
      </c>
      <c r="SNS31" s="161" t="e">
        <f t="shared" si="211"/>
        <v>#REF!</v>
      </c>
      <c r="SNT31" s="161" t="e">
        <f t="shared" si="211"/>
        <v>#REF!</v>
      </c>
      <c r="SNU31" s="161" t="e">
        <f t="shared" si="211"/>
        <v>#REF!</v>
      </c>
      <c r="SNV31" s="161" t="e">
        <f t="shared" si="211"/>
        <v>#REF!</v>
      </c>
      <c r="SNW31" s="161" t="e">
        <f t="shared" si="211"/>
        <v>#REF!</v>
      </c>
      <c r="SNX31" s="161" t="e">
        <f t="shared" si="211"/>
        <v>#REF!</v>
      </c>
      <c r="SNY31" s="161" t="e">
        <f t="shared" si="211"/>
        <v>#REF!</v>
      </c>
      <c r="SNZ31" s="161" t="e">
        <f t="shared" si="211"/>
        <v>#REF!</v>
      </c>
      <c r="SOA31" s="161" t="e">
        <f t="shared" si="211"/>
        <v>#REF!</v>
      </c>
      <c r="SOB31" s="161" t="e">
        <f t="shared" si="211"/>
        <v>#REF!</v>
      </c>
      <c r="SOC31" s="161" t="e">
        <f t="shared" si="211"/>
        <v>#REF!</v>
      </c>
      <c r="SOD31" s="161" t="e">
        <f t="shared" si="211"/>
        <v>#REF!</v>
      </c>
      <c r="SOE31" s="161" t="e">
        <f t="shared" si="211"/>
        <v>#REF!</v>
      </c>
      <c r="SOF31" s="161" t="e">
        <f t="shared" si="211"/>
        <v>#REF!</v>
      </c>
      <c r="SOG31" s="161" t="e">
        <f t="shared" si="211"/>
        <v>#REF!</v>
      </c>
      <c r="SOH31" s="161" t="e">
        <f t="shared" si="211"/>
        <v>#REF!</v>
      </c>
      <c r="SOI31" s="161" t="e">
        <f t="shared" si="211"/>
        <v>#REF!</v>
      </c>
      <c r="SOJ31" s="161" t="e">
        <f t="shared" si="211"/>
        <v>#REF!</v>
      </c>
      <c r="SOK31" s="161" t="e">
        <f t="shared" si="211"/>
        <v>#REF!</v>
      </c>
      <c r="SOL31" s="161" t="e">
        <f t="shared" si="211"/>
        <v>#REF!</v>
      </c>
      <c r="SOM31" s="161" t="e">
        <f t="shared" si="211"/>
        <v>#REF!</v>
      </c>
      <c r="SON31" s="161" t="e">
        <f t="shared" si="211"/>
        <v>#REF!</v>
      </c>
      <c r="SOO31" s="161" t="e">
        <f t="shared" si="211"/>
        <v>#REF!</v>
      </c>
      <c r="SOP31" s="161" t="e">
        <f t="shared" si="211"/>
        <v>#REF!</v>
      </c>
      <c r="SOQ31" s="161" t="e">
        <f t="shared" si="211"/>
        <v>#REF!</v>
      </c>
      <c r="SOR31" s="161" t="e">
        <f t="shared" si="211"/>
        <v>#REF!</v>
      </c>
      <c r="SOS31" s="161" t="e">
        <f t="shared" si="211"/>
        <v>#REF!</v>
      </c>
      <c r="SOT31" s="161" t="e">
        <f t="shared" si="211"/>
        <v>#REF!</v>
      </c>
      <c r="SOU31" s="161" t="e">
        <f t="shared" si="211"/>
        <v>#REF!</v>
      </c>
      <c r="SOV31" s="161" t="e">
        <f t="shared" si="211"/>
        <v>#REF!</v>
      </c>
      <c r="SOW31" s="161" t="e">
        <f t="shared" si="211"/>
        <v>#REF!</v>
      </c>
      <c r="SOX31" s="161" t="e">
        <f t="shared" si="211"/>
        <v>#REF!</v>
      </c>
      <c r="SOY31" s="161" t="e">
        <f t="shared" si="211"/>
        <v>#REF!</v>
      </c>
      <c r="SOZ31" s="161" t="e">
        <f t="shared" si="211"/>
        <v>#REF!</v>
      </c>
      <c r="SPA31" s="161" t="e">
        <f t="shared" si="211"/>
        <v>#REF!</v>
      </c>
      <c r="SPB31" s="161" t="e">
        <f t="shared" si="211"/>
        <v>#REF!</v>
      </c>
      <c r="SPC31" s="161" t="e">
        <f t="shared" si="211"/>
        <v>#REF!</v>
      </c>
      <c r="SPD31" s="161" t="e">
        <f t="shared" si="211"/>
        <v>#REF!</v>
      </c>
      <c r="SPE31" s="161" t="e">
        <f t="shared" si="211"/>
        <v>#REF!</v>
      </c>
      <c r="SPF31" s="161" t="e">
        <f t="shared" si="211"/>
        <v>#REF!</v>
      </c>
      <c r="SPG31" s="161" t="e">
        <f t="shared" si="211"/>
        <v>#REF!</v>
      </c>
      <c r="SPH31" s="161" t="e">
        <f t="shared" si="211"/>
        <v>#REF!</v>
      </c>
      <c r="SPI31" s="161" t="e">
        <f t="shared" si="211"/>
        <v>#REF!</v>
      </c>
      <c r="SPJ31" s="161" t="e">
        <f t="shared" si="211"/>
        <v>#REF!</v>
      </c>
      <c r="SPK31" s="161" t="e">
        <f t="shared" si="211"/>
        <v>#REF!</v>
      </c>
      <c r="SPL31" s="161" t="e">
        <f t="shared" si="211"/>
        <v>#REF!</v>
      </c>
      <c r="SPM31" s="161" t="e">
        <f t="shared" si="211"/>
        <v>#REF!</v>
      </c>
      <c r="SPN31" s="161" t="e">
        <f t="shared" si="211"/>
        <v>#REF!</v>
      </c>
      <c r="SPO31" s="161" t="e">
        <f t="shared" si="211"/>
        <v>#REF!</v>
      </c>
      <c r="SPP31" s="161" t="e">
        <f t="shared" si="211"/>
        <v>#REF!</v>
      </c>
      <c r="SPQ31" s="161" t="e">
        <f t="shared" si="211"/>
        <v>#REF!</v>
      </c>
      <c r="SPR31" s="161" t="e">
        <f t="shared" si="211"/>
        <v>#REF!</v>
      </c>
      <c r="SPS31" s="161" t="e">
        <f t="shared" si="211"/>
        <v>#REF!</v>
      </c>
      <c r="SPT31" s="161" t="e">
        <f t="shared" si="211"/>
        <v>#REF!</v>
      </c>
      <c r="SPU31" s="161" t="e">
        <f t="shared" si="211"/>
        <v>#REF!</v>
      </c>
      <c r="SPV31" s="161" t="e">
        <f t="shared" si="211"/>
        <v>#REF!</v>
      </c>
      <c r="SPW31" s="161" t="e">
        <f t="shared" si="211"/>
        <v>#REF!</v>
      </c>
      <c r="SPX31" s="161" t="e">
        <f t="shared" si="211"/>
        <v>#REF!</v>
      </c>
      <c r="SPY31" s="161" t="e">
        <f t="shared" ref="SPY31:SSJ31" si="212">IF(OR(SPL31="YES",SPN31="YES"),"YES","NO")</f>
        <v>#REF!</v>
      </c>
      <c r="SPZ31" s="161" t="e">
        <f t="shared" si="212"/>
        <v>#REF!</v>
      </c>
      <c r="SQA31" s="161" t="e">
        <f t="shared" si="212"/>
        <v>#REF!</v>
      </c>
      <c r="SQB31" s="161" t="e">
        <f t="shared" si="212"/>
        <v>#REF!</v>
      </c>
      <c r="SQC31" s="161" t="e">
        <f t="shared" si="212"/>
        <v>#REF!</v>
      </c>
      <c r="SQD31" s="161" t="e">
        <f t="shared" si="212"/>
        <v>#REF!</v>
      </c>
      <c r="SQE31" s="161" t="e">
        <f t="shared" si="212"/>
        <v>#REF!</v>
      </c>
      <c r="SQF31" s="161" t="e">
        <f t="shared" si="212"/>
        <v>#REF!</v>
      </c>
      <c r="SQG31" s="161" t="e">
        <f t="shared" si="212"/>
        <v>#REF!</v>
      </c>
      <c r="SQH31" s="161" t="e">
        <f t="shared" si="212"/>
        <v>#REF!</v>
      </c>
      <c r="SQI31" s="161" t="e">
        <f t="shared" si="212"/>
        <v>#REF!</v>
      </c>
      <c r="SQJ31" s="161" t="e">
        <f t="shared" si="212"/>
        <v>#REF!</v>
      </c>
      <c r="SQK31" s="161" t="e">
        <f t="shared" si="212"/>
        <v>#REF!</v>
      </c>
      <c r="SQL31" s="161" t="e">
        <f t="shared" si="212"/>
        <v>#REF!</v>
      </c>
      <c r="SQM31" s="161" t="e">
        <f t="shared" si="212"/>
        <v>#REF!</v>
      </c>
      <c r="SQN31" s="161" t="e">
        <f t="shared" si="212"/>
        <v>#REF!</v>
      </c>
      <c r="SQO31" s="161" t="e">
        <f t="shared" si="212"/>
        <v>#REF!</v>
      </c>
      <c r="SQP31" s="161" t="e">
        <f t="shared" si="212"/>
        <v>#REF!</v>
      </c>
      <c r="SQQ31" s="161" t="e">
        <f t="shared" si="212"/>
        <v>#REF!</v>
      </c>
      <c r="SQR31" s="161" t="e">
        <f t="shared" si="212"/>
        <v>#REF!</v>
      </c>
      <c r="SQS31" s="161" t="e">
        <f t="shared" si="212"/>
        <v>#REF!</v>
      </c>
      <c r="SQT31" s="161" t="e">
        <f t="shared" si="212"/>
        <v>#REF!</v>
      </c>
      <c r="SQU31" s="161" t="e">
        <f t="shared" si="212"/>
        <v>#REF!</v>
      </c>
      <c r="SQV31" s="161" t="e">
        <f t="shared" si="212"/>
        <v>#REF!</v>
      </c>
      <c r="SQW31" s="161" t="e">
        <f t="shared" si="212"/>
        <v>#REF!</v>
      </c>
      <c r="SQX31" s="161" t="e">
        <f t="shared" si="212"/>
        <v>#REF!</v>
      </c>
      <c r="SQY31" s="161" t="e">
        <f t="shared" si="212"/>
        <v>#REF!</v>
      </c>
      <c r="SQZ31" s="161" t="e">
        <f t="shared" si="212"/>
        <v>#REF!</v>
      </c>
      <c r="SRA31" s="161" t="e">
        <f t="shared" si="212"/>
        <v>#REF!</v>
      </c>
      <c r="SRB31" s="161" t="e">
        <f t="shared" si="212"/>
        <v>#REF!</v>
      </c>
      <c r="SRC31" s="161" t="e">
        <f t="shared" si="212"/>
        <v>#REF!</v>
      </c>
      <c r="SRD31" s="161" t="e">
        <f t="shared" si="212"/>
        <v>#REF!</v>
      </c>
      <c r="SRE31" s="161" t="e">
        <f t="shared" si="212"/>
        <v>#REF!</v>
      </c>
      <c r="SRF31" s="161" t="e">
        <f t="shared" si="212"/>
        <v>#REF!</v>
      </c>
      <c r="SRG31" s="161" t="e">
        <f t="shared" si="212"/>
        <v>#REF!</v>
      </c>
      <c r="SRH31" s="161" t="e">
        <f t="shared" si="212"/>
        <v>#REF!</v>
      </c>
      <c r="SRI31" s="161" t="e">
        <f t="shared" si="212"/>
        <v>#REF!</v>
      </c>
      <c r="SRJ31" s="161" t="e">
        <f t="shared" si="212"/>
        <v>#REF!</v>
      </c>
      <c r="SRK31" s="161" t="e">
        <f t="shared" si="212"/>
        <v>#REF!</v>
      </c>
      <c r="SRL31" s="161" t="e">
        <f t="shared" si="212"/>
        <v>#REF!</v>
      </c>
      <c r="SRM31" s="161" t="e">
        <f t="shared" si="212"/>
        <v>#REF!</v>
      </c>
      <c r="SRN31" s="161" t="e">
        <f t="shared" si="212"/>
        <v>#REF!</v>
      </c>
      <c r="SRO31" s="161" t="e">
        <f t="shared" si="212"/>
        <v>#REF!</v>
      </c>
      <c r="SRP31" s="161" t="e">
        <f t="shared" si="212"/>
        <v>#REF!</v>
      </c>
      <c r="SRQ31" s="161" t="e">
        <f t="shared" si="212"/>
        <v>#REF!</v>
      </c>
      <c r="SRR31" s="161" t="e">
        <f t="shared" si="212"/>
        <v>#REF!</v>
      </c>
      <c r="SRS31" s="161" t="e">
        <f t="shared" si="212"/>
        <v>#REF!</v>
      </c>
      <c r="SRT31" s="161" t="e">
        <f t="shared" si="212"/>
        <v>#REF!</v>
      </c>
      <c r="SRU31" s="161" t="e">
        <f t="shared" si="212"/>
        <v>#REF!</v>
      </c>
      <c r="SRV31" s="161" t="e">
        <f t="shared" si="212"/>
        <v>#REF!</v>
      </c>
      <c r="SRW31" s="161" t="e">
        <f t="shared" si="212"/>
        <v>#REF!</v>
      </c>
      <c r="SRX31" s="161" t="e">
        <f t="shared" si="212"/>
        <v>#REF!</v>
      </c>
      <c r="SRY31" s="161" t="e">
        <f t="shared" si="212"/>
        <v>#REF!</v>
      </c>
      <c r="SRZ31" s="161" t="e">
        <f t="shared" si="212"/>
        <v>#REF!</v>
      </c>
      <c r="SSA31" s="161" t="e">
        <f t="shared" si="212"/>
        <v>#REF!</v>
      </c>
      <c r="SSB31" s="161" t="e">
        <f t="shared" si="212"/>
        <v>#REF!</v>
      </c>
      <c r="SSC31" s="161" t="e">
        <f t="shared" si="212"/>
        <v>#REF!</v>
      </c>
      <c r="SSD31" s="161" t="e">
        <f t="shared" si="212"/>
        <v>#REF!</v>
      </c>
      <c r="SSE31" s="161" t="e">
        <f t="shared" si="212"/>
        <v>#REF!</v>
      </c>
      <c r="SSF31" s="161" t="e">
        <f t="shared" si="212"/>
        <v>#REF!</v>
      </c>
      <c r="SSG31" s="161" t="e">
        <f t="shared" si="212"/>
        <v>#REF!</v>
      </c>
      <c r="SSH31" s="161" t="e">
        <f t="shared" si="212"/>
        <v>#REF!</v>
      </c>
      <c r="SSI31" s="161" t="e">
        <f t="shared" si="212"/>
        <v>#REF!</v>
      </c>
      <c r="SSJ31" s="161" t="e">
        <f t="shared" si="212"/>
        <v>#REF!</v>
      </c>
      <c r="SSK31" s="161" t="e">
        <f t="shared" ref="SSK31:SUV31" si="213">IF(OR(SRX31="YES",SRZ31="YES"),"YES","NO")</f>
        <v>#REF!</v>
      </c>
      <c r="SSL31" s="161" t="e">
        <f t="shared" si="213"/>
        <v>#REF!</v>
      </c>
      <c r="SSM31" s="161" t="e">
        <f t="shared" si="213"/>
        <v>#REF!</v>
      </c>
      <c r="SSN31" s="161" t="e">
        <f t="shared" si="213"/>
        <v>#REF!</v>
      </c>
      <c r="SSO31" s="161" t="e">
        <f t="shared" si="213"/>
        <v>#REF!</v>
      </c>
      <c r="SSP31" s="161" t="e">
        <f t="shared" si="213"/>
        <v>#REF!</v>
      </c>
      <c r="SSQ31" s="161" t="e">
        <f t="shared" si="213"/>
        <v>#REF!</v>
      </c>
      <c r="SSR31" s="161" t="e">
        <f t="shared" si="213"/>
        <v>#REF!</v>
      </c>
      <c r="SSS31" s="161" t="e">
        <f t="shared" si="213"/>
        <v>#REF!</v>
      </c>
      <c r="SST31" s="161" t="e">
        <f t="shared" si="213"/>
        <v>#REF!</v>
      </c>
      <c r="SSU31" s="161" t="e">
        <f t="shared" si="213"/>
        <v>#REF!</v>
      </c>
      <c r="SSV31" s="161" t="e">
        <f t="shared" si="213"/>
        <v>#REF!</v>
      </c>
      <c r="SSW31" s="161" t="e">
        <f t="shared" si="213"/>
        <v>#REF!</v>
      </c>
      <c r="SSX31" s="161" t="e">
        <f t="shared" si="213"/>
        <v>#REF!</v>
      </c>
      <c r="SSY31" s="161" t="e">
        <f t="shared" si="213"/>
        <v>#REF!</v>
      </c>
      <c r="SSZ31" s="161" t="e">
        <f t="shared" si="213"/>
        <v>#REF!</v>
      </c>
      <c r="STA31" s="161" t="e">
        <f t="shared" si="213"/>
        <v>#REF!</v>
      </c>
      <c r="STB31" s="161" t="e">
        <f t="shared" si="213"/>
        <v>#REF!</v>
      </c>
      <c r="STC31" s="161" t="e">
        <f t="shared" si="213"/>
        <v>#REF!</v>
      </c>
      <c r="STD31" s="161" t="e">
        <f t="shared" si="213"/>
        <v>#REF!</v>
      </c>
      <c r="STE31" s="161" t="e">
        <f t="shared" si="213"/>
        <v>#REF!</v>
      </c>
      <c r="STF31" s="161" t="e">
        <f t="shared" si="213"/>
        <v>#REF!</v>
      </c>
      <c r="STG31" s="161" t="e">
        <f t="shared" si="213"/>
        <v>#REF!</v>
      </c>
      <c r="STH31" s="161" t="e">
        <f t="shared" si="213"/>
        <v>#REF!</v>
      </c>
      <c r="STI31" s="161" t="e">
        <f t="shared" si="213"/>
        <v>#REF!</v>
      </c>
      <c r="STJ31" s="161" t="e">
        <f t="shared" si="213"/>
        <v>#REF!</v>
      </c>
      <c r="STK31" s="161" t="e">
        <f t="shared" si="213"/>
        <v>#REF!</v>
      </c>
      <c r="STL31" s="161" t="e">
        <f t="shared" si="213"/>
        <v>#REF!</v>
      </c>
      <c r="STM31" s="161" t="e">
        <f t="shared" si="213"/>
        <v>#REF!</v>
      </c>
      <c r="STN31" s="161" t="e">
        <f t="shared" si="213"/>
        <v>#REF!</v>
      </c>
      <c r="STO31" s="161" t="e">
        <f t="shared" si="213"/>
        <v>#REF!</v>
      </c>
      <c r="STP31" s="161" t="e">
        <f t="shared" si="213"/>
        <v>#REF!</v>
      </c>
      <c r="STQ31" s="161" t="e">
        <f t="shared" si="213"/>
        <v>#REF!</v>
      </c>
      <c r="STR31" s="161" t="e">
        <f t="shared" si="213"/>
        <v>#REF!</v>
      </c>
      <c r="STS31" s="161" t="e">
        <f t="shared" si="213"/>
        <v>#REF!</v>
      </c>
      <c r="STT31" s="161" t="e">
        <f t="shared" si="213"/>
        <v>#REF!</v>
      </c>
      <c r="STU31" s="161" t="e">
        <f t="shared" si="213"/>
        <v>#REF!</v>
      </c>
      <c r="STV31" s="161" t="e">
        <f t="shared" si="213"/>
        <v>#REF!</v>
      </c>
      <c r="STW31" s="161" t="e">
        <f t="shared" si="213"/>
        <v>#REF!</v>
      </c>
      <c r="STX31" s="161" t="e">
        <f t="shared" si="213"/>
        <v>#REF!</v>
      </c>
      <c r="STY31" s="161" t="e">
        <f t="shared" si="213"/>
        <v>#REF!</v>
      </c>
      <c r="STZ31" s="161" t="e">
        <f t="shared" si="213"/>
        <v>#REF!</v>
      </c>
      <c r="SUA31" s="161" t="e">
        <f t="shared" si="213"/>
        <v>#REF!</v>
      </c>
      <c r="SUB31" s="161" t="e">
        <f t="shared" si="213"/>
        <v>#REF!</v>
      </c>
      <c r="SUC31" s="161" t="e">
        <f t="shared" si="213"/>
        <v>#REF!</v>
      </c>
      <c r="SUD31" s="161" t="e">
        <f t="shared" si="213"/>
        <v>#REF!</v>
      </c>
      <c r="SUE31" s="161" t="e">
        <f t="shared" si="213"/>
        <v>#REF!</v>
      </c>
      <c r="SUF31" s="161" t="e">
        <f t="shared" si="213"/>
        <v>#REF!</v>
      </c>
      <c r="SUG31" s="161" t="e">
        <f t="shared" si="213"/>
        <v>#REF!</v>
      </c>
      <c r="SUH31" s="161" t="e">
        <f t="shared" si="213"/>
        <v>#REF!</v>
      </c>
      <c r="SUI31" s="161" t="e">
        <f t="shared" si="213"/>
        <v>#REF!</v>
      </c>
      <c r="SUJ31" s="161" t="e">
        <f t="shared" si="213"/>
        <v>#REF!</v>
      </c>
      <c r="SUK31" s="161" t="e">
        <f t="shared" si="213"/>
        <v>#REF!</v>
      </c>
      <c r="SUL31" s="161" t="e">
        <f t="shared" si="213"/>
        <v>#REF!</v>
      </c>
      <c r="SUM31" s="161" t="e">
        <f t="shared" si="213"/>
        <v>#REF!</v>
      </c>
      <c r="SUN31" s="161" t="e">
        <f t="shared" si="213"/>
        <v>#REF!</v>
      </c>
      <c r="SUO31" s="161" t="e">
        <f t="shared" si="213"/>
        <v>#REF!</v>
      </c>
      <c r="SUP31" s="161" t="e">
        <f t="shared" si="213"/>
        <v>#REF!</v>
      </c>
      <c r="SUQ31" s="161" t="e">
        <f t="shared" si="213"/>
        <v>#REF!</v>
      </c>
      <c r="SUR31" s="161" t="e">
        <f t="shared" si="213"/>
        <v>#REF!</v>
      </c>
      <c r="SUS31" s="161" t="e">
        <f t="shared" si="213"/>
        <v>#REF!</v>
      </c>
      <c r="SUT31" s="161" t="e">
        <f t="shared" si="213"/>
        <v>#REF!</v>
      </c>
      <c r="SUU31" s="161" t="e">
        <f t="shared" si="213"/>
        <v>#REF!</v>
      </c>
      <c r="SUV31" s="161" t="e">
        <f t="shared" si="213"/>
        <v>#REF!</v>
      </c>
      <c r="SUW31" s="161" t="e">
        <f t="shared" ref="SUW31:SXH31" si="214">IF(OR(SUJ31="YES",SUL31="YES"),"YES","NO")</f>
        <v>#REF!</v>
      </c>
      <c r="SUX31" s="161" t="e">
        <f t="shared" si="214"/>
        <v>#REF!</v>
      </c>
      <c r="SUY31" s="161" t="e">
        <f t="shared" si="214"/>
        <v>#REF!</v>
      </c>
      <c r="SUZ31" s="161" t="e">
        <f t="shared" si="214"/>
        <v>#REF!</v>
      </c>
      <c r="SVA31" s="161" t="e">
        <f t="shared" si="214"/>
        <v>#REF!</v>
      </c>
      <c r="SVB31" s="161" t="e">
        <f t="shared" si="214"/>
        <v>#REF!</v>
      </c>
      <c r="SVC31" s="161" t="e">
        <f t="shared" si="214"/>
        <v>#REF!</v>
      </c>
      <c r="SVD31" s="161" t="e">
        <f t="shared" si="214"/>
        <v>#REF!</v>
      </c>
      <c r="SVE31" s="161" t="e">
        <f t="shared" si="214"/>
        <v>#REF!</v>
      </c>
      <c r="SVF31" s="161" t="e">
        <f t="shared" si="214"/>
        <v>#REF!</v>
      </c>
      <c r="SVG31" s="161" t="e">
        <f t="shared" si="214"/>
        <v>#REF!</v>
      </c>
      <c r="SVH31" s="161" t="e">
        <f t="shared" si="214"/>
        <v>#REF!</v>
      </c>
      <c r="SVI31" s="161" t="e">
        <f t="shared" si="214"/>
        <v>#REF!</v>
      </c>
      <c r="SVJ31" s="161" t="e">
        <f t="shared" si="214"/>
        <v>#REF!</v>
      </c>
      <c r="SVK31" s="161" t="e">
        <f t="shared" si="214"/>
        <v>#REF!</v>
      </c>
      <c r="SVL31" s="161" t="e">
        <f t="shared" si="214"/>
        <v>#REF!</v>
      </c>
      <c r="SVM31" s="161" t="e">
        <f t="shared" si="214"/>
        <v>#REF!</v>
      </c>
      <c r="SVN31" s="161" t="e">
        <f t="shared" si="214"/>
        <v>#REF!</v>
      </c>
      <c r="SVO31" s="161" t="e">
        <f t="shared" si="214"/>
        <v>#REF!</v>
      </c>
      <c r="SVP31" s="161" t="e">
        <f t="shared" si="214"/>
        <v>#REF!</v>
      </c>
      <c r="SVQ31" s="161" t="e">
        <f t="shared" si="214"/>
        <v>#REF!</v>
      </c>
      <c r="SVR31" s="161" t="e">
        <f t="shared" si="214"/>
        <v>#REF!</v>
      </c>
      <c r="SVS31" s="161" t="e">
        <f t="shared" si="214"/>
        <v>#REF!</v>
      </c>
      <c r="SVT31" s="161" t="e">
        <f t="shared" si="214"/>
        <v>#REF!</v>
      </c>
      <c r="SVU31" s="161" t="e">
        <f t="shared" si="214"/>
        <v>#REF!</v>
      </c>
      <c r="SVV31" s="161" t="e">
        <f t="shared" si="214"/>
        <v>#REF!</v>
      </c>
      <c r="SVW31" s="161" t="e">
        <f t="shared" si="214"/>
        <v>#REF!</v>
      </c>
      <c r="SVX31" s="161" t="e">
        <f t="shared" si="214"/>
        <v>#REF!</v>
      </c>
      <c r="SVY31" s="161" t="e">
        <f t="shared" si="214"/>
        <v>#REF!</v>
      </c>
      <c r="SVZ31" s="161" t="e">
        <f t="shared" si="214"/>
        <v>#REF!</v>
      </c>
      <c r="SWA31" s="161" t="e">
        <f t="shared" si="214"/>
        <v>#REF!</v>
      </c>
      <c r="SWB31" s="161" t="e">
        <f t="shared" si="214"/>
        <v>#REF!</v>
      </c>
      <c r="SWC31" s="161" t="e">
        <f t="shared" si="214"/>
        <v>#REF!</v>
      </c>
      <c r="SWD31" s="161" t="e">
        <f t="shared" si="214"/>
        <v>#REF!</v>
      </c>
      <c r="SWE31" s="161" t="e">
        <f t="shared" si="214"/>
        <v>#REF!</v>
      </c>
      <c r="SWF31" s="161" t="e">
        <f t="shared" si="214"/>
        <v>#REF!</v>
      </c>
      <c r="SWG31" s="161" t="e">
        <f t="shared" si="214"/>
        <v>#REF!</v>
      </c>
      <c r="SWH31" s="161" t="e">
        <f t="shared" si="214"/>
        <v>#REF!</v>
      </c>
      <c r="SWI31" s="161" t="e">
        <f t="shared" si="214"/>
        <v>#REF!</v>
      </c>
      <c r="SWJ31" s="161" t="e">
        <f t="shared" si="214"/>
        <v>#REF!</v>
      </c>
      <c r="SWK31" s="161" t="e">
        <f t="shared" si="214"/>
        <v>#REF!</v>
      </c>
      <c r="SWL31" s="161" t="e">
        <f t="shared" si="214"/>
        <v>#REF!</v>
      </c>
      <c r="SWM31" s="161" t="e">
        <f t="shared" si="214"/>
        <v>#REF!</v>
      </c>
      <c r="SWN31" s="161" t="e">
        <f t="shared" si="214"/>
        <v>#REF!</v>
      </c>
      <c r="SWO31" s="161" t="e">
        <f t="shared" si="214"/>
        <v>#REF!</v>
      </c>
      <c r="SWP31" s="161" t="e">
        <f t="shared" si="214"/>
        <v>#REF!</v>
      </c>
      <c r="SWQ31" s="161" t="e">
        <f t="shared" si="214"/>
        <v>#REF!</v>
      </c>
      <c r="SWR31" s="161" t="e">
        <f t="shared" si="214"/>
        <v>#REF!</v>
      </c>
      <c r="SWS31" s="161" t="e">
        <f t="shared" si="214"/>
        <v>#REF!</v>
      </c>
      <c r="SWT31" s="161" t="e">
        <f t="shared" si="214"/>
        <v>#REF!</v>
      </c>
      <c r="SWU31" s="161" t="e">
        <f t="shared" si="214"/>
        <v>#REF!</v>
      </c>
      <c r="SWV31" s="161" t="e">
        <f t="shared" si="214"/>
        <v>#REF!</v>
      </c>
      <c r="SWW31" s="161" t="e">
        <f t="shared" si="214"/>
        <v>#REF!</v>
      </c>
      <c r="SWX31" s="161" t="e">
        <f t="shared" si="214"/>
        <v>#REF!</v>
      </c>
      <c r="SWY31" s="161" t="e">
        <f t="shared" si="214"/>
        <v>#REF!</v>
      </c>
      <c r="SWZ31" s="161" t="e">
        <f t="shared" si="214"/>
        <v>#REF!</v>
      </c>
      <c r="SXA31" s="161" t="e">
        <f t="shared" si="214"/>
        <v>#REF!</v>
      </c>
      <c r="SXB31" s="161" t="e">
        <f t="shared" si="214"/>
        <v>#REF!</v>
      </c>
      <c r="SXC31" s="161" t="e">
        <f t="shared" si="214"/>
        <v>#REF!</v>
      </c>
      <c r="SXD31" s="161" t="e">
        <f t="shared" si="214"/>
        <v>#REF!</v>
      </c>
      <c r="SXE31" s="161" t="e">
        <f t="shared" si="214"/>
        <v>#REF!</v>
      </c>
      <c r="SXF31" s="161" t="e">
        <f t="shared" si="214"/>
        <v>#REF!</v>
      </c>
      <c r="SXG31" s="161" t="e">
        <f t="shared" si="214"/>
        <v>#REF!</v>
      </c>
      <c r="SXH31" s="161" t="e">
        <f t="shared" si="214"/>
        <v>#REF!</v>
      </c>
      <c r="SXI31" s="161" t="e">
        <f t="shared" ref="SXI31:SZT31" si="215">IF(OR(SWV31="YES",SWX31="YES"),"YES","NO")</f>
        <v>#REF!</v>
      </c>
      <c r="SXJ31" s="161" t="e">
        <f t="shared" si="215"/>
        <v>#REF!</v>
      </c>
      <c r="SXK31" s="161" t="e">
        <f t="shared" si="215"/>
        <v>#REF!</v>
      </c>
      <c r="SXL31" s="161" t="e">
        <f t="shared" si="215"/>
        <v>#REF!</v>
      </c>
      <c r="SXM31" s="161" t="e">
        <f t="shared" si="215"/>
        <v>#REF!</v>
      </c>
      <c r="SXN31" s="161" t="e">
        <f t="shared" si="215"/>
        <v>#REF!</v>
      </c>
      <c r="SXO31" s="161" t="e">
        <f t="shared" si="215"/>
        <v>#REF!</v>
      </c>
      <c r="SXP31" s="161" t="e">
        <f t="shared" si="215"/>
        <v>#REF!</v>
      </c>
      <c r="SXQ31" s="161" t="e">
        <f t="shared" si="215"/>
        <v>#REF!</v>
      </c>
      <c r="SXR31" s="161" t="e">
        <f t="shared" si="215"/>
        <v>#REF!</v>
      </c>
      <c r="SXS31" s="161" t="e">
        <f t="shared" si="215"/>
        <v>#REF!</v>
      </c>
      <c r="SXT31" s="161" t="e">
        <f t="shared" si="215"/>
        <v>#REF!</v>
      </c>
      <c r="SXU31" s="161" t="e">
        <f t="shared" si="215"/>
        <v>#REF!</v>
      </c>
      <c r="SXV31" s="161" t="e">
        <f t="shared" si="215"/>
        <v>#REF!</v>
      </c>
      <c r="SXW31" s="161" t="e">
        <f t="shared" si="215"/>
        <v>#REF!</v>
      </c>
      <c r="SXX31" s="161" t="e">
        <f t="shared" si="215"/>
        <v>#REF!</v>
      </c>
      <c r="SXY31" s="161" t="e">
        <f t="shared" si="215"/>
        <v>#REF!</v>
      </c>
      <c r="SXZ31" s="161" t="e">
        <f t="shared" si="215"/>
        <v>#REF!</v>
      </c>
      <c r="SYA31" s="161" t="e">
        <f t="shared" si="215"/>
        <v>#REF!</v>
      </c>
      <c r="SYB31" s="161" t="e">
        <f t="shared" si="215"/>
        <v>#REF!</v>
      </c>
      <c r="SYC31" s="161" t="e">
        <f t="shared" si="215"/>
        <v>#REF!</v>
      </c>
      <c r="SYD31" s="161" t="e">
        <f t="shared" si="215"/>
        <v>#REF!</v>
      </c>
      <c r="SYE31" s="161" t="e">
        <f t="shared" si="215"/>
        <v>#REF!</v>
      </c>
      <c r="SYF31" s="161" t="e">
        <f t="shared" si="215"/>
        <v>#REF!</v>
      </c>
      <c r="SYG31" s="161" t="e">
        <f t="shared" si="215"/>
        <v>#REF!</v>
      </c>
      <c r="SYH31" s="161" t="e">
        <f t="shared" si="215"/>
        <v>#REF!</v>
      </c>
      <c r="SYI31" s="161" t="e">
        <f t="shared" si="215"/>
        <v>#REF!</v>
      </c>
      <c r="SYJ31" s="161" t="e">
        <f t="shared" si="215"/>
        <v>#REF!</v>
      </c>
      <c r="SYK31" s="161" t="e">
        <f t="shared" si="215"/>
        <v>#REF!</v>
      </c>
      <c r="SYL31" s="161" t="e">
        <f t="shared" si="215"/>
        <v>#REF!</v>
      </c>
      <c r="SYM31" s="161" t="e">
        <f t="shared" si="215"/>
        <v>#REF!</v>
      </c>
      <c r="SYN31" s="161" t="e">
        <f t="shared" si="215"/>
        <v>#REF!</v>
      </c>
      <c r="SYO31" s="161" t="e">
        <f t="shared" si="215"/>
        <v>#REF!</v>
      </c>
      <c r="SYP31" s="161" t="e">
        <f t="shared" si="215"/>
        <v>#REF!</v>
      </c>
      <c r="SYQ31" s="161" t="e">
        <f t="shared" si="215"/>
        <v>#REF!</v>
      </c>
      <c r="SYR31" s="161" t="e">
        <f t="shared" si="215"/>
        <v>#REF!</v>
      </c>
      <c r="SYS31" s="161" t="e">
        <f t="shared" si="215"/>
        <v>#REF!</v>
      </c>
      <c r="SYT31" s="161" t="e">
        <f t="shared" si="215"/>
        <v>#REF!</v>
      </c>
      <c r="SYU31" s="161" t="e">
        <f t="shared" si="215"/>
        <v>#REF!</v>
      </c>
      <c r="SYV31" s="161" t="e">
        <f t="shared" si="215"/>
        <v>#REF!</v>
      </c>
      <c r="SYW31" s="161" t="e">
        <f t="shared" si="215"/>
        <v>#REF!</v>
      </c>
      <c r="SYX31" s="161" t="e">
        <f t="shared" si="215"/>
        <v>#REF!</v>
      </c>
      <c r="SYY31" s="161" t="e">
        <f t="shared" si="215"/>
        <v>#REF!</v>
      </c>
      <c r="SYZ31" s="161" t="e">
        <f t="shared" si="215"/>
        <v>#REF!</v>
      </c>
      <c r="SZA31" s="161" t="e">
        <f t="shared" si="215"/>
        <v>#REF!</v>
      </c>
      <c r="SZB31" s="161" t="e">
        <f t="shared" si="215"/>
        <v>#REF!</v>
      </c>
      <c r="SZC31" s="161" t="e">
        <f t="shared" si="215"/>
        <v>#REF!</v>
      </c>
      <c r="SZD31" s="161" t="e">
        <f t="shared" si="215"/>
        <v>#REF!</v>
      </c>
      <c r="SZE31" s="161" t="e">
        <f t="shared" si="215"/>
        <v>#REF!</v>
      </c>
      <c r="SZF31" s="161" t="e">
        <f t="shared" si="215"/>
        <v>#REF!</v>
      </c>
      <c r="SZG31" s="161" t="e">
        <f t="shared" si="215"/>
        <v>#REF!</v>
      </c>
      <c r="SZH31" s="161" t="e">
        <f t="shared" si="215"/>
        <v>#REF!</v>
      </c>
      <c r="SZI31" s="161" t="e">
        <f t="shared" si="215"/>
        <v>#REF!</v>
      </c>
      <c r="SZJ31" s="161" t="e">
        <f t="shared" si="215"/>
        <v>#REF!</v>
      </c>
      <c r="SZK31" s="161" t="e">
        <f t="shared" si="215"/>
        <v>#REF!</v>
      </c>
      <c r="SZL31" s="161" t="e">
        <f t="shared" si="215"/>
        <v>#REF!</v>
      </c>
      <c r="SZM31" s="161" t="e">
        <f t="shared" si="215"/>
        <v>#REF!</v>
      </c>
      <c r="SZN31" s="161" t="e">
        <f t="shared" si="215"/>
        <v>#REF!</v>
      </c>
      <c r="SZO31" s="161" t="e">
        <f t="shared" si="215"/>
        <v>#REF!</v>
      </c>
      <c r="SZP31" s="161" t="e">
        <f t="shared" si="215"/>
        <v>#REF!</v>
      </c>
      <c r="SZQ31" s="161" t="e">
        <f t="shared" si="215"/>
        <v>#REF!</v>
      </c>
      <c r="SZR31" s="161" t="e">
        <f t="shared" si="215"/>
        <v>#REF!</v>
      </c>
      <c r="SZS31" s="161" t="e">
        <f t="shared" si="215"/>
        <v>#REF!</v>
      </c>
      <c r="SZT31" s="161" t="e">
        <f t="shared" si="215"/>
        <v>#REF!</v>
      </c>
      <c r="SZU31" s="161" t="e">
        <f t="shared" ref="SZU31:TCF31" si="216">IF(OR(SZH31="YES",SZJ31="YES"),"YES","NO")</f>
        <v>#REF!</v>
      </c>
      <c r="SZV31" s="161" t="e">
        <f t="shared" si="216"/>
        <v>#REF!</v>
      </c>
      <c r="SZW31" s="161" t="e">
        <f t="shared" si="216"/>
        <v>#REF!</v>
      </c>
      <c r="SZX31" s="161" t="e">
        <f t="shared" si="216"/>
        <v>#REF!</v>
      </c>
      <c r="SZY31" s="161" t="e">
        <f t="shared" si="216"/>
        <v>#REF!</v>
      </c>
      <c r="SZZ31" s="161" t="e">
        <f t="shared" si="216"/>
        <v>#REF!</v>
      </c>
      <c r="TAA31" s="161" t="e">
        <f t="shared" si="216"/>
        <v>#REF!</v>
      </c>
      <c r="TAB31" s="161" t="e">
        <f t="shared" si="216"/>
        <v>#REF!</v>
      </c>
      <c r="TAC31" s="161" t="e">
        <f t="shared" si="216"/>
        <v>#REF!</v>
      </c>
      <c r="TAD31" s="161" t="e">
        <f t="shared" si="216"/>
        <v>#REF!</v>
      </c>
      <c r="TAE31" s="161" t="e">
        <f t="shared" si="216"/>
        <v>#REF!</v>
      </c>
      <c r="TAF31" s="161" t="e">
        <f t="shared" si="216"/>
        <v>#REF!</v>
      </c>
      <c r="TAG31" s="161" t="e">
        <f t="shared" si="216"/>
        <v>#REF!</v>
      </c>
      <c r="TAH31" s="161" t="e">
        <f t="shared" si="216"/>
        <v>#REF!</v>
      </c>
      <c r="TAI31" s="161" t="e">
        <f t="shared" si="216"/>
        <v>#REF!</v>
      </c>
      <c r="TAJ31" s="161" t="e">
        <f t="shared" si="216"/>
        <v>#REF!</v>
      </c>
      <c r="TAK31" s="161" t="e">
        <f t="shared" si="216"/>
        <v>#REF!</v>
      </c>
      <c r="TAL31" s="161" t="e">
        <f t="shared" si="216"/>
        <v>#REF!</v>
      </c>
      <c r="TAM31" s="161" t="e">
        <f t="shared" si="216"/>
        <v>#REF!</v>
      </c>
      <c r="TAN31" s="161" t="e">
        <f t="shared" si="216"/>
        <v>#REF!</v>
      </c>
      <c r="TAO31" s="161" t="e">
        <f t="shared" si="216"/>
        <v>#REF!</v>
      </c>
      <c r="TAP31" s="161" t="e">
        <f t="shared" si="216"/>
        <v>#REF!</v>
      </c>
      <c r="TAQ31" s="161" t="e">
        <f t="shared" si="216"/>
        <v>#REF!</v>
      </c>
      <c r="TAR31" s="161" t="e">
        <f t="shared" si="216"/>
        <v>#REF!</v>
      </c>
      <c r="TAS31" s="161" t="e">
        <f t="shared" si="216"/>
        <v>#REF!</v>
      </c>
      <c r="TAT31" s="161" t="e">
        <f t="shared" si="216"/>
        <v>#REF!</v>
      </c>
      <c r="TAU31" s="161" t="e">
        <f t="shared" si="216"/>
        <v>#REF!</v>
      </c>
      <c r="TAV31" s="161" t="e">
        <f t="shared" si="216"/>
        <v>#REF!</v>
      </c>
      <c r="TAW31" s="161" t="e">
        <f t="shared" si="216"/>
        <v>#REF!</v>
      </c>
      <c r="TAX31" s="161" t="e">
        <f t="shared" si="216"/>
        <v>#REF!</v>
      </c>
      <c r="TAY31" s="161" t="e">
        <f t="shared" si="216"/>
        <v>#REF!</v>
      </c>
      <c r="TAZ31" s="161" t="e">
        <f t="shared" si="216"/>
        <v>#REF!</v>
      </c>
      <c r="TBA31" s="161" t="e">
        <f t="shared" si="216"/>
        <v>#REF!</v>
      </c>
      <c r="TBB31" s="161" t="e">
        <f t="shared" si="216"/>
        <v>#REF!</v>
      </c>
      <c r="TBC31" s="161" t="e">
        <f t="shared" si="216"/>
        <v>#REF!</v>
      </c>
      <c r="TBD31" s="161" t="e">
        <f t="shared" si="216"/>
        <v>#REF!</v>
      </c>
      <c r="TBE31" s="161" t="e">
        <f t="shared" si="216"/>
        <v>#REF!</v>
      </c>
      <c r="TBF31" s="161" t="e">
        <f t="shared" si="216"/>
        <v>#REF!</v>
      </c>
      <c r="TBG31" s="161" t="e">
        <f t="shared" si="216"/>
        <v>#REF!</v>
      </c>
      <c r="TBH31" s="161" t="e">
        <f t="shared" si="216"/>
        <v>#REF!</v>
      </c>
      <c r="TBI31" s="161" t="e">
        <f t="shared" si="216"/>
        <v>#REF!</v>
      </c>
      <c r="TBJ31" s="161" t="e">
        <f t="shared" si="216"/>
        <v>#REF!</v>
      </c>
      <c r="TBK31" s="161" t="e">
        <f t="shared" si="216"/>
        <v>#REF!</v>
      </c>
      <c r="TBL31" s="161" t="e">
        <f t="shared" si="216"/>
        <v>#REF!</v>
      </c>
      <c r="TBM31" s="161" t="e">
        <f t="shared" si="216"/>
        <v>#REF!</v>
      </c>
      <c r="TBN31" s="161" t="e">
        <f t="shared" si="216"/>
        <v>#REF!</v>
      </c>
      <c r="TBO31" s="161" t="e">
        <f t="shared" si="216"/>
        <v>#REF!</v>
      </c>
      <c r="TBP31" s="161" t="e">
        <f t="shared" si="216"/>
        <v>#REF!</v>
      </c>
      <c r="TBQ31" s="161" t="e">
        <f t="shared" si="216"/>
        <v>#REF!</v>
      </c>
      <c r="TBR31" s="161" t="e">
        <f t="shared" si="216"/>
        <v>#REF!</v>
      </c>
      <c r="TBS31" s="161" t="e">
        <f t="shared" si="216"/>
        <v>#REF!</v>
      </c>
      <c r="TBT31" s="161" t="e">
        <f t="shared" si="216"/>
        <v>#REF!</v>
      </c>
      <c r="TBU31" s="161" t="e">
        <f t="shared" si="216"/>
        <v>#REF!</v>
      </c>
      <c r="TBV31" s="161" t="e">
        <f t="shared" si="216"/>
        <v>#REF!</v>
      </c>
      <c r="TBW31" s="161" t="e">
        <f t="shared" si="216"/>
        <v>#REF!</v>
      </c>
      <c r="TBX31" s="161" t="e">
        <f t="shared" si="216"/>
        <v>#REF!</v>
      </c>
      <c r="TBY31" s="161" t="e">
        <f t="shared" si="216"/>
        <v>#REF!</v>
      </c>
      <c r="TBZ31" s="161" t="e">
        <f t="shared" si="216"/>
        <v>#REF!</v>
      </c>
      <c r="TCA31" s="161" t="e">
        <f t="shared" si="216"/>
        <v>#REF!</v>
      </c>
      <c r="TCB31" s="161" t="e">
        <f t="shared" si="216"/>
        <v>#REF!</v>
      </c>
      <c r="TCC31" s="161" t="e">
        <f t="shared" si="216"/>
        <v>#REF!</v>
      </c>
      <c r="TCD31" s="161" t="e">
        <f t="shared" si="216"/>
        <v>#REF!</v>
      </c>
      <c r="TCE31" s="161" t="e">
        <f t="shared" si="216"/>
        <v>#REF!</v>
      </c>
      <c r="TCF31" s="161" t="e">
        <f t="shared" si="216"/>
        <v>#REF!</v>
      </c>
      <c r="TCG31" s="161" t="e">
        <f t="shared" ref="TCG31:TER31" si="217">IF(OR(TBT31="YES",TBV31="YES"),"YES","NO")</f>
        <v>#REF!</v>
      </c>
      <c r="TCH31" s="161" t="e">
        <f t="shared" si="217"/>
        <v>#REF!</v>
      </c>
      <c r="TCI31" s="161" t="e">
        <f t="shared" si="217"/>
        <v>#REF!</v>
      </c>
      <c r="TCJ31" s="161" t="e">
        <f t="shared" si="217"/>
        <v>#REF!</v>
      </c>
      <c r="TCK31" s="161" t="e">
        <f t="shared" si="217"/>
        <v>#REF!</v>
      </c>
      <c r="TCL31" s="161" t="e">
        <f t="shared" si="217"/>
        <v>#REF!</v>
      </c>
      <c r="TCM31" s="161" t="e">
        <f t="shared" si="217"/>
        <v>#REF!</v>
      </c>
      <c r="TCN31" s="161" t="e">
        <f t="shared" si="217"/>
        <v>#REF!</v>
      </c>
      <c r="TCO31" s="161" t="e">
        <f t="shared" si="217"/>
        <v>#REF!</v>
      </c>
      <c r="TCP31" s="161" t="e">
        <f t="shared" si="217"/>
        <v>#REF!</v>
      </c>
      <c r="TCQ31" s="161" t="e">
        <f t="shared" si="217"/>
        <v>#REF!</v>
      </c>
      <c r="TCR31" s="161" t="e">
        <f t="shared" si="217"/>
        <v>#REF!</v>
      </c>
      <c r="TCS31" s="161" t="e">
        <f t="shared" si="217"/>
        <v>#REF!</v>
      </c>
      <c r="TCT31" s="161" t="e">
        <f t="shared" si="217"/>
        <v>#REF!</v>
      </c>
      <c r="TCU31" s="161" t="e">
        <f t="shared" si="217"/>
        <v>#REF!</v>
      </c>
      <c r="TCV31" s="161" t="e">
        <f t="shared" si="217"/>
        <v>#REF!</v>
      </c>
      <c r="TCW31" s="161" t="e">
        <f t="shared" si="217"/>
        <v>#REF!</v>
      </c>
      <c r="TCX31" s="161" t="e">
        <f t="shared" si="217"/>
        <v>#REF!</v>
      </c>
      <c r="TCY31" s="161" t="e">
        <f t="shared" si="217"/>
        <v>#REF!</v>
      </c>
      <c r="TCZ31" s="161" t="e">
        <f t="shared" si="217"/>
        <v>#REF!</v>
      </c>
      <c r="TDA31" s="161" t="e">
        <f t="shared" si="217"/>
        <v>#REF!</v>
      </c>
      <c r="TDB31" s="161" t="e">
        <f t="shared" si="217"/>
        <v>#REF!</v>
      </c>
      <c r="TDC31" s="161" t="e">
        <f t="shared" si="217"/>
        <v>#REF!</v>
      </c>
      <c r="TDD31" s="161" t="e">
        <f t="shared" si="217"/>
        <v>#REF!</v>
      </c>
      <c r="TDE31" s="161" t="e">
        <f t="shared" si="217"/>
        <v>#REF!</v>
      </c>
      <c r="TDF31" s="161" t="e">
        <f t="shared" si="217"/>
        <v>#REF!</v>
      </c>
      <c r="TDG31" s="161" t="e">
        <f t="shared" si="217"/>
        <v>#REF!</v>
      </c>
      <c r="TDH31" s="161" t="e">
        <f t="shared" si="217"/>
        <v>#REF!</v>
      </c>
      <c r="TDI31" s="161" t="e">
        <f t="shared" si="217"/>
        <v>#REF!</v>
      </c>
      <c r="TDJ31" s="161" t="e">
        <f t="shared" si="217"/>
        <v>#REF!</v>
      </c>
      <c r="TDK31" s="161" t="e">
        <f t="shared" si="217"/>
        <v>#REF!</v>
      </c>
      <c r="TDL31" s="161" t="e">
        <f t="shared" si="217"/>
        <v>#REF!</v>
      </c>
      <c r="TDM31" s="161" t="e">
        <f t="shared" si="217"/>
        <v>#REF!</v>
      </c>
      <c r="TDN31" s="161" t="e">
        <f t="shared" si="217"/>
        <v>#REF!</v>
      </c>
      <c r="TDO31" s="161" t="e">
        <f t="shared" si="217"/>
        <v>#REF!</v>
      </c>
      <c r="TDP31" s="161" t="e">
        <f t="shared" si="217"/>
        <v>#REF!</v>
      </c>
      <c r="TDQ31" s="161" t="e">
        <f t="shared" si="217"/>
        <v>#REF!</v>
      </c>
      <c r="TDR31" s="161" t="e">
        <f t="shared" si="217"/>
        <v>#REF!</v>
      </c>
      <c r="TDS31" s="161" t="e">
        <f t="shared" si="217"/>
        <v>#REF!</v>
      </c>
      <c r="TDT31" s="161" t="e">
        <f t="shared" si="217"/>
        <v>#REF!</v>
      </c>
      <c r="TDU31" s="161" t="e">
        <f t="shared" si="217"/>
        <v>#REF!</v>
      </c>
      <c r="TDV31" s="161" t="e">
        <f t="shared" si="217"/>
        <v>#REF!</v>
      </c>
      <c r="TDW31" s="161" t="e">
        <f t="shared" si="217"/>
        <v>#REF!</v>
      </c>
      <c r="TDX31" s="161" t="e">
        <f t="shared" si="217"/>
        <v>#REF!</v>
      </c>
      <c r="TDY31" s="161" t="e">
        <f t="shared" si="217"/>
        <v>#REF!</v>
      </c>
      <c r="TDZ31" s="161" t="e">
        <f t="shared" si="217"/>
        <v>#REF!</v>
      </c>
      <c r="TEA31" s="161" t="e">
        <f t="shared" si="217"/>
        <v>#REF!</v>
      </c>
      <c r="TEB31" s="161" t="e">
        <f t="shared" si="217"/>
        <v>#REF!</v>
      </c>
      <c r="TEC31" s="161" t="e">
        <f t="shared" si="217"/>
        <v>#REF!</v>
      </c>
      <c r="TED31" s="161" t="e">
        <f t="shared" si="217"/>
        <v>#REF!</v>
      </c>
      <c r="TEE31" s="161" t="e">
        <f t="shared" si="217"/>
        <v>#REF!</v>
      </c>
      <c r="TEF31" s="161" t="e">
        <f t="shared" si="217"/>
        <v>#REF!</v>
      </c>
      <c r="TEG31" s="161" t="e">
        <f t="shared" si="217"/>
        <v>#REF!</v>
      </c>
      <c r="TEH31" s="161" t="e">
        <f t="shared" si="217"/>
        <v>#REF!</v>
      </c>
      <c r="TEI31" s="161" t="e">
        <f t="shared" si="217"/>
        <v>#REF!</v>
      </c>
      <c r="TEJ31" s="161" t="e">
        <f t="shared" si="217"/>
        <v>#REF!</v>
      </c>
      <c r="TEK31" s="161" t="e">
        <f t="shared" si="217"/>
        <v>#REF!</v>
      </c>
      <c r="TEL31" s="161" t="e">
        <f t="shared" si="217"/>
        <v>#REF!</v>
      </c>
      <c r="TEM31" s="161" t="e">
        <f t="shared" si="217"/>
        <v>#REF!</v>
      </c>
      <c r="TEN31" s="161" t="e">
        <f t="shared" si="217"/>
        <v>#REF!</v>
      </c>
      <c r="TEO31" s="161" t="e">
        <f t="shared" si="217"/>
        <v>#REF!</v>
      </c>
      <c r="TEP31" s="161" t="e">
        <f t="shared" si="217"/>
        <v>#REF!</v>
      </c>
      <c r="TEQ31" s="161" t="e">
        <f t="shared" si="217"/>
        <v>#REF!</v>
      </c>
      <c r="TER31" s="161" t="e">
        <f t="shared" si="217"/>
        <v>#REF!</v>
      </c>
      <c r="TES31" s="161" t="e">
        <f t="shared" ref="TES31:THD31" si="218">IF(OR(TEF31="YES",TEH31="YES"),"YES","NO")</f>
        <v>#REF!</v>
      </c>
      <c r="TET31" s="161" t="e">
        <f t="shared" si="218"/>
        <v>#REF!</v>
      </c>
      <c r="TEU31" s="161" t="e">
        <f t="shared" si="218"/>
        <v>#REF!</v>
      </c>
      <c r="TEV31" s="161" t="e">
        <f t="shared" si="218"/>
        <v>#REF!</v>
      </c>
      <c r="TEW31" s="161" t="e">
        <f t="shared" si="218"/>
        <v>#REF!</v>
      </c>
      <c r="TEX31" s="161" t="e">
        <f t="shared" si="218"/>
        <v>#REF!</v>
      </c>
      <c r="TEY31" s="161" t="e">
        <f t="shared" si="218"/>
        <v>#REF!</v>
      </c>
      <c r="TEZ31" s="161" t="e">
        <f t="shared" si="218"/>
        <v>#REF!</v>
      </c>
      <c r="TFA31" s="161" t="e">
        <f t="shared" si="218"/>
        <v>#REF!</v>
      </c>
      <c r="TFB31" s="161" t="e">
        <f t="shared" si="218"/>
        <v>#REF!</v>
      </c>
      <c r="TFC31" s="161" t="e">
        <f t="shared" si="218"/>
        <v>#REF!</v>
      </c>
      <c r="TFD31" s="161" t="e">
        <f t="shared" si="218"/>
        <v>#REF!</v>
      </c>
      <c r="TFE31" s="161" t="e">
        <f t="shared" si="218"/>
        <v>#REF!</v>
      </c>
      <c r="TFF31" s="161" t="e">
        <f t="shared" si="218"/>
        <v>#REF!</v>
      </c>
      <c r="TFG31" s="161" t="e">
        <f t="shared" si="218"/>
        <v>#REF!</v>
      </c>
      <c r="TFH31" s="161" t="e">
        <f t="shared" si="218"/>
        <v>#REF!</v>
      </c>
      <c r="TFI31" s="161" t="e">
        <f t="shared" si="218"/>
        <v>#REF!</v>
      </c>
      <c r="TFJ31" s="161" t="e">
        <f t="shared" si="218"/>
        <v>#REF!</v>
      </c>
      <c r="TFK31" s="161" t="e">
        <f t="shared" si="218"/>
        <v>#REF!</v>
      </c>
      <c r="TFL31" s="161" t="e">
        <f t="shared" si="218"/>
        <v>#REF!</v>
      </c>
      <c r="TFM31" s="161" t="e">
        <f t="shared" si="218"/>
        <v>#REF!</v>
      </c>
      <c r="TFN31" s="161" t="e">
        <f t="shared" si="218"/>
        <v>#REF!</v>
      </c>
      <c r="TFO31" s="161" t="e">
        <f t="shared" si="218"/>
        <v>#REF!</v>
      </c>
      <c r="TFP31" s="161" t="e">
        <f t="shared" si="218"/>
        <v>#REF!</v>
      </c>
      <c r="TFQ31" s="161" t="e">
        <f t="shared" si="218"/>
        <v>#REF!</v>
      </c>
      <c r="TFR31" s="161" t="e">
        <f t="shared" si="218"/>
        <v>#REF!</v>
      </c>
      <c r="TFS31" s="161" t="e">
        <f t="shared" si="218"/>
        <v>#REF!</v>
      </c>
      <c r="TFT31" s="161" t="e">
        <f t="shared" si="218"/>
        <v>#REF!</v>
      </c>
      <c r="TFU31" s="161" t="e">
        <f t="shared" si="218"/>
        <v>#REF!</v>
      </c>
      <c r="TFV31" s="161" t="e">
        <f t="shared" si="218"/>
        <v>#REF!</v>
      </c>
      <c r="TFW31" s="161" t="e">
        <f t="shared" si="218"/>
        <v>#REF!</v>
      </c>
      <c r="TFX31" s="161" t="e">
        <f t="shared" si="218"/>
        <v>#REF!</v>
      </c>
      <c r="TFY31" s="161" t="e">
        <f t="shared" si="218"/>
        <v>#REF!</v>
      </c>
      <c r="TFZ31" s="161" t="e">
        <f t="shared" si="218"/>
        <v>#REF!</v>
      </c>
      <c r="TGA31" s="161" t="e">
        <f t="shared" si="218"/>
        <v>#REF!</v>
      </c>
      <c r="TGB31" s="161" t="e">
        <f t="shared" si="218"/>
        <v>#REF!</v>
      </c>
      <c r="TGC31" s="161" t="e">
        <f t="shared" si="218"/>
        <v>#REF!</v>
      </c>
      <c r="TGD31" s="161" t="e">
        <f t="shared" si="218"/>
        <v>#REF!</v>
      </c>
      <c r="TGE31" s="161" t="e">
        <f t="shared" si="218"/>
        <v>#REF!</v>
      </c>
      <c r="TGF31" s="161" t="e">
        <f t="shared" si="218"/>
        <v>#REF!</v>
      </c>
      <c r="TGG31" s="161" t="e">
        <f t="shared" si="218"/>
        <v>#REF!</v>
      </c>
      <c r="TGH31" s="161" t="e">
        <f t="shared" si="218"/>
        <v>#REF!</v>
      </c>
      <c r="TGI31" s="161" t="e">
        <f t="shared" si="218"/>
        <v>#REF!</v>
      </c>
      <c r="TGJ31" s="161" t="e">
        <f t="shared" si="218"/>
        <v>#REF!</v>
      </c>
      <c r="TGK31" s="161" t="e">
        <f t="shared" si="218"/>
        <v>#REF!</v>
      </c>
      <c r="TGL31" s="161" t="e">
        <f t="shared" si="218"/>
        <v>#REF!</v>
      </c>
      <c r="TGM31" s="161" t="e">
        <f t="shared" si="218"/>
        <v>#REF!</v>
      </c>
      <c r="TGN31" s="161" t="e">
        <f t="shared" si="218"/>
        <v>#REF!</v>
      </c>
      <c r="TGO31" s="161" t="e">
        <f t="shared" si="218"/>
        <v>#REF!</v>
      </c>
      <c r="TGP31" s="161" t="e">
        <f t="shared" si="218"/>
        <v>#REF!</v>
      </c>
      <c r="TGQ31" s="161" t="e">
        <f t="shared" si="218"/>
        <v>#REF!</v>
      </c>
      <c r="TGR31" s="161" t="e">
        <f t="shared" si="218"/>
        <v>#REF!</v>
      </c>
      <c r="TGS31" s="161" t="e">
        <f t="shared" si="218"/>
        <v>#REF!</v>
      </c>
      <c r="TGT31" s="161" t="e">
        <f t="shared" si="218"/>
        <v>#REF!</v>
      </c>
      <c r="TGU31" s="161" t="e">
        <f t="shared" si="218"/>
        <v>#REF!</v>
      </c>
      <c r="TGV31" s="161" t="e">
        <f t="shared" si="218"/>
        <v>#REF!</v>
      </c>
      <c r="TGW31" s="161" t="e">
        <f t="shared" si="218"/>
        <v>#REF!</v>
      </c>
      <c r="TGX31" s="161" t="e">
        <f t="shared" si="218"/>
        <v>#REF!</v>
      </c>
      <c r="TGY31" s="161" t="e">
        <f t="shared" si="218"/>
        <v>#REF!</v>
      </c>
      <c r="TGZ31" s="161" t="e">
        <f t="shared" si="218"/>
        <v>#REF!</v>
      </c>
      <c r="THA31" s="161" t="e">
        <f t="shared" si="218"/>
        <v>#REF!</v>
      </c>
      <c r="THB31" s="161" t="e">
        <f t="shared" si="218"/>
        <v>#REF!</v>
      </c>
      <c r="THC31" s="161" t="e">
        <f t="shared" si="218"/>
        <v>#REF!</v>
      </c>
      <c r="THD31" s="161" t="e">
        <f t="shared" si="218"/>
        <v>#REF!</v>
      </c>
      <c r="THE31" s="161" t="e">
        <f t="shared" ref="THE31:TJP31" si="219">IF(OR(TGR31="YES",TGT31="YES"),"YES","NO")</f>
        <v>#REF!</v>
      </c>
      <c r="THF31" s="161" t="e">
        <f t="shared" si="219"/>
        <v>#REF!</v>
      </c>
      <c r="THG31" s="161" t="e">
        <f t="shared" si="219"/>
        <v>#REF!</v>
      </c>
      <c r="THH31" s="161" t="e">
        <f t="shared" si="219"/>
        <v>#REF!</v>
      </c>
      <c r="THI31" s="161" t="e">
        <f t="shared" si="219"/>
        <v>#REF!</v>
      </c>
      <c r="THJ31" s="161" t="e">
        <f t="shared" si="219"/>
        <v>#REF!</v>
      </c>
      <c r="THK31" s="161" t="e">
        <f t="shared" si="219"/>
        <v>#REF!</v>
      </c>
      <c r="THL31" s="161" t="e">
        <f t="shared" si="219"/>
        <v>#REF!</v>
      </c>
      <c r="THM31" s="161" t="e">
        <f t="shared" si="219"/>
        <v>#REF!</v>
      </c>
      <c r="THN31" s="161" t="e">
        <f t="shared" si="219"/>
        <v>#REF!</v>
      </c>
      <c r="THO31" s="161" t="e">
        <f t="shared" si="219"/>
        <v>#REF!</v>
      </c>
      <c r="THP31" s="161" t="e">
        <f t="shared" si="219"/>
        <v>#REF!</v>
      </c>
      <c r="THQ31" s="161" t="e">
        <f t="shared" si="219"/>
        <v>#REF!</v>
      </c>
      <c r="THR31" s="161" t="e">
        <f t="shared" si="219"/>
        <v>#REF!</v>
      </c>
      <c r="THS31" s="161" t="e">
        <f t="shared" si="219"/>
        <v>#REF!</v>
      </c>
      <c r="THT31" s="161" t="e">
        <f t="shared" si="219"/>
        <v>#REF!</v>
      </c>
      <c r="THU31" s="161" t="e">
        <f t="shared" si="219"/>
        <v>#REF!</v>
      </c>
      <c r="THV31" s="161" t="e">
        <f t="shared" si="219"/>
        <v>#REF!</v>
      </c>
      <c r="THW31" s="161" t="e">
        <f t="shared" si="219"/>
        <v>#REF!</v>
      </c>
      <c r="THX31" s="161" t="e">
        <f t="shared" si="219"/>
        <v>#REF!</v>
      </c>
      <c r="THY31" s="161" t="e">
        <f t="shared" si="219"/>
        <v>#REF!</v>
      </c>
      <c r="THZ31" s="161" t="e">
        <f t="shared" si="219"/>
        <v>#REF!</v>
      </c>
      <c r="TIA31" s="161" t="e">
        <f t="shared" si="219"/>
        <v>#REF!</v>
      </c>
      <c r="TIB31" s="161" t="e">
        <f t="shared" si="219"/>
        <v>#REF!</v>
      </c>
      <c r="TIC31" s="161" t="e">
        <f t="shared" si="219"/>
        <v>#REF!</v>
      </c>
      <c r="TID31" s="161" t="e">
        <f t="shared" si="219"/>
        <v>#REF!</v>
      </c>
      <c r="TIE31" s="161" t="e">
        <f t="shared" si="219"/>
        <v>#REF!</v>
      </c>
      <c r="TIF31" s="161" t="e">
        <f t="shared" si="219"/>
        <v>#REF!</v>
      </c>
      <c r="TIG31" s="161" t="e">
        <f t="shared" si="219"/>
        <v>#REF!</v>
      </c>
      <c r="TIH31" s="161" t="e">
        <f t="shared" si="219"/>
        <v>#REF!</v>
      </c>
      <c r="TII31" s="161" t="e">
        <f t="shared" si="219"/>
        <v>#REF!</v>
      </c>
      <c r="TIJ31" s="161" t="e">
        <f t="shared" si="219"/>
        <v>#REF!</v>
      </c>
      <c r="TIK31" s="161" t="e">
        <f t="shared" si="219"/>
        <v>#REF!</v>
      </c>
      <c r="TIL31" s="161" t="e">
        <f t="shared" si="219"/>
        <v>#REF!</v>
      </c>
      <c r="TIM31" s="161" t="e">
        <f t="shared" si="219"/>
        <v>#REF!</v>
      </c>
      <c r="TIN31" s="161" t="e">
        <f t="shared" si="219"/>
        <v>#REF!</v>
      </c>
      <c r="TIO31" s="161" t="e">
        <f t="shared" si="219"/>
        <v>#REF!</v>
      </c>
      <c r="TIP31" s="161" t="e">
        <f t="shared" si="219"/>
        <v>#REF!</v>
      </c>
      <c r="TIQ31" s="161" t="e">
        <f t="shared" si="219"/>
        <v>#REF!</v>
      </c>
      <c r="TIR31" s="161" t="e">
        <f t="shared" si="219"/>
        <v>#REF!</v>
      </c>
      <c r="TIS31" s="161" t="e">
        <f t="shared" si="219"/>
        <v>#REF!</v>
      </c>
      <c r="TIT31" s="161" t="e">
        <f t="shared" si="219"/>
        <v>#REF!</v>
      </c>
      <c r="TIU31" s="161" t="e">
        <f t="shared" si="219"/>
        <v>#REF!</v>
      </c>
      <c r="TIV31" s="161" t="e">
        <f t="shared" si="219"/>
        <v>#REF!</v>
      </c>
      <c r="TIW31" s="161" t="e">
        <f t="shared" si="219"/>
        <v>#REF!</v>
      </c>
      <c r="TIX31" s="161" t="e">
        <f t="shared" si="219"/>
        <v>#REF!</v>
      </c>
      <c r="TIY31" s="161" t="e">
        <f t="shared" si="219"/>
        <v>#REF!</v>
      </c>
      <c r="TIZ31" s="161" t="e">
        <f t="shared" si="219"/>
        <v>#REF!</v>
      </c>
      <c r="TJA31" s="161" t="e">
        <f t="shared" si="219"/>
        <v>#REF!</v>
      </c>
      <c r="TJB31" s="161" t="e">
        <f t="shared" si="219"/>
        <v>#REF!</v>
      </c>
      <c r="TJC31" s="161" t="e">
        <f t="shared" si="219"/>
        <v>#REF!</v>
      </c>
      <c r="TJD31" s="161" t="e">
        <f t="shared" si="219"/>
        <v>#REF!</v>
      </c>
      <c r="TJE31" s="161" t="e">
        <f t="shared" si="219"/>
        <v>#REF!</v>
      </c>
      <c r="TJF31" s="161" t="e">
        <f t="shared" si="219"/>
        <v>#REF!</v>
      </c>
      <c r="TJG31" s="161" t="e">
        <f t="shared" si="219"/>
        <v>#REF!</v>
      </c>
      <c r="TJH31" s="161" t="e">
        <f t="shared" si="219"/>
        <v>#REF!</v>
      </c>
      <c r="TJI31" s="161" t="e">
        <f t="shared" si="219"/>
        <v>#REF!</v>
      </c>
      <c r="TJJ31" s="161" t="e">
        <f t="shared" si="219"/>
        <v>#REF!</v>
      </c>
      <c r="TJK31" s="161" t="e">
        <f t="shared" si="219"/>
        <v>#REF!</v>
      </c>
      <c r="TJL31" s="161" t="e">
        <f t="shared" si="219"/>
        <v>#REF!</v>
      </c>
      <c r="TJM31" s="161" t="e">
        <f t="shared" si="219"/>
        <v>#REF!</v>
      </c>
      <c r="TJN31" s="161" t="e">
        <f t="shared" si="219"/>
        <v>#REF!</v>
      </c>
      <c r="TJO31" s="161" t="e">
        <f t="shared" si="219"/>
        <v>#REF!</v>
      </c>
      <c r="TJP31" s="161" t="e">
        <f t="shared" si="219"/>
        <v>#REF!</v>
      </c>
      <c r="TJQ31" s="161" t="e">
        <f t="shared" ref="TJQ31:TMB31" si="220">IF(OR(TJD31="YES",TJF31="YES"),"YES","NO")</f>
        <v>#REF!</v>
      </c>
      <c r="TJR31" s="161" t="e">
        <f t="shared" si="220"/>
        <v>#REF!</v>
      </c>
      <c r="TJS31" s="161" t="e">
        <f t="shared" si="220"/>
        <v>#REF!</v>
      </c>
      <c r="TJT31" s="161" t="e">
        <f t="shared" si="220"/>
        <v>#REF!</v>
      </c>
      <c r="TJU31" s="161" t="e">
        <f t="shared" si="220"/>
        <v>#REF!</v>
      </c>
      <c r="TJV31" s="161" t="e">
        <f t="shared" si="220"/>
        <v>#REF!</v>
      </c>
      <c r="TJW31" s="161" t="e">
        <f t="shared" si="220"/>
        <v>#REF!</v>
      </c>
      <c r="TJX31" s="161" t="e">
        <f t="shared" si="220"/>
        <v>#REF!</v>
      </c>
      <c r="TJY31" s="161" t="e">
        <f t="shared" si="220"/>
        <v>#REF!</v>
      </c>
      <c r="TJZ31" s="161" t="e">
        <f t="shared" si="220"/>
        <v>#REF!</v>
      </c>
      <c r="TKA31" s="161" t="e">
        <f t="shared" si="220"/>
        <v>#REF!</v>
      </c>
      <c r="TKB31" s="161" t="e">
        <f t="shared" si="220"/>
        <v>#REF!</v>
      </c>
      <c r="TKC31" s="161" t="e">
        <f t="shared" si="220"/>
        <v>#REF!</v>
      </c>
      <c r="TKD31" s="161" t="e">
        <f t="shared" si="220"/>
        <v>#REF!</v>
      </c>
      <c r="TKE31" s="161" t="e">
        <f t="shared" si="220"/>
        <v>#REF!</v>
      </c>
      <c r="TKF31" s="161" t="e">
        <f t="shared" si="220"/>
        <v>#REF!</v>
      </c>
      <c r="TKG31" s="161" t="e">
        <f t="shared" si="220"/>
        <v>#REF!</v>
      </c>
      <c r="TKH31" s="161" t="e">
        <f t="shared" si="220"/>
        <v>#REF!</v>
      </c>
      <c r="TKI31" s="161" t="e">
        <f t="shared" si="220"/>
        <v>#REF!</v>
      </c>
      <c r="TKJ31" s="161" t="e">
        <f t="shared" si="220"/>
        <v>#REF!</v>
      </c>
      <c r="TKK31" s="161" t="e">
        <f t="shared" si="220"/>
        <v>#REF!</v>
      </c>
      <c r="TKL31" s="161" t="e">
        <f t="shared" si="220"/>
        <v>#REF!</v>
      </c>
      <c r="TKM31" s="161" t="e">
        <f t="shared" si="220"/>
        <v>#REF!</v>
      </c>
      <c r="TKN31" s="161" t="e">
        <f t="shared" si="220"/>
        <v>#REF!</v>
      </c>
      <c r="TKO31" s="161" t="e">
        <f t="shared" si="220"/>
        <v>#REF!</v>
      </c>
      <c r="TKP31" s="161" t="e">
        <f t="shared" si="220"/>
        <v>#REF!</v>
      </c>
      <c r="TKQ31" s="161" t="e">
        <f t="shared" si="220"/>
        <v>#REF!</v>
      </c>
      <c r="TKR31" s="161" t="e">
        <f t="shared" si="220"/>
        <v>#REF!</v>
      </c>
      <c r="TKS31" s="161" t="e">
        <f t="shared" si="220"/>
        <v>#REF!</v>
      </c>
      <c r="TKT31" s="161" t="e">
        <f t="shared" si="220"/>
        <v>#REF!</v>
      </c>
      <c r="TKU31" s="161" t="e">
        <f t="shared" si="220"/>
        <v>#REF!</v>
      </c>
      <c r="TKV31" s="161" t="e">
        <f t="shared" si="220"/>
        <v>#REF!</v>
      </c>
      <c r="TKW31" s="161" t="e">
        <f t="shared" si="220"/>
        <v>#REF!</v>
      </c>
      <c r="TKX31" s="161" t="e">
        <f t="shared" si="220"/>
        <v>#REF!</v>
      </c>
      <c r="TKY31" s="161" t="e">
        <f t="shared" si="220"/>
        <v>#REF!</v>
      </c>
      <c r="TKZ31" s="161" t="e">
        <f t="shared" si="220"/>
        <v>#REF!</v>
      </c>
      <c r="TLA31" s="161" t="e">
        <f t="shared" si="220"/>
        <v>#REF!</v>
      </c>
      <c r="TLB31" s="161" t="e">
        <f t="shared" si="220"/>
        <v>#REF!</v>
      </c>
      <c r="TLC31" s="161" t="e">
        <f t="shared" si="220"/>
        <v>#REF!</v>
      </c>
      <c r="TLD31" s="161" t="e">
        <f t="shared" si="220"/>
        <v>#REF!</v>
      </c>
      <c r="TLE31" s="161" t="e">
        <f t="shared" si="220"/>
        <v>#REF!</v>
      </c>
      <c r="TLF31" s="161" t="e">
        <f t="shared" si="220"/>
        <v>#REF!</v>
      </c>
      <c r="TLG31" s="161" t="e">
        <f t="shared" si="220"/>
        <v>#REF!</v>
      </c>
      <c r="TLH31" s="161" t="e">
        <f t="shared" si="220"/>
        <v>#REF!</v>
      </c>
      <c r="TLI31" s="161" t="e">
        <f t="shared" si="220"/>
        <v>#REF!</v>
      </c>
      <c r="TLJ31" s="161" t="e">
        <f t="shared" si="220"/>
        <v>#REF!</v>
      </c>
      <c r="TLK31" s="161" t="e">
        <f t="shared" si="220"/>
        <v>#REF!</v>
      </c>
      <c r="TLL31" s="161" t="e">
        <f t="shared" si="220"/>
        <v>#REF!</v>
      </c>
      <c r="TLM31" s="161" t="e">
        <f t="shared" si="220"/>
        <v>#REF!</v>
      </c>
      <c r="TLN31" s="161" t="e">
        <f t="shared" si="220"/>
        <v>#REF!</v>
      </c>
      <c r="TLO31" s="161" t="e">
        <f t="shared" si="220"/>
        <v>#REF!</v>
      </c>
      <c r="TLP31" s="161" t="e">
        <f t="shared" si="220"/>
        <v>#REF!</v>
      </c>
      <c r="TLQ31" s="161" t="e">
        <f t="shared" si="220"/>
        <v>#REF!</v>
      </c>
      <c r="TLR31" s="161" t="e">
        <f t="shared" si="220"/>
        <v>#REF!</v>
      </c>
      <c r="TLS31" s="161" t="e">
        <f t="shared" si="220"/>
        <v>#REF!</v>
      </c>
      <c r="TLT31" s="161" t="e">
        <f t="shared" si="220"/>
        <v>#REF!</v>
      </c>
      <c r="TLU31" s="161" t="e">
        <f t="shared" si="220"/>
        <v>#REF!</v>
      </c>
      <c r="TLV31" s="161" t="e">
        <f t="shared" si="220"/>
        <v>#REF!</v>
      </c>
      <c r="TLW31" s="161" t="e">
        <f t="shared" si="220"/>
        <v>#REF!</v>
      </c>
      <c r="TLX31" s="161" t="e">
        <f t="shared" si="220"/>
        <v>#REF!</v>
      </c>
      <c r="TLY31" s="161" t="e">
        <f t="shared" si="220"/>
        <v>#REF!</v>
      </c>
      <c r="TLZ31" s="161" t="e">
        <f t="shared" si="220"/>
        <v>#REF!</v>
      </c>
      <c r="TMA31" s="161" t="e">
        <f t="shared" si="220"/>
        <v>#REF!</v>
      </c>
      <c r="TMB31" s="161" t="e">
        <f t="shared" si="220"/>
        <v>#REF!</v>
      </c>
      <c r="TMC31" s="161" t="e">
        <f t="shared" ref="TMC31:TON31" si="221">IF(OR(TLP31="YES",TLR31="YES"),"YES","NO")</f>
        <v>#REF!</v>
      </c>
      <c r="TMD31" s="161" t="e">
        <f t="shared" si="221"/>
        <v>#REF!</v>
      </c>
      <c r="TME31" s="161" t="e">
        <f t="shared" si="221"/>
        <v>#REF!</v>
      </c>
      <c r="TMF31" s="161" t="e">
        <f t="shared" si="221"/>
        <v>#REF!</v>
      </c>
      <c r="TMG31" s="161" t="e">
        <f t="shared" si="221"/>
        <v>#REF!</v>
      </c>
      <c r="TMH31" s="161" t="e">
        <f t="shared" si="221"/>
        <v>#REF!</v>
      </c>
      <c r="TMI31" s="161" t="e">
        <f t="shared" si="221"/>
        <v>#REF!</v>
      </c>
      <c r="TMJ31" s="161" t="e">
        <f t="shared" si="221"/>
        <v>#REF!</v>
      </c>
      <c r="TMK31" s="161" t="e">
        <f t="shared" si="221"/>
        <v>#REF!</v>
      </c>
      <c r="TML31" s="161" t="e">
        <f t="shared" si="221"/>
        <v>#REF!</v>
      </c>
      <c r="TMM31" s="161" t="e">
        <f t="shared" si="221"/>
        <v>#REF!</v>
      </c>
      <c r="TMN31" s="161" t="e">
        <f t="shared" si="221"/>
        <v>#REF!</v>
      </c>
      <c r="TMO31" s="161" t="e">
        <f t="shared" si="221"/>
        <v>#REF!</v>
      </c>
      <c r="TMP31" s="161" t="e">
        <f t="shared" si="221"/>
        <v>#REF!</v>
      </c>
      <c r="TMQ31" s="161" t="e">
        <f t="shared" si="221"/>
        <v>#REF!</v>
      </c>
      <c r="TMR31" s="161" t="e">
        <f t="shared" si="221"/>
        <v>#REF!</v>
      </c>
      <c r="TMS31" s="161" t="e">
        <f t="shared" si="221"/>
        <v>#REF!</v>
      </c>
      <c r="TMT31" s="161" t="e">
        <f t="shared" si="221"/>
        <v>#REF!</v>
      </c>
      <c r="TMU31" s="161" t="e">
        <f t="shared" si="221"/>
        <v>#REF!</v>
      </c>
      <c r="TMV31" s="161" t="e">
        <f t="shared" si="221"/>
        <v>#REF!</v>
      </c>
      <c r="TMW31" s="161" t="e">
        <f t="shared" si="221"/>
        <v>#REF!</v>
      </c>
      <c r="TMX31" s="161" t="e">
        <f t="shared" si="221"/>
        <v>#REF!</v>
      </c>
      <c r="TMY31" s="161" t="e">
        <f t="shared" si="221"/>
        <v>#REF!</v>
      </c>
      <c r="TMZ31" s="161" t="e">
        <f t="shared" si="221"/>
        <v>#REF!</v>
      </c>
      <c r="TNA31" s="161" t="e">
        <f t="shared" si="221"/>
        <v>#REF!</v>
      </c>
      <c r="TNB31" s="161" t="e">
        <f t="shared" si="221"/>
        <v>#REF!</v>
      </c>
      <c r="TNC31" s="161" t="e">
        <f t="shared" si="221"/>
        <v>#REF!</v>
      </c>
      <c r="TND31" s="161" t="e">
        <f t="shared" si="221"/>
        <v>#REF!</v>
      </c>
      <c r="TNE31" s="161" t="e">
        <f t="shared" si="221"/>
        <v>#REF!</v>
      </c>
      <c r="TNF31" s="161" t="e">
        <f t="shared" si="221"/>
        <v>#REF!</v>
      </c>
      <c r="TNG31" s="161" t="e">
        <f t="shared" si="221"/>
        <v>#REF!</v>
      </c>
      <c r="TNH31" s="161" t="e">
        <f t="shared" si="221"/>
        <v>#REF!</v>
      </c>
      <c r="TNI31" s="161" t="e">
        <f t="shared" si="221"/>
        <v>#REF!</v>
      </c>
      <c r="TNJ31" s="161" t="e">
        <f t="shared" si="221"/>
        <v>#REF!</v>
      </c>
      <c r="TNK31" s="161" t="e">
        <f t="shared" si="221"/>
        <v>#REF!</v>
      </c>
      <c r="TNL31" s="161" t="e">
        <f t="shared" si="221"/>
        <v>#REF!</v>
      </c>
      <c r="TNM31" s="161" t="e">
        <f t="shared" si="221"/>
        <v>#REF!</v>
      </c>
      <c r="TNN31" s="161" t="e">
        <f t="shared" si="221"/>
        <v>#REF!</v>
      </c>
      <c r="TNO31" s="161" t="e">
        <f t="shared" si="221"/>
        <v>#REF!</v>
      </c>
      <c r="TNP31" s="161" t="e">
        <f t="shared" si="221"/>
        <v>#REF!</v>
      </c>
      <c r="TNQ31" s="161" t="e">
        <f t="shared" si="221"/>
        <v>#REF!</v>
      </c>
      <c r="TNR31" s="161" t="e">
        <f t="shared" si="221"/>
        <v>#REF!</v>
      </c>
      <c r="TNS31" s="161" t="e">
        <f t="shared" si="221"/>
        <v>#REF!</v>
      </c>
      <c r="TNT31" s="161" t="e">
        <f t="shared" si="221"/>
        <v>#REF!</v>
      </c>
      <c r="TNU31" s="161" t="e">
        <f t="shared" si="221"/>
        <v>#REF!</v>
      </c>
      <c r="TNV31" s="161" t="e">
        <f t="shared" si="221"/>
        <v>#REF!</v>
      </c>
      <c r="TNW31" s="161" t="e">
        <f t="shared" si="221"/>
        <v>#REF!</v>
      </c>
      <c r="TNX31" s="161" t="e">
        <f t="shared" si="221"/>
        <v>#REF!</v>
      </c>
      <c r="TNY31" s="161" t="e">
        <f t="shared" si="221"/>
        <v>#REF!</v>
      </c>
      <c r="TNZ31" s="161" t="e">
        <f t="shared" si="221"/>
        <v>#REF!</v>
      </c>
      <c r="TOA31" s="161" t="e">
        <f t="shared" si="221"/>
        <v>#REF!</v>
      </c>
      <c r="TOB31" s="161" t="e">
        <f t="shared" si="221"/>
        <v>#REF!</v>
      </c>
      <c r="TOC31" s="161" t="e">
        <f t="shared" si="221"/>
        <v>#REF!</v>
      </c>
      <c r="TOD31" s="161" t="e">
        <f t="shared" si="221"/>
        <v>#REF!</v>
      </c>
      <c r="TOE31" s="161" t="e">
        <f t="shared" si="221"/>
        <v>#REF!</v>
      </c>
      <c r="TOF31" s="161" t="e">
        <f t="shared" si="221"/>
        <v>#REF!</v>
      </c>
      <c r="TOG31" s="161" t="e">
        <f t="shared" si="221"/>
        <v>#REF!</v>
      </c>
      <c r="TOH31" s="161" t="e">
        <f t="shared" si="221"/>
        <v>#REF!</v>
      </c>
      <c r="TOI31" s="161" t="e">
        <f t="shared" si="221"/>
        <v>#REF!</v>
      </c>
      <c r="TOJ31" s="161" t="e">
        <f t="shared" si="221"/>
        <v>#REF!</v>
      </c>
      <c r="TOK31" s="161" t="e">
        <f t="shared" si="221"/>
        <v>#REF!</v>
      </c>
      <c r="TOL31" s="161" t="e">
        <f t="shared" si="221"/>
        <v>#REF!</v>
      </c>
      <c r="TOM31" s="161" t="e">
        <f t="shared" si="221"/>
        <v>#REF!</v>
      </c>
      <c r="TON31" s="161" t="e">
        <f t="shared" si="221"/>
        <v>#REF!</v>
      </c>
      <c r="TOO31" s="161" t="e">
        <f t="shared" ref="TOO31:TQZ31" si="222">IF(OR(TOB31="YES",TOD31="YES"),"YES","NO")</f>
        <v>#REF!</v>
      </c>
      <c r="TOP31" s="161" t="e">
        <f t="shared" si="222"/>
        <v>#REF!</v>
      </c>
      <c r="TOQ31" s="161" t="e">
        <f t="shared" si="222"/>
        <v>#REF!</v>
      </c>
      <c r="TOR31" s="161" t="e">
        <f t="shared" si="222"/>
        <v>#REF!</v>
      </c>
      <c r="TOS31" s="161" t="e">
        <f t="shared" si="222"/>
        <v>#REF!</v>
      </c>
      <c r="TOT31" s="161" t="e">
        <f t="shared" si="222"/>
        <v>#REF!</v>
      </c>
      <c r="TOU31" s="161" t="e">
        <f t="shared" si="222"/>
        <v>#REF!</v>
      </c>
      <c r="TOV31" s="161" t="e">
        <f t="shared" si="222"/>
        <v>#REF!</v>
      </c>
      <c r="TOW31" s="161" t="e">
        <f t="shared" si="222"/>
        <v>#REF!</v>
      </c>
      <c r="TOX31" s="161" t="e">
        <f t="shared" si="222"/>
        <v>#REF!</v>
      </c>
      <c r="TOY31" s="161" t="e">
        <f t="shared" si="222"/>
        <v>#REF!</v>
      </c>
      <c r="TOZ31" s="161" t="e">
        <f t="shared" si="222"/>
        <v>#REF!</v>
      </c>
      <c r="TPA31" s="161" t="e">
        <f t="shared" si="222"/>
        <v>#REF!</v>
      </c>
      <c r="TPB31" s="161" t="e">
        <f t="shared" si="222"/>
        <v>#REF!</v>
      </c>
      <c r="TPC31" s="161" t="e">
        <f t="shared" si="222"/>
        <v>#REF!</v>
      </c>
      <c r="TPD31" s="161" t="e">
        <f t="shared" si="222"/>
        <v>#REF!</v>
      </c>
      <c r="TPE31" s="161" t="e">
        <f t="shared" si="222"/>
        <v>#REF!</v>
      </c>
      <c r="TPF31" s="161" t="e">
        <f t="shared" si="222"/>
        <v>#REF!</v>
      </c>
      <c r="TPG31" s="161" t="e">
        <f t="shared" si="222"/>
        <v>#REF!</v>
      </c>
      <c r="TPH31" s="161" t="e">
        <f t="shared" si="222"/>
        <v>#REF!</v>
      </c>
      <c r="TPI31" s="161" t="e">
        <f t="shared" si="222"/>
        <v>#REF!</v>
      </c>
      <c r="TPJ31" s="161" t="e">
        <f t="shared" si="222"/>
        <v>#REF!</v>
      </c>
      <c r="TPK31" s="161" t="e">
        <f t="shared" si="222"/>
        <v>#REF!</v>
      </c>
      <c r="TPL31" s="161" t="e">
        <f t="shared" si="222"/>
        <v>#REF!</v>
      </c>
      <c r="TPM31" s="161" t="e">
        <f t="shared" si="222"/>
        <v>#REF!</v>
      </c>
      <c r="TPN31" s="161" t="e">
        <f t="shared" si="222"/>
        <v>#REF!</v>
      </c>
      <c r="TPO31" s="161" t="e">
        <f t="shared" si="222"/>
        <v>#REF!</v>
      </c>
      <c r="TPP31" s="161" t="e">
        <f t="shared" si="222"/>
        <v>#REF!</v>
      </c>
      <c r="TPQ31" s="161" t="e">
        <f t="shared" si="222"/>
        <v>#REF!</v>
      </c>
      <c r="TPR31" s="161" t="e">
        <f t="shared" si="222"/>
        <v>#REF!</v>
      </c>
      <c r="TPS31" s="161" t="e">
        <f t="shared" si="222"/>
        <v>#REF!</v>
      </c>
      <c r="TPT31" s="161" t="e">
        <f t="shared" si="222"/>
        <v>#REF!</v>
      </c>
      <c r="TPU31" s="161" t="e">
        <f t="shared" si="222"/>
        <v>#REF!</v>
      </c>
      <c r="TPV31" s="161" t="e">
        <f t="shared" si="222"/>
        <v>#REF!</v>
      </c>
      <c r="TPW31" s="161" t="e">
        <f t="shared" si="222"/>
        <v>#REF!</v>
      </c>
      <c r="TPX31" s="161" t="e">
        <f t="shared" si="222"/>
        <v>#REF!</v>
      </c>
      <c r="TPY31" s="161" t="e">
        <f t="shared" si="222"/>
        <v>#REF!</v>
      </c>
      <c r="TPZ31" s="161" t="e">
        <f t="shared" si="222"/>
        <v>#REF!</v>
      </c>
      <c r="TQA31" s="161" t="e">
        <f t="shared" si="222"/>
        <v>#REF!</v>
      </c>
      <c r="TQB31" s="161" t="e">
        <f t="shared" si="222"/>
        <v>#REF!</v>
      </c>
      <c r="TQC31" s="161" t="e">
        <f t="shared" si="222"/>
        <v>#REF!</v>
      </c>
      <c r="TQD31" s="161" t="e">
        <f t="shared" si="222"/>
        <v>#REF!</v>
      </c>
      <c r="TQE31" s="161" t="e">
        <f t="shared" si="222"/>
        <v>#REF!</v>
      </c>
      <c r="TQF31" s="161" t="e">
        <f t="shared" si="222"/>
        <v>#REF!</v>
      </c>
      <c r="TQG31" s="161" t="e">
        <f t="shared" si="222"/>
        <v>#REF!</v>
      </c>
      <c r="TQH31" s="161" t="e">
        <f t="shared" si="222"/>
        <v>#REF!</v>
      </c>
      <c r="TQI31" s="161" t="e">
        <f t="shared" si="222"/>
        <v>#REF!</v>
      </c>
      <c r="TQJ31" s="161" t="e">
        <f t="shared" si="222"/>
        <v>#REF!</v>
      </c>
      <c r="TQK31" s="161" t="e">
        <f t="shared" si="222"/>
        <v>#REF!</v>
      </c>
      <c r="TQL31" s="161" t="e">
        <f t="shared" si="222"/>
        <v>#REF!</v>
      </c>
      <c r="TQM31" s="161" t="e">
        <f t="shared" si="222"/>
        <v>#REF!</v>
      </c>
      <c r="TQN31" s="161" t="e">
        <f t="shared" si="222"/>
        <v>#REF!</v>
      </c>
      <c r="TQO31" s="161" t="e">
        <f t="shared" si="222"/>
        <v>#REF!</v>
      </c>
      <c r="TQP31" s="161" t="e">
        <f t="shared" si="222"/>
        <v>#REF!</v>
      </c>
      <c r="TQQ31" s="161" t="e">
        <f t="shared" si="222"/>
        <v>#REF!</v>
      </c>
      <c r="TQR31" s="161" t="e">
        <f t="shared" si="222"/>
        <v>#REF!</v>
      </c>
      <c r="TQS31" s="161" t="e">
        <f t="shared" si="222"/>
        <v>#REF!</v>
      </c>
      <c r="TQT31" s="161" t="e">
        <f t="shared" si="222"/>
        <v>#REF!</v>
      </c>
      <c r="TQU31" s="161" t="e">
        <f t="shared" si="222"/>
        <v>#REF!</v>
      </c>
      <c r="TQV31" s="161" t="e">
        <f t="shared" si="222"/>
        <v>#REF!</v>
      </c>
      <c r="TQW31" s="161" t="e">
        <f t="shared" si="222"/>
        <v>#REF!</v>
      </c>
      <c r="TQX31" s="161" t="e">
        <f t="shared" si="222"/>
        <v>#REF!</v>
      </c>
      <c r="TQY31" s="161" t="e">
        <f t="shared" si="222"/>
        <v>#REF!</v>
      </c>
      <c r="TQZ31" s="161" t="e">
        <f t="shared" si="222"/>
        <v>#REF!</v>
      </c>
      <c r="TRA31" s="161" t="e">
        <f t="shared" ref="TRA31:TTL31" si="223">IF(OR(TQN31="YES",TQP31="YES"),"YES","NO")</f>
        <v>#REF!</v>
      </c>
      <c r="TRB31" s="161" t="e">
        <f t="shared" si="223"/>
        <v>#REF!</v>
      </c>
      <c r="TRC31" s="161" t="e">
        <f t="shared" si="223"/>
        <v>#REF!</v>
      </c>
      <c r="TRD31" s="161" t="e">
        <f t="shared" si="223"/>
        <v>#REF!</v>
      </c>
      <c r="TRE31" s="161" t="e">
        <f t="shared" si="223"/>
        <v>#REF!</v>
      </c>
      <c r="TRF31" s="161" t="e">
        <f t="shared" si="223"/>
        <v>#REF!</v>
      </c>
      <c r="TRG31" s="161" t="e">
        <f t="shared" si="223"/>
        <v>#REF!</v>
      </c>
      <c r="TRH31" s="161" t="e">
        <f t="shared" si="223"/>
        <v>#REF!</v>
      </c>
      <c r="TRI31" s="161" t="e">
        <f t="shared" si="223"/>
        <v>#REF!</v>
      </c>
      <c r="TRJ31" s="161" t="e">
        <f t="shared" si="223"/>
        <v>#REF!</v>
      </c>
      <c r="TRK31" s="161" t="e">
        <f t="shared" si="223"/>
        <v>#REF!</v>
      </c>
      <c r="TRL31" s="161" t="e">
        <f t="shared" si="223"/>
        <v>#REF!</v>
      </c>
      <c r="TRM31" s="161" t="e">
        <f t="shared" si="223"/>
        <v>#REF!</v>
      </c>
      <c r="TRN31" s="161" t="e">
        <f t="shared" si="223"/>
        <v>#REF!</v>
      </c>
      <c r="TRO31" s="161" t="e">
        <f t="shared" si="223"/>
        <v>#REF!</v>
      </c>
      <c r="TRP31" s="161" t="e">
        <f t="shared" si="223"/>
        <v>#REF!</v>
      </c>
      <c r="TRQ31" s="161" t="e">
        <f t="shared" si="223"/>
        <v>#REF!</v>
      </c>
      <c r="TRR31" s="161" t="e">
        <f t="shared" si="223"/>
        <v>#REF!</v>
      </c>
      <c r="TRS31" s="161" t="e">
        <f t="shared" si="223"/>
        <v>#REF!</v>
      </c>
      <c r="TRT31" s="161" t="e">
        <f t="shared" si="223"/>
        <v>#REF!</v>
      </c>
      <c r="TRU31" s="161" t="e">
        <f t="shared" si="223"/>
        <v>#REF!</v>
      </c>
      <c r="TRV31" s="161" t="e">
        <f t="shared" si="223"/>
        <v>#REF!</v>
      </c>
      <c r="TRW31" s="161" t="e">
        <f t="shared" si="223"/>
        <v>#REF!</v>
      </c>
      <c r="TRX31" s="161" t="e">
        <f t="shared" si="223"/>
        <v>#REF!</v>
      </c>
      <c r="TRY31" s="161" t="e">
        <f t="shared" si="223"/>
        <v>#REF!</v>
      </c>
      <c r="TRZ31" s="161" t="e">
        <f t="shared" si="223"/>
        <v>#REF!</v>
      </c>
      <c r="TSA31" s="161" t="e">
        <f t="shared" si="223"/>
        <v>#REF!</v>
      </c>
      <c r="TSB31" s="161" t="e">
        <f t="shared" si="223"/>
        <v>#REF!</v>
      </c>
      <c r="TSC31" s="161" t="e">
        <f t="shared" si="223"/>
        <v>#REF!</v>
      </c>
      <c r="TSD31" s="161" t="e">
        <f t="shared" si="223"/>
        <v>#REF!</v>
      </c>
      <c r="TSE31" s="161" t="e">
        <f t="shared" si="223"/>
        <v>#REF!</v>
      </c>
      <c r="TSF31" s="161" t="e">
        <f t="shared" si="223"/>
        <v>#REF!</v>
      </c>
      <c r="TSG31" s="161" t="e">
        <f t="shared" si="223"/>
        <v>#REF!</v>
      </c>
      <c r="TSH31" s="161" t="e">
        <f t="shared" si="223"/>
        <v>#REF!</v>
      </c>
      <c r="TSI31" s="161" t="e">
        <f t="shared" si="223"/>
        <v>#REF!</v>
      </c>
      <c r="TSJ31" s="161" t="e">
        <f t="shared" si="223"/>
        <v>#REF!</v>
      </c>
      <c r="TSK31" s="161" t="e">
        <f t="shared" si="223"/>
        <v>#REF!</v>
      </c>
      <c r="TSL31" s="161" t="e">
        <f t="shared" si="223"/>
        <v>#REF!</v>
      </c>
      <c r="TSM31" s="161" t="e">
        <f t="shared" si="223"/>
        <v>#REF!</v>
      </c>
      <c r="TSN31" s="161" t="e">
        <f t="shared" si="223"/>
        <v>#REF!</v>
      </c>
      <c r="TSO31" s="161" t="e">
        <f t="shared" si="223"/>
        <v>#REF!</v>
      </c>
      <c r="TSP31" s="161" t="e">
        <f t="shared" si="223"/>
        <v>#REF!</v>
      </c>
      <c r="TSQ31" s="161" t="e">
        <f t="shared" si="223"/>
        <v>#REF!</v>
      </c>
      <c r="TSR31" s="161" t="e">
        <f t="shared" si="223"/>
        <v>#REF!</v>
      </c>
      <c r="TSS31" s="161" t="e">
        <f t="shared" si="223"/>
        <v>#REF!</v>
      </c>
      <c r="TST31" s="161" t="e">
        <f t="shared" si="223"/>
        <v>#REF!</v>
      </c>
      <c r="TSU31" s="161" t="e">
        <f t="shared" si="223"/>
        <v>#REF!</v>
      </c>
      <c r="TSV31" s="161" t="e">
        <f t="shared" si="223"/>
        <v>#REF!</v>
      </c>
      <c r="TSW31" s="161" t="e">
        <f t="shared" si="223"/>
        <v>#REF!</v>
      </c>
      <c r="TSX31" s="161" t="e">
        <f t="shared" si="223"/>
        <v>#REF!</v>
      </c>
      <c r="TSY31" s="161" t="e">
        <f t="shared" si="223"/>
        <v>#REF!</v>
      </c>
      <c r="TSZ31" s="161" t="e">
        <f t="shared" si="223"/>
        <v>#REF!</v>
      </c>
      <c r="TTA31" s="161" t="e">
        <f t="shared" si="223"/>
        <v>#REF!</v>
      </c>
      <c r="TTB31" s="161" t="e">
        <f t="shared" si="223"/>
        <v>#REF!</v>
      </c>
      <c r="TTC31" s="161" t="e">
        <f t="shared" si="223"/>
        <v>#REF!</v>
      </c>
      <c r="TTD31" s="161" t="e">
        <f t="shared" si="223"/>
        <v>#REF!</v>
      </c>
      <c r="TTE31" s="161" t="e">
        <f t="shared" si="223"/>
        <v>#REF!</v>
      </c>
      <c r="TTF31" s="161" t="e">
        <f t="shared" si="223"/>
        <v>#REF!</v>
      </c>
      <c r="TTG31" s="161" t="e">
        <f t="shared" si="223"/>
        <v>#REF!</v>
      </c>
      <c r="TTH31" s="161" t="e">
        <f t="shared" si="223"/>
        <v>#REF!</v>
      </c>
      <c r="TTI31" s="161" t="e">
        <f t="shared" si="223"/>
        <v>#REF!</v>
      </c>
      <c r="TTJ31" s="161" t="e">
        <f t="shared" si="223"/>
        <v>#REF!</v>
      </c>
      <c r="TTK31" s="161" t="e">
        <f t="shared" si="223"/>
        <v>#REF!</v>
      </c>
      <c r="TTL31" s="161" t="e">
        <f t="shared" si="223"/>
        <v>#REF!</v>
      </c>
      <c r="TTM31" s="161" t="e">
        <f t="shared" ref="TTM31:TVX31" si="224">IF(OR(TSZ31="YES",TTB31="YES"),"YES","NO")</f>
        <v>#REF!</v>
      </c>
      <c r="TTN31" s="161" t="e">
        <f t="shared" si="224"/>
        <v>#REF!</v>
      </c>
      <c r="TTO31" s="161" t="e">
        <f t="shared" si="224"/>
        <v>#REF!</v>
      </c>
      <c r="TTP31" s="161" t="e">
        <f t="shared" si="224"/>
        <v>#REF!</v>
      </c>
      <c r="TTQ31" s="161" t="e">
        <f t="shared" si="224"/>
        <v>#REF!</v>
      </c>
      <c r="TTR31" s="161" t="e">
        <f t="shared" si="224"/>
        <v>#REF!</v>
      </c>
      <c r="TTS31" s="161" t="e">
        <f t="shared" si="224"/>
        <v>#REF!</v>
      </c>
      <c r="TTT31" s="161" t="e">
        <f t="shared" si="224"/>
        <v>#REF!</v>
      </c>
      <c r="TTU31" s="161" t="e">
        <f t="shared" si="224"/>
        <v>#REF!</v>
      </c>
      <c r="TTV31" s="161" t="e">
        <f t="shared" si="224"/>
        <v>#REF!</v>
      </c>
      <c r="TTW31" s="161" t="e">
        <f t="shared" si="224"/>
        <v>#REF!</v>
      </c>
      <c r="TTX31" s="161" t="e">
        <f t="shared" si="224"/>
        <v>#REF!</v>
      </c>
      <c r="TTY31" s="161" t="e">
        <f t="shared" si="224"/>
        <v>#REF!</v>
      </c>
      <c r="TTZ31" s="161" t="e">
        <f t="shared" si="224"/>
        <v>#REF!</v>
      </c>
      <c r="TUA31" s="161" t="e">
        <f t="shared" si="224"/>
        <v>#REF!</v>
      </c>
      <c r="TUB31" s="161" t="e">
        <f t="shared" si="224"/>
        <v>#REF!</v>
      </c>
      <c r="TUC31" s="161" t="e">
        <f t="shared" si="224"/>
        <v>#REF!</v>
      </c>
      <c r="TUD31" s="161" t="e">
        <f t="shared" si="224"/>
        <v>#REF!</v>
      </c>
      <c r="TUE31" s="161" t="e">
        <f t="shared" si="224"/>
        <v>#REF!</v>
      </c>
      <c r="TUF31" s="161" t="e">
        <f t="shared" si="224"/>
        <v>#REF!</v>
      </c>
      <c r="TUG31" s="161" t="e">
        <f t="shared" si="224"/>
        <v>#REF!</v>
      </c>
      <c r="TUH31" s="161" t="e">
        <f t="shared" si="224"/>
        <v>#REF!</v>
      </c>
      <c r="TUI31" s="161" t="e">
        <f t="shared" si="224"/>
        <v>#REF!</v>
      </c>
      <c r="TUJ31" s="161" t="e">
        <f t="shared" si="224"/>
        <v>#REF!</v>
      </c>
      <c r="TUK31" s="161" t="e">
        <f t="shared" si="224"/>
        <v>#REF!</v>
      </c>
      <c r="TUL31" s="161" t="e">
        <f t="shared" si="224"/>
        <v>#REF!</v>
      </c>
      <c r="TUM31" s="161" t="e">
        <f t="shared" si="224"/>
        <v>#REF!</v>
      </c>
      <c r="TUN31" s="161" t="e">
        <f t="shared" si="224"/>
        <v>#REF!</v>
      </c>
      <c r="TUO31" s="161" t="e">
        <f t="shared" si="224"/>
        <v>#REF!</v>
      </c>
      <c r="TUP31" s="161" t="e">
        <f t="shared" si="224"/>
        <v>#REF!</v>
      </c>
      <c r="TUQ31" s="161" t="e">
        <f t="shared" si="224"/>
        <v>#REF!</v>
      </c>
      <c r="TUR31" s="161" t="e">
        <f t="shared" si="224"/>
        <v>#REF!</v>
      </c>
      <c r="TUS31" s="161" t="e">
        <f t="shared" si="224"/>
        <v>#REF!</v>
      </c>
      <c r="TUT31" s="161" t="e">
        <f t="shared" si="224"/>
        <v>#REF!</v>
      </c>
      <c r="TUU31" s="161" t="e">
        <f t="shared" si="224"/>
        <v>#REF!</v>
      </c>
      <c r="TUV31" s="161" t="e">
        <f t="shared" si="224"/>
        <v>#REF!</v>
      </c>
      <c r="TUW31" s="161" t="e">
        <f t="shared" si="224"/>
        <v>#REF!</v>
      </c>
      <c r="TUX31" s="161" t="e">
        <f t="shared" si="224"/>
        <v>#REF!</v>
      </c>
      <c r="TUY31" s="161" t="e">
        <f t="shared" si="224"/>
        <v>#REF!</v>
      </c>
      <c r="TUZ31" s="161" t="e">
        <f t="shared" si="224"/>
        <v>#REF!</v>
      </c>
      <c r="TVA31" s="161" t="e">
        <f t="shared" si="224"/>
        <v>#REF!</v>
      </c>
      <c r="TVB31" s="161" t="e">
        <f t="shared" si="224"/>
        <v>#REF!</v>
      </c>
      <c r="TVC31" s="161" t="e">
        <f t="shared" si="224"/>
        <v>#REF!</v>
      </c>
      <c r="TVD31" s="161" t="e">
        <f t="shared" si="224"/>
        <v>#REF!</v>
      </c>
      <c r="TVE31" s="161" t="e">
        <f t="shared" si="224"/>
        <v>#REF!</v>
      </c>
      <c r="TVF31" s="161" t="e">
        <f t="shared" si="224"/>
        <v>#REF!</v>
      </c>
      <c r="TVG31" s="161" t="e">
        <f t="shared" si="224"/>
        <v>#REF!</v>
      </c>
      <c r="TVH31" s="161" t="e">
        <f t="shared" si="224"/>
        <v>#REF!</v>
      </c>
      <c r="TVI31" s="161" t="e">
        <f t="shared" si="224"/>
        <v>#REF!</v>
      </c>
      <c r="TVJ31" s="161" t="e">
        <f t="shared" si="224"/>
        <v>#REF!</v>
      </c>
      <c r="TVK31" s="161" t="e">
        <f t="shared" si="224"/>
        <v>#REF!</v>
      </c>
      <c r="TVL31" s="161" t="e">
        <f t="shared" si="224"/>
        <v>#REF!</v>
      </c>
      <c r="TVM31" s="161" t="e">
        <f t="shared" si="224"/>
        <v>#REF!</v>
      </c>
      <c r="TVN31" s="161" t="e">
        <f t="shared" si="224"/>
        <v>#REF!</v>
      </c>
      <c r="TVO31" s="161" t="e">
        <f t="shared" si="224"/>
        <v>#REF!</v>
      </c>
      <c r="TVP31" s="161" t="e">
        <f t="shared" si="224"/>
        <v>#REF!</v>
      </c>
      <c r="TVQ31" s="161" t="e">
        <f t="shared" si="224"/>
        <v>#REF!</v>
      </c>
      <c r="TVR31" s="161" t="e">
        <f t="shared" si="224"/>
        <v>#REF!</v>
      </c>
      <c r="TVS31" s="161" t="e">
        <f t="shared" si="224"/>
        <v>#REF!</v>
      </c>
      <c r="TVT31" s="161" t="e">
        <f t="shared" si="224"/>
        <v>#REF!</v>
      </c>
      <c r="TVU31" s="161" t="e">
        <f t="shared" si="224"/>
        <v>#REF!</v>
      </c>
      <c r="TVV31" s="161" t="e">
        <f t="shared" si="224"/>
        <v>#REF!</v>
      </c>
      <c r="TVW31" s="161" t="e">
        <f t="shared" si="224"/>
        <v>#REF!</v>
      </c>
      <c r="TVX31" s="161" t="e">
        <f t="shared" si="224"/>
        <v>#REF!</v>
      </c>
      <c r="TVY31" s="161" t="e">
        <f t="shared" ref="TVY31:TYJ31" si="225">IF(OR(TVL31="YES",TVN31="YES"),"YES","NO")</f>
        <v>#REF!</v>
      </c>
      <c r="TVZ31" s="161" t="e">
        <f t="shared" si="225"/>
        <v>#REF!</v>
      </c>
      <c r="TWA31" s="161" t="e">
        <f t="shared" si="225"/>
        <v>#REF!</v>
      </c>
      <c r="TWB31" s="161" t="e">
        <f t="shared" si="225"/>
        <v>#REF!</v>
      </c>
      <c r="TWC31" s="161" t="e">
        <f t="shared" si="225"/>
        <v>#REF!</v>
      </c>
      <c r="TWD31" s="161" t="e">
        <f t="shared" si="225"/>
        <v>#REF!</v>
      </c>
      <c r="TWE31" s="161" t="e">
        <f t="shared" si="225"/>
        <v>#REF!</v>
      </c>
      <c r="TWF31" s="161" t="e">
        <f t="shared" si="225"/>
        <v>#REF!</v>
      </c>
      <c r="TWG31" s="161" t="e">
        <f t="shared" si="225"/>
        <v>#REF!</v>
      </c>
      <c r="TWH31" s="161" t="e">
        <f t="shared" si="225"/>
        <v>#REF!</v>
      </c>
      <c r="TWI31" s="161" t="e">
        <f t="shared" si="225"/>
        <v>#REF!</v>
      </c>
      <c r="TWJ31" s="161" t="e">
        <f t="shared" si="225"/>
        <v>#REF!</v>
      </c>
      <c r="TWK31" s="161" t="e">
        <f t="shared" si="225"/>
        <v>#REF!</v>
      </c>
      <c r="TWL31" s="161" t="e">
        <f t="shared" si="225"/>
        <v>#REF!</v>
      </c>
      <c r="TWM31" s="161" t="e">
        <f t="shared" si="225"/>
        <v>#REF!</v>
      </c>
      <c r="TWN31" s="161" t="e">
        <f t="shared" si="225"/>
        <v>#REF!</v>
      </c>
      <c r="TWO31" s="161" t="e">
        <f t="shared" si="225"/>
        <v>#REF!</v>
      </c>
      <c r="TWP31" s="161" t="e">
        <f t="shared" si="225"/>
        <v>#REF!</v>
      </c>
      <c r="TWQ31" s="161" t="e">
        <f t="shared" si="225"/>
        <v>#REF!</v>
      </c>
      <c r="TWR31" s="161" t="e">
        <f t="shared" si="225"/>
        <v>#REF!</v>
      </c>
      <c r="TWS31" s="161" t="e">
        <f t="shared" si="225"/>
        <v>#REF!</v>
      </c>
      <c r="TWT31" s="161" t="e">
        <f t="shared" si="225"/>
        <v>#REF!</v>
      </c>
      <c r="TWU31" s="161" t="e">
        <f t="shared" si="225"/>
        <v>#REF!</v>
      </c>
      <c r="TWV31" s="161" t="e">
        <f t="shared" si="225"/>
        <v>#REF!</v>
      </c>
      <c r="TWW31" s="161" t="e">
        <f t="shared" si="225"/>
        <v>#REF!</v>
      </c>
      <c r="TWX31" s="161" t="e">
        <f t="shared" si="225"/>
        <v>#REF!</v>
      </c>
      <c r="TWY31" s="161" t="e">
        <f t="shared" si="225"/>
        <v>#REF!</v>
      </c>
      <c r="TWZ31" s="161" t="e">
        <f t="shared" si="225"/>
        <v>#REF!</v>
      </c>
      <c r="TXA31" s="161" t="e">
        <f t="shared" si="225"/>
        <v>#REF!</v>
      </c>
      <c r="TXB31" s="161" t="e">
        <f t="shared" si="225"/>
        <v>#REF!</v>
      </c>
      <c r="TXC31" s="161" t="e">
        <f t="shared" si="225"/>
        <v>#REF!</v>
      </c>
      <c r="TXD31" s="161" t="e">
        <f t="shared" si="225"/>
        <v>#REF!</v>
      </c>
      <c r="TXE31" s="161" t="e">
        <f t="shared" si="225"/>
        <v>#REF!</v>
      </c>
      <c r="TXF31" s="161" t="e">
        <f t="shared" si="225"/>
        <v>#REF!</v>
      </c>
      <c r="TXG31" s="161" t="e">
        <f t="shared" si="225"/>
        <v>#REF!</v>
      </c>
      <c r="TXH31" s="161" t="e">
        <f t="shared" si="225"/>
        <v>#REF!</v>
      </c>
      <c r="TXI31" s="161" t="e">
        <f t="shared" si="225"/>
        <v>#REF!</v>
      </c>
      <c r="TXJ31" s="161" t="e">
        <f t="shared" si="225"/>
        <v>#REF!</v>
      </c>
      <c r="TXK31" s="161" t="e">
        <f t="shared" si="225"/>
        <v>#REF!</v>
      </c>
      <c r="TXL31" s="161" t="e">
        <f t="shared" si="225"/>
        <v>#REF!</v>
      </c>
      <c r="TXM31" s="161" t="e">
        <f t="shared" si="225"/>
        <v>#REF!</v>
      </c>
      <c r="TXN31" s="161" t="e">
        <f t="shared" si="225"/>
        <v>#REF!</v>
      </c>
      <c r="TXO31" s="161" t="e">
        <f t="shared" si="225"/>
        <v>#REF!</v>
      </c>
      <c r="TXP31" s="161" t="e">
        <f t="shared" si="225"/>
        <v>#REF!</v>
      </c>
      <c r="TXQ31" s="161" t="e">
        <f t="shared" si="225"/>
        <v>#REF!</v>
      </c>
      <c r="TXR31" s="161" t="e">
        <f t="shared" si="225"/>
        <v>#REF!</v>
      </c>
      <c r="TXS31" s="161" t="e">
        <f t="shared" si="225"/>
        <v>#REF!</v>
      </c>
      <c r="TXT31" s="161" t="e">
        <f t="shared" si="225"/>
        <v>#REF!</v>
      </c>
      <c r="TXU31" s="161" t="e">
        <f t="shared" si="225"/>
        <v>#REF!</v>
      </c>
      <c r="TXV31" s="161" t="e">
        <f t="shared" si="225"/>
        <v>#REF!</v>
      </c>
      <c r="TXW31" s="161" t="e">
        <f t="shared" si="225"/>
        <v>#REF!</v>
      </c>
      <c r="TXX31" s="161" t="e">
        <f t="shared" si="225"/>
        <v>#REF!</v>
      </c>
      <c r="TXY31" s="161" t="e">
        <f t="shared" si="225"/>
        <v>#REF!</v>
      </c>
      <c r="TXZ31" s="161" t="e">
        <f t="shared" si="225"/>
        <v>#REF!</v>
      </c>
      <c r="TYA31" s="161" t="e">
        <f t="shared" si="225"/>
        <v>#REF!</v>
      </c>
      <c r="TYB31" s="161" t="e">
        <f t="shared" si="225"/>
        <v>#REF!</v>
      </c>
      <c r="TYC31" s="161" t="e">
        <f t="shared" si="225"/>
        <v>#REF!</v>
      </c>
      <c r="TYD31" s="161" t="e">
        <f t="shared" si="225"/>
        <v>#REF!</v>
      </c>
      <c r="TYE31" s="161" t="e">
        <f t="shared" si="225"/>
        <v>#REF!</v>
      </c>
      <c r="TYF31" s="161" t="e">
        <f t="shared" si="225"/>
        <v>#REF!</v>
      </c>
      <c r="TYG31" s="161" t="e">
        <f t="shared" si="225"/>
        <v>#REF!</v>
      </c>
      <c r="TYH31" s="161" t="e">
        <f t="shared" si="225"/>
        <v>#REF!</v>
      </c>
      <c r="TYI31" s="161" t="e">
        <f t="shared" si="225"/>
        <v>#REF!</v>
      </c>
      <c r="TYJ31" s="161" t="e">
        <f t="shared" si="225"/>
        <v>#REF!</v>
      </c>
      <c r="TYK31" s="161" t="e">
        <f t="shared" ref="TYK31:UAV31" si="226">IF(OR(TXX31="YES",TXZ31="YES"),"YES","NO")</f>
        <v>#REF!</v>
      </c>
      <c r="TYL31" s="161" t="e">
        <f t="shared" si="226"/>
        <v>#REF!</v>
      </c>
      <c r="TYM31" s="161" t="e">
        <f t="shared" si="226"/>
        <v>#REF!</v>
      </c>
      <c r="TYN31" s="161" t="e">
        <f t="shared" si="226"/>
        <v>#REF!</v>
      </c>
      <c r="TYO31" s="161" t="e">
        <f t="shared" si="226"/>
        <v>#REF!</v>
      </c>
      <c r="TYP31" s="161" t="e">
        <f t="shared" si="226"/>
        <v>#REF!</v>
      </c>
      <c r="TYQ31" s="161" t="e">
        <f t="shared" si="226"/>
        <v>#REF!</v>
      </c>
      <c r="TYR31" s="161" t="e">
        <f t="shared" si="226"/>
        <v>#REF!</v>
      </c>
      <c r="TYS31" s="161" t="e">
        <f t="shared" si="226"/>
        <v>#REF!</v>
      </c>
      <c r="TYT31" s="161" t="e">
        <f t="shared" si="226"/>
        <v>#REF!</v>
      </c>
      <c r="TYU31" s="161" t="e">
        <f t="shared" si="226"/>
        <v>#REF!</v>
      </c>
      <c r="TYV31" s="161" t="e">
        <f t="shared" si="226"/>
        <v>#REF!</v>
      </c>
      <c r="TYW31" s="161" t="e">
        <f t="shared" si="226"/>
        <v>#REF!</v>
      </c>
      <c r="TYX31" s="161" t="e">
        <f t="shared" si="226"/>
        <v>#REF!</v>
      </c>
      <c r="TYY31" s="161" t="e">
        <f t="shared" si="226"/>
        <v>#REF!</v>
      </c>
      <c r="TYZ31" s="161" t="e">
        <f t="shared" si="226"/>
        <v>#REF!</v>
      </c>
      <c r="TZA31" s="161" t="e">
        <f t="shared" si="226"/>
        <v>#REF!</v>
      </c>
      <c r="TZB31" s="161" t="e">
        <f t="shared" si="226"/>
        <v>#REF!</v>
      </c>
      <c r="TZC31" s="161" t="e">
        <f t="shared" si="226"/>
        <v>#REF!</v>
      </c>
      <c r="TZD31" s="161" t="e">
        <f t="shared" si="226"/>
        <v>#REF!</v>
      </c>
      <c r="TZE31" s="161" t="e">
        <f t="shared" si="226"/>
        <v>#REF!</v>
      </c>
      <c r="TZF31" s="161" t="e">
        <f t="shared" si="226"/>
        <v>#REF!</v>
      </c>
      <c r="TZG31" s="161" t="e">
        <f t="shared" si="226"/>
        <v>#REF!</v>
      </c>
      <c r="TZH31" s="161" t="e">
        <f t="shared" si="226"/>
        <v>#REF!</v>
      </c>
      <c r="TZI31" s="161" t="e">
        <f t="shared" si="226"/>
        <v>#REF!</v>
      </c>
      <c r="TZJ31" s="161" t="e">
        <f t="shared" si="226"/>
        <v>#REF!</v>
      </c>
      <c r="TZK31" s="161" t="e">
        <f t="shared" si="226"/>
        <v>#REF!</v>
      </c>
      <c r="TZL31" s="161" t="e">
        <f t="shared" si="226"/>
        <v>#REF!</v>
      </c>
      <c r="TZM31" s="161" t="e">
        <f t="shared" si="226"/>
        <v>#REF!</v>
      </c>
      <c r="TZN31" s="161" t="e">
        <f t="shared" si="226"/>
        <v>#REF!</v>
      </c>
      <c r="TZO31" s="161" t="e">
        <f t="shared" si="226"/>
        <v>#REF!</v>
      </c>
      <c r="TZP31" s="161" t="e">
        <f t="shared" si="226"/>
        <v>#REF!</v>
      </c>
      <c r="TZQ31" s="161" t="e">
        <f t="shared" si="226"/>
        <v>#REF!</v>
      </c>
      <c r="TZR31" s="161" t="e">
        <f t="shared" si="226"/>
        <v>#REF!</v>
      </c>
      <c r="TZS31" s="161" t="e">
        <f t="shared" si="226"/>
        <v>#REF!</v>
      </c>
      <c r="TZT31" s="161" t="e">
        <f t="shared" si="226"/>
        <v>#REF!</v>
      </c>
      <c r="TZU31" s="161" t="e">
        <f t="shared" si="226"/>
        <v>#REF!</v>
      </c>
      <c r="TZV31" s="161" t="e">
        <f t="shared" si="226"/>
        <v>#REF!</v>
      </c>
      <c r="TZW31" s="161" t="e">
        <f t="shared" si="226"/>
        <v>#REF!</v>
      </c>
      <c r="TZX31" s="161" t="e">
        <f t="shared" si="226"/>
        <v>#REF!</v>
      </c>
      <c r="TZY31" s="161" t="e">
        <f t="shared" si="226"/>
        <v>#REF!</v>
      </c>
      <c r="TZZ31" s="161" t="e">
        <f t="shared" si="226"/>
        <v>#REF!</v>
      </c>
      <c r="UAA31" s="161" t="e">
        <f t="shared" si="226"/>
        <v>#REF!</v>
      </c>
      <c r="UAB31" s="161" t="e">
        <f t="shared" si="226"/>
        <v>#REF!</v>
      </c>
      <c r="UAC31" s="161" t="e">
        <f t="shared" si="226"/>
        <v>#REF!</v>
      </c>
      <c r="UAD31" s="161" t="e">
        <f t="shared" si="226"/>
        <v>#REF!</v>
      </c>
      <c r="UAE31" s="161" t="e">
        <f t="shared" si="226"/>
        <v>#REF!</v>
      </c>
      <c r="UAF31" s="161" t="e">
        <f t="shared" si="226"/>
        <v>#REF!</v>
      </c>
      <c r="UAG31" s="161" t="e">
        <f t="shared" si="226"/>
        <v>#REF!</v>
      </c>
      <c r="UAH31" s="161" t="e">
        <f t="shared" si="226"/>
        <v>#REF!</v>
      </c>
      <c r="UAI31" s="161" t="e">
        <f t="shared" si="226"/>
        <v>#REF!</v>
      </c>
      <c r="UAJ31" s="161" t="e">
        <f t="shared" si="226"/>
        <v>#REF!</v>
      </c>
      <c r="UAK31" s="161" t="e">
        <f t="shared" si="226"/>
        <v>#REF!</v>
      </c>
      <c r="UAL31" s="161" t="e">
        <f t="shared" si="226"/>
        <v>#REF!</v>
      </c>
      <c r="UAM31" s="161" t="e">
        <f t="shared" si="226"/>
        <v>#REF!</v>
      </c>
      <c r="UAN31" s="161" t="e">
        <f t="shared" si="226"/>
        <v>#REF!</v>
      </c>
      <c r="UAO31" s="161" t="e">
        <f t="shared" si="226"/>
        <v>#REF!</v>
      </c>
      <c r="UAP31" s="161" t="e">
        <f t="shared" si="226"/>
        <v>#REF!</v>
      </c>
      <c r="UAQ31" s="161" t="e">
        <f t="shared" si="226"/>
        <v>#REF!</v>
      </c>
      <c r="UAR31" s="161" t="e">
        <f t="shared" si="226"/>
        <v>#REF!</v>
      </c>
      <c r="UAS31" s="161" t="e">
        <f t="shared" si="226"/>
        <v>#REF!</v>
      </c>
      <c r="UAT31" s="161" t="e">
        <f t="shared" si="226"/>
        <v>#REF!</v>
      </c>
      <c r="UAU31" s="161" t="e">
        <f t="shared" si="226"/>
        <v>#REF!</v>
      </c>
      <c r="UAV31" s="161" t="e">
        <f t="shared" si="226"/>
        <v>#REF!</v>
      </c>
      <c r="UAW31" s="161" t="e">
        <f t="shared" ref="UAW31:UDH31" si="227">IF(OR(UAJ31="YES",UAL31="YES"),"YES","NO")</f>
        <v>#REF!</v>
      </c>
      <c r="UAX31" s="161" t="e">
        <f t="shared" si="227"/>
        <v>#REF!</v>
      </c>
      <c r="UAY31" s="161" t="e">
        <f t="shared" si="227"/>
        <v>#REF!</v>
      </c>
      <c r="UAZ31" s="161" t="e">
        <f t="shared" si="227"/>
        <v>#REF!</v>
      </c>
      <c r="UBA31" s="161" t="e">
        <f t="shared" si="227"/>
        <v>#REF!</v>
      </c>
      <c r="UBB31" s="161" t="e">
        <f t="shared" si="227"/>
        <v>#REF!</v>
      </c>
      <c r="UBC31" s="161" t="e">
        <f t="shared" si="227"/>
        <v>#REF!</v>
      </c>
      <c r="UBD31" s="161" t="e">
        <f t="shared" si="227"/>
        <v>#REF!</v>
      </c>
      <c r="UBE31" s="161" t="e">
        <f t="shared" si="227"/>
        <v>#REF!</v>
      </c>
      <c r="UBF31" s="161" t="e">
        <f t="shared" si="227"/>
        <v>#REF!</v>
      </c>
      <c r="UBG31" s="161" t="e">
        <f t="shared" si="227"/>
        <v>#REF!</v>
      </c>
      <c r="UBH31" s="161" t="e">
        <f t="shared" si="227"/>
        <v>#REF!</v>
      </c>
      <c r="UBI31" s="161" t="e">
        <f t="shared" si="227"/>
        <v>#REF!</v>
      </c>
      <c r="UBJ31" s="161" t="e">
        <f t="shared" si="227"/>
        <v>#REF!</v>
      </c>
      <c r="UBK31" s="161" t="e">
        <f t="shared" si="227"/>
        <v>#REF!</v>
      </c>
      <c r="UBL31" s="161" t="e">
        <f t="shared" si="227"/>
        <v>#REF!</v>
      </c>
      <c r="UBM31" s="161" t="e">
        <f t="shared" si="227"/>
        <v>#REF!</v>
      </c>
      <c r="UBN31" s="161" t="e">
        <f t="shared" si="227"/>
        <v>#REF!</v>
      </c>
      <c r="UBO31" s="161" t="e">
        <f t="shared" si="227"/>
        <v>#REF!</v>
      </c>
      <c r="UBP31" s="161" t="e">
        <f t="shared" si="227"/>
        <v>#REF!</v>
      </c>
      <c r="UBQ31" s="161" t="e">
        <f t="shared" si="227"/>
        <v>#REF!</v>
      </c>
      <c r="UBR31" s="161" t="e">
        <f t="shared" si="227"/>
        <v>#REF!</v>
      </c>
      <c r="UBS31" s="161" t="e">
        <f t="shared" si="227"/>
        <v>#REF!</v>
      </c>
      <c r="UBT31" s="161" t="e">
        <f t="shared" si="227"/>
        <v>#REF!</v>
      </c>
      <c r="UBU31" s="161" t="e">
        <f t="shared" si="227"/>
        <v>#REF!</v>
      </c>
      <c r="UBV31" s="161" t="e">
        <f t="shared" si="227"/>
        <v>#REF!</v>
      </c>
      <c r="UBW31" s="161" t="e">
        <f t="shared" si="227"/>
        <v>#REF!</v>
      </c>
      <c r="UBX31" s="161" t="e">
        <f t="shared" si="227"/>
        <v>#REF!</v>
      </c>
      <c r="UBY31" s="161" t="e">
        <f t="shared" si="227"/>
        <v>#REF!</v>
      </c>
      <c r="UBZ31" s="161" t="e">
        <f t="shared" si="227"/>
        <v>#REF!</v>
      </c>
      <c r="UCA31" s="161" t="e">
        <f t="shared" si="227"/>
        <v>#REF!</v>
      </c>
      <c r="UCB31" s="161" t="e">
        <f t="shared" si="227"/>
        <v>#REF!</v>
      </c>
      <c r="UCC31" s="161" t="e">
        <f t="shared" si="227"/>
        <v>#REF!</v>
      </c>
      <c r="UCD31" s="161" t="e">
        <f t="shared" si="227"/>
        <v>#REF!</v>
      </c>
      <c r="UCE31" s="161" t="e">
        <f t="shared" si="227"/>
        <v>#REF!</v>
      </c>
      <c r="UCF31" s="161" t="e">
        <f t="shared" si="227"/>
        <v>#REF!</v>
      </c>
      <c r="UCG31" s="161" t="e">
        <f t="shared" si="227"/>
        <v>#REF!</v>
      </c>
      <c r="UCH31" s="161" t="e">
        <f t="shared" si="227"/>
        <v>#REF!</v>
      </c>
      <c r="UCI31" s="161" t="e">
        <f t="shared" si="227"/>
        <v>#REF!</v>
      </c>
      <c r="UCJ31" s="161" t="e">
        <f t="shared" si="227"/>
        <v>#REF!</v>
      </c>
      <c r="UCK31" s="161" t="e">
        <f t="shared" si="227"/>
        <v>#REF!</v>
      </c>
      <c r="UCL31" s="161" t="e">
        <f t="shared" si="227"/>
        <v>#REF!</v>
      </c>
      <c r="UCM31" s="161" t="e">
        <f t="shared" si="227"/>
        <v>#REF!</v>
      </c>
      <c r="UCN31" s="161" t="e">
        <f t="shared" si="227"/>
        <v>#REF!</v>
      </c>
      <c r="UCO31" s="161" t="e">
        <f t="shared" si="227"/>
        <v>#REF!</v>
      </c>
      <c r="UCP31" s="161" t="e">
        <f t="shared" si="227"/>
        <v>#REF!</v>
      </c>
      <c r="UCQ31" s="161" t="e">
        <f t="shared" si="227"/>
        <v>#REF!</v>
      </c>
      <c r="UCR31" s="161" t="e">
        <f t="shared" si="227"/>
        <v>#REF!</v>
      </c>
      <c r="UCS31" s="161" t="e">
        <f t="shared" si="227"/>
        <v>#REF!</v>
      </c>
      <c r="UCT31" s="161" t="e">
        <f t="shared" si="227"/>
        <v>#REF!</v>
      </c>
      <c r="UCU31" s="161" t="e">
        <f t="shared" si="227"/>
        <v>#REF!</v>
      </c>
      <c r="UCV31" s="161" t="e">
        <f t="shared" si="227"/>
        <v>#REF!</v>
      </c>
      <c r="UCW31" s="161" t="e">
        <f t="shared" si="227"/>
        <v>#REF!</v>
      </c>
      <c r="UCX31" s="161" t="e">
        <f t="shared" si="227"/>
        <v>#REF!</v>
      </c>
      <c r="UCY31" s="161" t="e">
        <f t="shared" si="227"/>
        <v>#REF!</v>
      </c>
      <c r="UCZ31" s="161" t="e">
        <f t="shared" si="227"/>
        <v>#REF!</v>
      </c>
      <c r="UDA31" s="161" t="e">
        <f t="shared" si="227"/>
        <v>#REF!</v>
      </c>
      <c r="UDB31" s="161" t="e">
        <f t="shared" si="227"/>
        <v>#REF!</v>
      </c>
      <c r="UDC31" s="161" t="e">
        <f t="shared" si="227"/>
        <v>#REF!</v>
      </c>
      <c r="UDD31" s="161" t="e">
        <f t="shared" si="227"/>
        <v>#REF!</v>
      </c>
      <c r="UDE31" s="161" t="e">
        <f t="shared" si="227"/>
        <v>#REF!</v>
      </c>
      <c r="UDF31" s="161" t="e">
        <f t="shared" si="227"/>
        <v>#REF!</v>
      </c>
      <c r="UDG31" s="161" t="e">
        <f t="shared" si="227"/>
        <v>#REF!</v>
      </c>
      <c r="UDH31" s="161" t="e">
        <f t="shared" si="227"/>
        <v>#REF!</v>
      </c>
      <c r="UDI31" s="161" t="e">
        <f t="shared" ref="UDI31:UFT31" si="228">IF(OR(UCV31="YES",UCX31="YES"),"YES","NO")</f>
        <v>#REF!</v>
      </c>
      <c r="UDJ31" s="161" t="e">
        <f t="shared" si="228"/>
        <v>#REF!</v>
      </c>
      <c r="UDK31" s="161" t="e">
        <f t="shared" si="228"/>
        <v>#REF!</v>
      </c>
      <c r="UDL31" s="161" t="e">
        <f t="shared" si="228"/>
        <v>#REF!</v>
      </c>
      <c r="UDM31" s="161" t="e">
        <f t="shared" si="228"/>
        <v>#REF!</v>
      </c>
      <c r="UDN31" s="161" t="e">
        <f t="shared" si="228"/>
        <v>#REF!</v>
      </c>
      <c r="UDO31" s="161" t="e">
        <f t="shared" si="228"/>
        <v>#REF!</v>
      </c>
      <c r="UDP31" s="161" t="e">
        <f t="shared" si="228"/>
        <v>#REF!</v>
      </c>
      <c r="UDQ31" s="161" t="e">
        <f t="shared" si="228"/>
        <v>#REF!</v>
      </c>
      <c r="UDR31" s="161" t="e">
        <f t="shared" si="228"/>
        <v>#REF!</v>
      </c>
      <c r="UDS31" s="161" t="e">
        <f t="shared" si="228"/>
        <v>#REF!</v>
      </c>
      <c r="UDT31" s="161" t="e">
        <f t="shared" si="228"/>
        <v>#REF!</v>
      </c>
      <c r="UDU31" s="161" t="e">
        <f t="shared" si="228"/>
        <v>#REF!</v>
      </c>
      <c r="UDV31" s="161" t="e">
        <f t="shared" si="228"/>
        <v>#REF!</v>
      </c>
      <c r="UDW31" s="161" t="e">
        <f t="shared" si="228"/>
        <v>#REF!</v>
      </c>
      <c r="UDX31" s="161" t="e">
        <f t="shared" si="228"/>
        <v>#REF!</v>
      </c>
      <c r="UDY31" s="161" t="e">
        <f t="shared" si="228"/>
        <v>#REF!</v>
      </c>
      <c r="UDZ31" s="161" t="e">
        <f t="shared" si="228"/>
        <v>#REF!</v>
      </c>
      <c r="UEA31" s="161" t="e">
        <f t="shared" si="228"/>
        <v>#REF!</v>
      </c>
      <c r="UEB31" s="161" t="e">
        <f t="shared" si="228"/>
        <v>#REF!</v>
      </c>
      <c r="UEC31" s="161" t="e">
        <f t="shared" si="228"/>
        <v>#REF!</v>
      </c>
      <c r="UED31" s="161" t="e">
        <f t="shared" si="228"/>
        <v>#REF!</v>
      </c>
      <c r="UEE31" s="161" t="e">
        <f t="shared" si="228"/>
        <v>#REF!</v>
      </c>
      <c r="UEF31" s="161" t="e">
        <f t="shared" si="228"/>
        <v>#REF!</v>
      </c>
      <c r="UEG31" s="161" t="e">
        <f t="shared" si="228"/>
        <v>#REF!</v>
      </c>
      <c r="UEH31" s="161" t="e">
        <f t="shared" si="228"/>
        <v>#REF!</v>
      </c>
      <c r="UEI31" s="161" t="e">
        <f t="shared" si="228"/>
        <v>#REF!</v>
      </c>
      <c r="UEJ31" s="161" t="e">
        <f t="shared" si="228"/>
        <v>#REF!</v>
      </c>
      <c r="UEK31" s="161" t="e">
        <f t="shared" si="228"/>
        <v>#REF!</v>
      </c>
      <c r="UEL31" s="161" t="e">
        <f t="shared" si="228"/>
        <v>#REF!</v>
      </c>
      <c r="UEM31" s="161" t="e">
        <f t="shared" si="228"/>
        <v>#REF!</v>
      </c>
      <c r="UEN31" s="161" t="e">
        <f t="shared" si="228"/>
        <v>#REF!</v>
      </c>
      <c r="UEO31" s="161" t="e">
        <f t="shared" si="228"/>
        <v>#REF!</v>
      </c>
      <c r="UEP31" s="161" t="e">
        <f t="shared" si="228"/>
        <v>#REF!</v>
      </c>
      <c r="UEQ31" s="161" t="e">
        <f t="shared" si="228"/>
        <v>#REF!</v>
      </c>
      <c r="UER31" s="161" t="e">
        <f t="shared" si="228"/>
        <v>#REF!</v>
      </c>
      <c r="UES31" s="161" t="e">
        <f t="shared" si="228"/>
        <v>#REF!</v>
      </c>
      <c r="UET31" s="161" t="e">
        <f t="shared" si="228"/>
        <v>#REF!</v>
      </c>
      <c r="UEU31" s="161" t="e">
        <f t="shared" si="228"/>
        <v>#REF!</v>
      </c>
      <c r="UEV31" s="161" t="e">
        <f t="shared" si="228"/>
        <v>#REF!</v>
      </c>
      <c r="UEW31" s="161" t="e">
        <f t="shared" si="228"/>
        <v>#REF!</v>
      </c>
      <c r="UEX31" s="161" t="e">
        <f t="shared" si="228"/>
        <v>#REF!</v>
      </c>
      <c r="UEY31" s="161" t="e">
        <f t="shared" si="228"/>
        <v>#REF!</v>
      </c>
      <c r="UEZ31" s="161" t="e">
        <f t="shared" si="228"/>
        <v>#REF!</v>
      </c>
      <c r="UFA31" s="161" t="e">
        <f t="shared" si="228"/>
        <v>#REF!</v>
      </c>
      <c r="UFB31" s="161" t="e">
        <f t="shared" si="228"/>
        <v>#REF!</v>
      </c>
      <c r="UFC31" s="161" t="e">
        <f t="shared" si="228"/>
        <v>#REF!</v>
      </c>
      <c r="UFD31" s="161" t="e">
        <f t="shared" si="228"/>
        <v>#REF!</v>
      </c>
      <c r="UFE31" s="161" t="e">
        <f t="shared" si="228"/>
        <v>#REF!</v>
      </c>
      <c r="UFF31" s="161" t="e">
        <f t="shared" si="228"/>
        <v>#REF!</v>
      </c>
      <c r="UFG31" s="161" t="e">
        <f t="shared" si="228"/>
        <v>#REF!</v>
      </c>
      <c r="UFH31" s="161" t="e">
        <f t="shared" si="228"/>
        <v>#REF!</v>
      </c>
      <c r="UFI31" s="161" t="e">
        <f t="shared" si="228"/>
        <v>#REF!</v>
      </c>
      <c r="UFJ31" s="161" t="e">
        <f t="shared" si="228"/>
        <v>#REF!</v>
      </c>
      <c r="UFK31" s="161" t="e">
        <f t="shared" si="228"/>
        <v>#REF!</v>
      </c>
      <c r="UFL31" s="161" t="e">
        <f t="shared" si="228"/>
        <v>#REF!</v>
      </c>
      <c r="UFM31" s="161" t="e">
        <f t="shared" si="228"/>
        <v>#REF!</v>
      </c>
      <c r="UFN31" s="161" t="e">
        <f t="shared" si="228"/>
        <v>#REF!</v>
      </c>
      <c r="UFO31" s="161" t="e">
        <f t="shared" si="228"/>
        <v>#REF!</v>
      </c>
      <c r="UFP31" s="161" t="e">
        <f t="shared" si="228"/>
        <v>#REF!</v>
      </c>
      <c r="UFQ31" s="161" t="e">
        <f t="shared" si="228"/>
        <v>#REF!</v>
      </c>
      <c r="UFR31" s="161" t="e">
        <f t="shared" si="228"/>
        <v>#REF!</v>
      </c>
      <c r="UFS31" s="161" t="e">
        <f t="shared" si="228"/>
        <v>#REF!</v>
      </c>
      <c r="UFT31" s="161" t="e">
        <f t="shared" si="228"/>
        <v>#REF!</v>
      </c>
      <c r="UFU31" s="161" t="e">
        <f t="shared" ref="UFU31:UIF31" si="229">IF(OR(UFH31="YES",UFJ31="YES"),"YES","NO")</f>
        <v>#REF!</v>
      </c>
      <c r="UFV31" s="161" t="e">
        <f t="shared" si="229"/>
        <v>#REF!</v>
      </c>
      <c r="UFW31" s="161" t="e">
        <f t="shared" si="229"/>
        <v>#REF!</v>
      </c>
      <c r="UFX31" s="161" t="e">
        <f t="shared" si="229"/>
        <v>#REF!</v>
      </c>
      <c r="UFY31" s="161" t="e">
        <f t="shared" si="229"/>
        <v>#REF!</v>
      </c>
      <c r="UFZ31" s="161" t="e">
        <f t="shared" si="229"/>
        <v>#REF!</v>
      </c>
      <c r="UGA31" s="161" t="e">
        <f t="shared" si="229"/>
        <v>#REF!</v>
      </c>
      <c r="UGB31" s="161" t="e">
        <f t="shared" si="229"/>
        <v>#REF!</v>
      </c>
      <c r="UGC31" s="161" t="e">
        <f t="shared" si="229"/>
        <v>#REF!</v>
      </c>
      <c r="UGD31" s="161" t="e">
        <f t="shared" si="229"/>
        <v>#REF!</v>
      </c>
      <c r="UGE31" s="161" t="e">
        <f t="shared" si="229"/>
        <v>#REF!</v>
      </c>
      <c r="UGF31" s="161" t="e">
        <f t="shared" si="229"/>
        <v>#REF!</v>
      </c>
      <c r="UGG31" s="161" t="e">
        <f t="shared" si="229"/>
        <v>#REF!</v>
      </c>
      <c r="UGH31" s="161" t="e">
        <f t="shared" si="229"/>
        <v>#REF!</v>
      </c>
      <c r="UGI31" s="161" t="e">
        <f t="shared" si="229"/>
        <v>#REF!</v>
      </c>
      <c r="UGJ31" s="161" t="e">
        <f t="shared" si="229"/>
        <v>#REF!</v>
      </c>
      <c r="UGK31" s="161" t="e">
        <f t="shared" si="229"/>
        <v>#REF!</v>
      </c>
      <c r="UGL31" s="161" t="e">
        <f t="shared" si="229"/>
        <v>#REF!</v>
      </c>
      <c r="UGM31" s="161" t="e">
        <f t="shared" si="229"/>
        <v>#REF!</v>
      </c>
      <c r="UGN31" s="161" t="e">
        <f t="shared" si="229"/>
        <v>#REF!</v>
      </c>
      <c r="UGO31" s="161" t="e">
        <f t="shared" si="229"/>
        <v>#REF!</v>
      </c>
      <c r="UGP31" s="161" t="e">
        <f t="shared" si="229"/>
        <v>#REF!</v>
      </c>
      <c r="UGQ31" s="161" t="e">
        <f t="shared" si="229"/>
        <v>#REF!</v>
      </c>
      <c r="UGR31" s="161" t="e">
        <f t="shared" si="229"/>
        <v>#REF!</v>
      </c>
      <c r="UGS31" s="161" t="e">
        <f t="shared" si="229"/>
        <v>#REF!</v>
      </c>
      <c r="UGT31" s="161" t="e">
        <f t="shared" si="229"/>
        <v>#REF!</v>
      </c>
      <c r="UGU31" s="161" t="e">
        <f t="shared" si="229"/>
        <v>#REF!</v>
      </c>
      <c r="UGV31" s="161" t="e">
        <f t="shared" si="229"/>
        <v>#REF!</v>
      </c>
      <c r="UGW31" s="161" t="e">
        <f t="shared" si="229"/>
        <v>#REF!</v>
      </c>
      <c r="UGX31" s="161" t="e">
        <f t="shared" si="229"/>
        <v>#REF!</v>
      </c>
      <c r="UGY31" s="161" t="e">
        <f t="shared" si="229"/>
        <v>#REF!</v>
      </c>
      <c r="UGZ31" s="161" t="e">
        <f t="shared" si="229"/>
        <v>#REF!</v>
      </c>
      <c r="UHA31" s="161" t="e">
        <f t="shared" si="229"/>
        <v>#REF!</v>
      </c>
      <c r="UHB31" s="161" t="e">
        <f t="shared" si="229"/>
        <v>#REF!</v>
      </c>
      <c r="UHC31" s="161" t="e">
        <f t="shared" si="229"/>
        <v>#REF!</v>
      </c>
      <c r="UHD31" s="161" t="e">
        <f t="shared" si="229"/>
        <v>#REF!</v>
      </c>
      <c r="UHE31" s="161" t="e">
        <f t="shared" si="229"/>
        <v>#REF!</v>
      </c>
      <c r="UHF31" s="161" t="e">
        <f t="shared" si="229"/>
        <v>#REF!</v>
      </c>
      <c r="UHG31" s="161" t="e">
        <f t="shared" si="229"/>
        <v>#REF!</v>
      </c>
      <c r="UHH31" s="161" t="e">
        <f t="shared" si="229"/>
        <v>#REF!</v>
      </c>
      <c r="UHI31" s="161" t="e">
        <f t="shared" si="229"/>
        <v>#REF!</v>
      </c>
      <c r="UHJ31" s="161" t="e">
        <f t="shared" si="229"/>
        <v>#REF!</v>
      </c>
      <c r="UHK31" s="161" t="e">
        <f t="shared" si="229"/>
        <v>#REF!</v>
      </c>
      <c r="UHL31" s="161" t="e">
        <f t="shared" si="229"/>
        <v>#REF!</v>
      </c>
      <c r="UHM31" s="161" t="e">
        <f t="shared" si="229"/>
        <v>#REF!</v>
      </c>
      <c r="UHN31" s="161" t="e">
        <f t="shared" si="229"/>
        <v>#REF!</v>
      </c>
      <c r="UHO31" s="161" t="e">
        <f t="shared" si="229"/>
        <v>#REF!</v>
      </c>
      <c r="UHP31" s="161" t="e">
        <f t="shared" si="229"/>
        <v>#REF!</v>
      </c>
      <c r="UHQ31" s="161" t="e">
        <f t="shared" si="229"/>
        <v>#REF!</v>
      </c>
      <c r="UHR31" s="161" t="e">
        <f t="shared" si="229"/>
        <v>#REF!</v>
      </c>
      <c r="UHS31" s="161" t="e">
        <f t="shared" si="229"/>
        <v>#REF!</v>
      </c>
      <c r="UHT31" s="161" t="e">
        <f t="shared" si="229"/>
        <v>#REF!</v>
      </c>
      <c r="UHU31" s="161" t="e">
        <f t="shared" si="229"/>
        <v>#REF!</v>
      </c>
      <c r="UHV31" s="161" t="e">
        <f t="shared" si="229"/>
        <v>#REF!</v>
      </c>
      <c r="UHW31" s="161" t="e">
        <f t="shared" si="229"/>
        <v>#REF!</v>
      </c>
      <c r="UHX31" s="161" t="e">
        <f t="shared" si="229"/>
        <v>#REF!</v>
      </c>
      <c r="UHY31" s="161" t="e">
        <f t="shared" si="229"/>
        <v>#REF!</v>
      </c>
      <c r="UHZ31" s="161" t="e">
        <f t="shared" si="229"/>
        <v>#REF!</v>
      </c>
      <c r="UIA31" s="161" t="e">
        <f t="shared" si="229"/>
        <v>#REF!</v>
      </c>
      <c r="UIB31" s="161" t="e">
        <f t="shared" si="229"/>
        <v>#REF!</v>
      </c>
      <c r="UIC31" s="161" t="e">
        <f t="shared" si="229"/>
        <v>#REF!</v>
      </c>
      <c r="UID31" s="161" t="e">
        <f t="shared" si="229"/>
        <v>#REF!</v>
      </c>
      <c r="UIE31" s="161" t="e">
        <f t="shared" si="229"/>
        <v>#REF!</v>
      </c>
      <c r="UIF31" s="161" t="e">
        <f t="shared" si="229"/>
        <v>#REF!</v>
      </c>
      <c r="UIG31" s="161" t="e">
        <f t="shared" ref="UIG31:UKR31" si="230">IF(OR(UHT31="YES",UHV31="YES"),"YES","NO")</f>
        <v>#REF!</v>
      </c>
      <c r="UIH31" s="161" t="e">
        <f t="shared" si="230"/>
        <v>#REF!</v>
      </c>
      <c r="UII31" s="161" t="e">
        <f t="shared" si="230"/>
        <v>#REF!</v>
      </c>
      <c r="UIJ31" s="161" t="e">
        <f t="shared" si="230"/>
        <v>#REF!</v>
      </c>
      <c r="UIK31" s="161" t="e">
        <f t="shared" si="230"/>
        <v>#REF!</v>
      </c>
      <c r="UIL31" s="161" t="e">
        <f t="shared" si="230"/>
        <v>#REF!</v>
      </c>
      <c r="UIM31" s="161" t="e">
        <f t="shared" si="230"/>
        <v>#REF!</v>
      </c>
      <c r="UIN31" s="161" t="e">
        <f t="shared" si="230"/>
        <v>#REF!</v>
      </c>
      <c r="UIO31" s="161" t="e">
        <f t="shared" si="230"/>
        <v>#REF!</v>
      </c>
      <c r="UIP31" s="161" t="e">
        <f t="shared" si="230"/>
        <v>#REF!</v>
      </c>
      <c r="UIQ31" s="161" t="e">
        <f t="shared" si="230"/>
        <v>#REF!</v>
      </c>
      <c r="UIR31" s="161" t="e">
        <f t="shared" si="230"/>
        <v>#REF!</v>
      </c>
      <c r="UIS31" s="161" t="e">
        <f t="shared" si="230"/>
        <v>#REF!</v>
      </c>
      <c r="UIT31" s="161" t="e">
        <f t="shared" si="230"/>
        <v>#REF!</v>
      </c>
      <c r="UIU31" s="161" t="e">
        <f t="shared" si="230"/>
        <v>#REF!</v>
      </c>
      <c r="UIV31" s="161" t="e">
        <f t="shared" si="230"/>
        <v>#REF!</v>
      </c>
      <c r="UIW31" s="161" t="e">
        <f t="shared" si="230"/>
        <v>#REF!</v>
      </c>
      <c r="UIX31" s="161" t="e">
        <f t="shared" si="230"/>
        <v>#REF!</v>
      </c>
      <c r="UIY31" s="161" t="e">
        <f t="shared" si="230"/>
        <v>#REF!</v>
      </c>
      <c r="UIZ31" s="161" t="e">
        <f t="shared" si="230"/>
        <v>#REF!</v>
      </c>
      <c r="UJA31" s="161" t="e">
        <f t="shared" si="230"/>
        <v>#REF!</v>
      </c>
      <c r="UJB31" s="161" t="e">
        <f t="shared" si="230"/>
        <v>#REF!</v>
      </c>
      <c r="UJC31" s="161" t="e">
        <f t="shared" si="230"/>
        <v>#REF!</v>
      </c>
      <c r="UJD31" s="161" t="e">
        <f t="shared" si="230"/>
        <v>#REF!</v>
      </c>
      <c r="UJE31" s="161" t="e">
        <f t="shared" si="230"/>
        <v>#REF!</v>
      </c>
      <c r="UJF31" s="161" t="e">
        <f t="shared" si="230"/>
        <v>#REF!</v>
      </c>
      <c r="UJG31" s="161" t="e">
        <f t="shared" si="230"/>
        <v>#REF!</v>
      </c>
      <c r="UJH31" s="161" t="e">
        <f t="shared" si="230"/>
        <v>#REF!</v>
      </c>
      <c r="UJI31" s="161" t="e">
        <f t="shared" si="230"/>
        <v>#REF!</v>
      </c>
      <c r="UJJ31" s="161" t="e">
        <f t="shared" si="230"/>
        <v>#REF!</v>
      </c>
      <c r="UJK31" s="161" t="e">
        <f t="shared" si="230"/>
        <v>#REF!</v>
      </c>
      <c r="UJL31" s="161" t="e">
        <f t="shared" si="230"/>
        <v>#REF!</v>
      </c>
      <c r="UJM31" s="161" t="e">
        <f t="shared" si="230"/>
        <v>#REF!</v>
      </c>
      <c r="UJN31" s="161" t="e">
        <f t="shared" si="230"/>
        <v>#REF!</v>
      </c>
      <c r="UJO31" s="161" t="e">
        <f t="shared" si="230"/>
        <v>#REF!</v>
      </c>
      <c r="UJP31" s="161" t="e">
        <f t="shared" si="230"/>
        <v>#REF!</v>
      </c>
      <c r="UJQ31" s="161" t="e">
        <f t="shared" si="230"/>
        <v>#REF!</v>
      </c>
      <c r="UJR31" s="161" t="e">
        <f t="shared" si="230"/>
        <v>#REF!</v>
      </c>
      <c r="UJS31" s="161" t="e">
        <f t="shared" si="230"/>
        <v>#REF!</v>
      </c>
      <c r="UJT31" s="161" t="e">
        <f t="shared" si="230"/>
        <v>#REF!</v>
      </c>
      <c r="UJU31" s="161" t="e">
        <f t="shared" si="230"/>
        <v>#REF!</v>
      </c>
      <c r="UJV31" s="161" t="e">
        <f t="shared" si="230"/>
        <v>#REF!</v>
      </c>
      <c r="UJW31" s="161" t="e">
        <f t="shared" si="230"/>
        <v>#REF!</v>
      </c>
      <c r="UJX31" s="161" t="e">
        <f t="shared" si="230"/>
        <v>#REF!</v>
      </c>
      <c r="UJY31" s="161" t="e">
        <f t="shared" si="230"/>
        <v>#REF!</v>
      </c>
      <c r="UJZ31" s="161" t="e">
        <f t="shared" si="230"/>
        <v>#REF!</v>
      </c>
      <c r="UKA31" s="161" t="e">
        <f t="shared" si="230"/>
        <v>#REF!</v>
      </c>
      <c r="UKB31" s="161" t="e">
        <f t="shared" si="230"/>
        <v>#REF!</v>
      </c>
      <c r="UKC31" s="161" t="e">
        <f t="shared" si="230"/>
        <v>#REF!</v>
      </c>
      <c r="UKD31" s="161" t="e">
        <f t="shared" si="230"/>
        <v>#REF!</v>
      </c>
      <c r="UKE31" s="161" t="e">
        <f t="shared" si="230"/>
        <v>#REF!</v>
      </c>
      <c r="UKF31" s="161" t="e">
        <f t="shared" si="230"/>
        <v>#REF!</v>
      </c>
      <c r="UKG31" s="161" t="e">
        <f t="shared" si="230"/>
        <v>#REF!</v>
      </c>
      <c r="UKH31" s="161" t="e">
        <f t="shared" si="230"/>
        <v>#REF!</v>
      </c>
      <c r="UKI31" s="161" t="e">
        <f t="shared" si="230"/>
        <v>#REF!</v>
      </c>
      <c r="UKJ31" s="161" t="e">
        <f t="shared" si="230"/>
        <v>#REF!</v>
      </c>
      <c r="UKK31" s="161" t="e">
        <f t="shared" si="230"/>
        <v>#REF!</v>
      </c>
      <c r="UKL31" s="161" t="e">
        <f t="shared" si="230"/>
        <v>#REF!</v>
      </c>
      <c r="UKM31" s="161" t="e">
        <f t="shared" si="230"/>
        <v>#REF!</v>
      </c>
      <c r="UKN31" s="161" t="e">
        <f t="shared" si="230"/>
        <v>#REF!</v>
      </c>
      <c r="UKO31" s="161" t="e">
        <f t="shared" si="230"/>
        <v>#REF!</v>
      </c>
      <c r="UKP31" s="161" t="e">
        <f t="shared" si="230"/>
        <v>#REF!</v>
      </c>
      <c r="UKQ31" s="161" t="e">
        <f t="shared" si="230"/>
        <v>#REF!</v>
      </c>
      <c r="UKR31" s="161" t="e">
        <f t="shared" si="230"/>
        <v>#REF!</v>
      </c>
      <c r="UKS31" s="161" t="e">
        <f t="shared" ref="UKS31:UND31" si="231">IF(OR(UKF31="YES",UKH31="YES"),"YES","NO")</f>
        <v>#REF!</v>
      </c>
      <c r="UKT31" s="161" t="e">
        <f t="shared" si="231"/>
        <v>#REF!</v>
      </c>
      <c r="UKU31" s="161" t="e">
        <f t="shared" si="231"/>
        <v>#REF!</v>
      </c>
      <c r="UKV31" s="161" t="e">
        <f t="shared" si="231"/>
        <v>#REF!</v>
      </c>
      <c r="UKW31" s="161" t="e">
        <f t="shared" si="231"/>
        <v>#REF!</v>
      </c>
      <c r="UKX31" s="161" t="e">
        <f t="shared" si="231"/>
        <v>#REF!</v>
      </c>
      <c r="UKY31" s="161" t="e">
        <f t="shared" si="231"/>
        <v>#REF!</v>
      </c>
      <c r="UKZ31" s="161" t="e">
        <f t="shared" si="231"/>
        <v>#REF!</v>
      </c>
      <c r="ULA31" s="161" t="e">
        <f t="shared" si="231"/>
        <v>#REF!</v>
      </c>
      <c r="ULB31" s="161" t="e">
        <f t="shared" si="231"/>
        <v>#REF!</v>
      </c>
      <c r="ULC31" s="161" t="e">
        <f t="shared" si="231"/>
        <v>#REF!</v>
      </c>
      <c r="ULD31" s="161" t="e">
        <f t="shared" si="231"/>
        <v>#REF!</v>
      </c>
      <c r="ULE31" s="161" t="e">
        <f t="shared" si="231"/>
        <v>#REF!</v>
      </c>
      <c r="ULF31" s="161" t="e">
        <f t="shared" si="231"/>
        <v>#REF!</v>
      </c>
      <c r="ULG31" s="161" t="e">
        <f t="shared" si="231"/>
        <v>#REF!</v>
      </c>
      <c r="ULH31" s="161" t="e">
        <f t="shared" si="231"/>
        <v>#REF!</v>
      </c>
      <c r="ULI31" s="161" t="e">
        <f t="shared" si="231"/>
        <v>#REF!</v>
      </c>
      <c r="ULJ31" s="161" t="e">
        <f t="shared" si="231"/>
        <v>#REF!</v>
      </c>
      <c r="ULK31" s="161" t="e">
        <f t="shared" si="231"/>
        <v>#REF!</v>
      </c>
      <c r="ULL31" s="161" t="e">
        <f t="shared" si="231"/>
        <v>#REF!</v>
      </c>
      <c r="ULM31" s="161" t="e">
        <f t="shared" si="231"/>
        <v>#REF!</v>
      </c>
      <c r="ULN31" s="161" t="e">
        <f t="shared" si="231"/>
        <v>#REF!</v>
      </c>
      <c r="ULO31" s="161" t="e">
        <f t="shared" si="231"/>
        <v>#REF!</v>
      </c>
      <c r="ULP31" s="161" t="e">
        <f t="shared" si="231"/>
        <v>#REF!</v>
      </c>
      <c r="ULQ31" s="161" t="e">
        <f t="shared" si="231"/>
        <v>#REF!</v>
      </c>
      <c r="ULR31" s="161" t="e">
        <f t="shared" si="231"/>
        <v>#REF!</v>
      </c>
      <c r="ULS31" s="161" t="e">
        <f t="shared" si="231"/>
        <v>#REF!</v>
      </c>
      <c r="ULT31" s="161" t="e">
        <f t="shared" si="231"/>
        <v>#REF!</v>
      </c>
      <c r="ULU31" s="161" t="e">
        <f t="shared" si="231"/>
        <v>#REF!</v>
      </c>
      <c r="ULV31" s="161" t="e">
        <f t="shared" si="231"/>
        <v>#REF!</v>
      </c>
      <c r="ULW31" s="161" t="e">
        <f t="shared" si="231"/>
        <v>#REF!</v>
      </c>
      <c r="ULX31" s="161" t="e">
        <f t="shared" si="231"/>
        <v>#REF!</v>
      </c>
      <c r="ULY31" s="161" t="e">
        <f t="shared" si="231"/>
        <v>#REF!</v>
      </c>
      <c r="ULZ31" s="161" t="e">
        <f t="shared" si="231"/>
        <v>#REF!</v>
      </c>
      <c r="UMA31" s="161" t="e">
        <f t="shared" si="231"/>
        <v>#REF!</v>
      </c>
      <c r="UMB31" s="161" t="e">
        <f t="shared" si="231"/>
        <v>#REF!</v>
      </c>
      <c r="UMC31" s="161" t="e">
        <f t="shared" si="231"/>
        <v>#REF!</v>
      </c>
      <c r="UMD31" s="161" t="e">
        <f t="shared" si="231"/>
        <v>#REF!</v>
      </c>
      <c r="UME31" s="161" t="e">
        <f t="shared" si="231"/>
        <v>#REF!</v>
      </c>
      <c r="UMF31" s="161" t="e">
        <f t="shared" si="231"/>
        <v>#REF!</v>
      </c>
      <c r="UMG31" s="161" t="e">
        <f t="shared" si="231"/>
        <v>#REF!</v>
      </c>
      <c r="UMH31" s="161" t="e">
        <f t="shared" si="231"/>
        <v>#REF!</v>
      </c>
      <c r="UMI31" s="161" t="e">
        <f t="shared" si="231"/>
        <v>#REF!</v>
      </c>
      <c r="UMJ31" s="161" t="e">
        <f t="shared" si="231"/>
        <v>#REF!</v>
      </c>
      <c r="UMK31" s="161" t="e">
        <f t="shared" si="231"/>
        <v>#REF!</v>
      </c>
      <c r="UML31" s="161" t="e">
        <f t="shared" si="231"/>
        <v>#REF!</v>
      </c>
      <c r="UMM31" s="161" t="e">
        <f t="shared" si="231"/>
        <v>#REF!</v>
      </c>
      <c r="UMN31" s="161" t="e">
        <f t="shared" si="231"/>
        <v>#REF!</v>
      </c>
      <c r="UMO31" s="161" t="e">
        <f t="shared" si="231"/>
        <v>#REF!</v>
      </c>
      <c r="UMP31" s="161" t="e">
        <f t="shared" si="231"/>
        <v>#REF!</v>
      </c>
      <c r="UMQ31" s="161" t="e">
        <f t="shared" si="231"/>
        <v>#REF!</v>
      </c>
      <c r="UMR31" s="161" t="e">
        <f t="shared" si="231"/>
        <v>#REF!</v>
      </c>
      <c r="UMS31" s="161" t="e">
        <f t="shared" si="231"/>
        <v>#REF!</v>
      </c>
      <c r="UMT31" s="161" t="e">
        <f t="shared" si="231"/>
        <v>#REF!</v>
      </c>
      <c r="UMU31" s="161" t="e">
        <f t="shared" si="231"/>
        <v>#REF!</v>
      </c>
      <c r="UMV31" s="161" t="e">
        <f t="shared" si="231"/>
        <v>#REF!</v>
      </c>
      <c r="UMW31" s="161" t="e">
        <f t="shared" si="231"/>
        <v>#REF!</v>
      </c>
      <c r="UMX31" s="161" t="e">
        <f t="shared" si="231"/>
        <v>#REF!</v>
      </c>
      <c r="UMY31" s="161" t="e">
        <f t="shared" si="231"/>
        <v>#REF!</v>
      </c>
      <c r="UMZ31" s="161" t="e">
        <f t="shared" si="231"/>
        <v>#REF!</v>
      </c>
      <c r="UNA31" s="161" t="e">
        <f t="shared" si="231"/>
        <v>#REF!</v>
      </c>
      <c r="UNB31" s="161" t="e">
        <f t="shared" si="231"/>
        <v>#REF!</v>
      </c>
      <c r="UNC31" s="161" t="e">
        <f t="shared" si="231"/>
        <v>#REF!</v>
      </c>
      <c r="UND31" s="161" t="e">
        <f t="shared" si="231"/>
        <v>#REF!</v>
      </c>
      <c r="UNE31" s="161" t="e">
        <f t="shared" ref="UNE31:UPP31" si="232">IF(OR(UMR31="YES",UMT31="YES"),"YES","NO")</f>
        <v>#REF!</v>
      </c>
      <c r="UNF31" s="161" t="e">
        <f t="shared" si="232"/>
        <v>#REF!</v>
      </c>
      <c r="UNG31" s="161" t="e">
        <f t="shared" si="232"/>
        <v>#REF!</v>
      </c>
      <c r="UNH31" s="161" t="e">
        <f t="shared" si="232"/>
        <v>#REF!</v>
      </c>
      <c r="UNI31" s="161" t="e">
        <f t="shared" si="232"/>
        <v>#REF!</v>
      </c>
      <c r="UNJ31" s="161" t="e">
        <f t="shared" si="232"/>
        <v>#REF!</v>
      </c>
      <c r="UNK31" s="161" t="e">
        <f t="shared" si="232"/>
        <v>#REF!</v>
      </c>
      <c r="UNL31" s="161" t="e">
        <f t="shared" si="232"/>
        <v>#REF!</v>
      </c>
      <c r="UNM31" s="161" t="e">
        <f t="shared" si="232"/>
        <v>#REF!</v>
      </c>
      <c r="UNN31" s="161" t="e">
        <f t="shared" si="232"/>
        <v>#REF!</v>
      </c>
      <c r="UNO31" s="161" t="e">
        <f t="shared" si="232"/>
        <v>#REF!</v>
      </c>
      <c r="UNP31" s="161" t="e">
        <f t="shared" si="232"/>
        <v>#REF!</v>
      </c>
      <c r="UNQ31" s="161" t="e">
        <f t="shared" si="232"/>
        <v>#REF!</v>
      </c>
      <c r="UNR31" s="161" t="e">
        <f t="shared" si="232"/>
        <v>#REF!</v>
      </c>
      <c r="UNS31" s="161" t="e">
        <f t="shared" si="232"/>
        <v>#REF!</v>
      </c>
      <c r="UNT31" s="161" t="e">
        <f t="shared" si="232"/>
        <v>#REF!</v>
      </c>
      <c r="UNU31" s="161" t="e">
        <f t="shared" si="232"/>
        <v>#REF!</v>
      </c>
      <c r="UNV31" s="161" t="e">
        <f t="shared" si="232"/>
        <v>#REF!</v>
      </c>
      <c r="UNW31" s="161" t="e">
        <f t="shared" si="232"/>
        <v>#REF!</v>
      </c>
      <c r="UNX31" s="161" t="e">
        <f t="shared" si="232"/>
        <v>#REF!</v>
      </c>
      <c r="UNY31" s="161" t="e">
        <f t="shared" si="232"/>
        <v>#REF!</v>
      </c>
      <c r="UNZ31" s="161" t="e">
        <f t="shared" si="232"/>
        <v>#REF!</v>
      </c>
      <c r="UOA31" s="161" t="e">
        <f t="shared" si="232"/>
        <v>#REF!</v>
      </c>
      <c r="UOB31" s="161" t="e">
        <f t="shared" si="232"/>
        <v>#REF!</v>
      </c>
      <c r="UOC31" s="161" t="e">
        <f t="shared" si="232"/>
        <v>#REF!</v>
      </c>
      <c r="UOD31" s="161" t="e">
        <f t="shared" si="232"/>
        <v>#REF!</v>
      </c>
      <c r="UOE31" s="161" t="e">
        <f t="shared" si="232"/>
        <v>#REF!</v>
      </c>
      <c r="UOF31" s="161" t="e">
        <f t="shared" si="232"/>
        <v>#REF!</v>
      </c>
      <c r="UOG31" s="161" t="e">
        <f t="shared" si="232"/>
        <v>#REF!</v>
      </c>
      <c r="UOH31" s="161" t="e">
        <f t="shared" si="232"/>
        <v>#REF!</v>
      </c>
      <c r="UOI31" s="161" t="e">
        <f t="shared" si="232"/>
        <v>#REF!</v>
      </c>
      <c r="UOJ31" s="161" t="e">
        <f t="shared" si="232"/>
        <v>#REF!</v>
      </c>
      <c r="UOK31" s="161" t="e">
        <f t="shared" si="232"/>
        <v>#REF!</v>
      </c>
      <c r="UOL31" s="161" t="e">
        <f t="shared" si="232"/>
        <v>#REF!</v>
      </c>
      <c r="UOM31" s="161" t="e">
        <f t="shared" si="232"/>
        <v>#REF!</v>
      </c>
      <c r="UON31" s="161" t="e">
        <f t="shared" si="232"/>
        <v>#REF!</v>
      </c>
      <c r="UOO31" s="161" t="e">
        <f t="shared" si="232"/>
        <v>#REF!</v>
      </c>
      <c r="UOP31" s="161" t="e">
        <f t="shared" si="232"/>
        <v>#REF!</v>
      </c>
      <c r="UOQ31" s="161" t="e">
        <f t="shared" si="232"/>
        <v>#REF!</v>
      </c>
      <c r="UOR31" s="161" t="e">
        <f t="shared" si="232"/>
        <v>#REF!</v>
      </c>
      <c r="UOS31" s="161" t="e">
        <f t="shared" si="232"/>
        <v>#REF!</v>
      </c>
      <c r="UOT31" s="161" t="e">
        <f t="shared" si="232"/>
        <v>#REF!</v>
      </c>
      <c r="UOU31" s="161" t="e">
        <f t="shared" si="232"/>
        <v>#REF!</v>
      </c>
      <c r="UOV31" s="161" t="e">
        <f t="shared" si="232"/>
        <v>#REF!</v>
      </c>
      <c r="UOW31" s="161" t="e">
        <f t="shared" si="232"/>
        <v>#REF!</v>
      </c>
      <c r="UOX31" s="161" t="e">
        <f t="shared" si="232"/>
        <v>#REF!</v>
      </c>
      <c r="UOY31" s="161" t="e">
        <f t="shared" si="232"/>
        <v>#REF!</v>
      </c>
      <c r="UOZ31" s="161" t="e">
        <f t="shared" si="232"/>
        <v>#REF!</v>
      </c>
      <c r="UPA31" s="161" t="e">
        <f t="shared" si="232"/>
        <v>#REF!</v>
      </c>
      <c r="UPB31" s="161" t="e">
        <f t="shared" si="232"/>
        <v>#REF!</v>
      </c>
      <c r="UPC31" s="161" t="e">
        <f t="shared" si="232"/>
        <v>#REF!</v>
      </c>
      <c r="UPD31" s="161" t="e">
        <f t="shared" si="232"/>
        <v>#REF!</v>
      </c>
      <c r="UPE31" s="161" t="e">
        <f t="shared" si="232"/>
        <v>#REF!</v>
      </c>
      <c r="UPF31" s="161" t="e">
        <f t="shared" si="232"/>
        <v>#REF!</v>
      </c>
      <c r="UPG31" s="161" t="e">
        <f t="shared" si="232"/>
        <v>#REF!</v>
      </c>
      <c r="UPH31" s="161" t="e">
        <f t="shared" si="232"/>
        <v>#REF!</v>
      </c>
      <c r="UPI31" s="161" t="e">
        <f t="shared" si="232"/>
        <v>#REF!</v>
      </c>
      <c r="UPJ31" s="161" t="e">
        <f t="shared" si="232"/>
        <v>#REF!</v>
      </c>
      <c r="UPK31" s="161" t="e">
        <f t="shared" si="232"/>
        <v>#REF!</v>
      </c>
      <c r="UPL31" s="161" t="e">
        <f t="shared" si="232"/>
        <v>#REF!</v>
      </c>
      <c r="UPM31" s="161" t="e">
        <f t="shared" si="232"/>
        <v>#REF!</v>
      </c>
      <c r="UPN31" s="161" t="e">
        <f t="shared" si="232"/>
        <v>#REF!</v>
      </c>
      <c r="UPO31" s="161" t="e">
        <f t="shared" si="232"/>
        <v>#REF!</v>
      </c>
      <c r="UPP31" s="161" t="e">
        <f t="shared" si="232"/>
        <v>#REF!</v>
      </c>
      <c r="UPQ31" s="161" t="e">
        <f t="shared" ref="UPQ31:USB31" si="233">IF(OR(UPD31="YES",UPF31="YES"),"YES","NO")</f>
        <v>#REF!</v>
      </c>
      <c r="UPR31" s="161" t="e">
        <f t="shared" si="233"/>
        <v>#REF!</v>
      </c>
      <c r="UPS31" s="161" t="e">
        <f t="shared" si="233"/>
        <v>#REF!</v>
      </c>
      <c r="UPT31" s="161" t="e">
        <f t="shared" si="233"/>
        <v>#REF!</v>
      </c>
      <c r="UPU31" s="161" t="e">
        <f t="shared" si="233"/>
        <v>#REF!</v>
      </c>
      <c r="UPV31" s="161" t="e">
        <f t="shared" si="233"/>
        <v>#REF!</v>
      </c>
      <c r="UPW31" s="161" t="e">
        <f t="shared" si="233"/>
        <v>#REF!</v>
      </c>
      <c r="UPX31" s="161" t="e">
        <f t="shared" si="233"/>
        <v>#REF!</v>
      </c>
      <c r="UPY31" s="161" t="e">
        <f t="shared" si="233"/>
        <v>#REF!</v>
      </c>
      <c r="UPZ31" s="161" t="e">
        <f t="shared" si="233"/>
        <v>#REF!</v>
      </c>
      <c r="UQA31" s="161" t="e">
        <f t="shared" si="233"/>
        <v>#REF!</v>
      </c>
      <c r="UQB31" s="161" t="e">
        <f t="shared" si="233"/>
        <v>#REF!</v>
      </c>
      <c r="UQC31" s="161" t="e">
        <f t="shared" si="233"/>
        <v>#REF!</v>
      </c>
      <c r="UQD31" s="161" t="e">
        <f t="shared" si="233"/>
        <v>#REF!</v>
      </c>
      <c r="UQE31" s="161" t="e">
        <f t="shared" si="233"/>
        <v>#REF!</v>
      </c>
      <c r="UQF31" s="161" t="e">
        <f t="shared" si="233"/>
        <v>#REF!</v>
      </c>
      <c r="UQG31" s="161" t="e">
        <f t="shared" si="233"/>
        <v>#REF!</v>
      </c>
      <c r="UQH31" s="161" t="e">
        <f t="shared" si="233"/>
        <v>#REF!</v>
      </c>
      <c r="UQI31" s="161" t="e">
        <f t="shared" si="233"/>
        <v>#REF!</v>
      </c>
      <c r="UQJ31" s="161" t="e">
        <f t="shared" si="233"/>
        <v>#REF!</v>
      </c>
      <c r="UQK31" s="161" t="e">
        <f t="shared" si="233"/>
        <v>#REF!</v>
      </c>
      <c r="UQL31" s="161" t="e">
        <f t="shared" si="233"/>
        <v>#REF!</v>
      </c>
      <c r="UQM31" s="161" t="e">
        <f t="shared" si="233"/>
        <v>#REF!</v>
      </c>
      <c r="UQN31" s="161" t="e">
        <f t="shared" si="233"/>
        <v>#REF!</v>
      </c>
      <c r="UQO31" s="161" t="e">
        <f t="shared" si="233"/>
        <v>#REF!</v>
      </c>
      <c r="UQP31" s="161" t="e">
        <f t="shared" si="233"/>
        <v>#REF!</v>
      </c>
      <c r="UQQ31" s="161" t="e">
        <f t="shared" si="233"/>
        <v>#REF!</v>
      </c>
      <c r="UQR31" s="161" t="e">
        <f t="shared" si="233"/>
        <v>#REF!</v>
      </c>
      <c r="UQS31" s="161" t="e">
        <f t="shared" si="233"/>
        <v>#REF!</v>
      </c>
      <c r="UQT31" s="161" t="e">
        <f t="shared" si="233"/>
        <v>#REF!</v>
      </c>
      <c r="UQU31" s="161" t="e">
        <f t="shared" si="233"/>
        <v>#REF!</v>
      </c>
      <c r="UQV31" s="161" t="e">
        <f t="shared" si="233"/>
        <v>#REF!</v>
      </c>
      <c r="UQW31" s="161" t="e">
        <f t="shared" si="233"/>
        <v>#REF!</v>
      </c>
      <c r="UQX31" s="161" t="e">
        <f t="shared" si="233"/>
        <v>#REF!</v>
      </c>
      <c r="UQY31" s="161" t="e">
        <f t="shared" si="233"/>
        <v>#REF!</v>
      </c>
      <c r="UQZ31" s="161" t="e">
        <f t="shared" si="233"/>
        <v>#REF!</v>
      </c>
      <c r="URA31" s="161" t="e">
        <f t="shared" si="233"/>
        <v>#REF!</v>
      </c>
      <c r="URB31" s="161" t="e">
        <f t="shared" si="233"/>
        <v>#REF!</v>
      </c>
      <c r="URC31" s="161" t="e">
        <f t="shared" si="233"/>
        <v>#REF!</v>
      </c>
      <c r="URD31" s="161" t="e">
        <f t="shared" si="233"/>
        <v>#REF!</v>
      </c>
      <c r="URE31" s="161" t="e">
        <f t="shared" si="233"/>
        <v>#REF!</v>
      </c>
      <c r="URF31" s="161" t="e">
        <f t="shared" si="233"/>
        <v>#REF!</v>
      </c>
      <c r="URG31" s="161" t="e">
        <f t="shared" si="233"/>
        <v>#REF!</v>
      </c>
      <c r="URH31" s="161" t="e">
        <f t="shared" si="233"/>
        <v>#REF!</v>
      </c>
      <c r="URI31" s="161" t="e">
        <f t="shared" si="233"/>
        <v>#REF!</v>
      </c>
      <c r="URJ31" s="161" t="e">
        <f t="shared" si="233"/>
        <v>#REF!</v>
      </c>
      <c r="URK31" s="161" t="e">
        <f t="shared" si="233"/>
        <v>#REF!</v>
      </c>
      <c r="URL31" s="161" t="e">
        <f t="shared" si="233"/>
        <v>#REF!</v>
      </c>
      <c r="URM31" s="161" t="e">
        <f t="shared" si="233"/>
        <v>#REF!</v>
      </c>
      <c r="URN31" s="161" t="e">
        <f t="shared" si="233"/>
        <v>#REF!</v>
      </c>
      <c r="URO31" s="161" t="e">
        <f t="shared" si="233"/>
        <v>#REF!</v>
      </c>
      <c r="URP31" s="161" t="e">
        <f t="shared" si="233"/>
        <v>#REF!</v>
      </c>
      <c r="URQ31" s="161" t="e">
        <f t="shared" si="233"/>
        <v>#REF!</v>
      </c>
      <c r="URR31" s="161" t="e">
        <f t="shared" si="233"/>
        <v>#REF!</v>
      </c>
      <c r="URS31" s="161" t="e">
        <f t="shared" si="233"/>
        <v>#REF!</v>
      </c>
      <c r="URT31" s="161" t="e">
        <f t="shared" si="233"/>
        <v>#REF!</v>
      </c>
      <c r="URU31" s="161" t="e">
        <f t="shared" si="233"/>
        <v>#REF!</v>
      </c>
      <c r="URV31" s="161" t="e">
        <f t="shared" si="233"/>
        <v>#REF!</v>
      </c>
      <c r="URW31" s="161" t="e">
        <f t="shared" si="233"/>
        <v>#REF!</v>
      </c>
      <c r="URX31" s="161" t="e">
        <f t="shared" si="233"/>
        <v>#REF!</v>
      </c>
      <c r="URY31" s="161" t="e">
        <f t="shared" si="233"/>
        <v>#REF!</v>
      </c>
      <c r="URZ31" s="161" t="e">
        <f t="shared" si="233"/>
        <v>#REF!</v>
      </c>
      <c r="USA31" s="161" t="e">
        <f t="shared" si="233"/>
        <v>#REF!</v>
      </c>
      <c r="USB31" s="161" t="e">
        <f t="shared" si="233"/>
        <v>#REF!</v>
      </c>
      <c r="USC31" s="161" t="e">
        <f t="shared" ref="USC31:UUN31" si="234">IF(OR(URP31="YES",URR31="YES"),"YES","NO")</f>
        <v>#REF!</v>
      </c>
      <c r="USD31" s="161" t="e">
        <f t="shared" si="234"/>
        <v>#REF!</v>
      </c>
      <c r="USE31" s="161" t="e">
        <f t="shared" si="234"/>
        <v>#REF!</v>
      </c>
      <c r="USF31" s="161" t="e">
        <f t="shared" si="234"/>
        <v>#REF!</v>
      </c>
      <c r="USG31" s="161" t="e">
        <f t="shared" si="234"/>
        <v>#REF!</v>
      </c>
      <c r="USH31" s="161" t="e">
        <f t="shared" si="234"/>
        <v>#REF!</v>
      </c>
      <c r="USI31" s="161" t="e">
        <f t="shared" si="234"/>
        <v>#REF!</v>
      </c>
      <c r="USJ31" s="161" t="e">
        <f t="shared" si="234"/>
        <v>#REF!</v>
      </c>
      <c r="USK31" s="161" t="e">
        <f t="shared" si="234"/>
        <v>#REF!</v>
      </c>
      <c r="USL31" s="161" t="e">
        <f t="shared" si="234"/>
        <v>#REF!</v>
      </c>
      <c r="USM31" s="161" t="e">
        <f t="shared" si="234"/>
        <v>#REF!</v>
      </c>
      <c r="USN31" s="161" t="e">
        <f t="shared" si="234"/>
        <v>#REF!</v>
      </c>
      <c r="USO31" s="161" t="e">
        <f t="shared" si="234"/>
        <v>#REF!</v>
      </c>
      <c r="USP31" s="161" t="e">
        <f t="shared" si="234"/>
        <v>#REF!</v>
      </c>
      <c r="USQ31" s="161" t="e">
        <f t="shared" si="234"/>
        <v>#REF!</v>
      </c>
      <c r="USR31" s="161" t="e">
        <f t="shared" si="234"/>
        <v>#REF!</v>
      </c>
      <c r="USS31" s="161" t="e">
        <f t="shared" si="234"/>
        <v>#REF!</v>
      </c>
      <c r="UST31" s="161" t="e">
        <f t="shared" si="234"/>
        <v>#REF!</v>
      </c>
      <c r="USU31" s="161" t="e">
        <f t="shared" si="234"/>
        <v>#REF!</v>
      </c>
      <c r="USV31" s="161" t="e">
        <f t="shared" si="234"/>
        <v>#REF!</v>
      </c>
      <c r="USW31" s="161" t="e">
        <f t="shared" si="234"/>
        <v>#REF!</v>
      </c>
      <c r="USX31" s="161" t="e">
        <f t="shared" si="234"/>
        <v>#REF!</v>
      </c>
      <c r="USY31" s="161" t="e">
        <f t="shared" si="234"/>
        <v>#REF!</v>
      </c>
      <c r="USZ31" s="161" t="e">
        <f t="shared" si="234"/>
        <v>#REF!</v>
      </c>
      <c r="UTA31" s="161" t="e">
        <f t="shared" si="234"/>
        <v>#REF!</v>
      </c>
      <c r="UTB31" s="161" t="e">
        <f t="shared" si="234"/>
        <v>#REF!</v>
      </c>
      <c r="UTC31" s="161" t="e">
        <f t="shared" si="234"/>
        <v>#REF!</v>
      </c>
      <c r="UTD31" s="161" t="e">
        <f t="shared" si="234"/>
        <v>#REF!</v>
      </c>
      <c r="UTE31" s="161" t="e">
        <f t="shared" si="234"/>
        <v>#REF!</v>
      </c>
      <c r="UTF31" s="161" t="e">
        <f t="shared" si="234"/>
        <v>#REF!</v>
      </c>
      <c r="UTG31" s="161" t="e">
        <f t="shared" si="234"/>
        <v>#REF!</v>
      </c>
      <c r="UTH31" s="161" t="e">
        <f t="shared" si="234"/>
        <v>#REF!</v>
      </c>
      <c r="UTI31" s="161" t="e">
        <f t="shared" si="234"/>
        <v>#REF!</v>
      </c>
      <c r="UTJ31" s="161" t="e">
        <f t="shared" si="234"/>
        <v>#REF!</v>
      </c>
      <c r="UTK31" s="161" t="e">
        <f t="shared" si="234"/>
        <v>#REF!</v>
      </c>
      <c r="UTL31" s="161" t="e">
        <f t="shared" si="234"/>
        <v>#REF!</v>
      </c>
      <c r="UTM31" s="161" t="e">
        <f t="shared" si="234"/>
        <v>#REF!</v>
      </c>
      <c r="UTN31" s="161" t="e">
        <f t="shared" si="234"/>
        <v>#REF!</v>
      </c>
      <c r="UTO31" s="161" t="e">
        <f t="shared" si="234"/>
        <v>#REF!</v>
      </c>
      <c r="UTP31" s="161" t="e">
        <f t="shared" si="234"/>
        <v>#REF!</v>
      </c>
      <c r="UTQ31" s="161" t="e">
        <f t="shared" si="234"/>
        <v>#REF!</v>
      </c>
      <c r="UTR31" s="161" t="e">
        <f t="shared" si="234"/>
        <v>#REF!</v>
      </c>
      <c r="UTS31" s="161" t="e">
        <f t="shared" si="234"/>
        <v>#REF!</v>
      </c>
      <c r="UTT31" s="161" t="e">
        <f t="shared" si="234"/>
        <v>#REF!</v>
      </c>
      <c r="UTU31" s="161" t="e">
        <f t="shared" si="234"/>
        <v>#REF!</v>
      </c>
      <c r="UTV31" s="161" t="e">
        <f t="shared" si="234"/>
        <v>#REF!</v>
      </c>
      <c r="UTW31" s="161" t="e">
        <f t="shared" si="234"/>
        <v>#REF!</v>
      </c>
      <c r="UTX31" s="161" t="e">
        <f t="shared" si="234"/>
        <v>#REF!</v>
      </c>
      <c r="UTY31" s="161" t="e">
        <f t="shared" si="234"/>
        <v>#REF!</v>
      </c>
      <c r="UTZ31" s="161" t="e">
        <f t="shared" si="234"/>
        <v>#REF!</v>
      </c>
      <c r="UUA31" s="161" t="e">
        <f t="shared" si="234"/>
        <v>#REF!</v>
      </c>
      <c r="UUB31" s="161" t="e">
        <f t="shared" si="234"/>
        <v>#REF!</v>
      </c>
      <c r="UUC31" s="161" t="e">
        <f t="shared" si="234"/>
        <v>#REF!</v>
      </c>
      <c r="UUD31" s="161" t="e">
        <f t="shared" si="234"/>
        <v>#REF!</v>
      </c>
      <c r="UUE31" s="161" t="e">
        <f t="shared" si="234"/>
        <v>#REF!</v>
      </c>
      <c r="UUF31" s="161" t="e">
        <f t="shared" si="234"/>
        <v>#REF!</v>
      </c>
      <c r="UUG31" s="161" t="e">
        <f t="shared" si="234"/>
        <v>#REF!</v>
      </c>
      <c r="UUH31" s="161" t="e">
        <f t="shared" si="234"/>
        <v>#REF!</v>
      </c>
      <c r="UUI31" s="161" t="e">
        <f t="shared" si="234"/>
        <v>#REF!</v>
      </c>
      <c r="UUJ31" s="161" t="e">
        <f t="shared" si="234"/>
        <v>#REF!</v>
      </c>
      <c r="UUK31" s="161" t="e">
        <f t="shared" si="234"/>
        <v>#REF!</v>
      </c>
      <c r="UUL31" s="161" t="e">
        <f t="shared" si="234"/>
        <v>#REF!</v>
      </c>
      <c r="UUM31" s="161" t="e">
        <f t="shared" si="234"/>
        <v>#REF!</v>
      </c>
      <c r="UUN31" s="161" t="e">
        <f t="shared" si="234"/>
        <v>#REF!</v>
      </c>
      <c r="UUO31" s="161" t="e">
        <f t="shared" ref="UUO31:UWZ31" si="235">IF(OR(UUB31="YES",UUD31="YES"),"YES","NO")</f>
        <v>#REF!</v>
      </c>
      <c r="UUP31" s="161" t="e">
        <f t="shared" si="235"/>
        <v>#REF!</v>
      </c>
      <c r="UUQ31" s="161" t="e">
        <f t="shared" si="235"/>
        <v>#REF!</v>
      </c>
      <c r="UUR31" s="161" t="e">
        <f t="shared" si="235"/>
        <v>#REF!</v>
      </c>
      <c r="UUS31" s="161" t="e">
        <f t="shared" si="235"/>
        <v>#REF!</v>
      </c>
      <c r="UUT31" s="161" t="e">
        <f t="shared" si="235"/>
        <v>#REF!</v>
      </c>
      <c r="UUU31" s="161" t="e">
        <f t="shared" si="235"/>
        <v>#REF!</v>
      </c>
      <c r="UUV31" s="161" t="e">
        <f t="shared" si="235"/>
        <v>#REF!</v>
      </c>
      <c r="UUW31" s="161" t="e">
        <f t="shared" si="235"/>
        <v>#REF!</v>
      </c>
      <c r="UUX31" s="161" t="e">
        <f t="shared" si="235"/>
        <v>#REF!</v>
      </c>
      <c r="UUY31" s="161" t="e">
        <f t="shared" si="235"/>
        <v>#REF!</v>
      </c>
      <c r="UUZ31" s="161" t="e">
        <f t="shared" si="235"/>
        <v>#REF!</v>
      </c>
      <c r="UVA31" s="161" t="e">
        <f t="shared" si="235"/>
        <v>#REF!</v>
      </c>
      <c r="UVB31" s="161" t="e">
        <f t="shared" si="235"/>
        <v>#REF!</v>
      </c>
      <c r="UVC31" s="161" t="e">
        <f t="shared" si="235"/>
        <v>#REF!</v>
      </c>
      <c r="UVD31" s="161" t="e">
        <f t="shared" si="235"/>
        <v>#REF!</v>
      </c>
      <c r="UVE31" s="161" t="e">
        <f t="shared" si="235"/>
        <v>#REF!</v>
      </c>
      <c r="UVF31" s="161" t="e">
        <f t="shared" si="235"/>
        <v>#REF!</v>
      </c>
      <c r="UVG31" s="161" t="e">
        <f t="shared" si="235"/>
        <v>#REF!</v>
      </c>
      <c r="UVH31" s="161" t="e">
        <f t="shared" si="235"/>
        <v>#REF!</v>
      </c>
      <c r="UVI31" s="161" t="e">
        <f t="shared" si="235"/>
        <v>#REF!</v>
      </c>
      <c r="UVJ31" s="161" t="e">
        <f t="shared" si="235"/>
        <v>#REF!</v>
      </c>
      <c r="UVK31" s="161" t="e">
        <f t="shared" si="235"/>
        <v>#REF!</v>
      </c>
      <c r="UVL31" s="161" t="e">
        <f t="shared" si="235"/>
        <v>#REF!</v>
      </c>
      <c r="UVM31" s="161" t="e">
        <f t="shared" si="235"/>
        <v>#REF!</v>
      </c>
      <c r="UVN31" s="161" t="e">
        <f t="shared" si="235"/>
        <v>#REF!</v>
      </c>
      <c r="UVO31" s="161" t="e">
        <f t="shared" si="235"/>
        <v>#REF!</v>
      </c>
      <c r="UVP31" s="161" t="e">
        <f t="shared" si="235"/>
        <v>#REF!</v>
      </c>
      <c r="UVQ31" s="161" t="e">
        <f t="shared" si="235"/>
        <v>#REF!</v>
      </c>
      <c r="UVR31" s="161" t="e">
        <f t="shared" si="235"/>
        <v>#REF!</v>
      </c>
      <c r="UVS31" s="161" t="e">
        <f t="shared" si="235"/>
        <v>#REF!</v>
      </c>
      <c r="UVT31" s="161" t="e">
        <f t="shared" si="235"/>
        <v>#REF!</v>
      </c>
      <c r="UVU31" s="161" t="e">
        <f t="shared" si="235"/>
        <v>#REF!</v>
      </c>
      <c r="UVV31" s="161" t="e">
        <f t="shared" si="235"/>
        <v>#REF!</v>
      </c>
      <c r="UVW31" s="161" t="e">
        <f t="shared" si="235"/>
        <v>#REF!</v>
      </c>
      <c r="UVX31" s="161" t="e">
        <f t="shared" si="235"/>
        <v>#REF!</v>
      </c>
      <c r="UVY31" s="161" t="e">
        <f t="shared" si="235"/>
        <v>#REF!</v>
      </c>
      <c r="UVZ31" s="161" t="e">
        <f t="shared" si="235"/>
        <v>#REF!</v>
      </c>
      <c r="UWA31" s="161" t="e">
        <f t="shared" si="235"/>
        <v>#REF!</v>
      </c>
      <c r="UWB31" s="161" t="e">
        <f t="shared" si="235"/>
        <v>#REF!</v>
      </c>
      <c r="UWC31" s="161" t="e">
        <f t="shared" si="235"/>
        <v>#REF!</v>
      </c>
      <c r="UWD31" s="161" t="e">
        <f t="shared" si="235"/>
        <v>#REF!</v>
      </c>
      <c r="UWE31" s="161" t="e">
        <f t="shared" si="235"/>
        <v>#REF!</v>
      </c>
      <c r="UWF31" s="161" t="e">
        <f t="shared" si="235"/>
        <v>#REF!</v>
      </c>
      <c r="UWG31" s="161" t="e">
        <f t="shared" si="235"/>
        <v>#REF!</v>
      </c>
      <c r="UWH31" s="161" t="e">
        <f t="shared" si="235"/>
        <v>#REF!</v>
      </c>
      <c r="UWI31" s="161" t="e">
        <f t="shared" si="235"/>
        <v>#REF!</v>
      </c>
      <c r="UWJ31" s="161" t="e">
        <f t="shared" si="235"/>
        <v>#REF!</v>
      </c>
      <c r="UWK31" s="161" t="e">
        <f t="shared" si="235"/>
        <v>#REF!</v>
      </c>
      <c r="UWL31" s="161" t="e">
        <f t="shared" si="235"/>
        <v>#REF!</v>
      </c>
      <c r="UWM31" s="161" t="e">
        <f t="shared" si="235"/>
        <v>#REF!</v>
      </c>
      <c r="UWN31" s="161" t="e">
        <f t="shared" si="235"/>
        <v>#REF!</v>
      </c>
      <c r="UWO31" s="161" t="e">
        <f t="shared" si="235"/>
        <v>#REF!</v>
      </c>
      <c r="UWP31" s="161" t="e">
        <f t="shared" si="235"/>
        <v>#REF!</v>
      </c>
      <c r="UWQ31" s="161" t="e">
        <f t="shared" si="235"/>
        <v>#REF!</v>
      </c>
      <c r="UWR31" s="161" t="e">
        <f t="shared" si="235"/>
        <v>#REF!</v>
      </c>
      <c r="UWS31" s="161" t="e">
        <f t="shared" si="235"/>
        <v>#REF!</v>
      </c>
      <c r="UWT31" s="161" t="e">
        <f t="shared" si="235"/>
        <v>#REF!</v>
      </c>
      <c r="UWU31" s="161" t="e">
        <f t="shared" si="235"/>
        <v>#REF!</v>
      </c>
      <c r="UWV31" s="161" t="e">
        <f t="shared" si="235"/>
        <v>#REF!</v>
      </c>
      <c r="UWW31" s="161" t="e">
        <f t="shared" si="235"/>
        <v>#REF!</v>
      </c>
      <c r="UWX31" s="161" t="e">
        <f t="shared" si="235"/>
        <v>#REF!</v>
      </c>
      <c r="UWY31" s="161" t="e">
        <f t="shared" si="235"/>
        <v>#REF!</v>
      </c>
      <c r="UWZ31" s="161" t="e">
        <f t="shared" si="235"/>
        <v>#REF!</v>
      </c>
      <c r="UXA31" s="161" t="e">
        <f t="shared" ref="UXA31:UZL31" si="236">IF(OR(UWN31="YES",UWP31="YES"),"YES","NO")</f>
        <v>#REF!</v>
      </c>
      <c r="UXB31" s="161" t="e">
        <f t="shared" si="236"/>
        <v>#REF!</v>
      </c>
      <c r="UXC31" s="161" t="e">
        <f t="shared" si="236"/>
        <v>#REF!</v>
      </c>
      <c r="UXD31" s="161" t="e">
        <f t="shared" si="236"/>
        <v>#REF!</v>
      </c>
      <c r="UXE31" s="161" t="e">
        <f t="shared" si="236"/>
        <v>#REF!</v>
      </c>
      <c r="UXF31" s="161" t="e">
        <f t="shared" si="236"/>
        <v>#REF!</v>
      </c>
      <c r="UXG31" s="161" t="e">
        <f t="shared" si="236"/>
        <v>#REF!</v>
      </c>
      <c r="UXH31" s="161" t="e">
        <f t="shared" si="236"/>
        <v>#REF!</v>
      </c>
      <c r="UXI31" s="161" t="e">
        <f t="shared" si="236"/>
        <v>#REF!</v>
      </c>
      <c r="UXJ31" s="161" t="e">
        <f t="shared" si="236"/>
        <v>#REF!</v>
      </c>
      <c r="UXK31" s="161" t="e">
        <f t="shared" si="236"/>
        <v>#REF!</v>
      </c>
      <c r="UXL31" s="161" t="e">
        <f t="shared" si="236"/>
        <v>#REF!</v>
      </c>
      <c r="UXM31" s="161" t="e">
        <f t="shared" si="236"/>
        <v>#REF!</v>
      </c>
      <c r="UXN31" s="161" t="e">
        <f t="shared" si="236"/>
        <v>#REF!</v>
      </c>
      <c r="UXO31" s="161" t="e">
        <f t="shared" si="236"/>
        <v>#REF!</v>
      </c>
      <c r="UXP31" s="161" t="e">
        <f t="shared" si="236"/>
        <v>#REF!</v>
      </c>
      <c r="UXQ31" s="161" t="e">
        <f t="shared" si="236"/>
        <v>#REF!</v>
      </c>
      <c r="UXR31" s="161" t="e">
        <f t="shared" si="236"/>
        <v>#REF!</v>
      </c>
      <c r="UXS31" s="161" t="e">
        <f t="shared" si="236"/>
        <v>#REF!</v>
      </c>
      <c r="UXT31" s="161" t="e">
        <f t="shared" si="236"/>
        <v>#REF!</v>
      </c>
      <c r="UXU31" s="161" t="e">
        <f t="shared" si="236"/>
        <v>#REF!</v>
      </c>
      <c r="UXV31" s="161" t="e">
        <f t="shared" si="236"/>
        <v>#REF!</v>
      </c>
      <c r="UXW31" s="161" t="e">
        <f t="shared" si="236"/>
        <v>#REF!</v>
      </c>
      <c r="UXX31" s="161" t="e">
        <f t="shared" si="236"/>
        <v>#REF!</v>
      </c>
      <c r="UXY31" s="161" t="e">
        <f t="shared" si="236"/>
        <v>#REF!</v>
      </c>
      <c r="UXZ31" s="161" t="e">
        <f t="shared" si="236"/>
        <v>#REF!</v>
      </c>
      <c r="UYA31" s="161" t="e">
        <f t="shared" si="236"/>
        <v>#REF!</v>
      </c>
      <c r="UYB31" s="161" t="e">
        <f t="shared" si="236"/>
        <v>#REF!</v>
      </c>
      <c r="UYC31" s="161" t="e">
        <f t="shared" si="236"/>
        <v>#REF!</v>
      </c>
      <c r="UYD31" s="161" t="e">
        <f t="shared" si="236"/>
        <v>#REF!</v>
      </c>
      <c r="UYE31" s="161" t="e">
        <f t="shared" si="236"/>
        <v>#REF!</v>
      </c>
      <c r="UYF31" s="161" t="e">
        <f t="shared" si="236"/>
        <v>#REF!</v>
      </c>
      <c r="UYG31" s="161" t="e">
        <f t="shared" si="236"/>
        <v>#REF!</v>
      </c>
      <c r="UYH31" s="161" t="e">
        <f t="shared" si="236"/>
        <v>#REF!</v>
      </c>
      <c r="UYI31" s="161" t="e">
        <f t="shared" si="236"/>
        <v>#REF!</v>
      </c>
      <c r="UYJ31" s="161" t="e">
        <f t="shared" si="236"/>
        <v>#REF!</v>
      </c>
      <c r="UYK31" s="161" t="e">
        <f t="shared" si="236"/>
        <v>#REF!</v>
      </c>
      <c r="UYL31" s="161" t="e">
        <f t="shared" si="236"/>
        <v>#REF!</v>
      </c>
      <c r="UYM31" s="161" t="e">
        <f t="shared" si="236"/>
        <v>#REF!</v>
      </c>
      <c r="UYN31" s="161" t="e">
        <f t="shared" si="236"/>
        <v>#REF!</v>
      </c>
      <c r="UYO31" s="161" t="e">
        <f t="shared" si="236"/>
        <v>#REF!</v>
      </c>
      <c r="UYP31" s="161" t="e">
        <f t="shared" si="236"/>
        <v>#REF!</v>
      </c>
      <c r="UYQ31" s="161" t="e">
        <f t="shared" si="236"/>
        <v>#REF!</v>
      </c>
      <c r="UYR31" s="161" t="e">
        <f t="shared" si="236"/>
        <v>#REF!</v>
      </c>
      <c r="UYS31" s="161" t="e">
        <f t="shared" si="236"/>
        <v>#REF!</v>
      </c>
      <c r="UYT31" s="161" t="e">
        <f t="shared" si="236"/>
        <v>#REF!</v>
      </c>
      <c r="UYU31" s="161" t="e">
        <f t="shared" si="236"/>
        <v>#REF!</v>
      </c>
      <c r="UYV31" s="161" t="e">
        <f t="shared" si="236"/>
        <v>#REF!</v>
      </c>
      <c r="UYW31" s="161" t="e">
        <f t="shared" si="236"/>
        <v>#REF!</v>
      </c>
      <c r="UYX31" s="161" t="e">
        <f t="shared" si="236"/>
        <v>#REF!</v>
      </c>
      <c r="UYY31" s="161" t="e">
        <f t="shared" si="236"/>
        <v>#REF!</v>
      </c>
      <c r="UYZ31" s="161" t="e">
        <f t="shared" si="236"/>
        <v>#REF!</v>
      </c>
      <c r="UZA31" s="161" t="e">
        <f t="shared" si="236"/>
        <v>#REF!</v>
      </c>
      <c r="UZB31" s="161" t="e">
        <f t="shared" si="236"/>
        <v>#REF!</v>
      </c>
      <c r="UZC31" s="161" t="e">
        <f t="shared" si="236"/>
        <v>#REF!</v>
      </c>
      <c r="UZD31" s="161" t="e">
        <f t="shared" si="236"/>
        <v>#REF!</v>
      </c>
      <c r="UZE31" s="161" t="e">
        <f t="shared" si="236"/>
        <v>#REF!</v>
      </c>
      <c r="UZF31" s="161" t="e">
        <f t="shared" si="236"/>
        <v>#REF!</v>
      </c>
      <c r="UZG31" s="161" t="e">
        <f t="shared" si="236"/>
        <v>#REF!</v>
      </c>
      <c r="UZH31" s="161" t="e">
        <f t="shared" si="236"/>
        <v>#REF!</v>
      </c>
      <c r="UZI31" s="161" t="e">
        <f t="shared" si="236"/>
        <v>#REF!</v>
      </c>
      <c r="UZJ31" s="161" t="e">
        <f t="shared" si="236"/>
        <v>#REF!</v>
      </c>
      <c r="UZK31" s="161" t="e">
        <f t="shared" si="236"/>
        <v>#REF!</v>
      </c>
      <c r="UZL31" s="161" t="e">
        <f t="shared" si="236"/>
        <v>#REF!</v>
      </c>
      <c r="UZM31" s="161" t="e">
        <f t="shared" ref="UZM31:VBX31" si="237">IF(OR(UYZ31="YES",UZB31="YES"),"YES","NO")</f>
        <v>#REF!</v>
      </c>
      <c r="UZN31" s="161" t="e">
        <f t="shared" si="237"/>
        <v>#REF!</v>
      </c>
      <c r="UZO31" s="161" t="e">
        <f t="shared" si="237"/>
        <v>#REF!</v>
      </c>
      <c r="UZP31" s="161" t="e">
        <f t="shared" si="237"/>
        <v>#REF!</v>
      </c>
      <c r="UZQ31" s="161" t="e">
        <f t="shared" si="237"/>
        <v>#REF!</v>
      </c>
      <c r="UZR31" s="161" t="e">
        <f t="shared" si="237"/>
        <v>#REF!</v>
      </c>
      <c r="UZS31" s="161" t="e">
        <f t="shared" si="237"/>
        <v>#REF!</v>
      </c>
      <c r="UZT31" s="161" t="e">
        <f t="shared" si="237"/>
        <v>#REF!</v>
      </c>
      <c r="UZU31" s="161" t="e">
        <f t="shared" si="237"/>
        <v>#REF!</v>
      </c>
      <c r="UZV31" s="161" t="e">
        <f t="shared" si="237"/>
        <v>#REF!</v>
      </c>
      <c r="UZW31" s="161" t="e">
        <f t="shared" si="237"/>
        <v>#REF!</v>
      </c>
      <c r="UZX31" s="161" t="e">
        <f t="shared" si="237"/>
        <v>#REF!</v>
      </c>
      <c r="UZY31" s="161" t="e">
        <f t="shared" si="237"/>
        <v>#REF!</v>
      </c>
      <c r="UZZ31" s="161" t="e">
        <f t="shared" si="237"/>
        <v>#REF!</v>
      </c>
      <c r="VAA31" s="161" t="e">
        <f t="shared" si="237"/>
        <v>#REF!</v>
      </c>
      <c r="VAB31" s="161" t="e">
        <f t="shared" si="237"/>
        <v>#REF!</v>
      </c>
      <c r="VAC31" s="161" t="e">
        <f t="shared" si="237"/>
        <v>#REF!</v>
      </c>
      <c r="VAD31" s="161" t="e">
        <f t="shared" si="237"/>
        <v>#REF!</v>
      </c>
      <c r="VAE31" s="161" t="e">
        <f t="shared" si="237"/>
        <v>#REF!</v>
      </c>
      <c r="VAF31" s="161" t="e">
        <f t="shared" si="237"/>
        <v>#REF!</v>
      </c>
      <c r="VAG31" s="161" t="e">
        <f t="shared" si="237"/>
        <v>#REF!</v>
      </c>
      <c r="VAH31" s="161" t="e">
        <f t="shared" si="237"/>
        <v>#REF!</v>
      </c>
      <c r="VAI31" s="161" t="e">
        <f t="shared" si="237"/>
        <v>#REF!</v>
      </c>
      <c r="VAJ31" s="161" t="e">
        <f t="shared" si="237"/>
        <v>#REF!</v>
      </c>
      <c r="VAK31" s="161" t="e">
        <f t="shared" si="237"/>
        <v>#REF!</v>
      </c>
      <c r="VAL31" s="161" t="e">
        <f t="shared" si="237"/>
        <v>#REF!</v>
      </c>
      <c r="VAM31" s="161" t="e">
        <f t="shared" si="237"/>
        <v>#REF!</v>
      </c>
      <c r="VAN31" s="161" t="e">
        <f t="shared" si="237"/>
        <v>#REF!</v>
      </c>
      <c r="VAO31" s="161" t="e">
        <f t="shared" si="237"/>
        <v>#REF!</v>
      </c>
      <c r="VAP31" s="161" t="e">
        <f t="shared" si="237"/>
        <v>#REF!</v>
      </c>
      <c r="VAQ31" s="161" t="e">
        <f t="shared" si="237"/>
        <v>#REF!</v>
      </c>
      <c r="VAR31" s="161" t="e">
        <f t="shared" si="237"/>
        <v>#REF!</v>
      </c>
      <c r="VAS31" s="161" t="e">
        <f t="shared" si="237"/>
        <v>#REF!</v>
      </c>
      <c r="VAT31" s="161" t="e">
        <f t="shared" si="237"/>
        <v>#REF!</v>
      </c>
      <c r="VAU31" s="161" t="e">
        <f t="shared" si="237"/>
        <v>#REF!</v>
      </c>
      <c r="VAV31" s="161" t="e">
        <f t="shared" si="237"/>
        <v>#REF!</v>
      </c>
      <c r="VAW31" s="161" t="e">
        <f t="shared" si="237"/>
        <v>#REF!</v>
      </c>
      <c r="VAX31" s="161" t="e">
        <f t="shared" si="237"/>
        <v>#REF!</v>
      </c>
      <c r="VAY31" s="161" t="e">
        <f t="shared" si="237"/>
        <v>#REF!</v>
      </c>
      <c r="VAZ31" s="161" t="e">
        <f t="shared" si="237"/>
        <v>#REF!</v>
      </c>
      <c r="VBA31" s="161" t="e">
        <f t="shared" si="237"/>
        <v>#REF!</v>
      </c>
      <c r="VBB31" s="161" t="e">
        <f t="shared" si="237"/>
        <v>#REF!</v>
      </c>
      <c r="VBC31" s="161" t="e">
        <f t="shared" si="237"/>
        <v>#REF!</v>
      </c>
      <c r="VBD31" s="161" t="e">
        <f t="shared" si="237"/>
        <v>#REF!</v>
      </c>
      <c r="VBE31" s="161" t="e">
        <f t="shared" si="237"/>
        <v>#REF!</v>
      </c>
      <c r="VBF31" s="161" t="e">
        <f t="shared" si="237"/>
        <v>#REF!</v>
      </c>
      <c r="VBG31" s="161" t="e">
        <f t="shared" si="237"/>
        <v>#REF!</v>
      </c>
      <c r="VBH31" s="161" t="e">
        <f t="shared" si="237"/>
        <v>#REF!</v>
      </c>
      <c r="VBI31" s="161" t="e">
        <f t="shared" si="237"/>
        <v>#REF!</v>
      </c>
      <c r="VBJ31" s="161" t="e">
        <f t="shared" si="237"/>
        <v>#REF!</v>
      </c>
      <c r="VBK31" s="161" t="e">
        <f t="shared" si="237"/>
        <v>#REF!</v>
      </c>
      <c r="VBL31" s="161" t="e">
        <f t="shared" si="237"/>
        <v>#REF!</v>
      </c>
      <c r="VBM31" s="161" t="e">
        <f t="shared" si="237"/>
        <v>#REF!</v>
      </c>
      <c r="VBN31" s="161" t="e">
        <f t="shared" si="237"/>
        <v>#REF!</v>
      </c>
      <c r="VBO31" s="161" t="e">
        <f t="shared" si="237"/>
        <v>#REF!</v>
      </c>
      <c r="VBP31" s="161" t="e">
        <f t="shared" si="237"/>
        <v>#REF!</v>
      </c>
      <c r="VBQ31" s="161" t="e">
        <f t="shared" si="237"/>
        <v>#REF!</v>
      </c>
      <c r="VBR31" s="161" t="e">
        <f t="shared" si="237"/>
        <v>#REF!</v>
      </c>
      <c r="VBS31" s="161" t="e">
        <f t="shared" si="237"/>
        <v>#REF!</v>
      </c>
      <c r="VBT31" s="161" t="e">
        <f t="shared" si="237"/>
        <v>#REF!</v>
      </c>
      <c r="VBU31" s="161" t="e">
        <f t="shared" si="237"/>
        <v>#REF!</v>
      </c>
      <c r="VBV31" s="161" t="e">
        <f t="shared" si="237"/>
        <v>#REF!</v>
      </c>
      <c r="VBW31" s="161" t="e">
        <f t="shared" si="237"/>
        <v>#REF!</v>
      </c>
      <c r="VBX31" s="161" t="e">
        <f t="shared" si="237"/>
        <v>#REF!</v>
      </c>
      <c r="VBY31" s="161" t="e">
        <f t="shared" ref="VBY31:VEJ31" si="238">IF(OR(VBL31="YES",VBN31="YES"),"YES","NO")</f>
        <v>#REF!</v>
      </c>
      <c r="VBZ31" s="161" t="e">
        <f t="shared" si="238"/>
        <v>#REF!</v>
      </c>
      <c r="VCA31" s="161" t="e">
        <f t="shared" si="238"/>
        <v>#REF!</v>
      </c>
      <c r="VCB31" s="161" t="e">
        <f t="shared" si="238"/>
        <v>#REF!</v>
      </c>
      <c r="VCC31" s="161" t="e">
        <f t="shared" si="238"/>
        <v>#REF!</v>
      </c>
      <c r="VCD31" s="161" t="e">
        <f t="shared" si="238"/>
        <v>#REF!</v>
      </c>
      <c r="VCE31" s="161" t="e">
        <f t="shared" si="238"/>
        <v>#REF!</v>
      </c>
      <c r="VCF31" s="161" t="e">
        <f t="shared" si="238"/>
        <v>#REF!</v>
      </c>
      <c r="VCG31" s="161" t="e">
        <f t="shared" si="238"/>
        <v>#REF!</v>
      </c>
      <c r="VCH31" s="161" t="e">
        <f t="shared" si="238"/>
        <v>#REF!</v>
      </c>
      <c r="VCI31" s="161" t="e">
        <f t="shared" si="238"/>
        <v>#REF!</v>
      </c>
      <c r="VCJ31" s="161" t="e">
        <f t="shared" si="238"/>
        <v>#REF!</v>
      </c>
      <c r="VCK31" s="161" t="e">
        <f t="shared" si="238"/>
        <v>#REF!</v>
      </c>
      <c r="VCL31" s="161" t="e">
        <f t="shared" si="238"/>
        <v>#REF!</v>
      </c>
      <c r="VCM31" s="161" t="e">
        <f t="shared" si="238"/>
        <v>#REF!</v>
      </c>
      <c r="VCN31" s="161" t="e">
        <f t="shared" si="238"/>
        <v>#REF!</v>
      </c>
      <c r="VCO31" s="161" t="e">
        <f t="shared" si="238"/>
        <v>#REF!</v>
      </c>
      <c r="VCP31" s="161" t="e">
        <f t="shared" si="238"/>
        <v>#REF!</v>
      </c>
      <c r="VCQ31" s="161" t="e">
        <f t="shared" si="238"/>
        <v>#REF!</v>
      </c>
      <c r="VCR31" s="161" t="e">
        <f t="shared" si="238"/>
        <v>#REF!</v>
      </c>
      <c r="VCS31" s="161" t="e">
        <f t="shared" si="238"/>
        <v>#REF!</v>
      </c>
      <c r="VCT31" s="161" t="e">
        <f t="shared" si="238"/>
        <v>#REF!</v>
      </c>
      <c r="VCU31" s="161" t="e">
        <f t="shared" si="238"/>
        <v>#REF!</v>
      </c>
      <c r="VCV31" s="161" t="e">
        <f t="shared" si="238"/>
        <v>#REF!</v>
      </c>
      <c r="VCW31" s="161" t="e">
        <f t="shared" si="238"/>
        <v>#REF!</v>
      </c>
      <c r="VCX31" s="161" t="e">
        <f t="shared" si="238"/>
        <v>#REF!</v>
      </c>
      <c r="VCY31" s="161" t="e">
        <f t="shared" si="238"/>
        <v>#REF!</v>
      </c>
      <c r="VCZ31" s="161" t="e">
        <f t="shared" si="238"/>
        <v>#REF!</v>
      </c>
      <c r="VDA31" s="161" t="e">
        <f t="shared" si="238"/>
        <v>#REF!</v>
      </c>
      <c r="VDB31" s="161" t="e">
        <f t="shared" si="238"/>
        <v>#REF!</v>
      </c>
      <c r="VDC31" s="161" t="e">
        <f t="shared" si="238"/>
        <v>#REF!</v>
      </c>
      <c r="VDD31" s="161" t="e">
        <f t="shared" si="238"/>
        <v>#REF!</v>
      </c>
      <c r="VDE31" s="161" t="e">
        <f t="shared" si="238"/>
        <v>#REF!</v>
      </c>
      <c r="VDF31" s="161" t="e">
        <f t="shared" si="238"/>
        <v>#REF!</v>
      </c>
      <c r="VDG31" s="161" t="e">
        <f t="shared" si="238"/>
        <v>#REF!</v>
      </c>
      <c r="VDH31" s="161" t="e">
        <f t="shared" si="238"/>
        <v>#REF!</v>
      </c>
      <c r="VDI31" s="161" t="e">
        <f t="shared" si="238"/>
        <v>#REF!</v>
      </c>
      <c r="VDJ31" s="161" t="e">
        <f t="shared" si="238"/>
        <v>#REF!</v>
      </c>
      <c r="VDK31" s="161" t="e">
        <f t="shared" si="238"/>
        <v>#REF!</v>
      </c>
      <c r="VDL31" s="161" t="e">
        <f t="shared" si="238"/>
        <v>#REF!</v>
      </c>
      <c r="VDM31" s="161" t="e">
        <f t="shared" si="238"/>
        <v>#REF!</v>
      </c>
      <c r="VDN31" s="161" t="e">
        <f t="shared" si="238"/>
        <v>#REF!</v>
      </c>
      <c r="VDO31" s="161" t="e">
        <f t="shared" si="238"/>
        <v>#REF!</v>
      </c>
      <c r="VDP31" s="161" t="e">
        <f t="shared" si="238"/>
        <v>#REF!</v>
      </c>
      <c r="VDQ31" s="161" t="e">
        <f t="shared" si="238"/>
        <v>#REF!</v>
      </c>
      <c r="VDR31" s="161" t="e">
        <f t="shared" si="238"/>
        <v>#REF!</v>
      </c>
      <c r="VDS31" s="161" t="e">
        <f t="shared" si="238"/>
        <v>#REF!</v>
      </c>
      <c r="VDT31" s="161" t="e">
        <f t="shared" si="238"/>
        <v>#REF!</v>
      </c>
      <c r="VDU31" s="161" t="e">
        <f t="shared" si="238"/>
        <v>#REF!</v>
      </c>
      <c r="VDV31" s="161" t="e">
        <f t="shared" si="238"/>
        <v>#REF!</v>
      </c>
      <c r="VDW31" s="161" t="e">
        <f t="shared" si="238"/>
        <v>#REF!</v>
      </c>
      <c r="VDX31" s="161" t="e">
        <f t="shared" si="238"/>
        <v>#REF!</v>
      </c>
      <c r="VDY31" s="161" t="e">
        <f t="shared" si="238"/>
        <v>#REF!</v>
      </c>
      <c r="VDZ31" s="161" t="e">
        <f t="shared" si="238"/>
        <v>#REF!</v>
      </c>
      <c r="VEA31" s="161" t="e">
        <f t="shared" si="238"/>
        <v>#REF!</v>
      </c>
      <c r="VEB31" s="161" t="e">
        <f t="shared" si="238"/>
        <v>#REF!</v>
      </c>
      <c r="VEC31" s="161" t="e">
        <f t="shared" si="238"/>
        <v>#REF!</v>
      </c>
      <c r="VED31" s="161" t="e">
        <f t="shared" si="238"/>
        <v>#REF!</v>
      </c>
      <c r="VEE31" s="161" t="e">
        <f t="shared" si="238"/>
        <v>#REF!</v>
      </c>
      <c r="VEF31" s="161" t="e">
        <f t="shared" si="238"/>
        <v>#REF!</v>
      </c>
      <c r="VEG31" s="161" t="e">
        <f t="shared" si="238"/>
        <v>#REF!</v>
      </c>
      <c r="VEH31" s="161" t="e">
        <f t="shared" si="238"/>
        <v>#REF!</v>
      </c>
      <c r="VEI31" s="161" t="e">
        <f t="shared" si="238"/>
        <v>#REF!</v>
      </c>
      <c r="VEJ31" s="161" t="e">
        <f t="shared" si="238"/>
        <v>#REF!</v>
      </c>
      <c r="VEK31" s="161" t="e">
        <f t="shared" ref="VEK31:VGV31" si="239">IF(OR(VDX31="YES",VDZ31="YES"),"YES","NO")</f>
        <v>#REF!</v>
      </c>
      <c r="VEL31" s="161" t="e">
        <f t="shared" si="239"/>
        <v>#REF!</v>
      </c>
      <c r="VEM31" s="161" t="e">
        <f t="shared" si="239"/>
        <v>#REF!</v>
      </c>
      <c r="VEN31" s="161" t="e">
        <f t="shared" si="239"/>
        <v>#REF!</v>
      </c>
      <c r="VEO31" s="161" t="e">
        <f t="shared" si="239"/>
        <v>#REF!</v>
      </c>
      <c r="VEP31" s="161" t="e">
        <f t="shared" si="239"/>
        <v>#REF!</v>
      </c>
      <c r="VEQ31" s="161" t="e">
        <f t="shared" si="239"/>
        <v>#REF!</v>
      </c>
      <c r="VER31" s="161" t="e">
        <f t="shared" si="239"/>
        <v>#REF!</v>
      </c>
      <c r="VES31" s="161" t="e">
        <f t="shared" si="239"/>
        <v>#REF!</v>
      </c>
      <c r="VET31" s="161" t="e">
        <f t="shared" si="239"/>
        <v>#REF!</v>
      </c>
      <c r="VEU31" s="161" t="e">
        <f t="shared" si="239"/>
        <v>#REF!</v>
      </c>
      <c r="VEV31" s="161" t="e">
        <f t="shared" si="239"/>
        <v>#REF!</v>
      </c>
      <c r="VEW31" s="161" t="e">
        <f t="shared" si="239"/>
        <v>#REF!</v>
      </c>
      <c r="VEX31" s="161" t="e">
        <f t="shared" si="239"/>
        <v>#REF!</v>
      </c>
      <c r="VEY31" s="161" t="e">
        <f t="shared" si="239"/>
        <v>#REF!</v>
      </c>
      <c r="VEZ31" s="161" t="e">
        <f t="shared" si="239"/>
        <v>#REF!</v>
      </c>
      <c r="VFA31" s="161" t="e">
        <f t="shared" si="239"/>
        <v>#REF!</v>
      </c>
      <c r="VFB31" s="161" t="e">
        <f t="shared" si="239"/>
        <v>#REF!</v>
      </c>
      <c r="VFC31" s="161" t="e">
        <f t="shared" si="239"/>
        <v>#REF!</v>
      </c>
      <c r="VFD31" s="161" t="e">
        <f t="shared" si="239"/>
        <v>#REF!</v>
      </c>
      <c r="VFE31" s="161" t="e">
        <f t="shared" si="239"/>
        <v>#REF!</v>
      </c>
      <c r="VFF31" s="161" t="e">
        <f t="shared" si="239"/>
        <v>#REF!</v>
      </c>
      <c r="VFG31" s="161" t="e">
        <f t="shared" si="239"/>
        <v>#REF!</v>
      </c>
      <c r="VFH31" s="161" t="e">
        <f t="shared" si="239"/>
        <v>#REF!</v>
      </c>
      <c r="VFI31" s="161" t="e">
        <f t="shared" si="239"/>
        <v>#REF!</v>
      </c>
      <c r="VFJ31" s="161" t="e">
        <f t="shared" si="239"/>
        <v>#REF!</v>
      </c>
      <c r="VFK31" s="161" t="e">
        <f t="shared" si="239"/>
        <v>#REF!</v>
      </c>
      <c r="VFL31" s="161" t="e">
        <f t="shared" si="239"/>
        <v>#REF!</v>
      </c>
      <c r="VFM31" s="161" t="e">
        <f t="shared" si="239"/>
        <v>#REF!</v>
      </c>
      <c r="VFN31" s="161" t="e">
        <f t="shared" si="239"/>
        <v>#REF!</v>
      </c>
      <c r="VFO31" s="161" t="e">
        <f t="shared" si="239"/>
        <v>#REF!</v>
      </c>
      <c r="VFP31" s="161" t="e">
        <f t="shared" si="239"/>
        <v>#REF!</v>
      </c>
      <c r="VFQ31" s="161" t="e">
        <f t="shared" si="239"/>
        <v>#REF!</v>
      </c>
      <c r="VFR31" s="161" t="e">
        <f t="shared" si="239"/>
        <v>#REF!</v>
      </c>
      <c r="VFS31" s="161" t="e">
        <f t="shared" si="239"/>
        <v>#REF!</v>
      </c>
      <c r="VFT31" s="161" t="e">
        <f t="shared" si="239"/>
        <v>#REF!</v>
      </c>
      <c r="VFU31" s="161" t="e">
        <f t="shared" si="239"/>
        <v>#REF!</v>
      </c>
      <c r="VFV31" s="161" t="e">
        <f t="shared" si="239"/>
        <v>#REF!</v>
      </c>
      <c r="VFW31" s="161" t="e">
        <f t="shared" si="239"/>
        <v>#REF!</v>
      </c>
      <c r="VFX31" s="161" t="e">
        <f t="shared" si="239"/>
        <v>#REF!</v>
      </c>
      <c r="VFY31" s="161" t="e">
        <f t="shared" si="239"/>
        <v>#REF!</v>
      </c>
      <c r="VFZ31" s="161" t="e">
        <f t="shared" si="239"/>
        <v>#REF!</v>
      </c>
      <c r="VGA31" s="161" t="e">
        <f t="shared" si="239"/>
        <v>#REF!</v>
      </c>
      <c r="VGB31" s="161" t="e">
        <f t="shared" si="239"/>
        <v>#REF!</v>
      </c>
      <c r="VGC31" s="161" t="e">
        <f t="shared" si="239"/>
        <v>#REF!</v>
      </c>
      <c r="VGD31" s="161" t="e">
        <f t="shared" si="239"/>
        <v>#REF!</v>
      </c>
      <c r="VGE31" s="161" t="e">
        <f t="shared" si="239"/>
        <v>#REF!</v>
      </c>
      <c r="VGF31" s="161" t="e">
        <f t="shared" si="239"/>
        <v>#REF!</v>
      </c>
      <c r="VGG31" s="161" t="e">
        <f t="shared" si="239"/>
        <v>#REF!</v>
      </c>
      <c r="VGH31" s="161" t="e">
        <f t="shared" si="239"/>
        <v>#REF!</v>
      </c>
      <c r="VGI31" s="161" t="e">
        <f t="shared" si="239"/>
        <v>#REF!</v>
      </c>
      <c r="VGJ31" s="161" t="e">
        <f t="shared" si="239"/>
        <v>#REF!</v>
      </c>
      <c r="VGK31" s="161" t="e">
        <f t="shared" si="239"/>
        <v>#REF!</v>
      </c>
      <c r="VGL31" s="161" t="e">
        <f t="shared" si="239"/>
        <v>#REF!</v>
      </c>
      <c r="VGM31" s="161" t="e">
        <f t="shared" si="239"/>
        <v>#REF!</v>
      </c>
      <c r="VGN31" s="161" t="e">
        <f t="shared" si="239"/>
        <v>#REF!</v>
      </c>
      <c r="VGO31" s="161" t="e">
        <f t="shared" si="239"/>
        <v>#REF!</v>
      </c>
      <c r="VGP31" s="161" t="e">
        <f t="shared" si="239"/>
        <v>#REF!</v>
      </c>
      <c r="VGQ31" s="161" t="e">
        <f t="shared" si="239"/>
        <v>#REF!</v>
      </c>
      <c r="VGR31" s="161" t="e">
        <f t="shared" si="239"/>
        <v>#REF!</v>
      </c>
      <c r="VGS31" s="161" t="e">
        <f t="shared" si="239"/>
        <v>#REF!</v>
      </c>
      <c r="VGT31" s="161" t="e">
        <f t="shared" si="239"/>
        <v>#REF!</v>
      </c>
      <c r="VGU31" s="161" t="e">
        <f t="shared" si="239"/>
        <v>#REF!</v>
      </c>
      <c r="VGV31" s="161" t="e">
        <f t="shared" si="239"/>
        <v>#REF!</v>
      </c>
      <c r="VGW31" s="161" t="e">
        <f t="shared" ref="VGW31:VJH31" si="240">IF(OR(VGJ31="YES",VGL31="YES"),"YES","NO")</f>
        <v>#REF!</v>
      </c>
      <c r="VGX31" s="161" t="e">
        <f t="shared" si="240"/>
        <v>#REF!</v>
      </c>
      <c r="VGY31" s="161" t="e">
        <f t="shared" si="240"/>
        <v>#REF!</v>
      </c>
      <c r="VGZ31" s="161" t="e">
        <f t="shared" si="240"/>
        <v>#REF!</v>
      </c>
      <c r="VHA31" s="161" t="e">
        <f t="shared" si="240"/>
        <v>#REF!</v>
      </c>
      <c r="VHB31" s="161" t="e">
        <f t="shared" si="240"/>
        <v>#REF!</v>
      </c>
      <c r="VHC31" s="161" t="e">
        <f t="shared" si="240"/>
        <v>#REF!</v>
      </c>
      <c r="VHD31" s="161" t="e">
        <f t="shared" si="240"/>
        <v>#REF!</v>
      </c>
      <c r="VHE31" s="161" t="e">
        <f t="shared" si="240"/>
        <v>#REF!</v>
      </c>
      <c r="VHF31" s="161" t="e">
        <f t="shared" si="240"/>
        <v>#REF!</v>
      </c>
      <c r="VHG31" s="161" t="e">
        <f t="shared" si="240"/>
        <v>#REF!</v>
      </c>
      <c r="VHH31" s="161" t="e">
        <f t="shared" si="240"/>
        <v>#REF!</v>
      </c>
      <c r="VHI31" s="161" t="e">
        <f t="shared" si="240"/>
        <v>#REF!</v>
      </c>
      <c r="VHJ31" s="161" t="e">
        <f t="shared" si="240"/>
        <v>#REF!</v>
      </c>
      <c r="VHK31" s="161" t="e">
        <f t="shared" si="240"/>
        <v>#REF!</v>
      </c>
      <c r="VHL31" s="161" t="e">
        <f t="shared" si="240"/>
        <v>#REF!</v>
      </c>
      <c r="VHM31" s="161" t="e">
        <f t="shared" si="240"/>
        <v>#REF!</v>
      </c>
      <c r="VHN31" s="161" t="e">
        <f t="shared" si="240"/>
        <v>#REF!</v>
      </c>
      <c r="VHO31" s="161" t="e">
        <f t="shared" si="240"/>
        <v>#REF!</v>
      </c>
      <c r="VHP31" s="161" t="e">
        <f t="shared" si="240"/>
        <v>#REF!</v>
      </c>
      <c r="VHQ31" s="161" t="e">
        <f t="shared" si="240"/>
        <v>#REF!</v>
      </c>
      <c r="VHR31" s="161" t="e">
        <f t="shared" si="240"/>
        <v>#REF!</v>
      </c>
      <c r="VHS31" s="161" t="e">
        <f t="shared" si="240"/>
        <v>#REF!</v>
      </c>
      <c r="VHT31" s="161" t="e">
        <f t="shared" si="240"/>
        <v>#REF!</v>
      </c>
      <c r="VHU31" s="161" t="e">
        <f t="shared" si="240"/>
        <v>#REF!</v>
      </c>
      <c r="VHV31" s="161" t="e">
        <f t="shared" si="240"/>
        <v>#REF!</v>
      </c>
      <c r="VHW31" s="161" t="e">
        <f t="shared" si="240"/>
        <v>#REF!</v>
      </c>
      <c r="VHX31" s="161" t="e">
        <f t="shared" si="240"/>
        <v>#REF!</v>
      </c>
      <c r="VHY31" s="161" t="e">
        <f t="shared" si="240"/>
        <v>#REF!</v>
      </c>
      <c r="VHZ31" s="161" t="e">
        <f t="shared" si="240"/>
        <v>#REF!</v>
      </c>
      <c r="VIA31" s="161" t="e">
        <f t="shared" si="240"/>
        <v>#REF!</v>
      </c>
      <c r="VIB31" s="161" t="e">
        <f t="shared" si="240"/>
        <v>#REF!</v>
      </c>
      <c r="VIC31" s="161" t="e">
        <f t="shared" si="240"/>
        <v>#REF!</v>
      </c>
      <c r="VID31" s="161" t="e">
        <f t="shared" si="240"/>
        <v>#REF!</v>
      </c>
      <c r="VIE31" s="161" t="e">
        <f t="shared" si="240"/>
        <v>#REF!</v>
      </c>
      <c r="VIF31" s="161" t="e">
        <f t="shared" si="240"/>
        <v>#REF!</v>
      </c>
      <c r="VIG31" s="161" t="e">
        <f t="shared" si="240"/>
        <v>#REF!</v>
      </c>
      <c r="VIH31" s="161" t="e">
        <f t="shared" si="240"/>
        <v>#REF!</v>
      </c>
      <c r="VII31" s="161" t="e">
        <f t="shared" si="240"/>
        <v>#REF!</v>
      </c>
      <c r="VIJ31" s="161" t="e">
        <f t="shared" si="240"/>
        <v>#REF!</v>
      </c>
      <c r="VIK31" s="161" t="e">
        <f t="shared" si="240"/>
        <v>#REF!</v>
      </c>
      <c r="VIL31" s="161" t="e">
        <f t="shared" si="240"/>
        <v>#REF!</v>
      </c>
      <c r="VIM31" s="161" t="e">
        <f t="shared" si="240"/>
        <v>#REF!</v>
      </c>
      <c r="VIN31" s="161" t="e">
        <f t="shared" si="240"/>
        <v>#REF!</v>
      </c>
      <c r="VIO31" s="161" t="e">
        <f t="shared" si="240"/>
        <v>#REF!</v>
      </c>
      <c r="VIP31" s="161" t="e">
        <f t="shared" si="240"/>
        <v>#REF!</v>
      </c>
      <c r="VIQ31" s="161" t="e">
        <f t="shared" si="240"/>
        <v>#REF!</v>
      </c>
      <c r="VIR31" s="161" t="e">
        <f t="shared" si="240"/>
        <v>#REF!</v>
      </c>
      <c r="VIS31" s="161" t="e">
        <f t="shared" si="240"/>
        <v>#REF!</v>
      </c>
      <c r="VIT31" s="161" t="e">
        <f t="shared" si="240"/>
        <v>#REF!</v>
      </c>
      <c r="VIU31" s="161" t="e">
        <f t="shared" si="240"/>
        <v>#REF!</v>
      </c>
      <c r="VIV31" s="161" t="e">
        <f t="shared" si="240"/>
        <v>#REF!</v>
      </c>
      <c r="VIW31" s="161" t="e">
        <f t="shared" si="240"/>
        <v>#REF!</v>
      </c>
      <c r="VIX31" s="161" t="e">
        <f t="shared" si="240"/>
        <v>#REF!</v>
      </c>
      <c r="VIY31" s="161" t="e">
        <f t="shared" si="240"/>
        <v>#REF!</v>
      </c>
      <c r="VIZ31" s="161" t="e">
        <f t="shared" si="240"/>
        <v>#REF!</v>
      </c>
      <c r="VJA31" s="161" t="e">
        <f t="shared" si="240"/>
        <v>#REF!</v>
      </c>
      <c r="VJB31" s="161" t="e">
        <f t="shared" si="240"/>
        <v>#REF!</v>
      </c>
      <c r="VJC31" s="161" t="e">
        <f t="shared" si="240"/>
        <v>#REF!</v>
      </c>
      <c r="VJD31" s="161" t="e">
        <f t="shared" si="240"/>
        <v>#REF!</v>
      </c>
      <c r="VJE31" s="161" t="e">
        <f t="shared" si="240"/>
        <v>#REF!</v>
      </c>
      <c r="VJF31" s="161" t="e">
        <f t="shared" si="240"/>
        <v>#REF!</v>
      </c>
      <c r="VJG31" s="161" t="e">
        <f t="shared" si="240"/>
        <v>#REF!</v>
      </c>
      <c r="VJH31" s="161" t="e">
        <f t="shared" si="240"/>
        <v>#REF!</v>
      </c>
      <c r="VJI31" s="161" t="e">
        <f t="shared" ref="VJI31:VLT31" si="241">IF(OR(VIV31="YES",VIX31="YES"),"YES","NO")</f>
        <v>#REF!</v>
      </c>
      <c r="VJJ31" s="161" t="e">
        <f t="shared" si="241"/>
        <v>#REF!</v>
      </c>
      <c r="VJK31" s="161" t="e">
        <f t="shared" si="241"/>
        <v>#REF!</v>
      </c>
      <c r="VJL31" s="161" t="e">
        <f t="shared" si="241"/>
        <v>#REF!</v>
      </c>
      <c r="VJM31" s="161" t="e">
        <f t="shared" si="241"/>
        <v>#REF!</v>
      </c>
      <c r="VJN31" s="161" t="e">
        <f t="shared" si="241"/>
        <v>#REF!</v>
      </c>
      <c r="VJO31" s="161" t="e">
        <f t="shared" si="241"/>
        <v>#REF!</v>
      </c>
      <c r="VJP31" s="161" t="e">
        <f t="shared" si="241"/>
        <v>#REF!</v>
      </c>
      <c r="VJQ31" s="161" t="e">
        <f t="shared" si="241"/>
        <v>#REF!</v>
      </c>
      <c r="VJR31" s="161" t="e">
        <f t="shared" si="241"/>
        <v>#REF!</v>
      </c>
      <c r="VJS31" s="161" t="e">
        <f t="shared" si="241"/>
        <v>#REF!</v>
      </c>
      <c r="VJT31" s="161" t="e">
        <f t="shared" si="241"/>
        <v>#REF!</v>
      </c>
      <c r="VJU31" s="161" t="e">
        <f t="shared" si="241"/>
        <v>#REF!</v>
      </c>
      <c r="VJV31" s="161" t="e">
        <f t="shared" si="241"/>
        <v>#REF!</v>
      </c>
      <c r="VJW31" s="161" t="e">
        <f t="shared" si="241"/>
        <v>#REF!</v>
      </c>
      <c r="VJX31" s="161" t="e">
        <f t="shared" si="241"/>
        <v>#REF!</v>
      </c>
      <c r="VJY31" s="161" t="e">
        <f t="shared" si="241"/>
        <v>#REF!</v>
      </c>
      <c r="VJZ31" s="161" t="e">
        <f t="shared" si="241"/>
        <v>#REF!</v>
      </c>
      <c r="VKA31" s="161" t="e">
        <f t="shared" si="241"/>
        <v>#REF!</v>
      </c>
      <c r="VKB31" s="161" t="e">
        <f t="shared" si="241"/>
        <v>#REF!</v>
      </c>
      <c r="VKC31" s="161" t="e">
        <f t="shared" si="241"/>
        <v>#REF!</v>
      </c>
      <c r="VKD31" s="161" t="e">
        <f t="shared" si="241"/>
        <v>#REF!</v>
      </c>
      <c r="VKE31" s="161" t="e">
        <f t="shared" si="241"/>
        <v>#REF!</v>
      </c>
      <c r="VKF31" s="161" t="e">
        <f t="shared" si="241"/>
        <v>#REF!</v>
      </c>
      <c r="VKG31" s="161" t="e">
        <f t="shared" si="241"/>
        <v>#REF!</v>
      </c>
      <c r="VKH31" s="161" t="e">
        <f t="shared" si="241"/>
        <v>#REF!</v>
      </c>
      <c r="VKI31" s="161" t="e">
        <f t="shared" si="241"/>
        <v>#REF!</v>
      </c>
      <c r="VKJ31" s="161" t="e">
        <f t="shared" si="241"/>
        <v>#REF!</v>
      </c>
      <c r="VKK31" s="161" t="e">
        <f t="shared" si="241"/>
        <v>#REF!</v>
      </c>
      <c r="VKL31" s="161" t="e">
        <f t="shared" si="241"/>
        <v>#REF!</v>
      </c>
      <c r="VKM31" s="161" t="e">
        <f t="shared" si="241"/>
        <v>#REF!</v>
      </c>
      <c r="VKN31" s="161" t="e">
        <f t="shared" si="241"/>
        <v>#REF!</v>
      </c>
      <c r="VKO31" s="161" t="e">
        <f t="shared" si="241"/>
        <v>#REF!</v>
      </c>
      <c r="VKP31" s="161" t="e">
        <f t="shared" si="241"/>
        <v>#REF!</v>
      </c>
      <c r="VKQ31" s="161" t="e">
        <f t="shared" si="241"/>
        <v>#REF!</v>
      </c>
      <c r="VKR31" s="161" t="e">
        <f t="shared" si="241"/>
        <v>#REF!</v>
      </c>
      <c r="VKS31" s="161" t="e">
        <f t="shared" si="241"/>
        <v>#REF!</v>
      </c>
      <c r="VKT31" s="161" t="e">
        <f t="shared" si="241"/>
        <v>#REF!</v>
      </c>
      <c r="VKU31" s="161" t="e">
        <f t="shared" si="241"/>
        <v>#REF!</v>
      </c>
      <c r="VKV31" s="161" t="e">
        <f t="shared" si="241"/>
        <v>#REF!</v>
      </c>
      <c r="VKW31" s="161" t="e">
        <f t="shared" si="241"/>
        <v>#REF!</v>
      </c>
      <c r="VKX31" s="161" t="e">
        <f t="shared" si="241"/>
        <v>#REF!</v>
      </c>
      <c r="VKY31" s="161" t="e">
        <f t="shared" si="241"/>
        <v>#REF!</v>
      </c>
      <c r="VKZ31" s="161" t="e">
        <f t="shared" si="241"/>
        <v>#REF!</v>
      </c>
      <c r="VLA31" s="161" t="e">
        <f t="shared" si="241"/>
        <v>#REF!</v>
      </c>
      <c r="VLB31" s="161" t="e">
        <f t="shared" si="241"/>
        <v>#REF!</v>
      </c>
      <c r="VLC31" s="161" t="e">
        <f t="shared" si="241"/>
        <v>#REF!</v>
      </c>
      <c r="VLD31" s="161" t="e">
        <f t="shared" si="241"/>
        <v>#REF!</v>
      </c>
      <c r="VLE31" s="161" t="e">
        <f t="shared" si="241"/>
        <v>#REF!</v>
      </c>
      <c r="VLF31" s="161" t="e">
        <f t="shared" si="241"/>
        <v>#REF!</v>
      </c>
      <c r="VLG31" s="161" t="e">
        <f t="shared" si="241"/>
        <v>#REF!</v>
      </c>
      <c r="VLH31" s="161" t="e">
        <f t="shared" si="241"/>
        <v>#REF!</v>
      </c>
      <c r="VLI31" s="161" t="e">
        <f t="shared" si="241"/>
        <v>#REF!</v>
      </c>
      <c r="VLJ31" s="161" t="e">
        <f t="shared" si="241"/>
        <v>#REF!</v>
      </c>
      <c r="VLK31" s="161" t="e">
        <f t="shared" si="241"/>
        <v>#REF!</v>
      </c>
      <c r="VLL31" s="161" t="e">
        <f t="shared" si="241"/>
        <v>#REF!</v>
      </c>
      <c r="VLM31" s="161" t="e">
        <f t="shared" si="241"/>
        <v>#REF!</v>
      </c>
      <c r="VLN31" s="161" t="e">
        <f t="shared" si="241"/>
        <v>#REF!</v>
      </c>
      <c r="VLO31" s="161" t="e">
        <f t="shared" si="241"/>
        <v>#REF!</v>
      </c>
      <c r="VLP31" s="161" t="e">
        <f t="shared" si="241"/>
        <v>#REF!</v>
      </c>
      <c r="VLQ31" s="161" t="e">
        <f t="shared" si="241"/>
        <v>#REF!</v>
      </c>
      <c r="VLR31" s="161" t="e">
        <f t="shared" si="241"/>
        <v>#REF!</v>
      </c>
      <c r="VLS31" s="161" t="e">
        <f t="shared" si="241"/>
        <v>#REF!</v>
      </c>
      <c r="VLT31" s="161" t="e">
        <f t="shared" si="241"/>
        <v>#REF!</v>
      </c>
      <c r="VLU31" s="161" t="e">
        <f t="shared" ref="VLU31:VOF31" si="242">IF(OR(VLH31="YES",VLJ31="YES"),"YES","NO")</f>
        <v>#REF!</v>
      </c>
      <c r="VLV31" s="161" t="e">
        <f t="shared" si="242"/>
        <v>#REF!</v>
      </c>
      <c r="VLW31" s="161" t="e">
        <f t="shared" si="242"/>
        <v>#REF!</v>
      </c>
      <c r="VLX31" s="161" t="e">
        <f t="shared" si="242"/>
        <v>#REF!</v>
      </c>
      <c r="VLY31" s="161" t="e">
        <f t="shared" si="242"/>
        <v>#REF!</v>
      </c>
      <c r="VLZ31" s="161" t="e">
        <f t="shared" si="242"/>
        <v>#REF!</v>
      </c>
      <c r="VMA31" s="161" t="e">
        <f t="shared" si="242"/>
        <v>#REF!</v>
      </c>
      <c r="VMB31" s="161" t="e">
        <f t="shared" si="242"/>
        <v>#REF!</v>
      </c>
      <c r="VMC31" s="161" t="e">
        <f t="shared" si="242"/>
        <v>#REF!</v>
      </c>
      <c r="VMD31" s="161" t="e">
        <f t="shared" si="242"/>
        <v>#REF!</v>
      </c>
      <c r="VME31" s="161" t="e">
        <f t="shared" si="242"/>
        <v>#REF!</v>
      </c>
      <c r="VMF31" s="161" t="e">
        <f t="shared" si="242"/>
        <v>#REF!</v>
      </c>
      <c r="VMG31" s="161" t="e">
        <f t="shared" si="242"/>
        <v>#REF!</v>
      </c>
      <c r="VMH31" s="161" t="e">
        <f t="shared" si="242"/>
        <v>#REF!</v>
      </c>
      <c r="VMI31" s="161" t="e">
        <f t="shared" si="242"/>
        <v>#REF!</v>
      </c>
      <c r="VMJ31" s="161" t="e">
        <f t="shared" si="242"/>
        <v>#REF!</v>
      </c>
      <c r="VMK31" s="161" t="e">
        <f t="shared" si="242"/>
        <v>#REF!</v>
      </c>
      <c r="VML31" s="161" t="e">
        <f t="shared" si="242"/>
        <v>#REF!</v>
      </c>
      <c r="VMM31" s="161" t="e">
        <f t="shared" si="242"/>
        <v>#REF!</v>
      </c>
      <c r="VMN31" s="161" t="e">
        <f t="shared" si="242"/>
        <v>#REF!</v>
      </c>
      <c r="VMO31" s="161" t="e">
        <f t="shared" si="242"/>
        <v>#REF!</v>
      </c>
      <c r="VMP31" s="161" t="e">
        <f t="shared" si="242"/>
        <v>#REF!</v>
      </c>
      <c r="VMQ31" s="161" t="e">
        <f t="shared" si="242"/>
        <v>#REF!</v>
      </c>
      <c r="VMR31" s="161" t="e">
        <f t="shared" si="242"/>
        <v>#REF!</v>
      </c>
      <c r="VMS31" s="161" t="e">
        <f t="shared" si="242"/>
        <v>#REF!</v>
      </c>
      <c r="VMT31" s="161" t="e">
        <f t="shared" si="242"/>
        <v>#REF!</v>
      </c>
      <c r="VMU31" s="161" t="e">
        <f t="shared" si="242"/>
        <v>#REF!</v>
      </c>
      <c r="VMV31" s="161" t="e">
        <f t="shared" si="242"/>
        <v>#REF!</v>
      </c>
      <c r="VMW31" s="161" t="e">
        <f t="shared" si="242"/>
        <v>#REF!</v>
      </c>
      <c r="VMX31" s="161" t="e">
        <f t="shared" si="242"/>
        <v>#REF!</v>
      </c>
      <c r="VMY31" s="161" t="e">
        <f t="shared" si="242"/>
        <v>#REF!</v>
      </c>
      <c r="VMZ31" s="161" t="e">
        <f t="shared" si="242"/>
        <v>#REF!</v>
      </c>
      <c r="VNA31" s="161" t="e">
        <f t="shared" si="242"/>
        <v>#REF!</v>
      </c>
      <c r="VNB31" s="161" t="e">
        <f t="shared" si="242"/>
        <v>#REF!</v>
      </c>
      <c r="VNC31" s="161" t="e">
        <f t="shared" si="242"/>
        <v>#REF!</v>
      </c>
      <c r="VND31" s="161" t="e">
        <f t="shared" si="242"/>
        <v>#REF!</v>
      </c>
      <c r="VNE31" s="161" t="e">
        <f t="shared" si="242"/>
        <v>#REF!</v>
      </c>
      <c r="VNF31" s="161" t="e">
        <f t="shared" si="242"/>
        <v>#REF!</v>
      </c>
      <c r="VNG31" s="161" t="e">
        <f t="shared" si="242"/>
        <v>#REF!</v>
      </c>
      <c r="VNH31" s="161" t="e">
        <f t="shared" si="242"/>
        <v>#REF!</v>
      </c>
      <c r="VNI31" s="161" t="e">
        <f t="shared" si="242"/>
        <v>#REF!</v>
      </c>
      <c r="VNJ31" s="161" t="e">
        <f t="shared" si="242"/>
        <v>#REF!</v>
      </c>
      <c r="VNK31" s="161" t="e">
        <f t="shared" si="242"/>
        <v>#REF!</v>
      </c>
      <c r="VNL31" s="161" t="e">
        <f t="shared" si="242"/>
        <v>#REF!</v>
      </c>
      <c r="VNM31" s="161" t="e">
        <f t="shared" si="242"/>
        <v>#REF!</v>
      </c>
      <c r="VNN31" s="161" t="e">
        <f t="shared" si="242"/>
        <v>#REF!</v>
      </c>
      <c r="VNO31" s="161" t="e">
        <f t="shared" si="242"/>
        <v>#REF!</v>
      </c>
      <c r="VNP31" s="161" t="e">
        <f t="shared" si="242"/>
        <v>#REF!</v>
      </c>
      <c r="VNQ31" s="161" t="e">
        <f t="shared" si="242"/>
        <v>#REF!</v>
      </c>
      <c r="VNR31" s="161" t="e">
        <f t="shared" si="242"/>
        <v>#REF!</v>
      </c>
      <c r="VNS31" s="161" t="e">
        <f t="shared" si="242"/>
        <v>#REF!</v>
      </c>
      <c r="VNT31" s="161" t="e">
        <f t="shared" si="242"/>
        <v>#REF!</v>
      </c>
      <c r="VNU31" s="161" t="e">
        <f t="shared" si="242"/>
        <v>#REF!</v>
      </c>
      <c r="VNV31" s="161" t="e">
        <f t="shared" si="242"/>
        <v>#REF!</v>
      </c>
      <c r="VNW31" s="161" t="e">
        <f t="shared" si="242"/>
        <v>#REF!</v>
      </c>
      <c r="VNX31" s="161" t="e">
        <f t="shared" si="242"/>
        <v>#REF!</v>
      </c>
      <c r="VNY31" s="161" t="e">
        <f t="shared" si="242"/>
        <v>#REF!</v>
      </c>
      <c r="VNZ31" s="161" t="e">
        <f t="shared" si="242"/>
        <v>#REF!</v>
      </c>
      <c r="VOA31" s="161" t="e">
        <f t="shared" si="242"/>
        <v>#REF!</v>
      </c>
      <c r="VOB31" s="161" t="e">
        <f t="shared" si="242"/>
        <v>#REF!</v>
      </c>
      <c r="VOC31" s="161" t="e">
        <f t="shared" si="242"/>
        <v>#REF!</v>
      </c>
      <c r="VOD31" s="161" t="e">
        <f t="shared" si="242"/>
        <v>#REF!</v>
      </c>
      <c r="VOE31" s="161" t="e">
        <f t="shared" si="242"/>
        <v>#REF!</v>
      </c>
      <c r="VOF31" s="161" t="e">
        <f t="shared" si="242"/>
        <v>#REF!</v>
      </c>
      <c r="VOG31" s="161" t="e">
        <f t="shared" ref="VOG31:VQR31" si="243">IF(OR(VNT31="YES",VNV31="YES"),"YES","NO")</f>
        <v>#REF!</v>
      </c>
      <c r="VOH31" s="161" t="e">
        <f t="shared" si="243"/>
        <v>#REF!</v>
      </c>
      <c r="VOI31" s="161" t="e">
        <f t="shared" si="243"/>
        <v>#REF!</v>
      </c>
      <c r="VOJ31" s="161" t="e">
        <f t="shared" si="243"/>
        <v>#REF!</v>
      </c>
      <c r="VOK31" s="161" t="e">
        <f t="shared" si="243"/>
        <v>#REF!</v>
      </c>
      <c r="VOL31" s="161" t="e">
        <f t="shared" si="243"/>
        <v>#REF!</v>
      </c>
      <c r="VOM31" s="161" t="e">
        <f t="shared" si="243"/>
        <v>#REF!</v>
      </c>
      <c r="VON31" s="161" t="e">
        <f t="shared" si="243"/>
        <v>#REF!</v>
      </c>
      <c r="VOO31" s="161" t="e">
        <f t="shared" si="243"/>
        <v>#REF!</v>
      </c>
      <c r="VOP31" s="161" t="e">
        <f t="shared" si="243"/>
        <v>#REF!</v>
      </c>
      <c r="VOQ31" s="161" t="e">
        <f t="shared" si="243"/>
        <v>#REF!</v>
      </c>
      <c r="VOR31" s="161" t="e">
        <f t="shared" si="243"/>
        <v>#REF!</v>
      </c>
      <c r="VOS31" s="161" t="e">
        <f t="shared" si="243"/>
        <v>#REF!</v>
      </c>
      <c r="VOT31" s="161" t="e">
        <f t="shared" si="243"/>
        <v>#REF!</v>
      </c>
      <c r="VOU31" s="161" t="e">
        <f t="shared" si="243"/>
        <v>#REF!</v>
      </c>
      <c r="VOV31" s="161" t="e">
        <f t="shared" si="243"/>
        <v>#REF!</v>
      </c>
      <c r="VOW31" s="161" t="e">
        <f t="shared" si="243"/>
        <v>#REF!</v>
      </c>
      <c r="VOX31" s="161" t="e">
        <f t="shared" si="243"/>
        <v>#REF!</v>
      </c>
      <c r="VOY31" s="161" t="e">
        <f t="shared" si="243"/>
        <v>#REF!</v>
      </c>
      <c r="VOZ31" s="161" t="e">
        <f t="shared" si="243"/>
        <v>#REF!</v>
      </c>
      <c r="VPA31" s="161" t="e">
        <f t="shared" si="243"/>
        <v>#REF!</v>
      </c>
      <c r="VPB31" s="161" t="e">
        <f t="shared" si="243"/>
        <v>#REF!</v>
      </c>
      <c r="VPC31" s="161" t="e">
        <f t="shared" si="243"/>
        <v>#REF!</v>
      </c>
      <c r="VPD31" s="161" t="e">
        <f t="shared" si="243"/>
        <v>#REF!</v>
      </c>
      <c r="VPE31" s="161" t="e">
        <f t="shared" si="243"/>
        <v>#REF!</v>
      </c>
      <c r="VPF31" s="161" t="e">
        <f t="shared" si="243"/>
        <v>#REF!</v>
      </c>
      <c r="VPG31" s="161" t="e">
        <f t="shared" si="243"/>
        <v>#REF!</v>
      </c>
      <c r="VPH31" s="161" t="e">
        <f t="shared" si="243"/>
        <v>#REF!</v>
      </c>
      <c r="VPI31" s="161" t="e">
        <f t="shared" si="243"/>
        <v>#REF!</v>
      </c>
      <c r="VPJ31" s="161" t="e">
        <f t="shared" si="243"/>
        <v>#REF!</v>
      </c>
      <c r="VPK31" s="161" t="e">
        <f t="shared" si="243"/>
        <v>#REF!</v>
      </c>
      <c r="VPL31" s="161" t="e">
        <f t="shared" si="243"/>
        <v>#REF!</v>
      </c>
      <c r="VPM31" s="161" t="e">
        <f t="shared" si="243"/>
        <v>#REF!</v>
      </c>
      <c r="VPN31" s="161" t="e">
        <f t="shared" si="243"/>
        <v>#REF!</v>
      </c>
      <c r="VPO31" s="161" t="e">
        <f t="shared" si="243"/>
        <v>#REF!</v>
      </c>
      <c r="VPP31" s="161" t="e">
        <f t="shared" si="243"/>
        <v>#REF!</v>
      </c>
      <c r="VPQ31" s="161" t="e">
        <f t="shared" si="243"/>
        <v>#REF!</v>
      </c>
      <c r="VPR31" s="161" t="e">
        <f t="shared" si="243"/>
        <v>#REF!</v>
      </c>
      <c r="VPS31" s="161" t="e">
        <f t="shared" si="243"/>
        <v>#REF!</v>
      </c>
      <c r="VPT31" s="161" t="e">
        <f t="shared" si="243"/>
        <v>#REF!</v>
      </c>
      <c r="VPU31" s="161" t="e">
        <f t="shared" si="243"/>
        <v>#REF!</v>
      </c>
      <c r="VPV31" s="161" t="e">
        <f t="shared" si="243"/>
        <v>#REF!</v>
      </c>
      <c r="VPW31" s="161" t="e">
        <f t="shared" si="243"/>
        <v>#REF!</v>
      </c>
      <c r="VPX31" s="161" t="e">
        <f t="shared" si="243"/>
        <v>#REF!</v>
      </c>
      <c r="VPY31" s="161" t="e">
        <f t="shared" si="243"/>
        <v>#REF!</v>
      </c>
      <c r="VPZ31" s="161" t="e">
        <f t="shared" si="243"/>
        <v>#REF!</v>
      </c>
      <c r="VQA31" s="161" t="e">
        <f t="shared" si="243"/>
        <v>#REF!</v>
      </c>
      <c r="VQB31" s="161" t="e">
        <f t="shared" si="243"/>
        <v>#REF!</v>
      </c>
      <c r="VQC31" s="161" t="e">
        <f t="shared" si="243"/>
        <v>#REF!</v>
      </c>
      <c r="VQD31" s="161" t="e">
        <f t="shared" si="243"/>
        <v>#REF!</v>
      </c>
      <c r="VQE31" s="161" t="e">
        <f t="shared" si="243"/>
        <v>#REF!</v>
      </c>
      <c r="VQF31" s="161" t="e">
        <f t="shared" si="243"/>
        <v>#REF!</v>
      </c>
      <c r="VQG31" s="161" t="e">
        <f t="shared" si="243"/>
        <v>#REF!</v>
      </c>
      <c r="VQH31" s="161" t="e">
        <f t="shared" si="243"/>
        <v>#REF!</v>
      </c>
      <c r="VQI31" s="161" t="e">
        <f t="shared" si="243"/>
        <v>#REF!</v>
      </c>
      <c r="VQJ31" s="161" t="e">
        <f t="shared" si="243"/>
        <v>#REF!</v>
      </c>
      <c r="VQK31" s="161" t="e">
        <f t="shared" si="243"/>
        <v>#REF!</v>
      </c>
      <c r="VQL31" s="161" t="e">
        <f t="shared" si="243"/>
        <v>#REF!</v>
      </c>
      <c r="VQM31" s="161" t="e">
        <f t="shared" si="243"/>
        <v>#REF!</v>
      </c>
      <c r="VQN31" s="161" t="e">
        <f t="shared" si="243"/>
        <v>#REF!</v>
      </c>
      <c r="VQO31" s="161" t="e">
        <f t="shared" si="243"/>
        <v>#REF!</v>
      </c>
      <c r="VQP31" s="161" t="e">
        <f t="shared" si="243"/>
        <v>#REF!</v>
      </c>
      <c r="VQQ31" s="161" t="e">
        <f t="shared" si="243"/>
        <v>#REF!</v>
      </c>
      <c r="VQR31" s="161" t="e">
        <f t="shared" si="243"/>
        <v>#REF!</v>
      </c>
      <c r="VQS31" s="161" t="e">
        <f t="shared" ref="VQS31:VTD31" si="244">IF(OR(VQF31="YES",VQH31="YES"),"YES","NO")</f>
        <v>#REF!</v>
      </c>
      <c r="VQT31" s="161" t="e">
        <f t="shared" si="244"/>
        <v>#REF!</v>
      </c>
      <c r="VQU31" s="161" t="e">
        <f t="shared" si="244"/>
        <v>#REF!</v>
      </c>
      <c r="VQV31" s="161" t="e">
        <f t="shared" si="244"/>
        <v>#REF!</v>
      </c>
      <c r="VQW31" s="161" t="e">
        <f t="shared" si="244"/>
        <v>#REF!</v>
      </c>
      <c r="VQX31" s="161" t="e">
        <f t="shared" si="244"/>
        <v>#REF!</v>
      </c>
      <c r="VQY31" s="161" t="e">
        <f t="shared" si="244"/>
        <v>#REF!</v>
      </c>
      <c r="VQZ31" s="161" t="e">
        <f t="shared" si="244"/>
        <v>#REF!</v>
      </c>
      <c r="VRA31" s="161" t="e">
        <f t="shared" si="244"/>
        <v>#REF!</v>
      </c>
      <c r="VRB31" s="161" t="e">
        <f t="shared" si="244"/>
        <v>#REF!</v>
      </c>
      <c r="VRC31" s="161" t="e">
        <f t="shared" si="244"/>
        <v>#REF!</v>
      </c>
      <c r="VRD31" s="161" t="e">
        <f t="shared" si="244"/>
        <v>#REF!</v>
      </c>
      <c r="VRE31" s="161" t="e">
        <f t="shared" si="244"/>
        <v>#REF!</v>
      </c>
      <c r="VRF31" s="161" t="e">
        <f t="shared" si="244"/>
        <v>#REF!</v>
      </c>
      <c r="VRG31" s="161" t="e">
        <f t="shared" si="244"/>
        <v>#REF!</v>
      </c>
      <c r="VRH31" s="161" t="e">
        <f t="shared" si="244"/>
        <v>#REF!</v>
      </c>
      <c r="VRI31" s="161" t="e">
        <f t="shared" si="244"/>
        <v>#REF!</v>
      </c>
      <c r="VRJ31" s="161" t="e">
        <f t="shared" si="244"/>
        <v>#REF!</v>
      </c>
      <c r="VRK31" s="161" t="e">
        <f t="shared" si="244"/>
        <v>#REF!</v>
      </c>
      <c r="VRL31" s="161" t="e">
        <f t="shared" si="244"/>
        <v>#REF!</v>
      </c>
      <c r="VRM31" s="161" t="e">
        <f t="shared" si="244"/>
        <v>#REF!</v>
      </c>
      <c r="VRN31" s="161" t="e">
        <f t="shared" si="244"/>
        <v>#REF!</v>
      </c>
      <c r="VRO31" s="161" t="e">
        <f t="shared" si="244"/>
        <v>#REF!</v>
      </c>
      <c r="VRP31" s="161" t="e">
        <f t="shared" si="244"/>
        <v>#REF!</v>
      </c>
      <c r="VRQ31" s="161" t="e">
        <f t="shared" si="244"/>
        <v>#REF!</v>
      </c>
      <c r="VRR31" s="161" t="e">
        <f t="shared" si="244"/>
        <v>#REF!</v>
      </c>
      <c r="VRS31" s="161" t="e">
        <f t="shared" si="244"/>
        <v>#REF!</v>
      </c>
      <c r="VRT31" s="161" t="e">
        <f t="shared" si="244"/>
        <v>#REF!</v>
      </c>
      <c r="VRU31" s="161" t="e">
        <f t="shared" si="244"/>
        <v>#REF!</v>
      </c>
      <c r="VRV31" s="161" t="e">
        <f t="shared" si="244"/>
        <v>#REF!</v>
      </c>
      <c r="VRW31" s="161" t="e">
        <f t="shared" si="244"/>
        <v>#REF!</v>
      </c>
      <c r="VRX31" s="161" t="e">
        <f t="shared" si="244"/>
        <v>#REF!</v>
      </c>
      <c r="VRY31" s="161" t="e">
        <f t="shared" si="244"/>
        <v>#REF!</v>
      </c>
      <c r="VRZ31" s="161" t="e">
        <f t="shared" si="244"/>
        <v>#REF!</v>
      </c>
      <c r="VSA31" s="161" t="e">
        <f t="shared" si="244"/>
        <v>#REF!</v>
      </c>
      <c r="VSB31" s="161" t="e">
        <f t="shared" si="244"/>
        <v>#REF!</v>
      </c>
      <c r="VSC31" s="161" t="e">
        <f t="shared" si="244"/>
        <v>#REF!</v>
      </c>
      <c r="VSD31" s="161" t="e">
        <f t="shared" si="244"/>
        <v>#REF!</v>
      </c>
      <c r="VSE31" s="161" t="e">
        <f t="shared" si="244"/>
        <v>#REF!</v>
      </c>
      <c r="VSF31" s="161" t="e">
        <f t="shared" si="244"/>
        <v>#REF!</v>
      </c>
      <c r="VSG31" s="161" t="e">
        <f t="shared" si="244"/>
        <v>#REF!</v>
      </c>
      <c r="VSH31" s="161" t="e">
        <f t="shared" si="244"/>
        <v>#REF!</v>
      </c>
      <c r="VSI31" s="161" t="e">
        <f t="shared" si="244"/>
        <v>#REF!</v>
      </c>
      <c r="VSJ31" s="161" t="e">
        <f t="shared" si="244"/>
        <v>#REF!</v>
      </c>
      <c r="VSK31" s="161" t="e">
        <f t="shared" si="244"/>
        <v>#REF!</v>
      </c>
      <c r="VSL31" s="161" t="e">
        <f t="shared" si="244"/>
        <v>#REF!</v>
      </c>
      <c r="VSM31" s="161" t="e">
        <f t="shared" si="244"/>
        <v>#REF!</v>
      </c>
      <c r="VSN31" s="161" t="e">
        <f t="shared" si="244"/>
        <v>#REF!</v>
      </c>
      <c r="VSO31" s="161" t="e">
        <f t="shared" si="244"/>
        <v>#REF!</v>
      </c>
      <c r="VSP31" s="161" t="e">
        <f t="shared" si="244"/>
        <v>#REF!</v>
      </c>
      <c r="VSQ31" s="161" t="e">
        <f t="shared" si="244"/>
        <v>#REF!</v>
      </c>
      <c r="VSR31" s="161" t="e">
        <f t="shared" si="244"/>
        <v>#REF!</v>
      </c>
      <c r="VSS31" s="161" t="e">
        <f t="shared" si="244"/>
        <v>#REF!</v>
      </c>
      <c r="VST31" s="161" t="e">
        <f t="shared" si="244"/>
        <v>#REF!</v>
      </c>
      <c r="VSU31" s="161" t="e">
        <f t="shared" si="244"/>
        <v>#REF!</v>
      </c>
      <c r="VSV31" s="161" t="e">
        <f t="shared" si="244"/>
        <v>#REF!</v>
      </c>
      <c r="VSW31" s="161" t="e">
        <f t="shared" si="244"/>
        <v>#REF!</v>
      </c>
      <c r="VSX31" s="161" t="e">
        <f t="shared" si="244"/>
        <v>#REF!</v>
      </c>
      <c r="VSY31" s="161" t="e">
        <f t="shared" si="244"/>
        <v>#REF!</v>
      </c>
      <c r="VSZ31" s="161" t="e">
        <f t="shared" si="244"/>
        <v>#REF!</v>
      </c>
      <c r="VTA31" s="161" t="e">
        <f t="shared" si="244"/>
        <v>#REF!</v>
      </c>
      <c r="VTB31" s="161" t="e">
        <f t="shared" si="244"/>
        <v>#REF!</v>
      </c>
      <c r="VTC31" s="161" t="e">
        <f t="shared" si="244"/>
        <v>#REF!</v>
      </c>
      <c r="VTD31" s="161" t="e">
        <f t="shared" si="244"/>
        <v>#REF!</v>
      </c>
      <c r="VTE31" s="161" t="e">
        <f t="shared" ref="VTE31:VVP31" si="245">IF(OR(VSR31="YES",VST31="YES"),"YES","NO")</f>
        <v>#REF!</v>
      </c>
      <c r="VTF31" s="161" t="e">
        <f t="shared" si="245"/>
        <v>#REF!</v>
      </c>
      <c r="VTG31" s="161" t="e">
        <f t="shared" si="245"/>
        <v>#REF!</v>
      </c>
      <c r="VTH31" s="161" t="e">
        <f t="shared" si="245"/>
        <v>#REF!</v>
      </c>
      <c r="VTI31" s="161" t="e">
        <f t="shared" si="245"/>
        <v>#REF!</v>
      </c>
      <c r="VTJ31" s="161" t="e">
        <f t="shared" si="245"/>
        <v>#REF!</v>
      </c>
      <c r="VTK31" s="161" t="e">
        <f t="shared" si="245"/>
        <v>#REF!</v>
      </c>
      <c r="VTL31" s="161" t="e">
        <f t="shared" si="245"/>
        <v>#REF!</v>
      </c>
      <c r="VTM31" s="161" t="e">
        <f t="shared" si="245"/>
        <v>#REF!</v>
      </c>
      <c r="VTN31" s="161" t="e">
        <f t="shared" si="245"/>
        <v>#REF!</v>
      </c>
      <c r="VTO31" s="161" t="e">
        <f t="shared" si="245"/>
        <v>#REF!</v>
      </c>
      <c r="VTP31" s="161" t="e">
        <f t="shared" si="245"/>
        <v>#REF!</v>
      </c>
      <c r="VTQ31" s="161" t="e">
        <f t="shared" si="245"/>
        <v>#REF!</v>
      </c>
      <c r="VTR31" s="161" t="e">
        <f t="shared" si="245"/>
        <v>#REF!</v>
      </c>
      <c r="VTS31" s="161" t="e">
        <f t="shared" si="245"/>
        <v>#REF!</v>
      </c>
      <c r="VTT31" s="161" t="e">
        <f t="shared" si="245"/>
        <v>#REF!</v>
      </c>
      <c r="VTU31" s="161" t="e">
        <f t="shared" si="245"/>
        <v>#REF!</v>
      </c>
      <c r="VTV31" s="161" t="e">
        <f t="shared" si="245"/>
        <v>#REF!</v>
      </c>
      <c r="VTW31" s="161" t="e">
        <f t="shared" si="245"/>
        <v>#REF!</v>
      </c>
      <c r="VTX31" s="161" t="e">
        <f t="shared" si="245"/>
        <v>#REF!</v>
      </c>
      <c r="VTY31" s="161" t="e">
        <f t="shared" si="245"/>
        <v>#REF!</v>
      </c>
      <c r="VTZ31" s="161" t="e">
        <f t="shared" si="245"/>
        <v>#REF!</v>
      </c>
      <c r="VUA31" s="161" t="e">
        <f t="shared" si="245"/>
        <v>#REF!</v>
      </c>
      <c r="VUB31" s="161" t="e">
        <f t="shared" si="245"/>
        <v>#REF!</v>
      </c>
      <c r="VUC31" s="161" t="e">
        <f t="shared" si="245"/>
        <v>#REF!</v>
      </c>
      <c r="VUD31" s="161" t="e">
        <f t="shared" si="245"/>
        <v>#REF!</v>
      </c>
      <c r="VUE31" s="161" t="e">
        <f t="shared" si="245"/>
        <v>#REF!</v>
      </c>
      <c r="VUF31" s="161" t="e">
        <f t="shared" si="245"/>
        <v>#REF!</v>
      </c>
      <c r="VUG31" s="161" t="e">
        <f t="shared" si="245"/>
        <v>#REF!</v>
      </c>
      <c r="VUH31" s="161" t="e">
        <f t="shared" si="245"/>
        <v>#REF!</v>
      </c>
      <c r="VUI31" s="161" t="e">
        <f t="shared" si="245"/>
        <v>#REF!</v>
      </c>
      <c r="VUJ31" s="161" t="e">
        <f t="shared" si="245"/>
        <v>#REF!</v>
      </c>
      <c r="VUK31" s="161" t="e">
        <f t="shared" si="245"/>
        <v>#REF!</v>
      </c>
      <c r="VUL31" s="161" t="e">
        <f t="shared" si="245"/>
        <v>#REF!</v>
      </c>
      <c r="VUM31" s="161" t="e">
        <f t="shared" si="245"/>
        <v>#REF!</v>
      </c>
      <c r="VUN31" s="161" t="e">
        <f t="shared" si="245"/>
        <v>#REF!</v>
      </c>
      <c r="VUO31" s="161" t="e">
        <f t="shared" si="245"/>
        <v>#REF!</v>
      </c>
      <c r="VUP31" s="161" t="e">
        <f t="shared" si="245"/>
        <v>#REF!</v>
      </c>
      <c r="VUQ31" s="161" t="e">
        <f t="shared" si="245"/>
        <v>#REF!</v>
      </c>
      <c r="VUR31" s="161" t="e">
        <f t="shared" si="245"/>
        <v>#REF!</v>
      </c>
      <c r="VUS31" s="161" t="e">
        <f t="shared" si="245"/>
        <v>#REF!</v>
      </c>
      <c r="VUT31" s="161" t="e">
        <f t="shared" si="245"/>
        <v>#REF!</v>
      </c>
      <c r="VUU31" s="161" t="e">
        <f t="shared" si="245"/>
        <v>#REF!</v>
      </c>
      <c r="VUV31" s="161" t="e">
        <f t="shared" si="245"/>
        <v>#REF!</v>
      </c>
      <c r="VUW31" s="161" t="e">
        <f t="shared" si="245"/>
        <v>#REF!</v>
      </c>
      <c r="VUX31" s="161" t="e">
        <f t="shared" si="245"/>
        <v>#REF!</v>
      </c>
      <c r="VUY31" s="161" t="e">
        <f t="shared" si="245"/>
        <v>#REF!</v>
      </c>
      <c r="VUZ31" s="161" t="e">
        <f t="shared" si="245"/>
        <v>#REF!</v>
      </c>
      <c r="VVA31" s="161" t="e">
        <f t="shared" si="245"/>
        <v>#REF!</v>
      </c>
      <c r="VVB31" s="161" t="e">
        <f t="shared" si="245"/>
        <v>#REF!</v>
      </c>
      <c r="VVC31" s="161" t="e">
        <f t="shared" si="245"/>
        <v>#REF!</v>
      </c>
      <c r="VVD31" s="161" t="e">
        <f t="shared" si="245"/>
        <v>#REF!</v>
      </c>
      <c r="VVE31" s="161" t="e">
        <f t="shared" si="245"/>
        <v>#REF!</v>
      </c>
      <c r="VVF31" s="161" t="e">
        <f t="shared" si="245"/>
        <v>#REF!</v>
      </c>
      <c r="VVG31" s="161" t="e">
        <f t="shared" si="245"/>
        <v>#REF!</v>
      </c>
      <c r="VVH31" s="161" t="e">
        <f t="shared" si="245"/>
        <v>#REF!</v>
      </c>
      <c r="VVI31" s="161" t="e">
        <f t="shared" si="245"/>
        <v>#REF!</v>
      </c>
      <c r="VVJ31" s="161" t="e">
        <f t="shared" si="245"/>
        <v>#REF!</v>
      </c>
      <c r="VVK31" s="161" t="e">
        <f t="shared" si="245"/>
        <v>#REF!</v>
      </c>
      <c r="VVL31" s="161" t="e">
        <f t="shared" si="245"/>
        <v>#REF!</v>
      </c>
      <c r="VVM31" s="161" t="e">
        <f t="shared" si="245"/>
        <v>#REF!</v>
      </c>
      <c r="VVN31" s="161" t="e">
        <f t="shared" si="245"/>
        <v>#REF!</v>
      </c>
      <c r="VVO31" s="161" t="e">
        <f t="shared" si="245"/>
        <v>#REF!</v>
      </c>
      <c r="VVP31" s="161" t="e">
        <f t="shared" si="245"/>
        <v>#REF!</v>
      </c>
      <c r="VVQ31" s="161" t="e">
        <f t="shared" ref="VVQ31:VYB31" si="246">IF(OR(VVD31="YES",VVF31="YES"),"YES","NO")</f>
        <v>#REF!</v>
      </c>
      <c r="VVR31" s="161" t="e">
        <f t="shared" si="246"/>
        <v>#REF!</v>
      </c>
      <c r="VVS31" s="161" t="e">
        <f t="shared" si="246"/>
        <v>#REF!</v>
      </c>
      <c r="VVT31" s="161" t="e">
        <f t="shared" si="246"/>
        <v>#REF!</v>
      </c>
      <c r="VVU31" s="161" t="e">
        <f t="shared" si="246"/>
        <v>#REF!</v>
      </c>
      <c r="VVV31" s="161" t="e">
        <f t="shared" si="246"/>
        <v>#REF!</v>
      </c>
      <c r="VVW31" s="161" t="e">
        <f t="shared" si="246"/>
        <v>#REF!</v>
      </c>
      <c r="VVX31" s="161" t="e">
        <f t="shared" si="246"/>
        <v>#REF!</v>
      </c>
      <c r="VVY31" s="161" t="e">
        <f t="shared" si="246"/>
        <v>#REF!</v>
      </c>
      <c r="VVZ31" s="161" t="e">
        <f t="shared" si="246"/>
        <v>#REF!</v>
      </c>
      <c r="VWA31" s="161" t="e">
        <f t="shared" si="246"/>
        <v>#REF!</v>
      </c>
      <c r="VWB31" s="161" t="e">
        <f t="shared" si="246"/>
        <v>#REF!</v>
      </c>
      <c r="VWC31" s="161" t="e">
        <f t="shared" si="246"/>
        <v>#REF!</v>
      </c>
      <c r="VWD31" s="161" t="e">
        <f t="shared" si="246"/>
        <v>#REF!</v>
      </c>
      <c r="VWE31" s="161" t="e">
        <f t="shared" si="246"/>
        <v>#REF!</v>
      </c>
      <c r="VWF31" s="161" t="e">
        <f t="shared" si="246"/>
        <v>#REF!</v>
      </c>
      <c r="VWG31" s="161" t="e">
        <f t="shared" si="246"/>
        <v>#REF!</v>
      </c>
      <c r="VWH31" s="161" t="e">
        <f t="shared" si="246"/>
        <v>#REF!</v>
      </c>
      <c r="VWI31" s="161" t="e">
        <f t="shared" si="246"/>
        <v>#REF!</v>
      </c>
      <c r="VWJ31" s="161" t="e">
        <f t="shared" si="246"/>
        <v>#REF!</v>
      </c>
      <c r="VWK31" s="161" t="e">
        <f t="shared" si="246"/>
        <v>#REF!</v>
      </c>
      <c r="VWL31" s="161" t="e">
        <f t="shared" si="246"/>
        <v>#REF!</v>
      </c>
      <c r="VWM31" s="161" t="e">
        <f t="shared" si="246"/>
        <v>#REF!</v>
      </c>
      <c r="VWN31" s="161" t="e">
        <f t="shared" si="246"/>
        <v>#REF!</v>
      </c>
      <c r="VWO31" s="161" t="e">
        <f t="shared" si="246"/>
        <v>#REF!</v>
      </c>
      <c r="VWP31" s="161" t="e">
        <f t="shared" si="246"/>
        <v>#REF!</v>
      </c>
      <c r="VWQ31" s="161" t="e">
        <f t="shared" si="246"/>
        <v>#REF!</v>
      </c>
      <c r="VWR31" s="161" t="e">
        <f t="shared" si="246"/>
        <v>#REF!</v>
      </c>
      <c r="VWS31" s="161" t="e">
        <f t="shared" si="246"/>
        <v>#REF!</v>
      </c>
      <c r="VWT31" s="161" t="e">
        <f t="shared" si="246"/>
        <v>#REF!</v>
      </c>
      <c r="VWU31" s="161" t="e">
        <f t="shared" si="246"/>
        <v>#REF!</v>
      </c>
      <c r="VWV31" s="161" t="e">
        <f t="shared" si="246"/>
        <v>#REF!</v>
      </c>
      <c r="VWW31" s="161" t="e">
        <f t="shared" si="246"/>
        <v>#REF!</v>
      </c>
      <c r="VWX31" s="161" t="e">
        <f t="shared" si="246"/>
        <v>#REF!</v>
      </c>
      <c r="VWY31" s="161" t="e">
        <f t="shared" si="246"/>
        <v>#REF!</v>
      </c>
      <c r="VWZ31" s="161" t="e">
        <f t="shared" si="246"/>
        <v>#REF!</v>
      </c>
      <c r="VXA31" s="161" t="e">
        <f t="shared" si="246"/>
        <v>#REF!</v>
      </c>
      <c r="VXB31" s="161" t="e">
        <f t="shared" si="246"/>
        <v>#REF!</v>
      </c>
      <c r="VXC31" s="161" t="e">
        <f t="shared" si="246"/>
        <v>#REF!</v>
      </c>
      <c r="VXD31" s="161" t="e">
        <f t="shared" si="246"/>
        <v>#REF!</v>
      </c>
      <c r="VXE31" s="161" t="e">
        <f t="shared" si="246"/>
        <v>#REF!</v>
      </c>
      <c r="VXF31" s="161" t="e">
        <f t="shared" si="246"/>
        <v>#REF!</v>
      </c>
      <c r="VXG31" s="161" t="e">
        <f t="shared" si="246"/>
        <v>#REF!</v>
      </c>
      <c r="VXH31" s="161" t="e">
        <f t="shared" si="246"/>
        <v>#REF!</v>
      </c>
      <c r="VXI31" s="161" t="e">
        <f t="shared" si="246"/>
        <v>#REF!</v>
      </c>
      <c r="VXJ31" s="161" t="e">
        <f t="shared" si="246"/>
        <v>#REF!</v>
      </c>
      <c r="VXK31" s="161" t="e">
        <f t="shared" si="246"/>
        <v>#REF!</v>
      </c>
      <c r="VXL31" s="161" t="e">
        <f t="shared" si="246"/>
        <v>#REF!</v>
      </c>
      <c r="VXM31" s="161" t="e">
        <f t="shared" si="246"/>
        <v>#REF!</v>
      </c>
      <c r="VXN31" s="161" t="e">
        <f t="shared" si="246"/>
        <v>#REF!</v>
      </c>
      <c r="VXO31" s="161" t="e">
        <f t="shared" si="246"/>
        <v>#REF!</v>
      </c>
      <c r="VXP31" s="161" t="e">
        <f t="shared" si="246"/>
        <v>#REF!</v>
      </c>
      <c r="VXQ31" s="161" t="e">
        <f t="shared" si="246"/>
        <v>#REF!</v>
      </c>
      <c r="VXR31" s="161" t="e">
        <f t="shared" si="246"/>
        <v>#REF!</v>
      </c>
      <c r="VXS31" s="161" t="e">
        <f t="shared" si="246"/>
        <v>#REF!</v>
      </c>
      <c r="VXT31" s="161" t="e">
        <f t="shared" si="246"/>
        <v>#REF!</v>
      </c>
      <c r="VXU31" s="161" t="e">
        <f t="shared" si="246"/>
        <v>#REF!</v>
      </c>
      <c r="VXV31" s="161" t="e">
        <f t="shared" si="246"/>
        <v>#REF!</v>
      </c>
      <c r="VXW31" s="161" t="e">
        <f t="shared" si="246"/>
        <v>#REF!</v>
      </c>
      <c r="VXX31" s="161" t="e">
        <f t="shared" si="246"/>
        <v>#REF!</v>
      </c>
      <c r="VXY31" s="161" t="e">
        <f t="shared" si="246"/>
        <v>#REF!</v>
      </c>
      <c r="VXZ31" s="161" t="e">
        <f t="shared" si="246"/>
        <v>#REF!</v>
      </c>
      <c r="VYA31" s="161" t="e">
        <f t="shared" si="246"/>
        <v>#REF!</v>
      </c>
      <c r="VYB31" s="161" t="e">
        <f t="shared" si="246"/>
        <v>#REF!</v>
      </c>
      <c r="VYC31" s="161" t="e">
        <f t="shared" ref="VYC31:WAN31" si="247">IF(OR(VXP31="YES",VXR31="YES"),"YES","NO")</f>
        <v>#REF!</v>
      </c>
      <c r="VYD31" s="161" t="e">
        <f t="shared" si="247"/>
        <v>#REF!</v>
      </c>
      <c r="VYE31" s="161" t="e">
        <f t="shared" si="247"/>
        <v>#REF!</v>
      </c>
      <c r="VYF31" s="161" t="e">
        <f t="shared" si="247"/>
        <v>#REF!</v>
      </c>
      <c r="VYG31" s="161" t="e">
        <f t="shared" si="247"/>
        <v>#REF!</v>
      </c>
      <c r="VYH31" s="161" t="e">
        <f t="shared" si="247"/>
        <v>#REF!</v>
      </c>
      <c r="VYI31" s="161" t="e">
        <f t="shared" si="247"/>
        <v>#REF!</v>
      </c>
      <c r="VYJ31" s="161" t="e">
        <f t="shared" si="247"/>
        <v>#REF!</v>
      </c>
      <c r="VYK31" s="161" t="e">
        <f t="shared" si="247"/>
        <v>#REF!</v>
      </c>
      <c r="VYL31" s="161" t="e">
        <f t="shared" si="247"/>
        <v>#REF!</v>
      </c>
      <c r="VYM31" s="161" t="e">
        <f t="shared" si="247"/>
        <v>#REF!</v>
      </c>
      <c r="VYN31" s="161" t="e">
        <f t="shared" si="247"/>
        <v>#REF!</v>
      </c>
      <c r="VYO31" s="161" t="e">
        <f t="shared" si="247"/>
        <v>#REF!</v>
      </c>
      <c r="VYP31" s="161" t="e">
        <f t="shared" si="247"/>
        <v>#REF!</v>
      </c>
      <c r="VYQ31" s="161" t="e">
        <f t="shared" si="247"/>
        <v>#REF!</v>
      </c>
      <c r="VYR31" s="161" t="e">
        <f t="shared" si="247"/>
        <v>#REF!</v>
      </c>
      <c r="VYS31" s="161" t="e">
        <f t="shared" si="247"/>
        <v>#REF!</v>
      </c>
      <c r="VYT31" s="161" t="e">
        <f t="shared" si="247"/>
        <v>#REF!</v>
      </c>
      <c r="VYU31" s="161" t="e">
        <f t="shared" si="247"/>
        <v>#REF!</v>
      </c>
      <c r="VYV31" s="161" t="e">
        <f t="shared" si="247"/>
        <v>#REF!</v>
      </c>
      <c r="VYW31" s="161" t="e">
        <f t="shared" si="247"/>
        <v>#REF!</v>
      </c>
      <c r="VYX31" s="161" t="e">
        <f t="shared" si="247"/>
        <v>#REF!</v>
      </c>
      <c r="VYY31" s="161" t="e">
        <f t="shared" si="247"/>
        <v>#REF!</v>
      </c>
      <c r="VYZ31" s="161" t="e">
        <f t="shared" si="247"/>
        <v>#REF!</v>
      </c>
      <c r="VZA31" s="161" t="e">
        <f t="shared" si="247"/>
        <v>#REF!</v>
      </c>
      <c r="VZB31" s="161" t="e">
        <f t="shared" si="247"/>
        <v>#REF!</v>
      </c>
      <c r="VZC31" s="161" t="e">
        <f t="shared" si="247"/>
        <v>#REF!</v>
      </c>
      <c r="VZD31" s="161" t="e">
        <f t="shared" si="247"/>
        <v>#REF!</v>
      </c>
      <c r="VZE31" s="161" t="e">
        <f t="shared" si="247"/>
        <v>#REF!</v>
      </c>
      <c r="VZF31" s="161" t="e">
        <f t="shared" si="247"/>
        <v>#REF!</v>
      </c>
      <c r="VZG31" s="161" t="e">
        <f t="shared" si="247"/>
        <v>#REF!</v>
      </c>
      <c r="VZH31" s="161" t="e">
        <f t="shared" si="247"/>
        <v>#REF!</v>
      </c>
      <c r="VZI31" s="161" t="e">
        <f t="shared" si="247"/>
        <v>#REF!</v>
      </c>
      <c r="VZJ31" s="161" t="e">
        <f t="shared" si="247"/>
        <v>#REF!</v>
      </c>
      <c r="VZK31" s="161" t="e">
        <f t="shared" si="247"/>
        <v>#REF!</v>
      </c>
      <c r="VZL31" s="161" t="e">
        <f t="shared" si="247"/>
        <v>#REF!</v>
      </c>
      <c r="VZM31" s="161" t="e">
        <f t="shared" si="247"/>
        <v>#REF!</v>
      </c>
      <c r="VZN31" s="161" t="e">
        <f t="shared" si="247"/>
        <v>#REF!</v>
      </c>
      <c r="VZO31" s="161" t="e">
        <f t="shared" si="247"/>
        <v>#REF!</v>
      </c>
      <c r="VZP31" s="161" t="e">
        <f t="shared" si="247"/>
        <v>#REF!</v>
      </c>
      <c r="VZQ31" s="161" t="e">
        <f t="shared" si="247"/>
        <v>#REF!</v>
      </c>
      <c r="VZR31" s="161" t="e">
        <f t="shared" si="247"/>
        <v>#REF!</v>
      </c>
      <c r="VZS31" s="161" t="e">
        <f t="shared" si="247"/>
        <v>#REF!</v>
      </c>
      <c r="VZT31" s="161" t="e">
        <f t="shared" si="247"/>
        <v>#REF!</v>
      </c>
      <c r="VZU31" s="161" t="e">
        <f t="shared" si="247"/>
        <v>#REF!</v>
      </c>
      <c r="VZV31" s="161" t="e">
        <f t="shared" si="247"/>
        <v>#REF!</v>
      </c>
      <c r="VZW31" s="161" t="e">
        <f t="shared" si="247"/>
        <v>#REF!</v>
      </c>
      <c r="VZX31" s="161" t="e">
        <f t="shared" si="247"/>
        <v>#REF!</v>
      </c>
      <c r="VZY31" s="161" t="e">
        <f t="shared" si="247"/>
        <v>#REF!</v>
      </c>
      <c r="VZZ31" s="161" t="e">
        <f t="shared" si="247"/>
        <v>#REF!</v>
      </c>
      <c r="WAA31" s="161" t="e">
        <f t="shared" si="247"/>
        <v>#REF!</v>
      </c>
      <c r="WAB31" s="161" t="e">
        <f t="shared" si="247"/>
        <v>#REF!</v>
      </c>
      <c r="WAC31" s="161" t="e">
        <f t="shared" si="247"/>
        <v>#REF!</v>
      </c>
      <c r="WAD31" s="161" t="e">
        <f t="shared" si="247"/>
        <v>#REF!</v>
      </c>
      <c r="WAE31" s="161" t="e">
        <f t="shared" si="247"/>
        <v>#REF!</v>
      </c>
      <c r="WAF31" s="161" t="e">
        <f t="shared" si="247"/>
        <v>#REF!</v>
      </c>
      <c r="WAG31" s="161" t="e">
        <f t="shared" si="247"/>
        <v>#REF!</v>
      </c>
      <c r="WAH31" s="161" t="e">
        <f t="shared" si="247"/>
        <v>#REF!</v>
      </c>
      <c r="WAI31" s="161" t="e">
        <f t="shared" si="247"/>
        <v>#REF!</v>
      </c>
      <c r="WAJ31" s="161" t="e">
        <f t="shared" si="247"/>
        <v>#REF!</v>
      </c>
      <c r="WAK31" s="161" t="e">
        <f t="shared" si="247"/>
        <v>#REF!</v>
      </c>
      <c r="WAL31" s="161" t="e">
        <f t="shared" si="247"/>
        <v>#REF!</v>
      </c>
      <c r="WAM31" s="161" t="e">
        <f t="shared" si="247"/>
        <v>#REF!</v>
      </c>
      <c r="WAN31" s="161" t="e">
        <f t="shared" si="247"/>
        <v>#REF!</v>
      </c>
      <c r="WAO31" s="161" t="e">
        <f t="shared" ref="WAO31:WCZ31" si="248">IF(OR(WAB31="YES",WAD31="YES"),"YES","NO")</f>
        <v>#REF!</v>
      </c>
      <c r="WAP31" s="161" t="e">
        <f t="shared" si="248"/>
        <v>#REF!</v>
      </c>
      <c r="WAQ31" s="161" t="e">
        <f t="shared" si="248"/>
        <v>#REF!</v>
      </c>
      <c r="WAR31" s="161" t="e">
        <f t="shared" si="248"/>
        <v>#REF!</v>
      </c>
      <c r="WAS31" s="161" t="e">
        <f t="shared" si="248"/>
        <v>#REF!</v>
      </c>
      <c r="WAT31" s="161" t="e">
        <f t="shared" si="248"/>
        <v>#REF!</v>
      </c>
      <c r="WAU31" s="161" t="e">
        <f t="shared" si="248"/>
        <v>#REF!</v>
      </c>
      <c r="WAV31" s="161" t="e">
        <f t="shared" si="248"/>
        <v>#REF!</v>
      </c>
      <c r="WAW31" s="161" t="e">
        <f t="shared" si="248"/>
        <v>#REF!</v>
      </c>
      <c r="WAX31" s="161" t="e">
        <f t="shared" si="248"/>
        <v>#REF!</v>
      </c>
      <c r="WAY31" s="161" t="e">
        <f t="shared" si="248"/>
        <v>#REF!</v>
      </c>
      <c r="WAZ31" s="161" t="e">
        <f t="shared" si="248"/>
        <v>#REF!</v>
      </c>
      <c r="WBA31" s="161" t="e">
        <f t="shared" si="248"/>
        <v>#REF!</v>
      </c>
      <c r="WBB31" s="161" t="e">
        <f t="shared" si="248"/>
        <v>#REF!</v>
      </c>
      <c r="WBC31" s="161" t="e">
        <f t="shared" si="248"/>
        <v>#REF!</v>
      </c>
      <c r="WBD31" s="161" t="e">
        <f t="shared" si="248"/>
        <v>#REF!</v>
      </c>
      <c r="WBE31" s="161" t="e">
        <f t="shared" si="248"/>
        <v>#REF!</v>
      </c>
      <c r="WBF31" s="161" t="e">
        <f t="shared" si="248"/>
        <v>#REF!</v>
      </c>
      <c r="WBG31" s="161" t="e">
        <f t="shared" si="248"/>
        <v>#REF!</v>
      </c>
      <c r="WBH31" s="161" t="e">
        <f t="shared" si="248"/>
        <v>#REF!</v>
      </c>
      <c r="WBI31" s="161" t="e">
        <f t="shared" si="248"/>
        <v>#REF!</v>
      </c>
      <c r="WBJ31" s="161" t="e">
        <f t="shared" si="248"/>
        <v>#REF!</v>
      </c>
      <c r="WBK31" s="161" t="e">
        <f t="shared" si="248"/>
        <v>#REF!</v>
      </c>
      <c r="WBL31" s="161" t="e">
        <f t="shared" si="248"/>
        <v>#REF!</v>
      </c>
      <c r="WBM31" s="161" t="e">
        <f t="shared" si="248"/>
        <v>#REF!</v>
      </c>
      <c r="WBN31" s="161" t="e">
        <f t="shared" si="248"/>
        <v>#REF!</v>
      </c>
      <c r="WBO31" s="161" t="e">
        <f t="shared" si="248"/>
        <v>#REF!</v>
      </c>
      <c r="WBP31" s="161" t="e">
        <f t="shared" si="248"/>
        <v>#REF!</v>
      </c>
      <c r="WBQ31" s="161" t="e">
        <f t="shared" si="248"/>
        <v>#REF!</v>
      </c>
      <c r="WBR31" s="161" t="e">
        <f t="shared" si="248"/>
        <v>#REF!</v>
      </c>
      <c r="WBS31" s="161" t="e">
        <f t="shared" si="248"/>
        <v>#REF!</v>
      </c>
      <c r="WBT31" s="161" t="e">
        <f t="shared" si="248"/>
        <v>#REF!</v>
      </c>
      <c r="WBU31" s="161" t="e">
        <f t="shared" si="248"/>
        <v>#REF!</v>
      </c>
      <c r="WBV31" s="161" t="e">
        <f t="shared" si="248"/>
        <v>#REF!</v>
      </c>
      <c r="WBW31" s="161" t="e">
        <f t="shared" si="248"/>
        <v>#REF!</v>
      </c>
      <c r="WBX31" s="161" t="e">
        <f t="shared" si="248"/>
        <v>#REF!</v>
      </c>
      <c r="WBY31" s="161" t="e">
        <f t="shared" si="248"/>
        <v>#REF!</v>
      </c>
      <c r="WBZ31" s="161" t="e">
        <f t="shared" si="248"/>
        <v>#REF!</v>
      </c>
      <c r="WCA31" s="161" t="e">
        <f t="shared" si="248"/>
        <v>#REF!</v>
      </c>
      <c r="WCB31" s="161" t="e">
        <f t="shared" si="248"/>
        <v>#REF!</v>
      </c>
      <c r="WCC31" s="161" t="e">
        <f t="shared" si="248"/>
        <v>#REF!</v>
      </c>
      <c r="WCD31" s="161" t="e">
        <f t="shared" si="248"/>
        <v>#REF!</v>
      </c>
      <c r="WCE31" s="161" t="e">
        <f t="shared" si="248"/>
        <v>#REF!</v>
      </c>
      <c r="WCF31" s="161" t="e">
        <f t="shared" si="248"/>
        <v>#REF!</v>
      </c>
      <c r="WCG31" s="161" t="e">
        <f t="shared" si="248"/>
        <v>#REF!</v>
      </c>
      <c r="WCH31" s="161" t="e">
        <f t="shared" si="248"/>
        <v>#REF!</v>
      </c>
      <c r="WCI31" s="161" t="e">
        <f t="shared" si="248"/>
        <v>#REF!</v>
      </c>
      <c r="WCJ31" s="161" t="e">
        <f t="shared" si="248"/>
        <v>#REF!</v>
      </c>
      <c r="WCK31" s="161" t="e">
        <f t="shared" si="248"/>
        <v>#REF!</v>
      </c>
      <c r="WCL31" s="161" t="e">
        <f t="shared" si="248"/>
        <v>#REF!</v>
      </c>
      <c r="WCM31" s="161" t="e">
        <f t="shared" si="248"/>
        <v>#REF!</v>
      </c>
      <c r="WCN31" s="161" t="e">
        <f t="shared" si="248"/>
        <v>#REF!</v>
      </c>
      <c r="WCO31" s="161" t="e">
        <f t="shared" si="248"/>
        <v>#REF!</v>
      </c>
      <c r="WCP31" s="161" t="e">
        <f t="shared" si="248"/>
        <v>#REF!</v>
      </c>
      <c r="WCQ31" s="161" t="e">
        <f t="shared" si="248"/>
        <v>#REF!</v>
      </c>
      <c r="WCR31" s="161" t="e">
        <f t="shared" si="248"/>
        <v>#REF!</v>
      </c>
      <c r="WCS31" s="161" t="e">
        <f t="shared" si="248"/>
        <v>#REF!</v>
      </c>
      <c r="WCT31" s="161" t="e">
        <f t="shared" si="248"/>
        <v>#REF!</v>
      </c>
      <c r="WCU31" s="161" t="e">
        <f t="shared" si="248"/>
        <v>#REF!</v>
      </c>
      <c r="WCV31" s="161" t="e">
        <f t="shared" si="248"/>
        <v>#REF!</v>
      </c>
      <c r="WCW31" s="161" t="e">
        <f t="shared" si="248"/>
        <v>#REF!</v>
      </c>
      <c r="WCX31" s="161" t="e">
        <f t="shared" si="248"/>
        <v>#REF!</v>
      </c>
      <c r="WCY31" s="161" t="e">
        <f t="shared" si="248"/>
        <v>#REF!</v>
      </c>
      <c r="WCZ31" s="161" t="e">
        <f t="shared" si="248"/>
        <v>#REF!</v>
      </c>
      <c r="WDA31" s="161" t="e">
        <f t="shared" ref="WDA31:WFL31" si="249">IF(OR(WCN31="YES",WCP31="YES"),"YES","NO")</f>
        <v>#REF!</v>
      </c>
      <c r="WDB31" s="161" t="e">
        <f t="shared" si="249"/>
        <v>#REF!</v>
      </c>
      <c r="WDC31" s="161" t="e">
        <f t="shared" si="249"/>
        <v>#REF!</v>
      </c>
      <c r="WDD31" s="161" t="e">
        <f t="shared" si="249"/>
        <v>#REF!</v>
      </c>
      <c r="WDE31" s="161" t="e">
        <f t="shared" si="249"/>
        <v>#REF!</v>
      </c>
      <c r="WDF31" s="161" t="e">
        <f t="shared" si="249"/>
        <v>#REF!</v>
      </c>
      <c r="WDG31" s="161" t="e">
        <f t="shared" si="249"/>
        <v>#REF!</v>
      </c>
      <c r="WDH31" s="161" t="e">
        <f t="shared" si="249"/>
        <v>#REF!</v>
      </c>
      <c r="WDI31" s="161" t="e">
        <f t="shared" si="249"/>
        <v>#REF!</v>
      </c>
      <c r="WDJ31" s="161" t="e">
        <f t="shared" si="249"/>
        <v>#REF!</v>
      </c>
      <c r="WDK31" s="161" t="e">
        <f t="shared" si="249"/>
        <v>#REF!</v>
      </c>
      <c r="WDL31" s="161" t="e">
        <f t="shared" si="249"/>
        <v>#REF!</v>
      </c>
      <c r="WDM31" s="161" t="e">
        <f t="shared" si="249"/>
        <v>#REF!</v>
      </c>
      <c r="WDN31" s="161" t="e">
        <f t="shared" si="249"/>
        <v>#REF!</v>
      </c>
      <c r="WDO31" s="161" t="e">
        <f t="shared" si="249"/>
        <v>#REF!</v>
      </c>
      <c r="WDP31" s="161" t="e">
        <f t="shared" si="249"/>
        <v>#REF!</v>
      </c>
      <c r="WDQ31" s="161" t="e">
        <f t="shared" si="249"/>
        <v>#REF!</v>
      </c>
      <c r="WDR31" s="161" t="e">
        <f t="shared" si="249"/>
        <v>#REF!</v>
      </c>
      <c r="WDS31" s="161" t="e">
        <f t="shared" si="249"/>
        <v>#REF!</v>
      </c>
      <c r="WDT31" s="161" t="e">
        <f t="shared" si="249"/>
        <v>#REF!</v>
      </c>
      <c r="WDU31" s="161" t="e">
        <f t="shared" si="249"/>
        <v>#REF!</v>
      </c>
      <c r="WDV31" s="161" t="e">
        <f t="shared" si="249"/>
        <v>#REF!</v>
      </c>
      <c r="WDW31" s="161" t="e">
        <f t="shared" si="249"/>
        <v>#REF!</v>
      </c>
      <c r="WDX31" s="161" t="e">
        <f t="shared" si="249"/>
        <v>#REF!</v>
      </c>
      <c r="WDY31" s="161" t="e">
        <f t="shared" si="249"/>
        <v>#REF!</v>
      </c>
      <c r="WDZ31" s="161" t="e">
        <f t="shared" si="249"/>
        <v>#REF!</v>
      </c>
      <c r="WEA31" s="161" t="e">
        <f t="shared" si="249"/>
        <v>#REF!</v>
      </c>
      <c r="WEB31" s="161" t="e">
        <f t="shared" si="249"/>
        <v>#REF!</v>
      </c>
      <c r="WEC31" s="161" t="e">
        <f t="shared" si="249"/>
        <v>#REF!</v>
      </c>
      <c r="WED31" s="161" t="e">
        <f t="shared" si="249"/>
        <v>#REF!</v>
      </c>
      <c r="WEE31" s="161" t="e">
        <f t="shared" si="249"/>
        <v>#REF!</v>
      </c>
      <c r="WEF31" s="161" t="e">
        <f t="shared" si="249"/>
        <v>#REF!</v>
      </c>
      <c r="WEG31" s="161" t="e">
        <f t="shared" si="249"/>
        <v>#REF!</v>
      </c>
      <c r="WEH31" s="161" t="e">
        <f t="shared" si="249"/>
        <v>#REF!</v>
      </c>
      <c r="WEI31" s="161" t="e">
        <f t="shared" si="249"/>
        <v>#REF!</v>
      </c>
      <c r="WEJ31" s="161" t="e">
        <f t="shared" si="249"/>
        <v>#REF!</v>
      </c>
      <c r="WEK31" s="161" t="e">
        <f t="shared" si="249"/>
        <v>#REF!</v>
      </c>
      <c r="WEL31" s="161" t="e">
        <f t="shared" si="249"/>
        <v>#REF!</v>
      </c>
      <c r="WEM31" s="161" t="e">
        <f t="shared" si="249"/>
        <v>#REF!</v>
      </c>
      <c r="WEN31" s="161" t="e">
        <f t="shared" si="249"/>
        <v>#REF!</v>
      </c>
      <c r="WEO31" s="161" t="e">
        <f t="shared" si="249"/>
        <v>#REF!</v>
      </c>
      <c r="WEP31" s="161" t="e">
        <f t="shared" si="249"/>
        <v>#REF!</v>
      </c>
      <c r="WEQ31" s="161" t="e">
        <f t="shared" si="249"/>
        <v>#REF!</v>
      </c>
      <c r="WER31" s="161" t="e">
        <f t="shared" si="249"/>
        <v>#REF!</v>
      </c>
      <c r="WES31" s="161" t="e">
        <f t="shared" si="249"/>
        <v>#REF!</v>
      </c>
      <c r="WET31" s="161" t="e">
        <f t="shared" si="249"/>
        <v>#REF!</v>
      </c>
      <c r="WEU31" s="161" t="e">
        <f t="shared" si="249"/>
        <v>#REF!</v>
      </c>
      <c r="WEV31" s="161" t="e">
        <f t="shared" si="249"/>
        <v>#REF!</v>
      </c>
      <c r="WEW31" s="161" t="e">
        <f t="shared" si="249"/>
        <v>#REF!</v>
      </c>
      <c r="WEX31" s="161" t="e">
        <f t="shared" si="249"/>
        <v>#REF!</v>
      </c>
      <c r="WEY31" s="161" t="e">
        <f t="shared" si="249"/>
        <v>#REF!</v>
      </c>
      <c r="WEZ31" s="161" t="e">
        <f t="shared" si="249"/>
        <v>#REF!</v>
      </c>
      <c r="WFA31" s="161" t="e">
        <f t="shared" si="249"/>
        <v>#REF!</v>
      </c>
      <c r="WFB31" s="161" t="e">
        <f t="shared" si="249"/>
        <v>#REF!</v>
      </c>
      <c r="WFC31" s="161" t="e">
        <f t="shared" si="249"/>
        <v>#REF!</v>
      </c>
      <c r="WFD31" s="161" t="e">
        <f t="shared" si="249"/>
        <v>#REF!</v>
      </c>
      <c r="WFE31" s="161" t="e">
        <f t="shared" si="249"/>
        <v>#REF!</v>
      </c>
      <c r="WFF31" s="161" t="e">
        <f t="shared" si="249"/>
        <v>#REF!</v>
      </c>
      <c r="WFG31" s="161" t="e">
        <f t="shared" si="249"/>
        <v>#REF!</v>
      </c>
      <c r="WFH31" s="161" t="e">
        <f t="shared" si="249"/>
        <v>#REF!</v>
      </c>
      <c r="WFI31" s="161" t="e">
        <f t="shared" si="249"/>
        <v>#REF!</v>
      </c>
      <c r="WFJ31" s="161" t="e">
        <f t="shared" si="249"/>
        <v>#REF!</v>
      </c>
      <c r="WFK31" s="161" t="e">
        <f t="shared" si="249"/>
        <v>#REF!</v>
      </c>
      <c r="WFL31" s="161" t="e">
        <f t="shared" si="249"/>
        <v>#REF!</v>
      </c>
      <c r="WFM31" s="161" t="e">
        <f t="shared" ref="WFM31:WHX31" si="250">IF(OR(WEZ31="YES",WFB31="YES"),"YES","NO")</f>
        <v>#REF!</v>
      </c>
      <c r="WFN31" s="161" t="e">
        <f t="shared" si="250"/>
        <v>#REF!</v>
      </c>
      <c r="WFO31" s="161" t="e">
        <f t="shared" si="250"/>
        <v>#REF!</v>
      </c>
      <c r="WFP31" s="161" t="e">
        <f t="shared" si="250"/>
        <v>#REF!</v>
      </c>
      <c r="WFQ31" s="161" t="e">
        <f t="shared" si="250"/>
        <v>#REF!</v>
      </c>
      <c r="WFR31" s="161" t="e">
        <f t="shared" si="250"/>
        <v>#REF!</v>
      </c>
      <c r="WFS31" s="161" t="e">
        <f t="shared" si="250"/>
        <v>#REF!</v>
      </c>
      <c r="WFT31" s="161" t="e">
        <f t="shared" si="250"/>
        <v>#REF!</v>
      </c>
      <c r="WFU31" s="161" t="e">
        <f t="shared" si="250"/>
        <v>#REF!</v>
      </c>
      <c r="WFV31" s="161" t="e">
        <f t="shared" si="250"/>
        <v>#REF!</v>
      </c>
      <c r="WFW31" s="161" t="e">
        <f t="shared" si="250"/>
        <v>#REF!</v>
      </c>
      <c r="WFX31" s="161" t="e">
        <f t="shared" si="250"/>
        <v>#REF!</v>
      </c>
      <c r="WFY31" s="161" t="e">
        <f t="shared" si="250"/>
        <v>#REF!</v>
      </c>
      <c r="WFZ31" s="161" t="e">
        <f t="shared" si="250"/>
        <v>#REF!</v>
      </c>
      <c r="WGA31" s="161" t="e">
        <f t="shared" si="250"/>
        <v>#REF!</v>
      </c>
      <c r="WGB31" s="161" t="e">
        <f t="shared" si="250"/>
        <v>#REF!</v>
      </c>
      <c r="WGC31" s="161" t="e">
        <f t="shared" si="250"/>
        <v>#REF!</v>
      </c>
      <c r="WGD31" s="161" t="e">
        <f t="shared" si="250"/>
        <v>#REF!</v>
      </c>
      <c r="WGE31" s="161" t="e">
        <f t="shared" si="250"/>
        <v>#REF!</v>
      </c>
      <c r="WGF31" s="161" t="e">
        <f t="shared" si="250"/>
        <v>#REF!</v>
      </c>
      <c r="WGG31" s="161" t="e">
        <f t="shared" si="250"/>
        <v>#REF!</v>
      </c>
      <c r="WGH31" s="161" t="e">
        <f t="shared" si="250"/>
        <v>#REF!</v>
      </c>
      <c r="WGI31" s="161" t="e">
        <f t="shared" si="250"/>
        <v>#REF!</v>
      </c>
      <c r="WGJ31" s="161" t="e">
        <f t="shared" si="250"/>
        <v>#REF!</v>
      </c>
      <c r="WGK31" s="161" t="e">
        <f t="shared" si="250"/>
        <v>#REF!</v>
      </c>
      <c r="WGL31" s="161" t="e">
        <f t="shared" si="250"/>
        <v>#REF!</v>
      </c>
      <c r="WGM31" s="161" t="e">
        <f t="shared" si="250"/>
        <v>#REF!</v>
      </c>
      <c r="WGN31" s="161" t="e">
        <f t="shared" si="250"/>
        <v>#REF!</v>
      </c>
      <c r="WGO31" s="161" t="e">
        <f t="shared" si="250"/>
        <v>#REF!</v>
      </c>
      <c r="WGP31" s="161" t="e">
        <f t="shared" si="250"/>
        <v>#REF!</v>
      </c>
      <c r="WGQ31" s="161" t="e">
        <f t="shared" si="250"/>
        <v>#REF!</v>
      </c>
      <c r="WGR31" s="161" t="e">
        <f t="shared" si="250"/>
        <v>#REF!</v>
      </c>
      <c r="WGS31" s="161" t="e">
        <f t="shared" si="250"/>
        <v>#REF!</v>
      </c>
      <c r="WGT31" s="161" t="e">
        <f t="shared" si="250"/>
        <v>#REF!</v>
      </c>
      <c r="WGU31" s="161" t="e">
        <f t="shared" si="250"/>
        <v>#REF!</v>
      </c>
      <c r="WGV31" s="161" t="e">
        <f t="shared" si="250"/>
        <v>#REF!</v>
      </c>
      <c r="WGW31" s="161" t="e">
        <f t="shared" si="250"/>
        <v>#REF!</v>
      </c>
      <c r="WGX31" s="161" t="e">
        <f t="shared" si="250"/>
        <v>#REF!</v>
      </c>
      <c r="WGY31" s="161" t="e">
        <f t="shared" si="250"/>
        <v>#REF!</v>
      </c>
      <c r="WGZ31" s="161" t="e">
        <f t="shared" si="250"/>
        <v>#REF!</v>
      </c>
      <c r="WHA31" s="161" t="e">
        <f t="shared" si="250"/>
        <v>#REF!</v>
      </c>
      <c r="WHB31" s="161" t="e">
        <f t="shared" si="250"/>
        <v>#REF!</v>
      </c>
      <c r="WHC31" s="161" t="e">
        <f t="shared" si="250"/>
        <v>#REF!</v>
      </c>
      <c r="WHD31" s="161" t="e">
        <f t="shared" si="250"/>
        <v>#REF!</v>
      </c>
      <c r="WHE31" s="161" t="e">
        <f t="shared" si="250"/>
        <v>#REF!</v>
      </c>
      <c r="WHF31" s="161" t="e">
        <f t="shared" si="250"/>
        <v>#REF!</v>
      </c>
      <c r="WHG31" s="161" t="e">
        <f t="shared" si="250"/>
        <v>#REF!</v>
      </c>
      <c r="WHH31" s="161" t="e">
        <f t="shared" si="250"/>
        <v>#REF!</v>
      </c>
      <c r="WHI31" s="161" t="e">
        <f t="shared" si="250"/>
        <v>#REF!</v>
      </c>
      <c r="WHJ31" s="161" t="e">
        <f t="shared" si="250"/>
        <v>#REF!</v>
      </c>
      <c r="WHK31" s="161" t="e">
        <f t="shared" si="250"/>
        <v>#REF!</v>
      </c>
      <c r="WHL31" s="161" t="e">
        <f t="shared" si="250"/>
        <v>#REF!</v>
      </c>
      <c r="WHM31" s="161" t="e">
        <f t="shared" si="250"/>
        <v>#REF!</v>
      </c>
      <c r="WHN31" s="161" t="e">
        <f t="shared" si="250"/>
        <v>#REF!</v>
      </c>
      <c r="WHO31" s="161" t="e">
        <f t="shared" si="250"/>
        <v>#REF!</v>
      </c>
      <c r="WHP31" s="161" t="e">
        <f t="shared" si="250"/>
        <v>#REF!</v>
      </c>
      <c r="WHQ31" s="161" t="e">
        <f t="shared" si="250"/>
        <v>#REF!</v>
      </c>
      <c r="WHR31" s="161" t="e">
        <f t="shared" si="250"/>
        <v>#REF!</v>
      </c>
      <c r="WHS31" s="161" t="e">
        <f t="shared" si="250"/>
        <v>#REF!</v>
      </c>
      <c r="WHT31" s="161" t="e">
        <f t="shared" si="250"/>
        <v>#REF!</v>
      </c>
      <c r="WHU31" s="161" t="e">
        <f t="shared" si="250"/>
        <v>#REF!</v>
      </c>
      <c r="WHV31" s="161" t="e">
        <f t="shared" si="250"/>
        <v>#REF!</v>
      </c>
      <c r="WHW31" s="161" t="e">
        <f t="shared" si="250"/>
        <v>#REF!</v>
      </c>
      <c r="WHX31" s="161" t="e">
        <f t="shared" si="250"/>
        <v>#REF!</v>
      </c>
      <c r="WHY31" s="161" t="e">
        <f t="shared" ref="WHY31:WKJ31" si="251">IF(OR(WHL31="YES",WHN31="YES"),"YES","NO")</f>
        <v>#REF!</v>
      </c>
      <c r="WHZ31" s="161" t="e">
        <f t="shared" si="251"/>
        <v>#REF!</v>
      </c>
      <c r="WIA31" s="161" t="e">
        <f t="shared" si="251"/>
        <v>#REF!</v>
      </c>
      <c r="WIB31" s="161" t="e">
        <f t="shared" si="251"/>
        <v>#REF!</v>
      </c>
      <c r="WIC31" s="161" t="e">
        <f t="shared" si="251"/>
        <v>#REF!</v>
      </c>
      <c r="WID31" s="161" t="e">
        <f t="shared" si="251"/>
        <v>#REF!</v>
      </c>
      <c r="WIE31" s="161" t="e">
        <f t="shared" si="251"/>
        <v>#REF!</v>
      </c>
      <c r="WIF31" s="161" t="e">
        <f t="shared" si="251"/>
        <v>#REF!</v>
      </c>
      <c r="WIG31" s="161" t="e">
        <f t="shared" si="251"/>
        <v>#REF!</v>
      </c>
      <c r="WIH31" s="161" t="e">
        <f t="shared" si="251"/>
        <v>#REF!</v>
      </c>
      <c r="WII31" s="161" t="e">
        <f t="shared" si="251"/>
        <v>#REF!</v>
      </c>
      <c r="WIJ31" s="161" t="e">
        <f t="shared" si="251"/>
        <v>#REF!</v>
      </c>
      <c r="WIK31" s="161" t="e">
        <f t="shared" si="251"/>
        <v>#REF!</v>
      </c>
      <c r="WIL31" s="161" t="e">
        <f t="shared" si="251"/>
        <v>#REF!</v>
      </c>
      <c r="WIM31" s="161" t="e">
        <f t="shared" si="251"/>
        <v>#REF!</v>
      </c>
      <c r="WIN31" s="161" t="e">
        <f t="shared" si="251"/>
        <v>#REF!</v>
      </c>
      <c r="WIO31" s="161" t="e">
        <f t="shared" si="251"/>
        <v>#REF!</v>
      </c>
      <c r="WIP31" s="161" t="e">
        <f t="shared" si="251"/>
        <v>#REF!</v>
      </c>
      <c r="WIQ31" s="161" t="e">
        <f t="shared" si="251"/>
        <v>#REF!</v>
      </c>
      <c r="WIR31" s="161" t="e">
        <f t="shared" si="251"/>
        <v>#REF!</v>
      </c>
      <c r="WIS31" s="161" t="e">
        <f t="shared" si="251"/>
        <v>#REF!</v>
      </c>
      <c r="WIT31" s="161" t="e">
        <f t="shared" si="251"/>
        <v>#REF!</v>
      </c>
      <c r="WIU31" s="161" t="e">
        <f t="shared" si="251"/>
        <v>#REF!</v>
      </c>
      <c r="WIV31" s="161" t="e">
        <f t="shared" si="251"/>
        <v>#REF!</v>
      </c>
      <c r="WIW31" s="161" t="e">
        <f t="shared" si="251"/>
        <v>#REF!</v>
      </c>
      <c r="WIX31" s="161" t="e">
        <f t="shared" si="251"/>
        <v>#REF!</v>
      </c>
      <c r="WIY31" s="161" t="e">
        <f t="shared" si="251"/>
        <v>#REF!</v>
      </c>
      <c r="WIZ31" s="161" t="e">
        <f t="shared" si="251"/>
        <v>#REF!</v>
      </c>
      <c r="WJA31" s="161" t="e">
        <f t="shared" si="251"/>
        <v>#REF!</v>
      </c>
      <c r="WJB31" s="161" t="e">
        <f t="shared" si="251"/>
        <v>#REF!</v>
      </c>
      <c r="WJC31" s="161" t="e">
        <f t="shared" si="251"/>
        <v>#REF!</v>
      </c>
      <c r="WJD31" s="161" t="e">
        <f t="shared" si="251"/>
        <v>#REF!</v>
      </c>
      <c r="WJE31" s="161" t="e">
        <f t="shared" si="251"/>
        <v>#REF!</v>
      </c>
      <c r="WJF31" s="161" t="e">
        <f t="shared" si="251"/>
        <v>#REF!</v>
      </c>
      <c r="WJG31" s="161" t="e">
        <f t="shared" si="251"/>
        <v>#REF!</v>
      </c>
      <c r="WJH31" s="161" t="e">
        <f t="shared" si="251"/>
        <v>#REF!</v>
      </c>
      <c r="WJI31" s="161" t="e">
        <f t="shared" si="251"/>
        <v>#REF!</v>
      </c>
      <c r="WJJ31" s="161" t="e">
        <f t="shared" si="251"/>
        <v>#REF!</v>
      </c>
      <c r="WJK31" s="161" t="e">
        <f t="shared" si="251"/>
        <v>#REF!</v>
      </c>
      <c r="WJL31" s="161" t="e">
        <f t="shared" si="251"/>
        <v>#REF!</v>
      </c>
      <c r="WJM31" s="161" t="e">
        <f t="shared" si="251"/>
        <v>#REF!</v>
      </c>
      <c r="WJN31" s="161" t="e">
        <f t="shared" si="251"/>
        <v>#REF!</v>
      </c>
      <c r="WJO31" s="161" t="e">
        <f t="shared" si="251"/>
        <v>#REF!</v>
      </c>
      <c r="WJP31" s="161" t="e">
        <f t="shared" si="251"/>
        <v>#REF!</v>
      </c>
      <c r="WJQ31" s="161" t="e">
        <f t="shared" si="251"/>
        <v>#REF!</v>
      </c>
      <c r="WJR31" s="161" t="e">
        <f t="shared" si="251"/>
        <v>#REF!</v>
      </c>
      <c r="WJS31" s="161" t="e">
        <f t="shared" si="251"/>
        <v>#REF!</v>
      </c>
      <c r="WJT31" s="161" t="e">
        <f t="shared" si="251"/>
        <v>#REF!</v>
      </c>
      <c r="WJU31" s="161" t="e">
        <f t="shared" si="251"/>
        <v>#REF!</v>
      </c>
      <c r="WJV31" s="161" t="e">
        <f t="shared" si="251"/>
        <v>#REF!</v>
      </c>
      <c r="WJW31" s="161" t="e">
        <f t="shared" si="251"/>
        <v>#REF!</v>
      </c>
      <c r="WJX31" s="161" t="e">
        <f t="shared" si="251"/>
        <v>#REF!</v>
      </c>
      <c r="WJY31" s="161" t="e">
        <f t="shared" si="251"/>
        <v>#REF!</v>
      </c>
      <c r="WJZ31" s="161" t="e">
        <f t="shared" si="251"/>
        <v>#REF!</v>
      </c>
      <c r="WKA31" s="161" t="e">
        <f t="shared" si="251"/>
        <v>#REF!</v>
      </c>
      <c r="WKB31" s="161" t="e">
        <f t="shared" si="251"/>
        <v>#REF!</v>
      </c>
      <c r="WKC31" s="161" t="e">
        <f t="shared" si="251"/>
        <v>#REF!</v>
      </c>
      <c r="WKD31" s="161" t="e">
        <f t="shared" si="251"/>
        <v>#REF!</v>
      </c>
      <c r="WKE31" s="161" t="e">
        <f t="shared" si="251"/>
        <v>#REF!</v>
      </c>
      <c r="WKF31" s="161" t="e">
        <f t="shared" si="251"/>
        <v>#REF!</v>
      </c>
      <c r="WKG31" s="161" t="e">
        <f t="shared" si="251"/>
        <v>#REF!</v>
      </c>
      <c r="WKH31" s="161" t="e">
        <f t="shared" si="251"/>
        <v>#REF!</v>
      </c>
      <c r="WKI31" s="161" t="e">
        <f t="shared" si="251"/>
        <v>#REF!</v>
      </c>
      <c r="WKJ31" s="161" t="e">
        <f t="shared" si="251"/>
        <v>#REF!</v>
      </c>
      <c r="WKK31" s="161" t="e">
        <f t="shared" ref="WKK31:WMV31" si="252">IF(OR(WJX31="YES",WJZ31="YES"),"YES","NO")</f>
        <v>#REF!</v>
      </c>
      <c r="WKL31" s="161" t="e">
        <f t="shared" si="252"/>
        <v>#REF!</v>
      </c>
      <c r="WKM31" s="161" t="e">
        <f t="shared" si="252"/>
        <v>#REF!</v>
      </c>
      <c r="WKN31" s="161" t="e">
        <f t="shared" si="252"/>
        <v>#REF!</v>
      </c>
      <c r="WKO31" s="161" t="e">
        <f t="shared" si="252"/>
        <v>#REF!</v>
      </c>
      <c r="WKP31" s="161" t="e">
        <f t="shared" si="252"/>
        <v>#REF!</v>
      </c>
      <c r="WKQ31" s="161" t="e">
        <f t="shared" si="252"/>
        <v>#REF!</v>
      </c>
      <c r="WKR31" s="161" t="e">
        <f t="shared" si="252"/>
        <v>#REF!</v>
      </c>
      <c r="WKS31" s="161" t="e">
        <f t="shared" si="252"/>
        <v>#REF!</v>
      </c>
      <c r="WKT31" s="161" t="e">
        <f t="shared" si="252"/>
        <v>#REF!</v>
      </c>
      <c r="WKU31" s="161" t="e">
        <f t="shared" si="252"/>
        <v>#REF!</v>
      </c>
      <c r="WKV31" s="161" t="e">
        <f t="shared" si="252"/>
        <v>#REF!</v>
      </c>
      <c r="WKW31" s="161" t="e">
        <f t="shared" si="252"/>
        <v>#REF!</v>
      </c>
      <c r="WKX31" s="161" t="e">
        <f t="shared" si="252"/>
        <v>#REF!</v>
      </c>
      <c r="WKY31" s="161" t="e">
        <f t="shared" si="252"/>
        <v>#REF!</v>
      </c>
      <c r="WKZ31" s="161" t="e">
        <f t="shared" si="252"/>
        <v>#REF!</v>
      </c>
      <c r="WLA31" s="161" t="e">
        <f t="shared" si="252"/>
        <v>#REF!</v>
      </c>
      <c r="WLB31" s="161" t="e">
        <f t="shared" si="252"/>
        <v>#REF!</v>
      </c>
      <c r="WLC31" s="161" t="e">
        <f t="shared" si="252"/>
        <v>#REF!</v>
      </c>
      <c r="WLD31" s="161" t="e">
        <f t="shared" si="252"/>
        <v>#REF!</v>
      </c>
      <c r="WLE31" s="161" t="e">
        <f t="shared" si="252"/>
        <v>#REF!</v>
      </c>
      <c r="WLF31" s="161" t="e">
        <f t="shared" si="252"/>
        <v>#REF!</v>
      </c>
      <c r="WLG31" s="161" t="e">
        <f t="shared" si="252"/>
        <v>#REF!</v>
      </c>
      <c r="WLH31" s="161" t="e">
        <f t="shared" si="252"/>
        <v>#REF!</v>
      </c>
      <c r="WLI31" s="161" t="e">
        <f t="shared" si="252"/>
        <v>#REF!</v>
      </c>
      <c r="WLJ31" s="161" t="e">
        <f t="shared" si="252"/>
        <v>#REF!</v>
      </c>
      <c r="WLK31" s="161" t="e">
        <f t="shared" si="252"/>
        <v>#REF!</v>
      </c>
      <c r="WLL31" s="161" t="e">
        <f t="shared" si="252"/>
        <v>#REF!</v>
      </c>
      <c r="WLM31" s="161" t="e">
        <f t="shared" si="252"/>
        <v>#REF!</v>
      </c>
      <c r="WLN31" s="161" t="e">
        <f t="shared" si="252"/>
        <v>#REF!</v>
      </c>
      <c r="WLO31" s="161" t="e">
        <f t="shared" si="252"/>
        <v>#REF!</v>
      </c>
      <c r="WLP31" s="161" t="e">
        <f t="shared" si="252"/>
        <v>#REF!</v>
      </c>
      <c r="WLQ31" s="161" t="e">
        <f t="shared" si="252"/>
        <v>#REF!</v>
      </c>
      <c r="WLR31" s="161" t="e">
        <f t="shared" si="252"/>
        <v>#REF!</v>
      </c>
      <c r="WLS31" s="161" t="e">
        <f t="shared" si="252"/>
        <v>#REF!</v>
      </c>
      <c r="WLT31" s="161" t="e">
        <f t="shared" si="252"/>
        <v>#REF!</v>
      </c>
      <c r="WLU31" s="161" t="e">
        <f t="shared" si="252"/>
        <v>#REF!</v>
      </c>
      <c r="WLV31" s="161" t="e">
        <f t="shared" si="252"/>
        <v>#REF!</v>
      </c>
      <c r="WLW31" s="161" t="e">
        <f t="shared" si="252"/>
        <v>#REF!</v>
      </c>
      <c r="WLX31" s="161" t="e">
        <f t="shared" si="252"/>
        <v>#REF!</v>
      </c>
      <c r="WLY31" s="161" t="e">
        <f t="shared" si="252"/>
        <v>#REF!</v>
      </c>
      <c r="WLZ31" s="161" t="e">
        <f t="shared" si="252"/>
        <v>#REF!</v>
      </c>
      <c r="WMA31" s="161" t="e">
        <f t="shared" si="252"/>
        <v>#REF!</v>
      </c>
      <c r="WMB31" s="161" t="e">
        <f t="shared" si="252"/>
        <v>#REF!</v>
      </c>
      <c r="WMC31" s="161" t="e">
        <f t="shared" si="252"/>
        <v>#REF!</v>
      </c>
      <c r="WMD31" s="161" t="e">
        <f t="shared" si="252"/>
        <v>#REF!</v>
      </c>
      <c r="WME31" s="161" t="e">
        <f t="shared" si="252"/>
        <v>#REF!</v>
      </c>
      <c r="WMF31" s="161" t="e">
        <f t="shared" si="252"/>
        <v>#REF!</v>
      </c>
      <c r="WMG31" s="161" t="e">
        <f t="shared" si="252"/>
        <v>#REF!</v>
      </c>
      <c r="WMH31" s="161" t="e">
        <f t="shared" si="252"/>
        <v>#REF!</v>
      </c>
      <c r="WMI31" s="161" t="e">
        <f t="shared" si="252"/>
        <v>#REF!</v>
      </c>
      <c r="WMJ31" s="161" t="e">
        <f t="shared" si="252"/>
        <v>#REF!</v>
      </c>
      <c r="WMK31" s="161" t="e">
        <f t="shared" si="252"/>
        <v>#REF!</v>
      </c>
      <c r="WML31" s="161" t="e">
        <f t="shared" si="252"/>
        <v>#REF!</v>
      </c>
      <c r="WMM31" s="161" t="e">
        <f t="shared" si="252"/>
        <v>#REF!</v>
      </c>
      <c r="WMN31" s="161" t="e">
        <f t="shared" si="252"/>
        <v>#REF!</v>
      </c>
      <c r="WMO31" s="161" t="e">
        <f t="shared" si="252"/>
        <v>#REF!</v>
      </c>
      <c r="WMP31" s="161" t="e">
        <f t="shared" si="252"/>
        <v>#REF!</v>
      </c>
      <c r="WMQ31" s="161" t="e">
        <f t="shared" si="252"/>
        <v>#REF!</v>
      </c>
      <c r="WMR31" s="161" t="e">
        <f t="shared" si="252"/>
        <v>#REF!</v>
      </c>
      <c r="WMS31" s="161" t="e">
        <f t="shared" si="252"/>
        <v>#REF!</v>
      </c>
      <c r="WMT31" s="161" t="e">
        <f t="shared" si="252"/>
        <v>#REF!</v>
      </c>
      <c r="WMU31" s="161" t="e">
        <f t="shared" si="252"/>
        <v>#REF!</v>
      </c>
      <c r="WMV31" s="161" t="e">
        <f t="shared" si="252"/>
        <v>#REF!</v>
      </c>
      <c r="WMW31" s="161" t="e">
        <f t="shared" ref="WMW31:WPH31" si="253">IF(OR(WMJ31="YES",WML31="YES"),"YES","NO")</f>
        <v>#REF!</v>
      </c>
      <c r="WMX31" s="161" t="e">
        <f t="shared" si="253"/>
        <v>#REF!</v>
      </c>
      <c r="WMY31" s="161" t="e">
        <f t="shared" si="253"/>
        <v>#REF!</v>
      </c>
      <c r="WMZ31" s="161" t="e">
        <f t="shared" si="253"/>
        <v>#REF!</v>
      </c>
      <c r="WNA31" s="161" t="e">
        <f t="shared" si="253"/>
        <v>#REF!</v>
      </c>
      <c r="WNB31" s="161" t="e">
        <f t="shared" si="253"/>
        <v>#REF!</v>
      </c>
      <c r="WNC31" s="161" t="e">
        <f t="shared" si="253"/>
        <v>#REF!</v>
      </c>
      <c r="WND31" s="161" t="e">
        <f t="shared" si="253"/>
        <v>#REF!</v>
      </c>
      <c r="WNE31" s="161" t="e">
        <f t="shared" si="253"/>
        <v>#REF!</v>
      </c>
      <c r="WNF31" s="161" t="e">
        <f t="shared" si="253"/>
        <v>#REF!</v>
      </c>
      <c r="WNG31" s="161" t="e">
        <f t="shared" si="253"/>
        <v>#REF!</v>
      </c>
      <c r="WNH31" s="161" t="e">
        <f t="shared" si="253"/>
        <v>#REF!</v>
      </c>
      <c r="WNI31" s="161" t="e">
        <f t="shared" si="253"/>
        <v>#REF!</v>
      </c>
      <c r="WNJ31" s="161" t="e">
        <f t="shared" si="253"/>
        <v>#REF!</v>
      </c>
      <c r="WNK31" s="161" t="e">
        <f t="shared" si="253"/>
        <v>#REF!</v>
      </c>
      <c r="WNL31" s="161" t="e">
        <f t="shared" si="253"/>
        <v>#REF!</v>
      </c>
      <c r="WNM31" s="161" t="e">
        <f t="shared" si="253"/>
        <v>#REF!</v>
      </c>
      <c r="WNN31" s="161" t="e">
        <f t="shared" si="253"/>
        <v>#REF!</v>
      </c>
      <c r="WNO31" s="161" t="e">
        <f t="shared" si="253"/>
        <v>#REF!</v>
      </c>
      <c r="WNP31" s="161" t="e">
        <f t="shared" si="253"/>
        <v>#REF!</v>
      </c>
      <c r="WNQ31" s="161" t="e">
        <f t="shared" si="253"/>
        <v>#REF!</v>
      </c>
      <c r="WNR31" s="161" t="e">
        <f t="shared" si="253"/>
        <v>#REF!</v>
      </c>
      <c r="WNS31" s="161" t="e">
        <f t="shared" si="253"/>
        <v>#REF!</v>
      </c>
      <c r="WNT31" s="161" t="e">
        <f t="shared" si="253"/>
        <v>#REF!</v>
      </c>
      <c r="WNU31" s="161" t="e">
        <f t="shared" si="253"/>
        <v>#REF!</v>
      </c>
      <c r="WNV31" s="161" t="e">
        <f t="shared" si="253"/>
        <v>#REF!</v>
      </c>
      <c r="WNW31" s="161" t="e">
        <f t="shared" si="253"/>
        <v>#REF!</v>
      </c>
      <c r="WNX31" s="161" t="e">
        <f t="shared" si="253"/>
        <v>#REF!</v>
      </c>
      <c r="WNY31" s="161" t="e">
        <f t="shared" si="253"/>
        <v>#REF!</v>
      </c>
      <c r="WNZ31" s="161" t="e">
        <f t="shared" si="253"/>
        <v>#REF!</v>
      </c>
      <c r="WOA31" s="161" t="e">
        <f t="shared" si="253"/>
        <v>#REF!</v>
      </c>
      <c r="WOB31" s="161" t="e">
        <f t="shared" si="253"/>
        <v>#REF!</v>
      </c>
      <c r="WOC31" s="161" t="e">
        <f t="shared" si="253"/>
        <v>#REF!</v>
      </c>
      <c r="WOD31" s="161" t="e">
        <f t="shared" si="253"/>
        <v>#REF!</v>
      </c>
      <c r="WOE31" s="161" t="e">
        <f t="shared" si="253"/>
        <v>#REF!</v>
      </c>
      <c r="WOF31" s="161" t="e">
        <f t="shared" si="253"/>
        <v>#REF!</v>
      </c>
      <c r="WOG31" s="161" t="e">
        <f t="shared" si="253"/>
        <v>#REF!</v>
      </c>
      <c r="WOH31" s="161" t="e">
        <f t="shared" si="253"/>
        <v>#REF!</v>
      </c>
      <c r="WOI31" s="161" t="e">
        <f t="shared" si="253"/>
        <v>#REF!</v>
      </c>
      <c r="WOJ31" s="161" t="e">
        <f t="shared" si="253"/>
        <v>#REF!</v>
      </c>
      <c r="WOK31" s="161" t="e">
        <f t="shared" si="253"/>
        <v>#REF!</v>
      </c>
      <c r="WOL31" s="161" t="e">
        <f t="shared" si="253"/>
        <v>#REF!</v>
      </c>
      <c r="WOM31" s="161" t="e">
        <f t="shared" si="253"/>
        <v>#REF!</v>
      </c>
      <c r="WON31" s="161" t="e">
        <f t="shared" si="253"/>
        <v>#REF!</v>
      </c>
      <c r="WOO31" s="161" t="e">
        <f t="shared" si="253"/>
        <v>#REF!</v>
      </c>
      <c r="WOP31" s="161" t="e">
        <f t="shared" si="253"/>
        <v>#REF!</v>
      </c>
      <c r="WOQ31" s="161" t="e">
        <f t="shared" si="253"/>
        <v>#REF!</v>
      </c>
      <c r="WOR31" s="161" t="e">
        <f t="shared" si="253"/>
        <v>#REF!</v>
      </c>
      <c r="WOS31" s="161" t="e">
        <f t="shared" si="253"/>
        <v>#REF!</v>
      </c>
      <c r="WOT31" s="161" t="e">
        <f t="shared" si="253"/>
        <v>#REF!</v>
      </c>
      <c r="WOU31" s="161" t="e">
        <f t="shared" si="253"/>
        <v>#REF!</v>
      </c>
      <c r="WOV31" s="161" t="e">
        <f t="shared" si="253"/>
        <v>#REF!</v>
      </c>
      <c r="WOW31" s="161" t="e">
        <f t="shared" si="253"/>
        <v>#REF!</v>
      </c>
      <c r="WOX31" s="161" t="e">
        <f t="shared" si="253"/>
        <v>#REF!</v>
      </c>
      <c r="WOY31" s="161" t="e">
        <f t="shared" si="253"/>
        <v>#REF!</v>
      </c>
      <c r="WOZ31" s="161" t="e">
        <f t="shared" si="253"/>
        <v>#REF!</v>
      </c>
      <c r="WPA31" s="161" t="e">
        <f t="shared" si="253"/>
        <v>#REF!</v>
      </c>
      <c r="WPB31" s="161" t="e">
        <f t="shared" si="253"/>
        <v>#REF!</v>
      </c>
      <c r="WPC31" s="161" t="e">
        <f t="shared" si="253"/>
        <v>#REF!</v>
      </c>
      <c r="WPD31" s="161" t="e">
        <f t="shared" si="253"/>
        <v>#REF!</v>
      </c>
      <c r="WPE31" s="161" t="e">
        <f t="shared" si="253"/>
        <v>#REF!</v>
      </c>
      <c r="WPF31" s="161" t="e">
        <f t="shared" si="253"/>
        <v>#REF!</v>
      </c>
      <c r="WPG31" s="161" t="e">
        <f t="shared" si="253"/>
        <v>#REF!</v>
      </c>
      <c r="WPH31" s="161" t="e">
        <f t="shared" si="253"/>
        <v>#REF!</v>
      </c>
      <c r="WPI31" s="161" t="e">
        <f t="shared" ref="WPI31:WRT31" si="254">IF(OR(WOV31="YES",WOX31="YES"),"YES","NO")</f>
        <v>#REF!</v>
      </c>
      <c r="WPJ31" s="161" t="e">
        <f t="shared" si="254"/>
        <v>#REF!</v>
      </c>
      <c r="WPK31" s="161" t="e">
        <f t="shared" si="254"/>
        <v>#REF!</v>
      </c>
      <c r="WPL31" s="161" t="e">
        <f t="shared" si="254"/>
        <v>#REF!</v>
      </c>
      <c r="WPM31" s="161" t="e">
        <f t="shared" si="254"/>
        <v>#REF!</v>
      </c>
      <c r="WPN31" s="161" t="e">
        <f t="shared" si="254"/>
        <v>#REF!</v>
      </c>
      <c r="WPO31" s="161" t="e">
        <f t="shared" si="254"/>
        <v>#REF!</v>
      </c>
      <c r="WPP31" s="161" t="e">
        <f t="shared" si="254"/>
        <v>#REF!</v>
      </c>
      <c r="WPQ31" s="161" t="e">
        <f t="shared" si="254"/>
        <v>#REF!</v>
      </c>
      <c r="WPR31" s="161" t="e">
        <f t="shared" si="254"/>
        <v>#REF!</v>
      </c>
      <c r="WPS31" s="161" t="e">
        <f t="shared" si="254"/>
        <v>#REF!</v>
      </c>
      <c r="WPT31" s="161" t="e">
        <f t="shared" si="254"/>
        <v>#REF!</v>
      </c>
      <c r="WPU31" s="161" t="e">
        <f t="shared" si="254"/>
        <v>#REF!</v>
      </c>
      <c r="WPV31" s="161" t="e">
        <f t="shared" si="254"/>
        <v>#REF!</v>
      </c>
      <c r="WPW31" s="161" t="e">
        <f t="shared" si="254"/>
        <v>#REF!</v>
      </c>
      <c r="WPX31" s="161" t="e">
        <f t="shared" si="254"/>
        <v>#REF!</v>
      </c>
      <c r="WPY31" s="161" t="e">
        <f t="shared" si="254"/>
        <v>#REF!</v>
      </c>
      <c r="WPZ31" s="161" t="e">
        <f t="shared" si="254"/>
        <v>#REF!</v>
      </c>
      <c r="WQA31" s="161" t="e">
        <f t="shared" si="254"/>
        <v>#REF!</v>
      </c>
      <c r="WQB31" s="161" t="e">
        <f t="shared" si="254"/>
        <v>#REF!</v>
      </c>
      <c r="WQC31" s="161" t="e">
        <f t="shared" si="254"/>
        <v>#REF!</v>
      </c>
      <c r="WQD31" s="161" t="e">
        <f t="shared" si="254"/>
        <v>#REF!</v>
      </c>
      <c r="WQE31" s="161" t="e">
        <f t="shared" si="254"/>
        <v>#REF!</v>
      </c>
      <c r="WQF31" s="161" t="e">
        <f t="shared" si="254"/>
        <v>#REF!</v>
      </c>
      <c r="WQG31" s="161" t="e">
        <f t="shared" si="254"/>
        <v>#REF!</v>
      </c>
      <c r="WQH31" s="161" t="e">
        <f t="shared" si="254"/>
        <v>#REF!</v>
      </c>
      <c r="WQI31" s="161" t="e">
        <f t="shared" si="254"/>
        <v>#REF!</v>
      </c>
      <c r="WQJ31" s="161" t="e">
        <f t="shared" si="254"/>
        <v>#REF!</v>
      </c>
      <c r="WQK31" s="161" t="e">
        <f t="shared" si="254"/>
        <v>#REF!</v>
      </c>
      <c r="WQL31" s="161" t="e">
        <f t="shared" si="254"/>
        <v>#REF!</v>
      </c>
      <c r="WQM31" s="161" t="e">
        <f t="shared" si="254"/>
        <v>#REF!</v>
      </c>
      <c r="WQN31" s="161" t="e">
        <f t="shared" si="254"/>
        <v>#REF!</v>
      </c>
      <c r="WQO31" s="161" t="e">
        <f t="shared" si="254"/>
        <v>#REF!</v>
      </c>
      <c r="WQP31" s="161" t="e">
        <f t="shared" si="254"/>
        <v>#REF!</v>
      </c>
      <c r="WQQ31" s="161" t="e">
        <f t="shared" si="254"/>
        <v>#REF!</v>
      </c>
      <c r="WQR31" s="161" t="e">
        <f t="shared" si="254"/>
        <v>#REF!</v>
      </c>
      <c r="WQS31" s="161" t="e">
        <f t="shared" si="254"/>
        <v>#REF!</v>
      </c>
      <c r="WQT31" s="161" t="e">
        <f t="shared" si="254"/>
        <v>#REF!</v>
      </c>
      <c r="WQU31" s="161" t="e">
        <f t="shared" si="254"/>
        <v>#REF!</v>
      </c>
      <c r="WQV31" s="161" t="e">
        <f t="shared" si="254"/>
        <v>#REF!</v>
      </c>
      <c r="WQW31" s="161" t="e">
        <f t="shared" si="254"/>
        <v>#REF!</v>
      </c>
      <c r="WQX31" s="161" t="e">
        <f t="shared" si="254"/>
        <v>#REF!</v>
      </c>
      <c r="WQY31" s="161" t="e">
        <f t="shared" si="254"/>
        <v>#REF!</v>
      </c>
      <c r="WQZ31" s="161" t="e">
        <f t="shared" si="254"/>
        <v>#REF!</v>
      </c>
      <c r="WRA31" s="161" t="e">
        <f t="shared" si="254"/>
        <v>#REF!</v>
      </c>
      <c r="WRB31" s="161" t="e">
        <f t="shared" si="254"/>
        <v>#REF!</v>
      </c>
      <c r="WRC31" s="161" t="e">
        <f t="shared" si="254"/>
        <v>#REF!</v>
      </c>
      <c r="WRD31" s="161" t="e">
        <f t="shared" si="254"/>
        <v>#REF!</v>
      </c>
      <c r="WRE31" s="161" t="e">
        <f t="shared" si="254"/>
        <v>#REF!</v>
      </c>
      <c r="WRF31" s="161" t="e">
        <f t="shared" si="254"/>
        <v>#REF!</v>
      </c>
      <c r="WRG31" s="161" t="e">
        <f t="shared" si="254"/>
        <v>#REF!</v>
      </c>
      <c r="WRH31" s="161" t="e">
        <f t="shared" si="254"/>
        <v>#REF!</v>
      </c>
      <c r="WRI31" s="161" t="e">
        <f t="shared" si="254"/>
        <v>#REF!</v>
      </c>
      <c r="WRJ31" s="161" t="e">
        <f t="shared" si="254"/>
        <v>#REF!</v>
      </c>
      <c r="WRK31" s="161" t="e">
        <f t="shared" si="254"/>
        <v>#REF!</v>
      </c>
      <c r="WRL31" s="161" t="e">
        <f t="shared" si="254"/>
        <v>#REF!</v>
      </c>
      <c r="WRM31" s="161" t="e">
        <f t="shared" si="254"/>
        <v>#REF!</v>
      </c>
      <c r="WRN31" s="161" t="e">
        <f t="shared" si="254"/>
        <v>#REF!</v>
      </c>
      <c r="WRO31" s="161" t="e">
        <f t="shared" si="254"/>
        <v>#REF!</v>
      </c>
      <c r="WRP31" s="161" t="e">
        <f t="shared" si="254"/>
        <v>#REF!</v>
      </c>
      <c r="WRQ31" s="161" t="e">
        <f t="shared" si="254"/>
        <v>#REF!</v>
      </c>
      <c r="WRR31" s="161" t="e">
        <f t="shared" si="254"/>
        <v>#REF!</v>
      </c>
      <c r="WRS31" s="161" t="e">
        <f t="shared" si="254"/>
        <v>#REF!</v>
      </c>
      <c r="WRT31" s="161" t="e">
        <f t="shared" si="254"/>
        <v>#REF!</v>
      </c>
      <c r="WRU31" s="161" t="e">
        <f t="shared" ref="WRU31:WUF31" si="255">IF(OR(WRH31="YES",WRJ31="YES"),"YES","NO")</f>
        <v>#REF!</v>
      </c>
      <c r="WRV31" s="161" t="e">
        <f t="shared" si="255"/>
        <v>#REF!</v>
      </c>
      <c r="WRW31" s="161" t="e">
        <f t="shared" si="255"/>
        <v>#REF!</v>
      </c>
      <c r="WRX31" s="161" t="e">
        <f t="shared" si="255"/>
        <v>#REF!</v>
      </c>
      <c r="WRY31" s="161" t="e">
        <f t="shared" si="255"/>
        <v>#REF!</v>
      </c>
      <c r="WRZ31" s="161" t="e">
        <f t="shared" si="255"/>
        <v>#REF!</v>
      </c>
      <c r="WSA31" s="161" t="e">
        <f t="shared" si="255"/>
        <v>#REF!</v>
      </c>
      <c r="WSB31" s="161" t="e">
        <f t="shared" si="255"/>
        <v>#REF!</v>
      </c>
      <c r="WSC31" s="161" t="e">
        <f t="shared" si="255"/>
        <v>#REF!</v>
      </c>
      <c r="WSD31" s="161" t="e">
        <f t="shared" si="255"/>
        <v>#REF!</v>
      </c>
      <c r="WSE31" s="161" t="e">
        <f t="shared" si="255"/>
        <v>#REF!</v>
      </c>
      <c r="WSF31" s="161" t="e">
        <f t="shared" si="255"/>
        <v>#REF!</v>
      </c>
      <c r="WSG31" s="161" t="e">
        <f t="shared" si="255"/>
        <v>#REF!</v>
      </c>
      <c r="WSH31" s="161" t="e">
        <f t="shared" si="255"/>
        <v>#REF!</v>
      </c>
      <c r="WSI31" s="161" t="e">
        <f t="shared" si="255"/>
        <v>#REF!</v>
      </c>
      <c r="WSJ31" s="161" t="e">
        <f t="shared" si="255"/>
        <v>#REF!</v>
      </c>
      <c r="WSK31" s="161" t="e">
        <f t="shared" si="255"/>
        <v>#REF!</v>
      </c>
      <c r="WSL31" s="161" t="e">
        <f t="shared" si="255"/>
        <v>#REF!</v>
      </c>
      <c r="WSM31" s="161" t="e">
        <f t="shared" si="255"/>
        <v>#REF!</v>
      </c>
      <c r="WSN31" s="161" t="e">
        <f t="shared" si="255"/>
        <v>#REF!</v>
      </c>
      <c r="WSO31" s="161" t="e">
        <f t="shared" si="255"/>
        <v>#REF!</v>
      </c>
      <c r="WSP31" s="161" t="e">
        <f t="shared" si="255"/>
        <v>#REF!</v>
      </c>
      <c r="WSQ31" s="161" t="e">
        <f t="shared" si="255"/>
        <v>#REF!</v>
      </c>
      <c r="WSR31" s="161" t="e">
        <f t="shared" si="255"/>
        <v>#REF!</v>
      </c>
      <c r="WSS31" s="161" t="e">
        <f t="shared" si="255"/>
        <v>#REF!</v>
      </c>
      <c r="WST31" s="161" t="e">
        <f t="shared" si="255"/>
        <v>#REF!</v>
      </c>
      <c r="WSU31" s="161" t="e">
        <f t="shared" si="255"/>
        <v>#REF!</v>
      </c>
      <c r="WSV31" s="161" t="e">
        <f t="shared" si="255"/>
        <v>#REF!</v>
      </c>
      <c r="WSW31" s="161" t="e">
        <f t="shared" si="255"/>
        <v>#REF!</v>
      </c>
      <c r="WSX31" s="161" t="e">
        <f t="shared" si="255"/>
        <v>#REF!</v>
      </c>
      <c r="WSY31" s="161" t="e">
        <f t="shared" si="255"/>
        <v>#REF!</v>
      </c>
      <c r="WSZ31" s="161" t="e">
        <f t="shared" si="255"/>
        <v>#REF!</v>
      </c>
      <c r="WTA31" s="161" t="e">
        <f t="shared" si="255"/>
        <v>#REF!</v>
      </c>
      <c r="WTB31" s="161" t="e">
        <f t="shared" si="255"/>
        <v>#REF!</v>
      </c>
      <c r="WTC31" s="161" t="e">
        <f t="shared" si="255"/>
        <v>#REF!</v>
      </c>
      <c r="WTD31" s="161" t="e">
        <f t="shared" si="255"/>
        <v>#REF!</v>
      </c>
      <c r="WTE31" s="161" t="e">
        <f t="shared" si="255"/>
        <v>#REF!</v>
      </c>
      <c r="WTF31" s="161" t="e">
        <f t="shared" si="255"/>
        <v>#REF!</v>
      </c>
      <c r="WTG31" s="161" t="e">
        <f t="shared" si="255"/>
        <v>#REF!</v>
      </c>
      <c r="WTH31" s="161" t="e">
        <f t="shared" si="255"/>
        <v>#REF!</v>
      </c>
      <c r="WTI31" s="161" t="e">
        <f t="shared" si="255"/>
        <v>#REF!</v>
      </c>
      <c r="WTJ31" s="161" t="e">
        <f t="shared" si="255"/>
        <v>#REF!</v>
      </c>
      <c r="WTK31" s="161" t="e">
        <f t="shared" si="255"/>
        <v>#REF!</v>
      </c>
      <c r="WTL31" s="161" t="e">
        <f t="shared" si="255"/>
        <v>#REF!</v>
      </c>
      <c r="WTM31" s="161" t="e">
        <f t="shared" si="255"/>
        <v>#REF!</v>
      </c>
      <c r="WTN31" s="161" t="e">
        <f t="shared" si="255"/>
        <v>#REF!</v>
      </c>
      <c r="WTO31" s="161" t="e">
        <f t="shared" si="255"/>
        <v>#REF!</v>
      </c>
      <c r="WTP31" s="161" t="e">
        <f t="shared" si="255"/>
        <v>#REF!</v>
      </c>
      <c r="WTQ31" s="161" t="e">
        <f t="shared" si="255"/>
        <v>#REF!</v>
      </c>
      <c r="WTR31" s="161" t="e">
        <f t="shared" si="255"/>
        <v>#REF!</v>
      </c>
      <c r="WTS31" s="161" t="e">
        <f t="shared" si="255"/>
        <v>#REF!</v>
      </c>
      <c r="WTT31" s="161" t="e">
        <f t="shared" si="255"/>
        <v>#REF!</v>
      </c>
      <c r="WTU31" s="161" t="e">
        <f t="shared" si="255"/>
        <v>#REF!</v>
      </c>
      <c r="WTV31" s="161" t="e">
        <f t="shared" si="255"/>
        <v>#REF!</v>
      </c>
      <c r="WTW31" s="161" t="e">
        <f t="shared" si="255"/>
        <v>#REF!</v>
      </c>
      <c r="WTX31" s="161" t="e">
        <f t="shared" si="255"/>
        <v>#REF!</v>
      </c>
      <c r="WTY31" s="161" t="e">
        <f t="shared" si="255"/>
        <v>#REF!</v>
      </c>
      <c r="WTZ31" s="161" t="e">
        <f t="shared" si="255"/>
        <v>#REF!</v>
      </c>
      <c r="WUA31" s="161" t="e">
        <f t="shared" si="255"/>
        <v>#REF!</v>
      </c>
      <c r="WUB31" s="161" t="e">
        <f t="shared" si="255"/>
        <v>#REF!</v>
      </c>
      <c r="WUC31" s="161" t="e">
        <f t="shared" si="255"/>
        <v>#REF!</v>
      </c>
      <c r="WUD31" s="161" t="e">
        <f t="shared" si="255"/>
        <v>#REF!</v>
      </c>
      <c r="WUE31" s="161" t="e">
        <f t="shared" si="255"/>
        <v>#REF!</v>
      </c>
      <c r="WUF31" s="161" t="e">
        <f t="shared" si="255"/>
        <v>#REF!</v>
      </c>
      <c r="WUG31" s="161" t="e">
        <f t="shared" ref="WUG31:WWR31" si="256">IF(OR(WTT31="YES",WTV31="YES"),"YES","NO")</f>
        <v>#REF!</v>
      </c>
      <c r="WUH31" s="161" t="e">
        <f t="shared" si="256"/>
        <v>#REF!</v>
      </c>
      <c r="WUI31" s="161" t="e">
        <f t="shared" si="256"/>
        <v>#REF!</v>
      </c>
      <c r="WUJ31" s="161" t="e">
        <f t="shared" si="256"/>
        <v>#REF!</v>
      </c>
      <c r="WUK31" s="161" t="e">
        <f t="shared" si="256"/>
        <v>#REF!</v>
      </c>
      <c r="WUL31" s="161" t="e">
        <f t="shared" si="256"/>
        <v>#REF!</v>
      </c>
      <c r="WUM31" s="161" t="e">
        <f t="shared" si="256"/>
        <v>#REF!</v>
      </c>
      <c r="WUN31" s="161" t="e">
        <f t="shared" si="256"/>
        <v>#REF!</v>
      </c>
      <c r="WUO31" s="161" t="e">
        <f t="shared" si="256"/>
        <v>#REF!</v>
      </c>
      <c r="WUP31" s="161" t="e">
        <f t="shared" si="256"/>
        <v>#REF!</v>
      </c>
      <c r="WUQ31" s="161" t="e">
        <f t="shared" si="256"/>
        <v>#REF!</v>
      </c>
      <c r="WUR31" s="161" t="e">
        <f t="shared" si="256"/>
        <v>#REF!</v>
      </c>
      <c r="WUS31" s="161" t="e">
        <f t="shared" si="256"/>
        <v>#REF!</v>
      </c>
      <c r="WUT31" s="161" t="e">
        <f t="shared" si="256"/>
        <v>#REF!</v>
      </c>
      <c r="WUU31" s="161" t="e">
        <f t="shared" si="256"/>
        <v>#REF!</v>
      </c>
      <c r="WUV31" s="161" t="e">
        <f t="shared" si="256"/>
        <v>#REF!</v>
      </c>
      <c r="WUW31" s="161" t="e">
        <f t="shared" si="256"/>
        <v>#REF!</v>
      </c>
      <c r="WUX31" s="161" t="e">
        <f t="shared" si="256"/>
        <v>#REF!</v>
      </c>
      <c r="WUY31" s="161" t="e">
        <f t="shared" si="256"/>
        <v>#REF!</v>
      </c>
      <c r="WUZ31" s="161" t="e">
        <f t="shared" si="256"/>
        <v>#REF!</v>
      </c>
      <c r="WVA31" s="161" t="e">
        <f t="shared" si="256"/>
        <v>#REF!</v>
      </c>
      <c r="WVB31" s="161" t="e">
        <f t="shared" si="256"/>
        <v>#REF!</v>
      </c>
      <c r="WVC31" s="161" t="e">
        <f t="shared" si="256"/>
        <v>#REF!</v>
      </c>
      <c r="WVD31" s="161" t="e">
        <f t="shared" si="256"/>
        <v>#REF!</v>
      </c>
      <c r="WVE31" s="161" t="e">
        <f t="shared" si="256"/>
        <v>#REF!</v>
      </c>
      <c r="WVF31" s="161" t="e">
        <f t="shared" si="256"/>
        <v>#REF!</v>
      </c>
      <c r="WVG31" s="161" t="e">
        <f t="shared" si="256"/>
        <v>#REF!</v>
      </c>
      <c r="WVH31" s="161" t="e">
        <f t="shared" si="256"/>
        <v>#REF!</v>
      </c>
      <c r="WVI31" s="161" t="e">
        <f t="shared" si="256"/>
        <v>#REF!</v>
      </c>
      <c r="WVJ31" s="161" t="e">
        <f t="shared" si="256"/>
        <v>#REF!</v>
      </c>
      <c r="WVK31" s="161" t="e">
        <f t="shared" si="256"/>
        <v>#REF!</v>
      </c>
      <c r="WVL31" s="161" t="e">
        <f t="shared" si="256"/>
        <v>#REF!</v>
      </c>
      <c r="WVM31" s="161" t="e">
        <f t="shared" si="256"/>
        <v>#REF!</v>
      </c>
      <c r="WVN31" s="161" t="e">
        <f t="shared" si="256"/>
        <v>#REF!</v>
      </c>
      <c r="WVO31" s="161" t="e">
        <f t="shared" si="256"/>
        <v>#REF!</v>
      </c>
      <c r="WVP31" s="161" t="e">
        <f t="shared" si="256"/>
        <v>#REF!</v>
      </c>
      <c r="WVQ31" s="161" t="e">
        <f t="shared" si="256"/>
        <v>#REF!</v>
      </c>
      <c r="WVR31" s="161" t="e">
        <f t="shared" si="256"/>
        <v>#REF!</v>
      </c>
      <c r="WVS31" s="161" t="e">
        <f t="shared" si="256"/>
        <v>#REF!</v>
      </c>
      <c r="WVT31" s="161" t="e">
        <f t="shared" si="256"/>
        <v>#REF!</v>
      </c>
      <c r="WVU31" s="161" t="e">
        <f t="shared" si="256"/>
        <v>#REF!</v>
      </c>
      <c r="WVV31" s="161" t="e">
        <f t="shared" si="256"/>
        <v>#REF!</v>
      </c>
      <c r="WVW31" s="161" t="e">
        <f t="shared" si="256"/>
        <v>#REF!</v>
      </c>
      <c r="WVX31" s="161" t="e">
        <f t="shared" si="256"/>
        <v>#REF!</v>
      </c>
      <c r="WVY31" s="161" t="e">
        <f t="shared" si="256"/>
        <v>#REF!</v>
      </c>
      <c r="WVZ31" s="161" t="e">
        <f t="shared" si="256"/>
        <v>#REF!</v>
      </c>
      <c r="WWA31" s="161" t="e">
        <f t="shared" si="256"/>
        <v>#REF!</v>
      </c>
      <c r="WWB31" s="161" t="e">
        <f t="shared" si="256"/>
        <v>#REF!</v>
      </c>
      <c r="WWC31" s="161" t="e">
        <f t="shared" si="256"/>
        <v>#REF!</v>
      </c>
      <c r="WWD31" s="161" t="e">
        <f t="shared" si="256"/>
        <v>#REF!</v>
      </c>
      <c r="WWE31" s="161" t="e">
        <f t="shared" si="256"/>
        <v>#REF!</v>
      </c>
      <c r="WWF31" s="161" t="e">
        <f t="shared" si="256"/>
        <v>#REF!</v>
      </c>
      <c r="WWG31" s="161" t="e">
        <f t="shared" si="256"/>
        <v>#REF!</v>
      </c>
      <c r="WWH31" s="161" t="e">
        <f t="shared" si="256"/>
        <v>#REF!</v>
      </c>
      <c r="WWI31" s="161" t="e">
        <f t="shared" si="256"/>
        <v>#REF!</v>
      </c>
      <c r="WWJ31" s="161" t="e">
        <f t="shared" si="256"/>
        <v>#REF!</v>
      </c>
      <c r="WWK31" s="161" t="e">
        <f t="shared" si="256"/>
        <v>#REF!</v>
      </c>
      <c r="WWL31" s="161" t="e">
        <f t="shared" si="256"/>
        <v>#REF!</v>
      </c>
      <c r="WWM31" s="161" t="e">
        <f t="shared" si="256"/>
        <v>#REF!</v>
      </c>
      <c r="WWN31" s="161" t="e">
        <f t="shared" si="256"/>
        <v>#REF!</v>
      </c>
      <c r="WWO31" s="161" t="e">
        <f t="shared" si="256"/>
        <v>#REF!</v>
      </c>
      <c r="WWP31" s="161" t="e">
        <f t="shared" si="256"/>
        <v>#REF!</v>
      </c>
      <c r="WWQ31" s="161" t="e">
        <f t="shared" si="256"/>
        <v>#REF!</v>
      </c>
      <c r="WWR31" s="161" t="e">
        <f t="shared" si="256"/>
        <v>#REF!</v>
      </c>
      <c r="WWS31" s="161" t="e">
        <f t="shared" ref="WWS31:WZD31" si="257">IF(OR(WWF31="YES",WWH31="YES"),"YES","NO")</f>
        <v>#REF!</v>
      </c>
      <c r="WWT31" s="161" t="e">
        <f t="shared" si="257"/>
        <v>#REF!</v>
      </c>
      <c r="WWU31" s="161" t="e">
        <f t="shared" si="257"/>
        <v>#REF!</v>
      </c>
      <c r="WWV31" s="161" t="e">
        <f t="shared" si="257"/>
        <v>#REF!</v>
      </c>
      <c r="WWW31" s="161" t="e">
        <f t="shared" si="257"/>
        <v>#REF!</v>
      </c>
      <c r="WWX31" s="161" t="e">
        <f t="shared" si="257"/>
        <v>#REF!</v>
      </c>
      <c r="WWY31" s="161" t="e">
        <f t="shared" si="257"/>
        <v>#REF!</v>
      </c>
      <c r="WWZ31" s="161" t="e">
        <f t="shared" si="257"/>
        <v>#REF!</v>
      </c>
      <c r="WXA31" s="161" t="e">
        <f t="shared" si="257"/>
        <v>#REF!</v>
      </c>
      <c r="WXB31" s="161" t="e">
        <f t="shared" si="257"/>
        <v>#REF!</v>
      </c>
      <c r="WXC31" s="161" t="e">
        <f t="shared" si="257"/>
        <v>#REF!</v>
      </c>
      <c r="WXD31" s="161" t="e">
        <f t="shared" si="257"/>
        <v>#REF!</v>
      </c>
      <c r="WXE31" s="161" t="e">
        <f t="shared" si="257"/>
        <v>#REF!</v>
      </c>
      <c r="WXF31" s="161" t="e">
        <f t="shared" si="257"/>
        <v>#REF!</v>
      </c>
      <c r="WXG31" s="161" t="e">
        <f t="shared" si="257"/>
        <v>#REF!</v>
      </c>
      <c r="WXH31" s="161" t="e">
        <f t="shared" si="257"/>
        <v>#REF!</v>
      </c>
      <c r="WXI31" s="161" t="e">
        <f t="shared" si="257"/>
        <v>#REF!</v>
      </c>
      <c r="WXJ31" s="161" t="e">
        <f t="shared" si="257"/>
        <v>#REF!</v>
      </c>
      <c r="WXK31" s="161" t="e">
        <f t="shared" si="257"/>
        <v>#REF!</v>
      </c>
      <c r="WXL31" s="161" t="e">
        <f t="shared" si="257"/>
        <v>#REF!</v>
      </c>
      <c r="WXM31" s="161" t="e">
        <f t="shared" si="257"/>
        <v>#REF!</v>
      </c>
      <c r="WXN31" s="161" t="e">
        <f t="shared" si="257"/>
        <v>#REF!</v>
      </c>
      <c r="WXO31" s="161" t="e">
        <f t="shared" si="257"/>
        <v>#REF!</v>
      </c>
      <c r="WXP31" s="161" t="e">
        <f t="shared" si="257"/>
        <v>#REF!</v>
      </c>
      <c r="WXQ31" s="161" t="e">
        <f t="shared" si="257"/>
        <v>#REF!</v>
      </c>
      <c r="WXR31" s="161" t="e">
        <f t="shared" si="257"/>
        <v>#REF!</v>
      </c>
      <c r="WXS31" s="161" t="e">
        <f t="shared" si="257"/>
        <v>#REF!</v>
      </c>
      <c r="WXT31" s="161" t="e">
        <f t="shared" si="257"/>
        <v>#REF!</v>
      </c>
      <c r="WXU31" s="161" t="e">
        <f t="shared" si="257"/>
        <v>#REF!</v>
      </c>
      <c r="WXV31" s="161" t="e">
        <f t="shared" si="257"/>
        <v>#REF!</v>
      </c>
      <c r="WXW31" s="161" t="e">
        <f t="shared" si="257"/>
        <v>#REF!</v>
      </c>
      <c r="WXX31" s="161" t="e">
        <f t="shared" si="257"/>
        <v>#REF!</v>
      </c>
      <c r="WXY31" s="161" t="e">
        <f t="shared" si="257"/>
        <v>#REF!</v>
      </c>
      <c r="WXZ31" s="161" t="e">
        <f t="shared" si="257"/>
        <v>#REF!</v>
      </c>
      <c r="WYA31" s="161" t="e">
        <f t="shared" si="257"/>
        <v>#REF!</v>
      </c>
      <c r="WYB31" s="161" t="e">
        <f t="shared" si="257"/>
        <v>#REF!</v>
      </c>
      <c r="WYC31" s="161" t="e">
        <f t="shared" si="257"/>
        <v>#REF!</v>
      </c>
      <c r="WYD31" s="161" t="e">
        <f t="shared" si="257"/>
        <v>#REF!</v>
      </c>
      <c r="WYE31" s="161" t="e">
        <f t="shared" si="257"/>
        <v>#REF!</v>
      </c>
      <c r="WYF31" s="161" t="e">
        <f t="shared" si="257"/>
        <v>#REF!</v>
      </c>
      <c r="WYG31" s="161" t="e">
        <f t="shared" si="257"/>
        <v>#REF!</v>
      </c>
      <c r="WYH31" s="161" t="e">
        <f t="shared" si="257"/>
        <v>#REF!</v>
      </c>
      <c r="WYI31" s="161" t="e">
        <f t="shared" si="257"/>
        <v>#REF!</v>
      </c>
      <c r="WYJ31" s="161" t="e">
        <f t="shared" si="257"/>
        <v>#REF!</v>
      </c>
      <c r="WYK31" s="161" t="e">
        <f t="shared" si="257"/>
        <v>#REF!</v>
      </c>
      <c r="WYL31" s="161" t="e">
        <f t="shared" si="257"/>
        <v>#REF!</v>
      </c>
      <c r="WYM31" s="161" t="e">
        <f t="shared" si="257"/>
        <v>#REF!</v>
      </c>
      <c r="WYN31" s="161" t="e">
        <f t="shared" si="257"/>
        <v>#REF!</v>
      </c>
      <c r="WYO31" s="161" t="e">
        <f t="shared" si="257"/>
        <v>#REF!</v>
      </c>
      <c r="WYP31" s="161" t="e">
        <f t="shared" si="257"/>
        <v>#REF!</v>
      </c>
      <c r="WYQ31" s="161" t="e">
        <f t="shared" si="257"/>
        <v>#REF!</v>
      </c>
      <c r="WYR31" s="161" t="e">
        <f t="shared" si="257"/>
        <v>#REF!</v>
      </c>
      <c r="WYS31" s="161" t="e">
        <f t="shared" si="257"/>
        <v>#REF!</v>
      </c>
      <c r="WYT31" s="161" t="e">
        <f t="shared" si="257"/>
        <v>#REF!</v>
      </c>
      <c r="WYU31" s="161" t="e">
        <f t="shared" si="257"/>
        <v>#REF!</v>
      </c>
      <c r="WYV31" s="161" t="e">
        <f t="shared" si="257"/>
        <v>#REF!</v>
      </c>
      <c r="WYW31" s="161" t="e">
        <f t="shared" si="257"/>
        <v>#REF!</v>
      </c>
      <c r="WYX31" s="161" t="e">
        <f t="shared" si="257"/>
        <v>#REF!</v>
      </c>
      <c r="WYY31" s="161" t="e">
        <f t="shared" si="257"/>
        <v>#REF!</v>
      </c>
      <c r="WYZ31" s="161" t="e">
        <f t="shared" si="257"/>
        <v>#REF!</v>
      </c>
      <c r="WZA31" s="161" t="e">
        <f t="shared" si="257"/>
        <v>#REF!</v>
      </c>
      <c r="WZB31" s="161" t="e">
        <f t="shared" si="257"/>
        <v>#REF!</v>
      </c>
      <c r="WZC31" s="161" t="e">
        <f t="shared" si="257"/>
        <v>#REF!</v>
      </c>
      <c r="WZD31" s="161" t="e">
        <f t="shared" si="257"/>
        <v>#REF!</v>
      </c>
      <c r="WZE31" s="161" t="e">
        <f t="shared" ref="WZE31:XBP31" si="258">IF(OR(WYR31="YES",WYT31="YES"),"YES","NO")</f>
        <v>#REF!</v>
      </c>
      <c r="WZF31" s="161" t="e">
        <f t="shared" si="258"/>
        <v>#REF!</v>
      </c>
      <c r="WZG31" s="161" t="e">
        <f t="shared" si="258"/>
        <v>#REF!</v>
      </c>
      <c r="WZH31" s="161" t="e">
        <f t="shared" si="258"/>
        <v>#REF!</v>
      </c>
      <c r="WZI31" s="161" t="e">
        <f t="shared" si="258"/>
        <v>#REF!</v>
      </c>
      <c r="WZJ31" s="161" t="e">
        <f t="shared" si="258"/>
        <v>#REF!</v>
      </c>
      <c r="WZK31" s="161" t="e">
        <f t="shared" si="258"/>
        <v>#REF!</v>
      </c>
      <c r="WZL31" s="161" t="e">
        <f t="shared" si="258"/>
        <v>#REF!</v>
      </c>
      <c r="WZM31" s="161" t="e">
        <f t="shared" si="258"/>
        <v>#REF!</v>
      </c>
      <c r="WZN31" s="161" t="e">
        <f t="shared" si="258"/>
        <v>#REF!</v>
      </c>
      <c r="WZO31" s="161" t="e">
        <f t="shared" si="258"/>
        <v>#REF!</v>
      </c>
      <c r="WZP31" s="161" t="e">
        <f t="shared" si="258"/>
        <v>#REF!</v>
      </c>
      <c r="WZQ31" s="161" t="e">
        <f t="shared" si="258"/>
        <v>#REF!</v>
      </c>
      <c r="WZR31" s="161" t="e">
        <f t="shared" si="258"/>
        <v>#REF!</v>
      </c>
      <c r="WZS31" s="161" t="e">
        <f t="shared" si="258"/>
        <v>#REF!</v>
      </c>
      <c r="WZT31" s="161" t="e">
        <f t="shared" si="258"/>
        <v>#REF!</v>
      </c>
      <c r="WZU31" s="161" t="e">
        <f t="shared" si="258"/>
        <v>#REF!</v>
      </c>
      <c r="WZV31" s="161" t="e">
        <f t="shared" si="258"/>
        <v>#REF!</v>
      </c>
      <c r="WZW31" s="161" t="e">
        <f t="shared" si="258"/>
        <v>#REF!</v>
      </c>
      <c r="WZX31" s="161" t="e">
        <f t="shared" si="258"/>
        <v>#REF!</v>
      </c>
      <c r="WZY31" s="161" t="e">
        <f t="shared" si="258"/>
        <v>#REF!</v>
      </c>
      <c r="WZZ31" s="161" t="e">
        <f t="shared" si="258"/>
        <v>#REF!</v>
      </c>
      <c r="XAA31" s="161" t="e">
        <f t="shared" si="258"/>
        <v>#REF!</v>
      </c>
      <c r="XAB31" s="161" t="e">
        <f t="shared" si="258"/>
        <v>#REF!</v>
      </c>
      <c r="XAC31" s="161" t="e">
        <f t="shared" si="258"/>
        <v>#REF!</v>
      </c>
      <c r="XAD31" s="161" t="e">
        <f t="shared" si="258"/>
        <v>#REF!</v>
      </c>
      <c r="XAE31" s="161" t="e">
        <f t="shared" si="258"/>
        <v>#REF!</v>
      </c>
      <c r="XAF31" s="161" t="e">
        <f t="shared" si="258"/>
        <v>#REF!</v>
      </c>
      <c r="XAG31" s="161" t="e">
        <f t="shared" si="258"/>
        <v>#REF!</v>
      </c>
      <c r="XAH31" s="161" t="e">
        <f t="shared" si="258"/>
        <v>#REF!</v>
      </c>
      <c r="XAI31" s="161" t="e">
        <f t="shared" si="258"/>
        <v>#REF!</v>
      </c>
      <c r="XAJ31" s="161" t="e">
        <f t="shared" si="258"/>
        <v>#REF!</v>
      </c>
      <c r="XAK31" s="161" t="e">
        <f t="shared" si="258"/>
        <v>#REF!</v>
      </c>
      <c r="XAL31" s="161" t="e">
        <f t="shared" si="258"/>
        <v>#REF!</v>
      </c>
      <c r="XAM31" s="161" t="e">
        <f t="shared" si="258"/>
        <v>#REF!</v>
      </c>
      <c r="XAN31" s="161" t="e">
        <f t="shared" si="258"/>
        <v>#REF!</v>
      </c>
      <c r="XAO31" s="161" t="e">
        <f t="shared" si="258"/>
        <v>#REF!</v>
      </c>
      <c r="XAP31" s="161" t="e">
        <f t="shared" si="258"/>
        <v>#REF!</v>
      </c>
      <c r="XAQ31" s="161" t="e">
        <f t="shared" si="258"/>
        <v>#REF!</v>
      </c>
      <c r="XAR31" s="161" t="e">
        <f t="shared" si="258"/>
        <v>#REF!</v>
      </c>
      <c r="XAS31" s="161" t="e">
        <f t="shared" si="258"/>
        <v>#REF!</v>
      </c>
      <c r="XAT31" s="161" t="e">
        <f t="shared" si="258"/>
        <v>#REF!</v>
      </c>
      <c r="XAU31" s="161" t="e">
        <f t="shared" si="258"/>
        <v>#REF!</v>
      </c>
      <c r="XAV31" s="161" t="e">
        <f t="shared" si="258"/>
        <v>#REF!</v>
      </c>
      <c r="XAW31" s="161" t="e">
        <f t="shared" si="258"/>
        <v>#REF!</v>
      </c>
      <c r="XAX31" s="161" t="e">
        <f t="shared" si="258"/>
        <v>#REF!</v>
      </c>
      <c r="XAY31" s="161" t="e">
        <f t="shared" si="258"/>
        <v>#REF!</v>
      </c>
      <c r="XAZ31" s="161" t="e">
        <f t="shared" si="258"/>
        <v>#REF!</v>
      </c>
      <c r="XBA31" s="161" t="e">
        <f t="shared" si="258"/>
        <v>#REF!</v>
      </c>
      <c r="XBB31" s="161" t="e">
        <f t="shared" si="258"/>
        <v>#REF!</v>
      </c>
      <c r="XBC31" s="161" t="e">
        <f t="shared" si="258"/>
        <v>#REF!</v>
      </c>
      <c r="XBD31" s="161" t="e">
        <f t="shared" si="258"/>
        <v>#REF!</v>
      </c>
      <c r="XBE31" s="161" t="e">
        <f t="shared" si="258"/>
        <v>#REF!</v>
      </c>
      <c r="XBF31" s="161" t="e">
        <f t="shared" si="258"/>
        <v>#REF!</v>
      </c>
      <c r="XBG31" s="161" t="e">
        <f t="shared" si="258"/>
        <v>#REF!</v>
      </c>
      <c r="XBH31" s="161" t="e">
        <f t="shared" si="258"/>
        <v>#REF!</v>
      </c>
      <c r="XBI31" s="161" t="e">
        <f t="shared" si="258"/>
        <v>#REF!</v>
      </c>
      <c r="XBJ31" s="161" t="e">
        <f t="shared" si="258"/>
        <v>#REF!</v>
      </c>
      <c r="XBK31" s="161" t="e">
        <f t="shared" si="258"/>
        <v>#REF!</v>
      </c>
      <c r="XBL31" s="161" t="e">
        <f t="shared" si="258"/>
        <v>#REF!</v>
      </c>
      <c r="XBM31" s="161" t="e">
        <f t="shared" si="258"/>
        <v>#REF!</v>
      </c>
      <c r="XBN31" s="161" t="e">
        <f t="shared" si="258"/>
        <v>#REF!</v>
      </c>
      <c r="XBO31" s="161" t="e">
        <f t="shared" si="258"/>
        <v>#REF!</v>
      </c>
      <c r="XBP31" s="161" t="e">
        <f t="shared" si="258"/>
        <v>#REF!</v>
      </c>
      <c r="XBQ31" s="161" t="e">
        <f t="shared" ref="XBQ31:XEB31" si="259">IF(OR(XBD31="YES",XBF31="YES"),"YES","NO")</f>
        <v>#REF!</v>
      </c>
      <c r="XBR31" s="161" t="e">
        <f t="shared" si="259"/>
        <v>#REF!</v>
      </c>
      <c r="XBS31" s="161" t="e">
        <f t="shared" si="259"/>
        <v>#REF!</v>
      </c>
      <c r="XBT31" s="161" t="e">
        <f t="shared" si="259"/>
        <v>#REF!</v>
      </c>
      <c r="XBU31" s="161" t="e">
        <f t="shared" si="259"/>
        <v>#REF!</v>
      </c>
      <c r="XBV31" s="161" t="e">
        <f t="shared" si="259"/>
        <v>#REF!</v>
      </c>
      <c r="XBW31" s="161" t="e">
        <f t="shared" si="259"/>
        <v>#REF!</v>
      </c>
      <c r="XBX31" s="161" t="e">
        <f t="shared" si="259"/>
        <v>#REF!</v>
      </c>
      <c r="XBY31" s="161" t="e">
        <f t="shared" si="259"/>
        <v>#REF!</v>
      </c>
      <c r="XBZ31" s="161" t="e">
        <f t="shared" si="259"/>
        <v>#REF!</v>
      </c>
      <c r="XCA31" s="161" t="e">
        <f t="shared" si="259"/>
        <v>#REF!</v>
      </c>
      <c r="XCB31" s="161" t="e">
        <f t="shared" si="259"/>
        <v>#REF!</v>
      </c>
      <c r="XCC31" s="161" t="e">
        <f t="shared" si="259"/>
        <v>#REF!</v>
      </c>
      <c r="XCD31" s="161" t="e">
        <f t="shared" si="259"/>
        <v>#REF!</v>
      </c>
      <c r="XCE31" s="161" t="e">
        <f t="shared" si="259"/>
        <v>#REF!</v>
      </c>
      <c r="XCF31" s="161" t="e">
        <f t="shared" si="259"/>
        <v>#REF!</v>
      </c>
      <c r="XCG31" s="161" t="e">
        <f t="shared" si="259"/>
        <v>#REF!</v>
      </c>
      <c r="XCH31" s="161" t="e">
        <f t="shared" si="259"/>
        <v>#REF!</v>
      </c>
      <c r="XCI31" s="161" t="e">
        <f t="shared" si="259"/>
        <v>#REF!</v>
      </c>
      <c r="XCJ31" s="161" t="e">
        <f t="shared" si="259"/>
        <v>#REF!</v>
      </c>
      <c r="XCK31" s="161" t="e">
        <f t="shared" si="259"/>
        <v>#REF!</v>
      </c>
      <c r="XCL31" s="161" t="e">
        <f t="shared" si="259"/>
        <v>#REF!</v>
      </c>
      <c r="XCM31" s="161" t="e">
        <f t="shared" si="259"/>
        <v>#REF!</v>
      </c>
      <c r="XCN31" s="161" t="e">
        <f t="shared" si="259"/>
        <v>#REF!</v>
      </c>
      <c r="XCO31" s="161" t="e">
        <f t="shared" si="259"/>
        <v>#REF!</v>
      </c>
      <c r="XCP31" s="161" t="e">
        <f t="shared" si="259"/>
        <v>#REF!</v>
      </c>
      <c r="XCQ31" s="161" t="e">
        <f t="shared" si="259"/>
        <v>#REF!</v>
      </c>
      <c r="XCR31" s="161" t="e">
        <f t="shared" si="259"/>
        <v>#REF!</v>
      </c>
      <c r="XCS31" s="161" t="e">
        <f t="shared" si="259"/>
        <v>#REF!</v>
      </c>
      <c r="XCT31" s="161" t="e">
        <f t="shared" si="259"/>
        <v>#REF!</v>
      </c>
      <c r="XCU31" s="161" t="e">
        <f t="shared" si="259"/>
        <v>#REF!</v>
      </c>
      <c r="XCV31" s="161" t="e">
        <f t="shared" si="259"/>
        <v>#REF!</v>
      </c>
      <c r="XCW31" s="161" t="e">
        <f t="shared" si="259"/>
        <v>#REF!</v>
      </c>
      <c r="XCX31" s="161" t="e">
        <f t="shared" si="259"/>
        <v>#REF!</v>
      </c>
      <c r="XCY31" s="161" t="e">
        <f t="shared" si="259"/>
        <v>#REF!</v>
      </c>
      <c r="XCZ31" s="161" t="e">
        <f t="shared" si="259"/>
        <v>#REF!</v>
      </c>
      <c r="XDA31" s="161" t="e">
        <f t="shared" si="259"/>
        <v>#REF!</v>
      </c>
      <c r="XDB31" s="161" t="e">
        <f t="shared" si="259"/>
        <v>#REF!</v>
      </c>
      <c r="XDC31" s="161" t="e">
        <f t="shared" si="259"/>
        <v>#REF!</v>
      </c>
      <c r="XDD31" s="161" t="e">
        <f t="shared" si="259"/>
        <v>#REF!</v>
      </c>
      <c r="XDE31" s="161" t="e">
        <f t="shared" si="259"/>
        <v>#REF!</v>
      </c>
      <c r="XDF31" s="161" t="e">
        <f t="shared" si="259"/>
        <v>#REF!</v>
      </c>
      <c r="XDG31" s="161" t="e">
        <f t="shared" si="259"/>
        <v>#REF!</v>
      </c>
      <c r="XDH31" s="161" t="e">
        <f t="shared" si="259"/>
        <v>#REF!</v>
      </c>
      <c r="XDI31" s="161" t="e">
        <f t="shared" si="259"/>
        <v>#REF!</v>
      </c>
      <c r="XDJ31" s="161" t="e">
        <f t="shared" si="259"/>
        <v>#REF!</v>
      </c>
      <c r="XDK31" s="161" t="e">
        <f t="shared" si="259"/>
        <v>#REF!</v>
      </c>
      <c r="XDL31" s="161" t="e">
        <f t="shared" si="259"/>
        <v>#REF!</v>
      </c>
      <c r="XDM31" s="161" t="e">
        <f t="shared" si="259"/>
        <v>#REF!</v>
      </c>
      <c r="XDN31" s="161" t="e">
        <f t="shared" si="259"/>
        <v>#REF!</v>
      </c>
      <c r="XDO31" s="161" t="e">
        <f t="shared" si="259"/>
        <v>#REF!</v>
      </c>
      <c r="XDP31" s="161" t="e">
        <f t="shared" si="259"/>
        <v>#REF!</v>
      </c>
      <c r="XDQ31" s="161" t="e">
        <f t="shared" si="259"/>
        <v>#REF!</v>
      </c>
      <c r="XDR31" s="161" t="e">
        <f t="shared" si="259"/>
        <v>#REF!</v>
      </c>
      <c r="XDS31" s="161" t="e">
        <f t="shared" si="259"/>
        <v>#REF!</v>
      </c>
      <c r="XDT31" s="161" t="e">
        <f t="shared" si="259"/>
        <v>#REF!</v>
      </c>
      <c r="XDU31" s="161" t="e">
        <f t="shared" si="259"/>
        <v>#REF!</v>
      </c>
      <c r="XDV31" s="161" t="e">
        <f t="shared" si="259"/>
        <v>#REF!</v>
      </c>
      <c r="XDW31" s="161" t="e">
        <f t="shared" si="259"/>
        <v>#REF!</v>
      </c>
      <c r="XDX31" s="161" t="e">
        <f t="shared" si="259"/>
        <v>#REF!</v>
      </c>
      <c r="XDY31" s="161" t="e">
        <f t="shared" si="259"/>
        <v>#REF!</v>
      </c>
      <c r="XDZ31" s="161" t="e">
        <f t="shared" si="259"/>
        <v>#REF!</v>
      </c>
      <c r="XEA31" s="161" t="e">
        <f t="shared" si="259"/>
        <v>#REF!</v>
      </c>
      <c r="XEB31" s="161" t="e">
        <f t="shared" si="259"/>
        <v>#REF!</v>
      </c>
      <c r="XEC31" s="161" t="e">
        <f t="shared" ref="XEC31:XFC31" si="260">IF(OR(XDP31="YES",XDR31="YES"),"YES","NO")</f>
        <v>#REF!</v>
      </c>
      <c r="XED31" s="161" t="e">
        <f t="shared" si="260"/>
        <v>#REF!</v>
      </c>
      <c r="XEE31" s="161" t="e">
        <f t="shared" si="260"/>
        <v>#REF!</v>
      </c>
      <c r="XEF31" s="161" t="e">
        <f t="shared" si="260"/>
        <v>#REF!</v>
      </c>
      <c r="XEG31" s="161" t="e">
        <f t="shared" si="260"/>
        <v>#REF!</v>
      </c>
      <c r="XEH31" s="161" t="e">
        <f t="shared" si="260"/>
        <v>#REF!</v>
      </c>
      <c r="XEI31" s="161" t="e">
        <f t="shared" si="260"/>
        <v>#REF!</v>
      </c>
      <c r="XEJ31" s="161" t="e">
        <f t="shared" si="260"/>
        <v>#REF!</v>
      </c>
      <c r="XEK31" s="161" t="e">
        <f t="shared" si="260"/>
        <v>#REF!</v>
      </c>
      <c r="XEL31" s="161" t="e">
        <f t="shared" si="260"/>
        <v>#REF!</v>
      </c>
      <c r="XEM31" s="161" t="e">
        <f t="shared" si="260"/>
        <v>#REF!</v>
      </c>
      <c r="XEN31" s="161" t="e">
        <f t="shared" si="260"/>
        <v>#REF!</v>
      </c>
      <c r="XEO31" s="161" t="e">
        <f t="shared" si="260"/>
        <v>#REF!</v>
      </c>
      <c r="XEP31" s="161" t="e">
        <f t="shared" si="260"/>
        <v>#REF!</v>
      </c>
      <c r="XEQ31" s="161" t="e">
        <f t="shared" si="260"/>
        <v>#REF!</v>
      </c>
      <c r="XER31" s="161" t="e">
        <f t="shared" si="260"/>
        <v>#REF!</v>
      </c>
      <c r="XES31" s="161" t="e">
        <f t="shared" si="260"/>
        <v>#REF!</v>
      </c>
      <c r="XET31" s="161" t="e">
        <f t="shared" si="260"/>
        <v>#REF!</v>
      </c>
      <c r="XEU31" s="161" t="e">
        <f t="shared" si="260"/>
        <v>#REF!</v>
      </c>
      <c r="XEV31" s="161" t="e">
        <f t="shared" si="260"/>
        <v>#REF!</v>
      </c>
      <c r="XEW31" s="161" t="e">
        <f t="shared" si="260"/>
        <v>#REF!</v>
      </c>
      <c r="XEX31" s="161" t="e">
        <f t="shared" si="260"/>
        <v>#REF!</v>
      </c>
      <c r="XEY31" s="161" t="e">
        <f t="shared" si="260"/>
        <v>#REF!</v>
      </c>
      <c r="XEZ31" s="161" t="e">
        <f t="shared" si="260"/>
        <v>#REF!</v>
      </c>
      <c r="XFA31" s="161" t="e">
        <f t="shared" si="260"/>
        <v>#REF!</v>
      </c>
      <c r="XFB31" s="161" t="e">
        <f t="shared" si="260"/>
        <v>#REF!</v>
      </c>
      <c r="XFC31" s="161" t="e">
        <f t="shared" si="260"/>
        <v>#REF!</v>
      </c>
    </row>
    <row r="32" spans="1:16383" ht="30" customHeight="1" x14ac:dyDescent="0.3">
      <c r="A32" s="171"/>
      <c r="B32" s="170">
        <v>2</v>
      </c>
      <c r="C32" s="169"/>
      <c r="D32" s="168"/>
      <c r="E32" s="168"/>
      <c r="F32" s="168"/>
      <c r="G32" s="168"/>
      <c r="H32" s="168"/>
      <c r="I32" s="168"/>
      <c r="J32" s="168"/>
      <c r="K32" s="168"/>
      <c r="L32" s="168"/>
      <c r="M32" s="167"/>
      <c r="N32" s="166"/>
      <c r="O32" s="166"/>
      <c r="P32" s="166"/>
      <c r="Q32" s="165" t="str">
        <f t="shared" ref="Q32:Q95" si="261">IFERROR(IF(AND(((P32-M32)/M32)&lt;=-5%,((P32-M32)/M32)&gt;-100%),"YES","NO"),"")</f>
        <v/>
      </c>
      <c r="R32" s="164" t="str">
        <f t="shared" ref="R32:R95" si="262">IF((O32&lt;N32)*AND(P32&lt;O32)*AND(N32&lt;M32)*AND(P32&lt;&gt;""),"YES", IF(OR(P32="",O32="",N32="",M32=""),"","NO"))</f>
        <v/>
      </c>
      <c r="S32" s="172"/>
      <c r="T32" s="163"/>
      <c r="U32" s="162" t="str">
        <f t="shared" si="2"/>
        <v>NO</v>
      </c>
      <c r="V32" s="161" t="str">
        <f t="shared" si="3"/>
        <v>NO</v>
      </c>
      <c r="W32" s="161" t="str">
        <f t="shared" si="4"/>
        <v>NO</v>
      </c>
    </row>
    <row r="33" spans="1:23" ht="30" customHeight="1" x14ac:dyDescent="0.3">
      <c r="A33" s="171"/>
      <c r="B33" s="170">
        <v>3</v>
      </c>
      <c r="C33" s="169"/>
      <c r="D33" s="168"/>
      <c r="E33" s="168"/>
      <c r="F33" s="168"/>
      <c r="G33" s="168"/>
      <c r="H33" s="168"/>
      <c r="I33" s="168"/>
      <c r="J33" s="168"/>
      <c r="K33" s="168"/>
      <c r="L33" s="168"/>
      <c r="M33" s="167"/>
      <c r="N33" s="166"/>
      <c r="O33" s="166"/>
      <c r="P33" s="166"/>
      <c r="Q33" s="165" t="str">
        <f t="shared" si="261"/>
        <v/>
      </c>
      <c r="R33" s="164" t="str">
        <f t="shared" si="262"/>
        <v/>
      </c>
      <c r="S33" s="172"/>
      <c r="T33" s="163"/>
      <c r="U33" s="162" t="str">
        <f t="shared" si="2"/>
        <v>NO</v>
      </c>
      <c r="V33" s="161" t="str">
        <f t="shared" si="3"/>
        <v>NO</v>
      </c>
      <c r="W33" s="161" t="str">
        <f t="shared" si="4"/>
        <v>NO</v>
      </c>
    </row>
    <row r="34" spans="1:23" ht="30" customHeight="1" x14ac:dyDescent="0.3">
      <c r="A34" s="171"/>
      <c r="B34" s="170">
        <v>4</v>
      </c>
      <c r="C34" s="169"/>
      <c r="D34" s="168"/>
      <c r="E34" s="168"/>
      <c r="F34" s="168"/>
      <c r="G34" s="168"/>
      <c r="H34" s="168"/>
      <c r="I34" s="168"/>
      <c r="J34" s="168"/>
      <c r="K34" s="168"/>
      <c r="L34" s="168"/>
      <c r="M34" s="167"/>
      <c r="N34" s="166"/>
      <c r="O34" s="166"/>
      <c r="P34" s="166"/>
      <c r="Q34" s="165" t="str">
        <f t="shared" si="261"/>
        <v/>
      </c>
      <c r="R34" s="164" t="str">
        <f t="shared" si="262"/>
        <v/>
      </c>
      <c r="S34" s="172"/>
      <c r="T34" s="163"/>
      <c r="U34" s="162" t="str">
        <f t="shared" si="2"/>
        <v>NO</v>
      </c>
      <c r="V34" s="161" t="str">
        <f t="shared" si="3"/>
        <v>NO</v>
      </c>
      <c r="W34" s="161" t="str">
        <f t="shared" si="4"/>
        <v>NO</v>
      </c>
    </row>
    <row r="35" spans="1:23" ht="30" customHeight="1" x14ac:dyDescent="0.3">
      <c r="A35" s="171"/>
      <c r="B35" s="170">
        <v>5</v>
      </c>
      <c r="C35" s="169"/>
      <c r="D35" s="168"/>
      <c r="E35" s="168"/>
      <c r="F35" s="168"/>
      <c r="G35" s="168"/>
      <c r="H35" s="168"/>
      <c r="I35" s="168"/>
      <c r="J35" s="168"/>
      <c r="K35" s="168"/>
      <c r="L35" s="168"/>
      <c r="M35" s="167"/>
      <c r="N35" s="166"/>
      <c r="O35" s="166"/>
      <c r="P35" s="166"/>
      <c r="Q35" s="165" t="str">
        <f t="shared" si="261"/>
        <v/>
      </c>
      <c r="R35" s="164" t="str">
        <f t="shared" si="262"/>
        <v/>
      </c>
      <c r="S35" s="172"/>
      <c r="T35" s="163"/>
      <c r="U35" s="162" t="str">
        <f t="shared" si="2"/>
        <v>NO</v>
      </c>
      <c r="V35" s="161" t="str">
        <f t="shared" si="3"/>
        <v>NO</v>
      </c>
      <c r="W35" s="161" t="str">
        <f t="shared" si="4"/>
        <v>NO</v>
      </c>
    </row>
    <row r="36" spans="1:23" ht="30" customHeight="1" x14ac:dyDescent="0.3">
      <c r="A36" s="171"/>
      <c r="B36" s="170">
        <v>6</v>
      </c>
      <c r="C36" s="169"/>
      <c r="D36" s="168"/>
      <c r="E36" s="168"/>
      <c r="F36" s="168"/>
      <c r="G36" s="168"/>
      <c r="H36" s="168"/>
      <c r="I36" s="168"/>
      <c r="J36" s="168"/>
      <c r="K36" s="168"/>
      <c r="L36" s="168"/>
      <c r="M36" s="167"/>
      <c r="N36" s="166"/>
      <c r="O36" s="166"/>
      <c r="P36" s="166"/>
      <c r="Q36" s="165" t="str">
        <f t="shared" si="261"/>
        <v/>
      </c>
      <c r="R36" s="164" t="str">
        <f t="shared" si="262"/>
        <v/>
      </c>
      <c r="S36" s="172"/>
      <c r="T36" s="163"/>
      <c r="U36" s="162" t="str">
        <f t="shared" si="2"/>
        <v>NO</v>
      </c>
      <c r="V36" s="161" t="str">
        <f t="shared" si="3"/>
        <v>NO</v>
      </c>
      <c r="W36" s="161" t="str">
        <f t="shared" si="4"/>
        <v>NO</v>
      </c>
    </row>
    <row r="37" spans="1:23" ht="30" customHeight="1" x14ac:dyDescent="0.3">
      <c r="A37" s="171"/>
      <c r="B37" s="170">
        <v>7</v>
      </c>
      <c r="C37" s="169"/>
      <c r="D37" s="168"/>
      <c r="E37" s="168"/>
      <c r="F37" s="168"/>
      <c r="G37" s="168"/>
      <c r="H37" s="168"/>
      <c r="I37" s="168"/>
      <c r="J37" s="168"/>
      <c r="K37" s="168"/>
      <c r="L37" s="168"/>
      <c r="M37" s="167"/>
      <c r="N37" s="166"/>
      <c r="O37" s="166"/>
      <c r="P37" s="166"/>
      <c r="Q37" s="165" t="str">
        <f t="shared" si="261"/>
        <v/>
      </c>
      <c r="R37" s="164" t="str">
        <f t="shared" si="262"/>
        <v/>
      </c>
      <c r="S37" s="172"/>
      <c r="T37" s="163"/>
      <c r="U37" s="162" t="str">
        <f t="shared" si="2"/>
        <v>NO</v>
      </c>
      <c r="V37" s="161" t="str">
        <f t="shared" si="3"/>
        <v>NO</v>
      </c>
      <c r="W37" s="161" t="str">
        <f t="shared" si="4"/>
        <v>NO</v>
      </c>
    </row>
    <row r="38" spans="1:23" ht="30" customHeight="1" x14ac:dyDescent="0.3">
      <c r="A38" s="171"/>
      <c r="B38" s="170">
        <v>8</v>
      </c>
      <c r="C38" s="169"/>
      <c r="D38" s="168"/>
      <c r="E38" s="168"/>
      <c r="F38" s="168"/>
      <c r="G38" s="168"/>
      <c r="H38" s="168"/>
      <c r="I38" s="168"/>
      <c r="J38" s="168"/>
      <c r="K38" s="168"/>
      <c r="L38" s="168"/>
      <c r="M38" s="167"/>
      <c r="N38" s="166"/>
      <c r="O38" s="166"/>
      <c r="P38" s="166"/>
      <c r="Q38" s="165" t="str">
        <f t="shared" si="261"/>
        <v/>
      </c>
      <c r="R38" s="164" t="str">
        <f t="shared" si="262"/>
        <v/>
      </c>
      <c r="S38" s="172"/>
      <c r="T38" s="163"/>
      <c r="U38" s="162" t="str">
        <f t="shared" si="2"/>
        <v>NO</v>
      </c>
      <c r="V38" s="161" t="str">
        <f t="shared" si="3"/>
        <v>NO</v>
      </c>
      <c r="W38" s="161" t="str">
        <f t="shared" si="4"/>
        <v>NO</v>
      </c>
    </row>
    <row r="39" spans="1:23" ht="30" customHeight="1" x14ac:dyDescent="0.3">
      <c r="A39" s="171"/>
      <c r="B39" s="170">
        <v>9</v>
      </c>
      <c r="C39" s="169"/>
      <c r="D39" s="168"/>
      <c r="E39" s="168"/>
      <c r="F39" s="168"/>
      <c r="G39" s="168"/>
      <c r="H39" s="168"/>
      <c r="I39" s="168"/>
      <c r="J39" s="168"/>
      <c r="K39" s="168"/>
      <c r="L39" s="168"/>
      <c r="M39" s="167"/>
      <c r="N39" s="166"/>
      <c r="O39" s="166"/>
      <c r="P39" s="166"/>
      <c r="Q39" s="165" t="str">
        <f t="shared" si="261"/>
        <v/>
      </c>
      <c r="R39" s="164" t="str">
        <f t="shared" si="262"/>
        <v/>
      </c>
      <c r="S39" s="172"/>
      <c r="T39" s="163"/>
      <c r="U39" s="162" t="str">
        <f t="shared" si="2"/>
        <v>NO</v>
      </c>
      <c r="V39" s="161" t="str">
        <f t="shared" si="3"/>
        <v>NO</v>
      </c>
      <c r="W39" s="161" t="str">
        <f t="shared" si="4"/>
        <v>NO</v>
      </c>
    </row>
    <row r="40" spans="1:23" ht="30" customHeight="1" x14ac:dyDescent="0.3">
      <c r="A40" s="171"/>
      <c r="B40" s="170">
        <v>10</v>
      </c>
      <c r="C40" s="169"/>
      <c r="D40" s="168"/>
      <c r="E40" s="168"/>
      <c r="F40" s="168"/>
      <c r="G40" s="168"/>
      <c r="H40" s="168"/>
      <c r="I40" s="168"/>
      <c r="J40" s="168"/>
      <c r="K40" s="168"/>
      <c r="L40" s="168"/>
      <c r="M40" s="167"/>
      <c r="N40" s="166"/>
      <c r="O40" s="166"/>
      <c r="P40" s="166"/>
      <c r="Q40" s="165" t="str">
        <f t="shared" si="261"/>
        <v/>
      </c>
      <c r="R40" s="164" t="str">
        <f t="shared" si="262"/>
        <v/>
      </c>
      <c r="S40" s="172"/>
      <c r="T40" s="163"/>
      <c r="U40" s="162" t="str">
        <f t="shared" si="2"/>
        <v>NO</v>
      </c>
      <c r="V40" s="161" t="str">
        <f t="shared" si="3"/>
        <v>NO</v>
      </c>
      <c r="W40" s="161" t="str">
        <f t="shared" si="4"/>
        <v>NO</v>
      </c>
    </row>
    <row r="41" spans="1:23" ht="30" customHeight="1" x14ac:dyDescent="0.3">
      <c r="A41" s="171"/>
      <c r="B41" s="170">
        <v>11</v>
      </c>
      <c r="C41" s="169"/>
      <c r="D41" s="168"/>
      <c r="E41" s="168"/>
      <c r="F41" s="168"/>
      <c r="G41" s="168"/>
      <c r="H41" s="168"/>
      <c r="I41" s="168"/>
      <c r="J41" s="168"/>
      <c r="K41" s="168"/>
      <c r="L41" s="168"/>
      <c r="M41" s="167"/>
      <c r="N41" s="166"/>
      <c r="O41" s="166"/>
      <c r="P41" s="166"/>
      <c r="Q41" s="165" t="str">
        <f t="shared" si="261"/>
        <v/>
      </c>
      <c r="R41" s="164" t="str">
        <f t="shared" si="262"/>
        <v/>
      </c>
      <c r="S41" s="172"/>
      <c r="T41" s="163"/>
      <c r="U41" s="162" t="str">
        <f t="shared" si="2"/>
        <v>NO</v>
      </c>
      <c r="V41" s="161" t="str">
        <f t="shared" si="3"/>
        <v>NO</v>
      </c>
      <c r="W41" s="161" t="str">
        <f t="shared" si="4"/>
        <v>NO</v>
      </c>
    </row>
    <row r="42" spans="1:23" ht="30" customHeight="1" x14ac:dyDescent="0.3">
      <c r="A42" s="171"/>
      <c r="B42" s="170">
        <v>12</v>
      </c>
      <c r="C42" s="169"/>
      <c r="D42" s="168"/>
      <c r="E42" s="168"/>
      <c r="F42" s="168"/>
      <c r="G42" s="168"/>
      <c r="H42" s="168"/>
      <c r="I42" s="168"/>
      <c r="J42" s="168"/>
      <c r="K42" s="168"/>
      <c r="L42" s="168"/>
      <c r="M42" s="167"/>
      <c r="N42" s="166"/>
      <c r="O42" s="166"/>
      <c r="P42" s="166"/>
      <c r="Q42" s="165" t="str">
        <f t="shared" si="261"/>
        <v/>
      </c>
      <c r="R42" s="164" t="str">
        <f t="shared" si="262"/>
        <v/>
      </c>
      <c r="S42" s="172"/>
      <c r="T42" s="163"/>
      <c r="U42" s="162" t="str">
        <f t="shared" si="2"/>
        <v>NO</v>
      </c>
      <c r="V42" s="161" t="str">
        <f t="shared" si="3"/>
        <v>NO</v>
      </c>
      <c r="W42" s="161" t="str">
        <f t="shared" si="4"/>
        <v>NO</v>
      </c>
    </row>
    <row r="43" spans="1:23" ht="30" customHeight="1" x14ac:dyDescent="0.3">
      <c r="A43" s="171"/>
      <c r="B43" s="170">
        <v>13</v>
      </c>
      <c r="C43" s="169"/>
      <c r="D43" s="168"/>
      <c r="E43" s="168"/>
      <c r="F43" s="168"/>
      <c r="G43" s="168"/>
      <c r="H43" s="168"/>
      <c r="I43" s="168"/>
      <c r="J43" s="168"/>
      <c r="K43" s="168"/>
      <c r="L43" s="168"/>
      <c r="M43" s="167"/>
      <c r="N43" s="166"/>
      <c r="O43" s="166"/>
      <c r="P43" s="166"/>
      <c r="Q43" s="165" t="str">
        <f t="shared" si="261"/>
        <v/>
      </c>
      <c r="R43" s="164" t="str">
        <f t="shared" si="262"/>
        <v/>
      </c>
      <c r="S43" s="172"/>
      <c r="T43" s="163"/>
      <c r="U43" s="162" t="str">
        <f t="shared" si="2"/>
        <v>NO</v>
      </c>
      <c r="V43" s="161" t="str">
        <f t="shared" si="3"/>
        <v>NO</v>
      </c>
      <c r="W43" s="161" t="str">
        <f t="shared" si="4"/>
        <v>NO</v>
      </c>
    </row>
    <row r="44" spans="1:23" ht="30" customHeight="1" x14ac:dyDescent="0.3">
      <c r="A44" s="171"/>
      <c r="B44" s="170">
        <v>14</v>
      </c>
      <c r="C44" s="169"/>
      <c r="D44" s="168"/>
      <c r="E44" s="168"/>
      <c r="F44" s="168"/>
      <c r="G44" s="168"/>
      <c r="H44" s="168"/>
      <c r="I44" s="168"/>
      <c r="J44" s="168"/>
      <c r="K44" s="168"/>
      <c r="L44" s="168"/>
      <c r="M44" s="167"/>
      <c r="N44" s="166"/>
      <c r="O44" s="166"/>
      <c r="P44" s="166"/>
      <c r="Q44" s="165" t="str">
        <f t="shared" si="261"/>
        <v/>
      </c>
      <c r="R44" s="164" t="str">
        <f t="shared" si="262"/>
        <v/>
      </c>
      <c r="S44" s="172"/>
      <c r="T44" s="163"/>
      <c r="U44" s="162" t="str">
        <f t="shared" si="2"/>
        <v>NO</v>
      </c>
      <c r="V44" s="161" t="str">
        <f t="shared" si="3"/>
        <v>NO</v>
      </c>
      <c r="W44" s="161" t="str">
        <f t="shared" si="4"/>
        <v>NO</v>
      </c>
    </row>
    <row r="45" spans="1:23" ht="30" customHeight="1" x14ac:dyDescent="0.3">
      <c r="A45" s="171"/>
      <c r="B45" s="170">
        <v>15</v>
      </c>
      <c r="C45" s="169"/>
      <c r="D45" s="168"/>
      <c r="E45" s="168"/>
      <c r="F45" s="168"/>
      <c r="G45" s="168"/>
      <c r="H45" s="168"/>
      <c r="I45" s="168"/>
      <c r="J45" s="168"/>
      <c r="K45" s="168"/>
      <c r="L45" s="168"/>
      <c r="M45" s="167"/>
      <c r="N45" s="166"/>
      <c r="O45" s="166"/>
      <c r="P45" s="166"/>
      <c r="Q45" s="165" t="str">
        <f t="shared" si="261"/>
        <v/>
      </c>
      <c r="R45" s="164" t="str">
        <f t="shared" si="262"/>
        <v/>
      </c>
      <c r="S45" s="172"/>
      <c r="T45" s="163"/>
      <c r="U45" s="162" t="str">
        <f t="shared" si="2"/>
        <v>NO</v>
      </c>
      <c r="V45" s="161" t="str">
        <f t="shared" si="3"/>
        <v>NO</v>
      </c>
      <c r="W45" s="161" t="str">
        <f t="shared" si="4"/>
        <v>NO</v>
      </c>
    </row>
    <row r="46" spans="1:23" ht="30" customHeight="1" x14ac:dyDescent="0.3">
      <c r="A46" s="171"/>
      <c r="B46" s="170">
        <v>16</v>
      </c>
      <c r="C46" s="169"/>
      <c r="D46" s="168"/>
      <c r="E46" s="168"/>
      <c r="F46" s="168"/>
      <c r="G46" s="168"/>
      <c r="H46" s="168"/>
      <c r="I46" s="168"/>
      <c r="J46" s="168"/>
      <c r="K46" s="168"/>
      <c r="L46" s="168"/>
      <c r="M46" s="167"/>
      <c r="N46" s="166"/>
      <c r="O46" s="166"/>
      <c r="P46" s="166"/>
      <c r="Q46" s="165" t="str">
        <f t="shared" si="261"/>
        <v/>
      </c>
      <c r="R46" s="164" t="str">
        <f t="shared" si="262"/>
        <v/>
      </c>
      <c r="S46" s="172"/>
      <c r="T46" s="163"/>
      <c r="U46" s="162" t="str">
        <f t="shared" si="2"/>
        <v>NO</v>
      </c>
      <c r="V46" s="161" t="str">
        <f t="shared" si="3"/>
        <v>NO</v>
      </c>
      <c r="W46" s="161" t="str">
        <f t="shared" si="4"/>
        <v>NO</v>
      </c>
    </row>
    <row r="47" spans="1:23" ht="30" customHeight="1" x14ac:dyDescent="0.3">
      <c r="A47" s="171"/>
      <c r="B47" s="170">
        <v>17</v>
      </c>
      <c r="C47" s="169"/>
      <c r="D47" s="168"/>
      <c r="E47" s="168"/>
      <c r="F47" s="168"/>
      <c r="G47" s="168"/>
      <c r="H47" s="168"/>
      <c r="I47" s="168"/>
      <c r="J47" s="168"/>
      <c r="K47" s="168"/>
      <c r="L47" s="168"/>
      <c r="M47" s="167"/>
      <c r="N47" s="166"/>
      <c r="O47" s="166"/>
      <c r="P47" s="166"/>
      <c r="Q47" s="165" t="str">
        <f t="shared" si="261"/>
        <v/>
      </c>
      <c r="R47" s="164" t="str">
        <f t="shared" si="262"/>
        <v/>
      </c>
      <c r="S47" s="172"/>
      <c r="T47" s="163"/>
      <c r="U47" s="162" t="str">
        <f t="shared" si="2"/>
        <v>NO</v>
      </c>
      <c r="V47" s="161" t="str">
        <f t="shared" si="3"/>
        <v>NO</v>
      </c>
      <c r="W47" s="161" t="str">
        <f t="shared" si="4"/>
        <v>NO</v>
      </c>
    </row>
    <row r="48" spans="1:23" ht="30" customHeight="1" x14ac:dyDescent="0.3">
      <c r="A48" s="171"/>
      <c r="B48" s="170">
        <v>18</v>
      </c>
      <c r="C48" s="169"/>
      <c r="D48" s="168"/>
      <c r="E48" s="168"/>
      <c r="F48" s="168"/>
      <c r="G48" s="168"/>
      <c r="H48" s="168"/>
      <c r="I48" s="168"/>
      <c r="J48" s="168"/>
      <c r="K48" s="168"/>
      <c r="L48" s="168"/>
      <c r="M48" s="167"/>
      <c r="N48" s="166"/>
      <c r="O48" s="166"/>
      <c r="P48" s="166"/>
      <c r="Q48" s="165" t="str">
        <f t="shared" si="261"/>
        <v/>
      </c>
      <c r="R48" s="164" t="str">
        <f t="shared" si="262"/>
        <v/>
      </c>
      <c r="S48" s="172"/>
      <c r="T48" s="163"/>
      <c r="U48" s="162" t="str">
        <f t="shared" si="2"/>
        <v>NO</v>
      </c>
      <c r="V48" s="161" t="str">
        <f t="shared" si="3"/>
        <v>NO</v>
      </c>
      <c r="W48" s="161" t="str">
        <f t="shared" si="4"/>
        <v>NO</v>
      </c>
    </row>
    <row r="49" spans="1:23" ht="30" customHeight="1" x14ac:dyDescent="0.3">
      <c r="A49" s="171"/>
      <c r="B49" s="170">
        <v>19</v>
      </c>
      <c r="C49" s="169"/>
      <c r="D49" s="168"/>
      <c r="E49" s="168"/>
      <c r="F49" s="168"/>
      <c r="G49" s="168"/>
      <c r="H49" s="168"/>
      <c r="I49" s="168"/>
      <c r="J49" s="168"/>
      <c r="K49" s="168"/>
      <c r="L49" s="168"/>
      <c r="M49" s="167"/>
      <c r="N49" s="166"/>
      <c r="O49" s="166"/>
      <c r="P49" s="166"/>
      <c r="Q49" s="165" t="str">
        <f t="shared" si="261"/>
        <v/>
      </c>
      <c r="R49" s="164" t="str">
        <f t="shared" si="262"/>
        <v/>
      </c>
      <c r="S49" s="172"/>
      <c r="T49" s="163"/>
      <c r="U49" s="162" t="str">
        <f t="shared" si="2"/>
        <v>NO</v>
      </c>
      <c r="V49" s="161" t="str">
        <f t="shared" si="3"/>
        <v>NO</v>
      </c>
      <c r="W49" s="161" t="str">
        <f t="shared" si="4"/>
        <v>NO</v>
      </c>
    </row>
    <row r="50" spans="1:23" ht="30" customHeight="1" x14ac:dyDescent="0.3">
      <c r="A50" s="171"/>
      <c r="B50" s="170">
        <v>20</v>
      </c>
      <c r="C50" s="169"/>
      <c r="D50" s="168"/>
      <c r="E50" s="168"/>
      <c r="F50" s="168"/>
      <c r="G50" s="168"/>
      <c r="H50" s="168"/>
      <c r="I50" s="168"/>
      <c r="J50" s="168"/>
      <c r="K50" s="168"/>
      <c r="L50" s="168"/>
      <c r="M50" s="167"/>
      <c r="N50" s="166"/>
      <c r="O50" s="166"/>
      <c r="P50" s="166"/>
      <c r="Q50" s="165" t="str">
        <f t="shared" si="261"/>
        <v/>
      </c>
      <c r="R50" s="164" t="str">
        <f t="shared" si="262"/>
        <v/>
      </c>
      <c r="S50" s="172"/>
      <c r="T50" s="163"/>
      <c r="U50" s="162" t="str">
        <f t="shared" si="2"/>
        <v>NO</v>
      </c>
      <c r="V50" s="161" t="str">
        <f t="shared" si="3"/>
        <v>NO</v>
      </c>
      <c r="W50" s="161" t="str">
        <f t="shared" si="4"/>
        <v>NO</v>
      </c>
    </row>
    <row r="51" spans="1:23" ht="30" customHeight="1" x14ac:dyDescent="0.3">
      <c r="A51" s="171"/>
      <c r="B51" s="170">
        <v>21</v>
      </c>
      <c r="C51" s="169"/>
      <c r="D51" s="168"/>
      <c r="E51" s="168"/>
      <c r="F51" s="168"/>
      <c r="G51" s="168"/>
      <c r="H51" s="168"/>
      <c r="I51" s="168"/>
      <c r="J51" s="168"/>
      <c r="K51" s="168"/>
      <c r="L51" s="168"/>
      <c r="M51" s="167"/>
      <c r="N51" s="166"/>
      <c r="O51" s="166"/>
      <c r="P51" s="166"/>
      <c r="Q51" s="165" t="str">
        <f t="shared" si="261"/>
        <v/>
      </c>
      <c r="R51" s="164" t="str">
        <f t="shared" si="262"/>
        <v/>
      </c>
      <c r="S51" s="172"/>
      <c r="T51" s="163"/>
      <c r="U51" s="162" t="str">
        <f t="shared" si="2"/>
        <v>NO</v>
      </c>
      <c r="V51" s="161" t="str">
        <f t="shared" si="3"/>
        <v>NO</v>
      </c>
      <c r="W51" s="161" t="str">
        <f t="shared" si="4"/>
        <v>NO</v>
      </c>
    </row>
    <row r="52" spans="1:23" ht="30" customHeight="1" x14ac:dyDescent="0.3">
      <c r="A52" s="171"/>
      <c r="B52" s="170">
        <v>22</v>
      </c>
      <c r="C52" s="169"/>
      <c r="D52" s="168"/>
      <c r="E52" s="168"/>
      <c r="F52" s="168"/>
      <c r="G52" s="168"/>
      <c r="H52" s="168"/>
      <c r="I52" s="168"/>
      <c r="J52" s="168"/>
      <c r="K52" s="168"/>
      <c r="L52" s="168"/>
      <c r="M52" s="167"/>
      <c r="N52" s="166"/>
      <c r="O52" s="166"/>
      <c r="P52" s="166"/>
      <c r="Q52" s="165" t="str">
        <f t="shared" si="261"/>
        <v/>
      </c>
      <c r="R52" s="164" t="str">
        <f t="shared" si="262"/>
        <v/>
      </c>
      <c r="S52" s="172"/>
      <c r="T52" s="163"/>
      <c r="U52" s="162" t="str">
        <f t="shared" si="2"/>
        <v>NO</v>
      </c>
      <c r="V52" s="161" t="str">
        <f t="shared" si="3"/>
        <v>NO</v>
      </c>
      <c r="W52" s="161" t="str">
        <f t="shared" si="4"/>
        <v>NO</v>
      </c>
    </row>
    <row r="53" spans="1:23" ht="30" customHeight="1" x14ac:dyDescent="0.3">
      <c r="A53" s="171"/>
      <c r="B53" s="170">
        <v>23</v>
      </c>
      <c r="C53" s="169"/>
      <c r="D53" s="168"/>
      <c r="E53" s="168"/>
      <c r="F53" s="168"/>
      <c r="G53" s="168"/>
      <c r="H53" s="168"/>
      <c r="I53" s="168"/>
      <c r="J53" s="168"/>
      <c r="K53" s="168"/>
      <c r="L53" s="168"/>
      <c r="M53" s="167"/>
      <c r="N53" s="166"/>
      <c r="O53" s="166"/>
      <c r="P53" s="166"/>
      <c r="Q53" s="165" t="str">
        <f t="shared" si="261"/>
        <v/>
      </c>
      <c r="R53" s="164" t="str">
        <f t="shared" si="262"/>
        <v/>
      </c>
      <c r="S53" s="172"/>
      <c r="T53" s="163"/>
      <c r="U53" s="162" t="str">
        <f t="shared" si="2"/>
        <v>NO</v>
      </c>
      <c r="V53" s="161" t="str">
        <f t="shared" si="3"/>
        <v>NO</v>
      </c>
      <c r="W53" s="161" t="str">
        <f t="shared" si="4"/>
        <v>NO</v>
      </c>
    </row>
    <row r="54" spans="1:23" ht="30" customHeight="1" x14ac:dyDescent="0.3">
      <c r="A54" s="171"/>
      <c r="B54" s="170">
        <v>24</v>
      </c>
      <c r="C54" s="169"/>
      <c r="D54" s="168"/>
      <c r="E54" s="168"/>
      <c r="F54" s="168"/>
      <c r="G54" s="168"/>
      <c r="H54" s="168"/>
      <c r="I54" s="168"/>
      <c r="J54" s="168"/>
      <c r="K54" s="168"/>
      <c r="L54" s="168"/>
      <c r="M54" s="167"/>
      <c r="N54" s="166"/>
      <c r="O54" s="166"/>
      <c r="P54" s="166"/>
      <c r="Q54" s="165" t="str">
        <f t="shared" si="261"/>
        <v/>
      </c>
      <c r="R54" s="164" t="str">
        <f t="shared" si="262"/>
        <v/>
      </c>
      <c r="S54" s="172"/>
      <c r="T54" s="163"/>
      <c r="U54" s="162" t="str">
        <f t="shared" si="2"/>
        <v>NO</v>
      </c>
      <c r="V54" s="161" t="str">
        <f t="shared" si="3"/>
        <v>NO</v>
      </c>
      <c r="W54" s="161" t="str">
        <f t="shared" si="4"/>
        <v>NO</v>
      </c>
    </row>
    <row r="55" spans="1:23" ht="30" customHeight="1" x14ac:dyDescent="0.3">
      <c r="A55" s="171"/>
      <c r="B55" s="170">
        <v>25</v>
      </c>
      <c r="C55" s="169"/>
      <c r="D55" s="168"/>
      <c r="E55" s="168"/>
      <c r="F55" s="168"/>
      <c r="G55" s="168"/>
      <c r="H55" s="168"/>
      <c r="I55" s="168"/>
      <c r="J55" s="168"/>
      <c r="K55" s="168"/>
      <c r="L55" s="168"/>
      <c r="M55" s="167"/>
      <c r="N55" s="166"/>
      <c r="O55" s="166"/>
      <c r="P55" s="166"/>
      <c r="Q55" s="165" t="str">
        <f t="shared" si="261"/>
        <v/>
      </c>
      <c r="R55" s="164" t="str">
        <f t="shared" si="262"/>
        <v/>
      </c>
      <c r="S55" s="172"/>
      <c r="T55" s="163"/>
      <c r="U55" s="162" t="str">
        <f t="shared" si="2"/>
        <v>NO</v>
      </c>
      <c r="V55" s="161" t="str">
        <f t="shared" si="3"/>
        <v>NO</v>
      </c>
      <c r="W55" s="161" t="str">
        <f t="shared" si="4"/>
        <v>NO</v>
      </c>
    </row>
    <row r="56" spans="1:23" ht="30" customHeight="1" x14ac:dyDescent="0.3">
      <c r="A56" s="171"/>
      <c r="B56" s="170">
        <v>26</v>
      </c>
      <c r="C56" s="169"/>
      <c r="D56" s="168"/>
      <c r="E56" s="168"/>
      <c r="F56" s="168"/>
      <c r="G56" s="168"/>
      <c r="H56" s="168"/>
      <c r="I56" s="168"/>
      <c r="J56" s="168"/>
      <c r="K56" s="168"/>
      <c r="L56" s="168"/>
      <c r="M56" s="167"/>
      <c r="N56" s="166"/>
      <c r="O56" s="166"/>
      <c r="P56" s="166"/>
      <c r="Q56" s="165" t="str">
        <f t="shared" si="261"/>
        <v/>
      </c>
      <c r="R56" s="164" t="str">
        <f t="shared" si="262"/>
        <v/>
      </c>
      <c r="S56" s="172"/>
      <c r="T56" s="163"/>
      <c r="U56" s="162" t="str">
        <f t="shared" si="2"/>
        <v>NO</v>
      </c>
      <c r="V56" s="161" t="str">
        <f t="shared" si="3"/>
        <v>NO</v>
      </c>
      <c r="W56" s="161" t="str">
        <f t="shared" si="4"/>
        <v>NO</v>
      </c>
    </row>
    <row r="57" spans="1:23" ht="30" customHeight="1" x14ac:dyDescent="0.3">
      <c r="A57" s="171"/>
      <c r="B57" s="170">
        <v>27</v>
      </c>
      <c r="C57" s="169"/>
      <c r="D57" s="168"/>
      <c r="E57" s="168"/>
      <c r="F57" s="168"/>
      <c r="G57" s="168"/>
      <c r="H57" s="168"/>
      <c r="I57" s="168"/>
      <c r="J57" s="168"/>
      <c r="K57" s="168"/>
      <c r="L57" s="168"/>
      <c r="M57" s="167"/>
      <c r="N57" s="166"/>
      <c r="O57" s="166"/>
      <c r="P57" s="166"/>
      <c r="Q57" s="165" t="str">
        <f t="shared" si="261"/>
        <v/>
      </c>
      <c r="R57" s="164" t="str">
        <f t="shared" si="262"/>
        <v/>
      </c>
      <c r="S57" s="172"/>
      <c r="T57" s="163"/>
      <c r="U57" s="162" t="str">
        <f t="shared" si="2"/>
        <v>NO</v>
      </c>
      <c r="V57" s="161" t="str">
        <f t="shared" si="3"/>
        <v>NO</v>
      </c>
      <c r="W57" s="161" t="str">
        <f t="shared" si="4"/>
        <v>NO</v>
      </c>
    </row>
    <row r="58" spans="1:23" ht="30" customHeight="1" x14ac:dyDescent="0.3">
      <c r="A58" s="171"/>
      <c r="B58" s="170">
        <v>28</v>
      </c>
      <c r="C58" s="169"/>
      <c r="D58" s="168"/>
      <c r="E58" s="168"/>
      <c r="F58" s="168"/>
      <c r="G58" s="168"/>
      <c r="H58" s="168"/>
      <c r="I58" s="168"/>
      <c r="J58" s="168"/>
      <c r="K58" s="168"/>
      <c r="L58" s="168"/>
      <c r="M58" s="167"/>
      <c r="N58" s="166"/>
      <c r="O58" s="166"/>
      <c r="P58" s="166"/>
      <c r="Q58" s="165" t="str">
        <f t="shared" si="261"/>
        <v/>
      </c>
      <c r="R58" s="164" t="str">
        <f t="shared" si="262"/>
        <v/>
      </c>
      <c r="S58" s="172"/>
      <c r="T58" s="163"/>
      <c r="U58" s="162" t="str">
        <f t="shared" si="2"/>
        <v>NO</v>
      </c>
      <c r="V58" s="161" t="str">
        <f t="shared" si="3"/>
        <v>NO</v>
      </c>
      <c r="W58" s="161" t="str">
        <f t="shared" si="4"/>
        <v>NO</v>
      </c>
    </row>
    <row r="59" spans="1:23" ht="30" customHeight="1" x14ac:dyDescent="0.3">
      <c r="A59" s="171"/>
      <c r="B59" s="170">
        <v>29</v>
      </c>
      <c r="C59" s="169"/>
      <c r="D59" s="168"/>
      <c r="E59" s="168"/>
      <c r="F59" s="168"/>
      <c r="G59" s="168"/>
      <c r="H59" s="168"/>
      <c r="I59" s="168"/>
      <c r="J59" s="168"/>
      <c r="K59" s="168"/>
      <c r="L59" s="168"/>
      <c r="M59" s="167"/>
      <c r="N59" s="166"/>
      <c r="O59" s="166"/>
      <c r="P59" s="166"/>
      <c r="Q59" s="165" t="str">
        <f t="shared" si="261"/>
        <v/>
      </c>
      <c r="R59" s="164" t="str">
        <f t="shared" si="262"/>
        <v/>
      </c>
      <c r="S59" s="172"/>
      <c r="T59" s="163"/>
      <c r="U59" s="162" t="str">
        <f t="shared" si="2"/>
        <v>NO</v>
      </c>
      <c r="V59" s="161" t="str">
        <f t="shared" si="3"/>
        <v>NO</v>
      </c>
      <c r="W59" s="161" t="str">
        <f t="shared" si="4"/>
        <v>NO</v>
      </c>
    </row>
    <row r="60" spans="1:23" ht="30" customHeight="1" x14ac:dyDescent="0.3">
      <c r="A60" s="171"/>
      <c r="B60" s="170">
        <v>30</v>
      </c>
      <c r="C60" s="169"/>
      <c r="D60" s="168"/>
      <c r="E60" s="168"/>
      <c r="F60" s="168"/>
      <c r="G60" s="168"/>
      <c r="H60" s="168"/>
      <c r="I60" s="168"/>
      <c r="J60" s="168"/>
      <c r="K60" s="168"/>
      <c r="L60" s="168"/>
      <c r="M60" s="167"/>
      <c r="N60" s="166"/>
      <c r="O60" s="166"/>
      <c r="P60" s="166"/>
      <c r="Q60" s="165" t="str">
        <f t="shared" si="261"/>
        <v/>
      </c>
      <c r="R60" s="164" t="str">
        <f t="shared" si="262"/>
        <v/>
      </c>
      <c r="S60" s="172"/>
      <c r="T60" s="163"/>
      <c r="U60" s="162" t="str">
        <f t="shared" si="2"/>
        <v>NO</v>
      </c>
      <c r="V60" s="161" t="str">
        <f t="shared" si="3"/>
        <v>NO</v>
      </c>
      <c r="W60" s="161" t="str">
        <f t="shared" si="4"/>
        <v>NO</v>
      </c>
    </row>
    <row r="61" spans="1:23" ht="30" customHeight="1" x14ac:dyDescent="0.3">
      <c r="A61" s="171"/>
      <c r="B61" s="170">
        <v>31</v>
      </c>
      <c r="C61" s="169"/>
      <c r="D61" s="168"/>
      <c r="E61" s="168"/>
      <c r="F61" s="168"/>
      <c r="G61" s="168"/>
      <c r="H61" s="168"/>
      <c r="I61" s="168"/>
      <c r="J61" s="168"/>
      <c r="K61" s="168"/>
      <c r="L61" s="168"/>
      <c r="M61" s="167"/>
      <c r="N61" s="166"/>
      <c r="O61" s="166"/>
      <c r="P61" s="166"/>
      <c r="Q61" s="165" t="str">
        <f t="shared" si="261"/>
        <v/>
      </c>
      <c r="R61" s="164" t="str">
        <f t="shared" si="262"/>
        <v/>
      </c>
      <c r="S61" s="172"/>
      <c r="T61" s="163"/>
      <c r="U61" s="162" t="str">
        <f t="shared" si="2"/>
        <v>NO</v>
      </c>
      <c r="V61" s="161" t="str">
        <f t="shared" si="3"/>
        <v>NO</v>
      </c>
      <c r="W61" s="161" t="str">
        <f t="shared" si="4"/>
        <v>NO</v>
      </c>
    </row>
    <row r="62" spans="1:23" ht="30" customHeight="1" x14ac:dyDescent="0.3">
      <c r="A62" s="171"/>
      <c r="B62" s="170">
        <v>32</v>
      </c>
      <c r="C62" s="169"/>
      <c r="D62" s="168"/>
      <c r="E62" s="168"/>
      <c r="F62" s="168"/>
      <c r="G62" s="168"/>
      <c r="H62" s="168"/>
      <c r="I62" s="168"/>
      <c r="J62" s="168"/>
      <c r="K62" s="168"/>
      <c r="L62" s="168"/>
      <c r="M62" s="167"/>
      <c r="N62" s="166"/>
      <c r="O62" s="166"/>
      <c r="P62" s="166"/>
      <c r="Q62" s="165" t="str">
        <f t="shared" si="261"/>
        <v/>
      </c>
      <c r="R62" s="164" t="str">
        <f t="shared" si="262"/>
        <v/>
      </c>
      <c r="S62" s="172"/>
      <c r="T62" s="163"/>
      <c r="U62" s="162" t="str">
        <f t="shared" si="2"/>
        <v>NO</v>
      </c>
      <c r="V62" s="161" t="str">
        <f t="shared" si="3"/>
        <v>NO</v>
      </c>
      <c r="W62" s="161" t="str">
        <f t="shared" si="4"/>
        <v>NO</v>
      </c>
    </row>
    <row r="63" spans="1:23" ht="30" customHeight="1" x14ac:dyDescent="0.3">
      <c r="A63" s="171"/>
      <c r="B63" s="170">
        <v>33</v>
      </c>
      <c r="C63" s="169"/>
      <c r="D63" s="168"/>
      <c r="E63" s="168"/>
      <c r="F63" s="168"/>
      <c r="G63" s="168"/>
      <c r="H63" s="168"/>
      <c r="I63" s="168"/>
      <c r="J63" s="168"/>
      <c r="K63" s="168"/>
      <c r="L63" s="168"/>
      <c r="M63" s="167"/>
      <c r="N63" s="166"/>
      <c r="O63" s="166"/>
      <c r="P63" s="166"/>
      <c r="Q63" s="165" t="str">
        <f t="shared" si="261"/>
        <v/>
      </c>
      <c r="R63" s="164" t="str">
        <f t="shared" si="262"/>
        <v/>
      </c>
      <c r="S63" s="172"/>
      <c r="T63" s="163"/>
      <c r="U63" s="162" t="str">
        <f t="shared" si="2"/>
        <v>NO</v>
      </c>
      <c r="V63" s="161" t="str">
        <f t="shared" si="3"/>
        <v>NO</v>
      </c>
      <c r="W63" s="161" t="str">
        <f t="shared" si="4"/>
        <v>NO</v>
      </c>
    </row>
    <row r="64" spans="1:23" ht="30" customHeight="1" x14ac:dyDescent="0.3">
      <c r="A64" s="171"/>
      <c r="B64" s="170">
        <v>34</v>
      </c>
      <c r="C64" s="169"/>
      <c r="D64" s="168"/>
      <c r="E64" s="168"/>
      <c r="F64" s="168"/>
      <c r="G64" s="168"/>
      <c r="H64" s="168"/>
      <c r="I64" s="168"/>
      <c r="J64" s="168"/>
      <c r="K64" s="168"/>
      <c r="L64" s="168"/>
      <c r="M64" s="167"/>
      <c r="N64" s="166"/>
      <c r="O64" s="166"/>
      <c r="P64" s="166"/>
      <c r="Q64" s="165" t="str">
        <f t="shared" si="261"/>
        <v/>
      </c>
      <c r="R64" s="164" t="str">
        <f t="shared" si="262"/>
        <v/>
      </c>
      <c r="S64" s="172"/>
      <c r="T64" s="163"/>
      <c r="U64" s="162" t="str">
        <f t="shared" si="2"/>
        <v>NO</v>
      </c>
      <c r="V64" s="161" t="str">
        <f t="shared" si="3"/>
        <v>NO</v>
      </c>
      <c r="W64" s="161" t="str">
        <f t="shared" si="4"/>
        <v>NO</v>
      </c>
    </row>
    <row r="65" spans="1:23" ht="30" customHeight="1" x14ac:dyDescent="0.3">
      <c r="A65" s="171"/>
      <c r="B65" s="170">
        <v>35</v>
      </c>
      <c r="C65" s="169"/>
      <c r="D65" s="168"/>
      <c r="E65" s="168"/>
      <c r="F65" s="168"/>
      <c r="G65" s="168"/>
      <c r="H65" s="168"/>
      <c r="I65" s="168"/>
      <c r="J65" s="168"/>
      <c r="K65" s="168"/>
      <c r="L65" s="168"/>
      <c r="M65" s="167"/>
      <c r="N65" s="166"/>
      <c r="O65" s="166"/>
      <c r="P65" s="166"/>
      <c r="Q65" s="165" t="str">
        <f t="shared" si="261"/>
        <v/>
      </c>
      <c r="R65" s="164" t="str">
        <f t="shared" si="262"/>
        <v/>
      </c>
      <c r="S65" s="172"/>
      <c r="T65" s="163"/>
      <c r="U65" s="162" t="str">
        <f t="shared" si="2"/>
        <v>NO</v>
      </c>
      <c r="V65" s="161" t="str">
        <f t="shared" si="3"/>
        <v>NO</v>
      </c>
      <c r="W65" s="161" t="str">
        <f t="shared" si="4"/>
        <v>NO</v>
      </c>
    </row>
    <row r="66" spans="1:23" ht="30" customHeight="1" x14ac:dyDescent="0.3">
      <c r="A66" s="171"/>
      <c r="B66" s="170">
        <v>36</v>
      </c>
      <c r="C66" s="169"/>
      <c r="D66" s="168"/>
      <c r="E66" s="168"/>
      <c r="F66" s="168"/>
      <c r="G66" s="168"/>
      <c r="H66" s="168"/>
      <c r="I66" s="168"/>
      <c r="J66" s="168"/>
      <c r="K66" s="168"/>
      <c r="L66" s="168"/>
      <c r="M66" s="167"/>
      <c r="N66" s="166"/>
      <c r="O66" s="166"/>
      <c r="P66" s="166"/>
      <c r="Q66" s="165" t="str">
        <f t="shared" si="261"/>
        <v/>
      </c>
      <c r="R66" s="164" t="str">
        <f t="shared" si="262"/>
        <v/>
      </c>
      <c r="S66" s="172"/>
      <c r="T66" s="163"/>
      <c r="U66" s="162" t="str">
        <f t="shared" si="2"/>
        <v>NO</v>
      </c>
      <c r="V66" s="161" t="str">
        <f t="shared" si="3"/>
        <v>NO</v>
      </c>
      <c r="W66" s="161" t="str">
        <f t="shared" si="4"/>
        <v>NO</v>
      </c>
    </row>
    <row r="67" spans="1:23" ht="30" customHeight="1" x14ac:dyDescent="0.3">
      <c r="A67" s="171"/>
      <c r="B67" s="170">
        <v>37</v>
      </c>
      <c r="C67" s="169"/>
      <c r="D67" s="168"/>
      <c r="E67" s="168"/>
      <c r="F67" s="168"/>
      <c r="G67" s="168"/>
      <c r="H67" s="168"/>
      <c r="I67" s="168"/>
      <c r="J67" s="168"/>
      <c r="K67" s="168"/>
      <c r="L67" s="168"/>
      <c r="M67" s="167"/>
      <c r="N67" s="166"/>
      <c r="O67" s="166"/>
      <c r="P67" s="166"/>
      <c r="Q67" s="165" t="str">
        <f t="shared" si="261"/>
        <v/>
      </c>
      <c r="R67" s="164" t="str">
        <f t="shared" si="262"/>
        <v/>
      </c>
      <c r="S67" s="172"/>
      <c r="T67" s="163"/>
      <c r="U67" s="162" t="str">
        <f t="shared" si="2"/>
        <v>NO</v>
      </c>
      <c r="V67" s="161" t="str">
        <f t="shared" si="3"/>
        <v>NO</v>
      </c>
      <c r="W67" s="161" t="str">
        <f t="shared" si="4"/>
        <v>NO</v>
      </c>
    </row>
    <row r="68" spans="1:23" ht="30" customHeight="1" x14ac:dyDescent="0.3">
      <c r="A68" s="171"/>
      <c r="B68" s="170">
        <v>38</v>
      </c>
      <c r="C68" s="169"/>
      <c r="D68" s="168"/>
      <c r="E68" s="168"/>
      <c r="F68" s="168"/>
      <c r="G68" s="168"/>
      <c r="H68" s="168"/>
      <c r="I68" s="168"/>
      <c r="J68" s="168"/>
      <c r="K68" s="168"/>
      <c r="L68" s="168"/>
      <c r="M68" s="167"/>
      <c r="N68" s="166"/>
      <c r="O68" s="166"/>
      <c r="P68" s="166"/>
      <c r="Q68" s="165" t="str">
        <f t="shared" si="261"/>
        <v/>
      </c>
      <c r="R68" s="164" t="str">
        <f t="shared" si="262"/>
        <v/>
      </c>
      <c r="S68" s="172"/>
      <c r="T68" s="163"/>
      <c r="U68" s="162" t="str">
        <f t="shared" si="2"/>
        <v>NO</v>
      </c>
      <c r="V68" s="161" t="str">
        <f t="shared" si="3"/>
        <v>NO</v>
      </c>
      <c r="W68" s="161" t="str">
        <f t="shared" si="4"/>
        <v>NO</v>
      </c>
    </row>
    <row r="69" spans="1:23" ht="30" customHeight="1" x14ac:dyDescent="0.3">
      <c r="A69" s="171"/>
      <c r="B69" s="170">
        <v>39</v>
      </c>
      <c r="C69" s="169"/>
      <c r="D69" s="168"/>
      <c r="E69" s="168"/>
      <c r="F69" s="168"/>
      <c r="G69" s="168"/>
      <c r="H69" s="168"/>
      <c r="I69" s="168"/>
      <c r="J69" s="168"/>
      <c r="K69" s="168"/>
      <c r="L69" s="168"/>
      <c r="M69" s="167"/>
      <c r="N69" s="166"/>
      <c r="O69" s="166"/>
      <c r="P69" s="166"/>
      <c r="Q69" s="165" t="str">
        <f t="shared" si="261"/>
        <v/>
      </c>
      <c r="R69" s="164" t="str">
        <f t="shared" si="262"/>
        <v/>
      </c>
      <c r="S69" s="172"/>
      <c r="T69" s="163"/>
      <c r="U69" s="162" t="str">
        <f t="shared" si="2"/>
        <v>NO</v>
      </c>
      <c r="V69" s="161" t="str">
        <f t="shared" si="3"/>
        <v>NO</v>
      </c>
      <c r="W69" s="161" t="str">
        <f t="shared" si="4"/>
        <v>NO</v>
      </c>
    </row>
    <row r="70" spans="1:23" ht="30" customHeight="1" x14ac:dyDescent="0.3">
      <c r="A70" s="171"/>
      <c r="B70" s="170">
        <v>40</v>
      </c>
      <c r="C70" s="169"/>
      <c r="D70" s="168"/>
      <c r="E70" s="168"/>
      <c r="F70" s="168"/>
      <c r="G70" s="168"/>
      <c r="H70" s="168"/>
      <c r="I70" s="168"/>
      <c r="J70" s="168"/>
      <c r="K70" s="168"/>
      <c r="L70" s="168"/>
      <c r="M70" s="167"/>
      <c r="N70" s="166"/>
      <c r="O70" s="166"/>
      <c r="P70" s="166"/>
      <c r="Q70" s="165" t="str">
        <f t="shared" si="261"/>
        <v/>
      </c>
      <c r="R70" s="164" t="str">
        <f t="shared" si="262"/>
        <v/>
      </c>
      <c r="S70" s="172"/>
      <c r="T70" s="163"/>
      <c r="U70" s="162" t="str">
        <f t="shared" si="2"/>
        <v>NO</v>
      </c>
      <c r="V70" s="161" t="str">
        <f t="shared" si="3"/>
        <v>NO</v>
      </c>
      <c r="W70" s="161" t="str">
        <f t="shared" si="4"/>
        <v>NO</v>
      </c>
    </row>
    <row r="71" spans="1:23" ht="30" customHeight="1" x14ac:dyDescent="0.3">
      <c r="A71" s="171"/>
      <c r="B71" s="170">
        <v>41</v>
      </c>
      <c r="C71" s="169"/>
      <c r="D71" s="168"/>
      <c r="E71" s="168"/>
      <c r="F71" s="168"/>
      <c r="G71" s="168"/>
      <c r="H71" s="168"/>
      <c r="I71" s="168"/>
      <c r="J71" s="168"/>
      <c r="K71" s="168"/>
      <c r="L71" s="168"/>
      <c r="M71" s="167"/>
      <c r="N71" s="166"/>
      <c r="O71" s="166"/>
      <c r="P71" s="166"/>
      <c r="Q71" s="165" t="str">
        <f t="shared" si="261"/>
        <v/>
      </c>
      <c r="R71" s="164" t="str">
        <f t="shared" si="262"/>
        <v/>
      </c>
      <c r="S71" s="172"/>
      <c r="T71" s="163"/>
      <c r="U71" s="162" t="str">
        <f t="shared" si="2"/>
        <v>NO</v>
      </c>
      <c r="V71" s="161" t="str">
        <f t="shared" si="3"/>
        <v>NO</v>
      </c>
      <c r="W71" s="161" t="str">
        <f t="shared" si="4"/>
        <v>NO</v>
      </c>
    </row>
    <row r="72" spans="1:23" ht="30" customHeight="1" x14ac:dyDescent="0.3">
      <c r="A72" s="171"/>
      <c r="B72" s="170">
        <v>42</v>
      </c>
      <c r="C72" s="169"/>
      <c r="D72" s="168"/>
      <c r="E72" s="168"/>
      <c r="F72" s="168"/>
      <c r="G72" s="168"/>
      <c r="H72" s="168"/>
      <c r="I72" s="168"/>
      <c r="J72" s="168"/>
      <c r="K72" s="168"/>
      <c r="L72" s="168"/>
      <c r="M72" s="167"/>
      <c r="N72" s="166"/>
      <c r="O72" s="166"/>
      <c r="P72" s="166"/>
      <c r="Q72" s="165" t="str">
        <f t="shared" si="261"/>
        <v/>
      </c>
      <c r="R72" s="164" t="str">
        <f t="shared" si="262"/>
        <v/>
      </c>
      <c r="S72" s="172"/>
      <c r="T72" s="163"/>
      <c r="U72" s="162" t="str">
        <f t="shared" si="2"/>
        <v>NO</v>
      </c>
      <c r="V72" s="161" t="str">
        <f t="shared" si="3"/>
        <v>NO</v>
      </c>
      <c r="W72" s="161" t="str">
        <f t="shared" si="4"/>
        <v>NO</v>
      </c>
    </row>
    <row r="73" spans="1:23" ht="30" customHeight="1" x14ac:dyDescent="0.3">
      <c r="A73" s="171"/>
      <c r="B73" s="170">
        <v>43</v>
      </c>
      <c r="C73" s="169"/>
      <c r="D73" s="168"/>
      <c r="E73" s="168"/>
      <c r="F73" s="168"/>
      <c r="G73" s="168"/>
      <c r="H73" s="168"/>
      <c r="I73" s="168"/>
      <c r="J73" s="168"/>
      <c r="K73" s="168"/>
      <c r="L73" s="168"/>
      <c r="M73" s="167"/>
      <c r="N73" s="166"/>
      <c r="O73" s="166"/>
      <c r="P73" s="166"/>
      <c r="Q73" s="165" t="str">
        <f t="shared" si="261"/>
        <v/>
      </c>
      <c r="R73" s="164" t="str">
        <f t="shared" si="262"/>
        <v/>
      </c>
      <c r="S73" s="172"/>
      <c r="T73" s="163"/>
      <c r="U73" s="162" t="str">
        <f t="shared" si="2"/>
        <v>NO</v>
      </c>
      <c r="V73" s="161" t="str">
        <f t="shared" si="3"/>
        <v>NO</v>
      </c>
      <c r="W73" s="161" t="str">
        <f t="shared" si="4"/>
        <v>NO</v>
      </c>
    </row>
    <row r="74" spans="1:23" ht="30" customHeight="1" x14ac:dyDescent="0.3">
      <c r="A74" s="171"/>
      <c r="B74" s="170">
        <v>44</v>
      </c>
      <c r="C74" s="169"/>
      <c r="D74" s="168"/>
      <c r="E74" s="168"/>
      <c r="F74" s="168"/>
      <c r="G74" s="168"/>
      <c r="H74" s="168"/>
      <c r="I74" s="168"/>
      <c r="J74" s="168"/>
      <c r="K74" s="168"/>
      <c r="L74" s="168"/>
      <c r="M74" s="167"/>
      <c r="N74" s="166"/>
      <c r="O74" s="166"/>
      <c r="P74" s="166"/>
      <c r="Q74" s="165" t="str">
        <f t="shared" si="261"/>
        <v/>
      </c>
      <c r="R74" s="164" t="str">
        <f t="shared" si="262"/>
        <v/>
      </c>
      <c r="S74" s="172"/>
      <c r="T74" s="163"/>
      <c r="U74" s="162" t="str">
        <f t="shared" si="2"/>
        <v>NO</v>
      </c>
      <c r="V74" s="161" t="str">
        <f t="shared" si="3"/>
        <v>NO</v>
      </c>
      <c r="W74" s="161" t="str">
        <f t="shared" si="4"/>
        <v>NO</v>
      </c>
    </row>
    <row r="75" spans="1:23" ht="30" customHeight="1" x14ac:dyDescent="0.3">
      <c r="A75" s="171"/>
      <c r="B75" s="170">
        <v>45</v>
      </c>
      <c r="C75" s="169"/>
      <c r="D75" s="168"/>
      <c r="E75" s="168"/>
      <c r="F75" s="168"/>
      <c r="G75" s="168"/>
      <c r="H75" s="168"/>
      <c r="I75" s="168"/>
      <c r="J75" s="168"/>
      <c r="K75" s="168"/>
      <c r="L75" s="168"/>
      <c r="M75" s="167"/>
      <c r="N75" s="166"/>
      <c r="O75" s="166"/>
      <c r="P75" s="166"/>
      <c r="Q75" s="165" t="str">
        <f t="shared" si="261"/>
        <v/>
      </c>
      <c r="R75" s="164" t="str">
        <f t="shared" si="262"/>
        <v/>
      </c>
      <c r="S75" s="172"/>
      <c r="T75" s="163"/>
      <c r="U75" s="162" t="str">
        <f t="shared" si="2"/>
        <v>NO</v>
      </c>
      <c r="V75" s="161" t="str">
        <f t="shared" si="3"/>
        <v>NO</v>
      </c>
      <c r="W75" s="161" t="str">
        <f t="shared" si="4"/>
        <v>NO</v>
      </c>
    </row>
    <row r="76" spans="1:23" ht="30" customHeight="1" x14ac:dyDescent="0.3">
      <c r="A76" s="171"/>
      <c r="B76" s="170">
        <v>46</v>
      </c>
      <c r="C76" s="169"/>
      <c r="D76" s="168"/>
      <c r="E76" s="168"/>
      <c r="F76" s="168"/>
      <c r="G76" s="168"/>
      <c r="H76" s="168"/>
      <c r="I76" s="168"/>
      <c r="J76" s="168"/>
      <c r="K76" s="168"/>
      <c r="L76" s="168"/>
      <c r="M76" s="167"/>
      <c r="N76" s="166"/>
      <c r="O76" s="166"/>
      <c r="P76" s="166"/>
      <c r="Q76" s="165" t="str">
        <f t="shared" si="261"/>
        <v/>
      </c>
      <c r="R76" s="164" t="str">
        <f t="shared" si="262"/>
        <v/>
      </c>
      <c r="S76" s="172"/>
      <c r="T76" s="163"/>
      <c r="U76" s="162" t="str">
        <f t="shared" si="2"/>
        <v>NO</v>
      </c>
      <c r="V76" s="161" t="str">
        <f t="shared" si="3"/>
        <v>NO</v>
      </c>
      <c r="W76" s="161" t="str">
        <f t="shared" si="4"/>
        <v>NO</v>
      </c>
    </row>
    <row r="77" spans="1:23" ht="30" customHeight="1" x14ac:dyDescent="0.3">
      <c r="A77" s="171"/>
      <c r="B77" s="170">
        <v>47</v>
      </c>
      <c r="C77" s="169"/>
      <c r="D77" s="168"/>
      <c r="E77" s="168"/>
      <c r="F77" s="168"/>
      <c r="G77" s="168"/>
      <c r="H77" s="168"/>
      <c r="I77" s="168"/>
      <c r="J77" s="168"/>
      <c r="K77" s="168"/>
      <c r="L77" s="168"/>
      <c r="M77" s="167"/>
      <c r="N77" s="166"/>
      <c r="O77" s="166"/>
      <c r="P77" s="166"/>
      <c r="Q77" s="165" t="str">
        <f t="shared" si="261"/>
        <v/>
      </c>
      <c r="R77" s="164" t="str">
        <f t="shared" si="262"/>
        <v/>
      </c>
      <c r="S77" s="172"/>
      <c r="T77" s="163"/>
      <c r="U77" s="162" t="str">
        <f t="shared" si="2"/>
        <v>NO</v>
      </c>
      <c r="V77" s="161" t="str">
        <f t="shared" si="3"/>
        <v>NO</v>
      </c>
      <c r="W77" s="161" t="str">
        <f t="shared" si="4"/>
        <v>NO</v>
      </c>
    </row>
    <row r="78" spans="1:23" ht="30" customHeight="1" x14ac:dyDescent="0.3">
      <c r="A78" s="171"/>
      <c r="B78" s="170">
        <v>48</v>
      </c>
      <c r="C78" s="169"/>
      <c r="D78" s="168"/>
      <c r="E78" s="168"/>
      <c r="F78" s="168"/>
      <c r="G78" s="168"/>
      <c r="H78" s="168"/>
      <c r="I78" s="168"/>
      <c r="J78" s="168"/>
      <c r="K78" s="168"/>
      <c r="L78" s="168"/>
      <c r="M78" s="167"/>
      <c r="N78" s="166"/>
      <c r="O78" s="166"/>
      <c r="P78" s="166"/>
      <c r="Q78" s="165" t="str">
        <f t="shared" si="261"/>
        <v/>
      </c>
      <c r="R78" s="164" t="str">
        <f t="shared" si="262"/>
        <v/>
      </c>
      <c r="S78" s="172"/>
      <c r="T78" s="163"/>
      <c r="U78" s="162" t="str">
        <f t="shared" si="2"/>
        <v>NO</v>
      </c>
      <c r="V78" s="161" t="str">
        <f t="shared" si="3"/>
        <v>NO</v>
      </c>
      <c r="W78" s="161" t="str">
        <f t="shared" si="4"/>
        <v>NO</v>
      </c>
    </row>
    <row r="79" spans="1:23" ht="30" customHeight="1" x14ac:dyDescent="0.3">
      <c r="A79" s="171"/>
      <c r="B79" s="170">
        <v>49</v>
      </c>
      <c r="C79" s="169"/>
      <c r="D79" s="168"/>
      <c r="E79" s="168"/>
      <c r="F79" s="168"/>
      <c r="G79" s="168"/>
      <c r="H79" s="168"/>
      <c r="I79" s="168"/>
      <c r="J79" s="168"/>
      <c r="K79" s="168"/>
      <c r="L79" s="168"/>
      <c r="M79" s="167"/>
      <c r="N79" s="166"/>
      <c r="O79" s="166"/>
      <c r="P79" s="166"/>
      <c r="Q79" s="165" t="str">
        <f t="shared" si="261"/>
        <v/>
      </c>
      <c r="R79" s="164" t="str">
        <f t="shared" si="262"/>
        <v/>
      </c>
      <c r="S79" s="172"/>
      <c r="T79" s="163"/>
      <c r="U79" s="162" t="str">
        <f t="shared" si="2"/>
        <v>NO</v>
      </c>
      <c r="V79" s="161" t="str">
        <f t="shared" si="3"/>
        <v>NO</v>
      </c>
      <c r="W79" s="161" t="str">
        <f t="shared" si="4"/>
        <v>NO</v>
      </c>
    </row>
    <row r="80" spans="1:23" ht="30" customHeight="1" x14ac:dyDescent="0.3">
      <c r="A80" s="171"/>
      <c r="B80" s="170">
        <v>50</v>
      </c>
      <c r="C80" s="169"/>
      <c r="D80" s="168"/>
      <c r="E80" s="168"/>
      <c r="F80" s="168"/>
      <c r="G80" s="168"/>
      <c r="H80" s="168"/>
      <c r="I80" s="168"/>
      <c r="J80" s="168"/>
      <c r="K80" s="168"/>
      <c r="L80" s="168"/>
      <c r="M80" s="167"/>
      <c r="N80" s="166"/>
      <c r="O80" s="166"/>
      <c r="P80" s="166"/>
      <c r="Q80" s="165" t="str">
        <f t="shared" si="261"/>
        <v/>
      </c>
      <c r="R80" s="164" t="str">
        <f t="shared" si="262"/>
        <v/>
      </c>
      <c r="S80" s="172"/>
      <c r="T80" s="163"/>
      <c r="U80" s="162" t="str">
        <f t="shared" si="2"/>
        <v>NO</v>
      </c>
      <c r="V80" s="161" t="str">
        <f t="shared" si="3"/>
        <v>NO</v>
      </c>
      <c r="W80" s="161" t="str">
        <f t="shared" si="4"/>
        <v>NO</v>
      </c>
    </row>
    <row r="81" spans="1:23" ht="30" customHeight="1" x14ac:dyDescent="0.3">
      <c r="A81" s="171"/>
      <c r="B81" s="170">
        <v>51</v>
      </c>
      <c r="C81" s="169"/>
      <c r="D81" s="168"/>
      <c r="E81" s="168"/>
      <c r="F81" s="168"/>
      <c r="G81" s="168"/>
      <c r="H81" s="168"/>
      <c r="I81" s="168"/>
      <c r="J81" s="168"/>
      <c r="K81" s="168"/>
      <c r="L81" s="168"/>
      <c r="M81" s="167"/>
      <c r="N81" s="166"/>
      <c r="O81" s="166"/>
      <c r="P81" s="166"/>
      <c r="Q81" s="165" t="str">
        <f t="shared" si="261"/>
        <v/>
      </c>
      <c r="R81" s="164" t="str">
        <f t="shared" si="262"/>
        <v/>
      </c>
      <c r="S81" s="172"/>
      <c r="T81" s="163"/>
      <c r="U81" s="162" t="str">
        <f t="shared" si="2"/>
        <v>NO</v>
      </c>
      <c r="V81" s="161" t="str">
        <f t="shared" si="3"/>
        <v>NO</v>
      </c>
      <c r="W81" s="161" t="str">
        <f t="shared" si="4"/>
        <v>NO</v>
      </c>
    </row>
    <row r="82" spans="1:23" ht="30" customHeight="1" x14ac:dyDescent="0.3">
      <c r="A82" s="171"/>
      <c r="B82" s="170">
        <v>52</v>
      </c>
      <c r="C82" s="169"/>
      <c r="D82" s="168"/>
      <c r="E82" s="168"/>
      <c r="F82" s="168"/>
      <c r="G82" s="168"/>
      <c r="H82" s="168"/>
      <c r="I82" s="168"/>
      <c r="J82" s="168"/>
      <c r="K82" s="168"/>
      <c r="L82" s="168"/>
      <c r="M82" s="167"/>
      <c r="N82" s="166"/>
      <c r="O82" s="166"/>
      <c r="P82" s="166"/>
      <c r="Q82" s="165" t="str">
        <f t="shared" si="261"/>
        <v/>
      </c>
      <c r="R82" s="164" t="str">
        <f t="shared" si="262"/>
        <v/>
      </c>
      <c r="S82" s="172"/>
      <c r="T82" s="163"/>
      <c r="U82" s="162" t="str">
        <f t="shared" si="2"/>
        <v>NO</v>
      </c>
      <c r="V82" s="161" t="str">
        <f t="shared" si="3"/>
        <v>NO</v>
      </c>
      <c r="W82" s="161" t="str">
        <f t="shared" si="4"/>
        <v>NO</v>
      </c>
    </row>
    <row r="83" spans="1:23" ht="30" customHeight="1" x14ac:dyDescent="0.3">
      <c r="A83" s="171"/>
      <c r="B83" s="170">
        <v>53</v>
      </c>
      <c r="C83" s="169"/>
      <c r="D83" s="168"/>
      <c r="E83" s="168"/>
      <c r="F83" s="168"/>
      <c r="G83" s="168"/>
      <c r="H83" s="168"/>
      <c r="I83" s="168"/>
      <c r="J83" s="168"/>
      <c r="K83" s="168"/>
      <c r="L83" s="168"/>
      <c r="M83" s="167"/>
      <c r="N83" s="166"/>
      <c r="O83" s="166"/>
      <c r="P83" s="166"/>
      <c r="Q83" s="165" t="str">
        <f t="shared" si="261"/>
        <v/>
      </c>
      <c r="R83" s="164" t="str">
        <f t="shared" si="262"/>
        <v/>
      </c>
      <c r="S83" s="172"/>
      <c r="T83" s="163"/>
      <c r="U83" s="162" t="str">
        <f t="shared" si="2"/>
        <v>NO</v>
      </c>
      <c r="V83" s="161" t="str">
        <f t="shared" si="3"/>
        <v>NO</v>
      </c>
      <c r="W83" s="161" t="str">
        <f t="shared" si="4"/>
        <v>NO</v>
      </c>
    </row>
    <row r="84" spans="1:23" ht="30" customHeight="1" x14ac:dyDescent="0.3">
      <c r="A84" s="171"/>
      <c r="B84" s="170">
        <v>54</v>
      </c>
      <c r="C84" s="169"/>
      <c r="D84" s="168"/>
      <c r="E84" s="168"/>
      <c r="F84" s="168"/>
      <c r="G84" s="168"/>
      <c r="H84" s="168"/>
      <c r="I84" s="168"/>
      <c r="J84" s="168"/>
      <c r="K84" s="168"/>
      <c r="L84" s="168"/>
      <c r="M84" s="167"/>
      <c r="N84" s="166"/>
      <c r="O84" s="166"/>
      <c r="P84" s="166"/>
      <c r="Q84" s="165" t="str">
        <f t="shared" si="261"/>
        <v/>
      </c>
      <c r="R84" s="164" t="str">
        <f t="shared" si="262"/>
        <v/>
      </c>
      <c r="S84" s="172"/>
      <c r="T84" s="163"/>
      <c r="U84" s="162" t="str">
        <f t="shared" si="2"/>
        <v>NO</v>
      </c>
      <c r="V84" s="161" t="str">
        <f t="shared" si="3"/>
        <v>NO</v>
      </c>
      <c r="W84" s="161" t="str">
        <f t="shared" si="4"/>
        <v>NO</v>
      </c>
    </row>
    <row r="85" spans="1:23" ht="30" customHeight="1" x14ac:dyDescent="0.3">
      <c r="A85" s="171"/>
      <c r="B85" s="170">
        <v>55</v>
      </c>
      <c r="C85" s="169"/>
      <c r="D85" s="168"/>
      <c r="E85" s="168"/>
      <c r="F85" s="168"/>
      <c r="G85" s="168"/>
      <c r="H85" s="168"/>
      <c r="I85" s="168"/>
      <c r="J85" s="168"/>
      <c r="K85" s="168"/>
      <c r="L85" s="168"/>
      <c r="M85" s="167"/>
      <c r="N85" s="166"/>
      <c r="O85" s="166"/>
      <c r="P85" s="166"/>
      <c r="Q85" s="165" t="str">
        <f t="shared" si="261"/>
        <v/>
      </c>
      <c r="R85" s="164" t="str">
        <f t="shared" si="262"/>
        <v/>
      </c>
      <c r="S85" s="172"/>
      <c r="T85" s="163"/>
      <c r="U85" s="162" t="str">
        <f t="shared" si="2"/>
        <v>NO</v>
      </c>
      <c r="V85" s="161" t="str">
        <f t="shared" si="3"/>
        <v>NO</v>
      </c>
      <c r="W85" s="161" t="str">
        <f t="shared" si="4"/>
        <v>NO</v>
      </c>
    </row>
    <row r="86" spans="1:23" ht="30" customHeight="1" x14ac:dyDescent="0.3">
      <c r="A86" s="171"/>
      <c r="B86" s="170">
        <v>56</v>
      </c>
      <c r="C86" s="169"/>
      <c r="D86" s="168"/>
      <c r="E86" s="168"/>
      <c r="F86" s="168"/>
      <c r="G86" s="168"/>
      <c r="H86" s="168"/>
      <c r="I86" s="168"/>
      <c r="J86" s="168"/>
      <c r="K86" s="168"/>
      <c r="L86" s="168"/>
      <c r="M86" s="167"/>
      <c r="N86" s="166"/>
      <c r="O86" s="166"/>
      <c r="P86" s="166"/>
      <c r="Q86" s="165" t="str">
        <f t="shared" si="261"/>
        <v/>
      </c>
      <c r="R86" s="164" t="str">
        <f t="shared" si="262"/>
        <v/>
      </c>
      <c r="S86" s="172"/>
      <c r="T86" s="163"/>
      <c r="U86" s="162" t="str">
        <f t="shared" si="2"/>
        <v>NO</v>
      </c>
      <c r="V86" s="161" t="str">
        <f t="shared" si="3"/>
        <v>NO</v>
      </c>
      <c r="W86" s="161" t="str">
        <f t="shared" si="4"/>
        <v>NO</v>
      </c>
    </row>
    <row r="87" spans="1:23" ht="30" customHeight="1" x14ac:dyDescent="0.3">
      <c r="A87" s="171"/>
      <c r="B87" s="170">
        <v>57</v>
      </c>
      <c r="C87" s="169"/>
      <c r="D87" s="168"/>
      <c r="E87" s="168"/>
      <c r="F87" s="168"/>
      <c r="G87" s="168"/>
      <c r="H87" s="168"/>
      <c r="I87" s="168"/>
      <c r="J87" s="168"/>
      <c r="K87" s="168"/>
      <c r="L87" s="168"/>
      <c r="M87" s="167"/>
      <c r="N87" s="166"/>
      <c r="O87" s="166"/>
      <c r="P87" s="166"/>
      <c r="Q87" s="165" t="str">
        <f t="shared" si="261"/>
        <v/>
      </c>
      <c r="R87" s="164" t="str">
        <f t="shared" si="262"/>
        <v/>
      </c>
      <c r="S87" s="172"/>
      <c r="T87" s="163"/>
      <c r="U87" s="162" t="str">
        <f t="shared" si="2"/>
        <v>NO</v>
      </c>
      <c r="V87" s="161" t="str">
        <f t="shared" si="3"/>
        <v>NO</v>
      </c>
      <c r="W87" s="161" t="str">
        <f t="shared" si="4"/>
        <v>NO</v>
      </c>
    </row>
    <row r="88" spans="1:23" ht="30" customHeight="1" x14ac:dyDescent="0.3">
      <c r="A88" s="171"/>
      <c r="B88" s="170">
        <v>58</v>
      </c>
      <c r="C88" s="169"/>
      <c r="D88" s="168"/>
      <c r="E88" s="168"/>
      <c r="F88" s="168"/>
      <c r="G88" s="168"/>
      <c r="H88" s="168"/>
      <c r="I88" s="168"/>
      <c r="J88" s="168"/>
      <c r="K88" s="168"/>
      <c r="L88" s="168"/>
      <c r="M88" s="167"/>
      <c r="N88" s="166"/>
      <c r="O88" s="166"/>
      <c r="P88" s="166"/>
      <c r="Q88" s="165" t="str">
        <f t="shared" si="261"/>
        <v/>
      </c>
      <c r="R88" s="164" t="str">
        <f t="shared" si="262"/>
        <v/>
      </c>
      <c r="S88" s="172"/>
      <c r="T88" s="163"/>
      <c r="U88" s="162" t="str">
        <f t="shared" si="2"/>
        <v>NO</v>
      </c>
      <c r="V88" s="161" t="str">
        <f t="shared" si="3"/>
        <v>NO</v>
      </c>
      <c r="W88" s="161" t="str">
        <f t="shared" si="4"/>
        <v>NO</v>
      </c>
    </row>
    <row r="89" spans="1:23" ht="30" customHeight="1" x14ac:dyDescent="0.3">
      <c r="A89" s="171"/>
      <c r="B89" s="170">
        <v>59</v>
      </c>
      <c r="C89" s="169"/>
      <c r="D89" s="168"/>
      <c r="E89" s="168"/>
      <c r="F89" s="168"/>
      <c r="G89" s="168"/>
      <c r="H89" s="168"/>
      <c r="I89" s="168"/>
      <c r="J89" s="168"/>
      <c r="K89" s="168"/>
      <c r="L89" s="168"/>
      <c r="M89" s="167"/>
      <c r="N89" s="166"/>
      <c r="O89" s="166"/>
      <c r="P89" s="166"/>
      <c r="Q89" s="165" t="str">
        <f t="shared" si="261"/>
        <v/>
      </c>
      <c r="R89" s="164" t="str">
        <f t="shared" si="262"/>
        <v/>
      </c>
      <c r="S89" s="172"/>
      <c r="T89" s="163"/>
      <c r="U89" s="162" t="str">
        <f t="shared" si="2"/>
        <v>NO</v>
      </c>
      <c r="V89" s="161" t="str">
        <f t="shared" si="3"/>
        <v>NO</v>
      </c>
      <c r="W89" s="161" t="str">
        <f t="shared" si="4"/>
        <v>NO</v>
      </c>
    </row>
    <row r="90" spans="1:23" ht="30" customHeight="1" x14ac:dyDescent="0.3">
      <c r="A90" s="171"/>
      <c r="B90" s="170">
        <v>60</v>
      </c>
      <c r="C90" s="169"/>
      <c r="D90" s="168"/>
      <c r="E90" s="168"/>
      <c r="F90" s="168"/>
      <c r="G90" s="168"/>
      <c r="H90" s="168"/>
      <c r="I90" s="168"/>
      <c r="J90" s="168"/>
      <c r="K90" s="168"/>
      <c r="L90" s="168"/>
      <c r="M90" s="167"/>
      <c r="N90" s="166"/>
      <c r="O90" s="166"/>
      <c r="P90" s="166"/>
      <c r="Q90" s="165" t="str">
        <f t="shared" si="261"/>
        <v/>
      </c>
      <c r="R90" s="164" t="str">
        <f t="shared" si="262"/>
        <v/>
      </c>
      <c r="S90" s="172"/>
      <c r="T90" s="163"/>
      <c r="U90" s="162" t="str">
        <f t="shared" si="2"/>
        <v>NO</v>
      </c>
      <c r="V90" s="161" t="str">
        <f t="shared" si="3"/>
        <v>NO</v>
      </c>
      <c r="W90" s="161" t="str">
        <f t="shared" si="4"/>
        <v>NO</v>
      </c>
    </row>
    <row r="91" spans="1:23" ht="30" customHeight="1" x14ac:dyDescent="0.3">
      <c r="A91" s="171"/>
      <c r="B91" s="170">
        <v>61</v>
      </c>
      <c r="C91" s="169"/>
      <c r="D91" s="168"/>
      <c r="E91" s="168"/>
      <c r="F91" s="168"/>
      <c r="G91" s="168"/>
      <c r="H91" s="168"/>
      <c r="I91" s="168"/>
      <c r="J91" s="168"/>
      <c r="K91" s="168"/>
      <c r="L91" s="168"/>
      <c r="M91" s="167"/>
      <c r="N91" s="166"/>
      <c r="O91" s="166"/>
      <c r="P91" s="166"/>
      <c r="Q91" s="165" t="str">
        <f t="shared" si="261"/>
        <v/>
      </c>
      <c r="R91" s="164" t="str">
        <f t="shared" si="262"/>
        <v/>
      </c>
      <c r="S91" s="172"/>
      <c r="T91" s="163"/>
      <c r="U91" s="162" t="str">
        <f t="shared" si="2"/>
        <v>NO</v>
      </c>
      <c r="V91" s="161" t="str">
        <f t="shared" si="3"/>
        <v>NO</v>
      </c>
      <c r="W91" s="161" t="str">
        <f t="shared" si="4"/>
        <v>NO</v>
      </c>
    </row>
    <row r="92" spans="1:23" ht="30" customHeight="1" x14ac:dyDescent="0.3">
      <c r="A92" s="171"/>
      <c r="B92" s="170">
        <v>62</v>
      </c>
      <c r="C92" s="169"/>
      <c r="D92" s="168"/>
      <c r="E92" s="168"/>
      <c r="F92" s="168"/>
      <c r="G92" s="168"/>
      <c r="H92" s="168"/>
      <c r="I92" s="168"/>
      <c r="J92" s="168"/>
      <c r="K92" s="168"/>
      <c r="L92" s="168"/>
      <c r="M92" s="167"/>
      <c r="N92" s="166"/>
      <c r="O92" s="166"/>
      <c r="P92" s="166"/>
      <c r="Q92" s="165" t="str">
        <f t="shared" si="261"/>
        <v/>
      </c>
      <c r="R92" s="164" t="str">
        <f t="shared" si="262"/>
        <v/>
      </c>
      <c r="S92" s="172"/>
      <c r="T92" s="163"/>
      <c r="U92" s="162" t="str">
        <f t="shared" si="2"/>
        <v>NO</v>
      </c>
      <c r="V92" s="161" t="str">
        <f t="shared" si="3"/>
        <v>NO</v>
      </c>
      <c r="W92" s="161" t="str">
        <f t="shared" si="4"/>
        <v>NO</v>
      </c>
    </row>
    <row r="93" spans="1:23" ht="30" customHeight="1" x14ac:dyDescent="0.3">
      <c r="A93" s="171"/>
      <c r="B93" s="170">
        <v>63</v>
      </c>
      <c r="C93" s="169"/>
      <c r="D93" s="168"/>
      <c r="E93" s="168"/>
      <c r="F93" s="168"/>
      <c r="G93" s="168"/>
      <c r="H93" s="168"/>
      <c r="I93" s="168"/>
      <c r="J93" s="168"/>
      <c r="K93" s="168"/>
      <c r="L93" s="168"/>
      <c r="M93" s="167"/>
      <c r="N93" s="166"/>
      <c r="O93" s="166"/>
      <c r="P93" s="166"/>
      <c r="Q93" s="165" t="str">
        <f t="shared" si="261"/>
        <v/>
      </c>
      <c r="R93" s="164" t="str">
        <f t="shared" si="262"/>
        <v/>
      </c>
      <c r="S93" s="172"/>
      <c r="T93" s="163"/>
      <c r="U93" s="162" t="str">
        <f t="shared" si="2"/>
        <v>NO</v>
      </c>
      <c r="V93" s="161" t="str">
        <f t="shared" si="3"/>
        <v>NO</v>
      </c>
      <c r="W93" s="161" t="str">
        <f t="shared" si="4"/>
        <v>NO</v>
      </c>
    </row>
    <row r="94" spans="1:23" ht="30" customHeight="1" x14ac:dyDescent="0.3">
      <c r="A94" s="171"/>
      <c r="B94" s="170">
        <v>64</v>
      </c>
      <c r="C94" s="169"/>
      <c r="D94" s="168"/>
      <c r="E94" s="168"/>
      <c r="F94" s="168"/>
      <c r="G94" s="168"/>
      <c r="H94" s="168"/>
      <c r="I94" s="168"/>
      <c r="J94" s="168"/>
      <c r="K94" s="168"/>
      <c r="L94" s="168"/>
      <c r="M94" s="167"/>
      <c r="N94" s="166"/>
      <c r="O94" s="166"/>
      <c r="P94" s="166"/>
      <c r="Q94" s="165" t="str">
        <f t="shared" si="261"/>
        <v/>
      </c>
      <c r="R94" s="164" t="str">
        <f t="shared" si="262"/>
        <v/>
      </c>
      <c r="S94" s="172"/>
      <c r="T94" s="163"/>
      <c r="U94" s="162" t="str">
        <f t="shared" si="2"/>
        <v>NO</v>
      </c>
      <c r="V94" s="161" t="str">
        <f t="shared" si="3"/>
        <v>NO</v>
      </c>
      <c r="W94" s="161" t="str">
        <f t="shared" si="4"/>
        <v>NO</v>
      </c>
    </row>
    <row r="95" spans="1:23" ht="30" customHeight="1" x14ac:dyDescent="0.3">
      <c r="A95" s="171"/>
      <c r="B95" s="170">
        <v>65</v>
      </c>
      <c r="C95" s="169"/>
      <c r="D95" s="168"/>
      <c r="E95" s="168"/>
      <c r="F95" s="168"/>
      <c r="G95" s="168"/>
      <c r="H95" s="168"/>
      <c r="I95" s="168"/>
      <c r="J95" s="168"/>
      <c r="K95" s="168"/>
      <c r="L95" s="168"/>
      <c r="M95" s="167"/>
      <c r="N95" s="166"/>
      <c r="O95" s="166"/>
      <c r="P95" s="166"/>
      <c r="Q95" s="165" t="str">
        <f t="shared" si="261"/>
        <v/>
      </c>
      <c r="R95" s="164" t="str">
        <f t="shared" si="262"/>
        <v/>
      </c>
      <c r="S95" s="172"/>
      <c r="T95" s="163"/>
      <c r="U95" s="162" t="str">
        <f t="shared" ref="U95:U158" si="263">IF(OR(I95="YES",L95="YES"),"YES","NO")</f>
        <v>NO</v>
      </c>
      <c r="V95" s="161" t="str">
        <f t="shared" ref="V95:V158" si="264">IF(OR(F95="YES",G95="YES",H95="YES"),"YES","NO")</f>
        <v>NO</v>
      </c>
      <c r="W95" s="161" t="str">
        <f t="shared" ref="W95:W158" si="265">IF(OR(I95="YES",J95="YES",K95="YES",L95="YES"),"YES","NO")</f>
        <v>NO</v>
      </c>
    </row>
    <row r="96" spans="1:23" ht="30" customHeight="1" x14ac:dyDescent="0.3">
      <c r="A96" s="171"/>
      <c r="B96" s="170">
        <v>66</v>
      </c>
      <c r="C96" s="169"/>
      <c r="D96" s="168"/>
      <c r="E96" s="168"/>
      <c r="F96" s="168"/>
      <c r="G96" s="168"/>
      <c r="H96" s="168"/>
      <c r="I96" s="168"/>
      <c r="J96" s="168"/>
      <c r="K96" s="168"/>
      <c r="L96" s="168"/>
      <c r="M96" s="167"/>
      <c r="N96" s="166"/>
      <c r="O96" s="166"/>
      <c r="P96" s="166"/>
      <c r="Q96" s="165" t="str">
        <f t="shared" ref="Q96:Q159" si="266">IFERROR(IF(AND(((P96-M96)/M96)&lt;=-5%,((P96-M96)/M96)&gt;-100%),"YES","NO"),"")</f>
        <v/>
      </c>
      <c r="R96" s="164" t="str">
        <f t="shared" ref="R96:R159" si="267">IF((O96&lt;N96)*AND(P96&lt;O96)*AND(N96&lt;M96)*AND(P96&lt;&gt;""),"YES", IF(OR(P96="",O96="",N96="",M96=""),"","NO"))</f>
        <v/>
      </c>
      <c r="S96" s="172"/>
      <c r="T96" s="163"/>
      <c r="U96" s="162" t="str">
        <f t="shared" si="263"/>
        <v>NO</v>
      </c>
      <c r="V96" s="161" t="str">
        <f t="shared" si="264"/>
        <v>NO</v>
      </c>
      <c r="W96" s="161" t="str">
        <f t="shared" si="265"/>
        <v>NO</v>
      </c>
    </row>
    <row r="97" spans="1:23" ht="30" customHeight="1" x14ac:dyDescent="0.3">
      <c r="A97" s="171"/>
      <c r="B97" s="170">
        <v>67</v>
      </c>
      <c r="C97" s="169"/>
      <c r="D97" s="168"/>
      <c r="E97" s="168"/>
      <c r="F97" s="168"/>
      <c r="G97" s="168"/>
      <c r="H97" s="168"/>
      <c r="I97" s="168"/>
      <c r="J97" s="168"/>
      <c r="K97" s="168"/>
      <c r="L97" s="168"/>
      <c r="M97" s="167"/>
      <c r="N97" s="166"/>
      <c r="O97" s="166"/>
      <c r="P97" s="166"/>
      <c r="Q97" s="165" t="str">
        <f t="shared" si="266"/>
        <v/>
      </c>
      <c r="R97" s="164" t="str">
        <f t="shared" si="267"/>
        <v/>
      </c>
      <c r="S97" s="172"/>
      <c r="T97" s="163"/>
      <c r="U97" s="162" t="str">
        <f t="shared" si="263"/>
        <v>NO</v>
      </c>
      <c r="V97" s="161" t="str">
        <f t="shared" si="264"/>
        <v>NO</v>
      </c>
      <c r="W97" s="161" t="str">
        <f t="shared" si="265"/>
        <v>NO</v>
      </c>
    </row>
    <row r="98" spans="1:23" ht="30" customHeight="1" x14ac:dyDescent="0.3">
      <c r="A98" s="171"/>
      <c r="B98" s="170">
        <v>68</v>
      </c>
      <c r="C98" s="169"/>
      <c r="D98" s="168"/>
      <c r="E98" s="168"/>
      <c r="F98" s="168"/>
      <c r="G98" s="168"/>
      <c r="H98" s="168"/>
      <c r="I98" s="168"/>
      <c r="J98" s="168"/>
      <c r="K98" s="168"/>
      <c r="L98" s="168"/>
      <c r="M98" s="167"/>
      <c r="N98" s="166"/>
      <c r="O98" s="166"/>
      <c r="P98" s="166"/>
      <c r="Q98" s="165" t="str">
        <f t="shared" si="266"/>
        <v/>
      </c>
      <c r="R98" s="164" t="str">
        <f t="shared" si="267"/>
        <v/>
      </c>
      <c r="S98" s="172"/>
      <c r="T98" s="163"/>
      <c r="U98" s="162" t="str">
        <f t="shared" si="263"/>
        <v>NO</v>
      </c>
      <c r="V98" s="161" t="str">
        <f t="shared" si="264"/>
        <v>NO</v>
      </c>
      <c r="W98" s="161" t="str">
        <f t="shared" si="265"/>
        <v>NO</v>
      </c>
    </row>
    <row r="99" spans="1:23" ht="30" customHeight="1" x14ac:dyDescent="0.3">
      <c r="A99" s="171"/>
      <c r="B99" s="170">
        <v>69</v>
      </c>
      <c r="C99" s="169"/>
      <c r="D99" s="168"/>
      <c r="E99" s="168"/>
      <c r="F99" s="168"/>
      <c r="G99" s="168"/>
      <c r="H99" s="168"/>
      <c r="I99" s="168"/>
      <c r="J99" s="168"/>
      <c r="K99" s="168"/>
      <c r="L99" s="168"/>
      <c r="M99" s="167"/>
      <c r="N99" s="166"/>
      <c r="O99" s="166"/>
      <c r="P99" s="166"/>
      <c r="Q99" s="165" t="str">
        <f t="shared" si="266"/>
        <v/>
      </c>
      <c r="R99" s="164" t="str">
        <f t="shared" si="267"/>
        <v/>
      </c>
      <c r="S99" s="172"/>
      <c r="T99" s="163"/>
      <c r="U99" s="162" t="str">
        <f t="shared" si="263"/>
        <v>NO</v>
      </c>
      <c r="V99" s="161" t="str">
        <f t="shared" si="264"/>
        <v>NO</v>
      </c>
      <c r="W99" s="161" t="str">
        <f t="shared" si="265"/>
        <v>NO</v>
      </c>
    </row>
    <row r="100" spans="1:23" ht="30" customHeight="1" x14ac:dyDescent="0.3">
      <c r="A100" s="171"/>
      <c r="B100" s="170">
        <v>70</v>
      </c>
      <c r="C100" s="169"/>
      <c r="D100" s="168"/>
      <c r="E100" s="168"/>
      <c r="F100" s="168"/>
      <c r="G100" s="168"/>
      <c r="H100" s="168"/>
      <c r="I100" s="168"/>
      <c r="J100" s="168"/>
      <c r="K100" s="168"/>
      <c r="L100" s="168"/>
      <c r="M100" s="167"/>
      <c r="N100" s="166"/>
      <c r="O100" s="166"/>
      <c r="P100" s="166"/>
      <c r="Q100" s="165" t="str">
        <f t="shared" si="266"/>
        <v/>
      </c>
      <c r="R100" s="164" t="str">
        <f t="shared" si="267"/>
        <v/>
      </c>
      <c r="S100" s="172"/>
      <c r="T100" s="163"/>
      <c r="U100" s="162" t="str">
        <f t="shared" si="263"/>
        <v>NO</v>
      </c>
      <c r="V100" s="161" t="str">
        <f t="shared" si="264"/>
        <v>NO</v>
      </c>
      <c r="W100" s="161" t="str">
        <f t="shared" si="265"/>
        <v>NO</v>
      </c>
    </row>
    <row r="101" spans="1:23" ht="30" customHeight="1" x14ac:dyDescent="0.3">
      <c r="A101" s="171"/>
      <c r="B101" s="170">
        <v>71</v>
      </c>
      <c r="C101" s="169"/>
      <c r="D101" s="168"/>
      <c r="E101" s="168"/>
      <c r="F101" s="168"/>
      <c r="G101" s="168"/>
      <c r="H101" s="168"/>
      <c r="I101" s="168"/>
      <c r="J101" s="168"/>
      <c r="K101" s="168"/>
      <c r="L101" s="168"/>
      <c r="M101" s="167"/>
      <c r="N101" s="166"/>
      <c r="O101" s="166"/>
      <c r="P101" s="166"/>
      <c r="Q101" s="165" t="str">
        <f t="shared" si="266"/>
        <v/>
      </c>
      <c r="R101" s="164" t="str">
        <f t="shared" si="267"/>
        <v/>
      </c>
      <c r="S101" s="172"/>
      <c r="T101" s="163"/>
      <c r="U101" s="162" t="str">
        <f t="shared" si="263"/>
        <v>NO</v>
      </c>
      <c r="V101" s="161" t="str">
        <f t="shared" si="264"/>
        <v>NO</v>
      </c>
      <c r="W101" s="161" t="str">
        <f t="shared" si="265"/>
        <v>NO</v>
      </c>
    </row>
    <row r="102" spans="1:23" ht="30" customHeight="1" x14ac:dyDescent="0.3">
      <c r="A102" s="171"/>
      <c r="B102" s="170">
        <v>72</v>
      </c>
      <c r="C102" s="169"/>
      <c r="D102" s="168"/>
      <c r="E102" s="168"/>
      <c r="F102" s="168"/>
      <c r="G102" s="168"/>
      <c r="H102" s="168"/>
      <c r="I102" s="168"/>
      <c r="J102" s="168"/>
      <c r="K102" s="168"/>
      <c r="L102" s="168"/>
      <c r="M102" s="167"/>
      <c r="N102" s="166"/>
      <c r="O102" s="166"/>
      <c r="P102" s="166"/>
      <c r="Q102" s="165" t="str">
        <f t="shared" si="266"/>
        <v/>
      </c>
      <c r="R102" s="164" t="str">
        <f t="shared" si="267"/>
        <v/>
      </c>
      <c r="S102" s="172"/>
      <c r="T102" s="163"/>
      <c r="U102" s="162" t="str">
        <f t="shared" si="263"/>
        <v>NO</v>
      </c>
      <c r="V102" s="161" t="str">
        <f t="shared" si="264"/>
        <v>NO</v>
      </c>
      <c r="W102" s="161" t="str">
        <f t="shared" si="265"/>
        <v>NO</v>
      </c>
    </row>
    <row r="103" spans="1:23" ht="30" customHeight="1" x14ac:dyDescent="0.3">
      <c r="A103" s="171"/>
      <c r="B103" s="170">
        <v>73</v>
      </c>
      <c r="C103" s="169"/>
      <c r="D103" s="168"/>
      <c r="E103" s="168"/>
      <c r="F103" s="168"/>
      <c r="G103" s="168"/>
      <c r="H103" s="168"/>
      <c r="I103" s="168"/>
      <c r="J103" s="168"/>
      <c r="K103" s="168"/>
      <c r="L103" s="168"/>
      <c r="M103" s="167"/>
      <c r="N103" s="166"/>
      <c r="O103" s="166"/>
      <c r="P103" s="166"/>
      <c r="Q103" s="165" t="str">
        <f t="shared" si="266"/>
        <v/>
      </c>
      <c r="R103" s="164" t="str">
        <f t="shared" si="267"/>
        <v/>
      </c>
      <c r="S103" s="172"/>
      <c r="T103" s="163"/>
      <c r="U103" s="162" t="str">
        <f t="shared" si="263"/>
        <v>NO</v>
      </c>
      <c r="V103" s="161" t="str">
        <f t="shared" si="264"/>
        <v>NO</v>
      </c>
      <c r="W103" s="161" t="str">
        <f t="shared" si="265"/>
        <v>NO</v>
      </c>
    </row>
    <row r="104" spans="1:23" ht="30" customHeight="1" x14ac:dyDescent="0.3">
      <c r="A104" s="171"/>
      <c r="B104" s="170">
        <v>74</v>
      </c>
      <c r="C104" s="169"/>
      <c r="D104" s="168"/>
      <c r="E104" s="168"/>
      <c r="F104" s="168"/>
      <c r="G104" s="168"/>
      <c r="H104" s="168"/>
      <c r="I104" s="168"/>
      <c r="J104" s="168"/>
      <c r="K104" s="168"/>
      <c r="L104" s="168"/>
      <c r="M104" s="167"/>
      <c r="N104" s="166"/>
      <c r="O104" s="166"/>
      <c r="P104" s="166"/>
      <c r="Q104" s="165" t="str">
        <f t="shared" si="266"/>
        <v/>
      </c>
      <c r="R104" s="164" t="str">
        <f t="shared" si="267"/>
        <v/>
      </c>
      <c r="S104" s="172"/>
      <c r="T104" s="163"/>
      <c r="U104" s="162" t="str">
        <f t="shared" si="263"/>
        <v>NO</v>
      </c>
      <c r="V104" s="161" t="str">
        <f t="shared" si="264"/>
        <v>NO</v>
      </c>
      <c r="W104" s="161" t="str">
        <f t="shared" si="265"/>
        <v>NO</v>
      </c>
    </row>
    <row r="105" spans="1:23" ht="30" customHeight="1" x14ac:dyDescent="0.3">
      <c r="A105" s="171"/>
      <c r="B105" s="170">
        <v>75</v>
      </c>
      <c r="C105" s="169"/>
      <c r="D105" s="168"/>
      <c r="E105" s="168"/>
      <c r="F105" s="168"/>
      <c r="G105" s="168"/>
      <c r="H105" s="168"/>
      <c r="I105" s="168"/>
      <c r="J105" s="168"/>
      <c r="K105" s="168"/>
      <c r="L105" s="168"/>
      <c r="M105" s="167"/>
      <c r="N105" s="166"/>
      <c r="O105" s="166"/>
      <c r="P105" s="166"/>
      <c r="Q105" s="165" t="str">
        <f t="shared" si="266"/>
        <v/>
      </c>
      <c r="R105" s="164" t="str">
        <f t="shared" si="267"/>
        <v/>
      </c>
      <c r="S105" s="172"/>
      <c r="T105" s="163"/>
      <c r="U105" s="162" t="str">
        <f t="shared" si="263"/>
        <v>NO</v>
      </c>
      <c r="V105" s="161" t="str">
        <f t="shared" si="264"/>
        <v>NO</v>
      </c>
      <c r="W105" s="161" t="str">
        <f t="shared" si="265"/>
        <v>NO</v>
      </c>
    </row>
    <row r="106" spans="1:23" ht="30" customHeight="1" x14ac:dyDescent="0.3">
      <c r="A106" s="171"/>
      <c r="B106" s="170">
        <v>76</v>
      </c>
      <c r="C106" s="169"/>
      <c r="D106" s="168"/>
      <c r="E106" s="168"/>
      <c r="F106" s="168"/>
      <c r="G106" s="168"/>
      <c r="H106" s="168"/>
      <c r="I106" s="168"/>
      <c r="J106" s="168"/>
      <c r="K106" s="168"/>
      <c r="L106" s="168"/>
      <c r="M106" s="167"/>
      <c r="N106" s="166"/>
      <c r="O106" s="166"/>
      <c r="P106" s="166"/>
      <c r="Q106" s="165" t="str">
        <f t="shared" si="266"/>
        <v/>
      </c>
      <c r="R106" s="164" t="str">
        <f t="shared" si="267"/>
        <v/>
      </c>
      <c r="S106" s="172"/>
      <c r="T106" s="163"/>
      <c r="U106" s="162" t="str">
        <f t="shared" si="263"/>
        <v>NO</v>
      </c>
      <c r="V106" s="161" t="str">
        <f t="shared" si="264"/>
        <v>NO</v>
      </c>
      <c r="W106" s="161" t="str">
        <f t="shared" si="265"/>
        <v>NO</v>
      </c>
    </row>
    <row r="107" spans="1:23" ht="30" customHeight="1" x14ac:dyDescent="0.3">
      <c r="A107" s="171"/>
      <c r="B107" s="170">
        <v>77</v>
      </c>
      <c r="C107" s="169"/>
      <c r="D107" s="168"/>
      <c r="E107" s="168"/>
      <c r="F107" s="168"/>
      <c r="G107" s="168"/>
      <c r="H107" s="168"/>
      <c r="I107" s="168"/>
      <c r="J107" s="168"/>
      <c r="K107" s="168"/>
      <c r="L107" s="168"/>
      <c r="M107" s="167"/>
      <c r="N107" s="166"/>
      <c r="O107" s="166"/>
      <c r="P107" s="166"/>
      <c r="Q107" s="165" t="str">
        <f t="shared" si="266"/>
        <v/>
      </c>
      <c r="R107" s="164" t="str">
        <f t="shared" si="267"/>
        <v/>
      </c>
      <c r="S107" s="172"/>
      <c r="T107" s="163"/>
      <c r="U107" s="162" t="str">
        <f t="shared" si="263"/>
        <v>NO</v>
      </c>
      <c r="V107" s="161" t="str">
        <f t="shared" si="264"/>
        <v>NO</v>
      </c>
      <c r="W107" s="161" t="str">
        <f t="shared" si="265"/>
        <v>NO</v>
      </c>
    </row>
    <row r="108" spans="1:23" ht="30" customHeight="1" x14ac:dyDescent="0.3">
      <c r="A108" s="171"/>
      <c r="B108" s="170">
        <v>78</v>
      </c>
      <c r="C108" s="169"/>
      <c r="D108" s="168"/>
      <c r="E108" s="168"/>
      <c r="F108" s="168"/>
      <c r="G108" s="168"/>
      <c r="H108" s="168"/>
      <c r="I108" s="168"/>
      <c r="J108" s="168"/>
      <c r="K108" s="168"/>
      <c r="L108" s="168"/>
      <c r="M108" s="167"/>
      <c r="N108" s="166"/>
      <c r="O108" s="166"/>
      <c r="P108" s="166"/>
      <c r="Q108" s="165" t="str">
        <f t="shared" si="266"/>
        <v/>
      </c>
      <c r="R108" s="164" t="str">
        <f t="shared" si="267"/>
        <v/>
      </c>
      <c r="S108" s="172"/>
      <c r="T108" s="163"/>
      <c r="U108" s="162" t="str">
        <f t="shared" si="263"/>
        <v>NO</v>
      </c>
      <c r="V108" s="161" t="str">
        <f t="shared" si="264"/>
        <v>NO</v>
      </c>
      <c r="W108" s="161" t="str">
        <f t="shared" si="265"/>
        <v>NO</v>
      </c>
    </row>
    <row r="109" spans="1:23" ht="30" customHeight="1" x14ac:dyDescent="0.3">
      <c r="A109" s="171"/>
      <c r="B109" s="170">
        <v>79</v>
      </c>
      <c r="C109" s="169"/>
      <c r="D109" s="168"/>
      <c r="E109" s="168"/>
      <c r="F109" s="168"/>
      <c r="G109" s="168"/>
      <c r="H109" s="168"/>
      <c r="I109" s="168"/>
      <c r="J109" s="168"/>
      <c r="K109" s="168"/>
      <c r="L109" s="168"/>
      <c r="M109" s="167"/>
      <c r="N109" s="166"/>
      <c r="O109" s="166"/>
      <c r="P109" s="166"/>
      <c r="Q109" s="165" t="str">
        <f t="shared" si="266"/>
        <v/>
      </c>
      <c r="R109" s="164" t="str">
        <f t="shared" si="267"/>
        <v/>
      </c>
      <c r="S109" s="172"/>
      <c r="T109" s="163"/>
      <c r="U109" s="162" t="str">
        <f t="shared" si="263"/>
        <v>NO</v>
      </c>
      <c r="V109" s="161" t="str">
        <f t="shared" si="264"/>
        <v>NO</v>
      </c>
      <c r="W109" s="161" t="str">
        <f t="shared" si="265"/>
        <v>NO</v>
      </c>
    </row>
    <row r="110" spans="1:23" ht="30" customHeight="1" x14ac:dyDescent="0.3">
      <c r="A110" s="171"/>
      <c r="B110" s="170">
        <v>80</v>
      </c>
      <c r="C110" s="169"/>
      <c r="D110" s="168"/>
      <c r="E110" s="168"/>
      <c r="F110" s="168"/>
      <c r="G110" s="168"/>
      <c r="H110" s="168"/>
      <c r="I110" s="168"/>
      <c r="J110" s="168"/>
      <c r="K110" s="168"/>
      <c r="L110" s="168"/>
      <c r="M110" s="167"/>
      <c r="N110" s="166"/>
      <c r="O110" s="166"/>
      <c r="P110" s="166"/>
      <c r="Q110" s="165" t="str">
        <f t="shared" si="266"/>
        <v/>
      </c>
      <c r="R110" s="164" t="str">
        <f t="shared" si="267"/>
        <v/>
      </c>
      <c r="S110" s="172"/>
      <c r="T110" s="163"/>
      <c r="U110" s="162" t="str">
        <f t="shared" si="263"/>
        <v>NO</v>
      </c>
      <c r="V110" s="161" t="str">
        <f t="shared" si="264"/>
        <v>NO</v>
      </c>
      <c r="W110" s="161" t="str">
        <f t="shared" si="265"/>
        <v>NO</v>
      </c>
    </row>
    <row r="111" spans="1:23" ht="30" customHeight="1" x14ac:dyDescent="0.3">
      <c r="A111" s="171"/>
      <c r="B111" s="170">
        <v>81</v>
      </c>
      <c r="C111" s="169"/>
      <c r="D111" s="168"/>
      <c r="E111" s="168"/>
      <c r="F111" s="168"/>
      <c r="G111" s="168"/>
      <c r="H111" s="168"/>
      <c r="I111" s="168"/>
      <c r="J111" s="168"/>
      <c r="K111" s="168"/>
      <c r="L111" s="168"/>
      <c r="M111" s="167"/>
      <c r="N111" s="166"/>
      <c r="O111" s="166"/>
      <c r="P111" s="166"/>
      <c r="Q111" s="165" t="str">
        <f t="shared" si="266"/>
        <v/>
      </c>
      <c r="R111" s="164" t="str">
        <f t="shared" si="267"/>
        <v/>
      </c>
      <c r="S111" s="172"/>
      <c r="T111" s="163"/>
      <c r="U111" s="162" t="str">
        <f t="shared" si="263"/>
        <v>NO</v>
      </c>
      <c r="V111" s="161" t="str">
        <f t="shared" si="264"/>
        <v>NO</v>
      </c>
      <c r="W111" s="161" t="str">
        <f t="shared" si="265"/>
        <v>NO</v>
      </c>
    </row>
    <row r="112" spans="1:23" ht="30" customHeight="1" x14ac:dyDescent="0.3">
      <c r="A112" s="171"/>
      <c r="B112" s="170">
        <v>82</v>
      </c>
      <c r="C112" s="169"/>
      <c r="D112" s="168"/>
      <c r="E112" s="168"/>
      <c r="F112" s="168"/>
      <c r="G112" s="168"/>
      <c r="H112" s="168"/>
      <c r="I112" s="168"/>
      <c r="J112" s="168"/>
      <c r="K112" s="168"/>
      <c r="L112" s="168"/>
      <c r="M112" s="167"/>
      <c r="N112" s="166"/>
      <c r="O112" s="166"/>
      <c r="P112" s="166"/>
      <c r="Q112" s="165" t="str">
        <f t="shared" si="266"/>
        <v/>
      </c>
      <c r="R112" s="164" t="str">
        <f t="shared" si="267"/>
        <v/>
      </c>
      <c r="S112" s="172"/>
      <c r="T112" s="163"/>
      <c r="U112" s="162" t="str">
        <f t="shared" si="263"/>
        <v>NO</v>
      </c>
      <c r="V112" s="161" t="str">
        <f t="shared" si="264"/>
        <v>NO</v>
      </c>
      <c r="W112" s="161" t="str">
        <f t="shared" si="265"/>
        <v>NO</v>
      </c>
    </row>
    <row r="113" spans="1:23" ht="30" customHeight="1" x14ac:dyDescent="0.3">
      <c r="A113" s="171"/>
      <c r="B113" s="170">
        <v>83</v>
      </c>
      <c r="C113" s="169"/>
      <c r="D113" s="168"/>
      <c r="E113" s="168"/>
      <c r="F113" s="168"/>
      <c r="G113" s="168"/>
      <c r="H113" s="168"/>
      <c r="I113" s="168"/>
      <c r="J113" s="168"/>
      <c r="K113" s="168"/>
      <c r="L113" s="168"/>
      <c r="M113" s="167"/>
      <c r="N113" s="166"/>
      <c r="O113" s="166"/>
      <c r="P113" s="166"/>
      <c r="Q113" s="165" t="str">
        <f t="shared" si="266"/>
        <v/>
      </c>
      <c r="R113" s="164" t="str">
        <f t="shared" si="267"/>
        <v/>
      </c>
      <c r="S113" s="172"/>
      <c r="T113" s="163"/>
      <c r="U113" s="162" t="str">
        <f t="shared" si="263"/>
        <v>NO</v>
      </c>
      <c r="V113" s="161" t="str">
        <f t="shared" si="264"/>
        <v>NO</v>
      </c>
      <c r="W113" s="161" t="str">
        <f t="shared" si="265"/>
        <v>NO</v>
      </c>
    </row>
    <row r="114" spans="1:23" ht="30" customHeight="1" x14ac:dyDescent="0.3">
      <c r="A114" s="171"/>
      <c r="B114" s="170">
        <v>84</v>
      </c>
      <c r="C114" s="169"/>
      <c r="D114" s="168"/>
      <c r="E114" s="168"/>
      <c r="F114" s="168"/>
      <c r="G114" s="168"/>
      <c r="H114" s="168"/>
      <c r="I114" s="168"/>
      <c r="J114" s="168"/>
      <c r="K114" s="168"/>
      <c r="L114" s="168"/>
      <c r="M114" s="167"/>
      <c r="N114" s="166"/>
      <c r="O114" s="166"/>
      <c r="P114" s="166"/>
      <c r="Q114" s="165" t="str">
        <f t="shared" si="266"/>
        <v/>
      </c>
      <c r="R114" s="164" t="str">
        <f t="shared" si="267"/>
        <v/>
      </c>
      <c r="S114" s="172"/>
      <c r="T114" s="163"/>
      <c r="U114" s="162" t="str">
        <f t="shared" si="263"/>
        <v>NO</v>
      </c>
      <c r="V114" s="161" t="str">
        <f t="shared" si="264"/>
        <v>NO</v>
      </c>
      <c r="W114" s="161" t="str">
        <f t="shared" si="265"/>
        <v>NO</v>
      </c>
    </row>
    <row r="115" spans="1:23" ht="30" customHeight="1" x14ac:dyDescent="0.3">
      <c r="A115" s="171"/>
      <c r="B115" s="170">
        <v>85</v>
      </c>
      <c r="C115" s="169"/>
      <c r="D115" s="168"/>
      <c r="E115" s="168"/>
      <c r="F115" s="168"/>
      <c r="G115" s="168"/>
      <c r="H115" s="168"/>
      <c r="I115" s="168"/>
      <c r="J115" s="168"/>
      <c r="K115" s="168"/>
      <c r="L115" s="168"/>
      <c r="M115" s="167"/>
      <c r="N115" s="166"/>
      <c r="O115" s="166"/>
      <c r="P115" s="166"/>
      <c r="Q115" s="165" t="str">
        <f t="shared" si="266"/>
        <v/>
      </c>
      <c r="R115" s="164" t="str">
        <f t="shared" si="267"/>
        <v/>
      </c>
      <c r="S115" s="172"/>
      <c r="T115" s="163"/>
      <c r="U115" s="162" t="str">
        <f t="shared" si="263"/>
        <v>NO</v>
      </c>
      <c r="V115" s="161" t="str">
        <f t="shared" si="264"/>
        <v>NO</v>
      </c>
      <c r="W115" s="161" t="str">
        <f t="shared" si="265"/>
        <v>NO</v>
      </c>
    </row>
    <row r="116" spans="1:23" ht="30" customHeight="1" x14ac:dyDescent="0.3">
      <c r="A116" s="171"/>
      <c r="B116" s="170">
        <v>86</v>
      </c>
      <c r="C116" s="169"/>
      <c r="D116" s="168"/>
      <c r="E116" s="168"/>
      <c r="F116" s="168"/>
      <c r="G116" s="168"/>
      <c r="H116" s="168"/>
      <c r="I116" s="168"/>
      <c r="J116" s="168"/>
      <c r="K116" s="168"/>
      <c r="L116" s="168"/>
      <c r="M116" s="167"/>
      <c r="N116" s="166"/>
      <c r="O116" s="166"/>
      <c r="P116" s="166"/>
      <c r="Q116" s="165" t="str">
        <f t="shared" si="266"/>
        <v/>
      </c>
      <c r="R116" s="164" t="str">
        <f t="shared" si="267"/>
        <v/>
      </c>
      <c r="S116" s="172"/>
      <c r="T116" s="163"/>
      <c r="U116" s="162" t="str">
        <f t="shared" si="263"/>
        <v>NO</v>
      </c>
      <c r="V116" s="161" t="str">
        <f t="shared" si="264"/>
        <v>NO</v>
      </c>
      <c r="W116" s="161" t="str">
        <f t="shared" si="265"/>
        <v>NO</v>
      </c>
    </row>
    <row r="117" spans="1:23" ht="30" customHeight="1" x14ac:dyDescent="0.3">
      <c r="A117" s="171"/>
      <c r="B117" s="170">
        <v>87</v>
      </c>
      <c r="C117" s="169"/>
      <c r="D117" s="168"/>
      <c r="E117" s="168"/>
      <c r="F117" s="168"/>
      <c r="G117" s="168"/>
      <c r="H117" s="168"/>
      <c r="I117" s="168"/>
      <c r="J117" s="168"/>
      <c r="K117" s="168"/>
      <c r="L117" s="168"/>
      <c r="M117" s="167"/>
      <c r="N117" s="166"/>
      <c r="O117" s="166"/>
      <c r="P117" s="166"/>
      <c r="Q117" s="165" t="str">
        <f t="shared" si="266"/>
        <v/>
      </c>
      <c r="R117" s="164" t="str">
        <f t="shared" si="267"/>
        <v/>
      </c>
      <c r="S117" s="172"/>
      <c r="T117" s="163"/>
      <c r="U117" s="162" t="str">
        <f t="shared" si="263"/>
        <v>NO</v>
      </c>
      <c r="V117" s="161" t="str">
        <f t="shared" si="264"/>
        <v>NO</v>
      </c>
      <c r="W117" s="161" t="str">
        <f t="shared" si="265"/>
        <v>NO</v>
      </c>
    </row>
    <row r="118" spans="1:23" ht="30" customHeight="1" x14ac:dyDescent="0.3">
      <c r="A118" s="171"/>
      <c r="B118" s="170">
        <v>88</v>
      </c>
      <c r="C118" s="169"/>
      <c r="D118" s="168"/>
      <c r="E118" s="168"/>
      <c r="F118" s="168"/>
      <c r="G118" s="168"/>
      <c r="H118" s="168"/>
      <c r="I118" s="168"/>
      <c r="J118" s="168"/>
      <c r="K118" s="168"/>
      <c r="L118" s="168"/>
      <c r="M118" s="167"/>
      <c r="N118" s="166"/>
      <c r="O118" s="166"/>
      <c r="P118" s="166"/>
      <c r="Q118" s="165" t="str">
        <f t="shared" si="266"/>
        <v/>
      </c>
      <c r="R118" s="164" t="str">
        <f t="shared" si="267"/>
        <v/>
      </c>
      <c r="S118" s="172"/>
      <c r="T118" s="163"/>
      <c r="U118" s="162" t="str">
        <f t="shared" si="263"/>
        <v>NO</v>
      </c>
      <c r="V118" s="161" t="str">
        <f t="shared" si="264"/>
        <v>NO</v>
      </c>
      <c r="W118" s="161" t="str">
        <f t="shared" si="265"/>
        <v>NO</v>
      </c>
    </row>
    <row r="119" spans="1:23" ht="30" customHeight="1" x14ac:dyDescent="0.3">
      <c r="A119" s="171"/>
      <c r="B119" s="170">
        <v>89</v>
      </c>
      <c r="C119" s="169"/>
      <c r="D119" s="168"/>
      <c r="E119" s="168"/>
      <c r="F119" s="168"/>
      <c r="G119" s="168"/>
      <c r="H119" s="168"/>
      <c r="I119" s="168"/>
      <c r="J119" s="168"/>
      <c r="K119" s="168"/>
      <c r="L119" s="168"/>
      <c r="M119" s="167"/>
      <c r="N119" s="166"/>
      <c r="O119" s="166"/>
      <c r="P119" s="166"/>
      <c r="Q119" s="165" t="str">
        <f t="shared" si="266"/>
        <v/>
      </c>
      <c r="R119" s="164" t="str">
        <f t="shared" si="267"/>
        <v/>
      </c>
      <c r="S119" s="172"/>
      <c r="T119" s="163"/>
      <c r="U119" s="162" t="str">
        <f t="shared" si="263"/>
        <v>NO</v>
      </c>
      <c r="V119" s="161" t="str">
        <f t="shared" si="264"/>
        <v>NO</v>
      </c>
      <c r="W119" s="161" t="str">
        <f t="shared" si="265"/>
        <v>NO</v>
      </c>
    </row>
    <row r="120" spans="1:23" ht="30" customHeight="1" x14ac:dyDescent="0.3">
      <c r="A120" s="171"/>
      <c r="B120" s="170">
        <v>90</v>
      </c>
      <c r="C120" s="169"/>
      <c r="D120" s="168"/>
      <c r="E120" s="168"/>
      <c r="F120" s="168"/>
      <c r="G120" s="168"/>
      <c r="H120" s="168"/>
      <c r="I120" s="168"/>
      <c r="J120" s="168"/>
      <c r="K120" s="168"/>
      <c r="L120" s="168"/>
      <c r="M120" s="167"/>
      <c r="N120" s="166"/>
      <c r="O120" s="166"/>
      <c r="P120" s="166"/>
      <c r="Q120" s="165" t="str">
        <f t="shared" si="266"/>
        <v/>
      </c>
      <c r="R120" s="164" t="str">
        <f t="shared" si="267"/>
        <v/>
      </c>
      <c r="S120" s="172"/>
      <c r="T120" s="163"/>
      <c r="U120" s="162" t="str">
        <f t="shared" si="263"/>
        <v>NO</v>
      </c>
      <c r="V120" s="161" t="str">
        <f t="shared" si="264"/>
        <v>NO</v>
      </c>
      <c r="W120" s="161" t="str">
        <f t="shared" si="265"/>
        <v>NO</v>
      </c>
    </row>
    <row r="121" spans="1:23" ht="30" customHeight="1" x14ac:dyDescent="0.3">
      <c r="A121" s="171"/>
      <c r="B121" s="170">
        <v>91</v>
      </c>
      <c r="C121" s="169"/>
      <c r="D121" s="168"/>
      <c r="E121" s="168"/>
      <c r="F121" s="168"/>
      <c r="G121" s="168"/>
      <c r="H121" s="168"/>
      <c r="I121" s="168"/>
      <c r="J121" s="168"/>
      <c r="K121" s="168"/>
      <c r="L121" s="168"/>
      <c r="M121" s="167"/>
      <c r="N121" s="166"/>
      <c r="O121" s="166"/>
      <c r="P121" s="166"/>
      <c r="Q121" s="165" t="str">
        <f t="shared" si="266"/>
        <v/>
      </c>
      <c r="R121" s="164" t="str">
        <f t="shared" si="267"/>
        <v/>
      </c>
      <c r="S121" s="172"/>
      <c r="T121" s="163"/>
      <c r="U121" s="162" t="str">
        <f t="shared" si="263"/>
        <v>NO</v>
      </c>
      <c r="V121" s="161" t="str">
        <f t="shared" si="264"/>
        <v>NO</v>
      </c>
      <c r="W121" s="161" t="str">
        <f t="shared" si="265"/>
        <v>NO</v>
      </c>
    </row>
    <row r="122" spans="1:23" ht="30" customHeight="1" x14ac:dyDescent="0.3">
      <c r="A122" s="171"/>
      <c r="B122" s="170">
        <v>92</v>
      </c>
      <c r="C122" s="169"/>
      <c r="D122" s="168"/>
      <c r="E122" s="168"/>
      <c r="F122" s="168"/>
      <c r="G122" s="168"/>
      <c r="H122" s="168"/>
      <c r="I122" s="168"/>
      <c r="J122" s="168"/>
      <c r="K122" s="168"/>
      <c r="L122" s="168"/>
      <c r="M122" s="167"/>
      <c r="N122" s="166"/>
      <c r="O122" s="166"/>
      <c r="P122" s="166"/>
      <c r="Q122" s="165" t="str">
        <f t="shared" si="266"/>
        <v/>
      </c>
      <c r="R122" s="164" t="str">
        <f t="shared" si="267"/>
        <v/>
      </c>
      <c r="S122" s="172"/>
      <c r="T122" s="163"/>
      <c r="U122" s="162" t="str">
        <f t="shared" si="263"/>
        <v>NO</v>
      </c>
      <c r="V122" s="161" t="str">
        <f t="shared" si="264"/>
        <v>NO</v>
      </c>
      <c r="W122" s="161" t="str">
        <f t="shared" si="265"/>
        <v>NO</v>
      </c>
    </row>
    <row r="123" spans="1:23" ht="30" customHeight="1" x14ac:dyDescent="0.3">
      <c r="A123" s="171"/>
      <c r="B123" s="170">
        <v>93</v>
      </c>
      <c r="C123" s="169"/>
      <c r="D123" s="168"/>
      <c r="E123" s="168"/>
      <c r="F123" s="168"/>
      <c r="G123" s="168"/>
      <c r="H123" s="168"/>
      <c r="I123" s="168"/>
      <c r="J123" s="168"/>
      <c r="K123" s="168"/>
      <c r="L123" s="168"/>
      <c r="M123" s="167"/>
      <c r="N123" s="166"/>
      <c r="O123" s="166"/>
      <c r="P123" s="166"/>
      <c r="Q123" s="165" t="str">
        <f t="shared" si="266"/>
        <v/>
      </c>
      <c r="R123" s="164" t="str">
        <f t="shared" si="267"/>
        <v/>
      </c>
      <c r="S123" s="172"/>
      <c r="T123" s="163"/>
      <c r="U123" s="162" t="str">
        <f t="shared" si="263"/>
        <v>NO</v>
      </c>
      <c r="V123" s="161" t="str">
        <f t="shared" si="264"/>
        <v>NO</v>
      </c>
      <c r="W123" s="161" t="str">
        <f t="shared" si="265"/>
        <v>NO</v>
      </c>
    </row>
    <row r="124" spans="1:23" ht="30" customHeight="1" x14ac:dyDescent="0.3">
      <c r="A124" s="171"/>
      <c r="B124" s="170">
        <v>94</v>
      </c>
      <c r="C124" s="169"/>
      <c r="D124" s="168"/>
      <c r="E124" s="168"/>
      <c r="F124" s="168"/>
      <c r="G124" s="168"/>
      <c r="H124" s="168"/>
      <c r="I124" s="168"/>
      <c r="J124" s="168"/>
      <c r="K124" s="168"/>
      <c r="L124" s="168"/>
      <c r="M124" s="167"/>
      <c r="N124" s="166"/>
      <c r="O124" s="166"/>
      <c r="P124" s="166"/>
      <c r="Q124" s="165" t="str">
        <f t="shared" si="266"/>
        <v/>
      </c>
      <c r="R124" s="164" t="str">
        <f t="shared" si="267"/>
        <v/>
      </c>
      <c r="S124" s="172"/>
      <c r="T124" s="163"/>
      <c r="U124" s="162" t="str">
        <f t="shared" si="263"/>
        <v>NO</v>
      </c>
      <c r="V124" s="161" t="str">
        <f t="shared" si="264"/>
        <v>NO</v>
      </c>
      <c r="W124" s="161" t="str">
        <f t="shared" si="265"/>
        <v>NO</v>
      </c>
    </row>
    <row r="125" spans="1:23" ht="30" customHeight="1" x14ac:dyDescent="0.3">
      <c r="A125" s="171"/>
      <c r="B125" s="170">
        <v>95</v>
      </c>
      <c r="C125" s="169"/>
      <c r="D125" s="168"/>
      <c r="E125" s="168"/>
      <c r="F125" s="168"/>
      <c r="G125" s="168"/>
      <c r="H125" s="168"/>
      <c r="I125" s="168"/>
      <c r="J125" s="168"/>
      <c r="K125" s="168"/>
      <c r="L125" s="168"/>
      <c r="M125" s="167"/>
      <c r="N125" s="166"/>
      <c r="O125" s="166"/>
      <c r="P125" s="166"/>
      <c r="Q125" s="165" t="str">
        <f t="shared" si="266"/>
        <v/>
      </c>
      <c r="R125" s="164" t="str">
        <f t="shared" si="267"/>
        <v/>
      </c>
      <c r="S125" s="172"/>
      <c r="T125" s="163"/>
      <c r="U125" s="162" t="str">
        <f t="shared" si="263"/>
        <v>NO</v>
      </c>
      <c r="V125" s="161" t="str">
        <f t="shared" si="264"/>
        <v>NO</v>
      </c>
      <c r="W125" s="161" t="str">
        <f t="shared" si="265"/>
        <v>NO</v>
      </c>
    </row>
    <row r="126" spans="1:23" ht="30" customHeight="1" x14ac:dyDescent="0.3">
      <c r="A126" s="171"/>
      <c r="B126" s="170">
        <v>96</v>
      </c>
      <c r="C126" s="169"/>
      <c r="D126" s="168"/>
      <c r="E126" s="168"/>
      <c r="F126" s="168"/>
      <c r="G126" s="168"/>
      <c r="H126" s="168"/>
      <c r="I126" s="168"/>
      <c r="J126" s="168"/>
      <c r="K126" s="168"/>
      <c r="L126" s="168"/>
      <c r="M126" s="167"/>
      <c r="N126" s="166"/>
      <c r="O126" s="166"/>
      <c r="P126" s="166"/>
      <c r="Q126" s="165" t="str">
        <f t="shared" si="266"/>
        <v/>
      </c>
      <c r="R126" s="164" t="str">
        <f t="shared" si="267"/>
        <v/>
      </c>
      <c r="S126" s="172"/>
      <c r="T126" s="163"/>
      <c r="U126" s="162" t="str">
        <f t="shared" si="263"/>
        <v>NO</v>
      </c>
      <c r="V126" s="161" t="str">
        <f t="shared" si="264"/>
        <v>NO</v>
      </c>
      <c r="W126" s="161" t="str">
        <f t="shared" si="265"/>
        <v>NO</v>
      </c>
    </row>
    <row r="127" spans="1:23" ht="30" customHeight="1" x14ac:dyDescent="0.3">
      <c r="A127" s="171"/>
      <c r="B127" s="170">
        <v>97</v>
      </c>
      <c r="C127" s="169"/>
      <c r="D127" s="168"/>
      <c r="E127" s="168"/>
      <c r="F127" s="168"/>
      <c r="G127" s="168"/>
      <c r="H127" s="168"/>
      <c r="I127" s="168"/>
      <c r="J127" s="168"/>
      <c r="K127" s="168"/>
      <c r="L127" s="168"/>
      <c r="M127" s="167"/>
      <c r="N127" s="166"/>
      <c r="O127" s="166"/>
      <c r="P127" s="166"/>
      <c r="Q127" s="165" t="str">
        <f t="shared" si="266"/>
        <v/>
      </c>
      <c r="R127" s="164" t="str">
        <f t="shared" si="267"/>
        <v/>
      </c>
      <c r="S127" s="172"/>
      <c r="T127" s="163"/>
      <c r="U127" s="162" t="str">
        <f t="shared" si="263"/>
        <v>NO</v>
      </c>
      <c r="V127" s="161" t="str">
        <f t="shared" si="264"/>
        <v>NO</v>
      </c>
      <c r="W127" s="161" t="str">
        <f t="shared" si="265"/>
        <v>NO</v>
      </c>
    </row>
    <row r="128" spans="1:23" ht="30" customHeight="1" x14ac:dyDescent="0.3">
      <c r="A128" s="171"/>
      <c r="B128" s="170">
        <v>98</v>
      </c>
      <c r="C128" s="169"/>
      <c r="D128" s="168"/>
      <c r="E128" s="168"/>
      <c r="F128" s="168"/>
      <c r="G128" s="168"/>
      <c r="H128" s="168"/>
      <c r="I128" s="168"/>
      <c r="J128" s="168"/>
      <c r="K128" s="168"/>
      <c r="L128" s="168"/>
      <c r="M128" s="167"/>
      <c r="N128" s="166"/>
      <c r="O128" s="166"/>
      <c r="P128" s="166"/>
      <c r="Q128" s="165" t="str">
        <f t="shared" si="266"/>
        <v/>
      </c>
      <c r="R128" s="164" t="str">
        <f t="shared" si="267"/>
        <v/>
      </c>
      <c r="S128" s="172"/>
      <c r="T128" s="163"/>
      <c r="U128" s="162" t="str">
        <f t="shared" si="263"/>
        <v>NO</v>
      </c>
      <c r="V128" s="161" t="str">
        <f t="shared" si="264"/>
        <v>NO</v>
      </c>
      <c r="W128" s="161" t="str">
        <f t="shared" si="265"/>
        <v>NO</v>
      </c>
    </row>
    <row r="129" spans="1:23" ht="30" customHeight="1" x14ac:dyDescent="0.3">
      <c r="A129" s="171"/>
      <c r="B129" s="170">
        <v>99</v>
      </c>
      <c r="C129" s="169"/>
      <c r="D129" s="168"/>
      <c r="E129" s="168"/>
      <c r="F129" s="168"/>
      <c r="G129" s="168"/>
      <c r="H129" s="168"/>
      <c r="I129" s="168"/>
      <c r="J129" s="168"/>
      <c r="K129" s="168"/>
      <c r="L129" s="168"/>
      <c r="M129" s="167"/>
      <c r="N129" s="166"/>
      <c r="O129" s="166"/>
      <c r="P129" s="166"/>
      <c r="Q129" s="165" t="str">
        <f t="shared" si="266"/>
        <v/>
      </c>
      <c r="R129" s="164" t="str">
        <f t="shared" si="267"/>
        <v/>
      </c>
      <c r="S129" s="172"/>
      <c r="T129" s="163"/>
      <c r="U129" s="162" t="str">
        <f t="shared" si="263"/>
        <v>NO</v>
      </c>
      <c r="V129" s="161" t="str">
        <f t="shared" si="264"/>
        <v>NO</v>
      </c>
      <c r="W129" s="161" t="str">
        <f t="shared" si="265"/>
        <v>NO</v>
      </c>
    </row>
    <row r="130" spans="1:23" ht="30" customHeight="1" x14ac:dyDescent="0.3">
      <c r="A130" s="171"/>
      <c r="B130" s="170">
        <v>100</v>
      </c>
      <c r="C130" s="169"/>
      <c r="D130" s="168"/>
      <c r="E130" s="168"/>
      <c r="F130" s="168"/>
      <c r="G130" s="168"/>
      <c r="H130" s="168"/>
      <c r="I130" s="168"/>
      <c r="J130" s="168"/>
      <c r="K130" s="168"/>
      <c r="L130" s="168"/>
      <c r="M130" s="167"/>
      <c r="N130" s="166"/>
      <c r="O130" s="166"/>
      <c r="P130" s="166"/>
      <c r="Q130" s="165" t="str">
        <f t="shared" si="266"/>
        <v/>
      </c>
      <c r="R130" s="164" t="str">
        <f t="shared" si="267"/>
        <v/>
      </c>
      <c r="S130" s="172"/>
      <c r="T130" s="163"/>
      <c r="U130" s="162" t="str">
        <f t="shared" si="263"/>
        <v>NO</v>
      </c>
      <c r="V130" s="161" t="str">
        <f t="shared" si="264"/>
        <v>NO</v>
      </c>
      <c r="W130" s="161" t="str">
        <f t="shared" si="265"/>
        <v>NO</v>
      </c>
    </row>
    <row r="131" spans="1:23" ht="30" customHeight="1" x14ac:dyDescent="0.3">
      <c r="A131" s="171"/>
      <c r="B131" s="170">
        <v>101</v>
      </c>
      <c r="C131" s="169"/>
      <c r="D131" s="168"/>
      <c r="E131" s="168"/>
      <c r="F131" s="168"/>
      <c r="G131" s="168"/>
      <c r="H131" s="168"/>
      <c r="I131" s="168"/>
      <c r="J131" s="168"/>
      <c r="K131" s="168"/>
      <c r="L131" s="168"/>
      <c r="M131" s="167"/>
      <c r="N131" s="166"/>
      <c r="O131" s="166"/>
      <c r="P131" s="166"/>
      <c r="Q131" s="165" t="str">
        <f t="shared" si="266"/>
        <v/>
      </c>
      <c r="R131" s="164" t="str">
        <f t="shared" si="267"/>
        <v/>
      </c>
      <c r="S131" s="172"/>
      <c r="T131" s="163"/>
      <c r="U131" s="162" t="str">
        <f t="shared" si="263"/>
        <v>NO</v>
      </c>
      <c r="V131" s="161" t="str">
        <f t="shared" si="264"/>
        <v>NO</v>
      </c>
      <c r="W131" s="161" t="str">
        <f t="shared" si="265"/>
        <v>NO</v>
      </c>
    </row>
    <row r="132" spans="1:23" ht="30" customHeight="1" x14ac:dyDescent="0.3">
      <c r="A132" s="171"/>
      <c r="B132" s="170">
        <v>102</v>
      </c>
      <c r="C132" s="169"/>
      <c r="D132" s="168"/>
      <c r="E132" s="168"/>
      <c r="F132" s="168"/>
      <c r="G132" s="168"/>
      <c r="H132" s="168"/>
      <c r="I132" s="168"/>
      <c r="J132" s="168"/>
      <c r="K132" s="168"/>
      <c r="L132" s="168"/>
      <c r="M132" s="167"/>
      <c r="N132" s="166"/>
      <c r="O132" s="166"/>
      <c r="P132" s="166"/>
      <c r="Q132" s="165" t="str">
        <f t="shared" si="266"/>
        <v/>
      </c>
      <c r="R132" s="164" t="str">
        <f t="shared" si="267"/>
        <v/>
      </c>
      <c r="S132" s="172"/>
      <c r="T132" s="163"/>
      <c r="U132" s="162" t="str">
        <f t="shared" si="263"/>
        <v>NO</v>
      </c>
      <c r="V132" s="161" t="str">
        <f t="shared" si="264"/>
        <v>NO</v>
      </c>
      <c r="W132" s="161" t="str">
        <f t="shared" si="265"/>
        <v>NO</v>
      </c>
    </row>
    <row r="133" spans="1:23" ht="30" customHeight="1" x14ac:dyDescent="0.3">
      <c r="A133" s="171"/>
      <c r="B133" s="170">
        <v>103</v>
      </c>
      <c r="C133" s="169"/>
      <c r="D133" s="168"/>
      <c r="E133" s="168"/>
      <c r="F133" s="168"/>
      <c r="G133" s="168"/>
      <c r="H133" s="168"/>
      <c r="I133" s="168"/>
      <c r="J133" s="168"/>
      <c r="K133" s="168"/>
      <c r="L133" s="168"/>
      <c r="M133" s="167"/>
      <c r="N133" s="166"/>
      <c r="O133" s="166"/>
      <c r="P133" s="166"/>
      <c r="Q133" s="165" t="str">
        <f t="shared" si="266"/>
        <v/>
      </c>
      <c r="R133" s="164" t="str">
        <f t="shared" si="267"/>
        <v/>
      </c>
      <c r="S133" s="172"/>
      <c r="T133" s="163"/>
      <c r="U133" s="162" t="str">
        <f t="shared" si="263"/>
        <v>NO</v>
      </c>
      <c r="V133" s="161" t="str">
        <f t="shared" si="264"/>
        <v>NO</v>
      </c>
      <c r="W133" s="161" t="str">
        <f t="shared" si="265"/>
        <v>NO</v>
      </c>
    </row>
    <row r="134" spans="1:23" ht="30" customHeight="1" x14ac:dyDescent="0.3">
      <c r="A134" s="171"/>
      <c r="B134" s="170">
        <v>104</v>
      </c>
      <c r="C134" s="169"/>
      <c r="D134" s="168"/>
      <c r="E134" s="168"/>
      <c r="F134" s="168"/>
      <c r="G134" s="168"/>
      <c r="H134" s="168"/>
      <c r="I134" s="168"/>
      <c r="J134" s="168"/>
      <c r="K134" s="168"/>
      <c r="L134" s="168"/>
      <c r="M134" s="167"/>
      <c r="N134" s="166"/>
      <c r="O134" s="166"/>
      <c r="P134" s="166"/>
      <c r="Q134" s="165" t="str">
        <f t="shared" si="266"/>
        <v/>
      </c>
      <c r="R134" s="164" t="str">
        <f t="shared" si="267"/>
        <v/>
      </c>
      <c r="S134" s="172"/>
      <c r="T134" s="163"/>
      <c r="U134" s="162" t="str">
        <f t="shared" si="263"/>
        <v>NO</v>
      </c>
      <c r="V134" s="161" t="str">
        <f t="shared" si="264"/>
        <v>NO</v>
      </c>
      <c r="W134" s="161" t="str">
        <f t="shared" si="265"/>
        <v>NO</v>
      </c>
    </row>
    <row r="135" spans="1:23" ht="30" customHeight="1" x14ac:dyDescent="0.3">
      <c r="A135" s="171"/>
      <c r="B135" s="170">
        <v>105</v>
      </c>
      <c r="C135" s="169"/>
      <c r="D135" s="168"/>
      <c r="E135" s="168"/>
      <c r="F135" s="168"/>
      <c r="G135" s="168"/>
      <c r="H135" s="168"/>
      <c r="I135" s="168"/>
      <c r="J135" s="168"/>
      <c r="K135" s="168"/>
      <c r="L135" s="168"/>
      <c r="M135" s="167"/>
      <c r="N135" s="166"/>
      <c r="O135" s="166"/>
      <c r="P135" s="166"/>
      <c r="Q135" s="165" t="str">
        <f t="shared" si="266"/>
        <v/>
      </c>
      <c r="R135" s="164" t="str">
        <f t="shared" si="267"/>
        <v/>
      </c>
      <c r="S135" s="172"/>
      <c r="T135" s="163"/>
      <c r="U135" s="162" t="str">
        <f t="shared" si="263"/>
        <v>NO</v>
      </c>
      <c r="V135" s="161" t="str">
        <f t="shared" si="264"/>
        <v>NO</v>
      </c>
      <c r="W135" s="161" t="str">
        <f t="shared" si="265"/>
        <v>NO</v>
      </c>
    </row>
    <row r="136" spans="1:23" ht="30" customHeight="1" x14ac:dyDescent="0.3">
      <c r="A136" s="171"/>
      <c r="B136" s="170">
        <v>106</v>
      </c>
      <c r="C136" s="169"/>
      <c r="D136" s="168"/>
      <c r="E136" s="168"/>
      <c r="F136" s="168"/>
      <c r="G136" s="168"/>
      <c r="H136" s="168"/>
      <c r="I136" s="168"/>
      <c r="J136" s="168"/>
      <c r="K136" s="168"/>
      <c r="L136" s="168"/>
      <c r="M136" s="167"/>
      <c r="N136" s="166"/>
      <c r="O136" s="166"/>
      <c r="P136" s="166"/>
      <c r="Q136" s="165" t="str">
        <f t="shared" si="266"/>
        <v/>
      </c>
      <c r="R136" s="164" t="str">
        <f t="shared" si="267"/>
        <v/>
      </c>
      <c r="S136" s="172"/>
      <c r="T136" s="163"/>
      <c r="U136" s="162" t="str">
        <f t="shared" si="263"/>
        <v>NO</v>
      </c>
      <c r="V136" s="161" t="str">
        <f t="shared" si="264"/>
        <v>NO</v>
      </c>
      <c r="W136" s="161" t="str">
        <f t="shared" si="265"/>
        <v>NO</v>
      </c>
    </row>
    <row r="137" spans="1:23" ht="30" customHeight="1" x14ac:dyDescent="0.3">
      <c r="A137" s="171"/>
      <c r="B137" s="170">
        <v>107</v>
      </c>
      <c r="C137" s="169"/>
      <c r="D137" s="168"/>
      <c r="E137" s="168"/>
      <c r="F137" s="168"/>
      <c r="G137" s="168"/>
      <c r="H137" s="168"/>
      <c r="I137" s="168"/>
      <c r="J137" s="168"/>
      <c r="K137" s="168"/>
      <c r="L137" s="168"/>
      <c r="M137" s="167"/>
      <c r="N137" s="166"/>
      <c r="O137" s="166"/>
      <c r="P137" s="166"/>
      <c r="Q137" s="165" t="str">
        <f t="shared" si="266"/>
        <v/>
      </c>
      <c r="R137" s="164" t="str">
        <f t="shared" si="267"/>
        <v/>
      </c>
      <c r="S137" s="172"/>
      <c r="T137" s="163"/>
      <c r="U137" s="162" t="str">
        <f t="shared" si="263"/>
        <v>NO</v>
      </c>
      <c r="V137" s="161" t="str">
        <f t="shared" si="264"/>
        <v>NO</v>
      </c>
      <c r="W137" s="161" t="str">
        <f t="shared" si="265"/>
        <v>NO</v>
      </c>
    </row>
    <row r="138" spans="1:23" ht="30" customHeight="1" x14ac:dyDescent="0.3">
      <c r="A138" s="171"/>
      <c r="B138" s="170">
        <v>108</v>
      </c>
      <c r="C138" s="169"/>
      <c r="D138" s="168"/>
      <c r="E138" s="168"/>
      <c r="F138" s="168"/>
      <c r="G138" s="168"/>
      <c r="H138" s="168"/>
      <c r="I138" s="168"/>
      <c r="J138" s="168"/>
      <c r="K138" s="168"/>
      <c r="L138" s="168"/>
      <c r="M138" s="167"/>
      <c r="N138" s="166"/>
      <c r="O138" s="166"/>
      <c r="P138" s="166"/>
      <c r="Q138" s="165" t="str">
        <f t="shared" si="266"/>
        <v/>
      </c>
      <c r="R138" s="164" t="str">
        <f t="shared" si="267"/>
        <v/>
      </c>
      <c r="S138" s="172"/>
      <c r="T138" s="163"/>
      <c r="U138" s="162" t="str">
        <f t="shared" si="263"/>
        <v>NO</v>
      </c>
      <c r="V138" s="161" t="str">
        <f t="shared" si="264"/>
        <v>NO</v>
      </c>
      <c r="W138" s="161" t="str">
        <f t="shared" si="265"/>
        <v>NO</v>
      </c>
    </row>
    <row r="139" spans="1:23" ht="30" customHeight="1" x14ac:dyDescent="0.3">
      <c r="A139" s="171"/>
      <c r="B139" s="170">
        <v>109</v>
      </c>
      <c r="C139" s="169"/>
      <c r="D139" s="168"/>
      <c r="E139" s="168"/>
      <c r="F139" s="168"/>
      <c r="G139" s="168"/>
      <c r="H139" s="168"/>
      <c r="I139" s="168"/>
      <c r="J139" s="168"/>
      <c r="K139" s="168"/>
      <c r="L139" s="168"/>
      <c r="M139" s="167"/>
      <c r="N139" s="166"/>
      <c r="O139" s="166"/>
      <c r="P139" s="166"/>
      <c r="Q139" s="165" t="str">
        <f t="shared" si="266"/>
        <v/>
      </c>
      <c r="R139" s="164" t="str">
        <f t="shared" si="267"/>
        <v/>
      </c>
      <c r="S139" s="172"/>
      <c r="T139" s="163"/>
      <c r="U139" s="162" t="str">
        <f t="shared" si="263"/>
        <v>NO</v>
      </c>
      <c r="V139" s="161" t="str">
        <f t="shared" si="264"/>
        <v>NO</v>
      </c>
      <c r="W139" s="161" t="str">
        <f t="shared" si="265"/>
        <v>NO</v>
      </c>
    </row>
    <row r="140" spans="1:23" ht="30" customHeight="1" x14ac:dyDescent="0.3">
      <c r="A140" s="171"/>
      <c r="B140" s="170">
        <v>110</v>
      </c>
      <c r="C140" s="169"/>
      <c r="D140" s="168"/>
      <c r="E140" s="168"/>
      <c r="F140" s="168"/>
      <c r="G140" s="168"/>
      <c r="H140" s="168"/>
      <c r="I140" s="168"/>
      <c r="J140" s="168"/>
      <c r="K140" s="168"/>
      <c r="L140" s="168"/>
      <c r="M140" s="167"/>
      <c r="N140" s="166"/>
      <c r="O140" s="166"/>
      <c r="P140" s="166"/>
      <c r="Q140" s="165" t="str">
        <f t="shared" si="266"/>
        <v/>
      </c>
      <c r="R140" s="164" t="str">
        <f t="shared" si="267"/>
        <v/>
      </c>
      <c r="S140" s="172"/>
      <c r="T140" s="163"/>
      <c r="U140" s="162" t="str">
        <f t="shared" si="263"/>
        <v>NO</v>
      </c>
      <c r="V140" s="161" t="str">
        <f t="shared" si="264"/>
        <v>NO</v>
      </c>
      <c r="W140" s="161" t="str">
        <f t="shared" si="265"/>
        <v>NO</v>
      </c>
    </row>
    <row r="141" spans="1:23" ht="30" customHeight="1" x14ac:dyDescent="0.3">
      <c r="A141" s="171"/>
      <c r="B141" s="170">
        <v>111</v>
      </c>
      <c r="C141" s="169"/>
      <c r="D141" s="168"/>
      <c r="E141" s="168"/>
      <c r="F141" s="168"/>
      <c r="G141" s="168"/>
      <c r="H141" s="168"/>
      <c r="I141" s="168"/>
      <c r="J141" s="168"/>
      <c r="K141" s="168"/>
      <c r="L141" s="168"/>
      <c r="M141" s="167"/>
      <c r="N141" s="166"/>
      <c r="O141" s="166"/>
      <c r="P141" s="166"/>
      <c r="Q141" s="165" t="str">
        <f t="shared" si="266"/>
        <v/>
      </c>
      <c r="R141" s="164" t="str">
        <f t="shared" si="267"/>
        <v/>
      </c>
      <c r="S141" s="172"/>
      <c r="T141" s="163"/>
      <c r="U141" s="162" t="str">
        <f t="shared" si="263"/>
        <v>NO</v>
      </c>
      <c r="V141" s="161" t="str">
        <f t="shared" si="264"/>
        <v>NO</v>
      </c>
      <c r="W141" s="161" t="str">
        <f t="shared" si="265"/>
        <v>NO</v>
      </c>
    </row>
    <row r="142" spans="1:23" ht="30" customHeight="1" x14ac:dyDescent="0.3">
      <c r="A142" s="171"/>
      <c r="B142" s="170">
        <v>112</v>
      </c>
      <c r="C142" s="169"/>
      <c r="D142" s="168"/>
      <c r="E142" s="168"/>
      <c r="F142" s="168"/>
      <c r="G142" s="168"/>
      <c r="H142" s="168"/>
      <c r="I142" s="168"/>
      <c r="J142" s="168"/>
      <c r="K142" s="168"/>
      <c r="L142" s="168"/>
      <c r="M142" s="167"/>
      <c r="N142" s="166"/>
      <c r="O142" s="166"/>
      <c r="P142" s="166"/>
      <c r="Q142" s="165" t="str">
        <f t="shared" si="266"/>
        <v/>
      </c>
      <c r="R142" s="164" t="str">
        <f t="shared" si="267"/>
        <v/>
      </c>
      <c r="S142" s="172"/>
      <c r="T142" s="163"/>
      <c r="U142" s="162" t="str">
        <f t="shared" si="263"/>
        <v>NO</v>
      </c>
      <c r="V142" s="161" t="str">
        <f t="shared" si="264"/>
        <v>NO</v>
      </c>
      <c r="W142" s="161" t="str">
        <f t="shared" si="265"/>
        <v>NO</v>
      </c>
    </row>
    <row r="143" spans="1:23" ht="30" customHeight="1" x14ac:dyDescent="0.3">
      <c r="A143" s="171"/>
      <c r="B143" s="170">
        <v>113</v>
      </c>
      <c r="C143" s="169"/>
      <c r="D143" s="168"/>
      <c r="E143" s="168"/>
      <c r="F143" s="168"/>
      <c r="G143" s="168"/>
      <c r="H143" s="168"/>
      <c r="I143" s="168"/>
      <c r="J143" s="168"/>
      <c r="K143" s="168"/>
      <c r="L143" s="168"/>
      <c r="M143" s="167"/>
      <c r="N143" s="166"/>
      <c r="O143" s="166"/>
      <c r="P143" s="166"/>
      <c r="Q143" s="165" t="str">
        <f t="shared" si="266"/>
        <v/>
      </c>
      <c r="R143" s="164" t="str">
        <f t="shared" si="267"/>
        <v/>
      </c>
      <c r="S143" s="172"/>
      <c r="T143" s="163"/>
      <c r="U143" s="162" t="str">
        <f t="shared" si="263"/>
        <v>NO</v>
      </c>
      <c r="V143" s="161" t="str">
        <f t="shared" si="264"/>
        <v>NO</v>
      </c>
      <c r="W143" s="161" t="str">
        <f t="shared" si="265"/>
        <v>NO</v>
      </c>
    </row>
    <row r="144" spans="1:23" ht="30" customHeight="1" x14ac:dyDescent="0.3">
      <c r="A144" s="171"/>
      <c r="B144" s="170">
        <v>114</v>
      </c>
      <c r="C144" s="169"/>
      <c r="D144" s="168"/>
      <c r="E144" s="168"/>
      <c r="F144" s="168"/>
      <c r="G144" s="168"/>
      <c r="H144" s="168"/>
      <c r="I144" s="168"/>
      <c r="J144" s="168"/>
      <c r="K144" s="168"/>
      <c r="L144" s="168"/>
      <c r="M144" s="167"/>
      <c r="N144" s="166"/>
      <c r="O144" s="166"/>
      <c r="P144" s="166"/>
      <c r="Q144" s="165" t="str">
        <f t="shared" si="266"/>
        <v/>
      </c>
      <c r="R144" s="164" t="str">
        <f t="shared" si="267"/>
        <v/>
      </c>
      <c r="S144" s="172"/>
      <c r="T144" s="163"/>
      <c r="U144" s="162" t="str">
        <f t="shared" si="263"/>
        <v>NO</v>
      </c>
      <c r="V144" s="161" t="str">
        <f t="shared" si="264"/>
        <v>NO</v>
      </c>
      <c r="W144" s="161" t="str">
        <f t="shared" si="265"/>
        <v>NO</v>
      </c>
    </row>
    <row r="145" spans="1:23" ht="30" customHeight="1" x14ac:dyDescent="0.3">
      <c r="A145" s="171"/>
      <c r="B145" s="170">
        <v>115</v>
      </c>
      <c r="C145" s="169"/>
      <c r="D145" s="168"/>
      <c r="E145" s="168"/>
      <c r="F145" s="168"/>
      <c r="G145" s="168"/>
      <c r="H145" s="168"/>
      <c r="I145" s="168"/>
      <c r="J145" s="168"/>
      <c r="K145" s="168"/>
      <c r="L145" s="168"/>
      <c r="M145" s="167"/>
      <c r="N145" s="166"/>
      <c r="O145" s="166"/>
      <c r="P145" s="166"/>
      <c r="Q145" s="165" t="str">
        <f t="shared" si="266"/>
        <v/>
      </c>
      <c r="R145" s="164" t="str">
        <f t="shared" si="267"/>
        <v/>
      </c>
      <c r="S145" s="172"/>
      <c r="T145" s="163"/>
      <c r="U145" s="162" t="str">
        <f t="shared" si="263"/>
        <v>NO</v>
      </c>
      <c r="V145" s="161" t="str">
        <f t="shared" si="264"/>
        <v>NO</v>
      </c>
      <c r="W145" s="161" t="str">
        <f t="shared" si="265"/>
        <v>NO</v>
      </c>
    </row>
    <row r="146" spans="1:23" ht="30" customHeight="1" x14ac:dyDescent="0.3">
      <c r="A146" s="171"/>
      <c r="B146" s="170">
        <v>116</v>
      </c>
      <c r="C146" s="169"/>
      <c r="D146" s="168"/>
      <c r="E146" s="168"/>
      <c r="F146" s="168"/>
      <c r="G146" s="168"/>
      <c r="H146" s="168"/>
      <c r="I146" s="168"/>
      <c r="J146" s="168"/>
      <c r="K146" s="168"/>
      <c r="L146" s="168"/>
      <c r="M146" s="167"/>
      <c r="N146" s="166"/>
      <c r="O146" s="166"/>
      <c r="P146" s="166"/>
      <c r="Q146" s="165" t="str">
        <f t="shared" si="266"/>
        <v/>
      </c>
      <c r="R146" s="164" t="str">
        <f t="shared" si="267"/>
        <v/>
      </c>
      <c r="S146" s="172"/>
      <c r="T146" s="163"/>
      <c r="U146" s="162" t="str">
        <f t="shared" si="263"/>
        <v>NO</v>
      </c>
      <c r="V146" s="161" t="str">
        <f t="shared" si="264"/>
        <v>NO</v>
      </c>
      <c r="W146" s="161" t="str">
        <f t="shared" si="265"/>
        <v>NO</v>
      </c>
    </row>
    <row r="147" spans="1:23" ht="30" customHeight="1" x14ac:dyDescent="0.3">
      <c r="A147" s="171"/>
      <c r="B147" s="170">
        <v>117</v>
      </c>
      <c r="C147" s="169"/>
      <c r="D147" s="168"/>
      <c r="E147" s="168"/>
      <c r="F147" s="168"/>
      <c r="G147" s="168"/>
      <c r="H147" s="168"/>
      <c r="I147" s="168"/>
      <c r="J147" s="168"/>
      <c r="K147" s="168"/>
      <c r="L147" s="168"/>
      <c r="M147" s="167"/>
      <c r="N147" s="166"/>
      <c r="O147" s="166"/>
      <c r="P147" s="166"/>
      <c r="Q147" s="165" t="str">
        <f t="shared" si="266"/>
        <v/>
      </c>
      <c r="R147" s="164" t="str">
        <f t="shared" si="267"/>
        <v/>
      </c>
      <c r="S147" s="172"/>
      <c r="T147" s="163"/>
      <c r="U147" s="162" t="str">
        <f t="shared" si="263"/>
        <v>NO</v>
      </c>
      <c r="V147" s="161" t="str">
        <f t="shared" si="264"/>
        <v>NO</v>
      </c>
      <c r="W147" s="161" t="str">
        <f t="shared" si="265"/>
        <v>NO</v>
      </c>
    </row>
    <row r="148" spans="1:23" ht="30" customHeight="1" x14ac:dyDescent="0.3">
      <c r="A148" s="171"/>
      <c r="B148" s="170">
        <v>118</v>
      </c>
      <c r="C148" s="169"/>
      <c r="D148" s="168"/>
      <c r="E148" s="168"/>
      <c r="F148" s="168"/>
      <c r="G148" s="168"/>
      <c r="H148" s="168"/>
      <c r="I148" s="168"/>
      <c r="J148" s="168"/>
      <c r="K148" s="168"/>
      <c r="L148" s="168"/>
      <c r="M148" s="167"/>
      <c r="N148" s="166"/>
      <c r="O148" s="166"/>
      <c r="P148" s="166"/>
      <c r="Q148" s="165" t="str">
        <f t="shared" si="266"/>
        <v/>
      </c>
      <c r="R148" s="164" t="str">
        <f t="shared" si="267"/>
        <v/>
      </c>
      <c r="S148" s="172"/>
      <c r="T148" s="163"/>
      <c r="U148" s="162" t="str">
        <f t="shared" si="263"/>
        <v>NO</v>
      </c>
      <c r="V148" s="161" t="str">
        <f t="shared" si="264"/>
        <v>NO</v>
      </c>
      <c r="W148" s="161" t="str">
        <f t="shared" si="265"/>
        <v>NO</v>
      </c>
    </row>
    <row r="149" spans="1:23" ht="30" customHeight="1" x14ac:dyDescent="0.3">
      <c r="A149" s="171"/>
      <c r="B149" s="170">
        <v>119</v>
      </c>
      <c r="C149" s="169"/>
      <c r="D149" s="168"/>
      <c r="E149" s="168"/>
      <c r="F149" s="168"/>
      <c r="G149" s="168"/>
      <c r="H149" s="168"/>
      <c r="I149" s="168"/>
      <c r="J149" s="168"/>
      <c r="K149" s="168"/>
      <c r="L149" s="168"/>
      <c r="M149" s="167"/>
      <c r="N149" s="166"/>
      <c r="O149" s="166"/>
      <c r="P149" s="166"/>
      <c r="Q149" s="165" t="str">
        <f t="shared" si="266"/>
        <v/>
      </c>
      <c r="R149" s="164" t="str">
        <f t="shared" si="267"/>
        <v/>
      </c>
      <c r="S149" s="172"/>
      <c r="T149" s="163"/>
      <c r="U149" s="162" t="str">
        <f t="shared" si="263"/>
        <v>NO</v>
      </c>
      <c r="V149" s="161" t="str">
        <f t="shared" si="264"/>
        <v>NO</v>
      </c>
      <c r="W149" s="161" t="str">
        <f t="shared" si="265"/>
        <v>NO</v>
      </c>
    </row>
    <row r="150" spans="1:23" ht="30" customHeight="1" x14ac:dyDescent="0.3">
      <c r="A150" s="171"/>
      <c r="B150" s="170">
        <v>120</v>
      </c>
      <c r="C150" s="169"/>
      <c r="D150" s="168"/>
      <c r="E150" s="168"/>
      <c r="F150" s="168"/>
      <c r="G150" s="168"/>
      <c r="H150" s="168"/>
      <c r="I150" s="168"/>
      <c r="J150" s="168"/>
      <c r="K150" s="168"/>
      <c r="L150" s="168"/>
      <c r="M150" s="167"/>
      <c r="N150" s="166"/>
      <c r="O150" s="166"/>
      <c r="P150" s="166"/>
      <c r="Q150" s="165" t="str">
        <f t="shared" si="266"/>
        <v/>
      </c>
      <c r="R150" s="164" t="str">
        <f t="shared" si="267"/>
        <v/>
      </c>
      <c r="S150" s="172"/>
      <c r="T150" s="163"/>
      <c r="U150" s="162" t="str">
        <f t="shared" si="263"/>
        <v>NO</v>
      </c>
      <c r="V150" s="161" t="str">
        <f t="shared" si="264"/>
        <v>NO</v>
      </c>
      <c r="W150" s="161" t="str">
        <f t="shared" si="265"/>
        <v>NO</v>
      </c>
    </row>
    <row r="151" spans="1:23" ht="30" customHeight="1" x14ac:dyDescent="0.3">
      <c r="A151" s="171"/>
      <c r="B151" s="170">
        <v>121</v>
      </c>
      <c r="C151" s="169"/>
      <c r="D151" s="168"/>
      <c r="E151" s="168"/>
      <c r="F151" s="168"/>
      <c r="G151" s="168"/>
      <c r="H151" s="168"/>
      <c r="I151" s="168"/>
      <c r="J151" s="168"/>
      <c r="K151" s="168"/>
      <c r="L151" s="168"/>
      <c r="M151" s="167"/>
      <c r="N151" s="166"/>
      <c r="O151" s="166"/>
      <c r="P151" s="166"/>
      <c r="Q151" s="165" t="str">
        <f t="shared" si="266"/>
        <v/>
      </c>
      <c r="R151" s="164" t="str">
        <f t="shared" si="267"/>
        <v/>
      </c>
      <c r="S151" s="172"/>
      <c r="T151" s="163"/>
      <c r="U151" s="162" t="str">
        <f t="shared" si="263"/>
        <v>NO</v>
      </c>
      <c r="V151" s="161" t="str">
        <f t="shared" si="264"/>
        <v>NO</v>
      </c>
      <c r="W151" s="161" t="str">
        <f t="shared" si="265"/>
        <v>NO</v>
      </c>
    </row>
    <row r="152" spans="1:23" ht="30" customHeight="1" x14ac:dyDescent="0.3">
      <c r="A152" s="171"/>
      <c r="B152" s="170">
        <v>122</v>
      </c>
      <c r="C152" s="169"/>
      <c r="D152" s="168"/>
      <c r="E152" s="168"/>
      <c r="F152" s="168"/>
      <c r="G152" s="168"/>
      <c r="H152" s="168"/>
      <c r="I152" s="168"/>
      <c r="J152" s="168"/>
      <c r="K152" s="168"/>
      <c r="L152" s="168"/>
      <c r="M152" s="167"/>
      <c r="N152" s="166"/>
      <c r="O152" s="166"/>
      <c r="P152" s="166"/>
      <c r="Q152" s="165" t="str">
        <f t="shared" si="266"/>
        <v/>
      </c>
      <c r="R152" s="164" t="str">
        <f t="shared" si="267"/>
        <v/>
      </c>
      <c r="S152" s="172"/>
      <c r="T152" s="163"/>
      <c r="U152" s="162" t="str">
        <f t="shared" si="263"/>
        <v>NO</v>
      </c>
      <c r="V152" s="161" t="str">
        <f t="shared" si="264"/>
        <v>NO</v>
      </c>
      <c r="W152" s="161" t="str">
        <f t="shared" si="265"/>
        <v>NO</v>
      </c>
    </row>
    <row r="153" spans="1:23" ht="30" customHeight="1" x14ac:dyDescent="0.3">
      <c r="A153" s="171"/>
      <c r="B153" s="170">
        <v>123</v>
      </c>
      <c r="C153" s="169"/>
      <c r="D153" s="168"/>
      <c r="E153" s="168"/>
      <c r="F153" s="168"/>
      <c r="G153" s="168"/>
      <c r="H153" s="168"/>
      <c r="I153" s="168"/>
      <c r="J153" s="168"/>
      <c r="K153" s="168"/>
      <c r="L153" s="168"/>
      <c r="M153" s="167"/>
      <c r="N153" s="166"/>
      <c r="O153" s="166"/>
      <c r="P153" s="166"/>
      <c r="Q153" s="165" t="str">
        <f t="shared" si="266"/>
        <v/>
      </c>
      <c r="R153" s="164" t="str">
        <f t="shared" si="267"/>
        <v/>
      </c>
      <c r="S153" s="172"/>
      <c r="T153" s="163"/>
      <c r="U153" s="162" t="str">
        <f t="shared" si="263"/>
        <v>NO</v>
      </c>
      <c r="V153" s="161" t="str">
        <f t="shared" si="264"/>
        <v>NO</v>
      </c>
      <c r="W153" s="161" t="str">
        <f t="shared" si="265"/>
        <v>NO</v>
      </c>
    </row>
    <row r="154" spans="1:23" ht="30" customHeight="1" x14ac:dyDescent="0.3">
      <c r="A154" s="171"/>
      <c r="B154" s="170">
        <v>124</v>
      </c>
      <c r="C154" s="169"/>
      <c r="D154" s="168"/>
      <c r="E154" s="168"/>
      <c r="F154" s="168"/>
      <c r="G154" s="168"/>
      <c r="H154" s="168"/>
      <c r="I154" s="168"/>
      <c r="J154" s="168"/>
      <c r="K154" s="168"/>
      <c r="L154" s="168"/>
      <c r="M154" s="167"/>
      <c r="N154" s="166"/>
      <c r="O154" s="166"/>
      <c r="P154" s="166"/>
      <c r="Q154" s="165" t="str">
        <f t="shared" si="266"/>
        <v/>
      </c>
      <c r="R154" s="164" t="str">
        <f t="shared" si="267"/>
        <v/>
      </c>
      <c r="S154" s="172"/>
      <c r="T154" s="163"/>
      <c r="U154" s="162" t="str">
        <f t="shared" si="263"/>
        <v>NO</v>
      </c>
      <c r="V154" s="161" t="str">
        <f t="shared" si="264"/>
        <v>NO</v>
      </c>
      <c r="W154" s="161" t="str">
        <f t="shared" si="265"/>
        <v>NO</v>
      </c>
    </row>
    <row r="155" spans="1:23" ht="30" customHeight="1" x14ac:dyDescent="0.3">
      <c r="A155" s="171"/>
      <c r="B155" s="170">
        <v>125</v>
      </c>
      <c r="C155" s="169"/>
      <c r="D155" s="168"/>
      <c r="E155" s="168"/>
      <c r="F155" s="168"/>
      <c r="G155" s="168"/>
      <c r="H155" s="168"/>
      <c r="I155" s="168"/>
      <c r="J155" s="168"/>
      <c r="K155" s="168"/>
      <c r="L155" s="168"/>
      <c r="M155" s="167"/>
      <c r="N155" s="166"/>
      <c r="O155" s="166"/>
      <c r="P155" s="166"/>
      <c r="Q155" s="165" t="str">
        <f t="shared" si="266"/>
        <v/>
      </c>
      <c r="R155" s="164" t="str">
        <f t="shared" si="267"/>
        <v/>
      </c>
      <c r="S155" s="172"/>
      <c r="T155" s="163"/>
      <c r="U155" s="162" t="str">
        <f t="shared" si="263"/>
        <v>NO</v>
      </c>
      <c r="V155" s="161" t="str">
        <f t="shared" si="264"/>
        <v>NO</v>
      </c>
      <c r="W155" s="161" t="str">
        <f t="shared" si="265"/>
        <v>NO</v>
      </c>
    </row>
    <row r="156" spans="1:23" ht="30" customHeight="1" x14ac:dyDescent="0.3">
      <c r="A156" s="171"/>
      <c r="B156" s="170">
        <v>126</v>
      </c>
      <c r="C156" s="169"/>
      <c r="D156" s="168"/>
      <c r="E156" s="168"/>
      <c r="F156" s="168"/>
      <c r="G156" s="168"/>
      <c r="H156" s="168"/>
      <c r="I156" s="168"/>
      <c r="J156" s="168"/>
      <c r="K156" s="168"/>
      <c r="L156" s="168"/>
      <c r="M156" s="167"/>
      <c r="N156" s="166"/>
      <c r="O156" s="166"/>
      <c r="P156" s="166"/>
      <c r="Q156" s="165" t="str">
        <f t="shared" si="266"/>
        <v/>
      </c>
      <c r="R156" s="164" t="str">
        <f t="shared" si="267"/>
        <v/>
      </c>
      <c r="S156" s="172"/>
      <c r="T156" s="163"/>
      <c r="U156" s="162" t="str">
        <f t="shared" si="263"/>
        <v>NO</v>
      </c>
      <c r="V156" s="161" t="str">
        <f t="shared" si="264"/>
        <v>NO</v>
      </c>
      <c r="W156" s="161" t="str">
        <f t="shared" si="265"/>
        <v>NO</v>
      </c>
    </row>
    <row r="157" spans="1:23" ht="30" customHeight="1" x14ac:dyDescent="0.3">
      <c r="A157" s="171"/>
      <c r="B157" s="170">
        <v>127</v>
      </c>
      <c r="C157" s="169"/>
      <c r="D157" s="168"/>
      <c r="E157" s="168"/>
      <c r="F157" s="168"/>
      <c r="G157" s="168"/>
      <c r="H157" s="168"/>
      <c r="I157" s="168"/>
      <c r="J157" s="168"/>
      <c r="K157" s="168"/>
      <c r="L157" s="168"/>
      <c r="M157" s="167"/>
      <c r="N157" s="166"/>
      <c r="O157" s="166"/>
      <c r="P157" s="166"/>
      <c r="Q157" s="165" t="str">
        <f t="shared" si="266"/>
        <v/>
      </c>
      <c r="R157" s="164" t="str">
        <f t="shared" si="267"/>
        <v/>
      </c>
      <c r="S157" s="172"/>
      <c r="T157" s="163"/>
      <c r="U157" s="162" t="str">
        <f t="shared" si="263"/>
        <v>NO</v>
      </c>
      <c r="V157" s="161" t="str">
        <f t="shared" si="264"/>
        <v>NO</v>
      </c>
      <c r="W157" s="161" t="str">
        <f t="shared" si="265"/>
        <v>NO</v>
      </c>
    </row>
    <row r="158" spans="1:23" ht="30" customHeight="1" x14ac:dyDescent="0.3">
      <c r="A158" s="171"/>
      <c r="B158" s="170">
        <v>128</v>
      </c>
      <c r="C158" s="169"/>
      <c r="D158" s="168"/>
      <c r="E158" s="168"/>
      <c r="F158" s="168"/>
      <c r="G158" s="168"/>
      <c r="H158" s="168"/>
      <c r="I158" s="168"/>
      <c r="J158" s="168"/>
      <c r="K158" s="168"/>
      <c r="L158" s="168"/>
      <c r="M158" s="167"/>
      <c r="N158" s="166"/>
      <c r="O158" s="166"/>
      <c r="P158" s="166"/>
      <c r="Q158" s="165" t="str">
        <f t="shared" si="266"/>
        <v/>
      </c>
      <c r="R158" s="164" t="str">
        <f t="shared" si="267"/>
        <v/>
      </c>
      <c r="S158" s="172"/>
      <c r="T158" s="163"/>
      <c r="U158" s="162" t="str">
        <f t="shared" si="263"/>
        <v>NO</v>
      </c>
      <c r="V158" s="161" t="str">
        <f t="shared" si="264"/>
        <v>NO</v>
      </c>
      <c r="W158" s="161" t="str">
        <f t="shared" si="265"/>
        <v>NO</v>
      </c>
    </row>
    <row r="159" spans="1:23" ht="30" customHeight="1" x14ac:dyDescent="0.3">
      <c r="A159" s="171"/>
      <c r="B159" s="170">
        <v>129</v>
      </c>
      <c r="C159" s="169"/>
      <c r="D159" s="168"/>
      <c r="E159" s="168"/>
      <c r="F159" s="168"/>
      <c r="G159" s="168"/>
      <c r="H159" s="168"/>
      <c r="I159" s="168"/>
      <c r="J159" s="168"/>
      <c r="K159" s="168"/>
      <c r="L159" s="168"/>
      <c r="M159" s="167"/>
      <c r="N159" s="166"/>
      <c r="O159" s="166"/>
      <c r="P159" s="166"/>
      <c r="Q159" s="165" t="str">
        <f t="shared" si="266"/>
        <v/>
      </c>
      <c r="R159" s="164" t="str">
        <f t="shared" si="267"/>
        <v/>
      </c>
      <c r="S159" s="172"/>
      <c r="T159" s="163"/>
      <c r="U159" s="162" t="str">
        <f t="shared" ref="U159:U222" si="268">IF(OR(I159="YES",L159="YES"),"YES","NO")</f>
        <v>NO</v>
      </c>
      <c r="V159" s="161" t="str">
        <f t="shared" ref="V159:V222" si="269">IF(OR(F159="YES",G159="YES",H159="YES"),"YES","NO")</f>
        <v>NO</v>
      </c>
      <c r="W159" s="161" t="str">
        <f t="shared" ref="W159:W222" si="270">IF(OR(I159="YES",J159="YES",K159="YES",L159="YES"),"YES","NO")</f>
        <v>NO</v>
      </c>
    </row>
    <row r="160" spans="1:23" ht="30" customHeight="1" x14ac:dyDescent="0.3">
      <c r="A160" s="171"/>
      <c r="B160" s="170">
        <v>130</v>
      </c>
      <c r="C160" s="169"/>
      <c r="D160" s="168"/>
      <c r="E160" s="168"/>
      <c r="F160" s="168"/>
      <c r="G160" s="168"/>
      <c r="H160" s="168"/>
      <c r="I160" s="168"/>
      <c r="J160" s="168"/>
      <c r="K160" s="168"/>
      <c r="L160" s="168"/>
      <c r="M160" s="167"/>
      <c r="N160" s="166"/>
      <c r="O160" s="166"/>
      <c r="P160" s="166"/>
      <c r="Q160" s="165" t="str">
        <f t="shared" ref="Q160:Q223" si="271">IFERROR(IF(AND(((P160-M160)/M160)&lt;=-5%,((P160-M160)/M160)&gt;-100%),"YES","NO"),"")</f>
        <v/>
      </c>
      <c r="R160" s="164" t="str">
        <f t="shared" ref="R160:R223" si="272">IF((O160&lt;N160)*AND(P160&lt;O160)*AND(N160&lt;M160)*AND(P160&lt;&gt;""),"YES", IF(OR(P160="",O160="",N160="",M160=""),"","NO"))</f>
        <v/>
      </c>
      <c r="S160" s="172"/>
      <c r="T160" s="163"/>
      <c r="U160" s="162" t="str">
        <f t="shared" si="268"/>
        <v>NO</v>
      </c>
      <c r="V160" s="161" t="str">
        <f t="shared" si="269"/>
        <v>NO</v>
      </c>
      <c r="W160" s="161" t="str">
        <f t="shared" si="270"/>
        <v>NO</v>
      </c>
    </row>
    <row r="161" spans="1:23" ht="30" customHeight="1" x14ac:dyDescent="0.3">
      <c r="A161" s="171"/>
      <c r="B161" s="170">
        <v>131</v>
      </c>
      <c r="C161" s="169"/>
      <c r="D161" s="168"/>
      <c r="E161" s="168"/>
      <c r="F161" s="168"/>
      <c r="G161" s="168"/>
      <c r="H161" s="168"/>
      <c r="I161" s="168"/>
      <c r="J161" s="168"/>
      <c r="K161" s="168"/>
      <c r="L161" s="168"/>
      <c r="M161" s="167"/>
      <c r="N161" s="166"/>
      <c r="O161" s="166"/>
      <c r="P161" s="166"/>
      <c r="Q161" s="165" t="str">
        <f t="shared" si="271"/>
        <v/>
      </c>
      <c r="R161" s="164" t="str">
        <f t="shared" si="272"/>
        <v/>
      </c>
      <c r="S161" s="172"/>
      <c r="T161" s="163"/>
      <c r="U161" s="162" t="str">
        <f t="shared" si="268"/>
        <v>NO</v>
      </c>
      <c r="V161" s="161" t="str">
        <f t="shared" si="269"/>
        <v>NO</v>
      </c>
      <c r="W161" s="161" t="str">
        <f t="shared" si="270"/>
        <v>NO</v>
      </c>
    </row>
    <row r="162" spans="1:23" ht="30" customHeight="1" x14ac:dyDescent="0.3">
      <c r="A162" s="171"/>
      <c r="B162" s="170">
        <v>132</v>
      </c>
      <c r="C162" s="169"/>
      <c r="D162" s="168"/>
      <c r="E162" s="168"/>
      <c r="F162" s="168"/>
      <c r="G162" s="168"/>
      <c r="H162" s="168"/>
      <c r="I162" s="168"/>
      <c r="J162" s="168"/>
      <c r="K162" s="168"/>
      <c r="L162" s="168"/>
      <c r="M162" s="167"/>
      <c r="N162" s="166"/>
      <c r="O162" s="166"/>
      <c r="P162" s="166"/>
      <c r="Q162" s="165" t="str">
        <f t="shared" si="271"/>
        <v/>
      </c>
      <c r="R162" s="164" t="str">
        <f t="shared" si="272"/>
        <v/>
      </c>
      <c r="S162" s="172"/>
      <c r="T162" s="163"/>
      <c r="U162" s="162" t="str">
        <f t="shared" si="268"/>
        <v>NO</v>
      </c>
      <c r="V162" s="161" t="str">
        <f t="shared" si="269"/>
        <v>NO</v>
      </c>
      <c r="W162" s="161" t="str">
        <f t="shared" si="270"/>
        <v>NO</v>
      </c>
    </row>
    <row r="163" spans="1:23" ht="30" customHeight="1" x14ac:dyDescent="0.3">
      <c r="A163" s="171"/>
      <c r="B163" s="170">
        <v>133</v>
      </c>
      <c r="C163" s="169"/>
      <c r="D163" s="168"/>
      <c r="E163" s="168"/>
      <c r="F163" s="168"/>
      <c r="G163" s="168"/>
      <c r="H163" s="168"/>
      <c r="I163" s="168"/>
      <c r="J163" s="168"/>
      <c r="K163" s="168"/>
      <c r="L163" s="168"/>
      <c r="M163" s="167"/>
      <c r="N163" s="166"/>
      <c r="O163" s="166"/>
      <c r="P163" s="166"/>
      <c r="Q163" s="165" t="str">
        <f t="shared" si="271"/>
        <v/>
      </c>
      <c r="R163" s="164" t="str">
        <f t="shared" si="272"/>
        <v/>
      </c>
      <c r="S163" s="172"/>
      <c r="T163" s="163"/>
      <c r="U163" s="162" t="str">
        <f t="shared" si="268"/>
        <v>NO</v>
      </c>
      <c r="V163" s="161" t="str">
        <f t="shared" si="269"/>
        <v>NO</v>
      </c>
      <c r="W163" s="161" t="str">
        <f t="shared" si="270"/>
        <v>NO</v>
      </c>
    </row>
    <row r="164" spans="1:23" ht="30" customHeight="1" x14ac:dyDescent="0.3">
      <c r="A164" s="171"/>
      <c r="B164" s="170">
        <v>134</v>
      </c>
      <c r="C164" s="169"/>
      <c r="D164" s="168"/>
      <c r="E164" s="168"/>
      <c r="F164" s="168"/>
      <c r="G164" s="168"/>
      <c r="H164" s="168"/>
      <c r="I164" s="168"/>
      <c r="J164" s="168"/>
      <c r="K164" s="168"/>
      <c r="L164" s="168"/>
      <c r="M164" s="167"/>
      <c r="N164" s="166"/>
      <c r="O164" s="166"/>
      <c r="P164" s="166"/>
      <c r="Q164" s="165" t="str">
        <f t="shared" si="271"/>
        <v/>
      </c>
      <c r="R164" s="164" t="str">
        <f t="shared" si="272"/>
        <v/>
      </c>
      <c r="S164" s="172"/>
      <c r="T164" s="163"/>
      <c r="U164" s="162" t="str">
        <f t="shared" si="268"/>
        <v>NO</v>
      </c>
      <c r="V164" s="161" t="str">
        <f t="shared" si="269"/>
        <v>NO</v>
      </c>
      <c r="W164" s="161" t="str">
        <f t="shared" si="270"/>
        <v>NO</v>
      </c>
    </row>
    <row r="165" spans="1:23" ht="30" customHeight="1" x14ac:dyDescent="0.3">
      <c r="A165" s="171"/>
      <c r="B165" s="170">
        <v>135</v>
      </c>
      <c r="C165" s="169"/>
      <c r="D165" s="168"/>
      <c r="E165" s="168"/>
      <c r="F165" s="168"/>
      <c r="G165" s="168"/>
      <c r="H165" s="168"/>
      <c r="I165" s="168"/>
      <c r="J165" s="168"/>
      <c r="K165" s="168"/>
      <c r="L165" s="168"/>
      <c r="M165" s="167"/>
      <c r="N165" s="166"/>
      <c r="O165" s="166"/>
      <c r="P165" s="166"/>
      <c r="Q165" s="165" t="str">
        <f t="shared" si="271"/>
        <v/>
      </c>
      <c r="R165" s="164" t="str">
        <f t="shared" si="272"/>
        <v/>
      </c>
      <c r="S165" s="172"/>
      <c r="T165" s="163"/>
      <c r="U165" s="162" t="str">
        <f t="shared" si="268"/>
        <v>NO</v>
      </c>
      <c r="V165" s="161" t="str">
        <f t="shared" si="269"/>
        <v>NO</v>
      </c>
      <c r="W165" s="161" t="str">
        <f t="shared" si="270"/>
        <v>NO</v>
      </c>
    </row>
    <row r="166" spans="1:23" ht="30" customHeight="1" x14ac:dyDescent="0.3">
      <c r="A166" s="171"/>
      <c r="B166" s="170">
        <v>136</v>
      </c>
      <c r="C166" s="169"/>
      <c r="D166" s="168"/>
      <c r="E166" s="168"/>
      <c r="F166" s="168"/>
      <c r="G166" s="168"/>
      <c r="H166" s="168"/>
      <c r="I166" s="168"/>
      <c r="J166" s="168"/>
      <c r="K166" s="168"/>
      <c r="L166" s="168"/>
      <c r="M166" s="167"/>
      <c r="N166" s="166"/>
      <c r="O166" s="166"/>
      <c r="P166" s="166"/>
      <c r="Q166" s="165" t="str">
        <f t="shared" si="271"/>
        <v/>
      </c>
      <c r="R166" s="164" t="str">
        <f t="shared" si="272"/>
        <v/>
      </c>
      <c r="S166" s="172"/>
      <c r="T166" s="163"/>
      <c r="U166" s="162" t="str">
        <f t="shared" si="268"/>
        <v>NO</v>
      </c>
      <c r="V166" s="161" t="str">
        <f t="shared" si="269"/>
        <v>NO</v>
      </c>
      <c r="W166" s="161" t="str">
        <f t="shared" si="270"/>
        <v>NO</v>
      </c>
    </row>
    <row r="167" spans="1:23" ht="30" customHeight="1" x14ac:dyDescent="0.3">
      <c r="A167" s="171"/>
      <c r="B167" s="170">
        <v>137</v>
      </c>
      <c r="C167" s="169"/>
      <c r="D167" s="168"/>
      <c r="E167" s="168"/>
      <c r="F167" s="168"/>
      <c r="G167" s="168"/>
      <c r="H167" s="168"/>
      <c r="I167" s="168"/>
      <c r="J167" s="168"/>
      <c r="K167" s="168"/>
      <c r="L167" s="168"/>
      <c r="M167" s="167"/>
      <c r="N167" s="166"/>
      <c r="O167" s="166"/>
      <c r="P167" s="166"/>
      <c r="Q167" s="165" t="str">
        <f t="shared" si="271"/>
        <v/>
      </c>
      <c r="R167" s="164" t="str">
        <f t="shared" si="272"/>
        <v/>
      </c>
      <c r="S167" s="172"/>
      <c r="T167" s="163"/>
      <c r="U167" s="162" t="str">
        <f t="shared" si="268"/>
        <v>NO</v>
      </c>
      <c r="V167" s="161" t="str">
        <f t="shared" si="269"/>
        <v>NO</v>
      </c>
      <c r="W167" s="161" t="str">
        <f t="shared" si="270"/>
        <v>NO</v>
      </c>
    </row>
    <row r="168" spans="1:23" ht="30" customHeight="1" x14ac:dyDescent="0.3">
      <c r="A168" s="171"/>
      <c r="B168" s="170">
        <v>138</v>
      </c>
      <c r="C168" s="169"/>
      <c r="D168" s="168"/>
      <c r="E168" s="168"/>
      <c r="F168" s="168"/>
      <c r="G168" s="168"/>
      <c r="H168" s="168"/>
      <c r="I168" s="168"/>
      <c r="J168" s="168"/>
      <c r="K168" s="168"/>
      <c r="L168" s="168"/>
      <c r="M168" s="167"/>
      <c r="N168" s="166"/>
      <c r="O168" s="166"/>
      <c r="P168" s="166"/>
      <c r="Q168" s="165" t="str">
        <f t="shared" si="271"/>
        <v/>
      </c>
      <c r="R168" s="164" t="str">
        <f t="shared" si="272"/>
        <v/>
      </c>
      <c r="S168" s="172"/>
      <c r="T168" s="163"/>
      <c r="U168" s="162" t="str">
        <f t="shared" si="268"/>
        <v>NO</v>
      </c>
      <c r="V168" s="161" t="str">
        <f t="shared" si="269"/>
        <v>NO</v>
      </c>
      <c r="W168" s="161" t="str">
        <f t="shared" si="270"/>
        <v>NO</v>
      </c>
    </row>
    <row r="169" spans="1:23" ht="30" customHeight="1" x14ac:dyDescent="0.3">
      <c r="A169" s="171"/>
      <c r="B169" s="170">
        <v>139</v>
      </c>
      <c r="C169" s="169"/>
      <c r="D169" s="168"/>
      <c r="E169" s="168"/>
      <c r="F169" s="168"/>
      <c r="G169" s="168"/>
      <c r="H169" s="168"/>
      <c r="I169" s="168"/>
      <c r="J169" s="168"/>
      <c r="K169" s="168"/>
      <c r="L169" s="168"/>
      <c r="M169" s="167"/>
      <c r="N169" s="166"/>
      <c r="O169" s="166"/>
      <c r="P169" s="166"/>
      <c r="Q169" s="165" t="str">
        <f t="shared" si="271"/>
        <v/>
      </c>
      <c r="R169" s="164" t="str">
        <f t="shared" si="272"/>
        <v/>
      </c>
      <c r="S169" s="172"/>
      <c r="T169" s="163"/>
      <c r="U169" s="162" t="str">
        <f t="shared" si="268"/>
        <v>NO</v>
      </c>
      <c r="V169" s="161" t="str">
        <f t="shared" si="269"/>
        <v>NO</v>
      </c>
      <c r="W169" s="161" t="str">
        <f t="shared" si="270"/>
        <v>NO</v>
      </c>
    </row>
    <row r="170" spans="1:23" ht="30" customHeight="1" x14ac:dyDescent="0.3">
      <c r="A170" s="171"/>
      <c r="B170" s="170">
        <v>140</v>
      </c>
      <c r="C170" s="169"/>
      <c r="D170" s="168"/>
      <c r="E170" s="168"/>
      <c r="F170" s="168"/>
      <c r="G170" s="168"/>
      <c r="H170" s="168"/>
      <c r="I170" s="168"/>
      <c r="J170" s="168"/>
      <c r="K170" s="168"/>
      <c r="L170" s="168"/>
      <c r="M170" s="167"/>
      <c r="N170" s="166"/>
      <c r="O170" s="166"/>
      <c r="P170" s="166"/>
      <c r="Q170" s="165" t="str">
        <f t="shared" si="271"/>
        <v/>
      </c>
      <c r="R170" s="164" t="str">
        <f t="shared" si="272"/>
        <v/>
      </c>
      <c r="S170" s="172"/>
      <c r="T170" s="163"/>
      <c r="U170" s="162" t="str">
        <f t="shared" si="268"/>
        <v>NO</v>
      </c>
      <c r="V170" s="161" t="str">
        <f t="shared" si="269"/>
        <v>NO</v>
      </c>
      <c r="W170" s="161" t="str">
        <f t="shared" si="270"/>
        <v>NO</v>
      </c>
    </row>
    <row r="171" spans="1:23" ht="30" customHeight="1" x14ac:dyDescent="0.3">
      <c r="A171" s="171"/>
      <c r="B171" s="170">
        <v>141</v>
      </c>
      <c r="C171" s="169"/>
      <c r="D171" s="168"/>
      <c r="E171" s="168"/>
      <c r="F171" s="168"/>
      <c r="G171" s="168"/>
      <c r="H171" s="168"/>
      <c r="I171" s="168"/>
      <c r="J171" s="168"/>
      <c r="K171" s="168"/>
      <c r="L171" s="168"/>
      <c r="M171" s="167"/>
      <c r="N171" s="166"/>
      <c r="O171" s="166"/>
      <c r="P171" s="166"/>
      <c r="Q171" s="165" t="str">
        <f t="shared" si="271"/>
        <v/>
      </c>
      <c r="R171" s="164" t="str">
        <f t="shared" si="272"/>
        <v/>
      </c>
      <c r="S171" s="172"/>
      <c r="T171" s="163"/>
      <c r="U171" s="162" t="str">
        <f t="shared" si="268"/>
        <v>NO</v>
      </c>
      <c r="V171" s="161" t="str">
        <f t="shared" si="269"/>
        <v>NO</v>
      </c>
      <c r="W171" s="161" t="str">
        <f t="shared" si="270"/>
        <v>NO</v>
      </c>
    </row>
    <row r="172" spans="1:23" ht="30" customHeight="1" x14ac:dyDescent="0.3">
      <c r="A172" s="171"/>
      <c r="B172" s="170">
        <v>142</v>
      </c>
      <c r="C172" s="169"/>
      <c r="D172" s="168"/>
      <c r="E172" s="168"/>
      <c r="F172" s="168"/>
      <c r="G172" s="168"/>
      <c r="H172" s="168"/>
      <c r="I172" s="168"/>
      <c r="J172" s="168"/>
      <c r="K172" s="168"/>
      <c r="L172" s="168"/>
      <c r="M172" s="167"/>
      <c r="N172" s="166"/>
      <c r="O172" s="166"/>
      <c r="P172" s="166"/>
      <c r="Q172" s="165" t="str">
        <f t="shared" si="271"/>
        <v/>
      </c>
      <c r="R172" s="164" t="str">
        <f t="shared" si="272"/>
        <v/>
      </c>
      <c r="S172" s="172"/>
      <c r="T172" s="163"/>
      <c r="U172" s="162" t="str">
        <f t="shared" si="268"/>
        <v>NO</v>
      </c>
      <c r="V172" s="161" t="str">
        <f t="shared" si="269"/>
        <v>NO</v>
      </c>
      <c r="W172" s="161" t="str">
        <f t="shared" si="270"/>
        <v>NO</v>
      </c>
    </row>
    <row r="173" spans="1:23" ht="30" customHeight="1" x14ac:dyDescent="0.3">
      <c r="A173" s="171"/>
      <c r="B173" s="170">
        <v>143</v>
      </c>
      <c r="C173" s="169"/>
      <c r="D173" s="168"/>
      <c r="E173" s="168"/>
      <c r="F173" s="168"/>
      <c r="G173" s="168"/>
      <c r="H173" s="168"/>
      <c r="I173" s="168"/>
      <c r="J173" s="168"/>
      <c r="K173" s="168"/>
      <c r="L173" s="168"/>
      <c r="M173" s="167"/>
      <c r="N173" s="166"/>
      <c r="O173" s="166"/>
      <c r="P173" s="166"/>
      <c r="Q173" s="165" t="str">
        <f t="shared" si="271"/>
        <v/>
      </c>
      <c r="R173" s="164" t="str">
        <f t="shared" si="272"/>
        <v/>
      </c>
      <c r="S173" s="172"/>
      <c r="T173" s="163"/>
      <c r="U173" s="162" t="str">
        <f t="shared" si="268"/>
        <v>NO</v>
      </c>
      <c r="V173" s="161" t="str">
        <f t="shared" si="269"/>
        <v>NO</v>
      </c>
      <c r="W173" s="161" t="str">
        <f t="shared" si="270"/>
        <v>NO</v>
      </c>
    </row>
    <row r="174" spans="1:23" ht="30" customHeight="1" x14ac:dyDescent="0.3">
      <c r="A174" s="171"/>
      <c r="B174" s="170">
        <v>144</v>
      </c>
      <c r="C174" s="169"/>
      <c r="D174" s="168"/>
      <c r="E174" s="168"/>
      <c r="F174" s="168"/>
      <c r="G174" s="168"/>
      <c r="H174" s="168"/>
      <c r="I174" s="168"/>
      <c r="J174" s="168"/>
      <c r="K174" s="168"/>
      <c r="L174" s="168"/>
      <c r="M174" s="167"/>
      <c r="N174" s="166"/>
      <c r="O174" s="166"/>
      <c r="P174" s="166"/>
      <c r="Q174" s="165" t="str">
        <f t="shared" si="271"/>
        <v/>
      </c>
      <c r="R174" s="164" t="str">
        <f t="shared" si="272"/>
        <v/>
      </c>
      <c r="S174" s="172"/>
      <c r="T174" s="163"/>
      <c r="U174" s="162" t="str">
        <f t="shared" si="268"/>
        <v>NO</v>
      </c>
      <c r="V174" s="161" t="str">
        <f t="shared" si="269"/>
        <v>NO</v>
      </c>
      <c r="W174" s="161" t="str">
        <f t="shared" si="270"/>
        <v>NO</v>
      </c>
    </row>
    <row r="175" spans="1:23" ht="30" customHeight="1" x14ac:dyDescent="0.3">
      <c r="A175" s="171"/>
      <c r="B175" s="170">
        <v>145</v>
      </c>
      <c r="C175" s="169"/>
      <c r="D175" s="168"/>
      <c r="E175" s="168"/>
      <c r="F175" s="168"/>
      <c r="G175" s="168"/>
      <c r="H175" s="168"/>
      <c r="I175" s="168"/>
      <c r="J175" s="168"/>
      <c r="K175" s="168"/>
      <c r="L175" s="168"/>
      <c r="M175" s="167"/>
      <c r="N175" s="166"/>
      <c r="O175" s="166"/>
      <c r="P175" s="166"/>
      <c r="Q175" s="165" t="str">
        <f t="shared" si="271"/>
        <v/>
      </c>
      <c r="R175" s="164" t="str">
        <f t="shared" si="272"/>
        <v/>
      </c>
      <c r="S175" s="172"/>
      <c r="T175" s="163"/>
      <c r="U175" s="162" t="str">
        <f t="shared" si="268"/>
        <v>NO</v>
      </c>
      <c r="V175" s="161" t="str">
        <f t="shared" si="269"/>
        <v>NO</v>
      </c>
      <c r="W175" s="161" t="str">
        <f t="shared" si="270"/>
        <v>NO</v>
      </c>
    </row>
    <row r="176" spans="1:23" ht="30" customHeight="1" x14ac:dyDescent="0.3">
      <c r="A176" s="171"/>
      <c r="B176" s="170">
        <v>146</v>
      </c>
      <c r="C176" s="169"/>
      <c r="D176" s="168"/>
      <c r="E176" s="168"/>
      <c r="F176" s="168"/>
      <c r="G176" s="168"/>
      <c r="H176" s="168"/>
      <c r="I176" s="168"/>
      <c r="J176" s="168"/>
      <c r="K176" s="168"/>
      <c r="L176" s="168"/>
      <c r="M176" s="167"/>
      <c r="N176" s="166"/>
      <c r="O176" s="166"/>
      <c r="P176" s="166"/>
      <c r="Q176" s="165" t="str">
        <f t="shared" si="271"/>
        <v/>
      </c>
      <c r="R176" s="164" t="str">
        <f t="shared" si="272"/>
        <v/>
      </c>
      <c r="S176" s="172"/>
      <c r="T176" s="163"/>
      <c r="U176" s="162" t="str">
        <f t="shared" si="268"/>
        <v>NO</v>
      </c>
      <c r="V176" s="161" t="str">
        <f t="shared" si="269"/>
        <v>NO</v>
      </c>
      <c r="W176" s="161" t="str">
        <f t="shared" si="270"/>
        <v>NO</v>
      </c>
    </row>
    <row r="177" spans="1:23" ht="30" customHeight="1" x14ac:dyDescent="0.3">
      <c r="A177" s="171"/>
      <c r="B177" s="170">
        <v>147</v>
      </c>
      <c r="C177" s="169"/>
      <c r="D177" s="168"/>
      <c r="E177" s="168"/>
      <c r="F177" s="168"/>
      <c r="G177" s="168"/>
      <c r="H177" s="168"/>
      <c r="I177" s="168"/>
      <c r="J177" s="168"/>
      <c r="K177" s="168"/>
      <c r="L177" s="168"/>
      <c r="M177" s="167"/>
      <c r="N177" s="166"/>
      <c r="O177" s="166"/>
      <c r="P177" s="166"/>
      <c r="Q177" s="165" t="str">
        <f t="shared" si="271"/>
        <v/>
      </c>
      <c r="R177" s="164" t="str">
        <f t="shared" si="272"/>
        <v/>
      </c>
      <c r="S177" s="172"/>
      <c r="T177" s="163"/>
      <c r="U177" s="162" t="str">
        <f t="shared" si="268"/>
        <v>NO</v>
      </c>
      <c r="V177" s="161" t="str">
        <f t="shared" si="269"/>
        <v>NO</v>
      </c>
      <c r="W177" s="161" t="str">
        <f t="shared" si="270"/>
        <v>NO</v>
      </c>
    </row>
    <row r="178" spans="1:23" ht="30" customHeight="1" x14ac:dyDescent="0.3">
      <c r="A178" s="171"/>
      <c r="B178" s="170">
        <v>148</v>
      </c>
      <c r="C178" s="169"/>
      <c r="D178" s="168"/>
      <c r="E178" s="168"/>
      <c r="F178" s="168"/>
      <c r="G178" s="168"/>
      <c r="H178" s="168"/>
      <c r="I178" s="168"/>
      <c r="J178" s="168"/>
      <c r="K178" s="168"/>
      <c r="L178" s="168"/>
      <c r="M178" s="167"/>
      <c r="N178" s="166"/>
      <c r="O178" s="166"/>
      <c r="P178" s="166"/>
      <c r="Q178" s="165" t="str">
        <f t="shared" si="271"/>
        <v/>
      </c>
      <c r="R178" s="164" t="str">
        <f t="shared" si="272"/>
        <v/>
      </c>
      <c r="S178" s="172"/>
      <c r="T178" s="163"/>
      <c r="U178" s="162" t="str">
        <f t="shared" si="268"/>
        <v>NO</v>
      </c>
      <c r="V178" s="161" t="str">
        <f t="shared" si="269"/>
        <v>NO</v>
      </c>
      <c r="W178" s="161" t="str">
        <f t="shared" si="270"/>
        <v>NO</v>
      </c>
    </row>
    <row r="179" spans="1:23" ht="30" customHeight="1" x14ac:dyDescent="0.3">
      <c r="A179" s="171"/>
      <c r="B179" s="170">
        <v>149</v>
      </c>
      <c r="C179" s="169"/>
      <c r="D179" s="168"/>
      <c r="E179" s="168"/>
      <c r="F179" s="168"/>
      <c r="G179" s="168"/>
      <c r="H179" s="168"/>
      <c r="I179" s="168"/>
      <c r="J179" s="168"/>
      <c r="K179" s="168"/>
      <c r="L179" s="168"/>
      <c r="M179" s="167"/>
      <c r="N179" s="166"/>
      <c r="O179" s="166"/>
      <c r="P179" s="166"/>
      <c r="Q179" s="165" t="str">
        <f t="shared" si="271"/>
        <v/>
      </c>
      <c r="R179" s="164" t="str">
        <f t="shared" si="272"/>
        <v/>
      </c>
      <c r="S179" s="172"/>
      <c r="T179" s="163"/>
      <c r="U179" s="162" t="str">
        <f t="shared" si="268"/>
        <v>NO</v>
      </c>
      <c r="V179" s="161" t="str">
        <f t="shared" si="269"/>
        <v>NO</v>
      </c>
      <c r="W179" s="161" t="str">
        <f t="shared" si="270"/>
        <v>NO</v>
      </c>
    </row>
    <row r="180" spans="1:23" ht="30" customHeight="1" x14ac:dyDescent="0.3">
      <c r="A180" s="171"/>
      <c r="B180" s="170">
        <v>150</v>
      </c>
      <c r="C180" s="169"/>
      <c r="D180" s="168"/>
      <c r="E180" s="168"/>
      <c r="F180" s="168"/>
      <c r="G180" s="168"/>
      <c r="H180" s="168"/>
      <c r="I180" s="168"/>
      <c r="J180" s="168"/>
      <c r="K180" s="168"/>
      <c r="L180" s="168"/>
      <c r="M180" s="167"/>
      <c r="N180" s="166"/>
      <c r="O180" s="166"/>
      <c r="P180" s="166"/>
      <c r="Q180" s="165" t="str">
        <f t="shared" si="271"/>
        <v/>
      </c>
      <c r="R180" s="164" t="str">
        <f t="shared" si="272"/>
        <v/>
      </c>
      <c r="S180" s="172"/>
      <c r="T180" s="163"/>
      <c r="U180" s="162" t="str">
        <f t="shared" si="268"/>
        <v>NO</v>
      </c>
      <c r="V180" s="161" t="str">
        <f t="shared" si="269"/>
        <v>NO</v>
      </c>
      <c r="W180" s="161" t="str">
        <f t="shared" si="270"/>
        <v>NO</v>
      </c>
    </row>
    <row r="181" spans="1:23" ht="30" customHeight="1" x14ac:dyDescent="0.3">
      <c r="A181" s="171"/>
      <c r="B181" s="170">
        <v>151</v>
      </c>
      <c r="C181" s="169"/>
      <c r="D181" s="168"/>
      <c r="E181" s="168"/>
      <c r="F181" s="168"/>
      <c r="G181" s="168"/>
      <c r="H181" s="168"/>
      <c r="I181" s="168"/>
      <c r="J181" s="168"/>
      <c r="K181" s="168"/>
      <c r="L181" s="168"/>
      <c r="M181" s="167"/>
      <c r="N181" s="166"/>
      <c r="O181" s="166"/>
      <c r="P181" s="166"/>
      <c r="Q181" s="165" t="str">
        <f t="shared" si="271"/>
        <v/>
      </c>
      <c r="R181" s="164" t="str">
        <f t="shared" si="272"/>
        <v/>
      </c>
      <c r="S181" s="172"/>
      <c r="T181" s="163"/>
      <c r="U181" s="162" t="str">
        <f t="shared" si="268"/>
        <v>NO</v>
      </c>
      <c r="V181" s="161" t="str">
        <f t="shared" si="269"/>
        <v>NO</v>
      </c>
      <c r="W181" s="161" t="str">
        <f t="shared" si="270"/>
        <v>NO</v>
      </c>
    </row>
    <row r="182" spans="1:23" ht="30" customHeight="1" x14ac:dyDescent="0.3">
      <c r="A182" s="171"/>
      <c r="B182" s="170">
        <v>152</v>
      </c>
      <c r="C182" s="169"/>
      <c r="D182" s="168"/>
      <c r="E182" s="168"/>
      <c r="F182" s="168"/>
      <c r="G182" s="168"/>
      <c r="H182" s="168"/>
      <c r="I182" s="168"/>
      <c r="J182" s="168"/>
      <c r="K182" s="168"/>
      <c r="L182" s="168"/>
      <c r="M182" s="167"/>
      <c r="N182" s="166"/>
      <c r="O182" s="166"/>
      <c r="P182" s="166"/>
      <c r="Q182" s="165" t="str">
        <f t="shared" si="271"/>
        <v/>
      </c>
      <c r="R182" s="164" t="str">
        <f t="shared" si="272"/>
        <v/>
      </c>
      <c r="S182" s="172"/>
      <c r="T182" s="163"/>
      <c r="U182" s="162" t="str">
        <f t="shared" si="268"/>
        <v>NO</v>
      </c>
      <c r="V182" s="161" t="str">
        <f t="shared" si="269"/>
        <v>NO</v>
      </c>
      <c r="W182" s="161" t="str">
        <f t="shared" si="270"/>
        <v>NO</v>
      </c>
    </row>
    <row r="183" spans="1:23" ht="30" customHeight="1" x14ac:dyDescent="0.3">
      <c r="A183" s="171"/>
      <c r="B183" s="170">
        <v>153</v>
      </c>
      <c r="C183" s="169"/>
      <c r="D183" s="168"/>
      <c r="E183" s="168"/>
      <c r="F183" s="168"/>
      <c r="G183" s="168"/>
      <c r="H183" s="168"/>
      <c r="I183" s="168"/>
      <c r="J183" s="168"/>
      <c r="K183" s="168"/>
      <c r="L183" s="168"/>
      <c r="M183" s="167"/>
      <c r="N183" s="166"/>
      <c r="O183" s="166"/>
      <c r="P183" s="166"/>
      <c r="Q183" s="165" t="str">
        <f t="shared" si="271"/>
        <v/>
      </c>
      <c r="R183" s="164" t="str">
        <f t="shared" si="272"/>
        <v/>
      </c>
      <c r="S183" s="172"/>
      <c r="T183" s="163"/>
      <c r="U183" s="162" t="str">
        <f t="shared" si="268"/>
        <v>NO</v>
      </c>
      <c r="V183" s="161" t="str">
        <f t="shared" si="269"/>
        <v>NO</v>
      </c>
      <c r="W183" s="161" t="str">
        <f t="shared" si="270"/>
        <v>NO</v>
      </c>
    </row>
    <row r="184" spans="1:23" ht="30" customHeight="1" x14ac:dyDescent="0.3">
      <c r="A184" s="171"/>
      <c r="B184" s="170">
        <v>154</v>
      </c>
      <c r="C184" s="169"/>
      <c r="D184" s="168"/>
      <c r="E184" s="168"/>
      <c r="F184" s="168"/>
      <c r="G184" s="168"/>
      <c r="H184" s="168"/>
      <c r="I184" s="168"/>
      <c r="J184" s="168"/>
      <c r="K184" s="168"/>
      <c r="L184" s="168"/>
      <c r="M184" s="167"/>
      <c r="N184" s="166"/>
      <c r="O184" s="166"/>
      <c r="P184" s="166"/>
      <c r="Q184" s="165" t="str">
        <f t="shared" si="271"/>
        <v/>
      </c>
      <c r="R184" s="164" t="str">
        <f t="shared" si="272"/>
        <v/>
      </c>
      <c r="S184" s="172"/>
      <c r="T184" s="163"/>
      <c r="U184" s="162" t="str">
        <f t="shared" si="268"/>
        <v>NO</v>
      </c>
      <c r="V184" s="161" t="str">
        <f t="shared" si="269"/>
        <v>NO</v>
      </c>
      <c r="W184" s="161" t="str">
        <f t="shared" si="270"/>
        <v>NO</v>
      </c>
    </row>
    <row r="185" spans="1:23" ht="30" customHeight="1" x14ac:dyDescent="0.3">
      <c r="A185" s="171"/>
      <c r="B185" s="170">
        <v>155</v>
      </c>
      <c r="C185" s="169"/>
      <c r="D185" s="168"/>
      <c r="E185" s="168"/>
      <c r="F185" s="168"/>
      <c r="G185" s="168"/>
      <c r="H185" s="168"/>
      <c r="I185" s="168"/>
      <c r="J185" s="168"/>
      <c r="K185" s="168"/>
      <c r="L185" s="168"/>
      <c r="M185" s="167"/>
      <c r="N185" s="166"/>
      <c r="O185" s="166"/>
      <c r="P185" s="166"/>
      <c r="Q185" s="165" t="str">
        <f t="shared" si="271"/>
        <v/>
      </c>
      <c r="R185" s="164" t="str">
        <f t="shared" si="272"/>
        <v/>
      </c>
      <c r="S185" s="172"/>
      <c r="T185" s="163"/>
      <c r="U185" s="162" t="str">
        <f t="shared" si="268"/>
        <v>NO</v>
      </c>
      <c r="V185" s="161" t="str">
        <f t="shared" si="269"/>
        <v>NO</v>
      </c>
      <c r="W185" s="161" t="str">
        <f t="shared" si="270"/>
        <v>NO</v>
      </c>
    </row>
    <row r="186" spans="1:23" ht="30" customHeight="1" x14ac:dyDescent="0.3">
      <c r="A186" s="171"/>
      <c r="B186" s="170">
        <v>156</v>
      </c>
      <c r="C186" s="169"/>
      <c r="D186" s="168"/>
      <c r="E186" s="168"/>
      <c r="F186" s="168"/>
      <c r="G186" s="168"/>
      <c r="H186" s="168"/>
      <c r="I186" s="168"/>
      <c r="J186" s="168"/>
      <c r="K186" s="168"/>
      <c r="L186" s="168"/>
      <c r="M186" s="167"/>
      <c r="N186" s="166"/>
      <c r="O186" s="166"/>
      <c r="P186" s="166"/>
      <c r="Q186" s="165" t="str">
        <f t="shared" si="271"/>
        <v/>
      </c>
      <c r="R186" s="164" t="str">
        <f t="shared" si="272"/>
        <v/>
      </c>
      <c r="S186" s="172"/>
      <c r="T186" s="163"/>
      <c r="U186" s="162" t="str">
        <f t="shared" si="268"/>
        <v>NO</v>
      </c>
      <c r="V186" s="161" t="str">
        <f t="shared" si="269"/>
        <v>NO</v>
      </c>
      <c r="W186" s="161" t="str">
        <f t="shared" si="270"/>
        <v>NO</v>
      </c>
    </row>
    <row r="187" spans="1:23" ht="30" customHeight="1" x14ac:dyDescent="0.3">
      <c r="A187" s="171"/>
      <c r="B187" s="170">
        <v>157</v>
      </c>
      <c r="C187" s="169"/>
      <c r="D187" s="168"/>
      <c r="E187" s="168"/>
      <c r="F187" s="168"/>
      <c r="G187" s="168"/>
      <c r="H187" s="168"/>
      <c r="I187" s="168"/>
      <c r="J187" s="168"/>
      <c r="K187" s="168"/>
      <c r="L187" s="168"/>
      <c r="M187" s="167"/>
      <c r="N187" s="166"/>
      <c r="O187" s="166"/>
      <c r="P187" s="166"/>
      <c r="Q187" s="165" t="str">
        <f t="shared" si="271"/>
        <v/>
      </c>
      <c r="R187" s="164" t="str">
        <f t="shared" si="272"/>
        <v/>
      </c>
      <c r="S187" s="172"/>
      <c r="T187" s="163"/>
      <c r="U187" s="162" t="str">
        <f t="shared" si="268"/>
        <v>NO</v>
      </c>
      <c r="V187" s="161" t="str">
        <f t="shared" si="269"/>
        <v>NO</v>
      </c>
      <c r="W187" s="161" t="str">
        <f t="shared" si="270"/>
        <v>NO</v>
      </c>
    </row>
    <row r="188" spans="1:23" ht="30" customHeight="1" x14ac:dyDescent="0.3">
      <c r="A188" s="171"/>
      <c r="B188" s="170">
        <v>158</v>
      </c>
      <c r="C188" s="169"/>
      <c r="D188" s="168"/>
      <c r="E188" s="168"/>
      <c r="F188" s="168"/>
      <c r="G188" s="168"/>
      <c r="H188" s="168"/>
      <c r="I188" s="168"/>
      <c r="J188" s="168"/>
      <c r="K188" s="168"/>
      <c r="L188" s="168"/>
      <c r="M188" s="167"/>
      <c r="N188" s="166"/>
      <c r="O188" s="166"/>
      <c r="P188" s="166"/>
      <c r="Q188" s="165" t="str">
        <f t="shared" si="271"/>
        <v/>
      </c>
      <c r="R188" s="164" t="str">
        <f t="shared" si="272"/>
        <v/>
      </c>
      <c r="S188" s="172"/>
      <c r="T188" s="163"/>
      <c r="U188" s="162" t="str">
        <f t="shared" si="268"/>
        <v>NO</v>
      </c>
      <c r="V188" s="161" t="str">
        <f t="shared" si="269"/>
        <v>NO</v>
      </c>
      <c r="W188" s="161" t="str">
        <f t="shared" si="270"/>
        <v>NO</v>
      </c>
    </row>
    <row r="189" spans="1:23" ht="30" customHeight="1" x14ac:dyDescent="0.3">
      <c r="A189" s="171"/>
      <c r="B189" s="170">
        <v>159</v>
      </c>
      <c r="C189" s="169"/>
      <c r="D189" s="168"/>
      <c r="E189" s="168"/>
      <c r="F189" s="168"/>
      <c r="G189" s="168"/>
      <c r="H189" s="168"/>
      <c r="I189" s="168"/>
      <c r="J189" s="168"/>
      <c r="K189" s="168"/>
      <c r="L189" s="168"/>
      <c r="M189" s="167"/>
      <c r="N189" s="166"/>
      <c r="O189" s="166"/>
      <c r="P189" s="166"/>
      <c r="Q189" s="165" t="str">
        <f t="shared" si="271"/>
        <v/>
      </c>
      <c r="R189" s="164" t="str">
        <f t="shared" si="272"/>
        <v/>
      </c>
      <c r="S189" s="172"/>
      <c r="T189" s="163"/>
      <c r="U189" s="162" t="str">
        <f t="shared" si="268"/>
        <v>NO</v>
      </c>
      <c r="V189" s="161" t="str">
        <f t="shared" si="269"/>
        <v>NO</v>
      </c>
      <c r="W189" s="161" t="str">
        <f t="shared" si="270"/>
        <v>NO</v>
      </c>
    </row>
    <row r="190" spans="1:23" ht="30" customHeight="1" x14ac:dyDescent="0.3">
      <c r="A190" s="171"/>
      <c r="B190" s="170">
        <v>160</v>
      </c>
      <c r="C190" s="169"/>
      <c r="D190" s="168"/>
      <c r="E190" s="168"/>
      <c r="F190" s="168"/>
      <c r="G190" s="168"/>
      <c r="H190" s="168"/>
      <c r="I190" s="168"/>
      <c r="J190" s="168"/>
      <c r="K190" s="168"/>
      <c r="L190" s="168"/>
      <c r="M190" s="167"/>
      <c r="N190" s="166"/>
      <c r="O190" s="166"/>
      <c r="P190" s="166"/>
      <c r="Q190" s="165" t="str">
        <f t="shared" si="271"/>
        <v/>
      </c>
      <c r="R190" s="164" t="str">
        <f t="shared" si="272"/>
        <v/>
      </c>
      <c r="S190" s="172"/>
      <c r="T190" s="163"/>
      <c r="U190" s="162" t="str">
        <f t="shared" si="268"/>
        <v>NO</v>
      </c>
      <c r="V190" s="161" t="str">
        <f t="shared" si="269"/>
        <v>NO</v>
      </c>
      <c r="W190" s="161" t="str">
        <f t="shared" si="270"/>
        <v>NO</v>
      </c>
    </row>
    <row r="191" spans="1:23" ht="30" customHeight="1" x14ac:dyDescent="0.3">
      <c r="A191" s="171"/>
      <c r="B191" s="170">
        <v>161</v>
      </c>
      <c r="C191" s="169"/>
      <c r="D191" s="168"/>
      <c r="E191" s="168"/>
      <c r="F191" s="168"/>
      <c r="G191" s="168"/>
      <c r="H191" s="168"/>
      <c r="I191" s="168"/>
      <c r="J191" s="168"/>
      <c r="K191" s="168"/>
      <c r="L191" s="168"/>
      <c r="M191" s="167"/>
      <c r="N191" s="166"/>
      <c r="O191" s="166"/>
      <c r="P191" s="166"/>
      <c r="Q191" s="165" t="str">
        <f t="shared" si="271"/>
        <v/>
      </c>
      <c r="R191" s="164" t="str">
        <f t="shared" si="272"/>
        <v/>
      </c>
      <c r="S191" s="172"/>
      <c r="T191" s="163"/>
      <c r="U191" s="162" t="str">
        <f t="shared" si="268"/>
        <v>NO</v>
      </c>
      <c r="V191" s="161" t="str">
        <f t="shared" si="269"/>
        <v>NO</v>
      </c>
      <c r="W191" s="161" t="str">
        <f t="shared" si="270"/>
        <v>NO</v>
      </c>
    </row>
    <row r="192" spans="1:23" ht="30" customHeight="1" x14ac:dyDescent="0.3">
      <c r="A192" s="171"/>
      <c r="B192" s="170">
        <v>162</v>
      </c>
      <c r="C192" s="169"/>
      <c r="D192" s="168"/>
      <c r="E192" s="168"/>
      <c r="F192" s="168"/>
      <c r="G192" s="168"/>
      <c r="H192" s="168"/>
      <c r="I192" s="168"/>
      <c r="J192" s="168"/>
      <c r="K192" s="168"/>
      <c r="L192" s="168"/>
      <c r="M192" s="167"/>
      <c r="N192" s="166"/>
      <c r="O192" s="166"/>
      <c r="P192" s="166"/>
      <c r="Q192" s="165" t="str">
        <f t="shared" si="271"/>
        <v/>
      </c>
      <c r="R192" s="164" t="str">
        <f t="shared" si="272"/>
        <v/>
      </c>
      <c r="S192" s="172"/>
      <c r="T192" s="163"/>
      <c r="U192" s="162" t="str">
        <f t="shared" si="268"/>
        <v>NO</v>
      </c>
      <c r="V192" s="161" t="str">
        <f t="shared" si="269"/>
        <v>NO</v>
      </c>
      <c r="W192" s="161" t="str">
        <f t="shared" si="270"/>
        <v>NO</v>
      </c>
    </row>
    <row r="193" spans="1:23" ht="30" customHeight="1" x14ac:dyDescent="0.3">
      <c r="A193" s="171"/>
      <c r="B193" s="170">
        <v>163</v>
      </c>
      <c r="C193" s="169"/>
      <c r="D193" s="168"/>
      <c r="E193" s="168"/>
      <c r="F193" s="168"/>
      <c r="G193" s="168"/>
      <c r="H193" s="168"/>
      <c r="I193" s="168"/>
      <c r="J193" s="168"/>
      <c r="K193" s="168"/>
      <c r="L193" s="168"/>
      <c r="M193" s="167"/>
      <c r="N193" s="166"/>
      <c r="O193" s="166"/>
      <c r="P193" s="166"/>
      <c r="Q193" s="165" t="str">
        <f t="shared" si="271"/>
        <v/>
      </c>
      <c r="R193" s="164" t="str">
        <f t="shared" si="272"/>
        <v/>
      </c>
      <c r="S193" s="172"/>
      <c r="T193" s="163"/>
      <c r="U193" s="162" t="str">
        <f t="shared" si="268"/>
        <v>NO</v>
      </c>
      <c r="V193" s="161" t="str">
        <f t="shared" si="269"/>
        <v>NO</v>
      </c>
      <c r="W193" s="161" t="str">
        <f t="shared" si="270"/>
        <v>NO</v>
      </c>
    </row>
    <row r="194" spans="1:23" ht="30" customHeight="1" x14ac:dyDescent="0.3">
      <c r="A194" s="171"/>
      <c r="B194" s="170">
        <v>164</v>
      </c>
      <c r="C194" s="169"/>
      <c r="D194" s="168"/>
      <c r="E194" s="168"/>
      <c r="F194" s="168"/>
      <c r="G194" s="168"/>
      <c r="H194" s="168"/>
      <c r="I194" s="168"/>
      <c r="J194" s="168"/>
      <c r="K194" s="168"/>
      <c r="L194" s="168"/>
      <c r="M194" s="167"/>
      <c r="N194" s="166"/>
      <c r="O194" s="166"/>
      <c r="P194" s="166"/>
      <c r="Q194" s="165" t="str">
        <f t="shared" si="271"/>
        <v/>
      </c>
      <c r="R194" s="164" t="str">
        <f t="shared" si="272"/>
        <v/>
      </c>
      <c r="S194" s="172"/>
      <c r="T194" s="163"/>
      <c r="U194" s="162" t="str">
        <f t="shared" si="268"/>
        <v>NO</v>
      </c>
      <c r="V194" s="161" t="str">
        <f t="shared" si="269"/>
        <v>NO</v>
      </c>
      <c r="W194" s="161" t="str">
        <f t="shared" si="270"/>
        <v>NO</v>
      </c>
    </row>
    <row r="195" spans="1:23" ht="30" customHeight="1" x14ac:dyDescent="0.3">
      <c r="A195" s="171"/>
      <c r="B195" s="170">
        <v>165</v>
      </c>
      <c r="C195" s="169"/>
      <c r="D195" s="168"/>
      <c r="E195" s="168"/>
      <c r="F195" s="168"/>
      <c r="G195" s="168"/>
      <c r="H195" s="168"/>
      <c r="I195" s="168"/>
      <c r="J195" s="168"/>
      <c r="K195" s="168"/>
      <c r="L195" s="168"/>
      <c r="M195" s="167"/>
      <c r="N195" s="166"/>
      <c r="O195" s="166"/>
      <c r="P195" s="166"/>
      <c r="Q195" s="165" t="str">
        <f t="shared" si="271"/>
        <v/>
      </c>
      <c r="R195" s="164" t="str">
        <f t="shared" si="272"/>
        <v/>
      </c>
      <c r="S195" s="172"/>
      <c r="T195" s="163"/>
      <c r="U195" s="162" t="str">
        <f t="shared" si="268"/>
        <v>NO</v>
      </c>
      <c r="V195" s="161" t="str">
        <f t="shared" si="269"/>
        <v>NO</v>
      </c>
      <c r="W195" s="161" t="str">
        <f t="shared" si="270"/>
        <v>NO</v>
      </c>
    </row>
    <row r="196" spans="1:23" ht="30" customHeight="1" x14ac:dyDescent="0.3">
      <c r="A196" s="171"/>
      <c r="B196" s="170">
        <v>166</v>
      </c>
      <c r="C196" s="169"/>
      <c r="D196" s="168"/>
      <c r="E196" s="168"/>
      <c r="F196" s="168"/>
      <c r="G196" s="168"/>
      <c r="H196" s="168"/>
      <c r="I196" s="168"/>
      <c r="J196" s="168"/>
      <c r="K196" s="168"/>
      <c r="L196" s="168"/>
      <c r="M196" s="167"/>
      <c r="N196" s="166"/>
      <c r="O196" s="166"/>
      <c r="P196" s="166"/>
      <c r="Q196" s="165" t="str">
        <f t="shared" si="271"/>
        <v/>
      </c>
      <c r="R196" s="164" t="str">
        <f t="shared" si="272"/>
        <v/>
      </c>
      <c r="S196" s="172"/>
      <c r="T196" s="163"/>
      <c r="U196" s="162" t="str">
        <f t="shared" si="268"/>
        <v>NO</v>
      </c>
      <c r="V196" s="161" t="str">
        <f t="shared" si="269"/>
        <v>NO</v>
      </c>
      <c r="W196" s="161" t="str">
        <f t="shared" si="270"/>
        <v>NO</v>
      </c>
    </row>
    <row r="197" spans="1:23" ht="30" customHeight="1" x14ac:dyDescent="0.3">
      <c r="A197" s="171"/>
      <c r="B197" s="170">
        <v>167</v>
      </c>
      <c r="C197" s="169"/>
      <c r="D197" s="168"/>
      <c r="E197" s="168"/>
      <c r="F197" s="168"/>
      <c r="G197" s="168"/>
      <c r="H197" s="168"/>
      <c r="I197" s="168"/>
      <c r="J197" s="168"/>
      <c r="K197" s="168"/>
      <c r="L197" s="168"/>
      <c r="M197" s="167"/>
      <c r="N197" s="166"/>
      <c r="O197" s="166"/>
      <c r="P197" s="166"/>
      <c r="Q197" s="165" t="str">
        <f t="shared" si="271"/>
        <v/>
      </c>
      <c r="R197" s="164" t="str">
        <f t="shared" si="272"/>
        <v/>
      </c>
      <c r="S197" s="172"/>
      <c r="T197" s="163"/>
      <c r="U197" s="162" t="str">
        <f t="shared" si="268"/>
        <v>NO</v>
      </c>
      <c r="V197" s="161" t="str">
        <f t="shared" si="269"/>
        <v>NO</v>
      </c>
      <c r="W197" s="161" t="str">
        <f t="shared" si="270"/>
        <v>NO</v>
      </c>
    </row>
    <row r="198" spans="1:23" ht="30" customHeight="1" x14ac:dyDescent="0.3">
      <c r="A198" s="171"/>
      <c r="B198" s="170">
        <v>168</v>
      </c>
      <c r="C198" s="169"/>
      <c r="D198" s="168"/>
      <c r="E198" s="168"/>
      <c r="F198" s="168"/>
      <c r="G198" s="168"/>
      <c r="H198" s="168"/>
      <c r="I198" s="168"/>
      <c r="J198" s="168"/>
      <c r="K198" s="168"/>
      <c r="L198" s="168"/>
      <c r="M198" s="167"/>
      <c r="N198" s="166"/>
      <c r="O198" s="166"/>
      <c r="P198" s="166"/>
      <c r="Q198" s="165" t="str">
        <f t="shared" si="271"/>
        <v/>
      </c>
      <c r="R198" s="164" t="str">
        <f t="shared" si="272"/>
        <v/>
      </c>
      <c r="S198" s="172"/>
      <c r="T198" s="163"/>
      <c r="U198" s="162" t="str">
        <f t="shared" si="268"/>
        <v>NO</v>
      </c>
      <c r="V198" s="161" t="str">
        <f t="shared" si="269"/>
        <v>NO</v>
      </c>
      <c r="W198" s="161" t="str">
        <f t="shared" si="270"/>
        <v>NO</v>
      </c>
    </row>
    <row r="199" spans="1:23" ht="30" customHeight="1" x14ac:dyDescent="0.3">
      <c r="A199" s="171"/>
      <c r="B199" s="170">
        <v>169</v>
      </c>
      <c r="C199" s="169"/>
      <c r="D199" s="168"/>
      <c r="E199" s="168"/>
      <c r="F199" s="168"/>
      <c r="G199" s="168"/>
      <c r="H199" s="168"/>
      <c r="I199" s="168"/>
      <c r="J199" s="168"/>
      <c r="K199" s="168"/>
      <c r="L199" s="168"/>
      <c r="M199" s="167"/>
      <c r="N199" s="166"/>
      <c r="O199" s="166"/>
      <c r="P199" s="166"/>
      <c r="Q199" s="165" t="str">
        <f t="shared" si="271"/>
        <v/>
      </c>
      <c r="R199" s="164" t="str">
        <f t="shared" si="272"/>
        <v/>
      </c>
      <c r="S199" s="172"/>
      <c r="T199" s="163"/>
      <c r="U199" s="162" t="str">
        <f t="shared" si="268"/>
        <v>NO</v>
      </c>
      <c r="V199" s="161" t="str">
        <f t="shared" si="269"/>
        <v>NO</v>
      </c>
      <c r="W199" s="161" t="str">
        <f t="shared" si="270"/>
        <v>NO</v>
      </c>
    </row>
    <row r="200" spans="1:23" ht="30" customHeight="1" x14ac:dyDescent="0.3">
      <c r="A200" s="171"/>
      <c r="B200" s="170">
        <v>170</v>
      </c>
      <c r="C200" s="169"/>
      <c r="D200" s="168"/>
      <c r="E200" s="168"/>
      <c r="F200" s="168"/>
      <c r="G200" s="168"/>
      <c r="H200" s="168"/>
      <c r="I200" s="168"/>
      <c r="J200" s="168"/>
      <c r="K200" s="168"/>
      <c r="L200" s="168"/>
      <c r="M200" s="167"/>
      <c r="N200" s="166"/>
      <c r="O200" s="166"/>
      <c r="P200" s="166"/>
      <c r="Q200" s="165" t="str">
        <f t="shared" si="271"/>
        <v/>
      </c>
      <c r="R200" s="164" t="str">
        <f t="shared" si="272"/>
        <v/>
      </c>
      <c r="S200" s="172"/>
      <c r="T200" s="163"/>
      <c r="U200" s="162" t="str">
        <f t="shared" si="268"/>
        <v>NO</v>
      </c>
      <c r="V200" s="161" t="str">
        <f t="shared" si="269"/>
        <v>NO</v>
      </c>
      <c r="W200" s="161" t="str">
        <f t="shared" si="270"/>
        <v>NO</v>
      </c>
    </row>
    <row r="201" spans="1:23" ht="30" customHeight="1" x14ac:dyDescent="0.3">
      <c r="A201" s="171"/>
      <c r="B201" s="170">
        <v>171</v>
      </c>
      <c r="C201" s="169"/>
      <c r="D201" s="168"/>
      <c r="E201" s="168"/>
      <c r="F201" s="168"/>
      <c r="G201" s="168"/>
      <c r="H201" s="168"/>
      <c r="I201" s="168"/>
      <c r="J201" s="168"/>
      <c r="K201" s="168"/>
      <c r="L201" s="168"/>
      <c r="M201" s="167"/>
      <c r="N201" s="166"/>
      <c r="O201" s="166"/>
      <c r="P201" s="166"/>
      <c r="Q201" s="165" t="str">
        <f t="shared" si="271"/>
        <v/>
      </c>
      <c r="R201" s="164" t="str">
        <f t="shared" si="272"/>
        <v/>
      </c>
      <c r="S201" s="172"/>
      <c r="T201" s="163"/>
      <c r="U201" s="162" t="str">
        <f t="shared" si="268"/>
        <v>NO</v>
      </c>
      <c r="V201" s="161" t="str">
        <f t="shared" si="269"/>
        <v>NO</v>
      </c>
      <c r="W201" s="161" t="str">
        <f t="shared" si="270"/>
        <v>NO</v>
      </c>
    </row>
    <row r="202" spans="1:23" ht="30" customHeight="1" x14ac:dyDescent="0.3">
      <c r="A202" s="171"/>
      <c r="B202" s="170">
        <v>172</v>
      </c>
      <c r="C202" s="169"/>
      <c r="D202" s="168"/>
      <c r="E202" s="168"/>
      <c r="F202" s="168"/>
      <c r="G202" s="168"/>
      <c r="H202" s="168"/>
      <c r="I202" s="168"/>
      <c r="J202" s="168"/>
      <c r="K202" s="168"/>
      <c r="L202" s="168"/>
      <c r="M202" s="167"/>
      <c r="N202" s="166"/>
      <c r="O202" s="166"/>
      <c r="P202" s="166"/>
      <c r="Q202" s="165" t="str">
        <f t="shared" si="271"/>
        <v/>
      </c>
      <c r="R202" s="164" t="str">
        <f t="shared" si="272"/>
        <v/>
      </c>
      <c r="S202" s="172"/>
      <c r="T202" s="163"/>
      <c r="U202" s="162" t="str">
        <f t="shared" si="268"/>
        <v>NO</v>
      </c>
      <c r="V202" s="161" t="str">
        <f t="shared" si="269"/>
        <v>NO</v>
      </c>
      <c r="W202" s="161" t="str">
        <f t="shared" si="270"/>
        <v>NO</v>
      </c>
    </row>
    <row r="203" spans="1:23" ht="30" customHeight="1" x14ac:dyDescent="0.3">
      <c r="A203" s="171"/>
      <c r="B203" s="170">
        <v>173</v>
      </c>
      <c r="C203" s="169"/>
      <c r="D203" s="168"/>
      <c r="E203" s="168"/>
      <c r="F203" s="168"/>
      <c r="G203" s="168"/>
      <c r="H203" s="168"/>
      <c r="I203" s="168"/>
      <c r="J203" s="168"/>
      <c r="K203" s="168"/>
      <c r="L203" s="168"/>
      <c r="M203" s="167"/>
      <c r="N203" s="166"/>
      <c r="O203" s="166"/>
      <c r="P203" s="166"/>
      <c r="Q203" s="165" t="str">
        <f t="shared" si="271"/>
        <v/>
      </c>
      <c r="R203" s="164" t="str">
        <f t="shared" si="272"/>
        <v/>
      </c>
      <c r="S203" s="172"/>
      <c r="T203" s="163"/>
      <c r="U203" s="162" t="str">
        <f t="shared" si="268"/>
        <v>NO</v>
      </c>
      <c r="V203" s="161" t="str">
        <f t="shared" si="269"/>
        <v>NO</v>
      </c>
      <c r="W203" s="161" t="str">
        <f t="shared" si="270"/>
        <v>NO</v>
      </c>
    </row>
    <row r="204" spans="1:23" ht="30" customHeight="1" x14ac:dyDescent="0.3">
      <c r="A204" s="171"/>
      <c r="B204" s="170">
        <v>174</v>
      </c>
      <c r="C204" s="169"/>
      <c r="D204" s="168"/>
      <c r="E204" s="168"/>
      <c r="F204" s="168"/>
      <c r="G204" s="168"/>
      <c r="H204" s="168"/>
      <c r="I204" s="168"/>
      <c r="J204" s="168"/>
      <c r="K204" s="168"/>
      <c r="L204" s="168"/>
      <c r="M204" s="167"/>
      <c r="N204" s="166"/>
      <c r="O204" s="166"/>
      <c r="P204" s="166"/>
      <c r="Q204" s="165" t="str">
        <f t="shared" si="271"/>
        <v/>
      </c>
      <c r="R204" s="164" t="str">
        <f t="shared" si="272"/>
        <v/>
      </c>
      <c r="S204" s="172"/>
      <c r="T204" s="163"/>
      <c r="U204" s="162" t="str">
        <f t="shared" si="268"/>
        <v>NO</v>
      </c>
      <c r="V204" s="161" t="str">
        <f t="shared" si="269"/>
        <v>NO</v>
      </c>
      <c r="W204" s="161" t="str">
        <f t="shared" si="270"/>
        <v>NO</v>
      </c>
    </row>
    <row r="205" spans="1:23" ht="30" customHeight="1" x14ac:dyDescent="0.3">
      <c r="A205" s="171"/>
      <c r="B205" s="170">
        <v>175</v>
      </c>
      <c r="C205" s="169"/>
      <c r="D205" s="168"/>
      <c r="E205" s="168"/>
      <c r="F205" s="168"/>
      <c r="G205" s="168"/>
      <c r="H205" s="168"/>
      <c r="I205" s="168"/>
      <c r="J205" s="168"/>
      <c r="K205" s="168"/>
      <c r="L205" s="168"/>
      <c r="M205" s="167"/>
      <c r="N205" s="166"/>
      <c r="O205" s="166"/>
      <c r="P205" s="166"/>
      <c r="Q205" s="165" t="str">
        <f t="shared" si="271"/>
        <v/>
      </c>
      <c r="R205" s="164" t="str">
        <f t="shared" si="272"/>
        <v/>
      </c>
      <c r="S205" s="172"/>
      <c r="T205" s="163"/>
      <c r="U205" s="162" t="str">
        <f t="shared" si="268"/>
        <v>NO</v>
      </c>
      <c r="V205" s="161" t="str">
        <f t="shared" si="269"/>
        <v>NO</v>
      </c>
      <c r="W205" s="161" t="str">
        <f t="shared" si="270"/>
        <v>NO</v>
      </c>
    </row>
    <row r="206" spans="1:23" ht="30" customHeight="1" x14ac:dyDescent="0.3">
      <c r="A206" s="171"/>
      <c r="B206" s="170">
        <v>176</v>
      </c>
      <c r="C206" s="169"/>
      <c r="D206" s="168"/>
      <c r="E206" s="168"/>
      <c r="F206" s="168"/>
      <c r="G206" s="168"/>
      <c r="H206" s="168"/>
      <c r="I206" s="168"/>
      <c r="J206" s="168"/>
      <c r="K206" s="168"/>
      <c r="L206" s="168"/>
      <c r="M206" s="167"/>
      <c r="N206" s="166"/>
      <c r="O206" s="166"/>
      <c r="P206" s="166"/>
      <c r="Q206" s="165" t="str">
        <f t="shared" si="271"/>
        <v/>
      </c>
      <c r="R206" s="164" t="str">
        <f t="shared" si="272"/>
        <v/>
      </c>
      <c r="S206" s="172"/>
      <c r="T206" s="163"/>
      <c r="U206" s="162" t="str">
        <f t="shared" si="268"/>
        <v>NO</v>
      </c>
      <c r="V206" s="161" t="str">
        <f t="shared" si="269"/>
        <v>NO</v>
      </c>
      <c r="W206" s="161" t="str">
        <f t="shared" si="270"/>
        <v>NO</v>
      </c>
    </row>
    <row r="207" spans="1:23" ht="30" customHeight="1" x14ac:dyDescent="0.3">
      <c r="A207" s="171"/>
      <c r="B207" s="170">
        <v>177</v>
      </c>
      <c r="C207" s="169"/>
      <c r="D207" s="168"/>
      <c r="E207" s="168"/>
      <c r="F207" s="168"/>
      <c r="G207" s="168"/>
      <c r="H207" s="168"/>
      <c r="I207" s="168"/>
      <c r="J207" s="168"/>
      <c r="K207" s="168"/>
      <c r="L207" s="168"/>
      <c r="M207" s="167"/>
      <c r="N207" s="166"/>
      <c r="O207" s="166"/>
      <c r="P207" s="166"/>
      <c r="Q207" s="165" t="str">
        <f t="shared" si="271"/>
        <v/>
      </c>
      <c r="R207" s="164" t="str">
        <f t="shared" si="272"/>
        <v/>
      </c>
      <c r="S207" s="172"/>
      <c r="T207" s="163"/>
      <c r="U207" s="162" t="str">
        <f t="shared" si="268"/>
        <v>NO</v>
      </c>
      <c r="V207" s="161" t="str">
        <f t="shared" si="269"/>
        <v>NO</v>
      </c>
      <c r="W207" s="161" t="str">
        <f t="shared" si="270"/>
        <v>NO</v>
      </c>
    </row>
    <row r="208" spans="1:23" ht="30" customHeight="1" x14ac:dyDescent="0.3">
      <c r="A208" s="171"/>
      <c r="B208" s="170">
        <v>178</v>
      </c>
      <c r="C208" s="169"/>
      <c r="D208" s="168"/>
      <c r="E208" s="168"/>
      <c r="F208" s="168"/>
      <c r="G208" s="168"/>
      <c r="H208" s="168"/>
      <c r="I208" s="168"/>
      <c r="J208" s="168"/>
      <c r="K208" s="168"/>
      <c r="L208" s="168"/>
      <c r="M208" s="167"/>
      <c r="N208" s="166"/>
      <c r="O208" s="166"/>
      <c r="P208" s="166"/>
      <c r="Q208" s="165" t="str">
        <f t="shared" si="271"/>
        <v/>
      </c>
      <c r="R208" s="164" t="str">
        <f t="shared" si="272"/>
        <v/>
      </c>
      <c r="S208" s="172"/>
      <c r="T208" s="163"/>
      <c r="U208" s="162" t="str">
        <f t="shared" si="268"/>
        <v>NO</v>
      </c>
      <c r="V208" s="161" t="str">
        <f t="shared" si="269"/>
        <v>NO</v>
      </c>
      <c r="W208" s="161" t="str">
        <f t="shared" si="270"/>
        <v>NO</v>
      </c>
    </row>
    <row r="209" spans="1:23" ht="30" customHeight="1" x14ac:dyDescent="0.3">
      <c r="A209" s="171"/>
      <c r="B209" s="170">
        <v>179</v>
      </c>
      <c r="C209" s="169"/>
      <c r="D209" s="168"/>
      <c r="E209" s="168"/>
      <c r="F209" s="168"/>
      <c r="G209" s="168"/>
      <c r="H209" s="168"/>
      <c r="I209" s="168"/>
      <c r="J209" s="168"/>
      <c r="K209" s="168"/>
      <c r="L209" s="168"/>
      <c r="M209" s="167"/>
      <c r="N209" s="166"/>
      <c r="O209" s="166"/>
      <c r="P209" s="166"/>
      <c r="Q209" s="165" t="str">
        <f t="shared" si="271"/>
        <v/>
      </c>
      <c r="R209" s="164" t="str">
        <f t="shared" si="272"/>
        <v/>
      </c>
      <c r="S209" s="172"/>
      <c r="T209" s="163"/>
      <c r="U209" s="162" t="str">
        <f t="shared" si="268"/>
        <v>NO</v>
      </c>
      <c r="V209" s="161" t="str">
        <f t="shared" si="269"/>
        <v>NO</v>
      </c>
      <c r="W209" s="161" t="str">
        <f t="shared" si="270"/>
        <v>NO</v>
      </c>
    </row>
    <row r="210" spans="1:23" ht="30" customHeight="1" x14ac:dyDescent="0.3">
      <c r="A210" s="171"/>
      <c r="B210" s="170">
        <v>180</v>
      </c>
      <c r="C210" s="169"/>
      <c r="D210" s="168"/>
      <c r="E210" s="168"/>
      <c r="F210" s="168"/>
      <c r="G210" s="168"/>
      <c r="H210" s="168"/>
      <c r="I210" s="168"/>
      <c r="J210" s="168"/>
      <c r="K210" s="168"/>
      <c r="L210" s="168"/>
      <c r="M210" s="167"/>
      <c r="N210" s="166"/>
      <c r="O210" s="166"/>
      <c r="P210" s="166"/>
      <c r="Q210" s="165" t="str">
        <f t="shared" si="271"/>
        <v/>
      </c>
      <c r="R210" s="164" t="str">
        <f t="shared" si="272"/>
        <v/>
      </c>
      <c r="S210" s="172"/>
      <c r="T210" s="163"/>
      <c r="U210" s="162" t="str">
        <f t="shared" si="268"/>
        <v>NO</v>
      </c>
      <c r="V210" s="161" t="str">
        <f t="shared" si="269"/>
        <v>NO</v>
      </c>
      <c r="W210" s="161" t="str">
        <f t="shared" si="270"/>
        <v>NO</v>
      </c>
    </row>
    <row r="211" spans="1:23" ht="30" customHeight="1" x14ac:dyDescent="0.3">
      <c r="A211" s="171"/>
      <c r="B211" s="170">
        <v>181</v>
      </c>
      <c r="C211" s="169"/>
      <c r="D211" s="168"/>
      <c r="E211" s="168"/>
      <c r="F211" s="168"/>
      <c r="G211" s="168"/>
      <c r="H211" s="168"/>
      <c r="I211" s="168"/>
      <c r="J211" s="168"/>
      <c r="K211" s="168"/>
      <c r="L211" s="168"/>
      <c r="M211" s="167"/>
      <c r="N211" s="166"/>
      <c r="O211" s="166"/>
      <c r="P211" s="166"/>
      <c r="Q211" s="165" t="str">
        <f t="shared" si="271"/>
        <v/>
      </c>
      <c r="R211" s="164" t="str">
        <f t="shared" si="272"/>
        <v/>
      </c>
      <c r="S211" s="172"/>
      <c r="T211" s="163"/>
      <c r="U211" s="162" t="str">
        <f t="shared" si="268"/>
        <v>NO</v>
      </c>
      <c r="V211" s="161" t="str">
        <f t="shared" si="269"/>
        <v>NO</v>
      </c>
      <c r="W211" s="161" t="str">
        <f t="shared" si="270"/>
        <v>NO</v>
      </c>
    </row>
    <row r="212" spans="1:23" ht="30" customHeight="1" x14ac:dyDescent="0.3">
      <c r="A212" s="171"/>
      <c r="B212" s="170">
        <v>182</v>
      </c>
      <c r="C212" s="169"/>
      <c r="D212" s="168"/>
      <c r="E212" s="168"/>
      <c r="F212" s="168"/>
      <c r="G212" s="168"/>
      <c r="H212" s="168"/>
      <c r="I212" s="168"/>
      <c r="J212" s="168"/>
      <c r="K212" s="168"/>
      <c r="L212" s="168"/>
      <c r="M212" s="167"/>
      <c r="N212" s="166"/>
      <c r="O212" s="166"/>
      <c r="P212" s="166"/>
      <c r="Q212" s="165" t="str">
        <f t="shared" si="271"/>
        <v/>
      </c>
      <c r="R212" s="164" t="str">
        <f t="shared" si="272"/>
        <v/>
      </c>
      <c r="S212" s="172"/>
      <c r="T212" s="163"/>
      <c r="U212" s="162" t="str">
        <f t="shared" si="268"/>
        <v>NO</v>
      </c>
      <c r="V212" s="161" t="str">
        <f t="shared" si="269"/>
        <v>NO</v>
      </c>
      <c r="W212" s="161" t="str">
        <f t="shared" si="270"/>
        <v>NO</v>
      </c>
    </row>
    <row r="213" spans="1:23" ht="30" customHeight="1" x14ac:dyDescent="0.3">
      <c r="A213" s="171"/>
      <c r="B213" s="170">
        <v>183</v>
      </c>
      <c r="C213" s="169"/>
      <c r="D213" s="168"/>
      <c r="E213" s="168"/>
      <c r="F213" s="168"/>
      <c r="G213" s="168"/>
      <c r="H213" s="168"/>
      <c r="I213" s="168"/>
      <c r="J213" s="168"/>
      <c r="K213" s="168"/>
      <c r="L213" s="168"/>
      <c r="M213" s="167"/>
      <c r="N213" s="166"/>
      <c r="O213" s="166"/>
      <c r="P213" s="166"/>
      <c r="Q213" s="165" t="str">
        <f t="shared" si="271"/>
        <v/>
      </c>
      <c r="R213" s="164" t="str">
        <f t="shared" si="272"/>
        <v/>
      </c>
      <c r="S213" s="172"/>
      <c r="T213" s="163"/>
      <c r="U213" s="162" t="str">
        <f t="shared" si="268"/>
        <v>NO</v>
      </c>
      <c r="V213" s="161" t="str">
        <f t="shared" si="269"/>
        <v>NO</v>
      </c>
      <c r="W213" s="161" t="str">
        <f t="shared" si="270"/>
        <v>NO</v>
      </c>
    </row>
    <row r="214" spans="1:23" ht="30" customHeight="1" x14ac:dyDescent="0.3">
      <c r="A214" s="171"/>
      <c r="B214" s="170">
        <v>184</v>
      </c>
      <c r="C214" s="169"/>
      <c r="D214" s="168"/>
      <c r="E214" s="168"/>
      <c r="F214" s="168"/>
      <c r="G214" s="168"/>
      <c r="H214" s="168"/>
      <c r="I214" s="168"/>
      <c r="J214" s="168"/>
      <c r="K214" s="168"/>
      <c r="L214" s="168"/>
      <c r="M214" s="167"/>
      <c r="N214" s="166"/>
      <c r="O214" s="166"/>
      <c r="P214" s="166"/>
      <c r="Q214" s="165" t="str">
        <f t="shared" si="271"/>
        <v/>
      </c>
      <c r="R214" s="164" t="str">
        <f t="shared" si="272"/>
        <v/>
      </c>
      <c r="S214" s="172"/>
      <c r="T214" s="163"/>
      <c r="U214" s="162" t="str">
        <f t="shared" si="268"/>
        <v>NO</v>
      </c>
      <c r="V214" s="161" t="str">
        <f t="shared" si="269"/>
        <v>NO</v>
      </c>
      <c r="W214" s="161" t="str">
        <f t="shared" si="270"/>
        <v>NO</v>
      </c>
    </row>
    <row r="215" spans="1:23" ht="30" customHeight="1" x14ac:dyDescent="0.3">
      <c r="A215" s="171"/>
      <c r="B215" s="170">
        <v>185</v>
      </c>
      <c r="C215" s="169"/>
      <c r="D215" s="168"/>
      <c r="E215" s="168"/>
      <c r="F215" s="168"/>
      <c r="G215" s="168"/>
      <c r="H215" s="168"/>
      <c r="I215" s="168"/>
      <c r="J215" s="168"/>
      <c r="K215" s="168"/>
      <c r="L215" s="168"/>
      <c r="M215" s="167"/>
      <c r="N215" s="166"/>
      <c r="O215" s="166"/>
      <c r="P215" s="166"/>
      <c r="Q215" s="165" t="str">
        <f t="shared" si="271"/>
        <v/>
      </c>
      <c r="R215" s="164" t="str">
        <f t="shared" si="272"/>
        <v/>
      </c>
      <c r="S215" s="172"/>
      <c r="T215" s="163"/>
      <c r="U215" s="162" t="str">
        <f t="shared" si="268"/>
        <v>NO</v>
      </c>
      <c r="V215" s="161" t="str">
        <f t="shared" si="269"/>
        <v>NO</v>
      </c>
      <c r="W215" s="161" t="str">
        <f t="shared" si="270"/>
        <v>NO</v>
      </c>
    </row>
    <row r="216" spans="1:23" ht="30" customHeight="1" x14ac:dyDescent="0.3">
      <c r="A216" s="171"/>
      <c r="B216" s="170">
        <v>186</v>
      </c>
      <c r="C216" s="169"/>
      <c r="D216" s="168"/>
      <c r="E216" s="168"/>
      <c r="F216" s="168"/>
      <c r="G216" s="168"/>
      <c r="H216" s="168"/>
      <c r="I216" s="168"/>
      <c r="J216" s="168"/>
      <c r="K216" s="168"/>
      <c r="L216" s="168"/>
      <c r="M216" s="167"/>
      <c r="N216" s="166"/>
      <c r="O216" s="166"/>
      <c r="P216" s="166"/>
      <c r="Q216" s="165" t="str">
        <f t="shared" si="271"/>
        <v/>
      </c>
      <c r="R216" s="164" t="str">
        <f t="shared" si="272"/>
        <v/>
      </c>
      <c r="S216" s="172"/>
      <c r="T216" s="163"/>
      <c r="U216" s="162" t="str">
        <f t="shared" si="268"/>
        <v>NO</v>
      </c>
      <c r="V216" s="161" t="str">
        <f t="shared" si="269"/>
        <v>NO</v>
      </c>
      <c r="W216" s="161" t="str">
        <f t="shared" si="270"/>
        <v>NO</v>
      </c>
    </row>
    <row r="217" spans="1:23" ht="30" customHeight="1" x14ac:dyDescent="0.3">
      <c r="A217" s="171"/>
      <c r="B217" s="170">
        <v>187</v>
      </c>
      <c r="C217" s="169"/>
      <c r="D217" s="168"/>
      <c r="E217" s="168"/>
      <c r="F217" s="168"/>
      <c r="G217" s="168"/>
      <c r="H217" s="168"/>
      <c r="I217" s="168"/>
      <c r="J217" s="168"/>
      <c r="K217" s="168"/>
      <c r="L217" s="168"/>
      <c r="M217" s="167"/>
      <c r="N217" s="166"/>
      <c r="O217" s="166"/>
      <c r="P217" s="166"/>
      <c r="Q217" s="165" t="str">
        <f t="shared" si="271"/>
        <v/>
      </c>
      <c r="R217" s="164" t="str">
        <f t="shared" si="272"/>
        <v/>
      </c>
      <c r="S217" s="172"/>
      <c r="T217" s="163"/>
      <c r="U217" s="162" t="str">
        <f t="shared" si="268"/>
        <v>NO</v>
      </c>
      <c r="V217" s="161" t="str">
        <f t="shared" si="269"/>
        <v>NO</v>
      </c>
      <c r="W217" s="161" t="str">
        <f t="shared" si="270"/>
        <v>NO</v>
      </c>
    </row>
    <row r="218" spans="1:23" ht="30" customHeight="1" x14ac:dyDescent="0.3">
      <c r="A218" s="171"/>
      <c r="B218" s="170">
        <v>188</v>
      </c>
      <c r="C218" s="169"/>
      <c r="D218" s="168"/>
      <c r="E218" s="168"/>
      <c r="F218" s="168"/>
      <c r="G218" s="168"/>
      <c r="H218" s="168"/>
      <c r="I218" s="168"/>
      <c r="J218" s="168"/>
      <c r="K218" s="168"/>
      <c r="L218" s="168"/>
      <c r="M218" s="167"/>
      <c r="N218" s="166"/>
      <c r="O218" s="166"/>
      <c r="P218" s="166"/>
      <c r="Q218" s="165" t="str">
        <f t="shared" si="271"/>
        <v/>
      </c>
      <c r="R218" s="164" t="str">
        <f t="shared" si="272"/>
        <v/>
      </c>
      <c r="S218" s="172"/>
      <c r="T218" s="163"/>
      <c r="U218" s="162" t="str">
        <f t="shared" si="268"/>
        <v>NO</v>
      </c>
      <c r="V218" s="161" t="str">
        <f t="shared" si="269"/>
        <v>NO</v>
      </c>
      <c r="W218" s="161" t="str">
        <f t="shared" si="270"/>
        <v>NO</v>
      </c>
    </row>
    <row r="219" spans="1:23" ht="30" customHeight="1" x14ac:dyDescent="0.3">
      <c r="A219" s="171"/>
      <c r="B219" s="170">
        <v>189</v>
      </c>
      <c r="C219" s="169"/>
      <c r="D219" s="168"/>
      <c r="E219" s="168"/>
      <c r="F219" s="168"/>
      <c r="G219" s="168"/>
      <c r="H219" s="168"/>
      <c r="I219" s="168"/>
      <c r="J219" s="168"/>
      <c r="K219" s="168"/>
      <c r="L219" s="168"/>
      <c r="M219" s="167"/>
      <c r="N219" s="166"/>
      <c r="O219" s="166"/>
      <c r="P219" s="166"/>
      <c r="Q219" s="165" t="str">
        <f t="shared" si="271"/>
        <v/>
      </c>
      <c r="R219" s="164" t="str">
        <f t="shared" si="272"/>
        <v/>
      </c>
      <c r="S219" s="172"/>
      <c r="T219" s="163"/>
      <c r="U219" s="162" t="str">
        <f t="shared" si="268"/>
        <v>NO</v>
      </c>
      <c r="V219" s="161" t="str">
        <f t="shared" si="269"/>
        <v>NO</v>
      </c>
      <c r="W219" s="161" t="str">
        <f t="shared" si="270"/>
        <v>NO</v>
      </c>
    </row>
    <row r="220" spans="1:23" ht="30" customHeight="1" x14ac:dyDescent="0.3">
      <c r="A220" s="171"/>
      <c r="B220" s="170">
        <v>190</v>
      </c>
      <c r="C220" s="169"/>
      <c r="D220" s="168"/>
      <c r="E220" s="168"/>
      <c r="F220" s="168"/>
      <c r="G220" s="168"/>
      <c r="H220" s="168"/>
      <c r="I220" s="168"/>
      <c r="J220" s="168"/>
      <c r="K220" s="168"/>
      <c r="L220" s="168"/>
      <c r="M220" s="167"/>
      <c r="N220" s="166"/>
      <c r="O220" s="166"/>
      <c r="P220" s="166"/>
      <c r="Q220" s="165" t="str">
        <f t="shared" si="271"/>
        <v/>
      </c>
      <c r="R220" s="164" t="str">
        <f t="shared" si="272"/>
        <v/>
      </c>
      <c r="S220" s="172"/>
      <c r="T220" s="163"/>
      <c r="U220" s="162" t="str">
        <f t="shared" si="268"/>
        <v>NO</v>
      </c>
      <c r="V220" s="161" t="str">
        <f t="shared" si="269"/>
        <v>NO</v>
      </c>
      <c r="W220" s="161" t="str">
        <f t="shared" si="270"/>
        <v>NO</v>
      </c>
    </row>
    <row r="221" spans="1:23" ht="30" customHeight="1" x14ac:dyDescent="0.3">
      <c r="A221" s="171"/>
      <c r="B221" s="170">
        <v>191</v>
      </c>
      <c r="C221" s="169"/>
      <c r="D221" s="168"/>
      <c r="E221" s="168"/>
      <c r="F221" s="168"/>
      <c r="G221" s="168"/>
      <c r="H221" s="168"/>
      <c r="I221" s="168"/>
      <c r="J221" s="168"/>
      <c r="K221" s="168"/>
      <c r="L221" s="168"/>
      <c r="M221" s="167"/>
      <c r="N221" s="166"/>
      <c r="O221" s="166"/>
      <c r="P221" s="166"/>
      <c r="Q221" s="165" t="str">
        <f t="shared" si="271"/>
        <v/>
      </c>
      <c r="R221" s="164" t="str">
        <f t="shared" si="272"/>
        <v/>
      </c>
      <c r="S221" s="172"/>
      <c r="T221" s="163"/>
      <c r="U221" s="162" t="str">
        <f t="shared" si="268"/>
        <v>NO</v>
      </c>
      <c r="V221" s="161" t="str">
        <f t="shared" si="269"/>
        <v>NO</v>
      </c>
      <c r="W221" s="161" t="str">
        <f t="shared" si="270"/>
        <v>NO</v>
      </c>
    </row>
    <row r="222" spans="1:23" ht="30" customHeight="1" x14ac:dyDescent="0.3">
      <c r="A222" s="171"/>
      <c r="B222" s="170">
        <v>192</v>
      </c>
      <c r="C222" s="169"/>
      <c r="D222" s="168"/>
      <c r="E222" s="168"/>
      <c r="F222" s="168"/>
      <c r="G222" s="168"/>
      <c r="H222" s="168"/>
      <c r="I222" s="168"/>
      <c r="J222" s="168"/>
      <c r="K222" s="168"/>
      <c r="L222" s="168"/>
      <c r="M222" s="167"/>
      <c r="N222" s="166"/>
      <c r="O222" s="166"/>
      <c r="P222" s="166"/>
      <c r="Q222" s="165" t="str">
        <f t="shared" si="271"/>
        <v/>
      </c>
      <c r="R222" s="164" t="str">
        <f t="shared" si="272"/>
        <v/>
      </c>
      <c r="S222" s="172"/>
      <c r="T222" s="163"/>
      <c r="U222" s="162" t="str">
        <f t="shared" si="268"/>
        <v>NO</v>
      </c>
      <c r="V222" s="161" t="str">
        <f t="shared" si="269"/>
        <v>NO</v>
      </c>
      <c r="W222" s="161" t="str">
        <f t="shared" si="270"/>
        <v>NO</v>
      </c>
    </row>
    <row r="223" spans="1:23" ht="30" customHeight="1" x14ac:dyDescent="0.3">
      <c r="A223" s="171"/>
      <c r="B223" s="170">
        <v>193</v>
      </c>
      <c r="C223" s="169"/>
      <c r="D223" s="168"/>
      <c r="E223" s="168"/>
      <c r="F223" s="168"/>
      <c r="G223" s="168"/>
      <c r="H223" s="168"/>
      <c r="I223" s="168"/>
      <c r="J223" s="168"/>
      <c r="K223" s="168"/>
      <c r="L223" s="168"/>
      <c r="M223" s="167"/>
      <c r="N223" s="166"/>
      <c r="O223" s="166"/>
      <c r="P223" s="166"/>
      <c r="Q223" s="165" t="str">
        <f t="shared" si="271"/>
        <v/>
      </c>
      <c r="R223" s="164" t="str">
        <f t="shared" si="272"/>
        <v/>
      </c>
      <c r="S223" s="172"/>
      <c r="T223" s="163"/>
      <c r="U223" s="162" t="str">
        <f t="shared" ref="U223:U286" si="273">IF(OR(I223="YES",L223="YES"),"YES","NO")</f>
        <v>NO</v>
      </c>
      <c r="V223" s="161" t="str">
        <f t="shared" ref="V223:V286" si="274">IF(OR(F223="YES",G223="YES",H223="YES"),"YES","NO")</f>
        <v>NO</v>
      </c>
      <c r="W223" s="161" t="str">
        <f t="shared" ref="W223:W286" si="275">IF(OR(I223="YES",J223="YES",K223="YES",L223="YES"),"YES","NO")</f>
        <v>NO</v>
      </c>
    </row>
    <row r="224" spans="1:23" ht="30" customHeight="1" x14ac:dyDescent="0.3">
      <c r="A224" s="171"/>
      <c r="B224" s="170">
        <v>194</v>
      </c>
      <c r="C224" s="169"/>
      <c r="D224" s="168"/>
      <c r="E224" s="168"/>
      <c r="F224" s="168"/>
      <c r="G224" s="168"/>
      <c r="H224" s="168"/>
      <c r="I224" s="168"/>
      <c r="J224" s="168"/>
      <c r="K224" s="168"/>
      <c r="L224" s="168"/>
      <c r="M224" s="167"/>
      <c r="N224" s="166"/>
      <c r="O224" s="166"/>
      <c r="P224" s="166"/>
      <c r="Q224" s="165" t="str">
        <f t="shared" ref="Q224:Q287" si="276">IFERROR(IF(AND(((P224-M224)/M224)&lt;=-5%,((P224-M224)/M224)&gt;-100%),"YES","NO"),"")</f>
        <v/>
      </c>
      <c r="R224" s="164" t="str">
        <f t="shared" ref="R224:R287" si="277">IF((O224&lt;N224)*AND(P224&lt;O224)*AND(N224&lt;M224)*AND(P224&lt;&gt;""),"YES", IF(OR(P224="",O224="",N224="",M224=""),"","NO"))</f>
        <v/>
      </c>
      <c r="S224" s="172"/>
      <c r="T224" s="163"/>
      <c r="U224" s="162" t="str">
        <f t="shared" si="273"/>
        <v>NO</v>
      </c>
      <c r="V224" s="161" t="str">
        <f t="shared" si="274"/>
        <v>NO</v>
      </c>
      <c r="W224" s="161" t="str">
        <f t="shared" si="275"/>
        <v>NO</v>
      </c>
    </row>
    <row r="225" spans="1:16383" ht="30" customHeight="1" x14ac:dyDescent="0.3">
      <c r="A225" s="171"/>
      <c r="B225" s="170">
        <v>195</v>
      </c>
      <c r="C225" s="169"/>
      <c r="D225" s="168"/>
      <c r="E225" s="168"/>
      <c r="F225" s="168"/>
      <c r="G225" s="168"/>
      <c r="H225" s="168"/>
      <c r="I225" s="168"/>
      <c r="J225" s="168"/>
      <c r="K225" s="168"/>
      <c r="L225" s="168"/>
      <c r="M225" s="167"/>
      <c r="N225" s="166"/>
      <c r="O225" s="166"/>
      <c r="P225" s="166"/>
      <c r="Q225" s="165" t="str">
        <f t="shared" si="276"/>
        <v/>
      </c>
      <c r="R225" s="164" t="str">
        <f t="shared" si="277"/>
        <v/>
      </c>
      <c r="S225" s="172"/>
      <c r="T225" s="163"/>
      <c r="U225" s="162" t="str">
        <f t="shared" si="273"/>
        <v>NO</v>
      </c>
      <c r="V225" s="161" t="str">
        <f t="shared" si="274"/>
        <v>NO</v>
      </c>
      <c r="W225" s="161" t="str">
        <f t="shared" si="275"/>
        <v>NO</v>
      </c>
    </row>
    <row r="226" spans="1:16383" ht="30" customHeight="1" x14ac:dyDescent="0.3">
      <c r="A226" s="171"/>
      <c r="B226" s="170">
        <v>196</v>
      </c>
      <c r="C226" s="169"/>
      <c r="D226" s="168"/>
      <c r="E226" s="168"/>
      <c r="F226" s="168"/>
      <c r="G226" s="168"/>
      <c r="H226" s="168"/>
      <c r="I226" s="168"/>
      <c r="J226" s="168"/>
      <c r="K226" s="168"/>
      <c r="L226" s="168"/>
      <c r="M226" s="167"/>
      <c r="N226" s="166"/>
      <c r="O226" s="166"/>
      <c r="P226" s="166"/>
      <c r="Q226" s="165" t="str">
        <f t="shared" si="276"/>
        <v/>
      </c>
      <c r="R226" s="164" t="str">
        <f t="shared" si="277"/>
        <v/>
      </c>
      <c r="S226" s="172"/>
      <c r="T226" s="163"/>
      <c r="U226" s="162" t="str">
        <f t="shared" si="273"/>
        <v>NO</v>
      </c>
      <c r="V226" s="161" t="str">
        <f t="shared" si="274"/>
        <v>NO</v>
      </c>
      <c r="W226" s="161" t="str">
        <f t="shared" si="275"/>
        <v>NO</v>
      </c>
    </row>
    <row r="227" spans="1:16383" ht="30" customHeight="1" x14ac:dyDescent="0.3">
      <c r="A227" s="171"/>
      <c r="B227" s="170">
        <v>197</v>
      </c>
      <c r="C227" s="169"/>
      <c r="D227" s="168"/>
      <c r="E227" s="168"/>
      <c r="F227" s="168"/>
      <c r="G227" s="168"/>
      <c r="H227" s="168"/>
      <c r="I227" s="168"/>
      <c r="J227" s="168"/>
      <c r="K227" s="168"/>
      <c r="L227" s="168"/>
      <c r="M227" s="167"/>
      <c r="N227" s="166"/>
      <c r="O227" s="166"/>
      <c r="P227" s="166"/>
      <c r="Q227" s="165" t="str">
        <f t="shared" si="276"/>
        <v/>
      </c>
      <c r="R227" s="164" t="str">
        <f t="shared" si="277"/>
        <v/>
      </c>
      <c r="S227" s="172"/>
      <c r="T227" s="163"/>
      <c r="U227" s="162" t="str">
        <f t="shared" si="273"/>
        <v>NO</v>
      </c>
      <c r="V227" s="161" t="str">
        <f t="shared" si="274"/>
        <v>NO</v>
      </c>
      <c r="W227" s="161" t="str">
        <f t="shared" si="275"/>
        <v>NO</v>
      </c>
    </row>
    <row r="228" spans="1:16383" ht="30" customHeight="1" x14ac:dyDescent="0.3">
      <c r="A228" s="171"/>
      <c r="B228" s="170">
        <v>198</v>
      </c>
      <c r="C228" s="169"/>
      <c r="D228" s="168"/>
      <c r="E228" s="168"/>
      <c r="F228" s="168"/>
      <c r="G228" s="168"/>
      <c r="H228" s="168"/>
      <c r="I228" s="168"/>
      <c r="J228" s="168"/>
      <c r="K228" s="168"/>
      <c r="L228" s="168"/>
      <c r="M228" s="167"/>
      <c r="N228" s="166"/>
      <c r="O228" s="166"/>
      <c r="P228" s="166"/>
      <c r="Q228" s="165" t="str">
        <f t="shared" si="276"/>
        <v/>
      </c>
      <c r="R228" s="164" t="str">
        <f t="shared" si="277"/>
        <v/>
      </c>
      <c r="S228" s="172"/>
      <c r="T228" s="163"/>
      <c r="U228" s="162" t="str">
        <f t="shared" si="273"/>
        <v>NO</v>
      </c>
      <c r="V228" s="161" t="str">
        <f t="shared" si="274"/>
        <v>NO</v>
      </c>
      <c r="W228" s="161" t="str">
        <f t="shared" si="275"/>
        <v>NO</v>
      </c>
    </row>
    <row r="229" spans="1:16383" ht="30" customHeight="1" x14ac:dyDescent="0.3">
      <c r="A229" s="171"/>
      <c r="B229" s="170">
        <v>199</v>
      </c>
      <c r="C229" s="169"/>
      <c r="D229" s="168"/>
      <c r="E229" s="168"/>
      <c r="F229" s="168"/>
      <c r="G229" s="168"/>
      <c r="H229" s="168"/>
      <c r="I229" s="168"/>
      <c r="J229" s="168"/>
      <c r="K229" s="168"/>
      <c r="L229" s="168"/>
      <c r="M229" s="167"/>
      <c r="N229" s="166"/>
      <c r="O229" s="166"/>
      <c r="P229" s="166"/>
      <c r="Q229" s="165" t="str">
        <f t="shared" si="276"/>
        <v/>
      </c>
      <c r="R229" s="164" t="str">
        <f t="shared" si="277"/>
        <v/>
      </c>
      <c r="S229" s="172"/>
      <c r="T229" s="163"/>
      <c r="U229" s="162" t="str">
        <f t="shared" si="273"/>
        <v>NO</v>
      </c>
      <c r="V229" s="161" t="str">
        <f t="shared" si="274"/>
        <v>NO</v>
      </c>
      <c r="W229" s="161" t="str">
        <f t="shared" si="275"/>
        <v>NO</v>
      </c>
    </row>
    <row r="230" spans="1:16383" ht="30" customHeight="1" x14ac:dyDescent="0.3">
      <c r="A230" s="171"/>
      <c r="B230" s="170">
        <v>200</v>
      </c>
      <c r="C230" s="169"/>
      <c r="D230" s="168"/>
      <c r="E230" s="168"/>
      <c r="F230" s="168"/>
      <c r="G230" s="168"/>
      <c r="H230" s="168"/>
      <c r="I230" s="168"/>
      <c r="J230" s="168"/>
      <c r="K230" s="168"/>
      <c r="L230" s="168"/>
      <c r="M230" s="167"/>
      <c r="N230" s="166"/>
      <c r="O230" s="166"/>
      <c r="P230" s="166"/>
      <c r="Q230" s="165" t="str">
        <f t="shared" si="276"/>
        <v/>
      </c>
      <c r="R230" s="164" t="str">
        <f t="shared" si="277"/>
        <v/>
      </c>
      <c r="S230" s="172"/>
      <c r="T230" s="163"/>
      <c r="U230" s="162" t="str">
        <f t="shared" si="273"/>
        <v>NO</v>
      </c>
      <c r="V230" s="161" t="str">
        <f t="shared" si="274"/>
        <v>NO</v>
      </c>
      <c r="W230" s="161" t="str">
        <f t="shared" si="275"/>
        <v>NO</v>
      </c>
    </row>
    <row r="231" spans="1:16383" s="161" customFormat="1" ht="35.5" customHeight="1" x14ac:dyDescent="0.3">
      <c r="A231" s="173"/>
      <c r="B231" s="170">
        <v>201</v>
      </c>
      <c r="C231" s="169"/>
      <c r="D231" s="168"/>
      <c r="E231" s="168"/>
      <c r="F231" s="168"/>
      <c r="G231" s="168"/>
      <c r="H231" s="168"/>
      <c r="I231" s="168"/>
      <c r="J231" s="168"/>
      <c r="K231" s="168"/>
      <c r="L231" s="168"/>
      <c r="M231" s="167"/>
      <c r="N231" s="166"/>
      <c r="O231" s="166"/>
      <c r="P231" s="166"/>
      <c r="Q231" s="165" t="str">
        <f t="shared" si="276"/>
        <v/>
      </c>
      <c r="R231" s="164" t="str">
        <f t="shared" si="277"/>
        <v/>
      </c>
      <c r="S231" s="172"/>
      <c r="T231" s="163"/>
      <c r="U231" s="162" t="str">
        <f t="shared" si="273"/>
        <v>NO</v>
      </c>
      <c r="V231" s="161" t="str">
        <f t="shared" si="274"/>
        <v>NO</v>
      </c>
      <c r="W231" s="161" t="str">
        <f t="shared" si="275"/>
        <v>NO</v>
      </c>
      <c r="X231" s="161" t="str">
        <f>IF(OR(L231="YES",N231="YES"),"YES","NO")</f>
        <v>NO</v>
      </c>
      <c r="Y231" s="161" t="str">
        <f>IF(OR(M231="YES",O231="YES"),"YES","NO")</f>
        <v>NO</v>
      </c>
      <c r="Z231" s="161" t="str">
        <f>IF(OR(N231="YES",P231="YES"),"YES","NO")</f>
        <v>NO</v>
      </c>
      <c r="AA231" s="161" t="str">
        <f>IF(OR(O231="YES",Q231="YES"),"YES","NO")</f>
        <v>NO</v>
      </c>
      <c r="AB231" s="161" t="str">
        <f>IF(OR(P231="YES",R231="YES"),"YES","NO")</f>
        <v>NO</v>
      </c>
      <c r="AC231" s="161" t="e">
        <f>IF(OR(Q231="YES",#REF!="YES"),"YES","NO")</f>
        <v>#REF!</v>
      </c>
      <c r="AD231" s="161" t="str">
        <f>IF(OR(R231="YES",S231="YES"),"YES","NO")</f>
        <v>NO</v>
      </c>
      <c r="AE231" s="161" t="e">
        <f>IF(OR(#REF!="YES",T231="YES"),"YES","NO")</f>
        <v>#REF!</v>
      </c>
      <c r="AF231" s="161" t="str">
        <f>IF(OR(S231="YES",W231="YES"),"YES","NO")</f>
        <v>NO</v>
      </c>
      <c r="AG231" s="161" t="e">
        <f>IF(OR(T231="YES",#REF!="YES"),"YES","NO")</f>
        <v>#REF!</v>
      </c>
      <c r="AH231" s="161" t="e">
        <f>IF(OR(W231="YES",#REF!="YES"),"YES","NO")</f>
        <v>#REF!</v>
      </c>
      <c r="AI231" s="161" t="e">
        <f>IF(OR(#REF!="YES",X231="YES"),"YES","NO")</f>
        <v>#REF!</v>
      </c>
      <c r="AJ231" s="161" t="e">
        <f>IF(OR(#REF!="YES",Y231="YES"),"YES","NO")</f>
        <v>#REF!</v>
      </c>
      <c r="AK231" s="161" t="str">
        <f t="shared" ref="AK231:CV231" si="278">IF(OR(X231="YES",Z231="YES"),"YES","NO")</f>
        <v>NO</v>
      </c>
      <c r="AL231" s="161" t="str">
        <f t="shared" si="278"/>
        <v>NO</v>
      </c>
      <c r="AM231" s="161" t="str">
        <f t="shared" si="278"/>
        <v>NO</v>
      </c>
      <c r="AN231" s="161" t="e">
        <f t="shared" si="278"/>
        <v>#REF!</v>
      </c>
      <c r="AO231" s="161" t="str">
        <f t="shared" si="278"/>
        <v>NO</v>
      </c>
      <c r="AP231" s="161" t="e">
        <f t="shared" si="278"/>
        <v>#REF!</v>
      </c>
      <c r="AQ231" s="161" t="str">
        <f t="shared" si="278"/>
        <v>NO</v>
      </c>
      <c r="AR231" s="161" t="e">
        <f t="shared" si="278"/>
        <v>#REF!</v>
      </c>
      <c r="AS231" s="161" t="e">
        <f t="shared" si="278"/>
        <v>#REF!</v>
      </c>
      <c r="AT231" s="161" t="e">
        <f t="shared" si="278"/>
        <v>#REF!</v>
      </c>
      <c r="AU231" s="161" t="e">
        <f t="shared" si="278"/>
        <v>#REF!</v>
      </c>
      <c r="AV231" s="161" t="e">
        <f t="shared" si="278"/>
        <v>#REF!</v>
      </c>
      <c r="AW231" s="161" t="e">
        <f t="shared" si="278"/>
        <v>#REF!</v>
      </c>
      <c r="AX231" s="161" t="str">
        <f t="shared" si="278"/>
        <v>NO</v>
      </c>
      <c r="AY231" s="161" t="e">
        <f t="shared" si="278"/>
        <v>#REF!</v>
      </c>
      <c r="AZ231" s="161" t="str">
        <f t="shared" si="278"/>
        <v>NO</v>
      </c>
      <c r="BA231" s="161" t="e">
        <f t="shared" si="278"/>
        <v>#REF!</v>
      </c>
      <c r="BB231" s="161" t="str">
        <f t="shared" si="278"/>
        <v>NO</v>
      </c>
      <c r="BC231" s="161" t="e">
        <f t="shared" si="278"/>
        <v>#REF!</v>
      </c>
      <c r="BD231" s="161" t="e">
        <f t="shared" si="278"/>
        <v>#REF!</v>
      </c>
      <c r="BE231" s="161" t="e">
        <f t="shared" si="278"/>
        <v>#REF!</v>
      </c>
      <c r="BF231" s="161" t="e">
        <f t="shared" si="278"/>
        <v>#REF!</v>
      </c>
      <c r="BG231" s="161" t="e">
        <f t="shared" si="278"/>
        <v>#REF!</v>
      </c>
      <c r="BH231" s="161" t="e">
        <f t="shared" si="278"/>
        <v>#REF!</v>
      </c>
      <c r="BI231" s="161" t="e">
        <f t="shared" si="278"/>
        <v>#REF!</v>
      </c>
      <c r="BJ231" s="161" t="e">
        <f t="shared" si="278"/>
        <v>#REF!</v>
      </c>
      <c r="BK231" s="161" t="str">
        <f t="shared" si="278"/>
        <v>NO</v>
      </c>
      <c r="BL231" s="161" t="e">
        <f t="shared" si="278"/>
        <v>#REF!</v>
      </c>
      <c r="BM231" s="161" t="str">
        <f t="shared" si="278"/>
        <v>NO</v>
      </c>
      <c r="BN231" s="161" t="e">
        <f t="shared" si="278"/>
        <v>#REF!</v>
      </c>
      <c r="BO231" s="161" t="e">
        <f t="shared" si="278"/>
        <v>#REF!</v>
      </c>
      <c r="BP231" s="161" t="e">
        <f t="shared" si="278"/>
        <v>#REF!</v>
      </c>
      <c r="BQ231" s="161" t="e">
        <f t="shared" si="278"/>
        <v>#REF!</v>
      </c>
      <c r="BR231" s="161" t="e">
        <f t="shared" si="278"/>
        <v>#REF!</v>
      </c>
      <c r="BS231" s="161" t="e">
        <f t="shared" si="278"/>
        <v>#REF!</v>
      </c>
      <c r="BT231" s="161" t="e">
        <f t="shared" si="278"/>
        <v>#REF!</v>
      </c>
      <c r="BU231" s="161" t="e">
        <f t="shared" si="278"/>
        <v>#REF!</v>
      </c>
      <c r="BV231" s="161" t="e">
        <f t="shared" si="278"/>
        <v>#REF!</v>
      </c>
      <c r="BW231" s="161" t="e">
        <f t="shared" si="278"/>
        <v>#REF!</v>
      </c>
      <c r="BX231" s="161" t="str">
        <f t="shared" si="278"/>
        <v>NO</v>
      </c>
      <c r="BY231" s="161" t="e">
        <f t="shared" si="278"/>
        <v>#REF!</v>
      </c>
      <c r="BZ231" s="161" t="e">
        <f t="shared" si="278"/>
        <v>#REF!</v>
      </c>
      <c r="CA231" s="161" t="e">
        <f t="shared" si="278"/>
        <v>#REF!</v>
      </c>
      <c r="CB231" s="161" t="e">
        <f t="shared" si="278"/>
        <v>#REF!</v>
      </c>
      <c r="CC231" s="161" t="e">
        <f t="shared" si="278"/>
        <v>#REF!</v>
      </c>
      <c r="CD231" s="161" t="e">
        <f t="shared" si="278"/>
        <v>#REF!</v>
      </c>
      <c r="CE231" s="161" t="e">
        <f t="shared" si="278"/>
        <v>#REF!</v>
      </c>
      <c r="CF231" s="161" t="e">
        <f t="shared" si="278"/>
        <v>#REF!</v>
      </c>
      <c r="CG231" s="161" t="e">
        <f t="shared" si="278"/>
        <v>#REF!</v>
      </c>
      <c r="CH231" s="161" t="e">
        <f t="shared" si="278"/>
        <v>#REF!</v>
      </c>
      <c r="CI231" s="161" t="e">
        <f t="shared" si="278"/>
        <v>#REF!</v>
      </c>
      <c r="CJ231" s="161" t="e">
        <f t="shared" si="278"/>
        <v>#REF!</v>
      </c>
      <c r="CK231" s="161" t="e">
        <f t="shared" si="278"/>
        <v>#REF!</v>
      </c>
      <c r="CL231" s="161" t="e">
        <f t="shared" si="278"/>
        <v>#REF!</v>
      </c>
      <c r="CM231" s="161" t="e">
        <f t="shared" si="278"/>
        <v>#REF!</v>
      </c>
      <c r="CN231" s="161" t="e">
        <f t="shared" si="278"/>
        <v>#REF!</v>
      </c>
      <c r="CO231" s="161" t="e">
        <f t="shared" si="278"/>
        <v>#REF!</v>
      </c>
      <c r="CP231" s="161" t="e">
        <f t="shared" si="278"/>
        <v>#REF!</v>
      </c>
      <c r="CQ231" s="161" t="e">
        <f t="shared" si="278"/>
        <v>#REF!</v>
      </c>
      <c r="CR231" s="161" t="e">
        <f t="shared" si="278"/>
        <v>#REF!</v>
      </c>
      <c r="CS231" s="161" t="e">
        <f t="shared" si="278"/>
        <v>#REF!</v>
      </c>
      <c r="CT231" s="161" t="e">
        <f t="shared" si="278"/>
        <v>#REF!</v>
      </c>
      <c r="CU231" s="161" t="e">
        <f t="shared" si="278"/>
        <v>#REF!</v>
      </c>
      <c r="CV231" s="161" t="e">
        <f t="shared" si="278"/>
        <v>#REF!</v>
      </c>
      <c r="CW231" s="161" t="e">
        <f t="shared" ref="CW231:FH231" si="279">IF(OR(CJ231="YES",CL231="YES"),"YES","NO")</f>
        <v>#REF!</v>
      </c>
      <c r="CX231" s="161" t="e">
        <f t="shared" si="279"/>
        <v>#REF!</v>
      </c>
      <c r="CY231" s="161" t="e">
        <f t="shared" si="279"/>
        <v>#REF!</v>
      </c>
      <c r="CZ231" s="161" t="e">
        <f t="shared" si="279"/>
        <v>#REF!</v>
      </c>
      <c r="DA231" s="161" t="e">
        <f t="shared" si="279"/>
        <v>#REF!</v>
      </c>
      <c r="DB231" s="161" t="e">
        <f t="shared" si="279"/>
        <v>#REF!</v>
      </c>
      <c r="DC231" s="161" t="e">
        <f t="shared" si="279"/>
        <v>#REF!</v>
      </c>
      <c r="DD231" s="161" t="e">
        <f t="shared" si="279"/>
        <v>#REF!</v>
      </c>
      <c r="DE231" s="161" t="e">
        <f t="shared" si="279"/>
        <v>#REF!</v>
      </c>
      <c r="DF231" s="161" t="e">
        <f t="shared" si="279"/>
        <v>#REF!</v>
      </c>
      <c r="DG231" s="161" t="e">
        <f t="shared" si="279"/>
        <v>#REF!</v>
      </c>
      <c r="DH231" s="161" t="e">
        <f t="shared" si="279"/>
        <v>#REF!</v>
      </c>
      <c r="DI231" s="161" t="e">
        <f t="shared" si="279"/>
        <v>#REF!</v>
      </c>
      <c r="DJ231" s="161" t="e">
        <f t="shared" si="279"/>
        <v>#REF!</v>
      </c>
      <c r="DK231" s="161" t="e">
        <f t="shared" si="279"/>
        <v>#REF!</v>
      </c>
      <c r="DL231" s="161" t="e">
        <f t="shared" si="279"/>
        <v>#REF!</v>
      </c>
      <c r="DM231" s="161" t="e">
        <f t="shared" si="279"/>
        <v>#REF!</v>
      </c>
      <c r="DN231" s="161" t="e">
        <f t="shared" si="279"/>
        <v>#REF!</v>
      </c>
      <c r="DO231" s="161" t="e">
        <f t="shared" si="279"/>
        <v>#REF!</v>
      </c>
      <c r="DP231" s="161" t="e">
        <f t="shared" si="279"/>
        <v>#REF!</v>
      </c>
      <c r="DQ231" s="161" t="e">
        <f t="shared" si="279"/>
        <v>#REF!</v>
      </c>
      <c r="DR231" s="161" t="e">
        <f t="shared" si="279"/>
        <v>#REF!</v>
      </c>
      <c r="DS231" s="161" t="e">
        <f t="shared" si="279"/>
        <v>#REF!</v>
      </c>
      <c r="DT231" s="161" t="e">
        <f t="shared" si="279"/>
        <v>#REF!</v>
      </c>
      <c r="DU231" s="161" t="e">
        <f t="shared" si="279"/>
        <v>#REF!</v>
      </c>
      <c r="DV231" s="161" t="e">
        <f t="shared" si="279"/>
        <v>#REF!</v>
      </c>
      <c r="DW231" s="161" t="e">
        <f t="shared" si="279"/>
        <v>#REF!</v>
      </c>
      <c r="DX231" s="161" t="e">
        <f t="shared" si="279"/>
        <v>#REF!</v>
      </c>
      <c r="DY231" s="161" t="e">
        <f t="shared" si="279"/>
        <v>#REF!</v>
      </c>
      <c r="DZ231" s="161" t="e">
        <f t="shared" si="279"/>
        <v>#REF!</v>
      </c>
      <c r="EA231" s="161" t="e">
        <f t="shared" si="279"/>
        <v>#REF!</v>
      </c>
      <c r="EB231" s="161" t="e">
        <f t="shared" si="279"/>
        <v>#REF!</v>
      </c>
      <c r="EC231" s="161" t="e">
        <f t="shared" si="279"/>
        <v>#REF!</v>
      </c>
      <c r="ED231" s="161" t="e">
        <f t="shared" si="279"/>
        <v>#REF!</v>
      </c>
      <c r="EE231" s="161" t="e">
        <f t="shared" si="279"/>
        <v>#REF!</v>
      </c>
      <c r="EF231" s="161" t="e">
        <f t="shared" si="279"/>
        <v>#REF!</v>
      </c>
      <c r="EG231" s="161" t="e">
        <f t="shared" si="279"/>
        <v>#REF!</v>
      </c>
      <c r="EH231" s="161" t="e">
        <f t="shared" si="279"/>
        <v>#REF!</v>
      </c>
      <c r="EI231" s="161" t="e">
        <f t="shared" si="279"/>
        <v>#REF!</v>
      </c>
      <c r="EJ231" s="161" t="e">
        <f t="shared" si="279"/>
        <v>#REF!</v>
      </c>
      <c r="EK231" s="161" t="e">
        <f t="shared" si="279"/>
        <v>#REF!</v>
      </c>
      <c r="EL231" s="161" t="e">
        <f t="shared" si="279"/>
        <v>#REF!</v>
      </c>
      <c r="EM231" s="161" t="e">
        <f t="shared" si="279"/>
        <v>#REF!</v>
      </c>
      <c r="EN231" s="161" t="e">
        <f t="shared" si="279"/>
        <v>#REF!</v>
      </c>
      <c r="EO231" s="161" t="e">
        <f t="shared" si="279"/>
        <v>#REF!</v>
      </c>
      <c r="EP231" s="161" t="e">
        <f t="shared" si="279"/>
        <v>#REF!</v>
      </c>
      <c r="EQ231" s="161" t="e">
        <f t="shared" si="279"/>
        <v>#REF!</v>
      </c>
      <c r="ER231" s="161" t="e">
        <f t="shared" si="279"/>
        <v>#REF!</v>
      </c>
      <c r="ES231" s="161" t="e">
        <f t="shared" si="279"/>
        <v>#REF!</v>
      </c>
      <c r="ET231" s="161" t="e">
        <f t="shared" si="279"/>
        <v>#REF!</v>
      </c>
      <c r="EU231" s="161" t="e">
        <f t="shared" si="279"/>
        <v>#REF!</v>
      </c>
      <c r="EV231" s="161" t="e">
        <f t="shared" si="279"/>
        <v>#REF!</v>
      </c>
      <c r="EW231" s="161" t="e">
        <f t="shared" si="279"/>
        <v>#REF!</v>
      </c>
      <c r="EX231" s="161" t="e">
        <f t="shared" si="279"/>
        <v>#REF!</v>
      </c>
      <c r="EY231" s="161" t="e">
        <f t="shared" si="279"/>
        <v>#REF!</v>
      </c>
      <c r="EZ231" s="161" t="e">
        <f t="shared" si="279"/>
        <v>#REF!</v>
      </c>
      <c r="FA231" s="161" t="e">
        <f t="shared" si="279"/>
        <v>#REF!</v>
      </c>
      <c r="FB231" s="161" t="e">
        <f t="shared" si="279"/>
        <v>#REF!</v>
      </c>
      <c r="FC231" s="161" t="e">
        <f t="shared" si="279"/>
        <v>#REF!</v>
      </c>
      <c r="FD231" s="161" t="e">
        <f t="shared" si="279"/>
        <v>#REF!</v>
      </c>
      <c r="FE231" s="161" t="e">
        <f t="shared" si="279"/>
        <v>#REF!</v>
      </c>
      <c r="FF231" s="161" t="e">
        <f t="shared" si="279"/>
        <v>#REF!</v>
      </c>
      <c r="FG231" s="161" t="e">
        <f t="shared" si="279"/>
        <v>#REF!</v>
      </c>
      <c r="FH231" s="161" t="e">
        <f t="shared" si="279"/>
        <v>#REF!</v>
      </c>
      <c r="FI231" s="161" t="e">
        <f t="shared" ref="FI231:HT231" si="280">IF(OR(EV231="YES",EX231="YES"),"YES","NO")</f>
        <v>#REF!</v>
      </c>
      <c r="FJ231" s="161" t="e">
        <f t="shared" si="280"/>
        <v>#REF!</v>
      </c>
      <c r="FK231" s="161" t="e">
        <f t="shared" si="280"/>
        <v>#REF!</v>
      </c>
      <c r="FL231" s="161" t="e">
        <f t="shared" si="280"/>
        <v>#REF!</v>
      </c>
      <c r="FM231" s="161" t="e">
        <f t="shared" si="280"/>
        <v>#REF!</v>
      </c>
      <c r="FN231" s="161" t="e">
        <f t="shared" si="280"/>
        <v>#REF!</v>
      </c>
      <c r="FO231" s="161" t="e">
        <f t="shared" si="280"/>
        <v>#REF!</v>
      </c>
      <c r="FP231" s="161" t="e">
        <f t="shared" si="280"/>
        <v>#REF!</v>
      </c>
      <c r="FQ231" s="161" t="e">
        <f t="shared" si="280"/>
        <v>#REF!</v>
      </c>
      <c r="FR231" s="161" t="e">
        <f t="shared" si="280"/>
        <v>#REF!</v>
      </c>
      <c r="FS231" s="161" t="e">
        <f t="shared" si="280"/>
        <v>#REF!</v>
      </c>
      <c r="FT231" s="161" t="e">
        <f t="shared" si="280"/>
        <v>#REF!</v>
      </c>
      <c r="FU231" s="161" t="e">
        <f t="shared" si="280"/>
        <v>#REF!</v>
      </c>
      <c r="FV231" s="161" t="e">
        <f t="shared" si="280"/>
        <v>#REF!</v>
      </c>
      <c r="FW231" s="161" t="e">
        <f t="shared" si="280"/>
        <v>#REF!</v>
      </c>
      <c r="FX231" s="161" t="e">
        <f t="shared" si="280"/>
        <v>#REF!</v>
      </c>
      <c r="FY231" s="161" t="e">
        <f t="shared" si="280"/>
        <v>#REF!</v>
      </c>
      <c r="FZ231" s="161" t="e">
        <f t="shared" si="280"/>
        <v>#REF!</v>
      </c>
      <c r="GA231" s="161" t="e">
        <f t="shared" si="280"/>
        <v>#REF!</v>
      </c>
      <c r="GB231" s="161" t="e">
        <f t="shared" si="280"/>
        <v>#REF!</v>
      </c>
      <c r="GC231" s="161" t="e">
        <f t="shared" si="280"/>
        <v>#REF!</v>
      </c>
      <c r="GD231" s="161" t="e">
        <f t="shared" si="280"/>
        <v>#REF!</v>
      </c>
      <c r="GE231" s="161" t="e">
        <f t="shared" si="280"/>
        <v>#REF!</v>
      </c>
      <c r="GF231" s="161" t="e">
        <f t="shared" si="280"/>
        <v>#REF!</v>
      </c>
      <c r="GG231" s="161" t="e">
        <f t="shared" si="280"/>
        <v>#REF!</v>
      </c>
      <c r="GH231" s="161" t="e">
        <f t="shared" si="280"/>
        <v>#REF!</v>
      </c>
      <c r="GI231" s="161" t="e">
        <f t="shared" si="280"/>
        <v>#REF!</v>
      </c>
      <c r="GJ231" s="161" t="e">
        <f t="shared" si="280"/>
        <v>#REF!</v>
      </c>
      <c r="GK231" s="161" t="e">
        <f t="shared" si="280"/>
        <v>#REF!</v>
      </c>
      <c r="GL231" s="161" t="e">
        <f t="shared" si="280"/>
        <v>#REF!</v>
      </c>
      <c r="GM231" s="161" t="e">
        <f t="shared" si="280"/>
        <v>#REF!</v>
      </c>
      <c r="GN231" s="161" t="e">
        <f t="shared" si="280"/>
        <v>#REF!</v>
      </c>
      <c r="GO231" s="161" t="e">
        <f t="shared" si="280"/>
        <v>#REF!</v>
      </c>
      <c r="GP231" s="161" t="e">
        <f t="shared" si="280"/>
        <v>#REF!</v>
      </c>
      <c r="GQ231" s="161" t="e">
        <f t="shared" si="280"/>
        <v>#REF!</v>
      </c>
      <c r="GR231" s="161" t="e">
        <f t="shared" si="280"/>
        <v>#REF!</v>
      </c>
      <c r="GS231" s="161" t="e">
        <f t="shared" si="280"/>
        <v>#REF!</v>
      </c>
      <c r="GT231" s="161" t="e">
        <f t="shared" si="280"/>
        <v>#REF!</v>
      </c>
      <c r="GU231" s="161" t="e">
        <f t="shared" si="280"/>
        <v>#REF!</v>
      </c>
      <c r="GV231" s="161" t="e">
        <f t="shared" si="280"/>
        <v>#REF!</v>
      </c>
      <c r="GW231" s="161" t="e">
        <f t="shared" si="280"/>
        <v>#REF!</v>
      </c>
      <c r="GX231" s="161" t="e">
        <f t="shared" si="280"/>
        <v>#REF!</v>
      </c>
      <c r="GY231" s="161" t="e">
        <f t="shared" si="280"/>
        <v>#REF!</v>
      </c>
      <c r="GZ231" s="161" t="e">
        <f t="shared" si="280"/>
        <v>#REF!</v>
      </c>
      <c r="HA231" s="161" t="e">
        <f t="shared" si="280"/>
        <v>#REF!</v>
      </c>
      <c r="HB231" s="161" t="e">
        <f t="shared" si="280"/>
        <v>#REF!</v>
      </c>
      <c r="HC231" s="161" t="e">
        <f t="shared" si="280"/>
        <v>#REF!</v>
      </c>
      <c r="HD231" s="161" t="e">
        <f t="shared" si="280"/>
        <v>#REF!</v>
      </c>
      <c r="HE231" s="161" t="e">
        <f t="shared" si="280"/>
        <v>#REF!</v>
      </c>
      <c r="HF231" s="161" t="e">
        <f t="shared" si="280"/>
        <v>#REF!</v>
      </c>
      <c r="HG231" s="161" t="e">
        <f t="shared" si="280"/>
        <v>#REF!</v>
      </c>
      <c r="HH231" s="161" t="e">
        <f t="shared" si="280"/>
        <v>#REF!</v>
      </c>
      <c r="HI231" s="161" t="e">
        <f t="shared" si="280"/>
        <v>#REF!</v>
      </c>
      <c r="HJ231" s="161" t="e">
        <f t="shared" si="280"/>
        <v>#REF!</v>
      </c>
      <c r="HK231" s="161" t="e">
        <f t="shared" si="280"/>
        <v>#REF!</v>
      </c>
      <c r="HL231" s="161" t="e">
        <f t="shared" si="280"/>
        <v>#REF!</v>
      </c>
      <c r="HM231" s="161" t="e">
        <f t="shared" si="280"/>
        <v>#REF!</v>
      </c>
      <c r="HN231" s="161" t="e">
        <f t="shared" si="280"/>
        <v>#REF!</v>
      </c>
      <c r="HO231" s="161" t="e">
        <f t="shared" si="280"/>
        <v>#REF!</v>
      </c>
      <c r="HP231" s="161" t="e">
        <f t="shared" si="280"/>
        <v>#REF!</v>
      </c>
      <c r="HQ231" s="161" t="e">
        <f t="shared" si="280"/>
        <v>#REF!</v>
      </c>
      <c r="HR231" s="161" t="e">
        <f t="shared" si="280"/>
        <v>#REF!</v>
      </c>
      <c r="HS231" s="161" t="e">
        <f t="shared" si="280"/>
        <v>#REF!</v>
      </c>
      <c r="HT231" s="161" t="e">
        <f t="shared" si="280"/>
        <v>#REF!</v>
      </c>
      <c r="HU231" s="161" t="e">
        <f t="shared" ref="HU231:KF231" si="281">IF(OR(HH231="YES",HJ231="YES"),"YES","NO")</f>
        <v>#REF!</v>
      </c>
      <c r="HV231" s="161" t="e">
        <f t="shared" si="281"/>
        <v>#REF!</v>
      </c>
      <c r="HW231" s="161" t="e">
        <f t="shared" si="281"/>
        <v>#REF!</v>
      </c>
      <c r="HX231" s="161" t="e">
        <f t="shared" si="281"/>
        <v>#REF!</v>
      </c>
      <c r="HY231" s="161" t="e">
        <f t="shared" si="281"/>
        <v>#REF!</v>
      </c>
      <c r="HZ231" s="161" t="e">
        <f t="shared" si="281"/>
        <v>#REF!</v>
      </c>
      <c r="IA231" s="161" t="e">
        <f t="shared" si="281"/>
        <v>#REF!</v>
      </c>
      <c r="IB231" s="161" t="e">
        <f t="shared" si="281"/>
        <v>#REF!</v>
      </c>
      <c r="IC231" s="161" t="e">
        <f t="shared" si="281"/>
        <v>#REF!</v>
      </c>
      <c r="ID231" s="161" t="e">
        <f t="shared" si="281"/>
        <v>#REF!</v>
      </c>
      <c r="IE231" s="161" t="e">
        <f t="shared" si="281"/>
        <v>#REF!</v>
      </c>
      <c r="IF231" s="161" t="e">
        <f t="shared" si="281"/>
        <v>#REF!</v>
      </c>
      <c r="IG231" s="161" t="e">
        <f t="shared" si="281"/>
        <v>#REF!</v>
      </c>
      <c r="IH231" s="161" t="e">
        <f t="shared" si="281"/>
        <v>#REF!</v>
      </c>
      <c r="II231" s="161" t="e">
        <f t="shared" si="281"/>
        <v>#REF!</v>
      </c>
      <c r="IJ231" s="161" t="e">
        <f t="shared" si="281"/>
        <v>#REF!</v>
      </c>
      <c r="IK231" s="161" t="e">
        <f t="shared" si="281"/>
        <v>#REF!</v>
      </c>
      <c r="IL231" s="161" t="e">
        <f t="shared" si="281"/>
        <v>#REF!</v>
      </c>
      <c r="IM231" s="161" t="e">
        <f t="shared" si="281"/>
        <v>#REF!</v>
      </c>
      <c r="IN231" s="161" t="e">
        <f t="shared" si="281"/>
        <v>#REF!</v>
      </c>
      <c r="IO231" s="161" t="e">
        <f t="shared" si="281"/>
        <v>#REF!</v>
      </c>
      <c r="IP231" s="161" t="e">
        <f t="shared" si="281"/>
        <v>#REF!</v>
      </c>
      <c r="IQ231" s="161" t="e">
        <f t="shared" si="281"/>
        <v>#REF!</v>
      </c>
      <c r="IR231" s="161" t="e">
        <f t="shared" si="281"/>
        <v>#REF!</v>
      </c>
      <c r="IS231" s="161" t="e">
        <f t="shared" si="281"/>
        <v>#REF!</v>
      </c>
      <c r="IT231" s="161" t="e">
        <f t="shared" si="281"/>
        <v>#REF!</v>
      </c>
      <c r="IU231" s="161" t="e">
        <f t="shared" si="281"/>
        <v>#REF!</v>
      </c>
      <c r="IV231" s="161" t="e">
        <f t="shared" si="281"/>
        <v>#REF!</v>
      </c>
      <c r="IW231" s="161" t="e">
        <f t="shared" si="281"/>
        <v>#REF!</v>
      </c>
      <c r="IX231" s="161" t="e">
        <f t="shared" si="281"/>
        <v>#REF!</v>
      </c>
      <c r="IY231" s="161" t="e">
        <f t="shared" si="281"/>
        <v>#REF!</v>
      </c>
      <c r="IZ231" s="161" t="e">
        <f t="shared" si="281"/>
        <v>#REF!</v>
      </c>
      <c r="JA231" s="161" t="e">
        <f t="shared" si="281"/>
        <v>#REF!</v>
      </c>
      <c r="JB231" s="161" t="e">
        <f t="shared" si="281"/>
        <v>#REF!</v>
      </c>
      <c r="JC231" s="161" t="e">
        <f t="shared" si="281"/>
        <v>#REF!</v>
      </c>
      <c r="JD231" s="161" t="e">
        <f t="shared" si="281"/>
        <v>#REF!</v>
      </c>
      <c r="JE231" s="161" t="e">
        <f t="shared" si="281"/>
        <v>#REF!</v>
      </c>
      <c r="JF231" s="161" t="e">
        <f t="shared" si="281"/>
        <v>#REF!</v>
      </c>
      <c r="JG231" s="161" t="e">
        <f t="shared" si="281"/>
        <v>#REF!</v>
      </c>
      <c r="JH231" s="161" t="e">
        <f t="shared" si="281"/>
        <v>#REF!</v>
      </c>
      <c r="JI231" s="161" t="e">
        <f t="shared" si="281"/>
        <v>#REF!</v>
      </c>
      <c r="JJ231" s="161" t="e">
        <f t="shared" si="281"/>
        <v>#REF!</v>
      </c>
      <c r="JK231" s="161" t="e">
        <f t="shared" si="281"/>
        <v>#REF!</v>
      </c>
      <c r="JL231" s="161" t="e">
        <f t="shared" si="281"/>
        <v>#REF!</v>
      </c>
      <c r="JM231" s="161" t="e">
        <f t="shared" si="281"/>
        <v>#REF!</v>
      </c>
      <c r="JN231" s="161" t="e">
        <f t="shared" si="281"/>
        <v>#REF!</v>
      </c>
      <c r="JO231" s="161" t="e">
        <f t="shared" si="281"/>
        <v>#REF!</v>
      </c>
      <c r="JP231" s="161" t="e">
        <f t="shared" si="281"/>
        <v>#REF!</v>
      </c>
      <c r="JQ231" s="161" t="e">
        <f t="shared" si="281"/>
        <v>#REF!</v>
      </c>
      <c r="JR231" s="161" t="e">
        <f t="shared" si="281"/>
        <v>#REF!</v>
      </c>
      <c r="JS231" s="161" t="e">
        <f t="shared" si="281"/>
        <v>#REF!</v>
      </c>
      <c r="JT231" s="161" t="e">
        <f t="shared" si="281"/>
        <v>#REF!</v>
      </c>
      <c r="JU231" s="161" t="e">
        <f t="shared" si="281"/>
        <v>#REF!</v>
      </c>
      <c r="JV231" s="161" t="e">
        <f t="shared" si="281"/>
        <v>#REF!</v>
      </c>
      <c r="JW231" s="161" t="e">
        <f t="shared" si="281"/>
        <v>#REF!</v>
      </c>
      <c r="JX231" s="161" t="e">
        <f t="shared" si="281"/>
        <v>#REF!</v>
      </c>
      <c r="JY231" s="161" t="e">
        <f t="shared" si="281"/>
        <v>#REF!</v>
      </c>
      <c r="JZ231" s="161" t="e">
        <f t="shared" si="281"/>
        <v>#REF!</v>
      </c>
      <c r="KA231" s="161" t="e">
        <f t="shared" si="281"/>
        <v>#REF!</v>
      </c>
      <c r="KB231" s="161" t="e">
        <f t="shared" si="281"/>
        <v>#REF!</v>
      </c>
      <c r="KC231" s="161" t="e">
        <f t="shared" si="281"/>
        <v>#REF!</v>
      </c>
      <c r="KD231" s="161" t="e">
        <f t="shared" si="281"/>
        <v>#REF!</v>
      </c>
      <c r="KE231" s="161" t="e">
        <f t="shared" si="281"/>
        <v>#REF!</v>
      </c>
      <c r="KF231" s="161" t="e">
        <f t="shared" si="281"/>
        <v>#REF!</v>
      </c>
      <c r="KG231" s="161" t="e">
        <f t="shared" ref="KG231:MR231" si="282">IF(OR(JT231="YES",JV231="YES"),"YES","NO")</f>
        <v>#REF!</v>
      </c>
      <c r="KH231" s="161" t="e">
        <f t="shared" si="282"/>
        <v>#REF!</v>
      </c>
      <c r="KI231" s="161" t="e">
        <f t="shared" si="282"/>
        <v>#REF!</v>
      </c>
      <c r="KJ231" s="161" t="e">
        <f t="shared" si="282"/>
        <v>#REF!</v>
      </c>
      <c r="KK231" s="161" t="e">
        <f t="shared" si="282"/>
        <v>#REF!</v>
      </c>
      <c r="KL231" s="161" t="e">
        <f t="shared" si="282"/>
        <v>#REF!</v>
      </c>
      <c r="KM231" s="161" t="e">
        <f t="shared" si="282"/>
        <v>#REF!</v>
      </c>
      <c r="KN231" s="161" t="e">
        <f t="shared" si="282"/>
        <v>#REF!</v>
      </c>
      <c r="KO231" s="161" t="e">
        <f t="shared" si="282"/>
        <v>#REF!</v>
      </c>
      <c r="KP231" s="161" t="e">
        <f t="shared" si="282"/>
        <v>#REF!</v>
      </c>
      <c r="KQ231" s="161" t="e">
        <f t="shared" si="282"/>
        <v>#REF!</v>
      </c>
      <c r="KR231" s="161" t="e">
        <f t="shared" si="282"/>
        <v>#REF!</v>
      </c>
      <c r="KS231" s="161" t="e">
        <f t="shared" si="282"/>
        <v>#REF!</v>
      </c>
      <c r="KT231" s="161" t="e">
        <f t="shared" si="282"/>
        <v>#REF!</v>
      </c>
      <c r="KU231" s="161" t="e">
        <f t="shared" si="282"/>
        <v>#REF!</v>
      </c>
      <c r="KV231" s="161" t="e">
        <f t="shared" si="282"/>
        <v>#REF!</v>
      </c>
      <c r="KW231" s="161" t="e">
        <f t="shared" si="282"/>
        <v>#REF!</v>
      </c>
      <c r="KX231" s="161" t="e">
        <f t="shared" si="282"/>
        <v>#REF!</v>
      </c>
      <c r="KY231" s="161" t="e">
        <f t="shared" si="282"/>
        <v>#REF!</v>
      </c>
      <c r="KZ231" s="161" t="e">
        <f t="shared" si="282"/>
        <v>#REF!</v>
      </c>
      <c r="LA231" s="161" t="e">
        <f t="shared" si="282"/>
        <v>#REF!</v>
      </c>
      <c r="LB231" s="161" t="e">
        <f t="shared" si="282"/>
        <v>#REF!</v>
      </c>
      <c r="LC231" s="161" t="e">
        <f t="shared" si="282"/>
        <v>#REF!</v>
      </c>
      <c r="LD231" s="161" t="e">
        <f t="shared" si="282"/>
        <v>#REF!</v>
      </c>
      <c r="LE231" s="161" t="e">
        <f t="shared" si="282"/>
        <v>#REF!</v>
      </c>
      <c r="LF231" s="161" t="e">
        <f t="shared" si="282"/>
        <v>#REF!</v>
      </c>
      <c r="LG231" s="161" t="e">
        <f t="shared" si="282"/>
        <v>#REF!</v>
      </c>
      <c r="LH231" s="161" t="e">
        <f t="shared" si="282"/>
        <v>#REF!</v>
      </c>
      <c r="LI231" s="161" t="e">
        <f t="shared" si="282"/>
        <v>#REF!</v>
      </c>
      <c r="LJ231" s="161" t="e">
        <f t="shared" si="282"/>
        <v>#REF!</v>
      </c>
      <c r="LK231" s="161" t="e">
        <f t="shared" si="282"/>
        <v>#REF!</v>
      </c>
      <c r="LL231" s="161" t="e">
        <f t="shared" si="282"/>
        <v>#REF!</v>
      </c>
      <c r="LM231" s="161" t="e">
        <f t="shared" si="282"/>
        <v>#REF!</v>
      </c>
      <c r="LN231" s="161" t="e">
        <f t="shared" si="282"/>
        <v>#REF!</v>
      </c>
      <c r="LO231" s="161" t="e">
        <f t="shared" si="282"/>
        <v>#REF!</v>
      </c>
      <c r="LP231" s="161" t="e">
        <f t="shared" si="282"/>
        <v>#REF!</v>
      </c>
      <c r="LQ231" s="161" t="e">
        <f t="shared" si="282"/>
        <v>#REF!</v>
      </c>
      <c r="LR231" s="161" t="e">
        <f t="shared" si="282"/>
        <v>#REF!</v>
      </c>
      <c r="LS231" s="161" t="e">
        <f t="shared" si="282"/>
        <v>#REF!</v>
      </c>
      <c r="LT231" s="161" t="e">
        <f t="shared" si="282"/>
        <v>#REF!</v>
      </c>
      <c r="LU231" s="161" t="e">
        <f t="shared" si="282"/>
        <v>#REF!</v>
      </c>
      <c r="LV231" s="161" t="e">
        <f t="shared" si="282"/>
        <v>#REF!</v>
      </c>
      <c r="LW231" s="161" t="e">
        <f t="shared" si="282"/>
        <v>#REF!</v>
      </c>
      <c r="LX231" s="161" t="e">
        <f t="shared" si="282"/>
        <v>#REF!</v>
      </c>
      <c r="LY231" s="161" t="e">
        <f t="shared" si="282"/>
        <v>#REF!</v>
      </c>
      <c r="LZ231" s="161" t="e">
        <f t="shared" si="282"/>
        <v>#REF!</v>
      </c>
      <c r="MA231" s="161" t="e">
        <f t="shared" si="282"/>
        <v>#REF!</v>
      </c>
      <c r="MB231" s="161" t="e">
        <f t="shared" si="282"/>
        <v>#REF!</v>
      </c>
      <c r="MC231" s="161" t="e">
        <f t="shared" si="282"/>
        <v>#REF!</v>
      </c>
      <c r="MD231" s="161" t="e">
        <f t="shared" si="282"/>
        <v>#REF!</v>
      </c>
      <c r="ME231" s="161" t="e">
        <f t="shared" si="282"/>
        <v>#REF!</v>
      </c>
      <c r="MF231" s="161" t="e">
        <f t="shared" si="282"/>
        <v>#REF!</v>
      </c>
      <c r="MG231" s="161" t="e">
        <f t="shared" si="282"/>
        <v>#REF!</v>
      </c>
      <c r="MH231" s="161" t="e">
        <f t="shared" si="282"/>
        <v>#REF!</v>
      </c>
      <c r="MI231" s="161" t="e">
        <f t="shared" si="282"/>
        <v>#REF!</v>
      </c>
      <c r="MJ231" s="161" t="e">
        <f t="shared" si="282"/>
        <v>#REF!</v>
      </c>
      <c r="MK231" s="161" t="e">
        <f t="shared" si="282"/>
        <v>#REF!</v>
      </c>
      <c r="ML231" s="161" t="e">
        <f t="shared" si="282"/>
        <v>#REF!</v>
      </c>
      <c r="MM231" s="161" t="e">
        <f t="shared" si="282"/>
        <v>#REF!</v>
      </c>
      <c r="MN231" s="161" t="e">
        <f t="shared" si="282"/>
        <v>#REF!</v>
      </c>
      <c r="MO231" s="161" t="e">
        <f t="shared" si="282"/>
        <v>#REF!</v>
      </c>
      <c r="MP231" s="161" t="e">
        <f t="shared" si="282"/>
        <v>#REF!</v>
      </c>
      <c r="MQ231" s="161" t="e">
        <f t="shared" si="282"/>
        <v>#REF!</v>
      </c>
      <c r="MR231" s="161" t="e">
        <f t="shared" si="282"/>
        <v>#REF!</v>
      </c>
      <c r="MS231" s="161" t="e">
        <f t="shared" ref="MS231:PD231" si="283">IF(OR(MF231="YES",MH231="YES"),"YES","NO")</f>
        <v>#REF!</v>
      </c>
      <c r="MT231" s="161" t="e">
        <f t="shared" si="283"/>
        <v>#REF!</v>
      </c>
      <c r="MU231" s="161" t="e">
        <f t="shared" si="283"/>
        <v>#REF!</v>
      </c>
      <c r="MV231" s="161" t="e">
        <f t="shared" si="283"/>
        <v>#REF!</v>
      </c>
      <c r="MW231" s="161" t="e">
        <f t="shared" si="283"/>
        <v>#REF!</v>
      </c>
      <c r="MX231" s="161" t="e">
        <f t="shared" si="283"/>
        <v>#REF!</v>
      </c>
      <c r="MY231" s="161" t="e">
        <f t="shared" si="283"/>
        <v>#REF!</v>
      </c>
      <c r="MZ231" s="161" t="e">
        <f t="shared" si="283"/>
        <v>#REF!</v>
      </c>
      <c r="NA231" s="161" t="e">
        <f t="shared" si="283"/>
        <v>#REF!</v>
      </c>
      <c r="NB231" s="161" t="e">
        <f t="shared" si="283"/>
        <v>#REF!</v>
      </c>
      <c r="NC231" s="161" t="e">
        <f t="shared" si="283"/>
        <v>#REF!</v>
      </c>
      <c r="ND231" s="161" t="e">
        <f t="shared" si="283"/>
        <v>#REF!</v>
      </c>
      <c r="NE231" s="161" t="e">
        <f t="shared" si="283"/>
        <v>#REF!</v>
      </c>
      <c r="NF231" s="161" t="e">
        <f t="shared" si="283"/>
        <v>#REF!</v>
      </c>
      <c r="NG231" s="161" t="e">
        <f t="shared" si="283"/>
        <v>#REF!</v>
      </c>
      <c r="NH231" s="161" t="e">
        <f t="shared" si="283"/>
        <v>#REF!</v>
      </c>
      <c r="NI231" s="161" t="e">
        <f t="shared" si="283"/>
        <v>#REF!</v>
      </c>
      <c r="NJ231" s="161" t="e">
        <f t="shared" si="283"/>
        <v>#REF!</v>
      </c>
      <c r="NK231" s="161" t="e">
        <f t="shared" si="283"/>
        <v>#REF!</v>
      </c>
      <c r="NL231" s="161" t="e">
        <f t="shared" si="283"/>
        <v>#REF!</v>
      </c>
      <c r="NM231" s="161" t="e">
        <f t="shared" si="283"/>
        <v>#REF!</v>
      </c>
      <c r="NN231" s="161" t="e">
        <f t="shared" si="283"/>
        <v>#REF!</v>
      </c>
      <c r="NO231" s="161" t="e">
        <f t="shared" si="283"/>
        <v>#REF!</v>
      </c>
      <c r="NP231" s="161" t="e">
        <f t="shared" si="283"/>
        <v>#REF!</v>
      </c>
      <c r="NQ231" s="161" t="e">
        <f t="shared" si="283"/>
        <v>#REF!</v>
      </c>
      <c r="NR231" s="161" t="e">
        <f t="shared" si="283"/>
        <v>#REF!</v>
      </c>
      <c r="NS231" s="161" t="e">
        <f t="shared" si="283"/>
        <v>#REF!</v>
      </c>
      <c r="NT231" s="161" t="e">
        <f t="shared" si="283"/>
        <v>#REF!</v>
      </c>
      <c r="NU231" s="161" t="e">
        <f t="shared" si="283"/>
        <v>#REF!</v>
      </c>
      <c r="NV231" s="161" t="e">
        <f t="shared" si="283"/>
        <v>#REF!</v>
      </c>
      <c r="NW231" s="161" t="e">
        <f t="shared" si="283"/>
        <v>#REF!</v>
      </c>
      <c r="NX231" s="161" t="e">
        <f t="shared" si="283"/>
        <v>#REF!</v>
      </c>
      <c r="NY231" s="161" t="e">
        <f t="shared" si="283"/>
        <v>#REF!</v>
      </c>
      <c r="NZ231" s="161" t="e">
        <f t="shared" si="283"/>
        <v>#REF!</v>
      </c>
      <c r="OA231" s="161" t="e">
        <f t="shared" si="283"/>
        <v>#REF!</v>
      </c>
      <c r="OB231" s="161" t="e">
        <f t="shared" si="283"/>
        <v>#REF!</v>
      </c>
      <c r="OC231" s="161" t="e">
        <f t="shared" si="283"/>
        <v>#REF!</v>
      </c>
      <c r="OD231" s="161" t="e">
        <f t="shared" si="283"/>
        <v>#REF!</v>
      </c>
      <c r="OE231" s="161" t="e">
        <f t="shared" si="283"/>
        <v>#REF!</v>
      </c>
      <c r="OF231" s="161" t="e">
        <f t="shared" si="283"/>
        <v>#REF!</v>
      </c>
      <c r="OG231" s="161" t="e">
        <f t="shared" si="283"/>
        <v>#REF!</v>
      </c>
      <c r="OH231" s="161" t="e">
        <f t="shared" si="283"/>
        <v>#REF!</v>
      </c>
      <c r="OI231" s="161" t="e">
        <f t="shared" si="283"/>
        <v>#REF!</v>
      </c>
      <c r="OJ231" s="161" t="e">
        <f t="shared" si="283"/>
        <v>#REF!</v>
      </c>
      <c r="OK231" s="161" t="e">
        <f t="shared" si="283"/>
        <v>#REF!</v>
      </c>
      <c r="OL231" s="161" t="e">
        <f t="shared" si="283"/>
        <v>#REF!</v>
      </c>
      <c r="OM231" s="161" t="e">
        <f t="shared" si="283"/>
        <v>#REF!</v>
      </c>
      <c r="ON231" s="161" t="e">
        <f t="shared" si="283"/>
        <v>#REF!</v>
      </c>
      <c r="OO231" s="161" t="e">
        <f t="shared" si="283"/>
        <v>#REF!</v>
      </c>
      <c r="OP231" s="161" t="e">
        <f t="shared" si="283"/>
        <v>#REF!</v>
      </c>
      <c r="OQ231" s="161" t="e">
        <f t="shared" si="283"/>
        <v>#REF!</v>
      </c>
      <c r="OR231" s="161" t="e">
        <f t="shared" si="283"/>
        <v>#REF!</v>
      </c>
      <c r="OS231" s="161" t="e">
        <f t="shared" si="283"/>
        <v>#REF!</v>
      </c>
      <c r="OT231" s="161" t="e">
        <f t="shared" si="283"/>
        <v>#REF!</v>
      </c>
      <c r="OU231" s="161" t="e">
        <f t="shared" si="283"/>
        <v>#REF!</v>
      </c>
      <c r="OV231" s="161" t="e">
        <f t="shared" si="283"/>
        <v>#REF!</v>
      </c>
      <c r="OW231" s="161" t="e">
        <f t="shared" si="283"/>
        <v>#REF!</v>
      </c>
      <c r="OX231" s="161" t="e">
        <f t="shared" si="283"/>
        <v>#REF!</v>
      </c>
      <c r="OY231" s="161" t="e">
        <f t="shared" si="283"/>
        <v>#REF!</v>
      </c>
      <c r="OZ231" s="161" t="e">
        <f t="shared" si="283"/>
        <v>#REF!</v>
      </c>
      <c r="PA231" s="161" t="e">
        <f t="shared" si="283"/>
        <v>#REF!</v>
      </c>
      <c r="PB231" s="161" t="e">
        <f t="shared" si="283"/>
        <v>#REF!</v>
      </c>
      <c r="PC231" s="161" t="e">
        <f t="shared" si="283"/>
        <v>#REF!</v>
      </c>
      <c r="PD231" s="161" t="e">
        <f t="shared" si="283"/>
        <v>#REF!</v>
      </c>
      <c r="PE231" s="161" t="e">
        <f t="shared" ref="PE231:RP231" si="284">IF(OR(OR231="YES",OT231="YES"),"YES","NO")</f>
        <v>#REF!</v>
      </c>
      <c r="PF231" s="161" t="e">
        <f t="shared" si="284"/>
        <v>#REF!</v>
      </c>
      <c r="PG231" s="161" t="e">
        <f t="shared" si="284"/>
        <v>#REF!</v>
      </c>
      <c r="PH231" s="161" t="e">
        <f t="shared" si="284"/>
        <v>#REF!</v>
      </c>
      <c r="PI231" s="161" t="e">
        <f t="shared" si="284"/>
        <v>#REF!</v>
      </c>
      <c r="PJ231" s="161" t="e">
        <f t="shared" si="284"/>
        <v>#REF!</v>
      </c>
      <c r="PK231" s="161" t="e">
        <f t="shared" si="284"/>
        <v>#REF!</v>
      </c>
      <c r="PL231" s="161" t="e">
        <f t="shared" si="284"/>
        <v>#REF!</v>
      </c>
      <c r="PM231" s="161" t="e">
        <f t="shared" si="284"/>
        <v>#REF!</v>
      </c>
      <c r="PN231" s="161" t="e">
        <f t="shared" si="284"/>
        <v>#REF!</v>
      </c>
      <c r="PO231" s="161" t="e">
        <f t="shared" si="284"/>
        <v>#REF!</v>
      </c>
      <c r="PP231" s="161" t="e">
        <f t="shared" si="284"/>
        <v>#REF!</v>
      </c>
      <c r="PQ231" s="161" t="e">
        <f t="shared" si="284"/>
        <v>#REF!</v>
      </c>
      <c r="PR231" s="161" t="e">
        <f t="shared" si="284"/>
        <v>#REF!</v>
      </c>
      <c r="PS231" s="161" t="e">
        <f t="shared" si="284"/>
        <v>#REF!</v>
      </c>
      <c r="PT231" s="161" t="e">
        <f t="shared" si="284"/>
        <v>#REF!</v>
      </c>
      <c r="PU231" s="161" t="e">
        <f t="shared" si="284"/>
        <v>#REF!</v>
      </c>
      <c r="PV231" s="161" t="e">
        <f t="shared" si="284"/>
        <v>#REF!</v>
      </c>
      <c r="PW231" s="161" t="e">
        <f t="shared" si="284"/>
        <v>#REF!</v>
      </c>
      <c r="PX231" s="161" t="e">
        <f t="shared" si="284"/>
        <v>#REF!</v>
      </c>
      <c r="PY231" s="161" t="e">
        <f t="shared" si="284"/>
        <v>#REF!</v>
      </c>
      <c r="PZ231" s="161" t="e">
        <f t="shared" si="284"/>
        <v>#REF!</v>
      </c>
      <c r="QA231" s="161" t="e">
        <f t="shared" si="284"/>
        <v>#REF!</v>
      </c>
      <c r="QB231" s="161" t="e">
        <f t="shared" si="284"/>
        <v>#REF!</v>
      </c>
      <c r="QC231" s="161" t="e">
        <f t="shared" si="284"/>
        <v>#REF!</v>
      </c>
      <c r="QD231" s="161" t="e">
        <f t="shared" si="284"/>
        <v>#REF!</v>
      </c>
      <c r="QE231" s="161" t="e">
        <f t="shared" si="284"/>
        <v>#REF!</v>
      </c>
      <c r="QF231" s="161" t="e">
        <f t="shared" si="284"/>
        <v>#REF!</v>
      </c>
      <c r="QG231" s="161" t="e">
        <f t="shared" si="284"/>
        <v>#REF!</v>
      </c>
      <c r="QH231" s="161" t="e">
        <f t="shared" si="284"/>
        <v>#REF!</v>
      </c>
      <c r="QI231" s="161" t="e">
        <f t="shared" si="284"/>
        <v>#REF!</v>
      </c>
      <c r="QJ231" s="161" t="e">
        <f t="shared" si="284"/>
        <v>#REF!</v>
      </c>
      <c r="QK231" s="161" t="e">
        <f t="shared" si="284"/>
        <v>#REF!</v>
      </c>
      <c r="QL231" s="161" t="e">
        <f t="shared" si="284"/>
        <v>#REF!</v>
      </c>
      <c r="QM231" s="161" t="e">
        <f t="shared" si="284"/>
        <v>#REF!</v>
      </c>
      <c r="QN231" s="161" t="e">
        <f t="shared" si="284"/>
        <v>#REF!</v>
      </c>
      <c r="QO231" s="161" t="e">
        <f t="shared" si="284"/>
        <v>#REF!</v>
      </c>
      <c r="QP231" s="161" t="e">
        <f t="shared" si="284"/>
        <v>#REF!</v>
      </c>
      <c r="QQ231" s="161" t="e">
        <f t="shared" si="284"/>
        <v>#REF!</v>
      </c>
      <c r="QR231" s="161" t="e">
        <f t="shared" si="284"/>
        <v>#REF!</v>
      </c>
      <c r="QS231" s="161" t="e">
        <f t="shared" si="284"/>
        <v>#REF!</v>
      </c>
      <c r="QT231" s="161" t="e">
        <f t="shared" si="284"/>
        <v>#REF!</v>
      </c>
      <c r="QU231" s="161" t="e">
        <f t="shared" si="284"/>
        <v>#REF!</v>
      </c>
      <c r="QV231" s="161" t="e">
        <f t="shared" si="284"/>
        <v>#REF!</v>
      </c>
      <c r="QW231" s="161" t="e">
        <f t="shared" si="284"/>
        <v>#REF!</v>
      </c>
      <c r="QX231" s="161" t="e">
        <f t="shared" si="284"/>
        <v>#REF!</v>
      </c>
      <c r="QY231" s="161" t="e">
        <f t="shared" si="284"/>
        <v>#REF!</v>
      </c>
      <c r="QZ231" s="161" t="e">
        <f t="shared" si="284"/>
        <v>#REF!</v>
      </c>
      <c r="RA231" s="161" t="e">
        <f t="shared" si="284"/>
        <v>#REF!</v>
      </c>
      <c r="RB231" s="161" t="e">
        <f t="shared" si="284"/>
        <v>#REF!</v>
      </c>
      <c r="RC231" s="161" t="e">
        <f t="shared" si="284"/>
        <v>#REF!</v>
      </c>
      <c r="RD231" s="161" t="e">
        <f t="shared" si="284"/>
        <v>#REF!</v>
      </c>
      <c r="RE231" s="161" t="e">
        <f t="shared" si="284"/>
        <v>#REF!</v>
      </c>
      <c r="RF231" s="161" t="e">
        <f t="shared" si="284"/>
        <v>#REF!</v>
      </c>
      <c r="RG231" s="161" t="e">
        <f t="shared" si="284"/>
        <v>#REF!</v>
      </c>
      <c r="RH231" s="161" t="e">
        <f t="shared" si="284"/>
        <v>#REF!</v>
      </c>
      <c r="RI231" s="161" t="e">
        <f t="shared" si="284"/>
        <v>#REF!</v>
      </c>
      <c r="RJ231" s="161" t="e">
        <f t="shared" si="284"/>
        <v>#REF!</v>
      </c>
      <c r="RK231" s="161" t="e">
        <f t="shared" si="284"/>
        <v>#REF!</v>
      </c>
      <c r="RL231" s="161" t="e">
        <f t="shared" si="284"/>
        <v>#REF!</v>
      </c>
      <c r="RM231" s="161" t="e">
        <f t="shared" si="284"/>
        <v>#REF!</v>
      </c>
      <c r="RN231" s="161" t="e">
        <f t="shared" si="284"/>
        <v>#REF!</v>
      </c>
      <c r="RO231" s="161" t="e">
        <f t="shared" si="284"/>
        <v>#REF!</v>
      </c>
      <c r="RP231" s="161" t="e">
        <f t="shared" si="284"/>
        <v>#REF!</v>
      </c>
      <c r="RQ231" s="161" t="e">
        <f t="shared" ref="RQ231:UB231" si="285">IF(OR(RD231="YES",RF231="YES"),"YES","NO")</f>
        <v>#REF!</v>
      </c>
      <c r="RR231" s="161" t="e">
        <f t="shared" si="285"/>
        <v>#REF!</v>
      </c>
      <c r="RS231" s="161" t="e">
        <f t="shared" si="285"/>
        <v>#REF!</v>
      </c>
      <c r="RT231" s="161" t="e">
        <f t="shared" si="285"/>
        <v>#REF!</v>
      </c>
      <c r="RU231" s="161" t="e">
        <f t="shared" si="285"/>
        <v>#REF!</v>
      </c>
      <c r="RV231" s="161" t="e">
        <f t="shared" si="285"/>
        <v>#REF!</v>
      </c>
      <c r="RW231" s="161" t="e">
        <f t="shared" si="285"/>
        <v>#REF!</v>
      </c>
      <c r="RX231" s="161" t="e">
        <f t="shared" si="285"/>
        <v>#REF!</v>
      </c>
      <c r="RY231" s="161" t="e">
        <f t="shared" si="285"/>
        <v>#REF!</v>
      </c>
      <c r="RZ231" s="161" t="e">
        <f t="shared" si="285"/>
        <v>#REF!</v>
      </c>
      <c r="SA231" s="161" t="e">
        <f t="shared" si="285"/>
        <v>#REF!</v>
      </c>
      <c r="SB231" s="161" t="e">
        <f t="shared" si="285"/>
        <v>#REF!</v>
      </c>
      <c r="SC231" s="161" t="e">
        <f t="shared" si="285"/>
        <v>#REF!</v>
      </c>
      <c r="SD231" s="161" t="e">
        <f t="shared" si="285"/>
        <v>#REF!</v>
      </c>
      <c r="SE231" s="161" t="e">
        <f t="shared" si="285"/>
        <v>#REF!</v>
      </c>
      <c r="SF231" s="161" t="e">
        <f t="shared" si="285"/>
        <v>#REF!</v>
      </c>
      <c r="SG231" s="161" t="e">
        <f t="shared" si="285"/>
        <v>#REF!</v>
      </c>
      <c r="SH231" s="161" t="e">
        <f t="shared" si="285"/>
        <v>#REF!</v>
      </c>
      <c r="SI231" s="161" t="e">
        <f t="shared" si="285"/>
        <v>#REF!</v>
      </c>
      <c r="SJ231" s="161" t="e">
        <f t="shared" si="285"/>
        <v>#REF!</v>
      </c>
      <c r="SK231" s="161" t="e">
        <f t="shared" si="285"/>
        <v>#REF!</v>
      </c>
      <c r="SL231" s="161" t="e">
        <f t="shared" si="285"/>
        <v>#REF!</v>
      </c>
      <c r="SM231" s="161" t="e">
        <f t="shared" si="285"/>
        <v>#REF!</v>
      </c>
      <c r="SN231" s="161" t="e">
        <f t="shared" si="285"/>
        <v>#REF!</v>
      </c>
      <c r="SO231" s="161" t="e">
        <f t="shared" si="285"/>
        <v>#REF!</v>
      </c>
      <c r="SP231" s="161" t="e">
        <f t="shared" si="285"/>
        <v>#REF!</v>
      </c>
      <c r="SQ231" s="161" t="e">
        <f t="shared" si="285"/>
        <v>#REF!</v>
      </c>
      <c r="SR231" s="161" t="e">
        <f t="shared" si="285"/>
        <v>#REF!</v>
      </c>
      <c r="SS231" s="161" t="e">
        <f t="shared" si="285"/>
        <v>#REF!</v>
      </c>
      <c r="ST231" s="161" t="e">
        <f t="shared" si="285"/>
        <v>#REF!</v>
      </c>
      <c r="SU231" s="161" t="e">
        <f t="shared" si="285"/>
        <v>#REF!</v>
      </c>
      <c r="SV231" s="161" t="e">
        <f t="shared" si="285"/>
        <v>#REF!</v>
      </c>
      <c r="SW231" s="161" t="e">
        <f t="shared" si="285"/>
        <v>#REF!</v>
      </c>
      <c r="SX231" s="161" t="e">
        <f t="shared" si="285"/>
        <v>#REF!</v>
      </c>
      <c r="SY231" s="161" t="e">
        <f t="shared" si="285"/>
        <v>#REF!</v>
      </c>
      <c r="SZ231" s="161" t="e">
        <f t="shared" si="285"/>
        <v>#REF!</v>
      </c>
      <c r="TA231" s="161" t="e">
        <f t="shared" si="285"/>
        <v>#REF!</v>
      </c>
      <c r="TB231" s="161" t="e">
        <f t="shared" si="285"/>
        <v>#REF!</v>
      </c>
      <c r="TC231" s="161" t="e">
        <f t="shared" si="285"/>
        <v>#REF!</v>
      </c>
      <c r="TD231" s="161" t="e">
        <f t="shared" si="285"/>
        <v>#REF!</v>
      </c>
      <c r="TE231" s="161" t="e">
        <f t="shared" si="285"/>
        <v>#REF!</v>
      </c>
      <c r="TF231" s="161" t="e">
        <f t="shared" si="285"/>
        <v>#REF!</v>
      </c>
      <c r="TG231" s="161" t="e">
        <f t="shared" si="285"/>
        <v>#REF!</v>
      </c>
      <c r="TH231" s="161" t="e">
        <f t="shared" si="285"/>
        <v>#REF!</v>
      </c>
      <c r="TI231" s="161" t="e">
        <f t="shared" si="285"/>
        <v>#REF!</v>
      </c>
      <c r="TJ231" s="161" t="e">
        <f t="shared" si="285"/>
        <v>#REF!</v>
      </c>
      <c r="TK231" s="161" t="e">
        <f t="shared" si="285"/>
        <v>#REF!</v>
      </c>
      <c r="TL231" s="161" t="e">
        <f t="shared" si="285"/>
        <v>#REF!</v>
      </c>
      <c r="TM231" s="161" t="e">
        <f t="shared" si="285"/>
        <v>#REF!</v>
      </c>
      <c r="TN231" s="161" t="e">
        <f t="shared" si="285"/>
        <v>#REF!</v>
      </c>
      <c r="TO231" s="161" t="e">
        <f t="shared" si="285"/>
        <v>#REF!</v>
      </c>
      <c r="TP231" s="161" t="e">
        <f t="shared" si="285"/>
        <v>#REF!</v>
      </c>
      <c r="TQ231" s="161" t="e">
        <f t="shared" si="285"/>
        <v>#REF!</v>
      </c>
      <c r="TR231" s="161" t="e">
        <f t="shared" si="285"/>
        <v>#REF!</v>
      </c>
      <c r="TS231" s="161" t="e">
        <f t="shared" si="285"/>
        <v>#REF!</v>
      </c>
      <c r="TT231" s="161" t="e">
        <f t="shared" si="285"/>
        <v>#REF!</v>
      </c>
      <c r="TU231" s="161" t="e">
        <f t="shared" si="285"/>
        <v>#REF!</v>
      </c>
      <c r="TV231" s="161" t="e">
        <f t="shared" si="285"/>
        <v>#REF!</v>
      </c>
      <c r="TW231" s="161" t="e">
        <f t="shared" si="285"/>
        <v>#REF!</v>
      </c>
      <c r="TX231" s="161" t="e">
        <f t="shared" si="285"/>
        <v>#REF!</v>
      </c>
      <c r="TY231" s="161" t="e">
        <f t="shared" si="285"/>
        <v>#REF!</v>
      </c>
      <c r="TZ231" s="161" t="e">
        <f t="shared" si="285"/>
        <v>#REF!</v>
      </c>
      <c r="UA231" s="161" t="e">
        <f t="shared" si="285"/>
        <v>#REF!</v>
      </c>
      <c r="UB231" s="161" t="e">
        <f t="shared" si="285"/>
        <v>#REF!</v>
      </c>
      <c r="UC231" s="161" t="e">
        <f t="shared" ref="UC231:WN231" si="286">IF(OR(TP231="YES",TR231="YES"),"YES","NO")</f>
        <v>#REF!</v>
      </c>
      <c r="UD231" s="161" t="e">
        <f t="shared" si="286"/>
        <v>#REF!</v>
      </c>
      <c r="UE231" s="161" t="e">
        <f t="shared" si="286"/>
        <v>#REF!</v>
      </c>
      <c r="UF231" s="161" t="e">
        <f t="shared" si="286"/>
        <v>#REF!</v>
      </c>
      <c r="UG231" s="161" t="e">
        <f t="shared" si="286"/>
        <v>#REF!</v>
      </c>
      <c r="UH231" s="161" t="e">
        <f t="shared" si="286"/>
        <v>#REF!</v>
      </c>
      <c r="UI231" s="161" t="e">
        <f t="shared" si="286"/>
        <v>#REF!</v>
      </c>
      <c r="UJ231" s="161" t="e">
        <f t="shared" si="286"/>
        <v>#REF!</v>
      </c>
      <c r="UK231" s="161" t="e">
        <f t="shared" si="286"/>
        <v>#REF!</v>
      </c>
      <c r="UL231" s="161" t="e">
        <f t="shared" si="286"/>
        <v>#REF!</v>
      </c>
      <c r="UM231" s="161" t="e">
        <f t="shared" si="286"/>
        <v>#REF!</v>
      </c>
      <c r="UN231" s="161" t="e">
        <f t="shared" si="286"/>
        <v>#REF!</v>
      </c>
      <c r="UO231" s="161" t="e">
        <f t="shared" si="286"/>
        <v>#REF!</v>
      </c>
      <c r="UP231" s="161" t="e">
        <f t="shared" si="286"/>
        <v>#REF!</v>
      </c>
      <c r="UQ231" s="161" t="e">
        <f t="shared" si="286"/>
        <v>#REF!</v>
      </c>
      <c r="UR231" s="161" t="e">
        <f t="shared" si="286"/>
        <v>#REF!</v>
      </c>
      <c r="US231" s="161" t="e">
        <f t="shared" si="286"/>
        <v>#REF!</v>
      </c>
      <c r="UT231" s="161" t="e">
        <f t="shared" si="286"/>
        <v>#REF!</v>
      </c>
      <c r="UU231" s="161" t="e">
        <f t="shared" si="286"/>
        <v>#REF!</v>
      </c>
      <c r="UV231" s="161" t="e">
        <f t="shared" si="286"/>
        <v>#REF!</v>
      </c>
      <c r="UW231" s="161" t="e">
        <f t="shared" si="286"/>
        <v>#REF!</v>
      </c>
      <c r="UX231" s="161" t="e">
        <f t="shared" si="286"/>
        <v>#REF!</v>
      </c>
      <c r="UY231" s="161" t="e">
        <f t="shared" si="286"/>
        <v>#REF!</v>
      </c>
      <c r="UZ231" s="161" t="e">
        <f t="shared" si="286"/>
        <v>#REF!</v>
      </c>
      <c r="VA231" s="161" t="e">
        <f t="shared" si="286"/>
        <v>#REF!</v>
      </c>
      <c r="VB231" s="161" t="e">
        <f t="shared" si="286"/>
        <v>#REF!</v>
      </c>
      <c r="VC231" s="161" t="e">
        <f t="shared" si="286"/>
        <v>#REF!</v>
      </c>
      <c r="VD231" s="161" t="e">
        <f t="shared" si="286"/>
        <v>#REF!</v>
      </c>
      <c r="VE231" s="161" t="e">
        <f t="shared" si="286"/>
        <v>#REF!</v>
      </c>
      <c r="VF231" s="161" t="e">
        <f t="shared" si="286"/>
        <v>#REF!</v>
      </c>
      <c r="VG231" s="161" t="e">
        <f t="shared" si="286"/>
        <v>#REF!</v>
      </c>
      <c r="VH231" s="161" t="e">
        <f t="shared" si="286"/>
        <v>#REF!</v>
      </c>
      <c r="VI231" s="161" t="e">
        <f t="shared" si="286"/>
        <v>#REF!</v>
      </c>
      <c r="VJ231" s="161" t="e">
        <f t="shared" si="286"/>
        <v>#REF!</v>
      </c>
      <c r="VK231" s="161" t="e">
        <f t="shared" si="286"/>
        <v>#REF!</v>
      </c>
      <c r="VL231" s="161" t="e">
        <f t="shared" si="286"/>
        <v>#REF!</v>
      </c>
      <c r="VM231" s="161" t="e">
        <f t="shared" si="286"/>
        <v>#REF!</v>
      </c>
      <c r="VN231" s="161" t="e">
        <f t="shared" si="286"/>
        <v>#REF!</v>
      </c>
      <c r="VO231" s="161" t="e">
        <f t="shared" si="286"/>
        <v>#REF!</v>
      </c>
      <c r="VP231" s="161" t="e">
        <f t="shared" si="286"/>
        <v>#REF!</v>
      </c>
      <c r="VQ231" s="161" t="e">
        <f t="shared" si="286"/>
        <v>#REF!</v>
      </c>
      <c r="VR231" s="161" t="e">
        <f t="shared" si="286"/>
        <v>#REF!</v>
      </c>
      <c r="VS231" s="161" t="e">
        <f t="shared" si="286"/>
        <v>#REF!</v>
      </c>
      <c r="VT231" s="161" t="e">
        <f t="shared" si="286"/>
        <v>#REF!</v>
      </c>
      <c r="VU231" s="161" t="e">
        <f t="shared" si="286"/>
        <v>#REF!</v>
      </c>
      <c r="VV231" s="161" t="e">
        <f t="shared" si="286"/>
        <v>#REF!</v>
      </c>
      <c r="VW231" s="161" t="e">
        <f t="shared" si="286"/>
        <v>#REF!</v>
      </c>
      <c r="VX231" s="161" t="e">
        <f t="shared" si="286"/>
        <v>#REF!</v>
      </c>
      <c r="VY231" s="161" t="e">
        <f t="shared" si="286"/>
        <v>#REF!</v>
      </c>
      <c r="VZ231" s="161" t="e">
        <f t="shared" si="286"/>
        <v>#REF!</v>
      </c>
      <c r="WA231" s="161" t="e">
        <f t="shared" si="286"/>
        <v>#REF!</v>
      </c>
      <c r="WB231" s="161" t="e">
        <f t="shared" si="286"/>
        <v>#REF!</v>
      </c>
      <c r="WC231" s="161" t="e">
        <f t="shared" si="286"/>
        <v>#REF!</v>
      </c>
      <c r="WD231" s="161" t="e">
        <f t="shared" si="286"/>
        <v>#REF!</v>
      </c>
      <c r="WE231" s="161" t="e">
        <f t="shared" si="286"/>
        <v>#REF!</v>
      </c>
      <c r="WF231" s="161" t="e">
        <f t="shared" si="286"/>
        <v>#REF!</v>
      </c>
      <c r="WG231" s="161" t="e">
        <f t="shared" si="286"/>
        <v>#REF!</v>
      </c>
      <c r="WH231" s="161" t="e">
        <f t="shared" si="286"/>
        <v>#REF!</v>
      </c>
      <c r="WI231" s="161" t="e">
        <f t="shared" si="286"/>
        <v>#REF!</v>
      </c>
      <c r="WJ231" s="161" t="e">
        <f t="shared" si="286"/>
        <v>#REF!</v>
      </c>
      <c r="WK231" s="161" t="e">
        <f t="shared" si="286"/>
        <v>#REF!</v>
      </c>
      <c r="WL231" s="161" t="e">
        <f t="shared" si="286"/>
        <v>#REF!</v>
      </c>
      <c r="WM231" s="161" t="e">
        <f t="shared" si="286"/>
        <v>#REF!</v>
      </c>
      <c r="WN231" s="161" t="e">
        <f t="shared" si="286"/>
        <v>#REF!</v>
      </c>
      <c r="WO231" s="161" t="e">
        <f t="shared" ref="WO231:YZ231" si="287">IF(OR(WB231="YES",WD231="YES"),"YES","NO")</f>
        <v>#REF!</v>
      </c>
      <c r="WP231" s="161" t="e">
        <f t="shared" si="287"/>
        <v>#REF!</v>
      </c>
      <c r="WQ231" s="161" t="e">
        <f t="shared" si="287"/>
        <v>#REF!</v>
      </c>
      <c r="WR231" s="161" t="e">
        <f t="shared" si="287"/>
        <v>#REF!</v>
      </c>
      <c r="WS231" s="161" t="e">
        <f t="shared" si="287"/>
        <v>#REF!</v>
      </c>
      <c r="WT231" s="161" t="e">
        <f t="shared" si="287"/>
        <v>#REF!</v>
      </c>
      <c r="WU231" s="161" t="e">
        <f t="shared" si="287"/>
        <v>#REF!</v>
      </c>
      <c r="WV231" s="161" t="e">
        <f t="shared" si="287"/>
        <v>#REF!</v>
      </c>
      <c r="WW231" s="161" t="e">
        <f t="shared" si="287"/>
        <v>#REF!</v>
      </c>
      <c r="WX231" s="161" t="e">
        <f t="shared" si="287"/>
        <v>#REF!</v>
      </c>
      <c r="WY231" s="161" t="e">
        <f t="shared" si="287"/>
        <v>#REF!</v>
      </c>
      <c r="WZ231" s="161" t="e">
        <f t="shared" si="287"/>
        <v>#REF!</v>
      </c>
      <c r="XA231" s="161" t="e">
        <f t="shared" si="287"/>
        <v>#REF!</v>
      </c>
      <c r="XB231" s="161" t="e">
        <f t="shared" si="287"/>
        <v>#REF!</v>
      </c>
      <c r="XC231" s="161" t="e">
        <f t="shared" si="287"/>
        <v>#REF!</v>
      </c>
      <c r="XD231" s="161" t="e">
        <f t="shared" si="287"/>
        <v>#REF!</v>
      </c>
      <c r="XE231" s="161" t="e">
        <f t="shared" si="287"/>
        <v>#REF!</v>
      </c>
      <c r="XF231" s="161" t="e">
        <f t="shared" si="287"/>
        <v>#REF!</v>
      </c>
      <c r="XG231" s="161" t="e">
        <f t="shared" si="287"/>
        <v>#REF!</v>
      </c>
      <c r="XH231" s="161" t="e">
        <f t="shared" si="287"/>
        <v>#REF!</v>
      </c>
      <c r="XI231" s="161" t="e">
        <f t="shared" si="287"/>
        <v>#REF!</v>
      </c>
      <c r="XJ231" s="161" t="e">
        <f t="shared" si="287"/>
        <v>#REF!</v>
      </c>
      <c r="XK231" s="161" t="e">
        <f t="shared" si="287"/>
        <v>#REF!</v>
      </c>
      <c r="XL231" s="161" t="e">
        <f t="shared" si="287"/>
        <v>#REF!</v>
      </c>
      <c r="XM231" s="161" t="e">
        <f t="shared" si="287"/>
        <v>#REF!</v>
      </c>
      <c r="XN231" s="161" t="e">
        <f t="shared" si="287"/>
        <v>#REF!</v>
      </c>
      <c r="XO231" s="161" t="e">
        <f t="shared" si="287"/>
        <v>#REF!</v>
      </c>
      <c r="XP231" s="161" t="e">
        <f t="shared" si="287"/>
        <v>#REF!</v>
      </c>
      <c r="XQ231" s="161" t="e">
        <f t="shared" si="287"/>
        <v>#REF!</v>
      </c>
      <c r="XR231" s="161" t="e">
        <f t="shared" si="287"/>
        <v>#REF!</v>
      </c>
      <c r="XS231" s="161" t="e">
        <f t="shared" si="287"/>
        <v>#REF!</v>
      </c>
      <c r="XT231" s="161" t="e">
        <f t="shared" si="287"/>
        <v>#REF!</v>
      </c>
      <c r="XU231" s="161" t="e">
        <f t="shared" si="287"/>
        <v>#REF!</v>
      </c>
      <c r="XV231" s="161" t="e">
        <f t="shared" si="287"/>
        <v>#REF!</v>
      </c>
      <c r="XW231" s="161" t="e">
        <f t="shared" si="287"/>
        <v>#REF!</v>
      </c>
      <c r="XX231" s="161" t="e">
        <f t="shared" si="287"/>
        <v>#REF!</v>
      </c>
      <c r="XY231" s="161" t="e">
        <f t="shared" si="287"/>
        <v>#REF!</v>
      </c>
      <c r="XZ231" s="161" t="e">
        <f t="shared" si="287"/>
        <v>#REF!</v>
      </c>
      <c r="YA231" s="161" t="e">
        <f t="shared" si="287"/>
        <v>#REF!</v>
      </c>
      <c r="YB231" s="161" t="e">
        <f t="shared" si="287"/>
        <v>#REF!</v>
      </c>
      <c r="YC231" s="161" t="e">
        <f t="shared" si="287"/>
        <v>#REF!</v>
      </c>
      <c r="YD231" s="161" t="e">
        <f t="shared" si="287"/>
        <v>#REF!</v>
      </c>
      <c r="YE231" s="161" t="e">
        <f t="shared" si="287"/>
        <v>#REF!</v>
      </c>
      <c r="YF231" s="161" t="e">
        <f t="shared" si="287"/>
        <v>#REF!</v>
      </c>
      <c r="YG231" s="161" t="e">
        <f t="shared" si="287"/>
        <v>#REF!</v>
      </c>
      <c r="YH231" s="161" t="e">
        <f t="shared" si="287"/>
        <v>#REF!</v>
      </c>
      <c r="YI231" s="161" t="e">
        <f t="shared" si="287"/>
        <v>#REF!</v>
      </c>
      <c r="YJ231" s="161" t="e">
        <f t="shared" si="287"/>
        <v>#REF!</v>
      </c>
      <c r="YK231" s="161" t="e">
        <f t="shared" si="287"/>
        <v>#REF!</v>
      </c>
      <c r="YL231" s="161" t="e">
        <f t="shared" si="287"/>
        <v>#REF!</v>
      </c>
      <c r="YM231" s="161" t="e">
        <f t="shared" si="287"/>
        <v>#REF!</v>
      </c>
      <c r="YN231" s="161" t="e">
        <f t="shared" si="287"/>
        <v>#REF!</v>
      </c>
      <c r="YO231" s="161" t="e">
        <f t="shared" si="287"/>
        <v>#REF!</v>
      </c>
      <c r="YP231" s="161" t="e">
        <f t="shared" si="287"/>
        <v>#REF!</v>
      </c>
      <c r="YQ231" s="161" t="e">
        <f t="shared" si="287"/>
        <v>#REF!</v>
      </c>
      <c r="YR231" s="161" t="e">
        <f t="shared" si="287"/>
        <v>#REF!</v>
      </c>
      <c r="YS231" s="161" t="e">
        <f t="shared" si="287"/>
        <v>#REF!</v>
      </c>
      <c r="YT231" s="161" t="e">
        <f t="shared" si="287"/>
        <v>#REF!</v>
      </c>
      <c r="YU231" s="161" t="e">
        <f t="shared" si="287"/>
        <v>#REF!</v>
      </c>
      <c r="YV231" s="161" t="e">
        <f t="shared" si="287"/>
        <v>#REF!</v>
      </c>
      <c r="YW231" s="161" t="e">
        <f t="shared" si="287"/>
        <v>#REF!</v>
      </c>
      <c r="YX231" s="161" t="e">
        <f t="shared" si="287"/>
        <v>#REF!</v>
      </c>
      <c r="YY231" s="161" t="e">
        <f t="shared" si="287"/>
        <v>#REF!</v>
      </c>
      <c r="YZ231" s="161" t="e">
        <f t="shared" si="287"/>
        <v>#REF!</v>
      </c>
      <c r="ZA231" s="161" t="e">
        <f t="shared" ref="ZA231:ABL231" si="288">IF(OR(YN231="YES",YP231="YES"),"YES","NO")</f>
        <v>#REF!</v>
      </c>
      <c r="ZB231" s="161" t="e">
        <f t="shared" si="288"/>
        <v>#REF!</v>
      </c>
      <c r="ZC231" s="161" t="e">
        <f t="shared" si="288"/>
        <v>#REF!</v>
      </c>
      <c r="ZD231" s="161" t="e">
        <f t="shared" si="288"/>
        <v>#REF!</v>
      </c>
      <c r="ZE231" s="161" t="e">
        <f t="shared" si="288"/>
        <v>#REF!</v>
      </c>
      <c r="ZF231" s="161" t="e">
        <f t="shared" si="288"/>
        <v>#REF!</v>
      </c>
      <c r="ZG231" s="161" t="e">
        <f t="shared" si="288"/>
        <v>#REF!</v>
      </c>
      <c r="ZH231" s="161" t="e">
        <f t="shared" si="288"/>
        <v>#REF!</v>
      </c>
      <c r="ZI231" s="161" t="e">
        <f t="shared" si="288"/>
        <v>#REF!</v>
      </c>
      <c r="ZJ231" s="161" t="e">
        <f t="shared" si="288"/>
        <v>#REF!</v>
      </c>
      <c r="ZK231" s="161" t="e">
        <f t="shared" si="288"/>
        <v>#REF!</v>
      </c>
      <c r="ZL231" s="161" t="e">
        <f t="shared" si="288"/>
        <v>#REF!</v>
      </c>
      <c r="ZM231" s="161" t="e">
        <f t="shared" si="288"/>
        <v>#REF!</v>
      </c>
      <c r="ZN231" s="161" t="e">
        <f t="shared" si="288"/>
        <v>#REF!</v>
      </c>
      <c r="ZO231" s="161" t="e">
        <f t="shared" si="288"/>
        <v>#REF!</v>
      </c>
      <c r="ZP231" s="161" t="e">
        <f t="shared" si="288"/>
        <v>#REF!</v>
      </c>
      <c r="ZQ231" s="161" t="e">
        <f t="shared" si="288"/>
        <v>#REF!</v>
      </c>
      <c r="ZR231" s="161" t="e">
        <f t="shared" si="288"/>
        <v>#REF!</v>
      </c>
      <c r="ZS231" s="161" t="e">
        <f t="shared" si="288"/>
        <v>#REF!</v>
      </c>
      <c r="ZT231" s="161" t="e">
        <f t="shared" si="288"/>
        <v>#REF!</v>
      </c>
      <c r="ZU231" s="161" t="e">
        <f t="shared" si="288"/>
        <v>#REF!</v>
      </c>
      <c r="ZV231" s="161" t="e">
        <f t="shared" si="288"/>
        <v>#REF!</v>
      </c>
      <c r="ZW231" s="161" t="e">
        <f t="shared" si="288"/>
        <v>#REF!</v>
      </c>
      <c r="ZX231" s="161" t="e">
        <f t="shared" si="288"/>
        <v>#REF!</v>
      </c>
      <c r="ZY231" s="161" t="e">
        <f t="shared" si="288"/>
        <v>#REF!</v>
      </c>
      <c r="ZZ231" s="161" t="e">
        <f t="shared" si="288"/>
        <v>#REF!</v>
      </c>
      <c r="AAA231" s="161" t="e">
        <f t="shared" si="288"/>
        <v>#REF!</v>
      </c>
      <c r="AAB231" s="161" t="e">
        <f t="shared" si="288"/>
        <v>#REF!</v>
      </c>
      <c r="AAC231" s="161" t="e">
        <f t="shared" si="288"/>
        <v>#REF!</v>
      </c>
      <c r="AAD231" s="161" t="e">
        <f t="shared" si="288"/>
        <v>#REF!</v>
      </c>
      <c r="AAE231" s="161" t="e">
        <f t="shared" si="288"/>
        <v>#REF!</v>
      </c>
      <c r="AAF231" s="161" t="e">
        <f t="shared" si="288"/>
        <v>#REF!</v>
      </c>
      <c r="AAG231" s="161" t="e">
        <f t="shared" si="288"/>
        <v>#REF!</v>
      </c>
      <c r="AAH231" s="161" t="e">
        <f t="shared" si="288"/>
        <v>#REF!</v>
      </c>
      <c r="AAI231" s="161" t="e">
        <f t="shared" si="288"/>
        <v>#REF!</v>
      </c>
      <c r="AAJ231" s="161" t="e">
        <f t="shared" si="288"/>
        <v>#REF!</v>
      </c>
      <c r="AAK231" s="161" t="e">
        <f t="shared" si="288"/>
        <v>#REF!</v>
      </c>
      <c r="AAL231" s="161" t="e">
        <f t="shared" si="288"/>
        <v>#REF!</v>
      </c>
      <c r="AAM231" s="161" t="e">
        <f t="shared" si="288"/>
        <v>#REF!</v>
      </c>
      <c r="AAN231" s="161" t="e">
        <f t="shared" si="288"/>
        <v>#REF!</v>
      </c>
      <c r="AAO231" s="161" t="e">
        <f t="shared" si="288"/>
        <v>#REF!</v>
      </c>
      <c r="AAP231" s="161" t="e">
        <f t="shared" si="288"/>
        <v>#REF!</v>
      </c>
      <c r="AAQ231" s="161" t="e">
        <f t="shared" si="288"/>
        <v>#REF!</v>
      </c>
      <c r="AAR231" s="161" t="e">
        <f t="shared" si="288"/>
        <v>#REF!</v>
      </c>
      <c r="AAS231" s="161" t="e">
        <f t="shared" si="288"/>
        <v>#REF!</v>
      </c>
      <c r="AAT231" s="161" t="e">
        <f t="shared" si="288"/>
        <v>#REF!</v>
      </c>
      <c r="AAU231" s="161" t="e">
        <f t="shared" si="288"/>
        <v>#REF!</v>
      </c>
      <c r="AAV231" s="161" t="e">
        <f t="shared" si="288"/>
        <v>#REF!</v>
      </c>
      <c r="AAW231" s="161" t="e">
        <f t="shared" si="288"/>
        <v>#REF!</v>
      </c>
      <c r="AAX231" s="161" t="e">
        <f t="shared" si="288"/>
        <v>#REF!</v>
      </c>
      <c r="AAY231" s="161" t="e">
        <f t="shared" si="288"/>
        <v>#REF!</v>
      </c>
      <c r="AAZ231" s="161" t="e">
        <f t="shared" si="288"/>
        <v>#REF!</v>
      </c>
      <c r="ABA231" s="161" t="e">
        <f t="shared" si="288"/>
        <v>#REF!</v>
      </c>
      <c r="ABB231" s="161" t="e">
        <f t="shared" si="288"/>
        <v>#REF!</v>
      </c>
      <c r="ABC231" s="161" t="e">
        <f t="shared" si="288"/>
        <v>#REF!</v>
      </c>
      <c r="ABD231" s="161" t="e">
        <f t="shared" si="288"/>
        <v>#REF!</v>
      </c>
      <c r="ABE231" s="161" t="e">
        <f t="shared" si="288"/>
        <v>#REF!</v>
      </c>
      <c r="ABF231" s="161" t="e">
        <f t="shared" si="288"/>
        <v>#REF!</v>
      </c>
      <c r="ABG231" s="161" t="e">
        <f t="shared" si="288"/>
        <v>#REF!</v>
      </c>
      <c r="ABH231" s="161" t="e">
        <f t="shared" si="288"/>
        <v>#REF!</v>
      </c>
      <c r="ABI231" s="161" t="e">
        <f t="shared" si="288"/>
        <v>#REF!</v>
      </c>
      <c r="ABJ231" s="161" t="e">
        <f t="shared" si="288"/>
        <v>#REF!</v>
      </c>
      <c r="ABK231" s="161" t="e">
        <f t="shared" si="288"/>
        <v>#REF!</v>
      </c>
      <c r="ABL231" s="161" t="e">
        <f t="shared" si="288"/>
        <v>#REF!</v>
      </c>
      <c r="ABM231" s="161" t="e">
        <f t="shared" ref="ABM231:ADX231" si="289">IF(OR(AAZ231="YES",ABB231="YES"),"YES","NO")</f>
        <v>#REF!</v>
      </c>
      <c r="ABN231" s="161" t="e">
        <f t="shared" si="289"/>
        <v>#REF!</v>
      </c>
      <c r="ABO231" s="161" t="e">
        <f t="shared" si="289"/>
        <v>#REF!</v>
      </c>
      <c r="ABP231" s="161" t="e">
        <f t="shared" si="289"/>
        <v>#REF!</v>
      </c>
      <c r="ABQ231" s="161" t="e">
        <f t="shared" si="289"/>
        <v>#REF!</v>
      </c>
      <c r="ABR231" s="161" t="e">
        <f t="shared" si="289"/>
        <v>#REF!</v>
      </c>
      <c r="ABS231" s="161" t="e">
        <f t="shared" si="289"/>
        <v>#REF!</v>
      </c>
      <c r="ABT231" s="161" t="e">
        <f t="shared" si="289"/>
        <v>#REF!</v>
      </c>
      <c r="ABU231" s="161" t="e">
        <f t="shared" si="289"/>
        <v>#REF!</v>
      </c>
      <c r="ABV231" s="161" t="e">
        <f t="shared" si="289"/>
        <v>#REF!</v>
      </c>
      <c r="ABW231" s="161" t="e">
        <f t="shared" si="289"/>
        <v>#REF!</v>
      </c>
      <c r="ABX231" s="161" t="e">
        <f t="shared" si="289"/>
        <v>#REF!</v>
      </c>
      <c r="ABY231" s="161" t="e">
        <f t="shared" si="289"/>
        <v>#REF!</v>
      </c>
      <c r="ABZ231" s="161" t="e">
        <f t="shared" si="289"/>
        <v>#REF!</v>
      </c>
      <c r="ACA231" s="161" t="e">
        <f t="shared" si="289"/>
        <v>#REF!</v>
      </c>
      <c r="ACB231" s="161" t="e">
        <f t="shared" si="289"/>
        <v>#REF!</v>
      </c>
      <c r="ACC231" s="161" t="e">
        <f t="shared" si="289"/>
        <v>#REF!</v>
      </c>
      <c r="ACD231" s="161" t="e">
        <f t="shared" si="289"/>
        <v>#REF!</v>
      </c>
      <c r="ACE231" s="161" t="e">
        <f t="shared" si="289"/>
        <v>#REF!</v>
      </c>
      <c r="ACF231" s="161" t="e">
        <f t="shared" si="289"/>
        <v>#REF!</v>
      </c>
      <c r="ACG231" s="161" t="e">
        <f t="shared" si="289"/>
        <v>#REF!</v>
      </c>
      <c r="ACH231" s="161" t="e">
        <f t="shared" si="289"/>
        <v>#REF!</v>
      </c>
      <c r="ACI231" s="161" t="e">
        <f t="shared" si="289"/>
        <v>#REF!</v>
      </c>
      <c r="ACJ231" s="161" t="e">
        <f t="shared" si="289"/>
        <v>#REF!</v>
      </c>
      <c r="ACK231" s="161" t="e">
        <f t="shared" si="289"/>
        <v>#REF!</v>
      </c>
      <c r="ACL231" s="161" t="e">
        <f t="shared" si="289"/>
        <v>#REF!</v>
      </c>
      <c r="ACM231" s="161" t="e">
        <f t="shared" si="289"/>
        <v>#REF!</v>
      </c>
      <c r="ACN231" s="161" t="e">
        <f t="shared" si="289"/>
        <v>#REF!</v>
      </c>
      <c r="ACO231" s="161" t="e">
        <f t="shared" si="289"/>
        <v>#REF!</v>
      </c>
      <c r="ACP231" s="161" t="e">
        <f t="shared" si="289"/>
        <v>#REF!</v>
      </c>
      <c r="ACQ231" s="161" t="e">
        <f t="shared" si="289"/>
        <v>#REF!</v>
      </c>
      <c r="ACR231" s="161" t="e">
        <f t="shared" si="289"/>
        <v>#REF!</v>
      </c>
      <c r="ACS231" s="161" t="e">
        <f t="shared" si="289"/>
        <v>#REF!</v>
      </c>
      <c r="ACT231" s="161" t="e">
        <f t="shared" si="289"/>
        <v>#REF!</v>
      </c>
      <c r="ACU231" s="161" t="e">
        <f t="shared" si="289"/>
        <v>#REF!</v>
      </c>
      <c r="ACV231" s="161" t="e">
        <f t="shared" si="289"/>
        <v>#REF!</v>
      </c>
      <c r="ACW231" s="161" t="e">
        <f t="shared" si="289"/>
        <v>#REF!</v>
      </c>
      <c r="ACX231" s="161" t="e">
        <f t="shared" si="289"/>
        <v>#REF!</v>
      </c>
      <c r="ACY231" s="161" t="e">
        <f t="shared" si="289"/>
        <v>#REF!</v>
      </c>
      <c r="ACZ231" s="161" t="e">
        <f t="shared" si="289"/>
        <v>#REF!</v>
      </c>
      <c r="ADA231" s="161" t="e">
        <f t="shared" si="289"/>
        <v>#REF!</v>
      </c>
      <c r="ADB231" s="161" t="e">
        <f t="shared" si="289"/>
        <v>#REF!</v>
      </c>
      <c r="ADC231" s="161" t="e">
        <f t="shared" si="289"/>
        <v>#REF!</v>
      </c>
      <c r="ADD231" s="161" t="e">
        <f t="shared" si="289"/>
        <v>#REF!</v>
      </c>
      <c r="ADE231" s="161" t="e">
        <f t="shared" si="289"/>
        <v>#REF!</v>
      </c>
      <c r="ADF231" s="161" t="e">
        <f t="shared" si="289"/>
        <v>#REF!</v>
      </c>
      <c r="ADG231" s="161" t="e">
        <f t="shared" si="289"/>
        <v>#REF!</v>
      </c>
      <c r="ADH231" s="161" t="e">
        <f t="shared" si="289"/>
        <v>#REF!</v>
      </c>
      <c r="ADI231" s="161" t="e">
        <f t="shared" si="289"/>
        <v>#REF!</v>
      </c>
      <c r="ADJ231" s="161" t="e">
        <f t="shared" si="289"/>
        <v>#REF!</v>
      </c>
      <c r="ADK231" s="161" t="e">
        <f t="shared" si="289"/>
        <v>#REF!</v>
      </c>
      <c r="ADL231" s="161" t="e">
        <f t="shared" si="289"/>
        <v>#REF!</v>
      </c>
      <c r="ADM231" s="161" t="e">
        <f t="shared" si="289"/>
        <v>#REF!</v>
      </c>
      <c r="ADN231" s="161" t="e">
        <f t="shared" si="289"/>
        <v>#REF!</v>
      </c>
      <c r="ADO231" s="161" t="e">
        <f t="shared" si="289"/>
        <v>#REF!</v>
      </c>
      <c r="ADP231" s="161" t="e">
        <f t="shared" si="289"/>
        <v>#REF!</v>
      </c>
      <c r="ADQ231" s="161" t="e">
        <f t="shared" si="289"/>
        <v>#REF!</v>
      </c>
      <c r="ADR231" s="161" t="e">
        <f t="shared" si="289"/>
        <v>#REF!</v>
      </c>
      <c r="ADS231" s="161" t="e">
        <f t="shared" si="289"/>
        <v>#REF!</v>
      </c>
      <c r="ADT231" s="161" t="e">
        <f t="shared" si="289"/>
        <v>#REF!</v>
      </c>
      <c r="ADU231" s="161" t="e">
        <f t="shared" si="289"/>
        <v>#REF!</v>
      </c>
      <c r="ADV231" s="161" t="e">
        <f t="shared" si="289"/>
        <v>#REF!</v>
      </c>
      <c r="ADW231" s="161" t="e">
        <f t="shared" si="289"/>
        <v>#REF!</v>
      </c>
      <c r="ADX231" s="161" t="e">
        <f t="shared" si="289"/>
        <v>#REF!</v>
      </c>
      <c r="ADY231" s="161" t="e">
        <f t="shared" ref="ADY231:AGJ231" si="290">IF(OR(ADL231="YES",ADN231="YES"),"YES","NO")</f>
        <v>#REF!</v>
      </c>
      <c r="ADZ231" s="161" t="e">
        <f t="shared" si="290"/>
        <v>#REF!</v>
      </c>
      <c r="AEA231" s="161" t="e">
        <f t="shared" si="290"/>
        <v>#REF!</v>
      </c>
      <c r="AEB231" s="161" t="e">
        <f t="shared" si="290"/>
        <v>#REF!</v>
      </c>
      <c r="AEC231" s="161" t="e">
        <f t="shared" si="290"/>
        <v>#REF!</v>
      </c>
      <c r="AED231" s="161" t="e">
        <f t="shared" si="290"/>
        <v>#REF!</v>
      </c>
      <c r="AEE231" s="161" t="e">
        <f t="shared" si="290"/>
        <v>#REF!</v>
      </c>
      <c r="AEF231" s="161" t="e">
        <f t="shared" si="290"/>
        <v>#REF!</v>
      </c>
      <c r="AEG231" s="161" t="e">
        <f t="shared" si="290"/>
        <v>#REF!</v>
      </c>
      <c r="AEH231" s="161" t="e">
        <f t="shared" si="290"/>
        <v>#REF!</v>
      </c>
      <c r="AEI231" s="161" t="e">
        <f t="shared" si="290"/>
        <v>#REF!</v>
      </c>
      <c r="AEJ231" s="161" t="e">
        <f t="shared" si="290"/>
        <v>#REF!</v>
      </c>
      <c r="AEK231" s="161" t="e">
        <f t="shared" si="290"/>
        <v>#REF!</v>
      </c>
      <c r="AEL231" s="161" t="e">
        <f t="shared" si="290"/>
        <v>#REF!</v>
      </c>
      <c r="AEM231" s="161" t="e">
        <f t="shared" si="290"/>
        <v>#REF!</v>
      </c>
      <c r="AEN231" s="161" t="e">
        <f t="shared" si="290"/>
        <v>#REF!</v>
      </c>
      <c r="AEO231" s="161" t="e">
        <f t="shared" si="290"/>
        <v>#REF!</v>
      </c>
      <c r="AEP231" s="161" t="e">
        <f t="shared" si="290"/>
        <v>#REF!</v>
      </c>
      <c r="AEQ231" s="161" t="e">
        <f t="shared" si="290"/>
        <v>#REF!</v>
      </c>
      <c r="AER231" s="161" t="e">
        <f t="shared" si="290"/>
        <v>#REF!</v>
      </c>
      <c r="AES231" s="161" t="e">
        <f t="shared" si="290"/>
        <v>#REF!</v>
      </c>
      <c r="AET231" s="161" t="e">
        <f t="shared" si="290"/>
        <v>#REF!</v>
      </c>
      <c r="AEU231" s="161" t="e">
        <f t="shared" si="290"/>
        <v>#REF!</v>
      </c>
      <c r="AEV231" s="161" t="e">
        <f t="shared" si="290"/>
        <v>#REF!</v>
      </c>
      <c r="AEW231" s="161" t="e">
        <f t="shared" si="290"/>
        <v>#REF!</v>
      </c>
      <c r="AEX231" s="161" t="e">
        <f t="shared" si="290"/>
        <v>#REF!</v>
      </c>
      <c r="AEY231" s="161" t="e">
        <f t="shared" si="290"/>
        <v>#REF!</v>
      </c>
      <c r="AEZ231" s="161" t="e">
        <f t="shared" si="290"/>
        <v>#REF!</v>
      </c>
      <c r="AFA231" s="161" t="e">
        <f t="shared" si="290"/>
        <v>#REF!</v>
      </c>
      <c r="AFB231" s="161" t="e">
        <f t="shared" si="290"/>
        <v>#REF!</v>
      </c>
      <c r="AFC231" s="161" t="e">
        <f t="shared" si="290"/>
        <v>#REF!</v>
      </c>
      <c r="AFD231" s="161" t="e">
        <f t="shared" si="290"/>
        <v>#REF!</v>
      </c>
      <c r="AFE231" s="161" t="e">
        <f t="shared" si="290"/>
        <v>#REF!</v>
      </c>
      <c r="AFF231" s="161" t="e">
        <f t="shared" si="290"/>
        <v>#REF!</v>
      </c>
      <c r="AFG231" s="161" t="e">
        <f t="shared" si="290"/>
        <v>#REF!</v>
      </c>
      <c r="AFH231" s="161" t="e">
        <f t="shared" si="290"/>
        <v>#REF!</v>
      </c>
      <c r="AFI231" s="161" t="e">
        <f t="shared" si="290"/>
        <v>#REF!</v>
      </c>
      <c r="AFJ231" s="161" t="e">
        <f t="shared" si="290"/>
        <v>#REF!</v>
      </c>
      <c r="AFK231" s="161" t="e">
        <f t="shared" si="290"/>
        <v>#REF!</v>
      </c>
      <c r="AFL231" s="161" t="e">
        <f t="shared" si="290"/>
        <v>#REF!</v>
      </c>
      <c r="AFM231" s="161" t="e">
        <f t="shared" si="290"/>
        <v>#REF!</v>
      </c>
      <c r="AFN231" s="161" t="e">
        <f t="shared" si="290"/>
        <v>#REF!</v>
      </c>
      <c r="AFO231" s="161" t="e">
        <f t="shared" si="290"/>
        <v>#REF!</v>
      </c>
      <c r="AFP231" s="161" t="e">
        <f t="shared" si="290"/>
        <v>#REF!</v>
      </c>
      <c r="AFQ231" s="161" t="e">
        <f t="shared" si="290"/>
        <v>#REF!</v>
      </c>
      <c r="AFR231" s="161" t="e">
        <f t="shared" si="290"/>
        <v>#REF!</v>
      </c>
      <c r="AFS231" s="161" t="e">
        <f t="shared" si="290"/>
        <v>#REF!</v>
      </c>
      <c r="AFT231" s="161" t="e">
        <f t="shared" si="290"/>
        <v>#REF!</v>
      </c>
      <c r="AFU231" s="161" t="e">
        <f t="shared" si="290"/>
        <v>#REF!</v>
      </c>
      <c r="AFV231" s="161" t="e">
        <f t="shared" si="290"/>
        <v>#REF!</v>
      </c>
      <c r="AFW231" s="161" t="e">
        <f t="shared" si="290"/>
        <v>#REF!</v>
      </c>
      <c r="AFX231" s="161" t="e">
        <f t="shared" si="290"/>
        <v>#REF!</v>
      </c>
      <c r="AFY231" s="161" t="e">
        <f t="shared" si="290"/>
        <v>#REF!</v>
      </c>
      <c r="AFZ231" s="161" t="e">
        <f t="shared" si="290"/>
        <v>#REF!</v>
      </c>
      <c r="AGA231" s="161" t="e">
        <f t="shared" si="290"/>
        <v>#REF!</v>
      </c>
      <c r="AGB231" s="161" t="e">
        <f t="shared" si="290"/>
        <v>#REF!</v>
      </c>
      <c r="AGC231" s="161" t="e">
        <f t="shared" si="290"/>
        <v>#REF!</v>
      </c>
      <c r="AGD231" s="161" t="e">
        <f t="shared" si="290"/>
        <v>#REF!</v>
      </c>
      <c r="AGE231" s="161" t="e">
        <f t="shared" si="290"/>
        <v>#REF!</v>
      </c>
      <c r="AGF231" s="161" t="e">
        <f t="shared" si="290"/>
        <v>#REF!</v>
      </c>
      <c r="AGG231" s="161" t="e">
        <f t="shared" si="290"/>
        <v>#REF!</v>
      </c>
      <c r="AGH231" s="161" t="e">
        <f t="shared" si="290"/>
        <v>#REF!</v>
      </c>
      <c r="AGI231" s="161" t="e">
        <f t="shared" si="290"/>
        <v>#REF!</v>
      </c>
      <c r="AGJ231" s="161" t="e">
        <f t="shared" si="290"/>
        <v>#REF!</v>
      </c>
      <c r="AGK231" s="161" t="e">
        <f t="shared" ref="AGK231:AIV231" si="291">IF(OR(AFX231="YES",AFZ231="YES"),"YES","NO")</f>
        <v>#REF!</v>
      </c>
      <c r="AGL231" s="161" t="e">
        <f t="shared" si="291"/>
        <v>#REF!</v>
      </c>
      <c r="AGM231" s="161" t="e">
        <f t="shared" si="291"/>
        <v>#REF!</v>
      </c>
      <c r="AGN231" s="161" t="e">
        <f t="shared" si="291"/>
        <v>#REF!</v>
      </c>
      <c r="AGO231" s="161" t="e">
        <f t="shared" si="291"/>
        <v>#REF!</v>
      </c>
      <c r="AGP231" s="161" t="e">
        <f t="shared" si="291"/>
        <v>#REF!</v>
      </c>
      <c r="AGQ231" s="161" t="e">
        <f t="shared" si="291"/>
        <v>#REF!</v>
      </c>
      <c r="AGR231" s="161" t="e">
        <f t="shared" si="291"/>
        <v>#REF!</v>
      </c>
      <c r="AGS231" s="161" t="e">
        <f t="shared" si="291"/>
        <v>#REF!</v>
      </c>
      <c r="AGT231" s="161" t="e">
        <f t="shared" si="291"/>
        <v>#REF!</v>
      </c>
      <c r="AGU231" s="161" t="e">
        <f t="shared" si="291"/>
        <v>#REF!</v>
      </c>
      <c r="AGV231" s="161" t="e">
        <f t="shared" si="291"/>
        <v>#REF!</v>
      </c>
      <c r="AGW231" s="161" t="e">
        <f t="shared" si="291"/>
        <v>#REF!</v>
      </c>
      <c r="AGX231" s="161" t="e">
        <f t="shared" si="291"/>
        <v>#REF!</v>
      </c>
      <c r="AGY231" s="161" t="e">
        <f t="shared" si="291"/>
        <v>#REF!</v>
      </c>
      <c r="AGZ231" s="161" t="e">
        <f t="shared" si="291"/>
        <v>#REF!</v>
      </c>
      <c r="AHA231" s="161" t="e">
        <f t="shared" si="291"/>
        <v>#REF!</v>
      </c>
      <c r="AHB231" s="161" t="e">
        <f t="shared" si="291"/>
        <v>#REF!</v>
      </c>
      <c r="AHC231" s="161" t="e">
        <f t="shared" si="291"/>
        <v>#REF!</v>
      </c>
      <c r="AHD231" s="161" t="e">
        <f t="shared" si="291"/>
        <v>#REF!</v>
      </c>
      <c r="AHE231" s="161" t="e">
        <f t="shared" si="291"/>
        <v>#REF!</v>
      </c>
      <c r="AHF231" s="161" t="e">
        <f t="shared" si="291"/>
        <v>#REF!</v>
      </c>
      <c r="AHG231" s="161" t="e">
        <f t="shared" si="291"/>
        <v>#REF!</v>
      </c>
      <c r="AHH231" s="161" t="e">
        <f t="shared" si="291"/>
        <v>#REF!</v>
      </c>
      <c r="AHI231" s="161" t="e">
        <f t="shared" si="291"/>
        <v>#REF!</v>
      </c>
      <c r="AHJ231" s="161" t="e">
        <f t="shared" si="291"/>
        <v>#REF!</v>
      </c>
      <c r="AHK231" s="161" t="e">
        <f t="shared" si="291"/>
        <v>#REF!</v>
      </c>
      <c r="AHL231" s="161" t="e">
        <f t="shared" si="291"/>
        <v>#REF!</v>
      </c>
      <c r="AHM231" s="161" t="e">
        <f t="shared" si="291"/>
        <v>#REF!</v>
      </c>
      <c r="AHN231" s="161" t="e">
        <f t="shared" si="291"/>
        <v>#REF!</v>
      </c>
      <c r="AHO231" s="161" t="e">
        <f t="shared" si="291"/>
        <v>#REF!</v>
      </c>
      <c r="AHP231" s="161" t="e">
        <f t="shared" si="291"/>
        <v>#REF!</v>
      </c>
      <c r="AHQ231" s="161" t="e">
        <f t="shared" si="291"/>
        <v>#REF!</v>
      </c>
      <c r="AHR231" s="161" t="e">
        <f t="shared" si="291"/>
        <v>#REF!</v>
      </c>
      <c r="AHS231" s="161" t="e">
        <f t="shared" si="291"/>
        <v>#REF!</v>
      </c>
      <c r="AHT231" s="161" t="e">
        <f t="shared" si="291"/>
        <v>#REF!</v>
      </c>
      <c r="AHU231" s="161" t="e">
        <f t="shared" si="291"/>
        <v>#REF!</v>
      </c>
      <c r="AHV231" s="161" t="e">
        <f t="shared" si="291"/>
        <v>#REF!</v>
      </c>
      <c r="AHW231" s="161" t="e">
        <f t="shared" si="291"/>
        <v>#REF!</v>
      </c>
      <c r="AHX231" s="161" t="e">
        <f t="shared" si="291"/>
        <v>#REF!</v>
      </c>
      <c r="AHY231" s="161" t="e">
        <f t="shared" si="291"/>
        <v>#REF!</v>
      </c>
      <c r="AHZ231" s="161" t="e">
        <f t="shared" si="291"/>
        <v>#REF!</v>
      </c>
      <c r="AIA231" s="161" t="e">
        <f t="shared" si="291"/>
        <v>#REF!</v>
      </c>
      <c r="AIB231" s="161" t="e">
        <f t="shared" si="291"/>
        <v>#REF!</v>
      </c>
      <c r="AIC231" s="161" t="e">
        <f t="shared" si="291"/>
        <v>#REF!</v>
      </c>
      <c r="AID231" s="161" t="e">
        <f t="shared" si="291"/>
        <v>#REF!</v>
      </c>
      <c r="AIE231" s="161" t="e">
        <f t="shared" si="291"/>
        <v>#REF!</v>
      </c>
      <c r="AIF231" s="161" t="e">
        <f t="shared" si="291"/>
        <v>#REF!</v>
      </c>
      <c r="AIG231" s="161" t="e">
        <f t="shared" si="291"/>
        <v>#REF!</v>
      </c>
      <c r="AIH231" s="161" t="e">
        <f t="shared" si="291"/>
        <v>#REF!</v>
      </c>
      <c r="AII231" s="161" t="e">
        <f t="shared" si="291"/>
        <v>#REF!</v>
      </c>
      <c r="AIJ231" s="161" t="e">
        <f t="shared" si="291"/>
        <v>#REF!</v>
      </c>
      <c r="AIK231" s="161" t="e">
        <f t="shared" si="291"/>
        <v>#REF!</v>
      </c>
      <c r="AIL231" s="161" t="e">
        <f t="shared" si="291"/>
        <v>#REF!</v>
      </c>
      <c r="AIM231" s="161" t="e">
        <f t="shared" si="291"/>
        <v>#REF!</v>
      </c>
      <c r="AIN231" s="161" t="e">
        <f t="shared" si="291"/>
        <v>#REF!</v>
      </c>
      <c r="AIO231" s="161" t="e">
        <f t="shared" si="291"/>
        <v>#REF!</v>
      </c>
      <c r="AIP231" s="161" t="e">
        <f t="shared" si="291"/>
        <v>#REF!</v>
      </c>
      <c r="AIQ231" s="161" t="e">
        <f t="shared" si="291"/>
        <v>#REF!</v>
      </c>
      <c r="AIR231" s="161" t="e">
        <f t="shared" si="291"/>
        <v>#REF!</v>
      </c>
      <c r="AIS231" s="161" t="e">
        <f t="shared" si="291"/>
        <v>#REF!</v>
      </c>
      <c r="AIT231" s="161" t="e">
        <f t="shared" si="291"/>
        <v>#REF!</v>
      </c>
      <c r="AIU231" s="161" t="e">
        <f t="shared" si="291"/>
        <v>#REF!</v>
      </c>
      <c r="AIV231" s="161" t="e">
        <f t="shared" si="291"/>
        <v>#REF!</v>
      </c>
      <c r="AIW231" s="161" t="e">
        <f t="shared" ref="AIW231:ALH231" si="292">IF(OR(AIJ231="YES",AIL231="YES"),"YES","NO")</f>
        <v>#REF!</v>
      </c>
      <c r="AIX231" s="161" t="e">
        <f t="shared" si="292"/>
        <v>#REF!</v>
      </c>
      <c r="AIY231" s="161" t="e">
        <f t="shared" si="292"/>
        <v>#REF!</v>
      </c>
      <c r="AIZ231" s="161" t="e">
        <f t="shared" si="292"/>
        <v>#REF!</v>
      </c>
      <c r="AJA231" s="161" t="e">
        <f t="shared" si="292"/>
        <v>#REF!</v>
      </c>
      <c r="AJB231" s="161" t="e">
        <f t="shared" si="292"/>
        <v>#REF!</v>
      </c>
      <c r="AJC231" s="161" t="e">
        <f t="shared" si="292"/>
        <v>#REF!</v>
      </c>
      <c r="AJD231" s="161" t="e">
        <f t="shared" si="292"/>
        <v>#REF!</v>
      </c>
      <c r="AJE231" s="161" t="e">
        <f t="shared" si="292"/>
        <v>#REF!</v>
      </c>
      <c r="AJF231" s="161" t="e">
        <f t="shared" si="292"/>
        <v>#REF!</v>
      </c>
      <c r="AJG231" s="161" t="e">
        <f t="shared" si="292"/>
        <v>#REF!</v>
      </c>
      <c r="AJH231" s="161" t="e">
        <f t="shared" si="292"/>
        <v>#REF!</v>
      </c>
      <c r="AJI231" s="161" t="e">
        <f t="shared" si="292"/>
        <v>#REF!</v>
      </c>
      <c r="AJJ231" s="161" t="e">
        <f t="shared" si="292"/>
        <v>#REF!</v>
      </c>
      <c r="AJK231" s="161" t="e">
        <f t="shared" si="292"/>
        <v>#REF!</v>
      </c>
      <c r="AJL231" s="161" t="e">
        <f t="shared" si="292"/>
        <v>#REF!</v>
      </c>
      <c r="AJM231" s="161" t="e">
        <f t="shared" si="292"/>
        <v>#REF!</v>
      </c>
      <c r="AJN231" s="161" t="e">
        <f t="shared" si="292"/>
        <v>#REF!</v>
      </c>
      <c r="AJO231" s="161" t="e">
        <f t="shared" si="292"/>
        <v>#REF!</v>
      </c>
      <c r="AJP231" s="161" t="e">
        <f t="shared" si="292"/>
        <v>#REF!</v>
      </c>
      <c r="AJQ231" s="161" t="e">
        <f t="shared" si="292"/>
        <v>#REF!</v>
      </c>
      <c r="AJR231" s="161" t="e">
        <f t="shared" si="292"/>
        <v>#REF!</v>
      </c>
      <c r="AJS231" s="161" t="e">
        <f t="shared" si="292"/>
        <v>#REF!</v>
      </c>
      <c r="AJT231" s="161" t="e">
        <f t="shared" si="292"/>
        <v>#REF!</v>
      </c>
      <c r="AJU231" s="161" t="e">
        <f t="shared" si="292"/>
        <v>#REF!</v>
      </c>
      <c r="AJV231" s="161" t="e">
        <f t="shared" si="292"/>
        <v>#REF!</v>
      </c>
      <c r="AJW231" s="161" t="e">
        <f t="shared" si="292"/>
        <v>#REF!</v>
      </c>
      <c r="AJX231" s="161" t="e">
        <f t="shared" si="292"/>
        <v>#REF!</v>
      </c>
      <c r="AJY231" s="161" t="e">
        <f t="shared" si="292"/>
        <v>#REF!</v>
      </c>
      <c r="AJZ231" s="161" t="e">
        <f t="shared" si="292"/>
        <v>#REF!</v>
      </c>
      <c r="AKA231" s="161" t="e">
        <f t="shared" si="292"/>
        <v>#REF!</v>
      </c>
      <c r="AKB231" s="161" t="e">
        <f t="shared" si="292"/>
        <v>#REF!</v>
      </c>
      <c r="AKC231" s="161" t="e">
        <f t="shared" si="292"/>
        <v>#REF!</v>
      </c>
      <c r="AKD231" s="161" t="e">
        <f t="shared" si="292"/>
        <v>#REF!</v>
      </c>
      <c r="AKE231" s="161" t="e">
        <f t="shared" si="292"/>
        <v>#REF!</v>
      </c>
      <c r="AKF231" s="161" t="e">
        <f t="shared" si="292"/>
        <v>#REF!</v>
      </c>
      <c r="AKG231" s="161" t="e">
        <f t="shared" si="292"/>
        <v>#REF!</v>
      </c>
      <c r="AKH231" s="161" t="e">
        <f t="shared" si="292"/>
        <v>#REF!</v>
      </c>
      <c r="AKI231" s="161" t="e">
        <f t="shared" si="292"/>
        <v>#REF!</v>
      </c>
      <c r="AKJ231" s="161" t="e">
        <f t="shared" si="292"/>
        <v>#REF!</v>
      </c>
      <c r="AKK231" s="161" t="e">
        <f t="shared" si="292"/>
        <v>#REF!</v>
      </c>
      <c r="AKL231" s="161" t="e">
        <f t="shared" si="292"/>
        <v>#REF!</v>
      </c>
      <c r="AKM231" s="161" t="e">
        <f t="shared" si="292"/>
        <v>#REF!</v>
      </c>
      <c r="AKN231" s="161" t="e">
        <f t="shared" si="292"/>
        <v>#REF!</v>
      </c>
      <c r="AKO231" s="161" t="e">
        <f t="shared" si="292"/>
        <v>#REF!</v>
      </c>
      <c r="AKP231" s="161" t="e">
        <f t="shared" si="292"/>
        <v>#REF!</v>
      </c>
      <c r="AKQ231" s="161" t="e">
        <f t="shared" si="292"/>
        <v>#REF!</v>
      </c>
      <c r="AKR231" s="161" t="e">
        <f t="shared" si="292"/>
        <v>#REF!</v>
      </c>
      <c r="AKS231" s="161" t="e">
        <f t="shared" si="292"/>
        <v>#REF!</v>
      </c>
      <c r="AKT231" s="161" t="e">
        <f t="shared" si="292"/>
        <v>#REF!</v>
      </c>
      <c r="AKU231" s="161" t="e">
        <f t="shared" si="292"/>
        <v>#REF!</v>
      </c>
      <c r="AKV231" s="161" t="e">
        <f t="shared" si="292"/>
        <v>#REF!</v>
      </c>
      <c r="AKW231" s="161" t="e">
        <f t="shared" si="292"/>
        <v>#REF!</v>
      </c>
      <c r="AKX231" s="161" t="e">
        <f t="shared" si="292"/>
        <v>#REF!</v>
      </c>
      <c r="AKY231" s="161" t="e">
        <f t="shared" si="292"/>
        <v>#REF!</v>
      </c>
      <c r="AKZ231" s="161" t="e">
        <f t="shared" si="292"/>
        <v>#REF!</v>
      </c>
      <c r="ALA231" s="161" t="e">
        <f t="shared" si="292"/>
        <v>#REF!</v>
      </c>
      <c r="ALB231" s="161" t="e">
        <f t="shared" si="292"/>
        <v>#REF!</v>
      </c>
      <c r="ALC231" s="161" t="e">
        <f t="shared" si="292"/>
        <v>#REF!</v>
      </c>
      <c r="ALD231" s="161" t="e">
        <f t="shared" si="292"/>
        <v>#REF!</v>
      </c>
      <c r="ALE231" s="161" t="e">
        <f t="shared" si="292"/>
        <v>#REF!</v>
      </c>
      <c r="ALF231" s="161" t="e">
        <f t="shared" si="292"/>
        <v>#REF!</v>
      </c>
      <c r="ALG231" s="161" t="e">
        <f t="shared" si="292"/>
        <v>#REF!</v>
      </c>
      <c r="ALH231" s="161" t="e">
        <f t="shared" si="292"/>
        <v>#REF!</v>
      </c>
      <c r="ALI231" s="161" t="e">
        <f t="shared" ref="ALI231:ANT231" si="293">IF(OR(AKV231="YES",AKX231="YES"),"YES","NO")</f>
        <v>#REF!</v>
      </c>
      <c r="ALJ231" s="161" t="e">
        <f t="shared" si="293"/>
        <v>#REF!</v>
      </c>
      <c r="ALK231" s="161" t="e">
        <f t="shared" si="293"/>
        <v>#REF!</v>
      </c>
      <c r="ALL231" s="161" t="e">
        <f t="shared" si="293"/>
        <v>#REF!</v>
      </c>
      <c r="ALM231" s="161" t="e">
        <f t="shared" si="293"/>
        <v>#REF!</v>
      </c>
      <c r="ALN231" s="161" t="e">
        <f t="shared" si="293"/>
        <v>#REF!</v>
      </c>
      <c r="ALO231" s="161" t="e">
        <f t="shared" si="293"/>
        <v>#REF!</v>
      </c>
      <c r="ALP231" s="161" t="e">
        <f t="shared" si="293"/>
        <v>#REF!</v>
      </c>
      <c r="ALQ231" s="161" t="e">
        <f t="shared" si="293"/>
        <v>#REF!</v>
      </c>
      <c r="ALR231" s="161" t="e">
        <f t="shared" si="293"/>
        <v>#REF!</v>
      </c>
      <c r="ALS231" s="161" t="e">
        <f t="shared" si="293"/>
        <v>#REF!</v>
      </c>
      <c r="ALT231" s="161" t="e">
        <f t="shared" si="293"/>
        <v>#REF!</v>
      </c>
      <c r="ALU231" s="161" t="e">
        <f t="shared" si="293"/>
        <v>#REF!</v>
      </c>
      <c r="ALV231" s="161" t="e">
        <f t="shared" si="293"/>
        <v>#REF!</v>
      </c>
      <c r="ALW231" s="161" t="e">
        <f t="shared" si="293"/>
        <v>#REF!</v>
      </c>
      <c r="ALX231" s="161" t="e">
        <f t="shared" si="293"/>
        <v>#REF!</v>
      </c>
      <c r="ALY231" s="161" t="e">
        <f t="shared" si="293"/>
        <v>#REF!</v>
      </c>
      <c r="ALZ231" s="161" t="e">
        <f t="shared" si="293"/>
        <v>#REF!</v>
      </c>
      <c r="AMA231" s="161" t="e">
        <f t="shared" si="293"/>
        <v>#REF!</v>
      </c>
      <c r="AMB231" s="161" t="e">
        <f t="shared" si="293"/>
        <v>#REF!</v>
      </c>
      <c r="AMC231" s="161" t="e">
        <f t="shared" si="293"/>
        <v>#REF!</v>
      </c>
      <c r="AMD231" s="161" t="e">
        <f t="shared" si="293"/>
        <v>#REF!</v>
      </c>
      <c r="AME231" s="161" t="e">
        <f t="shared" si="293"/>
        <v>#REF!</v>
      </c>
      <c r="AMF231" s="161" t="e">
        <f t="shared" si="293"/>
        <v>#REF!</v>
      </c>
      <c r="AMG231" s="161" t="e">
        <f t="shared" si="293"/>
        <v>#REF!</v>
      </c>
      <c r="AMH231" s="161" t="e">
        <f t="shared" si="293"/>
        <v>#REF!</v>
      </c>
      <c r="AMI231" s="161" t="e">
        <f t="shared" si="293"/>
        <v>#REF!</v>
      </c>
      <c r="AMJ231" s="161" t="e">
        <f t="shared" si="293"/>
        <v>#REF!</v>
      </c>
      <c r="AMK231" s="161" t="e">
        <f t="shared" si="293"/>
        <v>#REF!</v>
      </c>
      <c r="AML231" s="161" t="e">
        <f t="shared" si="293"/>
        <v>#REF!</v>
      </c>
      <c r="AMM231" s="161" t="e">
        <f t="shared" si="293"/>
        <v>#REF!</v>
      </c>
      <c r="AMN231" s="161" t="e">
        <f t="shared" si="293"/>
        <v>#REF!</v>
      </c>
      <c r="AMO231" s="161" t="e">
        <f t="shared" si="293"/>
        <v>#REF!</v>
      </c>
      <c r="AMP231" s="161" t="e">
        <f t="shared" si="293"/>
        <v>#REF!</v>
      </c>
      <c r="AMQ231" s="161" t="e">
        <f t="shared" si="293"/>
        <v>#REF!</v>
      </c>
      <c r="AMR231" s="161" t="e">
        <f t="shared" si="293"/>
        <v>#REF!</v>
      </c>
      <c r="AMS231" s="161" t="e">
        <f t="shared" si="293"/>
        <v>#REF!</v>
      </c>
      <c r="AMT231" s="161" t="e">
        <f t="shared" si="293"/>
        <v>#REF!</v>
      </c>
      <c r="AMU231" s="161" t="e">
        <f t="shared" si="293"/>
        <v>#REF!</v>
      </c>
      <c r="AMV231" s="161" t="e">
        <f t="shared" si="293"/>
        <v>#REF!</v>
      </c>
      <c r="AMW231" s="161" t="e">
        <f t="shared" si="293"/>
        <v>#REF!</v>
      </c>
      <c r="AMX231" s="161" t="e">
        <f t="shared" si="293"/>
        <v>#REF!</v>
      </c>
      <c r="AMY231" s="161" t="e">
        <f t="shared" si="293"/>
        <v>#REF!</v>
      </c>
      <c r="AMZ231" s="161" t="e">
        <f t="shared" si="293"/>
        <v>#REF!</v>
      </c>
      <c r="ANA231" s="161" t="e">
        <f t="shared" si="293"/>
        <v>#REF!</v>
      </c>
      <c r="ANB231" s="161" t="e">
        <f t="shared" si="293"/>
        <v>#REF!</v>
      </c>
      <c r="ANC231" s="161" t="e">
        <f t="shared" si="293"/>
        <v>#REF!</v>
      </c>
      <c r="AND231" s="161" t="e">
        <f t="shared" si="293"/>
        <v>#REF!</v>
      </c>
      <c r="ANE231" s="161" t="e">
        <f t="shared" si="293"/>
        <v>#REF!</v>
      </c>
      <c r="ANF231" s="161" t="e">
        <f t="shared" si="293"/>
        <v>#REF!</v>
      </c>
      <c r="ANG231" s="161" t="e">
        <f t="shared" si="293"/>
        <v>#REF!</v>
      </c>
      <c r="ANH231" s="161" t="e">
        <f t="shared" si="293"/>
        <v>#REF!</v>
      </c>
      <c r="ANI231" s="161" t="e">
        <f t="shared" si="293"/>
        <v>#REF!</v>
      </c>
      <c r="ANJ231" s="161" t="e">
        <f t="shared" si="293"/>
        <v>#REF!</v>
      </c>
      <c r="ANK231" s="161" t="e">
        <f t="shared" si="293"/>
        <v>#REF!</v>
      </c>
      <c r="ANL231" s="161" t="e">
        <f t="shared" si="293"/>
        <v>#REF!</v>
      </c>
      <c r="ANM231" s="161" t="e">
        <f t="shared" si="293"/>
        <v>#REF!</v>
      </c>
      <c r="ANN231" s="161" t="e">
        <f t="shared" si="293"/>
        <v>#REF!</v>
      </c>
      <c r="ANO231" s="161" t="e">
        <f t="shared" si="293"/>
        <v>#REF!</v>
      </c>
      <c r="ANP231" s="161" t="e">
        <f t="shared" si="293"/>
        <v>#REF!</v>
      </c>
      <c r="ANQ231" s="161" t="e">
        <f t="shared" si="293"/>
        <v>#REF!</v>
      </c>
      <c r="ANR231" s="161" t="e">
        <f t="shared" si="293"/>
        <v>#REF!</v>
      </c>
      <c r="ANS231" s="161" t="e">
        <f t="shared" si="293"/>
        <v>#REF!</v>
      </c>
      <c r="ANT231" s="161" t="e">
        <f t="shared" si="293"/>
        <v>#REF!</v>
      </c>
      <c r="ANU231" s="161" t="e">
        <f t="shared" ref="ANU231:AQF231" si="294">IF(OR(ANH231="YES",ANJ231="YES"),"YES","NO")</f>
        <v>#REF!</v>
      </c>
      <c r="ANV231" s="161" t="e">
        <f t="shared" si="294"/>
        <v>#REF!</v>
      </c>
      <c r="ANW231" s="161" t="e">
        <f t="shared" si="294"/>
        <v>#REF!</v>
      </c>
      <c r="ANX231" s="161" t="e">
        <f t="shared" si="294"/>
        <v>#REF!</v>
      </c>
      <c r="ANY231" s="161" t="e">
        <f t="shared" si="294"/>
        <v>#REF!</v>
      </c>
      <c r="ANZ231" s="161" t="e">
        <f t="shared" si="294"/>
        <v>#REF!</v>
      </c>
      <c r="AOA231" s="161" t="e">
        <f t="shared" si="294"/>
        <v>#REF!</v>
      </c>
      <c r="AOB231" s="161" t="e">
        <f t="shared" si="294"/>
        <v>#REF!</v>
      </c>
      <c r="AOC231" s="161" t="e">
        <f t="shared" si="294"/>
        <v>#REF!</v>
      </c>
      <c r="AOD231" s="161" t="e">
        <f t="shared" si="294"/>
        <v>#REF!</v>
      </c>
      <c r="AOE231" s="161" t="e">
        <f t="shared" si="294"/>
        <v>#REF!</v>
      </c>
      <c r="AOF231" s="161" t="e">
        <f t="shared" si="294"/>
        <v>#REF!</v>
      </c>
      <c r="AOG231" s="161" t="e">
        <f t="shared" si="294"/>
        <v>#REF!</v>
      </c>
      <c r="AOH231" s="161" t="e">
        <f t="shared" si="294"/>
        <v>#REF!</v>
      </c>
      <c r="AOI231" s="161" t="e">
        <f t="shared" si="294"/>
        <v>#REF!</v>
      </c>
      <c r="AOJ231" s="161" t="e">
        <f t="shared" si="294"/>
        <v>#REF!</v>
      </c>
      <c r="AOK231" s="161" t="e">
        <f t="shared" si="294"/>
        <v>#REF!</v>
      </c>
      <c r="AOL231" s="161" t="e">
        <f t="shared" si="294"/>
        <v>#REF!</v>
      </c>
      <c r="AOM231" s="161" t="e">
        <f t="shared" si="294"/>
        <v>#REF!</v>
      </c>
      <c r="AON231" s="161" t="e">
        <f t="shared" si="294"/>
        <v>#REF!</v>
      </c>
      <c r="AOO231" s="161" t="e">
        <f t="shared" si="294"/>
        <v>#REF!</v>
      </c>
      <c r="AOP231" s="161" t="e">
        <f t="shared" si="294"/>
        <v>#REF!</v>
      </c>
      <c r="AOQ231" s="161" t="e">
        <f t="shared" si="294"/>
        <v>#REF!</v>
      </c>
      <c r="AOR231" s="161" t="e">
        <f t="shared" si="294"/>
        <v>#REF!</v>
      </c>
      <c r="AOS231" s="161" t="e">
        <f t="shared" si="294"/>
        <v>#REF!</v>
      </c>
      <c r="AOT231" s="161" t="e">
        <f t="shared" si="294"/>
        <v>#REF!</v>
      </c>
      <c r="AOU231" s="161" t="e">
        <f t="shared" si="294"/>
        <v>#REF!</v>
      </c>
      <c r="AOV231" s="161" t="e">
        <f t="shared" si="294"/>
        <v>#REF!</v>
      </c>
      <c r="AOW231" s="161" t="e">
        <f t="shared" si="294"/>
        <v>#REF!</v>
      </c>
      <c r="AOX231" s="161" t="e">
        <f t="shared" si="294"/>
        <v>#REF!</v>
      </c>
      <c r="AOY231" s="161" t="e">
        <f t="shared" si="294"/>
        <v>#REF!</v>
      </c>
      <c r="AOZ231" s="161" t="e">
        <f t="shared" si="294"/>
        <v>#REF!</v>
      </c>
      <c r="APA231" s="161" t="e">
        <f t="shared" si="294"/>
        <v>#REF!</v>
      </c>
      <c r="APB231" s="161" t="e">
        <f t="shared" si="294"/>
        <v>#REF!</v>
      </c>
      <c r="APC231" s="161" t="e">
        <f t="shared" si="294"/>
        <v>#REF!</v>
      </c>
      <c r="APD231" s="161" t="e">
        <f t="shared" si="294"/>
        <v>#REF!</v>
      </c>
      <c r="APE231" s="161" t="e">
        <f t="shared" si="294"/>
        <v>#REF!</v>
      </c>
      <c r="APF231" s="161" t="e">
        <f t="shared" si="294"/>
        <v>#REF!</v>
      </c>
      <c r="APG231" s="161" t="e">
        <f t="shared" si="294"/>
        <v>#REF!</v>
      </c>
      <c r="APH231" s="161" t="e">
        <f t="shared" si="294"/>
        <v>#REF!</v>
      </c>
      <c r="API231" s="161" t="e">
        <f t="shared" si="294"/>
        <v>#REF!</v>
      </c>
      <c r="APJ231" s="161" t="e">
        <f t="shared" si="294"/>
        <v>#REF!</v>
      </c>
      <c r="APK231" s="161" t="e">
        <f t="shared" si="294"/>
        <v>#REF!</v>
      </c>
      <c r="APL231" s="161" t="e">
        <f t="shared" si="294"/>
        <v>#REF!</v>
      </c>
      <c r="APM231" s="161" t="e">
        <f t="shared" si="294"/>
        <v>#REF!</v>
      </c>
      <c r="APN231" s="161" t="e">
        <f t="shared" si="294"/>
        <v>#REF!</v>
      </c>
      <c r="APO231" s="161" t="e">
        <f t="shared" si="294"/>
        <v>#REF!</v>
      </c>
      <c r="APP231" s="161" t="e">
        <f t="shared" si="294"/>
        <v>#REF!</v>
      </c>
      <c r="APQ231" s="161" t="e">
        <f t="shared" si="294"/>
        <v>#REF!</v>
      </c>
      <c r="APR231" s="161" t="e">
        <f t="shared" si="294"/>
        <v>#REF!</v>
      </c>
      <c r="APS231" s="161" t="e">
        <f t="shared" si="294"/>
        <v>#REF!</v>
      </c>
      <c r="APT231" s="161" t="e">
        <f t="shared" si="294"/>
        <v>#REF!</v>
      </c>
      <c r="APU231" s="161" t="e">
        <f t="shared" si="294"/>
        <v>#REF!</v>
      </c>
      <c r="APV231" s="161" t="e">
        <f t="shared" si="294"/>
        <v>#REF!</v>
      </c>
      <c r="APW231" s="161" t="e">
        <f t="shared" si="294"/>
        <v>#REF!</v>
      </c>
      <c r="APX231" s="161" t="e">
        <f t="shared" si="294"/>
        <v>#REF!</v>
      </c>
      <c r="APY231" s="161" t="e">
        <f t="shared" si="294"/>
        <v>#REF!</v>
      </c>
      <c r="APZ231" s="161" t="e">
        <f t="shared" si="294"/>
        <v>#REF!</v>
      </c>
      <c r="AQA231" s="161" t="e">
        <f t="shared" si="294"/>
        <v>#REF!</v>
      </c>
      <c r="AQB231" s="161" t="e">
        <f t="shared" si="294"/>
        <v>#REF!</v>
      </c>
      <c r="AQC231" s="161" t="e">
        <f t="shared" si="294"/>
        <v>#REF!</v>
      </c>
      <c r="AQD231" s="161" t="e">
        <f t="shared" si="294"/>
        <v>#REF!</v>
      </c>
      <c r="AQE231" s="161" t="e">
        <f t="shared" si="294"/>
        <v>#REF!</v>
      </c>
      <c r="AQF231" s="161" t="e">
        <f t="shared" si="294"/>
        <v>#REF!</v>
      </c>
      <c r="AQG231" s="161" t="e">
        <f t="shared" ref="AQG231:ASR231" si="295">IF(OR(APT231="YES",APV231="YES"),"YES","NO")</f>
        <v>#REF!</v>
      </c>
      <c r="AQH231" s="161" t="e">
        <f t="shared" si="295"/>
        <v>#REF!</v>
      </c>
      <c r="AQI231" s="161" t="e">
        <f t="shared" si="295"/>
        <v>#REF!</v>
      </c>
      <c r="AQJ231" s="161" t="e">
        <f t="shared" si="295"/>
        <v>#REF!</v>
      </c>
      <c r="AQK231" s="161" t="e">
        <f t="shared" si="295"/>
        <v>#REF!</v>
      </c>
      <c r="AQL231" s="161" t="e">
        <f t="shared" si="295"/>
        <v>#REF!</v>
      </c>
      <c r="AQM231" s="161" t="e">
        <f t="shared" si="295"/>
        <v>#REF!</v>
      </c>
      <c r="AQN231" s="161" t="e">
        <f t="shared" si="295"/>
        <v>#REF!</v>
      </c>
      <c r="AQO231" s="161" t="e">
        <f t="shared" si="295"/>
        <v>#REF!</v>
      </c>
      <c r="AQP231" s="161" t="e">
        <f t="shared" si="295"/>
        <v>#REF!</v>
      </c>
      <c r="AQQ231" s="161" t="e">
        <f t="shared" si="295"/>
        <v>#REF!</v>
      </c>
      <c r="AQR231" s="161" t="e">
        <f t="shared" si="295"/>
        <v>#REF!</v>
      </c>
      <c r="AQS231" s="161" t="e">
        <f t="shared" si="295"/>
        <v>#REF!</v>
      </c>
      <c r="AQT231" s="161" t="e">
        <f t="shared" si="295"/>
        <v>#REF!</v>
      </c>
      <c r="AQU231" s="161" t="e">
        <f t="shared" si="295"/>
        <v>#REF!</v>
      </c>
      <c r="AQV231" s="161" t="e">
        <f t="shared" si="295"/>
        <v>#REF!</v>
      </c>
      <c r="AQW231" s="161" t="e">
        <f t="shared" si="295"/>
        <v>#REF!</v>
      </c>
      <c r="AQX231" s="161" t="e">
        <f t="shared" si="295"/>
        <v>#REF!</v>
      </c>
      <c r="AQY231" s="161" t="e">
        <f t="shared" si="295"/>
        <v>#REF!</v>
      </c>
      <c r="AQZ231" s="161" t="e">
        <f t="shared" si="295"/>
        <v>#REF!</v>
      </c>
      <c r="ARA231" s="161" t="e">
        <f t="shared" si="295"/>
        <v>#REF!</v>
      </c>
      <c r="ARB231" s="161" t="e">
        <f t="shared" si="295"/>
        <v>#REF!</v>
      </c>
      <c r="ARC231" s="161" t="e">
        <f t="shared" si="295"/>
        <v>#REF!</v>
      </c>
      <c r="ARD231" s="161" t="e">
        <f t="shared" si="295"/>
        <v>#REF!</v>
      </c>
      <c r="ARE231" s="161" t="e">
        <f t="shared" si="295"/>
        <v>#REF!</v>
      </c>
      <c r="ARF231" s="161" t="e">
        <f t="shared" si="295"/>
        <v>#REF!</v>
      </c>
      <c r="ARG231" s="161" t="e">
        <f t="shared" si="295"/>
        <v>#REF!</v>
      </c>
      <c r="ARH231" s="161" t="e">
        <f t="shared" si="295"/>
        <v>#REF!</v>
      </c>
      <c r="ARI231" s="161" t="e">
        <f t="shared" si="295"/>
        <v>#REF!</v>
      </c>
      <c r="ARJ231" s="161" t="e">
        <f t="shared" si="295"/>
        <v>#REF!</v>
      </c>
      <c r="ARK231" s="161" t="e">
        <f t="shared" si="295"/>
        <v>#REF!</v>
      </c>
      <c r="ARL231" s="161" t="e">
        <f t="shared" si="295"/>
        <v>#REF!</v>
      </c>
      <c r="ARM231" s="161" t="e">
        <f t="shared" si="295"/>
        <v>#REF!</v>
      </c>
      <c r="ARN231" s="161" t="e">
        <f t="shared" si="295"/>
        <v>#REF!</v>
      </c>
      <c r="ARO231" s="161" t="e">
        <f t="shared" si="295"/>
        <v>#REF!</v>
      </c>
      <c r="ARP231" s="161" t="e">
        <f t="shared" si="295"/>
        <v>#REF!</v>
      </c>
      <c r="ARQ231" s="161" t="e">
        <f t="shared" si="295"/>
        <v>#REF!</v>
      </c>
      <c r="ARR231" s="161" t="e">
        <f t="shared" si="295"/>
        <v>#REF!</v>
      </c>
      <c r="ARS231" s="161" t="e">
        <f t="shared" si="295"/>
        <v>#REF!</v>
      </c>
      <c r="ART231" s="161" t="e">
        <f t="shared" si="295"/>
        <v>#REF!</v>
      </c>
      <c r="ARU231" s="161" t="e">
        <f t="shared" si="295"/>
        <v>#REF!</v>
      </c>
      <c r="ARV231" s="161" t="e">
        <f t="shared" si="295"/>
        <v>#REF!</v>
      </c>
      <c r="ARW231" s="161" t="e">
        <f t="shared" si="295"/>
        <v>#REF!</v>
      </c>
      <c r="ARX231" s="161" t="e">
        <f t="shared" si="295"/>
        <v>#REF!</v>
      </c>
      <c r="ARY231" s="161" t="e">
        <f t="shared" si="295"/>
        <v>#REF!</v>
      </c>
      <c r="ARZ231" s="161" t="e">
        <f t="shared" si="295"/>
        <v>#REF!</v>
      </c>
      <c r="ASA231" s="161" t="e">
        <f t="shared" si="295"/>
        <v>#REF!</v>
      </c>
      <c r="ASB231" s="161" t="e">
        <f t="shared" si="295"/>
        <v>#REF!</v>
      </c>
      <c r="ASC231" s="161" t="e">
        <f t="shared" si="295"/>
        <v>#REF!</v>
      </c>
      <c r="ASD231" s="161" t="e">
        <f t="shared" si="295"/>
        <v>#REF!</v>
      </c>
      <c r="ASE231" s="161" t="e">
        <f t="shared" si="295"/>
        <v>#REF!</v>
      </c>
      <c r="ASF231" s="161" t="e">
        <f t="shared" si="295"/>
        <v>#REF!</v>
      </c>
      <c r="ASG231" s="161" t="e">
        <f t="shared" si="295"/>
        <v>#REF!</v>
      </c>
      <c r="ASH231" s="161" t="e">
        <f t="shared" si="295"/>
        <v>#REF!</v>
      </c>
      <c r="ASI231" s="161" t="e">
        <f t="shared" si="295"/>
        <v>#REF!</v>
      </c>
      <c r="ASJ231" s="161" t="e">
        <f t="shared" si="295"/>
        <v>#REF!</v>
      </c>
      <c r="ASK231" s="161" t="e">
        <f t="shared" si="295"/>
        <v>#REF!</v>
      </c>
      <c r="ASL231" s="161" t="e">
        <f t="shared" si="295"/>
        <v>#REF!</v>
      </c>
      <c r="ASM231" s="161" t="e">
        <f t="shared" si="295"/>
        <v>#REF!</v>
      </c>
      <c r="ASN231" s="161" t="e">
        <f t="shared" si="295"/>
        <v>#REF!</v>
      </c>
      <c r="ASO231" s="161" t="e">
        <f t="shared" si="295"/>
        <v>#REF!</v>
      </c>
      <c r="ASP231" s="161" t="e">
        <f t="shared" si="295"/>
        <v>#REF!</v>
      </c>
      <c r="ASQ231" s="161" t="e">
        <f t="shared" si="295"/>
        <v>#REF!</v>
      </c>
      <c r="ASR231" s="161" t="e">
        <f t="shared" si="295"/>
        <v>#REF!</v>
      </c>
      <c r="ASS231" s="161" t="e">
        <f t="shared" ref="ASS231:AVD231" si="296">IF(OR(ASF231="YES",ASH231="YES"),"YES","NO")</f>
        <v>#REF!</v>
      </c>
      <c r="AST231" s="161" t="e">
        <f t="shared" si="296"/>
        <v>#REF!</v>
      </c>
      <c r="ASU231" s="161" t="e">
        <f t="shared" si="296"/>
        <v>#REF!</v>
      </c>
      <c r="ASV231" s="161" t="e">
        <f t="shared" si="296"/>
        <v>#REF!</v>
      </c>
      <c r="ASW231" s="161" t="e">
        <f t="shared" si="296"/>
        <v>#REF!</v>
      </c>
      <c r="ASX231" s="161" t="e">
        <f t="shared" si="296"/>
        <v>#REF!</v>
      </c>
      <c r="ASY231" s="161" t="e">
        <f t="shared" si="296"/>
        <v>#REF!</v>
      </c>
      <c r="ASZ231" s="161" t="e">
        <f t="shared" si="296"/>
        <v>#REF!</v>
      </c>
      <c r="ATA231" s="161" t="e">
        <f t="shared" si="296"/>
        <v>#REF!</v>
      </c>
      <c r="ATB231" s="161" t="e">
        <f t="shared" si="296"/>
        <v>#REF!</v>
      </c>
      <c r="ATC231" s="161" t="e">
        <f t="shared" si="296"/>
        <v>#REF!</v>
      </c>
      <c r="ATD231" s="161" t="e">
        <f t="shared" si="296"/>
        <v>#REF!</v>
      </c>
      <c r="ATE231" s="161" t="e">
        <f t="shared" si="296"/>
        <v>#REF!</v>
      </c>
      <c r="ATF231" s="161" t="e">
        <f t="shared" si="296"/>
        <v>#REF!</v>
      </c>
      <c r="ATG231" s="161" t="e">
        <f t="shared" si="296"/>
        <v>#REF!</v>
      </c>
      <c r="ATH231" s="161" t="e">
        <f t="shared" si="296"/>
        <v>#REF!</v>
      </c>
      <c r="ATI231" s="161" t="e">
        <f t="shared" si="296"/>
        <v>#REF!</v>
      </c>
      <c r="ATJ231" s="161" t="e">
        <f t="shared" si="296"/>
        <v>#REF!</v>
      </c>
      <c r="ATK231" s="161" t="e">
        <f t="shared" si="296"/>
        <v>#REF!</v>
      </c>
      <c r="ATL231" s="161" t="e">
        <f t="shared" si="296"/>
        <v>#REF!</v>
      </c>
      <c r="ATM231" s="161" t="e">
        <f t="shared" si="296"/>
        <v>#REF!</v>
      </c>
      <c r="ATN231" s="161" t="e">
        <f t="shared" si="296"/>
        <v>#REF!</v>
      </c>
      <c r="ATO231" s="161" t="e">
        <f t="shared" si="296"/>
        <v>#REF!</v>
      </c>
      <c r="ATP231" s="161" t="e">
        <f t="shared" si="296"/>
        <v>#REF!</v>
      </c>
      <c r="ATQ231" s="161" t="e">
        <f t="shared" si="296"/>
        <v>#REF!</v>
      </c>
      <c r="ATR231" s="161" t="e">
        <f t="shared" si="296"/>
        <v>#REF!</v>
      </c>
      <c r="ATS231" s="161" t="e">
        <f t="shared" si="296"/>
        <v>#REF!</v>
      </c>
      <c r="ATT231" s="161" t="e">
        <f t="shared" si="296"/>
        <v>#REF!</v>
      </c>
      <c r="ATU231" s="161" t="e">
        <f t="shared" si="296"/>
        <v>#REF!</v>
      </c>
      <c r="ATV231" s="161" t="e">
        <f t="shared" si="296"/>
        <v>#REF!</v>
      </c>
      <c r="ATW231" s="161" t="e">
        <f t="shared" si="296"/>
        <v>#REF!</v>
      </c>
      <c r="ATX231" s="161" t="e">
        <f t="shared" si="296"/>
        <v>#REF!</v>
      </c>
      <c r="ATY231" s="161" t="e">
        <f t="shared" si="296"/>
        <v>#REF!</v>
      </c>
      <c r="ATZ231" s="161" t="e">
        <f t="shared" si="296"/>
        <v>#REF!</v>
      </c>
      <c r="AUA231" s="161" t="e">
        <f t="shared" si="296"/>
        <v>#REF!</v>
      </c>
      <c r="AUB231" s="161" t="e">
        <f t="shared" si="296"/>
        <v>#REF!</v>
      </c>
      <c r="AUC231" s="161" t="e">
        <f t="shared" si="296"/>
        <v>#REF!</v>
      </c>
      <c r="AUD231" s="161" t="e">
        <f t="shared" si="296"/>
        <v>#REF!</v>
      </c>
      <c r="AUE231" s="161" t="e">
        <f t="shared" si="296"/>
        <v>#REF!</v>
      </c>
      <c r="AUF231" s="161" t="e">
        <f t="shared" si="296"/>
        <v>#REF!</v>
      </c>
      <c r="AUG231" s="161" t="e">
        <f t="shared" si="296"/>
        <v>#REF!</v>
      </c>
      <c r="AUH231" s="161" t="e">
        <f t="shared" si="296"/>
        <v>#REF!</v>
      </c>
      <c r="AUI231" s="161" t="e">
        <f t="shared" si="296"/>
        <v>#REF!</v>
      </c>
      <c r="AUJ231" s="161" t="e">
        <f t="shared" si="296"/>
        <v>#REF!</v>
      </c>
      <c r="AUK231" s="161" t="e">
        <f t="shared" si="296"/>
        <v>#REF!</v>
      </c>
      <c r="AUL231" s="161" t="e">
        <f t="shared" si="296"/>
        <v>#REF!</v>
      </c>
      <c r="AUM231" s="161" t="e">
        <f t="shared" si="296"/>
        <v>#REF!</v>
      </c>
      <c r="AUN231" s="161" t="e">
        <f t="shared" si="296"/>
        <v>#REF!</v>
      </c>
      <c r="AUO231" s="161" t="e">
        <f t="shared" si="296"/>
        <v>#REF!</v>
      </c>
      <c r="AUP231" s="161" t="e">
        <f t="shared" si="296"/>
        <v>#REF!</v>
      </c>
      <c r="AUQ231" s="161" t="e">
        <f t="shared" si="296"/>
        <v>#REF!</v>
      </c>
      <c r="AUR231" s="161" t="e">
        <f t="shared" si="296"/>
        <v>#REF!</v>
      </c>
      <c r="AUS231" s="161" t="e">
        <f t="shared" si="296"/>
        <v>#REF!</v>
      </c>
      <c r="AUT231" s="161" t="e">
        <f t="shared" si="296"/>
        <v>#REF!</v>
      </c>
      <c r="AUU231" s="161" t="e">
        <f t="shared" si="296"/>
        <v>#REF!</v>
      </c>
      <c r="AUV231" s="161" t="e">
        <f t="shared" si="296"/>
        <v>#REF!</v>
      </c>
      <c r="AUW231" s="161" t="e">
        <f t="shared" si="296"/>
        <v>#REF!</v>
      </c>
      <c r="AUX231" s="161" t="e">
        <f t="shared" si="296"/>
        <v>#REF!</v>
      </c>
      <c r="AUY231" s="161" t="e">
        <f t="shared" si="296"/>
        <v>#REF!</v>
      </c>
      <c r="AUZ231" s="161" t="e">
        <f t="shared" si="296"/>
        <v>#REF!</v>
      </c>
      <c r="AVA231" s="161" t="e">
        <f t="shared" si="296"/>
        <v>#REF!</v>
      </c>
      <c r="AVB231" s="161" t="e">
        <f t="shared" si="296"/>
        <v>#REF!</v>
      </c>
      <c r="AVC231" s="161" t="e">
        <f t="shared" si="296"/>
        <v>#REF!</v>
      </c>
      <c r="AVD231" s="161" t="e">
        <f t="shared" si="296"/>
        <v>#REF!</v>
      </c>
      <c r="AVE231" s="161" t="e">
        <f t="shared" ref="AVE231:AXP231" si="297">IF(OR(AUR231="YES",AUT231="YES"),"YES","NO")</f>
        <v>#REF!</v>
      </c>
      <c r="AVF231" s="161" t="e">
        <f t="shared" si="297"/>
        <v>#REF!</v>
      </c>
      <c r="AVG231" s="161" t="e">
        <f t="shared" si="297"/>
        <v>#REF!</v>
      </c>
      <c r="AVH231" s="161" t="e">
        <f t="shared" si="297"/>
        <v>#REF!</v>
      </c>
      <c r="AVI231" s="161" t="e">
        <f t="shared" si="297"/>
        <v>#REF!</v>
      </c>
      <c r="AVJ231" s="161" t="e">
        <f t="shared" si="297"/>
        <v>#REF!</v>
      </c>
      <c r="AVK231" s="161" t="e">
        <f t="shared" si="297"/>
        <v>#REF!</v>
      </c>
      <c r="AVL231" s="161" t="e">
        <f t="shared" si="297"/>
        <v>#REF!</v>
      </c>
      <c r="AVM231" s="161" t="e">
        <f t="shared" si="297"/>
        <v>#REF!</v>
      </c>
      <c r="AVN231" s="161" t="e">
        <f t="shared" si="297"/>
        <v>#REF!</v>
      </c>
      <c r="AVO231" s="161" t="e">
        <f t="shared" si="297"/>
        <v>#REF!</v>
      </c>
      <c r="AVP231" s="161" t="e">
        <f t="shared" si="297"/>
        <v>#REF!</v>
      </c>
      <c r="AVQ231" s="161" t="e">
        <f t="shared" si="297"/>
        <v>#REF!</v>
      </c>
      <c r="AVR231" s="161" t="e">
        <f t="shared" si="297"/>
        <v>#REF!</v>
      </c>
      <c r="AVS231" s="161" t="e">
        <f t="shared" si="297"/>
        <v>#REF!</v>
      </c>
      <c r="AVT231" s="161" t="e">
        <f t="shared" si="297"/>
        <v>#REF!</v>
      </c>
      <c r="AVU231" s="161" t="e">
        <f t="shared" si="297"/>
        <v>#REF!</v>
      </c>
      <c r="AVV231" s="161" t="e">
        <f t="shared" si="297"/>
        <v>#REF!</v>
      </c>
      <c r="AVW231" s="161" t="e">
        <f t="shared" si="297"/>
        <v>#REF!</v>
      </c>
      <c r="AVX231" s="161" t="e">
        <f t="shared" si="297"/>
        <v>#REF!</v>
      </c>
      <c r="AVY231" s="161" t="e">
        <f t="shared" si="297"/>
        <v>#REF!</v>
      </c>
      <c r="AVZ231" s="161" t="e">
        <f t="shared" si="297"/>
        <v>#REF!</v>
      </c>
      <c r="AWA231" s="161" t="e">
        <f t="shared" si="297"/>
        <v>#REF!</v>
      </c>
      <c r="AWB231" s="161" t="e">
        <f t="shared" si="297"/>
        <v>#REF!</v>
      </c>
      <c r="AWC231" s="161" t="e">
        <f t="shared" si="297"/>
        <v>#REF!</v>
      </c>
      <c r="AWD231" s="161" t="e">
        <f t="shared" si="297"/>
        <v>#REF!</v>
      </c>
      <c r="AWE231" s="161" t="e">
        <f t="shared" si="297"/>
        <v>#REF!</v>
      </c>
      <c r="AWF231" s="161" t="e">
        <f t="shared" si="297"/>
        <v>#REF!</v>
      </c>
      <c r="AWG231" s="161" t="e">
        <f t="shared" si="297"/>
        <v>#REF!</v>
      </c>
      <c r="AWH231" s="161" t="e">
        <f t="shared" si="297"/>
        <v>#REF!</v>
      </c>
      <c r="AWI231" s="161" t="e">
        <f t="shared" si="297"/>
        <v>#REF!</v>
      </c>
      <c r="AWJ231" s="161" t="e">
        <f t="shared" si="297"/>
        <v>#REF!</v>
      </c>
      <c r="AWK231" s="161" t="e">
        <f t="shared" si="297"/>
        <v>#REF!</v>
      </c>
      <c r="AWL231" s="161" t="e">
        <f t="shared" si="297"/>
        <v>#REF!</v>
      </c>
      <c r="AWM231" s="161" t="e">
        <f t="shared" si="297"/>
        <v>#REF!</v>
      </c>
      <c r="AWN231" s="161" t="e">
        <f t="shared" si="297"/>
        <v>#REF!</v>
      </c>
      <c r="AWO231" s="161" t="e">
        <f t="shared" si="297"/>
        <v>#REF!</v>
      </c>
      <c r="AWP231" s="161" t="e">
        <f t="shared" si="297"/>
        <v>#REF!</v>
      </c>
      <c r="AWQ231" s="161" t="e">
        <f t="shared" si="297"/>
        <v>#REF!</v>
      </c>
      <c r="AWR231" s="161" t="e">
        <f t="shared" si="297"/>
        <v>#REF!</v>
      </c>
      <c r="AWS231" s="161" t="e">
        <f t="shared" si="297"/>
        <v>#REF!</v>
      </c>
      <c r="AWT231" s="161" t="e">
        <f t="shared" si="297"/>
        <v>#REF!</v>
      </c>
      <c r="AWU231" s="161" t="e">
        <f t="shared" si="297"/>
        <v>#REF!</v>
      </c>
      <c r="AWV231" s="161" t="e">
        <f t="shared" si="297"/>
        <v>#REF!</v>
      </c>
      <c r="AWW231" s="161" t="e">
        <f t="shared" si="297"/>
        <v>#REF!</v>
      </c>
      <c r="AWX231" s="161" t="e">
        <f t="shared" si="297"/>
        <v>#REF!</v>
      </c>
      <c r="AWY231" s="161" t="e">
        <f t="shared" si="297"/>
        <v>#REF!</v>
      </c>
      <c r="AWZ231" s="161" t="e">
        <f t="shared" si="297"/>
        <v>#REF!</v>
      </c>
      <c r="AXA231" s="161" t="e">
        <f t="shared" si="297"/>
        <v>#REF!</v>
      </c>
      <c r="AXB231" s="161" t="e">
        <f t="shared" si="297"/>
        <v>#REF!</v>
      </c>
      <c r="AXC231" s="161" t="e">
        <f t="shared" si="297"/>
        <v>#REF!</v>
      </c>
      <c r="AXD231" s="161" t="e">
        <f t="shared" si="297"/>
        <v>#REF!</v>
      </c>
      <c r="AXE231" s="161" t="e">
        <f t="shared" si="297"/>
        <v>#REF!</v>
      </c>
      <c r="AXF231" s="161" t="e">
        <f t="shared" si="297"/>
        <v>#REF!</v>
      </c>
      <c r="AXG231" s="161" t="e">
        <f t="shared" si="297"/>
        <v>#REF!</v>
      </c>
      <c r="AXH231" s="161" t="e">
        <f t="shared" si="297"/>
        <v>#REF!</v>
      </c>
      <c r="AXI231" s="161" t="e">
        <f t="shared" si="297"/>
        <v>#REF!</v>
      </c>
      <c r="AXJ231" s="161" t="e">
        <f t="shared" si="297"/>
        <v>#REF!</v>
      </c>
      <c r="AXK231" s="161" t="e">
        <f t="shared" si="297"/>
        <v>#REF!</v>
      </c>
      <c r="AXL231" s="161" t="e">
        <f t="shared" si="297"/>
        <v>#REF!</v>
      </c>
      <c r="AXM231" s="161" t="e">
        <f t="shared" si="297"/>
        <v>#REF!</v>
      </c>
      <c r="AXN231" s="161" t="e">
        <f t="shared" si="297"/>
        <v>#REF!</v>
      </c>
      <c r="AXO231" s="161" t="e">
        <f t="shared" si="297"/>
        <v>#REF!</v>
      </c>
      <c r="AXP231" s="161" t="e">
        <f t="shared" si="297"/>
        <v>#REF!</v>
      </c>
      <c r="AXQ231" s="161" t="e">
        <f t="shared" ref="AXQ231:BAB231" si="298">IF(OR(AXD231="YES",AXF231="YES"),"YES","NO")</f>
        <v>#REF!</v>
      </c>
      <c r="AXR231" s="161" t="e">
        <f t="shared" si="298"/>
        <v>#REF!</v>
      </c>
      <c r="AXS231" s="161" t="e">
        <f t="shared" si="298"/>
        <v>#REF!</v>
      </c>
      <c r="AXT231" s="161" t="e">
        <f t="shared" si="298"/>
        <v>#REF!</v>
      </c>
      <c r="AXU231" s="161" t="e">
        <f t="shared" si="298"/>
        <v>#REF!</v>
      </c>
      <c r="AXV231" s="161" t="e">
        <f t="shared" si="298"/>
        <v>#REF!</v>
      </c>
      <c r="AXW231" s="161" t="e">
        <f t="shared" si="298"/>
        <v>#REF!</v>
      </c>
      <c r="AXX231" s="161" t="e">
        <f t="shared" si="298"/>
        <v>#REF!</v>
      </c>
      <c r="AXY231" s="161" t="e">
        <f t="shared" si="298"/>
        <v>#REF!</v>
      </c>
      <c r="AXZ231" s="161" t="e">
        <f t="shared" si="298"/>
        <v>#REF!</v>
      </c>
      <c r="AYA231" s="161" t="e">
        <f t="shared" si="298"/>
        <v>#REF!</v>
      </c>
      <c r="AYB231" s="161" t="e">
        <f t="shared" si="298"/>
        <v>#REF!</v>
      </c>
      <c r="AYC231" s="161" t="e">
        <f t="shared" si="298"/>
        <v>#REF!</v>
      </c>
      <c r="AYD231" s="161" t="e">
        <f t="shared" si="298"/>
        <v>#REF!</v>
      </c>
      <c r="AYE231" s="161" t="e">
        <f t="shared" si="298"/>
        <v>#REF!</v>
      </c>
      <c r="AYF231" s="161" t="e">
        <f t="shared" si="298"/>
        <v>#REF!</v>
      </c>
      <c r="AYG231" s="161" t="e">
        <f t="shared" si="298"/>
        <v>#REF!</v>
      </c>
      <c r="AYH231" s="161" t="e">
        <f t="shared" si="298"/>
        <v>#REF!</v>
      </c>
      <c r="AYI231" s="161" t="e">
        <f t="shared" si="298"/>
        <v>#REF!</v>
      </c>
      <c r="AYJ231" s="161" t="e">
        <f t="shared" si="298"/>
        <v>#REF!</v>
      </c>
      <c r="AYK231" s="161" t="e">
        <f t="shared" si="298"/>
        <v>#REF!</v>
      </c>
      <c r="AYL231" s="161" t="e">
        <f t="shared" si="298"/>
        <v>#REF!</v>
      </c>
      <c r="AYM231" s="161" t="e">
        <f t="shared" si="298"/>
        <v>#REF!</v>
      </c>
      <c r="AYN231" s="161" t="e">
        <f t="shared" si="298"/>
        <v>#REF!</v>
      </c>
      <c r="AYO231" s="161" t="e">
        <f t="shared" si="298"/>
        <v>#REF!</v>
      </c>
      <c r="AYP231" s="161" t="e">
        <f t="shared" si="298"/>
        <v>#REF!</v>
      </c>
      <c r="AYQ231" s="161" t="e">
        <f t="shared" si="298"/>
        <v>#REF!</v>
      </c>
      <c r="AYR231" s="161" t="e">
        <f t="shared" si="298"/>
        <v>#REF!</v>
      </c>
      <c r="AYS231" s="161" t="e">
        <f t="shared" si="298"/>
        <v>#REF!</v>
      </c>
      <c r="AYT231" s="161" t="e">
        <f t="shared" si="298"/>
        <v>#REF!</v>
      </c>
      <c r="AYU231" s="161" t="e">
        <f t="shared" si="298"/>
        <v>#REF!</v>
      </c>
      <c r="AYV231" s="161" t="e">
        <f t="shared" si="298"/>
        <v>#REF!</v>
      </c>
      <c r="AYW231" s="161" t="e">
        <f t="shared" si="298"/>
        <v>#REF!</v>
      </c>
      <c r="AYX231" s="161" t="e">
        <f t="shared" si="298"/>
        <v>#REF!</v>
      </c>
      <c r="AYY231" s="161" t="e">
        <f t="shared" si="298"/>
        <v>#REF!</v>
      </c>
      <c r="AYZ231" s="161" t="e">
        <f t="shared" si="298"/>
        <v>#REF!</v>
      </c>
      <c r="AZA231" s="161" t="e">
        <f t="shared" si="298"/>
        <v>#REF!</v>
      </c>
      <c r="AZB231" s="161" t="e">
        <f t="shared" si="298"/>
        <v>#REF!</v>
      </c>
      <c r="AZC231" s="161" t="e">
        <f t="shared" si="298"/>
        <v>#REF!</v>
      </c>
      <c r="AZD231" s="161" t="e">
        <f t="shared" si="298"/>
        <v>#REF!</v>
      </c>
      <c r="AZE231" s="161" t="e">
        <f t="shared" si="298"/>
        <v>#REF!</v>
      </c>
      <c r="AZF231" s="161" t="e">
        <f t="shared" si="298"/>
        <v>#REF!</v>
      </c>
      <c r="AZG231" s="161" t="e">
        <f t="shared" si="298"/>
        <v>#REF!</v>
      </c>
      <c r="AZH231" s="161" t="e">
        <f t="shared" si="298"/>
        <v>#REF!</v>
      </c>
      <c r="AZI231" s="161" t="e">
        <f t="shared" si="298"/>
        <v>#REF!</v>
      </c>
      <c r="AZJ231" s="161" t="e">
        <f t="shared" si="298"/>
        <v>#REF!</v>
      </c>
      <c r="AZK231" s="161" t="e">
        <f t="shared" si="298"/>
        <v>#REF!</v>
      </c>
      <c r="AZL231" s="161" t="e">
        <f t="shared" si="298"/>
        <v>#REF!</v>
      </c>
      <c r="AZM231" s="161" t="e">
        <f t="shared" si="298"/>
        <v>#REF!</v>
      </c>
      <c r="AZN231" s="161" t="e">
        <f t="shared" si="298"/>
        <v>#REF!</v>
      </c>
      <c r="AZO231" s="161" t="e">
        <f t="shared" si="298"/>
        <v>#REF!</v>
      </c>
      <c r="AZP231" s="161" t="e">
        <f t="shared" si="298"/>
        <v>#REF!</v>
      </c>
      <c r="AZQ231" s="161" t="e">
        <f t="shared" si="298"/>
        <v>#REF!</v>
      </c>
      <c r="AZR231" s="161" t="e">
        <f t="shared" si="298"/>
        <v>#REF!</v>
      </c>
      <c r="AZS231" s="161" t="e">
        <f t="shared" si="298"/>
        <v>#REF!</v>
      </c>
      <c r="AZT231" s="161" t="e">
        <f t="shared" si="298"/>
        <v>#REF!</v>
      </c>
      <c r="AZU231" s="161" t="e">
        <f t="shared" si="298"/>
        <v>#REF!</v>
      </c>
      <c r="AZV231" s="161" t="e">
        <f t="shared" si="298"/>
        <v>#REF!</v>
      </c>
      <c r="AZW231" s="161" t="e">
        <f t="shared" si="298"/>
        <v>#REF!</v>
      </c>
      <c r="AZX231" s="161" t="e">
        <f t="shared" si="298"/>
        <v>#REF!</v>
      </c>
      <c r="AZY231" s="161" t="e">
        <f t="shared" si="298"/>
        <v>#REF!</v>
      </c>
      <c r="AZZ231" s="161" t="e">
        <f t="shared" si="298"/>
        <v>#REF!</v>
      </c>
      <c r="BAA231" s="161" t="e">
        <f t="shared" si="298"/>
        <v>#REF!</v>
      </c>
      <c r="BAB231" s="161" t="e">
        <f t="shared" si="298"/>
        <v>#REF!</v>
      </c>
      <c r="BAC231" s="161" t="e">
        <f t="shared" ref="BAC231:BCN231" si="299">IF(OR(AZP231="YES",AZR231="YES"),"YES","NO")</f>
        <v>#REF!</v>
      </c>
      <c r="BAD231" s="161" t="e">
        <f t="shared" si="299"/>
        <v>#REF!</v>
      </c>
      <c r="BAE231" s="161" t="e">
        <f t="shared" si="299"/>
        <v>#REF!</v>
      </c>
      <c r="BAF231" s="161" t="e">
        <f t="shared" si="299"/>
        <v>#REF!</v>
      </c>
      <c r="BAG231" s="161" t="e">
        <f t="shared" si="299"/>
        <v>#REF!</v>
      </c>
      <c r="BAH231" s="161" t="e">
        <f t="shared" si="299"/>
        <v>#REF!</v>
      </c>
      <c r="BAI231" s="161" t="e">
        <f t="shared" si="299"/>
        <v>#REF!</v>
      </c>
      <c r="BAJ231" s="161" t="e">
        <f t="shared" si="299"/>
        <v>#REF!</v>
      </c>
      <c r="BAK231" s="161" t="e">
        <f t="shared" si="299"/>
        <v>#REF!</v>
      </c>
      <c r="BAL231" s="161" t="e">
        <f t="shared" si="299"/>
        <v>#REF!</v>
      </c>
      <c r="BAM231" s="161" t="e">
        <f t="shared" si="299"/>
        <v>#REF!</v>
      </c>
      <c r="BAN231" s="161" t="e">
        <f t="shared" si="299"/>
        <v>#REF!</v>
      </c>
      <c r="BAO231" s="161" t="e">
        <f t="shared" si="299"/>
        <v>#REF!</v>
      </c>
      <c r="BAP231" s="161" t="e">
        <f t="shared" si="299"/>
        <v>#REF!</v>
      </c>
      <c r="BAQ231" s="161" t="e">
        <f t="shared" si="299"/>
        <v>#REF!</v>
      </c>
      <c r="BAR231" s="161" t="e">
        <f t="shared" si="299"/>
        <v>#REF!</v>
      </c>
      <c r="BAS231" s="161" t="e">
        <f t="shared" si="299"/>
        <v>#REF!</v>
      </c>
      <c r="BAT231" s="161" t="e">
        <f t="shared" si="299"/>
        <v>#REF!</v>
      </c>
      <c r="BAU231" s="161" t="e">
        <f t="shared" si="299"/>
        <v>#REF!</v>
      </c>
      <c r="BAV231" s="161" t="e">
        <f t="shared" si="299"/>
        <v>#REF!</v>
      </c>
      <c r="BAW231" s="161" t="e">
        <f t="shared" si="299"/>
        <v>#REF!</v>
      </c>
      <c r="BAX231" s="161" t="e">
        <f t="shared" si="299"/>
        <v>#REF!</v>
      </c>
      <c r="BAY231" s="161" t="e">
        <f t="shared" si="299"/>
        <v>#REF!</v>
      </c>
      <c r="BAZ231" s="161" t="e">
        <f t="shared" si="299"/>
        <v>#REF!</v>
      </c>
      <c r="BBA231" s="161" t="e">
        <f t="shared" si="299"/>
        <v>#REF!</v>
      </c>
      <c r="BBB231" s="161" t="e">
        <f t="shared" si="299"/>
        <v>#REF!</v>
      </c>
      <c r="BBC231" s="161" t="e">
        <f t="shared" si="299"/>
        <v>#REF!</v>
      </c>
      <c r="BBD231" s="161" t="e">
        <f t="shared" si="299"/>
        <v>#REF!</v>
      </c>
      <c r="BBE231" s="161" t="e">
        <f t="shared" si="299"/>
        <v>#REF!</v>
      </c>
      <c r="BBF231" s="161" t="e">
        <f t="shared" si="299"/>
        <v>#REF!</v>
      </c>
      <c r="BBG231" s="161" t="e">
        <f t="shared" si="299"/>
        <v>#REF!</v>
      </c>
      <c r="BBH231" s="161" t="e">
        <f t="shared" si="299"/>
        <v>#REF!</v>
      </c>
      <c r="BBI231" s="161" t="e">
        <f t="shared" si="299"/>
        <v>#REF!</v>
      </c>
      <c r="BBJ231" s="161" t="e">
        <f t="shared" si="299"/>
        <v>#REF!</v>
      </c>
      <c r="BBK231" s="161" t="e">
        <f t="shared" si="299"/>
        <v>#REF!</v>
      </c>
      <c r="BBL231" s="161" t="e">
        <f t="shared" si="299"/>
        <v>#REF!</v>
      </c>
      <c r="BBM231" s="161" t="e">
        <f t="shared" si="299"/>
        <v>#REF!</v>
      </c>
      <c r="BBN231" s="161" t="e">
        <f t="shared" si="299"/>
        <v>#REF!</v>
      </c>
      <c r="BBO231" s="161" t="e">
        <f t="shared" si="299"/>
        <v>#REF!</v>
      </c>
      <c r="BBP231" s="161" t="e">
        <f t="shared" si="299"/>
        <v>#REF!</v>
      </c>
      <c r="BBQ231" s="161" t="e">
        <f t="shared" si="299"/>
        <v>#REF!</v>
      </c>
      <c r="BBR231" s="161" t="e">
        <f t="shared" si="299"/>
        <v>#REF!</v>
      </c>
      <c r="BBS231" s="161" t="e">
        <f t="shared" si="299"/>
        <v>#REF!</v>
      </c>
      <c r="BBT231" s="161" t="e">
        <f t="shared" si="299"/>
        <v>#REF!</v>
      </c>
      <c r="BBU231" s="161" t="e">
        <f t="shared" si="299"/>
        <v>#REF!</v>
      </c>
      <c r="BBV231" s="161" t="e">
        <f t="shared" si="299"/>
        <v>#REF!</v>
      </c>
      <c r="BBW231" s="161" t="e">
        <f t="shared" si="299"/>
        <v>#REF!</v>
      </c>
      <c r="BBX231" s="161" t="e">
        <f t="shared" si="299"/>
        <v>#REF!</v>
      </c>
      <c r="BBY231" s="161" t="e">
        <f t="shared" si="299"/>
        <v>#REF!</v>
      </c>
      <c r="BBZ231" s="161" t="e">
        <f t="shared" si="299"/>
        <v>#REF!</v>
      </c>
      <c r="BCA231" s="161" t="e">
        <f t="shared" si="299"/>
        <v>#REF!</v>
      </c>
      <c r="BCB231" s="161" t="e">
        <f t="shared" si="299"/>
        <v>#REF!</v>
      </c>
      <c r="BCC231" s="161" t="e">
        <f t="shared" si="299"/>
        <v>#REF!</v>
      </c>
      <c r="BCD231" s="161" t="e">
        <f t="shared" si="299"/>
        <v>#REF!</v>
      </c>
      <c r="BCE231" s="161" t="e">
        <f t="shared" si="299"/>
        <v>#REF!</v>
      </c>
      <c r="BCF231" s="161" t="e">
        <f t="shared" si="299"/>
        <v>#REF!</v>
      </c>
      <c r="BCG231" s="161" t="e">
        <f t="shared" si="299"/>
        <v>#REF!</v>
      </c>
      <c r="BCH231" s="161" t="e">
        <f t="shared" si="299"/>
        <v>#REF!</v>
      </c>
      <c r="BCI231" s="161" t="e">
        <f t="shared" si="299"/>
        <v>#REF!</v>
      </c>
      <c r="BCJ231" s="161" t="e">
        <f t="shared" si="299"/>
        <v>#REF!</v>
      </c>
      <c r="BCK231" s="161" t="e">
        <f t="shared" si="299"/>
        <v>#REF!</v>
      </c>
      <c r="BCL231" s="161" t="e">
        <f t="shared" si="299"/>
        <v>#REF!</v>
      </c>
      <c r="BCM231" s="161" t="e">
        <f t="shared" si="299"/>
        <v>#REF!</v>
      </c>
      <c r="BCN231" s="161" t="e">
        <f t="shared" si="299"/>
        <v>#REF!</v>
      </c>
      <c r="BCO231" s="161" t="e">
        <f t="shared" ref="BCO231:BEZ231" si="300">IF(OR(BCB231="YES",BCD231="YES"),"YES","NO")</f>
        <v>#REF!</v>
      </c>
      <c r="BCP231" s="161" t="e">
        <f t="shared" si="300"/>
        <v>#REF!</v>
      </c>
      <c r="BCQ231" s="161" t="e">
        <f t="shared" si="300"/>
        <v>#REF!</v>
      </c>
      <c r="BCR231" s="161" t="e">
        <f t="shared" si="300"/>
        <v>#REF!</v>
      </c>
      <c r="BCS231" s="161" t="e">
        <f t="shared" si="300"/>
        <v>#REF!</v>
      </c>
      <c r="BCT231" s="161" t="e">
        <f t="shared" si="300"/>
        <v>#REF!</v>
      </c>
      <c r="BCU231" s="161" t="e">
        <f t="shared" si="300"/>
        <v>#REF!</v>
      </c>
      <c r="BCV231" s="161" t="e">
        <f t="shared" si="300"/>
        <v>#REF!</v>
      </c>
      <c r="BCW231" s="161" t="e">
        <f t="shared" si="300"/>
        <v>#REF!</v>
      </c>
      <c r="BCX231" s="161" t="e">
        <f t="shared" si="300"/>
        <v>#REF!</v>
      </c>
      <c r="BCY231" s="161" t="e">
        <f t="shared" si="300"/>
        <v>#REF!</v>
      </c>
      <c r="BCZ231" s="161" t="e">
        <f t="shared" si="300"/>
        <v>#REF!</v>
      </c>
      <c r="BDA231" s="161" t="e">
        <f t="shared" si="300"/>
        <v>#REF!</v>
      </c>
      <c r="BDB231" s="161" t="e">
        <f t="shared" si="300"/>
        <v>#REF!</v>
      </c>
      <c r="BDC231" s="161" t="e">
        <f t="shared" si="300"/>
        <v>#REF!</v>
      </c>
      <c r="BDD231" s="161" t="e">
        <f t="shared" si="300"/>
        <v>#REF!</v>
      </c>
      <c r="BDE231" s="161" t="e">
        <f t="shared" si="300"/>
        <v>#REF!</v>
      </c>
      <c r="BDF231" s="161" t="e">
        <f t="shared" si="300"/>
        <v>#REF!</v>
      </c>
      <c r="BDG231" s="161" t="e">
        <f t="shared" si="300"/>
        <v>#REF!</v>
      </c>
      <c r="BDH231" s="161" t="e">
        <f t="shared" si="300"/>
        <v>#REF!</v>
      </c>
      <c r="BDI231" s="161" t="e">
        <f t="shared" si="300"/>
        <v>#REF!</v>
      </c>
      <c r="BDJ231" s="161" t="e">
        <f t="shared" si="300"/>
        <v>#REF!</v>
      </c>
      <c r="BDK231" s="161" t="e">
        <f t="shared" si="300"/>
        <v>#REF!</v>
      </c>
      <c r="BDL231" s="161" t="e">
        <f t="shared" si="300"/>
        <v>#REF!</v>
      </c>
      <c r="BDM231" s="161" t="e">
        <f t="shared" si="300"/>
        <v>#REF!</v>
      </c>
      <c r="BDN231" s="161" t="e">
        <f t="shared" si="300"/>
        <v>#REF!</v>
      </c>
      <c r="BDO231" s="161" t="e">
        <f t="shared" si="300"/>
        <v>#REF!</v>
      </c>
      <c r="BDP231" s="161" t="e">
        <f t="shared" si="300"/>
        <v>#REF!</v>
      </c>
      <c r="BDQ231" s="161" t="e">
        <f t="shared" si="300"/>
        <v>#REF!</v>
      </c>
      <c r="BDR231" s="161" t="e">
        <f t="shared" si="300"/>
        <v>#REF!</v>
      </c>
      <c r="BDS231" s="161" t="e">
        <f t="shared" si="300"/>
        <v>#REF!</v>
      </c>
      <c r="BDT231" s="161" t="e">
        <f t="shared" si="300"/>
        <v>#REF!</v>
      </c>
      <c r="BDU231" s="161" t="e">
        <f t="shared" si="300"/>
        <v>#REF!</v>
      </c>
      <c r="BDV231" s="161" t="e">
        <f t="shared" si="300"/>
        <v>#REF!</v>
      </c>
      <c r="BDW231" s="161" t="e">
        <f t="shared" si="300"/>
        <v>#REF!</v>
      </c>
      <c r="BDX231" s="161" t="e">
        <f t="shared" si="300"/>
        <v>#REF!</v>
      </c>
      <c r="BDY231" s="161" t="e">
        <f t="shared" si="300"/>
        <v>#REF!</v>
      </c>
      <c r="BDZ231" s="161" t="e">
        <f t="shared" si="300"/>
        <v>#REF!</v>
      </c>
      <c r="BEA231" s="161" t="e">
        <f t="shared" si="300"/>
        <v>#REF!</v>
      </c>
      <c r="BEB231" s="161" t="e">
        <f t="shared" si="300"/>
        <v>#REF!</v>
      </c>
      <c r="BEC231" s="161" t="e">
        <f t="shared" si="300"/>
        <v>#REF!</v>
      </c>
      <c r="BED231" s="161" t="e">
        <f t="shared" si="300"/>
        <v>#REF!</v>
      </c>
      <c r="BEE231" s="161" t="e">
        <f t="shared" si="300"/>
        <v>#REF!</v>
      </c>
      <c r="BEF231" s="161" t="e">
        <f t="shared" si="300"/>
        <v>#REF!</v>
      </c>
      <c r="BEG231" s="161" t="e">
        <f t="shared" si="300"/>
        <v>#REF!</v>
      </c>
      <c r="BEH231" s="161" t="e">
        <f t="shared" si="300"/>
        <v>#REF!</v>
      </c>
      <c r="BEI231" s="161" t="e">
        <f t="shared" si="300"/>
        <v>#REF!</v>
      </c>
      <c r="BEJ231" s="161" t="e">
        <f t="shared" si="300"/>
        <v>#REF!</v>
      </c>
      <c r="BEK231" s="161" t="e">
        <f t="shared" si="300"/>
        <v>#REF!</v>
      </c>
      <c r="BEL231" s="161" t="e">
        <f t="shared" si="300"/>
        <v>#REF!</v>
      </c>
      <c r="BEM231" s="161" t="e">
        <f t="shared" si="300"/>
        <v>#REF!</v>
      </c>
      <c r="BEN231" s="161" t="e">
        <f t="shared" si="300"/>
        <v>#REF!</v>
      </c>
      <c r="BEO231" s="161" t="e">
        <f t="shared" si="300"/>
        <v>#REF!</v>
      </c>
      <c r="BEP231" s="161" t="e">
        <f t="shared" si="300"/>
        <v>#REF!</v>
      </c>
      <c r="BEQ231" s="161" t="e">
        <f t="shared" si="300"/>
        <v>#REF!</v>
      </c>
      <c r="BER231" s="161" t="e">
        <f t="shared" si="300"/>
        <v>#REF!</v>
      </c>
      <c r="BES231" s="161" t="e">
        <f t="shared" si="300"/>
        <v>#REF!</v>
      </c>
      <c r="BET231" s="161" t="e">
        <f t="shared" si="300"/>
        <v>#REF!</v>
      </c>
      <c r="BEU231" s="161" t="e">
        <f t="shared" si="300"/>
        <v>#REF!</v>
      </c>
      <c r="BEV231" s="161" t="e">
        <f t="shared" si="300"/>
        <v>#REF!</v>
      </c>
      <c r="BEW231" s="161" t="e">
        <f t="shared" si="300"/>
        <v>#REF!</v>
      </c>
      <c r="BEX231" s="161" t="e">
        <f t="shared" si="300"/>
        <v>#REF!</v>
      </c>
      <c r="BEY231" s="161" t="e">
        <f t="shared" si="300"/>
        <v>#REF!</v>
      </c>
      <c r="BEZ231" s="161" t="e">
        <f t="shared" si="300"/>
        <v>#REF!</v>
      </c>
      <c r="BFA231" s="161" t="e">
        <f t="shared" ref="BFA231:BHL231" si="301">IF(OR(BEN231="YES",BEP231="YES"),"YES","NO")</f>
        <v>#REF!</v>
      </c>
      <c r="BFB231" s="161" t="e">
        <f t="shared" si="301"/>
        <v>#REF!</v>
      </c>
      <c r="BFC231" s="161" t="e">
        <f t="shared" si="301"/>
        <v>#REF!</v>
      </c>
      <c r="BFD231" s="161" t="e">
        <f t="shared" si="301"/>
        <v>#REF!</v>
      </c>
      <c r="BFE231" s="161" t="e">
        <f t="shared" si="301"/>
        <v>#REF!</v>
      </c>
      <c r="BFF231" s="161" t="e">
        <f t="shared" si="301"/>
        <v>#REF!</v>
      </c>
      <c r="BFG231" s="161" t="e">
        <f t="shared" si="301"/>
        <v>#REF!</v>
      </c>
      <c r="BFH231" s="161" t="e">
        <f t="shared" si="301"/>
        <v>#REF!</v>
      </c>
      <c r="BFI231" s="161" t="e">
        <f t="shared" si="301"/>
        <v>#REF!</v>
      </c>
      <c r="BFJ231" s="161" t="e">
        <f t="shared" si="301"/>
        <v>#REF!</v>
      </c>
      <c r="BFK231" s="161" t="e">
        <f t="shared" si="301"/>
        <v>#REF!</v>
      </c>
      <c r="BFL231" s="161" t="e">
        <f t="shared" si="301"/>
        <v>#REF!</v>
      </c>
      <c r="BFM231" s="161" t="e">
        <f t="shared" si="301"/>
        <v>#REF!</v>
      </c>
      <c r="BFN231" s="161" t="e">
        <f t="shared" si="301"/>
        <v>#REF!</v>
      </c>
      <c r="BFO231" s="161" t="e">
        <f t="shared" si="301"/>
        <v>#REF!</v>
      </c>
      <c r="BFP231" s="161" t="e">
        <f t="shared" si="301"/>
        <v>#REF!</v>
      </c>
      <c r="BFQ231" s="161" t="e">
        <f t="shared" si="301"/>
        <v>#REF!</v>
      </c>
      <c r="BFR231" s="161" t="e">
        <f t="shared" si="301"/>
        <v>#REF!</v>
      </c>
      <c r="BFS231" s="161" t="e">
        <f t="shared" si="301"/>
        <v>#REF!</v>
      </c>
      <c r="BFT231" s="161" t="e">
        <f t="shared" si="301"/>
        <v>#REF!</v>
      </c>
      <c r="BFU231" s="161" t="e">
        <f t="shared" si="301"/>
        <v>#REF!</v>
      </c>
      <c r="BFV231" s="161" t="e">
        <f t="shared" si="301"/>
        <v>#REF!</v>
      </c>
      <c r="BFW231" s="161" t="e">
        <f t="shared" si="301"/>
        <v>#REF!</v>
      </c>
      <c r="BFX231" s="161" t="e">
        <f t="shared" si="301"/>
        <v>#REF!</v>
      </c>
      <c r="BFY231" s="161" t="e">
        <f t="shared" si="301"/>
        <v>#REF!</v>
      </c>
      <c r="BFZ231" s="161" t="e">
        <f t="shared" si="301"/>
        <v>#REF!</v>
      </c>
      <c r="BGA231" s="161" t="e">
        <f t="shared" si="301"/>
        <v>#REF!</v>
      </c>
      <c r="BGB231" s="161" t="e">
        <f t="shared" si="301"/>
        <v>#REF!</v>
      </c>
      <c r="BGC231" s="161" t="e">
        <f t="shared" si="301"/>
        <v>#REF!</v>
      </c>
      <c r="BGD231" s="161" t="e">
        <f t="shared" si="301"/>
        <v>#REF!</v>
      </c>
      <c r="BGE231" s="161" t="e">
        <f t="shared" si="301"/>
        <v>#REF!</v>
      </c>
      <c r="BGF231" s="161" t="e">
        <f t="shared" si="301"/>
        <v>#REF!</v>
      </c>
      <c r="BGG231" s="161" t="e">
        <f t="shared" si="301"/>
        <v>#REF!</v>
      </c>
      <c r="BGH231" s="161" t="e">
        <f t="shared" si="301"/>
        <v>#REF!</v>
      </c>
      <c r="BGI231" s="161" t="e">
        <f t="shared" si="301"/>
        <v>#REF!</v>
      </c>
      <c r="BGJ231" s="161" t="e">
        <f t="shared" si="301"/>
        <v>#REF!</v>
      </c>
      <c r="BGK231" s="161" t="e">
        <f t="shared" si="301"/>
        <v>#REF!</v>
      </c>
      <c r="BGL231" s="161" t="e">
        <f t="shared" si="301"/>
        <v>#REF!</v>
      </c>
      <c r="BGM231" s="161" t="e">
        <f t="shared" si="301"/>
        <v>#REF!</v>
      </c>
      <c r="BGN231" s="161" t="e">
        <f t="shared" si="301"/>
        <v>#REF!</v>
      </c>
      <c r="BGO231" s="161" t="e">
        <f t="shared" si="301"/>
        <v>#REF!</v>
      </c>
      <c r="BGP231" s="161" t="e">
        <f t="shared" si="301"/>
        <v>#REF!</v>
      </c>
      <c r="BGQ231" s="161" t="e">
        <f t="shared" si="301"/>
        <v>#REF!</v>
      </c>
      <c r="BGR231" s="161" t="e">
        <f t="shared" si="301"/>
        <v>#REF!</v>
      </c>
      <c r="BGS231" s="161" t="e">
        <f t="shared" si="301"/>
        <v>#REF!</v>
      </c>
      <c r="BGT231" s="161" t="e">
        <f t="shared" si="301"/>
        <v>#REF!</v>
      </c>
      <c r="BGU231" s="161" t="e">
        <f t="shared" si="301"/>
        <v>#REF!</v>
      </c>
      <c r="BGV231" s="161" t="e">
        <f t="shared" si="301"/>
        <v>#REF!</v>
      </c>
      <c r="BGW231" s="161" t="e">
        <f t="shared" si="301"/>
        <v>#REF!</v>
      </c>
      <c r="BGX231" s="161" t="e">
        <f t="shared" si="301"/>
        <v>#REF!</v>
      </c>
      <c r="BGY231" s="161" t="e">
        <f t="shared" si="301"/>
        <v>#REF!</v>
      </c>
      <c r="BGZ231" s="161" t="e">
        <f t="shared" si="301"/>
        <v>#REF!</v>
      </c>
      <c r="BHA231" s="161" t="e">
        <f t="shared" si="301"/>
        <v>#REF!</v>
      </c>
      <c r="BHB231" s="161" t="e">
        <f t="shared" si="301"/>
        <v>#REF!</v>
      </c>
      <c r="BHC231" s="161" t="e">
        <f t="shared" si="301"/>
        <v>#REF!</v>
      </c>
      <c r="BHD231" s="161" t="e">
        <f t="shared" si="301"/>
        <v>#REF!</v>
      </c>
      <c r="BHE231" s="161" t="e">
        <f t="shared" si="301"/>
        <v>#REF!</v>
      </c>
      <c r="BHF231" s="161" t="e">
        <f t="shared" si="301"/>
        <v>#REF!</v>
      </c>
      <c r="BHG231" s="161" t="e">
        <f t="shared" si="301"/>
        <v>#REF!</v>
      </c>
      <c r="BHH231" s="161" t="e">
        <f t="shared" si="301"/>
        <v>#REF!</v>
      </c>
      <c r="BHI231" s="161" t="e">
        <f t="shared" si="301"/>
        <v>#REF!</v>
      </c>
      <c r="BHJ231" s="161" t="e">
        <f t="shared" si="301"/>
        <v>#REF!</v>
      </c>
      <c r="BHK231" s="161" t="e">
        <f t="shared" si="301"/>
        <v>#REF!</v>
      </c>
      <c r="BHL231" s="161" t="e">
        <f t="shared" si="301"/>
        <v>#REF!</v>
      </c>
      <c r="BHM231" s="161" t="e">
        <f t="shared" ref="BHM231:BJX231" si="302">IF(OR(BGZ231="YES",BHB231="YES"),"YES","NO")</f>
        <v>#REF!</v>
      </c>
      <c r="BHN231" s="161" t="e">
        <f t="shared" si="302"/>
        <v>#REF!</v>
      </c>
      <c r="BHO231" s="161" t="e">
        <f t="shared" si="302"/>
        <v>#REF!</v>
      </c>
      <c r="BHP231" s="161" t="e">
        <f t="shared" si="302"/>
        <v>#REF!</v>
      </c>
      <c r="BHQ231" s="161" t="e">
        <f t="shared" si="302"/>
        <v>#REF!</v>
      </c>
      <c r="BHR231" s="161" t="e">
        <f t="shared" si="302"/>
        <v>#REF!</v>
      </c>
      <c r="BHS231" s="161" t="e">
        <f t="shared" si="302"/>
        <v>#REF!</v>
      </c>
      <c r="BHT231" s="161" t="e">
        <f t="shared" si="302"/>
        <v>#REF!</v>
      </c>
      <c r="BHU231" s="161" t="e">
        <f t="shared" si="302"/>
        <v>#REF!</v>
      </c>
      <c r="BHV231" s="161" t="e">
        <f t="shared" si="302"/>
        <v>#REF!</v>
      </c>
      <c r="BHW231" s="161" t="e">
        <f t="shared" si="302"/>
        <v>#REF!</v>
      </c>
      <c r="BHX231" s="161" t="e">
        <f t="shared" si="302"/>
        <v>#REF!</v>
      </c>
      <c r="BHY231" s="161" t="e">
        <f t="shared" si="302"/>
        <v>#REF!</v>
      </c>
      <c r="BHZ231" s="161" t="e">
        <f t="shared" si="302"/>
        <v>#REF!</v>
      </c>
      <c r="BIA231" s="161" t="e">
        <f t="shared" si="302"/>
        <v>#REF!</v>
      </c>
      <c r="BIB231" s="161" t="e">
        <f t="shared" si="302"/>
        <v>#REF!</v>
      </c>
      <c r="BIC231" s="161" t="e">
        <f t="shared" si="302"/>
        <v>#REF!</v>
      </c>
      <c r="BID231" s="161" t="e">
        <f t="shared" si="302"/>
        <v>#REF!</v>
      </c>
      <c r="BIE231" s="161" t="e">
        <f t="shared" si="302"/>
        <v>#REF!</v>
      </c>
      <c r="BIF231" s="161" t="e">
        <f t="shared" si="302"/>
        <v>#REF!</v>
      </c>
      <c r="BIG231" s="161" t="e">
        <f t="shared" si="302"/>
        <v>#REF!</v>
      </c>
      <c r="BIH231" s="161" t="e">
        <f t="shared" si="302"/>
        <v>#REF!</v>
      </c>
      <c r="BII231" s="161" t="e">
        <f t="shared" si="302"/>
        <v>#REF!</v>
      </c>
      <c r="BIJ231" s="161" t="e">
        <f t="shared" si="302"/>
        <v>#REF!</v>
      </c>
      <c r="BIK231" s="161" t="e">
        <f t="shared" si="302"/>
        <v>#REF!</v>
      </c>
      <c r="BIL231" s="161" t="e">
        <f t="shared" si="302"/>
        <v>#REF!</v>
      </c>
      <c r="BIM231" s="161" t="e">
        <f t="shared" si="302"/>
        <v>#REF!</v>
      </c>
      <c r="BIN231" s="161" t="e">
        <f t="shared" si="302"/>
        <v>#REF!</v>
      </c>
      <c r="BIO231" s="161" t="e">
        <f t="shared" si="302"/>
        <v>#REF!</v>
      </c>
      <c r="BIP231" s="161" t="e">
        <f t="shared" si="302"/>
        <v>#REF!</v>
      </c>
      <c r="BIQ231" s="161" t="e">
        <f t="shared" si="302"/>
        <v>#REF!</v>
      </c>
      <c r="BIR231" s="161" t="e">
        <f t="shared" si="302"/>
        <v>#REF!</v>
      </c>
      <c r="BIS231" s="161" t="e">
        <f t="shared" si="302"/>
        <v>#REF!</v>
      </c>
      <c r="BIT231" s="161" t="e">
        <f t="shared" si="302"/>
        <v>#REF!</v>
      </c>
      <c r="BIU231" s="161" t="e">
        <f t="shared" si="302"/>
        <v>#REF!</v>
      </c>
      <c r="BIV231" s="161" t="e">
        <f t="shared" si="302"/>
        <v>#REF!</v>
      </c>
      <c r="BIW231" s="161" t="e">
        <f t="shared" si="302"/>
        <v>#REF!</v>
      </c>
      <c r="BIX231" s="161" t="e">
        <f t="shared" si="302"/>
        <v>#REF!</v>
      </c>
      <c r="BIY231" s="161" t="e">
        <f t="shared" si="302"/>
        <v>#REF!</v>
      </c>
      <c r="BIZ231" s="161" t="e">
        <f t="shared" si="302"/>
        <v>#REF!</v>
      </c>
      <c r="BJA231" s="161" t="e">
        <f t="shared" si="302"/>
        <v>#REF!</v>
      </c>
      <c r="BJB231" s="161" t="e">
        <f t="shared" si="302"/>
        <v>#REF!</v>
      </c>
      <c r="BJC231" s="161" t="e">
        <f t="shared" si="302"/>
        <v>#REF!</v>
      </c>
      <c r="BJD231" s="161" t="e">
        <f t="shared" si="302"/>
        <v>#REF!</v>
      </c>
      <c r="BJE231" s="161" t="e">
        <f t="shared" si="302"/>
        <v>#REF!</v>
      </c>
      <c r="BJF231" s="161" t="e">
        <f t="shared" si="302"/>
        <v>#REF!</v>
      </c>
      <c r="BJG231" s="161" t="e">
        <f t="shared" si="302"/>
        <v>#REF!</v>
      </c>
      <c r="BJH231" s="161" t="e">
        <f t="shared" si="302"/>
        <v>#REF!</v>
      </c>
      <c r="BJI231" s="161" t="e">
        <f t="shared" si="302"/>
        <v>#REF!</v>
      </c>
      <c r="BJJ231" s="161" t="e">
        <f t="shared" si="302"/>
        <v>#REF!</v>
      </c>
      <c r="BJK231" s="161" t="e">
        <f t="shared" si="302"/>
        <v>#REF!</v>
      </c>
      <c r="BJL231" s="161" t="e">
        <f t="shared" si="302"/>
        <v>#REF!</v>
      </c>
      <c r="BJM231" s="161" t="e">
        <f t="shared" si="302"/>
        <v>#REF!</v>
      </c>
      <c r="BJN231" s="161" t="e">
        <f t="shared" si="302"/>
        <v>#REF!</v>
      </c>
      <c r="BJO231" s="161" t="e">
        <f t="shared" si="302"/>
        <v>#REF!</v>
      </c>
      <c r="BJP231" s="161" t="e">
        <f t="shared" si="302"/>
        <v>#REF!</v>
      </c>
      <c r="BJQ231" s="161" t="e">
        <f t="shared" si="302"/>
        <v>#REF!</v>
      </c>
      <c r="BJR231" s="161" t="e">
        <f t="shared" si="302"/>
        <v>#REF!</v>
      </c>
      <c r="BJS231" s="161" t="e">
        <f t="shared" si="302"/>
        <v>#REF!</v>
      </c>
      <c r="BJT231" s="161" t="e">
        <f t="shared" si="302"/>
        <v>#REF!</v>
      </c>
      <c r="BJU231" s="161" t="e">
        <f t="shared" si="302"/>
        <v>#REF!</v>
      </c>
      <c r="BJV231" s="161" t="e">
        <f t="shared" si="302"/>
        <v>#REF!</v>
      </c>
      <c r="BJW231" s="161" t="e">
        <f t="shared" si="302"/>
        <v>#REF!</v>
      </c>
      <c r="BJX231" s="161" t="e">
        <f t="shared" si="302"/>
        <v>#REF!</v>
      </c>
      <c r="BJY231" s="161" t="e">
        <f t="shared" ref="BJY231:BMJ231" si="303">IF(OR(BJL231="YES",BJN231="YES"),"YES","NO")</f>
        <v>#REF!</v>
      </c>
      <c r="BJZ231" s="161" t="e">
        <f t="shared" si="303"/>
        <v>#REF!</v>
      </c>
      <c r="BKA231" s="161" t="e">
        <f t="shared" si="303"/>
        <v>#REF!</v>
      </c>
      <c r="BKB231" s="161" t="e">
        <f t="shared" si="303"/>
        <v>#REF!</v>
      </c>
      <c r="BKC231" s="161" t="e">
        <f t="shared" si="303"/>
        <v>#REF!</v>
      </c>
      <c r="BKD231" s="161" t="e">
        <f t="shared" si="303"/>
        <v>#REF!</v>
      </c>
      <c r="BKE231" s="161" t="e">
        <f t="shared" si="303"/>
        <v>#REF!</v>
      </c>
      <c r="BKF231" s="161" t="e">
        <f t="shared" si="303"/>
        <v>#REF!</v>
      </c>
      <c r="BKG231" s="161" t="e">
        <f t="shared" si="303"/>
        <v>#REF!</v>
      </c>
      <c r="BKH231" s="161" t="e">
        <f t="shared" si="303"/>
        <v>#REF!</v>
      </c>
      <c r="BKI231" s="161" t="e">
        <f t="shared" si="303"/>
        <v>#REF!</v>
      </c>
      <c r="BKJ231" s="161" t="e">
        <f t="shared" si="303"/>
        <v>#REF!</v>
      </c>
      <c r="BKK231" s="161" t="e">
        <f t="shared" si="303"/>
        <v>#REF!</v>
      </c>
      <c r="BKL231" s="161" t="e">
        <f t="shared" si="303"/>
        <v>#REF!</v>
      </c>
      <c r="BKM231" s="161" t="e">
        <f t="shared" si="303"/>
        <v>#REF!</v>
      </c>
      <c r="BKN231" s="161" t="e">
        <f t="shared" si="303"/>
        <v>#REF!</v>
      </c>
      <c r="BKO231" s="161" t="e">
        <f t="shared" si="303"/>
        <v>#REF!</v>
      </c>
      <c r="BKP231" s="161" t="e">
        <f t="shared" si="303"/>
        <v>#REF!</v>
      </c>
      <c r="BKQ231" s="161" t="e">
        <f t="shared" si="303"/>
        <v>#REF!</v>
      </c>
      <c r="BKR231" s="161" t="e">
        <f t="shared" si="303"/>
        <v>#REF!</v>
      </c>
      <c r="BKS231" s="161" t="e">
        <f t="shared" si="303"/>
        <v>#REF!</v>
      </c>
      <c r="BKT231" s="161" t="e">
        <f t="shared" si="303"/>
        <v>#REF!</v>
      </c>
      <c r="BKU231" s="161" t="e">
        <f t="shared" si="303"/>
        <v>#REF!</v>
      </c>
      <c r="BKV231" s="161" t="e">
        <f t="shared" si="303"/>
        <v>#REF!</v>
      </c>
      <c r="BKW231" s="161" t="e">
        <f t="shared" si="303"/>
        <v>#REF!</v>
      </c>
      <c r="BKX231" s="161" t="e">
        <f t="shared" si="303"/>
        <v>#REF!</v>
      </c>
      <c r="BKY231" s="161" t="e">
        <f t="shared" si="303"/>
        <v>#REF!</v>
      </c>
      <c r="BKZ231" s="161" t="e">
        <f t="shared" si="303"/>
        <v>#REF!</v>
      </c>
      <c r="BLA231" s="161" t="e">
        <f t="shared" si="303"/>
        <v>#REF!</v>
      </c>
      <c r="BLB231" s="161" t="e">
        <f t="shared" si="303"/>
        <v>#REF!</v>
      </c>
      <c r="BLC231" s="161" t="e">
        <f t="shared" si="303"/>
        <v>#REF!</v>
      </c>
      <c r="BLD231" s="161" t="e">
        <f t="shared" si="303"/>
        <v>#REF!</v>
      </c>
      <c r="BLE231" s="161" t="e">
        <f t="shared" si="303"/>
        <v>#REF!</v>
      </c>
      <c r="BLF231" s="161" t="e">
        <f t="shared" si="303"/>
        <v>#REF!</v>
      </c>
      <c r="BLG231" s="161" t="e">
        <f t="shared" si="303"/>
        <v>#REF!</v>
      </c>
      <c r="BLH231" s="161" t="e">
        <f t="shared" si="303"/>
        <v>#REF!</v>
      </c>
      <c r="BLI231" s="161" t="e">
        <f t="shared" si="303"/>
        <v>#REF!</v>
      </c>
      <c r="BLJ231" s="161" t="e">
        <f t="shared" si="303"/>
        <v>#REF!</v>
      </c>
      <c r="BLK231" s="161" t="e">
        <f t="shared" si="303"/>
        <v>#REF!</v>
      </c>
      <c r="BLL231" s="161" t="e">
        <f t="shared" si="303"/>
        <v>#REF!</v>
      </c>
      <c r="BLM231" s="161" t="e">
        <f t="shared" si="303"/>
        <v>#REF!</v>
      </c>
      <c r="BLN231" s="161" t="e">
        <f t="shared" si="303"/>
        <v>#REF!</v>
      </c>
      <c r="BLO231" s="161" t="e">
        <f t="shared" si="303"/>
        <v>#REF!</v>
      </c>
      <c r="BLP231" s="161" t="e">
        <f t="shared" si="303"/>
        <v>#REF!</v>
      </c>
      <c r="BLQ231" s="161" t="e">
        <f t="shared" si="303"/>
        <v>#REF!</v>
      </c>
      <c r="BLR231" s="161" t="e">
        <f t="shared" si="303"/>
        <v>#REF!</v>
      </c>
      <c r="BLS231" s="161" t="e">
        <f t="shared" si="303"/>
        <v>#REF!</v>
      </c>
      <c r="BLT231" s="161" t="e">
        <f t="shared" si="303"/>
        <v>#REF!</v>
      </c>
      <c r="BLU231" s="161" t="e">
        <f t="shared" si="303"/>
        <v>#REF!</v>
      </c>
      <c r="BLV231" s="161" t="e">
        <f t="shared" si="303"/>
        <v>#REF!</v>
      </c>
      <c r="BLW231" s="161" t="e">
        <f t="shared" si="303"/>
        <v>#REF!</v>
      </c>
      <c r="BLX231" s="161" t="e">
        <f t="shared" si="303"/>
        <v>#REF!</v>
      </c>
      <c r="BLY231" s="161" t="e">
        <f t="shared" si="303"/>
        <v>#REF!</v>
      </c>
      <c r="BLZ231" s="161" t="e">
        <f t="shared" si="303"/>
        <v>#REF!</v>
      </c>
      <c r="BMA231" s="161" t="e">
        <f t="shared" si="303"/>
        <v>#REF!</v>
      </c>
      <c r="BMB231" s="161" t="e">
        <f t="shared" si="303"/>
        <v>#REF!</v>
      </c>
      <c r="BMC231" s="161" t="e">
        <f t="shared" si="303"/>
        <v>#REF!</v>
      </c>
      <c r="BMD231" s="161" t="e">
        <f t="shared" si="303"/>
        <v>#REF!</v>
      </c>
      <c r="BME231" s="161" t="e">
        <f t="shared" si="303"/>
        <v>#REF!</v>
      </c>
      <c r="BMF231" s="161" t="e">
        <f t="shared" si="303"/>
        <v>#REF!</v>
      </c>
      <c r="BMG231" s="161" t="e">
        <f t="shared" si="303"/>
        <v>#REF!</v>
      </c>
      <c r="BMH231" s="161" t="e">
        <f t="shared" si="303"/>
        <v>#REF!</v>
      </c>
      <c r="BMI231" s="161" t="e">
        <f t="shared" si="303"/>
        <v>#REF!</v>
      </c>
      <c r="BMJ231" s="161" t="e">
        <f t="shared" si="303"/>
        <v>#REF!</v>
      </c>
      <c r="BMK231" s="161" t="e">
        <f t="shared" ref="BMK231:BOV231" si="304">IF(OR(BLX231="YES",BLZ231="YES"),"YES","NO")</f>
        <v>#REF!</v>
      </c>
      <c r="BML231" s="161" t="e">
        <f t="shared" si="304"/>
        <v>#REF!</v>
      </c>
      <c r="BMM231" s="161" t="e">
        <f t="shared" si="304"/>
        <v>#REF!</v>
      </c>
      <c r="BMN231" s="161" t="e">
        <f t="shared" si="304"/>
        <v>#REF!</v>
      </c>
      <c r="BMO231" s="161" t="e">
        <f t="shared" si="304"/>
        <v>#REF!</v>
      </c>
      <c r="BMP231" s="161" t="e">
        <f t="shared" si="304"/>
        <v>#REF!</v>
      </c>
      <c r="BMQ231" s="161" t="e">
        <f t="shared" si="304"/>
        <v>#REF!</v>
      </c>
      <c r="BMR231" s="161" t="e">
        <f t="shared" si="304"/>
        <v>#REF!</v>
      </c>
      <c r="BMS231" s="161" t="e">
        <f t="shared" si="304"/>
        <v>#REF!</v>
      </c>
      <c r="BMT231" s="161" t="e">
        <f t="shared" si="304"/>
        <v>#REF!</v>
      </c>
      <c r="BMU231" s="161" t="e">
        <f t="shared" si="304"/>
        <v>#REF!</v>
      </c>
      <c r="BMV231" s="161" t="e">
        <f t="shared" si="304"/>
        <v>#REF!</v>
      </c>
      <c r="BMW231" s="161" t="e">
        <f t="shared" si="304"/>
        <v>#REF!</v>
      </c>
      <c r="BMX231" s="161" t="e">
        <f t="shared" si="304"/>
        <v>#REF!</v>
      </c>
      <c r="BMY231" s="161" t="e">
        <f t="shared" si="304"/>
        <v>#REF!</v>
      </c>
      <c r="BMZ231" s="161" t="e">
        <f t="shared" si="304"/>
        <v>#REF!</v>
      </c>
      <c r="BNA231" s="161" t="e">
        <f t="shared" si="304"/>
        <v>#REF!</v>
      </c>
      <c r="BNB231" s="161" t="e">
        <f t="shared" si="304"/>
        <v>#REF!</v>
      </c>
      <c r="BNC231" s="161" t="e">
        <f t="shared" si="304"/>
        <v>#REF!</v>
      </c>
      <c r="BND231" s="161" t="e">
        <f t="shared" si="304"/>
        <v>#REF!</v>
      </c>
      <c r="BNE231" s="161" t="e">
        <f t="shared" si="304"/>
        <v>#REF!</v>
      </c>
      <c r="BNF231" s="161" t="e">
        <f t="shared" si="304"/>
        <v>#REF!</v>
      </c>
      <c r="BNG231" s="161" t="e">
        <f t="shared" si="304"/>
        <v>#REF!</v>
      </c>
      <c r="BNH231" s="161" t="e">
        <f t="shared" si="304"/>
        <v>#REF!</v>
      </c>
      <c r="BNI231" s="161" t="e">
        <f t="shared" si="304"/>
        <v>#REF!</v>
      </c>
      <c r="BNJ231" s="161" t="e">
        <f t="shared" si="304"/>
        <v>#REF!</v>
      </c>
      <c r="BNK231" s="161" t="e">
        <f t="shared" si="304"/>
        <v>#REF!</v>
      </c>
      <c r="BNL231" s="161" t="e">
        <f t="shared" si="304"/>
        <v>#REF!</v>
      </c>
      <c r="BNM231" s="161" t="e">
        <f t="shared" si="304"/>
        <v>#REF!</v>
      </c>
      <c r="BNN231" s="161" t="e">
        <f t="shared" si="304"/>
        <v>#REF!</v>
      </c>
      <c r="BNO231" s="161" t="e">
        <f t="shared" si="304"/>
        <v>#REF!</v>
      </c>
      <c r="BNP231" s="161" t="e">
        <f t="shared" si="304"/>
        <v>#REF!</v>
      </c>
      <c r="BNQ231" s="161" t="e">
        <f t="shared" si="304"/>
        <v>#REF!</v>
      </c>
      <c r="BNR231" s="161" t="e">
        <f t="shared" si="304"/>
        <v>#REF!</v>
      </c>
      <c r="BNS231" s="161" t="e">
        <f t="shared" si="304"/>
        <v>#REF!</v>
      </c>
      <c r="BNT231" s="161" t="e">
        <f t="shared" si="304"/>
        <v>#REF!</v>
      </c>
      <c r="BNU231" s="161" t="e">
        <f t="shared" si="304"/>
        <v>#REF!</v>
      </c>
      <c r="BNV231" s="161" t="e">
        <f t="shared" si="304"/>
        <v>#REF!</v>
      </c>
      <c r="BNW231" s="161" t="e">
        <f t="shared" si="304"/>
        <v>#REF!</v>
      </c>
      <c r="BNX231" s="161" t="e">
        <f t="shared" si="304"/>
        <v>#REF!</v>
      </c>
      <c r="BNY231" s="161" t="e">
        <f t="shared" si="304"/>
        <v>#REF!</v>
      </c>
      <c r="BNZ231" s="161" t="e">
        <f t="shared" si="304"/>
        <v>#REF!</v>
      </c>
      <c r="BOA231" s="161" t="e">
        <f t="shared" si="304"/>
        <v>#REF!</v>
      </c>
      <c r="BOB231" s="161" t="e">
        <f t="shared" si="304"/>
        <v>#REF!</v>
      </c>
      <c r="BOC231" s="161" t="e">
        <f t="shared" si="304"/>
        <v>#REF!</v>
      </c>
      <c r="BOD231" s="161" t="e">
        <f t="shared" si="304"/>
        <v>#REF!</v>
      </c>
      <c r="BOE231" s="161" t="e">
        <f t="shared" si="304"/>
        <v>#REF!</v>
      </c>
      <c r="BOF231" s="161" t="e">
        <f t="shared" si="304"/>
        <v>#REF!</v>
      </c>
      <c r="BOG231" s="161" t="e">
        <f t="shared" si="304"/>
        <v>#REF!</v>
      </c>
      <c r="BOH231" s="161" t="e">
        <f t="shared" si="304"/>
        <v>#REF!</v>
      </c>
      <c r="BOI231" s="161" t="e">
        <f t="shared" si="304"/>
        <v>#REF!</v>
      </c>
      <c r="BOJ231" s="161" t="e">
        <f t="shared" si="304"/>
        <v>#REF!</v>
      </c>
      <c r="BOK231" s="161" t="e">
        <f t="shared" si="304"/>
        <v>#REF!</v>
      </c>
      <c r="BOL231" s="161" t="e">
        <f t="shared" si="304"/>
        <v>#REF!</v>
      </c>
      <c r="BOM231" s="161" t="e">
        <f t="shared" si="304"/>
        <v>#REF!</v>
      </c>
      <c r="BON231" s="161" t="e">
        <f t="shared" si="304"/>
        <v>#REF!</v>
      </c>
      <c r="BOO231" s="161" t="e">
        <f t="shared" si="304"/>
        <v>#REF!</v>
      </c>
      <c r="BOP231" s="161" t="e">
        <f t="shared" si="304"/>
        <v>#REF!</v>
      </c>
      <c r="BOQ231" s="161" t="e">
        <f t="shared" si="304"/>
        <v>#REF!</v>
      </c>
      <c r="BOR231" s="161" t="e">
        <f t="shared" si="304"/>
        <v>#REF!</v>
      </c>
      <c r="BOS231" s="161" t="e">
        <f t="shared" si="304"/>
        <v>#REF!</v>
      </c>
      <c r="BOT231" s="161" t="e">
        <f t="shared" si="304"/>
        <v>#REF!</v>
      </c>
      <c r="BOU231" s="161" t="e">
        <f t="shared" si="304"/>
        <v>#REF!</v>
      </c>
      <c r="BOV231" s="161" t="e">
        <f t="shared" si="304"/>
        <v>#REF!</v>
      </c>
      <c r="BOW231" s="161" t="e">
        <f t="shared" ref="BOW231:BRH231" si="305">IF(OR(BOJ231="YES",BOL231="YES"),"YES","NO")</f>
        <v>#REF!</v>
      </c>
      <c r="BOX231" s="161" t="e">
        <f t="shared" si="305"/>
        <v>#REF!</v>
      </c>
      <c r="BOY231" s="161" t="e">
        <f t="shared" si="305"/>
        <v>#REF!</v>
      </c>
      <c r="BOZ231" s="161" t="e">
        <f t="shared" si="305"/>
        <v>#REF!</v>
      </c>
      <c r="BPA231" s="161" t="e">
        <f t="shared" si="305"/>
        <v>#REF!</v>
      </c>
      <c r="BPB231" s="161" t="e">
        <f t="shared" si="305"/>
        <v>#REF!</v>
      </c>
      <c r="BPC231" s="161" t="e">
        <f t="shared" si="305"/>
        <v>#REF!</v>
      </c>
      <c r="BPD231" s="161" t="e">
        <f t="shared" si="305"/>
        <v>#REF!</v>
      </c>
      <c r="BPE231" s="161" t="e">
        <f t="shared" si="305"/>
        <v>#REF!</v>
      </c>
      <c r="BPF231" s="161" t="e">
        <f t="shared" si="305"/>
        <v>#REF!</v>
      </c>
      <c r="BPG231" s="161" t="e">
        <f t="shared" si="305"/>
        <v>#REF!</v>
      </c>
      <c r="BPH231" s="161" t="e">
        <f t="shared" si="305"/>
        <v>#REF!</v>
      </c>
      <c r="BPI231" s="161" t="e">
        <f t="shared" si="305"/>
        <v>#REF!</v>
      </c>
      <c r="BPJ231" s="161" t="e">
        <f t="shared" si="305"/>
        <v>#REF!</v>
      </c>
      <c r="BPK231" s="161" t="e">
        <f t="shared" si="305"/>
        <v>#REF!</v>
      </c>
      <c r="BPL231" s="161" t="e">
        <f t="shared" si="305"/>
        <v>#REF!</v>
      </c>
      <c r="BPM231" s="161" t="e">
        <f t="shared" si="305"/>
        <v>#REF!</v>
      </c>
      <c r="BPN231" s="161" t="e">
        <f t="shared" si="305"/>
        <v>#REF!</v>
      </c>
      <c r="BPO231" s="161" t="e">
        <f t="shared" si="305"/>
        <v>#REF!</v>
      </c>
      <c r="BPP231" s="161" t="e">
        <f t="shared" si="305"/>
        <v>#REF!</v>
      </c>
      <c r="BPQ231" s="161" t="e">
        <f t="shared" si="305"/>
        <v>#REF!</v>
      </c>
      <c r="BPR231" s="161" t="e">
        <f t="shared" si="305"/>
        <v>#REF!</v>
      </c>
      <c r="BPS231" s="161" t="e">
        <f t="shared" si="305"/>
        <v>#REF!</v>
      </c>
      <c r="BPT231" s="161" t="e">
        <f t="shared" si="305"/>
        <v>#REF!</v>
      </c>
      <c r="BPU231" s="161" t="e">
        <f t="shared" si="305"/>
        <v>#REF!</v>
      </c>
      <c r="BPV231" s="161" t="e">
        <f t="shared" si="305"/>
        <v>#REF!</v>
      </c>
      <c r="BPW231" s="161" t="e">
        <f t="shared" si="305"/>
        <v>#REF!</v>
      </c>
      <c r="BPX231" s="161" t="e">
        <f t="shared" si="305"/>
        <v>#REF!</v>
      </c>
      <c r="BPY231" s="161" t="e">
        <f t="shared" si="305"/>
        <v>#REF!</v>
      </c>
      <c r="BPZ231" s="161" t="e">
        <f t="shared" si="305"/>
        <v>#REF!</v>
      </c>
      <c r="BQA231" s="161" t="e">
        <f t="shared" si="305"/>
        <v>#REF!</v>
      </c>
      <c r="BQB231" s="161" t="e">
        <f t="shared" si="305"/>
        <v>#REF!</v>
      </c>
      <c r="BQC231" s="161" t="e">
        <f t="shared" si="305"/>
        <v>#REF!</v>
      </c>
      <c r="BQD231" s="161" t="e">
        <f t="shared" si="305"/>
        <v>#REF!</v>
      </c>
      <c r="BQE231" s="161" t="e">
        <f t="shared" si="305"/>
        <v>#REF!</v>
      </c>
      <c r="BQF231" s="161" t="e">
        <f t="shared" si="305"/>
        <v>#REF!</v>
      </c>
      <c r="BQG231" s="161" t="e">
        <f t="shared" si="305"/>
        <v>#REF!</v>
      </c>
      <c r="BQH231" s="161" t="e">
        <f t="shared" si="305"/>
        <v>#REF!</v>
      </c>
      <c r="BQI231" s="161" t="e">
        <f t="shared" si="305"/>
        <v>#REF!</v>
      </c>
      <c r="BQJ231" s="161" t="e">
        <f t="shared" si="305"/>
        <v>#REF!</v>
      </c>
      <c r="BQK231" s="161" t="e">
        <f t="shared" si="305"/>
        <v>#REF!</v>
      </c>
      <c r="BQL231" s="161" t="e">
        <f t="shared" si="305"/>
        <v>#REF!</v>
      </c>
      <c r="BQM231" s="161" t="e">
        <f t="shared" si="305"/>
        <v>#REF!</v>
      </c>
      <c r="BQN231" s="161" t="e">
        <f t="shared" si="305"/>
        <v>#REF!</v>
      </c>
      <c r="BQO231" s="161" t="e">
        <f t="shared" si="305"/>
        <v>#REF!</v>
      </c>
      <c r="BQP231" s="161" t="e">
        <f t="shared" si="305"/>
        <v>#REF!</v>
      </c>
      <c r="BQQ231" s="161" t="e">
        <f t="shared" si="305"/>
        <v>#REF!</v>
      </c>
      <c r="BQR231" s="161" t="e">
        <f t="shared" si="305"/>
        <v>#REF!</v>
      </c>
      <c r="BQS231" s="161" t="e">
        <f t="shared" si="305"/>
        <v>#REF!</v>
      </c>
      <c r="BQT231" s="161" t="e">
        <f t="shared" si="305"/>
        <v>#REF!</v>
      </c>
      <c r="BQU231" s="161" t="e">
        <f t="shared" si="305"/>
        <v>#REF!</v>
      </c>
      <c r="BQV231" s="161" t="e">
        <f t="shared" si="305"/>
        <v>#REF!</v>
      </c>
      <c r="BQW231" s="161" t="e">
        <f t="shared" si="305"/>
        <v>#REF!</v>
      </c>
      <c r="BQX231" s="161" t="e">
        <f t="shared" si="305"/>
        <v>#REF!</v>
      </c>
      <c r="BQY231" s="161" t="e">
        <f t="shared" si="305"/>
        <v>#REF!</v>
      </c>
      <c r="BQZ231" s="161" t="e">
        <f t="shared" si="305"/>
        <v>#REF!</v>
      </c>
      <c r="BRA231" s="161" t="e">
        <f t="shared" si="305"/>
        <v>#REF!</v>
      </c>
      <c r="BRB231" s="161" t="e">
        <f t="shared" si="305"/>
        <v>#REF!</v>
      </c>
      <c r="BRC231" s="161" t="e">
        <f t="shared" si="305"/>
        <v>#REF!</v>
      </c>
      <c r="BRD231" s="161" t="e">
        <f t="shared" si="305"/>
        <v>#REF!</v>
      </c>
      <c r="BRE231" s="161" t="e">
        <f t="shared" si="305"/>
        <v>#REF!</v>
      </c>
      <c r="BRF231" s="161" t="e">
        <f t="shared" si="305"/>
        <v>#REF!</v>
      </c>
      <c r="BRG231" s="161" t="e">
        <f t="shared" si="305"/>
        <v>#REF!</v>
      </c>
      <c r="BRH231" s="161" t="e">
        <f t="shared" si="305"/>
        <v>#REF!</v>
      </c>
      <c r="BRI231" s="161" t="e">
        <f t="shared" ref="BRI231:BTT231" si="306">IF(OR(BQV231="YES",BQX231="YES"),"YES","NO")</f>
        <v>#REF!</v>
      </c>
      <c r="BRJ231" s="161" t="e">
        <f t="shared" si="306"/>
        <v>#REF!</v>
      </c>
      <c r="BRK231" s="161" t="e">
        <f t="shared" si="306"/>
        <v>#REF!</v>
      </c>
      <c r="BRL231" s="161" t="e">
        <f t="shared" si="306"/>
        <v>#REF!</v>
      </c>
      <c r="BRM231" s="161" t="e">
        <f t="shared" si="306"/>
        <v>#REF!</v>
      </c>
      <c r="BRN231" s="161" t="e">
        <f t="shared" si="306"/>
        <v>#REF!</v>
      </c>
      <c r="BRO231" s="161" t="e">
        <f t="shared" si="306"/>
        <v>#REF!</v>
      </c>
      <c r="BRP231" s="161" t="e">
        <f t="shared" si="306"/>
        <v>#REF!</v>
      </c>
      <c r="BRQ231" s="161" t="e">
        <f t="shared" si="306"/>
        <v>#REF!</v>
      </c>
      <c r="BRR231" s="161" t="e">
        <f t="shared" si="306"/>
        <v>#REF!</v>
      </c>
      <c r="BRS231" s="161" t="e">
        <f t="shared" si="306"/>
        <v>#REF!</v>
      </c>
      <c r="BRT231" s="161" t="e">
        <f t="shared" si="306"/>
        <v>#REF!</v>
      </c>
      <c r="BRU231" s="161" t="e">
        <f t="shared" si="306"/>
        <v>#REF!</v>
      </c>
      <c r="BRV231" s="161" t="e">
        <f t="shared" si="306"/>
        <v>#REF!</v>
      </c>
      <c r="BRW231" s="161" t="e">
        <f t="shared" si="306"/>
        <v>#REF!</v>
      </c>
      <c r="BRX231" s="161" t="e">
        <f t="shared" si="306"/>
        <v>#REF!</v>
      </c>
      <c r="BRY231" s="161" t="e">
        <f t="shared" si="306"/>
        <v>#REF!</v>
      </c>
      <c r="BRZ231" s="161" t="e">
        <f t="shared" si="306"/>
        <v>#REF!</v>
      </c>
      <c r="BSA231" s="161" t="e">
        <f t="shared" si="306"/>
        <v>#REF!</v>
      </c>
      <c r="BSB231" s="161" t="e">
        <f t="shared" si="306"/>
        <v>#REF!</v>
      </c>
      <c r="BSC231" s="161" t="e">
        <f t="shared" si="306"/>
        <v>#REF!</v>
      </c>
      <c r="BSD231" s="161" t="e">
        <f t="shared" si="306"/>
        <v>#REF!</v>
      </c>
      <c r="BSE231" s="161" t="e">
        <f t="shared" si="306"/>
        <v>#REF!</v>
      </c>
      <c r="BSF231" s="161" t="e">
        <f t="shared" si="306"/>
        <v>#REF!</v>
      </c>
      <c r="BSG231" s="161" t="e">
        <f t="shared" si="306"/>
        <v>#REF!</v>
      </c>
      <c r="BSH231" s="161" t="e">
        <f t="shared" si="306"/>
        <v>#REF!</v>
      </c>
      <c r="BSI231" s="161" t="e">
        <f t="shared" si="306"/>
        <v>#REF!</v>
      </c>
      <c r="BSJ231" s="161" t="e">
        <f t="shared" si="306"/>
        <v>#REF!</v>
      </c>
      <c r="BSK231" s="161" t="e">
        <f t="shared" si="306"/>
        <v>#REF!</v>
      </c>
      <c r="BSL231" s="161" t="e">
        <f t="shared" si="306"/>
        <v>#REF!</v>
      </c>
      <c r="BSM231" s="161" t="e">
        <f t="shared" si="306"/>
        <v>#REF!</v>
      </c>
      <c r="BSN231" s="161" t="e">
        <f t="shared" si="306"/>
        <v>#REF!</v>
      </c>
      <c r="BSO231" s="161" t="e">
        <f t="shared" si="306"/>
        <v>#REF!</v>
      </c>
      <c r="BSP231" s="161" t="e">
        <f t="shared" si="306"/>
        <v>#REF!</v>
      </c>
      <c r="BSQ231" s="161" t="e">
        <f t="shared" si="306"/>
        <v>#REF!</v>
      </c>
      <c r="BSR231" s="161" t="e">
        <f t="shared" si="306"/>
        <v>#REF!</v>
      </c>
      <c r="BSS231" s="161" t="e">
        <f t="shared" si="306"/>
        <v>#REF!</v>
      </c>
      <c r="BST231" s="161" t="e">
        <f t="shared" si="306"/>
        <v>#REF!</v>
      </c>
      <c r="BSU231" s="161" t="e">
        <f t="shared" si="306"/>
        <v>#REF!</v>
      </c>
      <c r="BSV231" s="161" t="e">
        <f t="shared" si="306"/>
        <v>#REF!</v>
      </c>
      <c r="BSW231" s="161" t="e">
        <f t="shared" si="306"/>
        <v>#REF!</v>
      </c>
      <c r="BSX231" s="161" t="e">
        <f t="shared" si="306"/>
        <v>#REF!</v>
      </c>
      <c r="BSY231" s="161" t="e">
        <f t="shared" si="306"/>
        <v>#REF!</v>
      </c>
      <c r="BSZ231" s="161" t="e">
        <f t="shared" si="306"/>
        <v>#REF!</v>
      </c>
      <c r="BTA231" s="161" t="e">
        <f t="shared" si="306"/>
        <v>#REF!</v>
      </c>
      <c r="BTB231" s="161" t="e">
        <f t="shared" si="306"/>
        <v>#REF!</v>
      </c>
      <c r="BTC231" s="161" t="e">
        <f t="shared" si="306"/>
        <v>#REF!</v>
      </c>
      <c r="BTD231" s="161" t="e">
        <f t="shared" si="306"/>
        <v>#REF!</v>
      </c>
      <c r="BTE231" s="161" t="e">
        <f t="shared" si="306"/>
        <v>#REF!</v>
      </c>
      <c r="BTF231" s="161" t="e">
        <f t="shared" si="306"/>
        <v>#REF!</v>
      </c>
      <c r="BTG231" s="161" t="e">
        <f t="shared" si="306"/>
        <v>#REF!</v>
      </c>
      <c r="BTH231" s="161" t="e">
        <f t="shared" si="306"/>
        <v>#REF!</v>
      </c>
      <c r="BTI231" s="161" t="e">
        <f t="shared" si="306"/>
        <v>#REF!</v>
      </c>
      <c r="BTJ231" s="161" t="e">
        <f t="shared" si="306"/>
        <v>#REF!</v>
      </c>
      <c r="BTK231" s="161" t="e">
        <f t="shared" si="306"/>
        <v>#REF!</v>
      </c>
      <c r="BTL231" s="161" t="e">
        <f t="shared" si="306"/>
        <v>#REF!</v>
      </c>
      <c r="BTM231" s="161" t="e">
        <f t="shared" si="306"/>
        <v>#REF!</v>
      </c>
      <c r="BTN231" s="161" t="e">
        <f t="shared" si="306"/>
        <v>#REF!</v>
      </c>
      <c r="BTO231" s="161" t="e">
        <f t="shared" si="306"/>
        <v>#REF!</v>
      </c>
      <c r="BTP231" s="161" t="e">
        <f t="shared" si="306"/>
        <v>#REF!</v>
      </c>
      <c r="BTQ231" s="161" t="e">
        <f t="shared" si="306"/>
        <v>#REF!</v>
      </c>
      <c r="BTR231" s="161" t="e">
        <f t="shared" si="306"/>
        <v>#REF!</v>
      </c>
      <c r="BTS231" s="161" t="e">
        <f t="shared" si="306"/>
        <v>#REF!</v>
      </c>
      <c r="BTT231" s="161" t="e">
        <f t="shared" si="306"/>
        <v>#REF!</v>
      </c>
      <c r="BTU231" s="161" t="e">
        <f t="shared" ref="BTU231:BWF231" si="307">IF(OR(BTH231="YES",BTJ231="YES"),"YES","NO")</f>
        <v>#REF!</v>
      </c>
      <c r="BTV231" s="161" t="e">
        <f t="shared" si="307"/>
        <v>#REF!</v>
      </c>
      <c r="BTW231" s="161" t="e">
        <f t="shared" si="307"/>
        <v>#REF!</v>
      </c>
      <c r="BTX231" s="161" t="e">
        <f t="shared" si="307"/>
        <v>#REF!</v>
      </c>
      <c r="BTY231" s="161" t="e">
        <f t="shared" si="307"/>
        <v>#REF!</v>
      </c>
      <c r="BTZ231" s="161" t="e">
        <f t="shared" si="307"/>
        <v>#REF!</v>
      </c>
      <c r="BUA231" s="161" t="e">
        <f t="shared" si="307"/>
        <v>#REF!</v>
      </c>
      <c r="BUB231" s="161" t="e">
        <f t="shared" si="307"/>
        <v>#REF!</v>
      </c>
      <c r="BUC231" s="161" t="e">
        <f t="shared" si="307"/>
        <v>#REF!</v>
      </c>
      <c r="BUD231" s="161" t="e">
        <f t="shared" si="307"/>
        <v>#REF!</v>
      </c>
      <c r="BUE231" s="161" t="e">
        <f t="shared" si="307"/>
        <v>#REF!</v>
      </c>
      <c r="BUF231" s="161" t="e">
        <f t="shared" si="307"/>
        <v>#REF!</v>
      </c>
      <c r="BUG231" s="161" t="e">
        <f t="shared" si="307"/>
        <v>#REF!</v>
      </c>
      <c r="BUH231" s="161" t="e">
        <f t="shared" si="307"/>
        <v>#REF!</v>
      </c>
      <c r="BUI231" s="161" t="e">
        <f t="shared" si="307"/>
        <v>#REF!</v>
      </c>
      <c r="BUJ231" s="161" t="e">
        <f t="shared" si="307"/>
        <v>#REF!</v>
      </c>
      <c r="BUK231" s="161" t="e">
        <f t="shared" si="307"/>
        <v>#REF!</v>
      </c>
      <c r="BUL231" s="161" t="e">
        <f t="shared" si="307"/>
        <v>#REF!</v>
      </c>
      <c r="BUM231" s="161" t="e">
        <f t="shared" si="307"/>
        <v>#REF!</v>
      </c>
      <c r="BUN231" s="161" t="e">
        <f t="shared" si="307"/>
        <v>#REF!</v>
      </c>
      <c r="BUO231" s="161" t="e">
        <f t="shared" si="307"/>
        <v>#REF!</v>
      </c>
      <c r="BUP231" s="161" t="e">
        <f t="shared" si="307"/>
        <v>#REF!</v>
      </c>
      <c r="BUQ231" s="161" t="e">
        <f t="shared" si="307"/>
        <v>#REF!</v>
      </c>
      <c r="BUR231" s="161" t="e">
        <f t="shared" si="307"/>
        <v>#REF!</v>
      </c>
      <c r="BUS231" s="161" t="e">
        <f t="shared" si="307"/>
        <v>#REF!</v>
      </c>
      <c r="BUT231" s="161" t="e">
        <f t="shared" si="307"/>
        <v>#REF!</v>
      </c>
      <c r="BUU231" s="161" t="e">
        <f t="shared" si="307"/>
        <v>#REF!</v>
      </c>
      <c r="BUV231" s="161" t="e">
        <f t="shared" si="307"/>
        <v>#REF!</v>
      </c>
      <c r="BUW231" s="161" t="e">
        <f t="shared" si="307"/>
        <v>#REF!</v>
      </c>
      <c r="BUX231" s="161" t="e">
        <f t="shared" si="307"/>
        <v>#REF!</v>
      </c>
      <c r="BUY231" s="161" t="e">
        <f t="shared" si="307"/>
        <v>#REF!</v>
      </c>
      <c r="BUZ231" s="161" t="e">
        <f t="shared" si="307"/>
        <v>#REF!</v>
      </c>
      <c r="BVA231" s="161" t="e">
        <f t="shared" si="307"/>
        <v>#REF!</v>
      </c>
      <c r="BVB231" s="161" t="e">
        <f t="shared" si="307"/>
        <v>#REF!</v>
      </c>
      <c r="BVC231" s="161" t="e">
        <f t="shared" si="307"/>
        <v>#REF!</v>
      </c>
      <c r="BVD231" s="161" t="e">
        <f t="shared" si="307"/>
        <v>#REF!</v>
      </c>
      <c r="BVE231" s="161" t="e">
        <f t="shared" si="307"/>
        <v>#REF!</v>
      </c>
      <c r="BVF231" s="161" t="e">
        <f t="shared" si="307"/>
        <v>#REF!</v>
      </c>
      <c r="BVG231" s="161" t="e">
        <f t="shared" si="307"/>
        <v>#REF!</v>
      </c>
      <c r="BVH231" s="161" t="e">
        <f t="shared" si="307"/>
        <v>#REF!</v>
      </c>
      <c r="BVI231" s="161" t="e">
        <f t="shared" si="307"/>
        <v>#REF!</v>
      </c>
      <c r="BVJ231" s="161" t="e">
        <f t="shared" si="307"/>
        <v>#REF!</v>
      </c>
      <c r="BVK231" s="161" t="e">
        <f t="shared" si="307"/>
        <v>#REF!</v>
      </c>
      <c r="BVL231" s="161" t="e">
        <f t="shared" si="307"/>
        <v>#REF!</v>
      </c>
      <c r="BVM231" s="161" t="e">
        <f t="shared" si="307"/>
        <v>#REF!</v>
      </c>
      <c r="BVN231" s="161" t="e">
        <f t="shared" si="307"/>
        <v>#REF!</v>
      </c>
      <c r="BVO231" s="161" t="e">
        <f t="shared" si="307"/>
        <v>#REF!</v>
      </c>
      <c r="BVP231" s="161" t="e">
        <f t="shared" si="307"/>
        <v>#REF!</v>
      </c>
      <c r="BVQ231" s="161" t="e">
        <f t="shared" si="307"/>
        <v>#REF!</v>
      </c>
      <c r="BVR231" s="161" t="e">
        <f t="shared" si="307"/>
        <v>#REF!</v>
      </c>
      <c r="BVS231" s="161" t="e">
        <f t="shared" si="307"/>
        <v>#REF!</v>
      </c>
      <c r="BVT231" s="161" t="e">
        <f t="shared" si="307"/>
        <v>#REF!</v>
      </c>
      <c r="BVU231" s="161" t="e">
        <f t="shared" si="307"/>
        <v>#REF!</v>
      </c>
      <c r="BVV231" s="161" t="e">
        <f t="shared" si="307"/>
        <v>#REF!</v>
      </c>
      <c r="BVW231" s="161" t="e">
        <f t="shared" si="307"/>
        <v>#REF!</v>
      </c>
      <c r="BVX231" s="161" t="e">
        <f t="shared" si="307"/>
        <v>#REF!</v>
      </c>
      <c r="BVY231" s="161" t="e">
        <f t="shared" si="307"/>
        <v>#REF!</v>
      </c>
      <c r="BVZ231" s="161" t="e">
        <f t="shared" si="307"/>
        <v>#REF!</v>
      </c>
      <c r="BWA231" s="161" t="e">
        <f t="shared" si="307"/>
        <v>#REF!</v>
      </c>
      <c r="BWB231" s="161" t="e">
        <f t="shared" si="307"/>
        <v>#REF!</v>
      </c>
      <c r="BWC231" s="161" t="e">
        <f t="shared" si="307"/>
        <v>#REF!</v>
      </c>
      <c r="BWD231" s="161" t="e">
        <f t="shared" si="307"/>
        <v>#REF!</v>
      </c>
      <c r="BWE231" s="161" t="e">
        <f t="shared" si="307"/>
        <v>#REF!</v>
      </c>
      <c r="BWF231" s="161" t="e">
        <f t="shared" si="307"/>
        <v>#REF!</v>
      </c>
      <c r="BWG231" s="161" t="e">
        <f t="shared" ref="BWG231:BYR231" si="308">IF(OR(BVT231="YES",BVV231="YES"),"YES","NO")</f>
        <v>#REF!</v>
      </c>
      <c r="BWH231" s="161" t="e">
        <f t="shared" si="308"/>
        <v>#REF!</v>
      </c>
      <c r="BWI231" s="161" t="e">
        <f t="shared" si="308"/>
        <v>#REF!</v>
      </c>
      <c r="BWJ231" s="161" t="e">
        <f t="shared" si="308"/>
        <v>#REF!</v>
      </c>
      <c r="BWK231" s="161" t="e">
        <f t="shared" si="308"/>
        <v>#REF!</v>
      </c>
      <c r="BWL231" s="161" t="e">
        <f t="shared" si="308"/>
        <v>#REF!</v>
      </c>
      <c r="BWM231" s="161" t="e">
        <f t="shared" si="308"/>
        <v>#REF!</v>
      </c>
      <c r="BWN231" s="161" t="e">
        <f t="shared" si="308"/>
        <v>#REF!</v>
      </c>
      <c r="BWO231" s="161" t="e">
        <f t="shared" si="308"/>
        <v>#REF!</v>
      </c>
      <c r="BWP231" s="161" t="e">
        <f t="shared" si="308"/>
        <v>#REF!</v>
      </c>
      <c r="BWQ231" s="161" t="e">
        <f t="shared" si="308"/>
        <v>#REF!</v>
      </c>
      <c r="BWR231" s="161" t="e">
        <f t="shared" si="308"/>
        <v>#REF!</v>
      </c>
      <c r="BWS231" s="161" t="e">
        <f t="shared" si="308"/>
        <v>#REF!</v>
      </c>
      <c r="BWT231" s="161" t="e">
        <f t="shared" si="308"/>
        <v>#REF!</v>
      </c>
      <c r="BWU231" s="161" t="e">
        <f t="shared" si="308"/>
        <v>#REF!</v>
      </c>
      <c r="BWV231" s="161" t="e">
        <f t="shared" si="308"/>
        <v>#REF!</v>
      </c>
      <c r="BWW231" s="161" t="e">
        <f t="shared" si="308"/>
        <v>#REF!</v>
      </c>
      <c r="BWX231" s="161" t="e">
        <f t="shared" si="308"/>
        <v>#REF!</v>
      </c>
      <c r="BWY231" s="161" t="e">
        <f t="shared" si="308"/>
        <v>#REF!</v>
      </c>
      <c r="BWZ231" s="161" t="e">
        <f t="shared" si="308"/>
        <v>#REF!</v>
      </c>
      <c r="BXA231" s="161" t="e">
        <f t="shared" si="308"/>
        <v>#REF!</v>
      </c>
      <c r="BXB231" s="161" t="e">
        <f t="shared" si="308"/>
        <v>#REF!</v>
      </c>
      <c r="BXC231" s="161" t="e">
        <f t="shared" si="308"/>
        <v>#REF!</v>
      </c>
      <c r="BXD231" s="161" t="e">
        <f t="shared" si="308"/>
        <v>#REF!</v>
      </c>
      <c r="BXE231" s="161" t="e">
        <f t="shared" si="308"/>
        <v>#REF!</v>
      </c>
      <c r="BXF231" s="161" t="e">
        <f t="shared" si="308"/>
        <v>#REF!</v>
      </c>
      <c r="BXG231" s="161" t="e">
        <f t="shared" si="308"/>
        <v>#REF!</v>
      </c>
      <c r="BXH231" s="161" t="e">
        <f t="shared" si="308"/>
        <v>#REF!</v>
      </c>
      <c r="BXI231" s="161" t="e">
        <f t="shared" si="308"/>
        <v>#REF!</v>
      </c>
      <c r="BXJ231" s="161" t="e">
        <f t="shared" si="308"/>
        <v>#REF!</v>
      </c>
      <c r="BXK231" s="161" t="e">
        <f t="shared" si="308"/>
        <v>#REF!</v>
      </c>
      <c r="BXL231" s="161" t="e">
        <f t="shared" si="308"/>
        <v>#REF!</v>
      </c>
      <c r="BXM231" s="161" t="e">
        <f t="shared" si="308"/>
        <v>#REF!</v>
      </c>
      <c r="BXN231" s="161" t="e">
        <f t="shared" si="308"/>
        <v>#REF!</v>
      </c>
      <c r="BXO231" s="161" t="e">
        <f t="shared" si="308"/>
        <v>#REF!</v>
      </c>
      <c r="BXP231" s="161" t="e">
        <f t="shared" si="308"/>
        <v>#REF!</v>
      </c>
      <c r="BXQ231" s="161" t="e">
        <f t="shared" si="308"/>
        <v>#REF!</v>
      </c>
      <c r="BXR231" s="161" t="e">
        <f t="shared" si="308"/>
        <v>#REF!</v>
      </c>
      <c r="BXS231" s="161" t="e">
        <f t="shared" si="308"/>
        <v>#REF!</v>
      </c>
      <c r="BXT231" s="161" t="e">
        <f t="shared" si="308"/>
        <v>#REF!</v>
      </c>
      <c r="BXU231" s="161" t="e">
        <f t="shared" si="308"/>
        <v>#REF!</v>
      </c>
      <c r="BXV231" s="161" t="e">
        <f t="shared" si="308"/>
        <v>#REF!</v>
      </c>
      <c r="BXW231" s="161" t="e">
        <f t="shared" si="308"/>
        <v>#REF!</v>
      </c>
      <c r="BXX231" s="161" t="e">
        <f t="shared" si="308"/>
        <v>#REF!</v>
      </c>
      <c r="BXY231" s="161" t="e">
        <f t="shared" si="308"/>
        <v>#REF!</v>
      </c>
      <c r="BXZ231" s="161" t="e">
        <f t="shared" si="308"/>
        <v>#REF!</v>
      </c>
      <c r="BYA231" s="161" t="e">
        <f t="shared" si="308"/>
        <v>#REF!</v>
      </c>
      <c r="BYB231" s="161" t="e">
        <f t="shared" si="308"/>
        <v>#REF!</v>
      </c>
      <c r="BYC231" s="161" t="e">
        <f t="shared" si="308"/>
        <v>#REF!</v>
      </c>
      <c r="BYD231" s="161" t="e">
        <f t="shared" si="308"/>
        <v>#REF!</v>
      </c>
      <c r="BYE231" s="161" t="e">
        <f t="shared" si="308"/>
        <v>#REF!</v>
      </c>
      <c r="BYF231" s="161" t="e">
        <f t="shared" si="308"/>
        <v>#REF!</v>
      </c>
      <c r="BYG231" s="161" t="e">
        <f t="shared" si="308"/>
        <v>#REF!</v>
      </c>
      <c r="BYH231" s="161" t="e">
        <f t="shared" si="308"/>
        <v>#REF!</v>
      </c>
      <c r="BYI231" s="161" t="e">
        <f t="shared" si="308"/>
        <v>#REF!</v>
      </c>
      <c r="BYJ231" s="161" t="e">
        <f t="shared" si="308"/>
        <v>#REF!</v>
      </c>
      <c r="BYK231" s="161" t="e">
        <f t="shared" si="308"/>
        <v>#REF!</v>
      </c>
      <c r="BYL231" s="161" t="e">
        <f t="shared" si="308"/>
        <v>#REF!</v>
      </c>
      <c r="BYM231" s="161" t="e">
        <f t="shared" si="308"/>
        <v>#REF!</v>
      </c>
      <c r="BYN231" s="161" t="e">
        <f t="shared" si="308"/>
        <v>#REF!</v>
      </c>
      <c r="BYO231" s="161" t="e">
        <f t="shared" si="308"/>
        <v>#REF!</v>
      </c>
      <c r="BYP231" s="161" t="e">
        <f t="shared" si="308"/>
        <v>#REF!</v>
      </c>
      <c r="BYQ231" s="161" t="e">
        <f t="shared" si="308"/>
        <v>#REF!</v>
      </c>
      <c r="BYR231" s="161" t="e">
        <f t="shared" si="308"/>
        <v>#REF!</v>
      </c>
      <c r="BYS231" s="161" t="e">
        <f t="shared" ref="BYS231:CBD231" si="309">IF(OR(BYF231="YES",BYH231="YES"),"YES","NO")</f>
        <v>#REF!</v>
      </c>
      <c r="BYT231" s="161" t="e">
        <f t="shared" si="309"/>
        <v>#REF!</v>
      </c>
      <c r="BYU231" s="161" t="e">
        <f t="shared" si="309"/>
        <v>#REF!</v>
      </c>
      <c r="BYV231" s="161" t="e">
        <f t="shared" si="309"/>
        <v>#REF!</v>
      </c>
      <c r="BYW231" s="161" t="e">
        <f t="shared" si="309"/>
        <v>#REF!</v>
      </c>
      <c r="BYX231" s="161" t="e">
        <f t="shared" si="309"/>
        <v>#REF!</v>
      </c>
      <c r="BYY231" s="161" t="e">
        <f t="shared" si="309"/>
        <v>#REF!</v>
      </c>
      <c r="BYZ231" s="161" t="e">
        <f t="shared" si="309"/>
        <v>#REF!</v>
      </c>
      <c r="BZA231" s="161" t="e">
        <f t="shared" si="309"/>
        <v>#REF!</v>
      </c>
      <c r="BZB231" s="161" t="e">
        <f t="shared" si="309"/>
        <v>#REF!</v>
      </c>
      <c r="BZC231" s="161" t="e">
        <f t="shared" si="309"/>
        <v>#REF!</v>
      </c>
      <c r="BZD231" s="161" t="e">
        <f t="shared" si="309"/>
        <v>#REF!</v>
      </c>
      <c r="BZE231" s="161" t="e">
        <f t="shared" si="309"/>
        <v>#REF!</v>
      </c>
      <c r="BZF231" s="161" t="e">
        <f t="shared" si="309"/>
        <v>#REF!</v>
      </c>
      <c r="BZG231" s="161" t="e">
        <f t="shared" si="309"/>
        <v>#REF!</v>
      </c>
      <c r="BZH231" s="161" t="e">
        <f t="shared" si="309"/>
        <v>#REF!</v>
      </c>
      <c r="BZI231" s="161" t="e">
        <f t="shared" si="309"/>
        <v>#REF!</v>
      </c>
      <c r="BZJ231" s="161" t="e">
        <f t="shared" si="309"/>
        <v>#REF!</v>
      </c>
      <c r="BZK231" s="161" t="e">
        <f t="shared" si="309"/>
        <v>#REF!</v>
      </c>
      <c r="BZL231" s="161" t="e">
        <f t="shared" si="309"/>
        <v>#REF!</v>
      </c>
      <c r="BZM231" s="161" t="e">
        <f t="shared" si="309"/>
        <v>#REF!</v>
      </c>
      <c r="BZN231" s="161" t="e">
        <f t="shared" si="309"/>
        <v>#REF!</v>
      </c>
      <c r="BZO231" s="161" t="e">
        <f t="shared" si="309"/>
        <v>#REF!</v>
      </c>
      <c r="BZP231" s="161" t="e">
        <f t="shared" si="309"/>
        <v>#REF!</v>
      </c>
      <c r="BZQ231" s="161" t="e">
        <f t="shared" si="309"/>
        <v>#REF!</v>
      </c>
      <c r="BZR231" s="161" t="e">
        <f t="shared" si="309"/>
        <v>#REF!</v>
      </c>
      <c r="BZS231" s="161" t="e">
        <f t="shared" si="309"/>
        <v>#REF!</v>
      </c>
      <c r="BZT231" s="161" t="e">
        <f t="shared" si="309"/>
        <v>#REF!</v>
      </c>
      <c r="BZU231" s="161" t="e">
        <f t="shared" si="309"/>
        <v>#REF!</v>
      </c>
      <c r="BZV231" s="161" t="e">
        <f t="shared" si="309"/>
        <v>#REF!</v>
      </c>
      <c r="BZW231" s="161" t="e">
        <f t="shared" si="309"/>
        <v>#REF!</v>
      </c>
      <c r="BZX231" s="161" t="e">
        <f t="shared" si="309"/>
        <v>#REF!</v>
      </c>
      <c r="BZY231" s="161" t="e">
        <f t="shared" si="309"/>
        <v>#REF!</v>
      </c>
      <c r="BZZ231" s="161" t="e">
        <f t="shared" si="309"/>
        <v>#REF!</v>
      </c>
      <c r="CAA231" s="161" t="e">
        <f t="shared" si="309"/>
        <v>#REF!</v>
      </c>
      <c r="CAB231" s="161" t="e">
        <f t="shared" si="309"/>
        <v>#REF!</v>
      </c>
      <c r="CAC231" s="161" t="e">
        <f t="shared" si="309"/>
        <v>#REF!</v>
      </c>
      <c r="CAD231" s="161" t="e">
        <f t="shared" si="309"/>
        <v>#REF!</v>
      </c>
      <c r="CAE231" s="161" t="e">
        <f t="shared" si="309"/>
        <v>#REF!</v>
      </c>
      <c r="CAF231" s="161" t="e">
        <f t="shared" si="309"/>
        <v>#REF!</v>
      </c>
      <c r="CAG231" s="161" t="e">
        <f t="shared" si="309"/>
        <v>#REF!</v>
      </c>
      <c r="CAH231" s="161" t="e">
        <f t="shared" si="309"/>
        <v>#REF!</v>
      </c>
      <c r="CAI231" s="161" t="e">
        <f t="shared" si="309"/>
        <v>#REF!</v>
      </c>
      <c r="CAJ231" s="161" t="e">
        <f t="shared" si="309"/>
        <v>#REF!</v>
      </c>
      <c r="CAK231" s="161" t="e">
        <f t="shared" si="309"/>
        <v>#REF!</v>
      </c>
      <c r="CAL231" s="161" t="e">
        <f t="shared" si="309"/>
        <v>#REF!</v>
      </c>
      <c r="CAM231" s="161" t="e">
        <f t="shared" si="309"/>
        <v>#REF!</v>
      </c>
      <c r="CAN231" s="161" t="e">
        <f t="shared" si="309"/>
        <v>#REF!</v>
      </c>
      <c r="CAO231" s="161" t="e">
        <f t="shared" si="309"/>
        <v>#REF!</v>
      </c>
      <c r="CAP231" s="161" t="e">
        <f t="shared" si="309"/>
        <v>#REF!</v>
      </c>
      <c r="CAQ231" s="161" t="e">
        <f t="shared" si="309"/>
        <v>#REF!</v>
      </c>
      <c r="CAR231" s="161" t="e">
        <f t="shared" si="309"/>
        <v>#REF!</v>
      </c>
      <c r="CAS231" s="161" t="e">
        <f t="shared" si="309"/>
        <v>#REF!</v>
      </c>
      <c r="CAT231" s="161" t="e">
        <f t="shared" si="309"/>
        <v>#REF!</v>
      </c>
      <c r="CAU231" s="161" t="e">
        <f t="shared" si="309"/>
        <v>#REF!</v>
      </c>
      <c r="CAV231" s="161" t="e">
        <f t="shared" si="309"/>
        <v>#REF!</v>
      </c>
      <c r="CAW231" s="161" t="e">
        <f t="shared" si="309"/>
        <v>#REF!</v>
      </c>
      <c r="CAX231" s="161" t="e">
        <f t="shared" si="309"/>
        <v>#REF!</v>
      </c>
      <c r="CAY231" s="161" t="e">
        <f t="shared" si="309"/>
        <v>#REF!</v>
      </c>
      <c r="CAZ231" s="161" t="e">
        <f t="shared" si="309"/>
        <v>#REF!</v>
      </c>
      <c r="CBA231" s="161" t="e">
        <f t="shared" si="309"/>
        <v>#REF!</v>
      </c>
      <c r="CBB231" s="161" t="e">
        <f t="shared" si="309"/>
        <v>#REF!</v>
      </c>
      <c r="CBC231" s="161" t="e">
        <f t="shared" si="309"/>
        <v>#REF!</v>
      </c>
      <c r="CBD231" s="161" t="e">
        <f t="shared" si="309"/>
        <v>#REF!</v>
      </c>
      <c r="CBE231" s="161" t="e">
        <f t="shared" ref="CBE231:CDP231" si="310">IF(OR(CAR231="YES",CAT231="YES"),"YES","NO")</f>
        <v>#REF!</v>
      </c>
      <c r="CBF231" s="161" t="e">
        <f t="shared" si="310"/>
        <v>#REF!</v>
      </c>
      <c r="CBG231" s="161" t="e">
        <f t="shared" si="310"/>
        <v>#REF!</v>
      </c>
      <c r="CBH231" s="161" t="e">
        <f t="shared" si="310"/>
        <v>#REF!</v>
      </c>
      <c r="CBI231" s="161" t="e">
        <f t="shared" si="310"/>
        <v>#REF!</v>
      </c>
      <c r="CBJ231" s="161" t="e">
        <f t="shared" si="310"/>
        <v>#REF!</v>
      </c>
      <c r="CBK231" s="161" t="e">
        <f t="shared" si="310"/>
        <v>#REF!</v>
      </c>
      <c r="CBL231" s="161" t="e">
        <f t="shared" si="310"/>
        <v>#REF!</v>
      </c>
      <c r="CBM231" s="161" t="e">
        <f t="shared" si="310"/>
        <v>#REF!</v>
      </c>
      <c r="CBN231" s="161" t="e">
        <f t="shared" si="310"/>
        <v>#REF!</v>
      </c>
      <c r="CBO231" s="161" t="e">
        <f t="shared" si="310"/>
        <v>#REF!</v>
      </c>
      <c r="CBP231" s="161" t="e">
        <f t="shared" si="310"/>
        <v>#REF!</v>
      </c>
      <c r="CBQ231" s="161" t="e">
        <f t="shared" si="310"/>
        <v>#REF!</v>
      </c>
      <c r="CBR231" s="161" t="e">
        <f t="shared" si="310"/>
        <v>#REF!</v>
      </c>
      <c r="CBS231" s="161" t="e">
        <f t="shared" si="310"/>
        <v>#REF!</v>
      </c>
      <c r="CBT231" s="161" t="e">
        <f t="shared" si="310"/>
        <v>#REF!</v>
      </c>
      <c r="CBU231" s="161" t="e">
        <f t="shared" si="310"/>
        <v>#REF!</v>
      </c>
      <c r="CBV231" s="161" t="e">
        <f t="shared" si="310"/>
        <v>#REF!</v>
      </c>
      <c r="CBW231" s="161" t="e">
        <f t="shared" si="310"/>
        <v>#REF!</v>
      </c>
      <c r="CBX231" s="161" t="e">
        <f t="shared" si="310"/>
        <v>#REF!</v>
      </c>
      <c r="CBY231" s="161" t="e">
        <f t="shared" si="310"/>
        <v>#REF!</v>
      </c>
      <c r="CBZ231" s="161" t="e">
        <f t="shared" si="310"/>
        <v>#REF!</v>
      </c>
      <c r="CCA231" s="161" t="e">
        <f t="shared" si="310"/>
        <v>#REF!</v>
      </c>
      <c r="CCB231" s="161" t="e">
        <f t="shared" si="310"/>
        <v>#REF!</v>
      </c>
      <c r="CCC231" s="161" t="e">
        <f t="shared" si="310"/>
        <v>#REF!</v>
      </c>
      <c r="CCD231" s="161" t="e">
        <f t="shared" si="310"/>
        <v>#REF!</v>
      </c>
      <c r="CCE231" s="161" t="e">
        <f t="shared" si="310"/>
        <v>#REF!</v>
      </c>
      <c r="CCF231" s="161" t="e">
        <f t="shared" si="310"/>
        <v>#REF!</v>
      </c>
      <c r="CCG231" s="161" t="e">
        <f t="shared" si="310"/>
        <v>#REF!</v>
      </c>
      <c r="CCH231" s="161" t="e">
        <f t="shared" si="310"/>
        <v>#REF!</v>
      </c>
      <c r="CCI231" s="161" t="e">
        <f t="shared" si="310"/>
        <v>#REF!</v>
      </c>
      <c r="CCJ231" s="161" t="e">
        <f t="shared" si="310"/>
        <v>#REF!</v>
      </c>
      <c r="CCK231" s="161" t="e">
        <f t="shared" si="310"/>
        <v>#REF!</v>
      </c>
      <c r="CCL231" s="161" t="e">
        <f t="shared" si="310"/>
        <v>#REF!</v>
      </c>
      <c r="CCM231" s="161" t="e">
        <f t="shared" si="310"/>
        <v>#REF!</v>
      </c>
      <c r="CCN231" s="161" t="e">
        <f t="shared" si="310"/>
        <v>#REF!</v>
      </c>
      <c r="CCO231" s="161" t="e">
        <f t="shared" si="310"/>
        <v>#REF!</v>
      </c>
      <c r="CCP231" s="161" t="e">
        <f t="shared" si="310"/>
        <v>#REF!</v>
      </c>
      <c r="CCQ231" s="161" t="e">
        <f t="shared" si="310"/>
        <v>#REF!</v>
      </c>
      <c r="CCR231" s="161" t="e">
        <f t="shared" si="310"/>
        <v>#REF!</v>
      </c>
      <c r="CCS231" s="161" t="e">
        <f t="shared" si="310"/>
        <v>#REF!</v>
      </c>
      <c r="CCT231" s="161" t="e">
        <f t="shared" si="310"/>
        <v>#REF!</v>
      </c>
      <c r="CCU231" s="161" t="e">
        <f t="shared" si="310"/>
        <v>#REF!</v>
      </c>
      <c r="CCV231" s="161" t="e">
        <f t="shared" si="310"/>
        <v>#REF!</v>
      </c>
      <c r="CCW231" s="161" t="e">
        <f t="shared" si="310"/>
        <v>#REF!</v>
      </c>
      <c r="CCX231" s="161" t="e">
        <f t="shared" si="310"/>
        <v>#REF!</v>
      </c>
      <c r="CCY231" s="161" t="e">
        <f t="shared" si="310"/>
        <v>#REF!</v>
      </c>
      <c r="CCZ231" s="161" t="e">
        <f t="shared" si="310"/>
        <v>#REF!</v>
      </c>
      <c r="CDA231" s="161" t="e">
        <f t="shared" si="310"/>
        <v>#REF!</v>
      </c>
      <c r="CDB231" s="161" t="e">
        <f t="shared" si="310"/>
        <v>#REF!</v>
      </c>
      <c r="CDC231" s="161" t="e">
        <f t="shared" si="310"/>
        <v>#REF!</v>
      </c>
      <c r="CDD231" s="161" t="e">
        <f t="shared" si="310"/>
        <v>#REF!</v>
      </c>
      <c r="CDE231" s="161" t="e">
        <f t="shared" si="310"/>
        <v>#REF!</v>
      </c>
      <c r="CDF231" s="161" t="e">
        <f t="shared" si="310"/>
        <v>#REF!</v>
      </c>
      <c r="CDG231" s="161" t="e">
        <f t="shared" si="310"/>
        <v>#REF!</v>
      </c>
      <c r="CDH231" s="161" t="e">
        <f t="shared" si="310"/>
        <v>#REF!</v>
      </c>
      <c r="CDI231" s="161" t="e">
        <f t="shared" si="310"/>
        <v>#REF!</v>
      </c>
      <c r="CDJ231" s="161" t="e">
        <f t="shared" si="310"/>
        <v>#REF!</v>
      </c>
      <c r="CDK231" s="161" t="e">
        <f t="shared" si="310"/>
        <v>#REF!</v>
      </c>
      <c r="CDL231" s="161" t="e">
        <f t="shared" si="310"/>
        <v>#REF!</v>
      </c>
      <c r="CDM231" s="161" t="e">
        <f t="shared" si="310"/>
        <v>#REF!</v>
      </c>
      <c r="CDN231" s="161" t="e">
        <f t="shared" si="310"/>
        <v>#REF!</v>
      </c>
      <c r="CDO231" s="161" t="e">
        <f t="shared" si="310"/>
        <v>#REF!</v>
      </c>
      <c r="CDP231" s="161" t="e">
        <f t="shared" si="310"/>
        <v>#REF!</v>
      </c>
      <c r="CDQ231" s="161" t="e">
        <f t="shared" ref="CDQ231:CGB231" si="311">IF(OR(CDD231="YES",CDF231="YES"),"YES","NO")</f>
        <v>#REF!</v>
      </c>
      <c r="CDR231" s="161" t="e">
        <f t="shared" si="311"/>
        <v>#REF!</v>
      </c>
      <c r="CDS231" s="161" t="e">
        <f t="shared" si="311"/>
        <v>#REF!</v>
      </c>
      <c r="CDT231" s="161" t="e">
        <f t="shared" si="311"/>
        <v>#REF!</v>
      </c>
      <c r="CDU231" s="161" t="e">
        <f t="shared" si="311"/>
        <v>#REF!</v>
      </c>
      <c r="CDV231" s="161" t="e">
        <f t="shared" si="311"/>
        <v>#REF!</v>
      </c>
      <c r="CDW231" s="161" t="e">
        <f t="shared" si="311"/>
        <v>#REF!</v>
      </c>
      <c r="CDX231" s="161" t="e">
        <f t="shared" si="311"/>
        <v>#REF!</v>
      </c>
      <c r="CDY231" s="161" t="e">
        <f t="shared" si="311"/>
        <v>#REF!</v>
      </c>
      <c r="CDZ231" s="161" t="e">
        <f t="shared" si="311"/>
        <v>#REF!</v>
      </c>
      <c r="CEA231" s="161" t="e">
        <f t="shared" si="311"/>
        <v>#REF!</v>
      </c>
      <c r="CEB231" s="161" t="e">
        <f t="shared" si="311"/>
        <v>#REF!</v>
      </c>
      <c r="CEC231" s="161" t="e">
        <f t="shared" si="311"/>
        <v>#REF!</v>
      </c>
      <c r="CED231" s="161" t="e">
        <f t="shared" si="311"/>
        <v>#REF!</v>
      </c>
      <c r="CEE231" s="161" t="e">
        <f t="shared" si="311"/>
        <v>#REF!</v>
      </c>
      <c r="CEF231" s="161" t="e">
        <f t="shared" si="311"/>
        <v>#REF!</v>
      </c>
      <c r="CEG231" s="161" t="e">
        <f t="shared" si="311"/>
        <v>#REF!</v>
      </c>
      <c r="CEH231" s="161" t="e">
        <f t="shared" si="311"/>
        <v>#REF!</v>
      </c>
      <c r="CEI231" s="161" t="e">
        <f t="shared" si="311"/>
        <v>#REF!</v>
      </c>
      <c r="CEJ231" s="161" t="e">
        <f t="shared" si="311"/>
        <v>#REF!</v>
      </c>
      <c r="CEK231" s="161" t="e">
        <f t="shared" si="311"/>
        <v>#REF!</v>
      </c>
      <c r="CEL231" s="161" t="e">
        <f t="shared" si="311"/>
        <v>#REF!</v>
      </c>
      <c r="CEM231" s="161" t="e">
        <f t="shared" si="311"/>
        <v>#REF!</v>
      </c>
      <c r="CEN231" s="161" t="e">
        <f t="shared" si="311"/>
        <v>#REF!</v>
      </c>
      <c r="CEO231" s="161" t="e">
        <f t="shared" si="311"/>
        <v>#REF!</v>
      </c>
      <c r="CEP231" s="161" t="e">
        <f t="shared" si="311"/>
        <v>#REF!</v>
      </c>
      <c r="CEQ231" s="161" t="e">
        <f t="shared" si="311"/>
        <v>#REF!</v>
      </c>
      <c r="CER231" s="161" t="e">
        <f t="shared" si="311"/>
        <v>#REF!</v>
      </c>
      <c r="CES231" s="161" t="e">
        <f t="shared" si="311"/>
        <v>#REF!</v>
      </c>
      <c r="CET231" s="161" t="e">
        <f t="shared" si="311"/>
        <v>#REF!</v>
      </c>
      <c r="CEU231" s="161" t="e">
        <f t="shared" si="311"/>
        <v>#REF!</v>
      </c>
      <c r="CEV231" s="161" t="e">
        <f t="shared" si="311"/>
        <v>#REF!</v>
      </c>
      <c r="CEW231" s="161" t="e">
        <f t="shared" si="311"/>
        <v>#REF!</v>
      </c>
      <c r="CEX231" s="161" t="e">
        <f t="shared" si="311"/>
        <v>#REF!</v>
      </c>
      <c r="CEY231" s="161" t="e">
        <f t="shared" si="311"/>
        <v>#REF!</v>
      </c>
      <c r="CEZ231" s="161" t="e">
        <f t="shared" si="311"/>
        <v>#REF!</v>
      </c>
      <c r="CFA231" s="161" t="e">
        <f t="shared" si="311"/>
        <v>#REF!</v>
      </c>
      <c r="CFB231" s="161" t="e">
        <f t="shared" si="311"/>
        <v>#REF!</v>
      </c>
      <c r="CFC231" s="161" t="e">
        <f t="shared" si="311"/>
        <v>#REF!</v>
      </c>
      <c r="CFD231" s="161" t="e">
        <f t="shared" si="311"/>
        <v>#REF!</v>
      </c>
      <c r="CFE231" s="161" t="e">
        <f t="shared" si="311"/>
        <v>#REF!</v>
      </c>
      <c r="CFF231" s="161" t="e">
        <f t="shared" si="311"/>
        <v>#REF!</v>
      </c>
      <c r="CFG231" s="161" t="e">
        <f t="shared" si="311"/>
        <v>#REF!</v>
      </c>
      <c r="CFH231" s="161" t="e">
        <f t="shared" si="311"/>
        <v>#REF!</v>
      </c>
      <c r="CFI231" s="161" t="e">
        <f t="shared" si="311"/>
        <v>#REF!</v>
      </c>
      <c r="CFJ231" s="161" t="e">
        <f t="shared" si="311"/>
        <v>#REF!</v>
      </c>
      <c r="CFK231" s="161" t="e">
        <f t="shared" si="311"/>
        <v>#REF!</v>
      </c>
      <c r="CFL231" s="161" t="e">
        <f t="shared" si="311"/>
        <v>#REF!</v>
      </c>
      <c r="CFM231" s="161" t="e">
        <f t="shared" si="311"/>
        <v>#REF!</v>
      </c>
      <c r="CFN231" s="161" t="e">
        <f t="shared" si="311"/>
        <v>#REF!</v>
      </c>
      <c r="CFO231" s="161" t="e">
        <f t="shared" si="311"/>
        <v>#REF!</v>
      </c>
      <c r="CFP231" s="161" t="e">
        <f t="shared" si="311"/>
        <v>#REF!</v>
      </c>
      <c r="CFQ231" s="161" t="e">
        <f t="shared" si="311"/>
        <v>#REF!</v>
      </c>
      <c r="CFR231" s="161" t="e">
        <f t="shared" si="311"/>
        <v>#REF!</v>
      </c>
      <c r="CFS231" s="161" t="e">
        <f t="shared" si="311"/>
        <v>#REF!</v>
      </c>
      <c r="CFT231" s="161" t="e">
        <f t="shared" si="311"/>
        <v>#REF!</v>
      </c>
      <c r="CFU231" s="161" t="e">
        <f t="shared" si="311"/>
        <v>#REF!</v>
      </c>
      <c r="CFV231" s="161" t="e">
        <f t="shared" si="311"/>
        <v>#REF!</v>
      </c>
      <c r="CFW231" s="161" t="e">
        <f t="shared" si="311"/>
        <v>#REF!</v>
      </c>
      <c r="CFX231" s="161" t="e">
        <f t="shared" si="311"/>
        <v>#REF!</v>
      </c>
      <c r="CFY231" s="161" t="e">
        <f t="shared" si="311"/>
        <v>#REF!</v>
      </c>
      <c r="CFZ231" s="161" t="e">
        <f t="shared" si="311"/>
        <v>#REF!</v>
      </c>
      <c r="CGA231" s="161" t="e">
        <f t="shared" si="311"/>
        <v>#REF!</v>
      </c>
      <c r="CGB231" s="161" t="e">
        <f t="shared" si="311"/>
        <v>#REF!</v>
      </c>
      <c r="CGC231" s="161" t="e">
        <f t="shared" ref="CGC231:CIN231" si="312">IF(OR(CFP231="YES",CFR231="YES"),"YES","NO")</f>
        <v>#REF!</v>
      </c>
      <c r="CGD231" s="161" t="e">
        <f t="shared" si="312"/>
        <v>#REF!</v>
      </c>
      <c r="CGE231" s="161" t="e">
        <f t="shared" si="312"/>
        <v>#REF!</v>
      </c>
      <c r="CGF231" s="161" t="e">
        <f t="shared" si="312"/>
        <v>#REF!</v>
      </c>
      <c r="CGG231" s="161" t="e">
        <f t="shared" si="312"/>
        <v>#REF!</v>
      </c>
      <c r="CGH231" s="161" t="e">
        <f t="shared" si="312"/>
        <v>#REF!</v>
      </c>
      <c r="CGI231" s="161" t="e">
        <f t="shared" si="312"/>
        <v>#REF!</v>
      </c>
      <c r="CGJ231" s="161" t="e">
        <f t="shared" si="312"/>
        <v>#REF!</v>
      </c>
      <c r="CGK231" s="161" t="e">
        <f t="shared" si="312"/>
        <v>#REF!</v>
      </c>
      <c r="CGL231" s="161" t="e">
        <f t="shared" si="312"/>
        <v>#REF!</v>
      </c>
      <c r="CGM231" s="161" t="e">
        <f t="shared" si="312"/>
        <v>#REF!</v>
      </c>
      <c r="CGN231" s="161" t="e">
        <f t="shared" si="312"/>
        <v>#REF!</v>
      </c>
      <c r="CGO231" s="161" t="e">
        <f t="shared" si="312"/>
        <v>#REF!</v>
      </c>
      <c r="CGP231" s="161" t="e">
        <f t="shared" si="312"/>
        <v>#REF!</v>
      </c>
      <c r="CGQ231" s="161" t="e">
        <f t="shared" si="312"/>
        <v>#REF!</v>
      </c>
      <c r="CGR231" s="161" t="e">
        <f t="shared" si="312"/>
        <v>#REF!</v>
      </c>
      <c r="CGS231" s="161" t="e">
        <f t="shared" si="312"/>
        <v>#REF!</v>
      </c>
      <c r="CGT231" s="161" t="e">
        <f t="shared" si="312"/>
        <v>#REF!</v>
      </c>
      <c r="CGU231" s="161" t="e">
        <f t="shared" si="312"/>
        <v>#REF!</v>
      </c>
      <c r="CGV231" s="161" t="e">
        <f t="shared" si="312"/>
        <v>#REF!</v>
      </c>
      <c r="CGW231" s="161" t="e">
        <f t="shared" si="312"/>
        <v>#REF!</v>
      </c>
      <c r="CGX231" s="161" t="e">
        <f t="shared" si="312"/>
        <v>#REF!</v>
      </c>
      <c r="CGY231" s="161" t="e">
        <f t="shared" si="312"/>
        <v>#REF!</v>
      </c>
      <c r="CGZ231" s="161" t="e">
        <f t="shared" si="312"/>
        <v>#REF!</v>
      </c>
      <c r="CHA231" s="161" t="e">
        <f t="shared" si="312"/>
        <v>#REF!</v>
      </c>
      <c r="CHB231" s="161" t="e">
        <f t="shared" si="312"/>
        <v>#REF!</v>
      </c>
      <c r="CHC231" s="161" t="e">
        <f t="shared" si="312"/>
        <v>#REF!</v>
      </c>
      <c r="CHD231" s="161" t="e">
        <f t="shared" si="312"/>
        <v>#REF!</v>
      </c>
      <c r="CHE231" s="161" t="e">
        <f t="shared" si="312"/>
        <v>#REF!</v>
      </c>
      <c r="CHF231" s="161" t="e">
        <f t="shared" si="312"/>
        <v>#REF!</v>
      </c>
      <c r="CHG231" s="161" t="e">
        <f t="shared" si="312"/>
        <v>#REF!</v>
      </c>
      <c r="CHH231" s="161" t="e">
        <f t="shared" si="312"/>
        <v>#REF!</v>
      </c>
      <c r="CHI231" s="161" t="e">
        <f t="shared" si="312"/>
        <v>#REF!</v>
      </c>
      <c r="CHJ231" s="161" t="e">
        <f t="shared" si="312"/>
        <v>#REF!</v>
      </c>
      <c r="CHK231" s="161" t="e">
        <f t="shared" si="312"/>
        <v>#REF!</v>
      </c>
      <c r="CHL231" s="161" t="e">
        <f t="shared" si="312"/>
        <v>#REF!</v>
      </c>
      <c r="CHM231" s="161" t="e">
        <f t="shared" si="312"/>
        <v>#REF!</v>
      </c>
      <c r="CHN231" s="161" t="e">
        <f t="shared" si="312"/>
        <v>#REF!</v>
      </c>
      <c r="CHO231" s="161" t="e">
        <f t="shared" si="312"/>
        <v>#REF!</v>
      </c>
      <c r="CHP231" s="161" t="e">
        <f t="shared" si="312"/>
        <v>#REF!</v>
      </c>
      <c r="CHQ231" s="161" t="e">
        <f t="shared" si="312"/>
        <v>#REF!</v>
      </c>
      <c r="CHR231" s="161" t="e">
        <f t="shared" si="312"/>
        <v>#REF!</v>
      </c>
      <c r="CHS231" s="161" t="e">
        <f t="shared" si="312"/>
        <v>#REF!</v>
      </c>
      <c r="CHT231" s="161" t="e">
        <f t="shared" si="312"/>
        <v>#REF!</v>
      </c>
      <c r="CHU231" s="161" t="e">
        <f t="shared" si="312"/>
        <v>#REF!</v>
      </c>
      <c r="CHV231" s="161" t="e">
        <f t="shared" si="312"/>
        <v>#REF!</v>
      </c>
      <c r="CHW231" s="161" t="e">
        <f t="shared" si="312"/>
        <v>#REF!</v>
      </c>
      <c r="CHX231" s="161" t="e">
        <f t="shared" si="312"/>
        <v>#REF!</v>
      </c>
      <c r="CHY231" s="161" t="e">
        <f t="shared" si="312"/>
        <v>#REF!</v>
      </c>
      <c r="CHZ231" s="161" t="e">
        <f t="shared" si="312"/>
        <v>#REF!</v>
      </c>
      <c r="CIA231" s="161" t="e">
        <f t="shared" si="312"/>
        <v>#REF!</v>
      </c>
      <c r="CIB231" s="161" t="e">
        <f t="shared" si="312"/>
        <v>#REF!</v>
      </c>
      <c r="CIC231" s="161" t="e">
        <f t="shared" si="312"/>
        <v>#REF!</v>
      </c>
      <c r="CID231" s="161" t="e">
        <f t="shared" si="312"/>
        <v>#REF!</v>
      </c>
      <c r="CIE231" s="161" t="e">
        <f t="shared" si="312"/>
        <v>#REF!</v>
      </c>
      <c r="CIF231" s="161" t="e">
        <f t="shared" si="312"/>
        <v>#REF!</v>
      </c>
      <c r="CIG231" s="161" t="e">
        <f t="shared" si="312"/>
        <v>#REF!</v>
      </c>
      <c r="CIH231" s="161" t="e">
        <f t="shared" si="312"/>
        <v>#REF!</v>
      </c>
      <c r="CII231" s="161" t="e">
        <f t="shared" si="312"/>
        <v>#REF!</v>
      </c>
      <c r="CIJ231" s="161" t="e">
        <f t="shared" si="312"/>
        <v>#REF!</v>
      </c>
      <c r="CIK231" s="161" t="e">
        <f t="shared" si="312"/>
        <v>#REF!</v>
      </c>
      <c r="CIL231" s="161" t="e">
        <f t="shared" si="312"/>
        <v>#REF!</v>
      </c>
      <c r="CIM231" s="161" t="e">
        <f t="shared" si="312"/>
        <v>#REF!</v>
      </c>
      <c r="CIN231" s="161" t="e">
        <f t="shared" si="312"/>
        <v>#REF!</v>
      </c>
      <c r="CIO231" s="161" t="e">
        <f t="shared" ref="CIO231:CKZ231" si="313">IF(OR(CIB231="YES",CID231="YES"),"YES","NO")</f>
        <v>#REF!</v>
      </c>
      <c r="CIP231" s="161" t="e">
        <f t="shared" si="313"/>
        <v>#REF!</v>
      </c>
      <c r="CIQ231" s="161" t="e">
        <f t="shared" si="313"/>
        <v>#REF!</v>
      </c>
      <c r="CIR231" s="161" t="e">
        <f t="shared" si="313"/>
        <v>#REF!</v>
      </c>
      <c r="CIS231" s="161" t="e">
        <f t="shared" si="313"/>
        <v>#REF!</v>
      </c>
      <c r="CIT231" s="161" t="e">
        <f t="shared" si="313"/>
        <v>#REF!</v>
      </c>
      <c r="CIU231" s="161" t="e">
        <f t="shared" si="313"/>
        <v>#REF!</v>
      </c>
      <c r="CIV231" s="161" t="e">
        <f t="shared" si="313"/>
        <v>#REF!</v>
      </c>
      <c r="CIW231" s="161" t="e">
        <f t="shared" si="313"/>
        <v>#REF!</v>
      </c>
      <c r="CIX231" s="161" t="e">
        <f t="shared" si="313"/>
        <v>#REF!</v>
      </c>
      <c r="CIY231" s="161" t="e">
        <f t="shared" si="313"/>
        <v>#REF!</v>
      </c>
      <c r="CIZ231" s="161" t="e">
        <f t="shared" si="313"/>
        <v>#REF!</v>
      </c>
      <c r="CJA231" s="161" t="e">
        <f t="shared" si="313"/>
        <v>#REF!</v>
      </c>
      <c r="CJB231" s="161" t="e">
        <f t="shared" si="313"/>
        <v>#REF!</v>
      </c>
      <c r="CJC231" s="161" t="e">
        <f t="shared" si="313"/>
        <v>#REF!</v>
      </c>
      <c r="CJD231" s="161" t="e">
        <f t="shared" si="313"/>
        <v>#REF!</v>
      </c>
      <c r="CJE231" s="161" t="e">
        <f t="shared" si="313"/>
        <v>#REF!</v>
      </c>
      <c r="CJF231" s="161" t="e">
        <f t="shared" si="313"/>
        <v>#REF!</v>
      </c>
      <c r="CJG231" s="161" t="e">
        <f t="shared" si="313"/>
        <v>#REF!</v>
      </c>
      <c r="CJH231" s="161" t="e">
        <f t="shared" si="313"/>
        <v>#REF!</v>
      </c>
      <c r="CJI231" s="161" t="e">
        <f t="shared" si="313"/>
        <v>#REF!</v>
      </c>
      <c r="CJJ231" s="161" t="e">
        <f t="shared" si="313"/>
        <v>#REF!</v>
      </c>
      <c r="CJK231" s="161" t="e">
        <f t="shared" si="313"/>
        <v>#REF!</v>
      </c>
      <c r="CJL231" s="161" t="e">
        <f t="shared" si="313"/>
        <v>#REF!</v>
      </c>
      <c r="CJM231" s="161" t="e">
        <f t="shared" si="313"/>
        <v>#REF!</v>
      </c>
      <c r="CJN231" s="161" t="e">
        <f t="shared" si="313"/>
        <v>#REF!</v>
      </c>
      <c r="CJO231" s="161" t="e">
        <f t="shared" si="313"/>
        <v>#REF!</v>
      </c>
      <c r="CJP231" s="161" t="e">
        <f t="shared" si="313"/>
        <v>#REF!</v>
      </c>
      <c r="CJQ231" s="161" t="e">
        <f t="shared" si="313"/>
        <v>#REF!</v>
      </c>
      <c r="CJR231" s="161" t="e">
        <f t="shared" si="313"/>
        <v>#REF!</v>
      </c>
      <c r="CJS231" s="161" t="e">
        <f t="shared" si="313"/>
        <v>#REF!</v>
      </c>
      <c r="CJT231" s="161" t="e">
        <f t="shared" si="313"/>
        <v>#REF!</v>
      </c>
      <c r="CJU231" s="161" t="e">
        <f t="shared" si="313"/>
        <v>#REF!</v>
      </c>
      <c r="CJV231" s="161" t="e">
        <f t="shared" si="313"/>
        <v>#REF!</v>
      </c>
      <c r="CJW231" s="161" t="e">
        <f t="shared" si="313"/>
        <v>#REF!</v>
      </c>
      <c r="CJX231" s="161" t="e">
        <f t="shared" si="313"/>
        <v>#REF!</v>
      </c>
      <c r="CJY231" s="161" t="e">
        <f t="shared" si="313"/>
        <v>#REF!</v>
      </c>
      <c r="CJZ231" s="161" t="e">
        <f t="shared" si="313"/>
        <v>#REF!</v>
      </c>
      <c r="CKA231" s="161" t="e">
        <f t="shared" si="313"/>
        <v>#REF!</v>
      </c>
      <c r="CKB231" s="161" t="e">
        <f t="shared" si="313"/>
        <v>#REF!</v>
      </c>
      <c r="CKC231" s="161" t="e">
        <f t="shared" si="313"/>
        <v>#REF!</v>
      </c>
      <c r="CKD231" s="161" t="e">
        <f t="shared" si="313"/>
        <v>#REF!</v>
      </c>
      <c r="CKE231" s="161" t="e">
        <f t="shared" si="313"/>
        <v>#REF!</v>
      </c>
      <c r="CKF231" s="161" t="e">
        <f t="shared" si="313"/>
        <v>#REF!</v>
      </c>
      <c r="CKG231" s="161" t="e">
        <f t="shared" si="313"/>
        <v>#REF!</v>
      </c>
      <c r="CKH231" s="161" t="e">
        <f t="shared" si="313"/>
        <v>#REF!</v>
      </c>
      <c r="CKI231" s="161" t="e">
        <f t="shared" si="313"/>
        <v>#REF!</v>
      </c>
      <c r="CKJ231" s="161" t="e">
        <f t="shared" si="313"/>
        <v>#REF!</v>
      </c>
      <c r="CKK231" s="161" t="e">
        <f t="shared" si="313"/>
        <v>#REF!</v>
      </c>
      <c r="CKL231" s="161" t="e">
        <f t="shared" si="313"/>
        <v>#REF!</v>
      </c>
      <c r="CKM231" s="161" t="e">
        <f t="shared" si="313"/>
        <v>#REF!</v>
      </c>
      <c r="CKN231" s="161" t="e">
        <f t="shared" si="313"/>
        <v>#REF!</v>
      </c>
      <c r="CKO231" s="161" t="e">
        <f t="shared" si="313"/>
        <v>#REF!</v>
      </c>
      <c r="CKP231" s="161" t="e">
        <f t="shared" si="313"/>
        <v>#REF!</v>
      </c>
      <c r="CKQ231" s="161" t="e">
        <f t="shared" si="313"/>
        <v>#REF!</v>
      </c>
      <c r="CKR231" s="161" t="e">
        <f t="shared" si="313"/>
        <v>#REF!</v>
      </c>
      <c r="CKS231" s="161" t="e">
        <f t="shared" si="313"/>
        <v>#REF!</v>
      </c>
      <c r="CKT231" s="161" t="e">
        <f t="shared" si="313"/>
        <v>#REF!</v>
      </c>
      <c r="CKU231" s="161" t="e">
        <f t="shared" si="313"/>
        <v>#REF!</v>
      </c>
      <c r="CKV231" s="161" t="e">
        <f t="shared" si="313"/>
        <v>#REF!</v>
      </c>
      <c r="CKW231" s="161" t="e">
        <f t="shared" si="313"/>
        <v>#REF!</v>
      </c>
      <c r="CKX231" s="161" t="e">
        <f t="shared" si="313"/>
        <v>#REF!</v>
      </c>
      <c r="CKY231" s="161" t="e">
        <f t="shared" si="313"/>
        <v>#REF!</v>
      </c>
      <c r="CKZ231" s="161" t="e">
        <f t="shared" si="313"/>
        <v>#REF!</v>
      </c>
      <c r="CLA231" s="161" t="e">
        <f t="shared" ref="CLA231:CNL231" si="314">IF(OR(CKN231="YES",CKP231="YES"),"YES","NO")</f>
        <v>#REF!</v>
      </c>
      <c r="CLB231" s="161" t="e">
        <f t="shared" si="314"/>
        <v>#REF!</v>
      </c>
      <c r="CLC231" s="161" t="e">
        <f t="shared" si="314"/>
        <v>#REF!</v>
      </c>
      <c r="CLD231" s="161" t="e">
        <f t="shared" si="314"/>
        <v>#REF!</v>
      </c>
      <c r="CLE231" s="161" t="e">
        <f t="shared" si="314"/>
        <v>#REF!</v>
      </c>
      <c r="CLF231" s="161" t="e">
        <f t="shared" si="314"/>
        <v>#REF!</v>
      </c>
      <c r="CLG231" s="161" t="e">
        <f t="shared" si="314"/>
        <v>#REF!</v>
      </c>
      <c r="CLH231" s="161" t="e">
        <f t="shared" si="314"/>
        <v>#REF!</v>
      </c>
      <c r="CLI231" s="161" t="e">
        <f t="shared" si="314"/>
        <v>#REF!</v>
      </c>
      <c r="CLJ231" s="161" t="e">
        <f t="shared" si="314"/>
        <v>#REF!</v>
      </c>
      <c r="CLK231" s="161" t="e">
        <f t="shared" si="314"/>
        <v>#REF!</v>
      </c>
      <c r="CLL231" s="161" t="e">
        <f t="shared" si="314"/>
        <v>#REF!</v>
      </c>
      <c r="CLM231" s="161" t="e">
        <f t="shared" si="314"/>
        <v>#REF!</v>
      </c>
      <c r="CLN231" s="161" t="e">
        <f t="shared" si="314"/>
        <v>#REF!</v>
      </c>
      <c r="CLO231" s="161" t="e">
        <f t="shared" si="314"/>
        <v>#REF!</v>
      </c>
      <c r="CLP231" s="161" t="e">
        <f t="shared" si="314"/>
        <v>#REF!</v>
      </c>
      <c r="CLQ231" s="161" t="e">
        <f t="shared" si="314"/>
        <v>#REF!</v>
      </c>
      <c r="CLR231" s="161" t="e">
        <f t="shared" si="314"/>
        <v>#REF!</v>
      </c>
      <c r="CLS231" s="161" t="e">
        <f t="shared" si="314"/>
        <v>#REF!</v>
      </c>
      <c r="CLT231" s="161" t="e">
        <f t="shared" si="314"/>
        <v>#REF!</v>
      </c>
      <c r="CLU231" s="161" t="e">
        <f t="shared" si="314"/>
        <v>#REF!</v>
      </c>
      <c r="CLV231" s="161" t="e">
        <f t="shared" si="314"/>
        <v>#REF!</v>
      </c>
      <c r="CLW231" s="161" t="e">
        <f t="shared" si="314"/>
        <v>#REF!</v>
      </c>
      <c r="CLX231" s="161" t="e">
        <f t="shared" si="314"/>
        <v>#REF!</v>
      </c>
      <c r="CLY231" s="161" t="e">
        <f t="shared" si="314"/>
        <v>#REF!</v>
      </c>
      <c r="CLZ231" s="161" t="e">
        <f t="shared" si="314"/>
        <v>#REF!</v>
      </c>
      <c r="CMA231" s="161" t="e">
        <f t="shared" si="314"/>
        <v>#REF!</v>
      </c>
      <c r="CMB231" s="161" t="e">
        <f t="shared" si="314"/>
        <v>#REF!</v>
      </c>
      <c r="CMC231" s="161" t="e">
        <f t="shared" si="314"/>
        <v>#REF!</v>
      </c>
      <c r="CMD231" s="161" t="e">
        <f t="shared" si="314"/>
        <v>#REF!</v>
      </c>
      <c r="CME231" s="161" t="e">
        <f t="shared" si="314"/>
        <v>#REF!</v>
      </c>
      <c r="CMF231" s="161" t="e">
        <f t="shared" si="314"/>
        <v>#REF!</v>
      </c>
      <c r="CMG231" s="161" t="e">
        <f t="shared" si="314"/>
        <v>#REF!</v>
      </c>
      <c r="CMH231" s="161" t="e">
        <f t="shared" si="314"/>
        <v>#REF!</v>
      </c>
      <c r="CMI231" s="161" t="e">
        <f t="shared" si="314"/>
        <v>#REF!</v>
      </c>
      <c r="CMJ231" s="161" t="e">
        <f t="shared" si="314"/>
        <v>#REF!</v>
      </c>
      <c r="CMK231" s="161" t="e">
        <f t="shared" si="314"/>
        <v>#REF!</v>
      </c>
      <c r="CML231" s="161" t="e">
        <f t="shared" si="314"/>
        <v>#REF!</v>
      </c>
      <c r="CMM231" s="161" t="e">
        <f t="shared" si="314"/>
        <v>#REF!</v>
      </c>
      <c r="CMN231" s="161" t="e">
        <f t="shared" si="314"/>
        <v>#REF!</v>
      </c>
      <c r="CMO231" s="161" t="e">
        <f t="shared" si="314"/>
        <v>#REF!</v>
      </c>
      <c r="CMP231" s="161" t="e">
        <f t="shared" si="314"/>
        <v>#REF!</v>
      </c>
      <c r="CMQ231" s="161" t="e">
        <f t="shared" si="314"/>
        <v>#REF!</v>
      </c>
      <c r="CMR231" s="161" t="e">
        <f t="shared" si="314"/>
        <v>#REF!</v>
      </c>
      <c r="CMS231" s="161" t="e">
        <f t="shared" si="314"/>
        <v>#REF!</v>
      </c>
      <c r="CMT231" s="161" t="e">
        <f t="shared" si="314"/>
        <v>#REF!</v>
      </c>
      <c r="CMU231" s="161" t="e">
        <f t="shared" si="314"/>
        <v>#REF!</v>
      </c>
      <c r="CMV231" s="161" t="e">
        <f t="shared" si="314"/>
        <v>#REF!</v>
      </c>
      <c r="CMW231" s="161" t="e">
        <f t="shared" si="314"/>
        <v>#REF!</v>
      </c>
      <c r="CMX231" s="161" t="e">
        <f t="shared" si="314"/>
        <v>#REF!</v>
      </c>
      <c r="CMY231" s="161" t="e">
        <f t="shared" si="314"/>
        <v>#REF!</v>
      </c>
      <c r="CMZ231" s="161" t="e">
        <f t="shared" si="314"/>
        <v>#REF!</v>
      </c>
      <c r="CNA231" s="161" t="e">
        <f t="shared" si="314"/>
        <v>#REF!</v>
      </c>
      <c r="CNB231" s="161" t="e">
        <f t="shared" si="314"/>
        <v>#REF!</v>
      </c>
      <c r="CNC231" s="161" t="e">
        <f t="shared" si="314"/>
        <v>#REF!</v>
      </c>
      <c r="CND231" s="161" t="e">
        <f t="shared" si="314"/>
        <v>#REF!</v>
      </c>
      <c r="CNE231" s="161" t="e">
        <f t="shared" si="314"/>
        <v>#REF!</v>
      </c>
      <c r="CNF231" s="161" t="e">
        <f t="shared" si="314"/>
        <v>#REF!</v>
      </c>
      <c r="CNG231" s="161" t="e">
        <f t="shared" si="314"/>
        <v>#REF!</v>
      </c>
      <c r="CNH231" s="161" t="e">
        <f t="shared" si="314"/>
        <v>#REF!</v>
      </c>
      <c r="CNI231" s="161" t="e">
        <f t="shared" si="314"/>
        <v>#REF!</v>
      </c>
      <c r="CNJ231" s="161" t="e">
        <f t="shared" si="314"/>
        <v>#REF!</v>
      </c>
      <c r="CNK231" s="161" t="e">
        <f t="shared" si="314"/>
        <v>#REF!</v>
      </c>
      <c r="CNL231" s="161" t="e">
        <f t="shared" si="314"/>
        <v>#REF!</v>
      </c>
      <c r="CNM231" s="161" t="e">
        <f t="shared" ref="CNM231:CPX231" si="315">IF(OR(CMZ231="YES",CNB231="YES"),"YES","NO")</f>
        <v>#REF!</v>
      </c>
      <c r="CNN231" s="161" t="e">
        <f t="shared" si="315"/>
        <v>#REF!</v>
      </c>
      <c r="CNO231" s="161" t="e">
        <f t="shared" si="315"/>
        <v>#REF!</v>
      </c>
      <c r="CNP231" s="161" t="e">
        <f t="shared" si="315"/>
        <v>#REF!</v>
      </c>
      <c r="CNQ231" s="161" t="e">
        <f t="shared" si="315"/>
        <v>#REF!</v>
      </c>
      <c r="CNR231" s="161" t="e">
        <f t="shared" si="315"/>
        <v>#REF!</v>
      </c>
      <c r="CNS231" s="161" t="e">
        <f t="shared" si="315"/>
        <v>#REF!</v>
      </c>
      <c r="CNT231" s="161" t="e">
        <f t="shared" si="315"/>
        <v>#REF!</v>
      </c>
      <c r="CNU231" s="161" t="e">
        <f t="shared" si="315"/>
        <v>#REF!</v>
      </c>
      <c r="CNV231" s="161" t="e">
        <f t="shared" si="315"/>
        <v>#REF!</v>
      </c>
      <c r="CNW231" s="161" t="e">
        <f t="shared" si="315"/>
        <v>#REF!</v>
      </c>
      <c r="CNX231" s="161" t="e">
        <f t="shared" si="315"/>
        <v>#REF!</v>
      </c>
      <c r="CNY231" s="161" t="e">
        <f t="shared" si="315"/>
        <v>#REF!</v>
      </c>
      <c r="CNZ231" s="161" t="e">
        <f t="shared" si="315"/>
        <v>#REF!</v>
      </c>
      <c r="COA231" s="161" t="e">
        <f t="shared" si="315"/>
        <v>#REF!</v>
      </c>
      <c r="COB231" s="161" t="e">
        <f t="shared" si="315"/>
        <v>#REF!</v>
      </c>
      <c r="COC231" s="161" t="e">
        <f t="shared" si="315"/>
        <v>#REF!</v>
      </c>
      <c r="COD231" s="161" t="e">
        <f t="shared" si="315"/>
        <v>#REF!</v>
      </c>
      <c r="COE231" s="161" t="e">
        <f t="shared" si="315"/>
        <v>#REF!</v>
      </c>
      <c r="COF231" s="161" t="e">
        <f t="shared" si="315"/>
        <v>#REF!</v>
      </c>
      <c r="COG231" s="161" t="e">
        <f t="shared" si="315"/>
        <v>#REF!</v>
      </c>
      <c r="COH231" s="161" t="e">
        <f t="shared" si="315"/>
        <v>#REF!</v>
      </c>
      <c r="COI231" s="161" t="e">
        <f t="shared" si="315"/>
        <v>#REF!</v>
      </c>
      <c r="COJ231" s="161" t="e">
        <f t="shared" si="315"/>
        <v>#REF!</v>
      </c>
      <c r="COK231" s="161" t="e">
        <f t="shared" si="315"/>
        <v>#REF!</v>
      </c>
      <c r="COL231" s="161" t="e">
        <f t="shared" si="315"/>
        <v>#REF!</v>
      </c>
      <c r="COM231" s="161" t="e">
        <f t="shared" si="315"/>
        <v>#REF!</v>
      </c>
      <c r="CON231" s="161" t="e">
        <f t="shared" si="315"/>
        <v>#REF!</v>
      </c>
      <c r="COO231" s="161" t="e">
        <f t="shared" si="315"/>
        <v>#REF!</v>
      </c>
      <c r="COP231" s="161" t="e">
        <f t="shared" si="315"/>
        <v>#REF!</v>
      </c>
      <c r="COQ231" s="161" t="e">
        <f t="shared" si="315"/>
        <v>#REF!</v>
      </c>
      <c r="COR231" s="161" t="e">
        <f t="shared" si="315"/>
        <v>#REF!</v>
      </c>
      <c r="COS231" s="161" t="e">
        <f t="shared" si="315"/>
        <v>#REF!</v>
      </c>
      <c r="COT231" s="161" t="e">
        <f t="shared" si="315"/>
        <v>#REF!</v>
      </c>
      <c r="COU231" s="161" t="e">
        <f t="shared" si="315"/>
        <v>#REF!</v>
      </c>
      <c r="COV231" s="161" t="e">
        <f t="shared" si="315"/>
        <v>#REF!</v>
      </c>
      <c r="COW231" s="161" t="e">
        <f t="shared" si="315"/>
        <v>#REF!</v>
      </c>
      <c r="COX231" s="161" t="e">
        <f t="shared" si="315"/>
        <v>#REF!</v>
      </c>
      <c r="COY231" s="161" t="e">
        <f t="shared" si="315"/>
        <v>#REF!</v>
      </c>
      <c r="COZ231" s="161" t="e">
        <f t="shared" si="315"/>
        <v>#REF!</v>
      </c>
      <c r="CPA231" s="161" t="e">
        <f t="shared" si="315"/>
        <v>#REF!</v>
      </c>
      <c r="CPB231" s="161" t="e">
        <f t="shared" si="315"/>
        <v>#REF!</v>
      </c>
      <c r="CPC231" s="161" t="e">
        <f t="shared" si="315"/>
        <v>#REF!</v>
      </c>
      <c r="CPD231" s="161" t="e">
        <f t="shared" si="315"/>
        <v>#REF!</v>
      </c>
      <c r="CPE231" s="161" t="e">
        <f t="shared" si="315"/>
        <v>#REF!</v>
      </c>
      <c r="CPF231" s="161" t="e">
        <f t="shared" si="315"/>
        <v>#REF!</v>
      </c>
      <c r="CPG231" s="161" t="e">
        <f t="shared" si="315"/>
        <v>#REF!</v>
      </c>
      <c r="CPH231" s="161" t="e">
        <f t="shared" si="315"/>
        <v>#REF!</v>
      </c>
      <c r="CPI231" s="161" t="e">
        <f t="shared" si="315"/>
        <v>#REF!</v>
      </c>
      <c r="CPJ231" s="161" t="e">
        <f t="shared" si="315"/>
        <v>#REF!</v>
      </c>
      <c r="CPK231" s="161" t="e">
        <f t="shared" si="315"/>
        <v>#REF!</v>
      </c>
      <c r="CPL231" s="161" t="e">
        <f t="shared" si="315"/>
        <v>#REF!</v>
      </c>
      <c r="CPM231" s="161" t="e">
        <f t="shared" si="315"/>
        <v>#REF!</v>
      </c>
      <c r="CPN231" s="161" t="e">
        <f t="shared" si="315"/>
        <v>#REF!</v>
      </c>
      <c r="CPO231" s="161" t="e">
        <f t="shared" si="315"/>
        <v>#REF!</v>
      </c>
      <c r="CPP231" s="161" t="e">
        <f t="shared" si="315"/>
        <v>#REF!</v>
      </c>
      <c r="CPQ231" s="161" t="e">
        <f t="shared" si="315"/>
        <v>#REF!</v>
      </c>
      <c r="CPR231" s="161" t="e">
        <f t="shared" si="315"/>
        <v>#REF!</v>
      </c>
      <c r="CPS231" s="161" t="e">
        <f t="shared" si="315"/>
        <v>#REF!</v>
      </c>
      <c r="CPT231" s="161" t="e">
        <f t="shared" si="315"/>
        <v>#REF!</v>
      </c>
      <c r="CPU231" s="161" t="e">
        <f t="shared" si="315"/>
        <v>#REF!</v>
      </c>
      <c r="CPV231" s="161" t="e">
        <f t="shared" si="315"/>
        <v>#REF!</v>
      </c>
      <c r="CPW231" s="161" t="e">
        <f t="shared" si="315"/>
        <v>#REF!</v>
      </c>
      <c r="CPX231" s="161" t="e">
        <f t="shared" si="315"/>
        <v>#REF!</v>
      </c>
      <c r="CPY231" s="161" t="e">
        <f t="shared" ref="CPY231:CSJ231" si="316">IF(OR(CPL231="YES",CPN231="YES"),"YES","NO")</f>
        <v>#REF!</v>
      </c>
      <c r="CPZ231" s="161" t="e">
        <f t="shared" si="316"/>
        <v>#REF!</v>
      </c>
      <c r="CQA231" s="161" t="e">
        <f t="shared" si="316"/>
        <v>#REF!</v>
      </c>
      <c r="CQB231" s="161" t="e">
        <f t="shared" si="316"/>
        <v>#REF!</v>
      </c>
      <c r="CQC231" s="161" t="e">
        <f t="shared" si="316"/>
        <v>#REF!</v>
      </c>
      <c r="CQD231" s="161" t="e">
        <f t="shared" si="316"/>
        <v>#REF!</v>
      </c>
      <c r="CQE231" s="161" t="e">
        <f t="shared" si="316"/>
        <v>#REF!</v>
      </c>
      <c r="CQF231" s="161" t="e">
        <f t="shared" si="316"/>
        <v>#REF!</v>
      </c>
      <c r="CQG231" s="161" t="e">
        <f t="shared" si="316"/>
        <v>#REF!</v>
      </c>
      <c r="CQH231" s="161" t="e">
        <f t="shared" si="316"/>
        <v>#REF!</v>
      </c>
      <c r="CQI231" s="161" t="e">
        <f t="shared" si="316"/>
        <v>#REF!</v>
      </c>
      <c r="CQJ231" s="161" t="e">
        <f t="shared" si="316"/>
        <v>#REF!</v>
      </c>
      <c r="CQK231" s="161" t="e">
        <f t="shared" si="316"/>
        <v>#REF!</v>
      </c>
      <c r="CQL231" s="161" t="e">
        <f t="shared" si="316"/>
        <v>#REF!</v>
      </c>
      <c r="CQM231" s="161" t="e">
        <f t="shared" si="316"/>
        <v>#REF!</v>
      </c>
      <c r="CQN231" s="161" t="e">
        <f t="shared" si="316"/>
        <v>#REF!</v>
      </c>
      <c r="CQO231" s="161" t="e">
        <f t="shared" si="316"/>
        <v>#REF!</v>
      </c>
      <c r="CQP231" s="161" t="e">
        <f t="shared" si="316"/>
        <v>#REF!</v>
      </c>
      <c r="CQQ231" s="161" t="e">
        <f t="shared" si="316"/>
        <v>#REF!</v>
      </c>
      <c r="CQR231" s="161" t="e">
        <f t="shared" si="316"/>
        <v>#REF!</v>
      </c>
      <c r="CQS231" s="161" t="e">
        <f t="shared" si="316"/>
        <v>#REF!</v>
      </c>
      <c r="CQT231" s="161" t="e">
        <f t="shared" si="316"/>
        <v>#REF!</v>
      </c>
      <c r="CQU231" s="161" t="e">
        <f t="shared" si="316"/>
        <v>#REF!</v>
      </c>
      <c r="CQV231" s="161" t="e">
        <f t="shared" si="316"/>
        <v>#REF!</v>
      </c>
      <c r="CQW231" s="161" t="e">
        <f t="shared" si="316"/>
        <v>#REF!</v>
      </c>
      <c r="CQX231" s="161" t="e">
        <f t="shared" si="316"/>
        <v>#REF!</v>
      </c>
      <c r="CQY231" s="161" t="e">
        <f t="shared" si="316"/>
        <v>#REF!</v>
      </c>
      <c r="CQZ231" s="161" t="e">
        <f t="shared" si="316"/>
        <v>#REF!</v>
      </c>
      <c r="CRA231" s="161" t="e">
        <f t="shared" si="316"/>
        <v>#REF!</v>
      </c>
      <c r="CRB231" s="161" t="e">
        <f t="shared" si="316"/>
        <v>#REF!</v>
      </c>
      <c r="CRC231" s="161" t="e">
        <f t="shared" si="316"/>
        <v>#REF!</v>
      </c>
      <c r="CRD231" s="161" t="e">
        <f t="shared" si="316"/>
        <v>#REF!</v>
      </c>
      <c r="CRE231" s="161" t="e">
        <f t="shared" si="316"/>
        <v>#REF!</v>
      </c>
      <c r="CRF231" s="161" t="e">
        <f t="shared" si="316"/>
        <v>#REF!</v>
      </c>
      <c r="CRG231" s="161" t="e">
        <f t="shared" si="316"/>
        <v>#REF!</v>
      </c>
      <c r="CRH231" s="161" t="e">
        <f t="shared" si="316"/>
        <v>#REF!</v>
      </c>
      <c r="CRI231" s="161" t="e">
        <f t="shared" si="316"/>
        <v>#REF!</v>
      </c>
      <c r="CRJ231" s="161" t="e">
        <f t="shared" si="316"/>
        <v>#REF!</v>
      </c>
      <c r="CRK231" s="161" t="e">
        <f t="shared" si="316"/>
        <v>#REF!</v>
      </c>
      <c r="CRL231" s="161" t="e">
        <f t="shared" si="316"/>
        <v>#REF!</v>
      </c>
      <c r="CRM231" s="161" t="e">
        <f t="shared" si="316"/>
        <v>#REF!</v>
      </c>
      <c r="CRN231" s="161" t="e">
        <f t="shared" si="316"/>
        <v>#REF!</v>
      </c>
      <c r="CRO231" s="161" t="e">
        <f t="shared" si="316"/>
        <v>#REF!</v>
      </c>
      <c r="CRP231" s="161" t="e">
        <f t="shared" si="316"/>
        <v>#REF!</v>
      </c>
      <c r="CRQ231" s="161" t="e">
        <f t="shared" si="316"/>
        <v>#REF!</v>
      </c>
      <c r="CRR231" s="161" t="e">
        <f t="shared" si="316"/>
        <v>#REF!</v>
      </c>
      <c r="CRS231" s="161" t="e">
        <f t="shared" si="316"/>
        <v>#REF!</v>
      </c>
      <c r="CRT231" s="161" t="e">
        <f t="shared" si="316"/>
        <v>#REF!</v>
      </c>
      <c r="CRU231" s="161" t="e">
        <f t="shared" si="316"/>
        <v>#REF!</v>
      </c>
      <c r="CRV231" s="161" t="e">
        <f t="shared" si="316"/>
        <v>#REF!</v>
      </c>
      <c r="CRW231" s="161" t="e">
        <f t="shared" si="316"/>
        <v>#REF!</v>
      </c>
      <c r="CRX231" s="161" t="e">
        <f t="shared" si="316"/>
        <v>#REF!</v>
      </c>
      <c r="CRY231" s="161" t="e">
        <f t="shared" si="316"/>
        <v>#REF!</v>
      </c>
      <c r="CRZ231" s="161" t="e">
        <f t="shared" si="316"/>
        <v>#REF!</v>
      </c>
      <c r="CSA231" s="161" t="e">
        <f t="shared" si="316"/>
        <v>#REF!</v>
      </c>
      <c r="CSB231" s="161" t="e">
        <f t="shared" si="316"/>
        <v>#REF!</v>
      </c>
      <c r="CSC231" s="161" t="e">
        <f t="shared" si="316"/>
        <v>#REF!</v>
      </c>
      <c r="CSD231" s="161" t="e">
        <f t="shared" si="316"/>
        <v>#REF!</v>
      </c>
      <c r="CSE231" s="161" t="e">
        <f t="shared" si="316"/>
        <v>#REF!</v>
      </c>
      <c r="CSF231" s="161" t="e">
        <f t="shared" si="316"/>
        <v>#REF!</v>
      </c>
      <c r="CSG231" s="161" t="e">
        <f t="shared" si="316"/>
        <v>#REF!</v>
      </c>
      <c r="CSH231" s="161" t="e">
        <f t="shared" si="316"/>
        <v>#REF!</v>
      </c>
      <c r="CSI231" s="161" t="e">
        <f t="shared" si="316"/>
        <v>#REF!</v>
      </c>
      <c r="CSJ231" s="161" t="e">
        <f t="shared" si="316"/>
        <v>#REF!</v>
      </c>
      <c r="CSK231" s="161" t="e">
        <f t="shared" ref="CSK231:CUV231" si="317">IF(OR(CRX231="YES",CRZ231="YES"),"YES","NO")</f>
        <v>#REF!</v>
      </c>
      <c r="CSL231" s="161" t="e">
        <f t="shared" si="317"/>
        <v>#REF!</v>
      </c>
      <c r="CSM231" s="161" t="e">
        <f t="shared" si="317"/>
        <v>#REF!</v>
      </c>
      <c r="CSN231" s="161" t="e">
        <f t="shared" si="317"/>
        <v>#REF!</v>
      </c>
      <c r="CSO231" s="161" t="e">
        <f t="shared" si="317"/>
        <v>#REF!</v>
      </c>
      <c r="CSP231" s="161" t="e">
        <f t="shared" si="317"/>
        <v>#REF!</v>
      </c>
      <c r="CSQ231" s="161" t="e">
        <f t="shared" si="317"/>
        <v>#REF!</v>
      </c>
      <c r="CSR231" s="161" t="e">
        <f t="shared" si="317"/>
        <v>#REF!</v>
      </c>
      <c r="CSS231" s="161" t="e">
        <f t="shared" si="317"/>
        <v>#REF!</v>
      </c>
      <c r="CST231" s="161" t="e">
        <f t="shared" si="317"/>
        <v>#REF!</v>
      </c>
      <c r="CSU231" s="161" t="e">
        <f t="shared" si="317"/>
        <v>#REF!</v>
      </c>
      <c r="CSV231" s="161" t="e">
        <f t="shared" si="317"/>
        <v>#REF!</v>
      </c>
      <c r="CSW231" s="161" t="e">
        <f t="shared" si="317"/>
        <v>#REF!</v>
      </c>
      <c r="CSX231" s="161" t="e">
        <f t="shared" si="317"/>
        <v>#REF!</v>
      </c>
      <c r="CSY231" s="161" t="e">
        <f t="shared" si="317"/>
        <v>#REF!</v>
      </c>
      <c r="CSZ231" s="161" t="e">
        <f t="shared" si="317"/>
        <v>#REF!</v>
      </c>
      <c r="CTA231" s="161" t="e">
        <f t="shared" si="317"/>
        <v>#REF!</v>
      </c>
      <c r="CTB231" s="161" t="e">
        <f t="shared" si="317"/>
        <v>#REF!</v>
      </c>
      <c r="CTC231" s="161" t="e">
        <f t="shared" si="317"/>
        <v>#REF!</v>
      </c>
      <c r="CTD231" s="161" t="e">
        <f t="shared" si="317"/>
        <v>#REF!</v>
      </c>
      <c r="CTE231" s="161" t="e">
        <f t="shared" si="317"/>
        <v>#REF!</v>
      </c>
      <c r="CTF231" s="161" t="e">
        <f t="shared" si="317"/>
        <v>#REF!</v>
      </c>
      <c r="CTG231" s="161" t="e">
        <f t="shared" si="317"/>
        <v>#REF!</v>
      </c>
      <c r="CTH231" s="161" t="e">
        <f t="shared" si="317"/>
        <v>#REF!</v>
      </c>
      <c r="CTI231" s="161" t="e">
        <f t="shared" si="317"/>
        <v>#REF!</v>
      </c>
      <c r="CTJ231" s="161" t="e">
        <f t="shared" si="317"/>
        <v>#REF!</v>
      </c>
      <c r="CTK231" s="161" t="e">
        <f t="shared" si="317"/>
        <v>#REF!</v>
      </c>
      <c r="CTL231" s="161" t="e">
        <f t="shared" si="317"/>
        <v>#REF!</v>
      </c>
      <c r="CTM231" s="161" t="e">
        <f t="shared" si="317"/>
        <v>#REF!</v>
      </c>
      <c r="CTN231" s="161" t="e">
        <f t="shared" si="317"/>
        <v>#REF!</v>
      </c>
      <c r="CTO231" s="161" t="e">
        <f t="shared" si="317"/>
        <v>#REF!</v>
      </c>
      <c r="CTP231" s="161" t="e">
        <f t="shared" si="317"/>
        <v>#REF!</v>
      </c>
      <c r="CTQ231" s="161" t="e">
        <f t="shared" si="317"/>
        <v>#REF!</v>
      </c>
      <c r="CTR231" s="161" t="e">
        <f t="shared" si="317"/>
        <v>#REF!</v>
      </c>
      <c r="CTS231" s="161" t="e">
        <f t="shared" si="317"/>
        <v>#REF!</v>
      </c>
      <c r="CTT231" s="161" t="e">
        <f t="shared" si="317"/>
        <v>#REF!</v>
      </c>
      <c r="CTU231" s="161" t="e">
        <f t="shared" si="317"/>
        <v>#REF!</v>
      </c>
      <c r="CTV231" s="161" t="e">
        <f t="shared" si="317"/>
        <v>#REF!</v>
      </c>
      <c r="CTW231" s="161" t="e">
        <f t="shared" si="317"/>
        <v>#REF!</v>
      </c>
      <c r="CTX231" s="161" t="e">
        <f t="shared" si="317"/>
        <v>#REF!</v>
      </c>
      <c r="CTY231" s="161" t="e">
        <f t="shared" si="317"/>
        <v>#REF!</v>
      </c>
      <c r="CTZ231" s="161" t="e">
        <f t="shared" si="317"/>
        <v>#REF!</v>
      </c>
      <c r="CUA231" s="161" t="e">
        <f t="shared" si="317"/>
        <v>#REF!</v>
      </c>
      <c r="CUB231" s="161" t="e">
        <f t="shared" si="317"/>
        <v>#REF!</v>
      </c>
      <c r="CUC231" s="161" t="e">
        <f t="shared" si="317"/>
        <v>#REF!</v>
      </c>
      <c r="CUD231" s="161" t="e">
        <f t="shared" si="317"/>
        <v>#REF!</v>
      </c>
      <c r="CUE231" s="161" t="e">
        <f t="shared" si="317"/>
        <v>#REF!</v>
      </c>
      <c r="CUF231" s="161" t="e">
        <f t="shared" si="317"/>
        <v>#REF!</v>
      </c>
      <c r="CUG231" s="161" t="e">
        <f t="shared" si="317"/>
        <v>#REF!</v>
      </c>
      <c r="CUH231" s="161" t="e">
        <f t="shared" si="317"/>
        <v>#REF!</v>
      </c>
      <c r="CUI231" s="161" t="e">
        <f t="shared" si="317"/>
        <v>#REF!</v>
      </c>
      <c r="CUJ231" s="161" t="e">
        <f t="shared" si="317"/>
        <v>#REF!</v>
      </c>
      <c r="CUK231" s="161" t="e">
        <f t="shared" si="317"/>
        <v>#REF!</v>
      </c>
      <c r="CUL231" s="161" t="e">
        <f t="shared" si="317"/>
        <v>#REF!</v>
      </c>
      <c r="CUM231" s="161" t="e">
        <f t="shared" si="317"/>
        <v>#REF!</v>
      </c>
      <c r="CUN231" s="161" t="e">
        <f t="shared" si="317"/>
        <v>#REF!</v>
      </c>
      <c r="CUO231" s="161" t="e">
        <f t="shared" si="317"/>
        <v>#REF!</v>
      </c>
      <c r="CUP231" s="161" t="e">
        <f t="shared" si="317"/>
        <v>#REF!</v>
      </c>
      <c r="CUQ231" s="161" t="e">
        <f t="shared" si="317"/>
        <v>#REF!</v>
      </c>
      <c r="CUR231" s="161" t="e">
        <f t="shared" si="317"/>
        <v>#REF!</v>
      </c>
      <c r="CUS231" s="161" t="e">
        <f t="shared" si="317"/>
        <v>#REF!</v>
      </c>
      <c r="CUT231" s="161" t="e">
        <f t="shared" si="317"/>
        <v>#REF!</v>
      </c>
      <c r="CUU231" s="161" t="e">
        <f t="shared" si="317"/>
        <v>#REF!</v>
      </c>
      <c r="CUV231" s="161" t="e">
        <f t="shared" si="317"/>
        <v>#REF!</v>
      </c>
      <c r="CUW231" s="161" t="e">
        <f t="shared" ref="CUW231:CXH231" si="318">IF(OR(CUJ231="YES",CUL231="YES"),"YES","NO")</f>
        <v>#REF!</v>
      </c>
      <c r="CUX231" s="161" t="e">
        <f t="shared" si="318"/>
        <v>#REF!</v>
      </c>
      <c r="CUY231" s="161" t="e">
        <f t="shared" si="318"/>
        <v>#REF!</v>
      </c>
      <c r="CUZ231" s="161" t="e">
        <f t="shared" si="318"/>
        <v>#REF!</v>
      </c>
      <c r="CVA231" s="161" t="e">
        <f t="shared" si="318"/>
        <v>#REF!</v>
      </c>
      <c r="CVB231" s="161" t="e">
        <f t="shared" si="318"/>
        <v>#REF!</v>
      </c>
      <c r="CVC231" s="161" t="e">
        <f t="shared" si="318"/>
        <v>#REF!</v>
      </c>
      <c r="CVD231" s="161" t="e">
        <f t="shared" si="318"/>
        <v>#REF!</v>
      </c>
      <c r="CVE231" s="161" t="e">
        <f t="shared" si="318"/>
        <v>#REF!</v>
      </c>
      <c r="CVF231" s="161" t="e">
        <f t="shared" si="318"/>
        <v>#REF!</v>
      </c>
      <c r="CVG231" s="161" t="e">
        <f t="shared" si="318"/>
        <v>#REF!</v>
      </c>
      <c r="CVH231" s="161" t="e">
        <f t="shared" si="318"/>
        <v>#REF!</v>
      </c>
      <c r="CVI231" s="161" t="e">
        <f t="shared" si="318"/>
        <v>#REF!</v>
      </c>
      <c r="CVJ231" s="161" t="e">
        <f t="shared" si="318"/>
        <v>#REF!</v>
      </c>
      <c r="CVK231" s="161" t="e">
        <f t="shared" si="318"/>
        <v>#REF!</v>
      </c>
      <c r="CVL231" s="161" t="e">
        <f t="shared" si="318"/>
        <v>#REF!</v>
      </c>
      <c r="CVM231" s="161" t="e">
        <f t="shared" si="318"/>
        <v>#REF!</v>
      </c>
      <c r="CVN231" s="161" t="e">
        <f t="shared" si="318"/>
        <v>#REF!</v>
      </c>
      <c r="CVO231" s="161" t="e">
        <f t="shared" si="318"/>
        <v>#REF!</v>
      </c>
      <c r="CVP231" s="161" t="e">
        <f t="shared" si="318"/>
        <v>#REF!</v>
      </c>
      <c r="CVQ231" s="161" t="e">
        <f t="shared" si="318"/>
        <v>#REF!</v>
      </c>
      <c r="CVR231" s="161" t="e">
        <f t="shared" si="318"/>
        <v>#REF!</v>
      </c>
      <c r="CVS231" s="161" t="e">
        <f t="shared" si="318"/>
        <v>#REF!</v>
      </c>
      <c r="CVT231" s="161" t="e">
        <f t="shared" si="318"/>
        <v>#REF!</v>
      </c>
      <c r="CVU231" s="161" t="e">
        <f t="shared" si="318"/>
        <v>#REF!</v>
      </c>
      <c r="CVV231" s="161" t="e">
        <f t="shared" si="318"/>
        <v>#REF!</v>
      </c>
      <c r="CVW231" s="161" t="e">
        <f t="shared" si="318"/>
        <v>#REF!</v>
      </c>
      <c r="CVX231" s="161" t="e">
        <f t="shared" si="318"/>
        <v>#REF!</v>
      </c>
      <c r="CVY231" s="161" t="e">
        <f t="shared" si="318"/>
        <v>#REF!</v>
      </c>
      <c r="CVZ231" s="161" t="e">
        <f t="shared" si="318"/>
        <v>#REF!</v>
      </c>
      <c r="CWA231" s="161" t="e">
        <f t="shared" si="318"/>
        <v>#REF!</v>
      </c>
      <c r="CWB231" s="161" t="e">
        <f t="shared" si="318"/>
        <v>#REF!</v>
      </c>
      <c r="CWC231" s="161" t="e">
        <f t="shared" si="318"/>
        <v>#REF!</v>
      </c>
      <c r="CWD231" s="161" t="e">
        <f t="shared" si="318"/>
        <v>#REF!</v>
      </c>
      <c r="CWE231" s="161" t="e">
        <f t="shared" si="318"/>
        <v>#REF!</v>
      </c>
      <c r="CWF231" s="161" t="e">
        <f t="shared" si="318"/>
        <v>#REF!</v>
      </c>
      <c r="CWG231" s="161" t="e">
        <f t="shared" si="318"/>
        <v>#REF!</v>
      </c>
      <c r="CWH231" s="161" t="e">
        <f t="shared" si="318"/>
        <v>#REF!</v>
      </c>
      <c r="CWI231" s="161" t="e">
        <f t="shared" si="318"/>
        <v>#REF!</v>
      </c>
      <c r="CWJ231" s="161" t="e">
        <f t="shared" si="318"/>
        <v>#REF!</v>
      </c>
      <c r="CWK231" s="161" t="e">
        <f t="shared" si="318"/>
        <v>#REF!</v>
      </c>
      <c r="CWL231" s="161" t="e">
        <f t="shared" si="318"/>
        <v>#REF!</v>
      </c>
      <c r="CWM231" s="161" t="e">
        <f t="shared" si="318"/>
        <v>#REF!</v>
      </c>
      <c r="CWN231" s="161" t="e">
        <f t="shared" si="318"/>
        <v>#REF!</v>
      </c>
      <c r="CWO231" s="161" t="e">
        <f t="shared" si="318"/>
        <v>#REF!</v>
      </c>
      <c r="CWP231" s="161" t="e">
        <f t="shared" si="318"/>
        <v>#REF!</v>
      </c>
      <c r="CWQ231" s="161" t="e">
        <f t="shared" si="318"/>
        <v>#REF!</v>
      </c>
      <c r="CWR231" s="161" t="e">
        <f t="shared" si="318"/>
        <v>#REF!</v>
      </c>
      <c r="CWS231" s="161" t="e">
        <f t="shared" si="318"/>
        <v>#REF!</v>
      </c>
      <c r="CWT231" s="161" t="e">
        <f t="shared" si="318"/>
        <v>#REF!</v>
      </c>
      <c r="CWU231" s="161" t="e">
        <f t="shared" si="318"/>
        <v>#REF!</v>
      </c>
      <c r="CWV231" s="161" t="e">
        <f t="shared" si="318"/>
        <v>#REF!</v>
      </c>
      <c r="CWW231" s="161" t="e">
        <f t="shared" si="318"/>
        <v>#REF!</v>
      </c>
      <c r="CWX231" s="161" t="e">
        <f t="shared" si="318"/>
        <v>#REF!</v>
      </c>
      <c r="CWY231" s="161" t="e">
        <f t="shared" si="318"/>
        <v>#REF!</v>
      </c>
      <c r="CWZ231" s="161" t="e">
        <f t="shared" si="318"/>
        <v>#REF!</v>
      </c>
      <c r="CXA231" s="161" t="e">
        <f t="shared" si="318"/>
        <v>#REF!</v>
      </c>
      <c r="CXB231" s="161" t="e">
        <f t="shared" si="318"/>
        <v>#REF!</v>
      </c>
      <c r="CXC231" s="161" t="e">
        <f t="shared" si="318"/>
        <v>#REF!</v>
      </c>
      <c r="CXD231" s="161" t="e">
        <f t="shared" si="318"/>
        <v>#REF!</v>
      </c>
      <c r="CXE231" s="161" t="e">
        <f t="shared" si="318"/>
        <v>#REF!</v>
      </c>
      <c r="CXF231" s="161" t="e">
        <f t="shared" si="318"/>
        <v>#REF!</v>
      </c>
      <c r="CXG231" s="161" t="e">
        <f t="shared" si="318"/>
        <v>#REF!</v>
      </c>
      <c r="CXH231" s="161" t="e">
        <f t="shared" si="318"/>
        <v>#REF!</v>
      </c>
      <c r="CXI231" s="161" t="e">
        <f t="shared" ref="CXI231:CZT231" si="319">IF(OR(CWV231="YES",CWX231="YES"),"YES","NO")</f>
        <v>#REF!</v>
      </c>
      <c r="CXJ231" s="161" t="e">
        <f t="shared" si="319"/>
        <v>#REF!</v>
      </c>
      <c r="CXK231" s="161" t="e">
        <f t="shared" si="319"/>
        <v>#REF!</v>
      </c>
      <c r="CXL231" s="161" t="e">
        <f t="shared" si="319"/>
        <v>#REF!</v>
      </c>
      <c r="CXM231" s="161" t="e">
        <f t="shared" si="319"/>
        <v>#REF!</v>
      </c>
      <c r="CXN231" s="161" t="e">
        <f t="shared" si="319"/>
        <v>#REF!</v>
      </c>
      <c r="CXO231" s="161" t="e">
        <f t="shared" si="319"/>
        <v>#REF!</v>
      </c>
      <c r="CXP231" s="161" t="e">
        <f t="shared" si="319"/>
        <v>#REF!</v>
      </c>
      <c r="CXQ231" s="161" t="e">
        <f t="shared" si="319"/>
        <v>#REF!</v>
      </c>
      <c r="CXR231" s="161" t="e">
        <f t="shared" si="319"/>
        <v>#REF!</v>
      </c>
      <c r="CXS231" s="161" t="e">
        <f t="shared" si="319"/>
        <v>#REF!</v>
      </c>
      <c r="CXT231" s="161" t="e">
        <f t="shared" si="319"/>
        <v>#REF!</v>
      </c>
      <c r="CXU231" s="161" t="e">
        <f t="shared" si="319"/>
        <v>#REF!</v>
      </c>
      <c r="CXV231" s="161" t="e">
        <f t="shared" si="319"/>
        <v>#REF!</v>
      </c>
      <c r="CXW231" s="161" t="e">
        <f t="shared" si="319"/>
        <v>#REF!</v>
      </c>
      <c r="CXX231" s="161" t="e">
        <f t="shared" si="319"/>
        <v>#REF!</v>
      </c>
      <c r="CXY231" s="161" t="e">
        <f t="shared" si="319"/>
        <v>#REF!</v>
      </c>
      <c r="CXZ231" s="161" t="e">
        <f t="shared" si="319"/>
        <v>#REF!</v>
      </c>
      <c r="CYA231" s="161" t="e">
        <f t="shared" si="319"/>
        <v>#REF!</v>
      </c>
      <c r="CYB231" s="161" t="e">
        <f t="shared" si="319"/>
        <v>#REF!</v>
      </c>
      <c r="CYC231" s="161" t="e">
        <f t="shared" si="319"/>
        <v>#REF!</v>
      </c>
      <c r="CYD231" s="161" t="e">
        <f t="shared" si="319"/>
        <v>#REF!</v>
      </c>
      <c r="CYE231" s="161" t="e">
        <f t="shared" si="319"/>
        <v>#REF!</v>
      </c>
      <c r="CYF231" s="161" t="e">
        <f t="shared" si="319"/>
        <v>#REF!</v>
      </c>
      <c r="CYG231" s="161" t="e">
        <f t="shared" si="319"/>
        <v>#REF!</v>
      </c>
      <c r="CYH231" s="161" t="e">
        <f t="shared" si="319"/>
        <v>#REF!</v>
      </c>
      <c r="CYI231" s="161" t="e">
        <f t="shared" si="319"/>
        <v>#REF!</v>
      </c>
      <c r="CYJ231" s="161" t="e">
        <f t="shared" si="319"/>
        <v>#REF!</v>
      </c>
      <c r="CYK231" s="161" t="e">
        <f t="shared" si="319"/>
        <v>#REF!</v>
      </c>
      <c r="CYL231" s="161" t="e">
        <f t="shared" si="319"/>
        <v>#REF!</v>
      </c>
      <c r="CYM231" s="161" t="e">
        <f t="shared" si="319"/>
        <v>#REF!</v>
      </c>
      <c r="CYN231" s="161" t="e">
        <f t="shared" si="319"/>
        <v>#REF!</v>
      </c>
      <c r="CYO231" s="161" t="e">
        <f t="shared" si="319"/>
        <v>#REF!</v>
      </c>
      <c r="CYP231" s="161" t="e">
        <f t="shared" si="319"/>
        <v>#REF!</v>
      </c>
      <c r="CYQ231" s="161" t="e">
        <f t="shared" si="319"/>
        <v>#REF!</v>
      </c>
      <c r="CYR231" s="161" t="e">
        <f t="shared" si="319"/>
        <v>#REF!</v>
      </c>
      <c r="CYS231" s="161" t="e">
        <f t="shared" si="319"/>
        <v>#REF!</v>
      </c>
      <c r="CYT231" s="161" t="e">
        <f t="shared" si="319"/>
        <v>#REF!</v>
      </c>
      <c r="CYU231" s="161" t="e">
        <f t="shared" si="319"/>
        <v>#REF!</v>
      </c>
      <c r="CYV231" s="161" t="e">
        <f t="shared" si="319"/>
        <v>#REF!</v>
      </c>
      <c r="CYW231" s="161" t="e">
        <f t="shared" si="319"/>
        <v>#REF!</v>
      </c>
      <c r="CYX231" s="161" t="e">
        <f t="shared" si="319"/>
        <v>#REF!</v>
      </c>
      <c r="CYY231" s="161" t="e">
        <f t="shared" si="319"/>
        <v>#REF!</v>
      </c>
      <c r="CYZ231" s="161" t="e">
        <f t="shared" si="319"/>
        <v>#REF!</v>
      </c>
      <c r="CZA231" s="161" t="e">
        <f t="shared" si="319"/>
        <v>#REF!</v>
      </c>
      <c r="CZB231" s="161" t="e">
        <f t="shared" si="319"/>
        <v>#REF!</v>
      </c>
      <c r="CZC231" s="161" t="e">
        <f t="shared" si="319"/>
        <v>#REF!</v>
      </c>
      <c r="CZD231" s="161" t="e">
        <f t="shared" si="319"/>
        <v>#REF!</v>
      </c>
      <c r="CZE231" s="161" t="e">
        <f t="shared" si="319"/>
        <v>#REF!</v>
      </c>
      <c r="CZF231" s="161" t="e">
        <f t="shared" si="319"/>
        <v>#REF!</v>
      </c>
      <c r="CZG231" s="161" t="e">
        <f t="shared" si="319"/>
        <v>#REF!</v>
      </c>
      <c r="CZH231" s="161" t="e">
        <f t="shared" si="319"/>
        <v>#REF!</v>
      </c>
      <c r="CZI231" s="161" t="e">
        <f t="shared" si="319"/>
        <v>#REF!</v>
      </c>
      <c r="CZJ231" s="161" t="e">
        <f t="shared" si="319"/>
        <v>#REF!</v>
      </c>
      <c r="CZK231" s="161" t="e">
        <f t="shared" si="319"/>
        <v>#REF!</v>
      </c>
      <c r="CZL231" s="161" t="e">
        <f t="shared" si="319"/>
        <v>#REF!</v>
      </c>
      <c r="CZM231" s="161" t="e">
        <f t="shared" si="319"/>
        <v>#REF!</v>
      </c>
      <c r="CZN231" s="161" t="e">
        <f t="shared" si="319"/>
        <v>#REF!</v>
      </c>
      <c r="CZO231" s="161" t="e">
        <f t="shared" si="319"/>
        <v>#REF!</v>
      </c>
      <c r="CZP231" s="161" t="e">
        <f t="shared" si="319"/>
        <v>#REF!</v>
      </c>
      <c r="CZQ231" s="161" t="e">
        <f t="shared" si="319"/>
        <v>#REF!</v>
      </c>
      <c r="CZR231" s="161" t="e">
        <f t="shared" si="319"/>
        <v>#REF!</v>
      </c>
      <c r="CZS231" s="161" t="e">
        <f t="shared" si="319"/>
        <v>#REF!</v>
      </c>
      <c r="CZT231" s="161" t="e">
        <f t="shared" si="319"/>
        <v>#REF!</v>
      </c>
      <c r="CZU231" s="161" t="e">
        <f t="shared" ref="CZU231:DCF231" si="320">IF(OR(CZH231="YES",CZJ231="YES"),"YES","NO")</f>
        <v>#REF!</v>
      </c>
      <c r="CZV231" s="161" t="e">
        <f t="shared" si="320"/>
        <v>#REF!</v>
      </c>
      <c r="CZW231" s="161" t="e">
        <f t="shared" si="320"/>
        <v>#REF!</v>
      </c>
      <c r="CZX231" s="161" t="e">
        <f t="shared" si="320"/>
        <v>#REF!</v>
      </c>
      <c r="CZY231" s="161" t="e">
        <f t="shared" si="320"/>
        <v>#REF!</v>
      </c>
      <c r="CZZ231" s="161" t="e">
        <f t="shared" si="320"/>
        <v>#REF!</v>
      </c>
      <c r="DAA231" s="161" t="e">
        <f t="shared" si="320"/>
        <v>#REF!</v>
      </c>
      <c r="DAB231" s="161" t="e">
        <f t="shared" si="320"/>
        <v>#REF!</v>
      </c>
      <c r="DAC231" s="161" t="e">
        <f t="shared" si="320"/>
        <v>#REF!</v>
      </c>
      <c r="DAD231" s="161" t="e">
        <f t="shared" si="320"/>
        <v>#REF!</v>
      </c>
      <c r="DAE231" s="161" t="e">
        <f t="shared" si="320"/>
        <v>#REF!</v>
      </c>
      <c r="DAF231" s="161" t="e">
        <f t="shared" si="320"/>
        <v>#REF!</v>
      </c>
      <c r="DAG231" s="161" t="e">
        <f t="shared" si="320"/>
        <v>#REF!</v>
      </c>
      <c r="DAH231" s="161" t="e">
        <f t="shared" si="320"/>
        <v>#REF!</v>
      </c>
      <c r="DAI231" s="161" t="e">
        <f t="shared" si="320"/>
        <v>#REF!</v>
      </c>
      <c r="DAJ231" s="161" t="e">
        <f t="shared" si="320"/>
        <v>#REF!</v>
      </c>
      <c r="DAK231" s="161" t="e">
        <f t="shared" si="320"/>
        <v>#REF!</v>
      </c>
      <c r="DAL231" s="161" t="e">
        <f t="shared" si="320"/>
        <v>#REF!</v>
      </c>
      <c r="DAM231" s="161" t="e">
        <f t="shared" si="320"/>
        <v>#REF!</v>
      </c>
      <c r="DAN231" s="161" t="e">
        <f t="shared" si="320"/>
        <v>#REF!</v>
      </c>
      <c r="DAO231" s="161" t="e">
        <f t="shared" si="320"/>
        <v>#REF!</v>
      </c>
      <c r="DAP231" s="161" t="e">
        <f t="shared" si="320"/>
        <v>#REF!</v>
      </c>
      <c r="DAQ231" s="161" t="e">
        <f t="shared" si="320"/>
        <v>#REF!</v>
      </c>
      <c r="DAR231" s="161" t="e">
        <f t="shared" si="320"/>
        <v>#REF!</v>
      </c>
      <c r="DAS231" s="161" t="e">
        <f t="shared" si="320"/>
        <v>#REF!</v>
      </c>
      <c r="DAT231" s="161" t="e">
        <f t="shared" si="320"/>
        <v>#REF!</v>
      </c>
      <c r="DAU231" s="161" t="e">
        <f t="shared" si="320"/>
        <v>#REF!</v>
      </c>
      <c r="DAV231" s="161" t="e">
        <f t="shared" si="320"/>
        <v>#REF!</v>
      </c>
      <c r="DAW231" s="161" t="e">
        <f t="shared" si="320"/>
        <v>#REF!</v>
      </c>
      <c r="DAX231" s="161" t="e">
        <f t="shared" si="320"/>
        <v>#REF!</v>
      </c>
      <c r="DAY231" s="161" t="e">
        <f t="shared" si="320"/>
        <v>#REF!</v>
      </c>
      <c r="DAZ231" s="161" t="e">
        <f t="shared" si="320"/>
        <v>#REF!</v>
      </c>
      <c r="DBA231" s="161" t="e">
        <f t="shared" si="320"/>
        <v>#REF!</v>
      </c>
      <c r="DBB231" s="161" t="e">
        <f t="shared" si="320"/>
        <v>#REF!</v>
      </c>
      <c r="DBC231" s="161" t="e">
        <f t="shared" si="320"/>
        <v>#REF!</v>
      </c>
      <c r="DBD231" s="161" t="e">
        <f t="shared" si="320"/>
        <v>#REF!</v>
      </c>
      <c r="DBE231" s="161" t="e">
        <f t="shared" si="320"/>
        <v>#REF!</v>
      </c>
      <c r="DBF231" s="161" t="e">
        <f t="shared" si="320"/>
        <v>#REF!</v>
      </c>
      <c r="DBG231" s="161" t="e">
        <f t="shared" si="320"/>
        <v>#REF!</v>
      </c>
      <c r="DBH231" s="161" t="e">
        <f t="shared" si="320"/>
        <v>#REF!</v>
      </c>
      <c r="DBI231" s="161" t="e">
        <f t="shared" si="320"/>
        <v>#REF!</v>
      </c>
      <c r="DBJ231" s="161" t="e">
        <f t="shared" si="320"/>
        <v>#REF!</v>
      </c>
      <c r="DBK231" s="161" t="e">
        <f t="shared" si="320"/>
        <v>#REF!</v>
      </c>
      <c r="DBL231" s="161" t="e">
        <f t="shared" si="320"/>
        <v>#REF!</v>
      </c>
      <c r="DBM231" s="161" t="e">
        <f t="shared" si="320"/>
        <v>#REF!</v>
      </c>
      <c r="DBN231" s="161" t="e">
        <f t="shared" si="320"/>
        <v>#REF!</v>
      </c>
      <c r="DBO231" s="161" t="e">
        <f t="shared" si="320"/>
        <v>#REF!</v>
      </c>
      <c r="DBP231" s="161" t="e">
        <f t="shared" si="320"/>
        <v>#REF!</v>
      </c>
      <c r="DBQ231" s="161" t="e">
        <f t="shared" si="320"/>
        <v>#REF!</v>
      </c>
      <c r="DBR231" s="161" t="e">
        <f t="shared" si="320"/>
        <v>#REF!</v>
      </c>
      <c r="DBS231" s="161" t="e">
        <f t="shared" si="320"/>
        <v>#REF!</v>
      </c>
      <c r="DBT231" s="161" t="e">
        <f t="shared" si="320"/>
        <v>#REF!</v>
      </c>
      <c r="DBU231" s="161" t="e">
        <f t="shared" si="320"/>
        <v>#REF!</v>
      </c>
      <c r="DBV231" s="161" t="e">
        <f t="shared" si="320"/>
        <v>#REF!</v>
      </c>
      <c r="DBW231" s="161" t="e">
        <f t="shared" si="320"/>
        <v>#REF!</v>
      </c>
      <c r="DBX231" s="161" t="e">
        <f t="shared" si="320"/>
        <v>#REF!</v>
      </c>
      <c r="DBY231" s="161" t="e">
        <f t="shared" si="320"/>
        <v>#REF!</v>
      </c>
      <c r="DBZ231" s="161" t="e">
        <f t="shared" si="320"/>
        <v>#REF!</v>
      </c>
      <c r="DCA231" s="161" t="e">
        <f t="shared" si="320"/>
        <v>#REF!</v>
      </c>
      <c r="DCB231" s="161" t="e">
        <f t="shared" si="320"/>
        <v>#REF!</v>
      </c>
      <c r="DCC231" s="161" t="e">
        <f t="shared" si="320"/>
        <v>#REF!</v>
      </c>
      <c r="DCD231" s="161" t="e">
        <f t="shared" si="320"/>
        <v>#REF!</v>
      </c>
      <c r="DCE231" s="161" t="e">
        <f t="shared" si="320"/>
        <v>#REF!</v>
      </c>
      <c r="DCF231" s="161" t="e">
        <f t="shared" si="320"/>
        <v>#REF!</v>
      </c>
      <c r="DCG231" s="161" t="e">
        <f t="shared" ref="DCG231:DER231" si="321">IF(OR(DBT231="YES",DBV231="YES"),"YES","NO")</f>
        <v>#REF!</v>
      </c>
      <c r="DCH231" s="161" t="e">
        <f t="shared" si="321"/>
        <v>#REF!</v>
      </c>
      <c r="DCI231" s="161" t="e">
        <f t="shared" si="321"/>
        <v>#REF!</v>
      </c>
      <c r="DCJ231" s="161" t="e">
        <f t="shared" si="321"/>
        <v>#REF!</v>
      </c>
      <c r="DCK231" s="161" t="e">
        <f t="shared" si="321"/>
        <v>#REF!</v>
      </c>
      <c r="DCL231" s="161" t="e">
        <f t="shared" si="321"/>
        <v>#REF!</v>
      </c>
      <c r="DCM231" s="161" t="e">
        <f t="shared" si="321"/>
        <v>#REF!</v>
      </c>
      <c r="DCN231" s="161" t="e">
        <f t="shared" si="321"/>
        <v>#REF!</v>
      </c>
      <c r="DCO231" s="161" t="e">
        <f t="shared" si="321"/>
        <v>#REF!</v>
      </c>
      <c r="DCP231" s="161" t="e">
        <f t="shared" si="321"/>
        <v>#REF!</v>
      </c>
      <c r="DCQ231" s="161" t="e">
        <f t="shared" si="321"/>
        <v>#REF!</v>
      </c>
      <c r="DCR231" s="161" t="e">
        <f t="shared" si="321"/>
        <v>#REF!</v>
      </c>
      <c r="DCS231" s="161" t="e">
        <f t="shared" si="321"/>
        <v>#REF!</v>
      </c>
      <c r="DCT231" s="161" t="e">
        <f t="shared" si="321"/>
        <v>#REF!</v>
      </c>
      <c r="DCU231" s="161" t="e">
        <f t="shared" si="321"/>
        <v>#REF!</v>
      </c>
      <c r="DCV231" s="161" t="e">
        <f t="shared" si="321"/>
        <v>#REF!</v>
      </c>
      <c r="DCW231" s="161" t="e">
        <f t="shared" si="321"/>
        <v>#REF!</v>
      </c>
      <c r="DCX231" s="161" t="e">
        <f t="shared" si="321"/>
        <v>#REF!</v>
      </c>
      <c r="DCY231" s="161" t="e">
        <f t="shared" si="321"/>
        <v>#REF!</v>
      </c>
      <c r="DCZ231" s="161" t="e">
        <f t="shared" si="321"/>
        <v>#REF!</v>
      </c>
      <c r="DDA231" s="161" t="e">
        <f t="shared" si="321"/>
        <v>#REF!</v>
      </c>
      <c r="DDB231" s="161" t="e">
        <f t="shared" si="321"/>
        <v>#REF!</v>
      </c>
      <c r="DDC231" s="161" t="e">
        <f t="shared" si="321"/>
        <v>#REF!</v>
      </c>
      <c r="DDD231" s="161" t="e">
        <f t="shared" si="321"/>
        <v>#REF!</v>
      </c>
      <c r="DDE231" s="161" t="e">
        <f t="shared" si="321"/>
        <v>#REF!</v>
      </c>
      <c r="DDF231" s="161" t="e">
        <f t="shared" si="321"/>
        <v>#REF!</v>
      </c>
      <c r="DDG231" s="161" t="e">
        <f t="shared" si="321"/>
        <v>#REF!</v>
      </c>
      <c r="DDH231" s="161" t="e">
        <f t="shared" si="321"/>
        <v>#REF!</v>
      </c>
      <c r="DDI231" s="161" t="e">
        <f t="shared" si="321"/>
        <v>#REF!</v>
      </c>
      <c r="DDJ231" s="161" t="e">
        <f t="shared" si="321"/>
        <v>#REF!</v>
      </c>
      <c r="DDK231" s="161" t="e">
        <f t="shared" si="321"/>
        <v>#REF!</v>
      </c>
      <c r="DDL231" s="161" t="e">
        <f t="shared" si="321"/>
        <v>#REF!</v>
      </c>
      <c r="DDM231" s="161" t="e">
        <f t="shared" si="321"/>
        <v>#REF!</v>
      </c>
      <c r="DDN231" s="161" t="e">
        <f t="shared" si="321"/>
        <v>#REF!</v>
      </c>
      <c r="DDO231" s="161" t="e">
        <f t="shared" si="321"/>
        <v>#REF!</v>
      </c>
      <c r="DDP231" s="161" t="e">
        <f t="shared" si="321"/>
        <v>#REF!</v>
      </c>
      <c r="DDQ231" s="161" t="e">
        <f t="shared" si="321"/>
        <v>#REF!</v>
      </c>
      <c r="DDR231" s="161" t="e">
        <f t="shared" si="321"/>
        <v>#REF!</v>
      </c>
      <c r="DDS231" s="161" t="e">
        <f t="shared" si="321"/>
        <v>#REF!</v>
      </c>
      <c r="DDT231" s="161" t="e">
        <f t="shared" si="321"/>
        <v>#REF!</v>
      </c>
      <c r="DDU231" s="161" t="e">
        <f t="shared" si="321"/>
        <v>#REF!</v>
      </c>
      <c r="DDV231" s="161" t="e">
        <f t="shared" si="321"/>
        <v>#REF!</v>
      </c>
      <c r="DDW231" s="161" t="e">
        <f t="shared" si="321"/>
        <v>#REF!</v>
      </c>
      <c r="DDX231" s="161" t="e">
        <f t="shared" si="321"/>
        <v>#REF!</v>
      </c>
      <c r="DDY231" s="161" t="e">
        <f t="shared" si="321"/>
        <v>#REF!</v>
      </c>
      <c r="DDZ231" s="161" t="e">
        <f t="shared" si="321"/>
        <v>#REF!</v>
      </c>
      <c r="DEA231" s="161" t="e">
        <f t="shared" si="321"/>
        <v>#REF!</v>
      </c>
      <c r="DEB231" s="161" t="e">
        <f t="shared" si="321"/>
        <v>#REF!</v>
      </c>
      <c r="DEC231" s="161" t="e">
        <f t="shared" si="321"/>
        <v>#REF!</v>
      </c>
      <c r="DED231" s="161" t="e">
        <f t="shared" si="321"/>
        <v>#REF!</v>
      </c>
      <c r="DEE231" s="161" t="e">
        <f t="shared" si="321"/>
        <v>#REF!</v>
      </c>
      <c r="DEF231" s="161" t="e">
        <f t="shared" si="321"/>
        <v>#REF!</v>
      </c>
      <c r="DEG231" s="161" t="e">
        <f t="shared" si="321"/>
        <v>#REF!</v>
      </c>
      <c r="DEH231" s="161" t="e">
        <f t="shared" si="321"/>
        <v>#REF!</v>
      </c>
      <c r="DEI231" s="161" t="e">
        <f t="shared" si="321"/>
        <v>#REF!</v>
      </c>
      <c r="DEJ231" s="161" t="e">
        <f t="shared" si="321"/>
        <v>#REF!</v>
      </c>
      <c r="DEK231" s="161" t="e">
        <f t="shared" si="321"/>
        <v>#REF!</v>
      </c>
      <c r="DEL231" s="161" t="e">
        <f t="shared" si="321"/>
        <v>#REF!</v>
      </c>
      <c r="DEM231" s="161" t="e">
        <f t="shared" si="321"/>
        <v>#REF!</v>
      </c>
      <c r="DEN231" s="161" t="e">
        <f t="shared" si="321"/>
        <v>#REF!</v>
      </c>
      <c r="DEO231" s="161" t="e">
        <f t="shared" si="321"/>
        <v>#REF!</v>
      </c>
      <c r="DEP231" s="161" t="e">
        <f t="shared" si="321"/>
        <v>#REF!</v>
      </c>
      <c r="DEQ231" s="161" t="e">
        <f t="shared" si="321"/>
        <v>#REF!</v>
      </c>
      <c r="DER231" s="161" t="e">
        <f t="shared" si="321"/>
        <v>#REF!</v>
      </c>
      <c r="DES231" s="161" t="e">
        <f t="shared" ref="DES231:DHD231" si="322">IF(OR(DEF231="YES",DEH231="YES"),"YES","NO")</f>
        <v>#REF!</v>
      </c>
      <c r="DET231" s="161" t="e">
        <f t="shared" si="322"/>
        <v>#REF!</v>
      </c>
      <c r="DEU231" s="161" t="e">
        <f t="shared" si="322"/>
        <v>#REF!</v>
      </c>
      <c r="DEV231" s="161" t="e">
        <f t="shared" si="322"/>
        <v>#REF!</v>
      </c>
      <c r="DEW231" s="161" t="e">
        <f t="shared" si="322"/>
        <v>#REF!</v>
      </c>
      <c r="DEX231" s="161" t="e">
        <f t="shared" si="322"/>
        <v>#REF!</v>
      </c>
      <c r="DEY231" s="161" t="e">
        <f t="shared" si="322"/>
        <v>#REF!</v>
      </c>
      <c r="DEZ231" s="161" t="e">
        <f t="shared" si="322"/>
        <v>#REF!</v>
      </c>
      <c r="DFA231" s="161" t="e">
        <f t="shared" si="322"/>
        <v>#REF!</v>
      </c>
      <c r="DFB231" s="161" t="e">
        <f t="shared" si="322"/>
        <v>#REF!</v>
      </c>
      <c r="DFC231" s="161" t="e">
        <f t="shared" si="322"/>
        <v>#REF!</v>
      </c>
      <c r="DFD231" s="161" t="e">
        <f t="shared" si="322"/>
        <v>#REF!</v>
      </c>
      <c r="DFE231" s="161" t="e">
        <f t="shared" si="322"/>
        <v>#REF!</v>
      </c>
      <c r="DFF231" s="161" t="e">
        <f t="shared" si="322"/>
        <v>#REF!</v>
      </c>
      <c r="DFG231" s="161" t="e">
        <f t="shared" si="322"/>
        <v>#REF!</v>
      </c>
      <c r="DFH231" s="161" t="e">
        <f t="shared" si="322"/>
        <v>#REF!</v>
      </c>
      <c r="DFI231" s="161" t="e">
        <f t="shared" si="322"/>
        <v>#REF!</v>
      </c>
      <c r="DFJ231" s="161" t="e">
        <f t="shared" si="322"/>
        <v>#REF!</v>
      </c>
      <c r="DFK231" s="161" t="e">
        <f t="shared" si="322"/>
        <v>#REF!</v>
      </c>
      <c r="DFL231" s="161" t="e">
        <f t="shared" si="322"/>
        <v>#REF!</v>
      </c>
      <c r="DFM231" s="161" t="e">
        <f t="shared" si="322"/>
        <v>#REF!</v>
      </c>
      <c r="DFN231" s="161" t="e">
        <f t="shared" si="322"/>
        <v>#REF!</v>
      </c>
      <c r="DFO231" s="161" t="e">
        <f t="shared" si="322"/>
        <v>#REF!</v>
      </c>
      <c r="DFP231" s="161" t="e">
        <f t="shared" si="322"/>
        <v>#REF!</v>
      </c>
      <c r="DFQ231" s="161" t="e">
        <f t="shared" si="322"/>
        <v>#REF!</v>
      </c>
      <c r="DFR231" s="161" t="e">
        <f t="shared" si="322"/>
        <v>#REF!</v>
      </c>
      <c r="DFS231" s="161" t="e">
        <f t="shared" si="322"/>
        <v>#REF!</v>
      </c>
      <c r="DFT231" s="161" t="e">
        <f t="shared" si="322"/>
        <v>#REF!</v>
      </c>
      <c r="DFU231" s="161" t="e">
        <f t="shared" si="322"/>
        <v>#REF!</v>
      </c>
      <c r="DFV231" s="161" t="e">
        <f t="shared" si="322"/>
        <v>#REF!</v>
      </c>
      <c r="DFW231" s="161" t="e">
        <f t="shared" si="322"/>
        <v>#REF!</v>
      </c>
      <c r="DFX231" s="161" t="e">
        <f t="shared" si="322"/>
        <v>#REF!</v>
      </c>
      <c r="DFY231" s="161" t="e">
        <f t="shared" si="322"/>
        <v>#REF!</v>
      </c>
      <c r="DFZ231" s="161" t="e">
        <f t="shared" si="322"/>
        <v>#REF!</v>
      </c>
      <c r="DGA231" s="161" t="e">
        <f t="shared" si="322"/>
        <v>#REF!</v>
      </c>
      <c r="DGB231" s="161" t="e">
        <f t="shared" si="322"/>
        <v>#REF!</v>
      </c>
      <c r="DGC231" s="161" t="e">
        <f t="shared" si="322"/>
        <v>#REF!</v>
      </c>
      <c r="DGD231" s="161" t="e">
        <f t="shared" si="322"/>
        <v>#REF!</v>
      </c>
      <c r="DGE231" s="161" t="e">
        <f t="shared" si="322"/>
        <v>#REF!</v>
      </c>
      <c r="DGF231" s="161" t="e">
        <f t="shared" si="322"/>
        <v>#REF!</v>
      </c>
      <c r="DGG231" s="161" t="e">
        <f t="shared" si="322"/>
        <v>#REF!</v>
      </c>
      <c r="DGH231" s="161" t="e">
        <f t="shared" si="322"/>
        <v>#REF!</v>
      </c>
      <c r="DGI231" s="161" t="e">
        <f t="shared" si="322"/>
        <v>#REF!</v>
      </c>
      <c r="DGJ231" s="161" t="e">
        <f t="shared" si="322"/>
        <v>#REF!</v>
      </c>
      <c r="DGK231" s="161" t="e">
        <f t="shared" si="322"/>
        <v>#REF!</v>
      </c>
      <c r="DGL231" s="161" t="e">
        <f t="shared" si="322"/>
        <v>#REF!</v>
      </c>
      <c r="DGM231" s="161" t="e">
        <f t="shared" si="322"/>
        <v>#REF!</v>
      </c>
      <c r="DGN231" s="161" t="e">
        <f t="shared" si="322"/>
        <v>#REF!</v>
      </c>
      <c r="DGO231" s="161" t="e">
        <f t="shared" si="322"/>
        <v>#REF!</v>
      </c>
      <c r="DGP231" s="161" t="e">
        <f t="shared" si="322"/>
        <v>#REF!</v>
      </c>
      <c r="DGQ231" s="161" t="e">
        <f t="shared" si="322"/>
        <v>#REF!</v>
      </c>
      <c r="DGR231" s="161" t="e">
        <f t="shared" si="322"/>
        <v>#REF!</v>
      </c>
      <c r="DGS231" s="161" t="e">
        <f t="shared" si="322"/>
        <v>#REF!</v>
      </c>
      <c r="DGT231" s="161" t="e">
        <f t="shared" si="322"/>
        <v>#REF!</v>
      </c>
      <c r="DGU231" s="161" t="e">
        <f t="shared" si="322"/>
        <v>#REF!</v>
      </c>
      <c r="DGV231" s="161" t="e">
        <f t="shared" si="322"/>
        <v>#REF!</v>
      </c>
      <c r="DGW231" s="161" t="e">
        <f t="shared" si="322"/>
        <v>#REF!</v>
      </c>
      <c r="DGX231" s="161" t="e">
        <f t="shared" si="322"/>
        <v>#REF!</v>
      </c>
      <c r="DGY231" s="161" t="e">
        <f t="shared" si="322"/>
        <v>#REF!</v>
      </c>
      <c r="DGZ231" s="161" t="e">
        <f t="shared" si="322"/>
        <v>#REF!</v>
      </c>
      <c r="DHA231" s="161" t="e">
        <f t="shared" si="322"/>
        <v>#REF!</v>
      </c>
      <c r="DHB231" s="161" t="e">
        <f t="shared" si="322"/>
        <v>#REF!</v>
      </c>
      <c r="DHC231" s="161" t="e">
        <f t="shared" si="322"/>
        <v>#REF!</v>
      </c>
      <c r="DHD231" s="161" t="e">
        <f t="shared" si="322"/>
        <v>#REF!</v>
      </c>
      <c r="DHE231" s="161" t="e">
        <f t="shared" ref="DHE231:DJP231" si="323">IF(OR(DGR231="YES",DGT231="YES"),"YES","NO")</f>
        <v>#REF!</v>
      </c>
      <c r="DHF231" s="161" t="e">
        <f t="shared" si="323"/>
        <v>#REF!</v>
      </c>
      <c r="DHG231" s="161" t="e">
        <f t="shared" si="323"/>
        <v>#REF!</v>
      </c>
      <c r="DHH231" s="161" t="e">
        <f t="shared" si="323"/>
        <v>#REF!</v>
      </c>
      <c r="DHI231" s="161" t="e">
        <f t="shared" si="323"/>
        <v>#REF!</v>
      </c>
      <c r="DHJ231" s="161" t="e">
        <f t="shared" si="323"/>
        <v>#REF!</v>
      </c>
      <c r="DHK231" s="161" t="e">
        <f t="shared" si="323"/>
        <v>#REF!</v>
      </c>
      <c r="DHL231" s="161" t="e">
        <f t="shared" si="323"/>
        <v>#REF!</v>
      </c>
      <c r="DHM231" s="161" t="e">
        <f t="shared" si="323"/>
        <v>#REF!</v>
      </c>
      <c r="DHN231" s="161" t="e">
        <f t="shared" si="323"/>
        <v>#REF!</v>
      </c>
      <c r="DHO231" s="161" t="e">
        <f t="shared" si="323"/>
        <v>#REF!</v>
      </c>
      <c r="DHP231" s="161" t="e">
        <f t="shared" si="323"/>
        <v>#REF!</v>
      </c>
      <c r="DHQ231" s="161" t="e">
        <f t="shared" si="323"/>
        <v>#REF!</v>
      </c>
      <c r="DHR231" s="161" t="e">
        <f t="shared" si="323"/>
        <v>#REF!</v>
      </c>
      <c r="DHS231" s="161" t="e">
        <f t="shared" si="323"/>
        <v>#REF!</v>
      </c>
      <c r="DHT231" s="161" t="e">
        <f t="shared" si="323"/>
        <v>#REF!</v>
      </c>
      <c r="DHU231" s="161" t="e">
        <f t="shared" si="323"/>
        <v>#REF!</v>
      </c>
      <c r="DHV231" s="161" t="e">
        <f t="shared" si="323"/>
        <v>#REF!</v>
      </c>
      <c r="DHW231" s="161" t="e">
        <f t="shared" si="323"/>
        <v>#REF!</v>
      </c>
      <c r="DHX231" s="161" t="e">
        <f t="shared" si="323"/>
        <v>#REF!</v>
      </c>
      <c r="DHY231" s="161" t="e">
        <f t="shared" si="323"/>
        <v>#REF!</v>
      </c>
      <c r="DHZ231" s="161" t="e">
        <f t="shared" si="323"/>
        <v>#REF!</v>
      </c>
      <c r="DIA231" s="161" t="e">
        <f t="shared" si="323"/>
        <v>#REF!</v>
      </c>
      <c r="DIB231" s="161" t="e">
        <f t="shared" si="323"/>
        <v>#REF!</v>
      </c>
      <c r="DIC231" s="161" t="e">
        <f t="shared" si="323"/>
        <v>#REF!</v>
      </c>
      <c r="DID231" s="161" t="e">
        <f t="shared" si="323"/>
        <v>#REF!</v>
      </c>
      <c r="DIE231" s="161" t="e">
        <f t="shared" si="323"/>
        <v>#REF!</v>
      </c>
      <c r="DIF231" s="161" t="e">
        <f t="shared" si="323"/>
        <v>#REF!</v>
      </c>
      <c r="DIG231" s="161" t="e">
        <f t="shared" si="323"/>
        <v>#REF!</v>
      </c>
      <c r="DIH231" s="161" t="e">
        <f t="shared" si="323"/>
        <v>#REF!</v>
      </c>
      <c r="DII231" s="161" t="e">
        <f t="shared" si="323"/>
        <v>#REF!</v>
      </c>
      <c r="DIJ231" s="161" t="e">
        <f t="shared" si="323"/>
        <v>#REF!</v>
      </c>
      <c r="DIK231" s="161" t="e">
        <f t="shared" si="323"/>
        <v>#REF!</v>
      </c>
      <c r="DIL231" s="161" t="e">
        <f t="shared" si="323"/>
        <v>#REF!</v>
      </c>
      <c r="DIM231" s="161" t="e">
        <f t="shared" si="323"/>
        <v>#REF!</v>
      </c>
      <c r="DIN231" s="161" t="e">
        <f t="shared" si="323"/>
        <v>#REF!</v>
      </c>
      <c r="DIO231" s="161" t="e">
        <f t="shared" si="323"/>
        <v>#REF!</v>
      </c>
      <c r="DIP231" s="161" t="e">
        <f t="shared" si="323"/>
        <v>#REF!</v>
      </c>
      <c r="DIQ231" s="161" t="e">
        <f t="shared" si="323"/>
        <v>#REF!</v>
      </c>
      <c r="DIR231" s="161" t="e">
        <f t="shared" si="323"/>
        <v>#REF!</v>
      </c>
      <c r="DIS231" s="161" t="e">
        <f t="shared" si="323"/>
        <v>#REF!</v>
      </c>
      <c r="DIT231" s="161" t="e">
        <f t="shared" si="323"/>
        <v>#REF!</v>
      </c>
      <c r="DIU231" s="161" t="e">
        <f t="shared" si="323"/>
        <v>#REF!</v>
      </c>
      <c r="DIV231" s="161" t="e">
        <f t="shared" si="323"/>
        <v>#REF!</v>
      </c>
      <c r="DIW231" s="161" t="e">
        <f t="shared" si="323"/>
        <v>#REF!</v>
      </c>
      <c r="DIX231" s="161" t="e">
        <f t="shared" si="323"/>
        <v>#REF!</v>
      </c>
      <c r="DIY231" s="161" t="e">
        <f t="shared" si="323"/>
        <v>#REF!</v>
      </c>
      <c r="DIZ231" s="161" t="e">
        <f t="shared" si="323"/>
        <v>#REF!</v>
      </c>
      <c r="DJA231" s="161" t="e">
        <f t="shared" si="323"/>
        <v>#REF!</v>
      </c>
      <c r="DJB231" s="161" t="e">
        <f t="shared" si="323"/>
        <v>#REF!</v>
      </c>
      <c r="DJC231" s="161" t="e">
        <f t="shared" si="323"/>
        <v>#REF!</v>
      </c>
      <c r="DJD231" s="161" t="e">
        <f t="shared" si="323"/>
        <v>#REF!</v>
      </c>
      <c r="DJE231" s="161" t="e">
        <f t="shared" si="323"/>
        <v>#REF!</v>
      </c>
      <c r="DJF231" s="161" t="e">
        <f t="shared" si="323"/>
        <v>#REF!</v>
      </c>
      <c r="DJG231" s="161" t="e">
        <f t="shared" si="323"/>
        <v>#REF!</v>
      </c>
      <c r="DJH231" s="161" t="e">
        <f t="shared" si="323"/>
        <v>#REF!</v>
      </c>
      <c r="DJI231" s="161" t="e">
        <f t="shared" si="323"/>
        <v>#REF!</v>
      </c>
      <c r="DJJ231" s="161" t="e">
        <f t="shared" si="323"/>
        <v>#REF!</v>
      </c>
      <c r="DJK231" s="161" t="e">
        <f t="shared" si="323"/>
        <v>#REF!</v>
      </c>
      <c r="DJL231" s="161" t="e">
        <f t="shared" si="323"/>
        <v>#REF!</v>
      </c>
      <c r="DJM231" s="161" t="e">
        <f t="shared" si="323"/>
        <v>#REF!</v>
      </c>
      <c r="DJN231" s="161" t="e">
        <f t="shared" si="323"/>
        <v>#REF!</v>
      </c>
      <c r="DJO231" s="161" t="e">
        <f t="shared" si="323"/>
        <v>#REF!</v>
      </c>
      <c r="DJP231" s="161" t="e">
        <f t="shared" si="323"/>
        <v>#REF!</v>
      </c>
      <c r="DJQ231" s="161" t="e">
        <f t="shared" ref="DJQ231:DMB231" si="324">IF(OR(DJD231="YES",DJF231="YES"),"YES","NO")</f>
        <v>#REF!</v>
      </c>
      <c r="DJR231" s="161" t="e">
        <f t="shared" si="324"/>
        <v>#REF!</v>
      </c>
      <c r="DJS231" s="161" t="e">
        <f t="shared" si="324"/>
        <v>#REF!</v>
      </c>
      <c r="DJT231" s="161" t="e">
        <f t="shared" si="324"/>
        <v>#REF!</v>
      </c>
      <c r="DJU231" s="161" t="e">
        <f t="shared" si="324"/>
        <v>#REF!</v>
      </c>
      <c r="DJV231" s="161" t="e">
        <f t="shared" si="324"/>
        <v>#REF!</v>
      </c>
      <c r="DJW231" s="161" t="e">
        <f t="shared" si="324"/>
        <v>#REF!</v>
      </c>
      <c r="DJX231" s="161" t="e">
        <f t="shared" si="324"/>
        <v>#REF!</v>
      </c>
      <c r="DJY231" s="161" t="e">
        <f t="shared" si="324"/>
        <v>#REF!</v>
      </c>
      <c r="DJZ231" s="161" t="e">
        <f t="shared" si="324"/>
        <v>#REF!</v>
      </c>
      <c r="DKA231" s="161" t="e">
        <f t="shared" si="324"/>
        <v>#REF!</v>
      </c>
      <c r="DKB231" s="161" t="e">
        <f t="shared" si="324"/>
        <v>#REF!</v>
      </c>
      <c r="DKC231" s="161" t="e">
        <f t="shared" si="324"/>
        <v>#REF!</v>
      </c>
      <c r="DKD231" s="161" t="e">
        <f t="shared" si="324"/>
        <v>#REF!</v>
      </c>
      <c r="DKE231" s="161" t="e">
        <f t="shared" si="324"/>
        <v>#REF!</v>
      </c>
      <c r="DKF231" s="161" t="e">
        <f t="shared" si="324"/>
        <v>#REF!</v>
      </c>
      <c r="DKG231" s="161" t="e">
        <f t="shared" si="324"/>
        <v>#REF!</v>
      </c>
      <c r="DKH231" s="161" t="e">
        <f t="shared" si="324"/>
        <v>#REF!</v>
      </c>
      <c r="DKI231" s="161" t="e">
        <f t="shared" si="324"/>
        <v>#REF!</v>
      </c>
      <c r="DKJ231" s="161" t="e">
        <f t="shared" si="324"/>
        <v>#REF!</v>
      </c>
      <c r="DKK231" s="161" t="e">
        <f t="shared" si="324"/>
        <v>#REF!</v>
      </c>
      <c r="DKL231" s="161" t="e">
        <f t="shared" si="324"/>
        <v>#REF!</v>
      </c>
      <c r="DKM231" s="161" t="e">
        <f t="shared" si="324"/>
        <v>#REF!</v>
      </c>
      <c r="DKN231" s="161" t="e">
        <f t="shared" si="324"/>
        <v>#REF!</v>
      </c>
      <c r="DKO231" s="161" t="e">
        <f t="shared" si="324"/>
        <v>#REF!</v>
      </c>
      <c r="DKP231" s="161" t="e">
        <f t="shared" si="324"/>
        <v>#REF!</v>
      </c>
      <c r="DKQ231" s="161" t="e">
        <f t="shared" si="324"/>
        <v>#REF!</v>
      </c>
      <c r="DKR231" s="161" t="e">
        <f t="shared" si="324"/>
        <v>#REF!</v>
      </c>
      <c r="DKS231" s="161" t="e">
        <f t="shared" si="324"/>
        <v>#REF!</v>
      </c>
      <c r="DKT231" s="161" t="e">
        <f t="shared" si="324"/>
        <v>#REF!</v>
      </c>
      <c r="DKU231" s="161" t="e">
        <f t="shared" si="324"/>
        <v>#REF!</v>
      </c>
      <c r="DKV231" s="161" t="e">
        <f t="shared" si="324"/>
        <v>#REF!</v>
      </c>
      <c r="DKW231" s="161" t="e">
        <f t="shared" si="324"/>
        <v>#REF!</v>
      </c>
      <c r="DKX231" s="161" t="e">
        <f t="shared" si="324"/>
        <v>#REF!</v>
      </c>
      <c r="DKY231" s="161" t="e">
        <f t="shared" si="324"/>
        <v>#REF!</v>
      </c>
      <c r="DKZ231" s="161" t="e">
        <f t="shared" si="324"/>
        <v>#REF!</v>
      </c>
      <c r="DLA231" s="161" t="e">
        <f t="shared" si="324"/>
        <v>#REF!</v>
      </c>
      <c r="DLB231" s="161" t="e">
        <f t="shared" si="324"/>
        <v>#REF!</v>
      </c>
      <c r="DLC231" s="161" t="e">
        <f t="shared" si="324"/>
        <v>#REF!</v>
      </c>
      <c r="DLD231" s="161" t="e">
        <f t="shared" si="324"/>
        <v>#REF!</v>
      </c>
      <c r="DLE231" s="161" t="e">
        <f t="shared" si="324"/>
        <v>#REF!</v>
      </c>
      <c r="DLF231" s="161" t="e">
        <f t="shared" si="324"/>
        <v>#REF!</v>
      </c>
      <c r="DLG231" s="161" t="e">
        <f t="shared" si="324"/>
        <v>#REF!</v>
      </c>
      <c r="DLH231" s="161" t="e">
        <f t="shared" si="324"/>
        <v>#REF!</v>
      </c>
      <c r="DLI231" s="161" t="e">
        <f t="shared" si="324"/>
        <v>#REF!</v>
      </c>
      <c r="DLJ231" s="161" t="e">
        <f t="shared" si="324"/>
        <v>#REF!</v>
      </c>
      <c r="DLK231" s="161" t="e">
        <f t="shared" si="324"/>
        <v>#REF!</v>
      </c>
      <c r="DLL231" s="161" t="e">
        <f t="shared" si="324"/>
        <v>#REF!</v>
      </c>
      <c r="DLM231" s="161" t="e">
        <f t="shared" si="324"/>
        <v>#REF!</v>
      </c>
      <c r="DLN231" s="161" t="e">
        <f t="shared" si="324"/>
        <v>#REF!</v>
      </c>
      <c r="DLO231" s="161" t="e">
        <f t="shared" si="324"/>
        <v>#REF!</v>
      </c>
      <c r="DLP231" s="161" t="e">
        <f t="shared" si="324"/>
        <v>#REF!</v>
      </c>
      <c r="DLQ231" s="161" t="e">
        <f t="shared" si="324"/>
        <v>#REF!</v>
      </c>
      <c r="DLR231" s="161" t="e">
        <f t="shared" si="324"/>
        <v>#REF!</v>
      </c>
      <c r="DLS231" s="161" t="e">
        <f t="shared" si="324"/>
        <v>#REF!</v>
      </c>
      <c r="DLT231" s="161" t="e">
        <f t="shared" si="324"/>
        <v>#REF!</v>
      </c>
      <c r="DLU231" s="161" t="e">
        <f t="shared" si="324"/>
        <v>#REF!</v>
      </c>
      <c r="DLV231" s="161" t="e">
        <f t="shared" si="324"/>
        <v>#REF!</v>
      </c>
      <c r="DLW231" s="161" t="e">
        <f t="shared" si="324"/>
        <v>#REF!</v>
      </c>
      <c r="DLX231" s="161" t="e">
        <f t="shared" si="324"/>
        <v>#REF!</v>
      </c>
      <c r="DLY231" s="161" t="e">
        <f t="shared" si="324"/>
        <v>#REF!</v>
      </c>
      <c r="DLZ231" s="161" t="e">
        <f t="shared" si="324"/>
        <v>#REF!</v>
      </c>
      <c r="DMA231" s="161" t="e">
        <f t="shared" si="324"/>
        <v>#REF!</v>
      </c>
      <c r="DMB231" s="161" t="e">
        <f t="shared" si="324"/>
        <v>#REF!</v>
      </c>
      <c r="DMC231" s="161" t="e">
        <f t="shared" ref="DMC231:DON231" si="325">IF(OR(DLP231="YES",DLR231="YES"),"YES","NO")</f>
        <v>#REF!</v>
      </c>
      <c r="DMD231" s="161" t="e">
        <f t="shared" si="325"/>
        <v>#REF!</v>
      </c>
      <c r="DME231" s="161" t="e">
        <f t="shared" si="325"/>
        <v>#REF!</v>
      </c>
      <c r="DMF231" s="161" t="e">
        <f t="shared" si="325"/>
        <v>#REF!</v>
      </c>
      <c r="DMG231" s="161" t="e">
        <f t="shared" si="325"/>
        <v>#REF!</v>
      </c>
      <c r="DMH231" s="161" t="e">
        <f t="shared" si="325"/>
        <v>#REF!</v>
      </c>
      <c r="DMI231" s="161" t="e">
        <f t="shared" si="325"/>
        <v>#REF!</v>
      </c>
      <c r="DMJ231" s="161" t="e">
        <f t="shared" si="325"/>
        <v>#REF!</v>
      </c>
      <c r="DMK231" s="161" t="e">
        <f t="shared" si="325"/>
        <v>#REF!</v>
      </c>
      <c r="DML231" s="161" t="e">
        <f t="shared" si="325"/>
        <v>#REF!</v>
      </c>
      <c r="DMM231" s="161" t="e">
        <f t="shared" si="325"/>
        <v>#REF!</v>
      </c>
      <c r="DMN231" s="161" t="e">
        <f t="shared" si="325"/>
        <v>#REF!</v>
      </c>
      <c r="DMO231" s="161" t="e">
        <f t="shared" si="325"/>
        <v>#REF!</v>
      </c>
      <c r="DMP231" s="161" t="e">
        <f t="shared" si="325"/>
        <v>#REF!</v>
      </c>
      <c r="DMQ231" s="161" t="e">
        <f t="shared" si="325"/>
        <v>#REF!</v>
      </c>
      <c r="DMR231" s="161" t="e">
        <f t="shared" si="325"/>
        <v>#REF!</v>
      </c>
      <c r="DMS231" s="161" t="e">
        <f t="shared" si="325"/>
        <v>#REF!</v>
      </c>
      <c r="DMT231" s="161" t="e">
        <f t="shared" si="325"/>
        <v>#REF!</v>
      </c>
      <c r="DMU231" s="161" t="e">
        <f t="shared" si="325"/>
        <v>#REF!</v>
      </c>
      <c r="DMV231" s="161" t="e">
        <f t="shared" si="325"/>
        <v>#REF!</v>
      </c>
      <c r="DMW231" s="161" t="e">
        <f t="shared" si="325"/>
        <v>#REF!</v>
      </c>
      <c r="DMX231" s="161" t="e">
        <f t="shared" si="325"/>
        <v>#REF!</v>
      </c>
      <c r="DMY231" s="161" t="e">
        <f t="shared" si="325"/>
        <v>#REF!</v>
      </c>
      <c r="DMZ231" s="161" t="e">
        <f t="shared" si="325"/>
        <v>#REF!</v>
      </c>
      <c r="DNA231" s="161" t="e">
        <f t="shared" si="325"/>
        <v>#REF!</v>
      </c>
      <c r="DNB231" s="161" t="e">
        <f t="shared" si="325"/>
        <v>#REF!</v>
      </c>
      <c r="DNC231" s="161" t="e">
        <f t="shared" si="325"/>
        <v>#REF!</v>
      </c>
      <c r="DND231" s="161" t="e">
        <f t="shared" si="325"/>
        <v>#REF!</v>
      </c>
      <c r="DNE231" s="161" t="e">
        <f t="shared" si="325"/>
        <v>#REF!</v>
      </c>
      <c r="DNF231" s="161" t="e">
        <f t="shared" si="325"/>
        <v>#REF!</v>
      </c>
      <c r="DNG231" s="161" t="e">
        <f t="shared" si="325"/>
        <v>#REF!</v>
      </c>
      <c r="DNH231" s="161" t="e">
        <f t="shared" si="325"/>
        <v>#REF!</v>
      </c>
      <c r="DNI231" s="161" t="e">
        <f t="shared" si="325"/>
        <v>#REF!</v>
      </c>
      <c r="DNJ231" s="161" t="e">
        <f t="shared" si="325"/>
        <v>#REF!</v>
      </c>
      <c r="DNK231" s="161" t="e">
        <f t="shared" si="325"/>
        <v>#REF!</v>
      </c>
      <c r="DNL231" s="161" t="e">
        <f t="shared" si="325"/>
        <v>#REF!</v>
      </c>
      <c r="DNM231" s="161" t="e">
        <f t="shared" si="325"/>
        <v>#REF!</v>
      </c>
      <c r="DNN231" s="161" t="e">
        <f t="shared" si="325"/>
        <v>#REF!</v>
      </c>
      <c r="DNO231" s="161" t="e">
        <f t="shared" si="325"/>
        <v>#REF!</v>
      </c>
      <c r="DNP231" s="161" t="e">
        <f t="shared" si="325"/>
        <v>#REF!</v>
      </c>
      <c r="DNQ231" s="161" t="e">
        <f t="shared" si="325"/>
        <v>#REF!</v>
      </c>
      <c r="DNR231" s="161" t="e">
        <f t="shared" si="325"/>
        <v>#REF!</v>
      </c>
      <c r="DNS231" s="161" t="e">
        <f t="shared" si="325"/>
        <v>#REF!</v>
      </c>
      <c r="DNT231" s="161" t="e">
        <f t="shared" si="325"/>
        <v>#REF!</v>
      </c>
      <c r="DNU231" s="161" t="e">
        <f t="shared" si="325"/>
        <v>#REF!</v>
      </c>
      <c r="DNV231" s="161" t="e">
        <f t="shared" si="325"/>
        <v>#REF!</v>
      </c>
      <c r="DNW231" s="161" t="e">
        <f t="shared" si="325"/>
        <v>#REF!</v>
      </c>
      <c r="DNX231" s="161" t="e">
        <f t="shared" si="325"/>
        <v>#REF!</v>
      </c>
      <c r="DNY231" s="161" t="e">
        <f t="shared" si="325"/>
        <v>#REF!</v>
      </c>
      <c r="DNZ231" s="161" t="e">
        <f t="shared" si="325"/>
        <v>#REF!</v>
      </c>
      <c r="DOA231" s="161" t="e">
        <f t="shared" si="325"/>
        <v>#REF!</v>
      </c>
      <c r="DOB231" s="161" t="e">
        <f t="shared" si="325"/>
        <v>#REF!</v>
      </c>
      <c r="DOC231" s="161" t="e">
        <f t="shared" si="325"/>
        <v>#REF!</v>
      </c>
      <c r="DOD231" s="161" t="e">
        <f t="shared" si="325"/>
        <v>#REF!</v>
      </c>
      <c r="DOE231" s="161" t="e">
        <f t="shared" si="325"/>
        <v>#REF!</v>
      </c>
      <c r="DOF231" s="161" t="e">
        <f t="shared" si="325"/>
        <v>#REF!</v>
      </c>
      <c r="DOG231" s="161" t="e">
        <f t="shared" si="325"/>
        <v>#REF!</v>
      </c>
      <c r="DOH231" s="161" t="e">
        <f t="shared" si="325"/>
        <v>#REF!</v>
      </c>
      <c r="DOI231" s="161" t="e">
        <f t="shared" si="325"/>
        <v>#REF!</v>
      </c>
      <c r="DOJ231" s="161" t="e">
        <f t="shared" si="325"/>
        <v>#REF!</v>
      </c>
      <c r="DOK231" s="161" t="e">
        <f t="shared" si="325"/>
        <v>#REF!</v>
      </c>
      <c r="DOL231" s="161" t="e">
        <f t="shared" si="325"/>
        <v>#REF!</v>
      </c>
      <c r="DOM231" s="161" t="e">
        <f t="shared" si="325"/>
        <v>#REF!</v>
      </c>
      <c r="DON231" s="161" t="e">
        <f t="shared" si="325"/>
        <v>#REF!</v>
      </c>
      <c r="DOO231" s="161" t="e">
        <f t="shared" ref="DOO231:DQZ231" si="326">IF(OR(DOB231="YES",DOD231="YES"),"YES","NO")</f>
        <v>#REF!</v>
      </c>
      <c r="DOP231" s="161" t="e">
        <f t="shared" si="326"/>
        <v>#REF!</v>
      </c>
      <c r="DOQ231" s="161" t="e">
        <f t="shared" si="326"/>
        <v>#REF!</v>
      </c>
      <c r="DOR231" s="161" t="e">
        <f t="shared" si="326"/>
        <v>#REF!</v>
      </c>
      <c r="DOS231" s="161" t="e">
        <f t="shared" si="326"/>
        <v>#REF!</v>
      </c>
      <c r="DOT231" s="161" t="e">
        <f t="shared" si="326"/>
        <v>#REF!</v>
      </c>
      <c r="DOU231" s="161" t="e">
        <f t="shared" si="326"/>
        <v>#REF!</v>
      </c>
      <c r="DOV231" s="161" t="e">
        <f t="shared" si="326"/>
        <v>#REF!</v>
      </c>
      <c r="DOW231" s="161" t="e">
        <f t="shared" si="326"/>
        <v>#REF!</v>
      </c>
      <c r="DOX231" s="161" t="e">
        <f t="shared" si="326"/>
        <v>#REF!</v>
      </c>
      <c r="DOY231" s="161" t="e">
        <f t="shared" si="326"/>
        <v>#REF!</v>
      </c>
      <c r="DOZ231" s="161" t="e">
        <f t="shared" si="326"/>
        <v>#REF!</v>
      </c>
      <c r="DPA231" s="161" t="e">
        <f t="shared" si="326"/>
        <v>#REF!</v>
      </c>
      <c r="DPB231" s="161" t="e">
        <f t="shared" si="326"/>
        <v>#REF!</v>
      </c>
      <c r="DPC231" s="161" t="e">
        <f t="shared" si="326"/>
        <v>#REF!</v>
      </c>
      <c r="DPD231" s="161" t="e">
        <f t="shared" si="326"/>
        <v>#REF!</v>
      </c>
      <c r="DPE231" s="161" t="e">
        <f t="shared" si="326"/>
        <v>#REF!</v>
      </c>
      <c r="DPF231" s="161" t="e">
        <f t="shared" si="326"/>
        <v>#REF!</v>
      </c>
      <c r="DPG231" s="161" t="e">
        <f t="shared" si="326"/>
        <v>#REF!</v>
      </c>
      <c r="DPH231" s="161" t="e">
        <f t="shared" si="326"/>
        <v>#REF!</v>
      </c>
      <c r="DPI231" s="161" t="e">
        <f t="shared" si="326"/>
        <v>#REF!</v>
      </c>
      <c r="DPJ231" s="161" t="e">
        <f t="shared" si="326"/>
        <v>#REF!</v>
      </c>
      <c r="DPK231" s="161" t="e">
        <f t="shared" si="326"/>
        <v>#REF!</v>
      </c>
      <c r="DPL231" s="161" t="e">
        <f t="shared" si="326"/>
        <v>#REF!</v>
      </c>
      <c r="DPM231" s="161" t="e">
        <f t="shared" si="326"/>
        <v>#REF!</v>
      </c>
      <c r="DPN231" s="161" t="e">
        <f t="shared" si="326"/>
        <v>#REF!</v>
      </c>
      <c r="DPO231" s="161" t="e">
        <f t="shared" si="326"/>
        <v>#REF!</v>
      </c>
      <c r="DPP231" s="161" t="e">
        <f t="shared" si="326"/>
        <v>#REF!</v>
      </c>
      <c r="DPQ231" s="161" t="e">
        <f t="shared" si="326"/>
        <v>#REF!</v>
      </c>
      <c r="DPR231" s="161" t="e">
        <f t="shared" si="326"/>
        <v>#REF!</v>
      </c>
      <c r="DPS231" s="161" t="e">
        <f t="shared" si="326"/>
        <v>#REF!</v>
      </c>
      <c r="DPT231" s="161" t="e">
        <f t="shared" si="326"/>
        <v>#REF!</v>
      </c>
      <c r="DPU231" s="161" t="e">
        <f t="shared" si="326"/>
        <v>#REF!</v>
      </c>
      <c r="DPV231" s="161" t="e">
        <f t="shared" si="326"/>
        <v>#REF!</v>
      </c>
      <c r="DPW231" s="161" t="e">
        <f t="shared" si="326"/>
        <v>#REF!</v>
      </c>
      <c r="DPX231" s="161" t="e">
        <f t="shared" si="326"/>
        <v>#REF!</v>
      </c>
      <c r="DPY231" s="161" t="e">
        <f t="shared" si="326"/>
        <v>#REF!</v>
      </c>
      <c r="DPZ231" s="161" t="e">
        <f t="shared" si="326"/>
        <v>#REF!</v>
      </c>
      <c r="DQA231" s="161" t="e">
        <f t="shared" si="326"/>
        <v>#REF!</v>
      </c>
      <c r="DQB231" s="161" t="e">
        <f t="shared" si="326"/>
        <v>#REF!</v>
      </c>
      <c r="DQC231" s="161" t="e">
        <f t="shared" si="326"/>
        <v>#REF!</v>
      </c>
      <c r="DQD231" s="161" t="e">
        <f t="shared" si="326"/>
        <v>#REF!</v>
      </c>
      <c r="DQE231" s="161" t="e">
        <f t="shared" si="326"/>
        <v>#REF!</v>
      </c>
      <c r="DQF231" s="161" t="e">
        <f t="shared" si="326"/>
        <v>#REF!</v>
      </c>
      <c r="DQG231" s="161" t="e">
        <f t="shared" si="326"/>
        <v>#REF!</v>
      </c>
      <c r="DQH231" s="161" t="e">
        <f t="shared" si="326"/>
        <v>#REF!</v>
      </c>
      <c r="DQI231" s="161" t="e">
        <f t="shared" si="326"/>
        <v>#REF!</v>
      </c>
      <c r="DQJ231" s="161" t="e">
        <f t="shared" si="326"/>
        <v>#REF!</v>
      </c>
      <c r="DQK231" s="161" t="e">
        <f t="shared" si="326"/>
        <v>#REF!</v>
      </c>
      <c r="DQL231" s="161" t="e">
        <f t="shared" si="326"/>
        <v>#REF!</v>
      </c>
      <c r="DQM231" s="161" t="e">
        <f t="shared" si="326"/>
        <v>#REF!</v>
      </c>
      <c r="DQN231" s="161" t="e">
        <f t="shared" si="326"/>
        <v>#REF!</v>
      </c>
      <c r="DQO231" s="161" t="e">
        <f t="shared" si="326"/>
        <v>#REF!</v>
      </c>
      <c r="DQP231" s="161" t="e">
        <f t="shared" si="326"/>
        <v>#REF!</v>
      </c>
      <c r="DQQ231" s="161" t="e">
        <f t="shared" si="326"/>
        <v>#REF!</v>
      </c>
      <c r="DQR231" s="161" t="e">
        <f t="shared" si="326"/>
        <v>#REF!</v>
      </c>
      <c r="DQS231" s="161" t="e">
        <f t="shared" si="326"/>
        <v>#REF!</v>
      </c>
      <c r="DQT231" s="161" t="e">
        <f t="shared" si="326"/>
        <v>#REF!</v>
      </c>
      <c r="DQU231" s="161" t="e">
        <f t="shared" si="326"/>
        <v>#REF!</v>
      </c>
      <c r="DQV231" s="161" t="e">
        <f t="shared" si="326"/>
        <v>#REF!</v>
      </c>
      <c r="DQW231" s="161" t="e">
        <f t="shared" si="326"/>
        <v>#REF!</v>
      </c>
      <c r="DQX231" s="161" t="e">
        <f t="shared" si="326"/>
        <v>#REF!</v>
      </c>
      <c r="DQY231" s="161" t="e">
        <f t="shared" si="326"/>
        <v>#REF!</v>
      </c>
      <c r="DQZ231" s="161" t="e">
        <f t="shared" si="326"/>
        <v>#REF!</v>
      </c>
      <c r="DRA231" s="161" t="e">
        <f t="shared" ref="DRA231:DTL231" si="327">IF(OR(DQN231="YES",DQP231="YES"),"YES","NO")</f>
        <v>#REF!</v>
      </c>
      <c r="DRB231" s="161" t="e">
        <f t="shared" si="327"/>
        <v>#REF!</v>
      </c>
      <c r="DRC231" s="161" t="e">
        <f t="shared" si="327"/>
        <v>#REF!</v>
      </c>
      <c r="DRD231" s="161" t="e">
        <f t="shared" si="327"/>
        <v>#REF!</v>
      </c>
      <c r="DRE231" s="161" t="e">
        <f t="shared" si="327"/>
        <v>#REF!</v>
      </c>
      <c r="DRF231" s="161" t="e">
        <f t="shared" si="327"/>
        <v>#REF!</v>
      </c>
      <c r="DRG231" s="161" t="e">
        <f t="shared" si="327"/>
        <v>#REF!</v>
      </c>
      <c r="DRH231" s="161" t="e">
        <f t="shared" si="327"/>
        <v>#REF!</v>
      </c>
      <c r="DRI231" s="161" t="e">
        <f t="shared" si="327"/>
        <v>#REF!</v>
      </c>
      <c r="DRJ231" s="161" t="e">
        <f t="shared" si="327"/>
        <v>#REF!</v>
      </c>
      <c r="DRK231" s="161" t="e">
        <f t="shared" si="327"/>
        <v>#REF!</v>
      </c>
      <c r="DRL231" s="161" t="e">
        <f t="shared" si="327"/>
        <v>#REF!</v>
      </c>
      <c r="DRM231" s="161" t="e">
        <f t="shared" si="327"/>
        <v>#REF!</v>
      </c>
      <c r="DRN231" s="161" t="e">
        <f t="shared" si="327"/>
        <v>#REF!</v>
      </c>
      <c r="DRO231" s="161" t="e">
        <f t="shared" si="327"/>
        <v>#REF!</v>
      </c>
      <c r="DRP231" s="161" t="e">
        <f t="shared" si="327"/>
        <v>#REF!</v>
      </c>
      <c r="DRQ231" s="161" t="e">
        <f t="shared" si="327"/>
        <v>#REF!</v>
      </c>
      <c r="DRR231" s="161" t="e">
        <f t="shared" si="327"/>
        <v>#REF!</v>
      </c>
      <c r="DRS231" s="161" t="e">
        <f t="shared" si="327"/>
        <v>#REF!</v>
      </c>
      <c r="DRT231" s="161" t="e">
        <f t="shared" si="327"/>
        <v>#REF!</v>
      </c>
      <c r="DRU231" s="161" t="e">
        <f t="shared" si="327"/>
        <v>#REF!</v>
      </c>
      <c r="DRV231" s="161" t="e">
        <f t="shared" si="327"/>
        <v>#REF!</v>
      </c>
      <c r="DRW231" s="161" t="e">
        <f t="shared" si="327"/>
        <v>#REF!</v>
      </c>
      <c r="DRX231" s="161" t="e">
        <f t="shared" si="327"/>
        <v>#REF!</v>
      </c>
      <c r="DRY231" s="161" t="e">
        <f t="shared" si="327"/>
        <v>#REF!</v>
      </c>
      <c r="DRZ231" s="161" t="e">
        <f t="shared" si="327"/>
        <v>#REF!</v>
      </c>
      <c r="DSA231" s="161" t="e">
        <f t="shared" si="327"/>
        <v>#REF!</v>
      </c>
      <c r="DSB231" s="161" t="e">
        <f t="shared" si="327"/>
        <v>#REF!</v>
      </c>
      <c r="DSC231" s="161" t="e">
        <f t="shared" si="327"/>
        <v>#REF!</v>
      </c>
      <c r="DSD231" s="161" t="e">
        <f t="shared" si="327"/>
        <v>#REF!</v>
      </c>
      <c r="DSE231" s="161" t="e">
        <f t="shared" si="327"/>
        <v>#REF!</v>
      </c>
      <c r="DSF231" s="161" t="e">
        <f t="shared" si="327"/>
        <v>#REF!</v>
      </c>
      <c r="DSG231" s="161" t="e">
        <f t="shared" si="327"/>
        <v>#REF!</v>
      </c>
      <c r="DSH231" s="161" t="e">
        <f t="shared" si="327"/>
        <v>#REF!</v>
      </c>
      <c r="DSI231" s="161" t="e">
        <f t="shared" si="327"/>
        <v>#REF!</v>
      </c>
      <c r="DSJ231" s="161" t="e">
        <f t="shared" si="327"/>
        <v>#REF!</v>
      </c>
      <c r="DSK231" s="161" t="e">
        <f t="shared" si="327"/>
        <v>#REF!</v>
      </c>
      <c r="DSL231" s="161" t="e">
        <f t="shared" si="327"/>
        <v>#REF!</v>
      </c>
      <c r="DSM231" s="161" t="e">
        <f t="shared" si="327"/>
        <v>#REF!</v>
      </c>
      <c r="DSN231" s="161" t="e">
        <f t="shared" si="327"/>
        <v>#REF!</v>
      </c>
      <c r="DSO231" s="161" t="e">
        <f t="shared" si="327"/>
        <v>#REF!</v>
      </c>
      <c r="DSP231" s="161" t="e">
        <f t="shared" si="327"/>
        <v>#REF!</v>
      </c>
      <c r="DSQ231" s="161" t="e">
        <f t="shared" si="327"/>
        <v>#REF!</v>
      </c>
      <c r="DSR231" s="161" t="e">
        <f t="shared" si="327"/>
        <v>#REF!</v>
      </c>
      <c r="DSS231" s="161" t="e">
        <f t="shared" si="327"/>
        <v>#REF!</v>
      </c>
      <c r="DST231" s="161" t="e">
        <f t="shared" si="327"/>
        <v>#REF!</v>
      </c>
      <c r="DSU231" s="161" t="e">
        <f t="shared" si="327"/>
        <v>#REF!</v>
      </c>
      <c r="DSV231" s="161" t="e">
        <f t="shared" si="327"/>
        <v>#REF!</v>
      </c>
      <c r="DSW231" s="161" t="e">
        <f t="shared" si="327"/>
        <v>#REF!</v>
      </c>
      <c r="DSX231" s="161" t="e">
        <f t="shared" si="327"/>
        <v>#REF!</v>
      </c>
      <c r="DSY231" s="161" t="e">
        <f t="shared" si="327"/>
        <v>#REF!</v>
      </c>
      <c r="DSZ231" s="161" t="e">
        <f t="shared" si="327"/>
        <v>#REF!</v>
      </c>
      <c r="DTA231" s="161" t="e">
        <f t="shared" si="327"/>
        <v>#REF!</v>
      </c>
      <c r="DTB231" s="161" t="e">
        <f t="shared" si="327"/>
        <v>#REF!</v>
      </c>
      <c r="DTC231" s="161" t="e">
        <f t="shared" si="327"/>
        <v>#REF!</v>
      </c>
      <c r="DTD231" s="161" t="e">
        <f t="shared" si="327"/>
        <v>#REF!</v>
      </c>
      <c r="DTE231" s="161" t="e">
        <f t="shared" si="327"/>
        <v>#REF!</v>
      </c>
      <c r="DTF231" s="161" t="e">
        <f t="shared" si="327"/>
        <v>#REF!</v>
      </c>
      <c r="DTG231" s="161" t="e">
        <f t="shared" si="327"/>
        <v>#REF!</v>
      </c>
      <c r="DTH231" s="161" t="e">
        <f t="shared" si="327"/>
        <v>#REF!</v>
      </c>
      <c r="DTI231" s="161" t="e">
        <f t="shared" si="327"/>
        <v>#REF!</v>
      </c>
      <c r="DTJ231" s="161" t="e">
        <f t="shared" si="327"/>
        <v>#REF!</v>
      </c>
      <c r="DTK231" s="161" t="e">
        <f t="shared" si="327"/>
        <v>#REF!</v>
      </c>
      <c r="DTL231" s="161" t="e">
        <f t="shared" si="327"/>
        <v>#REF!</v>
      </c>
      <c r="DTM231" s="161" t="e">
        <f t="shared" ref="DTM231:DVX231" si="328">IF(OR(DSZ231="YES",DTB231="YES"),"YES","NO")</f>
        <v>#REF!</v>
      </c>
      <c r="DTN231" s="161" t="e">
        <f t="shared" si="328"/>
        <v>#REF!</v>
      </c>
      <c r="DTO231" s="161" t="e">
        <f t="shared" si="328"/>
        <v>#REF!</v>
      </c>
      <c r="DTP231" s="161" t="e">
        <f t="shared" si="328"/>
        <v>#REF!</v>
      </c>
      <c r="DTQ231" s="161" t="e">
        <f t="shared" si="328"/>
        <v>#REF!</v>
      </c>
      <c r="DTR231" s="161" t="e">
        <f t="shared" si="328"/>
        <v>#REF!</v>
      </c>
      <c r="DTS231" s="161" t="e">
        <f t="shared" si="328"/>
        <v>#REF!</v>
      </c>
      <c r="DTT231" s="161" t="e">
        <f t="shared" si="328"/>
        <v>#REF!</v>
      </c>
      <c r="DTU231" s="161" t="e">
        <f t="shared" si="328"/>
        <v>#REF!</v>
      </c>
      <c r="DTV231" s="161" t="e">
        <f t="shared" si="328"/>
        <v>#REF!</v>
      </c>
      <c r="DTW231" s="161" t="e">
        <f t="shared" si="328"/>
        <v>#REF!</v>
      </c>
      <c r="DTX231" s="161" t="e">
        <f t="shared" si="328"/>
        <v>#REF!</v>
      </c>
      <c r="DTY231" s="161" t="e">
        <f t="shared" si="328"/>
        <v>#REF!</v>
      </c>
      <c r="DTZ231" s="161" t="e">
        <f t="shared" si="328"/>
        <v>#REF!</v>
      </c>
      <c r="DUA231" s="161" t="e">
        <f t="shared" si="328"/>
        <v>#REF!</v>
      </c>
      <c r="DUB231" s="161" t="e">
        <f t="shared" si="328"/>
        <v>#REF!</v>
      </c>
      <c r="DUC231" s="161" t="e">
        <f t="shared" si="328"/>
        <v>#REF!</v>
      </c>
      <c r="DUD231" s="161" t="e">
        <f t="shared" si="328"/>
        <v>#REF!</v>
      </c>
      <c r="DUE231" s="161" t="e">
        <f t="shared" si="328"/>
        <v>#REF!</v>
      </c>
      <c r="DUF231" s="161" t="e">
        <f t="shared" si="328"/>
        <v>#REF!</v>
      </c>
      <c r="DUG231" s="161" t="e">
        <f t="shared" si="328"/>
        <v>#REF!</v>
      </c>
      <c r="DUH231" s="161" t="e">
        <f t="shared" si="328"/>
        <v>#REF!</v>
      </c>
      <c r="DUI231" s="161" t="e">
        <f t="shared" si="328"/>
        <v>#REF!</v>
      </c>
      <c r="DUJ231" s="161" t="e">
        <f t="shared" si="328"/>
        <v>#REF!</v>
      </c>
      <c r="DUK231" s="161" t="e">
        <f t="shared" si="328"/>
        <v>#REF!</v>
      </c>
      <c r="DUL231" s="161" t="e">
        <f t="shared" si="328"/>
        <v>#REF!</v>
      </c>
      <c r="DUM231" s="161" t="e">
        <f t="shared" si="328"/>
        <v>#REF!</v>
      </c>
      <c r="DUN231" s="161" t="e">
        <f t="shared" si="328"/>
        <v>#REF!</v>
      </c>
      <c r="DUO231" s="161" t="e">
        <f t="shared" si="328"/>
        <v>#REF!</v>
      </c>
      <c r="DUP231" s="161" t="e">
        <f t="shared" si="328"/>
        <v>#REF!</v>
      </c>
      <c r="DUQ231" s="161" t="e">
        <f t="shared" si="328"/>
        <v>#REF!</v>
      </c>
      <c r="DUR231" s="161" t="e">
        <f t="shared" si="328"/>
        <v>#REF!</v>
      </c>
      <c r="DUS231" s="161" t="e">
        <f t="shared" si="328"/>
        <v>#REF!</v>
      </c>
      <c r="DUT231" s="161" t="e">
        <f t="shared" si="328"/>
        <v>#REF!</v>
      </c>
      <c r="DUU231" s="161" t="e">
        <f t="shared" si="328"/>
        <v>#REF!</v>
      </c>
      <c r="DUV231" s="161" t="e">
        <f t="shared" si="328"/>
        <v>#REF!</v>
      </c>
      <c r="DUW231" s="161" t="e">
        <f t="shared" si="328"/>
        <v>#REF!</v>
      </c>
      <c r="DUX231" s="161" t="e">
        <f t="shared" si="328"/>
        <v>#REF!</v>
      </c>
      <c r="DUY231" s="161" t="e">
        <f t="shared" si="328"/>
        <v>#REF!</v>
      </c>
      <c r="DUZ231" s="161" t="e">
        <f t="shared" si="328"/>
        <v>#REF!</v>
      </c>
      <c r="DVA231" s="161" t="e">
        <f t="shared" si="328"/>
        <v>#REF!</v>
      </c>
      <c r="DVB231" s="161" t="e">
        <f t="shared" si="328"/>
        <v>#REF!</v>
      </c>
      <c r="DVC231" s="161" t="e">
        <f t="shared" si="328"/>
        <v>#REF!</v>
      </c>
      <c r="DVD231" s="161" t="e">
        <f t="shared" si="328"/>
        <v>#REF!</v>
      </c>
      <c r="DVE231" s="161" t="e">
        <f t="shared" si="328"/>
        <v>#REF!</v>
      </c>
      <c r="DVF231" s="161" t="e">
        <f t="shared" si="328"/>
        <v>#REF!</v>
      </c>
      <c r="DVG231" s="161" t="e">
        <f t="shared" si="328"/>
        <v>#REF!</v>
      </c>
      <c r="DVH231" s="161" t="e">
        <f t="shared" si="328"/>
        <v>#REF!</v>
      </c>
      <c r="DVI231" s="161" t="e">
        <f t="shared" si="328"/>
        <v>#REF!</v>
      </c>
      <c r="DVJ231" s="161" t="e">
        <f t="shared" si="328"/>
        <v>#REF!</v>
      </c>
      <c r="DVK231" s="161" t="e">
        <f t="shared" si="328"/>
        <v>#REF!</v>
      </c>
      <c r="DVL231" s="161" t="e">
        <f t="shared" si="328"/>
        <v>#REF!</v>
      </c>
      <c r="DVM231" s="161" t="e">
        <f t="shared" si="328"/>
        <v>#REF!</v>
      </c>
      <c r="DVN231" s="161" t="e">
        <f t="shared" si="328"/>
        <v>#REF!</v>
      </c>
      <c r="DVO231" s="161" t="e">
        <f t="shared" si="328"/>
        <v>#REF!</v>
      </c>
      <c r="DVP231" s="161" t="e">
        <f t="shared" si="328"/>
        <v>#REF!</v>
      </c>
      <c r="DVQ231" s="161" t="e">
        <f t="shared" si="328"/>
        <v>#REF!</v>
      </c>
      <c r="DVR231" s="161" t="e">
        <f t="shared" si="328"/>
        <v>#REF!</v>
      </c>
      <c r="DVS231" s="161" t="e">
        <f t="shared" si="328"/>
        <v>#REF!</v>
      </c>
      <c r="DVT231" s="161" t="e">
        <f t="shared" si="328"/>
        <v>#REF!</v>
      </c>
      <c r="DVU231" s="161" t="e">
        <f t="shared" si="328"/>
        <v>#REF!</v>
      </c>
      <c r="DVV231" s="161" t="e">
        <f t="shared" si="328"/>
        <v>#REF!</v>
      </c>
      <c r="DVW231" s="161" t="e">
        <f t="shared" si="328"/>
        <v>#REF!</v>
      </c>
      <c r="DVX231" s="161" t="e">
        <f t="shared" si="328"/>
        <v>#REF!</v>
      </c>
      <c r="DVY231" s="161" t="e">
        <f t="shared" ref="DVY231:DYJ231" si="329">IF(OR(DVL231="YES",DVN231="YES"),"YES","NO")</f>
        <v>#REF!</v>
      </c>
      <c r="DVZ231" s="161" t="e">
        <f t="shared" si="329"/>
        <v>#REF!</v>
      </c>
      <c r="DWA231" s="161" t="e">
        <f t="shared" si="329"/>
        <v>#REF!</v>
      </c>
      <c r="DWB231" s="161" t="e">
        <f t="shared" si="329"/>
        <v>#REF!</v>
      </c>
      <c r="DWC231" s="161" t="e">
        <f t="shared" si="329"/>
        <v>#REF!</v>
      </c>
      <c r="DWD231" s="161" t="e">
        <f t="shared" si="329"/>
        <v>#REF!</v>
      </c>
      <c r="DWE231" s="161" t="e">
        <f t="shared" si="329"/>
        <v>#REF!</v>
      </c>
      <c r="DWF231" s="161" t="e">
        <f t="shared" si="329"/>
        <v>#REF!</v>
      </c>
      <c r="DWG231" s="161" t="e">
        <f t="shared" si="329"/>
        <v>#REF!</v>
      </c>
      <c r="DWH231" s="161" t="e">
        <f t="shared" si="329"/>
        <v>#REF!</v>
      </c>
      <c r="DWI231" s="161" t="e">
        <f t="shared" si="329"/>
        <v>#REF!</v>
      </c>
      <c r="DWJ231" s="161" t="e">
        <f t="shared" si="329"/>
        <v>#REF!</v>
      </c>
      <c r="DWK231" s="161" t="e">
        <f t="shared" si="329"/>
        <v>#REF!</v>
      </c>
      <c r="DWL231" s="161" t="e">
        <f t="shared" si="329"/>
        <v>#REF!</v>
      </c>
      <c r="DWM231" s="161" t="e">
        <f t="shared" si="329"/>
        <v>#REF!</v>
      </c>
      <c r="DWN231" s="161" t="e">
        <f t="shared" si="329"/>
        <v>#REF!</v>
      </c>
      <c r="DWO231" s="161" t="e">
        <f t="shared" si="329"/>
        <v>#REF!</v>
      </c>
      <c r="DWP231" s="161" t="e">
        <f t="shared" si="329"/>
        <v>#REF!</v>
      </c>
      <c r="DWQ231" s="161" t="e">
        <f t="shared" si="329"/>
        <v>#REF!</v>
      </c>
      <c r="DWR231" s="161" t="e">
        <f t="shared" si="329"/>
        <v>#REF!</v>
      </c>
      <c r="DWS231" s="161" t="e">
        <f t="shared" si="329"/>
        <v>#REF!</v>
      </c>
      <c r="DWT231" s="161" t="e">
        <f t="shared" si="329"/>
        <v>#REF!</v>
      </c>
      <c r="DWU231" s="161" t="e">
        <f t="shared" si="329"/>
        <v>#REF!</v>
      </c>
      <c r="DWV231" s="161" t="e">
        <f t="shared" si="329"/>
        <v>#REF!</v>
      </c>
      <c r="DWW231" s="161" t="e">
        <f t="shared" si="329"/>
        <v>#REF!</v>
      </c>
      <c r="DWX231" s="161" t="e">
        <f t="shared" si="329"/>
        <v>#REF!</v>
      </c>
      <c r="DWY231" s="161" t="e">
        <f t="shared" si="329"/>
        <v>#REF!</v>
      </c>
      <c r="DWZ231" s="161" t="e">
        <f t="shared" si="329"/>
        <v>#REF!</v>
      </c>
      <c r="DXA231" s="161" t="e">
        <f t="shared" si="329"/>
        <v>#REF!</v>
      </c>
      <c r="DXB231" s="161" t="e">
        <f t="shared" si="329"/>
        <v>#REF!</v>
      </c>
      <c r="DXC231" s="161" t="e">
        <f t="shared" si="329"/>
        <v>#REF!</v>
      </c>
      <c r="DXD231" s="161" t="e">
        <f t="shared" si="329"/>
        <v>#REF!</v>
      </c>
      <c r="DXE231" s="161" t="e">
        <f t="shared" si="329"/>
        <v>#REF!</v>
      </c>
      <c r="DXF231" s="161" t="e">
        <f t="shared" si="329"/>
        <v>#REF!</v>
      </c>
      <c r="DXG231" s="161" t="e">
        <f t="shared" si="329"/>
        <v>#REF!</v>
      </c>
      <c r="DXH231" s="161" t="e">
        <f t="shared" si="329"/>
        <v>#REF!</v>
      </c>
      <c r="DXI231" s="161" t="e">
        <f t="shared" si="329"/>
        <v>#REF!</v>
      </c>
      <c r="DXJ231" s="161" t="e">
        <f t="shared" si="329"/>
        <v>#REF!</v>
      </c>
      <c r="DXK231" s="161" t="e">
        <f t="shared" si="329"/>
        <v>#REF!</v>
      </c>
      <c r="DXL231" s="161" t="e">
        <f t="shared" si="329"/>
        <v>#REF!</v>
      </c>
      <c r="DXM231" s="161" t="e">
        <f t="shared" si="329"/>
        <v>#REF!</v>
      </c>
      <c r="DXN231" s="161" t="e">
        <f t="shared" si="329"/>
        <v>#REF!</v>
      </c>
      <c r="DXO231" s="161" t="e">
        <f t="shared" si="329"/>
        <v>#REF!</v>
      </c>
      <c r="DXP231" s="161" t="e">
        <f t="shared" si="329"/>
        <v>#REF!</v>
      </c>
      <c r="DXQ231" s="161" t="e">
        <f t="shared" si="329"/>
        <v>#REF!</v>
      </c>
      <c r="DXR231" s="161" t="e">
        <f t="shared" si="329"/>
        <v>#REF!</v>
      </c>
      <c r="DXS231" s="161" t="e">
        <f t="shared" si="329"/>
        <v>#REF!</v>
      </c>
      <c r="DXT231" s="161" t="e">
        <f t="shared" si="329"/>
        <v>#REF!</v>
      </c>
      <c r="DXU231" s="161" t="e">
        <f t="shared" si="329"/>
        <v>#REF!</v>
      </c>
      <c r="DXV231" s="161" t="e">
        <f t="shared" si="329"/>
        <v>#REF!</v>
      </c>
      <c r="DXW231" s="161" t="e">
        <f t="shared" si="329"/>
        <v>#REF!</v>
      </c>
      <c r="DXX231" s="161" t="e">
        <f t="shared" si="329"/>
        <v>#REF!</v>
      </c>
      <c r="DXY231" s="161" t="e">
        <f t="shared" si="329"/>
        <v>#REF!</v>
      </c>
      <c r="DXZ231" s="161" t="e">
        <f t="shared" si="329"/>
        <v>#REF!</v>
      </c>
      <c r="DYA231" s="161" t="e">
        <f t="shared" si="329"/>
        <v>#REF!</v>
      </c>
      <c r="DYB231" s="161" t="e">
        <f t="shared" si="329"/>
        <v>#REF!</v>
      </c>
      <c r="DYC231" s="161" t="e">
        <f t="shared" si="329"/>
        <v>#REF!</v>
      </c>
      <c r="DYD231" s="161" t="e">
        <f t="shared" si="329"/>
        <v>#REF!</v>
      </c>
      <c r="DYE231" s="161" t="e">
        <f t="shared" si="329"/>
        <v>#REF!</v>
      </c>
      <c r="DYF231" s="161" t="e">
        <f t="shared" si="329"/>
        <v>#REF!</v>
      </c>
      <c r="DYG231" s="161" t="e">
        <f t="shared" si="329"/>
        <v>#REF!</v>
      </c>
      <c r="DYH231" s="161" t="e">
        <f t="shared" si="329"/>
        <v>#REF!</v>
      </c>
      <c r="DYI231" s="161" t="e">
        <f t="shared" si="329"/>
        <v>#REF!</v>
      </c>
      <c r="DYJ231" s="161" t="e">
        <f t="shared" si="329"/>
        <v>#REF!</v>
      </c>
      <c r="DYK231" s="161" t="e">
        <f t="shared" ref="DYK231:EAV231" si="330">IF(OR(DXX231="YES",DXZ231="YES"),"YES","NO")</f>
        <v>#REF!</v>
      </c>
      <c r="DYL231" s="161" t="e">
        <f t="shared" si="330"/>
        <v>#REF!</v>
      </c>
      <c r="DYM231" s="161" t="e">
        <f t="shared" si="330"/>
        <v>#REF!</v>
      </c>
      <c r="DYN231" s="161" t="e">
        <f t="shared" si="330"/>
        <v>#REF!</v>
      </c>
      <c r="DYO231" s="161" t="e">
        <f t="shared" si="330"/>
        <v>#REF!</v>
      </c>
      <c r="DYP231" s="161" t="e">
        <f t="shared" si="330"/>
        <v>#REF!</v>
      </c>
      <c r="DYQ231" s="161" t="e">
        <f t="shared" si="330"/>
        <v>#REF!</v>
      </c>
      <c r="DYR231" s="161" t="e">
        <f t="shared" si="330"/>
        <v>#REF!</v>
      </c>
      <c r="DYS231" s="161" t="e">
        <f t="shared" si="330"/>
        <v>#REF!</v>
      </c>
      <c r="DYT231" s="161" t="e">
        <f t="shared" si="330"/>
        <v>#REF!</v>
      </c>
      <c r="DYU231" s="161" t="e">
        <f t="shared" si="330"/>
        <v>#REF!</v>
      </c>
      <c r="DYV231" s="161" t="e">
        <f t="shared" si="330"/>
        <v>#REF!</v>
      </c>
      <c r="DYW231" s="161" t="e">
        <f t="shared" si="330"/>
        <v>#REF!</v>
      </c>
      <c r="DYX231" s="161" t="e">
        <f t="shared" si="330"/>
        <v>#REF!</v>
      </c>
      <c r="DYY231" s="161" t="e">
        <f t="shared" si="330"/>
        <v>#REF!</v>
      </c>
      <c r="DYZ231" s="161" t="e">
        <f t="shared" si="330"/>
        <v>#REF!</v>
      </c>
      <c r="DZA231" s="161" t="e">
        <f t="shared" si="330"/>
        <v>#REF!</v>
      </c>
      <c r="DZB231" s="161" t="e">
        <f t="shared" si="330"/>
        <v>#REF!</v>
      </c>
      <c r="DZC231" s="161" t="e">
        <f t="shared" si="330"/>
        <v>#REF!</v>
      </c>
      <c r="DZD231" s="161" t="e">
        <f t="shared" si="330"/>
        <v>#REF!</v>
      </c>
      <c r="DZE231" s="161" t="e">
        <f t="shared" si="330"/>
        <v>#REF!</v>
      </c>
      <c r="DZF231" s="161" t="e">
        <f t="shared" si="330"/>
        <v>#REF!</v>
      </c>
      <c r="DZG231" s="161" t="e">
        <f t="shared" si="330"/>
        <v>#REF!</v>
      </c>
      <c r="DZH231" s="161" t="e">
        <f t="shared" si="330"/>
        <v>#REF!</v>
      </c>
      <c r="DZI231" s="161" t="e">
        <f t="shared" si="330"/>
        <v>#REF!</v>
      </c>
      <c r="DZJ231" s="161" t="e">
        <f t="shared" si="330"/>
        <v>#REF!</v>
      </c>
      <c r="DZK231" s="161" t="e">
        <f t="shared" si="330"/>
        <v>#REF!</v>
      </c>
      <c r="DZL231" s="161" t="e">
        <f t="shared" si="330"/>
        <v>#REF!</v>
      </c>
      <c r="DZM231" s="161" t="e">
        <f t="shared" si="330"/>
        <v>#REF!</v>
      </c>
      <c r="DZN231" s="161" t="e">
        <f t="shared" si="330"/>
        <v>#REF!</v>
      </c>
      <c r="DZO231" s="161" t="e">
        <f t="shared" si="330"/>
        <v>#REF!</v>
      </c>
      <c r="DZP231" s="161" t="e">
        <f t="shared" si="330"/>
        <v>#REF!</v>
      </c>
      <c r="DZQ231" s="161" t="e">
        <f t="shared" si="330"/>
        <v>#REF!</v>
      </c>
      <c r="DZR231" s="161" t="e">
        <f t="shared" si="330"/>
        <v>#REF!</v>
      </c>
      <c r="DZS231" s="161" t="e">
        <f t="shared" si="330"/>
        <v>#REF!</v>
      </c>
      <c r="DZT231" s="161" t="e">
        <f t="shared" si="330"/>
        <v>#REF!</v>
      </c>
      <c r="DZU231" s="161" t="e">
        <f t="shared" si="330"/>
        <v>#REF!</v>
      </c>
      <c r="DZV231" s="161" t="e">
        <f t="shared" si="330"/>
        <v>#REF!</v>
      </c>
      <c r="DZW231" s="161" t="e">
        <f t="shared" si="330"/>
        <v>#REF!</v>
      </c>
      <c r="DZX231" s="161" t="e">
        <f t="shared" si="330"/>
        <v>#REF!</v>
      </c>
      <c r="DZY231" s="161" t="e">
        <f t="shared" si="330"/>
        <v>#REF!</v>
      </c>
      <c r="DZZ231" s="161" t="e">
        <f t="shared" si="330"/>
        <v>#REF!</v>
      </c>
      <c r="EAA231" s="161" t="e">
        <f t="shared" si="330"/>
        <v>#REF!</v>
      </c>
      <c r="EAB231" s="161" t="e">
        <f t="shared" si="330"/>
        <v>#REF!</v>
      </c>
      <c r="EAC231" s="161" t="e">
        <f t="shared" si="330"/>
        <v>#REF!</v>
      </c>
      <c r="EAD231" s="161" t="e">
        <f t="shared" si="330"/>
        <v>#REF!</v>
      </c>
      <c r="EAE231" s="161" t="e">
        <f t="shared" si="330"/>
        <v>#REF!</v>
      </c>
      <c r="EAF231" s="161" t="e">
        <f t="shared" si="330"/>
        <v>#REF!</v>
      </c>
      <c r="EAG231" s="161" t="e">
        <f t="shared" si="330"/>
        <v>#REF!</v>
      </c>
      <c r="EAH231" s="161" t="e">
        <f t="shared" si="330"/>
        <v>#REF!</v>
      </c>
      <c r="EAI231" s="161" t="e">
        <f t="shared" si="330"/>
        <v>#REF!</v>
      </c>
      <c r="EAJ231" s="161" t="e">
        <f t="shared" si="330"/>
        <v>#REF!</v>
      </c>
      <c r="EAK231" s="161" t="e">
        <f t="shared" si="330"/>
        <v>#REF!</v>
      </c>
      <c r="EAL231" s="161" t="e">
        <f t="shared" si="330"/>
        <v>#REF!</v>
      </c>
      <c r="EAM231" s="161" t="e">
        <f t="shared" si="330"/>
        <v>#REF!</v>
      </c>
      <c r="EAN231" s="161" t="e">
        <f t="shared" si="330"/>
        <v>#REF!</v>
      </c>
      <c r="EAO231" s="161" t="e">
        <f t="shared" si="330"/>
        <v>#REF!</v>
      </c>
      <c r="EAP231" s="161" t="e">
        <f t="shared" si="330"/>
        <v>#REF!</v>
      </c>
      <c r="EAQ231" s="161" t="e">
        <f t="shared" si="330"/>
        <v>#REF!</v>
      </c>
      <c r="EAR231" s="161" t="e">
        <f t="shared" si="330"/>
        <v>#REF!</v>
      </c>
      <c r="EAS231" s="161" t="e">
        <f t="shared" si="330"/>
        <v>#REF!</v>
      </c>
      <c r="EAT231" s="161" t="e">
        <f t="shared" si="330"/>
        <v>#REF!</v>
      </c>
      <c r="EAU231" s="161" t="e">
        <f t="shared" si="330"/>
        <v>#REF!</v>
      </c>
      <c r="EAV231" s="161" t="e">
        <f t="shared" si="330"/>
        <v>#REF!</v>
      </c>
      <c r="EAW231" s="161" t="e">
        <f t="shared" ref="EAW231:EDH231" si="331">IF(OR(EAJ231="YES",EAL231="YES"),"YES","NO")</f>
        <v>#REF!</v>
      </c>
      <c r="EAX231" s="161" t="e">
        <f t="shared" si="331"/>
        <v>#REF!</v>
      </c>
      <c r="EAY231" s="161" t="e">
        <f t="shared" si="331"/>
        <v>#REF!</v>
      </c>
      <c r="EAZ231" s="161" t="e">
        <f t="shared" si="331"/>
        <v>#REF!</v>
      </c>
      <c r="EBA231" s="161" t="e">
        <f t="shared" si="331"/>
        <v>#REF!</v>
      </c>
      <c r="EBB231" s="161" t="e">
        <f t="shared" si="331"/>
        <v>#REF!</v>
      </c>
      <c r="EBC231" s="161" t="e">
        <f t="shared" si="331"/>
        <v>#REF!</v>
      </c>
      <c r="EBD231" s="161" t="e">
        <f t="shared" si="331"/>
        <v>#REF!</v>
      </c>
      <c r="EBE231" s="161" t="e">
        <f t="shared" si="331"/>
        <v>#REF!</v>
      </c>
      <c r="EBF231" s="161" t="e">
        <f t="shared" si="331"/>
        <v>#REF!</v>
      </c>
      <c r="EBG231" s="161" t="e">
        <f t="shared" si="331"/>
        <v>#REF!</v>
      </c>
      <c r="EBH231" s="161" t="e">
        <f t="shared" si="331"/>
        <v>#REF!</v>
      </c>
      <c r="EBI231" s="161" t="e">
        <f t="shared" si="331"/>
        <v>#REF!</v>
      </c>
      <c r="EBJ231" s="161" t="e">
        <f t="shared" si="331"/>
        <v>#REF!</v>
      </c>
      <c r="EBK231" s="161" t="e">
        <f t="shared" si="331"/>
        <v>#REF!</v>
      </c>
      <c r="EBL231" s="161" t="e">
        <f t="shared" si="331"/>
        <v>#REF!</v>
      </c>
      <c r="EBM231" s="161" t="e">
        <f t="shared" si="331"/>
        <v>#REF!</v>
      </c>
      <c r="EBN231" s="161" t="e">
        <f t="shared" si="331"/>
        <v>#REF!</v>
      </c>
      <c r="EBO231" s="161" t="e">
        <f t="shared" si="331"/>
        <v>#REF!</v>
      </c>
      <c r="EBP231" s="161" t="e">
        <f t="shared" si="331"/>
        <v>#REF!</v>
      </c>
      <c r="EBQ231" s="161" t="e">
        <f t="shared" si="331"/>
        <v>#REF!</v>
      </c>
      <c r="EBR231" s="161" t="e">
        <f t="shared" si="331"/>
        <v>#REF!</v>
      </c>
      <c r="EBS231" s="161" t="e">
        <f t="shared" si="331"/>
        <v>#REF!</v>
      </c>
      <c r="EBT231" s="161" t="e">
        <f t="shared" si="331"/>
        <v>#REF!</v>
      </c>
      <c r="EBU231" s="161" t="e">
        <f t="shared" si="331"/>
        <v>#REF!</v>
      </c>
      <c r="EBV231" s="161" t="e">
        <f t="shared" si="331"/>
        <v>#REF!</v>
      </c>
      <c r="EBW231" s="161" t="e">
        <f t="shared" si="331"/>
        <v>#REF!</v>
      </c>
      <c r="EBX231" s="161" t="e">
        <f t="shared" si="331"/>
        <v>#REF!</v>
      </c>
      <c r="EBY231" s="161" t="e">
        <f t="shared" si="331"/>
        <v>#REF!</v>
      </c>
      <c r="EBZ231" s="161" t="e">
        <f t="shared" si="331"/>
        <v>#REF!</v>
      </c>
      <c r="ECA231" s="161" t="e">
        <f t="shared" si="331"/>
        <v>#REF!</v>
      </c>
      <c r="ECB231" s="161" t="e">
        <f t="shared" si="331"/>
        <v>#REF!</v>
      </c>
      <c r="ECC231" s="161" t="e">
        <f t="shared" si="331"/>
        <v>#REF!</v>
      </c>
      <c r="ECD231" s="161" t="e">
        <f t="shared" si="331"/>
        <v>#REF!</v>
      </c>
      <c r="ECE231" s="161" t="e">
        <f t="shared" si="331"/>
        <v>#REF!</v>
      </c>
      <c r="ECF231" s="161" t="e">
        <f t="shared" si="331"/>
        <v>#REF!</v>
      </c>
      <c r="ECG231" s="161" t="e">
        <f t="shared" si="331"/>
        <v>#REF!</v>
      </c>
      <c r="ECH231" s="161" t="e">
        <f t="shared" si="331"/>
        <v>#REF!</v>
      </c>
      <c r="ECI231" s="161" t="e">
        <f t="shared" si="331"/>
        <v>#REF!</v>
      </c>
      <c r="ECJ231" s="161" t="e">
        <f t="shared" si="331"/>
        <v>#REF!</v>
      </c>
      <c r="ECK231" s="161" t="e">
        <f t="shared" si="331"/>
        <v>#REF!</v>
      </c>
      <c r="ECL231" s="161" t="e">
        <f t="shared" si="331"/>
        <v>#REF!</v>
      </c>
      <c r="ECM231" s="161" t="e">
        <f t="shared" si="331"/>
        <v>#REF!</v>
      </c>
      <c r="ECN231" s="161" t="e">
        <f t="shared" si="331"/>
        <v>#REF!</v>
      </c>
      <c r="ECO231" s="161" t="e">
        <f t="shared" si="331"/>
        <v>#REF!</v>
      </c>
      <c r="ECP231" s="161" t="e">
        <f t="shared" si="331"/>
        <v>#REF!</v>
      </c>
      <c r="ECQ231" s="161" t="e">
        <f t="shared" si="331"/>
        <v>#REF!</v>
      </c>
      <c r="ECR231" s="161" t="e">
        <f t="shared" si="331"/>
        <v>#REF!</v>
      </c>
      <c r="ECS231" s="161" t="e">
        <f t="shared" si="331"/>
        <v>#REF!</v>
      </c>
      <c r="ECT231" s="161" t="e">
        <f t="shared" si="331"/>
        <v>#REF!</v>
      </c>
      <c r="ECU231" s="161" t="e">
        <f t="shared" si="331"/>
        <v>#REF!</v>
      </c>
      <c r="ECV231" s="161" t="e">
        <f t="shared" si="331"/>
        <v>#REF!</v>
      </c>
      <c r="ECW231" s="161" t="e">
        <f t="shared" si="331"/>
        <v>#REF!</v>
      </c>
      <c r="ECX231" s="161" t="e">
        <f t="shared" si="331"/>
        <v>#REF!</v>
      </c>
      <c r="ECY231" s="161" t="e">
        <f t="shared" si="331"/>
        <v>#REF!</v>
      </c>
      <c r="ECZ231" s="161" t="e">
        <f t="shared" si="331"/>
        <v>#REF!</v>
      </c>
      <c r="EDA231" s="161" t="e">
        <f t="shared" si="331"/>
        <v>#REF!</v>
      </c>
      <c r="EDB231" s="161" t="e">
        <f t="shared" si="331"/>
        <v>#REF!</v>
      </c>
      <c r="EDC231" s="161" t="e">
        <f t="shared" si="331"/>
        <v>#REF!</v>
      </c>
      <c r="EDD231" s="161" t="e">
        <f t="shared" si="331"/>
        <v>#REF!</v>
      </c>
      <c r="EDE231" s="161" t="e">
        <f t="shared" si="331"/>
        <v>#REF!</v>
      </c>
      <c r="EDF231" s="161" t="e">
        <f t="shared" si="331"/>
        <v>#REF!</v>
      </c>
      <c r="EDG231" s="161" t="e">
        <f t="shared" si="331"/>
        <v>#REF!</v>
      </c>
      <c r="EDH231" s="161" t="e">
        <f t="shared" si="331"/>
        <v>#REF!</v>
      </c>
      <c r="EDI231" s="161" t="e">
        <f t="shared" ref="EDI231:EFT231" si="332">IF(OR(ECV231="YES",ECX231="YES"),"YES","NO")</f>
        <v>#REF!</v>
      </c>
      <c r="EDJ231" s="161" t="e">
        <f t="shared" si="332"/>
        <v>#REF!</v>
      </c>
      <c r="EDK231" s="161" t="e">
        <f t="shared" si="332"/>
        <v>#REF!</v>
      </c>
      <c r="EDL231" s="161" t="e">
        <f t="shared" si="332"/>
        <v>#REF!</v>
      </c>
      <c r="EDM231" s="161" t="e">
        <f t="shared" si="332"/>
        <v>#REF!</v>
      </c>
      <c r="EDN231" s="161" t="e">
        <f t="shared" si="332"/>
        <v>#REF!</v>
      </c>
      <c r="EDO231" s="161" t="e">
        <f t="shared" si="332"/>
        <v>#REF!</v>
      </c>
      <c r="EDP231" s="161" t="e">
        <f t="shared" si="332"/>
        <v>#REF!</v>
      </c>
      <c r="EDQ231" s="161" t="e">
        <f t="shared" si="332"/>
        <v>#REF!</v>
      </c>
      <c r="EDR231" s="161" t="e">
        <f t="shared" si="332"/>
        <v>#REF!</v>
      </c>
      <c r="EDS231" s="161" t="e">
        <f t="shared" si="332"/>
        <v>#REF!</v>
      </c>
      <c r="EDT231" s="161" t="e">
        <f t="shared" si="332"/>
        <v>#REF!</v>
      </c>
      <c r="EDU231" s="161" t="e">
        <f t="shared" si="332"/>
        <v>#REF!</v>
      </c>
      <c r="EDV231" s="161" t="e">
        <f t="shared" si="332"/>
        <v>#REF!</v>
      </c>
      <c r="EDW231" s="161" t="e">
        <f t="shared" si="332"/>
        <v>#REF!</v>
      </c>
      <c r="EDX231" s="161" t="e">
        <f t="shared" si="332"/>
        <v>#REF!</v>
      </c>
      <c r="EDY231" s="161" t="e">
        <f t="shared" si="332"/>
        <v>#REF!</v>
      </c>
      <c r="EDZ231" s="161" t="e">
        <f t="shared" si="332"/>
        <v>#REF!</v>
      </c>
      <c r="EEA231" s="161" t="e">
        <f t="shared" si="332"/>
        <v>#REF!</v>
      </c>
      <c r="EEB231" s="161" t="e">
        <f t="shared" si="332"/>
        <v>#REF!</v>
      </c>
      <c r="EEC231" s="161" t="e">
        <f t="shared" si="332"/>
        <v>#REF!</v>
      </c>
      <c r="EED231" s="161" t="e">
        <f t="shared" si="332"/>
        <v>#REF!</v>
      </c>
      <c r="EEE231" s="161" t="e">
        <f t="shared" si="332"/>
        <v>#REF!</v>
      </c>
      <c r="EEF231" s="161" t="e">
        <f t="shared" si="332"/>
        <v>#REF!</v>
      </c>
      <c r="EEG231" s="161" t="e">
        <f t="shared" si="332"/>
        <v>#REF!</v>
      </c>
      <c r="EEH231" s="161" t="e">
        <f t="shared" si="332"/>
        <v>#REF!</v>
      </c>
      <c r="EEI231" s="161" t="e">
        <f t="shared" si="332"/>
        <v>#REF!</v>
      </c>
      <c r="EEJ231" s="161" t="e">
        <f t="shared" si="332"/>
        <v>#REF!</v>
      </c>
      <c r="EEK231" s="161" t="e">
        <f t="shared" si="332"/>
        <v>#REF!</v>
      </c>
      <c r="EEL231" s="161" t="e">
        <f t="shared" si="332"/>
        <v>#REF!</v>
      </c>
      <c r="EEM231" s="161" t="e">
        <f t="shared" si="332"/>
        <v>#REF!</v>
      </c>
      <c r="EEN231" s="161" t="e">
        <f t="shared" si="332"/>
        <v>#REF!</v>
      </c>
      <c r="EEO231" s="161" t="e">
        <f t="shared" si="332"/>
        <v>#REF!</v>
      </c>
      <c r="EEP231" s="161" t="e">
        <f t="shared" si="332"/>
        <v>#REF!</v>
      </c>
      <c r="EEQ231" s="161" t="e">
        <f t="shared" si="332"/>
        <v>#REF!</v>
      </c>
      <c r="EER231" s="161" t="e">
        <f t="shared" si="332"/>
        <v>#REF!</v>
      </c>
      <c r="EES231" s="161" t="e">
        <f t="shared" si="332"/>
        <v>#REF!</v>
      </c>
      <c r="EET231" s="161" t="e">
        <f t="shared" si="332"/>
        <v>#REF!</v>
      </c>
      <c r="EEU231" s="161" t="e">
        <f t="shared" si="332"/>
        <v>#REF!</v>
      </c>
      <c r="EEV231" s="161" t="e">
        <f t="shared" si="332"/>
        <v>#REF!</v>
      </c>
      <c r="EEW231" s="161" t="e">
        <f t="shared" si="332"/>
        <v>#REF!</v>
      </c>
      <c r="EEX231" s="161" t="e">
        <f t="shared" si="332"/>
        <v>#REF!</v>
      </c>
      <c r="EEY231" s="161" t="e">
        <f t="shared" si="332"/>
        <v>#REF!</v>
      </c>
      <c r="EEZ231" s="161" t="e">
        <f t="shared" si="332"/>
        <v>#REF!</v>
      </c>
      <c r="EFA231" s="161" t="e">
        <f t="shared" si="332"/>
        <v>#REF!</v>
      </c>
      <c r="EFB231" s="161" t="e">
        <f t="shared" si="332"/>
        <v>#REF!</v>
      </c>
      <c r="EFC231" s="161" t="e">
        <f t="shared" si="332"/>
        <v>#REF!</v>
      </c>
      <c r="EFD231" s="161" t="e">
        <f t="shared" si="332"/>
        <v>#REF!</v>
      </c>
      <c r="EFE231" s="161" t="e">
        <f t="shared" si="332"/>
        <v>#REF!</v>
      </c>
      <c r="EFF231" s="161" t="e">
        <f t="shared" si="332"/>
        <v>#REF!</v>
      </c>
      <c r="EFG231" s="161" t="e">
        <f t="shared" si="332"/>
        <v>#REF!</v>
      </c>
      <c r="EFH231" s="161" t="e">
        <f t="shared" si="332"/>
        <v>#REF!</v>
      </c>
      <c r="EFI231" s="161" t="e">
        <f t="shared" si="332"/>
        <v>#REF!</v>
      </c>
      <c r="EFJ231" s="161" t="e">
        <f t="shared" si="332"/>
        <v>#REF!</v>
      </c>
      <c r="EFK231" s="161" t="e">
        <f t="shared" si="332"/>
        <v>#REF!</v>
      </c>
      <c r="EFL231" s="161" t="e">
        <f t="shared" si="332"/>
        <v>#REF!</v>
      </c>
      <c r="EFM231" s="161" t="e">
        <f t="shared" si="332"/>
        <v>#REF!</v>
      </c>
      <c r="EFN231" s="161" t="e">
        <f t="shared" si="332"/>
        <v>#REF!</v>
      </c>
      <c r="EFO231" s="161" t="e">
        <f t="shared" si="332"/>
        <v>#REF!</v>
      </c>
      <c r="EFP231" s="161" t="e">
        <f t="shared" si="332"/>
        <v>#REF!</v>
      </c>
      <c r="EFQ231" s="161" t="e">
        <f t="shared" si="332"/>
        <v>#REF!</v>
      </c>
      <c r="EFR231" s="161" t="e">
        <f t="shared" si="332"/>
        <v>#REF!</v>
      </c>
      <c r="EFS231" s="161" t="e">
        <f t="shared" si="332"/>
        <v>#REF!</v>
      </c>
      <c r="EFT231" s="161" t="e">
        <f t="shared" si="332"/>
        <v>#REF!</v>
      </c>
      <c r="EFU231" s="161" t="e">
        <f t="shared" ref="EFU231:EIF231" si="333">IF(OR(EFH231="YES",EFJ231="YES"),"YES","NO")</f>
        <v>#REF!</v>
      </c>
      <c r="EFV231" s="161" t="e">
        <f t="shared" si="333"/>
        <v>#REF!</v>
      </c>
      <c r="EFW231" s="161" t="e">
        <f t="shared" si="333"/>
        <v>#REF!</v>
      </c>
      <c r="EFX231" s="161" t="e">
        <f t="shared" si="333"/>
        <v>#REF!</v>
      </c>
      <c r="EFY231" s="161" t="e">
        <f t="shared" si="333"/>
        <v>#REF!</v>
      </c>
      <c r="EFZ231" s="161" t="e">
        <f t="shared" si="333"/>
        <v>#REF!</v>
      </c>
      <c r="EGA231" s="161" t="e">
        <f t="shared" si="333"/>
        <v>#REF!</v>
      </c>
      <c r="EGB231" s="161" t="e">
        <f t="shared" si="333"/>
        <v>#REF!</v>
      </c>
      <c r="EGC231" s="161" t="e">
        <f t="shared" si="333"/>
        <v>#REF!</v>
      </c>
      <c r="EGD231" s="161" t="e">
        <f t="shared" si="333"/>
        <v>#REF!</v>
      </c>
      <c r="EGE231" s="161" t="e">
        <f t="shared" si="333"/>
        <v>#REF!</v>
      </c>
      <c r="EGF231" s="161" t="e">
        <f t="shared" si="333"/>
        <v>#REF!</v>
      </c>
      <c r="EGG231" s="161" t="e">
        <f t="shared" si="333"/>
        <v>#REF!</v>
      </c>
      <c r="EGH231" s="161" t="e">
        <f t="shared" si="333"/>
        <v>#REF!</v>
      </c>
      <c r="EGI231" s="161" t="e">
        <f t="shared" si="333"/>
        <v>#REF!</v>
      </c>
      <c r="EGJ231" s="161" t="e">
        <f t="shared" si="333"/>
        <v>#REF!</v>
      </c>
      <c r="EGK231" s="161" t="e">
        <f t="shared" si="333"/>
        <v>#REF!</v>
      </c>
      <c r="EGL231" s="161" t="e">
        <f t="shared" si="333"/>
        <v>#REF!</v>
      </c>
      <c r="EGM231" s="161" t="e">
        <f t="shared" si="333"/>
        <v>#REF!</v>
      </c>
      <c r="EGN231" s="161" t="e">
        <f t="shared" si="333"/>
        <v>#REF!</v>
      </c>
      <c r="EGO231" s="161" t="e">
        <f t="shared" si="333"/>
        <v>#REF!</v>
      </c>
      <c r="EGP231" s="161" t="e">
        <f t="shared" si="333"/>
        <v>#REF!</v>
      </c>
      <c r="EGQ231" s="161" t="e">
        <f t="shared" si="333"/>
        <v>#REF!</v>
      </c>
      <c r="EGR231" s="161" t="e">
        <f t="shared" si="333"/>
        <v>#REF!</v>
      </c>
      <c r="EGS231" s="161" t="e">
        <f t="shared" si="333"/>
        <v>#REF!</v>
      </c>
      <c r="EGT231" s="161" t="e">
        <f t="shared" si="333"/>
        <v>#REF!</v>
      </c>
      <c r="EGU231" s="161" t="e">
        <f t="shared" si="333"/>
        <v>#REF!</v>
      </c>
      <c r="EGV231" s="161" t="e">
        <f t="shared" si="333"/>
        <v>#REF!</v>
      </c>
      <c r="EGW231" s="161" t="e">
        <f t="shared" si="333"/>
        <v>#REF!</v>
      </c>
      <c r="EGX231" s="161" t="e">
        <f t="shared" si="333"/>
        <v>#REF!</v>
      </c>
      <c r="EGY231" s="161" t="e">
        <f t="shared" si="333"/>
        <v>#REF!</v>
      </c>
      <c r="EGZ231" s="161" t="e">
        <f t="shared" si="333"/>
        <v>#REF!</v>
      </c>
      <c r="EHA231" s="161" t="e">
        <f t="shared" si="333"/>
        <v>#REF!</v>
      </c>
      <c r="EHB231" s="161" t="e">
        <f t="shared" si="333"/>
        <v>#REF!</v>
      </c>
      <c r="EHC231" s="161" t="e">
        <f t="shared" si="333"/>
        <v>#REF!</v>
      </c>
      <c r="EHD231" s="161" t="e">
        <f t="shared" si="333"/>
        <v>#REF!</v>
      </c>
      <c r="EHE231" s="161" t="e">
        <f t="shared" si="333"/>
        <v>#REF!</v>
      </c>
      <c r="EHF231" s="161" t="e">
        <f t="shared" si="333"/>
        <v>#REF!</v>
      </c>
      <c r="EHG231" s="161" t="e">
        <f t="shared" si="333"/>
        <v>#REF!</v>
      </c>
      <c r="EHH231" s="161" t="e">
        <f t="shared" si="333"/>
        <v>#REF!</v>
      </c>
      <c r="EHI231" s="161" t="e">
        <f t="shared" si="333"/>
        <v>#REF!</v>
      </c>
      <c r="EHJ231" s="161" t="e">
        <f t="shared" si="333"/>
        <v>#REF!</v>
      </c>
      <c r="EHK231" s="161" t="e">
        <f t="shared" si="333"/>
        <v>#REF!</v>
      </c>
      <c r="EHL231" s="161" t="e">
        <f t="shared" si="333"/>
        <v>#REF!</v>
      </c>
      <c r="EHM231" s="161" t="e">
        <f t="shared" si="333"/>
        <v>#REF!</v>
      </c>
      <c r="EHN231" s="161" t="e">
        <f t="shared" si="333"/>
        <v>#REF!</v>
      </c>
      <c r="EHO231" s="161" t="e">
        <f t="shared" si="333"/>
        <v>#REF!</v>
      </c>
      <c r="EHP231" s="161" t="e">
        <f t="shared" si="333"/>
        <v>#REF!</v>
      </c>
      <c r="EHQ231" s="161" t="e">
        <f t="shared" si="333"/>
        <v>#REF!</v>
      </c>
      <c r="EHR231" s="161" t="e">
        <f t="shared" si="333"/>
        <v>#REF!</v>
      </c>
      <c r="EHS231" s="161" t="e">
        <f t="shared" si="333"/>
        <v>#REF!</v>
      </c>
      <c r="EHT231" s="161" t="e">
        <f t="shared" si="333"/>
        <v>#REF!</v>
      </c>
      <c r="EHU231" s="161" t="e">
        <f t="shared" si="333"/>
        <v>#REF!</v>
      </c>
      <c r="EHV231" s="161" t="e">
        <f t="shared" si="333"/>
        <v>#REF!</v>
      </c>
      <c r="EHW231" s="161" t="e">
        <f t="shared" si="333"/>
        <v>#REF!</v>
      </c>
      <c r="EHX231" s="161" t="e">
        <f t="shared" si="333"/>
        <v>#REF!</v>
      </c>
      <c r="EHY231" s="161" t="e">
        <f t="shared" si="333"/>
        <v>#REF!</v>
      </c>
      <c r="EHZ231" s="161" t="e">
        <f t="shared" si="333"/>
        <v>#REF!</v>
      </c>
      <c r="EIA231" s="161" t="e">
        <f t="shared" si="333"/>
        <v>#REF!</v>
      </c>
      <c r="EIB231" s="161" t="e">
        <f t="shared" si="333"/>
        <v>#REF!</v>
      </c>
      <c r="EIC231" s="161" t="e">
        <f t="shared" si="333"/>
        <v>#REF!</v>
      </c>
      <c r="EID231" s="161" t="e">
        <f t="shared" si="333"/>
        <v>#REF!</v>
      </c>
      <c r="EIE231" s="161" t="e">
        <f t="shared" si="333"/>
        <v>#REF!</v>
      </c>
      <c r="EIF231" s="161" t="e">
        <f t="shared" si="333"/>
        <v>#REF!</v>
      </c>
      <c r="EIG231" s="161" t="e">
        <f t="shared" ref="EIG231:EKR231" si="334">IF(OR(EHT231="YES",EHV231="YES"),"YES","NO")</f>
        <v>#REF!</v>
      </c>
      <c r="EIH231" s="161" t="e">
        <f t="shared" si="334"/>
        <v>#REF!</v>
      </c>
      <c r="EII231" s="161" t="e">
        <f t="shared" si="334"/>
        <v>#REF!</v>
      </c>
      <c r="EIJ231" s="161" t="e">
        <f t="shared" si="334"/>
        <v>#REF!</v>
      </c>
      <c r="EIK231" s="161" t="e">
        <f t="shared" si="334"/>
        <v>#REF!</v>
      </c>
      <c r="EIL231" s="161" t="e">
        <f t="shared" si="334"/>
        <v>#REF!</v>
      </c>
      <c r="EIM231" s="161" t="e">
        <f t="shared" si="334"/>
        <v>#REF!</v>
      </c>
      <c r="EIN231" s="161" t="e">
        <f t="shared" si="334"/>
        <v>#REF!</v>
      </c>
      <c r="EIO231" s="161" t="e">
        <f t="shared" si="334"/>
        <v>#REF!</v>
      </c>
      <c r="EIP231" s="161" t="e">
        <f t="shared" si="334"/>
        <v>#REF!</v>
      </c>
      <c r="EIQ231" s="161" t="e">
        <f t="shared" si="334"/>
        <v>#REF!</v>
      </c>
      <c r="EIR231" s="161" t="e">
        <f t="shared" si="334"/>
        <v>#REF!</v>
      </c>
      <c r="EIS231" s="161" t="e">
        <f t="shared" si="334"/>
        <v>#REF!</v>
      </c>
      <c r="EIT231" s="161" t="e">
        <f t="shared" si="334"/>
        <v>#REF!</v>
      </c>
      <c r="EIU231" s="161" t="e">
        <f t="shared" si="334"/>
        <v>#REF!</v>
      </c>
      <c r="EIV231" s="161" t="e">
        <f t="shared" si="334"/>
        <v>#REF!</v>
      </c>
      <c r="EIW231" s="161" t="e">
        <f t="shared" si="334"/>
        <v>#REF!</v>
      </c>
      <c r="EIX231" s="161" t="e">
        <f t="shared" si="334"/>
        <v>#REF!</v>
      </c>
      <c r="EIY231" s="161" t="e">
        <f t="shared" si="334"/>
        <v>#REF!</v>
      </c>
      <c r="EIZ231" s="161" t="e">
        <f t="shared" si="334"/>
        <v>#REF!</v>
      </c>
      <c r="EJA231" s="161" t="e">
        <f t="shared" si="334"/>
        <v>#REF!</v>
      </c>
      <c r="EJB231" s="161" t="e">
        <f t="shared" si="334"/>
        <v>#REF!</v>
      </c>
      <c r="EJC231" s="161" t="e">
        <f t="shared" si="334"/>
        <v>#REF!</v>
      </c>
      <c r="EJD231" s="161" t="e">
        <f t="shared" si="334"/>
        <v>#REF!</v>
      </c>
      <c r="EJE231" s="161" t="e">
        <f t="shared" si="334"/>
        <v>#REF!</v>
      </c>
      <c r="EJF231" s="161" t="e">
        <f t="shared" si="334"/>
        <v>#REF!</v>
      </c>
      <c r="EJG231" s="161" t="e">
        <f t="shared" si="334"/>
        <v>#REF!</v>
      </c>
      <c r="EJH231" s="161" t="e">
        <f t="shared" si="334"/>
        <v>#REF!</v>
      </c>
      <c r="EJI231" s="161" t="e">
        <f t="shared" si="334"/>
        <v>#REF!</v>
      </c>
      <c r="EJJ231" s="161" t="e">
        <f t="shared" si="334"/>
        <v>#REF!</v>
      </c>
      <c r="EJK231" s="161" t="e">
        <f t="shared" si="334"/>
        <v>#REF!</v>
      </c>
      <c r="EJL231" s="161" t="e">
        <f t="shared" si="334"/>
        <v>#REF!</v>
      </c>
      <c r="EJM231" s="161" t="e">
        <f t="shared" si="334"/>
        <v>#REF!</v>
      </c>
      <c r="EJN231" s="161" t="e">
        <f t="shared" si="334"/>
        <v>#REF!</v>
      </c>
      <c r="EJO231" s="161" t="e">
        <f t="shared" si="334"/>
        <v>#REF!</v>
      </c>
      <c r="EJP231" s="161" t="e">
        <f t="shared" si="334"/>
        <v>#REF!</v>
      </c>
      <c r="EJQ231" s="161" t="e">
        <f t="shared" si="334"/>
        <v>#REF!</v>
      </c>
      <c r="EJR231" s="161" t="e">
        <f t="shared" si="334"/>
        <v>#REF!</v>
      </c>
      <c r="EJS231" s="161" t="e">
        <f t="shared" si="334"/>
        <v>#REF!</v>
      </c>
      <c r="EJT231" s="161" t="e">
        <f t="shared" si="334"/>
        <v>#REF!</v>
      </c>
      <c r="EJU231" s="161" t="e">
        <f t="shared" si="334"/>
        <v>#REF!</v>
      </c>
      <c r="EJV231" s="161" t="e">
        <f t="shared" si="334"/>
        <v>#REF!</v>
      </c>
      <c r="EJW231" s="161" t="e">
        <f t="shared" si="334"/>
        <v>#REF!</v>
      </c>
      <c r="EJX231" s="161" t="e">
        <f t="shared" si="334"/>
        <v>#REF!</v>
      </c>
      <c r="EJY231" s="161" t="e">
        <f t="shared" si="334"/>
        <v>#REF!</v>
      </c>
      <c r="EJZ231" s="161" t="e">
        <f t="shared" si="334"/>
        <v>#REF!</v>
      </c>
      <c r="EKA231" s="161" t="e">
        <f t="shared" si="334"/>
        <v>#REF!</v>
      </c>
      <c r="EKB231" s="161" t="e">
        <f t="shared" si="334"/>
        <v>#REF!</v>
      </c>
      <c r="EKC231" s="161" t="e">
        <f t="shared" si="334"/>
        <v>#REF!</v>
      </c>
      <c r="EKD231" s="161" t="e">
        <f t="shared" si="334"/>
        <v>#REF!</v>
      </c>
      <c r="EKE231" s="161" t="e">
        <f t="shared" si="334"/>
        <v>#REF!</v>
      </c>
      <c r="EKF231" s="161" t="e">
        <f t="shared" si="334"/>
        <v>#REF!</v>
      </c>
      <c r="EKG231" s="161" t="e">
        <f t="shared" si="334"/>
        <v>#REF!</v>
      </c>
      <c r="EKH231" s="161" t="e">
        <f t="shared" si="334"/>
        <v>#REF!</v>
      </c>
      <c r="EKI231" s="161" t="e">
        <f t="shared" si="334"/>
        <v>#REF!</v>
      </c>
      <c r="EKJ231" s="161" t="e">
        <f t="shared" si="334"/>
        <v>#REF!</v>
      </c>
      <c r="EKK231" s="161" t="e">
        <f t="shared" si="334"/>
        <v>#REF!</v>
      </c>
      <c r="EKL231" s="161" t="e">
        <f t="shared" si="334"/>
        <v>#REF!</v>
      </c>
      <c r="EKM231" s="161" t="e">
        <f t="shared" si="334"/>
        <v>#REF!</v>
      </c>
      <c r="EKN231" s="161" t="e">
        <f t="shared" si="334"/>
        <v>#REF!</v>
      </c>
      <c r="EKO231" s="161" t="e">
        <f t="shared" si="334"/>
        <v>#REF!</v>
      </c>
      <c r="EKP231" s="161" t="e">
        <f t="shared" si="334"/>
        <v>#REF!</v>
      </c>
      <c r="EKQ231" s="161" t="e">
        <f t="shared" si="334"/>
        <v>#REF!</v>
      </c>
      <c r="EKR231" s="161" t="e">
        <f t="shared" si="334"/>
        <v>#REF!</v>
      </c>
      <c r="EKS231" s="161" t="e">
        <f t="shared" ref="EKS231:END231" si="335">IF(OR(EKF231="YES",EKH231="YES"),"YES","NO")</f>
        <v>#REF!</v>
      </c>
      <c r="EKT231" s="161" t="e">
        <f t="shared" si="335"/>
        <v>#REF!</v>
      </c>
      <c r="EKU231" s="161" t="e">
        <f t="shared" si="335"/>
        <v>#REF!</v>
      </c>
      <c r="EKV231" s="161" t="e">
        <f t="shared" si="335"/>
        <v>#REF!</v>
      </c>
      <c r="EKW231" s="161" t="e">
        <f t="shared" si="335"/>
        <v>#REF!</v>
      </c>
      <c r="EKX231" s="161" t="e">
        <f t="shared" si="335"/>
        <v>#REF!</v>
      </c>
      <c r="EKY231" s="161" t="e">
        <f t="shared" si="335"/>
        <v>#REF!</v>
      </c>
      <c r="EKZ231" s="161" t="e">
        <f t="shared" si="335"/>
        <v>#REF!</v>
      </c>
      <c r="ELA231" s="161" t="e">
        <f t="shared" si="335"/>
        <v>#REF!</v>
      </c>
      <c r="ELB231" s="161" t="e">
        <f t="shared" si="335"/>
        <v>#REF!</v>
      </c>
      <c r="ELC231" s="161" t="e">
        <f t="shared" si="335"/>
        <v>#REF!</v>
      </c>
      <c r="ELD231" s="161" t="e">
        <f t="shared" si="335"/>
        <v>#REF!</v>
      </c>
      <c r="ELE231" s="161" t="e">
        <f t="shared" si="335"/>
        <v>#REF!</v>
      </c>
      <c r="ELF231" s="161" t="e">
        <f t="shared" si="335"/>
        <v>#REF!</v>
      </c>
      <c r="ELG231" s="161" t="e">
        <f t="shared" si="335"/>
        <v>#REF!</v>
      </c>
      <c r="ELH231" s="161" t="e">
        <f t="shared" si="335"/>
        <v>#REF!</v>
      </c>
      <c r="ELI231" s="161" t="e">
        <f t="shared" si="335"/>
        <v>#REF!</v>
      </c>
      <c r="ELJ231" s="161" t="e">
        <f t="shared" si="335"/>
        <v>#REF!</v>
      </c>
      <c r="ELK231" s="161" t="e">
        <f t="shared" si="335"/>
        <v>#REF!</v>
      </c>
      <c r="ELL231" s="161" t="e">
        <f t="shared" si="335"/>
        <v>#REF!</v>
      </c>
      <c r="ELM231" s="161" t="e">
        <f t="shared" si="335"/>
        <v>#REF!</v>
      </c>
      <c r="ELN231" s="161" t="e">
        <f t="shared" si="335"/>
        <v>#REF!</v>
      </c>
      <c r="ELO231" s="161" t="e">
        <f t="shared" si="335"/>
        <v>#REF!</v>
      </c>
      <c r="ELP231" s="161" t="e">
        <f t="shared" si="335"/>
        <v>#REF!</v>
      </c>
      <c r="ELQ231" s="161" t="e">
        <f t="shared" si="335"/>
        <v>#REF!</v>
      </c>
      <c r="ELR231" s="161" t="e">
        <f t="shared" si="335"/>
        <v>#REF!</v>
      </c>
      <c r="ELS231" s="161" t="e">
        <f t="shared" si="335"/>
        <v>#REF!</v>
      </c>
      <c r="ELT231" s="161" t="e">
        <f t="shared" si="335"/>
        <v>#REF!</v>
      </c>
      <c r="ELU231" s="161" t="e">
        <f t="shared" si="335"/>
        <v>#REF!</v>
      </c>
      <c r="ELV231" s="161" t="e">
        <f t="shared" si="335"/>
        <v>#REF!</v>
      </c>
      <c r="ELW231" s="161" t="e">
        <f t="shared" si="335"/>
        <v>#REF!</v>
      </c>
      <c r="ELX231" s="161" t="e">
        <f t="shared" si="335"/>
        <v>#REF!</v>
      </c>
      <c r="ELY231" s="161" t="e">
        <f t="shared" si="335"/>
        <v>#REF!</v>
      </c>
      <c r="ELZ231" s="161" t="e">
        <f t="shared" si="335"/>
        <v>#REF!</v>
      </c>
      <c r="EMA231" s="161" t="e">
        <f t="shared" si="335"/>
        <v>#REF!</v>
      </c>
      <c r="EMB231" s="161" t="e">
        <f t="shared" si="335"/>
        <v>#REF!</v>
      </c>
      <c r="EMC231" s="161" t="e">
        <f t="shared" si="335"/>
        <v>#REF!</v>
      </c>
      <c r="EMD231" s="161" t="e">
        <f t="shared" si="335"/>
        <v>#REF!</v>
      </c>
      <c r="EME231" s="161" t="e">
        <f t="shared" si="335"/>
        <v>#REF!</v>
      </c>
      <c r="EMF231" s="161" t="e">
        <f t="shared" si="335"/>
        <v>#REF!</v>
      </c>
      <c r="EMG231" s="161" t="e">
        <f t="shared" si="335"/>
        <v>#REF!</v>
      </c>
      <c r="EMH231" s="161" t="e">
        <f t="shared" si="335"/>
        <v>#REF!</v>
      </c>
      <c r="EMI231" s="161" t="e">
        <f t="shared" si="335"/>
        <v>#REF!</v>
      </c>
      <c r="EMJ231" s="161" t="e">
        <f t="shared" si="335"/>
        <v>#REF!</v>
      </c>
      <c r="EMK231" s="161" t="e">
        <f t="shared" si="335"/>
        <v>#REF!</v>
      </c>
      <c r="EML231" s="161" t="e">
        <f t="shared" si="335"/>
        <v>#REF!</v>
      </c>
      <c r="EMM231" s="161" t="e">
        <f t="shared" si="335"/>
        <v>#REF!</v>
      </c>
      <c r="EMN231" s="161" t="e">
        <f t="shared" si="335"/>
        <v>#REF!</v>
      </c>
      <c r="EMO231" s="161" t="e">
        <f t="shared" si="335"/>
        <v>#REF!</v>
      </c>
      <c r="EMP231" s="161" t="e">
        <f t="shared" si="335"/>
        <v>#REF!</v>
      </c>
      <c r="EMQ231" s="161" t="e">
        <f t="shared" si="335"/>
        <v>#REF!</v>
      </c>
      <c r="EMR231" s="161" t="e">
        <f t="shared" si="335"/>
        <v>#REF!</v>
      </c>
      <c r="EMS231" s="161" t="e">
        <f t="shared" si="335"/>
        <v>#REF!</v>
      </c>
      <c r="EMT231" s="161" t="e">
        <f t="shared" si="335"/>
        <v>#REF!</v>
      </c>
      <c r="EMU231" s="161" t="e">
        <f t="shared" si="335"/>
        <v>#REF!</v>
      </c>
      <c r="EMV231" s="161" t="e">
        <f t="shared" si="335"/>
        <v>#REF!</v>
      </c>
      <c r="EMW231" s="161" t="e">
        <f t="shared" si="335"/>
        <v>#REF!</v>
      </c>
      <c r="EMX231" s="161" t="e">
        <f t="shared" si="335"/>
        <v>#REF!</v>
      </c>
      <c r="EMY231" s="161" t="e">
        <f t="shared" si="335"/>
        <v>#REF!</v>
      </c>
      <c r="EMZ231" s="161" t="e">
        <f t="shared" si="335"/>
        <v>#REF!</v>
      </c>
      <c r="ENA231" s="161" t="e">
        <f t="shared" si="335"/>
        <v>#REF!</v>
      </c>
      <c r="ENB231" s="161" t="e">
        <f t="shared" si="335"/>
        <v>#REF!</v>
      </c>
      <c r="ENC231" s="161" t="e">
        <f t="shared" si="335"/>
        <v>#REF!</v>
      </c>
      <c r="END231" s="161" t="e">
        <f t="shared" si="335"/>
        <v>#REF!</v>
      </c>
      <c r="ENE231" s="161" t="e">
        <f t="shared" ref="ENE231:EPP231" si="336">IF(OR(EMR231="YES",EMT231="YES"),"YES","NO")</f>
        <v>#REF!</v>
      </c>
      <c r="ENF231" s="161" t="e">
        <f t="shared" si="336"/>
        <v>#REF!</v>
      </c>
      <c r="ENG231" s="161" t="e">
        <f t="shared" si="336"/>
        <v>#REF!</v>
      </c>
      <c r="ENH231" s="161" t="e">
        <f t="shared" si="336"/>
        <v>#REF!</v>
      </c>
      <c r="ENI231" s="161" t="e">
        <f t="shared" si="336"/>
        <v>#REF!</v>
      </c>
      <c r="ENJ231" s="161" t="e">
        <f t="shared" si="336"/>
        <v>#REF!</v>
      </c>
      <c r="ENK231" s="161" t="e">
        <f t="shared" si="336"/>
        <v>#REF!</v>
      </c>
      <c r="ENL231" s="161" t="e">
        <f t="shared" si="336"/>
        <v>#REF!</v>
      </c>
      <c r="ENM231" s="161" t="e">
        <f t="shared" si="336"/>
        <v>#REF!</v>
      </c>
      <c r="ENN231" s="161" t="e">
        <f t="shared" si="336"/>
        <v>#REF!</v>
      </c>
      <c r="ENO231" s="161" t="e">
        <f t="shared" si="336"/>
        <v>#REF!</v>
      </c>
      <c r="ENP231" s="161" t="e">
        <f t="shared" si="336"/>
        <v>#REF!</v>
      </c>
      <c r="ENQ231" s="161" t="e">
        <f t="shared" si="336"/>
        <v>#REF!</v>
      </c>
      <c r="ENR231" s="161" t="e">
        <f t="shared" si="336"/>
        <v>#REF!</v>
      </c>
      <c r="ENS231" s="161" t="e">
        <f t="shared" si="336"/>
        <v>#REF!</v>
      </c>
      <c r="ENT231" s="161" t="e">
        <f t="shared" si="336"/>
        <v>#REF!</v>
      </c>
      <c r="ENU231" s="161" t="e">
        <f t="shared" si="336"/>
        <v>#REF!</v>
      </c>
      <c r="ENV231" s="161" t="e">
        <f t="shared" si="336"/>
        <v>#REF!</v>
      </c>
      <c r="ENW231" s="161" t="e">
        <f t="shared" si="336"/>
        <v>#REF!</v>
      </c>
      <c r="ENX231" s="161" t="e">
        <f t="shared" si="336"/>
        <v>#REF!</v>
      </c>
      <c r="ENY231" s="161" t="e">
        <f t="shared" si="336"/>
        <v>#REF!</v>
      </c>
      <c r="ENZ231" s="161" t="e">
        <f t="shared" si="336"/>
        <v>#REF!</v>
      </c>
      <c r="EOA231" s="161" t="e">
        <f t="shared" si="336"/>
        <v>#REF!</v>
      </c>
      <c r="EOB231" s="161" t="e">
        <f t="shared" si="336"/>
        <v>#REF!</v>
      </c>
      <c r="EOC231" s="161" t="e">
        <f t="shared" si="336"/>
        <v>#REF!</v>
      </c>
      <c r="EOD231" s="161" t="e">
        <f t="shared" si="336"/>
        <v>#REF!</v>
      </c>
      <c r="EOE231" s="161" t="e">
        <f t="shared" si="336"/>
        <v>#REF!</v>
      </c>
      <c r="EOF231" s="161" t="e">
        <f t="shared" si="336"/>
        <v>#REF!</v>
      </c>
      <c r="EOG231" s="161" t="e">
        <f t="shared" si="336"/>
        <v>#REF!</v>
      </c>
      <c r="EOH231" s="161" t="e">
        <f t="shared" si="336"/>
        <v>#REF!</v>
      </c>
      <c r="EOI231" s="161" t="e">
        <f t="shared" si="336"/>
        <v>#REF!</v>
      </c>
      <c r="EOJ231" s="161" t="e">
        <f t="shared" si="336"/>
        <v>#REF!</v>
      </c>
      <c r="EOK231" s="161" t="e">
        <f t="shared" si="336"/>
        <v>#REF!</v>
      </c>
      <c r="EOL231" s="161" t="e">
        <f t="shared" si="336"/>
        <v>#REF!</v>
      </c>
      <c r="EOM231" s="161" t="e">
        <f t="shared" si="336"/>
        <v>#REF!</v>
      </c>
      <c r="EON231" s="161" t="e">
        <f t="shared" si="336"/>
        <v>#REF!</v>
      </c>
      <c r="EOO231" s="161" t="e">
        <f t="shared" si="336"/>
        <v>#REF!</v>
      </c>
      <c r="EOP231" s="161" t="e">
        <f t="shared" si="336"/>
        <v>#REF!</v>
      </c>
      <c r="EOQ231" s="161" t="e">
        <f t="shared" si="336"/>
        <v>#REF!</v>
      </c>
      <c r="EOR231" s="161" t="e">
        <f t="shared" si="336"/>
        <v>#REF!</v>
      </c>
      <c r="EOS231" s="161" t="e">
        <f t="shared" si="336"/>
        <v>#REF!</v>
      </c>
      <c r="EOT231" s="161" t="e">
        <f t="shared" si="336"/>
        <v>#REF!</v>
      </c>
      <c r="EOU231" s="161" t="e">
        <f t="shared" si="336"/>
        <v>#REF!</v>
      </c>
      <c r="EOV231" s="161" t="e">
        <f t="shared" si="336"/>
        <v>#REF!</v>
      </c>
      <c r="EOW231" s="161" t="e">
        <f t="shared" si="336"/>
        <v>#REF!</v>
      </c>
      <c r="EOX231" s="161" t="e">
        <f t="shared" si="336"/>
        <v>#REF!</v>
      </c>
      <c r="EOY231" s="161" t="e">
        <f t="shared" si="336"/>
        <v>#REF!</v>
      </c>
      <c r="EOZ231" s="161" t="e">
        <f t="shared" si="336"/>
        <v>#REF!</v>
      </c>
      <c r="EPA231" s="161" t="e">
        <f t="shared" si="336"/>
        <v>#REF!</v>
      </c>
      <c r="EPB231" s="161" t="e">
        <f t="shared" si="336"/>
        <v>#REF!</v>
      </c>
      <c r="EPC231" s="161" t="e">
        <f t="shared" si="336"/>
        <v>#REF!</v>
      </c>
      <c r="EPD231" s="161" t="e">
        <f t="shared" si="336"/>
        <v>#REF!</v>
      </c>
      <c r="EPE231" s="161" t="e">
        <f t="shared" si="336"/>
        <v>#REF!</v>
      </c>
      <c r="EPF231" s="161" t="e">
        <f t="shared" si="336"/>
        <v>#REF!</v>
      </c>
      <c r="EPG231" s="161" t="e">
        <f t="shared" si="336"/>
        <v>#REF!</v>
      </c>
      <c r="EPH231" s="161" t="e">
        <f t="shared" si="336"/>
        <v>#REF!</v>
      </c>
      <c r="EPI231" s="161" t="e">
        <f t="shared" si="336"/>
        <v>#REF!</v>
      </c>
      <c r="EPJ231" s="161" t="e">
        <f t="shared" si="336"/>
        <v>#REF!</v>
      </c>
      <c r="EPK231" s="161" t="e">
        <f t="shared" si="336"/>
        <v>#REF!</v>
      </c>
      <c r="EPL231" s="161" t="e">
        <f t="shared" si="336"/>
        <v>#REF!</v>
      </c>
      <c r="EPM231" s="161" t="e">
        <f t="shared" si="336"/>
        <v>#REF!</v>
      </c>
      <c r="EPN231" s="161" t="e">
        <f t="shared" si="336"/>
        <v>#REF!</v>
      </c>
      <c r="EPO231" s="161" t="e">
        <f t="shared" si="336"/>
        <v>#REF!</v>
      </c>
      <c r="EPP231" s="161" t="e">
        <f t="shared" si="336"/>
        <v>#REF!</v>
      </c>
      <c r="EPQ231" s="161" t="e">
        <f t="shared" ref="EPQ231:ESB231" si="337">IF(OR(EPD231="YES",EPF231="YES"),"YES","NO")</f>
        <v>#REF!</v>
      </c>
      <c r="EPR231" s="161" t="e">
        <f t="shared" si="337"/>
        <v>#REF!</v>
      </c>
      <c r="EPS231" s="161" t="e">
        <f t="shared" si="337"/>
        <v>#REF!</v>
      </c>
      <c r="EPT231" s="161" t="e">
        <f t="shared" si="337"/>
        <v>#REF!</v>
      </c>
      <c r="EPU231" s="161" t="e">
        <f t="shared" si="337"/>
        <v>#REF!</v>
      </c>
      <c r="EPV231" s="161" t="e">
        <f t="shared" si="337"/>
        <v>#REF!</v>
      </c>
      <c r="EPW231" s="161" t="e">
        <f t="shared" si="337"/>
        <v>#REF!</v>
      </c>
      <c r="EPX231" s="161" t="e">
        <f t="shared" si="337"/>
        <v>#REF!</v>
      </c>
      <c r="EPY231" s="161" t="e">
        <f t="shared" si="337"/>
        <v>#REF!</v>
      </c>
      <c r="EPZ231" s="161" t="e">
        <f t="shared" si="337"/>
        <v>#REF!</v>
      </c>
      <c r="EQA231" s="161" t="e">
        <f t="shared" si="337"/>
        <v>#REF!</v>
      </c>
      <c r="EQB231" s="161" t="e">
        <f t="shared" si="337"/>
        <v>#REF!</v>
      </c>
      <c r="EQC231" s="161" t="e">
        <f t="shared" si="337"/>
        <v>#REF!</v>
      </c>
      <c r="EQD231" s="161" t="e">
        <f t="shared" si="337"/>
        <v>#REF!</v>
      </c>
      <c r="EQE231" s="161" t="e">
        <f t="shared" si="337"/>
        <v>#REF!</v>
      </c>
      <c r="EQF231" s="161" t="e">
        <f t="shared" si="337"/>
        <v>#REF!</v>
      </c>
      <c r="EQG231" s="161" t="e">
        <f t="shared" si="337"/>
        <v>#REF!</v>
      </c>
      <c r="EQH231" s="161" t="e">
        <f t="shared" si="337"/>
        <v>#REF!</v>
      </c>
      <c r="EQI231" s="161" t="e">
        <f t="shared" si="337"/>
        <v>#REF!</v>
      </c>
      <c r="EQJ231" s="161" t="e">
        <f t="shared" si="337"/>
        <v>#REF!</v>
      </c>
      <c r="EQK231" s="161" t="e">
        <f t="shared" si="337"/>
        <v>#REF!</v>
      </c>
      <c r="EQL231" s="161" t="e">
        <f t="shared" si="337"/>
        <v>#REF!</v>
      </c>
      <c r="EQM231" s="161" t="e">
        <f t="shared" si="337"/>
        <v>#REF!</v>
      </c>
      <c r="EQN231" s="161" t="e">
        <f t="shared" si="337"/>
        <v>#REF!</v>
      </c>
      <c r="EQO231" s="161" t="e">
        <f t="shared" si="337"/>
        <v>#REF!</v>
      </c>
      <c r="EQP231" s="161" t="e">
        <f t="shared" si="337"/>
        <v>#REF!</v>
      </c>
      <c r="EQQ231" s="161" t="e">
        <f t="shared" si="337"/>
        <v>#REF!</v>
      </c>
      <c r="EQR231" s="161" t="e">
        <f t="shared" si="337"/>
        <v>#REF!</v>
      </c>
      <c r="EQS231" s="161" t="e">
        <f t="shared" si="337"/>
        <v>#REF!</v>
      </c>
      <c r="EQT231" s="161" t="e">
        <f t="shared" si="337"/>
        <v>#REF!</v>
      </c>
      <c r="EQU231" s="161" t="e">
        <f t="shared" si="337"/>
        <v>#REF!</v>
      </c>
      <c r="EQV231" s="161" t="e">
        <f t="shared" si="337"/>
        <v>#REF!</v>
      </c>
      <c r="EQW231" s="161" t="e">
        <f t="shared" si="337"/>
        <v>#REF!</v>
      </c>
      <c r="EQX231" s="161" t="e">
        <f t="shared" si="337"/>
        <v>#REF!</v>
      </c>
      <c r="EQY231" s="161" t="e">
        <f t="shared" si="337"/>
        <v>#REF!</v>
      </c>
      <c r="EQZ231" s="161" t="e">
        <f t="shared" si="337"/>
        <v>#REF!</v>
      </c>
      <c r="ERA231" s="161" t="e">
        <f t="shared" si="337"/>
        <v>#REF!</v>
      </c>
      <c r="ERB231" s="161" t="e">
        <f t="shared" si="337"/>
        <v>#REF!</v>
      </c>
      <c r="ERC231" s="161" t="e">
        <f t="shared" si="337"/>
        <v>#REF!</v>
      </c>
      <c r="ERD231" s="161" t="e">
        <f t="shared" si="337"/>
        <v>#REF!</v>
      </c>
      <c r="ERE231" s="161" t="e">
        <f t="shared" si="337"/>
        <v>#REF!</v>
      </c>
      <c r="ERF231" s="161" t="e">
        <f t="shared" si="337"/>
        <v>#REF!</v>
      </c>
      <c r="ERG231" s="161" t="e">
        <f t="shared" si="337"/>
        <v>#REF!</v>
      </c>
      <c r="ERH231" s="161" t="e">
        <f t="shared" si="337"/>
        <v>#REF!</v>
      </c>
      <c r="ERI231" s="161" t="e">
        <f t="shared" si="337"/>
        <v>#REF!</v>
      </c>
      <c r="ERJ231" s="161" t="e">
        <f t="shared" si="337"/>
        <v>#REF!</v>
      </c>
      <c r="ERK231" s="161" t="e">
        <f t="shared" si="337"/>
        <v>#REF!</v>
      </c>
      <c r="ERL231" s="161" t="e">
        <f t="shared" si="337"/>
        <v>#REF!</v>
      </c>
      <c r="ERM231" s="161" t="e">
        <f t="shared" si="337"/>
        <v>#REF!</v>
      </c>
      <c r="ERN231" s="161" t="e">
        <f t="shared" si="337"/>
        <v>#REF!</v>
      </c>
      <c r="ERO231" s="161" t="e">
        <f t="shared" si="337"/>
        <v>#REF!</v>
      </c>
      <c r="ERP231" s="161" t="e">
        <f t="shared" si="337"/>
        <v>#REF!</v>
      </c>
      <c r="ERQ231" s="161" t="e">
        <f t="shared" si="337"/>
        <v>#REF!</v>
      </c>
      <c r="ERR231" s="161" t="e">
        <f t="shared" si="337"/>
        <v>#REF!</v>
      </c>
      <c r="ERS231" s="161" t="e">
        <f t="shared" si="337"/>
        <v>#REF!</v>
      </c>
      <c r="ERT231" s="161" t="e">
        <f t="shared" si="337"/>
        <v>#REF!</v>
      </c>
      <c r="ERU231" s="161" t="e">
        <f t="shared" si="337"/>
        <v>#REF!</v>
      </c>
      <c r="ERV231" s="161" t="e">
        <f t="shared" si="337"/>
        <v>#REF!</v>
      </c>
      <c r="ERW231" s="161" t="e">
        <f t="shared" si="337"/>
        <v>#REF!</v>
      </c>
      <c r="ERX231" s="161" t="e">
        <f t="shared" si="337"/>
        <v>#REF!</v>
      </c>
      <c r="ERY231" s="161" t="e">
        <f t="shared" si="337"/>
        <v>#REF!</v>
      </c>
      <c r="ERZ231" s="161" t="e">
        <f t="shared" si="337"/>
        <v>#REF!</v>
      </c>
      <c r="ESA231" s="161" t="e">
        <f t="shared" si="337"/>
        <v>#REF!</v>
      </c>
      <c r="ESB231" s="161" t="e">
        <f t="shared" si="337"/>
        <v>#REF!</v>
      </c>
      <c r="ESC231" s="161" t="e">
        <f t="shared" ref="ESC231:EUN231" si="338">IF(OR(ERP231="YES",ERR231="YES"),"YES","NO")</f>
        <v>#REF!</v>
      </c>
      <c r="ESD231" s="161" t="e">
        <f t="shared" si="338"/>
        <v>#REF!</v>
      </c>
      <c r="ESE231" s="161" t="e">
        <f t="shared" si="338"/>
        <v>#REF!</v>
      </c>
      <c r="ESF231" s="161" t="e">
        <f t="shared" si="338"/>
        <v>#REF!</v>
      </c>
      <c r="ESG231" s="161" t="e">
        <f t="shared" si="338"/>
        <v>#REF!</v>
      </c>
      <c r="ESH231" s="161" t="e">
        <f t="shared" si="338"/>
        <v>#REF!</v>
      </c>
      <c r="ESI231" s="161" t="e">
        <f t="shared" si="338"/>
        <v>#REF!</v>
      </c>
      <c r="ESJ231" s="161" t="e">
        <f t="shared" si="338"/>
        <v>#REF!</v>
      </c>
      <c r="ESK231" s="161" t="e">
        <f t="shared" si="338"/>
        <v>#REF!</v>
      </c>
      <c r="ESL231" s="161" t="e">
        <f t="shared" si="338"/>
        <v>#REF!</v>
      </c>
      <c r="ESM231" s="161" t="e">
        <f t="shared" si="338"/>
        <v>#REF!</v>
      </c>
      <c r="ESN231" s="161" t="e">
        <f t="shared" si="338"/>
        <v>#REF!</v>
      </c>
      <c r="ESO231" s="161" t="e">
        <f t="shared" si="338"/>
        <v>#REF!</v>
      </c>
      <c r="ESP231" s="161" t="e">
        <f t="shared" si="338"/>
        <v>#REF!</v>
      </c>
      <c r="ESQ231" s="161" t="e">
        <f t="shared" si="338"/>
        <v>#REF!</v>
      </c>
      <c r="ESR231" s="161" t="e">
        <f t="shared" si="338"/>
        <v>#REF!</v>
      </c>
      <c r="ESS231" s="161" t="e">
        <f t="shared" si="338"/>
        <v>#REF!</v>
      </c>
      <c r="EST231" s="161" t="e">
        <f t="shared" si="338"/>
        <v>#REF!</v>
      </c>
      <c r="ESU231" s="161" t="e">
        <f t="shared" si="338"/>
        <v>#REF!</v>
      </c>
      <c r="ESV231" s="161" t="e">
        <f t="shared" si="338"/>
        <v>#REF!</v>
      </c>
      <c r="ESW231" s="161" t="e">
        <f t="shared" si="338"/>
        <v>#REF!</v>
      </c>
      <c r="ESX231" s="161" t="e">
        <f t="shared" si="338"/>
        <v>#REF!</v>
      </c>
      <c r="ESY231" s="161" t="e">
        <f t="shared" si="338"/>
        <v>#REF!</v>
      </c>
      <c r="ESZ231" s="161" t="e">
        <f t="shared" si="338"/>
        <v>#REF!</v>
      </c>
      <c r="ETA231" s="161" t="e">
        <f t="shared" si="338"/>
        <v>#REF!</v>
      </c>
      <c r="ETB231" s="161" t="e">
        <f t="shared" si="338"/>
        <v>#REF!</v>
      </c>
      <c r="ETC231" s="161" t="e">
        <f t="shared" si="338"/>
        <v>#REF!</v>
      </c>
      <c r="ETD231" s="161" t="e">
        <f t="shared" si="338"/>
        <v>#REF!</v>
      </c>
      <c r="ETE231" s="161" t="e">
        <f t="shared" si="338"/>
        <v>#REF!</v>
      </c>
      <c r="ETF231" s="161" t="e">
        <f t="shared" si="338"/>
        <v>#REF!</v>
      </c>
      <c r="ETG231" s="161" t="e">
        <f t="shared" si="338"/>
        <v>#REF!</v>
      </c>
      <c r="ETH231" s="161" t="e">
        <f t="shared" si="338"/>
        <v>#REF!</v>
      </c>
      <c r="ETI231" s="161" t="e">
        <f t="shared" si="338"/>
        <v>#REF!</v>
      </c>
      <c r="ETJ231" s="161" t="e">
        <f t="shared" si="338"/>
        <v>#REF!</v>
      </c>
      <c r="ETK231" s="161" t="e">
        <f t="shared" si="338"/>
        <v>#REF!</v>
      </c>
      <c r="ETL231" s="161" t="e">
        <f t="shared" si="338"/>
        <v>#REF!</v>
      </c>
      <c r="ETM231" s="161" t="e">
        <f t="shared" si="338"/>
        <v>#REF!</v>
      </c>
      <c r="ETN231" s="161" t="e">
        <f t="shared" si="338"/>
        <v>#REF!</v>
      </c>
      <c r="ETO231" s="161" t="e">
        <f t="shared" si="338"/>
        <v>#REF!</v>
      </c>
      <c r="ETP231" s="161" t="e">
        <f t="shared" si="338"/>
        <v>#REF!</v>
      </c>
      <c r="ETQ231" s="161" t="e">
        <f t="shared" si="338"/>
        <v>#REF!</v>
      </c>
      <c r="ETR231" s="161" t="e">
        <f t="shared" si="338"/>
        <v>#REF!</v>
      </c>
      <c r="ETS231" s="161" t="e">
        <f t="shared" si="338"/>
        <v>#REF!</v>
      </c>
      <c r="ETT231" s="161" t="e">
        <f t="shared" si="338"/>
        <v>#REF!</v>
      </c>
      <c r="ETU231" s="161" t="e">
        <f t="shared" si="338"/>
        <v>#REF!</v>
      </c>
      <c r="ETV231" s="161" t="e">
        <f t="shared" si="338"/>
        <v>#REF!</v>
      </c>
      <c r="ETW231" s="161" t="e">
        <f t="shared" si="338"/>
        <v>#REF!</v>
      </c>
      <c r="ETX231" s="161" t="e">
        <f t="shared" si="338"/>
        <v>#REF!</v>
      </c>
      <c r="ETY231" s="161" t="e">
        <f t="shared" si="338"/>
        <v>#REF!</v>
      </c>
      <c r="ETZ231" s="161" t="e">
        <f t="shared" si="338"/>
        <v>#REF!</v>
      </c>
      <c r="EUA231" s="161" t="e">
        <f t="shared" si="338"/>
        <v>#REF!</v>
      </c>
      <c r="EUB231" s="161" t="e">
        <f t="shared" si="338"/>
        <v>#REF!</v>
      </c>
      <c r="EUC231" s="161" t="e">
        <f t="shared" si="338"/>
        <v>#REF!</v>
      </c>
      <c r="EUD231" s="161" t="e">
        <f t="shared" si="338"/>
        <v>#REF!</v>
      </c>
      <c r="EUE231" s="161" t="e">
        <f t="shared" si="338"/>
        <v>#REF!</v>
      </c>
      <c r="EUF231" s="161" t="e">
        <f t="shared" si="338"/>
        <v>#REF!</v>
      </c>
      <c r="EUG231" s="161" t="e">
        <f t="shared" si="338"/>
        <v>#REF!</v>
      </c>
      <c r="EUH231" s="161" t="e">
        <f t="shared" si="338"/>
        <v>#REF!</v>
      </c>
      <c r="EUI231" s="161" t="e">
        <f t="shared" si="338"/>
        <v>#REF!</v>
      </c>
      <c r="EUJ231" s="161" t="e">
        <f t="shared" si="338"/>
        <v>#REF!</v>
      </c>
      <c r="EUK231" s="161" t="e">
        <f t="shared" si="338"/>
        <v>#REF!</v>
      </c>
      <c r="EUL231" s="161" t="e">
        <f t="shared" si="338"/>
        <v>#REF!</v>
      </c>
      <c r="EUM231" s="161" t="e">
        <f t="shared" si="338"/>
        <v>#REF!</v>
      </c>
      <c r="EUN231" s="161" t="e">
        <f t="shared" si="338"/>
        <v>#REF!</v>
      </c>
      <c r="EUO231" s="161" t="e">
        <f t="shared" ref="EUO231:EWZ231" si="339">IF(OR(EUB231="YES",EUD231="YES"),"YES","NO")</f>
        <v>#REF!</v>
      </c>
      <c r="EUP231" s="161" t="e">
        <f t="shared" si="339"/>
        <v>#REF!</v>
      </c>
      <c r="EUQ231" s="161" t="e">
        <f t="shared" si="339"/>
        <v>#REF!</v>
      </c>
      <c r="EUR231" s="161" t="e">
        <f t="shared" si="339"/>
        <v>#REF!</v>
      </c>
      <c r="EUS231" s="161" t="e">
        <f t="shared" si="339"/>
        <v>#REF!</v>
      </c>
      <c r="EUT231" s="161" t="e">
        <f t="shared" si="339"/>
        <v>#REF!</v>
      </c>
      <c r="EUU231" s="161" t="e">
        <f t="shared" si="339"/>
        <v>#REF!</v>
      </c>
      <c r="EUV231" s="161" t="e">
        <f t="shared" si="339"/>
        <v>#REF!</v>
      </c>
      <c r="EUW231" s="161" t="e">
        <f t="shared" si="339"/>
        <v>#REF!</v>
      </c>
      <c r="EUX231" s="161" t="e">
        <f t="shared" si="339"/>
        <v>#REF!</v>
      </c>
      <c r="EUY231" s="161" t="e">
        <f t="shared" si="339"/>
        <v>#REF!</v>
      </c>
      <c r="EUZ231" s="161" t="e">
        <f t="shared" si="339"/>
        <v>#REF!</v>
      </c>
      <c r="EVA231" s="161" t="e">
        <f t="shared" si="339"/>
        <v>#REF!</v>
      </c>
      <c r="EVB231" s="161" t="e">
        <f t="shared" si="339"/>
        <v>#REF!</v>
      </c>
      <c r="EVC231" s="161" t="e">
        <f t="shared" si="339"/>
        <v>#REF!</v>
      </c>
      <c r="EVD231" s="161" t="e">
        <f t="shared" si="339"/>
        <v>#REF!</v>
      </c>
      <c r="EVE231" s="161" t="e">
        <f t="shared" si="339"/>
        <v>#REF!</v>
      </c>
      <c r="EVF231" s="161" t="e">
        <f t="shared" si="339"/>
        <v>#REF!</v>
      </c>
      <c r="EVG231" s="161" t="e">
        <f t="shared" si="339"/>
        <v>#REF!</v>
      </c>
      <c r="EVH231" s="161" t="e">
        <f t="shared" si="339"/>
        <v>#REF!</v>
      </c>
      <c r="EVI231" s="161" t="e">
        <f t="shared" si="339"/>
        <v>#REF!</v>
      </c>
      <c r="EVJ231" s="161" t="e">
        <f t="shared" si="339"/>
        <v>#REF!</v>
      </c>
      <c r="EVK231" s="161" t="e">
        <f t="shared" si="339"/>
        <v>#REF!</v>
      </c>
      <c r="EVL231" s="161" t="e">
        <f t="shared" si="339"/>
        <v>#REF!</v>
      </c>
      <c r="EVM231" s="161" t="e">
        <f t="shared" si="339"/>
        <v>#REF!</v>
      </c>
      <c r="EVN231" s="161" t="e">
        <f t="shared" si="339"/>
        <v>#REF!</v>
      </c>
      <c r="EVO231" s="161" t="e">
        <f t="shared" si="339"/>
        <v>#REF!</v>
      </c>
      <c r="EVP231" s="161" t="e">
        <f t="shared" si="339"/>
        <v>#REF!</v>
      </c>
      <c r="EVQ231" s="161" t="e">
        <f t="shared" si="339"/>
        <v>#REF!</v>
      </c>
      <c r="EVR231" s="161" t="e">
        <f t="shared" si="339"/>
        <v>#REF!</v>
      </c>
      <c r="EVS231" s="161" t="e">
        <f t="shared" si="339"/>
        <v>#REF!</v>
      </c>
      <c r="EVT231" s="161" t="e">
        <f t="shared" si="339"/>
        <v>#REF!</v>
      </c>
      <c r="EVU231" s="161" t="e">
        <f t="shared" si="339"/>
        <v>#REF!</v>
      </c>
      <c r="EVV231" s="161" t="e">
        <f t="shared" si="339"/>
        <v>#REF!</v>
      </c>
      <c r="EVW231" s="161" t="e">
        <f t="shared" si="339"/>
        <v>#REF!</v>
      </c>
      <c r="EVX231" s="161" t="e">
        <f t="shared" si="339"/>
        <v>#REF!</v>
      </c>
      <c r="EVY231" s="161" t="e">
        <f t="shared" si="339"/>
        <v>#REF!</v>
      </c>
      <c r="EVZ231" s="161" t="e">
        <f t="shared" si="339"/>
        <v>#REF!</v>
      </c>
      <c r="EWA231" s="161" t="e">
        <f t="shared" si="339"/>
        <v>#REF!</v>
      </c>
      <c r="EWB231" s="161" t="e">
        <f t="shared" si="339"/>
        <v>#REF!</v>
      </c>
      <c r="EWC231" s="161" t="e">
        <f t="shared" si="339"/>
        <v>#REF!</v>
      </c>
      <c r="EWD231" s="161" t="e">
        <f t="shared" si="339"/>
        <v>#REF!</v>
      </c>
      <c r="EWE231" s="161" t="e">
        <f t="shared" si="339"/>
        <v>#REF!</v>
      </c>
      <c r="EWF231" s="161" t="e">
        <f t="shared" si="339"/>
        <v>#REF!</v>
      </c>
      <c r="EWG231" s="161" t="e">
        <f t="shared" si="339"/>
        <v>#REF!</v>
      </c>
      <c r="EWH231" s="161" t="e">
        <f t="shared" si="339"/>
        <v>#REF!</v>
      </c>
      <c r="EWI231" s="161" t="e">
        <f t="shared" si="339"/>
        <v>#REF!</v>
      </c>
      <c r="EWJ231" s="161" t="e">
        <f t="shared" si="339"/>
        <v>#REF!</v>
      </c>
      <c r="EWK231" s="161" t="e">
        <f t="shared" si="339"/>
        <v>#REF!</v>
      </c>
      <c r="EWL231" s="161" t="e">
        <f t="shared" si="339"/>
        <v>#REF!</v>
      </c>
      <c r="EWM231" s="161" t="e">
        <f t="shared" si="339"/>
        <v>#REF!</v>
      </c>
      <c r="EWN231" s="161" t="e">
        <f t="shared" si="339"/>
        <v>#REF!</v>
      </c>
      <c r="EWO231" s="161" t="e">
        <f t="shared" si="339"/>
        <v>#REF!</v>
      </c>
      <c r="EWP231" s="161" t="e">
        <f t="shared" si="339"/>
        <v>#REF!</v>
      </c>
      <c r="EWQ231" s="161" t="e">
        <f t="shared" si="339"/>
        <v>#REF!</v>
      </c>
      <c r="EWR231" s="161" t="e">
        <f t="shared" si="339"/>
        <v>#REF!</v>
      </c>
      <c r="EWS231" s="161" t="e">
        <f t="shared" si="339"/>
        <v>#REF!</v>
      </c>
      <c r="EWT231" s="161" t="e">
        <f t="shared" si="339"/>
        <v>#REF!</v>
      </c>
      <c r="EWU231" s="161" t="e">
        <f t="shared" si="339"/>
        <v>#REF!</v>
      </c>
      <c r="EWV231" s="161" t="e">
        <f t="shared" si="339"/>
        <v>#REF!</v>
      </c>
      <c r="EWW231" s="161" t="e">
        <f t="shared" si="339"/>
        <v>#REF!</v>
      </c>
      <c r="EWX231" s="161" t="e">
        <f t="shared" si="339"/>
        <v>#REF!</v>
      </c>
      <c r="EWY231" s="161" t="e">
        <f t="shared" si="339"/>
        <v>#REF!</v>
      </c>
      <c r="EWZ231" s="161" t="e">
        <f t="shared" si="339"/>
        <v>#REF!</v>
      </c>
      <c r="EXA231" s="161" t="e">
        <f t="shared" ref="EXA231:EZL231" si="340">IF(OR(EWN231="YES",EWP231="YES"),"YES","NO")</f>
        <v>#REF!</v>
      </c>
      <c r="EXB231" s="161" t="e">
        <f t="shared" si="340"/>
        <v>#REF!</v>
      </c>
      <c r="EXC231" s="161" t="e">
        <f t="shared" si="340"/>
        <v>#REF!</v>
      </c>
      <c r="EXD231" s="161" t="e">
        <f t="shared" si="340"/>
        <v>#REF!</v>
      </c>
      <c r="EXE231" s="161" t="e">
        <f t="shared" si="340"/>
        <v>#REF!</v>
      </c>
      <c r="EXF231" s="161" t="e">
        <f t="shared" si="340"/>
        <v>#REF!</v>
      </c>
      <c r="EXG231" s="161" t="e">
        <f t="shared" si="340"/>
        <v>#REF!</v>
      </c>
      <c r="EXH231" s="161" t="e">
        <f t="shared" si="340"/>
        <v>#REF!</v>
      </c>
      <c r="EXI231" s="161" t="e">
        <f t="shared" si="340"/>
        <v>#REF!</v>
      </c>
      <c r="EXJ231" s="161" t="e">
        <f t="shared" si="340"/>
        <v>#REF!</v>
      </c>
      <c r="EXK231" s="161" t="e">
        <f t="shared" si="340"/>
        <v>#REF!</v>
      </c>
      <c r="EXL231" s="161" t="e">
        <f t="shared" si="340"/>
        <v>#REF!</v>
      </c>
      <c r="EXM231" s="161" t="e">
        <f t="shared" si="340"/>
        <v>#REF!</v>
      </c>
      <c r="EXN231" s="161" t="e">
        <f t="shared" si="340"/>
        <v>#REF!</v>
      </c>
      <c r="EXO231" s="161" t="e">
        <f t="shared" si="340"/>
        <v>#REF!</v>
      </c>
      <c r="EXP231" s="161" t="e">
        <f t="shared" si="340"/>
        <v>#REF!</v>
      </c>
      <c r="EXQ231" s="161" t="e">
        <f t="shared" si="340"/>
        <v>#REF!</v>
      </c>
      <c r="EXR231" s="161" t="e">
        <f t="shared" si="340"/>
        <v>#REF!</v>
      </c>
      <c r="EXS231" s="161" t="e">
        <f t="shared" si="340"/>
        <v>#REF!</v>
      </c>
      <c r="EXT231" s="161" t="e">
        <f t="shared" si="340"/>
        <v>#REF!</v>
      </c>
      <c r="EXU231" s="161" t="e">
        <f t="shared" si="340"/>
        <v>#REF!</v>
      </c>
      <c r="EXV231" s="161" t="e">
        <f t="shared" si="340"/>
        <v>#REF!</v>
      </c>
      <c r="EXW231" s="161" t="e">
        <f t="shared" si="340"/>
        <v>#REF!</v>
      </c>
      <c r="EXX231" s="161" t="e">
        <f t="shared" si="340"/>
        <v>#REF!</v>
      </c>
      <c r="EXY231" s="161" t="e">
        <f t="shared" si="340"/>
        <v>#REF!</v>
      </c>
      <c r="EXZ231" s="161" t="e">
        <f t="shared" si="340"/>
        <v>#REF!</v>
      </c>
      <c r="EYA231" s="161" t="e">
        <f t="shared" si="340"/>
        <v>#REF!</v>
      </c>
      <c r="EYB231" s="161" t="e">
        <f t="shared" si="340"/>
        <v>#REF!</v>
      </c>
      <c r="EYC231" s="161" t="e">
        <f t="shared" si="340"/>
        <v>#REF!</v>
      </c>
      <c r="EYD231" s="161" t="e">
        <f t="shared" si="340"/>
        <v>#REF!</v>
      </c>
      <c r="EYE231" s="161" t="e">
        <f t="shared" si="340"/>
        <v>#REF!</v>
      </c>
      <c r="EYF231" s="161" t="e">
        <f t="shared" si="340"/>
        <v>#REF!</v>
      </c>
      <c r="EYG231" s="161" t="e">
        <f t="shared" si="340"/>
        <v>#REF!</v>
      </c>
      <c r="EYH231" s="161" t="e">
        <f t="shared" si="340"/>
        <v>#REF!</v>
      </c>
      <c r="EYI231" s="161" t="e">
        <f t="shared" si="340"/>
        <v>#REF!</v>
      </c>
      <c r="EYJ231" s="161" t="e">
        <f t="shared" si="340"/>
        <v>#REF!</v>
      </c>
      <c r="EYK231" s="161" t="e">
        <f t="shared" si="340"/>
        <v>#REF!</v>
      </c>
      <c r="EYL231" s="161" t="e">
        <f t="shared" si="340"/>
        <v>#REF!</v>
      </c>
      <c r="EYM231" s="161" t="e">
        <f t="shared" si="340"/>
        <v>#REF!</v>
      </c>
      <c r="EYN231" s="161" t="e">
        <f t="shared" si="340"/>
        <v>#REF!</v>
      </c>
      <c r="EYO231" s="161" t="e">
        <f t="shared" si="340"/>
        <v>#REF!</v>
      </c>
      <c r="EYP231" s="161" t="e">
        <f t="shared" si="340"/>
        <v>#REF!</v>
      </c>
      <c r="EYQ231" s="161" t="e">
        <f t="shared" si="340"/>
        <v>#REF!</v>
      </c>
      <c r="EYR231" s="161" t="e">
        <f t="shared" si="340"/>
        <v>#REF!</v>
      </c>
      <c r="EYS231" s="161" t="e">
        <f t="shared" si="340"/>
        <v>#REF!</v>
      </c>
      <c r="EYT231" s="161" t="e">
        <f t="shared" si="340"/>
        <v>#REF!</v>
      </c>
      <c r="EYU231" s="161" t="e">
        <f t="shared" si="340"/>
        <v>#REF!</v>
      </c>
      <c r="EYV231" s="161" t="e">
        <f t="shared" si="340"/>
        <v>#REF!</v>
      </c>
      <c r="EYW231" s="161" t="e">
        <f t="shared" si="340"/>
        <v>#REF!</v>
      </c>
      <c r="EYX231" s="161" t="e">
        <f t="shared" si="340"/>
        <v>#REF!</v>
      </c>
      <c r="EYY231" s="161" t="e">
        <f t="shared" si="340"/>
        <v>#REF!</v>
      </c>
      <c r="EYZ231" s="161" t="e">
        <f t="shared" si="340"/>
        <v>#REF!</v>
      </c>
      <c r="EZA231" s="161" t="e">
        <f t="shared" si="340"/>
        <v>#REF!</v>
      </c>
      <c r="EZB231" s="161" t="e">
        <f t="shared" si="340"/>
        <v>#REF!</v>
      </c>
      <c r="EZC231" s="161" t="e">
        <f t="shared" si="340"/>
        <v>#REF!</v>
      </c>
      <c r="EZD231" s="161" t="e">
        <f t="shared" si="340"/>
        <v>#REF!</v>
      </c>
      <c r="EZE231" s="161" t="e">
        <f t="shared" si="340"/>
        <v>#REF!</v>
      </c>
      <c r="EZF231" s="161" t="e">
        <f t="shared" si="340"/>
        <v>#REF!</v>
      </c>
      <c r="EZG231" s="161" t="e">
        <f t="shared" si="340"/>
        <v>#REF!</v>
      </c>
      <c r="EZH231" s="161" t="e">
        <f t="shared" si="340"/>
        <v>#REF!</v>
      </c>
      <c r="EZI231" s="161" t="e">
        <f t="shared" si="340"/>
        <v>#REF!</v>
      </c>
      <c r="EZJ231" s="161" t="e">
        <f t="shared" si="340"/>
        <v>#REF!</v>
      </c>
      <c r="EZK231" s="161" t="e">
        <f t="shared" si="340"/>
        <v>#REF!</v>
      </c>
      <c r="EZL231" s="161" t="e">
        <f t="shared" si="340"/>
        <v>#REF!</v>
      </c>
      <c r="EZM231" s="161" t="e">
        <f t="shared" ref="EZM231:FBX231" si="341">IF(OR(EYZ231="YES",EZB231="YES"),"YES","NO")</f>
        <v>#REF!</v>
      </c>
      <c r="EZN231" s="161" t="e">
        <f t="shared" si="341"/>
        <v>#REF!</v>
      </c>
      <c r="EZO231" s="161" t="e">
        <f t="shared" si="341"/>
        <v>#REF!</v>
      </c>
      <c r="EZP231" s="161" t="e">
        <f t="shared" si="341"/>
        <v>#REF!</v>
      </c>
      <c r="EZQ231" s="161" t="e">
        <f t="shared" si="341"/>
        <v>#REF!</v>
      </c>
      <c r="EZR231" s="161" t="e">
        <f t="shared" si="341"/>
        <v>#REF!</v>
      </c>
      <c r="EZS231" s="161" t="e">
        <f t="shared" si="341"/>
        <v>#REF!</v>
      </c>
      <c r="EZT231" s="161" t="e">
        <f t="shared" si="341"/>
        <v>#REF!</v>
      </c>
      <c r="EZU231" s="161" t="e">
        <f t="shared" si="341"/>
        <v>#REF!</v>
      </c>
      <c r="EZV231" s="161" t="e">
        <f t="shared" si="341"/>
        <v>#REF!</v>
      </c>
      <c r="EZW231" s="161" t="e">
        <f t="shared" si="341"/>
        <v>#REF!</v>
      </c>
      <c r="EZX231" s="161" t="e">
        <f t="shared" si="341"/>
        <v>#REF!</v>
      </c>
      <c r="EZY231" s="161" t="e">
        <f t="shared" si="341"/>
        <v>#REF!</v>
      </c>
      <c r="EZZ231" s="161" t="e">
        <f t="shared" si="341"/>
        <v>#REF!</v>
      </c>
      <c r="FAA231" s="161" t="e">
        <f t="shared" si="341"/>
        <v>#REF!</v>
      </c>
      <c r="FAB231" s="161" t="e">
        <f t="shared" si="341"/>
        <v>#REF!</v>
      </c>
      <c r="FAC231" s="161" t="e">
        <f t="shared" si="341"/>
        <v>#REF!</v>
      </c>
      <c r="FAD231" s="161" t="e">
        <f t="shared" si="341"/>
        <v>#REF!</v>
      </c>
      <c r="FAE231" s="161" t="e">
        <f t="shared" si="341"/>
        <v>#REF!</v>
      </c>
      <c r="FAF231" s="161" t="e">
        <f t="shared" si="341"/>
        <v>#REF!</v>
      </c>
      <c r="FAG231" s="161" t="e">
        <f t="shared" si="341"/>
        <v>#REF!</v>
      </c>
      <c r="FAH231" s="161" t="e">
        <f t="shared" si="341"/>
        <v>#REF!</v>
      </c>
      <c r="FAI231" s="161" t="e">
        <f t="shared" si="341"/>
        <v>#REF!</v>
      </c>
      <c r="FAJ231" s="161" t="e">
        <f t="shared" si="341"/>
        <v>#REF!</v>
      </c>
      <c r="FAK231" s="161" t="e">
        <f t="shared" si="341"/>
        <v>#REF!</v>
      </c>
      <c r="FAL231" s="161" t="e">
        <f t="shared" si="341"/>
        <v>#REF!</v>
      </c>
      <c r="FAM231" s="161" t="e">
        <f t="shared" si="341"/>
        <v>#REF!</v>
      </c>
      <c r="FAN231" s="161" t="e">
        <f t="shared" si="341"/>
        <v>#REF!</v>
      </c>
      <c r="FAO231" s="161" t="e">
        <f t="shared" si="341"/>
        <v>#REF!</v>
      </c>
      <c r="FAP231" s="161" t="e">
        <f t="shared" si="341"/>
        <v>#REF!</v>
      </c>
      <c r="FAQ231" s="161" t="e">
        <f t="shared" si="341"/>
        <v>#REF!</v>
      </c>
      <c r="FAR231" s="161" t="e">
        <f t="shared" si="341"/>
        <v>#REF!</v>
      </c>
      <c r="FAS231" s="161" t="e">
        <f t="shared" si="341"/>
        <v>#REF!</v>
      </c>
      <c r="FAT231" s="161" t="e">
        <f t="shared" si="341"/>
        <v>#REF!</v>
      </c>
      <c r="FAU231" s="161" t="e">
        <f t="shared" si="341"/>
        <v>#REF!</v>
      </c>
      <c r="FAV231" s="161" t="e">
        <f t="shared" si="341"/>
        <v>#REF!</v>
      </c>
      <c r="FAW231" s="161" t="e">
        <f t="shared" si="341"/>
        <v>#REF!</v>
      </c>
      <c r="FAX231" s="161" t="e">
        <f t="shared" si="341"/>
        <v>#REF!</v>
      </c>
      <c r="FAY231" s="161" t="e">
        <f t="shared" si="341"/>
        <v>#REF!</v>
      </c>
      <c r="FAZ231" s="161" t="e">
        <f t="shared" si="341"/>
        <v>#REF!</v>
      </c>
      <c r="FBA231" s="161" t="e">
        <f t="shared" si="341"/>
        <v>#REF!</v>
      </c>
      <c r="FBB231" s="161" t="e">
        <f t="shared" si="341"/>
        <v>#REF!</v>
      </c>
      <c r="FBC231" s="161" t="e">
        <f t="shared" si="341"/>
        <v>#REF!</v>
      </c>
      <c r="FBD231" s="161" t="e">
        <f t="shared" si="341"/>
        <v>#REF!</v>
      </c>
      <c r="FBE231" s="161" t="e">
        <f t="shared" si="341"/>
        <v>#REF!</v>
      </c>
      <c r="FBF231" s="161" t="e">
        <f t="shared" si="341"/>
        <v>#REF!</v>
      </c>
      <c r="FBG231" s="161" t="e">
        <f t="shared" si="341"/>
        <v>#REF!</v>
      </c>
      <c r="FBH231" s="161" t="e">
        <f t="shared" si="341"/>
        <v>#REF!</v>
      </c>
      <c r="FBI231" s="161" t="e">
        <f t="shared" si="341"/>
        <v>#REF!</v>
      </c>
      <c r="FBJ231" s="161" t="e">
        <f t="shared" si="341"/>
        <v>#REF!</v>
      </c>
      <c r="FBK231" s="161" t="e">
        <f t="shared" si="341"/>
        <v>#REF!</v>
      </c>
      <c r="FBL231" s="161" t="e">
        <f t="shared" si="341"/>
        <v>#REF!</v>
      </c>
      <c r="FBM231" s="161" t="e">
        <f t="shared" si="341"/>
        <v>#REF!</v>
      </c>
      <c r="FBN231" s="161" t="e">
        <f t="shared" si="341"/>
        <v>#REF!</v>
      </c>
      <c r="FBO231" s="161" t="e">
        <f t="shared" si="341"/>
        <v>#REF!</v>
      </c>
      <c r="FBP231" s="161" t="e">
        <f t="shared" si="341"/>
        <v>#REF!</v>
      </c>
      <c r="FBQ231" s="161" t="e">
        <f t="shared" si="341"/>
        <v>#REF!</v>
      </c>
      <c r="FBR231" s="161" t="e">
        <f t="shared" si="341"/>
        <v>#REF!</v>
      </c>
      <c r="FBS231" s="161" t="e">
        <f t="shared" si="341"/>
        <v>#REF!</v>
      </c>
      <c r="FBT231" s="161" t="e">
        <f t="shared" si="341"/>
        <v>#REF!</v>
      </c>
      <c r="FBU231" s="161" t="e">
        <f t="shared" si="341"/>
        <v>#REF!</v>
      </c>
      <c r="FBV231" s="161" t="e">
        <f t="shared" si="341"/>
        <v>#REF!</v>
      </c>
      <c r="FBW231" s="161" t="e">
        <f t="shared" si="341"/>
        <v>#REF!</v>
      </c>
      <c r="FBX231" s="161" t="e">
        <f t="shared" si="341"/>
        <v>#REF!</v>
      </c>
      <c r="FBY231" s="161" t="e">
        <f t="shared" ref="FBY231:FEJ231" si="342">IF(OR(FBL231="YES",FBN231="YES"),"YES","NO")</f>
        <v>#REF!</v>
      </c>
      <c r="FBZ231" s="161" t="e">
        <f t="shared" si="342"/>
        <v>#REF!</v>
      </c>
      <c r="FCA231" s="161" t="e">
        <f t="shared" si="342"/>
        <v>#REF!</v>
      </c>
      <c r="FCB231" s="161" t="e">
        <f t="shared" si="342"/>
        <v>#REF!</v>
      </c>
      <c r="FCC231" s="161" t="e">
        <f t="shared" si="342"/>
        <v>#REF!</v>
      </c>
      <c r="FCD231" s="161" t="e">
        <f t="shared" si="342"/>
        <v>#REF!</v>
      </c>
      <c r="FCE231" s="161" t="e">
        <f t="shared" si="342"/>
        <v>#REF!</v>
      </c>
      <c r="FCF231" s="161" t="e">
        <f t="shared" si="342"/>
        <v>#REF!</v>
      </c>
      <c r="FCG231" s="161" t="e">
        <f t="shared" si="342"/>
        <v>#REF!</v>
      </c>
      <c r="FCH231" s="161" t="e">
        <f t="shared" si="342"/>
        <v>#REF!</v>
      </c>
      <c r="FCI231" s="161" t="e">
        <f t="shared" si="342"/>
        <v>#REF!</v>
      </c>
      <c r="FCJ231" s="161" t="e">
        <f t="shared" si="342"/>
        <v>#REF!</v>
      </c>
      <c r="FCK231" s="161" t="e">
        <f t="shared" si="342"/>
        <v>#REF!</v>
      </c>
      <c r="FCL231" s="161" t="e">
        <f t="shared" si="342"/>
        <v>#REF!</v>
      </c>
      <c r="FCM231" s="161" t="e">
        <f t="shared" si="342"/>
        <v>#REF!</v>
      </c>
      <c r="FCN231" s="161" t="e">
        <f t="shared" si="342"/>
        <v>#REF!</v>
      </c>
      <c r="FCO231" s="161" t="e">
        <f t="shared" si="342"/>
        <v>#REF!</v>
      </c>
      <c r="FCP231" s="161" t="e">
        <f t="shared" si="342"/>
        <v>#REF!</v>
      </c>
      <c r="FCQ231" s="161" t="e">
        <f t="shared" si="342"/>
        <v>#REF!</v>
      </c>
      <c r="FCR231" s="161" t="e">
        <f t="shared" si="342"/>
        <v>#REF!</v>
      </c>
      <c r="FCS231" s="161" t="e">
        <f t="shared" si="342"/>
        <v>#REF!</v>
      </c>
      <c r="FCT231" s="161" t="e">
        <f t="shared" si="342"/>
        <v>#REF!</v>
      </c>
      <c r="FCU231" s="161" t="e">
        <f t="shared" si="342"/>
        <v>#REF!</v>
      </c>
      <c r="FCV231" s="161" t="e">
        <f t="shared" si="342"/>
        <v>#REF!</v>
      </c>
      <c r="FCW231" s="161" t="e">
        <f t="shared" si="342"/>
        <v>#REF!</v>
      </c>
      <c r="FCX231" s="161" t="e">
        <f t="shared" si="342"/>
        <v>#REF!</v>
      </c>
      <c r="FCY231" s="161" t="e">
        <f t="shared" si="342"/>
        <v>#REF!</v>
      </c>
      <c r="FCZ231" s="161" t="e">
        <f t="shared" si="342"/>
        <v>#REF!</v>
      </c>
      <c r="FDA231" s="161" t="e">
        <f t="shared" si="342"/>
        <v>#REF!</v>
      </c>
      <c r="FDB231" s="161" t="e">
        <f t="shared" si="342"/>
        <v>#REF!</v>
      </c>
      <c r="FDC231" s="161" t="e">
        <f t="shared" si="342"/>
        <v>#REF!</v>
      </c>
      <c r="FDD231" s="161" t="e">
        <f t="shared" si="342"/>
        <v>#REF!</v>
      </c>
      <c r="FDE231" s="161" t="e">
        <f t="shared" si="342"/>
        <v>#REF!</v>
      </c>
      <c r="FDF231" s="161" t="e">
        <f t="shared" si="342"/>
        <v>#REF!</v>
      </c>
      <c r="FDG231" s="161" t="e">
        <f t="shared" si="342"/>
        <v>#REF!</v>
      </c>
      <c r="FDH231" s="161" t="e">
        <f t="shared" si="342"/>
        <v>#REF!</v>
      </c>
      <c r="FDI231" s="161" t="e">
        <f t="shared" si="342"/>
        <v>#REF!</v>
      </c>
      <c r="FDJ231" s="161" t="e">
        <f t="shared" si="342"/>
        <v>#REF!</v>
      </c>
      <c r="FDK231" s="161" t="e">
        <f t="shared" si="342"/>
        <v>#REF!</v>
      </c>
      <c r="FDL231" s="161" t="e">
        <f t="shared" si="342"/>
        <v>#REF!</v>
      </c>
      <c r="FDM231" s="161" t="e">
        <f t="shared" si="342"/>
        <v>#REF!</v>
      </c>
      <c r="FDN231" s="161" t="e">
        <f t="shared" si="342"/>
        <v>#REF!</v>
      </c>
      <c r="FDO231" s="161" t="e">
        <f t="shared" si="342"/>
        <v>#REF!</v>
      </c>
      <c r="FDP231" s="161" t="e">
        <f t="shared" si="342"/>
        <v>#REF!</v>
      </c>
      <c r="FDQ231" s="161" t="e">
        <f t="shared" si="342"/>
        <v>#REF!</v>
      </c>
      <c r="FDR231" s="161" t="e">
        <f t="shared" si="342"/>
        <v>#REF!</v>
      </c>
      <c r="FDS231" s="161" t="e">
        <f t="shared" si="342"/>
        <v>#REF!</v>
      </c>
      <c r="FDT231" s="161" t="e">
        <f t="shared" si="342"/>
        <v>#REF!</v>
      </c>
      <c r="FDU231" s="161" t="e">
        <f t="shared" si="342"/>
        <v>#REF!</v>
      </c>
      <c r="FDV231" s="161" t="e">
        <f t="shared" si="342"/>
        <v>#REF!</v>
      </c>
      <c r="FDW231" s="161" t="e">
        <f t="shared" si="342"/>
        <v>#REF!</v>
      </c>
      <c r="FDX231" s="161" t="e">
        <f t="shared" si="342"/>
        <v>#REF!</v>
      </c>
      <c r="FDY231" s="161" t="e">
        <f t="shared" si="342"/>
        <v>#REF!</v>
      </c>
      <c r="FDZ231" s="161" t="e">
        <f t="shared" si="342"/>
        <v>#REF!</v>
      </c>
      <c r="FEA231" s="161" t="e">
        <f t="shared" si="342"/>
        <v>#REF!</v>
      </c>
      <c r="FEB231" s="161" t="e">
        <f t="shared" si="342"/>
        <v>#REF!</v>
      </c>
      <c r="FEC231" s="161" t="e">
        <f t="shared" si="342"/>
        <v>#REF!</v>
      </c>
      <c r="FED231" s="161" t="e">
        <f t="shared" si="342"/>
        <v>#REF!</v>
      </c>
      <c r="FEE231" s="161" t="e">
        <f t="shared" si="342"/>
        <v>#REF!</v>
      </c>
      <c r="FEF231" s="161" t="e">
        <f t="shared" si="342"/>
        <v>#REF!</v>
      </c>
      <c r="FEG231" s="161" t="e">
        <f t="shared" si="342"/>
        <v>#REF!</v>
      </c>
      <c r="FEH231" s="161" t="e">
        <f t="shared" si="342"/>
        <v>#REF!</v>
      </c>
      <c r="FEI231" s="161" t="e">
        <f t="shared" si="342"/>
        <v>#REF!</v>
      </c>
      <c r="FEJ231" s="161" t="e">
        <f t="shared" si="342"/>
        <v>#REF!</v>
      </c>
      <c r="FEK231" s="161" t="e">
        <f t="shared" ref="FEK231:FGV231" si="343">IF(OR(FDX231="YES",FDZ231="YES"),"YES","NO")</f>
        <v>#REF!</v>
      </c>
      <c r="FEL231" s="161" t="e">
        <f t="shared" si="343"/>
        <v>#REF!</v>
      </c>
      <c r="FEM231" s="161" t="e">
        <f t="shared" si="343"/>
        <v>#REF!</v>
      </c>
      <c r="FEN231" s="161" t="e">
        <f t="shared" si="343"/>
        <v>#REF!</v>
      </c>
      <c r="FEO231" s="161" t="e">
        <f t="shared" si="343"/>
        <v>#REF!</v>
      </c>
      <c r="FEP231" s="161" t="e">
        <f t="shared" si="343"/>
        <v>#REF!</v>
      </c>
      <c r="FEQ231" s="161" t="e">
        <f t="shared" si="343"/>
        <v>#REF!</v>
      </c>
      <c r="FER231" s="161" t="e">
        <f t="shared" si="343"/>
        <v>#REF!</v>
      </c>
      <c r="FES231" s="161" t="e">
        <f t="shared" si="343"/>
        <v>#REF!</v>
      </c>
      <c r="FET231" s="161" t="e">
        <f t="shared" si="343"/>
        <v>#REF!</v>
      </c>
      <c r="FEU231" s="161" t="e">
        <f t="shared" si="343"/>
        <v>#REF!</v>
      </c>
      <c r="FEV231" s="161" t="e">
        <f t="shared" si="343"/>
        <v>#REF!</v>
      </c>
      <c r="FEW231" s="161" t="e">
        <f t="shared" si="343"/>
        <v>#REF!</v>
      </c>
      <c r="FEX231" s="161" t="e">
        <f t="shared" si="343"/>
        <v>#REF!</v>
      </c>
      <c r="FEY231" s="161" t="e">
        <f t="shared" si="343"/>
        <v>#REF!</v>
      </c>
      <c r="FEZ231" s="161" t="e">
        <f t="shared" si="343"/>
        <v>#REF!</v>
      </c>
      <c r="FFA231" s="161" t="e">
        <f t="shared" si="343"/>
        <v>#REF!</v>
      </c>
      <c r="FFB231" s="161" t="e">
        <f t="shared" si="343"/>
        <v>#REF!</v>
      </c>
      <c r="FFC231" s="161" t="e">
        <f t="shared" si="343"/>
        <v>#REF!</v>
      </c>
      <c r="FFD231" s="161" t="e">
        <f t="shared" si="343"/>
        <v>#REF!</v>
      </c>
      <c r="FFE231" s="161" t="e">
        <f t="shared" si="343"/>
        <v>#REF!</v>
      </c>
      <c r="FFF231" s="161" t="e">
        <f t="shared" si="343"/>
        <v>#REF!</v>
      </c>
      <c r="FFG231" s="161" t="e">
        <f t="shared" si="343"/>
        <v>#REF!</v>
      </c>
      <c r="FFH231" s="161" t="e">
        <f t="shared" si="343"/>
        <v>#REF!</v>
      </c>
      <c r="FFI231" s="161" t="e">
        <f t="shared" si="343"/>
        <v>#REF!</v>
      </c>
      <c r="FFJ231" s="161" t="e">
        <f t="shared" si="343"/>
        <v>#REF!</v>
      </c>
      <c r="FFK231" s="161" t="e">
        <f t="shared" si="343"/>
        <v>#REF!</v>
      </c>
      <c r="FFL231" s="161" t="e">
        <f t="shared" si="343"/>
        <v>#REF!</v>
      </c>
      <c r="FFM231" s="161" t="e">
        <f t="shared" si="343"/>
        <v>#REF!</v>
      </c>
      <c r="FFN231" s="161" t="e">
        <f t="shared" si="343"/>
        <v>#REF!</v>
      </c>
      <c r="FFO231" s="161" t="e">
        <f t="shared" si="343"/>
        <v>#REF!</v>
      </c>
      <c r="FFP231" s="161" t="e">
        <f t="shared" si="343"/>
        <v>#REF!</v>
      </c>
      <c r="FFQ231" s="161" t="e">
        <f t="shared" si="343"/>
        <v>#REF!</v>
      </c>
      <c r="FFR231" s="161" t="e">
        <f t="shared" si="343"/>
        <v>#REF!</v>
      </c>
      <c r="FFS231" s="161" t="e">
        <f t="shared" si="343"/>
        <v>#REF!</v>
      </c>
      <c r="FFT231" s="161" t="e">
        <f t="shared" si="343"/>
        <v>#REF!</v>
      </c>
      <c r="FFU231" s="161" t="e">
        <f t="shared" si="343"/>
        <v>#REF!</v>
      </c>
      <c r="FFV231" s="161" t="e">
        <f t="shared" si="343"/>
        <v>#REF!</v>
      </c>
      <c r="FFW231" s="161" t="e">
        <f t="shared" si="343"/>
        <v>#REF!</v>
      </c>
      <c r="FFX231" s="161" t="e">
        <f t="shared" si="343"/>
        <v>#REF!</v>
      </c>
      <c r="FFY231" s="161" t="e">
        <f t="shared" si="343"/>
        <v>#REF!</v>
      </c>
      <c r="FFZ231" s="161" t="e">
        <f t="shared" si="343"/>
        <v>#REF!</v>
      </c>
      <c r="FGA231" s="161" t="e">
        <f t="shared" si="343"/>
        <v>#REF!</v>
      </c>
      <c r="FGB231" s="161" t="e">
        <f t="shared" si="343"/>
        <v>#REF!</v>
      </c>
      <c r="FGC231" s="161" t="e">
        <f t="shared" si="343"/>
        <v>#REF!</v>
      </c>
      <c r="FGD231" s="161" t="e">
        <f t="shared" si="343"/>
        <v>#REF!</v>
      </c>
      <c r="FGE231" s="161" t="e">
        <f t="shared" si="343"/>
        <v>#REF!</v>
      </c>
      <c r="FGF231" s="161" t="e">
        <f t="shared" si="343"/>
        <v>#REF!</v>
      </c>
      <c r="FGG231" s="161" t="e">
        <f t="shared" si="343"/>
        <v>#REF!</v>
      </c>
      <c r="FGH231" s="161" t="e">
        <f t="shared" si="343"/>
        <v>#REF!</v>
      </c>
      <c r="FGI231" s="161" t="e">
        <f t="shared" si="343"/>
        <v>#REF!</v>
      </c>
      <c r="FGJ231" s="161" t="e">
        <f t="shared" si="343"/>
        <v>#REF!</v>
      </c>
      <c r="FGK231" s="161" t="e">
        <f t="shared" si="343"/>
        <v>#REF!</v>
      </c>
      <c r="FGL231" s="161" t="e">
        <f t="shared" si="343"/>
        <v>#REF!</v>
      </c>
      <c r="FGM231" s="161" t="e">
        <f t="shared" si="343"/>
        <v>#REF!</v>
      </c>
      <c r="FGN231" s="161" t="e">
        <f t="shared" si="343"/>
        <v>#REF!</v>
      </c>
      <c r="FGO231" s="161" t="e">
        <f t="shared" si="343"/>
        <v>#REF!</v>
      </c>
      <c r="FGP231" s="161" t="e">
        <f t="shared" si="343"/>
        <v>#REF!</v>
      </c>
      <c r="FGQ231" s="161" t="e">
        <f t="shared" si="343"/>
        <v>#REF!</v>
      </c>
      <c r="FGR231" s="161" t="e">
        <f t="shared" si="343"/>
        <v>#REF!</v>
      </c>
      <c r="FGS231" s="161" t="e">
        <f t="shared" si="343"/>
        <v>#REF!</v>
      </c>
      <c r="FGT231" s="161" t="e">
        <f t="shared" si="343"/>
        <v>#REF!</v>
      </c>
      <c r="FGU231" s="161" t="e">
        <f t="shared" si="343"/>
        <v>#REF!</v>
      </c>
      <c r="FGV231" s="161" t="e">
        <f t="shared" si="343"/>
        <v>#REF!</v>
      </c>
      <c r="FGW231" s="161" t="e">
        <f t="shared" ref="FGW231:FJH231" si="344">IF(OR(FGJ231="YES",FGL231="YES"),"YES","NO")</f>
        <v>#REF!</v>
      </c>
      <c r="FGX231" s="161" t="e">
        <f t="shared" si="344"/>
        <v>#REF!</v>
      </c>
      <c r="FGY231" s="161" t="e">
        <f t="shared" si="344"/>
        <v>#REF!</v>
      </c>
      <c r="FGZ231" s="161" t="e">
        <f t="shared" si="344"/>
        <v>#REF!</v>
      </c>
      <c r="FHA231" s="161" t="e">
        <f t="shared" si="344"/>
        <v>#REF!</v>
      </c>
      <c r="FHB231" s="161" t="e">
        <f t="shared" si="344"/>
        <v>#REF!</v>
      </c>
      <c r="FHC231" s="161" t="e">
        <f t="shared" si="344"/>
        <v>#REF!</v>
      </c>
      <c r="FHD231" s="161" t="e">
        <f t="shared" si="344"/>
        <v>#REF!</v>
      </c>
      <c r="FHE231" s="161" t="e">
        <f t="shared" si="344"/>
        <v>#REF!</v>
      </c>
      <c r="FHF231" s="161" t="e">
        <f t="shared" si="344"/>
        <v>#REF!</v>
      </c>
      <c r="FHG231" s="161" t="e">
        <f t="shared" si="344"/>
        <v>#REF!</v>
      </c>
      <c r="FHH231" s="161" t="e">
        <f t="shared" si="344"/>
        <v>#REF!</v>
      </c>
      <c r="FHI231" s="161" t="e">
        <f t="shared" si="344"/>
        <v>#REF!</v>
      </c>
      <c r="FHJ231" s="161" t="e">
        <f t="shared" si="344"/>
        <v>#REF!</v>
      </c>
      <c r="FHK231" s="161" t="e">
        <f t="shared" si="344"/>
        <v>#REF!</v>
      </c>
      <c r="FHL231" s="161" t="e">
        <f t="shared" si="344"/>
        <v>#REF!</v>
      </c>
      <c r="FHM231" s="161" t="e">
        <f t="shared" si="344"/>
        <v>#REF!</v>
      </c>
      <c r="FHN231" s="161" t="e">
        <f t="shared" si="344"/>
        <v>#REF!</v>
      </c>
      <c r="FHO231" s="161" t="e">
        <f t="shared" si="344"/>
        <v>#REF!</v>
      </c>
      <c r="FHP231" s="161" t="e">
        <f t="shared" si="344"/>
        <v>#REF!</v>
      </c>
      <c r="FHQ231" s="161" t="e">
        <f t="shared" si="344"/>
        <v>#REF!</v>
      </c>
      <c r="FHR231" s="161" t="e">
        <f t="shared" si="344"/>
        <v>#REF!</v>
      </c>
      <c r="FHS231" s="161" t="e">
        <f t="shared" si="344"/>
        <v>#REF!</v>
      </c>
      <c r="FHT231" s="161" t="e">
        <f t="shared" si="344"/>
        <v>#REF!</v>
      </c>
      <c r="FHU231" s="161" t="e">
        <f t="shared" si="344"/>
        <v>#REF!</v>
      </c>
      <c r="FHV231" s="161" t="e">
        <f t="shared" si="344"/>
        <v>#REF!</v>
      </c>
      <c r="FHW231" s="161" t="e">
        <f t="shared" si="344"/>
        <v>#REF!</v>
      </c>
      <c r="FHX231" s="161" t="e">
        <f t="shared" si="344"/>
        <v>#REF!</v>
      </c>
      <c r="FHY231" s="161" t="e">
        <f t="shared" si="344"/>
        <v>#REF!</v>
      </c>
      <c r="FHZ231" s="161" t="e">
        <f t="shared" si="344"/>
        <v>#REF!</v>
      </c>
      <c r="FIA231" s="161" t="e">
        <f t="shared" si="344"/>
        <v>#REF!</v>
      </c>
      <c r="FIB231" s="161" t="e">
        <f t="shared" si="344"/>
        <v>#REF!</v>
      </c>
      <c r="FIC231" s="161" t="e">
        <f t="shared" si="344"/>
        <v>#REF!</v>
      </c>
      <c r="FID231" s="161" t="e">
        <f t="shared" si="344"/>
        <v>#REF!</v>
      </c>
      <c r="FIE231" s="161" t="e">
        <f t="shared" si="344"/>
        <v>#REF!</v>
      </c>
      <c r="FIF231" s="161" t="e">
        <f t="shared" si="344"/>
        <v>#REF!</v>
      </c>
      <c r="FIG231" s="161" t="e">
        <f t="shared" si="344"/>
        <v>#REF!</v>
      </c>
      <c r="FIH231" s="161" t="e">
        <f t="shared" si="344"/>
        <v>#REF!</v>
      </c>
      <c r="FII231" s="161" t="e">
        <f t="shared" si="344"/>
        <v>#REF!</v>
      </c>
      <c r="FIJ231" s="161" t="e">
        <f t="shared" si="344"/>
        <v>#REF!</v>
      </c>
      <c r="FIK231" s="161" t="e">
        <f t="shared" si="344"/>
        <v>#REF!</v>
      </c>
      <c r="FIL231" s="161" t="e">
        <f t="shared" si="344"/>
        <v>#REF!</v>
      </c>
      <c r="FIM231" s="161" t="e">
        <f t="shared" si="344"/>
        <v>#REF!</v>
      </c>
      <c r="FIN231" s="161" t="e">
        <f t="shared" si="344"/>
        <v>#REF!</v>
      </c>
      <c r="FIO231" s="161" t="e">
        <f t="shared" si="344"/>
        <v>#REF!</v>
      </c>
      <c r="FIP231" s="161" t="e">
        <f t="shared" si="344"/>
        <v>#REF!</v>
      </c>
      <c r="FIQ231" s="161" t="e">
        <f t="shared" si="344"/>
        <v>#REF!</v>
      </c>
      <c r="FIR231" s="161" t="e">
        <f t="shared" si="344"/>
        <v>#REF!</v>
      </c>
      <c r="FIS231" s="161" t="e">
        <f t="shared" si="344"/>
        <v>#REF!</v>
      </c>
      <c r="FIT231" s="161" t="e">
        <f t="shared" si="344"/>
        <v>#REF!</v>
      </c>
      <c r="FIU231" s="161" t="e">
        <f t="shared" si="344"/>
        <v>#REF!</v>
      </c>
      <c r="FIV231" s="161" t="e">
        <f t="shared" si="344"/>
        <v>#REF!</v>
      </c>
      <c r="FIW231" s="161" t="e">
        <f t="shared" si="344"/>
        <v>#REF!</v>
      </c>
      <c r="FIX231" s="161" t="e">
        <f t="shared" si="344"/>
        <v>#REF!</v>
      </c>
      <c r="FIY231" s="161" t="e">
        <f t="shared" si="344"/>
        <v>#REF!</v>
      </c>
      <c r="FIZ231" s="161" t="e">
        <f t="shared" si="344"/>
        <v>#REF!</v>
      </c>
      <c r="FJA231" s="161" t="e">
        <f t="shared" si="344"/>
        <v>#REF!</v>
      </c>
      <c r="FJB231" s="161" t="e">
        <f t="shared" si="344"/>
        <v>#REF!</v>
      </c>
      <c r="FJC231" s="161" t="e">
        <f t="shared" si="344"/>
        <v>#REF!</v>
      </c>
      <c r="FJD231" s="161" t="e">
        <f t="shared" si="344"/>
        <v>#REF!</v>
      </c>
      <c r="FJE231" s="161" t="e">
        <f t="shared" si="344"/>
        <v>#REF!</v>
      </c>
      <c r="FJF231" s="161" t="e">
        <f t="shared" si="344"/>
        <v>#REF!</v>
      </c>
      <c r="FJG231" s="161" t="e">
        <f t="shared" si="344"/>
        <v>#REF!</v>
      </c>
      <c r="FJH231" s="161" t="e">
        <f t="shared" si="344"/>
        <v>#REF!</v>
      </c>
      <c r="FJI231" s="161" t="e">
        <f t="shared" ref="FJI231:FLT231" si="345">IF(OR(FIV231="YES",FIX231="YES"),"YES","NO")</f>
        <v>#REF!</v>
      </c>
      <c r="FJJ231" s="161" t="e">
        <f t="shared" si="345"/>
        <v>#REF!</v>
      </c>
      <c r="FJK231" s="161" t="e">
        <f t="shared" si="345"/>
        <v>#REF!</v>
      </c>
      <c r="FJL231" s="161" t="e">
        <f t="shared" si="345"/>
        <v>#REF!</v>
      </c>
      <c r="FJM231" s="161" t="e">
        <f t="shared" si="345"/>
        <v>#REF!</v>
      </c>
      <c r="FJN231" s="161" t="e">
        <f t="shared" si="345"/>
        <v>#REF!</v>
      </c>
      <c r="FJO231" s="161" t="e">
        <f t="shared" si="345"/>
        <v>#REF!</v>
      </c>
      <c r="FJP231" s="161" t="e">
        <f t="shared" si="345"/>
        <v>#REF!</v>
      </c>
      <c r="FJQ231" s="161" t="e">
        <f t="shared" si="345"/>
        <v>#REF!</v>
      </c>
      <c r="FJR231" s="161" t="e">
        <f t="shared" si="345"/>
        <v>#REF!</v>
      </c>
      <c r="FJS231" s="161" t="e">
        <f t="shared" si="345"/>
        <v>#REF!</v>
      </c>
      <c r="FJT231" s="161" t="e">
        <f t="shared" si="345"/>
        <v>#REF!</v>
      </c>
      <c r="FJU231" s="161" t="e">
        <f t="shared" si="345"/>
        <v>#REF!</v>
      </c>
      <c r="FJV231" s="161" t="e">
        <f t="shared" si="345"/>
        <v>#REF!</v>
      </c>
      <c r="FJW231" s="161" t="e">
        <f t="shared" si="345"/>
        <v>#REF!</v>
      </c>
      <c r="FJX231" s="161" t="e">
        <f t="shared" si="345"/>
        <v>#REF!</v>
      </c>
      <c r="FJY231" s="161" t="e">
        <f t="shared" si="345"/>
        <v>#REF!</v>
      </c>
      <c r="FJZ231" s="161" t="e">
        <f t="shared" si="345"/>
        <v>#REF!</v>
      </c>
      <c r="FKA231" s="161" t="e">
        <f t="shared" si="345"/>
        <v>#REF!</v>
      </c>
      <c r="FKB231" s="161" t="e">
        <f t="shared" si="345"/>
        <v>#REF!</v>
      </c>
      <c r="FKC231" s="161" t="e">
        <f t="shared" si="345"/>
        <v>#REF!</v>
      </c>
      <c r="FKD231" s="161" t="e">
        <f t="shared" si="345"/>
        <v>#REF!</v>
      </c>
      <c r="FKE231" s="161" t="e">
        <f t="shared" si="345"/>
        <v>#REF!</v>
      </c>
      <c r="FKF231" s="161" t="e">
        <f t="shared" si="345"/>
        <v>#REF!</v>
      </c>
      <c r="FKG231" s="161" t="e">
        <f t="shared" si="345"/>
        <v>#REF!</v>
      </c>
      <c r="FKH231" s="161" t="e">
        <f t="shared" si="345"/>
        <v>#REF!</v>
      </c>
      <c r="FKI231" s="161" t="e">
        <f t="shared" si="345"/>
        <v>#REF!</v>
      </c>
      <c r="FKJ231" s="161" t="e">
        <f t="shared" si="345"/>
        <v>#REF!</v>
      </c>
      <c r="FKK231" s="161" t="e">
        <f t="shared" si="345"/>
        <v>#REF!</v>
      </c>
      <c r="FKL231" s="161" t="e">
        <f t="shared" si="345"/>
        <v>#REF!</v>
      </c>
      <c r="FKM231" s="161" t="e">
        <f t="shared" si="345"/>
        <v>#REF!</v>
      </c>
      <c r="FKN231" s="161" t="e">
        <f t="shared" si="345"/>
        <v>#REF!</v>
      </c>
      <c r="FKO231" s="161" t="e">
        <f t="shared" si="345"/>
        <v>#REF!</v>
      </c>
      <c r="FKP231" s="161" t="e">
        <f t="shared" si="345"/>
        <v>#REF!</v>
      </c>
      <c r="FKQ231" s="161" t="e">
        <f t="shared" si="345"/>
        <v>#REF!</v>
      </c>
      <c r="FKR231" s="161" t="e">
        <f t="shared" si="345"/>
        <v>#REF!</v>
      </c>
      <c r="FKS231" s="161" t="e">
        <f t="shared" si="345"/>
        <v>#REF!</v>
      </c>
      <c r="FKT231" s="161" t="e">
        <f t="shared" si="345"/>
        <v>#REF!</v>
      </c>
      <c r="FKU231" s="161" t="e">
        <f t="shared" si="345"/>
        <v>#REF!</v>
      </c>
      <c r="FKV231" s="161" t="e">
        <f t="shared" si="345"/>
        <v>#REF!</v>
      </c>
      <c r="FKW231" s="161" t="e">
        <f t="shared" si="345"/>
        <v>#REF!</v>
      </c>
      <c r="FKX231" s="161" t="e">
        <f t="shared" si="345"/>
        <v>#REF!</v>
      </c>
      <c r="FKY231" s="161" t="e">
        <f t="shared" si="345"/>
        <v>#REF!</v>
      </c>
      <c r="FKZ231" s="161" t="e">
        <f t="shared" si="345"/>
        <v>#REF!</v>
      </c>
      <c r="FLA231" s="161" t="e">
        <f t="shared" si="345"/>
        <v>#REF!</v>
      </c>
      <c r="FLB231" s="161" t="e">
        <f t="shared" si="345"/>
        <v>#REF!</v>
      </c>
      <c r="FLC231" s="161" t="e">
        <f t="shared" si="345"/>
        <v>#REF!</v>
      </c>
      <c r="FLD231" s="161" t="e">
        <f t="shared" si="345"/>
        <v>#REF!</v>
      </c>
      <c r="FLE231" s="161" t="e">
        <f t="shared" si="345"/>
        <v>#REF!</v>
      </c>
      <c r="FLF231" s="161" t="e">
        <f t="shared" si="345"/>
        <v>#REF!</v>
      </c>
      <c r="FLG231" s="161" t="e">
        <f t="shared" si="345"/>
        <v>#REF!</v>
      </c>
      <c r="FLH231" s="161" t="e">
        <f t="shared" si="345"/>
        <v>#REF!</v>
      </c>
      <c r="FLI231" s="161" t="e">
        <f t="shared" si="345"/>
        <v>#REF!</v>
      </c>
      <c r="FLJ231" s="161" t="e">
        <f t="shared" si="345"/>
        <v>#REF!</v>
      </c>
      <c r="FLK231" s="161" t="e">
        <f t="shared" si="345"/>
        <v>#REF!</v>
      </c>
      <c r="FLL231" s="161" t="e">
        <f t="shared" si="345"/>
        <v>#REF!</v>
      </c>
      <c r="FLM231" s="161" t="e">
        <f t="shared" si="345"/>
        <v>#REF!</v>
      </c>
      <c r="FLN231" s="161" t="e">
        <f t="shared" si="345"/>
        <v>#REF!</v>
      </c>
      <c r="FLO231" s="161" t="e">
        <f t="shared" si="345"/>
        <v>#REF!</v>
      </c>
      <c r="FLP231" s="161" t="e">
        <f t="shared" si="345"/>
        <v>#REF!</v>
      </c>
      <c r="FLQ231" s="161" t="e">
        <f t="shared" si="345"/>
        <v>#REF!</v>
      </c>
      <c r="FLR231" s="161" t="e">
        <f t="shared" si="345"/>
        <v>#REF!</v>
      </c>
      <c r="FLS231" s="161" t="e">
        <f t="shared" si="345"/>
        <v>#REF!</v>
      </c>
      <c r="FLT231" s="161" t="e">
        <f t="shared" si="345"/>
        <v>#REF!</v>
      </c>
      <c r="FLU231" s="161" t="e">
        <f t="shared" ref="FLU231:FOF231" si="346">IF(OR(FLH231="YES",FLJ231="YES"),"YES","NO")</f>
        <v>#REF!</v>
      </c>
      <c r="FLV231" s="161" t="e">
        <f t="shared" si="346"/>
        <v>#REF!</v>
      </c>
      <c r="FLW231" s="161" t="e">
        <f t="shared" si="346"/>
        <v>#REF!</v>
      </c>
      <c r="FLX231" s="161" t="e">
        <f t="shared" si="346"/>
        <v>#REF!</v>
      </c>
      <c r="FLY231" s="161" t="e">
        <f t="shared" si="346"/>
        <v>#REF!</v>
      </c>
      <c r="FLZ231" s="161" t="e">
        <f t="shared" si="346"/>
        <v>#REF!</v>
      </c>
      <c r="FMA231" s="161" t="e">
        <f t="shared" si="346"/>
        <v>#REF!</v>
      </c>
      <c r="FMB231" s="161" t="e">
        <f t="shared" si="346"/>
        <v>#REF!</v>
      </c>
      <c r="FMC231" s="161" t="e">
        <f t="shared" si="346"/>
        <v>#REF!</v>
      </c>
      <c r="FMD231" s="161" t="e">
        <f t="shared" si="346"/>
        <v>#REF!</v>
      </c>
      <c r="FME231" s="161" t="e">
        <f t="shared" si="346"/>
        <v>#REF!</v>
      </c>
      <c r="FMF231" s="161" t="e">
        <f t="shared" si="346"/>
        <v>#REF!</v>
      </c>
      <c r="FMG231" s="161" t="e">
        <f t="shared" si="346"/>
        <v>#REF!</v>
      </c>
      <c r="FMH231" s="161" t="e">
        <f t="shared" si="346"/>
        <v>#REF!</v>
      </c>
      <c r="FMI231" s="161" t="e">
        <f t="shared" si="346"/>
        <v>#REF!</v>
      </c>
      <c r="FMJ231" s="161" t="e">
        <f t="shared" si="346"/>
        <v>#REF!</v>
      </c>
      <c r="FMK231" s="161" t="e">
        <f t="shared" si="346"/>
        <v>#REF!</v>
      </c>
      <c r="FML231" s="161" t="e">
        <f t="shared" si="346"/>
        <v>#REF!</v>
      </c>
      <c r="FMM231" s="161" t="e">
        <f t="shared" si="346"/>
        <v>#REF!</v>
      </c>
      <c r="FMN231" s="161" t="e">
        <f t="shared" si="346"/>
        <v>#REF!</v>
      </c>
      <c r="FMO231" s="161" t="e">
        <f t="shared" si="346"/>
        <v>#REF!</v>
      </c>
      <c r="FMP231" s="161" t="e">
        <f t="shared" si="346"/>
        <v>#REF!</v>
      </c>
      <c r="FMQ231" s="161" t="e">
        <f t="shared" si="346"/>
        <v>#REF!</v>
      </c>
      <c r="FMR231" s="161" t="e">
        <f t="shared" si="346"/>
        <v>#REF!</v>
      </c>
      <c r="FMS231" s="161" t="e">
        <f t="shared" si="346"/>
        <v>#REF!</v>
      </c>
      <c r="FMT231" s="161" t="e">
        <f t="shared" si="346"/>
        <v>#REF!</v>
      </c>
      <c r="FMU231" s="161" t="e">
        <f t="shared" si="346"/>
        <v>#REF!</v>
      </c>
      <c r="FMV231" s="161" t="e">
        <f t="shared" si="346"/>
        <v>#REF!</v>
      </c>
      <c r="FMW231" s="161" t="e">
        <f t="shared" si="346"/>
        <v>#REF!</v>
      </c>
      <c r="FMX231" s="161" t="e">
        <f t="shared" si="346"/>
        <v>#REF!</v>
      </c>
      <c r="FMY231" s="161" t="e">
        <f t="shared" si="346"/>
        <v>#REF!</v>
      </c>
      <c r="FMZ231" s="161" t="e">
        <f t="shared" si="346"/>
        <v>#REF!</v>
      </c>
      <c r="FNA231" s="161" t="e">
        <f t="shared" si="346"/>
        <v>#REF!</v>
      </c>
      <c r="FNB231" s="161" t="e">
        <f t="shared" si="346"/>
        <v>#REF!</v>
      </c>
      <c r="FNC231" s="161" t="e">
        <f t="shared" si="346"/>
        <v>#REF!</v>
      </c>
      <c r="FND231" s="161" t="e">
        <f t="shared" si="346"/>
        <v>#REF!</v>
      </c>
      <c r="FNE231" s="161" t="e">
        <f t="shared" si="346"/>
        <v>#REF!</v>
      </c>
      <c r="FNF231" s="161" t="e">
        <f t="shared" si="346"/>
        <v>#REF!</v>
      </c>
      <c r="FNG231" s="161" t="e">
        <f t="shared" si="346"/>
        <v>#REF!</v>
      </c>
      <c r="FNH231" s="161" t="e">
        <f t="shared" si="346"/>
        <v>#REF!</v>
      </c>
      <c r="FNI231" s="161" t="e">
        <f t="shared" si="346"/>
        <v>#REF!</v>
      </c>
      <c r="FNJ231" s="161" t="e">
        <f t="shared" si="346"/>
        <v>#REF!</v>
      </c>
      <c r="FNK231" s="161" t="e">
        <f t="shared" si="346"/>
        <v>#REF!</v>
      </c>
      <c r="FNL231" s="161" t="e">
        <f t="shared" si="346"/>
        <v>#REF!</v>
      </c>
      <c r="FNM231" s="161" t="e">
        <f t="shared" si="346"/>
        <v>#REF!</v>
      </c>
      <c r="FNN231" s="161" t="e">
        <f t="shared" si="346"/>
        <v>#REF!</v>
      </c>
      <c r="FNO231" s="161" t="e">
        <f t="shared" si="346"/>
        <v>#REF!</v>
      </c>
      <c r="FNP231" s="161" t="e">
        <f t="shared" si="346"/>
        <v>#REF!</v>
      </c>
      <c r="FNQ231" s="161" t="e">
        <f t="shared" si="346"/>
        <v>#REF!</v>
      </c>
      <c r="FNR231" s="161" t="e">
        <f t="shared" si="346"/>
        <v>#REF!</v>
      </c>
      <c r="FNS231" s="161" t="e">
        <f t="shared" si="346"/>
        <v>#REF!</v>
      </c>
      <c r="FNT231" s="161" t="e">
        <f t="shared" si="346"/>
        <v>#REF!</v>
      </c>
      <c r="FNU231" s="161" t="e">
        <f t="shared" si="346"/>
        <v>#REF!</v>
      </c>
      <c r="FNV231" s="161" t="e">
        <f t="shared" si="346"/>
        <v>#REF!</v>
      </c>
      <c r="FNW231" s="161" t="e">
        <f t="shared" si="346"/>
        <v>#REF!</v>
      </c>
      <c r="FNX231" s="161" t="e">
        <f t="shared" si="346"/>
        <v>#REF!</v>
      </c>
      <c r="FNY231" s="161" t="e">
        <f t="shared" si="346"/>
        <v>#REF!</v>
      </c>
      <c r="FNZ231" s="161" t="e">
        <f t="shared" si="346"/>
        <v>#REF!</v>
      </c>
      <c r="FOA231" s="161" t="e">
        <f t="shared" si="346"/>
        <v>#REF!</v>
      </c>
      <c r="FOB231" s="161" t="e">
        <f t="shared" si="346"/>
        <v>#REF!</v>
      </c>
      <c r="FOC231" s="161" t="e">
        <f t="shared" si="346"/>
        <v>#REF!</v>
      </c>
      <c r="FOD231" s="161" t="e">
        <f t="shared" si="346"/>
        <v>#REF!</v>
      </c>
      <c r="FOE231" s="161" t="e">
        <f t="shared" si="346"/>
        <v>#REF!</v>
      </c>
      <c r="FOF231" s="161" t="e">
        <f t="shared" si="346"/>
        <v>#REF!</v>
      </c>
      <c r="FOG231" s="161" t="e">
        <f t="shared" ref="FOG231:FQR231" si="347">IF(OR(FNT231="YES",FNV231="YES"),"YES","NO")</f>
        <v>#REF!</v>
      </c>
      <c r="FOH231" s="161" t="e">
        <f t="shared" si="347"/>
        <v>#REF!</v>
      </c>
      <c r="FOI231" s="161" t="e">
        <f t="shared" si="347"/>
        <v>#REF!</v>
      </c>
      <c r="FOJ231" s="161" t="e">
        <f t="shared" si="347"/>
        <v>#REF!</v>
      </c>
      <c r="FOK231" s="161" t="e">
        <f t="shared" si="347"/>
        <v>#REF!</v>
      </c>
      <c r="FOL231" s="161" t="e">
        <f t="shared" si="347"/>
        <v>#REF!</v>
      </c>
      <c r="FOM231" s="161" t="e">
        <f t="shared" si="347"/>
        <v>#REF!</v>
      </c>
      <c r="FON231" s="161" t="e">
        <f t="shared" si="347"/>
        <v>#REF!</v>
      </c>
      <c r="FOO231" s="161" t="e">
        <f t="shared" si="347"/>
        <v>#REF!</v>
      </c>
      <c r="FOP231" s="161" t="e">
        <f t="shared" si="347"/>
        <v>#REF!</v>
      </c>
      <c r="FOQ231" s="161" t="e">
        <f t="shared" si="347"/>
        <v>#REF!</v>
      </c>
      <c r="FOR231" s="161" t="e">
        <f t="shared" si="347"/>
        <v>#REF!</v>
      </c>
      <c r="FOS231" s="161" t="e">
        <f t="shared" si="347"/>
        <v>#REF!</v>
      </c>
      <c r="FOT231" s="161" t="e">
        <f t="shared" si="347"/>
        <v>#REF!</v>
      </c>
      <c r="FOU231" s="161" t="e">
        <f t="shared" si="347"/>
        <v>#REF!</v>
      </c>
      <c r="FOV231" s="161" t="e">
        <f t="shared" si="347"/>
        <v>#REF!</v>
      </c>
      <c r="FOW231" s="161" t="e">
        <f t="shared" si="347"/>
        <v>#REF!</v>
      </c>
      <c r="FOX231" s="161" t="e">
        <f t="shared" si="347"/>
        <v>#REF!</v>
      </c>
      <c r="FOY231" s="161" t="e">
        <f t="shared" si="347"/>
        <v>#REF!</v>
      </c>
      <c r="FOZ231" s="161" t="e">
        <f t="shared" si="347"/>
        <v>#REF!</v>
      </c>
      <c r="FPA231" s="161" t="e">
        <f t="shared" si="347"/>
        <v>#REF!</v>
      </c>
      <c r="FPB231" s="161" t="e">
        <f t="shared" si="347"/>
        <v>#REF!</v>
      </c>
      <c r="FPC231" s="161" t="e">
        <f t="shared" si="347"/>
        <v>#REF!</v>
      </c>
      <c r="FPD231" s="161" t="e">
        <f t="shared" si="347"/>
        <v>#REF!</v>
      </c>
      <c r="FPE231" s="161" t="e">
        <f t="shared" si="347"/>
        <v>#REF!</v>
      </c>
      <c r="FPF231" s="161" t="e">
        <f t="shared" si="347"/>
        <v>#REF!</v>
      </c>
      <c r="FPG231" s="161" t="e">
        <f t="shared" si="347"/>
        <v>#REF!</v>
      </c>
      <c r="FPH231" s="161" t="e">
        <f t="shared" si="347"/>
        <v>#REF!</v>
      </c>
      <c r="FPI231" s="161" t="e">
        <f t="shared" si="347"/>
        <v>#REF!</v>
      </c>
      <c r="FPJ231" s="161" t="e">
        <f t="shared" si="347"/>
        <v>#REF!</v>
      </c>
      <c r="FPK231" s="161" t="e">
        <f t="shared" si="347"/>
        <v>#REF!</v>
      </c>
      <c r="FPL231" s="161" t="e">
        <f t="shared" si="347"/>
        <v>#REF!</v>
      </c>
      <c r="FPM231" s="161" t="e">
        <f t="shared" si="347"/>
        <v>#REF!</v>
      </c>
      <c r="FPN231" s="161" t="e">
        <f t="shared" si="347"/>
        <v>#REF!</v>
      </c>
      <c r="FPO231" s="161" t="e">
        <f t="shared" si="347"/>
        <v>#REF!</v>
      </c>
      <c r="FPP231" s="161" t="e">
        <f t="shared" si="347"/>
        <v>#REF!</v>
      </c>
      <c r="FPQ231" s="161" t="e">
        <f t="shared" si="347"/>
        <v>#REF!</v>
      </c>
      <c r="FPR231" s="161" t="e">
        <f t="shared" si="347"/>
        <v>#REF!</v>
      </c>
      <c r="FPS231" s="161" t="e">
        <f t="shared" si="347"/>
        <v>#REF!</v>
      </c>
      <c r="FPT231" s="161" t="e">
        <f t="shared" si="347"/>
        <v>#REF!</v>
      </c>
      <c r="FPU231" s="161" t="e">
        <f t="shared" si="347"/>
        <v>#REF!</v>
      </c>
      <c r="FPV231" s="161" t="e">
        <f t="shared" si="347"/>
        <v>#REF!</v>
      </c>
      <c r="FPW231" s="161" t="e">
        <f t="shared" si="347"/>
        <v>#REF!</v>
      </c>
      <c r="FPX231" s="161" t="e">
        <f t="shared" si="347"/>
        <v>#REF!</v>
      </c>
      <c r="FPY231" s="161" t="e">
        <f t="shared" si="347"/>
        <v>#REF!</v>
      </c>
      <c r="FPZ231" s="161" t="e">
        <f t="shared" si="347"/>
        <v>#REF!</v>
      </c>
      <c r="FQA231" s="161" t="e">
        <f t="shared" si="347"/>
        <v>#REF!</v>
      </c>
      <c r="FQB231" s="161" t="e">
        <f t="shared" si="347"/>
        <v>#REF!</v>
      </c>
      <c r="FQC231" s="161" t="e">
        <f t="shared" si="347"/>
        <v>#REF!</v>
      </c>
      <c r="FQD231" s="161" t="e">
        <f t="shared" si="347"/>
        <v>#REF!</v>
      </c>
      <c r="FQE231" s="161" t="e">
        <f t="shared" si="347"/>
        <v>#REF!</v>
      </c>
      <c r="FQF231" s="161" t="e">
        <f t="shared" si="347"/>
        <v>#REF!</v>
      </c>
      <c r="FQG231" s="161" t="e">
        <f t="shared" si="347"/>
        <v>#REF!</v>
      </c>
      <c r="FQH231" s="161" t="e">
        <f t="shared" si="347"/>
        <v>#REF!</v>
      </c>
      <c r="FQI231" s="161" t="e">
        <f t="shared" si="347"/>
        <v>#REF!</v>
      </c>
      <c r="FQJ231" s="161" t="e">
        <f t="shared" si="347"/>
        <v>#REF!</v>
      </c>
      <c r="FQK231" s="161" t="e">
        <f t="shared" si="347"/>
        <v>#REF!</v>
      </c>
      <c r="FQL231" s="161" t="e">
        <f t="shared" si="347"/>
        <v>#REF!</v>
      </c>
      <c r="FQM231" s="161" t="e">
        <f t="shared" si="347"/>
        <v>#REF!</v>
      </c>
      <c r="FQN231" s="161" t="e">
        <f t="shared" si="347"/>
        <v>#REF!</v>
      </c>
      <c r="FQO231" s="161" t="e">
        <f t="shared" si="347"/>
        <v>#REF!</v>
      </c>
      <c r="FQP231" s="161" t="e">
        <f t="shared" si="347"/>
        <v>#REF!</v>
      </c>
      <c r="FQQ231" s="161" t="e">
        <f t="shared" si="347"/>
        <v>#REF!</v>
      </c>
      <c r="FQR231" s="161" t="e">
        <f t="shared" si="347"/>
        <v>#REF!</v>
      </c>
      <c r="FQS231" s="161" t="e">
        <f t="shared" ref="FQS231:FTD231" si="348">IF(OR(FQF231="YES",FQH231="YES"),"YES","NO")</f>
        <v>#REF!</v>
      </c>
      <c r="FQT231" s="161" t="e">
        <f t="shared" si="348"/>
        <v>#REF!</v>
      </c>
      <c r="FQU231" s="161" t="e">
        <f t="shared" si="348"/>
        <v>#REF!</v>
      </c>
      <c r="FQV231" s="161" t="e">
        <f t="shared" si="348"/>
        <v>#REF!</v>
      </c>
      <c r="FQW231" s="161" t="e">
        <f t="shared" si="348"/>
        <v>#REF!</v>
      </c>
      <c r="FQX231" s="161" t="e">
        <f t="shared" si="348"/>
        <v>#REF!</v>
      </c>
      <c r="FQY231" s="161" t="e">
        <f t="shared" si="348"/>
        <v>#REF!</v>
      </c>
      <c r="FQZ231" s="161" t="e">
        <f t="shared" si="348"/>
        <v>#REF!</v>
      </c>
      <c r="FRA231" s="161" t="e">
        <f t="shared" si="348"/>
        <v>#REF!</v>
      </c>
      <c r="FRB231" s="161" t="e">
        <f t="shared" si="348"/>
        <v>#REF!</v>
      </c>
      <c r="FRC231" s="161" t="e">
        <f t="shared" si="348"/>
        <v>#REF!</v>
      </c>
      <c r="FRD231" s="161" t="e">
        <f t="shared" si="348"/>
        <v>#REF!</v>
      </c>
      <c r="FRE231" s="161" t="e">
        <f t="shared" si="348"/>
        <v>#REF!</v>
      </c>
      <c r="FRF231" s="161" t="e">
        <f t="shared" si="348"/>
        <v>#REF!</v>
      </c>
      <c r="FRG231" s="161" t="e">
        <f t="shared" si="348"/>
        <v>#REF!</v>
      </c>
      <c r="FRH231" s="161" t="e">
        <f t="shared" si="348"/>
        <v>#REF!</v>
      </c>
      <c r="FRI231" s="161" t="e">
        <f t="shared" si="348"/>
        <v>#REF!</v>
      </c>
      <c r="FRJ231" s="161" t="e">
        <f t="shared" si="348"/>
        <v>#REF!</v>
      </c>
      <c r="FRK231" s="161" t="e">
        <f t="shared" si="348"/>
        <v>#REF!</v>
      </c>
      <c r="FRL231" s="161" t="e">
        <f t="shared" si="348"/>
        <v>#REF!</v>
      </c>
      <c r="FRM231" s="161" t="e">
        <f t="shared" si="348"/>
        <v>#REF!</v>
      </c>
      <c r="FRN231" s="161" t="e">
        <f t="shared" si="348"/>
        <v>#REF!</v>
      </c>
      <c r="FRO231" s="161" t="e">
        <f t="shared" si="348"/>
        <v>#REF!</v>
      </c>
      <c r="FRP231" s="161" t="e">
        <f t="shared" si="348"/>
        <v>#REF!</v>
      </c>
      <c r="FRQ231" s="161" t="e">
        <f t="shared" si="348"/>
        <v>#REF!</v>
      </c>
      <c r="FRR231" s="161" t="e">
        <f t="shared" si="348"/>
        <v>#REF!</v>
      </c>
      <c r="FRS231" s="161" t="e">
        <f t="shared" si="348"/>
        <v>#REF!</v>
      </c>
      <c r="FRT231" s="161" t="e">
        <f t="shared" si="348"/>
        <v>#REF!</v>
      </c>
      <c r="FRU231" s="161" t="e">
        <f t="shared" si="348"/>
        <v>#REF!</v>
      </c>
      <c r="FRV231" s="161" t="e">
        <f t="shared" si="348"/>
        <v>#REF!</v>
      </c>
      <c r="FRW231" s="161" t="e">
        <f t="shared" si="348"/>
        <v>#REF!</v>
      </c>
      <c r="FRX231" s="161" t="e">
        <f t="shared" si="348"/>
        <v>#REF!</v>
      </c>
      <c r="FRY231" s="161" t="e">
        <f t="shared" si="348"/>
        <v>#REF!</v>
      </c>
      <c r="FRZ231" s="161" t="e">
        <f t="shared" si="348"/>
        <v>#REF!</v>
      </c>
      <c r="FSA231" s="161" t="e">
        <f t="shared" si="348"/>
        <v>#REF!</v>
      </c>
      <c r="FSB231" s="161" t="e">
        <f t="shared" si="348"/>
        <v>#REF!</v>
      </c>
      <c r="FSC231" s="161" t="e">
        <f t="shared" si="348"/>
        <v>#REF!</v>
      </c>
      <c r="FSD231" s="161" t="e">
        <f t="shared" si="348"/>
        <v>#REF!</v>
      </c>
      <c r="FSE231" s="161" t="e">
        <f t="shared" si="348"/>
        <v>#REF!</v>
      </c>
      <c r="FSF231" s="161" t="e">
        <f t="shared" si="348"/>
        <v>#REF!</v>
      </c>
      <c r="FSG231" s="161" t="e">
        <f t="shared" si="348"/>
        <v>#REF!</v>
      </c>
      <c r="FSH231" s="161" t="e">
        <f t="shared" si="348"/>
        <v>#REF!</v>
      </c>
      <c r="FSI231" s="161" t="e">
        <f t="shared" si="348"/>
        <v>#REF!</v>
      </c>
      <c r="FSJ231" s="161" t="e">
        <f t="shared" si="348"/>
        <v>#REF!</v>
      </c>
      <c r="FSK231" s="161" t="e">
        <f t="shared" si="348"/>
        <v>#REF!</v>
      </c>
      <c r="FSL231" s="161" t="e">
        <f t="shared" si="348"/>
        <v>#REF!</v>
      </c>
      <c r="FSM231" s="161" t="e">
        <f t="shared" si="348"/>
        <v>#REF!</v>
      </c>
      <c r="FSN231" s="161" t="e">
        <f t="shared" si="348"/>
        <v>#REF!</v>
      </c>
      <c r="FSO231" s="161" t="e">
        <f t="shared" si="348"/>
        <v>#REF!</v>
      </c>
      <c r="FSP231" s="161" t="e">
        <f t="shared" si="348"/>
        <v>#REF!</v>
      </c>
      <c r="FSQ231" s="161" t="e">
        <f t="shared" si="348"/>
        <v>#REF!</v>
      </c>
      <c r="FSR231" s="161" t="e">
        <f t="shared" si="348"/>
        <v>#REF!</v>
      </c>
      <c r="FSS231" s="161" t="e">
        <f t="shared" si="348"/>
        <v>#REF!</v>
      </c>
      <c r="FST231" s="161" t="e">
        <f t="shared" si="348"/>
        <v>#REF!</v>
      </c>
      <c r="FSU231" s="161" t="e">
        <f t="shared" si="348"/>
        <v>#REF!</v>
      </c>
      <c r="FSV231" s="161" t="e">
        <f t="shared" si="348"/>
        <v>#REF!</v>
      </c>
      <c r="FSW231" s="161" t="e">
        <f t="shared" si="348"/>
        <v>#REF!</v>
      </c>
      <c r="FSX231" s="161" t="e">
        <f t="shared" si="348"/>
        <v>#REF!</v>
      </c>
      <c r="FSY231" s="161" t="e">
        <f t="shared" si="348"/>
        <v>#REF!</v>
      </c>
      <c r="FSZ231" s="161" t="e">
        <f t="shared" si="348"/>
        <v>#REF!</v>
      </c>
      <c r="FTA231" s="161" t="e">
        <f t="shared" si="348"/>
        <v>#REF!</v>
      </c>
      <c r="FTB231" s="161" t="e">
        <f t="shared" si="348"/>
        <v>#REF!</v>
      </c>
      <c r="FTC231" s="161" t="e">
        <f t="shared" si="348"/>
        <v>#REF!</v>
      </c>
      <c r="FTD231" s="161" t="e">
        <f t="shared" si="348"/>
        <v>#REF!</v>
      </c>
      <c r="FTE231" s="161" t="e">
        <f t="shared" ref="FTE231:FVP231" si="349">IF(OR(FSR231="YES",FST231="YES"),"YES","NO")</f>
        <v>#REF!</v>
      </c>
      <c r="FTF231" s="161" t="e">
        <f t="shared" si="349"/>
        <v>#REF!</v>
      </c>
      <c r="FTG231" s="161" t="e">
        <f t="shared" si="349"/>
        <v>#REF!</v>
      </c>
      <c r="FTH231" s="161" t="e">
        <f t="shared" si="349"/>
        <v>#REF!</v>
      </c>
      <c r="FTI231" s="161" t="e">
        <f t="shared" si="349"/>
        <v>#REF!</v>
      </c>
      <c r="FTJ231" s="161" t="e">
        <f t="shared" si="349"/>
        <v>#REF!</v>
      </c>
      <c r="FTK231" s="161" t="e">
        <f t="shared" si="349"/>
        <v>#REF!</v>
      </c>
      <c r="FTL231" s="161" t="e">
        <f t="shared" si="349"/>
        <v>#REF!</v>
      </c>
      <c r="FTM231" s="161" t="e">
        <f t="shared" si="349"/>
        <v>#REF!</v>
      </c>
      <c r="FTN231" s="161" t="e">
        <f t="shared" si="349"/>
        <v>#REF!</v>
      </c>
      <c r="FTO231" s="161" t="e">
        <f t="shared" si="349"/>
        <v>#REF!</v>
      </c>
      <c r="FTP231" s="161" t="e">
        <f t="shared" si="349"/>
        <v>#REF!</v>
      </c>
      <c r="FTQ231" s="161" t="e">
        <f t="shared" si="349"/>
        <v>#REF!</v>
      </c>
      <c r="FTR231" s="161" t="e">
        <f t="shared" si="349"/>
        <v>#REF!</v>
      </c>
      <c r="FTS231" s="161" t="e">
        <f t="shared" si="349"/>
        <v>#REF!</v>
      </c>
      <c r="FTT231" s="161" t="e">
        <f t="shared" si="349"/>
        <v>#REF!</v>
      </c>
      <c r="FTU231" s="161" t="e">
        <f t="shared" si="349"/>
        <v>#REF!</v>
      </c>
      <c r="FTV231" s="161" t="e">
        <f t="shared" si="349"/>
        <v>#REF!</v>
      </c>
      <c r="FTW231" s="161" t="e">
        <f t="shared" si="349"/>
        <v>#REF!</v>
      </c>
      <c r="FTX231" s="161" t="e">
        <f t="shared" si="349"/>
        <v>#REF!</v>
      </c>
      <c r="FTY231" s="161" t="e">
        <f t="shared" si="349"/>
        <v>#REF!</v>
      </c>
      <c r="FTZ231" s="161" t="e">
        <f t="shared" si="349"/>
        <v>#REF!</v>
      </c>
      <c r="FUA231" s="161" t="e">
        <f t="shared" si="349"/>
        <v>#REF!</v>
      </c>
      <c r="FUB231" s="161" t="e">
        <f t="shared" si="349"/>
        <v>#REF!</v>
      </c>
      <c r="FUC231" s="161" t="e">
        <f t="shared" si="349"/>
        <v>#REF!</v>
      </c>
      <c r="FUD231" s="161" t="e">
        <f t="shared" si="349"/>
        <v>#REF!</v>
      </c>
      <c r="FUE231" s="161" t="e">
        <f t="shared" si="349"/>
        <v>#REF!</v>
      </c>
      <c r="FUF231" s="161" t="e">
        <f t="shared" si="349"/>
        <v>#REF!</v>
      </c>
      <c r="FUG231" s="161" t="e">
        <f t="shared" si="349"/>
        <v>#REF!</v>
      </c>
      <c r="FUH231" s="161" t="e">
        <f t="shared" si="349"/>
        <v>#REF!</v>
      </c>
      <c r="FUI231" s="161" t="e">
        <f t="shared" si="349"/>
        <v>#REF!</v>
      </c>
      <c r="FUJ231" s="161" t="e">
        <f t="shared" si="349"/>
        <v>#REF!</v>
      </c>
      <c r="FUK231" s="161" t="e">
        <f t="shared" si="349"/>
        <v>#REF!</v>
      </c>
      <c r="FUL231" s="161" t="e">
        <f t="shared" si="349"/>
        <v>#REF!</v>
      </c>
      <c r="FUM231" s="161" t="e">
        <f t="shared" si="349"/>
        <v>#REF!</v>
      </c>
      <c r="FUN231" s="161" t="e">
        <f t="shared" si="349"/>
        <v>#REF!</v>
      </c>
      <c r="FUO231" s="161" t="e">
        <f t="shared" si="349"/>
        <v>#REF!</v>
      </c>
      <c r="FUP231" s="161" t="e">
        <f t="shared" si="349"/>
        <v>#REF!</v>
      </c>
      <c r="FUQ231" s="161" t="e">
        <f t="shared" si="349"/>
        <v>#REF!</v>
      </c>
      <c r="FUR231" s="161" t="e">
        <f t="shared" si="349"/>
        <v>#REF!</v>
      </c>
      <c r="FUS231" s="161" t="e">
        <f t="shared" si="349"/>
        <v>#REF!</v>
      </c>
      <c r="FUT231" s="161" t="e">
        <f t="shared" si="349"/>
        <v>#REF!</v>
      </c>
      <c r="FUU231" s="161" t="e">
        <f t="shared" si="349"/>
        <v>#REF!</v>
      </c>
      <c r="FUV231" s="161" t="e">
        <f t="shared" si="349"/>
        <v>#REF!</v>
      </c>
      <c r="FUW231" s="161" t="e">
        <f t="shared" si="349"/>
        <v>#REF!</v>
      </c>
      <c r="FUX231" s="161" t="e">
        <f t="shared" si="349"/>
        <v>#REF!</v>
      </c>
      <c r="FUY231" s="161" t="e">
        <f t="shared" si="349"/>
        <v>#REF!</v>
      </c>
      <c r="FUZ231" s="161" t="e">
        <f t="shared" si="349"/>
        <v>#REF!</v>
      </c>
      <c r="FVA231" s="161" t="e">
        <f t="shared" si="349"/>
        <v>#REF!</v>
      </c>
      <c r="FVB231" s="161" t="e">
        <f t="shared" si="349"/>
        <v>#REF!</v>
      </c>
      <c r="FVC231" s="161" t="e">
        <f t="shared" si="349"/>
        <v>#REF!</v>
      </c>
      <c r="FVD231" s="161" t="e">
        <f t="shared" si="349"/>
        <v>#REF!</v>
      </c>
      <c r="FVE231" s="161" t="e">
        <f t="shared" si="349"/>
        <v>#REF!</v>
      </c>
      <c r="FVF231" s="161" t="e">
        <f t="shared" si="349"/>
        <v>#REF!</v>
      </c>
      <c r="FVG231" s="161" t="e">
        <f t="shared" si="349"/>
        <v>#REF!</v>
      </c>
      <c r="FVH231" s="161" t="e">
        <f t="shared" si="349"/>
        <v>#REF!</v>
      </c>
      <c r="FVI231" s="161" t="e">
        <f t="shared" si="349"/>
        <v>#REF!</v>
      </c>
      <c r="FVJ231" s="161" t="e">
        <f t="shared" si="349"/>
        <v>#REF!</v>
      </c>
      <c r="FVK231" s="161" t="e">
        <f t="shared" si="349"/>
        <v>#REF!</v>
      </c>
      <c r="FVL231" s="161" t="e">
        <f t="shared" si="349"/>
        <v>#REF!</v>
      </c>
      <c r="FVM231" s="161" t="e">
        <f t="shared" si="349"/>
        <v>#REF!</v>
      </c>
      <c r="FVN231" s="161" t="e">
        <f t="shared" si="349"/>
        <v>#REF!</v>
      </c>
      <c r="FVO231" s="161" t="e">
        <f t="shared" si="349"/>
        <v>#REF!</v>
      </c>
      <c r="FVP231" s="161" t="e">
        <f t="shared" si="349"/>
        <v>#REF!</v>
      </c>
      <c r="FVQ231" s="161" t="e">
        <f t="shared" ref="FVQ231:FYB231" si="350">IF(OR(FVD231="YES",FVF231="YES"),"YES","NO")</f>
        <v>#REF!</v>
      </c>
      <c r="FVR231" s="161" t="e">
        <f t="shared" si="350"/>
        <v>#REF!</v>
      </c>
      <c r="FVS231" s="161" t="e">
        <f t="shared" si="350"/>
        <v>#REF!</v>
      </c>
      <c r="FVT231" s="161" t="e">
        <f t="shared" si="350"/>
        <v>#REF!</v>
      </c>
      <c r="FVU231" s="161" t="e">
        <f t="shared" si="350"/>
        <v>#REF!</v>
      </c>
      <c r="FVV231" s="161" t="e">
        <f t="shared" si="350"/>
        <v>#REF!</v>
      </c>
      <c r="FVW231" s="161" t="e">
        <f t="shared" si="350"/>
        <v>#REF!</v>
      </c>
      <c r="FVX231" s="161" t="e">
        <f t="shared" si="350"/>
        <v>#REF!</v>
      </c>
      <c r="FVY231" s="161" t="e">
        <f t="shared" si="350"/>
        <v>#REF!</v>
      </c>
      <c r="FVZ231" s="161" t="e">
        <f t="shared" si="350"/>
        <v>#REF!</v>
      </c>
      <c r="FWA231" s="161" t="e">
        <f t="shared" si="350"/>
        <v>#REF!</v>
      </c>
      <c r="FWB231" s="161" t="e">
        <f t="shared" si="350"/>
        <v>#REF!</v>
      </c>
      <c r="FWC231" s="161" t="e">
        <f t="shared" si="350"/>
        <v>#REF!</v>
      </c>
      <c r="FWD231" s="161" t="e">
        <f t="shared" si="350"/>
        <v>#REF!</v>
      </c>
      <c r="FWE231" s="161" t="e">
        <f t="shared" si="350"/>
        <v>#REF!</v>
      </c>
      <c r="FWF231" s="161" t="e">
        <f t="shared" si="350"/>
        <v>#REF!</v>
      </c>
      <c r="FWG231" s="161" t="e">
        <f t="shared" si="350"/>
        <v>#REF!</v>
      </c>
      <c r="FWH231" s="161" t="e">
        <f t="shared" si="350"/>
        <v>#REF!</v>
      </c>
      <c r="FWI231" s="161" t="e">
        <f t="shared" si="350"/>
        <v>#REF!</v>
      </c>
      <c r="FWJ231" s="161" t="e">
        <f t="shared" si="350"/>
        <v>#REF!</v>
      </c>
      <c r="FWK231" s="161" t="e">
        <f t="shared" si="350"/>
        <v>#REF!</v>
      </c>
      <c r="FWL231" s="161" t="e">
        <f t="shared" si="350"/>
        <v>#REF!</v>
      </c>
      <c r="FWM231" s="161" t="e">
        <f t="shared" si="350"/>
        <v>#REF!</v>
      </c>
      <c r="FWN231" s="161" t="e">
        <f t="shared" si="350"/>
        <v>#REF!</v>
      </c>
      <c r="FWO231" s="161" t="e">
        <f t="shared" si="350"/>
        <v>#REF!</v>
      </c>
      <c r="FWP231" s="161" t="e">
        <f t="shared" si="350"/>
        <v>#REF!</v>
      </c>
      <c r="FWQ231" s="161" t="e">
        <f t="shared" si="350"/>
        <v>#REF!</v>
      </c>
      <c r="FWR231" s="161" t="e">
        <f t="shared" si="350"/>
        <v>#REF!</v>
      </c>
      <c r="FWS231" s="161" t="e">
        <f t="shared" si="350"/>
        <v>#REF!</v>
      </c>
      <c r="FWT231" s="161" t="e">
        <f t="shared" si="350"/>
        <v>#REF!</v>
      </c>
      <c r="FWU231" s="161" t="e">
        <f t="shared" si="350"/>
        <v>#REF!</v>
      </c>
      <c r="FWV231" s="161" t="e">
        <f t="shared" si="350"/>
        <v>#REF!</v>
      </c>
      <c r="FWW231" s="161" t="e">
        <f t="shared" si="350"/>
        <v>#REF!</v>
      </c>
      <c r="FWX231" s="161" t="e">
        <f t="shared" si="350"/>
        <v>#REF!</v>
      </c>
      <c r="FWY231" s="161" t="e">
        <f t="shared" si="350"/>
        <v>#REF!</v>
      </c>
      <c r="FWZ231" s="161" t="e">
        <f t="shared" si="350"/>
        <v>#REF!</v>
      </c>
      <c r="FXA231" s="161" t="e">
        <f t="shared" si="350"/>
        <v>#REF!</v>
      </c>
      <c r="FXB231" s="161" t="e">
        <f t="shared" si="350"/>
        <v>#REF!</v>
      </c>
      <c r="FXC231" s="161" t="e">
        <f t="shared" si="350"/>
        <v>#REF!</v>
      </c>
      <c r="FXD231" s="161" t="e">
        <f t="shared" si="350"/>
        <v>#REF!</v>
      </c>
      <c r="FXE231" s="161" t="e">
        <f t="shared" si="350"/>
        <v>#REF!</v>
      </c>
      <c r="FXF231" s="161" t="e">
        <f t="shared" si="350"/>
        <v>#REF!</v>
      </c>
      <c r="FXG231" s="161" t="e">
        <f t="shared" si="350"/>
        <v>#REF!</v>
      </c>
      <c r="FXH231" s="161" t="e">
        <f t="shared" si="350"/>
        <v>#REF!</v>
      </c>
      <c r="FXI231" s="161" t="e">
        <f t="shared" si="350"/>
        <v>#REF!</v>
      </c>
      <c r="FXJ231" s="161" t="e">
        <f t="shared" si="350"/>
        <v>#REF!</v>
      </c>
      <c r="FXK231" s="161" t="e">
        <f t="shared" si="350"/>
        <v>#REF!</v>
      </c>
      <c r="FXL231" s="161" t="e">
        <f t="shared" si="350"/>
        <v>#REF!</v>
      </c>
      <c r="FXM231" s="161" t="e">
        <f t="shared" si="350"/>
        <v>#REF!</v>
      </c>
      <c r="FXN231" s="161" t="e">
        <f t="shared" si="350"/>
        <v>#REF!</v>
      </c>
      <c r="FXO231" s="161" t="e">
        <f t="shared" si="350"/>
        <v>#REF!</v>
      </c>
      <c r="FXP231" s="161" t="e">
        <f t="shared" si="350"/>
        <v>#REF!</v>
      </c>
      <c r="FXQ231" s="161" t="e">
        <f t="shared" si="350"/>
        <v>#REF!</v>
      </c>
      <c r="FXR231" s="161" t="e">
        <f t="shared" si="350"/>
        <v>#REF!</v>
      </c>
      <c r="FXS231" s="161" t="e">
        <f t="shared" si="350"/>
        <v>#REF!</v>
      </c>
      <c r="FXT231" s="161" t="e">
        <f t="shared" si="350"/>
        <v>#REF!</v>
      </c>
      <c r="FXU231" s="161" t="e">
        <f t="shared" si="350"/>
        <v>#REF!</v>
      </c>
      <c r="FXV231" s="161" t="e">
        <f t="shared" si="350"/>
        <v>#REF!</v>
      </c>
      <c r="FXW231" s="161" t="e">
        <f t="shared" si="350"/>
        <v>#REF!</v>
      </c>
      <c r="FXX231" s="161" t="e">
        <f t="shared" si="350"/>
        <v>#REF!</v>
      </c>
      <c r="FXY231" s="161" t="e">
        <f t="shared" si="350"/>
        <v>#REF!</v>
      </c>
      <c r="FXZ231" s="161" t="e">
        <f t="shared" si="350"/>
        <v>#REF!</v>
      </c>
      <c r="FYA231" s="161" t="e">
        <f t="shared" si="350"/>
        <v>#REF!</v>
      </c>
      <c r="FYB231" s="161" t="e">
        <f t="shared" si="350"/>
        <v>#REF!</v>
      </c>
      <c r="FYC231" s="161" t="e">
        <f t="shared" ref="FYC231:GAN231" si="351">IF(OR(FXP231="YES",FXR231="YES"),"YES","NO")</f>
        <v>#REF!</v>
      </c>
      <c r="FYD231" s="161" t="e">
        <f t="shared" si="351"/>
        <v>#REF!</v>
      </c>
      <c r="FYE231" s="161" t="e">
        <f t="shared" si="351"/>
        <v>#REF!</v>
      </c>
      <c r="FYF231" s="161" t="e">
        <f t="shared" si="351"/>
        <v>#REF!</v>
      </c>
      <c r="FYG231" s="161" t="e">
        <f t="shared" si="351"/>
        <v>#REF!</v>
      </c>
      <c r="FYH231" s="161" t="e">
        <f t="shared" si="351"/>
        <v>#REF!</v>
      </c>
      <c r="FYI231" s="161" t="e">
        <f t="shared" si="351"/>
        <v>#REF!</v>
      </c>
      <c r="FYJ231" s="161" t="e">
        <f t="shared" si="351"/>
        <v>#REF!</v>
      </c>
      <c r="FYK231" s="161" t="e">
        <f t="shared" si="351"/>
        <v>#REF!</v>
      </c>
      <c r="FYL231" s="161" t="e">
        <f t="shared" si="351"/>
        <v>#REF!</v>
      </c>
      <c r="FYM231" s="161" t="e">
        <f t="shared" si="351"/>
        <v>#REF!</v>
      </c>
      <c r="FYN231" s="161" t="e">
        <f t="shared" si="351"/>
        <v>#REF!</v>
      </c>
      <c r="FYO231" s="161" t="e">
        <f t="shared" si="351"/>
        <v>#REF!</v>
      </c>
      <c r="FYP231" s="161" t="e">
        <f t="shared" si="351"/>
        <v>#REF!</v>
      </c>
      <c r="FYQ231" s="161" t="e">
        <f t="shared" si="351"/>
        <v>#REF!</v>
      </c>
      <c r="FYR231" s="161" t="e">
        <f t="shared" si="351"/>
        <v>#REF!</v>
      </c>
      <c r="FYS231" s="161" t="e">
        <f t="shared" si="351"/>
        <v>#REF!</v>
      </c>
      <c r="FYT231" s="161" t="e">
        <f t="shared" si="351"/>
        <v>#REF!</v>
      </c>
      <c r="FYU231" s="161" t="e">
        <f t="shared" si="351"/>
        <v>#REF!</v>
      </c>
      <c r="FYV231" s="161" t="e">
        <f t="shared" si="351"/>
        <v>#REF!</v>
      </c>
      <c r="FYW231" s="161" t="e">
        <f t="shared" si="351"/>
        <v>#REF!</v>
      </c>
      <c r="FYX231" s="161" t="e">
        <f t="shared" si="351"/>
        <v>#REF!</v>
      </c>
      <c r="FYY231" s="161" t="e">
        <f t="shared" si="351"/>
        <v>#REF!</v>
      </c>
      <c r="FYZ231" s="161" t="e">
        <f t="shared" si="351"/>
        <v>#REF!</v>
      </c>
      <c r="FZA231" s="161" t="e">
        <f t="shared" si="351"/>
        <v>#REF!</v>
      </c>
      <c r="FZB231" s="161" t="e">
        <f t="shared" si="351"/>
        <v>#REF!</v>
      </c>
      <c r="FZC231" s="161" t="e">
        <f t="shared" si="351"/>
        <v>#REF!</v>
      </c>
      <c r="FZD231" s="161" t="e">
        <f t="shared" si="351"/>
        <v>#REF!</v>
      </c>
      <c r="FZE231" s="161" t="e">
        <f t="shared" si="351"/>
        <v>#REF!</v>
      </c>
      <c r="FZF231" s="161" t="e">
        <f t="shared" si="351"/>
        <v>#REF!</v>
      </c>
      <c r="FZG231" s="161" t="e">
        <f t="shared" si="351"/>
        <v>#REF!</v>
      </c>
      <c r="FZH231" s="161" t="e">
        <f t="shared" si="351"/>
        <v>#REF!</v>
      </c>
      <c r="FZI231" s="161" t="e">
        <f t="shared" si="351"/>
        <v>#REF!</v>
      </c>
      <c r="FZJ231" s="161" t="e">
        <f t="shared" si="351"/>
        <v>#REF!</v>
      </c>
      <c r="FZK231" s="161" t="e">
        <f t="shared" si="351"/>
        <v>#REF!</v>
      </c>
      <c r="FZL231" s="161" t="e">
        <f t="shared" si="351"/>
        <v>#REF!</v>
      </c>
      <c r="FZM231" s="161" t="e">
        <f t="shared" si="351"/>
        <v>#REF!</v>
      </c>
      <c r="FZN231" s="161" t="e">
        <f t="shared" si="351"/>
        <v>#REF!</v>
      </c>
      <c r="FZO231" s="161" t="e">
        <f t="shared" si="351"/>
        <v>#REF!</v>
      </c>
      <c r="FZP231" s="161" t="e">
        <f t="shared" si="351"/>
        <v>#REF!</v>
      </c>
      <c r="FZQ231" s="161" t="e">
        <f t="shared" si="351"/>
        <v>#REF!</v>
      </c>
      <c r="FZR231" s="161" t="e">
        <f t="shared" si="351"/>
        <v>#REF!</v>
      </c>
      <c r="FZS231" s="161" t="e">
        <f t="shared" si="351"/>
        <v>#REF!</v>
      </c>
      <c r="FZT231" s="161" t="e">
        <f t="shared" si="351"/>
        <v>#REF!</v>
      </c>
      <c r="FZU231" s="161" t="e">
        <f t="shared" si="351"/>
        <v>#REF!</v>
      </c>
      <c r="FZV231" s="161" t="e">
        <f t="shared" si="351"/>
        <v>#REF!</v>
      </c>
      <c r="FZW231" s="161" t="e">
        <f t="shared" si="351"/>
        <v>#REF!</v>
      </c>
      <c r="FZX231" s="161" t="e">
        <f t="shared" si="351"/>
        <v>#REF!</v>
      </c>
      <c r="FZY231" s="161" t="e">
        <f t="shared" si="351"/>
        <v>#REF!</v>
      </c>
      <c r="FZZ231" s="161" t="e">
        <f t="shared" si="351"/>
        <v>#REF!</v>
      </c>
      <c r="GAA231" s="161" t="e">
        <f t="shared" si="351"/>
        <v>#REF!</v>
      </c>
      <c r="GAB231" s="161" t="e">
        <f t="shared" si="351"/>
        <v>#REF!</v>
      </c>
      <c r="GAC231" s="161" t="e">
        <f t="shared" si="351"/>
        <v>#REF!</v>
      </c>
      <c r="GAD231" s="161" t="e">
        <f t="shared" si="351"/>
        <v>#REF!</v>
      </c>
      <c r="GAE231" s="161" t="e">
        <f t="shared" si="351"/>
        <v>#REF!</v>
      </c>
      <c r="GAF231" s="161" t="e">
        <f t="shared" si="351"/>
        <v>#REF!</v>
      </c>
      <c r="GAG231" s="161" t="e">
        <f t="shared" si="351"/>
        <v>#REF!</v>
      </c>
      <c r="GAH231" s="161" t="e">
        <f t="shared" si="351"/>
        <v>#REF!</v>
      </c>
      <c r="GAI231" s="161" t="e">
        <f t="shared" si="351"/>
        <v>#REF!</v>
      </c>
      <c r="GAJ231" s="161" t="e">
        <f t="shared" si="351"/>
        <v>#REF!</v>
      </c>
      <c r="GAK231" s="161" t="e">
        <f t="shared" si="351"/>
        <v>#REF!</v>
      </c>
      <c r="GAL231" s="161" t="e">
        <f t="shared" si="351"/>
        <v>#REF!</v>
      </c>
      <c r="GAM231" s="161" t="e">
        <f t="shared" si="351"/>
        <v>#REF!</v>
      </c>
      <c r="GAN231" s="161" t="e">
        <f t="shared" si="351"/>
        <v>#REF!</v>
      </c>
      <c r="GAO231" s="161" t="e">
        <f t="shared" ref="GAO231:GCZ231" si="352">IF(OR(GAB231="YES",GAD231="YES"),"YES","NO")</f>
        <v>#REF!</v>
      </c>
      <c r="GAP231" s="161" t="e">
        <f t="shared" si="352"/>
        <v>#REF!</v>
      </c>
      <c r="GAQ231" s="161" t="e">
        <f t="shared" si="352"/>
        <v>#REF!</v>
      </c>
      <c r="GAR231" s="161" t="e">
        <f t="shared" si="352"/>
        <v>#REF!</v>
      </c>
      <c r="GAS231" s="161" t="e">
        <f t="shared" si="352"/>
        <v>#REF!</v>
      </c>
      <c r="GAT231" s="161" t="e">
        <f t="shared" si="352"/>
        <v>#REF!</v>
      </c>
      <c r="GAU231" s="161" t="e">
        <f t="shared" si="352"/>
        <v>#REF!</v>
      </c>
      <c r="GAV231" s="161" t="e">
        <f t="shared" si="352"/>
        <v>#REF!</v>
      </c>
      <c r="GAW231" s="161" t="e">
        <f t="shared" si="352"/>
        <v>#REF!</v>
      </c>
      <c r="GAX231" s="161" t="e">
        <f t="shared" si="352"/>
        <v>#REF!</v>
      </c>
      <c r="GAY231" s="161" t="e">
        <f t="shared" si="352"/>
        <v>#REF!</v>
      </c>
      <c r="GAZ231" s="161" t="e">
        <f t="shared" si="352"/>
        <v>#REF!</v>
      </c>
      <c r="GBA231" s="161" t="e">
        <f t="shared" si="352"/>
        <v>#REF!</v>
      </c>
      <c r="GBB231" s="161" t="e">
        <f t="shared" si="352"/>
        <v>#REF!</v>
      </c>
      <c r="GBC231" s="161" t="e">
        <f t="shared" si="352"/>
        <v>#REF!</v>
      </c>
      <c r="GBD231" s="161" t="e">
        <f t="shared" si="352"/>
        <v>#REF!</v>
      </c>
      <c r="GBE231" s="161" t="e">
        <f t="shared" si="352"/>
        <v>#REF!</v>
      </c>
      <c r="GBF231" s="161" t="e">
        <f t="shared" si="352"/>
        <v>#REF!</v>
      </c>
      <c r="GBG231" s="161" t="e">
        <f t="shared" si="352"/>
        <v>#REF!</v>
      </c>
      <c r="GBH231" s="161" t="e">
        <f t="shared" si="352"/>
        <v>#REF!</v>
      </c>
      <c r="GBI231" s="161" t="e">
        <f t="shared" si="352"/>
        <v>#REF!</v>
      </c>
      <c r="GBJ231" s="161" t="e">
        <f t="shared" si="352"/>
        <v>#REF!</v>
      </c>
      <c r="GBK231" s="161" t="e">
        <f t="shared" si="352"/>
        <v>#REF!</v>
      </c>
      <c r="GBL231" s="161" t="e">
        <f t="shared" si="352"/>
        <v>#REF!</v>
      </c>
      <c r="GBM231" s="161" t="e">
        <f t="shared" si="352"/>
        <v>#REF!</v>
      </c>
      <c r="GBN231" s="161" t="e">
        <f t="shared" si="352"/>
        <v>#REF!</v>
      </c>
      <c r="GBO231" s="161" t="e">
        <f t="shared" si="352"/>
        <v>#REF!</v>
      </c>
      <c r="GBP231" s="161" t="e">
        <f t="shared" si="352"/>
        <v>#REF!</v>
      </c>
      <c r="GBQ231" s="161" t="e">
        <f t="shared" si="352"/>
        <v>#REF!</v>
      </c>
      <c r="GBR231" s="161" t="e">
        <f t="shared" si="352"/>
        <v>#REF!</v>
      </c>
      <c r="GBS231" s="161" t="e">
        <f t="shared" si="352"/>
        <v>#REF!</v>
      </c>
      <c r="GBT231" s="161" t="e">
        <f t="shared" si="352"/>
        <v>#REF!</v>
      </c>
      <c r="GBU231" s="161" t="e">
        <f t="shared" si="352"/>
        <v>#REF!</v>
      </c>
      <c r="GBV231" s="161" t="e">
        <f t="shared" si="352"/>
        <v>#REF!</v>
      </c>
      <c r="GBW231" s="161" t="e">
        <f t="shared" si="352"/>
        <v>#REF!</v>
      </c>
      <c r="GBX231" s="161" t="e">
        <f t="shared" si="352"/>
        <v>#REF!</v>
      </c>
      <c r="GBY231" s="161" t="e">
        <f t="shared" si="352"/>
        <v>#REF!</v>
      </c>
      <c r="GBZ231" s="161" t="e">
        <f t="shared" si="352"/>
        <v>#REF!</v>
      </c>
      <c r="GCA231" s="161" t="e">
        <f t="shared" si="352"/>
        <v>#REF!</v>
      </c>
      <c r="GCB231" s="161" t="e">
        <f t="shared" si="352"/>
        <v>#REF!</v>
      </c>
      <c r="GCC231" s="161" t="e">
        <f t="shared" si="352"/>
        <v>#REF!</v>
      </c>
      <c r="GCD231" s="161" t="e">
        <f t="shared" si="352"/>
        <v>#REF!</v>
      </c>
      <c r="GCE231" s="161" t="e">
        <f t="shared" si="352"/>
        <v>#REF!</v>
      </c>
      <c r="GCF231" s="161" t="e">
        <f t="shared" si="352"/>
        <v>#REF!</v>
      </c>
      <c r="GCG231" s="161" t="e">
        <f t="shared" si="352"/>
        <v>#REF!</v>
      </c>
      <c r="GCH231" s="161" t="e">
        <f t="shared" si="352"/>
        <v>#REF!</v>
      </c>
      <c r="GCI231" s="161" t="e">
        <f t="shared" si="352"/>
        <v>#REF!</v>
      </c>
      <c r="GCJ231" s="161" t="e">
        <f t="shared" si="352"/>
        <v>#REF!</v>
      </c>
      <c r="GCK231" s="161" t="e">
        <f t="shared" si="352"/>
        <v>#REF!</v>
      </c>
      <c r="GCL231" s="161" t="e">
        <f t="shared" si="352"/>
        <v>#REF!</v>
      </c>
      <c r="GCM231" s="161" t="e">
        <f t="shared" si="352"/>
        <v>#REF!</v>
      </c>
      <c r="GCN231" s="161" t="e">
        <f t="shared" si="352"/>
        <v>#REF!</v>
      </c>
      <c r="GCO231" s="161" t="e">
        <f t="shared" si="352"/>
        <v>#REF!</v>
      </c>
      <c r="GCP231" s="161" t="e">
        <f t="shared" si="352"/>
        <v>#REF!</v>
      </c>
      <c r="GCQ231" s="161" t="e">
        <f t="shared" si="352"/>
        <v>#REF!</v>
      </c>
      <c r="GCR231" s="161" t="e">
        <f t="shared" si="352"/>
        <v>#REF!</v>
      </c>
      <c r="GCS231" s="161" t="e">
        <f t="shared" si="352"/>
        <v>#REF!</v>
      </c>
      <c r="GCT231" s="161" t="e">
        <f t="shared" si="352"/>
        <v>#REF!</v>
      </c>
      <c r="GCU231" s="161" t="e">
        <f t="shared" si="352"/>
        <v>#REF!</v>
      </c>
      <c r="GCV231" s="161" t="e">
        <f t="shared" si="352"/>
        <v>#REF!</v>
      </c>
      <c r="GCW231" s="161" t="e">
        <f t="shared" si="352"/>
        <v>#REF!</v>
      </c>
      <c r="GCX231" s="161" t="e">
        <f t="shared" si="352"/>
        <v>#REF!</v>
      </c>
      <c r="GCY231" s="161" t="e">
        <f t="shared" si="352"/>
        <v>#REF!</v>
      </c>
      <c r="GCZ231" s="161" t="e">
        <f t="shared" si="352"/>
        <v>#REF!</v>
      </c>
      <c r="GDA231" s="161" t="e">
        <f t="shared" ref="GDA231:GFL231" si="353">IF(OR(GCN231="YES",GCP231="YES"),"YES","NO")</f>
        <v>#REF!</v>
      </c>
      <c r="GDB231" s="161" t="e">
        <f t="shared" si="353"/>
        <v>#REF!</v>
      </c>
      <c r="GDC231" s="161" t="e">
        <f t="shared" si="353"/>
        <v>#REF!</v>
      </c>
      <c r="GDD231" s="161" t="e">
        <f t="shared" si="353"/>
        <v>#REF!</v>
      </c>
      <c r="GDE231" s="161" t="e">
        <f t="shared" si="353"/>
        <v>#REF!</v>
      </c>
      <c r="GDF231" s="161" t="e">
        <f t="shared" si="353"/>
        <v>#REF!</v>
      </c>
      <c r="GDG231" s="161" t="e">
        <f t="shared" si="353"/>
        <v>#REF!</v>
      </c>
      <c r="GDH231" s="161" t="e">
        <f t="shared" si="353"/>
        <v>#REF!</v>
      </c>
      <c r="GDI231" s="161" t="e">
        <f t="shared" si="353"/>
        <v>#REF!</v>
      </c>
      <c r="GDJ231" s="161" t="e">
        <f t="shared" si="353"/>
        <v>#REF!</v>
      </c>
      <c r="GDK231" s="161" t="e">
        <f t="shared" si="353"/>
        <v>#REF!</v>
      </c>
      <c r="GDL231" s="161" t="e">
        <f t="shared" si="353"/>
        <v>#REF!</v>
      </c>
      <c r="GDM231" s="161" t="e">
        <f t="shared" si="353"/>
        <v>#REF!</v>
      </c>
      <c r="GDN231" s="161" t="e">
        <f t="shared" si="353"/>
        <v>#REF!</v>
      </c>
      <c r="GDO231" s="161" t="e">
        <f t="shared" si="353"/>
        <v>#REF!</v>
      </c>
      <c r="GDP231" s="161" t="e">
        <f t="shared" si="353"/>
        <v>#REF!</v>
      </c>
      <c r="GDQ231" s="161" t="e">
        <f t="shared" si="353"/>
        <v>#REF!</v>
      </c>
      <c r="GDR231" s="161" t="e">
        <f t="shared" si="353"/>
        <v>#REF!</v>
      </c>
      <c r="GDS231" s="161" t="e">
        <f t="shared" si="353"/>
        <v>#REF!</v>
      </c>
      <c r="GDT231" s="161" t="e">
        <f t="shared" si="353"/>
        <v>#REF!</v>
      </c>
      <c r="GDU231" s="161" t="e">
        <f t="shared" si="353"/>
        <v>#REF!</v>
      </c>
      <c r="GDV231" s="161" t="e">
        <f t="shared" si="353"/>
        <v>#REF!</v>
      </c>
      <c r="GDW231" s="161" t="e">
        <f t="shared" si="353"/>
        <v>#REF!</v>
      </c>
      <c r="GDX231" s="161" t="e">
        <f t="shared" si="353"/>
        <v>#REF!</v>
      </c>
      <c r="GDY231" s="161" t="e">
        <f t="shared" si="353"/>
        <v>#REF!</v>
      </c>
      <c r="GDZ231" s="161" t="e">
        <f t="shared" si="353"/>
        <v>#REF!</v>
      </c>
      <c r="GEA231" s="161" t="e">
        <f t="shared" si="353"/>
        <v>#REF!</v>
      </c>
      <c r="GEB231" s="161" t="e">
        <f t="shared" si="353"/>
        <v>#REF!</v>
      </c>
      <c r="GEC231" s="161" t="e">
        <f t="shared" si="353"/>
        <v>#REF!</v>
      </c>
      <c r="GED231" s="161" t="e">
        <f t="shared" si="353"/>
        <v>#REF!</v>
      </c>
      <c r="GEE231" s="161" t="e">
        <f t="shared" si="353"/>
        <v>#REF!</v>
      </c>
      <c r="GEF231" s="161" t="e">
        <f t="shared" si="353"/>
        <v>#REF!</v>
      </c>
      <c r="GEG231" s="161" t="e">
        <f t="shared" si="353"/>
        <v>#REF!</v>
      </c>
      <c r="GEH231" s="161" t="e">
        <f t="shared" si="353"/>
        <v>#REF!</v>
      </c>
      <c r="GEI231" s="161" t="e">
        <f t="shared" si="353"/>
        <v>#REF!</v>
      </c>
      <c r="GEJ231" s="161" t="e">
        <f t="shared" si="353"/>
        <v>#REF!</v>
      </c>
      <c r="GEK231" s="161" t="e">
        <f t="shared" si="353"/>
        <v>#REF!</v>
      </c>
      <c r="GEL231" s="161" t="e">
        <f t="shared" si="353"/>
        <v>#REF!</v>
      </c>
      <c r="GEM231" s="161" t="e">
        <f t="shared" si="353"/>
        <v>#REF!</v>
      </c>
      <c r="GEN231" s="161" t="e">
        <f t="shared" si="353"/>
        <v>#REF!</v>
      </c>
      <c r="GEO231" s="161" t="e">
        <f t="shared" si="353"/>
        <v>#REF!</v>
      </c>
      <c r="GEP231" s="161" t="e">
        <f t="shared" si="353"/>
        <v>#REF!</v>
      </c>
      <c r="GEQ231" s="161" t="e">
        <f t="shared" si="353"/>
        <v>#REF!</v>
      </c>
      <c r="GER231" s="161" t="e">
        <f t="shared" si="353"/>
        <v>#REF!</v>
      </c>
      <c r="GES231" s="161" t="e">
        <f t="shared" si="353"/>
        <v>#REF!</v>
      </c>
      <c r="GET231" s="161" t="e">
        <f t="shared" si="353"/>
        <v>#REF!</v>
      </c>
      <c r="GEU231" s="161" t="e">
        <f t="shared" si="353"/>
        <v>#REF!</v>
      </c>
      <c r="GEV231" s="161" t="e">
        <f t="shared" si="353"/>
        <v>#REF!</v>
      </c>
      <c r="GEW231" s="161" t="e">
        <f t="shared" si="353"/>
        <v>#REF!</v>
      </c>
      <c r="GEX231" s="161" t="e">
        <f t="shared" si="353"/>
        <v>#REF!</v>
      </c>
      <c r="GEY231" s="161" t="e">
        <f t="shared" si="353"/>
        <v>#REF!</v>
      </c>
      <c r="GEZ231" s="161" t="e">
        <f t="shared" si="353"/>
        <v>#REF!</v>
      </c>
      <c r="GFA231" s="161" t="e">
        <f t="shared" si="353"/>
        <v>#REF!</v>
      </c>
      <c r="GFB231" s="161" t="e">
        <f t="shared" si="353"/>
        <v>#REF!</v>
      </c>
      <c r="GFC231" s="161" t="e">
        <f t="shared" si="353"/>
        <v>#REF!</v>
      </c>
      <c r="GFD231" s="161" t="e">
        <f t="shared" si="353"/>
        <v>#REF!</v>
      </c>
      <c r="GFE231" s="161" t="e">
        <f t="shared" si="353"/>
        <v>#REF!</v>
      </c>
      <c r="GFF231" s="161" t="e">
        <f t="shared" si="353"/>
        <v>#REF!</v>
      </c>
      <c r="GFG231" s="161" t="e">
        <f t="shared" si="353"/>
        <v>#REF!</v>
      </c>
      <c r="GFH231" s="161" t="e">
        <f t="shared" si="353"/>
        <v>#REF!</v>
      </c>
      <c r="GFI231" s="161" t="e">
        <f t="shared" si="353"/>
        <v>#REF!</v>
      </c>
      <c r="GFJ231" s="161" t="e">
        <f t="shared" si="353"/>
        <v>#REF!</v>
      </c>
      <c r="GFK231" s="161" t="e">
        <f t="shared" si="353"/>
        <v>#REF!</v>
      </c>
      <c r="GFL231" s="161" t="e">
        <f t="shared" si="353"/>
        <v>#REF!</v>
      </c>
      <c r="GFM231" s="161" t="e">
        <f t="shared" ref="GFM231:GHX231" si="354">IF(OR(GEZ231="YES",GFB231="YES"),"YES","NO")</f>
        <v>#REF!</v>
      </c>
      <c r="GFN231" s="161" t="e">
        <f t="shared" si="354"/>
        <v>#REF!</v>
      </c>
      <c r="GFO231" s="161" t="e">
        <f t="shared" si="354"/>
        <v>#REF!</v>
      </c>
      <c r="GFP231" s="161" t="e">
        <f t="shared" si="354"/>
        <v>#REF!</v>
      </c>
      <c r="GFQ231" s="161" t="e">
        <f t="shared" si="354"/>
        <v>#REF!</v>
      </c>
      <c r="GFR231" s="161" t="e">
        <f t="shared" si="354"/>
        <v>#REF!</v>
      </c>
      <c r="GFS231" s="161" t="e">
        <f t="shared" si="354"/>
        <v>#REF!</v>
      </c>
      <c r="GFT231" s="161" t="e">
        <f t="shared" si="354"/>
        <v>#REF!</v>
      </c>
      <c r="GFU231" s="161" t="e">
        <f t="shared" si="354"/>
        <v>#REF!</v>
      </c>
      <c r="GFV231" s="161" t="e">
        <f t="shared" si="354"/>
        <v>#REF!</v>
      </c>
      <c r="GFW231" s="161" t="e">
        <f t="shared" si="354"/>
        <v>#REF!</v>
      </c>
      <c r="GFX231" s="161" t="e">
        <f t="shared" si="354"/>
        <v>#REF!</v>
      </c>
      <c r="GFY231" s="161" t="e">
        <f t="shared" si="354"/>
        <v>#REF!</v>
      </c>
      <c r="GFZ231" s="161" t="e">
        <f t="shared" si="354"/>
        <v>#REF!</v>
      </c>
      <c r="GGA231" s="161" t="e">
        <f t="shared" si="354"/>
        <v>#REF!</v>
      </c>
      <c r="GGB231" s="161" t="e">
        <f t="shared" si="354"/>
        <v>#REF!</v>
      </c>
      <c r="GGC231" s="161" t="e">
        <f t="shared" si="354"/>
        <v>#REF!</v>
      </c>
      <c r="GGD231" s="161" t="e">
        <f t="shared" si="354"/>
        <v>#REF!</v>
      </c>
      <c r="GGE231" s="161" t="e">
        <f t="shared" si="354"/>
        <v>#REF!</v>
      </c>
      <c r="GGF231" s="161" t="e">
        <f t="shared" si="354"/>
        <v>#REF!</v>
      </c>
      <c r="GGG231" s="161" t="e">
        <f t="shared" si="354"/>
        <v>#REF!</v>
      </c>
      <c r="GGH231" s="161" t="e">
        <f t="shared" si="354"/>
        <v>#REF!</v>
      </c>
      <c r="GGI231" s="161" t="e">
        <f t="shared" si="354"/>
        <v>#REF!</v>
      </c>
      <c r="GGJ231" s="161" t="e">
        <f t="shared" si="354"/>
        <v>#REF!</v>
      </c>
      <c r="GGK231" s="161" t="e">
        <f t="shared" si="354"/>
        <v>#REF!</v>
      </c>
      <c r="GGL231" s="161" t="e">
        <f t="shared" si="354"/>
        <v>#REF!</v>
      </c>
      <c r="GGM231" s="161" t="e">
        <f t="shared" si="354"/>
        <v>#REF!</v>
      </c>
      <c r="GGN231" s="161" t="e">
        <f t="shared" si="354"/>
        <v>#REF!</v>
      </c>
      <c r="GGO231" s="161" t="e">
        <f t="shared" si="354"/>
        <v>#REF!</v>
      </c>
      <c r="GGP231" s="161" t="e">
        <f t="shared" si="354"/>
        <v>#REF!</v>
      </c>
      <c r="GGQ231" s="161" t="e">
        <f t="shared" si="354"/>
        <v>#REF!</v>
      </c>
      <c r="GGR231" s="161" t="e">
        <f t="shared" si="354"/>
        <v>#REF!</v>
      </c>
      <c r="GGS231" s="161" t="e">
        <f t="shared" si="354"/>
        <v>#REF!</v>
      </c>
      <c r="GGT231" s="161" t="e">
        <f t="shared" si="354"/>
        <v>#REF!</v>
      </c>
      <c r="GGU231" s="161" t="e">
        <f t="shared" si="354"/>
        <v>#REF!</v>
      </c>
      <c r="GGV231" s="161" t="e">
        <f t="shared" si="354"/>
        <v>#REF!</v>
      </c>
      <c r="GGW231" s="161" t="e">
        <f t="shared" si="354"/>
        <v>#REF!</v>
      </c>
      <c r="GGX231" s="161" t="e">
        <f t="shared" si="354"/>
        <v>#REF!</v>
      </c>
      <c r="GGY231" s="161" t="e">
        <f t="shared" si="354"/>
        <v>#REF!</v>
      </c>
      <c r="GGZ231" s="161" t="e">
        <f t="shared" si="354"/>
        <v>#REF!</v>
      </c>
      <c r="GHA231" s="161" t="e">
        <f t="shared" si="354"/>
        <v>#REF!</v>
      </c>
      <c r="GHB231" s="161" t="e">
        <f t="shared" si="354"/>
        <v>#REF!</v>
      </c>
      <c r="GHC231" s="161" t="e">
        <f t="shared" si="354"/>
        <v>#REF!</v>
      </c>
      <c r="GHD231" s="161" t="e">
        <f t="shared" si="354"/>
        <v>#REF!</v>
      </c>
      <c r="GHE231" s="161" t="e">
        <f t="shared" si="354"/>
        <v>#REF!</v>
      </c>
      <c r="GHF231" s="161" t="e">
        <f t="shared" si="354"/>
        <v>#REF!</v>
      </c>
      <c r="GHG231" s="161" t="e">
        <f t="shared" si="354"/>
        <v>#REF!</v>
      </c>
      <c r="GHH231" s="161" t="e">
        <f t="shared" si="354"/>
        <v>#REF!</v>
      </c>
      <c r="GHI231" s="161" t="e">
        <f t="shared" si="354"/>
        <v>#REF!</v>
      </c>
      <c r="GHJ231" s="161" t="e">
        <f t="shared" si="354"/>
        <v>#REF!</v>
      </c>
      <c r="GHK231" s="161" t="e">
        <f t="shared" si="354"/>
        <v>#REF!</v>
      </c>
      <c r="GHL231" s="161" t="e">
        <f t="shared" si="354"/>
        <v>#REF!</v>
      </c>
      <c r="GHM231" s="161" t="e">
        <f t="shared" si="354"/>
        <v>#REF!</v>
      </c>
      <c r="GHN231" s="161" t="e">
        <f t="shared" si="354"/>
        <v>#REF!</v>
      </c>
      <c r="GHO231" s="161" t="e">
        <f t="shared" si="354"/>
        <v>#REF!</v>
      </c>
      <c r="GHP231" s="161" t="e">
        <f t="shared" si="354"/>
        <v>#REF!</v>
      </c>
      <c r="GHQ231" s="161" t="e">
        <f t="shared" si="354"/>
        <v>#REF!</v>
      </c>
      <c r="GHR231" s="161" t="e">
        <f t="shared" si="354"/>
        <v>#REF!</v>
      </c>
      <c r="GHS231" s="161" t="e">
        <f t="shared" si="354"/>
        <v>#REF!</v>
      </c>
      <c r="GHT231" s="161" t="e">
        <f t="shared" si="354"/>
        <v>#REF!</v>
      </c>
      <c r="GHU231" s="161" t="e">
        <f t="shared" si="354"/>
        <v>#REF!</v>
      </c>
      <c r="GHV231" s="161" t="e">
        <f t="shared" si="354"/>
        <v>#REF!</v>
      </c>
      <c r="GHW231" s="161" t="e">
        <f t="shared" si="354"/>
        <v>#REF!</v>
      </c>
      <c r="GHX231" s="161" t="e">
        <f t="shared" si="354"/>
        <v>#REF!</v>
      </c>
      <c r="GHY231" s="161" t="e">
        <f t="shared" ref="GHY231:GKJ231" si="355">IF(OR(GHL231="YES",GHN231="YES"),"YES","NO")</f>
        <v>#REF!</v>
      </c>
      <c r="GHZ231" s="161" t="e">
        <f t="shared" si="355"/>
        <v>#REF!</v>
      </c>
      <c r="GIA231" s="161" t="e">
        <f t="shared" si="355"/>
        <v>#REF!</v>
      </c>
      <c r="GIB231" s="161" t="e">
        <f t="shared" si="355"/>
        <v>#REF!</v>
      </c>
      <c r="GIC231" s="161" t="e">
        <f t="shared" si="355"/>
        <v>#REF!</v>
      </c>
      <c r="GID231" s="161" t="e">
        <f t="shared" si="355"/>
        <v>#REF!</v>
      </c>
      <c r="GIE231" s="161" t="e">
        <f t="shared" si="355"/>
        <v>#REF!</v>
      </c>
      <c r="GIF231" s="161" t="e">
        <f t="shared" si="355"/>
        <v>#REF!</v>
      </c>
      <c r="GIG231" s="161" t="e">
        <f t="shared" si="355"/>
        <v>#REF!</v>
      </c>
      <c r="GIH231" s="161" t="e">
        <f t="shared" si="355"/>
        <v>#REF!</v>
      </c>
      <c r="GII231" s="161" t="e">
        <f t="shared" si="355"/>
        <v>#REF!</v>
      </c>
      <c r="GIJ231" s="161" t="e">
        <f t="shared" si="355"/>
        <v>#REF!</v>
      </c>
      <c r="GIK231" s="161" t="e">
        <f t="shared" si="355"/>
        <v>#REF!</v>
      </c>
      <c r="GIL231" s="161" t="e">
        <f t="shared" si="355"/>
        <v>#REF!</v>
      </c>
      <c r="GIM231" s="161" t="e">
        <f t="shared" si="355"/>
        <v>#REF!</v>
      </c>
      <c r="GIN231" s="161" t="e">
        <f t="shared" si="355"/>
        <v>#REF!</v>
      </c>
      <c r="GIO231" s="161" t="e">
        <f t="shared" si="355"/>
        <v>#REF!</v>
      </c>
      <c r="GIP231" s="161" t="e">
        <f t="shared" si="355"/>
        <v>#REF!</v>
      </c>
      <c r="GIQ231" s="161" t="e">
        <f t="shared" si="355"/>
        <v>#REF!</v>
      </c>
      <c r="GIR231" s="161" t="e">
        <f t="shared" si="355"/>
        <v>#REF!</v>
      </c>
      <c r="GIS231" s="161" t="e">
        <f t="shared" si="355"/>
        <v>#REF!</v>
      </c>
      <c r="GIT231" s="161" t="e">
        <f t="shared" si="355"/>
        <v>#REF!</v>
      </c>
      <c r="GIU231" s="161" t="e">
        <f t="shared" si="355"/>
        <v>#REF!</v>
      </c>
      <c r="GIV231" s="161" t="e">
        <f t="shared" si="355"/>
        <v>#REF!</v>
      </c>
      <c r="GIW231" s="161" t="e">
        <f t="shared" si="355"/>
        <v>#REF!</v>
      </c>
      <c r="GIX231" s="161" t="e">
        <f t="shared" si="355"/>
        <v>#REF!</v>
      </c>
      <c r="GIY231" s="161" t="e">
        <f t="shared" si="355"/>
        <v>#REF!</v>
      </c>
      <c r="GIZ231" s="161" t="e">
        <f t="shared" si="355"/>
        <v>#REF!</v>
      </c>
      <c r="GJA231" s="161" t="e">
        <f t="shared" si="355"/>
        <v>#REF!</v>
      </c>
      <c r="GJB231" s="161" t="e">
        <f t="shared" si="355"/>
        <v>#REF!</v>
      </c>
      <c r="GJC231" s="161" t="e">
        <f t="shared" si="355"/>
        <v>#REF!</v>
      </c>
      <c r="GJD231" s="161" t="e">
        <f t="shared" si="355"/>
        <v>#REF!</v>
      </c>
      <c r="GJE231" s="161" t="e">
        <f t="shared" si="355"/>
        <v>#REF!</v>
      </c>
      <c r="GJF231" s="161" t="e">
        <f t="shared" si="355"/>
        <v>#REF!</v>
      </c>
      <c r="GJG231" s="161" t="e">
        <f t="shared" si="355"/>
        <v>#REF!</v>
      </c>
      <c r="GJH231" s="161" t="e">
        <f t="shared" si="355"/>
        <v>#REF!</v>
      </c>
      <c r="GJI231" s="161" t="e">
        <f t="shared" si="355"/>
        <v>#REF!</v>
      </c>
      <c r="GJJ231" s="161" t="e">
        <f t="shared" si="355"/>
        <v>#REF!</v>
      </c>
      <c r="GJK231" s="161" t="e">
        <f t="shared" si="355"/>
        <v>#REF!</v>
      </c>
      <c r="GJL231" s="161" t="e">
        <f t="shared" si="355"/>
        <v>#REF!</v>
      </c>
      <c r="GJM231" s="161" t="e">
        <f t="shared" si="355"/>
        <v>#REF!</v>
      </c>
      <c r="GJN231" s="161" t="e">
        <f t="shared" si="355"/>
        <v>#REF!</v>
      </c>
      <c r="GJO231" s="161" t="e">
        <f t="shared" si="355"/>
        <v>#REF!</v>
      </c>
      <c r="GJP231" s="161" t="e">
        <f t="shared" si="355"/>
        <v>#REF!</v>
      </c>
      <c r="GJQ231" s="161" t="e">
        <f t="shared" si="355"/>
        <v>#REF!</v>
      </c>
      <c r="GJR231" s="161" t="e">
        <f t="shared" si="355"/>
        <v>#REF!</v>
      </c>
      <c r="GJS231" s="161" t="e">
        <f t="shared" si="355"/>
        <v>#REF!</v>
      </c>
      <c r="GJT231" s="161" t="e">
        <f t="shared" si="355"/>
        <v>#REF!</v>
      </c>
      <c r="GJU231" s="161" t="e">
        <f t="shared" si="355"/>
        <v>#REF!</v>
      </c>
      <c r="GJV231" s="161" t="e">
        <f t="shared" si="355"/>
        <v>#REF!</v>
      </c>
      <c r="GJW231" s="161" t="e">
        <f t="shared" si="355"/>
        <v>#REF!</v>
      </c>
      <c r="GJX231" s="161" t="e">
        <f t="shared" si="355"/>
        <v>#REF!</v>
      </c>
      <c r="GJY231" s="161" t="e">
        <f t="shared" si="355"/>
        <v>#REF!</v>
      </c>
      <c r="GJZ231" s="161" t="e">
        <f t="shared" si="355"/>
        <v>#REF!</v>
      </c>
      <c r="GKA231" s="161" t="e">
        <f t="shared" si="355"/>
        <v>#REF!</v>
      </c>
      <c r="GKB231" s="161" t="e">
        <f t="shared" si="355"/>
        <v>#REF!</v>
      </c>
      <c r="GKC231" s="161" t="e">
        <f t="shared" si="355"/>
        <v>#REF!</v>
      </c>
      <c r="GKD231" s="161" t="e">
        <f t="shared" si="355"/>
        <v>#REF!</v>
      </c>
      <c r="GKE231" s="161" t="e">
        <f t="shared" si="355"/>
        <v>#REF!</v>
      </c>
      <c r="GKF231" s="161" t="e">
        <f t="shared" si="355"/>
        <v>#REF!</v>
      </c>
      <c r="GKG231" s="161" t="e">
        <f t="shared" si="355"/>
        <v>#REF!</v>
      </c>
      <c r="GKH231" s="161" t="e">
        <f t="shared" si="355"/>
        <v>#REF!</v>
      </c>
      <c r="GKI231" s="161" t="e">
        <f t="shared" si="355"/>
        <v>#REF!</v>
      </c>
      <c r="GKJ231" s="161" t="e">
        <f t="shared" si="355"/>
        <v>#REF!</v>
      </c>
      <c r="GKK231" s="161" t="e">
        <f t="shared" ref="GKK231:GMV231" si="356">IF(OR(GJX231="YES",GJZ231="YES"),"YES","NO")</f>
        <v>#REF!</v>
      </c>
      <c r="GKL231" s="161" t="e">
        <f t="shared" si="356"/>
        <v>#REF!</v>
      </c>
      <c r="GKM231" s="161" t="e">
        <f t="shared" si="356"/>
        <v>#REF!</v>
      </c>
      <c r="GKN231" s="161" t="e">
        <f t="shared" si="356"/>
        <v>#REF!</v>
      </c>
      <c r="GKO231" s="161" t="e">
        <f t="shared" si="356"/>
        <v>#REF!</v>
      </c>
      <c r="GKP231" s="161" t="e">
        <f t="shared" si="356"/>
        <v>#REF!</v>
      </c>
      <c r="GKQ231" s="161" t="e">
        <f t="shared" si="356"/>
        <v>#REF!</v>
      </c>
      <c r="GKR231" s="161" t="e">
        <f t="shared" si="356"/>
        <v>#REF!</v>
      </c>
      <c r="GKS231" s="161" t="e">
        <f t="shared" si="356"/>
        <v>#REF!</v>
      </c>
      <c r="GKT231" s="161" t="e">
        <f t="shared" si="356"/>
        <v>#REF!</v>
      </c>
      <c r="GKU231" s="161" t="e">
        <f t="shared" si="356"/>
        <v>#REF!</v>
      </c>
      <c r="GKV231" s="161" t="e">
        <f t="shared" si="356"/>
        <v>#REF!</v>
      </c>
      <c r="GKW231" s="161" t="e">
        <f t="shared" si="356"/>
        <v>#REF!</v>
      </c>
      <c r="GKX231" s="161" t="e">
        <f t="shared" si="356"/>
        <v>#REF!</v>
      </c>
      <c r="GKY231" s="161" t="e">
        <f t="shared" si="356"/>
        <v>#REF!</v>
      </c>
      <c r="GKZ231" s="161" t="e">
        <f t="shared" si="356"/>
        <v>#REF!</v>
      </c>
      <c r="GLA231" s="161" t="e">
        <f t="shared" si="356"/>
        <v>#REF!</v>
      </c>
      <c r="GLB231" s="161" t="e">
        <f t="shared" si="356"/>
        <v>#REF!</v>
      </c>
      <c r="GLC231" s="161" t="e">
        <f t="shared" si="356"/>
        <v>#REF!</v>
      </c>
      <c r="GLD231" s="161" t="e">
        <f t="shared" si="356"/>
        <v>#REF!</v>
      </c>
      <c r="GLE231" s="161" t="e">
        <f t="shared" si="356"/>
        <v>#REF!</v>
      </c>
      <c r="GLF231" s="161" t="e">
        <f t="shared" si="356"/>
        <v>#REF!</v>
      </c>
      <c r="GLG231" s="161" t="e">
        <f t="shared" si="356"/>
        <v>#REF!</v>
      </c>
      <c r="GLH231" s="161" t="e">
        <f t="shared" si="356"/>
        <v>#REF!</v>
      </c>
      <c r="GLI231" s="161" t="e">
        <f t="shared" si="356"/>
        <v>#REF!</v>
      </c>
      <c r="GLJ231" s="161" t="e">
        <f t="shared" si="356"/>
        <v>#REF!</v>
      </c>
      <c r="GLK231" s="161" t="e">
        <f t="shared" si="356"/>
        <v>#REF!</v>
      </c>
      <c r="GLL231" s="161" t="e">
        <f t="shared" si="356"/>
        <v>#REF!</v>
      </c>
      <c r="GLM231" s="161" t="e">
        <f t="shared" si="356"/>
        <v>#REF!</v>
      </c>
      <c r="GLN231" s="161" t="e">
        <f t="shared" si="356"/>
        <v>#REF!</v>
      </c>
      <c r="GLO231" s="161" t="e">
        <f t="shared" si="356"/>
        <v>#REF!</v>
      </c>
      <c r="GLP231" s="161" t="e">
        <f t="shared" si="356"/>
        <v>#REF!</v>
      </c>
      <c r="GLQ231" s="161" t="e">
        <f t="shared" si="356"/>
        <v>#REF!</v>
      </c>
      <c r="GLR231" s="161" t="e">
        <f t="shared" si="356"/>
        <v>#REF!</v>
      </c>
      <c r="GLS231" s="161" t="e">
        <f t="shared" si="356"/>
        <v>#REF!</v>
      </c>
      <c r="GLT231" s="161" t="e">
        <f t="shared" si="356"/>
        <v>#REF!</v>
      </c>
      <c r="GLU231" s="161" t="e">
        <f t="shared" si="356"/>
        <v>#REF!</v>
      </c>
      <c r="GLV231" s="161" t="e">
        <f t="shared" si="356"/>
        <v>#REF!</v>
      </c>
      <c r="GLW231" s="161" t="e">
        <f t="shared" si="356"/>
        <v>#REF!</v>
      </c>
      <c r="GLX231" s="161" t="e">
        <f t="shared" si="356"/>
        <v>#REF!</v>
      </c>
      <c r="GLY231" s="161" t="e">
        <f t="shared" si="356"/>
        <v>#REF!</v>
      </c>
      <c r="GLZ231" s="161" t="e">
        <f t="shared" si="356"/>
        <v>#REF!</v>
      </c>
      <c r="GMA231" s="161" t="e">
        <f t="shared" si="356"/>
        <v>#REF!</v>
      </c>
      <c r="GMB231" s="161" t="e">
        <f t="shared" si="356"/>
        <v>#REF!</v>
      </c>
      <c r="GMC231" s="161" t="e">
        <f t="shared" si="356"/>
        <v>#REF!</v>
      </c>
      <c r="GMD231" s="161" t="e">
        <f t="shared" si="356"/>
        <v>#REF!</v>
      </c>
      <c r="GME231" s="161" t="e">
        <f t="shared" si="356"/>
        <v>#REF!</v>
      </c>
      <c r="GMF231" s="161" t="e">
        <f t="shared" si="356"/>
        <v>#REF!</v>
      </c>
      <c r="GMG231" s="161" t="e">
        <f t="shared" si="356"/>
        <v>#REF!</v>
      </c>
      <c r="GMH231" s="161" t="e">
        <f t="shared" si="356"/>
        <v>#REF!</v>
      </c>
      <c r="GMI231" s="161" t="e">
        <f t="shared" si="356"/>
        <v>#REF!</v>
      </c>
      <c r="GMJ231" s="161" t="e">
        <f t="shared" si="356"/>
        <v>#REF!</v>
      </c>
      <c r="GMK231" s="161" t="e">
        <f t="shared" si="356"/>
        <v>#REF!</v>
      </c>
      <c r="GML231" s="161" t="e">
        <f t="shared" si="356"/>
        <v>#REF!</v>
      </c>
      <c r="GMM231" s="161" t="e">
        <f t="shared" si="356"/>
        <v>#REF!</v>
      </c>
      <c r="GMN231" s="161" t="e">
        <f t="shared" si="356"/>
        <v>#REF!</v>
      </c>
      <c r="GMO231" s="161" t="e">
        <f t="shared" si="356"/>
        <v>#REF!</v>
      </c>
      <c r="GMP231" s="161" t="e">
        <f t="shared" si="356"/>
        <v>#REF!</v>
      </c>
      <c r="GMQ231" s="161" t="e">
        <f t="shared" si="356"/>
        <v>#REF!</v>
      </c>
      <c r="GMR231" s="161" t="e">
        <f t="shared" si="356"/>
        <v>#REF!</v>
      </c>
      <c r="GMS231" s="161" t="e">
        <f t="shared" si="356"/>
        <v>#REF!</v>
      </c>
      <c r="GMT231" s="161" t="e">
        <f t="shared" si="356"/>
        <v>#REF!</v>
      </c>
      <c r="GMU231" s="161" t="e">
        <f t="shared" si="356"/>
        <v>#REF!</v>
      </c>
      <c r="GMV231" s="161" t="e">
        <f t="shared" si="356"/>
        <v>#REF!</v>
      </c>
      <c r="GMW231" s="161" t="e">
        <f t="shared" ref="GMW231:GPH231" si="357">IF(OR(GMJ231="YES",GML231="YES"),"YES","NO")</f>
        <v>#REF!</v>
      </c>
      <c r="GMX231" s="161" t="e">
        <f t="shared" si="357"/>
        <v>#REF!</v>
      </c>
      <c r="GMY231" s="161" t="e">
        <f t="shared" si="357"/>
        <v>#REF!</v>
      </c>
      <c r="GMZ231" s="161" t="e">
        <f t="shared" si="357"/>
        <v>#REF!</v>
      </c>
      <c r="GNA231" s="161" t="e">
        <f t="shared" si="357"/>
        <v>#REF!</v>
      </c>
      <c r="GNB231" s="161" t="e">
        <f t="shared" si="357"/>
        <v>#REF!</v>
      </c>
      <c r="GNC231" s="161" t="e">
        <f t="shared" si="357"/>
        <v>#REF!</v>
      </c>
      <c r="GND231" s="161" t="e">
        <f t="shared" si="357"/>
        <v>#REF!</v>
      </c>
      <c r="GNE231" s="161" t="e">
        <f t="shared" si="357"/>
        <v>#REF!</v>
      </c>
      <c r="GNF231" s="161" t="e">
        <f t="shared" si="357"/>
        <v>#REF!</v>
      </c>
      <c r="GNG231" s="161" t="e">
        <f t="shared" si="357"/>
        <v>#REF!</v>
      </c>
      <c r="GNH231" s="161" t="e">
        <f t="shared" si="357"/>
        <v>#REF!</v>
      </c>
      <c r="GNI231" s="161" t="e">
        <f t="shared" si="357"/>
        <v>#REF!</v>
      </c>
      <c r="GNJ231" s="161" t="e">
        <f t="shared" si="357"/>
        <v>#REF!</v>
      </c>
      <c r="GNK231" s="161" t="e">
        <f t="shared" si="357"/>
        <v>#REF!</v>
      </c>
      <c r="GNL231" s="161" t="e">
        <f t="shared" si="357"/>
        <v>#REF!</v>
      </c>
      <c r="GNM231" s="161" t="e">
        <f t="shared" si="357"/>
        <v>#REF!</v>
      </c>
      <c r="GNN231" s="161" t="e">
        <f t="shared" si="357"/>
        <v>#REF!</v>
      </c>
      <c r="GNO231" s="161" t="e">
        <f t="shared" si="357"/>
        <v>#REF!</v>
      </c>
      <c r="GNP231" s="161" t="e">
        <f t="shared" si="357"/>
        <v>#REF!</v>
      </c>
      <c r="GNQ231" s="161" t="e">
        <f t="shared" si="357"/>
        <v>#REF!</v>
      </c>
      <c r="GNR231" s="161" t="e">
        <f t="shared" si="357"/>
        <v>#REF!</v>
      </c>
      <c r="GNS231" s="161" t="e">
        <f t="shared" si="357"/>
        <v>#REF!</v>
      </c>
      <c r="GNT231" s="161" t="e">
        <f t="shared" si="357"/>
        <v>#REF!</v>
      </c>
      <c r="GNU231" s="161" t="e">
        <f t="shared" si="357"/>
        <v>#REF!</v>
      </c>
      <c r="GNV231" s="161" t="e">
        <f t="shared" si="357"/>
        <v>#REF!</v>
      </c>
      <c r="GNW231" s="161" t="e">
        <f t="shared" si="357"/>
        <v>#REF!</v>
      </c>
      <c r="GNX231" s="161" t="e">
        <f t="shared" si="357"/>
        <v>#REF!</v>
      </c>
      <c r="GNY231" s="161" t="e">
        <f t="shared" si="357"/>
        <v>#REF!</v>
      </c>
      <c r="GNZ231" s="161" t="e">
        <f t="shared" si="357"/>
        <v>#REF!</v>
      </c>
      <c r="GOA231" s="161" t="e">
        <f t="shared" si="357"/>
        <v>#REF!</v>
      </c>
      <c r="GOB231" s="161" t="e">
        <f t="shared" si="357"/>
        <v>#REF!</v>
      </c>
      <c r="GOC231" s="161" t="e">
        <f t="shared" si="357"/>
        <v>#REF!</v>
      </c>
      <c r="GOD231" s="161" t="e">
        <f t="shared" si="357"/>
        <v>#REF!</v>
      </c>
      <c r="GOE231" s="161" t="e">
        <f t="shared" si="357"/>
        <v>#REF!</v>
      </c>
      <c r="GOF231" s="161" t="e">
        <f t="shared" si="357"/>
        <v>#REF!</v>
      </c>
      <c r="GOG231" s="161" t="e">
        <f t="shared" si="357"/>
        <v>#REF!</v>
      </c>
      <c r="GOH231" s="161" t="e">
        <f t="shared" si="357"/>
        <v>#REF!</v>
      </c>
      <c r="GOI231" s="161" t="e">
        <f t="shared" si="357"/>
        <v>#REF!</v>
      </c>
      <c r="GOJ231" s="161" t="e">
        <f t="shared" si="357"/>
        <v>#REF!</v>
      </c>
      <c r="GOK231" s="161" t="e">
        <f t="shared" si="357"/>
        <v>#REF!</v>
      </c>
      <c r="GOL231" s="161" t="e">
        <f t="shared" si="357"/>
        <v>#REF!</v>
      </c>
      <c r="GOM231" s="161" t="e">
        <f t="shared" si="357"/>
        <v>#REF!</v>
      </c>
      <c r="GON231" s="161" t="e">
        <f t="shared" si="357"/>
        <v>#REF!</v>
      </c>
      <c r="GOO231" s="161" t="e">
        <f t="shared" si="357"/>
        <v>#REF!</v>
      </c>
      <c r="GOP231" s="161" t="e">
        <f t="shared" si="357"/>
        <v>#REF!</v>
      </c>
      <c r="GOQ231" s="161" t="e">
        <f t="shared" si="357"/>
        <v>#REF!</v>
      </c>
      <c r="GOR231" s="161" t="e">
        <f t="shared" si="357"/>
        <v>#REF!</v>
      </c>
      <c r="GOS231" s="161" t="e">
        <f t="shared" si="357"/>
        <v>#REF!</v>
      </c>
      <c r="GOT231" s="161" t="e">
        <f t="shared" si="357"/>
        <v>#REF!</v>
      </c>
      <c r="GOU231" s="161" t="e">
        <f t="shared" si="357"/>
        <v>#REF!</v>
      </c>
      <c r="GOV231" s="161" t="e">
        <f t="shared" si="357"/>
        <v>#REF!</v>
      </c>
      <c r="GOW231" s="161" t="e">
        <f t="shared" si="357"/>
        <v>#REF!</v>
      </c>
      <c r="GOX231" s="161" t="e">
        <f t="shared" si="357"/>
        <v>#REF!</v>
      </c>
      <c r="GOY231" s="161" t="e">
        <f t="shared" si="357"/>
        <v>#REF!</v>
      </c>
      <c r="GOZ231" s="161" t="e">
        <f t="shared" si="357"/>
        <v>#REF!</v>
      </c>
      <c r="GPA231" s="161" t="e">
        <f t="shared" si="357"/>
        <v>#REF!</v>
      </c>
      <c r="GPB231" s="161" t="e">
        <f t="shared" si="357"/>
        <v>#REF!</v>
      </c>
      <c r="GPC231" s="161" t="e">
        <f t="shared" si="357"/>
        <v>#REF!</v>
      </c>
      <c r="GPD231" s="161" t="e">
        <f t="shared" si="357"/>
        <v>#REF!</v>
      </c>
      <c r="GPE231" s="161" t="e">
        <f t="shared" si="357"/>
        <v>#REF!</v>
      </c>
      <c r="GPF231" s="161" t="e">
        <f t="shared" si="357"/>
        <v>#REF!</v>
      </c>
      <c r="GPG231" s="161" t="e">
        <f t="shared" si="357"/>
        <v>#REF!</v>
      </c>
      <c r="GPH231" s="161" t="e">
        <f t="shared" si="357"/>
        <v>#REF!</v>
      </c>
      <c r="GPI231" s="161" t="e">
        <f t="shared" ref="GPI231:GRT231" si="358">IF(OR(GOV231="YES",GOX231="YES"),"YES","NO")</f>
        <v>#REF!</v>
      </c>
      <c r="GPJ231" s="161" t="e">
        <f t="shared" si="358"/>
        <v>#REF!</v>
      </c>
      <c r="GPK231" s="161" t="e">
        <f t="shared" si="358"/>
        <v>#REF!</v>
      </c>
      <c r="GPL231" s="161" t="e">
        <f t="shared" si="358"/>
        <v>#REF!</v>
      </c>
      <c r="GPM231" s="161" t="e">
        <f t="shared" si="358"/>
        <v>#REF!</v>
      </c>
      <c r="GPN231" s="161" t="e">
        <f t="shared" si="358"/>
        <v>#REF!</v>
      </c>
      <c r="GPO231" s="161" t="e">
        <f t="shared" si="358"/>
        <v>#REF!</v>
      </c>
      <c r="GPP231" s="161" t="e">
        <f t="shared" si="358"/>
        <v>#REF!</v>
      </c>
      <c r="GPQ231" s="161" t="e">
        <f t="shared" si="358"/>
        <v>#REF!</v>
      </c>
      <c r="GPR231" s="161" t="e">
        <f t="shared" si="358"/>
        <v>#REF!</v>
      </c>
      <c r="GPS231" s="161" t="e">
        <f t="shared" si="358"/>
        <v>#REF!</v>
      </c>
      <c r="GPT231" s="161" t="e">
        <f t="shared" si="358"/>
        <v>#REF!</v>
      </c>
      <c r="GPU231" s="161" t="e">
        <f t="shared" si="358"/>
        <v>#REF!</v>
      </c>
      <c r="GPV231" s="161" t="e">
        <f t="shared" si="358"/>
        <v>#REF!</v>
      </c>
      <c r="GPW231" s="161" t="e">
        <f t="shared" si="358"/>
        <v>#REF!</v>
      </c>
      <c r="GPX231" s="161" t="e">
        <f t="shared" si="358"/>
        <v>#REF!</v>
      </c>
      <c r="GPY231" s="161" t="e">
        <f t="shared" si="358"/>
        <v>#REF!</v>
      </c>
      <c r="GPZ231" s="161" t="e">
        <f t="shared" si="358"/>
        <v>#REF!</v>
      </c>
      <c r="GQA231" s="161" t="e">
        <f t="shared" si="358"/>
        <v>#REF!</v>
      </c>
      <c r="GQB231" s="161" t="e">
        <f t="shared" si="358"/>
        <v>#REF!</v>
      </c>
      <c r="GQC231" s="161" t="e">
        <f t="shared" si="358"/>
        <v>#REF!</v>
      </c>
      <c r="GQD231" s="161" t="e">
        <f t="shared" si="358"/>
        <v>#REF!</v>
      </c>
      <c r="GQE231" s="161" t="e">
        <f t="shared" si="358"/>
        <v>#REF!</v>
      </c>
      <c r="GQF231" s="161" t="e">
        <f t="shared" si="358"/>
        <v>#REF!</v>
      </c>
      <c r="GQG231" s="161" t="e">
        <f t="shared" si="358"/>
        <v>#REF!</v>
      </c>
      <c r="GQH231" s="161" t="e">
        <f t="shared" si="358"/>
        <v>#REF!</v>
      </c>
      <c r="GQI231" s="161" t="e">
        <f t="shared" si="358"/>
        <v>#REF!</v>
      </c>
      <c r="GQJ231" s="161" t="e">
        <f t="shared" si="358"/>
        <v>#REF!</v>
      </c>
      <c r="GQK231" s="161" t="e">
        <f t="shared" si="358"/>
        <v>#REF!</v>
      </c>
      <c r="GQL231" s="161" t="e">
        <f t="shared" si="358"/>
        <v>#REF!</v>
      </c>
      <c r="GQM231" s="161" t="e">
        <f t="shared" si="358"/>
        <v>#REF!</v>
      </c>
      <c r="GQN231" s="161" t="e">
        <f t="shared" si="358"/>
        <v>#REF!</v>
      </c>
      <c r="GQO231" s="161" t="e">
        <f t="shared" si="358"/>
        <v>#REF!</v>
      </c>
      <c r="GQP231" s="161" t="e">
        <f t="shared" si="358"/>
        <v>#REF!</v>
      </c>
      <c r="GQQ231" s="161" t="e">
        <f t="shared" si="358"/>
        <v>#REF!</v>
      </c>
      <c r="GQR231" s="161" t="e">
        <f t="shared" si="358"/>
        <v>#REF!</v>
      </c>
      <c r="GQS231" s="161" t="e">
        <f t="shared" si="358"/>
        <v>#REF!</v>
      </c>
      <c r="GQT231" s="161" t="e">
        <f t="shared" si="358"/>
        <v>#REF!</v>
      </c>
      <c r="GQU231" s="161" t="e">
        <f t="shared" si="358"/>
        <v>#REF!</v>
      </c>
      <c r="GQV231" s="161" t="e">
        <f t="shared" si="358"/>
        <v>#REF!</v>
      </c>
      <c r="GQW231" s="161" t="e">
        <f t="shared" si="358"/>
        <v>#REF!</v>
      </c>
      <c r="GQX231" s="161" t="e">
        <f t="shared" si="358"/>
        <v>#REF!</v>
      </c>
      <c r="GQY231" s="161" t="e">
        <f t="shared" si="358"/>
        <v>#REF!</v>
      </c>
      <c r="GQZ231" s="161" t="e">
        <f t="shared" si="358"/>
        <v>#REF!</v>
      </c>
      <c r="GRA231" s="161" t="e">
        <f t="shared" si="358"/>
        <v>#REF!</v>
      </c>
      <c r="GRB231" s="161" t="e">
        <f t="shared" si="358"/>
        <v>#REF!</v>
      </c>
      <c r="GRC231" s="161" t="e">
        <f t="shared" si="358"/>
        <v>#REF!</v>
      </c>
      <c r="GRD231" s="161" t="e">
        <f t="shared" si="358"/>
        <v>#REF!</v>
      </c>
      <c r="GRE231" s="161" t="e">
        <f t="shared" si="358"/>
        <v>#REF!</v>
      </c>
      <c r="GRF231" s="161" t="e">
        <f t="shared" si="358"/>
        <v>#REF!</v>
      </c>
      <c r="GRG231" s="161" t="e">
        <f t="shared" si="358"/>
        <v>#REF!</v>
      </c>
      <c r="GRH231" s="161" t="e">
        <f t="shared" si="358"/>
        <v>#REF!</v>
      </c>
      <c r="GRI231" s="161" t="e">
        <f t="shared" si="358"/>
        <v>#REF!</v>
      </c>
      <c r="GRJ231" s="161" t="e">
        <f t="shared" si="358"/>
        <v>#REF!</v>
      </c>
      <c r="GRK231" s="161" t="e">
        <f t="shared" si="358"/>
        <v>#REF!</v>
      </c>
      <c r="GRL231" s="161" t="e">
        <f t="shared" si="358"/>
        <v>#REF!</v>
      </c>
      <c r="GRM231" s="161" t="e">
        <f t="shared" si="358"/>
        <v>#REF!</v>
      </c>
      <c r="GRN231" s="161" t="e">
        <f t="shared" si="358"/>
        <v>#REF!</v>
      </c>
      <c r="GRO231" s="161" t="e">
        <f t="shared" si="358"/>
        <v>#REF!</v>
      </c>
      <c r="GRP231" s="161" t="e">
        <f t="shared" si="358"/>
        <v>#REF!</v>
      </c>
      <c r="GRQ231" s="161" t="e">
        <f t="shared" si="358"/>
        <v>#REF!</v>
      </c>
      <c r="GRR231" s="161" t="e">
        <f t="shared" si="358"/>
        <v>#REF!</v>
      </c>
      <c r="GRS231" s="161" t="e">
        <f t="shared" si="358"/>
        <v>#REF!</v>
      </c>
      <c r="GRT231" s="161" t="e">
        <f t="shared" si="358"/>
        <v>#REF!</v>
      </c>
      <c r="GRU231" s="161" t="e">
        <f t="shared" ref="GRU231:GUF231" si="359">IF(OR(GRH231="YES",GRJ231="YES"),"YES","NO")</f>
        <v>#REF!</v>
      </c>
      <c r="GRV231" s="161" t="e">
        <f t="shared" si="359"/>
        <v>#REF!</v>
      </c>
      <c r="GRW231" s="161" t="e">
        <f t="shared" si="359"/>
        <v>#REF!</v>
      </c>
      <c r="GRX231" s="161" t="e">
        <f t="shared" si="359"/>
        <v>#REF!</v>
      </c>
      <c r="GRY231" s="161" t="e">
        <f t="shared" si="359"/>
        <v>#REF!</v>
      </c>
      <c r="GRZ231" s="161" t="e">
        <f t="shared" si="359"/>
        <v>#REF!</v>
      </c>
      <c r="GSA231" s="161" t="e">
        <f t="shared" si="359"/>
        <v>#REF!</v>
      </c>
      <c r="GSB231" s="161" t="e">
        <f t="shared" si="359"/>
        <v>#REF!</v>
      </c>
      <c r="GSC231" s="161" t="e">
        <f t="shared" si="359"/>
        <v>#REF!</v>
      </c>
      <c r="GSD231" s="161" t="e">
        <f t="shared" si="359"/>
        <v>#REF!</v>
      </c>
      <c r="GSE231" s="161" t="e">
        <f t="shared" si="359"/>
        <v>#REF!</v>
      </c>
      <c r="GSF231" s="161" t="e">
        <f t="shared" si="359"/>
        <v>#REF!</v>
      </c>
      <c r="GSG231" s="161" t="e">
        <f t="shared" si="359"/>
        <v>#REF!</v>
      </c>
      <c r="GSH231" s="161" t="e">
        <f t="shared" si="359"/>
        <v>#REF!</v>
      </c>
      <c r="GSI231" s="161" t="e">
        <f t="shared" si="359"/>
        <v>#REF!</v>
      </c>
      <c r="GSJ231" s="161" t="e">
        <f t="shared" si="359"/>
        <v>#REF!</v>
      </c>
      <c r="GSK231" s="161" t="e">
        <f t="shared" si="359"/>
        <v>#REF!</v>
      </c>
      <c r="GSL231" s="161" t="e">
        <f t="shared" si="359"/>
        <v>#REF!</v>
      </c>
      <c r="GSM231" s="161" t="e">
        <f t="shared" si="359"/>
        <v>#REF!</v>
      </c>
      <c r="GSN231" s="161" t="e">
        <f t="shared" si="359"/>
        <v>#REF!</v>
      </c>
      <c r="GSO231" s="161" t="e">
        <f t="shared" si="359"/>
        <v>#REF!</v>
      </c>
      <c r="GSP231" s="161" t="e">
        <f t="shared" si="359"/>
        <v>#REF!</v>
      </c>
      <c r="GSQ231" s="161" t="e">
        <f t="shared" si="359"/>
        <v>#REF!</v>
      </c>
      <c r="GSR231" s="161" t="e">
        <f t="shared" si="359"/>
        <v>#REF!</v>
      </c>
      <c r="GSS231" s="161" t="e">
        <f t="shared" si="359"/>
        <v>#REF!</v>
      </c>
      <c r="GST231" s="161" t="e">
        <f t="shared" si="359"/>
        <v>#REF!</v>
      </c>
      <c r="GSU231" s="161" t="e">
        <f t="shared" si="359"/>
        <v>#REF!</v>
      </c>
      <c r="GSV231" s="161" t="e">
        <f t="shared" si="359"/>
        <v>#REF!</v>
      </c>
      <c r="GSW231" s="161" t="e">
        <f t="shared" si="359"/>
        <v>#REF!</v>
      </c>
      <c r="GSX231" s="161" t="e">
        <f t="shared" si="359"/>
        <v>#REF!</v>
      </c>
      <c r="GSY231" s="161" t="e">
        <f t="shared" si="359"/>
        <v>#REF!</v>
      </c>
      <c r="GSZ231" s="161" t="e">
        <f t="shared" si="359"/>
        <v>#REF!</v>
      </c>
      <c r="GTA231" s="161" t="e">
        <f t="shared" si="359"/>
        <v>#REF!</v>
      </c>
      <c r="GTB231" s="161" t="e">
        <f t="shared" si="359"/>
        <v>#REF!</v>
      </c>
      <c r="GTC231" s="161" t="e">
        <f t="shared" si="359"/>
        <v>#REF!</v>
      </c>
      <c r="GTD231" s="161" t="e">
        <f t="shared" si="359"/>
        <v>#REF!</v>
      </c>
      <c r="GTE231" s="161" t="e">
        <f t="shared" si="359"/>
        <v>#REF!</v>
      </c>
      <c r="GTF231" s="161" t="e">
        <f t="shared" si="359"/>
        <v>#REF!</v>
      </c>
      <c r="GTG231" s="161" t="e">
        <f t="shared" si="359"/>
        <v>#REF!</v>
      </c>
      <c r="GTH231" s="161" t="e">
        <f t="shared" si="359"/>
        <v>#REF!</v>
      </c>
      <c r="GTI231" s="161" t="e">
        <f t="shared" si="359"/>
        <v>#REF!</v>
      </c>
      <c r="GTJ231" s="161" t="e">
        <f t="shared" si="359"/>
        <v>#REF!</v>
      </c>
      <c r="GTK231" s="161" t="e">
        <f t="shared" si="359"/>
        <v>#REF!</v>
      </c>
      <c r="GTL231" s="161" t="e">
        <f t="shared" si="359"/>
        <v>#REF!</v>
      </c>
      <c r="GTM231" s="161" t="e">
        <f t="shared" si="359"/>
        <v>#REF!</v>
      </c>
      <c r="GTN231" s="161" t="e">
        <f t="shared" si="359"/>
        <v>#REF!</v>
      </c>
      <c r="GTO231" s="161" t="e">
        <f t="shared" si="359"/>
        <v>#REF!</v>
      </c>
      <c r="GTP231" s="161" t="e">
        <f t="shared" si="359"/>
        <v>#REF!</v>
      </c>
      <c r="GTQ231" s="161" t="e">
        <f t="shared" si="359"/>
        <v>#REF!</v>
      </c>
      <c r="GTR231" s="161" t="e">
        <f t="shared" si="359"/>
        <v>#REF!</v>
      </c>
      <c r="GTS231" s="161" t="e">
        <f t="shared" si="359"/>
        <v>#REF!</v>
      </c>
      <c r="GTT231" s="161" t="e">
        <f t="shared" si="359"/>
        <v>#REF!</v>
      </c>
      <c r="GTU231" s="161" t="e">
        <f t="shared" si="359"/>
        <v>#REF!</v>
      </c>
      <c r="GTV231" s="161" t="e">
        <f t="shared" si="359"/>
        <v>#REF!</v>
      </c>
      <c r="GTW231" s="161" t="e">
        <f t="shared" si="359"/>
        <v>#REF!</v>
      </c>
      <c r="GTX231" s="161" t="e">
        <f t="shared" si="359"/>
        <v>#REF!</v>
      </c>
      <c r="GTY231" s="161" t="e">
        <f t="shared" si="359"/>
        <v>#REF!</v>
      </c>
      <c r="GTZ231" s="161" t="e">
        <f t="shared" si="359"/>
        <v>#REF!</v>
      </c>
      <c r="GUA231" s="161" t="e">
        <f t="shared" si="359"/>
        <v>#REF!</v>
      </c>
      <c r="GUB231" s="161" t="e">
        <f t="shared" si="359"/>
        <v>#REF!</v>
      </c>
      <c r="GUC231" s="161" t="e">
        <f t="shared" si="359"/>
        <v>#REF!</v>
      </c>
      <c r="GUD231" s="161" t="e">
        <f t="shared" si="359"/>
        <v>#REF!</v>
      </c>
      <c r="GUE231" s="161" t="e">
        <f t="shared" si="359"/>
        <v>#REF!</v>
      </c>
      <c r="GUF231" s="161" t="e">
        <f t="shared" si="359"/>
        <v>#REF!</v>
      </c>
      <c r="GUG231" s="161" t="e">
        <f t="shared" ref="GUG231:GWR231" si="360">IF(OR(GTT231="YES",GTV231="YES"),"YES","NO")</f>
        <v>#REF!</v>
      </c>
      <c r="GUH231" s="161" t="e">
        <f t="shared" si="360"/>
        <v>#REF!</v>
      </c>
      <c r="GUI231" s="161" t="e">
        <f t="shared" si="360"/>
        <v>#REF!</v>
      </c>
      <c r="GUJ231" s="161" t="e">
        <f t="shared" si="360"/>
        <v>#REF!</v>
      </c>
      <c r="GUK231" s="161" t="e">
        <f t="shared" si="360"/>
        <v>#REF!</v>
      </c>
      <c r="GUL231" s="161" t="e">
        <f t="shared" si="360"/>
        <v>#REF!</v>
      </c>
      <c r="GUM231" s="161" t="e">
        <f t="shared" si="360"/>
        <v>#REF!</v>
      </c>
      <c r="GUN231" s="161" t="e">
        <f t="shared" si="360"/>
        <v>#REF!</v>
      </c>
      <c r="GUO231" s="161" t="e">
        <f t="shared" si="360"/>
        <v>#REF!</v>
      </c>
      <c r="GUP231" s="161" t="e">
        <f t="shared" si="360"/>
        <v>#REF!</v>
      </c>
      <c r="GUQ231" s="161" t="e">
        <f t="shared" si="360"/>
        <v>#REF!</v>
      </c>
      <c r="GUR231" s="161" t="e">
        <f t="shared" si="360"/>
        <v>#REF!</v>
      </c>
      <c r="GUS231" s="161" t="e">
        <f t="shared" si="360"/>
        <v>#REF!</v>
      </c>
      <c r="GUT231" s="161" t="e">
        <f t="shared" si="360"/>
        <v>#REF!</v>
      </c>
      <c r="GUU231" s="161" t="e">
        <f t="shared" si="360"/>
        <v>#REF!</v>
      </c>
      <c r="GUV231" s="161" t="e">
        <f t="shared" si="360"/>
        <v>#REF!</v>
      </c>
      <c r="GUW231" s="161" t="e">
        <f t="shared" si="360"/>
        <v>#REF!</v>
      </c>
      <c r="GUX231" s="161" t="e">
        <f t="shared" si="360"/>
        <v>#REF!</v>
      </c>
      <c r="GUY231" s="161" t="e">
        <f t="shared" si="360"/>
        <v>#REF!</v>
      </c>
      <c r="GUZ231" s="161" t="e">
        <f t="shared" si="360"/>
        <v>#REF!</v>
      </c>
      <c r="GVA231" s="161" t="e">
        <f t="shared" si="360"/>
        <v>#REF!</v>
      </c>
      <c r="GVB231" s="161" t="e">
        <f t="shared" si="360"/>
        <v>#REF!</v>
      </c>
      <c r="GVC231" s="161" t="e">
        <f t="shared" si="360"/>
        <v>#REF!</v>
      </c>
      <c r="GVD231" s="161" t="e">
        <f t="shared" si="360"/>
        <v>#REF!</v>
      </c>
      <c r="GVE231" s="161" t="e">
        <f t="shared" si="360"/>
        <v>#REF!</v>
      </c>
      <c r="GVF231" s="161" t="e">
        <f t="shared" si="360"/>
        <v>#REF!</v>
      </c>
      <c r="GVG231" s="161" t="e">
        <f t="shared" si="360"/>
        <v>#REF!</v>
      </c>
      <c r="GVH231" s="161" t="e">
        <f t="shared" si="360"/>
        <v>#REF!</v>
      </c>
      <c r="GVI231" s="161" t="e">
        <f t="shared" si="360"/>
        <v>#REF!</v>
      </c>
      <c r="GVJ231" s="161" t="e">
        <f t="shared" si="360"/>
        <v>#REF!</v>
      </c>
      <c r="GVK231" s="161" t="e">
        <f t="shared" si="360"/>
        <v>#REF!</v>
      </c>
      <c r="GVL231" s="161" t="e">
        <f t="shared" si="360"/>
        <v>#REF!</v>
      </c>
      <c r="GVM231" s="161" t="e">
        <f t="shared" si="360"/>
        <v>#REF!</v>
      </c>
      <c r="GVN231" s="161" t="e">
        <f t="shared" si="360"/>
        <v>#REF!</v>
      </c>
      <c r="GVO231" s="161" t="e">
        <f t="shared" si="360"/>
        <v>#REF!</v>
      </c>
      <c r="GVP231" s="161" t="e">
        <f t="shared" si="360"/>
        <v>#REF!</v>
      </c>
      <c r="GVQ231" s="161" t="e">
        <f t="shared" si="360"/>
        <v>#REF!</v>
      </c>
      <c r="GVR231" s="161" t="e">
        <f t="shared" si="360"/>
        <v>#REF!</v>
      </c>
      <c r="GVS231" s="161" t="e">
        <f t="shared" si="360"/>
        <v>#REF!</v>
      </c>
      <c r="GVT231" s="161" t="e">
        <f t="shared" si="360"/>
        <v>#REF!</v>
      </c>
      <c r="GVU231" s="161" t="e">
        <f t="shared" si="360"/>
        <v>#REF!</v>
      </c>
      <c r="GVV231" s="161" t="e">
        <f t="shared" si="360"/>
        <v>#REF!</v>
      </c>
      <c r="GVW231" s="161" t="e">
        <f t="shared" si="360"/>
        <v>#REF!</v>
      </c>
      <c r="GVX231" s="161" t="e">
        <f t="shared" si="360"/>
        <v>#REF!</v>
      </c>
      <c r="GVY231" s="161" t="e">
        <f t="shared" si="360"/>
        <v>#REF!</v>
      </c>
      <c r="GVZ231" s="161" t="e">
        <f t="shared" si="360"/>
        <v>#REF!</v>
      </c>
      <c r="GWA231" s="161" t="e">
        <f t="shared" si="360"/>
        <v>#REF!</v>
      </c>
      <c r="GWB231" s="161" t="e">
        <f t="shared" si="360"/>
        <v>#REF!</v>
      </c>
      <c r="GWC231" s="161" t="e">
        <f t="shared" si="360"/>
        <v>#REF!</v>
      </c>
      <c r="GWD231" s="161" t="e">
        <f t="shared" si="360"/>
        <v>#REF!</v>
      </c>
      <c r="GWE231" s="161" t="e">
        <f t="shared" si="360"/>
        <v>#REF!</v>
      </c>
      <c r="GWF231" s="161" t="e">
        <f t="shared" si="360"/>
        <v>#REF!</v>
      </c>
      <c r="GWG231" s="161" t="e">
        <f t="shared" si="360"/>
        <v>#REF!</v>
      </c>
      <c r="GWH231" s="161" t="e">
        <f t="shared" si="360"/>
        <v>#REF!</v>
      </c>
      <c r="GWI231" s="161" t="e">
        <f t="shared" si="360"/>
        <v>#REF!</v>
      </c>
      <c r="GWJ231" s="161" t="e">
        <f t="shared" si="360"/>
        <v>#REF!</v>
      </c>
      <c r="GWK231" s="161" t="e">
        <f t="shared" si="360"/>
        <v>#REF!</v>
      </c>
      <c r="GWL231" s="161" t="e">
        <f t="shared" si="360"/>
        <v>#REF!</v>
      </c>
      <c r="GWM231" s="161" t="e">
        <f t="shared" si="360"/>
        <v>#REF!</v>
      </c>
      <c r="GWN231" s="161" t="e">
        <f t="shared" si="360"/>
        <v>#REF!</v>
      </c>
      <c r="GWO231" s="161" t="e">
        <f t="shared" si="360"/>
        <v>#REF!</v>
      </c>
      <c r="GWP231" s="161" t="e">
        <f t="shared" si="360"/>
        <v>#REF!</v>
      </c>
      <c r="GWQ231" s="161" t="e">
        <f t="shared" si="360"/>
        <v>#REF!</v>
      </c>
      <c r="GWR231" s="161" t="e">
        <f t="shared" si="360"/>
        <v>#REF!</v>
      </c>
      <c r="GWS231" s="161" t="e">
        <f t="shared" ref="GWS231:GZD231" si="361">IF(OR(GWF231="YES",GWH231="YES"),"YES","NO")</f>
        <v>#REF!</v>
      </c>
      <c r="GWT231" s="161" t="e">
        <f t="shared" si="361"/>
        <v>#REF!</v>
      </c>
      <c r="GWU231" s="161" t="e">
        <f t="shared" si="361"/>
        <v>#REF!</v>
      </c>
      <c r="GWV231" s="161" t="e">
        <f t="shared" si="361"/>
        <v>#REF!</v>
      </c>
      <c r="GWW231" s="161" t="e">
        <f t="shared" si="361"/>
        <v>#REF!</v>
      </c>
      <c r="GWX231" s="161" t="e">
        <f t="shared" si="361"/>
        <v>#REF!</v>
      </c>
      <c r="GWY231" s="161" t="e">
        <f t="shared" si="361"/>
        <v>#REF!</v>
      </c>
      <c r="GWZ231" s="161" t="e">
        <f t="shared" si="361"/>
        <v>#REF!</v>
      </c>
      <c r="GXA231" s="161" t="e">
        <f t="shared" si="361"/>
        <v>#REF!</v>
      </c>
      <c r="GXB231" s="161" t="e">
        <f t="shared" si="361"/>
        <v>#REF!</v>
      </c>
      <c r="GXC231" s="161" t="e">
        <f t="shared" si="361"/>
        <v>#REF!</v>
      </c>
      <c r="GXD231" s="161" t="e">
        <f t="shared" si="361"/>
        <v>#REF!</v>
      </c>
      <c r="GXE231" s="161" t="e">
        <f t="shared" si="361"/>
        <v>#REF!</v>
      </c>
      <c r="GXF231" s="161" t="e">
        <f t="shared" si="361"/>
        <v>#REF!</v>
      </c>
      <c r="GXG231" s="161" t="e">
        <f t="shared" si="361"/>
        <v>#REF!</v>
      </c>
      <c r="GXH231" s="161" t="e">
        <f t="shared" si="361"/>
        <v>#REF!</v>
      </c>
      <c r="GXI231" s="161" t="e">
        <f t="shared" si="361"/>
        <v>#REF!</v>
      </c>
      <c r="GXJ231" s="161" t="e">
        <f t="shared" si="361"/>
        <v>#REF!</v>
      </c>
      <c r="GXK231" s="161" t="e">
        <f t="shared" si="361"/>
        <v>#REF!</v>
      </c>
      <c r="GXL231" s="161" t="e">
        <f t="shared" si="361"/>
        <v>#REF!</v>
      </c>
      <c r="GXM231" s="161" t="e">
        <f t="shared" si="361"/>
        <v>#REF!</v>
      </c>
      <c r="GXN231" s="161" t="e">
        <f t="shared" si="361"/>
        <v>#REF!</v>
      </c>
      <c r="GXO231" s="161" t="e">
        <f t="shared" si="361"/>
        <v>#REF!</v>
      </c>
      <c r="GXP231" s="161" t="e">
        <f t="shared" si="361"/>
        <v>#REF!</v>
      </c>
      <c r="GXQ231" s="161" t="e">
        <f t="shared" si="361"/>
        <v>#REF!</v>
      </c>
      <c r="GXR231" s="161" t="e">
        <f t="shared" si="361"/>
        <v>#REF!</v>
      </c>
      <c r="GXS231" s="161" t="e">
        <f t="shared" si="361"/>
        <v>#REF!</v>
      </c>
      <c r="GXT231" s="161" t="e">
        <f t="shared" si="361"/>
        <v>#REF!</v>
      </c>
      <c r="GXU231" s="161" t="e">
        <f t="shared" si="361"/>
        <v>#REF!</v>
      </c>
      <c r="GXV231" s="161" t="e">
        <f t="shared" si="361"/>
        <v>#REF!</v>
      </c>
      <c r="GXW231" s="161" t="e">
        <f t="shared" si="361"/>
        <v>#REF!</v>
      </c>
      <c r="GXX231" s="161" t="e">
        <f t="shared" si="361"/>
        <v>#REF!</v>
      </c>
      <c r="GXY231" s="161" t="e">
        <f t="shared" si="361"/>
        <v>#REF!</v>
      </c>
      <c r="GXZ231" s="161" t="e">
        <f t="shared" si="361"/>
        <v>#REF!</v>
      </c>
      <c r="GYA231" s="161" t="e">
        <f t="shared" si="361"/>
        <v>#REF!</v>
      </c>
      <c r="GYB231" s="161" t="e">
        <f t="shared" si="361"/>
        <v>#REF!</v>
      </c>
      <c r="GYC231" s="161" t="e">
        <f t="shared" si="361"/>
        <v>#REF!</v>
      </c>
      <c r="GYD231" s="161" t="e">
        <f t="shared" si="361"/>
        <v>#REF!</v>
      </c>
      <c r="GYE231" s="161" t="e">
        <f t="shared" si="361"/>
        <v>#REF!</v>
      </c>
      <c r="GYF231" s="161" t="e">
        <f t="shared" si="361"/>
        <v>#REF!</v>
      </c>
      <c r="GYG231" s="161" t="e">
        <f t="shared" si="361"/>
        <v>#REF!</v>
      </c>
      <c r="GYH231" s="161" t="e">
        <f t="shared" si="361"/>
        <v>#REF!</v>
      </c>
      <c r="GYI231" s="161" t="e">
        <f t="shared" si="361"/>
        <v>#REF!</v>
      </c>
      <c r="GYJ231" s="161" t="e">
        <f t="shared" si="361"/>
        <v>#REF!</v>
      </c>
      <c r="GYK231" s="161" t="e">
        <f t="shared" si="361"/>
        <v>#REF!</v>
      </c>
      <c r="GYL231" s="161" t="e">
        <f t="shared" si="361"/>
        <v>#REF!</v>
      </c>
      <c r="GYM231" s="161" t="e">
        <f t="shared" si="361"/>
        <v>#REF!</v>
      </c>
      <c r="GYN231" s="161" t="e">
        <f t="shared" si="361"/>
        <v>#REF!</v>
      </c>
      <c r="GYO231" s="161" t="e">
        <f t="shared" si="361"/>
        <v>#REF!</v>
      </c>
      <c r="GYP231" s="161" t="e">
        <f t="shared" si="361"/>
        <v>#REF!</v>
      </c>
      <c r="GYQ231" s="161" t="e">
        <f t="shared" si="361"/>
        <v>#REF!</v>
      </c>
      <c r="GYR231" s="161" t="e">
        <f t="shared" si="361"/>
        <v>#REF!</v>
      </c>
      <c r="GYS231" s="161" t="e">
        <f t="shared" si="361"/>
        <v>#REF!</v>
      </c>
      <c r="GYT231" s="161" t="e">
        <f t="shared" si="361"/>
        <v>#REF!</v>
      </c>
      <c r="GYU231" s="161" t="e">
        <f t="shared" si="361"/>
        <v>#REF!</v>
      </c>
      <c r="GYV231" s="161" t="e">
        <f t="shared" si="361"/>
        <v>#REF!</v>
      </c>
      <c r="GYW231" s="161" t="e">
        <f t="shared" si="361"/>
        <v>#REF!</v>
      </c>
      <c r="GYX231" s="161" t="e">
        <f t="shared" si="361"/>
        <v>#REF!</v>
      </c>
      <c r="GYY231" s="161" t="e">
        <f t="shared" si="361"/>
        <v>#REF!</v>
      </c>
      <c r="GYZ231" s="161" t="e">
        <f t="shared" si="361"/>
        <v>#REF!</v>
      </c>
      <c r="GZA231" s="161" t="e">
        <f t="shared" si="361"/>
        <v>#REF!</v>
      </c>
      <c r="GZB231" s="161" t="e">
        <f t="shared" si="361"/>
        <v>#REF!</v>
      </c>
      <c r="GZC231" s="161" t="e">
        <f t="shared" si="361"/>
        <v>#REF!</v>
      </c>
      <c r="GZD231" s="161" t="e">
        <f t="shared" si="361"/>
        <v>#REF!</v>
      </c>
      <c r="GZE231" s="161" t="e">
        <f t="shared" ref="GZE231:HBP231" si="362">IF(OR(GYR231="YES",GYT231="YES"),"YES","NO")</f>
        <v>#REF!</v>
      </c>
      <c r="GZF231" s="161" t="e">
        <f t="shared" si="362"/>
        <v>#REF!</v>
      </c>
      <c r="GZG231" s="161" t="e">
        <f t="shared" si="362"/>
        <v>#REF!</v>
      </c>
      <c r="GZH231" s="161" t="e">
        <f t="shared" si="362"/>
        <v>#REF!</v>
      </c>
      <c r="GZI231" s="161" t="e">
        <f t="shared" si="362"/>
        <v>#REF!</v>
      </c>
      <c r="GZJ231" s="161" t="e">
        <f t="shared" si="362"/>
        <v>#REF!</v>
      </c>
      <c r="GZK231" s="161" t="e">
        <f t="shared" si="362"/>
        <v>#REF!</v>
      </c>
      <c r="GZL231" s="161" t="e">
        <f t="shared" si="362"/>
        <v>#REF!</v>
      </c>
      <c r="GZM231" s="161" t="e">
        <f t="shared" si="362"/>
        <v>#REF!</v>
      </c>
      <c r="GZN231" s="161" t="e">
        <f t="shared" si="362"/>
        <v>#REF!</v>
      </c>
      <c r="GZO231" s="161" t="e">
        <f t="shared" si="362"/>
        <v>#REF!</v>
      </c>
      <c r="GZP231" s="161" t="e">
        <f t="shared" si="362"/>
        <v>#REF!</v>
      </c>
      <c r="GZQ231" s="161" t="e">
        <f t="shared" si="362"/>
        <v>#REF!</v>
      </c>
      <c r="GZR231" s="161" t="e">
        <f t="shared" si="362"/>
        <v>#REF!</v>
      </c>
      <c r="GZS231" s="161" t="e">
        <f t="shared" si="362"/>
        <v>#REF!</v>
      </c>
      <c r="GZT231" s="161" t="e">
        <f t="shared" si="362"/>
        <v>#REF!</v>
      </c>
      <c r="GZU231" s="161" t="e">
        <f t="shared" si="362"/>
        <v>#REF!</v>
      </c>
      <c r="GZV231" s="161" t="e">
        <f t="shared" si="362"/>
        <v>#REF!</v>
      </c>
      <c r="GZW231" s="161" t="e">
        <f t="shared" si="362"/>
        <v>#REF!</v>
      </c>
      <c r="GZX231" s="161" t="e">
        <f t="shared" si="362"/>
        <v>#REF!</v>
      </c>
      <c r="GZY231" s="161" t="e">
        <f t="shared" si="362"/>
        <v>#REF!</v>
      </c>
      <c r="GZZ231" s="161" t="e">
        <f t="shared" si="362"/>
        <v>#REF!</v>
      </c>
      <c r="HAA231" s="161" t="e">
        <f t="shared" si="362"/>
        <v>#REF!</v>
      </c>
      <c r="HAB231" s="161" t="e">
        <f t="shared" si="362"/>
        <v>#REF!</v>
      </c>
      <c r="HAC231" s="161" t="e">
        <f t="shared" si="362"/>
        <v>#REF!</v>
      </c>
      <c r="HAD231" s="161" t="e">
        <f t="shared" si="362"/>
        <v>#REF!</v>
      </c>
      <c r="HAE231" s="161" t="e">
        <f t="shared" si="362"/>
        <v>#REF!</v>
      </c>
      <c r="HAF231" s="161" t="e">
        <f t="shared" si="362"/>
        <v>#REF!</v>
      </c>
      <c r="HAG231" s="161" t="e">
        <f t="shared" si="362"/>
        <v>#REF!</v>
      </c>
      <c r="HAH231" s="161" t="e">
        <f t="shared" si="362"/>
        <v>#REF!</v>
      </c>
      <c r="HAI231" s="161" t="e">
        <f t="shared" si="362"/>
        <v>#REF!</v>
      </c>
      <c r="HAJ231" s="161" t="e">
        <f t="shared" si="362"/>
        <v>#REF!</v>
      </c>
      <c r="HAK231" s="161" t="e">
        <f t="shared" si="362"/>
        <v>#REF!</v>
      </c>
      <c r="HAL231" s="161" t="e">
        <f t="shared" si="362"/>
        <v>#REF!</v>
      </c>
      <c r="HAM231" s="161" t="e">
        <f t="shared" si="362"/>
        <v>#REF!</v>
      </c>
      <c r="HAN231" s="161" t="e">
        <f t="shared" si="362"/>
        <v>#REF!</v>
      </c>
      <c r="HAO231" s="161" t="e">
        <f t="shared" si="362"/>
        <v>#REF!</v>
      </c>
      <c r="HAP231" s="161" t="e">
        <f t="shared" si="362"/>
        <v>#REF!</v>
      </c>
      <c r="HAQ231" s="161" t="e">
        <f t="shared" si="362"/>
        <v>#REF!</v>
      </c>
      <c r="HAR231" s="161" t="e">
        <f t="shared" si="362"/>
        <v>#REF!</v>
      </c>
      <c r="HAS231" s="161" t="e">
        <f t="shared" si="362"/>
        <v>#REF!</v>
      </c>
      <c r="HAT231" s="161" t="e">
        <f t="shared" si="362"/>
        <v>#REF!</v>
      </c>
      <c r="HAU231" s="161" t="e">
        <f t="shared" si="362"/>
        <v>#REF!</v>
      </c>
      <c r="HAV231" s="161" t="e">
        <f t="shared" si="362"/>
        <v>#REF!</v>
      </c>
      <c r="HAW231" s="161" t="e">
        <f t="shared" si="362"/>
        <v>#REF!</v>
      </c>
      <c r="HAX231" s="161" t="e">
        <f t="shared" si="362"/>
        <v>#REF!</v>
      </c>
      <c r="HAY231" s="161" t="e">
        <f t="shared" si="362"/>
        <v>#REF!</v>
      </c>
      <c r="HAZ231" s="161" t="e">
        <f t="shared" si="362"/>
        <v>#REF!</v>
      </c>
      <c r="HBA231" s="161" t="e">
        <f t="shared" si="362"/>
        <v>#REF!</v>
      </c>
      <c r="HBB231" s="161" t="e">
        <f t="shared" si="362"/>
        <v>#REF!</v>
      </c>
      <c r="HBC231" s="161" t="e">
        <f t="shared" si="362"/>
        <v>#REF!</v>
      </c>
      <c r="HBD231" s="161" t="e">
        <f t="shared" si="362"/>
        <v>#REF!</v>
      </c>
      <c r="HBE231" s="161" t="e">
        <f t="shared" si="362"/>
        <v>#REF!</v>
      </c>
      <c r="HBF231" s="161" t="e">
        <f t="shared" si="362"/>
        <v>#REF!</v>
      </c>
      <c r="HBG231" s="161" t="e">
        <f t="shared" si="362"/>
        <v>#REF!</v>
      </c>
      <c r="HBH231" s="161" t="e">
        <f t="shared" si="362"/>
        <v>#REF!</v>
      </c>
      <c r="HBI231" s="161" t="e">
        <f t="shared" si="362"/>
        <v>#REF!</v>
      </c>
      <c r="HBJ231" s="161" t="e">
        <f t="shared" si="362"/>
        <v>#REF!</v>
      </c>
      <c r="HBK231" s="161" t="e">
        <f t="shared" si="362"/>
        <v>#REF!</v>
      </c>
      <c r="HBL231" s="161" t="e">
        <f t="shared" si="362"/>
        <v>#REF!</v>
      </c>
      <c r="HBM231" s="161" t="e">
        <f t="shared" si="362"/>
        <v>#REF!</v>
      </c>
      <c r="HBN231" s="161" t="e">
        <f t="shared" si="362"/>
        <v>#REF!</v>
      </c>
      <c r="HBO231" s="161" t="e">
        <f t="shared" si="362"/>
        <v>#REF!</v>
      </c>
      <c r="HBP231" s="161" t="e">
        <f t="shared" si="362"/>
        <v>#REF!</v>
      </c>
      <c r="HBQ231" s="161" t="e">
        <f t="shared" ref="HBQ231:HEB231" si="363">IF(OR(HBD231="YES",HBF231="YES"),"YES","NO")</f>
        <v>#REF!</v>
      </c>
      <c r="HBR231" s="161" t="e">
        <f t="shared" si="363"/>
        <v>#REF!</v>
      </c>
      <c r="HBS231" s="161" t="e">
        <f t="shared" si="363"/>
        <v>#REF!</v>
      </c>
      <c r="HBT231" s="161" t="e">
        <f t="shared" si="363"/>
        <v>#REF!</v>
      </c>
      <c r="HBU231" s="161" t="e">
        <f t="shared" si="363"/>
        <v>#REF!</v>
      </c>
      <c r="HBV231" s="161" t="e">
        <f t="shared" si="363"/>
        <v>#REF!</v>
      </c>
      <c r="HBW231" s="161" t="e">
        <f t="shared" si="363"/>
        <v>#REF!</v>
      </c>
      <c r="HBX231" s="161" t="e">
        <f t="shared" si="363"/>
        <v>#REF!</v>
      </c>
      <c r="HBY231" s="161" t="e">
        <f t="shared" si="363"/>
        <v>#REF!</v>
      </c>
      <c r="HBZ231" s="161" t="e">
        <f t="shared" si="363"/>
        <v>#REF!</v>
      </c>
      <c r="HCA231" s="161" t="e">
        <f t="shared" si="363"/>
        <v>#REF!</v>
      </c>
      <c r="HCB231" s="161" t="e">
        <f t="shared" si="363"/>
        <v>#REF!</v>
      </c>
      <c r="HCC231" s="161" t="e">
        <f t="shared" si="363"/>
        <v>#REF!</v>
      </c>
      <c r="HCD231" s="161" t="e">
        <f t="shared" si="363"/>
        <v>#REF!</v>
      </c>
      <c r="HCE231" s="161" t="e">
        <f t="shared" si="363"/>
        <v>#REF!</v>
      </c>
      <c r="HCF231" s="161" t="e">
        <f t="shared" si="363"/>
        <v>#REF!</v>
      </c>
      <c r="HCG231" s="161" t="e">
        <f t="shared" si="363"/>
        <v>#REF!</v>
      </c>
      <c r="HCH231" s="161" t="e">
        <f t="shared" si="363"/>
        <v>#REF!</v>
      </c>
      <c r="HCI231" s="161" t="e">
        <f t="shared" si="363"/>
        <v>#REF!</v>
      </c>
      <c r="HCJ231" s="161" t="e">
        <f t="shared" si="363"/>
        <v>#REF!</v>
      </c>
      <c r="HCK231" s="161" t="e">
        <f t="shared" si="363"/>
        <v>#REF!</v>
      </c>
      <c r="HCL231" s="161" t="e">
        <f t="shared" si="363"/>
        <v>#REF!</v>
      </c>
      <c r="HCM231" s="161" t="e">
        <f t="shared" si="363"/>
        <v>#REF!</v>
      </c>
      <c r="HCN231" s="161" t="e">
        <f t="shared" si="363"/>
        <v>#REF!</v>
      </c>
      <c r="HCO231" s="161" t="e">
        <f t="shared" si="363"/>
        <v>#REF!</v>
      </c>
      <c r="HCP231" s="161" t="e">
        <f t="shared" si="363"/>
        <v>#REF!</v>
      </c>
      <c r="HCQ231" s="161" t="e">
        <f t="shared" si="363"/>
        <v>#REF!</v>
      </c>
      <c r="HCR231" s="161" t="e">
        <f t="shared" si="363"/>
        <v>#REF!</v>
      </c>
      <c r="HCS231" s="161" t="e">
        <f t="shared" si="363"/>
        <v>#REF!</v>
      </c>
      <c r="HCT231" s="161" t="e">
        <f t="shared" si="363"/>
        <v>#REF!</v>
      </c>
      <c r="HCU231" s="161" t="e">
        <f t="shared" si="363"/>
        <v>#REF!</v>
      </c>
      <c r="HCV231" s="161" t="e">
        <f t="shared" si="363"/>
        <v>#REF!</v>
      </c>
      <c r="HCW231" s="161" t="e">
        <f t="shared" si="363"/>
        <v>#REF!</v>
      </c>
      <c r="HCX231" s="161" t="e">
        <f t="shared" si="363"/>
        <v>#REF!</v>
      </c>
      <c r="HCY231" s="161" t="e">
        <f t="shared" si="363"/>
        <v>#REF!</v>
      </c>
      <c r="HCZ231" s="161" t="e">
        <f t="shared" si="363"/>
        <v>#REF!</v>
      </c>
      <c r="HDA231" s="161" t="e">
        <f t="shared" si="363"/>
        <v>#REF!</v>
      </c>
      <c r="HDB231" s="161" t="e">
        <f t="shared" si="363"/>
        <v>#REF!</v>
      </c>
      <c r="HDC231" s="161" t="e">
        <f t="shared" si="363"/>
        <v>#REF!</v>
      </c>
      <c r="HDD231" s="161" t="e">
        <f t="shared" si="363"/>
        <v>#REF!</v>
      </c>
      <c r="HDE231" s="161" t="e">
        <f t="shared" si="363"/>
        <v>#REF!</v>
      </c>
      <c r="HDF231" s="161" t="e">
        <f t="shared" si="363"/>
        <v>#REF!</v>
      </c>
      <c r="HDG231" s="161" t="e">
        <f t="shared" si="363"/>
        <v>#REF!</v>
      </c>
      <c r="HDH231" s="161" t="e">
        <f t="shared" si="363"/>
        <v>#REF!</v>
      </c>
      <c r="HDI231" s="161" t="e">
        <f t="shared" si="363"/>
        <v>#REF!</v>
      </c>
      <c r="HDJ231" s="161" t="e">
        <f t="shared" si="363"/>
        <v>#REF!</v>
      </c>
      <c r="HDK231" s="161" t="e">
        <f t="shared" si="363"/>
        <v>#REF!</v>
      </c>
      <c r="HDL231" s="161" t="e">
        <f t="shared" si="363"/>
        <v>#REF!</v>
      </c>
      <c r="HDM231" s="161" t="e">
        <f t="shared" si="363"/>
        <v>#REF!</v>
      </c>
      <c r="HDN231" s="161" t="e">
        <f t="shared" si="363"/>
        <v>#REF!</v>
      </c>
      <c r="HDO231" s="161" t="e">
        <f t="shared" si="363"/>
        <v>#REF!</v>
      </c>
      <c r="HDP231" s="161" t="e">
        <f t="shared" si="363"/>
        <v>#REF!</v>
      </c>
      <c r="HDQ231" s="161" t="e">
        <f t="shared" si="363"/>
        <v>#REF!</v>
      </c>
      <c r="HDR231" s="161" t="e">
        <f t="shared" si="363"/>
        <v>#REF!</v>
      </c>
      <c r="HDS231" s="161" t="e">
        <f t="shared" si="363"/>
        <v>#REF!</v>
      </c>
      <c r="HDT231" s="161" t="e">
        <f t="shared" si="363"/>
        <v>#REF!</v>
      </c>
      <c r="HDU231" s="161" t="e">
        <f t="shared" si="363"/>
        <v>#REF!</v>
      </c>
      <c r="HDV231" s="161" t="e">
        <f t="shared" si="363"/>
        <v>#REF!</v>
      </c>
      <c r="HDW231" s="161" t="e">
        <f t="shared" si="363"/>
        <v>#REF!</v>
      </c>
      <c r="HDX231" s="161" t="e">
        <f t="shared" si="363"/>
        <v>#REF!</v>
      </c>
      <c r="HDY231" s="161" t="e">
        <f t="shared" si="363"/>
        <v>#REF!</v>
      </c>
      <c r="HDZ231" s="161" t="e">
        <f t="shared" si="363"/>
        <v>#REF!</v>
      </c>
      <c r="HEA231" s="161" t="e">
        <f t="shared" si="363"/>
        <v>#REF!</v>
      </c>
      <c r="HEB231" s="161" t="e">
        <f t="shared" si="363"/>
        <v>#REF!</v>
      </c>
      <c r="HEC231" s="161" t="e">
        <f t="shared" ref="HEC231:HGN231" si="364">IF(OR(HDP231="YES",HDR231="YES"),"YES","NO")</f>
        <v>#REF!</v>
      </c>
      <c r="HED231" s="161" t="e">
        <f t="shared" si="364"/>
        <v>#REF!</v>
      </c>
      <c r="HEE231" s="161" t="e">
        <f t="shared" si="364"/>
        <v>#REF!</v>
      </c>
      <c r="HEF231" s="161" t="e">
        <f t="shared" si="364"/>
        <v>#REF!</v>
      </c>
      <c r="HEG231" s="161" t="e">
        <f t="shared" si="364"/>
        <v>#REF!</v>
      </c>
      <c r="HEH231" s="161" t="e">
        <f t="shared" si="364"/>
        <v>#REF!</v>
      </c>
      <c r="HEI231" s="161" t="e">
        <f t="shared" si="364"/>
        <v>#REF!</v>
      </c>
      <c r="HEJ231" s="161" t="e">
        <f t="shared" si="364"/>
        <v>#REF!</v>
      </c>
      <c r="HEK231" s="161" t="e">
        <f t="shared" si="364"/>
        <v>#REF!</v>
      </c>
      <c r="HEL231" s="161" t="e">
        <f t="shared" si="364"/>
        <v>#REF!</v>
      </c>
      <c r="HEM231" s="161" t="e">
        <f t="shared" si="364"/>
        <v>#REF!</v>
      </c>
      <c r="HEN231" s="161" t="e">
        <f t="shared" si="364"/>
        <v>#REF!</v>
      </c>
      <c r="HEO231" s="161" t="e">
        <f t="shared" si="364"/>
        <v>#REF!</v>
      </c>
      <c r="HEP231" s="161" t="e">
        <f t="shared" si="364"/>
        <v>#REF!</v>
      </c>
      <c r="HEQ231" s="161" t="e">
        <f t="shared" si="364"/>
        <v>#REF!</v>
      </c>
      <c r="HER231" s="161" t="e">
        <f t="shared" si="364"/>
        <v>#REF!</v>
      </c>
      <c r="HES231" s="161" t="e">
        <f t="shared" si="364"/>
        <v>#REF!</v>
      </c>
      <c r="HET231" s="161" t="e">
        <f t="shared" si="364"/>
        <v>#REF!</v>
      </c>
      <c r="HEU231" s="161" t="e">
        <f t="shared" si="364"/>
        <v>#REF!</v>
      </c>
      <c r="HEV231" s="161" t="e">
        <f t="shared" si="364"/>
        <v>#REF!</v>
      </c>
      <c r="HEW231" s="161" t="e">
        <f t="shared" si="364"/>
        <v>#REF!</v>
      </c>
      <c r="HEX231" s="161" t="e">
        <f t="shared" si="364"/>
        <v>#REF!</v>
      </c>
      <c r="HEY231" s="161" t="e">
        <f t="shared" si="364"/>
        <v>#REF!</v>
      </c>
      <c r="HEZ231" s="161" t="e">
        <f t="shared" si="364"/>
        <v>#REF!</v>
      </c>
      <c r="HFA231" s="161" t="e">
        <f t="shared" si="364"/>
        <v>#REF!</v>
      </c>
      <c r="HFB231" s="161" t="e">
        <f t="shared" si="364"/>
        <v>#REF!</v>
      </c>
      <c r="HFC231" s="161" t="e">
        <f t="shared" si="364"/>
        <v>#REF!</v>
      </c>
      <c r="HFD231" s="161" t="e">
        <f t="shared" si="364"/>
        <v>#REF!</v>
      </c>
      <c r="HFE231" s="161" t="e">
        <f t="shared" si="364"/>
        <v>#REF!</v>
      </c>
      <c r="HFF231" s="161" t="e">
        <f t="shared" si="364"/>
        <v>#REF!</v>
      </c>
      <c r="HFG231" s="161" t="e">
        <f t="shared" si="364"/>
        <v>#REF!</v>
      </c>
      <c r="HFH231" s="161" t="e">
        <f t="shared" si="364"/>
        <v>#REF!</v>
      </c>
      <c r="HFI231" s="161" t="e">
        <f t="shared" si="364"/>
        <v>#REF!</v>
      </c>
      <c r="HFJ231" s="161" t="e">
        <f t="shared" si="364"/>
        <v>#REF!</v>
      </c>
      <c r="HFK231" s="161" t="e">
        <f t="shared" si="364"/>
        <v>#REF!</v>
      </c>
      <c r="HFL231" s="161" t="e">
        <f t="shared" si="364"/>
        <v>#REF!</v>
      </c>
      <c r="HFM231" s="161" t="e">
        <f t="shared" si="364"/>
        <v>#REF!</v>
      </c>
      <c r="HFN231" s="161" t="e">
        <f t="shared" si="364"/>
        <v>#REF!</v>
      </c>
      <c r="HFO231" s="161" t="e">
        <f t="shared" si="364"/>
        <v>#REF!</v>
      </c>
      <c r="HFP231" s="161" t="e">
        <f t="shared" si="364"/>
        <v>#REF!</v>
      </c>
      <c r="HFQ231" s="161" t="e">
        <f t="shared" si="364"/>
        <v>#REF!</v>
      </c>
      <c r="HFR231" s="161" t="e">
        <f t="shared" si="364"/>
        <v>#REF!</v>
      </c>
      <c r="HFS231" s="161" t="e">
        <f t="shared" si="364"/>
        <v>#REF!</v>
      </c>
      <c r="HFT231" s="161" t="e">
        <f t="shared" si="364"/>
        <v>#REF!</v>
      </c>
      <c r="HFU231" s="161" t="e">
        <f t="shared" si="364"/>
        <v>#REF!</v>
      </c>
      <c r="HFV231" s="161" t="e">
        <f t="shared" si="364"/>
        <v>#REF!</v>
      </c>
      <c r="HFW231" s="161" t="e">
        <f t="shared" si="364"/>
        <v>#REF!</v>
      </c>
      <c r="HFX231" s="161" t="e">
        <f t="shared" si="364"/>
        <v>#REF!</v>
      </c>
      <c r="HFY231" s="161" t="e">
        <f t="shared" si="364"/>
        <v>#REF!</v>
      </c>
      <c r="HFZ231" s="161" t="e">
        <f t="shared" si="364"/>
        <v>#REF!</v>
      </c>
      <c r="HGA231" s="161" t="e">
        <f t="shared" si="364"/>
        <v>#REF!</v>
      </c>
      <c r="HGB231" s="161" t="e">
        <f t="shared" si="364"/>
        <v>#REF!</v>
      </c>
      <c r="HGC231" s="161" t="e">
        <f t="shared" si="364"/>
        <v>#REF!</v>
      </c>
      <c r="HGD231" s="161" t="e">
        <f t="shared" si="364"/>
        <v>#REF!</v>
      </c>
      <c r="HGE231" s="161" t="e">
        <f t="shared" si="364"/>
        <v>#REF!</v>
      </c>
      <c r="HGF231" s="161" t="e">
        <f t="shared" si="364"/>
        <v>#REF!</v>
      </c>
      <c r="HGG231" s="161" t="e">
        <f t="shared" si="364"/>
        <v>#REF!</v>
      </c>
      <c r="HGH231" s="161" t="e">
        <f t="shared" si="364"/>
        <v>#REF!</v>
      </c>
      <c r="HGI231" s="161" t="e">
        <f t="shared" si="364"/>
        <v>#REF!</v>
      </c>
      <c r="HGJ231" s="161" t="e">
        <f t="shared" si="364"/>
        <v>#REF!</v>
      </c>
      <c r="HGK231" s="161" t="e">
        <f t="shared" si="364"/>
        <v>#REF!</v>
      </c>
      <c r="HGL231" s="161" t="e">
        <f t="shared" si="364"/>
        <v>#REF!</v>
      </c>
      <c r="HGM231" s="161" t="e">
        <f t="shared" si="364"/>
        <v>#REF!</v>
      </c>
      <c r="HGN231" s="161" t="e">
        <f t="shared" si="364"/>
        <v>#REF!</v>
      </c>
      <c r="HGO231" s="161" t="e">
        <f t="shared" ref="HGO231:HIZ231" si="365">IF(OR(HGB231="YES",HGD231="YES"),"YES","NO")</f>
        <v>#REF!</v>
      </c>
      <c r="HGP231" s="161" t="e">
        <f t="shared" si="365"/>
        <v>#REF!</v>
      </c>
      <c r="HGQ231" s="161" t="e">
        <f t="shared" si="365"/>
        <v>#REF!</v>
      </c>
      <c r="HGR231" s="161" t="e">
        <f t="shared" si="365"/>
        <v>#REF!</v>
      </c>
      <c r="HGS231" s="161" t="e">
        <f t="shared" si="365"/>
        <v>#REF!</v>
      </c>
      <c r="HGT231" s="161" t="e">
        <f t="shared" si="365"/>
        <v>#REF!</v>
      </c>
      <c r="HGU231" s="161" t="e">
        <f t="shared" si="365"/>
        <v>#REF!</v>
      </c>
      <c r="HGV231" s="161" t="e">
        <f t="shared" si="365"/>
        <v>#REF!</v>
      </c>
      <c r="HGW231" s="161" t="e">
        <f t="shared" si="365"/>
        <v>#REF!</v>
      </c>
      <c r="HGX231" s="161" t="e">
        <f t="shared" si="365"/>
        <v>#REF!</v>
      </c>
      <c r="HGY231" s="161" t="e">
        <f t="shared" si="365"/>
        <v>#REF!</v>
      </c>
      <c r="HGZ231" s="161" t="e">
        <f t="shared" si="365"/>
        <v>#REF!</v>
      </c>
      <c r="HHA231" s="161" t="e">
        <f t="shared" si="365"/>
        <v>#REF!</v>
      </c>
      <c r="HHB231" s="161" t="e">
        <f t="shared" si="365"/>
        <v>#REF!</v>
      </c>
      <c r="HHC231" s="161" t="e">
        <f t="shared" si="365"/>
        <v>#REF!</v>
      </c>
      <c r="HHD231" s="161" t="e">
        <f t="shared" si="365"/>
        <v>#REF!</v>
      </c>
      <c r="HHE231" s="161" t="e">
        <f t="shared" si="365"/>
        <v>#REF!</v>
      </c>
      <c r="HHF231" s="161" t="e">
        <f t="shared" si="365"/>
        <v>#REF!</v>
      </c>
      <c r="HHG231" s="161" t="e">
        <f t="shared" si="365"/>
        <v>#REF!</v>
      </c>
      <c r="HHH231" s="161" t="e">
        <f t="shared" si="365"/>
        <v>#REF!</v>
      </c>
      <c r="HHI231" s="161" t="e">
        <f t="shared" si="365"/>
        <v>#REF!</v>
      </c>
      <c r="HHJ231" s="161" t="e">
        <f t="shared" si="365"/>
        <v>#REF!</v>
      </c>
      <c r="HHK231" s="161" t="e">
        <f t="shared" si="365"/>
        <v>#REF!</v>
      </c>
      <c r="HHL231" s="161" t="e">
        <f t="shared" si="365"/>
        <v>#REF!</v>
      </c>
      <c r="HHM231" s="161" t="e">
        <f t="shared" si="365"/>
        <v>#REF!</v>
      </c>
      <c r="HHN231" s="161" t="e">
        <f t="shared" si="365"/>
        <v>#REF!</v>
      </c>
      <c r="HHO231" s="161" t="e">
        <f t="shared" si="365"/>
        <v>#REF!</v>
      </c>
      <c r="HHP231" s="161" t="e">
        <f t="shared" si="365"/>
        <v>#REF!</v>
      </c>
      <c r="HHQ231" s="161" t="e">
        <f t="shared" si="365"/>
        <v>#REF!</v>
      </c>
      <c r="HHR231" s="161" t="e">
        <f t="shared" si="365"/>
        <v>#REF!</v>
      </c>
      <c r="HHS231" s="161" t="e">
        <f t="shared" si="365"/>
        <v>#REF!</v>
      </c>
      <c r="HHT231" s="161" t="e">
        <f t="shared" si="365"/>
        <v>#REF!</v>
      </c>
      <c r="HHU231" s="161" t="e">
        <f t="shared" si="365"/>
        <v>#REF!</v>
      </c>
      <c r="HHV231" s="161" t="e">
        <f t="shared" si="365"/>
        <v>#REF!</v>
      </c>
      <c r="HHW231" s="161" t="e">
        <f t="shared" si="365"/>
        <v>#REF!</v>
      </c>
      <c r="HHX231" s="161" t="e">
        <f t="shared" si="365"/>
        <v>#REF!</v>
      </c>
      <c r="HHY231" s="161" t="e">
        <f t="shared" si="365"/>
        <v>#REF!</v>
      </c>
      <c r="HHZ231" s="161" t="e">
        <f t="shared" si="365"/>
        <v>#REF!</v>
      </c>
      <c r="HIA231" s="161" t="e">
        <f t="shared" si="365"/>
        <v>#REF!</v>
      </c>
      <c r="HIB231" s="161" t="e">
        <f t="shared" si="365"/>
        <v>#REF!</v>
      </c>
      <c r="HIC231" s="161" t="e">
        <f t="shared" si="365"/>
        <v>#REF!</v>
      </c>
      <c r="HID231" s="161" t="e">
        <f t="shared" si="365"/>
        <v>#REF!</v>
      </c>
      <c r="HIE231" s="161" t="e">
        <f t="shared" si="365"/>
        <v>#REF!</v>
      </c>
      <c r="HIF231" s="161" t="e">
        <f t="shared" si="365"/>
        <v>#REF!</v>
      </c>
      <c r="HIG231" s="161" t="e">
        <f t="shared" si="365"/>
        <v>#REF!</v>
      </c>
      <c r="HIH231" s="161" t="e">
        <f t="shared" si="365"/>
        <v>#REF!</v>
      </c>
      <c r="HII231" s="161" t="e">
        <f t="shared" si="365"/>
        <v>#REF!</v>
      </c>
      <c r="HIJ231" s="161" t="e">
        <f t="shared" si="365"/>
        <v>#REF!</v>
      </c>
      <c r="HIK231" s="161" t="e">
        <f t="shared" si="365"/>
        <v>#REF!</v>
      </c>
      <c r="HIL231" s="161" t="e">
        <f t="shared" si="365"/>
        <v>#REF!</v>
      </c>
      <c r="HIM231" s="161" t="e">
        <f t="shared" si="365"/>
        <v>#REF!</v>
      </c>
      <c r="HIN231" s="161" t="e">
        <f t="shared" si="365"/>
        <v>#REF!</v>
      </c>
      <c r="HIO231" s="161" t="e">
        <f t="shared" si="365"/>
        <v>#REF!</v>
      </c>
      <c r="HIP231" s="161" t="e">
        <f t="shared" si="365"/>
        <v>#REF!</v>
      </c>
      <c r="HIQ231" s="161" t="e">
        <f t="shared" si="365"/>
        <v>#REF!</v>
      </c>
      <c r="HIR231" s="161" t="e">
        <f t="shared" si="365"/>
        <v>#REF!</v>
      </c>
      <c r="HIS231" s="161" t="e">
        <f t="shared" si="365"/>
        <v>#REF!</v>
      </c>
      <c r="HIT231" s="161" t="e">
        <f t="shared" si="365"/>
        <v>#REF!</v>
      </c>
      <c r="HIU231" s="161" t="e">
        <f t="shared" si="365"/>
        <v>#REF!</v>
      </c>
      <c r="HIV231" s="161" t="e">
        <f t="shared" si="365"/>
        <v>#REF!</v>
      </c>
      <c r="HIW231" s="161" t="e">
        <f t="shared" si="365"/>
        <v>#REF!</v>
      </c>
      <c r="HIX231" s="161" t="e">
        <f t="shared" si="365"/>
        <v>#REF!</v>
      </c>
      <c r="HIY231" s="161" t="e">
        <f t="shared" si="365"/>
        <v>#REF!</v>
      </c>
      <c r="HIZ231" s="161" t="e">
        <f t="shared" si="365"/>
        <v>#REF!</v>
      </c>
      <c r="HJA231" s="161" t="e">
        <f t="shared" ref="HJA231:HLL231" si="366">IF(OR(HIN231="YES",HIP231="YES"),"YES","NO")</f>
        <v>#REF!</v>
      </c>
      <c r="HJB231" s="161" t="e">
        <f t="shared" si="366"/>
        <v>#REF!</v>
      </c>
      <c r="HJC231" s="161" t="e">
        <f t="shared" si="366"/>
        <v>#REF!</v>
      </c>
      <c r="HJD231" s="161" t="e">
        <f t="shared" si="366"/>
        <v>#REF!</v>
      </c>
      <c r="HJE231" s="161" t="e">
        <f t="shared" si="366"/>
        <v>#REF!</v>
      </c>
      <c r="HJF231" s="161" t="e">
        <f t="shared" si="366"/>
        <v>#REF!</v>
      </c>
      <c r="HJG231" s="161" t="e">
        <f t="shared" si="366"/>
        <v>#REF!</v>
      </c>
      <c r="HJH231" s="161" t="e">
        <f t="shared" si="366"/>
        <v>#REF!</v>
      </c>
      <c r="HJI231" s="161" t="e">
        <f t="shared" si="366"/>
        <v>#REF!</v>
      </c>
      <c r="HJJ231" s="161" t="e">
        <f t="shared" si="366"/>
        <v>#REF!</v>
      </c>
      <c r="HJK231" s="161" t="e">
        <f t="shared" si="366"/>
        <v>#REF!</v>
      </c>
      <c r="HJL231" s="161" t="e">
        <f t="shared" si="366"/>
        <v>#REF!</v>
      </c>
      <c r="HJM231" s="161" t="e">
        <f t="shared" si="366"/>
        <v>#REF!</v>
      </c>
      <c r="HJN231" s="161" t="e">
        <f t="shared" si="366"/>
        <v>#REF!</v>
      </c>
      <c r="HJO231" s="161" t="e">
        <f t="shared" si="366"/>
        <v>#REF!</v>
      </c>
      <c r="HJP231" s="161" t="e">
        <f t="shared" si="366"/>
        <v>#REF!</v>
      </c>
      <c r="HJQ231" s="161" t="e">
        <f t="shared" si="366"/>
        <v>#REF!</v>
      </c>
      <c r="HJR231" s="161" t="e">
        <f t="shared" si="366"/>
        <v>#REF!</v>
      </c>
      <c r="HJS231" s="161" t="e">
        <f t="shared" si="366"/>
        <v>#REF!</v>
      </c>
      <c r="HJT231" s="161" t="e">
        <f t="shared" si="366"/>
        <v>#REF!</v>
      </c>
      <c r="HJU231" s="161" t="e">
        <f t="shared" si="366"/>
        <v>#REF!</v>
      </c>
      <c r="HJV231" s="161" t="e">
        <f t="shared" si="366"/>
        <v>#REF!</v>
      </c>
      <c r="HJW231" s="161" t="e">
        <f t="shared" si="366"/>
        <v>#REF!</v>
      </c>
      <c r="HJX231" s="161" t="e">
        <f t="shared" si="366"/>
        <v>#REF!</v>
      </c>
      <c r="HJY231" s="161" t="e">
        <f t="shared" si="366"/>
        <v>#REF!</v>
      </c>
      <c r="HJZ231" s="161" t="e">
        <f t="shared" si="366"/>
        <v>#REF!</v>
      </c>
      <c r="HKA231" s="161" t="e">
        <f t="shared" si="366"/>
        <v>#REF!</v>
      </c>
      <c r="HKB231" s="161" t="e">
        <f t="shared" si="366"/>
        <v>#REF!</v>
      </c>
      <c r="HKC231" s="161" t="e">
        <f t="shared" si="366"/>
        <v>#REF!</v>
      </c>
      <c r="HKD231" s="161" t="e">
        <f t="shared" si="366"/>
        <v>#REF!</v>
      </c>
      <c r="HKE231" s="161" t="e">
        <f t="shared" si="366"/>
        <v>#REF!</v>
      </c>
      <c r="HKF231" s="161" t="e">
        <f t="shared" si="366"/>
        <v>#REF!</v>
      </c>
      <c r="HKG231" s="161" t="e">
        <f t="shared" si="366"/>
        <v>#REF!</v>
      </c>
      <c r="HKH231" s="161" t="e">
        <f t="shared" si="366"/>
        <v>#REF!</v>
      </c>
      <c r="HKI231" s="161" t="e">
        <f t="shared" si="366"/>
        <v>#REF!</v>
      </c>
      <c r="HKJ231" s="161" t="e">
        <f t="shared" si="366"/>
        <v>#REF!</v>
      </c>
      <c r="HKK231" s="161" t="e">
        <f t="shared" si="366"/>
        <v>#REF!</v>
      </c>
      <c r="HKL231" s="161" t="e">
        <f t="shared" si="366"/>
        <v>#REF!</v>
      </c>
      <c r="HKM231" s="161" t="e">
        <f t="shared" si="366"/>
        <v>#REF!</v>
      </c>
      <c r="HKN231" s="161" t="e">
        <f t="shared" si="366"/>
        <v>#REF!</v>
      </c>
      <c r="HKO231" s="161" t="e">
        <f t="shared" si="366"/>
        <v>#REF!</v>
      </c>
      <c r="HKP231" s="161" t="e">
        <f t="shared" si="366"/>
        <v>#REF!</v>
      </c>
      <c r="HKQ231" s="161" t="e">
        <f t="shared" si="366"/>
        <v>#REF!</v>
      </c>
      <c r="HKR231" s="161" t="e">
        <f t="shared" si="366"/>
        <v>#REF!</v>
      </c>
      <c r="HKS231" s="161" t="e">
        <f t="shared" si="366"/>
        <v>#REF!</v>
      </c>
      <c r="HKT231" s="161" t="e">
        <f t="shared" si="366"/>
        <v>#REF!</v>
      </c>
      <c r="HKU231" s="161" t="e">
        <f t="shared" si="366"/>
        <v>#REF!</v>
      </c>
      <c r="HKV231" s="161" t="e">
        <f t="shared" si="366"/>
        <v>#REF!</v>
      </c>
      <c r="HKW231" s="161" t="e">
        <f t="shared" si="366"/>
        <v>#REF!</v>
      </c>
      <c r="HKX231" s="161" t="e">
        <f t="shared" si="366"/>
        <v>#REF!</v>
      </c>
      <c r="HKY231" s="161" t="e">
        <f t="shared" si="366"/>
        <v>#REF!</v>
      </c>
      <c r="HKZ231" s="161" t="e">
        <f t="shared" si="366"/>
        <v>#REF!</v>
      </c>
      <c r="HLA231" s="161" t="e">
        <f t="shared" si="366"/>
        <v>#REF!</v>
      </c>
      <c r="HLB231" s="161" t="e">
        <f t="shared" si="366"/>
        <v>#REF!</v>
      </c>
      <c r="HLC231" s="161" t="e">
        <f t="shared" si="366"/>
        <v>#REF!</v>
      </c>
      <c r="HLD231" s="161" t="e">
        <f t="shared" si="366"/>
        <v>#REF!</v>
      </c>
      <c r="HLE231" s="161" t="e">
        <f t="shared" si="366"/>
        <v>#REF!</v>
      </c>
      <c r="HLF231" s="161" t="e">
        <f t="shared" si="366"/>
        <v>#REF!</v>
      </c>
      <c r="HLG231" s="161" t="e">
        <f t="shared" si="366"/>
        <v>#REF!</v>
      </c>
      <c r="HLH231" s="161" t="e">
        <f t="shared" si="366"/>
        <v>#REF!</v>
      </c>
      <c r="HLI231" s="161" t="e">
        <f t="shared" si="366"/>
        <v>#REF!</v>
      </c>
      <c r="HLJ231" s="161" t="e">
        <f t="shared" si="366"/>
        <v>#REF!</v>
      </c>
      <c r="HLK231" s="161" t="e">
        <f t="shared" si="366"/>
        <v>#REF!</v>
      </c>
      <c r="HLL231" s="161" t="e">
        <f t="shared" si="366"/>
        <v>#REF!</v>
      </c>
      <c r="HLM231" s="161" t="e">
        <f t="shared" ref="HLM231:HNX231" si="367">IF(OR(HKZ231="YES",HLB231="YES"),"YES","NO")</f>
        <v>#REF!</v>
      </c>
      <c r="HLN231" s="161" t="e">
        <f t="shared" si="367"/>
        <v>#REF!</v>
      </c>
      <c r="HLO231" s="161" t="e">
        <f t="shared" si="367"/>
        <v>#REF!</v>
      </c>
      <c r="HLP231" s="161" t="e">
        <f t="shared" si="367"/>
        <v>#REF!</v>
      </c>
      <c r="HLQ231" s="161" t="e">
        <f t="shared" si="367"/>
        <v>#REF!</v>
      </c>
      <c r="HLR231" s="161" t="e">
        <f t="shared" si="367"/>
        <v>#REF!</v>
      </c>
      <c r="HLS231" s="161" t="e">
        <f t="shared" si="367"/>
        <v>#REF!</v>
      </c>
      <c r="HLT231" s="161" t="e">
        <f t="shared" si="367"/>
        <v>#REF!</v>
      </c>
      <c r="HLU231" s="161" t="e">
        <f t="shared" si="367"/>
        <v>#REF!</v>
      </c>
      <c r="HLV231" s="161" t="e">
        <f t="shared" si="367"/>
        <v>#REF!</v>
      </c>
      <c r="HLW231" s="161" t="e">
        <f t="shared" si="367"/>
        <v>#REF!</v>
      </c>
      <c r="HLX231" s="161" t="e">
        <f t="shared" si="367"/>
        <v>#REF!</v>
      </c>
      <c r="HLY231" s="161" t="e">
        <f t="shared" si="367"/>
        <v>#REF!</v>
      </c>
      <c r="HLZ231" s="161" t="e">
        <f t="shared" si="367"/>
        <v>#REF!</v>
      </c>
      <c r="HMA231" s="161" t="e">
        <f t="shared" si="367"/>
        <v>#REF!</v>
      </c>
      <c r="HMB231" s="161" t="e">
        <f t="shared" si="367"/>
        <v>#REF!</v>
      </c>
      <c r="HMC231" s="161" t="e">
        <f t="shared" si="367"/>
        <v>#REF!</v>
      </c>
      <c r="HMD231" s="161" t="e">
        <f t="shared" si="367"/>
        <v>#REF!</v>
      </c>
      <c r="HME231" s="161" t="e">
        <f t="shared" si="367"/>
        <v>#REF!</v>
      </c>
      <c r="HMF231" s="161" t="e">
        <f t="shared" si="367"/>
        <v>#REF!</v>
      </c>
      <c r="HMG231" s="161" t="e">
        <f t="shared" si="367"/>
        <v>#REF!</v>
      </c>
      <c r="HMH231" s="161" t="e">
        <f t="shared" si="367"/>
        <v>#REF!</v>
      </c>
      <c r="HMI231" s="161" t="e">
        <f t="shared" si="367"/>
        <v>#REF!</v>
      </c>
      <c r="HMJ231" s="161" t="e">
        <f t="shared" si="367"/>
        <v>#REF!</v>
      </c>
      <c r="HMK231" s="161" t="e">
        <f t="shared" si="367"/>
        <v>#REF!</v>
      </c>
      <c r="HML231" s="161" t="e">
        <f t="shared" si="367"/>
        <v>#REF!</v>
      </c>
      <c r="HMM231" s="161" t="e">
        <f t="shared" si="367"/>
        <v>#REF!</v>
      </c>
      <c r="HMN231" s="161" t="e">
        <f t="shared" si="367"/>
        <v>#REF!</v>
      </c>
      <c r="HMO231" s="161" t="e">
        <f t="shared" si="367"/>
        <v>#REF!</v>
      </c>
      <c r="HMP231" s="161" t="e">
        <f t="shared" si="367"/>
        <v>#REF!</v>
      </c>
      <c r="HMQ231" s="161" t="e">
        <f t="shared" si="367"/>
        <v>#REF!</v>
      </c>
      <c r="HMR231" s="161" t="e">
        <f t="shared" si="367"/>
        <v>#REF!</v>
      </c>
      <c r="HMS231" s="161" t="e">
        <f t="shared" si="367"/>
        <v>#REF!</v>
      </c>
      <c r="HMT231" s="161" t="e">
        <f t="shared" si="367"/>
        <v>#REF!</v>
      </c>
      <c r="HMU231" s="161" t="e">
        <f t="shared" si="367"/>
        <v>#REF!</v>
      </c>
      <c r="HMV231" s="161" t="e">
        <f t="shared" si="367"/>
        <v>#REF!</v>
      </c>
      <c r="HMW231" s="161" t="e">
        <f t="shared" si="367"/>
        <v>#REF!</v>
      </c>
      <c r="HMX231" s="161" t="e">
        <f t="shared" si="367"/>
        <v>#REF!</v>
      </c>
      <c r="HMY231" s="161" t="e">
        <f t="shared" si="367"/>
        <v>#REF!</v>
      </c>
      <c r="HMZ231" s="161" t="e">
        <f t="shared" si="367"/>
        <v>#REF!</v>
      </c>
      <c r="HNA231" s="161" t="e">
        <f t="shared" si="367"/>
        <v>#REF!</v>
      </c>
      <c r="HNB231" s="161" t="e">
        <f t="shared" si="367"/>
        <v>#REF!</v>
      </c>
      <c r="HNC231" s="161" t="e">
        <f t="shared" si="367"/>
        <v>#REF!</v>
      </c>
      <c r="HND231" s="161" t="e">
        <f t="shared" si="367"/>
        <v>#REF!</v>
      </c>
      <c r="HNE231" s="161" t="e">
        <f t="shared" si="367"/>
        <v>#REF!</v>
      </c>
      <c r="HNF231" s="161" t="e">
        <f t="shared" si="367"/>
        <v>#REF!</v>
      </c>
      <c r="HNG231" s="161" t="e">
        <f t="shared" si="367"/>
        <v>#REF!</v>
      </c>
      <c r="HNH231" s="161" t="e">
        <f t="shared" si="367"/>
        <v>#REF!</v>
      </c>
      <c r="HNI231" s="161" t="e">
        <f t="shared" si="367"/>
        <v>#REF!</v>
      </c>
      <c r="HNJ231" s="161" t="e">
        <f t="shared" si="367"/>
        <v>#REF!</v>
      </c>
      <c r="HNK231" s="161" t="e">
        <f t="shared" si="367"/>
        <v>#REF!</v>
      </c>
      <c r="HNL231" s="161" t="e">
        <f t="shared" si="367"/>
        <v>#REF!</v>
      </c>
      <c r="HNM231" s="161" t="e">
        <f t="shared" si="367"/>
        <v>#REF!</v>
      </c>
      <c r="HNN231" s="161" t="e">
        <f t="shared" si="367"/>
        <v>#REF!</v>
      </c>
      <c r="HNO231" s="161" t="e">
        <f t="shared" si="367"/>
        <v>#REF!</v>
      </c>
      <c r="HNP231" s="161" t="e">
        <f t="shared" si="367"/>
        <v>#REF!</v>
      </c>
      <c r="HNQ231" s="161" t="e">
        <f t="shared" si="367"/>
        <v>#REF!</v>
      </c>
      <c r="HNR231" s="161" t="e">
        <f t="shared" si="367"/>
        <v>#REF!</v>
      </c>
      <c r="HNS231" s="161" t="e">
        <f t="shared" si="367"/>
        <v>#REF!</v>
      </c>
      <c r="HNT231" s="161" t="e">
        <f t="shared" si="367"/>
        <v>#REF!</v>
      </c>
      <c r="HNU231" s="161" t="e">
        <f t="shared" si="367"/>
        <v>#REF!</v>
      </c>
      <c r="HNV231" s="161" t="e">
        <f t="shared" si="367"/>
        <v>#REF!</v>
      </c>
      <c r="HNW231" s="161" t="e">
        <f t="shared" si="367"/>
        <v>#REF!</v>
      </c>
      <c r="HNX231" s="161" t="e">
        <f t="shared" si="367"/>
        <v>#REF!</v>
      </c>
      <c r="HNY231" s="161" t="e">
        <f t="shared" ref="HNY231:HQJ231" si="368">IF(OR(HNL231="YES",HNN231="YES"),"YES","NO")</f>
        <v>#REF!</v>
      </c>
      <c r="HNZ231" s="161" t="e">
        <f t="shared" si="368"/>
        <v>#REF!</v>
      </c>
      <c r="HOA231" s="161" t="e">
        <f t="shared" si="368"/>
        <v>#REF!</v>
      </c>
      <c r="HOB231" s="161" t="e">
        <f t="shared" si="368"/>
        <v>#REF!</v>
      </c>
      <c r="HOC231" s="161" t="e">
        <f t="shared" si="368"/>
        <v>#REF!</v>
      </c>
      <c r="HOD231" s="161" t="e">
        <f t="shared" si="368"/>
        <v>#REF!</v>
      </c>
      <c r="HOE231" s="161" t="e">
        <f t="shared" si="368"/>
        <v>#REF!</v>
      </c>
      <c r="HOF231" s="161" t="e">
        <f t="shared" si="368"/>
        <v>#REF!</v>
      </c>
      <c r="HOG231" s="161" t="e">
        <f t="shared" si="368"/>
        <v>#REF!</v>
      </c>
      <c r="HOH231" s="161" t="e">
        <f t="shared" si="368"/>
        <v>#REF!</v>
      </c>
      <c r="HOI231" s="161" t="e">
        <f t="shared" si="368"/>
        <v>#REF!</v>
      </c>
      <c r="HOJ231" s="161" t="e">
        <f t="shared" si="368"/>
        <v>#REF!</v>
      </c>
      <c r="HOK231" s="161" t="e">
        <f t="shared" si="368"/>
        <v>#REF!</v>
      </c>
      <c r="HOL231" s="161" t="e">
        <f t="shared" si="368"/>
        <v>#REF!</v>
      </c>
      <c r="HOM231" s="161" t="e">
        <f t="shared" si="368"/>
        <v>#REF!</v>
      </c>
      <c r="HON231" s="161" t="e">
        <f t="shared" si="368"/>
        <v>#REF!</v>
      </c>
      <c r="HOO231" s="161" t="e">
        <f t="shared" si="368"/>
        <v>#REF!</v>
      </c>
      <c r="HOP231" s="161" t="e">
        <f t="shared" si="368"/>
        <v>#REF!</v>
      </c>
      <c r="HOQ231" s="161" t="e">
        <f t="shared" si="368"/>
        <v>#REF!</v>
      </c>
      <c r="HOR231" s="161" t="e">
        <f t="shared" si="368"/>
        <v>#REF!</v>
      </c>
      <c r="HOS231" s="161" t="e">
        <f t="shared" si="368"/>
        <v>#REF!</v>
      </c>
      <c r="HOT231" s="161" t="e">
        <f t="shared" si="368"/>
        <v>#REF!</v>
      </c>
      <c r="HOU231" s="161" t="e">
        <f t="shared" si="368"/>
        <v>#REF!</v>
      </c>
      <c r="HOV231" s="161" t="e">
        <f t="shared" si="368"/>
        <v>#REF!</v>
      </c>
      <c r="HOW231" s="161" t="e">
        <f t="shared" si="368"/>
        <v>#REF!</v>
      </c>
      <c r="HOX231" s="161" t="e">
        <f t="shared" si="368"/>
        <v>#REF!</v>
      </c>
      <c r="HOY231" s="161" t="e">
        <f t="shared" si="368"/>
        <v>#REF!</v>
      </c>
      <c r="HOZ231" s="161" t="e">
        <f t="shared" si="368"/>
        <v>#REF!</v>
      </c>
      <c r="HPA231" s="161" t="e">
        <f t="shared" si="368"/>
        <v>#REF!</v>
      </c>
      <c r="HPB231" s="161" t="e">
        <f t="shared" si="368"/>
        <v>#REF!</v>
      </c>
      <c r="HPC231" s="161" t="e">
        <f t="shared" si="368"/>
        <v>#REF!</v>
      </c>
      <c r="HPD231" s="161" t="e">
        <f t="shared" si="368"/>
        <v>#REF!</v>
      </c>
      <c r="HPE231" s="161" t="e">
        <f t="shared" si="368"/>
        <v>#REF!</v>
      </c>
      <c r="HPF231" s="161" t="e">
        <f t="shared" si="368"/>
        <v>#REF!</v>
      </c>
      <c r="HPG231" s="161" t="e">
        <f t="shared" si="368"/>
        <v>#REF!</v>
      </c>
      <c r="HPH231" s="161" t="e">
        <f t="shared" si="368"/>
        <v>#REF!</v>
      </c>
      <c r="HPI231" s="161" t="e">
        <f t="shared" si="368"/>
        <v>#REF!</v>
      </c>
      <c r="HPJ231" s="161" t="e">
        <f t="shared" si="368"/>
        <v>#REF!</v>
      </c>
      <c r="HPK231" s="161" t="e">
        <f t="shared" si="368"/>
        <v>#REF!</v>
      </c>
      <c r="HPL231" s="161" t="e">
        <f t="shared" si="368"/>
        <v>#REF!</v>
      </c>
      <c r="HPM231" s="161" t="e">
        <f t="shared" si="368"/>
        <v>#REF!</v>
      </c>
      <c r="HPN231" s="161" t="e">
        <f t="shared" si="368"/>
        <v>#REF!</v>
      </c>
      <c r="HPO231" s="161" t="e">
        <f t="shared" si="368"/>
        <v>#REF!</v>
      </c>
      <c r="HPP231" s="161" t="e">
        <f t="shared" si="368"/>
        <v>#REF!</v>
      </c>
      <c r="HPQ231" s="161" t="e">
        <f t="shared" si="368"/>
        <v>#REF!</v>
      </c>
      <c r="HPR231" s="161" t="e">
        <f t="shared" si="368"/>
        <v>#REF!</v>
      </c>
      <c r="HPS231" s="161" t="e">
        <f t="shared" si="368"/>
        <v>#REF!</v>
      </c>
      <c r="HPT231" s="161" t="e">
        <f t="shared" si="368"/>
        <v>#REF!</v>
      </c>
      <c r="HPU231" s="161" t="e">
        <f t="shared" si="368"/>
        <v>#REF!</v>
      </c>
      <c r="HPV231" s="161" t="e">
        <f t="shared" si="368"/>
        <v>#REF!</v>
      </c>
      <c r="HPW231" s="161" t="e">
        <f t="shared" si="368"/>
        <v>#REF!</v>
      </c>
      <c r="HPX231" s="161" t="e">
        <f t="shared" si="368"/>
        <v>#REF!</v>
      </c>
      <c r="HPY231" s="161" t="e">
        <f t="shared" si="368"/>
        <v>#REF!</v>
      </c>
      <c r="HPZ231" s="161" t="e">
        <f t="shared" si="368"/>
        <v>#REF!</v>
      </c>
      <c r="HQA231" s="161" t="e">
        <f t="shared" si="368"/>
        <v>#REF!</v>
      </c>
      <c r="HQB231" s="161" t="e">
        <f t="shared" si="368"/>
        <v>#REF!</v>
      </c>
      <c r="HQC231" s="161" t="e">
        <f t="shared" si="368"/>
        <v>#REF!</v>
      </c>
      <c r="HQD231" s="161" t="e">
        <f t="shared" si="368"/>
        <v>#REF!</v>
      </c>
      <c r="HQE231" s="161" t="e">
        <f t="shared" si="368"/>
        <v>#REF!</v>
      </c>
      <c r="HQF231" s="161" t="e">
        <f t="shared" si="368"/>
        <v>#REF!</v>
      </c>
      <c r="HQG231" s="161" t="e">
        <f t="shared" si="368"/>
        <v>#REF!</v>
      </c>
      <c r="HQH231" s="161" t="e">
        <f t="shared" si="368"/>
        <v>#REF!</v>
      </c>
      <c r="HQI231" s="161" t="e">
        <f t="shared" si="368"/>
        <v>#REF!</v>
      </c>
      <c r="HQJ231" s="161" t="e">
        <f t="shared" si="368"/>
        <v>#REF!</v>
      </c>
      <c r="HQK231" s="161" t="e">
        <f t="shared" ref="HQK231:HSV231" si="369">IF(OR(HPX231="YES",HPZ231="YES"),"YES","NO")</f>
        <v>#REF!</v>
      </c>
      <c r="HQL231" s="161" t="e">
        <f t="shared" si="369"/>
        <v>#REF!</v>
      </c>
      <c r="HQM231" s="161" t="e">
        <f t="shared" si="369"/>
        <v>#REF!</v>
      </c>
      <c r="HQN231" s="161" t="e">
        <f t="shared" si="369"/>
        <v>#REF!</v>
      </c>
      <c r="HQO231" s="161" t="e">
        <f t="shared" si="369"/>
        <v>#REF!</v>
      </c>
      <c r="HQP231" s="161" t="e">
        <f t="shared" si="369"/>
        <v>#REF!</v>
      </c>
      <c r="HQQ231" s="161" t="e">
        <f t="shared" si="369"/>
        <v>#REF!</v>
      </c>
      <c r="HQR231" s="161" t="e">
        <f t="shared" si="369"/>
        <v>#REF!</v>
      </c>
      <c r="HQS231" s="161" t="e">
        <f t="shared" si="369"/>
        <v>#REF!</v>
      </c>
      <c r="HQT231" s="161" t="e">
        <f t="shared" si="369"/>
        <v>#REF!</v>
      </c>
      <c r="HQU231" s="161" t="e">
        <f t="shared" si="369"/>
        <v>#REF!</v>
      </c>
      <c r="HQV231" s="161" t="e">
        <f t="shared" si="369"/>
        <v>#REF!</v>
      </c>
      <c r="HQW231" s="161" t="e">
        <f t="shared" si="369"/>
        <v>#REF!</v>
      </c>
      <c r="HQX231" s="161" t="e">
        <f t="shared" si="369"/>
        <v>#REF!</v>
      </c>
      <c r="HQY231" s="161" t="e">
        <f t="shared" si="369"/>
        <v>#REF!</v>
      </c>
      <c r="HQZ231" s="161" t="e">
        <f t="shared" si="369"/>
        <v>#REF!</v>
      </c>
      <c r="HRA231" s="161" t="e">
        <f t="shared" si="369"/>
        <v>#REF!</v>
      </c>
      <c r="HRB231" s="161" t="e">
        <f t="shared" si="369"/>
        <v>#REF!</v>
      </c>
      <c r="HRC231" s="161" t="e">
        <f t="shared" si="369"/>
        <v>#REF!</v>
      </c>
      <c r="HRD231" s="161" t="e">
        <f t="shared" si="369"/>
        <v>#REF!</v>
      </c>
      <c r="HRE231" s="161" t="e">
        <f t="shared" si="369"/>
        <v>#REF!</v>
      </c>
      <c r="HRF231" s="161" t="e">
        <f t="shared" si="369"/>
        <v>#REF!</v>
      </c>
      <c r="HRG231" s="161" t="e">
        <f t="shared" si="369"/>
        <v>#REF!</v>
      </c>
      <c r="HRH231" s="161" t="e">
        <f t="shared" si="369"/>
        <v>#REF!</v>
      </c>
      <c r="HRI231" s="161" t="e">
        <f t="shared" si="369"/>
        <v>#REF!</v>
      </c>
      <c r="HRJ231" s="161" t="e">
        <f t="shared" si="369"/>
        <v>#REF!</v>
      </c>
      <c r="HRK231" s="161" t="e">
        <f t="shared" si="369"/>
        <v>#REF!</v>
      </c>
      <c r="HRL231" s="161" t="e">
        <f t="shared" si="369"/>
        <v>#REF!</v>
      </c>
      <c r="HRM231" s="161" t="e">
        <f t="shared" si="369"/>
        <v>#REF!</v>
      </c>
      <c r="HRN231" s="161" t="e">
        <f t="shared" si="369"/>
        <v>#REF!</v>
      </c>
      <c r="HRO231" s="161" t="e">
        <f t="shared" si="369"/>
        <v>#REF!</v>
      </c>
      <c r="HRP231" s="161" t="e">
        <f t="shared" si="369"/>
        <v>#REF!</v>
      </c>
      <c r="HRQ231" s="161" t="e">
        <f t="shared" si="369"/>
        <v>#REF!</v>
      </c>
      <c r="HRR231" s="161" t="e">
        <f t="shared" si="369"/>
        <v>#REF!</v>
      </c>
      <c r="HRS231" s="161" t="e">
        <f t="shared" si="369"/>
        <v>#REF!</v>
      </c>
      <c r="HRT231" s="161" t="e">
        <f t="shared" si="369"/>
        <v>#REF!</v>
      </c>
      <c r="HRU231" s="161" t="e">
        <f t="shared" si="369"/>
        <v>#REF!</v>
      </c>
      <c r="HRV231" s="161" t="e">
        <f t="shared" si="369"/>
        <v>#REF!</v>
      </c>
      <c r="HRW231" s="161" t="e">
        <f t="shared" si="369"/>
        <v>#REF!</v>
      </c>
      <c r="HRX231" s="161" t="e">
        <f t="shared" si="369"/>
        <v>#REF!</v>
      </c>
      <c r="HRY231" s="161" t="e">
        <f t="shared" si="369"/>
        <v>#REF!</v>
      </c>
      <c r="HRZ231" s="161" t="e">
        <f t="shared" si="369"/>
        <v>#REF!</v>
      </c>
      <c r="HSA231" s="161" t="e">
        <f t="shared" si="369"/>
        <v>#REF!</v>
      </c>
      <c r="HSB231" s="161" t="e">
        <f t="shared" si="369"/>
        <v>#REF!</v>
      </c>
      <c r="HSC231" s="161" t="e">
        <f t="shared" si="369"/>
        <v>#REF!</v>
      </c>
      <c r="HSD231" s="161" t="e">
        <f t="shared" si="369"/>
        <v>#REF!</v>
      </c>
      <c r="HSE231" s="161" t="e">
        <f t="shared" si="369"/>
        <v>#REF!</v>
      </c>
      <c r="HSF231" s="161" t="e">
        <f t="shared" si="369"/>
        <v>#REF!</v>
      </c>
      <c r="HSG231" s="161" t="e">
        <f t="shared" si="369"/>
        <v>#REF!</v>
      </c>
      <c r="HSH231" s="161" t="e">
        <f t="shared" si="369"/>
        <v>#REF!</v>
      </c>
      <c r="HSI231" s="161" t="e">
        <f t="shared" si="369"/>
        <v>#REF!</v>
      </c>
      <c r="HSJ231" s="161" t="e">
        <f t="shared" si="369"/>
        <v>#REF!</v>
      </c>
      <c r="HSK231" s="161" t="e">
        <f t="shared" si="369"/>
        <v>#REF!</v>
      </c>
      <c r="HSL231" s="161" t="e">
        <f t="shared" si="369"/>
        <v>#REF!</v>
      </c>
      <c r="HSM231" s="161" t="e">
        <f t="shared" si="369"/>
        <v>#REF!</v>
      </c>
      <c r="HSN231" s="161" t="e">
        <f t="shared" si="369"/>
        <v>#REF!</v>
      </c>
      <c r="HSO231" s="161" t="e">
        <f t="shared" si="369"/>
        <v>#REF!</v>
      </c>
      <c r="HSP231" s="161" t="e">
        <f t="shared" si="369"/>
        <v>#REF!</v>
      </c>
      <c r="HSQ231" s="161" t="e">
        <f t="shared" si="369"/>
        <v>#REF!</v>
      </c>
      <c r="HSR231" s="161" t="e">
        <f t="shared" si="369"/>
        <v>#REF!</v>
      </c>
      <c r="HSS231" s="161" t="e">
        <f t="shared" si="369"/>
        <v>#REF!</v>
      </c>
      <c r="HST231" s="161" t="e">
        <f t="shared" si="369"/>
        <v>#REF!</v>
      </c>
      <c r="HSU231" s="161" t="e">
        <f t="shared" si="369"/>
        <v>#REF!</v>
      </c>
      <c r="HSV231" s="161" t="e">
        <f t="shared" si="369"/>
        <v>#REF!</v>
      </c>
      <c r="HSW231" s="161" t="e">
        <f t="shared" ref="HSW231:HVH231" si="370">IF(OR(HSJ231="YES",HSL231="YES"),"YES","NO")</f>
        <v>#REF!</v>
      </c>
      <c r="HSX231" s="161" t="e">
        <f t="shared" si="370"/>
        <v>#REF!</v>
      </c>
      <c r="HSY231" s="161" t="e">
        <f t="shared" si="370"/>
        <v>#REF!</v>
      </c>
      <c r="HSZ231" s="161" t="e">
        <f t="shared" si="370"/>
        <v>#REF!</v>
      </c>
      <c r="HTA231" s="161" t="e">
        <f t="shared" si="370"/>
        <v>#REF!</v>
      </c>
      <c r="HTB231" s="161" t="e">
        <f t="shared" si="370"/>
        <v>#REF!</v>
      </c>
      <c r="HTC231" s="161" t="e">
        <f t="shared" si="370"/>
        <v>#REF!</v>
      </c>
      <c r="HTD231" s="161" t="e">
        <f t="shared" si="370"/>
        <v>#REF!</v>
      </c>
      <c r="HTE231" s="161" t="e">
        <f t="shared" si="370"/>
        <v>#REF!</v>
      </c>
      <c r="HTF231" s="161" t="e">
        <f t="shared" si="370"/>
        <v>#REF!</v>
      </c>
      <c r="HTG231" s="161" t="e">
        <f t="shared" si="370"/>
        <v>#REF!</v>
      </c>
      <c r="HTH231" s="161" t="e">
        <f t="shared" si="370"/>
        <v>#REF!</v>
      </c>
      <c r="HTI231" s="161" t="e">
        <f t="shared" si="370"/>
        <v>#REF!</v>
      </c>
      <c r="HTJ231" s="161" t="e">
        <f t="shared" si="370"/>
        <v>#REF!</v>
      </c>
      <c r="HTK231" s="161" t="e">
        <f t="shared" si="370"/>
        <v>#REF!</v>
      </c>
      <c r="HTL231" s="161" t="e">
        <f t="shared" si="370"/>
        <v>#REF!</v>
      </c>
      <c r="HTM231" s="161" t="e">
        <f t="shared" si="370"/>
        <v>#REF!</v>
      </c>
      <c r="HTN231" s="161" t="e">
        <f t="shared" si="370"/>
        <v>#REF!</v>
      </c>
      <c r="HTO231" s="161" t="e">
        <f t="shared" si="370"/>
        <v>#REF!</v>
      </c>
      <c r="HTP231" s="161" t="e">
        <f t="shared" si="370"/>
        <v>#REF!</v>
      </c>
      <c r="HTQ231" s="161" t="e">
        <f t="shared" si="370"/>
        <v>#REF!</v>
      </c>
      <c r="HTR231" s="161" t="e">
        <f t="shared" si="370"/>
        <v>#REF!</v>
      </c>
      <c r="HTS231" s="161" t="e">
        <f t="shared" si="370"/>
        <v>#REF!</v>
      </c>
      <c r="HTT231" s="161" t="e">
        <f t="shared" si="370"/>
        <v>#REF!</v>
      </c>
      <c r="HTU231" s="161" t="e">
        <f t="shared" si="370"/>
        <v>#REF!</v>
      </c>
      <c r="HTV231" s="161" t="e">
        <f t="shared" si="370"/>
        <v>#REF!</v>
      </c>
      <c r="HTW231" s="161" t="e">
        <f t="shared" si="370"/>
        <v>#REF!</v>
      </c>
      <c r="HTX231" s="161" t="e">
        <f t="shared" si="370"/>
        <v>#REF!</v>
      </c>
      <c r="HTY231" s="161" t="e">
        <f t="shared" si="370"/>
        <v>#REF!</v>
      </c>
      <c r="HTZ231" s="161" t="e">
        <f t="shared" si="370"/>
        <v>#REF!</v>
      </c>
      <c r="HUA231" s="161" t="e">
        <f t="shared" si="370"/>
        <v>#REF!</v>
      </c>
      <c r="HUB231" s="161" t="e">
        <f t="shared" si="370"/>
        <v>#REF!</v>
      </c>
      <c r="HUC231" s="161" t="e">
        <f t="shared" si="370"/>
        <v>#REF!</v>
      </c>
      <c r="HUD231" s="161" t="e">
        <f t="shared" si="370"/>
        <v>#REF!</v>
      </c>
      <c r="HUE231" s="161" t="e">
        <f t="shared" si="370"/>
        <v>#REF!</v>
      </c>
      <c r="HUF231" s="161" t="e">
        <f t="shared" si="370"/>
        <v>#REF!</v>
      </c>
      <c r="HUG231" s="161" t="e">
        <f t="shared" si="370"/>
        <v>#REF!</v>
      </c>
      <c r="HUH231" s="161" t="e">
        <f t="shared" si="370"/>
        <v>#REF!</v>
      </c>
      <c r="HUI231" s="161" t="e">
        <f t="shared" si="370"/>
        <v>#REF!</v>
      </c>
      <c r="HUJ231" s="161" t="e">
        <f t="shared" si="370"/>
        <v>#REF!</v>
      </c>
      <c r="HUK231" s="161" t="e">
        <f t="shared" si="370"/>
        <v>#REF!</v>
      </c>
      <c r="HUL231" s="161" t="e">
        <f t="shared" si="370"/>
        <v>#REF!</v>
      </c>
      <c r="HUM231" s="161" t="e">
        <f t="shared" si="370"/>
        <v>#REF!</v>
      </c>
      <c r="HUN231" s="161" t="e">
        <f t="shared" si="370"/>
        <v>#REF!</v>
      </c>
      <c r="HUO231" s="161" t="e">
        <f t="shared" si="370"/>
        <v>#REF!</v>
      </c>
      <c r="HUP231" s="161" t="e">
        <f t="shared" si="370"/>
        <v>#REF!</v>
      </c>
      <c r="HUQ231" s="161" t="e">
        <f t="shared" si="370"/>
        <v>#REF!</v>
      </c>
      <c r="HUR231" s="161" t="e">
        <f t="shared" si="370"/>
        <v>#REF!</v>
      </c>
      <c r="HUS231" s="161" t="e">
        <f t="shared" si="370"/>
        <v>#REF!</v>
      </c>
      <c r="HUT231" s="161" t="e">
        <f t="shared" si="370"/>
        <v>#REF!</v>
      </c>
      <c r="HUU231" s="161" t="e">
        <f t="shared" si="370"/>
        <v>#REF!</v>
      </c>
      <c r="HUV231" s="161" t="e">
        <f t="shared" si="370"/>
        <v>#REF!</v>
      </c>
      <c r="HUW231" s="161" t="e">
        <f t="shared" si="370"/>
        <v>#REF!</v>
      </c>
      <c r="HUX231" s="161" t="e">
        <f t="shared" si="370"/>
        <v>#REF!</v>
      </c>
      <c r="HUY231" s="161" t="e">
        <f t="shared" si="370"/>
        <v>#REF!</v>
      </c>
      <c r="HUZ231" s="161" t="e">
        <f t="shared" si="370"/>
        <v>#REF!</v>
      </c>
      <c r="HVA231" s="161" t="e">
        <f t="shared" si="370"/>
        <v>#REF!</v>
      </c>
      <c r="HVB231" s="161" t="e">
        <f t="shared" si="370"/>
        <v>#REF!</v>
      </c>
      <c r="HVC231" s="161" t="e">
        <f t="shared" si="370"/>
        <v>#REF!</v>
      </c>
      <c r="HVD231" s="161" t="e">
        <f t="shared" si="370"/>
        <v>#REF!</v>
      </c>
      <c r="HVE231" s="161" t="e">
        <f t="shared" si="370"/>
        <v>#REF!</v>
      </c>
      <c r="HVF231" s="161" t="e">
        <f t="shared" si="370"/>
        <v>#REF!</v>
      </c>
      <c r="HVG231" s="161" t="e">
        <f t="shared" si="370"/>
        <v>#REF!</v>
      </c>
      <c r="HVH231" s="161" t="e">
        <f t="shared" si="370"/>
        <v>#REF!</v>
      </c>
      <c r="HVI231" s="161" t="e">
        <f t="shared" ref="HVI231:HXT231" si="371">IF(OR(HUV231="YES",HUX231="YES"),"YES","NO")</f>
        <v>#REF!</v>
      </c>
      <c r="HVJ231" s="161" t="e">
        <f t="shared" si="371"/>
        <v>#REF!</v>
      </c>
      <c r="HVK231" s="161" t="e">
        <f t="shared" si="371"/>
        <v>#REF!</v>
      </c>
      <c r="HVL231" s="161" t="e">
        <f t="shared" si="371"/>
        <v>#REF!</v>
      </c>
      <c r="HVM231" s="161" t="e">
        <f t="shared" si="371"/>
        <v>#REF!</v>
      </c>
      <c r="HVN231" s="161" t="e">
        <f t="shared" si="371"/>
        <v>#REF!</v>
      </c>
      <c r="HVO231" s="161" t="e">
        <f t="shared" si="371"/>
        <v>#REF!</v>
      </c>
      <c r="HVP231" s="161" t="e">
        <f t="shared" si="371"/>
        <v>#REF!</v>
      </c>
      <c r="HVQ231" s="161" t="e">
        <f t="shared" si="371"/>
        <v>#REF!</v>
      </c>
      <c r="HVR231" s="161" t="e">
        <f t="shared" si="371"/>
        <v>#REF!</v>
      </c>
      <c r="HVS231" s="161" t="e">
        <f t="shared" si="371"/>
        <v>#REF!</v>
      </c>
      <c r="HVT231" s="161" t="e">
        <f t="shared" si="371"/>
        <v>#REF!</v>
      </c>
      <c r="HVU231" s="161" t="e">
        <f t="shared" si="371"/>
        <v>#REF!</v>
      </c>
      <c r="HVV231" s="161" t="e">
        <f t="shared" si="371"/>
        <v>#REF!</v>
      </c>
      <c r="HVW231" s="161" t="e">
        <f t="shared" si="371"/>
        <v>#REF!</v>
      </c>
      <c r="HVX231" s="161" t="e">
        <f t="shared" si="371"/>
        <v>#REF!</v>
      </c>
      <c r="HVY231" s="161" t="e">
        <f t="shared" si="371"/>
        <v>#REF!</v>
      </c>
      <c r="HVZ231" s="161" t="e">
        <f t="shared" si="371"/>
        <v>#REF!</v>
      </c>
      <c r="HWA231" s="161" t="e">
        <f t="shared" si="371"/>
        <v>#REF!</v>
      </c>
      <c r="HWB231" s="161" t="e">
        <f t="shared" si="371"/>
        <v>#REF!</v>
      </c>
      <c r="HWC231" s="161" t="e">
        <f t="shared" si="371"/>
        <v>#REF!</v>
      </c>
      <c r="HWD231" s="161" t="e">
        <f t="shared" si="371"/>
        <v>#REF!</v>
      </c>
      <c r="HWE231" s="161" t="e">
        <f t="shared" si="371"/>
        <v>#REF!</v>
      </c>
      <c r="HWF231" s="161" t="e">
        <f t="shared" si="371"/>
        <v>#REF!</v>
      </c>
      <c r="HWG231" s="161" t="e">
        <f t="shared" si="371"/>
        <v>#REF!</v>
      </c>
      <c r="HWH231" s="161" t="e">
        <f t="shared" si="371"/>
        <v>#REF!</v>
      </c>
      <c r="HWI231" s="161" t="e">
        <f t="shared" si="371"/>
        <v>#REF!</v>
      </c>
      <c r="HWJ231" s="161" t="e">
        <f t="shared" si="371"/>
        <v>#REF!</v>
      </c>
      <c r="HWK231" s="161" t="e">
        <f t="shared" si="371"/>
        <v>#REF!</v>
      </c>
      <c r="HWL231" s="161" t="e">
        <f t="shared" si="371"/>
        <v>#REF!</v>
      </c>
      <c r="HWM231" s="161" t="e">
        <f t="shared" si="371"/>
        <v>#REF!</v>
      </c>
      <c r="HWN231" s="161" t="e">
        <f t="shared" si="371"/>
        <v>#REF!</v>
      </c>
      <c r="HWO231" s="161" t="e">
        <f t="shared" si="371"/>
        <v>#REF!</v>
      </c>
      <c r="HWP231" s="161" t="e">
        <f t="shared" si="371"/>
        <v>#REF!</v>
      </c>
      <c r="HWQ231" s="161" t="e">
        <f t="shared" si="371"/>
        <v>#REF!</v>
      </c>
      <c r="HWR231" s="161" t="e">
        <f t="shared" si="371"/>
        <v>#REF!</v>
      </c>
      <c r="HWS231" s="161" t="e">
        <f t="shared" si="371"/>
        <v>#REF!</v>
      </c>
      <c r="HWT231" s="161" t="e">
        <f t="shared" si="371"/>
        <v>#REF!</v>
      </c>
      <c r="HWU231" s="161" t="e">
        <f t="shared" si="371"/>
        <v>#REF!</v>
      </c>
      <c r="HWV231" s="161" t="e">
        <f t="shared" si="371"/>
        <v>#REF!</v>
      </c>
      <c r="HWW231" s="161" t="e">
        <f t="shared" si="371"/>
        <v>#REF!</v>
      </c>
      <c r="HWX231" s="161" t="e">
        <f t="shared" si="371"/>
        <v>#REF!</v>
      </c>
      <c r="HWY231" s="161" t="e">
        <f t="shared" si="371"/>
        <v>#REF!</v>
      </c>
      <c r="HWZ231" s="161" t="e">
        <f t="shared" si="371"/>
        <v>#REF!</v>
      </c>
      <c r="HXA231" s="161" t="e">
        <f t="shared" si="371"/>
        <v>#REF!</v>
      </c>
      <c r="HXB231" s="161" t="e">
        <f t="shared" si="371"/>
        <v>#REF!</v>
      </c>
      <c r="HXC231" s="161" t="e">
        <f t="shared" si="371"/>
        <v>#REF!</v>
      </c>
      <c r="HXD231" s="161" t="e">
        <f t="shared" si="371"/>
        <v>#REF!</v>
      </c>
      <c r="HXE231" s="161" t="e">
        <f t="shared" si="371"/>
        <v>#REF!</v>
      </c>
      <c r="HXF231" s="161" t="e">
        <f t="shared" si="371"/>
        <v>#REF!</v>
      </c>
      <c r="HXG231" s="161" t="e">
        <f t="shared" si="371"/>
        <v>#REF!</v>
      </c>
      <c r="HXH231" s="161" t="e">
        <f t="shared" si="371"/>
        <v>#REF!</v>
      </c>
      <c r="HXI231" s="161" t="e">
        <f t="shared" si="371"/>
        <v>#REF!</v>
      </c>
      <c r="HXJ231" s="161" t="e">
        <f t="shared" si="371"/>
        <v>#REF!</v>
      </c>
      <c r="HXK231" s="161" t="e">
        <f t="shared" si="371"/>
        <v>#REF!</v>
      </c>
      <c r="HXL231" s="161" t="e">
        <f t="shared" si="371"/>
        <v>#REF!</v>
      </c>
      <c r="HXM231" s="161" t="e">
        <f t="shared" si="371"/>
        <v>#REF!</v>
      </c>
      <c r="HXN231" s="161" t="e">
        <f t="shared" si="371"/>
        <v>#REF!</v>
      </c>
      <c r="HXO231" s="161" t="e">
        <f t="shared" si="371"/>
        <v>#REF!</v>
      </c>
      <c r="HXP231" s="161" t="e">
        <f t="shared" si="371"/>
        <v>#REF!</v>
      </c>
      <c r="HXQ231" s="161" t="e">
        <f t="shared" si="371"/>
        <v>#REF!</v>
      </c>
      <c r="HXR231" s="161" t="e">
        <f t="shared" si="371"/>
        <v>#REF!</v>
      </c>
      <c r="HXS231" s="161" t="e">
        <f t="shared" si="371"/>
        <v>#REF!</v>
      </c>
      <c r="HXT231" s="161" t="e">
        <f t="shared" si="371"/>
        <v>#REF!</v>
      </c>
      <c r="HXU231" s="161" t="e">
        <f t="shared" ref="HXU231:IAF231" si="372">IF(OR(HXH231="YES",HXJ231="YES"),"YES","NO")</f>
        <v>#REF!</v>
      </c>
      <c r="HXV231" s="161" t="e">
        <f t="shared" si="372"/>
        <v>#REF!</v>
      </c>
      <c r="HXW231" s="161" t="e">
        <f t="shared" si="372"/>
        <v>#REF!</v>
      </c>
      <c r="HXX231" s="161" t="e">
        <f t="shared" si="372"/>
        <v>#REF!</v>
      </c>
      <c r="HXY231" s="161" t="e">
        <f t="shared" si="372"/>
        <v>#REF!</v>
      </c>
      <c r="HXZ231" s="161" t="e">
        <f t="shared" si="372"/>
        <v>#REF!</v>
      </c>
      <c r="HYA231" s="161" t="e">
        <f t="shared" si="372"/>
        <v>#REF!</v>
      </c>
      <c r="HYB231" s="161" t="e">
        <f t="shared" si="372"/>
        <v>#REF!</v>
      </c>
      <c r="HYC231" s="161" t="e">
        <f t="shared" si="372"/>
        <v>#REF!</v>
      </c>
      <c r="HYD231" s="161" t="e">
        <f t="shared" si="372"/>
        <v>#REF!</v>
      </c>
      <c r="HYE231" s="161" t="e">
        <f t="shared" si="372"/>
        <v>#REF!</v>
      </c>
      <c r="HYF231" s="161" t="e">
        <f t="shared" si="372"/>
        <v>#REF!</v>
      </c>
      <c r="HYG231" s="161" t="e">
        <f t="shared" si="372"/>
        <v>#REF!</v>
      </c>
      <c r="HYH231" s="161" t="e">
        <f t="shared" si="372"/>
        <v>#REF!</v>
      </c>
      <c r="HYI231" s="161" t="e">
        <f t="shared" si="372"/>
        <v>#REF!</v>
      </c>
      <c r="HYJ231" s="161" t="e">
        <f t="shared" si="372"/>
        <v>#REF!</v>
      </c>
      <c r="HYK231" s="161" t="e">
        <f t="shared" si="372"/>
        <v>#REF!</v>
      </c>
      <c r="HYL231" s="161" t="e">
        <f t="shared" si="372"/>
        <v>#REF!</v>
      </c>
      <c r="HYM231" s="161" t="e">
        <f t="shared" si="372"/>
        <v>#REF!</v>
      </c>
      <c r="HYN231" s="161" t="e">
        <f t="shared" si="372"/>
        <v>#REF!</v>
      </c>
      <c r="HYO231" s="161" t="e">
        <f t="shared" si="372"/>
        <v>#REF!</v>
      </c>
      <c r="HYP231" s="161" t="e">
        <f t="shared" si="372"/>
        <v>#REF!</v>
      </c>
      <c r="HYQ231" s="161" t="e">
        <f t="shared" si="372"/>
        <v>#REF!</v>
      </c>
      <c r="HYR231" s="161" t="e">
        <f t="shared" si="372"/>
        <v>#REF!</v>
      </c>
      <c r="HYS231" s="161" t="e">
        <f t="shared" si="372"/>
        <v>#REF!</v>
      </c>
      <c r="HYT231" s="161" t="e">
        <f t="shared" si="372"/>
        <v>#REF!</v>
      </c>
      <c r="HYU231" s="161" t="e">
        <f t="shared" si="372"/>
        <v>#REF!</v>
      </c>
      <c r="HYV231" s="161" t="e">
        <f t="shared" si="372"/>
        <v>#REF!</v>
      </c>
      <c r="HYW231" s="161" t="e">
        <f t="shared" si="372"/>
        <v>#REF!</v>
      </c>
      <c r="HYX231" s="161" t="e">
        <f t="shared" si="372"/>
        <v>#REF!</v>
      </c>
      <c r="HYY231" s="161" t="e">
        <f t="shared" si="372"/>
        <v>#REF!</v>
      </c>
      <c r="HYZ231" s="161" t="e">
        <f t="shared" si="372"/>
        <v>#REF!</v>
      </c>
      <c r="HZA231" s="161" t="e">
        <f t="shared" si="372"/>
        <v>#REF!</v>
      </c>
      <c r="HZB231" s="161" t="e">
        <f t="shared" si="372"/>
        <v>#REF!</v>
      </c>
      <c r="HZC231" s="161" t="e">
        <f t="shared" si="372"/>
        <v>#REF!</v>
      </c>
      <c r="HZD231" s="161" t="e">
        <f t="shared" si="372"/>
        <v>#REF!</v>
      </c>
      <c r="HZE231" s="161" t="e">
        <f t="shared" si="372"/>
        <v>#REF!</v>
      </c>
      <c r="HZF231" s="161" t="e">
        <f t="shared" si="372"/>
        <v>#REF!</v>
      </c>
      <c r="HZG231" s="161" t="e">
        <f t="shared" si="372"/>
        <v>#REF!</v>
      </c>
      <c r="HZH231" s="161" t="e">
        <f t="shared" si="372"/>
        <v>#REF!</v>
      </c>
      <c r="HZI231" s="161" t="e">
        <f t="shared" si="372"/>
        <v>#REF!</v>
      </c>
      <c r="HZJ231" s="161" t="e">
        <f t="shared" si="372"/>
        <v>#REF!</v>
      </c>
      <c r="HZK231" s="161" t="e">
        <f t="shared" si="372"/>
        <v>#REF!</v>
      </c>
      <c r="HZL231" s="161" t="e">
        <f t="shared" si="372"/>
        <v>#REF!</v>
      </c>
      <c r="HZM231" s="161" t="e">
        <f t="shared" si="372"/>
        <v>#REF!</v>
      </c>
      <c r="HZN231" s="161" t="e">
        <f t="shared" si="372"/>
        <v>#REF!</v>
      </c>
      <c r="HZO231" s="161" t="e">
        <f t="shared" si="372"/>
        <v>#REF!</v>
      </c>
      <c r="HZP231" s="161" t="e">
        <f t="shared" si="372"/>
        <v>#REF!</v>
      </c>
      <c r="HZQ231" s="161" t="e">
        <f t="shared" si="372"/>
        <v>#REF!</v>
      </c>
      <c r="HZR231" s="161" t="e">
        <f t="shared" si="372"/>
        <v>#REF!</v>
      </c>
      <c r="HZS231" s="161" t="e">
        <f t="shared" si="372"/>
        <v>#REF!</v>
      </c>
      <c r="HZT231" s="161" t="e">
        <f t="shared" si="372"/>
        <v>#REF!</v>
      </c>
      <c r="HZU231" s="161" t="e">
        <f t="shared" si="372"/>
        <v>#REF!</v>
      </c>
      <c r="HZV231" s="161" t="e">
        <f t="shared" si="372"/>
        <v>#REF!</v>
      </c>
      <c r="HZW231" s="161" t="e">
        <f t="shared" si="372"/>
        <v>#REF!</v>
      </c>
      <c r="HZX231" s="161" t="e">
        <f t="shared" si="372"/>
        <v>#REF!</v>
      </c>
      <c r="HZY231" s="161" t="e">
        <f t="shared" si="372"/>
        <v>#REF!</v>
      </c>
      <c r="HZZ231" s="161" t="e">
        <f t="shared" si="372"/>
        <v>#REF!</v>
      </c>
      <c r="IAA231" s="161" t="e">
        <f t="shared" si="372"/>
        <v>#REF!</v>
      </c>
      <c r="IAB231" s="161" t="e">
        <f t="shared" si="372"/>
        <v>#REF!</v>
      </c>
      <c r="IAC231" s="161" t="e">
        <f t="shared" si="372"/>
        <v>#REF!</v>
      </c>
      <c r="IAD231" s="161" t="e">
        <f t="shared" si="372"/>
        <v>#REF!</v>
      </c>
      <c r="IAE231" s="161" t="e">
        <f t="shared" si="372"/>
        <v>#REF!</v>
      </c>
      <c r="IAF231" s="161" t="e">
        <f t="shared" si="372"/>
        <v>#REF!</v>
      </c>
      <c r="IAG231" s="161" t="e">
        <f t="shared" ref="IAG231:ICR231" si="373">IF(OR(HZT231="YES",HZV231="YES"),"YES","NO")</f>
        <v>#REF!</v>
      </c>
      <c r="IAH231" s="161" t="e">
        <f t="shared" si="373"/>
        <v>#REF!</v>
      </c>
      <c r="IAI231" s="161" t="e">
        <f t="shared" si="373"/>
        <v>#REF!</v>
      </c>
      <c r="IAJ231" s="161" t="e">
        <f t="shared" si="373"/>
        <v>#REF!</v>
      </c>
      <c r="IAK231" s="161" t="e">
        <f t="shared" si="373"/>
        <v>#REF!</v>
      </c>
      <c r="IAL231" s="161" t="e">
        <f t="shared" si="373"/>
        <v>#REF!</v>
      </c>
      <c r="IAM231" s="161" t="e">
        <f t="shared" si="373"/>
        <v>#REF!</v>
      </c>
      <c r="IAN231" s="161" t="e">
        <f t="shared" si="373"/>
        <v>#REF!</v>
      </c>
      <c r="IAO231" s="161" t="e">
        <f t="shared" si="373"/>
        <v>#REF!</v>
      </c>
      <c r="IAP231" s="161" t="e">
        <f t="shared" si="373"/>
        <v>#REF!</v>
      </c>
      <c r="IAQ231" s="161" t="e">
        <f t="shared" si="373"/>
        <v>#REF!</v>
      </c>
      <c r="IAR231" s="161" t="e">
        <f t="shared" si="373"/>
        <v>#REF!</v>
      </c>
      <c r="IAS231" s="161" t="e">
        <f t="shared" si="373"/>
        <v>#REF!</v>
      </c>
      <c r="IAT231" s="161" t="e">
        <f t="shared" si="373"/>
        <v>#REF!</v>
      </c>
      <c r="IAU231" s="161" t="e">
        <f t="shared" si="373"/>
        <v>#REF!</v>
      </c>
      <c r="IAV231" s="161" t="e">
        <f t="shared" si="373"/>
        <v>#REF!</v>
      </c>
      <c r="IAW231" s="161" t="e">
        <f t="shared" si="373"/>
        <v>#REF!</v>
      </c>
      <c r="IAX231" s="161" t="e">
        <f t="shared" si="373"/>
        <v>#REF!</v>
      </c>
      <c r="IAY231" s="161" t="e">
        <f t="shared" si="373"/>
        <v>#REF!</v>
      </c>
      <c r="IAZ231" s="161" t="e">
        <f t="shared" si="373"/>
        <v>#REF!</v>
      </c>
      <c r="IBA231" s="161" t="e">
        <f t="shared" si="373"/>
        <v>#REF!</v>
      </c>
      <c r="IBB231" s="161" t="e">
        <f t="shared" si="373"/>
        <v>#REF!</v>
      </c>
      <c r="IBC231" s="161" t="e">
        <f t="shared" si="373"/>
        <v>#REF!</v>
      </c>
      <c r="IBD231" s="161" t="e">
        <f t="shared" si="373"/>
        <v>#REF!</v>
      </c>
      <c r="IBE231" s="161" t="e">
        <f t="shared" si="373"/>
        <v>#REF!</v>
      </c>
      <c r="IBF231" s="161" t="e">
        <f t="shared" si="373"/>
        <v>#REF!</v>
      </c>
      <c r="IBG231" s="161" t="e">
        <f t="shared" si="373"/>
        <v>#REF!</v>
      </c>
      <c r="IBH231" s="161" t="e">
        <f t="shared" si="373"/>
        <v>#REF!</v>
      </c>
      <c r="IBI231" s="161" t="e">
        <f t="shared" si="373"/>
        <v>#REF!</v>
      </c>
      <c r="IBJ231" s="161" t="e">
        <f t="shared" si="373"/>
        <v>#REF!</v>
      </c>
      <c r="IBK231" s="161" t="e">
        <f t="shared" si="373"/>
        <v>#REF!</v>
      </c>
      <c r="IBL231" s="161" t="e">
        <f t="shared" si="373"/>
        <v>#REF!</v>
      </c>
      <c r="IBM231" s="161" t="e">
        <f t="shared" si="373"/>
        <v>#REF!</v>
      </c>
      <c r="IBN231" s="161" t="e">
        <f t="shared" si="373"/>
        <v>#REF!</v>
      </c>
      <c r="IBO231" s="161" t="e">
        <f t="shared" si="373"/>
        <v>#REF!</v>
      </c>
      <c r="IBP231" s="161" t="e">
        <f t="shared" si="373"/>
        <v>#REF!</v>
      </c>
      <c r="IBQ231" s="161" t="e">
        <f t="shared" si="373"/>
        <v>#REF!</v>
      </c>
      <c r="IBR231" s="161" t="e">
        <f t="shared" si="373"/>
        <v>#REF!</v>
      </c>
      <c r="IBS231" s="161" t="e">
        <f t="shared" si="373"/>
        <v>#REF!</v>
      </c>
      <c r="IBT231" s="161" t="e">
        <f t="shared" si="373"/>
        <v>#REF!</v>
      </c>
      <c r="IBU231" s="161" t="e">
        <f t="shared" si="373"/>
        <v>#REF!</v>
      </c>
      <c r="IBV231" s="161" t="e">
        <f t="shared" si="373"/>
        <v>#REF!</v>
      </c>
      <c r="IBW231" s="161" t="e">
        <f t="shared" si="373"/>
        <v>#REF!</v>
      </c>
      <c r="IBX231" s="161" t="e">
        <f t="shared" si="373"/>
        <v>#REF!</v>
      </c>
      <c r="IBY231" s="161" t="e">
        <f t="shared" si="373"/>
        <v>#REF!</v>
      </c>
      <c r="IBZ231" s="161" t="e">
        <f t="shared" si="373"/>
        <v>#REF!</v>
      </c>
      <c r="ICA231" s="161" t="e">
        <f t="shared" si="373"/>
        <v>#REF!</v>
      </c>
      <c r="ICB231" s="161" t="e">
        <f t="shared" si="373"/>
        <v>#REF!</v>
      </c>
      <c r="ICC231" s="161" t="e">
        <f t="shared" si="373"/>
        <v>#REF!</v>
      </c>
      <c r="ICD231" s="161" t="e">
        <f t="shared" si="373"/>
        <v>#REF!</v>
      </c>
      <c r="ICE231" s="161" t="e">
        <f t="shared" si="373"/>
        <v>#REF!</v>
      </c>
      <c r="ICF231" s="161" t="e">
        <f t="shared" si="373"/>
        <v>#REF!</v>
      </c>
      <c r="ICG231" s="161" t="e">
        <f t="shared" si="373"/>
        <v>#REF!</v>
      </c>
      <c r="ICH231" s="161" t="e">
        <f t="shared" si="373"/>
        <v>#REF!</v>
      </c>
      <c r="ICI231" s="161" t="e">
        <f t="shared" si="373"/>
        <v>#REF!</v>
      </c>
      <c r="ICJ231" s="161" t="e">
        <f t="shared" si="373"/>
        <v>#REF!</v>
      </c>
      <c r="ICK231" s="161" t="e">
        <f t="shared" si="373"/>
        <v>#REF!</v>
      </c>
      <c r="ICL231" s="161" t="e">
        <f t="shared" si="373"/>
        <v>#REF!</v>
      </c>
      <c r="ICM231" s="161" t="e">
        <f t="shared" si="373"/>
        <v>#REF!</v>
      </c>
      <c r="ICN231" s="161" t="e">
        <f t="shared" si="373"/>
        <v>#REF!</v>
      </c>
      <c r="ICO231" s="161" t="e">
        <f t="shared" si="373"/>
        <v>#REF!</v>
      </c>
      <c r="ICP231" s="161" t="e">
        <f t="shared" si="373"/>
        <v>#REF!</v>
      </c>
      <c r="ICQ231" s="161" t="e">
        <f t="shared" si="373"/>
        <v>#REF!</v>
      </c>
      <c r="ICR231" s="161" t="e">
        <f t="shared" si="373"/>
        <v>#REF!</v>
      </c>
      <c r="ICS231" s="161" t="e">
        <f t="shared" ref="ICS231:IFD231" si="374">IF(OR(ICF231="YES",ICH231="YES"),"YES","NO")</f>
        <v>#REF!</v>
      </c>
      <c r="ICT231" s="161" t="e">
        <f t="shared" si="374"/>
        <v>#REF!</v>
      </c>
      <c r="ICU231" s="161" t="e">
        <f t="shared" si="374"/>
        <v>#REF!</v>
      </c>
      <c r="ICV231" s="161" t="e">
        <f t="shared" si="374"/>
        <v>#REF!</v>
      </c>
      <c r="ICW231" s="161" t="e">
        <f t="shared" si="374"/>
        <v>#REF!</v>
      </c>
      <c r="ICX231" s="161" t="e">
        <f t="shared" si="374"/>
        <v>#REF!</v>
      </c>
      <c r="ICY231" s="161" t="e">
        <f t="shared" si="374"/>
        <v>#REF!</v>
      </c>
      <c r="ICZ231" s="161" t="e">
        <f t="shared" si="374"/>
        <v>#REF!</v>
      </c>
      <c r="IDA231" s="161" t="e">
        <f t="shared" si="374"/>
        <v>#REF!</v>
      </c>
      <c r="IDB231" s="161" t="e">
        <f t="shared" si="374"/>
        <v>#REF!</v>
      </c>
      <c r="IDC231" s="161" t="e">
        <f t="shared" si="374"/>
        <v>#REF!</v>
      </c>
      <c r="IDD231" s="161" t="e">
        <f t="shared" si="374"/>
        <v>#REF!</v>
      </c>
      <c r="IDE231" s="161" t="e">
        <f t="shared" si="374"/>
        <v>#REF!</v>
      </c>
      <c r="IDF231" s="161" t="e">
        <f t="shared" si="374"/>
        <v>#REF!</v>
      </c>
      <c r="IDG231" s="161" t="e">
        <f t="shared" si="374"/>
        <v>#REF!</v>
      </c>
      <c r="IDH231" s="161" t="e">
        <f t="shared" si="374"/>
        <v>#REF!</v>
      </c>
      <c r="IDI231" s="161" t="e">
        <f t="shared" si="374"/>
        <v>#REF!</v>
      </c>
      <c r="IDJ231" s="161" t="e">
        <f t="shared" si="374"/>
        <v>#REF!</v>
      </c>
      <c r="IDK231" s="161" t="e">
        <f t="shared" si="374"/>
        <v>#REF!</v>
      </c>
      <c r="IDL231" s="161" t="e">
        <f t="shared" si="374"/>
        <v>#REF!</v>
      </c>
      <c r="IDM231" s="161" t="e">
        <f t="shared" si="374"/>
        <v>#REF!</v>
      </c>
      <c r="IDN231" s="161" t="e">
        <f t="shared" si="374"/>
        <v>#REF!</v>
      </c>
      <c r="IDO231" s="161" t="e">
        <f t="shared" si="374"/>
        <v>#REF!</v>
      </c>
      <c r="IDP231" s="161" t="e">
        <f t="shared" si="374"/>
        <v>#REF!</v>
      </c>
      <c r="IDQ231" s="161" t="e">
        <f t="shared" si="374"/>
        <v>#REF!</v>
      </c>
      <c r="IDR231" s="161" t="e">
        <f t="shared" si="374"/>
        <v>#REF!</v>
      </c>
      <c r="IDS231" s="161" t="e">
        <f t="shared" si="374"/>
        <v>#REF!</v>
      </c>
      <c r="IDT231" s="161" t="e">
        <f t="shared" si="374"/>
        <v>#REF!</v>
      </c>
      <c r="IDU231" s="161" t="e">
        <f t="shared" si="374"/>
        <v>#REF!</v>
      </c>
      <c r="IDV231" s="161" t="e">
        <f t="shared" si="374"/>
        <v>#REF!</v>
      </c>
      <c r="IDW231" s="161" t="e">
        <f t="shared" si="374"/>
        <v>#REF!</v>
      </c>
      <c r="IDX231" s="161" t="e">
        <f t="shared" si="374"/>
        <v>#REF!</v>
      </c>
      <c r="IDY231" s="161" t="e">
        <f t="shared" si="374"/>
        <v>#REF!</v>
      </c>
      <c r="IDZ231" s="161" t="e">
        <f t="shared" si="374"/>
        <v>#REF!</v>
      </c>
      <c r="IEA231" s="161" t="e">
        <f t="shared" si="374"/>
        <v>#REF!</v>
      </c>
      <c r="IEB231" s="161" t="e">
        <f t="shared" si="374"/>
        <v>#REF!</v>
      </c>
      <c r="IEC231" s="161" t="e">
        <f t="shared" si="374"/>
        <v>#REF!</v>
      </c>
      <c r="IED231" s="161" t="e">
        <f t="shared" si="374"/>
        <v>#REF!</v>
      </c>
      <c r="IEE231" s="161" t="e">
        <f t="shared" si="374"/>
        <v>#REF!</v>
      </c>
      <c r="IEF231" s="161" t="e">
        <f t="shared" si="374"/>
        <v>#REF!</v>
      </c>
      <c r="IEG231" s="161" t="e">
        <f t="shared" si="374"/>
        <v>#REF!</v>
      </c>
      <c r="IEH231" s="161" t="e">
        <f t="shared" si="374"/>
        <v>#REF!</v>
      </c>
      <c r="IEI231" s="161" t="e">
        <f t="shared" si="374"/>
        <v>#REF!</v>
      </c>
      <c r="IEJ231" s="161" t="e">
        <f t="shared" si="374"/>
        <v>#REF!</v>
      </c>
      <c r="IEK231" s="161" t="e">
        <f t="shared" si="374"/>
        <v>#REF!</v>
      </c>
      <c r="IEL231" s="161" t="e">
        <f t="shared" si="374"/>
        <v>#REF!</v>
      </c>
      <c r="IEM231" s="161" t="e">
        <f t="shared" si="374"/>
        <v>#REF!</v>
      </c>
      <c r="IEN231" s="161" t="e">
        <f t="shared" si="374"/>
        <v>#REF!</v>
      </c>
      <c r="IEO231" s="161" t="e">
        <f t="shared" si="374"/>
        <v>#REF!</v>
      </c>
      <c r="IEP231" s="161" t="e">
        <f t="shared" si="374"/>
        <v>#REF!</v>
      </c>
      <c r="IEQ231" s="161" t="e">
        <f t="shared" si="374"/>
        <v>#REF!</v>
      </c>
      <c r="IER231" s="161" t="e">
        <f t="shared" si="374"/>
        <v>#REF!</v>
      </c>
      <c r="IES231" s="161" t="e">
        <f t="shared" si="374"/>
        <v>#REF!</v>
      </c>
      <c r="IET231" s="161" t="e">
        <f t="shared" si="374"/>
        <v>#REF!</v>
      </c>
      <c r="IEU231" s="161" t="e">
        <f t="shared" si="374"/>
        <v>#REF!</v>
      </c>
      <c r="IEV231" s="161" t="e">
        <f t="shared" si="374"/>
        <v>#REF!</v>
      </c>
      <c r="IEW231" s="161" t="e">
        <f t="shared" si="374"/>
        <v>#REF!</v>
      </c>
      <c r="IEX231" s="161" t="e">
        <f t="shared" si="374"/>
        <v>#REF!</v>
      </c>
      <c r="IEY231" s="161" t="e">
        <f t="shared" si="374"/>
        <v>#REF!</v>
      </c>
      <c r="IEZ231" s="161" t="e">
        <f t="shared" si="374"/>
        <v>#REF!</v>
      </c>
      <c r="IFA231" s="161" t="e">
        <f t="shared" si="374"/>
        <v>#REF!</v>
      </c>
      <c r="IFB231" s="161" t="e">
        <f t="shared" si="374"/>
        <v>#REF!</v>
      </c>
      <c r="IFC231" s="161" t="e">
        <f t="shared" si="374"/>
        <v>#REF!</v>
      </c>
      <c r="IFD231" s="161" t="e">
        <f t="shared" si="374"/>
        <v>#REF!</v>
      </c>
      <c r="IFE231" s="161" t="e">
        <f t="shared" ref="IFE231:IHP231" si="375">IF(OR(IER231="YES",IET231="YES"),"YES","NO")</f>
        <v>#REF!</v>
      </c>
      <c r="IFF231" s="161" t="e">
        <f t="shared" si="375"/>
        <v>#REF!</v>
      </c>
      <c r="IFG231" s="161" t="e">
        <f t="shared" si="375"/>
        <v>#REF!</v>
      </c>
      <c r="IFH231" s="161" t="e">
        <f t="shared" si="375"/>
        <v>#REF!</v>
      </c>
      <c r="IFI231" s="161" t="e">
        <f t="shared" si="375"/>
        <v>#REF!</v>
      </c>
      <c r="IFJ231" s="161" t="e">
        <f t="shared" si="375"/>
        <v>#REF!</v>
      </c>
      <c r="IFK231" s="161" t="e">
        <f t="shared" si="375"/>
        <v>#REF!</v>
      </c>
      <c r="IFL231" s="161" t="e">
        <f t="shared" si="375"/>
        <v>#REF!</v>
      </c>
      <c r="IFM231" s="161" t="e">
        <f t="shared" si="375"/>
        <v>#REF!</v>
      </c>
      <c r="IFN231" s="161" t="e">
        <f t="shared" si="375"/>
        <v>#REF!</v>
      </c>
      <c r="IFO231" s="161" t="e">
        <f t="shared" si="375"/>
        <v>#REF!</v>
      </c>
      <c r="IFP231" s="161" t="e">
        <f t="shared" si="375"/>
        <v>#REF!</v>
      </c>
      <c r="IFQ231" s="161" t="e">
        <f t="shared" si="375"/>
        <v>#REF!</v>
      </c>
      <c r="IFR231" s="161" t="e">
        <f t="shared" si="375"/>
        <v>#REF!</v>
      </c>
      <c r="IFS231" s="161" t="e">
        <f t="shared" si="375"/>
        <v>#REF!</v>
      </c>
      <c r="IFT231" s="161" t="e">
        <f t="shared" si="375"/>
        <v>#REF!</v>
      </c>
      <c r="IFU231" s="161" t="e">
        <f t="shared" si="375"/>
        <v>#REF!</v>
      </c>
      <c r="IFV231" s="161" t="e">
        <f t="shared" si="375"/>
        <v>#REF!</v>
      </c>
      <c r="IFW231" s="161" t="e">
        <f t="shared" si="375"/>
        <v>#REF!</v>
      </c>
      <c r="IFX231" s="161" t="e">
        <f t="shared" si="375"/>
        <v>#REF!</v>
      </c>
      <c r="IFY231" s="161" t="e">
        <f t="shared" si="375"/>
        <v>#REF!</v>
      </c>
      <c r="IFZ231" s="161" t="e">
        <f t="shared" si="375"/>
        <v>#REF!</v>
      </c>
      <c r="IGA231" s="161" t="e">
        <f t="shared" si="375"/>
        <v>#REF!</v>
      </c>
      <c r="IGB231" s="161" t="e">
        <f t="shared" si="375"/>
        <v>#REF!</v>
      </c>
      <c r="IGC231" s="161" t="e">
        <f t="shared" si="375"/>
        <v>#REF!</v>
      </c>
      <c r="IGD231" s="161" t="e">
        <f t="shared" si="375"/>
        <v>#REF!</v>
      </c>
      <c r="IGE231" s="161" t="e">
        <f t="shared" si="375"/>
        <v>#REF!</v>
      </c>
      <c r="IGF231" s="161" t="e">
        <f t="shared" si="375"/>
        <v>#REF!</v>
      </c>
      <c r="IGG231" s="161" t="e">
        <f t="shared" si="375"/>
        <v>#REF!</v>
      </c>
      <c r="IGH231" s="161" t="e">
        <f t="shared" si="375"/>
        <v>#REF!</v>
      </c>
      <c r="IGI231" s="161" t="e">
        <f t="shared" si="375"/>
        <v>#REF!</v>
      </c>
      <c r="IGJ231" s="161" t="e">
        <f t="shared" si="375"/>
        <v>#REF!</v>
      </c>
      <c r="IGK231" s="161" t="e">
        <f t="shared" si="375"/>
        <v>#REF!</v>
      </c>
      <c r="IGL231" s="161" t="e">
        <f t="shared" si="375"/>
        <v>#REF!</v>
      </c>
      <c r="IGM231" s="161" t="e">
        <f t="shared" si="375"/>
        <v>#REF!</v>
      </c>
      <c r="IGN231" s="161" t="e">
        <f t="shared" si="375"/>
        <v>#REF!</v>
      </c>
      <c r="IGO231" s="161" t="e">
        <f t="shared" si="375"/>
        <v>#REF!</v>
      </c>
      <c r="IGP231" s="161" t="e">
        <f t="shared" si="375"/>
        <v>#REF!</v>
      </c>
      <c r="IGQ231" s="161" t="e">
        <f t="shared" si="375"/>
        <v>#REF!</v>
      </c>
      <c r="IGR231" s="161" t="e">
        <f t="shared" si="375"/>
        <v>#REF!</v>
      </c>
      <c r="IGS231" s="161" t="e">
        <f t="shared" si="375"/>
        <v>#REF!</v>
      </c>
      <c r="IGT231" s="161" t="e">
        <f t="shared" si="375"/>
        <v>#REF!</v>
      </c>
      <c r="IGU231" s="161" t="e">
        <f t="shared" si="375"/>
        <v>#REF!</v>
      </c>
      <c r="IGV231" s="161" t="e">
        <f t="shared" si="375"/>
        <v>#REF!</v>
      </c>
      <c r="IGW231" s="161" t="e">
        <f t="shared" si="375"/>
        <v>#REF!</v>
      </c>
      <c r="IGX231" s="161" t="e">
        <f t="shared" si="375"/>
        <v>#REF!</v>
      </c>
      <c r="IGY231" s="161" t="e">
        <f t="shared" si="375"/>
        <v>#REF!</v>
      </c>
      <c r="IGZ231" s="161" t="e">
        <f t="shared" si="375"/>
        <v>#REF!</v>
      </c>
      <c r="IHA231" s="161" t="e">
        <f t="shared" si="375"/>
        <v>#REF!</v>
      </c>
      <c r="IHB231" s="161" t="e">
        <f t="shared" si="375"/>
        <v>#REF!</v>
      </c>
      <c r="IHC231" s="161" t="e">
        <f t="shared" si="375"/>
        <v>#REF!</v>
      </c>
      <c r="IHD231" s="161" t="e">
        <f t="shared" si="375"/>
        <v>#REF!</v>
      </c>
      <c r="IHE231" s="161" t="e">
        <f t="shared" si="375"/>
        <v>#REF!</v>
      </c>
      <c r="IHF231" s="161" t="e">
        <f t="shared" si="375"/>
        <v>#REF!</v>
      </c>
      <c r="IHG231" s="161" t="e">
        <f t="shared" si="375"/>
        <v>#REF!</v>
      </c>
      <c r="IHH231" s="161" t="e">
        <f t="shared" si="375"/>
        <v>#REF!</v>
      </c>
      <c r="IHI231" s="161" t="e">
        <f t="shared" si="375"/>
        <v>#REF!</v>
      </c>
      <c r="IHJ231" s="161" t="e">
        <f t="shared" si="375"/>
        <v>#REF!</v>
      </c>
      <c r="IHK231" s="161" t="e">
        <f t="shared" si="375"/>
        <v>#REF!</v>
      </c>
      <c r="IHL231" s="161" t="e">
        <f t="shared" si="375"/>
        <v>#REF!</v>
      </c>
      <c r="IHM231" s="161" t="e">
        <f t="shared" si="375"/>
        <v>#REF!</v>
      </c>
      <c r="IHN231" s="161" t="e">
        <f t="shared" si="375"/>
        <v>#REF!</v>
      </c>
      <c r="IHO231" s="161" t="e">
        <f t="shared" si="375"/>
        <v>#REF!</v>
      </c>
      <c r="IHP231" s="161" t="e">
        <f t="shared" si="375"/>
        <v>#REF!</v>
      </c>
      <c r="IHQ231" s="161" t="e">
        <f t="shared" ref="IHQ231:IKB231" si="376">IF(OR(IHD231="YES",IHF231="YES"),"YES","NO")</f>
        <v>#REF!</v>
      </c>
      <c r="IHR231" s="161" t="e">
        <f t="shared" si="376"/>
        <v>#REF!</v>
      </c>
      <c r="IHS231" s="161" t="e">
        <f t="shared" si="376"/>
        <v>#REF!</v>
      </c>
      <c r="IHT231" s="161" t="e">
        <f t="shared" si="376"/>
        <v>#REF!</v>
      </c>
      <c r="IHU231" s="161" t="e">
        <f t="shared" si="376"/>
        <v>#REF!</v>
      </c>
      <c r="IHV231" s="161" t="e">
        <f t="shared" si="376"/>
        <v>#REF!</v>
      </c>
      <c r="IHW231" s="161" t="e">
        <f t="shared" si="376"/>
        <v>#REF!</v>
      </c>
      <c r="IHX231" s="161" t="e">
        <f t="shared" si="376"/>
        <v>#REF!</v>
      </c>
      <c r="IHY231" s="161" t="e">
        <f t="shared" si="376"/>
        <v>#REF!</v>
      </c>
      <c r="IHZ231" s="161" t="e">
        <f t="shared" si="376"/>
        <v>#REF!</v>
      </c>
      <c r="IIA231" s="161" t="e">
        <f t="shared" si="376"/>
        <v>#REF!</v>
      </c>
      <c r="IIB231" s="161" t="e">
        <f t="shared" si="376"/>
        <v>#REF!</v>
      </c>
      <c r="IIC231" s="161" t="e">
        <f t="shared" si="376"/>
        <v>#REF!</v>
      </c>
      <c r="IID231" s="161" t="e">
        <f t="shared" si="376"/>
        <v>#REF!</v>
      </c>
      <c r="IIE231" s="161" t="e">
        <f t="shared" si="376"/>
        <v>#REF!</v>
      </c>
      <c r="IIF231" s="161" t="e">
        <f t="shared" si="376"/>
        <v>#REF!</v>
      </c>
      <c r="IIG231" s="161" t="e">
        <f t="shared" si="376"/>
        <v>#REF!</v>
      </c>
      <c r="IIH231" s="161" t="e">
        <f t="shared" si="376"/>
        <v>#REF!</v>
      </c>
      <c r="III231" s="161" t="e">
        <f t="shared" si="376"/>
        <v>#REF!</v>
      </c>
      <c r="IIJ231" s="161" t="e">
        <f t="shared" si="376"/>
        <v>#REF!</v>
      </c>
      <c r="IIK231" s="161" t="e">
        <f t="shared" si="376"/>
        <v>#REF!</v>
      </c>
      <c r="IIL231" s="161" t="e">
        <f t="shared" si="376"/>
        <v>#REF!</v>
      </c>
      <c r="IIM231" s="161" t="e">
        <f t="shared" si="376"/>
        <v>#REF!</v>
      </c>
      <c r="IIN231" s="161" t="e">
        <f t="shared" si="376"/>
        <v>#REF!</v>
      </c>
      <c r="IIO231" s="161" t="e">
        <f t="shared" si="376"/>
        <v>#REF!</v>
      </c>
      <c r="IIP231" s="161" t="e">
        <f t="shared" si="376"/>
        <v>#REF!</v>
      </c>
      <c r="IIQ231" s="161" t="e">
        <f t="shared" si="376"/>
        <v>#REF!</v>
      </c>
      <c r="IIR231" s="161" t="e">
        <f t="shared" si="376"/>
        <v>#REF!</v>
      </c>
      <c r="IIS231" s="161" t="e">
        <f t="shared" si="376"/>
        <v>#REF!</v>
      </c>
      <c r="IIT231" s="161" t="e">
        <f t="shared" si="376"/>
        <v>#REF!</v>
      </c>
      <c r="IIU231" s="161" t="e">
        <f t="shared" si="376"/>
        <v>#REF!</v>
      </c>
      <c r="IIV231" s="161" t="e">
        <f t="shared" si="376"/>
        <v>#REF!</v>
      </c>
      <c r="IIW231" s="161" t="e">
        <f t="shared" si="376"/>
        <v>#REF!</v>
      </c>
      <c r="IIX231" s="161" t="e">
        <f t="shared" si="376"/>
        <v>#REF!</v>
      </c>
      <c r="IIY231" s="161" t="e">
        <f t="shared" si="376"/>
        <v>#REF!</v>
      </c>
      <c r="IIZ231" s="161" t="e">
        <f t="shared" si="376"/>
        <v>#REF!</v>
      </c>
      <c r="IJA231" s="161" t="e">
        <f t="shared" si="376"/>
        <v>#REF!</v>
      </c>
      <c r="IJB231" s="161" t="e">
        <f t="shared" si="376"/>
        <v>#REF!</v>
      </c>
      <c r="IJC231" s="161" t="e">
        <f t="shared" si="376"/>
        <v>#REF!</v>
      </c>
      <c r="IJD231" s="161" t="e">
        <f t="shared" si="376"/>
        <v>#REF!</v>
      </c>
      <c r="IJE231" s="161" t="e">
        <f t="shared" si="376"/>
        <v>#REF!</v>
      </c>
      <c r="IJF231" s="161" t="e">
        <f t="shared" si="376"/>
        <v>#REF!</v>
      </c>
      <c r="IJG231" s="161" t="e">
        <f t="shared" si="376"/>
        <v>#REF!</v>
      </c>
      <c r="IJH231" s="161" t="e">
        <f t="shared" si="376"/>
        <v>#REF!</v>
      </c>
      <c r="IJI231" s="161" t="e">
        <f t="shared" si="376"/>
        <v>#REF!</v>
      </c>
      <c r="IJJ231" s="161" t="e">
        <f t="shared" si="376"/>
        <v>#REF!</v>
      </c>
      <c r="IJK231" s="161" t="e">
        <f t="shared" si="376"/>
        <v>#REF!</v>
      </c>
      <c r="IJL231" s="161" t="e">
        <f t="shared" si="376"/>
        <v>#REF!</v>
      </c>
      <c r="IJM231" s="161" t="e">
        <f t="shared" si="376"/>
        <v>#REF!</v>
      </c>
      <c r="IJN231" s="161" t="e">
        <f t="shared" si="376"/>
        <v>#REF!</v>
      </c>
      <c r="IJO231" s="161" t="e">
        <f t="shared" si="376"/>
        <v>#REF!</v>
      </c>
      <c r="IJP231" s="161" t="e">
        <f t="shared" si="376"/>
        <v>#REF!</v>
      </c>
      <c r="IJQ231" s="161" t="e">
        <f t="shared" si="376"/>
        <v>#REF!</v>
      </c>
      <c r="IJR231" s="161" t="e">
        <f t="shared" si="376"/>
        <v>#REF!</v>
      </c>
      <c r="IJS231" s="161" t="e">
        <f t="shared" si="376"/>
        <v>#REF!</v>
      </c>
      <c r="IJT231" s="161" t="e">
        <f t="shared" si="376"/>
        <v>#REF!</v>
      </c>
      <c r="IJU231" s="161" t="e">
        <f t="shared" si="376"/>
        <v>#REF!</v>
      </c>
      <c r="IJV231" s="161" t="e">
        <f t="shared" si="376"/>
        <v>#REF!</v>
      </c>
      <c r="IJW231" s="161" t="e">
        <f t="shared" si="376"/>
        <v>#REF!</v>
      </c>
      <c r="IJX231" s="161" t="e">
        <f t="shared" si="376"/>
        <v>#REF!</v>
      </c>
      <c r="IJY231" s="161" t="e">
        <f t="shared" si="376"/>
        <v>#REF!</v>
      </c>
      <c r="IJZ231" s="161" t="e">
        <f t="shared" si="376"/>
        <v>#REF!</v>
      </c>
      <c r="IKA231" s="161" t="e">
        <f t="shared" si="376"/>
        <v>#REF!</v>
      </c>
      <c r="IKB231" s="161" t="e">
        <f t="shared" si="376"/>
        <v>#REF!</v>
      </c>
      <c r="IKC231" s="161" t="e">
        <f t="shared" ref="IKC231:IMN231" si="377">IF(OR(IJP231="YES",IJR231="YES"),"YES","NO")</f>
        <v>#REF!</v>
      </c>
      <c r="IKD231" s="161" t="e">
        <f t="shared" si="377"/>
        <v>#REF!</v>
      </c>
      <c r="IKE231" s="161" t="e">
        <f t="shared" si="377"/>
        <v>#REF!</v>
      </c>
      <c r="IKF231" s="161" t="e">
        <f t="shared" si="377"/>
        <v>#REF!</v>
      </c>
      <c r="IKG231" s="161" t="e">
        <f t="shared" si="377"/>
        <v>#REF!</v>
      </c>
      <c r="IKH231" s="161" t="e">
        <f t="shared" si="377"/>
        <v>#REF!</v>
      </c>
      <c r="IKI231" s="161" t="e">
        <f t="shared" si="377"/>
        <v>#REF!</v>
      </c>
      <c r="IKJ231" s="161" t="e">
        <f t="shared" si="377"/>
        <v>#REF!</v>
      </c>
      <c r="IKK231" s="161" t="e">
        <f t="shared" si="377"/>
        <v>#REF!</v>
      </c>
      <c r="IKL231" s="161" t="e">
        <f t="shared" si="377"/>
        <v>#REF!</v>
      </c>
      <c r="IKM231" s="161" t="e">
        <f t="shared" si="377"/>
        <v>#REF!</v>
      </c>
      <c r="IKN231" s="161" t="e">
        <f t="shared" si="377"/>
        <v>#REF!</v>
      </c>
      <c r="IKO231" s="161" t="e">
        <f t="shared" si="377"/>
        <v>#REF!</v>
      </c>
      <c r="IKP231" s="161" t="e">
        <f t="shared" si="377"/>
        <v>#REF!</v>
      </c>
      <c r="IKQ231" s="161" t="e">
        <f t="shared" si="377"/>
        <v>#REF!</v>
      </c>
      <c r="IKR231" s="161" t="e">
        <f t="shared" si="377"/>
        <v>#REF!</v>
      </c>
      <c r="IKS231" s="161" t="e">
        <f t="shared" si="377"/>
        <v>#REF!</v>
      </c>
      <c r="IKT231" s="161" t="e">
        <f t="shared" si="377"/>
        <v>#REF!</v>
      </c>
      <c r="IKU231" s="161" t="e">
        <f t="shared" si="377"/>
        <v>#REF!</v>
      </c>
      <c r="IKV231" s="161" t="e">
        <f t="shared" si="377"/>
        <v>#REF!</v>
      </c>
      <c r="IKW231" s="161" t="e">
        <f t="shared" si="377"/>
        <v>#REF!</v>
      </c>
      <c r="IKX231" s="161" t="e">
        <f t="shared" si="377"/>
        <v>#REF!</v>
      </c>
      <c r="IKY231" s="161" t="e">
        <f t="shared" si="377"/>
        <v>#REF!</v>
      </c>
      <c r="IKZ231" s="161" t="e">
        <f t="shared" si="377"/>
        <v>#REF!</v>
      </c>
      <c r="ILA231" s="161" t="e">
        <f t="shared" si="377"/>
        <v>#REF!</v>
      </c>
      <c r="ILB231" s="161" t="e">
        <f t="shared" si="377"/>
        <v>#REF!</v>
      </c>
      <c r="ILC231" s="161" t="e">
        <f t="shared" si="377"/>
        <v>#REF!</v>
      </c>
      <c r="ILD231" s="161" t="e">
        <f t="shared" si="377"/>
        <v>#REF!</v>
      </c>
      <c r="ILE231" s="161" t="e">
        <f t="shared" si="377"/>
        <v>#REF!</v>
      </c>
      <c r="ILF231" s="161" t="e">
        <f t="shared" si="377"/>
        <v>#REF!</v>
      </c>
      <c r="ILG231" s="161" t="e">
        <f t="shared" si="377"/>
        <v>#REF!</v>
      </c>
      <c r="ILH231" s="161" t="e">
        <f t="shared" si="377"/>
        <v>#REF!</v>
      </c>
      <c r="ILI231" s="161" t="e">
        <f t="shared" si="377"/>
        <v>#REF!</v>
      </c>
      <c r="ILJ231" s="161" t="e">
        <f t="shared" si="377"/>
        <v>#REF!</v>
      </c>
      <c r="ILK231" s="161" t="e">
        <f t="shared" si="377"/>
        <v>#REF!</v>
      </c>
      <c r="ILL231" s="161" t="e">
        <f t="shared" si="377"/>
        <v>#REF!</v>
      </c>
      <c r="ILM231" s="161" t="e">
        <f t="shared" si="377"/>
        <v>#REF!</v>
      </c>
      <c r="ILN231" s="161" t="e">
        <f t="shared" si="377"/>
        <v>#REF!</v>
      </c>
      <c r="ILO231" s="161" t="e">
        <f t="shared" si="377"/>
        <v>#REF!</v>
      </c>
      <c r="ILP231" s="161" t="e">
        <f t="shared" si="377"/>
        <v>#REF!</v>
      </c>
      <c r="ILQ231" s="161" t="e">
        <f t="shared" si="377"/>
        <v>#REF!</v>
      </c>
      <c r="ILR231" s="161" t="e">
        <f t="shared" si="377"/>
        <v>#REF!</v>
      </c>
      <c r="ILS231" s="161" t="e">
        <f t="shared" si="377"/>
        <v>#REF!</v>
      </c>
      <c r="ILT231" s="161" t="e">
        <f t="shared" si="377"/>
        <v>#REF!</v>
      </c>
      <c r="ILU231" s="161" t="e">
        <f t="shared" si="377"/>
        <v>#REF!</v>
      </c>
      <c r="ILV231" s="161" t="e">
        <f t="shared" si="377"/>
        <v>#REF!</v>
      </c>
      <c r="ILW231" s="161" t="e">
        <f t="shared" si="377"/>
        <v>#REF!</v>
      </c>
      <c r="ILX231" s="161" t="e">
        <f t="shared" si="377"/>
        <v>#REF!</v>
      </c>
      <c r="ILY231" s="161" t="e">
        <f t="shared" si="377"/>
        <v>#REF!</v>
      </c>
      <c r="ILZ231" s="161" t="e">
        <f t="shared" si="377"/>
        <v>#REF!</v>
      </c>
      <c r="IMA231" s="161" t="e">
        <f t="shared" si="377"/>
        <v>#REF!</v>
      </c>
      <c r="IMB231" s="161" t="e">
        <f t="shared" si="377"/>
        <v>#REF!</v>
      </c>
      <c r="IMC231" s="161" t="e">
        <f t="shared" si="377"/>
        <v>#REF!</v>
      </c>
      <c r="IMD231" s="161" t="e">
        <f t="shared" si="377"/>
        <v>#REF!</v>
      </c>
      <c r="IME231" s="161" t="e">
        <f t="shared" si="377"/>
        <v>#REF!</v>
      </c>
      <c r="IMF231" s="161" t="e">
        <f t="shared" si="377"/>
        <v>#REF!</v>
      </c>
      <c r="IMG231" s="161" t="e">
        <f t="shared" si="377"/>
        <v>#REF!</v>
      </c>
      <c r="IMH231" s="161" t="e">
        <f t="shared" si="377"/>
        <v>#REF!</v>
      </c>
      <c r="IMI231" s="161" t="e">
        <f t="shared" si="377"/>
        <v>#REF!</v>
      </c>
      <c r="IMJ231" s="161" t="e">
        <f t="shared" si="377"/>
        <v>#REF!</v>
      </c>
      <c r="IMK231" s="161" t="e">
        <f t="shared" si="377"/>
        <v>#REF!</v>
      </c>
      <c r="IML231" s="161" t="e">
        <f t="shared" si="377"/>
        <v>#REF!</v>
      </c>
      <c r="IMM231" s="161" t="e">
        <f t="shared" si="377"/>
        <v>#REF!</v>
      </c>
      <c r="IMN231" s="161" t="e">
        <f t="shared" si="377"/>
        <v>#REF!</v>
      </c>
      <c r="IMO231" s="161" t="e">
        <f t="shared" ref="IMO231:IOZ231" si="378">IF(OR(IMB231="YES",IMD231="YES"),"YES","NO")</f>
        <v>#REF!</v>
      </c>
      <c r="IMP231" s="161" t="e">
        <f t="shared" si="378"/>
        <v>#REF!</v>
      </c>
      <c r="IMQ231" s="161" t="e">
        <f t="shared" si="378"/>
        <v>#REF!</v>
      </c>
      <c r="IMR231" s="161" t="e">
        <f t="shared" si="378"/>
        <v>#REF!</v>
      </c>
      <c r="IMS231" s="161" t="e">
        <f t="shared" si="378"/>
        <v>#REF!</v>
      </c>
      <c r="IMT231" s="161" t="e">
        <f t="shared" si="378"/>
        <v>#REF!</v>
      </c>
      <c r="IMU231" s="161" t="e">
        <f t="shared" si="378"/>
        <v>#REF!</v>
      </c>
      <c r="IMV231" s="161" t="e">
        <f t="shared" si="378"/>
        <v>#REF!</v>
      </c>
      <c r="IMW231" s="161" t="e">
        <f t="shared" si="378"/>
        <v>#REF!</v>
      </c>
      <c r="IMX231" s="161" t="e">
        <f t="shared" si="378"/>
        <v>#REF!</v>
      </c>
      <c r="IMY231" s="161" t="e">
        <f t="shared" si="378"/>
        <v>#REF!</v>
      </c>
      <c r="IMZ231" s="161" t="e">
        <f t="shared" si="378"/>
        <v>#REF!</v>
      </c>
      <c r="INA231" s="161" t="e">
        <f t="shared" si="378"/>
        <v>#REF!</v>
      </c>
      <c r="INB231" s="161" t="e">
        <f t="shared" si="378"/>
        <v>#REF!</v>
      </c>
      <c r="INC231" s="161" t="e">
        <f t="shared" si="378"/>
        <v>#REF!</v>
      </c>
      <c r="IND231" s="161" t="e">
        <f t="shared" si="378"/>
        <v>#REF!</v>
      </c>
      <c r="INE231" s="161" t="e">
        <f t="shared" si="378"/>
        <v>#REF!</v>
      </c>
      <c r="INF231" s="161" t="e">
        <f t="shared" si="378"/>
        <v>#REF!</v>
      </c>
      <c r="ING231" s="161" t="e">
        <f t="shared" si="378"/>
        <v>#REF!</v>
      </c>
      <c r="INH231" s="161" t="e">
        <f t="shared" si="378"/>
        <v>#REF!</v>
      </c>
      <c r="INI231" s="161" t="e">
        <f t="shared" si="378"/>
        <v>#REF!</v>
      </c>
      <c r="INJ231" s="161" t="e">
        <f t="shared" si="378"/>
        <v>#REF!</v>
      </c>
      <c r="INK231" s="161" t="e">
        <f t="shared" si="378"/>
        <v>#REF!</v>
      </c>
      <c r="INL231" s="161" t="e">
        <f t="shared" si="378"/>
        <v>#REF!</v>
      </c>
      <c r="INM231" s="161" t="e">
        <f t="shared" si="378"/>
        <v>#REF!</v>
      </c>
      <c r="INN231" s="161" t="e">
        <f t="shared" si="378"/>
        <v>#REF!</v>
      </c>
      <c r="INO231" s="161" t="e">
        <f t="shared" si="378"/>
        <v>#REF!</v>
      </c>
      <c r="INP231" s="161" t="e">
        <f t="shared" si="378"/>
        <v>#REF!</v>
      </c>
      <c r="INQ231" s="161" t="e">
        <f t="shared" si="378"/>
        <v>#REF!</v>
      </c>
      <c r="INR231" s="161" t="e">
        <f t="shared" si="378"/>
        <v>#REF!</v>
      </c>
      <c r="INS231" s="161" t="e">
        <f t="shared" si="378"/>
        <v>#REF!</v>
      </c>
      <c r="INT231" s="161" t="e">
        <f t="shared" si="378"/>
        <v>#REF!</v>
      </c>
      <c r="INU231" s="161" t="e">
        <f t="shared" si="378"/>
        <v>#REF!</v>
      </c>
      <c r="INV231" s="161" t="e">
        <f t="shared" si="378"/>
        <v>#REF!</v>
      </c>
      <c r="INW231" s="161" t="e">
        <f t="shared" si="378"/>
        <v>#REF!</v>
      </c>
      <c r="INX231" s="161" t="e">
        <f t="shared" si="378"/>
        <v>#REF!</v>
      </c>
      <c r="INY231" s="161" t="e">
        <f t="shared" si="378"/>
        <v>#REF!</v>
      </c>
      <c r="INZ231" s="161" t="e">
        <f t="shared" si="378"/>
        <v>#REF!</v>
      </c>
      <c r="IOA231" s="161" t="e">
        <f t="shared" si="378"/>
        <v>#REF!</v>
      </c>
      <c r="IOB231" s="161" t="e">
        <f t="shared" si="378"/>
        <v>#REF!</v>
      </c>
      <c r="IOC231" s="161" t="e">
        <f t="shared" si="378"/>
        <v>#REF!</v>
      </c>
      <c r="IOD231" s="161" t="e">
        <f t="shared" si="378"/>
        <v>#REF!</v>
      </c>
      <c r="IOE231" s="161" t="e">
        <f t="shared" si="378"/>
        <v>#REF!</v>
      </c>
      <c r="IOF231" s="161" t="e">
        <f t="shared" si="378"/>
        <v>#REF!</v>
      </c>
      <c r="IOG231" s="161" t="e">
        <f t="shared" si="378"/>
        <v>#REF!</v>
      </c>
      <c r="IOH231" s="161" t="e">
        <f t="shared" si="378"/>
        <v>#REF!</v>
      </c>
      <c r="IOI231" s="161" t="e">
        <f t="shared" si="378"/>
        <v>#REF!</v>
      </c>
      <c r="IOJ231" s="161" t="e">
        <f t="shared" si="378"/>
        <v>#REF!</v>
      </c>
      <c r="IOK231" s="161" t="e">
        <f t="shared" si="378"/>
        <v>#REF!</v>
      </c>
      <c r="IOL231" s="161" t="e">
        <f t="shared" si="378"/>
        <v>#REF!</v>
      </c>
      <c r="IOM231" s="161" t="e">
        <f t="shared" si="378"/>
        <v>#REF!</v>
      </c>
      <c r="ION231" s="161" t="e">
        <f t="shared" si="378"/>
        <v>#REF!</v>
      </c>
      <c r="IOO231" s="161" t="e">
        <f t="shared" si="378"/>
        <v>#REF!</v>
      </c>
      <c r="IOP231" s="161" t="e">
        <f t="shared" si="378"/>
        <v>#REF!</v>
      </c>
      <c r="IOQ231" s="161" t="e">
        <f t="shared" si="378"/>
        <v>#REF!</v>
      </c>
      <c r="IOR231" s="161" t="e">
        <f t="shared" si="378"/>
        <v>#REF!</v>
      </c>
      <c r="IOS231" s="161" t="e">
        <f t="shared" si="378"/>
        <v>#REF!</v>
      </c>
      <c r="IOT231" s="161" t="e">
        <f t="shared" si="378"/>
        <v>#REF!</v>
      </c>
      <c r="IOU231" s="161" t="e">
        <f t="shared" si="378"/>
        <v>#REF!</v>
      </c>
      <c r="IOV231" s="161" t="e">
        <f t="shared" si="378"/>
        <v>#REF!</v>
      </c>
      <c r="IOW231" s="161" t="e">
        <f t="shared" si="378"/>
        <v>#REF!</v>
      </c>
      <c r="IOX231" s="161" t="e">
        <f t="shared" si="378"/>
        <v>#REF!</v>
      </c>
      <c r="IOY231" s="161" t="e">
        <f t="shared" si="378"/>
        <v>#REF!</v>
      </c>
      <c r="IOZ231" s="161" t="e">
        <f t="shared" si="378"/>
        <v>#REF!</v>
      </c>
      <c r="IPA231" s="161" t="e">
        <f t="shared" ref="IPA231:IRL231" si="379">IF(OR(ION231="YES",IOP231="YES"),"YES","NO")</f>
        <v>#REF!</v>
      </c>
      <c r="IPB231" s="161" t="e">
        <f t="shared" si="379"/>
        <v>#REF!</v>
      </c>
      <c r="IPC231" s="161" t="e">
        <f t="shared" si="379"/>
        <v>#REF!</v>
      </c>
      <c r="IPD231" s="161" t="e">
        <f t="shared" si="379"/>
        <v>#REF!</v>
      </c>
      <c r="IPE231" s="161" t="e">
        <f t="shared" si="379"/>
        <v>#REF!</v>
      </c>
      <c r="IPF231" s="161" t="e">
        <f t="shared" si="379"/>
        <v>#REF!</v>
      </c>
      <c r="IPG231" s="161" t="e">
        <f t="shared" si="379"/>
        <v>#REF!</v>
      </c>
      <c r="IPH231" s="161" t="e">
        <f t="shared" si="379"/>
        <v>#REF!</v>
      </c>
      <c r="IPI231" s="161" t="e">
        <f t="shared" si="379"/>
        <v>#REF!</v>
      </c>
      <c r="IPJ231" s="161" t="e">
        <f t="shared" si="379"/>
        <v>#REF!</v>
      </c>
      <c r="IPK231" s="161" t="e">
        <f t="shared" si="379"/>
        <v>#REF!</v>
      </c>
      <c r="IPL231" s="161" t="e">
        <f t="shared" si="379"/>
        <v>#REF!</v>
      </c>
      <c r="IPM231" s="161" t="e">
        <f t="shared" si="379"/>
        <v>#REF!</v>
      </c>
      <c r="IPN231" s="161" t="e">
        <f t="shared" si="379"/>
        <v>#REF!</v>
      </c>
      <c r="IPO231" s="161" t="e">
        <f t="shared" si="379"/>
        <v>#REF!</v>
      </c>
      <c r="IPP231" s="161" t="e">
        <f t="shared" si="379"/>
        <v>#REF!</v>
      </c>
      <c r="IPQ231" s="161" t="e">
        <f t="shared" si="379"/>
        <v>#REF!</v>
      </c>
      <c r="IPR231" s="161" t="e">
        <f t="shared" si="379"/>
        <v>#REF!</v>
      </c>
      <c r="IPS231" s="161" t="e">
        <f t="shared" si="379"/>
        <v>#REF!</v>
      </c>
      <c r="IPT231" s="161" t="e">
        <f t="shared" si="379"/>
        <v>#REF!</v>
      </c>
      <c r="IPU231" s="161" t="e">
        <f t="shared" si="379"/>
        <v>#REF!</v>
      </c>
      <c r="IPV231" s="161" t="e">
        <f t="shared" si="379"/>
        <v>#REF!</v>
      </c>
      <c r="IPW231" s="161" t="e">
        <f t="shared" si="379"/>
        <v>#REF!</v>
      </c>
      <c r="IPX231" s="161" t="e">
        <f t="shared" si="379"/>
        <v>#REF!</v>
      </c>
      <c r="IPY231" s="161" t="e">
        <f t="shared" si="379"/>
        <v>#REF!</v>
      </c>
      <c r="IPZ231" s="161" t="e">
        <f t="shared" si="379"/>
        <v>#REF!</v>
      </c>
      <c r="IQA231" s="161" t="e">
        <f t="shared" si="379"/>
        <v>#REF!</v>
      </c>
      <c r="IQB231" s="161" t="e">
        <f t="shared" si="379"/>
        <v>#REF!</v>
      </c>
      <c r="IQC231" s="161" t="e">
        <f t="shared" si="379"/>
        <v>#REF!</v>
      </c>
      <c r="IQD231" s="161" t="e">
        <f t="shared" si="379"/>
        <v>#REF!</v>
      </c>
      <c r="IQE231" s="161" t="e">
        <f t="shared" si="379"/>
        <v>#REF!</v>
      </c>
      <c r="IQF231" s="161" t="e">
        <f t="shared" si="379"/>
        <v>#REF!</v>
      </c>
      <c r="IQG231" s="161" t="e">
        <f t="shared" si="379"/>
        <v>#REF!</v>
      </c>
      <c r="IQH231" s="161" t="e">
        <f t="shared" si="379"/>
        <v>#REF!</v>
      </c>
      <c r="IQI231" s="161" t="e">
        <f t="shared" si="379"/>
        <v>#REF!</v>
      </c>
      <c r="IQJ231" s="161" t="e">
        <f t="shared" si="379"/>
        <v>#REF!</v>
      </c>
      <c r="IQK231" s="161" t="e">
        <f t="shared" si="379"/>
        <v>#REF!</v>
      </c>
      <c r="IQL231" s="161" t="e">
        <f t="shared" si="379"/>
        <v>#REF!</v>
      </c>
      <c r="IQM231" s="161" t="e">
        <f t="shared" si="379"/>
        <v>#REF!</v>
      </c>
      <c r="IQN231" s="161" t="e">
        <f t="shared" si="379"/>
        <v>#REF!</v>
      </c>
      <c r="IQO231" s="161" t="e">
        <f t="shared" si="379"/>
        <v>#REF!</v>
      </c>
      <c r="IQP231" s="161" t="e">
        <f t="shared" si="379"/>
        <v>#REF!</v>
      </c>
      <c r="IQQ231" s="161" t="e">
        <f t="shared" si="379"/>
        <v>#REF!</v>
      </c>
      <c r="IQR231" s="161" t="e">
        <f t="shared" si="379"/>
        <v>#REF!</v>
      </c>
      <c r="IQS231" s="161" t="e">
        <f t="shared" si="379"/>
        <v>#REF!</v>
      </c>
      <c r="IQT231" s="161" t="e">
        <f t="shared" si="379"/>
        <v>#REF!</v>
      </c>
      <c r="IQU231" s="161" t="e">
        <f t="shared" si="379"/>
        <v>#REF!</v>
      </c>
      <c r="IQV231" s="161" t="e">
        <f t="shared" si="379"/>
        <v>#REF!</v>
      </c>
      <c r="IQW231" s="161" t="e">
        <f t="shared" si="379"/>
        <v>#REF!</v>
      </c>
      <c r="IQX231" s="161" t="e">
        <f t="shared" si="379"/>
        <v>#REF!</v>
      </c>
      <c r="IQY231" s="161" t="e">
        <f t="shared" si="379"/>
        <v>#REF!</v>
      </c>
      <c r="IQZ231" s="161" t="e">
        <f t="shared" si="379"/>
        <v>#REF!</v>
      </c>
      <c r="IRA231" s="161" t="e">
        <f t="shared" si="379"/>
        <v>#REF!</v>
      </c>
      <c r="IRB231" s="161" t="e">
        <f t="shared" si="379"/>
        <v>#REF!</v>
      </c>
      <c r="IRC231" s="161" t="e">
        <f t="shared" si="379"/>
        <v>#REF!</v>
      </c>
      <c r="IRD231" s="161" t="e">
        <f t="shared" si="379"/>
        <v>#REF!</v>
      </c>
      <c r="IRE231" s="161" t="e">
        <f t="shared" si="379"/>
        <v>#REF!</v>
      </c>
      <c r="IRF231" s="161" t="e">
        <f t="shared" si="379"/>
        <v>#REF!</v>
      </c>
      <c r="IRG231" s="161" t="e">
        <f t="shared" si="379"/>
        <v>#REF!</v>
      </c>
      <c r="IRH231" s="161" t="e">
        <f t="shared" si="379"/>
        <v>#REF!</v>
      </c>
      <c r="IRI231" s="161" t="e">
        <f t="shared" si="379"/>
        <v>#REF!</v>
      </c>
      <c r="IRJ231" s="161" t="e">
        <f t="shared" si="379"/>
        <v>#REF!</v>
      </c>
      <c r="IRK231" s="161" t="e">
        <f t="shared" si="379"/>
        <v>#REF!</v>
      </c>
      <c r="IRL231" s="161" t="e">
        <f t="shared" si="379"/>
        <v>#REF!</v>
      </c>
      <c r="IRM231" s="161" t="e">
        <f t="shared" ref="IRM231:ITX231" si="380">IF(OR(IQZ231="YES",IRB231="YES"),"YES","NO")</f>
        <v>#REF!</v>
      </c>
      <c r="IRN231" s="161" t="e">
        <f t="shared" si="380"/>
        <v>#REF!</v>
      </c>
      <c r="IRO231" s="161" t="e">
        <f t="shared" si="380"/>
        <v>#REF!</v>
      </c>
      <c r="IRP231" s="161" t="e">
        <f t="shared" si="380"/>
        <v>#REF!</v>
      </c>
      <c r="IRQ231" s="161" t="e">
        <f t="shared" si="380"/>
        <v>#REF!</v>
      </c>
      <c r="IRR231" s="161" t="e">
        <f t="shared" si="380"/>
        <v>#REF!</v>
      </c>
      <c r="IRS231" s="161" t="e">
        <f t="shared" si="380"/>
        <v>#REF!</v>
      </c>
      <c r="IRT231" s="161" t="e">
        <f t="shared" si="380"/>
        <v>#REF!</v>
      </c>
      <c r="IRU231" s="161" t="e">
        <f t="shared" si="380"/>
        <v>#REF!</v>
      </c>
      <c r="IRV231" s="161" t="e">
        <f t="shared" si="380"/>
        <v>#REF!</v>
      </c>
      <c r="IRW231" s="161" t="e">
        <f t="shared" si="380"/>
        <v>#REF!</v>
      </c>
      <c r="IRX231" s="161" t="e">
        <f t="shared" si="380"/>
        <v>#REF!</v>
      </c>
      <c r="IRY231" s="161" t="e">
        <f t="shared" si="380"/>
        <v>#REF!</v>
      </c>
      <c r="IRZ231" s="161" t="e">
        <f t="shared" si="380"/>
        <v>#REF!</v>
      </c>
      <c r="ISA231" s="161" t="e">
        <f t="shared" si="380"/>
        <v>#REF!</v>
      </c>
      <c r="ISB231" s="161" t="e">
        <f t="shared" si="380"/>
        <v>#REF!</v>
      </c>
      <c r="ISC231" s="161" t="e">
        <f t="shared" si="380"/>
        <v>#REF!</v>
      </c>
      <c r="ISD231" s="161" t="e">
        <f t="shared" si="380"/>
        <v>#REF!</v>
      </c>
      <c r="ISE231" s="161" t="e">
        <f t="shared" si="380"/>
        <v>#REF!</v>
      </c>
      <c r="ISF231" s="161" t="e">
        <f t="shared" si="380"/>
        <v>#REF!</v>
      </c>
      <c r="ISG231" s="161" t="e">
        <f t="shared" si="380"/>
        <v>#REF!</v>
      </c>
      <c r="ISH231" s="161" t="e">
        <f t="shared" si="380"/>
        <v>#REF!</v>
      </c>
      <c r="ISI231" s="161" t="e">
        <f t="shared" si="380"/>
        <v>#REF!</v>
      </c>
      <c r="ISJ231" s="161" t="e">
        <f t="shared" si="380"/>
        <v>#REF!</v>
      </c>
      <c r="ISK231" s="161" t="e">
        <f t="shared" si="380"/>
        <v>#REF!</v>
      </c>
      <c r="ISL231" s="161" t="e">
        <f t="shared" si="380"/>
        <v>#REF!</v>
      </c>
      <c r="ISM231" s="161" t="e">
        <f t="shared" si="380"/>
        <v>#REF!</v>
      </c>
      <c r="ISN231" s="161" t="e">
        <f t="shared" si="380"/>
        <v>#REF!</v>
      </c>
      <c r="ISO231" s="161" t="e">
        <f t="shared" si="380"/>
        <v>#REF!</v>
      </c>
      <c r="ISP231" s="161" t="e">
        <f t="shared" si="380"/>
        <v>#REF!</v>
      </c>
      <c r="ISQ231" s="161" t="e">
        <f t="shared" si="380"/>
        <v>#REF!</v>
      </c>
      <c r="ISR231" s="161" t="e">
        <f t="shared" si="380"/>
        <v>#REF!</v>
      </c>
      <c r="ISS231" s="161" t="e">
        <f t="shared" si="380"/>
        <v>#REF!</v>
      </c>
      <c r="IST231" s="161" t="e">
        <f t="shared" si="380"/>
        <v>#REF!</v>
      </c>
      <c r="ISU231" s="161" t="e">
        <f t="shared" si="380"/>
        <v>#REF!</v>
      </c>
      <c r="ISV231" s="161" t="e">
        <f t="shared" si="380"/>
        <v>#REF!</v>
      </c>
      <c r="ISW231" s="161" t="e">
        <f t="shared" si="380"/>
        <v>#REF!</v>
      </c>
      <c r="ISX231" s="161" t="e">
        <f t="shared" si="380"/>
        <v>#REF!</v>
      </c>
      <c r="ISY231" s="161" t="e">
        <f t="shared" si="380"/>
        <v>#REF!</v>
      </c>
      <c r="ISZ231" s="161" t="e">
        <f t="shared" si="380"/>
        <v>#REF!</v>
      </c>
      <c r="ITA231" s="161" t="e">
        <f t="shared" si="380"/>
        <v>#REF!</v>
      </c>
      <c r="ITB231" s="161" t="e">
        <f t="shared" si="380"/>
        <v>#REF!</v>
      </c>
      <c r="ITC231" s="161" t="e">
        <f t="shared" si="380"/>
        <v>#REF!</v>
      </c>
      <c r="ITD231" s="161" t="e">
        <f t="shared" si="380"/>
        <v>#REF!</v>
      </c>
      <c r="ITE231" s="161" t="e">
        <f t="shared" si="380"/>
        <v>#REF!</v>
      </c>
      <c r="ITF231" s="161" t="e">
        <f t="shared" si="380"/>
        <v>#REF!</v>
      </c>
      <c r="ITG231" s="161" t="e">
        <f t="shared" si="380"/>
        <v>#REF!</v>
      </c>
      <c r="ITH231" s="161" t="e">
        <f t="shared" si="380"/>
        <v>#REF!</v>
      </c>
      <c r="ITI231" s="161" t="e">
        <f t="shared" si="380"/>
        <v>#REF!</v>
      </c>
      <c r="ITJ231" s="161" t="e">
        <f t="shared" si="380"/>
        <v>#REF!</v>
      </c>
      <c r="ITK231" s="161" t="e">
        <f t="shared" si="380"/>
        <v>#REF!</v>
      </c>
      <c r="ITL231" s="161" t="e">
        <f t="shared" si="380"/>
        <v>#REF!</v>
      </c>
      <c r="ITM231" s="161" t="e">
        <f t="shared" si="380"/>
        <v>#REF!</v>
      </c>
      <c r="ITN231" s="161" t="e">
        <f t="shared" si="380"/>
        <v>#REF!</v>
      </c>
      <c r="ITO231" s="161" t="e">
        <f t="shared" si="380"/>
        <v>#REF!</v>
      </c>
      <c r="ITP231" s="161" t="e">
        <f t="shared" si="380"/>
        <v>#REF!</v>
      </c>
      <c r="ITQ231" s="161" t="e">
        <f t="shared" si="380"/>
        <v>#REF!</v>
      </c>
      <c r="ITR231" s="161" t="e">
        <f t="shared" si="380"/>
        <v>#REF!</v>
      </c>
      <c r="ITS231" s="161" t="e">
        <f t="shared" si="380"/>
        <v>#REF!</v>
      </c>
      <c r="ITT231" s="161" t="e">
        <f t="shared" si="380"/>
        <v>#REF!</v>
      </c>
      <c r="ITU231" s="161" t="e">
        <f t="shared" si="380"/>
        <v>#REF!</v>
      </c>
      <c r="ITV231" s="161" t="e">
        <f t="shared" si="380"/>
        <v>#REF!</v>
      </c>
      <c r="ITW231" s="161" t="e">
        <f t="shared" si="380"/>
        <v>#REF!</v>
      </c>
      <c r="ITX231" s="161" t="e">
        <f t="shared" si="380"/>
        <v>#REF!</v>
      </c>
      <c r="ITY231" s="161" t="e">
        <f t="shared" ref="ITY231:IWJ231" si="381">IF(OR(ITL231="YES",ITN231="YES"),"YES","NO")</f>
        <v>#REF!</v>
      </c>
      <c r="ITZ231" s="161" t="e">
        <f t="shared" si="381"/>
        <v>#REF!</v>
      </c>
      <c r="IUA231" s="161" t="e">
        <f t="shared" si="381"/>
        <v>#REF!</v>
      </c>
      <c r="IUB231" s="161" t="e">
        <f t="shared" si="381"/>
        <v>#REF!</v>
      </c>
      <c r="IUC231" s="161" t="e">
        <f t="shared" si="381"/>
        <v>#REF!</v>
      </c>
      <c r="IUD231" s="161" t="e">
        <f t="shared" si="381"/>
        <v>#REF!</v>
      </c>
      <c r="IUE231" s="161" t="e">
        <f t="shared" si="381"/>
        <v>#REF!</v>
      </c>
      <c r="IUF231" s="161" t="e">
        <f t="shared" si="381"/>
        <v>#REF!</v>
      </c>
      <c r="IUG231" s="161" t="e">
        <f t="shared" si="381"/>
        <v>#REF!</v>
      </c>
      <c r="IUH231" s="161" t="e">
        <f t="shared" si="381"/>
        <v>#REF!</v>
      </c>
      <c r="IUI231" s="161" t="e">
        <f t="shared" si="381"/>
        <v>#REF!</v>
      </c>
      <c r="IUJ231" s="161" t="e">
        <f t="shared" si="381"/>
        <v>#REF!</v>
      </c>
      <c r="IUK231" s="161" t="e">
        <f t="shared" si="381"/>
        <v>#REF!</v>
      </c>
      <c r="IUL231" s="161" t="e">
        <f t="shared" si="381"/>
        <v>#REF!</v>
      </c>
      <c r="IUM231" s="161" t="e">
        <f t="shared" si="381"/>
        <v>#REF!</v>
      </c>
      <c r="IUN231" s="161" t="e">
        <f t="shared" si="381"/>
        <v>#REF!</v>
      </c>
      <c r="IUO231" s="161" t="e">
        <f t="shared" si="381"/>
        <v>#REF!</v>
      </c>
      <c r="IUP231" s="161" t="e">
        <f t="shared" si="381"/>
        <v>#REF!</v>
      </c>
      <c r="IUQ231" s="161" t="e">
        <f t="shared" si="381"/>
        <v>#REF!</v>
      </c>
      <c r="IUR231" s="161" t="e">
        <f t="shared" si="381"/>
        <v>#REF!</v>
      </c>
      <c r="IUS231" s="161" t="e">
        <f t="shared" si="381"/>
        <v>#REF!</v>
      </c>
      <c r="IUT231" s="161" t="e">
        <f t="shared" si="381"/>
        <v>#REF!</v>
      </c>
      <c r="IUU231" s="161" t="e">
        <f t="shared" si="381"/>
        <v>#REF!</v>
      </c>
      <c r="IUV231" s="161" t="e">
        <f t="shared" si="381"/>
        <v>#REF!</v>
      </c>
      <c r="IUW231" s="161" t="e">
        <f t="shared" si="381"/>
        <v>#REF!</v>
      </c>
      <c r="IUX231" s="161" t="e">
        <f t="shared" si="381"/>
        <v>#REF!</v>
      </c>
      <c r="IUY231" s="161" t="e">
        <f t="shared" si="381"/>
        <v>#REF!</v>
      </c>
      <c r="IUZ231" s="161" t="e">
        <f t="shared" si="381"/>
        <v>#REF!</v>
      </c>
      <c r="IVA231" s="161" t="e">
        <f t="shared" si="381"/>
        <v>#REF!</v>
      </c>
      <c r="IVB231" s="161" t="e">
        <f t="shared" si="381"/>
        <v>#REF!</v>
      </c>
      <c r="IVC231" s="161" t="e">
        <f t="shared" si="381"/>
        <v>#REF!</v>
      </c>
      <c r="IVD231" s="161" t="e">
        <f t="shared" si="381"/>
        <v>#REF!</v>
      </c>
      <c r="IVE231" s="161" t="e">
        <f t="shared" si="381"/>
        <v>#REF!</v>
      </c>
      <c r="IVF231" s="161" t="e">
        <f t="shared" si="381"/>
        <v>#REF!</v>
      </c>
      <c r="IVG231" s="161" t="e">
        <f t="shared" si="381"/>
        <v>#REF!</v>
      </c>
      <c r="IVH231" s="161" t="e">
        <f t="shared" si="381"/>
        <v>#REF!</v>
      </c>
      <c r="IVI231" s="161" t="e">
        <f t="shared" si="381"/>
        <v>#REF!</v>
      </c>
      <c r="IVJ231" s="161" t="e">
        <f t="shared" si="381"/>
        <v>#REF!</v>
      </c>
      <c r="IVK231" s="161" t="e">
        <f t="shared" si="381"/>
        <v>#REF!</v>
      </c>
      <c r="IVL231" s="161" t="e">
        <f t="shared" si="381"/>
        <v>#REF!</v>
      </c>
      <c r="IVM231" s="161" t="e">
        <f t="shared" si="381"/>
        <v>#REF!</v>
      </c>
      <c r="IVN231" s="161" t="e">
        <f t="shared" si="381"/>
        <v>#REF!</v>
      </c>
      <c r="IVO231" s="161" t="e">
        <f t="shared" si="381"/>
        <v>#REF!</v>
      </c>
      <c r="IVP231" s="161" t="e">
        <f t="shared" si="381"/>
        <v>#REF!</v>
      </c>
      <c r="IVQ231" s="161" t="e">
        <f t="shared" si="381"/>
        <v>#REF!</v>
      </c>
      <c r="IVR231" s="161" t="e">
        <f t="shared" si="381"/>
        <v>#REF!</v>
      </c>
      <c r="IVS231" s="161" t="e">
        <f t="shared" si="381"/>
        <v>#REF!</v>
      </c>
      <c r="IVT231" s="161" t="e">
        <f t="shared" si="381"/>
        <v>#REF!</v>
      </c>
      <c r="IVU231" s="161" t="e">
        <f t="shared" si="381"/>
        <v>#REF!</v>
      </c>
      <c r="IVV231" s="161" t="e">
        <f t="shared" si="381"/>
        <v>#REF!</v>
      </c>
      <c r="IVW231" s="161" t="e">
        <f t="shared" si="381"/>
        <v>#REF!</v>
      </c>
      <c r="IVX231" s="161" t="e">
        <f t="shared" si="381"/>
        <v>#REF!</v>
      </c>
      <c r="IVY231" s="161" t="e">
        <f t="shared" si="381"/>
        <v>#REF!</v>
      </c>
      <c r="IVZ231" s="161" t="e">
        <f t="shared" si="381"/>
        <v>#REF!</v>
      </c>
      <c r="IWA231" s="161" t="e">
        <f t="shared" si="381"/>
        <v>#REF!</v>
      </c>
      <c r="IWB231" s="161" t="e">
        <f t="shared" si="381"/>
        <v>#REF!</v>
      </c>
      <c r="IWC231" s="161" t="e">
        <f t="shared" si="381"/>
        <v>#REF!</v>
      </c>
      <c r="IWD231" s="161" t="e">
        <f t="shared" si="381"/>
        <v>#REF!</v>
      </c>
      <c r="IWE231" s="161" t="e">
        <f t="shared" si="381"/>
        <v>#REF!</v>
      </c>
      <c r="IWF231" s="161" t="e">
        <f t="shared" si="381"/>
        <v>#REF!</v>
      </c>
      <c r="IWG231" s="161" t="e">
        <f t="shared" si="381"/>
        <v>#REF!</v>
      </c>
      <c r="IWH231" s="161" t="e">
        <f t="shared" si="381"/>
        <v>#REF!</v>
      </c>
      <c r="IWI231" s="161" t="e">
        <f t="shared" si="381"/>
        <v>#REF!</v>
      </c>
      <c r="IWJ231" s="161" t="e">
        <f t="shared" si="381"/>
        <v>#REF!</v>
      </c>
      <c r="IWK231" s="161" t="e">
        <f t="shared" ref="IWK231:IYV231" si="382">IF(OR(IVX231="YES",IVZ231="YES"),"YES","NO")</f>
        <v>#REF!</v>
      </c>
      <c r="IWL231" s="161" t="e">
        <f t="shared" si="382"/>
        <v>#REF!</v>
      </c>
      <c r="IWM231" s="161" t="e">
        <f t="shared" si="382"/>
        <v>#REF!</v>
      </c>
      <c r="IWN231" s="161" t="e">
        <f t="shared" si="382"/>
        <v>#REF!</v>
      </c>
      <c r="IWO231" s="161" t="e">
        <f t="shared" si="382"/>
        <v>#REF!</v>
      </c>
      <c r="IWP231" s="161" t="e">
        <f t="shared" si="382"/>
        <v>#REF!</v>
      </c>
      <c r="IWQ231" s="161" t="e">
        <f t="shared" si="382"/>
        <v>#REF!</v>
      </c>
      <c r="IWR231" s="161" t="e">
        <f t="shared" si="382"/>
        <v>#REF!</v>
      </c>
      <c r="IWS231" s="161" t="e">
        <f t="shared" si="382"/>
        <v>#REF!</v>
      </c>
      <c r="IWT231" s="161" t="e">
        <f t="shared" si="382"/>
        <v>#REF!</v>
      </c>
      <c r="IWU231" s="161" t="e">
        <f t="shared" si="382"/>
        <v>#REF!</v>
      </c>
      <c r="IWV231" s="161" t="e">
        <f t="shared" si="382"/>
        <v>#REF!</v>
      </c>
      <c r="IWW231" s="161" t="e">
        <f t="shared" si="382"/>
        <v>#REF!</v>
      </c>
      <c r="IWX231" s="161" t="e">
        <f t="shared" si="382"/>
        <v>#REF!</v>
      </c>
      <c r="IWY231" s="161" t="e">
        <f t="shared" si="382"/>
        <v>#REF!</v>
      </c>
      <c r="IWZ231" s="161" t="e">
        <f t="shared" si="382"/>
        <v>#REF!</v>
      </c>
      <c r="IXA231" s="161" t="e">
        <f t="shared" si="382"/>
        <v>#REF!</v>
      </c>
      <c r="IXB231" s="161" t="e">
        <f t="shared" si="382"/>
        <v>#REF!</v>
      </c>
      <c r="IXC231" s="161" t="e">
        <f t="shared" si="382"/>
        <v>#REF!</v>
      </c>
      <c r="IXD231" s="161" t="e">
        <f t="shared" si="382"/>
        <v>#REF!</v>
      </c>
      <c r="IXE231" s="161" t="e">
        <f t="shared" si="382"/>
        <v>#REF!</v>
      </c>
      <c r="IXF231" s="161" t="e">
        <f t="shared" si="382"/>
        <v>#REF!</v>
      </c>
      <c r="IXG231" s="161" t="e">
        <f t="shared" si="382"/>
        <v>#REF!</v>
      </c>
      <c r="IXH231" s="161" t="e">
        <f t="shared" si="382"/>
        <v>#REF!</v>
      </c>
      <c r="IXI231" s="161" t="e">
        <f t="shared" si="382"/>
        <v>#REF!</v>
      </c>
      <c r="IXJ231" s="161" t="e">
        <f t="shared" si="382"/>
        <v>#REF!</v>
      </c>
      <c r="IXK231" s="161" t="e">
        <f t="shared" si="382"/>
        <v>#REF!</v>
      </c>
      <c r="IXL231" s="161" t="e">
        <f t="shared" si="382"/>
        <v>#REF!</v>
      </c>
      <c r="IXM231" s="161" t="e">
        <f t="shared" si="382"/>
        <v>#REF!</v>
      </c>
      <c r="IXN231" s="161" t="e">
        <f t="shared" si="382"/>
        <v>#REF!</v>
      </c>
      <c r="IXO231" s="161" t="e">
        <f t="shared" si="382"/>
        <v>#REF!</v>
      </c>
      <c r="IXP231" s="161" t="e">
        <f t="shared" si="382"/>
        <v>#REF!</v>
      </c>
      <c r="IXQ231" s="161" t="e">
        <f t="shared" si="382"/>
        <v>#REF!</v>
      </c>
      <c r="IXR231" s="161" t="e">
        <f t="shared" si="382"/>
        <v>#REF!</v>
      </c>
      <c r="IXS231" s="161" t="e">
        <f t="shared" si="382"/>
        <v>#REF!</v>
      </c>
      <c r="IXT231" s="161" t="e">
        <f t="shared" si="382"/>
        <v>#REF!</v>
      </c>
      <c r="IXU231" s="161" t="e">
        <f t="shared" si="382"/>
        <v>#REF!</v>
      </c>
      <c r="IXV231" s="161" t="e">
        <f t="shared" si="382"/>
        <v>#REF!</v>
      </c>
      <c r="IXW231" s="161" t="e">
        <f t="shared" si="382"/>
        <v>#REF!</v>
      </c>
      <c r="IXX231" s="161" t="e">
        <f t="shared" si="382"/>
        <v>#REF!</v>
      </c>
      <c r="IXY231" s="161" t="e">
        <f t="shared" si="382"/>
        <v>#REF!</v>
      </c>
      <c r="IXZ231" s="161" t="e">
        <f t="shared" si="382"/>
        <v>#REF!</v>
      </c>
      <c r="IYA231" s="161" t="e">
        <f t="shared" si="382"/>
        <v>#REF!</v>
      </c>
      <c r="IYB231" s="161" t="e">
        <f t="shared" si="382"/>
        <v>#REF!</v>
      </c>
      <c r="IYC231" s="161" t="e">
        <f t="shared" si="382"/>
        <v>#REF!</v>
      </c>
      <c r="IYD231" s="161" t="e">
        <f t="shared" si="382"/>
        <v>#REF!</v>
      </c>
      <c r="IYE231" s="161" t="e">
        <f t="shared" si="382"/>
        <v>#REF!</v>
      </c>
      <c r="IYF231" s="161" t="e">
        <f t="shared" si="382"/>
        <v>#REF!</v>
      </c>
      <c r="IYG231" s="161" t="e">
        <f t="shared" si="382"/>
        <v>#REF!</v>
      </c>
      <c r="IYH231" s="161" t="e">
        <f t="shared" si="382"/>
        <v>#REF!</v>
      </c>
      <c r="IYI231" s="161" t="e">
        <f t="shared" si="382"/>
        <v>#REF!</v>
      </c>
      <c r="IYJ231" s="161" t="e">
        <f t="shared" si="382"/>
        <v>#REF!</v>
      </c>
      <c r="IYK231" s="161" t="e">
        <f t="shared" si="382"/>
        <v>#REF!</v>
      </c>
      <c r="IYL231" s="161" t="e">
        <f t="shared" si="382"/>
        <v>#REF!</v>
      </c>
      <c r="IYM231" s="161" t="e">
        <f t="shared" si="382"/>
        <v>#REF!</v>
      </c>
      <c r="IYN231" s="161" t="e">
        <f t="shared" si="382"/>
        <v>#REF!</v>
      </c>
      <c r="IYO231" s="161" t="e">
        <f t="shared" si="382"/>
        <v>#REF!</v>
      </c>
      <c r="IYP231" s="161" t="e">
        <f t="shared" si="382"/>
        <v>#REF!</v>
      </c>
      <c r="IYQ231" s="161" t="e">
        <f t="shared" si="382"/>
        <v>#REF!</v>
      </c>
      <c r="IYR231" s="161" t="e">
        <f t="shared" si="382"/>
        <v>#REF!</v>
      </c>
      <c r="IYS231" s="161" t="e">
        <f t="shared" si="382"/>
        <v>#REF!</v>
      </c>
      <c r="IYT231" s="161" t="e">
        <f t="shared" si="382"/>
        <v>#REF!</v>
      </c>
      <c r="IYU231" s="161" t="e">
        <f t="shared" si="382"/>
        <v>#REF!</v>
      </c>
      <c r="IYV231" s="161" t="e">
        <f t="shared" si="382"/>
        <v>#REF!</v>
      </c>
      <c r="IYW231" s="161" t="e">
        <f t="shared" ref="IYW231:JBH231" si="383">IF(OR(IYJ231="YES",IYL231="YES"),"YES","NO")</f>
        <v>#REF!</v>
      </c>
      <c r="IYX231" s="161" t="e">
        <f t="shared" si="383"/>
        <v>#REF!</v>
      </c>
      <c r="IYY231" s="161" t="e">
        <f t="shared" si="383"/>
        <v>#REF!</v>
      </c>
      <c r="IYZ231" s="161" t="e">
        <f t="shared" si="383"/>
        <v>#REF!</v>
      </c>
      <c r="IZA231" s="161" t="e">
        <f t="shared" si="383"/>
        <v>#REF!</v>
      </c>
      <c r="IZB231" s="161" t="e">
        <f t="shared" si="383"/>
        <v>#REF!</v>
      </c>
      <c r="IZC231" s="161" t="e">
        <f t="shared" si="383"/>
        <v>#REF!</v>
      </c>
      <c r="IZD231" s="161" t="e">
        <f t="shared" si="383"/>
        <v>#REF!</v>
      </c>
      <c r="IZE231" s="161" t="e">
        <f t="shared" si="383"/>
        <v>#REF!</v>
      </c>
      <c r="IZF231" s="161" t="e">
        <f t="shared" si="383"/>
        <v>#REF!</v>
      </c>
      <c r="IZG231" s="161" t="e">
        <f t="shared" si="383"/>
        <v>#REF!</v>
      </c>
      <c r="IZH231" s="161" t="e">
        <f t="shared" si="383"/>
        <v>#REF!</v>
      </c>
      <c r="IZI231" s="161" t="e">
        <f t="shared" si="383"/>
        <v>#REF!</v>
      </c>
      <c r="IZJ231" s="161" t="e">
        <f t="shared" si="383"/>
        <v>#REF!</v>
      </c>
      <c r="IZK231" s="161" t="e">
        <f t="shared" si="383"/>
        <v>#REF!</v>
      </c>
      <c r="IZL231" s="161" t="e">
        <f t="shared" si="383"/>
        <v>#REF!</v>
      </c>
      <c r="IZM231" s="161" t="e">
        <f t="shared" si="383"/>
        <v>#REF!</v>
      </c>
      <c r="IZN231" s="161" t="e">
        <f t="shared" si="383"/>
        <v>#REF!</v>
      </c>
      <c r="IZO231" s="161" t="e">
        <f t="shared" si="383"/>
        <v>#REF!</v>
      </c>
      <c r="IZP231" s="161" t="e">
        <f t="shared" si="383"/>
        <v>#REF!</v>
      </c>
      <c r="IZQ231" s="161" t="e">
        <f t="shared" si="383"/>
        <v>#REF!</v>
      </c>
      <c r="IZR231" s="161" t="e">
        <f t="shared" si="383"/>
        <v>#REF!</v>
      </c>
      <c r="IZS231" s="161" t="e">
        <f t="shared" si="383"/>
        <v>#REF!</v>
      </c>
      <c r="IZT231" s="161" t="e">
        <f t="shared" si="383"/>
        <v>#REF!</v>
      </c>
      <c r="IZU231" s="161" t="e">
        <f t="shared" si="383"/>
        <v>#REF!</v>
      </c>
      <c r="IZV231" s="161" t="e">
        <f t="shared" si="383"/>
        <v>#REF!</v>
      </c>
      <c r="IZW231" s="161" t="e">
        <f t="shared" si="383"/>
        <v>#REF!</v>
      </c>
      <c r="IZX231" s="161" t="e">
        <f t="shared" si="383"/>
        <v>#REF!</v>
      </c>
      <c r="IZY231" s="161" t="e">
        <f t="shared" si="383"/>
        <v>#REF!</v>
      </c>
      <c r="IZZ231" s="161" t="e">
        <f t="shared" si="383"/>
        <v>#REF!</v>
      </c>
      <c r="JAA231" s="161" t="e">
        <f t="shared" si="383"/>
        <v>#REF!</v>
      </c>
      <c r="JAB231" s="161" t="e">
        <f t="shared" si="383"/>
        <v>#REF!</v>
      </c>
      <c r="JAC231" s="161" t="e">
        <f t="shared" si="383"/>
        <v>#REF!</v>
      </c>
      <c r="JAD231" s="161" t="e">
        <f t="shared" si="383"/>
        <v>#REF!</v>
      </c>
      <c r="JAE231" s="161" t="e">
        <f t="shared" si="383"/>
        <v>#REF!</v>
      </c>
      <c r="JAF231" s="161" t="e">
        <f t="shared" si="383"/>
        <v>#REF!</v>
      </c>
      <c r="JAG231" s="161" t="e">
        <f t="shared" si="383"/>
        <v>#REF!</v>
      </c>
      <c r="JAH231" s="161" t="e">
        <f t="shared" si="383"/>
        <v>#REF!</v>
      </c>
      <c r="JAI231" s="161" t="e">
        <f t="shared" si="383"/>
        <v>#REF!</v>
      </c>
      <c r="JAJ231" s="161" t="e">
        <f t="shared" si="383"/>
        <v>#REF!</v>
      </c>
      <c r="JAK231" s="161" t="e">
        <f t="shared" si="383"/>
        <v>#REF!</v>
      </c>
      <c r="JAL231" s="161" t="e">
        <f t="shared" si="383"/>
        <v>#REF!</v>
      </c>
      <c r="JAM231" s="161" t="e">
        <f t="shared" si="383"/>
        <v>#REF!</v>
      </c>
      <c r="JAN231" s="161" t="e">
        <f t="shared" si="383"/>
        <v>#REF!</v>
      </c>
      <c r="JAO231" s="161" t="e">
        <f t="shared" si="383"/>
        <v>#REF!</v>
      </c>
      <c r="JAP231" s="161" t="e">
        <f t="shared" si="383"/>
        <v>#REF!</v>
      </c>
      <c r="JAQ231" s="161" t="e">
        <f t="shared" si="383"/>
        <v>#REF!</v>
      </c>
      <c r="JAR231" s="161" t="e">
        <f t="shared" si="383"/>
        <v>#REF!</v>
      </c>
      <c r="JAS231" s="161" t="e">
        <f t="shared" si="383"/>
        <v>#REF!</v>
      </c>
      <c r="JAT231" s="161" t="e">
        <f t="shared" si="383"/>
        <v>#REF!</v>
      </c>
      <c r="JAU231" s="161" t="e">
        <f t="shared" si="383"/>
        <v>#REF!</v>
      </c>
      <c r="JAV231" s="161" t="e">
        <f t="shared" si="383"/>
        <v>#REF!</v>
      </c>
      <c r="JAW231" s="161" t="e">
        <f t="shared" si="383"/>
        <v>#REF!</v>
      </c>
      <c r="JAX231" s="161" t="e">
        <f t="shared" si="383"/>
        <v>#REF!</v>
      </c>
      <c r="JAY231" s="161" t="e">
        <f t="shared" si="383"/>
        <v>#REF!</v>
      </c>
      <c r="JAZ231" s="161" t="e">
        <f t="shared" si="383"/>
        <v>#REF!</v>
      </c>
      <c r="JBA231" s="161" t="e">
        <f t="shared" si="383"/>
        <v>#REF!</v>
      </c>
      <c r="JBB231" s="161" t="e">
        <f t="shared" si="383"/>
        <v>#REF!</v>
      </c>
      <c r="JBC231" s="161" t="e">
        <f t="shared" si="383"/>
        <v>#REF!</v>
      </c>
      <c r="JBD231" s="161" t="e">
        <f t="shared" si="383"/>
        <v>#REF!</v>
      </c>
      <c r="JBE231" s="161" t="e">
        <f t="shared" si="383"/>
        <v>#REF!</v>
      </c>
      <c r="JBF231" s="161" t="e">
        <f t="shared" si="383"/>
        <v>#REF!</v>
      </c>
      <c r="JBG231" s="161" t="e">
        <f t="shared" si="383"/>
        <v>#REF!</v>
      </c>
      <c r="JBH231" s="161" t="e">
        <f t="shared" si="383"/>
        <v>#REF!</v>
      </c>
      <c r="JBI231" s="161" t="e">
        <f t="shared" ref="JBI231:JDT231" si="384">IF(OR(JAV231="YES",JAX231="YES"),"YES","NO")</f>
        <v>#REF!</v>
      </c>
      <c r="JBJ231" s="161" t="e">
        <f t="shared" si="384"/>
        <v>#REF!</v>
      </c>
      <c r="JBK231" s="161" t="e">
        <f t="shared" si="384"/>
        <v>#REF!</v>
      </c>
      <c r="JBL231" s="161" t="e">
        <f t="shared" si="384"/>
        <v>#REF!</v>
      </c>
      <c r="JBM231" s="161" t="e">
        <f t="shared" si="384"/>
        <v>#REF!</v>
      </c>
      <c r="JBN231" s="161" t="e">
        <f t="shared" si="384"/>
        <v>#REF!</v>
      </c>
      <c r="JBO231" s="161" t="e">
        <f t="shared" si="384"/>
        <v>#REF!</v>
      </c>
      <c r="JBP231" s="161" t="e">
        <f t="shared" si="384"/>
        <v>#REF!</v>
      </c>
      <c r="JBQ231" s="161" t="e">
        <f t="shared" si="384"/>
        <v>#REF!</v>
      </c>
      <c r="JBR231" s="161" t="e">
        <f t="shared" si="384"/>
        <v>#REF!</v>
      </c>
      <c r="JBS231" s="161" t="e">
        <f t="shared" si="384"/>
        <v>#REF!</v>
      </c>
      <c r="JBT231" s="161" t="e">
        <f t="shared" si="384"/>
        <v>#REF!</v>
      </c>
      <c r="JBU231" s="161" t="e">
        <f t="shared" si="384"/>
        <v>#REF!</v>
      </c>
      <c r="JBV231" s="161" t="e">
        <f t="shared" si="384"/>
        <v>#REF!</v>
      </c>
      <c r="JBW231" s="161" t="e">
        <f t="shared" si="384"/>
        <v>#REF!</v>
      </c>
      <c r="JBX231" s="161" t="e">
        <f t="shared" si="384"/>
        <v>#REF!</v>
      </c>
      <c r="JBY231" s="161" t="e">
        <f t="shared" si="384"/>
        <v>#REF!</v>
      </c>
      <c r="JBZ231" s="161" t="e">
        <f t="shared" si="384"/>
        <v>#REF!</v>
      </c>
      <c r="JCA231" s="161" t="e">
        <f t="shared" si="384"/>
        <v>#REF!</v>
      </c>
      <c r="JCB231" s="161" t="e">
        <f t="shared" si="384"/>
        <v>#REF!</v>
      </c>
      <c r="JCC231" s="161" t="e">
        <f t="shared" si="384"/>
        <v>#REF!</v>
      </c>
      <c r="JCD231" s="161" t="e">
        <f t="shared" si="384"/>
        <v>#REF!</v>
      </c>
      <c r="JCE231" s="161" t="e">
        <f t="shared" si="384"/>
        <v>#REF!</v>
      </c>
      <c r="JCF231" s="161" t="e">
        <f t="shared" si="384"/>
        <v>#REF!</v>
      </c>
      <c r="JCG231" s="161" t="e">
        <f t="shared" si="384"/>
        <v>#REF!</v>
      </c>
      <c r="JCH231" s="161" t="e">
        <f t="shared" si="384"/>
        <v>#REF!</v>
      </c>
      <c r="JCI231" s="161" t="e">
        <f t="shared" si="384"/>
        <v>#REF!</v>
      </c>
      <c r="JCJ231" s="161" t="e">
        <f t="shared" si="384"/>
        <v>#REF!</v>
      </c>
      <c r="JCK231" s="161" t="e">
        <f t="shared" si="384"/>
        <v>#REF!</v>
      </c>
      <c r="JCL231" s="161" t="e">
        <f t="shared" si="384"/>
        <v>#REF!</v>
      </c>
      <c r="JCM231" s="161" t="e">
        <f t="shared" si="384"/>
        <v>#REF!</v>
      </c>
      <c r="JCN231" s="161" t="e">
        <f t="shared" si="384"/>
        <v>#REF!</v>
      </c>
      <c r="JCO231" s="161" t="e">
        <f t="shared" si="384"/>
        <v>#REF!</v>
      </c>
      <c r="JCP231" s="161" t="e">
        <f t="shared" si="384"/>
        <v>#REF!</v>
      </c>
      <c r="JCQ231" s="161" t="e">
        <f t="shared" si="384"/>
        <v>#REF!</v>
      </c>
      <c r="JCR231" s="161" t="e">
        <f t="shared" si="384"/>
        <v>#REF!</v>
      </c>
      <c r="JCS231" s="161" t="e">
        <f t="shared" si="384"/>
        <v>#REF!</v>
      </c>
      <c r="JCT231" s="161" t="e">
        <f t="shared" si="384"/>
        <v>#REF!</v>
      </c>
      <c r="JCU231" s="161" t="e">
        <f t="shared" si="384"/>
        <v>#REF!</v>
      </c>
      <c r="JCV231" s="161" t="e">
        <f t="shared" si="384"/>
        <v>#REF!</v>
      </c>
      <c r="JCW231" s="161" t="e">
        <f t="shared" si="384"/>
        <v>#REF!</v>
      </c>
      <c r="JCX231" s="161" t="e">
        <f t="shared" si="384"/>
        <v>#REF!</v>
      </c>
      <c r="JCY231" s="161" t="e">
        <f t="shared" si="384"/>
        <v>#REF!</v>
      </c>
      <c r="JCZ231" s="161" t="e">
        <f t="shared" si="384"/>
        <v>#REF!</v>
      </c>
      <c r="JDA231" s="161" t="e">
        <f t="shared" si="384"/>
        <v>#REF!</v>
      </c>
      <c r="JDB231" s="161" t="e">
        <f t="shared" si="384"/>
        <v>#REF!</v>
      </c>
      <c r="JDC231" s="161" t="e">
        <f t="shared" si="384"/>
        <v>#REF!</v>
      </c>
      <c r="JDD231" s="161" t="e">
        <f t="shared" si="384"/>
        <v>#REF!</v>
      </c>
      <c r="JDE231" s="161" t="e">
        <f t="shared" si="384"/>
        <v>#REF!</v>
      </c>
      <c r="JDF231" s="161" t="e">
        <f t="shared" si="384"/>
        <v>#REF!</v>
      </c>
      <c r="JDG231" s="161" t="e">
        <f t="shared" si="384"/>
        <v>#REF!</v>
      </c>
      <c r="JDH231" s="161" t="e">
        <f t="shared" si="384"/>
        <v>#REF!</v>
      </c>
      <c r="JDI231" s="161" t="e">
        <f t="shared" si="384"/>
        <v>#REF!</v>
      </c>
      <c r="JDJ231" s="161" t="e">
        <f t="shared" si="384"/>
        <v>#REF!</v>
      </c>
      <c r="JDK231" s="161" t="e">
        <f t="shared" si="384"/>
        <v>#REF!</v>
      </c>
      <c r="JDL231" s="161" t="e">
        <f t="shared" si="384"/>
        <v>#REF!</v>
      </c>
      <c r="JDM231" s="161" t="e">
        <f t="shared" si="384"/>
        <v>#REF!</v>
      </c>
      <c r="JDN231" s="161" t="e">
        <f t="shared" si="384"/>
        <v>#REF!</v>
      </c>
      <c r="JDO231" s="161" t="e">
        <f t="shared" si="384"/>
        <v>#REF!</v>
      </c>
      <c r="JDP231" s="161" t="e">
        <f t="shared" si="384"/>
        <v>#REF!</v>
      </c>
      <c r="JDQ231" s="161" t="e">
        <f t="shared" si="384"/>
        <v>#REF!</v>
      </c>
      <c r="JDR231" s="161" t="e">
        <f t="shared" si="384"/>
        <v>#REF!</v>
      </c>
      <c r="JDS231" s="161" t="e">
        <f t="shared" si="384"/>
        <v>#REF!</v>
      </c>
      <c r="JDT231" s="161" t="e">
        <f t="shared" si="384"/>
        <v>#REF!</v>
      </c>
      <c r="JDU231" s="161" t="e">
        <f t="shared" ref="JDU231:JGF231" si="385">IF(OR(JDH231="YES",JDJ231="YES"),"YES","NO")</f>
        <v>#REF!</v>
      </c>
      <c r="JDV231" s="161" t="e">
        <f t="shared" si="385"/>
        <v>#REF!</v>
      </c>
      <c r="JDW231" s="161" t="e">
        <f t="shared" si="385"/>
        <v>#REF!</v>
      </c>
      <c r="JDX231" s="161" t="e">
        <f t="shared" si="385"/>
        <v>#REF!</v>
      </c>
      <c r="JDY231" s="161" t="e">
        <f t="shared" si="385"/>
        <v>#REF!</v>
      </c>
      <c r="JDZ231" s="161" t="e">
        <f t="shared" si="385"/>
        <v>#REF!</v>
      </c>
      <c r="JEA231" s="161" t="e">
        <f t="shared" si="385"/>
        <v>#REF!</v>
      </c>
      <c r="JEB231" s="161" t="e">
        <f t="shared" si="385"/>
        <v>#REF!</v>
      </c>
      <c r="JEC231" s="161" t="e">
        <f t="shared" si="385"/>
        <v>#REF!</v>
      </c>
      <c r="JED231" s="161" t="e">
        <f t="shared" si="385"/>
        <v>#REF!</v>
      </c>
      <c r="JEE231" s="161" t="e">
        <f t="shared" si="385"/>
        <v>#REF!</v>
      </c>
      <c r="JEF231" s="161" t="e">
        <f t="shared" si="385"/>
        <v>#REF!</v>
      </c>
      <c r="JEG231" s="161" t="e">
        <f t="shared" si="385"/>
        <v>#REF!</v>
      </c>
      <c r="JEH231" s="161" t="e">
        <f t="shared" si="385"/>
        <v>#REF!</v>
      </c>
      <c r="JEI231" s="161" t="e">
        <f t="shared" si="385"/>
        <v>#REF!</v>
      </c>
      <c r="JEJ231" s="161" t="e">
        <f t="shared" si="385"/>
        <v>#REF!</v>
      </c>
      <c r="JEK231" s="161" t="e">
        <f t="shared" si="385"/>
        <v>#REF!</v>
      </c>
      <c r="JEL231" s="161" t="e">
        <f t="shared" si="385"/>
        <v>#REF!</v>
      </c>
      <c r="JEM231" s="161" t="e">
        <f t="shared" si="385"/>
        <v>#REF!</v>
      </c>
      <c r="JEN231" s="161" t="e">
        <f t="shared" si="385"/>
        <v>#REF!</v>
      </c>
      <c r="JEO231" s="161" t="e">
        <f t="shared" si="385"/>
        <v>#REF!</v>
      </c>
      <c r="JEP231" s="161" t="e">
        <f t="shared" si="385"/>
        <v>#REF!</v>
      </c>
      <c r="JEQ231" s="161" t="e">
        <f t="shared" si="385"/>
        <v>#REF!</v>
      </c>
      <c r="JER231" s="161" t="e">
        <f t="shared" si="385"/>
        <v>#REF!</v>
      </c>
      <c r="JES231" s="161" t="e">
        <f t="shared" si="385"/>
        <v>#REF!</v>
      </c>
      <c r="JET231" s="161" t="e">
        <f t="shared" si="385"/>
        <v>#REF!</v>
      </c>
      <c r="JEU231" s="161" t="e">
        <f t="shared" si="385"/>
        <v>#REF!</v>
      </c>
      <c r="JEV231" s="161" t="e">
        <f t="shared" si="385"/>
        <v>#REF!</v>
      </c>
      <c r="JEW231" s="161" t="e">
        <f t="shared" si="385"/>
        <v>#REF!</v>
      </c>
      <c r="JEX231" s="161" t="e">
        <f t="shared" si="385"/>
        <v>#REF!</v>
      </c>
      <c r="JEY231" s="161" t="e">
        <f t="shared" si="385"/>
        <v>#REF!</v>
      </c>
      <c r="JEZ231" s="161" t="e">
        <f t="shared" si="385"/>
        <v>#REF!</v>
      </c>
      <c r="JFA231" s="161" t="e">
        <f t="shared" si="385"/>
        <v>#REF!</v>
      </c>
      <c r="JFB231" s="161" t="e">
        <f t="shared" si="385"/>
        <v>#REF!</v>
      </c>
      <c r="JFC231" s="161" t="e">
        <f t="shared" si="385"/>
        <v>#REF!</v>
      </c>
      <c r="JFD231" s="161" t="e">
        <f t="shared" si="385"/>
        <v>#REF!</v>
      </c>
      <c r="JFE231" s="161" t="e">
        <f t="shared" si="385"/>
        <v>#REF!</v>
      </c>
      <c r="JFF231" s="161" t="e">
        <f t="shared" si="385"/>
        <v>#REF!</v>
      </c>
      <c r="JFG231" s="161" t="e">
        <f t="shared" si="385"/>
        <v>#REF!</v>
      </c>
      <c r="JFH231" s="161" t="e">
        <f t="shared" si="385"/>
        <v>#REF!</v>
      </c>
      <c r="JFI231" s="161" t="e">
        <f t="shared" si="385"/>
        <v>#REF!</v>
      </c>
      <c r="JFJ231" s="161" t="e">
        <f t="shared" si="385"/>
        <v>#REF!</v>
      </c>
      <c r="JFK231" s="161" t="e">
        <f t="shared" si="385"/>
        <v>#REF!</v>
      </c>
      <c r="JFL231" s="161" t="e">
        <f t="shared" si="385"/>
        <v>#REF!</v>
      </c>
      <c r="JFM231" s="161" t="e">
        <f t="shared" si="385"/>
        <v>#REF!</v>
      </c>
      <c r="JFN231" s="161" t="e">
        <f t="shared" si="385"/>
        <v>#REF!</v>
      </c>
      <c r="JFO231" s="161" t="e">
        <f t="shared" si="385"/>
        <v>#REF!</v>
      </c>
      <c r="JFP231" s="161" t="e">
        <f t="shared" si="385"/>
        <v>#REF!</v>
      </c>
      <c r="JFQ231" s="161" t="e">
        <f t="shared" si="385"/>
        <v>#REF!</v>
      </c>
      <c r="JFR231" s="161" t="e">
        <f t="shared" si="385"/>
        <v>#REF!</v>
      </c>
      <c r="JFS231" s="161" t="e">
        <f t="shared" si="385"/>
        <v>#REF!</v>
      </c>
      <c r="JFT231" s="161" t="e">
        <f t="shared" si="385"/>
        <v>#REF!</v>
      </c>
      <c r="JFU231" s="161" t="e">
        <f t="shared" si="385"/>
        <v>#REF!</v>
      </c>
      <c r="JFV231" s="161" t="e">
        <f t="shared" si="385"/>
        <v>#REF!</v>
      </c>
      <c r="JFW231" s="161" t="e">
        <f t="shared" si="385"/>
        <v>#REF!</v>
      </c>
      <c r="JFX231" s="161" t="e">
        <f t="shared" si="385"/>
        <v>#REF!</v>
      </c>
      <c r="JFY231" s="161" t="e">
        <f t="shared" si="385"/>
        <v>#REF!</v>
      </c>
      <c r="JFZ231" s="161" t="e">
        <f t="shared" si="385"/>
        <v>#REF!</v>
      </c>
      <c r="JGA231" s="161" t="e">
        <f t="shared" si="385"/>
        <v>#REF!</v>
      </c>
      <c r="JGB231" s="161" t="e">
        <f t="shared" si="385"/>
        <v>#REF!</v>
      </c>
      <c r="JGC231" s="161" t="e">
        <f t="shared" si="385"/>
        <v>#REF!</v>
      </c>
      <c r="JGD231" s="161" t="e">
        <f t="shared" si="385"/>
        <v>#REF!</v>
      </c>
      <c r="JGE231" s="161" t="e">
        <f t="shared" si="385"/>
        <v>#REF!</v>
      </c>
      <c r="JGF231" s="161" t="e">
        <f t="shared" si="385"/>
        <v>#REF!</v>
      </c>
      <c r="JGG231" s="161" t="e">
        <f t="shared" ref="JGG231:JIR231" si="386">IF(OR(JFT231="YES",JFV231="YES"),"YES","NO")</f>
        <v>#REF!</v>
      </c>
      <c r="JGH231" s="161" t="e">
        <f t="shared" si="386"/>
        <v>#REF!</v>
      </c>
      <c r="JGI231" s="161" t="e">
        <f t="shared" si="386"/>
        <v>#REF!</v>
      </c>
      <c r="JGJ231" s="161" t="e">
        <f t="shared" si="386"/>
        <v>#REF!</v>
      </c>
      <c r="JGK231" s="161" t="e">
        <f t="shared" si="386"/>
        <v>#REF!</v>
      </c>
      <c r="JGL231" s="161" t="e">
        <f t="shared" si="386"/>
        <v>#REF!</v>
      </c>
      <c r="JGM231" s="161" t="e">
        <f t="shared" si="386"/>
        <v>#REF!</v>
      </c>
      <c r="JGN231" s="161" t="e">
        <f t="shared" si="386"/>
        <v>#REF!</v>
      </c>
      <c r="JGO231" s="161" t="e">
        <f t="shared" si="386"/>
        <v>#REF!</v>
      </c>
      <c r="JGP231" s="161" t="e">
        <f t="shared" si="386"/>
        <v>#REF!</v>
      </c>
      <c r="JGQ231" s="161" t="e">
        <f t="shared" si="386"/>
        <v>#REF!</v>
      </c>
      <c r="JGR231" s="161" t="e">
        <f t="shared" si="386"/>
        <v>#REF!</v>
      </c>
      <c r="JGS231" s="161" t="e">
        <f t="shared" si="386"/>
        <v>#REF!</v>
      </c>
      <c r="JGT231" s="161" t="e">
        <f t="shared" si="386"/>
        <v>#REF!</v>
      </c>
      <c r="JGU231" s="161" t="e">
        <f t="shared" si="386"/>
        <v>#REF!</v>
      </c>
      <c r="JGV231" s="161" t="e">
        <f t="shared" si="386"/>
        <v>#REF!</v>
      </c>
      <c r="JGW231" s="161" t="e">
        <f t="shared" si="386"/>
        <v>#REF!</v>
      </c>
      <c r="JGX231" s="161" t="e">
        <f t="shared" si="386"/>
        <v>#REF!</v>
      </c>
      <c r="JGY231" s="161" t="e">
        <f t="shared" si="386"/>
        <v>#REF!</v>
      </c>
      <c r="JGZ231" s="161" t="e">
        <f t="shared" si="386"/>
        <v>#REF!</v>
      </c>
      <c r="JHA231" s="161" t="e">
        <f t="shared" si="386"/>
        <v>#REF!</v>
      </c>
      <c r="JHB231" s="161" t="e">
        <f t="shared" si="386"/>
        <v>#REF!</v>
      </c>
      <c r="JHC231" s="161" t="e">
        <f t="shared" si="386"/>
        <v>#REF!</v>
      </c>
      <c r="JHD231" s="161" t="e">
        <f t="shared" si="386"/>
        <v>#REF!</v>
      </c>
      <c r="JHE231" s="161" t="e">
        <f t="shared" si="386"/>
        <v>#REF!</v>
      </c>
      <c r="JHF231" s="161" t="e">
        <f t="shared" si="386"/>
        <v>#REF!</v>
      </c>
      <c r="JHG231" s="161" t="e">
        <f t="shared" si="386"/>
        <v>#REF!</v>
      </c>
      <c r="JHH231" s="161" t="e">
        <f t="shared" si="386"/>
        <v>#REF!</v>
      </c>
      <c r="JHI231" s="161" t="e">
        <f t="shared" si="386"/>
        <v>#REF!</v>
      </c>
      <c r="JHJ231" s="161" t="e">
        <f t="shared" si="386"/>
        <v>#REF!</v>
      </c>
      <c r="JHK231" s="161" t="e">
        <f t="shared" si="386"/>
        <v>#REF!</v>
      </c>
      <c r="JHL231" s="161" t="e">
        <f t="shared" si="386"/>
        <v>#REF!</v>
      </c>
      <c r="JHM231" s="161" t="e">
        <f t="shared" si="386"/>
        <v>#REF!</v>
      </c>
      <c r="JHN231" s="161" t="e">
        <f t="shared" si="386"/>
        <v>#REF!</v>
      </c>
      <c r="JHO231" s="161" t="e">
        <f t="shared" si="386"/>
        <v>#REF!</v>
      </c>
      <c r="JHP231" s="161" t="e">
        <f t="shared" si="386"/>
        <v>#REF!</v>
      </c>
      <c r="JHQ231" s="161" t="e">
        <f t="shared" si="386"/>
        <v>#REF!</v>
      </c>
      <c r="JHR231" s="161" t="e">
        <f t="shared" si="386"/>
        <v>#REF!</v>
      </c>
      <c r="JHS231" s="161" t="e">
        <f t="shared" si="386"/>
        <v>#REF!</v>
      </c>
      <c r="JHT231" s="161" t="e">
        <f t="shared" si="386"/>
        <v>#REF!</v>
      </c>
      <c r="JHU231" s="161" t="e">
        <f t="shared" si="386"/>
        <v>#REF!</v>
      </c>
      <c r="JHV231" s="161" t="e">
        <f t="shared" si="386"/>
        <v>#REF!</v>
      </c>
      <c r="JHW231" s="161" t="e">
        <f t="shared" si="386"/>
        <v>#REF!</v>
      </c>
      <c r="JHX231" s="161" t="e">
        <f t="shared" si="386"/>
        <v>#REF!</v>
      </c>
      <c r="JHY231" s="161" t="e">
        <f t="shared" si="386"/>
        <v>#REF!</v>
      </c>
      <c r="JHZ231" s="161" t="e">
        <f t="shared" si="386"/>
        <v>#REF!</v>
      </c>
      <c r="JIA231" s="161" t="e">
        <f t="shared" si="386"/>
        <v>#REF!</v>
      </c>
      <c r="JIB231" s="161" t="e">
        <f t="shared" si="386"/>
        <v>#REF!</v>
      </c>
      <c r="JIC231" s="161" t="e">
        <f t="shared" si="386"/>
        <v>#REF!</v>
      </c>
      <c r="JID231" s="161" t="e">
        <f t="shared" si="386"/>
        <v>#REF!</v>
      </c>
      <c r="JIE231" s="161" t="e">
        <f t="shared" si="386"/>
        <v>#REF!</v>
      </c>
      <c r="JIF231" s="161" t="e">
        <f t="shared" si="386"/>
        <v>#REF!</v>
      </c>
      <c r="JIG231" s="161" t="e">
        <f t="shared" si="386"/>
        <v>#REF!</v>
      </c>
      <c r="JIH231" s="161" t="e">
        <f t="shared" si="386"/>
        <v>#REF!</v>
      </c>
      <c r="JII231" s="161" t="e">
        <f t="shared" si="386"/>
        <v>#REF!</v>
      </c>
      <c r="JIJ231" s="161" t="e">
        <f t="shared" si="386"/>
        <v>#REF!</v>
      </c>
      <c r="JIK231" s="161" t="e">
        <f t="shared" si="386"/>
        <v>#REF!</v>
      </c>
      <c r="JIL231" s="161" t="e">
        <f t="shared" si="386"/>
        <v>#REF!</v>
      </c>
      <c r="JIM231" s="161" t="e">
        <f t="shared" si="386"/>
        <v>#REF!</v>
      </c>
      <c r="JIN231" s="161" t="e">
        <f t="shared" si="386"/>
        <v>#REF!</v>
      </c>
      <c r="JIO231" s="161" t="e">
        <f t="shared" si="386"/>
        <v>#REF!</v>
      </c>
      <c r="JIP231" s="161" t="e">
        <f t="shared" si="386"/>
        <v>#REF!</v>
      </c>
      <c r="JIQ231" s="161" t="e">
        <f t="shared" si="386"/>
        <v>#REF!</v>
      </c>
      <c r="JIR231" s="161" t="e">
        <f t="shared" si="386"/>
        <v>#REF!</v>
      </c>
      <c r="JIS231" s="161" t="e">
        <f t="shared" ref="JIS231:JLD231" si="387">IF(OR(JIF231="YES",JIH231="YES"),"YES","NO")</f>
        <v>#REF!</v>
      </c>
      <c r="JIT231" s="161" t="e">
        <f t="shared" si="387"/>
        <v>#REF!</v>
      </c>
      <c r="JIU231" s="161" t="e">
        <f t="shared" si="387"/>
        <v>#REF!</v>
      </c>
      <c r="JIV231" s="161" t="e">
        <f t="shared" si="387"/>
        <v>#REF!</v>
      </c>
      <c r="JIW231" s="161" t="e">
        <f t="shared" si="387"/>
        <v>#REF!</v>
      </c>
      <c r="JIX231" s="161" t="e">
        <f t="shared" si="387"/>
        <v>#REF!</v>
      </c>
      <c r="JIY231" s="161" t="e">
        <f t="shared" si="387"/>
        <v>#REF!</v>
      </c>
      <c r="JIZ231" s="161" t="e">
        <f t="shared" si="387"/>
        <v>#REF!</v>
      </c>
      <c r="JJA231" s="161" t="e">
        <f t="shared" si="387"/>
        <v>#REF!</v>
      </c>
      <c r="JJB231" s="161" t="e">
        <f t="shared" si="387"/>
        <v>#REF!</v>
      </c>
      <c r="JJC231" s="161" t="e">
        <f t="shared" si="387"/>
        <v>#REF!</v>
      </c>
      <c r="JJD231" s="161" t="e">
        <f t="shared" si="387"/>
        <v>#REF!</v>
      </c>
      <c r="JJE231" s="161" t="e">
        <f t="shared" si="387"/>
        <v>#REF!</v>
      </c>
      <c r="JJF231" s="161" t="e">
        <f t="shared" si="387"/>
        <v>#REF!</v>
      </c>
      <c r="JJG231" s="161" t="e">
        <f t="shared" si="387"/>
        <v>#REF!</v>
      </c>
      <c r="JJH231" s="161" t="e">
        <f t="shared" si="387"/>
        <v>#REF!</v>
      </c>
      <c r="JJI231" s="161" t="e">
        <f t="shared" si="387"/>
        <v>#REF!</v>
      </c>
      <c r="JJJ231" s="161" t="e">
        <f t="shared" si="387"/>
        <v>#REF!</v>
      </c>
      <c r="JJK231" s="161" t="e">
        <f t="shared" si="387"/>
        <v>#REF!</v>
      </c>
      <c r="JJL231" s="161" t="e">
        <f t="shared" si="387"/>
        <v>#REF!</v>
      </c>
      <c r="JJM231" s="161" t="e">
        <f t="shared" si="387"/>
        <v>#REF!</v>
      </c>
      <c r="JJN231" s="161" t="e">
        <f t="shared" si="387"/>
        <v>#REF!</v>
      </c>
      <c r="JJO231" s="161" t="e">
        <f t="shared" si="387"/>
        <v>#REF!</v>
      </c>
      <c r="JJP231" s="161" t="e">
        <f t="shared" si="387"/>
        <v>#REF!</v>
      </c>
      <c r="JJQ231" s="161" t="e">
        <f t="shared" si="387"/>
        <v>#REF!</v>
      </c>
      <c r="JJR231" s="161" t="e">
        <f t="shared" si="387"/>
        <v>#REF!</v>
      </c>
      <c r="JJS231" s="161" t="e">
        <f t="shared" si="387"/>
        <v>#REF!</v>
      </c>
      <c r="JJT231" s="161" t="e">
        <f t="shared" si="387"/>
        <v>#REF!</v>
      </c>
      <c r="JJU231" s="161" t="e">
        <f t="shared" si="387"/>
        <v>#REF!</v>
      </c>
      <c r="JJV231" s="161" t="e">
        <f t="shared" si="387"/>
        <v>#REF!</v>
      </c>
      <c r="JJW231" s="161" t="e">
        <f t="shared" si="387"/>
        <v>#REF!</v>
      </c>
      <c r="JJX231" s="161" t="e">
        <f t="shared" si="387"/>
        <v>#REF!</v>
      </c>
      <c r="JJY231" s="161" t="e">
        <f t="shared" si="387"/>
        <v>#REF!</v>
      </c>
      <c r="JJZ231" s="161" t="e">
        <f t="shared" si="387"/>
        <v>#REF!</v>
      </c>
      <c r="JKA231" s="161" t="e">
        <f t="shared" si="387"/>
        <v>#REF!</v>
      </c>
      <c r="JKB231" s="161" t="e">
        <f t="shared" si="387"/>
        <v>#REF!</v>
      </c>
      <c r="JKC231" s="161" t="e">
        <f t="shared" si="387"/>
        <v>#REF!</v>
      </c>
      <c r="JKD231" s="161" t="e">
        <f t="shared" si="387"/>
        <v>#REF!</v>
      </c>
      <c r="JKE231" s="161" t="e">
        <f t="shared" si="387"/>
        <v>#REF!</v>
      </c>
      <c r="JKF231" s="161" t="e">
        <f t="shared" si="387"/>
        <v>#REF!</v>
      </c>
      <c r="JKG231" s="161" t="e">
        <f t="shared" si="387"/>
        <v>#REF!</v>
      </c>
      <c r="JKH231" s="161" t="e">
        <f t="shared" si="387"/>
        <v>#REF!</v>
      </c>
      <c r="JKI231" s="161" t="e">
        <f t="shared" si="387"/>
        <v>#REF!</v>
      </c>
      <c r="JKJ231" s="161" t="e">
        <f t="shared" si="387"/>
        <v>#REF!</v>
      </c>
      <c r="JKK231" s="161" t="e">
        <f t="shared" si="387"/>
        <v>#REF!</v>
      </c>
      <c r="JKL231" s="161" t="e">
        <f t="shared" si="387"/>
        <v>#REF!</v>
      </c>
      <c r="JKM231" s="161" t="e">
        <f t="shared" si="387"/>
        <v>#REF!</v>
      </c>
      <c r="JKN231" s="161" t="e">
        <f t="shared" si="387"/>
        <v>#REF!</v>
      </c>
      <c r="JKO231" s="161" t="e">
        <f t="shared" si="387"/>
        <v>#REF!</v>
      </c>
      <c r="JKP231" s="161" t="e">
        <f t="shared" si="387"/>
        <v>#REF!</v>
      </c>
      <c r="JKQ231" s="161" t="e">
        <f t="shared" si="387"/>
        <v>#REF!</v>
      </c>
      <c r="JKR231" s="161" t="e">
        <f t="shared" si="387"/>
        <v>#REF!</v>
      </c>
      <c r="JKS231" s="161" t="e">
        <f t="shared" si="387"/>
        <v>#REF!</v>
      </c>
      <c r="JKT231" s="161" t="e">
        <f t="shared" si="387"/>
        <v>#REF!</v>
      </c>
      <c r="JKU231" s="161" t="e">
        <f t="shared" si="387"/>
        <v>#REF!</v>
      </c>
      <c r="JKV231" s="161" t="e">
        <f t="shared" si="387"/>
        <v>#REF!</v>
      </c>
      <c r="JKW231" s="161" t="e">
        <f t="shared" si="387"/>
        <v>#REF!</v>
      </c>
      <c r="JKX231" s="161" t="e">
        <f t="shared" si="387"/>
        <v>#REF!</v>
      </c>
      <c r="JKY231" s="161" t="e">
        <f t="shared" si="387"/>
        <v>#REF!</v>
      </c>
      <c r="JKZ231" s="161" t="e">
        <f t="shared" si="387"/>
        <v>#REF!</v>
      </c>
      <c r="JLA231" s="161" t="e">
        <f t="shared" si="387"/>
        <v>#REF!</v>
      </c>
      <c r="JLB231" s="161" t="e">
        <f t="shared" si="387"/>
        <v>#REF!</v>
      </c>
      <c r="JLC231" s="161" t="e">
        <f t="shared" si="387"/>
        <v>#REF!</v>
      </c>
      <c r="JLD231" s="161" t="e">
        <f t="shared" si="387"/>
        <v>#REF!</v>
      </c>
      <c r="JLE231" s="161" t="e">
        <f t="shared" ref="JLE231:JNP231" si="388">IF(OR(JKR231="YES",JKT231="YES"),"YES","NO")</f>
        <v>#REF!</v>
      </c>
      <c r="JLF231" s="161" t="e">
        <f t="shared" si="388"/>
        <v>#REF!</v>
      </c>
      <c r="JLG231" s="161" t="e">
        <f t="shared" si="388"/>
        <v>#REF!</v>
      </c>
      <c r="JLH231" s="161" t="e">
        <f t="shared" si="388"/>
        <v>#REF!</v>
      </c>
      <c r="JLI231" s="161" t="e">
        <f t="shared" si="388"/>
        <v>#REF!</v>
      </c>
      <c r="JLJ231" s="161" t="e">
        <f t="shared" si="388"/>
        <v>#REF!</v>
      </c>
      <c r="JLK231" s="161" t="e">
        <f t="shared" si="388"/>
        <v>#REF!</v>
      </c>
      <c r="JLL231" s="161" t="e">
        <f t="shared" si="388"/>
        <v>#REF!</v>
      </c>
      <c r="JLM231" s="161" t="e">
        <f t="shared" si="388"/>
        <v>#REF!</v>
      </c>
      <c r="JLN231" s="161" t="e">
        <f t="shared" si="388"/>
        <v>#REF!</v>
      </c>
      <c r="JLO231" s="161" t="e">
        <f t="shared" si="388"/>
        <v>#REF!</v>
      </c>
      <c r="JLP231" s="161" t="e">
        <f t="shared" si="388"/>
        <v>#REF!</v>
      </c>
      <c r="JLQ231" s="161" t="e">
        <f t="shared" si="388"/>
        <v>#REF!</v>
      </c>
      <c r="JLR231" s="161" t="e">
        <f t="shared" si="388"/>
        <v>#REF!</v>
      </c>
      <c r="JLS231" s="161" t="e">
        <f t="shared" si="388"/>
        <v>#REF!</v>
      </c>
      <c r="JLT231" s="161" t="e">
        <f t="shared" si="388"/>
        <v>#REF!</v>
      </c>
      <c r="JLU231" s="161" t="e">
        <f t="shared" si="388"/>
        <v>#REF!</v>
      </c>
      <c r="JLV231" s="161" t="e">
        <f t="shared" si="388"/>
        <v>#REF!</v>
      </c>
      <c r="JLW231" s="161" t="e">
        <f t="shared" si="388"/>
        <v>#REF!</v>
      </c>
      <c r="JLX231" s="161" t="e">
        <f t="shared" si="388"/>
        <v>#REF!</v>
      </c>
      <c r="JLY231" s="161" t="e">
        <f t="shared" si="388"/>
        <v>#REF!</v>
      </c>
      <c r="JLZ231" s="161" t="e">
        <f t="shared" si="388"/>
        <v>#REF!</v>
      </c>
      <c r="JMA231" s="161" t="e">
        <f t="shared" si="388"/>
        <v>#REF!</v>
      </c>
      <c r="JMB231" s="161" t="e">
        <f t="shared" si="388"/>
        <v>#REF!</v>
      </c>
      <c r="JMC231" s="161" t="e">
        <f t="shared" si="388"/>
        <v>#REF!</v>
      </c>
      <c r="JMD231" s="161" t="e">
        <f t="shared" si="388"/>
        <v>#REF!</v>
      </c>
      <c r="JME231" s="161" t="e">
        <f t="shared" si="388"/>
        <v>#REF!</v>
      </c>
      <c r="JMF231" s="161" t="e">
        <f t="shared" si="388"/>
        <v>#REF!</v>
      </c>
      <c r="JMG231" s="161" t="e">
        <f t="shared" si="388"/>
        <v>#REF!</v>
      </c>
      <c r="JMH231" s="161" t="e">
        <f t="shared" si="388"/>
        <v>#REF!</v>
      </c>
      <c r="JMI231" s="161" t="e">
        <f t="shared" si="388"/>
        <v>#REF!</v>
      </c>
      <c r="JMJ231" s="161" t="e">
        <f t="shared" si="388"/>
        <v>#REF!</v>
      </c>
      <c r="JMK231" s="161" t="e">
        <f t="shared" si="388"/>
        <v>#REF!</v>
      </c>
      <c r="JML231" s="161" t="e">
        <f t="shared" si="388"/>
        <v>#REF!</v>
      </c>
      <c r="JMM231" s="161" t="e">
        <f t="shared" si="388"/>
        <v>#REF!</v>
      </c>
      <c r="JMN231" s="161" t="e">
        <f t="shared" si="388"/>
        <v>#REF!</v>
      </c>
      <c r="JMO231" s="161" t="e">
        <f t="shared" si="388"/>
        <v>#REF!</v>
      </c>
      <c r="JMP231" s="161" t="e">
        <f t="shared" si="388"/>
        <v>#REF!</v>
      </c>
      <c r="JMQ231" s="161" t="e">
        <f t="shared" si="388"/>
        <v>#REF!</v>
      </c>
      <c r="JMR231" s="161" t="e">
        <f t="shared" si="388"/>
        <v>#REF!</v>
      </c>
      <c r="JMS231" s="161" t="e">
        <f t="shared" si="388"/>
        <v>#REF!</v>
      </c>
      <c r="JMT231" s="161" t="e">
        <f t="shared" si="388"/>
        <v>#REF!</v>
      </c>
      <c r="JMU231" s="161" t="e">
        <f t="shared" si="388"/>
        <v>#REF!</v>
      </c>
      <c r="JMV231" s="161" t="e">
        <f t="shared" si="388"/>
        <v>#REF!</v>
      </c>
      <c r="JMW231" s="161" t="e">
        <f t="shared" si="388"/>
        <v>#REF!</v>
      </c>
      <c r="JMX231" s="161" t="e">
        <f t="shared" si="388"/>
        <v>#REF!</v>
      </c>
      <c r="JMY231" s="161" t="e">
        <f t="shared" si="388"/>
        <v>#REF!</v>
      </c>
      <c r="JMZ231" s="161" t="e">
        <f t="shared" si="388"/>
        <v>#REF!</v>
      </c>
      <c r="JNA231" s="161" t="e">
        <f t="shared" si="388"/>
        <v>#REF!</v>
      </c>
      <c r="JNB231" s="161" t="e">
        <f t="shared" si="388"/>
        <v>#REF!</v>
      </c>
      <c r="JNC231" s="161" t="e">
        <f t="shared" si="388"/>
        <v>#REF!</v>
      </c>
      <c r="JND231" s="161" t="e">
        <f t="shared" si="388"/>
        <v>#REF!</v>
      </c>
      <c r="JNE231" s="161" t="e">
        <f t="shared" si="388"/>
        <v>#REF!</v>
      </c>
      <c r="JNF231" s="161" t="e">
        <f t="shared" si="388"/>
        <v>#REF!</v>
      </c>
      <c r="JNG231" s="161" t="e">
        <f t="shared" si="388"/>
        <v>#REF!</v>
      </c>
      <c r="JNH231" s="161" t="e">
        <f t="shared" si="388"/>
        <v>#REF!</v>
      </c>
      <c r="JNI231" s="161" t="e">
        <f t="shared" si="388"/>
        <v>#REF!</v>
      </c>
      <c r="JNJ231" s="161" t="e">
        <f t="shared" si="388"/>
        <v>#REF!</v>
      </c>
      <c r="JNK231" s="161" t="e">
        <f t="shared" si="388"/>
        <v>#REF!</v>
      </c>
      <c r="JNL231" s="161" t="e">
        <f t="shared" si="388"/>
        <v>#REF!</v>
      </c>
      <c r="JNM231" s="161" t="e">
        <f t="shared" si="388"/>
        <v>#REF!</v>
      </c>
      <c r="JNN231" s="161" t="e">
        <f t="shared" si="388"/>
        <v>#REF!</v>
      </c>
      <c r="JNO231" s="161" t="e">
        <f t="shared" si="388"/>
        <v>#REF!</v>
      </c>
      <c r="JNP231" s="161" t="e">
        <f t="shared" si="388"/>
        <v>#REF!</v>
      </c>
      <c r="JNQ231" s="161" t="e">
        <f t="shared" ref="JNQ231:JQB231" si="389">IF(OR(JND231="YES",JNF231="YES"),"YES","NO")</f>
        <v>#REF!</v>
      </c>
      <c r="JNR231" s="161" t="e">
        <f t="shared" si="389"/>
        <v>#REF!</v>
      </c>
      <c r="JNS231" s="161" t="e">
        <f t="shared" si="389"/>
        <v>#REF!</v>
      </c>
      <c r="JNT231" s="161" t="e">
        <f t="shared" si="389"/>
        <v>#REF!</v>
      </c>
      <c r="JNU231" s="161" t="e">
        <f t="shared" si="389"/>
        <v>#REF!</v>
      </c>
      <c r="JNV231" s="161" t="e">
        <f t="shared" si="389"/>
        <v>#REF!</v>
      </c>
      <c r="JNW231" s="161" t="e">
        <f t="shared" si="389"/>
        <v>#REF!</v>
      </c>
      <c r="JNX231" s="161" t="e">
        <f t="shared" si="389"/>
        <v>#REF!</v>
      </c>
      <c r="JNY231" s="161" t="e">
        <f t="shared" si="389"/>
        <v>#REF!</v>
      </c>
      <c r="JNZ231" s="161" t="e">
        <f t="shared" si="389"/>
        <v>#REF!</v>
      </c>
      <c r="JOA231" s="161" t="e">
        <f t="shared" si="389"/>
        <v>#REF!</v>
      </c>
      <c r="JOB231" s="161" t="e">
        <f t="shared" si="389"/>
        <v>#REF!</v>
      </c>
      <c r="JOC231" s="161" t="e">
        <f t="shared" si="389"/>
        <v>#REF!</v>
      </c>
      <c r="JOD231" s="161" t="e">
        <f t="shared" si="389"/>
        <v>#REF!</v>
      </c>
      <c r="JOE231" s="161" t="e">
        <f t="shared" si="389"/>
        <v>#REF!</v>
      </c>
      <c r="JOF231" s="161" t="e">
        <f t="shared" si="389"/>
        <v>#REF!</v>
      </c>
      <c r="JOG231" s="161" t="e">
        <f t="shared" si="389"/>
        <v>#REF!</v>
      </c>
      <c r="JOH231" s="161" t="e">
        <f t="shared" si="389"/>
        <v>#REF!</v>
      </c>
      <c r="JOI231" s="161" t="e">
        <f t="shared" si="389"/>
        <v>#REF!</v>
      </c>
      <c r="JOJ231" s="161" t="e">
        <f t="shared" si="389"/>
        <v>#REF!</v>
      </c>
      <c r="JOK231" s="161" t="e">
        <f t="shared" si="389"/>
        <v>#REF!</v>
      </c>
      <c r="JOL231" s="161" t="e">
        <f t="shared" si="389"/>
        <v>#REF!</v>
      </c>
      <c r="JOM231" s="161" t="e">
        <f t="shared" si="389"/>
        <v>#REF!</v>
      </c>
      <c r="JON231" s="161" t="e">
        <f t="shared" si="389"/>
        <v>#REF!</v>
      </c>
      <c r="JOO231" s="161" t="e">
        <f t="shared" si="389"/>
        <v>#REF!</v>
      </c>
      <c r="JOP231" s="161" t="e">
        <f t="shared" si="389"/>
        <v>#REF!</v>
      </c>
      <c r="JOQ231" s="161" t="e">
        <f t="shared" si="389"/>
        <v>#REF!</v>
      </c>
      <c r="JOR231" s="161" t="e">
        <f t="shared" si="389"/>
        <v>#REF!</v>
      </c>
      <c r="JOS231" s="161" t="e">
        <f t="shared" si="389"/>
        <v>#REF!</v>
      </c>
      <c r="JOT231" s="161" t="e">
        <f t="shared" si="389"/>
        <v>#REF!</v>
      </c>
      <c r="JOU231" s="161" t="e">
        <f t="shared" si="389"/>
        <v>#REF!</v>
      </c>
      <c r="JOV231" s="161" t="e">
        <f t="shared" si="389"/>
        <v>#REF!</v>
      </c>
      <c r="JOW231" s="161" t="e">
        <f t="shared" si="389"/>
        <v>#REF!</v>
      </c>
      <c r="JOX231" s="161" t="e">
        <f t="shared" si="389"/>
        <v>#REF!</v>
      </c>
      <c r="JOY231" s="161" t="e">
        <f t="shared" si="389"/>
        <v>#REF!</v>
      </c>
      <c r="JOZ231" s="161" t="e">
        <f t="shared" si="389"/>
        <v>#REF!</v>
      </c>
      <c r="JPA231" s="161" t="e">
        <f t="shared" si="389"/>
        <v>#REF!</v>
      </c>
      <c r="JPB231" s="161" t="e">
        <f t="shared" si="389"/>
        <v>#REF!</v>
      </c>
      <c r="JPC231" s="161" t="e">
        <f t="shared" si="389"/>
        <v>#REF!</v>
      </c>
      <c r="JPD231" s="161" t="e">
        <f t="shared" si="389"/>
        <v>#REF!</v>
      </c>
      <c r="JPE231" s="161" t="e">
        <f t="shared" si="389"/>
        <v>#REF!</v>
      </c>
      <c r="JPF231" s="161" t="e">
        <f t="shared" si="389"/>
        <v>#REF!</v>
      </c>
      <c r="JPG231" s="161" t="e">
        <f t="shared" si="389"/>
        <v>#REF!</v>
      </c>
      <c r="JPH231" s="161" t="e">
        <f t="shared" si="389"/>
        <v>#REF!</v>
      </c>
      <c r="JPI231" s="161" t="e">
        <f t="shared" si="389"/>
        <v>#REF!</v>
      </c>
      <c r="JPJ231" s="161" t="e">
        <f t="shared" si="389"/>
        <v>#REF!</v>
      </c>
      <c r="JPK231" s="161" t="e">
        <f t="shared" si="389"/>
        <v>#REF!</v>
      </c>
      <c r="JPL231" s="161" t="e">
        <f t="shared" si="389"/>
        <v>#REF!</v>
      </c>
      <c r="JPM231" s="161" t="e">
        <f t="shared" si="389"/>
        <v>#REF!</v>
      </c>
      <c r="JPN231" s="161" t="e">
        <f t="shared" si="389"/>
        <v>#REF!</v>
      </c>
      <c r="JPO231" s="161" t="e">
        <f t="shared" si="389"/>
        <v>#REF!</v>
      </c>
      <c r="JPP231" s="161" t="e">
        <f t="shared" si="389"/>
        <v>#REF!</v>
      </c>
      <c r="JPQ231" s="161" t="e">
        <f t="shared" si="389"/>
        <v>#REF!</v>
      </c>
      <c r="JPR231" s="161" t="e">
        <f t="shared" si="389"/>
        <v>#REF!</v>
      </c>
      <c r="JPS231" s="161" t="e">
        <f t="shared" si="389"/>
        <v>#REF!</v>
      </c>
      <c r="JPT231" s="161" t="e">
        <f t="shared" si="389"/>
        <v>#REF!</v>
      </c>
      <c r="JPU231" s="161" t="e">
        <f t="shared" si="389"/>
        <v>#REF!</v>
      </c>
      <c r="JPV231" s="161" t="e">
        <f t="shared" si="389"/>
        <v>#REF!</v>
      </c>
      <c r="JPW231" s="161" t="e">
        <f t="shared" si="389"/>
        <v>#REF!</v>
      </c>
      <c r="JPX231" s="161" t="e">
        <f t="shared" si="389"/>
        <v>#REF!</v>
      </c>
      <c r="JPY231" s="161" t="e">
        <f t="shared" si="389"/>
        <v>#REF!</v>
      </c>
      <c r="JPZ231" s="161" t="e">
        <f t="shared" si="389"/>
        <v>#REF!</v>
      </c>
      <c r="JQA231" s="161" t="e">
        <f t="shared" si="389"/>
        <v>#REF!</v>
      </c>
      <c r="JQB231" s="161" t="e">
        <f t="shared" si="389"/>
        <v>#REF!</v>
      </c>
      <c r="JQC231" s="161" t="e">
        <f t="shared" ref="JQC231:JSN231" si="390">IF(OR(JPP231="YES",JPR231="YES"),"YES","NO")</f>
        <v>#REF!</v>
      </c>
      <c r="JQD231" s="161" t="e">
        <f t="shared" si="390"/>
        <v>#REF!</v>
      </c>
      <c r="JQE231" s="161" t="e">
        <f t="shared" si="390"/>
        <v>#REF!</v>
      </c>
      <c r="JQF231" s="161" t="e">
        <f t="shared" si="390"/>
        <v>#REF!</v>
      </c>
      <c r="JQG231" s="161" t="e">
        <f t="shared" si="390"/>
        <v>#REF!</v>
      </c>
      <c r="JQH231" s="161" t="e">
        <f t="shared" si="390"/>
        <v>#REF!</v>
      </c>
      <c r="JQI231" s="161" t="e">
        <f t="shared" si="390"/>
        <v>#REF!</v>
      </c>
      <c r="JQJ231" s="161" t="e">
        <f t="shared" si="390"/>
        <v>#REF!</v>
      </c>
      <c r="JQK231" s="161" t="e">
        <f t="shared" si="390"/>
        <v>#REF!</v>
      </c>
      <c r="JQL231" s="161" t="e">
        <f t="shared" si="390"/>
        <v>#REF!</v>
      </c>
      <c r="JQM231" s="161" t="e">
        <f t="shared" si="390"/>
        <v>#REF!</v>
      </c>
      <c r="JQN231" s="161" t="e">
        <f t="shared" si="390"/>
        <v>#REF!</v>
      </c>
      <c r="JQO231" s="161" t="e">
        <f t="shared" si="390"/>
        <v>#REF!</v>
      </c>
      <c r="JQP231" s="161" t="e">
        <f t="shared" si="390"/>
        <v>#REF!</v>
      </c>
      <c r="JQQ231" s="161" t="e">
        <f t="shared" si="390"/>
        <v>#REF!</v>
      </c>
      <c r="JQR231" s="161" t="e">
        <f t="shared" si="390"/>
        <v>#REF!</v>
      </c>
      <c r="JQS231" s="161" t="e">
        <f t="shared" si="390"/>
        <v>#REF!</v>
      </c>
      <c r="JQT231" s="161" t="e">
        <f t="shared" si="390"/>
        <v>#REF!</v>
      </c>
      <c r="JQU231" s="161" t="e">
        <f t="shared" si="390"/>
        <v>#REF!</v>
      </c>
      <c r="JQV231" s="161" t="e">
        <f t="shared" si="390"/>
        <v>#REF!</v>
      </c>
      <c r="JQW231" s="161" t="e">
        <f t="shared" si="390"/>
        <v>#REF!</v>
      </c>
      <c r="JQX231" s="161" t="e">
        <f t="shared" si="390"/>
        <v>#REF!</v>
      </c>
      <c r="JQY231" s="161" t="e">
        <f t="shared" si="390"/>
        <v>#REF!</v>
      </c>
      <c r="JQZ231" s="161" t="e">
        <f t="shared" si="390"/>
        <v>#REF!</v>
      </c>
      <c r="JRA231" s="161" t="e">
        <f t="shared" si="390"/>
        <v>#REF!</v>
      </c>
      <c r="JRB231" s="161" t="e">
        <f t="shared" si="390"/>
        <v>#REF!</v>
      </c>
      <c r="JRC231" s="161" t="e">
        <f t="shared" si="390"/>
        <v>#REF!</v>
      </c>
      <c r="JRD231" s="161" t="e">
        <f t="shared" si="390"/>
        <v>#REF!</v>
      </c>
      <c r="JRE231" s="161" t="e">
        <f t="shared" si="390"/>
        <v>#REF!</v>
      </c>
      <c r="JRF231" s="161" t="e">
        <f t="shared" si="390"/>
        <v>#REF!</v>
      </c>
      <c r="JRG231" s="161" t="e">
        <f t="shared" si="390"/>
        <v>#REF!</v>
      </c>
      <c r="JRH231" s="161" t="e">
        <f t="shared" si="390"/>
        <v>#REF!</v>
      </c>
      <c r="JRI231" s="161" t="e">
        <f t="shared" si="390"/>
        <v>#REF!</v>
      </c>
      <c r="JRJ231" s="161" t="e">
        <f t="shared" si="390"/>
        <v>#REF!</v>
      </c>
      <c r="JRK231" s="161" t="e">
        <f t="shared" si="390"/>
        <v>#REF!</v>
      </c>
      <c r="JRL231" s="161" t="e">
        <f t="shared" si="390"/>
        <v>#REF!</v>
      </c>
      <c r="JRM231" s="161" t="e">
        <f t="shared" si="390"/>
        <v>#REF!</v>
      </c>
      <c r="JRN231" s="161" t="e">
        <f t="shared" si="390"/>
        <v>#REF!</v>
      </c>
      <c r="JRO231" s="161" t="e">
        <f t="shared" si="390"/>
        <v>#REF!</v>
      </c>
      <c r="JRP231" s="161" t="e">
        <f t="shared" si="390"/>
        <v>#REF!</v>
      </c>
      <c r="JRQ231" s="161" t="e">
        <f t="shared" si="390"/>
        <v>#REF!</v>
      </c>
      <c r="JRR231" s="161" t="e">
        <f t="shared" si="390"/>
        <v>#REF!</v>
      </c>
      <c r="JRS231" s="161" t="e">
        <f t="shared" si="390"/>
        <v>#REF!</v>
      </c>
      <c r="JRT231" s="161" t="e">
        <f t="shared" si="390"/>
        <v>#REF!</v>
      </c>
      <c r="JRU231" s="161" t="e">
        <f t="shared" si="390"/>
        <v>#REF!</v>
      </c>
      <c r="JRV231" s="161" t="e">
        <f t="shared" si="390"/>
        <v>#REF!</v>
      </c>
      <c r="JRW231" s="161" t="e">
        <f t="shared" si="390"/>
        <v>#REF!</v>
      </c>
      <c r="JRX231" s="161" t="e">
        <f t="shared" si="390"/>
        <v>#REF!</v>
      </c>
      <c r="JRY231" s="161" t="e">
        <f t="shared" si="390"/>
        <v>#REF!</v>
      </c>
      <c r="JRZ231" s="161" t="e">
        <f t="shared" si="390"/>
        <v>#REF!</v>
      </c>
      <c r="JSA231" s="161" t="e">
        <f t="shared" si="390"/>
        <v>#REF!</v>
      </c>
      <c r="JSB231" s="161" t="e">
        <f t="shared" si="390"/>
        <v>#REF!</v>
      </c>
      <c r="JSC231" s="161" t="e">
        <f t="shared" si="390"/>
        <v>#REF!</v>
      </c>
      <c r="JSD231" s="161" t="e">
        <f t="shared" si="390"/>
        <v>#REF!</v>
      </c>
      <c r="JSE231" s="161" t="e">
        <f t="shared" si="390"/>
        <v>#REF!</v>
      </c>
      <c r="JSF231" s="161" t="e">
        <f t="shared" si="390"/>
        <v>#REF!</v>
      </c>
      <c r="JSG231" s="161" t="e">
        <f t="shared" si="390"/>
        <v>#REF!</v>
      </c>
      <c r="JSH231" s="161" t="e">
        <f t="shared" si="390"/>
        <v>#REF!</v>
      </c>
      <c r="JSI231" s="161" t="e">
        <f t="shared" si="390"/>
        <v>#REF!</v>
      </c>
      <c r="JSJ231" s="161" t="e">
        <f t="shared" si="390"/>
        <v>#REF!</v>
      </c>
      <c r="JSK231" s="161" t="e">
        <f t="shared" si="390"/>
        <v>#REF!</v>
      </c>
      <c r="JSL231" s="161" t="e">
        <f t="shared" si="390"/>
        <v>#REF!</v>
      </c>
      <c r="JSM231" s="161" t="e">
        <f t="shared" si="390"/>
        <v>#REF!</v>
      </c>
      <c r="JSN231" s="161" t="e">
        <f t="shared" si="390"/>
        <v>#REF!</v>
      </c>
      <c r="JSO231" s="161" t="e">
        <f t="shared" ref="JSO231:JUZ231" si="391">IF(OR(JSB231="YES",JSD231="YES"),"YES","NO")</f>
        <v>#REF!</v>
      </c>
      <c r="JSP231" s="161" t="e">
        <f t="shared" si="391"/>
        <v>#REF!</v>
      </c>
      <c r="JSQ231" s="161" t="e">
        <f t="shared" si="391"/>
        <v>#REF!</v>
      </c>
      <c r="JSR231" s="161" t="e">
        <f t="shared" si="391"/>
        <v>#REF!</v>
      </c>
      <c r="JSS231" s="161" t="e">
        <f t="shared" si="391"/>
        <v>#REF!</v>
      </c>
      <c r="JST231" s="161" t="e">
        <f t="shared" si="391"/>
        <v>#REF!</v>
      </c>
      <c r="JSU231" s="161" t="e">
        <f t="shared" si="391"/>
        <v>#REF!</v>
      </c>
      <c r="JSV231" s="161" t="e">
        <f t="shared" si="391"/>
        <v>#REF!</v>
      </c>
      <c r="JSW231" s="161" t="e">
        <f t="shared" si="391"/>
        <v>#REF!</v>
      </c>
      <c r="JSX231" s="161" t="e">
        <f t="shared" si="391"/>
        <v>#REF!</v>
      </c>
      <c r="JSY231" s="161" t="e">
        <f t="shared" si="391"/>
        <v>#REF!</v>
      </c>
      <c r="JSZ231" s="161" t="e">
        <f t="shared" si="391"/>
        <v>#REF!</v>
      </c>
      <c r="JTA231" s="161" t="e">
        <f t="shared" si="391"/>
        <v>#REF!</v>
      </c>
      <c r="JTB231" s="161" t="e">
        <f t="shared" si="391"/>
        <v>#REF!</v>
      </c>
      <c r="JTC231" s="161" t="e">
        <f t="shared" si="391"/>
        <v>#REF!</v>
      </c>
      <c r="JTD231" s="161" t="e">
        <f t="shared" si="391"/>
        <v>#REF!</v>
      </c>
      <c r="JTE231" s="161" t="e">
        <f t="shared" si="391"/>
        <v>#REF!</v>
      </c>
      <c r="JTF231" s="161" t="e">
        <f t="shared" si="391"/>
        <v>#REF!</v>
      </c>
      <c r="JTG231" s="161" t="e">
        <f t="shared" si="391"/>
        <v>#REF!</v>
      </c>
      <c r="JTH231" s="161" t="e">
        <f t="shared" si="391"/>
        <v>#REF!</v>
      </c>
      <c r="JTI231" s="161" t="e">
        <f t="shared" si="391"/>
        <v>#REF!</v>
      </c>
      <c r="JTJ231" s="161" t="e">
        <f t="shared" si="391"/>
        <v>#REF!</v>
      </c>
      <c r="JTK231" s="161" t="e">
        <f t="shared" si="391"/>
        <v>#REF!</v>
      </c>
      <c r="JTL231" s="161" t="e">
        <f t="shared" si="391"/>
        <v>#REF!</v>
      </c>
      <c r="JTM231" s="161" t="e">
        <f t="shared" si="391"/>
        <v>#REF!</v>
      </c>
      <c r="JTN231" s="161" t="e">
        <f t="shared" si="391"/>
        <v>#REF!</v>
      </c>
      <c r="JTO231" s="161" t="e">
        <f t="shared" si="391"/>
        <v>#REF!</v>
      </c>
      <c r="JTP231" s="161" t="e">
        <f t="shared" si="391"/>
        <v>#REF!</v>
      </c>
      <c r="JTQ231" s="161" t="e">
        <f t="shared" si="391"/>
        <v>#REF!</v>
      </c>
      <c r="JTR231" s="161" t="e">
        <f t="shared" si="391"/>
        <v>#REF!</v>
      </c>
      <c r="JTS231" s="161" t="e">
        <f t="shared" si="391"/>
        <v>#REF!</v>
      </c>
      <c r="JTT231" s="161" t="e">
        <f t="shared" si="391"/>
        <v>#REF!</v>
      </c>
      <c r="JTU231" s="161" t="e">
        <f t="shared" si="391"/>
        <v>#REF!</v>
      </c>
      <c r="JTV231" s="161" t="e">
        <f t="shared" si="391"/>
        <v>#REF!</v>
      </c>
      <c r="JTW231" s="161" t="e">
        <f t="shared" si="391"/>
        <v>#REF!</v>
      </c>
      <c r="JTX231" s="161" t="e">
        <f t="shared" si="391"/>
        <v>#REF!</v>
      </c>
      <c r="JTY231" s="161" t="e">
        <f t="shared" si="391"/>
        <v>#REF!</v>
      </c>
      <c r="JTZ231" s="161" t="e">
        <f t="shared" si="391"/>
        <v>#REF!</v>
      </c>
      <c r="JUA231" s="161" t="e">
        <f t="shared" si="391"/>
        <v>#REF!</v>
      </c>
      <c r="JUB231" s="161" t="e">
        <f t="shared" si="391"/>
        <v>#REF!</v>
      </c>
      <c r="JUC231" s="161" t="e">
        <f t="shared" si="391"/>
        <v>#REF!</v>
      </c>
      <c r="JUD231" s="161" t="e">
        <f t="shared" si="391"/>
        <v>#REF!</v>
      </c>
      <c r="JUE231" s="161" t="e">
        <f t="shared" si="391"/>
        <v>#REF!</v>
      </c>
      <c r="JUF231" s="161" t="e">
        <f t="shared" si="391"/>
        <v>#REF!</v>
      </c>
      <c r="JUG231" s="161" t="e">
        <f t="shared" si="391"/>
        <v>#REF!</v>
      </c>
      <c r="JUH231" s="161" t="e">
        <f t="shared" si="391"/>
        <v>#REF!</v>
      </c>
      <c r="JUI231" s="161" t="e">
        <f t="shared" si="391"/>
        <v>#REF!</v>
      </c>
      <c r="JUJ231" s="161" t="e">
        <f t="shared" si="391"/>
        <v>#REF!</v>
      </c>
      <c r="JUK231" s="161" t="e">
        <f t="shared" si="391"/>
        <v>#REF!</v>
      </c>
      <c r="JUL231" s="161" t="e">
        <f t="shared" si="391"/>
        <v>#REF!</v>
      </c>
      <c r="JUM231" s="161" t="e">
        <f t="shared" si="391"/>
        <v>#REF!</v>
      </c>
      <c r="JUN231" s="161" t="e">
        <f t="shared" si="391"/>
        <v>#REF!</v>
      </c>
      <c r="JUO231" s="161" t="e">
        <f t="shared" si="391"/>
        <v>#REF!</v>
      </c>
      <c r="JUP231" s="161" t="e">
        <f t="shared" si="391"/>
        <v>#REF!</v>
      </c>
      <c r="JUQ231" s="161" t="e">
        <f t="shared" si="391"/>
        <v>#REF!</v>
      </c>
      <c r="JUR231" s="161" t="e">
        <f t="shared" si="391"/>
        <v>#REF!</v>
      </c>
      <c r="JUS231" s="161" t="e">
        <f t="shared" si="391"/>
        <v>#REF!</v>
      </c>
      <c r="JUT231" s="161" t="e">
        <f t="shared" si="391"/>
        <v>#REF!</v>
      </c>
      <c r="JUU231" s="161" t="e">
        <f t="shared" si="391"/>
        <v>#REF!</v>
      </c>
      <c r="JUV231" s="161" t="e">
        <f t="shared" si="391"/>
        <v>#REF!</v>
      </c>
      <c r="JUW231" s="161" t="e">
        <f t="shared" si="391"/>
        <v>#REF!</v>
      </c>
      <c r="JUX231" s="161" t="e">
        <f t="shared" si="391"/>
        <v>#REF!</v>
      </c>
      <c r="JUY231" s="161" t="e">
        <f t="shared" si="391"/>
        <v>#REF!</v>
      </c>
      <c r="JUZ231" s="161" t="e">
        <f t="shared" si="391"/>
        <v>#REF!</v>
      </c>
      <c r="JVA231" s="161" t="e">
        <f t="shared" ref="JVA231:JXL231" si="392">IF(OR(JUN231="YES",JUP231="YES"),"YES","NO")</f>
        <v>#REF!</v>
      </c>
      <c r="JVB231" s="161" t="e">
        <f t="shared" si="392"/>
        <v>#REF!</v>
      </c>
      <c r="JVC231" s="161" t="e">
        <f t="shared" si="392"/>
        <v>#REF!</v>
      </c>
      <c r="JVD231" s="161" t="e">
        <f t="shared" si="392"/>
        <v>#REF!</v>
      </c>
      <c r="JVE231" s="161" t="e">
        <f t="shared" si="392"/>
        <v>#REF!</v>
      </c>
      <c r="JVF231" s="161" t="e">
        <f t="shared" si="392"/>
        <v>#REF!</v>
      </c>
      <c r="JVG231" s="161" t="e">
        <f t="shared" si="392"/>
        <v>#REF!</v>
      </c>
      <c r="JVH231" s="161" t="e">
        <f t="shared" si="392"/>
        <v>#REF!</v>
      </c>
      <c r="JVI231" s="161" t="e">
        <f t="shared" si="392"/>
        <v>#REF!</v>
      </c>
      <c r="JVJ231" s="161" t="e">
        <f t="shared" si="392"/>
        <v>#REF!</v>
      </c>
      <c r="JVK231" s="161" t="e">
        <f t="shared" si="392"/>
        <v>#REF!</v>
      </c>
      <c r="JVL231" s="161" t="e">
        <f t="shared" si="392"/>
        <v>#REF!</v>
      </c>
      <c r="JVM231" s="161" t="e">
        <f t="shared" si="392"/>
        <v>#REF!</v>
      </c>
      <c r="JVN231" s="161" t="e">
        <f t="shared" si="392"/>
        <v>#REF!</v>
      </c>
      <c r="JVO231" s="161" t="e">
        <f t="shared" si="392"/>
        <v>#REF!</v>
      </c>
      <c r="JVP231" s="161" t="e">
        <f t="shared" si="392"/>
        <v>#REF!</v>
      </c>
      <c r="JVQ231" s="161" t="e">
        <f t="shared" si="392"/>
        <v>#REF!</v>
      </c>
      <c r="JVR231" s="161" t="e">
        <f t="shared" si="392"/>
        <v>#REF!</v>
      </c>
      <c r="JVS231" s="161" t="e">
        <f t="shared" si="392"/>
        <v>#REF!</v>
      </c>
      <c r="JVT231" s="161" t="e">
        <f t="shared" si="392"/>
        <v>#REF!</v>
      </c>
      <c r="JVU231" s="161" t="e">
        <f t="shared" si="392"/>
        <v>#REF!</v>
      </c>
      <c r="JVV231" s="161" t="e">
        <f t="shared" si="392"/>
        <v>#REF!</v>
      </c>
      <c r="JVW231" s="161" t="e">
        <f t="shared" si="392"/>
        <v>#REF!</v>
      </c>
      <c r="JVX231" s="161" t="e">
        <f t="shared" si="392"/>
        <v>#REF!</v>
      </c>
      <c r="JVY231" s="161" t="e">
        <f t="shared" si="392"/>
        <v>#REF!</v>
      </c>
      <c r="JVZ231" s="161" t="e">
        <f t="shared" si="392"/>
        <v>#REF!</v>
      </c>
      <c r="JWA231" s="161" t="e">
        <f t="shared" si="392"/>
        <v>#REF!</v>
      </c>
      <c r="JWB231" s="161" t="e">
        <f t="shared" si="392"/>
        <v>#REF!</v>
      </c>
      <c r="JWC231" s="161" t="e">
        <f t="shared" si="392"/>
        <v>#REF!</v>
      </c>
      <c r="JWD231" s="161" t="e">
        <f t="shared" si="392"/>
        <v>#REF!</v>
      </c>
      <c r="JWE231" s="161" t="e">
        <f t="shared" si="392"/>
        <v>#REF!</v>
      </c>
      <c r="JWF231" s="161" t="e">
        <f t="shared" si="392"/>
        <v>#REF!</v>
      </c>
      <c r="JWG231" s="161" t="e">
        <f t="shared" si="392"/>
        <v>#REF!</v>
      </c>
      <c r="JWH231" s="161" t="e">
        <f t="shared" si="392"/>
        <v>#REF!</v>
      </c>
      <c r="JWI231" s="161" t="e">
        <f t="shared" si="392"/>
        <v>#REF!</v>
      </c>
      <c r="JWJ231" s="161" t="e">
        <f t="shared" si="392"/>
        <v>#REF!</v>
      </c>
      <c r="JWK231" s="161" t="e">
        <f t="shared" si="392"/>
        <v>#REF!</v>
      </c>
      <c r="JWL231" s="161" t="e">
        <f t="shared" si="392"/>
        <v>#REF!</v>
      </c>
      <c r="JWM231" s="161" t="e">
        <f t="shared" si="392"/>
        <v>#REF!</v>
      </c>
      <c r="JWN231" s="161" t="e">
        <f t="shared" si="392"/>
        <v>#REF!</v>
      </c>
      <c r="JWO231" s="161" t="e">
        <f t="shared" si="392"/>
        <v>#REF!</v>
      </c>
      <c r="JWP231" s="161" t="e">
        <f t="shared" si="392"/>
        <v>#REF!</v>
      </c>
      <c r="JWQ231" s="161" t="e">
        <f t="shared" si="392"/>
        <v>#REF!</v>
      </c>
      <c r="JWR231" s="161" t="e">
        <f t="shared" si="392"/>
        <v>#REF!</v>
      </c>
      <c r="JWS231" s="161" t="e">
        <f t="shared" si="392"/>
        <v>#REF!</v>
      </c>
      <c r="JWT231" s="161" t="e">
        <f t="shared" si="392"/>
        <v>#REF!</v>
      </c>
      <c r="JWU231" s="161" t="e">
        <f t="shared" si="392"/>
        <v>#REF!</v>
      </c>
      <c r="JWV231" s="161" t="e">
        <f t="shared" si="392"/>
        <v>#REF!</v>
      </c>
      <c r="JWW231" s="161" t="e">
        <f t="shared" si="392"/>
        <v>#REF!</v>
      </c>
      <c r="JWX231" s="161" t="e">
        <f t="shared" si="392"/>
        <v>#REF!</v>
      </c>
      <c r="JWY231" s="161" t="e">
        <f t="shared" si="392"/>
        <v>#REF!</v>
      </c>
      <c r="JWZ231" s="161" t="e">
        <f t="shared" si="392"/>
        <v>#REF!</v>
      </c>
      <c r="JXA231" s="161" t="e">
        <f t="shared" si="392"/>
        <v>#REF!</v>
      </c>
      <c r="JXB231" s="161" t="e">
        <f t="shared" si="392"/>
        <v>#REF!</v>
      </c>
      <c r="JXC231" s="161" t="e">
        <f t="shared" si="392"/>
        <v>#REF!</v>
      </c>
      <c r="JXD231" s="161" t="e">
        <f t="shared" si="392"/>
        <v>#REF!</v>
      </c>
      <c r="JXE231" s="161" t="e">
        <f t="shared" si="392"/>
        <v>#REF!</v>
      </c>
      <c r="JXF231" s="161" t="e">
        <f t="shared" si="392"/>
        <v>#REF!</v>
      </c>
      <c r="JXG231" s="161" t="e">
        <f t="shared" si="392"/>
        <v>#REF!</v>
      </c>
      <c r="JXH231" s="161" t="e">
        <f t="shared" si="392"/>
        <v>#REF!</v>
      </c>
      <c r="JXI231" s="161" t="e">
        <f t="shared" si="392"/>
        <v>#REF!</v>
      </c>
      <c r="JXJ231" s="161" t="e">
        <f t="shared" si="392"/>
        <v>#REF!</v>
      </c>
      <c r="JXK231" s="161" t="e">
        <f t="shared" si="392"/>
        <v>#REF!</v>
      </c>
      <c r="JXL231" s="161" t="e">
        <f t="shared" si="392"/>
        <v>#REF!</v>
      </c>
      <c r="JXM231" s="161" t="e">
        <f t="shared" ref="JXM231:JZX231" si="393">IF(OR(JWZ231="YES",JXB231="YES"),"YES","NO")</f>
        <v>#REF!</v>
      </c>
      <c r="JXN231" s="161" t="e">
        <f t="shared" si="393"/>
        <v>#REF!</v>
      </c>
      <c r="JXO231" s="161" t="e">
        <f t="shared" si="393"/>
        <v>#REF!</v>
      </c>
      <c r="JXP231" s="161" t="e">
        <f t="shared" si="393"/>
        <v>#REF!</v>
      </c>
      <c r="JXQ231" s="161" t="e">
        <f t="shared" si="393"/>
        <v>#REF!</v>
      </c>
      <c r="JXR231" s="161" t="e">
        <f t="shared" si="393"/>
        <v>#REF!</v>
      </c>
      <c r="JXS231" s="161" t="e">
        <f t="shared" si="393"/>
        <v>#REF!</v>
      </c>
      <c r="JXT231" s="161" t="e">
        <f t="shared" si="393"/>
        <v>#REF!</v>
      </c>
      <c r="JXU231" s="161" t="e">
        <f t="shared" si="393"/>
        <v>#REF!</v>
      </c>
      <c r="JXV231" s="161" t="e">
        <f t="shared" si="393"/>
        <v>#REF!</v>
      </c>
      <c r="JXW231" s="161" t="e">
        <f t="shared" si="393"/>
        <v>#REF!</v>
      </c>
      <c r="JXX231" s="161" t="e">
        <f t="shared" si="393"/>
        <v>#REF!</v>
      </c>
      <c r="JXY231" s="161" t="e">
        <f t="shared" si="393"/>
        <v>#REF!</v>
      </c>
      <c r="JXZ231" s="161" t="e">
        <f t="shared" si="393"/>
        <v>#REF!</v>
      </c>
      <c r="JYA231" s="161" t="e">
        <f t="shared" si="393"/>
        <v>#REF!</v>
      </c>
      <c r="JYB231" s="161" t="e">
        <f t="shared" si="393"/>
        <v>#REF!</v>
      </c>
      <c r="JYC231" s="161" t="e">
        <f t="shared" si="393"/>
        <v>#REF!</v>
      </c>
      <c r="JYD231" s="161" t="e">
        <f t="shared" si="393"/>
        <v>#REF!</v>
      </c>
      <c r="JYE231" s="161" t="e">
        <f t="shared" si="393"/>
        <v>#REF!</v>
      </c>
      <c r="JYF231" s="161" t="e">
        <f t="shared" si="393"/>
        <v>#REF!</v>
      </c>
      <c r="JYG231" s="161" t="e">
        <f t="shared" si="393"/>
        <v>#REF!</v>
      </c>
      <c r="JYH231" s="161" t="e">
        <f t="shared" si="393"/>
        <v>#REF!</v>
      </c>
      <c r="JYI231" s="161" t="e">
        <f t="shared" si="393"/>
        <v>#REF!</v>
      </c>
      <c r="JYJ231" s="161" t="e">
        <f t="shared" si="393"/>
        <v>#REF!</v>
      </c>
      <c r="JYK231" s="161" t="e">
        <f t="shared" si="393"/>
        <v>#REF!</v>
      </c>
      <c r="JYL231" s="161" t="e">
        <f t="shared" si="393"/>
        <v>#REF!</v>
      </c>
      <c r="JYM231" s="161" t="e">
        <f t="shared" si="393"/>
        <v>#REF!</v>
      </c>
      <c r="JYN231" s="161" t="e">
        <f t="shared" si="393"/>
        <v>#REF!</v>
      </c>
      <c r="JYO231" s="161" t="e">
        <f t="shared" si="393"/>
        <v>#REF!</v>
      </c>
      <c r="JYP231" s="161" t="e">
        <f t="shared" si="393"/>
        <v>#REF!</v>
      </c>
      <c r="JYQ231" s="161" t="e">
        <f t="shared" si="393"/>
        <v>#REF!</v>
      </c>
      <c r="JYR231" s="161" t="e">
        <f t="shared" si="393"/>
        <v>#REF!</v>
      </c>
      <c r="JYS231" s="161" t="e">
        <f t="shared" si="393"/>
        <v>#REF!</v>
      </c>
      <c r="JYT231" s="161" t="e">
        <f t="shared" si="393"/>
        <v>#REF!</v>
      </c>
      <c r="JYU231" s="161" t="e">
        <f t="shared" si="393"/>
        <v>#REF!</v>
      </c>
      <c r="JYV231" s="161" t="e">
        <f t="shared" si="393"/>
        <v>#REF!</v>
      </c>
      <c r="JYW231" s="161" t="e">
        <f t="shared" si="393"/>
        <v>#REF!</v>
      </c>
      <c r="JYX231" s="161" t="e">
        <f t="shared" si="393"/>
        <v>#REF!</v>
      </c>
      <c r="JYY231" s="161" t="e">
        <f t="shared" si="393"/>
        <v>#REF!</v>
      </c>
      <c r="JYZ231" s="161" t="e">
        <f t="shared" si="393"/>
        <v>#REF!</v>
      </c>
      <c r="JZA231" s="161" t="e">
        <f t="shared" si="393"/>
        <v>#REF!</v>
      </c>
      <c r="JZB231" s="161" t="e">
        <f t="shared" si="393"/>
        <v>#REF!</v>
      </c>
      <c r="JZC231" s="161" t="e">
        <f t="shared" si="393"/>
        <v>#REF!</v>
      </c>
      <c r="JZD231" s="161" t="e">
        <f t="shared" si="393"/>
        <v>#REF!</v>
      </c>
      <c r="JZE231" s="161" t="e">
        <f t="shared" si="393"/>
        <v>#REF!</v>
      </c>
      <c r="JZF231" s="161" t="e">
        <f t="shared" si="393"/>
        <v>#REF!</v>
      </c>
      <c r="JZG231" s="161" t="e">
        <f t="shared" si="393"/>
        <v>#REF!</v>
      </c>
      <c r="JZH231" s="161" t="e">
        <f t="shared" si="393"/>
        <v>#REF!</v>
      </c>
      <c r="JZI231" s="161" t="e">
        <f t="shared" si="393"/>
        <v>#REF!</v>
      </c>
      <c r="JZJ231" s="161" t="e">
        <f t="shared" si="393"/>
        <v>#REF!</v>
      </c>
      <c r="JZK231" s="161" t="e">
        <f t="shared" si="393"/>
        <v>#REF!</v>
      </c>
      <c r="JZL231" s="161" t="e">
        <f t="shared" si="393"/>
        <v>#REF!</v>
      </c>
      <c r="JZM231" s="161" t="e">
        <f t="shared" si="393"/>
        <v>#REF!</v>
      </c>
      <c r="JZN231" s="161" t="e">
        <f t="shared" si="393"/>
        <v>#REF!</v>
      </c>
      <c r="JZO231" s="161" t="e">
        <f t="shared" si="393"/>
        <v>#REF!</v>
      </c>
      <c r="JZP231" s="161" t="e">
        <f t="shared" si="393"/>
        <v>#REF!</v>
      </c>
      <c r="JZQ231" s="161" t="e">
        <f t="shared" si="393"/>
        <v>#REF!</v>
      </c>
      <c r="JZR231" s="161" t="e">
        <f t="shared" si="393"/>
        <v>#REF!</v>
      </c>
      <c r="JZS231" s="161" t="e">
        <f t="shared" si="393"/>
        <v>#REF!</v>
      </c>
      <c r="JZT231" s="161" t="e">
        <f t="shared" si="393"/>
        <v>#REF!</v>
      </c>
      <c r="JZU231" s="161" t="e">
        <f t="shared" si="393"/>
        <v>#REF!</v>
      </c>
      <c r="JZV231" s="161" t="e">
        <f t="shared" si="393"/>
        <v>#REF!</v>
      </c>
      <c r="JZW231" s="161" t="e">
        <f t="shared" si="393"/>
        <v>#REF!</v>
      </c>
      <c r="JZX231" s="161" t="e">
        <f t="shared" si="393"/>
        <v>#REF!</v>
      </c>
      <c r="JZY231" s="161" t="e">
        <f t="shared" ref="JZY231:KCJ231" si="394">IF(OR(JZL231="YES",JZN231="YES"),"YES","NO")</f>
        <v>#REF!</v>
      </c>
      <c r="JZZ231" s="161" t="e">
        <f t="shared" si="394"/>
        <v>#REF!</v>
      </c>
      <c r="KAA231" s="161" t="e">
        <f t="shared" si="394"/>
        <v>#REF!</v>
      </c>
      <c r="KAB231" s="161" t="e">
        <f t="shared" si="394"/>
        <v>#REF!</v>
      </c>
      <c r="KAC231" s="161" t="e">
        <f t="shared" si="394"/>
        <v>#REF!</v>
      </c>
      <c r="KAD231" s="161" t="e">
        <f t="shared" si="394"/>
        <v>#REF!</v>
      </c>
      <c r="KAE231" s="161" t="e">
        <f t="shared" si="394"/>
        <v>#REF!</v>
      </c>
      <c r="KAF231" s="161" t="e">
        <f t="shared" si="394"/>
        <v>#REF!</v>
      </c>
      <c r="KAG231" s="161" t="e">
        <f t="shared" si="394"/>
        <v>#REF!</v>
      </c>
      <c r="KAH231" s="161" t="e">
        <f t="shared" si="394"/>
        <v>#REF!</v>
      </c>
      <c r="KAI231" s="161" t="e">
        <f t="shared" si="394"/>
        <v>#REF!</v>
      </c>
      <c r="KAJ231" s="161" t="e">
        <f t="shared" si="394"/>
        <v>#REF!</v>
      </c>
      <c r="KAK231" s="161" t="e">
        <f t="shared" si="394"/>
        <v>#REF!</v>
      </c>
      <c r="KAL231" s="161" t="e">
        <f t="shared" si="394"/>
        <v>#REF!</v>
      </c>
      <c r="KAM231" s="161" t="e">
        <f t="shared" si="394"/>
        <v>#REF!</v>
      </c>
      <c r="KAN231" s="161" t="e">
        <f t="shared" si="394"/>
        <v>#REF!</v>
      </c>
      <c r="KAO231" s="161" t="e">
        <f t="shared" si="394"/>
        <v>#REF!</v>
      </c>
      <c r="KAP231" s="161" t="e">
        <f t="shared" si="394"/>
        <v>#REF!</v>
      </c>
      <c r="KAQ231" s="161" t="e">
        <f t="shared" si="394"/>
        <v>#REF!</v>
      </c>
      <c r="KAR231" s="161" t="e">
        <f t="shared" si="394"/>
        <v>#REF!</v>
      </c>
      <c r="KAS231" s="161" t="e">
        <f t="shared" si="394"/>
        <v>#REF!</v>
      </c>
      <c r="KAT231" s="161" t="e">
        <f t="shared" si="394"/>
        <v>#REF!</v>
      </c>
      <c r="KAU231" s="161" t="e">
        <f t="shared" si="394"/>
        <v>#REF!</v>
      </c>
      <c r="KAV231" s="161" t="e">
        <f t="shared" si="394"/>
        <v>#REF!</v>
      </c>
      <c r="KAW231" s="161" t="e">
        <f t="shared" si="394"/>
        <v>#REF!</v>
      </c>
      <c r="KAX231" s="161" t="e">
        <f t="shared" si="394"/>
        <v>#REF!</v>
      </c>
      <c r="KAY231" s="161" t="e">
        <f t="shared" si="394"/>
        <v>#REF!</v>
      </c>
      <c r="KAZ231" s="161" t="e">
        <f t="shared" si="394"/>
        <v>#REF!</v>
      </c>
      <c r="KBA231" s="161" t="e">
        <f t="shared" si="394"/>
        <v>#REF!</v>
      </c>
      <c r="KBB231" s="161" t="e">
        <f t="shared" si="394"/>
        <v>#REF!</v>
      </c>
      <c r="KBC231" s="161" t="e">
        <f t="shared" si="394"/>
        <v>#REF!</v>
      </c>
      <c r="KBD231" s="161" t="e">
        <f t="shared" si="394"/>
        <v>#REF!</v>
      </c>
      <c r="KBE231" s="161" t="e">
        <f t="shared" si="394"/>
        <v>#REF!</v>
      </c>
      <c r="KBF231" s="161" t="e">
        <f t="shared" si="394"/>
        <v>#REF!</v>
      </c>
      <c r="KBG231" s="161" t="e">
        <f t="shared" si="394"/>
        <v>#REF!</v>
      </c>
      <c r="KBH231" s="161" t="e">
        <f t="shared" si="394"/>
        <v>#REF!</v>
      </c>
      <c r="KBI231" s="161" t="e">
        <f t="shared" si="394"/>
        <v>#REF!</v>
      </c>
      <c r="KBJ231" s="161" t="e">
        <f t="shared" si="394"/>
        <v>#REF!</v>
      </c>
      <c r="KBK231" s="161" t="e">
        <f t="shared" si="394"/>
        <v>#REF!</v>
      </c>
      <c r="KBL231" s="161" t="e">
        <f t="shared" si="394"/>
        <v>#REF!</v>
      </c>
      <c r="KBM231" s="161" t="e">
        <f t="shared" si="394"/>
        <v>#REF!</v>
      </c>
      <c r="KBN231" s="161" t="e">
        <f t="shared" si="394"/>
        <v>#REF!</v>
      </c>
      <c r="KBO231" s="161" t="e">
        <f t="shared" si="394"/>
        <v>#REF!</v>
      </c>
      <c r="KBP231" s="161" t="e">
        <f t="shared" si="394"/>
        <v>#REF!</v>
      </c>
      <c r="KBQ231" s="161" t="e">
        <f t="shared" si="394"/>
        <v>#REF!</v>
      </c>
      <c r="KBR231" s="161" t="e">
        <f t="shared" si="394"/>
        <v>#REF!</v>
      </c>
      <c r="KBS231" s="161" t="e">
        <f t="shared" si="394"/>
        <v>#REF!</v>
      </c>
      <c r="KBT231" s="161" t="e">
        <f t="shared" si="394"/>
        <v>#REF!</v>
      </c>
      <c r="KBU231" s="161" t="e">
        <f t="shared" si="394"/>
        <v>#REF!</v>
      </c>
      <c r="KBV231" s="161" t="e">
        <f t="shared" si="394"/>
        <v>#REF!</v>
      </c>
      <c r="KBW231" s="161" t="e">
        <f t="shared" si="394"/>
        <v>#REF!</v>
      </c>
      <c r="KBX231" s="161" t="e">
        <f t="shared" si="394"/>
        <v>#REF!</v>
      </c>
      <c r="KBY231" s="161" t="e">
        <f t="shared" si="394"/>
        <v>#REF!</v>
      </c>
      <c r="KBZ231" s="161" t="e">
        <f t="shared" si="394"/>
        <v>#REF!</v>
      </c>
      <c r="KCA231" s="161" t="e">
        <f t="shared" si="394"/>
        <v>#REF!</v>
      </c>
      <c r="KCB231" s="161" t="e">
        <f t="shared" si="394"/>
        <v>#REF!</v>
      </c>
      <c r="KCC231" s="161" t="e">
        <f t="shared" si="394"/>
        <v>#REF!</v>
      </c>
      <c r="KCD231" s="161" t="e">
        <f t="shared" si="394"/>
        <v>#REF!</v>
      </c>
      <c r="KCE231" s="161" t="e">
        <f t="shared" si="394"/>
        <v>#REF!</v>
      </c>
      <c r="KCF231" s="161" t="e">
        <f t="shared" si="394"/>
        <v>#REF!</v>
      </c>
      <c r="KCG231" s="161" t="e">
        <f t="shared" si="394"/>
        <v>#REF!</v>
      </c>
      <c r="KCH231" s="161" t="e">
        <f t="shared" si="394"/>
        <v>#REF!</v>
      </c>
      <c r="KCI231" s="161" t="e">
        <f t="shared" si="394"/>
        <v>#REF!</v>
      </c>
      <c r="KCJ231" s="161" t="e">
        <f t="shared" si="394"/>
        <v>#REF!</v>
      </c>
      <c r="KCK231" s="161" t="e">
        <f t="shared" ref="KCK231:KEV231" si="395">IF(OR(KBX231="YES",KBZ231="YES"),"YES","NO")</f>
        <v>#REF!</v>
      </c>
      <c r="KCL231" s="161" t="e">
        <f t="shared" si="395"/>
        <v>#REF!</v>
      </c>
      <c r="KCM231" s="161" t="e">
        <f t="shared" si="395"/>
        <v>#REF!</v>
      </c>
      <c r="KCN231" s="161" t="e">
        <f t="shared" si="395"/>
        <v>#REF!</v>
      </c>
      <c r="KCO231" s="161" t="e">
        <f t="shared" si="395"/>
        <v>#REF!</v>
      </c>
      <c r="KCP231" s="161" t="e">
        <f t="shared" si="395"/>
        <v>#REF!</v>
      </c>
      <c r="KCQ231" s="161" t="e">
        <f t="shared" si="395"/>
        <v>#REF!</v>
      </c>
      <c r="KCR231" s="161" t="e">
        <f t="shared" si="395"/>
        <v>#REF!</v>
      </c>
      <c r="KCS231" s="161" t="e">
        <f t="shared" si="395"/>
        <v>#REF!</v>
      </c>
      <c r="KCT231" s="161" t="e">
        <f t="shared" si="395"/>
        <v>#REF!</v>
      </c>
      <c r="KCU231" s="161" t="e">
        <f t="shared" si="395"/>
        <v>#REF!</v>
      </c>
      <c r="KCV231" s="161" t="e">
        <f t="shared" si="395"/>
        <v>#REF!</v>
      </c>
      <c r="KCW231" s="161" t="e">
        <f t="shared" si="395"/>
        <v>#REF!</v>
      </c>
      <c r="KCX231" s="161" t="e">
        <f t="shared" si="395"/>
        <v>#REF!</v>
      </c>
      <c r="KCY231" s="161" t="e">
        <f t="shared" si="395"/>
        <v>#REF!</v>
      </c>
      <c r="KCZ231" s="161" t="e">
        <f t="shared" si="395"/>
        <v>#REF!</v>
      </c>
      <c r="KDA231" s="161" t="e">
        <f t="shared" si="395"/>
        <v>#REF!</v>
      </c>
      <c r="KDB231" s="161" t="e">
        <f t="shared" si="395"/>
        <v>#REF!</v>
      </c>
      <c r="KDC231" s="161" t="e">
        <f t="shared" si="395"/>
        <v>#REF!</v>
      </c>
      <c r="KDD231" s="161" t="e">
        <f t="shared" si="395"/>
        <v>#REF!</v>
      </c>
      <c r="KDE231" s="161" t="e">
        <f t="shared" si="395"/>
        <v>#REF!</v>
      </c>
      <c r="KDF231" s="161" t="e">
        <f t="shared" si="395"/>
        <v>#REF!</v>
      </c>
      <c r="KDG231" s="161" t="e">
        <f t="shared" si="395"/>
        <v>#REF!</v>
      </c>
      <c r="KDH231" s="161" t="e">
        <f t="shared" si="395"/>
        <v>#REF!</v>
      </c>
      <c r="KDI231" s="161" t="e">
        <f t="shared" si="395"/>
        <v>#REF!</v>
      </c>
      <c r="KDJ231" s="161" t="e">
        <f t="shared" si="395"/>
        <v>#REF!</v>
      </c>
      <c r="KDK231" s="161" t="e">
        <f t="shared" si="395"/>
        <v>#REF!</v>
      </c>
      <c r="KDL231" s="161" t="e">
        <f t="shared" si="395"/>
        <v>#REF!</v>
      </c>
      <c r="KDM231" s="161" t="e">
        <f t="shared" si="395"/>
        <v>#REF!</v>
      </c>
      <c r="KDN231" s="161" t="e">
        <f t="shared" si="395"/>
        <v>#REF!</v>
      </c>
      <c r="KDO231" s="161" t="e">
        <f t="shared" si="395"/>
        <v>#REF!</v>
      </c>
      <c r="KDP231" s="161" t="e">
        <f t="shared" si="395"/>
        <v>#REF!</v>
      </c>
      <c r="KDQ231" s="161" t="e">
        <f t="shared" si="395"/>
        <v>#REF!</v>
      </c>
      <c r="KDR231" s="161" t="e">
        <f t="shared" si="395"/>
        <v>#REF!</v>
      </c>
      <c r="KDS231" s="161" t="e">
        <f t="shared" si="395"/>
        <v>#REF!</v>
      </c>
      <c r="KDT231" s="161" t="e">
        <f t="shared" si="395"/>
        <v>#REF!</v>
      </c>
      <c r="KDU231" s="161" t="e">
        <f t="shared" si="395"/>
        <v>#REF!</v>
      </c>
      <c r="KDV231" s="161" t="e">
        <f t="shared" si="395"/>
        <v>#REF!</v>
      </c>
      <c r="KDW231" s="161" t="e">
        <f t="shared" si="395"/>
        <v>#REF!</v>
      </c>
      <c r="KDX231" s="161" t="e">
        <f t="shared" si="395"/>
        <v>#REF!</v>
      </c>
      <c r="KDY231" s="161" t="e">
        <f t="shared" si="395"/>
        <v>#REF!</v>
      </c>
      <c r="KDZ231" s="161" t="e">
        <f t="shared" si="395"/>
        <v>#REF!</v>
      </c>
      <c r="KEA231" s="161" t="e">
        <f t="shared" si="395"/>
        <v>#REF!</v>
      </c>
      <c r="KEB231" s="161" t="e">
        <f t="shared" si="395"/>
        <v>#REF!</v>
      </c>
      <c r="KEC231" s="161" t="e">
        <f t="shared" si="395"/>
        <v>#REF!</v>
      </c>
      <c r="KED231" s="161" t="e">
        <f t="shared" si="395"/>
        <v>#REF!</v>
      </c>
      <c r="KEE231" s="161" t="e">
        <f t="shared" si="395"/>
        <v>#REF!</v>
      </c>
      <c r="KEF231" s="161" t="e">
        <f t="shared" si="395"/>
        <v>#REF!</v>
      </c>
      <c r="KEG231" s="161" t="e">
        <f t="shared" si="395"/>
        <v>#REF!</v>
      </c>
      <c r="KEH231" s="161" t="e">
        <f t="shared" si="395"/>
        <v>#REF!</v>
      </c>
      <c r="KEI231" s="161" t="e">
        <f t="shared" si="395"/>
        <v>#REF!</v>
      </c>
      <c r="KEJ231" s="161" t="e">
        <f t="shared" si="395"/>
        <v>#REF!</v>
      </c>
      <c r="KEK231" s="161" t="e">
        <f t="shared" si="395"/>
        <v>#REF!</v>
      </c>
      <c r="KEL231" s="161" t="e">
        <f t="shared" si="395"/>
        <v>#REF!</v>
      </c>
      <c r="KEM231" s="161" t="e">
        <f t="shared" si="395"/>
        <v>#REF!</v>
      </c>
      <c r="KEN231" s="161" t="e">
        <f t="shared" si="395"/>
        <v>#REF!</v>
      </c>
      <c r="KEO231" s="161" t="e">
        <f t="shared" si="395"/>
        <v>#REF!</v>
      </c>
      <c r="KEP231" s="161" t="e">
        <f t="shared" si="395"/>
        <v>#REF!</v>
      </c>
      <c r="KEQ231" s="161" t="e">
        <f t="shared" si="395"/>
        <v>#REF!</v>
      </c>
      <c r="KER231" s="161" t="e">
        <f t="shared" si="395"/>
        <v>#REF!</v>
      </c>
      <c r="KES231" s="161" t="e">
        <f t="shared" si="395"/>
        <v>#REF!</v>
      </c>
      <c r="KET231" s="161" t="e">
        <f t="shared" si="395"/>
        <v>#REF!</v>
      </c>
      <c r="KEU231" s="161" t="e">
        <f t="shared" si="395"/>
        <v>#REF!</v>
      </c>
      <c r="KEV231" s="161" t="e">
        <f t="shared" si="395"/>
        <v>#REF!</v>
      </c>
      <c r="KEW231" s="161" t="e">
        <f t="shared" ref="KEW231:KHH231" si="396">IF(OR(KEJ231="YES",KEL231="YES"),"YES","NO")</f>
        <v>#REF!</v>
      </c>
      <c r="KEX231" s="161" t="e">
        <f t="shared" si="396"/>
        <v>#REF!</v>
      </c>
      <c r="KEY231" s="161" t="e">
        <f t="shared" si="396"/>
        <v>#REF!</v>
      </c>
      <c r="KEZ231" s="161" t="e">
        <f t="shared" si="396"/>
        <v>#REF!</v>
      </c>
      <c r="KFA231" s="161" t="e">
        <f t="shared" si="396"/>
        <v>#REF!</v>
      </c>
      <c r="KFB231" s="161" t="e">
        <f t="shared" si="396"/>
        <v>#REF!</v>
      </c>
      <c r="KFC231" s="161" t="e">
        <f t="shared" si="396"/>
        <v>#REF!</v>
      </c>
      <c r="KFD231" s="161" t="e">
        <f t="shared" si="396"/>
        <v>#REF!</v>
      </c>
      <c r="KFE231" s="161" t="e">
        <f t="shared" si="396"/>
        <v>#REF!</v>
      </c>
      <c r="KFF231" s="161" t="e">
        <f t="shared" si="396"/>
        <v>#REF!</v>
      </c>
      <c r="KFG231" s="161" t="e">
        <f t="shared" si="396"/>
        <v>#REF!</v>
      </c>
      <c r="KFH231" s="161" t="e">
        <f t="shared" si="396"/>
        <v>#REF!</v>
      </c>
      <c r="KFI231" s="161" t="e">
        <f t="shared" si="396"/>
        <v>#REF!</v>
      </c>
      <c r="KFJ231" s="161" t="e">
        <f t="shared" si="396"/>
        <v>#REF!</v>
      </c>
      <c r="KFK231" s="161" t="e">
        <f t="shared" si="396"/>
        <v>#REF!</v>
      </c>
      <c r="KFL231" s="161" t="e">
        <f t="shared" si="396"/>
        <v>#REF!</v>
      </c>
      <c r="KFM231" s="161" t="e">
        <f t="shared" si="396"/>
        <v>#REF!</v>
      </c>
      <c r="KFN231" s="161" t="e">
        <f t="shared" si="396"/>
        <v>#REF!</v>
      </c>
      <c r="KFO231" s="161" t="e">
        <f t="shared" si="396"/>
        <v>#REF!</v>
      </c>
      <c r="KFP231" s="161" t="e">
        <f t="shared" si="396"/>
        <v>#REF!</v>
      </c>
      <c r="KFQ231" s="161" t="e">
        <f t="shared" si="396"/>
        <v>#REF!</v>
      </c>
      <c r="KFR231" s="161" t="e">
        <f t="shared" si="396"/>
        <v>#REF!</v>
      </c>
      <c r="KFS231" s="161" t="e">
        <f t="shared" si="396"/>
        <v>#REF!</v>
      </c>
      <c r="KFT231" s="161" t="e">
        <f t="shared" si="396"/>
        <v>#REF!</v>
      </c>
      <c r="KFU231" s="161" t="e">
        <f t="shared" si="396"/>
        <v>#REF!</v>
      </c>
      <c r="KFV231" s="161" t="e">
        <f t="shared" si="396"/>
        <v>#REF!</v>
      </c>
      <c r="KFW231" s="161" t="e">
        <f t="shared" si="396"/>
        <v>#REF!</v>
      </c>
      <c r="KFX231" s="161" t="e">
        <f t="shared" si="396"/>
        <v>#REF!</v>
      </c>
      <c r="KFY231" s="161" t="e">
        <f t="shared" si="396"/>
        <v>#REF!</v>
      </c>
      <c r="KFZ231" s="161" t="e">
        <f t="shared" si="396"/>
        <v>#REF!</v>
      </c>
      <c r="KGA231" s="161" t="e">
        <f t="shared" si="396"/>
        <v>#REF!</v>
      </c>
      <c r="KGB231" s="161" t="e">
        <f t="shared" si="396"/>
        <v>#REF!</v>
      </c>
      <c r="KGC231" s="161" t="e">
        <f t="shared" si="396"/>
        <v>#REF!</v>
      </c>
      <c r="KGD231" s="161" t="e">
        <f t="shared" si="396"/>
        <v>#REF!</v>
      </c>
      <c r="KGE231" s="161" t="e">
        <f t="shared" si="396"/>
        <v>#REF!</v>
      </c>
      <c r="KGF231" s="161" t="e">
        <f t="shared" si="396"/>
        <v>#REF!</v>
      </c>
      <c r="KGG231" s="161" t="e">
        <f t="shared" si="396"/>
        <v>#REF!</v>
      </c>
      <c r="KGH231" s="161" t="e">
        <f t="shared" si="396"/>
        <v>#REF!</v>
      </c>
      <c r="KGI231" s="161" t="e">
        <f t="shared" si="396"/>
        <v>#REF!</v>
      </c>
      <c r="KGJ231" s="161" t="e">
        <f t="shared" si="396"/>
        <v>#REF!</v>
      </c>
      <c r="KGK231" s="161" t="e">
        <f t="shared" si="396"/>
        <v>#REF!</v>
      </c>
      <c r="KGL231" s="161" t="e">
        <f t="shared" si="396"/>
        <v>#REF!</v>
      </c>
      <c r="KGM231" s="161" t="e">
        <f t="shared" si="396"/>
        <v>#REF!</v>
      </c>
      <c r="KGN231" s="161" t="e">
        <f t="shared" si="396"/>
        <v>#REF!</v>
      </c>
      <c r="KGO231" s="161" t="e">
        <f t="shared" si="396"/>
        <v>#REF!</v>
      </c>
      <c r="KGP231" s="161" t="e">
        <f t="shared" si="396"/>
        <v>#REF!</v>
      </c>
      <c r="KGQ231" s="161" t="e">
        <f t="shared" si="396"/>
        <v>#REF!</v>
      </c>
      <c r="KGR231" s="161" t="e">
        <f t="shared" si="396"/>
        <v>#REF!</v>
      </c>
      <c r="KGS231" s="161" t="e">
        <f t="shared" si="396"/>
        <v>#REF!</v>
      </c>
      <c r="KGT231" s="161" t="e">
        <f t="shared" si="396"/>
        <v>#REF!</v>
      </c>
      <c r="KGU231" s="161" t="e">
        <f t="shared" si="396"/>
        <v>#REF!</v>
      </c>
      <c r="KGV231" s="161" t="e">
        <f t="shared" si="396"/>
        <v>#REF!</v>
      </c>
      <c r="KGW231" s="161" t="e">
        <f t="shared" si="396"/>
        <v>#REF!</v>
      </c>
      <c r="KGX231" s="161" t="e">
        <f t="shared" si="396"/>
        <v>#REF!</v>
      </c>
      <c r="KGY231" s="161" t="e">
        <f t="shared" si="396"/>
        <v>#REF!</v>
      </c>
      <c r="KGZ231" s="161" t="e">
        <f t="shared" si="396"/>
        <v>#REF!</v>
      </c>
      <c r="KHA231" s="161" t="e">
        <f t="shared" si="396"/>
        <v>#REF!</v>
      </c>
      <c r="KHB231" s="161" t="e">
        <f t="shared" si="396"/>
        <v>#REF!</v>
      </c>
      <c r="KHC231" s="161" t="e">
        <f t="shared" si="396"/>
        <v>#REF!</v>
      </c>
      <c r="KHD231" s="161" t="e">
        <f t="shared" si="396"/>
        <v>#REF!</v>
      </c>
      <c r="KHE231" s="161" t="e">
        <f t="shared" si="396"/>
        <v>#REF!</v>
      </c>
      <c r="KHF231" s="161" t="e">
        <f t="shared" si="396"/>
        <v>#REF!</v>
      </c>
      <c r="KHG231" s="161" t="e">
        <f t="shared" si="396"/>
        <v>#REF!</v>
      </c>
      <c r="KHH231" s="161" t="e">
        <f t="shared" si="396"/>
        <v>#REF!</v>
      </c>
      <c r="KHI231" s="161" t="e">
        <f t="shared" ref="KHI231:KJT231" si="397">IF(OR(KGV231="YES",KGX231="YES"),"YES","NO")</f>
        <v>#REF!</v>
      </c>
      <c r="KHJ231" s="161" t="e">
        <f t="shared" si="397"/>
        <v>#REF!</v>
      </c>
      <c r="KHK231" s="161" t="e">
        <f t="shared" si="397"/>
        <v>#REF!</v>
      </c>
      <c r="KHL231" s="161" t="e">
        <f t="shared" si="397"/>
        <v>#REF!</v>
      </c>
      <c r="KHM231" s="161" t="e">
        <f t="shared" si="397"/>
        <v>#REF!</v>
      </c>
      <c r="KHN231" s="161" t="e">
        <f t="shared" si="397"/>
        <v>#REF!</v>
      </c>
      <c r="KHO231" s="161" t="e">
        <f t="shared" si="397"/>
        <v>#REF!</v>
      </c>
      <c r="KHP231" s="161" t="e">
        <f t="shared" si="397"/>
        <v>#REF!</v>
      </c>
      <c r="KHQ231" s="161" t="e">
        <f t="shared" si="397"/>
        <v>#REF!</v>
      </c>
      <c r="KHR231" s="161" t="e">
        <f t="shared" si="397"/>
        <v>#REF!</v>
      </c>
      <c r="KHS231" s="161" t="e">
        <f t="shared" si="397"/>
        <v>#REF!</v>
      </c>
      <c r="KHT231" s="161" t="e">
        <f t="shared" si="397"/>
        <v>#REF!</v>
      </c>
      <c r="KHU231" s="161" t="e">
        <f t="shared" si="397"/>
        <v>#REF!</v>
      </c>
      <c r="KHV231" s="161" t="e">
        <f t="shared" si="397"/>
        <v>#REF!</v>
      </c>
      <c r="KHW231" s="161" t="e">
        <f t="shared" si="397"/>
        <v>#REF!</v>
      </c>
      <c r="KHX231" s="161" t="e">
        <f t="shared" si="397"/>
        <v>#REF!</v>
      </c>
      <c r="KHY231" s="161" t="e">
        <f t="shared" si="397"/>
        <v>#REF!</v>
      </c>
      <c r="KHZ231" s="161" t="e">
        <f t="shared" si="397"/>
        <v>#REF!</v>
      </c>
      <c r="KIA231" s="161" t="e">
        <f t="shared" si="397"/>
        <v>#REF!</v>
      </c>
      <c r="KIB231" s="161" t="e">
        <f t="shared" si="397"/>
        <v>#REF!</v>
      </c>
      <c r="KIC231" s="161" t="e">
        <f t="shared" si="397"/>
        <v>#REF!</v>
      </c>
      <c r="KID231" s="161" t="e">
        <f t="shared" si="397"/>
        <v>#REF!</v>
      </c>
      <c r="KIE231" s="161" t="e">
        <f t="shared" si="397"/>
        <v>#REF!</v>
      </c>
      <c r="KIF231" s="161" t="e">
        <f t="shared" si="397"/>
        <v>#REF!</v>
      </c>
      <c r="KIG231" s="161" t="e">
        <f t="shared" si="397"/>
        <v>#REF!</v>
      </c>
      <c r="KIH231" s="161" t="e">
        <f t="shared" si="397"/>
        <v>#REF!</v>
      </c>
      <c r="KII231" s="161" t="e">
        <f t="shared" si="397"/>
        <v>#REF!</v>
      </c>
      <c r="KIJ231" s="161" t="e">
        <f t="shared" si="397"/>
        <v>#REF!</v>
      </c>
      <c r="KIK231" s="161" t="e">
        <f t="shared" si="397"/>
        <v>#REF!</v>
      </c>
      <c r="KIL231" s="161" t="e">
        <f t="shared" si="397"/>
        <v>#REF!</v>
      </c>
      <c r="KIM231" s="161" t="e">
        <f t="shared" si="397"/>
        <v>#REF!</v>
      </c>
      <c r="KIN231" s="161" t="e">
        <f t="shared" si="397"/>
        <v>#REF!</v>
      </c>
      <c r="KIO231" s="161" t="e">
        <f t="shared" si="397"/>
        <v>#REF!</v>
      </c>
      <c r="KIP231" s="161" t="e">
        <f t="shared" si="397"/>
        <v>#REF!</v>
      </c>
      <c r="KIQ231" s="161" t="e">
        <f t="shared" si="397"/>
        <v>#REF!</v>
      </c>
      <c r="KIR231" s="161" t="e">
        <f t="shared" si="397"/>
        <v>#REF!</v>
      </c>
      <c r="KIS231" s="161" t="e">
        <f t="shared" si="397"/>
        <v>#REF!</v>
      </c>
      <c r="KIT231" s="161" t="e">
        <f t="shared" si="397"/>
        <v>#REF!</v>
      </c>
      <c r="KIU231" s="161" t="e">
        <f t="shared" si="397"/>
        <v>#REF!</v>
      </c>
      <c r="KIV231" s="161" t="e">
        <f t="shared" si="397"/>
        <v>#REF!</v>
      </c>
      <c r="KIW231" s="161" t="e">
        <f t="shared" si="397"/>
        <v>#REF!</v>
      </c>
      <c r="KIX231" s="161" t="e">
        <f t="shared" si="397"/>
        <v>#REF!</v>
      </c>
      <c r="KIY231" s="161" t="e">
        <f t="shared" si="397"/>
        <v>#REF!</v>
      </c>
      <c r="KIZ231" s="161" t="e">
        <f t="shared" si="397"/>
        <v>#REF!</v>
      </c>
      <c r="KJA231" s="161" t="e">
        <f t="shared" si="397"/>
        <v>#REF!</v>
      </c>
      <c r="KJB231" s="161" t="e">
        <f t="shared" si="397"/>
        <v>#REF!</v>
      </c>
      <c r="KJC231" s="161" t="e">
        <f t="shared" si="397"/>
        <v>#REF!</v>
      </c>
      <c r="KJD231" s="161" t="e">
        <f t="shared" si="397"/>
        <v>#REF!</v>
      </c>
      <c r="KJE231" s="161" t="e">
        <f t="shared" si="397"/>
        <v>#REF!</v>
      </c>
      <c r="KJF231" s="161" t="e">
        <f t="shared" si="397"/>
        <v>#REF!</v>
      </c>
      <c r="KJG231" s="161" t="e">
        <f t="shared" si="397"/>
        <v>#REF!</v>
      </c>
      <c r="KJH231" s="161" t="e">
        <f t="shared" si="397"/>
        <v>#REF!</v>
      </c>
      <c r="KJI231" s="161" t="e">
        <f t="shared" si="397"/>
        <v>#REF!</v>
      </c>
      <c r="KJJ231" s="161" t="e">
        <f t="shared" si="397"/>
        <v>#REF!</v>
      </c>
      <c r="KJK231" s="161" t="e">
        <f t="shared" si="397"/>
        <v>#REF!</v>
      </c>
      <c r="KJL231" s="161" t="e">
        <f t="shared" si="397"/>
        <v>#REF!</v>
      </c>
      <c r="KJM231" s="161" t="e">
        <f t="shared" si="397"/>
        <v>#REF!</v>
      </c>
      <c r="KJN231" s="161" t="e">
        <f t="shared" si="397"/>
        <v>#REF!</v>
      </c>
      <c r="KJO231" s="161" t="e">
        <f t="shared" si="397"/>
        <v>#REF!</v>
      </c>
      <c r="KJP231" s="161" t="e">
        <f t="shared" si="397"/>
        <v>#REF!</v>
      </c>
      <c r="KJQ231" s="161" t="e">
        <f t="shared" si="397"/>
        <v>#REF!</v>
      </c>
      <c r="KJR231" s="161" t="e">
        <f t="shared" si="397"/>
        <v>#REF!</v>
      </c>
      <c r="KJS231" s="161" t="e">
        <f t="shared" si="397"/>
        <v>#REF!</v>
      </c>
      <c r="KJT231" s="161" t="e">
        <f t="shared" si="397"/>
        <v>#REF!</v>
      </c>
      <c r="KJU231" s="161" t="e">
        <f t="shared" ref="KJU231:KMF231" si="398">IF(OR(KJH231="YES",KJJ231="YES"),"YES","NO")</f>
        <v>#REF!</v>
      </c>
      <c r="KJV231" s="161" t="e">
        <f t="shared" si="398"/>
        <v>#REF!</v>
      </c>
      <c r="KJW231" s="161" t="e">
        <f t="shared" si="398"/>
        <v>#REF!</v>
      </c>
      <c r="KJX231" s="161" t="e">
        <f t="shared" si="398"/>
        <v>#REF!</v>
      </c>
      <c r="KJY231" s="161" t="e">
        <f t="shared" si="398"/>
        <v>#REF!</v>
      </c>
      <c r="KJZ231" s="161" t="e">
        <f t="shared" si="398"/>
        <v>#REF!</v>
      </c>
      <c r="KKA231" s="161" t="e">
        <f t="shared" si="398"/>
        <v>#REF!</v>
      </c>
      <c r="KKB231" s="161" t="e">
        <f t="shared" si="398"/>
        <v>#REF!</v>
      </c>
      <c r="KKC231" s="161" t="e">
        <f t="shared" si="398"/>
        <v>#REF!</v>
      </c>
      <c r="KKD231" s="161" t="e">
        <f t="shared" si="398"/>
        <v>#REF!</v>
      </c>
      <c r="KKE231" s="161" t="e">
        <f t="shared" si="398"/>
        <v>#REF!</v>
      </c>
      <c r="KKF231" s="161" t="e">
        <f t="shared" si="398"/>
        <v>#REF!</v>
      </c>
      <c r="KKG231" s="161" t="e">
        <f t="shared" si="398"/>
        <v>#REF!</v>
      </c>
      <c r="KKH231" s="161" t="e">
        <f t="shared" si="398"/>
        <v>#REF!</v>
      </c>
      <c r="KKI231" s="161" t="e">
        <f t="shared" si="398"/>
        <v>#REF!</v>
      </c>
      <c r="KKJ231" s="161" t="e">
        <f t="shared" si="398"/>
        <v>#REF!</v>
      </c>
      <c r="KKK231" s="161" t="e">
        <f t="shared" si="398"/>
        <v>#REF!</v>
      </c>
      <c r="KKL231" s="161" t="e">
        <f t="shared" si="398"/>
        <v>#REF!</v>
      </c>
      <c r="KKM231" s="161" t="e">
        <f t="shared" si="398"/>
        <v>#REF!</v>
      </c>
      <c r="KKN231" s="161" t="e">
        <f t="shared" si="398"/>
        <v>#REF!</v>
      </c>
      <c r="KKO231" s="161" t="e">
        <f t="shared" si="398"/>
        <v>#REF!</v>
      </c>
      <c r="KKP231" s="161" t="e">
        <f t="shared" si="398"/>
        <v>#REF!</v>
      </c>
      <c r="KKQ231" s="161" t="e">
        <f t="shared" si="398"/>
        <v>#REF!</v>
      </c>
      <c r="KKR231" s="161" t="e">
        <f t="shared" si="398"/>
        <v>#REF!</v>
      </c>
      <c r="KKS231" s="161" t="e">
        <f t="shared" si="398"/>
        <v>#REF!</v>
      </c>
      <c r="KKT231" s="161" t="e">
        <f t="shared" si="398"/>
        <v>#REF!</v>
      </c>
      <c r="KKU231" s="161" t="e">
        <f t="shared" si="398"/>
        <v>#REF!</v>
      </c>
      <c r="KKV231" s="161" t="e">
        <f t="shared" si="398"/>
        <v>#REF!</v>
      </c>
      <c r="KKW231" s="161" t="e">
        <f t="shared" si="398"/>
        <v>#REF!</v>
      </c>
      <c r="KKX231" s="161" t="e">
        <f t="shared" si="398"/>
        <v>#REF!</v>
      </c>
      <c r="KKY231" s="161" t="e">
        <f t="shared" si="398"/>
        <v>#REF!</v>
      </c>
      <c r="KKZ231" s="161" t="e">
        <f t="shared" si="398"/>
        <v>#REF!</v>
      </c>
      <c r="KLA231" s="161" t="e">
        <f t="shared" si="398"/>
        <v>#REF!</v>
      </c>
      <c r="KLB231" s="161" t="e">
        <f t="shared" si="398"/>
        <v>#REF!</v>
      </c>
      <c r="KLC231" s="161" t="e">
        <f t="shared" si="398"/>
        <v>#REF!</v>
      </c>
      <c r="KLD231" s="161" t="e">
        <f t="shared" si="398"/>
        <v>#REF!</v>
      </c>
      <c r="KLE231" s="161" t="e">
        <f t="shared" si="398"/>
        <v>#REF!</v>
      </c>
      <c r="KLF231" s="161" t="e">
        <f t="shared" si="398"/>
        <v>#REF!</v>
      </c>
      <c r="KLG231" s="161" t="e">
        <f t="shared" si="398"/>
        <v>#REF!</v>
      </c>
      <c r="KLH231" s="161" t="e">
        <f t="shared" si="398"/>
        <v>#REF!</v>
      </c>
      <c r="KLI231" s="161" t="e">
        <f t="shared" si="398"/>
        <v>#REF!</v>
      </c>
      <c r="KLJ231" s="161" t="e">
        <f t="shared" si="398"/>
        <v>#REF!</v>
      </c>
      <c r="KLK231" s="161" t="e">
        <f t="shared" si="398"/>
        <v>#REF!</v>
      </c>
      <c r="KLL231" s="161" t="e">
        <f t="shared" si="398"/>
        <v>#REF!</v>
      </c>
      <c r="KLM231" s="161" t="e">
        <f t="shared" si="398"/>
        <v>#REF!</v>
      </c>
      <c r="KLN231" s="161" t="e">
        <f t="shared" si="398"/>
        <v>#REF!</v>
      </c>
      <c r="KLO231" s="161" t="e">
        <f t="shared" si="398"/>
        <v>#REF!</v>
      </c>
      <c r="KLP231" s="161" t="e">
        <f t="shared" si="398"/>
        <v>#REF!</v>
      </c>
      <c r="KLQ231" s="161" t="e">
        <f t="shared" si="398"/>
        <v>#REF!</v>
      </c>
      <c r="KLR231" s="161" t="e">
        <f t="shared" si="398"/>
        <v>#REF!</v>
      </c>
      <c r="KLS231" s="161" t="e">
        <f t="shared" si="398"/>
        <v>#REF!</v>
      </c>
      <c r="KLT231" s="161" t="e">
        <f t="shared" si="398"/>
        <v>#REF!</v>
      </c>
      <c r="KLU231" s="161" t="e">
        <f t="shared" si="398"/>
        <v>#REF!</v>
      </c>
      <c r="KLV231" s="161" t="e">
        <f t="shared" si="398"/>
        <v>#REF!</v>
      </c>
      <c r="KLW231" s="161" t="e">
        <f t="shared" si="398"/>
        <v>#REF!</v>
      </c>
      <c r="KLX231" s="161" t="e">
        <f t="shared" si="398"/>
        <v>#REF!</v>
      </c>
      <c r="KLY231" s="161" t="e">
        <f t="shared" si="398"/>
        <v>#REF!</v>
      </c>
      <c r="KLZ231" s="161" t="e">
        <f t="shared" si="398"/>
        <v>#REF!</v>
      </c>
      <c r="KMA231" s="161" t="e">
        <f t="shared" si="398"/>
        <v>#REF!</v>
      </c>
      <c r="KMB231" s="161" t="e">
        <f t="shared" si="398"/>
        <v>#REF!</v>
      </c>
      <c r="KMC231" s="161" t="e">
        <f t="shared" si="398"/>
        <v>#REF!</v>
      </c>
      <c r="KMD231" s="161" t="e">
        <f t="shared" si="398"/>
        <v>#REF!</v>
      </c>
      <c r="KME231" s="161" t="e">
        <f t="shared" si="398"/>
        <v>#REF!</v>
      </c>
      <c r="KMF231" s="161" t="e">
        <f t="shared" si="398"/>
        <v>#REF!</v>
      </c>
      <c r="KMG231" s="161" t="e">
        <f t="shared" ref="KMG231:KOR231" si="399">IF(OR(KLT231="YES",KLV231="YES"),"YES","NO")</f>
        <v>#REF!</v>
      </c>
      <c r="KMH231" s="161" t="e">
        <f t="shared" si="399"/>
        <v>#REF!</v>
      </c>
      <c r="KMI231" s="161" t="e">
        <f t="shared" si="399"/>
        <v>#REF!</v>
      </c>
      <c r="KMJ231" s="161" t="e">
        <f t="shared" si="399"/>
        <v>#REF!</v>
      </c>
      <c r="KMK231" s="161" t="e">
        <f t="shared" si="399"/>
        <v>#REF!</v>
      </c>
      <c r="KML231" s="161" t="e">
        <f t="shared" si="399"/>
        <v>#REF!</v>
      </c>
      <c r="KMM231" s="161" t="e">
        <f t="shared" si="399"/>
        <v>#REF!</v>
      </c>
      <c r="KMN231" s="161" t="e">
        <f t="shared" si="399"/>
        <v>#REF!</v>
      </c>
      <c r="KMO231" s="161" t="e">
        <f t="shared" si="399"/>
        <v>#REF!</v>
      </c>
      <c r="KMP231" s="161" t="e">
        <f t="shared" si="399"/>
        <v>#REF!</v>
      </c>
      <c r="KMQ231" s="161" t="e">
        <f t="shared" si="399"/>
        <v>#REF!</v>
      </c>
      <c r="KMR231" s="161" t="e">
        <f t="shared" si="399"/>
        <v>#REF!</v>
      </c>
      <c r="KMS231" s="161" t="e">
        <f t="shared" si="399"/>
        <v>#REF!</v>
      </c>
      <c r="KMT231" s="161" t="e">
        <f t="shared" si="399"/>
        <v>#REF!</v>
      </c>
      <c r="KMU231" s="161" t="e">
        <f t="shared" si="399"/>
        <v>#REF!</v>
      </c>
      <c r="KMV231" s="161" t="e">
        <f t="shared" si="399"/>
        <v>#REF!</v>
      </c>
      <c r="KMW231" s="161" t="e">
        <f t="shared" si="399"/>
        <v>#REF!</v>
      </c>
      <c r="KMX231" s="161" t="e">
        <f t="shared" si="399"/>
        <v>#REF!</v>
      </c>
      <c r="KMY231" s="161" t="e">
        <f t="shared" si="399"/>
        <v>#REF!</v>
      </c>
      <c r="KMZ231" s="161" t="e">
        <f t="shared" si="399"/>
        <v>#REF!</v>
      </c>
      <c r="KNA231" s="161" t="e">
        <f t="shared" si="399"/>
        <v>#REF!</v>
      </c>
      <c r="KNB231" s="161" t="e">
        <f t="shared" si="399"/>
        <v>#REF!</v>
      </c>
      <c r="KNC231" s="161" t="e">
        <f t="shared" si="399"/>
        <v>#REF!</v>
      </c>
      <c r="KND231" s="161" t="e">
        <f t="shared" si="399"/>
        <v>#REF!</v>
      </c>
      <c r="KNE231" s="161" t="e">
        <f t="shared" si="399"/>
        <v>#REF!</v>
      </c>
      <c r="KNF231" s="161" t="e">
        <f t="shared" si="399"/>
        <v>#REF!</v>
      </c>
      <c r="KNG231" s="161" t="e">
        <f t="shared" si="399"/>
        <v>#REF!</v>
      </c>
      <c r="KNH231" s="161" t="e">
        <f t="shared" si="399"/>
        <v>#REF!</v>
      </c>
      <c r="KNI231" s="161" t="e">
        <f t="shared" si="399"/>
        <v>#REF!</v>
      </c>
      <c r="KNJ231" s="161" t="e">
        <f t="shared" si="399"/>
        <v>#REF!</v>
      </c>
      <c r="KNK231" s="161" t="e">
        <f t="shared" si="399"/>
        <v>#REF!</v>
      </c>
      <c r="KNL231" s="161" t="e">
        <f t="shared" si="399"/>
        <v>#REF!</v>
      </c>
      <c r="KNM231" s="161" t="e">
        <f t="shared" si="399"/>
        <v>#REF!</v>
      </c>
      <c r="KNN231" s="161" t="e">
        <f t="shared" si="399"/>
        <v>#REF!</v>
      </c>
      <c r="KNO231" s="161" t="e">
        <f t="shared" si="399"/>
        <v>#REF!</v>
      </c>
      <c r="KNP231" s="161" t="e">
        <f t="shared" si="399"/>
        <v>#REF!</v>
      </c>
      <c r="KNQ231" s="161" t="e">
        <f t="shared" si="399"/>
        <v>#REF!</v>
      </c>
      <c r="KNR231" s="161" t="e">
        <f t="shared" si="399"/>
        <v>#REF!</v>
      </c>
      <c r="KNS231" s="161" t="e">
        <f t="shared" si="399"/>
        <v>#REF!</v>
      </c>
      <c r="KNT231" s="161" t="e">
        <f t="shared" si="399"/>
        <v>#REF!</v>
      </c>
      <c r="KNU231" s="161" t="e">
        <f t="shared" si="399"/>
        <v>#REF!</v>
      </c>
      <c r="KNV231" s="161" t="e">
        <f t="shared" si="399"/>
        <v>#REF!</v>
      </c>
      <c r="KNW231" s="161" t="e">
        <f t="shared" si="399"/>
        <v>#REF!</v>
      </c>
      <c r="KNX231" s="161" t="e">
        <f t="shared" si="399"/>
        <v>#REF!</v>
      </c>
      <c r="KNY231" s="161" t="e">
        <f t="shared" si="399"/>
        <v>#REF!</v>
      </c>
      <c r="KNZ231" s="161" t="e">
        <f t="shared" si="399"/>
        <v>#REF!</v>
      </c>
      <c r="KOA231" s="161" t="e">
        <f t="shared" si="399"/>
        <v>#REF!</v>
      </c>
      <c r="KOB231" s="161" t="e">
        <f t="shared" si="399"/>
        <v>#REF!</v>
      </c>
      <c r="KOC231" s="161" t="e">
        <f t="shared" si="399"/>
        <v>#REF!</v>
      </c>
      <c r="KOD231" s="161" t="e">
        <f t="shared" si="399"/>
        <v>#REF!</v>
      </c>
      <c r="KOE231" s="161" t="e">
        <f t="shared" si="399"/>
        <v>#REF!</v>
      </c>
      <c r="KOF231" s="161" t="e">
        <f t="shared" si="399"/>
        <v>#REF!</v>
      </c>
      <c r="KOG231" s="161" t="e">
        <f t="shared" si="399"/>
        <v>#REF!</v>
      </c>
      <c r="KOH231" s="161" t="e">
        <f t="shared" si="399"/>
        <v>#REF!</v>
      </c>
      <c r="KOI231" s="161" t="e">
        <f t="shared" si="399"/>
        <v>#REF!</v>
      </c>
      <c r="KOJ231" s="161" t="e">
        <f t="shared" si="399"/>
        <v>#REF!</v>
      </c>
      <c r="KOK231" s="161" t="e">
        <f t="shared" si="399"/>
        <v>#REF!</v>
      </c>
      <c r="KOL231" s="161" t="e">
        <f t="shared" si="399"/>
        <v>#REF!</v>
      </c>
      <c r="KOM231" s="161" t="e">
        <f t="shared" si="399"/>
        <v>#REF!</v>
      </c>
      <c r="KON231" s="161" t="e">
        <f t="shared" si="399"/>
        <v>#REF!</v>
      </c>
      <c r="KOO231" s="161" t="e">
        <f t="shared" si="399"/>
        <v>#REF!</v>
      </c>
      <c r="KOP231" s="161" t="e">
        <f t="shared" si="399"/>
        <v>#REF!</v>
      </c>
      <c r="KOQ231" s="161" t="e">
        <f t="shared" si="399"/>
        <v>#REF!</v>
      </c>
      <c r="KOR231" s="161" t="e">
        <f t="shared" si="399"/>
        <v>#REF!</v>
      </c>
      <c r="KOS231" s="161" t="e">
        <f t="shared" ref="KOS231:KRD231" si="400">IF(OR(KOF231="YES",KOH231="YES"),"YES","NO")</f>
        <v>#REF!</v>
      </c>
      <c r="KOT231" s="161" t="e">
        <f t="shared" si="400"/>
        <v>#REF!</v>
      </c>
      <c r="KOU231" s="161" t="e">
        <f t="shared" si="400"/>
        <v>#REF!</v>
      </c>
      <c r="KOV231" s="161" t="e">
        <f t="shared" si="400"/>
        <v>#REF!</v>
      </c>
      <c r="KOW231" s="161" t="e">
        <f t="shared" si="400"/>
        <v>#REF!</v>
      </c>
      <c r="KOX231" s="161" t="e">
        <f t="shared" si="400"/>
        <v>#REF!</v>
      </c>
      <c r="KOY231" s="161" t="e">
        <f t="shared" si="400"/>
        <v>#REF!</v>
      </c>
      <c r="KOZ231" s="161" t="e">
        <f t="shared" si="400"/>
        <v>#REF!</v>
      </c>
      <c r="KPA231" s="161" t="e">
        <f t="shared" si="400"/>
        <v>#REF!</v>
      </c>
      <c r="KPB231" s="161" t="e">
        <f t="shared" si="400"/>
        <v>#REF!</v>
      </c>
      <c r="KPC231" s="161" t="e">
        <f t="shared" si="400"/>
        <v>#REF!</v>
      </c>
      <c r="KPD231" s="161" t="e">
        <f t="shared" si="400"/>
        <v>#REF!</v>
      </c>
      <c r="KPE231" s="161" t="e">
        <f t="shared" si="400"/>
        <v>#REF!</v>
      </c>
      <c r="KPF231" s="161" t="e">
        <f t="shared" si="400"/>
        <v>#REF!</v>
      </c>
      <c r="KPG231" s="161" t="e">
        <f t="shared" si="400"/>
        <v>#REF!</v>
      </c>
      <c r="KPH231" s="161" t="e">
        <f t="shared" si="400"/>
        <v>#REF!</v>
      </c>
      <c r="KPI231" s="161" t="e">
        <f t="shared" si="400"/>
        <v>#REF!</v>
      </c>
      <c r="KPJ231" s="161" t="e">
        <f t="shared" si="400"/>
        <v>#REF!</v>
      </c>
      <c r="KPK231" s="161" t="e">
        <f t="shared" si="400"/>
        <v>#REF!</v>
      </c>
      <c r="KPL231" s="161" t="e">
        <f t="shared" si="400"/>
        <v>#REF!</v>
      </c>
      <c r="KPM231" s="161" t="e">
        <f t="shared" si="400"/>
        <v>#REF!</v>
      </c>
      <c r="KPN231" s="161" t="e">
        <f t="shared" si="400"/>
        <v>#REF!</v>
      </c>
      <c r="KPO231" s="161" t="e">
        <f t="shared" si="400"/>
        <v>#REF!</v>
      </c>
      <c r="KPP231" s="161" t="e">
        <f t="shared" si="400"/>
        <v>#REF!</v>
      </c>
      <c r="KPQ231" s="161" t="e">
        <f t="shared" si="400"/>
        <v>#REF!</v>
      </c>
      <c r="KPR231" s="161" t="e">
        <f t="shared" si="400"/>
        <v>#REF!</v>
      </c>
      <c r="KPS231" s="161" t="e">
        <f t="shared" si="400"/>
        <v>#REF!</v>
      </c>
      <c r="KPT231" s="161" t="e">
        <f t="shared" si="400"/>
        <v>#REF!</v>
      </c>
      <c r="KPU231" s="161" t="e">
        <f t="shared" si="400"/>
        <v>#REF!</v>
      </c>
      <c r="KPV231" s="161" t="e">
        <f t="shared" si="400"/>
        <v>#REF!</v>
      </c>
      <c r="KPW231" s="161" t="e">
        <f t="shared" si="400"/>
        <v>#REF!</v>
      </c>
      <c r="KPX231" s="161" t="e">
        <f t="shared" si="400"/>
        <v>#REF!</v>
      </c>
      <c r="KPY231" s="161" t="e">
        <f t="shared" si="400"/>
        <v>#REF!</v>
      </c>
      <c r="KPZ231" s="161" t="e">
        <f t="shared" si="400"/>
        <v>#REF!</v>
      </c>
      <c r="KQA231" s="161" t="e">
        <f t="shared" si="400"/>
        <v>#REF!</v>
      </c>
      <c r="KQB231" s="161" t="e">
        <f t="shared" si="400"/>
        <v>#REF!</v>
      </c>
      <c r="KQC231" s="161" t="e">
        <f t="shared" si="400"/>
        <v>#REF!</v>
      </c>
      <c r="KQD231" s="161" t="e">
        <f t="shared" si="400"/>
        <v>#REF!</v>
      </c>
      <c r="KQE231" s="161" t="e">
        <f t="shared" si="400"/>
        <v>#REF!</v>
      </c>
      <c r="KQF231" s="161" t="e">
        <f t="shared" si="400"/>
        <v>#REF!</v>
      </c>
      <c r="KQG231" s="161" t="e">
        <f t="shared" si="400"/>
        <v>#REF!</v>
      </c>
      <c r="KQH231" s="161" t="e">
        <f t="shared" si="400"/>
        <v>#REF!</v>
      </c>
      <c r="KQI231" s="161" t="e">
        <f t="shared" si="400"/>
        <v>#REF!</v>
      </c>
      <c r="KQJ231" s="161" t="e">
        <f t="shared" si="400"/>
        <v>#REF!</v>
      </c>
      <c r="KQK231" s="161" t="e">
        <f t="shared" si="400"/>
        <v>#REF!</v>
      </c>
      <c r="KQL231" s="161" t="e">
        <f t="shared" si="400"/>
        <v>#REF!</v>
      </c>
      <c r="KQM231" s="161" t="e">
        <f t="shared" si="400"/>
        <v>#REF!</v>
      </c>
      <c r="KQN231" s="161" t="e">
        <f t="shared" si="400"/>
        <v>#REF!</v>
      </c>
      <c r="KQO231" s="161" t="e">
        <f t="shared" si="400"/>
        <v>#REF!</v>
      </c>
      <c r="KQP231" s="161" t="e">
        <f t="shared" si="400"/>
        <v>#REF!</v>
      </c>
      <c r="KQQ231" s="161" t="e">
        <f t="shared" si="400"/>
        <v>#REF!</v>
      </c>
      <c r="KQR231" s="161" t="e">
        <f t="shared" si="400"/>
        <v>#REF!</v>
      </c>
      <c r="KQS231" s="161" t="e">
        <f t="shared" si="400"/>
        <v>#REF!</v>
      </c>
      <c r="KQT231" s="161" t="e">
        <f t="shared" si="400"/>
        <v>#REF!</v>
      </c>
      <c r="KQU231" s="161" t="e">
        <f t="shared" si="400"/>
        <v>#REF!</v>
      </c>
      <c r="KQV231" s="161" t="e">
        <f t="shared" si="400"/>
        <v>#REF!</v>
      </c>
      <c r="KQW231" s="161" t="e">
        <f t="shared" si="400"/>
        <v>#REF!</v>
      </c>
      <c r="KQX231" s="161" t="e">
        <f t="shared" si="400"/>
        <v>#REF!</v>
      </c>
      <c r="KQY231" s="161" t="e">
        <f t="shared" si="400"/>
        <v>#REF!</v>
      </c>
      <c r="KQZ231" s="161" t="e">
        <f t="shared" si="400"/>
        <v>#REF!</v>
      </c>
      <c r="KRA231" s="161" t="e">
        <f t="shared" si="400"/>
        <v>#REF!</v>
      </c>
      <c r="KRB231" s="161" t="e">
        <f t="shared" si="400"/>
        <v>#REF!</v>
      </c>
      <c r="KRC231" s="161" t="e">
        <f t="shared" si="400"/>
        <v>#REF!</v>
      </c>
      <c r="KRD231" s="161" t="e">
        <f t="shared" si="400"/>
        <v>#REF!</v>
      </c>
      <c r="KRE231" s="161" t="e">
        <f t="shared" ref="KRE231:KTP231" si="401">IF(OR(KQR231="YES",KQT231="YES"),"YES","NO")</f>
        <v>#REF!</v>
      </c>
      <c r="KRF231" s="161" t="e">
        <f t="shared" si="401"/>
        <v>#REF!</v>
      </c>
      <c r="KRG231" s="161" t="e">
        <f t="shared" si="401"/>
        <v>#REF!</v>
      </c>
      <c r="KRH231" s="161" t="e">
        <f t="shared" si="401"/>
        <v>#REF!</v>
      </c>
      <c r="KRI231" s="161" t="e">
        <f t="shared" si="401"/>
        <v>#REF!</v>
      </c>
      <c r="KRJ231" s="161" t="e">
        <f t="shared" si="401"/>
        <v>#REF!</v>
      </c>
      <c r="KRK231" s="161" t="e">
        <f t="shared" si="401"/>
        <v>#REF!</v>
      </c>
      <c r="KRL231" s="161" t="e">
        <f t="shared" si="401"/>
        <v>#REF!</v>
      </c>
      <c r="KRM231" s="161" t="e">
        <f t="shared" si="401"/>
        <v>#REF!</v>
      </c>
      <c r="KRN231" s="161" t="e">
        <f t="shared" si="401"/>
        <v>#REF!</v>
      </c>
      <c r="KRO231" s="161" t="e">
        <f t="shared" si="401"/>
        <v>#REF!</v>
      </c>
      <c r="KRP231" s="161" t="e">
        <f t="shared" si="401"/>
        <v>#REF!</v>
      </c>
      <c r="KRQ231" s="161" t="e">
        <f t="shared" si="401"/>
        <v>#REF!</v>
      </c>
      <c r="KRR231" s="161" t="e">
        <f t="shared" si="401"/>
        <v>#REF!</v>
      </c>
      <c r="KRS231" s="161" t="e">
        <f t="shared" si="401"/>
        <v>#REF!</v>
      </c>
      <c r="KRT231" s="161" t="e">
        <f t="shared" si="401"/>
        <v>#REF!</v>
      </c>
      <c r="KRU231" s="161" t="e">
        <f t="shared" si="401"/>
        <v>#REF!</v>
      </c>
      <c r="KRV231" s="161" t="e">
        <f t="shared" si="401"/>
        <v>#REF!</v>
      </c>
      <c r="KRW231" s="161" t="e">
        <f t="shared" si="401"/>
        <v>#REF!</v>
      </c>
      <c r="KRX231" s="161" t="e">
        <f t="shared" si="401"/>
        <v>#REF!</v>
      </c>
      <c r="KRY231" s="161" t="e">
        <f t="shared" si="401"/>
        <v>#REF!</v>
      </c>
      <c r="KRZ231" s="161" t="e">
        <f t="shared" si="401"/>
        <v>#REF!</v>
      </c>
      <c r="KSA231" s="161" t="e">
        <f t="shared" si="401"/>
        <v>#REF!</v>
      </c>
      <c r="KSB231" s="161" t="e">
        <f t="shared" si="401"/>
        <v>#REF!</v>
      </c>
      <c r="KSC231" s="161" t="e">
        <f t="shared" si="401"/>
        <v>#REF!</v>
      </c>
      <c r="KSD231" s="161" t="e">
        <f t="shared" si="401"/>
        <v>#REF!</v>
      </c>
      <c r="KSE231" s="161" t="e">
        <f t="shared" si="401"/>
        <v>#REF!</v>
      </c>
      <c r="KSF231" s="161" t="e">
        <f t="shared" si="401"/>
        <v>#REF!</v>
      </c>
      <c r="KSG231" s="161" t="e">
        <f t="shared" si="401"/>
        <v>#REF!</v>
      </c>
      <c r="KSH231" s="161" t="e">
        <f t="shared" si="401"/>
        <v>#REF!</v>
      </c>
      <c r="KSI231" s="161" t="e">
        <f t="shared" si="401"/>
        <v>#REF!</v>
      </c>
      <c r="KSJ231" s="161" t="e">
        <f t="shared" si="401"/>
        <v>#REF!</v>
      </c>
      <c r="KSK231" s="161" t="e">
        <f t="shared" si="401"/>
        <v>#REF!</v>
      </c>
      <c r="KSL231" s="161" t="e">
        <f t="shared" si="401"/>
        <v>#REF!</v>
      </c>
      <c r="KSM231" s="161" t="e">
        <f t="shared" si="401"/>
        <v>#REF!</v>
      </c>
      <c r="KSN231" s="161" t="e">
        <f t="shared" si="401"/>
        <v>#REF!</v>
      </c>
      <c r="KSO231" s="161" t="e">
        <f t="shared" si="401"/>
        <v>#REF!</v>
      </c>
      <c r="KSP231" s="161" t="e">
        <f t="shared" si="401"/>
        <v>#REF!</v>
      </c>
      <c r="KSQ231" s="161" t="e">
        <f t="shared" si="401"/>
        <v>#REF!</v>
      </c>
      <c r="KSR231" s="161" t="e">
        <f t="shared" si="401"/>
        <v>#REF!</v>
      </c>
      <c r="KSS231" s="161" t="e">
        <f t="shared" si="401"/>
        <v>#REF!</v>
      </c>
      <c r="KST231" s="161" t="e">
        <f t="shared" si="401"/>
        <v>#REF!</v>
      </c>
      <c r="KSU231" s="161" t="e">
        <f t="shared" si="401"/>
        <v>#REF!</v>
      </c>
      <c r="KSV231" s="161" t="e">
        <f t="shared" si="401"/>
        <v>#REF!</v>
      </c>
      <c r="KSW231" s="161" t="e">
        <f t="shared" si="401"/>
        <v>#REF!</v>
      </c>
      <c r="KSX231" s="161" t="e">
        <f t="shared" si="401"/>
        <v>#REF!</v>
      </c>
      <c r="KSY231" s="161" t="e">
        <f t="shared" si="401"/>
        <v>#REF!</v>
      </c>
      <c r="KSZ231" s="161" t="e">
        <f t="shared" si="401"/>
        <v>#REF!</v>
      </c>
      <c r="KTA231" s="161" t="e">
        <f t="shared" si="401"/>
        <v>#REF!</v>
      </c>
      <c r="KTB231" s="161" t="e">
        <f t="shared" si="401"/>
        <v>#REF!</v>
      </c>
      <c r="KTC231" s="161" t="e">
        <f t="shared" si="401"/>
        <v>#REF!</v>
      </c>
      <c r="KTD231" s="161" t="e">
        <f t="shared" si="401"/>
        <v>#REF!</v>
      </c>
      <c r="KTE231" s="161" t="e">
        <f t="shared" si="401"/>
        <v>#REF!</v>
      </c>
      <c r="KTF231" s="161" t="e">
        <f t="shared" si="401"/>
        <v>#REF!</v>
      </c>
      <c r="KTG231" s="161" t="e">
        <f t="shared" si="401"/>
        <v>#REF!</v>
      </c>
      <c r="KTH231" s="161" t="e">
        <f t="shared" si="401"/>
        <v>#REF!</v>
      </c>
      <c r="KTI231" s="161" t="e">
        <f t="shared" si="401"/>
        <v>#REF!</v>
      </c>
      <c r="KTJ231" s="161" t="e">
        <f t="shared" si="401"/>
        <v>#REF!</v>
      </c>
      <c r="KTK231" s="161" t="e">
        <f t="shared" si="401"/>
        <v>#REF!</v>
      </c>
      <c r="KTL231" s="161" t="e">
        <f t="shared" si="401"/>
        <v>#REF!</v>
      </c>
      <c r="KTM231" s="161" t="e">
        <f t="shared" si="401"/>
        <v>#REF!</v>
      </c>
      <c r="KTN231" s="161" t="e">
        <f t="shared" si="401"/>
        <v>#REF!</v>
      </c>
      <c r="KTO231" s="161" t="e">
        <f t="shared" si="401"/>
        <v>#REF!</v>
      </c>
      <c r="KTP231" s="161" t="e">
        <f t="shared" si="401"/>
        <v>#REF!</v>
      </c>
      <c r="KTQ231" s="161" t="e">
        <f t="shared" ref="KTQ231:KWB231" si="402">IF(OR(KTD231="YES",KTF231="YES"),"YES","NO")</f>
        <v>#REF!</v>
      </c>
      <c r="KTR231" s="161" t="e">
        <f t="shared" si="402"/>
        <v>#REF!</v>
      </c>
      <c r="KTS231" s="161" t="e">
        <f t="shared" si="402"/>
        <v>#REF!</v>
      </c>
      <c r="KTT231" s="161" t="e">
        <f t="shared" si="402"/>
        <v>#REF!</v>
      </c>
      <c r="KTU231" s="161" t="e">
        <f t="shared" si="402"/>
        <v>#REF!</v>
      </c>
      <c r="KTV231" s="161" t="e">
        <f t="shared" si="402"/>
        <v>#REF!</v>
      </c>
      <c r="KTW231" s="161" t="e">
        <f t="shared" si="402"/>
        <v>#REF!</v>
      </c>
      <c r="KTX231" s="161" t="e">
        <f t="shared" si="402"/>
        <v>#REF!</v>
      </c>
      <c r="KTY231" s="161" t="e">
        <f t="shared" si="402"/>
        <v>#REF!</v>
      </c>
      <c r="KTZ231" s="161" t="e">
        <f t="shared" si="402"/>
        <v>#REF!</v>
      </c>
      <c r="KUA231" s="161" t="e">
        <f t="shared" si="402"/>
        <v>#REF!</v>
      </c>
      <c r="KUB231" s="161" t="e">
        <f t="shared" si="402"/>
        <v>#REF!</v>
      </c>
      <c r="KUC231" s="161" t="e">
        <f t="shared" si="402"/>
        <v>#REF!</v>
      </c>
      <c r="KUD231" s="161" t="e">
        <f t="shared" si="402"/>
        <v>#REF!</v>
      </c>
      <c r="KUE231" s="161" t="e">
        <f t="shared" si="402"/>
        <v>#REF!</v>
      </c>
      <c r="KUF231" s="161" t="e">
        <f t="shared" si="402"/>
        <v>#REF!</v>
      </c>
      <c r="KUG231" s="161" t="e">
        <f t="shared" si="402"/>
        <v>#REF!</v>
      </c>
      <c r="KUH231" s="161" t="e">
        <f t="shared" si="402"/>
        <v>#REF!</v>
      </c>
      <c r="KUI231" s="161" t="e">
        <f t="shared" si="402"/>
        <v>#REF!</v>
      </c>
      <c r="KUJ231" s="161" t="e">
        <f t="shared" si="402"/>
        <v>#REF!</v>
      </c>
      <c r="KUK231" s="161" t="e">
        <f t="shared" si="402"/>
        <v>#REF!</v>
      </c>
      <c r="KUL231" s="161" t="e">
        <f t="shared" si="402"/>
        <v>#REF!</v>
      </c>
      <c r="KUM231" s="161" t="e">
        <f t="shared" si="402"/>
        <v>#REF!</v>
      </c>
      <c r="KUN231" s="161" t="e">
        <f t="shared" si="402"/>
        <v>#REF!</v>
      </c>
      <c r="KUO231" s="161" t="e">
        <f t="shared" si="402"/>
        <v>#REF!</v>
      </c>
      <c r="KUP231" s="161" t="e">
        <f t="shared" si="402"/>
        <v>#REF!</v>
      </c>
      <c r="KUQ231" s="161" t="e">
        <f t="shared" si="402"/>
        <v>#REF!</v>
      </c>
      <c r="KUR231" s="161" t="e">
        <f t="shared" si="402"/>
        <v>#REF!</v>
      </c>
      <c r="KUS231" s="161" t="e">
        <f t="shared" si="402"/>
        <v>#REF!</v>
      </c>
      <c r="KUT231" s="161" t="e">
        <f t="shared" si="402"/>
        <v>#REF!</v>
      </c>
      <c r="KUU231" s="161" t="e">
        <f t="shared" si="402"/>
        <v>#REF!</v>
      </c>
      <c r="KUV231" s="161" t="e">
        <f t="shared" si="402"/>
        <v>#REF!</v>
      </c>
      <c r="KUW231" s="161" t="e">
        <f t="shared" si="402"/>
        <v>#REF!</v>
      </c>
      <c r="KUX231" s="161" t="e">
        <f t="shared" si="402"/>
        <v>#REF!</v>
      </c>
      <c r="KUY231" s="161" t="e">
        <f t="shared" si="402"/>
        <v>#REF!</v>
      </c>
      <c r="KUZ231" s="161" t="e">
        <f t="shared" si="402"/>
        <v>#REF!</v>
      </c>
      <c r="KVA231" s="161" t="e">
        <f t="shared" si="402"/>
        <v>#REF!</v>
      </c>
      <c r="KVB231" s="161" t="e">
        <f t="shared" si="402"/>
        <v>#REF!</v>
      </c>
      <c r="KVC231" s="161" t="e">
        <f t="shared" si="402"/>
        <v>#REF!</v>
      </c>
      <c r="KVD231" s="161" t="e">
        <f t="shared" si="402"/>
        <v>#REF!</v>
      </c>
      <c r="KVE231" s="161" t="e">
        <f t="shared" si="402"/>
        <v>#REF!</v>
      </c>
      <c r="KVF231" s="161" t="e">
        <f t="shared" si="402"/>
        <v>#REF!</v>
      </c>
      <c r="KVG231" s="161" t="e">
        <f t="shared" si="402"/>
        <v>#REF!</v>
      </c>
      <c r="KVH231" s="161" t="e">
        <f t="shared" si="402"/>
        <v>#REF!</v>
      </c>
      <c r="KVI231" s="161" t="e">
        <f t="shared" si="402"/>
        <v>#REF!</v>
      </c>
      <c r="KVJ231" s="161" t="e">
        <f t="shared" si="402"/>
        <v>#REF!</v>
      </c>
      <c r="KVK231" s="161" t="e">
        <f t="shared" si="402"/>
        <v>#REF!</v>
      </c>
      <c r="KVL231" s="161" t="e">
        <f t="shared" si="402"/>
        <v>#REF!</v>
      </c>
      <c r="KVM231" s="161" t="e">
        <f t="shared" si="402"/>
        <v>#REF!</v>
      </c>
      <c r="KVN231" s="161" t="e">
        <f t="shared" si="402"/>
        <v>#REF!</v>
      </c>
      <c r="KVO231" s="161" t="e">
        <f t="shared" si="402"/>
        <v>#REF!</v>
      </c>
      <c r="KVP231" s="161" t="e">
        <f t="shared" si="402"/>
        <v>#REF!</v>
      </c>
      <c r="KVQ231" s="161" t="e">
        <f t="shared" si="402"/>
        <v>#REF!</v>
      </c>
      <c r="KVR231" s="161" t="e">
        <f t="shared" si="402"/>
        <v>#REF!</v>
      </c>
      <c r="KVS231" s="161" t="e">
        <f t="shared" si="402"/>
        <v>#REF!</v>
      </c>
      <c r="KVT231" s="161" t="e">
        <f t="shared" si="402"/>
        <v>#REF!</v>
      </c>
      <c r="KVU231" s="161" t="e">
        <f t="shared" si="402"/>
        <v>#REF!</v>
      </c>
      <c r="KVV231" s="161" t="e">
        <f t="shared" si="402"/>
        <v>#REF!</v>
      </c>
      <c r="KVW231" s="161" t="e">
        <f t="shared" si="402"/>
        <v>#REF!</v>
      </c>
      <c r="KVX231" s="161" t="e">
        <f t="shared" si="402"/>
        <v>#REF!</v>
      </c>
      <c r="KVY231" s="161" t="e">
        <f t="shared" si="402"/>
        <v>#REF!</v>
      </c>
      <c r="KVZ231" s="161" t="e">
        <f t="shared" si="402"/>
        <v>#REF!</v>
      </c>
      <c r="KWA231" s="161" t="e">
        <f t="shared" si="402"/>
        <v>#REF!</v>
      </c>
      <c r="KWB231" s="161" t="e">
        <f t="shared" si="402"/>
        <v>#REF!</v>
      </c>
      <c r="KWC231" s="161" t="e">
        <f t="shared" ref="KWC231:KYN231" si="403">IF(OR(KVP231="YES",KVR231="YES"),"YES","NO")</f>
        <v>#REF!</v>
      </c>
      <c r="KWD231" s="161" t="e">
        <f t="shared" si="403"/>
        <v>#REF!</v>
      </c>
      <c r="KWE231" s="161" t="e">
        <f t="shared" si="403"/>
        <v>#REF!</v>
      </c>
      <c r="KWF231" s="161" t="e">
        <f t="shared" si="403"/>
        <v>#REF!</v>
      </c>
      <c r="KWG231" s="161" t="e">
        <f t="shared" si="403"/>
        <v>#REF!</v>
      </c>
      <c r="KWH231" s="161" t="e">
        <f t="shared" si="403"/>
        <v>#REF!</v>
      </c>
      <c r="KWI231" s="161" t="e">
        <f t="shared" si="403"/>
        <v>#REF!</v>
      </c>
      <c r="KWJ231" s="161" t="e">
        <f t="shared" si="403"/>
        <v>#REF!</v>
      </c>
      <c r="KWK231" s="161" t="e">
        <f t="shared" si="403"/>
        <v>#REF!</v>
      </c>
      <c r="KWL231" s="161" t="e">
        <f t="shared" si="403"/>
        <v>#REF!</v>
      </c>
      <c r="KWM231" s="161" t="e">
        <f t="shared" si="403"/>
        <v>#REF!</v>
      </c>
      <c r="KWN231" s="161" t="e">
        <f t="shared" si="403"/>
        <v>#REF!</v>
      </c>
      <c r="KWO231" s="161" t="e">
        <f t="shared" si="403"/>
        <v>#REF!</v>
      </c>
      <c r="KWP231" s="161" t="e">
        <f t="shared" si="403"/>
        <v>#REF!</v>
      </c>
      <c r="KWQ231" s="161" t="e">
        <f t="shared" si="403"/>
        <v>#REF!</v>
      </c>
      <c r="KWR231" s="161" t="e">
        <f t="shared" si="403"/>
        <v>#REF!</v>
      </c>
      <c r="KWS231" s="161" t="e">
        <f t="shared" si="403"/>
        <v>#REF!</v>
      </c>
      <c r="KWT231" s="161" t="e">
        <f t="shared" si="403"/>
        <v>#REF!</v>
      </c>
      <c r="KWU231" s="161" t="e">
        <f t="shared" si="403"/>
        <v>#REF!</v>
      </c>
      <c r="KWV231" s="161" t="e">
        <f t="shared" si="403"/>
        <v>#REF!</v>
      </c>
      <c r="KWW231" s="161" t="e">
        <f t="shared" si="403"/>
        <v>#REF!</v>
      </c>
      <c r="KWX231" s="161" t="e">
        <f t="shared" si="403"/>
        <v>#REF!</v>
      </c>
      <c r="KWY231" s="161" t="e">
        <f t="shared" si="403"/>
        <v>#REF!</v>
      </c>
      <c r="KWZ231" s="161" t="e">
        <f t="shared" si="403"/>
        <v>#REF!</v>
      </c>
      <c r="KXA231" s="161" t="e">
        <f t="shared" si="403"/>
        <v>#REF!</v>
      </c>
      <c r="KXB231" s="161" t="e">
        <f t="shared" si="403"/>
        <v>#REF!</v>
      </c>
      <c r="KXC231" s="161" t="e">
        <f t="shared" si="403"/>
        <v>#REF!</v>
      </c>
      <c r="KXD231" s="161" t="e">
        <f t="shared" si="403"/>
        <v>#REF!</v>
      </c>
      <c r="KXE231" s="161" t="e">
        <f t="shared" si="403"/>
        <v>#REF!</v>
      </c>
      <c r="KXF231" s="161" t="e">
        <f t="shared" si="403"/>
        <v>#REF!</v>
      </c>
      <c r="KXG231" s="161" t="e">
        <f t="shared" si="403"/>
        <v>#REF!</v>
      </c>
      <c r="KXH231" s="161" t="e">
        <f t="shared" si="403"/>
        <v>#REF!</v>
      </c>
      <c r="KXI231" s="161" t="e">
        <f t="shared" si="403"/>
        <v>#REF!</v>
      </c>
      <c r="KXJ231" s="161" t="e">
        <f t="shared" si="403"/>
        <v>#REF!</v>
      </c>
      <c r="KXK231" s="161" t="e">
        <f t="shared" si="403"/>
        <v>#REF!</v>
      </c>
      <c r="KXL231" s="161" t="e">
        <f t="shared" si="403"/>
        <v>#REF!</v>
      </c>
      <c r="KXM231" s="161" t="e">
        <f t="shared" si="403"/>
        <v>#REF!</v>
      </c>
      <c r="KXN231" s="161" t="e">
        <f t="shared" si="403"/>
        <v>#REF!</v>
      </c>
      <c r="KXO231" s="161" t="e">
        <f t="shared" si="403"/>
        <v>#REF!</v>
      </c>
      <c r="KXP231" s="161" t="e">
        <f t="shared" si="403"/>
        <v>#REF!</v>
      </c>
      <c r="KXQ231" s="161" t="e">
        <f t="shared" si="403"/>
        <v>#REF!</v>
      </c>
      <c r="KXR231" s="161" t="e">
        <f t="shared" si="403"/>
        <v>#REF!</v>
      </c>
      <c r="KXS231" s="161" t="e">
        <f t="shared" si="403"/>
        <v>#REF!</v>
      </c>
      <c r="KXT231" s="161" t="e">
        <f t="shared" si="403"/>
        <v>#REF!</v>
      </c>
      <c r="KXU231" s="161" t="e">
        <f t="shared" si="403"/>
        <v>#REF!</v>
      </c>
      <c r="KXV231" s="161" t="e">
        <f t="shared" si="403"/>
        <v>#REF!</v>
      </c>
      <c r="KXW231" s="161" t="e">
        <f t="shared" si="403"/>
        <v>#REF!</v>
      </c>
      <c r="KXX231" s="161" t="e">
        <f t="shared" si="403"/>
        <v>#REF!</v>
      </c>
      <c r="KXY231" s="161" t="e">
        <f t="shared" si="403"/>
        <v>#REF!</v>
      </c>
      <c r="KXZ231" s="161" t="e">
        <f t="shared" si="403"/>
        <v>#REF!</v>
      </c>
      <c r="KYA231" s="161" t="e">
        <f t="shared" si="403"/>
        <v>#REF!</v>
      </c>
      <c r="KYB231" s="161" t="e">
        <f t="shared" si="403"/>
        <v>#REF!</v>
      </c>
      <c r="KYC231" s="161" t="e">
        <f t="shared" si="403"/>
        <v>#REF!</v>
      </c>
      <c r="KYD231" s="161" t="e">
        <f t="shared" si="403"/>
        <v>#REF!</v>
      </c>
      <c r="KYE231" s="161" t="e">
        <f t="shared" si="403"/>
        <v>#REF!</v>
      </c>
      <c r="KYF231" s="161" t="e">
        <f t="shared" si="403"/>
        <v>#REF!</v>
      </c>
      <c r="KYG231" s="161" t="e">
        <f t="shared" si="403"/>
        <v>#REF!</v>
      </c>
      <c r="KYH231" s="161" t="e">
        <f t="shared" si="403"/>
        <v>#REF!</v>
      </c>
      <c r="KYI231" s="161" t="e">
        <f t="shared" si="403"/>
        <v>#REF!</v>
      </c>
      <c r="KYJ231" s="161" t="e">
        <f t="shared" si="403"/>
        <v>#REF!</v>
      </c>
      <c r="KYK231" s="161" t="e">
        <f t="shared" si="403"/>
        <v>#REF!</v>
      </c>
      <c r="KYL231" s="161" t="e">
        <f t="shared" si="403"/>
        <v>#REF!</v>
      </c>
      <c r="KYM231" s="161" t="e">
        <f t="shared" si="403"/>
        <v>#REF!</v>
      </c>
      <c r="KYN231" s="161" t="e">
        <f t="shared" si="403"/>
        <v>#REF!</v>
      </c>
      <c r="KYO231" s="161" t="e">
        <f t="shared" ref="KYO231:LAZ231" si="404">IF(OR(KYB231="YES",KYD231="YES"),"YES","NO")</f>
        <v>#REF!</v>
      </c>
      <c r="KYP231" s="161" t="e">
        <f t="shared" si="404"/>
        <v>#REF!</v>
      </c>
      <c r="KYQ231" s="161" t="e">
        <f t="shared" si="404"/>
        <v>#REF!</v>
      </c>
      <c r="KYR231" s="161" t="e">
        <f t="shared" si="404"/>
        <v>#REF!</v>
      </c>
      <c r="KYS231" s="161" t="e">
        <f t="shared" si="404"/>
        <v>#REF!</v>
      </c>
      <c r="KYT231" s="161" t="e">
        <f t="shared" si="404"/>
        <v>#REF!</v>
      </c>
      <c r="KYU231" s="161" t="e">
        <f t="shared" si="404"/>
        <v>#REF!</v>
      </c>
      <c r="KYV231" s="161" t="e">
        <f t="shared" si="404"/>
        <v>#REF!</v>
      </c>
      <c r="KYW231" s="161" t="e">
        <f t="shared" si="404"/>
        <v>#REF!</v>
      </c>
      <c r="KYX231" s="161" t="e">
        <f t="shared" si="404"/>
        <v>#REF!</v>
      </c>
      <c r="KYY231" s="161" t="e">
        <f t="shared" si="404"/>
        <v>#REF!</v>
      </c>
      <c r="KYZ231" s="161" t="e">
        <f t="shared" si="404"/>
        <v>#REF!</v>
      </c>
      <c r="KZA231" s="161" t="e">
        <f t="shared" si="404"/>
        <v>#REF!</v>
      </c>
      <c r="KZB231" s="161" t="e">
        <f t="shared" si="404"/>
        <v>#REF!</v>
      </c>
      <c r="KZC231" s="161" t="e">
        <f t="shared" si="404"/>
        <v>#REF!</v>
      </c>
      <c r="KZD231" s="161" t="e">
        <f t="shared" si="404"/>
        <v>#REF!</v>
      </c>
      <c r="KZE231" s="161" t="e">
        <f t="shared" si="404"/>
        <v>#REF!</v>
      </c>
      <c r="KZF231" s="161" t="e">
        <f t="shared" si="404"/>
        <v>#REF!</v>
      </c>
      <c r="KZG231" s="161" t="e">
        <f t="shared" si="404"/>
        <v>#REF!</v>
      </c>
      <c r="KZH231" s="161" t="e">
        <f t="shared" si="404"/>
        <v>#REF!</v>
      </c>
      <c r="KZI231" s="161" t="e">
        <f t="shared" si="404"/>
        <v>#REF!</v>
      </c>
      <c r="KZJ231" s="161" t="e">
        <f t="shared" si="404"/>
        <v>#REF!</v>
      </c>
      <c r="KZK231" s="161" t="e">
        <f t="shared" si="404"/>
        <v>#REF!</v>
      </c>
      <c r="KZL231" s="161" t="e">
        <f t="shared" si="404"/>
        <v>#REF!</v>
      </c>
      <c r="KZM231" s="161" t="e">
        <f t="shared" si="404"/>
        <v>#REF!</v>
      </c>
      <c r="KZN231" s="161" t="e">
        <f t="shared" si="404"/>
        <v>#REF!</v>
      </c>
      <c r="KZO231" s="161" t="e">
        <f t="shared" si="404"/>
        <v>#REF!</v>
      </c>
      <c r="KZP231" s="161" t="e">
        <f t="shared" si="404"/>
        <v>#REF!</v>
      </c>
      <c r="KZQ231" s="161" t="e">
        <f t="shared" si="404"/>
        <v>#REF!</v>
      </c>
      <c r="KZR231" s="161" t="e">
        <f t="shared" si="404"/>
        <v>#REF!</v>
      </c>
      <c r="KZS231" s="161" t="e">
        <f t="shared" si="404"/>
        <v>#REF!</v>
      </c>
      <c r="KZT231" s="161" t="e">
        <f t="shared" si="404"/>
        <v>#REF!</v>
      </c>
      <c r="KZU231" s="161" t="e">
        <f t="shared" si="404"/>
        <v>#REF!</v>
      </c>
      <c r="KZV231" s="161" t="e">
        <f t="shared" si="404"/>
        <v>#REF!</v>
      </c>
      <c r="KZW231" s="161" t="e">
        <f t="shared" si="404"/>
        <v>#REF!</v>
      </c>
      <c r="KZX231" s="161" t="e">
        <f t="shared" si="404"/>
        <v>#REF!</v>
      </c>
      <c r="KZY231" s="161" t="e">
        <f t="shared" si="404"/>
        <v>#REF!</v>
      </c>
      <c r="KZZ231" s="161" t="e">
        <f t="shared" si="404"/>
        <v>#REF!</v>
      </c>
      <c r="LAA231" s="161" t="e">
        <f t="shared" si="404"/>
        <v>#REF!</v>
      </c>
      <c r="LAB231" s="161" t="e">
        <f t="shared" si="404"/>
        <v>#REF!</v>
      </c>
      <c r="LAC231" s="161" t="e">
        <f t="shared" si="404"/>
        <v>#REF!</v>
      </c>
      <c r="LAD231" s="161" t="e">
        <f t="shared" si="404"/>
        <v>#REF!</v>
      </c>
      <c r="LAE231" s="161" t="e">
        <f t="shared" si="404"/>
        <v>#REF!</v>
      </c>
      <c r="LAF231" s="161" t="e">
        <f t="shared" si="404"/>
        <v>#REF!</v>
      </c>
      <c r="LAG231" s="161" t="e">
        <f t="shared" si="404"/>
        <v>#REF!</v>
      </c>
      <c r="LAH231" s="161" t="e">
        <f t="shared" si="404"/>
        <v>#REF!</v>
      </c>
      <c r="LAI231" s="161" t="e">
        <f t="shared" si="404"/>
        <v>#REF!</v>
      </c>
      <c r="LAJ231" s="161" t="e">
        <f t="shared" si="404"/>
        <v>#REF!</v>
      </c>
      <c r="LAK231" s="161" t="e">
        <f t="shared" si="404"/>
        <v>#REF!</v>
      </c>
      <c r="LAL231" s="161" t="e">
        <f t="shared" si="404"/>
        <v>#REF!</v>
      </c>
      <c r="LAM231" s="161" t="e">
        <f t="shared" si="404"/>
        <v>#REF!</v>
      </c>
      <c r="LAN231" s="161" t="e">
        <f t="shared" si="404"/>
        <v>#REF!</v>
      </c>
      <c r="LAO231" s="161" t="e">
        <f t="shared" si="404"/>
        <v>#REF!</v>
      </c>
      <c r="LAP231" s="161" t="e">
        <f t="shared" si="404"/>
        <v>#REF!</v>
      </c>
      <c r="LAQ231" s="161" t="e">
        <f t="shared" si="404"/>
        <v>#REF!</v>
      </c>
      <c r="LAR231" s="161" t="e">
        <f t="shared" si="404"/>
        <v>#REF!</v>
      </c>
      <c r="LAS231" s="161" t="e">
        <f t="shared" si="404"/>
        <v>#REF!</v>
      </c>
      <c r="LAT231" s="161" t="e">
        <f t="shared" si="404"/>
        <v>#REF!</v>
      </c>
      <c r="LAU231" s="161" t="e">
        <f t="shared" si="404"/>
        <v>#REF!</v>
      </c>
      <c r="LAV231" s="161" t="e">
        <f t="shared" si="404"/>
        <v>#REF!</v>
      </c>
      <c r="LAW231" s="161" t="e">
        <f t="shared" si="404"/>
        <v>#REF!</v>
      </c>
      <c r="LAX231" s="161" t="e">
        <f t="shared" si="404"/>
        <v>#REF!</v>
      </c>
      <c r="LAY231" s="161" t="e">
        <f t="shared" si="404"/>
        <v>#REF!</v>
      </c>
      <c r="LAZ231" s="161" t="e">
        <f t="shared" si="404"/>
        <v>#REF!</v>
      </c>
      <c r="LBA231" s="161" t="e">
        <f t="shared" ref="LBA231:LDL231" si="405">IF(OR(LAN231="YES",LAP231="YES"),"YES","NO")</f>
        <v>#REF!</v>
      </c>
      <c r="LBB231" s="161" t="e">
        <f t="shared" si="405"/>
        <v>#REF!</v>
      </c>
      <c r="LBC231" s="161" t="e">
        <f t="shared" si="405"/>
        <v>#REF!</v>
      </c>
      <c r="LBD231" s="161" t="e">
        <f t="shared" si="405"/>
        <v>#REF!</v>
      </c>
      <c r="LBE231" s="161" t="e">
        <f t="shared" si="405"/>
        <v>#REF!</v>
      </c>
      <c r="LBF231" s="161" t="e">
        <f t="shared" si="405"/>
        <v>#REF!</v>
      </c>
      <c r="LBG231" s="161" t="e">
        <f t="shared" si="405"/>
        <v>#REF!</v>
      </c>
      <c r="LBH231" s="161" t="e">
        <f t="shared" si="405"/>
        <v>#REF!</v>
      </c>
      <c r="LBI231" s="161" t="e">
        <f t="shared" si="405"/>
        <v>#REF!</v>
      </c>
      <c r="LBJ231" s="161" t="e">
        <f t="shared" si="405"/>
        <v>#REF!</v>
      </c>
      <c r="LBK231" s="161" t="e">
        <f t="shared" si="405"/>
        <v>#REF!</v>
      </c>
      <c r="LBL231" s="161" t="e">
        <f t="shared" si="405"/>
        <v>#REF!</v>
      </c>
      <c r="LBM231" s="161" t="e">
        <f t="shared" si="405"/>
        <v>#REF!</v>
      </c>
      <c r="LBN231" s="161" t="e">
        <f t="shared" si="405"/>
        <v>#REF!</v>
      </c>
      <c r="LBO231" s="161" t="e">
        <f t="shared" si="405"/>
        <v>#REF!</v>
      </c>
      <c r="LBP231" s="161" t="e">
        <f t="shared" si="405"/>
        <v>#REF!</v>
      </c>
      <c r="LBQ231" s="161" t="e">
        <f t="shared" si="405"/>
        <v>#REF!</v>
      </c>
      <c r="LBR231" s="161" t="e">
        <f t="shared" si="405"/>
        <v>#REF!</v>
      </c>
      <c r="LBS231" s="161" t="e">
        <f t="shared" si="405"/>
        <v>#REF!</v>
      </c>
      <c r="LBT231" s="161" t="e">
        <f t="shared" si="405"/>
        <v>#REF!</v>
      </c>
      <c r="LBU231" s="161" t="e">
        <f t="shared" si="405"/>
        <v>#REF!</v>
      </c>
      <c r="LBV231" s="161" t="e">
        <f t="shared" si="405"/>
        <v>#REF!</v>
      </c>
      <c r="LBW231" s="161" t="e">
        <f t="shared" si="405"/>
        <v>#REF!</v>
      </c>
      <c r="LBX231" s="161" t="e">
        <f t="shared" si="405"/>
        <v>#REF!</v>
      </c>
      <c r="LBY231" s="161" t="e">
        <f t="shared" si="405"/>
        <v>#REF!</v>
      </c>
      <c r="LBZ231" s="161" t="e">
        <f t="shared" si="405"/>
        <v>#REF!</v>
      </c>
      <c r="LCA231" s="161" t="e">
        <f t="shared" si="405"/>
        <v>#REF!</v>
      </c>
      <c r="LCB231" s="161" t="e">
        <f t="shared" si="405"/>
        <v>#REF!</v>
      </c>
      <c r="LCC231" s="161" t="e">
        <f t="shared" si="405"/>
        <v>#REF!</v>
      </c>
      <c r="LCD231" s="161" t="e">
        <f t="shared" si="405"/>
        <v>#REF!</v>
      </c>
      <c r="LCE231" s="161" t="e">
        <f t="shared" si="405"/>
        <v>#REF!</v>
      </c>
      <c r="LCF231" s="161" t="e">
        <f t="shared" si="405"/>
        <v>#REF!</v>
      </c>
      <c r="LCG231" s="161" t="e">
        <f t="shared" si="405"/>
        <v>#REF!</v>
      </c>
      <c r="LCH231" s="161" t="e">
        <f t="shared" si="405"/>
        <v>#REF!</v>
      </c>
      <c r="LCI231" s="161" t="e">
        <f t="shared" si="405"/>
        <v>#REF!</v>
      </c>
      <c r="LCJ231" s="161" t="e">
        <f t="shared" si="405"/>
        <v>#REF!</v>
      </c>
      <c r="LCK231" s="161" t="e">
        <f t="shared" si="405"/>
        <v>#REF!</v>
      </c>
      <c r="LCL231" s="161" t="e">
        <f t="shared" si="405"/>
        <v>#REF!</v>
      </c>
      <c r="LCM231" s="161" t="e">
        <f t="shared" si="405"/>
        <v>#REF!</v>
      </c>
      <c r="LCN231" s="161" t="e">
        <f t="shared" si="405"/>
        <v>#REF!</v>
      </c>
      <c r="LCO231" s="161" t="e">
        <f t="shared" si="405"/>
        <v>#REF!</v>
      </c>
      <c r="LCP231" s="161" t="e">
        <f t="shared" si="405"/>
        <v>#REF!</v>
      </c>
      <c r="LCQ231" s="161" t="e">
        <f t="shared" si="405"/>
        <v>#REF!</v>
      </c>
      <c r="LCR231" s="161" t="e">
        <f t="shared" si="405"/>
        <v>#REF!</v>
      </c>
      <c r="LCS231" s="161" t="e">
        <f t="shared" si="405"/>
        <v>#REF!</v>
      </c>
      <c r="LCT231" s="161" t="e">
        <f t="shared" si="405"/>
        <v>#REF!</v>
      </c>
      <c r="LCU231" s="161" t="e">
        <f t="shared" si="405"/>
        <v>#REF!</v>
      </c>
      <c r="LCV231" s="161" t="e">
        <f t="shared" si="405"/>
        <v>#REF!</v>
      </c>
      <c r="LCW231" s="161" t="e">
        <f t="shared" si="405"/>
        <v>#REF!</v>
      </c>
      <c r="LCX231" s="161" t="e">
        <f t="shared" si="405"/>
        <v>#REF!</v>
      </c>
      <c r="LCY231" s="161" t="e">
        <f t="shared" si="405"/>
        <v>#REF!</v>
      </c>
      <c r="LCZ231" s="161" t="e">
        <f t="shared" si="405"/>
        <v>#REF!</v>
      </c>
      <c r="LDA231" s="161" t="e">
        <f t="shared" si="405"/>
        <v>#REF!</v>
      </c>
      <c r="LDB231" s="161" t="e">
        <f t="shared" si="405"/>
        <v>#REF!</v>
      </c>
      <c r="LDC231" s="161" t="e">
        <f t="shared" si="405"/>
        <v>#REF!</v>
      </c>
      <c r="LDD231" s="161" t="e">
        <f t="shared" si="405"/>
        <v>#REF!</v>
      </c>
      <c r="LDE231" s="161" t="e">
        <f t="shared" si="405"/>
        <v>#REF!</v>
      </c>
      <c r="LDF231" s="161" t="e">
        <f t="shared" si="405"/>
        <v>#REF!</v>
      </c>
      <c r="LDG231" s="161" t="e">
        <f t="shared" si="405"/>
        <v>#REF!</v>
      </c>
      <c r="LDH231" s="161" t="e">
        <f t="shared" si="405"/>
        <v>#REF!</v>
      </c>
      <c r="LDI231" s="161" t="e">
        <f t="shared" si="405"/>
        <v>#REF!</v>
      </c>
      <c r="LDJ231" s="161" t="e">
        <f t="shared" si="405"/>
        <v>#REF!</v>
      </c>
      <c r="LDK231" s="161" t="e">
        <f t="shared" si="405"/>
        <v>#REF!</v>
      </c>
      <c r="LDL231" s="161" t="e">
        <f t="shared" si="405"/>
        <v>#REF!</v>
      </c>
      <c r="LDM231" s="161" t="e">
        <f t="shared" ref="LDM231:LFX231" si="406">IF(OR(LCZ231="YES",LDB231="YES"),"YES","NO")</f>
        <v>#REF!</v>
      </c>
      <c r="LDN231" s="161" t="e">
        <f t="shared" si="406"/>
        <v>#REF!</v>
      </c>
      <c r="LDO231" s="161" t="e">
        <f t="shared" si="406"/>
        <v>#REF!</v>
      </c>
      <c r="LDP231" s="161" t="e">
        <f t="shared" si="406"/>
        <v>#REF!</v>
      </c>
      <c r="LDQ231" s="161" t="e">
        <f t="shared" si="406"/>
        <v>#REF!</v>
      </c>
      <c r="LDR231" s="161" t="e">
        <f t="shared" si="406"/>
        <v>#REF!</v>
      </c>
      <c r="LDS231" s="161" t="e">
        <f t="shared" si="406"/>
        <v>#REF!</v>
      </c>
      <c r="LDT231" s="161" t="e">
        <f t="shared" si="406"/>
        <v>#REF!</v>
      </c>
      <c r="LDU231" s="161" t="e">
        <f t="shared" si="406"/>
        <v>#REF!</v>
      </c>
      <c r="LDV231" s="161" t="e">
        <f t="shared" si="406"/>
        <v>#REF!</v>
      </c>
      <c r="LDW231" s="161" t="e">
        <f t="shared" si="406"/>
        <v>#REF!</v>
      </c>
      <c r="LDX231" s="161" t="e">
        <f t="shared" si="406"/>
        <v>#REF!</v>
      </c>
      <c r="LDY231" s="161" t="e">
        <f t="shared" si="406"/>
        <v>#REF!</v>
      </c>
      <c r="LDZ231" s="161" t="e">
        <f t="shared" si="406"/>
        <v>#REF!</v>
      </c>
      <c r="LEA231" s="161" t="e">
        <f t="shared" si="406"/>
        <v>#REF!</v>
      </c>
      <c r="LEB231" s="161" t="e">
        <f t="shared" si="406"/>
        <v>#REF!</v>
      </c>
      <c r="LEC231" s="161" t="e">
        <f t="shared" si="406"/>
        <v>#REF!</v>
      </c>
      <c r="LED231" s="161" t="e">
        <f t="shared" si="406"/>
        <v>#REF!</v>
      </c>
      <c r="LEE231" s="161" t="e">
        <f t="shared" si="406"/>
        <v>#REF!</v>
      </c>
      <c r="LEF231" s="161" t="e">
        <f t="shared" si="406"/>
        <v>#REF!</v>
      </c>
      <c r="LEG231" s="161" t="e">
        <f t="shared" si="406"/>
        <v>#REF!</v>
      </c>
      <c r="LEH231" s="161" t="e">
        <f t="shared" si="406"/>
        <v>#REF!</v>
      </c>
      <c r="LEI231" s="161" t="e">
        <f t="shared" si="406"/>
        <v>#REF!</v>
      </c>
      <c r="LEJ231" s="161" t="e">
        <f t="shared" si="406"/>
        <v>#REF!</v>
      </c>
      <c r="LEK231" s="161" t="e">
        <f t="shared" si="406"/>
        <v>#REF!</v>
      </c>
      <c r="LEL231" s="161" t="e">
        <f t="shared" si="406"/>
        <v>#REF!</v>
      </c>
      <c r="LEM231" s="161" t="e">
        <f t="shared" si="406"/>
        <v>#REF!</v>
      </c>
      <c r="LEN231" s="161" t="e">
        <f t="shared" si="406"/>
        <v>#REF!</v>
      </c>
      <c r="LEO231" s="161" t="e">
        <f t="shared" si="406"/>
        <v>#REF!</v>
      </c>
      <c r="LEP231" s="161" t="e">
        <f t="shared" si="406"/>
        <v>#REF!</v>
      </c>
      <c r="LEQ231" s="161" t="e">
        <f t="shared" si="406"/>
        <v>#REF!</v>
      </c>
      <c r="LER231" s="161" t="e">
        <f t="shared" si="406"/>
        <v>#REF!</v>
      </c>
      <c r="LES231" s="161" t="e">
        <f t="shared" si="406"/>
        <v>#REF!</v>
      </c>
      <c r="LET231" s="161" t="e">
        <f t="shared" si="406"/>
        <v>#REF!</v>
      </c>
      <c r="LEU231" s="161" t="e">
        <f t="shared" si="406"/>
        <v>#REF!</v>
      </c>
      <c r="LEV231" s="161" t="e">
        <f t="shared" si="406"/>
        <v>#REF!</v>
      </c>
      <c r="LEW231" s="161" t="e">
        <f t="shared" si="406"/>
        <v>#REF!</v>
      </c>
      <c r="LEX231" s="161" t="e">
        <f t="shared" si="406"/>
        <v>#REF!</v>
      </c>
      <c r="LEY231" s="161" t="e">
        <f t="shared" si="406"/>
        <v>#REF!</v>
      </c>
      <c r="LEZ231" s="161" t="e">
        <f t="shared" si="406"/>
        <v>#REF!</v>
      </c>
      <c r="LFA231" s="161" t="e">
        <f t="shared" si="406"/>
        <v>#REF!</v>
      </c>
      <c r="LFB231" s="161" t="e">
        <f t="shared" si="406"/>
        <v>#REF!</v>
      </c>
      <c r="LFC231" s="161" t="e">
        <f t="shared" si="406"/>
        <v>#REF!</v>
      </c>
      <c r="LFD231" s="161" t="e">
        <f t="shared" si="406"/>
        <v>#REF!</v>
      </c>
      <c r="LFE231" s="161" t="e">
        <f t="shared" si="406"/>
        <v>#REF!</v>
      </c>
      <c r="LFF231" s="161" t="e">
        <f t="shared" si="406"/>
        <v>#REF!</v>
      </c>
      <c r="LFG231" s="161" t="e">
        <f t="shared" si="406"/>
        <v>#REF!</v>
      </c>
      <c r="LFH231" s="161" t="e">
        <f t="shared" si="406"/>
        <v>#REF!</v>
      </c>
      <c r="LFI231" s="161" t="e">
        <f t="shared" si="406"/>
        <v>#REF!</v>
      </c>
      <c r="LFJ231" s="161" t="e">
        <f t="shared" si="406"/>
        <v>#REF!</v>
      </c>
      <c r="LFK231" s="161" t="e">
        <f t="shared" si="406"/>
        <v>#REF!</v>
      </c>
      <c r="LFL231" s="161" t="e">
        <f t="shared" si="406"/>
        <v>#REF!</v>
      </c>
      <c r="LFM231" s="161" t="e">
        <f t="shared" si="406"/>
        <v>#REF!</v>
      </c>
      <c r="LFN231" s="161" t="e">
        <f t="shared" si="406"/>
        <v>#REF!</v>
      </c>
      <c r="LFO231" s="161" t="e">
        <f t="shared" si="406"/>
        <v>#REF!</v>
      </c>
      <c r="LFP231" s="161" t="e">
        <f t="shared" si="406"/>
        <v>#REF!</v>
      </c>
      <c r="LFQ231" s="161" t="e">
        <f t="shared" si="406"/>
        <v>#REF!</v>
      </c>
      <c r="LFR231" s="161" t="e">
        <f t="shared" si="406"/>
        <v>#REF!</v>
      </c>
      <c r="LFS231" s="161" t="e">
        <f t="shared" si="406"/>
        <v>#REF!</v>
      </c>
      <c r="LFT231" s="161" t="e">
        <f t="shared" si="406"/>
        <v>#REF!</v>
      </c>
      <c r="LFU231" s="161" t="e">
        <f t="shared" si="406"/>
        <v>#REF!</v>
      </c>
      <c r="LFV231" s="161" t="e">
        <f t="shared" si="406"/>
        <v>#REF!</v>
      </c>
      <c r="LFW231" s="161" t="e">
        <f t="shared" si="406"/>
        <v>#REF!</v>
      </c>
      <c r="LFX231" s="161" t="e">
        <f t="shared" si="406"/>
        <v>#REF!</v>
      </c>
      <c r="LFY231" s="161" t="e">
        <f t="shared" ref="LFY231:LIJ231" si="407">IF(OR(LFL231="YES",LFN231="YES"),"YES","NO")</f>
        <v>#REF!</v>
      </c>
      <c r="LFZ231" s="161" t="e">
        <f t="shared" si="407"/>
        <v>#REF!</v>
      </c>
      <c r="LGA231" s="161" t="e">
        <f t="shared" si="407"/>
        <v>#REF!</v>
      </c>
      <c r="LGB231" s="161" t="e">
        <f t="shared" si="407"/>
        <v>#REF!</v>
      </c>
      <c r="LGC231" s="161" t="e">
        <f t="shared" si="407"/>
        <v>#REF!</v>
      </c>
      <c r="LGD231" s="161" t="e">
        <f t="shared" si="407"/>
        <v>#REF!</v>
      </c>
      <c r="LGE231" s="161" t="e">
        <f t="shared" si="407"/>
        <v>#REF!</v>
      </c>
      <c r="LGF231" s="161" t="e">
        <f t="shared" si="407"/>
        <v>#REF!</v>
      </c>
      <c r="LGG231" s="161" t="e">
        <f t="shared" si="407"/>
        <v>#REF!</v>
      </c>
      <c r="LGH231" s="161" t="e">
        <f t="shared" si="407"/>
        <v>#REF!</v>
      </c>
      <c r="LGI231" s="161" t="e">
        <f t="shared" si="407"/>
        <v>#REF!</v>
      </c>
      <c r="LGJ231" s="161" t="e">
        <f t="shared" si="407"/>
        <v>#REF!</v>
      </c>
      <c r="LGK231" s="161" t="e">
        <f t="shared" si="407"/>
        <v>#REF!</v>
      </c>
      <c r="LGL231" s="161" t="e">
        <f t="shared" si="407"/>
        <v>#REF!</v>
      </c>
      <c r="LGM231" s="161" t="e">
        <f t="shared" si="407"/>
        <v>#REF!</v>
      </c>
      <c r="LGN231" s="161" t="e">
        <f t="shared" si="407"/>
        <v>#REF!</v>
      </c>
      <c r="LGO231" s="161" t="e">
        <f t="shared" si="407"/>
        <v>#REF!</v>
      </c>
      <c r="LGP231" s="161" t="e">
        <f t="shared" si="407"/>
        <v>#REF!</v>
      </c>
      <c r="LGQ231" s="161" t="e">
        <f t="shared" si="407"/>
        <v>#REF!</v>
      </c>
      <c r="LGR231" s="161" t="e">
        <f t="shared" si="407"/>
        <v>#REF!</v>
      </c>
      <c r="LGS231" s="161" t="e">
        <f t="shared" si="407"/>
        <v>#REF!</v>
      </c>
      <c r="LGT231" s="161" t="e">
        <f t="shared" si="407"/>
        <v>#REF!</v>
      </c>
      <c r="LGU231" s="161" t="e">
        <f t="shared" si="407"/>
        <v>#REF!</v>
      </c>
      <c r="LGV231" s="161" t="e">
        <f t="shared" si="407"/>
        <v>#REF!</v>
      </c>
      <c r="LGW231" s="161" t="e">
        <f t="shared" si="407"/>
        <v>#REF!</v>
      </c>
      <c r="LGX231" s="161" t="e">
        <f t="shared" si="407"/>
        <v>#REF!</v>
      </c>
      <c r="LGY231" s="161" t="e">
        <f t="shared" si="407"/>
        <v>#REF!</v>
      </c>
      <c r="LGZ231" s="161" t="e">
        <f t="shared" si="407"/>
        <v>#REF!</v>
      </c>
      <c r="LHA231" s="161" t="e">
        <f t="shared" si="407"/>
        <v>#REF!</v>
      </c>
      <c r="LHB231" s="161" t="e">
        <f t="shared" si="407"/>
        <v>#REF!</v>
      </c>
      <c r="LHC231" s="161" t="e">
        <f t="shared" si="407"/>
        <v>#REF!</v>
      </c>
      <c r="LHD231" s="161" t="e">
        <f t="shared" si="407"/>
        <v>#REF!</v>
      </c>
      <c r="LHE231" s="161" t="e">
        <f t="shared" si="407"/>
        <v>#REF!</v>
      </c>
      <c r="LHF231" s="161" t="e">
        <f t="shared" si="407"/>
        <v>#REF!</v>
      </c>
      <c r="LHG231" s="161" t="e">
        <f t="shared" si="407"/>
        <v>#REF!</v>
      </c>
      <c r="LHH231" s="161" t="e">
        <f t="shared" si="407"/>
        <v>#REF!</v>
      </c>
      <c r="LHI231" s="161" t="e">
        <f t="shared" si="407"/>
        <v>#REF!</v>
      </c>
      <c r="LHJ231" s="161" t="e">
        <f t="shared" si="407"/>
        <v>#REF!</v>
      </c>
      <c r="LHK231" s="161" t="e">
        <f t="shared" si="407"/>
        <v>#REF!</v>
      </c>
      <c r="LHL231" s="161" t="e">
        <f t="shared" si="407"/>
        <v>#REF!</v>
      </c>
      <c r="LHM231" s="161" t="e">
        <f t="shared" si="407"/>
        <v>#REF!</v>
      </c>
      <c r="LHN231" s="161" t="e">
        <f t="shared" si="407"/>
        <v>#REF!</v>
      </c>
      <c r="LHO231" s="161" t="e">
        <f t="shared" si="407"/>
        <v>#REF!</v>
      </c>
      <c r="LHP231" s="161" t="e">
        <f t="shared" si="407"/>
        <v>#REF!</v>
      </c>
      <c r="LHQ231" s="161" t="e">
        <f t="shared" si="407"/>
        <v>#REF!</v>
      </c>
      <c r="LHR231" s="161" t="e">
        <f t="shared" si="407"/>
        <v>#REF!</v>
      </c>
      <c r="LHS231" s="161" t="e">
        <f t="shared" si="407"/>
        <v>#REF!</v>
      </c>
      <c r="LHT231" s="161" t="e">
        <f t="shared" si="407"/>
        <v>#REF!</v>
      </c>
      <c r="LHU231" s="161" t="e">
        <f t="shared" si="407"/>
        <v>#REF!</v>
      </c>
      <c r="LHV231" s="161" t="e">
        <f t="shared" si="407"/>
        <v>#REF!</v>
      </c>
      <c r="LHW231" s="161" t="e">
        <f t="shared" si="407"/>
        <v>#REF!</v>
      </c>
      <c r="LHX231" s="161" t="e">
        <f t="shared" si="407"/>
        <v>#REF!</v>
      </c>
      <c r="LHY231" s="161" t="e">
        <f t="shared" si="407"/>
        <v>#REF!</v>
      </c>
      <c r="LHZ231" s="161" t="e">
        <f t="shared" si="407"/>
        <v>#REF!</v>
      </c>
      <c r="LIA231" s="161" t="e">
        <f t="shared" si="407"/>
        <v>#REF!</v>
      </c>
      <c r="LIB231" s="161" t="e">
        <f t="shared" si="407"/>
        <v>#REF!</v>
      </c>
      <c r="LIC231" s="161" t="e">
        <f t="shared" si="407"/>
        <v>#REF!</v>
      </c>
      <c r="LID231" s="161" t="e">
        <f t="shared" si="407"/>
        <v>#REF!</v>
      </c>
      <c r="LIE231" s="161" t="e">
        <f t="shared" si="407"/>
        <v>#REF!</v>
      </c>
      <c r="LIF231" s="161" t="e">
        <f t="shared" si="407"/>
        <v>#REF!</v>
      </c>
      <c r="LIG231" s="161" t="e">
        <f t="shared" si="407"/>
        <v>#REF!</v>
      </c>
      <c r="LIH231" s="161" t="e">
        <f t="shared" si="407"/>
        <v>#REF!</v>
      </c>
      <c r="LII231" s="161" t="e">
        <f t="shared" si="407"/>
        <v>#REF!</v>
      </c>
      <c r="LIJ231" s="161" t="e">
        <f t="shared" si="407"/>
        <v>#REF!</v>
      </c>
      <c r="LIK231" s="161" t="e">
        <f t="shared" ref="LIK231:LKV231" si="408">IF(OR(LHX231="YES",LHZ231="YES"),"YES","NO")</f>
        <v>#REF!</v>
      </c>
      <c r="LIL231" s="161" t="e">
        <f t="shared" si="408"/>
        <v>#REF!</v>
      </c>
      <c r="LIM231" s="161" t="e">
        <f t="shared" si="408"/>
        <v>#REF!</v>
      </c>
      <c r="LIN231" s="161" t="e">
        <f t="shared" si="408"/>
        <v>#REF!</v>
      </c>
      <c r="LIO231" s="161" t="e">
        <f t="shared" si="408"/>
        <v>#REF!</v>
      </c>
      <c r="LIP231" s="161" t="e">
        <f t="shared" si="408"/>
        <v>#REF!</v>
      </c>
      <c r="LIQ231" s="161" t="e">
        <f t="shared" si="408"/>
        <v>#REF!</v>
      </c>
      <c r="LIR231" s="161" t="e">
        <f t="shared" si="408"/>
        <v>#REF!</v>
      </c>
      <c r="LIS231" s="161" t="e">
        <f t="shared" si="408"/>
        <v>#REF!</v>
      </c>
      <c r="LIT231" s="161" t="e">
        <f t="shared" si="408"/>
        <v>#REF!</v>
      </c>
      <c r="LIU231" s="161" t="e">
        <f t="shared" si="408"/>
        <v>#REF!</v>
      </c>
      <c r="LIV231" s="161" t="e">
        <f t="shared" si="408"/>
        <v>#REF!</v>
      </c>
      <c r="LIW231" s="161" t="e">
        <f t="shared" si="408"/>
        <v>#REF!</v>
      </c>
      <c r="LIX231" s="161" t="e">
        <f t="shared" si="408"/>
        <v>#REF!</v>
      </c>
      <c r="LIY231" s="161" t="e">
        <f t="shared" si="408"/>
        <v>#REF!</v>
      </c>
      <c r="LIZ231" s="161" t="e">
        <f t="shared" si="408"/>
        <v>#REF!</v>
      </c>
      <c r="LJA231" s="161" t="e">
        <f t="shared" si="408"/>
        <v>#REF!</v>
      </c>
      <c r="LJB231" s="161" t="e">
        <f t="shared" si="408"/>
        <v>#REF!</v>
      </c>
      <c r="LJC231" s="161" t="e">
        <f t="shared" si="408"/>
        <v>#REF!</v>
      </c>
      <c r="LJD231" s="161" t="e">
        <f t="shared" si="408"/>
        <v>#REF!</v>
      </c>
      <c r="LJE231" s="161" t="e">
        <f t="shared" si="408"/>
        <v>#REF!</v>
      </c>
      <c r="LJF231" s="161" t="e">
        <f t="shared" si="408"/>
        <v>#REF!</v>
      </c>
      <c r="LJG231" s="161" t="e">
        <f t="shared" si="408"/>
        <v>#REF!</v>
      </c>
      <c r="LJH231" s="161" t="e">
        <f t="shared" si="408"/>
        <v>#REF!</v>
      </c>
      <c r="LJI231" s="161" t="e">
        <f t="shared" si="408"/>
        <v>#REF!</v>
      </c>
      <c r="LJJ231" s="161" t="e">
        <f t="shared" si="408"/>
        <v>#REF!</v>
      </c>
      <c r="LJK231" s="161" t="e">
        <f t="shared" si="408"/>
        <v>#REF!</v>
      </c>
      <c r="LJL231" s="161" t="e">
        <f t="shared" si="408"/>
        <v>#REF!</v>
      </c>
      <c r="LJM231" s="161" t="e">
        <f t="shared" si="408"/>
        <v>#REF!</v>
      </c>
      <c r="LJN231" s="161" t="e">
        <f t="shared" si="408"/>
        <v>#REF!</v>
      </c>
      <c r="LJO231" s="161" t="e">
        <f t="shared" si="408"/>
        <v>#REF!</v>
      </c>
      <c r="LJP231" s="161" t="e">
        <f t="shared" si="408"/>
        <v>#REF!</v>
      </c>
      <c r="LJQ231" s="161" t="e">
        <f t="shared" si="408"/>
        <v>#REF!</v>
      </c>
      <c r="LJR231" s="161" t="e">
        <f t="shared" si="408"/>
        <v>#REF!</v>
      </c>
      <c r="LJS231" s="161" t="e">
        <f t="shared" si="408"/>
        <v>#REF!</v>
      </c>
      <c r="LJT231" s="161" t="e">
        <f t="shared" si="408"/>
        <v>#REF!</v>
      </c>
      <c r="LJU231" s="161" t="e">
        <f t="shared" si="408"/>
        <v>#REF!</v>
      </c>
      <c r="LJV231" s="161" t="e">
        <f t="shared" si="408"/>
        <v>#REF!</v>
      </c>
      <c r="LJW231" s="161" t="e">
        <f t="shared" si="408"/>
        <v>#REF!</v>
      </c>
      <c r="LJX231" s="161" t="e">
        <f t="shared" si="408"/>
        <v>#REF!</v>
      </c>
      <c r="LJY231" s="161" t="e">
        <f t="shared" si="408"/>
        <v>#REF!</v>
      </c>
      <c r="LJZ231" s="161" t="e">
        <f t="shared" si="408"/>
        <v>#REF!</v>
      </c>
      <c r="LKA231" s="161" t="e">
        <f t="shared" si="408"/>
        <v>#REF!</v>
      </c>
      <c r="LKB231" s="161" t="e">
        <f t="shared" si="408"/>
        <v>#REF!</v>
      </c>
      <c r="LKC231" s="161" t="e">
        <f t="shared" si="408"/>
        <v>#REF!</v>
      </c>
      <c r="LKD231" s="161" t="e">
        <f t="shared" si="408"/>
        <v>#REF!</v>
      </c>
      <c r="LKE231" s="161" t="e">
        <f t="shared" si="408"/>
        <v>#REF!</v>
      </c>
      <c r="LKF231" s="161" t="e">
        <f t="shared" si="408"/>
        <v>#REF!</v>
      </c>
      <c r="LKG231" s="161" t="e">
        <f t="shared" si="408"/>
        <v>#REF!</v>
      </c>
      <c r="LKH231" s="161" t="e">
        <f t="shared" si="408"/>
        <v>#REF!</v>
      </c>
      <c r="LKI231" s="161" t="e">
        <f t="shared" si="408"/>
        <v>#REF!</v>
      </c>
      <c r="LKJ231" s="161" t="e">
        <f t="shared" si="408"/>
        <v>#REF!</v>
      </c>
      <c r="LKK231" s="161" t="e">
        <f t="shared" si="408"/>
        <v>#REF!</v>
      </c>
      <c r="LKL231" s="161" t="e">
        <f t="shared" si="408"/>
        <v>#REF!</v>
      </c>
      <c r="LKM231" s="161" t="e">
        <f t="shared" si="408"/>
        <v>#REF!</v>
      </c>
      <c r="LKN231" s="161" t="e">
        <f t="shared" si="408"/>
        <v>#REF!</v>
      </c>
      <c r="LKO231" s="161" t="e">
        <f t="shared" si="408"/>
        <v>#REF!</v>
      </c>
      <c r="LKP231" s="161" t="e">
        <f t="shared" si="408"/>
        <v>#REF!</v>
      </c>
      <c r="LKQ231" s="161" t="e">
        <f t="shared" si="408"/>
        <v>#REF!</v>
      </c>
      <c r="LKR231" s="161" t="e">
        <f t="shared" si="408"/>
        <v>#REF!</v>
      </c>
      <c r="LKS231" s="161" t="e">
        <f t="shared" si="408"/>
        <v>#REF!</v>
      </c>
      <c r="LKT231" s="161" t="e">
        <f t="shared" si="408"/>
        <v>#REF!</v>
      </c>
      <c r="LKU231" s="161" t="e">
        <f t="shared" si="408"/>
        <v>#REF!</v>
      </c>
      <c r="LKV231" s="161" t="e">
        <f t="shared" si="408"/>
        <v>#REF!</v>
      </c>
      <c r="LKW231" s="161" t="e">
        <f t="shared" ref="LKW231:LNH231" si="409">IF(OR(LKJ231="YES",LKL231="YES"),"YES","NO")</f>
        <v>#REF!</v>
      </c>
      <c r="LKX231" s="161" t="e">
        <f t="shared" si="409"/>
        <v>#REF!</v>
      </c>
      <c r="LKY231" s="161" t="e">
        <f t="shared" si="409"/>
        <v>#REF!</v>
      </c>
      <c r="LKZ231" s="161" t="e">
        <f t="shared" si="409"/>
        <v>#REF!</v>
      </c>
      <c r="LLA231" s="161" t="e">
        <f t="shared" si="409"/>
        <v>#REF!</v>
      </c>
      <c r="LLB231" s="161" t="e">
        <f t="shared" si="409"/>
        <v>#REF!</v>
      </c>
      <c r="LLC231" s="161" t="e">
        <f t="shared" si="409"/>
        <v>#REF!</v>
      </c>
      <c r="LLD231" s="161" t="e">
        <f t="shared" si="409"/>
        <v>#REF!</v>
      </c>
      <c r="LLE231" s="161" t="e">
        <f t="shared" si="409"/>
        <v>#REF!</v>
      </c>
      <c r="LLF231" s="161" t="e">
        <f t="shared" si="409"/>
        <v>#REF!</v>
      </c>
      <c r="LLG231" s="161" t="e">
        <f t="shared" si="409"/>
        <v>#REF!</v>
      </c>
      <c r="LLH231" s="161" t="e">
        <f t="shared" si="409"/>
        <v>#REF!</v>
      </c>
      <c r="LLI231" s="161" t="e">
        <f t="shared" si="409"/>
        <v>#REF!</v>
      </c>
      <c r="LLJ231" s="161" t="e">
        <f t="shared" si="409"/>
        <v>#REF!</v>
      </c>
      <c r="LLK231" s="161" t="e">
        <f t="shared" si="409"/>
        <v>#REF!</v>
      </c>
      <c r="LLL231" s="161" t="e">
        <f t="shared" si="409"/>
        <v>#REF!</v>
      </c>
      <c r="LLM231" s="161" t="e">
        <f t="shared" si="409"/>
        <v>#REF!</v>
      </c>
      <c r="LLN231" s="161" t="e">
        <f t="shared" si="409"/>
        <v>#REF!</v>
      </c>
      <c r="LLO231" s="161" t="e">
        <f t="shared" si="409"/>
        <v>#REF!</v>
      </c>
      <c r="LLP231" s="161" t="e">
        <f t="shared" si="409"/>
        <v>#REF!</v>
      </c>
      <c r="LLQ231" s="161" t="e">
        <f t="shared" si="409"/>
        <v>#REF!</v>
      </c>
      <c r="LLR231" s="161" t="e">
        <f t="shared" si="409"/>
        <v>#REF!</v>
      </c>
      <c r="LLS231" s="161" t="e">
        <f t="shared" si="409"/>
        <v>#REF!</v>
      </c>
      <c r="LLT231" s="161" t="e">
        <f t="shared" si="409"/>
        <v>#REF!</v>
      </c>
      <c r="LLU231" s="161" t="e">
        <f t="shared" si="409"/>
        <v>#REF!</v>
      </c>
      <c r="LLV231" s="161" t="e">
        <f t="shared" si="409"/>
        <v>#REF!</v>
      </c>
      <c r="LLW231" s="161" t="e">
        <f t="shared" si="409"/>
        <v>#REF!</v>
      </c>
      <c r="LLX231" s="161" t="e">
        <f t="shared" si="409"/>
        <v>#REF!</v>
      </c>
      <c r="LLY231" s="161" t="e">
        <f t="shared" si="409"/>
        <v>#REF!</v>
      </c>
      <c r="LLZ231" s="161" t="e">
        <f t="shared" si="409"/>
        <v>#REF!</v>
      </c>
      <c r="LMA231" s="161" t="e">
        <f t="shared" si="409"/>
        <v>#REF!</v>
      </c>
      <c r="LMB231" s="161" t="e">
        <f t="shared" si="409"/>
        <v>#REF!</v>
      </c>
      <c r="LMC231" s="161" t="e">
        <f t="shared" si="409"/>
        <v>#REF!</v>
      </c>
      <c r="LMD231" s="161" t="e">
        <f t="shared" si="409"/>
        <v>#REF!</v>
      </c>
      <c r="LME231" s="161" t="e">
        <f t="shared" si="409"/>
        <v>#REF!</v>
      </c>
      <c r="LMF231" s="161" t="e">
        <f t="shared" si="409"/>
        <v>#REF!</v>
      </c>
      <c r="LMG231" s="161" t="e">
        <f t="shared" si="409"/>
        <v>#REF!</v>
      </c>
      <c r="LMH231" s="161" t="e">
        <f t="shared" si="409"/>
        <v>#REF!</v>
      </c>
      <c r="LMI231" s="161" t="e">
        <f t="shared" si="409"/>
        <v>#REF!</v>
      </c>
      <c r="LMJ231" s="161" t="e">
        <f t="shared" si="409"/>
        <v>#REF!</v>
      </c>
      <c r="LMK231" s="161" t="e">
        <f t="shared" si="409"/>
        <v>#REF!</v>
      </c>
      <c r="LML231" s="161" t="e">
        <f t="shared" si="409"/>
        <v>#REF!</v>
      </c>
      <c r="LMM231" s="161" t="e">
        <f t="shared" si="409"/>
        <v>#REF!</v>
      </c>
      <c r="LMN231" s="161" t="e">
        <f t="shared" si="409"/>
        <v>#REF!</v>
      </c>
      <c r="LMO231" s="161" t="e">
        <f t="shared" si="409"/>
        <v>#REF!</v>
      </c>
      <c r="LMP231" s="161" t="e">
        <f t="shared" si="409"/>
        <v>#REF!</v>
      </c>
      <c r="LMQ231" s="161" t="e">
        <f t="shared" si="409"/>
        <v>#REF!</v>
      </c>
      <c r="LMR231" s="161" t="e">
        <f t="shared" si="409"/>
        <v>#REF!</v>
      </c>
      <c r="LMS231" s="161" t="e">
        <f t="shared" si="409"/>
        <v>#REF!</v>
      </c>
      <c r="LMT231" s="161" t="e">
        <f t="shared" si="409"/>
        <v>#REF!</v>
      </c>
      <c r="LMU231" s="161" t="e">
        <f t="shared" si="409"/>
        <v>#REF!</v>
      </c>
      <c r="LMV231" s="161" t="e">
        <f t="shared" si="409"/>
        <v>#REF!</v>
      </c>
      <c r="LMW231" s="161" t="e">
        <f t="shared" si="409"/>
        <v>#REF!</v>
      </c>
      <c r="LMX231" s="161" t="e">
        <f t="shared" si="409"/>
        <v>#REF!</v>
      </c>
      <c r="LMY231" s="161" t="e">
        <f t="shared" si="409"/>
        <v>#REF!</v>
      </c>
      <c r="LMZ231" s="161" t="e">
        <f t="shared" si="409"/>
        <v>#REF!</v>
      </c>
      <c r="LNA231" s="161" t="e">
        <f t="shared" si="409"/>
        <v>#REF!</v>
      </c>
      <c r="LNB231" s="161" t="e">
        <f t="shared" si="409"/>
        <v>#REF!</v>
      </c>
      <c r="LNC231" s="161" t="e">
        <f t="shared" si="409"/>
        <v>#REF!</v>
      </c>
      <c r="LND231" s="161" t="e">
        <f t="shared" si="409"/>
        <v>#REF!</v>
      </c>
      <c r="LNE231" s="161" t="e">
        <f t="shared" si="409"/>
        <v>#REF!</v>
      </c>
      <c r="LNF231" s="161" t="e">
        <f t="shared" si="409"/>
        <v>#REF!</v>
      </c>
      <c r="LNG231" s="161" t="e">
        <f t="shared" si="409"/>
        <v>#REF!</v>
      </c>
      <c r="LNH231" s="161" t="e">
        <f t="shared" si="409"/>
        <v>#REF!</v>
      </c>
      <c r="LNI231" s="161" t="e">
        <f t="shared" ref="LNI231:LPT231" si="410">IF(OR(LMV231="YES",LMX231="YES"),"YES","NO")</f>
        <v>#REF!</v>
      </c>
      <c r="LNJ231" s="161" t="e">
        <f t="shared" si="410"/>
        <v>#REF!</v>
      </c>
      <c r="LNK231" s="161" t="e">
        <f t="shared" si="410"/>
        <v>#REF!</v>
      </c>
      <c r="LNL231" s="161" t="e">
        <f t="shared" si="410"/>
        <v>#REF!</v>
      </c>
      <c r="LNM231" s="161" t="e">
        <f t="shared" si="410"/>
        <v>#REF!</v>
      </c>
      <c r="LNN231" s="161" t="e">
        <f t="shared" si="410"/>
        <v>#REF!</v>
      </c>
      <c r="LNO231" s="161" t="e">
        <f t="shared" si="410"/>
        <v>#REF!</v>
      </c>
      <c r="LNP231" s="161" t="e">
        <f t="shared" si="410"/>
        <v>#REF!</v>
      </c>
      <c r="LNQ231" s="161" t="e">
        <f t="shared" si="410"/>
        <v>#REF!</v>
      </c>
      <c r="LNR231" s="161" t="e">
        <f t="shared" si="410"/>
        <v>#REF!</v>
      </c>
      <c r="LNS231" s="161" t="e">
        <f t="shared" si="410"/>
        <v>#REF!</v>
      </c>
      <c r="LNT231" s="161" t="e">
        <f t="shared" si="410"/>
        <v>#REF!</v>
      </c>
      <c r="LNU231" s="161" t="e">
        <f t="shared" si="410"/>
        <v>#REF!</v>
      </c>
      <c r="LNV231" s="161" t="e">
        <f t="shared" si="410"/>
        <v>#REF!</v>
      </c>
      <c r="LNW231" s="161" t="e">
        <f t="shared" si="410"/>
        <v>#REF!</v>
      </c>
      <c r="LNX231" s="161" t="e">
        <f t="shared" si="410"/>
        <v>#REF!</v>
      </c>
      <c r="LNY231" s="161" t="e">
        <f t="shared" si="410"/>
        <v>#REF!</v>
      </c>
      <c r="LNZ231" s="161" t="e">
        <f t="shared" si="410"/>
        <v>#REF!</v>
      </c>
      <c r="LOA231" s="161" t="e">
        <f t="shared" si="410"/>
        <v>#REF!</v>
      </c>
      <c r="LOB231" s="161" t="e">
        <f t="shared" si="410"/>
        <v>#REF!</v>
      </c>
      <c r="LOC231" s="161" t="e">
        <f t="shared" si="410"/>
        <v>#REF!</v>
      </c>
      <c r="LOD231" s="161" t="e">
        <f t="shared" si="410"/>
        <v>#REF!</v>
      </c>
      <c r="LOE231" s="161" t="e">
        <f t="shared" si="410"/>
        <v>#REF!</v>
      </c>
      <c r="LOF231" s="161" t="e">
        <f t="shared" si="410"/>
        <v>#REF!</v>
      </c>
      <c r="LOG231" s="161" t="e">
        <f t="shared" si="410"/>
        <v>#REF!</v>
      </c>
      <c r="LOH231" s="161" t="e">
        <f t="shared" si="410"/>
        <v>#REF!</v>
      </c>
      <c r="LOI231" s="161" t="e">
        <f t="shared" si="410"/>
        <v>#REF!</v>
      </c>
      <c r="LOJ231" s="161" t="e">
        <f t="shared" si="410"/>
        <v>#REF!</v>
      </c>
      <c r="LOK231" s="161" t="e">
        <f t="shared" si="410"/>
        <v>#REF!</v>
      </c>
      <c r="LOL231" s="161" t="e">
        <f t="shared" si="410"/>
        <v>#REF!</v>
      </c>
      <c r="LOM231" s="161" t="e">
        <f t="shared" si="410"/>
        <v>#REF!</v>
      </c>
      <c r="LON231" s="161" t="e">
        <f t="shared" si="410"/>
        <v>#REF!</v>
      </c>
      <c r="LOO231" s="161" t="e">
        <f t="shared" si="410"/>
        <v>#REF!</v>
      </c>
      <c r="LOP231" s="161" t="e">
        <f t="shared" si="410"/>
        <v>#REF!</v>
      </c>
      <c r="LOQ231" s="161" t="e">
        <f t="shared" si="410"/>
        <v>#REF!</v>
      </c>
      <c r="LOR231" s="161" t="e">
        <f t="shared" si="410"/>
        <v>#REF!</v>
      </c>
      <c r="LOS231" s="161" t="e">
        <f t="shared" si="410"/>
        <v>#REF!</v>
      </c>
      <c r="LOT231" s="161" t="e">
        <f t="shared" si="410"/>
        <v>#REF!</v>
      </c>
      <c r="LOU231" s="161" t="e">
        <f t="shared" si="410"/>
        <v>#REF!</v>
      </c>
      <c r="LOV231" s="161" t="e">
        <f t="shared" si="410"/>
        <v>#REF!</v>
      </c>
      <c r="LOW231" s="161" t="e">
        <f t="shared" si="410"/>
        <v>#REF!</v>
      </c>
      <c r="LOX231" s="161" t="e">
        <f t="shared" si="410"/>
        <v>#REF!</v>
      </c>
      <c r="LOY231" s="161" t="e">
        <f t="shared" si="410"/>
        <v>#REF!</v>
      </c>
      <c r="LOZ231" s="161" t="e">
        <f t="shared" si="410"/>
        <v>#REF!</v>
      </c>
      <c r="LPA231" s="161" t="e">
        <f t="shared" si="410"/>
        <v>#REF!</v>
      </c>
      <c r="LPB231" s="161" t="e">
        <f t="shared" si="410"/>
        <v>#REF!</v>
      </c>
      <c r="LPC231" s="161" t="e">
        <f t="shared" si="410"/>
        <v>#REF!</v>
      </c>
      <c r="LPD231" s="161" t="e">
        <f t="shared" si="410"/>
        <v>#REF!</v>
      </c>
      <c r="LPE231" s="161" t="e">
        <f t="shared" si="410"/>
        <v>#REF!</v>
      </c>
      <c r="LPF231" s="161" t="e">
        <f t="shared" si="410"/>
        <v>#REF!</v>
      </c>
      <c r="LPG231" s="161" t="e">
        <f t="shared" si="410"/>
        <v>#REF!</v>
      </c>
      <c r="LPH231" s="161" t="e">
        <f t="shared" si="410"/>
        <v>#REF!</v>
      </c>
      <c r="LPI231" s="161" t="e">
        <f t="shared" si="410"/>
        <v>#REF!</v>
      </c>
      <c r="LPJ231" s="161" t="e">
        <f t="shared" si="410"/>
        <v>#REF!</v>
      </c>
      <c r="LPK231" s="161" t="e">
        <f t="shared" si="410"/>
        <v>#REF!</v>
      </c>
      <c r="LPL231" s="161" t="e">
        <f t="shared" si="410"/>
        <v>#REF!</v>
      </c>
      <c r="LPM231" s="161" t="e">
        <f t="shared" si="410"/>
        <v>#REF!</v>
      </c>
      <c r="LPN231" s="161" t="e">
        <f t="shared" si="410"/>
        <v>#REF!</v>
      </c>
      <c r="LPO231" s="161" t="e">
        <f t="shared" si="410"/>
        <v>#REF!</v>
      </c>
      <c r="LPP231" s="161" t="e">
        <f t="shared" si="410"/>
        <v>#REF!</v>
      </c>
      <c r="LPQ231" s="161" t="e">
        <f t="shared" si="410"/>
        <v>#REF!</v>
      </c>
      <c r="LPR231" s="161" t="e">
        <f t="shared" si="410"/>
        <v>#REF!</v>
      </c>
      <c r="LPS231" s="161" t="e">
        <f t="shared" si="410"/>
        <v>#REF!</v>
      </c>
      <c r="LPT231" s="161" t="e">
        <f t="shared" si="410"/>
        <v>#REF!</v>
      </c>
      <c r="LPU231" s="161" t="e">
        <f t="shared" ref="LPU231:LSF231" si="411">IF(OR(LPH231="YES",LPJ231="YES"),"YES","NO")</f>
        <v>#REF!</v>
      </c>
      <c r="LPV231" s="161" t="e">
        <f t="shared" si="411"/>
        <v>#REF!</v>
      </c>
      <c r="LPW231" s="161" t="e">
        <f t="shared" si="411"/>
        <v>#REF!</v>
      </c>
      <c r="LPX231" s="161" t="e">
        <f t="shared" si="411"/>
        <v>#REF!</v>
      </c>
      <c r="LPY231" s="161" t="e">
        <f t="shared" si="411"/>
        <v>#REF!</v>
      </c>
      <c r="LPZ231" s="161" t="e">
        <f t="shared" si="411"/>
        <v>#REF!</v>
      </c>
      <c r="LQA231" s="161" t="e">
        <f t="shared" si="411"/>
        <v>#REF!</v>
      </c>
      <c r="LQB231" s="161" t="e">
        <f t="shared" si="411"/>
        <v>#REF!</v>
      </c>
      <c r="LQC231" s="161" t="e">
        <f t="shared" si="411"/>
        <v>#REF!</v>
      </c>
      <c r="LQD231" s="161" t="e">
        <f t="shared" si="411"/>
        <v>#REF!</v>
      </c>
      <c r="LQE231" s="161" t="e">
        <f t="shared" si="411"/>
        <v>#REF!</v>
      </c>
      <c r="LQF231" s="161" t="e">
        <f t="shared" si="411"/>
        <v>#REF!</v>
      </c>
      <c r="LQG231" s="161" t="e">
        <f t="shared" si="411"/>
        <v>#REF!</v>
      </c>
      <c r="LQH231" s="161" t="e">
        <f t="shared" si="411"/>
        <v>#REF!</v>
      </c>
      <c r="LQI231" s="161" t="e">
        <f t="shared" si="411"/>
        <v>#REF!</v>
      </c>
      <c r="LQJ231" s="161" t="e">
        <f t="shared" si="411"/>
        <v>#REF!</v>
      </c>
      <c r="LQK231" s="161" t="e">
        <f t="shared" si="411"/>
        <v>#REF!</v>
      </c>
      <c r="LQL231" s="161" t="e">
        <f t="shared" si="411"/>
        <v>#REF!</v>
      </c>
      <c r="LQM231" s="161" t="e">
        <f t="shared" si="411"/>
        <v>#REF!</v>
      </c>
      <c r="LQN231" s="161" t="e">
        <f t="shared" si="411"/>
        <v>#REF!</v>
      </c>
      <c r="LQO231" s="161" t="e">
        <f t="shared" si="411"/>
        <v>#REF!</v>
      </c>
      <c r="LQP231" s="161" t="e">
        <f t="shared" si="411"/>
        <v>#REF!</v>
      </c>
      <c r="LQQ231" s="161" t="e">
        <f t="shared" si="411"/>
        <v>#REF!</v>
      </c>
      <c r="LQR231" s="161" t="e">
        <f t="shared" si="411"/>
        <v>#REF!</v>
      </c>
      <c r="LQS231" s="161" t="e">
        <f t="shared" si="411"/>
        <v>#REF!</v>
      </c>
      <c r="LQT231" s="161" t="e">
        <f t="shared" si="411"/>
        <v>#REF!</v>
      </c>
      <c r="LQU231" s="161" t="e">
        <f t="shared" si="411"/>
        <v>#REF!</v>
      </c>
      <c r="LQV231" s="161" t="e">
        <f t="shared" si="411"/>
        <v>#REF!</v>
      </c>
      <c r="LQW231" s="161" t="e">
        <f t="shared" si="411"/>
        <v>#REF!</v>
      </c>
      <c r="LQX231" s="161" t="e">
        <f t="shared" si="411"/>
        <v>#REF!</v>
      </c>
      <c r="LQY231" s="161" t="e">
        <f t="shared" si="411"/>
        <v>#REF!</v>
      </c>
      <c r="LQZ231" s="161" t="e">
        <f t="shared" si="411"/>
        <v>#REF!</v>
      </c>
      <c r="LRA231" s="161" t="e">
        <f t="shared" si="411"/>
        <v>#REF!</v>
      </c>
      <c r="LRB231" s="161" t="e">
        <f t="shared" si="411"/>
        <v>#REF!</v>
      </c>
      <c r="LRC231" s="161" t="e">
        <f t="shared" si="411"/>
        <v>#REF!</v>
      </c>
      <c r="LRD231" s="161" t="e">
        <f t="shared" si="411"/>
        <v>#REF!</v>
      </c>
      <c r="LRE231" s="161" t="e">
        <f t="shared" si="411"/>
        <v>#REF!</v>
      </c>
      <c r="LRF231" s="161" t="e">
        <f t="shared" si="411"/>
        <v>#REF!</v>
      </c>
      <c r="LRG231" s="161" t="e">
        <f t="shared" si="411"/>
        <v>#REF!</v>
      </c>
      <c r="LRH231" s="161" t="e">
        <f t="shared" si="411"/>
        <v>#REF!</v>
      </c>
      <c r="LRI231" s="161" t="e">
        <f t="shared" si="411"/>
        <v>#REF!</v>
      </c>
      <c r="LRJ231" s="161" t="e">
        <f t="shared" si="411"/>
        <v>#REF!</v>
      </c>
      <c r="LRK231" s="161" t="e">
        <f t="shared" si="411"/>
        <v>#REF!</v>
      </c>
      <c r="LRL231" s="161" t="e">
        <f t="shared" si="411"/>
        <v>#REF!</v>
      </c>
      <c r="LRM231" s="161" t="e">
        <f t="shared" si="411"/>
        <v>#REF!</v>
      </c>
      <c r="LRN231" s="161" t="e">
        <f t="shared" si="411"/>
        <v>#REF!</v>
      </c>
      <c r="LRO231" s="161" t="e">
        <f t="shared" si="411"/>
        <v>#REF!</v>
      </c>
      <c r="LRP231" s="161" t="e">
        <f t="shared" si="411"/>
        <v>#REF!</v>
      </c>
      <c r="LRQ231" s="161" t="e">
        <f t="shared" si="411"/>
        <v>#REF!</v>
      </c>
      <c r="LRR231" s="161" t="e">
        <f t="shared" si="411"/>
        <v>#REF!</v>
      </c>
      <c r="LRS231" s="161" t="e">
        <f t="shared" si="411"/>
        <v>#REF!</v>
      </c>
      <c r="LRT231" s="161" t="e">
        <f t="shared" si="411"/>
        <v>#REF!</v>
      </c>
      <c r="LRU231" s="161" t="e">
        <f t="shared" si="411"/>
        <v>#REF!</v>
      </c>
      <c r="LRV231" s="161" t="e">
        <f t="shared" si="411"/>
        <v>#REF!</v>
      </c>
      <c r="LRW231" s="161" t="e">
        <f t="shared" si="411"/>
        <v>#REF!</v>
      </c>
      <c r="LRX231" s="161" t="e">
        <f t="shared" si="411"/>
        <v>#REF!</v>
      </c>
      <c r="LRY231" s="161" t="e">
        <f t="shared" si="411"/>
        <v>#REF!</v>
      </c>
      <c r="LRZ231" s="161" t="e">
        <f t="shared" si="411"/>
        <v>#REF!</v>
      </c>
      <c r="LSA231" s="161" t="e">
        <f t="shared" si="411"/>
        <v>#REF!</v>
      </c>
      <c r="LSB231" s="161" t="e">
        <f t="shared" si="411"/>
        <v>#REF!</v>
      </c>
      <c r="LSC231" s="161" t="e">
        <f t="shared" si="411"/>
        <v>#REF!</v>
      </c>
      <c r="LSD231" s="161" t="e">
        <f t="shared" si="411"/>
        <v>#REF!</v>
      </c>
      <c r="LSE231" s="161" t="e">
        <f t="shared" si="411"/>
        <v>#REF!</v>
      </c>
      <c r="LSF231" s="161" t="e">
        <f t="shared" si="411"/>
        <v>#REF!</v>
      </c>
      <c r="LSG231" s="161" t="e">
        <f t="shared" ref="LSG231:LUR231" si="412">IF(OR(LRT231="YES",LRV231="YES"),"YES","NO")</f>
        <v>#REF!</v>
      </c>
      <c r="LSH231" s="161" t="e">
        <f t="shared" si="412"/>
        <v>#REF!</v>
      </c>
      <c r="LSI231" s="161" t="e">
        <f t="shared" si="412"/>
        <v>#REF!</v>
      </c>
      <c r="LSJ231" s="161" t="e">
        <f t="shared" si="412"/>
        <v>#REF!</v>
      </c>
      <c r="LSK231" s="161" t="e">
        <f t="shared" si="412"/>
        <v>#REF!</v>
      </c>
      <c r="LSL231" s="161" t="e">
        <f t="shared" si="412"/>
        <v>#REF!</v>
      </c>
      <c r="LSM231" s="161" t="e">
        <f t="shared" si="412"/>
        <v>#REF!</v>
      </c>
      <c r="LSN231" s="161" t="e">
        <f t="shared" si="412"/>
        <v>#REF!</v>
      </c>
      <c r="LSO231" s="161" t="e">
        <f t="shared" si="412"/>
        <v>#REF!</v>
      </c>
      <c r="LSP231" s="161" t="e">
        <f t="shared" si="412"/>
        <v>#REF!</v>
      </c>
      <c r="LSQ231" s="161" t="e">
        <f t="shared" si="412"/>
        <v>#REF!</v>
      </c>
      <c r="LSR231" s="161" t="e">
        <f t="shared" si="412"/>
        <v>#REF!</v>
      </c>
      <c r="LSS231" s="161" t="e">
        <f t="shared" si="412"/>
        <v>#REF!</v>
      </c>
      <c r="LST231" s="161" t="e">
        <f t="shared" si="412"/>
        <v>#REF!</v>
      </c>
      <c r="LSU231" s="161" t="e">
        <f t="shared" si="412"/>
        <v>#REF!</v>
      </c>
      <c r="LSV231" s="161" t="e">
        <f t="shared" si="412"/>
        <v>#REF!</v>
      </c>
      <c r="LSW231" s="161" t="e">
        <f t="shared" si="412"/>
        <v>#REF!</v>
      </c>
      <c r="LSX231" s="161" t="e">
        <f t="shared" si="412"/>
        <v>#REF!</v>
      </c>
      <c r="LSY231" s="161" t="e">
        <f t="shared" si="412"/>
        <v>#REF!</v>
      </c>
      <c r="LSZ231" s="161" t="e">
        <f t="shared" si="412"/>
        <v>#REF!</v>
      </c>
      <c r="LTA231" s="161" t="e">
        <f t="shared" si="412"/>
        <v>#REF!</v>
      </c>
      <c r="LTB231" s="161" t="e">
        <f t="shared" si="412"/>
        <v>#REF!</v>
      </c>
      <c r="LTC231" s="161" t="e">
        <f t="shared" si="412"/>
        <v>#REF!</v>
      </c>
      <c r="LTD231" s="161" t="e">
        <f t="shared" si="412"/>
        <v>#REF!</v>
      </c>
      <c r="LTE231" s="161" t="e">
        <f t="shared" si="412"/>
        <v>#REF!</v>
      </c>
      <c r="LTF231" s="161" t="e">
        <f t="shared" si="412"/>
        <v>#REF!</v>
      </c>
      <c r="LTG231" s="161" t="e">
        <f t="shared" si="412"/>
        <v>#REF!</v>
      </c>
      <c r="LTH231" s="161" t="e">
        <f t="shared" si="412"/>
        <v>#REF!</v>
      </c>
      <c r="LTI231" s="161" t="e">
        <f t="shared" si="412"/>
        <v>#REF!</v>
      </c>
      <c r="LTJ231" s="161" t="e">
        <f t="shared" si="412"/>
        <v>#REF!</v>
      </c>
      <c r="LTK231" s="161" t="e">
        <f t="shared" si="412"/>
        <v>#REF!</v>
      </c>
      <c r="LTL231" s="161" t="e">
        <f t="shared" si="412"/>
        <v>#REF!</v>
      </c>
      <c r="LTM231" s="161" t="e">
        <f t="shared" si="412"/>
        <v>#REF!</v>
      </c>
      <c r="LTN231" s="161" t="e">
        <f t="shared" si="412"/>
        <v>#REF!</v>
      </c>
      <c r="LTO231" s="161" t="e">
        <f t="shared" si="412"/>
        <v>#REF!</v>
      </c>
      <c r="LTP231" s="161" t="e">
        <f t="shared" si="412"/>
        <v>#REF!</v>
      </c>
      <c r="LTQ231" s="161" t="e">
        <f t="shared" si="412"/>
        <v>#REF!</v>
      </c>
      <c r="LTR231" s="161" t="e">
        <f t="shared" si="412"/>
        <v>#REF!</v>
      </c>
      <c r="LTS231" s="161" t="e">
        <f t="shared" si="412"/>
        <v>#REF!</v>
      </c>
      <c r="LTT231" s="161" t="e">
        <f t="shared" si="412"/>
        <v>#REF!</v>
      </c>
      <c r="LTU231" s="161" t="e">
        <f t="shared" si="412"/>
        <v>#REF!</v>
      </c>
      <c r="LTV231" s="161" t="e">
        <f t="shared" si="412"/>
        <v>#REF!</v>
      </c>
      <c r="LTW231" s="161" t="e">
        <f t="shared" si="412"/>
        <v>#REF!</v>
      </c>
      <c r="LTX231" s="161" t="e">
        <f t="shared" si="412"/>
        <v>#REF!</v>
      </c>
      <c r="LTY231" s="161" t="e">
        <f t="shared" si="412"/>
        <v>#REF!</v>
      </c>
      <c r="LTZ231" s="161" t="e">
        <f t="shared" si="412"/>
        <v>#REF!</v>
      </c>
      <c r="LUA231" s="161" t="e">
        <f t="shared" si="412"/>
        <v>#REF!</v>
      </c>
      <c r="LUB231" s="161" t="e">
        <f t="shared" si="412"/>
        <v>#REF!</v>
      </c>
      <c r="LUC231" s="161" t="e">
        <f t="shared" si="412"/>
        <v>#REF!</v>
      </c>
      <c r="LUD231" s="161" t="e">
        <f t="shared" si="412"/>
        <v>#REF!</v>
      </c>
      <c r="LUE231" s="161" t="e">
        <f t="shared" si="412"/>
        <v>#REF!</v>
      </c>
      <c r="LUF231" s="161" t="e">
        <f t="shared" si="412"/>
        <v>#REF!</v>
      </c>
      <c r="LUG231" s="161" t="e">
        <f t="shared" si="412"/>
        <v>#REF!</v>
      </c>
      <c r="LUH231" s="161" t="e">
        <f t="shared" si="412"/>
        <v>#REF!</v>
      </c>
      <c r="LUI231" s="161" t="e">
        <f t="shared" si="412"/>
        <v>#REF!</v>
      </c>
      <c r="LUJ231" s="161" t="e">
        <f t="shared" si="412"/>
        <v>#REF!</v>
      </c>
      <c r="LUK231" s="161" t="e">
        <f t="shared" si="412"/>
        <v>#REF!</v>
      </c>
      <c r="LUL231" s="161" t="e">
        <f t="shared" si="412"/>
        <v>#REF!</v>
      </c>
      <c r="LUM231" s="161" t="e">
        <f t="shared" si="412"/>
        <v>#REF!</v>
      </c>
      <c r="LUN231" s="161" t="e">
        <f t="shared" si="412"/>
        <v>#REF!</v>
      </c>
      <c r="LUO231" s="161" t="e">
        <f t="shared" si="412"/>
        <v>#REF!</v>
      </c>
      <c r="LUP231" s="161" t="e">
        <f t="shared" si="412"/>
        <v>#REF!</v>
      </c>
      <c r="LUQ231" s="161" t="e">
        <f t="shared" si="412"/>
        <v>#REF!</v>
      </c>
      <c r="LUR231" s="161" t="e">
        <f t="shared" si="412"/>
        <v>#REF!</v>
      </c>
      <c r="LUS231" s="161" t="e">
        <f t="shared" ref="LUS231:LXD231" si="413">IF(OR(LUF231="YES",LUH231="YES"),"YES","NO")</f>
        <v>#REF!</v>
      </c>
      <c r="LUT231" s="161" t="e">
        <f t="shared" si="413"/>
        <v>#REF!</v>
      </c>
      <c r="LUU231" s="161" t="e">
        <f t="shared" si="413"/>
        <v>#REF!</v>
      </c>
      <c r="LUV231" s="161" t="e">
        <f t="shared" si="413"/>
        <v>#REF!</v>
      </c>
      <c r="LUW231" s="161" t="e">
        <f t="shared" si="413"/>
        <v>#REF!</v>
      </c>
      <c r="LUX231" s="161" t="e">
        <f t="shared" si="413"/>
        <v>#REF!</v>
      </c>
      <c r="LUY231" s="161" t="e">
        <f t="shared" si="413"/>
        <v>#REF!</v>
      </c>
      <c r="LUZ231" s="161" t="e">
        <f t="shared" si="413"/>
        <v>#REF!</v>
      </c>
      <c r="LVA231" s="161" t="e">
        <f t="shared" si="413"/>
        <v>#REF!</v>
      </c>
      <c r="LVB231" s="161" t="e">
        <f t="shared" si="413"/>
        <v>#REF!</v>
      </c>
      <c r="LVC231" s="161" t="e">
        <f t="shared" si="413"/>
        <v>#REF!</v>
      </c>
      <c r="LVD231" s="161" t="e">
        <f t="shared" si="413"/>
        <v>#REF!</v>
      </c>
      <c r="LVE231" s="161" t="e">
        <f t="shared" si="413"/>
        <v>#REF!</v>
      </c>
      <c r="LVF231" s="161" t="e">
        <f t="shared" si="413"/>
        <v>#REF!</v>
      </c>
      <c r="LVG231" s="161" t="e">
        <f t="shared" si="413"/>
        <v>#REF!</v>
      </c>
      <c r="LVH231" s="161" t="e">
        <f t="shared" si="413"/>
        <v>#REF!</v>
      </c>
      <c r="LVI231" s="161" t="e">
        <f t="shared" si="413"/>
        <v>#REF!</v>
      </c>
      <c r="LVJ231" s="161" t="e">
        <f t="shared" si="413"/>
        <v>#REF!</v>
      </c>
      <c r="LVK231" s="161" t="e">
        <f t="shared" si="413"/>
        <v>#REF!</v>
      </c>
      <c r="LVL231" s="161" t="e">
        <f t="shared" si="413"/>
        <v>#REF!</v>
      </c>
      <c r="LVM231" s="161" t="e">
        <f t="shared" si="413"/>
        <v>#REF!</v>
      </c>
      <c r="LVN231" s="161" t="e">
        <f t="shared" si="413"/>
        <v>#REF!</v>
      </c>
      <c r="LVO231" s="161" t="e">
        <f t="shared" si="413"/>
        <v>#REF!</v>
      </c>
      <c r="LVP231" s="161" t="e">
        <f t="shared" si="413"/>
        <v>#REF!</v>
      </c>
      <c r="LVQ231" s="161" t="e">
        <f t="shared" si="413"/>
        <v>#REF!</v>
      </c>
      <c r="LVR231" s="161" t="e">
        <f t="shared" si="413"/>
        <v>#REF!</v>
      </c>
      <c r="LVS231" s="161" t="e">
        <f t="shared" si="413"/>
        <v>#REF!</v>
      </c>
      <c r="LVT231" s="161" t="e">
        <f t="shared" si="413"/>
        <v>#REF!</v>
      </c>
      <c r="LVU231" s="161" t="e">
        <f t="shared" si="413"/>
        <v>#REF!</v>
      </c>
      <c r="LVV231" s="161" t="e">
        <f t="shared" si="413"/>
        <v>#REF!</v>
      </c>
      <c r="LVW231" s="161" t="e">
        <f t="shared" si="413"/>
        <v>#REF!</v>
      </c>
      <c r="LVX231" s="161" t="e">
        <f t="shared" si="413"/>
        <v>#REF!</v>
      </c>
      <c r="LVY231" s="161" t="e">
        <f t="shared" si="413"/>
        <v>#REF!</v>
      </c>
      <c r="LVZ231" s="161" t="e">
        <f t="shared" si="413"/>
        <v>#REF!</v>
      </c>
      <c r="LWA231" s="161" t="e">
        <f t="shared" si="413"/>
        <v>#REF!</v>
      </c>
      <c r="LWB231" s="161" t="e">
        <f t="shared" si="413"/>
        <v>#REF!</v>
      </c>
      <c r="LWC231" s="161" t="e">
        <f t="shared" si="413"/>
        <v>#REF!</v>
      </c>
      <c r="LWD231" s="161" t="e">
        <f t="shared" si="413"/>
        <v>#REF!</v>
      </c>
      <c r="LWE231" s="161" t="e">
        <f t="shared" si="413"/>
        <v>#REF!</v>
      </c>
      <c r="LWF231" s="161" t="e">
        <f t="shared" si="413"/>
        <v>#REF!</v>
      </c>
      <c r="LWG231" s="161" t="e">
        <f t="shared" si="413"/>
        <v>#REF!</v>
      </c>
      <c r="LWH231" s="161" t="e">
        <f t="shared" si="413"/>
        <v>#REF!</v>
      </c>
      <c r="LWI231" s="161" t="e">
        <f t="shared" si="413"/>
        <v>#REF!</v>
      </c>
      <c r="LWJ231" s="161" t="e">
        <f t="shared" si="413"/>
        <v>#REF!</v>
      </c>
      <c r="LWK231" s="161" t="e">
        <f t="shared" si="413"/>
        <v>#REF!</v>
      </c>
      <c r="LWL231" s="161" t="e">
        <f t="shared" si="413"/>
        <v>#REF!</v>
      </c>
      <c r="LWM231" s="161" t="e">
        <f t="shared" si="413"/>
        <v>#REF!</v>
      </c>
      <c r="LWN231" s="161" t="e">
        <f t="shared" si="413"/>
        <v>#REF!</v>
      </c>
      <c r="LWO231" s="161" t="e">
        <f t="shared" si="413"/>
        <v>#REF!</v>
      </c>
      <c r="LWP231" s="161" t="e">
        <f t="shared" si="413"/>
        <v>#REF!</v>
      </c>
      <c r="LWQ231" s="161" t="e">
        <f t="shared" si="413"/>
        <v>#REF!</v>
      </c>
      <c r="LWR231" s="161" t="e">
        <f t="shared" si="413"/>
        <v>#REF!</v>
      </c>
      <c r="LWS231" s="161" t="e">
        <f t="shared" si="413"/>
        <v>#REF!</v>
      </c>
      <c r="LWT231" s="161" t="e">
        <f t="shared" si="413"/>
        <v>#REF!</v>
      </c>
      <c r="LWU231" s="161" t="e">
        <f t="shared" si="413"/>
        <v>#REF!</v>
      </c>
      <c r="LWV231" s="161" t="e">
        <f t="shared" si="413"/>
        <v>#REF!</v>
      </c>
      <c r="LWW231" s="161" t="e">
        <f t="shared" si="413"/>
        <v>#REF!</v>
      </c>
      <c r="LWX231" s="161" t="e">
        <f t="shared" si="413"/>
        <v>#REF!</v>
      </c>
      <c r="LWY231" s="161" t="e">
        <f t="shared" si="413"/>
        <v>#REF!</v>
      </c>
      <c r="LWZ231" s="161" t="e">
        <f t="shared" si="413"/>
        <v>#REF!</v>
      </c>
      <c r="LXA231" s="161" t="e">
        <f t="shared" si="413"/>
        <v>#REF!</v>
      </c>
      <c r="LXB231" s="161" t="e">
        <f t="shared" si="413"/>
        <v>#REF!</v>
      </c>
      <c r="LXC231" s="161" t="e">
        <f t="shared" si="413"/>
        <v>#REF!</v>
      </c>
      <c r="LXD231" s="161" t="e">
        <f t="shared" si="413"/>
        <v>#REF!</v>
      </c>
      <c r="LXE231" s="161" t="e">
        <f t="shared" ref="LXE231:LZP231" si="414">IF(OR(LWR231="YES",LWT231="YES"),"YES","NO")</f>
        <v>#REF!</v>
      </c>
      <c r="LXF231" s="161" t="e">
        <f t="shared" si="414"/>
        <v>#REF!</v>
      </c>
      <c r="LXG231" s="161" t="e">
        <f t="shared" si="414"/>
        <v>#REF!</v>
      </c>
      <c r="LXH231" s="161" t="e">
        <f t="shared" si="414"/>
        <v>#REF!</v>
      </c>
      <c r="LXI231" s="161" t="e">
        <f t="shared" si="414"/>
        <v>#REF!</v>
      </c>
      <c r="LXJ231" s="161" t="e">
        <f t="shared" si="414"/>
        <v>#REF!</v>
      </c>
      <c r="LXK231" s="161" t="e">
        <f t="shared" si="414"/>
        <v>#REF!</v>
      </c>
      <c r="LXL231" s="161" t="e">
        <f t="shared" si="414"/>
        <v>#REF!</v>
      </c>
      <c r="LXM231" s="161" t="e">
        <f t="shared" si="414"/>
        <v>#REF!</v>
      </c>
      <c r="LXN231" s="161" t="e">
        <f t="shared" si="414"/>
        <v>#REF!</v>
      </c>
      <c r="LXO231" s="161" t="e">
        <f t="shared" si="414"/>
        <v>#REF!</v>
      </c>
      <c r="LXP231" s="161" t="e">
        <f t="shared" si="414"/>
        <v>#REF!</v>
      </c>
      <c r="LXQ231" s="161" t="e">
        <f t="shared" si="414"/>
        <v>#REF!</v>
      </c>
      <c r="LXR231" s="161" t="e">
        <f t="shared" si="414"/>
        <v>#REF!</v>
      </c>
      <c r="LXS231" s="161" t="e">
        <f t="shared" si="414"/>
        <v>#REF!</v>
      </c>
      <c r="LXT231" s="161" t="e">
        <f t="shared" si="414"/>
        <v>#REF!</v>
      </c>
      <c r="LXU231" s="161" t="e">
        <f t="shared" si="414"/>
        <v>#REF!</v>
      </c>
      <c r="LXV231" s="161" t="e">
        <f t="shared" si="414"/>
        <v>#REF!</v>
      </c>
      <c r="LXW231" s="161" t="e">
        <f t="shared" si="414"/>
        <v>#REF!</v>
      </c>
      <c r="LXX231" s="161" t="e">
        <f t="shared" si="414"/>
        <v>#REF!</v>
      </c>
      <c r="LXY231" s="161" t="e">
        <f t="shared" si="414"/>
        <v>#REF!</v>
      </c>
      <c r="LXZ231" s="161" t="e">
        <f t="shared" si="414"/>
        <v>#REF!</v>
      </c>
      <c r="LYA231" s="161" t="e">
        <f t="shared" si="414"/>
        <v>#REF!</v>
      </c>
      <c r="LYB231" s="161" t="e">
        <f t="shared" si="414"/>
        <v>#REF!</v>
      </c>
      <c r="LYC231" s="161" t="e">
        <f t="shared" si="414"/>
        <v>#REF!</v>
      </c>
      <c r="LYD231" s="161" t="e">
        <f t="shared" si="414"/>
        <v>#REF!</v>
      </c>
      <c r="LYE231" s="161" t="e">
        <f t="shared" si="414"/>
        <v>#REF!</v>
      </c>
      <c r="LYF231" s="161" t="e">
        <f t="shared" si="414"/>
        <v>#REF!</v>
      </c>
      <c r="LYG231" s="161" t="e">
        <f t="shared" si="414"/>
        <v>#REF!</v>
      </c>
      <c r="LYH231" s="161" t="e">
        <f t="shared" si="414"/>
        <v>#REF!</v>
      </c>
      <c r="LYI231" s="161" t="e">
        <f t="shared" si="414"/>
        <v>#REF!</v>
      </c>
      <c r="LYJ231" s="161" t="e">
        <f t="shared" si="414"/>
        <v>#REF!</v>
      </c>
      <c r="LYK231" s="161" t="e">
        <f t="shared" si="414"/>
        <v>#REF!</v>
      </c>
      <c r="LYL231" s="161" t="e">
        <f t="shared" si="414"/>
        <v>#REF!</v>
      </c>
      <c r="LYM231" s="161" t="e">
        <f t="shared" si="414"/>
        <v>#REF!</v>
      </c>
      <c r="LYN231" s="161" t="e">
        <f t="shared" si="414"/>
        <v>#REF!</v>
      </c>
      <c r="LYO231" s="161" t="e">
        <f t="shared" si="414"/>
        <v>#REF!</v>
      </c>
      <c r="LYP231" s="161" t="e">
        <f t="shared" si="414"/>
        <v>#REF!</v>
      </c>
      <c r="LYQ231" s="161" t="e">
        <f t="shared" si="414"/>
        <v>#REF!</v>
      </c>
      <c r="LYR231" s="161" t="e">
        <f t="shared" si="414"/>
        <v>#REF!</v>
      </c>
      <c r="LYS231" s="161" t="e">
        <f t="shared" si="414"/>
        <v>#REF!</v>
      </c>
      <c r="LYT231" s="161" t="e">
        <f t="shared" si="414"/>
        <v>#REF!</v>
      </c>
      <c r="LYU231" s="161" t="e">
        <f t="shared" si="414"/>
        <v>#REF!</v>
      </c>
      <c r="LYV231" s="161" t="e">
        <f t="shared" si="414"/>
        <v>#REF!</v>
      </c>
      <c r="LYW231" s="161" t="e">
        <f t="shared" si="414"/>
        <v>#REF!</v>
      </c>
      <c r="LYX231" s="161" t="e">
        <f t="shared" si="414"/>
        <v>#REF!</v>
      </c>
      <c r="LYY231" s="161" t="e">
        <f t="shared" si="414"/>
        <v>#REF!</v>
      </c>
      <c r="LYZ231" s="161" t="e">
        <f t="shared" si="414"/>
        <v>#REF!</v>
      </c>
      <c r="LZA231" s="161" t="e">
        <f t="shared" si="414"/>
        <v>#REF!</v>
      </c>
      <c r="LZB231" s="161" t="e">
        <f t="shared" si="414"/>
        <v>#REF!</v>
      </c>
      <c r="LZC231" s="161" t="e">
        <f t="shared" si="414"/>
        <v>#REF!</v>
      </c>
      <c r="LZD231" s="161" t="e">
        <f t="shared" si="414"/>
        <v>#REF!</v>
      </c>
      <c r="LZE231" s="161" t="e">
        <f t="shared" si="414"/>
        <v>#REF!</v>
      </c>
      <c r="LZF231" s="161" t="e">
        <f t="shared" si="414"/>
        <v>#REF!</v>
      </c>
      <c r="LZG231" s="161" t="e">
        <f t="shared" si="414"/>
        <v>#REF!</v>
      </c>
      <c r="LZH231" s="161" t="e">
        <f t="shared" si="414"/>
        <v>#REF!</v>
      </c>
      <c r="LZI231" s="161" t="e">
        <f t="shared" si="414"/>
        <v>#REF!</v>
      </c>
      <c r="LZJ231" s="161" t="e">
        <f t="shared" si="414"/>
        <v>#REF!</v>
      </c>
      <c r="LZK231" s="161" t="e">
        <f t="shared" si="414"/>
        <v>#REF!</v>
      </c>
      <c r="LZL231" s="161" t="e">
        <f t="shared" si="414"/>
        <v>#REF!</v>
      </c>
      <c r="LZM231" s="161" t="e">
        <f t="shared" si="414"/>
        <v>#REF!</v>
      </c>
      <c r="LZN231" s="161" t="e">
        <f t="shared" si="414"/>
        <v>#REF!</v>
      </c>
      <c r="LZO231" s="161" t="e">
        <f t="shared" si="414"/>
        <v>#REF!</v>
      </c>
      <c r="LZP231" s="161" t="e">
        <f t="shared" si="414"/>
        <v>#REF!</v>
      </c>
      <c r="LZQ231" s="161" t="e">
        <f t="shared" ref="LZQ231:MCB231" si="415">IF(OR(LZD231="YES",LZF231="YES"),"YES","NO")</f>
        <v>#REF!</v>
      </c>
      <c r="LZR231" s="161" t="e">
        <f t="shared" si="415"/>
        <v>#REF!</v>
      </c>
      <c r="LZS231" s="161" t="e">
        <f t="shared" si="415"/>
        <v>#REF!</v>
      </c>
      <c r="LZT231" s="161" t="e">
        <f t="shared" si="415"/>
        <v>#REF!</v>
      </c>
      <c r="LZU231" s="161" t="e">
        <f t="shared" si="415"/>
        <v>#REF!</v>
      </c>
      <c r="LZV231" s="161" t="e">
        <f t="shared" si="415"/>
        <v>#REF!</v>
      </c>
      <c r="LZW231" s="161" t="e">
        <f t="shared" si="415"/>
        <v>#REF!</v>
      </c>
      <c r="LZX231" s="161" t="e">
        <f t="shared" si="415"/>
        <v>#REF!</v>
      </c>
      <c r="LZY231" s="161" t="e">
        <f t="shared" si="415"/>
        <v>#REF!</v>
      </c>
      <c r="LZZ231" s="161" t="e">
        <f t="shared" si="415"/>
        <v>#REF!</v>
      </c>
      <c r="MAA231" s="161" t="e">
        <f t="shared" si="415"/>
        <v>#REF!</v>
      </c>
      <c r="MAB231" s="161" t="e">
        <f t="shared" si="415"/>
        <v>#REF!</v>
      </c>
      <c r="MAC231" s="161" t="e">
        <f t="shared" si="415"/>
        <v>#REF!</v>
      </c>
      <c r="MAD231" s="161" t="e">
        <f t="shared" si="415"/>
        <v>#REF!</v>
      </c>
      <c r="MAE231" s="161" t="e">
        <f t="shared" si="415"/>
        <v>#REF!</v>
      </c>
      <c r="MAF231" s="161" t="e">
        <f t="shared" si="415"/>
        <v>#REF!</v>
      </c>
      <c r="MAG231" s="161" t="e">
        <f t="shared" si="415"/>
        <v>#REF!</v>
      </c>
      <c r="MAH231" s="161" t="e">
        <f t="shared" si="415"/>
        <v>#REF!</v>
      </c>
      <c r="MAI231" s="161" t="e">
        <f t="shared" si="415"/>
        <v>#REF!</v>
      </c>
      <c r="MAJ231" s="161" t="e">
        <f t="shared" si="415"/>
        <v>#REF!</v>
      </c>
      <c r="MAK231" s="161" t="e">
        <f t="shared" si="415"/>
        <v>#REF!</v>
      </c>
      <c r="MAL231" s="161" t="e">
        <f t="shared" si="415"/>
        <v>#REF!</v>
      </c>
      <c r="MAM231" s="161" t="e">
        <f t="shared" si="415"/>
        <v>#REF!</v>
      </c>
      <c r="MAN231" s="161" t="e">
        <f t="shared" si="415"/>
        <v>#REF!</v>
      </c>
      <c r="MAO231" s="161" t="e">
        <f t="shared" si="415"/>
        <v>#REF!</v>
      </c>
      <c r="MAP231" s="161" t="e">
        <f t="shared" si="415"/>
        <v>#REF!</v>
      </c>
      <c r="MAQ231" s="161" t="e">
        <f t="shared" si="415"/>
        <v>#REF!</v>
      </c>
      <c r="MAR231" s="161" t="e">
        <f t="shared" si="415"/>
        <v>#REF!</v>
      </c>
      <c r="MAS231" s="161" t="e">
        <f t="shared" si="415"/>
        <v>#REF!</v>
      </c>
      <c r="MAT231" s="161" t="e">
        <f t="shared" si="415"/>
        <v>#REF!</v>
      </c>
      <c r="MAU231" s="161" t="e">
        <f t="shared" si="415"/>
        <v>#REF!</v>
      </c>
      <c r="MAV231" s="161" t="e">
        <f t="shared" si="415"/>
        <v>#REF!</v>
      </c>
      <c r="MAW231" s="161" t="e">
        <f t="shared" si="415"/>
        <v>#REF!</v>
      </c>
      <c r="MAX231" s="161" t="e">
        <f t="shared" si="415"/>
        <v>#REF!</v>
      </c>
      <c r="MAY231" s="161" t="e">
        <f t="shared" si="415"/>
        <v>#REF!</v>
      </c>
      <c r="MAZ231" s="161" t="e">
        <f t="shared" si="415"/>
        <v>#REF!</v>
      </c>
      <c r="MBA231" s="161" t="e">
        <f t="shared" si="415"/>
        <v>#REF!</v>
      </c>
      <c r="MBB231" s="161" t="e">
        <f t="shared" si="415"/>
        <v>#REF!</v>
      </c>
      <c r="MBC231" s="161" t="e">
        <f t="shared" si="415"/>
        <v>#REF!</v>
      </c>
      <c r="MBD231" s="161" t="e">
        <f t="shared" si="415"/>
        <v>#REF!</v>
      </c>
      <c r="MBE231" s="161" t="e">
        <f t="shared" si="415"/>
        <v>#REF!</v>
      </c>
      <c r="MBF231" s="161" t="e">
        <f t="shared" si="415"/>
        <v>#REF!</v>
      </c>
      <c r="MBG231" s="161" t="e">
        <f t="shared" si="415"/>
        <v>#REF!</v>
      </c>
      <c r="MBH231" s="161" t="e">
        <f t="shared" si="415"/>
        <v>#REF!</v>
      </c>
      <c r="MBI231" s="161" t="e">
        <f t="shared" si="415"/>
        <v>#REF!</v>
      </c>
      <c r="MBJ231" s="161" t="e">
        <f t="shared" si="415"/>
        <v>#REF!</v>
      </c>
      <c r="MBK231" s="161" t="e">
        <f t="shared" si="415"/>
        <v>#REF!</v>
      </c>
      <c r="MBL231" s="161" t="e">
        <f t="shared" si="415"/>
        <v>#REF!</v>
      </c>
      <c r="MBM231" s="161" t="e">
        <f t="shared" si="415"/>
        <v>#REF!</v>
      </c>
      <c r="MBN231" s="161" t="e">
        <f t="shared" si="415"/>
        <v>#REF!</v>
      </c>
      <c r="MBO231" s="161" t="e">
        <f t="shared" si="415"/>
        <v>#REF!</v>
      </c>
      <c r="MBP231" s="161" t="e">
        <f t="shared" si="415"/>
        <v>#REF!</v>
      </c>
      <c r="MBQ231" s="161" t="e">
        <f t="shared" si="415"/>
        <v>#REF!</v>
      </c>
      <c r="MBR231" s="161" t="e">
        <f t="shared" si="415"/>
        <v>#REF!</v>
      </c>
      <c r="MBS231" s="161" t="e">
        <f t="shared" si="415"/>
        <v>#REF!</v>
      </c>
      <c r="MBT231" s="161" t="e">
        <f t="shared" si="415"/>
        <v>#REF!</v>
      </c>
      <c r="MBU231" s="161" t="e">
        <f t="shared" si="415"/>
        <v>#REF!</v>
      </c>
      <c r="MBV231" s="161" t="e">
        <f t="shared" si="415"/>
        <v>#REF!</v>
      </c>
      <c r="MBW231" s="161" t="e">
        <f t="shared" si="415"/>
        <v>#REF!</v>
      </c>
      <c r="MBX231" s="161" t="e">
        <f t="shared" si="415"/>
        <v>#REF!</v>
      </c>
      <c r="MBY231" s="161" t="e">
        <f t="shared" si="415"/>
        <v>#REF!</v>
      </c>
      <c r="MBZ231" s="161" t="e">
        <f t="shared" si="415"/>
        <v>#REF!</v>
      </c>
      <c r="MCA231" s="161" t="e">
        <f t="shared" si="415"/>
        <v>#REF!</v>
      </c>
      <c r="MCB231" s="161" t="e">
        <f t="shared" si="415"/>
        <v>#REF!</v>
      </c>
      <c r="MCC231" s="161" t="e">
        <f t="shared" ref="MCC231:MEN231" si="416">IF(OR(MBP231="YES",MBR231="YES"),"YES","NO")</f>
        <v>#REF!</v>
      </c>
      <c r="MCD231" s="161" t="e">
        <f t="shared" si="416"/>
        <v>#REF!</v>
      </c>
      <c r="MCE231" s="161" t="e">
        <f t="shared" si="416"/>
        <v>#REF!</v>
      </c>
      <c r="MCF231" s="161" t="e">
        <f t="shared" si="416"/>
        <v>#REF!</v>
      </c>
      <c r="MCG231" s="161" t="e">
        <f t="shared" si="416"/>
        <v>#REF!</v>
      </c>
      <c r="MCH231" s="161" t="e">
        <f t="shared" si="416"/>
        <v>#REF!</v>
      </c>
      <c r="MCI231" s="161" t="e">
        <f t="shared" si="416"/>
        <v>#REF!</v>
      </c>
      <c r="MCJ231" s="161" t="e">
        <f t="shared" si="416"/>
        <v>#REF!</v>
      </c>
      <c r="MCK231" s="161" t="e">
        <f t="shared" si="416"/>
        <v>#REF!</v>
      </c>
      <c r="MCL231" s="161" t="e">
        <f t="shared" si="416"/>
        <v>#REF!</v>
      </c>
      <c r="MCM231" s="161" t="e">
        <f t="shared" si="416"/>
        <v>#REF!</v>
      </c>
      <c r="MCN231" s="161" t="e">
        <f t="shared" si="416"/>
        <v>#REF!</v>
      </c>
      <c r="MCO231" s="161" t="e">
        <f t="shared" si="416"/>
        <v>#REF!</v>
      </c>
      <c r="MCP231" s="161" t="e">
        <f t="shared" si="416"/>
        <v>#REF!</v>
      </c>
      <c r="MCQ231" s="161" t="e">
        <f t="shared" si="416"/>
        <v>#REF!</v>
      </c>
      <c r="MCR231" s="161" t="e">
        <f t="shared" si="416"/>
        <v>#REF!</v>
      </c>
      <c r="MCS231" s="161" t="e">
        <f t="shared" si="416"/>
        <v>#REF!</v>
      </c>
      <c r="MCT231" s="161" t="e">
        <f t="shared" si="416"/>
        <v>#REF!</v>
      </c>
      <c r="MCU231" s="161" t="e">
        <f t="shared" si="416"/>
        <v>#REF!</v>
      </c>
      <c r="MCV231" s="161" t="e">
        <f t="shared" si="416"/>
        <v>#REF!</v>
      </c>
      <c r="MCW231" s="161" t="e">
        <f t="shared" si="416"/>
        <v>#REF!</v>
      </c>
      <c r="MCX231" s="161" t="e">
        <f t="shared" si="416"/>
        <v>#REF!</v>
      </c>
      <c r="MCY231" s="161" t="e">
        <f t="shared" si="416"/>
        <v>#REF!</v>
      </c>
      <c r="MCZ231" s="161" t="e">
        <f t="shared" si="416"/>
        <v>#REF!</v>
      </c>
      <c r="MDA231" s="161" t="e">
        <f t="shared" si="416"/>
        <v>#REF!</v>
      </c>
      <c r="MDB231" s="161" t="e">
        <f t="shared" si="416"/>
        <v>#REF!</v>
      </c>
      <c r="MDC231" s="161" t="e">
        <f t="shared" si="416"/>
        <v>#REF!</v>
      </c>
      <c r="MDD231" s="161" t="e">
        <f t="shared" si="416"/>
        <v>#REF!</v>
      </c>
      <c r="MDE231" s="161" t="e">
        <f t="shared" si="416"/>
        <v>#REF!</v>
      </c>
      <c r="MDF231" s="161" t="e">
        <f t="shared" si="416"/>
        <v>#REF!</v>
      </c>
      <c r="MDG231" s="161" t="e">
        <f t="shared" si="416"/>
        <v>#REF!</v>
      </c>
      <c r="MDH231" s="161" t="e">
        <f t="shared" si="416"/>
        <v>#REF!</v>
      </c>
      <c r="MDI231" s="161" t="e">
        <f t="shared" si="416"/>
        <v>#REF!</v>
      </c>
      <c r="MDJ231" s="161" t="e">
        <f t="shared" si="416"/>
        <v>#REF!</v>
      </c>
      <c r="MDK231" s="161" t="e">
        <f t="shared" si="416"/>
        <v>#REF!</v>
      </c>
      <c r="MDL231" s="161" t="e">
        <f t="shared" si="416"/>
        <v>#REF!</v>
      </c>
      <c r="MDM231" s="161" t="e">
        <f t="shared" si="416"/>
        <v>#REF!</v>
      </c>
      <c r="MDN231" s="161" t="e">
        <f t="shared" si="416"/>
        <v>#REF!</v>
      </c>
      <c r="MDO231" s="161" t="e">
        <f t="shared" si="416"/>
        <v>#REF!</v>
      </c>
      <c r="MDP231" s="161" t="e">
        <f t="shared" si="416"/>
        <v>#REF!</v>
      </c>
      <c r="MDQ231" s="161" t="e">
        <f t="shared" si="416"/>
        <v>#REF!</v>
      </c>
      <c r="MDR231" s="161" t="e">
        <f t="shared" si="416"/>
        <v>#REF!</v>
      </c>
      <c r="MDS231" s="161" t="e">
        <f t="shared" si="416"/>
        <v>#REF!</v>
      </c>
      <c r="MDT231" s="161" t="e">
        <f t="shared" si="416"/>
        <v>#REF!</v>
      </c>
      <c r="MDU231" s="161" t="e">
        <f t="shared" si="416"/>
        <v>#REF!</v>
      </c>
      <c r="MDV231" s="161" t="e">
        <f t="shared" si="416"/>
        <v>#REF!</v>
      </c>
      <c r="MDW231" s="161" t="e">
        <f t="shared" si="416"/>
        <v>#REF!</v>
      </c>
      <c r="MDX231" s="161" t="e">
        <f t="shared" si="416"/>
        <v>#REF!</v>
      </c>
      <c r="MDY231" s="161" t="e">
        <f t="shared" si="416"/>
        <v>#REF!</v>
      </c>
      <c r="MDZ231" s="161" t="e">
        <f t="shared" si="416"/>
        <v>#REF!</v>
      </c>
      <c r="MEA231" s="161" t="e">
        <f t="shared" si="416"/>
        <v>#REF!</v>
      </c>
      <c r="MEB231" s="161" t="e">
        <f t="shared" si="416"/>
        <v>#REF!</v>
      </c>
      <c r="MEC231" s="161" t="e">
        <f t="shared" si="416"/>
        <v>#REF!</v>
      </c>
      <c r="MED231" s="161" t="e">
        <f t="shared" si="416"/>
        <v>#REF!</v>
      </c>
      <c r="MEE231" s="161" t="e">
        <f t="shared" si="416"/>
        <v>#REF!</v>
      </c>
      <c r="MEF231" s="161" t="e">
        <f t="shared" si="416"/>
        <v>#REF!</v>
      </c>
      <c r="MEG231" s="161" t="e">
        <f t="shared" si="416"/>
        <v>#REF!</v>
      </c>
      <c r="MEH231" s="161" t="e">
        <f t="shared" si="416"/>
        <v>#REF!</v>
      </c>
      <c r="MEI231" s="161" t="e">
        <f t="shared" si="416"/>
        <v>#REF!</v>
      </c>
      <c r="MEJ231" s="161" t="e">
        <f t="shared" si="416"/>
        <v>#REF!</v>
      </c>
      <c r="MEK231" s="161" t="e">
        <f t="shared" si="416"/>
        <v>#REF!</v>
      </c>
      <c r="MEL231" s="161" t="e">
        <f t="shared" si="416"/>
        <v>#REF!</v>
      </c>
      <c r="MEM231" s="161" t="e">
        <f t="shared" si="416"/>
        <v>#REF!</v>
      </c>
      <c r="MEN231" s="161" t="e">
        <f t="shared" si="416"/>
        <v>#REF!</v>
      </c>
      <c r="MEO231" s="161" t="e">
        <f t="shared" ref="MEO231:MGZ231" si="417">IF(OR(MEB231="YES",MED231="YES"),"YES","NO")</f>
        <v>#REF!</v>
      </c>
      <c r="MEP231" s="161" t="e">
        <f t="shared" si="417"/>
        <v>#REF!</v>
      </c>
      <c r="MEQ231" s="161" t="e">
        <f t="shared" si="417"/>
        <v>#REF!</v>
      </c>
      <c r="MER231" s="161" t="e">
        <f t="shared" si="417"/>
        <v>#REF!</v>
      </c>
      <c r="MES231" s="161" t="e">
        <f t="shared" si="417"/>
        <v>#REF!</v>
      </c>
      <c r="MET231" s="161" t="e">
        <f t="shared" si="417"/>
        <v>#REF!</v>
      </c>
      <c r="MEU231" s="161" t="e">
        <f t="shared" si="417"/>
        <v>#REF!</v>
      </c>
      <c r="MEV231" s="161" t="e">
        <f t="shared" si="417"/>
        <v>#REF!</v>
      </c>
      <c r="MEW231" s="161" t="e">
        <f t="shared" si="417"/>
        <v>#REF!</v>
      </c>
      <c r="MEX231" s="161" t="e">
        <f t="shared" si="417"/>
        <v>#REF!</v>
      </c>
      <c r="MEY231" s="161" t="e">
        <f t="shared" si="417"/>
        <v>#REF!</v>
      </c>
      <c r="MEZ231" s="161" t="e">
        <f t="shared" si="417"/>
        <v>#REF!</v>
      </c>
      <c r="MFA231" s="161" t="e">
        <f t="shared" si="417"/>
        <v>#REF!</v>
      </c>
      <c r="MFB231" s="161" t="e">
        <f t="shared" si="417"/>
        <v>#REF!</v>
      </c>
      <c r="MFC231" s="161" t="e">
        <f t="shared" si="417"/>
        <v>#REF!</v>
      </c>
      <c r="MFD231" s="161" t="e">
        <f t="shared" si="417"/>
        <v>#REF!</v>
      </c>
      <c r="MFE231" s="161" t="e">
        <f t="shared" si="417"/>
        <v>#REF!</v>
      </c>
      <c r="MFF231" s="161" t="e">
        <f t="shared" si="417"/>
        <v>#REF!</v>
      </c>
      <c r="MFG231" s="161" t="e">
        <f t="shared" si="417"/>
        <v>#REF!</v>
      </c>
      <c r="MFH231" s="161" t="e">
        <f t="shared" si="417"/>
        <v>#REF!</v>
      </c>
      <c r="MFI231" s="161" t="e">
        <f t="shared" si="417"/>
        <v>#REF!</v>
      </c>
      <c r="MFJ231" s="161" t="e">
        <f t="shared" si="417"/>
        <v>#REF!</v>
      </c>
      <c r="MFK231" s="161" t="e">
        <f t="shared" si="417"/>
        <v>#REF!</v>
      </c>
      <c r="MFL231" s="161" t="e">
        <f t="shared" si="417"/>
        <v>#REF!</v>
      </c>
      <c r="MFM231" s="161" t="e">
        <f t="shared" si="417"/>
        <v>#REF!</v>
      </c>
      <c r="MFN231" s="161" t="e">
        <f t="shared" si="417"/>
        <v>#REF!</v>
      </c>
      <c r="MFO231" s="161" t="e">
        <f t="shared" si="417"/>
        <v>#REF!</v>
      </c>
      <c r="MFP231" s="161" t="e">
        <f t="shared" si="417"/>
        <v>#REF!</v>
      </c>
      <c r="MFQ231" s="161" t="e">
        <f t="shared" si="417"/>
        <v>#REF!</v>
      </c>
      <c r="MFR231" s="161" t="e">
        <f t="shared" si="417"/>
        <v>#REF!</v>
      </c>
      <c r="MFS231" s="161" t="e">
        <f t="shared" si="417"/>
        <v>#REF!</v>
      </c>
      <c r="MFT231" s="161" t="e">
        <f t="shared" si="417"/>
        <v>#REF!</v>
      </c>
      <c r="MFU231" s="161" t="e">
        <f t="shared" si="417"/>
        <v>#REF!</v>
      </c>
      <c r="MFV231" s="161" t="e">
        <f t="shared" si="417"/>
        <v>#REF!</v>
      </c>
      <c r="MFW231" s="161" t="e">
        <f t="shared" si="417"/>
        <v>#REF!</v>
      </c>
      <c r="MFX231" s="161" t="e">
        <f t="shared" si="417"/>
        <v>#REF!</v>
      </c>
      <c r="MFY231" s="161" t="e">
        <f t="shared" si="417"/>
        <v>#REF!</v>
      </c>
      <c r="MFZ231" s="161" t="e">
        <f t="shared" si="417"/>
        <v>#REF!</v>
      </c>
      <c r="MGA231" s="161" t="e">
        <f t="shared" si="417"/>
        <v>#REF!</v>
      </c>
      <c r="MGB231" s="161" t="e">
        <f t="shared" si="417"/>
        <v>#REF!</v>
      </c>
      <c r="MGC231" s="161" t="e">
        <f t="shared" si="417"/>
        <v>#REF!</v>
      </c>
      <c r="MGD231" s="161" t="e">
        <f t="shared" si="417"/>
        <v>#REF!</v>
      </c>
      <c r="MGE231" s="161" t="e">
        <f t="shared" si="417"/>
        <v>#REF!</v>
      </c>
      <c r="MGF231" s="161" t="e">
        <f t="shared" si="417"/>
        <v>#REF!</v>
      </c>
      <c r="MGG231" s="161" t="e">
        <f t="shared" si="417"/>
        <v>#REF!</v>
      </c>
      <c r="MGH231" s="161" t="e">
        <f t="shared" si="417"/>
        <v>#REF!</v>
      </c>
      <c r="MGI231" s="161" t="e">
        <f t="shared" si="417"/>
        <v>#REF!</v>
      </c>
      <c r="MGJ231" s="161" t="e">
        <f t="shared" si="417"/>
        <v>#REF!</v>
      </c>
      <c r="MGK231" s="161" t="e">
        <f t="shared" si="417"/>
        <v>#REF!</v>
      </c>
      <c r="MGL231" s="161" t="e">
        <f t="shared" si="417"/>
        <v>#REF!</v>
      </c>
      <c r="MGM231" s="161" t="e">
        <f t="shared" si="417"/>
        <v>#REF!</v>
      </c>
      <c r="MGN231" s="161" t="e">
        <f t="shared" si="417"/>
        <v>#REF!</v>
      </c>
      <c r="MGO231" s="161" t="e">
        <f t="shared" si="417"/>
        <v>#REF!</v>
      </c>
      <c r="MGP231" s="161" t="e">
        <f t="shared" si="417"/>
        <v>#REF!</v>
      </c>
      <c r="MGQ231" s="161" t="e">
        <f t="shared" si="417"/>
        <v>#REF!</v>
      </c>
      <c r="MGR231" s="161" t="e">
        <f t="shared" si="417"/>
        <v>#REF!</v>
      </c>
      <c r="MGS231" s="161" t="e">
        <f t="shared" si="417"/>
        <v>#REF!</v>
      </c>
      <c r="MGT231" s="161" t="e">
        <f t="shared" si="417"/>
        <v>#REF!</v>
      </c>
      <c r="MGU231" s="161" t="e">
        <f t="shared" si="417"/>
        <v>#REF!</v>
      </c>
      <c r="MGV231" s="161" t="e">
        <f t="shared" si="417"/>
        <v>#REF!</v>
      </c>
      <c r="MGW231" s="161" t="e">
        <f t="shared" si="417"/>
        <v>#REF!</v>
      </c>
      <c r="MGX231" s="161" t="e">
        <f t="shared" si="417"/>
        <v>#REF!</v>
      </c>
      <c r="MGY231" s="161" t="e">
        <f t="shared" si="417"/>
        <v>#REF!</v>
      </c>
      <c r="MGZ231" s="161" t="e">
        <f t="shared" si="417"/>
        <v>#REF!</v>
      </c>
      <c r="MHA231" s="161" t="e">
        <f t="shared" ref="MHA231:MJL231" si="418">IF(OR(MGN231="YES",MGP231="YES"),"YES","NO")</f>
        <v>#REF!</v>
      </c>
      <c r="MHB231" s="161" t="e">
        <f t="shared" si="418"/>
        <v>#REF!</v>
      </c>
      <c r="MHC231" s="161" t="e">
        <f t="shared" si="418"/>
        <v>#REF!</v>
      </c>
      <c r="MHD231" s="161" t="e">
        <f t="shared" si="418"/>
        <v>#REF!</v>
      </c>
      <c r="MHE231" s="161" t="e">
        <f t="shared" si="418"/>
        <v>#REF!</v>
      </c>
      <c r="MHF231" s="161" t="e">
        <f t="shared" si="418"/>
        <v>#REF!</v>
      </c>
      <c r="MHG231" s="161" t="e">
        <f t="shared" si="418"/>
        <v>#REF!</v>
      </c>
      <c r="MHH231" s="161" t="e">
        <f t="shared" si="418"/>
        <v>#REF!</v>
      </c>
      <c r="MHI231" s="161" t="e">
        <f t="shared" si="418"/>
        <v>#REF!</v>
      </c>
      <c r="MHJ231" s="161" t="e">
        <f t="shared" si="418"/>
        <v>#REF!</v>
      </c>
      <c r="MHK231" s="161" t="e">
        <f t="shared" si="418"/>
        <v>#REF!</v>
      </c>
      <c r="MHL231" s="161" t="e">
        <f t="shared" si="418"/>
        <v>#REF!</v>
      </c>
      <c r="MHM231" s="161" t="e">
        <f t="shared" si="418"/>
        <v>#REF!</v>
      </c>
      <c r="MHN231" s="161" t="e">
        <f t="shared" si="418"/>
        <v>#REF!</v>
      </c>
      <c r="MHO231" s="161" t="e">
        <f t="shared" si="418"/>
        <v>#REF!</v>
      </c>
      <c r="MHP231" s="161" t="e">
        <f t="shared" si="418"/>
        <v>#REF!</v>
      </c>
      <c r="MHQ231" s="161" t="e">
        <f t="shared" si="418"/>
        <v>#REF!</v>
      </c>
      <c r="MHR231" s="161" t="e">
        <f t="shared" si="418"/>
        <v>#REF!</v>
      </c>
      <c r="MHS231" s="161" t="e">
        <f t="shared" si="418"/>
        <v>#REF!</v>
      </c>
      <c r="MHT231" s="161" t="e">
        <f t="shared" si="418"/>
        <v>#REF!</v>
      </c>
      <c r="MHU231" s="161" t="e">
        <f t="shared" si="418"/>
        <v>#REF!</v>
      </c>
      <c r="MHV231" s="161" t="e">
        <f t="shared" si="418"/>
        <v>#REF!</v>
      </c>
      <c r="MHW231" s="161" t="e">
        <f t="shared" si="418"/>
        <v>#REF!</v>
      </c>
      <c r="MHX231" s="161" t="e">
        <f t="shared" si="418"/>
        <v>#REF!</v>
      </c>
      <c r="MHY231" s="161" t="e">
        <f t="shared" si="418"/>
        <v>#REF!</v>
      </c>
      <c r="MHZ231" s="161" t="e">
        <f t="shared" si="418"/>
        <v>#REF!</v>
      </c>
      <c r="MIA231" s="161" t="e">
        <f t="shared" si="418"/>
        <v>#REF!</v>
      </c>
      <c r="MIB231" s="161" t="e">
        <f t="shared" si="418"/>
        <v>#REF!</v>
      </c>
      <c r="MIC231" s="161" t="e">
        <f t="shared" si="418"/>
        <v>#REF!</v>
      </c>
      <c r="MID231" s="161" t="e">
        <f t="shared" si="418"/>
        <v>#REF!</v>
      </c>
      <c r="MIE231" s="161" t="e">
        <f t="shared" si="418"/>
        <v>#REF!</v>
      </c>
      <c r="MIF231" s="161" t="e">
        <f t="shared" si="418"/>
        <v>#REF!</v>
      </c>
      <c r="MIG231" s="161" t="e">
        <f t="shared" si="418"/>
        <v>#REF!</v>
      </c>
      <c r="MIH231" s="161" t="e">
        <f t="shared" si="418"/>
        <v>#REF!</v>
      </c>
      <c r="MII231" s="161" t="e">
        <f t="shared" si="418"/>
        <v>#REF!</v>
      </c>
      <c r="MIJ231" s="161" t="e">
        <f t="shared" si="418"/>
        <v>#REF!</v>
      </c>
      <c r="MIK231" s="161" t="e">
        <f t="shared" si="418"/>
        <v>#REF!</v>
      </c>
      <c r="MIL231" s="161" t="e">
        <f t="shared" si="418"/>
        <v>#REF!</v>
      </c>
      <c r="MIM231" s="161" t="e">
        <f t="shared" si="418"/>
        <v>#REF!</v>
      </c>
      <c r="MIN231" s="161" t="e">
        <f t="shared" si="418"/>
        <v>#REF!</v>
      </c>
      <c r="MIO231" s="161" t="e">
        <f t="shared" si="418"/>
        <v>#REF!</v>
      </c>
      <c r="MIP231" s="161" t="e">
        <f t="shared" si="418"/>
        <v>#REF!</v>
      </c>
      <c r="MIQ231" s="161" t="e">
        <f t="shared" si="418"/>
        <v>#REF!</v>
      </c>
      <c r="MIR231" s="161" t="e">
        <f t="shared" si="418"/>
        <v>#REF!</v>
      </c>
      <c r="MIS231" s="161" t="e">
        <f t="shared" si="418"/>
        <v>#REF!</v>
      </c>
      <c r="MIT231" s="161" t="e">
        <f t="shared" si="418"/>
        <v>#REF!</v>
      </c>
      <c r="MIU231" s="161" t="e">
        <f t="shared" si="418"/>
        <v>#REF!</v>
      </c>
      <c r="MIV231" s="161" t="e">
        <f t="shared" si="418"/>
        <v>#REF!</v>
      </c>
      <c r="MIW231" s="161" t="e">
        <f t="shared" si="418"/>
        <v>#REF!</v>
      </c>
      <c r="MIX231" s="161" t="e">
        <f t="shared" si="418"/>
        <v>#REF!</v>
      </c>
      <c r="MIY231" s="161" t="e">
        <f t="shared" si="418"/>
        <v>#REF!</v>
      </c>
      <c r="MIZ231" s="161" t="e">
        <f t="shared" si="418"/>
        <v>#REF!</v>
      </c>
      <c r="MJA231" s="161" t="e">
        <f t="shared" si="418"/>
        <v>#REF!</v>
      </c>
      <c r="MJB231" s="161" t="e">
        <f t="shared" si="418"/>
        <v>#REF!</v>
      </c>
      <c r="MJC231" s="161" t="e">
        <f t="shared" si="418"/>
        <v>#REF!</v>
      </c>
      <c r="MJD231" s="161" t="e">
        <f t="shared" si="418"/>
        <v>#REF!</v>
      </c>
      <c r="MJE231" s="161" t="e">
        <f t="shared" si="418"/>
        <v>#REF!</v>
      </c>
      <c r="MJF231" s="161" t="e">
        <f t="shared" si="418"/>
        <v>#REF!</v>
      </c>
      <c r="MJG231" s="161" t="e">
        <f t="shared" si="418"/>
        <v>#REF!</v>
      </c>
      <c r="MJH231" s="161" t="e">
        <f t="shared" si="418"/>
        <v>#REF!</v>
      </c>
      <c r="MJI231" s="161" t="e">
        <f t="shared" si="418"/>
        <v>#REF!</v>
      </c>
      <c r="MJJ231" s="161" t="e">
        <f t="shared" si="418"/>
        <v>#REF!</v>
      </c>
      <c r="MJK231" s="161" t="e">
        <f t="shared" si="418"/>
        <v>#REF!</v>
      </c>
      <c r="MJL231" s="161" t="e">
        <f t="shared" si="418"/>
        <v>#REF!</v>
      </c>
      <c r="MJM231" s="161" t="e">
        <f t="shared" ref="MJM231:MLX231" si="419">IF(OR(MIZ231="YES",MJB231="YES"),"YES","NO")</f>
        <v>#REF!</v>
      </c>
      <c r="MJN231" s="161" t="e">
        <f t="shared" si="419"/>
        <v>#REF!</v>
      </c>
      <c r="MJO231" s="161" t="e">
        <f t="shared" si="419"/>
        <v>#REF!</v>
      </c>
      <c r="MJP231" s="161" t="e">
        <f t="shared" si="419"/>
        <v>#REF!</v>
      </c>
      <c r="MJQ231" s="161" t="e">
        <f t="shared" si="419"/>
        <v>#REF!</v>
      </c>
      <c r="MJR231" s="161" t="e">
        <f t="shared" si="419"/>
        <v>#REF!</v>
      </c>
      <c r="MJS231" s="161" t="e">
        <f t="shared" si="419"/>
        <v>#REF!</v>
      </c>
      <c r="MJT231" s="161" t="e">
        <f t="shared" si="419"/>
        <v>#REF!</v>
      </c>
      <c r="MJU231" s="161" t="e">
        <f t="shared" si="419"/>
        <v>#REF!</v>
      </c>
      <c r="MJV231" s="161" t="e">
        <f t="shared" si="419"/>
        <v>#REF!</v>
      </c>
      <c r="MJW231" s="161" t="e">
        <f t="shared" si="419"/>
        <v>#REF!</v>
      </c>
      <c r="MJX231" s="161" t="e">
        <f t="shared" si="419"/>
        <v>#REF!</v>
      </c>
      <c r="MJY231" s="161" t="e">
        <f t="shared" si="419"/>
        <v>#REF!</v>
      </c>
      <c r="MJZ231" s="161" t="e">
        <f t="shared" si="419"/>
        <v>#REF!</v>
      </c>
      <c r="MKA231" s="161" t="e">
        <f t="shared" si="419"/>
        <v>#REF!</v>
      </c>
      <c r="MKB231" s="161" t="e">
        <f t="shared" si="419"/>
        <v>#REF!</v>
      </c>
      <c r="MKC231" s="161" t="e">
        <f t="shared" si="419"/>
        <v>#REF!</v>
      </c>
      <c r="MKD231" s="161" t="e">
        <f t="shared" si="419"/>
        <v>#REF!</v>
      </c>
      <c r="MKE231" s="161" t="e">
        <f t="shared" si="419"/>
        <v>#REF!</v>
      </c>
      <c r="MKF231" s="161" t="e">
        <f t="shared" si="419"/>
        <v>#REF!</v>
      </c>
      <c r="MKG231" s="161" t="e">
        <f t="shared" si="419"/>
        <v>#REF!</v>
      </c>
      <c r="MKH231" s="161" t="e">
        <f t="shared" si="419"/>
        <v>#REF!</v>
      </c>
      <c r="MKI231" s="161" t="e">
        <f t="shared" si="419"/>
        <v>#REF!</v>
      </c>
      <c r="MKJ231" s="161" t="e">
        <f t="shared" si="419"/>
        <v>#REF!</v>
      </c>
      <c r="MKK231" s="161" t="e">
        <f t="shared" si="419"/>
        <v>#REF!</v>
      </c>
      <c r="MKL231" s="161" t="e">
        <f t="shared" si="419"/>
        <v>#REF!</v>
      </c>
      <c r="MKM231" s="161" t="e">
        <f t="shared" si="419"/>
        <v>#REF!</v>
      </c>
      <c r="MKN231" s="161" t="e">
        <f t="shared" si="419"/>
        <v>#REF!</v>
      </c>
      <c r="MKO231" s="161" t="e">
        <f t="shared" si="419"/>
        <v>#REF!</v>
      </c>
      <c r="MKP231" s="161" t="e">
        <f t="shared" si="419"/>
        <v>#REF!</v>
      </c>
      <c r="MKQ231" s="161" t="e">
        <f t="shared" si="419"/>
        <v>#REF!</v>
      </c>
      <c r="MKR231" s="161" t="e">
        <f t="shared" si="419"/>
        <v>#REF!</v>
      </c>
      <c r="MKS231" s="161" t="e">
        <f t="shared" si="419"/>
        <v>#REF!</v>
      </c>
      <c r="MKT231" s="161" t="e">
        <f t="shared" si="419"/>
        <v>#REF!</v>
      </c>
      <c r="MKU231" s="161" t="e">
        <f t="shared" si="419"/>
        <v>#REF!</v>
      </c>
      <c r="MKV231" s="161" t="e">
        <f t="shared" si="419"/>
        <v>#REF!</v>
      </c>
      <c r="MKW231" s="161" t="e">
        <f t="shared" si="419"/>
        <v>#REF!</v>
      </c>
      <c r="MKX231" s="161" t="e">
        <f t="shared" si="419"/>
        <v>#REF!</v>
      </c>
      <c r="MKY231" s="161" t="e">
        <f t="shared" si="419"/>
        <v>#REF!</v>
      </c>
      <c r="MKZ231" s="161" t="e">
        <f t="shared" si="419"/>
        <v>#REF!</v>
      </c>
      <c r="MLA231" s="161" t="e">
        <f t="shared" si="419"/>
        <v>#REF!</v>
      </c>
      <c r="MLB231" s="161" t="e">
        <f t="shared" si="419"/>
        <v>#REF!</v>
      </c>
      <c r="MLC231" s="161" t="e">
        <f t="shared" si="419"/>
        <v>#REF!</v>
      </c>
      <c r="MLD231" s="161" t="e">
        <f t="shared" si="419"/>
        <v>#REF!</v>
      </c>
      <c r="MLE231" s="161" t="e">
        <f t="shared" si="419"/>
        <v>#REF!</v>
      </c>
      <c r="MLF231" s="161" t="e">
        <f t="shared" si="419"/>
        <v>#REF!</v>
      </c>
      <c r="MLG231" s="161" t="e">
        <f t="shared" si="419"/>
        <v>#REF!</v>
      </c>
      <c r="MLH231" s="161" t="e">
        <f t="shared" si="419"/>
        <v>#REF!</v>
      </c>
      <c r="MLI231" s="161" t="e">
        <f t="shared" si="419"/>
        <v>#REF!</v>
      </c>
      <c r="MLJ231" s="161" t="e">
        <f t="shared" si="419"/>
        <v>#REF!</v>
      </c>
      <c r="MLK231" s="161" t="e">
        <f t="shared" si="419"/>
        <v>#REF!</v>
      </c>
      <c r="MLL231" s="161" t="e">
        <f t="shared" si="419"/>
        <v>#REF!</v>
      </c>
      <c r="MLM231" s="161" t="e">
        <f t="shared" si="419"/>
        <v>#REF!</v>
      </c>
      <c r="MLN231" s="161" t="e">
        <f t="shared" si="419"/>
        <v>#REF!</v>
      </c>
      <c r="MLO231" s="161" t="e">
        <f t="shared" si="419"/>
        <v>#REF!</v>
      </c>
      <c r="MLP231" s="161" t="e">
        <f t="shared" si="419"/>
        <v>#REF!</v>
      </c>
      <c r="MLQ231" s="161" t="e">
        <f t="shared" si="419"/>
        <v>#REF!</v>
      </c>
      <c r="MLR231" s="161" t="e">
        <f t="shared" si="419"/>
        <v>#REF!</v>
      </c>
      <c r="MLS231" s="161" t="e">
        <f t="shared" si="419"/>
        <v>#REF!</v>
      </c>
      <c r="MLT231" s="161" t="e">
        <f t="shared" si="419"/>
        <v>#REF!</v>
      </c>
      <c r="MLU231" s="161" t="e">
        <f t="shared" si="419"/>
        <v>#REF!</v>
      </c>
      <c r="MLV231" s="161" t="e">
        <f t="shared" si="419"/>
        <v>#REF!</v>
      </c>
      <c r="MLW231" s="161" t="e">
        <f t="shared" si="419"/>
        <v>#REF!</v>
      </c>
      <c r="MLX231" s="161" t="e">
        <f t="shared" si="419"/>
        <v>#REF!</v>
      </c>
      <c r="MLY231" s="161" t="e">
        <f t="shared" ref="MLY231:MOJ231" si="420">IF(OR(MLL231="YES",MLN231="YES"),"YES","NO")</f>
        <v>#REF!</v>
      </c>
      <c r="MLZ231" s="161" t="e">
        <f t="shared" si="420"/>
        <v>#REF!</v>
      </c>
      <c r="MMA231" s="161" t="e">
        <f t="shared" si="420"/>
        <v>#REF!</v>
      </c>
      <c r="MMB231" s="161" t="e">
        <f t="shared" si="420"/>
        <v>#REF!</v>
      </c>
      <c r="MMC231" s="161" t="e">
        <f t="shared" si="420"/>
        <v>#REF!</v>
      </c>
      <c r="MMD231" s="161" t="e">
        <f t="shared" si="420"/>
        <v>#REF!</v>
      </c>
      <c r="MME231" s="161" t="e">
        <f t="shared" si="420"/>
        <v>#REF!</v>
      </c>
      <c r="MMF231" s="161" t="e">
        <f t="shared" si="420"/>
        <v>#REF!</v>
      </c>
      <c r="MMG231" s="161" t="e">
        <f t="shared" si="420"/>
        <v>#REF!</v>
      </c>
      <c r="MMH231" s="161" t="e">
        <f t="shared" si="420"/>
        <v>#REF!</v>
      </c>
      <c r="MMI231" s="161" t="e">
        <f t="shared" si="420"/>
        <v>#REF!</v>
      </c>
      <c r="MMJ231" s="161" t="e">
        <f t="shared" si="420"/>
        <v>#REF!</v>
      </c>
      <c r="MMK231" s="161" t="e">
        <f t="shared" si="420"/>
        <v>#REF!</v>
      </c>
      <c r="MML231" s="161" t="e">
        <f t="shared" si="420"/>
        <v>#REF!</v>
      </c>
      <c r="MMM231" s="161" t="e">
        <f t="shared" si="420"/>
        <v>#REF!</v>
      </c>
      <c r="MMN231" s="161" t="e">
        <f t="shared" si="420"/>
        <v>#REF!</v>
      </c>
      <c r="MMO231" s="161" t="e">
        <f t="shared" si="420"/>
        <v>#REF!</v>
      </c>
      <c r="MMP231" s="161" t="e">
        <f t="shared" si="420"/>
        <v>#REF!</v>
      </c>
      <c r="MMQ231" s="161" t="e">
        <f t="shared" si="420"/>
        <v>#REF!</v>
      </c>
      <c r="MMR231" s="161" t="e">
        <f t="shared" si="420"/>
        <v>#REF!</v>
      </c>
      <c r="MMS231" s="161" t="e">
        <f t="shared" si="420"/>
        <v>#REF!</v>
      </c>
      <c r="MMT231" s="161" t="e">
        <f t="shared" si="420"/>
        <v>#REF!</v>
      </c>
      <c r="MMU231" s="161" t="e">
        <f t="shared" si="420"/>
        <v>#REF!</v>
      </c>
      <c r="MMV231" s="161" t="e">
        <f t="shared" si="420"/>
        <v>#REF!</v>
      </c>
      <c r="MMW231" s="161" t="e">
        <f t="shared" si="420"/>
        <v>#REF!</v>
      </c>
      <c r="MMX231" s="161" t="e">
        <f t="shared" si="420"/>
        <v>#REF!</v>
      </c>
      <c r="MMY231" s="161" t="e">
        <f t="shared" si="420"/>
        <v>#REF!</v>
      </c>
      <c r="MMZ231" s="161" t="e">
        <f t="shared" si="420"/>
        <v>#REF!</v>
      </c>
      <c r="MNA231" s="161" t="e">
        <f t="shared" si="420"/>
        <v>#REF!</v>
      </c>
      <c r="MNB231" s="161" t="e">
        <f t="shared" si="420"/>
        <v>#REF!</v>
      </c>
      <c r="MNC231" s="161" t="e">
        <f t="shared" si="420"/>
        <v>#REF!</v>
      </c>
      <c r="MND231" s="161" t="e">
        <f t="shared" si="420"/>
        <v>#REF!</v>
      </c>
      <c r="MNE231" s="161" t="e">
        <f t="shared" si="420"/>
        <v>#REF!</v>
      </c>
      <c r="MNF231" s="161" t="e">
        <f t="shared" si="420"/>
        <v>#REF!</v>
      </c>
      <c r="MNG231" s="161" t="e">
        <f t="shared" si="420"/>
        <v>#REF!</v>
      </c>
      <c r="MNH231" s="161" t="e">
        <f t="shared" si="420"/>
        <v>#REF!</v>
      </c>
      <c r="MNI231" s="161" t="e">
        <f t="shared" si="420"/>
        <v>#REF!</v>
      </c>
      <c r="MNJ231" s="161" t="e">
        <f t="shared" si="420"/>
        <v>#REF!</v>
      </c>
      <c r="MNK231" s="161" t="e">
        <f t="shared" si="420"/>
        <v>#REF!</v>
      </c>
      <c r="MNL231" s="161" t="e">
        <f t="shared" si="420"/>
        <v>#REF!</v>
      </c>
      <c r="MNM231" s="161" t="e">
        <f t="shared" si="420"/>
        <v>#REF!</v>
      </c>
      <c r="MNN231" s="161" t="e">
        <f t="shared" si="420"/>
        <v>#REF!</v>
      </c>
      <c r="MNO231" s="161" t="e">
        <f t="shared" si="420"/>
        <v>#REF!</v>
      </c>
      <c r="MNP231" s="161" t="e">
        <f t="shared" si="420"/>
        <v>#REF!</v>
      </c>
      <c r="MNQ231" s="161" t="e">
        <f t="shared" si="420"/>
        <v>#REF!</v>
      </c>
      <c r="MNR231" s="161" t="e">
        <f t="shared" si="420"/>
        <v>#REF!</v>
      </c>
      <c r="MNS231" s="161" t="e">
        <f t="shared" si="420"/>
        <v>#REF!</v>
      </c>
      <c r="MNT231" s="161" t="e">
        <f t="shared" si="420"/>
        <v>#REF!</v>
      </c>
      <c r="MNU231" s="161" t="e">
        <f t="shared" si="420"/>
        <v>#REF!</v>
      </c>
      <c r="MNV231" s="161" t="e">
        <f t="shared" si="420"/>
        <v>#REF!</v>
      </c>
      <c r="MNW231" s="161" t="e">
        <f t="shared" si="420"/>
        <v>#REF!</v>
      </c>
      <c r="MNX231" s="161" t="e">
        <f t="shared" si="420"/>
        <v>#REF!</v>
      </c>
      <c r="MNY231" s="161" t="e">
        <f t="shared" si="420"/>
        <v>#REF!</v>
      </c>
      <c r="MNZ231" s="161" t="e">
        <f t="shared" si="420"/>
        <v>#REF!</v>
      </c>
      <c r="MOA231" s="161" t="e">
        <f t="shared" si="420"/>
        <v>#REF!</v>
      </c>
      <c r="MOB231" s="161" t="e">
        <f t="shared" si="420"/>
        <v>#REF!</v>
      </c>
      <c r="MOC231" s="161" t="e">
        <f t="shared" si="420"/>
        <v>#REF!</v>
      </c>
      <c r="MOD231" s="161" t="e">
        <f t="shared" si="420"/>
        <v>#REF!</v>
      </c>
      <c r="MOE231" s="161" t="e">
        <f t="shared" si="420"/>
        <v>#REF!</v>
      </c>
      <c r="MOF231" s="161" t="e">
        <f t="shared" si="420"/>
        <v>#REF!</v>
      </c>
      <c r="MOG231" s="161" t="e">
        <f t="shared" si="420"/>
        <v>#REF!</v>
      </c>
      <c r="MOH231" s="161" t="e">
        <f t="shared" si="420"/>
        <v>#REF!</v>
      </c>
      <c r="MOI231" s="161" t="e">
        <f t="shared" si="420"/>
        <v>#REF!</v>
      </c>
      <c r="MOJ231" s="161" t="e">
        <f t="shared" si="420"/>
        <v>#REF!</v>
      </c>
      <c r="MOK231" s="161" t="e">
        <f t="shared" ref="MOK231:MQV231" si="421">IF(OR(MNX231="YES",MNZ231="YES"),"YES","NO")</f>
        <v>#REF!</v>
      </c>
      <c r="MOL231" s="161" t="e">
        <f t="shared" si="421"/>
        <v>#REF!</v>
      </c>
      <c r="MOM231" s="161" t="e">
        <f t="shared" si="421"/>
        <v>#REF!</v>
      </c>
      <c r="MON231" s="161" t="e">
        <f t="shared" si="421"/>
        <v>#REF!</v>
      </c>
      <c r="MOO231" s="161" t="e">
        <f t="shared" si="421"/>
        <v>#REF!</v>
      </c>
      <c r="MOP231" s="161" t="e">
        <f t="shared" si="421"/>
        <v>#REF!</v>
      </c>
      <c r="MOQ231" s="161" t="e">
        <f t="shared" si="421"/>
        <v>#REF!</v>
      </c>
      <c r="MOR231" s="161" t="e">
        <f t="shared" si="421"/>
        <v>#REF!</v>
      </c>
      <c r="MOS231" s="161" t="e">
        <f t="shared" si="421"/>
        <v>#REF!</v>
      </c>
      <c r="MOT231" s="161" t="e">
        <f t="shared" si="421"/>
        <v>#REF!</v>
      </c>
      <c r="MOU231" s="161" t="e">
        <f t="shared" si="421"/>
        <v>#REF!</v>
      </c>
      <c r="MOV231" s="161" t="e">
        <f t="shared" si="421"/>
        <v>#REF!</v>
      </c>
      <c r="MOW231" s="161" t="e">
        <f t="shared" si="421"/>
        <v>#REF!</v>
      </c>
      <c r="MOX231" s="161" t="e">
        <f t="shared" si="421"/>
        <v>#REF!</v>
      </c>
      <c r="MOY231" s="161" t="e">
        <f t="shared" si="421"/>
        <v>#REF!</v>
      </c>
      <c r="MOZ231" s="161" t="e">
        <f t="shared" si="421"/>
        <v>#REF!</v>
      </c>
      <c r="MPA231" s="161" t="e">
        <f t="shared" si="421"/>
        <v>#REF!</v>
      </c>
      <c r="MPB231" s="161" t="e">
        <f t="shared" si="421"/>
        <v>#REF!</v>
      </c>
      <c r="MPC231" s="161" t="e">
        <f t="shared" si="421"/>
        <v>#REF!</v>
      </c>
      <c r="MPD231" s="161" t="e">
        <f t="shared" si="421"/>
        <v>#REF!</v>
      </c>
      <c r="MPE231" s="161" t="e">
        <f t="shared" si="421"/>
        <v>#REF!</v>
      </c>
      <c r="MPF231" s="161" t="e">
        <f t="shared" si="421"/>
        <v>#REF!</v>
      </c>
      <c r="MPG231" s="161" t="e">
        <f t="shared" si="421"/>
        <v>#REF!</v>
      </c>
      <c r="MPH231" s="161" t="e">
        <f t="shared" si="421"/>
        <v>#REF!</v>
      </c>
      <c r="MPI231" s="161" t="e">
        <f t="shared" si="421"/>
        <v>#REF!</v>
      </c>
      <c r="MPJ231" s="161" t="e">
        <f t="shared" si="421"/>
        <v>#REF!</v>
      </c>
      <c r="MPK231" s="161" t="e">
        <f t="shared" si="421"/>
        <v>#REF!</v>
      </c>
      <c r="MPL231" s="161" t="e">
        <f t="shared" si="421"/>
        <v>#REF!</v>
      </c>
      <c r="MPM231" s="161" t="e">
        <f t="shared" si="421"/>
        <v>#REF!</v>
      </c>
      <c r="MPN231" s="161" t="e">
        <f t="shared" si="421"/>
        <v>#REF!</v>
      </c>
      <c r="MPO231" s="161" t="e">
        <f t="shared" si="421"/>
        <v>#REF!</v>
      </c>
      <c r="MPP231" s="161" t="e">
        <f t="shared" si="421"/>
        <v>#REF!</v>
      </c>
      <c r="MPQ231" s="161" t="e">
        <f t="shared" si="421"/>
        <v>#REF!</v>
      </c>
      <c r="MPR231" s="161" t="e">
        <f t="shared" si="421"/>
        <v>#REF!</v>
      </c>
      <c r="MPS231" s="161" t="e">
        <f t="shared" si="421"/>
        <v>#REF!</v>
      </c>
      <c r="MPT231" s="161" t="e">
        <f t="shared" si="421"/>
        <v>#REF!</v>
      </c>
      <c r="MPU231" s="161" t="e">
        <f t="shared" si="421"/>
        <v>#REF!</v>
      </c>
      <c r="MPV231" s="161" t="e">
        <f t="shared" si="421"/>
        <v>#REF!</v>
      </c>
      <c r="MPW231" s="161" t="e">
        <f t="shared" si="421"/>
        <v>#REF!</v>
      </c>
      <c r="MPX231" s="161" t="e">
        <f t="shared" si="421"/>
        <v>#REF!</v>
      </c>
      <c r="MPY231" s="161" t="e">
        <f t="shared" si="421"/>
        <v>#REF!</v>
      </c>
      <c r="MPZ231" s="161" t="e">
        <f t="shared" si="421"/>
        <v>#REF!</v>
      </c>
      <c r="MQA231" s="161" t="e">
        <f t="shared" si="421"/>
        <v>#REF!</v>
      </c>
      <c r="MQB231" s="161" t="e">
        <f t="shared" si="421"/>
        <v>#REF!</v>
      </c>
      <c r="MQC231" s="161" t="e">
        <f t="shared" si="421"/>
        <v>#REF!</v>
      </c>
      <c r="MQD231" s="161" t="e">
        <f t="shared" si="421"/>
        <v>#REF!</v>
      </c>
      <c r="MQE231" s="161" t="e">
        <f t="shared" si="421"/>
        <v>#REF!</v>
      </c>
      <c r="MQF231" s="161" t="e">
        <f t="shared" si="421"/>
        <v>#REF!</v>
      </c>
      <c r="MQG231" s="161" t="e">
        <f t="shared" si="421"/>
        <v>#REF!</v>
      </c>
      <c r="MQH231" s="161" t="e">
        <f t="shared" si="421"/>
        <v>#REF!</v>
      </c>
      <c r="MQI231" s="161" t="e">
        <f t="shared" si="421"/>
        <v>#REF!</v>
      </c>
      <c r="MQJ231" s="161" t="e">
        <f t="shared" si="421"/>
        <v>#REF!</v>
      </c>
      <c r="MQK231" s="161" t="e">
        <f t="shared" si="421"/>
        <v>#REF!</v>
      </c>
      <c r="MQL231" s="161" t="e">
        <f t="shared" si="421"/>
        <v>#REF!</v>
      </c>
      <c r="MQM231" s="161" t="e">
        <f t="shared" si="421"/>
        <v>#REF!</v>
      </c>
      <c r="MQN231" s="161" t="e">
        <f t="shared" si="421"/>
        <v>#REF!</v>
      </c>
      <c r="MQO231" s="161" t="e">
        <f t="shared" si="421"/>
        <v>#REF!</v>
      </c>
      <c r="MQP231" s="161" t="e">
        <f t="shared" si="421"/>
        <v>#REF!</v>
      </c>
      <c r="MQQ231" s="161" t="e">
        <f t="shared" si="421"/>
        <v>#REF!</v>
      </c>
      <c r="MQR231" s="161" t="e">
        <f t="shared" si="421"/>
        <v>#REF!</v>
      </c>
      <c r="MQS231" s="161" t="e">
        <f t="shared" si="421"/>
        <v>#REF!</v>
      </c>
      <c r="MQT231" s="161" t="e">
        <f t="shared" si="421"/>
        <v>#REF!</v>
      </c>
      <c r="MQU231" s="161" t="e">
        <f t="shared" si="421"/>
        <v>#REF!</v>
      </c>
      <c r="MQV231" s="161" t="e">
        <f t="shared" si="421"/>
        <v>#REF!</v>
      </c>
      <c r="MQW231" s="161" t="e">
        <f t="shared" ref="MQW231:MTH231" si="422">IF(OR(MQJ231="YES",MQL231="YES"),"YES","NO")</f>
        <v>#REF!</v>
      </c>
      <c r="MQX231" s="161" t="e">
        <f t="shared" si="422"/>
        <v>#REF!</v>
      </c>
      <c r="MQY231" s="161" t="e">
        <f t="shared" si="422"/>
        <v>#REF!</v>
      </c>
      <c r="MQZ231" s="161" t="e">
        <f t="shared" si="422"/>
        <v>#REF!</v>
      </c>
      <c r="MRA231" s="161" t="e">
        <f t="shared" si="422"/>
        <v>#REF!</v>
      </c>
      <c r="MRB231" s="161" t="e">
        <f t="shared" si="422"/>
        <v>#REF!</v>
      </c>
      <c r="MRC231" s="161" t="e">
        <f t="shared" si="422"/>
        <v>#REF!</v>
      </c>
      <c r="MRD231" s="161" t="e">
        <f t="shared" si="422"/>
        <v>#REF!</v>
      </c>
      <c r="MRE231" s="161" t="e">
        <f t="shared" si="422"/>
        <v>#REF!</v>
      </c>
      <c r="MRF231" s="161" t="e">
        <f t="shared" si="422"/>
        <v>#REF!</v>
      </c>
      <c r="MRG231" s="161" t="e">
        <f t="shared" si="422"/>
        <v>#REF!</v>
      </c>
      <c r="MRH231" s="161" t="e">
        <f t="shared" si="422"/>
        <v>#REF!</v>
      </c>
      <c r="MRI231" s="161" t="e">
        <f t="shared" si="422"/>
        <v>#REF!</v>
      </c>
      <c r="MRJ231" s="161" t="e">
        <f t="shared" si="422"/>
        <v>#REF!</v>
      </c>
      <c r="MRK231" s="161" t="e">
        <f t="shared" si="422"/>
        <v>#REF!</v>
      </c>
      <c r="MRL231" s="161" t="e">
        <f t="shared" si="422"/>
        <v>#REF!</v>
      </c>
      <c r="MRM231" s="161" t="e">
        <f t="shared" si="422"/>
        <v>#REF!</v>
      </c>
      <c r="MRN231" s="161" t="e">
        <f t="shared" si="422"/>
        <v>#REF!</v>
      </c>
      <c r="MRO231" s="161" t="e">
        <f t="shared" si="422"/>
        <v>#REF!</v>
      </c>
      <c r="MRP231" s="161" t="e">
        <f t="shared" si="422"/>
        <v>#REF!</v>
      </c>
      <c r="MRQ231" s="161" t="e">
        <f t="shared" si="422"/>
        <v>#REF!</v>
      </c>
      <c r="MRR231" s="161" t="e">
        <f t="shared" si="422"/>
        <v>#REF!</v>
      </c>
      <c r="MRS231" s="161" t="e">
        <f t="shared" si="422"/>
        <v>#REF!</v>
      </c>
      <c r="MRT231" s="161" t="e">
        <f t="shared" si="422"/>
        <v>#REF!</v>
      </c>
      <c r="MRU231" s="161" t="e">
        <f t="shared" si="422"/>
        <v>#REF!</v>
      </c>
      <c r="MRV231" s="161" t="e">
        <f t="shared" si="422"/>
        <v>#REF!</v>
      </c>
      <c r="MRW231" s="161" t="e">
        <f t="shared" si="422"/>
        <v>#REF!</v>
      </c>
      <c r="MRX231" s="161" t="e">
        <f t="shared" si="422"/>
        <v>#REF!</v>
      </c>
      <c r="MRY231" s="161" t="e">
        <f t="shared" si="422"/>
        <v>#REF!</v>
      </c>
      <c r="MRZ231" s="161" t="e">
        <f t="shared" si="422"/>
        <v>#REF!</v>
      </c>
      <c r="MSA231" s="161" t="e">
        <f t="shared" si="422"/>
        <v>#REF!</v>
      </c>
      <c r="MSB231" s="161" t="e">
        <f t="shared" si="422"/>
        <v>#REF!</v>
      </c>
      <c r="MSC231" s="161" t="e">
        <f t="shared" si="422"/>
        <v>#REF!</v>
      </c>
      <c r="MSD231" s="161" t="e">
        <f t="shared" si="422"/>
        <v>#REF!</v>
      </c>
      <c r="MSE231" s="161" t="e">
        <f t="shared" si="422"/>
        <v>#REF!</v>
      </c>
      <c r="MSF231" s="161" t="e">
        <f t="shared" si="422"/>
        <v>#REF!</v>
      </c>
      <c r="MSG231" s="161" t="e">
        <f t="shared" si="422"/>
        <v>#REF!</v>
      </c>
      <c r="MSH231" s="161" t="e">
        <f t="shared" si="422"/>
        <v>#REF!</v>
      </c>
      <c r="MSI231" s="161" t="e">
        <f t="shared" si="422"/>
        <v>#REF!</v>
      </c>
      <c r="MSJ231" s="161" t="e">
        <f t="shared" si="422"/>
        <v>#REF!</v>
      </c>
      <c r="MSK231" s="161" t="e">
        <f t="shared" si="422"/>
        <v>#REF!</v>
      </c>
      <c r="MSL231" s="161" t="e">
        <f t="shared" si="422"/>
        <v>#REF!</v>
      </c>
      <c r="MSM231" s="161" t="e">
        <f t="shared" si="422"/>
        <v>#REF!</v>
      </c>
      <c r="MSN231" s="161" t="e">
        <f t="shared" si="422"/>
        <v>#REF!</v>
      </c>
      <c r="MSO231" s="161" t="e">
        <f t="shared" si="422"/>
        <v>#REF!</v>
      </c>
      <c r="MSP231" s="161" t="e">
        <f t="shared" si="422"/>
        <v>#REF!</v>
      </c>
      <c r="MSQ231" s="161" t="e">
        <f t="shared" si="422"/>
        <v>#REF!</v>
      </c>
      <c r="MSR231" s="161" t="e">
        <f t="shared" si="422"/>
        <v>#REF!</v>
      </c>
      <c r="MSS231" s="161" t="e">
        <f t="shared" si="422"/>
        <v>#REF!</v>
      </c>
      <c r="MST231" s="161" t="e">
        <f t="shared" si="422"/>
        <v>#REF!</v>
      </c>
      <c r="MSU231" s="161" t="e">
        <f t="shared" si="422"/>
        <v>#REF!</v>
      </c>
      <c r="MSV231" s="161" t="e">
        <f t="shared" si="422"/>
        <v>#REF!</v>
      </c>
      <c r="MSW231" s="161" t="e">
        <f t="shared" si="422"/>
        <v>#REF!</v>
      </c>
      <c r="MSX231" s="161" t="e">
        <f t="shared" si="422"/>
        <v>#REF!</v>
      </c>
      <c r="MSY231" s="161" t="e">
        <f t="shared" si="422"/>
        <v>#REF!</v>
      </c>
      <c r="MSZ231" s="161" t="e">
        <f t="shared" si="422"/>
        <v>#REF!</v>
      </c>
      <c r="MTA231" s="161" t="e">
        <f t="shared" si="422"/>
        <v>#REF!</v>
      </c>
      <c r="MTB231" s="161" t="e">
        <f t="shared" si="422"/>
        <v>#REF!</v>
      </c>
      <c r="MTC231" s="161" t="e">
        <f t="shared" si="422"/>
        <v>#REF!</v>
      </c>
      <c r="MTD231" s="161" t="e">
        <f t="shared" si="422"/>
        <v>#REF!</v>
      </c>
      <c r="MTE231" s="161" t="e">
        <f t="shared" si="422"/>
        <v>#REF!</v>
      </c>
      <c r="MTF231" s="161" t="e">
        <f t="shared" si="422"/>
        <v>#REF!</v>
      </c>
      <c r="MTG231" s="161" t="e">
        <f t="shared" si="422"/>
        <v>#REF!</v>
      </c>
      <c r="MTH231" s="161" t="e">
        <f t="shared" si="422"/>
        <v>#REF!</v>
      </c>
      <c r="MTI231" s="161" t="e">
        <f t="shared" ref="MTI231:MVT231" si="423">IF(OR(MSV231="YES",MSX231="YES"),"YES","NO")</f>
        <v>#REF!</v>
      </c>
      <c r="MTJ231" s="161" t="e">
        <f t="shared" si="423"/>
        <v>#REF!</v>
      </c>
      <c r="MTK231" s="161" t="e">
        <f t="shared" si="423"/>
        <v>#REF!</v>
      </c>
      <c r="MTL231" s="161" t="e">
        <f t="shared" si="423"/>
        <v>#REF!</v>
      </c>
      <c r="MTM231" s="161" t="e">
        <f t="shared" si="423"/>
        <v>#REF!</v>
      </c>
      <c r="MTN231" s="161" t="e">
        <f t="shared" si="423"/>
        <v>#REF!</v>
      </c>
      <c r="MTO231" s="161" t="e">
        <f t="shared" si="423"/>
        <v>#REF!</v>
      </c>
      <c r="MTP231" s="161" t="e">
        <f t="shared" si="423"/>
        <v>#REF!</v>
      </c>
      <c r="MTQ231" s="161" t="e">
        <f t="shared" si="423"/>
        <v>#REF!</v>
      </c>
      <c r="MTR231" s="161" t="e">
        <f t="shared" si="423"/>
        <v>#REF!</v>
      </c>
      <c r="MTS231" s="161" t="e">
        <f t="shared" si="423"/>
        <v>#REF!</v>
      </c>
      <c r="MTT231" s="161" t="e">
        <f t="shared" si="423"/>
        <v>#REF!</v>
      </c>
      <c r="MTU231" s="161" t="e">
        <f t="shared" si="423"/>
        <v>#REF!</v>
      </c>
      <c r="MTV231" s="161" t="e">
        <f t="shared" si="423"/>
        <v>#REF!</v>
      </c>
      <c r="MTW231" s="161" t="e">
        <f t="shared" si="423"/>
        <v>#REF!</v>
      </c>
      <c r="MTX231" s="161" t="e">
        <f t="shared" si="423"/>
        <v>#REF!</v>
      </c>
      <c r="MTY231" s="161" t="e">
        <f t="shared" si="423"/>
        <v>#REF!</v>
      </c>
      <c r="MTZ231" s="161" t="e">
        <f t="shared" si="423"/>
        <v>#REF!</v>
      </c>
      <c r="MUA231" s="161" t="e">
        <f t="shared" si="423"/>
        <v>#REF!</v>
      </c>
      <c r="MUB231" s="161" t="e">
        <f t="shared" si="423"/>
        <v>#REF!</v>
      </c>
      <c r="MUC231" s="161" t="e">
        <f t="shared" si="423"/>
        <v>#REF!</v>
      </c>
      <c r="MUD231" s="161" t="e">
        <f t="shared" si="423"/>
        <v>#REF!</v>
      </c>
      <c r="MUE231" s="161" t="e">
        <f t="shared" si="423"/>
        <v>#REF!</v>
      </c>
      <c r="MUF231" s="161" t="e">
        <f t="shared" si="423"/>
        <v>#REF!</v>
      </c>
      <c r="MUG231" s="161" t="e">
        <f t="shared" si="423"/>
        <v>#REF!</v>
      </c>
      <c r="MUH231" s="161" t="e">
        <f t="shared" si="423"/>
        <v>#REF!</v>
      </c>
      <c r="MUI231" s="161" t="e">
        <f t="shared" si="423"/>
        <v>#REF!</v>
      </c>
      <c r="MUJ231" s="161" t="e">
        <f t="shared" si="423"/>
        <v>#REF!</v>
      </c>
      <c r="MUK231" s="161" t="e">
        <f t="shared" si="423"/>
        <v>#REF!</v>
      </c>
      <c r="MUL231" s="161" t="e">
        <f t="shared" si="423"/>
        <v>#REF!</v>
      </c>
      <c r="MUM231" s="161" t="e">
        <f t="shared" si="423"/>
        <v>#REF!</v>
      </c>
      <c r="MUN231" s="161" t="e">
        <f t="shared" si="423"/>
        <v>#REF!</v>
      </c>
      <c r="MUO231" s="161" t="e">
        <f t="shared" si="423"/>
        <v>#REF!</v>
      </c>
      <c r="MUP231" s="161" t="e">
        <f t="shared" si="423"/>
        <v>#REF!</v>
      </c>
      <c r="MUQ231" s="161" t="e">
        <f t="shared" si="423"/>
        <v>#REF!</v>
      </c>
      <c r="MUR231" s="161" t="e">
        <f t="shared" si="423"/>
        <v>#REF!</v>
      </c>
      <c r="MUS231" s="161" t="e">
        <f t="shared" si="423"/>
        <v>#REF!</v>
      </c>
      <c r="MUT231" s="161" t="e">
        <f t="shared" si="423"/>
        <v>#REF!</v>
      </c>
      <c r="MUU231" s="161" t="e">
        <f t="shared" si="423"/>
        <v>#REF!</v>
      </c>
      <c r="MUV231" s="161" t="e">
        <f t="shared" si="423"/>
        <v>#REF!</v>
      </c>
      <c r="MUW231" s="161" t="e">
        <f t="shared" si="423"/>
        <v>#REF!</v>
      </c>
      <c r="MUX231" s="161" t="e">
        <f t="shared" si="423"/>
        <v>#REF!</v>
      </c>
      <c r="MUY231" s="161" t="e">
        <f t="shared" si="423"/>
        <v>#REF!</v>
      </c>
      <c r="MUZ231" s="161" t="e">
        <f t="shared" si="423"/>
        <v>#REF!</v>
      </c>
      <c r="MVA231" s="161" t="e">
        <f t="shared" si="423"/>
        <v>#REF!</v>
      </c>
      <c r="MVB231" s="161" t="e">
        <f t="shared" si="423"/>
        <v>#REF!</v>
      </c>
      <c r="MVC231" s="161" t="e">
        <f t="shared" si="423"/>
        <v>#REF!</v>
      </c>
      <c r="MVD231" s="161" t="e">
        <f t="shared" si="423"/>
        <v>#REF!</v>
      </c>
      <c r="MVE231" s="161" t="e">
        <f t="shared" si="423"/>
        <v>#REF!</v>
      </c>
      <c r="MVF231" s="161" t="e">
        <f t="shared" si="423"/>
        <v>#REF!</v>
      </c>
      <c r="MVG231" s="161" t="e">
        <f t="shared" si="423"/>
        <v>#REF!</v>
      </c>
      <c r="MVH231" s="161" t="e">
        <f t="shared" si="423"/>
        <v>#REF!</v>
      </c>
      <c r="MVI231" s="161" t="e">
        <f t="shared" si="423"/>
        <v>#REF!</v>
      </c>
      <c r="MVJ231" s="161" t="e">
        <f t="shared" si="423"/>
        <v>#REF!</v>
      </c>
      <c r="MVK231" s="161" t="e">
        <f t="shared" si="423"/>
        <v>#REF!</v>
      </c>
      <c r="MVL231" s="161" t="e">
        <f t="shared" si="423"/>
        <v>#REF!</v>
      </c>
      <c r="MVM231" s="161" t="e">
        <f t="shared" si="423"/>
        <v>#REF!</v>
      </c>
      <c r="MVN231" s="161" t="e">
        <f t="shared" si="423"/>
        <v>#REF!</v>
      </c>
      <c r="MVO231" s="161" t="e">
        <f t="shared" si="423"/>
        <v>#REF!</v>
      </c>
      <c r="MVP231" s="161" t="e">
        <f t="shared" si="423"/>
        <v>#REF!</v>
      </c>
      <c r="MVQ231" s="161" t="e">
        <f t="shared" si="423"/>
        <v>#REF!</v>
      </c>
      <c r="MVR231" s="161" t="e">
        <f t="shared" si="423"/>
        <v>#REF!</v>
      </c>
      <c r="MVS231" s="161" t="e">
        <f t="shared" si="423"/>
        <v>#REF!</v>
      </c>
      <c r="MVT231" s="161" t="e">
        <f t="shared" si="423"/>
        <v>#REF!</v>
      </c>
      <c r="MVU231" s="161" t="e">
        <f t="shared" ref="MVU231:MYF231" si="424">IF(OR(MVH231="YES",MVJ231="YES"),"YES","NO")</f>
        <v>#REF!</v>
      </c>
      <c r="MVV231" s="161" t="e">
        <f t="shared" si="424"/>
        <v>#REF!</v>
      </c>
      <c r="MVW231" s="161" t="e">
        <f t="shared" si="424"/>
        <v>#REF!</v>
      </c>
      <c r="MVX231" s="161" t="e">
        <f t="shared" si="424"/>
        <v>#REF!</v>
      </c>
      <c r="MVY231" s="161" t="e">
        <f t="shared" si="424"/>
        <v>#REF!</v>
      </c>
      <c r="MVZ231" s="161" t="e">
        <f t="shared" si="424"/>
        <v>#REF!</v>
      </c>
      <c r="MWA231" s="161" t="e">
        <f t="shared" si="424"/>
        <v>#REF!</v>
      </c>
      <c r="MWB231" s="161" t="e">
        <f t="shared" si="424"/>
        <v>#REF!</v>
      </c>
      <c r="MWC231" s="161" t="e">
        <f t="shared" si="424"/>
        <v>#REF!</v>
      </c>
      <c r="MWD231" s="161" t="e">
        <f t="shared" si="424"/>
        <v>#REF!</v>
      </c>
      <c r="MWE231" s="161" t="e">
        <f t="shared" si="424"/>
        <v>#REF!</v>
      </c>
      <c r="MWF231" s="161" t="e">
        <f t="shared" si="424"/>
        <v>#REF!</v>
      </c>
      <c r="MWG231" s="161" t="e">
        <f t="shared" si="424"/>
        <v>#REF!</v>
      </c>
      <c r="MWH231" s="161" t="e">
        <f t="shared" si="424"/>
        <v>#REF!</v>
      </c>
      <c r="MWI231" s="161" t="e">
        <f t="shared" si="424"/>
        <v>#REF!</v>
      </c>
      <c r="MWJ231" s="161" t="e">
        <f t="shared" si="424"/>
        <v>#REF!</v>
      </c>
      <c r="MWK231" s="161" t="e">
        <f t="shared" si="424"/>
        <v>#REF!</v>
      </c>
      <c r="MWL231" s="161" t="e">
        <f t="shared" si="424"/>
        <v>#REF!</v>
      </c>
      <c r="MWM231" s="161" t="e">
        <f t="shared" si="424"/>
        <v>#REF!</v>
      </c>
      <c r="MWN231" s="161" t="e">
        <f t="shared" si="424"/>
        <v>#REF!</v>
      </c>
      <c r="MWO231" s="161" t="e">
        <f t="shared" si="424"/>
        <v>#REF!</v>
      </c>
      <c r="MWP231" s="161" t="e">
        <f t="shared" si="424"/>
        <v>#REF!</v>
      </c>
      <c r="MWQ231" s="161" t="e">
        <f t="shared" si="424"/>
        <v>#REF!</v>
      </c>
      <c r="MWR231" s="161" t="e">
        <f t="shared" si="424"/>
        <v>#REF!</v>
      </c>
      <c r="MWS231" s="161" t="e">
        <f t="shared" si="424"/>
        <v>#REF!</v>
      </c>
      <c r="MWT231" s="161" t="e">
        <f t="shared" si="424"/>
        <v>#REF!</v>
      </c>
      <c r="MWU231" s="161" t="e">
        <f t="shared" si="424"/>
        <v>#REF!</v>
      </c>
      <c r="MWV231" s="161" t="e">
        <f t="shared" si="424"/>
        <v>#REF!</v>
      </c>
      <c r="MWW231" s="161" t="e">
        <f t="shared" si="424"/>
        <v>#REF!</v>
      </c>
      <c r="MWX231" s="161" t="e">
        <f t="shared" si="424"/>
        <v>#REF!</v>
      </c>
      <c r="MWY231" s="161" t="e">
        <f t="shared" si="424"/>
        <v>#REF!</v>
      </c>
      <c r="MWZ231" s="161" t="e">
        <f t="shared" si="424"/>
        <v>#REF!</v>
      </c>
      <c r="MXA231" s="161" t="e">
        <f t="shared" si="424"/>
        <v>#REF!</v>
      </c>
      <c r="MXB231" s="161" t="e">
        <f t="shared" si="424"/>
        <v>#REF!</v>
      </c>
      <c r="MXC231" s="161" t="e">
        <f t="shared" si="424"/>
        <v>#REF!</v>
      </c>
      <c r="MXD231" s="161" t="e">
        <f t="shared" si="424"/>
        <v>#REF!</v>
      </c>
      <c r="MXE231" s="161" t="e">
        <f t="shared" si="424"/>
        <v>#REF!</v>
      </c>
      <c r="MXF231" s="161" t="e">
        <f t="shared" si="424"/>
        <v>#REF!</v>
      </c>
      <c r="MXG231" s="161" t="e">
        <f t="shared" si="424"/>
        <v>#REF!</v>
      </c>
      <c r="MXH231" s="161" t="e">
        <f t="shared" si="424"/>
        <v>#REF!</v>
      </c>
      <c r="MXI231" s="161" t="e">
        <f t="shared" si="424"/>
        <v>#REF!</v>
      </c>
      <c r="MXJ231" s="161" t="e">
        <f t="shared" si="424"/>
        <v>#REF!</v>
      </c>
      <c r="MXK231" s="161" t="e">
        <f t="shared" si="424"/>
        <v>#REF!</v>
      </c>
      <c r="MXL231" s="161" t="e">
        <f t="shared" si="424"/>
        <v>#REF!</v>
      </c>
      <c r="MXM231" s="161" t="e">
        <f t="shared" si="424"/>
        <v>#REF!</v>
      </c>
      <c r="MXN231" s="161" t="e">
        <f t="shared" si="424"/>
        <v>#REF!</v>
      </c>
      <c r="MXO231" s="161" t="e">
        <f t="shared" si="424"/>
        <v>#REF!</v>
      </c>
      <c r="MXP231" s="161" t="e">
        <f t="shared" si="424"/>
        <v>#REF!</v>
      </c>
      <c r="MXQ231" s="161" t="e">
        <f t="shared" si="424"/>
        <v>#REF!</v>
      </c>
      <c r="MXR231" s="161" t="e">
        <f t="shared" si="424"/>
        <v>#REF!</v>
      </c>
      <c r="MXS231" s="161" t="e">
        <f t="shared" si="424"/>
        <v>#REF!</v>
      </c>
      <c r="MXT231" s="161" t="e">
        <f t="shared" si="424"/>
        <v>#REF!</v>
      </c>
      <c r="MXU231" s="161" t="e">
        <f t="shared" si="424"/>
        <v>#REF!</v>
      </c>
      <c r="MXV231" s="161" t="e">
        <f t="shared" si="424"/>
        <v>#REF!</v>
      </c>
      <c r="MXW231" s="161" t="e">
        <f t="shared" si="424"/>
        <v>#REF!</v>
      </c>
      <c r="MXX231" s="161" t="e">
        <f t="shared" si="424"/>
        <v>#REF!</v>
      </c>
      <c r="MXY231" s="161" t="e">
        <f t="shared" si="424"/>
        <v>#REF!</v>
      </c>
      <c r="MXZ231" s="161" t="e">
        <f t="shared" si="424"/>
        <v>#REF!</v>
      </c>
      <c r="MYA231" s="161" t="e">
        <f t="shared" si="424"/>
        <v>#REF!</v>
      </c>
      <c r="MYB231" s="161" t="e">
        <f t="shared" si="424"/>
        <v>#REF!</v>
      </c>
      <c r="MYC231" s="161" t="e">
        <f t="shared" si="424"/>
        <v>#REF!</v>
      </c>
      <c r="MYD231" s="161" t="e">
        <f t="shared" si="424"/>
        <v>#REF!</v>
      </c>
      <c r="MYE231" s="161" t="e">
        <f t="shared" si="424"/>
        <v>#REF!</v>
      </c>
      <c r="MYF231" s="161" t="e">
        <f t="shared" si="424"/>
        <v>#REF!</v>
      </c>
      <c r="MYG231" s="161" t="e">
        <f t="shared" ref="MYG231:NAR231" si="425">IF(OR(MXT231="YES",MXV231="YES"),"YES","NO")</f>
        <v>#REF!</v>
      </c>
      <c r="MYH231" s="161" t="e">
        <f t="shared" si="425"/>
        <v>#REF!</v>
      </c>
      <c r="MYI231" s="161" t="e">
        <f t="shared" si="425"/>
        <v>#REF!</v>
      </c>
      <c r="MYJ231" s="161" t="e">
        <f t="shared" si="425"/>
        <v>#REF!</v>
      </c>
      <c r="MYK231" s="161" t="e">
        <f t="shared" si="425"/>
        <v>#REF!</v>
      </c>
      <c r="MYL231" s="161" t="e">
        <f t="shared" si="425"/>
        <v>#REF!</v>
      </c>
      <c r="MYM231" s="161" t="e">
        <f t="shared" si="425"/>
        <v>#REF!</v>
      </c>
      <c r="MYN231" s="161" t="e">
        <f t="shared" si="425"/>
        <v>#REF!</v>
      </c>
      <c r="MYO231" s="161" t="e">
        <f t="shared" si="425"/>
        <v>#REF!</v>
      </c>
      <c r="MYP231" s="161" t="e">
        <f t="shared" si="425"/>
        <v>#REF!</v>
      </c>
      <c r="MYQ231" s="161" t="e">
        <f t="shared" si="425"/>
        <v>#REF!</v>
      </c>
      <c r="MYR231" s="161" t="e">
        <f t="shared" si="425"/>
        <v>#REF!</v>
      </c>
      <c r="MYS231" s="161" t="e">
        <f t="shared" si="425"/>
        <v>#REF!</v>
      </c>
      <c r="MYT231" s="161" t="e">
        <f t="shared" si="425"/>
        <v>#REF!</v>
      </c>
      <c r="MYU231" s="161" t="e">
        <f t="shared" si="425"/>
        <v>#REF!</v>
      </c>
      <c r="MYV231" s="161" t="e">
        <f t="shared" si="425"/>
        <v>#REF!</v>
      </c>
      <c r="MYW231" s="161" t="e">
        <f t="shared" si="425"/>
        <v>#REF!</v>
      </c>
      <c r="MYX231" s="161" t="e">
        <f t="shared" si="425"/>
        <v>#REF!</v>
      </c>
      <c r="MYY231" s="161" t="e">
        <f t="shared" si="425"/>
        <v>#REF!</v>
      </c>
      <c r="MYZ231" s="161" t="e">
        <f t="shared" si="425"/>
        <v>#REF!</v>
      </c>
      <c r="MZA231" s="161" t="e">
        <f t="shared" si="425"/>
        <v>#REF!</v>
      </c>
      <c r="MZB231" s="161" t="e">
        <f t="shared" si="425"/>
        <v>#REF!</v>
      </c>
      <c r="MZC231" s="161" t="e">
        <f t="shared" si="425"/>
        <v>#REF!</v>
      </c>
      <c r="MZD231" s="161" t="e">
        <f t="shared" si="425"/>
        <v>#REF!</v>
      </c>
      <c r="MZE231" s="161" t="e">
        <f t="shared" si="425"/>
        <v>#REF!</v>
      </c>
      <c r="MZF231" s="161" t="e">
        <f t="shared" si="425"/>
        <v>#REF!</v>
      </c>
      <c r="MZG231" s="161" t="e">
        <f t="shared" si="425"/>
        <v>#REF!</v>
      </c>
      <c r="MZH231" s="161" t="e">
        <f t="shared" si="425"/>
        <v>#REF!</v>
      </c>
      <c r="MZI231" s="161" t="e">
        <f t="shared" si="425"/>
        <v>#REF!</v>
      </c>
      <c r="MZJ231" s="161" t="e">
        <f t="shared" si="425"/>
        <v>#REF!</v>
      </c>
      <c r="MZK231" s="161" t="e">
        <f t="shared" si="425"/>
        <v>#REF!</v>
      </c>
      <c r="MZL231" s="161" t="e">
        <f t="shared" si="425"/>
        <v>#REF!</v>
      </c>
      <c r="MZM231" s="161" t="e">
        <f t="shared" si="425"/>
        <v>#REF!</v>
      </c>
      <c r="MZN231" s="161" t="e">
        <f t="shared" si="425"/>
        <v>#REF!</v>
      </c>
      <c r="MZO231" s="161" t="e">
        <f t="shared" si="425"/>
        <v>#REF!</v>
      </c>
      <c r="MZP231" s="161" t="e">
        <f t="shared" si="425"/>
        <v>#REF!</v>
      </c>
      <c r="MZQ231" s="161" t="e">
        <f t="shared" si="425"/>
        <v>#REF!</v>
      </c>
      <c r="MZR231" s="161" t="e">
        <f t="shared" si="425"/>
        <v>#REF!</v>
      </c>
      <c r="MZS231" s="161" t="e">
        <f t="shared" si="425"/>
        <v>#REF!</v>
      </c>
      <c r="MZT231" s="161" t="e">
        <f t="shared" si="425"/>
        <v>#REF!</v>
      </c>
      <c r="MZU231" s="161" t="e">
        <f t="shared" si="425"/>
        <v>#REF!</v>
      </c>
      <c r="MZV231" s="161" t="e">
        <f t="shared" si="425"/>
        <v>#REF!</v>
      </c>
      <c r="MZW231" s="161" t="e">
        <f t="shared" si="425"/>
        <v>#REF!</v>
      </c>
      <c r="MZX231" s="161" t="e">
        <f t="shared" si="425"/>
        <v>#REF!</v>
      </c>
      <c r="MZY231" s="161" t="e">
        <f t="shared" si="425"/>
        <v>#REF!</v>
      </c>
      <c r="MZZ231" s="161" t="e">
        <f t="shared" si="425"/>
        <v>#REF!</v>
      </c>
      <c r="NAA231" s="161" t="e">
        <f t="shared" si="425"/>
        <v>#REF!</v>
      </c>
      <c r="NAB231" s="161" t="e">
        <f t="shared" si="425"/>
        <v>#REF!</v>
      </c>
      <c r="NAC231" s="161" t="e">
        <f t="shared" si="425"/>
        <v>#REF!</v>
      </c>
      <c r="NAD231" s="161" t="e">
        <f t="shared" si="425"/>
        <v>#REF!</v>
      </c>
      <c r="NAE231" s="161" t="e">
        <f t="shared" si="425"/>
        <v>#REF!</v>
      </c>
      <c r="NAF231" s="161" t="e">
        <f t="shared" si="425"/>
        <v>#REF!</v>
      </c>
      <c r="NAG231" s="161" t="e">
        <f t="shared" si="425"/>
        <v>#REF!</v>
      </c>
      <c r="NAH231" s="161" t="e">
        <f t="shared" si="425"/>
        <v>#REF!</v>
      </c>
      <c r="NAI231" s="161" t="e">
        <f t="shared" si="425"/>
        <v>#REF!</v>
      </c>
      <c r="NAJ231" s="161" t="e">
        <f t="shared" si="425"/>
        <v>#REF!</v>
      </c>
      <c r="NAK231" s="161" t="e">
        <f t="shared" si="425"/>
        <v>#REF!</v>
      </c>
      <c r="NAL231" s="161" t="e">
        <f t="shared" si="425"/>
        <v>#REF!</v>
      </c>
      <c r="NAM231" s="161" t="e">
        <f t="shared" si="425"/>
        <v>#REF!</v>
      </c>
      <c r="NAN231" s="161" t="e">
        <f t="shared" si="425"/>
        <v>#REF!</v>
      </c>
      <c r="NAO231" s="161" t="e">
        <f t="shared" si="425"/>
        <v>#REF!</v>
      </c>
      <c r="NAP231" s="161" t="e">
        <f t="shared" si="425"/>
        <v>#REF!</v>
      </c>
      <c r="NAQ231" s="161" t="e">
        <f t="shared" si="425"/>
        <v>#REF!</v>
      </c>
      <c r="NAR231" s="161" t="e">
        <f t="shared" si="425"/>
        <v>#REF!</v>
      </c>
      <c r="NAS231" s="161" t="e">
        <f t="shared" ref="NAS231:NDD231" si="426">IF(OR(NAF231="YES",NAH231="YES"),"YES","NO")</f>
        <v>#REF!</v>
      </c>
      <c r="NAT231" s="161" t="e">
        <f t="shared" si="426"/>
        <v>#REF!</v>
      </c>
      <c r="NAU231" s="161" t="e">
        <f t="shared" si="426"/>
        <v>#REF!</v>
      </c>
      <c r="NAV231" s="161" t="e">
        <f t="shared" si="426"/>
        <v>#REF!</v>
      </c>
      <c r="NAW231" s="161" t="e">
        <f t="shared" si="426"/>
        <v>#REF!</v>
      </c>
      <c r="NAX231" s="161" t="e">
        <f t="shared" si="426"/>
        <v>#REF!</v>
      </c>
      <c r="NAY231" s="161" t="e">
        <f t="shared" si="426"/>
        <v>#REF!</v>
      </c>
      <c r="NAZ231" s="161" t="e">
        <f t="shared" si="426"/>
        <v>#REF!</v>
      </c>
      <c r="NBA231" s="161" t="e">
        <f t="shared" si="426"/>
        <v>#REF!</v>
      </c>
      <c r="NBB231" s="161" t="e">
        <f t="shared" si="426"/>
        <v>#REF!</v>
      </c>
      <c r="NBC231" s="161" t="e">
        <f t="shared" si="426"/>
        <v>#REF!</v>
      </c>
      <c r="NBD231" s="161" t="e">
        <f t="shared" si="426"/>
        <v>#REF!</v>
      </c>
      <c r="NBE231" s="161" t="e">
        <f t="shared" si="426"/>
        <v>#REF!</v>
      </c>
      <c r="NBF231" s="161" t="e">
        <f t="shared" si="426"/>
        <v>#REF!</v>
      </c>
      <c r="NBG231" s="161" t="e">
        <f t="shared" si="426"/>
        <v>#REF!</v>
      </c>
      <c r="NBH231" s="161" t="e">
        <f t="shared" si="426"/>
        <v>#REF!</v>
      </c>
      <c r="NBI231" s="161" t="e">
        <f t="shared" si="426"/>
        <v>#REF!</v>
      </c>
      <c r="NBJ231" s="161" t="e">
        <f t="shared" si="426"/>
        <v>#REF!</v>
      </c>
      <c r="NBK231" s="161" t="e">
        <f t="shared" si="426"/>
        <v>#REF!</v>
      </c>
      <c r="NBL231" s="161" t="e">
        <f t="shared" si="426"/>
        <v>#REF!</v>
      </c>
      <c r="NBM231" s="161" t="e">
        <f t="shared" si="426"/>
        <v>#REF!</v>
      </c>
      <c r="NBN231" s="161" t="e">
        <f t="shared" si="426"/>
        <v>#REF!</v>
      </c>
      <c r="NBO231" s="161" t="e">
        <f t="shared" si="426"/>
        <v>#REF!</v>
      </c>
      <c r="NBP231" s="161" t="e">
        <f t="shared" si="426"/>
        <v>#REF!</v>
      </c>
      <c r="NBQ231" s="161" t="e">
        <f t="shared" si="426"/>
        <v>#REF!</v>
      </c>
      <c r="NBR231" s="161" t="e">
        <f t="shared" si="426"/>
        <v>#REF!</v>
      </c>
      <c r="NBS231" s="161" t="e">
        <f t="shared" si="426"/>
        <v>#REF!</v>
      </c>
      <c r="NBT231" s="161" t="e">
        <f t="shared" si="426"/>
        <v>#REF!</v>
      </c>
      <c r="NBU231" s="161" t="e">
        <f t="shared" si="426"/>
        <v>#REF!</v>
      </c>
      <c r="NBV231" s="161" t="e">
        <f t="shared" si="426"/>
        <v>#REF!</v>
      </c>
      <c r="NBW231" s="161" t="e">
        <f t="shared" si="426"/>
        <v>#REF!</v>
      </c>
      <c r="NBX231" s="161" t="e">
        <f t="shared" si="426"/>
        <v>#REF!</v>
      </c>
      <c r="NBY231" s="161" t="e">
        <f t="shared" si="426"/>
        <v>#REF!</v>
      </c>
      <c r="NBZ231" s="161" t="e">
        <f t="shared" si="426"/>
        <v>#REF!</v>
      </c>
      <c r="NCA231" s="161" t="e">
        <f t="shared" si="426"/>
        <v>#REF!</v>
      </c>
      <c r="NCB231" s="161" t="e">
        <f t="shared" si="426"/>
        <v>#REF!</v>
      </c>
      <c r="NCC231" s="161" t="e">
        <f t="shared" si="426"/>
        <v>#REF!</v>
      </c>
      <c r="NCD231" s="161" t="e">
        <f t="shared" si="426"/>
        <v>#REF!</v>
      </c>
      <c r="NCE231" s="161" t="e">
        <f t="shared" si="426"/>
        <v>#REF!</v>
      </c>
      <c r="NCF231" s="161" t="e">
        <f t="shared" si="426"/>
        <v>#REF!</v>
      </c>
      <c r="NCG231" s="161" t="e">
        <f t="shared" si="426"/>
        <v>#REF!</v>
      </c>
      <c r="NCH231" s="161" t="e">
        <f t="shared" si="426"/>
        <v>#REF!</v>
      </c>
      <c r="NCI231" s="161" t="e">
        <f t="shared" si="426"/>
        <v>#REF!</v>
      </c>
      <c r="NCJ231" s="161" t="e">
        <f t="shared" si="426"/>
        <v>#REF!</v>
      </c>
      <c r="NCK231" s="161" t="e">
        <f t="shared" si="426"/>
        <v>#REF!</v>
      </c>
      <c r="NCL231" s="161" t="e">
        <f t="shared" si="426"/>
        <v>#REF!</v>
      </c>
      <c r="NCM231" s="161" t="e">
        <f t="shared" si="426"/>
        <v>#REF!</v>
      </c>
      <c r="NCN231" s="161" t="e">
        <f t="shared" si="426"/>
        <v>#REF!</v>
      </c>
      <c r="NCO231" s="161" t="e">
        <f t="shared" si="426"/>
        <v>#REF!</v>
      </c>
      <c r="NCP231" s="161" t="e">
        <f t="shared" si="426"/>
        <v>#REF!</v>
      </c>
      <c r="NCQ231" s="161" t="e">
        <f t="shared" si="426"/>
        <v>#REF!</v>
      </c>
      <c r="NCR231" s="161" t="e">
        <f t="shared" si="426"/>
        <v>#REF!</v>
      </c>
      <c r="NCS231" s="161" t="e">
        <f t="shared" si="426"/>
        <v>#REF!</v>
      </c>
      <c r="NCT231" s="161" t="e">
        <f t="shared" si="426"/>
        <v>#REF!</v>
      </c>
      <c r="NCU231" s="161" t="e">
        <f t="shared" si="426"/>
        <v>#REF!</v>
      </c>
      <c r="NCV231" s="161" t="e">
        <f t="shared" si="426"/>
        <v>#REF!</v>
      </c>
      <c r="NCW231" s="161" t="e">
        <f t="shared" si="426"/>
        <v>#REF!</v>
      </c>
      <c r="NCX231" s="161" t="e">
        <f t="shared" si="426"/>
        <v>#REF!</v>
      </c>
      <c r="NCY231" s="161" t="e">
        <f t="shared" si="426"/>
        <v>#REF!</v>
      </c>
      <c r="NCZ231" s="161" t="e">
        <f t="shared" si="426"/>
        <v>#REF!</v>
      </c>
      <c r="NDA231" s="161" t="e">
        <f t="shared" si="426"/>
        <v>#REF!</v>
      </c>
      <c r="NDB231" s="161" t="e">
        <f t="shared" si="426"/>
        <v>#REF!</v>
      </c>
      <c r="NDC231" s="161" t="e">
        <f t="shared" si="426"/>
        <v>#REF!</v>
      </c>
      <c r="NDD231" s="161" t="e">
        <f t="shared" si="426"/>
        <v>#REF!</v>
      </c>
      <c r="NDE231" s="161" t="e">
        <f t="shared" ref="NDE231:NFP231" si="427">IF(OR(NCR231="YES",NCT231="YES"),"YES","NO")</f>
        <v>#REF!</v>
      </c>
      <c r="NDF231" s="161" t="e">
        <f t="shared" si="427"/>
        <v>#REF!</v>
      </c>
      <c r="NDG231" s="161" t="e">
        <f t="shared" si="427"/>
        <v>#REF!</v>
      </c>
      <c r="NDH231" s="161" t="e">
        <f t="shared" si="427"/>
        <v>#REF!</v>
      </c>
      <c r="NDI231" s="161" t="e">
        <f t="shared" si="427"/>
        <v>#REF!</v>
      </c>
      <c r="NDJ231" s="161" t="e">
        <f t="shared" si="427"/>
        <v>#REF!</v>
      </c>
      <c r="NDK231" s="161" t="e">
        <f t="shared" si="427"/>
        <v>#REF!</v>
      </c>
      <c r="NDL231" s="161" t="e">
        <f t="shared" si="427"/>
        <v>#REF!</v>
      </c>
      <c r="NDM231" s="161" t="e">
        <f t="shared" si="427"/>
        <v>#REF!</v>
      </c>
      <c r="NDN231" s="161" t="e">
        <f t="shared" si="427"/>
        <v>#REF!</v>
      </c>
      <c r="NDO231" s="161" t="e">
        <f t="shared" si="427"/>
        <v>#REF!</v>
      </c>
      <c r="NDP231" s="161" t="e">
        <f t="shared" si="427"/>
        <v>#REF!</v>
      </c>
      <c r="NDQ231" s="161" t="e">
        <f t="shared" si="427"/>
        <v>#REF!</v>
      </c>
      <c r="NDR231" s="161" t="e">
        <f t="shared" si="427"/>
        <v>#REF!</v>
      </c>
      <c r="NDS231" s="161" t="e">
        <f t="shared" si="427"/>
        <v>#REF!</v>
      </c>
      <c r="NDT231" s="161" t="e">
        <f t="shared" si="427"/>
        <v>#REF!</v>
      </c>
      <c r="NDU231" s="161" t="e">
        <f t="shared" si="427"/>
        <v>#REF!</v>
      </c>
      <c r="NDV231" s="161" t="e">
        <f t="shared" si="427"/>
        <v>#REF!</v>
      </c>
      <c r="NDW231" s="161" t="e">
        <f t="shared" si="427"/>
        <v>#REF!</v>
      </c>
      <c r="NDX231" s="161" t="e">
        <f t="shared" si="427"/>
        <v>#REF!</v>
      </c>
      <c r="NDY231" s="161" t="e">
        <f t="shared" si="427"/>
        <v>#REF!</v>
      </c>
      <c r="NDZ231" s="161" t="e">
        <f t="shared" si="427"/>
        <v>#REF!</v>
      </c>
      <c r="NEA231" s="161" t="e">
        <f t="shared" si="427"/>
        <v>#REF!</v>
      </c>
      <c r="NEB231" s="161" t="e">
        <f t="shared" si="427"/>
        <v>#REF!</v>
      </c>
      <c r="NEC231" s="161" t="e">
        <f t="shared" si="427"/>
        <v>#REF!</v>
      </c>
      <c r="NED231" s="161" t="e">
        <f t="shared" si="427"/>
        <v>#REF!</v>
      </c>
      <c r="NEE231" s="161" t="e">
        <f t="shared" si="427"/>
        <v>#REF!</v>
      </c>
      <c r="NEF231" s="161" t="e">
        <f t="shared" si="427"/>
        <v>#REF!</v>
      </c>
      <c r="NEG231" s="161" t="e">
        <f t="shared" si="427"/>
        <v>#REF!</v>
      </c>
      <c r="NEH231" s="161" t="e">
        <f t="shared" si="427"/>
        <v>#REF!</v>
      </c>
      <c r="NEI231" s="161" t="e">
        <f t="shared" si="427"/>
        <v>#REF!</v>
      </c>
      <c r="NEJ231" s="161" t="e">
        <f t="shared" si="427"/>
        <v>#REF!</v>
      </c>
      <c r="NEK231" s="161" t="e">
        <f t="shared" si="427"/>
        <v>#REF!</v>
      </c>
      <c r="NEL231" s="161" t="e">
        <f t="shared" si="427"/>
        <v>#REF!</v>
      </c>
      <c r="NEM231" s="161" t="e">
        <f t="shared" si="427"/>
        <v>#REF!</v>
      </c>
      <c r="NEN231" s="161" t="e">
        <f t="shared" si="427"/>
        <v>#REF!</v>
      </c>
      <c r="NEO231" s="161" t="e">
        <f t="shared" si="427"/>
        <v>#REF!</v>
      </c>
      <c r="NEP231" s="161" t="e">
        <f t="shared" si="427"/>
        <v>#REF!</v>
      </c>
      <c r="NEQ231" s="161" t="e">
        <f t="shared" si="427"/>
        <v>#REF!</v>
      </c>
      <c r="NER231" s="161" t="e">
        <f t="shared" si="427"/>
        <v>#REF!</v>
      </c>
      <c r="NES231" s="161" t="e">
        <f t="shared" si="427"/>
        <v>#REF!</v>
      </c>
      <c r="NET231" s="161" t="e">
        <f t="shared" si="427"/>
        <v>#REF!</v>
      </c>
      <c r="NEU231" s="161" t="e">
        <f t="shared" si="427"/>
        <v>#REF!</v>
      </c>
      <c r="NEV231" s="161" t="e">
        <f t="shared" si="427"/>
        <v>#REF!</v>
      </c>
      <c r="NEW231" s="161" t="e">
        <f t="shared" si="427"/>
        <v>#REF!</v>
      </c>
      <c r="NEX231" s="161" t="e">
        <f t="shared" si="427"/>
        <v>#REF!</v>
      </c>
      <c r="NEY231" s="161" t="e">
        <f t="shared" si="427"/>
        <v>#REF!</v>
      </c>
      <c r="NEZ231" s="161" t="e">
        <f t="shared" si="427"/>
        <v>#REF!</v>
      </c>
      <c r="NFA231" s="161" t="e">
        <f t="shared" si="427"/>
        <v>#REF!</v>
      </c>
      <c r="NFB231" s="161" t="e">
        <f t="shared" si="427"/>
        <v>#REF!</v>
      </c>
      <c r="NFC231" s="161" t="e">
        <f t="shared" si="427"/>
        <v>#REF!</v>
      </c>
      <c r="NFD231" s="161" t="e">
        <f t="shared" si="427"/>
        <v>#REF!</v>
      </c>
      <c r="NFE231" s="161" t="e">
        <f t="shared" si="427"/>
        <v>#REF!</v>
      </c>
      <c r="NFF231" s="161" t="e">
        <f t="shared" si="427"/>
        <v>#REF!</v>
      </c>
      <c r="NFG231" s="161" t="e">
        <f t="shared" si="427"/>
        <v>#REF!</v>
      </c>
      <c r="NFH231" s="161" t="e">
        <f t="shared" si="427"/>
        <v>#REF!</v>
      </c>
      <c r="NFI231" s="161" t="e">
        <f t="shared" si="427"/>
        <v>#REF!</v>
      </c>
      <c r="NFJ231" s="161" t="e">
        <f t="shared" si="427"/>
        <v>#REF!</v>
      </c>
      <c r="NFK231" s="161" t="e">
        <f t="shared" si="427"/>
        <v>#REF!</v>
      </c>
      <c r="NFL231" s="161" t="e">
        <f t="shared" si="427"/>
        <v>#REF!</v>
      </c>
      <c r="NFM231" s="161" t="e">
        <f t="shared" si="427"/>
        <v>#REF!</v>
      </c>
      <c r="NFN231" s="161" t="e">
        <f t="shared" si="427"/>
        <v>#REF!</v>
      </c>
      <c r="NFO231" s="161" t="e">
        <f t="shared" si="427"/>
        <v>#REF!</v>
      </c>
      <c r="NFP231" s="161" t="e">
        <f t="shared" si="427"/>
        <v>#REF!</v>
      </c>
      <c r="NFQ231" s="161" t="e">
        <f t="shared" ref="NFQ231:NIB231" si="428">IF(OR(NFD231="YES",NFF231="YES"),"YES","NO")</f>
        <v>#REF!</v>
      </c>
      <c r="NFR231" s="161" t="e">
        <f t="shared" si="428"/>
        <v>#REF!</v>
      </c>
      <c r="NFS231" s="161" t="e">
        <f t="shared" si="428"/>
        <v>#REF!</v>
      </c>
      <c r="NFT231" s="161" t="e">
        <f t="shared" si="428"/>
        <v>#REF!</v>
      </c>
      <c r="NFU231" s="161" t="e">
        <f t="shared" si="428"/>
        <v>#REF!</v>
      </c>
      <c r="NFV231" s="161" t="e">
        <f t="shared" si="428"/>
        <v>#REF!</v>
      </c>
      <c r="NFW231" s="161" t="e">
        <f t="shared" si="428"/>
        <v>#REF!</v>
      </c>
      <c r="NFX231" s="161" t="e">
        <f t="shared" si="428"/>
        <v>#REF!</v>
      </c>
      <c r="NFY231" s="161" t="e">
        <f t="shared" si="428"/>
        <v>#REF!</v>
      </c>
      <c r="NFZ231" s="161" t="e">
        <f t="shared" si="428"/>
        <v>#REF!</v>
      </c>
      <c r="NGA231" s="161" t="e">
        <f t="shared" si="428"/>
        <v>#REF!</v>
      </c>
      <c r="NGB231" s="161" t="e">
        <f t="shared" si="428"/>
        <v>#REF!</v>
      </c>
      <c r="NGC231" s="161" t="e">
        <f t="shared" si="428"/>
        <v>#REF!</v>
      </c>
      <c r="NGD231" s="161" t="e">
        <f t="shared" si="428"/>
        <v>#REF!</v>
      </c>
      <c r="NGE231" s="161" t="e">
        <f t="shared" si="428"/>
        <v>#REF!</v>
      </c>
      <c r="NGF231" s="161" t="e">
        <f t="shared" si="428"/>
        <v>#REF!</v>
      </c>
      <c r="NGG231" s="161" t="e">
        <f t="shared" si="428"/>
        <v>#REF!</v>
      </c>
      <c r="NGH231" s="161" t="e">
        <f t="shared" si="428"/>
        <v>#REF!</v>
      </c>
      <c r="NGI231" s="161" t="e">
        <f t="shared" si="428"/>
        <v>#REF!</v>
      </c>
      <c r="NGJ231" s="161" t="e">
        <f t="shared" si="428"/>
        <v>#REF!</v>
      </c>
      <c r="NGK231" s="161" t="e">
        <f t="shared" si="428"/>
        <v>#REF!</v>
      </c>
      <c r="NGL231" s="161" t="e">
        <f t="shared" si="428"/>
        <v>#REF!</v>
      </c>
      <c r="NGM231" s="161" t="e">
        <f t="shared" si="428"/>
        <v>#REF!</v>
      </c>
      <c r="NGN231" s="161" t="e">
        <f t="shared" si="428"/>
        <v>#REF!</v>
      </c>
      <c r="NGO231" s="161" t="e">
        <f t="shared" si="428"/>
        <v>#REF!</v>
      </c>
      <c r="NGP231" s="161" t="e">
        <f t="shared" si="428"/>
        <v>#REF!</v>
      </c>
      <c r="NGQ231" s="161" t="e">
        <f t="shared" si="428"/>
        <v>#REF!</v>
      </c>
      <c r="NGR231" s="161" t="e">
        <f t="shared" si="428"/>
        <v>#REF!</v>
      </c>
      <c r="NGS231" s="161" t="e">
        <f t="shared" si="428"/>
        <v>#REF!</v>
      </c>
      <c r="NGT231" s="161" t="e">
        <f t="shared" si="428"/>
        <v>#REF!</v>
      </c>
      <c r="NGU231" s="161" t="e">
        <f t="shared" si="428"/>
        <v>#REF!</v>
      </c>
      <c r="NGV231" s="161" t="e">
        <f t="shared" si="428"/>
        <v>#REF!</v>
      </c>
      <c r="NGW231" s="161" t="e">
        <f t="shared" si="428"/>
        <v>#REF!</v>
      </c>
      <c r="NGX231" s="161" t="e">
        <f t="shared" si="428"/>
        <v>#REF!</v>
      </c>
      <c r="NGY231" s="161" t="e">
        <f t="shared" si="428"/>
        <v>#REF!</v>
      </c>
      <c r="NGZ231" s="161" t="e">
        <f t="shared" si="428"/>
        <v>#REF!</v>
      </c>
      <c r="NHA231" s="161" t="e">
        <f t="shared" si="428"/>
        <v>#REF!</v>
      </c>
      <c r="NHB231" s="161" t="e">
        <f t="shared" si="428"/>
        <v>#REF!</v>
      </c>
      <c r="NHC231" s="161" t="e">
        <f t="shared" si="428"/>
        <v>#REF!</v>
      </c>
      <c r="NHD231" s="161" t="e">
        <f t="shared" si="428"/>
        <v>#REF!</v>
      </c>
      <c r="NHE231" s="161" t="e">
        <f t="shared" si="428"/>
        <v>#REF!</v>
      </c>
      <c r="NHF231" s="161" t="e">
        <f t="shared" si="428"/>
        <v>#REF!</v>
      </c>
      <c r="NHG231" s="161" t="e">
        <f t="shared" si="428"/>
        <v>#REF!</v>
      </c>
      <c r="NHH231" s="161" t="e">
        <f t="shared" si="428"/>
        <v>#REF!</v>
      </c>
      <c r="NHI231" s="161" t="e">
        <f t="shared" si="428"/>
        <v>#REF!</v>
      </c>
      <c r="NHJ231" s="161" t="e">
        <f t="shared" si="428"/>
        <v>#REF!</v>
      </c>
      <c r="NHK231" s="161" t="e">
        <f t="shared" si="428"/>
        <v>#REF!</v>
      </c>
      <c r="NHL231" s="161" t="e">
        <f t="shared" si="428"/>
        <v>#REF!</v>
      </c>
      <c r="NHM231" s="161" t="e">
        <f t="shared" si="428"/>
        <v>#REF!</v>
      </c>
      <c r="NHN231" s="161" t="e">
        <f t="shared" si="428"/>
        <v>#REF!</v>
      </c>
      <c r="NHO231" s="161" t="e">
        <f t="shared" si="428"/>
        <v>#REF!</v>
      </c>
      <c r="NHP231" s="161" t="e">
        <f t="shared" si="428"/>
        <v>#REF!</v>
      </c>
      <c r="NHQ231" s="161" t="e">
        <f t="shared" si="428"/>
        <v>#REF!</v>
      </c>
      <c r="NHR231" s="161" t="e">
        <f t="shared" si="428"/>
        <v>#REF!</v>
      </c>
      <c r="NHS231" s="161" t="e">
        <f t="shared" si="428"/>
        <v>#REF!</v>
      </c>
      <c r="NHT231" s="161" t="e">
        <f t="shared" si="428"/>
        <v>#REF!</v>
      </c>
      <c r="NHU231" s="161" t="e">
        <f t="shared" si="428"/>
        <v>#REF!</v>
      </c>
      <c r="NHV231" s="161" t="e">
        <f t="shared" si="428"/>
        <v>#REF!</v>
      </c>
      <c r="NHW231" s="161" t="e">
        <f t="shared" si="428"/>
        <v>#REF!</v>
      </c>
      <c r="NHX231" s="161" t="e">
        <f t="shared" si="428"/>
        <v>#REF!</v>
      </c>
      <c r="NHY231" s="161" t="e">
        <f t="shared" si="428"/>
        <v>#REF!</v>
      </c>
      <c r="NHZ231" s="161" t="e">
        <f t="shared" si="428"/>
        <v>#REF!</v>
      </c>
      <c r="NIA231" s="161" t="e">
        <f t="shared" si="428"/>
        <v>#REF!</v>
      </c>
      <c r="NIB231" s="161" t="e">
        <f t="shared" si="428"/>
        <v>#REF!</v>
      </c>
      <c r="NIC231" s="161" t="e">
        <f t="shared" ref="NIC231:NKN231" si="429">IF(OR(NHP231="YES",NHR231="YES"),"YES","NO")</f>
        <v>#REF!</v>
      </c>
      <c r="NID231" s="161" t="e">
        <f t="shared" si="429"/>
        <v>#REF!</v>
      </c>
      <c r="NIE231" s="161" t="e">
        <f t="shared" si="429"/>
        <v>#REF!</v>
      </c>
      <c r="NIF231" s="161" t="e">
        <f t="shared" si="429"/>
        <v>#REF!</v>
      </c>
      <c r="NIG231" s="161" t="e">
        <f t="shared" si="429"/>
        <v>#REF!</v>
      </c>
      <c r="NIH231" s="161" t="e">
        <f t="shared" si="429"/>
        <v>#REF!</v>
      </c>
      <c r="NII231" s="161" t="e">
        <f t="shared" si="429"/>
        <v>#REF!</v>
      </c>
      <c r="NIJ231" s="161" t="e">
        <f t="shared" si="429"/>
        <v>#REF!</v>
      </c>
      <c r="NIK231" s="161" t="e">
        <f t="shared" si="429"/>
        <v>#REF!</v>
      </c>
      <c r="NIL231" s="161" t="e">
        <f t="shared" si="429"/>
        <v>#REF!</v>
      </c>
      <c r="NIM231" s="161" t="e">
        <f t="shared" si="429"/>
        <v>#REF!</v>
      </c>
      <c r="NIN231" s="161" t="e">
        <f t="shared" si="429"/>
        <v>#REF!</v>
      </c>
      <c r="NIO231" s="161" t="e">
        <f t="shared" si="429"/>
        <v>#REF!</v>
      </c>
      <c r="NIP231" s="161" t="e">
        <f t="shared" si="429"/>
        <v>#REF!</v>
      </c>
      <c r="NIQ231" s="161" t="e">
        <f t="shared" si="429"/>
        <v>#REF!</v>
      </c>
      <c r="NIR231" s="161" t="e">
        <f t="shared" si="429"/>
        <v>#REF!</v>
      </c>
      <c r="NIS231" s="161" t="e">
        <f t="shared" si="429"/>
        <v>#REF!</v>
      </c>
      <c r="NIT231" s="161" t="e">
        <f t="shared" si="429"/>
        <v>#REF!</v>
      </c>
      <c r="NIU231" s="161" t="e">
        <f t="shared" si="429"/>
        <v>#REF!</v>
      </c>
      <c r="NIV231" s="161" t="e">
        <f t="shared" si="429"/>
        <v>#REF!</v>
      </c>
      <c r="NIW231" s="161" t="e">
        <f t="shared" si="429"/>
        <v>#REF!</v>
      </c>
      <c r="NIX231" s="161" t="e">
        <f t="shared" si="429"/>
        <v>#REF!</v>
      </c>
      <c r="NIY231" s="161" t="e">
        <f t="shared" si="429"/>
        <v>#REF!</v>
      </c>
      <c r="NIZ231" s="161" t="e">
        <f t="shared" si="429"/>
        <v>#REF!</v>
      </c>
      <c r="NJA231" s="161" t="e">
        <f t="shared" si="429"/>
        <v>#REF!</v>
      </c>
      <c r="NJB231" s="161" t="e">
        <f t="shared" si="429"/>
        <v>#REF!</v>
      </c>
      <c r="NJC231" s="161" t="e">
        <f t="shared" si="429"/>
        <v>#REF!</v>
      </c>
      <c r="NJD231" s="161" t="e">
        <f t="shared" si="429"/>
        <v>#REF!</v>
      </c>
      <c r="NJE231" s="161" t="e">
        <f t="shared" si="429"/>
        <v>#REF!</v>
      </c>
      <c r="NJF231" s="161" t="e">
        <f t="shared" si="429"/>
        <v>#REF!</v>
      </c>
      <c r="NJG231" s="161" t="e">
        <f t="shared" si="429"/>
        <v>#REF!</v>
      </c>
      <c r="NJH231" s="161" t="e">
        <f t="shared" si="429"/>
        <v>#REF!</v>
      </c>
      <c r="NJI231" s="161" t="e">
        <f t="shared" si="429"/>
        <v>#REF!</v>
      </c>
      <c r="NJJ231" s="161" t="e">
        <f t="shared" si="429"/>
        <v>#REF!</v>
      </c>
      <c r="NJK231" s="161" t="e">
        <f t="shared" si="429"/>
        <v>#REF!</v>
      </c>
      <c r="NJL231" s="161" t="e">
        <f t="shared" si="429"/>
        <v>#REF!</v>
      </c>
      <c r="NJM231" s="161" t="e">
        <f t="shared" si="429"/>
        <v>#REF!</v>
      </c>
      <c r="NJN231" s="161" t="e">
        <f t="shared" si="429"/>
        <v>#REF!</v>
      </c>
      <c r="NJO231" s="161" t="e">
        <f t="shared" si="429"/>
        <v>#REF!</v>
      </c>
      <c r="NJP231" s="161" t="e">
        <f t="shared" si="429"/>
        <v>#REF!</v>
      </c>
      <c r="NJQ231" s="161" t="e">
        <f t="shared" si="429"/>
        <v>#REF!</v>
      </c>
      <c r="NJR231" s="161" t="e">
        <f t="shared" si="429"/>
        <v>#REF!</v>
      </c>
      <c r="NJS231" s="161" t="e">
        <f t="shared" si="429"/>
        <v>#REF!</v>
      </c>
      <c r="NJT231" s="161" t="e">
        <f t="shared" si="429"/>
        <v>#REF!</v>
      </c>
      <c r="NJU231" s="161" t="e">
        <f t="shared" si="429"/>
        <v>#REF!</v>
      </c>
      <c r="NJV231" s="161" t="e">
        <f t="shared" si="429"/>
        <v>#REF!</v>
      </c>
      <c r="NJW231" s="161" t="e">
        <f t="shared" si="429"/>
        <v>#REF!</v>
      </c>
      <c r="NJX231" s="161" t="e">
        <f t="shared" si="429"/>
        <v>#REF!</v>
      </c>
      <c r="NJY231" s="161" t="e">
        <f t="shared" si="429"/>
        <v>#REF!</v>
      </c>
      <c r="NJZ231" s="161" t="e">
        <f t="shared" si="429"/>
        <v>#REF!</v>
      </c>
      <c r="NKA231" s="161" t="e">
        <f t="shared" si="429"/>
        <v>#REF!</v>
      </c>
      <c r="NKB231" s="161" t="e">
        <f t="shared" si="429"/>
        <v>#REF!</v>
      </c>
      <c r="NKC231" s="161" t="e">
        <f t="shared" si="429"/>
        <v>#REF!</v>
      </c>
      <c r="NKD231" s="161" t="e">
        <f t="shared" si="429"/>
        <v>#REF!</v>
      </c>
      <c r="NKE231" s="161" t="e">
        <f t="shared" si="429"/>
        <v>#REF!</v>
      </c>
      <c r="NKF231" s="161" t="e">
        <f t="shared" si="429"/>
        <v>#REF!</v>
      </c>
      <c r="NKG231" s="161" t="e">
        <f t="shared" si="429"/>
        <v>#REF!</v>
      </c>
      <c r="NKH231" s="161" t="e">
        <f t="shared" si="429"/>
        <v>#REF!</v>
      </c>
      <c r="NKI231" s="161" t="e">
        <f t="shared" si="429"/>
        <v>#REF!</v>
      </c>
      <c r="NKJ231" s="161" t="e">
        <f t="shared" si="429"/>
        <v>#REF!</v>
      </c>
      <c r="NKK231" s="161" t="e">
        <f t="shared" si="429"/>
        <v>#REF!</v>
      </c>
      <c r="NKL231" s="161" t="e">
        <f t="shared" si="429"/>
        <v>#REF!</v>
      </c>
      <c r="NKM231" s="161" t="e">
        <f t="shared" si="429"/>
        <v>#REF!</v>
      </c>
      <c r="NKN231" s="161" t="e">
        <f t="shared" si="429"/>
        <v>#REF!</v>
      </c>
      <c r="NKO231" s="161" t="e">
        <f t="shared" ref="NKO231:NMZ231" si="430">IF(OR(NKB231="YES",NKD231="YES"),"YES","NO")</f>
        <v>#REF!</v>
      </c>
      <c r="NKP231" s="161" t="e">
        <f t="shared" si="430"/>
        <v>#REF!</v>
      </c>
      <c r="NKQ231" s="161" t="e">
        <f t="shared" si="430"/>
        <v>#REF!</v>
      </c>
      <c r="NKR231" s="161" t="e">
        <f t="shared" si="430"/>
        <v>#REF!</v>
      </c>
      <c r="NKS231" s="161" t="e">
        <f t="shared" si="430"/>
        <v>#REF!</v>
      </c>
      <c r="NKT231" s="161" t="e">
        <f t="shared" si="430"/>
        <v>#REF!</v>
      </c>
      <c r="NKU231" s="161" t="e">
        <f t="shared" si="430"/>
        <v>#REF!</v>
      </c>
      <c r="NKV231" s="161" t="e">
        <f t="shared" si="430"/>
        <v>#REF!</v>
      </c>
      <c r="NKW231" s="161" t="e">
        <f t="shared" si="430"/>
        <v>#REF!</v>
      </c>
      <c r="NKX231" s="161" t="e">
        <f t="shared" si="430"/>
        <v>#REF!</v>
      </c>
      <c r="NKY231" s="161" t="e">
        <f t="shared" si="430"/>
        <v>#REF!</v>
      </c>
      <c r="NKZ231" s="161" t="e">
        <f t="shared" si="430"/>
        <v>#REF!</v>
      </c>
      <c r="NLA231" s="161" t="e">
        <f t="shared" si="430"/>
        <v>#REF!</v>
      </c>
      <c r="NLB231" s="161" t="e">
        <f t="shared" si="430"/>
        <v>#REF!</v>
      </c>
      <c r="NLC231" s="161" t="e">
        <f t="shared" si="430"/>
        <v>#REF!</v>
      </c>
      <c r="NLD231" s="161" t="e">
        <f t="shared" si="430"/>
        <v>#REF!</v>
      </c>
      <c r="NLE231" s="161" t="e">
        <f t="shared" si="430"/>
        <v>#REF!</v>
      </c>
      <c r="NLF231" s="161" t="e">
        <f t="shared" si="430"/>
        <v>#REF!</v>
      </c>
      <c r="NLG231" s="161" t="e">
        <f t="shared" si="430"/>
        <v>#REF!</v>
      </c>
      <c r="NLH231" s="161" t="e">
        <f t="shared" si="430"/>
        <v>#REF!</v>
      </c>
      <c r="NLI231" s="161" t="e">
        <f t="shared" si="430"/>
        <v>#REF!</v>
      </c>
      <c r="NLJ231" s="161" t="e">
        <f t="shared" si="430"/>
        <v>#REF!</v>
      </c>
      <c r="NLK231" s="161" t="e">
        <f t="shared" si="430"/>
        <v>#REF!</v>
      </c>
      <c r="NLL231" s="161" t="e">
        <f t="shared" si="430"/>
        <v>#REF!</v>
      </c>
      <c r="NLM231" s="161" t="e">
        <f t="shared" si="430"/>
        <v>#REF!</v>
      </c>
      <c r="NLN231" s="161" t="e">
        <f t="shared" si="430"/>
        <v>#REF!</v>
      </c>
      <c r="NLO231" s="161" t="e">
        <f t="shared" si="430"/>
        <v>#REF!</v>
      </c>
      <c r="NLP231" s="161" t="e">
        <f t="shared" si="430"/>
        <v>#REF!</v>
      </c>
      <c r="NLQ231" s="161" t="e">
        <f t="shared" si="430"/>
        <v>#REF!</v>
      </c>
      <c r="NLR231" s="161" t="e">
        <f t="shared" si="430"/>
        <v>#REF!</v>
      </c>
      <c r="NLS231" s="161" t="e">
        <f t="shared" si="430"/>
        <v>#REF!</v>
      </c>
      <c r="NLT231" s="161" t="e">
        <f t="shared" si="430"/>
        <v>#REF!</v>
      </c>
      <c r="NLU231" s="161" t="e">
        <f t="shared" si="430"/>
        <v>#REF!</v>
      </c>
      <c r="NLV231" s="161" t="e">
        <f t="shared" si="430"/>
        <v>#REF!</v>
      </c>
      <c r="NLW231" s="161" t="e">
        <f t="shared" si="430"/>
        <v>#REF!</v>
      </c>
      <c r="NLX231" s="161" t="e">
        <f t="shared" si="430"/>
        <v>#REF!</v>
      </c>
      <c r="NLY231" s="161" t="e">
        <f t="shared" si="430"/>
        <v>#REF!</v>
      </c>
      <c r="NLZ231" s="161" t="e">
        <f t="shared" si="430"/>
        <v>#REF!</v>
      </c>
      <c r="NMA231" s="161" t="e">
        <f t="shared" si="430"/>
        <v>#REF!</v>
      </c>
      <c r="NMB231" s="161" t="e">
        <f t="shared" si="430"/>
        <v>#REF!</v>
      </c>
      <c r="NMC231" s="161" t="e">
        <f t="shared" si="430"/>
        <v>#REF!</v>
      </c>
      <c r="NMD231" s="161" t="e">
        <f t="shared" si="430"/>
        <v>#REF!</v>
      </c>
      <c r="NME231" s="161" t="e">
        <f t="shared" si="430"/>
        <v>#REF!</v>
      </c>
      <c r="NMF231" s="161" t="e">
        <f t="shared" si="430"/>
        <v>#REF!</v>
      </c>
      <c r="NMG231" s="161" t="e">
        <f t="shared" si="430"/>
        <v>#REF!</v>
      </c>
      <c r="NMH231" s="161" t="e">
        <f t="shared" si="430"/>
        <v>#REF!</v>
      </c>
      <c r="NMI231" s="161" t="e">
        <f t="shared" si="430"/>
        <v>#REF!</v>
      </c>
      <c r="NMJ231" s="161" t="e">
        <f t="shared" si="430"/>
        <v>#REF!</v>
      </c>
      <c r="NMK231" s="161" t="e">
        <f t="shared" si="430"/>
        <v>#REF!</v>
      </c>
      <c r="NML231" s="161" t="e">
        <f t="shared" si="430"/>
        <v>#REF!</v>
      </c>
      <c r="NMM231" s="161" t="e">
        <f t="shared" si="430"/>
        <v>#REF!</v>
      </c>
      <c r="NMN231" s="161" t="e">
        <f t="shared" si="430"/>
        <v>#REF!</v>
      </c>
      <c r="NMO231" s="161" t="e">
        <f t="shared" si="430"/>
        <v>#REF!</v>
      </c>
      <c r="NMP231" s="161" t="e">
        <f t="shared" si="430"/>
        <v>#REF!</v>
      </c>
      <c r="NMQ231" s="161" t="e">
        <f t="shared" si="430"/>
        <v>#REF!</v>
      </c>
      <c r="NMR231" s="161" t="e">
        <f t="shared" si="430"/>
        <v>#REF!</v>
      </c>
      <c r="NMS231" s="161" t="e">
        <f t="shared" si="430"/>
        <v>#REF!</v>
      </c>
      <c r="NMT231" s="161" t="e">
        <f t="shared" si="430"/>
        <v>#REF!</v>
      </c>
      <c r="NMU231" s="161" t="e">
        <f t="shared" si="430"/>
        <v>#REF!</v>
      </c>
      <c r="NMV231" s="161" t="e">
        <f t="shared" si="430"/>
        <v>#REF!</v>
      </c>
      <c r="NMW231" s="161" t="e">
        <f t="shared" si="430"/>
        <v>#REF!</v>
      </c>
      <c r="NMX231" s="161" t="e">
        <f t="shared" si="430"/>
        <v>#REF!</v>
      </c>
      <c r="NMY231" s="161" t="e">
        <f t="shared" si="430"/>
        <v>#REF!</v>
      </c>
      <c r="NMZ231" s="161" t="e">
        <f t="shared" si="430"/>
        <v>#REF!</v>
      </c>
      <c r="NNA231" s="161" t="e">
        <f t="shared" ref="NNA231:NPL231" si="431">IF(OR(NMN231="YES",NMP231="YES"),"YES","NO")</f>
        <v>#REF!</v>
      </c>
      <c r="NNB231" s="161" t="e">
        <f t="shared" si="431"/>
        <v>#REF!</v>
      </c>
      <c r="NNC231" s="161" t="e">
        <f t="shared" si="431"/>
        <v>#REF!</v>
      </c>
      <c r="NND231" s="161" t="e">
        <f t="shared" si="431"/>
        <v>#REF!</v>
      </c>
      <c r="NNE231" s="161" t="e">
        <f t="shared" si="431"/>
        <v>#REF!</v>
      </c>
      <c r="NNF231" s="161" t="e">
        <f t="shared" si="431"/>
        <v>#REF!</v>
      </c>
      <c r="NNG231" s="161" t="e">
        <f t="shared" si="431"/>
        <v>#REF!</v>
      </c>
      <c r="NNH231" s="161" t="e">
        <f t="shared" si="431"/>
        <v>#REF!</v>
      </c>
      <c r="NNI231" s="161" t="e">
        <f t="shared" si="431"/>
        <v>#REF!</v>
      </c>
      <c r="NNJ231" s="161" t="e">
        <f t="shared" si="431"/>
        <v>#REF!</v>
      </c>
      <c r="NNK231" s="161" t="e">
        <f t="shared" si="431"/>
        <v>#REF!</v>
      </c>
      <c r="NNL231" s="161" t="e">
        <f t="shared" si="431"/>
        <v>#REF!</v>
      </c>
      <c r="NNM231" s="161" t="e">
        <f t="shared" si="431"/>
        <v>#REF!</v>
      </c>
      <c r="NNN231" s="161" t="e">
        <f t="shared" si="431"/>
        <v>#REF!</v>
      </c>
      <c r="NNO231" s="161" t="e">
        <f t="shared" si="431"/>
        <v>#REF!</v>
      </c>
      <c r="NNP231" s="161" t="e">
        <f t="shared" si="431"/>
        <v>#REF!</v>
      </c>
      <c r="NNQ231" s="161" t="e">
        <f t="shared" si="431"/>
        <v>#REF!</v>
      </c>
      <c r="NNR231" s="161" t="e">
        <f t="shared" si="431"/>
        <v>#REF!</v>
      </c>
      <c r="NNS231" s="161" t="e">
        <f t="shared" si="431"/>
        <v>#REF!</v>
      </c>
      <c r="NNT231" s="161" t="e">
        <f t="shared" si="431"/>
        <v>#REF!</v>
      </c>
      <c r="NNU231" s="161" t="e">
        <f t="shared" si="431"/>
        <v>#REF!</v>
      </c>
      <c r="NNV231" s="161" t="e">
        <f t="shared" si="431"/>
        <v>#REF!</v>
      </c>
      <c r="NNW231" s="161" t="e">
        <f t="shared" si="431"/>
        <v>#REF!</v>
      </c>
      <c r="NNX231" s="161" t="e">
        <f t="shared" si="431"/>
        <v>#REF!</v>
      </c>
      <c r="NNY231" s="161" t="e">
        <f t="shared" si="431"/>
        <v>#REF!</v>
      </c>
      <c r="NNZ231" s="161" t="e">
        <f t="shared" si="431"/>
        <v>#REF!</v>
      </c>
      <c r="NOA231" s="161" t="e">
        <f t="shared" si="431"/>
        <v>#REF!</v>
      </c>
      <c r="NOB231" s="161" t="e">
        <f t="shared" si="431"/>
        <v>#REF!</v>
      </c>
      <c r="NOC231" s="161" t="e">
        <f t="shared" si="431"/>
        <v>#REF!</v>
      </c>
      <c r="NOD231" s="161" t="e">
        <f t="shared" si="431"/>
        <v>#REF!</v>
      </c>
      <c r="NOE231" s="161" t="e">
        <f t="shared" si="431"/>
        <v>#REF!</v>
      </c>
      <c r="NOF231" s="161" t="e">
        <f t="shared" si="431"/>
        <v>#REF!</v>
      </c>
      <c r="NOG231" s="161" t="e">
        <f t="shared" si="431"/>
        <v>#REF!</v>
      </c>
      <c r="NOH231" s="161" t="e">
        <f t="shared" si="431"/>
        <v>#REF!</v>
      </c>
      <c r="NOI231" s="161" t="e">
        <f t="shared" si="431"/>
        <v>#REF!</v>
      </c>
      <c r="NOJ231" s="161" t="e">
        <f t="shared" si="431"/>
        <v>#REF!</v>
      </c>
      <c r="NOK231" s="161" t="e">
        <f t="shared" si="431"/>
        <v>#REF!</v>
      </c>
      <c r="NOL231" s="161" t="e">
        <f t="shared" si="431"/>
        <v>#REF!</v>
      </c>
      <c r="NOM231" s="161" t="e">
        <f t="shared" si="431"/>
        <v>#REF!</v>
      </c>
      <c r="NON231" s="161" t="e">
        <f t="shared" si="431"/>
        <v>#REF!</v>
      </c>
      <c r="NOO231" s="161" t="e">
        <f t="shared" si="431"/>
        <v>#REF!</v>
      </c>
      <c r="NOP231" s="161" t="e">
        <f t="shared" si="431"/>
        <v>#REF!</v>
      </c>
      <c r="NOQ231" s="161" t="e">
        <f t="shared" si="431"/>
        <v>#REF!</v>
      </c>
      <c r="NOR231" s="161" t="e">
        <f t="shared" si="431"/>
        <v>#REF!</v>
      </c>
      <c r="NOS231" s="161" t="e">
        <f t="shared" si="431"/>
        <v>#REF!</v>
      </c>
      <c r="NOT231" s="161" t="e">
        <f t="shared" si="431"/>
        <v>#REF!</v>
      </c>
      <c r="NOU231" s="161" t="e">
        <f t="shared" si="431"/>
        <v>#REF!</v>
      </c>
      <c r="NOV231" s="161" t="e">
        <f t="shared" si="431"/>
        <v>#REF!</v>
      </c>
      <c r="NOW231" s="161" t="e">
        <f t="shared" si="431"/>
        <v>#REF!</v>
      </c>
      <c r="NOX231" s="161" t="e">
        <f t="shared" si="431"/>
        <v>#REF!</v>
      </c>
      <c r="NOY231" s="161" t="e">
        <f t="shared" si="431"/>
        <v>#REF!</v>
      </c>
      <c r="NOZ231" s="161" t="e">
        <f t="shared" si="431"/>
        <v>#REF!</v>
      </c>
      <c r="NPA231" s="161" t="e">
        <f t="shared" si="431"/>
        <v>#REF!</v>
      </c>
      <c r="NPB231" s="161" t="e">
        <f t="shared" si="431"/>
        <v>#REF!</v>
      </c>
      <c r="NPC231" s="161" t="e">
        <f t="shared" si="431"/>
        <v>#REF!</v>
      </c>
      <c r="NPD231" s="161" t="e">
        <f t="shared" si="431"/>
        <v>#REF!</v>
      </c>
      <c r="NPE231" s="161" t="e">
        <f t="shared" si="431"/>
        <v>#REF!</v>
      </c>
      <c r="NPF231" s="161" t="e">
        <f t="shared" si="431"/>
        <v>#REF!</v>
      </c>
      <c r="NPG231" s="161" t="e">
        <f t="shared" si="431"/>
        <v>#REF!</v>
      </c>
      <c r="NPH231" s="161" t="e">
        <f t="shared" si="431"/>
        <v>#REF!</v>
      </c>
      <c r="NPI231" s="161" t="e">
        <f t="shared" si="431"/>
        <v>#REF!</v>
      </c>
      <c r="NPJ231" s="161" t="e">
        <f t="shared" si="431"/>
        <v>#REF!</v>
      </c>
      <c r="NPK231" s="161" t="e">
        <f t="shared" si="431"/>
        <v>#REF!</v>
      </c>
      <c r="NPL231" s="161" t="e">
        <f t="shared" si="431"/>
        <v>#REF!</v>
      </c>
      <c r="NPM231" s="161" t="e">
        <f t="shared" ref="NPM231:NRX231" si="432">IF(OR(NOZ231="YES",NPB231="YES"),"YES","NO")</f>
        <v>#REF!</v>
      </c>
      <c r="NPN231" s="161" t="e">
        <f t="shared" si="432"/>
        <v>#REF!</v>
      </c>
      <c r="NPO231" s="161" t="e">
        <f t="shared" si="432"/>
        <v>#REF!</v>
      </c>
      <c r="NPP231" s="161" t="e">
        <f t="shared" si="432"/>
        <v>#REF!</v>
      </c>
      <c r="NPQ231" s="161" t="e">
        <f t="shared" si="432"/>
        <v>#REF!</v>
      </c>
      <c r="NPR231" s="161" t="e">
        <f t="shared" si="432"/>
        <v>#REF!</v>
      </c>
      <c r="NPS231" s="161" t="e">
        <f t="shared" si="432"/>
        <v>#REF!</v>
      </c>
      <c r="NPT231" s="161" t="e">
        <f t="shared" si="432"/>
        <v>#REF!</v>
      </c>
      <c r="NPU231" s="161" t="e">
        <f t="shared" si="432"/>
        <v>#REF!</v>
      </c>
      <c r="NPV231" s="161" t="e">
        <f t="shared" si="432"/>
        <v>#REF!</v>
      </c>
      <c r="NPW231" s="161" t="e">
        <f t="shared" si="432"/>
        <v>#REF!</v>
      </c>
      <c r="NPX231" s="161" t="e">
        <f t="shared" si="432"/>
        <v>#REF!</v>
      </c>
      <c r="NPY231" s="161" t="e">
        <f t="shared" si="432"/>
        <v>#REF!</v>
      </c>
      <c r="NPZ231" s="161" t="e">
        <f t="shared" si="432"/>
        <v>#REF!</v>
      </c>
      <c r="NQA231" s="161" t="e">
        <f t="shared" si="432"/>
        <v>#REF!</v>
      </c>
      <c r="NQB231" s="161" t="e">
        <f t="shared" si="432"/>
        <v>#REF!</v>
      </c>
      <c r="NQC231" s="161" t="e">
        <f t="shared" si="432"/>
        <v>#REF!</v>
      </c>
      <c r="NQD231" s="161" t="e">
        <f t="shared" si="432"/>
        <v>#REF!</v>
      </c>
      <c r="NQE231" s="161" t="e">
        <f t="shared" si="432"/>
        <v>#REF!</v>
      </c>
      <c r="NQF231" s="161" t="e">
        <f t="shared" si="432"/>
        <v>#REF!</v>
      </c>
      <c r="NQG231" s="161" t="e">
        <f t="shared" si="432"/>
        <v>#REF!</v>
      </c>
      <c r="NQH231" s="161" t="e">
        <f t="shared" si="432"/>
        <v>#REF!</v>
      </c>
      <c r="NQI231" s="161" t="e">
        <f t="shared" si="432"/>
        <v>#REF!</v>
      </c>
      <c r="NQJ231" s="161" t="e">
        <f t="shared" si="432"/>
        <v>#REF!</v>
      </c>
      <c r="NQK231" s="161" t="e">
        <f t="shared" si="432"/>
        <v>#REF!</v>
      </c>
      <c r="NQL231" s="161" t="e">
        <f t="shared" si="432"/>
        <v>#REF!</v>
      </c>
      <c r="NQM231" s="161" t="e">
        <f t="shared" si="432"/>
        <v>#REF!</v>
      </c>
      <c r="NQN231" s="161" t="e">
        <f t="shared" si="432"/>
        <v>#REF!</v>
      </c>
      <c r="NQO231" s="161" t="e">
        <f t="shared" si="432"/>
        <v>#REF!</v>
      </c>
      <c r="NQP231" s="161" t="e">
        <f t="shared" si="432"/>
        <v>#REF!</v>
      </c>
      <c r="NQQ231" s="161" t="e">
        <f t="shared" si="432"/>
        <v>#REF!</v>
      </c>
      <c r="NQR231" s="161" t="e">
        <f t="shared" si="432"/>
        <v>#REF!</v>
      </c>
      <c r="NQS231" s="161" t="e">
        <f t="shared" si="432"/>
        <v>#REF!</v>
      </c>
      <c r="NQT231" s="161" t="e">
        <f t="shared" si="432"/>
        <v>#REF!</v>
      </c>
      <c r="NQU231" s="161" t="e">
        <f t="shared" si="432"/>
        <v>#REF!</v>
      </c>
      <c r="NQV231" s="161" t="e">
        <f t="shared" si="432"/>
        <v>#REF!</v>
      </c>
      <c r="NQW231" s="161" t="e">
        <f t="shared" si="432"/>
        <v>#REF!</v>
      </c>
      <c r="NQX231" s="161" t="e">
        <f t="shared" si="432"/>
        <v>#REF!</v>
      </c>
      <c r="NQY231" s="161" t="e">
        <f t="shared" si="432"/>
        <v>#REF!</v>
      </c>
      <c r="NQZ231" s="161" t="e">
        <f t="shared" si="432"/>
        <v>#REF!</v>
      </c>
      <c r="NRA231" s="161" t="e">
        <f t="shared" si="432"/>
        <v>#REF!</v>
      </c>
      <c r="NRB231" s="161" t="e">
        <f t="shared" si="432"/>
        <v>#REF!</v>
      </c>
      <c r="NRC231" s="161" t="e">
        <f t="shared" si="432"/>
        <v>#REF!</v>
      </c>
      <c r="NRD231" s="161" t="e">
        <f t="shared" si="432"/>
        <v>#REF!</v>
      </c>
      <c r="NRE231" s="161" t="e">
        <f t="shared" si="432"/>
        <v>#REF!</v>
      </c>
      <c r="NRF231" s="161" t="e">
        <f t="shared" si="432"/>
        <v>#REF!</v>
      </c>
      <c r="NRG231" s="161" t="e">
        <f t="shared" si="432"/>
        <v>#REF!</v>
      </c>
      <c r="NRH231" s="161" t="e">
        <f t="shared" si="432"/>
        <v>#REF!</v>
      </c>
      <c r="NRI231" s="161" t="e">
        <f t="shared" si="432"/>
        <v>#REF!</v>
      </c>
      <c r="NRJ231" s="161" t="e">
        <f t="shared" si="432"/>
        <v>#REF!</v>
      </c>
      <c r="NRK231" s="161" t="e">
        <f t="shared" si="432"/>
        <v>#REF!</v>
      </c>
      <c r="NRL231" s="161" t="e">
        <f t="shared" si="432"/>
        <v>#REF!</v>
      </c>
      <c r="NRM231" s="161" t="e">
        <f t="shared" si="432"/>
        <v>#REF!</v>
      </c>
      <c r="NRN231" s="161" t="e">
        <f t="shared" si="432"/>
        <v>#REF!</v>
      </c>
      <c r="NRO231" s="161" t="e">
        <f t="shared" si="432"/>
        <v>#REF!</v>
      </c>
      <c r="NRP231" s="161" t="e">
        <f t="shared" si="432"/>
        <v>#REF!</v>
      </c>
      <c r="NRQ231" s="161" t="e">
        <f t="shared" si="432"/>
        <v>#REF!</v>
      </c>
      <c r="NRR231" s="161" t="e">
        <f t="shared" si="432"/>
        <v>#REF!</v>
      </c>
      <c r="NRS231" s="161" t="e">
        <f t="shared" si="432"/>
        <v>#REF!</v>
      </c>
      <c r="NRT231" s="161" t="e">
        <f t="shared" si="432"/>
        <v>#REF!</v>
      </c>
      <c r="NRU231" s="161" t="e">
        <f t="shared" si="432"/>
        <v>#REF!</v>
      </c>
      <c r="NRV231" s="161" t="e">
        <f t="shared" si="432"/>
        <v>#REF!</v>
      </c>
      <c r="NRW231" s="161" t="e">
        <f t="shared" si="432"/>
        <v>#REF!</v>
      </c>
      <c r="NRX231" s="161" t="e">
        <f t="shared" si="432"/>
        <v>#REF!</v>
      </c>
      <c r="NRY231" s="161" t="e">
        <f t="shared" ref="NRY231:NUJ231" si="433">IF(OR(NRL231="YES",NRN231="YES"),"YES","NO")</f>
        <v>#REF!</v>
      </c>
      <c r="NRZ231" s="161" t="e">
        <f t="shared" si="433"/>
        <v>#REF!</v>
      </c>
      <c r="NSA231" s="161" t="e">
        <f t="shared" si="433"/>
        <v>#REF!</v>
      </c>
      <c r="NSB231" s="161" t="e">
        <f t="shared" si="433"/>
        <v>#REF!</v>
      </c>
      <c r="NSC231" s="161" t="e">
        <f t="shared" si="433"/>
        <v>#REF!</v>
      </c>
      <c r="NSD231" s="161" t="e">
        <f t="shared" si="433"/>
        <v>#REF!</v>
      </c>
      <c r="NSE231" s="161" t="e">
        <f t="shared" si="433"/>
        <v>#REF!</v>
      </c>
      <c r="NSF231" s="161" t="e">
        <f t="shared" si="433"/>
        <v>#REF!</v>
      </c>
      <c r="NSG231" s="161" t="e">
        <f t="shared" si="433"/>
        <v>#REF!</v>
      </c>
      <c r="NSH231" s="161" t="e">
        <f t="shared" si="433"/>
        <v>#REF!</v>
      </c>
      <c r="NSI231" s="161" t="e">
        <f t="shared" si="433"/>
        <v>#REF!</v>
      </c>
      <c r="NSJ231" s="161" t="e">
        <f t="shared" si="433"/>
        <v>#REF!</v>
      </c>
      <c r="NSK231" s="161" t="e">
        <f t="shared" si="433"/>
        <v>#REF!</v>
      </c>
      <c r="NSL231" s="161" t="e">
        <f t="shared" si="433"/>
        <v>#REF!</v>
      </c>
      <c r="NSM231" s="161" t="e">
        <f t="shared" si="433"/>
        <v>#REF!</v>
      </c>
      <c r="NSN231" s="161" t="e">
        <f t="shared" si="433"/>
        <v>#REF!</v>
      </c>
      <c r="NSO231" s="161" t="e">
        <f t="shared" si="433"/>
        <v>#REF!</v>
      </c>
      <c r="NSP231" s="161" t="e">
        <f t="shared" si="433"/>
        <v>#REF!</v>
      </c>
      <c r="NSQ231" s="161" t="e">
        <f t="shared" si="433"/>
        <v>#REF!</v>
      </c>
      <c r="NSR231" s="161" t="e">
        <f t="shared" si="433"/>
        <v>#REF!</v>
      </c>
      <c r="NSS231" s="161" t="e">
        <f t="shared" si="433"/>
        <v>#REF!</v>
      </c>
      <c r="NST231" s="161" t="e">
        <f t="shared" si="433"/>
        <v>#REF!</v>
      </c>
      <c r="NSU231" s="161" t="e">
        <f t="shared" si="433"/>
        <v>#REF!</v>
      </c>
      <c r="NSV231" s="161" t="e">
        <f t="shared" si="433"/>
        <v>#REF!</v>
      </c>
      <c r="NSW231" s="161" t="e">
        <f t="shared" si="433"/>
        <v>#REF!</v>
      </c>
      <c r="NSX231" s="161" t="e">
        <f t="shared" si="433"/>
        <v>#REF!</v>
      </c>
      <c r="NSY231" s="161" t="e">
        <f t="shared" si="433"/>
        <v>#REF!</v>
      </c>
      <c r="NSZ231" s="161" t="e">
        <f t="shared" si="433"/>
        <v>#REF!</v>
      </c>
      <c r="NTA231" s="161" t="e">
        <f t="shared" si="433"/>
        <v>#REF!</v>
      </c>
      <c r="NTB231" s="161" t="e">
        <f t="shared" si="433"/>
        <v>#REF!</v>
      </c>
      <c r="NTC231" s="161" t="e">
        <f t="shared" si="433"/>
        <v>#REF!</v>
      </c>
      <c r="NTD231" s="161" t="e">
        <f t="shared" si="433"/>
        <v>#REF!</v>
      </c>
      <c r="NTE231" s="161" t="e">
        <f t="shared" si="433"/>
        <v>#REF!</v>
      </c>
      <c r="NTF231" s="161" t="e">
        <f t="shared" si="433"/>
        <v>#REF!</v>
      </c>
      <c r="NTG231" s="161" t="e">
        <f t="shared" si="433"/>
        <v>#REF!</v>
      </c>
      <c r="NTH231" s="161" t="e">
        <f t="shared" si="433"/>
        <v>#REF!</v>
      </c>
      <c r="NTI231" s="161" t="e">
        <f t="shared" si="433"/>
        <v>#REF!</v>
      </c>
      <c r="NTJ231" s="161" t="e">
        <f t="shared" si="433"/>
        <v>#REF!</v>
      </c>
      <c r="NTK231" s="161" t="e">
        <f t="shared" si="433"/>
        <v>#REF!</v>
      </c>
      <c r="NTL231" s="161" t="e">
        <f t="shared" si="433"/>
        <v>#REF!</v>
      </c>
      <c r="NTM231" s="161" t="e">
        <f t="shared" si="433"/>
        <v>#REF!</v>
      </c>
      <c r="NTN231" s="161" t="e">
        <f t="shared" si="433"/>
        <v>#REF!</v>
      </c>
      <c r="NTO231" s="161" t="e">
        <f t="shared" si="433"/>
        <v>#REF!</v>
      </c>
      <c r="NTP231" s="161" t="e">
        <f t="shared" si="433"/>
        <v>#REF!</v>
      </c>
      <c r="NTQ231" s="161" t="e">
        <f t="shared" si="433"/>
        <v>#REF!</v>
      </c>
      <c r="NTR231" s="161" t="e">
        <f t="shared" si="433"/>
        <v>#REF!</v>
      </c>
      <c r="NTS231" s="161" t="e">
        <f t="shared" si="433"/>
        <v>#REF!</v>
      </c>
      <c r="NTT231" s="161" t="e">
        <f t="shared" si="433"/>
        <v>#REF!</v>
      </c>
      <c r="NTU231" s="161" t="e">
        <f t="shared" si="433"/>
        <v>#REF!</v>
      </c>
      <c r="NTV231" s="161" t="e">
        <f t="shared" si="433"/>
        <v>#REF!</v>
      </c>
      <c r="NTW231" s="161" t="e">
        <f t="shared" si="433"/>
        <v>#REF!</v>
      </c>
      <c r="NTX231" s="161" t="e">
        <f t="shared" si="433"/>
        <v>#REF!</v>
      </c>
      <c r="NTY231" s="161" t="e">
        <f t="shared" si="433"/>
        <v>#REF!</v>
      </c>
      <c r="NTZ231" s="161" t="e">
        <f t="shared" si="433"/>
        <v>#REF!</v>
      </c>
      <c r="NUA231" s="161" t="e">
        <f t="shared" si="433"/>
        <v>#REF!</v>
      </c>
      <c r="NUB231" s="161" t="e">
        <f t="shared" si="433"/>
        <v>#REF!</v>
      </c>
      <c r="NUC231" s="161" t="e">
        <f t="shared" si="433"/>
        <v>#REF!</v>
      </c>
      <c r="NUD231" s="161" t="e">
        <f t="shared" si="433"/>
        <v>#REF!</v>
      </c>
      <c r="NUE231" s="161" t="e">
        <f t="shared" si="433"/>
        <v>#REF!</v>
      </c>
      <c r="NUF231" s="161" t="e">
        <f t="shared" si="433"/>
        <v>#REF!</v>
      </c>
      <c r="NUG231" s="161" t="e">
        <f t="shared" si="433"/>
        <v>#REF!</v>
      </c>
      <c r="NUH231" s="161" t="e">
        <f t="shared" si="433"/>
        <v>#REF!</v>
      </c>
      <c r="NUI231" s="161" t="e">
        <f t="shared" si="433"/>
        <v>#REF!</v>
      </c>
      <c r="NUJ231" s="161" t="e">
        <f t="shared" si="433"/>
        <v>#REF!</v>
      </c>
      <c r="NUK231" s="161" t="e">
        <f t="shared" ref="NUK231:NWV231" si="434">IF(OR(NTX231="YES",NTZ231="YES"),"YES","NO")</f>
        <v>#REF!</v>
      </c>
      <c r="NUL231" s="161" t="e">
        <f t="shared" si="434"/>
        <v>#REF!</v>
      </c>
      <c r="NUM231" s="161" t="e">
        <f t="shared" si="434"/>
        <v>#REF!</v>
      </c>
      <c r="NUN231" s="161" t="e">
        <f t="shared" si="434"/>
        <v>#REF!</v>
      </c>
      <c r="NUO231" s="161" t="e">
        <f t="shared" si="434"/>
        <v>#REF!</v>
      </c>
      <c r="NUP231" s="161" t="e">
        <f t="shared" si="434"/>
        <v>#REF!</v>
      </c>
      <c r="NUQ231" s="161" t="e">
        <f t="shared" si="434"/>
        <v>#REF!</v>
      </c>
      <c r="NUR231" s="161" t="e">
        <f t="shared" si="434"/>
        <v>#REF!</v>
      </c>
      <c r="NUS231" s="161" t="e">
        <f t="shared" si="434"/>
        <v>#REF!</v>
      </c>
      <c r="NUT231" s="161" t="e">
        <f t="shared" si="434"/>
        <v>#REF!</v>
      </c>
      <c r="NUU231" s="161" t="e">
        <f t="shared" si="434"/>
        <v>#REF!</v>
      </c>
      <c r="NUV231" s="161" t="e">
        <f t="shared" si="434"/>
        <v>#REF!</v>
      </c>
      <c r="NUW231" s="161" t="e">
        <f t="shared" si="434"/>
        <v>#REF!</v>
      </c>
      <c r="NUX231" s="161" t="e">
        <f t="shared" si="434"/>
        <v>#REF!</v>
      </c>
      <c r="NUY231" s="161" t="e">
        <f t="shared" si="434"/>
        <v>#REF!</v>
      </c>
      <c r="NUZ231" s="161" t="e">
        <f t="shared" si="434"/>
        <v>#REF!</v>
      </c>
      <c r="NVA231" s="161" t="e">
        <f t="shared" si="434"/>
        <v>#REF!</v>
      </c>
      <c r="NVB231" s="161" t="e">
        <f t="shared" si="434"/>
        <v>#REF!</v>
      </c>
      <c r="NVC231" s="161" t="e">
        <f t="shared" si="434"/>
        <v>#REF!</v>
      </c>
      <c r="NVD231" s="161" t="e">
        <f t="shared" si="434"/>
        <v>#REF!</v>
      </c>
      <c r="NVE231" s="161" t="e">
        <f t="shared" si="434"/>
        <v>#REF!</v>
      </c>
      <c r="NVF231" s="161" t="e">
        <f t="shared" si="434"/>
        <v>#REF!</v>
      </c>
      <c r="NVG231" s="161" t="e">
        <f t="shared" si="434"/>
        <v>#REF!</v>
      </c>
      <c r="NVH231" s="161" t="e">
        <f t="shared" si="434"/>
        <v>#REF!</v>
      </c>
      <c r="NVI231" s="161" t="e">
        <f t="shared" si="434"/>
        <v>#REF!</v>
      </c>
      <c r="NVJ231" s="161" t="e">
        <f t="shared" si="434"/>
        <v>#REF!</v>
      </c>
      <c r="NVK231" s="161" t="e">
        <f t="shared" si="434"/>
        <v>#REF!</v>
      </c>
      <c r="NVL231" s="161" t="e">
        <f t="shared" si="434"/>
        <v>#REF!</v>
      </c>
      <c r="NVM231" s="161" t="e">
        <f t="shared" si="434"/>
        <v>#REF!</v>
      </c>
      <c r="NVN231" s="161" t="e">
        <f t="shared" si="434"/>
        <v>#REF!</v>
      </c>
      <c r="NVO231" s="161" t="e">
        <f t="shared" si="434"/>
        <v>#REF!</v>
      </c>
      <c r="NVP231" s="161" t="e">
        <f t="shared" si="434"/>
        <v>#REF!</v>
      </c>
      <c r="NVQ231" s="161" t="e">
        <f t="shared" si="434"/>
        <v>#REF!</v>
      </c>
      <c r="NVR231" s="161" t="e">
        <f t="shared" si="434"/>
        <v>#REF!</v>
      </c>
      <c r="NVS231" s="161" t="e">
        <f t="shared" si="434"/>
        <v>#REF!</v>
      </c>
      <c r="NVT231" s="161" t="e">
        <f t="shared" si="434"/>
        <v>#REF!</v>
      </c>
      <c r="NVU231" s="161" t="e">
        <f t="shared" si="434"/>
        <v>#REF!</v>
      </c>
      <c r="NVV231" s="161" t="e">
        <f t="shared" si="434"/>
        <v>#REF!</v>
      </c>
      <c r="NVW231" s="161" t="e">
        <f t="shared" si="434"/>
        <v>#REF!</v>
      </c>
      <c r="NVX231" s="161" t="e">
        <f t="shared" si="434"/>
        <v>#REF!</v>
      </c>
      <c r="NVY231" s="161" t="e">
        <f t="shared" si="434"/>
        <v>#REF!</v>
      </c>
      <c r="NVZ231" s="161" t="e">
        <f t="shared" si="434"/>
        <v>#REF!</v>
      </c>
      <c r="NWA231" s="161" t="e">
        <f t="shared" si="434"/>
        <v>#REF!</v>
      </c>
      <c r="NWB231" s="161" t="e">
        <f t="shared" si="434"/>
        <v>#REF!</v>
      </c>
      <c r="NWC231" s="161" t="e">
        <f t="shared" si="434"/>
        <v>#REF!</v>
      </c>
      <c r="NWD231" s="161" t="e">
        <f t="shared" si="434"/>
        <v>#REF!</v>
      </c>
      <c r="NWE231" s="161" t="e">
        <f t="shared" si="434"/>
        <v>#REF!</v>
      </c>
      <c r="NWF231" s="161" t="e">
        <f t="shared" si="434"/>
        <v>#REF!</v>
      </c>
      <c r="NWG231" s="161" t="e">
        <f t="shared" si="434"/>
        <v>#REF!</v>
      </c>
      <c r="NWH231" s="161" t="e">
        <f t="shared" si="434"/>
        <v>#REF!</v>
      </c>
      <c r="NWI231" s="161" t="e">
        <f t="shared" si="434"/>
        <v>#REF!</v>
      </c>
      <c r="NWJ231" s="161" t="e">
        <f t="shared" si="434"/>
        <v>#REF!</v>
      </c>
      <c r="NWK231" s="161" t="e">
        <f t="shared" si="434"/>
        <v>#REF!</v>
      </c>
      <c r="NWL231" s="161" t="e">
        <f t="shared" si="434"/>
        <v>#REF!</v>
      </c>
      <c r="NWM231" s="161" t="e">
        <f t="shared" si="434"/>
        <v>#REF!</v>
      </c>
      <c r="NWN231" s="161" t="e">
        <f t="shared" si="434"/>
        <v>#REF!</v>
      </c>
      <c r="NWO231" s="161" t="e">
        <f t="shared" si="434"/>
        <v>#REF!</v>
      </c>
      <c r="NWP231" s="161" t="e">
        <f t="shared" si="434"/>
        <v>#REF!</v>
      </c>
      <c r="NWQ231" s="161" t="e">
        <f t="shared" si="434"/>
        <v>#REF!</v>
      </c>
      <c r="NWR231" s="161" t="e">
        <f t="shared" si="434"/>
        <v>#REF!</v>
      </c>
      <c r="NWS231" s="161" t="e">
        <f t="shared" si="434"/>
        <v>#REF!</v>
      </c>
      <c r="NWT231" s="161" t="e">
        <f t="shared" si="434"/>
        <v>#REF!</v>
      </c>
      <c r="NWU231" s="161" t="e">
        <f t="shared" si="434"/>
        <v>#REF!</v>
      </c>
      <c r="NWV231" s="161" t="e">
        <f t="shared" si="434"/>
        <v>#REF!</v>
      </c>
      <c r="NWW231" s="161" t="e">
        <f t="shared" ref="NWW231:NZH231" si="435">IF(OR(NWJ231="YES",NWL231="YES"),"YES","NO")</f>
        <v>#REF!</v>
      </c>
      <c r="NWX231" s="161" t="e">
        <f t="shared" si="435"/>
        <v>#REF!</v>
      </c>
      <c r="NWY231" s="161" t="e">
        <f t="shared" si="435"/>
        <v>#REF!</v>
      </c>
      <c r="NWZ231" s="161" t="e">
        <f t="shared" si="435"/>
        <v>#REF!</v>
      </c>
      <c r="NXA231" s="161" t="e">
        <f t="shared" si="435"/>
        <v>#REF!</v>
      </c>
      <c r="NXB231" s="161" t="e">
        <f t="shared" si="435"/>
        <v>#REF!</v>
      </c>
      <c r="NXC231" s="161" t="e">
        <f t="shared" si="435"/>
        <v>#REF!</v>
      </c>
      <c r="NXD231" s="161" t="e">
        <f t="shared" si="435"/>
        <v>#REF!</v>
      </c>
      <c r="NXE231" s="161" t="e">
        <f t="shared" si="435"/>
        <v>#REF!</v>
      </c>
      <c r="NXF231" s="161" t="e">
        <f t="shared" si="435"/>
        <v>#REF!</v>
      </c>
      <c r="NXG231" s="161" t="e">
        <f t="shared" si="435"/>
        <v>#REF!</v>
      </c>
      <c r="NXH231" s="161" t="e">
        <f t="shared" si="435"/>
        <v>#REF!</v>
      </c>
      <c r="NXI231" s="161" t="e">
        <f t="shared" si="435"/>
        <v>#REF!</v>
      </c>
      <c r="NXJ231" s="161" t="e">
        <f t="shared" si="435"/>
        <v>#REF!</v>
      </c>
      <c r="NXK231" s="161" t="e">
        <f t="shared" si="435"/>
        <v>#REF!</v>
      </c>
      <c r="NXL231" s="161" t="e">
        <f t="shared" si="435"/>
        <v>#REF!</v>
      </c>
      <c r="NXM231" s="161" t="e">
        <f t="shared" si="435"/>
        <v>#REF!</v>
      </c>
      <c r="NXN231" s="161" t="e">
        <f t="shared" si="435"/>
        <v>#REF!</v>
      </c>
      <c r="NXO231" s="161" t="e">
        <f t="shared" si="435"/>
        <v>#REF!</v>
      </c>
      <c r="NXP231" s="161" t="e">
        <f t="shared" si="435"/>
        <v>#REF!</v>
      </c>
      <c r="NXQ231" s="161" t="e">
        <f t="shared" si="435"/>
        <v>#REF!</v>
      </c>
      <c r="NXR231" s="161" t="e">
        <f t="shared" si="435"/>
        <v>#REF!</v>
      </c>
      <c r="NXS231" s="161" t="e">
        <f t="shared" si="435"/>
        <v>#REF!</v>
      </c>
      <c r="NXT231" s="161" t="e">
        <f t="shared" si="435"/>
        <v>#REF!</v>
      </c>
      <c r="NXU231" s="161" t="e">
        <f t="shared" si="435"/>
        <v>#REF!</v>
      </c>
      <c r="NXV231" s="161" t="e">
        <f t="shared" si="435"/>
        <v>#REF!</v>
      </c>
      <c r="NXW231" s="161" t="e">
        <f t="shared" si="435"/>
        <v>#REF!</v>
      </c>
      <c r="NXX231" s="161" t="e">
        <f t="shared" si="435"/>
        <v>#REF!</v>
      </c>
      <c r="NXY231" s="161" t="e">
        <f t="shared" si="435"/>
        <v>#REF!</v>
      </c>
      <c r="NXZ231" s="161" t="e">
        <f t="shared" si="435"/>
        <v>#REF!</v>
      </c>
      <c r="NYA231" s="161" t="e">
        <f t="shared" si="435"/>
        <v>#REF!</v>
      </c>
      <c r="NYB231" s="161" t="e">
        <f t="shared" si="435"/>
        <v>#REF!</v>
      </c>
      <c r="NYC231" s="161" t="e">
        <f t="shared" si="435"/>
        <v>#REF!</v>
      </c>
      <c r="NYD231" s="161" t="e">
        <f t="shared" si="435"/>
        <v>#REF!</v>
      </c>
      <c r="NYE231" s="161" t="e">
        <f t="shared" si="435"/>
        <v>#REF!</v>
      </c>
      <c r="NYF231" s="161" t="e">
        <f t="shared" si="435"/>
        <v>#REF!</v>
      </c>
      <c r="NYG231" s="161" t="e">
        <f t="shared" si="435"/>
        <v>#REF!</v>
      </c>
      <c r="NYH231" s="161" t="e">
        <f t="shared" si="435"/>
        <v>#REF!</v>
      </c>
      <c r="NYI231" s="161" t="e">
        <f t="shared" si="435"/>
        <v>#REF!</v>
      </c>
      <c r="NYJ231" s="161" t="e">
        <f t="shared" si="435"/>
        <v>#REF!</v>
      </c>
      <c r="NYK231" s="161" t="e">
        <f t="shared" si="435"/>
        <v>#REF!</v>
      </c>
      <c r="NYL231" s="161" t="e">
        <f t="shared" si="435"/>
        <v>#REF!</v>
      </c>
      <c r="NYM231" s="161" t="e">
        <f t="shared" si="435"/>
        <v>#REF!</v>
      </c>
      <c r="NYN231" s="161" t="e">
        <f t="shared" si="435"/>
        <v>#REF!</v>
      </c>
      <c r="NYO231" s="161" t="e">
        <f t="shared" si="435"/>
        <v>#REF!</v>
      </c>
      <c r="NYP231" s="161" t="e">
        <f t="shared" si="435"/>
        <v>#REF!</v>
      </c>
      <c r="NYQ231" s="161" t="e">
        <f t="shared" si="435"/>
        <v>#REF!</v>
      </c>
      <c r="NYR231" s="161" t="e">
        <f t="shared" si="435"/>
        <v>#REF!</v>
      </c>
      <c r="NYS231" s="161" t="e">
        <f t="shared" si="435"/>
        <v>#REF!</v>
      </c>
      <c r="NYT231" s="161" t="e">
        <f t="shared" si="435"/>
        <v>#REF!</v>
      </c>
      <c r="NYU231" s="161" t="e">
        <f t="shared" si="435"/>
        <v>#REF!</v>
      </c>
      <c r="NYV231" s="161" t="e">
        <f t="shared" si="435"/>
        <v>#REF!</v>
      </c>
      <c r="NYW231" s="161" t="e">
        <f t="shared" si="435"/>
        <v>#REF!</v>
      </c>
      <c r="NYX231" s="161" t="e">
        <f t="shared" si="435"/>
        <v>#REF!</v>
      </c>
      <c r="NYY231" s="161" t="e">
        <f t="shared" si="435"/>
        <v>#REF!</v>
      </c>
      <c r="NYZ231" s="161" t="e">
        <f t="shared" si="435"/>
        <v>#REF!</v>
      </c>
      <c r="NZA231" s="161" t="e">
        <f t="shared" si="435"/>
        <v>#REF!</v>
      </c>
      <c r="NZB231" s="161" t="e">
        <f t="shared" si="435"/>
        <v>#REF!</v>
      </c>
      <c r="NZC231" s="161" t="e">
        <f t="shared" si="435"/>
        <v>#REF!</v>
      </c>
      <c r="NZD231" s="161" t="e">
        <f t="shared" si="435"/>
        <v>#REF!</v>
      </c>
      <c r="NZE231" s="161" t="e">
        <f t="shared" si="435"/>
        <v>#REF!</v>
      </c>
      <c r="NZF231" s="161" t="e">
        <f t="shared" si="435"/>
        <v>#REF!</v>
      </c>
      <c r="NZG231" s="161" t="e">
        <f t="shared" si="435"/>
        <v>#REF!</v>
      </c>
      <c r="NZH231" s="161" t="e">
        <f t="shared" si="435"/>
        <v>#REF!</v>
      </c>
      <c r="NZI231" s="161" t="e">
        <f t="shared" ref="NZI231:OBT231" si="436">IF(OR(NYV231="YES",NYX231="YES"),"YES","NO")</f>
        <v>#REF!</v>
      </c>
      <c r="NZJ231" s="161" t="e">
        <f t="shared" si="436"/>
        <v>#REF!</v>
      </c>
      <c r="NZK231" s="161" t="e">
        <f t="shared" si="436"/>
        <v>#REF!</v>
      </c>
      <c r="NZL231" s="161" t="e">
        <f t="shared" si="436"/>
        <v>#REF!</v>
      </c>
      <c r="NZM231" s="161" t="e">
        <f t="shared" si="436"/>
        <v>#REF!</v>
      </c>
      <c r="NZN231" s="161" t="e">
        <f t="shared" si="436"/>
        <v>#REF!</v>
      </c>
      <c r="NZO231" s="161" t="e">
        <f t="shared" si="436"/>
        <v>#REF!</v>
      </c>
      <c r="NZP231" s="161" t="e">
        <f t="shared" si="436"/>
        <v>#REF!</v>
      </c>
      <c r="NZQ231" s="161" t="e">
        <f t="shared" si="436"/>
        <v>#REF!</v>
      </c>
      <c r="NZR231" s="161" t="e">
        <f t="shared" si="436"/>
        <v>#REF!</v>
      </c>
      <c r="NZS231" s="161" t="e">
        <f t="shared" si="436"/>
        <v>#REF!</v>
      </c>
      <c r="NZT231" s="161" t="e">
        <f t="shared" si="436"/>
        <v>#REF!</v>
      </c>
      <c r="NZU231" s="161" t="e">
        <f t="shared" si="436"/>
        <v>#REF!</v>
      </c>
      <c r="NZV231" s="161" t="e">
        <f t="shared" si="436"/>
        <v>#REF!</v>
      </c>
      <c r="NZW231" s="161" t="e">
        <f t="shared" si="436"/>
        <v>#REF!</v>
      </c>
      <c r="NZX231" s="161" t="e">
        <f t="shared" si="436"/>
        <v>#REF!</v>
      </c>
      <c r="NZY231" s="161" t="e">
        <f t="shared" si="436"/>
        <v>#REF!</v>
      </c>
      <c r="NZZ231" s="161" t="e">
        <f t="shared" si="436"/>
        <v>#REF!</v>
      </c>
      <c r="OAA231" s="161" t="e">
        <f t="shared" si="436"/>
        <v>#REF!</v>
      </c>
      <c r="OAB231" s="161" t="e">
        <f t="shared" si="436"/>
        <v>#REF!</v>
      </c>
      <c r="OAC231" s="161" t="e">
        <f t="shared" si="436"/>
        <v>#REF!</v>
      </c>
      <c r="OAD231" s="161" t="e">
        <f t="shared" si="436"/>
        <v>#REF!</v>
      </c>
      <c r="OAE231" s="161" t="e">
        <f t="shared" si="436"/>
        <v>#REF!</v>
      </c>
      <c r="OAF231" s="161" t="e">
        <f t="shared" si="436"/>
        <v>#REF!</v>
      </c>
      <c r="OAG231" s="161" t="e">
        <f t="shared" si="436"/>
        <v>#REF!</v>
      </c>
      <c r="OAH231" s="161" t="e">
        <f t="shared" si="436"/>
        <v>#REF!</v>
      </c>
      <c r="OAI231" s="161" t="e">
        <f t="shared" si="436"/>
        <v>#REF!</v>
      </c>
      <c r="OAJ231" s="161" t="e">
        <f t="shared" si="436"/>
        <v>#REF!</v>
      </c>
      <c r="OAK231" s="161" t="e">
        <f t="shared" si="436"/>
        <v>#REF!</v>
      </c>
      <c r="OAL231" s="161" t="e">
        <f t="shared" si="436"/>
        <v>#REF!</v>
      </c>
      <c r="OAM231" s="161" t="e">
        <f t="shared" si="436"/>
        <v>#REF!</v>
      </c>
      <c r="OAN231" s="161" t="e">
        <f t="shared" si="436"/>
        <v>#REF!</v>
      </c>
      <c r="OAO231" s="161" t="e">
        <f t="shared" si="436"/>
        <v>#REF!</v>
      </c>
      <c r="OAP231" s="161" t="e">
        <f t="shared" si="436"/>
        <v>#REF!</v>
      </c>
      <c r="OAQ231" s="161" t="e">
        <f t="shared" si="436"/>
        <v>#REF!</v>
      </c>
      <c r="OAR231" s="161" t="e">
        <f t="shared" si="436"/>
        <v>#REF!</v>
      </c>
      <c r="OAS231" s="161" t="e">
        <f t="shared" si="436"/>
        <v>#REF!</v>
      </c>
      <c r="OAT231" s="161" t="e">
        <f t="shared" si="436"/>
        <v>#REF!</v>
      </c>
      <c r="OAU231" s="161" t="e">
        <f t="shared" si="436"/>
        <v>#REF!</v>
      </c>
      <c r="OAV231" s="161" t="e">
        <f t="shared" si="436"/>
        <v>#REF!</v>
      </c>
      <c r="OAW231" s="161" t="e">
        <f t="shared" si="436"/>
        <v>#REF!</v>
      </c>
      <c r="OAX231" s="161" t="e">
        <f t="shared" si="436"/>
        <v>#REF!</v>
      </c>
      <c r="OAY231" s="161" t="e">
        <f t="shared" si="436"/>
        <v>#REF!</v>
      </c>
      <c r="OAZ231" s="161" t="e">
        <f t="shared" si="436"/>
        <v>#REF!</v>
      </c>
      <c r="OBA231" s="161" t="e">
        <f t="shared" si="436"/>
        <v>#REF!</v>
      </c>
      <c r="OBB231" s="161" t="e">
        <f t="shared" si="436"/>
        <v>#REF!</v>
      </c>
      <c r="OBC231" s="161" t="e">
        <f t="shared" si="436"/>
        <v>#REF!</v>
      </c>
      <c r="OBD231" s="161" t="e">
        <f t="shared" si="436"/>
        <v>#REF!</v>
      </c>
      <c r="OBE231" s="161" t="e">
        <f t="shared" si="436"/>
        <v>#REF!</v>
      </c>
      <c r="OBF231" s="161" t="e">
        <f t="shared" si="436"/>
        <v>#REF!</v>
      </c>
      <c r="OBG231" s="161" t="e">
        <f t="shared" si="436"/>
        <v>#REF!</v>
      </c>
      <c r="OBH231" s="161" t="e">
        <f t="shared" si="436"/>
        <v>#REF!</v>
      </c>
      <c r="OBI231" s="161" t="e">
        <f t="shared" si="436"/>
        <v>#REF!</v>
      </c>
      <c r="OBJ231" s="161" t="e">
        <f t="shared" si="436"/>
        <v>#REF!</v>
      </c>
      <c r="OBK231" s="161" t="e">
        <f t="shared" si="436"/>
        <v>#REF!</v>
      </c>
      <c r="OBL231" s="161" t="e">
        <f t="shared" si="436"/>
        <v>#REF!</v>
      </c>
      <c r="OBM231" s="161" t="e">
        <f t="shared" si="436"/>
        <v>#REF!</v>
      </c>
      <c r="OBN231" s="161" t="e">
        <f t="shared" si="436"/>
        <v>#REF!</v>
      </c>
      <c r="OBO231" s="161" t="e">
        <f t="shared" si="436"/>
        <v>#REF!</v>
      </c>
      <c r="OBP231" s="161" t="e">
        <f t="shared" si="436"/>
        <v>#REF!</v>
      </c>
      <c r="OBQ231" s="161" t="e">
        <f t="shared" si="436"/>
        <v>#REF!</v>
      </c>
      <c r="OBR231" s="161" t="e">
        <f t="shared" si="436"/>
        <v>#REF!</v>
      </c>
      <c r="OBS231" s="161" t="e">
        <f t="shared" si="436"/>
        <v>#REF!</v>
      </c>
      <c r="OBT231" s="161" t="e">
        <f t="shared" si="436"/>
        <v>#REF!</v>
      </c>
      <c r="OBU231" s="161" t="e">
        <f t="shared" ref="OBU231:OEF231" si="437">IF(OR(OBH231="YES",OBJ231="YES"),"YES","NO")</f>
        <v>#REF!</v>
      </c>
      <c r="OBV231" s="161" t="e">
        <f t="shared" si="437"/>
        <v>#REF!</v>
      </c>
      <c r="OBW231" s="161" t="e">
        <f t="shared" si="437"/>
        <v>#REF!</v>
      </c>
      <c r="OBX231" s="161" t="e">
        <f t="shared" si="437"/>
        <v>#REF!</v>
      </c>
      <c r="OBY231" s="161" t="e">
        <f t="shared" si="437"/>
        <v>#REF!</v>
      </c>
      <c r="OBZ231" s="161" t="e">
        <f t="shared" si="437"/>
        <v>#REF!</v>
      </c>
      <c r="OCA231" s="161" t="e">
        <f t="shared" si="437"/>
        <v>#REF!</v>
      </c>
      <c r="OCB231" s="161" t="e">
        <f t="shared" si="437"/>
        <v>#REF!</v>
      </c>
      <c r="OCC231" s="161" t="e">
        <f t="shared" si="437"/>
        <v>#REF!</v>
      </c>
      <c r="OCD231" s="161" t="e">
        <f t="shared" si="437"/>
        <v>#REF!</v>
      </c>
      <c r="OCE231" s="161" t="e">
        <f t="shared" si="437"/>
        <v>#REF!</v>
      </c>
      <c r="OCF231" s="161" t="e">
        <f t="shared" si="437"/>
        <v>#REF!</v>
      </c>
      <c r="OCG231" s="161" t="e">
        <f t="shared" si="437"/>
        <v>#REF!</v>
      </c>
      <c r="OCH231" s="161" t="e">
        <f t="shared" si="437"/>
        <v>#REF!</v>
      </c>
      <c r="OCI231" s="161" t="e">
        <f t="shared" si="437"/>
        <v>#REF!</v>
      </c>
      <c r="OCJ231" s="161" t="e">
        <f t="shared" si="437"/>
        <v>#REF!</v>
      </c>
      <c r="OCK231" s="161" t="e">
        <f t="shared" si="437"/>
        <v>#REF!</v>
      </c>
      <c r="OCL231" s="161" t="e">
        <f t="shared" si="437"/>
        <v>#REF!</v>
      </c>
      <c r="OCM231" s="161" t="e">
        <f t="shared" si="437"/>
        <v>#REF!</v>
      </c>
      <c r="OCN231" s="161" t="e">
        <f t="shared" si="437"/>
        <v>#REF!</v>
      </c>
      <c r="OCO231" s="161" t="e">
        <f t="shared" si="437"/>
        <v>#REF!</v>
      </c>
      <c r="OCP231" s="161" t="e">
        <f t="shared" si="437"/>
        <v>#REF!</v>
      </c>
      <c r="OCQ231" s="161" t="e">
        <f t="shared" si="437"/>
        <v>#REF!</v>
      </c>
      <c r="OCR231" s="161" t="e">
        <f t="shared" si="437"/>
        <v>#REF!</v>
      </c>
      <c r="OCS231" s="161" t="e">
        <f t="shared" si="437"/>
        <v>#REF!</v>
      </c>
      <c r="OCT231" s="161" t="e">
        <f t="shared" si="437"/>
        <v>#REF!</v>
      </c>
      <c r="OCU231" s="161" t="e">
        <f t="shared" si="437"/>
        <v>#REF!</v>
      </c>
      <c r="OCV231" s="161" t="e">
        <f t="shared" si="437"/>
        <v>#REF!</v>
      </c>
      <c r="OCW231" s="161" t="e">
        <f t="shared" si="437"/>
        <v>#REF!</v>
      </c>
      <c r="OCX231" s="161" t="e">
        <f t="shared" si="437"/>
        <v>#REF!</v>
      </c>
      <c r="OCY231" s="161" t="e">
        <f t="shared" si="437"/>
        <v>#REF!</v>
      </c>
      <c r="OCZ231" s="161" t="e">
        <f t="shared" si="437"/>
        <v>#REF!</v>
      </c>
      <c r="ODA231" s="161" t="e">
        <f t="shared" si="437"/>
        <v>#REF!</v>
      </c>
      <c r="ODB231" s="161" t="e">
        <f t="shared" si="437"/>
        <v>#REF!</v>
      </c>
      <c r="ODC231" s="161" t="e">
        <f t="shared" si="437"/>
        <v>#REF!</v>
      </c>
      <c r="ODD231" s="161" t="e">
        <f t="shared" si="437"/>
        <v>#REF!</v>
      </c>
      <c r="ODE231" s="161" t="e">
        <f t="shared" si="437"/>
        <v>#REF!</v>
      </c>
      <c r="ODF231" s="161" t="e">
        <f t="shared" si="437"/>
        <v>#REF!</v>
      </c>
      <c r="ODG231" s="161" t="e">
        <f t="shared" si="437"/>
        <v>#REF!</v>
      </c>
      <c r="ODH231" s="161" t="e">
        <f t="shared" si="437"/>
        <v>#REF!</v>
      </c>
      <c r="ODI231" s="161" t="e">
        <f t="shared" si="437"/>
        <v>#REF!</v>
      </c>
      <c r="ODJ231" s="161" t="e">
        <f t="shared" si="437"/>
        <v>#REF!</v>
      </c>
      <c r="ODK231" s="161" t="e">
        <f t="shared" si="437"/>
        <v>#REF!</v>
      </c>
      <c r="ODL231" s="161" t="e">
        <f t="shared" si="437"/>
        <v>#REF!</v>
      </c>
      <c r="ODM231" s="161" t="e">
        <f t="shared" si="437"/>
        <v>#REF!</v>
      </c>
      <c r="ODN231" s="161" t="e">
        <f t="shared" si="437"/>
        <v>#REF!</v>
      </c>
      <c r="ODO231" s="161" t="e">
        <f t="shared" si="437"/>
        <v>#REF!</v>
      </c>
      <c r="ODP231" s="161" t="e">
        <f t="shared" si="437"/>
        <v>#REF!</v>
      </c>
      <c r="ODQ231" s="161" t="e">
        <f t="shared" si="437"/>
        <v>#REF!</v>
      </c>
      <c r="ODR231" s="161" t="e">
        <f t="shared" si="437"/>
        <v>#REF!</v>
      </c>
      <c r="ODS231" s="161" t="e">
        <f t="shared" si="437"/>
        <v>#REF!</v>
      </c>
      <c r="ODT231" s="161" t="e">
        <f t="shared" si="437"/>
        <v>#REF!</v>
      </c>
      <c r="ODU231" s="161" t="e">
        <f t="shared" si="437"/>
        <v>#REF!</v>
      </c>
      <c r="ODV231" s="161" t="e">
        <f t="shared" si="437"/>
        <v>#REF!</v>
      </c>
      <c r="ODW231" s="161" t="e">
        <f t="shared" si="437"/>
        <v>#REF!</v>
      </c>
      <c r="ODX231" s="161" t="e">
        <f t="shared" si="437"/>
        <v>#REF!</v>
      </c>
      <c r="ODY231" s="161" t="e">
        <f t="shared" si="437"/>
        <v>#REF!</v>
      </c>
      <c r="ODZ231" s="161" t="e">
        <f t="shared" si="437"/>
        <v>#REF!</v>
      </c>
      <c r="OEA231" s="161" t="e">
        <f t="shared" si="437"/>
        <v>#REF!</v>
      </c>
      <c r="OEB231" s="161" t="e">
        <f t="shared" si="437"/>
        <v>#REF!</v>
      </c>
      <c r="OEC231" s="161" t="e">
        <f t="shared" si="437"/>
        <v>#REF!</v>
      </c>
      <c r="OED231" s="161" t="e">
        <f t="shared" si="437"/>
        <v>#REF!</v>
      </c>
      <c r="OEE231" s="161" t="e">
        <f t="shared" si="437"/>
        <v>#REF!</v>
      </c>
      <c r="OEF231" s="161" t="e">
        <f t="shared" si="437"/>
        <v>#REF!</v>
      </c>
      <c r="OEG231" s="161" t="e">
        <f t="shared" ref="OEG231:OGR231" si="438">IF(OR(ODT231="YES",ODV231="YES"),"YES","NO")</f>
        <v>#REF!</v>
      </c>
      <c r="OEH231" s="161" t="e">
        <f t="shared" si="438"/>
        <v>#REF!</v>
      </c>
      <c r="OEI231" s="161" t="e">
        <f t="shared" si="438"/>
        <v>#REF!</v>
      </c>
      <c r="OEJ231" s="161" t="e">
        <f t="shared" si="438"/>
        <v>#REF!</v>
      </c>
      <c r="OEK231" s="161" t="e">
        <f t="shared" si="438"/>
        <v>#REF!</v>
      </c>
      <c r="OEL231" s="161" t="e">
        <f t="shared" si="438"/>
        <v>#REF!</v>
      </c>
      <c r="OEM231" s="161" t="e">
        <f t="shared" si="438"/>
        <v>#REF!</v>
      </c>
      <c r="OEN231" s="161" t="e">
        <f t="shared" si="438"/>
        <v>#REF!</v>
      </c>
      <c r="OEO231" s="161" t="e">
        <f t="shared" si="438"/>
        <v>#REF!</v>
      </c>
      <c r="OEP231" s="161" t="e">
        <f t="shared" si="438"/>
        <v>#REF!</v>
      </c>
      <c r="OEQ231" s="161" t="e">
        <f t="shared" si="438"/>
        <v>#REF!</v>
      </c>
      <c r="OER231" s="161" t="e">
        <f t="shared" si="438"/>
        <v>#REF!</v>
      </c>
      <c r="OES231" s="161" t="e">
        <f t="shared" si="438"/>
        <v>#REF!</v>
      </c>
      <c r="OET231" s="161" t="e">
        <f t="shared" si="438"/>
        <v>#REF!</v>
      </c>
      <c r="OEU231" s="161" t="e">
        <f t="shared" si="438"/>
        <v>#REF!</v>
      </c>
      <c r="OEV231" s="161" t="e">
        <f t="shared" si="438"/>
        <v>#REF!</v>
      </c>
      <c r="OEW231" s="161" t="e">
        <f t="shared" si="438"/>
        <v>#REF!</v>
      </c>
      <c r="OEX231" s="161" t="e">
        <f t="shared" si="438"/>
        <v>#REF!</v>
      </c>
      <c r="OEY231" s="161" t="e">
        <f t="shared" si="438"/>
        <v>#REF!</v>
      </c>
      <c r="OEZ231" s="161" t="e">
        <f t="shared" si="438"/>
        <v>#REF!</v>
      </c>
      <c r="OFA231" s="161" t="e">
        <f t="shared" si="438"/>
        <v>#REF!</v>
      </c>
      <c r="OFB231" s="161" t="e">
        <f t="shared" si="438"/>
        <v>#REF!</v>
      </c>
      <c r="OFC231" s="161" t="e">
        <f t="shared" si="438"/>
        <v>#REF!</v>
      </c>
      <c r="OFD231" s="161" t="e">
        <f t="shared" si="438"/>
        <v>#REF!</v>
      </c>
      <c r="OFE231" s="161" t="e">
        <f t="shared" si="438"/>
        <v>#REF!</v>
      </c>
      <c r="OFF231" s="161" t="e">
        <f t="shared" si="438"/>
        <v>#REF!</v>
      </c>
      <c r="OFG231" s="161" t="e">
        <f t="shared" si="438"/>
        <v>#REF!</v>
      </c>
      <c r="OFH231" s="161" t="e">
        <f t="shared" si="438"/>
        <v>#REF!</v>
      </c>
      <c r="OFI231" s="161" t="e">
        <f t="shared" si="438"/>
        <v>#REF!</v>
      </c>
      <c r="OFJ231" s="161" t="e">
        <f t="shared" si="438"/>
        <v>#REF!</v>
      </c>
      <c r="OFK231" s="161" t="e">
        <f t="shared" si="438"/>
        <v>#REF!</v>
      </c>
      <c r="OFL231" s="161" t="e">
        <f t="shared" si="438"/>
        <v>#REF!</v>
      </c>
      <c r="OFM231" s="161" t="e">
        <f t="shared" si="438"/>
        <v>#REF!</v>
      </c>
      <c r="OFN231" s="161" t="e">
        <f t="shared" si="438"/>
        <v>#REF!</v>
      </c>
      <c r="OFO231" s="161" t="e">
        <f t="shared" si="438"/>
        <v>#REF!</v>
      </c>
      <c r="OFP231" s="161" t="e">
        <f t="shared" si="438"/>
        <v>#REF!</v>
      </c>
      <c r="OFQ231" s="161" t="e">
        <f t="shared" si="438"/>
        <v>#REF!</v>
      </c>
      <c r="OFR231" s="161" t="e">
        <f t="shared" si="438"/>
        <v>#REF!</v>
      </c>
      <c r="OFS231" s="161" t="e">
        <f t="shared" si="438"/>
        <v>#REF!</v>
      </c>
      <c r="OFT231" s="161" t="e">
        <f t="shared" si="438"/>
        <v>#REF!</v>
      </c>
      <c r="OFU231" s="161" t="e">
        <f t="shared" si="438"/>
        <v>#REF!</v>
      </c>
      <c r="OFV231" s="161" t="e">
        <f t="shared" si="438"/>
        <v>#REF!</v>
      </c>
      <c r="OFW231" s="161" t="e">
        <f t="shared" si="438"/>
        <v>#REF!</v>
      </c>
      <c r="OFX231" s="161" t="e">
        <f t="shared" si="438"/>
        <v>#REF!</v>
      </c>
      <c r="OFY231" s="161" t="e">
        <f t="shared" si="438"/>
        <v>#REF!</v>
      </c>
      <c r="OFZ231" s="161" t="e">
        <f t="shared" si="438"/>
        <v>#REF!</v>
      </c>
      <c r="OGA231" s="161" t="e">
        <f t="shared" si="438"/>
        <v>#REF!</v>
      </c>
      <c r="OGB231" s="161" t="e">
        <f t="shared" si="438"/>
        <v>#REF!</v>
      </c>
      <c r="OGC231" s="161" t="e">
        <f t="shared" si="438"/>
        <v>#REF!</v>
      </c>
      <c r="OGD231" s="161" t="e">
        <f t="shared" si="438"/>
        <v>#REF!</v>
      </c>
      <c r="OGE231" s="161" t="e">
        <f t="shared" si="438"/>
        <v>#REF!</v>
      </c>
      <c r="OGF231" s="161" t="e">
        <f t="shared" si="438"/>
        <v>#REF!</v>
      </c>
      <c r="OGG231" s="161" t="e">
        <f t="shared" si="438"/>
        <v>#REF!</v>
      </c>
      <c r="OGH231" s="161" t="e">
        <f t="shared" si="438"/>
        <v>#REF!</v>
      </c>
      <c r="OGI231" s="161" t="e">
        <f t="shared" si="438"/>
        <v>#REF!</v>
      </c>
      <c r="OGJ231" s="161" t="e">
        <f t="shared" si="438"/>
        <v>#REF!</v>
      </c>
      <c r="OGK231" s="161" t="e">
        <f t="shared" si="438"/>
        <v>#REF!</v>
      </c>
      <c r="OGL231" s="161" t="e">
        <f t="shared" si="438"/>
        <v>#REF!</v>
      </c>
      <c r="OGM231" s="161" t="e">
        <f t="shared" si="438"/>
        <v>#REF!</v>
      </c>
      <c r="OGN231" s="161" t="e">
        <f t="shared" si="438"/>
        <v>#REF!</v>
      </c>
      <c r="OGO231" s="161" t="e">
        <f t="shared" si="438"/>
        <v>#REF!</v>
      </c>
      <c r="OGP231" s="161" t="e">
        <f t="shared" si="438"/>
        <v>#REF!</v>
      </c>
      <c r="OGQ231" s="161" t="e">
        <f t="shared" si="438"/>
        <v>#REF!</v>
      </c>
      <c r="OGR231" s="161" t="e">
        <f t="shared" si="438"/>
        <v>#REF!</v>
      </c>
      <c r="OGS231" s="161" t="e">
        <f t="shared" ref="OGS231:OJD231" si="439">IF(OR(OGF231="YES",OGH231="YES"),"YES","NO")</f>
        <v>#REF!</v>
      </c>
      <c r="OGT231" s="161" t="e">
        <f t="shared" si="439"/>
        <v>#REF!</v>
      </c>
      <c r="OGU231" s="161" t="e">
        <f t="shared" si="439"/>
        <v>#REF!</v>
      </c>
      <c r="OGV231" s="161" t="e">
        <f t="shared" si="439"/>
        <v>#REF!</v>
      </c>
      <c r="OGW231" s="161" t="e">
        <f t="shared" si="439"/>
        <v>#REF!</v>
      </c>
      <c r="OGX231" s="161" t="e">
        <f t="shared" si="439"/>
        <v>#REF!</v>
      </c>
      <c r="OGY231" s="161" t="e">
        <f t="shared" si="439"/>
        <v>#REF!</v>
      </c>
      <c r="OGZ231" s="161" t="e">
        <f t="shared" si="439"/>
        <v>#REF!</v>
      </c>
      <c r="OHA231" s="161" t="e">
        <f t="shared" si="439"/>
        <v>#REF!</v>
      </c>
      <c r="OHB231" s="161" t="e">
        <f t="shared" si="439"/>
        <v>#REF!</v>
      </c>
      <c r="OHC231" s="161" t="e">
        <f t="shared" si="439"/>
        <v>#REF!</v>
      </c>
      <c r="OHD231" s="161" t="e">
        <f t="shared" si="439"/>
        <v>#REF!</v>
      </c>
      <c r="OHE231" s="161" t="e">
        <f t="shared" si="439"/>
        <v>#REF!</v>
      </c>
      <c r="OHF231" s="161" t="e">
        <f t="shared" si="439"/>
        <v>#REF!</v>
      </c>
      <c r="OHG231" s="161" t="e">
        <f t="shared" si="439"/>
        <v>#REF!</v>
      </c>
      <c r="OHH231" s="161" t="e">
        <f t="shared" si="439"/>
        <v>#REF!</v>
      </c>
      <c r="OHI231" s="161" t="e">
        <f t="shared" si="439"/>
        <v>#REF!</v>
      </c>
      <c r="OHJ231" s="161" t="e">
        <f t="shared" si="439"/>
        <v>#REF!</v>
      </c>
      <c r="OHK231" s="161" t="e">
        <f t="shared" si="439"/>
        <v>#REF!</v>
      </c>
      <c r="OHL231" s="161" t="e">
        <f t="shared" si="439"/>
        <v>#REF!</v>
      </c>
      <c r="OHM231" s="161" t="e">
        <f t="shared" si="439"/>
        <v>#REF!</v>
      </c>
      <c r="OHN231" s="161" t="e">
        <f t="shared" si="439"/>
        <v>#REF!</v>
      </c>
      <c r="OHO231" s="161" t="e">
        <f t="shared" si="439"/>
        <v>#REF!</v>
      </c>
      <c r="OHP231" s="161" t="e">
        <f t="shared" si="439"/>
        <v>#REF!</v>
      </c>
      <c r="OHQ231" s="161" t="e">
        <f t="shared" si="439"/>
        <v>#REF!</v>
      </c>
      <c r="OHR231" s="161" t="e">
        <f t="shared" si="439"/>
        <v>#REF!</v>
      </c>
      <c r="OHS231" s="161" t="e">
        <f t="shared" si="439"/>
        <v>#REF!</v>
      </c>
      <c r="OHT231" s="161" t="e">
        <f t="shared" si="439"/>
        <v>#REF!</v>
      </c>
      <c r="OHU231" s="161" t="e">
        <f t="shared" si="439"/>
        <v>#REF!</v>
      </c>
      <c r="OHV231" s="161" t="e">
        <f t="shared" si="439"/>
        <v>#REF!</v>
      </c>
      <c r="OHW231" s="161" t="e">
        <f t="shared" si="439"/>
        <v>#REF!</v>
      </c>
      <c r="OHX231" s="161" t="e">
        <f t="shared" si="439"/>
        <v>#REF!</v>
      </c>
      <c r="OHY231" s="161" t="e">
        <f t="shared" si="439"/>
        <v>#REF!</v>
      </c>
      <c r="OHZ231" s="161" t="e">
        <f t="shared" si="439"/>
        <v>#REF!</v>
      </c>
      <c r="OIA231" s="161" t="e">
        <f t="shared" si="439"/>
        <v>#REF!</v>
      </c>
      <c r="OIB231" s="161" t="e">
        <f t="shared" si="439"/>
        <v>#REF!</v>
      </c>
      <c r="OIC231" s="161" t="e">
        <f t="shared" si="439"/>
        <v>#REF!</v>
      </c>
      <c r="OID231" s="161" t="e">
        <f t="shared" si="439"/>
        <v>#REF!</v>
      </c>
      <c r="OIE231" s="161" t="e">
        <f t="shared" si="439"/>
        <v>#REF!</v>
      </c>
      <c r="OIF231" s="161" t="e">
        <f t="shared" si="439"/>
        <v>#REF!</v>
      </c>
      <c r="OIG231" s="161" t="e">
        <f t="shared" si="439"/>
        <v>#REF!</v>
      </c>
      <c r="OIH231" s="161" t="e">
        <f t="shared" si="439"/>
        <v>#REF!</v>
      </c>
      <c r="OII231" s="161" t="e">
        <f t="shared" si="439"/>
        <v>#REF!</v>
      </c>
      <c r="OIJ231" s="161" t="e">
        <f t="shared" si="439"/>
        <v>#REF!</v>
      </c>
      <c r="OIK231" s="161" t="e">
        <f t="shared" si="439"/>
        <v>#REF!</v>
      </c>
      <c r="OIL231" s="161" t="e">
        <f t="shared" si="439"/>
        <v>#REF!</v>
      </c>
      <c r="OIM231" s="161" t="e">
        <f t="shared" si="439"/>
        <v>#REF!</v>
      </c>
      <c r="OIN231" s="161" t="e">
        <f t="shared" si="439"/>
        <v>#REF!</v>
      </c>
      <c r="OIO231" s="161" t="e">
        <f t="shared" si="439"/>
        <v>#REF!</v>
      </c>
      <c r="OIP231" s="161" t="e">
        <f t="shared" si="439"/>
        <v>#REF!</v>
      </c>
      <c r="OIQ231" s="161" t="e">
        <f t="shared" si="439"/>
        <v>#REF!</v>
      </c>
      <c r="OIR231" s="161" t="e">
        <f t="shared" si="439"/>
        <v>#REF!</v>
      </c>
      <c r="OIS231" s="161" t="e">
        <f t="shared" si="439"/>
        <v>#REF!</v>
      </c>
      <c r="OIT231" s="161" t="e">
        <f t="shared" si="439"/>
        <v>#REF!</v>
      </c>
      <c r="OIU231" s="161" t="e">
        <f t="shared" si="439"/>
        <v>#REF!</v>
      </c>
      <c r="OIV231" s="161" t="e">
        <f t="shared" si="439"/>
        <v>#REF!</v>
      </c>
      <c r="OIW231" s="161" t="e">
        <f t="shared" si="439"/>
        <v>#REF!</v>
      </c>
      <c r="OIX231" s="161" t="e">
        <f t="shared" si="439"/>
        <v>#REF!</v>
      </c>
      <c r="OIY231" s="161" t="e">
        <f t="shared" si="439"/>
        <v>#REF!</v>
      </c>
      <c r="OIZ231" s="161" t="e">
        <f t="shared" si="439"/>
        <v>#REF!</v>
      </c>
      <c r="OJA231" s="161" t="e">
        <f t="shared" si="439"/>
        <v>#REF!</v>
      </c>
      <c r="OJB231" s="161" t="e">
        <f t="shared" si="439"/>
        <v>#REF!</v>
      </c>
      <c r="OJC231" s="161" t="e">
        <f t="shared" si="439"/>
        <v>#REF!</v>
      </c>
      <c r="OJD231" s="161" t="e">
        <f t="shared" si="439"/>
        <v>#REF!</v>
      </c>
      <c r="OJE231" s="161" t="e">
        <f t="shared" ref="OJE231:OLP231" si="440">IF(OR(OIR231="YES",OIT231="YES"),"YES","NO")</f>
        <v>#REF!</v>
      </c>
      <c r="OJF231" s="161" t="e">
        <f t="shared" si="440"/>
        <v>#REF!</v>
      </c>
      <c r="OJG231" s="161" t="e">
        <f t="shared" si="440"/>
        <v>#REF!</v>
      </c>
      <c r="OJH231" s="161" t="e">
        <f t="shared" si="440"/>
        <v>#REF!</v>
      </c>
      <c r="OJI231" s="161" t="e">
        <f t="shared" si="440"/>
        <v>#REF!</v>
      </c>
      <c r="OJJ231" s="161" t="e">
        <f t="shared" si="440"/>
        <v>#REF!</v>
      </c>
      <c r="OJK231" s="161" t="e">
        <f t="shared" si="440"/>
        <v>#REF!</v>
      </c>
      <c r="OJL231" s="161" t="e">
        <f t="shared" si="440"/>
        <v>#REF!</v>
      </c>
      <c r="OJM231" s="161" t="e">
        <f t="shared" si="440"/>
        <v>#REF!</v>
      </c>
      <c r="OJN231" s="161" t="e">
        <f t="shared" si="440"/>
        <v>#REF!</v>
      </c>
      <c r="OJO231" s="161" t="e">
        <f t="shared" si="440"/>
        <v>#REF!</v>
      </c>
      <c r="OJP231" s="161" t="e">
        <f t="shared" si="440"/>
        <v>#REF!</v>
      </c>
      <c r="OJQ231" s="161" t="e">
        <f t="shared" si="440"/>
        <v>#REF!</v>
      </c>
      <c r="OJR231" s="161" t="e">
        <f t="shared" si="440"/>
        <v>#REF!</v>
      </c>
      <c r="OJS231" s="161" t="e">
        <f t="shared" si="440"/>
        <v>#REF!</v>
      </c>
      <c r="OJT231" s="161" t="e">
        <f t="shared" si="440"/>
        <v>#REF!</v>
      </c>
      <c r="OJU231" s="161" t="e">
        <f t="shared" si="440"/>
        <v>#REF!</v>
      </c>
      <c r="OJV231" s="161" t="e">
        <f t="shared" si="440"/>
        <v>#REF!</v>
      </c>
      <c r="OJW231" s="161" t="e">
        <f t="shared" si="440"/>
        <v>#REF!</v>
      </c>
      <c r="OJX231" s="161" t="e">
        <f t="shared" si="440"/>
        <v>#REF!</v>
      </c>
      <c r="OJY231" s="161" t="e">
        <f t="shared" si="440"/>
        <v>#REF!</v>
      </c>
      <c r="OJZ231" s="161" t="e">
        <f t="shared" si="440"/>
        <v>#REF!</v>
      </c>
      <c r="OKA231" s="161" t="e">
        <f t="shared" si="440"/>
        <v>#REF!</v>
      </c>
      <c r="OKB231" s="161" t="e">
        <f t="shared" si="440"/>
        <v>#REF!</v>
      </c>
      <c r="OKC231" s="161" t="e">
        <f t="shared" si="440"/>
        <v>#REF!</v>
      </c>
      <c r="OKD231" s="161" t="e">
        <f t="shared" si="440"/>
        <v>#REF!</v>
      </c>
      <c r="OKE231" s="161" t="e">
        <f t="shared" si="440"/>
        <v>#REF!</v>
      </c>
      <c r="OKF231" s="161" t="e">
        <f t="shared" si="440"/>
        <v>#REF!</v>
      </c>
      <c r="OKG231" s="161" t="e">
        <f t="shared" si="440"/>
        <v>#REF!</v>
      </c>
      <c r="OKH231" s="161" t="e">
        <f t="shared" si="440"/>
        <v>#REF!</v>
      </c>
      <c r="OKI231" s="161" t="e">
        <f t="shared" si="440"/>
        <v>#REF!</v>
      </c>
      <c r="OKJ231" s="161" t="e">
        <f t="shared" si="440"/>
        <v>#REF!</v>
      </c>
      <c r="OKK231" s="161" t="e">
        <f t="shared" si="440"/>
        <v>#REF!</v>
      </c>
      <c r="OKL231" s="161" t="e">
        <f t="shared" si="440"/>
        <v>#REF!</v>
      </c>
      <c r="OKM231" s="161" t="e">
        <f t="shared" si="440"/>
        <v>#REF!</v>
      </c>
      <c r="OKN231" s="161" t="e">
        <f t="shared" si="440"/>
        <v>#REF!</v>
      </c>
      <c r="OKO231" s="161" t="e">
        <f t="shared" si="440"/>
        <v>#REF!</v>
      </c>
      <c r="OKP231" s="161" t="e">
        <f t="shared" si="440"/>
        <v>#REF!</v>
      </c>
      <c r="OKQ231" s="161" t="e">
        <f t="shared" si="440"/>
        <v>#REF!</v>
      </c>
      <c r="OKR231" s="161" t="e">
        <f t="shared" si="440"/>
        <v>#REF!</v>
      </c>
      <c r="OKS231" s="161" t="e">
        <f t="shared" si="440"/>
        <v>#REF!</v>
      </c>
      <c r="OKT231" s="161" t="e">
        <f t="shared" si="440"/>
        <v>#REF!</v>
      </c>
      <c r="OKU231" s="161" t="e">
        <f t="shared" si="440"/>
        <v>#REF!</v>
      </c>
      <c r="OKV231" s="161" t="e">
        <f t="shared" si="440"/>
        <v>#REF!</v>
      </c>
      <c r="OKW231" s="161" t="e">
        <f t="shared" si="440"/>
        <v>#REF!</v>
      </c>
      <c r="OKX231" s="161" t="e">
        <f t="shared" si="440"/>
        <v>#REF!</v>
      </c>
      <c r="OKY231" s="161" t="e">
        <f t="shared" si="440"/>
        <v>#REF!</v>
      </c>
      <c r="OKZ231" s="161" t="e">
        <f t="shared" si="440"/>
        <v>#REF!</v>
      </c>
      <c r="OLA231" s="161" t="e">
        <f t="shared" si="440"/>
        <v>#REF!</v>
      </c>
      <c r="OLB231" s="161" t="e">
        <f t="shared" si="440"/>
        <v>#REF!</v>
      </c>
      <c r="OLC231" s="161" t="e">
        <f t="shared" si="440"/>
        <v>#REF!</v>
      </c>
      <c r="OLD231" s="161" t="e">
        <f t="shared" si="440"/>
        <v>#REF!</v>
      </c>
      <c r="OLE231" s="161" t="e">
        <f t="shared" si="440"/>
        <v>#REF!</v>
      </c>
      <c r="OLF231" s="161" t="e">
        <f t="shared" si="440"/>
        <v>#REF!</v>
      </c>
      <c r="OLG231" s="161" t="e">
        <f t="shared" si="440"/>
        <v>#REF!</v>
      </c>
      <c r="OLH231" s="161" t="e">
        <f t="shared" si="440"/>
        <v>#REF!</v>
      </c>
      <c r="OLI231" s="161" t="e">
        <f t="shared" si="440"/>
        <v>#REF!</v>
      </c>
      <c r="OLJ231" s="161" t="e">
        <f t="shared" si="440"/>
        <v>#REF!</v>
      </c>
      <c r="OLK231" s="161" t="e">
        <f t="shared" si="440"/>
        <v>#REF!</v>
      </c>
      <c r="OLL231" s="161" t="e">
        <f t="shared" si="440"/>
        <v>#REF!</v>
      </c>
      <c r="OLM231" s="161" t="e">
        <f t="shared" si="440"/>
        <v>#REF!</v>
      </c>
      <c r="OLN231" s="161" t="e">
        <f t="shared" si="440"/>
        <v>#REF!</v>
      </c>
      <c r="OLO231" s="161" t="e">
        <f t="shared" si="440"/>
        <v>#REF!</v>
      </c>
      <c r="OLP231" s="161" t="e">
        <f t="shared" si="440"/>
        <v>#REF!</v>
      </c>
      <c r="OLQ231" s="161" t="e">
        <f t="shared" ref="OLQ231:OOB231" si="441">IF(OR(OLD231="YES",OLF231="YES"),"YES","NO")</f>
        <v>#REF!</v>
      </c>
      <c r="OLR231" s="161" t="e">
        <f t="shared" si="441"/>
        <v>#REF!</v>
      </c>
      <c r="OLS231" s="161" t="e">
        <f t="shared" si="441"/>
        <v>#REF!</v>
      </c>
      <c r="OLT231" s="161" t="e">
        <f t="shared" si="441"/>
        <v>#REF!</v>
      </c>
      <c r="OLU231" s="161" t="e">
        <f t="shared" si="441"/>
        <v>#REF!</v>
      </c>
      <c r="OLV231" s="161" t="e">
        <f t="shared" si="441"/>
        <v>#REF!</v>
      </c>
      <c r="OLW231" s="161" t="e">
        <f t="shared" si="441"/>
        <v>#REF!</v>
      </c>
      <c r="OLX231" s="161" t="e">
        <f t="shared" si="441"/>
        <v>#REF!</v>
      </c>
      <c r="OLY231" s="161" t="e">
        <f t="shared" si="441"/>
        <v>#REF!</v>
      </c>
      <c r="OLZ231" s="161" t="e">
        <f t="shared" si="441"/>
        <v>#REF!</v>
      </c>
      <c r="OMA231" s="161" t="e">
        <f t="shared" si="441"/>
        <v>#REF!</v>
      </c>
      <c r="OMB231" s="161" t="e">
        <f t="shared" si="441"/>
        <v>#REF!</v>
      </c>
      <c r="OMC231" s="161" t="e">
        <f t="shared" si="441"/>
        <v>#REF!</v>
      </c>
      <c r="OMD231" s="161" t="e">
        <f t="shared" si="441"/>
        <v>#REF!</v>
      </c>
      <c r="OME231" s="161" t="e">
        <f t="shared" si="441"/>
        <v>#REF!</v>
      </c>
      <c r="OMF231" s="161" t="e">
        <f t="shared" si="441"/>
        <v>#REF!</v>
      </c>
      <c r="OMG231" s="161" t="e">
        <f t="shared" si="441"/>
        <v>#REF!</v>
      </c>
      <c r="OMH231" s="161" t="e">
        <f t="shared" si="441"/>
        <v>#REF!</v>
      </c>
      <c r="OMI231" s="161" t="e">
        <f t="shared" si="441"/>
        <v>#REF!</v>
      </c>
      <c r="OMJ231" s="161" t="e">
        <f t="shared" si="441"/>
        <v>#REF!</v>
      </c>
      <c r="OMK231" s="161" t="e">
        <f t="shared" si="441"/>
        <v>#REF!</v>
      </c>
      <c r="OML231" s="161" t="e">
        <f t="shared" si="441"/>
        <v>#REF!</v>
      </c>
      <c r="OMM231" s="161" t="e">
        <f t="shared" si="441"/>
        <v>#REF!</v>
      </c>
      <c r="OMN231" s="161" t="e">
        <f t="shared" si="441"/>
        <v>#REF!</v>
      </c>
      <c r="OMO231" s="161" t="e">
        <f t="shared" si="441"/>
        <v>#REF!</v>
      </c>
      <c r="OMP231" s="161" t="e">
        <f t="shared" si="441"/>
        <v>#REF!</v>
      </c>
      <c r="OMQ231" s="161" t="e">
        <f t="shared" si="441"/>
        <v>#REF!</v>
      </c>
      <c r="OMR231" s="161" t="e">
        <f t="shared" si="441"/>
        <v>#REF!</v>
      </c>
      <c r="OMS231" s="161" t="e">
        <f t="shared" si="441"/>
        <v>#REF!</v>
      </c>
      <c r="OMT231" s="161" t="e">
        <f t="shared" si="441"/>
        <v>#REF!</v>
      </c>
      <c r="OMU231" s="161" t="e">
        <f t="shared" si="441"/>
        <v>#REF!</v>
      </c>
      <c r="OMV231" s="161" t="e">
        <f t="shared" si="441"/>
        <v>#REF!</v>
      </c>
      <c r="OMW231" s="161" t="e">
        <f t="shared" si="441"/>
        <v>#REF!</v>
      </c>
      <c r="OMX231" s="161" t="e">
        <f t="shared" si="441"/>
        <v>#REF!</v>
      </c>
      <c r="OMY231" s="161" t="e">
        <f t="shared" si="441"/>
        <v>#REF!</v>
      </c>
      <c r="OMZ231" s="161" t="e">
        <f t="shared" si="441"/>
        <v>#REF!</v>
      </c>
      <c r="ONA231" s="161" t="e">
        <f t="shared" si="441"/>
        <v>#REF!</v>
      </c>
      <c r="ONB231" s="161" t="e">
        <f t="shared" si="441"/>
        <v>#REF!</v>
      </c>
      <c r="ONC231" s="161" t="e">
        <f t="shared" si="441"/>
        <v>#REF!</v>
      </c>
      <c r="OND231" s="161" t="e">
        <f t="shared" si="441"/>
        <v>#REF!</v>
      </c>
      <c r="ONE231" s="161" t="e">
        <f t="shared" si="441"/>
        <v>#REF!</v>
      </c>
      <c r="ONF231" s="161" t="e">
        <f t="shared" si="441"/>
        <v>#REF!</v>
      </c>
      <c r="ONG231" s="161" t="e">
        <f t="shared" si="441"/>
        <v>#REF!</v>
      </c>
      <c r="ONH231" s="161" t="e">
        <f t="shared" si="441"/>
        <v>#REF!</v>
      </c>
      <c r="ONI231" s="161" t="e">
        <f t="shared" si="441"/>
        <v>#REF!</v>
      </c>
      <c r="ONJ231" s="161" t="e">
        <f t="shared" si="441"/>
        <v>#REF!</v>
      </c>
      <c r="ONK231" s="161" t="e">
        <f t="shared" si="441"/>
        <v>#REF!</v>
      </c>
      <c r="ONL231" s="161" t="e">
        <f t="shared" si="441"/>
        <v>#REF!</v>
      </c>
      <c r="ONM231" s="161" t="e">
        <f t="shared" si="441"/>
        <v>#REF!</v>
      </c>
      <c r="ONN231" s="161" t="e">
        <f t="shared" si="441"/>
        <v>#REF!</v>
      </c>
      <c r="ONO231" s="161" t="e">
        <f t="shared" si="441"/>
        <v>#REF!</v>
      </c>
      <c r="ONP231" s="161" t="e">
        <f t="shared" si="441"/>
        <v>#REF!</v>
      </c>
      <c r="ONQ231" s="161" t="e">
        <f t="shared" si="441"/>
        <v>#REF!</v>
      </c>
      <c r="ONR231" s="161" t="e">
        <f t="shared" si="441"/>
        <v>#REF!</v>
      </c>
      <c r="ONS231" s="161" t="e">
        <f t="shared" si="441"/>
        <v>#REF!</v>
      </c>
      <c r="ONT231" s="161" t="e">
        <f t="shared" si="441"/>
        <v>#REF!</v>
      </c>
      <c r="ONU231" s="161" t="e">
        <f t="shared" si="441"/>
        <v>#REF!</v>
      </c>
      <c r="ONV231" s="161" t="e">
        <f t="shared" si="441"/>
        <v>#REF!</v>
      </c>
      <c r="ONW231" s="161" t="e">
        <f t="shared" si="441"/>
        <v>#REF!</v>
      </c>
      <c r="ONX231" s="161" t="e">
        <f t="shared" si="441"/>
        <v>#REF!</v>
      </c>
      <c r="ONY231" s="161" t="e">
        <f t="shared" si="441"/>
        <v>#REF!</v>
      </c>
      <c r="ONZ231" s="161" t="e">
        <f t="shared" si="441"/>
        <v>#REF!</v>
      </c>
      <c r="OOA231" s="161" t="e">
        <f t="shared" si="441"/>
        <v>#REF!</v>
      </c>
      <c r="OOB231" s="161" t="e">
        <f t="shared" si="441"/>
        <v>#REF!</v>
      </c>
      <c r="OOC231" s="161" t="e">
        <f t="shared" ref="OOC231:OQN231" si="442">IF(OR(ONP231="YES",ONR231="YES"),"YES","NO")</f>
        <v>#REF!</v>
      </c>
      <c r="OOD231" s="161" t="e">
        <f t="shared" si="442"/>
        <v>#REF!</v>
      </c>
      <c r="OOE231" s="161" t="e">
        <f t="shared" si="442"/>
        <v>#REF!</v>
      </c>
      <c r="OOF231" s="161" t="e">
        <f t="shared" si="442"/>
        <v>#REF!</v>
      </c>
      <c r="OOG231" s="161" t="e">
        <f t="shared" si="442"/>
        <v>#REF!</v>
      </c>
      <c r="OOH231" s="161" t="e">
        <f t="shared" si="442"/>
        <v>#REF!</v>
      </c>
      <c r="OOI231" s="161" t="e">
        <f t="shared" si="442"/>
        <v>#REF!</v>
      </c>
      <c r="OOJ231" s="161" t="e">
        <f t="shared" si="442"/>
        <v>#REF!</v>
      </c>
      <c r="OOK231" s="161" t="e">
        <f t="shared" si="442"/>
        <v>#REF!</v>
      </c>
      <c r="OOL231" s="161" t="e">
        <f t="shared" si="442"/>
        <v>#REF!</v>
      </c>
      <c r="OOM231" s="161" t="e">
        <f t="shared" si="442"/>
        <v>#REF!</v>
      </c>
      <c r="OON231" s="161" t="e">
        <f t="shared" si="442"/>
        <v>#REF!</v>
      </c>
      <c r="OOO231" s="161" t="e">
        <f t="shared" si="442"/>
        <v>#REF!</v>
      </c>
      <c r="OOP231" s="161" t="e">
        <f t="shared" si="442"/>
        <v>#REF!</v>
      </c>
      <c r="OOQ231" s="161" t="e">
        <f t="shared" si="442"/>
        <v>#REF!</v>
      </c>
      <c r="OOR231" s="161" t="e">
        <f t="shared" si="442"/>
        <v>#REF!</v>
      </c>
      <c r="OOS231" s="161" t="e">
        <f t="shared" si="442"/>
        <v>#REF!</v>
      </c>
      <c r="OOT231" s="161" t="e">
        <f t="shared" si="442"/>
        <v>#REF!</v>
      </c>
      <c r="OOU231" s="161" t="e">
        <f t="shared" si="442"/>
        <v>#REF!</v>
      </c>
      <c r="OOV231" s="161" t="e">
        <f t="shared" si="442"/>
        <v>#REF!</v>
      </c>
      <c r="OOW231" s="161" t="e">
        <f t="shared" si="442"/>
        <v>#REF!</v>
      </c>
      <c r="OOX231" s="161" t="e">
        <f t="shared" si="442"/>
        <v>#REF!</v>
      </c>
      <c r="OOY231" s="161" t="e">
        <f t="shared" si="442"/>
        <v>#REF!</v>
      </c>
      <c r="OOZ231" s="161" t="e">
        <f t="shared" si="442"/>
        <v>#REF!</v>
      </c>
      <c r="OPA231" s="161" t="e">
        <f t="shared" si="442"/>
        <v>#REF!</v>
      </c>
      <c r="OPB231" s="161" t="e">
        <f t="shared" si="442"/>
        <v>#REF!</v>
      </c>
      <c r="OPC231" s="161" t="e">
        <f t="shared" si="442"/>
        <v>#REF!</v>
      </c>
      <c r="OPD231" s="161" t="e">
        <f t="shared" si="442"/>
        <v>#REF!</v>
      </c>
      <c r="OPE231" s="161" t="e">
        <f t="shared" si="442"/>
        <v>#REF!</v>
      </c>
      <c r="OPF231" s="161" t="e">
        <f t="shared" si="442"/>
        <v>#REF!</v>
      </c>
      <c r="OPG231" s="161" t="e">
        <f t="shared" si="442"/>
        <v>#REF!</v>
      </c>
      <c r="OPH231" s="161" t="e">
        <f t="shared" si="442"/>
        <v>#REF!</v>
      </c>
      <c r="OPI231" s="161" t="e">
        <f t="shared" si="442"/>
        <v>#REF!</v>
      </c>
      <c r="OPJ231" s="161" t="e">
        <f t="shared" si="442"/>
        <v>#REF!</v>
      </c>
      <c r="OPK231" s="161" t="e">
        <f t="shared" si="442"/>
        <v>#REF!</v>
      </c>
      <c r="OPL231" s="161" t="e">
        <f t="shared" si="442"/>
        <v>#REF!</v>
      </c>
      <c r="OPM231" s="161" t="e">
        <f t="shared" si="442"/>
        <v>#REF!</v>
      </c>
      <c r="OPN231" s="161" t="e">
        <f t="shared" si="442"/>
        <v>#REF!</v>
      </c>
      <c r="OPO231" s="161" t="e">
        <f t="shared" si="442"/>
        <v>#REF!</v>
      </c>
      <c r="OPP231" s="161" t="e">
        <f t="shared" si="442"/>
        <v>#REF!</v>
      </c>
      <c r="OPQ231" s="161" t="e">
        <f t="shared" si="442"/>
        <v>#REF!</v>
      </c>
      <c r="OPR231" s="161" t="e">
        <f t="shared" si="442"/>
        <v>#REF!</v>
      </c>
      <c r="OPS231" s="161" t="e">
        <f t="shared" si="442"/>
        <v>#REF!</v>
      </c>
      <c r="OPT231" s="161" t="e">
        <f t="shared" si="442"/>
        <v>#REF!</v>
      </c>
      <c r="OPU231" s="161" t="e">
        <f t="shared" si="442"/>
        <v>#REF!</v>
      </c>
      <c r="OPV231" s="161" t="e">
        <f t="shared" si="442"/>
        <v>#REF!</v>
      </c>
      <c r="OPW231" s="161" t="e">
        <f t="shared" si="442"/>
        <v>#REF!</v>
      </c>
      <c r="OPX231" s="161" t="e">
        <f t="shared" si="442"/>
        <v>#REF!</v>
      </c>
      <c r="OPY231" s="161" t="e">
        <f t="shared" si="442"/>
        <v>#REF!</v>
      </c>
      <c r="OPZ231" s="161" t="e">
        <f t="shared" si="442"/>
        <v>#REF!</v>
      </c>
      <c r="OQA231" s="161" t="e">
        <f t="shared" si="442"/>
        <v>#REF!</v>
      </c>
      <c r="OQB231" s="161" t="e">
        <f t="shared" si="442"/>
        <v>#REF!</v>
      </c>
      <c r="OQC231" s="161" t="e">
        <f t="shared" si="442"/>
        <v>#REF!</v>
      </c>
      <c r="OQD231" s="161" t="e">
        <f t="shared" si="442"/>
        <v>#REF!</v>
      </c>
      <c r="OQE231" s="161" t="e">
        <f t="shared" si="442"/>
        <v>#REF!</v>
      </c>
      <c r="OQF231" s="161" t="e">
        <f t="shared" si="442"/>
        <v>#REF!</v>
      </c>
      <c r="OQG231" s="161" t="e">
        <f t="shared" si="442"/>
        <v>#REF!</v>
      </c>
      <c r="OQH231" s="161" t="e">
        <f t="shared" si="442"/>
        <v>#REF!</v>
      </c>
      <c r="OQI231" s="161" t="e">
        <f t="shared" si="442"/>
        <v>#REF!</v>
      </c>
      <c r="OQJ231" s="161" t="e">
        <f t="shared" si="442"/>
        <v>#REF!</v>
      </c>
      <c r="OQK231" s="161" t="e">
        <f t="shared" si="442"/>
        <v>#REF!</v>
      </c>
      <c r="OQL231" s="161" t="e">
        <f t="shared" si="442"/>
        <v>#REF!</v>
      </c>
      <c r="OQM231" s="161" t="e">
        <f t="shared" si="442"/>
        <v>#REF!</v>
      </c>
      <c r="OQN231" s="161" t="e">
        <f t="shared" si="442"/>
        <v>#REF!</v>
      </c>
      <c r="OQO231" s="161" t="e">
        <f t="shared" ref="OQO231:OSZ231" si="443">IF(OR(OQB231="YES",OQD231="YES"),"YES","NO")</f>
        <v>#REF!</v>
      </c>
      <c r="OQP231" s="161" t="e">
        <f t="shared" si="443"/>
        <v>#REF!</v>
      </c>
      <c r="OQQ231" s="161" t="e">
        <f t="shared" si="443"/>
        <v>#REF!</v>
      </c>
      <c r="OQR231" s="161" t="e">
        <f t="shared" si="443"/>
        <v>#REF!</v>
      </c>
      <c r="OQS231" s="161" t="e">
        <f t="shared" si="443"/>
        <v>#REF!</v>
      </c>
      <c r="OQT231" s="161" t="e">
        <f t="shared" si="443"/>
        <v>#REF!</v>
      </c>
      <c r="OQU231" s="161" t="e">
        <f t="shared" si="443"/>
        <v>#REF!</v>
      </c>
      <c r="OQV231" s="161" t="e">
        <f t="shared" si="443"/>
        <v>#REF!</v>
      </c>
      <c r="OQW231" s="161" t="e">
        <f t="shared" si="443"/>
        <v>#REF!</v>
      </c>
      <c r="OQX231" s="161" t="e">
        <f t="shared" si="443"/>
        <v>#REF!</v>
      </c>
      <c r="OQY231" s="161" t="e">
        <f t="shared" si="443"/>
        <v>#REF!</v>
      </c>
      <c r="OQZ231" s="161" t="e">
        <f t="shared" si="443"/>
        <v>#REF!</v>
      </c>
      <c r="ORA231" s="161" t="e">
        <f t="shared" si="443"/>
        <v>#REF!</v>
      </c>
      <c r="ORB231" s="161" t="e">
        <f t="shared" si="443"/>
        <v>#REF!</v>
      </c>
      <c r="ORC231" s="161" t="e">
        <f t="shared" si="443"/>
        <v>#REF!</v>
      </c>
      <c r="ORD231" s="161" t="e">
        <f t="shared" si="443"/>
        <v>#REF!</v>
      </c>
      <c r="ORE231" s="161" t="e">
        <f t="shared" si="443"/>
        <v>#REF!</v>
      </c>
      <c r="ORF231" s="161" t="e">
        <f t="shared" si="443"/>
        <v>#REF!</v>
      </c>
      <c r="ORG231" s="161" t="e">
        <f t="shared" si="443"/>
        <v>#REF!</v>
      </c>
      <c r="ORH231" s="161" t="e">
        <f t="shared" si="443"/>
        <v>#REF!</v>
      </c>
      <c r="ORI231" s="161" t="e">
        <f t="shared" si="443"/>
        <v>#REF!</v>
      </c>
      <c r="ORJ231" s="161" t="e">
        <f t="shared" si="443"/>
        <v>#REF!</v>
      </c>
      <c r="ORK231" s="161" t="e">
        <f t="shared" si="443"/>
        <v>#REF!</v>
      </c>
      <c r="ORL231" s="161" t="e">
        <f t="shared" si="443"/>
        <v>#REF!</v>
      </c>
      <c r="ORM231" s="161" t="e">
        <f t="shared" si="443"/>
        <v>#REF!</v>
      </c>
      <c r="ORN231" s="161" t="e">
        <f t="shared" si="443"/>
        <v>#REF!</v>
      </c>
      <c r="ORO231" s="161" t="e">
        <f t="shared" si="443"/>
        <v>#REF!</v>
      </c>
      <c r="ORP231" s="161" t="e">
        <f t="shared" si="443"/>
        <v>#REF!</v>
      </c>
      <c r="ORQ231" s="161" t="e">
        <f t="shared" si="443"/>
        <v>#REF!</v>
      </c>
      <c r="ORR231" s="161" t="e">
        <f t="shared" si="443"/>
        <v>#REF!</v>
      </c>
      <c r="ORS231" s="161" t="e">
        <f t="shared" si="443"/>
        <v>#REF!</v>
      </c>
      <c r="ORT231" s="161" t="e">
        <f t="shared" si="443"/>
        <v>#REF!</v>
      </c>
      <c r="ORU231" s="161" t="e">
        <f t="shared" si="443"/>
        <v>#REF!</v>
      </c>
      <c r="ORV231" s="161" t="e">
        <f t="shared" si="443"/>
        <v>#REF!</v>
      </c>
      <c r="ORW231" s="161" t="e">
        <f t="shared" si="443"/>
        <v>#REF!</v>
      </c>
      <c r="ORX231" s="161" t="e">
        <f t="shared" si="443"/>
        <v>#REF!</v>
      </c>
      <c r="ORY231" s="161" t="e">
        <f t="shared" si="443"/>
        <v>#REF!</v>
      </c>
      <c r="ORZ231" s="161" t="e">
        <f t="shared" si="443"/>
        <v>#REF!</v>
      </c>
      <c r="OSA231" s="161" t="e">
        <f t="shared" si="443"/>
        <v>#REF!</v>
      </c>
      <c r="OSB231" s="161" t="e">
        <f t="shared" si="443"/>
        <v>#REF!</v>
      </c>
      <c r="OSC231" s="161" t="e">
        <f t="shared" si="443"/>
        <v>#REF!</v>
      </c>
      <c r="OSD231" s="161" t="e">
        <f t="shared" si="443"/>
        <v>#REF!</v>
      </c>
      <c r="OSE231" s="161" t="e">
        <f t="shared" si="443"/>
        <v>#REF!</v>
      </c>
      <c r="OSF231" s="161" t="e">
        <f t="shared" si="443"/>
        <v>#REF!</v>
      </c>
      <c r="OSG231" s="161" t="e">
        <f t="shared" si="443"/>
        <v>#REF!</v>
      </c>
      <c r="OSH231" s="161" t="e">
        <f t="shared" si="443"/>
        <v>#REF!</v>
      </c>
      <c r="OSI231" s="161" t="e">
        <f t="shared" si="443"/>
        <v>#REF!</v>
      </c>
      <c r="OSJ231" s="161" t="e">
        <f t="shared" si="443"/>
        <v>#REF!</v>
      </c>
      <c r="OSK231" s="161" t="e">
        <f t="shared" si="443"/>
        <v>#REF!</v>
      </c>
      <c r="OSL231" s="161" t="e">
        <f t="shared" si="443"/>
        <v>#REF!</v>
      </c>
      <c r="OSM231" s="161" t="e">
        <f t="shared" si="443"/>
        <v>#REF!</v>
      </c>
      <c r="OSN231" s="161" t="e">
        <f t="shared" si="443"/>
        <v>#REF!</v>
      </c>
      <c r="OSO231" s="161" t="e">
        <f t="shared" si="443"/>
        <v>#REF!</v>
      </c>
      <c r="OSP231" s="161" t="e">
        <f t="shared" si="443"/>
        <v>#REF!</v>
      </c>
      <c r="OSQ231" s="161" t="e">
        <f t="shared" si="443"/>
        <v>#REF!</v>
      </c>
      <c r="OSR231" s="161" t="e">
        <f t="shared" si="443"/>
        <v>#REF!</v>
      </c>
      <c r="OSS231" s="161" t="e">
        <f t="shared" si="443"/>
        <v>#REF!</v>
      </c>
      <c r="OST231" s="161" t="e">
        <f t="shared" si="443"/>
        <v>#REF!</v>
      </c>
      <c r="OSU231" s="161" t="e">
        <f t="shared" si="443"/>
        <v>#REF!</v>
      </c>
      <c r="OSV231" s="161" t="e">
        <f t="shared" si="443"/>
        <v>#REF!</v>
      </c>
      <c r="OSW231" s="161" t="e">
        <f t="shared" si="443"/>
        <v>#REF!</v>
      </c>
      <c r="OSX231" s="161" t="e">
        <f t="shared" si="443"/>
        <v>#REF!</v>
      </c>
      <c r="OSY231" s="161" t="e">
        <f t="shared" si="443"/>
        <v>#REF!</v>
      </c>
      <c r="OSZ231" s="161" t="e">
        <f t="shared" si="443"/>
        <v>#REF!</v>
      </c>
      <c r="OTA231" s="161" t="e">
        <f t="shared" ref="OTA231:OVL231" si="444">IF(OR(OSN231="YES",OSP231="YES"),"YES","NO")</f>
        <v>#REF!</v>
      </c>
      <c r="OTB231" s="161" t="e">
        <f t="shared" si="444"/>
        <v>#REF!</v>
      </c>
      <c r="OTC231" s="161" t="e">
        <f t="shared" si="444"/>
        <v>#REF!</v>
      </c>
      <c r="OTD231" s="161" t="e">
        <f t="shared" si="444"/>
        <v>#REF!</v>
      </c>
      <c r="OTE231" s="161" t="e">
        <f t="shared" si="444"/>
        <v>#REF!</v>
      </c>
      <c r="OTF231" s="161" t="e">
        <f t="shared" si="444"/>
        <v>#REF!</v>
      </c>
      <c r="OTG231" s="161" t="e">
        <f t="shared" si="444"/>
        <v>#REF!</v>
      </c>
      <c r="OTH231" s="161" t="e">
        <f t="shared" si="444"/>
        <v>#REF!</v>
      </c>
      <c r="OTI231" s="161" t="e">
        <f t="shared" si="444"/>
        <v>#REF!</v>
      </c>
      <c r="OTJ231" s="161" t="e">
        <f t="shared" si="444"/>
        <v>#REF!</v>
      </c>
      <c r="OTK231" s="161" t="e">
        <f t="shared" si="444"/>
        <v>#REF!</v>
      </c>
      <c r="OTL231" s="161" t="e">
        <f t="shared" si="444"/>
        <v>#REF!</v>
      </c>
      <c r="OTM231" s="161" t="e">
        <f t="shared" si="444"/>
        <v>#REF!</v>
      </c>
      <c r="OTN231" s="161" t="e">
        <f t="shared" si="444"/>
        <v>#REF!</v>
      </c>
      <c r="OTO231" s="161" t="e">
        <f t="shared" si="444"/>
        <v>#REF!</v>
      </c>
      <c r="OTP231" s="161" t="e">
        <f t="shared" si="444"/>
        <v>#REF!</v>
      </c>
      <c r="OTQ231" s="161" t="e">
        <f t="shared" si="444"/>
        <v>#REF!</v>
      </c>
      <c r="OTR231" s="161" t="e">
        <f t="shared" si="444"/>
        <v>#REF!</v>
      </c>
      <c r="OTS231" s="161" t="e">
        <f t="shared" si="444"/>
        <v>#REF!</v>
      </c>
      <c r="OTT231" s="161" t="e">
        <f t="shared" si="444"/>
        <v>#REF!</v>
      </c>
      <c r="OTU231" s="161" t="e">
        <f t="shared" si="444"/>
        <v>#REF!</v>
      </c>
      <c r="OTV231" s="161" t="e">
        <f t="shared" si="444"/>
        <v>#REF!</v>
      </c>
      <c r="OTW231" s="161" t="e">
        <f t="shared" si="444"/>
        <v>#REF!</v>
      </c>
      <c r="OTX231" s="161" t="e">
        <f t="shared" si="444"/>
        <v>#REF!</v>
      </c>
      <c r="OTY231" s="161" t="e">
        <f t="shared" si="444"/>
        <v>#REF!</v>
      </c>
      <c r="OTZ231" s="161" t="e">
        <f t="shared" si="444"/>
        <v>#REF!</v>
      </c>
      <c r="OUA231" s="161" t="e">
        <f t="shared" si="444"/>
        <v>#REF!</v>
      </c>
      <c r="OUB231" s="161" t="e">
        <f t="shared" si="444"/>
        <v>#REF!</v>
      </c>
      <c r="OUC231" s="161" t="e">
        <f t="shared" si="444"/>
        <v>#REF!</v>
      </c>
      <c r="OUD231" s="161" t="e">
        <f t="shared" si="444"/>
        <v>#REF!</v>
      </c>
      <c r="OUE231" s="161" t="e">
        <f t="shared" si="444"/>
        <v>#REF!</v>
      </c>
      <c r="OUF231" s="161" t="e">
        <f t="shared" si="444"/>
        <v>#REF!</v>
      </c>
      <c r="OUG231" s="161" t="e">
        <f t="shared" si="444"/>
        <v>#REF!</v>
      </c>
      <c r="OUH231" s="161" t="e">
        <f t="shared" si="444"/>
        <v>#REF!</v>
      </c>
      <c r="OUI231" s="161" t="e">
        <f t="shared" si="444"/>
        <v>#REF!</v>
      </c>
      <c r="OUJ231" s="161" t="e">
        <f t="shared" si="444"/>
        <v>#REF!</v>
      </c>
      <c r="OUK231" s="161" t="e">
        <f t="shared" si="444"/>
        <v>#REF!</v>
      </c>
      <c r="OUL231" s="161" t="e">
        <f t="shared" si="444"/>
        <v>#REF!</v>
      </c>
      <c r="OUM231" s="161" t="e">
        <f t="shared" si="444"/>
        <v>#REF!</v>
      </c>
      <c r="OUN231" s="161" t="e">
        <f t="shared" si="444"/>
        <v>#REF!</v>
      </c>
      <c r="OUO231" s="161" t="e">
        <f t="shared" si="444"/>
        <v>#REF!</v>
      </c>
      <c r="OUP231" s="161" t="e">
        <f t="shared" si="444"/>
        <v>#REF!</v>
      </c>
      <c r="OUQ231" s="161" t="e">
        <f t="shared" si="444"/>
        <v>#REF!</v>
      </c>
      <c r="OUR231" s="161" t="e">
        <f t="shared" si="444"/>
        <v>#REF!</v>
      </c>
      <c r="OUS231" s="161" t="e">
        <f t="shared" si="444"/>
        <v>#REF!</v>
      </c>
      <c r="OUT231" s="161" t="e">
        <f t="shared" si="444"/>
        <v>#REF!</v>
      </c>
      <c r="OUU231" s="161" t="e">
        <f t="shared" si="444"/>
        <v>#REF!</v>
      </c>
      <c r="OUV231" s="161" t="e">
        <f t="shared" si="444"/>
        <v>#REF!</v>
      </c>
      <c r="OUW231" s="161" t="e">
        <f t="shared" si="444"/>
        <v>#REF!</v>
      </c>
      <c r="OUX231" s="161" t="e">
        <f t="shared" si="444"/>
        <v>#REF!</v>
      </c>
      <c r="OUY231" s="161" t="e">
        <f t="shared" si="444"/>
        <v>#REF!</v>
      </c>
      <c r="OUZ231" s="161" t="e">
        <f t="shared" si="444"/>
        <v>#REF!</v>
      </c>
      <c r="OVA231" s="161" t="e">
        <f t="shared" si="444"/>
        <v>#REF!</v>
      </c>
      <c r="OVB231" s="161" t="e">
        <f t="shared" si="444"/>
        <v>#REF!</v>
      </c>
      <c r="OVC231" s="161" t="e">
        <f t="shared" si="444"/>
        <v>#REF!</v>
      </c>
      <c r="OVD231" s="161" t="e">
        <f t="shared" si="444"/>
        <v>#REF!</v>
      </c>
      <c r="OVE231" s="161" t="e">
        <f t="shared" si="444"/>
        <v>#REF!</v>
      </c>
      <c r="OVF231" s="161" t="e">
        <f t="shared" si="444"/>
        <v>#REF!</v>
      </c>
      <c r="OVG231" s="161" t="e">
        <f t="shared" si="444"/>
        <v>#REF!</v>
      </c>
      <c r="OVH231" s="161" t="e">
        <f t="shared" si="444"/>
        <v>#REF!</v>
      </c>
      <c r="OVI231" s="161" t="e">
        <f t="shared" si="444"/>
        <v>#REF!</v>
      </c>
      <c r="OVJ231" s="161" t="e">
        <f t="shared" si="444"/>
        <v>#REF!</v>
      </c>
      <c r="OVK231" s="161" t="e">
        <f t="shared" si="444"/>
        <v>#REF!</v>
      </c>
      <c r="OVL231" s="161" t="e">
        <f t="shared" si="444"/>
        <v>#REF!</v>
      </c>
      <c r="OVM231" s="161" t="e">
        <f t="shared" ref="OVM231:OXX231" si="445">IF(OR(OUZ231="YES",OVB231="YES"),"YES","NO")</f>
        <v>#REF!</v>
      </c>
      <c r="OVN231" s="161" t="e">
        <f t="shared" si="445"/>
        <v>#REF!</v>
      </c>
      <c r="OVO231" s="161" t="e">
        <f t="shared" si="445"/>
        <v>#REF!</v>
      </c>
      <c r="OVP231" s="161" t="e">
        <f t="shared" si="445"/>
        <v>#REF!</v>
      </c>
      <c r="OVQ231" s="161" t="e">
        <f t="shared" si="445"/>
        <v>#REF!</v>
      </c>
      <c r="OVR231" s="161" t="e">
        <f t="shared" si="445"/>
        <v>#REF!</v>
      </c>
      <c r="OVS231" s="161" t="e">
        <f t="shared" si="445"/>
        <v>#REF!</v>
      </c>
      <c r="OVT231" s="161" t="e">
        <f t="shared" si="445"/>
        <v>#REF!</v>
      </c>
      <c r="OVU231" s="161" t="e">
        <f t="shared" si="445"/>
        <v>#REF!</v>
      </c>
      <c r="OVV231" s="161" t="e">
        <f t="shared" si="445"/>
        <v>#REF!</v>
      </c>
      <c r="OVW231" s="161" t="e">
        <f t="shared" si="445"/>
        <v>#REF!</v>
      </c>
      <c r="OVX231" s="161" t="e">
        <f t="shared" si="445"/>
        <v>#REF!</v>
      </c>
      <c r="OVY231" s="161" t="e">
        <f t="shared" si="445"/>
        <v>#REF!</v>
      </c>
      <c r="OVZ231" s="161" t="e">
        <f t="shared" si="445"/>
        <v>#REF!</v>
      </c>
      <c r="OWA231" s="161" t="e">
        <f t="shared" si="445"/>
        <v>#REF!</v>
      </c>
      <c r="OWB231" s="161" t="e">
        <f t="shared" si="445"/>
        <v>#REF!</v>
      </c>
      <c r="OWC231" s="161" t="e">
        <f t="shared" si="445"/>
        <v>#REF!</v>
      </c>
      <c r="OWD231" s="161" t="e">
        <f t="shared" si="445"/>
        <v>#REF!</v>
      </c>
      <c r="OWE231" s="161" t="e">
        <f t="shared" si="445"/>
        <v>#REF!</v>
      </c>
      <c r="OWF231" s="161" t="e">
        <f t="shared" si="445"/>
        <v>#REF!</v>
      </c>
      <c r="OWG231" s="161" t="e">
        <f t="shared" si="445"/>
        <v>#REF!</v>
      </c>
      <c r="OWH231" s="161" t="e">
        <f t="shared" si="445"/>
        <v>#REF!</v>
      </c>
      <c r="OWI231" s="161" t="e">
        <f t="shared" si="445"/>
        <v>#REF!</v>
      </c>
      <c r="OWJ231" s="161" t="e">
        <f t="shared" si="445"/>
        <v>#REF!</v>
      </c>
      <c r="OWK231" s="161" t="e">
        <f t="shared" si="445"/>
        <v>#REF!</v>
      </c>
      <c r="OWL231" s="161" t="e">
        <f t="shared" si="445"/>
        <v>#REF!</v>
      </c>
      <c r="OWM231" s="161" t="e">
        <f t="shared" si="445"/>
        <v>#REF!</v>
      </c>
      <c r="OWN231" s="161" t="e">
        <f t="shared" si="445"/>
        <v>#REF!</v>
      </c>
      <c r="OWO231" s="161" t="e">
        <f t="shared" si="445"/>
        <v>#REF!</v>
      </c>
      <c r="OWP231" s="161" t="e">
        <f t="shared" si="445"/>
        <v>#REF!</v>
      </c>
      <c r="OWQ231" s="161" t="e">
        <f t="shared" si="445"/>
        <v>#REF!</v>
      </c>
      <c r="OWR231" s="161" t="e">
        <f t="shared" si="445"/>
        <v>#REF!</v>
      </c>
      <c r="OWS231" s="161" t="e">
        <f t="shared" si="445"/>
        <v>#REF!</v>
      </c>
      <c r="OWT231" s="161" t="e">
        <f t="shared" si="445"/>
        <v>#REF!</v>
      </c>
      <c r="OWU231" s="161" t="e">
        <f t="shared" si="445"/>
        <v>#REF!</v>
      </c>
      <c r="OWV231" s="161" t="e">
        <f t="shared" si="445"/>
        <v>#REF!</v>
      </c>
      <c r="OWW231" s="161" t="e">
        <f t="shared" si="445"/>
        <v>#REF!</v>
      </c>
      <c r="OWX231" s="161" t="e">
        <f t="shared" si="445"/>
        <v>#REF!</v>
      </c>
      <c r="OWY231" s="161" t="e">
        <f t="shared" si="445"/>
        <v>#REF!</v>
      </c>
      <c r="OWZ231" s="161" t="e">
        <f t="shared" si="445"/>
        <v>#REF!</v>
      </c>
      <c r="OXA231" s="161" t="e">
        <f t="shared" si="445"/>
        <v>#REF!</v>
      </c>
      <c r="OXB231" s="161" t="e">
        <f t="shared" si="445"/>
        <v>#REF!</v>
      </c>
      <c r="OXC231" s="161" t="e">
        <f t="shared" si="445"/>
        <v>#REF!</v>
      </c>
      <c r="OXD231" s="161" t="e">
        <f t="shared" si="445"/>
        <v>#REF!</v>
      </c>
      <c r="OXE231" s="161" t="e">
        <f t="shared" si="445"/>
        <v>#REF!</v>
      </c>
      <c r="OXF231" s="161" t="e">
        <f t="shared" si="445"/>
        <v>#REF!</v>
      </c>
      <c r="OXG231" s="161" t="e">
        <f t="shared" si="445"/>
        <v>#REF!</v>
      </c>
      <c r="OXH231" s="161" t="e">
        <f t="shared" si="445"/>
        <v>#REF!</v>
      </c>
      <c r="OXI231" s="161" t="e">
        <f t="shared" si="445"/>
        <v>#REF!</v>
      </c>
      <c r="OXJ231" s="161" t="e">
        <f t="shared" si="445"/>
        <v>#REF!</v>
      </c>
      <c r="OXK231" s="161" t="e">
        <f t="shared" si="445"/>
        <v>#REF!</v>
      </c>
      <c r="OXL231" s="161" t="e">
        <f t="shared" si="445"/>
        <v>#REF!</v>
      </c>
      <c r="OXM231" s="161" t="e">
        <f t="shared" si="445"/>
        <v>#REF!</v>
      </c>
      <c r="OXN231" s="161" t="e">
        <f t="shared" si="445"/>
        <v>#REF!</v>
      </c>
      <c r="OXO231" s="161" t="e">
        <f t="shared" si="445"/>
        <v>#REF!</v>
      </c>
      <c r="OXP231" s="161" t="e">
        <f t="shared" si="445"/>
        <v>#REF!</v>
      </c>
      <c r="OXQ231" s="161" t="e">
        <f t="shared" si="445"/>
        <v>#REF!</v>
      </c>
      <c r="OXR231" s="161" t="e">
        <f t="shared" si="445"/>
        <v>#REF!</v>
      </c>
      <c r="OXS231" s="161" t="e">
        <f t="shared" si="445"/>
        <v>#REF!</v>
      </c>
      <c r="OXT231" s="161" t="e">
        <f t="shared" si="445"/>
        <v>#REF!</v>
      </c>
      <c r="OXU231" s="161" t="e">
        <f t="shared" si="445"/>
        <v>#REF!</v>
      </c>
      <c r="OXV231" s="161" t="e">
        <f t="shared" si="445"/>
        <v>#REF!</v>
      </c>
      <c r="OXW231" s="161" t="e">
        <f t="shared" si="445"/>
        <v>#REF!</v>
      </c>
      <c r="OXX231" s="161" t="e">
        <f t="shared" si="445"/>
        <v>#REF!</v>
      </c>
      <c r="OXY231" s="161" t="e">
        <f t="shared" ref="OXY231:PAJ231" si="446">IF(OR(OXL231="YES",OXN231="YES"),"YES","NO")</f>
        <v>#REF!</v>
      </c>
      <c r="OXZ231" s="161" t="e">
        <f t="shared" si="446"/>
        <v>#REF!</v>
      </c>
      <c r="OYA231" s="161" t="e">
        <f t="shared" si="446"/>
        <v>#REF!</v>
      </c>
      <c r="OYB231" s="161" t="e">
        <f t="shared" si="446"/>
        <v>#REF!</v>
      </c>
      <c r="OYC231" s="161" t="e">
        <f t="shared" si="446"/>
        <v>#REF!</v>
      </c>
      <c r="OYD231" s="161" t="e">
        <f t="shared" si="446"/>
        <v>#REF!</v>
      </c>
      <c r="OYE231" s="161" t="e">
        <f t="shared" si="446"/>
        <v>#REF!</v>
      </c>
      <c r="OYF231" s="161" t="e">
        <f t="shared" si="446"/>
        <v>#REF!</v>
      </c>
      <c r="OYG231" s="161" t="e">
        <f t="shared" si="446"/>
        <v>#REF!</v>
      </c>
      <c r="OYH231" s="161" t="e">
        <f t="shared" si="446"/>
        <v>#REF!</v>
      </c>
      <c r="OYI231" s="161" t="e">
        <f t="shared" si="446"/>
        <v>#REF!</v>
      </c>
      <c r="OYJ231" s="161" t="e">
        <f t="shared" si="446"/>
        <v>#REF!</v>
      </c>
      <c r="OYK231" s="161" t="e">
        <f t="shared" si="446"/>
        <v>#REF!</v>
      </c>
      <c r="OYL231" s="161" t="e">
        <f t="shared" si="446"/>
        <v>#REF!</v>
      </c>
      <c r="OYM231" s="161" t="e">
        <f t="shared" si="446"/>
        <v>#REF!</v>
      </c>
      <c r="OYN231" s="161" t="e">
        <f t="shared" si="446"/>
        <v>#REF!</v>
      </c>
      <c r="OYO231" s="161" t="e">
        <f t="shared" si="446"/>
        <v>#REF!</v>
      </c>
      <c r="OYP231" s="161" t="e">
        <f t="shared" si="446"/>
        <v>#REF!</v>
      </c>
      <c r="OYQ231" s="161" t="e">
        <f t="shared" si="446"/>
        <v>#REF!</v>
      </c>
      <c r="OYR231" s="161" t="e">
        <f t="shared" si="446"/>
        <v>#REF!</v>
      </c>
      <c r="OYS231" s="161" t="e">
        <f t="shared" si="446"/>
        <v>#REF!</v>
      </c>
      <c r="OYT231" s="161" t="e">
        <f t="shared" si="446"/>
        <v>#REF!</v>
      </c>
      <c r="OYU231" s="161" t="e">
        <f t="shared" si="446"/>
        <v>#REF!</v>
      </c>
      <c r="OYV231" s="161" t="e">
        <f t="shared" si="446"/>
        <v>#REF!</v>
      </c>
      <c r="OYW231" s="161" t="e">
        <f t="shared" si="446"/>
        <v>#REF!</v>
      </c>
      <c r="OYX231" s="161" t="e">
        <f t="shared" si="446"/>
        <v>#REF!</v>
      </c>
      <c r="OYY231" s="161" t="e">
        <f t="shared" si="446"/>
        <v>#REF!</v>
      </c>
      <c r="OYZ231" s="161" t="e">
        <f t="shared" si="446"/>
        <v>#REF!</v>
      </c>
      <c r="OZA231" s="161" t="e">
        <f t="shared" si="446"/>
        <v>#REF!</v>
      </c>
      <c r="OZB231" s="161" t="e">
        <f t="shared" si="446"/>
        <v>#REF!</v>
      </c>
      <c r="OZC231" s="161" t="e">
        <f t="shared" si="446"/>
        <v>#REF!</v>
      </c>
      <c r="OZD231" s="161" t="e">
        <f t="shared" si="446"/>
        <v>#REF!</v>
      </c>
      <c r="OZE231" s="161" t="e">
        <f t="shared" si="446"/>
        <v>#REF!</v>
      </c>
      <c r="OZF231" s="161" t="e">
        <f t="shared" si="446"/>
        <v>#REF!</v>
      </c>
      <c r="OZG231" s="161" t="e">
        <f t="shared" si="446"/>
        <v>#REF!</v>
      </c>
      <c r="OZH231" s="161" t="e">
        <f t="shared" si="446"/>
        <v>#REF!</v>
      </c>
      <c r="OZI231" s="161" t="e">
        <f t="shared" si="446"/>
        <v>#REF!</v>
      </c>
      <c r="OZJ231" s="161" t="e">
        <f t="shared" si="446"/>
        <v>#REF!</v>
      </c>
      <c r="OZK231" s="161" t="e">
        <f t="shared" si="446"/>
        <v>#REF!</v>
      </c>
      <c r="OZL231" s="161" t="e">
        <f t="shared" si="446"/>
        <v>#REF!</v>
      </c>
      <c r="OZM231" s="161" t="e">
        <f t="shared" si="446"/>
        <v>#REF!</v>
      </c>
      <c r="OZN231" s="161" t="e">
        <f t="shared" si="446"/>
        <v>#REF!</v>
      </c>
      <c r="OZO231" s="161" t="e">
        <f t="shared" si="446"/>
        <v>#REF!</v>
      </c>
      <c r="OZP231" s="161" t="e">
        <f t="shared" si="446"/>
        <v>#REF!</v>
      </c>
      <c r="OZQ231" s="161" t="e">
        <f t="shared" si="446"/>
        <v>#REF!</v>
      </c>
      <c r="OZR231" s="161" t="e">
        <f t="shared" si="446"/>
        <v>#REF!</v>
      </c>
      <c r="OZS231" s="161" t="e">
        <f t="shared" si="446"/>
        <v>#REF!</v>
      </c>
      <c r="OZT231" s="161" t="e">
        <f t="shared" si="446"/>
        <v>#REF!</v>
      </c>
      <c r="OZU231" s="161" t="e">
        <f t="shared" si="446"/>
        <v>#REF!</v>
      </c>
      <c r="OZV231" s="161" t="e">
        <f t="shared" si="446"/>
        <v>#REF!</v>
      </c>
      <c r="OZW231" s="161" t="e">
        <f t="shared" si="446"/>
        <v>#REF!</v>
      </c>
      <c r="OZX231" s="161" t="e">
        <f t="shared" si="446"/>
        <v>#REF!</v>
      </c>
      <c r="OZY231" s="161" t="e">
        <f t="shared" si="446"/>
        <v>#REF!</v>
      </c>
      <c r="OZZ231" s="161" t="e">
        <f t="shared" si="446"/>
        <v>#REF!</v>
      </c>
      <c r="PAA231" s="161" t="e">
        <f t="shared" si="446"/>
        <v>#REF!</v>
      </c>
      <c r="PAB231" s="161" t="e">
        <f t="shared" si="446"/>
        <v>#REF!</v>
      </c>
      <c r="PAC231" s="161" t="e">
        <f t="shared" si="446"/>
        <v>#REF!</v>
      </c>
      <c r="PAD231" s="161" t="e">
        <f t="shared" si="446"/>
        <v>#REF!</v>
      </c>
      <c r="PAE231" s="161" t="e">
        <f t="shared" si="446"/>
        <v>#REF!</v>
      </c>
      <c r="PAF231" s="161" t="e">
        <f t="shared" si="446"/>
        <v>#REF!</v>
      </c>
      <c r="PAG231" s="161" t="e">
        <f t="shared" si="446"/>
        <v>#REF!</v>
      </c>
      <c r="PAH231" s="161" t="e">
        <f t="shared" si="446"/>
        <v>#REF!</v>
      </c>
      <c r="PAI231" s="161" t="e">
        <f t="shared" si="446"/>
        <v>#REF!</v>
      </c>
      <c r="PAJ231" s="161" t="e">
        <f t="shared" si="446"/>
        <v>#REF!</v>
      </c>
      <c r="PAK231" s="161" t="e">
        <f t="shared" ref="PAK231:PCV231" si="447">IF(OR(OZX231="YES",OZZ231="YES"),"YES","NO")</f>
        <v>#REF!</v>
      </c>
      <c r="PAL231" s="161" t="e">
        <f t="shared" si="447"/>
        <v>#REF!</v>
      </c>
      <c r="PAM231" s="161" t="e">
        <f t="shared" si="447"/>
        <v>#REF!</v>
      </c>
      <c r="PAN231" s="161" t="e">
        <f t="shared" si="447"/>
        <v>#REF!</v>
      </c>
      <c r="PAO231" s="161" t="e">
        <f t="shared" si="447"/>
        <v>#REF!</v>
      </c>
      <c r="PAP231" s="161" t="e">
        <f t="shared" si="447"/>
        <v>#REF!</v>
      </c>
      <c r="PAQ231" s="161" t="e">
        <f t="shared" si="447"/>
        <v>#REF!</v>
      </c>
      <c r="PAR231" s="161" t="e">
        <f t="shared" si="447"/>
        <v>#REF!</v>
      </c>
      <c r="PAS231" s="161" t="e">
        <f t="shared" si="447"/>
        <v>#REF!</v>
      </c>
      <c r="PAT231" s="161" t="e">
        <f t="shared" si="447"/>
        <v>#REF!</v>
      </c>
      <c r="PAU231" s="161" t="e">
        <f t="shared" si="447"/>
        <v>#REF!</v>
      </c>
      <c r="PAV231" s="161" t="e">
        <f t="shared" si="447"/>
        <v>#REF!</v>
      </c>
      <c r="PAW231" s="161" t="e">
        <f t="shared" si="447"/>
        <v>#REF!</v>
      </c>
      <c r="PAX231" s="161" t="e">
        <f t="shared" si="447"/>
        <v>#REF!</v>
      </c>
      <c r="PAY231" s="161" t="e">
        <f t="shared" si="447"/>
        <v>#REF!</v>
      </c>
      <c r="PAZ231" s="161" t="e">
        <f t="shared" si="447"/>
        <v>#REF!</v>
      </c>
      <c r="PBA231" s="161" t="e">
        <f t="shared" si="447"/>
        <v>#REF!</v>
      </c>
      <c r="PBB231" s="161" t="e">
        <f t="shared" si="447"/>
        <v>#REF!</v>
      </c>
      <c r="PBC231" s="161" t="e">
        <f t="shared" si="447"/>
        <v>#REF!</v>
      </c>
      <c r="PBD231" s="161" t="e">
        <f t="shared" si="447"/>
        <v>#REF!</v>
      </c>
      <c r="PBE231" s="161" t="e">
        <f t="shared" si="447"/>
        <v>#REF!</v>
      </c>
      <c r="PBF231" s="161" t="e">
        <f t="shared" si="447"/>
        <v>#REF!</v>
      </c>
      <c r="PBG231" s="161" t="e">
        <f t="shared" si="447"/>
        <v>#REF!</v>
      </c>
      <c r="PBH231" s="161" t="e">
        <f t="shared" si="447"/>
        <v>#REF!</v>
      </c>
      <c r="PBI231" s="161" t="e">
        <f t="shared" si="447"/>
        <v>#REF!</v>
      </c>
      <c r="PBJ231" s="161" t="e">
        <f t="shared" si="447"/>
        <v>#REF!</v>
      </c>
      <c r="PBK231" s="161" t="e">
        <f t="shared" si="447"/>
        <v>#REF!</v>
      </c>
      <c r="PBL231" s="161" t="e">
        <f t="shared" si="447"/>
        <v>#REF!</v>
      </c>
      <c r="PBM231" s="161" t="e">
        <f t="shared" si="447"/>
        <v>#REF!</v>
      </c>
      <c r="PBN231" s="161" t="e">
        <f t="shared" si="447"/>
        <v>#REF!</v>
      </c>
      <c r="PBO231" s="161" t="e">
        <f t="shared" si="447"/>
        <v>#REF!</v>
      </c>
      <c r="PBP231" s="161" t="e">
        <f t="shared" si="447"/>
        <v>#REF!</v>
      </c>
      <c r="PBQ231" s="161" t="e">
        <f t="shared" si="447"/>
        <v>#REF!</v>
      </c>
      <c r="PBR231" s="161" t="e">
        <f t="shared" si="447"/>
        <v>#REF!</v>
      </c>
      <c r="PBS231" s="161" t="e">
        <f t="shared" si="447"/>
        <v>#REF!</v>
      </c>
      <c r="PBT231" s="161" t="e">
        <f t="shared" si="447"/>
        <v>#REF!</v>
      </c>
      <c r="PBU231" s="161" t="e">
        <f t="shared" si="447"/>
        <v>#REF!</v>
      </c>
      <c r="PBV231" s="161" t="e">
        <f t="shared" si="447"/>
        <v>#REF!</v>
      </c>
      <c r="PBW231" s="161" t="e">
        <f t="shared" si="447"/>
        <v>#REF!</v>
      </c>
      <c r="PBX231" s="161" t="e">
        <f t="shared" si="447"/>
        <v>#REF!</v>
      </c>
      <c r="PBY231" s="161" t="e">
        <f t="shared" si="447"/>
        <v>#REF!</v>
      </c>
      <c r="PBZ231" s="161" t="e">
        <f t="shared" si="447"/>
        <v>#REF!</v>
      </c>
      <c r="PCA231" s="161" t="e">
        <f t="shared" si="447"/>
        <v>#REF!</v>
      </c>
      <c r="PCB231" s="161" t="e">
        <f t="shared" si="447"/>
        <v>#REF!</v>
      </c>
      <c r="PCC231" s="161" t="e">
        <f t="shared" si="447"/>
        <v>#REF!</v>
      </c>
      <c r="PCD231" s="161" t="e">
        <f t="shared" si="447"/>
        <v>#REF!</v>
      </c>
      <c r="PCE231" s="161" t="e">
        <f t="shared" si="447"/>
        <v>#REF!</v>
      </c>
      <c r="PCF231" s="161" t="e">
        <f t="shared" si="447"/>
        <v>#REF!</v>
      </c>
      <c r="PCG231" s="161" t="e">
        <f t="shared" si="447"/>
        <v>#REF!</v>
      </c>
      <c r="PCH231" s="161" t="e">
        <f t="shared" si="447"/>
        <v>#REF!</v>
      </c>
      <c r="PCI231" s="161" t="e">
        <f t="shared" si="447"/>
        <v>#REF!</v>
      </c>
      <c r="PCJ231" s="161" t="e">
        <f t="shared" si="447"/>
        <v>#REF!</v>
      </c>
      <c r="PCK231" s="161" t="e">
        <f t="shared" si="447"/>
        <v>#REF!</v>
      </c>
      <c r="PCL231" s="161" t="e">
        <f t="shared" si="447"/>
        <v>#REF!</v>
      </c>
      <c r="PCM231" s="161" t="e">
        <f t="shared" si="447"/>
        <v>#REF!</v>
      </c>
      <c r="PCN231" s="161" t="e">
        <f t="shared" si="447"/>
        <v>#REF!</v>
      </c>
      <c r="PCO231" s="161" t="e">
        <f t="shared" si="447"/>
        <v>#REF!</v>
      </c>
      <c r="PCP231" s="161" t="e">
        <f t="shared" si="447"/>
        <v>#REF!</v>
      </c>
      <c r="PCQ231" s="161" t="e">
        <f t="shared" si="447"/>
        <v>#REF!</v>
      </c>
      <c r="PCR231" s="161" t="e">
        <f t="shared" si="447"/>
        <v>#REF!</v>
      </c>
      <c r="PCS231" s="161" t="e">
        <f t="shared" si="447"/>
        <v>#REF!</v>
      </c>
      <c r="PCT231" s="161" t="e">
        <f t="shared" si="447"/>
        <v>#REF!</v>
      </c>
      <c r="PCU231" s="161" t="e">
        <f t="shared" si="447"/>
        <v>#REF!</v>
      </c>
      <c r="PCV231" s="161" t="e">
        <f t="shared" si="447"/>
        <v>#REF!</v>
      </c>
      <c r="PCW231" s="161" t="e">
        <f t="shared" ref="PCW231:PFH231" si="448">IF(OR(PCJ231="YES",PCL231="YES"),"YES","NO")</f>
        <v>#REF!</v>
      </c>
      <c r="PCX231" s="161" t="e">
        <f t="shared" si="448"/>
        <v>#REF!</v>
      </c>
      <c r="PCY231" s="161" t="e">
        <f t="shared" si="448"/>
        <v>#REF!</v>
      </c>
      <c r="PCZ231" s="161" t="e">
        <f t="shared" si="448"/>
        <v>#REF!</v>
      </c>
      <c r="PDA231" s="161" t="e">
        <f t="shared" si="448"/>
        <v>#REF!</v>
      </c>
      <c r="PDB231" s="161" t="e">
        <f t="shared" si="448"/>
        <v>#REF!</v>
      </c>
      <c r="PDC231" s="161" t="e">
        <f t="shared" si="448"/>
        <v>#REF!</v>
      </c>
      <c r="PDD231" s="161" t="e">
        <f t="shared" si="448"/>
        <v>#REF!</v>
      </c>
      <c r="PDE231" s="161" t="e">
        <f t="shared" si="448"/>
        <v>#REF!</v>
      </c>
      <c r="PDF231" s="161" t="e">
        <f t="shared" si="448"/>
        <v>#REF!</v>
      </c>
      <c r="PDG231" s="161" t="e">
        <f t="shared" si="448"/>
        <v>#REF!</v>
      </c>
      <c r="PDH231" s="161" t="e">
        <f t="shared" si="448"/>
        <v>#REF!</v>
      </c>
      <c r="PDI231" s="161" t="e">
        <f t="shared" si="448"/>
        <v>#REF!</v>
      </c>
      <c r="PDJ231" s="161" t="e">
        <f t="shared" si="448"/>
        <v>#REF!</v>
      </c>
      <c r="PDK231" s="161" t="e">
        <f t="shared" si="448"/>
        <v>#REF!</v>
      </c>
      <c r="PDL231" s="161" t="e">
        <f t="shared" si="448"/>
        <v>#REF!</v>
      </c>
      <c r="PDM231" s="161" t="e">
        <f t="shared" si="448"/>
        <v>#REF!</v>
      </c>
      <c r="PDN231" s="161" t="e">
        <f t="shared" si="448"/>
        <v>#REF!</v>
      </c>
      <c r="PDO231" s="161" t="e">
        <f t="shared" si="448"/>
        <v>#REF!</v>
      </c>
      <c r="PDP231" s="161" t="e">
        <f t="shared" si="448"/>
        <v>#REF!</v>
      </c>
      <c r="PDQ231" s="161" t="e">
        <f t="shared" si="448"/>
        <v>#REF!</v>
      </c>
      <c r="PDR231" s="161" t="e">
        <f t="shared" si="448"/>
        <v>#REF!</v>
      </c>
      <c r="PDS231" s="161" t="e">
        <f t="shared" si="448"/>
        <v>#REF!</v>
      </c>
      <c r="PDT231" s="161" t="e">
        <f t="shared" si="448"/>
        <v>#REF!</v>
      </c>
      <c r="PDU231" s="161" t="e">
        <f t="shared" si="448"/>
        <v>#REF!</v>
      </c>
      <c r="PDV231" s="161" t="e">
        <f t="shared" si="448"/>
        <v>#REF!</v>
      </c>
      <c r="PDW231" s="161" t="e">
        <f t="shared" si="448"/>
        <v>#REF!</v>
      </c>
      <c r="PDX231" s="161" t="e">
        <f t="shared" si="448"/>
        <v>#REF!</v>
      </c>
      <c r="PDY231" s="161" t="e">
        <f t="shared" si="448"/>
        <v>#REF!</v>
      </c>
      <c r="PDZ231" s="161" t="e">
        <f t="shared" si="448"/>
        <v>#REF!</v>
      </c>
      <c r="PEA231" s="161" t="e">
        <f t="shared" si="448"/>
        <v>#REF!</v>
      </c>
      <c r="PEB231" s="161" t="e">
        <f t="shared" si="448"/>
        <v>#REF!</v>
      </c>
      <c r="PEC231" s="161" t="e">
        <f t="shared" si="448"/>
        <v>#REF!</v>
      </c>
      <c r="PED231" s="161" t="e">
        <f t="shared" si="448"/>
        <v>#REF!</v>
      </c>
      <c r="PEE231" s="161" t="e">
        <f t="shared" si="448"/>
        <v>#REF!</v>
      </c>
      <c r="PEF231" s="161" t="e">
        <f t="shared" si="448"/>
        <v>#REF!</v>
      </c>
      <c r="PEG231" s="161" t="e">
        <f t="shared" si="448"/>
        <v>#REF!</v>
      </c>
      <c r="PEH231" s="161" t="e">
        <f t="shared" si="448"/>
        <v>#REF!</v>
      </c>
      <c r="PEI231" s="161" t="e">
        <f t="shared" si="448"/>
        <v>#REF!</v>
      </c>
      <c r="PEJ231" s="161" t="e">
        <f t="shared" si="448"/>
        <v>#REF!</v>
      </c>
      <c r="PEK231" s="161" t="e">
        <f t="shared" si="448"/>
        <v>#REF!</v>
      </c>
      <c r="PEL231" s="161" t="e">
        <f t="shared" si="448"/>
        <v>#REF!</v>
      </c>
      <c r="PEM231" s="161" t="e">
        <f t="shared" si="448"/>
        <v>#REF!</v>
      </c>
      <c r="PEN231" s="161" t="e">
        <f t="shared" si="448"/>
        <v>#REF!</v>
      </c>
      <c r="PEO231" s="161" t="e">
        <f t="shared" si="448"/>
        <v>#REF!</v>
      </c>
      <c r="PEP231" s="161" t="e">
        <f t="shared" si="448"/>
        <v>#REF!</v>
      </c>
      <c r="PEQ231" s="161" t="e">
        <f t="shared" si="448"/>
        <v>#REF!</v>
      </c>
      <c r="PER231" s="161" t="e">
        <f t="shared" si="448"/>
        <v>#REF!</v>
      </c>
      <c r="PES231" s="161" t="e">
        <f t="shared" si="448"/>
        <v>#REF!</v>
      </c>
      <c r="PET231" s="161" t="e">
        <f t="shared" si="448"/>
        <v>#REF!</v>
      </c>
      <c r="PEU231" s="161" t="e">
        <f t="shared" si="448"/>
        <v>#REF!</v>
      </c>
      <c r="PEV231" s="161" t="e">
        <f t="shared" si="448"/>
        <v>#REF!</v>
      </c>
      <c r="PEW231" s="161" t="e">
        <f t="shared" si="448"/>
        <v>#REF!</v>
      </c>
      <c r="PEX231" s="161" t="e">
        <f t="shared" si="448"/>
        <v>#REF!</v>
      </c>
      <c r="PEY231" s="161" t="e">
        <f t="shared" si="448"/>
        <v>#REF!</v>
      </c>
      <c r="PEZ231" s="161" t="e">
        <f t="shared" si="448"/>
        <v>#REF!</v>
      </c>
      <c r="PFA231" s="161" t="e">
        <f t="shared" si="448"/>
        <v>#REF!</v>
      </c>
      <c r="PFB231" s="161" t="e">
        <f t="shared" si="448"/>
        <v>#REF!</v>
      </c>
      <c r="PFC231" s="161" t="e">
        <f t="shared" si="448"/>
        <v>#REF!</v>
      </c>
      <c r="PFD231" s="161" t="e">
        <f t="shared" si="448"/>
        <v>#REF!</v>
      </c>
      <c r="PFE231" s="161" t="e">
        <f t="shared" si="448"/>
        <v>#REF!</v>
      </c>
      <c r="PFF231" s="161" t="e">
        <f t="shared" si="448"/>
        <v>#REF!</v>
      </c>
      <c r="PFG231" s="161" t="e">
        <f t="shared" si="448"/>
        <v>#REF!</v>
      </c>
      <c r="PFH231" s="161" t="e">
        <f t="shared" si="448"/>
        <v>#REF!</v>
      </c>
      <c r="PFI231" s="161" t="e">
        <f t="shared" ref="PFI231:PHT231" si="449">IF(OR(PEV231="YES",PEX231="YES"),"YES","NO")</f>
        <v>#REF!</v>
      </c>
      <c r="PFJ231" s="161" t="e">
        <f t="shared" si="449"/>
        <v>#REF!</v>
      </c>
      <c r="PFK231" s="161" t="e">
        <f t="shared" si="449"/>
        <v>#REF!</v>
      </c>
      <c r="PFL231" s="161" t="e">
        <f t="shared" si="449"/>
        <v>#REF!</v>
      </c>
      <c r="PFM231" s="161" t="e">
        <f t="shared" si="449"/>
        <v>#REF!</v>
      </c>
      <c r="PFN231" s="161" t="e">
        <f t="shared" si="449"/>
        <v>#REF!</v>
      </c>
      <c r="PFO231" s="161" t="e">
        <f t="shared" si="449"/>
        <v>#REF!</v>
      </c>
      <c r="PFP231" s="161" t="e">
        <f t="shared" si="449"/>
        <v>#REF!</v>
      </c>
      <c r="PFQ231" s="161" t="e">
        <f t="shared" si="449"/>
        <v>#REF!</v>
      </c>
      <c r="PFR231" s="161" t="e">
        <f t="shared" si="449"/>
        <v>#REF!</v>
      </c>
      <c r="PFS231" s="161" t="e">
        <f t="shared" si="449"/>
        <v>#REF!</v>
      </c>
      <c r="PFT231" s="161" t="e">
        <f t="shared" si="449"/>
        <v>#REF!</v>
      </c>
      <c r="PFU231" s="161" t="e">
        <f t="shared" si="449"/>
        <v>#REF!</v>
      </c>
      <c r="PFV231" s="161" t="e">
        <f t="shared" si="449"/>
        <v>#REF!</v>
      </c>
      <c r="PFW231" s="161" t="e">
        <f t="shared" si="449"/>
        <v>#REF!</v>
      </c>
      <c r="PFX231" s="161" t="e">
        <f t="shared" si="449"/>
        <v>#REF!</v>
      </c>
      <c r="PFY231" s="161" t="e">
        <f t="shared" si="449"/>
        <v>#REF!</v>
      </c>
      <c r="PFZ231" s="161" t="e">
        <f t="shared" si="449"/>
        <v>#REF!</v>
      </c>
      <c r="PGA231" s="161" t="e">
        <f t="shared" si="449"/>
        <v>#REF!</v>
      </c>
      <c r="PGB231" s="161" t="e">
        <f t="shared" si="449"/>
        <v>#REF!</v>
      </c>
      <c r="PGC231" s="161" t="e">
        <f t="shared" si="449"/>
        <v>#REF!</v>
      </c>
      <c r="PGD231" s="161" t="e">
        <f t="shared" si="449"/>
        <v>#REF!</v>
      </c>
      <c r="PGE231" s="161" t="e">
        <f t="shared" si="449"/>
        <v>#REF!</v>
      </c>
      <c r="PGF231" s="161" t="e">
        <f t="shared" si="449"/>
        <v>#REF!</v>
      </c>
      <c r="PGG231" s="161" t="e">
        <f t="shared" si="449"/>
        <v>#REF!</v>
      </c>
      <c r="PGH231" s="161" t="e">
        <f t="shared" si="449"/>
        <v>#REF!</v>
      </c>
      <c r="PGI231" s="161" t="e">
        <f t="shared" si="449"/>
        <v>#REF!</v>
      </c>
      <c r="PGJ231" s="161" t="e">
        <f t="shared" si="449"/>
        <v>#REF!</v>
      </c>
      <c r="PGK231" s="161" t="e">
        <f t="shared" si="449"/>
        <v>#REF!</v>
      </c>
      <c r="PGL231" s="161" t="e">
        <f t="shared" si="449"/>
        <v>#REF!</v>
      </c>
      <c r="PGM231" s="161" t="e">
        <f t="shared" si="449"/>
        <v>#REF!</v>
      </c>
      <c r="PGN231" s="161" t="e">
        <f t="shared" si="449"/>
        <v>#REF!</v>
      </c>
      <c r="PGO231" s="161" t="e">
        <f t="shared" si="449"/>
        <v>#REF!</v>
      </c>
      <c r="PGP231" s="161" t="e">
        <f t="shared" si="449"/>
        <v>#REF!</v>
      </c>
      <c r="PGQ231" s="161" t="e">
        <f t="shared" si="449"/>
        <v>#REF!</v>
      </c>
      <c r="PGR231" s="161" t="e">
        <f t="shared" si="449"/>
        <v>#REF!</v>
      </c>
      <c r="PGS231" s="161" t="e">
        <f t="shared" si="449"/>
        <v>#REF!</v>
      </c>
      <c r="PGT231" s="161" t="e">
        <f t="shared" si="449"/>
        <v>#REF!</v>
      </c>
      <c r="PGU231" s="161" t="e">
        <f t="shared" si="449"/>
        <v>#REF!</v>
      </c>
      <c r="PGV231" s="161" t="e">
        <f t="shared" si="449"/>
        <v>#REF!</v>
      </c>
      <c r="PGW231" s="161" t="e">
        <f t="shared" si="449"/>
        <v>#REF!</v>
      </c>
      <c r="PGX231" s="161" t="e">
        <f t="shared" si="449"/>
        <v>#REF!</v>
      </c>
      <c r="PGY231" s="161" t="e">
        <f t="shared" si="449"/>
        <v>#REF!</v>
      </c>
      <c r="PGZ231" s="161" t="e">
        <f t="shared" si="449"/>
        <v>#REF!</v>
      </c>
      <c r="PHA231" s="161" t="e">
        <f t="shared" si="449"/>
        <v>#REF!</v>
      </c>
      <c r="PHB231" s="161" t="e">
        <f t="shared" si="449"/>
        <v>#REF!</v>
      </c>
      <c r="PHC231" s="161" t="e">
        <f t="shared" si="449"/>
        <v>#REF!</v>
      </c>
      <c r="PHD231" s="161" t="e">
        <f t="shared" si="449"/>
        <v>#REF!</v>
      </c>
      <c r="PHE231" s="161" t="e">
        <f t="shared" si="449"/>
        <v>#REF!</v>
      </c>
      <c r="PHF231" s="161" t="e">
        <f t="shared" si="449"/>
        <v>#REF!</v>
      </c>
      <c r="PHG231" s="161" t="e">
        <f t="shared" si="449"/>
        <v>#REF!</v>
      </c>
      <c r="PHH231" s="161" t="e">
        <f t="shared" si="449"/>
        <v>#REF!</v>
      </c>
      <c r="PHI231" s="161" t="e">
        <f t="shared" si="449"/>
        <v>#REF!</v>
      </c>
      <c r="PHJ231" s="161" t="e">
        <f t="shared" si="449"/>
        <v>#REF!</v>
      </c>
      <c r="PHK231" s="161" t="e">
        <f t="shared" si="449"/>
        <v>#REF!</v>
      </c>
      <c r="PHL231" s="161" t="e">
        <f t="shared" si="449"/>
        <v>#REF!</v>
      </c>
      <c r="PHM231" s="161" t="e">
        <f t="shared" si="449"/>
        <v>#REF!</v>
      </c>
      <c r="PHN231" s="161" t="e">
        <f t="shared" si="449"/>
        <v>#REF!</v>
      </c>
      <c r="PHO231" s="161" t="e">
        <f t="shared" si="449"/>
        <v>#REF!</v>
      </c>
      <c r="PHP231" s="161" t="e">
        <f t="shared" si="449"/>
        <v>#REF!</v>
      </c>
      <c r="PHQ231" s="161" t="e">
        <f t="shared" si="449"/>
        <v>#REF!</v>
      </c>
      <c r="PHR231" s="161" t="e">
        <f t="shared" si="449"/>
        <v>#REF!</v>
      </c>
      <c r="PHS231" s="161" t="e">
        <f t="shared" si="449"/>
        <v>#REF!</v>
      </c>
      <c r="PHT231" s="161" t="e">
        <f t="shared" si="449"/>
        <v>#REF!</v>
      </c>
      <c r="PHU231" s="161" t="e">
        <f t="shared" ref="PHU231:PKF231" si="450">IF(OR(PHH231="YES",PHJ231="YES"),"YES","NO")</f>
        <v>#REF!</v>
      </c>
      <c r="PHV231" s="161" t="e">
        <f t="shared" si="450"/>
        <v>#REF!</v>
      </c>
      <c r="PHW231" s="161" t="e">
        <f t="shared" si="450"/>
        <v>#REF!</v>
      </c>
      <c r="PHX231" s="161" t="e">
        <f t="shared" si="450"/>
        <v>#REF!</v>
      </c>
      <c r="PHY231" s="161" t="e">
        <f t="shared" si="450"/>
        <v>#REF!</v>
      </c>
      <c r="PHZ231" s="161" t="e">
        <f t="shared" si="450"/>
        <v>#REF!</v>
      </c>
      <c r="PIA231" s="161" t="e">
        <f t="shared" si="450"/>
        <v>#REF!</v>
      </c>
      <c r="PIB231" s="161" t="e">
        <f t="shared" si="450"/>
        <v>#REF!</v>
      </c>
      <c r="PIC231" s="161" t="e">
        <f t="shared" si="450"/>
        <v>#REF!</v>
      </c>
      <c r="PID231" s="161" t="e">
        <f t="shared" si="450"/>
        <v>#REF!</v>
      </c>
      <c r="PIE231" s="161" t="e">
        <f t="shared" si="450"/>
        <v>#REF!</v>
      </c>
      <c r="PIF231" s="161" t="e">
        <f t="shared" si="450"/>
        <v>#REF!</v>
      </c>
      <c r="PIG231" s="161" t="e">
        <f t="shared" si="450"/>
        <v>#REF!</v>
      </c>
      <c r="PIH231" s="161" t="e">
        <f t="shared" si="450"/>
        <v>#REF!</v>
      </c>
      <c r="PII231" s="161" t="e">
        <f t="shared" si="450"/>
        <v>#REF!</v>
      </c>
      <c r="PIJ231" s="161" t="e">
        <f t="shared" si="450"/>
        <v>#REF!</v>
      </c>
      <c r="PIK231" s="161" t="e">
        <f t="shared" si="450"/>
        <v>#REF!</v>
      </c>
      <c r="PIL231" s="161" t="e">
        <f t="shared" si="450"/>
        <v>#REF!</v>
      </c>
      <c r="PIM231" s="161" t="e">
        <f t="shared" si="450"/>
        <v>#REF!</v>
      </c>
      <c r="PIN231" s="161" t="e">
        <f t="shared" si="450"/>
        <v>#REF!</v>
      </c>
      <c r="PIO231" s="161" t="e">
        <f t="shared" si="450"/>
        <v>#REF!</v>
      </c>
      <c r="PIP231" s="161" t="e">
        <f t="shared" si="450"/>
        <v>#REF!</v>
      </c>
      <c r="PIQ231" s="161" t="e">
        <f t="shared" si="450"/>
        <v>#REF!</v>
      </c>
      <c r="PIR231" s="161" t="e">
        <f t="shared" si="450"/>
        <v>#REF!</v>
      </c>
      <c r="PIS231" s="161" t="e">
        <f t="shared" si="450"/>
        <v>#REF!</v>
      </c>
      <c r="PIT231" s="161" t="e">
        <f t="shared" si="450"/>
        <v>#REF!</v>
      </c>
      <c r="PIU231" s="161" t="e">
        <f t="shared" si="450"/>
        <v>#REF!</v>
      </c>
      <c r="PIV231" s="161" t="e">
        <f t="shared" si="450"/>
        <v>#REF!</v>
      </c>
      <c r="PIW231" s="161" t="e">
        <f t="shared" si="450"/>
        <v>#REF!</v>
      </c>
      <c r="PIX231" s="161" t="e">
        <f t="shared" si="450"/>
        <v>#REF!</v>
      </c>
      <c r="PIY231" s="161" t="e">
        <f t="shared" si="450"/>
        <v>#REF!</v>
      </c>
      <c r="PIZ231" s="161" t="e">
        <f t="shared" si="450"/>
        <v>#REF!</v>
      </c>
      <c r="PJA231" s="161" t="e">
        <f t="shared" si="450"/>
        <v>#REF!</v>
      </c>
      <c r="PJB231" s="161" t="e">
        <f t="shared" si="450"/>
        <v>#REF!</v>
      </c>
      <c r="PJC231" s="161" t="e">
        <f t="shared" si="450"/>
        <v>#REF!</v>
      </c>
      <c r="PJD231" s="161" t="e">
        <f t="shared" si="450"/>
        <v>#REF!</v>
      </c>
      <c r="PJE231" s="161" t="e">
        <f t="shared" si="450"/>
        <v>#REF!</v>
      </c>
      <c r="PJF231" s="161" t="e">
        <f t="shared" si="450"/>
        <v>#REF!</v>
      </c>
      <c r="PJG231" s="161" t="e">
        <f t="shared" si="450"/>
        <v>#REF!</v>
      </c>
      <c r="PJH231" s="161" t="e">
        <f t="shared" si="450"/>
        <v>#REF!</v>
      </c>
      <c r="PJI231" s="161" t="e">
        <f t="shared" si="450"/>
        <v>#REF!</v>
      </c>
      <c r="PJJ231" s="161" t="e">
        <f t="shared" si="450"/>
        <v>#REF!</v>
      </c>
      <c r="PJK231" s="161" t="e">
        <f t="shared" si="450"/>
        <v>#REF!</v>
      </c>
      <c r="PJL231" s="161" t="e">
        <f t="shared" si="450"/>
        <v>#REF!</v>
      </c>
      <c r="PJM231" s="161" t="e">
        <f t="shared" si="450"/>
        <v>#REF!</v>
      </c>
      <c r="PJN231" s="161" t="e">
        <f t="shared" si="450"/>
        <v>#REF!</v>
      </c>
      <c r="PJO231" s="161" t="e">
        <f t="shared" si="450"/>
        <v>#REF!</v>
      </c>
      <c r="PJP231" s="161" t="e">
        <f t="shared" si="450"/>
        <v>#REF!</v>
      </c>
      <c r="PJQ231" s="161" t="e">
        <f t="shared" si="450"/>
        <v>#REF!</v>
      </c>
      <c r="PJR231" s="161" t="e">
        <f t="shared" si="450"/>
        <v>#REF!</v>
      </c>
      <c r="PJS231" s="161" t="e">
        <f t="shared" si="450"/>
        <v>#REF!</v>
      </c>
      <c r="PJT231" s="161" t="e">
        <f t="shared" si="450"/>
        <v>#REF!</v>
      </c>
      <c r="PJU231" s="161" t="e">
        <f t="shared" si="450"/>
        <v>#REF!</v>
      </c>
      <c r="PJV231" s="161" t="e">
        <f t="shared" si="450"/>
        <v>#REF!</v>
      </c>
      <c r="PJW231" s="161" t="e">
        <f t="shared" si="450"/>
        <v>#REF!</v>
      </c>
      <c r="PJX231" s="161" t="e">
        <f t="shared" si="450"/>
        <v>#REF!</v>
      </c>
      <c r="PJY231" s="161" t="e">
        <f t="shared" si="450"/>
        <v>#REF!</v>
      </c>
      <c r="PJZ231" s="161" t="e">
        <f t="shared" si="450"/>
        <v>#REF!</v>
      </c>
      <c r="PKA231" s="161" t="e">
        <f t="shared" si="450"/>
        <v>#REF!</v>
      </c>
      <c r="PKB231" s="161" t="e">
        <f t="shared" si="450"/>
        <v>#REF!</v>
      </c>
      <c r="PKC231" s="161" t="e">
        <f t="shared" si="450"/>
        <v>#REF!</v>
      </c>
      <c r="PKD231" s="161" t="e">
        <f t="shared" si="450"/>
        <v>#REF!</v>
      </c>
      <c r="PKE231" s="161" t="e">
        <f t="shared" si="450"/>
        <v>#REF!</v>
      </c>
      <c r="PKF231" s="161" t="e">
        <f t="shared" si="450"/>
        <v>#REF!</v>
      </c>
      <c r="PKG231" s="161" t="e">
        <f t="shared" ref="PKG231:PMR231" si="451">IF(OR(PJT231="YES",PJV231="YES"),"YES","NO")</f>
        <v>#REF!</v>
      </c>
      <c r="PKH231" s="161" t="e">
        <f t="shared" si="451"/>
        <v>#REF!</v>
      </c>
      <c r="PKI231" s="161" t="e">
        <f t="shared" si="451"/>
        <v>#REF!</v>
      </c>
      <c r="PKJ231" s="161" t="e">
        <f t="shared" si="451"/>
        <v>#REF!</v>
      </c>
      <c r="PKK231" s="161" t="e">
        <f t="shared" si="451"/>
        <v>#REF!</v>
      </c>
      <c r="PKL231" s="161" t="e">
        <f t="shared" si="451"/>
        <v>#REF!</v>
      </c>
      <c r="PKM231" s="161" t="e">
        <f t="shared" si="451"/>
        <v>#REF!</v>
      </c>
      <c r="PKN231" s="161" t="e">
        <f t="shared" si="451"/>
        <v>#REF!</v>
      </c>
      <c r="PKO231" s="161" t="e">
        <f t="shared" si="451"/>
        <v>#REF!</v>
      </c>
      <c r="PKP231" s="161" t="e">
        <f t="shared" si="451"/>
        <v>#REF!</v>
      </c>
      <c r="PKQ231" s="161" t="e">
        <f t="shared" si="451"/>
        <v>#REF!</v>
      </c>
      <c r="PKR231" s="161" t="e">
        <f t="shared" si="451"/>
        <v>#REF!</v>
      </c>
      <c r="PKS231" s="161" t="e">
        <f t="shared" si="451"/>
        <v>#REF!</v>
      </c>
      <c r="PKT231" s="161" t="e">
        <f t="shared" si="451"/>
        <v>#REF!</v>
      </c>
      <c r="PKU231" s="161" t="e">
        <f t="shared" si="451"/>
        <v>#REF!</v>
      </c>
      <c r="PKV231" s="161" t="e">
        <f t="shared" si="451"/>
        <v>#REF!</v>
      </c>
      <c r="PKW231" s="161" t="e">
        <f t="shared" si="451"/>
        <v>#REF!</v>
      </c>
      <c r="PKX231" s="161" t="e">
        <f t="shared" si="451"/>
        <v>#REF!</v>
      </c>
      <c r="PKY231" s="161" t="e">
        <f t="shared" si="451"/>
        <v>#REF!</v>
      </c>
      <c r="PKZ231" s="161" t="e">
        <f t="shared" si="451"/>
        <v>#REF!</v>
      </c>
      <c r="PLA231" s="161" t="e">
        <f t="shared" si="451"/>
        <v>#REF!</v>
      </c>
      <c r="PLB231" s="161" t="e">
        <f t="shared" si="451"/>
        <v>#REF!</v>
      </c>
      <c r="PLC231" s="161" t="e">
        <f t="shared" si="451"/>
        <v>#REF!</v>
      </c>
      <c r="PLD231" s="161" t="e">
        <f t="shared" si="451"/>
        <v>#REF!</v>
      </c>
      <c r="PLE231" s="161" t="e">
        <f t="shared" si="451"/>
        <v>#REF!</v>
      </c>
      <c r="PLF231" s="161" t="e">
        <f t="shared" si="451"/>
        <v>#REF!</v>
      </c>
      <c r="PLG231" s="161" t="e">
        <f t="shared" si="451"/>
        <v>#REF!</v>
      </c>
      <c r="PLH231" s="161" t="e">
        <f t="shared" si="451"/>
        <v>#REF!</v>
      </c>
      <c r="PLI231" s="161" t="e">
        <f t="shared" si="451"/>
        <v>#REF!</v>
      </c>
      <c r="PLJ231" s="161" t="e">
        <f t="shared" si="451"/>
        <v>#REF!</v>
      </c>
      <c r="PLK231" s="161" t="e">
        <f t="shared" si="451"/>
        <v>#REF!</v>
      </c>
      <c r="PLL231" s="161" t="e">
        <f t="shared" si="451"/>
        <v>#REF!</v>
      </c>
      <c r="PLM231" s="161" t="e">
        <f t="shared" si="451"/>
        <v>#REF!</v>
      </c>
      <c r="PLN231" s="161" t="e">
        <f t="shared" si="451"/>
        <v>#REF!</v>
      </c>
      <c r="PLO231" s="161" t="e">
        <f t="shared" si="451"/>
        <v>#REF!</v>
      </c>
      <c r="PLP231" s="161" t="e">
        <f t="shared" si="451"/>
        <v>#REF!</v>
      </c>
      <c r="PLQ231" s="161" t="e">
        <f t="shared" si="451"/>
        <v>#REF!</v>
      </c>
      <c r="PLR231" s="161" t="e">
        <f t="shared" si="451"/>
        <v>#REF!</v>
      </c>
      <c r="PLS231" s="161" t="e">
        <f t="shared" si="451"/>
        <v>#REF!</v>
      </c>
      <c r="PLT231" s="161" t="e">
        <f t="shared" si="451"/>
        <v>#REF!</v>
      </c>
      <c r="PLU231" s="161" t="e">
        <f t="shared" si="451"/>
        <v>#REF!</v>
      </c>
      <c r="PLV231" s="161" t="e">
        <f t="shared" si="451"/>
        <v>#REF!</v>
      </c>
      <c r="PLW231" s="161" t="e">
        <f t="shared" si="451"/>
        <v>#REF!</v>
      </c>
      <c r="PLX231" s="161" t="e">
        <f t="shared" si="451"/>
        <v>#REF!</v>
      </c>
      <c r="PLY231" s="161" t="e">
        <f t="shared" si="451"/>
        <v>#REF!</v>
      </c>
      <c r="PLZ231" s="161" t="e">
        <f t="shared" si="451"/>
        <v>#REF!</v>
      </c>
      <c r="PMA231" s="161" t="e">
        <f t="shared" si="451"/>
        <v>#REF!</v>
      </c>
      <c r="PMB231" s="161" t="e">
        <f t="shared" si="451"/>
        <v>#REF!</v>
      </c>
      <c r="PMC231" s="161" t="e">
        <f t="shared" si="451"/>
        <v>#REF!</v>
      </c>
      <c r="PMD231" s="161" t="e">
        <f t="shared" si="451"/>
        <v>#REF!</v>
      </c>
      <c r="PME231" s="161" t="e">
        <f t="shared" si="451"/>
        <v>#REF!</v>
      </c>
      <c r="PMF231" s="161" t="e">
        <f t="shared" si="451"/>
        <v>#REF!</v>
      </c>
      <c r="PMG231" s="161" t="e">
        <f t="shared" si="451"/>
        <v>#REF!</v>
      </c>
      <c r="PMH231" s="161" t="e">
        <f t="shared" si="451"/>
        <v>#REF!</v>
      </c>
      <c r="PMI231" s="161" t="e">
        <f t="shared" si="451"/>
        <v>#REF!</v>
      </c>
      <c r="PMJ231" s="161" t="e">
        <f t="shared" si="451"/>
        <v>#REF!</v>
      </c>
      <c r="PMK231" s="161" t="e">
        <f t="shared" si="451"/>
        <v>#REF!</v>
      </c>
      <c r="PML231" s="161" t="e">
        <f t="shared" si="451"/>
        <v>#REF!</v>
      </c>
      <c r="PMM231" s="161" t="e">
        <f t="shared" si="451"/>
        <v>#REF!</v>
      </c>
      <c r="PMN231" s="161" t="e">
        <f t="shared" si="451"/>
        <v>#REF!</v>
      </c>
      <c r="PMO231" s="161" t="e">
        <f t="shared" si="451"/>
        <v>#REF!</v>
      </c>
      <c r="PMP231" s="161" t="e">
        <f t="shared" si="451"/>
        <v>#REF!</v>
      </c>
      <c r="PMQ231" s="161" t="e">
        <f t="shared" si="451"/>
        <v>#REF!</v>
      </c>
      <c r="PMR231" s="161" t="e">
        <f t="shared" si="451"/>
        <v>#REF!</v>
      </c>
      <c r="PMS231" s="161" t="e">
        <f t="shared" ref="PMS231:PPD231" si="452">IF(OR(PMF231="YES",PMH231="YES"),"YES","NO")</f>
        <v>#REF!</v>
      </c>
      <c r="PMT231" s="161" t="e">
        <f t="shared" si="452"/>
        <v>#REF!</v>
      </c>
      <c r="PMU231" s="161" t="e">
        <f t="shared" si="452"/>
        <v>#REF!</v>
      </c>
      <c r="PMV231" s="161" t="e">
        <f t="shared" si="452"/>
        <v>#REF!</v>
      </c>
      <c r="PMW231" s="161" t="e">
        <f t="shared" si="452"/>
        <v>#REF!</v>
      </c>
      <c r="PMX231" s="161" t="e">
        <f t="shared" si="452"/>
        <v>#REF!</v>
      </c>
      <c r="PMY231" s="161" t="e">
        <f t="shared" si="452"/>
        <v>#REF!</v>
      </c>
      <c r="PMZ231" s="161" t="e">
        <f t="shared" si="452"/>
        <v>#REF!</v>
      </c>
      <c r="PNA231" s="161" t="e">
        <f t="shared" si="452"/>
        <v>#REF!</v>
      </c>
      <c r="PNB231" s="161" t="e">
        <f t="shared" si="452"/>
        <v>#REF!</v>
      </c>
      <c r="PNC231" s="161" t="e">
        <f t="shared" si="452"/>
        <v>#REF!</v>
      </c>
      <c r="PND231" s="161" t="e">
        <f t="shared" si="452"/>
        <v>#REF!</v>
      </c>
      <c r="PNE231" s="161" t="e">
        <f t="shared" si="452"/>
        <v>#REF!</v>
      </c>
      <c r="PNF231" s="161" t="e">
        <f t="shared" si="452"/>
        <v>#REF!</v>
      </c>
      <c r="PNG231" s="161" t="e">
        <f t="shared" si="452"/>
        <v>#REF!</v>
      </c>
      <c r="PNH231" s="161" t="e">
        <f t="shared" si="452"/>
        <v>#REF!</v>
      </c>
      <c r="PNI231" s="161" t="e">
        <f t="shared" si="452"/>
        <v>#REF!</v>
      </c>
      <c r="PNJ231" s="161" t="e">
        <f t="shared" si="452"/>
        <v>#REF!</v>
      </c>
      <c r="PNK231" s="161" t="e">
        <f t="shared" si="452"/>
        <v>#REF!</v>
      </c>
      <c r="PNL231" s="161" t="e">
        <f t="shared" si="452"/>
        <v>#REF!</v>
      </c>
      <c r="PNM231" s="161" t="e">
        <f t="shared" si="452"/>
        <v>#REF!</v>
      </c>
      <c r="PNN231" s="161" t="e">
        <f t="shared" si="452"/>
        <v>#REF!</v>
      </c>
      <c r="PNO231" s="161" t="e">
        <f t="shared" si="452"/>
        <v>#REF!</v>
      </c>
      <c r="PNP231" s="161" t="e">
        <f t="shared" si="452"/>
        <v>#REF!</v>
      </c>
      <c r="PNQ231" s="161" t="e">
        <f t="shared" si="452"/>
        <v>#REF!</v>
      </c>
      <c r="PNR231" s="161" t="e">
        <f t="shared" si="452"/>
        <v>#REF!</v>
      </c>
      <c r="PNS231" s="161" t="e">
        <f t="shared" si="452"/>
        <v>#REF!</v>
      </c>
      <c r="PNT231" s="161" t="e">
        <f t="shared" si="452"/>
        <v>#REF!</v>
      </c>
      <c r="PNU231" s="161" t="e">
        <f t="shared" si="452"/>
        <v>#REF!</v>
      </c>
      <c r="PNV231" s="161" t="e">
        <f t="shared" si="452"/>
        <v>#REF!</v>
      </c>
      <c r="PNW231" s="161" t="e">
        <f t="shared" si="452"/>
        <v>#REF!</v>
      </c>
      <c r="PNX231" s="161" t="e">
        <f t="shared" si="452"/>
        <v>#REF!</v>
      </c>
      <c r="PNY231" s="161" t="e">
        <f t="shared" si="452"/>
        <v>#REF!</v>
      </c>
      <c r="PNZ231" s="161" t="e">
        <f t="shared" si="452"/>
        <v>#REF!</v>
      </c>
      <c r="POA231" s="161" t="e">
        <f t="shared" si="452"/>
        <v>#REF!</v>
      </c>
      <c r="POB231" s="161" t="e">
        <f t="shared" si="452"/>
        <v>#REF!</v>
      </c>
      <c r="POC231" s="161" t="e">
        <f t="shared" si="452"/>
        <v>#REF!</v>
      </c>
      <c r="POD231" s="161" t="e">
        <f t="shared" si="452"/>
        <v>#REF!</v>
      </c>
      <c r="POE231" s="161" t="e">
        <f t="shared" si="452"/>
        <v>#REF!</v>
      </c>
      <c r="POF231" s="161" t="e">
        <f t="shared" si="452"/>
        <v>#REF!</v>
      </c>
      <c r="POG231" s="161" t="e">
        <f t="shared" si="452"/>
        <v>#REF!</v>
      </c>
      <c r="POH231" s="161" t="e">
        <f t="shared" si="452"/>
        <v>#REF!</v>
      </c>
      <c r="POI231" s="161" t="e">
        <f t="shared" si="452"/>
        <v>#REF!</v>
      </c>
      <c r="POJ231" s="161" t="e">
        <f t="shared" si="452"/>
        <v>#REF!</v>
      </c>
      <c r="POK231" s="161" t="e">
        <f t="shared" si="452"/>
        <v>#REF!</v>
      </c>
      <c r="POL231" s="161" t="e">
        <f t="shared" si="452"/>
        <v>#REF!</v>
      </c>
      <c r="POM231" s="161" t="e">
        <f t="shared" si="452"/>
        <v>#REF!</v>
      </c>
      <c r="PON231" s="161" t="e">
        <f t="shared" si="452"/>
        <v>#REF!</v>
      </c>
      <c r="POO231" s="161" t="e">
        <f t="shared" si="452"/>
        <v>#REF!</v>
      </c>
      <c r="POP231" s="161" t="e">
        <f t="shared" si="452"/>
        <v>#REF!</v>
      </c>
      <c r="POQ231" s="161" t="e">
        <f t="shared" si="452"/>
        <v>#REF!</v>
      </c>
      <c r="POR231" s="161" t="e">
        <f t="shared" si="452"/>
        <v>#REF!</v>
      </c>
      <c r="POS231" s="161" t="e">
        <f t="shared" si="452"/>
        <v>#REF!</v>
      </c>
      <c r="POT231" s="161" t="e">
        <f t="shared" si="452"/>
        <v>#REF!</v>
      </c>
      <c r="POU231" s="161" t="e">
        <f t="shared" si="452"/>
        <v>#REF!</v>
      </c>
      <c r="POV231" s="161" t="e">
        <f t="shared" si="452"/>
        <v>#REF!</v>
      </c>
      <c r="POW231" s="161" t="e">
        <f t="shared" si="452"/>
        <v>#REF!</v>
      </c>
      <c r="POX231" s="161" t="e">
        <f t="shared" si="452"/>
        <v>#REF!</v>
      </c>
      <c r="POY231" s="161" t="e">
        <f t="shared" si="452"/>
        <v>#REF!</v>
      </c>
      <c r="POZ231" s="161" t="e">
        <f t="shared" si="452"/>
        <v>#REF!</v>
      </c>
      <c r="PPA231" s="161" t="e">
        <f t="shared" si="452"/>
        <v>#REF!</v>
      </c>
      <c r="PPB231" s="161" t="e">
        <f t="shared" si="452"/>
        <v>#REF!</v>
      </c>
      <c r="PPC231" s="161" t="e">
        <f t="shared" si="452"/>
        <v>#REF!</v>
      </c>
      <c r="PPD231" s="161" t="e">
        <f t="shared" si="452"/>
        <v>#REF!</v>
      </c>
      <c r="PPE231" s="161" t="e">
        <f t="shared" ref="PPE231:PRP231" si="453">IF(OR(POR231="YES",POT231="YES"),"YES","NO")</f>
        <v>#REF!</v>
      </c>
      <c r="PPF231" s="161" t="e">
        <f t="shared" si="453"/>
        <v>#REF!</v>
      </c>
      <c r="PPG231" s="161" t="e">
        <f t="shared" si="453"/>
        <v>#REF!</v>
      </c>
      <c r="PPH231" s="161" t="e">
        <f t="shared" si="453"/>
        <v>#REF!</v>
      </c>
      <c r="PPI231" s="161" t="e">
        <f t="shared" si="453"/>
        <v>#REF!</v>
      </c>
      <c r="PPJ231" s="161" t="e">
        <f t="shared" si="453"/>
        <v>#REF!</v>
      </c>
      <c r="PPK231" s="161" t="e">
        <f t="shared" si="453"/>
        <v>#REF!</v>
      </c>
      <c r="PPL231" s="161" t="e">
        <f t="shared" si="453"/>
        <v>#REF!</v>
      </c>
      <c r="PPM231" s="161" t="e">
        <f t="shared" si="453"/>
        <v>#REF!</v>
      </c>
      <c r="PPN231" s="161" t="e">
        <f t="shared" si="453"/>
        <v>#REF!</v>
      </c>
      <c r="PPO231" s="161" t="e">
        <f t="shared" si="453"/>
        <v>#REF!</v>
      </c>
      <c r="PPP231" s="161" t="e">
        <f t="shared" si="453"/>
        <v>#REF!</v>
      </c>
      <c r="PPQ231" s="161" t="e">
        <f t="shared" si="453"/>
        <v>#REF!</v>
      </c>
      <c r="PPR231" s="161" t="e">
        <f t="shared" si="453"/>
        <v>#REF!</v>
      </c>
      <c r="PPS231" s="161" t="e">
        <f t="shared" si="453"/>
        <v>#REF!</v>
      </c>
      <c r="PPT231" s="161" t="e">
        <f t="shared" si="453"/>
        <v>#REF!</v>
      </c>
      <c r="PPU231" s="161" t="e">
        <f t="shared" si="453"/>
        <v>#REF!</v>
      </c>
      <c r="PPV231" s="161" t="e">
        <f t="shared" si="453"/>
        <v>#REF!</v>
      </c>
      <c r="PPW231" s="161" t="e">
        <f t="shared" si="453"/>
        <v>#REF!</v>
      </c>
      <c r="PPX231" s="161" t="e">
        <f t="shared" si="453"/>
        <v>#REF!</v>
      </c>
      <c r="PPY231" s="161" t="e">
        <f t="shared" si="453"/>
        <v>#REF!</v>
      </c>
      <c r="PPZ231" s="161" t="e">
        <f t="shared" si="453"/>
        <v>#REF!</v>
      </c>
      <c r="PQA231" s="161" t="e">
        <f t="shared" si="453"/>
        <v>#REF!</v>
      </c>
      <c r="PQB231" s="161" t="e">
        <f t="shared" si="453"/>
        <v>#REF!</v>
      </c>
      <c r="PQC231" s="161" t="e">
        <f t="shared" si="453"/>
        <v>#REF!</v>
      </c>
      <c r="PQD231" s="161" t="e">
        <f t="shared" si="453"/>
        <v>#REF!</v>
      </c>
      <c r="PQE231" s="161" t="e">
        <f t="shared" si="453"/>
        <v>#REF!</v>
      </c>
      <c r="PQF231" s="161" t="e">
        <f t="shared" si="453"/>
        <v>#REF!</v>
      </c>
      <c r="PQG231" s="161" t="e">
        <f t="shared" si="453"/>
        <v>#REF!</v>
      </c>
      <c r="PQH231" s="161" t="e">
        <f t="shared" si="453"/>
        <v>#REF!</v>
      </c>
      <c r="PQI231" s="161" t="e">
        <f t="shared" si="453"/>
        <v>#REF!</v>
      </c>
      <c r="PQJ231" s="161" t="e">
        <f t="shared" si="453"/>
        <v>#REF!</v>
      </c>
      <c r="PQK231" s="161" t="e">
        <f t="shared" si="453"/>
        <v>#REF!</v>
      </c>
      <c r="PQL231" s="161" t="e">
        <f t="shared" si="453"/>
        <v>#REF!</v>
      </c>
      <c r="PQM231" s="161" t="e">
        <f t="shared" si="453"/>
        <v>#REF!</v>
      </c>
      <c r="PQN231" s="161" t="e">
        <f t="shared" si="453"/>
        <v>#REF!</v>
      </c>
      <c r="PQO231" s="161" t="e">
        <f t="shared" si="453"/>
        <v>#REF!</v>
      </c>
      <c r="PQP231" s="161" t="e">
        <f t="shared" si="453"/>
        <v>#REF!</v>
      </c>
      <c r="PQQ231" s="161" t="e">
        <f t="shared" si="453"/>
        <v>#REF!</v>
      </c>
      <c r="PQR231" s="161" t="e">
        <f t="shared" si="453"/>
        <v>#REF!</v>
      </c>
      <c r="PQS231" s="161" t="e">
        <f t="shared" si="453"/>
        <v>#REF!</v>
      </c>
      <c r="PQT231" s="161" t="e">
        <f t="shared" si="453"/>
        <v>#REF!</v>
      </c>
      <c r="PQU231" s="161" t="e">
        <f t="shared" si="453"/>
        <v>#REF!</v>
      </c>
      <c r="PQV231" s="161" t="e">
        <f t="shared" si="453"/>
        <v>#REF!</v>
      </c>
      <c r="PQW231" s="161" t="e">
        <f t="shared" si="453"/>
        <v>#REF!</v>
      </c>
      <c r="PQX231" s="161" t="e">
        <f t="shared" si="453"/>
        <v>#REF!</v>
      </c>
      <c r="PQY231" s="161" t="e">
        <f t="shared" si="453"/>
        <v>#REF!</v>
      </c>
      <c r="PQZ231" s="161" t="e">
        <f t="shared" si="453"/>
        <v>#REF!</v>
      </c>
      <c r="PRA231" s="161" t="e">
        <f t="shared" si="453"/>
        <v>#REF!</v>
      </c>
      <c r="PRB231" s="161" t="e">
        <f t="shared" si="453"/>
        <v>#REF!</v>
      </c>
      <c r="PRC231" s="161" t="e">
        <f t="shared" si="453"/>
        <v>#REF!</v>
      </c>
      <c r="PRD231" s="161" t="e">
        <f t="shared" si="453"/>
        <v>#REF!</v>
      </c>
      <c r="PRE231" s="161" t="e">
        <f t="shared" si="453"/>
        <v>#REF!</v>
      </c>
      <c r="PRF231" s="161" t="e">
        <f t="shared" si="453"/>
        <v>#REF!</v>
      </c>
      <c r="PRG231" s="161" t="e">
        <f t="shared" si="453"/>
        <v>#REF!</v>
      </c>
      <c r="PRH231" s="161" t="e">
        <f t="shared" si="453"/>
        <v>#REF!</v>
      </c>
      <c r="PRI231" s="161" t="e">
        <f t="shared" si="453"/>
        <v>#REF!</v>
      </c>
      <c r="PRJ231" s="161" t="e">
        <f t="shared" si="453"/>
        <v>#REF!</v>
      </c>
      <c r="PRK231" s="161" t="e">
        <f t="shared" si="453"/>
        <v>#REF!</v>
      </c>
      <c r="PRL231" s="161" t="e">
        <f t="shared" si="453"/>
        <v>#REF!</v>
      </c>
      <c r="PRM231" s="161" t="e">
        <f t="shared" si="453"/>
        <v>#REF!</v>
      </c>
      <c r="PRN231" s="161" t="e">
        <f t="shared" si="453"/>
        <v>#REF!</v>
      </c>
      <c r="PRO231" s="161" t="e">
        <f t="shared" si="453"/>
        <v>#REF!</v>
      </c>
      <c r="PRP231" s="161" t="e">
        <f t="shared" si="453"/>
        <v>#REF!</v>
      </c>
      <c r="PRQ231" s="161" t="e">
        <f t="shared" ref="PRQ231:PUB231" si="454">IF(OR(PRD231="YES",PRF231="YES"),"YES","NO")</f>
        <v>#REF!</v>
      </c>
      <c r="PRR231" s="161" t="e">
        <f t="shared" si="454"/>
        <v>#REF!</v>
      </c>
      <c r="PRS231" s="161" t="e">
        <f t="shared" si="454"/>
        <v>#REF!</v>
      </c>
      <c r="PRT231" s="161" t="e">
        <f t="shared" si="454"/>
        <v>#REF!</v>
      </c>
      <c r="PRU231" s="161" t="e">
        <f t="shared" si="454"/>
        <v>#REF!</v>
      </c>
      <c r="PRV231" s="161" t="e">
        <f t="shared" si="454"/>
        <v>#REF!</v>
      </c>
      <c r="PRW231" s="161" t="e">
        <f t="shared" si="454"/>
        <v>#REF!</v>
      </c>
      <c r="PRX231" s="161" t="e">
        <f t="shared" si="454"/>
        <v>#REF!</v>
      </c>
      <c r="PRY231" s="161" t="e">
        <f t="shared" si="454"/>
        <v>#REF!</v>
      </c>
      <c r="PRZ231" s="161" t="e">
        <f t="shared" si="454"/>
        <v>#REF!</v>
      </c>
      <c r="PSA231" s="161" t="e">
        <f t="shared" si="454"/>
        <v>#REF!</v>
      </c>
      <c r="PSB231" s="161" t="e">
        <f t="shared" si="454"/>
        <v>#REF!</v>
      </c>
      <c r="PSC231" s="161" t="e">
        <f t="shared" si="454"/>
        <v>#REF!</v>
      </c>
      <c r="PSD231" s="161" t="e">
        <f t="shared" si="454"/>
        <v>#REF!</v>
      </c>
      <c r="PSE231" s="161" t="e">
        <f t="shared" si="454"/>
        <v>#REF!</v>
      </c>
      <c r="PSF231" s="161" t="e">
        <f t="shared" si="454"/>
        <v>#REF!</v>
      </c>
      <c r="PSG231" s="161" t="e">
        <f t="shared" si="454"/>
        <v>#REF!</v>
      </c>
      <c r="PSH231" s="161" t="e">
        <f t="shared" si="454"/>
        <v>#REF!</v>
      </c>
      <c r="PSI231" s="161" t="e">
        <f t="shared" si="454"/>
        <v>#REF!</v>
      </c>
      <c r="PSJ231" s="161" t="e">
        <f t="shared" si="454"/>
        <v>#REF!</v>
      </c>
      <c r="PSK231" s="161" t="e">
        <f t="shared" si="454"/>
        <v>#REF!</v>
      </c>
      <c r="PSL231" s="161" t="e">
        <f t="shared" si="454"/>
        <v>#REF!</v>
      </c>
      <c r="PSM231" s="161" t="e">
        <f t="shared" si="454"/>
        <v>#REF!</v>
      </c>
      <c r="PSN231" s="161" t="e">
        <f t="shared" si="454"/>
        <v>#REF!</v>
      </c>
      <c r="PSO231" s="161" t="e">
        <f t="shared" si="454"/>
        <v>#REF!</v>
      </c>
      <c r="PSP231" s="161" t="e">
        <f t="shared" si="454"/>
        <v>#REF!</v>
      </c>
      <c r="PSQ231" s="161" t="e">
        <f t="shared" si="454"/>
        <v>#REF!</v>
      </c>
      <c r="PSR231" s="161" t="e">
        <f t="shared" si="454"/>
        <v>#REF!</v>
      </c>
      <c r="PSS231" s="161" t="e">
        <f t="shared" si="454"/>
        <v>#REF!</v>
      </c>
      <c r="PST231" s="161" t="e">
        <f t="shared" si="454"/>
        <v>#REF!</v>
      </c>
      <c r="PSU231" s="161" t="e">
        <f t="shared" si="454"/>
        <v>#REF!</v>
      </c>
      <c r="PSV231" s="161" t="e">
        <f t="shared" si="454"/>
        <v>#REF!</v>
      </c>
      <c r="PSW231" s="161" t="e">
        <f t="shared" si="454"/>
        <v>#REF!</v>
      </c>
      <c r="PSX231" s="161" t="e">
        <f t="shared" si="454"/>
        <v>#REF!</v>
      </c>
      <c r="PSY231" s="161" t="e">
        <f t="shared" si="454"/>
        <v>#REF!</v>
      </c>
      <c r="PSZ231" s="161" t="e">
        <f t="shared" si="454"/>
        <v>#REF!</v>
      </c>
      <c r="PTA231" s="161" t="e">
        <f t="shared" si="454"/>
        <v>#REF!</v>
      </c>
      <c r="PTB231" s="161" t="e">
        <f t="shared" si="454"/>
        <v>#REF!</v>
      </c>
      <c r="PTC231" s="161" t="e">
        <f t="shared" si="454"/>
        <v>#REF!</v>
      </c>
      <c r="PTD231" s="161" t="e">
        <f t="shared" si="454"/>
        <v>#REF!</v>
      </c>
      <c r="PTE231" s="161" t="e">
        <f t="shared" si="454"/>
        <v>#REF!</v>
      </c>
      <c r="PTF231" s="161" t="e">
        <f t="shared" si="454"/>
        <v>#REF!</v>
      </c>
      <c r="PTG231" s="161" t="e">
        <f t="shared" si="454"/>
        <v>#REF!</v>
      </c>
      <c r="PTH231" s="161" t="e">
        <f t="shared" si="454"/>
        <v>#REF!</v>
      </c>
      <c r="PTI231" s="161" t="e">
        <f t="shared" si="454"/>
        <v>#REF!</v>
      </c>
      <c r="PTJ231" s="161" t="e">
        <f t="shared" si="454"/>
        <v>#REF!</v>
      </c>
      <c r="PTK231" s="161" t="e">
        <f t="shared" si="454"/>
        <v>#REF!</v>
      </c>
      <c r="PTL231" s="161" t="e">
        <f t="shared" si="454"/>
        <v>#REF!</v>
      </c>
      <c r="PTM231" s="161" t="e">
        <f t="shared" si="454"/>
        <v>#REF!</v>
      </c>
      <c r="PTN231" s="161" t="e">
        <f t="shared" si="454"/>
        <v>#REF!</v>
      </c>
      <c r="PTO231" s="161" t="e">
        <f t="shared" si="454"/>
        <v>#REF!</v>
      </c>
      <c r="PTP231" s="161" t="e">
        <f t="shared" si="454"/>
        <v>#REF!</v>
      </c>
      <c r="PTQ231" s="161" t="e">
        <f t="shared" si="454"/>
        <v>#REF!</v>
      </c>
      <c r="PTR231" s="161" t="e">
        <f t="shared" si="454"/>
        <v>#REF!</v>
      </c>
      <c r="PTS231" s="161" t="e">
        <f t="shared" si="454"/>
        <v>#REF!</v>
      </c>
      <c r="PTT231" s="161" t="e">
        <f t="shared" si="454"/>
        <v>#REF!</v>
      </c>
      <c r="PTU231" s="161" t="e">
        <f t="shared" si="454"/>
        <v>#REF!</v>
      </c>
      <c r="PTV231" s="161" t="e">
        <f t="shared" si="454"/>
        <v>#REF!</v>
      </c>
      <c r="PTW231" s="161" t="e">
        <f t="shared" si="454"/>
        <v>#REF!</v>
      </c>
      <c r="PTX231" s="161" t="e">
        <f t="shared" si="454"/>
        <v>#REF!</v>
      </c>
      <c r="PTY231" s="161" t="e">
        <f t="shared" si="454"/>
        <v>#REF!</v>
      </c>
      <c r="PTZ231" s="161" t="e">
        <f t="shared" si="454"/>
        <v>#REF!</v>
      </c>
      <c r="PUA231" s="161" t="e">
        <f t="shared" si="454"/>
        <v>#REF!</v>
      </c>
      <c r="PUB231" s="161" t="e">
        <f t="shared" si="454"/>
        <v>#REF!</v>
      </c>
      <c r="PUC231" s="161" t="e">
        <f t="shared" ref="PUC231:PWN231" si="455">IF(OR(PTP231="YES",PTR231="YES"),"YES","NO")</f>
        <v>#REF!</v>
      </c>
      <c r="PUD231" s="161" t="e">
        <f t="shared" si="455"/>
        <v>#REF!</v>
      </c>
      <c r="PUE231" s="161" t="e">
        <f t="shared" si="455"/>
        <v>#REF!</v>
      </c>
      <c r="PUF231" s="161" t="e">
        <f t="shared" si="455"/>
        <v>#REF!</v>
      </c>
      <c r="PUG231" s="161" t="e">
        <f t="shared" si="455"/>
        <v>#REF!</v>
      </c>
      <c r="PUH231" s="161" t="e">
        <f t="shared" si="455"/>
        <v>#REF!</v>
      </c>
      <c r="PUI231" s="161" t="e">
        <f t="shared" si="455"/>
        <v>#REF!</v>
      </c>
      <c r="PUJ231" s="161" t="e">
        <f t="shared" si="455"/>
        <v>#REF!</v>
      </c>
      <c r="PUK231" s="161" t="e">
        <f t="shared" si="455"/>
        <v>#REF!</v>
      </c>
      <c r="PUL231" s="161" t="e">
        <f t="shared" si="455"/>
        <v>#REF!</v>
      </c>
      <c r="PUM231" s="161" t="e">
        <f t="shared" si="455"/>
        <v>#REF!</v>
      </c>
      <c r="PUN231" s="161" t="e">
        <f t="shared" si="455"/>
        <v>#REF!</v>
      </c>
      <c r="PUO231" s="161" t="e">
        <f t="shared" si="455"/>
        <v>#REF!</v>
      </c>
      <c r="PUP231" s="161" t="e">
        <f t="shared" si="455"/>
        <v>#REF!</v>
      </c>
      <c r="PUQ231" s="161" t="e">
        <f t="shared" si="455"/>
        <v>#REF!</v>
      </c>
      <c r="PUR231" s="161" t="e">
        <f t="shared" si="455"/>
        <v>#REF!</v>
      </c>
      <c r="PUS231" s="161" t="e">
        <f t="shared" si="455"/>
        <v>#REF!</v>
      </c>
      <c r="PUT231" s="161" t="e">
        <f t="shared" si="455"/>
        <v>#REF!</v>
      </c>
      <c r="PUU231" s="161" t="e">
        <f t="shared" si="455"/>
        <v>#REF!</v>
      </c>
      <c r="PUV231" s="161" t="e">
        <f t="shared" si="455"/>
        <v>#REF!</v>
      </c>
      <c r="PUW231" s="161" t="e">
        <f t="shared" si="455"/>
        <v>#REF!</v>
      </c>
      <c r="PUX231" s="161" t="e">
        <f t="shared" si="455"/>
        <v>#REF!</v>
      </c>
      <c r="PUY231" s="161" t="e">
        <f t="shared" si="455"/>
        <v>#REF!</v>
      </c>
      <c r="PUZ231" s="161" t="e">
        <f t="shared" si="455"/>
        <v>#REF!</v>
      </c>
      <c r="PVA231" s="161" t="e">
        <f t="shared" si="455"/>
        <v>#REF!</v>
      </c>
      <c r="PVB231" s="161" t="e">
        <f t="shared" si="455"/>
        <v>#REF!</v>
      </c>
      <c r="PVC231" s="161" t="e">
        <f t="shared" si="455"/>
        <v>#REF!</v>
      </c>
      <c r="PVD231" s="161" t="e">
        <f t="shared" si="455"/>
        <v>#REF!</v>
      </c>
      <c r="PVE231" s="161" t="e">
        <f t="shared" si="455"/>
        <v>#REF!</v>
      </c>
      <c r="PVF231" s="161" t="e">
        <f t="shared" si="455"/>
        <v>#REF!</v>
      </c>
      <c r="PVG231" s="161" t="e">
        <f t="shared" si="455"/>
        <v>#REF!</v>
      </c>
      <c r="PVH231" s="161" t="e">
        <f t="shared" si="455"/>
        <v>#REF!</v>
      </c>
      <c r="PVI231" s="161" t="e">
        <f t="shared" si="455"/>
        <v>#REF!</v>
      </c>
      <c r="PVJ231" s="161" t="e">
        <f t="shared" si="455"/>
        <v>#REF!</v>
      </c>
      <c r="PVK231" s="161" t="e">
        <f t="shared" si="455"/>
        <v>#REF!</v>
      </c>
      <c r="PVL231" s="161" t="e">
        <f t="shared" si="455"/>
        <v>#REF!</v>
      </c>
      <c r="PVM231" s="161" t="e">
        <f t="shared" si="455"/>
        <v>#REF!</v>
      </c>
      <c r="PVN231" s="161" t="e">
        <f t="shared" si="455"/>
        <v>#REF!</v>
      </c>
      <c r="PVO231" s="161" t="e">
        <f t="shared" si="455"/>
        <v>#REF!</v>
      </c>
      <c r="PVP231" s="161" t="e">
        <f t="shared" si="455"/>
        <v>#REF!</v>
      </c>
      <c r="PVQ231" s="161" t="e">
        <f t="shared" si="455"/>
        <v>#REF!</v>
      </c>
      <c r="PVR231" s="161" t="e">
        <f t="shared" si="455"/>
        <v>#REF!</v>
      </c>
      <c r="PVS231" s="161" t="e">
        <f t="shared" si="455"/>
        <v>#REF!</v>
      </c>
      <c r="PVT231" s="161" t="e">
        <f t="shared" si="455"/>
        <v>#REF!</v>
      </c>
      <c r="PVU231" s="161" t="e">
        <f t="shared" si="455"/>
        <v>#REF!</v>
      </c>
      <c r="PVV231" s="161" t="e">
        <f t="shared" si="455"/>
        <v>#REF!</v>
      </c>
      <c r="PVW231" s="161" t="e">
        <f t="shared" si="455"/>
        <v>#REF!</v>
      </c>
      <c r="PVX231" s="161" t="e">
        <f t="shared" si="455"/>
        <v>#REF!</v>
      </c>
      <c r="PVY231" s="161" t="e">
        <f t="shared" si="455"/>
        <v>#REF!</v>
      </c>
      <c r="PVZ231" s="161" t="e">
        <f t="shared" si="455"/>
        <v>#REF!</v>
      </c>
      <c r="PWA231" s="161" t="e">
        <f t="shared" si="455"/>
        <v>#REF!</v>
      </c>
      <c r="PWB231" s="161" t="e">
        <f t="shared" si="455"/>
        <v>#REF!</v>
      </c>
      <c r="PWC231" s="161" t="e">
        <f t="shared" si="455"/>
        <v>#REF!</v>
      </c>
      <c r="PWD231" s="161" t="e">
        <f t="shared" si="455"/>
        <v>#REF!</v>
      </c>
      <c r="PWE231" s="161" t="e">
        <f t="shared" si="455"/>
        <v>#REF!</v>
      </c>
      <c r="PWF231" s="161" t="e">
        <f t="shared" si="455"/>
        <v>#REF!</v>
      </c>
      <c r="PWG231" s="161" t="e">
        <f t="shared" si="455"/>
        <v>#REF!</v>
      </c>
      <c r="PWH231" s="161" t="e">
        <f t="shared" si="455"/>
        <v>#REF!</v>
      </c>
      <c r="PWI231" s="161" t="e">
        <f t="shared" si="455"/>
        <v>#REF!</v>
      </c>
      <c r="PWJ231" s="161" t="e">
        <f t="shared" si="455"/>
        <v>#REF!</v>
      </c>
      <c r="PWK231" s="161" t="e">
        <f t="shared" si="455"/>
        <v>#REF!</v>
      </c>
      <c r="PWL231" s="161" t="e">
        <f t="shared" si="455"/>
        <v>#REF!</v>
      </c>
      <c r="PWM231" s="161" t="e">
        <f t="shared" si="455"/>
        <v>#REF!</v>
      </c>
      <c r="PWN231" s="161" t="e">
        <f t="shared" si="455"/>
        <v>#REF!</v>
      </c>
      <c r="PWO231" s="161" t="e">
        <f t="shared" ref="PWO231:PYZ231" si="456">IF(OR(PWB231="YES",PWD231="YES"),"YES","NO")</f>
        <v>#REF!</v>
      </c>
      <c r="PWP231" s="161" t="e">
        <f t="shared" si="456"/>
        <v>#REF!</v>
      </c>
      <c r="PWQ231" s="161" t="e">
        <f t="shared" si="456"/>
        <v>#REF!</v>
      </c>
      <c r="PWR231" s="161" t="e">
        <f t="shared" si="456"/>
        <v>#REF!</v>
      </c>
      <c r="PWS231" s="161" t="e">
        <f t="shared" si="456"/>
        <v>#REF!</v>
      </c>
      <c r="PWT231" s="161" t="e">
        <f t="shared" si="456"/>
        <v>#REF!</v>
      </c>
      <c r="PWU231" s="161" t="e">
        <f t="shared" si="456"/>
        <v>#REF!</v>
      </c>
      <c r="PWV231" s="161" t="e">
        <f t="shared" si="456"/>
        <v>#REF!</v>
      </c>
      <c r="PWW231" s="161" t="e">
        <f t="shared" si="456"/>
        <v>#REF!</v>
      </c>
      <c r="PWX231" s="161" t="e">
        <f t="shared" si="456"/>
        <v>#REF!</v>
      </c>
      <c r="PWY231" s="161" t="e">
        <f t="shared" si="456"/>
        <v>#REF!</v>
      </c>
      <c r="PWZ231" s="161" t="e">
        <f t="shared" si="456"/>
        <v>#REF!</v>
      </c>
      <c r="PXA231" s="161" t="e">
        <f t="shared" si="456"/>
        <v>#REF!</v>
      </c>
      <c r="PXB231" s="161" t="e">
        <f t="shared" si="456"/>
        <v>#REF!</v>
      </c>
      <c r="PXC231" s="161" t="e">
        <f t="shared" si="456"/>
        <v>#REF!</v>
      </c>
      <c r="PXD231" s="161" t="e">
        <f t="shared" si="456"/>
        <v>#REF!</v>
      </c>
      <c r="PXE231" s="161" t="e">
        <f t="shared" si="456"/>
        <v>#REF!</v>
      </c>
      <c r="PXF231" s="161" t="e">
        <f t="shared" si="456"/>
        <v>#REF!</v>
      </c>
      <c r="PXG231" s="161" t="e">
        <f t="shared" si="456"/>
        <v>#REF!</v>
      </c>
      <c r="PXH231" s="161" t="e">
        <f t="shared" si="456"/>
        <v>#REF!</v>
      </c>
      <c r="PXI231" s="161" t="e">
        <f t="shared" si="456"/>
        <v>#REF!</v>
      </c>
      <c r="PXJ231" s="161" t="e">
        <f t="shared" si="456"/>
        <v>#REF!</v>
      </c>
      <c r="PXK231" s="161" t="e">
        <f t="shared" si="456"/>
        <v>#REF!</v>
      </c>
      <c r="PXL231" s="161" t="e">
        <f t="shared" si="456"/>
        <v>#REF!</v>
      </c>
      <c r="PXM231" s="161" t="e">
        <f t="shared" si="456"/>
        <v>#REF!</v>
      </c>
      <c r="PXN231" s="161" t="e">
        <f t="shared" si="456"/>
        <v>#REF!</v>
      </c>
      <c r="PXO231" s="161" t="e">
        <f t="shared" si="456"/>
        <v>#REF!</v>
      </c>
      <c r="PXP231" s="161" t="e">
        <f t="shared" si="456"/>
        <v>#REF!</v>
      </c>
      <c r="PXQ231" s="161" t="e">
        <f t="shared" si="456"/>
        <v>#REF!</v>
      </c>
      <c r="PXR231" s="161" t="e">
        <f t="shared" si="456"/>
        <v>#REF!</v>
      </c>
      <c r="PXS231" s="161" t="e">
        <f t="shared" si="456"/>
        <v>#REF!</v>
      </c>
      <c r="PXT231" s="161" t="e">
        <f t="shared" si="456"/>
        <v>#REF!</v>
      </c>
      <c r="PXU231" s="161" t="e">
        <f t="shared" si="456"/>
        <v>#REF!</v>
      </c>
      <c r="PXV231" s="161" t="e">
        <f t="shared" si="456"/>
        <v>#REF!</v>
      </c>
      <c r="PXW231" s="161" t="e">
        <f t="shared" si="456"/>
        <v>#REF!</v>
      </c>
      <c r="PXX231" s="161" t="e">
        <f t="shared" si="456"/>
        <v>#REF!</v>
      </c>
      <c r="PXY231" s="161" t="e">
        <f t="shared" si="456"/>
        <v>#REF!</v>
      </c>
      <c r="PXZ231" s="161" t="e">
        <f t="shared" si="456"/>
        <v>#REF!</v>
      </c>
      <c r="PYA231" s="161" t="e">
        <f t="shared" si="456"/>
        <v>#REF!</v>
      </c>
      <c r="PYB231" s="161" t="e">
        <f t="shared" si="456"/>
        <v>#REF!</v>
      </c>
      <c r="PYC231" s="161" t="e">
        <f t="shared" si="456"/>
        <v>#REF!</v>
      </c>
      <c r="PYD231" s="161" t="e">
        <f t="shared" si="456"/>
        <v>#REF!</v>
      </c>
      <c r="PYE231" s="161" t="e">
        <f t="shared" si="456"/>
        <v>#REF!</v>
      </c>
      <c r="PYF231" s="161" t="e">
        <f t="shared" si="456"/>
        <v>#REF!</v>
      </c>
      <c r="PYG231" s="161" t="e">
        <f t="shared" si="456"/>
        <v>#REF!</v>
      </c>
      <c r="PYH231" s="161" t="e">
        <f t="shared" si="456"/>
        <v>#REF!</v>
      </c>
      <c r="PYI231" s="161" t="e">
        <f t="shared" si="456"/>
        <v>#REF!</v>
      </c>
      <c r="PYJ231" s="161" t="e">
        <f t="shared" si="456"/>
        <v>#REF!</v>
      </c>
      <c r="PYK231" s="161" t="e">
        <f t="shared" si="456"/>
        <v>#REF!</v>
      </c>
      <c r="PYL231" s="161" t="e">
        <f t="shared" si="456"/>
        <v>#REF!</v>
      </c>
      <c r="PYM231" s="161" t="e">
        <f t="shared" si="456"/>
        <v>#REF!</v>
      </c>
      <c r="PYN231" s="161" t="e">
        <f t="shared" si="456"/>
        <v>#REF!</v>
      </c>
      <c r="PYO231" s="161" t="e">
        <f t="shared" si="456"/>
        <v>#REF!</v>
      </c>
      <c r="PYP231" s="161" t="e">
        <f t="shared" si="456"/>
        <v>#REF!</v>
      </c>
      <c r="PYQ231" s="161" t="e">
        <f t="shared" si="456"/>
        <v>#REF!</v>
      </c>
      <c r="PYR231" s="161" t="e">
        <f t="shared" si="456"/>
        <v>#REF!</v>
      </c>
      <c r="PYS231" s="161" t="e">
        <f t="shared" si="456"/>
        <v>#REF!</v>
      </c>
      <c r="PYT231" s="161" t="e">
        <f t="shared" si="456"/>
        <v>#REF!</v>
      </c>
      <c r="PYU231" s="161" t="e">
        <f t="shared" si="456"/>
        <v>#REF!</v>
      </c>
      <c r="PYV231" s="161" t="e">
        <f t="shared" si="456"/>
        <v>#REF!</v>
      </c>
      <c r="PYW231" s="161" t="e">
        <f t="shared" si="456"/>
        <v>#REF!</v>
      </c>
      <c r="PYX231" s="161" t="e">
        <f t="shared" si="456"/>
        <v>#REF!</v>
      </c>
      <c r="PYY231" s="161" t="e">
        <f t="shared" si="456"/>
        <v>#REF!</v>
      </c>
      <c r="PYZ231" s="161" t="e">
        <f t="shared" si="456"/>
        <v>#REF!</v>
      </c>
      <c r="PZA231" s="161" t="e">
        <f t="shared" ref="PZA231:QBL231" si="457">IF(OR(PYN231="YES",PYP231="YES"),"YES","NO")</f>
        <v>#REF!</v>
      </c>
      <c r="PZB231" s="161" t="e">
        <f t="shared" si="457"/>
        <v>#REF!</v>
      </c>
      <c r="PZC231" s="161" t="e">
        <f t="shared" si="457"/>
        <v>#REF!</v>
      </c>
      <c r="PZD231" s="161" t="e">
        <f t="shared" si="457"/>
        <v>#REF!</v>
      </c>
      <c r="PZE231" s="161" t="e">
        <f t="shared" si="457"/>
        <v>#REF!</v>
      </c>
      <c r="PZF231" s="161" t="e">
        <f t="shared" si="457"/>
        <v>#REF!</v>
      </c>
      <c r="PZG231" s="161" t="e">
        <f t="shared" si="457"/>
        <v>#REF!</v>
      </c>
      <c r="PZH231" s="161" t="e">
        <f t="shared" si="457"/>
        <v>#REF!</v>
      </c>
      <c r="PZI231" s="161" t="e">
        <f t="shared" si="457"/>
        <v>#REF!</v>
      </c>
      <c r="PZJ231" s="161" t="e">
        <f t="shared" si="457"/>
        <v>#REF!</v>
      </c>
      <c r="PZK231" s="161" t="e">
        <f t="shared" si="457"/>
        <v>#REF!</v>
      </c>
      <c r="PZL231" s="161" t="e">
        <f t="shared" si="457"/>
        <v>#REF!</v>
      </c>
      <c r="PZM231" s="161" t="e">
        <f t="shared" si="457"/>
        <v>#REF!</v>
      </c>
      <c r="PZN231" s="161" t="e">
        <f t="shared" si="457"/>
        <v>#REF!</v>
      </c>
      <c r="PZO231" s="161" t="e">
        <f t="shared" si="457"/>
        <v>#REF!</v>
      </c>
      <c r="PZP231" s="161" t="e">
        <f t="shared" si="457"/>
        <v>#REF!</v>
      </c>
      <c r="PZQ231" s="161" t="e">
        <f t="shared" si="457"/>
        <v>#REF!</v>
      </c>
      <c r="PZR231" s="161" t="e">
        <f t="shared" si="457"/>
        <v>#REF!</v>
      </c>
      <c r="PZS231" s="161" t="e">
        <f t="shared" si="457"/>
        <v>#REF!</v>
      </c>
      <c r="PZT231" s="161" t="e">
        <f t="shared" si="457"/>
        <v>#REF!</v>
      </c>
      <c r="PZU231" s="161" t="e">
        <f t="shared" si="457"/>
        <v>#REF!</v>
      </c>
      <c r="PZV231" s="161" t="e">
        <f t="shared" si="457"/>
        <v>#REF!</v>
      </c>
      <c r="PZW231" s="161" t="e">
        <f t="shared" si="457"/>
        <v>#REF!</v>
      </c>
      <c r="PZX231" s="161" t="e">
        <f t="shared" si="457"/>
        <v>#REF!</v>
      </c>
      <c r="PZY231" s="161" t="e">
        <f t="shared" si="457"/>
        <v>#REF!</v>
      </c>
      <c r="PZZ231" s="161" t="e">
        <f t="shared" si="457"/>
        <v>#REF!</v>
      </c>
      <c r="QAA231" s="161" t="e">
        <f t="shared" si="457"/>
        <v>#REF!</v>
      </c>
      <c r="QAB231" s="161" t="e">
        <f t="shared" si="457"/>
        <v>#REF!</v>
      </c>
      <c r="QAC231" s="161" t="e">
        <f t="shared" si="457"/>
        <v>#REF!</v>
      </c>
      <c r="QAD231" s="161" t="e">
        <f t="shared" si="457"/>
        <v>#REF!</v>
      </c>
      <c r="QAE231" s="161" t="e">
        <f t="shared" si="457"/>
        <v>#REF!</v>
      </c>
      <c r="QAF231" s="161" t="e">
        <f t="shared" si="457"/>
        <v>#REF!</v>
      </c>
      <c r="QAG231" s="161" t="e">
        <f t="shared" si="457"/>
        <v>#REF!</v>
      </c>
      <c r="QAH231" s="161" t="e">
        <f t="shared" si="457"/>
        <v>#REF!</v>
      </c>
      <c r="QAI231" s="161" t="e">
        <f t="shared" si="457"/>
        <v>#REF!</v>
      </c>
      <c r="QAJ231" s="161" t="e">
        <f t="shared" si="457"/>
        <v>#REF!</v>
      </c>
      <c r="QAK231" s="161" t="e">
        <f t="shared" si="457"/>
        <v>#REF!</v>
      </c>
      <c r="QAL231" s="161" t="e">
        <f t="shared" si="457"/>
        <v>#REF!</v>
      </c>
      <c r="QAM231" s="161" t="e">
        <f t="shared" si="457"/>
        <v>#REF!</v>
      </c>
      <c r="QAN231" s="161" t="e">
        <f t="shared" si="457"/>
        <v>#REF!</v>
      </c>
      <c r="QAO231" s="161" t="e">
        <f t="shared" si="457"/>
        <v>#REF!</v>
      </c>
      <c r="QAP231" s="161" t="e">
        <f t="shared" si="457"/>
        <v>#REF!</v>
      </c>
      <c r="QAQ231" s="161" t="e">
        <f t="shared" si="457"/>
        <v>#REF!</v>
      </c>
      <c r="QAR231" s="161" t="e">
        <f t="shared" si="457"/>
        <v>#REF!</v>
      </c>
      <c r="QAS231" s="161" t="e">
        <f t="shared" si="457"/>
        <v>#REF!</v>
      </c>
      <c r="QAT231" s="161" t="e">
        <f t="shared" si="457"/>
        <v>#REF!</v>
      </c>
      <c r="QAU231" s="161" t="e">
        <f t="shared" si="457"/>
        <v>#REF!</v>
      </c>
      <c r="QAV231" s="161" t="e">
        <f t="shared" si="457"/>
        <v>#REF!</v>
      </c>
      <c r="QAW231" s="161" t="e">
        <f t="shared" si="457"/>
        <v>#REF!</v>
      </c>
      <c r="QAX231" s="161" t="e">
        <f t="shared" si="457"/>
        <v>#REF!</v>
      </c>
      <c r="QAY231" s="161" t="e">
        <f t="shared" si="457"/>
        <v>#REF!</v>
      </c>
      <c r="QAZ231" s="161" t="e">
        <f t="shared" si="457"/>
        <v>#REF!</v>
      </c>
      <c r="QBA231" s="161" t="e">
        <f t="shared" si="457"/>
        <v>#REF!</v>
      </c>
      <c r="QBB231" s="161" t="e">
        <f t="shared" si="457"/>
        <v>#REF!</v>
      </c>
      <c r="QBC231" s="161" t="e">
        <f t="shared" si="457"/>
        <v>#REF!</v>
      </c>
      <c r="QBD231" s="161" t="e">
        <f t="shared" si="457"/>
        <v>#REF!</v>
      </c>
      <c r="QBE231" s="161" t="e">
        <f t="shared" si="457"/>
        <v>#REF!</v>
      </c>
      <c r="QBF231" s="161" t="e">
        <f t="shared" si="457"/>
        <v>#REF!</v>
      </c>
      <c r="QBG231" s="161" t="e">
        <f t="shared" si="457"/>
        <v>#REF!</v>
      </c>
      <c r="QBH231" s="161" t="e">
        <f t="shared" si="457"/>
        <v>#REF!</v>
      </c>
      <c r="QBI231" s="161" t="e">
        <f t="shared" si="457"/>
        <v>#REF!</v>
      </c>
      <c r="QBJ231" s="161" t="e">
        <f t="shared" si="457"/>
        <v>#REF!</v>
      </c>
      <c r="QBK231" s="161" t="e">
        <f t="shared" si="457"/>
        <v>#REF!</v>
      </c>
      <c r="QBL231" s="161" t="e">
        <f t="shared" si="457"/>
        <v>#REF!</v>
      </c>
      <c r="QBM231" s="161" t="e">
        <f t="shared" ref="QBM231:QDX231" si="458">IF(OR(QAZ231="YES",QBB231="YES"),"YES","NO")</f>
        <v>#REF!</v>
      </c>
      <c r="QBN231" s="161" t="e">
        <f t="shared" si="458"/>
        <v>#REF!</v>
      </c>
      <c r="QBO231" s="161" t="e">
        <f t="shared" si="458"/>
        <v>#REF!</v>
      </c>
      <c r="QBP231" s="161" t="e">
        <f t="shared" si="458"/>
        <v>#REF!</v>
      </c>
      <c r="QBQ231" s="161" t="e">
        <f t="shared" si="458"/>
        <v>#REF!</v>
      </c>
      <c r="QBR231" s="161" t="e">
        <f t="shared" si="458"/>
        <v>#REF!</v>
      </c>
      <c r="QBS231" s="161" t="e">
        <f t="shared" si="458"/>
        <v>#REF!</v>
      </c>
      <c r="QBT231" s="161" t="e">
        <f t="shared" si="458"/>
        <v>#REF!</v>
      </c>
      <c r="QBU231" s="161" t="e">
        <f t="shared" si="458"/>
        <v>#REF!</v>
      </c>
      <c r="QBV231" s="161" t="e">
        <f t="shared" si="458"/>
        <v>#REF!</v>
      </c>
      <c r="QBW231" s="161" t="e">
        <f t="shared" si="458"/>
        <v>#REF!</v>
      </c>
      <c r="QBX231" s="161" t="e">
        <f t="shared" si="458"/>
        <v>#REF!</v>
      </c>
      <c r="QBY231" s="161" t="e">
        <f t="shared" si="458"/>
        <v>#REF!</v>
      </c>
      <c r="QBZ231" s="161" t="e">
        <f t="shared" si="458"/>
        <v>#REF!</v>
      </c>
      <c r="QCA231" s="161" t="e">
        <f t="shared" si="458"/>
        <v>#REF!</v>
      </c>
      <c r="QCB231" s="161" t="e">
        <f t="shared" si="458"/>
        <v>#REF!</v>
      </c>
      <c r="QCC231" s="161" t="e">
        <f t="shared" si="458"/>
        <v>#REF!</v>
      </c>
      <c r="QCD231" s="161" t="e">
        <f t="shared" si="458"/>
        <v>#REF!</v>
      </c>
      <c r="QCE231" s="161" t="e">
        <f t="shared" si="458"/>
        <v>#REF!</v>
      </c>
      <c r="QCF231" s="161" t="e">
        <f t="shared" si="458"/>
        <v>#REF!</v>
      </c>
      <c r="QCG231" s="161" t="e">
        <f t="shared" si="458"/>
        <v>#REF!</v>
      </c>
      <c r="QCH231" s="161" t="e">
        <f t="shared" si="458"/>
        <v>#REF!</v>
      </c>
      <c r="QCI231" s="161" t="e">
        <f t="shared" si="458"/>
        <v>#REF!</v>
      </c>
      <c r="QCJ231" s="161" t="e">
        <f t="shared" si="458"/>
        <v>#REF!</v>
      </c>
      <c r="QCK231" s="161" t="e">
        <f t="shared" si="458"/>
        <v>#REF!</v>
      </c>
      <c r="QCL231" s="161" t="e">
        <f t="shared" si="458"/>
        <v>#REF!</v>
      </c>
      <c r="QCM231" s="161" t="e">
        <f t="shared" si="458"/>
        <v>#REF!</v>
      </c>
      <c r="QCN231" s="161" t="e">
        <f t="shared" si="458"/>
        <v>#REF!</v>
      </c>
      <c r="QCO231" s="161" t="e">
        <f t="shared" si="458"/>
        <v>#REF!</v>
      </c>
      <c r="QCP231" s="161" t="e">
        <f t="shared" si="458"/>
        <v>#REF!</v>
      </c>
      <c r="QCQ231" s="161" t="e">
        <f t="shared" si="458"/>
        <v>#REF!</v>
      </c>
      <c r="QCR231" s="161" t="e">
        <f t="shared" si="458"/>
        <v>#REF!</v>
      </c>
      <c r="QCS231" s="161" t="e">
        <f t="shared" si="458"/>
        <v>#REF!</v>
      </c>
      <c r="QCT231" s="161" t="e">
        <f t="shared" si="458"/>
        <v>#REF!</v>
      </c>
      <c r="QCU231" s="161" t="e">
        <f t="shared" si="458"/>
        <v>#REF!</v>
      </c>
      <c r="QCV231" s="161" t="e">
        <f t="shared" si="458"/>
        <v>#REF!</v>
      </c>
      <c r="QCW231" s="161" t="e">
        <f t="shared" si="458"/>
        <v>#REF!</v>
      </c>
      <c r="QCX231" s="161" t="e">
        <f t="shared" si="458"/>
        <v>#REF!</v>
      </c>
      <c r="QCY231" s="161" t="e">
        <f t="shared" si="458"/>
        <v>#REF!</v>
      </c>
      <c r="QCZ231" s="161" t="e">
        <f t="shared" si="458"/>
        <v>#REF!</v>
      </c>
      <c r="QDA231" s="161" t="e">
        <f t="shared" si="458"/>
        <v>#REF!</v>
      </c>
      <c r="QDB231" s="161" t="e">
        <f t="shared" si="458"/>
        <v>#REF!</v>
      </c>
      <c r="QDC231" s="161" t="e">
        <f t="shared" si="458"/>
        <v>#REF!</v>
      </c>
      <c r="QDD231" s="161" t="e">
        <f t="shared" si="458"/>
        <v>#REF!</v>
      </c>
      <c r="QDE231" s="161" t="e">
        <f t="shared" si="458"/>
        <v>#REF!</v>
      </c>
      <c r="QDF231" s="161" t="e">
        <f t="shared" si="458"/>
        <v>#REF!</v>
      </c>
      <c r="QDG231" s="161" t="e">
        <f t="shared" si="458"/>
        <v>#REF!</v>
      </c>
      <c r="QDH231" s="161" t="e">
        <f t="shared" si="458"/>
        <v>#REF!</v>
      </c>
      <c r="QDI231" s="161" t="e">
        <f t="shared" si="458"/>
        <v>#REF!</v>
      </c>
      <c r="QDJ231" s="161" t="e">
        <f t="shared" si="458"/>
        <v>#REF!</v>
      </c>
      <c r="QDK231" s="161" t="e">
        <f t="shared" si="458"/>
        <v>#REF!</v>
      </c>
      <c r="QDL231" s="161" t="e">
        <f t="shared" si="458"/>
        <v>#REF!</v>
      </c>
      <c r="QDM231" s="161" t="e">
        <f t="shared" si="458"/>
        <v>#REF!</v>
      </c>
      <c r="QDN231" s="161" t="e">
        <f t="shared" si="458"/>
        <v>#REF!</v>
      </c>
      <c r="QDO231" s="161" t="e">
        <f t="shared" si="458"/>
        <v>#REF!</v>
      </c>
      <c r="QDP231" s="161" t="e">
        <f t="shared" si="458"/>
        <v>#REF!</v>
      </c>
      <c r="QDQ231" s="161" t="e">
        <f t="shared" si="458"/>
        <v>#REF!</v>
      </c>
      <c r="QDR231" s="161" t="e">
        <f t="shared" si="458"/>
        <v>#REF!</v>
      </c>
      <c r="QDS231" s="161" t="e">
        <f t="shared" si="458"/>
        <v>#REF!</v>
      </c>
      <c r="QDT231" s="161" t="e">
        <f t="shared" si="458"/>
        <v>#REF!</v>
      </c>
      <c r="QDU231" s="161" t="e">
        <f t="shared" si="458"/>
        <v>#REF!</v>
      </c>
      <c r="QDV231" s="161" t="e">
        <f t="shared" si="458"/>
        <v>#REF!</v>
      </c>
      <c r="QDW231" s="161" t="e">
        <f t="shared" si="458"/>
        <v>#REF!</v>
      </c>
      <c r="QDX231" s="161" t="e">
        <f t="shared" si="458"/>
        <v>#REF!</v>
      </c>
      <c r="QDY231" s="161" t="e">
        <f t="shared" ref="QDY231:QGJ231" si="459">IF(OR(QDL231="YES",QDN231="YES"),"YES","NO")</f>
        <v>#REF!</v>
      </c>
      <c r="QDZ231" s="161" t="e">
        <f t="shared" si="459"/>
        <v>#REF!</v>
      </c>
      <c r="QEA231" s="161" t="e">
        <f t="shared" si="459"/>
        <v>#REF!</v>
      </c>
      <c r="QEB231" s="161" t="e">
        <f t="shared" si="459"/>
        <v>#REF!</v>
      </c>
      <c r="QEC231" s="161" t="e">
        <f t="shared" si="459"/>
        <v>#REF!</v>
      </c>
      <c r="QED231" s="161" t="e">
        <f t="shared" si="459"/>
        <v>#REF!</v>
      </c>
      <c r="QEE231" s="161" t="e">
        <f t="shared" si="459"/>
        <v>#REF!</v>
      </c>
      <c r="QEF231" s="161" t="e">
        <f t="shared" si="459"/>
        <v>#REF!</v>
      </c>
      <c r="QEG231" s="161" t="e">
        <f t="shared" si="459"/>
        <v>#REF!</v>
      </c>
      <c r="QEH231" s="161" t="e">
        <f t="shared" si="459"/>
        <v>#REF!</v>
      </c>
      <c r="QEI231" s="161" t="e">
        <f t="shared" si="459"/>
        <v>#REF!</v>
      </c>
      <c r="QEJ231" s="161" t="e">
        <f t="shared" si="459"/>
        <v>#REF!</v>
      </c>
      <c r="QEK231" s="161" t="e">
        <f t="shared" si="459"/>
        <v>#REF!</v>
      </c>
      <c r="QEL231" s="161" t="e">
        <f t="shared" si="459"/>
        <v>#REF!</v>
      </c>
      <c r="QEM231" s="161" t="e">
        <f t="shared" si="459"/>
        <v>#REF!</v>
      </c>
      <c r="QEN231" s="161" t="e">
        <f t="shared" si="459"/>
        <v>#REF!</v>
      </c>
      <c r="QEO231" s="161" t="e">
        <f t="shared" si="459"/>
        <v>#REF!</v>
      </c>
      <c r="QEP231" s="161" t="e">
        <f t="shared" si="459"/>
        <v>#REF!</v>
      </c>
      <c r="QEQ231" s="161" t="e">
        <f t="shared" si="459"/>
        <v>#REF!</v>
      </c>
      <c r="QER231" s="161" t="e">
        <f t="shared" si="459"/>
        <v>#REF!</v>
      </c>
      <c r="QES231" s="161" t="e">
        <f t="shared" si="459"/>
        <v>#REF!</v>
      </c>
      <c r="QET231" s="161" t="e">
        <f t="shared" si="459"/>
        <v>#REF!</v>
      </c>
      <c r="QEU231" s="161" t="e">
        <f t="shared" si="459"/>
        <v>#REF!</v>
      </c>
      <c r="QEV231" s="161" t="e">
        <f t="shared" si="459"/>
        <v>#REF!</v>
      </c>
      <c r="QEW231" s="161" t="e">
        <f t="shared" si="459"/>
        <v>#REF!</v>
      </c>
      <c r="QEX231" s="161" t="e">
        <f t="shared" si="459"/>
        <v>#REF!</v>
      </c>
      <c r="QEY231" s="161" t="e">
        <f t="shared" si="459"/>
        <v>#REF!</v>
      </c>
      <c r="QEZ231" s="161" t="e">
        <f t="shared" si="459"/>
        <v>#REF!</v>
      </c>
      <c r="QFA231" s="161" t="e">
        <f t="shared" si="459"/>
        <v>#REF!</v>
      </c>
      <c r="QFB231" s="161" t="e">
        <f t="shared" si="459"/>
        <v>#REF!</v>
      </c>
      <c r="QFC231" s="161" t="e">
        <f t="shared" si="459"/>
        <v>#REF!</v>
      </c>
      <c r="QFD231" s="161" t="e">
        <f t="shared" si="459"/>
        <v>#REF!</v>
      </c>
      <c r="QFE231" s="161" t="e">
        <f t="shared" si="459"/>
        <v>#REF!</v>
      </c>
      <c r="QFF231" s="161" t="e">
        <f t="shared" si="459"/>
        <v>#REF!</v>
      </c>
      <c r="QFG231" s="161" t="e">
        <f t="shared" si="459"/>
        <v>#REF!</v>
      </c>
      <c r="QFH231" s="161" t="e">
        <f t="shared" si="459"/>
        <v>#REF!</v>
      </c>
      <c r="QFI231" s="161" t="e">
        <f t="shared" si="459"/>
        <v>#REF!</v>
      </c>
      <c r="QFJ231" s="161" t="e">
        <f t="shared" si="459"/>
        <v>#REF!</v>
      </c>
      <c r="QFK231" s="161" t="e">
        <f t="shared" si="459"/>
        <v>#REF!</v>
      </c>
      <c r="QFL231" s="161" t="e">
        <f t="shared" si="459"/>
        <v>#REF!</v>
      </c>
      <c r="QFM231" s="161" t="e">
        <f t="shared" si="459"/>
        <v>#REF!</v>
      </c>
      <c r="QFN231" s="161" t="e">
        <f t="shared" si="459"/>
        <v>#REF!</v>
      </c>
      <c r="QFO231" s="161" t="e">
        <f t="shared" si="459"/>
        <v>#REF!</v>
      </c>
      <c r="QFP231" s="161" t="e">
        <f t="shared" si="459"/>
        <v>#REF!</v>
      </c>
      <c r="QFQ231" s="161" t="e">
        <f t="shared" si="459"/>
        <v>#REF!</v>
      </c>
      <c r="QFR231" s="161" t="e">
        <f t="shared" si="459"/>
        <v>#REF!</v>
      </c>
      <c r="QFS231" s="161" t="e">
        <f t="shared" si="459"/>
        <v>#REF!</v>
      </c>
      <c r="QFT231" s="161" t="e">
        <f t="shared" si="459"/>
        <v>#REF!</v>
      </c>
      <c r="QFU231" s="161" t="e">
        <f t="shared" si="459"/>
        <v>#REF!</v>
      </c>
      <c r="QFV231" s="161" t="e">
        <f t="shared" si="459"/>
        <v>#REF!</v>
      </c>
      <c r="QFW231" s="161" t="e">
        <f t="shared" si="459"/>
        <v>#REF!</v>
      </c>
      <c r="QFX231" s="161" t="e">
        <f t="shared" si="459"/>
        <v>#REF!</v>
      </c>
      <c r="QFY231" s="161" t="e">
        <f t="shared" si="459"/>
        <v>#REF!</v>
      </c>
      <c r="QFZ231" s="161" t="e">
        <f t="shared" si="459"/>
        <v>#REF!</v>
      </c>
      <c r="QGA231" s="161" t="e">
        <f t="shared" si="459"/>
        <v>#REF!</v>
      </c>
      <c r="QGB231" s="161" t="e">
        <f t="shared" si="459"/>
        <v>#REF!</v>
      </c>
      <c r="QGC231" s="161" t="e">
        <f t="shared" si="459"/>
        <v>#REF!</v>
      </c>
      <c r="QGD231" s="161" t="e">
        <f t="shared" si="459"/>
        <v>#REF!</v>
      </c>
      <c r="QGE231" s="161" t="e">
        <f t="shared" si="459"/>
        <v>#REF!</v>
      </c>
      <c r="QGF231" s="161" t="e">
        <f t="shared" si="459"/>
        <v>#REF!</v>
      </c>
      <c r="QGG231" s="161" t="e">
        <f t="shared" si="459"/>
        <v>#REF!</v>
      </c>
      <c r="QGH231" s="161" t="e">
        <f t="shared" si="459"/>
        <v>#REF!</v>
      </c>
      <c r="QGI231" s="161" t="e">
        <f t="shared" si="459"/>
        <v>#REF!</v>
      </c>
      <c r="QGJ231" s="161" t="e">
        <f t="shared" si="459"/>
        <v>#REF!</v>
      </c>
      <c r="QGK231" s="161" t="e">
        <f t="shared" ref="QGK231:QIV231" si="460">IF(OR(QFX231="YES",QFZ231="YES"),"YES","NO")</f>
        <v>#REF!</v>
      </c>
      <c r="QGL231" s="161" t="e">
        <f t="shared" si="460"/>
        <v>#REF!</v>
      </c>
      <c r="QGM231" s="161" t="e">
        <f t="shared" si="460"/>
        <v>#REF!</v>
      </c>
      <c r="QGN231" s="161" t="e">
        <f t="shared" si="460"/>
        <v>#REF!</v>
      </c>
      <c r="QGO231" s="161" t="e">
        <f t="shared" si="460"/>
        <v>#REF!</v>
      </c>
      <c r="QGP231" s="161" t="e">
        <f t="shared" si="460"/>
        <v>#REF!</v>
      </c>
      <c r="QGQ231" s="161" t="e">
        <f t="shared" si="460"/>
        <v>#REF!</v>
      </c>
      <c r="QGR231" s="161" t="e">
        <f t="shared" si="460"/>
        <v>#REF!</v>
      </c>
      <c r="QGS231" s="161" t="e">
        <f t="shared" si="460"/>
        <v>#REF!</v>
      </c>
      <c r="QGT231" s="161" t="e">
        <f t="shared" si="460"/>
        <v>#REF!</v>
      </c>
      <c r="QGU231" s="161" t="e">
        <f t="shared" si="460"/>
        <v>#REF!</v>
      </c>
      <c r="QGV231" s="161" t="e">
        <f t="shared" si="460"/>
        <v>#REF!</v>
      </c>
      <c r="QGW231" s="161" t="e">
        <f t="shared" si="460"/>
        <v>#REF!</v>
      </c>
      <c r="QGX231" s="161" t="e">
        <f t="shared" si="460"/>
        <v>#REF!</v>
      </c>
      <c r="QGY231" s="161" t="e">
        <f t="shared" si="460"/>
        <v>#REF!</v>
      </c>
      <c r="QGZ231" s="161" t="e">
        <f t="shared" si="460"/>
        <v>#REF!</v>
      </c>
      <c r="QHA231" s="161" t="e">
        <f t="shared" si="460"/>
        <v>#REF!</v>
      </c>
      <c r="QHB231" s="161" t="e">
        <f t="shared" si="460"/>
        <v>#REF!</v>
      </c>
      <c r="QHC231" s="161" t="e">
        <f t="shared" si="460"/>
        <v>#REF!</v>
      </c>
      <c r="QHD231" s="161" t="e">
        <f t="shared" si="460"/>
        <v>#REF!</v>
      </c>
      <c r="QHE231" s="161" t="e">
        <f t="shared" si="460"/>
        <v>#REF!</v>
      </c>
      <c r="QHF231" s="161" t="e">
        <f t="shared" si="460"/>
        <v>#REF!</v>
      </c>
      <c r="QHG231" s="161" t="e">
        <f t="shared" si="460"/>
        <v>#REF!</v>
      </c>
      <c r="QHH231" s="161" t="e">
        <f t="shared" si="460"/>
        <v>#REF!</v>
      </c>
      <c r="QHI231" s="161" t="e">
        <f t="shared" si="460"/>
        <v>#REF!</v>
      </c>
      <c r="QHJ231" s="161" t="e">
        <f t="shared" si="460"/>
        <v>#REF!</v>
      </c>
      <c r="QHK231" s="161" t="e">
        <f t="shared" si="460"/>
        <v>#REF!</v>
      </c>
      <c r="QHL231" s="161" t="e">
        <f t="shared" si="460"/>
        <v>#REF!</v>
      </c>
      <c r="QHM231" s="161" t="e">
        <f t="shared" si="460"/>
        <v>#REF!</v>
      </c>
      <c r="QHN231" s="161" t="e">
        <f t="shared" si="460"/>
        <v>#REF!</v>
      </c>
      <c r="QHO231" s="161" t="e">
        <f t="shared" si="460"/>
        <v>#REF!</v>
      </c>
      <c r="QHP231" s="161" t="e">
        <f t="shared" si="460"/>
        <v>#REF!</v>
      </c>
      <c r="QHQ231" s="161" t="e">
        <f t="shared" si="460"/>
        <v>#REF!</v>
      </c>
      <c r="QHR231" s="161" t="e">
        <f t="shared" si="460"/>
        <v>#REF!</v>
      </c>
      <c r="QHS231" s="161" t="e">
        <f t="shared" si="460"/>
        <v>#REF!</v>
      </c>
      <c r="QHT231" s="161" t="e">
        <f t="shared" si="460"/>
        <v>#REF!</v>
      </c>
      <c r="QHU231" s="161" t="e">
        <f t="shared" si="460"/>
        <v>#REF!</v>
      </c>
      <c r="QHV231" s="161" t="e">
        <f t="shared" si="460"/>
        <v>#REF!</v>
      </c>
      <c r="QHW231" s="161" t="e">
        <f t="shared" si="460"/>
        <v>#REF!</v>
      </c>
      <c r="QHX231" s="161" t="e">
        <f t="shared" si="460"/>
        <v>#REF!</v>
      </c>
      <c r="QHY231" s="161" t="e">
        <f t="shared" si="460"/>
        <v>#REF!</v>
      </c>
      <c r="QHZ231" s="161" t="e">
        <f t="shared" si="460"/>
        <v>#REF!</v>
      </c>
      <c r="QIA231" s="161" t="e">
        <f t="shared" si="460"/>
        <v>#REF!</v>
      </c>
      <c r="QIB231" s="161" t="e">
        <f t="shared" si="460"/>
        <v>#REF!</v>
      </c>
      <c r="QIC231" s="161" t="e">
        <f t="shared" si="460"/>
        <v>#REF!</v>
      </c>
      <c r="QID231" s="161" t="e">
        <f t="shared" si="460"/>
        <v>#REF!</v>
      </c>
      <c r="QIE231" s="161" t="e">
        <f t="shared" si="460"/>
        <v>#REF!</v>
      </c>
      <c r="QIF231" s="161" t="e">
        <f t="shared" si="460"/>
        <v>#REF!</v>
      </c>
      <c r="QIG231" s="161" t="e">
        <f t="shared" si="460"/>
        <v>#REF!</v>
      </c>
      <c r="QIH231" s="161" t="e">
        <f t="shared" si="460"/>
        <v>#REF!</v>
      </c>
      <c r="QII231" s="161" t="e">
        <f t="shared" si="460"/>
        <v>#REF!</v>
      </c>
      <c r="QIJ231" s="161" t="e">
        <f t="shared" si="460"/>
        <v>#REF!</v>
      </c>
      <c r="QIK231" s="161" t="e">
        <f t="shared" si="460"/>
        <v>#REF!</v>
      </c>
      <c r="QIL231" s="161" t="e">
        <f t="shared" si="460"/>
        <v>#REF!</v>
      </c>
      <c r="QIM231" s="161" t="e">
        <f t="shared" si="460"/>
        <v>#REF!</v>
      </c>
      <c r="QIN231" s="161" t="e">
        <f t="shared" si="460"/>
        <v>#REF!</v>
      </c>
      <c r="QIO231" s="161" t="e">
        <f t="shared" si="460"/>
        <v>#REF!</v>
      </c>
      <c r="QIP231" s="161" t="e">
        <f t="shared" si="460"/>
        <v>#REF!</v>
      </c>
      <c r="QIQ231" s="161" t="e">
        <f t="shared" si="460"/>
        <v>#REF!</v>
      </c>
      <c r="QIR231" s="161" t="e">
        <f t="shared" si="460"/>
        <v>#REF!</v>
      </c>
      <c r="QIS231" s="161" t="e">
        <f t="shared" si="460"/>
        <v>#REF!</v>
      </c>
      <c r="QIT231" s="161" t="e">
        <f t="shared" si="460"/>
        <v>#REF!</v>
      </c>
      <c r="QIU231" s="161" t="e">
        <f t="shared" si="460"/>
        <v>#REF!</v>
      </c>
      <c r="QIV231" s="161" t="e">
        <f t="shared" si="460"/>
        <v>#REF!</v>
      </c>
      <c r="QIW231" s="161" t="e">
        <f t="shared" ref="QIW231:QLH231" si="461">IF(OR(QIJ231="YES",QIL231="YES"),"YES","NO")</f>
        <v>#REF!</v>
      </c>
      <c r="QIX231" s="161" t="e">
        <f t="shared" si="461"/>
        <v>#REF!</v>
      </c>
      <c r="QIY231" s="161" t="e">
        <f t="shared" si="461"/>
        <v>#REF!</v>
      </c>
      <c r="QIZ231" s="161" t="e">
        <f t="shared" si="461"/>
        <v>#REF!</v>
      </c>
      <c r="QJA231" s="161" t="e">
        <f t="shared" si="461"/>
        <v>#REF!</v>
      </c>
      <c r="QJB231" s="161" t="e">
        <f t="shared" si="461"/>
        <v>#REF!</v>
      </c>
      <c r="QJC231" s="161" t="e">
        <f t="shared" si="461"/>
        <v>#REF!</v>
      </c>
      <c r="QJD231" s="161" t="e">
        <f t="shared" si="461"/>
        <v>#REF!</v>
      </c>
      <c r="QJE231" s="161" t="e">
        <f t="shared" si="461"/>
        <v>#REF!</v>
      </c>
      <c r="QJF231" s="161" t="e">
        <f t="shared" si="461"/>
        <v>#REF!</v>
      </c>
      <c r="QJG231" s="161" t="e">
        <f t="shared" si="461"/>
        <v>#REF!</v>
      </c>
      <c r="QJH231" s="161" t="e">
        <f t="shared" si="461"/>
        <v>#REF!</v>
      </c>
      <c r="QJI231" s="161" t="e">
        <f t="shared" si="461"/>
        <v>#REF!</v>
      </c>
      <c r="QJJ231" s="161" t="e">
        <f t="shared" si="461"/>
        <v>#REF!</v>
      </c>
      <c r="QJK231" s="161" t="e">
        <f t="shared" si="461"/>
        <v>#REF!</v>
      </c>
      <c r="QJL231" s="161" t="e">
        <f t="shared" si="461"/>
        <v>#REF!</v>
      </c>
      <c r="QJM231" s="161" t="e">
        <f t="shared" si="461"/>
        <v>#REF!</v>
      </c>
      <c r="QJN231" s="161" t="e">
        <f t="shared" si="461"/>
        <v>#REF!</v>
      </c>
      <c r="QJO231" s="161" t="e">
        <f t="shared" si="461"/>
        <v>#REF!</v>
      </c>
      <c r="QJP231" s="161" t="e">
        <f t="shared" si="461"/>
        <v>#REF!</v>
      </c>
      <c r="QJQ231" s="161" t="e">
        <f t="shared" si="461"/>
        <v>#REF!</v>
      </c>
      <c r="QJR231" s="161" t="e">
        <f t="shared" si="461"/>
        <v>#REF!</v>
      </c>
      <c r="QJS231" s="161" t="e">
        <f t="shared" si="461"/>
        <v>#REF!</v>
      </c>
      <c r="QJT231" s="161" t="e">
        <f t="shared" si="461"/>
        <v>#REF!</v>
      </c>
      <c r="QJU231" s="161" t="e">
        <f t="shared" si="461"/>
        <v>#REF!</v>
      </c>
      <c r="QJV231" s="161" t="e">
        <f t="shared" si="461"/>
        <v>#REF!</v>
      </c>
      <c r="QJW231" s="161" t="e">
        <f t="shared" si="461"/>
        <v>#REF!</v>
      </c>
      <c r="QJX231" s="161" t="e">
        <f t="shared" si="461"/>
        <v>#REF!</v>
      </c>
      <c r="QJY231" s="161" t="e">
        <f t="shared" si="461"/>
        <v>#REF!</v>
      </c>
      <c r="QJZ231" s="161" t="e">
        <f t="shared" si="461"/>
        <v>#REF!</v>
      </c>
      <c r="QKA231" s="161" t="e">
        <f t="shared" si="461"/>
        <v>#REF!</v>
      </c>
      <c r="QKB231" s="161" t="e">
        <f t="shared" si="461"/>
        <v>#REF!</v>
      </c>
      <c r="QKC231" s="161" t="e">
        <f t="shared" si="461"/>
        <v>#REF!</v>
      </c>
      <c r="QKD231" s="161" t="e">
        <f t="shared" si="461"/>
        <v>#REF!</v>
      </c>
      <c r="QKE231" s="161" t="e">
        <f t="shared" si="461"/>
        <v>#REF!</v>
      </c>
      <c r="QKF231" s="161" t="e">
        <f t="shared" si="461"/>
        <v>#REF!</v>
      </c>
      <c r="QKG231" s="161" t="e">
        <f t="shared" si="461"/>
        <v>#REF!</v>
      </c>
      <c r="QKH231" s="161" t="e">
        <f t="shared" si="461"/>
        <v>#REF!</v>
      </c>
      <c r="QKI231" s="161" t="e">
        <f t="shared" si="461"/>
        <v>#REF!</v>
      </c>
      <c r="QKJ231" s="161" t="e">
        <f t="shared" si="461"/>
        <v>#REF!</v>
      </c>
      <c r="QKK231" s="161" t="e">
        <f t="shared" si="461"/>
        <v>#REF!</v>
      </c>
      <c r="QKL231" s="161" t="e">
        <f t="shared" si="461"/>
        <v>#REF!</v>
      </c>
      <c r="QKM231" s="161" t="e">
        <f t="shared" si="461"/>
        <v>#REF!</v>
      </c>
      <c r="QKN231" s="161" t="e">
        <f t="shared" si="461"/>
        <v>#REF!</v>
      </c>
      <c r="QKO231" s="161" t="e">
        <f t="shared" si="461"/>
        <v>#REF!</v>
      </c>
      <c r="QKP231" s="161" t="e">
        <f t="shared" si="461"/>
        <v>#REF!</v>
      </c>
      <c r="QKQ231" s="161" t="e">
        <f t="shared" si="461"/>
        <v>#REF!</v>
      </c>
      <c r="QKR231" s="161" t="e">
        <f t="shared" si="461"/>
        <v>#REF!</v>
      </c>
      <c r="QKS231" s="161" t="e">
        <f t="shared" si="461"/>
        <v>#REF!</v>
      </c>
      <c r="QKT231" s="161" t="e">
        <f t="shared" si="461"/>
        <v>#REF!</v>
      </c>
      <c r="QKU231" s="161" t="e">
        <f t="shared" si="461"/>
        <v>#REF!</v>
      </c>
      <c r="QKV231" s="161" t="e">
        <f t="shared" si="461"/>
        <v>#REF!</v>
      </c>
      <c r="QKW231" s="161" t="e">
        <f t="shared" si="461"/>
        <v>#REF!</v>
      </c>
      <c r="QKX231" s="161" t="e">
        <f t="shared" si="461"/>
        <v>#REF!</v>
      </c>
      <c r="QKY231" s="161" t="e">
        <f t="shared" si="461"/>
        <v>#REF!</v>
      </c>
      <c r="QKZ231" s="161" t="e">
        <f t="shared" si="461"/>
        <v>#REF!</v>
      </c>
      <c r="QLA231" s="161" t="e">
        <f t="shared" si="461"/>
        <v>#REF!</v>
      </c>
      <c r="QLB231" s="161" t="e">
        <f t="shared" si="461"/>
        <v>#REF!</v>
      </c>
      <c r="QLC231" s="161" t="e">
        <f t="shared" si="461"/>
        <v>#REF!</v>
      </c>
      <c r="QLD231" s="161" t="e">
        <f t="shared" si="461"/>
        <v>#REF!</v>
      </c>
      <c r="QLE231" s="161" t="e">
        <f t="shared" si="461"/>
        <v>#REF!</v>
      </c>
      <c r="QLF231" s="161" t="e">
        <f t="shared" si="461"/>
        <v>#REF!</v>
      </c>
      <c r="QLG231" s="161" t="e">
        <f t="shared" si="461"/>
        <v>#REF!</v>
      </c>
      <c r="QLH231" s="161" t="e">
        <f t="shared" si="461"/>
        <v>#REF!</v>
      </c>
      <c r="QLI231" s="161" t="e">
        <f t="shared" ref="QLI231:QNT231" si="462">IF(OR(QKV231="YES",QKX231="YES"),"YES","NO")</f>
        <v>#REF!</v>
      </c>
      <c r="QLJ231" s="161" t="e">
        <f t="shared" si="462"/>
        <v>#REF!</v>
      </c>
      <c r="QLK231" s="161" t="e">
        <f t="shared" si="462"/>
        <v>#REF!</v>
      </c>
      <c r="QLL231" s="161" t="e">
        <f t="shared" si="462"/>
        <v>#REF!</v>
      </c>
      <c r="QLM231" s="161" t="e">
        <f t="shared" si="462"/>
        <v>#REF!</v>
      </c>
      <c r="QLN231" s="161" t="e">
        <f t="shared" si="462"/>
        <v>#REF!</v>
      </c>
      <c r="QLO231" s="161" t="e">
        <f t="shared" si="462"/>
        <v>#REF!</v>
      </c>
      <c r="QLP231" s="161" t="e">
        <f t="shared" si="462"/>
        <v>#REF!</v>
      </c>
      <c r="QLQ231" s="161" t="e">
        <f t="shared" si="462"/>
        <v>#REF!</v>
      </c>
      <c r="QLR231" s="161" t="e">
        <f t="shared" si="462"/>
        <v>#REF!</v>
      </c>
      <c r="QLS231" s="161" t="e">
        <f t="shared" si="462"/>
        <v>#REF!</v>
      </c>
      <c r="QLT231" s="161" t="e">
        <f t="shared" si="462"/>
        <v>#REF!</v>
      </c>
      <c r="QLU231" s="161" t="e">
        <f t="shared" si="462"/>
        <v>#REF!</v>
      </c>
      <c r="QLV231" s="161" t="e">
        <f t="shared" si="462"/>
        <v>#REF!</v>
      </c>
      <c r="QLW231" s="161" t="e">
        <f t="shared" si="462"/>
        <v>#REF!</v>
      </c>
      <c r="QLX231" s="161" t="e">
        <f t="shared" si="462"/>
        <v>#REF!</v>
      </c>
      <c r="QLY231" s="161" t="e">
        <f t="shared" si="462"/>
        <v>#REF!</v>
      </c>
      <c r="QLZ231" s="161" t="e">
        <f t="shared" si="462"/>
        <v>#REF!</v>
      </c>
      <c r="QMA231" s="161" t="e">
        <f t="shared" si="462"/>
        <v>#REF!</v>
      </c>
      <c r="QMB231" s="161" t="e">
        <f t="shared" si="462"/>
        <v>#REF!</v>
      </c>
      <c r="QMC231" s="161" t="e">
        <f t="shared" si="462"/>
        <v>#REF!</v>
      </c>
      <c r="QMD231" s="161" t="e">
        <f t="shared" si="462"/>
        <v>#REF!</v>
      </c>
      <c r="QME231" s="161" t="e">
        <f t="shared" si="462"/>
        <v>#REF!</v>
      </c>
      <c r="QMF231" s="161" t="e">
        <f t="shared" si="462"/>
        <v>#REF!</v>
      </c>
      <c r="QMG231" s="161" t="e">
        <f t="shared" si="462"/>
        <v>#REF!</v>
      </c>
      <c r="QMH231" s="161" t="e">
        <f t="shared" si="462"/>
        <v>#REF!</v>
      </c>
      <c r="QMI231" s="161" t="e">
        <f t="shared" si="462"/>
        <v>#REF!</v>
      </c>
      <c r="QMJ231" s="161" t="e">
        <f t="shared" si="462"/>
        <v>#REF!</v>
      </c>
      <c r="QMK231" s="161" t="e">
        <f t="shared" si="462"/>
        <v>#REF!</v>
      </c>
      <c r="QML231" s="161" t="e">
        <f t="shared" si="462"/>
        <v>#REF!</v>
      </c>
      <c r="QMM231" s="161" t="e">
        <f t="shared" si="462"/>
        <v>#REF!</v>
      </c>
      <c r="QMN231" s="161" t="e">
        <f t="shared" si="462"/>
        <v>#REF!</v>
      </c>
      <c r="QMO231" s="161" t="e">
        <f t="shared" si="462"/>
        <v>#REF!</v>
      </c>
      <c r="QMP231" s="161" t="e">
        <f t="shared" si="462"/>
        <v>#REF!</v>
      </c>
      <c r="QMQ231" s="161" t="e">
        <f t="shared" si="462"/>
        <v>#REF!</v>
      </c>
      <c r="QMR231" s="161" t="e">
        <f t="shared" si="462"/>
        <v>#REF!</v>
      </c>
      <c r="QMS231" s="161" t="e">
        <f t="shared" si="462"/>
        <v>#REF!</v>
      </c>
      <c r="QMT231" s="161" t="e">
        <f t="shared" si="462"/>
        <v>#REF!</v>
      </c>
      <c r="QMU231" s="161" t="e">
        <f t="shared" si="462"/>
        <v>#REF!</v>
      </c>
      <c r="QMV231" s="161" t="e">
        <f t="shared" si="462"/>
        <v>#REF!</v>
      </c>
      <c r="QMW231" s="161" t="e">
        <f t="shared" si="462"/>
        <v>#REF!</v>
      </c>
      <c r="QMX231" s="161" t="e">
        <f t="shared" si="462"/>
        <v>#REF!</v>
      </c>
      <c r="QMY231" s="161" t="e">
        <f t="shared" si="462"/>
        <v>#REF!</v>
      </c>
      <c r="QMZ231" s="161" t="e">
        <f t="shared" si="462"/>
        <v>#REF!</v>
      </c>
      <c r="QNA231" s="161" t="e">
        <f t="shared" si="462"/>
        <v>#REF!</v>
      </c>
      <c r="QNB231" s="161" t="e">
        <f t="shared" si="462"/>
        <v>#REF!</v>
      </c>
      <c r="QNC231" s="161" t="e">
        <f t="shared" si="462"/>
        <v>#REF!</v>
      </c>
      <c r="QND231" s="161" t="e">
        <f t="shared" si="462"/>
        <v>#REF!</v>
      </c>
      <c r="QNE231" s="161" t="e">
        <f t="shared" si="462"/>
        <v>#REF!</v>
      </c>
      <c r="QNF231" s="161" t="e">
        <f t="shared" si="462"/>
        <v>#REF!</v>
      </c>
      <c r="QNG231" s="161" t="e">
        <f t="shared" si="462"/>
        <v>#REF!</v>
      </c>
      <c r="QNH231" s="161" t="e">
        <f t="shared" si="462"/>
        <v>#REF!</v>
      </c>
      <c r="QNI231" s="161" t="e">
        <f t="shared" si="462"/>
        <v>#REF!</v>
      </c>
      <c r="QNJ231" s="161" t="e">
        <f t="shared" si="462"/>
        <v>#REF!</v>
      </c>
      <c r="QNK231" s="161" t="e">
        <f t="shared" si="462"/>
        <v>#REF!</v>
      </c>
      <c r="QNL231" s="161" t="e">
        <f t="shared" si="462"/>
        <v>#REF!</v>
      </c>
      <c r="QNM231" s="161" t="e">
        <f t="shared" si="462"/>
        <v>#REF!</v>
      </c>
      <c r="QNN231" s="161" t="e">
        <f t="shared" si="462"/>
        <v>#REF!</v>
      </c>
      <c r="QNO231" s="161" t="e">
        <f t="shared" si="462"/>
        <v>#REF!</v>
      </c>
      <c r="QNP231" s="161" t="e">
        <f t="shared" si="462"/>
        <v>#REF!</v>
      </c>
      <c r="QNQ231" s="161" t="e">
        <f t="shared" si="462"/>
        <v>#REF!</v>
      </c>
      <c r="QNR231" s="161" t="e">
        <f t="shared" si="462"/>
        <v>#REF!</v>
      </c>
      <c r="QNS231" s="161" t="e">
        <f t="shared" si="462"/>
        <v>#REF!</v>
      </c>
      <c r="QNT231" s="161" t="e">
        <f t="shared" si="462"/>
        <v>#REF!</v>
      </c>
      <c r="QNU231" s="161" t="e">
        <f t="shared" ref="QNU231:QQF231" si="463">IF(OR(QNH231="YES",QNJ231="YES"),"YES","NO")</f>
        <v>#REF!</v>
      </c>
      <c r="QNV231" s="161" t="e">
        <f t="shared" si="463"/>
        <v>#REF!</v>
      </c>
      <c r="QNW231" s="161" t="e">
        <f t="shared" si="463"/>
        <v>#REF!</v>
      </c>
      <c r="QNX231" s="161" t="e">
        <f t="shared" si="463"/>
        <v>#REF!</v>
      </c>
      <c r="QNY231" s="161" t="e">
        <f t="shared" si="463"/>
        <v>#REF!</v>
      </c>
      <c r="QNZ231" s="161" t="e">
        <f t="shared" si="463"/>
        <v>#REF!</v>
      </c>
      <c r="QOA231" s="161" t="e">
        <f t="shared" si="463"/>
        <v>#REF!</v>
      </c>
      <c r="QOB231" s="161" t="e">
        <f t="shared" si="463"/>
        <v>#REF!</v>
      </c>
      <c r="QOC231" s="161" t="e">
        <f t="shared" si="463"/>
        <v>#REF!</v>
      </c>
      <c r="QOD231" s="161" t="e">
        <f t="shared" si="463"/>
        <v>#REF!</v>
      </c>
      <c r="QOE231" s="161" t="e">
        <f t="shared" si="463"/>
        <v>#REF!</v>
      </c>
      <c r="QOF231" s="161" t="e">
        <f t="shared" si="463"/>
        <v>#REF!</v>
      </c>
      <c r="QOG231" s="161" t="e">
        <f t="shared" si="463"/>
        <v>#REF!</v>
      </c>
      <c r="QOH231" s="161" t="e">
        <f t="shared" si="463"/>
        <v>#REF!</v>
      </c>
      <c r="QOI231" s="161" t="e">
        <f t="shared" si="463"/>
        <v>#REF!</v>
      </c>
      <c r="QOJ231" s="161" t="e">
        <f t="shared" si="463"/>
        <v>#REF!</v>
      </c>
      <c r="QOK231" s="161" t="e">
        <f t="shared" si="463"/>
        <v>#REF!</v>
      </c>
      <c r="QOL231" s="161" t="e">
        <f t="shared" si="463"/>
        <v>#REF!</v>
      </c>
      <c r="QOM231" s="161" t="e">
        <f t="shared" si="463"/>
        <v>#REF!</v>
      </c>
      <c r="QON231" s="161" t="e">
        <f t="shared" si="463"/>
        <v>#REF!</v>
      </c>
      <c r="QOO231" s="161" t="e">
        <f t="shared" si="463"/>
        <v>#REF!</v>
      </c>
      <c r="QOP231" s="161" t="e">
        <f t="shared" si="463"/>
        <v>#REF!</v>
      </c>
      <c r="QOQ231" s="161" t="e">
        <f t="shared" si="463"/>
        <v>#REF!</v>
      </c>
      <c r="QOR231" s="161" t="e">
        <f t="shared" si="463"/>
        <v>#REF!</v>
      </c>
      <c r="QOS231" s="161" t="e">
        <f t="shared" si="463"/>
        <v>#REF!</v>
      </c>
      <c r="QOT231" s="161" t="e">
        <f t="shared" si="463"/>
        <v>#REF!</v>
      </c>
      <c r="QOU231" s="161" t="e">
        <f t="shared" si="463"/>
        <v>#REF!</v>
      </c>
      <c r="QOV231" s="161" t="e">
        <f t="shared" si="463"/>
        <v>#REF!</v>
      </c>
      <c r="QOW231" s="161" t="e">
        <f t="shared" si="463"/>
        <v>#REF!</v>
      </c>
      <c r="QOX231" s="161" t="e">
        <f t="shared" si="463"/>
        <v>#REF!</v>
      </c>
      <c r="QOY231" s="161" t="e">
        <f t="shared" si="463"/>
        <v>#REF!</v>
      </c>
      <c r="QOZ231" s="161" t="e">
        <f t="shared" si="463"/>
        <v>#REF!</v>
      </c>
      <c r="QPA231" s="161" t="e">
        <f t="shared" si="463"/>
        <v>#REF!</v>
      </c>
      <c r="QPB231" s="161" t="e">
        <f t="shared" si="463"/>
        <v>#REF!</v>
      </c>
      <c r="QPC231" s="161" t="e">
        <f t="shared" si="463"/>
        <v>#REF!</v>
      </c>
      <c r="QPD231" s="161" t="e">
        <f t="shared" si="463"/>
        <v>#REF!</v>
      </c>
      <c r="QPE231" s="161" t="e">
        <f t="shared" si="463"/>
        <v>#REF!</v>
      </c>
      <c r="QPF231" s="161" t="e">
        <f t="shared" si="463"/>
        <v>#REF!</v>
      </c>
      <c r="QPG231" s="161" t="e">
        <f t="shared" si="463"/>
        <v>#REF!</v>
      </c>
      <c r="QPH231" s="161" t="e">
        <f t="shared" si="463"/>
        <v>#REF!</v>
      </c>
      <c r="QPI231" s="161" t="e">
        <f t="shared" si="463"/>
        <v>#REF!</v>
      </c>
      <c r="QPJ231" s="161" t="e">
        <f t="shared" si="463"/>
        <v>#REF!</v>
      </c>
      <c r="QPK231" s="161" t="e">
        <f t="shared" si="463"/>
        <v>#REF!</v>
      </c>
      <c r="QPL231" s="161" t="e">
        <f t="shared" si="463"/>
        <v>#REF!</v>
      </c>
      <c r="QPM231" s="161" t="e">
        <f t="shared" si="463"/>
        <v>#REF!</v>
      </c>
      <c r="QPN231" s="161" t="e">
        <f t="shared" si="463"/>
        <v>#REF!</v>
      </c>
      <c r="QPO231" s="161" t="e">
        <f t="shared" si="463"/>
        <v>#REF!</v>
      </c>
      <c r="QPP231" s="161" t="e">
        <f t="shared" si="463"/>
        <v>#REF!</v>
      </c>
      <c r="QPQ231" s="161" t="e">
        <f t="shared" si="463"/>
        <v>#REF!</v>
      </c>
      <c r="QPR231" s="161" t="e">
        <f t="shared" si="463"/>
        <v>#REF!</v>
      </c>
      <c r="QPS231" s="161" t="e">
        <f t="shared" si="463"/>
        <v>#REF!</v>
      </c>
      <c r="QPT231" s="161" t="e">
        <f t="shared" si="463"/>
        <v>#REF!</v>
      </c>
      <c r="QPU231" s="161" t="e">
        <f t="shared" si="463"/>
        <v>#REF!</v>
      </c>
      <c r="QPV231" s="161" t="e">
        <f t="shared" si="463"/>
        <v>#REF!</v>
      </c>
      <c r="QPW231" s="161" t="e">
        <f t="shared" si="463"/>
        <v>#REF!</v>
      </c>
      <c r="QPX231" s="161" t="e">
        <f t="shared" si="463"/>
        <v>#REF!</v>
      </c>
      <c r="QPY231" s="161" t="e">
        <f t="shared" si="463"/>
        <v>#REF!</v>
      </c>
      <c r="QPZ231" s="161" t="e">
        <f t="shared" si="463"/>
        <v>#REF!</v>
      </c>
      <c r="QQA231" s="161" t="e">
        <f t="shared" si="463"/>
        <v>#REF!</v>
      </c>
      <c r="QQB231" s="161" t="e">
        <f t="shared" si="463"/>
        <v>#REF!</v>
      </c>
      <c r="QQC231" s="161" t="e">
        <f t="shared" si="463"/>
        <v>#REF!</v>
      </c>
      <c r="QQD231" s="161" t="e">
        <f t="shared" si="463"/>
        <v>#REF!</v>
      </c>
      <c r="QQE231" s="161" t="e">
        <f t="shared" si="463"/>
        <v>#REF!</v>
      </c>
      <c r="QQF231" s="161" t="e">
        <f t="shared" si="463"/>
        <v>#REF!</v>
      </c>
      <c r="QQG231" s="161" t="e">
        <f t="shared" ref="QQG231:QSR231" si="464">IF(OR(QPT231="YES",QPV231="YES"),"YES","NO")</f>
        <v>#REF!</v>
      </c>
      <c r="QQH231" s="161" t="e">
        <f t="shared" si="464"/>
        <v>#REF!</v>
      </c>
      <c r="QQI231" s="161" t="e">
        <f t="shared" si="464"/>
        <v>#REF!</v>
      </c>
      <c r="QQJ231" s="161" t="e">
        <f t="shared" si="464"/>
        <v>#REF!</v>
      </c>
      <c r="QQK231" s="161" t="e">
        <f t="shared" si="464"/>
        <v>#REF!</v>
      </c>
      <c r="QQL231" s="161" t="e">
        <f t="shared" si="464"/>
        <v>#REF!</v>
      </c>
      <c r="QQM231" s="161" t="e">
        <f t="shared" si="464"/>
        <v>#REF!</v>
      </c>
      <c r="QQN231" s="161" t="e">
        <f t="shared" si="464"/>
        <v>#REF!</v>
      </c>
      <c r="QQO231" s="161" t="e">
        <f t="shared" si="464"/>
        <v>#REF!</v>
      </c>
      <c r="QQP231" s="161" t="e">
        <f t="shared" si="464"/>
        <v>#REF!</v>
      </c>
      <c r="QQQ231" s="161" t="e">
        <f t="shared" si="464"/>
        <v>#REF!</v>
      </c>
      <c r="QQR231" s="161" t="e">
        <f t="shared" si="464"/>
        <v>#REF!</v>
      </c>
      <c r="QQS231" s="161" t="e">
        <f t="shared" si="464"/>
        <v>#REF!</v>
      </c>
      <c r="QQT231" s="161" t="e">
        <f t="shared" si="464"/>
        <v>#REF!</v>
      </c>
      <c r="QQU231" s="161" t="e">
        <f t="shared" si="464"/>
        <v>#REF!</v>
      </c>
      <c r="QQV231" s="161" t="e">
        <f t="shared" si="464"/>
        <v>#REF!</v>
      </c>
      <c r="QQW231" s="161" t="e">
        <f t="shared" si="464"/>
        <v>#REF!</v>
      </c>
      <c r="QQX231" s="161" t="e">
        <f t="shared" si="464"/>
        <v>#REF!</v>
      </c>
      <c r="QQY231" s="161" t="e">
        <f t="shared" si="464"/>
        <v>#REF!</v>
      </c>
      <c r="QQZ231" s="161" t="e">
        <f t="shared" si="464"/>
        <v>#REF!</v>
      </c>
      <c r="QRA231" s="161" t="e">
        <f t="shared" si="464"/>
        <v>#REF!</v>
      </c>
      <c r="QRB231" s="161" t="e">
        <f t="shared" si="464"/>
        <v>#REF!</v>
      </c>
      <c r="QRC231" s="161" t="e">
        <f t="shared" si="464"/>
        <v>#REF!</v>
      </c>
      <c r="QRD231" s="161" t="e">
        <f t="shared" si="464"/>
        <v>#REF!</v>
      </c>
      <c r="QRE231" s="161" t="e">
        <f t="shared" si="464"/>
        <v>#REF!</v>
      </c>
      <c r="QRF231" s="161" t="e">
        <f t="shared" si="464"/>
        <v>#REF!</v>
      </c>
      <c r="QRG231" s="161" t="e">
        <f t="shared" si="464"/>
        <v>#REF!</v>
      </c>
      <c r="QRH231" s="161" t="e">
        <f t="shared" si="464"/>
        <v>#REF!</v>
      </c>
      <c r="QRI231" s="161" t="e">
        <f t="shared" si="464"/>
        <v>#REF!</v>
      </c>
      <c r="QRJ231" s="161" t="e">
        <f t="shared" si="464"/>
        <v>#REF!</v>
      </c>
      <c r="QRK231" s="161" t="e">
        <f t="shared" si="464"/>
        <v>#REF!</v>
      </c>
      <c r="QRL231" s="161" t="e">
        <f t="shared" si="464"/>
        <v>#REF!</v>
      </c>
      <c r="QRM231" s="161" t="e">
        <f t="shared" si="464"/>
        <v>#REF!</v>
      </c>
      <c r="QRN231" s="161" t="e">
        <f t="shared" si="464"/>
        <v>#REF!</v>
      </c>
      <c r="QRO231" s="161" t="e">
        <f t="shared" si="464"/>
        <v>#REF!</v>
      </c>
      <c r="QRP231" s="161" t="e">
        <f t="shared" si="464"/>
        <v>#REF!</v>
      </c>
      <c r="QRQ231" s="161" t="e">
        <f t="shared" si="464"/>
        <v>#REF!</v>
      </c>
      <c r="QRR231" s="161" t="e">
        <f t="shared" si="464"/>
        <v>#REF!</v>
      </c>
      <c r="QRS231" s="161" t="e">
        <f t="shared" si="464"/>
        <v>#REF!</v>
      </c>
      <c r="QRT231" s="161" t="e">
        <f t="shared" si="464"/>
        <v>#REF!</v>
      </c>
      <c r="QRU231" s="161" t="e">
        <f t="shared" si="464"/>
        <v>#REF!</v>
      </c>
      <c r="QRV231" s="161" t="e">
        <f t="shared" si="464"/>
        <v>#REF!</v>
      </c>
      <c r="QRW231" s="161" t="e">
        <f t="shared" si="464"/>
        <v>#REF!</v>
      </c>
      <c r="QRX231" s="161" t="e">
        <f t="shared" si="464"/>
        <v>#REF!</v>
      </c>
      <c r="QRY231" s="161" t="e">
        <f t="shared" si="464"/>
        <v>#REF!</v>
      </c>
      <c r="QRZ231" s="161" t="e">
        <f t="shared" si="464"/>
        <v>#REF!</v>
      </c>
      <c r="QSA231" s="161" t="e">
        <f t="shared" si="464"/>
        <v>#REF!</v>
      </c>
      <c r="QSB231" s="161" t="e">
        <f t="shared" si="464"/>
        <v>#REF!</v>
      </c>
      <c r="QSC231" s="161" t="e">
        <f t="shared" si="464"/>
        <v>#REF!</v>
      </c>
      <c r="QSD231" s="161" t="e">
        <f t="shared" si="464"/>
        <v>#REF!</v>
      </c>
      <c r="QSE231" s="161" t="e">
        <f t="shared" si="464"/>
        <v>#REF!</v>
      </c>
      <c r="QSF231" s="161" t="e">
        <f t="shared" si="464"/>
        <v>#REF!</v>
      </c>
      <c r="QSG231" s="161" t="e">
        <f t="shared" si="464"/>
        <v>#REF!</v>
      </c>
      <c r="QSH231" s="161" t="e">
        <f t="shared" si="464"/>
        <v>#REF!</v>
      </c>
      <c r="QSI231" s="161" t="e">
        <f t="shared" si="464"/>
        <v>#REF!</v>
      </c>
      <c r="QSJ231" s="161" t="e">
        <f t="shared" si="464"/>
        <v>#REF!</v>
      </c>
      <c r="QSK231" s="161" t="e">
        <f t="shared" si="464"/>
        <v>#REF!</v>
      </c>
      <c r="QSL231" s="161" t="e">
        <f t="shared" si="464"/>
        <v>#REF!</v>
      </c>
      <c r="QSM231" s="161" t="e">
        <f t="shared" si="464"/>
        <v>#REF!</v>
      </c>
      <c r="QSN231" s="161" t="e">
        <f t="shared" si="464"/>
        <v>#REF!</v>
      </c>
      <c r="QSO231" s="161" t="e">
        <f t="shared" si="464"/>
        <v>#REF!</v>
      </c>
      <c r="QSP231" s="161" t="e">
        <f t="shared" si="464"/>
        <v>#REF!</v>
      </c>
      <c r="QSQ231" s="161" t="e">
        <f t="shared" si="464"/>
        <v>#REF!</v>
      </c>
      <c r="QSR231" s="161" t="e">
        <f t="shared" si="464"/>
        <v>#REF!</v>
      </c>
      <c r="QSS231" s="161" t="e">
        <f t="shared" ref="QSS231:QVD231" si="465">IF(OR(QSF231="YES",QSH231="YES"),"YES","NO")</f>
        <v>#REF!</v>
      </c>
      <c r="QST231" s="161" t="e">
        <f t="shared" si="465"/>
        <v>#REF!</v>
      </c>
      <c r="QSU231" s="161" t="e">
        <f t="shared" si="465"/>
        <v>#REF!</v>
      </c>
      <c r="QSV231" s="161" t="e">
        <f t="shared" si="465"/>
        <v>#REF!</v>
      </c>
      <c r="QSW231" s="161" t="e">
        <f t="shared" si="465"/>
        <v>#REF!</v>
      </c>
      <c r="QSX231" s="161" t="e">
        <f t="shared" si="465"/>
        <v>#REF!</v>
      </c>
      <c r="QSY231" s="161" t="e">
        <f t="shared" si="465"/>
        <v>#REF!</v>
      </c>
      <c r="QSZ231" s="161" t="e">
        <f t="shared" si="465"/>
        <v>#REF!</v>
      </c>
      <c r="QTA231" s="161" t="e">
        <f t="shared" si="465"/>
        <v>#REF!</v>
      </c>
      <c r="QTB231" s="161" t="e">
        <f t="shared" si="465"/>
        <v>#REF!</v>
      </c>
      <c r="QTC231" s="161" t="e">
        <f t="shared" si="465"/>
        <v>#REF!</v>
      </c>
      <c r="QTD231" s="161" t="e">
        <f t="shared" si="465"/>
        <v>#REF!</v>
      </c>
      <c r="QTE231" s="161" t="e">
        <f t="shared" si="465"/>
        <v>#REF!</v>
      </c>
      <c r="QTF231" s="161" t="e">
        <f t="shared" si="465"/>
        <v>#REF!</v>
      </c>
      <c r="QTG231" s="161" t="e">
        <f t="shared" si="465"/>
        <v>#REF!</v>
      </c>
      <c r="QTH231" s="161" t="e">
        <f t="shared" si="465"/>
        <v>#REF!</v>
      </c>
      <c r="QTI231" s="161" t="e">
        <f t="shared" si="465"/>
        <v>#REF!</v>
      </c>
      <c r="QTJ231" s="161" t="e">
        <f t="shared" si="465"/>
        <v>#REF!</v>
      </c>
      <c r="QTK231" s="161" t="e">
        <f t="shared" si="465"/>
        <v>#REF!</v>
      </c>
      <c r="QTL231" s="161" t="e">
        <f t="shared" si="465"/>
        <v>#REF!</v>
      </c>
      <c r="QTM231" s="161" t="e">
        <f t="shared" si="465"/>
        <v>#REF!</v>
      </c>
      <c r="QTN231" s="161" t="e">
        <f t="shared" si="465"/>
        <v>#REF!</v>
      </c>
      <c r="QTO231" s="161" t="e">
        <f t="shared" si="465"/>
        <v>#REF!</v>
      </c>
      <c r="QTP231" s="161" t="e">
        <f t="shared" si="465"/>
        <v>#REF!</v>
      </c>
      <c r="QTQ231" s="161" t="e">
        <f t="shared" si="465"/>
        <v>#REF!</v>
      </c>
      <c r="QTR231" s="161" t="e">
        <f t="shared" si="465"/>
        <v>#REF!</v>
      </c>
      <c r="QTS231" s="161" t="e">
        <f t="shared" si="465"/>
        <v>#REF!</v>
      </c>
      <c r="QTT231" s="161" t="e">
        <f t="shared" si="465"/>
        <v>#REF!</v>
      </c>
      <c r="QTU231" s="161" t="e">
        <f t="shared" si="465"/>
        <v>#REF!</v>
      </c>
      <c r="QTV231" s="161" t="e">
        <f t="shared" si="465"/>
        <v>#REF!</v>
      </c>
      <c r="QTW231" s="161" t="e">
        <f t="shared" si="465"/>
        <v>#REF!</v>
      </c>
      <c r="QTX231" s="161" t="e">
        <f t="shared" si="465"/>
        <v>#REF!</v>
      </c>
      <c r="QTY231" s="161" t="e">
        <f t="shared" si="465"/>
        <v>#REF!</v>
      </c>
      <c r="QTZ231" s="161" t="e">
        <f t="shared" si="465"/>
        <v>#REF!</v>
      </c>
      <c r="QUA231" s="161" t="e">
        <f t="shared" si="465"/>
        <v>#REF!</v>
      </c>
      <c r="QUB231" s="161" t="e">
        <f t="shared" si="465"/>
        <v>#REF!</v>
      </c>
      <c r="QUC231" s="161" t="e">
        <f t="shared" si="465"/>
        <v>#REF!</v>
      </c>
      <c r="QUD231" s="161" t="e">
        <f t="shared" si="465"/>
        <v>#REF!</v>
      </c>
      <c r="QUE231" s="161" t="e">
        <f t="shared" si="465"/>
        <v>#REF!</v>
      </c>
      <c r="QUF231" s="161" t="e">
        <f t="shared" si="465"/>
        <v>#REF!</v>
      </c>
      <c r="QUG231" s="161" t="e">
        <f t="shared" si="465"/>
        <v>#REF!</v>
      </c>
      <c r="QUH231" s="161" t="e">
        <f t="shared" si="465"/>
        <v>#REF!</v>
      </c>
      <c r="QUI231" s="161" t="e">
        <f t="shared" si="465"/>
        <v>#REF!</v>
      </c>
      <c r="QUJ231" s="161" t="e">
        <f t="shared" si="465"/>
        <v>#REF!</v>
      </c>
      <c r="QUK231" s="161" t="e">
        <f t="shared" si="465"/>
        <v>#REF!</v>
      </c>
      <c r="QUL231" s="161" t="e">
        <f t="shared" si="465"/>
        <v>#REF!</v>
      </c>
      <c r="QUM231" s="161" t="e">
        <f t="shared" si="465"/>
        <v>#REF!</v>
      </c>
      <c r="QUN231" s="161" t="e">
        <f t="shared" si="465"/>
        <v>#REF!</v>
      </c>
      <c r="QUO231" s="161" t="e">
        <f t="shared" si="465"/>
        <v>#REF!</v>
      </c>
      <c r="QUP231" s="161" t="e">
        <f t="shared" si="465"/>
        <v>#REF!</v>
      </c>
      <c r="QUQ231" s="161" t="e">
        <f t="shared" si="465"/>
        <v>#REF!</v>
      </c>
      <c r="QUR231" s="161" t="e">
        <f t="shared" si="465"/>
        <v>#REF!</v>
      </c>
      <c r="QUS231" s="161" t="e">
        <f t="shared" si="465"/>
        <v>#REF!</v>
      </c>
      <c r="QUT231" s="161" t="e">
        <f t="shared" si="465"/>
        <v>#REF!</v>
      </c>
      <c r="QUU231" s="161" t="e">
        <f t="shared" si="465"/>
        <v>#REF!</v>
      </c>
      <c r="QUV231" s="161" t="e">
        <f t="shared" si="465"/>
        <v>#REF!</v>
      </c>
      <c r="QUW231" s="161" t="e">
        <f t="shared" si="465"/>
        <v>#REF!</v>
      </c>
      <c r="QUX231" s="161" t="e">
        <f t="shared" si="465"/>
        <v>#REF!</v>
      </c>
      <c r="QUY231" s="161" t="e">
        <f t="shared" si="465"/>
        <v>#REF!</v>
      </c>
      <c r="QUZ231" s="161" t="e">
        <f t="shared" si="465"/>
        <v>#REF!</v>
      </c>
      <c r="QVA231" s="161" t="e">
        <f t="shared" si="465"/>
        <v>#REF!</v>
      </c>
      <c r="QVB231" s="161" t="e">
        <f t="shared" si="465"/>
        <v>#REF!</v>
      </c>
      <c r="QVC231" s="161" t="e">
        <f t="shared" si="465"/>
        <v>#REF!</v>
      </c>
      <c r="QVD231" s="161" t="e">
        <f t="shared" si="465"/>
        <v>#REF!</v>
      </c>
      <c r="QVE231" s="161" t="e">
        <f t="shared" ref="QVE231:QXP231" si="466">IF(OR(QUR231="YES",QUT231="YES"),"YES","NO")</f>
        <v>#REF!</v>
      </c>
      <c r="QVF231" s="161" t="e">
        <f t="shared" si="466"/>
        <v>#REF!</v>
      </c>
      <c r="QVG231" s="161" t="e">
        <f t="shared" si="466"/>
        <v>#REF!</v>
      </c>
      <c r="QVH231" s="161" t="e">
        <f t="shared" si="466"/>
        <v>#REF!</v>
      </c>
      <c r="QVI231" s="161" t="e">
        <f t="shared" si="466"/>
        <v>#REF!</v>
      </c>
      <c r="QVJ231" s="161" t="e">
        <f t="shared" si="466"/>
        <v>#REF!</v>
      </c>
      <c r="QVK231" s="161" t="e">
        <f t="shared" si="466"/>
        <v>#REF!</v>
      </c>
      <c r="QVL231" s="161" t="e">
        <f t="shared" si="466"/>
        <v>#REF!</v>
      </c>
      <c r="QVM231" s="161" t="e">
        <f t="shared" si="466"/>
        <v>#REF!</v>
      </c>
      <c r="QVN231" s="161" t="e">
        <f t="shared" si="466"/>
        <v>#REF!</v>
      </c>
      <c r="QVO231" s="161" t="e">
        <f t="shared" si="466"/>
        <v>#REF!</v>
      </c>
      <c r="QVP231" s="161" t="e">
        <f t="shared" si="466"/>
        <v>#REF!</v>
      </c>
      <c r="QVQ231" s="161" t="e">
        <f t="shared" si="466"/>
        <v>#REF!</v>
      </c>
      <c r="QVR231" s="161" t="e">
        <f t="shared" si="466"/>
        <v>#REF!</v>
      </c>
      <c r="QVS231" s="161" t="e">
        <f t="shared" si="466"/>
        <v>#REF!</v>
      </c>
      <c r="QVT231" s="161" t="e">
        <f t="shared" si="466"/>
        <v>#REF!</v>
      </c>
      <c r="QVU231" s="161" t="e">
        <f t="shared" si="466"/>
        <v>#REF!</v>
      </c>
      <c r="QVV231" s="161" t="e">
        <f t="shared" si="466"/>
        <v>#REF!</v>
      </c>
      <c r="QVW231" s="161" t="e">
        <f t="shared" si="466"/>
        <v>#REF!</v>
      </c>
      <c r="QVX231" s="161" t="e">
        <f t="shared" si="466"/>
        <v>#REF!</v>
      </c>
      <c r="QVY231" s="161" t="e">
        <f t="shared" si="466"/>
        <v>#REF!</v>
      </c>
      <c r="QVZ231" s="161" t="e">
        <f t="shared" si="466"/>
        <v>#REF!</v>
      </c>
      <c r="QWA231" s="161" t="e">
        <f t="shared" si="466"/>
        <v>#REF!</v>
      </c>
      <c r="QWB231" s="161" t="e">
        <f t="shared" si="466"/>
        <v>#REF!</v>
      </c>
      <c r="QWC231" s="161" t="e">
        <f t="shared" si="466"/>
        <v>#REF!</v>
      </c>
      <c r="QWD231" s="161" t="e">
        <f t="shared" si="466"/>
        <v>#REF!</v>
      </c>
      <c r="QWE231" s="161" t="e">
        <f t="shared" si="466"/>
        <v>#REF!</v>
      </c>
      <c r="QWF231" s="161" t="e">
        <f t="shared" si="466"/>
        <v>#REF!</v>
      </c>
      <c r="QWG231" s="161" t="e">
        <f t="shared" si="466"/>
        <v>#REF!</v>
      </c>
      <c r="QWH231" s="161" t="e">
        <f t="shared" si="466"/>
        <v>#REF!</v>
      </c>
      <c r="QWI231" s="161" t="e">
        <f t="shared" si="466"/>
        <v>#REF!</v>
      </c>
      <c r="QWJ231" s="161" t="e">
        <f t="shared" si="466"/>
        <v>#REF!</v>
      </c>
      <c r="QWK231" s="161" t="e">
        <f t="shared" si="466"/>
        <v>#REF!</v>
      </c>
      <c r="QWL231" s="161" t="e">
        <f t="shared" si="466"/>
        <v>#REF!</v>
      </c>
      <c r="QWM231" s="161" t="e">
        <f t="shared" si="466"/>
        <v>#REF!</v>
      </c>
      <c r="QWN231" s="161" t="e">
        <f t="shared" si="466"/>
        <v>#REF!</v>
      </c>
      <c r="QWO231" s="161" t="e">
        <f t="shared" si="466"/>
        <v>#REF!</v>
      </c>
      <c r="QWP231" s="161" t="e">
        <f t="shared" si="466"/>
        <v>#REF!</v>
      </c>
      <c r="QWQ231" s="161" t="e">
        <f t="shared" si="466"/>
        <v>#REF!</v>
      </c>
      <c r="QWR231" s="161" t="e">
        <f t="shared" si="466"/>
        <v>#REF!</v>
      </c>
      <c r="QWS231" s="161" t="e">
        <f t="shared" si="466"/>
        <v>#REF!</v>
      </c>
      <c r="QWT231" s="161" t="e">
        <f t="shared" si="466"/>
        <v>#REF!</v>
      </c>
      <c r="QWU231" s="161" t="e">
        <f t="shared" si="466"/>
        <v>#REF!</v>
      </c>
      <c r="QWV231" s="161" t="e">
        <f t="shared" si="466"/>
        <v>#REF!</v>
      </c>
      <c r="QWW231" s="161" t="e">
        <f t="shared" si="466"/>
        <v>#REF!</v>
      </c>
      <c r="QWX231" s="161" t="e">
        <f t="shared" si="466"/>
        <v>#REF!</v>
      </c>
      <c r="QWY231" s="161" t="e">
        <f t="shared" si="466"/>
        <v>#REF!</v>
      </c>
      <c r="QWZ231" s="161" t="e">
        <f t="shared" si="466"/>
        <v>#REF!</v>
      </c>
      <c r="QXA231" s="161" t="e">
        <f t="shared" si="466"/>
        <v>#REF!</v>
      </c>
      <c r="QXB231" s="161" t="e">
        <f t="shared" si="466"/>
        <v>#REF!</v>
      </c>
      <c r="QXC231" s="161" t="e">
        <f t="shared" si="466"/>
        <v>#REF!</v>
      </c>
      <c r="QXD231" s="161" t="e">
        <f t="shared" si="466"/>
        <v>#REF!</v>
      </c>
      <c r="QXE231" s="161" t="e">
        <f t="shared" si="466"/>
        <v>#REF!</v>
      </c>
      <c r="QXF231" s="161" t="e">
        <f t="shared" si="466"/>
        <v>#REF!</v>
      </c>
      <c r="QXG231" s="161" t="e">
        <f t="shared" si="466"/>
        <v>#REF!</v>
      </c>
      <c r="QXH231" s="161" t="e">
        <f t="shared" si="466"/>
        <v>#REF!</v>
      </c>
      <c r="QXI231" s="161" t="e">
        <f t="shared" si="466"/>
        <v>#REF!</v>
      </c>
      <c r="QXJ231" s="161" t="e">
        <f t="shared" si="466"/>
        <v>#REF!</v>
      </c>
      <c r="QXK231" s="161" t="e">
        <f t="shared" si="466"/>
        <v>#REF!</v>
      </c>
      <c r="QXL231" s="161" t="e">
        <f t="shared" si="466"/>
        <v>#REF!</v>
      </c>
      <c r="QXM231" s="161" t="e">
        <f t="shared" si="466"/>
        <v>#REF!</v>
      </c>
      <c r="QXN231" s="161" t="e">
        <f t="shared" si="466"/>
        <v>#REF!</v>
      </c>
      <c r="QXO231" s="161" t="e">
        <f t="shared" si="466"/>
        <v>#REF!</v>
      </c>
      <c r="QXP231" s="161" t="e">
        <f t="shared" si="466"/>
        <v>#REF!</v>
      </c>
      <c r="QXQ231" s="161" t="e">
        <f t="shared" ref="QXQ231:RAB231" si="467">IF(OR(QXD231="YES",QXF231="YES"),"YES","NO")</f>
        <v>#REF!</v>
      </c>
      <c r="QXR231" s="161" t="e">
        <f t="shared" si="467"/>
        <v>#REF!</v>
      </c>
      <c r="QXS231" s="161" t="e">
        <f t="shared" si="467"/>
        <v>#REF!</v>
      </c>
      <c r="QXT231" s="161" t="e">
        <f t="shared" si="467"/>
        <v>#REF!</v>
      </c>
      <c r="QXU231" s="161" t="e">
        <f t="shared" si="467"/>
        <v>#REF!</v>
      </c>
      <c r="QXV231" s="161" t="e">
        <f t="shared" si="467"/>
        <v>#REF!</v>
      </c>
      <c r="QXW231" s="161" t="e">
        <f t="shared" si="467"/>
        <v>#REF!</v>
      </c>
      <c r="QXX231" s="161" t="e">
        <f t="shared" si="467"/>
        <v>#REF!</v>
      </c>
      <c r="QXY231" s="161" t="e">
        <f t="shared" si="467"/>
        <v>#REF!</v>
      </c>
      <c r="QXZ231" s="161" t="e">
        <f t="shared" si="467"/>
        <v>#REF!</v>
      </c>
      <c r="QYA231" s="161" t="e">
        <f t="shared" si="467"/>
        <v>#REF!</v>
      </c>
      <c r="QYB231" s="161" t="e">
        <f t="shared" si="467"/>
        <v>#REF!</v>
      </c>
      <c r="QYC231" s="161" t="e">
        <f t="shared" si="467"/>
        <v>#REF!</v>
      </c>
      <c r="QYD231" s="161" t="e">
        <f t="shared" si="467"/>
        <v>#REF!</v>
      </c>
      <c r="QYE231" s="161" t="e">
        <f t="shared" si="467"/>
        <v>#REF!</v>
      </c>
      <c r="QYF231" s="161" t="e">
        <f t="shared" si="467"/>
        <v>#REF!</v>
      </c>
      <c r="QYG231" s="161" t="e">
        <f t="shared" si="467"/>
        <v>#REF!</v>
      </c>
      <c r="QYH231" s="161" t="e">
        <f t="shared" si="467"/>
        <v>#REF!</v>
      </c>
      <c r="QYI231" s="161" t="e">
        <f t="shared" si="467"/>
        <v>#REF!</v>
      </c>
      <c r="QYJ231" s="161" t="e">
        <f t="shared" si="467"/>
        <v>#REF!</v>
      </c>
      <c r="QYK231" s="161" t="e">
        <f t="shared" si="467"/>
        <v>#REF!</v>
      </c>
      <c r="QYL231" s="161" t="e">
        <f t="shared" si="467"/>
        <v>#REF!</v>
      </c>
      <c r="QYM231" s="161" t="e">
        <f t="shared" si="467"/>
        <v>#REF!</v>
      </c>
      <c r="QYN231" s="161" t="e">
        <f t="shared" si="467"/>
        <v>#REF!</v>
      </c>
      <c r="QYO231" s="161" t="e">
        <f t="shared" si="467"/>
        <v>#REF!</v>
      </c>
      <c r="QYP231" s="161" t="e">
        <f t="shared" si="467"/>
        <v>#REF!</v>
      </c>
      <c r="QYQ231" s="161" t="e">
        <f t="shared" si="467"/>
        <v>#REF!</v>
      </c>
      <c r="QYR231" s="161" t="e">
        <f t="shared" si="467"/>
        <v>#REF!</v>
      </c>
      <c r="QYS231" s="161" t="e">
        <f t="shared" si="467"/>
        <v>#REF!</v>
      </c>
      <c r="QYT231" s="161" t="e">
        <f t="shared" si="467"/>
        <v>#REF!</v>
      </c>
      <c r="QYU231" s="161" t="e">
        <f t="shared" si="467"/>
        <v>#REF!</v>
      </c>
      <c r="QYV231" s="161" t="e">
        <f t="shared" si="467"/>
        <v>#REF!</v>
      </c>
      <c r="QYW231" s="161" t="e">
        <f t="shared" si="467"/>
        <v>#REF!</v>
      </c>
      <c r="QYX231" s="161" t="e">
        <f t="shared" si="467"/>
        <v>#REF!</v>
      </c>
      <c r="QYY231" s="161" t="e">
        <f t="shared" si="467"/>
        <v>#REF!</v>
      </c>
      <c r="QYZ231" s="161" t="e">
        <f t="shared" si="467"/>
        <v>#REF!</v>
      </c>
      <c r="QZA231" s="161" t="e">
        <f t="shared" si="467"/>
        <v>#REF!</v>
      </c>
      <c r="QZB231" s="161" t="e">
        <f t="shared" si="467"/>
        <v>#REF!</v>
      </c>
      <c r="QZC231" s="161" t="e">
        <f t="shared" si="467"/>
        <v>#REF!</v>
      </c>
      <c r="QZD231" s="161" t="e">
        <f t="shared" si="467"/>
        <v>#REF!</v>
      </c>
      <c r="QZE231" s="161" t="e">
        <f t="shared" si="467"/>
        <v>#REF!</v>
      </c>
      <c r="QZF231" s="161" t="e">
        <f t="shared" si="467"/>
        <v>#REF!</v>
      </c>
      <c r="QZG231" s="161" t="e">
        <f t="shared" si="467"/>
        <v>#REF!</v>
      </c>
      <c r="QZH231" s="161" t="e">
        <f t="shared" si="467"/>
        <v>#REF!</v>
      </c>
      <c r="QZI231" s="161" t="e">
        <f t="shared" si="467"/>
        <v>#REF!</v>
      </c>
      <c r="QZJ231" s="161" t="e">
        <f t="shared" si="467"/>
        <v>#REF!</v>
      </c>
      <c r="QZK231" s="161" t="e">
        <f t="shared" si="467"/>
        <v>#REF!</v>
      </c>
      <c r="QZL231" s="161" t="e">
        <f t="shared" si="467"/>
        <v>#REF!</v>
      </c>
      <c r="QZM231" s="161" t="e">
        <f t="shared" si="467"/>
        <v>#REF!</v>
      </c>
      <c r="QZN231" s="161" t="e">
        <f t="shared" si="467"/>
        <v>#REF!</v>
      </c>
      <c r="QZO231" s="161" t="e">
        <f t="shared" si="467"/>
        <v>#REF!</v>
      </c>
      <c r="QZP231" s="161" t="e">
        <f t="shared" si="467"/>
        <v>#REF!</v>
      </c>
      <c r="QZQ231" s="161" t="e">
        <f t="shared" si="467"/>
        <v>#REF!</v>
      </c>
      <c r="QZR231" s="161" t="e">
        <f t="shared" si="467"/>
        <v>#REF!</v>
      </c>
      <c r="QZS231" s="161" t="e">
        <f t="shared" si="467"/>
        <v>#REF!</v>
      </c>
      <c r="QZT231" s="161" t="e">
        <f t="shared" si="467"/>
        <v>#REF!</v>
      </c>
      <c r="QZU231" s="161" t="e">
        <f t="shared" si="467"/>
        <v>#REF!</v>
      </c>
      <c r="QZV231" s="161" t="e">
        <f t="shared" si="467"/>
        <v>#REF!</v>
      </c>
      <c r="QZW231" s="161" t="e">
        <f t="shared" si="467"/>
        <v>#REF!</v>
      </c>
      <c r="QZX231" s="161" t="e">
        <f t="shared" si="467"/>
        <v>#REF!</v>
      </c>
      <c r="QZY231" s="161" t="e">
        <f t="shared" si="467"/>
        <v>#REF!</v>
      </c>
      <c r="QZZ231" s="161" t="e">
        <f t="shared" si="467"/>
        <v>#REF!</v>
      </c>
      <c r="RAA231" s="161" t="e">
        <f t="shared" si="467"/>
        <v>#REF!</v>
      </c>
      <c r="RAB231" s="161" t="e">
        <f t="shared" si="467"/>
        <v>#REF!</v>
      </c>
      <c r="RAC231" s="161" t="e">
        <f t="shared" ref="RAC231:RCN231" si="468">IF(OR(QZP231="YES",QZR231="YES"),"YES","NO")</f>
        <v>#REF!</v>
      </c>
      <c r="RAD231" s="161" t="e">
        <f t="shared" si="468"/>
        <v>#REF!</v>
      </c>
      <c r="RAE231" s="161" t="e">
        <f t="shared" si="468"/>
        <v>#REF!</v>
      </c>
      <c r="RAF231" s="161" t="e">
        <f t="shared" si="468"/>
        <v>#REF!</v>
      </c>
      <c r="RAG231" s="161" t="e">
        <f t="shared" si="468"/>
        <v>#REF!</v>
      </c>
      <c r="RAH231" s="161" t="e">
        <f t="shared" si="468"/>
        <v>#REF!</v>
      </c>
      <c r="RAI231" s="161" t="e">
        <f t="shared" si="468"/>
        <v>#REF!</v>
      </c>
      <c r="RAJ231" s="161" t="e">
        <f t="shared" si="468"/>
        <v>#REF!</v>
      </c>
      <c r="RAK231" s="161" t="e">
        <f t="shared" si="468"/>
        <v>#REF!</v>
      </c>
      <c r="RAL231" s="161" t="e">
        <f t="shared" si="468"/>
        <v>#REF!</v>
      </c>
      <c r="RAM231" s="161" t="e">
        <f t="shared" si="468"/>
        <v>#REF!</v>
      </c>
      <c r="RAN231" s="161" t="e">
        <f t="shared" si="468"/>
        <v>#REF!</v>
      </c>
      <c r="RAO231" s="161" t="e">
        <f t="shared" si="468"/>
        <v>#REF!</v>
      </c>
      <c r="RAP231" s="161" t="e">
        <f t="shared" si="468"/>
        <v>#REF!</v>
      </c>
      <c r="RAQ231" s="161" t="e">
        <f t="shared" si="468"/>
        <v>#REF!</v>
      </c>
      <c r="RAR231" s="161" t="e">
        <f t="shared" si="468"/>
        <v>#REF!</v>
      </c>
      <c r="RAS231" s="161" t="e">
        <f t="shared" si="468"/>
        <v>#REF!</v>
      </c>
      <c r="RAT231" s="161" t="e">
        <f t="shared" si="468"/>
        <v>#REF!</v>
      </c>
      <c r="RAU231" s="161" t="e">
        <f t="shared" si="468"/>
        <v>#REF!</v>
      </c>
      <c r="RAV231" s="161" t="e">
        <f t="shared" si="468"/>
        <v>#REF!</v>
      </c>
      <c r="RAW231" s="161" t="e">
        <f t="shared" si="468"/>
        <v>#REF!</v>
      </c>
      <c r="RAX231" s="161" t="e">
        <f t="shared" si="468"/>
        <v>#REF!</v>
      </c>
      <c r="RAY231" s="161" t="e">
        <f t="shared" si="468"/>
        <v>#REF!</v>
      </c>
      <c r="RAZ231" s="161" t="e">
        <f t="shared" si="468"/>
        <v>#REF!</v>
      </c>
      <c r="RBA231" s="161" t="e">
        <f t="shared" si="468"/>
        <v>#REF!</v>
      </c>
      <c r="RBB231" s="161" t="e">
        <f t="shared" si="468"/>
        <v>#REF!</v>
      </c>
      <c r="RBC231" s="161" t="e">
        <f t="shared" si="468"/>
        <v>#REF!</v>
      </c>
      <c r="RBD231" s="161" t="e">
        <f t="shared" si="468"/>
        <v>#REF!</v>
      </c>
      <c r="RBE231" s="161" t="e">
        <f t="shared" si="468"/>
        <v>#REF!</v>
      </c>
      <c r="RBF231" s="161" t="e">
        <f t="shared" si="468"/>
        <v>#REF!</v>
      </c>
      <c r="RBG231" s="161" t="e">
        <f t="shared" si="468"/>
        <v>#REF!</v>
      </c>
      <c r="RBH231" s="161" t="e">
        <f t="shared" si="468"/>
        <v>#REF!</v>
      </c>
      <c r="RBI231" s="161" t="e">
        <f t="shared" si="468"/>
        <v>#REF!</v>
      </c>
      <c r="RBJ231" s="161" t="e">
        <f t="shared" si="468"/>
        <v>#REF!</v>
      </c>
      <c r="RBK231" s="161" t="e">
        <f t="shared" si="468"/>
        <v>#REF!</v>
      </c>
      <c r="RBL231" s="161" t="e">
        <f t="shared" si="468"/>
        <v>#REF!</v>
      </c>
      <c r="RBM231" s="161" t="e">
        <f t="shared" si="468"/>
        <v>#REF!</v>
      </c>
      <c r="RBN231" s="161" t="e">
        <f t="shared" si="468"/>
        <v>#REF!</v>
      </c>
      <c r="RBO231" s="161" t="e">
        <f t="shared" si="468"/>
        <v>#REF!</v>
      </c>
      <c r="RBP231" s="161" t="e">
        <f t="shared" si="468"/>
        <v>#REF!</v>
      </c>
      <c r="RBQ231" s="161" t="e">
        <f t="shared" si="468"/>
        <v>#REF!</v>
      </c>
      <c r="RBR231" s="161" t="e">
        <f t="shared" si="468"/>
        <v>#REF!</v>
      </c>
      <c r="RBS231" s="161" t="e">
        <f t="shared" si="468"/>
        <v>#REF!</v>
      </c>
      <c r="RBT231" s="161" t="e">
        <f t="shared" si="468"/>
        <v>#REF!</v>
      </c>
      <c r="RBU231" s="161" t="e">
        <f t="shared" si="468"/>
        <v>#REF!</v>
      </c>
      <c r="RBV231" s="161" t="e">
        <f t="shared" si="468"/>
        <v>#REF!</v>
      </c>
      <c r="RBW231" s="161" t="e">
        <f t="shared" si="468"/>
        <v>#REF!</v>
      </c>
      <c r="RBX231" s="161" t="e">
        <f t="shared" si="468"/>
        <v>#REF!</v>
      </c>
      <c r="RBY231" s="161" t="e">
        <f t="shared" si="468"/>
        <v>#REF!</v>
      </c>
      <c r="RBZ231" s="161" t="e">
        <f t="shared" si="468"/>
        <v>#REF!</v>
      </c>
      <c r="RCA231" s="161" t="e">
        <f t="shared" si="468"/>
        <v>#REF!</v>
      </c>
      <c r="RCB231" s="161" t="e">
        <f t="shared" si="468"/>
        <v>#REF!</v>
      </c>
      <c r="RCC231" s="161" t="e">
        <f t="shared" si="468"/>
        <v>#REF!</v>
      </c>
      <c r="RCD231" s="161" t="e">
        <f t="shared" si="468"/>
        <v>#REF!</v>
      </c>
      <c r="RCE231" s="161" t="e">
        <f t="shared" si="468"/>
        <v>#REF!</v>
      </c>
      <c r="RCF231" s="161" t="e">
        <f t="shared" si="468"/>
        <v>#REF!</v>
      </c>
      <c r="RCG231" s="161" t="e">
        <f t="shared" si="468"/>
        <v>#REF!</v>
      </c>
      <c r="RCH231" s="161" t="e">
        <f t="shared" si="468"/>
        <v>#REF!</v>
      </c>
      <c r="RCI231" s="161" t="e">
        <f t="shared" si="468"/>
        <v>#REF!</v>
      </c>
      <c r="RCJ231" s="161" t="e">
        <f t="shared" si="468"/>
        <v>#REF!</v>
      </c>
      <c r="RCK231" s="161" t="e">
        <f t="shared" si="468"/>
        <v>#REF!</v>
      </c>
      <c r="RCL231" s="161" t="e">
        <f t="shared" si="468"/>
        <v>#REF!</v>
      </c>
      <c r="RCM231" s="161" t="e">
        <f t="shared" si="468"/>
        <v>#REF!</v>
      </c>
      <c r="RCN231" s="161" t="e">
        <f t="shared" si="468"/>
        <v>#REF!</v>
      </c>
      <c r="RCO231" s="161" t="e">
        <f t="shared" ref="RCO231:REZ231" si="469">IF(OR(RCB231="YES",RCD231="YES"),"YES","NO")</f>
        <v>#REF!</v>
      </c>
      <c r="RCP231" s="161" t="e">
        <f t="shared" si="469"/>
        <v>#REF!</v>
      </c>
      <c r="RCQ231" s="161" t="e">
        <f t="shared" si="469"/>
        <v>#REF!</v>
      </c>
      <c r="RCR231" s="161" t="e">
        <f t="shared" si="469"/>
        <v>#REF!</v>
      </c>
      <c r="RCS231" s="161" t="e">
        <f t="shared" si="469"/>
        <v>#REF!</v>
      </c>
      <c r="RCT231" s="161" t="e">
        <f t="shared" si="469"/>
        <v>#REF!</v>
      </c>
      <c r="RCU231" s="161" t="e">
        <f t="shared" si="469"/>
        <v>#REF!</v>
      </c>
      <c r="RCV231" s="161" t="e">
        <f t="shared" si="469"/>
        <v>#REF!</v>
      </c>
      <c r="RCW231" s="161" t="e">
        <f t="shared" si="469"/>
        <v>#REF!</v>
      </c>
      <c r="RCX231" s="161" t="e">
        <f t="shared" si="469"/>
        <v>#REF!</v>
      </c>
      <c r="RCY231" s="161" t="e">
        <f t="shared" si="469"/>
        <v>#REF!</v>
      </c>
      <c r="RCZ231" s="161" t="e">
        <f t="shared" si="469"/>
        <v>#REF!</v>
      </c>
      <c r="RDA231" s="161" t="e">
        <f t="shared" si="469"/>
        <v>#REF!</v>
      </c>
      <c r="RDB231" s="161" t="e">
        <f t="shared" si="469"/>
        <v>#REF!</v>
      </c>
      <c r="RDC231" s="161" t="e">
        <f t="shared" si="469"/>
        <v>#REF!</v>
      </c>
      <c r="RDD231" s="161" t="e">
        <f t="shared" si="469"/>
        <v>#REF!</v>
      </c>
      <c r="RDE231" s="161" t="e">
        <f t="shared" si="469"/>
        <v>#REF!</v>
      </c>
      <c r="RDF231" s="161" t="e">
        <f t="shared" si="469"/>
        <v>#REF!</v>
      </c>
      <c r="RDG231" s="161" t="e">
        <f t="shared" si="469"/>
        <v>#REF!</v>
      </c>
      <c r="RDH231" s="161" t="e">
        <f t="shared" si="469"/>
        <v>#REF!</v>
      </c>
      <c r="RDI231" s="161" t="e">
        <f t="shared" si="469"/>
        <v>#REF!</v>
      </c>
      <c r="RDJ231" s="161" t="e">
        <f t="shared" si="469"/>
        <v>#REF!</v>
      </c>
      <c r="RDK231" s="161" t="e">
        <f t="shared" si="469"/>
        <v>#REF!</v>
      </c>
      <c r="RDL231" s="161" t="e">
        <f t="shared" si="469"/>
        <v>#REF!</v>
      </c>
      <c r="RDM231" s="161" t="e">
        <f t="shared" si="469"/>
        <v>#REF!</v>
      </c>
      <c r="RDN231" s="161" t="e">
        <f t="shared" si="469"/>
        <v>#REF!</v>
      </c>
      <c r="RDO231" s="161" t="e">
        <f t="shared" si="469"/>
        <v>#REF!</v>
      </c>
      <c r="RDP231" s="161" t="e">
        <f t="shared" si="469"/>
        <v>#REF!</v>
      </c>
      <c r="RDQ231" s="161" t="e">
        <f t="shared" si="469"/>
        <v>#REF!</v>
      </c>
      <c r="RDR231" s="161" t="e">
        <f t="shared" si="469"/>
        <v>#REF!</v>
      </c>
      <c r="RDS231" s="161" t="e">
        <f t="shared" si="469"/>
        <v>#REF!</v>
      </c>
      <c r="RDT231" s="161" t="e">
        <f t="shared" si="469"/>
        <v>#REF!</v>
      </c>
      <c r="RDU231" s="161" t="e">
        <f t="shared" si="469"/>
        <v>#REF!</v>
      </c>
      <c r="RDV231" s="161" t="e">
        <f t="shared" si="469"/>
        <v>#REF!</v>
      </c>
      <c r="RDW231" s="161" t="e">
        <f t="shared" si="469"/>
        <v>#REF!</v>
      </c>
      <c r="RDX231" s="161" t="e">
        <f t="shared" si="469"/>
        <v>#REF!</v>
      </c>
      <c r="RDY231" s="161" t="e">
        <f t="shared" si="469"/>
        <v>#REF!</v>
      </c>
      <c r="RDZ231" s="161" t="e">
        <f t="shared" si="469"/>
        <v>#REF!</v>
      </c>
      <c r="REA231" s="161" t="e">
        <f t="shared" si="469"/>
        <v>#REF!</v>
      </c>
      <c r="REB231" s="161" t="e">
        <f t="shared" si="469"/>
        <v>#REF!</v>
      </c>
      <c r="REC231" s="161" t="e">
        <f t="shared" si="469"/>
        <v>#REF!</v>
      </c>
      <c r="RED231" s="161" t="e">
        <f t="shared" si="469"/>
        <v>#REF!</v>
      </c>
      <c r="REE231" s="161" t="e">
        <f t="shared" si="469"/>
        <v>#REF!</v>
      </c>
      <c r="REF231" s="161" t="e">
        <f t="shared" si="469"/>
        <v>#REF!</v>
      </c>
      <c r="REG231" s="161" t="e">
        <f t="shared" si="469"/>
        <v>#REF!</v>
      </c>
      <c r="REH231" s="161" t="e">
        <f t="shared" si="469"/>
        <v>#REF!</v>
      </c>
      <c r="REI231" s="161" t="e">
        <f t="shared" si="469"/>
        <v>#REF!</v>
      </c>
      <c r="REJ231" s="161" t="e">
        <f t="shared" si="469"/>
        <v>#REF!</v>
      </c>
      <c r="REK231" s="161" t="e">
        <f t="shared" si="469"/>
        <v>#REF!</v>
      </c>
      <c r="REL231" s="161" t="e">
        <f t="shared" si="469"/>
        <v>#REF!</v>
      </c>
      <c r="REM231" s="161" t="e">
        <f t="shared" si="469"/>
        <v>#REF!</v>
      </c>
      <c r="REN231" s="161" t="e">
        <f t="shared" si="469"/>
        <v>#REF!</v>
      </c>
      <c r="REO231" s="161" t="e">
        <f t="shared" si="469"/>
        <v>#REF!</v>
      </c>
      <c r="REP231" s="161" t="e">
        <f t="shared" si="469"/>
        <v>#REF!</v>
      </c>
      <c r="REQ231" s="161" t="e">
        <f t="shared" si="469"/>
        <v>#REF!</v>
      </c>
      <c r="RER231" s="161" t="e">
        <f t="shared" si="469"/>
        <v>#REF!</v>
      </c>
      <c r="RES231" s="161" t="e">
        <f t="shared" si="469"/>
        <v>#REF!</v>
      </c>
      <c r="RET231" s="161" t="e">
        <f t="shared" si="469"/>
        <v>#REF!</v>
      </c>
      <c r="REU231" s="161" t="e">
        <f t="shared" si="469"/>
        <v>#REF!</v>
      </c>
      <c r="REV231" s="161" t="e">
        <f t="shared" si="469"/>
        <v>#REF!</v>
      </c>
      <c r="REW231" s="161" t="e">
        <f t="shared" si="469"/>
        <v>#REF!</v>
      </c>
      <c r="REX231" s="161" t="e">
        <f t="shared" si="469"/>
        <v>#REF!</v>
      </c>
      <c r="REY231" s="161" t="e">
        <f t="shared" si="469"/>
        <v>#REF!</v>
      </c>
      <c r="REZ231" s="161" t="e">
        <f t="shared" si="469"/>
        <v>#REF!</v>
      </c>
      <c r="RFA231" s="161" t="e">
        <f t="shared" ref="RFA231:RHL231" si="470">IF(OR(REN231="YES",REP231="YES"),"YES","NO")</f>
        <v>#REF!</v>
      </c>
      <c r="RFB231" s="161" t="e">
        <f t="shared" si="470"/>
        <v>#REF!</v>
      </c>
      <c r="RFC231" s="161" t="e">
        <f t="shared" si="470"/>
        <v>#REF!</v>
      </c>
      <c r="RFD231" s="161" t="e">
        <f t="shared" si="470"/>
        <v>#REF!</v>
      </c>
      <c r="RFE231" s="161" t="e">
        <f t="shared" si="470"/>
        <v>#REF!</v>
      </c>
      <c r="RFF231" s="161" t="e">
        <f t="shared" si="470"/>
        <v>#REF!</v>
      </c>
      <c r="RFG231" s="161" t="e">
        <f t="shared" si="470"/>
        <v>#REF!</v>
      </c>
      <c r="RFH231" s="161" t="e">
        <f t="shared" si="470"/>
        <v>#REF!</v>
      </c>
      <c r="RFI231" s="161" t="e">
        <f t="shared" si="470"/>
        <v>#REF!</v>
      </c>
      <c r="RFJ231" s="161" t="e">
        <f t="shared" si="470"/>
        <v>#REF!</v>
      </c>
      <c r="RFK231" s="161" t="e">
        <f t="shared" si="470"/>
        <v>#REF!</v>
      </c>
      <c r="RFL231" s="161" t="e">
        <f t="shared" si="470"/>
        <v>#REF!</v>
      </c>
      <c r="RFM231" s="161" t="e">
        <f t="shared" si="470"/>
        <v>#REF!</v>
      </c>
      <c r="RFN231" s="161" t="e">
        <f t="shared" si="470"/>
        <v>#REF!</v>
      </c>
      <c r="RFO231" s="161" t="e">
        <f t="shared" si="470"/>
        <v>#REF!</v>
      </c>
      <c r="RFP231" s="161" t="e">
        <f t="shared" si="470"/>
        <v>#REF!</v>
      </c>
      <c r="RFQ231" s="161" t="e">
        <f t="shared" si="470"/>
        <v>#REF!</v>
      </c>
      <c r="RFR231" s="161" t="e">
        <f t="shared" si="470"/>
        <v>#REF!</v>
      </c>
      <c r="RFS231" s="161" t="e">
        <f t="shared" si="470"/>
        <v>#REF!</v>
      </c>
      <c r="RFT231" s="161" t="e">
        <f t="shared" si="470"/>
        <v>#REF!</v>
      </c>
      <c r="RFU231" s="161" t="e">
        <f t="shared" si="470"/>
        <v>#REF!</v>
      </c>
      <c r="RFV231" s="161" t="e">
        <f t="shared" si="470"/>
        <v>#REF!</v>
      </c>
      <c r="RFW231" s="161" t="e">
        <f t="shared" si="470"/>
        <v>#REF!</v>
      </c>
      <c r="RFX231" s="161" t="e">
        <f t="shared" si="470"/>
        <v>#REF!</v>
      </c>
      <c r="RFY231" s="161" t="e">
        <f t="shared" si="470"/>
        <v>#REF!</v>
      </c>
      <c r="RFZ231" s="161" t="e">
        <f t="shared" si="470"/>
        <v>#REF!</v>
      </c>
      <c r="RGA231" s="161" t="e">
        <f t="shared" si="470"/>
        <v>#REF!</v>
      </c>
      <c r="RGB231" s="161" t="e">
        <f t="shared" si="470"/>
        <v>#REF!</v>
      </c>
      <c r="RGC231" s="161" t="e">
        <f t="shared" si="470"/>
        <v>#REF!</v>
      </c>
      <c r="RGD231" s="161" t="e">
        <f t="shared" si="470"/>
        <v>#REF!</v>
      </c>
      <c r="RGE231" s="161" t="e">
        <f t="shared" si="470"/>
        <v>#REF!</v>
      </c>
      <c r="RGF231" s="161" t="e">
        <f t="shared" si="470"/>
        <v>#REF!</v>
      </c>
      <c r="RGG231" s="161" t="e">
        <f t="shared" si="470"/>
        <v>#REF!</v>
      </c>
      <c r="RGH231" s="161" t="e">
        <f t="shared" si="470"/>
        <v>#REF!</v>
      </c>
      <c r="RGI231" s="161" t="e">
        <f t="shared" si="470"/>
        <v>#REF!</v>
      </c>
      <c r="RGJ231" s="161" t="e">
        <f t="shared" si="470"/>
        <v>#REF!</v>
      </c>
      <c r="RGK231" s="161" t="e">
        <f t="shared" si="470"/>
        <v>#REF!</v>
      </c>
      <c r="RGL231" s="161" t="e">
        <f t="shared" si="470"/>
        <v>#REF!</v>
      </c>
      <c r="RGM231" s="161" t="e">
        <f t="shared" si="470"/>
        <v>#REF!</v>
      </c>
      <c r="RGN231" s="161" t="e">
        <f t="shared" si="470"/>
        <v>#REF!</v>
      </c>
      <c r="RGO231" s="161" t="e">
        <f t="shared" si="470"/>
        <v>#REF!</v>
      </c>
      <c r="RGP231" s="161" t="e">
        <f t="shared" si="470"/>
        <v>#REF!</v>
      </c>
      <c r="RGQ231" s="161" t="e">
        <f t="shared" si="470"/>
        <v>#REF!</v>
      </c>
      <c r="RGR231" s="161" t="e">
        <f t="shared" si="470"/>
        <v>#REF!</v>
      </c>
      <c r="RGS231" s="161" t="e">
        <f t="shared" si="470"/>
        <v>#REF!</v>
      </c>
      <c r="RGT231" s="161" t="e">
        <f t="shared" si="470"/>
        <v>#REF!</v>
      </c>
      <c r="RGU231" s="161" t="e">
        <f t="shared" si="470"/>
        <v>#REF!</v>
      </c>
      <c r="RGV231" s="161" t="e">
        <f t="shared" si="470"/>
        <v>#REF!</v>
      </c>
      <c r="RGW231" s="161" t="e">
        <f t="shared" si="470"/>
        <v>#REF!</v>
      </c>
      <c r="RGX231" s="161" t="e">
        <f t="shared" si="470"/>
        <v>#REF!</v>
      </c>
      <c r="RGY231" s="161" t="e">
        <f t="shared" si="470"/>
        <v>#REF!</v>
      </c>
      <c r="RGZ231" s="161" t="e">
        <f t="shared" si="470"/>
        <v>#REF!</v>
      </c>
      <c r="RHA231" s="161" t="e">
        <f t="shared" si="470"/>
        <v>#REF!</v>
      </c>
      <c r="RHB231" s="161" t="e">
        <f t="shared" si="470"/>
        <v>#REF!</v>
      </c>
      <c r="RHC231" s="161" t="e">
        <f t="shared" si="470"/>
        <v>#REF!</v>
      </c>
      <c r="RHD231" s="161" t="e">
        <f t="shared" si="470"/>
        <v>#REF!</v>
      </c>
      <c r="RHE231" s="161" t="e">
        <f t="shared" si="470"/>
        <v>#REF!</v>
      </c>
      <c r="RHF231" s="161" t="e">
        <f t="shared" si="470"/>
        <v>#REF!</v>
      </c>
      <c r="RHG231" s="161" t="e">
        <f t="shared" si="470"/>
        <v>#REF!</v>
      </c>
      <c r="RHH231" s="161" t="e">
        <f t="shared" si="470"/>
        <v>#REF!</v>
      </c>
      <c r="RHI231" s="161" t="e">
        <f t="shared" si="470"/>
        <v>#REF!</v>
      </c>
      <c r="RHJ231" s="161" t="e">
        <f t="shared" si="470"/>
        <v>#REF!</v>
      </c>
      <c r="RHK231" s="161" t="e">
        <f t="shared" si="470"/>
        <v>#REF!</v>
      </c>
      <c r="RHL231" s="161" t="e">
        <f t="shared" si="470"/>
        <v>#REF!</v>
      </c>
      <c r="RHM231" s="161" t="e">
        <f t="shared" ref="RHM231:RJX231" si="471">IF(OR(RGZ231="YES",RHB231="YES"),"YES","NO")</f>
        <v>#REF!</v>
      </c>
      <c r="RHN231" s="161" t="e">
        <f t="shared" si="471"/>
        <v>#REF!</v>
      </c>
      <c r="RHO231" s="161" t="e">
        <f t="shared" si="471"/>
        <v>#REF!</v>
      </c>
      <c r="RHP231" s="161" t="e">
        <f t="shared" si="471"/>
        <v>#REF!</v>
      </c>
      <c r="RHQ231" s="161" t="e">
        <f t="shared" si="471"/>
        <v>#REF!</v>
      </c>
      <c r="RHR231" s="161" t="e">
        <f t="shared" si="471"/>
        <v>#REF!</v>
      </c>
      <c r="RHS231" s="161" t="e">
        <f t="shared" si="471"/>
        <v>#REF!</v>
      </c>
      <c r="RHT231" s="161" t="e">
        <f t="shared" si="471"/>
        <v>#REF!</v>
      </c>
      <c r="RHU231" s="161" t="e">
        <f t="shared" si="471"/>
        <v>#REF!</v>
      </c>
      <c r="RHV231" s="161" t="e">
        <f t="shared" si="471"/>
        <v>#REF!</v>
      </c>
      <c r="RHW231" s="161" t="e">
        <f t="shared" si="471"/>
        <v>#REF!</v>
      </c>
      <c r="RHX231" s="161" t="e">
        <f t="shared" si="471"/>
        <v>#REF!</v>
      </c>
      <c r="RHY231" s="161" t="e">
        <f t="shared" si="471"/>
        <v>#REF!</v>
      </c>
      <c r="RHZ231" s="161" t="e">
        <f t="shared" si="471"/>
        <v>#REF!</v>
      </c>
      <c r="RIA231" s="161" t="e">
        <f t="shared" si="471"/>
        <v>#REF!</v>
      </c>
      <c r="RIB231" s="161" t="e">
        <f t="shared" si="471"/>
        <v>#REF!</v>
      </c>
      <c r="RIC231" s="161" t="e">
        <f t="shared" si="471"/>
        <v>#REF!</v>
      </c>
      <c r="RID231" s="161" t="e">
        <f t="shared" si="471"/>
        <v>#REF!</v>
      </c>
      <c r="RIE231" s="161" t="e">
        <f t="shared" si="471"/>
        <v>#REF!</v>
      </c>
      <c r="RIF231" s="161" t="e">
        <f t="shared" si="471"/>
        <v>#REF!</v>
      </c>
      <c r="RIG231" s="161" t="e">
        <f t="shared" si="471"/>
        <v>#REF!</v>
      </c>
      <c r="RIH231" s="161" t="e">
        <f t="shared" si="471"/>
        <v>#REF!</v>
      </c>
      <c r="RII231" s="161" t="e">
        <f t="shared" si="471"/>
        <v>#REF!</v>
      </c>
      <c r="RIJ231" s="161" t="e">
        <f t="shared" si="471"/>
        <v>#REF!</v>
      </c>
      <c r="RIK231" s="161" t="e">
        <f t="shared" si="471"/>
        <v>#REF!</v>
      </c>
      <c r="RIL231" s="161" t="e">
        <f t="shared" si="471"/>
        <v>#REF!</v>
      </c>
      <c r="RIM231" s="161" t="e">
        <f t="shared" si="471"/>
        <v>#REF!</v>
      </c>
      <c r="RIN231" s="161" t="e">
        <f t="shared" si="471"/>
        <v>#REF!</v>
      </c>
      <c r="RIO231" s="161" t="e">
        <f t="shared" si="471"/>
        <v>#REF!</v>
      </c>
      <c r="RIP231" s="161" t="e">
        <f t="shared" si="471"/>
        <v>#REF!</v>
      </c>
      <c r="RIQ231" s="161" t="e">
        <f t="shared" si="471"/>
        <v>#REF!</v>
      </c>
      <c r="RIR231" s="161" t="e">
        <f t="shared" si="471"/>
        <v>#REF!</v>
      </c>
      <c r="RIS231" s="161" t="e">
        <f t="shared" si="471"/>
        <v>#REF!</v>
      </c>
      <c r="RIT231" s="161" t="e">
        <f t="shared" si="471"/>
        <v>#REF!</v>
      </c>
      <c r="RIU231" s="161" t="e">
        <f t="shared" si="471"/>
        <v>#REF!</v>
      </c>
      <c r="RIV231" s="161" t="e">
        <f t="shared" si="471"/>
        <v>#REF!</v>
      </c>
      <c r="RIW231" s="161" t="e">
        <f t="shared" si="471"/>
        <v>#REF!</v>
      </c>
      <c r="RIX231" s="161" t="e">
        <f t="shared" si="471"/>
        <v>#REF!</v>
      </c>
      <c r="RIY231" s="161" t="e">
        <f t="shared" si="471"/>
        <v>#REF!</v>
      </c>
      <c r="RIZ231" s="161" t="e">
        <f t="shared" si="471"/>
        <v>#REF!</v>
      </c>
      <c r="RJA231" s="161" t="e">
        <f t="shared" si="471"/>
        <v>#REF!</v>
      </c>
      <c r="RJB231" s="161" t="e">
        <f t="shared" si="471"/>
        <v>#REF!</v>
      </c>
      <c r="RJC231" s="161" t="e">
        <f t="shared" si="471"/>
        <v>#REF!</v>
      </c>
      <c r="RJD231" s="161" t="e">
        <f t="shared" si="471"/>
        <v>#REF!</v>
      </c>
      <c r="RJE231" s="161" t="e">
        <f t="shared" si="471"/>
        <v>#REF!</v>
      </c>
      <c r="RJF231" s="161" t="e">
        <f t="shared" si="471"/>
        <v>#REF!</v>
      </c>
      <c r="RJG231" s="161" t="e">
        <f t="shared" si="471"/>
        <v>#REF!</v>
      </c>
      <c r="RJH231" s="161" t="e">
        <f t="shared" si="471"/>
        <v>#REF!</v>
      </c>
      <c r="RJI231" s="161" t="e">
        <f t="shared" si="471"/>
        <v>#REF!</v>
      </c>
      <c r="RJJ231" s="161" t="e">
        <f t="shared" si="471"/>
        <v>#REF!</v>
      </c>
      <c r="RJK231" s="161" t="e">
        <f t="shared" si="471"/>
        <v>#REF!</v>
      </c>
      <c r="RJL231" s="161" t="e">
        <f t="shared" si="471"/>
        <v>#REF!</v>
      </c>
      <c r="RJM231" s="161" t="e">
        <f t="shared" si="471"/>
        <v>#REF!</v>
      </c>
      <c r="RJN231" s="161" t="e">
        <f t="shared" si="471"/>
        <v>#REF!</v>
      </c>
      <c r="RJO231" s="161" t="e">
        <f t="shared" si="471"/>
        <v>#REF!</v>
      </c>
      <c r="RJP231" s="161" t="e">
        <f t="shared" si="471"/>
        <v>#REF!</v>
      </c>
      <c r="RJQ231" s="161" t="e">
        <f t="shared" si="471"/>
        <v>#REF!</v>
      </c>
      <c r="RJR231" s="161" t="e">
        <f t="shared" si="471"/>
        <v>#REF!</v>
      </c>
      <c r="RJS231" s="161" t="e">
        <f t="shared" si="471"/>
        <v>#REF!</v>
      </c>
      <c r="RJT231" s="161" t="e">
        <f t="shared" si="471"/>
        <v>#REF!</v>
      </c>
      <c r="RJU231" s="161" t="e">
        <f t="shared" si="471"/>
        <v>#REF!</v>
      </c>
      <c r="RJV231" s="161" t="e">
        <f t="shared" si="471"/>
        <v>#REF!</v>
      </c>
      <c r="RJW231" s="161" t="e">
        <f t="shared" si="471"/>
        <v>#REF!</v>
      </c>
      <c r="RJX231" s="161" t="e">
        <f t="shared" si="471"/>
        <v>#REF!</v>
      </c>
      <c r="RJY231" s="161" t="e">
        <f t="shared" ref="RJY231:RMJ231" si="472">IF(OR(RJL231="YES",RJN231="YES"),"YES","NO")</f>
        <v>#REF!</v>
      </c>
      <c r="RJZ231" s="161" t="e">
        <f t="shared" si="472"/>
        <v>#REF!</v>
      </c>
      <c r="RKA231" s="161" t="e">
        <f t="shared" si="472"/>
        <v>#REF!</v>
      </c>
      <c r="RKB231" s="161" t="e">
        <f t="shared" si="472"/>
        <v>#REF!</v>
      </c>
      <c r="RKC231" s="161" t="e">
        <f t="shared" si="472"/>
        <v>#REF!</v>
      </c>
      <c r="RKD231" s="161" t="e">
        <f t="shared" si="472"/>
        <v>#REF!</v>
      </c>
      <c r="RKE231" s="161" t="e">
        <f t="shared" si="472"/>
        <v>#REF!</v>
      </c>
      <c r="RKF231" s="161" t="e">
        <f t="shared" si="472"/>
        <v>#REF!</v>
      </c>
      <c r="RKG231" s="161" t="e">
        <f t="shared" si="472"/>
        <v>#REF!</v>
      </c>
      <c r="RKH231" s="161" t="e">
        <f t="shared" si="472"/>
        <v>#REF!</v>
      </c>
      <c r="RKI231" s="161" t="e">
        <f t="shared" si="472"/>
        <v>#REF!</v>
      </c>
      <c r="RKJ231" s="161" t="e">
        <f t="shared" si="472"/>
        <v>#REF!</v>
      </c>
      <c r="RKK231" s="161" t="e">
        <f t="shared" si="472"/>
        <v>#REF!</v>
      </c>
      <c r="RKL231" s="161" t="e">
        <f t="shared" si="472"/>
        <v>#REF!</v>
      </c>
      <c r="RKM231" s="161" t="e">
        <f t="shared" si="472"/>
        <v>#REF!</v>
      </c>
      <c r="RKN231" s="161" t="e">
        <f t="shared" si="472"/>
        <v>#REF!</v>
      </c>
      <c r="RKO231" s="161" t="e">
        <f t="shared" si="472"/>
        <v>#REF!</v>
      </c>
      <c r="RKP231" s="161" t="e">
        <f t="shared" si="472"/>
        <v>#REF!</v>
      </c>
      <c r="RKQ231" s="161" t="e">
        <f t="shared" si="472"/>
        <v>#REF!</v>
      </c>
      <c r="RKR231" s="161" t="e">
        <f t="shared" si="472"/>
        <v>#REF!</v>
      </c>
      <c r="RKS231" s="161" t="e">
        <f t="shared" si="472"/>
        <v>#REF!</v>
      </c>
      <c r="RKT231" s="161" t="e">
        <f t="shared" si="472"/>
        <v>#REF!</v>
      </c>
      <c r="RKU231" s="161" t="e">
        <f t="shared" si="472"/>
        <v>#REF!</v>
      </c>
      <c r="RKV231" s="161" t="e">
        <f t="shared" si="472"/>
        <v>#REF!</v>
      </c>
      <c r="RKW231" s="161" t="e">
        <f t="shared" si="472"/>
        <v>#REF!</v>
      </c>
      <c r="RKX231" s="161" t="e">
        <f t="shared" si="472"/>
        <v>#REF!</v>
      </c>
      <c r="RKY231" s="161" t="e">
        <f t="shared" si="472"/>
        <v>#REF!</v>
      </c>
      <c r="RKZ231" s="161" t="e">
        <f t="shared" si="472"/>
        <v>#REF!</v>
      </c>
      <c r="RLA231" s="161" t="e">
        <f t="shared" si="472"/>
        <v>#REF!</v>
      </c>
      <c r="RLB231" s="161" t="e">
        <f t="shared" si="472"/>
        <v>#REF!</v>
      </c>
      <c r="RLC231" s="161" t="e">
        <f t="shared" si="472"/>
        <v>#REF!</v>
      </c>
      <c r="RLD231" s="161" t="e">
        <f t="shared" si="472"/>
        <v>#REF!</v>
      </c>
      <c r="RLE231" s="161" t="e">
        <f t="shared" si="472"/>
        <v>#REF!</v>
      </c>
      <c r="RLF231" s="161" t="e">
        <f t="shared" si="472"/>
        <v>#REF!</v>
      </c>
      <c r="RLG231" s="161" t="e">
        <f t="shared" si="472"/>
        <v>#REF!</v>
      </c>
      <c r="RLH231" s="161" t="e">
        <f t="shared" si="472"/>
        <v>#REF!</v>
      </c>
      <c r="RLI231" s="161" t="e">
        <f t="shared" si="472"/>
        <v>#REF!</v>
      </c>
      <c r="RLJ231" s="161" t="e">
        <f t="shared" si="472"/>
        <v>#REF!</v>
      </c>
      <c r="RLK231" s="161" t="e">
        <f t="shared" si="472"/>
        <v>#REF!</v>
      </c>
      <c r="RLL231" s="161" t="e">
        <f t="shared" si="472"/>
        <v>#REF!</v>
      </c>
      <c r="RLM231" s="161" t="e">
        <f t="shared" si="472"/>
        <v>#REF!</v>
      </c>
      <c r="RLN231" s="161" t="e">
        <f t="shared" si="472"/>
        <v>#REF!</v>
      </c>
      <c r="RLO231" s="161" t="e">
        <f t="shared" si="472"/>
        <v>#REF!</v>
      </c>
      <c r="RLP231" s="161" t="e">
        <f t="shared" si="472"/>
        <v>#REF!</v>
      </c>
      <c r="RLQ231" s="161" t="e">
        <f t="shared" si="472"/>
        <v>#REF!</v>
      </c>
      <c r="RLR231" s="161" t="e">
        <f t="shared" si="472"/>
        <v>#REF!</v>
      </c>
      <c r="RLS231" s="161" t="e">
        <f t="shared" si="472"/>
        <v>#REF!</v>
      </c>
      <c r="RLT231" s="161" t="e">
        <f t="shared" si="472"/>
        <v>#REF!</v>
      </c>
      <c r="RLU231" s="161" t="e">
        <f t="shared" si="472"/>
        <v>#REF!</v>
      </c>
      <c r="RLV231" s="161" t="e">
        <f t="shared" si="472"/>
        <v>#REF!</v>
      </c>
      <c r="RLW231" s="161" t="e">
        <f t="shared" si="472"/>
        <v>#REF!</v>
      </c>
      <c r="RLX231" s="161" t="e">
        <f t="shared" si="472"/>
        <v>#REF!</v>
      </c>
      <c r="RLY231" s="161" t="e">
        <f t="shared" si="472"/>
        <v>#REF!</v>
      </c>
      <c r="RLZ231" s="161" t="e">
        <f t="shared" si="472"/>
        <v>#REF!</v>
      </c>
      <c r="RMA231" s="161" t="e">
        <f t="shared" si="472"/>
        <v>#REF!</v>
      </c>
      <c r="RMB231" s="161" t="e">
        <f t="shared" si="472"/>
        <v>#REF!</v>
      </c>
      <c r="RMC231" s="161" t="e">
        <f t="shared" si="472"/>
        <v>#REF!</v>
      </c>
      <c r="RMD231" s="161" t="e">
        <f t="shared" si="472"/>
        <v>#REF!</v>
      </c>
      <c r="RME231" s="161" t="e">
        <f t="shared" si="472"/>
        <v>#REF!</v>
      </c>
      <c r="RMF231" s="161" t="e">
        <f t="shared" si="472"/>
        <v>#REF!</v>
      </c>
      <c r="RMG231" s="161" t="e">
        <f t="shared" si="472"/>
        <v>#REF!</v>
      </c>
      <c r="RMH231" s="161" t="e">
        <f t="shared" si="472"/>
        <v>#REF!</v>
      </c>
      <c r="RMI231" s="161" t="e">
        <f t="shared" si="472"/>
        <v>#REF!</v>
      </c>
      <c r="RMJ231" s="161" t="e">
        <f t="shared" si="472"/>
        <v>#REF!</v>
      </c>
      <c r="RMK231" s="161" t="e">
        <f t="shared" ref="RMK231:ROV231" si="473">IF(OR(RLX231="YES",RLZ231="YES"),"YES","NO")</f>
        <v>#REF!</v>
      </c>
      <c r="RML231" s="161" t="e">
        <f t="shared" si="473"/>
        <v>#REF!</v>
      </c>
      <c r="RMM231" s="161" t="e">
        <f t="shared" si="473"/>
        <v>#REF!</v>
      </c>
      <c r="RMN231" s="161" t="e">
        <f t="shared" si="473"/>
        <v>#REF!</v>
      </c>
      <c r="RMO231" s="161" t="e">
        <f t="shared" si="473"/>
        <v>#REF!</v>
      </c>
      <c r="RMP231" s="161" t="e">
        <f t="shared" si="473"/>
        <v>#REF!</v>
      </c>
      <c r="RMQ231" s="161" t="e">
        <f t="shared" si="473"/>
        <v>#REF!</v>
      </c>
      <c r="RMR231" s="161" t="e">
        <f t="shared" si="473"/>
        <v>#REF!</v>
      </c>
      <c r="RMS231" s="161" t="e">
        <f t="shared" si="473"/>
        <v>#REF!</v>
      </c>
      <c r="RMT231" s="161" t="e">
        <f t="shared" si="473"/>
        <v>#REF!</v>
      </c>
      <c r="RMU231" s="161" t="e">
        <f t="shared" si="473"/>
        <v>#REF!</v>
      </c>
      <c r="RMV231" s="161" t="e">
        <f t="shared" si="473"/>
        <v>#REF!</v>
      </c>
      <c r="RMW231" s="161" t="e">
        <f t="shared" si="473"/>
        <v>#REF!</v>
      </c>
      <c r="RMX231" s="161" t="e">
        <f t="shared" si="473"/>
        <v>#REF!</v>
      </c>
      <c r="RMY231" s="161" t="e">
        <f t="shared" si="473"/>
        <v>#REF!</v>
      </c>
      <c r="RMZ231" s="161" t="e">
        <f t="shared" si="473"/>
        <v>#REF!</v>
      </c>
      <c r="RNA231" s="161" t="e">
        <f t="shared" si="473"/>
        <v>#REF!</v>
      </c>
      <c r="RNB231" s="161" t="e">
        <f t="shared" si="473"/>
        <v>#REF!</v>
      </c>
      <c r="RNC231" s="161" t="e">
        <f t="shared" si="473"/>
        <v>#REF!</v>
      </c>
      <c r="RND231" s="161" t="e">
        <f t="shared" si="473"/>
        <v>#REF!</v>
      </c>
      <c r="RNE231" s="161" t="e">
        <f t="shared" si="473"/>
        <v>#REF!</v>
      </c>
      <c r="RNF231" s="161" t="e">
        <f t="shared" si="473"/>
        <v>#REF!</v>
      </c>
      <c r="RNG231" s="161" t="e">
        <f t="shared" si="473"/>
        <v>#REF!</v>
      </c>
      <c r="RNH231" s="161" t="e">
        <f t="shared" si="473"/>
        <v>#REF!</v>
      </c>
      <c r="RNI231" s="161" t="e">
        <f t="shared" si="473"/>
        <v>#REF!</v>
      </c>
      <c r="RNJ231" s="161" t="e">
        <f t="shared" si="473"/>
        <v>#REF!</v>
      </c>
      <c r="RNK231" s="161" t="e">
        <f t="shared" si="473"/>
        <v>#REF!</v>
      </c>
      <c r="RNL231" s="161" t="e">
        <f t="shared" si="473"/>
        <v>#REF!</v>
      </c>
      <c r="RNM231" s="161" t="e">
        <f t="shared" si="473"/>
        <v>#REF!</v>
      </c>
      <c r="RNN231" s="161" t="e">
        <f t="shared" si="473"/>
        <v>#REF!</v>
      </c>
      <c r="RNO231" s="161" t="e">
        <f t="shared" si="473"/>
        <v>#REF!</v>
      </c>
      <c r="RNP231" s="161" t="e">
        <f t="shared" si="473"/>
        <v>#REF!</v>
      </c>
      <c r="RNQ231" s="161" t="e">
        <f t="shared" si="473"/>
        <v>#REF!</v>
      </c>
      <c r="RNR231" s="161" t="e">
        <f t="shared" si="473"/>
        <v>#REF!</v>
      </c>
      <c r="RNS231" s="161" t="e">
        <f t="shared" si="473"/>
        <v>#REF!</v>
      </c>
      <c r="RNT231" s="161" t="e">
        <f t="shared" si="473"/>
        <v>#REF!</v>
      </c>
      <c r="RNU231" s="161" t="e">
        <f t="shared" si="473"/>
        <v>#REF!</v>
      </c>
      <c r="RNV231" s="161" t="e">
        <f t="shared" si="473"/>
        <v>#REF!</v>
      </c>
      <c r="RNW231" s="161" t="e">
        <f t="shared" si="473"/>
        <v>#REF!</v>
      </c>
      <c r="RNX231" s="161" t="e">
        <f t="shared" si="473"/>
        <v>#REF!</v>
      </c>
      <c r="RNY231" s="161" t="e">
        <f t="shared" si="473"/>
        <v>#REF!</v>
      </c>
      <c r="RNZ231" s="161" t="e">
        <f t="shared" si="473"/>
        <v>#REF!</v>
      </c>
      <c r="ROA231" s="161" t="e">
        <f t="shared" si="473"/>
        <v>#REF!</v>
      </c>
      <c r="ROB231" s="161" t="e">
        <f t="shared" si="473"/>
        <v>#REF!</v>
      </c>
      <c r="ROC231" s="161" t="e">
        <f t="shared" si="473"/>
        <v>#REF!</v>
      </c>
      <c r="ROD231" s="161" t="e">
        <f t="shared" si="473"/>
        <v>#REF!</v>
      </c>
      <c r="ROE231" s="161" t="e">
        <f t="shared" si="473"/>
        <v>#REF!</v>
      </c>
      <c r="ROF231" s="161" t="e">
        <f t="shared" si="473"/>
        <v>#REF!</v>
      </c>
      <c r="ROG231" s="161" t="e">
        <f t="shared" si="473"/>
        <v>#REF!</v>
      </c>
      <c r="ROH231" s="161" t="e">
        <f t="shared" si="473"/>
        <v>#REF!</v>
      </c>
      <c r="ROI231" s="161" t="e">
        <f t="shared" si="473"/>
        <v>#REF!</v>
      </c>
      <c r="ROJ231" s="161" t="e">
        <f t="shared" si="473"/>
        <v>#REF!</v>
      </c>
      <c r="ROK231" s="161" t="e">
        <f t="shared" si="473"/>
        <v>#REF!</v>
      </c>
      <c r="ROL231" s="161" t="e">
        <f t="shared" si="473"/>
        <v>#REF!</v>
      </c>
      <c r="ROM231" s="161" t="e">
        <f t="shared" si="473"/>
        <v>#REF!</v>
      </c>
      <c r="RON231" s="161" t="e">
        <f t="shared" si="473"/>
        <v>#REF!</v>
      </c>
      <c r="ROO231" s="161" t="e">
        <f t="shared" si="473"/>
        <v>#REF!</v>
      </c>
      <c r="ROP231" s="161" t="e">
        <f t="shared" si="473"/>
        <v>#REF!</v>
      </c>
      <c r="ROQ231" s="161" t="e">
        <f t="shared" si="473"/>
        <v>#REF!</v>
      </c>
      <c r="ROR231" s="161" t="e">
        <f t="shared" si="473"/>
        <v>#REF!</v>
      </c>
      <c r="ROS231" s="161" t="e">
        <f t="shared" si="473"/>
        <v>#REF!</v>
      </c>
      <c r="ROT231" s="161" t="e">
        <f t="shared" si="473"/>
        <v>#REF!</v>
      </c>
      <c r="ROU231" s="161" t="e">
        <f t="shared" si="473"/>
        <v>#REF!</v>
      </c>
      <c r="ROV231" s="161" t="e">
        <f t="shared" si="473"/>
        <v>#REF!</v>
      </c>
      <c r="ROW231" s="161" t="e">
        <f t="shared" ref="ROW231:RRH231" si="474">IF(OR(ROJ231="YES",ROL231="YES"),"YES","NO")</f>
        <v>#REF!</v>
      </c>
      <c r="ROX231" s="161" t="e">
        <f t="shared" si="474"/>
        <v>#REF!</v>
      </c>
      <c r="ROY231" s="161" t="e">
        <f t="shared" si="474"/>
        <v>#REF!</v>
      </c>
      <c r="ROZ231" s="161" t="e">
        <f t="shared" si="474"/>
        <v>#REF!</v>
      </c>
      <c r="RPA231" s="161" t="e">
        <f t="shared" si="474"/>
        <v>#REF!</v>
      </c>
      <c r="RPB231" s="161" t="e">
        <f t="shared" si="474"/>
        <v>#REF!</v>
      </c>
      <c r="RPC231" s="161" t="e">
        <f t="shared" si="474"/>
        <v>#REF!</v>
      </c>
      <c r="RPD231" s="161" t="e">
        <f t="shared" si="474"/>
        <v>#REF!</v>
      </c>
      <c r="RPE231" s="161" t="e">
        <f t="shared" si="474"/>
        <v>#REF!</v>
      </c>
      <c r="RPF231" s="161" t="e">
        <f t="shared" si="474"/>
        <v>#REF!</v>
      </c>
      <c r="RPG231" s="161" t="e">
        <f t="shared" si="474"/>
        <v>#REF!</v>
      </c>
      <c r="RPH231" s="161" t="e">
        <f t="shared" si="474"/>
        <v>#REF!</v>
      </c>
      <c r="RPI231" s="161" t="e">
        <f t="shared" si="474"/>
        <v>#REF!</v>
      </c>
      <c r="RPJ231" s="161" t="e">
        <f t="shared" si="474"/>
        <v>#REF!</v>
      </c>
      <c r="RPK231" s="161" t="e">
        <f t="shared" si="474"/>
        <v>#REF!</v>
      </c>
      <c r="RPL231" s="161" t="e">
        <f t="shared" si="474"/>
        <v>#REF!</v>
      </c>
      <c r="RPM231" s="161" t="e">
        <f t="shared" si="474"/>
        <v>#REF!</v>
      </c>
      <c r="RPN231" s="161" t="e">
        <f t="shared" si="474"/>
        <v>#REF!</v>
      </c>
      <c r="RPO231" s="161" t="e">
        <f t="shared" si="474"/>
        <v>#REF!</v>
      </c>
      <c r="RPP231" s="161" t="e">
        <f t="shared" si="474"/>
        <v>#REF!</v>
      </c>
      <c r="RPQ231" s="161" t="e">
        <f t="shared" si="474"/>
        <v>#REF!</v>
      </c>
      <c r="RPR231" s="161" t="e">
        <f t="shared" si="474"/>
        <v>#REF!</v>
      </c>
      <c r="RPS231" s="161" t="e">
        <f t="shared" si="474"/>
        <v>#REF!</v>
      </c>
      <c r="RPT231" s="161" t="e">
        <f t="shared" si="474"/>
        <v>#REF!</v>
      </c>
      <c r="RPU231" s="161" t="e">
        <f t="shared" si="474"/>
        <v>#REF!</v>
      </c>
      <c r="RPV231" s="161" t="e">
        <f t="shared" si="474"/>
        <v>#REF!</v>
      </c>
      <c r="RPW231" s="161" t="e">
        <f t="shared" si="474"/>
        <v>#REF!</v>
      </c>
      <c r="RPX231" s="161" t="e">
        <f t="shared" si="474"/>
        <v>#REF!</v>
      </c>
      <c r="RPY231" s="161" t="e">
        <f t="shared" si="474"/>
        <v>#REF!</v>
      </c>
      <c r="RPZ231" s="161" t="e">
        <f t="shared" si="474"/>
        <v>#REF!</v>
      </c>
      <c r="RQA231" s="161" t="e">
        <f t="shared" si="474"/>
        <v>#REF!</v>
      </c>
      <c r="RQB231" s="161" t="e">
        <f t="shared" si="474"/>
        <v>#REF!</v>
      </c>
      <c r="RQC231" s="161" t="e">
        <f t="shared" si="474"/>
        <v>#REF!</v>
      </c>
      <c r="RQD231" s="161" t="e">
        <f t="shared" si="474"/>
        <v>#REF!</v>
      </c>
      <c r="RQE231" s="161" t="e">
        <f t="shared" si="474"/>
        <v>#REF!</v>
      </c>
      <c r="RQF231" s="161" t="e">
        <f t="shared" si="474"/>
        <v>#REF!</v>
      </c>
      <c r="RQG231" s="161" t="e">
        <f t="shared" si="474"/>
        <v>#REF!</v>
      </c>
      <c r="RQH231" s="161" t="e">
        <f t="shared" si="474"/>
        <v>#REF!</v>
      </c>
      <c r="RQI231" s="161" t="e">
        <f t="shared" si="474"/>
        <v>#REF!</v>
      </c>
      <c r="RQJ231" s="161" t="e">
        <f t="shared" si="474"/>
        <v>#REF!</v>
      </c>
      <c r="RQK231" s="161" t="e">
        <f t="shared" si="474"/>
        <v>#REF!</v>
      </c>
      <c r="RQL231" s="161" t="e">
        <f t="shared" si="474"/>
        <v>#REF!</v>
      </c>
      <c r="RQM231" s="161" t="e">
        <f t="shared" si="474"/>
        <v>#REF!</v>
      </c>
      <c r="RQN231" s="161" t="e">
        <f t="shared" si="474"/>
        <v>#REF!</v>
      </c>
      <c r="RQO231" s="161" t="e">
        <f t="shared" si="474"/>
        <v>#REF!</v>
      </c>
      <c r="RQP231" s="161" t="e">
        <f t="shared" si="474"/>
        <v>#REF!</v>
      </c>
      <c r="RQQ231" s="161" t="e">
        <f t="shared" si="474"/>
        <v>#REF!</v>
      </c>
      <c r="RQR231" s="161" t="e">
        <f t="shared" si="474"/>
        <v>#REF!</v>
      </c>
      <c r="RQS231" s="161" t="e">
        <f t="shared" si="474"/>
        <v>#REF!</v>
      </c>
      <c r="RQT231" s="161" t="e">
        <f t="shared" si="474"/>
        <v>#REF!</v>
      </c>
      <c r="RQU231" s="161" t="e">
        <f t="shared" si="474"/>
        <v>#REF!</v>
      </c>
      <c r="RQV231" s="161" t="e">
        <f t="shared" si="474"/>
        <v>#REF!</v>
      </c>
      <c r="RQW231" s="161" t="e">
        <f t="shared" si="474"/>
        <v>#REF!</v>
      </c>
      <c r="RQX231" s="161" t="e">
        <f t="shared" si="474"/>
        <v>#REF!</v>
      </c>
      <c r="RQY231" s="161" t="e">
        <f t="shared" si="474"/>
        <v>#REF!</v>
      </c>
      <c r="RQZ231" s="161" t="e">
        <f t="shared" si="474"/>
        <v>#REF!</v>
      </c>
      <c r="RRA231" s="161" t="e">
        <f t="shared" si="474"/>
        <v>#REF!</v>
      </c>
      <c r="RRB231" s="161" t="e">
        <f t="shared" si="474"/>
        <v>#REF!</v>
      </c>
      <c r="RRC231" s="161" t="e">
        <f t="shared" si="474"/>
        <v>#REF!</v>
      </c>
      <c r="RRD231" s="161" t="e">
        <f t="shared" si="474"/>
        <v>#REF!</v>
      </c>
      <c r="RRE231" s="161" t="e">
        <f t="shared" si="474"/>
        <v>#REF!</v>
      </c>
      <c r="RRF231" s="161" t="e">
        <f t="shared" si="474"/>
        <v>#REF!</v>
      </c>
      <c r="RRG231" s="161" t="e">
        <f t="shared" si="474"/>
        <v>#REF!</v>
      </c>
      <c r="RRH231" s="161" t="e">
        <f t="shared" si="474"/>
        <v>#REF!</v>
      </c>
      <c r="RRI231" s="161" t="e">
        <f t="shared" ref="RRI231:RTT231" si="475">IF(OR(RQV231="YES",RQX231="YES"),"YES","NO")</f>
        <v>#REF!</v>
      </c>
      <c r="RRJ231" s="161" t="e">
        <f t="shared" si="475"/>
        <v>#REF!</v>
      </c>
      <c r="RRK231" s="161" t="e">
        <f t="shared" si="475"/>
        <v>#REF!</v>
      </c>
      <c r="RRL231" s="161" t="e">
        <f t="shared" si="475"/>
        <v>#REF!</v>
      </c>
      <c r="RRM231" s="161" t="e">
        <f t="shared" si="475"/>
        <v>#REF!</v>
      </c>
      <c r="RRN231" s="161" t="e">
        <f t="shared" si="475"/>
        <v>#REF!</v>
      </c>
      <c r="RRO231" s="161" t="e">
        <f t="shared" si="475"/>
        <v>#REF!</v>
      </c>
      <c r="RRP231" s="161" t="e">
        <f t="shared" si="475"/>
        <v>#REF!</v>
      </c>
      <c r="RRQ231" s="161" t="e">
        <f t="shared" si="475"/>
        <v>#REF!</v>
      </c>
      <c r="RRR231" s="161" t="e">
        <f t="shared" si="475"/>
        <v>#REF!</v>
      </c>
      <c r="RRS231" s="161" t="e">
        <f t="shared" si="475"/>
        <v>#REF!</v>
      </c>
      <c r="RRT231" s="161" t="e">
        <f t="shared" si="475"/>
        <v>#REF!</v>
      </c>
      <c r="RRU231" s="161" t="e">
        <f t="shared" si="475"/>
        <v>#REF!</v>
      </c>
      <c r="RRV231" s="161" t="e">
        <f t="shared" si="475"/>
        <v>#REF!</v>
      </c>
      <c r="RRW231" s="161" t="e">
        <f t="shared" si="475"/>
        <v>#REF!</v>
      </c>
      <c r="RRX231" s="161" t="e">
        <f t="shared" si="475"/>
        <v>#REF!</v>
      </c>
      <c r="RRY231" s="161" t="e">
        <f t="shared" si="475"/>
        <v>#REF!</v>
      </c>
      <c r="RRZ231" s="161" t="e">
        <f t="shared" si="475"/>
        <v>#REF!</v>
      </c>
      <c r="RSA231" s="161" t="e">
        <f t="shared" si="475"/>
        <v>#REF!</v>
      </c>
      <c r="RSB231" s="161" t="e">
        <f t="shared" si="475"/>
        <v>#REF!</v>
      </c>
      <c r="RSC231" s="161" t="e">
        <f t="shared" si="475"/>
        <v>#REF!</v>
      </c>
      <c r="RSD231" s="161" t="e">
        <f t="shared" si="475"/>
        <v>#REF!</v>
      </c>
      <c r="RSE231" s="161" t="e">
        <f t="shared" si="475"/>
        <v>#REF!</v>
      </c>
      <c r="RSF231" s="161" t="e">
        <f t="shared" si="475"/>
        <v>#REF!</v>
      </c>
      <c r="RSG231" s="161" t="e">
        <f t="shared" si="475"/>
        <v>#REF!</v>
      </c>
      <c r="RSH231" s="161" t="e">
        <f t="shared" si="475"/>
        <v>#REF!</v>
      </c>
      <c r="RSI231" s="161" t="e">
        <f t="shared" si="475"/>
        <v>#REF!</v>
      </c>
      <c r="RSJ231" s="161" t="e">
        <f t="shared" si="475"/>
        <v>#REF!</v>
      </c>
      <c r="RSK231" s="161" t="e">
        <f t="shared" si="475"/>
        <v>#REF!</v>
      </c>
      <c r="RSL231" s="161" t="e">
        <f t="shared" si="475"/>
        <v>#REF!</v>
      </c>
      <c r="RSM231" s="161" t="e">
        <f t="shared" si="475"/>
        <v>#REF!</v>
      </c>
      <c r="RSN231" s="161" t="e">
        <f t="shared" si="475"/>
        <v>#REF!</v>
      </c>
      <c r="RSO231" s="161" t="e">
        <f t="shared" si="475"/>
        <v>#REF!</v>
      </c>
      <c r="RSP231" s="161" t="e">
        <f t="shared" si="475"/>
        <v>#REF!</v>
      </c>
      <c r="RSQ231" s="161" t="e">
        <f t="shared" si="475"/>
        <v>#REF!</v>
      </c>
      <c r="RSR231" s="161" t="e">
        <f t="shared" si="475"/>
        <v>#REF!</v>
      </c>
      <c r="RSS231" s="161" t="e">
        <f t="shared" si="475"/>
        <v>#REF!</v>
      </c>
      <c r="RST231" s="161" t="e">
        <f t="shared" si="475"/>
        <v>#REF!</v>
      </c>
      <c r="RSU231" s="161" t="e">
        <f t="shared" si="475"/>
        <v>#REF!</v>
      </c>
      <c r="RSV231" s="161" t="e">
        <f t="shared" si="475"/>
        <v>#REF!</v>
      </c>
      <c r="RSW231" s="161" t="e">
        <f t="shared" si="475"/>
        <v>#REF!</v>
      </c>
      <c r="RSX231" s="161" t="e">
        <f t="shared" si="475"/>
        <v>#REF!</v>
      </c>
      <c r="RSY231" s="161" t="e">
        <f t="shared" si="475"/>
        <v>#REF!</v>
      </c>
      <c r="RSZ231" s="161" t="e">
        <f t="shared" si="475"/>
        <v>#REF!</v>
      </c>
      <c r="RTA231" s="161" t="e">
        <f t="shared" si="475"/>
        <v>#REF!</v>
      </c>
      <c r="RTB231" s="161" t="e">
        <f t="shared" si="475"/>
        <v>#REF!</v>
      </c>
      <c r="RTC231" s="161" t="e">
        <f t="shared" si="475"/>
        <v>#REF!</v>
      </c>
      <c r="RTD231" s="161" t="e">
        <f t="shared" si="475"/>
        <v>#REF!</v>
      </c>
      <c r="RTE231" s="161" t="e">
        <f t="shared" si="475"/>
        <v>#REF!</v>
      </c>
      <c r="RTF231" s="161" t="e">
        <f t="shared" si="475"/>
        <v>#REF!</v>
      </c>
      <c r="RTG231" s="161" t="e">
        <f t="shared" si="475"/>
        <v>#REF!</v>
      </c>
      <c r="RTH231" s="161" t="e">
        <f t="shared" si="475"/>
        <v>#REF!</v>
      </c>
      <c r="RTI231" s="161" t="e">
        <f t="shared" si="475"/>
        <v>#REF!</v>
      </c>
      <c r="RTJ231" s="161" t="e">
        <f t="shared" si="475"/>
        <v>#REF!</v>
      </c>
      <c r="RTK231" s="161" t="e">
        <f t="shared" si="475"/>
        <v>#REF!</v>
      </c>
      <c r="RTL231" s="161" t="e">
        <f t="shared" si="475"/>
        <v>#REF!</v>
      </c>
      <c r="RTM231" s="161" t="e">
        <f t="shared" si="475"/>
        <v>#REF!</v>
      </c>
      <c r="RTN231" s="161" t="e">
        <f t="shared" si="475"/>
        <v>#REF!</v>
      </c>
      <c r="RTO231" s="161" t="e">
        <f t="shared" si="475"/>
        <v>#REF!</v>
      </c>
      <c r="RTP231" s="161" t="e">
        <f t="shared" si="475"/>
        <v>#REF!</v>
      </c>
      <c r="RTQ231" s="161" t="e">
        <f t="shared" si="475"/>
        <v>#REF!</v>
      </c>
      <c r="RTR231" s="161" t="e">
        <f t="shared" si="475"/>
        <v>#REF!</v>
      </c>
      <c r="RTS231" s="161" t="e">
        <f t="shared" si="475"/>
        <v>#REF!</v>
      </c>
      <c r="RTT231" s="161" t="e">
        <f t="shared" si="475"/>
        <v>#REF!</v>
      </c>
      <c r="RTU231" s="161" t="e">
        <f t="shared" ref="RTU231:RWF231" si="476">IF(OR(RTH231="YES",RTJ231="YES"),"YES","NO")</f>
        <v>#REF!</v>
      </c>
      <c r="RTV231" s="161" t="e">
        <f t="shared" si="476"/>
        <v>#REF!</v>
      </c>
      <c r="RTW231" s="161" t="e">
        <f t="shared" si="476"/>
        <v>#REF!</v>
      </c>
      <c r="RTX231" s="161" t="e">
        <f t="shared" si="476"/>
        <v>#REF!</v>
      </c>
      <c r="RTY231" s="161" t="e">
        <f t="shared" si="476"/>
        <v>#REF!</v>
      </c>
      <c r="RTZ231" s="161" t="e">
        <f t="shared" si="476"/>
        <v>#REF!</v>
      </c>
      <c r="RUA231" s="161" t="e">
        <f t="shared" si="476"/>
        <v>#REF!</v>
      </c>
      <c r="RUB231" s="161" t="e">
        <f t="shared" si="476"/>
        <v>#REF!</v>
      </c>
      <c r="RUC231" s="161" t="e">
        <f t="shared" si="476"/>
        <v>#REF!</v>
      </c>
      <c r="RUD231" s="161" t="e">
        <f t="shared" si="476"/>
        <v>#REF!</v>
      </c>
      <c r="RUE231" s="161" t="e">
        <f t="shared" si="476"/>
        <v>#REF!</v>
      </c>
      <c r="RUF231" s="161" t="e">
        <f t="shared" si="476"/>
        <v>#REF!</v>
      </c>
      <c r="RUG231" s="161" t="e">
        <f t="shared" si="476"/>
        <v>#REF!</v>
      </c>
      <c r="RUH231" s="161" t="e">
        <f t="shared" si="476"/>
        <v>#REF!</v>
      </c>
      <c r="RUI231" s="161" t="e">
        <f t="shared" si="476"/>
        <v>#REF!</v>
      </c>
      <c r="RUJ231" s="161" t="e">
        <f t="shared" si="476"/>
        <v>#REF!</v>
      </c>
      <c r="RUK231" s="161" t="e">
        <f t="shared" si="476"/>
        <v>#REF!</v>
      </c>
      <c r="RUL231" s="161" t="e">
        <f t="shared" si="476"/>
        <v>#REF!</v>
      </c>
      <c r="RUM231" s="161" t="e">
        <f t="shared" si="476"/>
        <v>#REF!</v>
      </c>
      <c r="RUN231" s="161" t="e">
        <f t="shared" si="476"/>
        <v>#REF!</v>
      </c>
      <c r="RUO231" s="161" t="e">
        <f t="shared" si="476"/>
        <v>#REF!</v>
      </c>
      <c r="RUP231" s="161" t="e">
        <f t="shared" si="476"/>
        <v>#REF!</v>
      </c>
      <c r="RUQ231" s="161" t="e">
        <f t="shared" si="476"/>
        <v>#REF!</v>
      </c>
      <c r="RUR231" s="161" t="e">
        <f t="shared" si="476"/>
        <v>#REF!</v>
      </c>
      <c r="RUS231" s="161" t="e">
        <f t="shared" si="476"/>
        <v>#REF!</v>
      </c>
      <c r="RUT231" s="161" t="e">
        <f t="shared" si="476"/>
        <v>#REF!</v>
      </c>
      <c r="RUU231" s="161" t="e">
        <f t="shared" si="476"/>
        <v>#REF!</v>
      </c>
      <c r="RUV231" s="161" t="e">
        <f t="shared" si="476"/>
        <v>#REF!</v>
      </c>
      <c r="RUW231" s="161" t="e">
        <f t="shared" si="476"/>
        <v>#REF!</v>
      </c>
      <c r="RUX231" s="161" t="e">
        <f t="shared" si="476"/>
        <v>#REF!</v>
      </c>
      <c r="RUY231" s="161" t="e">
        <f t="shared" si="476"/>
        <v>#REF!</v>
      </c>
      <c r="RUZ231" s="161" t="e">
        <f t="shared" si="476"/>
        <v>#REF!</v>
      </c>
      <c r="RVA231" s="161" t="e">
        <f t="shared" si="476"/>
        <v>#REF!</v>
      </c>
      <c r="RVB231" s="161" t="e">
        <f t="shared" si="476"/>
        <v>#REF!</v>
      </c>
      <c r="RVC231" s="161" t="e">
        <f t="shared" si="476"/>
        <v>#REF!</v>
      </c>
      <c r="RVD231" s="161" t="e">
        <f t="shared" si="476"/>
        <v>#REF!</v>
      </c>
      <c r="RVE231" s="161" t="e">
        <f t="shared" si="476"/>
        <v>#REF!</v>
      </c>
      <c r="RVF231" s="161" t="e">
        <f t="shared" si="476"/>
        <v>#REF!</v>
      </c>
      <c r="RVG231" s="161" t="e">
        <f t="shared" si="476"/>
        <v>#REF!</v>
      </c>
      <c r="RVH231" s="161" t="e">
        <f t="shared" si="476"/>
        <v>#REF!</v>
      </c>
      <c r="RVI231" s="161" t="e">
        <f t="shared" si="476"/>
        <v>#REF!</v>
      </c>
      <c r="RVJ231" s="161" t="e">
        <f t="shared" si="476"/>
        <v>#REF!</v>
      </c>
      <c r="RVK231" s="161" t="e">
        <f t="shared" si="476"/>
        <v>#REF!</v>
      </c>
      <c r="RVL231" s="161" t="e">
        <f t="shared" si="476"/>
        <v>#REF!</v>
      </c>
      <c r="RVM231" s="161" t="e">
        <f t="shared" si="476"/>
        <v>#REF!</v>
      </c>
      <c r="RVN231" s="161" t="e">
        <f t="shared" si="476"/>
        <v>#REF!</v>
      </c>
      <c r="RVO231" s="161" t="e">
        <f t="shared" si="476"/>
        <v>#REF!</v>
      </c>
      <c r="RVP231" s="161" t="e">
        <f t="shared" si="476"/>
        <v>#REF!</v>
      </c>
      <c r="RVQ231" s="161" t="e">
        <f t="shared" si="476"/>
        <v>#REF!</v>
      </c>
      <c r="RVR231" s="161" t="e">
        <f t="shared" si="476"/>
        <v>#REF!</v>
      </c>
      <c r="RVS231" s="161" t="e">
        <f t="shared" si="476"/>
        <v>#REF!</v>
      </c>
      <c r="RVT231" s="161" t="e">
        <f t="shared" si="476"/>
        <v>#REF!</v>
      </c>
      <c r="RVU231" s="161" t="e">
        <f t="shared" si="476"/>
        <v>#REF!</v>
      </c>
      <c r="RVV231" s="161" t="e">
        <f t="shared" si="476"/>
        <v>#REF!</v>
      </c>
      <c r="RVW231" s="161" t="e">
        <f t="shared" si="476"/>
        <v>#REF!</v>
      </c>
      <c r="RVX231" s="161" t="e">
        <f t="shared" si="476"/>
        <v>#REF!</v>
      </c>
      <c r="RVY231" s="161" t="e">
        <f t="shared" si="476"/>
        <v>#REF!</v>
      </c>
      <c r="RVZ231" s="161" t="e">
        <f t="shared" si="476"/>
        <v>#REF!</v>
      </c>
      <c r="RWA231" s="161" t="e">
        <f t="shared" si="476"/>
        <v>#REF!</v>
      </c>
      <c r="RWB231" s="161" t="e">
        <f t="shared" si="476"/>
        <v>#REF!</v>
      </c>
      <c r="RWC231" s="161" t="e">
        <f t="shared" si="476"/>
        <v>#REF!</v>
      </c>
      <c r="RWD231" s="161" t="e">
        <f t="shared" si="476"/>
        <v>#REF!</v>
      </c>
      <c r="RWE231" s="161" t="e">
        <f t="shared" si="476"/>
        <v>#REF!</v>
      </c>
      <c r="RWF231" s="161" t="e">
        <f t="shared" si="476"/>
        <v>#REF!</v>
      </c>
      <c r="RWG231" s="161" t="e">
        <f t="shared" ref="RWG231:RYR231" si="477">IF(OR(RVT231="YES",RVV231="YES"),"YES","NO")</f>
        <v>#REF!</v>
      </c>
      <c r="RWH231" s="161" t="e">
        <f t="shared" si="477"/>
        <v>#REF!</v>
      </c>
      <c r="RWI231" s="161" t="e">
        <f t="shared" si="477"/>
        <v>#REF!</v>
      </c>
      <c r="RWJ231" s="161" t="e">
        <f t="shared" si="477"/>
        <v>#REF!</v>
      </c>
      <c r="RWK231" s="161" t="e">
        <f t="shared" si="477"/>
        <v>#REF!</v>
      </c>
      <c r="RWL231" s="161" t="e">
        <f t="shared" si="477"/>
        <v>#REF!</v>
      </c>
      <c r="RWM231" s="161" t="e">
        <f t="shared" si="477"/>
        <v>#REF!</v>
      </c>
      <c r="RWN231" s="161" t="e">
        <f t="shared" si="477"/>
        <v>#REF!</v>
      </c>
      <c r="RWO231" s="161" t="e">
        <f t="shared" si="477"/>
        <v>#REF!</v>
      </c>
      <c r="RWP231" s="161" t="e">
        <f t="shared" si="477"/>
        <v>#REF!</v>
      </c>
      <c r="RWQ231" s="161" t="e">
        <f t="shared" si="477"/>
        <v>#REF!</v>
      </c>
      <c r="RWR231" s="161" t="e">
        <f t="shared" si="477"/>
        <v>#REF!</v>
      </c>
      <c r="RWS231" s="161" t="e">
        <f t="shared" si="477"/>
        <v>#REF!</v>
      </c>
      <c r="RWT231" s="161" t="e">
        <f t="shared" si="477"/>
        <v>#REF!</v>
      </c>
      <c r="RWU231" s="161" t="e">
        <f t="shared" si="477"/>
        <v>#REF!</v>
      </c>
      <c r="RWV231" s="161" t="e">
        <f t="shared" si="477"/>
        <v>#REF!</v>
      </c>
      <c r="RWW231" s="161" t="e">
        <f t="shared" si="477"/>
        <v>#REF!</v>
      </c>
      <c r="RWX231" s="161" t="e">
        <f t="shared" si="477"/>
        <v>#REF!</v>
      </c>
      <c r="RWY231" s="161" t="e">
        <f t="shared" si="477"/>
        <v>#REF!</v>
      </c>
      <c r="RWZ231" s="161" t="e">
        <f t="shared" si="477"/>
        <v>#REF!</v>
      </c>
      <c r="RXA231" s="161" t="e">
        <f t="shared" si="477"/>
        <v>#REF!</v>
      </c>
      <c r="RXB231" s="161" t="e">
        <f t="shared" si="477"/>
        <v>#REF!</v>
      </c>
      <c r="RXC231" s="161" t="e">
        <f t="shared" si="477"/>
        <v>#REF!</v>
      </c>
      <c r="RXD231" s="161" t="e">
        <f t="shared" si="477"/>
        <v>#REF!</v>
      </c>
      <c r="RXE231" s="161" t="e">
        <f t="shared" si="477"/>
        <v>#REF!</v>
      </c>
      <c r="RXF231" s="161" t="e">
        <f t="shared" si="477"/>
        <v>#REF!</v>
      </c>
      <c r="RXG231" s="161" t="e">
        <f t="shared" si="477"/>
        <v>#REF!</v>
      </c>
      <c r="RXH231" s="161" t="e">
        <f t="shared" si="477"/>
        <v>#REF!</v>
      </c>
      <c r="RXI231" s="161" t="e">
        <f t="shared" si="477"/>
        <v>#REF!</v>
      </c>
      <c r="RXJ231" s="161" t="e">
        <f t="shared" si="477"/>
        <v>#REF!</v>
      </c>
      <c r="RXK231" s="161" t="e">
        <f t="shared" si="477"/>
        <v>#REF!</v>
      </c>
      <c r="RXL231" s="161" t="e">
        <f t="shared" si="477"/>
        <v>#REF!</v>
      </c>
      <c r="RXM231" s="161" t="e">
        <f t="shared" si="477"/>
        <v>#REF!</v>
      </c>
      <c r="RXN231" s="161" t="e">
        <f t="shared" si="477"/>
        <v>#REF!</v>
      </c>
      <c r="RXO231" s="161" t="e">
        <f t="shared" si="477"/>
        <v>#REF!</v>
      </c>
      <c r="RXP231" s="161" t="e">
        <f t="shared" si="477"/>
        <v>#REF!</v>
      </c>
      <c r="RXQ231" s="161" t="e">
        <f t="shared" si="477"/>
        <v>#REF!</v>
      </c>
      <c r="RXR231" s="161" t="e">
        <f t="shared" si="477"/>
        <v>#REF!</v>
      </c>
      <c r="RXS231" s="161" t="e">
        <f t="shared" si="477"/>
        <v>#REF!</v>
      </c>
      <c r="RXT231" s="161" t="e">
        <f t="shared" si="477"/>
        <v>#REF!</v>
      </c>
      <c r="RXU231" s="161" t="e">
        <f t="shared" si="477"/>
        <v>#REF!</v>
      </c>
      <c r="RXV231" s="161" t="e">
        <f t="shared" si="477"/>
        <v>#REF!</v>
      </c>
      <c r="RXW231" s="161" t="e">
        <f t="shared" si="477"/>
        <v>#REF!</v>
      </c>
      <c r="RXX231" s="161" t="e">
        <f t="shared" si="477"/>
        <v>#REF!</v>
      </c>
      <c r="RXY231" s="161" t="e">
        <f t="shared" si="477"/>
        <v>#REF!</v>
      </c>
      <c r="RXZ231" s="161" t="e">
        <f t="shared" si="477"/>
        <v>#REF!</v>
      </c>
      <c r="RYA231" s="161" t="e">
        <f t="shared" si="477"/>
        <v>#REF!</v>
      </c>
      <c r="RYB231" s="161" t="e">
        <f t="shared" si="477"/>
        <v>#REF!</v>
      </c>
      <c r="RYC231" s="161" t="e">
        <f t="shared" si="477"/>
        <v>#REF!</v>
      </c>
      <c r="RYD231" s="161" t="e">
        <f t="shared" si="477"/>
        <v>#REF!</v>
      </c>
      <c r="RYE231" s="161" t="e">
        <f t="shared" si="477"/>
        <v>#REF!</v>
      </c>
      <c r="RYF231" s="161" t="e">
        <f t="shared" si="477"/>
        <v>#REF!</v>
      </c>
      <c r="RYG231" s="161" t="e">
        <f t="shared" si="477"/>
        <v>#REF!</v>
      </c>
      <c r="RYH231" s="161" t="e">
        <f t="shared" si="477"/>
        <v>#REF!</v>
      </c>
      <c r="RYI231" s="161" t="e">
        <f t="shared" si="477"/>
        <v>#REF!</v>
      </c>
      <c r="RYJ231" s="161" t="e">
        <f t="shared" si="477"/>
        <v>#REF!</v>
      </c>
      <c r="RYK231" s="161" t="e">
        <f t="shared" si="477"/>
        <v>#REF!</v>
      </c>
      <c r="RYL231" s="161" t="e">
        <f t="shared" si="477"/>
        <v>#REF!</v>
      </c>
      <c r="RYM231" s="161" t="e">
        <f t="shared" si="477"/>
        <v>#REF!</v>
      </c>
      <c r="RYN231" s="161" t="e">
        <f t="shared" si="477"/>
        <v>#REF!</v>
      </c>
      <c r="RYO231" s="161" t="e">
        <f t="shared" si="477"/>
        <v>#REF!</v>
      </c>
      <c r="RYP231" s="161" t="e">
        <f t="shared" si="477"/>
        <v>#REF!</v>
      </c>
      <c r="RYQ231" s="161" t="e">
        <f t="shared" si="477"/>
        <v>#REF!</v>
      </c>
      <c r="RYR231" s="161" t="e">
        <f t="shared" si="477"/>
        <v>#REF!</v>
      </c>
      <c r="RYS231" s="161" t="e">
        <f t="shared" ref="RYS231:SBD231" si="478">IF(OR(RYF231="YES",RYH231="YES"),"YES","NO")</f>
        <v>#REF!</v>
      </c>
      <c r="RYT231" s="161" t="e">
        <f t="shared" si="478"/>
        <v>#REF!</v>
      </c>
      <c r="RYU231" s="161" t="e">
        <f t="shared" si="478"/>
        <v>#REF!</v>
      </c>
      <c r="RYV231" s="161" t="e">
        <f t="shared" si="478"/>
        <v>#REF!</v>
      </c>
      <c r="RYW231" s="161" t="e">
        <f t="shared" si="478"/>
        <v>#REF!</v>
      </c>
      <c r="RYX231" s="161" t="e">
        <f t="shared" si="478"/>
        <v>#REF!</v>
      </c>
      <c r="RYY231" s="161" t="e">
        <f t="shared" si="478"/>
        <v>#REF!</v>
      </c>
      <c r="RYZ231" s="161" t="e">
        <f t="shared" si="478"/>
        <v>#REF!</v>
      </c>
      <c r="RZA231" s="161" t="e">
        <f t="shared" si="478"/>
        <v>#REF!</v>
      </c>
      <c r="RZB231" s="161" t="e">
        <f t="shared" si="478"/>
        <v>#REF!</v>
      </c>
      <c r="RZC231" s="161" t="e">
        <f t="shared" si="478"/>
        <v>#REF!</v>
      </c>
      <c r="RZD231" s="161" t="e">
        <f t="shared" si="478"/>
        <v>#REF!</v>
      </c>
      <c r="RZE231" s="161" t="e">
        <f t="shared" si="478"/>
        <v>#REF!</v>
      </c>
      <c r="RZF231" s="161" t="e">
        <f t="shared" si="478"/>
        <v>#REF!</v>
      </c>
      <c r="RZG231" s="161" t="e">
        <f t="shared" si="478"/>
        <v>#REF!</v>
      </c>
      <c r="RZH231" s="161" t="e">
        <f t="shared" si="478"/>
        <v>#REF!</v>
      </c>
      <c r="RZI231" s="161" t="e">
        <f t="shared" si="478"/>
        <v>#REF!</v>
      </c>
      <c r="RZJ231" s="161" t="e">
        <f t="shared" si="478"/>
        <v>#REF!</v>
      </c>
      <c r="RZK231" s="161" t="e">
        <f t="shared" si="478"/>
        <v>#REF!</v>
      </c>
      <c r="RZL231" s="161" t="e">
        <f t="shared" si="478"/>
        <v>#REF!</v>
      </c>
      <c r="RZM231" s="161" t="e">
        <f t="shared" si="478"/>
        <v>#REF!</v>
      </c>
      <c r="RZN231" s="161" t="e">
        <f t="shared" si="478"/>
        <v>#REF!</v>
      </c>
      <c r="RZO231" s="161" t="e">
        <f t="shared" si="478"/>
        <v>#REF!</v>
      </c>
      <c r="RZP231" s="161" t="e">
        <f t="shared" si="478"/>
        <v>#REF!</v>
      </c>
      <c r="RZQ231" s="161" t="e">
        <f t="shared" si="478"/>
        <v>#REF!</v>
      </c>
      <c r="RZR231" s="161" t="e">
        <f t="shared" si="478"/>
        <v>#REF!</v>
      </c>
      <c r="RZS231" s="161" t="e">
        <f t="shared" si="478"/>
        <v>#REF!</v>
      </c>
      <c r="RZT231" s="161" t="e">
        <f t="shared" si="478"/>
        <v>#REF!</v>
      </c>
      <c r="RZU231" s="161" t="e">
        <f t="shared" si="478"/>
        <v>#REF!</v>
      </c>
      <c r="RZV231" s="161" t="e">
        <f t="shared" si="478"/>
        <v>#REF!</v>
      </c>
      <c r="RZW231" s="161" t="e">
        <f t="shared" si="478"/>
        <v>#REF!</v>
      </c>
      <c r="RZX231" s="161" t="e">
        <f t="shared" si="478"/>
        <v>#REF!</v>
      </c>
      <c r="RZY231" s="161" t="e">
        <f t="shared" si="478"/>
        <v>#REF!</v>
      </c>
      <c r="RZZ231" s="161" t="e">
        <f t="shared" si="478"/>
        <v>#REF!</v>
      </c>
      <c r="SAA231" s="161" t="e">
        <f t="shared" si="478"/>
        <v>#REF!</v>
      </c>
      <c r="SAB231" s="161" t="e">
        <f t="shared" si="478"/>
        <v>#REF!</v>
      </c>
      <c r="SAC231" s="161" t="e">
        <f t="shared" si="478"/>
        <v>#REF!</v>
      </c>
      <c r="SAD231" s="161" t="e">
        <f t="shared" si="478"/>
        <v>#REF!</v>
      </c>
      <c r="SAE231" s="161" t="e">
        <f t="shared" si="478"/>
        <v>#REF!</v>
      </c>
      <c r="SAF231" s="161" t="e">
        <f t="shared" si="478"/>
        <v>#REF!</v>
      </c>
      <c r="SAG231" s="161" t="e">
        <f t="shared" si="478"/>
        <v>#REF!</v>
      </c>
      <c r="SAH231" s="161" t="e">
        <f t="shared" si="478"/>
        <v>#REF!</v>
      </c>
      <c r="SAI231" s="161" t="e">
        <f t="shared" si="478"/>
        <v>#REF!</v>
      </c>
      <c r="SAJ231" s="161" t="e">
        <f t="shared" si="478"/>
        <v>#REF!</v>
      </c>
      <c r="SAK231" s="161" t="e">
        <f t="shared" si="478"/>
        <v>#REF!</v>
      </c>
      <c r="SAL231" s="161" t="e">
        <f t="shared" si="478"/>
        <v>#REF!</v>
      </c>
      <c r="SAM231" s="161" t="e">
        <f t="shared" si="478"/>
        <v>#REF!</v>
      </c>
      <c r="SAN231" s="161" t="e">
        <f t="shared" si="478"/>
        <v>#REF!</v>
      </c>
      <c r="SAO231" s="161" t="e">
        <f t="shared" si="478"/>
        <v>#REF!</v>
      </c>
      <c r="SAP231" s="161" t="e">
        <f t="shared" si="478"/>
        <v>#REF!</v>
      </c>
      <c r="SAQ231" s="161" t="e">
        <f t="shared" si="478"/>
        <v>#REF!</v>
      </c>
      <c r="SAR231" s="161" t="e">
        <f t="shared" si="478"/>
        <v>#REF!</v>
      </c>
      <c r="SAS231" s="161" t="e">
        <f t="shared" si="478"/>
        <v>#REF!</v>
      </c>
      <c r="SAT231" s="161" t="e">
        <f t="shared" si="478"/>
        <v>#REF!</v>
      </c>
      <c r="SAU231" s="161" t="e">
        <f t="shared" si="478"/>
        <v>#REF!</v>
      </c>
      <c r="SAV231" s="161" t="e">
        <f t="shared" si="478"/>
        <v>#REF!</v>
      </c>
      <c r="SAW231" s="161" t="e">
        <f t="shared" si="478"/>
        <v>#REF!</v>
      </c>
      <c r="SAX231" s="161" t="e">
        <f t="shared" si="478"/>
        <v>#REF!</v>
      </c>
      <c r="SAY231" s="161" t="e">
        <f t="shared" si="478"/>
        <v>#REF!</v>
      </c>
      <c r="SAZ231" s="161" t="e">
        <f t="shared" si="478"/>
        <v>#REF!</v>
      </c>
      <c r="SBA231" s="161" t="e">
        <f t="shared" si="478"/>
        <v>#REF!</v>
      </c>
      <c r="SBB231" s="161" t="e">
        <f t="shared" si="478"/>
        <v>#REF!</v>
      </c>
      <c r="SBC231" s="161" t="e">
        <f t="shared" si="478"/>
        <v>#REF!</v>
      </c>
      <c r="SBD231" s="161" t="e">
        <f t="shared" si="478"/>
        <v>#REF!</v>
      </c>
      <c r="SBE231" s="161" t="e">
        <f t="shared" ref="SBE231:SDP231" si="479">IF(OR(SAR231="YES",SAT231="YES"),"YES","NO")</f>
        <v>#REF!</v>
      </c>
      <c r="SBF231" s="161" t="e">
        <f t="shared" si="479"/>
        <v>#REF!</v>
      </c>
      <c r="SBG231" s="161" t="e">
        <f t="shared" si="479"/>
        <v>#REF!</v>
      </c>
      <c r="SBH231" s="161" t="e">
        <f t="shared" si="479"/>
        <v>#REF!</v>
      </c>
      <c r="SBI231" s="161" t="e">
        <f t="shared" si="479"/>
        <v>#REF!</v>
      </c>
      <c r="SBJ231" s="161" t="e">
        <f t="shared" si="479"/>
        <v>#REF!</v>
      </c>
      <c r="SBK231" s="161" t="e">
        <f t="shared" si="479"/>
        <v>#REF!</v>
      </c>
      <c r="SBL231" s="161" t="e">
        <f t="shared" si="479"/>
        <v>#REF!</v>
      </c>
      <c r="SBM231" s="161" t="e">
        <f t="shared" si="479"/>
        <v>#REF!</v>
      </c>
      <c r="SBN231" s="161" t="e">
        <f t="shared" si="479"/>
        <v>#REF!</v>
      </c>
      <c r="SBO231" s="161" t="e">
        <f t="shared" si="479"/>
        <v>#REF!</v>
      </c>
      <c r="SBP231" s="161" t="e">
        <f t="shared" si="479"/>
        <v>#REF!</v>
      </c>
      <c r="SBQ231" s="161" t="e">
        <f t="shared" si="479"/>
        <v>#REF!</v>
      </c>
      <c r="SBR231" s="161" t="e">
        <f t="shared" si="479"/>
        <v>#REF!</v>
      </c>
      <c r="SBS231" s="161" t="e">
        <f t="shared" si="479"/>
        <v>#REF!</v>
      </c>
      <c r="SBT231" s="161" t="e">
        <f t="shared" si="479"/>
        <v>#REF!</v>
      </c>
      <c r="SBU231" s="161" t="e">
        <f t="shared" si="479"/>
        <v>#REF!</v>
      </c>
      <c r="SBV231" s="161" t="e">
        <f t="shared" si="479"/>
        <v>#REF!</v>
      </c>
      <c r="SBW231" s="161" t="e">
        <f t="shared" si="479"/>
        <v>#REF!</v>
      </c>
      <c r="SBX231" s="161" t="e">
        <f t="shared" si="479"/>
        <v>#REF!</v>
      </c>
      <c r="SBY231" s="161" t="e">
        <f t="shared" si="479"/>
        <v>#REF!</v>
      </c>
      <c r="SBZ231" s="161" t="e">
        <f t="shared" si="479"/>
        <v>#REF!</v>
      </c>
      <c r="SCA231" s="161" t="e">
        <f t="shared" si="479"/>
        <v>#REF!</v>
      </c>
      <c r="SCB231" s="161" t="e">
        <f t="shared" si="479"/>
        <v>#REF!</v>
      </c>
      <c r="SCC231" s="161" t="e">
        <f t="shared" si="479"/>
        <v>#REF!</v>
      </c>
      <c r="SCD231" s="161" t="e">
        <f t="shared" si="479"/>
        <v>#REF!</v>
      </c>
      <c r="SCE231" s="161" t="e">
        <f t="shared" si="479"/>
        <v>#REF!</v>
      </c>
      <c r="SCF231" s="161" t="e">
        <f t="shared" si="479"/>
        <v>#REF!</v>
      </c>
      <c r="SCG231" s="161" t="e">
        <f t="shared" si="479"/>
        <v>#REF!</v>
      </c>
      <c r="SCH231" s="161" t="e">
        <f t="shared" si="479"/>
        <v>#REF!</v>
      </c>
      <c r="SCI231" s="161" t="e">
        <f t="shared" si="479"/>
        <v>#REF!</v>
      </c>
      <c r="SCJ231" s="161" t="e">
        <f t="shared" si="479"/>
        <v>#REF!</v>
      </c>
      <c r="SCK231" s="161" t="e">
        <f t="shared" si="479"/>
        <v>#REF!</v>
      </c>
      <c r="SCL231" s="161" t="e">
        <f t="shared" si="479"/>
        <v>#REF!</v>
      </c>
      <c r="SCM231" s="161" t="e">
        <f t="shared" si="479"/>
        <v>#REF!</v>
      </c>
      <c r="SCN231" s="161" t="e">
        <f t="shared" si="479"/>
        <v>#REF!</v>
      </c>
      <c r="SCO231" s="161" t="e">
        <f t="shared" si="479"/>
        <v>#REF!</v>
      </c>
      <c r="SCP231" s="161" t="e">
        <f t="shared" si="479"/>
        <v>#REF!</v>
      </c>
      <c r="SCQ231" s="161" t="e">
        <f t="shared" si="479"/>
        <v>#REF!</v>
      </c>
      <c r="SCR231" s="161" t="e">
        <f t="shared" si="479"/>
        <v>#REF!</v>
      </c>
      <c r="SCS231" s="161" t="e">
        <f t="shared" si="479"/>
        <v>#REF!</v>
      </c>
      <c r="SCT231" s="161" t="e">
        <f t="shared" si="479"/>
        <v>#REF!</v>
      </c>
      <c r="SCU231" s="161" t="e">
        <f t="shared" si="479"/>
        <v>#REF!</v>
      </c>
      <c r="SCV231" s="161" t="e">
        <f t="shared" si="479"/>
        <v>#REF!</v>
      </c>
      <c r="SCW231" s="161" t="e">
        <f t="shared" si="479"/>
        <v>#REF!</v>
      </c>
      <c r="SCX231" s="161" t="e">
        <f t="shared" si="479"/>
        <v>#REF!</v>
      </c>
      <c r="SCY231" s="161" t="e">
        <f t="shared" si="479"/>
        <v>#REF!</v>
      </c>
      <c r="SCZ231" s="161" t="e">
        <f t="shared" si="479"/>
        <v>#REF!</v>
      </c>
      <c r="SDA231" s="161" t="e">
        <f t="shared" si="479"/>
        <v>#REF!</v>
      </c>
      <c r="SDB231" s="161" t="e">
        <f t="shared" si="479"/>
        <v>#REF!</v>
      </c>
      <c r="SDC231" s="161" t="e">
        <f t="shared" si="479"/>
        <v>#REF!</v>
      </c>
      <c r="SDD231" s="161" t="e">
        <f t="shared" si="479"/>
        <v>#REF!</v>
      </c>
      <c r="SDE231" s="161" t="e">
        <f t="shared" si="479"/>
        <v>#REF!</v>
      </c>
      <c r="SDF231" s="161" t="e">
        <f t="shared" si="479"/>
        <v>#REF!</v>
      </c>
      <c r="SDG231" s="161" t="e">
        <f t="shared" si="479"/>
        <v>#REF!</v>
      </c>
      <c r="SDH231" s="161" t="e">
        <f t="shared" si="479"/>
        <v>#REF!</v>
      </c>
      <c r="SDI231" s="161" t="e">
        <f t="shared" si="479"/>
        <v>#REF!</v>
      </c>
      <c r="SDJ231" s="161" t="e">
        <f t="shared" si="479"/>
        <v>#REF!</v>
      </c>
      <c r="SDK231" s="161" t="e">
        <f t="shared" si="479"/>
        <v>#REF!</v>
      </c>
      <c r="SDL231" s="161" t="e">
        <f t="shared" si="479"/>
        <v>#REF!</v>
      </c>
      <c r="SDM231" s="161" t="e">
        <f t="shared" si="479"/>
        <v>#REF!</v>
      </c>
      <c r="SDN231" s="161" t="e">
        <f t="shared" si="479"/>
        <v>#REF!</v>
      </c>
      <c r="SDO231" s="161" t="e">
        <f t="shared" si="479"/>
        <v>#REF!</v>
      </c>
      <c r="SDP231" s="161" t="e">
        <f t="shared" si="479"/>
        <v>#REF!</v>
      </c>
      <c r="SDQ231" s="161" t="e">
        <f t="shared" ref="SDQ231:SGB231" si="480">IF(OR(SDD231="YES",SDF231="YES"),"YES","NO")</f>
        <v>#REF!</v>
      </c>
      <c r="SDR231" s="161" t="e">
        <f t="shared" si="480"/>
        <v>#REF!</v>
      </c>
      <c r="SDS231" s="161" t="e">
        <f t="shared" si="480"/>
        <v>#REF!</v>
      </c>
      <c r="SDT231" s="161" t="e">
        <f t="shared" si="480"/>
        <v>#REF!</v>
      </c>
      <c r="SDU231" s="161" t="e">
        <f t="shared" si="480"/>
        <v>#REF!</v>
      </c>
      <c r="SDV231" s="161" t="e">
        <f t="shared" si="480"/>
        <v>#REF!</v>
      </c>
      <c r="SDW231" s="161" t="e">
        <f t="shared" si="480"/>
        <v>#REF!</v>
      </c>
      <c r="SDX231" s="161" t="e">
        <f t="shared" si="480"/>
        <v>#REF!</v>
      </c>
      <c r="SDY231" s="161" t="e">
        <f t="shared" si="480"/>
        <v>#REF!</v>
      </c>
      <c r="SDZ231" s="161" t="e">
        <f t="shared" si="480"/>
        <v>#REF!</v>
      </c>
      <c r="SEA231" s="161" t="e">
        <f t="shared" si="480"/>
        <v>#REF!</v>
      </c>
      <c r="SEB231" s="161" t="e">
        <f t="shared" si="480"/>
        <v>#REF!</v>
      </c>
      <c r="SEC231" s="161" t="e">
        <f t="shared" si="480"/>
        <v>#REF!</v>
      </c>
      <c r="SED231" s="161" t="e">
        <f t="shared" si="480"/>
        <v>#REF!</v>
      </c>
      <c r="SEE231" s="161" t="e">
        <f t="shared" si="480"/>
        <v>#REF!</v>
      </c>
      <c r="SEF231" s="161" t="e">
        <f t="shared" si="480"/>
        <v>#REF!</v>
      </c>
      <c r="SEG231" s="161" t="e">
        <f t="shared" si="480"/>
        <v>#REF!</v>
      </c>
      <c r="SEH231" s="161" t="e">
        <f t="shared" si="480"/>
        <v>#REF!</v>
      </c>
      <c r="SEI231" s="161" t="e">
        <f t="shared" si="480"/>
        <v>#REF!</v>
      </c>
      <c r="SEJ231" s="161" t="e">
        <f t="shared" si="480"/>
        <v>#REF!</v>
      </c>
      <c r="SEK231" s="161" t="e">
        <f t="shared" si="480"/>
        <v>#REF!</v>
      </c>
      <c r="SEL231" s="161" t="e">
        <f t="shared" si="480"/>
        <v>#REF!</v>
      </c>
      <c r="SEM231" s="161" t="e">
        <f t="shared" si="480"/>
        <v>#REF!</v>
      </c>
      <c r="SEN231" s="161" t="e">
        <f t="shared" si="480"/>
        <v>#REF!</v>
      </c>
      <c r="SEO231" s="161" t="e">
        <f t="shared" si="480"/>
        <v>#REF!</v>
      </c>
      <c r="SEP231" s="161" t="e">
        <f t="shared" si="480"/>
        <v>#REF!</v>
      </c>
      <c r="SEQ231" s="161" t="e">
        <f t="shared" si="480"/>
        <v>#REF!</v>
      </c>
      <c r="SER231" s="161" t="e">
        <f t="shared" si="480"/>
        <v>#REF!</v>
      </c>
      <c r="SES231" s="161" t="e">
        <f t="shared" si="480"/>
        <v>#REF!</v>
      </c>
      <c r="SET231" s="161" t="e">
        <f t="shared" si="480"/>
        <v>#REF!</v>
      </c>
      <c r="SEU231" s="161" t="e">
        <f t="shared" si="480"/>
        <v>#REF!</v>
      </c>
      <c r="SEV231" s="161" t="e">
        <f t="shared" si="480"/>
        <v>#REF!</v>
      </c>
      <c r="SEW231" s="161" t="e">
        <f t="shared" si="480"/>
        <v>#REF!</v>
      </c>
      <c r="SEX231" s="161" t="e">
        <f t="shared" si="480"/>
        <v>#REF!</v>
      </c>
      <c r="SEY231" s="161" t="e">
        <f t="shared" si="480"/>
        <v>#REF!</v>
      </c>
      <c r="SEZ231" s="161" t="e">
        <f t="shared" si="480"/>
        <v>#REF!</v>
      </c>
      <c r="SFA231" s="161" t="e">
        <f t="shared" si="480"/>
        <v>#REF!</v>
      </c>
      <c r="SFB231" s="161" t="e">
        <f t="shared" si="480"/>
        <v>#REF!</v>
      </c>
      <c r="SFC231" s="161" t="e">
        <f t="shared" si="480"/>
        <v>#REF!</v>
      </c>
      <c r="SFD231" s="161" t="e">
        <f t="shared" si="480"/>
        <v>#REF!</v>
      </c>
      <c r="SFE231" s="161" t="e">
        <f t="shared" si="480"/>
        <v>#REF!</v>
      </c>
      <c r="SFF231" s="161" t="e">
        <f t="shared" si="480"/>
        <v>#REF!</v>
      </c>
      <c r="SFG231" s="161" t="e">
        <f t="shared" si="480"/>
        <v>#REF!</v>
      </c>
      <c r="SFH231" s="161" t="e">
        <f t="shared" si="480"/>
        <v>#REF!</v>
      </c>
      <c r="SFI231" s="161" t="e">
        <f t="shared" si="480"/>
        <v>#REF!</v>
      </c>
      <c r="SFJ231" s="161" t="e">
        <f t="shared" si="480"/>
        <v>#REF!</v>
      </c>
      <c r="SFK231" s="161" t="e">
        <f t="shared" si="480"/>
        <v>#REF!</v>
      </c>
      <c r="SFL231" s="161" t="e">
        <f t="shared" si="480"/>
        <v>#REF!</v>
      </c>
      <c r="SFM231" s="161" t="e">
        <f t="shared" si="480"/>
        <v>#REF!</v>
      </c>
      <c r="SFN231" s="161" t="e">
        <f t="shared" si="480"/>
        <v>#REF!</v>
      </c>
      <c r="SFO231" s="161" t="e">
        <f t="shared" si="480"/>
        <v>#REF!</v>
      </c>
      <c r="SFP231" s="161" t="e">
        <f t="shared" si="480"/>
        <v>#REF!</v>
      </c>
      <c r="SFQ231" s="161" t="e">
        <f t="shared" si="480"/>
        <v>#REF!</v>
      </c>
      <c r="SFR231" s="161" t="e">
        <f t="shared" si="480"/>
        <v>#REF!</v>
      </c>
      <c r="SFS231" s="161" t="e">
        <f t="shared" si="480"/>
        <v>#REF!</v>
      </c>
      <c r="SFT231" s="161" t="e">
        <f t="shared" si="480"/>
        <v>#REF!</v>
      </c>
      <c r="SFU231" s="161" t="e">
        <f t="shared" si="480"/>
        <v>#REF!</v>
      </c>
      <c r="SFV231" s="161" t="e">
        <f t="shared" si="480"/>
        <v>#REF!</v>
      </c>
      <c r="SFW231" s="161" t="e">
        <f t="shared" si="480"/>
        <v>#REF!</v>
      </c>
      <c r="SFX231" s="161" t="e">
        <f t="shared" si="480"/>
        <v>#REF!</v>
      </c>
      <c r="SFY231" s="161" t="e">
        <f t="shared" si="480"/>
        <v>#REF!</v>
      </c>
      <c r="SFZ231" s="161" t="e">
        <f t="shared" si="480"/>
        <v>#REF!</v>
      </c>
      <c r="SGA231" s="161" t="e">
        <f t="shared" si="480"/>
        <v>#REF!</v>
      </c>
      <c r="SGB231" s="161" t="e">
        <f t="shared" si="480"/>
        <v>#REF!</v>
      </c>
      <c r="SGC231" s="161" t="e">
        <f t="shared" ref="SGC231:SIN231" si="481">IF(OR(SFP231="YES",SFR231="YES"),"YES","NO")</f>
        <v>#REF!</v>
      </c>
      <c r="SGD231" s="161" t="e">
        <f t="shared" si="481"/>
        <v>#REF!</v>
      </c>
      <c r="SGE231" s="161" t="e">
        <f t="shared" si="481"/>
        <v>#REF!</v>
      </c>
      <c r="SGF231" s="161" t="e">
        <f t="shared" si="481"/>
        <v>#REF!</v>
      </c>
      <c r="SGG231" s="161" t="e">
        <f t="shared" si="481"/>
        <v>#REF!</v>
      </c>
      <c r="SGH231" s="161" t="e">
        <f t="shared" si="481"/>
        <v>#REF!</v>
      </c>
      <c r="SGI231" s="161" t="e">
        <f t="shared" si="481"/>
        <v>#REF!</v>
      </c>
      <c r="SGJ231" s="161" t="e">
        <f t="shared" si="481"/>
        <v>#REF!</v>
      </c>
      <c r="SGK231" s="161" t="e">
        <f t="shared" si="481"/>
        <v>#REF!</v>
      </c>
      <c r="SGL231" s="161" t="e">
        <f t="shared" si="481"/>
        <v>#REF!</v>
      </c>
      <c r="SGM231" s="161" t="e">
        <f t="shared" si="481"/>
        <v>#REF!</v>
      </c>
      <c r="SGN231" s="161" t="e">
        <f t="shared" si="481"/>
        <v>#REF!</v>
      </c>
      <c r="SGO231" s="161" t="e">
        <f t="shared" si="481"/>
        <v>#REF!</v>
      </c>
      <c r="SGP231" s="161" t="e">
        <f t="shared" si="481"/>
        <v>#REF!</v>
      </c>
      <c r="SGQ231" s="161" t="e">
        <f t="shared" si="481"/>
        <v>#REF!</v>
      </c>
      <c r="SGR231" s="161" t="e">
        <f t="shared" si="481"/>
        <v>#REF!</v>
      </c>
      <c r="SGS231" s="161" t="e">
        <f t="shared" si="481"/>
        <v>#REF!</v>
      </c>
      <c r="SGT231" s="161" t="e">
        <f t="shared" si="481"/>
        <v>#REF!</v>
      </c>
      <c r="SGU231" s="161" t="e">
        <f t="shared" si="481"/>
        <v>#REF!</v>
      </c>
      <c r="SGV231" s="161" t="e">
        <f t="shared" si="481"/>
        <v>#REF!</v>
      </c>
      <c r="SGW231" s="161" t="e">
        <f t="shared" si="481"/>
        <v>#REF!</v>
      </c>
      <c r="SGX231" s="161" t="e">
        <f t="shared" si="481"/>
        <v>#REF!</v>
      </c>
      <c r="SGY231" s="161" t="e">
        <f t="shared" si="481"/>
        <v>#REF!</v>
      </c>
      <c r="SGZ231" s="161" t="e">
        <f t="shared" si="481"/>
        <v>#REF!</v>
      </c>
      <c r="SHA231" s="161" t="e">
        <f t="shared" si="481"/>
        <v>#REF!</v>
      </c>
      <c r="SHB231" s="161" t="e">
        <f t="shared" si="481"/>
        <v>#REF!</v>
      </c>
      <c r="SHC231" s="161" t="e">
        <f t="shared" si="481"/>
        <v>#REF!</v>
      </c>
      <c r="SHD231" s="161" t="e">
        <f t="shared" si="481"/>
        <v>#REF!</v>
      </c>
      <c r="SHE231" s="161" t="e">
        <f t="shared" si="481"/>
        <v>#REF!</v>
      </c>
      <c r="SHF231" s="161" t="e">
        <f t="shared" si="481"/>
        <v>#REF!</v>
      </c>
      <c r="SHG231" s="161" t="e">
        <f t="shared" si="481"/>
        <v>#REF!</v>
      </c>
      <c r="SHH231" s="161" t="e">
        <f t="shared" si="481"/>
        <v>#REF!</v>
      </c>
      <c r="SHI231" s="161" t="e">
        <f t="shared" si="481"/>
        <v>#REF!</v>
      </c>
      <c r="SHJ231" s="161" t="e">
        <f t="shared" si="481"/>
        <v>#REF!</v>
      </c>
      <c r="SHK231" s="161" t="e">
        <f t="shared" si="481"/>
        <v>#REF!</v>
      </c>
      <c r="SHL231" s="161" t="e">
        <f t="shared" si="481"/>
        <v>#REF!</v>
      </c>
      <c r="SHM231" s="161" t="e">
        <f t="shared" si="481"/>
        <v>#REF!</v>
      </c>
      <c r="SHN231" s="161" t="e">
        <f t="shared" si="481"/>
        <v>#REF!</v>
      </c>
      <c r="SHO231" s="161" t="e">
        <f t="shared" si="481"/>
        <v>#REF!</v>
      </c>
      <c r="SHP231" s="161" t="e">
        <f t="shared" si="481"/>
        <v>#REF!</v>
      </c>
      <c r="SHQ231" s="161" t="e">
        <f t="shared" si="481"/>
        <v>#REF!</v>
      </c>
      <c r="SHR231" s="161" t="e">
        <f t="shared" si="481"/>
        <v>#REF!</v>
      </c>
      <c r="SHS231" s="161" t="e">
        <f t="shared" si="481"/>
        <v>#REF!</v>
      </c>
      <c r="SHT231" s="161" t="e">
        <f t="shared" si="481"/>
        <v>#REF!</v>
      </c>
      <c r="SHU231" s="161" t="e">
        <f t="shared" si="481"/>
        <v>#REF!</v>
      </c>
      <c r="SHV231" s="161" t="e">
        <f t="shared" si="481"/>
        <v>#REF!</v>
      </c>
      <c r="SHW231" s="161" t="e">
        <f t="shared" si="481"/>
        <v>#REF!</v>
      </c>
      <c r="SHX231" s="161" t="e">
        <f t="shared" si="481"/>
        <v>#REF!</v>
      </c>
      <c r="SHY231" s="161" t="e">
        <f t="shared" si="481"/>
        <v>#REF!</v>
      </c>
      <c r="SHZ231" s="161" t="e">
        <f t="shared" si="481"/>
        <v>#REF!</v>
      </c>
      <c r="SIA231" s="161" t="e">
        <f t="shared" si="481"/>
        <v>#REF!</v>
      </c>
      <c r="SIB231" s="161" t="e">
        <f t="shared" si="481"/>
        <v>#REF!</v>
      </c>
      <c r="SIC231" s="161" t="e">
        <f t="shared" si="481"/>
        <v>#REF!</v>
      </c>
      <c r="SID231" s="161" t="e">
        <f t="shared" si="481"/>
        <v>#REF!</v>
      </c>
      <c r="SIE231" s="161" t="e">
        <f t="shared" si="481"/>
        <v>#REF!</v>
      </c>
      <c r="SIF231" s="161" t="e">
        <f t="shared" si="481"/>
        <v>#REF!</v>
      </c>
      <c r="SIG231" s="161" t="e">
        <f t="shared" si="481"/>
        <v>#REF!</v>
      </c>
      <c r="SIH231" s="161" t="e">
        <f t="shared" si="481"/>
        <v>#REF!</v>
      </c>
      <c r="SII231" s="161" t="e">
        <f t="shared" si="481"/>
        <v>#REF!</v>
      </c>
      <c r="SIJ231" s="161" t="e">
        <f t="shared" si="481"/>
        <v>#REF!</v>
      </c>
      <c r="SIK231" s="161" t="e">
        <f t="shared" si="481"/>
        <v>#REF!</v>
      </c>
      <c r="SIL231" s="161" t="e">
        <f t="shared" si="481"/>
        <v>#REF!</v>
      </c>
      <c r="SIM231" s="161" t="e">
        <f t="shared" si="481"/>
        <v>#REF!</v>
      </c>
      <c r="SIN231" s="161" t="e">
        <f t="shared" si="481"/>
        <v>#REF!</v>
      </c>
      <c r="SIO231" s="161" t="e">
        <f t="shared" ref="SIO231:SKZ231" si="482">IF(OR(SIB231="YES",SID231="YES"),"YES","NO")</f>
        <v>#REF!</v>
      </c>
      <c r="SIP231" s="161" t="e">
        <f t="shared" si="482"/>
        <v>#REF!</v>
      </c>
      <c r="SIQ231" s="161" t="e">
        <f t="shared" si="482"/>
        <v>#REF!</v>
      </c>
      <c r="SIR231" s="161" t="e">
        <f t="shared" si="482"/>
        <v>#REF!</v>
      </c>
      <c r="SIS231" s="161" t="e">
        <f t="shared" si="482"/>
        <v>#REF!</v>
      </c>
      <c r="SIT231" s="161" t="e">
        <f t="shared" si="482"/>
        <v>#REF!</v>
      </c>
      <c r="SIU231" s="161" t="e">
        <f t="shared" si="482"/>
        <v>#REF!</v>
      </c>
      <c r="SIV231" s="161" t="e">
        <f t="shared" si="482"/>
        <v>#REF!</v>
      </c>
      <c r="SIW231" s="161" t="e">
        <f t="shared" si="482"/>
        <v>#REF!</v>
      </c>
      <c r="SIX231" s="161" t="e">
        <f t="shared" si="482"/>
        <v>#REF!</v>
      </c>
      <c r="SIY231" s="161" t="e">
        <f t="shared" si="482"/>
        <v>#REF!</v>
      </c>
      <c r="SIZ231" s="161" t="e">
        <f t="shared" si="482"/>
        <v>#REF!</v>
      </c>
      <c r="SJA231" s="161" t="e">
        <f t="shared" si="482"/>
        <v>#REF!</v>
      </c>
      <c r="SJB231" s="161" t="e">
        <f t="shared" si="482"/>
        <v>#REF!</v>
      </c>
      <c r="SJC231" s="161" t="e">
        <f t="shared" si="482"/>
        <v>#REF!</v>
      </c>
      <c r="SJD231" s="161" t="e">
        <f t="shared" si="482"/>
        <v>#REF!</v>
      </c>
      <c r="SJE231" s="161" t="e">
        <f t="shared" si="482"/>
        <v>#REF!</v>
      </c>
      <c r="SJF231" s="161" t="e">
        <f t="shared" si="482"/>
        <v>#REF!</v>
      </c>
      <c r="SJG231" s="161" t="e">
        <f t="shared" si="482"/>
        <v>#REF!</v>
      </c>
      <c r="SJH231" s="161" t="e">
        <f t="shared" si="482"/>
        <v>#REF!</v>
      </c>
      <c r="SJI231" s="161" t="e">
        <f t="shared" si="482"/>
        <v>#REF!</v>
      </c>
      <c r="SJJ231" s="161" t="e">
        <f t="shared" si="482"/>
        <v>#REF!</v>
      </c>
      <c r="SJK231" s="161" t="e">
        <f t="shared" si="482"/>
        <v>#REF!</v>
      </c>
      <c r="SJL231" s="161" t="e">
        <f t="shared" si="482"/>
        <v>#REF!</v>
      </c>
      <c r="SJM231" s="161" t="e">
        <f t="shared" si="482"/>
        <v>#REF!</v>
      </c>
      <c r="SJN231" s="161" t="e">
        <f t="shared" si="482"/>
        <v>#REF!</v>
      </c>
      <c r="SJO231" s="161" t="e">
        <f t="shared" si="482"/>
        <v>#REF!</v>
      </c>
      <c r="SJP231" s="161" t="e">
        <f t="shared" si="482"/>
        <v>#REF!</v>
      </c>
      <c r="SJQ231" s="161" t="e">
        <f t="shared" si="482"/>
        <v>#REF!</v>
      </c>
      <c r="SJR231" s="161" t="e">
        <f t="shared" si="482"/>
        <v>#REF!</v>
      </c>
      <c r="SJS231" s="161" t="e">
        <f t="shared" si="482"/>
        <v>#REF!</v>
      </c>
      <c r="SJT231" s="161" t="e">
        <f t="shared" si="482"/>
        <v>#REF!</v>
      </c>
      <c r="SJU231" s="161" t="e">
        <f t="shared" si="482"/>
        <v>#REF!</v>
      </c>
      <c r="SJV231" s="161" t="e">
        <f t="shared" si="482"/>
        <v>#REF!</v>
      </c>
      <c r="SJW231" s="161" t="e">
        <f t="shared" si="482"/>
        <v>#REF!</v>
      </c>
      <c r="SJX231" s="161" t="e">
        <f t="shared" si="482"/>
        <v>#REF!</v>
      </c>
      <c r="SJY231" s="161" t="e">
        <f t="shared" si="482"/>
        <v>#REF!</v>
      </c>
      <c r="SJZ231" s="161" t="e">
        <f t="shared" si="482"/>
        <v>#REF!</v>
      </c>
      <c r="SKA231" s="161" t="e">
        <f t="shared" si="482"/>
        <v>#REF!</v>
      </c>
      <c r="SKB231" s="161" t="e">
        <f t="shared" si="482"/>
        <v>#REF!</v>
      </c>
      <c r="SKC231" s="161" t="e">
        <f t="shared" si="482"/>
        <v>#REF!</v>
      </c>
      <c r="SKD231" s="161" t="e">
        <f t="shared" si="482"/>
        <v>#REF!</v>
      </c>
      <c r="SKE231" s="161" t="e">
        <f t="shared" si="482"/>
        <v>#REF!</v>
      </c>
      <c r="SKF231" s="161" t="e">
        <f t="shared" si="482"/>
        <v>#REF!</v>
      </c>
      <c r="SKG231" s="161" t="e">
        <f t="shared" si="482"/>
        <v>#REF!</v>
      </c>
      <c r="SKH231" s="161" t="e">
        <f t="shared" si="482"/>
        <v>#REF!</v>
      </c>
      <c r="SKI231" s="161" t="e">
        <f t="shared" si="482"/>
        <v>#REF!</v>
      </c>
      <c r="SKJ231" s="161" t="e">
        <f t="shared" si="482"/>
        <v>#REF!</v>
      </c>
      <c r="SKK231" s="161" t="e">
        <f t="shared" si="482"/>
        <v>#REF!</v>
      </c>
      <c r="SKL231" s="161" t="e">
        <f t="shared" si="482"/>
        <v>#REF!</v>
      </c>
      <c r="SKM231" s="161" t="e">
        <f t="shared" si="482"/>
        <v>#REF!</v>
      </c>
      <c r="SKN231" s="161" t="e">
        <f t="shared" si="482"/>
        <v>#REF!</v>
      </c>
      <c r="SKO231" s="161" t="e">
        <f t="shared" si="482"/>
        <v>#REF!</v>
      </c>
      <c r="SKP231" s="161" t="e">
        <f t="shared" si="482"/>
        <v>#REF!</v>
      </c>
      <c r="SKQ231" s="161" t="e">
        <f t="shared" si="482"/>
        <v>#REF!</v>
      </c>
      <c r="SKR231" s="161" t="e">
        <f t="shared" si="482"/>
        <v>#REF!</v>
      </c>
      <c r="SKS231" s="161" t="e">
        <f t="shared" si="482"/>
        <v>#REF!</v>
      </c>
      <c r="SKT231" s="161" t="e">
        <f t="shared" si="482"/>
        <v>#REF!</v>
      </c>
      <c r="SKU231" s="161" t="e">
        <f t="shared" si="482"/>
        <v>#REF!</v>
      </c>
      <c r="SKV231" s="161" t="e">
        <f t="shared" si="482"/>
        <v>#REF!</v>
      </c>
      <c r="SKW231" s="161" t="e">
        <f t="shared" si="482"/>
        <v>#REF!</v>
      </c>
      <c r="SKX231" s="161" t="e">
        <f t="shared" si="482"/>
        <v>#REF!</v>
      </c>
      <c r="SKY231" s="161" t="e">
        <f t="shared" si="482"/>
        <v>#REF!</v>
      </c>
      <c r="SKZ231" s="161" t="e">
        <f t="shared" si="482"/>
        <v>#REF!</v>
      </c>
      <c r="SLA231" s="161" t="e">
        <f t="shared" ref="SLA231:SNL231" si="483">IF(OR(SKN231="YES",SKP231="YES"),"YES","NO")</f>
        <v>#REF!</v>
      </c>
      <c r="SLB231" s="161" t="e">
        <f t="shared" si="483"/>
        <v>#REF!</v>
      </c>
      <c r="SLC231" s="161" t="e">
        <f t="shared" si="483"/>
        <v>#REF!</v>
      </c>
      <c r="SLD231" s="161" t="e">
        <f t="shared" si="483"/>
        <v>#REF!</v>
      </c>
      <c r="SLE231" s="161" t="e">
        <f t="shared" si="483"/>
        <v>#REF!</v>
      </c>
      <c r="SLF231" s="161" t="e">
        <f t="shared" si="483"/>
        <v>#REF!</v>
      </c>
      <c r="SLG231" s="161" t="e">
        <f t="shared" si="483"/>
        <v>#REF!</v>
      </c>
      <c r="SLH231" s="161" t="e">
        <f t="shared" si="483"/>
        <v>#REF!</v>
      </c>
      <c r="SLI231" s="161" t="e">
        <f t="shared" si="483"/>
        <v>#REF!</v>
      </c>
      <c r="SLJ231" s="161" t="e">
        <f t="shared" si="483"/>
        <v>#REF!</v>
      </c>
      <c r="SLK231" s="161" t="e">
        <f t="shared" si="483"/>
        <v>#REF!</v>
      </c>
      <c r="SLL231" s="161" t="e">
        <f t="shared" si="483"/>
        <v>#REF!</v>
      </c>
      <c r="SLM231" s="161" t="e">
        <f t="shared" si="483"/>
        <v>#REF!</v>
      </c>
      <c r="SLN231" s="161" t="e">
        <f t="shared" si="483"/>
        <v>#REF!</v>
      </c>
      <c r="SLO231" s="161" t="e">
        <f t="shared" si="483"/>
        <v>#REF!</v>
      </c>
      <c r="SLP231" s="161" t="e">
        <f t="shared" si="483"/>
        <v>#REF!</v>
      </c>
      <c r="SLQ231" s="161" t="e">
        <f t="shared" si="483"/>
        <v>#REF!</v>
      </c>
      <c r="SLR231" s="161" t="e">
        <f t="shared" si="483"/>
        <v>#REF!</v>
      </c>
      <c r="SLS231" s="161" t="e">
        <f t="shared" si="483"/>
        <v>#REF!</v>
      </c>
      <c r="SLT231" s="161" t="e">
        <f t="shared" si="483"/>
        <v>#REF!</v>
      </c>
      <c r="SLU231" s="161" t="e">
        <f t="shared" si="483"/>
        <v>#REF!</v>
      </c>
      <c r="SLV231" s="161" t="e">
        <f t="shared" si="483"/>
        <v>#REF!</v>
      </c>
      <c r="SLW231" s="161" t="e">
        <f t="shared" si="483"/>
        <v>#REF!</v>
      </c>
      <c r="SLX231" s="161" t="e">
        <f t="shared" si="483"/>
        <v>#REF!</v>
      </c>
      <c r="SLY231" s="161" t="e">
        <f t="shared" si="483"/>
        <v>#REF!</v>
      </c>
      <c r="SLZ231" s="161" t="e">
        <f t="shared" si="483"/>
        <v>#REF!</v>
      </c>
      <c r="SMA231" s="161" t="e">
        <f t="shared" si="483"/>
        <v>#REF!</v>
      </c>
      <c r="SMB231" s="161" t="e">
        <f t="shared" si="483"/>
        <v>#REF!</v>
      </c>
      <c r="SMC231" s="161" t="e">
        <f t="shared" si="483"/>
        <v>#REF!</v>
      </c>
      <c r="SMD231" s="161" t="e">
        <f t="shared" si="483"/>
        <v>#REF!</v>
      </c>
      <c r="SME231" s="161" t="e">
        <f t="shared" si="483"/>
        <v>#REF!</v>
      </c>
      <c r="SMF231" s="161" t="e">
        <f t="shared" si="483"/>
        <v>#REF!</v>
      </c>
      <c r="SMG231" s="161" t="e">
        <f t="shared" si="483"/>
        <v>#REF!</v>
      </c>
      <c r="SMH231" s="161" t="e">
        <f t="shared" si="483"/>
        <v>#REF!</v>
      </c>
      <c r="SMI231" s="161" t="e">
        <f t="shared" si="483"/>
        <v>#REF!</v>
      </c>
      <c r="SMJ231" s="161" t="e">
        <f t="shared" si="483"/>
        <v>#REF!</v>
      </c>
      <c r="SMK231" s="161" t="e">
        <f t="shared" si="483"/>
        <v>#REF!</v>
      </c>
      <c r="SML231" s="161" t="e">
        <f t="shared" si="483"/>
        <v>#REF!</v>
      </c>
      <c r="SMM231" s="161" t="e">
        <f t="shared" si="483"/>
        <v>#REF!</v>
      </c>
      <c r="SMN231" s="161" t="e">
        <f t="shared" si="483"/>
        <v>#REF!</v>
      </c>
      <c r="SMO231" s="161" t="e">
        <f t="shared" si="483"/>
        <v>#REF!</v>
      </c>
      <c r="SMP231" s="161" t="e">
        <f t="shared" si="483"/>
        <v>#REF!</v>
      </c>
      <c r="SMQ231" s="161" t="e">
        <f t="shared" si="483"/>
        <v>#REF!</v>
      </c>
      <c r="SMR231" s="161" t="e">
        <f t="shared" si="483"/>
        <v>#REF!</v>
      </c>
      <c r="SMS231" s="161" t="e">
        <f t="shared" si="483"/>
        <v>#REF!</v>
      </c>
      <c r="SMT231" s="161" t="e">
        <f t="shared" si="483"/>
        <v>#REF!</v>
      </c>
      <c r="SMU231" s="161" t="e">
        <f t="shared" si="483"/>
        <v>#REF!</v>
      </c>
      <c r="SMV231" s="161" t="e">
        <f t="shared" si="483"/>
        <v>#REF!</v>
      </c>
      <c r="SMW231" s="161" t="e">
        <f t="shared" si="483"/>
        <v>#REF!</v>
      </c>
      <c r="SMX231" s="161" t="e">
        <f t="shared" si="483"/>
        <v>#REF!</v>
      </c>
      <c r="SMY231" s="161" t="e">
        <f t="shared" si="483"/>
        <v>#REF!</v>
      </c>
      <c r="SMZ231" s="161" t="e">
        <f t="shared" si="483"/>
        <v>#REF!</v>
      </c>
      <c r="SNA231" s="161" t="e">
        <f t="shared" si="483"/>
        <v>#REF!</v>
      </c>
      <c r="SNB231" s="161" t="e">
        <f t="shared" si="483"/>
        <v>#REF!</v>
      </c>
      <c r="SNC231" s="161" t="e">
        <f t="shared" si="483"/>
        <v>#REF!</v>
      </c>
      <c r="SND231" s="161" t="e">
        <f t="shared" si="483"/>
        <v>#REF!</v>
      </c>
      <c r="SNE231" s="161" t="e">
        <f t="shared" si="483"/>
        <v>#REF!</v>
      </c>
      <c r="SNF231" s="161" t="e">
        <f t="shared" si="483"/>
        <v>#REF!</v>
      </c>
      <c r="SNG231" s="161" t="e">
        <f t="shared" si="483"/>
        <v>#REF!</v>
      </c>
      <c r="SNH231" s="161" t="e">
        <f t="shared" si="483"/>
        <v>#REF!</v>
      </c>
      <c r="SNI231" s="161" t="e">
        <f t="shared" si="483"/>
        <v>#REF!</v>
      </c>
      <c r="SNJ231" s="161" t="e">
        <f t="shared" si="483"/>
        <v>#REF!</v>
      </c>
      <c r="SNK231" s="161" t="e">
        <f t="shared" si="483"/>
        <v>#REF!</v>
      </c>
      <c r="SNL231" s="161" t="e">
        <f t="shared" si="483"/>
        <v>#REF!</v>
      </c>
      <c r="SNM231" s="161" t="e">
        <f t="shared" ref="SNM231:SPX231" si="484">IF(OR(SMZ231="YES",SNB231="YES"),"YES","NO")</f>
        <v>#REF!</v>
      </c>
      <c r="SNN231" s="161" t="e">
        <f t="shared" si="484"/>
        <v>#REF!</v>
      </c>
      <c r="SNO231" s="161" t="e">
        <f t="shared" si="484"/>
        <v>#REF!</v>
      </c>
      <c r="SNP231" s="161" t="e">
        <f t="shared" si="484"/>
        <v>#REF!</v>
      </c>
      <c r="SNQ231" s="161" t="e">
        <f t="shared" si="484"/>
        <v>#REF!</v>
      </c>
      <c r="SNR231" s="161" t="e">
        <f t="shared" si="484"/>
        <v>#REF!</v>
      </c>
      <c r="SNS231" s="161" t="e">
        <f t="shared" si="484"/>
        <v>#REF!</v>
      </c>
      <c r="SNT231" s="161" t="e">
        <f t="shared" si="484"/>
        <v>#REF!</v>
      </c>
      <c r="SNU231" s="161" t="e">
        <f t="shared" si="484"/>
        <v>#REF!</v>
      </c>
      <c r="SNV231" s="161" t="e">
        <f t="shared" si="484"/>
        <v>#REF!</v>
      </c>
      <c r="SNW231" s="161" t="e">
        <f t="shared" si="484"/>
        <v>#REF!</v>
      </c>
      <c r="SNX231" s="161" t="e">
        <f t="shared" si="484"/>
        <v>#REF!</v>
      </c>
      <c r="SNY231" s="161" t="e">
        <f t="shared" si="484"/>
        <v>#REF!</v>
      </c>
      <c r="SNZ231" s="161" t="e">
        <f t="shared" si="484"/>
        <v>#REF!</v>
      </c>
      <c r="SOA231" s="161" t="e">
        <f t="shared" si="484"/>
        <v>#REF!</v>
      </c>
      <c r="SOB231" s="161" t="e">
        <f t="shared" si="484"/>
        <v>#REF!</v>
      </c>
      <c r="SOC231" s="161" t="e">
        <f t="shared" si="484"/>
        <v>#REF!</v>
      </c>
      <c r="SOD231" s="161" t="e">
        <f t="shared" si="484"/>
        <v>#REF!</v>
      </c>
      <c r="SOE231" s="161" t="e">
        <f t="shared" si="484"/>
        <v>#REF!</v>
      </c>
      <c r="SOF231" s="161" t="e">
        <f t="shared" si="484"/>
        <v>#REF!</v>
      </c>
      <c r="SOG231" s="161" t="e">
        <f t="shared" si="484"/>
        <v>#REF!</v>
      </c>
      <c r="SOH231" s="161" t="e">
        <f t="shared" si="484"/>
        <v>#REF!</v>
      </c>
      <c r="SOI231" s="161" t="e">
        <f t="shared" si="484"/>
        <v>#REF!</v>
      </c>
      <c r="SOJ231" s="161" t="e">
        <f t="shared" si="484"/>
        <v>#REF!</v>
      </c>
      <c r="SOK231" s="161" t="e">
        <f t="shared" si="484"/>
        <v>#REF!</v>
      </c>
      <c r="SOL231" s="161" t="e">
        <f t="shared" si="484"/>
        <v>#REF!</v>
      </c>
      <c r="SOM231" s="161" t="e">
        <f t="shared" si="484"/>
        <v>#REF!</v>
      </c>
      <c r="SON231" s="161" t="e">
        <f t="shared" si="484"/>
        <v>#REF!</v>
      </c>
      <c r="SOO231" s="161" t="e">
        <f t="shared" si="484"/>
        <v>#REF!</v>
      </c>
      <c r="SOP231" s="161" t="e">
        <f t="shared" si="484"/>
        <v>#REF!</v>
      </c>
      <c r="SOQ231" s="161" t="e">
        <f t="shared" si="484"/>
        <v>#REF!</v>
      </c>
      <c r="SOR231" s="161" t="e">
        <f t="shared" si="484"/>
        <v>#REF!</v>
      </c>
      <c r="SOS231" s="161" t="e">
        <f t="shared" si="484"/>
        <v>#REF!</v>
      </c>
      <c r="SOT231" s="161" t="e">
        <f t="shared" si="484"/>
        <v>#REF!</v>
      </c>
      <c r="SOU231" s="161" t="e">
        <f t="shared" si="484"/>
        <v>#REF!</v>
      </c>
      <c r="SOV231" s="161" t="e">
        <f t="shared" si="484"/>
        <v>#REF!</v>
      </c>
      <c r="SOW231" s="161" t="e">
        <f t="shared" si="484"/>
        <v>#REF!</v>
      </c>
      <c r="SOX231" s="161" t="e">
        <f t="shared" si="484"/>
        <v>#REF!</v>
      </c>
      <c r="SOY231" s="161" t="e">
        <f t="shared" si="484"/>
        <v>#REF!</v>
      </c>
      <c r="SOZ231" s="161" t="e">
        <f t="shared" si="484"/>
        <v>#REF!</v>
      </c>
      <c r="SPA231" s="161" t="e">
        <f t="shared" si="484"/>
        <v>#REF!</v>
      </c>
      <c r="SPB231" s="161" t="e">
        <f t="shared" si="484"/>
        <v>#REF!</v>
      </c>
      <c r="SPC231" s="161" t="e">
        <f t="shared" si="484"/>
        <v>#REF!</v>
      </c>
      <c r="SPD231" s="161" t="e">
        <f t="shared" si="484"/>
        <v>#REF!</v>
      </c>
      <c r="SPE231" s="161" t="e">
        <f t="shared" si="484"/>
        <v>#REF!</v>
      </c>
      <c r="SPF231" s="161" t="e">
        <f t="shared" si="484"/>
        <v>#REF!</v>
      </c>
      <c r="SPG231" s="161" t="e">
        <f t="shared" si="484"/>
        <v>#REF!</v>
      </c>
      <c r="SPH231" s="161" t="e">
        <f t="shared" si="484"/>
        <v>#REF!</v>
      </c>
      <c r="SPI231" s="161" t="e">
        <f t="shared" si="484"/>
        <v>#REF!</v>
      </c>
      <c r="SPJ231" s="161" t="e">
        <f t="shared" si="484"/>
        <v>#REF!</v>
      </c>
      <c r="SPK231" s="161" t="e">
        <f t="shared" si="484"/>
        <v>#REF!</v>
      </c>
      <c r="SPL231" s="161" t="e">
        <f t="shared" si="484"/>
        <v>#REF!</v>
      </c>
      <c r="SPM231" s="161" t="e">
        <f t="shared" si="484"/>
        <v>#REF!</v>
      </c>
      <c r="SPN231" s="161" t="e">
        <f t="shared" si="484"/>
        <v>#REF!</v>
      </c>
      <c r="SPO231" s="161" t="e">
        <f t="shared" si="484"/>
        <v>#REF!</v>
      </c>
      <c r="SPP231" s="161" t="e">
        <f t="shared" si="484"/>
        <v>#REF!</v>
      </c>
      <c r="SPQ231" s="161" t="e">
        <f t="shared" si="484"/>
        <v>#REF!</v>
      </c>
      <c r="SPR231" s="161" t="e">
        <f t="shared" si="484"/>
        <v>#REF!</v>
      </c>
      <c r="SPS231" s="161" t="e">
        <f t="shared" si="484"/>
        <v>#REF!</v>
      </c>
      <c r="SPT231" s="161" t="e">
        <f t="shared" si="484"/>
        <v>#REF!</v>
      </c>
      <c r="SPU231" s="161" t="e">
        <f t="shared" si="484"/>
        <v>#REF!</v>
      </c>
      <c r="SPV231" s="161" t="e">
        <f t="shared" si="484"/>
        <v>#REF!</v>
      </c>
      <c r="SPW231" s="161" t="e">
        <f t="shared" si="484"/>
        <v>#REF!</v>
      </c>
      <c r="SPX231" s="161" t="e">
        <f t="shared" si="484"/>
        <v>#REF!</v>
      </c>
      <c r="SPY231" s="161" t="e">
        <f t="shared" ref="SPY231:SSJ231" si="485">IF(OR(SPL231="YES",SPN231="YES"),"YES","NO")</f>
        <v>#REF!</v>
      </c>
      <c r="SPZ231" s="161" t="e">
        <f t="shared" si="485"/>
        <v>#REF!</v>
      </c>
      <c r="SQA231" s="161" t="e">
        <f t="shared" si="485"/>
        <v>#REF!</v>
      </c>
      <c r="SQB231" s="161" t="e">
        <f t="shared" si="485"/>
        <v>#REF!</v>
      </c>
      <c r="SQC231" s="161" t="e">
        <f t="shared" si="485"/>
        <v>#REF!</v>
      </c>
      <c r="SQD231" s="161" t="e">
        <f t="shared" si="485"/>
        <v>#REF!</v>
      </c>
      <c r="SQE231" s="161" t="e">
        <f t="shared" si="485"/>
        <v>#REF!</v>
      </c>
      <c r="SQF231" s="161" t="e">
        <f t="shared" si="485"/>
        <v>#REF!</v>
      </c>
      <c r="SQG231" s="161" t="e">
        <f t="shared" si="485"/>
        <v>#REF!</v>
      </c>
      <c r="SQH231" s="161" t="e">
        <f t="shared" si="485"/>
        <v>#REF!</v>
      </c>
      <c r="SQI231" s="161" t="e">
        <f t="shared" si="485"/>
        <v>#REF!</v>
      </c>
      <c r="SQJ231" s="161" t="e">
        <f t="shared" si="485"/>
        <v>#REF!</v>
      </c>
      <c r="SQK231" s="161" t="e">
        <f t="shared" si="485"/>
        <v>#REF!</v>
      </c>
      <c r="SQL231" s="161" t="e">
        <f t="shared" si="485"/>
        <v>#REF!</v>
      </c>
      <c r="SQM231" s="161" t="e">
        <f t="shared" si="485"/>
        <v>#REF!</v>
      </c>
      <c r="SQN231" s="161" t="e">
        <f t="shared" si="485"/>
        <v>#REF!</v>
      </c>
      <c r="SQO231" s="161" t="e">
        <f t="shared" si="485"/>
        <v>#REF!</v>
      </c>
      <c r="SQP231" s="161" t="e">
        <f t="shared" si="485"/>
        <v>#REF!</v>
      </c>
      <c r="SQQ231" s="161" t="e">
        <f t="shared" si="485"/>
        <v>#REF!</v>
      </c>
      <c r="SQR231" s="161" t="e">
        <f t="shared" si="485"/>
        <v>#REF!</v>
      </c>
      <c r="SQS231" s="161" t="e">
        <f t="shared" si="485"/>
        <v>#REF!</v>
      </c>
      <c r="SQT231" s="161" t="e">
        <f t="shared" si="485"/>
        <v>#REF!</v>
      </c>
      <c r="SQU231" s="161" t="e">
        <f t="shared" si="485"/>
        <v>#REF!</v>
      </c>
      <c r="SQV231" s="161" t="e">
        <f t="shared" si="485"/>
        <v>#REF!</v>
      </c>
      <c r="SQW231" s="161" t="e">
        <f t="shared" si="485"/>
        <v>#REF!</v>
      </c>
      <c r="SQX231" s="161" t="e">
        <f t="shared" si="485"/>
        <v>#REF!</v>
      </c>
      <c r="SQY231" s="161" t="e">
        <f t="shared" si="485"/>
        <v>#REF!</v>
      </c>
      <c r="SQZ231" s="161" t="e">
        <f t="shared" si="485"/>
        <v>#REF!</v>
      </c>
      <c r="SRA231" s="161" t="e">
        <f t="shared" si="485"/>
        <v>#REF!</v>
      </c>
      <c r="SRB231" s="161" t="e">
        <f t="shared" si="485"/>
        <v>#REF!</v>
      </c>
      <c r="SRC231" s="161" t="e">
        <f t="shared" si="485"/>
        <v>#REF!</v>
      </c>
      <c r="SRD231" s="161" t="e">
        <f t="shared" si="485"/>
        <v>#REF!</v>
      </c>
      <c r="SRE231" s="161" t="e">
        <f t="shared" si="485"/>
        <v>#REF!</v>
      </c>
      <c r="SRF231" s="161" t="e">
        <f t="shared" si="485"/>
        <v>#REF!</v>
      </c>
      <c r="SRG231" s="161" t="e">
        <f t="shared" si="485"/>
        <v>#REF!</v>
      </c>
      <c r="SRH231" s="161" t="e">
        <f t="shared" si="485"/>
        <v>#REF!</v>
      </c>
      <c r="SRI231" s="161" t="e">
        <f t="shared" si="485"/>
        <v>#REF!</v>
      </c>
      <c r="SRJ231" s="161" t="e">
        <f t="shared" si="485"/>
        <v>#REF!</v>
      </c>
      <c r="SRK231" s="161" t="e">
        <f t="shared" si="485"/>
        <v>#REF!</v>
      </c>
      <c r="SRL231" s="161" t="e">
        <f t="shared" si="485"/>
        <v>#REF!</v>
      </c>
      <c r="SRM231" s="161" t="e">
        <f t="shared" si="485"/>
        <v>#REF!</v>
      </c>
      <c r="SRN231" s="161" t="e">
        <f t="shared" si="485"/>
        <v>#REF!</v>
      </c>
      <c r="SRO231" s="161" t="e">
        <f t="shared" si="485"/>
        <v>#REF!</v>
      </c>
      <c r="SRP231" s="161" t="e">
        <f t="shared" si="485"/>
        <v>#REF!</v>
      </c>
      <c r="SRQ231" s="161" t="e">
        <f t="shared" si="485"/>
        <v>#REF!</v>
      </c>
      <c r="SRR231" s="161" t="e">
        <f t="shared" si="485"/>
        <v>#REF!</v>
      </c>
      <c r="SRS231" s="161" t="e">
        <f t="shared" si="485"/>
        <v>#REF!</v>
      </c>
      <c r="SRT231" s="161" t="e">
        <f t="shared" si="485"/>
        <v>#REF!</v>
      </c>
      <c r="SRU231" s="161" t="e">
        <f t="shared" si="485"/>
        <v>#REF!</v>
      </c>
      <c r="SRV231" s="161" t="e">
        <f t="shared" si="485"/>
        <v>#REF!</v>
      </c>
      <c r="SRW231" s="161" t="e">
        <f t="shared" si="485"/>
        <v>#REF!</v>
      </c>
      <c r="SRX231" s="161" t="e">
        <f t="shared" si="485"/>
        <v>#REF!</v>
      </c>
      <c r="SRY231" s="161" t="e">
        <f t="shared" si="485"/>
        <v>#REF!</v>
      </c>
      <c r="SRZ231" s="161" t="e">
        <f t="shared" si="485"/>
        <v>#REF!</v>
      </c>
      <c r="SSA231" s="161" t="e">
        <f t="shared" si="485"/>
        <v>#REF!</v>
      </c>
      <c r="SSB231" s="161" t="e">
        <f t="shared" si="485"/>
        <v>#REF!</v>
      </c>
      <c r="SSC231" s="161" t="e">
        <f t="shared" si="485"/>
        <v>#REF!</v>
      </c>
      <c r="SSD231" s="161" t="e">
        <f t="shared" si="485"/>
        <v>#REF!</v>
      </c>
      <c r="SSE231" s="161" t="e">
        <f t="shared" si="485"/>
        <v>#REF!</v>
      </c>
      <c r="SSF231" s="161" t="e">
        <f t="shared" si="485"/>
        <v>#REF!</v>
      </c>
      <c r="SSG231" s="161" t="e">
        <f t="shared" si="485"/>
        <v>#REF!</v>
      </c>
      <c r="SSH231" s="161" t="e">
        <f t="shared" si="485"/>
        <v>#REF!</v>
      </c>
      <c r="SSI231" s="161" t="e">
        <f t="shared" si="485"/>
        <v>#REF!</v>
      </c>
      <c r="SSJ231" s="161" t="e">
        <f t="shared" si="485"/>
        <v>#REF!</v>
      </c>
      <c r="SSK231" s="161" t="e">
        <f t="shared" ref="SSK231:SUV231" si="486">IF(OR(SRX231="YES",SRZ231="YES"),"YES","NO")</f>
        <v>#REF!</v>
      </c>
      <c r="SSL231" s="161" t="e">
        <f t="shared" si="486"/>
        <v>#REF!</v>
      </c>
      <c r="SSM231" s="161" t="e">
        <f t="shared" si="486"/>
        <v>#REF!</v>
      </c>
      <c r="SSN231" s="161" t="e">
        <f t="shared" si="486"/>
        <v>#REF!</v>
      </c>
      <c r="SSO231" s="161" t="e">
        <f t="shared" si="486"/>
        <v>#REF!</v>
      </c>
      <c r="SSP231" s="161" t="e">
        <f t="shared" si="486"/>
        <v>#REF!</v>
      </c>
      <c r="SSQ231" s="161" t="e">
        <f t="shared" si="486"/>
        <v>#REF!</v>
      </c>
      <c r="SSR231" s="161" t="e">
        <f t="shared" si="486"/>
        <v>#REF!</v>
      </c>
      <c r="SSS231" s="161" t="e">
        <f t="shared" si="486"/>
        <v>#REF!</v>
      </c>
      <c r="SST231" s="161" t="e">
        <f t="shared" si="486"/>
        <v>#REF!</v>
      </c>
      <c r="SSU231" s="161" t="e">
        <f t="shared" si="486"/>
        <v>#REF!</v>
      </c>
      <c r="SSV231" s="161" t="e">
        <f t="shared" si="486"/>
        <v>#REF!</v>
      </c>
      <c r="SSW231" s="161" t="e">
        <f t="shared" si="486"/>
        <v>#REF!</v>
      </c>
      <c r="SSX231" s="161" t="e">
        <f t="shared" si="486"/>
        <v>#REF!</v>
      </c>
      <c r="SSY231" s="161" t="e">
        <f t="shared" si="486"/>
        <v>#REF!</v>
      </c>
      <c r="SSZ231" s="161" t="e">
        <f t="shared" si="486"/>
        <v>#REF!</v>
      </c>
      <c r="STA231" s="161" t="e">
        <f t="shared" si="486"/>
        <v>#REF!</v>
      </c>
      <c r="STB231" s="161" t="e">
        <f t="shared" si="486"/>
        <v>#REF!</v>
      </c>
      <c r="STC231" s="161" t="e">
        <f t="shared" si="486"/>
        <v>#REF!</v>
      </c>
      <c r="STD231" s="161" t="e">
        <f t="shared" si="486"/>
        <v>#REF!</v>
      </c>
      <c r="STE231" s="161" t="e">
        <f t="shared" si="486"/>
        <v>#REF!</v>
      </c>
      <c r="STF231" s="161" t="e">
        <f t="shared" si="486"/>
        <v>#REF!</v>
      </c>
      <c r="STG231" s="161" t="e">
        <f t="shared" si="486"/>
        <v>#REF!</v>
      </c>
      <c r="STH231" s="161" t="e">
        <f t="shared" si="486"/>
        <v>#REF!</v>
      </c>
      <c r="STI231" s="161" t="e">
        <f t="shared" si="486"/>
        <v>#REF!</v>
      </c>
      <c r="STJ231" s="161" t="e">
        <f t="shared" si="486"/>
        <v>#REF!</v>
      </c>
      <c r="STK231" s="161" t="e">
        <f t="shared" si="486"/>
        <v>#REF!</v>
      </c>
      <c r="STL231" s="161" t="e">
        <f t="shared" si="486"/>
        <v>#REF!</v>
      </c>
      <c r="STM231" s="161" t="e">
        <f t="shared" si="486"/>
        <v>#REF!</v>
      </c>
      <c r="STN231" s="161" t="e">
        <f t="shared" si="486"/>
        <v>#REF!</v>
      </c>
      <c r="STO231" s="161" t="e">
        <f t="shared" si="486"/>
        <v>#REF!</v>
      </c>
      <c r="STP231" s="161" t="e">
        <f t="shared" si="486"/>
        <v>#REF!</v>
      </c>
      <c r="STQ231" s="161" t="e">
        <f t="shared" si="486"/>
        <v>#REF!</v>
      </c>
      <c r="STR231" s="161" t="e">
        <f t="shared" si="486"/>
        <v>#REF!</v>
      </c>
      <c r="STS231" s="161" t="e">
        <f t="shared" si="486"/>
        <v>#REF!</v>
      </c>
      <c r="STT231" s="161" t="e">
        <f t="shared" si="486"/>
        <v>#REF!</v>
      </c>
      <c r="STU231" s="161" t="e">
        <f t="shared" si="486"/>
        <v>#REF!</v>
      </c>
      <c r="STV231" s="161" t="e">
        <f t="shared" si="486"/>
        <v>#REF!</v>
      </c>
      <c r="STW231" s="161" t="e">
        <f t="shared" si="486"/>
        <v>#REF!</v>
      </c>
      <c r="STX231" s="161" t="e">
        <f t="shared" si="486"/>
        <v>#REF!</v>
      </c>
      <c r="STY231" s="161" t="e">
        <f t="shared" si="486"/>
        <v>#REF!</v>
      </c>
      <c r="STZ231" s="161" t="e">
        <f t="shared" si="486"/>
        <v>#REF!</v>
      </c>
      <c r="SUA231" s="161" t="e">
        <f t="shared" si="486"/>
        <v>#REF!</v>
      </c>
      <c r="SUB231" s="161" t="e">
        <f t="shared" si="486"/>
        <v>#REF!</v>
      </c>
      <c r="SUC231" s="161" t="e">
        <f t="shared" si="486"/>
        <v>#REF!</v>
      </c>
      <c r="SUD231" s="161" t="e">
        <f t="shared" si="486"/>
        <v>#REF!</v>
      </c>
      <c r="SUE231" s="161" t="e">
        <f t="shared" si="486"/>
        <v>#REF!</v>
      </c>
      <c r="SUF231" s="161" t="e">
        <f t="shared" si="486"/>
        <v>#REF!</v>
      </c>
      <c r="SUG231" s="161" t="e">
        <f t="shared" si="486"/>
        <v>#REF!</v>
      </c>
      <c r="SUH231" s="161" t="e">
        <f t="shared" si="486"/>
        <v>#REF!</v>
      </c>
      <c r="SUI231" s="161" t="e">
        <f t="shared" si="486"/>
        <v>#REF!</v>
      </c>
      <c r="SUJ231" s="161" t="e">
        <f t="shared" si="486"/>
        <v>#REF!</v>
      </c>
      <c r="SUK231" s="161" t="e">
        <f t="shared" si="486"/>
        <v>#REF!</v>
      </c>
      <c r="SUL231" s="161" t="e">
        <f t="shared" si="486"/>
        <v>#REF!</v>
      </c>
      <c r="SUM231" s="161" t="e">
        <f t="shared" si="486"/>
        <v>#REF!</v>
      </c>
      <c r="SUN231" s="161" t="e">
        <f t="shared" si="486"/>
        <v>#REF!</v>
      </c>
      <c r="SUO231" s="161" t="e">
        <f t="shared" si="486"/>
        <v>#REF!</v>
      </c>
      <c r="SUP231" s="161" t="e">
        <f t="shared" si="486"/>
        <v>#REF!</v>
      </c>
      <c r="SUQ231" s="161" t="e">
        <f t="shared" si="486"/>
        <v>#REF!</v>
      </c>
      <c r="SUR231" s="161" t="e">
        <f t="shared" si="486"/>
        <v>#REF!</v>
      </c>
      <c r="SUS231" s="161" t="e">
        <f t="shared" si="486"/>
        <v>#REF!</v>
      </c>
      <c r="SUT231" s="161" t="e">
        <f t="shared" si="486"/>
        <v>#REF!</v>
      </c>
      <c r="SUU231" s="161" t="e">
        <f t="shared" si="486"/>
        <v>#REF!</v>
      </c>
      <c r="SUV231" s="161" t="e">
        <f t="shared" si="486"/>
        <v>#REF!</v>
      </c>
      <c r="SUW231" s="161" t="e">
        <f t="shared" ref="SUW231:SXH231" si="487">IF(OR(SUJ231="YES",SUL231="YES"),"YES","NO")</f>
        <v>#REF!</v>
      </c>
      <c r="SUX231" s="161" t="e">
        <f t="shared" si="487"/>
        <v>#REF!</v>
      </c>
      <c r="SUY231" s="161" t="e">
        <f t="shared" si="487"/>
        <v>#REF!</v>
      </c>
      <c r="SUZ231" s="161" t="e">
        <f t="shared" si="487"/>
        <v>#REF!</v>
      </c>
      <c r="SVA231" s="161" t="e">
        <f t="shared" si="487"/>
        <v>#REF!</v>
      </c>
      <c r="SVB231" s="161" t="e">
        <f t="shared" si="487"/>
        <v>#REF!</v>
      </c>
      <c r="SVC231" s="161" t="e">
        <f t="shared" si="487"/>
        <v>#REF!</v>
      </c>
      <c r="SVD231" s="161" t="e">
        <f t="shared" si="487"/>
        <v>#REF!</v>
      </c>
      <c r="SVE231" s="161" t="e">
        <f t="shared" si="487"/>
        <v>#REF!</v>
      </c>
      <c r="SVF231" s="161" t="e">
        <f t="shared" si="487"/>
        <v>#REF!</v>
      </c>
      <c r="SVG231" s="161" t="e">
        <f t="shared" si="487"/>
        <v>#REF!</v>
      </c>
      <c r="SVH231" s="161" t="e">
        <f t="shared" si="487"/>
        <v>#REF!</v>
      </c>
      <c r="SVI231" s="161" t="e">
        <f t="shared" si="487"/>
        <v>#REF!</v>
      </c>
      <c r="SVJ231" s="161" t="e">
        <f t="shared" si="487"/>
        <v>#REF!</v>
      </c>
      <c r="SVK231" s="161" t="e">
        <f t="shared" si="487"/>
        <v>#REF!</v>
      </c>
      <c r="SVL231" s="161" t="e">
        <f t="shared" si="487"/>
        <v>#REF!</v>
      </c>
      <c r="SVM231" s="161" t="e">
        <f t="shared" si="487"/>
        <v>#REF!</v>
      </c>
      <c r="SVN231" s="161" t="e">
        <f t="shared" si="487"/>
        <v>#REF!</v>
      </c>
      <c r="SVO231" s="161" t="e">
        <f t="shared" si="487"/>
        <v>#REF!</v>
      </c>
      <c r="SVP231" s="161" t="e">
        <f t="shared" si="487"/>
        <v>#REF!</v>
      </c>
      <c r="SVQ231" s="161" t="e">
        <f t="shared" si="487"/>
        <v>#REF!</v>
      </c>
      <c r="SVR231" s="161" t="e">
        <f t="shared" si="487"/>
        <v>#REF!</v>
      </c>
      <c r="SVS231" s="161" t="e">
        <f t="shared" si="487"/>
        <v>#REF!</v>
      </c>
      <c r="SVT231" s="161" t="e">
        <f t="shared" si="487"/>
        <v>#REF!</v>
      </c>
      <c r="SVU231" s="161" t="e">
        <f t="shared" si="487"/>
        <v>#REF!</v>
      </c>
      <c r="SVV231" s="161" t="e">
        <f t="shared" si="487"/>
        <v>#REF!</v>
      </c>
      <c r="SVW231" s="161" t="e">
        <f t="shared" si="487"/>
        <v>#REF!</v>
      </c>
      <c r="SVX231" s="161" t="e">
        <f t="shared" si="487"/>
        <v>#REF!</v>
      </c>
      <c r="SVY231" s="161" t="e">
        <f t="shared" si="487"/>
        <v>#REF!</v>
      </c>
      <c r="SVZ231" s="161" t="e">
        <f t="shared" si="487"/>
        <v>#REF!</v>
      </c>
      <c r="SWA231" s="161" t="e">
        <f t="shared" si="487"/>
        <v>#REF!</v>
      </c>
      <c r="SWB231" s="161" t="e">
        <f t="shared" si="487"/>
        <v>#REF!</v>
      </c>
      <c r="SWC231" s="161" t="e">
        <f t="shared" si="487"/>
        <v>#REF!</v>
      </c>
      <c r="SWD231" s="161" t="e">
        <f t="shared" si="487"/>
        <v>#REF!</v>
      </c>
      <c r="SWE231" s="161" t="e">
        <f t="shared" si="487"/>
        <v>#REF!</v>
      </c>
      <c r="SWF231" s="161" t="e">
        <f t="shared" si="487"/>
        <v>#REF!</v>
      </c>
      <c r="SWG231" s="161" t="e">
        <f t="shared" si="487"/>
        <v>#REF!</v>
      </c>
      <c r="SWH231" s="161" t="e">
        <f t="shared" si="487"/>
        <v>#REF!</v>
      </c>
      <c r="SWI231" s="161" t="e">
        <f t="shared" si="487"/>
        <v>#REF!</v>
      </c>
      <c r="SWJ231" s="161" t="e">
        <f t="shared" si="487"/>
        <v>#REF!</v>
      </c>
      <c r="SWK231" s="161" t="e">
        <f t="shared" si="487"/>
        <v>#REF!</v>
      </c>
      <c r="SWL231" s="161" t="e">
        <f t="shared" si="487"/>
        <v>#REF!</v>
      </c>
      <c r="SWM231" s="161" t="e">
        <f t="shared" si="487"/>
        <v>#REF!</v>
      </c>
      <c r="SWN231" s="161" t="e">
        <f t="shared" si="487"/>
        <v>#REF!</v>
      </c>
      <c r="SWO231" s="161" t="e">
        <f t="shared" si="487"/>
        <v>#REF!</v>
      </c>
      <c r="SWP231" s="161" t="e">
        <f t="shared" si="487"/>
        <v>#REF!</v>
      </c>
      <c r="SWQ231" s="161" t="e">
        <f t="shared" si="487"/>
        <v>#REF!</v>
      </c>
      <c r="SWR231" s="161" t="e">
        <f t="shared" si="487"/>
        <v>#REF!</v>
      </c>
      <c r="SWS231" s="161" t="e">
        <f t="shared" si="487"/>
        <v>#REF!</v>
      </c>
      <c r="SWT231" s="161" t="e">
        <f t="shared" si="487"/>
        <v>#REF!</v>
      </c>
      <c r="SWU231" s="161" t="e">
        <f t="shared" si="487"/>
        <v>#REF!</v>
      </c>
      <c r="SWV231" s="161" t="e">
        <f t="shared" si="487"/>
        <v>#REF!</v>
      </c>
      <c r="SWW231" s="161" t="e">
        <f t="shared" si="487"/>
        <v>#REF!</v>
      </c>
      <c r="SWX231" s="161" t="e">
        <f t="shared" si="487"/>
        <v>#REF!</v>
      </c>
      <c r="SWY231" s="161" t="e">
        <f t="shared" si="487"/>
        <v>#REF!</v>
      </c>
      <c r="SWZ231" s="161" t="e">
        <f t="shared" si="487"/>
        <v>#REF!</v>
      </c>
      <c r="SXA231" s="161" t="e">
        <f t="shared" si="487"/>
        <v>#REF!</v>
      </c>
      <c r="SXB231" s="161" t="e">
        <f t="shared" si="487"/>
        <v>#REF!</v>
      </c>
      <c r="SXC231" s="161" t="e">
        <f t="shared" si="487"/>
        <v>#REF!</v>
      </c>
      <c r="SXD231" s="161" t="e">
        <f t="shared" si="487"/>
        <v>#REF!</v>
      </c>
      <c r="SXE231" s="161" t="e">
        <f t="shared" si="487"/>
        <v>#REF!</v>
      </c>
      <c r="SXF231" s="161" t="e">
        <f t="shared" si="487"/>
        <v>#REF!</v>
      </c>
      <c r="SXG231" s="161" t="e">
        <f t="shared" si="487"/>
        <v>#REF!</v>
      </c>
      <c r="SXH231" s="161" t="e">
        <f t="shared" si="487"/>
        <v>#REF!</v>
      </c>
      <c r="SXI231" s="161" t="e">
        <f t="shared" ref="SXI231:SZT231" si="488">IF(OR(SWV231="YES",SWX231="YES"),"YES","NO")</f>
        <v>#REF!</v>
      </c>
      <c r="SXJ231" s="161" t="e">
        <f t="shared" si="488"/>
        <v>#REF!</v>
      </c>
      <c r="SXK231" s="161" t="e">
        <f t="shared" si="488"/>
        <v>#REF!</v>
      </c>
      <c r="SXL231" s="161" t="e">
        <f t="shared" si="488"/>
        <v>#REF!</v>
      </c>
      <c r="SXM231" s="161" t="e">
        <f t="shared" si="488"/>
        <v>#REF!</v>
      </c>
      <c r="SXN231" s="161" t="e">
        <f t="shared" si="488"/>
        <v>#REF!</v>
      </c>
      <c r="SXO231" s="161" t="e">
        <f t="shared" si="488"/>
        <v>#REF!</v>
      </c>
      <c r="SXP231" s="161" t="e">
        <f t="shared" si="488"/>
        <v>#REF!</v>
      </c>
      <c r="SXQ231" s="161" t="e">
        <f t="shared" si="488"/>
        <v>#REF!</v>
      </c>
      <c r="SXR231" s="161" t="e">
        <f t="shared" si="488"/>
        <v>#REF!</v>
      </c>
      <c r="SXS231" s="161" t="e">
        <f t="shared" si="488"/>
        <v>#REF!</v>
      </c>
      <c r="SXT231" s="161" t="e">
        <f t="shared" si="488"/>
        <v>#REF!</v>
      </c>
      <c r="SXU231" s="161" t="e">
        <f t="shared" si="488"/>
        <v>#REF!</v>
      </c>
      <c r="SXV231" s="161" t="e">
        <f t="shared" si="488"/>
        <v>#REF!</v>
      </c>
      <c r="SXW231" s="161" t="e">
        <f t="shared" si="488"/>
        <v>#REF!</v>
      </c>
      <c r="SXX231" s="161" t="e">
        <f t="shared" si="488"/>
        <v>#REF!</v>
      </c>
      <c r="SXY231" s="161" t="e">
        <f t="shared" si="488"/>
        <v>#REF!</v>
      </c>
      <c r="SXZ231" s="161" t="e">
        <f t="shared" si="488"/>
        <v>#REF!</v>
      </c>
      <c r="SYA231" s="161" t="e">
        <f t="shared" si="488"/>
        <v>#REF!</v>
      </c>
      <c r="SYB231" s="161" t="e">
        <f t="shared" si="488"/>
        <v>#REF!</v>
      </c>
      <c r="SYC231" s="161" t="e">
        <f t="shared" si="488"/>
        <v>#REF!</v>
      </c>
      <c r="SYD231" s="161" t="e">
        <f t="shared" si="488"/>
        <v>#REF!</v>
      </c>
      <c r="SYE231" s="161" t="e">
        <f t="shared" si="488"/>
        <v>#REF!</v>
      </c>
      <c r="SYF231" s="161" t="e">
        <f t="shared" si="488"/>
        <v>#REF!</v>
      </c>
      <c r="SYG231" s="161" t="e">
        <f t="shared" si="488"/>
        <v>#REF!</v>
      </c>
      <c r="SYH231" s="161" t="e">
        <f t="shared" si="488"/>
        <v>#REF!</v>
      </c>
      <c r="SYI231" s="161" t="e">
        <f t="shared" si="488"/>
        <v>#REF!</v>
      </c>
      <c r="SYJ231" s="161" t="e">
        <f t="shared" si="488"/>
        <v>#REF!</v>
      </c>
      <c r="SYK231" s="161" t="e">
        <f t="shared" si="488"/>
        <v>#REF!</v>
      </c>
      <c r="SYL231" s="161" t="e">
        <f t="shared" si="488"/>
        <v>#REF!</v>
      </c>
      <c r="SYM231" s="161" t="e">
        <f t="shared" si="488"/>
        <v>#REF!</v>
      </c>
      <c r="SYN231" s="161" t="e">
        <f t="shared" si="488"/>
        <v>#REF!</v>
      </c>
      <c r="SYO231" s="161" t="e">
        <f t="shared" si="488"/>
        <v>#REF!</v>
      </c>
      <c r="SYP231" s="161" t="e">
        <f t="shared" si="488"/>
        <v>#REF!</v>
      </c>
      <c r="SYQ231" s="161" t="e">
        <f t="shared" si="488"/>
        <v>#REF!</v>
      </c>
      <c r="SYR231" s="161" t="e">
        <f t="shared" si="488"/>
        <v>#REF!</v>
      </c>
      <c r="SYS231" s="161" t="e">
        <f t="shared" si="488"/>
        <v>#REF!</v>
      </c>
      <c r="SYT231" s="161" t="e">
        <f t="shared" si="488"/>
        <v>#REF!</v>
      </c>
      <c r="SYU231" s="161" t="e">
        <f t="shared" si="488"/>
        <v>#REF!</v>
      </c>
      <c r="SYV231" s="161" t="e">
        <f t="shared" si="488"/>
        <v>#REF!</v>
      </c>
      <c r="SYW231" s="161" t="e">
        <f t="shared" si="488"/>
        <v>#REF!</v>
      </c>
      <c r="SYX231" s="161" t="e">
        <f t="shared" si="488"/>
        <v>#REF!</v>
      </c>
      <c r="SYY231" s="161" t="e">
        <f t="shared" si="488"/>
        <v>#REF!</v>
      </c>
      <c r="SYZ231" s="161" t="e">
        <f t="shared" si="488"/>
        <v>#REF!</v>
      </c>
      <c r="SZA231" s="161" t="e">
        <f t="shared" si="488"/>
        <v>#REF!</v>
      </c>
      <c r="SZB231" s="161" t="e">
        <f t="shared" si="488"/>
        <v>#REF!</v>
      </c>
      <c r="SZC231" s="161" t="e">
        <f t="shared" si="488"/>
        <v>#REF!</v>
      </c>
      <c r="SZD231" s="161" t="e">
        <f t="shared" si="488"/>
        <v>#REF!</v>
      </c>
      <c r="SZE231" s="161" t="e">
        <f t="shared" si="488"/>
        <v>#REF!</v>
      </c>
      <c r="SZF231" s="161" t="e">
        <f t="shared" si="488"/>
        <v>#REF!</v>
      </c>
      <c r="SZG231" s="161" t="e">
        <f t="shared" si="488"/>
        <v>#REF!</v>
      </c>
      <c r="SZH231" s="161" t="e">
        <f t="shared" si="488"/>
        <v>#REF!</v>
      </c>
      <c r="SZI231" s="161" t="e">
        <f t="shared" si="488"/>
        <v>#REF!</v>
      </c>
      <c r="SZJ231" s="161" t="e">
        <f t="shared" si="488"/>
        <v>#REF!</v>
      </c>
      <c r="SZK231" s="161" t="e">
        <f t="shared" si="488"/>
        <v>#REF!</v>
      </c>
      <c r="SZL231" s="161" t="e">
        <f t="shared" si="488"/>
        <v>#REF!</v>
      </c>
      <c r="SZM231" s="161" t="e">
        <f t="shared" si="488"/>
        <v>#REF!</v>
      </c>
      <c r="SZN231" s="161" t="e">
        <f t="shared" si="488"/>
        <v>#REF!</v>
      </c>
      <c r="SZO231" s="161" t="e">
        <f t="shared" si="488"/>
        <v>#REF!</v>
      </c>
      <c r="SZP231" s="161" t="e">
        <f t="shared" si="488"/>
        <v>#REF!</v>
      </c>
      <c r="SZQ231" s="161" t="e">
        <f t="shared" si="488"/>
        <v>#REF!</v>
      </c>
      <c r="SZR231" s="161" t="e">
        <f t="shared" si="488"/>
        <v>#REF!</v>
      </c>
      <c r="SZS231" s="161" t="e">
        <f t="shared" si="488"/>
        <v>#REF!</v>
      </c>
      <c r="SZT231" s="161" t="e">
        <f t="shared" si="488"/>
        <v>#REF!</v>
      </c>
      <c r="SZU231" s="161" t="e">
        <f t="shared" ref="SZU231:TCF231" si="489">IF(OR(SZH231="YES",SZJ231="YES"),"YES","NO")</f>
        <v>#REF!</v>
      </c>
      <c r="SZV231" s="161" t="e">
        <f t="shared" si="489"/>
        <v>#REF!</v>
      </c>
      <c r="SZW231" s="161" t="e">
        <f t="shared" si="489"/>
        <v>#REF!</v>
      </c>
      <c r="SZX231" s="161" t="e">
        <f t="shared" si="489"/>
        <v>#REF!</v>
      </c>
      <c r="SZY231" s="161" t="e">
        <f t="shared" si="489"/>
        <v>#REF!</v>
      </c>
      <c r="SZZ231" s="161" t="e">
        <f t="shared" si="489"/>
        <v>#REF!</v>
      </c>
      <c r="TAA231" s="161" t="e">
        <f t="shared" si="489"/>
        <v>#REF!</v>
      </c>
      <c r="TAB231" s="161" t="e">
        <f t="shared" si="489"/>
        <v>#REF!</v>
      </c>
      <c r="TAC231" s="161" t="e">
        <f t="shared" si="489"/>
        <v>#REF!</v>
      </c>
      <c r="TAD231" s="161" t="e">
        <f t="shared" si="489"/>
        <v>#REF!</v>
      </c>
      <c r="TAE231" s="161" t="e">
        <f t="shared" si="489"/>
        <v>#REF!</v>
      </c>
      <c r="TAF231" s="161" t="e">
        <f t="shared" si="489"/>
        <v>#REF!</v>
      </c>
      <c r="TAG231" s="161" t="e">
        <f t="shared" si="489"/>
        <v>#REF!</v>
      </c>
      <c r="TAH231" s="161" t="e">
        <f t="shared" si="489"/>
        <v>#REF!</v>
      </c>
      <c r="TAI231" s="161" t="e">
        <f t="shared" si="489"/>
        <v>#REF!</v>
      </c>
      <c r="TAJ231" s="161" t="e">
        <f t="shared" si="489"/>
        <v>#REF!</v>
      </c>
      <c r="TAK231" s="161" t="e">
        <f t="shared" si="489"/>
        <v>#REF!</v>
      </c>
      <c r="TAL231" s="161" t="e">
        <f t="shared" si="489"/>
        <v>#REF!</v>
      </c>
      <c r="TAM231" s="161" t="e">
        <f t="shared" si="489"/>
        <v>#REF!</v>
      </c>
      <c r="TAN231" s="161" t="e">
        <f t="shared" si="489"/>
        <v>#REF!</v>
      </c>
      <c r="TAO231" s="161" t="e">
        <f t="shared" si="489"/>
        <v>#REF!</v>
      </c>
      <c r="TAP231" s="161" t="e">
        <f t="shared" si="489"/>
        <v>#REF!</v>
      </c>
      <c r="TAQ231" s="161" t="e">
        <f t="shared" si="489"/>
        <v>#REF!</v>
      </c>
      <c r="TAR231" s="161" t="e">
        <f t="shared" si="489"/>
        <v>#REF!</v>
      </c>
      <c r="TAS231" s="161" t="e">
        <f t="shared" si="489"/>
        <v>#REF!</v>
      </c>
      <c r="TAT231" s="161" t="e">
        <f t="shared" si="489"/>
        <v>#REF!</v>
      </c>
      <c r="TAU231" s="161" t="e">
        <f t="shared" si="489"/>
        <v>#REF!</v>
      </c>
      <c r="TAV231" s="161" t="e">
        <f t="shared" si="489"/>
        <v>#REF!</v>
      </c>
      <c r="TAW231" s="161" t="e">
        <f t="shared" si="489"/>
        <v>#REF!</v>
      </c>
      <c r="TAX231" s="161" t="e">
        <f t="shared" si="489"/>
        <v>#REF!</v>
      </c>
      <c r="TAY231" s="161" t="e">
        <f t="shared" si="489"/>
        <v>#REF!</v>
      </c>
      <c r="TAZ231" s="161" t="e">
        <f t="shared" si="489"/>
        <v>#REF!</v>
      </c>
      <c r="TBA231" s="161" t="e">
        <f t="shared" si="489"/>
        <v>#REF!</v>
      </c>
      <c r="TBB231" s="161" t="e">
        <f t="shared" si="489"/>
        <v>#REF!</v>
      </c>
      <c r="TBC231" s="161" t="e">
        <f t="shared" si="489"/>
        <v>#REF!</v>
      </c>
      <c r="TBD231" s="161" t="e">
        <f t="shared" si="489"/>
        <v>#REF!</v>
      </c>
      <c r="TBE231" s="161" t="e">
        <f t="shared" si="489"/>
        <v>#REF!</v>
      </c>
      <c r="TBF231" s="161" t="e">
        <f t="shared" si="489"/>
        <v>#REF!</v>
      </c>
      <c r="TBG231" s="161" t="e">
        <f t="shared" si="489"/>
        <v>#REF!</v>
      </c>
      <c r="TBH231" s="161" t="e">
        <f t="shared" si="489"/>
        <v>#REF!</v>
      </c>
      <c r="TBI231" s="161" t="e">
        <f t="shared" si="489"/>
        <v>#REF!</v>
      </c>
      <c r="TBJ231" s="161" t="e">
        <f t="shared" si="489"/>
        <v>#REF!</v>
      </c>
      <c r="TBK231" s="161" t="e">
        <f t="shared" si="489"/>
        <v>#REF!</v>
      </c>
      <c r="TBL231" s="161" t="e">
        <f t="shared" si="489"/>
        <v>#REF!</v>
      </c>
      <c r="TBM231" s="161" t="e">
        <f t="shared" si="489"/>
        <v>#REF!</v>
      </c>
      <c r="TBN231" s="161" t="e">
        <f t="shared" si="489"/>
        <v>#REF!</v>
      </c>
      <c r="TBO231" s="161" t="e">
        <f t="shared" si="489"/>
        <v>#REF!</v>
      </c>
      <c r="TBP231" s="161" t="e">
        <f t="shared" si="489"/>
        <v>#REF!</v>
      </c>
      <c r="TBQ231" s="161" t="e">
        <f t="shared" si="489"/>
        <v>#REF!</v>
      </c>
      <c r="TBR231" s="161" t="e">
        <f t="shared" si="489"/>
        <v>#REF!</v>
      </c>
      <c r="TBS231" s="161" t="e">
        <f t="shared" si="489"/>
        <v>#REF!</v>
      </c>
      <c r="TBT231" s="161" t="e">
        <f t="shared" si="489"/>
        <v>#REF!</v>
      </c>
      <c r="TBU231" s="161" t="e">
        <f t="shared" si="489"/>
        <v>#REF!</v>
      </c>
      <c r="TBV231" s="161" t="e">
        <f t="shared" si="489"/>
        <v>#REF!</v>
      </c>
      <c r="TBW231" s="161" t="e">
        <f t="shared" si="489"/>
        <v>#REF!</v>
      </c>
      <c r="TBX231" s="161" t="e">
        <f t="shared" si="489"/>
        <v>#REF!</v>
      </c>
      <c r="TBY231" s="161" t="e">
        <f t="shared" si="489"/>
        <v>#REF!</v>
      </c>
      <c r="TBZ231" s="161" t="e">
        <f t="shared" si="489"/>
        <v>#REF!</v>
      </c>
      <c r="TCA231" s="161" t="e">
        <f t="shared" si="489"/>
        <v>#REF!</v>
      </c>
      <c r="TCB231" s="161" t="e">
        <f t="shared" si="489"/>
        <v>#REF!</v>
      </c>
      <c r="TCC231" s="161" t="e">
        <f t="shared" si="489"/>
        <v>#REF!</v>
      </c>
      <c r="TCD231" s="161" t="e">
        <f t="shared" si="489"/>
        <v>#REF!</v>
      </c>
      <c r="TCE231" s="161" t="e">
        <f t="shared" si="489"/>
        <v>#REF!</v>
      </c>
      <c r="TCF231" s="161" t="e">
        <f t="shared" si="489"/>
        <v>#REF!</v>
      </c>
      <c r="TCG231" s="161" t="e">
        <f t="shared" ref="TCG231:TER231" si="490">IF(OR(TBT231="YES",TBV231="YES"),"YES","NO")</f>
        <v>#REF!</v>
      </c>
      <c r="TCH231" s="161" t="e">
        <f t="shared" si="490"/>
        <v>#REF!</v>
      </c>
      <c r="TCI231" s="161" t="e">
        <f t="shared" si="490"/>
        <v>#REF!</v>
      </c>
      <c r="TCJ231" s="161" t="e">
        <f t="shared" si="490"/>
        <v>#REF!</v>
      </c>
      <c r="TCK231" s="161" t="e">
        <f t="shared" si="490"/>
        <v>#REF!</v>
      </c>
      <c r="TCL231" s="161" t="e">
        <f t="shared" si="490"/>
        <v>#REF!</v>
      </c>
      <c r="TCM231" s="161" t="e">
        <f t="shared" si="490"/>
        <v>#REF!</v>
      </c>
      <c r="TCN231" s="161" t="e">
        <f t="shared" si="490"/>
        <v>#REF!</v>
      </c>
      <c r="TCO231" s="161" t="e">
        <f t="shared" si="490"/>
        <v>#REF!</v>
      </c>
      <c r="TCP231" s="161" t="e">
        <f t="shared" si="490"/>
        <v>#REF!</v>
      </c>
      <c r="TCQ231" s="161" t="e">
        <f t="shared" si="490"/>
        <v>#REF!</v>
      </c>
      <c r="TCR231" s="161" t="e">
        <f t="shared" si="490"/>
        <v>#REF!</v>
      </c>
      <c r="TCS231" s="161" t="e">
        <f t="shared" si="490"/>
        <v>#REF!</v>
      </c>
      <c r="TCT231" s="161" t="e">
        <f t="shared" si="490"/>
        <v>#REF!</v>
      </c>
      <c r="TCU231" s="161" t="e">
        <f t="shared" si="490"/>
        <v>#REF!</v>
      </c>
      <c r="TCV231" s="161" t="e">
        <f t="shared" si="490"/>
        <v>#REF!</v>
      </c>
      <c r="TCW231" s="161" t="e">
        <f t="shared" si="490"/>
        <v>#REF!</v>
      </c>
      <c r="TCX231" s="161" t="e">
        <f t="shared" si="490"/>
        <v>#REF!</v>
      </c>
      <c r="TCY231" s="161" t="e">
        <f t="shared" si="490"/>
        <v>#REF!</v>
      </c>
      <c r="TCZ231" s="161" t="e">
        <f t="shared" si="490"/>
        <v>#REF!</v>
      </c>
      <c r="TDA231" s="161" t="e">
        <f t="shared" si="490"/>
        <v>#REF!</v>
      </c>
      <c r="TDB231" s="161" t="e">
        <f t="shared" si="490"/>
        <v>#REF!</v>
      </c>
      <c r="TDC231" s="161" t="e">
        <f t="shared" si="490"/>
        <v>#REF!</v>
      </c>
      <c r="TDD231" s="161" t="e">
        <f t="shared" si="490"/>
        <v>#REF!</v>
      </c>
      <c r="TDE231" s="161" t="e">
        <f t="shared" si="490"/>
        <v>#REF!</v>
      </c>
      <c r="TDF231" s="161" t="e">
        <f t="shared" si="490"/>
        <v>#REF!</v>
      </c>
      <c r="TDG231" s="161" t="e">
        <f t="shared" si="490"/>
        <v>#REF!</v>
      </c>
      <c r="TDH231" s="161" t="e">
        <f t="shared" si="490"/>
        <v>#REF!</v>
      </c>
      <c r="TDI231" s="161" t="e">
        <f t="shared" si="490"/>
        <v>#REF!</v>
      </c>
      <c r="TDJ231" s="161" t="e">
        <f t="shared" si="490"/>
        <v>#REF!</v>
      </c>
      <c r="TDK231" s="161" t="e">
        <f t="shared" si="490"/>
        <v>#REF!</v>
      </c>
      <c r="TDL231" s="161" t="e">
        <f t="shared" si="490"/>
        <v>#REF!</v>
      </c>
      <c r="TDM231" s="161" t="e">
        <f t="shared" si="490"/>
        <v>#REF!</v>
      </c>
      <c r="TDN231" s="161" t="e">
        <f t="shared" si="490"/>
        <v>#REF!</v>
      </c>
      <c r="TDO231" s="161" t="e">
        <f t="shared" si="490"/>
        <v>#REF!</v>
      </c>
      <c r="TDP231" s="161" t="e">
        <f t="shared" si="490"/>
        <v>#REF!</v>
      </c>
      <c r="TDQ231" s="161" t="e">
        <f t="shared" si="490"/>
        <v>#REF!</v>
      </c>
      <c r="TDR231" s="161" t="e">
        <f t="shared" si="490"/>
        <v>#REF!</v>
      </c>
      <c r="TDS231" s="161" t="e">
        <f t="shared" si="490"/>
        <v>#REF!</v>
      </c>
      <c r="TDT231" s="161" t="e">
        <f t="shared" si="490"/>
        <v>#REF!</v>
      </c>
      <c r="TDU231" s="161" t="e">
        <f t="shared" si="490"/>
        <v>#REF!</v>
      </c>
      <c r="TDV231" s="161" t="e">
        <f t="shared" si="490"/>
        <v>#REF!</v>
      </c>
      <c r="TDW231" s="161" t="e">
        <f t="shared" si="490"/>
        <v>#REF!</v>
      </c>
      <c r="TDX231" s="161" t="e">
        <f t="shared" si="490"/>
        <v>#REF!</v>
      </c>
      <c r="TDY231" s="161" t="e">
        <f t="shared" si="490"/>
        <v>#REF!</v>
      </c>
      <c r="TDZ231" s="161" t="e">
        <f t="shared" si="490"/>
        <v>#REF!</v>
      </c>
      <c r="TEA231" s="161" t="e">
        <f t="shared" si="490"/>
        <v>#REF!</v>
      </c>
      <c r="TEB231" s="161" t="e">
        <f t="shared" si="490"/>
        <v>#REF!</v>
      </c>
      <c r="TEC231" s="161" t="e">
        <f t="shared" si="490"/>
        <v>#REF!</v>
      </c>
      <c r="TED231" s="161" t="e">
        <f t="shared" si="490"/>
        <v>#REF!</v>
      </c>
      <c r="TEE231" s="161" t="e">
        <f t="shared" si="490"/>
        <v>#REF!</v>
      </c>
      <c r="TEF231" s="161" t="e">
        <f t="shared" si="490"/>
        <v>#REF!</v>
      </c>
      <c r="TEG231" s="161" t="e">
        <f t="shared" si="490"/>
        <v>#REF!</v>
      </c>
      <c r="TEH231" s="161" t="e">
        <f t="shared" si="490"/>
        <v>#REF!</v>
      </c>
      <c r="TEI231" s="161" t="e">
        <f t="shared" si="490"/>
        <v>#REF!</v>
      </c>
      <c r="TEJ231" s="161" t="e">
        <f t="shared" si="490"/>
        <v>#REF!</v>
      </c>
      <c r="TEK231" s="161" t="e">
        <f t="shared" si="490"/>
        <v>#REF!</v>
      </c>
      <c r="TEL231" s="161" t="e">
        <f t="shared" si="490"/>
        <v>#REF!</v>
      </c>
      <c r="TEM231" s="161" t="e">
        <f t="shared" si="490"/>
        <v>#REF!</v>
      </c>
      <c r="TEN231" s="161" t="e">
        <f t="shared" si="490"/>
        <v>#REF!</v>
      </c>
      <c r="TEO231" s="161" t="e">
        <f t="shared" si="490"/>
        <v>#REF!</v>
      </c>
      <c r="TEP231" s="161" t="e">
        <f t="shared" si="490"/>
        <v>#REF!</v>
      </c>
      <c r="TEQ231" s="161" t="e">
        <f t="shared" si="490"/>
        <v>#REF!</v>
      </c>
      <c r="TER231" s="161" t="e">
        <f t="shared" si="490"/>
        <v>#REF!</v>
      </c>
      <c r="TES231" s="161" t="e">
        <f t="shared" ref="TES231:THD231" si="491">IF(OR(TEF231="YES",TEH231="YES"),"YES","NO")</f>
        <v>#REF!</v>
      </c>
      <c r="TET231" s="161" t="e">
        <f t="shared" si="491"/>
        <v>#REF!</v>
      </c>
      <c r="TEU231" s="161" t="e">
        <f t="shared" si="491"/>
        <v>#REF!</v>
      </c>
      <c r="TEV231" s="161" t="e">
        <f t="shared" si="491"/>
        <v>#REF!</v>
      </c>
      <c r="TEW231" s="161" t="e">
        <f t="shared" si="491"/>
        <v>#REF!</v>
      </c>
      <c r="TEX231" s="161" t="e">
        <f t="shared" si="491"/>
        <v>#REF!</v>
      </c>
      <c r="TEY231" s="161" t="e">
        <f t="shared" si="491"/>
        <v>#REF!</v>
      </c>
      <c r="TEZ231" s="161" t="e">
        <f t="shared" si="491"/>
        <v>#REF!</v>
      </c>
      <c r="TFA231" s="161" t="e">
        <f t="shared" si="491"/>
        <v>#REF!</v>
      </c>
      <c r="TFB231" s="161" t="e">
        <f t="shared" si="491"/>
        <v>#REF!</v>
      </c>
      <c r="TFC231" s="161" t="e">
        <f t="shared" si="491"/>
        <v>#REF!</v>
      </c>
      <c r="TFD231" s="161" t="e">
        <f t="shared" si="491"/>
        <v>#REF!</v>
      </c>
      <c r="TFE231" s="161" t="e">
        <f t="shared" si="491"/>
        <v>#REF!</v>
      </c>
      <c r="TFF231" s="161" t="e">
        <f t="shared" si="491"/>
        <v>#REF!</v>
      </c>
      <c r="TFG231" s="161" t="e">
        <f t="shared" si="491"/>
        <v>#REF!</v>
      </c>
      <c r="TFH231" s="161" t="e">
        <f t="shared" si="491"/>
        <v>#REF!</v>
      </c>
      <c r="TFI231" s="161" t="e">
        <f t="shared" si="491"/>
        <v>#REF!</v>
      </c>
      <c r="TFJ231" s="161" t="e">
        <f t="shared" si="491"/>
        <v>#REF!</v>
      </c>
      <c r="TFK231" s="161" t="e">
        <f t="shared" si="491"/>
        <v>#REF!</v>
      </c>
      <c r="TFL231" s="161" t="e">
        <f t="shared" si="491"/>
        <v>#REF!</v>
      </c>
      <c r="TFM231" s="161" t="e">
        <f t="shared" si="491"/>
        <v>#REF!</v>
      </c>
      <c r="TFN231" s="161" t="e">
        <f t="shared" si="491"/>
        <v>#REF!</v>
      </c>
      <c r="TFO231" s="161" t="e">
        <f t="shared" si="491"/>
        <v>#REF!</v>
      </c>
      <c r="TFP231" s="161" t="e">
        <f t="shared" si="491"/>
        <v>#REF!</v>
      </c>
      <c r="TFQ231" s="161" t="e">
        <f t="shared" si="491"/>
        <v>#REF!</v>
      </c>
      <c r="TFR231" s="161" t="e">
        <f t="shared" si="491"/>
        <v>#REF!</v>
      </c>
      <c r="TFS231" s="161" t="e">
        <f t="shared" si="491"/>
        <v>#REF!</v>
      </c>
      <c r="TFT231" s="161" t="e">
        <f t="shared" si="491"/>
        <v>#REF!</v>
      </c>
      <c r="TFU231" s="161" t="e">
        <f t="shared" si="491"/>
        <v>#REF!</v>
      </c>
      <c r="TFV231" s="161" t="e">
        <f t="shared" si="491"/>
        <v>#REF!</v>
      </c>
      <c r="TFW231" s="161" t="e">
        <f t="shared" si="491"/>
        <v>#REF!</v>
      </c>
      <c r="TFX231" s="161" t="e">
        <f t="shared" si="491"/>
        <v>#REF!</v>
      </c>
      <c r="TFY231" s="161" t="e">
        <f t="shared" si="491"/>
        <v>#REF!</v>
      </c>
      <c r="TFZ231" s="161" t="e">
        <f t="shared" si="491"/>
        <v>#REF!</v>
      </c>
      <c r="TGA231" s="161" t="e">
        <f t="shared" si="491"/>
        <v>#REF!</v>
      </c>
      <c r="TGB231" s="161" t="e">
        <f t="shared" si="491"/>
        <v>#REF!</v>
      </c>
      <c r="TGC231" s="161" t="e">
        <f t="shared" si="491"/>
        <v>#REF!</v>
      </c>
      <c r="TGD231" s="161" t="e">
        <f t="shared" si="491"/>
        <v>#REF!</v>
      </c>
      <c r="TGE231" s="161" t="e">
        <f t="shared" si="491"/>
        <v>#REF!</v>
      </c>
      <c r="TGF231" s="161" t="e">
        <f t="shared" si="491"/>
        <v>#REF!</v>
      </c>
      <c r="TGG231" s="161" t="e">
        <f t="shared" si="491"/>
        <v>#REF!</v>
      </c>
      <c r="TGH231" s="161" t="e">
        <f t="shared" si="491"/>
        <v>#REF!</v>
      </c>
      <c r="TGI231" s="161" t="e">
        <f t="shared" si="491"/>
        <v>#REF!</v>
      </c>
      <c r="TGJ231" s="161" t="e">
        <f t="shared" si="491"/>
        <v>#REF!</v>
      </c>
      <c r="TGK231" s="161" t="e">
        <f t="shared" si="491"/>
        <v>#REF!</v>
      </c>
      <c r="TGL231" s="161" t="e">
        <f t="shared" si="491"/>
        <v>#REF!</v>
      </c>
      <c r="TGM231" s="161" t="e">
        <f t="shared" si="491"/>
        <v>#REF!</v>
      </c>
      <c r="TGN231" s="161" t="e">
        <f t="shared" si="491"/>
        <v>#REF!</v>
      </c>
      <c r="TGO231" s="161" t="e">
        <f t="shared" si="491"/>
        <v>#REF!</v>
      </c>
      <c r="TGP231" s="161" t="e">
        <f t="shared" si="491"/>
        <v>#REF!</v>
      </c>
      <c r="TGQ231" s="161" t="e">
        <f t="shared" si="491"/>
        <v>#REF!</v>
      </c>
      <c r="TGR231" s="161" t="e">
        <f t="shared" si="491"/>
        <v>#REF!</v>
      </c>
      <c r="TGS231" s="161" t="e">
        <f t="shared" si="491"/>
        <v>#REF!</v>
      </c>
      <c r="TGT231" s="161" t="e">
        <f t="shared" si="491"/>
        <v>#REF!</v>
      </c>
      <c r="TGU231" s="161" t="e">
        <f t="shared" si="491"/>
        <v>#REF!</v>
      </c>
      <c r="TGV231" s="161" t="e">
        <f t="shared" si="491"/>
        <v>#REF!</v>
      </c>
      <c r="TGW231" s="161" t="e">
        <f t="shared" si="491"/>
        <v>#REF!</v>
      </c>
      <c r="TGX231" s="161" t="e">
        <f t="shared" si="491"/>
        <v>#REF!</v>
      </c>
      <c r="TGY231" s="161" t="e">
        <f t="shared" si="491"/>
        <v>#REF!</v>
      </c>
      <c r="TGZ231" s="161" t="e">
        <f t="shared" si="491"/>
        <v>#REF!</v>
      </c>
      <c r="THA231" s="161" t="e">
        <f t="shared" si="491"/>
        <v>#REF!</v>
      </c>
      <c r="THB231" s="161" t="e">
        <f t="shared" si="491"/>
        <v>#REF!</v>
      </c>
      <c r="THC231" s="161" t="e">
        <f t="shared" si="491"/>
        <v>#REF!</v>
      </c>
      <c r="THD231" s="161" t="e">
        <f t="shared" si="491"/>
        <v>#REF!</v>
      </c>
      <c r="THE231" s="161" t="e">
        <f t="shared" ref="THE231:TJP231" si="492">IF(OR(TGR231="YES",TGT231="YES"),"YES","NO")</f>
        <v>#REF!</v>
      </c>
      <c r="THF231" s="161" t="e">
        <f t="shared" si="492"/>
        <v>#REF!</v>
      </c>
      <c r="THG231" s="161" t="e">
        <f t="shared" si="492"/>
        <v>#REF!</v>
      </c>
      <c r="THH231" s="161" t="e">
        <f t="shared" si="492"/>
        <v>#REF!</v>
      </c>
      <c r="THI231" s="161" t="e">
        <f t="shared" si="492"/>
        <v>#REF!</v>
      </c>
      <c r="THJ231" s="161" t="e">
        <f t="shared" si="492"/>
        <v>#REF!</v>
      </c>
      <c r="THK231" s="161" t="e">
        <f t="shared" si="492"/>
        <v>#REF!</v>
      </c>
      <c r="THL231" s="161" t="e">
        <f t="shared" si="492"/>
        <v>#REF!</v>
      </c>
      <c r="THM231" s="161" t="e">
        <f t="shared" si="492"/>
        <v>#REF!</v>
      </c>
      <c r="THN231" s="161" t="e">
        <f t="shared" si="492"/>
        <v>#REF!</v>
      </c>
      <c r="THO231" s="161" t="e">
        <f t="shared" si="492"/>
        <v>#REF!</v>
      </c>
      <c r="THP231" s="161" t="e">
        <f t="shared" si="492"/>
        <v>#REF!</v>
      </c>
      <c r="THQ231" s="161" t="e">
        <f t="shared" si="492"/>
        <v>#REF!</v>
      </c>
      <c r="THR231" s="161" t="e">
        <f t="shared" si="492"/>
        <v>#REF!</v>
      </c>
      <c r="THS231" s="161" t="e">
        <f t="shared" si="492"/>
        <v>#REF!</v>
      </c>
      <c r="THT231" s="161" t="e">
        <f t="shared" si="492"/>
        <v>#REF!</v>
      </c>
      <c r="THU231" s="161" t="e">
        <f t="shared" si="492"/>
        <v>#REF!</v>
      </c>
      <c r="THV231" s="161" t="e">
        <f t="shared" si="492"/>
        <v>#REF!</v>
      </c>
      <c r="THW231" s="161" t="e">
        <f t="shared" si="492"/>
        <v>#REF!</v>
      </c>
      <c r="THX231" s="161" t="e">
        <f t="shared" si="492"/>
        <v>#REF!</v>
      </c>
      <c r="THY231" s="161" t="e">
        <f t="shared" si="492"/>
        <v>#REF!</v>
      </c>
      <c r="THZ231" s="161" t="e">
        <f t="shared" si="492"/>
        <v>#REF!</v>
      </c>
      <c r="TIA231" s="161" t="e">
        <f t="shared" si="492"/>
        <v>#REF!</v>
      </c>
      <c r="TIB231" s="161" t="e">
        <f t="shared" si="492"/>
        <v>#REF!</v>
      </c>
      <c r="TIC231" s="161" t="e">
        <f t="shared" si="492"/>
        <v>#REF!</v>
      </c>
      <c r="TID231" s="161" t="e">
        <f t="shared" si="492"/>
        <v>#REF!</v>
      </c>
      <c r="TIE231" s="161" t="e">
        <f t="shared" si="492"/>
        <v>#REF!</v>
      </c>
      <c r="TIF231" s="161" t="e">
        <f t="shared" si="492"/>
        <v>#REF!</v>
      </c>
      <c r="TIG231" s="161" t="e">
        <f t="shared" si="492"/>
        <v>#REF!</v>
      </c>
      <c r="TIH231" s="161" t="e">
        <f t="shared" si="492"/>
        <v>#REF!</v>
      </c>
      <c r="TII231" s="161" t="e">
        <f t="shared" si="492"/>
        <v>#REF!</v>
      </c>
      <c r="TIJ231" s="161" t="e">
        <f t="shared" si="492"/>
        <v>#REF!</v>
      </c>
      <c r="TIK231" s="161" t="e">
        <f t="shared" si="492"/>
        <v>#REF!</v>
      </c>
      <c r="TIL231" s="161" t="e">
        <f t="shared" si="492"/>
        <v>#REF!</v>
      </c>
      <c r="TIM231" s="161" t="e">
        <f t="shared" si="492"/>
        <v>#REF!</v>
      </c>
      <c r="TIN231" s="161" t="e">
        <f t="shared" si="492"/>
        <v>#REF!</v>
      </c>
      <c r="TIO231" s="161" t="e">
        <f t="shared" si="492"/>
        <v>#REF!</v>
      </c>
      <c r="TIP231" s="161" t="e">
        <f t="shared" si="492"/>
        <v>#REF!</v>
      </c>
      <c r="TIQ231" s="161" t="e">
        <f t="shared" si="492"/>
        <v>#REF!</v>
      </c>
      <c r="TIR231" s="161" t="e">
        <f t="shared" si="492"/>
        <v>#REF!</v>
      </c>
      <c r="TIS231" s="161" t="e">
        <f t="shared" si="492"/>
        <v>#REF!</v>
      </c>
      <c r="TIT231" s="161" t="e">
        <f t="shared" si="492"/>
        <v>#REF!</v>
      </c>
      <c r="TIU231" s="161" t="e">
        <f t="shared" si="492"/>
        <v>#REF!</v>
      </c>
      <c r="TIV231" s="161" t="e">
        <f t="shared" si="492"/>
        <v>#REF!</v>
      </c>
      <c r="TIW231" s="161" t="e">
        <f t="shared" si="492"/>
        <v>#REF!</v>
      </c>
      <c r="TIX231" s="161" t="e">
        <f t="shared" si="492"/>
        <v>#REF!</v>
      </c>
      <c r="TIY231" s="161" t="e">
        <f t="shared" si="492"/>
        <v>#REF!</v>
      </c>
      <c r="TIZ231" s="161" t="e">
        <f t="shared" si="492"/>
        <v>#REF!</v>
      </c>
      <c r="TJA231" s="161" t="e">
        <f t="shared" si="492"/>
        <v>#REF!</v>
      </c>
      <c r="TJB231" s="161" t="e">
        <f t="shared" si="492"/>
        <v>#REF!</v>
      </c>
      <c r="TJC231" s="161" t="e">
        <f t="shared" si="492"/>
        <v>#REF!</v>
      </c>
      <c r="TJD231" s="161" t="e">
        <f t="shared" si="492"/>
        <v>#REF!</v>
      </c>
      <c r="TJE231" s="161" t="e">
        <f t="shared" si="492"/>
        <v>#REF!</v>
      </c>
      <c r="TJF231" s="161" t="e">
        <f t="shared" si="492"/>
        <v>#REF!</v>
      </c>
      <c r="TJG231" s="161" t="e">
        <f t="shared" si="492"/>
        <v>#REF!</v>
      </c>
      <c r="TJH231" s="161" t="e">
        <f t="shared" si="492"/>
        <v>#REF!</v>
      </c>
      <c r="TJI231" s="161" t="e">
        <f t="shared" si="492"/>
        <v>#REF!</v>
      </c>
      <c r="TJJ231" s="161" t="e">
        <f t="shared" si="492"/>
        <v>#REF!</v>
      </c>
      <c r="TJK231" s="161" t="e">
        <f t="shared" si="492"/>
        <v>#REF!</v>
      </c>
      <c r="TJL231" s="161" t="e">
        <f t="shared" si="492"/>
        <v>#REF!</v>
      </c>
      <c r="TJM231" s="161" t="e">
        <f t="shared" si="492"/>
        <v>#REF!</v>
      </c>
      <c r="TJN231" s="161" t="e">
        <f t="shared" si="492"/>
        <v>#REF!</v>
      </c>
      <c r="TJO231" s="161" t="e">
        <f t="shared" si="492"/>
        <v>#REF!</v>
      </c>
      <c r="TJP231" s="161" t="e">
        <f t="shared" si="492"/>
        <v>#REF!</v>
      </c>
      <c r="TJQ231" s="161" t="e">
        <f t="shared" ref="TJQ231:TMB231" si="493">IF(OR(TJD231="YES",TJF231="YES"),"YES","NO")</f>
        <v>#REF!</v>
      </c>
      <c r="TJR231" s="161" t="e">
        <f t="shared" si="493"/>
        <v>#REF!</v>
      </c>
      <c r="TJS231" s="161" t="e">
        <f t="shared" si="493"/>
        <v>#REF!</v>
      </c>
      <c r="TJT231" s="161" t="e">
        <f t="shared" si="493"/>
        <v>#REF!</v>
      </c>
      <c r="TJU231" s="161" t="e">
        <f t="shared" si="493"/>
        <v>#REF!</v>
      </c>
      <c r="TJV231" s="161" t="e">
        <f t="shared" si="493"/>
        <v>#REF!</v>
      </c>
      <c r="TJW231" s="161" t="e">
        <f t="shared" si="493"/>
        <v>#REF!</v>
      </c>
      <c r="TJX231" s="161" t="e">
        <f t="shared" si="493"/>
        <v>#REF!</v>
      </c>
      <c r="TJY231" s="161" t="e">
        <f t="shared" si="493"/>
        <v>#REF!</v>
      </c>
      <c r="TJZ231" s="161" t="e">
        <f t="shared" si="493"/>
        <v>#REF!</v>
      </c>
      <c r="TKA231" s="161" t="e">
        <f t="shared" si="493"/>
        <v>#REF!</v>
      </c>
      <c r="TKB231" s="161" t="e">
        <f t="shared" si="493"/>
        <v>#REF!</v>
      </c>
      <c r="TKC231" s="161" t="e">
        <f t="shared" si="493"/>
        <v>#REF!</v>
      </c>
      <c r="TKD231" s="161" t="e">
        <f t="shared" si="493"/>
        <v>#REF!</v>
      </c>
      <c r="TKE231" s="161" t="e">
        <f t="shared" si="493"/>
        <v>#REF!</v>
      </c>
      <c r="TKF231" s="161" t="e">
        <f t="shared" si="493"/>
        <v>#REF!</v>
      </c>
      <c r="TKG231" s="161" t="e">
        <f t="shared" si="493"/>
        <v>#REF!</v>
      </c>
      <c r="TKH231" s="161" t="e">
        <f t="shared" si="493"/>
        <v>#REF!</v>
      </c>
      <c r="TKI231" s="161" t="e">
        <f t="shared" si="493"/>
        <v>#REF!</v>
      </c>
      <c r="TKJ231" s="161" t="e">
        <f t="shared" si="493"/>
        <v>#REF!</v>
      </c>
      <c r="TKK231" s="161" t="e">
        <f t="shared" si="493"/>
        <v>#REF!</v>
      </c>
      <c r="TKL231" s="161" t="e">
        <f t="shared" si="493"/>
        <v>#REF!</v>
      </c>
      <c r="TKM231" s="161" t="e">
        <f t="shared" si="493"/>
        <v>#REF!</v>
      </c>
      <c r="TKN231" s="161" t="e">
        <f t="shared" si="493"/>
        <v>#REF!</v>
      </c>
      <c r="TKO231" s="161" t="e">
        <f t="shared" si="493"/>
        <v>#REF!</v>
      </c>
      <c r="TKP231" s="161" t="e">
        <f t="shared" si="493"/>
        <v>#REF!</v>
      </c>
      <c r="TKQ231" s="161" t="e">
        <f t="shared" si="493"/>
        <v>#REF!</v>
      </c>
      <c r="TKR231" s="161" t="e">
        <f t="shared" si="493"/>
        <v>#REF!</v>
      </c>
      <c r="TKS231" s="161" t="e">
        <f t="shared" si="493"/>
        <v>#REF!</v>
      </c>
      <c r="TKT231" s="161" t="e">
        <f t="shared" si="493"/>
        <v>#REF!</v>
      </c>
      <c r="TKU231" s="161" t="e">
        <f t="shared" si="493"/>
        <v>#REF!</v>
      </c>
      <c r="TKV231" s="161" t="e">
        <f t="shared" si="493"/>
        <v>#REF!</v>
      </c>
      <c r="TKW231" s="161" t="e">
        <f t="shared" si="493"/>
        <v>#REF!</v>
      </c>
      <c r="TKX231" s="161" t="e">
        <f t="shared" si="493"/>
        <v>#REF!</v>
      </c>
      <c r="TKY231" s="161" t="e">
        <f t="shared" si="493"/>
        <v>#REF!</v>
      </c>
      <c r="TKZ231" s="161" t="e">
        <f t="shared" si="493"/>
        <v>#REF!</v>
      </c>
      <c r="TLA231" s="161" t="e">
        <f t="shared" si="493"/>
        <v>#REF!</v>
      </c>
      <c r="TLB231" s="161" t="e">
        <f t="shared" si="493"/>
        <v>#REF!</v>
      </c>
      <c r="TLC231" s="161" t="e">
        <f t="shared" si="493"/>
        <v>#REF!</v>
      </c>
      <c r="TLD231" s="161" t="e">
        <f t="shared" si="493"/>
        <v>#REF!</v>
      </c>
      <c r="TLE231" s="161" t="e">
        <f t="shared" si="493"/>
        <v>#REF!</v>
      </c>
      <c r="TLF231" s="161" t="e">
        <f t="shared" si="493"/>
        <v>#REF!</v>
      </c>
      <c r="TLG231" s="161" t="e">
        <f t="shared" si="493"/>
        <v>#REF!</v>
      </c>
      <c r="TLH231" s="161" t="e">
        <f t="shared" si="493"/>
        <v>#REF!</v>
      </c>
      <c r="TLI231" s="161" t="e">
        <f t="shared" si="493"/>
        <v>#REF!</v>
      </c>
      <c r="TLJ231" s="161" t="e">
        <f t="shared" si="493"/>
        <v>#REF!</v>
      </c>
      <c r="TLK231" s="161" t="e">
        <f t="shared" si="493"/>
        <v>#REF!</v>
      </c>
      <c r="TLL231" s="161" t="e">
        <f t="shared" si="493"/>
        <v>#REF!</v>
      </c>
      <c r="TLM231" s="161" t="e">
        <f t="shared" si="493"/>
        <v>#REF!</v>
      </c>
      <c r="TLN231" s="161" t="e">
        <f t="shared" si="493"/>
        <v>#REF!</v>
      </c>
      <c r="TLO231" s="161" t="e">
        <f t="shared" si="493"/>
        <v>#REF!</v>
      </c>
      <c r="TLP231" s="161" t="e">
        <f t="shared" si="493"/>
        <v>#REF!</v>
      </c>
      <c r="TLQ231" s="161" t="e">
        <f t="shared" si="493"/>
        <v>#REF!</v>
      </c>
      <c r="TLR231" s="161" t="e">
        <f t="shared" si="493"/>
        <v>#REF!</v>
      </c>
      <c r="TLS231" s="161" t="e">
        <f t="shared" si="493"/>
        <v>#REF!</v>
      </c>
      <c r="TLT231" s="161" t="e">
        <f t="shared" si="493"/>
        <v>#REF!</v>
      </c>
      <c r="TLU231" s="161" t="e">
        <f t="shared" si="493"/>
        <v>#REF!</v>
      </c>
      <c r="TLV231" s="161" t="e">
        <f t="shared" si="493"/>
        <v>#REF!</v>
      </c>
      <c r="TLW231" s="161" t="e">
        <f t="shared" si="493"/>
        <v>#REF!</v>
      </c>
      <c r="TLX231" s="161" t="e">
        <f t="shared" si="493"/>
        <v>#REF!</v>
      </c>
      <c r="TLY231" s="161" t="e">
        <f t="shared" si="493"/>
        <v>#REF!</v>
      </c>
      <c r="TLZ231" s="161" t="e">
        <f t="shared" si="493"/>
        <v>#REF!</v>
      </c>
      <c r="TMA231" s="161" t="e">
        <f t="shared" si="493"/>
        <v>#REF!</v>
      </c>
      <c r="TMB231" s="161" t="e">
        <f t="shared" si="493"/>
        <v>#REF!</v>
      </c>
      <c r="TMC231" s="161" t="e">
        <f t="shared" ref="TMC231:TON231" si="494">IF(OR(TLP231="YES",TLR231="YES"),"YES","NO")</f>
        <v>#REF!</v>
      </c>
      <c r="TMD231" s="161" t="e">
        <f t="shared" si="494"/>
        <v>#REF!</v>
      </c>
      <c r="TME231" s="161" t="e">
        <f t="shared" si="494"/>
        <v>#REF!</v>
      </c>
      <c r="TMF231" s="161" t="e">
        <f t="shared" si="494"/>
        <v>#REF!</v>
      </c>
      <c r="TMG231" s="161" t="e">
        <f t="shared" si="494"/>
        <v>#REF!</v>
      </c>
      <c r="TMH231" s="161" t="e">
        <f t="shared" si="494"/>
        <v>#REF!</v>
      </c>
      <c r="TMI231" s="161" t="e">
        <f t="shared" si="494"/>
        <v>#REF!</v>
      </c>
      <c r="TMJ231" s="161" t="e">
        <f t="shared" si="494"/>
        <v>#REF!</v>
      </c>
      <c r="TMK231" s="161" t="e">
        <f t="shared" si="494"/>
        <v>#REF!</v>
      </c>
      <c r="TML231" s="161" t="e">
        <f t="shared" si="494"/>
        <v>#REF!</v>
      </c>
      <c r="TMM231" s="161" t="e">
        <f t="shared" si="494"/>
        <v>#REF!</v>
      </c>
      <c r="TMN231" s="161" t="e">
        <f t="shared" si="494"/>
        <v>#REF!</v>
      </c>
      <c r="TMO231" s="161" t="e">
        <f t="shared" si="494"/>
        <v>#REF!</v>
      </c>
      <c r="TMP231" s="161" t="e">
        <f t="shared" si="494"/>
        <v>#REF!</v>
      </c>
      <c r="TMQ231" s="161" t="e">
        <f t="shared" si="494"/>
        <v>#REF!</v>
      </c>
      <c r="TMR231" s="161" t="e">
        <f t="shared" si="494"/>
        <v>#REF!</v>
      </c>
      <c r="TMS231" s="161" t="e">
        <f t="shared" si="494"/>
        <v>#REF!</v>
      </c>
      <c r="TMT231" s="161" t="e">
        <f t="shared" si="494"/>
        <v>#REF!</v>
      </c>
      <c r="TMU231" s="161" t="e">
        <f t="shared" si="494"/>
        <v>#REF!</v>
      </c>
      <c r="TMV231" s="161" t="e">
        <f t="shared" si="494"/>
        <v>#REF!</v>
      </c>
      <c r="TMW231" s="161" t="e">
        <f t="shared" si="494"/>
        <v>#REF!</v>
      </c>
      <c r="TMX231" s="161" t="e">
        <f t="shared" si="494"/>
        <v>#REF!</v>
      </c>
      <c r="TMY231" s="161" t="e">
        <f t="shared" si="494"/>
        <v>#REF!</v>
      </c>
      <c r="TMZ231" s="161" t="e">
        <f t="shared" si="494"/>
        <v>#REF!</v>
      </c>
      <c r="TNA231" s="161" t="e">
        <f t="shared" si="494"/>
        <v>#REF!</v>
      </c>
      <c r="TNB231" s="161" t="e">
        <f t="shared" si="494"/>
        <v>#REF!</v>
      </c>
      <c r="TNC231" s="161" t="e">
        <f t="shared" si="494"/>
        <v>#REF!</v>
      </c>
      <c r="TND231" s="161" t="e">
        <f t="shared" si="494"/>
        <v>#REF!</v>
      </c>
      <c r="TNE231" s="161" t="e">
        <f t="shared" si="494"/>
        <v>#REF!</v>
      </c>
      <c r="TNF231" s="161" t="e">
        <f t="shared" si="494"/>
        <v>#REF!</v>
      </c>
      <c r="TNG231" s="161" t="e">
        <f t="shared" si="494"/>
        <v>#REF!</v>
      </c>
      <c r="TNH231" s="161" t="e">
        <f t="shared" si="494"/>
        <v>#REF!</v>
      </c>
      <c r="TNI231" s="161" t="e">
        <f t="shared" si="494"/>
        <v>#REF!</v>
      </c>
      <c r="TNJ231" s="161" t="e">
        <f t="shared" si="494"/>
        <v>#REF!</v>
      </c>
      <c r="TNK231" s="161" t="e">
        <f t="shared" si="494"/>
        <v>#REF!</v>
      </c>
      <c r="TNL231" s="161" t="e">
        <f t="shared" si="494"/>
        <v>#REF!</v>
      </c>
      <c r="TNM231" s="161" t="e">
        <f t="shared" si="494"/>
        <v>#REF!</v>
      </c>
      <c r="TNN231" s="161" t="e">
        <f t="shared" si="494"/>
        <v>#REF!</v>
      </c>
      <c r="TNO231" s="161" t="e">
        <f t="shared" si="494"/>
        <v>#REF!</v>
      </c>
      <c r="TNP231" s="161" t="e">
        <f t="shared" si="494"/>
        <v>#REF!</v>
      </c>
      <c r="TNQ231" s="161" t="e">
        <f t="shared" si="494"/>
        <v>#REF!</v>
      </c>
      <c r="TNR231" s="161" t="e">
        <f t="shared" si="494"/>
        <v>#REF!</v>
      </c>
      <c r="TNS231" s="161" t="e">
        <f t="shared" si="494"/>
        <v>#REF!</v>
      </c>
      <c r="TNT231" s="161" t="e">
        <f t="shared" si="494"/>
        <v>#REF!</v>
      </c>
      <c r="TNU231" s="161" t="e">
        <f t="shared" si="494"/>
        <v>#REF!</v>
      </c>
      <c r="TNV231" s="161" t="e">
        <f t="shared" si="494"/>
        <v>#REF!</v>
      </c>
      <c r="TNW231" s="161" t="e">
        <f t="shared" si="494"/>
        <v>#REF!</v>
      </c>
      <c r="TNX231" s="161" t="e">
        <f t="shared" si="494"/>
        <v>#REF!</v>
      </c>
      <c r="TNY231" s="161" t="e">
        <f t="shared" si="494"/>
        <v>#REF!</v>
      </c>
      <c r="TNZ231" s="161" t="e">
        <f t="shared" si="494"/>
        <v>#REF!</v>
      </c>
      <c r="TOA231" s="161" t="e">
        <f t="shared" si="494"/>
        <v>#REF!</v>
      </c>
      <c r="TOB231" s="161" t="e">
        <f t="shared" si="494"/>
        <v>#REF!</v>
      </c>
      <c r="TOC231" s="161" t="e">
        <f t="shared" si="494"/>
        <v>#REF!</v>
      </c>
      <c r="TOD231" s="161" t="e">
        <f t="shared" si="494"/>
        <v>#REF!</v>
      </c>
      <c r="TOE231" s="161" t="e">
        <f t="shared" si="494"/>
        <v>#REF!</v>
      </c>
      <c r="TOF231" s="161" t="e">
        <f t="shared" si="494"/>
        <v>#REF!</v>
      </c>
      <c r="TOG231" s="161" t="e">
        <f t="shared" si="494"/>
        <v>#REF!</v>
      </c>
      <c r="TOH231" s="161" t="e">
        <f t="shared" si="494"/>
        <v>#REF!</v>
      </c>
      <c r="TOI231" s="161" t="e">
        <f t="shared" si="494"/>
        <v>#REF!</v>
      </c>
      <c r="TOJ231" s="161" t="e">
        <f t="shared" si="494"/>
        <v>#REF!</v>
      </c>
      <c r="TOK231" s="161" t="e">
        <f t="shared" si="494"/>
        <v>#REF!</v>
      </c>
      <c r="TOL231" s="161" t="e">
        <f t="shared" si="494"/>
        <v>#REF!</v>
      </c>
      <c r="TOM231" s="161" t="e">
        <f t="shared" si="494"/>
        <v>#REF!</v>
      </c>
      <c r="TON231" s="161" t="e">
        <f t="shared" si="494"/>
        <v>#REF!</v>
      </c>
      <c r="TOO231" s="161" t="e">
        <f t="shared" ref="TOO231:TQZ231" si="495">IF(OR(TOB231="YES",TOD231="YES"),"YES","NO")</f>
        <v>#REF!</v>
      </c>
      <c r="TOP231" s="161" t="e">
        <f t="shared" si="495"/>
        <v>#REF!</v>
      </c>
      <c r="TOQ231" s="161" t="e">
        <f t="shared" si="495"/>
        <v>#REF!</v>
      </c>
      <c r="TOR231" s="161" t="e">
        <f t="shared" si="495"/>
        <v>#REF!</v>
      </c>
      <c r="TOS231" s="161" t="e">
        <f t="shared" si="495"/>
        <v>#REF!</v>
      </c>
      <c r="TOT231" s="161" t="e">
        <f t="shared" si="495"/>
        <v>#REF!</v>
      </c>
      <c r="TOU231" s="161" t="e">
        <f t="shared" si="495"/>
        <v>#REF!</v>
      </c>
      <c r="TOV231" s="161" t="e">
        <f t="shared" si="495"/>
        <v>#REF!</v>
      </c>
      <c r="TOW231" s="161" t="e">
        <f t="shared" si="495"/>
        <v>#REF!</v>
      </c>
      <c r="TOX231" s="161" t="e">
        <f t="shared" si="495"/>
        <v>#REF!</v>
      </c>
      <c r="TOY231" s="161" t="e">
        <f t="shared" si="495"/>
        <v>#REF!</v>
      </c>
      <c r="TOZ231" s="161" t="e">
        <f t="shared" si="495"/>
        <v>#REF!</v>
      </c>
      <c r="TPA231" s="161" t="e">
        <f t="shared" si="495"/>
        <v>#REF!</v>
      </c>
      <c r="TPB231" s="161" t="e">
        <f t="shared" si="495"/>
        <v>#REF!</v>
      </c>
      <c r="TPC231" s="161" t="e">
        <f t="shared" si="495"/>
        <v>#REF!</v>
      </c>
      <c r="TPD231" s="161" t="e">
        <f t="shared" si="495"/>
        <v>#REF!</v>
      </c>
      <c r="TPE231" s="161" t="e">
        <f t="shared" si="495"/>
        <v>#REF!</v>
      </c>
      <c r="TPF231" s="161" t="e">
        <f t="shared" si="495"/>
        <v>#REF!</v>
      </c>
      <c r="TPG231" s="161" t="e">
        <f t="shared" si="495"/>
        <v>#REF!</v>
      </c>
      <c r="TPH231" s="161" t="e">
        <f t="shared" si="495"/>
        <v>#REF!</v>
      </c>
      <c r="TPI231" s="161" t="e">
        <f t="shared" si="495"/>
        <v>#REF!</v>
      </c>
      <c r="TPJ231" s="161" t="e">
        <f t="shared" si="495"/>
        <v>#REF!</v>
      </c>
      <c r="TPK231" s="161" t="e">
        <f t="shared" si="495"/>
        <v>#REF!</v>
      </c>
      <c r="TPL231" s="161" t="e">
        <f t="shared" si="495"/>
        <v>#REF!</v>
      </c>
      <c r="TPM231" s="161" t="e">
        <f t="shared" si="495"/>
        <v>#REF!</v>
      </c>
      <c r="TPN231" s="161" t="e">
        <f t="shared" si="495"/>
        <v>#REF!</v>
      </c>
      <c r="TPO231" s="161" t="e">
        <f t="shared" si="495"/>
        <v>#REF!</v>
      </c>
      <c r="TPP231" s="161" t="e">
        <f t="shared" si="495"/>
        <v>#REF!</v>
      </c>
      <c r="TPQ231" s="161" t="e">
        <f t="shared" si="495"/>
        <v>#REF!</v>
      </c>
      <c r="TPR231" s="161" t="e">
        <f t="shared" si="495"/>
        <v>#REF!</v>
      </c>
      <c r="TPS231" s="161" t="e">
        <f t="shared" si="495"/>
        <v>#REF!</v>
      </c>
      <c r="TPT231" s="161" t="e">
        <f t="shared" si="495"/>
        <v>#REF!</v>
      </c>
      <c r="TPU231" s="161" t="e">
        <f t="shared" si="495"/>
        <v>#REF!</v>
      </c>
      <c r="TPV231" s="161" t="e">
        <f t="shared" si="495"/>
        <v>#REF!</v>
      </c>
      <c r="TPW231" s="161" t="e">
        <f t="shared" si="495"/>
        <v>#REF!</v>
      </c>
      <c r="TPX231" s="161" t="e">
        <f t="shared" si="495"/>
        <v>#REF!</v>
      </c>
      <c r="TPY231" s="161" t="e">
        <f t="shared" si="495"/>
        <v>#REF!</v>
      </c>
      <c r="TPZ231" s="161" t="e">
        <f t="shared" si="495"/>
        <v>#REF!</v>
      </c>
      <c r="TQA231" s="161" t="e">
        <f t="shared" si="495"/>
        <v>#REF!</v>
      </c>
      <c r="TQB231" s="161" t="e">
        <f t="shared" si="495"/>
        <v>#REF!</v>
      </c>
      <c r="TQC231" s="161" t="e">
        <f t="shared" si="495"/>
        <v>#REF!</v>
      </c>
      <c r="TQD231" s="161" t="e">
        <f t="shared" si="495"/>
        <v>#REF!</v>
      </c>
      <c r="TQE231" s="161" t="e">
        <f t="shared" si="495"/>
        <v>#REF!</v>
      </c>
      <c r="TQF231" s="161" t="e">
        <f t="shared" si="495"/>
        <v>#REF!</v>
      </c>
      <c r="TQG231" s="161" t="e">
        <f t="shared" si="495"/>
        <v>#REF!</v>
      </c>
      <c r="TQH231" s="161" t="e">
        <f t="shared" si="495"/>
        <v>#REF!</v>
      </c>
      <c r="TQI231" s="161" t="e">
        <f t="shared" si="495"/>
        <v>#REF!</v>
      </c>
      <c r="TQJ231" s="161" t="e">
        <f t="shared" si="495"/>
        <v>#REF!</v>
      </c>
      <c r="TQK231" s="161" t="e">
        <f t="shared" si="495"/>
        <v>#REF!</v>
      </c>
      <c r="TQL231" s="161" t="e">
        <f t="shared" si="495"/>
        <v>#REF!</v>
      </c>
      <c r="TQM231" s="161" t="e">
        <f t="shared" si="495"/>
        <v>#REF!</v>
      </c>
      <c r="TQN231" s="161" t="e">
        <f t="shared" si="495"/>
        <v>#REF!</v>
      </c>
      <c r="TQO231" s="161" t="e">
        <f t="shared" si="495"/>
        <v>#REF!</v>
      </c>
      <c r="TQP231" s="161" t="e">
        <f t="shared" si="495"/>
        <v>#REF!</v>
      </c>
      <c r="TQQ231" s="161" t="e">
        <f t="shared" si="495"/>
        <v>#REF!</v>
      </c>
      <c r="TQR231" s="161" t="e">
        <f t="shared" si="495"/>
        <v>#REF!</v>
      </c>
      <c r="TQS231" s="161" t="e">
        <f t="shared" si="495"/>
        <v>#REF!</v>
      </c>
      <c r="TQT231" s="161" t="e">
        <f t="shared" si="495"/>
        <v>#REF!</v>
      </c>
      <c r="TQU231" s="161" t="e">
        <f t="shared" si="495"/>
        <v>#REF!</v>
      </c>
      <c r="TQV231" s="161" t="e">
        <f t="shared" si="495"/>
        <v>#REF!</v>
      </c>
      <c r="TQW231" s="161" t="e">
        <f t="shared" si="495"/>
        <v>#REF!</v>
      </c>
      <c r="TQX231" s="161" t="e">
        <f t="shared" si="495"/>
        <v>#REF!</v>
      </c>
      <c r="TQY231" s="161" t="e">
        <f t="shared" si="495"/>
        <v>#REF!</v>
      </c>
      <c r="TQZ231" s="161" t="e">
        <f t="shared" si="495"/>
        <v>#REF!</v>
      </c>
      <c r="TRA231" s="161" t="e">
        <f t="shared" ref="TRA231:TTL231" si="496">IF(OR(TQN231="YES",TQP231="YES"),"YES","NO")</f>
        <v>#REF!</v>
      </c>
      <c r="TRB231" s="161" t="e">
        <f t="shared" si="496"/>
        <v>#REF!</v>
      </c>
      <c r="TRC231" s="161" t="e">
        <f t="shared" si="496"/>
        <v>#REF!</v>
      </c>
      <c r="TRD231" s="161" t="e">
        <f t="shared" si="496"/>
        <v>#REF!</v>
      </c>
      <c r="TRE231" s="161" t="e">
        <f t="shared" si="496"/>
        <v>#REF!</v>
      </c>
      <c r="TRF231" s="161" t="e">
        <f t="shared" si="496"/>
        <v>#REF!</v>
      </c>
      <c r="TRG231" s="161" t="e">
        <f t="shared" si="496"/>
        <v>#REF!</v>
      </c>
      <c r="TRH231" s="161" t="e">
        <f t="shared" si="496"/>
        <v>#REF!</v>
      </c>
      <c r="TRI231" s="161" t="e">
        <f t="shared" si="496"/>
        <v>#REF!</v>
      </c>
      <c r="TRJ231" s="161" t="e">
        <f t="shared" si="496"/>
        <v>#REF!</v>
      </c>
      <c r="TRK231" s="161" t="e">
        <f t="shared" si="496"/>
        <v>#REF!</v>
      </c>
      <c r="TRL231" s="161" t="e">
        <f t="shared" si="496"/>
        <v>#REF!</v>
      </c>
      <c r="TRM231" s="161" t="e">
        <f t="shared" si="496"/>
        <v>#REF!</v>
      </c>
      <c r="TRN231" s="161" t="e">
        <f t="shared" si="496"/>
        <v>#REF!</v>
      </c>
      <c r="TRO231" s="161" t="e">
        <f t="shared" si="496"/>
        <v>#REF!</v>
      </c>
      <c r="TRP231" s="161" t="e">
        <f t="shared" si="496"/>
        <v>#REF!</v>
      </c>
      <c r="TRQ231" s="161" t="e">
        <f t="shared" si="496"/>
        <v>#REF!</v>
      </c>
      <c r="TRR231" s="161" t="e">
        <f t="shared" si="496"/>
        <v>#REF!</v>
      </c>
      <c r="TRS231" s="161" t="e">
        <f t="shared" si="496"/>
        <v>#REF!</v>
      </c>
      <c r="TRT231" s="161" t="e">
        <f t="shared" si="496"/>
        <v>#REF!</v>
      </c>
      <c r="TRU231" s="161" t="e">
        <f t="shared" si="496"/>
        <v>#REF!</v>
      </c>
      <c r="TRV231" s="161" t="e">
        <f t="shared" si="496"/>
        <v>#REF!</v>
      </c>
      <c r="TRW231" s="161" t="e">
        <f t="shared" si="496"/>
        <v>#REF!</v>
      </c>
      <c r="TRX231" s="161" t="e">
        <f t="shared" si="496"/>
        <v>#REF!</v>
      </c>
      <c r="TRY231" s="161" t="e">
        <f t="shared" si="496"/>
        <v>#REF!</v>
      </c>
      <c r="TRZ231" s="161" t="e">
        <f t="shared" si="496"/>
        <v>#REF!</v>
      </c>
      <c r="TSA231" s="161" t="e">
        <f t="shared" si="496"/>
        <v>#REF!</v>
      </c>
      <c r="TSB231" s="161" t="e">
        <f t="shared" si="496"/>
        <v>#REF!</v>
      </c>
      <c r="TSC231" s="161" t="e">
        <f t="shared" si="496"/>
        <v>#REF!</v>
      </c>
      <c r="TSD231" s="161" t="e">
        <f t="shared" si="496"/>
        <v>#REF!</v>
      </c>
      <c r="TSE231" s="161" t="e">
        <f t="shared" si="496"/>
        <v>#REF!</v>
      </c>
      <c r="TSF231" s="161" t="e">
        <f t="shared" si="496"/>
        <v>#REF!</v>
      </c>
      <c r="TSG231" s="161" t="e">
        <f t="shared" si="496"/>
        <v>#REF!</v>
      </c>
      <c r="TSH231" s="161" t="e">
        <f t="shared" si="496"/>
        <v>#REF!</v>
      </c>
      <c r="TSI231" s="161" t="e">
        <f t="shared" si="496"/>
        <v>#REF!</v>
      </c>
      <c r="TSJ231" s="161" t="e">
        <f t="shared" si="496"/>
        <v>#REF!</v>
      </c>
      <c r="TSK231" s="161" t="e">
        <f t="shared" si="496"/>
        <v>#REF!</v>
      </c>
      <c r="TSL231" s="161" t="e">
        <f t="shared" si="496"/>
        <v>#REF!</v>
      </c>
      <c r="TSM231" s="161" t="e">
        <f t="shared" si="496"/>
        <v>#REF!</v>
      </c>
      <c r="TSN231" s="161" t="e">
        <f t="shared" si="496"/>
        <v>#REF!</v>
      </c>
      <c r="TSO231" s="161" t="e">
        <f t="shared" si="496"/>
        <v>#REF!</v>
      </c>
      <c r="TSP231" s="161" t="e">
        <f t="shared" si="496"/>
        <v>#REF!</v>
      </c>
      <c r="TSQ231" s="161" t="e">
        <f t="shared" si="496"/>
        <v>#REF!</v>
      </c>
      <c r="TSR231" s="161" t="e">
        <f t="shared" si="496"/>
        <v>#REF!</v>
      </c>
      <c r="TSS231" s="161" t="e">
        <f t="shared" si="496"/>
        <v>#REF!</v>
      </c>
      <c r="TST231" s="161" t="e">
        <f t="shared" si="496"/>
        <v>#REF!</v>
      </c>
      <c r="TSU231" s="161" t="e">
        <f t="shared" si="496"/>
        <v>#REF!</v>
      </c>
      <c r="TSV231" s="161" t="e">
        <f t="shared" si="496"/>
        <v>#REF!</v>
      </c>
      <c r="TSW231" s="161" t="e">
        <f t="shared" si="496"/>
        <v>#REF!</v>
      </c>
      <c r="TSX231" s="161" t="e">
        <f t="shared" si="496"/>
        <v>#REF!</v>
      </c>
      <c r="TSY231" s="161" t="e">
        <f t="shared" si="496"/>
        <v>#REF!</v>
      </c>
      <c r="TSZ231" s="161" t="e">
        <f t="shared" si="496"/>
        <v>#REF!</v>
      </c>
      <c r="TTA231" s="161" t="e">
        <f t="shared" si="496"/>
        <v>#REF!</v>
      </c>
      <c r="TTB231" s="161" t="e">
        <f t="shared" si="496"/>
        <v>#REF!</v>
      </c>
      <c r="TTC231" s="161" t="e">
        <f t="shared" si="496"/>
        <v>#REF!</v>
      </c>
      <c r="TTD231" s="161" t="e">
        <f t="shared" si="496"/>
        <v>#REF!</v>
      </c>
      <c r="TTE231" s="161" t="e">
        <f t="shared" si="496"/>
        <v>#REF!</v>
      </c>
      <c r="TTF231" s="161" t="e">
        <f t="shared" si="496"/>
        <v>#REF!</v>
      </c>
      <c r="TTG231" s="161" t="e">
        <f t="shared" si="496"/>
        <v>#REF!</v>
      </c>
      <c r="TTH231" s="161" t="e">
        <f t="shared" si="496"/>
        <v>#REF!</v>
      </c>
      <c r="TTI231" s="161" t="e">
        <f t="shared" si="496"/>
        <v>#REF!</v>
      </c>
      <c r="TTJ231" s="161" t="e">
        <f t="shared" si="496"/>
        <v>#REF!</v>
      </c>
      <c r="TTK231" s="161" t="e">
        <f t="shared" si="496"/>
        <v>#REF!</v>
      </c>
      <c r="TTL231" s="161" t="e">
        <f t="shared" si="496"/>
        <v>#REF!</v>
      </c>
      <c r="TTM231" s="161" t="e">
        <f t="shared" ref="TTM231:TVX231" si="497">IF(OR(TSZ231="YES",TTB231="YES"),"YES","NO")</f>
        <v>#REF!</v>
      </c>
      <c r="TTN231" s="161" t="e">
        <f t="shared" si="497"/>
        <v>#REF!</v>
      </c>
      <c r="TTO231" s="161" t="e">
        <f t="shared" si="497"/>
        <v>#REF!</v>
      </c>
      <c r="TTP231" s="161" t="e">
        <f t="shared" si="497"/>
        <v>#REF!</v>
      </c>
      <c r="TTQ231" s="161" t="e">
        <f t="shared" si="497"/>
        <v>#REF!</v>
      </c>
      <c r="TTR231" s="161" t="e">
        <f t="shared" si="497"/>
        <v>#REF!</v>
      </c>
      <c r="TTS231" s="161" t="e">
        <f t="shared" si="497"/>
        <v>#REF!</v>
      </c>
      <c r="TTT231" s="161" t="e">
        <f t="shared" si="497"/>
        <v>#REF!</v>
      </c>
      <c r="TTU231" s="161" t="e">
        <f t="shared" si="497"/>
        <v>#REF!</v>
      </c>
      <c r="TTV231" s="161" t="e">
        <f t="shared" si="497"/>
        <v>#REF!</v>
      </c>
      <c r="TTW231" s="161" t="e">
        <f t="shared" si="497"/>
        <v>#REF!</v>
      </c>
      <c r="TTX231" s="161" t="e">
        <f t="shared" si="497"/>
        <v>#REF!</v>
      </c>
      <c r="TTY231" s="161" t="e">
        <f t="shared" si="497"/>
        <v>#REF!</v>
      </c>
      <c r="TTZ231" s="161" t="e">
        <f t="shared" si="497"/>
        <v>#REF!</v>
      </c>
      <c r="TUA231" s="161" t="e">
        <f t="shared" si="497"/>
        <v>#REF!</v>
      </c>
      <c r="TUB231" s="161" t="e">
        <f t="shared" si="497"/>
        <v>#REF!</v>
      </c>
      <c r="TUC231" s="161" t="e">
        <f t="shared" si="497"/>
        <v>#REF!</v>
      </c>
      <c r="TUD231" s="161" t="e">
        <f t="shared" si="497"/>
        <v>#REF!</v>
      </c>
      <c r="TUE231" s="161" t="e">
        <f t="shared" si="497"/>
        <v>#REF!</v>
      </c>
      <c r="TUF231" s="161" t="e">
        <f t="shared" si="497"/>
        <v>#REF!</v>
      </c>
      <c r="TUG231" s="161" t="e">
        <f t="shared" si="497"/>
        <v>#REF!</v>
      </c>
      <c r="TUH231" s="161" t="e">
        <f t="shared" si="497"/>
        <v>#REF!</v>
      </c>
      <c r="TUI231" s="161" t="e">
        <f t="shared" si="497"/>
        <v>#REF!</v>
      </c>
      <c r="TUJ231" s="161" t="e">
        <f t="shared" si="497"/>
        <v>#REF!</v>
      </c>
      <c r="TUK231" s="161" t="e">
        <f t="shared" si="497"/>
        <v>#REF!</v>
      </c>
      <c r="TUL231" s="161" t="e">
        <f t="shared" si="497"/>
        <v>#REF!</v>
      </c>
      <c r="TUM231" s="161" t="e">
        <f t="shared" si="497"/>
        <v>#REF!</v>
      </c>
      <c r="TUN231" s="161" t="e">
        <f t="shared" si="497"/>
        <v>#REF!</v>
      </c>
      <c r="TUO231" s="161" t="e">
        <f t="shared" si="497"/>
        <v>#REF!</v>
      </c>
      <c r="TUP231" s="161" t="e">
        <f t="shared" si="497"/>
        <v>#REF!</v>
      </c>
      <c r="TUQ231" s="161" t="e">
        <f t="shared" si="497"/>
        <v>#REF!</v>
      </c>
      <c r="TUR231" s="161" t="e">
        <f t="shared" si="497"/>
        <v>#REF!</v>
      </c>
      <c r="TUS231" s="161" t="e">
        <f t="shared" si="497"/>
        <v>#REF!</v>
      </c>
      <c r="TUT231" s="161" t="e">
        <f t="shared" si="497"/>
        <v>#REF!</v>
      </c>
      <c r="TUU231" s="161" t="e">
        <f t="shared" si="497"/>
        <v>#REF!</v>
      </c>
      <c r="TUV231" s="161" t="e">
        <f t="shared" si="497"/>
        <v>#REF!</v>
      </c>
      <c r="TUW231" s="161" t="e">
        <f t="shared" si="497"/>
        <v>#REF!</v>
      </c>
      <c r="TUX231" s="161" t="e">
        <f t="shared" si="497"/>
        <v>#REF!</v>
      </c>
      <c r="TUY231" s="161" t="e">
        <f t="shared" si="497"/>
        <v>#REF!</v>
      </c>
      <c r="TUZ231" s="161" t="e">
        <f t="shared" si="497"/>
        <v>#REF!</v>
      </c>
      <c r="TVA231" s="161" t="e">
        <f t="shared" si="497"/>
        <v>#REF!</v>
      </c>
      <c r="TVB231" s="161" t="e">
        <f t="shared" si="497"/>
        <v>#REF!</v>
      </c>
      <c r="TVC231" s="161" t="e">
        <f t="shared" si="497"/>
        <v>#REF!</v>
      </c>
      <c r="TVD231" s="161" t="e">
        <f t="shared" si="497"/>
        <v>#REF!</v>
      </c>
      <c r="TVE231" s="161" t="e">
        <f t="shared" si="497"/>
        <v>#REF!</v>
      </c>
      <c r="TVF231" s="161" t="e">
        <f t="shared" si="497"/>
        <v>#REF!</v>
      </c>
      <c r="TVG231" s="161" t="e">
        <f t="shared" si="497"/>
        <v>#REF!</v>
      </c>
      <c r="TVH231" s="161" t="e">
        <f t="shared" si="497"/>
        <v>#REF!</v>
      </c>
      <c r="TVI231" s="161" t="e">
        <f t="shared" si="497"/>
        <v>#REF!</v>
      </c>
      <c r="TVJ231" s="161" t="e">
        <f t="shared" si="497"/>
        <v>#REF!</v>
      </c>
      <c r="TVK231" s="161" t="e">
        <f t="shared" si="497"/>
        <v>#REF!</v>
      </c>
      <c r="TVL231" s="161" t="e">
        <f t="shared" si="497"/>
        <v>#REF!</v>
      </c>
      <c r="TVM231" s="161" t="e">
        <f t="shared" si="497"/>
        <v>#REF!</v>
      </c>
      <c r="TVN231" s="161" t="e">
        <f t="shared" si="497"/>
        <v>#REF!</v>
      </c>
      <c r="TVO231" s="161" t="e">
        <f t="shared" si="497"/>
        <v>#REF!</v>
      </c>
      <c r="TVP231" s="161" t="e">
        <f t="shared" si="497"/>
        <v>#REF!</v>
      </c>
      <c r="TVQ231" s="161" t="e">
        <f t="shared" si="497"/>
        <v>#REF!</v>
      </c>
      <c r="TVR231" s="161" t="e">
        <f t="shared" si="497"/>
        <v>#REF!</v>
      </c>
      <c r="TVS231" s="161" t="e">
        <f t="shared" si="497"/>
        <v>#REF!</v>
      </c>
      <c r="TVT231" s="161" t="e">
        <f t="shared" si="497"/>
        <v>#REF!</v>
      </c>
      <c r="TVU231" s="161" t="e">
        <f t="shared" si="497"/>
        <v>#REF!</v>
      </c>
      <c r="TVV231" s="161" t="e">
        <f t="shared" si="497"/>
        <v>#REF!</v>
      </c>
      <c r="TVW231" s="161" t="e">
        <f t="shared" si="497"/>
        <v>#REF!</v>
      </c>
      <c r="TVX231" s="161" t="e">
        <f t="shared" si="497"/>
        <v>#REF!</v>
      </c>
      <c r="TVY231" s="161" t="e">
        <f t="shared" ref="TVY231:TYJ231" si="498">IF(OR(TVL231="YES",TVN231="YES"),"YES","NO")</f>
        <v>#REF!</v>
      </c>
      <c r="TVZ231" s="161" t="e">
        <f t="shared" si="498"/>
        <v>#REF!</v>
      </c>
      <c r="TWA231" s="161" t="e">
        <f t="shared" si="498"/>
        <v>#REF!</v>
      </c>
      <c r="TWB231" s="161" t="e">
        <f t="shared" si="498"/>
        <v>#REF!</v>
      </c>
      <c r="TWC231" s="161" t="e">
        <f t="shared" si="498"/>
        <v>#REF!</v>
      </c>
      <c r="TWD231" s="161" t="e">
        <f t="shared" si="498"/>
        <v>#REF!</v>
      </c>
      <c r="TWE231" s="161" t="e">
        <f t="shared" si="498"/>
        <v>#REF!</v>
      </c>
      <c r="TWF231" s="161" t="e">
        <f t="shared" si="498"/>
        <v>#REF!</v>
      </c>
      <c r="TWG231" s="161" t="e">
        <f t="shared" si="498"/>
        <v>#REF!</v>
      </c>
      <c r="TWH231" s="161" t="e">
        <f t="shared" si="498"/>
        <v>#REF!</v>
      </c>
      <c r="TWI231" s="161" t="e">
        <f t="shared" si="498"/>
        <v>#REF!</v>
      </c>
      <c r="TWJ231" s="161" t="e">
        <f t="shared" si="498"/>
        <v>#REF!</v>
      </c>
      <c r="TWK231" s="161" t="e">
        <f t="shared" si="498"/>
        <v>#REF!</v>
      </c>
      <c r="TWL231" s="161" t="e">
        <f t="shared" si="498"/>
        <v>#REF!</v>
      </c>
      <c r="TWM231" s="161" t="e">
        <f t="shared" si="498"/>
        <v>#REF!</v>
      </c>
      <c r="TWN231" s="161" t="e">
        <f t="shared" si="498"/>
        <v>#REF!</v>
      </c>
      <c r="TWO231" s="161" t="e">
        <f t="shared" si="498"/>
        <v>#REF!</v>
      </c>
      <c r="TWP231" s="161" t="e">
        <f t="shared" si="498"/>
        <v>#REF!</v>
      </c>
      <c r="TWQ231" s="161" t="e">
        <f t="shared" si="498"/>
        <v>#REF!</v>
      </c>
      <c r="TWR231" s="161" t="e">
        <f t="shared" si="498"/>
        <v>#REF!</v>
      </c>
      <c r="TWS231" s="161" t="e">
        <f t="shared" si="498"/>
        <v>#REF!</v>
      </c>
      <c r="TWT231" s="161" t="e">
        <f t="shared" si="498"/>
        <v>#REF!</v>
      </c>
      <c r="TWU231" s="161" t="e">
        <f t="shared" si="498"/>
        <v>#REF!</v>
      </c>
      <c r="TWV231" s="161" t="e">
        <f t="shared" si="498"/>
        <v>#REF!</v>
      </c>
      <c r="TWW231" s="161" t="e">
        <f t="shared" si="498"/>
        <v>#REF!</v>
      </c>
      <c r="TWX231" s="161" t="e">
        <f t="shared" si="498"/>
        <v>#REF!</v>
      </c>
      <c r="TWY231" s="161" t="e">
        <f t="shared" si="498"/>
        <v>#REF!</v>
      </c>
      <c r="TWZ231" s="161" t="e">
        <f t="shared" si="498"/>
        <v>#REF!</v>
      </c>
      <c r="TXA231" s="161" t="e">
        <f t="shared" si="498"/>
        <v>#REF!</v>
      </c>
      <c r="TXB231" s="161" t="e">
        <f t="shared" si="498"/>
        <v>#REF!</v>
      </c>
      <c r="TXC231" s="161" t="e">
        <f t="shared" si="498"/>
        <v>#REF!</v>
      </c>
      <c r="TXD231" s="161" t="e">
        <f t="shared" si="498"/>
        <v>#REF!</v>
      </c>
      <c r="TXE231" s="161" t="e">
        <f t="shared" si="498"/>
        <v>#REF!</v>
      </c>
      <c r="TXF231" s="161" t="e">
        <f t="shared" si="498"/>
        <v>#REF!</v>
      </c>
      <c r="TXG231" s="161" t="e">
        <f t="shared" si="498"/>
        <v>#REF!</v>
      </c>
      <c r="TXH231" s="161" t="e">
        <f t="shared" si="498"/>
        <v>#REF!</v>
      </c>
      <c r="TXI231" s="161" t="e">
        <f t="shared" si="498"/>
        <v>#REF!</v>
      </c>
      <c r="TXJ231" s="161" t="e">
        <f t="shared" si="498"/>
        <v>#REF!</v>
      </c>
      <c r="TXK231" s="161" t="e">
        <f t="shared" si="498"/>
        <v>#REF!</v>
      </c>
      <c r="TXL231" s="161" t="e">
        <f t="shared" si="498"/>
        <v>#REF!</v>
      </c>
      <c r="TXM231" s="161" t="e">
        <f t="shared" si="498"/>
        <v>#REF!</v>
      </c>
      <c r="TXN231" s="161" t="e">
        <f t="shared" si="498"/>
        <v>#REF!</v>
      </c>
      <c r="TXO231" s="161" t="e">
        <f t="shared" si="498"/>
        <v>#REF!</v>
      </c>
      <c r="TXP231" s="161" t="e">
        <f t="shared" si="498"/>
        <v>#REF!</v>
      </c>
      <c r="TXQ231" s="161" t="e">
        <f t="shared" si="498"/>
        <v>#REF!</v>
      </c>
      <c r="TXR231" s="161" t="e">
        <f t="shared" si="498"/>
        <v>#REF!</v>
      </c>
      <c r="TXS231" s="161" t="e">
        <f t="shared" si="498"/>
        <v>#REF!</v>
      </c>
      <c r="TXT231" s="161" t="e">
        <f t="shared" si="498"/>
        <v>#REF!</v>
      </c>
      <c r="TXU231" s="161" t="e">
        <f t="shared" si="498"/>
        <v>#REF!</v>
      </c>
      <c r="TXV231" s="161" t="e">
        <f t="shared" si="498"/>
        <v>#REF!</v>
      </c>
      <c r="TXW231" s="161" t="e">
        <f t="shared" si="498"/>
        <v>#REF!</v>
      </c>
      <c r="TXX231" s="161" t="e">
        <f t="shared" si="498"/>
        <v>#REF!</v>
      </c>
      <c r="TXY231" s="161" t="e">
        <f t="shared" si="498"/>
        <v>#REF!</v>
      </c>
      <c r="TXZ231" s="161" t="e">
        <f t="shared" si="498"/>
        <v>#REF!</v>
      </c>
      <c r="TYA231" s="161" t="e">
        <f t="shared" si="498"/>
        <v>#REF!</v>
      </c>
      <c r="TYB231" s="161" t="e">
        <f t="shared" si="498"/>
        <v>#REF!</v>
      </c>
      <c r="TYC231" s="161" t="e">
        <f t="shared" si="498"/>
        <v>#REF!</v>
      </c>
      <c r="TYD231" s="161" t="e">
        <f t="shared" si="498"/>
        <v>#REF!</v>
      </c>
      <c r="TYE231" s="161" t="e">
        <f t="shared" si="498"/>
        <v>#REF!</v>
      </c>
      <c r="TYF231" s="161" t="e">
        <f t="shared" si="498"/>
        <v>#REF!</v>
      </c>
      <c r="TYG231" s="161" t="e">
        <f t="shared" si="498"/>
        <v>#REF!</v>
      </c>
      <c r="TYH231" s="161" t="e">
        <f t="shared" si="498"/>
        <v>#REF!</v>
      </c>
      <c r="TYI231" s="161" t="e">
        <f t="shared" si="498"/>
        <v>#REF!</v>
      </c>
      <c r="TYJ231" s="161" t="e">
        <f t="shared" si="498"/>
        <v>#REF!</v>
      </c>
      <c r="TYK231" s="161" t="e">
        <f t="shared" ref="TYK231:UAV231" si="499">IF(OR(TXX231="YES",TXZ231="YES"),"YES","NO")</f>
        <v>#REF!</v>
      </c>
      <c r="TYL231" s="161" t="e">
        <f t="shared" si="499"/>
        <v>#REF!</v>
      </c>
      <c r="TYM231" s="161" t="e">
        <f t="shared" si="499"/>
        <v>#REF!</v>
      </c>
      <c r="TYN231" s="161" t="e">
        <f t="shared" si="499"/>
        <v>#REF!</v>
      </c>
      <c r="TYO231" s="161" t="e">
        <f t="shared" si="499"/>
        <v>#REF!</v>
      </c>
      <c r="TYP231" s="161" t="e">
        <f t="shared" si="499"/>
        <v>#REF!</v>
      </c>
      <c r="TYQ231" s="161" t="e">
        <f t="shared" si="499"/>
        <v>#REF!</v>
      </c>
      <c r="TYR231" s="161" t="e">
        <f t="shared" si="499"/>
        <v>#REF!</v>
      </c>
      <c r="TYS231" s="161" t="e">
        <f t="shared" si="499"/>
        <v>#REF!</v>
      </c>
      <c r="TYT231" s="161" t="e">
        <f t="shared" si="499"/>
        <v>#REF!</v>
      </c>
      <c r="TYU231" s="161" t="e">
        <f t="shared" si="499"/>
        <v>#REF!</v>
      </c>
      <c r="TYV231" s="161" t="e">
        <f t="shared" si="499"/>
        <v>#REF!</v>
      </c>
      <c r="TYW231" s="161" t="e">
        <f t="shared" si="499"/>
        <v>#REF!</v>
      </c>
      <c r="TYX231" s="161" t="e">
        <f t="shared" si="499"/>
        <v>#REF!</v>
      </c>
      <c r="TYY231" s="161" t="e">
        <f t="shared" si="499"/>
        <v>#REF!</v>
      </c>
      <c r="TYZ231" s="161" t="e">
        <f t="shared" si="499"/>
        <v>#REF!</v>
      </c>
      <c r="TZA231" s="161" t="e">
        <f t="shared" si="499"/>
        <v>#REF!</v>
      </c>
      <c r="TZB231" s="161" t="e">
        <f t="shared" si="499"/>
        <v>#REF!</v>
      </c>
      <c r="TZC231" s="161" t="e">
        <f t="shared" si="499"/>
        <v>#REF!</v>
      </c>
      <c r="TZD231" s="161" t="e">
        <f t="shared" si="499"/>
        <v>#REF!</v>
      </c>
      <c r="TZE231" s="161" t="e">
        <f t="shared" si="499"/>
        <v>#REF!</v>
      </c>
      <c r="TZF231" s="161" t="e">
        <f t="shared" si="499"/>
        <v>#REF!</v>
      </c>
      <c r="TZG231" s="161" t="e">
        <f t="shared" si="499"/>
        <v>#REF!</v>
      </c>
      <c r="TZH231" s="161" t="e">
        <f t="shared" si="499"/>
        <v>#REF!</v>
      </c>
      <c r="TZI231" s="161" t="e">
        <f t="shared" si="499"/>
        <v>#REF!</v>
      </c>
      <c r="TZJ231" s="161" t="e">
        <f t="shared" si="499"/>
        <v>#REF!</v>
      </c>
      <c r="TZK231" s="161" t="e">
        <f t="shared" si="499"/>
        <v>#REF!</v>
      </c>
      <c r="TZL231" s="161" t="e">
        <f t="shared" si="499"/>
        <v>#REF!</v>
      </c>
      <c r="TZM231" s="161" t="e">
        <f t="shared" si="499"/>
        <v>#REF!</v>
      </c>
      <c r="TZN231" s="161" t="e">
        <f t="shared" si="499"/>
        <v>#REF!</v>
      </c>
      <c r="TZO231" s="161" t="e">
        <f t="shared" si="499"/>
        <v>#REF!</v>
      </c>
      <c r="TZP231" s="161" t="e">
        <f t="shared" si="499"/>
        <v>#REF!</v>
      </c>
      <c r="TZQ231" s="161" t="e">
        <f t="shared" si="499"/>
        <v>#REF!</v>
      </c>
      <c r="TZR231" s="161" t="e">
        <f t="shared" si="499"/>
        <v>#REF!</v>
      </c>
      <c r="TZS231" s="161" t="e">
        <f t="shared" si="499"/>
        <v>#REF!</v>
      </c>
      <c r="TZT231" s="161" t="e">
        <f t="shared" si="499"/>
        <v>#REF!</v>
      </c>
      <c r="TZU231" s="161" t="e">
        <f t="shared" si="499"/>
        <v>#REF!</v>
      </c>
      <c r="TZV231" s="161" t="e">
        <f t="shared" si="499"/>
        <v>#REF!</v>
      </c>
      <c r="TZW231" s="161" t="e">
        <f t="shared" si="499"/>
        <v>#REF!</v>
      </c>
      <c r="TZX231" s="161" t="e">
        <f t="shared" si="499"/>
        <v>#REF!</v>
      </c>
      <c r="TZY231" s="161" t="e">
        <f t="shared" si="499"/>
        <v>#REF!</v>
      </c>
      <c r="TZZ231" s="161" t="e">
        <f t="shared" si="499"/>
        <v>#REF!</v>
      </c>
      <c r="UAA231" s="161" t="e">
        <f t="shared" si="499"/>
        <v>#REF!</v>
      </c>
      <c r="UAB231" s="161" t="e">
        <f t="shared" si="499"/>
        <v>#REF!</v>
      </c>
      <c r="UAC231" s="161" t="e">
        <f t="shared" si="499"/>
        <v>#REF!</v>
      </c>
      <c r="UAD231" s="161" t="e">
        <f t="shared" si="499"/>
        <v>#REF!</v>
      </c>
      <c r="UAE231" s="161" t="e">
        <f t="shared" si="499"/>
        <v>#REF!</v>
      </c>
      <c r="UAF231" s="161" t="e">
        <f t="shared" si="499"/>
        <v>#REF!</v>
      </c>
      <c r="UAG231" s="161" t="e">
        <f t="shared" si="499"/>
        <v>#REF!</v>
      </c>
      <c r="UAH231" s="161" t="e">
        <f t="shared" si="499"/>
        <v>#REF!</v>
      </c>
      <c r="UAI231" s="161" t="e">
        <f t="shared" si="499"/>
        <v>#REF!</v>
      </c>
      <c r="UAJ231" s="161" t="e">
        <f t="shared" si="499"/>
        <v>#REF!</v>
      </c>
      <c r="UAK231" s="161" t="e">
        <f t="shared" si="499"/>
        <v>#REF!</v>
      </c>
      <c r="UAL231" s="161" t="e">
        <f t="shared" si="499"/>
        <v>#REF!</v>
      </c>
      <c r="UAM231" s="161" t="e">
        <f t="shared" si="499"/>
        <v>#REF!</v>
      </c>
      <c r="UAN231" s="161" t="e">
        <f t="shared" si="499"/>
        <v>#REF!</v>
      </c>
      <c r="UAO231" s="161" t="e">
        <f t="shared" si="499"/>
        <v>#REF!</v>
      </c>
      <c r="UAP231" s="161" t="e">
        <f t="shared" si="499"/>
        <v>#REF!</v>
      </c>
      <c r="UAQ231" s="161" t="e">
        <f t="shared" si="499"/>
        <v>#REF!</v>
      </c>
      <c r="UAR231" s="161" t="e">
        <f t="shared" si="499"/>
        <v>#REF!</v>
      </c>
      <c r="UAS231" s="161" t="e">
        <f t="shared" si="499"/>
        <v>#REF!</v>
      </c>
      <c r="UAT231" s="161" t="e">
        <f t="shared" si="499"/>
        <v>#REF!</v>
      </c>
      <c r="UAU231" s="161" t="e">
        <f t="shared" si="499"/>
        <v>#REF!</v>
      </c>
      <c r="UAV231" s="161" t="e">
        <f t="shared" si="499"/>
        <v>#REF!</v>
      </c>
      <c r="UAW231" s="161" t="e">
        <f t="shared" ref="UAW231:UDH231" si="500">IF(OR(UAJ231="YES",UAL231="YES"),"YES","NO")</f>
        <v>#REF!</v>
      </c>
      <c r="UAX231" s="161" t="e">
        <f t="shared" si="500"/>
        <v>#REF!</v>
      </c>
      <c r="UAY231" s="161" t="e">
        <f t="shared" si="500"/>
        <v>#REF!</v>
      </c>
      <c r="UAZ231" s="161" t="e">
        <f t="shared" si="500"/>
        <v>#REF!</v>
      </c>
      <c r="UBA231" s="161" t="e">
        <f t="shared" si="500"/>
        <v>#REF!</v>
      </c>
      <c r="UBB231" s="161" t="e">
        <f t="shared" si="500"/>
        <v>#REF!</v>
      </c>
      <c r="UBC231" s="161" t="e">
        <f t="shared" si="500"/>
        <v>#REF!</v>
      </c>
      <c r="UBD231" s="161" t="e">
        <f t="shared" si="500"/>
        <v>#REF!</v>
      </c>
      <c r="UBE231" s="161" t="e">
        <f t="shared" si="500"/>
        <v>#REF!</v>
      </c>
      <c r="UBF231" s="161" t="e">
        <f t="shared" si="500"/>
        <v>#REF!</v>
      </c>
      <c r="UBG231" s="161" t="e">
        <f t="shared" si="500"/>
        <v>#REF!</v>
      </c>
      <c r="UBH231" s="161" t="e">
        <f t="shared" si="500"/>
        <v>#REF!</v>
      </c>
      <c r="UBI231" s="161" t="e">
        <f t="shared" si="500"/>
        <v>#REF!</v>
      </c>
      <c r="UBJ231" s="161" t="e">
        <f t="shared" si="500"/>
        <v>#REF!</v>
      </c>
      <c r="UBK231" s="161" t="e">
        <f t="shared" si="500"/>
        <v>#REF!</v>
      </c>
      <c r="UBL231" s="161" t="e">
        <f t="shared" si="500"/>
        <v>#REF!</v>
      </c>
      <c r="UBM231" s="161" t="e">
        <f t="shared" si="500"/>
        <v>#REF!</v>
      </c>
      <c r="UBN231" s="161" t="e">
        <f t="shared" si="500"/>
        <v>#REF!</v>
      </c>
      <c r="UBO231" s="161" t="e">
        <f t="shared" si="500"/>
        <v>#REF!</v>
      </c>
      <c r="UBP231" s="161" t="e">
        <f t="shared" si="500"/>
        <v>#REF!</v>
      </c>
      <c r="UBQ231" s="161" t="e">
        <f t="shared" si="500"/>
        <v>#REF!</v>
      </c>
      <c r="UBR231" s="161" t="e">
        <f t="shared" si="500"/>
        <v>#REF!</v>
      </c>
      <c r="UBS231" s="161" t="e">
        <f t="shared" si="500"/>
        <v>#REF!</v>
      </c>
      <c r="UBT231" s="161" t="e">
        <f t="shared" si="500"/>
        <v>#REF!</v>
      </c>
      <c r="UBU231" s="161" t="e">
        <f t="shared" si="500"/>
        <v>#REF!</v>
      </c>
      <c r="UBV231" s="161" t="e">
        <f t="shared" si="500"/>
        <v>#REF!</v>
      </c>
      <c r="UBW231" s="161" t="e">
        <f t="shared" si="500"/>
        <v>#REF!</v>
      </c>
      <c r="UBX231" s="161" t="e">
        <f t="shared" si="500"/>
        <v>#REF!</v>
      </c>
      <c r="UBY231" s="161" t="e">
        <f t="shared" si="500"/>
        <v>#REF!</v>
      </c>
      <c r="UBZ231" s="161" t="e">
        <f t="shared" si="500"/>
        <v>#REF!</v>
      </c>
      <c r="UCA231" s="161" t="e">
        <f t="shared" si="500"/>
        <v>#REF!</v>
      </c>
      <c r="UCB231" s="161" t="e">
        <f t="shared" si="500"/>
        <v>#REF!</v>
      </c>
      <c r="UCC231" s="161" t="e">
        <f t="shared" si="500"/>
        <v>#REF!</v>
      </c>
      <c r="UCD231" s="161" t="e">
        <f t="shared" si="500"/>
        <v>#REF!</v>
      </c>
      <c r="UCE231" s="161" t="e">
        <f t="shared" si="500"/>
        <v>#REF!</v>
      </c>
      <c r="UCF231" s="161" t="e">
        <f t="shared" si="500"/>
        <v>#REF!</v>
      </c>
      <c r="UCG231" s="161" t="e">
        <f t="shared" si="500"/>
        <v>#REF!</v>
      </c>
      <c r="UCH231" s="161" t="e">
        <f t="shared" si="500"/>
        <v>#REF!</v>
      </c>
      <c r="UCI231" s="161" t="e">
        <f t="shared" si="500"/>
        <v>#REF!</v>
      </c>
      <c r="UCJ231" s="161" t="e">
        <f t="shared" si="500"/>
        <v>#REF!</v>
      </c>
      <c r="UCK231" s="161" t="e">
        <f t="shared" si="500"/>
        <v>#REF!</v>
      </c>
      <c r="UCL231" s="161" t="e">
        <f t="shared" si="500"/>
        <v>#REF!</v>
      </c>
      <c r="UCM231" s="161" t="e">
        <f t="shared" si="500"/>
        <v>#REF!</v>
      </c>
      <c r="UCN231" s="161" t="e">
        <f t="shared" si="500"/>
        <v>#REF!</v>
      </c>
      <c r="UCO231" s="161" t="e">
        <f t="shared" si="500"/>
        <v>#REF!</v>
      </c>
      <c r="UCP231" s="161" t="e">
        <f t="shared" si="500"/>
        <v>#REF!</v>
      </c>
      <c r="UCQ231" s="161" t="e">
        <f t="shared" si="500"/>
        <v>#REF!</v>
      </c>
      <c r="UCR231" s="161" t="e">
        <f t="shared" si="500"/>
        <v>#REF!</v>
      </c>
      <c r="UCS231" s="161" t="e">
        <f t="shared" si="500"/>
        <v>#REF!</v>
      </c>
      <c r="UCT231" s="161" t="e">
        <f t="shared" si="500"/>
        <v>#REF!</v>
      </c>
      <c r="UCU231" s="161" t="e">
        <f t="shared" si="500"/>
        <v>#REF!</v>
      </c>
      <c r="UCV231" s="161" t="e">
        <f t="shared" si="500"/>
        <v>#REF!</v>
      </c>
      <c r="UCW231" s="161" t="e">
        <f t="shared" si="500"/>
        <v>#REF!</v>
      </c>
      <c r="UCX231" s="161" t="e">
        <f t="shared" si="500"/>
        <v>#REF!</v>
      </c>
      <c r="UCY231" s="161" t="e">
        <f t="shared" si="500"/>
        <v>#REF!</v>
      </c>
      <c r="UCZ231" s="161" t="e">
        <f t="shared" si="500"/>
        <v>#REF!</v>
      </c>
      <c r="UDA231" s="161" t="e">
        <f t="shared" si="500"/>
        <v>#REF!</v>
      </c>
      <c r="UDB231" s="161" t="e">
        <f t="shared" si="500"/>
        <v>#REF!</v>
      </c>
      <c r="UDC231" s="161" t="e">
        <f t="shared" si="500"/>
        <v>#REF!</v>
      </c>
      <c r="UDD231" s="161" t="e">
        <f t="shared" si="500"/>
        <v>#REF!</v>
      </c>
      <c r="UDE231" s="161" t="e">
        <f t="shared" si="500"/>
        <v>#REF!</v>
      </c>
      <c r="UDF231" s="161" t="e">
        <f t="shared" si="500"/>
        <v>#REF!</v>
      </c>
      <c r="UDG231" s="161" t="e">
        <f t="shared" si="500"/>
        <v>#REF!</v>
      </c>
      <c r="UDH231" s="161" t="e">
        <f t="shared" si="500"/>
        <v>#REF!</v>
      </c>
      <c r="UDI231" s="161" t="e">
        <f t="shared" ref="UDI231:UFT231" si="501">IF(OR(UCV231="YES",UCX231="YES"),"YES","NO")</f>
        <v>#REF!</v>
      </c>
      <c r="UDJ231" s="161" t="e">
        <f t="shared" si="501"/>
        <v>#REF!</v>
      </c>
      <c r="UDK231" s="161" t="e">
        <f t="shared" si="501"/>
        <v>#REF!</v>
      </c>
      <c r="UDL231" s="161" t="e">
        <f t="shared" si="501"/>
        <v>#REF!</v>
      </c>
      <c r="UDM231" s="161" t="e">
        <f t="shared" si="501"/>
        <v>#REF!</v>
      </c>
      <c r="UDN231" s="161" t="e">
        <f t="shared" si="501"/>
        <v>#REF!</v>
      </c>
      <c r="UDO231" s="161" t="e">
        <f t="shared" si="501"/>
        <v>#REF!</v>
      </c>
      <c r="UDP231" s="161" t="e">
        <f t="shared" si="501"/>
        <v>#REF!</v>
      </c>
      <c r="UDQ231" s="161" t="e">
        <f t="shared" si="501"/>
        <v>#REF!</v>
      </c>
      <c r="UDR231" s="161" t="e">
        <f t="shared" si="501"/>
        <v>#REF!</v>
      </c>
      <c r="UDS231" s="161" t="e">
        <f t="shared" si="501"/>
        <v>#REF!</v>
      </c>
      <c r="UDT231" s="161" t="e">
        <f t="shared" si="501"/>
        <v>#REF!</v>
      </c>
      <c r="UDU231" s="161" t="e">
        <f t="shared" si="501"/>
        <v>#REF!</v>
      </c>
      <c r="UDV231" s="161" t="e">
        <f t="shared" si="501"/>
        <v>#REF!</v>
      </c>
      <c r="UDW231" s="161" t="e">
        <f t="shared" si="501"/>
        <v>#REF!</v>
      </c>
      <c r="UDX231" s="161" t="e">
        <f t="shared" si="501"/>
        <v>#REF!</v>
      </c>
      <c r="UDY231" s="161" t="e">
        <f t="shared" si="501"/>
        <v>#REF!</v>
      </c>
      <c r="UDZ231" s="161" t="e">
        <f t="shared" si="501"/>
        <v>#REF!</v>
      </c>
      <c r="UEA231" s="161" t="e">
        <f t="shared" si="501"/>
        <v>#REF!</v>
      </c>
      <c r="UEB231" s="161" t="e">
        <f t="shared" si="501"/>
        <v>#REF!</v>
      </c>
      <c r="UEC231" s="161" t="e">
        <f t="shared" si="501"/>
        <v>#REF!</v>
      </c>
      <c r="UED231" s="161" t="e">
        <f t="shared" si="501"/>
        <v>#REF!</v>
      </c>
      <c r="UEE231" s="161" t="e">
        <f t="shared" si="501"/>
        <v>#REF!</v>
      </c>
      <c r="UEF231" s="161" t="e">
        <f t="shared" si="501"/>
        <v>#REF!</v>
      </c>
      <c r="UEG231" s="161" t="e">
        <f t="shared" si="501"/>
        <v>#REF!</v>
      </c>
      <c r="UEH231" s="161" t="e">
        <f t="shared" si="501"/>
        <v>#REF!</v>
      </c>
      <c r="UEI231" s="161" t="e">
        <f t="shared" si="501"/>
        <v>#REF!</v>
      </c>
      <c r="UEJ231" s="161" t="e">
        <f t="shared" si="501"/>
        <v>#REF!</v>
      </c>
      <c r="UEK231" s="161" t="e">
        <f t="shared" si="501"/>
        <v>#REF!</v>
      </c>
      <c r="UEL231" s="161" t="e">
        <f t="shared" si="501"/>
        <v>#REF!</v>
      </c>
      <c r="UEM231" s="161" t="e">
        <f t="shared" si="501"/>
        <v>#REF!</v>
      </c>
      <c r="UEN231" s="161" t="e">
        <f t="shared" si="501"/>
        <v>#REF!</v>
      </c>
      <c r="UEO231" s="161" t="e">
        <f t="shared" si="501"/>
        <v>#REF!</v>
      </c>
      <c r="UEP231" s="161" t="e">
        <f t="shared" si="501"/>
        <v>#REF!</v>
      </c>
      <c r="UEQ231" s="161" t="e">
        <f t="shared" si="501"/>
        <v>#REF!</v>
      </c>
      <c r="UER231" s="161" t="e">
        <f t="shared" si="501"/>
        <v>#REF!</v>
      </c>
      <c r="UES231" s="161" t="e">
        <f t="shared" si="501"/>
        <v>#REF!</v>
      </c>
      <c r="UET231" s="161" t="e">
        <f t="shared" si="501"/>
        <v>#REF!</v>
      </c>
      <c r="UEU231" s="161" t="e">
        <f t="shared" si="501"/>
        <v>#REF!</v>
      </c>
      <c r="UEV231" s="161" t="e">
        <f t="shared" si="501"/>
        <v>#REF!</v>
      </c>
      <c r="UEW231" s="161" t="e">
        <f t="shared" si="501"/>
        <v>#REF!</v>
      </c>
      <c r="UEX231" s="161" t="e">
        <f t="shared" si="501"/>
        <v>#REF!</v>
      </c>
      <c r="UEY231" s="161" t="e">
        <f t="shared" si="501"/>
        <v>#REF!</v>
      </c>
      <c r="UEZ231" s="161" t="e">
        <f t="shared" si="501"/>
        <v>#REF!</v>
      </c>
      <c r="UFA231" s="161" t="e">
        <f t="shared" si="501"/>
        <v>#REF!</v>
      </c>
      <c r="UFB231" s="161" t="e">
        <f t="shared" si="501"/>
        <v>#REF!</v>
      </c>
      <c r="UFC231" s="161" t="e">
        <f t="shared" si="501"/>
        <v>#REF!</v>
      </c>
      <c r="UFD231" s="161" t="e">
        <f t="shared" si="501"/>
        <v>#REF!</v>
      </c>
      <c r="UFE231" s="161" t="e">
        <f t="shared" si="501"/>
        <v>#REF!</v>
      </c>
      <c r="UFF231" s="161" t="e">
        <f t="shared" si="501"/>
        <v>#REF!</v>
      </c>
      <c r="UFG231" s="161" t="e">
        <f t="shared" si="501"/>
        <v>#REF!</v>
      </c>
      <c r="UFH231" s="161" t="e">
        <f t="shared" si="501"/>
        <v>#REF!</v>
      </c>
      <c r="UFI231" s="161" t="e">
        <f t="shared" si="501"/>
        <v>#REF!</v>
      </c>
      <c r="UFJ231" s="161" t="e">
        <f t="shared" si="501"/>
        <v>#REF!</v>
      </c>
      <c r="UFK231" s="161" t="e">
        <f t="shared" si="501"/>
        <v>#REF!</v>
      </c>
      <c r="UFL231" s="161" t="e">
        <f t="shared" si="501"/>
        <v>#REF!</v>
      </c>
      <c r="UFM231" s="161" t="e">
        <f t="shared" si="501"/>
        <v>#REF!</v>
      </c>
      <c r="UFN231" s="161" t="e">
        <f t="shared" si="501"/>
        <v>#REF!</v>
      </c>
      <c r="UFO231" s="161" t="e">
        <f t="shared" si="501"/>
        <v>#REF!</v>
      </c>
      <c r="UFP231" s="161" t="e">
        <f t="shared" si="501"/>
        <v>#REF!</v>
      </c>
      <c r="UFQ231" s="161" t="e">
        <f t="shared" si="501"/>
        <v>#REF!</v>
      </c>
      <c r="UFR231" s="161" t="e">
        <f t="shared" si="501"/>
        <v>#REF!</v>
      </c>
      <c r="UFS231" s="161" t="e">
        <f t="shared" si="501"/>
        <v>#REF!</v>
      </c>
      <c r="UFT231" s="161" t="e">
        <f t="shared" si="501"/>
        <v>#REF!</v>
      </c>
      <c r="UFU231" s="161" t="e">
        <f t="shared" ref="UFU231:UIF231" si="502">IF(OR(UFH231="YES",UFJ231="YES"),"YES","NO")</f>
        <v>#REF!</v>
      </c>
      <c r="UFV231" s="161" t="e">
        <f t="shared" si="502"/>
        <v>#REF!</v>
      </c>
      <c r="UFW231" s="161" t="e">
        <f t="shared" si="502"/>
        <v>#REF!</v>
      </c>
      <c r="UFX231" s="161" t="e">
        <f t="shared" si="502"/>
        <v>#REF!</v>
      </c>
      <c r="UFY231" s="161" t="e">
        <f t="shared" si="502"/>
        <v>#REF!</v>
      </c>
      <c r="UFZ231" s="161" t="e">
        <f t="shared" si="502"/>
        <v>#REF!</v>
      </c>
      <c r="UGA231" s="161" t="e">
        <f t="shared" si="502"/>
        <v>#REF!</v>
      </c>
      <c r="UGB231" s="161" t="e">
        <f t="shared" si="502"/>
        <v>#REF!</v>
      </c>
      <c r="UGC231" s="161" t="e">
        <f t="shared" si="502"/>
        <v>#REF!</v>
      </c>
      <c r="UGD231" s="161" t="e">
        <f t="shared" si="502"/>
        <v>#REF!</v>
      </c>
      <c r="UGE231" s="161" t="e">
        <f t="shared" si="502"/>
        <v>#REF!</v>
      </c>
      <c r="UGF231" s="161" t="e">
        <f t="shared" si="502"/>
        <v>#REF!</v>
      </c>
      <c r="UGG231" s="161" t="e">
        <f t="shared" si="502"/>
        <v>#REF!</v>
      </c>
      <c r="UGH231" s="161" t="e">
        <f t="shared" si="502"/>
        <v>#REF!</v>
      </c>
      <c r="UGI231" s="161" t="e">
        <f t="shared" si="502"/>
        <v>#REF!</v>
      </c>
      <c r="UGJ231" s="161" t="e">
        <f t="shared" si="502"/>
        <v>#REF!</v>
      </c>
      <c r="UGK231" s="161" t="e">
        <f t="shared" si="502"/>
        <v>#REF!</v>
      </c>
      <c r="UGL231" s="161" t="e">
        <f t="shared" si="502"/>
        <v>#REF!</v>
      </c>
      <c r="UGM231" s="161" t="e">
        <f t="shared" si="502"/>
        <v>#REF!</v>
      </c>
      <c r="UGN231" s="161" t="e">
        <f t="shared" si="502"/>
        <v>#REF!</v>
      </c>
      <c r="UGO231" s="161" t="e">
        <f t="shared" si="502"/>
        <v>#REF!</v>
      </c>
      <c r="UGP231" s="161" t="e">
        <f t="shared" si="502"/>
        <v>#REF!</v>
      </c>
      <c r="UGQ231" s="161" t="e">
        <f t="shared" si="502"/>
        <v>#REF!</v>
      </c>
      <c r="UGR231" s="161" t="e">
        <f t="shared" si="502"/>
        <v>#REF!</v>
      </c>
      <c r="UGS231" s="161" t="e">
        <f t="shared" si="502"/>
        <v>#REF!</v>
      </c>
      <c r="UGT231" s="161" t="e">
        <f t="shared" si="502"/>
        <v>#REF!</v>
      </c>
      <c r="UGU231" s="161" t="e">
        <f t="shared" si="502"/>
        <v>#REF!</v>
      </c>
      <c r="UGV231" s="161" t="e">
        <f t="shared" si="502"/>
        <v>#REF!</v>
      </c>
      <c r="UGW231" s="161" t="e">
        <f t="shared" si="502"/>
        <v>#REF!</v>
      </c>
      <c r="UGX231" s="161" t="e">
        <f t="shared" si="502"/>
        <v>#REF!</v>
      </c>
      <c r="UGY231" s="161" t="e">
        <f t="shared" si="502"/>
        <v>#REF!</v>
      </c>
      <c r="UGZ231" s="161" t="e">
        <f t="shared" si="502"/>
        <v>#REF!</v>
      </c>
      <c r="UHA231" s="161" t="e">
        <f t="shared" si="502"/>
        <v>#REF!</v>
      </c>
      <c r="UHB231" s="161" t="e">
        <f t="shared" si="502"/>
        <v>#REF!</v>
      </c>
      <c r="UHC231" s="161" t="e">
        <f t="shared" si="502"/>
        <v>#REF!</v>
      </c>
      <c r="UHD231" s="161" t="e">
        <f t="shared" si="502"/>
        <v>#REF!</v>
      </c>
      <c r="UHE231" s="161" t="e">
        <f t="shared" si="502"/>
        <v>#REF!</v>
      </c>
      <c r="UHF231" s="161" t="e">
        <f t="shared" si="502"/>
        <v>#REF!</v>
      </c>
      <c r="UHG231" s="161" t="e">
        <f t="shared" si="502"/>
        <v>#REF!</v>
      </c>
      <c r="UHH231" s="161" t="e">
        <f t="shared" si="502"/>
        <v>#REF!</v>
      </c>
      <c r="UHI231" s="161" t="e">
        <f t="shared" si="502"/>
        <v>#REF!</v>
      </c>
      <c r="UHJ231" s="161" t="e">
        <f t="shared" si="502"/>
        <v>#REF!</v>
      </c>
      <c r="UHK231" s="161" t="e">
        <f t="shared" si="502"/>
        <v>#REF!</v>
      </c>
      <c r="UHL231" s="161" t="e">
        <f t="shared" si="502"/>
        <v>#REF!</v>
      </c>
      <c r="UHM231" s="161" t="e">
        <f t="shared" si="502"/>
        <v>#REF!</v>
      </c>
      <c r="UHN231" s="161" t="e">
        <f t="shared" si="502"/>
        <v>#REF!</v>
      </c>
      <c r="UHO231" s="161" t="e">
        <f t="shared" si="502"/>
        <v>#REF!</v>
      </c>
      <c r="UHP231" s="161" t="e">
        <f t="shared" si="502"/>
        <v>#REF!</v>
      </c>
      <c r="UHQ231" s="161" t="e">
        <f t="shared" si="502"/>
        <v>#REF!</v>
      </c>
      <c r="UHR231" s="161" t="e">
        <f t="shared" si="502"/>
        <v>#REF!</v>
      </c>
      <c r="UHS231" s="161" t="e">
        <f t="shared" si="502"/>
        <v>#REF!</v>
      </c>
      <c r="UHT231" s="161" t="e">
        <f t="shared" si="502"/>
        <v>#REF!</v>
      </c>
      <c r="UHU231" s="161" t="e">
        <f t="shared" si="502"/>
        <v>#REF!</v>
      </c>
      <c r="UHV231" s="161" t="e">
        <f t="shared" si="502"/>
        <v>#REF!</v>
      </c>
      <c r="UHW231" s="161" t="e">
        <f t="shared" si="502"/>
        <v>#REF!</v>
      </c>
      <c r="UHX231" s="161" t="e">
        <f t="shared" si="502"/>
        <v>#REF!</v>
      </c>
      <c r="UHY231" s="161" t="e">
        <f t="shared" si="502"/>
        <v>#REF!</v>
      </c>
      <c r="UHZ231" s="161" t="e">
        <f t="shared" si="502"/>
        <v>#REF!</v>
      </c>
      <c r="UIA231" s="161" t="e">
        <f t="shared" si="502"/>
        <v>#REF!</v>
      </c>
      <c r="UIB231" s="161" t="e">
        <f t="shared" si="502"/>
        <v>#REF!</v>
      </c>
      <c r="UIC231" s="161" t="e">
        <f t="shared" si="502"/>
        <v>#REF!</v>
      </c>
      <c r="UID231" s="161" t="e">
        <f t="shared" si="502"/>
        <v>#REF!</v>
      </c>
      <c r="UIE231" s="161" t="e">
        <f t="shared" si="502"/>
        <v>#REF!</v>
      </c>
      <c r="UIF231" s="161" t="e">
        <f t="shared" si="502"/>
        <v>#REF!</v>
      </c>
      <c r="UIG231" s="161" t="e">
        <f t="shared" ref="UIG231:UKR231" si="503">IF(OR(UHT231="YES",UHV231="YES"),"YES","NO")</f>
        <v>#REF!</v>
      </c>
      <c r="UIH231" s="161" t="e">
        <f t="shared" si="503"/>
        <v>#REF!</v>
      </c>
      <c r="UII231" s="161" t="e">
        <f t="shared" si="503"/>
        <v>#REF!</v>
      </c>
      <c r="UIJ231" s="161" t="e">
        <f t="shared" si="503"/>
        <v>#REF!</v>
      </c>
      <c r="UIK231" s="161" t="e">
        <f t="shared" si="503"/>
        <v>#REF!</v>
      </c>
      <c r="UIL231" s="161" t="e">
        <f t="shared" si="503"/>
        <v>#REF!</v>
      </c>
      <c r="UIM231" s="161" t="e">
        <f t="shared" si="503"/>
        <v>#REF!</v>
      </c>
      <c r="UIN231" s="161" t="e">
        <f t="shared" si="503"/>
        <v>#REF!</v>
      </c>
      <c r="UIO231" s="161" t="e">
        <f t="shared" si="503"/>
        <v>#REF!</v>
      </c>
      <c r="UIP231" s="161" t="e">
        <f t="shared" si="503"/>
        <v>#REF!</v>
      </c>
      <c r="UIQ231" s="161" t="e">
        <f t="shared" si="503"/>
        <v>#REF!</v>
      </c>
      <c r="UIR231" s="161" t="e">
        <f t="shared" si="503"/>
        <v>#REF!</v>
      </c>
      <c r="UIS231" s="161" t="e">
        <f t="shared" si="503"/>
        <v>#REF!</v>
      </c>
      <c r="UIT231" s="161" t="e">
        <f t="shared" si="503"/>
        <v>#REF!</v>
      </c>
      <c r="UIU231" s="161" t="e">
        <f t="shared" si="503"/>
        <v>#REF!</v>
      </c>
      <c r="UIV231" s="161" t="e">
        <f t="shared" si="503"/>
        <v>#REF!</v>
      </c>
      <c r="UIW231" s="161" t="e">
        <f t="shared" si="503"/>
        <v>#REF!</v>
      </c>
      <c r="UIX231" s="161" t="e">
        <f t="shared" si="503"/>
        <v>#REF!</v>
      </c>
      <c r="UIY231" s="161" t="e">
        <f t="shared" si="503"/>
        <v>#REF!</v>
      </c>
      <c r="UIZ231" s="161" t="e">
        <f t="shared" si="503"/>
        <v>#REF!</v>
      </c>
      <c r="UJA231" s="161" t="e">
        <f t="shared" si="503"/>
        <v>#REF!</v>
      </c>
      <c r="UJB231" s="161" t="e">
        <f t="shared" si="503"/>
        <v>#REF!</v>
      </c>
      <c r="UJC231" s="161" t="e">
        <f t="shared" si="503"/>
        <v>#REF!</v>
      </c>
      <c r="UJD231" s="161" t="e">
        <f t="shared" si="503"/>
        <v>#REF!</v>
      </c>
      <c r="UJE231" s="161" t="e">
        <f t="shared" si="503"/>
        <v>#REF!</v>
      </c>
      <c r="UJF231" s="161" t="e">
        <f t="shared" si="503"/>
        <v>#REF!</v>
      </c>
      <c r="UJG231" s="161" t="e">
        <f t="shared" si="503"/>
        <v>#REF!</v>
      </c>
      <c r="UJH231" s="161" t="e">
        <f t="shared" si="503"/>
        <v>#REF!</v>
      </c>
      <c r="UJI231" s="161" t="e">
        <f t="shared" si="503"/>
        <v>#REF!</v>
      </c>
      <c r="UJJ231" s="161" t="e">
        <f t="shared" si="503"/>
        <v>#REF!</v>
      </c>
      <c r="UJK231" s="161" t="e">
        <f t="shared" si="503"/>
        <v>#REF!</v>
      </c>
      <c r="UJL231" s="161" t="e">
        <f t="shared" si="503"/>
        <v>#REF!</v>
      </c>
      <c r="UJM231" s="161" t="e">
        <f t="shared" si="503"/>
        <v>#REF!</v>
      </c>
      <c r="UJN231" s="161" t="e">
        <f t="shared" si="503"/>
        <v>#REF!</v>
      </c>
      <c r="UJO231" s="161" t="e">
        <f t="shared" si="503"/>
        <v>#REF!</v>
      </c>
      <c r="UJP231" s="161" t="e">
        <f t="shared" si="503"/>
        <v>#REF!</v>
      </c>
      <c r="UJQ231" s="161" t="e">
        <f t="shared" si="503"/>
        <v>#REF!</v>
      </c>
      <c r="UJR231" s="161" t="e">
        <f t="shared" si="503"/>
        <v>#REF!</v>
      </c>
      <c r="UJS231" s="161" t="e">
        <f t="shared" si="503"/>
        <v>#REF!</v>
      </c>
      <c r="UJT231" s="161" t="e">
        <f t="shared" si="503"/>
        <v>#REF!</v>
      </c>
      <c r="UJU231" s="161" t="e">
        <f t="shared" si="503"/>
        <v>#REF!</v>
      </c>
      <c r="UJV231" s="161" t="e">
        <f t="shared" si="503"/>
        <v>#REF!</v>
      </c>
      <c r="UJW231" s="161" t="e">
        <f t="shared" si="503"/>
        <v>#REF!</v>
      </c>
      <c r="UJX231" s="161" t="e">
        <f t="shared" si="503"/>
        <v>#REF!</v>
      </c>
      <c r="UJY231" s="161" t="e">
        <f t="shared" si="503"/>
        <v>#REF!</v>
      </c>
      <c r="UJZ231" s="161" t="e">
        <f t="shared" si="503"/>
        <v>#REF!</v>
      </c>
      <c r="UKA231" s="161" t="e">
        <f t="shared" si="503"/>
        <v>#REF!</v>
      </c>
      <c r="UKB231" s="161" t="e">
        <f t="shared" si="503"/>
        <v>#REF!</v>
      </c>
      <c r="UKC231" s="161" t="e">
        <f t="shared" si="503"/>
        <v>#REF!</v>
      </c>
      <c r="UKD231" s="161" t="e">
        <f t="shared" si="503"/>
        <v>#REF!</v>
      </c>
      <c r="UKE231" s="161" t="e">
        <f t="shared" si="503"/>
        <v>#REF!</v>
      </c>
      <c r="UKF231" s="161" t="e">
        <f t="shared" si="503"/>
        <v>#REF!</v>
      </c>
      <c r="UKG231" s="161" t="e">
        <f t="shared" si="503"/>
        <v>#REF!</v>
      </c>
      <c r="UKH231" s="161" t="e">
        <f t="shared" si="503"/>
        <v>#REF!</v>
      </c>
      <c r="UKI231" s="161" t="e">
        <f t="shared" si="503"/>
        <v>#REF!</v>
      </c>
      <c r="UKJ231" s="161" t="e">
        <f t="shared" si="503"/>
        <v>#REF!</v>
      </c>
      <c r="UKK231" s="161" t="e">
        <f t="shared" si="503"/>
        <v>#REF!</v>
      </c>
      <c r="UKL231" s="161" t="e">
        <f t="shared" si="503"/>
        <v>#REF!</v>
      </c>
      <c r="UKM231" s="161" t="e">
        <f t="shared" si="503"/>
        <v>#REF!</v>
      </c>
      <c r="UKN231" s="161" t="e">
        <f t="shared" si="503"/>
        <v>#REF!</v>
      </c>
      <c r="UKO231" s="161" t="e">
        <f t="shared" si="503"/>
        <v>#REF!</v>
      </c>
      <c r="UKP231" s="161" t="e">
        <f t="shared" si="503"/>
        <v>#REF!</v>
      </c>
      <c r="UKQ231" s="161" t="e">
        <f t="shared" si="503"/>
        <v>#REF!</v>
      </c>
      <c r="UKR231" s="161" t="e">
        <f t="shared" si="503"/>
        <v>#REF!</v>
      </c>
      <c r="UKS231" s="161" t="e">
        <f t="shared" ref="UKS231:UND231" si="504">IF(OR(UKF231="YES",UKH231="YES"),"YES","NO")</f>
        <v>#REF!</v>
      </c>
      <c r="UKT231" s="161" t="e">
        <f t="shared" si="504"/>
        <v>#REF!</v>
      </c>
      <c r="UKU231" s="161" t="e">
        <f t="shared" si="504"/>
        <v>#REF!</v>
      </c>
      <c r="UKV231" s="161" t="e">
        <f t="shared" si="504"/>
        <v>#REF!</v>
      </c>
      <c r="UKW231" s="161" t="e">
        <f t="shared" si="504"/>
        <v>#REF!</v>
      </c>
      <c r="UKX231" s="161" t="e">
        <f t="shared" si="504"/>
        <v>#REF!</v>
      </c>
      <c r="UKY231" s="161" t="e">
        <f t="shared" si="504"/>
        <v>#REF!</v>
      </c>
      <c r="UKZ231" s="161" t="e">
        <f t="shared" si="504"/>
        <v>#REF!</v>
      </c>
      <c r="ULA231" s="161" t="e">
        <f t="shared" si="504"/>
        <v>#REF!</v>
      </c>
      <c r="ULB231" s="161" t="e">
        <f t="shared" si="504"/>
        <v>#REF!</v>
      </c>
      <c r="ULC231" s="161" t="e">
        <f t="shared" si="504"/>
        <v>#REF!</v>
      </c>
      <c r="ULD231" s="161" t="e">
        <f t="shared" si="504"/>
        <v>#REF!</v>
      </c>
      <c r="ULE231" s="161" t="e">
        <f t="shared" si="504"/>
        <v>#REF!</v>
      </c>
      <c r="ULF231" s="161" t="e">
        <f t="shared" si="504"/>
        <v>#REF!</v>
      </c>
      <c r="ULG231" s="161" t="e">
        <f t="shared" si="504"/>
        <v>#REF!</v>
      </c>
      <c r="ULH231" s="161" t="e">
        <f t="shared" si="504"/>
        <v>#REF!</v>
      </c>
      <c r="ULI231" s="161" t="e">
        <f t="shared" si="504"/>
        <v>#REF!</v>
      </c>
      <c r="ULJ231" s="161" t="e">
        <f t="shared" si="504"/>
        <v>#REF!</v>
      </c>
      <c r="ULK231" s="161" t="e">
        <f t="shared" si="504"/>
        <v>#REF!</v>
      </c>
      <c r="ULL231" s="161" t="e">
        <f t="shared" si="504"/>
        <v>#REF!</v>
      </c>
      <c r="ULM231" s="161" t="e">
        <f t="shared" si="504"/>
        <v>#REF!</v>
      </c>
      <c r="ULN231" s="161" t="e">
        <f t="shared" si="504"/>
        <v>#REF!</v>
      </c>
      <c r="ULO231" s="161" t="e">
        <f t="shared" si="504"/>
        <v>#REF!</v>
      </c>
      <c r="ULP231" s="161" t="e">
        <f t="shared" si="504"/>
        <v>#REF!</v>
      </c>
      <c r="ULQ231" s="161" t="e">
        <f t="shared" si="504"/>
        <v>#REF!</v>
      </c>
      <c r="ULR231" s="161" t="e">
        <f t="shared" si="504"/>
        <v>#REF!</v>
      </c>
      <c r="ULS231" s="161" t="e">
        <f t="shared" si="504"/>
        <v>#REF!</v>
      </c>
      <c r="ULT231" s="161" t="e">
        <f t="shared" si="504"/>
        <v>#REF!</v>
      </c>
      <c r="ULU231" s="161" t="e">
        <f t="shared" si="504"/>
        <v>#REF!</v>
      </c>
      <c r="ULV231" s="161" t="e">
        <f t="shared" si="504"/>
        <v>#REF!</v>
      </c>
      <c r="ULW231" s="161" t="e">
        <f t="shared" si="504"/>
        <v>#REF!</v>
      </c>
      <c r="ULX231" s="161" t="e">
        <f t="shared" si="504"/>
        <v>#REF!</v>
      </c>
      <c r="ULY231" s="161" t="e">
        <f t="shared" si="504"/>
        <v>#REF!</v>
      </c>
      <c r="ULZ231" s="161" t="e">
        <f t="shared" si="504"/>
        <v>#REF!</v>
      </c>
      <c r="UMA231" s="161" t="e">
        <f t="shared" si="504"/>
        <v>#REF!</v>
      </c>
      <c r="UMB231" s="161" t="e">
        <f t="shared" si="504"/>
        <v>#REF!</v>
      </c>
      <c r="UMC231" s="161" t="e">
        <f t="shared" si="504"/>
        <v>#REF!</v>
      </c>
      <c r="UMD231" s="161" t="e">
        <f t="shared" si="504"/>
        <v>#REF!</v>
      </c>
      <c r="UME231" s="161" t="e">
        <f t="shared" si="504"/>
        <v>#REF!</v>
      </c>
      <c r="UMF231" s="161" t="e">
        <f t="shared" si="504"/>
        <v>#REF!</v>
      </c>
      <c r="UMG231" s="161" t="e">
        <f t="shared" si="504"/>
        <v>#REF!</v>
      </c>
      <c r="UMH231" s="161" t="e">
        <f t="shared" si="504"/>
        <v>#REF!</v>
      </c>
      <c r="UMI231" s="161" t="e">
        <f t="shared" si="504"/>
        <v>#REF!</v>
      </c>
      <c r="UMJ231" s="161" t="e">
        <f t="shared" si="504"/>
        <v>#REF!</v>
      </c>
      <c r="UMK231" s="161" t="e">
        <f t="shared" si="504"/>
        <v>#REF!</v>
      </c>
      <c r="UML231" s="161" t="e">
        <f t="shared" si="504"/>
        <v>#REF!</v>
      </c>
      <c r="UMM231" s="161" t="e">
        <f t="shared" si="504"/>
        <v>#REF!</v>
      </c>
      <c r="UMN231" s="161" t="e">
        <f t="shared" si="504"/>
        <v>#REF!</v>
      </c>
      <c r="UMO231" s="161" t="e">
        <f t="shared" si="504"/>
        <v>#REF!</v>
      </c>
      <c r="UMP231" s="161" t="e">
        <f t="shared" si="504"/>
        <v>#REF!</v>
      </c>
      <c r="UMQ231" s="161" t="e">
        <f t="shared" si="504"/>
        <v>#REF!</v>
      </c>
      <c r="UMR231" s="161" t="e">
        <f t="shared" si="504"/>
        <v>#REF!</v>
      </c>
      <c r="UMS231" s="161" t="e">
        <f t="shared" si="504"/>
        <v>#REF!</v>
      </c>
      <c r="UMT231" s="161" t="e">
        <f t="shared" si="504"/>
        <v>#REF!</v>
      </c>
      <c r="UMU231" s="161" t="e">
        <f t="shared" si="504"/>
        <v>#REF!</v>
      </c>
      <c r="UMV231" s="161" t="e">
        <f t="shared" si="504"/>
        <v>#REF!</v>
      </c>
      <c r="UMW231" s="161" t="e">
        <f t="shared" si="504"/>
        <v>#REF!</v>
      </c>
      <c r="UMX231" s="161" t="e">
        <f t="shared" si="504"/>
        <v>#REF!</v>
      </c>
      <c r="UMY231" s="161" t="e">
        <f t="shared" si="504"/>
        <v>#REF!</v>
      </c>
      <c r="UMZ231" s="161" t="e">
        <f t="shared" si="504"/>
        <v>#REF!</v>
      </c>
      <c r="UNA231" s="161" t="e">
        <f t="shared" si="504"/>
        <v>#REF!</v>
      </c>
      <c r="UNB231" s="161" t="e">
        <f t="shared" si="504"/>
        <v>#REF!</v>
      </c>
      <c r="UNC231" s="161" t="e">
        <f t="shared" si="504"/>
        <v>#REF!</v>
      </c>
      <c r="UND231" s="161" t="e">
        <f t="shared" si="504"/>
        <v>#REF!</v>
      </c>
      <c r="UNE231" s="161" t="e">
        <f t="shared" ref="UNE231:UPP231" si="505">IF(OR(UMR231="YES",UMT231="YES"),"YES","NO")</f>
        <v>#REF!</v>
      </c>
      <c r="UNF231" s="161" t="e">
        <f t="shared" si="505"/>
        <v>#REF!</v>
      </c>
      <c r="UNG231" s="161" t="e">
        <f t="shared" si="505"/>
        <v>#REF!</v>
      </c>
      <c r="UNH231" s="161" t="e">
        <f t="shared" si="505"/>
        <v>#REF!</v>
      </c>
      <c r="UNI231" s="161" t="e">
        <f t="shared" si="505"/>
        <v>#REF!</v>
      </c>
      <c r="UNJ231" s="161" t="e">
        <f t="shared" si="505"/>
        <v>#REF!</v>
      </c>
      <c r="UNK231" s="161" t="e">
        <f t="shared" si="505"/>
        <v>#REF!</v>
      </c>
      <c r="UNL231" s="161" t="e">
        <f t="shared" si="505"/>
        <v>#REF!</v>
      </c>
      <c r="UNM231" s="161" t="e">
        <f t="shared" si="505"/>
        <v>#REF!</v>
      </c>
      <c r="UNN231" s="161" t="e">
        <f t="shared" si="505"/>
        <v>#REF!</v>
      </c>
      <c r="UNO231" s="161" t="e">
        <f t="shared" si="505"/>
        <v>#REF!</v>
      </c>
      <c r="UNP231" s="161" t="e">
        <f t="shared" si="505"/>
        <v>#REF!</v>
      </c>
      <c r="UNQ231" s="161" t="e">
        <f t="shared" si="505"/>
        <v>#REF!</v>
      </c>
      <c r="UNR231" s="161" t="e">
        <f t="shared" si="505"/>
        <v>#REF!</v>
      </c>
      <c r="UNS231" s="161" t="e">
        <f t="shared" si="505"/>
        <v>#REF!</v>
      </c>
      <c r="UNT231" s="161" t="e">
        <f t="shared" si="505"/>
        <v>#REF!</v>
      </c>
      <c r="UNU231" s="161" t="e">
        <f t="shared" si="505"/>
        <v>#REF!</v>
      </c>
      <c r="UNV231" s="161" t="e">
        <f t="shared" si="505"/>
        <v>#REF!</v>
      </c>
      <c r="UNW231" s="161" t="e">
        <f t="shared" si="505"/>
        <v>#REF!</v>
      </c>
      <c r="UNX231" s="161" t="e">
        <f t="shared" si="505"/>
        <v>#REF!</v>
      </c>
      <c r="UNY231" s="161" t="e">
        <f t="shared" si="505"/>
        <v>#REF!</v>
      </c>
      <c r="UNZ231" s="161" t="e">
        <f t="shared" si="505"/>
        <v>#REF!</v>
      </c>
      <c r="UOA231" s="161" t="e">
        <f t="shared" si="505"/>
        <v>#REF!</v>
      </c>
      <c r="UOB231" s="161" t="e">
        <f t="shared" si="505"/>
        <v>#REF!</v>
      </c>
      <c r="UOC231" s="161" t="e">
        <f t="shared" si="505"/>
        <v>#REF!</v>
      </c>
      <c r="UOD231" s="161" t="e">
        <f t="shared" si="505"/>
        <v>#REF!</v>
      </c>
      <c r="UOE231" s="161" t="e">
        <f t="shared" si="505"/>
        <v>#REF!</v>
      </c>
      <c r="UOF231" s="161" t="e">
        <f t="shared" si="505"/>
        <v>#REF!</v>
      </c>
      <c r="UOG231" s="161" t="e">
        <f t="shared" si="505"/>
        <v>#REF!</v>
      </c>
      <c r="UOH231" s="161" t="e">
        <f t="shared" si="505"/>
        <v>#REF!</v>
      </c>
      <c r="UOI231" s="161" t="e">
        <f t="shared" si="505"/>
        <v>#REF!</v>
      </c>
      <c r="UOJ231" s="161" t="e">
        <f t="shared" si="505"/>
        <v>#REF!</v>
      </c>
      <c r="UOK231" s="161" t="e">
        <f t="shared" si="505"/>
        <v>#REF!</v>
      </c>
      <c r="UOL231" s="161" t="e">
        <f t="shared" si="505"/>
        <v>#REF!</v>
      </c>
      <c r="UOM231" s="161" t="e">
        <f t="shared" si="505"/>
        <v>#REF!</v>
      </c>
      <c r="UON231" s="161" t="e">
        <f t="shared" si="505"/>
        <v>#REF!</v>
      </c>
      <c r="UOO231" s="161" t="e">
        <f t="shared" si="505"/>
        <v>#REF!</v>
      </c>
      <c r="UOP231" s="161" t="e">
        <f t="shared" si="505"/>
        <v>#REF!</v>
      </c>
      <c r="UOQ231" s="161" t="e">
        <f t="shared" si="505"/>
        <v>#REF!</v>
      </c>
      <c r="UOR231" s="161" t="e">
        <f t="shared" si="505"/>
        <v>#REF!</v>
      </c>
      <c r="UOS231" s="161" t="e">
        <f t="shared" si="505"/>
        <v>#REF!</v>
      </c>
      <c r="UOT231" s="161" t="e">
        <f t="shared" si="505"/>
        <v>#REF!</v>
      </c>
      <c r="UOU231" s="161" t="e">
        <f t="shared" si="505"/>
        <v>#REF!</v>
      </c>
      <c r="UOV231" s="161" t="e">
        <f t="shared" si="505"/>
        <v>#REF!</v>
      </c>
      <c r="UOW231" s="161" t="e">
        <f t="shared" si="505"/>
        <v>#REF!</v>
      </c>
      <c r="UOX231" s="161" t="e">
        <f t="shared" si="505"/>
        <v>#REF!</v>
      </c>
      <c r="UOY231" s="161" t="e">
        <f t="shared" si="505"/>
        <v>#REF!</v>
      </c>
      <c r="UOZ231" s="161" t="e">
        <f t="shared" si="505"/>
        <v>#REF!</v>
      </c>
      <c r="UPA231" s="161" t="e">
        <f t="shared" si="505"/>
        <v>#REF!</v>
      </c>
      <c r="UPB231" s="161" t="e">
        <f t="shared" si="505"/>
        <v>#REF!</v>
      </c>
      <c r="UPC231" s="161" t="e">
        <f t="shared" si="505"/>
        <v>#REF!</v>
      </c>
      <c r="UPD231" s="161" t="e">
        <f t="shared" si="505"/>
        <v>#REF!</v>
      </c>
      <c r="UPE231" s="161" t="e">
        <f t="shared" si="505"/>
        <v>#REF!</v>
      </c>
      <c r="UPF231" s="161" t="e">
        <f t="shared" si="505"/>
        <v>#REF!</v>
      </c>
      <c r="UPG231" s="161" t="e">
        <f t="shared" si="505"/>
        <v>#REF!</v>
      </c>
      <c r="UPH231" s="161" t="e">
        <f t="shared" si="505"/>
        <v>#REF!</v>
      </c>
      <c r="UPI231" s="161" t="e">
        <f t="shared" si="505"/>
        <v>#REF!</v>
      </c>
      <c r="UPJ231" s="161" t="e">
        <f t="shared" si="505"/>
        <v>#REF!</v>
      </c>
      <c r="UPK231" s="161" t="e">
        <f t="shared" si="505"/>
        <v>#REF!</v>
      </c>
      <c r="UPL231" s="161" t="e">
        <f t="shared" si="505"/>
        <v>#REF!</v>
      </c>
      <c r="UPM231" s="161" t="e">
        <f t="shared" si="505"/>
        <v>#REF!</v>
      </c>
      <c r="UPN231" s="161" t="e">
        <f t="shared" si="505"/>
        <v>#REF!</v>
      </c>
      <c r="UPO231" s="161" t="e">
        <f t="shared" si="505"/>
        <v>#REF!</v>
      </c>
      <c r="UPP231" s="161" t="e">
        <f t="shared" si="505"/>
        <v>#REF!</v>
      </c>
      <c r="UPQ231" s="161" t="e">
        <f t="shared" ref="UPQ231:USB231" si="506">IF(OR(UPD231="YES",UPF231="YES"),"YES","NO")</f>
        <v>#REF!</v>
      </c>
      <c r="UPR231" s="161" t="e">
        <f t="shared" si="506"/>
        <v>#REF!</v>
      </c>
      <c r="UPS231" s="161" t="e">
        <f t="shared" si="506"/>
        <v>#REF!</v>
      </c>
      <c r="UPT231" s="161" t="e">
        <f t="shared" si="506"/>
        <v>#REF!</v>
      </c>
      <c r="UPU231" s="161" t="e">
        <f t="shared" si="506"/>
        <v>#REF!</v>
      </c>
      <c r="UPV231" s="161" t="e">
        <f t="shared" si="506"/>
        <v>#REF!</v>
      </c>
      <c r="UPW231" s="161" t="e">
        <f t="shared" si="506"/>
        <v>#REF!</v>
      </c>
      <c r="UPX231" s="161" t="e">
        <f t="shared" si="506"/>
        <v>#REF!</v>
      </c>
      <c r="UPY231" s="161" t="e">
        <f t="shared" si="506"/>
        <v>#REF!</v>
      </c>
      <c r="UPZ231" s="161" t="e">
        <f t="shared" si="506"/>
        <v>#REF!</v>
      </c>
      <c r="UQA231" s="161" t="e">
        <f t="shared" si="506"/>
        <v>#REF!</v>
      </c>
      <c r="UQB231" s="161" t="e">
        <f t="shared" si="506"/>
        <v>#REF!</v>
      </c>
      <c r="UQC231" s="161" t="e">
        <f t="shared" si="506"/>
        <v>#REF!</v>
      </c>
      <c r="UQD231" s="161" t="e">
        <f t="shared" si="506"/>
        <v>#REF!</v>
      </c>
      <c r="UQE231" s="161" t="e">
        <f t="shared" si="506"/>
        <v>#REF!</v>
      </c>
      <c r="UQF231" s="161" t="e">
        <f t="shared" si="506"/>
        <v>#REF!</v>
      </c>
      <c r="UQG231" s="161" t="e">
        <f t="shared" si="506"/>
        <v>#REF!</v>
      </c>
      <c r="UQH231" s="161" t="e">
        <f t="shared" si="506"/>
        <v>#REF!</v>
      </c>
      <c r="UQI231" s="161" t="e">
        <f t="shared" si="506"/>
        <v>#REF!</v>
      </c>
      <c r="UQJ231" s="161" t="e">
        <f t="shared" si="506"/>
        <v>#REF!</v>
      </c>
      <c r="UQK231" s="161" t="e">
        <f t="shared" si="506"/>
        <v>#REF!</v>
      </c>
      <c r="UQL231" s="161" t="e">
        <f t="shared" si="506"/>
        <v>#REF!</v>
      </c>
      <c r="UQM231" s="161" t="e">
        <f t="shared" si="506"/>
        <v>#REF!</v>
      </c>
      <c r="UQN231" s="161" t="e">
        <f t="shared" si="506"/>
        <v>#REF!</v>
      </c>
      <c r="UQO231" s="161" t="e">
        <f t="shared" si="506"/>
        <v>#REF!</v>
      </c>
      <c r="UQP231" s="161" t="e">
        <f t="shared" si="506"/>
        <v>#REF!</v>
      </c>
      <c r="UQQ231" s="161" t="e">
        <f t="shared" si="506"/>
        <v>#REF!</v>
      </c>
      <c r="UQR231" s="161" t="e">
        <f t="shared" si="506"/>
        <v>#REF!</v>
      </c>
      <c r="UQS231" s="161" t="e">
        <f t="shared" si="506"/>
        <v>#REF!</v>
      </c>
      <c r="UQT231" s="161" t="e">
        <f t="shared" si="506"/>
        <v>#REF!</v>
      </c>
      <c r="UQU231" s="161" t="e">
        <f t="shared" si="506"/>
        <v>#REF!</v>
      </c>
      <c r="UQV231" s="161" t="e">
        <f t="shared" si="506"/>
        <v>#REF!</v>
      </c>
      <c r="UQW231" s="161" t="e">
        <f t="shared" si="506"/>
        <v>#REF!</v>
      </c>
      <c r="UQX231" s="161" t="e">
        <f t="shared" si="506"/>
        <v>#REF!</v>
      </c>
      <c r="UQY231" s="161" t="e">
        <f t="shared" si="506"/>
        <v>#REF!</v>
      </c>
      <c r="UQZ231" s="161" t="e">
        <f t="shared" si="506"/>
        <v>#REF!</v>
      </c>
      <c r="URA231" s="161" t="e">
        <f t="shared" si="506"/>
        <v>#REF!</v>
      </c>
      <c r="URB231" s="161" t="e">
        <f t="shared" si="506"/>
        <v>#REF!</v>
      </c>
      <c r="URC231" s="161" t="e">
        <f t="shared" si="506"/>
        <v>#REF!</v>
      </c>
      <c r="URD231" s="161" t="e">
        <f t="shared" si="506"/>
        <v>#REF!</v>
      </c>
      <c r="URE231" s="161" t="e">
        <f t="shared" si="506"/>
        <v>#REF!</v>
      </c>
      <c r="URF231" s="161" t="e">
        <f t="shared" si="506"/>
        <v>#REF!</v>
      </c>
      <c r="URG231" s="161" t="e">
        <f t="shared" si="506"/>
        <v>#REF!</v>
      </c>
      <c r="URH231" s="161" t="e">
        <f t="shared" si="506"/>
        <v>#REF!</v>
      </c>
      <c r="URI231" s="161" t="e">
        <f t="shared" si="506"/>
        <v>#REF!</v>
      </c>
      <c r="URJ231" s="161" t="e">
        <f t="shared" si="506"/>
        <v>#REF!</v>
      </c>
      <c r="URK231" s="161" t="e">
        <f t="shared" si="506"/>
        <v>#REF!</v>
      </c>
      <c r="URL231" s="161" t="e">
        <f t="shared" si="506"/>
        <v>#REF!</v>
      </c>
      <c r="URM231" s="161" t="e">
        <f t="shared" si="506"/>
        <v>#REF!</v>
      </c>
      <c r="URN231" s="161" t="e">
        <f t="shared" si="506"/>
        <v>#REF!</v>
      </c>
      <c r="URO231" s="161" t="e">
        <f t="shared" si="506"/>
        <v>#REF!</v>
      </c>
      <c r="URP231" s="161" t="e">
        <f t="shared" si="506"/>
        <v>#REF!</v>
      </c>
      <c r="URQ231" s="161" t="e">
        <f t="shared" si="506"/>
        <v>#REF!</v>
      </c>
      <c r="URR231" s="161" t="e">
        <f t="shared" si="506"/>
        <v>#REF!</v>
      </c>
      <c r="URS231" s="161" t="e">
        <f t="shared" si="506"/>
        <v>#REF!</v>
      </c>
      <c r="URT231" s="161" t="e">
        <f t="shared" si="506"/>
        <v>#REF!</v>
      </c>
      <c r="URU231" s="161" t="e">
        <f t="shared" si="506"/>
        <v>#REF!</v>
      </c>
      <c r="URV231" s="161" t="e">
        <f t="shared" si="506"/>
        <v>#REF!</v>
      </c>
      <c r="URW231" s="161" t="e">
        <f t="shared" si="506"/>
        <v>#REF!</v>
      </c>
      <c r="URX231" s="161" t="e">
        <f t="shared" si="506"/>
        <v>#REF!</v>
      </c>
      <c r="URY231" s="161" t="e">
        <f t="shared" si="506"/>
        <v>#REF!</v>
      </c>
      <c r="URZ231" s="161" t="e">
        <f t="shared" si="506"/>
        <v>#REF!</v>
      </c>
      <c r="USA231" s="161" t="e">
        <f t="shared" si="506"/>
        <v>#REF!</v>
      </c>
      <c r="USB231" s="161" t="e">
        <f t="shared" si="506"/>
        <v>#REF!</v>
      </c>
      <c r="USC231" s="161" t="e">
        <f t="shared" ref="USC231:UUN231" si="507">IF(OR(URP231="YES",URR231="YES"),"YES","NO")</f>
        <v>#REF!</v>
      </c>
      <c r="USD231" s="161" t="e">
        <f t="shared" si="507"/>
        <v>#REF!</v>
      </c>
      <c r="USE231" s="161" t="e">
        <f t="shared" si="507"/>
        <v>#REF!</v>
      </c>
      <c r="USF231" s="161" t="e">
        <f t="shared" si="507"/>
        <v>#REF!</v>
      </c>
      <c r="USG231" s="161" t="e">
        <f t="shared" si="507"/>
        <v>#REF!</v>
      </c>
      <c r="USH231" s="161" t="e">
        <f t="shared" si="507"/>
        <v>#REF!</v>
      </c>
      <c r="USI231" s="161" t="e">
        <f t="shared" si="507"/>
        <v>#REF!</v>
      </c>
      <c r="USJ231" s="161" t="e">
        <f t="shared" si="507"/>
        <v>#REF!</v>
      </c>
      <c r="USK231" s="161" t="e">
        <f t="shared" si="507"/>
        <v>#REF!</v>
      </c>
      <c r="USL231" s="161" t="e">
        <f t="shared" si="507"/>
        <v>#REF!</v>
      </c>
      <c r="USM231" s="161" t="e">
        <f t="shared" si="507"/>
        <v>#REF!</v>
      </c>
      <c r="USN231" s="161" t="e">
        <f t="shared" si="507"/>
        <v>#REF!</v>
      </c>
      <c r="USO231" s="161" t="e">
        <f t="shared" si="507"/>
        <v>#REF!</v>
      </c>
      <c r="USP231" s="161" t="e">
        <f t="shared" si="507"/>
        <v>#REF!</v>
      </c>
      <c r="USQ231" s="161" t="e">
        <f t="shared" si="507"/>
        <v>#REF!</v>
      </c>
      <c r="USR231" s="161" t="e">
        <f t="shared" si="507"/>
        <v>#REF!</v>
      </c>
      <c r="USS231" s="161" t="e">
        <f t="shared" si="507"/>
        <v>#REF!</v>
      </c>
      <c r="UST231" s="161" t="e">
        <f t="shared" si="507"/>
        <v>#REF!</v>
      </c>
      <c r="USU231" s="161" t="e">
        <f t="shared" si="507"/>
        <v>#REF!</v>
      </c>
      <c r="USV231" s="161" t="e">
        <f t="shared" si="507"/>
        <v>#REF!</v>
      </c>
      <c r="USW231" s="161" t="e">
        <f t="shared" si="507"/>
        <v>#REF!</v>
      </c>
      <c r="USX231" s="161" t="e">
        <f t="shared" si="507"/>
        <v>#REF!</v>
      </c>
      <c r="USY231" s="161" t="e">
        <f t="shared" si="507"/>
        <v>#REF!</v>
      </c>
      <c r="USZ231" s="161" t="e">
        <f t="shared" si="507"/>
        <v>#REF!</v>
      </c>
      <c r="UTA231" s="161" t="e">
        <f t="shared" si="507"/>
        <v>#REF!</v>
      </c>
      <c r="UTB231" s="161" t="e">
        <f t="shared" si="507"/>
        <v>#REF!</v>
      </c>
      <c r="UTC231" s="161" t="e">
        <f t="shared" si="507"/>
        <v>#REF!</v>
      </c>
      <c r="UTD231" s="161" t="e">
        <f t="shared" si="507"/>
        <v>#REF!</v>
      </c>
      <c r="UTE231" s="161" t="e">
        <f t="shared" si="507"/>
        <v>#REF!</v>
      </c>
      <c r="UTF231" s="161" t="e">
        <f t="shared" si="507"/>
        <v>#REF!</v>
      </c>
      <c r="UTG231" s="161" t="e">
        <f t="shared" si="507"/>
        <v>#REF!</v>
      </c>
      <c r="UTH231" s="161" t="e">
        <f t="shared" si="507"/>
        <v>#REF!</v>
      </c>
      <c r="UTI231" s="161" t="e">
        <f t="shared" si="507"/>
        <v>#REF!</v>
      </c>
      <c r="UTJ231" s="161" t="e">
        <f t="shared" si="507"/>
        <v>#REF!</v>
      </c>
      <c r="UTK231" s="161" t="e">
        <f t="shared" si="507"/>
        <v>#REF!</v>
      </c>
      <c r="UTL231" s="161" t="e">
        <f t="shared" si="507"/>
        <v>#REF!</v>
      </c>
      <c r="UTM231" s="161" t="e">
        <f t="shared" si="507"/>
        <v>#REF!</v>
      </c>
      <c r="UTN231" s="161" t="e">
        <f t="shared" si="507"/>
        <v>#REF!</v>
      </c>
      <c r="UTO231" s="161" t="e">
        <f t="shared" si="507"/>
        <v>#REF!</v>
      </c>
      <c r="UTP231" s="161" t="e">
        <f t="shared" si="507"/>
        <v>#REF!</v>
      </c>
      <c r="UTQ231" s="161" t="e">
        <f t="shared" si="507"/>
        <v>#REF!</v>
      </c>
      <c r="UTR231" s="161" t="e">
        <f t="shared" si="507"/>
        <v>#REF!</v>
      </c>
      <c r="UTS231" s="161" t="e">
        <f t="shared" si="507"/>
        <v>#REF!</v>
      </c>
      <c r="UTT231" s="161" t="e">
        <f t="shared" si="507"/>
        <v>#REF!</v>
      </c>
      <c r="UTU231" s="161" t="e">
        <f t="shared" si="507"/>
        <v>#REF!</v>
      </c>
      <c r="UTV231" s="161" t="e">
        <f t="shared" si="507"/>
        <v>#REF!</v>
      </c>
      <c r="UTW231" s="161" t="e">
        <f t="shared" si="507"/>
        <v>#REF!</v>
      </c>
      <c r="UTX231" s="161" t="e">
        <f t="shared" si="507"/>
        <v>#REF!</v>
      </c>
      <c r="UTY231" s="161" t="e">
        <f t="shared" si="507"/>
        <v>#REF!</v>
      </c>
      <c r="UTZ231" s="161" t="e">
        <f t="shared" si="507"/>
        <v>#REF!</v>
      </c>
      <c r="UUA231" s="161" t="e">
        <f t="shared" si="507"/>
        <v>#REF!</v>
      </c>
      <c r="UUB231" s="161" t="e">
        <f t="shared" si="507"/>
        <v>#REF!</v>
      </c>
      <c r="UUC231" s="161" t="e">
        <f t="shared" si="507"/>
        <v>#REF!</v>
      </c>
      <c r="UUD231" s="161" t="e">
        <f t="shared" si="507"/>
        <v>#REF!</v>
      </c>
      <c r="UUE231" s="161" t="e">
        <f t="shared" si="507"/>
        <v>#REF!</v>
      </c>
      <c r="UUF231" s="161" t="e">
        <f t="shared" si="507"/>
        <v>#REF!</v>
      </c>
      <c r="UUG231" s="161" t="e">
        <f t="shared" si="507"/>
        <v>#REF!</v>
      </c>
      <c r="UUH231" s="161" t="e">
        <f t="shared" si="507"/>
        <v>#REF!</v>
      </c>
      <c r="UUI231" s="161" t="e">
        <f t="shared" si="507"/>
        <v>#REF!</v>
      </c>
      <c r="UUJ231" s="161" t="e">
        <f t="shared" si="507"/>
        <v>#REF!</v>
      </c>
      <c r="UUK231" s="161" t="e">
        <f t="shared" si="507"/>
        <v>#REF!</v>
      </c>
      <c r="UUL231" s="161" t="e">
        <f t="shared" si="507"/>
        <v>#REF!</v>
      </c>
      <c r="UUM231" s="161" t="e">
        <f t="shared" si="507"/>
        <v>#REF!</v>
      </c>
      <c r="UUN231" s="161" t="e">
        <f t="shared" si="507"/>
        <v>#REF!</v>
      </c>
      <c r="UUO231" s="161" t="e">
        <f t="shared" ref="UUO231:UWZ231" si="508">IF(OR(UUB231="YES",UUD231="YES"),"YES","NO")</f>
        <v>#REF!</v>
      </c>
      <c r="UUP231" s="161" t="e">
        <f t="shared" si="508"/>
        <v>#REF!</v>
      </c>
      <c r="UUQ231" s="161" t="e">
        <f t="shared" si="508"/>
        <v>#REF!</v>
      </c>
      <c r="UUR231" s="161" t="e">
        <f t="shared" si="508"/>
        <v>#REF!</v>
      </c>
      <c r="UUS231" s="161" t="e">
        <f t="shared" si="508"/>
        <v>#REF!</v>
      </c>
      <c r="UUT231" s="161" t="e">
        <f t="shared" si="508"/>
        <v>#REF!</v>
      </c>
      <c r="UUU231" s="161" t="e">
        <f t="shared" si="508"/>
        <v>#REF!</v>
      </c>
      <c r="UUV231" s="161" t="e">
        <f t="shared" si="508"/>
        <v>#REF!</v>
      </c>
      <c r="UUW231" s="161" t="e">
        <f t="shared" si="508"/>
        <v>#REF!</v>
      </c>
      <c r="UUX231" s="161" t="e">
        <f t="shared" si="508"/>
        <v>#REF!</v>
      </c>
      <c r="UUY231" s="161" t="e">
        <f t="shared" si="508"/>
        <v>#REF!</v>
      </c>
      <c r="UUZ231" s="161" t="e">
        <f t="shared" si="508"/>
        <v>#REF!</v>
      </c>
      <c r="UVA231" s="161" t="e">
        <f t="shared" si="508"/>
        <v>#REF!</v>
      </c>
      <c r="UVB231" s="161" t="e">
        <f t="shared" si="508"/>
        <v>#REF!</v>
      </c>
      <c r="UVC231" s="161" t="e">
        <f t="shared" si="508"/>
        <v>#REF!</v>
      </c>
      <c r="UVD231" s="161" t="e">
        <f t="shared" si="508"/>
        <v>#REF!</v>
      </c>
      <c r="UVE231" s="161" t="e">
        <f t="shared" si="508"/>
        <v>#REF!</v>
      </c>
      <c r="UVF231" s="161" t="e">
        <f t="shared" si="508"/>
        <v>#REF!</v>
      </c>
      <c r="UVG231" s="161" t="e">
        <f t="shared" si="508"/>
        <v>#REF!</v>
      </c>
      <c r="UVH231" s="161" t="e">
        <f t="shared" si="508"/>
        <v>#REF!</v>
      </c>
      <c r="UVI231" s="161" t="e">
        <f t="shared" si="508"/>
        <v>#REF!</v>
      </c>
      <c r="UVJ231" s="161" t="e">
        <f t="shared" si="508"/>
        <v>#REF!</v>
      </c>
      <c r="UVK231" s="161" t="e">
        <f t="shared" si="508"/>
        <v>#REF!</v>
      </c>
      <c r="UVL231" s="161" t="e">
        <f t="shared" si="508"/>
        <v>#REF!</v>
      </c>
      <c r="UVM231" s="161" t="e">
        <f t="shared" si="508"/>
        <v>#REF!</v>
      </c>
      <c r="UVN231" s="161" t="e">
        <f t="shared" si="508"/>
        <v>#REF!</v>
      </c>
      <c r="UVO231" s="161" t="e">
        <f t="shared" si="508"/>
        <v>#REF!</v>
      </c>
      <c r="UVP231" s="161" t="e">
        <f t="shared" si="508"/>
        <v>#REF!</v>
      </c>
      <c r="UVQ231" s="161" t="e">
        <f t="shared" si="508"/>
        <v>#REF!</v>
      </c>
      <c r="UVR231" s="161" t="e">
        <f t="shared" si="508"/>
        <v>#REF!</v>
      </c>
      <c r="UVS231" s="161" t="e">
        <f t="shared" si="508"/>
        <v>#REF!</v>
      </c>
      <c r="UVT231" s="161" t="e">
        <f t="shared" si="508"/>
        <v>#REF!</v>
      </c>
      <c r="UVU231" s="161" t="e">
        <f t="shared" si="508"/>
        <v>#REF!</v>
      </c>
      <c r="UVV231" s="161" t="e">
        <f t="shared" si="508"/>
        <v>#REF!</v>
      </c>
      <c r="UVW231" s="161" t="e">
        <f t="shared" si="508"/>
        <v>#REF!</v>
      </c>
      <c r="UVX231" s="161" t="e">
        <f t="shared" si="508"/>
        <v>#REF!</v>
      </c>
      <c r="UVY231" s="161" t="e">
        <f t="shared" si="508"/>
        <v>#REF!</v>
      </c>
      <c r="UVZ231" s="161" t="e">
        <f t="shared" si="508"/>
        <v>#REF!</v>
      </c>
      <c r="UWA231" s="161" t="e">
        <f t="shared" si="508"/>
        <v>#REF!</v>
      </c>
      <c r="UWB231" s="161" t="e">
        <f t="shared" si="508"/>
        <v>#REF!</v>
      </c>
      <c r="UWC231" s="161" t="e">
        <f t="shared" si="508"/>
        <v>#REF!</v>
      </c>
      <c r="UWD231" s="161" t="e">
        <f t="shared" si="508"/>
        <v>#REF!</v>
      </c>
      <c r="UWE231" s="161" t="e">
        <f t="shared" si="508"/>
        <v>#REF!</v>
      </c>
      <c r="UWF231" s="161" t="e">
        <f t="shared" si="508"/>
        <v>#REF!</v>
      </c>
      <c r="UWG231" s="161" t="e">
        <f t="shared" si="508"/>
        <v>#REF!</v>
      </c>
      <c r="UWH231" s="161" t="e">
        <f t="shared" si="508"/>
        <v>#REF!</v>
      </c>
      <c r="UWI231" s="161" t="e">
        <f t="shared" si="508"/>
        <v>#REF!</v>
      </c>
      <c r="UWJ231" s="161" t="e">
        <f t="shared" si="508"/>
        <v>#REF!</v>
      </c>
      <c r="UWK231" s="161" t="e">
        <f t="shared" si="508"/>
        <v>#REF!</v>
      </c>
      <c r="UWL231" s="161" t="e">
        <f t="shared" si="508"/>
        <v>#REF!</v>
      </c>
      <c r="UWM231" s="161" t="e">
        <f t="shared" si="508"/>
        <v>#REF!</v>
      </c>
      <c r="UWN231" s="161" t="e">
        <f t="shared" si="508"/>
        <v>#REF!</v>
      </c>
      <c r="UWO231" s="161" t="e">
        <f t="shared" si="508"/>
        <v>#REF!</v>
      </c>
      <c r="UWP231" s="161" t="e">
        <f t="shared" si="508"/>
        <v>#REF!</v>
      </c>
      <c r="UWQ231" s="161" t="e">
        <f t="shared" si="508"/>
        <v>#REF!</v>
      </c>
      <c r="UWR231" s="161" t="e">
        <f t="shared" si="508"/>
        <v>#REF!</v>
      </c>
      <c r="UWS231" s="161" t="e">
        <f t="shared" si="508"/>
        <v>#REF!</v>
      </c>
      <c r="UWT231" s="161" t="e">
        <f t="shared" si="508"/>
        <v>#REF!</v>
      </c>
      <c r="UWU231" s="161" t="e">
        <f t="shared" si="508"/>
        <v>#REF!</v>
      </c>
      <c r="UWV231" s="161" t="e">
        <f t="shared" si="508"/>
        <v>#REF!</v>
      </c>
      <c r="UWW231" s="161" t="e">
        <f t="shared" si="508"/>
        <v>#REF!</v>
      </c>
      <c r="UWX231" s="161" t="e">
        <f t="shared" si="508"/>
        <v>#REF!</v>
      </c>
      <c r="UWY231" s="161" t="e">
        <f t="shared" si="508"/>
        <v>#REF!</v>
      </c>
      <c r="UWZ231" s="161" t="e">
        <f t="shared" si="508"/>
        <v>#REF!</v>
      </c>
      <c r="UXA231" s="161" t="e">
        <f t="shared" ref="UXA231:UZL231" si="509">IF(OR(UWN231="YES",UWP231="YES"),"YES","NO")</f>
        <v>#REF!</v>
      </c>
      <c r="UXB231" s="161" t="e">
        <f t="shared" si="509"/>
        <v>#REF!</v>
      </c>
      <c r="UXC231" s="161" t="e">
        <f t="shared" si="509"/>
        <v>#REF!</v>
      </c>
      <c r="UXD231" s="161" t="e">
        <f t="shared" si="509"/>
        <v>#REF!</v>
      </c>
      <c r="UXE231" s="161" t="e">
        <f t="shared" si="509"/>
        <v>#REF!</v>
      </c>
      <c r="UXF231" s="161" t="e">
        <f t="shared" si="509"/>
        <v>#REF!</v>
      </c>
      <c r="UXG231" s="161" t="e">
        <f t="shared" si="509"/>
        <v>#REF!</v>
      </c>
      <c r="UXH231" s="161" t="e">
        <f t="shared" si="509"/>
        <v>#REF!</v>
      </c>
      <c r="UXI231" s="161" t="e">
        <f t="shared" si="509"/>
        <v>#REF!</v>
      </c>
      <c r="UXJ231" s="161" t="e">
        <f t="shared" si="509"/>
        <v>#REF!</v>
      </c>
      <c r="UXK231" s="161" t="e">
        <f t="shared" si="509"/>
        <v>#REF!</v>
      </c>
      <c r="UXL231" s="161" t="e">
        <f t="shared" si="509"/>
        <v>#REF!</v>
      </c>
      <c r="UXM231" s="161" t="e">
        <f t="shared" si="509"/>
        <v>#REF!</v>
      </c>
      <c r="UXN231" s="161" t="e">
        <f t="shared" si="509"/>
        <v>#REF!</v>
      </c>
      <c r="UXO231" s="161" t="e">
        <f t="shared" si="509"/>
        <v>#REF!</v>
      </c>
      <c r="UXP231" s="161" t="e">
        <f t="shared" si="509"/>
        <v>#REF!</v>
      </c>
      <c r="UXQ231" s="161" t="e">
        <f t="shared" si="509"/>
        <v>#REF!</v>
      </c>
      <c r="UXR231" s="161" t="e">
        <f t="shared" si="509"/>
        <v>#REF!</v>
      </c>
      <c r="UXS231" s="161" t="e">
        <f t="shared" si="509"/>
        <v>#REF!</v>
      </c>
      <c r="UXT231" s="161" t="e">
        <f t="shared" si="509"/>
        <v>#REF!</v>
      </c>
      <c r="UXU231" s="161" t="e">
        <f t="shared" si="509"/>
        <v>#REF!</v>
      </c>
      <c r="UXV231" s="161" t="e">
        <f t="shared" si="509"/>
        <v>#REF!</v>
      </c>
      <c r="UXW231" s="161" t="e">
        <f t="shared" si="509"/>
        <v>#REF!</v>
      </c>
      <c r="UXX231" s="161" t="e">
        <f t="shared" si="509"/>
        <v>#REF!</v>
      </c>
      <c r="UXY231" s="161" t="e">
        <f t="shared" si="509"/>
        <v>#REF!</v>
      </c>
      <c r="UXZ231" s="161" t="e">
        <f t="shared" si="509"/>
        <v>#REF!</v>
      </c>
      <c r="UYA231" s="161" t="e">
        <f t="shared" si="509"/>
        <v>#REF!</v>
      </c>
      <c r="UYB231" s="161" t="e">
        <f t="shared" si="509"/>
        <v>#REF!</v>
      </c>
      <c r="UYC231" s="161" t="e">
        <f t="shared" si="509"/>
        <v>#REF!</v>
      </c>
      <c r="UYD231" s="161" t="e">
        <f t="shared" si="509"/>
        <v>#REF!</v>
      </c>
      <c r="UYE231" s="161" t="e">
        <f t="shared" si="509"/>
        <v>#REF!</v>
      </c>
      <c r="UYF231" s="161" t="e">
        <f t="shared" si="509"/>
        <v>#REF!</v>
      </c>
      <c r="UYG231" s="161" t="e">
        <f t="shared" si="509"/>
        <v>#REF!</v>
      </c>
      <c r="UYH231" s="161" t="e">
        <f t="shared" si="509"/>
        <v>#REF!</v>
      </c>
      <c r="UYI231" s="161" t="e">
        <f t="shared" si="509"/>
        <v>#REF!</v>
      </c>
      <c r="UYJ231" s="161" t="e">
        <f t="shared" si="509"/>
        <v>#REF!</v>
      </c>
      <c r="UYK231" s="161" t="e">
        <f t="shared" si="509"/>
        <v>#REF!</v>
      </c>
      <c r="UYL231" s="161" t="e">
        <f t="shared" si="509"/>
        <v>#REF!</v>
      </c>
      <c r="UYM231" s="161" t="e">
        <f t="shared" si="509"/>
        <v>#REF!</v>
      </c>
      <c r="UYN231" s="161" t="e">
        <f t="shared" si="509"/>
        <v>#REF!</v>
      </c>
      <c r="UYO231" s="161" t="e">
        <f t="shared" si="509"/>
        <v>#REF!</v>
      </c>
      <c r="UYP231" s="161" t="e">
        <f t="shared" si="509"/>
        <v>#REF!</v>
      </c>
      <c r="UYQ231" s="161" t="e">
        <f t="shared" si="509"/>
        <v>#REF!</v>
      </c>
      <c r="UYR231" s="161" t="e">
        <f t="shared" si="509"/>
        <v>#REF!</v>
      </c>
      <c r="UYS231" s="161" t="e">
        <f t="shared" si="509"/>
        <v>#REF!</v>
      </c>
      <c r="UYT231" s="161" t="e">
        <f t="shared" si="509"/>
        <v>#REF!</v>
      </c>
      <c r="UYU231" s="161" t="e">
        <f t="shared" si="509"/>
        <v>#REF!</v>
      </c>
      <c r="UYV231" s="161" t="e">
        <f t="shared" si="509"/>
        <v>#REF!</v>
      </c>
      <c r="UYW231" s="161" t="e">
        <f t="shared" si="509"/>
        <v>#REF!</v>
      </c>
      <c r="UYX231" s="161" t="e">
        <f t="shared" si="509"/>
        <v>#REF!</v>
      </c>
      <c r="UYY231" s="161" t="e">
        <f t="shared" si="509"/>
        <v>#REF!</v>
      </c>
      <c r="UYZ231" s="161" t="e">
        <f t="shared" si="509"/>
        <v>#REF!</v>
      </c>
      <c r="UZA231" s="161" t="e">
        <f t="shared" si="509"/>
        <v>#REF!</v>
      </c>
      <c r="UZB231" s="161" t="e">
        <f t="shared" si="509"/>
        <v>#REF!</v>
      </c>
      <c r="UZC231" s="161" t="e">
        <f t="shared" si="509"/>
        <v>#REF!</v>
      </c>
      <c r="UZD231" s="161" t="e">
        <f t="shared" si="509"/>
        <v>#REF!</v>
      </c>
      <c r="UZE231" s="161" t="e">
        <f t="shared" si="509"/>
        <v>#REF!</v>
      </c>
      <c r="UZF231" s="161" t="e">
        <f t="shared" si="509"/>
        <v>#REF!</v>
      </c>
      <c r="UZG231" s="161" t="e">
        <f t="shared" si="509"/>
        <v>#REF!</v>
      </c>
      <c r="UZH231" s="161" t="e">
        <f t="shared" si="509"/>
        <v>#REF!</v>
      </c>
      <c r="UZI231" s="161" t="e">
        <f t="shared" si="509"/>
        <v>#REF!</v>
      </c>
      <c r="UZJ231" s="161" t="e">
        <f t="shared" si="509"/>
        <v>#REF!</v>
      </c>
      <c r="UZK231" s="161" t="e">
        <f t="shared" si="509"/>
        <v>#REF!</v>
      </c>
      <c r="UZL231" s="161" t="e">
        <f t="shared" si="509"/>
        <v>#REF!</v>
      </c>
      <c r="UZM231" s="161" t="e">
        <f t="shared" ref="UZM231:VBX231" si="510">IF(OR(UYZ231="YES",UZB231="YES"),"YES","NO")</f>
        <v>#REF!</v>
      </c>
      <c r="UZN231" s="161" t="e">
        <f t="shared" si="510"/>
        <v>#REF!</v>
      </c>
      <c r="UZO231" s="161" t="e">
        <f t="shared" si="510"/>
        <v>#REF!</v>
      </c>
      <c r="UZP231" s="161" t="e">
        <f t="shared" si="510"/>
        <v>#REF!</v>
      </c>
      <c r="UZQ231" s="161" t="e">
        <f t="shared" si="510"/>
        <v>#REF!</v>
      </c>
      <c r="UZR231" s="161" t="e">
        <f t="shared" si="510"/>
        <v>#REF!</v>
      </c>
      <c r="UZS231" s="161" t="e">
        <f t="shared" si="510"/>
        <v>#REF!</v>
      </c>
      <c r="UZT231" s="161" t="e">
        <f t="shared" si="510"/>
        <v>#REF!</v>
      </c>
      <c r="UZU231" s="161" t="e">
        <f t="shared" si="510"/>
        <v>#REF!</v>
      </c>
      <c r="UZV231" s="161" t="e">
        <f t="shared" si="510"/>
        <v>#REF!</v>
      </c>
      <c r="UZW231" s="161" t="e">
        <f t="shared" si="510"/>
        <v>#REF!</v>
      </c>
      <c r="UZX231" s="161" t="e">
        <f t="shared" si="510"/>
        <v>#REF!</v>
      </c>
      <c r="UZY231" s="161" t="e">
        <f t="shared" si="510"/>
        <v>#REF!</v>
      </c>
      <c r="UZZ231" s="161" t="e">
        <f t="shared" si="510"/>
        <v>#REF!</v>
      </c>
      <c r="VAA231" s="161" t="e">
        <f t="shared" si="510"/>
        <v>#REF!</v>
      </c>
      <c r="VAB231" s="161" t="e">
        <f t="shared" si="510"/>
        <v>#REF!</v>
      </c>
      <c r="VAC231" s="161" t="e">
        <f t="shared" si="510"/>
        <v>#REF!</v>
      </c>
      <c r="VAD231" s="161" t="e">
        <f t="shared" si="510"/>
        <v>#REF!</v>
      </c>
      <c r="VAE231" s="161" t="e">
        <f t="shared" si="510"/>
        <v>#REF!</v>
      </c>
      <c r="VAF231" s="161" t="e">
        <f t="shared" si="510"/>
        <v>#REF!</v>
      </c>
      <c r="VAG231" s="161" t="e">
        <f t="shared" si="510"/>
        <v>#REF!</v>
      </c>
      <c r="VAH231" s="161" t="e">
        <f t="shared" si="510"/>
        <v>#REF!</v>
      </c>
      <c r="VAI231" s="161" t="e">
        <f t="shared" si="510"/>
        <v>#REF!</v>
      </c>
      <c r="VAJ231" s="161" t="e">
        <f t="shared" si="510"/>
        <v>#REF!</v>
      </c>
      <c r="VAK231" s="161" t="e">
        <f t="shared" si="510"/>
        <v>#REF!</v>
      </c>
      <c r="VAL231" s="161" t="e">
        <f t="shared" si="510"/>
        <v>#REF!</v>
      </c>
      <c r="VAM231" s="161" t="e">
        <f t="shared" si="510"/>
        <v>#REF!</v>
      </c>
      <c r="VAN231" s="161" t="e">
        <f t="shared" si="510"/>
        <v>#REF!</v>
      </c>
      <c r="VAO231" s="161" t="e">
        <f t="shared" si="510"/>
        <v>#REF!</v>
      </c>
      <c r="VAP231" s="161" t="e">
        <f t="shared" si="510"/>
        <v>#REF!</v>
      </c>
      <c r="VAQ231" s="161" t="e">
        <f t="shared" si="510"/>
        <v>#REF!</v>
      </c>
      <c r="VAR231" s="161" t="e">
        <f t="shared" si="510"/>
        <v>#REF!</v>
      </c>
      <c r="VAS231" s="161" t="e">
        <f t="shared" si="510"/>
        <v>#REF!</v>
      </c>
      <c r="VAT231" s="161" t="e">
        <f t="shared" si="510"/>
        <v>#REF!</v>
      </c>
      <c r="VAU231" s="161" t="e">
        <f t="shared" si="510"/>
        <v>#REF!</v>
      </c>
      <c r="VAV231" s="161" t="e">
        <f t="shared" si="510"/>
        <v>#REF!</v>
      </c>
      <c r="VAW231" s="161" t="e">
        <f t="shared" si="510"/>
        <v>#REF!</v>
      </c>
      <c r="VAX231" s="161" t="e">
        <f t="shared" si="510"/>
        <v>#REF!</v>
      </c>
      <c r="VAY231" s="161" t="e">
        <f t="shared" si="510"/>
        <v>#REF!</v>
      </c>
      <c r="VAZ231" s="161" t="e">
        <f t="shared" si="510"/>
        <v>#REF!</v>
      </c>
      <c r="VBA231" s="161" t="e">
        <f t="shared" si="510"/>
        <v>#REF!</v>
      </c>
      <c r="VBB231" s="161" t="e">
        <f t="shared" si="510"/>
        <v>#REF!</v>
      </c>
      <c r="VBC231" s="161" t="e">
        <f t="shared" si="510"/>
        <v>#REF!</v>
      </c>
      <c r="VBD231" s="161" t="e">
        <f t="shared" si="510"/>
        <v>#REF!</v>
      </c>
      <c r="VBE231" s="161" t="e">
        <f t="shared" si="510"/>
        <v>#REF!</v>
      </c>
      <c r="VBF231" s="161" t="e">
        <f t="shared" si="510"/>
        <v>#REF!</v>
      </c>
      <c r="VBG231" s="161" t="e">
        <f t="shared" si="510"/>
        <v>#REF!</v>
      </c>
      <c r="VBH231" s="161" t="e">
        <f t="shared" si="510"/>
        <v>#REF!</v>
      </c>
      <c r="VBI231" s="161" t="e">
        <f t="shared" si="510"/>
        <v>#REF!</v>
      </c>
      <c r="VBJ231" s="161" t="e">
        <f t="shared" si="510"/>
        <v>#REF!</v>
      </c>
      <c r="VBK231" s="161" t="e">
        <f t="shared" si="510"/>
        <v>#REF!</v>
      </c>
      <c r="VBL231" s="161" t="e">
        <f t="shared" si="510"/>
        <v>#REF!</v>
      </c>
      <c r="VBM231" s="161" t="e">
        <f t="shared" si="510"/>
        <v>#REF!</v>
      </c>
      <c r="VBN231" s="161" t="e">
        <f t="shared" si="510"/>
        <v>#REF!</v>
      </c>
      <c r="VBO231" s="161" t="e">
        <f t="shared" si="510"/>
        <v>#REF!</v>
      </c>
      <c r="VBP231" s="161" t="e">
        <f t="shared" si="510"/>
        <v>#REF!</v>
      </c>
      <c r="VBQ231" s="161" t="e">
        <f t="shared" si="510"/>
        <v>#REF!</v>
      </c>
      <c r="VBR231" s="161" t="e">
        <f t="shared" si="510"/>
        <v>#REF!</v>
      </c>
      <c r="VBS231" s="161" t="e">
        <f t="shared" si="510"/>
        <v>#REF!</v>
      </c>
      <c r="VBT231" s="161" t="e">
        <f t="shared" si="510"/>
        <v>#REF!</v>
      </c>
      <c r="VBU231" s="161" t="e">
        <f t="shared" si="510"/>
        <v>#REF!</v>
      </c>
      <c r="VBV231" s="161" t="e">
        <f t="shared" si="510"/>
        <v>#REF!</v>
      </c>
      <c r="VBW231" s="161" t="e">
        <f t="shared" si="510"/>
        <v>#REF!</v>
      </c>
      <c r="VBX231" s="161" t="e">
        <f t="shared" si="510"/>
        <v>#REF!</v>
      </c>
      <c r="VBY231" s="161" t="e">
        <f t="shared" ref="VBY231:VEJ231" si="511">IF(OR(VBL231="YES",VBN231="YES"),"YES","NO")</f>
        <v>#REF!</v>
      </c>
      <c r="VBZ231" s="161" t="e">
        <f t="shared" si="511"/>
        <v>#REF!</v>
      </c>
      <c r="VCA231" s="161" t="e">
        <f t="shared" si="511"/>
        <v>#REF!</v>
      </c>
      <c r="VCB231" s="161" t="e">
        <f t="shared" si="511"/>
        <v>#REF!</v>
      </c>
      <c r="VCC231" s="161" t="e">
        <f t="shared" si="511"/>
        <v>#REF!</v>
      </c>
      <c r="VCD231" s="161" t="e">
        <f t="shared" si="511"/>
        <v>#REF!</v>
      </c>
      <c r="VCE231" s="161" t="e">
        <f t="shared" si="511"/>
        <v>#REF!</v>
      </c>
      <c r="VCF231" s="161" t="e">
        <f t="shared" si="511"/>
        <v>#REF!</v>
      </c>
      <c r="VCG231" s="161" t="e">
        <f t="shared" si="511"/>
        <v>#REF!</v>
      </c>
      <c r="VCH231" s="161" t="e">
        <f t="shared" si="511"/>
        <v>#REF!</v>
      </c>
      <c r="VCI231" s="161" t="e">
        <f t="shared" si="511"/>
        <v>#REF!</v>
      </c>
      <c r="VCJ231" s="161" t="e">
        <f t="shared" si="511"/>
        <v>#REF!</v>
      </c>
      <c r="VCK231" s="161" t="e">
        <f t="shared" si="511"/>
        <v>#REF!</v>
      </c>
      <c r="VCL231" s="161" t="e">
        <f t="shared" si="511"/>
        <v>#REF!</v>
      </c>
      <c r="VCM231" s="161" t="e">
        <f t="shared" si="511"/>
        <v>#REF!</v>
      </c>
      <c r="VCN231" s="161" t="e">
        <f t="shared" si="511"/>
        <v>#REF!</v>
      </c>
      <c r="VCO231" s="161" t="e">
        <f t="shared" si="511"/>
        <v>#REF!</v>
      </c>
      <c r="VCP231" s="161" t="e">
        <f t="shared" si="511"/>
        <v>#REF!</v>
      </c>
      <c r="VCQ231" s="161" t="e">
        <f t="shared" si="511"/>
        <v>#REF!</v>
      </c>
      <c r="VCR231" s="161" t="e">
        <f t="shared" si="511"/>
        <v>#REF!</v>
      </c>
      <c r="VCS231" s="161" t="e">
        <f t="shared" si="511"/>
        <v>#REF!</v>
      </c>
      <c r="VCT231" s="161" t="e">
        <f t="shared" si="511"/>
        <v>#REF!</v>
      </c>
      <c r="VCU231" s="161" t="e">
        <f t="shared" si="511"/>
        <v>#REF!</v>
      </c>
      <c r="VCV231" s="161" t="e">
        <f t="shared" si="511"/>
        <v>#REF!</v>
      </c>
      <c r="VCW231" s="161" t="e">
        <f t="shared" si="511"/>
        <v>#REF!</v>
      </c>
      <c r="VCX231" s="161" t="e">
        <f t="shared" si="511"/>
        <v>#REF!</v>
      </c>
      <c r="VCY231" s="161" t="e">
        <f t="shared" si="511"/>
        <v>#REF!</v>
      </c>
      <c r="VCZ231" s="161" t="e">
        <f t="shared" si="511"/>
        <v>#REF!</v>
      </c>
      <c r="VDA231" s="161" t="e">
        <f t="shared" si="511"/>
        <v>#REF!</v>
      </c>
      <c r="VDB231" s="161" t="e">
        <f t="shared" si="511"/>
        <v>#REF!</v>
      </c>
      <c r="VDC231" s="161" t="e">
        <f t="shared" si="511"/>
        <v>#REF!</v>
      </c>
      <c r="VDD231" s="161" t="e">
        <f t="shared" si="511"/>
        <v>#REF!</v>
      </c>
      <c r="VDE231" s="161" t="e">
        <f t="shared" si="511"/>
        <v>#REF!</v>
      </c>
      <c r="VDF231" s="161" t="e">
        <f t="shared" si="511"/>
        <v>#REF!</v>
      </c>
      <c r="VDG231" s="161" t="e">
        <f t="shared" si="511"/>
        <v>#REF!</v>
      </c>
      <c r="VDH231" s="161" t="e">
        <f t="shared" si="511"/>
        <v>#REF!</v>
      </c>
      <c r="VDI231" s="161" t="e">
        <f t="shared" si="511"/>
        <v>#REF!</v>
      </c>
      <c r="VDJ231" s="161" t="e">
        <f t="shared" si="511"/>
        <v>#REF!</v>
      </c>
      <c r="VDK231" s="161" t="e">
        <f t="shared" si="511"/>
        <v>#REF!</v>
      </c>
      <c r="VDL231" s="161" t="e">
        <f t="shared" si="511"/>
        <v>#REF!</v>
      </c>
      <c r="VDM231" s="161" t="e">
        <f t="shared" si="511"/>
        <v>#REF!</v>
      </c>
      <c r="VDN231" s="161" t="e">
        <f t="shared" si="511"/>
        <v>#REF!</v>
      </c>
      <c r="VDO231" s="161" t="e">
        <f t="shared" si="511"/>
        <v>#REF!</v>
      </c>
      <c r="VDP231" s="161" t="e">
        <f t="shared" si="511"/>
        <v>#REF!</v>
      </c>
      <c r="VDQ231" s="161" t="e">
        <f t="shared" si="511"/>
        <v>#REF!</v>
      </c>
      <c r="VDR231" s="161" t="e">
        <f t="shared" si="511"/>
        <v>#REF!</v>
      </c>
      <c r="VDS231" s="161" t="e">
        <f t="shared" si="511"/>
        <v>#REF!</v>
      </c>
      <c r="VDT231" s="161" t="e">
        <f t="shared" si="511"/>
        <v>#REF!</v>
      </c>
      <c r="VDU231" s="161" t="e">
        <f t="shared" si="511"/>
        <v>#REF!</v>
      </c>
      <c r="VDV231" s="161" t="e">
        <f t="shared" si="511"/>
        <v>#REF!</v>
      </c>
      <c r="VDW231" s="161" t="e">
        <f t="shared" si="511"/>
        <v>#REF!</v>
      </c>
      <c r="VDX231" s="161" t="e">
        <f t="shared" si="511"/>
        <v>#REF!</v>
      </c>
      <c r="VDY231" s="161" t="e">
        <f t="shared" si="511"/>
        <v>#REF!</v>
      </c>
      <c r="VDZ231" s="161" t="e">
        <f t="shared" si="511"/>
        <v>#REF!</v>
      </c>
      <c r="VEA231" s="161" t="e">
        <f t="shared" si="511"/>
        <v>#REF!</v>
      </c>
      <c r="VEB231" s="161" t="e">
        <f t="shared" si="511"/>
        <v>#REF!</v>
      </c>
      <c r="VEC231" s="161" t="e">
        <f t="shared" si="511"/>
        <v>#REF!</v>
      </c>
      <c r="VED231" s="161" t="e">
        <f t="shared" si="511"/>
        <v>#REF!</v>
      </c>
      <c r="VEE231" s="161" t="e">
        <f t="shared" si="511"/>
        <v>#REF!</v>
      </c>
      <c r="VEF231" s="161" t="e">
        <f t="shared" si="511"/>
        <v>#REF!</v>
      </c>
      <c r="VEG231" s="161" t="e">
        <f t="shared" si="511"/>
        <v>#REF!</v>
      </c>
      <c r="VEH231" s="161" t="e">
        <f t="shared" si="511"/>
        <v>#REF!</v>
      </c>
      <c r="VEI231" s="161" t="e">
        <f t="shared" si="511"/>
        <v>#REF!</v>
      </c>
      <c r="VEJ231" s="161" t="e">
        <f t="shared" si="511"/>
        <v>#REF!</v>
      </c>
      <c r="VEK231" s="161" t="e">
        <f t="shared" ref="VEK231:VGV231" si="512">IF(OR(VDX231="YES",VDZ231="YES"),"YES","NO")</f>
        <v>#REF!</v>
      </c>
      <c r="VEL231" s="161" t="e">
        <f t="shared" si="512"/>
        <v>#REF!</v>
      </c>
      <c r="VEM231" s="161" t="e">
        <f t="shared" si="512"/>
        <v>#REF!</v>
      </c>
      <c r="VEN231" s="161" t="e">
        <f t="shared" si="512"/>
        <v>#REF!</v>
      </c>
      <c r="VEO231" s="161" t="e">
        <f t="shared" si="512"/>
        <v>#REF!</v>
      </c>
      <c r="VEP231" s="161" t="e">
        <f t="shared" si="512"/>
        <v>#REF!</v>
      </c>
      <c r="VEQ231" s="161" t="e">
        <f t="shared" si="512"/>
        <v>#REF!</v>
      </c>
      <c r="VER231" s="161" t="e">
        <f t="shared" si="512"/>
        <v>#REF!</v>
      </c>
      <c r="VES231" s="161" t="e">
        <f t="shared" si="512"/>
        <v>#REF!</v>
      </c>
      <c r="VET231" s="161" t="e">
        <f t="shared" si="512"/>
        <v>#REF!</v>
      </c>
      <c r="VEU231" s="161" t="e">
        <f t="shared" si="512"/>
        <v>#REF!</v>
      </c>
      <c r="VEV231" s="161" t="e">
        <f t="shared" si="512"/>
        <v>#REF!</v>
      </c>
      <c r="VEW231" s="161" t="e">
        <f t="shared" si="512"/>
        <v>#REF!</v>
      </c>
      <c r="VEX231" s="161" t="e">
        <f t="shared" si="512"/>
        <v>#REF!</v>
      </c>
      <c r="VEY231" s="161" t="e">
        <f t="shared" si="512"/>
        <v>#REF!</v>
      </c>
      <c r="VEZ231" s="161" t="e">
        <f t="shared" si="512"/>
        <v>#REF!</v>
      </c>
      <c r="VFA231" s="161" t="e">
        <f t="shared" si="512"/>
        <v>#REF!</v>
      </c>
      <c r="VFB231" s="161" t="e">
        <f t="shared" si="512"/>
        <v>#REF!</v>
      </c>
      <c r="VFC231" s="161" t="e">
        <f t="shared" si="512"/>
        <v>#REF!</v>
      </c>
      <c r="VFD231" s="161" t="e">
        <f t="shared" si="512"/>
        <v>#REF!</v>
      </c>
      <c r="VFE231" s="161" t="e">
        <f t="shared" si="512"/>
        <v>#REF!</v>
      </c>
      <c r="VFF231" s="161" t="e">
        <f t="shared" si="512"/>
        <v>#REF!</v>
      </c>
      <c r="VFG231" s="161" t="e">
        <f t="shared" si="512"/>
        <v>#REF!</v>
      </c>
      <c r="VFH231" s="161" t="e">
        <f t="shared" si="512"/>
        <v>#REF!</v>
      </c>
      <c r="VFI231" s="161" t="e">
        <f t="shared" si="512"/>
        <v>#REF!</v>
      </c>
      <c r="VFJ231" s="161" t="e">
        <f t="shared" si="512"/>
        <v>#REF!</v>
      </c>
      <c r="VFK231" s="161" t="e">
        <f t="shared" si="512"/>
        <v>#REF!</v>
      </c>
      <c r="VFL231" s="161" t="e">
        <f t="shared" si="512"/>
        <v>#REF!</v>
      </c>
      <c r="VFM231" s="161" t="e">
        <f t="shared" si="512"/>
        <v>#REF!</v>
      </c>
      <c r="VFN231" s="161" t="e">
        <f t="shared" si="512"/>
        <v>#REF!</v>
      </c>
      <c r="VFO231" s="161" t="e">
        <f t="shared" si="512"/>
        <v>#REF!</v>
      </c>
      <c r="VFP231" s="161" t="e">
        <f t="shared" si="512"/>
        <v>#REF!</v>
      </c>
      <c r="VFQ231" s="161" t="e">
        <f t="shared" si="512"/>
        <v>#REF!</v>
      </c>
      <c r="VFR231" s="161" t="e">
        <f t="shared" si="512"/>
        <v>#REF!</v>
      </c>
      <c r="VFS231" s="161" t="e">
        <f t="shared" si="512"/>
        <v>#REF!</v>
      </c>
      <c r="VFT231" s="161" t="e">
        <f t="shared" si="512"/>
        <v>#REF!</v>
      </c>
      <c r="VFU231" s="161" t="e">
        <f t="shared" si="512"/>
        <v>#REF!</v>
      </c>
      <c r="VFV231" s="161" t="e">
        <f t="shared" si="512"/>
        <v>#REF!</v>
      </c>
      <c r="VFW231" s="161" t="e">
        <f t="shared" si="512"/>
        <v>#REF!</v>
      </c>
      <c r="VFX231" s="161" t="e">
        <f t="shared" si="512"/>
        <v>#REF!</v>
      </c>
      <c r="VFY231" s="161" t="e">
        <f t="shared" si="512"/>
        <v>#REF!</v>
      </c>
      <c r="VFZ231" s="161" t="e">
        <f t="shared" si="512"/>
        <v>#REF!</v>
      </c>
      <c r="VGA231" s="161" t="e">
        <f t="shared" si="512"/>
        <v>#REF!</v>
      </c>
      <c r="VGB231" s="161" t="e">
        <f t="shared" si="512"/>
        <v>#REF!</v>
      </c>
      <c r="VGC231" s="161" t="e">
        <f t="shared" si="512"/>
        <v>#REF!</v>
      </c>
      <c r="VGD231" s="161" t="e">
        <f t="shared" si="512"/>
        <v>#REF!</v>
      </c>
      <c r="VGE231" s="161" t="e">
        <f t="shared" si="512"/>
        <v>#REF!</v>
      </c>
      <c r="VGF231" s="161" t="e">
        <f t="shared" si="512"/>
        <v>#REF!</v>
      </c>
      <c r="VGG231" s="161" t="e">
        <f t="shared" si="512"/>
        <v>#REF!</v>
      </c>
      <c r="VGH231" s="161" t="e">
        <f t="shared" si="512"/>
        <v>#REF!</v>
      </c>
      <c r="VGI231" s="161" t="e">
        <f t="shared" si="512"/>
        <v>#REF!</v>
      </c>
      <c r="VGJ231" s="161" t="e">
        <f t="shared" si="512"/>
        <v>#REF!</v>
      </c>
      <c r="VGK231" s="161" t="e">
        <f t="shared" si="512"/>
        <v>#REF!</v>
      </c>
      <c r="VGL231" s="161" t="e">
        <f t="shared" si="512"/>
        <v>#REF!</v>
      </c>
      <c r="VGM231" s="161" t="e">
        <f t="shared" si="512"/>
        <v>#REF!</v>
      </c>
      <c r="VGN231" s="161" t="e">
        <f t="shared" si="512"/>
        <v>#REF!</v>
      </c>
      <c r="VGO231" s="161" t="e">
        <f t="shared" si="512"/>
        <v>#REF!</v>
      </c>
      <c r="VGP231" s="161" t="e">
        <f t="shared" si="512"/>
        <v>#REF!</v>
      </c>
      <c r="VGQ231" s="161" t="e">
        <f t="shared" si="512"/>
        <v>#REF!</v>
      </c>
      <c r="VGR231" s="161" t="e">
        <f t="shared" si="512"/>
        <v>#REF!</v>
      </c>
      <c r="VGS231" s="161" t="e">
        <f t="shared" si="512"/>
        <v>#REF!</v>
      </c>
      <c r="VGT231" s="161" t="e">
        <f t="shared" si="512"/>
        <v>#REF!</v>
      </c>
      <c r="VGU231" s="161" t="e">
        <f t="shared" si="512"/>
        <v>#REF!</v>
      </c>
      <c r="VGV231" s="161" t="e">
        <f t="shared" si="512"/>
        <v>#REF!</v>
      </c>
      <c r="VGW231" s="161" t="e">
        <f t="shared" ref="VGW231:VJH231" si="513">IF(OR(VGJ231="YES",VGL231="YES"),"YES","NO")</f>
        <v>#REF!</v>
      </c>
      <c r="VGX231" s="161" t="e">
        <f t="shared" si="513"/>
        <v>#REF!</v>
      </c>
      <c r="VGY231" s="161" t="e">
        <f t="shared" si="513"/>
        <v>#REF!</v>
      </c>
      <c r="VGZ231" s="161" t="e">
        <f t="shared" si="513"/>
        <v>#REF!</v>
      </c>
      <c r="VHA231" s="161" t="e">
        <f t="shared" si="513"/>
        <v>#REF!</v>
      </c>
      <c r="VHB231" s="161" t="e">
        <f t="shared" si="513"/>
        <v>#REF!</v>
      </c>
      <c r="VHC231" s="161" t="e">
        <f t="shared" si="513"/>
        <v>#REF!</v>
      </c>
      <c r="VHD231" s="161" t="e">
        <f t="shared" si="513"/>
        <v>#REF!</v>
      </c>
      <c r="VHE231" s="161" t="e">
        <f t="shared" si="513"/>
        <v>#REF!</v>
      </c>
      <c r="VHF231" s="161" t="e">
        <f t="shared" si="513"/>
        <v>#REF!</v>
      </c>
      <c r="VHG231" s="161" t="e">
        <f t="shared" si="513"/>
        <v>#REF!</v>
      </c>
      <c r="VHH231" s="161" t="e">
        <f t="shared" si="513"/>
        <v>#REF!</v>
      </c>
      <c r="VHI231" s="161" t="e">
        <f t="shared" si="513"/>
        <v>#REF!</v>
      </c>
      <c r="VHJ231" s="161" t="e">
        <f t="shared" si="513"/>
        <v>#REF!</v>
      </c>
      <c r="VHK231" s="161" t="e">
        <f t="shared" si="513"/>
        <v>#REF!</v>
      </c>
      <c r="VHL231" s="161" t="e">
        <f t="shared" si="513"/>
        <v>#REF!</v>
      </c>
      <c r="VHM231" s="161" t="e">
        <f t="shared" si="513"/>
        <v>#REF!</v>
      </c>
      <c r="VHN231" s="161" t="e">
        <f t="shared" si="513"/>
        <v>#REF!</v>
      </c>
      <c r="VHO231" s="161" t="e">
        <f t="shared" si="513"/>
        <v>#REF!</v>
      </c>
      <c r="VHP231" s="161" t="e">
        <f t="shared" si="513"/>
        <v>#REF!</v>
      </c>
      <c r="VHQ231" s="161" t="e">
        <f t="shared" si="513"/>
        <v>#REF!</v>
      </c>
      <c r="VHR231" s="161" t="e">
        <f t="shared" si="513"/>
        <v>#REF!</v>
      </c>
      <c r="VHS231" s="161" t="e">
        <f t="shared" si="513"/>
        <v>#REF!</v>
      </c>
      <c r="VHT231" s="161" t="e">
        <f t="shared" si="513"/>
        <v>#REF!</v>
      </c>
      <c r="VHU231" s="161" t="e">
        <f t="shared" si="513"/>
        <v>#REF!</v>
      </c>
      <c r="VHV231" s="161" t="e">
        <f t="shared" si="513"/>
        <v>#REF!</v>
      </c>
      <c r="VHW231" s="161" t="e">
        <f t="shared" si="513"/>
        <v>#REF!</v>
      </c>
      <c r="VHX231" s="161" t="e">
        <f t="shared" si="513"/>
        <v>#REF!</v>
      </c>
      <c r="VHY231" s="161" t="e">
        <f t="shared" si="513"/>
        <v>#REF!</v>
      </c>
      <c r="VHZ231" s="161" t="e">
        <f t="shared" si="513"/>
        <v>#REF!</v>
      </c>
      <c r="VIA231" s="161" t="e">
        <f t="shared" si="513"/>
        <v>#REF!</v>
      </c>
      <c r="VIB231" s="161" t="e">
        <f t="shared" si="513"/>
        <v>#REF!</v>
      </c>
      <c r="VIC231" s="161" t="e">
        <f t="shared" si="513"/>
        <v>#REF!</v>
      </c>
      <c r="VID231" s="161" t="e">
        <f t="shared" si="513"/>
        <v>#REF!</v>
      </c>
      <c r="VIE231" s="161" t="e">
        <f t="shared" si="513"/>
        <v>#REF!</v>
      </c>
      <c r="VIF231" s="161" t="e">
        <f t="shared" si="513"/>
        <v>#REF!</v>
      </c>
      <c r="VIG231" s="161" t="e">
        <f t="shared" si="513"/>
        <v>#REF!</v>
      </c>
      <c r="VIH231" s="161" t="e">
        <f t="shared" si="513"/>
        <v>#REF!</v>
      </c>
      <c r="VII231" s="161" t="e">
        <f t="shared" si="513"/>
        <v>#REF!</v>
      </c>
      <c r="VIJ231" s="161" t="e">
        <f t="shared" si="513"/>
        <v>#REF!</v>
      </c>
      <c r="VIK231" s="161" t="e">
        <f t="shared" si="513"/>
        <v>#REF!</v>
      </c>
      <c r="VIL231" s="161" t="e">
        <f t="shared" si="513"/>
        <v>#REF!</v>
      </c>
      <c r="VIM231" s="161" t="e">
        <f t="shared" si="513"/>
        <v>#REF!</v>
      </c>
      <c r="VIN231" s="161" t="e">
        <f t="shared" si="513"/>
        <v>#REF!</v>
      </c>
      <c r="VIO231" s="161" t="e">
        <f t="shared" si="513"/>
        <v>#REF!</v>
      </c>
      <c r="VIP231" s="161" t="e">
        <f t="shared" si="513"/>
        <v>#REF!</v>
      </c>
      <c r="VIQ231" s="161" t="e">
        <f t="shared" si="513"/>
        <v>#REF!</v>
      </c>
      <c r="VIR231" s="161" t="e">
        <f t="shared" si="513"/>
        <v>#REF!</v>
      </c>
      <c r="VIS231" s="161" t="e">
        <f t="shared" si="513"/>
        <v>#REF!</v>
      </c>
      <c r="VIT231" s="161" t="e">
        <f t="shared" si="513"/>
        <v>#REF!</v>
      </c>
      <c r="VIU231" s="161" t="e">
        <f t="shared" si="513"/>
        <v>#REF!</v>
      </c>
      <c r="VIV231" s="161" t="e">
        <f t="shared" si="513"/>
        <v>#REF!</v>
      </c>
      <c r="VIW231" s="161" t="e">
        <f t="shared" si="513"/>
        <v>#REF!</v>
      </c>
      <c r="VIX231" s="161" t="e">
        <f t="shared" si="513"/>
        <v>#REF!</v>
      </c>
      <c r="VIY231" s="161" t="e">
        <f t="shared" si="513"/>
        <v>#REF!</v>
      </c>
      <c r="VIZ231" s="161" t="e">
        <f t="shared" si="513"/>
        <v>#REF!</v>
      </c>
      <c r="VJA231" s="161" t="e">
        <f t="shared" si="513"/>
        <v>#REF!</v>
      </c>
      <c r="VJB231" s="161" t="e">
        <f t="shared" si="513"/>
        <v>#REF!</v>
      </c>
      <c r="VJC231" s="161" t="e">
        <f t="shared" si="513"/>
        <v>#REF!</v>
      </c>
      <c r="VJD231" s="161" t="e">
        <f t="shared" si="513"/>
        <v>#REF!</v>
      </c>
      <c r="VJE231" s="161" t="e">
        <f t="shared" si="513"/>
        <v>#REF!</v>
      </c>
      <c r="VJF231" s="161" t="e">
        <f t="shared" si="513"/>
        <v>#REF!</v>
      </c>
      <c r="VJG231" s="161" t="e">
        <f t="shared" si="513"/>
        <v>#REF!</v>
      </c>
      <c r="VJH231" s="161" t="e">
        <f t="shared" si="513"/>
        <v>#REF!</v>
      </c>
      <c r="VJI231" s="161" t="e">
        <f t="shared" ref="VJI231:VLT231" si="514">IF(OR(VIV231="YES",VIX231="YES"),"YES","NO")</f>
        <v>#REF!</v>
      </c>
      <c r="VJJ231" s="161" t="e">
        <f t="shared" si="514"/>
        <v>#REF!</v>
      </c>
      <c r="VJK231" s="161" t="e">
        <f t="shared" si="514"/>
        <v>#REF!</v>
      </c>
      <c r="VJL231" s="161" t="e">
        <f t="shared" si="514"/>
        <v>#REF!</v>
      </c>
      <c r="VJM231" s="161" t="e">
        <f t="shared" si="514"/>
        <v>#REF!</v>
      </c>
      <c r="VJN231" s="161" t="e">
        <f t="shared" si="514"/>
        <v>#REF!</v>
      </c>
      <c r="VJO231" s="161" t="e">
        <f t="shared" si="514"/>
        <v>#REF!</v>
      </c>
      <c r="VJP231" s="161" t="e">
        <f t="shared" si="514"/>
        <v>#REF!</v>
      </c>
      <c r="VJQ231" s="161" t="e">
        <f t="shared" si="514"/>
        <v>#REF!</v>
      </c>
      <c r="VJR231" s="161" t="e">
        <f t="shared" si="514"/>
        <v>#REF!</v>
      </c>
      <c r="VJS231" s="161" t="e">
        <f t="shared" si="514"/>
        <v>#REF!</v>
      </c>
      <c r="VJT231" s="161" t="e">
        <f t="shared" si="514"/>
        <v>#REF!</v>
      </c>
      <c r="VJU231" s="161" t="e">
        <f t="shared" si="514"/>
        <v>#REF!</v>
      </c>
      <c r="VJV231" s="161" t="e">
        <f t="shared" si="514"/>
        <v>#REF!</v>
      </c>
      <c r="VJW231" s="161" t="e">
        <f t="shared" si="514"/>
        <v>#REF!</v>
      </c>
      <c r="VJX231" s="161" t="e">
        <f t="shared" si="514"/>
        <v>#REF!</v>
      </c>
      <c r="VJY231" s="161" t="e">
        <f t="shared" si="514"/>
        <v>#REF!</v>
      </c>
      <c r="VJZ231" s="161" t="e">
        <f t="shared" si="514"/>
        <v>#REF!</v>
      </c>
      <c r="VKA231" s="161" t="e">
        <f t="shared" si="514"/>
        <v>#REF!</v>
      </c>
      <c r="VKB231" s="161" t="e">
        <f t="shared" si="514"/>
        <v>#REF!</v>
      </c>
      <c r="VKC231" s="161" t="e">
        <f t="shared" si="514"/>
        <v>#REF!</v>
      </c>
      <c r="VKD231" s="161" t="e">
        <f t="shared" si="514"/>
        <v>#REF!</v>
      </c>
      <c r="VKE231" s="161" t="e">
        <f t="shared" si="514"/>
        <v>#REF!</v>
      </c>
      <c r="VKF231" s="161" t="e">
        <f t="shared" si="514"/>
        <v>#REF!</v>
      </c>
      <c r="VKG231" s="161" t="e">
        <f t="shared" si="514"/>
        <v>#REF!</v>
      </c>
      <c r="VKH231" s="161" t="e">
        <f t="shared" si="514"/>
        <v>#REF!</v>
      </c>
      <c r="VKI231" s="161" t="e">
        <f t="shared" si="514"/>
        <v>#REF!</v>
      </c>
      <c r="VKJ231" s="161" t="e">
        <f t="shared" si="514"/>
        <v>#REF!</v>
      </c>
      <c r="VKK231" s="161" t="e">
        <f t="shared" si="514"/>
        <v>#REF!</v>
      </c>
      <c r="VKL231" s="161" t="e">
        <f t="shared" si="514"/>
        <v>#REF!</v>
      </c>
      <c r="VKM231" s="161" t="e">
        <f t="shared" si="514"/>
        <v>#REF!</v>
      </c>
      <c r="VKN231" s="161" t="e">
        <f t="shared" si="514"/>
        <v>#REF!</v>
      </c>
      <c r="VKO231" s="161" t="e">
        <f t="shared" si="514"/>
        <v>#REF!</v>
      </c>
      <c r="VKP231" s="161" t="e">
        <f t="shared" si="514"/>
        <v>#REF!</v>
      </c>
      <c r="VKQ231" s="161" t="e">
        <f t="shared" si="514"/>
        <v>#REF!</v>
      </c>
      <c r="VKR231" s="161" t="e">
        <f t="shared" si="514"/>
        <v>#REF!</v>
      </c>
      <c r="VKS231" s="161" t="e">
        <f t="shared" si="514"/>
        <v>#REF!</v>
      </c>
      <c r="VKT231" s="161" t="e">
        <f t="shared" si="514"/>
        <v>#REF!</v>
      </c>
      <c r="VKU231" s="161" t="e">
        <f t="shared" si="514"/>
        <v>#REF!</v>
      </c>
      <c r="VKV231" s="161" t="e">
        <f t="shared" si="514"/>
        <v>#REF!</v>
      </c>
      <c r="VKW231" s="161" t="e">
        <f t="shared" si="514"/>
        <v>#REF!</v>
      </c>
      <c r="VKX231" s="161" t="e">
        <f t="shared" si="514"/>
        <v>#REF!</v>
      </c>
      <c r="VKY231" s="161" t="e">
        <f t="shared" si="514"/>
        <v>#REF!</v>
      </c>
      <c r="VKZ231" s="161" t="e">
        <f t="shared" si="514"/>
        <v>#REF!</v>
      </c>
      <c r="VLA231" s="161" t="e">
        <f t="shared" si="514"/>
        <v>#REF!</v>
      </c>
      <c r="VLB231" s="161" t="e">
        <f t="shared" si="514"/>
        <v>#REF!</v>
      </c>
      <c r="VLC231" s="161" t="e">
        <f t="shared" si="514"/>
        <v>#REF!</v>
      </c>
      <c r="VLD231" s="161" t="e">
        <f t="shared" si="514"/>
        <v>#REF!</v>
      </c>
      <c r="VLE231" s="161" t="e">
        <f t="shared" si="514"/>
        <v>#REF!</v>
      </c>
      <c r="VLF231" s="161" t="e">
        <f t="shared" si="514"/>
        <v>#REF!</v>
      </c>
      <c r="VLG231" s="161" t="e">
        <f t="shared" si="514"/>
        <v>#REF!</v>
      </c>
      <c r="VLH231" s="161" t="e">
        <f t="shared" si="514"/>
        <v>#REF!</v>
      </c>
      <c r="VLI231" s="161" t="e">
        <f t="shared" si="514"/>
        <v>#REF!</v>
      </c>
      <c r="VLJ231" s="161" t="e">
        <f t="shared" si="514"/>
        <v>#REF!</v>
      </c>
      <c r="VLK231" s="161" t="e">
        <f t="shared" si="514"/>
        <v>#REF!</v>
      </c>
      <c r="VLL231" s="161" t="e">
        <f t="shared" si="514"/>
        <v>#REF!</v>
      </c>
      <c r="VLM231" s="161" t="e">
        <f t="shared" si="514"/>
        <v>#REF!</v>
      </c>
      <c r="VLN231" s="161" t="e">
        <f t="shared" si="514"/>
        <v>#REF!</v>
      </c>
      <c r="VLO231" s="161" t="e">
        <f t="shared" si="514"/>
        <v>#REF!</v>
      </c>
      <c r="VLP231" s="161" t="e">
        <f t="shared" si="514"/>
        <v>#REF!</v>
      </c>
      <c r="VLQ231" s="161" t="e">
        <f t="shared" si="514"/>
        <v>#REF!</v>
      </c>
      <c r="VLR231" s="161" t="e">
        <f t="shared" si="514"/>
        <v>#REF!</v>
      </c>
      <c r="VLS231" s="161" t="e">
        <f t="shared" si="514"/>
        <v>#REF!</v>
      </c>
      <c r="VLT231" s="161" t="e">
        <f t="shared" si="514"/>
        <v>#REF!</v>
      </c>
      <c r="VLU231" s="161" t="e">
        <f t="shared" ref="VLU231:VOF231" si="515">IF(OR(VLH231="YES",VLJ231="YES"),"YES","NO")</f>
        <v>#REF!</v>
      </c>
      <c r="VLV231" s="161" t="e">
        <f t="shared" si="515"/>
        <v>#REF!</v>
      </c>
      <c r="VLW231" s="161" t="e">
        <f t="shared" si="515"/>
        <v>#REF!</v>
      </c>
      <c r="VLX231" s="161" t="e">
        <f t="shared" si="515"/>
        <v>#REF!</v>
      </c>
      <c r="VLY231" s="161" t="e">
        <f t="shared" si="515"/>
        <v>#REF!</v>
      </c>
      <c r="VLZ231" s="161" t="e">
        <f t="shared" si="515"/>
        <v>#REF!</v>
      </c>
      <c r="VMA231" s="161" t="e">
        <f t="shared" si="515"/>
        <v>#REF!</v>
      </c>
      <c r="VMB231" s="161" t="e">
        <f t="shared" si="515"/>
        <v>#REF!</v>
      </c>
      <c r="VMC231" s="161" t="e">
        <f t="shared" si="515"/>
        <v>#REF!</v>
      </c>
      <c r="VMD231" s="161" t="e">
        <f t="shared" si="515"/>
        <v>#REF!</v>
      </c>
      <c r="VME231" s="161" t="e">
        <f t="shared" si="515"/>
        <v>#REF!</v>
      </c>
      <c r="VMF231" s="161" t="e">
        <f t="shared" si="515"/>
        <v>#REF!</v>
      </c>
      <c r="VMG231" s="161" t="e">
        <f t="shared" si="515"/>
        <v>#REF!</v>
      </c>
      <c r="VMH231" s="161" t="e">
        <f t="shared" si="515"/>
        <v>#REF!</v>
      </c>
      <c r="VMI231" s="161" t="e">
        <f t="shared" si="515"/>
        <v>#REF!</v>
      </c>
      <c r="VMJ231" s="161" t="e">
        <f t="shared" si="515"/>
        <v>#REF!</v>
      </c>
      <c r="VMK231" s="161" t="e">
        <f t="shared" si="515"/>
        <v>#REF!</v>
      </c>
      <c r="VML231" s="161" t="e">
        <f t="shared" si="515"/>
        <v>#REF!</v>
      </c>
      <c r="VMM231" s="161" t="e">
        <f t="shared" si="515"/>
        <v>#REF!</v>
      </c>
      <c r="VMN231" s="161" t="e">
        <f t="shared" si="515"/>
        <v>#REF!</v>
      </c>
      <c r="VMO231" s="161" t="e">
        <f t="shared" si="515"/>
        <v>#REF!</v>
      </c>
      <c r="VMP231" s="161" t="e">
        <f t="shared" si="515"/>
        <v>#REF!</v>
      </c>
      <c r="VMQ231" s="161" t="e">
        <f t="shared" si="515"/>
        <v>#REF!</v>
      </c>
      <c r="VMR231" s="161" t="e">
        <f t="shared" si="515"/>
        <v>#REF!</v>
      </c>
      <c r="VMS231" s="161" t="e">
        <f t="shared" si="515"/>
        <v>#REF!</v>
      </c>
      <c r="VMT231" s="161" t="e">
        <f t="shared" si="515"/>
        <v>#REF!</v>
      </c>
      <c r="VMU231" s="161" t="e">
        <f t="shared" si="515"/>
        <v>#REF!</v>
      </c>
      <c r="VMV231" s="161" t="e">
        <f t="shared" si="515"/>
        <v>#REF!</v>
      </c>
      <c r="VMW231" s="161" t="e">
        <f t="shared" si="515"/>
        <v>#REF!</v>
      </c>
      <c r="VMX231" s="161" t="e">
        <f t="shared" si="515"/>
        <v>#REF!</v>
      </c>
      <c r="VMY231" s="161" t="e">
        <f t="shared" si="515"/>
        <v>#REF!</v>
      </c>
      <c r="VMZ231" s="161" t="e">
        <f t="shared" si="515"/>
        <v>#REF!</v>
      </c>
      <c r="VNA231" s="161" t="e">
        <f t="shared" si="515"/>
        <v>#REF!</v>
      </c>
      <c r="VNB231" s="161" t="e">
        <f t="shared" si="515"/>
        <v>#REF!</v>
      </c>
      <c r="VNC231" s="161" t="e">
        <f t="shared" si="515"/>
        <v>#REF!</v>
      </c>
      <c r="VND231" s="161" t="e">
        <f t="shared" si="515"/>
        <v>#REF!</v>
      </c>
      <c r="VNE231" s="161" t="e">
        <f t="shared" si="515"/>
        <v>#REF!</v>
      </c>
      <c r="VNF231" s="161" t="e">
        <f t="shared" si="515"/>
        <v>#REF!</v>
      </c>
      <c r="VNG231" s="161" t="e">
        <f t="shared" si="515"/>
        <v>#REF!</v>
      </c>
      <c r="VNH231" s="161" t="e">
        <f t="shared" si="515"/>
        <v>#REF!</v>
      </c>
      <c r="VNI231" s="161" t="e">
        <f t="shared" si="515"/>
        <v>#REF!</v>
      </c>
      <c r="VNJ231" s="161" t="e">
        <f t="shared" si="515"/>
        <v>#REF!</v>
      </c>
      <c r="VNK231" s="161" t="e">
        <f t="shared" si="515"/>
        <v>#REF!</v>
      </c>
      <c r="VNL231" s="161" t="e">
        <f t="shared" si="515"/>
        <v>#REF!</v>
      </c>
      <c r="VNM231" s="161" t="e">
        <f t="shared" si="515"/>
        <v>#REF!</v>
      </c>
      <c r="VNN231" s="161" t="e">
        <f t="shared" si="515"/>
        <v>#REF!</v>
      </c>
      <c r="VNO231" s="161" t="e">
        <f t="shared" si="515"/>
        <v>#REF!</v>
      </c>
      <c r="VNP231" s="161" t="e">
        <f t="shared" si="515"/>
        <v>#REF!</v>
      </c>
      <c r="VNQ231" s="161" t="e">
        <f t="shared" si="515"/>
        <v>#REF!</v>
      </c>
      <c r="VNR231" s="161" t="e">
        <f t="shared" si="515"/>
        <v>#REF!</v>
      </c>
      <c r="VNS231" s="161" t="e">
        <f t="shared" si="515"/>
        <v>#REF!</v>
      </c>
      <c r="VNT231" s="161" t="e">
        <f t="shared" si="515"/>
        <v>#REF!</v>
      </c>
      <c r="VNU231" s="161" t="e">
        <f t="shared" si="515"/>
        <v>#REF!</v>
      </c>
      <c r="VNV231" s="161" t="e">
        <f t="shared" si="515"/>
        <v>#REF!</v>
      </c>
      <c r="VNW231" s="161" t="e">
        <f t="shared" si="515"/>
        <v>#REF!</v>
      </c>
      <c r="VNX231" s="161" t="e">
        <f t="shared" si="515"/>
        <v>#REF!</v>
      </c>
      <c r="VNY231" s="161" t="e">
        <f t="shared" si="515"/>
        <v>#REF!</v>
      </c>
      <c r="VNZ231" s="161" t="e">
        <f t="shared" si="515"/>
        <v>#REF!</v>
      </c>
      <c r="VOA231" s="161" t="e">
        <f t="shared" si="515"/>
        <v>#REF!</v>
      </c>
      <c r="VOB231" s="161" t="e">
        <f t="shared" si="515"/>
        <v>#REF!</v>
      </c>
      <c r="VOC231" s="161" t="e">
        <f t="shared" si="515"/>
        <v>#REF!</v>
      </c>
      <c r="VOD231" s="161" t="e">
        <f t="shared" si="515"/>
        <v>#REF!</v>
      </c>
      <c r="VOE231" s="161" t="e">
        <f t="shared" si="515"/>
        <v>#REF!</v>
      </c>
      <c r="VOF231" s="161" t="e">
        <f t="shared" si="515"/>
        <v>#REF!</v>
      </c>
      <c r="VOG231" s="161" t="e">
        <f t="shared" ref="VOG231:VQR231" si="516">IF(OR(VNT231="YES",VNV231="YES"),"YES","NO")</f>
        <v>#REF!</v>
      </c>
      <c r="VOH231" s="161" t="e">
        <f t="shared" si="516"/>
        <v>#REF!</v>
      </c>
      <c r="VOI231" s="161" t="e">
        <f t="shared" si="516"/>
        <v>#REF!</v>
      </c>
      <c r="VOJ231" s="161" t="e">
        <f t="shared" si="516"/>
        <v>#REF!</v>
      </c>
      <c r="VOK231" s="161" t="e">
        <f t="shared" si="516"/>
        <v>#REF!</v>
      </c>
      <c r="VOL231" s="161" t="e">
        <f t="shared" si="516"/>
        <v>#REF!</v>
      </c>
      <c r="VOM231" s="161" t="e">
        <f t="shared" si="516"/>
        <v>#REF!</v>
      </c>
      <c r="VON231" s="161" t="e">
        <f t="shared" si="516"/>
        <v>#REF!</v>
      </c>
      <c r="VOO231" s="161" t="e">
        <f t="shared" si="516"/>
        <v>#REF!</v>
      </c>
      <c r="VOP231" s="161" t="e">
        <f t="shared" si="516"/>
        <v>#REF!</v>
      </c>
      <c r="VOQ231" s="161" t="e">
        <f t="shared" si="516"/>
        <v>#REF!</v>
      </c>
      <c r="VOR231" s="161" t="e">
        <f t="shared" si="516"/>
        <v>#REF!</v>
      </c>
      <c r="VOS231" s="161" t="e">
        <f t="shared" si="516"/>
        <v>#REF!</v>
      </c>
      <c r="VOT231" s="161" t="e">
        <f t="shared" si="516"/>
        <v>#REF!</v>
      </c>
      <c r="VOU231" s="161" t="e">
        <f t="shared" si="516"/>
        <v>#REF!</v>
      </c>
      <c r="VOV231" s="161" t="e">
        <f t="shared" si="516"/>
        <v>#REF!</v>
      </c>
      <c r="VOW231" s="161" t="e">
        <f t="shared" si="516"/>
        <v>#REF!</v>
      </c>
      <c r="VOX231" s="161" t="e">
        <f t="shared" si="516"/>
        <v>#REF!</v>
      </c>
      <c r="VOY231" s="161" t="e">
        <f t="shared" si="516"/>
        <v>#REF!</v>
      </c>
      <c r="VOZ231" s="161" t="e">
        <f t="shared" si="516"/>
        <v>#REF!</v>
      </c>
      <c r="VPA231" s="161" t="e">
        <f t="shared" si="516"/>
        <v>#REF!</v>
      </c>
      <c r="VPB231" s="161" t="e">
        <f t="shared" si="516"/>
        <v>#REF!</v>
      </c>
      <c r="VPC231" s="161" t="e">
        <f t="shared" si="516"/>
        <v>#REF!</v>
      </c>
      <c r="VPD231" s="161" t="e">
        <f t="shared" si="516"/>
        <v>#REF!</v>
      </c>
      <c r="VPE231" s="161" t="e">
        <f t="shared" si="516"/>
        <v>#REF!</v>
      </c>
      <c r="VPF231" s="161" t="e">
        <f t="shared" si="516"/>
        <v>#REF!</v>
      </c>
      <c r="VPG231" s="161" t="e">
        <f t="shared" si="516"/>
        <v>#REF!</v>
      </c>
      <c r="VPH231" s="161" t="e">
        <f t="shared" si="516"/>
        <v>#REF!</v>
      </c>
      <c r="VPI231" s="161" t="e">
        <f t="shared" si="516"/>
        <v>#REF!</v>
      </c>
      <c r="VPJ231" s="161" t="e">
        <f t="shared" si="516"/>
        <v>#REF!</v>
      </c>
      <c r="VPK231" s="161" t="e">
        <f t="shared" si="516"/>
        <v>#REF!</v>
      </c>
      <c r="VPL231" s="161" t="e">
        <f t="shared" si="516"/>
        <v>#REF!</v>
      </c>
      <c r="VPM231" s="161" t="e">
        <f t="shared" si="516"/>
        <v>#REF!</v>
      </c>
      <c r="VPN231" s="161" t="e">
        <f t="shared" si="516"/>
        <v>#REF!</v>
      </c>
      <c r="VPO231" s="161" t="e">
        <f t="shared" si="516"/>
        <v>#REF!</v>
      </c>
      <c r="VPP231" s="161" t="e">
        <f t="shared" si="516"/>
        <v>#REF!</v>
      </c>
      <c r="VPQ231" s="161" t="e">
        <f t="shared" si="516"/>
        <v>#REF!</v>
      </c>
      <c r="VPR231" s="161" t="e">
        <f t="shared" si="516"/>
        <v>#REF!</v>
      </c>
      <c r="VPS231" s="161" t="e">
        <f t="shared" si="516"/>
        <v>#REF!</v>
      </c>
      <c r="VPT231" s="161" t="e">
        <f t="shared" si="516"/>
        <v>#REF!</v>
      </c>
      <c r="VPU231" s="161" t="e">
        <f t="shared" si="516"/>
        <v>#REF!</v>
      </c>
      <c r="VPV231" s="161" t="e">
        <f t="shared" si="516"/>
        <v>#REF!</v>
      </c>
      <c r="VPW231" s="161" t="e">
        <f t="shared" si="516"/>
        <v>#REF!</v>
      </c>
      <c r="VPX231" s="161" t="e">
        <f t="shared" si="516"/>
        <v>#REF!</v>
      </c>
      <c r="VPY231" s="161" t="e">
        <f t="shared" si="516"/>
        <v>#REF!</v>
      </c>
      <c r="VPZ231" s="161" t="e">
        <f t="shared" si="516"/>
        <v>#REF!</v>
      </c>
      <c r="VQA231" s="161" t="e">
        <f t="shared" si="516"/>
        <v>#REF!</v>
      </c>
      <c r="VQB231" s="161" t="e">
        <f t="shared" si="516"/>
        <v>#REF!</v>
      </c>
      <c r="VQC231" s="161" t="e">
        <f t="shared" si="516"/>
        <v>#REF!</v>
      </c>
      <c r="VQD231" s="161" t="e">
        <f t="shared" si="516"/>
        <v>#REF!</v>
      </c>
      <c r="VQE231" s="161" t="e">
        <f t="shared" si="516"/>
        <v>#REF!</v>
      </c>
      <c r="VQF231" s="161" t="e">
        <f t="shared" si="516"/>
        <v>#REF!</v>
      </c>
      <c r="VQG231" s="161" t="e">
        <f t="shared" si="516"/>
        <v>#REF!</v>
      </c>
      <c r="VQH231" s="161" t="e">
        <f t="shared" si="516"/>
        <v>#REF!</v>
      </c>
      <c r="VQI231" s="161" t="e">
        <f t="shared" si="516"/>
        <v>#REF!</v>
      </c>
      <c r="VQJ231" s="161" t="e">
        <f t="shared" si="516"/>
        <v>#REF!</v>
      </c>
      <c r="VQK231" s="161" t="e">
        <f t="shared" si="516"/>
        <v>#REF!</v>
      </c>
      <c r="VQL231" s="161" t="e">
        <f t="shared" si="516"/>
        <v>#REF!</v>
      </c>
      <c r="VQM231" s="161" t="e">
        <f t="shared" si="516"/>
        <v>#REF!</v>
      </c>
      <c r="VQN231" s="161" t="e">
        <f t="shared" si="516"/>
        <v>#REF!</v>
      </c>
      <c r="VQO231" s="161" t="e">
        <f t="shared" si="516"/>
        <v>#REF!</v>
      </c>
      <c r="VQP231" s="161" t="e">
        <f t="shared" si="516"/>
        <v>#REF!</v>
      </c>
      <c r="VQQ231" s="161" t="e">
        <f t="shared" si="516"/>
        <v>#REF!</v>
      </c>
      <c r="VQR231" s="161" t="e">
        <f t="shared" si="516"/>
        <v>#REF!</v>
      </c>
      <c r="VQS231" s="161" t="e">
        <f t="shared" ref="VQS231:VTD231" si="517">IF(OR(VQF231="YES",VQH231="YES"),"YES","NO")</f>
        <v>#REF!</v>
      </c>
      <c r="VQT231" s="161" t="e">
        <f t="shared" si="517"/>
        <v>#REF!</v>
      </c>
      <c r="VQU231" s="161" t="e">
        <f t="shared" si="517"/>
        <v>#REF!</v>
      </c>
      <c r="VQV231" s="161" t="e">
        <f t="shared" si="517"/>
        <v>#REF!</v>
      </c>
      <c r="VQW231" s="161" t="e">
        <f t="shared" si="517"/>
        <v>#REF!</v>
      </c>
      <c r="VQX231" s="161" t="e">
        <f t="shared" si="517"/>
        <v>#REF!</v>
      </c>
      <c r="VQY231" s="161" t="e">
        <f t="shared" si="517"/>
        <v>#REF!</v>
      </c>
      <c r="VQZ231" s="161" t="e">
        <f t="shared" si="517"/>
        <v>#REF!</v>
      </c>
      <c r="VRA231" s="161" t="e">
        <f t="shared" si="517"/>
        <v>#REF!</v>
      </c>
      <c r="VRB231" s="161" t="e">
        <f t="shared" si="517"/>
        <v>#REF!</v>
      </c>
      <c r="VRC231" s="161" t="e">
        <f t="shared" si="517"/>
        <v>#REF!</v>
      </c>
      <c r="VRD231" s="161" t="e">
        <f t="shared" si="517"/>
        <v>#REF!</v>
      </c>
      <c r="VRE231" s="161" t="e">
        <f t="shared" si="517"/>
        <v>#REF!</v>
      </c>
      <c r="VRF231" s="161" t="e">
        <f t="shared" si="517"/>
        <v>#REF!</v>
      </c>
      <c r="VRG231" s="161" t="e">
        <f t="shared" si="517"/>
        <v>#REF!</v>
      </c>
      <c r="VRH231" s="161" t="e">
        <f t="shared" si="517"/>
        <v>#REF!</v>
      </c>
      <c r="VRI231" s="161" t="e">
        <f t="shared" si="517"/>
        <v>#REF!</v>
      </c>
      <c r="VRJ231" s="161" t="e">
        <f t="shared" si="517"/>
        <v>#REF!</v>
      </c>
      <c r="VRK231" s="161" t="e">
        <f t="shared" si="517"/>
        <v>#REF!</v>
      </c>
      <c r="VRL231" s="161" t="e">
        <f t="shared" si="517"/>
        <v>#REF!</v>
      </c>
      <c r="VRM231" s="161" t="e">
        <f t="shared" si="517"/>
        <v>#REF!</v>
      </c>
      <c r="VRN231" s="161" t="e">
        <f t="shared" si="517"/>
        <v>#REF!</v>
      </c>
      <c r="VRO231" s="161" t="e">
        <f t="shared" si="517"/>
        <v>#REF!</v>
      </c>
      <c r="VRP231" s="161" t="e">
        <f t="shared" si="517"/>
        <v>#REF!</v>
      </c>
      <c r="VRQ231" s="161" t="e">
        <f t="shared" si="517"/>
        <v>#REF!</v>
      </c>
      <c r="VRR231" s="161" t="e">
        <f t="shared" si="517"/>
        <v>#REF!</v>
      </c>
      <c r="VRS231" s="161" t="e">
        <f t="shared" si="517"/>
        <v>#REF!</v>
      </c>
      <c r="VRT231" s="161" t="e">
        <f t="shared" si="517"/>
        <v>#REF!</v>
      </c>
      <c r="VRU231" s="161" t="e">
        <f t="shared" si="517"/>
        <v>#REF!</v>
      </c>
      <c r="VRV231" s="161" t="e">
        <f t="shared" si="517"/>
        <v>#REF!</v>
      </c>
      <c r="VRW231" s="161" t="e">
        <f t="shared" si="517"/>
        <v>#REF!</v>
      </c>
      <c r="VRX231" s="161" t="e">
        <f t="shared" si="517"/>
        <v>#REF!</v>
      </c>
      <c r="VRY231" s="161" t="e">
        <f t="shared" si="517"/>
        <v>#REF!</v>
      </c>
      <c r="VRZ231" s="161" t="e">
        <f t="shared" si="517"/>
        <v>#REF!</v>
      </c>
      <c r="VSA231" s="161" t="e">
        <f t="shared" si="517"/>
        <v>#REF!</v>
      </c>
      <c r="VSB231" s="161" t="e">
        <f t="shared" si="517"/>
        <v>#REF!</v>
      </c>
      <c r="VSC231" s="161" t="e">
        <f t="shared" si="517"/>
        <v>#REF!</v>
      </c>
      <c r="VSD231" s="161" t="e">
        <f t="shared" si="517"/>
        <v>#REF!</v>
      </c>
      <c r="VSE231" s="161" t="e">
        <f t="shared" si="517"/>
        <v>#REF!</v>
      </c>
      <c r="VSF231" s="161" t="e">
        <f t="shared" si="517"/>
        <v>#REF!</v>
      </c>
      <c r="VSG231" s="161" t="e">
        <f t="shared" si="517"/>
        <v>#REF!</v>
      </c>
      <c r="VSH231" s="161" t="e">
        <f t="shared" si="517"/>
        <v>#REF!</v>
      </c>
      <c r="VSI231" s="161" t="e">
        <f t="shared" si="517"/>
        <v>#REF!</v>
      </c>
      <c r="VSJ231" s="161" t="e">
        <f t="shared" si="517"/>
        <v>#REF!</v>
      </c>
      <c r="VSK231" s="161" t="e">
        <f t="shared" si="517"/>
        <v>#REF!</v>
      </c>
      <c r="VSL231" s="161" t="e">
        <f t="shared" si="517"/>
        <v>#REF!</v>
      </c>
      <c r="VSM231" s="161" t="e">
        <f t="shared" si="517"/>
        <v>#REF!</v>
      </c>
      <c r="VSN231" s="161" t="e">
        <f t="shared" si="517"/>
        <v>#REF!</v>
      </c>
      <c r="VSO231" s="161" t="e">
        <f t="shared" si="517"/>
        <v>#REF!</v>
      </c>
      <c r="VSP231" s="161" t="e">
        <f t="shared" si="517"/>
        <v>#REF!</v>
      </c>
      <c r="VSQ231" s="161" t="e">
        <f t="shared" si="517"/>
        <v>#REF!</v>
      </c>
      <c r="VSR231" s="161" t="e">
        <f t="shared" si="517"/>
        <v>#REF!</v>
      </c>
      <c r="VSS231" s="161" t="e">
        <f t="shared" si="517"/>
        <v>#REF!</v>
      </c>
      <c r="VST231" s="161" t="e">
        <f t="shared" si="517"/>
        <v>#REF!</v>
      </c>
      <c r="VSU231" s="161" t="e">
        <f t="shared" si="517"/>
        <v>#REF!</v>
      </c>
      <c r="VSV231" s="161" t="e">
        <f t="shared" si="517"/>
        <v>#REF!</v>
      </c>
      <c r="VSW231" s="161" t="e">
        <f t="shared" si="517"/>
        <v>#REF!</v>
      </c>
      <c r="VSX231" s="161" t="e">
        <f t="shared" si="517"/>
        <v>#REF!</v>
      </c>
      <c r="VSY231" s="161" t="e">
        <f t="shared" si="517"/>
        <v>#REF!</v>
      </c>
      <c r="VSZ231" s="161" t="e">
        <f t="shared" si="517"/>
        <v>#REF!</v>
      </c>
      <c r="VTA231" s="161" t="e">
        <f t="shared" si="517"/>
        <v>#REF!</v>
      </c>
      <c r="VTB231" s="161" t="e">
        <f t="shared" si="517"/>
        <v>#REF!</v>
      </c>
      <c r="VTC231" s="161" t="e">
        <f t="shared" si="517"/>
        <v>#REF!</v>
      </c>
      <c r="VTD231" s="161" t="e">
        <f t="shared" si="517"/>
        <v>#REF!</v>
      </c>
      <c r="VTE231" s="161" t="e">
        <f t="shared" ref="VTE231:VVP231" si="518">IF(OR(VSR231="YES",VST231="YES"),"YES","NO")</f>
        <v>#REF!</v>
      </c>
      <c r="VTF231" s="161" t="e">
        <f t="shared" si="518"/>
        <v>#REF!</v>
      </c>
      <c r="VTG231" s="161" t="e">
        <f t="shared" si="518"/>
        <v>#REF!</v>
      </c>
      <c r="VTH231" s="161" t="e">
        <f t="shared" si="518"/>
        <v>#REF!</v>
      </c>
      <c r="VTI231" s="161" t="e">
        <f t="shared" si="518"/>
        <v>#REF!</v>
      </c>
      <c r="VTJ231" s="161" t="e">
        <f t="shared" si="518"/>
        <v>#REF!</v>
      </c>
      <c r="VTK231" s="161" t="e">
        <f t="shared" si="518"/>
        <v>#REF!</v>
      </c>
      <c r="VTL231" s="161" t="e">
        <f t="shared" si="518"/>
        <v>#REF!</v>
      </c>
      <c r="VTM231" s="161" t="e">
        <f t="shared" si="518"/>
        <v>#REF!</v>
      </c>
      <c r="VTN231" s="161" t="e">
        <f t="shared" si="518"/>
        <v>#REF!</v>
      </c>
      <c r="VTO231" s="161" t="e">
        <f t="shared" si="518"/>
        <v>#REF!</v>
      </c>
      <c r="VTP231" s="161" t="e">
        <f t="shared" si="518"/>
        <v>#REF!</v>
      </c>
      <c r="VTQ231" s="161" t="e">
        <f t="shared" si="518"/>
        <v>#REF!</v>
      </c>
      <c r="VTR231" s="161" t="e">
        <f t="shared" si="518"/>
        <v>#REF!</v>
      </c>
      <c r="VTS231" s="161" t="e">
        <f t="shared" si="518"/>
        <v>#REF!</v>
      </c>
      <c r="VTT231" s="161" t="e">
        <f t="shared" si="518"/>
        <v>#REF!</v>
      </c>
      <c r="VTU231" s="161" t="e">
        <f t="shared" si="518"/>
        <v>#REF!</v>
      </c>
      <c r="VTV231" s="161" t="e">
        <f t="shared" si="518"/>
        <v>#REF!</v>
      </c>
      <c r="VTW231" s="161" t="e">
        <f t="shared" si="518"/>
        <v>#REF!</v>
      </c>
      <c r="VTX231" s="161" t="e">
        <f t="shared" si="518"/>
        <v>#REF!</v>
      </c>
      <c r="VTY231" s="161" t="e">
        <f t="shared" si="518"/>
        <v>#REF!</v>
      </c>
      <c r="VTZ231" s="161" t="e">
        <f t="shared" si="518"/>
        <v>#REF!</v>
      </c>
      <c r="VUA231" s="161" t="e">
        <f t="shared" si="518"/>
        <v>#REF!</v>
      </c>
      <c r="VUB231" s="161" t="e">
        <f t="shared" si="518"/>
        <v>#REF!</v>
      </c>
      <c r="VUC231" s="161" t="e">
        <f t="shared" si="518"/>
        <v>#REF!</v>
      </c>
      <c r="VUD231" s="161" t="e">
        <f t="shared" si="518"/>
        <v>#REF!</v>
      </c>
      <c r="VUE231" s="161" t="e">
        <f t="shared" si="518"/>
        <v>#REF!</v>
      </c>
      <c r="VUF231" s="161" t="e">
        <f t="shared" si="518"/>
        <v>#REF!</v>
      </c>
      <c r="VUG231" s="161" t="e">
        <f t="shared" si="518"/>
        <v>#REF!</v>
      </c>
      <c r="VUH231" s="161" t="e">
        <f t="shared" si="518"/>
        <v>#REF!</v>
      </c>
      <c r="VUI231" s="161" t="e">
        <f t="shared" si="518"/>
        <v>#REF!</v>
      </c>
      <c r="VUJ231" s="161" t="e">
        <f t="shared" si="518"/>
        <v>#REF!</v>
      </c>
      <c r="VUK231" s="161" t="e">
        <f t="shared" si="518"/>
        <v>#REF!</v>
      </c>
      <c r="VUL231" s="161" t="e">
        <f t="shared" si="518"/>
        <v>#REF!</v>
      </c>
      <c r="VUM231" s="161" t="e">
        <f t="shared" si="518"/>
        <v>#REF!</v>
      </c>
      <c r="VUN231" s="161" t="e">
        <f t="shared" si="518"/>
        <v>#REF!</v>
      </c>
      <c r="VUO231" s="161" t="e">
        <f t="shared" si="518"/>
        <v>#REF!</v>
      </c>
      <c r="VUP231" s="161" t="e">
        <f t="shared" si="518"/>
        <v>#REF!</v>
      </c>
      <c r="VUQ231" s="161" t="e">
        <f t="shared" si="518"/>
        <v>#REF!</v>
      </c>
      <c r="VUR231" s="161" t="e">
        <f t="shared" si="518"/>
        <v>#REF!</v>
      </c>
      <c r="VUS231" s="161" t="e">
        <f t="shared" si="518"/>
        <v>#REF!</v>
      </c>
      <c r="VUT231" s="161" t="e">
        <f t="shared" si="518"/>
        <v>#REF!</v>
      </c>
      <c r="VUU231" s="161" t="e">
        <f t="shared" si="518"/>
        <v>#REF!</v>
      </c>
      <c r="VUV231" s="161" t="e">
        <f t="shared" si="518"/>
        <v>#REF!</v>
      </c>
      <c r="VUW231" s="161" t="e">
        <f t="shared" si="518"/>
        <v>#REF!</v>
      </c>
      <c r="VUX231" s="161" t="e">
        <f t="shared" si="518"/>
        <v>#REF!</v>
      </c>
      <c r="VUY231" s="161" t="e">
        <f t="shared" si="518"/>
        <v>#REF!</v>
      </c>
      <c r="VUZ231" s="161" t="e">
        <f t="shared" si="518"/>
        <v>#REF!</v>
      </c>
      <c r="VVA231" s="161" t="e">
        <f t="shared" si="518"/>
        <v>#REF!</v>
      </c>
      <c r="VVB231" s="161" t="e">
        <f t="shared" si="518"/>
        <v>#REF!</v>
      </c>
      <c r="VVC231" s="161" t="e">
        <f t="shared" si="518"/>
        <v>#REF!</v>
      </c>
      <c r="VVD231" s="161" t="e">
        <f t="shared" si="518"/>
        <v>#REF!</v>
      </c>
      <c r="VVE231" s="161" t="e">
        <f t="shared" si="518"/>
        <v>#REF!</v>
      </c>
      <c r="VVF231" s="161" t="e">
        <f t="shared" si="518"/>
        <v>#REF!</v>
      </c>
      <c r="VVG231" s="161" t="e">
        <f t="shared" si="518"/>
        <v>#REF!</v>
      </c>
      <c r="VVH231" s="161" t="e">
        <f t="shared" si="518"/>
        <v>#REF!</v>
      </c>
      <c r="VVI231" s="161" t="e">
        <f t="shared" si="518"/>
        <v>#REF!</v>
      </c>
      <c r="VVJ231" s="161" t="e">
        <f t="shared" si="518"/>
        <v>#REF!</v>
      </c>
      <c r="VVK231" s="161" t="e">
        <f t="shared" si="518"/>
        <v>#REF!</v>
      </c>
      <c r="VVL231" s="161" t="e">
        <f t="shared" si="518"/>
        <v>#REF!</v>
      </c>
      <c r="VVM231" s="161" t="e">
        <f t="shared" si="518"/>
        <v>#REF!</v>
      </c>
      <c r="VVN231" s="161" t="e">
        <f t="shared" si="518"/>
        <v>#REF!</v>
      </c>
      <c r="VVO231" s="161" t="e">
        <f t="shared" si="518"/>
        <v>#REF!</v>
      </c>
      <c r="VVP231" s="161" t="e">
        <f t="shared" si="518"/>
        <v>#REF!</v>
      </c>
      <c r="VVQ231" s="161" t="e">
        <f t="shared" ref="VVQ231:VYB231" si="519">IF(OR(VVD231="YES",VVF231="YES"),"YES","NO")</f>
        <v>#REF!</v>
      </c>
      <c r="VVR231" s="161" t="e">
        <f t="shared" si="519"/>
        <v>#REF!</v>
      </c>
      <c r="VVS231" s="161" t="e">
        <f t="shared" si="519"/>
        <v>#REF!</v>
      </c>
      <c r="VVT231" s="161" t="e">
        <f t="shared" si="519"/>
        <v>#REF!</v>
      </c>
      <c r="VVU231" s="161" t="e">
        <f t="shared" si="519"/>
        <v>#REF!</v>
      </c>
      <c r="VVV231" s="161" t="e">
        <f t="shared" si="519"/>
        <v>#REF!</v>
      </c>
      <c r="VVW231" s="161" t="e">
        <f t="shared" si="519"/>
        <v>#REF!</v>
      </c>
      <c r="VVX231" s="161" t="e">
        <f t="shared" si="519"/>
        <v>#REF!</v>
      </c>
      <c r="VVY231" s="161" t="e">
        <f t="shared" si="519"/>
        <v>#REF!</v>
      </c>
      <c r="VVZ231" s="161" t="e">
        <f t="shared" si="519"/>
        <v>#REF!</v>
      </c>
      <c r="VWA231" s="161" t="e">
        <f t="shared" si="519"/>
        <v>#REF!</v>
      </c>
      <c r="VWB231" s="161" t="e">
        <f t="shared" si="519"/>
        <v>#REF!</v>
      </c>
      <c r="VWC231" s="161" t="e">
        <f t="shared" si="519"/>
        <v>#REF!</v>
      </c>
      <c r="VWD231" s="161" t="e">
        <f t="shared" si="519"/>
        <v>#REF!</v>
      </c>
      <c r="VWE231" s="161" t="e">
        <f t="shared" si="519"/>
        <v>#REF!</v>
      </c>
      <c r="VWF231" s="161" t="e">
        <f t="shared" si="519"/>
        <v>#REF!</v>
      </c>
      <c r="VWG231" s="161" t="e">
        <f t="shared" si="519"/>
        <v>#REF!</v>
      </c>
      <c r="VWH231" s="161" t="e">
        <f t="shared" si="519"/>
        <v>#REF!</v>
      </c>
      <c r="VWI231" s="161" t="e">
        <f t="shared" si="519"/>
        <v>#REF!</v>
      </c>
      <c r="VWJ231" s="161" t="e">
        <f t="shared" si="519"/>
        <v>#REF!</v>
      </c>
      <c r="VWK231" s="161" t="e">
        <f t="shared" si="519"/>
        <v>#REF!</v>
      </c>
      <c r="VWL231" s="161" t="e">
        <f t="shared" si="519"/>
        <v>#REF!</v>
      </c>
      <c r="VWM231" s="161" t="e">
        <f t="shared" si="519"/>
        <v>#REF!</v>
      </c>
      <c r="VWN231" s="161" t="e">
        <f t="shared" si="519"/>
        <v>#REF!</v>
      </c>
      <c r="VWO231" s="161" t="e">
        <f t="shared" si="519"/>
        <v>#REF!</v>
      </c>
      <c r="VWP231" s="161" t="e">
        <f t="shared" si="519"/>
        <v>#REF!</v>
      </c>
      <c r="VWQ231" s="161" t="e">
        <f t="shared" si="519"/>
        <v>#REF!</v>
      </c>
      <c r="VWR231" s="161" t="e">
        <f t="shared" si="519"/>
        <v>#REF!</v>
      </c>
      <c r="VWS231" s="161" t="e">
        <f t="shared" si="519"/>
        <v>#REF!</v>
      </c>
      <c r="VWT231" s="161" t="e">
        <f t="shared" si="519"/>
        <v>#REF!</v>
      </c>
      <c r="VWU231" s="161" t="e">
        <f t="shared" si="519"/>
        <v>#REF!</v>
      </c>
      <c r="VWV231" s="161" t="e">
        <f t="shared" si="519"/>
        <v>#REF!</v>
      </c>
      <c r="VWW231" s="161" t="e">
        <f t="shared" si="519"/>
        <v>#REF!</v>
      </c>
      <c r="VWX231" s="161" t="e">
        <f t="shared" si="519"/>
        <v>#REF!</v>
      </c>
      <c r="VWY231" s="161" t="e">
        <f t="shared" si="519"/>
        <v>#REF!</v>
      </c>
      <c r="VWZ231" s="161" t="e">
        <f t="shared" si="519"/>
        <v>#REF!</v>
      </c>
      <c r="VXA231" s="161" t="e">
        <f t="shared" si="519"/>
        <v>#REF!</v>
      </c>
      <c r="VXB231" s="161" t="e">
        <f t="shared" si="519"/>
        <v>#REF!</v>
      </c>
      <c r="VXC231" s="161" t="e">
        <f t="shared" si="519"/>
        <v>#REF!</v>
      </c>
      <c r="VXD231" s="161" t="e">
        <f t="shared" si="519"/>
        <v>#REF!</v>
      </c>
      <c r="VXE231" s="161" t="e">
        <f t="shared" si="519"/>
        <v>#REF!</v>
      </c>
      <c r="VXF231" s="161" t="e">
        <f t="shared" si="519"/>
        <v>#REF!</v>
      </c>
      <c r="VXG231" s="161" t="e">
        <f t="shared" si="519"/>
        <v>#REF!</v>
      </c>
      <c r="VXH231" s="161" t="e">
        <f t="shared" si="519"/>
        <v>#REF!</v>
      </c>
      <c r="VXI231" s="161" t="e">
        <f t="shared" si="519"/>
        <v>#REF!</v>
      </c>
      <c r="VXJ231" s="161" t="e">
        <f t="shared" si="519"/>
        <v>#REF!</v>
      </c>
      <c r="VXK231" s="161" t="e">
        <f t="shared" si="519"/>
        <v>#REF!</v>
      </c>
      <c r="VXL231" s="161" t="e">
        <f t="shared" si="519"/>
        <v>#REF!</v>
      </c>
      <c r="VXM231" s="161" t="e">
        <f t="shared" si="519"/>
        <v>#REF!</v>
      </c>
      <c r="VXN231" s="161" t="e">
        <f t="shared" si="519"/>
        <v>#REF!</v>
      </c>
      <c r="VXO231" s="161" t="e">
        <f t="shared" si="519"/>
        <v>#REF!</v>
      </c>
      <c r="VXP231" s="161" t="e">
        <f t="shared" si="519"/>
        <v>#REF!</v>
      </c>
      <c r="VXQ231" s="161" t="e">
        <f t="shared" si="519"/>
        <v>#REF!</v>
      </c>
      <c r="VXR231" s="161" t="e">
        <f t="shared" si="519"/>
        <v>#REF!</v>
      </c>
      <c r="VXS231" s="161" t="e">
        <f t="shared" si="519"/>
        <v>#REF!</v>
      </c>
      <c r="VXT231" s="161" t="e">
        <f t="shared" si="519"/>
        <v>#REF!</v>
      </c>
      <c r="VXU231" s="161" t="e">
        <f t="shared" si="519"/>
        <v>#REF!</v>
      </c>
      <c r="VXV231" s="161" t="e">
        <f t="shared" si="519"/>
        <v>#REF!</v>
      </c>
      <c r="VXW231" s="161" t="e">
        <f t="shared" si="519"/>
        <v>#REF!</v>
      </c>
      <c r="VXX231" s="161" t="e">
        <f t="shared" si="519"/>
        <v>#REF!</v>
      </c>
      <c r="VXY231" s="161" t="e">
        <f t="shared" si="519"/>
        <v>#REF!</v>
      </c>
      <c r="VXZ231" s="161" t="e">
        <f t="shared" si="519"/>
        <v>#REF!</v>
      </c>
      <c r="VYA231" s="161" t="e">
        <f t="shared" si="519"/>
        <v>#REF!</v>
      </c>
      <c r="VYB231" s="161" t="e">
        <f t="shared" si="519"/>
        <v>#REF!</v>
      </c>
      <c r="VYC231" s="161" t="e">
        <f t="shared" ref="VYC231:WAN231" si="520">IF(OR(VXP231="YES",VXR231="YES"),"YES","NO")</f>
        <v>#REF!</v>
      </c>
      <c r="VYD231" s="161" t="e">
        <f t="shared" si="520"/>
        <v>#REF!</v>
      </c>
      <c r="VYE231" s="161" t="e">
        <f t="shared" si="520"/>
        <v>#REF!</v>
      </c>
      <c r="VYF231" s="161" t="e">
        <f t="shared" si="520"/>
        <v>#REF!</v>
      </c>
      <c r="VYG231" s="161" t="e">
        <f t="shared" si="520"/>
        <v>#REF!</v>
      </c>
      <c r="VYH231" s="161" t="e">
        <f t="shared" si="520"/>
        <v>#REF!</v>
      </c>
      <c r="VYI231" s="161" t="e">
        <f t="shared" si="520"/>
        <v>#REF!</v>
      </c>
      <c r="VYJ231" s="161" t="e">
        <f t="shared" si="520"/>
        <v>#REF!</v>
      </c>
      <c r="VYK231" s="161" t="e">
        <f t="shared" si="520"/>
        <v>#REF!</v>
      </c>
      <c r="VYL231" s="161" t="e">
        <f t="shared" si="520"/>
        <v>#REF!</v>
      </c>
      <c r="VYM231" s="161" t="e">
        <f t="shared" si="520"/>
        <v>#REF!</v>
      </c>
      <c r="VYN231" s="161" t="e">
        <f t="shared" si="520"/>
        <v>#REF!</v>
      </c>
      <c r="VYO231" s="161" t="e">
        <f t="shared" si="520"/>
        <v>#REF!</v>
      </c>
      <c r="VYP231" s="161" t="e">
        <f t="shared" si="520"/>
        <v>#REF!</v>
      </c>
      <c r="VYQ231" s="161" t="e">
        <f t="shared" si="520"/>
        <v>#REF!</v>
      </c>
      <c r="VYR231" s="161" t="e">
        <f t="shared" si="520"/>
        <v>#REF!</v>
      </c>
      <c r="VYS231" s="161" t="e">
        <f t="shared" si="520"/>
        <v>#REF!</v>
      </c>
      <c r="VYT231" s="161" t="e">
        <f t="shared" si="520"/>
        <v>#REF!</v>
      </c>
      <c r="VYU231" s="161" t="e">
        <f t="shared" si="520"/>
        <v>#REF!</v>
      </c>
      <c r="VYV231" s="161" t="e">
        <f t="shared" si="520"/>
        <v>#REF!</v>
      </c>
      <c r="VYW231" s="161" t="e">
        <f t="shared" si="520"/>
        <v>#REF!</v>
      </c>
      <c r="VYX231" s="161" t="e">
        <f t="shared" si="520"/>
        <v>#REF!</v>
      </c>
      <c r="VYY231" s="161" t="e">
        <f t="shared" si="520"/>
        <v>#REF!</v>
      </c>
      <c r="VYZ231" s="161" t="e">
        <f t="shared" si="520"/>
        <v>#REF!</v>
      </c>
      <c r="VZA231" s="161" t="e">
        <f t="shared" si="520"/>
        <v>#REF!</v>
      </c>
      <c r="VZB231" s="161" t="e">
        <f t="shared" si="520"/>
        <v>#REF!</v>
      </c>
      <c r="VZC231" s="161" t="e">
        <f t="shared" si="520"/>
        <v>#REF!</v>
      </c>
      <c r="VZD231" s="161" t="e">
        <f t="shared" si="520"/>
        <v>#REF!</v>
      </c>
      <c r="VZE231" s="161" t="e">
        <f t="shared" si="520"/>
        <v>#REF!</v>
      </c>
      <c r="VZF231" s="161" t="e">
        <f t="shared" si="520"/>
        <v>#REF!</v>
      </c>
      <c r="VZG231" s="161" t="e">
        <f t="shared" si="520"/>
        <v>#REF!</v>
      </c>
      <c r="VZH231" s="161" t="e">
        <f t="shared" si="520"/>
        <v>#REF!</v>
      </c>
      <c r="VZI231" s="161" t="e">
        <f t="shared" si="520"/>
        <v>#REF!</v>
      </c>
      <c r="VZJ231" s="161" t="e">
        <f t="shared" si="520"/>
        <v>#REF!</v>
      </c>
      <c r="VZK231" s="161" t="e">
        <f t="shared" si="520"/>
        <v>#REF!</v>
      </c>
      <c r="VZL231" s="161" t="e">
        <f t="shared" si="520"/>
        <v>#REF!</v>
      </c>
      <c r="VZM231" s="161" t="e">
        <f t="shared" si="520"/>
        <v>#REF!</v>
      </c>
      <c r="VZN231" s="161" t="e">
        <f t="shared" si="520"/>
        <v>#REF!</v>
      </c>
      <c r="VZO231" s="161" t="e">
        <f t="shared" si="520"/>
        <v>#REF!</v>
      </c>
      <c r="VZP231" s="161" t="e">
        <f t="shared" si="520"/>
        <v>#REF!</v>
      </c>
      <c r="VZQ231" s="161" t="e">
        <f t="shared" si="520"/>
        <v>#REF!</v>
      </c>
      <c r="VZR231" s="161" t="e">
        <f t="shared" si="520"/>
        <v>#REF!</v>
      </c>
      <c r="VZS231" s="161" t="e">
        <f t="shared" si="520"/>
        <v>#REF!</v>
      </c>
      <c r="VZT231" s="161" t="e">
        <f t="shared" si="520"/>
        <v>#REF!</v>
      </c>
      <c r="VZU231" s="161" t="e">
        <f t="shared" si="520"/>
        <v>#REF!</v>
      </c>
      <c r="VZV231" s="161" t="e">
        <f t="shared" si="520"/>
        <v>#REF!</v>
      </c>
      <c r="VZW231" s="161" t="e">
        <f t="shared" si="520"/>
        <v>#REF!</v>
      </c>
      <c r="VZX231" s="161" t="e">
        <f t="shared" si="520"/>
        <v>#REF!</v>
      </c>
      <c r="VZY231" s="161" t="e">
        <f t="shared" si="520"/>
        <v>#REF!</v>
      </c>
      <c r="VZZ231" s="161" t="e">
        <f t="shared" si="520"/>
        <v>#REF!</v>
      </c>
      <c r="WAA231" s="161" t="e">
        <f t="shared" si="520"/>
        <v>#REF!</v>
      </c>
      <c r="WAB231" s="161" t="e">
        <f t="shared" si="520"/>
        <v>#REF!</v>
      </c>
      <c r="WAC231" s="161" t="e">
        <f t="shared" si="520"/>
        <v>#REF!</v>
      </c>
      <c r="WAD231" s="161" t="e">
        <f t="shared" si="520"/>
        <v>#REF!</v>
      </c>
      <c r="WAE231" s="161" t="e">
        <f t="shared" si="520"/>
        <v>#REF!</v>
      </c>
      <c r="WAF231" s="161" t="e">
        <f t="shared" si="520"/>
        <v>#REF!</v>
      </c>
      <c r="WAG231" s="161" t="e">
        <f t="shared" si="520"/>
        <v>#REF!</v>
      </c>
      <c r="WAH231" s="161" t="e">
        <f t="shared" si="520"/>
        <v>#REF!</v>
      </c>
      <c r="WAI231" s="161" t="e">
        <f t="shared" si="520"/>
        <v>#REF!</v>
      </c>
      <c r="WAJ231" s="161" t="e">
        <f t="shared" si="520"/>
        <v>#REF!</v>
      </c>
      <c r="WAK231" s="161" t="e">
        <f t="shared" si="520"/>
        <v>#REF!</v>
      </c>
      <c r="WAL231" s="161" t="e">
        <f t="shared" si="520"/>
        <v>#REF!</v>
      </c>
      <c r="WAM231" s="161" t="e">
        <f t="shared" si="520"/>
        <v>#REF!</v>
      </c>
      <c r="WAN231" s="161" t="e">
        <f t="shared" si="520"/>
        <v>#REF!</v>
      </c>
      <c r="WAO231" s="161" t="e">
        <f t="shared" ref="WAO231:WCZ231" si="521">IF(OR(WAB231="YES",WAD231="YES"),"YES","NO")</f>
        <v>#REF!</v>
      </c>
      <c r="WAP231" s="161" t="e">
        <f t="shared" si="521"/>
        <v>#REF!</v>
      </c>
      <c r="WAQ231" s="161" t="e">
        <f t="shared" si="521"/>
        <v>#REF!</v>
      </c>
      <c r="WAR231" s="161" t="e">
        <f t="shared" si="521"/>
        <v>#REF!</v>
      </c>
      <c r="WAS231" s="161" t="e">
        <f t="shared" si="521"/>
        <v>#REF!</v>
      </c>
      <c r="WAT231" s="161" t="e">
        <f t="shared" si="521"/>
        <v>#REF!</v>
      </c>
      <c r="WAU231" s="161" t="e">
        <f t="shared" si="521"/>
        <v>#REF!</v>
      </c>
      <c r="WAV231" s="161" t="e">
        <f t="shared" si="521"/>
        <v>#REF!</v>
      </c>
      <c r="WAW231" s="161" t="e">
        <f t="shared" si="521"/>
        <v>#REF!</v>
      </c>
      <c r="WAX231" s="161" t="e">
        <f t="shared" si="521"/>
        <v>#REF!</v>
      </c>
      <c r="WAY231" s="161" t="e">
        <f t="shared" si="521"/>
        <v>#REF!</v>
      </c>
      <c r="WAZ231" s="161" t="e">
        <f t="shared" si="521"/>
        <v>#REF!</v>
      </c>
      <c r="WBA231" s="161" t="e">
        <f t="shared" si="521"/>
        <v>#REF!</v>
      </c>
      <c r="WBB231" s="161" t="e">
        <f t="shared" si="521"/>
        <v>#REF!</v>
      </c>
      <c r="WBC231" s="161" t="e">
        <f t="shared" si="521"/>
        <v>#REF!</v>
      </c>
      <c r="WBD231" s="161" t="e">
        <f t="shared" si="521"/>
        <v>#REF!</v>
      </c>
      <c r="WBE231" s="161" t="e">
        <f t="shared" si="521"/>
        <v>#REF!</v>
      </c>
      <c r="WBF231" s="161" t="e">
        <f t="shared" si="521"/>
        <v>#REF!</v>
      </c>
      <c r="WBG231" s="161" t="e">
        <f t="shared" si="521"/>
        <v>#REF!</v>
      </c>
      <c r="WBH231" s="161" t="e">
        <f t="shared" si="521"/>
        <v>#REF!</v>
      </c>
      <c r="WBI231" s="161" t="e">
        <f t="shared" si="521"/>
        <v>#REF!</v>
      </c>
      <c r="WBJ231" s="161" t="e">
        <f t="shared" si="521"/>
        <v>#REF!</v>
      </c>
      <c r="WBK231" s="161" t="e">
        <f t="shared" si="521"/>
        <v>#REF!</v>
      </c>
      <c r="WBL231" s="161" t="e">
        <f t="shared" si="521"/>
        <v>#REF!</v>
      </c>
      <c r="WBM231" s="161" t="e">
        <f t="shared" si="521"/>
        <v>#REF!</v>
      </c>
      <c r="WBN231" s="161" t="e">
        <f t="shared" si="521"/>
        <v>#REF!</v>
      </c>
      <c r="WBO231" s="161" t="e">
        <f t="shared" si="521"/>
        <v>#REF!</v>
      </c>
      <c r="WBP231" s="161" t="e">
        <f t="shared" si="521"/>
        <v>#REF!</v>
      </c>
      <c r="WBQ231" s="161" t="e">
        <f t="shared" si="521"/>
        <v>#REF!</v>
      </c>
      <c r="WBR231" s="161" t="e">
        <f t="shared" si="521"/>
        <v>#REF!</v>
      </c>
      <c r="WBS231" s="161" t="e">
        <f t="shared" si="521"/>
        <v>#REF!</v>
      </c>
      <c r="WBT231" s="161" t="e">
        <f t="shared" si="521"/>
        <v>#REF!</v>
      </c>
      <c r="WBU231" s="161" t="e">
        <f t="shared" si="521"/>
        <v>#REF!</v>
      </c>
      <c r="WBV231" s="161" t="e">
        <f t="shared" si="521"/>
        <v>#REF!</v>
      </c>
      <c r="WBW231" s="161" t="e">
        <f t="shared" si="521"/>
        <v>#REF!</v>
      </c>
      <c r="WBX231" s="161" t="e">
        <f t="shared" si="521"/>
        <v>#REF!</v>
      </c>
      <c r="WBY231" s="161" t="e">
        <f t="shared" si="521"/>
        <v>#REF!</v>
      </c>
      <c r="WBZ231" s="161" t="e">
        <f t="shared" si="521"/>
        <v>#REF!</v>
      </c>
      <c r="WCA231" s="161" t="e">
        <f t="shared" si="521"/>
        <v>#REF!</v>
      </c>
      <c r="WCB231" s="161" t="e">
        <f t="shared" si="521"/>
        <v>#REF!</v>
      </c>
      <c r="WCC231" s="161" t="e">
        <f t="shared" si="521"/>
        <v>#REF!</v>
      </c>
      <c r="WCD231" s="161" t="e">
        <f t="shared" si="521"/>
        <v>#REF!</v>
      </c>
      <c r="WCE231" s="161" t="e">
        <f t="shared" si="521"/>
        <v>#REF!</v>
      </c>
      <c r="WCF231" s="161" t="e">
        <f t="shared" si="521"/>
        <v>#REF!</v>
      </c>
      <c r="WCG231" s="161" t="e">
        <f t="shared" si="521"/>
        <v>#REF!</v>
      </c>
      <c r="WCH231" s="161" t="e">
        <f t="shared" si="521"/>
        <v>#REF!</v>
      </c>
      <c r="WCI231" s="161" t="e">
        <f t="shared" si="521"/>
        <v>#REF!</v>
      </c>
      <c r="WCJ231" s="161" t="e">
        <f t="shared" si="521"/>
        <v>#REF!</v>
      </c>
      <c r="WCK231" s="161" t="e">
        <f t="shared" si="521"/>
        <v>#REF!</v>
      </c>
      <c r="WCL231" s="161" t="e">
        <f t="shared" si="521"/>
        <v>#REF!</v>
      </c>
      <c r="WCM231" s="161" t="e">
        <f t="shared" si="521"/>
        <v>#REF!</v>
      </c>
      <c r="WCN231" s="161" t="e">
        <f t="shared" si="521"/>
        <v>#REF!</v>
      </c>
      <c r="WCO231" s="161" t="e">
        <f t="shared" si="521"/>
        <v>#REF!</v>
      </c>
      <c r="WCP231" s="161" t="e">
        <f t="shared" si="521"/>
        <v>#REF!</v>
      </c>
      <c r="WCQ231" s="161" t="e">
        <f t="shared" si="521"/>
        <v>#REF!</v>
      </c>
      <c r="WCR231" s="161" t="e">
        <f t="shared" si="521"/>
        <v>#REF!</v>
      </c>
      <c r="WCS231" s="161" t="e">
        <f t="shared" si="521"/>
        <v>#REF!</v>
      </c>
      <c r="WCT231" s="161" t="e">
        <f t="shared" si="521"/>
        <v>#REF!</v>
      </c>
      <c r="WCU231" s="161" t="e">
        <f t="shared" si="521"/>
        <v>#REF!</v>
      </c>
      <c r="WCV231" s="161" t="e">
        <f t="shared" si="521"/>
        <v>#REF!</v>
      </c>
      <c r="WCW231" s="161" t="e">
        <f t="shared" si="521"/>
        <v>#REF!</v>
      </c>
      <c r="WCX231" s="161" t="e">
        <f t="shared" si="521"/>
        <v>#REF!</v>
      </c>
      <c r="WCY231" s="161" t="e">
        <f t="shared" si="521"/>
        <v>#REF!</v>
      </c>
      <c r="WCZ231" s="161" t="e">
        <f t="shared" si="521"/>
        <v>#REF!</v>
      </c>
      <c r="WDA231" s="161" t="e">
        <f t="shared" ref="WDA231:WFL231" si="522">IF(OR(WCN231="YES",WCP231="YES"),"YES","NO")</f>
        <v>#REF!</v>
      </c>
      <c r="WDB231" s="161" t="e">
        <f t="shared" si="522"/>
        <v>#REF!</v>
      </c>
      <c r="WDC231" s="161" t="e">
        <f t="shared" si="522"/>
        <v>#REF!</v>
      </c>
      <c r="WDD231" s="161" t="e">
        <f t="shared" si="522"/>
        <v>#REF!</v>
      </c>
      <c r="WDE231" s="161" t="e">
        <f t="shared" si="522"/>
        <v>#REF!</v>
      </c>
      <c r="WDF231" s="161" t="e">
        <f t="shared" si="522"/>
        <v>#REF!</v>
      </c>
      <c r="WDG231" s="161" t="e">
        <f t="shared" si="522"/>
        <v>#REF!</v>
      </c>
      <c r="WDH231" s="161" t="e">
        <f t="shared" si="522"/>
        <v>#REF!</v>
      </c>
      <c r="WDI231" s="161" t="e">
        <f t="shared" si="522"/>
        <v>#REF!</v>
      </c>
      <c r="WDJ231" s="161" t="e">
        <f t="shared" si="522"/>
        <v>#REF!</v>
      </c>
      <c r="WDK231" s="161" t="e">
        <f t="shared" si="522"/>
        <v>#REF!</v>
      </c>
      <c r="WDL231" s="161" t="e">
        <f t="shared" si="522"/>
        <v>#REF!</v>
      </c>
      <c r="WDM231" s="161" t="e">
        <f t="shared" si="522"/>
        <v>#REF!</v>
      </c>
      <c r="WDN231" s="161" t="e">
        <f t="shared" si="522"/>
        <v>#REF!</v>
      </c>
      <c r="WDO231" s="161" t="e">
        <f t="shared" si="522"/>
        <v>#REF!</v>
      </c>
      <c r="WDP231" s="161" t="e">
        <f t="shared" si="522"/>
        <v>#REF!</v>
      </c>
      <c r="WDQ231" s="161" t="e">
        <f t="shared" si="522"/>
        <v>#REF!</v>
      </c>
      <c r="WDR231" s="161" t="e">
        <f t="shared" si="522"/>
        <v>#REF!</v>
      </c>
      <c r="WDS231" s="161" t="e">
        <f t="shared" si="522"/>
        <v>#REF!</v>
      </c>
      <c r="WDT231" s="161" t="e">
        <f t="shared" si="522"/>
        <v>#REF!</v>
      </c>
      <c r="WDU231" s="161" t="e">
        <f t="shared" si="522"/>
        <v>#REF!</v>
      </c>
      <c r="WDV231" s="161" t="e">
        <f t="shared" si="522"/>
        <v>#REF!</v>
      </c>
      <c r="WDW231" s="161" t="e">
        <f t="shared" si="522"/>
        <v>#REF!</v>
      </c>
      <c r="WDX231" s="161" t="e">
        <f t="shared" si="522"/>
        <v>#REF!</v>
      </c>
      <c r="WDY231" s="161" t="e">
        <f t="shared" si="522"/>
        <v>#REF!</v>
      </c>
      <c r="WDZ231" s="161" t="e">
        <f t="shared" si="522"/>
        <v>#REF!</v>
      </c>
      <c r="WEA231" s="161" t="e">
        <f t="shared" si="522"/>
        <v>#REF!</v>
      </c>
      <c r="WEB231" s="161" t="e">
        <f t="shared" si="522"/>
        <v>#REF!</v>
      </c>
      <c r="WEC231" s="161" t="e">
        <f t="shared" si="522"/>
        <v>#REF!</v>
      </c>
      <c r="WED231" s="161" t="e">
        <f t="shared" si="522"/>
        <v>#REF!</v>
      </c>
      <c r="WEE231" s="161" t="e">
        <f t="shared" si="522"/>
        <v>#REF!</v>
      </c>
      <c r="WEF231" s="161" t="e">
        <f t="shared" si="522"/>
        <v>#REF!</v>
      </c>
      <c r="WEG231" s="161" t="e">
        <f t="shared" si="522"/>
        <v>#REF!</v>
      </c>
      <c r="WEH231" s="161" t="e">
        <f t="shared" si="522"/>
        <v>#REF!</v>
      </c>
      <c r="WEI231" s="161" t="e">
        <f t="shared" si="522"/>
        <v>#REF!</v>
      </c>
      <c r="WEJ231" s="161" t="e">
        <f t="shared" si="522"/>
        <v>#REF!</v>
      </c>
      <c r="WEK231" s="161" t="e">
        <f t="shared" si="522"/>
        <v>#REF!</v>
      </c>
      <c r="WEL231" s="161" t="e">
        <f t="shared" si="522"/>
        <v>#REF!</v>
      </c>
      <c r="WEM231" s="161" t="e">
        <f t="shared" si="522"/>
        <v>#REF!</v>
      </c>
      <c r="WEN231" s="161" t="e">
        <f t="shared" si="522"/>
        <v>#REF!</v>
      </c>
      <c r="WEO231" s="161" t="e">
        <f t="shared" si="522"/>
        <v>#REF!</v>
      </c>
      <c r="WEP231" s="161" t="e">
        <f t="shared" si="522"/>
        <v>#REF!</v>
      </c>
      <c r="WEQ231" s="161" t="e">
        <f t="shared" si="522"/>
        <v>#REF!</v>
      </c>
      <c r="WER231" s="161" t="e">
        <f t="shared" si="522"/>
        <v>#REF!</v>
      </c>
      <c r="WES231" s="161" t="e">
        <f t="shared" si="522"/>
        <v>#REF!</v>
      </c>
      <c r="WET231" s="161" t="e">
        <f t="shared" si="522"/>
        <v>#REF!</v>
      </c>
      <c r="WEU231" s="161" t="e">
        <f t="shared" si="522"/>
        <v>#REF!</v>
      </c>
      <c r="WEV231" s="161" t="e">
        <f t="shared" si="522"/>
        <v>#REF!</v>
      </c>
      <c r="WEW231" s="161" t="e">
        <f t="shared" si="522"/>
        <v>#REF!</v>
      </c>
      <c r="WEX231" s="161" t="e">
        <f t="shared" si="522"/>
        <v>#REF!</v>
      </c>
      <c r="WEY231" s="161" t="e">
        <f t="shared" si="522"/>
        <v>#REF!</v>
      </c>
      <c r="WEZ231" s="161" t="e">
        <f t="shared" si="522"/>
        <v>#REF!</v>
      </c>
      <c r="WFA231" s="161" t="e">
        <f t="shared" si="522"/>
        <v>#REF!</v>
      </c>
      <c r="WFB231" s="161" t="e">
        <f t="shared" si="522"/>
        <v>#REF!</v>
      </c>
      <c r="WFC231" s="161" t="e">
        <f t="shared" si="522"/>
        <v>#REF!</v>
      </c>
      <c r="WFD231" s="161" t="e">
        <f t="shared" si="522"/>
        <v>#REF!</v>
      </c>
      <c r="WFE231" s="161" t="e">
        <f t="shared" si="522"/>
        <v>#REF!</v>
      </c>
      <c r="WFF231" s="161" t="e">
        <f t="shared" si="522"/>
        <v>#REF!</v>
      </c>
      <c r="WFG231" s="161" t="e">
        <f t="shared" si="522"/>
        <v>#REF!</v>
      </c>
      <c r="WFH231" s="161" t="e">
        <f t="shared" si="522"/>
        <v>#REF!</v>
      </c>
      <c r="WFI231" s="161" t="e">
        <f t="shared" si="522"/>
        <v>#REF!</v>
      </c>
      <c r="WFJ231" s="161" t="e">
        <f t="shared" si="522"/>
        <v>#REF!</v>
      </c>
      <c r="WFK231" s="161" t="e">
        <f t="shared" si="522"/>
        <v>#REF!</v>
      </c>
      <c r="WFL231" s="161" t="e">
        <f t="shared" si="522"/>
        <v>#REF!</v>
      </c>
      <c r="WFM231" s="161" t="e">
        <f t="shared" ref="WFM231:WHX231" si="523">IF(OR(WEZ231="YES",WFB231="YES"),"YES","NO")</f>
        <v>#REF!</v>
      </c>
      <c r="WFN231" s="161" t="e">
        <f t="shared" si="523"/>
        <v>#REF!</v>
      </c>
      <c r="WFO231" s="161" t="e">
        <f t="shared" si="523"/>
        <v>#REF!</v>
      </c>
      <c r="WFP231" s="161" t="e">
        <f t="shared" si="523"/>
        <v>#REF!</v>
      </c>
      <c r="WFQ231" s="161" t="e">
        <f t="shared" si="523"/>
        <v>#REF!</v>
      </c>
      <c r="WFR231" s="161" t="e">
        <f t="shared" si="523"/>
        <v>#REF!</v>
      </c>
      <c r="WFS231" s="161" t="e">
        <f t="shared" si="523"/>
        <v>#REF!</v>
      </c>
      <c r="WFT231" s="161" t="e">
        <f t="shared" si="523"/>
        <v>#REF!</v>
      </c>
      <c r="WFU231" s="161" t="e">
        <f t="shared" si="523"/>
        <v>#REF!</v>
      </c>
      <c r="WFV231" s="161" t="e">
        <f t="shared" si="523"/>
        <v>#REF!</v>
      </c>
      <c r="WFW231" s="161" t="e">
        <f t="shared" si="523"/>
        <v>#REF!</v>
      </c>
      <c r="WFX231" s="161" t="e">
        <f t="shared" si="523"/>
        <v>#REF!</v>
      </c>
      <c r="WFY231" s="161" t="e">
        <f t="shared" si="523"/>
        <v>#REF!</v>
      </c>
      <c r="WFZ231" s="161" t="e">
        <f t="shared" si="523"/>
        <v>#REF!</v>
      </c>
      <c r="WGA231" s="161" t="e">
        <f t="shared" si="523"/>
        <v>#REF!</v>
      </c>
      <c r="WGB231" s="161" t="e">
        <f t="shared" si="523"/>
        <v>#REF!</v>
      </c>
      <c r="WGC231" s="161" t="e">
        <f t="shared" si="523"/>
        <v>#REF!</v>
      </c>
      <c r="WGD231" s="161" t="e">
        <f t="shared" si="523"/>
        <v>#REF!</v>
      </c>
      <c r="WGE231" s="161" t="e">
        <f t="shared" si="523"/>
        <v>#REF!</v>
      </c>
      <c r="WGF231" s="161" t="e">
        <f t="shared" si="523"/>
        <v>#REF!</v>
      </c>
      <c r="WGG231" s="161" t="e">
        <f t="shared" si="523"/>
        <v>#REF!</v>
      </c>
      <c r="WGH231" s="161" t="e">
        <f t="shared" si="523"/>
        <v>#REF!</v>
      </c>
      <c r="WGI231" s="161" t="e">
        <f t="shared" si="523"/>
        <v>#REF!</v>
      </c>
      <c r="WGJ231" s="161" t="e">
        <f t="shared" si="523"/>
        <v>#REF!</v>
      </c>
      <c r="WGK231" s="161" t="e">
        <f t="shared" si="523"/>
        <v>#REF!</v>
      </c>
      <c r="WGL231" s="161" t="e">
        <f t="shared" si="523"/>
        <v>#REF!</v>
      </c>
      <c r="WGM231" s="161" t="e">
        <f t="shared" si="523"/>
        <v>#REF!</v>
      </c>
      <c r="WGN231" s="161" t="e">
        <f t="shared" si="523"/>
        <v>#REF!</v>
      </c>
      <c r="WGO231" s="161" t="e">
        <f t="shared" si="523"/>
        <v>#REF!</v>
      </c>
      <c r="WGP231" s="161" t="e">
        <f t="shared" si="523"/>
        <v>#REF!</v>
      </c>
      <c r="WGQ231" s="161" t="e">
        <f t="shared" si="523"/>
        <v>#REF!</v>
      </c>
      <c r="WGR231" s="161" t="e">
        <f t="shared" si="523"/>
        <v>#REF!</v>
      </c>
      <c r="WGS231" s="161" t="e">
        <f t="shared" si="523"/>
        <v>#REF!</v>
      </c>
      <c r="WGT231" s="161" t="e">
        <f t="shared" si="523"/>
        <v>#REF!</v>
      </c>
      <c r="WGU231" s="161" t="e">
        <f t="shared" si="523"/>
        <v>#REF!</v>
      </c>
      <c r="WGV231" s="161" t="e">
        <f t="shared" si="523"/>
        <v>#REF!</v>
      </c>
      <c r="WGW231" s="161" t="e">
        <f t="shared" si="523"/>
        <v>#REF!</v>
      </c>
      <c r="WGX231" s="161" t="e">
        <f t="shared" si="523"/>
        <v>#REF!</v>
      </c>
      <c r="WGY231" s="161" t="e">
        <f t="shared" si="523"/>
        <v>#REF!</v>
      </c>
      <c r="WGZ231" s="161" t="e">
        <f t="shared" si="523"/>
        <v>#REF!</v>
      </c>
      <c r="WHA231" s="161" t="e">
        <f t="shared" si="523"/>
        <v>#REF!</v>
      </c>
      <c r="WHB231" s="161" t="e">
        <f t="shared" si="523"/>
        <v>#REF!</v>
      </c>
      <c r="WHC231" s="161" t="e">
        <f t="shared" si="523"/>
        <v>#REF!</v>
      </c>
      <c r="WHD231" s="161" t="e">
        <f t="shared" si="523"/>
        <v>#REF!</v>
      </c>
      <c r="WHE231" s="161" t="e">
        <f t="shared" si="523"/>
        <v>#REF!</v>
      </c>
      <c r="WHF231" s="161" t="e">
        <f t="shared" si="523"/>
        <v>#REF!</v>
      </c>
      <c r="WHG231" s="161" t="e">
        <f t="shared" si="523"/>
        <v>#REF!</v>
      </c>
      <c r="WHH231" s="161" t="e">
        <f t="shared" si="523"/>
        <v>#REF!</v>
      </c>
      <c r="WHI231" s="161" t="e">
        <f t="shared" si="523"/>
        <v>#REF!</v>
      </c>
      <c r="WHJ231" s="161" t="e">
        <f t="shared" si="523"/>
        <v>#REF!</v>
      </c>
      <c r="WHK231" s="161" t="e">
        <f t="shared" si="523"/>
        <v>#REF!</v>
      </c>
      <c r="WHL231" s="161" t="e">
        <f t="shared" si="523"/>
        <v>#REF!</v>
      </c>
      <c r="WHM231" s="161" t="e">
        <f t="shared" si="523"/>
        <v>#REF!</v>
      </c>
      <c r="WHN231" s="161" t="e">
        <f t="shared" si="523"/>
        <v>#REF!</v>
      </c>
      <c r="WHO231" s="161" t="e">
        <f t="shared" si="523"/>
        <v>#REF!</v>
      </c>
      <c r="WHP231" s="161" t="e">
        <f t="shared" si="523"/>
        <v>#REF!</v>
      </c>
      <c r="WHQ231" s="161" t="e">
        <f t="shared" si="523"/>
        <v>#REF!</v>
      </c>
      <c r="WHR231" s="161" t="e">
        <f t="shared" si="523"/>
        <v>#REF!</v>
      </c>
      <c r="WHS231" s="161" t="e">
        <f t="shared" si="523"/>
        <v>#REF!</v>
      </c>
      <c r="WHT231" s="161" t="e">
        <f t="shared" si="523"/>
        <v>#REF!</v>
      </c>
      <c r="WHU231" s="161" t="e">
        <f t="shared" si="523"/>
        <v>#REF!</v>
      </c>
      <c r="WHV231" s="161" t="e">
        <f t="shared" si="523"/>
        <v>#REF!</v>
      </c>
      <c r="WHW231" s="161" t="e">
        <f t="shared" si="523"/>
        <v>#REF!</v>
      </c>
      <c r="WHX231" s="161" t="e">
        <f t="shared" si="523"/>
        <v>#REF!</v>
      </c>
      <c r="WHY231" s="161" t="e">
        <f t="shared" ref="WHY231:WKJ231" si="524">IF(OR(WHL231="YES",WHN231="YES"),"YES","NO")</f>
        <v>#REF!</v>
      </c>
      <c r="WHZ231" s="161" t="e">
        <f t="shared" si="524"/>
        <v>#REF!</v>
      </c>
      <c r="WIA231" s="161" t="e">
        <f t="shared" si="524"/>
        <v>#REF!</v>
      </c>
      <c r="WIB231" s="161" t="e">
        <f t="shared" si="524"/>
        <v>#REF!</v>
      </c>
      <c r="WIC231" s="161" t="e">
        <f t="shared" si="524"/>
        <v>#REF!</v>
      </c>
      <c r="WID231" s="161" t="e">
        <f t="shared" si="524"/>
        <v>#REF!</v>
      </c>
      <c r="WIE231" s="161" t="e">
        <f t="shared" si="524"/>
        <v>#REF!</v>
      </c>
      <c r="WIF231" s="161" t="e">
        <f t="shared" si="524"/>
        <v>#REF!</v>
      </c>
      <c r="WIG231" s="161" t="e">
        <f t="shared" si="524"/>
        <v>#REF!</v>
      </c>
      <c r="WIH231" s="161" t="e">
        <f t="shared" si="524"/>
        <v>#REF!</v>
      </c>
      <c r="WII231" s="161" t="e">
        <f t="shared" si="524"/>
        <v>#REF!</v>
      </c>
      <c r="WIJ231" s="161" t="e">
        <f t="shared" si="524"/>
        <v>#REF!</v>
      </c>
      <c r="WIK231" s="161" t="e">
        <f t="shared" si="524"/>
        <v>#REF!</v>
      </c>
      <c r="WIL231" s="161" t="e">
        <f t="shared" si="524"/>
        <v>#REF!</v>
      </c>
      <c r="WIM231" s="161" t="e">
        <f t="shared" si="524"/>
        <v>#REF!</v>
      </c>
      <c r="WIN231" s="161" t="e">
        <f t="shared" si="524"/>
        <v>#REF!</v>
      </c>
      <c r="WIO231" s="161" t="e">
        <f t="shared" si="524"/>
        <v>#REF!</v>
      </c>
      <c r="WIP231" s="161" t="e">
        <f t="shared" si="524"/>
        <v>#REF!</v>
      </c>
      <c r="WIQ231" s="161" t="e">
        <f t="shared" si="524"/>
        <v>#REF!</v>
      </c>
      <c r="WIR231" s="161" t="e">
        <f t="shared" si="524"/>
        <v>#REF!</v>
      </c>
      <c r="WIS231" s="161" t="e">
        <f t="shared" si="524"/>
        <v>#REF!</v>
      </c>
      <c r="WIT231" s="161" t="e">
        <f t="shared" si="524"/>
        <v>#REF!</v>
      </c>
      <c r="WIU231" s="161" t="e">
        <f t="shared" si="524"/>
        <v>#REF!</v>
      </c>
      <c r="WIV231" s="161" t="e">
        <f t="shared" si="524"/>
        <v>#REF!</v>
      </c>
      <c r="WIW231" s="161" t="e">
        <f t="shared" si="524"/>
        <v>#REF!</v>
      </c>
      <c r="WIX231" s="161" t="e">
        <f t="shared" si="524"/>
        <v>#REF!</v>
      </c>
      <c r="WIY231" s="161" t="e">
        <f t="shared" si="524"/>
        <v>#REF!</v>
      </c>
      <c r="WIZ231" s="161" t="e">
        <f t="shared" si="524"/>
        <v>#REF!</v>
      </c>
      <c r="WJA231" s="161" t="e">
        <f t="shared" si="524"/>
        <v>#REF!</v>
      </c>
      <c r="WJB231" s="161" t="e">
        <f t="shared" si="524"/>
        <v>#REF!</v>
      </c>
      <c r="WJC231" s="161" t="e">
        <f t="shared" si="524"/>
        <v>#REF!</v>
      </c>
      <c r="WJD231" s="161" t="e">
        <f t="shared" si="524"/>
        <v>#REF!</v>
      </c>
      <c r="WJE231" s="161" t="e">
        <f t="shared" si="524"/>
        <v>#REF!</v>
      </c>
      <c r="WJF231" s="161" t="e">
        <f t="shared" si="524"/>
        <v>#REF!</v>
      </c>
      <c r="WJG231" s="161" t="e">
        <f t="shared" si="524"/>
        <v>#REF!</v>
      </c>
      <c r="WJH231" s="161" t="e">
        <f t="shared" si="524"/>
        <v>#REF!</v>
      </c>
      <c r="WJI231" s="161" t="e">
        <f t="shared" si="524"/>
        <v>#REF!</v>
      </c>
      <c r="WJJ231" s="161" t="e">
        <f t="shared" si="524"/>
        <v>#REF!</v>
      </c>
      <c r="WJK231" s="161" t="e">
        <f t="shared" si="524"/>
        <v>#REF!</v>
      </c>
      <c r="WJL231" s="161" t="e">
        <f t="shared" si="524"/>
        <v>#REF!</v>
      </c>
      <c r="WJM231" s="161" t="e">
        <f t="shared" si="524"/>
        <v>#REF!</v>
      </c>
      <c r="WJN231" s="161" t="e">
        <f t="shared" si="524"/>
        <v>#REF!</v>
      </c>
      <c r="WJO231" s="161" t="e">
        <f t="shared" si="524"/>
        <v>#REF!</v>
      </c>
      <c r="WJP231" s="161" t="e">
        <f t="shared" si="524"/>
        <v>#REF!</v>
      </c>
      <c r="WJQ231" s="161" t="e">
        <f t="shared" si="524"/>
        <v>#REF!</v>
      </c>
      <c r="WJR231" s="161" t="e">
        <f t="shared" si="524"/>
        <v>#REF!</v>
      </c>
      <c r="WJS231" s="161" t="e">
        <f t="shared" si="524"/>
        <v>#REF!</v>
      </c>
      <c r="WJT231" s="161" t="e">
        <f t="shared" si="524"/>
        <v>#REF!</v>
      </c>
      <c r="WJU231" s="161" t="e">
        <f t="shared" si="524"/>
        <v>#REF!</v>
      </c>
      <c r="WJV231" s="161" t="e">
        <f t="shared" si="524"/>
        <v>#REF!</v>
      </c>
      <c r="WJW231" s="161" t="e">
        <f t="shared" si="524"/>
        <v>#REF!</v>
      </c>
      <c r="WJX231" s="161" t="e">
        <f t="shared" si="524"/>
        <v>#REF!</v>
      </c>
      <c r="WJY231" s="161" t="e">
        <f t="shared" si="524"/>
        <v>#REF!</v>
      </c>
      <c r="WJZ231" s="161" t="e">
        <f t="shared" si="524"/>
        <v>#REF!</v>
      </c>
      <c r="WKA231" s="161" t="e">
        <f t="shared" si="524"/>
        <v>#REF!</v>
      </c>
      <c r="WKB231" s="161" t="e">
        <f t="shared" si="524"/>
        <v>#REF!</v>
      </c>
      <c r="WKC231" s="161" t="e">
        <f t="shared" si="524"/>
        <v>#REF!</v>
      </c>
      <c r="WKD231" s="161" t="e">
        <f t="shared" si="524"/>
        <v>#REF!</v>
      </c>
      <c r="WKE231" s="161" t="e">
        <f t="shared" si="524"/>
        <v>#REF!</v>
      </c>
      <c r="WKF231" s="161" t="e">
        <f t="shared" si="524"/>
        <v>#REF!</v>
      </c>
      <c r="WKG231" s="161" t="e">
        <f t="shared" si="524"/>
        <v>#REF!</v>
      </c>
      <c r="WKH231" s="161" t="e">
        <f t="shared" si="524"/>
        <v>#REF!</v>
      </c>
      <c r="WKI231" s="161" t="e">
        <f t="shared" si="524"/>
        <v>#REF!</v>
      </c>
      <c r="WKJ231" s="161" t="e">
        <f t="shared" si="524"/>
        <v>#REF!</v>
      </c>
      <c r="WKK231" s="161" t="e">
        <f t="shared" ref="WKK231:WMV231" si="525">IF(OR(WJX231="YES",WJZ231="YES"),"YES","NO")</f>
        <v>#REF!</v>
      </c>
      <c r="WKL231" s="161" t="e">
        <f t="shared" si="525"/>
        <v>#REF!</v>
      </c>
      <c r="WKM231" s="161" t="e">
        <f t="shared" si="525"/>
        <v>#REF!</v>
      </c>
      <c r="WKN231" s="161" t="e">
        <f t="shared" si="525"/>
        <v>#REF!</v>
      </c>
      <c r="WKO231" s="161" t="e">
        <f t="shared" si="525"/>
        <v>#REF!</v>
      </c>
      <c r="WKP231" s="161" t="e">
        <f t="shared" si="525"/>
        <v>#REF!</v>
      </c>
      <c r="WKQ231" s="161" t="e">
        <f t="shared" si="525"/>
        <v>#REF!</v>
      </c>
      <c r="WKR231" s="161" t="e">
        <f t="shared" si="525"/>
        <v>#REF!</v>
      </c>
      <c r="WKS231" s="161" t="e">
        <f t="shared" si="525"/>
        <v>#REF!</v>
      </c>
      <c r="WKT231" s="161" t="e">
        <f t="shared" si="525"/>
        <v>#REF!</v>
      </c>
      <c r="WKU231" s="161" t="e">
        <f t="shared" si="525"/>
        <v>#REF!</v>
      </c>
      <c r="WKV231" s="161" t="e">
        <f t="shared" si="525"/>
        <v>#REF!</v>
      </c>
      <c r="WKW231" s="161" t="e">
        <f t="shared" si="525"/>
        <v>#REF!</v>
      </c>
      <c r="WKX231" s="161" t="e">
        <f t="shared" si="525"/>
        <v>#REF!</v>
      </c>
      <c r="WKY231" s="161" t="e">
        <f t="shared" si="525"/>
        <v>#REF!</v>
      </c>
      <c r="WKZ231" s="161" t="e">
        <f t="shared" si="525"/>
        <v>#REF!</v>
      </c>
      <c r="WLA231" s="161" t="e">
        <f t="shared" si="525"/>
        <v>#REF!</v>
      </c>
      <c r="WLB231" s="161" t="e">
        <f t="shared" si="525"/>
        <v>#REF!</v>
      </c>
      <c r="WLC231" s="161" t="e">
        <f t="shared" si="525"/>
        <v>#REF!</v>
      </c>
      <c r="WLD231" s="161" t="e">
        <f t="shared" si="525"/>
        <v>#REF!</v>
      </c>
      <c r="WLE231" s="161" t="e">
        <f t="shared" si="525"/>
        <v>#REF!</v>
      </c>
      <c r="WLF231" s="161" t="e">
        <f t="shared" si="525"/>
        <v>#REF!</v>
      </c>
      <c r="WLG231" s="161" t="e">
        <f t="shared" si="525"/>
        <v>#REF!</v>
      </c>
      <c r="WLH231" s="161" t="e">
        <f t="shared" si="525"/>
        <v>#REF!</v>
      </c>
      <c r="WLI231" s="161" t="e">
        <f t="shared" si="525"/>
        <v>#REF!</v>
      </c>
      <c r="WLJ231" s="161" t="e">
        <f t="shared" si="525"/>
        <v>#REF!</v>
      </c>
      <c r="WLK231" s="161" t="e">
        <f t="shared" si="525"/>
        <v>#REF!</v>
      </c>
      <c r="WLL231" s="161" t="e">
        <f t="shared" si="525"/>
        <v>#REF!</v>
      </c>
      <c r="WLM231" s="161" t="e">
        <f t="shared" si="525"/>
        <v>#REF!</v>
      </c>
      <c r="WLN231" s="161" t="e">
        <f t="shared" si="525"/>
        <v>#REF!</v>
      </c>
      <c r="WLO231" s="161" t="e">
        <f t="shared" si="525"/>
        <v>#REF!</v>
      </c>
      <c r="WLP231" s="161" t="e">
        <f t="shared" si="525"/>
        <v>#REF!</v>
      </c>
      <c r="WLQ231" s="161" t="e">
        <f t="shared" si="525"/>
        <v>#REF!</v>
      </c>
      <c r="WLR231" s="161" t="e">
        <f t="shared" si="525"/>
        <v>#REF!</v>
      </c>
      <c r="WLS231" s="161" t="e">
        <f t="shared" si="525"/>
        <v>#REF!</v>
      </c>
      <c r="WLT231" s="161" t="e">
        <f t="shared" si="525"/>
        <v>#REF!</v>
      </c>
      <c r="WLU231" s="161" t="e">
        <f t="shared" si="525"/>
        <v>#REF!</v>
      </c>
      <c r="WLV231" s="161" t="e">
        <f t="shared" si="525"/>
        <v>#REF!</v>
      </c>
      <c r="WLW231" s="161" t="e">
        <f t="shared" si="525"/>
        <v>#REF!</v>
      </c>
      <c r="WLX231" s="161" t="e">
        <f t="shared" si="525"/>
        <v>#REF!</v>
      </c>
      <c r="WLY231" s="161" t="e">
        <f t="shared" si="525"/>
        <v>#REF!</v>
      </c>
      <c r="WLZ231" s="161" t="e">
        <f t="shared" si="525"/>
        <v>#REF!</v>
      </c>
      <c r="WMA231" s="161" t="e">
        <f t="shared" si="525"/>
        <v>#REF!</v>
      </c>
      <c r="WMB231" s="161" t="e">
        <f t="shared" si="525"/>
        <v>#REF!</v>
      </c>
      <c r="WMC231" s="161" t="e">
        <f t="shared" si="525"/>
        <v>#REF!</v>
      </c>
      <c r="WMD231" s="161" t="e">
        <f t="shared" si="525"/>
        <v>#REF!</v>
      </c>
      <c r="WME231" s="161" t="e">
        <f t="shared" si="525"/>
        <v>#REF!</v>
      </c>
      <c r="WMF231" s="161" t="e">
        <f t="shared" si="525"/>
        <v>#REF!</v>
      </c>
      <c r="WMG231" s="161" t="e">
        <f t="shared" si="525"/>
        <v>#REF!</v>
      </c>
      <c r="WMH231" s="161" t="e">
        <f t="shared" si="525"/>
        <v>#REF!</v>
      </c>
      <c r="WMI231" s="161" t="e">
        <f t="shared" si="525"/>
        <v>#REF!</v>
      </c>
      <c r="WMJ231" s="161" t="e">
        <f t="shared" si="525"/>
        <v>#REF!</v>
      </c>
      <c r="WMK231" s="161" t="e">
        <f t="shared" si="525"/>
        <v>#REF!</v>
      </c>
      <c r="WML231" s="161" t="e">
        <f t="shared" si="525"/>
        <v>#REF!</v>
      </c>
      <c r="WMM231" s="161" t="e">
        <f t="shared" si="525"/>
        <v>#REF!</v>
      </c>
      <c r="WMN231" s="161" t="e">
        <f t="shared" si="525"/>
        <v>#REF!</v>
      </c>
      <c r="WMO231" s="161" t="e">
        <f t="shared" si="525"/>
        <v>#REF!</v>
      </c>
      <c r="WMP231" s="161" t="e">
        <f t="shared" si="525"/>
        <v>#REF!</v>
      </c>
      <c r="WMQ231" s="161" t="e">
        <f t="shared" si="525"/>
        <v>#REF!</v>
      </c>
      <c r="WMR231" s="161" t="e">
        <f t="shared" si="525"/>
        <v>#REF!</v>
      </c>
      <c r="WMS231" s="161" t="e">
        <f t="shared" si="525"/>
        <v>#REF!</v>
      </c>
      <c r="WMT231" s="161" t="e">
        <f t="shared" si="525"/>
        <v>#REF!</v>
      </c>
      <c r="WMU231" s="161" t="e">
        <f t="shared" si="525"/>
        <v>#REF!</v>
      </c>
      <c r="WMV231" s="161" t="e">
        <f t="shared" si="525"/>
        <v>#REF!</v>
      </c>
      <c r="WMW231" s="161" t="e">
        <f t="shared" ref="WMW231:WPH231" si="526">IF(OR(WMJ231="YES",WML231="YES"),"YES","NO")</f>
        <v>#REF!</v>
      </c>
      <c r="WMX231" s="161" t="e">
        <f t="shared" si="526"/>
        <v>#REF!</v>
      </c>
      <c r="WMY231" s="161" t="e">
        <f t="shared" si="526"/>
        <v>#REF!</v>
      </c>
      <c r="WMZ231" s="161" t="e">
        <f t="shared" si="526"/>
        <v>#REF!</v>
      </c>
      <c r="WNA231" s="161" t="e">
        <f t="shared" si="526"/>
        <v>#REF!</v>
      </c>
      <c r="WNB231" s="161" t="e">
        <f t="shared" si="526"/>
        <v>#REF!</v>
      </c>
      <c r="WNC231" s="161" t="e">
        <f t="shared" si="526"/>
        <v>#REF!</v>
      </c>
      <c r="WND231" s="161" t="e">
        <f t="shared" si="526"/>
        <v>#REF!</v>
      </c>
      <c r="WNE231" s="161" t="e">
        <f t="shared" si="526"/>
        <v>#REF!</v>
      </c>
      <c r="WNF231" s="161" t="e">
        <f t="shared" si="526"/>
        <v>#REF!</v>
      </c>
      <c r="WNG231" s="161" t="e">
        <f t="shared" si="526"/>
        <v>#REF!</v>
      </c>
      <c r="WNH231" s="161" t="e">
        <f t="shared" si="526"/>
        <v>#REF!</v>
      </c>
      <c r="WNI231" s="161" t="e">
        <f t="shared" si="526"/>
        <v>#REF!</v>
      </c>
      <c r="WNJ231" s="161" t="e">
        <f t="shared" si="526"/>
        <v>#REF!</v>
      </c>
      <c r="WNK231" s="161" t="e">
        <f t="shared" si="526"/>
        <v>#REF!</v>
      </c>
      <c r="WNL231" s="161" t="e">
        <f t="shared" si="526"/>
        <v>#REF!</v>
      </c>
      <c r="WNM231" s="161" t="e">
        <f t="shared" si="526"/>
        <v>#REF!</v>
      </c>
      <c r="WNN231" s="161" t="e">
        <f t="shared" si="526"/>
        <v>#REF!</v>
      </c>
      <c r="WNO231" s="161" t="e">
        <f t="shared" si="526"/>
        <v>#REF!</v>
      </c>
      <c r="WNP231" s="161" t="e">
        <f t="shared" si="526"/>
        <v>#REF!</v>
      </c>
      <c r="WNQ231" s="161" t="e">
        <f t="shared" si="526"/>
        <v>#REF!</v>
      </c>
      <c r="WNR231" s="161" t="e">
        <f t="shared" si="526"/>
        <v>#REF!</v>
      </c>
      <c r="WNS231" s="161" t="e">
        <f t="shared" si="526"/>
        <v>#REF!</v>
      </c>
      <c r="WNT231" s="161" t="e">
        <f t="shared" si="526"/>
        <v>#REF!</v>
      </c>
      <c r="WNU231" s="161" t="e">
        <f t="shared" si="526"/>
        <v>#REF!</v>
      </c>
      <c r="WNV231" s="161" t="e">
        <f t="shared" si="526"/>
        <v>#REF!</v>
      </c>
      <c r="WNW231" s="161" t="e">
        <f t="shared" si="526"/>
        <v>#REF!</v>
      </c>
      <c r="WNX231" s="161" t="e">
        <f t="shared" si="526"/>
        <v>#REF!</v>
      </c>
      <c r="WNY231" s="161" t="e">
        <f t="shared" si="526"/>
        <v>#REF!</v>
      </c>
      <c r="WNZ231" s="161" t="e">
        <f t="shared" si="526"/>
        <v>#REF!</v>
      </c>
      <c r="WOA231" s="161" t="e">
        <f t="shared" si="526"/>
        <v>#REF!</v>
      </c>
      <c r="WOB231" s="161" t="e">
        <f t="shared" si="526"/>
        <v>#REF!</v>
      </c>
      <c r="WOC231" s="161" t="e">
        <f t="shared" si="526"/>
        <v>#REF!</v>
      </c>
      <c r="WOD231" s="161" t="e">
        <f t="shared" si="526"/>
        <v>#REF!</v>
      </c>
      <c r="WOE231" s="161" t="e">
        <f t="shared" si="526"/>
        <v>#REF!</v>
      </c>
      <c r="WOF231" s="161" t="e">
        <f t="shared" si="526"/>
        <v>#REF!</v>
      </c>
      <c r="WOG231" s="161" t="e">
        <f t="shared" si="526"/>
        <v>#REF!</v>
      </c>
      <c r="WOH231" s="161" t="e">
        <f t="shared" si="526"/>
        <v>#REF!</v>
      </c>
      <c r="WOI231" s="161" t="e">
        <f t="shared" si="526"/>
        <v>#REF!</v>
      </c>
      <c r="WOJ231" s="161" t="e">
        <f t="shared" si="526"/>
        <v>#REF!</v>
      </c>
      <c r="WOK231" s="161" t="e">
        <f t="shared" si="526"/>
        <v>#REF!</v>
      </c>
      <c r="WOL231" s="161" t="e">
        <f t="shared" si="526"/>
        <v>#REF!</v>
      </c>
      <c r="WOM231" s="161" t="e">
        <f t="shared" si="526"/>
        <v>#REF!</v>
      </c>
      <c r="WON231" s="161" t="e">
        <f t="shared" si="526"/>
        <v>#REF!</v>
      </c>
      <c r="WOO231" s="161" t="e">
        <f t="shared" si="526"/>
        <v>#REF!</v>
      </c>
      <c r="WOP231" s="161" t="e">
        <f t="shared" si="526"/>
        <v>#REF!</v>
      </c>
      <c r="WOQ231" s="161" t="e">
        <f t="shared" si="526"/>
        <v>#REF!</v>
      </c>
      <c r="WOR231" s="161" t="e">
        <f t="shared" si="526"/>
        <v>#REF!</v>
      </c>
      <c r="WOS231" s="161" t="e">
        <f t="shared" si="526"/>
        <v>#REF!</v>
      </c>
      <c r="WOT231" s="161" t="e">
        <f t="shared" si="526"/>
        <v>#REF!</v>
      </c>
      <c r="WOU231" s="161" t="e">
        <f t="shared" si="526"/>
        <v>#REF!</v>
      </c>
      <c r="WOV231" s="161" t="e">
        <f t="shared" si="526"/>
        <v>#REF!</v>
      </c>
      <c r="WOW231" s="161" t="e">
        <f t="shared" si="526"/>
        <v>#REF!</v>
      </c>
      <c r="WOX231" s="161" t="e">
        <f t="shared" si="526"/>
        <v>#REF!</v>
      </c>
      <c r="WOY231" s="161" t="e">
        <f t="shared" si="526"/>
        <v>#REF!</v>
      </c>
      <c r="WOZ231" s="161" t="e">
        <f t="shared" si="526"/>
        <v>#REF!</v>
      </c>
      <c r="WPA231" s="161" t="e">
        <f t="shared" si="526"/>
        <v>#REF!</v>
      </c>
      <c r="WPB231" s="161" t="e">
        <f t="shared" si="526"/>
        <v>#REF!</v>
      </c>
      <c r="WPC231" s="161" t="e">
        <f t="shared" si="526"/>
        <v>#REF!</v>
      </c>
      <c r="WPD231" s="161" t="e">
        <f t="shared" si="526"/>
        <v>#REF!</v>
      </c>
      <c r="WPE231" s="161" t="e">
        <f t="shared" si="526"/>
        <v>#REF!</v>
      </c>
      <c r="WPF231" s="161" t="e">
        <f t="shared" si="526"/>
        <v>#REF!</v>
      </c>
      <c r="WPG231" s="161" t="e">
        <f t="shared" si="526"/>
        <v>#REF!</v>
      </c>
      <c r="WPH231" s="161" t="e">
        <f t="shared" si="526"/>
        <v>#REF!</v>
      </c>
      <c r="WPI231" s="161" t="e">
        <f t="shared" ref="WPI231:WRT231" si="527">IF(OR(WOV231="YES",WOX231="YES"),"YES","NO")</f>
        <v>#REF!</v>
      </c>
      <c r="WPJ231" s="161" t="e">
        <f t="shared" si="527"/>
        <v>#REF!</v>
      </c>
      <c r="WPK231" s="161" t="e">
        <f t="shared" si="527"/>
        <v>#REF!</v>
      </c>
      <c r="WPL231" s="161" t="e">
        <f t="shared" si="527"/>
        <v>#REF!</v>
      </c>
      <c r="WPM231" s="161" t="e">
        <f t="shared" si="527"/>
        <v>#REF!</v>
      </c>
      <c r="WPN231" s="161" t="e">
        <f t="shared" si="527"/>
        <v>#REF!</v>
      </c>
      <c r="WPO231" s="161" t="e">
        <f t="shared" si="527"/>
        <v>#REF!</v>
      </c>
      <c r="WPP231" s="161" t="e">
        <f t="shared" si="527"/>
        <v>#REF!</v>
      </c>
      <c r="WPQ231" s="161" t="e">
        <f t="shared" si="527"/>
        <v>#REF!</v>
      </c>
      <c r="WPR231" s="161" t="e">
        <f t="shared" si="527"/>
        <v>#REF!</v>
      </c>
      <c r="WPS231" s="161" t="e">
        <f t="shared" si="527"/>
        <v>#REF!</v>
      </c>
      <c r="WPT231" s="161" t="e">
        <f t="shared" si="527"/>
        <v>#REF!</v>
      </c>
      <c r="WPU231" s="161" t="e">
        <f t="shared" si="527"/>
        <v>#REF!</v>
      </c>
      <c r="WPV231" s="161" t="e">
        <f t="shared" si="527"/>
        <v>#REF!</v>
      </c>
      <c r="WPW231" s="161" t="e">
        <f t="shared" si="527"/>
        <v>#REF!</v>
      </c>
      <c r="WPX231" s="161" t="e">
        <f t="shared" si="527"/>
        <v>#REF!</v>
      </c>
      <c r="WPY231" s="161" t="e">
        <f t="shared" si="527"/>
        <v>#REF!</v>
      </c>
      <c r="WPZ231" s="161" t="e">
        <f t="shared" si="527"/>
        <v>#REF!</v>
      </c>
      <c r="WQA231" s="161" t="e">
        <f t="shared" si="527"/>
        <v>#REF!</v>
      </c>
      <c r="WQB231" s="161" t="e">
        <f t="shared" si="527"/>
        <v>#REF!</v>
      </c>
      <c r="WQC231" s="161" t="e">
        <f t="shared" si="527"/>
        <v>#REF!</v>
      </c>
      <c r="WQD231" s="161" t="e">
        <f t="shared" si="527"/>
        <v>#REF!</v>
      </c>
      <c r="WQE231" s="161" t="e">
        <f t="shared" si="527"/>
        <v>#REF!</v>
      </c>
      <c r="WQF231" s="161" t="e">
        <f t="shared" si="527"/>
        <v>#REF!</v>
      </c>
      <c r="WQG231" s="161" t="e">
        <f t="shared" si="527"/>
        <v>#REF!</v>
      </c>
      <c r="WQH231" s="161" t="e">
        <f t="shared" si="527"/>
        <v>#REF!</v>
      </c>
      <c r="WQI231" s="161" t="e">
        <f t="shared" si="527"/>
        <v>#REF!</v>
      </c>
      <c r="WQJ231" s="161" t="e">
        <f t="shared" si="527"/>
        <v>#REF!</v>
      </c>
      <c r="WQK231" s="161" t="e">
        <f t="shared" si="527"/>
        <v>#REF!</v>
      </c>
      <c r="WQL231" s="161" t="e">
        <f t="shared" si="527"/>
        <v>#REF!</v>
      </c>
      <c r="WQM231" s="161" t="e">
        <f t="shared" si="527"/>
        <v>#REF!</v>
      </c>
      <c r="WQN231" s="161" t="e">
        <f t="shared" si="527"/>
        <v>#REF!</v>
      </c>
      <c r="WQO231" s="161" t="e">
        <f t="shared" si="527"/>
        <v>#REF!</v>
      </c>
      <c r="WQP231" s="161" t="e">
        <f t="shared" si="527"/>
        <v>#REF!</v>
      </c>
      <c r="WQQ231" s="161" t="e">
        <f t="shared" si="527"/>
        <v>#REF!</v>
      </c>
      <c r="WQR231" s="161" t="e">
        <f t="shared" si="527"/>
        <v>#REF!</v>
      </c>
      <c r="WQS231" s="161" t="e">
        <f t="shared" si="527"/>
        <v>#REF!</v>
      </c>
      <c r="WQT231" s="161" t="e">
        <f t="shared" si="527"/>
        <v>#REF!</v>
      </c>
      <c r="WQU231" s="161" t="e">
        <f t="shared" si="527"/>
        <v>#REF!</v>
      </c>
      <c r="WQV231" s="161" t="e">
        <f t="shared" si="527"/>
        <v>#REF!</v>
      </c>
      <c r="WQW231" s="161" t="e">
        <f t="shared" si="527"/>
        <v>#REF!</v>
      </c>
      <c r="WQX231" s="161" t="e">
        <f t="shared" si="527"/>
        <v>#REF!</v>
      </c>
      <c r="WQY231" s="161" t="e">
        <f t="shared" si="527"/>
        <v>#REF!</v>
      </c>
      <c r="WQZ231" s="161" t="e">
        <f t="shared" si="527"/>
        <v>#REF!</v>
      </c>
      <c r="WRA231" s="161" t="e">
        <f t="shared" si="527"/>
        <v>#REF!</v>
      </c>
      <c r="WRB231" s="161" t="e">
        <f t="shared" si="527"/>
        <v>#REF!</v>
      </c>
      <c r="WRC231" s="161" t="e">
        <f t="shared" si="527"/>
        <v>#REF!</v>
      </c>
      <c r="WRD231" s="161" t="e">
        <f t="shared" si="527"/>
        <v>#REF!</v>
      </c>
      <c r="WRE231" s="161" t="e">
        <f t="shared" si="527"/>
        <v>#REF!</v>
      </c>
      <c r="WRF231" s="161" t="e">
        <f t="shared" si="527"/>
        <v>#REF!</v>
      </c>
      <c r="WRG231" s="161" t="e">
        <f t="shared" si="527"/>
        <v>#REF!</v>
      </c>
      <c r="WRH231" s="161" t="e">
        <f t="shared" si="527"/>
        <v>#REF!</v>
      </c>
      <c r="WRI231" s="161" t="e">
        <f t="shared" si="527"/>
        <v>#REF!</v>
      </c>
      <c r="WRJ231" s="161" t="e">
        <f t="shared" si="527"/>
        <v>#REF!</v>
      </c>
      <c r="WRK231" s="161" t="e">
        <f t="shared" si="527"/>
        <v>#REF!</v>
      </c>
      <c r="WRL231" s="161" t="e">
        <f t="shared" si="527"/>
        <v>#REF!</v>
      </c>
      <c r="WRM231" s="161" t="e">
        <f t="shared" si="527"/>
        <v>#REF!</v>
      </c>
      <c r="WRN231" s="161" t="e">
        <f t="shared" si="527"/>
        <v>#REF!</v>
      </c>
      <c r="WRO231" s="161" t="e">
        <f t="shared" si="527"/>
        <v>#REF!</v>
      </c>
      <c r="WRP231" s="161" t="e">
        <f t="shared" si="527"/>
        <v>#REF!</v>
      </c>
      <c r="WRQ231" s="161" t="e">
        <f t="shared" si="527"/>
        <v>#REF!</v>
      </c>
      <c r="WRR231" s="161" t="e">
        <f t="shared" si="527"/>
        <v>#REF!</v>
      </c>
      <c r="WRS231" s="161" t="e">
        <f t="shared" si="527"/>
        <v>#REF!</v>
      </c>
      <c r="WRT231" s="161" t="e">
        <f t="shared" si="527"/>
        <v>#REF!</v>
      </c>
      <c r="WRU231" s="161" t="e">
        <f t="shared" ref="WRU231:WUF231" si="528">IF(OR(WRH231="YES",WRJ231="YES"),"YES","NO")</f>
        <v>#REF!</v>
      </c>
      <c r="WRV231" s="161" t="e">
        <f t="shared" si="528"/>
        <v>#REF!</v>
      </c>
      <c r="WRW231" s="161" t="e">
        <f t="shared" si="528"/>
        <v>#REF!</v>
      </c>
      <c r="WRX231" s="161" t="e">
        <f t="shared" si="528"/>
        <v>#REF!</v>
      </c>
      <c r="WRY231" s="161" t="e">
        <f t="shared" si="528"/>
        <v>#REF!</v>
      </c>
      <c r="WRZ231" s="161" t="e">
        <f t="shared" si="528"/>
        <v>#REF!</v>
      </c>
      <c r="WSA231" s="161" t="e">
        <f t="shared" si="528"/>
        <v>#REF!</v>
      </c>
      <c r="WSB231" s="161" t="e">
        <f t="shared" si="528"/>
        <v>#REF!</v>
      </c>
      <c r="WSC231" s="161" t="e">
        <f t="shared" si="528"/>
        <v>#REF!</v>
      </c>
      <c r="WSD231" s="161" t="e">
        <f t="shared" si="528"/>
        <v>#REF!</v>
      </c>
      <c r="WSE231" s="161" t="e">
        <f t="shared" si="528"/>
        <v>#REF!</v>
      </c>
      <c r="WSF231" s="161" t="e">
        <f t="shared" si="528"/>
        <v>#REF!</v>
      </c>
      <c r="WSG231" s="161" t="e">
        <f t="shared" si="528"/>
        <v>#REF!</v>
      </c>
      <c r="WSH231" s="161" t="e">
        <f t="shared" si="528"/>
        <v>#REF!</v>
      </c>
      <c r="WSI231" s="161" t="e">
        <f t="shared" si="528"/>
        <v>#REF!</v>
      </c>
      <c r="WSJ231" s="161" t="e">
        <f t="shared" si="528"/>
        <v>#REF!</v>
      </c>
      <c r="WSK231" s="161" t="e">
        <f t="shared" si="528"/>
        <v>#REF!</v>
      </c>
      <c r="WSL231" s="161" t="e">
        <f t="shared" si="528"/>
        <v>#REF!</v>
      </c>
      <c r="WSM231" s="161" t="e">
        <f t="shared" si="528"/>
        <v>#REF!</v>
      </c>
      <c r="WSN231" s="161" t="e">
        <f t="shared" si="528"/>
        <v>#REF!</v>
      </c>
      <c r="WSO231" s="161" t="e">
        <f t="shared" si="528"/>
        <v>#REF!</v>
      </c>
      <c r="WSP231" s="161" t="e">
        <f t="shared" si="528"/>
        <v>#REF!</v>
      </c>
      <c r="WSQ231" s="161" t="e">
        <f t="shared" si="528"/>
        <v>#REF!</v>
      </c>
      <c r="WSR231" s="161" t="e">
        <f t="shared" si="528"/>
        <v>#REF!</v>
      </c>
      <c r="WSS231" s="161" t="e">
        <f t="shared" si="528"/>
        <v>#REF!</v>
      </c>
      <c r="WST231" s="161" t="e">
        <f t="shared" si="528"/>
        <v>#REF!</v>
      </c>
      <c r="WSU231" s="161" t="e">
        <f t="shared" si="528"/>
        <v>#REF!</v>
      </c>
      <c r="WSV231" s="161" t="e">
        <f t="shared" si="528"/>
        <v>#REF!</v>
      </c>
      <c r="WSW231" s="161" t="e">
        <f t="shared" si="528"/>
        <v>#REF!</v>
      </c>
      <c r="WSX231" s="161" t="e">
        <f t="shared" si="528"/>
        <v>#REF!</v>
      </c>
      <c r="WSY231" s="161" t="e">
        <f t="shared" si="528"/>
        <v>#REF!</v>
      </c>
      <c r="WSZ231" s="161" t="e">
        <f t="shared" si="528"/>
        <v>#REF!</v>
      </c>
      <c r="WTA231" s="161" t="e">
        <f t="shared" si="528"/>
        <v>#REF!</v>
      </c>
      <c r="WTB231" s="161" t="e">
        <f t="shared" si="528"/>
        <v>#REF!</v>
      </c>
      <c r="WTC231" s="161" t="e">
        <f t="shared" si="528"/>
        <v>#REF!</v>
      </c>
      <c r="WTD231" s="161" t="e">
        <f t="shared" si="528"/>
        <v>#REF!</v>
      </c>
      <c r="WTE231" s="161" t="e">
        <f t="shared" si="528"/>
        <v>#REF!</v>
      </c>
      <c r="WTF231" s="161" t="e">
        <f t="shared" si="528"/>
        <v>#REF!</v>
      </c>
      <c r="WTG231" s="161" t="e">
        <f t="shared" si="528"/>
        <v>#REF!</v>
      </c>
      <c r="WTH231" s="161" t="e">
        <f t="shared" si="528"/>
        <v>#REF!</v>
      </c>
      <c r="WTI231" s="161" t="e">
        <f t="shared" si="528"/>
        <v>#REF!</v>
      </c>
      <c r="WTJ231" s="161" t="e">
        <f t="shared" si="528"/>
        <v>#REF!</v>
      </c>
      <c r="WTK231" s="161" t="e">
        <f t="shared" si="528"/>
        <v>#REF!</v>
      </c>
      <c r="WTL231" s="161" t="e">
        <f t="shared" si="528"/>
        <v>#REF!</v>
      </c>
      <c r="WTM231" s="161" t="e">
        <f t="shared" si="528"/>
        <v>#REF!</v>
      </c>
      <c r="WTN231" s="161" t="e">
        <f t="shared" si="528"/>
        <v>#REF!</v>
      </c>
      <c r="WTO231" s="161" t="e">
        <f t="shared" si="528"/>
        <v>#REF!</v>
      </c>
      <c r="WTP231" s="161" t="e">
        <f t="shared" si="528"/>
        <v>#REF!</v>
      </c>
      <c r="WTQ231" s="161" t="e">
        <f t="shared" si="528"/>
        <v>#REF!</v>
      </c>
      <c r="WTR231" s="161" t="e">
        <f t="shared" si="528"/>
        <v>#REF!</v>
      </c>
      <c r="WTS231" s="161" t="e">
        <f t="shared" si="528"/>
        <v>#REF!</v>
      </c>
      <c r="WTT231" s="161" t="e">
        <f t="shared" si="528"/>
        <v>#REF!</v>
      </c>
      <c r="WTU231" s="161" t="e">
        <f t="shared" si="528"/>
        <v>#REF!</v>
      </c>
      <c r="WTV231" s="161" t="e">
        <f t="shared" si="528"/>
        <v>#REF!</v>
      </c>
      <c r="WTW231" s="161" t="e">
        <f t="shared" si="528"/>
        <v>#REF!</v>
      </c>
      <c r="WTX231" s="161" t="e">
        <f t="shared" si="528"/>
        <v>#REF!</v>
      </c>
      <c r="WTY231" s="161" t="e">
        <f t="shared" si="528"/>
        <v>#REF!</v>
      </c>
      <c r="WTZ231" s="161" t="e">
        <f t="shared" si="528"/>
        <v>#REF!</v>
      </c>
      <c r="WUA231" s="161" t="e">
        <f t="shared" si="528"/>
        <v>#REF!</v>
      </c>
      <c r="WUB231" s="161" t="e">
        <f t="shared" si="528"/>
        <v>#REF!</v>
      </c>
      <c r="WUC231" s="161" t="e">
        <f t="shared" si="528"/>
        <v>#REF!</v>
      </c>
      <c r="WUD231" s="161" t="e">
        <f t="shared" si="528"/>
        <v>#REF!</v>
      </c>
      <c r="WUE231" s="161" t="e">
        <f t="shared" si="528"/>
        <v>#REF!</v>
      </c>
      <c r="WUF231" s="161" t="e">
        <f t="shared" si="528"/>
        <v>#REF!</v>
      </c>
      <c r="WUG231" s="161" t="e">
        <f t="shared" ref="WUG231:WWR231" si="529">IF(OR(WTT231="YES",WTV231="YES"),"YES","NO")</f>
        <v>#REF!</v>
      </c>
      <c r="WUH231" s="161" t="e">
        <f t="shared" si="529"/>
        <v>#REF!</v>
      </c>
      <c r="WUI231" s="161" t="e">
        <f t="shared" si="529"/>
        <v>#REF!</v>
      </c>
      <c r="WUJ231" s="161" t="e">
        <f t="shared" si="529"/>
        <v>#REF!</v>
      </c>
      <c r="WUK231" s="161" t="e">
        <f t="shared" si="529"/>
        <v>#REF!</v>
      </c>
      <c r="WUL231" s="161" t="e">
        <f t="shared" si="529"/>
        <v>#REF!</v>
      </c>
      <c r="WUM231" s="161" t="e">
        <f t="shared" si="529"/>
        <v>#REF!</v>
      </c>
      <c r="WUN231" s="161" t="e">
        <f t="shared" si="529"/>
        <v>#REF!</v>
      </c>
      <c r="WUO231" s="161" t="e">
        <f t="shared" si="529"/>
        <v>#REF!</v>
      </c>
      <c r="WUP231" s="161" t="e">
        <f t="shared" si="529"/>
        <v>#REF!</v>
      </c>
      <c r="WUQ231" s="161" t="e">
        <f t="shared" si="529"/>
        <v>#REF!</v>
      </c>
      <c r="WUR231" s="161" t="e">
        <f t="shared" si="529"/>
        <v>#REF!</v>
      </c>
      <c r="WUS231" s="161" t="e">
        <f t="shared" si="529"/>
        <v>#REF!</v>
      </c>
      <c r="WUT231" s="161" t="e">
        <f t="shared" si="529"/>
        <v>#REF!</v>
      </c>
      <c r="WUU231" s="161" t="e">
        <f t="shared" si="529"/>
        <v>#REF!</v>
      </c>
      <c r="WUV231" s="161" t="e">
        <f t="shared" si="529"/>
        <v>#REF!</v>
      </c>
      <c r="WUW231" s="161" t="e">
        <f t="shared" si="529"/>
        <v>#REF!</v>
      </c>
      <c r="WUX231" s="161" t="e">
        <f t="shared" si="529"/>
        <v>#REF!</v>
      </c>
      <c r="WUY231" s="161" t="e">
        <f t="shared" si="529"/>
        <v>#REF!</v>
      </c>
      <c r="WUZ231" s="161" t="e">
        <f t="shared" si="529"/>
        <v>#REF!</v>
      </c>
      <c r="WVA231" s="161" t="e">
        <f t="shared" si="529"/>
        <v>#REF!</v>
      </c>
      <c r="WVB231" s="161" t="e">
        <f t="shared" si="529"/>
        <v>#REF!</v>
      </c>
      <c r="WVC231" s="161" t="e">
        <f t="shared" si="529"/>
        <v>#REF!</v>
      </c>
      <c r="WVD231" s="161" t="e">
        <f t="shared" si="529"/>
        <v>#REF!</v>
      </c>
      <c r="WVE231" s="161" t="e">
        <f t="shared" si="529"/>
        <v>#REF!</v>
      </c>
      <c r="WVF231" s="161" t="e">
        <f t="shared" si="529"/>
        <v>#REF!</v>
      </c>
      <c r="WVG231" s="161" t="e">
        <f t="shared" si="529"/>
        <v>#REF!</v>
      </c>
      <c r="WVH231" s="161" t="e">
        <f t="shared" si="529"/>
        <v>#REF!</v>
      </c>
      <c r="WVI231" s="161" t="e">
        <f t="shared" si="529"/>
        <v>#REF!</v>
      </c>
      <c r="WVJ231" s="161" t="e">
        <f t="shared" si="529"/>
        <v>#REF!</v>
      </c>
      <c r="WVK231" s="161" t="e">
        <f t="shared" si="529"/>
        <v>#REF!</v>
      </c>
      <c r="WVL231" s="161" t="e">
        <f t="shared" si="529"/>
        <v>#REF!</v>
      </c>
      <c r="WVM231" s="161" t="e">
        <f t="shared" si="529"/>
        <v>#REF!</v>
      </c>
      <c r="WVN231" s="161" t="e">
        <f t="shared" si="529"/>
        <v>#REF!</v>
      </c>
      <c r="WVO231" s="161" t="e">
        <f t="shared" si="529"/>
        <v>#REF!</v>
      </c>
      <c r="WVP231" s="161" t="e">
        <f t="shared" si="529"/>
        <v>#REF!</v>
      </c>
      <c r="WVQ231" s="161" t="e">
        <f t="shared" si="529"/>
        <v>#REF!</v>
      </c>
      <c r="WVR231" s="161" t="e">
        <f t="shared" si="529"/>
        <v>#REF!</v>
      </c>
      <c r="WVS231" s="161" t="e">
        <f t="shared" si="529"/>
        <v>#REF!</v>
      </c>
      <c r="WVT231" s="161" t="e">
        <f t="shared" si="529"/>
        <v>#REF!</v>
      </c>
      <c r="WVU231" s="161" t="e">
        <f t="shared" si="529"/>
        <v>#REF!</v>
      </c>
      <c r="WVV231" s="161" t="e">
        <f t="shared" si="529"/>
        <v>#REF!</v>
      </c>
      <c r="WVW231" s="161" t="e">
        <f t="shared" si="529"/>
        <v>#REF!</v>
      </c>
      <c r="WVX231" s="161" t="e">
        <f t="shared" si="529"/>
        <v>#REF!</v>
      </c>
      <c r="WVY231" s="161" t="e">
        <f t="shared" si="529"/>
        <v>#REF!</v>
      </c>
      <c r="WVZ231" s="161" t="e">
        <f t="shared" si="529"/>
        <v>#REF!</v>
      </c>
      <c r="WWA231" s="161" t="e">
        <f t="shared" si="529"/>
        <v>#REF!</v>
      </c>
      <c r="WWB231" s="161" t="e">
        <f t="shared" si="529"/>
        <v>#REF!</v>
      </c>
      <c r="WWC231" s="161" t="e">
        <f t="shared" si="529"/>
        <v>#REF!</v>
      </c>
      <c r="WWD231" s="161" t="e">
        <f t="shared" si="529"/>
        <v>#REF!</v>
      </c>
      <c r="WWE231" s="161" t="e">
        <f t="shared" si="529"/>
        <v>#REF!</v>
      </c>
      <c r="WWF231" s="161" t="e">
        <f t="shared" si="529"/>
        <v>#REF!</v>
      </c>
      <c r="WWG231" s="161" t="e">
        <f t="shared" si="529"/>
        <v>#REF!</v>
      </c>
      <c r="WWH231" s="161" t="e">
        <f t="shared" si="529"/>
        <v>#REF!</v>
      </c>
      <c r="WWI231" s="161" t="e">
        <f t="shared" si="529"/>
        <v>#REF!</v>
      </c>
      <c r="WWJ231" s="161" t="e">
        <f t="shared" si="529"/>
        <v>#REF!</v>
      </c>
      <c r="WWK231" s="161" t="e">
        <f t="shared" si="529"/>
        <v>#REF!</v>
      </c>
      <c r="WWL231" s="161" t="e">
        <f t="shared" si="529"/>
        <v>#REF!</v>
      </c>
      <c r="WWM231" s="161" t="e">
        <f t="shared" si="529"/>
        <v>#REF!</v>
      </c>
      <c r="WWN231" s="161" t="e">
        <f t="shared" si="529"/>
        <v>#REF!</v>
      </c>
      <c r="WWO231" s="161" t="e">
        <f t="shared" si="529"/>
        <v>#REF!</v>
      </c>
      <c r="WWP231" s="161" t="e">
        <f t="shared" si="529"/>
        <v>#REF!</v>
      </c>
      <c r="WWQ231" s="161" t="e">
        <f t="shared" si="529"/>
        <v>#REF!</v>
      </c>
      <c r="WWR231" s="161" t="e">
        <f t="shared" si="529"/>
        <v>#REF!</v>
      </c>
      <c r="WWS231" s="161" t="e">
        <f t="shared" ref="WWS231:WZD231" si="530">IF(OR(WWF231="YES",WWH231="YES"),"YES","NO")</f>
        <v>#REF!</v>
      </c>
      <c r="WWT231" s="161" t="e">
        <f t="shared" si="530"/>
        <v>#REF!</v>
      </c>
      <c r="WWU231" s="161" t="e">
        <f t="shared" si="530"/>
        <v>#REF!</v>
      </c>
      <c r="WWV231" s="161" t="e">
        <f t="shared" si="530"/>
        <v>#REF!</v>
      </c>
      <c r="WWW231" s="161" t="e">
        <f t="shared" si="530"/>
        <v>#REF!</v>
      </c>
      <c r="WWX231" s="161" t="e">
        <f t="shared" si="530"/>
        <v>#REF!</v>
      </c>
      <c r="WWY231" s="161" t="e">
        <f t="shared" si="530"/>
        <v>#REF!</v>
      </c>
      <c r="WWZ231" s="161" t="e">
        <f t="shared" si="530"/>
        <v>#REF!</v>
      </c>
      <c r="WXA231" s="161" t="e">
        <f t="shared" si="530"/>
        <v>#REF!</v>
      </c>
      <c r="WXB231" s="161" t="e">
        <f t="shared" si="530"/>
        <v>#REF!</v>
      </c>
      <c r="WXC231" s="161" t="e">
        <f t="shared" si="530"/>
        <v>#REF!</v>
      </c>
      <c r="WXD231" s="161" t="e">
        <f t="shared" si="530"/>
        <v>#REF!</v>
      </c>
      <c r="WXE231" s="161" t="e">
        <f t="shared" si="530"/>
        <v>#REF!</v>
      </c>
      <c r="WXF231" s="161" t="e">
        <f t="shared" si="530"/>
        <v>#REF!</v>
      </c>
      <c r="WXG231" s="161" t="e">
        <f t="shared" si="530"/>
        <v>#REF!</v>
      </c>
      <c r="WXH231" s="161" t="e">
        <f t="shared" si="530"/>
        <v>#REF!</v>
      </c>
      <c r="WXI231" s="161" t="e">
        <f t="shared" si="530"/>
        <v>#REF!</v>
      </c>
      <c r="WXJ231" s="161" t="e">
        <f t="shared" si="530"/>
        <v>#REF!</v>
      </c>
      <c r="WXK231" s="161" t="e">
        <f t="shared" si="530"/>
        <v>#REF!</v>
      </c>
      <c r="WXL231" s="161" t="e">
        <f t="shared" si="530"/>
        <v>#REF!</v>
      </c>
      <c r="WXM231" s="161" t="e">
        <f t="shared" si="530"/>
        <v>#REF!</v>
      </c>
      <c r="WXN231" s="161" t="e">
        <f t="shared" si="530"/>
        <v>#REF!</v>
      </c>
      <c r="WXO231" s="161" t="e">
        <f t="shared" si="530"/>
        <v>#REF!</v>
      </c>
      <c r="WXP231" s="161" t="e">
        <f t="shared" si="530"/>
        <v>#REF!</v>
      </c>
      <c r="WXQ231" s="161" t="e">
        <f t="shared" si="530"/>
        <v>#REF!</v>
      </c>
      <c r="WXR231" s="161" t="e">
        <f t="shared" si="530"/>
        <v>#REF!</v>
      </c>
      <c r="WXS231" s="161" t="e">
        <f t="shared" si="530"/>
        <v>#REF!</v>
      </c>
      <c r="WXT231" s="161" t="e">
        <f t="shared" si="530"/>
        <v>#REF!</v>
      </c>
      <c r="WXU231" s="161" t="e">
        <f t="shared" si="530"/>
        <v>#REF!</v>
      </c>
      <c r="WXV231" s="161" t="e">
        <f t="shared" si="530"/>
        <v>#REF!</v>
      </c>
      <c r="WXW231" s="161" t="e">
        <f t="shared" si="530"/>
        <v>#REF!</v>
      </c>
      <c r="WXX231" s="161" t="e">
        <f t="shared" si="530"/>
        <v>#REF!</v>
      </c>
      <c r="WXY231" s="161" t="e">
        <f t="shared" si="530"/>
        <v>#REF!</v>
      </c>
      <c r="WXZ231" s="161" t="e">
        <f t="shared" si="530"/>
        <v>#REF!</v>
      </c>
      <c r="WYA231" s="161" t="e">
        <f t="shared" si="530"/>
        <v>#REF!</v>
      </c>
      <c r="WYB231" s="161" t="e">
        <f t="shared" si="530"/>
        <v>#REF!</v>
      </c>
      <c r="WYC231" s="161" t="e">
        <f t="shared" si="530"/>
        <v>#REF!</v>
      </c>
      <c r="WYD231" s="161" t="e">
        <f t="shared" si="530"/>
        <v>#REF!</v>
      </c>
      <c r="WYE231" s="161" t="e">
        <f t="shared" si="530"/>
        <v>#REF!</v>
      </c>
      <c r="WYF231" s="161" t="e">
        <f t="shared" si="530"/>
        <v>#REF!</v>
      </c>
      <c r="WYG231" s="161" t="e">
        <f t="shared" si="530"/>
        <v>#REF!</v>
      </c>
      <c r="WYH231" s="161" t="e">
        <f t="shared" si="530"/>
        <v>#REF!</v>
      </c>
      <c r="WYI231" s="161" t="e">
        <f t="shared" si="530"/>
        <v>#REF!</v>
      </c>
      <c r="WYJ231" s="161" t="e">
        <f t="shared" si="530"/>
        <v>#REF!</v>
      </c>
      <c r="WYK231" s="161" t="e">
        <f t="shared" si="530"/>
        <v>#REF!</v>
      </c>
      <c r="WYL231" s="161" t="e">
        <f t="shared" si="530"/>
        <v>#REF!</v>
      </c>
      <c r="WYM231" s="161" t="e">
        <f t="shared" si="530"/>
        <v>#REF!</v>
      </c>
      <c r="WYN231" s="161" t="e">
        <f t="shared" si="530"/>
        <v>#REF!</v>
      </c>
      <c r="WYO231" s="161" t="e">
        <f t="shared" si="530"/>
        <v>#REF!</v>
      </c>
      <c r="WYP231" s="161" t="e">
        <f t="shared" si="530"/>
        <v>#REF!</v>
      </c>
      <c r="WYQ231" s="161" t="e">
        <f t="shared" si="530"/>
        <v>#REF!</v>
      </c>
      <c r="WYR231" s="161" t="e">
        <f t="shared" si="530"/>
        <v>#REF!</v>
      </c>
      <c r="WYS231" s="161" t="e">
        <f t="shared" si="530"/>
        <v>#REF!</v>
      </c>
      <c r="WYT231" s="161" t="e">
        <f t="shared" si="530"/>
        <v>#REF!</v>
      </c>
      <c r="WYU231" s="161" t="e">
        <f t="shared" si="530"/>
        <v>#REF!</v>
      </c>
      <c r="WYV231" s="161" t="e">
        <f t="shared" si="530"/>
        <v>#REF!</v>
      </c>
      <c r="WYW231" s="161" t="e">
        <f t="shared" si="530"/>
        <v>#REF!</v>
      </c>
      <c r="WYX231" s="161" t="e">
        <f t="shared" si="530"/>
        <v>#REF!</v>
      </c>
      <c r="WYY231" s="161" t="e">
        <f t="shared" si="530"/>
        <v>#REF!</v>
      </c>
      <c r="WYZ231" s="161" t="e">
        <f t="shared" si="530"/>
        <v>#REF!</v>
      </c>
      <c r="WZA231" s="161" t="e">
        <f t="shared" si="530"/>
        <v>#REF!</v>
      </c>
      <c r="WZB231" s="161" t="e">
        <f t="shared" si="530"/>
        <v>#REF!</v>
      </c>
      <c r="WZC231" s="161" t="e">
        <f t="shared" si="530"/>
        <v>#REF!</v>
      </c>
      <c r="WZD231" s="161" t="e">
        <f t="shared" si="530"/>
        <v>#REF!</v>
      </c>
      <c r="WZE231" s="161" t="e">
        <f t="shared" ref="WZE231:XBP231" si="531">IF(OR(WYR231="YES",WYT231="YES"),"YES","NO")</f>
        <v>#REF!</v>
      </c>
      <c r="WZF231" s="161" t="e">
        <f t="shared" si="531"/>
        <v>#REF!</v>
      </c>
      <c r="WZG231" s="161" t="e">
        <f t="shared" si="531"/>
        <v>#REF!</v>
      </c>
      <c r="WZH231" s="161" t="e">
        <f t="shared" si="531"/>
        <v>#REF!</v>
      </c>
      <c r="WZI231" s="161" t="e">
        <f t="shared" si="531"/>
        <v>#REF!</v>
      </c>
      <c r="WZJ231" s="161" t="e">
        <f t="shared" si="531"/>
        <v>#REF!</v>
      </c>
      <c r="WZK231" s="161" t="e">
        <f t="shared" si="531"/>
        <v>#REF!</v>
      </c>
      <c r="WZL231" s="161" t="e">
        <f t="shared" si="531"/>
        <v>#REF!</v>
      </c>
      <c r="WZM231" s="161" t="e">
        <f t="shared" si="531"/>
        <v>#REF!</v>
      </c>
      <c r="WZN231" s="161" t="e">
        <f t="shared" si="531"/>
        <v>#REF!</v>
      </c>
      <c r="WZO231" s="161" t="e">
        <f t="shared" si="531"/>
        <v>#REF!</v>
      </c>
      <c r="WZP231" s="161" t="e">
        <f t="shared" si="531"/>
        <v>#REF!</v>
      </c>
      <c r="WZQ231" s="161" t="e">
        <f t="shared" si="531"/>
        <v>#REF!</v>
      </c>
      <c r="WZR231" s="161" t="e">
        <f t="shared" si="531"/>
        <v>#REF!</v>
      </c>
      <c r="WZS231" s="161" t="e">
        <f t="shared" si="531"/>
        <v>#REF!</v>
      </c>
      <c r="WZT231" s="161" t="e">
        <f t="shared" si="531"/>
        <v>#REF!</v>
      </c>
      <c r="WZU231" s="161" t="e">
        <f t="shared" si="531"/>
        <v>#REF!</v>
      </c>
      <c r="WZV231" s="161" t="e">
        <f t="shared" si="531"/>
        <v>#REF!</v>
      </c>
      <c r="WZW231" s="161" t="e">
        <f t="shared" si="531"/>
        <v>#REF!</v>
      </c>
      <c r="WZX231" s="161" t="e">
        <f t="shared" si="531"/>
        <v>#REF!</v>
      </c>
      <c r="WZY231" s="161" t="e">
        <f t="shared" si="531"/>
        <v>#REF!</v>
      </c>
      <c r="WZZ231" s="161" t="e">
        <f t="shared" si="531"/>
        <v>#REF!</v>
      </c>
      <c r="XAA231" s="161" t="e">
        <f t="shared" si="531"/>
        <v>#REF!</v>
      </c>
      <c r="XAB231" s="161" t="e">
        <f t="shared" si="531"/>
        <v>#REF!</v>
      </c>
      <c r="XAC231" s="161" t="e">
        <f t="shared" si="531"/>
        <v>#REF!</v>
      </c>
      <c r="XAD231" s="161" t="e">
        <f t="shared" si="531"/>
        <v>#REF!</v>
      </c>
      <c r="XAE231" s="161" t="e">
        <f t="shared" si="531"/>
        <v>#REF!</v>
      </c>
      <c r="XAF231" s="161" t="e">
        <f t="shared" si="531"/>
        <v>#REF!</v>
      </c>
      <c r="XAG231" s="161" t="e">
        <f t="shared" si="531"/>
        <v>#REF!</v>
      </c>
      <c r="XAH231" s="161" t="e">
        <f t="shared" si="531"/>
        <v>#REF!</v>
      </c>
      <c r="XAI231" s="161" t="e">
        <f t="shared" si="531"/>
        <v>#REF!</v>
      </c>
      <c r="XAJ231" s="161" t="e">
        <f t="shared" si="531"/>
        <v>#REF!</v>
      </c>
      <c r="XAK231" s="161" t="e">
        <f t="shared" si="531"/>
        <v>#REF!</v>
      </c>
      <c r="XAL231" s="161" t="e">
        <f t="shared" si="531"/>
        <v>#REF!</v>
      </c>
      <c r="XAM231" s="161" t="e">
        <f t="shared" si="531"/>
        <v>#REF!</v>
      </c>
      <c r="XAN231" s="161" t="e">
        <f t="shared" si="531"/>
        <v>#REF!</v>
      </c>
      <c r="XAO231" s="161" t="e">
        <f t="shared" si="531"/>
        <v>#REF!</v>
      </c>
      <c r="XAP231" s="161" t="e">
        <f t="shared" si="531"/>
        <v>#REF!</v>
      </c>
      <c r="XAQ231" s="161" t="e">
        <f t="shared" si="531"/>
        <v>#REF!</v>
      </c>
      <c r="XAR231" s="161" t="e">
        <f t="shared" si="531"/>
        <v>#REF!</v>
      </c>
      <c r="XAS231" s="161" t="e">
        <f t="shared" si="531"/>
        <v>#REF!</v>
      </c>
      <c r="XAT231" s="161" t="e">
        <f t="shared" si="531"/>
        <v>#REF!</v>
      </c>
      <c r="XAU231" s="161" t="e">
        <f t="shared" si="531"/>
        <v>#REF!</v>
      </c>
      <c r="XAV231" s="161" t="e">
        <f t="shared" si="531"/>
        <v>#REF!</v>
      </c>
      <c r="XAW231" s="161" t="e">
        <f t="shared" si="531"/>
        <v>#REF!</v>
      </c>
      <c r="XAX231" s="161" t="e">
        <f t="shared" si="531"/>
        <v>#REF!</v>
      </c>
      <c r="XAY231" s="161" t="e">
        <f t="shared" si="531"/>
        <v>#REF!</v>
      </c>
      <c r="XAZ231" s="161" t="e">
        <f t="shared" si="531"/>
        <v>#REF!</v>
      </c>
      <c r="XBA231" s="161" t="e">
        <f t="shared" si="531"/>
        <v>#REF!</v>
      </c>
      <c r="XBB231" s="161" t="e">
        <f t="shared" si="531"/>
        <v>#REF!</v>
      </c>
      <c r="XBC231" s="161" t="e">
        <f t="shared" si="531"/>
        <v>#REF!</v>
      </c>
      <c r="XBD231" s="161" t="e">
        <f t="shared" si="531"/>
        <v>#REF!</v>
      </c>
      <c r="XBE231" s="161" t="e">
        <f t="shared" si="531"/>
        <v>#REF!</v>
      </c>
      <c r="XBF231" s="161" t="e">
        <f t="shared" si="531"/>
        <v>#REF!</v>
      </c>
      <c r="XBG231" s="161" t="e">
        <f t="shared" si="531"/>
        <v>#REF!</v>
      </c>
      <c r="XBH231" s="161" t="e">
        <f t="shared" si="531"/>
        <v>#REF!</v>
      </c>
      <c r="XBI231" s="161" t="e">
        <f t="shared" si="531"/>
        <v>#REF!</v>
      </c>
      <c r="XBJ231" s="161" t="e">
        <f t="shared" si="531"/>
        <v>#REF!</v>
      </c>
      <c r="XBK231" s="161" t="e">
        <f t="shared" si="531"/>
        <v>#REF!</v>
      </c>
      <c r="XBL231" s="161" t="e">
        <f t="shared" si="531"/>
        <v>#REF!</v>
      </c>
      <c r="XBM231" s="161" t="e">
        <f t="shared" si="531"/>
        <v>#REF!</v>
      </c>
      <c r="XBN231" s="161" t="e">
        <f t="shared" si="531"/>
        <v>#REF!</v>
      </c>
      <c r="XBO231" s="161" t="e">
        <f t="shared" si="531"/>
        <v>#REF!</v>
      </c>
      <c r="XBP231" s="161" t="e">
        <f t="shared" si="531"/>
        <v>#REF!</v>
      </c>
      <c r="XBQ231" s="161" t="e">
        <f t="shared" ref="XBQ231:XEB231" si="532">IF(OR(XBD231="YES",XBF231="YES"),"YES","NO")</f>
        <v>#REF!</v>
      </c>
      <c r="XBR231" s="161" t="e">
        <f t="shared" si="532"/>
        <v>#REF!</v>
      </c>
      <c r="XBS231" s="161" t="e">
        <f t="shared" si="532"/>
        <v>#REF!</v>
      </c>
      <c r="XBT231" s="161" t="e">
        <f t="shared" si="532"/>
        <v>#REF!</v>
      </c>
      <c r="XBU231" s="161" t="e">
        <f t="shared" si="532"/>
        <v>#REF!</v>
      </c>
      <c r="XBV231" s="161" t="e">
        <f t="shared" si="532"/>
        <v>#REF!</v>
      </c>
      <c r="XBW231" s="161" t="e">
        <f t="shared" si="532"/>
        <v>#REF!</v>
      </c>
      <c r="XBX231" s="161" t="e">
        <f t="shared" si="532"/>
        <v>#REF!</v>
      </c>
      <c r="XBY231" s="161" t="e">
        <f t="shared" si="532"/>
        <v>#REF!</v>
      </c>
      <c r="XBZ231" s="161" t="e">
        <f t="shared" si="532"/>
        <v>#REF!</v>
      </c>
      <c r="XCA231" s="161" t="e">
        <f t="shared" si="532"/>
        <v>#REF!</v>
      </c>
      <c r="XCB231" s="161" t="e">
        <f t="shared" si="532"/>
        <v>#REF!</v>
      </c>
      <c r="XCC231" s="161" t="e">
        <f t="shared" si="532"/>
        <v>#REF!</v>
      </c>
      <c r="XCD231" s="161" t="e">
        <f t="shared" si="532"/>
        <v>#REF!</v>
      </c>
      <c r="XCE231" s="161" t="e">
        <f t="shared" si="532"/>
        <v>#REF!</v>
      </c>
      <c r="XCF231" s="161" t="e">
        <f t="shared" si="532"/>
        <v>#REF!</v>
      </c>
      <c r="XCG231" s="161" t="e">
        <f t="shared" si="532"/>
        <v>#REF!</v>
      </c>
      <c r="XCH231" s="161" t="e">
        <f t="shared" si="532"/>
        <v>#REF!</v>
      </c>
      <c r="XCI231" s="161" t="e">
        <f t="shared" si="532"/>
        <v>#REF!</v>
      </c>
      <c r="XCJ231" s="161" t="e">
        <f t="shared" si="532"/>
        <v>#REF!</v>
      </c>
      <c r="XCK231" s="161" t="e">
        <f t="shared" si="532"/>
        <v>#REF!</v>
      </c>
      <c r="XCL231" s="161" t="e">
        <f t="shared" si="532"/>
        <v>#REF!</v>
      </c>
      <c r="XCM231" s="161" t="e">
        <f t="shared" si="532"/>
        <v>#REF!</v>
      </c>
      <c r="XCN231" s="161" t="e">
        <f t="shared" si="532"/>
        <v>#REF!</v>
      </c>
      <c r="XCO231" s="161" t="e">
        <f t="shared" si="532"/>
        <v>#REF!</v>
      </c>
      <c r="XCP231" s="161" t="e">
        <f t="shared" si="532"/>
        <v>#REF!</v>
      </c>
      <c r="XCQ231" s="161" t="e">
        <f t="shared" si="532"/>
        <v>#REF!</v>
      </c>
      <c r="XCR231" s="161" t="e">
        <f t="shared" si="532"/>
        <v>#REF!</v>
      </c>
      <c r="XCS231" s="161" t="e">
        <f t="shared" si="532"/>
        <v>#REF!</v>
      </c>
      <c r="XCT231" s="161" t="e">
        <f t="shared" si="532"/>
        <v>#REF!</v>
      </c>
      <c r="XCU231" s="161" t="e">
        <f t="shared" si="532"/>
        <v>#REF!</v>
      </c>
      <c r="XCV231" s="161" t="e">
        <f t="shared" si="532"/>
        <v>#REF!</v>
      </c>
      <c r="XCW231" s="161" t="e">
        <f t="shared" si="532"/>
        <v>#REF!</v>
      </c>
      <c r="XCX231" s="161" t="e">
        <f t="shared" si="532"/>
        <v>#REF!</v>
      </c>
      <c r="XCY231" s="161" t="e">
        <f t="shared" si="532"/>
        <v>#REF!</v>
      </c>
      <c r="XCZ231" s="161" t="e">
        <f t="shared" si="532"/>
        <v>#REF!</v>
      </c>
      <c r="XDA231" s="161" t="e">
        <f t="shared" si="532"/>
        <v>#REF!</v>
      </c>
      <c r="XDB231" s="161" t="e">
        <f t="shared" si="532"/>
        <v>#REF!</v>
      </c>
      <c r="XDC231" s="161" t="e">
        <f t="shared" si="532"/>
        <v>#REF!</v>
      </c>
      <c r="XDD231" s="161" t="e">
        <f t="shared" si="532"/>
        <v>#REF!</v>
      </c>
      <c r="XDE231" s="161" t="e">
        <f t="shared" si="532"/>
        <v>#REF!</v>
      </c>
      <c r="XDF231" s="161" t="e">
        <f t="shared" si="532"/>
        <v>#REF!</v>
      </c>
      <c r="XDG231" s="161" t="e">
        <f t="shared" si="532"/>
        <v>#REF!</v>
      </c>
      <c r="XDH231" s="161" t="e">
        <f t="shared" si="532"/>
        <v>#REF!</v>
      </c>
      <c r="XDI231" s="161" t="e">
        <f t="shared" si="532"/>
        <v>#REF!</v>
      </c>
      <c r="XDJ231" s="161" t="e">
        <f t="shared" si="532"/>
        <v>#REF!</v>
      </c>
      <c r="XDK231" s="161" t="e">
        <f t="shared" si="532"/>
        <v>#REF!</v>
      </c>
      <c r="XDL231" s="161" t="e">
        <f t="shared" si="532"/>
        <v>#REF!</v>
      </c>
      <c r="XDM231" s="161" t="e">
        <f t="shared" si="532"/>
        <v>#REF!</v>
      </c>
      <c r="XDN231" s="161" t="e">
        <f t="shared" si="532"/>
        <v>#REF!</v>
      </c>
      <c r="XDO231" s="161" t="e">
        <f t="shared" si="532"/>
        <v>#REF!</v>
      </c>
      <c r="XDP231" s="161" t="e">
        <f t="shared" si="532"/>
        <v>#REF!</v>
      </c>
      <c r="XDQ231" s="161" t="e">
        <f t="shared" si="532"/>
        <v>#REF!</v>
      </c>
      <c r="XDR231" s="161" t="e">
        <f t="shared" si="532"/>
        <v>#REF!</v>
      </c>
      <c r="XDS231" s="161" t="e">
        <f t="shared" si="532"/>
        <v>#REF!</v>
      </c>
      <c r="XDT231" s="161" t="e">
        <f t="shared" si="532"/>
        <v>#REF!</v>
      </c>
      <c r="XDU231" s="161" t="e">
        <f t="shared" si="532"/>
        <v>#REF!</v>
      </c>
      <c r="XDV231" s="161" t="e">
        <f t="shared" si="532"/>
        <v>#REF!</v>
      </c>
      <c r="XDW231" s="161" t="e">
        <f t="shared" si="532"/>
        <v>#REF!</v>
      </c>
      <c r="XDX231" s="161" t="e">
        <f t="shared" si="532"/>
        <v>#REF!</v>
      </c>
      <c r="XDY231" s="161" t="e">
        <f t="shared" si="532"/>
        <v>#REF!</v>
      </c>
      <c r="XDZ231" s="161" t="e">
        <f t="shared" si="532"/>
        <v>#REF!</v>
      </c>
      <c r="XEA231" s="161" t="e">
        <f t="shared" si="532"/>
        <v>#REF!</v>
      </c>
      <c r="XEB231" s="161" t="e">
        <f t="shared" si="532"/>
        <v>#REF!</v>
      </c>
      <c r="XEC231" s="161" t="e">
        <f t="shared" ref="XEC231:XFC231" si="533">IF(OR(XDP231="YES",XDR231="YES"),"YES","NO")</f>
        <v>#REF!</v>
      </c>
      <c r="XED231" s="161" t="e">
        <f t="shared" si="533"/>
        <v>#REF!</v>
      </c>
      <c r="XEE231" s="161" t="e">
        <f t="shared" si="533"/>
        <v>#REF!</v>
      </c>
      <c r="XEF231" s="161" t="e">
        <f t="shared" si="533"/>
        <v>#REF!</v>
      </c>
      <c r="XEG231" s="161" t="e">
        <f t="shared" si="533"/>
        <v>#REF!</v>
      </c>
      <c r="XEH231" s="161" t="e">
        <f t="shared" si="533"/>
        <v>#REF!</v>
      </c>
      <c r="XEI231" s="161" t="e">
        <f t="shared" si="533"/>
        <v>#REF!</v>
      </c>
      <c r="XEJ231" s="161" t="e">
        <f t="shared" si="533"/>
        <v>#REF!</v>
      </c>
      <c r="XEK231" s="161" t="e">
        <f t="shared" si="533"/>
        <v>#REF!</v>
      </c>
      <c r="XEL231" s="161" t="e">
        <f t="shared" si="533"/>
        <v>#REF!</v>
      </c>
      <c r="XEM231" s="161" t="e">
        <f t="shared" si="533"/>
        <v>#REF!</v>
      </c>
      <c r="XEN231" s="161" t="e">
        <f t="shared" si="533"/>
        <v>#REF!</v>
      </c>
      <c r="XEO231" s="161" t="e">
        <f t="shared" si="533"/>
        <v>#REF!</v>
      </c>
      <c r="XEP231" s="161" t="e">
        <f t="shared" si="533"/>
        <v>#REF!</v>
      </c>
      <c r="XEQ231" s="161" t="e">
        <f t="shared" si="533"/>
        <v>#REF!</v>
      </c>
      <c r="XER231" s="161" t="e">
        <f t="shared" si="533"/>
        <v>#REF!</v>
      </c>
      <c r="XES231" s="161" t="e">
        <f t="shared" si="533"/>
        <v>#REF!</v>
      </c>
      <c r="XET231" s="161" t="e">
        <f t="shared" si="533"/>
        <v>#REF!</v>
      </c>
      <c r="XEU231" s="161" t="e">
        <f t="shared" si="533"/>
        <v>#REF!</v>
      </c>
      <c r="XEV231" s="161" t="e">
        <f t="shared" si="533"/>
        <v>#REF!</v>
      </c>
      <c r="XEW231" s="161" t="e">
        <f t="shared" si="533"/>
        <v>#REF!</v>
      </c>
      <c r="XEX231" s="161" t="e">
        <f t="shared" si="533"/>
        <v>#REF!</v>
      </c>
      <c r="XEY231" s="161" t="e">
        <f t="shared" si="533"/>
        <v>#REF!</v>
      </c>
      <c r="XEZ231" s="161" t="e">
        <f t="shared" si="533"/>
        <v>#REF!</v>
      </c>
      <c r="XFA231" s="161" t="e">
        <f t="shared" si="533"/>
        <v>#REF!</v>
      </c>
      <c r="XFB231" s="161" t="e">
        <f t="shared" si="533"/>
        <v>#REF!</v>
      </c>
      <c r="XFC231" s="161" t="e">
        <f t="shared" si="533"/>
        <v>#REF!</v>
      </c>
    </row>
    <row r="232" spans="1:16383" ht="30" customHeight="1" x14ac:dyDescent="0.3">
      <c r="A232" s="171"/>
      <c r="B232" s="170">
        <v>202</v>
      </c>
      <c r="C232" s="169"/>
      <c r="D232" s="168"/>
      <c r="E232" s="168"/>
      <c r="F232" s="168"/>
      <c r="G232" s="168"/>
      <c r="H232" s="168"/>
      <c r="I232" s="168"/>
      <c r="J232" s="168"/>
      <c r="K232" s="168"/>
      <c r="L232" s="168"/>
      <c r="M232" s="167"/>
      <c r="N232" s="166"/>
      <c r="O232" s="166"/>
      <c r="P232" s="166"/>
      <c r="Q232" s="165" t="str">
        <f t="shared" si="276"/>
        <v/>
      </c>
      <c r="R232" s="164" t="str">
        <f t="shared" si="277"/>
        <v/>
      </c>
      <c r="S232" s="172"/>
      <c r="T232" s="163"/>
      <c r="U232" s="162" t="str">
        <f t="shared" si="273"/>
        <v>NO</v>
      </c>
      <c r="V232" s="161" t="str">
        <f t="shared" si="274"/>
        <v>NO</v>
      </c>
      <c r="W232" s="161" t="str">
        <f t="shared" si="275"/>
        <v>NO</v>
      </c>
    </row>
    <row r="233" spans="1:16383" ht="30" customHeight="1" x14ac:dyDescent="0.3">
      <c r="A233" s="171"/>
      <c r="B233" s="170">
        <v>203</v>
      </c>
      <c r="C233" s="169"/>
      <c r="D233" s="168"/>
      <c r="E233" s="168"/>
      <c r="F233" s="168"/>
      <c r="G233" s="168"/>
      <c r="H233" s="168"/>
      <c r="I233" s="168"/>
      <c r="J233" s="168"/>
      <c r="K233" s="168"/>
      <c r="L233" s="168"/>
      <c r="M233" s="167"/>
      <c r="N233" s="166"/>
      <c r="O233" s="166"/>
      <c r="P233" s="166"/>
      <c r="Q233" s="165" t="str">
        <f t="shared" si="276"/>
        <v/>
      </c>
      <c r="R233" s="164" t="str">
        <f t="shared" si="277"/>
        <v/>
      </c>
      <c r="S233" s="172"/>
      <c r="T233" s="163"/>
      <c r="U233" s="162" t="str">
        <f t="shared" si="273"/>
        <v>NO</v>
      </c>
      <c r="V233" s="161" t="str">
        <f t="shared" si="274"/>
        <v>NO</v>
      </c>
      <c r="W233" s="161" t="str">
        <f t="shared" si="275"/>
        <v>NO</v>
      </c>
    </row>
    <row r="234" spans="1:16383" ht="30" customHeight="1" x14ac:dyDescent="0.3">
      <c r="A234" s="171"/>
      <c r="B234" s="170">
        <v>204</v>
      </c>
      <c r="C234" s="169"/>
      <c r="D234" s="168"/>
      <c r="E234" s="168"/>
      <c r="F234" s="168"/>
      <c r="G234" s="168"/>
      <c r="H234" s="168"/>
      <c r="I234" s="168"/>
      <c r="J234" s="168"/>
      <c r="K234" s="168"/>
      <c r="L234" s="168"/>
      <c r="M234" s="167"/>
      <c r="N234" s="166"/>
      <c r="O234" s="166"/>
      <c r="P234" s="166"/>
      <c r="Q234" s="165" t="str">
        <f t="shared" si="276"/>
        <v/>
      </c>
      <c r="R234" s="164" t="str">
        <f t="shared" si="277"/>
        <v/>
      </c>
      <c r="S234" s="172"/>
      <c r="T234" s="163"/>
      <c r="U234" s="162" t="str">
        <f t="shared" si="273"/>
        <v>NO</v>
      </c>
      <c r="V234" s="161" t="str">
        <f t="shared" si="274"/>
        <v>NO</v>
      </c>
      <c r="W234" s="161" t="str">
        <f t="shared" si="275"/>
        <v>NO</v>
      </c>
    </row>
    <row r="235" spans="1:16383" ht="30" customHeight="1" x14ac:dyDescent="0.3">
      <c r="A235" s="171"/>
      <c r="B235" s="170">
        <v>205</v>
      </c>
      <c r="C235" s="169"/>
      <c r="D235" s="168"/>
      <c r="E235" s="168"/>
      <c r="F235" s="168"/>
      <c r="G235" s="168"/>
      <c r="H235" s="168"/>
      <c r="I235" s="168"/>
      <c r="J235" s="168"/>
      <c r="K235" s="168"/>
      <c r="L235" s="168"/>
      <c r="M235" s="167"/>
      <c r="N235" s="166"/>
      <c r="O235" s="166"/>
      <c r="P235" s="166"/>
      <c r="Q235" s="165" t="str">
        <f t="shared" si="276"/>
        <v/>
      </c>
      <c r="R235" s="164" t="str">
        <f t="shared" si="277"/>
        <v/>
      </c>
      <c r="S235" s="172"/>
      <c r="T235" s="163"/>
      <c r="U235" s="162" t="str">
        <f t="shared" si="273"/>
        <v>NO</v>
      </c>
      <c r="V235" s="161" t="str">
        <f t="shared" si="274"/>
        <v>NO</v>
      </c>
      <c r="W235" s="161" t="str">
        <f t="shared" si="275"/>
        <v>NO</v>
      </c>
    </row>
    <row r="236" spans="1:16383" ht="30" customHeight="1" x14ac:dyDescent="0.3">
      <c r="A236" s="171"/>
      <c r="B236" s="170">
        <v>206</v>
      </c>
      <c r="C236" s="169"/>
      <c r="D236" s="168"/>
      <c r="E236" s="168"/>
      <c r="F236" s="168"/>
      <c r="G236" s="168"/>
      <c r="H236" s="168"/>
      <c r="I236" s="168"/>
      <c r="J236" s="168"/>
      <c r="K236" s="168"/>
      <c r="L236" s="168"/>
      <c r="M236" s="167"/>
      <c r="N236" s="166"/>
      <c r="O236" s="166"/>
      <c r="P236" s="166"/>
      <c r="Q236" s="165" t="str">
        <f t="shared" si="276"/>
        <v/>
      </c>
      <c r="R236" s="164" t="str">
        <f t="shared" si="277"/>
        <v/>
      </c>
      <c r="S236" s="172"/>
      <c r="T236" s="163"/>
      <c r="U236" s="162" t="str">
        <f t="shared" si="273"/>
        <v>NO</v>
      </c>
      <c r="V236" s="161" t="str">
        <f t="shared" si="274"/>
        <v>NO</v>
      </c>
      <c r="W236" s="161" t="str">
        <f t="shared" si="275"/>
        <v>NO</v>
      </c>
    </row>
    <row r="237" spans="1:16383" ht="30" customHeight="1" x14ac:dyDescent="0.3">
      <c r="A237" s="171"/>
      <c r="B237" s="170">
        <v>207</v>
      </c>
      <c r="C237" s="169"/>
      <c r="D237" s="168"/>
      <c r="E237" s="168"/>
      <c r="F237" s="168"/>
      <c r="G237" s="168"/>
      <c r="H237" s="168"/>
      <c r="I237" s="168"/>
      <c r="J237" s="168"/>
      <c r="K237" s="168"/>
      <c r="L237" s="168"/>
      <c r="M237" s="167"/>
      <c r="N237" s="166"/>
      <c r="O237" s="166"/>
      <c r="P237" s="166"/>
      <c r="Q237" s="165" t="str">
        <f t="shared" si="276"/>
        <v/>
      </c>
      <c r="R237" s="164" t="str">
        <f t="shared" si="277"/>
        <v/>
      </c>
      <c r="S237" s="172"/>
      <c r="T237" s="163"/>
      <c r="U237" s="162" t="str">
        <f t="shared" si="273"/>
        <v>NO</v>
      </c>
      <c r="V237" s="161" t="str">
        <f t="shared" si="274"/>
        <v>NO</v>
      </c>
      <c r="W237" s="161" t="str">
        <f t="shared" si="275"/>
        <v>NO</v>
      </c>
    </row>
    <row r="238" spans="1:16383" ht="30" customHeight="1" x14ac:dyDescent="0.3">
      <c r="A238" s="171"/>
      <c r="B238" s="170">
        <v>208</v>
      </c>
      <c r="C238" s="169"/>
      <c r="D238" s="168"/>
      <c r="E238" s="168"/>
      <c r="F238" s="168"/>
      <c r="G238" s="168"/>
      <c r="H238" s="168"/>
      <c r="I238" s="168"/>
      <c r="J238" s="168"/>
      <c r="K238" s="168"/>
      <c r="L238" s="168"/>
      <c r="M238" s="167"/>
      <c r="N238" s="166"/>
      <c r="O238" s="166"/>
      <c r="P238" s="166"/>
      <c r="Q238" s="165" t="str">
        <f t="shared" si="276"/>
        <v/>
      </c>
      <c r="R238" s="164" t="str">
        <f t="shared" si="277"/>
        <v/>
      </c>
      <c r="S238" s="172"/>
      <c r="T238" s="163"/>
      <c r="U238" s="162" t="str">
        <f t="shared" si="273"/>
        <v>NO</v>
      </c>
      <c r="V238" s="161" t="str">
        <f t="shared" si="274"/>
        <v>NO</v>
      </c>
      <c r="W238" s="161" t="str">
        <f t="shared" si="275"/>
        <v>NO</v>
      </c>
    </row>
    <row r="239" spans="1:16383" ht="30" customHeight="1" x14ac:dyDescent="0.3">
      <c r="A239" s="171"/>
      <c r="B239" s="170">
        <v>209</v>
      </c>
      <c r="C239" s="169"/>
      <c r="D239" s="168"/>
      <c r="E239" s="168"/>
      <c r="F239" s="168"/>
      <c r="G239" s="168"/>
      <c r="H239" s="168"/>
      <c r="I239" s="168"/>
      <c r="J239" s="168"/>
      <c r="K239" s="168"/>
      <c r="L239" s="168"/>
      <c r="M239" s="167"/>
      <c r="N239" s="166"/>
      <c r="O239" s="166"/>
      <c r="P239" s="166"/>
      <c r="Q239" s="165" t="str">
        <f t="shared" si="276"/>
        <v/>
      </c>
      <c r="R239" s="164" t="str">
        <f t="shared" si="277"/>
        <v/>
      </c>
      <c r="S239" s="172"/>
      <c r="T239" s="163"/>
      <c r="U239" s="162" t="str">
        <f t="shared" si="273"/>
        <v>NO</v>
      </c>
      <c r="V239" s="161" t="str">
        <f t="shared" si="274"/>
        <v>NO</v>
      </c>
      <c r="W239" s="161" t="str">
        <f t="shared" si="275"/>
        <v>NO</v>
      </c>
    </row>
    <row r="240" spans="1:16383" ht="30" customHeight="1" x14ac:dyDescent="0.3">
      <c r="A240" s="171"/>
      <c r="B240" s="170">
        <v>210</v>
      </c>
      <c r="C240" s="169"/>
      <c r="D240" s="168"/>
      <c r="E240" s="168"/>
      <c r="F240" s="168"/>
      <c r="G240" s="168"/>
      <c r="H240" s="168"/>
      <c r="I240" s="168"/>
      <c r="J240" s="168"/>
      <c r="K240" s="168"/>
      <c r="L240" s="168"/>
      <c r="M240" s="167"/>
      <c r="N240" s="166"/>
      <c r="O240" s="166"/>
      <c r="P240" s="166"/>
      <c r="Q240" s="165" t="str">
        <f t="shared" si="276"/>
        <v/>
      </c>
      <c r="R240" s="164" t="str">
        <f t="shared" si="277"/>
        <v/>
      </c>
      <c r="S240" s="172"/>
      <c r="T240" s="163"/>
      <c r="U240" s="162" t="str">
        <f t="shared" si="273"/>
        <v>NO</v>
      </c>
      <c r="V240" s="161" t="str">
        <f t="shared" si="274"/>
        <v>NO</v>
      </c>
      <c r="W240" s="161" t="str">
        <f t="shared" si="275"/>
        <v>NO</v>
      </c>
    </row>
    <row r="241" spans="1:23" ht="30" customHeight="1" x14ac:dyDescent="0.3">
      <c r="A241" s="171"/>
      <c r="B241" s="170">
        <v>211</v>
      </c>
      <c r="C241" s="169"/>
      <c r="D241" s="168"/>
      <c r="E241" s="168"/>
      <c r="F241" s="168"/>
      <c r="G241" s="168"/>
      <c r="H241" s="168"/>
      <c r="I241" s="168"/>
      <c r="J241" s="168"/>
      <c r="K241" s="168"/>
      <c r="L241" s="168"/>
      <c r="M241" s="167"/>
      <c r="N241" s="166"/>
      <c r="O241" s="166"/>
      <c r="P241" s="166"/>
      <c r="Q241" s="165" t="str">
        <f t="shared" si="276"/>
        <v/>
      </c>
      <c r="R241" s="164" t="str">
        <f t="shared" si="277"/>
        <v/>
      </c>
      <c r="S241" s="172"/>
      <c r="T241" s="163"/>
      <c r="U241" s="162" t="str">
        <f t="shared" si="273"/>
        <v>NO</v>
      </c>
      <c r="V241" s="161" t="str">
        <f t="shared" si="274"/>
        <v>NO</v>
      </c>
      <c r="W241" s="161" t="str">
        <f t="shared" si="275"/>
        <v>NO</v>
      </c>
    </row>
    <row r="242" spans="1:23" ht="30" customHeight="1" x14ac:dyDescent="0.3">
      <c r="A242" s="171"/>
      <c r="B242" s="170">
        <v>212</v>
      </c>
      <c r="C242" s="169"/>
      <c r="D242" s="168"/>
      <c r="E242" s="168"/>
      <c r="F242" s="168"/>
      <c r="G242" s="168"/>
      <c r="H242" s="168"/>
      <c r="I242" s="168"/>
      <c r="J242" s="168"/>
      <c r="K242" s="168"/>
      <c r="L242" s="168"/>
      <c r="M242" s="167"/>
      <c r="N242" s="166"/>
      <c r="O242" s="166"/>
      <c r="P242" s="166"/>
      <c r="Q242" s="165" t="str">
        <f t="shared" si="276"/>
        <v/>
      </c>
      <c r="R242" s="164" t="str">
        <f t="shared" si="277"/>
        <v/>
      </c>
      <c r="S242" s="172"/>
      <c r="T242" s="163"/>
      <c r="U242" s="162" t="str">
        <f t="shared" si="273"/>
        <v>NO</v>
      </c>
      <c r="V242" s="161" t="str">
        <f t="shared" si="274"/>
        <v>NO</v>
      </c>
      <c r="W242" s="161" t="str">
        <f t="shared" si="275"/>
        <v>NO</v>
      </c>
    </row>
    <row r="243" spans="1:23" ht="30" customHeight="1" x14ac:dyDescent="0.3">
      <c r="A243" s="171"/>
      <c r="B243" s="170">
        <v>213</v>
      </c>
      <c r="C243" s="169"/>
      <c r="D243" s="168"/>
      <c r="E243" s="168"/>
      <c r="F243" s="168"/>
      <c r="G243" s="168"/>
      <c r="H243" s="168"/>
      <c r="I243" s="168"/>
      <c r="J243" s="168"/>
      <c r="K243" s="168"/>
      <c r="L243" s="168"/>
      <c r="M243" s="167"/>
      <c r="N243" s="166"/>
      <c r="O243" s="166"/>
      <c r="P243" s="166"/>
      <c r="Q243" s="165" t="str">
        <f t="shared" si="276"/>
        <v/>
      </c>
      <c r="R243" s="164" t="str">
        <f t="shared" si="277"/>
        <v/>
      </c>
      <c r="S243" s="172"/>
      <c r="T243" s="163"/>
      <c r="U243" s="162" t="str">
        <f t="shared" si="273"/>
        <v>NO</v>
      </c>
      <c r="V243" s="161" t="str">
        <f t="shared" si="274"/>
        <v>NO</v>
      </c>
      <c r="W243" s="161" t="str">
        <f t="shared" si="275"/>
        <v>NO</v>
      </c>
    </row>
    <row r="244" spans="1:23" ht="30" customHeight="1" x14ac:dyDescent="0.3">
      <c r="A244" s="171"/>
      <c r="B244" s="170">
        <v>214</v>
      </c>
      <c r="C244" s="169"/>
      <c r="D244" s="168"/>
      <c r="E244" s="168"/>
      <c r="F244" s="168"/>
      <c r="G244" s="168"/>
      <c r="H244" s="168"/>
      <c r="I244" s="168"/>
      <c r="J244" s="168"/>
      <c r="K244" s="168"/>
      <c r="L244" s="168"/>
      <c r="M244" s="167"/>
      <c r="N244" s="166"/>
      <c r="O244" s="166"/>
      <c r="P244" s="166"/>
      <c r="Q244" s="165" t="str">
        <f t="shared" si="276"/>
        <v/>
      </c>
      <c r="R244" s="164" t="str">
        <f t="shared" si="277"/>
        <v/>
      </c>
      <c r="S244" s="172"/>
      <c r="T244" s="163"/>
      <c r="U244" s="162" t="str">
        <f t="shared" si="273"/>
        <v>NO</v>
      </c>
      <c r="V244" s="161" t="str">
        <f t="shared" si="274"/>
        <v>NO</v>
      </c>
      <c r="W244" s="161" t="str">
        <f t="shared" si="275"/>
        <v>NO</v>
      </c>
    </row>
    <row r="245" spans="1:23" ht="30" customHeight="1" x14ac:dyDescent="0.3">
      <c r="A245" s="171"/>
      <c r="B245" s="170">
        <v>215</v>
      </c>
      <c r="C245" s="169"/>
      <c r="D245" s="168"/>
      <c r="E245" s="168"/>
      <c r="F245" s="168"/>
      <c r="G245" s="168"/>
      <c r="H245" s="168"/>
      <c r="I245" s="168"/>
      <c r="J245" s="168"/>
      <c r="K245" s="168"/>
      <c r="L245" s="168"/>
      <c r="M245" s="167"/>
      <c r="N245" s="166"/>
      <c r="O245" s="166"/>
      <c r="P245" s="166"/>
      <c r="Q245" s="165" t="str">
        <f t="shared" si="276"/>
        <v/>
      </c>
      <c r="R245" s="164" t="str">
        <f t="shared" si="277"/>
        <v/>
      </c>
      <c r="S245" s="172"/>
      <c r="T245" s="163"/>
      <c r="U245" s="162" t="str">
        <f t="shared" si="273"/>
        <v>NO</v>
      </c>
      <c r="V245" s="161" t="str">
        <f t="shared" si="274"/>
        <v>NO</v>
      </c>
      <c r="W245" s="161" t="str">
        <f t="shared" si="275"/>
        <v>NO</v>
      </c>
    </row>
    <row r="246" spans="1:23" ht="30" customHeight="1" x14ac:dyDescent="0.3">
      <c r="A246" s="171"/>
      <c r="B246" s="170">
        <v>216</v>
      </c>
      <c r="C246" s="169"/>
      <c r="D246" s="168"/>
      <c r="E246" s="168"/>
      <c r="F246" s="168"/>
      <c r="G246" s="168"/>
      <c r="H246" s="168"/>
      <c r="I246" s="168"/>
      <c r="J246" s="168"/>
      <c r="K246" s="168"/>
      <c r="L246" s="168"/>
      <c r="M246" s="167"/>
      <c r="N246" s="166"/>
      <c r="O246" s="166"/>
      <c r="P246" s="166"/>
      <c r="Q246" s="165" t="str">
        <f t="shared" si="276"/>
        <v/>
      </c>
      <c r="R246" s="164" t="str">
        <f t="shared" si="277"/>
        <v/>
      </c>
      <c r="S246" s="172"/>
      <c r="T246" s="163"/>
      <c r="U246" s="162" t="str">
        <f t="shared" si="273"/>
        <v>NO</v>
      </c>
      <c r="V246" s="161" t="str">
        <f t="shared" si="274"/>
        <v>NO</v>
      </c>
      <c r="W246" s="161" t="str">
        <f t="shared" si="275"/>
        <v>NO</v>
      </c>
    </row>
    <row r="247" spans="1:23" ht="30" customHeight="1" x14ac:dyDescent="0.3">
      <c r="A247" s="171"/>
      <c r="B247" s="170">
        <v>217</v>
      </c>
      <c r="C247" s="169"/>
      <c r="D247" s="168"/>
      <c r="E247" s="168"/>
      <c r="F247" s="168"/>
      <c r="G247" s="168"/>
      <c r="H247" s="168"/>
      <c r="I247" s="168"/>
      <c r="J247" s="168"/>
      <c r="K247" s="168"/>
      <c r="L247" s="168"/>
      <c r="M247" s="167"/>
      <c r="N247" s="166"/>
      <c r="O247" s="166"/>
      <c r="P247" s="166"/>
      <c r="Q247" s="165" t="str">
        <f t="shared" si="276"/>
        <v/>
      </c>
      <c r="R247" s="164" t="str">
        <f t="shared" si="277"/>
        <v/>
      </c>
      <c r="S247" s="172"/>
      <c r="T247" s="163"/>
      <c r="U247" s="162" t="str">
        <f t="shared" si="273"/>
        <v>NO</v>
      </c>
      <c r="V247" s="161" t="str">
        <f t="shared" si="274"/>
        <v>NO</v>
      </c>
      <c r="W247" s="161" t="str">
        <f t="shared" si="275"/>
        <v>NO</v>
      </c>
    </row>
    <row r="248" spans="1:23" ht="30" customHeight="1" x14ac:dyDescent="0.3">
      <c r="A248" s="171"/>
      <c r="B248" s="170">
        <v>218</v>
      </c>
      <c r="C248" s="169"/>
      <c r="D248" s="168"/>
      <c r="E248" s="168"/>
      <c r="F248" s="168"/>
      <c r="G248" s="168"/>
      <c r="H248" s="168"/>
      <c r="I248" s="168"/>
      <c r="J248" s="168"/>
      <c r="K248" s="168"/>
      <c r="L248" s="168"/>
      <c r="M248" s="167"/>
      <c r="N248" s="166"/>
      <c r="O248" s="166"/>
      <c r="P248" s="166"/>
      <c r="Q248" s="165" t="str">
        <f t="shared" si="276"/>
        <v/>
      </c>
      <c r="R248" s="164" t="str">
        <f t="shared" si="277"/>
        <v/>
      </c>
      <c r="S248" s="172"/>
      <c r="T248" s="163"/>
      <c r="U248" s="162" t="str">
        <f t="shared" si="273"/>
        <v>NO</v>
      </c>
      <c r="V248" s="161" t="str">
        <f t="shared" si="274"/>
        <v>NO</v>
      </c>
      <c r="W248" s="161" t="str">
        <f t="shared" si="275"/>
        <v>NO</v>
      </c>
    </row>
    <row r="249" spans="1:23" ht="30" customHeight="1" x14ac:dyDescent="0.3">
      <c r="A249" s="171"/>
      <c r="B249" s="170">
        <v>219</v>
      </c>
      <c r="C249" s="169"/>
      <c r="D249" s="168"/>
      <c r="E249" s="168"/>
      <c r="F249" s="168"/>
      <c r="G249" s="168"/>
      <c r="H249" s="168"/>
      <c r="I249" s="168"/>
      <c r="J249" s="168"/>
      <c r="K249" s="168"/>
      <c r="L249" s="168"/>
      <c r="M249" s="167"/>
      <c r="N249" s="166"/>
      <c r="O249" s="166"/>
      <c r="P249" s="166"/>
      <c r="Q249" s="165" t="str">
        <f t="shared" si="276"/>
        <v/>
      </c>
      <c r="R249" s="164" t="str">
        <f t="shared" si="277"/>
        <v/>
      </c>
      <c r="S249" s="172"/>
      <c r="T249" s="163"/>
      <c r="U249" s="162" t="str">
        <f t="shared" si="273"/>
        <v>NO</v>
      </c>
      <c r="V249" s="161" t="str">
        <f t="shared" si="274"/>
        <v>NO</v>
      </c>
      <c r="W249" s="161" t="str">
        <f t="shared" si="275"/>
        <v>NO</v>
      </c>
    </row>
    <row r="250" spans="1:23" ht="30" customHeight="1" x14ac:dyDescent="0.3">
      <c r="A250" s="171"/>
      <c r="B250" s="170">
        <v>220</v>
      </c>
      <c r="C250" s="169"/>
      <c r="D250" s="168"/>
      <c r="E250" s="168"/>
      <c r="F250" s="168"/>
      <c r="G250" s="168"/>
      <c r="H250" s="168"/>
      <c r="I250" s="168"/>
      <c r="J250" s="168"/>
      <c r="K250" s="168"/>
      <c r="L250" s="168"/>
      <c r="M250" s="167"/>
      <c r="N250" s="166"/>
      <c r="O250" s="166"/>
      <c r="P250" s="166"/>
      <c r="Q250" s="165" t="str">
        <f t="shared" si="276"/>
        <v/>
      </c>
      <c r="R250" s="164" t="str">
        <f t="shared" si="277"/>
        <v/>
      </c>
      <c r="S250" s="172"/>
      <c r="T250" s="163"/>
      <c r="U250" s="162" t="str">
        <f t="shared" si="273"/>
        <v>NO</v>
      </c>
      <c r="V250" s="161" t="str">
        <f t="shared" si="274"/>
        <v>NO</v>
      </c>
      <c r="W250" s="161" t="str">
        <f t="shared" si="275"/>
        <v>NO</v>
      </c>
    </row>
    <row r="251" spans="1:23" ht="30" customHeight="1" x14ac:dyDescent="0.3">
      <c r="A251" s="171"/>
      <c r="B251" s="170">
        <v>221</v>
      </c>
      <c r="C251" s="169"/>
      <c r="D251" s="168"/>
      <c r="E251" s="168"/>
      <c r="F251" s="168"/>
      <c r="G251" s="168"/>
      <c r="H251" s="168"/>
      <c r="I251" s="168"/>
      <c r="J251" s="168"/>
      <c r="K251" s="168"/>
      <c r="L251" s="168"/>
      <c r="M251" s="167"/>
      <c r="N251" s="166"/>
      <c r="O251" s="166"/>
      <c r="P251" s="166"/>
      <c r="Q251" s="165" t="str">
        <f t="shared" si="276"/>
        <v/>
      </c>
      <c r="R251" s="164" t="str">
        <f t="shared" si="277"/>
        <v/>
      </c>
      <c r="S251" s="172"/>
      <c r="T251" s="163"/>
      <c r="U251" s="162" t="str">
        <f t="shared" si="273"/>
        <v>NO</v>
      </c>
      <c r="V251" s="161" t="str">
        <f t="shared" si="274"/>
        <v>NO</v>
      </c>
      <c r="W251" s="161" t="str">
        <f t="shared" si="275"/>
        <v>NO</v>
      </c>
    </row>
    <row r="252" spans="1:23" ht="30" customHeight="1" x14ac:dyDescent="0.3">
      <c r="A252" s="171"/>
      <c r="B252" s="170">
        <v>222</v>
      </c>
      <c r="C252" s="169"/>
      <c r="D252" s="168"/>
      <c r="E252" s="168"/>
      <c r="F252" s="168"/>
      <c r="G252" s="168"/>
      <c r="H252" s="168"/>
      <c r="I252" s="168"/>
      <c r="J252" s="168"/>
      <c r="K252" s="168"/>
      <c r="L252" s="168"/>
      <c r="M252" s="167"/>
      <c r="N252" s="166"/>
      <c r="O252" s="166"/>
      <c r="P252" s="166"/>
      <c r="Q252" s="165" t="str">
        <f t="shared" si="276"/>
        <v/>
      </c>
      <c r="R252" s="164" t="str">
        <f t="shared" si="277"/>
        <v/>
      </c>
      <c r="S252" s="172"/>
      <c r="T252" s="163"/>
      <c r="U252" s="162" t="str">
        <f t="shared" si="273"/>
        <v>NO</v>
      </c>
      <c r="V252" s="161" t="str">
        <f t="shared" si="274"/>
        <v>NO</v>
      </c>
      <c r="W252" s="161" t="str">
        <f t="shared" si="275"/>
        <v>NO</v>
      </c>
    </row>
    <row r="253" spans="1:23" ht="30" customHeight="1" x14ac:dyDescent="0.3">
      <c r="A253" s="171"/>
      <c r="B253" s="170">
        <v>223</v>
      </c>
      <c r="C253" s="169"/>
      <c r="D253" s="168"/>
      <c r="E253" s="168"/>
      <c r="F253" s="168"/>
      <c r="G253" s="168"/>
      <c r="H253" s="168"/>
      <c r="I253" s="168"/>
      <c r="J253" s="168"/>
      <c r="K253" s="168"/>
      <c r="L253" s="168"/>
      <c r="M253" s="167"/>
      <c r="N253" s="166"/>
      <c r="O253" s="166"/>
      <c r="P253" s="166"/>
      <c r="Q253" s="165" t="str">
        <f t="shared" si="276"/>
        <v/>
      </c>
      <c r="R253" s="164" t="str">
        <f t="shared" si="277"/>
        <v/>
      </c>
      <c r="S253" s="172"/>
      <c r="T253" s="163"/>
      <c r="U253" s="162" t="str">
        <f t="shared" si="273"/>
        <v>NO</v>
      </c>
      <c r="V253" s="161" t="str">
        <f t="shared" si="274"/>
        <v>NO</v>
      </c>
      <c r="W253" s="161" t="str">
        <f t="shared" si="275"/>
        <v>NO</v>
      </c>
    </row>
    <row r="254" spans="1:23" ht="30" customHeight="1" x14ac:dyDescent="0.3">
      <c r="A254" s="171"/>
      <c r="B254" s="170">
        <v>224</v>
      </c>
      <c r="C254" s="169"/>
      <c r="D254" s="168"/>
      <c r="E254" s="168"/>
      <c r="F254" s="168"/>
      <c r="G254" s="168"/>
      <c r="H254" s="168"/>
      <c r="I254" s="168"/>
      <c r="J254" s="168"/>
      <c r="K254" s="168"/>
      <c r="L254" s="168"/>
      <c r="M254" s="167"/>
      <c r="N254" s="166"/>
      <c r="O254" s="166"/>
      <c r="P254" s="166"/>
      <c r="Q254" s="165" t="str">
        <f t="shared" si="276"/>
        <v/>
      </c>
      <c r="R254" s="164" t="str">
        <f t="shared" si="277"/>
        <v/>
      </c>
      <c r="S254" s="172"/>
      <c r="T254" s="163"/>
      <c r="U254" s="162" t="str">
        <f t="shared" si="273"/>
        <v>NO</v>
      </c>
      <c r="V254" s="161" t="str">
        <f t="shared" si="274"/>
        <v>NO</v>
      </c>
      <c r="W254" s="161" t="str">
        <f t="shared" si="275"/>
        <v>NO</v>
      </c>
    </row>
    <row r="255" spans="1:23" ht="30" customHeight="1" x14ac:dyDescent="0.3">
      <c r="A255" s="171"/>
      <c r="B255" s="170">
        <v>225</v>
      </c>
      <c r="C255" s="169"/>
      <c r="D255" s="168"/>
      <c r="E255" s="168"/>
      <c r="F255" s="168"/>
      <c r="G255" s="168"/>
      <c r="H255" s="168"/>
      <c r="I255" s="168"/>
      <c r="J255" s="168"/>
      <c r="K255" s="168"/>
      <c r="L255" s="168"/>
      <c r="M255" s="167"/>
      <c r="N255" s="166"/>
      <c r="O255" s="166"/>
      <c r="P255" s="166"/>
      <c r="Q255" s="165" t="str">
        <f t="shared" si="276"/>
        <v/>
      </c>
      <c r="R255" s="164" t="str">
        <f t="shared" si="277"/>
        <v/>
      </c>
      <c r="S255" s="172"/>
      <c r="T255" s="163"/>
      <c r="U255" s="162" t="str">
        <f t="shared" si="273"/>
        <v>NO</v>
      </c>
      <c r="V255" s="161" t="str">
        <f t="shared" si="274"/>
        <v>NO</v>
      </c>
      <c r="W255" s="161" t="str">
        <f t="shared" si="275"/>
        <v>NO</v>
      </c>
    </row>
    <row r="256" spans="1:23" ht="30" customHeight="1" x14ac:dyDescent="0.3">
      <c r="A256" s="171"/>
      <c r="B256" s="170">
        <v>226</v>
      </c>
      <c r="C256" s="169"/>
      <c r="D256" s="168"/>
      <c r="E256" s="168"/>
      <c r="F256" s="168"/>
      <c r="G256" s="168"/>
      <c r="H256" s="168"/>
      <c r="I256" s="168"/>
      <c r="J256" s="168"/>
      <c r="K256" s="168"/>
      <c r="L256" s="168"/>
      <c r="M256" s="167"/>
      <c r="N256" s="166"/>
      <c r="O256" s="166"/>
      <c r="P256" s="166"/>
      <c r="Q256" s="165" t="str">
        <f t="shared" si="276"/>
        <v/>
      </c>
      <c r="R256" s="164" t="str">
        <f t="shared" si="277"/>
        <v/>
      </c>
      <c r="S256" s="172"/>
      <c r="T256" s="163"/>
      <c r="U256" s="162" t="str">
        <f t="shared" si="273"/>
        <v>NO</v>
      </c>
      <c r="V256" s="161" t="str">
        <f t="shared" si="274"/>
        <v>NO</v>
      </c>
      <c r="W256" s="161" t="str">
        <f t="shared" si="275"/>
        <v>NO</v>
      </c>
    </row>
    <row r="257" spans="1:23" ht="30" customHeight="1" x14ac:dyDescent="0.3">
      <c r="A257" s="171"/>
      <c r="B257" s="170">
        <v>227</v>
      </c>
      <c r="C257" s="169"/>
      <c r="D257" s="168"/>
      <c r="E257" s="168"/>
      <c r="F257" s="168"/>
      <c r="G257" s="168"/>
      <c r="H257" s="168"/>
      <c r="I257" s="168"/>
      <c r="J257" s="168"/>
      <c r="K257" s="168"/>
      <c r="L257" s="168"/>
      <c r="M257" s="167"/>
      <c r="N257" s="166"/>
      <c r="O257" s="166"/>
      <c r="P257" s="166"/>
      <c r="Q257" s="165" t="str">
        <f t="shared" si="276"/>
        <v/>
      </c>
      <c r="R257" s="164" t="str">
        <f t="shared" si="277"/>
        <v/>
      </c>
      <c r="S257" s="172"/>
      <c r="T257" s="163"/>
      <c r="U257" s="162" t="str">
        <f t="shared" si="273"/>
        <v>NO</v>
      </c>
      <c r="V257" s="161" t="str">
        <f t="shared" si="274"/>
        <v>NO</v>
      </c>
      <c r="W257" s="161" t="str">
        <f t="shared" si="275"/>
        <v>NO</v>
      </c>
    </row>
    <row r="258" spans="1:23" ht="30" customHeight="1" x14ac:dyDescent="0.3">
      <c r="A258" s="171"/>
      <c r="B258" s="170">
        <v>228</v>
      </c>
      <c r="C258" s="169"/>
      <c r="D258" s="168"/>
      <c r="E258" s="168"/>
      <c r="F258" s="168"/>
      <c r="G258" s="168"/>
      <c r="H258" s="168"/>
      <c r="I258" s="168"/>
      <c r="J258" s="168"/>
      <c r="K258" s="168"/>
      <c r="L258" s="168"/>
      <c r="M258" s="167"/>
      <c r="N258" s="166"/>
      <c r="O258" s="166"/>
      <c r="P258" s="166"/>
      <c r="Q258" s="165" t="str">
        <f t="shared" si="276"/>
        <v/>
      </c>
      <c r="R258" s="164" t="str">
        <f t="shared" si="277"/>
        <v/>
      </c>
      <c r="S258" s="172"/>
      <c r="T258" s="163"/>
      <c r="U258" s="162" t="str">
        <f t="shared" si="273"/>
        <v>NO</v>
      </c>
      <c r="V258" s="161" t="str">
        <f t="shared" si="274"/>
        <v>NO</v>
      </c>
      <c r="W258" s="161" t="str">
        <f t="shared" si="275"/>
        <v>NO</v>
      </c>
    </row>
    <row r="259" spans="1:23" ht="30" customHeight="1" x14ac:dyDescent="0.3">
      <c r="A259" s="171"/>
      <c r="B259" s="170">
        <v>229</v>
      </c>
      <c r="C259" s="169"/>
      <c r="D259" s="168"/>
      <c r="E259" s="168"/>
      <c r="F259" s="168"/>
      <c r="G259" s="168"/>
      <c r="H259" s="168"/>
      <c r="I259" s="168"/>
      <c r="J259" s="168"/>
      <c r="K259" s="168"/>
      <c r="L259" s="168"/>
      <c r="M259" s="167"/>
      <c r="N259" s="166"/>
      <c r="O259" s="166"/>
      <c r="P259" s="166"/>
      <c r="Q259" s="165" t="str">
        <f t="shared" si="276"/>
        <v/>
      </c>
      <c r="R259" s="164" t="str">
        <f t="shared" si="277"/>
        <v/>
      </c>
      <c r="S259" s="172"/>
      <c r="T259" s="163"/>
      <c r="U259" s="162" t="str">
        <f t="shared" si="273"/>
        <v>NO</v>
      </c>
      <c r="V259" s="161" t="str">
        <f t="shared" si="274"/>
        <v>NO</v>
      </c>
      <c r="W259" s="161" t="str">
        <f t="shared" si="275"/>
        <v>NO</v>
      </c>
    </row>
    <row r="260" spans="1:23" ht="30" customHeight="1" x14ac:dyDescent="0.3">
      <c r="A260" s="171"/>
      <c r="B260" s="170">
        <v>230</v>
      </c>
      <c r="C260" s="169"/>
      <c r="D260" s="168"/>
      <c r="E260" s="168"/>
      <c r="F260" s="168"/>
      <c r="G260" s="168"/>
      <c r="H260" s="168"/>
      <c r="I260" s="168"/>
      <c r="J260" s="168"/>
      <c r="K260" s="168"/>
      <c r="L260" s="168"/>
      <c r="M260" s="167"/>
      <c r="N260" s="166"/>
      <c r="O260" s="166"/>
      <c r="P260" s="166"/>
      <c r="Q260" s="165" t="str">
        <f t="shared" si="276"/>
        <v/>
      </c>
      <c r="R260" s="164" t="str">
        <f t="shared" si="277"/>
        <v/>
      </c>
      <c r="S260" s="172"/>
      <c r="T260" s="163"/>
      <c r="U260" s="162" t="str">
        <f t="shared" si="273"/>
        <v>NO</v>
      </c>
      <c r="V260" s="161" t="str">
        <f t="shared" si="274"/>
        <v>NO</v>
      </c>
      <c r="W260" s="161" t="str">
        <f t="shared" si="275"/>
        <v>NO</v>
      </c>
    </row>
    <row r="261" spans="1:23" ht="30" customHeight="1" x14ac:dyDescent="0.3">
      <c r="A261" s="171"/>
      <c r="B261" s="170">
        <v>231</v>
      </c>
      <c r="C261" s="169"/>
      <c r="D261" s="168"/>
      <c r="E261" s="168"/>
      <c r="F261" s="168"/>
      <c r="G261" s="168"/>
      <c r="H261" s="168"/>
      <c r="I261" s="168"/>
      <c r="J261" s="168"/>
      <c r="K261" s="168"/>
      <c r="L261" s="168"/>
      <c r="M261" s="167"/>
      <c r="N261" s="166"/>
      <c r="O261" s="166"/>
      <c r="P261" s="166"/>
      <c r="Q261" s="165" t="str">
        <f t="shared" si="276"/>
        <v/>
      </c>
      <c r="R261" s="164" t="str">
        <f t="shared" si="277"/>
        <v/>
      </c>
      <c r="S261" s="172"/>
      <c r="T261" s="163"/>
      <c r="U261" s="162" t="str">
        <f t="shared" si="273"/>
        <v>NO</v>
      </c>
      <c r="V261" s="161" t="str">
        <f t="shared" si="274"/>
        <v>NO</v>
      </c>
      <c r="W261" s="161" t="str">
        <f t="shared" si="275"/>
        <v>NO</v>
      </c>
    </row>
    <row r="262" spans="1:23" ht="30" customHeight="1" x14ac:dyDescent="0.3">
      <c r="A262" s="171"/>
      <c r="B262" s="170">
        <v>232</v>
      </c>
      <c r="C262" s="169"/>
      <c r="D262" s="168"/>
      <c r="E262" s="168"/>
      <c r="F262" s="168"/>
      <c r="G262" s="168"/>
      <c r="H262" s="168"/>
      <c r="I262" s="168"/>
      <c r="J262" s="168"/>
      <c r="K262" s="168"/>
      <c r="L262" s="168"/>
      <c r="M262" s="167"/>
      <c r="N262" s="166"/>
      <c r="O262" s="166"/>
      <c r="P262" s="166"/>
      <c r="Q262" s="165" t="str">
        <f t="shared" si="276"/>
        <v/>
      </c>
      <c r="R262" s="164" t="str">
        <f t="shared" si="277"/>
        <v/>
      </c>
      <c r="S262" s="172"/>
      <c r="T262" s="163"/>
      <c r="U262" s="162" t="str">
        <f t="shared" si="273"/>
        <v>NO</v>
      </c>
      <c r="V262" s="161" t="str">
        <f t="shared" si="274"/>
        <v>NO</v>
      </c>
      <c r="W262" s="161" t="str">
        <f t="shared" si="275"/>
        <v>NO</v>
      </c>
    </row>
    <row r="263" spans="1:23" ht="30" customHeight="1" x14ac:dyDescent="0.3">
      <c r="A263" s="171"/>
      <c r="B263" s="170">
        <v>233</v>
      </c>
      <c r="C263" s="169"/>
      <c r="D263" s="168"/>
      <c r="E263" s="168"/>
      <c r="F263" s="168"/>
      <c r="G263" s="168"/>
      <c r="H263" s="168"/>
      <c r="I263" s="168"/>
      <c r="J263" s="168"/>
      <c r="K263" s="168"/>
      <c r="L263" s="168"/>
      <c r="M263" s="167"/>
      <c r="N263" s="166"/>
      <c r="O263" s="166"/>
      <c r="P263" s="166"/>
      <c r="Q263" s="165" t="str">
        <f t="shared" si="276"/>
        <v/>
      </c>
      <c r="R263" s="164" t="str">
        <f t="shared" si="277"/>
        <v/>
      </c>
      <c r="S263" s="172"/>
      <c r="T263" s="163"/>
      <c r="U263" s="162" t="str">
        <f t="shared" si="273"/>
        <v>NO</v>
      </c>
      <c r="V263" s="161" t="str">
        <f t="shared" si="274"/>
        <v>NO</v>
      </c>
      <c r="W263" s="161" t="str">
        <f t="shared" si="275"/>
        <v>NO</v>
      </c>
    </row>
    <row r="264" spans="1:23" ht="30" customHeight="1" x14ac:dyDescent="0.3">
      <c r="A264" s="171"/>
      <c r="B264" s="170">
        <v>234</v>
      </c>
      <c r="C264" s="169"/>
      <c r="D264" s="168"/>
      <c r="E264" s="168"/>
      <c r="F264" s="168"/>
      <c r="G264" s="168"/>
      <c r="H264" s="168"/>
      <c r="I264" s="168"/>
      <c r="J264" s="168"/>
      <c r="K264" s="168"/>
      <c r="L264" s="168"/>
      <c r="M264" s="167"/>
      <c r="N264" s="166"/>
      <c r="O264" s="166"/>
      <c r="P264" s="166"/>
      <c r="Q264" s="165" t="str">
        <f t="shared" si="276"/>
        <v/>
      </c>
      <c r="R264" s="164" t="str">
        <f t="shared" si="277"/>
        <v/>
      </c>
      <c r="S264" s="172"/>
      <c r="T264" s="163"/>
      <c r="U264" s="162" t="str">
        <f t="shared" si="273"/>
        <v>NO</v>
      </c>
      <c r="V264" s="161" t="str">
        <f t="shared" si="274"/>
        <v>NO</v>
      </c>
      <c r="W264" s="161" t="str">
        <f t="shared" si="275"/>
        <v>NO</v>
      </c>
    </row>
    <row r="265" spans="1:23" ht="30" customHeight="1" x14ac:dyDescent="0.3">
      <c r="A265" s="171"/>
      <c r="B265" s="170">
        <v>235</v>
      </c>
      <c r="C265" s="169"/>
      <c r="D265" s="168"/>
      <c r="E265" s="168"/>
      <c r="F265" s="168"/>
      <c r="G265" s="168"/>
      <c r="H265" s="168"/>
      <c r="I265" s="168"/>
      <c r="J265" s="168"/>
      <c r="K265" s="168"/>
      <c r="L265" s="168"/>
      <c r="M265" s="167"/>
      <c r="N265" s="166"/>
      <c r="O265" s="166"/>
      <c r="P265" s="166"/>
      <c r="Q265" s="165" t="str">
        <f t="shared" si="276"/>
        <v/>
      </c>
      <c r="R265" s="164" t="str">
        <f t="shared" si="277"/>
        <v/>
      </c>
      <c r="S265" s="172"/>
      <c r="T265" s="163"/>
      <c r="U265" s="162" t="str">
        <f t="shared" si="273"/>
        <v>NO</v>
      </c>
      <c r="V265" s="161" t="str">
        <f t="shared" si="274"/>
        <v>NO</v>
      </c>
      <c r="W265" s="161" t="str">
        <f t="shared" si="275"/>
        <v>NO</v>
      </c>
    </row>
    <row r="266" spans="1:23" ht="30" customHeight="1" x14ac:dyDescent="0.3">
      <c r="A266" s="171"/>
      <c r="B266" s="170">
        <v>236</v>
      </c>
      <c r="C266" s="169"/>
      <c r="D266" s="168"/>
      <c r="E266" s="168"/>
      <c r="F266" s="168"/>
      <c r="G266" s="168"/>
      <c r="H266" s="168"/>
      <c r="I266" s="168"/>
      <c r="J266" s="168"/>
      <c r="K266" s="168"/>
      <c r="L266" s="168"/>
      <c r="M266" s="167"/>
      <c r="N266" s="166"/>
      <c r="O266" s="166"/>
      <c r="P266" s="166"/>
      <c r="Q266" s="165" t="str">
        <f t="shared" si="276"/>
        <v/>
      </c>
      <c r="R266" s="164" t="str">
        <f t="shared" si="277"/>
        <v/>
      </c>
      <c r="S266" s="172"/>
      <c r="T266" s="163"/>
      <c r="U266" s="162" t="str">
        <f t="shared" si="273"/>
        <v>NO</v>
      </c>
      <c r="V266" s="161" t="str">
        <f t="shared" si="274"/>
        <v>NO</v>
      </c>
      <c r="W266" s="161" t="str">
        <f t="shared" si="275"/>
        <v>NO</v>
      </c>
    </row>
    <row r="267" spans="1:23" ht="30" customHeight="1" x14ac:dyDescent="0.3">
      <c r="A267" s="171"/>
      <c r="B267" s="170">
        <v>237</v>
      </c>
      <c r="C267" s="169"/>
      <c r="D267" s="168"/>
      <c r="E267" s="168"/>
      <c r="F267" s="168"/>
      <c r="G267" s="168"/>
      <c r="H267" s="168"/>
      <c r="I267" s="168"/>
      <c r="J267" s="168"/>
      <c r="K267" s="168"/>
      <c r="L267" s="168"/>
      <c r="M267" s="167"/>
      <c r="N267" s="166"/>
      <c r="O267" s="166"/>
      <c r="P267" s="166"/>
      <c r="Q267" s="165" t="str">
        <f t="shared" si="276"/>
        <v/>
      </c>
      <c r="R267" s="164" t="str">
        <f t="shared" si="277"/>
        <v/>
      </c>
      <c r="S267" s="172"/>
      <c r="T267" s="163"/>
      <c r="U267" s="162" t="str">
        <f t="shared" si="273"/>
        <v>NO</v>
      </c>
      <c r="V267" s="161" t="str">
        <f t="shared" si="274"/>
        <v>NO</v>
      </c>
      <c r="W267" s="161" t="str">
        <f t="shared" si="275"/>
        <v>NO</v>
      </c>
    </row>
    <row r="268" spans="1:23" ht="30" customHeight="1" x14ac:dyDescent="0.3">
      <c r="A268" s="171"/>
      <c r="B268" s="170">
        <v>238</v>
      </c>
      <c r="C268" s="169"/>
      <c r="D268" s="168"/>
      <c r="E268" s="168"/>
      <c r="F268" s="168"/>
      <c r="G268" s="168"/>
      <c r="H268" s="168"/>
      <c r="I268" s="168"/>
      <c r="J268" s="168"/>
      <c r="K268" s="168"/>
      <c r="L268" s="168"/>
      <c r="M268" s="167"/>
      <c r="N268" s="166"/>
      <c r="O268" s="166"/>
      <c r="P268" s="166"/>
      <c r="Q268" s="165" t="str">
        <f t="shared" si="276"/>
        <v/>
      </c>
      <c r="R268" s="164" t="str">
        <f t="shared" si="277"/>
        <v/>
      </c>
      <c r="S268" s="172"/>
      <c r="T268" s="163"/>
      <c r="U268" s="162" t="str">
        <f t="shared" si="273"/>
        <v>NO</v>
      </c>
      <c r="V268" s="161" t="str">
        <f t="shared" si="274"/>
        <v>NO</v>
      </c>
      <c r="W268" s="161" t="str">
        <f t="shared" si="275"/>
        <v>NO</v>
      </c>
    </row>
    <row r="269" spans="1:23" ht="30" customHeight="1" x14ac:dyDescent="0.3">
      <c r="A269" s="171"/>
      <c r="B269" s="170">
        <v>239</v>
      </c>
      <c r="C269" s="169"/>
      <c r="D269" s="168"/>
      <c r="E269" s="168"/>
      <c r="F269" s="168"/>
      <c r="G269" s="168"/>
      <c r="H269" s="168"/>
      <c r="I269" s="168"/>
      <c r="J269" s="168"/>
      <c r="K269" s="168"/>
      <c r="L269" s="168"/>
      <c r="M269" s="167"/>
      <c r="N269" s="166"/>
      <c r="O269" s="166"/>
      <c r="P269" s="166"/>
      <c r="Q269" s="165" t="str">
        <f t="shared" si="276"/>
        <v/>
      </c>
      <c r="R269" s="164" t="str">
        <f t="shared" si="277"/>
        <v/>
      </c>
      <c r="S269" s="172"/>
      <c r="T269" s="163"/>
      <c r="U269" s="162" t="str">
        <f t="shared" si="273"/>
        <v>NO</v>
      </c>
      <c r="V269" s="161" t="str">
        <f t="shared" si="274"/>
        <v>NO</v>
      </c>
      <c r="W269" s="161" t="str">
        <f t="shared" si="275"/>
        <v>NO</v>
      </c>
    </row>
    <row r="270" spans="1:23" ht="30" customHeight="1" x14ac:dyDescent="0.3">
      <c r="A270" s="171"/>
      <c r="B270" s="170">
        <v>240</v>
      </c>
      <c r="C270" s="169"/>
      <c r="D270" s="168"/>
      <c r="E270" s="168"/>
      <c r="F270" s="168"/>
      <c r="G270" s="168"/>
      <c r="H270" s="168"/>
      <c r="I270" s="168"/>
      <c r="J270" s="168"/>
      <c r="K270" s="168"/>
      <c r="L270" s="168"/>
      <c r="M270" s="167"/>
      <c r="N270" s="166"/>
      <c r="O270" s="166"/>
      <c r="P270" s="166"/>
      <c r="Q270" s="165" t="str">
        <f t="shared" si="276"/>
        <v/>
      </c>
      <c r="R270" s="164" t="str">
        <f t="shared" si="277"/>
        <v/>
      </c>
      <c r="S270" s="172"/>
      <c r="T270" s="163"/>
      <c r="U270" s="162" t="str">
        <f t="shared" si="273"/>
        <v>NO</v>
      </c>
      <c r="V270" s="161" t="str">
        <f t="shared" si="274"/>
        <v>NO</v>
      </c>
      <c r="W270" s="161" t="str">
        <f t="shared" si="275"/>
        <v>NO</v>
      </c>
    </row>
    <row r="271" spans="1:23" ht="30" customHeight="1" x14ac:dyDescent="0.3">
      <c r="A271" s="171"/>
      <c r="B271" s="170">
        <v>241</v>
      </c>
      <c r="C271" s="169"/>
      <c r="D271" s="168"/>
      <c r="E271" s="168"/>
      <c r="F271" s="168"/>
      <c r="G271" s="168"/>
      <c r="H271" s="168"/>
      <c r="I271" s="168"/>
      <c r="J271" s="168"/>
      <c r="K271" s="168"/>
      <c r="L271" s="168"/>
      <c r="M271" s="167"/>
      <c r="N271" s="166"/>
      <c r="O271" s="166"/>
      <c r="P271" s="166"/>
      <c r="Q271" s="165" t="str">
        <f t="shared" si="276"/>
        <v/>
      </c>
      <c r="R271" s="164" t="str">
        <f t="shared" si="277"/>
        <v/>
      </c>
      <c r="S271" s="172"/>
      <c r="T271" s="163"/>
      <c r="U271" s="162" t="str">
        <f t="shared" si="273"/>
        <v>NO</v>
      </c>
      <c r="V271" s="161" t="str">
        <f t="shared" si="274"/>
        <v>NO</v>
      </c>
      <c r="W271" s="161" t="str">
        <f t="shared" si="275"/>
        <v>NO</v>
      </c>
    </row>
    <row r="272" spans="1:23" ht="30" customHeight="1" x14ac:dyDescent="0.3">
      <c r="A272" s="171"/>
      <c r="B272" s="170">
        <v>242</v>
      </c>
      <c r="C272" s="169"/>
      <c r="D272" s="168"/>
      <c r="E272" s="168"/>
      <c r="F272" s="168"/>
      <c r="G272" s="168"/>
      <c r="H272" s="168"/>
      <c r="I272" s="168"/>
      <c r="J272" s="168"/>
      <c r="K272" s="168"/>
      <c r="L272" s="168"/>
      <c r="M272" s="167"/>
      <c r="N272" s="166"/>
      <c r="O272" s="166"/>
      <c r="P272" s="166"/>
      <c r="Q272" s="165" t="str">
        <f t="shared" si="276"/>
        <v/>
      </c>
      <c r="R272" s="164" t="str">
        <f t="shared" si="277"/>
        <v/>
      </c>
      <c r="S272" s="172"/>
      <c r="T272" s="163"/>
      <c r="U272" s="162" t="str">
        <f t="shared" si="273"/>
        <v>NO</v>
      </c>
      <c r="V272" s="161" t="str">
        <f t="shared" si="274"/>
        <v>NO</v>
      </c>
      <c r="W272" s="161" t="str">
        <f t="shared" si="275"/>
        <v>NO</v>
      </c>
    </row>
    <row r="273" spans="1:23" ht="30" customHeight="1" x14ac:dyDescent="0.3">
      <c r="A273" s="171"/>
      <c r="B273" s="170">
        <v>243</v>
      </c>
      <c r="C273" s="169"/>
      <c r="D273" s="168"/>
      <c r="E273" s="168"/>
      <c r="F273" s="168"/>
      <c r="G273" s="168"/>
      <c r="H273" s="168"/>
      <c r="I273" s="168"/>
      <c r="J273" s="168"/>
      <c r="K273" s="168"/>
      <c r="L273" s="168"/>
      <c r="M273" s="167"/>
      <c r="N273" s="166"/>
      <c r="O273" s="166"/>
      <c r="P273" s="166"/>
      <c r="Q273" s="165" t="str">
        <f t="shared" si="276"/>
        <v/>
      </c>
      <c r="R273" s="164" t="str">
        <f t="shared" si="277"/>
        <v/>
      </c>
      <c r="S273" s="172"/>
      <c r="T273" s="163"/>
      <c r="U273" s="162" t="str">
        <f t="shared" si="273"/>
        <v>NO</v>
      </c>
      <c r="V273" s="161" t="str">
        <f t="shared" si="274"/>
        <v>NO</v>
      </c>
      <c r="W273" s="161" t="str">
        <f t="shared" si="275"/>
        <v>NO</v>
      </c>
    </row>
    <row r="274" spans="1:23" ht="30" customHeight="1" x14ac:dyDescent="0.3">
      <c r="A274" s="171"/>
      <c r="B274" s="170">
        <v>244</v>
      </c>
      <c r="C274" s="169"/>
      <c r="D274" s="168"/>
      <c r="E274" s="168"/>
      <c r="F274" s="168"/>
      <c r="G274" s="168"/>
      <c r="H274" s="168"/>
      <c r="I274" s="168"/>
      <c r="J274" s="168"/>
      <c r="K274" s="168"/>
      <c r="L274" s="168"/>
      <c r="M274" s="167"/>
      <c r="N274" s="166"/>
      <c r="O274" s="166"/>
      <c r="P274" s="166"/>
      <c r="Q274" s="165" t="str">
        <f t="shared" si="276"/>
        <v/>
      </c>
      <c r="R274" s="164" t="str">
        <f t="shared" si="277"/>
        <v/>
      </c>
      <c r="S274" s="172"/>
      <c r="T274" s="163"/>
      <c r="U274" s="162" t="str">
        <f t="shared" si="273"/>
        <v>NO</v>
      </c>
      <c r="V274" s="161" t="str">
        <f t="shared" si="274"/>
        <v>NO</v>
      </c>
      <c r="W274" s="161" t="str">
        <f t="shared" si="275"/>
        <v>NO</v>
      </c>
    </row>
    <row r="275" spans="1:23" ht="30" customHeight="1" x14ac:dyDescent="0.3">
      <c r="A275" s="171"/>
      <c r="B275" s="170">
        <v>245</v>
      </c>
      <c r="C275" s="169"/>
      <c r="D275" s="168"/>
      <c r="E275" s="168"/>
      <c r="F275" s="168"/>
      <c r="G275" s="168"/>
      <c r="H275" s="168"/>
      <c r="I275" s="168"/>
      <c r="J275" s="168"/>
      <c r="K275" s="168"/>
      <c r="L275" s="168"/>
      <c r="M275" s="167"/>
      <c r="N275" s="166"/>
      <c r="O275" s="166"/>
      <c r="P275" s="166"/>
      <c r="Q275" s="165" t="str">
        <f t="shared" si="276"/>
        <v/>
      </c>
      <c r="R275" s="164" t="str">
        <f t="shared" si="277"/>
        <v/>
      </c>
      <c r="S275" s="172"/>
      <c r="T275" s="163"/>
      <c r="U275" s="162" t="str">
        <f t="shared" si="273"/>
        <v>NO</v>
      </c>
      <c r="V275" s="161" t="str">
        <f t="shared" si="274"/>
        <v>NO</v>
      </c>
      <c r="W275" s="161" t="str">
        <f t="shared" si="275"/>
        <v>NO</v>
      </c>
    </row>
    <row r="276" spans="1:23" ht="30" customHeight="1" x14ac:dyDescent="0.3">
      <c r="A276" s="171"/>
      <c r="B276" s="170">
        <v>246</v>
      </c>
      <c r="C276" s="169"/>
      <c r="D276" s="168"/>
      <c r="E276" s="168"/>
      <c r="F276" s="168"/>
      <c r="G276" s="168"/>
      <c r="H276" s="168"/>
      <c r="I276" s="168"/>
      <c r="J276" s="168"/>
      <c r="K276" s="168"/>
      <c r="L276" s="168"/>
      <c r="M276" s="167"/>
      <c r="N276" s="166"/>
      <c r="O276" s="166"/>
      <c r="P276" s="166"/>
      <c r="Q276" s="165" t="str">
        <f t="shared" si="276"/>
        <v/>
      </c>
      <c r="R276" s="164" t="str">
        <f t="shared" si="277"/>
        <v/>
      </c>
      <c r="S276" s="172"/>
      <c r="T276" s="163"/>
      <c r="U276" s="162" t="str">
        <f t="shared" si="273"/>
        <v>NO</v>
      </c>
      <c r="V276" s="161" t="str">
        <f t="shared" si="274"/>
        <v>NO</v>
      </c>
      <c r="W276" s="161" t="str">
        <f t="shared" si="275"/>
        <v>NO</v>
      </c>
    </row>
    <row r="277" spans="1:23" ht="30" customHeight="1" x14ac:dyDescent="0.3">
      <c r="A277" s="171"/>
      <c r="B277" s="170">
        <v>247</v>
      </c>
      <c r="C277" s="169"/>
      <c r="D277" s="168"/>
      <c r="E277" s="168"/>
      <c r="F277" s="168"/>
      <c r="G277" s="168"/>
      <c r="H277" s="168"/>
      <c r="I277" s="168"/>
      <c r="J277" s="168"/>
      <c r="K277" s="168"/>
      <c r="L277" s="168"/>
      <c r="M277" s="167"/>
      <c r="N277" s="166"/>
      <c r="O277" s="166"/>
      <c r="P277" s="166"/>
      <c r="Q277" s="165" t="str">
        <f t="shared" si="276"/>
        <v/>
      </c>
      <c r="R277" s="164" t="str">
        <f t="shared" si="277"/>
        <v/>
      </c>
      <c r="S277" s="172"/>
      <c r="T277" s="163"/>
      <c r="U277" s="162" t="str">
        <f t="shared" si="273"/>
        <v>NO</v>
      </c>
      <c r="V277" s="161" t="str">
        <f t="shared" si="274"/>
        <v>NO</v>
      </c>
      <c r="W277" s="161" t="str">
        <f t="shared" si="275"/>
        <v>NO</v>
      </c>
    </row>
    <row r="278" spans="1:23" ht="30" customHeight="1" x14ac:dyDescent="0.3">
      <c r="A278" s="171"/>
      <c r="B278" s="170">
        <v>248</v>
      </c>
      <c r="C278" s="169"/>
      <c r="D278" s="168"/>
      <c r="E278" s="168"/>
      <c r="F278" s="168"/>
      <c r="G278" s="168"/>
      <c r="H278" s="168"/>
      <c r="I278" s="168"/>
      <c r="J278" s="168"/>
      <c r="K278" s="168"/>
      <c r="L278" s="168"/>
      <c r="M278" s="167"/>
      <c r="N278" s="166"/>
      <c r="O278" s="166"/>
      <c r="P278" s="166"/>
      <c r="Q278" s="165" t="str">
        <f t="shared" si="276"/>
        <v/>
      </c>
      <c r="R278" s="164" t="str">
        <f t="shared" si="277"/>
        <v/>
      </c>
      <c r="S278" s="172"/>
      <c r="T278" s="163"/>
      <c r="U278" s="162" t="str">
        <f t="shared" si="273"/>
        <v>NO</v>
      </c>
      <c r="V278" s="161" t="str">
        <f t="shared" si="274"/>
        <v>NO</v>
      </c>
      <c r="W278" s="161" t="str">
        <f t="shared" si="275"/>
        <v>NO</v>
      </c>
    </row>
    <row r="279" spans="1:23" ht="30" customHeight="1" x14ac:dyDescent="0.3">
      <c r="A279" s="171"/>
      <c r="B279" s="170">
        <v>249</v>
      </c>
      <c r="C279" s="169"/>
      <c r="D279" s="168"/>
      <c r="E279" s="168"/>
      <c r="F279" s="168"/>
      <c r="G279" s="168"/>
      <c r="H279" s="168"/>
      <c r="I279" s="168"/>
      <c r="J279" s="168"/>
      <c r="K279" s="168"/>
      <c r="L279" s="168"/>
      <c r="M279" s="167"/>
      <c r="N279" s="166"/>
      <c r="O279" s="166"/>
      <c r="P279" s="166"/>
      <c r="Q279" s="165" t="str">
        <f t="shared" si="276"/>
        <v/>
      </c>
      <c r="R279" s="164" t="str">
        <f t="shared" si="277"/>
        <v/>
      </c>
      <c r="S279" s="172"/>
      <c r="T279" s="163"/>
      <c r="U279" s="162" t="str">
        <f t="shared" si="273"/>
        <v>NO</v>
      </c>
      <c r="V279" s="161" t="str">
        <f t="shared" si="274"/>
        <v>NO</v>
      </c>
      <c r="W279" s="161" t="str">
        <f t="shared" si="275"/>
        <v>NO</v>
      </c>
    </row>
    <row r="280" spans="1:23" ht="30" customHeight="1" x14ac:dyDescent="0.3">
      <c r="A280" s="171"/>
      <c r="B280" s="170">
        <v>250</v>
      </c>
      <c r="C280" s="169"/>
      <c r="D280" s="168"/>
      <c r="E280" s="168"/>
      <c r="F280" s="168"/>
      <c r="G280" s="168"/>
      <c r="H280" s="168"/>
      <c r="I280" s="168"/>
      <c r="J280" s="168"/>
      <c r="K280" s="168"/>
      <c r="L280" s="168"/>
      <c r="M280" s="167"/>
      <c r="N280" s="166"/>
      <c r="O280" s="166"/>
      <c r="P280" s="166"/>
      <c r="Q280" s="165" t="str">
        <f t="shared" si="276"/>
        <v/>
      </c>
      <c r="R280" s="164" t="str">
        <f t="shared" si="277"/>
        <v/>
      </c>
      <c r="S280" s="172"/>
      <c r="T280" s="163"/>
      <c r="U280" s="162" t="str">
        <f t="shared" si="273"/>
        <v>NO</v>
      </c>
      <c r="V280" s="161" t="str">
        <f t="shared" si="274"/>
        <v>NO</v>
      </c>
      <c r="W280" s="161" t="str">
        <f t="shared" si="275"/>
        <v>NO</v>
      </c>
    </row>
    <row r="281" spans="1:23" ht="30" customHeight="1" x14ac:dyDescent="0.3">
      <c r="A281" s="171"/>
      <c r="B281" s="170">
        <v>251</v>
      </c>
      <c r="C281" s="169"/>
      <c r="D281" s="168"/>
      <c r="E281" s="168"/>
      <c r="F281" s="168"/>
      <c r="G281" s="168"/>
      <c r="H281" s="168"/>
      <c r="I281" s="168"/>
      <c r="J281" s="168"/>
      <c r="K281" s="168"/>
      <c r="L281" s="168"/>
      <c r="M281" s="167"/>
      <c r="N281" s="166"/>
      <c r="O281" s="166"/>
      <c r="P281" s="166"/>
      <c r="Q281" s="165" t="str">
        <f t="shared" si="276"/>
        <v/>
      </c>
      <c r="R281" s="164" t="str">
        <f t="shared" si="277"/>
        <v/>
      </c>
      <c r="S281" s="172"/>
      <c r="T281" s="163"/>
      <c r="U281" s="162" t="str">
        <f t="shared" si="273"/>
        <v>NO</v>
      </c>
      <c r="V281" s="161" t="str">
        <f t="shared" si="274"/>
        <v>NO</v>
      </c>
      <c r="W281" s="161" t="str">
        <f t="shared" si="275"/>
        <v>NO</v>
      </c>
    </row>
    <row r="282" spans="1:23" ht="30" customHeight="1" x14ac:dyDescent="0.3">
      <c r="A282" s="171"/>
      <c r="B282" s="170">
        <v>252</v>
      </c>
      <c r="C282" s="169"/>
      <c r="D282" s="168"/>
      <c r="E282" s="168"/>
      <c r="F282" s="168"/>
      <c r="G282" s="168"/>
      <c r="H282" s="168"/>
      <c r="I282" s="168"/>
      <c r="J282" s="168"/>
      <c r="K282" s="168"/>
      <c r="L282" s="168"/>
      <c r="M282" s="167"/>
      <c r="N282" s="166"/>
      <c r="O282" s="166"/>
      <c r="P282" s="166"/>
      <c r="Q282" s="165" t="str">
        <f t="shared" si="276"/>
        <v/>
      </c>
      <c r="R282" s="164" t="str">
        <f t="shared" si="277"/>
        <v/>
      </c>
      <c r="S282" s="172"/>
      <c r="T282" s="163"/>
      <c r="U282" s="162" t="str">
        <f t="shared" si="273"/>
        <v>NO</v>
      </c>
      <c r="V282" s="161" t="str">
        <f t="shared" si="274"/>
        <v>NO</v>
      </c>
      <c r="W282" s="161" t="str">
        <f t="shared" si="275"/>
        <v>NO</v>
      </c>
    </row>
    <row r="283" spans="1:23" ht="30" customHeight="1" x14ac:dyDescent="0.3">
      <c r="A283" s="171"/>
      <c r="B283" s="170">
        <v>253</v>
      </c>
      <c r="C283" s="169"/>
      <c r="D283" s="168"/>
      <c r="E283" s="168"/>
      <c r="F283" s="168"/>
      <c r="G283" s="168"/>
      <c r="H283" s="168"/>
      <c r="I283" s="168"/>
      <c r="J283" s="168"/>
      <c r="K283" s="168"/>
      <c r="L283" s="168"/>
      <c r="M283" s="167"/>
      <c r="N283" s="166"/>
      <c r="O283" s="166"/>
      <c r="P283" s="166"/>
      <c r="Q283" s="165" t="str">
        <f t="shared" si="276"/>
        <v/>
      </c>
      <c r="R283" s="164" t="str">
        <f t="shared" si="277"/>
        <v/>
      </c>
      <c r="S283" s="172"/>
      <c r="T283" s="163"/>
      <c r="U283" s="162" t="str">
        <f t="shared" si="273"/>
        <v>NO</v>
      </c>
      <c r="V283" s="161" t="str">
        <f t="shared" si="274"/>
        <v>NO</v>
      </c>
      <c r="W283" s="161" t="str">
        <f t="shared" si="275"/>
        <v>NO</v>
      </c>
    </row>
    <row r="284" spans="1:23" ht="30" customHeight="1" x14ac:dyDescent="0.3">
      <c r="A284" s="171"/>
      <c r="B284" s="170">
        <v>254</v>
      </c>
      <c r="C284" s="169"/>
      <c r="D284" s="168"/>
      <c r="E284" s="168"/>
      <c r="F284" s="168"/>
      <c r="G284" s="168"/>
      <c r="H284" s="168"/>
      <c r="I284" s="168"/>
      <c r="J284" s="168"/>
      <c r="K284" s="168"/>
      <c r="L284" s="168"/>
      <c r="M284" s="167"/>
      <c r="N284" s="166"/>
      <c r="O284" s="166"/>
      <c r="P284" s="166"/>
      <c r="Q284" s="165" t="str">
        <f t="shared" si="276"/>
        <v/>
      </c>
      <c r="R284" s="164" t="str">
        <f t="shared" si="277"/>
        <v/>
      </c>
      <c r="S284" s="172"/>
      <c r="T284" s="163"/>
      <c r="U284" s="162" t="str">
        <f t="shared" si="273"/>
        <v>NO</v>
      </c>
      <c r="V284" s="161" t="str">
        <f t="shared" si="274"/>
        <v>NO</v>
      </c>
      <c r="W284" s="161" t="str">
        <f t="shared" si="275"/>
        <v>NO</v>
      </c>
    </row>
    <row r="285" spans="1:23" ht="30" customHeight="1" x14ac:dyDescent="0.3">
      <c r="A285" s="171"/>
      <c r="B285" s="170">
        <v>255</v>
      </c>
      <c r="C285" s="169"/>
      <c r="D285" s="168"/>
      <c r="E285" s="168"/>
      <c r="F285" s="168"/>
      <c r="G285" s="168"/>
      <c r="H285" s="168"/>
      <c r="I285" s="168"/>
      <c r="J285" s="168"/>
      <c r="K285" s="168"/>
      <c r="L285" s="168"/>
      <c r="M285" s="167"/>
      <c r="N285" s="166"/>
      <c r="O285" s="166"/>
      <c r="P285" s="166"/>
      <c r="Q285" s="165" t="str">
        <f t="shared" si="276"/>
        <v/>
      </c>
      <c r="R285" s="164" t="str">
        <f t="shared" si="277"/>
        <v/>
      </c>
      <c r="S285" s="172"/>
      <c r="T285" s="163"/>
      <c r="U285" s="162" t="str">
        <f t="shared" si="273"/>
        <v>NO</v>
      </c>
      <c r="V285" s="161" t="str">
        <f t="shared" si="274"/>
        <v>NO</v>
      </c>
      <c r="W285" s="161" t="str">
        <f t="shared" si="275"/>
        <v>NO</v>
      </c>
    </row>
    <row r="286" spans="1:23" ht="30" customHeight="1" x14ac:dyDescent="0.3">
      <c r="A286" s="171"/>
      <c r="B286" s="170">
        <v>256</v>
      </c>
      <c r="C286" s="169"/>
      <c r="D286" s="168"/>
      <c r="E286" s="168"/>
      <c r="F286" s="168"/>
      <c r="G286" s="168"/>
      <c r="H286" s="168"/>
      <c r="I286" s="168"/>
      <c r="J286" s="168"/>
      <c r="K286" s="168"/>
      <c r="L286" s="168"/>
      <c r="M286" s="167"/>
      <c r="N286" s="166"/>
      <c r="O286" s="166"/>
      <c r="P286" s="166"/>
      <c r="Q286" s="165" t="str">
        <f t="shared" si="276"/>
        <v/>
      </c>
      <c r="R286" s="164" t="str">
        <f t="shared" si="277"/>
        <v/>
      </c>
      <c r="S286" s="172"/>
      <c r="T286" s="163"/>
      <c r="U286" s="162" t="str">
        <f t="shared" si="273"/>
        <v>NO</v>
      </c>
      <c r="V286" s="161" t="str">
        <f t="shared" si="274"/>
        <v>NO</v>
      </c>
      <c r="W286" s="161" t="str">
        <f t="shared" si="275"/>
        <v>NO</v>
      </c>
    </row>
    <row r="287" spans="1:23" ht="30" customHeight="1" x14ac:dyDescent="0.3">
      <c r="A287" s="171"/>
      <c r="B287" s="170">
        <v>257</v>
      </c>
      <c r="C287" s="169"/>
      <c r="D287" s="168"/>
      <c r="E287" s="168"/>
      <c r="F287" s="168"/>
      <c r="G287" s="168"/>
      <c r="H287" s="168"/>
      <c r="I287" s="168"/>
      <c r="J287" s="168"/>
      <c r="K287" s="168"/>
      <c r="L287" s="168"/>
      <c r="M287" s="167"/>
      <c r="N287" s="166"/>
      <c r="O287" s="166"/>
      <c r="P287" s="166"/>
      <c r="Q287" s="165" t="str">
        <f t="shared" si="276"/>
        <v/>
      </c>
      <c r="R287" s="164" t="str">
        <f t="shared" si="277"/>
        <v/>
      </c>
      <c r="S287" s="172"/>
      <c r="T287" s="163"/>
      <c r="U287" s="162" t="str">
        <f t="shared" ref="U287:U350" si="534">IF(OR(I287="YES",L287="YES"),"YES","NO")</f>
        <v>NO</v>
      </c>
      <c r="V287" s="161" t="str">
        <f t="shared" ref="V287:V350" si="535">IF(OR(F287="YES",G287="YES",H287="YES"),"YES","NO")</f>
        <v>NO</v>
      </c>
      <c r="W287" s="161" t="str">
        <f t="shared" ref="W287:W350" si="536">IF(OR(I287="YES",J287="YES",K287="YES",L287="YES"),"YES","NO")</f>
        <v>NO</v>
      </c>
    </row>
    <row r="288" spans="1:23" ht="30" customHeight="1" x14ac:dyDescent="0.3">
      <c r="A288" s="171"/>
      <c r="B288" s="170">
        <v>258</v>
      </c>
      <c r="C288" s="169"/>
      <c r="D288" s="168"/>
      <c r="E288" s="168"/>
      <c r="F288" s="168"/>
      <c r="G288" s="168"/>
      <c r="H288" s="168"/>
      <c r="I288" s="168"/>
      <c r="J288" s="168"/>
      <c r="K288" s="168"/>
      <c r="L288" s="168"/>
      <c r="M288" s="167"/>
      <c r="N288" s="166"/>
      <c r="O288" s="166"/>
      <c r="P288" s="166"/>
      <c r="Q288" s="165" t="str">
        <f t="shared" ref="Q288:Q351" si="537">IFERROR(IF(AND(((P288-M288)/M288)&lt;=-5%,((P288-M288)/M288)&gt;-100%),"YES","NO"),"")</f>
        <v/>
      </c>
      <c r="R288" s="164" t="str">
        <f t="shared" ref="R288:R351" si="538">IF((O288&lt;N288)*AND(P288&lt;O288)*AND(N288&lt;M288)*AND(P288&lt;&gt;""),"YES", IF(OR(P288="",O288="",N288="",M288=""),"","NO"))</f>
        <v/>
      </c>
      <c r="S288" s="172"/>
      <c r="T288" s="163"/>
      <c r="U288" s="162" t="str">
        <f t="shared" si="534"/>
        <v>NO</v>
      </c>
      <c r="V288" s="161" t="str">
        <f t="shared" si="535"/>
        <v>NO</v>
      </c>
      <c r="W288" s="161" t="str">
        <f t="shared" si="536"/>
        <v>NO</v>
      </c>
    </row>
    <row r="289" spans="1:23" ht="30" customHeight="1" x14ac:dyDescent="0.3">
      <c r="A289" s="171"/>
      <c r="B289" s="170">
        <v>259</v>
      </c>
      <c r="C289" s="169"/>
      <c r="D289" s="168"/>
      <c r="E289" s="168"/>
      <c r="F289" s="168"/>
      <c r="G289" s="168"/>
      <c r="H289" s="168"/>
      <c r="I289" s="168"/>
      <c r="J289" s="168"/>
      <c r="K289" s="168"/>
      <c r="L289" s="168"/>
      <c r="M289" s="167"/>
      <c r="N289" s="166"/>
      <c r="O289" s="166"/>
      <c r="P289" s="166"/>
      <c r="Q289" s="165" t="str">
        <f t="shared" si="537"/>
        <v/>
      </c>
      <c r="R289" s="164" t="str">
        <f t="shared" si="538"/>
        <v/>
      </c>
      <c r="S289" s="172"/>
      <c r="T289" s="163"/>
      <c r="U289" s="162" t="str">
        <f t="shared" si="534"/>
        <v>NO</v>
      </c>
      <c r="V289" s="161" t="str">
        <f t="shared" si="535"/>
        <v>NO</v>
      </c>
      <c r="W289" s="161" t="str">
        <f t="shared" si="536"/>
        <v>NO</v>
      </c>
    </row>
    <row r="290" spans="1:23" ht="30" customHeight="1" x14ac:dyDescent="0.3">
      <c r="A290" s="171"/>
      <c r="B290" s="170">
        <v>260</v>
      </c>
      <c r="C290" s="169"/>
      <c r="D290" s="168"/>
      <c r="E290" s="168"/>
      <c r="F290" s="168"/>
      <c r="G290" s="168"/>
      <c r="H290" s="168"/>
      <c r="I290" s="168"/>
      <c r="J290" s="168"/>
      <c r="K290" s="168"/>
      <c r="L290" s="168"/>
      <c r="M290" s="167"/>
      <c r="N290" s="166"/>
      <c r="O290" s="166"/>
      <c r="P290" s="166"/>
      <c r="Q290" s="165" t="str">
        <f t="shared" si="537"/>
        <v/>
      </c>
      <c r="R290" s="164" t="str">
        <f t="shared" si="538"/>
        <v/>
      </c>
      <c r="S290" s="172"/>
      <c r="T290" s="163"/>
      <c r="U290" s="162" t="str">
        <f t="shared" si="534"/>
        <v>NO</v>
      </c>
      <c r="V290" s="161" t="str">
        <f t="shared" si="535"/>
        <v>NO</v>
      </c>
      <c r="W290" s="161" t="str">
        <f t="shared" si="536"/>
        <v>NO</v>
      </c>
    </row>
    <row r="291" spans="1:23" ht="30" customHeight="1" x14ac:dyDescent="0.3">
      <c r="A291" s="171"/>
      <c r="B291" s="170">
        <v>261</v>
      </c>
      <c r="C291" s="169"/>
      <c r="D291" s="168"/>
      <c r="E291" s="168"/>
      <c r="F291" s="168"/>
      <c r="G291" s="168"/>
      <c r="H291" s="168"/>
      <c r="I291" s="168"/>
      <c r="J291" s="168"/>
      <c r="K291" s="168"/>
      <c r="L291" s="168"/>
      <c r="M291" s="167"/>
      <c r="N291" s="166"/>
      <c r="O291" s="166"/>
      <c r="P291" s="166"/>
      <c r="Q291" s="165" t="str">
        <f t="shared" si="537"/>
        <v/>
      </c>
      <c r="R291" s="164" t="str">
        <f t="shared" si="538"/>
        <v/>
      </c>
      <c r="S291" s="172"/>
      <c r="T291" s="163"/>
      <c r="U291" s="162" t="str">
        <f t="shared" si="534"/>
        <v>NO</v>
      </c>
      <c r="V291" s="161" t="str">
        <f t="shared" si="535"/>
        <v>NO</v>
      </c>
      <c r="W291" s="161" t="str">
        <f t="shared" si="536"/>
        <v>NO</v>
      </c>
    </row>
    <row r="292" spans="1:23" ht="30" customHeight="1" x14ac:dyDescent="0.3">
      <c r="A292" s="171"/>
      <c r="B292" s="170">
        <v>262</v>
      </c>
      <c r="C292" s="169"/>
      <c r="D292" s="168"/>
      <c r="E292" s="168"/>
      <c r="F292" s="168"/>
      <c r="G292" s="168"/>
      <c r="H292" s="168"/>
      <c r="I292" s="168"/>
      <c r="J292" s="168"/>
      <c r="K292" s="168"/>
      <c r="L292" s="168"/>
      <c r="M292" s="167"/>
      <c r="N292" s="166"/>
      <c r="O292" s="166"/>
      <c r="P292" s="166"/>
      <c r="Q292" s="165" t="str">
        <f t="shared" si="537"/>
        <v/>
      </c>
      <c r="R292" s="164" t="str">
        <f t="shared" si="538"/>
        <v/>
      </c>
      <c r="S292" s="172"/>
      <c r="T292" s="163"/>
      <c r="U292" s="162" t="str">
        <f t="shared" si="534"/>
        <v>NO</v>
      </c>
      <c r="V292" s="161" t="str">
        <f t="shared" si="535"/>
        <v>NO</v>
      </c>
      <c r="W292" s="161" t="str">
        <f t="shared" si="536"/>
        <v>NO</v>
      </c>
    </row>
    <row r="293" spans="1:23" ht="30" customHeight="1" x14ac:dyDescent="0.3">
      <c r="A293" s="171"/>
      <c r="B293" s="170">
        <v>263</v>
      </c>
      <c r="C293" s="169"/>
      <c r="D293" s="168"/>
      <c r="E293" s="168"/>
      <c r="F293" s="168"/>
      <c r="G293" s="168"/>
      <c r="H293" s="168"/>
      <c r="I293" s="168"/>
      <c r="J293" s="168"/>
      <c r="K293" s="168"/>
      <c r="L293" s="168"/>
      <c r="M293" s="167"/>
      <c r="N293" s="166"/>
      <c r="O293" s="166"/>
      <c r="P293" s="166"/>
      <c r="Q293" s="165" t="str">
        <f t="shared" si="537"/>
        <v/>
      </c>
      <c r="R293" s="164" t="str">
        <f t="shared" si="538"/>
        <v/>
      </c>
      <c r="S293" s="172"/>
      <c r="T293" s="163"/>
      <c r="U293" s="162" t="str">
        <f t="shared" si="534"/>
        <v>NO</v>
      </c>
      <c r="V293" s="161" t="str">
        <f t="shared" si="535"/>
        <v>NO</v>
      </c>
      <c r="W293" s="161" t="str">
        <f t="shared" si="536"/>
        <v>NO</v>
      </c>
    </row>
    <row r="294" spans="1:23" ht="30" customHeight="1" x14ac:dyDescent="0.3">
      <c r="A294" s="171"/>
      <c r="B294" s="170">
        <v>264</v>
      </c>
      <c r="C294" s="169"/>
      <c r="D294" s="168"/>
      <c r="E294" s="168"/>
      <c r="F294" s="168"/>
      <c r="G294" s="168"/>
      <c r="H294" s="168"/>
      <c r="I294" s="168"/>
      <c r="J294" s="168"/>
      <c r="K294" s="168"/>
      <c r="L294" s="168"/>
      <c r="M294" s="167"/>
      <c r="N294" s="166"/>
      <c r="O294" s="166"/>
      <c r="P294" s="166"/>
      <c r="Q294" s="165" t="str">
        <f t="shared" si="537"/>
        <v/>
      </c>
      <c r="R294" s="164" t="str">
        <f t="shared" si="538"/>
        <v/>
      </c>
      <c r="S294" s="172"/>
      <c r="T294" s="163"/>
      <c r="U294" s="162" t="str">
        <f t="shared" si="534"/>
        <v>NO</v>
      </c>
      <c r="V294" s="161" t="str">
        <f t="shared" si="535"/>
        <v>NO</v>
      </c>
      <c r="W294" s="161" t="str">
        <f t="shared" si="536"/>
        <v>NO</v>
      </c>
    </row>
    <row r="295" spans="1:23" ht="30" customHeight="1" x14ac:dyDescent="0.3">
      <c r="A295" s="171"/>
      <c r="B295" s="170">
        <v>265</v>
      </c>
      <c r="C295" s="169"/>
      <c r="D295" s="168"/>
      <c r="E295" s="168"/>
      <c r="F295" s="168"/>
      <c r="G295" s="168"/>
      <c r="H295" s="168"/>
      <c r="I295" s="168"/>
      <c r="J295" s="168"/>
      <c r="K295" s="168"/>
      <c r="L295" s="168"/>
      <c r="M295" s="167"/>
      <c r="N295" s="166"/>
      <c r="O295" s="166"/>
      <c r="P295" s="166"/>
      <c r="Q295" s="165" t="str">
        <f t="shared" si="537"/>
        <v/>
      </c>
      <c r="R295" s="164" t="str">
        <f t="shared" si="538"/>
        <v/>
      </c>
      <c r="S295" s="172"/>
      <c r="T295" s="163"/>
      <c r="U295" s="162" t="str">
        <f t="shared" si="534"/>
        <v>NO</v>
      </c>
      <c r="V295" s="161" t="str">
        <f t="shared" si="535"/>
        <v>NO</v>
      </c>
      <c r="W295" s="161" t="str">
        <f t="shared" si="536"/>
        <v>NO</v>
      </c>
    </row>
    <row r="296" spans="1:23" ht="30" customHeight="1" x14ac:dyDescent="0.3">
      <c r="A296" s="171"/>
      <c r="B296" s="170">
        <v>266</v>
      </c>
      <c r="C296" s="169"/>
      <c r="D296" s="168"/>
      <c r="E296" s="168"/>
      <c r="F296" s="168"/>
      <c r="G296" s="168"/>
      <c r="H296" s="168"/>
      <c r="I296" s="168"/>
      <c r="J296" s="168"/>
      <c r="K296" s="168"/>
      <c r="L296" s="168"/>
      <c r="M296" s="167"/>
      <c r="N296" s="166"/>
      <c r="O296" s="166"/>
      <c r="P296" s="166"/>
      <c r="Q296" s="165" t="str">
        <f t="shared" si="537"/>
        <v/>
      </c>
      <c r="R296" s="164" t="str">
        <f t="shared" si="538"/>
        <v/>
      </c>
      <c r="S296" s="172"/>
      <c r="T296" s="163"/>
      <c r="U296" s="162" t="str">
        <f t="shared" si="534"/>
        <v>NO</v>
      </c>
      <c r="V296" s="161" t="str">
        <f t="shared" si="535"/>
        <v>NO</v>
      </c>
      <c r="W296" s="161" t="str">
        <f t="shared" si="536"/>
        <v>NO</v>
      </c>
    </row>
    <row r="297" spans="1:23" ht="30" customHeight="1" x14ac:dyDescent="0.3">
      <c r="A297" s="171"/>
      <c r="B297" s="170">
        <v>267</v>
      </c>
      <c r="C297" s="169"/>
      <c r="D297" s="168"/>
      <c r="E297" s="168"/>
      <c r="F297" s="168"/>
      <c r="G297" s="168"/>
      <c r="H297" s="168"/>
      <c r="I297" s="168"/>
      <c r="J297" s="168"/>
      <c r="K297" s="168"/>
      <c r="L297" s="168"/>
      <c r="M297" s="167"/>
      <c r="N297" s="166"/>
      <c r="O297" s="166"/>
      <c r="P297" s="166"/>
      <c r="Q297" s="165" t="str">
        <f t="shared" si="537"/>
        <v/>
      </c>
      <c r="R297" s="164" t="str">
        <f t="shared" si="538"/>
        <v/>
      </c>
      <c r="S297" s="172"/>
      <c r="T297" s="163"/>
      <c r="U297" s="162" t="str">
        <f t="shared" si="534"/>
        <v>NO</v>
      </c>
      <c r="V297" s="161" t="str">
        <f t="shared" si="535"/>
        <v>NO</v>
      </c>
      <c r="W297" s="161" t="str">
        <f t="shared" si="536"/>
        <v>NO</v>
      </c>
    </row>
    <row r="298" spans="1:23" ht="30" customHeight="1" x14ac:dyDescent="0.3">
      <c r="A298" s="171"/>
      <c r="B298" s="170">
        <v>268</v>
      </c>
      <c r="C298" s="169"/>
      <c r="D298" s="168"/>
      <c r="E298" s="168"/>
      <c r="F298" s="168"/>
      <c r="G298" s="168"/>
      <c r="H298" s="168"/>
      <c r="I298" s="168"/>
      <c r="J298" s="168"/>
      <c r="K298" s="168"/>
      <c r="L298" s="168"/>
      <c r="M298" s="167"/>
      <c r="N298" s="166"/>
      <c r="O298" s="166"/>
      <c r="P298" s="166"/>
      <c r="Q298" s="165" t="str">
        <f t="shared" si="537"/>
        <v/>
      </c>
      <c r="R298" s="164" t="str">
        <f t="shared" si="538"/>
        <v/>
      </c>
      <c r="S298" s="172"/>
      <c r="T298" s="163"/>
      <c r="U298" s="162" t="str">
        <f t="shared" si="534"/>
        <v>NO</v>
      </c>
      <c r="V298" s="161" t="str">
        <f t="shared" si="535"/>
        <v>NO</v>
      </c>
      <c r="W298" s="161" t="str">
        <f t="shared" si="536"/>
        <v>NO</v>
      </c>
    </row>
    <row r="299" spans="1:23" ht="30" customHeight="1" x14ac:dyDescent="0.3">
      <c r="A299" s="171"/>
      <c r="B299" s="170">
        <v>269</v>
      </c>
      <c r="C299" s="169"/>
      <c r="D299" s="168"/>
      <c r="E299" s="168"/>
      <c r="F299" s="168"/>
      <c r="G299" s="168"/>
      <c r="H299" s="168"/>
      <c r="I299" s="168"/>
      <c r="J299" s="168"/>
      <c r="K299" s="168"/>
      <c r="L299" s="168"/>
      <c r="M299" s="167"/>
      <c r="N299" s="166"/>
      <c r="O299" s="166"/>
      <c r="P299" s="166"/>
      <c r="Q299" s="165" t="str">
        <f t="shared" si="537"/>
        <v/>
      </c>
      <c r="R299" s="164" t="str">
        <f t="shared" si="538"/>
        <v/>
      </c>
      <c r="S299" s="172"/>
      <c r="T299" s="163"/>
      <c r="U299" s="162" t="str">
        <f t="shared" si="534"/>
        <v>NO</v>
      </c>
      <c r="V299" s="161" t="str">
        <f t="shared" si="535"/>
        <v>NO</v>
      </c>
      <c r="W299" s="161" t="str">
        <f t="shared" si="536"/>
        <v>NO</v>
      </c>
    </row>
    <row r="300" spans="1:23" ht="30" customHeight="1" x14ac:dyDescent="0.3">
      <c r="A300" s="171"/>
      <c r="B300" s="170">
        <v>270</v>
      </c>
      <c r="C300" s="169"/>
      <c r="D300" s="168"/>
      <c r="E300" s="168"/>
      <c r="F300" s="168"/>
      <c r="G300" s="168"/>
      <c r="H300" s="168"/>
      <c r="I300" s="168"/>
      <c r="J300" s="168"/>
      <c r="K300" s="168"/>
      <c r="L300" s="168"/>
      <c r="M300" s="167"/>
      <c r="N300" s="166"/>
      <c r="O300" s="166"/>
      <c r="P300" s="166"/>
      <c r="Q300" s="165" t="str">
        <f t="shared" si="537"/>
        <v/>
      </c>
      <c r="R300" s="164" t="str">
        <f t="shared" si="538"/>
        <v/>
      </c>
      <c r="S300" s="172"/>
      <c r="T300" s="163"/>
      <c r="U300" s="162" t="str">
        <f t="shared" si="534"/>
        <v>NO</v>
      </c>
      <c r="V300" s="161" t="str">
        <f t="shared" si="535"/>
        <v>NO</v>
      </c>
      <c r="W300" s="161" t="str">
        <f t="shared" si="536"/>
        <v>NO</v>
      </c>
    </row>
    <row r="301" spans="1:23" ht="30" customHeight="1" x14ac:dyDescent="0.3">
      <c r="A301" s="171"/>
      <c r="B301" s="170">
        <v>271</v>
      </c>
      <c r="C301" s="169"/>
      <c r="D301" s="168"/>
      <c r="E301" s="168"/>
      <c r="F301" s="168"/>
      <c r="G301" s="168"/>
      <c r="H301" s="168"/>
      <c r="I301" s="168"/>
      <c r="J301" s="168"/>
      <c r="K301" s="168"/>
      <c r="L301" s="168"/>
      <c r="M301" s="167"/>
      <c r="N301" s="166"/>
      <c r="O301" s="166"/>
      <c r="P301" s="166"/>
      <c r="Q301" s="165" t="str">
        <f t="shared" si="537"/>
        <v/>
      </c>
      <c r="R301" s="164" t="str">
        <f t="shared" si="538"/>
        <v/>
      </c>
      <c r="S301" s="172"/>
      <c r="T301" s="163"/>
      <c r="U301" s="162" t="str">
        <f t="shared" si="534"/>
        <v>NO</v>
      </c>
      <c r="V301" s="161" t="str">
        <f t="shared" si="535"/>
        <v>NO</v>
      </c>
      <c r="W301" s="161" t="str">
        <f t="shared" si="536"/>
        <v>NO</v>
      </c>
    </row>
    <row r="302" spans="1:23" ht="30" customHeight="1" x14ac:dyDescent="0.3">
      <c r="A302" s="171"/>
      <c r="B302" s="170">
        <v>272</v>
      </c>
      <c r="C302" s="169"/>
      <c r="D302" s="168"/>
      <c r="E302" s="168"/>
      <c r="F302" s="168"/>
      <c r="G302" s="168"/>
      <c r="H302" s="168"/>
      <c r="I302" s="168"/>
      <c r="J302" s="168"/>
      <c r="K302" s="168"/>
      <c r="L302" s="168"/>
      <c r="M302" s="167"/>
      <c r="N302" s="166"/>
      <c r="O302" s="166"/>
      <c r="P302" s="166"/>
      <c r="Q302" s="165" t="str">
        <f t="shared" si="537"/>
        <v/>
      </c>
      <c r="R302" s="164" t="str">
        <f t="shared" si="538"/>
        <v/>
      </c>
      <c r="S302" s="172"/>
      <c r="T302" s="163"/>
      <c r="U302" s="162" t="str">
        <f t="shared" si="534"/>
        <v>NO</v>
      </c>
      <c r="V302" s="161" t="str">
        <f t="shared" si="535"/>
        <v>NO</v>
      </c>
      <c r="W302" s="161" t="str">
        <f t="shared" si="536"/>
        <v>NO</v>
      </c>
    </row>
    <row r="303" spans="1:23" ht="30" customHeight="1" x14ac:dyDescent="0.3">
      <c r="A303" s="171"/>
      <c r="B303" s="170">
        <v>273</v>
      </c>
      <c r="C303" s="169"/>
      <c r="D303" s="168"/>
      <c r="E303" s="168"/>
      <c r="F303" s="168"/>
      <c r="G303" s="168"/>
      <c r="H303" s="168"/>
      <c r="I303" s="168"/>
      <c r="J303" s="168"/>
      <c r="K303" s="168"/>
      <c r="L303" s="168"/>
      <c r="M303" s="167"/>
      <c r="N303" s="166"/>
      <c r="O303" s="166"/>
      <c r="P303" s="166"/>
      <c r="Q303" s="165" t="str">
        <f t="shared" si="537"/>
        <v/>
      </c>
      <c r="R303" s="164" t="str">
        <f t="shared" si="538"/>
        <v/>
      </c>
      <c r="S303" s="172"/>
      <c r="T303" s="163"/>
      <c r="U303" s="162" t="str">
        <f t="shared" si="534"/>
        <v>NO</v>
      </c>
      <c r="V303" s="161" t="str">
        <f t="shared" si="535"/>
        <v>NO</v>
      </c>
      <c r="W303" s="161" t="str">
        <f t="shared" si="536"/>
        <v>NO</v>
      </c>
    </row>
    <row r="304" spans="1:23" ht="30" customHeight="1" x14ac:dyDescent="0.3">
      <c r="A304" s="171"/>
      <c r="B304" s="170">
        <v>274</v>
      </c>
      <c r="C304" s="169"/>
      <c r="D304" s="168"/>
      <c r="E304" s="168"/>
      <c r="F304" s="168"/>
      <c r="G304" s="168"/>
      <c r="H304" s="168"/>
      <c r="I304" s="168"/>
      <c r="J304" s="168"/>
      <c r="K304" s="168"/>
      <c r="L304" s="168"/>
      <c r="M304" s="167"/>
      <c r="N304" s="166"/>
      <c r="O304" s="166"/>
      <c r="P304" s="166"/>
      <c r="Q304" s="165" t="str">
        <f t="shared" si="537"/>
        <v/>
      </c>
      <c r="R304" s="164" t="str">
        <f t="shared" si="538"/>
        <v/>
      </c>
      <c r="S304" s="172"/>
      <c r="T304" s="163"/>
      <c r="U304" s="162" t="str">
        <f t="shared" si="534"/>
        <v>NO</v>
      </c>
      <c r="V304" s="161" t="str">
        <f t="shared" si="535"/>
        <v>NO</v>
      </c>
      <c r="W304" s="161" t="str">
        <f t="shared" si="536"/>
        <v>NO</v>
      </c>
    </row>
    <row r="305" spans="1:23" ht="30" customHeight="1" x14ac:dyDescent="0.3">
      <c r="A305" s="171"/>
      <c r="B305" s="170">
        <v>275</v>
      </c>
      <c r="C305" s="169"/>
      <c r="D305" s="168"/>
      <c r="E305" s="168"/>
      <c r="F305" s="168"/>
      <c r="G305" s="168"/>
      <c r="H305" s="168"/>
      <c r="I305" s="168"/>
      <c r="J305" s="168"/>
      <c r="K305" s="168"/>
      <c r="L305" s="168"/>
      <c r="M305" s="167"/>
      <c r="N305" s="166"/>
      <c r="O305" s="166"/>
      <c r="P305" s="166"/>
      <c r="Q305" s="165" t="str">
        <f t="shared" si="537"/>
        <v/>
      </c>
      <c r="R305" s="164" t="str">
        <f t="shared" si="538"/>
        <v/>
      </c>
      <c r="S305" s="172"/>
      <c r="T305" s="163"/>
      <c r="U305" s="162" t="str">
        <f t="shared" si="534"/>
        <v>NO</v>
      </c>
      <c r="V305" s="161" t="str">
        <f t="shared" si="535"/>
        <v>NO</v>
      </c>
      <c r="W305" s="161" t="str">
        <f t="shared" si="536"/>
        <v>NO</v>
      </c>
    </row>
    <row r="306" spans="1:23" ht="30" customHeight="1" x14ac:dyDescent="0.3">
      <c r="A306" s="171"/>
      <c r="B306" s="170">
        <v>276</v>
      </c>
      <c r="C306" s="169"/>
      <c r="D306" s="168"/>
      <c r="E306" s="168"/>
      <c r="F306" s="168"/>
      <c r="G306" s="168"/>
      <c r="H306" s="168"/>
      <c r="I306" s="168"/>
      <c r="J306" s="168"/>
      <c r="K306" s="168"/>
      <c r="L306" s="168"/>
      <c r="M306" s="167"/>
      <c r="N306" s="166"/>
      <c r="O306" s="166"/>
      <c r="P306" s="166"/>
      <c r="Q306" s="165" t="str">
        <f t="shared" si="537"/>
        <v/>
      </c>
      <c r="R306" s="164" t="str">
        <f t="shared" si="538"/>
        <v/>
      </c>
      <c r="S306" s="172"/>
      <c r="T306" s="163"/>
      <c r="U306" s="162" t="str">
        <f t="shared" si="534"/>
        <v>NO</v>
      </c>
      <c r="V306" s="161" t="str">
        <f t="shared" si="535"/>
        <v>NO</v>
      </c>
      <c r="W306" s="161" t="str">
        <f t="shared" si="536"/>
        <v>NO</v>
      </c>
    </row>
    <row r="307" spans="1:23" ht="30" customHeight="1" x14ac:dyDescent="0.3">
      <c r="A307" s="171"/>
      <c r="B307" s="170">
        <v>277</v>
      </c>
      <c r="C307" s="169"/>
      <c r="D307" s="168"/>
      <c r="E307" s="168"/>
      <c r="F307" s="168"/>
      <c r="G307" s="168"/>
      <c r="H307" s="168"/>
      <c r="I307" s="168"/>
      <c r="J307" s="168"/>
      <c r="K307" s="168"/>
      <c r="L307" s="168"/>
      <c r="M307" s="167"/>
      <c r="N307" s="166"/>
      <c r="O307" s="166"/>
      <c r="P307" s="166"/>
      <c r="Q307" s="165" t="str">
        <f t="shared" si="537"/>
        <v/>
      </c>
      <c r="R307" s="164" t="str">
        <f t="shared" si="538"/>
        <v/>
      </c>
      <c r="S307" s="172"/>
      <c r="T307" s="163"/>
      <c r="U307" s="162" t="str">
        <f t="shared" si="534"/>
        <v>NO</v>
      </c>
      <c r="V307" s="161" t="str">
        <f t="shared" si="535"/>
        <v>NO</v>
      </c>
      <c r="W307" s="161" t="str">
        <f t="shared" si="536"/>
        <v>NO</v>
      </c>
    </row>
    <row r="308" spans="1:23" ht="30" customHeight="1" x14ac:dyDescent="0.3">
      <c r="A308" s="171"/>
      <c r="B308" s="170">
        <v>278</v>
      </c>
      <c r="C308" s="169"/>
      <c r="D308" s="168"/>
      <c r="E308" s="168"/>
      <c r="F308" s="168"/>
      <c r="G308" s="168"/>
      <c r="H308" s="168"/>
      <c r="I308" s="168"/>
      <c r="J308" s="168"/>
      <c r="K308" s="168"/>
      <c r="L308" s="168"/>
      <c r="M308" s="167"/>
      <c r="N308" s="166"/>
      <c r="O308" s="166"/>
      <c r="P308" s="166"/>
      <c r="Q308" s="165" t="str">
        <f t="shared" si="537"/>
        <v/>
      </c>
      <c r="R308" s="164" t="str">
        <f t="shared" si="538"/>
        <v/>
      </c>
      <c r="S308" s="172"/>
      <c r="T308" s="163"/>
      <c r="U308" s="162" t="str">
        <f t="shared" si="534"/>
        <v>NO</v>
      </c>
      <c r="V308" s="161" t="str">
        <f t="shared" si="535"/>
        <v>NO</v>
      </c>
      <c r="W308" s="161" t="str">
        <f t="shared" si="536"/>
        <v>NO</v>
      </c>
    </row>
    <row r="309" spans="1:23" ht="30" customHeight="1" x14ac:dyDescent="0.3">
      <c r="A309" s="171"/>
      <c r="B309" s="170">
        <v>279</v>
      </c>
      <c r="C309" s="169"/>
      <c r="D309" s="168"/>
      <c r="E309" s="168"/>
      <c r="F309" s="168"/>
      <c r="G309" s="168"/>
      <c r="H309" s="168"/>
      <c r="I309" s="168"/>
      <c r="J309" s="168"/>
      <c r="K309" s="168"/>
      <c r="L309" s="168"/>
      <c r="M309" s="167"/>
      <c r="N309" s="166"/>
      <c r="O309" s="166"/>
      <c r="P309" s="166"/>
      <c r="Q309" s="165" t="str">
        <f t="shared" si="537"/>
        <v/>
      </c>
      <c r="R309" s="164" t="str">
        <f t="shared" si="538"/>
        <v/>
      </c>
      <c r="S309" s="172"/>
      <c r="T309" s="163"/>
      <c r="U309" s="162" t="str">
        <f t="shared" si="534"/>
        <v>NO</v>
      </c>
      <c r="V309" s="161" t="str">
        <f t="shared" si="535"/>
        <v>NO</v>
      </c>
      <c r="W309" s="161" t="str">
        <f t="shared" si="536"/>
        <v>NO</v>
      </c>
    </row>
    <row r="310" spans="1:23" ht="30" customHeight="1" x14ac:dyDescent="0.3">
      <c r="A310" s="171"/>
      <c r="B310" s="170">
        <v>280</v>
      </c>
      <c r="C310" s="169"/>
      <c r="D310" s="168"/>
      <c r="E310" s="168"/>
      <c r="F310" s="168"/>
      <c r="G310" s="168"/>
      <c r="H310" s="168"/>
      <c r="I310" s="168"/>
      <c r="J310" s="168"/>
      <c r="K310" s="168"/>
      <c r="L310" s="168"/>
      <c r="M310" s="167"/>
      <c r="N310" s="166"/>
      <c r="O310" s="166"/>
      <c r="P310" s="166"/>
      <c r="Q310" s="165" t="str">
        <f t="shared" si="537"/>
        <v/>
      </c>
      <c r="R310" s="164" t="str">
        <f t="shared" si="538"/>
        <v/>
      </c>
      <c r="S310" s="172"/>
      <c r="T310" s="163"/>
      <c r="U310" s="162" t="str">
        <f t="shared" si="534"/>
        <v>NO</v>
      </c>
      <c r="V310" s="161" t="str">
        <f t="shared" si="535"/>
        <v>NO</v>
      </c>
      <c r="W310" s="161" t="str">
        <f t="shared" si="536"/>
        <v>NO</v>
      </c>
    </row>
    <row r="311" spans="1:23" ht="30" customHeight="1" x14ac:dyDescent="0.3">
      <c r="A311" s="171"/>
      <c r="B311" s="170">
        <v>281</v>
      </c>
      <c r="C311" s="169"/>
      <c r="D311" s="168"/>
      <c r="E311" s="168"/>
      <c r="F311" s="168"/>
      <c r="G311" s="168"/>
      <c r="H311" s="168"/>
      <c r="I311" s="168"/>
      <c r="J311" s="168"/>
      <c r="K311" s="168"/>
      <c r="L311" s="168"/>
      <c r="M311" s="167"/>
      <c r="N311" s="166"/>
      <c r="O311" s="166"/>
      <c r="P311" s="166"/>
      <c r="Q311" s="165" t="str">
        <f t="shared" si="537"/>
        <v/>
      </c>
      <c r="R311" s="164" t="str">
        <f t="shared" si="538"/>
        <v/>
      </c>
      <c r="S311" s="172"/>
      <c r="T311" s="163"/>
      <c r="U311" s="162" t="str">
        <f t="shared" si="534"/>
        <v>NO</v>
      </c>
      <c r="V311" s="161" t="str">
        <f t="shared" si="535"/>
        <v>NO</v>
      </c>
      <c r="W311" s="161" t="str">
        <f t="shared" si="536"/>
        <v>NO</v>
      </c>
    </row>
    <row r="312" spans="1:23" ht="30" customHeight="1" x14ac:dyDescent="0.3">
      <c r="A312" s="171"/>
      <c r="B312" s="170">
        <v>282</v>
      </c>
      <c r="C312" s="169"/>
      <c r="D312" s="168"/>
      <c r="E312" s="168"/>
      <c r="F312" s="168"/>
      <c r="G312" s="168"/>
      <c r="H312" s="168"/>
      <c r="I312" s="168"/>
      <c r="J312" s="168"/>
      <c r="K312" s="168"/>
      <c r="L312" s="168"/>
      <c r="M312" s="167"/>
      <c r="N312" s="166"/>
      <c r="O312" s="166"/>
      <c r="P312" s="166"/>
      <c r="Q312" s="165" t="str">
        <f t="shared" si="537"/>
        <v/>
      </c>
      <c r="R312" s="164" t="str">
        <f t="shared" si="538"/>
        <v/>
      </c>
      <c r="S312" s="172"/>
      <c r="T312" s="163"/>
      <c r="U312" s="162" t="str">
        <f t="shared" si="534"/>
        <v>NO</v>
      </c>
      <c r="V312" s="161" t="str">
        <f t="shared" si="535"/>
        <v>NO</v>
      </c>
      <c r="W312" s="161" t="str">
        <f t="shared" si="536"/>
        <v>NO</v>
      </c>
    </row>
    <row r="313" spans="1:23" ht="30" customHeight="1" x14ac:dyDescent="0.3">
      <c r="A313" s="171"/>
      <c r="B313" s="170">
        <v>283</v>
      </c>
      <c r="C313" s="169"/>
      <c r="D313" s="168"/>
      <c r="E313" s="168"/>
      <c r="F313" s="168"/>
      <c r="G313" s="168"/>
      <c r="H313" s="168"/>
      <c r="I313" s="168"/>
      <c r="J313" s="168"/>
      <c r="K313" s="168"/>
      <c r="L313" s="168"/>
      <c r="M313" s="167"/>
      <c r="N313" s="166"/>
      <c r="O313" s="166"/>
      <c r="P313" s="166"/>
      <c r="Q313" s="165" t="str">
        <f t="shared" si="537"/>
        <v/>
      </c>
      <c r="R313" s="164" t="str">
        <f t="shared" si="538"/>
        <v/>
      </c>
      <c r="S313" s="172"/>
      <c r="T313" s="163"/>
      <c r="U313" s="162" t="str">
        <f t="shared" si="534"/>
        <v>NO</v>
      </c>
      <c r="V313" s="161" t="str">
        <f t="shared" si="535"/>
        <v>NO</v>
      </c>
      <c r="W313" s="161" t="str">
        <f t="shared" si="536"/>
        <v>NO</v>
      </c>
    </row>
    <row r="314" spans="1:23" ht="30" customHeight="1" x14ac:dyDescent="0.3">
      <c r="A314" s="171"/>
      <c r="B314" s="170">
        <v>284</v>
      </c>
      <c r="C314" s="169"/>
      <c r="D314" s="168"/>
      <c r="E314" s="168"/>
      <c r="F314" s="168"/>
      <c r="G314" s="168"/>
      <c r="H314" s="168"/>
      <c r="I314" s="168"/>
      <c r="J314" s="168"/>
      <c r="K314" s="168"/>
      <c r="L314" s="168"/>
      <c r="M314" s="167"/>
      <c r="N314" s="166"/>
      <c r="O314" s="166"/>
      <c r="P314" s="166"/>
      <c r="Q314" s="165" t="str">
        <f t="shared" si="537"/>
        <v/>
      </c>
      <c r="R314" s="164" t="str">
        <f t="shared" si="538"/>
        <v/>
      </c>
      <c r="S314" s="172"/>
      <c r="T314" s="163"/>
      <c r="U314" s="162" t="str">
        <f t="shared" si="534"/>
        <v>NO</v>
      </c>
      <c r="V314" s="161" t="str">
        <f t="shared" si="535"/>
        <v>NO</v>
      </c>
      <c r="W314" s="161" t="str">
        <f t="shared" si="536"/>
        <v>NO</v>
      </c>
    </row>
    <row r="315" spans="1:23" ht="30" customHeight="1" x14ac:dyDescent="0.3">
      <c r="A315" s="171"/>
      <c r="B315" s="170">
        <v>285</v>
      </c>
      <c r="C315" s="169"/>
      <c r="D315" s="168"/>
      <c r="E315" s="168"/>
      <c r="F315" s="168"/>
      <c r="G315" s="168"/>
      <c r="H315" s="168"/>
      <c r="I315" s="168"/>
      <c r="J315" s="168"/>
      <c r="K315" s="168"/>
      <c r="L315" s="168"/>
      <c r="M315" s="167"/>
      <c r="N315" s="166"/>
      <c r="O315" s="166"/>
      <c r="P315" s="166"/>
      <c r="Q315" s="165" t="str">
        <f t="shared" si="537"/>
        <v/>
      </c>
      <c r="R315" s="164" t="str">
        <f t="shared" si="538"/>
        <v/>
      </c>
      <c r="S315" s="172"/>
      <c r="T315" s="163"/>
      <c r="U315" s="162" t="str">
        <f t="shared" si="534"/>
        <v>NO</v>
      </c>
      <c r="V315" s="161" t="str">
        <f t="shared" si="535"/>
        <v>NO</v>
      </c>
      <c r="W315" s="161" t="str">
        <f t="shared" si="536"/>
        <v>NO</v>
      </c>
    </row>
    <row r="316" spans="1:23" ht="30" customHeight="1" x14ac:dyDescent="0.3">
      <c r="A316" s="171"/>
      <c r="B316" s="170">
        <v>286</v>
      </c>
      <c r="C316" s="169"/>
      <c r="D316" s="168"/>
      <c r="E316" s="168"/>
      <c r="F316" s="168"/>
      <c r="G316" s="168"/>
      <c r="H316" s="168"/>
      <c r="I316" s="168"/>
      <c r="J316" s="168"/>
      <c r="K316" s="168"/>
      <c r="L316" s="168"/>
      <c r="M316" s="167"/>
      <c r="N316" s="166"/>
      <c r="O316" s="166"/>
      <c r="P316" s="166"/>
      <c r="Q316" s="165" t="str">
        <f t="shared" si="537"/>
        <v/>
      </c>
      <c r="R316" s="164" t="str">
        <f t="shared" si="538"/>
        <v/>
      </c>
      <c r="S316" s="172"/>
      <c r="T316" s="163"/>
      <c r="U316" s="162" t="str">
        <f t="shared" si="534"/>
        <v>NO</v>
      </c>
      <c r="V316" s="161" t="str">
        <f t="shared" si="535"/>
        <v>NO</v>
      </c>
      <c r="W316" s="161" t="str">
        <f t="shared" si="536"/>
        <v>NO</v>
      </c>
    </row>
    <row r="317" spans="1:23" ht="30" customHeight="1" x14ac:dyDescent="0.3">
      <c r="A317" s="171"/>
      <c r="B317" s="170">
        <v>287</v>
      </c>
      <c r="C317" s="169"/>
      <c r="D317" s="168"/>
      <c r="E317" s="168"/>
      <c r="F317" s="168"/>
      <c r="G317" s="168"/>
      <c r="H317" s="168"/>
      <c r="I317" s="168"/>
      <c r="J317" s="168"/>
      <c r="K317" s="168"/>
      <c r="L317" s="168"/>
      <c r="M317" s="167"/>
      <c r="N317" s="166"/>
      <c r="O317" s="166"/>
      <c r="P317" s="166"/>
      <c r="Q317" s="165" t="str">
        <f t="shared" si="537"/>
        <v/>
      </c>
      <c r="R317" s="164" t="str">
        <f t="shared" si="538"/>
        <v/>
      </c>
      <c r="S317" s="172"/>
      <c r="T317" s="163"/>
      <c r="U317" s="162" t="str">
        <f t="shared" si="534"/>
        <v>NO</v>
      </c>
      <c r="V317" s="161" t="str">
        <f t="shared" si="535"/>
        <v>NO</v>
      </c>
      <c r="W317" s="161" t="str">
        <f t="shared" si="536"/>
        <v>NO</v>
      </c>
    </row>
    <row r="318" spans="1:23" ht="30" customHeight="1" x14ac:dyDescent="0.3">
      <c r="A318" s="171"/>
      <c r="B318" s="170">
        <v>288</v>
      </c>
      <c r="C318" s="169"/>
      <c r="D318" s="168"/>
      <c r="E318" s="168"/>
      <c r="F318" s="168"/>
      <c r="G318" s="168"/>
      <c r="H318" s="168"/>
      <c r="I318" s="168"/>
      <c r="J318" s="168"/>
      <c r="K318" s="168"/>
      <c r="L318" s="168"/>
      <c r="M318" s="167"/>
      <c r="N318" s="166"/>
      <c r="O318" s="166"/>
      <c r="P318" s="166"/>
      <c r="Q318" s="165" t="str">
        <f t="shared" si="537"/>
        <v/>
      </c>
      <c r="R318" s="164" t="str">
        <f t="shared" si="538"/>
        <v/>
      </c>
      <c r="S318" s="172"/>
      <c r="T318" s="163"/>
      <c r="U318" s="162" t="str">
        <f t="shared" si="534"/>
        <v>NO</v>
      </c>
      <c r="V318" s="161" t="str">
        <f t="shared" si="535"/>
        <v>NO</v>
      </c>
      <c r="W318" s="161" t="str">
        <f t="shared" si="536"/>
        <v>NO</v>
      </c>
    </row>
    <row r="319" spans="1:23" ht="30" customHeight="1" x14ac:dyDescent="0.3">
      <c r="A319" s="171"/>
      <c r="B319" s="170">
        <v>289</v>
      </c>
      <c r="C319" s="169"/>
      <c r="D319" s="168"/>
      <c r="E319" s="168"/>
      <c r="F319" s="168"/>
      <c r="G319" s="168"/>
      <c r="H319" s="168"/>
      <c r="I319" s="168"/>
      <c r="J319" s="168"/>
      <c r="K319" s="168"/>
      <c r="L319" s="168"/>
      <c r="M319" s="167"/>
      <c r="N319" s="166"/>
      <c r="O319" s="166"/>
      <c r="P319" s="166"/>
      <c r="Q319" s="165" t="str">
        <f t="shared" si="537"/>
        <v/>
      </c>
      <c r="R319" s="164" t="str">
        <f t="shared" si="538"/>
        <v/>
      </c>
      <c r="S319" s="172"/>
      <c r="T319" s="163"/>
      <c r="U319" s="162" t="str">
        <f t="shared" si="534"/>
        <v>NO</v>
      </c>
      <c r="V319" s="161" t="str">
        <f t="shared" si="535"/>
        <v>NO</v>
      </c>
      <c r="W319" s="161" t="str">
        <f t="shared" si="536"/>
        <v>NO</v>
      </c>
    </row>
    <row r="320" spans="1:23" ht="30" customHeight="1" x14ac:dyDescent="0.3">
      <c r="A320" s="171"/>
      <c r="B320" s="170">
        <v>290</v>
      </c>
      <c r="C320" s="169"/>
      <c r="D320" s="168"/>
      <c r="E320" s="168"/>
      <c r="F320" s="168"/>
      <c r="G320" s="168"/>
      <c r="H320" s="168"/>
      <c r="I320" s="168"/>
      <c r="J320" s="168"/>
      <c r="K320" s="168"/>
      <c r="L320" s="168"/>
      <c r="M320" s="167"/>
      <c r="N320" s="166"/>
      <c r="O320" s="166"/>
      <c r="P320" s="166"/>
      <c r="Q320" s="165" t="str">
        <f t="shared" si="537"/>
        <v/>
      </c>
      <c r="R320" s="164" t="str">
        <f t="shared" si="538"/>
        <v/>
      </c>
      <c r="S320" s="172"/>
      <c r="T320" s="163"/>
      <c r="U320" s="162" t="str">
        <f t="shared" si="534"/>
        <v>NO</v>
      </c>
      <c r="V320" s="161" t="str">
        <f t="shared" si="535"/>
        <v>NO</v>
      </c>
      <c r="W320" s="161" t="str">
        <f t="shared" si="536"/>
        <v>NO</v>
      </c>
    </row>
    <row r="321" spans="1:23" ht="30" customHeight="1" x14ac:dyDescent="0.3">
      <c r="A321" s="171"/>
      <c r="B321" s="170">
        <v>291</v>
      </c>
      <c r="C321" s="169"/>
      <c r="D321" s="168"/>
      <c r="E321" s="168"/>
      <c r="F321" s="168"/>
      <c r="G321" s="168"/>
      <c r="H321" s="168"/>
      <c r="I321" s="168"/>
      <c r="J321" s="168"/>
      <c r="K321" s="168"/>
      <c r="L321" s="168"/>
      <c r="M321" s="167"/>
      <c r="N321" s="166"/>
      <c r="O321" s="166"/>
      <c r="P321" s="166"/>
      <c r="Q321" s="165" t="str">
        <f t="shared" si="537"/>
        <v/>
      </c>
      <c r="R321" s="164" t="str">
        <f t="shared" si="538"/>
        <v/>
      </c>
      <c r="S321" s="172"/>
      <c r="T321" s="163"/>
      <c r="U321" s="162" t="str">
        <f t="shared" si="534"/>
        <v>NO</v>
      </c>
      <c r="V321" s="161" t="str">
        <f t="shared" si="535"/>
        <v>NO</v>
      </c>
      <c r="W321" s="161" t="str">
        <f t="shared" si="536"/>
        <v>NO</v>
      </c>
    </row>
    <row r="322" spans="1:23" ht="30" customHeight="1" x14ac:dyDescent="0.3">
      <c r="A322" s="171"/>
      <c r="B322" s="170">
        <v>292</v>
      </c>
      <c r="C322" s="169"/>
      <c r="D322" s="168"/>
      <c r="E322" s="168"/>
      <c r="F322" s="168"/>
      <c r="G322" s="168"/>
      <c r="H322" s="168"/>
      <c r="I322" s="168"/>
      <c r="J322" s="168"/>
      <c r="K322" s="168"/>
      <c r="L322" s="168"/>
      <c r="M322" s="167"/>
      <c r="N322" s="166"/>
      <c r="O322" s="166"/>
      <c r="P322" s="166"/>
      <c r="Q322" s="165" t="str">
        <f t="shared" si="537"/>
        <v/>
      </c>
      <c r="R322" s="164" t="str">
        <f t="shared" si="538"/>
        <v/>
      </c>
      <c r="S322" s="172"/>
      <c r="T322" s="163"/>
      <c r="U322" s="162" t="str">
        <f t="shared" si="534"/>
        <v>NO</v>
      </c>
      <c r="V322" s="161" t="str">
        <f t="shared" si="535"/>
        <v>NO</v>
      </c>
      <c r="W322" s="161" t="str">
        <f t="shared" si="536"/>
        <v>NO</v>
      </c>
    </row>
    <row r="323" spans="1:23" ht="30" customHeight="1" x14ac:dyDescent="0.3">
      <c r="A323" s="171"/>
      <c r="B323" s="170">
        <v>293</v>
      </c>
      <c r="C323" s="169"/>
      <c r="D323" s="168"/>
      <c r="E323" s="168"/>
      <c r="F323" s="168"/>
      <c r="G323" s="168"/>
      <c r="H323" s="168"/>
      <c r="I323" s="168"/>
      <c r="J323" s="168"/>
      <c r="K323" s="168"/>
      <c r="L323" s="168"/>
      <c r="M323" s="167"/>
      <c r="N323" s="166"/>
      <c r="O323" s="166"/>
      <c r="P323" s="166"/>
      <c r="Q323" s="165" t="str">
        <f t="shared" si="537"/>
        <v/>
      </c>
      <c r="R323" s="164" t="str">
        <f t="shared" si="538"/>
        <v/>
      </c>
      <c r="S323" s="172"/>
      <c r="T323" s="163"/>
      <c r="U323" s="162" t="str">
        <f t="shared" si="534"/>
        <v>NO</v>
      </c>
      <c r="V323" s="161" t="str">
        <f t="shared" si="535"/>
        <v>NO</v>
      </c>
      <c r="W323" s="161" t="str">
        <f t="shared" si="536"/>
        <v>NO</v>
      </c>
    </row>
    <row r="324" spans="1:23" ht="30" customHeight="1" x14ac:dyDescent="0.3">
      <c r="A324" s="171"/>
      <c r="B324" s="170">
        <v>294</v>
      </c>
      <c r="C324" s="169"/>
      <c r="D324" s="168"/>
      <c r="E324" s="168"/>
      <c r="F324" s="168"/>
      <c r="G324" s="168"/>
      <c r="H324" s="168"/>
      <c r="I324" s="168"/>
      <c r="J324" s="168"/>
      <c r="K324" s="168"/>
      <c r="L324" s="168"/>
      <c r="M324" s="167"/>
      <c r="N324" s="166"/>
      <c r="O324" s="166"/>
      <c r="P324" s="166"/>
      <c r="Q324" s="165" t="str">
        <f t="shared" si="537"/>
        <v/>
      </c>
      <c r="R324" s="164" t="str">
        <f t="shared" si="538"/>
        <v/>
      </c>
      <c r="S324" s="172"/>
      <c r="T324" s="163"/>
      <c r="U324" s="162" t="str">
        <f t="shared" si="534"/>
        <v>NO</v>
      </c>
      <c r="V324" s="161" t="str">
        <f t="shared" si="535"/>
        <v>NO</v>
      </c>
      <c r="W324" s="161" t="str">
        <f t="shared" si="536"/>
        <v>NO</v>
      </c>
    </row>
    <row r="325" spans="1:23" ht="30" customHeight="1" x14ac:dyDescent="0.3">
      <c r="A325" s="171"/>
      <c r="B325" s="170">
        <v>295</v>
      </c>
      <c r="C325" s="169"/>
      <c r="D325" s="168"/>
      <c r="E325" s="168"/>
      <c r="F325" s="168"/>
      <c r="G325" s="168"/>
      <c r="H325" s="168"/>
      <c r="I325" s="168"/>
      <c r="J325" s="168"/>
      <c r="K325" s="168"/>
      <c r="L325" s="168"/>
      <c r="M325" s="167"/>
      <c r="N325" s="166"/>
      <c r="O325" s="166"/>
      <c r="P325" s="166"/>
      <c r="Q325" s="165" t="str">
        <f t="shared" si="537"/>
        <v/>
      </c>
      <c r="R325" s="164" t="str">
        <f t="shared" si="538"/>
        <v/>
      </c>
      <c r="S325" s="172"/>
      <c r="T325" s="163"/>
      <c r="U325" s="162" t="str">
        <f t="shared" si="534"/>
        <v>NO</v>
      </c>
      <c r="V325" s="161" t="str">
        <f t="shared" si="535"/>
        <v>NO</v>
      </c>
      <c r="W325" s="161" t="str">
        <f t="shared" si="536"/>
        <v>NO</v>
      </c>
    </row>
    <row r="326" spans="1:23" ht="30" customHeight="1" x14ac:dyDescent="0.3">
      <c r="A326" s="171"/>
      <c r="B326" s="170">
        <v>296</v>
      </c>
      <c r="C326" s="169"/>
      <c r="D326" s="168"/>
      <c r="E326" s="168"/>
      <c r="F326" s="168"/>
      <c r="G326" s="168"/>
      <c r="H326" s="168"/>
      <c r="I326" s="168"/>
      <c r="J326" s="168"/>
      <c r="K326" s="168"/>
      <c r="L326" s="168"/>
      <c r="M326" s="167"/>
      <c r="N326" s="166"/>
      <c r="O326" s="166"/>
      <c r="P326" s="166"/>
      <c r="Q326" s="165" t="str">
        <f t="shared" si="537"/>
        <v/>
      </c>
      <c r="R326" s="164" t="str">
        <f t="shared" si="538"/>
        <v/>
      </c>
      <c r="S326" s="172"/>
      <c r="T326" s="163"/>
      <c r="U326" s="162" t="str">
        <f t="shared" si="534"/>
        <v>NO</v>
      </c>
      <c r="V326" s="161" t="str">
        <f t="shared" si="535"/>
        <v>NO</v>
      </c>
      <c r="W326" s="161" t="str">
        <f t="shared" si="536"/>
        <v>NO</v>
      </c>
    </row>
    <row r="327" spans="1:23" ht="30" customHeight="1" x14ac:dyDescent="0.3">
      <c r="A327" s="171"/>
      <c r="B327" s="170">
        <v>297</v>
      </c>
      <c r="C327" s="169"/>
      <c r="D327" s="168"/>
      <c r="E327" s="168"/>
      <c r="F327" s="168"/>
      <c r="G327" s="168"/>
      <c r="H327" s="168"/>
      <c r="I327" s="168"/>
      <c r="J327" s="168"/>
      <c r="K327" s="168"/>
      <c r="L327" s="168"/>
      <c r="M327" s="167"/>
      <c r="N327" s="166"/>
      <c r="O327" s="166"/>
      <c r="P327" s="166"/>
      <c r="Q327" s="165" t="str">
        <f t="shared" si="537"/>
        <v/>
      </c>
      <c r="R327" s="164" t="str">
        <f t="shared" si="538"/>
        <v/>
      </c>
      <c r="S327" s="172"/>
      <c r="T327" s="163"/>
      <c r="U327" s="162" t="str">
        <f t="shared" si="534"/>
        <v>NO</v>
      </c>
      <c r="V327" s="161" t="str">
        <f t="shared" si="535"/>
        <v>NO</v>
      </c>
      <c r="W327" s="161" t="str">
        <f t="shared" si="536"/>
        <v>NO</v>
      </c>
    </row>
    <row r="328" spans="1:23" ht="30" customHeight="1" x14ac:dyDescent="0.3">
      <c r="A328" s="171"/>
      <c r="B328" s="170">
        <v>298</v>
      </c>
      <c r="C328" s="169"/>
      <c r="D328" s="168"/>
      <c r="E328" s="168"/>
      <c r="F328" s="168"/>
      <c r="G328" s="168"/>
      <c r="H328" s="168"/>
      <c r="I328" s="168"/>
      <c r="J328" s="168"/>
      <c r="K328" s="168"/>
      <c r="L328" s="168"/>
      <c r="M328" s="167"/>
      <c r="N328" s="166"/>
      <c r="O328" s="166"/>
      <c r="P328" s="166"/>
      <c r="Q328" s="165" t="str">
        <f t="shared" si="537"/>
        <v/>
      </c>
      <c r="R328" s="164" t="str">
        <f t="shared" si="538"/>
        <v/>
      </c>
      <c r="S328" s="172"/>
      <c r="T328" s="163"/>
      <c r="U328" s="162" t="str">
        <f t="shared" si="534"/>
        <v>NO</v>
      </c>
      <c r="V328" s="161" t="str">
        <f t="shared" si="535"/>
        <v>NO</v>
      </c>
      <c r="W328" s="161" t="str">
        <f t="shared" si="536"/>
        <v>NO</v>
      </c>
    </row>
    <row r="329" spans="1:23" ht="30" customHeight="1" x14ac:dyDescent="0.3">
      <c r="A329" s="171"/>
      <c r="B329" s="170">
        <v>299</v>
      </c>
      <c r="C329" s="169"/>
      <c r="D329" s="168"/>
      <c r="E329" s="168"/>
      <c r="F329" s="168"/>
      <c r="G329" s="168"/>
      <c r="H329" s="168"/>
      <c r="I329" s="168"/>
      <c r="J329" s="168"/>
      <c r="K329" s="168"/>
      <c r="L329" s="168"/>
      <c r="M329" s="167"/>
      <c r="N329" s="166"/>
      <c r="O329" s="166"/>
      <c r="P329" s="166"/>
      <c r="Q329" s="165" t="str">
        <f t="shared" si="537"/>
        <v/>
      </c>
      <c r="R329" s="164" t="str">
        <f t="shared" si="538"/>
        <v/>
      </c>
      <c r="S329" s="172"/>
      <c r="T329" s="163"/>
      <c r="U329" s="162" t="str">
        <f t="shared" si="534"/>
        <v>NO</v>
      </c>
      <c r="V329" s="161" t="str">
        <f t="shared" si="535"/>
        <v>NO</v>
      </c>
      <c r="W329" s="161" t="str">
        <f t="shared" si="536"/>
        <v>NO</v>
      </c>
    </row>
    <row r="330" spans="1:23" ht="30" customHeight="1" x14ac:dyDescent="0.3">
      <c r="A330" s="171"/>
      <c r="B330" s="170">
        <v>300</v>
      </c>
      <c r="C330" s="169"/>
      <c r="D330" s="168"/>
      <c r="E330" s="168"/>
      <c r="F330" s="168"/>
      <c r="G330" s="168"/>
      <c r="H330" s="168"/>
      <c r="I330" s="168"/>
      <c r="J330" s="168"/>
      <c r="K330" s="168"/>
      <c r="L330" s="168"/>
      <c r="M330" s="167"/>
      <c r="N330" s="166"/>
      <c r="O330" s="166"/>
      <c r="P330" s="166"/>
      <c r="Q330" s="165" t="str">
        <f t="shared" si="537"/>
        <v/>
      </c>
      <c r="R330" s="164" t="str">
        <f t="shared" si="538"/>
        <v/>
      </c>
      <c r="S330" s="172"/>
      <c r="T330" s="163"/>
      <c r="U330" s="162" t="str">
        <f t="shared" si="534"/>
        <v>NO</v>
      </c>
      <c r="V330" s="161" t="str">
        <f t="shared" si="535"/>
        <v>NO</v>
      </c>
      <c r="W330" s="161" t="str">
        <f t="shared" si="536"/>
        <v>NO</v>
      </c>
    </row>
    <row r="331" spans="1:23" ht="30" customHeight="1" x14ac:dyDescent="0.3">
      <c r="A331" s="171"/>
      <c r="B331" s="170">
        <v>301</v>
      </c>
      <c r="C331" s="169"/>
      <c r="D331" s="168"/>
      <c r="E331" s="168"/>
      <c r="F331" s="168"/>
      <c r="G331" s="168"/>
      <c r="H331" s="168"/>
      <c r="I331" s="168"/>
      <c r="J331" s="168"/>
      <c r="K331" s="168"/>
      <c r="L331" s="168"/>
      <c r="M331" s="167"/>
      <c r="N331" s="166"/>
      <c r="O331" s="166"/>
      <c r="P331" s="166"/>
      <c r="Q331" s="165" t="str">
        <f t="shared" si="537"/>
        <v/>
      </c>
      <c r="R331" s="164" t="str">
        <f t="shared" si="538"/>
        <v/>
      </c>
      <c r="S331" s="172"/>
      <c r="T331" s="163"/>
      <c r="U331" s="162" t="str">
        <f t="shared" si="534"/>
        <v>NO</v>
      </c>
      <c r="V331" s="161" t="str">
        <f t="shared" si="535"/>
        <v>NO</v>
      </c>
      <c r="W331" s="161" t="str">
        <f t="shared" si="536"/>
        <v>NO</v>
      </c>
    </row>
    <row r="332" spans="1:23" ht="30" customHeight="1" x14ac:dyDescent="0.3">
      <c r="A332" s="171"/>
      <c r="B332" s="170">
        <v>302</v>
      </c>
      <c r="C332" s="169"/>
      <c r="D332" s="168"/>
      <c r="E332" s="168"/>
      <c r="F332" s="168"/>
      <c r="G332" s="168"/>
      <c r="H332" s="168"/>
      <c r="I332" s="168"/>
      <c r="J332" s="168"/>
      <c r="K332" s="168"/>
      <c r="L332" s="168"/>
      <c r="M332" s="167"/>
      <c r="N332" s="166"/>
      <c r="O332" s="166"/>
      <c r="P332" s="166"/>
      <c r="Q332" s="165" t="str">
        <f t="shared" si="537"/>
        <v/>
      </c>
      <c r="R332" s="164" t="str">
        <f t="shared" si="538"/>
        <v/>
      </c>
      <c r="S332" s="172"/>
      <c r="T332" s="163"/>
      <c r="U332" s="162" t="str">
        <f t="shared" si="534"/>
        <v>NO</v>
      </c>
      <c r="V332" s="161" t="str">
        <f t="shared" si="535"/>
        <v>NO</v>
      </c>
      <c r="W332" s="161" t="str">
        <f t="shared" si="536"/>
        <v>NO</v>
      </c>
    </row>
    <row r="333" spans="1:23" ht="30" customHeight="1" x14ac:dyDescent="0.3">
      <c r="A333" s="171"/>
      <c r="B333" s="170">
        <v>303</v>
      </c>
      <c r="C333" s="169"/>
      <c r="D333" s="168"/>
      <c r="E333" s="168"/>
      <c r="F333" s="168"/>
      <c r="G333" s="168"/>
      <c r="H333" s="168"/>
      <c r="I333" s="168"/>
      <c r="J333" s="168"/>
      <c r="K333" s="168"/>
      <c r="L333" s="168"/>
      <c r="M333" s="167"/>
      <c r="N333" s="166"/>
      <c r="O333" s="166"/>
      <c r="P333" s="166"/>
      <c r="Q333" s="165" t="str">
        <f t="shared" si="537"/>
        <v/>
      </c>
      <c r="R333" s="164" t="str">
        <f t="shared" si="538"/>
        <v/>
      </c>
      <c r="S333" s="172"/>
      <c r="T333" s="163"/>
      <c r="U333" s="162" t="str">
        <f t="shared" si="534"/>
        <v>NO</v>
      </c>
      <c r="V333" s="161" t="str">
        <f t="shared" si="535"/>
        <v>NO</v>
      </c>
      <c r="W333" s="161" t="str">
        <f t="shared" si="536"/>
        <v>NO</v>
      </c>
    </row>
    <row r="334" spans="1:23" ht="30" customHeight="1" x14ac:dyDescent="0.3">
      <c r="A334" s="171"/>
      <c r="B334" s="170">
        <v>304</v>
      </c>
      <c r="C334" s="169"/>
      <c r="D334" s="168"/>
      <c r="E334" s="168"/>
      <c r="F334" s="168"/>
      <c r="G334" s="168"/>
      <c r="H334" s="168"/>
      <c r="I334" s="168"/>
      <c r="J334" s="168"/>
      <c r="K334" s="168"/>
      <c r="L334" s="168"/>
      <c r="M334" s="167"/>
      <c r="N334" s="166"/>
      <c r="O334" s="166"/>
      <c r="P334" s="166"/>
      <c r="Q334" s="165" t="str">
        <f t="shared" si="537"/>
        <v/>
      </c>
      <c r="R334" s="164" t="str">
        <f t="shared" si="538"/>
        <v/>
      </c>
      <c r="S334" s="172"/>
      <c r="T334" s="163"/>
      <c r="U334" s="162" t="str">
        <f t="shared" si="534"/>
        <v>NO</v>
      </c>
      <c r="V334" s="161" t="str">
        <f t="shared" si="535"/>
        <v>NO</v>
      </c>
      <c r="W334" s="161" t="str">
        <f t="shared" si="536"/>
        <v>NO</v>
      </c>
    </row>
    <row r="335" spans="1:23" ht="30" customHeight="1" x14ac:dyDescent="0.3">
      <c r="A335" s="171"/>
      <c r="B335" s="170">
        <v>305</v>
      </c>
      <c r="C335" s="169"/>
      <c r="D335" s="168"/>
      <c r="E335" s="168"/>
      <c r="F335" s="168"/>
      <c r="G335" s="168"/>
      <c r="H335" s="168"/>
      <c r="I335" s="168"/>
      <c r="J335" s="168"/>
      <c r="K335" s="168"/>
      <c r="L335" s="168"/>
      <c r="M335" s="167"/>
      <c r="N335" s="166"/>
      <c r="O335" s="166"/>
      <c r="P335" s="166"/>
      <c r="Q335" s="165" t="str">
        <f t="shared" si="537"/>
        <v/>
      </c>
      <c r="R335" s="164" t="str">
        <f t="shared" si="538"/>
        <v/>
      </c>
      <c r="S335" s="172"/>
      <c r="T335" s="163"/>
      <c r="U335" s="162" t="str">
        <f t="shared" si="534"/>
        <v>NO</v>
      </c>
      <c r="V335" s="161" t="str">
        <f t="shared" si="535"/>
        <v>NO</v>
      </c>
      <c r="W335" s="161" t="str">
        <f t="shared" si="536"/>
        <v>NO</v>
      </c>
    </row>
    <row r="336" spans="1:23" ht="30" customHeight="1" x14ac:dyDescent="0.3">
      <c r="A336" s="171"/>
      <c r="B336" s="170">
        <v>306</v>
      </c>
      <c r="C336" s="169"/>
      <c r="D336" s="168"/>
      <c r="E336" s="168"/>
      <c r="F336" s="168"/>
      <c r="G336" s="168"/>
      <c r="H336" s="168"/>
      <c r="I336" s="168"/>
      <c r="J336" s="168"/>
      <c r="K336" s="168"/>
      <c r="L336" s="168"/>
      <c r="M336" s="167"/>
      <c r="N336" s="166"/>
      <c r="O336" s="166"/>
      <c r="P336" s="166"/>
      <c r="Q336" s="165" t="str">
        <f t="shared" si="537"/>
        <v/>
      </c>
      <c r="R336" s="164" t="str">
        <f t="shared" si="538"/>
        <v/>
      </c>
      <c r="S336" s="172"/>
      <c r="T336" s="163"/>
      <c r="U336" s="162" t="str">
        <f t="shared" si="534"/>
        <v>NO</v>
      </c>
      <c r="V336" s="161" t="str">
        <f t="shared" si="535"/>
        <v>NO</v>
      </c>
      <c r="W336" s="161" t="str">
        <f t="shared" si="536"/>
        <v>NO</v>
      </c>
    </row>
    <row r="337" spans="1:23" ht="30" customHeight="1" x14ac:dyDescent="0.3">
      <c r="A337" s="171"/>
      <c r="B337" s="170">
        <v>307</v>
      </c>
      <c r="C337" s="169"/>
      <c r="D337" s="168"/>
      <c r="E337" s="168"/>
      <c r="F337" s="168"/>
      <c r="G337" s="168"/>
      <c r="H337" s="168"/>
      <c r="I337" s="168"/>
      <c r="J337" s="168"/>
      <c r="K337" s="168"/>
      <c r="L337" s="168"/>
      <c r="M337" s="167"/>
      <c r="N337" s="166"/>
      <c r="O337" s="166"/>
      <c r="P337" s="166"/>
      <c r="Q337" s="165" t="str">
        <f t="shared" si="537"/>
        <v/>
      </c>
      <c r="R337" s="164" t="str">
        <f t="shared" si="538"/>
        <v/>
      </c>
      <c r="S337" s="172"/>
      <c r="T337" s="163"/>
      <c r="U337" s="162" t="str">
        <f t="shared" si="534"/>
        <v>NO</v>
      </c>
      <c r="V337" s="161" t="str">
        <f t="shared" si="535"/>
        <v>NO</v>
      </c>
      <c r="W337" s="161" t="str">
        <f t="shared" si="536"/>
        <v>NO</v>
      </c>
    </row>
    <row r="338" spans="1:23" ht="30" customHeight="1" x14ac:dyDescent="0.3">
      <c r="A338" s="171"/>
      <c r="B338" s="170">
        <v>308</v>
      </c>
      <c r="C338" s="169"/>
      <c r="D338" s="168"/>
      <c r="E338" s="168"/>
      <c r="F338" s="168"/>
      <c r="G338" s="168"/>
      <c r="H338" s="168"/>
      <c r="I338" s="168"/>
      <c r="J338" s="168"/>
      <c r="K338" s="168"/>
      <c r="L338" s="168"/>
      <c r="M338" s="167"/>
      <c r="N338" s="166"/>
      <c r="O338" s="166"/>
      <c r="P338" s="166"/>
      <c r="Q338" s="165" t="str">
        <f t="shared" si="537"/>
        <v/>
      </c>
      <c r="R338" s="164" t="str">
        <f t="shared" si="538"/>
        <v/>
      </c>
      <c r="S338" s="172"/>
      <c r="T338" s="163"/>
      <c r="U338" s="162" t="str">
        <f t="shared" si="534"/>
        <v>NO</v>
      </c>
      <c r="V338" s="161" t="str">
        <f t="shared" si="535"/>
        <v>NO</v>
      </c>
      <c r="W338" s="161" t="str">
        <f t="shared" si="536"/>
        <v>NO</v>
      </c>
    </row>
    <row r="339" spans="1:23" ht="30" customHeight="1" x14ac:dyDescent="0.3">
      <c r="A339" s="171"/>
      <c r="B339" s="170">
        <v>309</v>
      </c>
      <c r="C339" s="169"/>
      <c r="D339" s="168"/>
      <c r="E339" s="168"/>
      <c r="F339" s="168"/>
      <c r="G339" s="168"/>
      <c r="H339" s="168"/>
      <c r="I339" s="168"/>
      <c r="J339" s="168"/>
      <c r="K339" s="168"/>
      <c r="L339" s="168"/>
      <c r="M339" s="167"/>
      <c r="N339" s="166"/>
      <c r="O339" s="166"/>
      <c r="P339" s="166"/>
      <c r="Q339" s="165" t="str">
        <f t="shared" si="537"/>
        <v/>
      </c>
      <c r="R339" s="164" t="str">
        <f t="shared" si="538"/>
        <v/>
      </c>
      <c r="S339" s="172"/>
      <c r="T339" s="163"/>
      <c r="U339" s="162" t="str">
        <f t="shared" si="534"/>
        <v>NO</v>
      </c>
      <c r="V339" s="161" t="str">
        <f t="shared" si="535"/>
        <v>NO</v>
      </c>
      <c r="W339" s="161" t="str">
        <f t="shared" si="536"/>
        <v>NO</v>
      </c>
    </row>
    <row r="340" spans="1:23" ht="30" customHeight="1" x14ac:dyDescent="0.3">
      <c r="A340" s="171"/>
      <c r="B340" s="170">
        <v>310</v>
      </c>
      <c r="C340" s="169"/>
      <c r="D340" s="168"/>
      <c r="E340" s="168"/>
      <c r="F340" s="168"/>
      <c r="G340" s="168"/>
      <c r="H340" s="168"/>
      <c r="I340" s="168"/>
      <c r="J340" s="168"/>
      <c r="K340" s="168"/>
      <c r="L340" s="168"/>
      <c r="M340" s="167"/>
      <c r="N340" s="166"/>
      <c r="O340" s="166"/>
      <c r="P340" s="166"/>
      <c r="Q340" s="165" t="str">
        <f t="shared" si="537"/>
        <v/>
      </c>
      <c r="R340" s="164" t="str">
        <f t="shared" si="538"/>
        <v/>
      </c>
      <c r="S340" s="172"/>
      <c r="T340" s="163"/>
      <c r="U340" s="162" t="str">
        <f t="shared" si="534"/>
        <v>NO</v>
      </c>
      <c r="V340" s="161" t="str">
        <f t="shared" si="535"/>
        <v>NO</v>
      </c>
      <c r="W340" s="161" t="str">
        <f t="shared" si="536"/>
        <v>NO</v>
      </c>
    </row>
    <row r="341" spans="1:23" ht="30" customHeight="1" x14ac:dyDescent="0.3">
      <c r="A341" s="171"/>
      <c r="B341" s="170">
        <v>311</v>
      </c>
      <c r="C341" s="169"/>
      <c r="D341" s="168"/>
      <c r="E341" s="168"/>
      <c r="F341" s="168"/>
      <c r="G341" s="168"/>
      <c r="H341" s="168"/>
      <c r="I341" s="168"/>
      <c r="J341" s="168"/>
      <c r="K341" s="168"/>
      <c r="L341" s="168"/>
      <c r="M341" s="167"/>
      <c r="N341" s="166"/>
      <c r="O341" s="166"/>
      <c r="P341" s="166"/>
      <c r="Q341" s="165" t="str">
        <f t="shared" si="537"/>
        <v/>
      </c>
      <c r="R341" s="164" t="str">
        <f t="shared" si="538"/>
        <v/>
      </c>
      <c r="S341" s="172"/>
      <c r="T341" s="163"/>
      <c r="U341" s="162" t="str">
        <f t="shared" si="534"/>
        <v>NO</v>
      </c>
      <c r="V341" s="161" t="str">
        <f t="shared" si="535"/>
        <v>NO</v>
      </c>
      <c r="W341" s="161" t="str">
        <f t="shared" si="536"/>
        <v>NO</v>
      </c>
    </row>
    <row r="342" spans="1:23" ht="30" customHeight="1" x14ac:dyDescent="0.3">
      <c r="A342" s="171"/>
      <c r="B342" s="170">
        <v>312</v>
      </c>
      <c r="C342" s="169"/>
      <c r="D342" s="168"/>
      <c r="E342" s="168"/>
      <c r="F342" s="168"/>
      <c r="G342" s="168"/>
      <c r="H342" s="168"/>
      <c r="I342" s="168"/>
      <c r="J342" s="168"/>
      <c r="K342" s="168"/>
      <c r="L342" s="168"/>
      <c r="M342" s="167"/>
      <c r="N342" s="166"/>
      <c r="O342" s="166"/>
      <c r="P342" s="166"/>
      <c r="Q342" s="165" t="str">
        <f t="shared" si="537"/>
        <v/>
      </c>
      <c r="R342" s="164" t="str">
        <f t="shared" si="538"/>
        <v/>
      </c>
      <c r="S342" s="172"/>
      <c r="T342" s="163"/>
      <c r="U342" s="162" t="str">
        <f t="shared" si="534"/>
        <v>NO</v>
      </c>
      <c r="V342" s="161" t="str">
        <f t="shared" si="535"/>
        <v>NO</v>
      </c>
      <c r="W342" s="161" t="str">
        <f t="shared" si="536"/>
        <v>NO</v>
      </c>
    </row>
    <row r="343" spans="1:23" ht="30" customHeight="1" x14ac:dyDescent="0.3">
      <c r="A343" s="171"/>
      <c r="B343" s="170">
        <v>313</v>
      </c>
      <c r="C343" s="169"/>
      <c r="D343" s="168"/>
      <c r="E343" s="168"/>
      <c r="F343" s="168"/>
      <c r="G343" s="168"/>
      <c r="H343" s="168"/>
      <c r="I343" s="168"/>
      <c r="J343" s="168"/>
      <c r="K343" s="168"/>
      <c r="L343" s="168"/>
      <c r="M343" s="167"/>
      <c r="N343" s="166"/>
      <c r="O343" s="166"/>
      <c r="P343" s="166"/>
      <c r="Q343" s="165" t="str">
        <f t="shared" si="537"/>
        <v/>
      </c>
      <c r="R343" s="164" t="str">
        <f t="shared" si="538"/>
        <v/>
      </c>
      <c r="S343" s="172"/>
      <c r="T343" s="163"/>
      <c r="U343" s="162" t="str">
        <f t="shared" si="534"/>
        <v>NO</v>
      </c>
      <c r="V343" s="161" t="str">
        <f t="shared" si="535"/>
        <v>NO</v>
      </c>
      <c r="W343" s="161" t="str">
        <f t="shared" si="536"/>
        <v>NO</v>
      </c>
    </row>
    <row r="344" spans="1:23" ht="30" customHeight="1" x14ac:dyDescent="0.3">
      <c r="A344" s="171"/>
      <c r="B344" s="170">
        <v>314</v>
      </c>
      <c r="C344" s="169"/>
      <c r="D344" s="168"/>
      <c r="E344" s="168"/>
      <c r="F344" s="168"/>
      <c r="G344" s="168"/>
      <c r="H344" s="168"/>
      <c r="I344" s="168"/>
      <c r="J344" s="168"/>
      <c r="K344" s="168"/>
      <c r="L344" s="168"/>
      <c r="M344" s="167"/>
      <c r="N344" s="166"/>
      <c r="O344" s="166"/>
      <c r="P344" s="166"/>
      <c r="Q344" s="165" t="str">
        <f t="shared" si="537"/>
        <v/>
      </c>
      <c r="R344" s="164" t="str">
        <f t="shared" si="538"/>
        <v/>
      </c>
      <c r="S344" s="172"/>
      <c r="T344" s="163"/>
      <c r="U344" s="162" t="str">
        <f t="shared" si="534"/>
        <v>NO</v>
      </c>
      <c r="V344" s="161" t="str">
        <f t="shared" si="535"/>
        <v>NO</v>
      </c>
      <c r="W344" s="161" t="str">
        <f t="shared" si="536"/>
        <v>NO</v>
      </c>
    </row>
    <row r="345" spans="1:23" ht="30" customHeight="1" x14ac:dyDescent="0.3">
      <c r="A345" s="171"/>
      <c r="B345" s="170">
        <v>315</v>
      </c>
      <c r="C345" s="169"/>
      <c r="D345" s="168"/>
      <c r="E345" s="168"/>
      <c r="F345" s="168"/>
      <c r="G345" s="168"/>
      <c r="H345" s="168"/>
      <c r="I345" s="168"/>
      <c r="J345" s="168"/>
      <c r="K345" s="168"/>
      <c r="L345" s="168"/>
      <c r="M345" s="167"/>
      <c r="N345" s="166"/>
      <c r="O345" s="166"/>
      <c r="P345" s="166"/>
      <c r="Q345" s="165" t="str">
        <f t="shared" si="537"/>
        <v/>
      </c>
      <c r="R345" s="164" t="str">
        <f t="shared" si="538"/>
        <v/>
      </c>
      <c r="S345" s="172"/>
      <c r="T345" s="163"/>
      <c r="U345" s="162" t="str">
        <f t="shared" si="534"/>
        <v>NO</v>
      </c>
      <c r="V345" s="161" t="str">
        <f t="shared" si="535"/>
        <v>NO</v>
      </c>
      <c r="W345" s="161" t="str">
        <f t="shared" si="536"/>
        <v>NO</v>
      </c>
    </row>
    <row r="346" spans="1:23" ht="30" customHeight="1" x14ac:dyDescent="0.3">
      <c r="A346" s="171"/>
      <c r="B346" s="170">
        <v>316</v>
      </c>
      <c r="C346" s="169"/>
      <c r="D346" s="168"/>
      <c r="E346" s="168"/>
      <c r="F346" s="168"/>
      <c r="G346" s="168"/>
      <c r="H346" s="168"/>
      <c r="I346" s="168"/>
      <c r="J346" s="168"/>
      <c r="K346" s="168"/>
      <c r="L346" s="168"/>
      <c r="M346" s="167"/>
      <c r="N346" s="166"/>
      <c r="O346" s="166"/>
      <c r="P346" s="166"/>
      <c r="Q346" s="165" t="str">
        <f t="shared" si="537"/>
        <v/>
      </c>
      <c r="R346" s="164" t="str">
        <f t="shared" si="538"/>
        <v/>
      </c>
      <c r="S346" s="172"/>
      <c r="T346" s="163"/>
      <c r="U346" s="162" t="str">
        <f t="shared" si="534"/>
        <v>NO</v>
      </c>
      <c r="V346" s="161" t="str">
        <f t="shared" si="535"/>
        <v>NO</v>
      </c>
      <c r="W346" s="161" t="str">
        <f t="shared" si="536"/>
        <v>NO</v>
      </c>
    </row>
    <row r="347" spans="1:23" ht="30" customHeight="1" x14ac:dyDescent="0.3">
      <c r="A347" s="171"/>
      <c r="B347" s="170">
        <v>317</v>
      </c>
      <c r="C347" s="169"/>
      <c r="D347" s="168"/>
      <c r="E347" s="168"/>
      <c r="F347" s="168"/>
      <c r="G347" s="168"/>
      <c r="H347" s="168"/>
      <c r="I347" s="168"/>
      <c r="J347" s="168"/>
      <c r="K347" s="168"/>
      <c r="L347" s="168"/>
      <c r="M347" s="167"/>
      <c r="N347" s="166"/>
      <c r="O347" s="166"/>
      <c r="P347" s="166"/>
      <c r="Q347" s="165" t="str">
        <f t="shared" si="537"/>
        <v/>
      </c>
      <c r="R347" s="164" t="str">
        <f t="shared" si="538"/>
        <v/>
      </c>
      <c r="S347" s="172"/>
      <c r="T347" s="163"/>
      <c r="U347" s="162" t="str">
        <f t="shared" si="534"/>
        <v>NO</v>
      </c>
      <c r="V347" s="161" t="str">
        <f t="shared" si="535"/>
        <v>NO</v>
      </c>
      <c r="W347" s="161" t="str">
        <f t="shared" si="536"/>
        <v>NO</v>
      </c>
    </row>
    <row r="348" spans="1:23" ht="30" customHeight="1" x14ac:dyDescent="0.3">
      <c r="A348" s="171"/>
      <c r="B348" s="170">
        <v>318</v>
      </c>
      <c r="C348" s="169"/>
      <c r="D348" s="168"/>
      <c r="E348" s="168"/>
      <c r="F348" s="168"/>
      <c r="G348" s="168"/>
      <c r="H348" s="168"/>
      <c r="I348" s="168"/>
      <c r="J348" s="168"/>
      <c r="K348" s="168"/>
      <c r="L348" s="168"/>
      <c r="M348" s="167"/>
      <c r="N348" s="166"/>
      <c r="O348" s="166"/>
      <c r="P348" s="166"/>
      <c r="Q348" s="165" t="str">
        <f t="shared" si="537"/>
        <v/>
      </c>
      <c r="R348" s="164" t="str">
        <f t="shared" si="538"/>
        <v/>
      </c>
      <c r="S348" s="172"/>
      <c r="T348" s="163"/>
      <c r="U348" s="162" t="str">
        <f t="shared" si="534"/>
        <v>NO</v>
      </c>
      <c r="V348" s="161" t="str">
        <f t="shared" si="535"/>
        <v>NO</v>
      </c>
      <c r="W348" s="161" t="str">
        <f t="shared" si="536"/>
        <v>NO</v>
      </c>
    </row>
    <row r="349" spans="1:23" ht="30" customHeight="1" x14ac:dyDescent="0.3">
      <c r="A349" s="171"/>
      <c r="B349" s="170">
        <v>319</v>
      </c>
      <c r="C349" s="169"/>
      <c r="D349" s="168"/>
      <c r="E349" s="168"/>
      <c r="F349" s="168"/>
      <c r="G349" s="168"/>
      <c r="H349" s="168"/>
      <c r="I349" s="168"/>
      <c r="J349" s="168"/>
      <c r="K349" s="168"/>
      <c r="L349" s="168"/>
      <c r="M349" s="167"/>
      <c r="N349" s="166"/>
      <c r="O349" s="166"/>
      <c r="P349" s="166"/>
      <c r="Q349" s="165" t="str">
        <f t="shared" si="537"/>
        <v/>
      </c>
      <c r="R349" s="164" t="str">
        <f t="shared" si="538"/>
        <v/>
      </c>
      <c r="S349" s="172"/>
      <c r="T349" s="163"/>
      <c r="U349" s="162" t="str">
        <f t="shared" si="534"/>
        <v>NO</v>
      </c>
      <c r="V349" s="161" t="str">
        <f t="shared" si="535"/>
        <v>NO</v>
      </c>
      <c r="W349" s="161" t="str">
        <f t="shared" si="536"/>
        <v>NO</v>
      </c>
    </row>
    <row r="350" spans="1:23" ht="30" customHeight="1" x14ac:dyDescent="0.3">
      <c r="A350" s="171"/>
      <c r="B350" s="170">
        <v>320</v>
      </c>
      <c r="C350" s="169"/>
      <c r="D350" s="168"/>
      <c r="E350" s="168"/>
      <c r="F350" s="168"/>
      <c r="G350" s="168"/>
      <c r="H350" s="168"/>
      <c r="I350" s="168"/>
      <c r="J350" s="168"/>
      <c r="K350" s="168"/>
      <c r="L350" s="168"/>
      <c r="M350" s="167"/>
      <c r="N350" s="166"/>
      <c r="O350" s="166"/>
      <c r="P350" s="166"/>
      <c r="Q350" s="165" t="str">
        <f t="shared" si="537"/>
        <v/>
      </c>
      <c r="R350" s="164" t="str">
        <f t="shared" si="538"/>
        <v/>
      </c>
      <c r="S350" s="172"/>
      <c r="T350" s="163"/>
      <c r="U350" s="162" t="str">
        <f t="shared" si="534"/>
        <v>NO</v>
      </c>
      <c r="V350" s="161" t="str">
        <f t="shared" si="535"/>
        <v>NO</v>
      </c>
      <c r="W350" s="161" t="str">
        <f t="shared" si="536"/>
        <v>NO</v>
      </c>
    </row>
    <row r="351" spans="1:23" ht="30" customHeight="1" x14ac:dyDescent="0.3">
      <c r="A351" s="171"/>
      <c r="B351" s="170">
        <v>321</v>
      </c>
      <c r="C351" s="169"/>
      <c r="D351" s="168"/>
      <c r="E351" s="168"/>
      <c r="F351" s="168"/>
      <c r="G351" s="168"/>
      <c r="H351" s="168"/>
      <c r="I351" s="168"/>
      <c r="J351" s="168"/>
      <c r="K351" s="168"/>
      <c r="L351" s="168"/>
      <c r="M351" s="167"/>
      <c r="N351" s="166"/>
      <c r="O351" s="166"/>
      <c r="P351" s="166"/>
      <c r="Q351" s="165" t="str">
        <f t="shared" si="537"/>
        <v/>
      </c>
      <c r="R351" s="164" t="str">
        <f t="shared" si="538"/>
        <v/>
      </c>
      <c r="S351" s="172"/>
      <c r="T351" s="163"/>
      <c r="U351" s="162" t="str">
        <f t="shared" ref="U351:U414" si="539">IF(OR(I351="YES",L351="YES"),"YES","NO")</f>
        <v>NO</v>
      </c>
      <c r="V351" s="161" t="str">
        <f t="shared" ref="V351:V414" si="540">IF(OR(F351="YES",G351="YES",H351="YES"),"YES","NO")</f>
        <v>NO</v>
      </c>
      <c r="W351" s="161" t="str">
        <f t="shared" ref="W351:W414" si="541">IF(OR(I351="YES",J351="YES",K351="YES",L351="YES"),"YES","NO")</f>
        <v>NO</v>
      </c>
    </row>
    <row r="352" spans="1:23" ht="30" customHeight="1" x14ac:dyDescent="0.3">
      <c r="A352" s="171"/>
      <c r="B352" s="170">
        <v>322</v>
      </c>
      <c r="C352" s="169"/>
      <c r="D352" s="168"/>
      <c r="E352" s="168"/>
      <c r="F352" s="168"/>
      <c r="G352" s="168"/>
      <c r="H352" s="168"/>
      <c r="I352" s="168"/>
      <c r="J352" s="168"/>
      <c r="K352" s="168"/>
      <c r="L352" s="168"/>
      <c r="M352" s="167"/>
      <c r="N352" s="166"/>
      <c r="O352" s="166"/>
      <c r="P352" s="166"/>
      <c r="Q352" s="165" t="str">
        <f t="shared" ref="Q352:Q415" si="542">IFERROR(IF(AND(((P352-M352)/M352)&lt;=-5%,((P352-M352)/M352)&gt;-100%),"YES","NO"),"")</f>
        <v/>
      </c>
      <c r="R352" s="164" t="str">
        <f t="shared" ref="R352:R415" si="543">IF((O352&lt;N352)*AND(P352&lt;O352)*AND(N352&lt;M352)*AND(P352&lt;&gt;""),"YES", IF(OR(P352="",O352="",N352="",M352=""),"","NO"))</f>
        <v/>
      </c>
      <c r="S352" s="172"/>
      <c r="T352" s="163"/>
      <c r="U352" s="162" t="str">
        <f t="shared" si="539"/>
        <v>NO</v>
      </c>
      <c r="V352" s="161" t="str">
        <f t="shared" si="540"/>
        <v>NO</v>
      </c>
      <c r="W352" s="161" t="str">
        <f t="shared" si="541"/>
        <v>NO</v>
      </c>
    </row>
    <row r="353" spans="1:23" ht="30" customHeight="1" x14ac:dyDescent="0.3">
      <c r="A353" s="171"/>
      <c r="B353" s="170">
        <v>323</v>
      </c>
      <c r="C353" s="169"/>
      <c r="D353" s="168"/>
      <c r="E353" s="168"/>
      <c r="F353" s="168"/>
      <c r="G353" s="168"/>
      <c r="H353" s="168"/>
      <c r="I353" s="168"/>
      <c r="J353" s="168"/>
      <c r="K353" s="168"/>
      <c r="L353" s="168"/>
      <c r="M353" s="167"/>
      <c r="N353" s="166"/>
      <c r="O353" s="166"/>
      <c r="P353" s="166"/>
      <c r="Q353" s="165" t="str">
        <f t="shared" si="542"/>
        <v/>
      </c>
      <c r="R353" s="164" t="str">
        <f t="shared" si="543"/>
        <v/>
      </c>
      <c r="S353" s="172"/>
      <c r="T353" s="163"/>
      <c r="U353" s="162" t="str">
        <f t="shared" si="539"/>
        <v>NO</v>
      </c>
      <c r="V353" s="161" t="str">
        <f t="shared" si="540"/>
        <v>NO</v>
      </c>
      <c r="W353" s="161" t="str">
        <f t="shared" si="541"/>
        <v>NO</v>
      </c>
    </row>
    <row r="354" spans="1:23" ht="30" customHeight="1" x14ac:dyDescent="0.3">
      <c r="A354" s="171"/>
      <c r="B354" s="170">
        <v>324</v>
      </c>
      <c r="C354" s="169"/>
      <c r="D354" s="168"/>
      <c r="E354" s="168"/>
      <c r="F354" s="168"/>
      <c r="G354" s="168"/>
      <c r="H354" s="168"/>
      <c r="I354" s="168"/>
      <c r="J354" s="168"/>
      <c r="K354" s="168"/>
      <c r="L354" s="168"/>
      <c r="M354" s="167"/>
      <c r="N354" s="166"/>
      <c r="O354" s="166"/>
      <c r="P354" s="166"/>
      <c r="Q354" s="165" t="str">
        <f t="shared" si="542"/>
        <v/>
      </c>
      <c r="R354" s="164" t="str">
        <f t="shared" si="543"/>
        <v/>
      </c>
      <c r="S354" s="172"/>
      <c r="T354" s="163"/>
      <c r="U354" s="162" t="str">
        <f t="shared" si="539"/>
        <v>NO</v>
      </c>
      <c r="V354" s="161" t="str">
        <f t="shared" si="540"/>
        <v>NO</v>
      </c>
      <c r="W354" s="161" t="str">
        <f t="shared" si="541"/>
        <v>NO</v>
      </c>
    </row>
    <row r="355" spans="1:23" ht="30" customHeight="1" x14ac:dyDescent="0.3">
      <c r="A355" s="171"/>
      <c r="B355" s="170">
        <v>325</v>
      </c>
      <c r="C355" s="169"/>
      <c r="D355" s="168"/>
      <c r="E355" s="168"/>
      <c r="F355" s="168"/>
      <c r="G355" s="168"/>
      <c r="H355" s="168"/>
      <c r="I355" s="168"/>
      <c r="J355" s="168"/>
      <c r="K355" s="168"/>
      <c r="L355" s="168"/>
      <c r="M355" s="167"/>
      <c r="N355" s="166"/>
      <c r="O355" s="166"/>
      <c r="P355" s="166"/>
      <c r="Q355" s="165" t="str">
        <f t="shared" si="542"/>
        <v/>
      </c>
      <c r="R355" s="164" t="str">
        <f t="shared" si="543"/>
        <v/>
      </c>
      <c r="S355" s="172"/>
      <c r="T355" s="163"/>
      <c r="U355" s="162" t="str">
        <f t="shared" si="539"/>
        <v>NO</v>
      </c>
      <c r="V355" s="161" t="str">
        <f t="shared" si="540"/>
        <v>NO</v>
      </c>
      <c r="W355" s="161" t="str">
        <f t="shared" si="541"/>
        <v>NO</v>
      </c>
    </row>
    <row r="356" spans="1:23" ht="30" customHeight="1" x14ac:dyDescent="0.3">
      <c r="A356" s="171"/>
      <c r="B356" s="170">
        <v>326</v>
      </c>
      <c r="C356" s="169"/>
      <c r="D356" s="168"/>
      <c r="E356" s="168"/>
      <c r="F356" s="168"/>
      <c r="G356" s="168"/>
      <c r="H356" s="168"/>
      <c r="I356" s="168"/>
      <c r="J356" s="168"/>
      <c r="K356" s="168"/>
      <c r="L356" s="168"/>
      <c r="M356" s="167"/>
      <c r="N356" s="166"/>
      <c r="O356" s="166"/>
      <c r="P356" s="166"/>
      <c r="Q356" s="165" t="str">
        <f t="shared" si="542"/>
        <v/>
      </c>
      <c r="R356" s="164" t="str">
        <f t="shared" si="543"/>
        <v/>
      </c>
      <c r="S356" s="172"/>
      <c r="T356" s="163"/>
      <c r="U356" s="162" t="str">
        <f t="shared" si="539"/>
        <v>NO</v>
      </c>
      <c r="V356" s="161" t="str">
        <f t="shared" si="540"/>
        <v>NO</v>
      </c>
      <c r="W356" s="161" t="str">
        <f t="shared" si="541"/>
        <v>NO</v>
      </c>
    </row>
    <row r="357" spans="1:23" ht="30" customHeight="1" x14ac:dyDescent="0.3">
      <c r="A357" s="171"/>
      <c r="B357" s="170">
        <v>327</v>
      </c>
      <c r="C357" s="169"/>
      <c r="D357" s="168"/>
      <c r="E357" s="168"/>
      <c r="F357" s="168"/>
      <c r="G357" s="168"/>
      <c r="H357" s="168"/>
      <c r="I357" s="168"/>
      <c r="J357" s="168"/>
      <c r="K357" s="168"/>
      <c r="L357" s="168"/>
      <c r="M357" s="167"/>
      <c r="N357" s="166"/>
      <c r="O357" s="166"/>
      <c r="P357" s="166"/>
      <c r="Q357" s="165" t="str">
        <f t="shared" si="542"/>
        <v/>
      </c>
      <c r="R357" s="164" t="str">
        <f t="shared" si="543"/>
        <v/>
      </c>
      <c r="S357" s="172"/>
      <c r="T357" s="163"/>
      <c r="U357" s="162" t="str">
        <f t="shared" si="539"/>
        <v>NO</v>
      </c>
      <c r="V357" s="161" t="str">
        <f t="shared" si="540"/>
        <v>NO</v>
      </c>
      <c r="W357" s="161" t="str">
        <f t="shared" si="541"/>
        <v>NO</v>
      </c>
    </row>
    <row r="358" spans="1:23" ht="30" customHeight="1" x14ac:dyDescent="0.3">
      <c r="A358" s="171"/>
      <c r="B358" s="170">
        <v>328</v>
      </c>
      <c r="C358" s="169"/>
      <c r="D358" s="168"/>
      <c r="E358" s="168"/>
      <c r="F358" s="168"/>
      <c r="G358" s="168"/>
      <c r="H358" s="168"/>
      <c r="I358" s="168"/>
      <c r="J358" s="168"/>
      <c r="K358" s="168"/>
      <c r="L358" s="168"/>
      <c r="M358" s="167"/>
      <c r="N358" s="166"/>
      <c r="O358" s="166"/>
      <c r="P358" s="166"/>
      <c r="Q358" s="165" t="str">
        <f t="shared" si="542"/>
        <v/>
      </c>
      <c r="R358" s="164" t="str">
        <f t="shared" si="543"/>
        <v/>
      </c>
      <c r="S358" s="172"/>
      <c r="T358" s="163"/>
      <c r="U358" s="162" t="str">
        <f t="shared" si="539"/>
        <v>NO</v>
      </c>
      <c r="V358" s="161" t="str">
        <f t="shared" si="540"/>
        <v>NO</v>
      </c>
      <c r="W358" s="161" t="str">
        <f t="shared" si="541"/>
        <v>NO</v>
      </c>
    </row>
    <row r="359" spans="1:23" ht="30" customHeight="1" x14ac:dyDescent="0.3">
      <c r="A359" s="171"/>
      <c r="B359" s="170">
        <v>329</v>
      </c>
      <c r="C359" s="169"/>
      <c r="D359" s="168"/>
      <c r="E359" s="168"/>
      <c r="F359" s="168"/>
      <c r="G359" s="168"/>
      <c r="H359" s="168"/>
      <c r="I359" s="168"/>
      <c r="J359" s="168"/>
      <c r="K359" s="168"/>
      <c r="L359" s="168"/>
      <c r="M359" s="167"/>
      <c r="N359" s="166"/>
      <c r="O359" s="166"/>
      <c r="P359" s="166"/>
      <c r="Q359" s="165" t="str">
        <f t="shared" si="542"/>
        <v/>
      </c>
      <c r="R359" s="164" t="str">
        <f t="shared" si="543"/>
        <v/>
      </c>
      <c r="S359" s="172"/>
      <c r="T359" s="163"/>
      <c r="U359" s="162" t="str">
        <f t="shared" si="539"/>
        <v>NO</v>
      </c>
      <c r="V359" s="161" t="str">
        <f t="shared" si="540"/>
        <v>NO</v>
      </c>
      <c r="W359" s="161" t="str">
        <f t="shared" si="541"/>
        <v>NO</v>
      </c>
    </row>
    <row r="360" spans="1:23" ht="30" customHeight="1" x14ac:dyDescent="0.3">
      <c r="A360" s="171"/>
      <c r="B360" s="170">
        <v>330</v>
      </c>
      <c r="C360" s="169"/>
      <c r="D360" s="168"/>
      <c r="E360" s="168"/>
      <c r="F360" s="168"/>
      <c r="G360" s="168"/>
      <c r="H360" s="168"/>
      <c r="I360" s="168"/>
      <c r="J360" s="168"/>
      <c r="K360" s="168"/>
      <c r="L360" s="168"/>
      <c r="M360" s="167"/>
      <c r="N360" s="166"/>
      <c r="O360" s="166"/>
      <c r="P360" s="166"/>
      <c r="Q360" s="165" t="str">
        <f t="shared" si="542"/>
        <v/>
      </c>
      <c r="R360" s="164" t="str">
        <f t="shared" si="543"/>
        <v/>
      </c>
      <c r="S360" s="172"/>
      <c r="T360" s="163"/>
      <c r="U360" s="162" t="str">
        <f t="shared" si="539"/>
        <v>NO</v>
      </c>
      <c r="V360" s="161" t="str">
        <f t="shared" si="540"/>
        <v>NO</v>
      </c>
      <c r="W360" s="161" t="str">
        <f t="shared" si="541"/>
        <v>NO</v>
      </c>
    </row>
    <row r="361" spans="1:23" ht="30" customHeight="1" x14ac:dyDescent="0.3">
      <c r="A361" s="171"/>
      <c r="B361" s="170">
        <v>331</v>
      </c>
      <c r="C361" s="169"/>
      <c r="D361" s="168"/>
      <c r="E361" s="168"/>
      <c r="F361" s="168"/>
      <c r="G361" s="168"/>
      <c r="H361" s="168"/>
      <c r="I361" s="168"/>
      <c r="J361" s="168"/>
      <c r="K361" s="168"/>
      <c r="L361" s="168"/>
      <c r="M361" s="167"/>
      <c r="N361" s="166"/>
      <c r="O361" s="166"/>
      <c r="P361" s="166"/>
      <c r="Q361" s="165" t="str">
        <f t="shared" si="542"/>
        <v/>
      </c>
      <c r="R361" s="164" t="str">
        <f t="shared" si="543"/>
        <v/>
      </c>
      <c r="S361" s="172"/>
      <c r="T361" s="163"/>
      <c r="U361" s="162" t="str">
        <f t="shared" si="539"/>
        <v>NO</v>
      </c>
      <c r="V361" s="161" t="str">
        <f t="shared" si="540"/>
        <v>NO</v>
      </c>
      <c r="W361" s="161" t="str">
        <f t="shared" si="541"/>
        <v>NO</v>
      </c>
    </row>
    <row r="362" spans="1:23" ht="30" customHeight="1" x14ac:dyDescent="0.3">
      <c r="A362" s="171"/>
      <c r="B362" s="170">
        <v>332</v>
      </c>
      <c r="C362" s="169"/>
      <c r="D362" s="168"/>
      <c r="E362" s="168"/>
      <c r="F362" s="168"/>
      <c r="G362" s="168"/>
      <c r="H362" s="168"/>
      <c r="I362" s="168"/>
      <c r="J362" s="168"/>
      <c r="K362" s="168"/>
      <c r="L362" s="168"/>
      <c r="M362" s="167"/>
      <c r="N362" s="166"/>
      <c r="O362" s="166"/>
      <c r="P362" s="166"/>
      <c r="Q362" s="165" t="str">
        <f t="shared" si="542"/>
        <v/>
      </c>
      <c r="R362" s="164" t="str">
        <f t="shared" si="543"/>
        <v/>
      </c>
      <c r="S362" s="172"/>
      <c r="T362" s="163"/>
      <c r="U362" s="162" t="str">
        <f t="shared" si="539"/>
        <v>NO</v>
      </c>
      <c r="V362" s="161" t="str">
        <f t="shared" si="540"/>
        <v>NO</v>
      </c>
      <c r="W362" s="161" t="str">
        <f t="shared" si="541"/>
        <v>NO</v>
      </c>
    </row>
    <row r="363" spans="1:23" ht="30" customHeight="1" x14ac:dyDescent="0.3">
      <c r="A363" s="171"/>
      <c r="B363" s="170">
        <v>333</v>
      </c>
      <c r="C363" s="169"/>
      <c r="D363" s="168"/>
      <c r="E363" s="168"/>
      <c r="F363" s="168"/>
      <c r="G363" s="168"/>
      <c r="H363" s="168"/>
      <c r="I363" s="168"/>
      <c r="J363" s="168"/>
      <c r="K363" s="168"/>
      <c r="L363" s="168"/>
      <c r="M363" s="167"/>
      <c r="N363" s="166"/>
      <c r="O363" s="166"/>
      <c r="P363" s="166"/>
      <c r="Q363" s="165" t="str">
        <f t="shared" si="542"/>
        <v/>
      </c>
      <c r="R363" s="164" t="str">
        <f t="shared" si="543"/>
        <v/>
      </c>
      <c r="S363" s="172"/>
      <c r="T363" s="163"/>
      <c r="U363" s="162" t="str">
        <f t="shared" si="539"/>
        <v>NO</v>
      </c>
      <c r="V363" s="161" t="str">
        <f t="shared" si="540"/>
        <v>NO</v>
      </c>
      <c r="W363" s="161" t="str">
        <f t="shared" si="541"/>
        <v>NO</v>
      </c>
    </row>
    <row r="364" spans="1:23" ht="30" customHeight="1" x14ac:dyDescent="0.3">
      <c r="A364" s="171"/>
      <c r="B364" s="170">
        <v>334</v>
      </c>
      <c r="C364" s="169"/>
      <c r="D364" s="168"/>
      <c r="E364" s="168"/>
      <c r="F364" s="168"/>
      <c r="G364" s="168"/>
      <c r="H364" s="168"/>
      <c r="I364" s="168"/>
      <c r="J364" s="168"/>
      <c r="K364" s="168"/>
      <c r="L364" s="168"/>
      <c r="M364" s="167"/>
      <c r="N364" s="166"/>
      <c r="O364" s="166"/>
      <c r="P364" s="166"/>
      <c r="Q364" s="165" t="str">
        <f t="shared" si="542"/>
        <v/>
      </c>
      <c r="R364" s="164" t="str">
        <f t="shared" si="543"/>
        <v/>
      </c>
      <c r="S364" s="172"/>
      <c r="T364" s="163"/>
      <c r="U364" s="162" t="str">
        <f t="shared" si="539"/>
        <v>NO</v>
      </c>
      <c r="V364" s="161" t="str">
        <f t="shared" si="540"/>
        <v>NO</v>
      </c>
      <c r="W364" s="161" t="str">
        <f t="shared" si="541"/>
        <v>NO</v>
      </c>
    </row>
    <row r="365" spans="1:23" ht="30" customHeight="1" x14ac:dyDescent="0.3">
      <c r="A365" s="171"/>
      <c r="B365" s="170">
        <v>335</v>
      </c>
      <c r="C365" s="169"/>
      <c r="D365" s="168"/>
      <c r="E365" s="168"/>
      <c r="F365" s="168"/>
      <c r="G365" s="168"/>
      <c r="H365" s="168"/>
      <c r="I365" s="168"/>
      <c r="J365" s="168"/>
      <c r="K365" s="168"/>
      <c r="L365" s="168"/>
      <c r="M365" s="167"/>
      <c r="N365" s="166"/>
      <c r="O365" s="166"/>
      <c r="P365" s="166"/>
      <c r="Q365" s="165" t="str">
        <f t="shared" si="542"/>
        <v/>
      </c>
      <c r="R365" s="164" t="str">
        <f t="shared" si="543"/>
        <v/>
      </c>
      <c r="S365" s="172"/>
      <c r="T365" s="163"/>
      <c r="U365" s="162" t="str">
        <f t="shared" si="539"/>
        <v>NO</v>
      </c>
      <c r="V365" s="161" t="str">
        <f t="shared" si="540"/>
        <v>NO</v>
      </c>
      <c r="W365" s="161" t="str">
        <f t="shared" si="541"/>
        <v>NO</v>
      </c>
    </row>
    <row r="366" spans="1:23" ht="30" customHeight="1" x14ac:dyDescent="0.3">
      <c r="A366" s="171"/>
      <c r="B366" s="170">
        <v>336</v>
      </c>
      <c r="C366" s="169"/>
      <c r="D366" s="168"/>
      <c r="E366" s="168"/>
      <c r="F366" s="168"/>
      <c r="G366" s="168"/>
      <c r="H366" s="168"/>
      <c r="I366" s="168"/>
      <c r="J366" s="168"/>
      <c r="K366" s="168"/>
      <c r="L366" s="168"/>
      <c r="M366" s="167"/>
      <c r="N366" s="166"/>
      <c r="O366" s="166"/>
      <c r="P366" s="166"/>
      <c r="Q366" s="165" t="str">
        <f t="shared" si="542"/>
        <v/>
      </c>
      <c r="R366" s="164" t="str">
        <f t="shared" si="543"/>
        <v/>
      </c>
      <c r="S366" s="172"/>
      <c r="T366" s="163"/>
      <c r="U366" s="162" t="str">
        <f t="shared" si="539"/>
        <v>NO</v>
      </c>
      <c r="V366" s="161" t="str">
        <f t="shared" si="540"/>
        <v>NO</v>
      </c>
      <c r="W366" s="161" t="str">
        <f t="shared" si="541"/>
        <v>NO</v>
      </c>
    </row>
    <row r="367" spans="1:23" ht="30" customHeight="1" x14ac:dyDescent="0.3">
      <c r="A367" s="171"/>
      <c r="B367" s="170">
        <v>337</v>
      </c>
      <c r="C367" s="169"/>
      <c r="D367" s="168"/>
      <c r="E367" s="168"/>
      <c r="F367" s="168"/>
      <c r="G367" s="168"/>
      <c r="H367" s="168"/>
      <c r="I367" s="168"/>
      <c r="J367" s="168"/>
      <c r="K367" s="168"/>
      <c r="L367" s="168"/>
      <c r="M367" s="167"/>
      <c r="N367" s="166"/>
      <c r="O367" s="166"/>
      <c r="P367" s="166"/>
      <c r="Q367" s="165" t="str">
        <f t="shared" si="542"/>
        <v/>
      </c>
      <c r="R367" s="164" t="str">
        <f t="shared" si="543"/>
        <v/>
      </c>
      <c r="S367" s="172"/>
      <c r="T367" s="163"/>
      <c r="U367" s="162" t="str">
        <f t="shared" si="539"/>
        <v>NO</v>
      </c>
      <c r="V367" s="161" t="str">
        <f t="shared" si="540"/>
        <v>NO</v>
      </c>
      <c r="W367" s="161" t="str">
        <f t="shared" si="541"/>
        <v>NO</v>
      </c>
    </row>
    <row r="368" spans="1:23" ht="30" customHeight="1" x14ac:dyDescent="0.3">
      <c r="A368" s="171"/>
      <c r="B368" s="170">
        <v>338</v>
      </c>
      <c r="C368" s="169"/>
      <c r="D368" s="168"/>
      <c r="E368" s="168"/>
      <c r="F368" s="168"/>
      <c r="G368" s="168"/>
      <c r="H368" s="168"/>
      <c r="I368" s="168"/>
      <c r="J368" s="168"/>
      <c r="K368" s="168"/>
      <c r="L368" s="168"/>
      <c r="M368" s="167"/>
      <c r="N368" s="166"/>
      <c r="O368" s="166"/>
      <c r="P368" s="166"/>
      <c r="Q368" s="165" t="str">
        <f t="shared" si="542"/>
        <v/>
      </c>
      <c r="R368" s="164" t="str">
        <f t="shared" si="543"/>
        <v/>
      </c>
      <c r="S368" s="172"/>
      <c r="T368" s="163"/>
      <c r="U368" s="162" t="str">
        <f t="shared" si="539"/>
        <v>NO</v>
      </c>
      <c r="V368" s="161" t="str">
        <f t="shared" si="540"/>
        <v>NO</v>
      </c>
      <c r="W368" s="161" t="str">
        <f t="shared" si="541"/>
        <v>NO</v>
      </c>
    </row>
    <row r="369" spans="1:23" ht="30" customHeight="1" x14ac:dyDescent="0.3">
      <c r="A369" s="171"/>
      <c r="B369" s="170">
        <v>339</v>
      </c>
      <c r="C369" s="169"/>
      <c r="D369" s="168"/>
      <c r="E369" s="168"/>
      <c r="F369" s="168"/>
      <c r="G369" s="168"/>
      <c r="H369" s="168"/>
      <c r="I369" s="168"/>
      <c r="J369" s="168"/>
      <c r="K369" s="168"/>
      <c r="L369" s="168"/>
      <c r="M369" s="167"/>
      <c r="N369" s="166"/>
      <c r="O369" s="166"/>
      <c r="P369" s="166"/>
      <c r="Q369" s="165" t="str">
        <f t="shared" si="542"/>
        <v/>
      </c>
      <c r="R369" s="164" t="str">
        <f t="shared" si="543"/>
        <v/>
      </c>
      <c r="S369" s="172"/>
      <c r="T369" s="163"/>
      <c r="U369" s="162" t="str">
        <f t="shared" si="539"/>
        <v>NO</v>
      </c>
      <c r="V369" s="161" t="str">
        <f t="shared" si="540"/>
        <v>NO</v>
      </c>
      <c r="W369" s="161" t="str">
        <f t="shared" si="541"/>
        <v>NO</v>
      </c>
    </row>
    <row r="370" spans="1:23" ht="30" customHeight="1" x14ac:dyDescent="0.3">
      <c r="A370" s="171"/>
      <c r="B370" s="170">
        <v>340</v>
      </c>
      <c r="C370" s="169"/>
      <c r="D370" s="168"/>
      <c r="E370" s="168"/>
      <c r="F370" s="168"/>
      <c r="G370" s="168"/>
      <c r="H370" s="168"/>
      <c r="I370" s="168"/>
      <c r="J370" s="168"/>
      <c r="K370" s="168"/>
      <c r="L370" s="168"/>
      <c r="M370" s="167"/>
      <c r="N370" s="166"/>
      <c r="O370" s="166"/>
      <c r="P370" s="166"/>
      <c r="Q370" s="165" t="str">
        <f t="shared" si="542"/>
        <v/>
      </c>
      <c r="R370" s="164" t="str">
        <f t="shared" si="543"/>
        <v/>
      </c>
      <c r="S370" s="172"/>
      <c r="T370" s="163"/>
      <c r="U370" s="162" t="str">
        <f t="shared" si="539"/>
        <v>NO</v>
      </c>
      <c r="V370" s="161" t="str">
        <f t="shared" si="540"/>
        <v>NO</v>
      </c>
      <c r="W370" s="161" t="str">
        <f t="shared" si="541"/>
        <v>NO</v>
      </c>
    </row>
    <row r="371" spans="1:23" ht="30" customHeight="1" x14ac:dyDescent="0.3">
      <c r="A371" s="171"/>
      <c r="B371" s="170">
        <v>341</v>
      </c>
      <c r="C371" s="169"/>
      <c r="D371" s="168"/>
      <c r="E371" s="168"/>
      <c r="F371" s="168"/>
      <c r="G371" s="168"/>
      <c r="H371" s="168"/>
      <c r="I371" s="168"/>
      <c r="J371" s="168"/>
      <c r="K371" s="168"/>
      <c r="L371" s="168"/>
      <c r="M371" s="167"/>
      <c r="N371" s="166"/>
      <c r="O371" s="166"/>
      <c r="P371" s="166"/>
      <c r="Q371" s="165" t="str">
        <f t="shared" si="542"/>
        <v/>
      </c>
      <c r="R371" s="164" t="str">
        <f t="shared" si="543"/>
        <v/>
      </c>
      <c r="S371" s="172"/>
      <c r="T371" s="163"/>
      <c r="U371" s="162" t="str">
        <f t="shared" si="539"/>
        <v>NO</v>
      </c>
      <c r="V371" s="161" t="str">
        <f t="shared" si="540"/>
        <v>NO</v>
      </c>
      <c r="W371" s="161" t="str">
        <f t="shared" si="541"/>
        <v>NO</v>
      </c>
    </row>
    <row r="372" spans="1:23" ht="30" customHeight="1" x14ac:dyDescent="0.3">
      <c r="A372" s="171"/>
      <c r="B372" s="170">
        <v>342</v>
      </c>
      <c r="C372" s="169"/>
      <c r="D372" s="168"/>
      <c r="E372" s="168"/>
      <c r="F372" s="168"/>
      <c r="G372" s="168"/>
      <c r="H372" s="168"/>
      <c r="I372" s="168"/>
      <c r="J372" s="168"/>
      <c r="K372" s="168"/>
      <c r="L372" s="168"/>
      <c r="M372" s="167"/>
      <c r="N372" s="166"/>
      <c r="O372" s="166"/>
      <c r="P372" s="166"/>
      <c r="Q372" s="165" t="str">
        <f t="shared" si="542"/>
        <v/>
      </c>
      <c r="R372" s="164" t="str">
        <f t="shared" si="543"/>
        <v/>
      </c>
      <c r="S372" s="172"/>
      <c r="T372" s="163"/>
      <c r="U372" s="162" t="str">
        <f t="shared" si="539"/>
        <v>NO</v>
      </c>
      <c r="V372" s="161" t="str">
        <f t="shared" si="540"/>
        <v>NO</v>
      </c>
      <c r="W372" s="161" t="str">
        <f t="shared" si="541"/>
        <v>NO</v>
      </c>
    </row>
    <row r="373" spans="1:23" ht="30" customHeight="1" x14ac:dyDescent="0.3">
      <c r="A373" s="171"/>
      <c r="B373" s="170">
        <v>343</v>
      </c>
      <c r="C373" s="169"/>
      <c r="D373" s="168"/>
      <c r="E373" s="168"/>
      <c r="F373" s="168"/>
      <c r="G373" s="168"/>
      <c r="H373" s="168"/>
      <c r="I373" s="168"/>
      <c r="J373" s="168"/>
      <c r="K373" s="168"/>
      <c r="L373" s="168"/>
      <c r="M373" s="167"/>
      <c r="N373" s="166"/>
      <c r="O373" s="166"/>
      <c r="P373" s="166"/>
      <c r="Q373" s="165" t="str">
        <f t="shared" si="542"/>
        <v/>
      </c>
      <c r="R373" s="164" t="str">
        <f t="shared" si="543"/>
        <v/>
      </c>
      <c r="S373" s="172"/>
      <c r="T373" s="163"/>
      <c r="U373" s="162" t="str">
        <f t="shared" si="539"/>
        <v>NO</v>
      </c>
      <c r="V373" s="161" t="str">
        <f t="shared" si="540"/>
        <v>NO</v>
      </c>
      <c r="W373" s="161" t="str">
        <f t="shared" si="541"/>
        <v>NO</v>
      </c>
    </row>
    <row r="374" spans="1:23" ht="30" customHeight="1" x14ac:dyDescent="0.3">
      <c r="A374" s="171"/>
      <c r="B374" s="170">
        <v>344</v>
      </c>
      <c r="C374" s="169"/>
      <c r="D374" s="168"/>
      <c r="E374" s="168"/>
      <c r="F374" s="168"/>
      <c r="G374" s="168"/>
      <c r="H374" s="168"/>
      <c r="I374" s="168"/>
      <c r="J374" s="168"/>
      <c r="K374" s="168"/>
      <c r="L374" s="168"/>
      <c r="M374" s="167"/>
      <c r="N374" s="166"/>
      <c r="O374" s="166"/>
      <c r="P374" s="166"/>
      <c r="Q374" s="165" t="str">
        <f t="shared" si="542"/>
        <v/>
      </c>
      <c r="R374" s="164" t="str">
        <f t="shared" si="543"/>
        <v/>
      </c>
      <c r="S374" s="172"/>
      <c r="T374" s="163"/>
      <c r="U374" s="162" t="str">
        <f t="shared" si="539"/>
        <v>NO</v>
      </c>
      <c r="V374" s="161" t="str">
        <f t="shared" si="540"/>
        <v>NO</v>
      </c>
      <c r="W374" s="161" t="str">
        <f t="shared" si="541"/>
        <v>NO</v>
      </c>
    </row>
    <row r="375" spans="1:23" ht="30" customHeight="1" x14ac:dyDescent="0.3">
      <c r="A375" s="171"/>
      <c r="B375" s="170">
        <v>345</v>
      </c>
      <c r="C375" s="169"/>
      <c r="D375" s="168"/>
      <c r="E375" s="168"/>
      <c r="F375" s="168"/>
      <c r="G375" s="168"/>
      <c r="H375" s="168"/>
      <c r="I375" s="168"/>
      <c r="J375" s="168"/>
      <c r="K375" s="168"/>
      <c r="L375" s="168"/>
      <c r="M375" s="167"/>
      <c r="N375" s="166"/>
      <c r="O375" s="166"/>
      <c r="P375" s="166"/>
      <c r="Q375" s="165" t="str">
        <f t="shared" si="542"/>
        <v/>
      </c>
      <c r="R375" s="164" t="str">
        <f t="shared" si="543"/>
        <v/>
      </c>
      <c r="S375" s="172"/>
      <c r="T375" s="163"/>
      <c r="U375" s="162" t="str">
        <f t="shared" si="539"/>
        <v>NO</v>
      </c>
      <c r="V375" s="161" t="str">
        <f t="shared" si="540"/>
        <v>NO</v>
      </c>
      <c r="W375" s="161" t="str">
        <f t="shared" si="541"/>
        <v>NO</v>
      </c>
    </row>
    <row r="376" spans="1:23" ht="30" customHeight="1" x14ac:dyDescent="0.3">
      <c r="A376" s="171"/>
      <c r="B376" s="170">
        <v>346</v>
      </c>
      <c r="C376" s="169"/>
      <c r="D376" s="168"/>
      <c r="E376" s="168"/>
      <c r="F376" s="168"/>
      <c r="G376" s="168"/>
      <c r="H376" s="168"/>
      <c r="I376" s="168"/>
      <c r="J376" s="168"/>
      <c r="K376" s="168"/>
      <c r="L376" s="168"/>
      <c r="M376" s="167"/>
      <c r="N376" s="166"/>
      <c r="O376" s="166"/>
      <c r="P376" s="166"/>
      <c r="Q376" s="165" t="str">
        <f t="shared" si="542"/>
        <v/>
      </c>
      <c r="R376" s="164" t="str">
        <f t="shared" si="543"/>
        <v/>
      </c>
      <c r="S376" s="172"/>
      <c r="T376" s="163"/>
      <c r="U376" s="162" t="str">
        <f t="shared" si="539"/>
        <v>NO</v>
      </c>
      <c r="V376" s="161" t="str">
        <f t="shared" si="540"/>
        <v>NO</v>
      </c>
      <c r="W376" s="161" t="str">
        <f t="shared" si="541"/>
        <v>NO</v>
      </c>
    </row>
    <row r="377" spans="1:23" ht="30" customHeight="1" x14ac:dyDescent="0.3">
      <c r="A377" s="171"/>
      <c r="B377" s="170">
        <v>347</v>
      </c>
      <c r="C377" s="169"/>
      <c r="D377" s="168"/>
      <c r="E377" s="168"/>
      <c r="F377" s="168"/>
      <c r="G377" s="168"/>
      <c r="H377" s="168"/>
      <c r="I377" s="168"/>
      <c r="J377" s="168"/>
      <c r="K377" s="168"/>
      <c r="L377" s="168"/>
      <c r="M377" s="167"/>
      <c r="N377" s="166"/>
      <c r="O377" s="166"/>
      <c r="P377" s="166"/>
      <c r="Q377" s="165" t="str">
        <f t="shared" si="542"/>
        <v/>
      </c>
      <c r="R377" s="164" t="str">
        <f t="shared" si="543"/>
        <v/>
      </c>
      <c r="S377" s="172"/>
      <c r="T377" s="163"/>
      <c r="U377" s="162" t="str">
        <f t="shared" si="539"/>
        <v>NO</v>
      </c>
      <c r="V377" s="161" t="str">
        <f t="shared" si="540"/>
        <v>NO</v>
      </c>
      <c r="W377" s="161" t="str">
        <f t="shared" si="541"/>
        <v>NO</v>
      </c>
    </row>
    <row r="378" spans="1:23" ht="30" customHeight="1" x14ac:dyDescent="0.3">
      <c r="A378" s="171"/>
      <c r="B378" s="170">
        <v>348</v>
      </c>
      <c r="C378" s="169"/>
      <c r="D378" s="168"/>
      <c r="E378" s="168"/>
      <c r="F378" s="168"/>
      <c r="G378" s="168"/>
      <c r="H378" s="168"/>
      <c r="I378" s="168"/>
      <c r="J378" s="168"/>
      <c r="K378" s="168"/>
      <c r="L378" s="168"/>
      <c r="M378" s="167"/>
      <c r="N378" s="166"/>
      <c r="O378" s="166"/>
      <c r="P378" s="166"/>
      <c r="Q378" s="165" t="str">
        <f t="shared" si="542"/>
        <v/>
      </c>
      <c r="R378" s="164" t="str">
        <f t="shared" si="543"/>
        <v/>
      </c>
      <c r="S378" s="172"/>
      <c r="T378" s="163"/>
      <c r="U378" s="162" t="str">
        <f t="shared" si="539"/>
        <v>NO</v>
      </c>
      <c r="V378" s="161" t="str">
        <f t="shared" si="540"/>
        <v>NO</v>
      </c>
      <c r="W378" s="161" t="str">
        <f t="shared" si="541"/>
        <v>NO</v>
      </c>
    </row>
    <row r="379" spans="1:23" ht="30" customHeight="1" x14ac:dyDescent="0.3">
      <c r="A379" s="171"/>
      <c r="B379" s="170">
        <v>349</v>
      </c>
      <c r="C379" s="169"/>
      <c r="D379" s="168"/>
      <c r="E379" s="168"/>
      <c r="F379" s="168"/>
      <c r="G379" s="168"/>
      <c r="H379" s="168"/>
      <c r="I379" s="168"/>
      <c r="J379" s="168"/>
      <c r="K379" s="168"/>
      <c r="L379" s="168"/>
      <c r="M379" s="167"/>
      <c r="N379" s="166"/>
      <c r="O379" s="166"/>
      <c r="P379" s="166"/>
      <c r="Q379" s="165" t="str">
        <f t="shared" si="542"/>
        <v/>
      </c>
      <c r="R379" s="164" t="str">
        <f t="shared" si="543"/>
        <v/>
      </c>
      <c r="S379" s="172"/>
      <c r="T379" s="163"/>
      <c r="U379" s="162" t="str">
        <f t="shared" si="539"/>
        <v>NO</v>
      </c>
      <c r="V379" s="161" t="str">
        <f t="shared" si="540"/>
        <v>NO</v>
      </c>
      <c r="W379" s="161" t="str">
        <f t="shared" si="541"/>
        <v>NO</v>
      </c>
    </row>
    <row r="380" spans="1:23" ht="30" customHeight="1" x14ac:dyDescent="0.3">
      <c r="A380" s="171"/>
      <c r="B380" s="170">
        <v>350</v>
      </c>
      <c r="C380" s="169"/>
      <c r="D380" s="168"/>
      <c r="E380" s="168"/>
      <c r="F380" s="168"/>
      <c r="G380" s="168"/>
      <c r="H380" s="168"/>
      <c r="I380" s="168"/>
      <c r="J380" s="168"/>
      <c r="K380" s="168"/>
      <c r="L380" s="168"/>
      <c r="M380" s="167"/>
      <c r="N380" s="166"/>
      <c r="O380" s="166"/>
      <c r="P380" s="166"/>
      <c r="Q380" s="165" t="str">
        <f t="shared" si="542"/>
        <v/>
      </c>
      <c r="R380" s="164" t="str">
        <f t="shared" si="543"/>
        <v/>
      </c>
      <c r="S380" s="172"/>
      <c r="T380" s="163"/>
      <c r="U380" s="162" t="str">
        <f t="shared" si="539"/>
        <v>NO</v>
      </c>
      <c r="V380" s="161" t="str">
        <f t="shared" si="540"/>
        <v>NO</v>
      </c>
      <c r="W380" s="161" t="str">
        <f t="shared" si="541"/>
        <v>NO</v>
      </c>
    </row>
    <row r="381" spans="1:23" ht="30" customHeight="1" x14ac:dyDescent="0.3">
      <c r="A381" s="171"/>
      <c r="B381" s="170">
        <v>351</v>
      </c>
      <c r="C381" s="169"/>
      <c r="D381" s="168"/>
      <c r="E381" s="168"/>
      <c r="F381" s="168"/>
      <c r="G381" s="168"/>
      <c r="H381" s="168"/>
      <c r="I381" s="168"/>
      <c r="J381" s="168"/>
      <c r="K381" s="168"/>
      <c r="L381" s="168"/>
      <c r="M381" s="167"/>
      <c r="N381" s="166"/>
      <c r="O381" s="166"/>
      <c r="P381" s="166"/>
      <c r="Q381" s="165" t="str">
        <f t="shared" si="542"/>
        <v/>
      </c>
      <c r="R381" s="164" t="str">
        <f t="shared" si="543"/>
        <v/>
      </c>
      <c r="S381" s="172"/>
      <c r="T381" s="163"/>
      <c r="U381" s="162" t="str">
        <f t="shared" si="539"/>
        <v>NO</v>
      </c>
      <c r="V381" s="161" t="str">
        <f t="shared" si="540"/>
        <v>NO</v>
      </c>
      <c r="W381" s="161" t="str">
        <f t="shared" si="541"/>
        <v>NO</v>
      </c>
    </row>
    <row r="382" spans="1:23" ht="30" customHeight="1" x14ac:dyDescent="0.3">
      <c r="A382" s="171"/>
      <c r="B382" s="170">
        <v>352</v>
      </c>
      <c r="C382" s="169"/>
      <c r="D382" s="168"/>
      <c r="E382" s="168"/>
      <c r="F382" s="168"/>
      <c r="G382" s="168"/>
      <c r="H382" s="168"/>
      <c r="I382" s="168"/>
      <c r="J382" s="168"/>
      <c r="K382" s="168"/>
      <c r="L382" s="168"/>
      <c r="M382" s="167"/>
      <c r="N382" s="166"/>
      <c r="O382" s="166"/>
      <c r="P382" s="166"/>
      <c r="Q382" s="165" t="str">
        <f t="shared" si="542"/>
        <v/>
      </c>
      <c r="R382" s="164" t="str">
        <f t="shared" si="543"/>
        <v/>
      </c>
      <c r="S382" s="172"/>
      <c r="T382" s="163"/>
      <c r="U382" s="162" t="str">
        <f t="shared" si="539"/>
        <v>NO</v>
      </c>
      <c r="V382" s="161" t="str">
        <f t="shared" si="540"/>
        <v>NO</v>
      </c>
      <c r="W382" s="161" t="str">
        <f t="shared" si="541"/>
        <v>NO</v>
      </c>
    </row>
    <row r="383" spans="1:23" ht="30" customHeight="1" x14ac:dyDescent="0.3">
      <c r="A383" s="171"/>
      <c r="B383" s="170">
        <v>353</v>
      </c>
      <c r="C383" s="169"/>
      <c r="D383" s="168"/>
      <c r="E383" s="168"/>
      <c r="F383" s="168"/>
      <c r="G383" s="168"/>
      <c r="H383" s="168"/>
      <c r="I383" s="168"/>
      <c r="J383" s="168"/>
      <c r="K383" s="168"/>
      <c r="L383" s="168"/>
      <c r="M383" s="167"/>
      <c r="N383" s="166"/>
      <c r="O383" s="166"/>
      <c r="P383" s="166"/>
      <c r="Q383" s="165" t="str">
        <f t="shared" si="542"/>
        <v/>
      </c>
      <c r="R383" s="164" t="str">
        <f t="shared" si="543"/>
        <v/>
      </c>
      <c r="S383" s="172"/>
      <c r="T383" s="163"/>
      <c r="U383" s="162" t="str">
        <f t="shared" si="539"/>
        <v>NO</v>
      </c>
      <c r="V383" s="161" t="str">
        <f t="shared" si="540"/>
        <v>NO</v>
      </c>
      <c r="W383" s="161" t="str">
        <f t="shared" si="541"/>
        <v>NO</v>
      </c>
    </row>
    <row r="384" spans="1:23" ht="30" customHeight="1" x14ac:dyDescent="0.3">
      <c r="A384" s="171"/>
      <c r="B384" s="170">
        <v>354</v>
      </c>
      <c r="C384" s="169"/>
      <c r="D384" s="168"/>
      <c r="E384" s="168"/>
      <c r="F384" s="168"/>
      <c r="G384" s="168"/>
      <c r="H384" s="168"/>
      <c r="I384" s="168"/>
      <c r="J384" s="168"/>
      <c r="K384" s="168"/>
      <c r="L384" s="168"/>
      <c r="M384" s="167"/>
      <c r="N384" s="166"/>
      <c r="O384" s="166"/>
      <c r="P384" s="166"/>
      <c r="Q384" s="165" t="str">
        <f t="shared" si="542"/>
        <v/>
      </c>
      <c r="R384" s="164" t="str">
        <f t="shared" si="543"/>
        <v/>
      </c>
      <c r="S384" s="172"/>
      <c r="T384" s="163"/>
      <c r="U384" s="162" t="str">
        <f t="shared" si="539"/>
        <v>NO</v>
      </c>
      <c r="V384" s="161" t="str">
        <f t="shared" si="540"/>
        <v>NO</v>
      </c>
      <c r="W384" s="161" t="str">
        <f t="shared" si="541"/>
        <v>NO</v>
      </c>
    </row>
    <row r="385" spans="1:23" ht="30" customHeight="1" x14ac:dyDescent="0.3">
      <c r="A385" s="171"/>
      <c r="B385" s="170">
        <v>355</v>
      </c>
      <c r="C385" s="169"/>
      <c r="D385" s="168"/>
      <c r="E385" s="168"/>
      <c r="F385" s="168"/>
      <c r="G385" s="168"/>
      <c r="H385" s="168"/>
      <c r="I385" s="168"/>
      <c r="J385" s="168"/>
      <c r="K385" s="168"/>
      <c r="L385" s="168"/>
      <c r="M385" s="167"/>
      <c r="N385" s="166"/>
      <c r="O385" s="166"/>
      <c r="P385" s="166"/>
      <c r="Q385" s="165" t="str">
        <f t="shared" si="542"/>
        <v/>
      </c>
      <c r="R385" s="164" t="str">
        <f t="shared" si="543"/>
        <v/>
      </c>
      <c r="S385" s="172"/>
      <c r="T385" s="163"/>
      <c r="U385" s="162" t="str">
        <f t="shared" si="539"/>
        <v>NO</v>
      </c>
      <c r="V385" s="161" t="str">
        <f t="shared" si="540"/>
        <v>NO</v>
      </c>
      <c r="W385" s="161" t="str">
        <f t="shared" si="541"/>
        <v>NO</v>
      </c>
    </row>
    <row r="386" spans="1:23" ht="30" customHeight="1" x14ac:dyDescent="0.3">
      <c r="A386" s="171"/>
      <c r="B386" s="170">
        <v>356</v>
      </c>
      <c r="C386" s="169"/>
      <c r="D386" s="168"/>
      <c r="E386" s="168"/>
      <c r="F386" s="168"/>
      <c r="G386" s="168"/>
      <c r="H386" s="168"/>
      <c r="I386" s="168"/>
      <c r="J386" s="168"/>
      <c r="K386" s="168"/>
      <c r="L386" s="168"/>
      <c r="M386" s="167"/>
      <c r="N386" s="166"/>
      <c r="O386" s="166"/>
      <c r="P386" s="166"/>
      <c r="Q386" s="165" t="str">
        <f t="shared" si="542"/>
        <v/>
      </c>
      <c r="R386" s="164" t="str">
        <f t="shared" si="543"/>
        <v/>
      </c>
      <c r="S386" s="172"/>
      <c r="T386" s="163"/>
      <c r="U386" s="162" t="str">
        <f t="shared" si="539"/>
        <v>NO</v>
      </c>
      <c r="V386" s="161" t="str">
        <f t="shared" si="540"/>
        <v>NO</v>
      </c>
      <c r="W386" s="161" t="str">
        <f t="shared" si="541"/>
        <v>NO</v>
      </c>
    </row>
    <row r="387" spans="1:23" ht="30" customHeight="1" x14ac:dyDescent="0.3">
      <c r="A387" s="171"/>
      <c r="B387" s="170">
        <v>357</v>
      </c>
      <c r="C387" s="169"/>
      <c r="D387" s="168"/>
      <c r="E387" s="168"/>
      <c r="F387" s="168"/>
      <c r="G387" s="168"/>
      <c r="H387" s="168"/>
      <c r="I387" s="168"/>
      <c r="J387" s="168"/>
      <c r="K387" s="168"/>
      <c r="L387" s="168"/>
      <c r="M387" s="167"/>
      <c r="N387" s="166"/>
      <c r="O387" s="166"/>
      <c r="P387" s="166"/>
      <c r="Q387" s="165" t="str">
        <f t="shared" si="542"/>
        <v/>
      </c>
      <c r="R387" s="164" t="str">
        <f t="shared" si="543"/>
        <v/>
      </c>
      <c r="S387" s="172"/>
      <c r="T387" s="163"/>
      <c r="U387" s="162" t="str">
        <f t="shared" si="539"/>
        <v>NO</v>
      </c>
      <c r="V387" s="161" t="str">
        <f t="shared" si="540"/>
        <v>NO</v>
      </c>
      <c r="W387" s="161" t="str">
        <f t="shared" si="541"/>
        <v>NO</v>
      </c>
    </row>
    <row r="388" spans="1:23" ht="30" customHeight="1" x14ac:dyDescent="0.3">
      <c r="A388" s="171"/>
      <c r="B388" s="170">
        <v>358</v>
      </c>
      <c r="C388" s="169"/>
      <c r="D388" s="168"/>
      <c r="E388" s="168"/>
      <c r="F388" s="168"/>
      <c r="G388" s="168"/>
      <c r="H388" s="168"/>
      <c r="I388" s="168"/>
      <c r="J388" s="168"/>
      <c r="K388" s="168"/>
      <c r="L388" s="168"/>
      <c r="M388" s="167"/>
      <c r="N388" s="166"/>
      <c r="O388" s="166"/>
      <c r="P388" s="166"/>
      <c r="Q388" s="165" t="str">
        <f t="shared" si="542"/>
        <v/>
      </c>
      <c r="R388" s="164" t="str">
        <f t="shared" si="543"/>
        <v/>
      </c>
      <c r="S388" s="172"/>
      <c r="T388" s="163"/>
      <c r="U388" s="162" t="str">
        <f t="shared" si="539"/>
        <v>NO</v>
      </c>
      <c r="V388" s="161" t="str">
        <f t="shared" si="540"/>
        <v>NO</v>
      </c>
      <c r="W388" s="161" t="str">
        <f t="shared" si="541"/>
        <v>NO</v>
      </c>
    </row>
    <row r="389" spans="1:23" ht="30" customHeight="1" x14ac:dyDescent="0.3">
      <c r="A389" s="171"/>
      <c r="B389" s="170">
        <v>359</v>
      </c>
      <c r="C389" s="169"/>
      <c r="D389" s="168"/>
      <c r="E389" s="168"/>
      <c r="F389" s="168"/>
      <c r="G389" s="168"/>
      <c r="H389" s="168"/>
      <c r="I389" s="168"/>
      <c r="J389" s="168"/>
      <c r="K389" s="168"/>
      <c r="L389" s="168"/>
      <c r="M389" s="167"/>
      <c r="N389" s="166"/>
      <c r="O389" s="166"/>
      <c r="P389" s="166"/>
      <c r="Q389" s="165" t="str">
        <f t="shared" si="542"/>
        <v/>
      </c>
      <c r="R389" s="164" t="str">
        <f t="shared" si="543"/>
        <v/>
      </c>
      <c r="S389" s="172"/>
      <c r="T389" s="163"/>
      <c r="U389" s="162" t="str">
        <f t="shared" si="539"/>
        <v>NO</v>
      </c>
      <c r="V389" s="161" t="str">
        <f t="shared" si="540"/>
        <v>NO</v>
      </c>
      <c r="W389" s="161" t="str">
        <f t="shared" si="541"/>
        <v>NO</v>
      </c>
    </row>
    <row r="390" spans="1:23" ht="30" customHeight="1" x14ac:dyDescent="0.3">
      <c r="A390" s="171"/>
      <c r="B390" s="170">
        <v>360</v>
      </c>
      <c r="C390" s="169"/>
      <c r="D390" s="168"/>
      <c r="E390" s="168"/>
      <c r="F390" s="168"/>
      <c r="G390" s="168"/>
      <c r="H390" s="168"/>
      <c r="I390" s="168"/>
      <c r="J390" s="168"/>
      <c r="K390" s="168"/>
      <c r="L390" s="168"/>
      <c r="M390" s="167"/>
      <c r="N390" s="166"/>
      <c r="O390" s="166"/>
      <c r="P390" s="166"/>
      <c r="Q390" s="165" t="str">
        <f t="shared" si="542"/>
        <v/>
      </c>
      <c r="R390" s="164" t="str">
        <f t="shared" si="543"/>
        <v/>
      </c>
      <c r="S390" s="172"/>
      <c r="T390" s="163"/>
      <c r="U390" s="162" t="str">
        <f t="shared" si="539"/>
        <v>NO</v>
      </c>
      <c r="V390" s="161" t="str">
        <f t="shared" si="540"/>
        <v>NO</v>
      </c>
      <c r="W390" s="161" t="str">
        <f t="shared" si="541"/>
        <v>NO</v>
      </c>
    </row>
    <row r="391" spans="1:23" ht="30" customHeight="1" x14ac:dyDescent="0.3">
      <c r="A391" s="171"/>
      <c r="B391" s="170">
        <v>361</v>
      </c>
      <c r="C391" s="169"/>
      <c r="D391" s="168"/>
      <c r="E391" s="168"/>
      <c r="F391" s="168"/>
      <c r="G391" s="168"/>
      <c r="H391" s="168"/>
      <c r="I391" s="168"/>
      <c r="J391" s="168"/>
      <c r="K391" s="168"/>
      <c r="L391" s="168"/>
      <c r="M391" s="167"/>
      <c r="N391" s="166"/>
      <c r="O391" s="166"/>
      <c r="P391" s="166"/>
      <c r="Q391" s="165" t="str">
        <f t="shared" si="542"/>
        <v/>
      </c>
      <c r="R391" s="164" t="str">
        <f t="shared" si="543"/>
        <v/>
      </c>
      <c r="S391" s="172"/>
      <c r="T391" s="163"/>
      <c r="U391" s="162" t="str">
        <f t="shared" si="539"/>
        <v>NO</v>
      </c>
      <c r="V391" s="161" t="str">
        <f t="shared" si="540"/>
        <v>NO</v>
      </c>
      <c r="W391" s="161" t="str">
        <f t="shared" si="541"/>
        <v>NO</v>
      </c>
    </row>
    <row r="392" spans="1:23" ht="30" customHeight="1" x14ac:dyDescent="0.3">
      <c r="A392" s="171"/>
      <c r="B392" s="170">
        <v>362</v>
      </c>
      <c r="C392" s="169"/>
      <c r="D392" s="168"/>
      <c r="E392" s="168"/>
      <c r="F392" s="168"/>
      <c r="G392" s="168"/>
      <c r="H392" s="168"/>
      <c r="I392" s="168"/>
      <c r="J392" s="168"/>
      <c r="K392" s="168"/>
      <c r="L392" s="168"/>
      <c r="M392" s="167"/>
      <c r="N392" s="166"/>
      <c r="O392" s="166"/>
      <c r="P392" s="166"/>
      <c r="Q392" s="165" t="str">
        <f t="shared" si="542"/>
        <v/>
      </c>
      <c r="R392" s="164" t="str">
        <f t="shared" si="543"/>
        <v/>
      </c>
      <c r="S392" s="172"/>
      <c r="T392" s="163"/>
      <c r="U392" s="162" t="str">
        <f t="shared" si="539"/>
        <v>NO</v>
      </c>
      <c r="V392" s="161" t="str">
        <f t="shared" si="540"/>
        <v>NO</v>
      </c>
      <c r="W392" s="161" t="str">
        <f t="shared" si="541"/>
        <v>NO</v>
      </c>
    </row>
    <row r="393" spans="1:23" ht="30" customHeight="1" x14ac:dyDescent="0.3">
      <c r="A393" s="171"/>
      <c r="B393" s="170">
        <v>363</v>
      </c>
      <c r="C393" s="169"/>
      <c r="D393" s="168"/>
      <c r="E393" s="168"/>
      <c r="F393" s="168"/>
      <c r="G393" s="168"/>
      <c r="H393" s="168"/>
      <c r="I393" s="168"/>
      <c r="J393" s="168"/>
      <c r="K393" s="168"/>
      <c r="L393" s="168"/>
      <c r="M393" s="167"/>
      <c r="N393" s="166"/>
      <c r="O393" s="166"/>
      <c r="P393" s="166"/>
      <c r="Q393" s="165" t="str">
        <f t="shared" si="542"/>
        <v/>
      </c>
      <c r="R393" s="164" t="str">
        <f t="shared" si="543"/>
        <v/>
      </c>
      <c r="S393" s="172"/>
      <c r="T393" s="163"/>
      <c r="U393" s="162" t="str">
        <f t="shared" si="539"/>
        <v>NO</v>
      </c>
      <c r="V393" s="161" t="str">
        <f t="shared" si="540"/>
        <v>NO</v>
      </c>
      <c r="W393" s="161" t="str">
        <f t="shared" si="541"/>
        <v>NO</v>
      </c>
    </row>
    <row r="394" spans="1:23" ht="30" customHeight="1" x14ac:dyDescent="0.3">
      <c r="A394" s="171"/>
      <c r="B394" s="170">
        <v>364</v>
      </c>
      <c r="C394" s="169"/>
      <c r="D394" s="168"/>
      <c r="E394" s="168"/>
      <c r="F394" s="168"/>
      <c r="G394" s="168"/>
      <c r="H394" s="168"/>
      <c r="I394" s="168"/>
      <c r="J394" s="168"/>
      <c r="K394" s="168"/>
      <c r="L394" s="168"/>
      <c r="M394" s="167"/>
      <c r="N394" s="166"/>
      <c r="O394" s="166"/>
      <c r="P394" s="166"/>
      <c r="Q394" s="165" t="str">
        <f t="shared" si="542"/>
        <v/>
      </c>
      <c r="R394" s="164" t="str">
        <f t="shared" si="543"/>
        <v/>
      </c>
      <c r="S394" s="172"/>
      <c r="T394" s="163"/>
      <c r="U394" s="162" t="str">
        <f t="shared" si="539"/>
        <v>NO</v>
      </c>
      <c r="V394" s="161" t="str">
        <f t="shared" si="540"/>
        <v>NO</v>
      </c>
      <c r="W394" s="161" t="str">
        <f t="shared" si="541"/>
        <v>NO</v>
      </c>
    </row>
    <row r="395" spans="1:23" ht="30" customHeight="1" x14ac:dyDescent="0.3">
      <c r="A395" s="171"/>
      <c r="B395" s="170">
        <v>365</v>
      </c>
      <c r="C395" s="169"/>
      <c r="D395" s="168"/>
      <c r="E395" s="168"/>
      <c r="F395" s="168"/>
      <c r="G395" s="168"/>
      <c r="H395" s="168"/>
      <c r="I395" s="168"/>
      <c r="J395" s="168"/>
      <c r="K395" s="168"/>
      <c r="L395" s="168"/>
      <c r="M395" s="167"/>
      <c r="N395" s="166"/>
      <c r="O395" s="166"/>
      <c r="P395" s="166"/>
      <c r="Q395" s="165" t="str">
        <f t="shared" si="542"/>
        <v/>
      </c>
      <c r="R395" s="164" t="str">
        <f t="shared" si="543"/>
        <v/>
      </c>
      <c r="S395" s="172"/>
      <c r="T395" s="163"/>
      <c r="U395" s="162" t="str">
        <f t="shared" si="539"/>
        <v>NO</v>
      </c>
      <c r="V395" s="161" t="str">
        <f t="shared" si="540"/>
        <v>NO</v>
      </c>
      <c r="W395" s="161" t="str">
        <f t="shared" si="541"/>
        <v>NO</v>
      </c>
    </row>
    <row r="396" spans="1:23" ht="30" customHeight="1" x14ac:dyDescent="0.3">
      <c r="A396" s="171"/>
      <c r="B396" s="170">
        <v>366</v>
      </c>
      <c r="C396" s="169"/>
      <c r="D396" s="168"/>
      <c r="E396" s="168"/>
      <c r="F396" s="168"/>
      <c r="G396" s="168"/>
      <c r="H396" s="168"/>
      <c r="I396" s="168"/>
      <c r="J396" s="168"/>
      <c r="K396" s="168"/>
      <c r="L396" s="168"/>
      <c r="M396" s="167"/>
      <c r="N396" s="166"/>
      <c r="O396" s="166"/>
      <c r="P396" s="166"/>
      <c r="Q396" s="165" t="str">
        <f t="shared" si="542"/>
        <v/>
      </c>
      <c r="R396" s="164" t="str">
        <f t="shared" si="543"/>
        <v/>
      </c>
      <c r="S396" s="172"/>
      <c r="T396" s="163"/>
      <c r="U396" s="162" t="str">
        <f t="shared" si="539"/>
        <v>NO</v>
      </c>
      <c r="V396" s="161" t="str">
        <f t="shared" si="540"/>
        <v>NO</v>
      </c>
      <c r="W396" s="161" t="str">
        <f t="shared" si="541"/>
        <v>NO</v>
      </c>
    </row>
    <row r="397" spans="1:23" ht="30" customHeight="1" x14ac:dyDescent="0.3">
      <c r="A397" s="171"/>
      <c r="B397" s="170">
        <v>367</v>
      </c>
      <c r="C397" s="169"/>
      <c r="D397" s="168"/>
      <c r="E397" s="168"/>
      <c r="F397" s="168"/>
      <c r="G397" s="168"/>
      <c r="H397" s="168"/>
      <c r="I397" s="168"/>
      <c r="J397" s="168"/>
      <c r="K397" s="168"/>
      <c r="L397" s="168"/>
      <c r="M397" s="167"/>
      <c r="N397" s="166"/>
      <c r="O397" s="166"/>
      <c r="P397" s="166"/>
      <c r="Q397" s="165" t="str">
        <f t="shared" si="542"/>
        <v/>
      </c>
      <c r="R397" s="164" t="str">
        <f t="shared" si="543"/>
        <v/>
      </c>
      <c r="S397" s="172"/>
      <c r="T397" s="163"/>
      <c r="U397" s="162" t="str">
        <f t="shared" si="539"/>
        <v>NO</v>
      </c>
      <c r="V397" s="161" t="str">
        <f t="shared" si="540"/>
        <v>NO</v>
      </c>
      <c r="W397" s="161" t="str">
        <f t="shared" si="541"/>
        <v>NO</v>
      </c>
    </row>
    <row r="398" spans="1:23" ht="30" customHeight="1" x14ac:dyDescent="0.3">
      <c r="A398" s="171"/>
      <c r="B398" s="170">
        <v>368</v>
      </c>
      <c r="C398" s="169"/>
      <c r="D398" s="168"/>
      <c r="E398" s="168"/>
      <c r="F398" s="168"/>
      <c r="G398" s="168"/>
      <c r="H398" s="168"/>
      <c r="I398" s="168"/>
      <c r="J398" s="168"/>
      <c r="K398" s="168"/>
      <c r="L398" s="168"/>
      <c r="M398" s="167"/>
      <c r="N398" s="166"/>
      <c r="O398" s="166"/>
      <c r="P398" s="166"/>
      <c r="Q398" s="165" t="str">
        <f t="shared" si="542"/>
        <v/>
      </c>
      <c r="R398" s="164" t="str">
        <f t="shared" si="543"/>
        <v/>
      </c>
      <c r="S398" s="172"/>
      <c r="T398" s="163"/>
      <c r="U398" s="162" t="str">
        <f t="shared" si="539"/>
        <v>NO</v>
      </c>
      <c r="V398" s="161" t="str">
        <f t="shared" si="540"/>
        <v>NO</v>
      </c>
      <c r="W398" s="161" t="str">
        <f t="shared" si="541"/>
        <v>NO</v>
      </c>
    </row>
    <row r="399" spans="1:23" ht="30" customHeight="1" x14ac:dyDescent="0.3">
      <c r="A399" s="171"/>
      <c r="B399" s="170">
        <v>369</v>
      </c>
      <c r="C399" s="169"/>
      <c r="D399" s="168"/>
      <c r="E399" s="168"/>
      <c r="F399" s="168"/>
      <c r="G399" s="168"/>
      <c r="H399" s="168"/>
      <c r="I399" s="168"/>
      <c r="J399" s="168"/>
      <c r="K399" s="168"/>
      <c r="L399" s="168"/>
      <c r="M399" s="167"/>
      <c r="N399" s="166"/>
      <c r="O399" s="166"/>
      <c r="P399" s="166"/>
      <c r="Q399" s="165" t="str">
        <f t="shared" si="542"/>
        <v/>
      </c>
      <c r="R399" s="164" t="str">
        <f t="shared" si="543"/>
        <v/>
      </c>
      <c r="S399" s="172"/>
      <c r="T399" s="163"/>
      <c r="U399" s="162" t="str">
        <f t="shared" si="539"/>
        <v>NO</v>
      </c>
      <c r="V399" s="161" t="str">
        <f t="shared" si="540"/>
        <v>NO</v>
      </c>
      <c r="W399" s="161" t="str">
        <f t="shared" si="541"/>
        <v>NO</v>
      </c>
    </row>
    <row r="400" spans="1:23" ht="30" customHeight="1" x14ac:dyDescent="0.3">
      <c r="A400" s="171"/>
      <c r="B400" s="170">
        <v>370</v>
      </c>
      <c r="C400" s="169"/>
      <c r="D400" s="168"/>
      <c r="E400" s="168"/>
      <c r="F400" s="168"/>
      <c r="G400" s="168"/>
      <c r="H400" s="168"/>
      <c r="I400" s="168"/>
      <c r="J400" s="168"/>
      <c r="K400" s="168"/>
      <c r="L400" s="168"/>
      <c r="M400" s="167"/>
      <c r="N400" s="166"/>
      <c r="O400" s="166"/>
      <c r="P400" s="166"/>
      <c r="Q400" s="165" t="str">
        <f t="shared" si="542"/>
        <v/>
      </c>
      <c r="R400" s="164" t="str">
        <f t="shared" si="543"/>
        <v/>
      </c>
      <c r="S400" s="172"/>
      <c r="T400" s="163"/>
      <c r="U400" s="162" t="str">
        <f t="shared" si="539"/>
        <v>NO</v>
      </c>
      <c r="V400" s="161" t="str">
        <f t="shared" si="540"/>
        <v>NO</v>
      </c>
      <c r="W400" s="161" t="str">
        <f t="shared" si="541"/>
        <v>NO</v>
      </c>
    </row>
    <row r="401" spans="1:23" ht="30" customHeight="1" x14ac:dyDescent="0.3">
      <c r="A401" s="171"/>
      <c r="B401" s="170">
        <v>371</v>
      </c>
      <c r="C401" s="169"/>
      <c r="D401" s="168"/>
      <c r="E401" s="168"/>
      <c r="F401" s="168"/>
      <c r="G401" s="168"/>
      <c r="H401" s="168"/>
      <c r="I401" s="168"/>
      <c r="J401" s="168"/>
      <c r="K401" s="168"/>
      <c r="L401" s="168"/>
      <c r="M401" s="167"/>
      <c r="N401" s="166"/>
      <c r="O401" s="166"/>
      <c r="P401" s="166"/>
      <c r="Q401" s="165" t="str">
        <f t="shared" si="542"/>
        <v/>
      </c>
      <c r="R401" s="164" t="str">
        <f t="shared" si="543"/>
        <v/>
      </c>
      <c r="S401" s="172"/>
      <c r="T401" s="163"/>
      <c r="U401" s="162" t="str">
        <f t="shared" si="539"/>
        <v>NO</v>
      </c>
      <c r="V401" s="161" t="str">
        <f t="shared" si="540"/>
        <v>NO</v>
      </c>
      <c r="W401" s="161" t="str">
        <f t="shared" si="541"/>
        <v>NO</v>
      </c>
    </row>
    <row r="402" spans="1:23" ht="30" customHeight="1" x14ac:dyDescent="0.3">
      <c r="A402" s="171"/>
      <c r="B402" s="170">
        <v>372</v>
      </c>
      <c r="C402" s="169"/>
      <c r="D402" s="168"/>
      <c r="E402" s="168"/>
      <c r="F402" s="168"/>
      <c r="G402" s="168"/>
      <c r="H402" s="168"/>
      <c r="I402" s="168"/>
      <c r="J402" s="168"/>
      <c r="K402" s="168"/>
      <c r="L402" s="168"/>
      <c r="M402" s="167"/>
      <c r="N402" s="166"/>
      <c r="O402" s="166"/>
      <c r="P402" s="166"/>
      <c r="Q402" s="165" t="str">
        <f t="shared" si="542"/>
        <v/>
      </c>
      <c r="R402" s="164" t="str">
        <f t="shared" si="543"/>
        <v/>
      </c>
      <c r="S402" s="172"/>
      <c r="T402" s="163"/>
      <c r="U402" s="162" t="str">
        <f t="shared" si="539"/>
        <v>NO</v>
      </c>
      <c r="V402" s="161" t="str">
        <f t="shared" si="540"/>
        <v>NO</v>
      </c>
      <c r="W402" s="161" t="str">
        <f t="shared" si="541"/>
        <v>NO</v>
      </c>
    </row>
    <row r="403" spans="1:23" ht="30" customHeight="1" x14ac:dyDescent="0.3">
      <c r="A403" s="171"/>
      <c r="B403" s="170">
        <v>373</v>
      </c>
      <c r="C403" s="169"/>
      <c r="D403" s="168"/>
      <c r="E403" s="168"/>
      <c r="F403" s="168"/>
      <c r="G403" s="168"/>
      <c r="H403" s="168"/>
      <c r="I403" s="168"/>
      <c r="J403" s="168"/>
      <c r="K403" s="168"/>
      <c r="L403" s="168"/>
      <c r="M403" s="167"/>
      <c r="N403" s="166"/>
      <c r="O403" s="166"/>
      <c r="P403" s="166"/>
      <c r="Q403" s="165" t="str">
        <f t="shared" si="542"/>
        <v/>
      </c>
      <c r="R403" s="164" t="str">
        <f t="shared" si="543"/>
        <v/>
      </c>
      <c r="S403" s="172"/>
      <c r="T403" s="163"/>
      <c r="U403" s="162" t="str">
        <f t="shared" si="539"/>
        <v>NO</v>
      </c>
      <c r="V403" s="161" t="str">
        <f t="shared" si="540"/>
        <v>NO</v>
      </c>
      <c r="W403" s="161" t="str">
        <f t="shared" si="541"/>
        <v>NO</v>
      </c>
    </row>
    <row r="404" spans="1:23" ht="30" customHeight="1" x14ac:dyDescent="0.3">
      <c r="A404" s="171"/>
      <c r="B404" s="170">
        <v>374</v>
      </c>
      <c r="C404" s="169"/>
      <c r="D404" s="168"/>
      <c r="E404" s="168"/>
      <c r="F404" s="168"/>
      <c r="G404" s="168"/>
      <c r="H404" s="168"/>
      <c r="I404" s="168"/>
      <c r="J404" s="168"/>
      <c r="K404" s="168"/>
      <c r="L404" s="168"/>
      <c r="M404" s="167"/>
      <c r="N404" s="166"/>
      <c r="O404" s="166"/>
      <c r="P404" s="166"/>
      <c r="Q404" s="165" t="str">
        <f t="shared" si="542"/>
        <v/>
      </c>
      <c r="R404" s="164" t="str">
        <f t="shared" si="543"/>
        <v/>
      </c>
      <c r="S404" s="172"/>
      <c r="T404" s="163"/>
      <c r="U404" s="162" t="str">
        <f t="shared" si="539"/>
        <v>NO</v>
      </c>
      <c r="V404" s="161" t="str">
        <f t="shared" si="540"/>
        <v>NO</v>
      </c>
      <c r="W404" s="161" t="str">
        <f t="shared" si="541"/>
        <v>NO</v>
      </c>
    </row>
    <row r="405" spans="1:23" ht="30" customHeight="1" x14ac:dyDescent="0.3">
      <c r="A405" s="171"/>
      <c r="B405" s="170">
        <v>375</v>
      </c>
      <c r="C405" s="169"/>
      <c r="D405" s="168"/>
      <c r="E405" s="168"/>
      <c r="F405" s="168"/>
      <c r="G405" s="168"/>
      <c r="H405" s="168"/>
      <c r="I405" s="168"/>
      <c r="J405" s="168"/>
      <c r="K405" s="168"/>
      <c r="L405" s="168"/>
      <c r="M405" s="167"/>
      <c r="N405" s="166"/>
      <c r="O405" s="166"/>
      <c r="P405" s="166"/>
      <c r="Q405" s="165" t="str">
        <f t="shared" si="542"/>
        <v/>
      </c>
      <c r="R405" s="164" t="str">
        <f t="shared" si="543"/>
        <v/>
      </c>
      <c r="S405" s="172"/>
      <c r="T405" s="163"/>
      <c r="U405" s="162" t="str">
        <f t="shared" si="539"/>
        <v>NO</v>
      </c>
      <c r="V405" s="161" t="str">
        <f t="shared" si="540"/>
        <v>NO</v>
      </c>
      <c r="W405" s="161" t="str">
        <f t="shared" si="541"/>
        <v>NO</v>
      </c>
    </row>
    <row r="406" spans="1:23" ht="30" customHeight="1" x14ac:dyDescent="0.3">
      <c r="A406" s="171"/>
      <c r="B406" s="170">
        <v>376</v>
      </c>
      <c r="C406" s="169"/>
      <c r="D406" s="168"/>
      <c r="E406" s="168"/>
      <c r="F406" s="168"/>
      <c r="G406" s="168"/>
      <c r="H406" s="168"/>
      <c r="I406" s="168"/>
      <c r="J406" s="168"/>
      <c r="K406" s="168"/>
      <c r="L406" s="168"/>
      <c r="M406" s="167"/>
      <c r="N406" s="166"/>
      <c r="O406" s="166"/>
      <c r="P406" s="166"/>
      <c r="Q406" s="165" t="str">
        <f t="shared" si="542"/>
        <v/>
      </c>
      <c r="R406" s="164" t="str">
        <f t="shared" si="543"/>
        <v/>
      </c>
      <c r="S406" s="172"/>
      <c r="T406" s="163"/>
      <c r="U406" s="162" t="str">
        <f t="shared" si="539"/>
        <v>NO</v>
      </c>
      <c r="V406" s="161" t="str">
        <f t="shared" si="540"/>
        <v>NO</v>
      </c>
      <c r="W406" s="161" t="str">
        <f t="shared" si="541"/>
        <v>NO</v>
      </c>
    </row>
    <row r="407" spans="1:23" ht="30" customHeight="1" x14ac:dyDescent="0.3">
      <c r="A407" s="171"/>
      <c r="B407" s="170">
        <v>377</v>
      </c>
      <c r="C407" s="169"/>
      <c r="D407" s="168"/>
      <c r="E407" s="168"/>
      <c r="F407" s="168"/>
      <c r="G407" s="168"/>
      <c r="H407" s="168"/>
      <c r="I407" s="168"/>
      <c r="J407" s="168"/>
      <c r="K407" s="168"/>
      <c r="L407" s="168"/>
      <c r="M407" s="167"/>
      <c r="N407" s="166"/>
      <c r="O407" s="166"/>
      <c r="P407" s="166"/>
      <c r="Q407" s="165" t="str">
        <f t="shared" si="542"/>
        <v/>
      </c>
      <c r="R407" s="164" t="str">
        <f t="shared" si="543"/>
        <v/>
      </c>
      <c r="S407" s="172"/>
      <c r="T407" s="163"/>
      <c r="U407" s="162" t="str">
        <f t="shared" si="539"/>
        <v>NO</v>
      </c>
      <c r="V407" s="161" t="str">
        <f t="shared" si="540"/>
        <v>NO</v>
      </c>
      <c r="W407" s="161" t="str">
        <f t="shared" si="541"/>
        <v>NO</v>
      </c>
    </row>
    <row r="408" spans="1:23" ht="30" customHeight="1" x14ac:dyDescent="0.3">
      <c r="A408" s="171"/>
      <c r="B408" s="170">
        <v>378</v>
      </c>
      <c r="C408" s="169"/>
      <c r="D408" s="168"/>
      <c r="E408" s="168"/>
      <c r="F408" s="168"/>
      <c r="G408" s="168"/>
      <c r="H408" s="168"/>
      <c r="I408" s="168"/>
      <c r="J408" s="168"/>
      <c r="K408" s="168"/>
      <c r="L408" s="168"/>
      <c r="M408" s="167"/>
      <c r="N408" s="166"/>
      <c r="O408" s="166"/>
      <c r="P408" s="166"/>
      <c r="Q408" s="165" t="str">
        <f t="shared" si="542"/>
        <v/>
      </c>
      <c r="R408" s="164" t="str">
        <f t="shared" si="543"/>
        <v/>
      </c>
      <c r="S408" s="172"/>
      <c r="T408" s="163"/>
      <c r="U408" s="162" t="str">
        <f t="shared" si="539"/>
        <v>NO</v>
      </c>
      <c r="V408" s="161" t="str">
        <f t="shared" si="540"/>
        <v>NO</v>
      </c>
      <c r="W408" s="161" t="str">
        <f t="shared" si="541"/>
        <v>NO</v>
      </c>
    </row>
    <row r="409" spans="1:23" ht="30" customHeight="1" x14ac:dyDescent="0.3">
      <c r="A409" s="171"/>
      <c r="B409" s="170">
        <v>379</v>
      </c>
      <c r="C409" s="169"/>
      <c r="D409" s="168"/>
      <c r="E409" s="168"/>
      <c r="F409" s="168"/>
      <c r="G409" s="168"/>
      <c r="H409" s="168"/>
      <c r="I409" s="168"/>
      <c r="J409" s="168"/>
      <c r="K409" s="168"/>
      <c r="L409" s="168"/>
      <c r="M409" s="167"/>
      <c r="N409" s="166"/>
      <c r="O409" s="166"/>
      <c r="P409" s="166"/>
      <c r="Q409" s="165" t="str">
        <f t="shared" si="542"/>
        <v/>
      </c>
      <c r="R409" s="164" t="str">
        <f t="shared" si="543"/>
        <v/>
      </c>
      <c r="S409" s="172"/>
      <c r="T409" s="163"/>
      <c r="U409" s="162" t="str">
        <f t="shared" si="539"/>
        <v>NO</v>
      </c>
      <c r="V409" s="161" t="str">
        <f t="shared" si="540"/>
        <v>NO</v>
      </c>
      <c r="W409" s="161" t="str">
        <f t="shared" si="541"/>
        <v>NO</v>
      </c>
    </row>
    <row r="410" spans="1:23" ht="30" customHeight="1" x14ac:dyDescent="0.3">
      <c r="A410" s="171"/>
      <c r="B410" s="170">
        <v>380</v>
      </c>
      <c r="C410" s="169"/>
      <c r="D410" s="168"/>
      <c r="E410" s="168"/>
      <c r="F410" s="168"/>
      <c r="G410" s="168"/>
      <c r="H410" s="168"/>
      <c r="I410" s="168"/>
      <c r="J410" s="168"/>
      <c r="K410" s="168"/>
      <c r="L410" s="168"/>
      <c r="M410" s="167"/>
      <c r="N410" s="166"/>
      <c r="O410" s="166"/>
      <c r="P410" s="166"/>
      <c r="Q410" s="165" t="str">
        <f t="shared" si="542"/>
        <v/>
      </c>
      <c r="R410" s="164" t="str">
        <f t="shared" si="543"/>
        <v/>
      </c>
      <c r="S410" s="172"/>
      <c r="T410" s="163"/>
      <c r="U410" s="162" t="str">
        <f t="shared" si="539"/>
        <v>NO</v>
      </c>
      <c r="V410" s="161" t="str">
        <f t="shared" si="540"/>
        <v>NO</v>
      </c>
      <c r="W410" s="161" t="str">
        <f t="shared" si="541"/>
        <v>NO</v>
      </c>
    </row>
    <row r="411" spans="1:23" ht="30" customHeight="1" x14ac:dyDescent="0.3">
      <c r="A411" s="171"/>
      <c r="B411" s="170">
        <v>381</v>
      </c>
      <c r="C411" s="169"/>
      <c r="D411" s="168"/>
      <c r="E411" s="168"/>
      <c r="F411" s="168"/>
      <c r="G411" s="168"/>
      <c r="H411" s="168"/>
      <c r="I411" s="168"/>
      <c r="J411" s="168"/>
      <c r="K411" s="168"/>
      <c r="L411" s="168"/>
      <c r="M411" s="167"/>
      <c r="N411" s="166"/>
      <c r="O411" s="166"/>
      <c r="P411" s="166"/>
      <c r="Q411" s="165" t="str">
        <f t="shared" si="542"/>
        <v/>
      </c>
      <c r="R411" s="164" t="str">
        <f t="shared" si="543"/>
        <v/>
      </c>
      <c r="S411" s="172"/>
      <c r="T411" s="163"/>
      <c r="U411" s="162" t="str">
        <f t="shared" si="539"/>
        <v>NO</v>
      </c>
      <c r="V411" s="161" t="str">
        <f t="shared" si="540"/>
        <v>NO</v>
      </c>
      <c r="W411" s="161" t="str">
        <f t="shared" si="541"/>
        <v>NO</v>
      </c>
    </row>
    <row r="412" spans="1:23" ht="30" customHeight="1" x14ac:dyDescent="0.3">
      <c r="A412" s="171"/>
      <c r="B412" s="170">
        <v>382</v>
      </c>
      <c r="C412" s="169"/>
      <c r="D412" s="168"/>
      <c r="E412" s="168"/>
      <c r="F412" s="168"/>
      <c r="G412" s="168"/>
      <c r="H412" s="168"/>
      <c r="I412" s="168"/>
      <c r="J412" s="168"/>
      <c r="K412" s="168"/>
      <c r="L412" s="168"/>
      <c r="M412" s="167"/>
      <c r="N412" s="166"/>
      <c r="O412" s="166"/>
      <c r="P412" s="166"/>
      <c r="Q412" s="165" t="str">
        <f t="shared" si="542"/>
        <v/>
      </c>
      <c r="R412" s="164" t="str">
        <f t="shared" si="543"/>
        <v/>
      </c>
      <c r="S412" s="172"/>
      <c r="T412" s="163"/>
      <c r="U412" s="162" t="str">
        <f t="shared" si="539"/>
        <v>NO</v>
      </c>
      <c r="V412" s="161" t="str">
        <f t="shared" si="540"/>
        <v>NO</v>
      </c>
      <c r="W412" s="161" t="str">
        <f t="shared" si="541"/>
        <v>NO</v>
      </c>
    </row>
    <row r="413" spans="1:23" ht="30" customHeight="1" x14ac:dyDescent="0.3">
      <c r="A413" s="171"/>
      <c r="B413" s="170">
        <v>383</v>
      </c>
      <c r="C413" s="169"/>
      <c r="D413" s="168"/>
      <c r="E413" s="168"/>
      <c r="F413" s="168"/>
      <c r="G413" s="168"/>
      <c r="H413" s="168"/>
      <c r="I413" s="168"/>
      <c r="J413" s="168"/>
      <c r="K413" s="168"/>
      <c r="L413" s="168"/>
      <c r="M413" s="167"/>
      <c r="N413" s="166"/>
      <c r="O413" s="166"/>
      <c r="P413" s="166"/>
      <c r="Q413" s="165" t="str">
        <f t="shared" si="542"/>
        <v/>
      </c>
      <c r="R413" s="164" t="str">
        <f t="shared" si="543"/>
        <v/>
      </c>
      <c r="S413" s="172"/>
      <c r="T413" s="163"/>
      <c r="U413" s="162" t="str">
        <f t="shared" si="539"/>
        <v>NO</v>
      </c>
      <c r="V413" s="161" t="str">
        <f t="shared" si="540"/>
        <v>NO</v>
      </c>
      <c r="W413" s="161" t="str">
        <f t="shared" si="541"/>
        <v>NO</v>
      </c>
    </row>
    <row r="414" spans="1:23" ht="30" customHeight="1" x14ac:dyDescent="0.3">
      <c r="A414" s="171"/>
      <c r="B414" s="170">
        <v>384</v>
      </c>
      <c r="C414" s="169"/>
      <c r="D414" s="168"/>
      <c r="E414" s="168"/>
      <c r="F414" s="168"/>
      <c r="G414" s="168"/>
      <c r="H414" s="168"/>
      <c r="I414" s="168"/>
      <c r="J414" s="168"/>
      <c r="K414" s="168"/>
      <c r="L414" s="168"/>
      <c r="M414" s="167"/>
      <c r="N414" s="166"/>
      <c r="O414" s="166"/>
      <c r="P414" s="166"/>
      <c r="Q414" s="165" t="str">
        <f t="shared" si="542"/>
        <v/>
      </c>
      <c r="R414" s="164" t="str">
        <f t="shared" si="543"/>
        <v/>
      </c>
      <c r="S414" s="172"/>
      <c r="T414" s="163"/>
      <c r="U414" s="162" t="str">
        <f t="shared" si="539"/>
        <v>NO</v>
      </c>
      <c r="V414" s="161" t="str">
        <f t="shared" si="540"/>
        <v>NO</v>
      </c>
      <c r="W414" s="161" t="str">
        <f t="shared" si="541"/>
        <v>NO</v>
      </c>
    </row>
    <row r="415" spans="1:23" ht="30" customHeight="1" x14ac:dyDescent="0.3">
      <c r="A415" s="171"/>
      <c r="B415" s="170">
        <v>385</v>
      </c>
      <c r="C415" s="169"/>
      <c r="D415" s="168"/>
      <c r="E415" s="168"/>
      <c r="F415" s="168"/>
      <c r="G415" s="168"/>
      <c r="H415" s="168"/>
      <c r="I415" s="168"/>
      <c r="J415" s="168"/>
      <c r="K415" s="168"/>
      <c r="L415" s="168"/>
      <c r="M415" s="167"/>
      <c r="N415" s="166"/>
      <c r="O415" s="166"/>
      <c r="P415" s="166"/>
      <c r="Q415" s="165" t="str">
        <f t="shared" si="542"/>
        <v/>
      </c>
      <c r="R415" s="164" t="str">
        <f t="shared" si="543"/>
        <v/>
      </c>
      <c r="S415" s="172"/>
      <c r="T415" s="163"/>
      <c r="U415" s="162" t="str">
        <f t="shared" ref="U415:U478" si="544">IF(OR(I415="YES",L415="YES"),"YES","NO")</f>
        <v>NO</v>
      </c>
      <c r="V415" s="161" t="str">
        <f t="shared" ref="V415:V478" si="545">IF(OR(F415="YES",G415="YES",H415="YES"),"YES","NO")</f>
        <v>NO</v>
      </c>
      <c r="W415" s="161" t="str">
        <f t="shared" ref="W415:W478" si="546">IF(OR(I415="YES",J415="YES",K415="YES",L415="YES"),"YES","NO")</f>
        <v>NO</v>
      </c>
    </row>
    <row r="416" spans="1:23" ht="30" customHeight="1" x14ac:dyDescent="0.3">
      <c r="A416" s="171"/>
      <c r="B416" s="170">
        <v>386</v>
      </c>
      <c r="C416" s="169"/>
      <c r="D416" s="168"/>
      <c r="E416" s="168"/>
      <c r="F416" s="168"/>
      <c r="G416" s="168"/>
      <c r="H416" s="168"/>
      <c r="I416" s="168"/>
      <c r="J416" s="168"/>
      <c r="K416" s="168"/>
      <c r="L416" s="168"/>
      <c r="M416" s="167"/>
      <c r="N416" s="166"/>
      <c r="O416" s="166"/>
      <c r="P416" s="166"/>
      <c r="Q416" s="165" t="str">
        <f t="shared" ref="Q416:Q479" si="547">IFERROR(IF(AND(((P416-M416)/M416)&lt;=-5%,((P416-M416)/M416)&gt;-100%),"YES","NO"),"")</f>
        <v/>
      </c>
      <c r="R416" s="164" t="str">
        <f t="shared" ref="R416:R479" si="548">IF((O416&lt;N416)*AND(P416&lt;O416)*AND(N416&lt;M416)*AND(P416&lt;&gt;""),"YES", IF(OR(P416="",O416="",N416="",M416=""),"","NO"))</f>
        <v/>
      </c>
      <c r="S416" s="172"/>
      <c r="T416" s="163"/>
      <c r="U416" s="162" t="str">
        <f t="shared" si="544"/>
        <v>NO</v>
      </c>
      <c r="V416" s="161" t="str">
        <f t="shared" si="545"/>
        <v>NO</v>
      </c>
      <c r="W416" s="161" t="str">
        <f t="shared" si="546"/>
        <v>NO</v>
      </c>
    </row>
    <row r="417" spans="1:16383" ht="30" customHeight="1" x14ac:dyDescent="0.3">
      <c r="A417" s="171"/>
      <c r="B417" s="170">
        <v>387</v>
      </c>
      <c r="C417" s="169"/>
      <c r="D417" s="168"/>
      <c r="E417" s="168"/>
      <c r="F417" s="168"/>
      <c r="G417" s="168"/>
      <c r="H417" s="168"/>
      <c r="I417" s="168"/>
      <c r="J417" s="168"/>
      <c r="K417" s="168"/>
      <c r="L417" s="168"/>
      <c r="M417" s="167"/>
      <c r="N417" s="166"/>
      <c r="O417" s="166"/>
      <c r="P417" s="166"/>
      <c r="Q417" s="165" t="str">
        <f t="shared" si="547"/>
        <v/>
      </c>
      <c r="R417" s="164" t="str">
        <f t="shared" si="548"/>
        <v/>
      </c>
      <c r="S417" s="172"/>
      <c r="T417" s="163"/>
      <c r="U417" s="162" t="str">
        <f t="shared" si="544"/>
        <v>NO</v>
      </c>
      <c r="V417" s="161" t="str">
        <f t="shared" si="545"/>
        <v>NO</v>
      </c>
      <c r="W417" s="161" t="str">
        <f t="shared" si="546"/>
        <v>NO</v>
      </c>
    </row>
    <row r="418" spans="1:16383" ht="30" customHeight="1" x14ac:dyDescent="0.3">
      <c r="A418" s="171"/>
      <c r="B418" s="170">
        <v>388</v>
      </c>
      <c r="C418" s="169"/>
      <c r="D418" s="168"/>
      <c r="E418" s="168"/>
      <c r="F418" s="168"/>
      <c r="G418" s="168"/>
      <c r="H418" s="168"/>
      <c r="I418" s="168"/>
      <c r="J418" s="168"/>
      <c r="K418" s="168"/>
      <c r="L418" s="168"/>
      <c r="M418" s="167"/>
      <c r="N418" s="166"/>
      <c r="O418" s="166"/>
      <c r="P418" s="166"/>
      <c r="Q418" s="165" t="str">
        <f t="shared" si="547"/>
        <v/>
      </c>
      <c r="R418" s="164" t="str">
        <f t="shared" si="548"/>
        <v/>
      </c>
      <c r="S418" s="172"/>
      <c r="T418" s="163"/>
      <c r="U418" s="162" t="str">
        <f t="shared" si="544"/>
        <v>NO</v>
      </c>
      <c r="V418" s="161" t="str">
        <f t="shared" si="545"/>
        <v>NO</v>
      </c>
      <c r="W418" s="161" t="str">
        <f t="shared" si="546"/>
        <v>NO</v>
      </c>
    </row>
    <row r="419" spans="1:16383" ht="30" customHeight="1" x14ac:dyDescent="0.3">
      <c r="A419" s="171"/>
      <c r="B419" s="170">
        <v>389</v>
      </c>
      <c r="C419" s="169"/>
      <c r="D419" s="168"/>
      <c r="E419" s="168"/>
      <c r="F419" s="168"/>
      <c r="G419" s="168"/>
      <c r="H419" s="168"/>
      <c r="I419" s="168"/>
      <c r="J419" s="168"/>
      <c r="K419" s="168"/>
      <c r="L419" s="168"/>
      <c r="M419" s="167"/>
      <c r="N419" s="166"/>
      <c r="O419" s="166"/>
      <c r="P419" s="166"/>
      <c r="Q419" s="165" t="str">
        <f t="shared" si="547"/>
        <v/>
      </c>
      <c r="R419" s="164" t="str">
        <f t="shared" si="548"/>
        <v/>
      </c>
      <c r="S419" s="172"/>
      <c r="T419" s="163"/>
      <c r="U419" s="162" t="str">
        <f t="shared" si="544"/>
        <v>NO</v>
      </c>
      <c r="V419" s="161" t="str">
        <f t="shared" si="545"/>
        <v>NO</v>
      </c>
      <c r="W419" s="161" t="str">
        <f t="shared" si="546"/>
        <v>NO</v>
      </c>
    </row>
    <row r="420" spans="1:16383" ht="30" customHeight="1" x14ac:dyDescent="0.3">
      <c r="A420" s="171"/>
      <c r="B420" s="170">
        <v>390</v>
      </c>
      <c r="C420" s="169"/>
      <c r="D420" s="168"/>
      <c r="E420" s="168"/>
      <c r="F420" s="168"/>
      <c r="G420" s="168"/>
      <c r="H420" s="168"/>
      <c r="I420" s="168"/>
      <c r="J420" s="168"/>
      <c r="K420" s="168"/>
      <c r="L420" s="168"/>
      <c r="M420" s="167"/>
      <c r="N420" s="166"/>
      <c r="O420" s="166"/>
      <c r="P420" s="166"/>
      <c r="Q420" s="165" t="str">
        <f t="shared" si="547"/>
        <v/>
      </c>
      <c r="R420" s="164" t="str">
        <f t="shared" si="548"/>
        <v/>
      </c>
      <c r="S420" s="172"/>
      <c r="T420" s="163"/>
      <c r="U420" s="162" t="str">
        <f t="shared" si="544"/>
        <v>NO</v>
      </c>
      <c r="V420" s="161" t="str">
        <f t="shared" si="545"/>
        <v>NO</v>
      </c>
      <c r="W420" s="161" t="str">
        <f t="shared" si="546"/>
        <v>NO</v>
      </c>
    </row>
    <row r="421" spans="1:16383" ht="30" customHeight="1" x14ac:dyDescent="0.3">
      <c r="A421" s="171"/>
      <c r="B421" s="170">
        <v>391</v>
      </c>
      <c r="C421" s="169"/>
      <c r="D421" s="168"/>
      <c r="E421" s="168"/>
      <c r="F421" s="168"/>
      <c r="G421" s="168"/>
      <c r="H421" s="168"/>
      <c r="I421" s="168"/>
      <c r="J421" s="168"/>
      <c r="K421" s="168"/>
      <c r="L421" s="168"/>
      <c r="M421" s="167"/>
      <c r="N421" s="166"/>
      <c r="O421" s="166"/>
      <c r="P421" s="166"/>
      <c r="Q421" s="165" t="str">
        <f t="shared" si="547"/>
        <v/>
      </c>
      <c r="R421" s="164" t="str">
        <f t="shared" si="548"/>
        <v/>
      </c>
      <c r="S421" s="172"/>
      <c r="T421" s="163"/>
      <c r="U421" s="162" t="str">
        <f t="shared" si="544"/>
        <v>NO</v>
      </c>
      <c r="V421" s="161" t="str">
        <f t="shared" si="545"/>
        <v>NO</v>
      </c>
      <c r="W421" s="161" t="str">
        <f t="shared" si="546"/>
        <v>NO</v>
      </c>
    </row>
    <row r="422" spans="1:16383" ht="30" customHeight="1" x14ac:dyDescent="0.3">
      <c r="A422" s="171"/>
      <c r="B422" s="170">
        <v>392</v>
      </c>
      <c r="C422" s="169"/>
      <c r="D422" s="168"/>
      <c r="E422" s="168"/>
      <c r="F422" s="168"/>
      <c r="G422" s="168"/>
      <c r="H422" s="168"/>
      <c r="I422" s="168"/>
      <c r="J422" s="168"/>
      <c r="K422" s="168"/>
      <c r="L422" s="168"/>
      <c r="M422" s="167"/>
      <c r="N422" s="166"/>
      <c r="O422" s="166"/>
      <c r="P422" s="166"/>
      <c r="Q422" s="165" t="str">
        <f t="shared" si="547"/>
        <v/>
      </c>
      <c r="R422" s="164" t="str">
        <f t="shared" si="548"/>
        <v/>
      </c>
      <c r="S422" s="172"/>
      <c r="T422" s="163"/>
      <c r="U422" s="162" t="str">
        <f t="shared" si="544"/>
        <v>NO</v>
      </c>
      <c r="V422" s="161" t="str">
        <f t="shared" si="545"/>
        <v>NO</v>
      </c>
      <c r="W422" s="161" t="str">
        <f t="shared" si="546"/>
        <v>NO</v>
      </c>
    </row>
    <row r="423" spans="1:16383" ht="30" customHeight="1" x14ac:dyDescent="0.3">
      <c r="A423" s="171"/>
      <c r="B423" s="170">
        <v>393</v>
      </c>
      <c r="C423" s="169"/>
      <c r="D423" s="168"/>
      <c r="E423" s="168"/>
      <c r="F423" s="168"/>
      <c r="G423" s="168"/>
      <c r="H423" s="168"/>
      <c r="I423" s="168"/>
      <c r="J423" s="168"/>
      <c r="K423" s="168"/>
      <c r="L423" s="168"/>
      <c r="M423" s="167"/>
      <c r="N423" s="166"/>
      <c r="O423" s="166"/>
      <c r="P423" s="166"/>
      <c r="Q423" s="165" t="str">
        <f t="shared" si="547"/>
        <v/>
      </c>
      <c r="R423" s="164" t="str">
        <f t="shared" si="548"/>
        <v/>
      </c>
      <c r="S423" s="172"/>
      <c r="T423" s="163"/>
      <c r="U423" s="162" t="str">
        <f t="shared" si="544"/>
        <v>NO</v>
      </c>
      <c r="V423" s="161" t="str">
        <f t="shared" si="545"/>
        <v>NO</v>
      </c>
      <c r="W423" s="161" t="str">
        <f t="shared" si="546"/>
        <v>NO</v>
      </c>
    </row>
    <row r="424" spans="1:16383" ht="30" customHeight="1" x14ac:dyDescent="0.3">
      <c r="A424" s="171"/>
      <c r="B424" s="170">
        <v>394</v>
      </c>
      <c r="C424" s="169"/>
      <c r="D424" s="168"/>
      <c r="E424" s="168"/>
      <c r="F424" s="168"/>
      <c r="G424" s="168"/>
      <c r="H424" s="168"/>
      <c r="I424" s="168"/>
      <c r="J424" s="168"/>
      <c r="K424" s="168"/>
      <c r="L424" s="168"/>
      <c r="M424" s="167"/>
      <c r="N424" s="166"/>
      <c r="O424" s="166"/>
      <c r="P424" s="166"/>
      <c r="Q424" s="165" t="str">
        <f t="shared" si="547"/>
        <v/>
      </c>
      <c r="R424" s="164" t="str">
        <f t="shared" si="548"/>
        <v/>
      </c>
      <c r="S424" s="172"/>
      <c r="T424" s="163"/>
      <c r="U424" s="162" t="str">
        <f t="shared" si="544"/>
        <v>NO</v>
      </c>
      <c r="V424" s="161" t="str">
        <f t="shared" si="545"/>
        <v>NO</v>
      </c>
      <c r="W424" s="161" t="str">
        <f t="shared" si="546"/>
        <v>NO</v>
      </c>
    </row>
    <row r="425" spans="1:16383" ht="30" customHeight="1" x14ac:dyDescent="0.3">
      <c r="A425" s="171"/>
      <c r="B425" s="170">
        <v>395</v>
      </c>
      <c r="C425" s="169"/>
      <c r="D425" s="168"/>
      <c r="E425" s="168"/>
      <c r="F425" s="168"/>
      <c r="G425" s="168"/>
      <c r="H425" s="168"/>
      <c r="I425" s="168"/>
      <c r="J425" s="168"/>
      <c r="K425" s="168"/>
      <c r="L425" s="168"/>
      <c r="M425" s="167"/>
      <c r="N425" s="166"/>
      <c r="O425" s="166"/>
      <c r="P425" s="166"/>
      <c r="Q425" s="165" t="str">
        <f t="shared" si="547"/>
        <v/>
      </c>
      <c r="R425" s="164" t="str">
        <f t="shared" si="548"/>
        <v/>
      </c>
      <c r="S425" s="172"/>
      <c r="T425" s="163"/>
      <c r="U425" s="162" t="str">
        <f t="shared" si="544"/>
        <v>NO</v>
      </c>
      <c r="V425" s="161" t="str">
        <f t="shared" si="545"/>
        <v>NO</v>
      </c>
      <c r="W425" s="161" t="str">
        <f t="shared" si="546"/>
        <v>NO</v>
      </c>
    </row>
    <row r="426" spans="1:16383" ht="30" customHeight="1" x14ac:dyDescent="0.3">
      <c r="A426" s="171"/>
      <c r="B426" s="170">
        <v>396</v>
      </c>
      <c r="C426" s="169"/>
      <c r="D426" s="168"/>
      <c r="E426" s="168"/>
      <c r="F426" s="168"/>
      <c r="G426" s="168"/>
      <c r="H426" s="168"/>
      <c r="I426" s="168"/>
      <c r="J426" s="168"/>
      <c r="K426" s="168"/>
      <c r="L426" s="168"/>
      <c r="M426" s="167"/>
      <c r="N426" s="166"/>
      <c r="O426" s="166"/>
      <c r="P426" s="166"/>
      <c r="Q426" s="165" t="str">
        <f t="shared" si="547"/>
        <v/>
      </c>
      <c r="R426" s="164" t="str">
        <f t="shared" si="548"/>
        <v/>
      </c>
      <c r="S426" s="172"/>
      <c r="T426" s="163"/>
      <c r="U426" s="162" t="str">
        <f t="shared" si="544"/>
        <v>NO</v>
      </c>
      <c r="V426" s="161" t="str">
        <f t="shared" si="545"/>
        <v>NO</v>
      </c>
      <c r="W426" s="161" t="str">
        <f t="shared" si="546"/>
        <v>NO</v>
      </c>
    </row>
    <row r="427" spans="1:16383" ht="30" customHeight="1" x14ac:dyDescent="0.3">
      <c r="A427" s="171"/>
      <c r="B427" s="170">
        <v>397</v>
      </c>
      <c r="C427" s="169"/>
      <c r="D427" s="168"/>
      <c r="E427" s="168"/>
      <c r="F427" s="168"/>
      <c r="G427" s="168"/>
      <c r="H427" s="168"/>
      <c r="I427" s="168"/>
      <c r="J427" s="168"/>
      <c r="K427" s="168"/>
      <c r="L427" s="168"/>
      <c r="M427" s="167"/>
      <c r="N427" s="166"/>
      <c r="O427" s="166"/>
      <c r="P427" s="166"/>
      <c r="Q427" s="165" t="str">
        <f t="shared" si="547"/>
        <v/>
      </c>
      <c r="R427" s="164" t="str">
        <f t="shared" si="548"/>
        <v/>
      </c>
      <c r="S427" s="172"/>
      <c r="T427" s="163"/>
      <c r="U427" s="162" t="str">
        <f t="shared" si="544"/>
        <v>NO</v>
      </c>
      <c r="V427" s="161" t="str">
        <f t="shared" si="545"/>
        <v>NO</v>
      </c>
      <c r="W427" s="161" t="str">
        <f t="shared" si="546"/>
        <v>NO</v>
      </c>
    </row>
    <row r="428" spans="1:16383" ht="30" customHeight="1" x14ac:dyDescent="0.3">
      <c r="A428" s="171"/>
      <c r="B428" s="170">
        <v>398</v>
      </c>
      <c r="C428" s="169"/>
      <c r="D428" s="168"/>
      <c r="E428" s="168"/>
      <c r="F428" s="168"/>
      <c r="G428" s="168"/>
      <c r="H428" s="168"/>
      <c r="I428" s="168"/>
      <c r="J428" s="168"/>
      <c r="K428" s="168"/>
      <c r="L428" s="168"/>
      <c r="M428" s="167"/>
      <c r="N428" s="166"/>
      <c r="O428" s="166"/>
      <c r="P428" s="166"/>
      <c r="Q428" s="165" t="str">
        <f t="shared" si="547"/>
        <v/>
      </c>
      <c r="R428" s="164" t="str">
        <f t="shared" si="548"/>
        <v/>
      </c>
      <c r="S428" s="172"/>
      <c r="T428" s="163"/>
      <c r="U428" s="162" t="str">
        <f t="shared" si="544"/>
        <v>NO</v>
      </c>
      <c r="V428" s="161" t="str">
        <f t="shared" si="545"/>
        <v>NO</v>
      </c>
      <c r="W428" s="161" t="str">
        <f t="shared" si="546"/>
        <v>NO</v>
      </c>
    </row>
    <row r="429" spans="1:16383" ht="30" customHeight="1" x14ac:dyDescent="0.3">
      <c r="A429" s="171"/>
      <c r="B429" s="170">
        <v>399</v>
      </c>
      <c r="C429" s="169"/>
      <c r="D429" s="168"/>
      <c r="E429" s="168"/>
      <c r="F429" s="168"/>
      <c r="G429" s="168"/>
      <c r="H429" s="168"/>
      <c r="I429" s="168"/>
      <c r="J429" s="168"/>
      <c r="K429" s="168"/>
      <c r="L429" s="168"/>
      <c r="M429" s="167"/>
      <c r="N429" s="166"/>
      <c r="O429" s="166"/>
      <c r="P429" s="166"/>
      <c r="Q429" s="165" t="str">
        <f t="shared" si="547"/>
        <v/>
      </c>
      <c r="R429" s="164" t="str">
        <f t="shared" si="548"/>
        <v/>
      </c>
      <c r="S429" s="172"/>
      <c r="T429" s="163"/>
      <c r="U429" s="162" t="str">
        <f t="shared" si="544"/>
        <v>NO</v>
      </c>
      <c r="V429" s="161" t="str">
        <f t="shared" si="545"/>
        <v>NO</v>
      </c>
      <c r="W429" s="161" t="str">
        <f t="shared" si="546"/>
        <v>NO</v>
      </c>
    </row>
    <row r="430" spans="1:16383" ht="30" customHeight="1" x14ac:dyDescent="0.3">
      <c r="A430" s="171"/>
      <c r="B430" s="170">
        <v>400</v>
      </c>
      <c r="C430" s="169"/>
      <c r="D430" s="168"/>
      <c r="E430" s="168"/>
      <c r="F430" s="168"/>
      <c r="G430" s="168"/>
      <c r="H430" s="168"/>
      <c r="I430" s="168"/>
      <c r="J430" s="168"/>
      <c r="K430" s="168"/>
      <c r="L430" s="168"/>
      <c r="M430" s="167"/>
      <c r="N430" s="166"/>
      <c r="O430" s="166"/>
      <c r="P430" s="166"/>
      <c r="Q430" s="165" t="str">
        <f t="shared" si="547"/>
        <v/>
      </c>
      <c r="R430" s="164" t="str">
        <f t="shared" si="548"/>
        <v/>
      </c>
      <c r="S430" s="172"/>
      <c r="T430" s="163"/>
      <c r="U430" s="162" t="str">
        <f t="shared" si="544"/>
        <v>NO</v>
      </c>
      <c r="V430" s="161" t="str">
        <f t="shared" si="545"/>
        <v>NO</v>
      </c>
      <c r="W430" s="161" t="str">
        <f t="shared" si="546"/>
        <v>NO</v>
      </c>
    </row>
    <row r="431" spans="1:16383" s="161" customFormat="1" ht="35.5" customHeight="1" x14ac:dyDescent="0.3">
      <c r="A431" s="173"/>
      <c r="B431" s="170">
        <v>401</v>
      </c>
      <c r="C431" s="169"/>
      <c r="D431" s="168"/>
      <c r="E431" s="168"/>
      <c r="F431" s="168"/>
      <c r="G431" s="168"/>
      <c r="H431" s="168"/>
      <c r="I431" s="168"/>
      <c r="J431" s="168"/>
      <c r="K431" s="168"/>
      <c r="L431" s="168"/>
      <c r="M431" s="167"/>
      <c r="N431" s="166"/>
      <c r="O431" s="166"/>
      <c r="P431" s="166"/>
      <c r="Q431" s="165" t="str">
        <f t="shared" si="547"/>
        <v/>
      </c>
      <c r="R431" s="164" t="str">
        <f t="shared" si="548"/>
        <v/>
      </c>
      <c r="S431" s="172"/>
      <c r="T431" s="163"/>
      <c r="U431" s="162" t="str">
        <f t="shared" si="544"/>
        <v>NO</v>
      </c>
      <c r="V431" s="161" t="str">
        <f t="shared" si="545"/>
        <v>NO</v>
      </c>
      <c r="W431" s="161" t="str">
        <f t="shared" si="546"/>
        <v>NO</v>
      </c>
      <c r="X431" s="161" t="str">
        <f>IF(OR(L431="YES",N431="YES"),"YES","NO")</f>
        <v>NO</v>
      </c>
      <c r="Y431" s="161" t="str">
        <f>IF(OR(M431="YES",O431="YES"),"YES","NO")</f>
        <v>NO</v>
      </c>
      <c r="Z431" s="161" t="str">
        <f>IF(OR(N431="YES",P431="YES"),"YES","NO")</f>
        <v>NO</v>
      </c>
      <c r="AA431" s="161" t="str">
        <f>IF(OR(O431="YES",Q431="YES"),"YES","NO")</f>
        <v>NO</v>
      </c>
      <c r="AB431" s="161" t="str">
        <f>IF(OR(P431="YES",R431="YES"),"YES","NO")</f>
        <v>NO</v>
      </c>
      <c r="AC431" s="161" t="e">
        <f>IF(OR(Q431="YES",#REF!="YES"),"YES","NO")</f>
        <v>#REF!</v>
      </c>
      <c r="AD431" s="161" t="str">
        <f>IF(OR(R431="YES",S431="YES"),"YES","NO")</f>
        <v>NO</v>
      </c>
      <c r="AE431" s="161" t="e">
        <f>IF(OR(#REF!="YES",T431="YES"),"YES","NO")</f>
        <v>#REF!</v>
      </c>
      <c r="AF431" s="161" t="str">
        <f>IF(OR(S431="YES",W431="YES"),"YES","NO")</f>
        <v>NO</v>
      </c>
      <c r="AG431" s="161" t="e">
        <f>IF(OR(T431="YES",#REF!="YES"),"YES","NO")</f>
        <v>#REF!</v>
      </c>
      <c r="AH431" s="161" t="e">
        <f>IF(OR(W431="YES",#REF!="YES"),"YES","NO")</f>
        <v>#REF!</v>
      </c>
      <c r="AI431" s="161" t="e">
        <f>IF(OR(#REF!="YES",X431="YES"),"YES","NO")</f>
        <v>#REF!</v>
      </c>
      <c r="AJ431" s="161" t="e">
        <f>IF(OR(#REF!="YES",Y431="YES"),"YES","NO")</f>
        <v>#REF!</v>
      </c>
      <c r="AK431" s="161" t="str">
        <f t="shared" ref="AK431:CV431" si="549">IF(OR(X431="YES",Z431="YES"),"YES","NO")</f>
        <v>NO</v>
      </c>
      <c r="AL431" s="161" t="str">
        <f t="shared" si="549"/>
        <v>NO</v>
      </c>
      <c r="AM431" s="161" t="str">
        <f t="shared" si="549"/>
        <v>NO</v>
      </c>
      <c r="AN431" s="161" t="e">
        <f t="shared" si="549"/>
        <v>#REF!</v>
      </c>
      <c r="AO431" s="161" t="str">
        <f t="shared" si="549"/>
        <v>NO</v>
      </c>
      <c r="AP431" s="161" t="e">
        <f t="shared" si="549"/>
        <v>#REF!</v>
      </c>
      <c r="AQ431" s="161" t="str">
        <f t="shared" si="549"/>
        <v>NO</v>
      </c>
      <c r="AR431" s="161" t="e">
        <f t="shared" si="549"/>
        <v>#REF!</v>
      </c>
      <c r="AS431" s="161" t="e">
        <f t="shared" si="549"/>
        <v>#REF!</v>
      </c>
      <c r="AT431" s="161" t="e">
        <f t="shared" si="549"/>
        <v>#REF!</v>
      </c>
      <c r="AU431" s="161" t="e">
        <f t="shared" si="549"/>
        <v>#REF!</v>
      </c>
      <c r="AV431" s="161" t="e">
        <f t="shared" si="549"/>
        <v>#REF!</v>
      </c>
      <c r="AW431" s="161" t="e">
        <f t="shared" si="549"/>
        <v>#REF!</v>
      </c>
      <c r="AX431" s="161" t="str">
        <f t="shared" si="549"/>
        <v>NO</v>
      </c>
      <c r="AY431" s="161" t="e">
        <f t="shared" si="549"/>
        <v>#REF!</v>
      </c>
      <c r="AZ431" s="161" t="str">
        <f t="shared" si="549"/>
        <v>NO</v>
      </c>
      <c r="BA431" s="161" t="e">
        <f t="shared" si="549"/>
        <v>#REF!</v>
      </c>
      <c r="BB431" s="161" t="str">
        <f t="shared" si="549"/>
        <v>NO</v>
      </c>
      <c r="BC431" s="161" t="e">
        <f t="shared" si="549"/>
        <v>#REF!</v>
      </c>
      <c r="BD431" s="161" t="e">
        <f t="shared" si="549"/>
        <v>#REF!</v>
      </c>
      <c r="BE431" s="161" t="e">
        <f t="shared" si="549"/>
        <v>#REF!</v>
      </c>
      <c r="BF431" s="161" t="e">
        <f t="shared" si="549"/>
        <v>#REF!</v>
      </c>
      <c r="BG431" s="161" t="e">
        <f t="shared" si="549"/>
        <v>#REF!</v>
      </c>
      <c r="BH431" s="161" t="e">
        <f t="shared" si="549"/>
        <v>#REF!</v>
      </c>
      <c r="BI431" s="161" t="e">
        <f t="shared" si="549"/>
        <v>#REF!</v>
      </c>
      <c r="BJ431" s="161" t="e">
        <f t="shared" si="549"/>
        <v>#REF!</v>
      </c>
      <c r="BK431" s="161" t="str">
        <f t="shared" si="549"/>
        <v>NO</v>
      </c>
      <c r="BL431" s="161" t="e">
        <f t="shared" si="549"/>
        <v>#REF!</v>
      </c>
      <c r="BM431" s="161" t="str">
        <f t="shared" si="549"/>
        <v>NO</v>
      </c>
      <c r="BN431" s="161" t="e">
        <f t="shared" si="549"/>
        <v>#REF!</v>
      </c>
      <c r="BO431" s="161" t="e">
        <f t="shared" si="549"/>
        <v>#REF!</v>
      </c>
      <c r="BP431" s="161" t="e">
        <f t="shared" si="549"/>
        <v>#REF!</v>
      </c>
      <c r="BQ431" s="161" t="e">
        <f t="shared" si="549"/>
        <v>#REF!</v>
      </c>
      <c r="BR431" s="161" t="e">
        <f t="shared" si="549"/>
        <v>#REF!</v>
      </c>
      <c r="BS431" s="161" t="e">
        <f t="shared" si="549"/>
        <v>#REF!</v>
      </c>
      <c r="BT431" s="161" t="e">
        <f t="shared" si="549"/>
        <v>#REF!</v>
      </c>
      <c r="BU431" s="161" t="e">
        <f t="shared" si="549"/>
        <v>#REF!</v>
      </c>
      <c r="BV431" s="161" t="e">
        <f t="shared" si="549"/>
        <v>#REF!</v>
      </c>
      <c r="BW431" s="161" t="e">
        <f t="shared" si="549"/>
        <v>#REF!</v>
      </c>
      <c r="BX431" s="161" t="str">
        <f t="shared" si="549"/>
        <v>NO</v>
      </c>
      <c r="BY431" s="161" t="e">
        <f t="shared" si="549"/>
        <v>#REF!</v>
      </c>
      <c r="BZ431" s="161" t="e">
        <f t="shared" si="549"/>
        <v>#REF!</v>
      </c>
      <c r="CA431" s="161" t="e">
        <f t="shared" si="549"/>
        <v>#REF!</v>
      </c>
      <c r="CB431" s="161" t="e">
        <f t="shared" si="549"/>
        <v>#REF!</v>
      </c>
      <c r="CC431" s="161" t="e">
        <f t="shared" si="549"/>
        <v>#REF!</v>
      </c>
      <c r="CD431" s="161" t="e">
        <f t="shared" si="549"/>
        <v>#REF!</v>
      </c>
      <c r="CE431" s="161" t="e">
        <f t="shared" si="549"/>
        <v>#REF!</v>
      </c>
      <c r="CF431" s="161" t="e">
        <f t="shared" si="549"/>
        <v>#REF!</v>
      </c>
      <c r="CG431" s="161" t="e">
        <f t="shared" si="549"/>
        <v>#REF!</v>
      </c>
      <c r="CH431" s="161" t="e">
        <f t="shared" si="549"/>
        <v>#REF!</v>
      </c>
      <c r="CI431" s="161" t="e">
        <f t="shared" si="549"/>
        <v>#REF!</v>
      </c>
      <c r="CJ431" s="161" t="e">
        <f t="shared" si="549"/>
        <v>#REF!</v>
      </c>
      <c r="CK431" s="161" t="e">
        <f t="shared" si="549"/>
        <v>#REF!</v>
      </c>
      <c r="CL431" s="161" t="e">
        <f t="shared" si="549"/>
        <v>#REF!</v>
      </c>
      <c r="CM431" s="161" t="e">
        <f t="shared" si="549"/>
        <v>#REF!</v>
      </c>
      <c r="CN431" s="161" t="e">
        <f t="shared" si="549"/>
        <v>#REF!</v>
      </c>
      <c r="CO431" s="161" t="e">
        <f t="shared" si="549"/>
        <v>#REF!</v>
      </c>
      <c r="CP431" s="161" t="e">
        <f t="shared" si="549"/>
        <v>#REF!</v>
      </c>
      <c r="CQ431" s="161" t="e">
        <f t="shared" si="549"/>
        <v>#REF!</v>
      </c>
      <c r="CR431" s="161" t="e">
        <f t="shared" si="549"/>
        <v>#REF!</v>
      </c>
      <c r="CS431" s="161" t="e">
        <f t="shared" si="549"/>
        <v>#REF!</v>
      </c>
      <c r="CT431" s="161" t="e">
        <f t="shared" si="549"/>
        <v>#REF!</v>
      </c>
      <c r="CU431" s="161" t="e">
        <f t="shared" si="549"/>
        <v>#REF!</v>
      </c>
      <c r="CV431" s="161" t="e">
        <f t="shared" si="549"/>
        <v>#REF!</v>
      </c>
      <c r="CW431" s="161" t="e">
        <f t="shared" ref="CW431:FH431" si="550">IF(OR(CJ431="YES",CL431="YES"),"YES","NO")</f>
        <v>#REF!</v>
      </c>
      <c r="CX431" s="161" t="e">
        <f t="shared" si="550"/>
        <v>#REF!</v>
      </c>
      <c r="CY431" s="161" t="e">
        <f t="shared" si="550"/>
        <v>#REF!</v>
      </c>
      <c r="CZ431" s="161" t="e">
        <f t="shared" si="550"/>
        <v>#REF!</v>
      </c>
      <c r="DA431" s="161" t="e">
        <f t="shared" si="550"/>
        <v>#REF!</v>
      </c>
      <c r="DB431" s="161" t="e">
        <f t="shared" si="550"/>
        <v>#REF!</v>
      </c>
      <c r="DC431" s="161" t="e">
        <f t="shared" si="550"/>
        <v>#REF!</v>
      </c>
      <c r="DD431" s="161" t="e">
        <f t="shared" si="550"/>
        <v>#REF!</v>
      </c>
      <c r="DE431" s="161" t="e">
        <f t="shared" si="550"/>
        <v>#REF!</v>
      </c>
      <c r="DF431" s="161" t="e">
        <f t="shared" si="550"/>
        <v>#REF!</v>
      </c>
      <c r="DG431" s="161" t="e">
        <f t="shared" si="550"/>
        <v>#REF!</v>
      </c>
      <c r="DH431" s="161" t="e">
        <f t="shared" si="550"/>
        <v>#REF!</v>
      </c>
      <c r="DI431" s="161" t="e">
        <f t="shared" si="550"/>
        <v>#REF!</v>
      </c>
      <c r="DJ431" s="161" t="e">
        <f t="shared" si="550"/>
        <v>#REF!</v>
      </c>
      <c r="DK431" s="161" t="e">
        <f t="shared" si="550"/>
        <v>#REF!</v>
      </c>
      <c r="DL431" s="161" t="e">
        <f t="shared" si="550"/>
        <v>#REF!</v>
      </c>
      <c r="DM431" s="161" t="e">
        <f t="shared" si="550"/>
        <v>#REF!</v>
      </c>
      <c r="DN431" s="161" t="e">
        <f t="shared" si="550"/>
        <v>#REF!</v>
      </c>
      <c r="DO431" s="161" t="e">
        <f t="shared" si="550"/>
        <v>#REF!</v>
      </c>
      <c r="DP431" s="161" t="e">
        <f t="shared" si="550"/>
        <v>#REF!</v>
      </c>
      <c r="DQ431" s="161" t="e">
        <f t="shared" si="550"/>
        <v>#REF!</v>
      </c>
      <c r="DR431" s="161" t="e">
        <f t="shared" si="550"/>
        <v>#REF!</v>
      </c>
      <c r="DS431" s="161" t="e">
        <f t="shared" si="550"/>
        <v>#REF!</v>
      </c>
      <c r="DT431" s="161" t="e">
        <f t="shared" si="550"/>
        <v>#REF!</v>
      </c>
      <c r="DU431" s="161" t="e">
        <f t="shared" si="550"/>
        <v>#REF!</v>
      </c>
      <c r="DV431" s="161" t="e">
        <f t="shared" si="550"/>
        <v>#REF!</v>
      </c>
      <c r="DW431" s="161" t="e">
        <f t="shared" si="550"/>
        <v>#REF!</v>
      </c>
      <c r="DX431" s="161" t="e">
        <f t="shared" si="550"/>
        <v>#REF!</v>
      </c>
      <c r="DY431" s="161" t="e">
        <f t="shared" si="550"/>
        <v>#REF!</v>
      </c>
      <c r="DZ431" s="161" t="e">
        <f t="shared" si="550"/>
        <v>#REF!</v>
      </c>
      <c r="EA431" s="161" t="e">
        <f t="shared" si="550"/>
        <v>#REF!</v>
      </c>
      <c r="EB431" s="161" t="e">
        <f t="shared" si="550"/>
        <v>#REF!</v>
      </c>
      <c r="EC431" s="161" t="e">
        <f t="shared" si="550"/>
        <v>#REF!</v>
      </c>
      <c r="ED431" s="161" t="e">
        <f t="shared" si="550"/>
        <v>#REF!</v>
      </c>
      <c r="EE431" s="161" t="e">
        <f t="shared" si="550"/>
        <v>#REF!</v>
      </c>
      <c r="EF431" s="161" t="e">
        <f t="shared" si="550"/>
        <v>#REF!</v>
      </c>
      <c r="EG431" s="161" t="e">
        <f t="shared" si="550"/>
        <v>#REF!</v>
      </c>
      <c r="EH431" s="161" t="e">
        <f t="shared" si="550"/>
        <v>#REF!</v>
      </c>
      <c r="EI431" s="161" t="e">
        <f t="shared" si="550"/>
        <v>#REF!</v>
      </c>
      <c r="EJ431" s="161" t="e">
        <f t="shared" si="550"/>
        <v>#REF!</v>
      </c>
      <c r="EK431" s="161" t="e">
        <f t="shared" si="550"/>
        <v>#REF!</v>
      </c>
      <c r="EL431" s="161" t="e">
        <f t="shared" si="550"/>
        <v>#REF!</v>
      </c>
      <c r="EM431" s="161" t="e">
        <f t="shared" si="550"/>
        <v>#REF!</v>
      </c>
      <c r="EN431" s="161" t="e">
        <f t="shared" si="550"/>
        <v>#REF!</v>
      </c>
      <c r="EO431" s="161" t="e">
        <f t="shared" si="550"/>
        <v>#REF!</v>
      </c>
      <c r="EP431" s="161" t="e">
        <f t="shared" si="550"/>
        <v>#REF!</v>
      </c>
      <c r="EQ431" s="161" t="e">
        <f t="shared" si="550"/>
        <v>#REF!</v>
      </c>
      <c r="ER431" s="161" t="e">
        <f t="shared" si="550"/>
        <v>#REF!</v>
      </c>
      <c r="ES431" s="161" t="e">
        <f t="shared" si="550"/>
        <v>#REF!</v>
      </c>
      <c r="ET431" s="161" t="e">
        <f t="shared" si="550"/>
        <v>#REF!</v>
      </c>
      <c r="EU431" s="161" t="e">
        <f t="shared" si="550"/>
        <v>#REF!</v>
      </c>
      <c r="EV431" s="161" t="e">
        <f t="shared" si="550"/>
        <v>#REF!</v>
      </c>
      <c r="EW431" s="161" t="e">
        <f t="shared" si="550"/>
        <v>#REF!</v>
      </c>
      <c r="EX431" s="161" t="e">
        <f t="shared" si="550"/>
        <v>#REF!</v>
      </c>
      <c r="EY431" s="161" t="e">
        <f t="shared" si="550"/>
        <v>#REF!</v>
      </c>
      <c r="EZ431" s="161" t="e">
        <f t="shared" si="550"/>
        <v>#REF!</v>
      </c>
      <c r="FA431" s="161" t="e">
        <f t="shared" si="550"/>
        <v>#REF!</v>
      </c>
      <c r="FB431" s="161" t="e">
        <f t="shared" si="550"/>
        <v>#REF!</v>
      </c>
      <c r="FC431" s="161" t="e">
        <f t="shared" si="550"/>
        <v>#REF!</v>
      </c>
      <c r="FD431" s="161" t="e">
        <f t="shared" si="550"/>
        <v>#REF!</v>
      </c>
      <c r="FE431" s="161" t="e">
        <f t="shared" si="550"/>
        <v>#REF!</v>
      </c>
      <c r="FF431" s="161" t="e">
        <f t="shared" si="550"/>
        <v>#REF!</v>
      </c>
      <c r="FG431" s="161" t="e">
        <f t="shared" si="550"/>
        <v>#REF!</v>
      </c>
      <c r="FH431" s="161" t="e">
        <f t="shared" si="550"/>
        <v>#REF!</v>
      </c>
      <c r="FI431" s="161" t="e">
        <f t="shared" ref="FI431:HT431" si="551">IF(OR(EV431="YES",EX431="YES"),"YES","NO")</f>
        <v>#REF!</v>
      </c>
      <c r="FJ431" s="161" t="e">
        <f t="shared" si="551"/>
        <v>#REF!</v>
      </c>
      <c r="FK431" s="161" t="e">
        <f t="shared" si="551"/>
        <v>#REF!</v>
      </c>
      <c r="FL431" s="161" t="e">
        <f t="shared" si="551"/>
        <v>#REF!</v>
      </c>
      <c r="FM431" s="161" t="e">
        <f t="shared" si="551"/>
        <v>#REF!</v>
      </c>
      <c r="FN431" s="161" t="e">
        <f t="shared" si="551"/>
        <v>#REF!</v>
      </c>
      <c r="FO431" s="161" t="e">
        <f t="shared" si="551"/>
        <v>#REF!</v>
      </c>
      <c r="FP431" s="161" t="e">
        <f t="shared" si="551"/>
        <v>#REF!</v>
      </c>
      <c r="FQ431" s="161" t="e">
        <f t="shared" si="551"/>
        <v>#REF!</v>
      </c>
      <c r="FR431" s="161" t="e">
        <f t="shared" si="551"/>
        <v>#REF!</v>
      </c>
      <c r="FS431" s="161" t="e">
        <f t="shared" si="551"/>
        <v>#REF!</v>
      </c>
      <c r="FT431" s="161" t="e">
        <f t="shared" si="551"/>
        <v>#REF!</v>
      </c>
      <c r="FU431" s="161" t="e">
        <f t="shared" si="551"/>
        <v>#REF!</v>
      </c>
      <c r="FV431" s="161" t="e">
        <f t="shared" si="551"/>
        <v>#REF!</v>
      </c>
      <c r="FW431" s="161" t="e">
        <f t="shared" si="551"/>
        <v>#REF!</v>
      </c>
      <c r="FX431" s="161" t="e">
        <f t="shared" si="551"/>
        <v>#REF!</v>
      </c>
      <c r="FY431" s="161" t="e">
        <f t="shared" si="551"/>
        <v>#REF!</v>
      </c>
      <c r="FZ431" s="161" t="e">
        <f t="shared" si="551"/>
        <v>#REF!</v>
      </c>
      <c r="GA431" s="161" t="e">
        <f t="shared" si="551"/>
        <v>#REF!</v>
      </c>
      <c r="GB431" s="161" t="e">
        <f t="shared" si="551"/>
        <v>#REF!</v>
      </c>
      <c r="GC431" s="161" t="e">
        <f t="shared" si="551"/>
        <v>#REF!</v>
      </c>
      <c r="GD431" s="161" t="e">
        <f t="shared" si="551"/>
        <v>#REF!</v>
      </c>
      <c r="GE431" s="161" t="e">
        <f t="shared" si="551"/>
        <v>#REF!</v>
      </c>
      <c r="GF431" s="161" t="e">
        <f t="shared" si="551"/>
        <v>#REF!</v>
      </c>
      <c r="GG431" s="161" t="e">
        <f t="shared" si="551"/>
        <v>#REF!</v>
      </c>
      <c r="GH431" s="161" t="e">
        <f t="shared" si="551"/>
        <v>#REF!</v>
      </c>
      <c r="GI431" s="161" t="e">
        <f t="shared" si="551"/>
        <v>#REF!</v>
      </c>
      <c r="GJ431" s="161" t="e">
        <f t="shared" si="551"/>
        <v>#REF!</v>
      </c>
      <c r="GK431" s="161" t="e">
        <f t="shared" si="551"/>
        <v>#REF!</v>
      </c>
      <c r="GL431" s="161" t="e">
        <f t="shared" si="551"/>
        <v>#REF!</v>
      </c>
      <c r="GM431" s="161" t="e">
        <f t="shared" si="551"/>
        <v>#REF!</v>
      </c>
      <c r="GN431" s="161" t="e">
        <f t="shared" si="551"/>
        <v>#REF!</v>
      </c>
      <c r="GO431" s="161" t="e">
        <f t="shared" si="551"/>
        <v>#REF!</v>
      </c>
      <c r="GP431" s="161" t="e">
        <f t="shared" si="551"/>
        <v>#REF!</v>
      </c>
      <c r="GQ431" s="161" t="e">
        <f t="shared" si="551"/>
        <v>#REF!</v>
      </c>
      <c r="GR431" s="161" t="e">
        <f t="shared" si="551"/>
        <v>#REF!</v>
      </c>
      <c r="GS431" s="161" t="e">
        <f t="shared" si="551"/>
        <v>#REF!</v>
      </c>
      <c r="GT431" s="161" t="e">
        <f t="shared" si="551"/>
        <v>#REF!</v>
      </c>
      <c r="GU431" s="161" t="e">
        <f t="shared" si="551"/>
        <v>#REF!</v>
      </c>
      <c r="GV431" s="161" t="e">
        <f t="shared" si="551"/>
        <v>#REF!</v>
      </c>
      <c r="GW431" s="161" t="e">
        <f t="shared" si="551"/>
        <v>#REF!</v>
      </c>
      <c r="GX431" s="161" t="e">
        <f t="shared" si="551"/>
        <v>#REF!</v>
      </c>
      <c r="GY431" s="161" t="e">
        <f t="shared" si="551"/>
        <v>#REF!</v>
      </c>
      <c r="GZ431" s="161" t="e">
        <f t="shared" si="551"/>
        <v>#REF!</v>
      </c>
      <c r="HA431" s="161" t="e">
        <f t="shared" si="551"/>
        <v>#REF!</v>
      </c>
      <c r="HB431" s="161" t="e">
        <f t="shared" si="551"/>
        <v>#REF!</v>
      </c>
      <c r="HC431" s="161" t="e">
        <f t="shared" si="551"/>
        <v>#REF!</v>
      </c>
      <c r="HD431" s="161" t="e">
        <f t="shared" si="551"/>
        <v>#REF!</v>
      </c>
      <c r="HE431" s="161" t="e">
        <f t="shared" si="551"/>
        <v>#REF!</v>
      </c>
      <c r="HF431" s="161" t="e">
        <f t="shared" si="551"/>
        <v>#REF!</v>
      </c>
      <c r="HG431" s="161" t="e">
        <f t="shared" si="551"/>
        <v>#REF!</v>
      </c>
      <c r="HH431" s="161" t="e">
        <f t="shared" si="551"/>
        <v>#REF!</v>
      </c>
      <c r="HI431" s="161" t="e">
        <f t="shared" si="551"/>
        <v>#REF!</v>
      </c>
      <c r="HJ431" s="161" t="e">
        <f t="shared" si="551"/>
        <v>#REF!</v>
      </c>
      <c r="HK431" s="161" t="e">
        <f t="shared" si="551"/>
        <v>#REF!</v>
      </c>
      <c r="HL431" s="161" t="e">
        <f t="shared" si="551"/>
        <v>#REF!</v>
      </c>
      <c r="HM431" s="161" t="e">
        <f t="shared" si="551"/>
        <v>#REF!</v>
      </c>
      <c r="HN431" s="161" t="e">
        <f t="shared" si="551"/>
        <v>#REF!</v>
      </c>
      <c r="HO431" s="161" t="e">
        <f t="shared" si="551"/>
        <v>#REF!</v>
      </c>
      <c r="HP431" s="161" t="e">
        <f t="shared" si="551"/>
        <v>#REF!</v>
      </c>
      <c r="HQ431" s="161" t="e">
        <f t="shared" si="551"/>
        <v>#REF!</v>
      </c>
      <c r="HR431" s="161" t="e">
        <f t="shared" si="551"/>
        <v>#REF!</v>
      </c>
      <c r="HS431" s="161" t="e">
        <f t="shared" si="551"/>
        <v>#REF!</v>
      </c>
      <c r="HT431" s="161" t="e">
        <f t="shared" si="551"/>
        <v>#REF!</v>
      </c>
      <c r="HU431" s="161" t="e">
        <f t="shared" ref="HU431:KF431" si="552">IF(OR(HH431="YES",HJ431="YES"),"YES","NO")</f>
        <v>#REF!</v>
      </c>
      <c r="HV431" s="161" t="e">
        <f t="shared" si="552"/>
        <v>#REF!</v>
      </c>
      <c r="HW431" s="161" t="e">
        <f t="shared" si="552"/>
        <v>#REF!</v>
      </c>
      <c r="HX431" s="161" t="e">
        <f t="shared" si="552"/>
        <v>#REF!</v>
      </c>
      <c r="HY431" s="161" t="e">
        <f t="shared" si="552"/>
        <v>#REF!</v>
      </c>
      <c r="HZ431" s="161" t="e">
        <f t="shared" si="552"/>
        <v>#REF!</v>
      </c>
      <c r="IA431" s="161" t="e">
        <f t="shared" si="552"/>
        <v>#REF!</v>
      </c>
      <c r="IB431" s="161" t="e">
        <f t="shared" si="552"/>
        <v>#REF!</v>
      </c>
      <c r="IC431" s="161" t="e">
        <f t="shared" si="552"/>
        <v>#REF!</v>
      </c>
      <c r="ID431" s="161" t="e">
        <f t="shared" si="552"/>
        <v>#REF!</v>
      </c>
      <c r="IE431" s="161" t="e">
        <f t="shared" si="552"/>
        <v>#REF!</v>
      </c>
      <c r="IF431" s="161" t="e">
        <f t="shared" si="552"/>
        <v>#REF!</v>
      </c>
      <c r="IG431" s="161" t="e">
        <f t="shared" si="552"/>
        <v>#REF!</v>
      </c>
      <c r="IH431" s="161" t="e">
        <f t="shared" si="552"/>
        <v>#REF!</v>
      </c>
      <c r="II431" s="161" t="e">
        <f t="shared" si="552"/>
        <v>#REF!</v>
      </c>
      <c r="IJ431" s="161" t="e">
        <f t="shared" si="552"/>
        <v>#REF!</v>
      </c>
      <c r="IK431" s="161" t="e">
        <f t="shared" si="552"/>
        <v>#REF!</v>
      </c>
      <c r="IL431" s="161" t="e">
        <f t="shared" si="552"/>
        <v>#REF!</v>
      </c>
      <c r="IM431" s="161" t="e">
        <f t="shared" si="552"/>
        <v>#REF!</v>
      </c>
      <c r="IN431" s="161" t="e">
        <f t="shared" si="552"/>
        <v>#REF!</v>
      </c>
      <c r="IO431" s="161" t="e">
        <f t="shared" si="552"/>
        <v>#REF!</v>
      </c>
      <c r="IP431" s="161" t="e">
        <f t="shared" si="552"/>
        <v>#REF!</v>
      </c>
      <c r="IQ431" s="161" t="e">
        <f t="shared" si="552"/>
        <v>#REF!</v>
      </c>
      <c r="IR431" s="161" t="e">
        <f t="shared" si="552"/>
        <v>#REF!</v>
      </c>
      <c r="IS431" s="161" t="e">
        <f t="shared" si="552"/>
        <v>#REF!</v>
      </c>
      <c r="IT431" s="161" t="e">
        <f t="shared" si="552"/>
        <v>#REF!</v>
      </c>
      <c r="IU431" s="161" t="e">
        <f t="shared" si="552"/>
        <v>#REF!</v>
      </c>
      <c r="IV431" s="161" t="e">
        <f t="shared" si="552"/>
        <v>#REF!</v>
      </c>
      <c r="IW431" s="161" t="e">
        <f t="shared" si="552"/>
        <v>#REF!</v>
      </c>
      <c r="IX431" s="161" t="e">
        <f t="shared" si="552"/>
        <v>#REF!</v>
      </c>
      <c r="IY431" s="161" t="e">
        <f t="shared" si="552"/>
        <v>#REF!</v>
      </c>
      <c r="IZ431" s="161" t="e">
        <f t="shared" si="552"/>
        <v>#REF!</v>
      </c>
      <c r="JA431" s="161" t="e">
        <f t="shared" si="552"/>
        <v>#REF!</v>
      </c>
      <c r="JB431" s="161" t="e">
        <f t="shared" si="552"/>
        <v>#REF!</v>
      </c>
      <c r="JC431" s="161" t="e">
        <f t="shared" si="552"/>
        <v>#REF!</v>
      </c>
      <c r="JD431" s="161" t="e">
        <f t="shared" si="552"/>
        <v>#REF!</v>
      </c>
      <c r="JE431" s="161" t="e">
        <f t="shared" si="552"/>
        <v>#REF!</v>
      </c>
      <c r="JF431" s="161" t="e">
        <f t="shared" si="552"/>
        <v>#REF!</v>
      </c>
      <c r="JG431" s="161" t="e">
        <f t="shared" si="552"/>
        <v>#REF!</v>
      </c>
      <c r="JH431" s="161" t="e">
        <f t="shared" si="552"/>
        <v>#REF!</v>
      </c>
      <c r="JI431" s="161" t="e">
        <f t="shared" si="552"/>
        <v>#REF!</v>
      </c>
      <c r="JJ431" s="161" t="e">
        <f t="shared" si="552"/>
        <v>#REF!</v>
      </c>
      <c r="JK431" s="161" t="e">
        <f t="shared" si="552"/>
        <v>#REF!</v>
      </c>
      <c r="JL431" s="161" t="e">
        <f t="shared" si="552"/>
        <v>#REF!</v>
      </c>
      <c r="JM431" s="161" t="e">
        <f t="shared" si="552"/>
        <v>#REF!</v>
      </c>
      <c r="JN431" s="161" t="e">
        <f t="shared" si="552"/>
        <v>#REF!</v>
      </c>
      <c r="JO431" s="161" t="e">
        <f t="shared" si="552"/>
        <v>#REF!</v>
      </c>
      <c r="JP431" s="161" t="e">
        <f t="shared" si="552"/>
        <v>#REF!</v>
      </c>
      <c r="JQ431" s="161" t="e">
        <f t="shared" si="552"/>
        <v>#REF!</v>
      </c>
      <c r="JR431" s="161" t="e">
        <f t="shared" si="552"/>
        <v>#REF!</v>
      </c>
      <c r="JS431" s="161" t="e">
        <f t="shared" si="552"/>
        <v>#REF!</v>
      </c>
      <c r="JT431" s="161" t="e">
        <f t="shared" si="552"/>
        <v>#REF!</v>
      </c>
      <c r="JU431" s="161" t="e">
        <f t="shared" si="552"/>
        <v>#REF!</v>
      </c>
      <c r="JV431" s="161" t="e">
        <f t="shared" si="552"/>
        <v>#REF!</v>
      </c>
      <c r="JW431" s="161" t="e">
        <f t="shared" si="552"/>
        <v>#REF!</v>
      </c>
      <c r="JX431" s="161" t="e">
        <f t="shared" si="552"/>
        <v>#REF!</v>
      </c>
      <c r="JY431" s="161" t="e">
        <f t="shared" si="552"/>
        <v>#REF!</v>
      </c>
      <c r="JZ431" s="161" t="e">
        <f t="shared" si="552"/>
        <v>#REF!</v>
      </c>
      <c r="KA431" s="161" t="e">
        <f t="shared" si="552"/>
        <v>#REF!</v>
      </c>
      <c r="KB431" s="161" t="e">
        <f t="shared" si="552"/>
        <v>#REF!</v>
      </c>
      <c r="KC431" s="161" t="e">
        <f t="shared" si="552"/>
        <v>#REF!</v>
      </c>
      <c r="KD431" s="161" t="e">
        <f t="shared" si="552"/>
        <v>#REF!</v>
      </c>
      <c r="KE431" s="161" t="e">
        <f t="shared" si="552"/>
        <v>#REF!</v>
      </c>
      <c r="KF431" s="161" t="e">
        <f t="shared" si="552"/>
        <v>#REF!</v>
      </c>
      <c r="KG431" s="161" t="e">
        <f t="shared" ref="KG431:MR431" si="553">IF(OR(JT431="YES",JV431="YES"),"YES","NO")</f>
        <v>#REF!</v>
      </c>
      <c r="KH431" s="161" t="e">
        <f t="shared" si="553"/>
        <v>#REF!</v>
      </c>
      <c r="KI431" s="161" t="e">
        <f t="shared" si="553"/>
        <v>#REF!</v>
      </c>
      <c r="KJ431" s="161" t="e">
        <f t="shared" si="553"/>
        <v>#REF!</v>
      </c>
      <c r="KK431" s="161" t="e">
        <f t="shared" si="553"/>
        <v>#REF!</v>
      </c>
      <c r="KL431" s="161" t="e">
        <f t="shared" si="553"/>
        <v>#REF!</v>
      </c>
      <c r="KM431" s="161" t="e">
        <f t="shared" si="553"/>
        <v>#REF!</v>
      </c>
      <c r="KN431" s="161" t="e">
        <f t="shared" si="553"/>
        <v>#REF!</v>
      </c>
      <c r="KO431" s="161" t="e">
        <f t="shared" si="553"/>
        <v>#REF!</v>
      </c>
      <c r="KP431" s="161" t="e">
        <f t="shared" si="553"/>
        <v>#REF!</v>
      </c>
      <c r="KQ431" s="161" t="e">
        <f t="shared" si="553"/>
        <v>#REF!</v>
      </c>
      <c r="KR431" s="161" t="e">
        <f t="shared" si="553"/>
        <v>#REF!</v>
      </c>
      <c r="KS431" s="161" t="e">
        <f t="shared" si="553"/>
        <v>#REF!</v>
      </c>
      <c r="KT431" s="161" t="e">
        <f t="shared" si="553"/>
        <v>#REF!</v>
      </c>
      <c r="KU431" s="161" t="e">
        <f t="shared" si="553"/>
        <v>#REF!</v>
      </c>
      <c r="KV431" s="161" t="e">
        <f t="shared" si="553"/>
        <v>#REF!</v>
      </c>
      <c r="KW431" s="161" t="e">
        <f t="shared" si="553"/>
        <v>#REF!</v>
      </c>
      <c r="KX431" s="161" t="e">
        <f t="shared" si="553"/>
        <v>#REF!</v>
      </c>
      <c r="KY431" s="161" t="e">
        <f t="shared" si="553"/>
        <v>#REF!</v>
      </c>
      <c r="KZ431" s="161" t="e">
        <f t="shared" si="553"/>
        <v>#REF!</v>
      </c>
      <c r="LA431" s="161" t="e">
        <f t="shared" si="553"/>
        <v>#REF!</v>
      </c>
      <c r="LB431" s="161" t="e">
        <f t="shared" si="553"/>
        <v>#REF!</v>
      </c>
      <c r="LC431" s="161" t="e">
        <f t="shared" si="553"/>
        <v>#REF!</v>
      </c>
      <c r="LD431" s="161" t="e">
        <f t="shared" si="553"/>
        <v>#REF!</v>
      </c>
      <c r="LE431" s="161" t="e">
        <f t="shared" si="553"/>
        <v>#REF!</v>
      </c>
      <c r="LF431" s="161" t="e">
        <f t="shared" si="553"/>
        <v>#REF!</v>
      </c>
      <c r="LG431" s="161" t="e">
        <f t="shared" si="553"/>
        <v>#REF!</v>
      </c>
      <c r="LH431" s="161" t="e">
        <f t="shared" si="553"/>
        <v>#REF!</v>
      </c>
      <c r="LI431" s="161" t="e">
        <f t="shared" si="553"/>
        <v>#REF!</v>
      </c>
      <c r="LJ431" s="161" t="e">
        <f t="shared" si="553"/>
        <v>#REF!</v>
      </c>
      <c r="LK431" s="161" t="e">
        <f t="shared" si="553"/>
        <v>#REF!</v>
      </c>
      <c r="LL431" s="161" t="e">
        <f t="shared" si="553"/>
        <v>#REF!</v>
      </c>
      <c r="LM431" s="161" t="e">
        <f t="shared" si="553"/>
        <v>#REF!</v>
      </c>
      <c r="LN431" s="161" t="e">
        <f t="shared" si="553"/>
        <v>#REF!</v>
      </c>
      <c r="LO431" s="161" t="e">
        <f t="shared" si="553"/>
        <v>#REF!</v>
      </c>
      <c r="LP431" s="161" t="e">
        <f t="shared" si="553"/>
        <v>#REF!</v>
      </c>
      <c r="LQ431" s="161" t="e">
        <f t="shared" si="553"/>
        <v>#REF!</v>
      </c>
      <c r="LR431" s="161" t="e">
        <f t="shared" si="553"/>
        <v>#REF!</v>
      </c>
      <c r="LS431" s="161" t="e">
        <f t="shared" si="553"/>
        <v>#REF!</v>
      </c>
      <c r="LT431" s="161" t="e">
        <f t="shared" si="553"/>
        <v>#REF!</v>
      </c>
      <c r="LU431" s="161" t="e">
        <f t="shared" si="553"/>
        <v>#REF!</v>
      </c>
      <c r="LV431" s="161" t="e">
        <f t="shared" si="553"/>
        <v>#REF!</v>
      </c>
      <c r="LW431" s="161" t="e">
        <f t="shared" si="553"/>
        <v>#REF!</v>
      </c>
      <c r="LX431" s="161" t="e">
        <f t="shared" si="553"/>
        <v>#REF!</v>
      </c>
      <c r="LY431" s="161" t="e">
        <f t="shared" si="553"/>
        <v>#REF!</v>
      </c>
      <c r="LZ431" s="161" t="e">
        <f t="shared" si="553"/>
        <v>#REF!</v>
      </c>
      <c r="MA431" s="161" t="e">
        <f t="shared" si="553"/>
        <v>#REF!</v>
      </c>
      <c r="MB431" s="161" t="e">
        <f t="shared" si="553"/>
        <v>#REF!</v>
      </c>
      <c r="MC431" s="161" t="e">
        <f t="shared" si="553"/>
        <v>#REF!</v>
      </c>
      <c r="MD431" s="161" t="e">
        <f t="shared" si="553"/>
        <v>#REF!</v>
      </c>
      <c r="ME431" s="161" t="e">
        <f t="shared" si="553"/>
        <v>#REF!</v>
      </c>
      <c r="MF431" s="161" t="e">
        <f t="shared" si="553"/>
        <v>#REF!</v>
      </c>
      <c r="MG431" s="161" t="e">
        <f t="shared" si="553"/>
        <v>#REF!</v>
      </c>
      <c r="MH431" s="161" t="e">
        <f t="shared" si="553"/>
        <v>#REF!</v>
      </c>
      <c r="MI431" s="161" t="e">
        <f t="shared" si="553"/>
        <v>#REF!</v>
      </c>
      <c r="MJ431" s="161" t="e">
        <f t="shared" si="553"/>
        <v>#REF!</v>
      </c>
      <c r="MK431" s="161" t="e">
        <f t="shared" si="553"/>
        <v>#REF!</v>
      </c>
      <c r="ML431" s="161" t="e">
        <f t="shared" si="553"/>
        <v>#REF!</v>
      </c>
      <c r="MM431" s="161" t="e">
        <f t="shared" si="553"/>
        <v>#REF!</v>
      </c>
      <c r="MN431" s="161" t="e">
        <f t="shared" si="553"/>
        <v>#REF!</v>
      </c>
      <c r="MO431" s="161" t="e">
        <f t="shared" si="553"/>
        <v>#REF!</v>
      </c>
      <c r="MP431" s="161" t="e">
        <f t="shared" si="553"/>
        <v>#REF!</v>
      </c>
      <c r="MQ431" s="161" t="e">
        <f t="shared" si="553"/>
        <v>#REF!</v>
      </c>
      <c r="MR431" s="161" t="e">
        <f t="shared" si="553"/>
        <v>#REF!</v>
      </c>
      <c r="MS431" s="161" t="e">
        <f t="shared" ref="MS431:PD431" si="554">IF(OR(MF431="YES",MH431="YES"),"YES","NO")</f>
        <v>#REF!</v>
      </c>
      <c r="MT431" s="161" t="e">
        <f t="shared" si="554"/>
        <v>#REF!</v>
      </c>
      <c r="MU431" s="161" t="e">
        <f t="shared" si="554"/>
        <v>#REF!</v>
      </c>
      <c r="MV431" s="161" t="e">
        <f t="shared" si="554"/>
        <v>#REF!</v>
      </c>
      <c r="MW431" s="161" t="e">
        <f t="shared" si="554"/>
        <v>#REF!</v>
      </c>
      <c r="MX431" s="161" t="e">
        <f t="shared" si="554"/>
        <v>#REF!</v>
      </c>
      <c r="MY431" s="161" t="e">
        <f t="shared" si="554"/>
        <v>#REF!</v>
      </c>
      <c r="MZ431" s="161" t="e">
        <f t="shared" si="554"/>
        <v>#REF!</v>
      </c>
      <c r="NA431" s="161" t="e">
        <f t="shared" si="554"/>
        <v>#REF!</v>
      </c>
      <c r="NB431" s="161" t="e">
        <f t="shared" si="554"/>
        <v>#REF!</v>
      </c>
      <c r="NC431" s="161" t="e">
        <f t="shared" si="554"/>
        <v>#REF!</v>
      </c>
      <c r="ND431" s="161" t="e">
        <f t="shared" si="554"/>
        <v>#REF!</v>
      </c>
      <c r="NE431" s="161" t="e">
        <f t="shared" si="554"/>
        <v>#REF!</v>
      </c>
      <c r="NF431" s="161" t="e">
        <f t="shared" si="554"/>
        <v>#REF!</v>
      </c>
      <c r="NG431" s="161" t="e">
        <f t="shared" si="554"/>
        <v>#REF!</v>
      </c>
      <c r="NH431" s="161" t="e">
        <f t="shared" si="554"/>
        <v>#REF!</v>
      </c>
      <c r="NI431" s="161" t="e">
        <f t="shared" si="554"/>
        <v>#REF!</v>
      </c>
      <c r="NJ431" s="161" t="e">
        <f t="shared" si="554"/>
        <v>#REF!</v>
      </c>
      <c r="NK431" s="161" t="e">
        <f t="shared" si="554"/>
        <v>#REF!</v>
      </c>
      <c r="NL431" s="161" t="e">
        <f t="shared" si="554"/>
        <v>#REF!</v>
      </c>
      <c r="NM431" s="161" t="e">
        <f t="shared" si="554"/>
        <v>#REF!</v>
      </c>
      <c r="NN431" s="161" t="e">
        <f t="shared" si="554"/>
        <v>#REF!</v>
      </c>
      <c r="NO431" s="161" t="e">
        <f t="shared" si="554"/>
        <v>#REF!</v>
      </c>
      <c r="NP431" s="161" t="e">
        <f t="shared" si="554"/>
        <v>#REF!</v>
      </c>
      <c r="NQ431" s="161" t="e">
        <f t="shared" si="554"/>
        <v>#REF!</v>
      </c>
      <c r="NR431" s="161" t="e">
        <f t="shared" si="554"/>
        <v>#REF!</v>
      </c>
      <c r="NS431" s="161" t="e">
        <f t="shared" si="554"/>
        <v>#REF!</v>
      </c>
      <c r="NT431" s="161" t="e">
        <f t="shared" si="554"/>
        <v>#REF!</v>
      </c>
      <c r="NU431" s="161" t="e">
        <f t="shared" si="554"/>
        <v>#REF!</v>
      </c>
      <c r="NV431" s="161" t="e">
        <f t="shared" si="554"/>
        <v>#REF!</v>
      </c>
      <c r="NW431" s="161" t="e">
        <f t="shared" si="554"/>
        <v>#REF!</v>
      </c>
      <c r="NX431" s="161" t="e">
        <f t="shared" si="554"/>
        <v>#REF!</v>
      </c>
      <c r="NY431" s="161" t="e">
        <f t="shared" si="554"/>
        <v>#REF!</v>
      </c>
      <c r="NZ431" s="161" t="e">
        <f t="shared" si="554"/>
        <v>#REF!</v>
      </c>
      <c r="OA431" s="161" t="e">
        <f t="shared" si="554"/>
        <v>#REF!</v>
      </c>
      <c r="OB431" s="161" t="e">
        <f t="shared" si="554"/>
        <v>#REF!</v>
      </c>
      <c r="OC431" s="161" t="e">
        <f t="shared" si="554"/>
        <v>#REF!</v>
      </c>
      <c r="OD431" s="161" t="e">
        <f t="shared" si="554"/>
        <v>#REF!</v>
      </c>
      <c r="OE431" s="161" t="e">
        <f t="shared" si="554"/>
        <v>#REF!</v>
      </c>
      <c r="OF431" s="161" t="e">
        <f t="shared" si="554"/>
        <v>#REF!</v>
      </c>
      <c r="OG431" s="161" t="e">
        <f t="shared" si="554"/>
        <v>#REF!</v>
      </c>
      <c r="OH431" s="161" t="e">
        <f t="shared" si="554"/>
        <v>#REF!</v>
      </c>
      <c r="OI431" s="161" t="e">
        <f t="shared" si="554"/>
        <v>#REF!</v>
      </c>
      <c r="OJ431" s="161" t="e">
        <f t="shared" si="554"/>
        <v>#REF!</v>
      </c>
      <c r="OK431" s="161" t="e">
        <f t="shared" si="554"/>
        <v>#REF!</v>
      </c>
      <c r="OL431" s="161" t="e">
        <f t="shared" si="554"/>
        <v>#REF!</v>
      </c>
      <c r="OM431" s="161" t="e">
        <f t="shared" si="554"/>
        <v>#REF!</v>
      </c>
      <c r="ON431" s="161" t="e">
        <f t="shared" si="554"/>
        <v>#REF!</v>
      </c>
      <c r="OO431" s="161" t="e">
        <f t="shared" si="554"/>
        <v>#REF!</v>
      </c>
      <c r="OP431" s="161" t="e">
        <f t="shared" si="554"/>
        <v>#REF!</v>
      </c>
      <c r="OQ431" s="161" t="e">
        <f t="shared" si="554"/>
        <v>#REF!</v>
      </c>
      <c r="OR431" s="161" t="e">
        <f t="shared" si="554"/>
        <v>#REF!</v>
      </c>
      <c r="OS431" s="161" t="e">
        <f t="shared" si="554"/>
        <v>#REF!</v>
      </c>
      <c r="OT431" s="161" t="e">
        <f t="shared" si="554"/>
        <v>#REF!</v>
      </c>
      <c r="OU431" s="161" t="e">
        <f t="shared" si="554"/>
        <v>#REF!</v>
      </c>
      <c r="OV431" s="161" t="e">
        <f t="shared" si="554"/>
        <v>#REF!</v>
      </c>
      <c r="OW431" s="161" t="e">
        <f t="shared" si="554"/>
        <v>#REF!</v>
      </c>
      <c r="OX431" s="161" t="e">
        <f t="shared" si="554"/>
        <v>#REF!</v>
      </c>
      <c r="OY431" s="161" t="e">
        <f t="shared" si="554"/>
        <v>#REF!</v>
      </c>
      <c r="OZ431" s="161" t="e">
        <f t="shared" si="554"/>
        <v>#REF!</v>
      </c>
      <c r="PA431" s="161" t="e">
        <f t="shared" si="554"/>
        <v>#REF!</v>
      </c>
      <c r="PB431" s="161" t="e">
        <f t="shared" si="554"/>
        <v>#REF!</v>
      </c>
      <c r="PC431" s="161" t="e">
        <f t="shared" si="554"/>
        <v>#REF!</v>
      </c>
      <c r="PD431" s="161" t="e">
        <f t="shared" si="554"/>
        <v>#REF!</v>
      </c>
      <c r="PE431" s="161" t="e">
        <f t="shared" ref="PE431:RP431" si="555">IF(OR(OR431="YES",OT431="YES"),"YES","NO")</f>
        <v>#REF!</v>
      </c>
      <c r="PF431" s="161" t="e">
        <f t="shared" si="555"/>
        <v>#REF!</v>
      </c>
      <c r="PG431" s="161" t="e">
        <f t="shared" si="555"/>
        <v>#REF!</v>
      </c>
      <c r="PH431" s="161" t="e">
        <f t="shared" si="555"/>
        <v>#REF!</v>
      </c>
      <c r="PI431" s="161" t="e">
        <f t="shared" si="555"/>
        <v>#REF!</v>
      </c>
      <c r="PJ431" s="161" t="e">
        <f t="shared" si="555"/>
        <v>#REF!</v>
      </c>
      <c r="PK431" s="161" t="e">
        <f t="shared" si="555"/>
        <v>#REF!</v>
      </c>
      <c r="PL431" s="161" t="e">
        <f t="shared" si="555"/>
        <v>#REF!</v>
      </c>
      <c r="PM431" s="161" t="e">
        <f t="shared" si="555"/>
        <v>#REF!</v>
      </c>
      <c r="PN431" s="161" t="e">
        <f t="shared" si="555"/>
        <v>#REF!</v>
      </c>
      <c r="PO431" s="161" t="e">
        <f t="shared" si="555"/>
        <v>#REF!</v>
      </c>
      <c r="PP431" s="161" t="e">
        <f t="shared" si="555"/>
        <v>#REF!</v>
      </c>
      <c r="PQ431" s="161" t="e">
        <f t="shared" si="555"/>
        <v>#REF!</v>
      </c>
      <c r="PR431" s="161" t="e">
        <f t="shared" si="555"/>
        <v>#REF!</v>
      </c>
      <c r="PS431" s="161" t="e">
        <f t="shared" si="555"/>
        <v>#REF!</v>
      </c>
      <c r="PT431" s="161" t="e">
        <f t="shared" si="555"/>
        <v>#REF!</v>
      </c>
      <c r="PU431" s="161" t="e">
        <f t="shared" si="555"/>
        <v>#REF!</v>
      </c>
      <c r="PV431" s="161" t="e">
        <f t="shared" si="555"/>
        <v>#REF!</v>
      </c>
      <c r="PW431" s="161" t="e">
        <f t="shared" si="555"/>
        <v>#REF!</v>
      </c>
      <c r="PX431" s="161" t="e">
        <f t="shared" si="555"/>
        <v>#REF!</v>
      </c>
      <c r="PY431" s="161" t="e">
        <f t="shared" si="555"/>
        <v>#REF!</v>
      </c>
      <c r="PZ431" s="161" t="e">
        <f t="shared" si="555"/>
        <v>#REF!</v>
      </c>
      <c r="QA431" s="161" t="e">
        <f t="shared" si="555"/>
        <v>#REF!</v>
      </c>
      <c r="QB431" s="161" t="e">
        <f t="shared" si="555"/>
        <v>#REF!</v>
      </c>
      <c r="QC431" s="161" t="e">
        <f t="shared" si="555"/>
        <v>#REF!</v>
      </c>
      <c r="QD431" s="161" t="e">
        <f t="shared" si="555"/>
        <v>#REF!</v>
      </c>
      <c r="QE431" s="161" t="e">
        <f t="shared" si="555"/>
        <v>#REF!</v>
      </c>
      <c r="QF431" s="161" t="e">
        <f t="shared" si="555"/>
        <v>#REF!</v>
      </c>
      <c r="QG431" s="161" t="e">
        <f t="shared" si="555"/>
        <v>#REF!</v>
      </c>
      <c r="QH431" s="161" t="e">
        <f t="shared" si="555"/>
        <v>#REF!</v>
      </c>
      <c r="QI431" s="161" t="e">
        <f t="shared" si="555"/>
        <v>#REF!</v>
      </c>
      <c r="QJ431" s="161" t="e">
        <f t="shared" si="555"/>
        <v>#REF!</v>
      </c>
      <c r="QK431" s="161" t="e">
        <f t="shared" si="555"/>
        <v>#REF!</v>
      </c>
      <c r="QL431" s="161" t="e">
        <f t="shared" si="555"/>
        <v>#REF!</v>
      </c>
      <c r="QM431" s="161" t="e">
        <f t="shared" si="555"/>
        <v>#REF!</v>
      </c>
      <c r="QN431" s="161" t="e">
        <f t="shared" si="555"/>
        <v>#REF!</v>
      </c>
      <c r="QO431" s="161" t="e">
        <f t="shared" si="555"/>
        <v>#REF!</v>
      </c>
      <c r="QP431" s="161" t="e">
        <f t="shared" si="555"/>
        <v>#REF!</v>
      </c>
      <c r="QQ431" s="161" t="e">
        <f t="shared" si="555"/>
        <v>#REF!</v>
      </c>
      <c r="QR431" s="161" t="e">
        <f t="shared" si="555"/>
        <v>#REF!</v>
      </c>
      <c r="QS431" s="161" t="e">
        <f t="shared" si="555"/>
        <v>#REF!</v>
      </c>
      <c r="QT431" s="161" t="e">
        <f t="shared" si="555"/>
        <v>#REF!</v>
      </c>
      <c r="QU431" s="161" t="e">
        <f t="shared" si="555"/>
        <v>#REF!</v>
      </c>
      <c r="QV431" s="161" t="e">
        <f t="shared" si="555"/>
        <v>#REF!</v>
      </c>
      <c r="QW431" s="161" t="e">
        <f t="shared" si="555"/>
        <v>#REF!</v>
      </c>
      <c r="QX431" s="161" t="e">
        <f t="shared" si="555"/>
        <v>#REF!</v>
      </c>
      <c r="QY431" s="161" t="e">
        <f t="shared" si="555"/>
        <v>#REF!</v>
      </c>
      <c r="QZ431" s="161" t="e">
        <f t="shared" si="555"/>
        <v>#REF!</v>
      </c>
      <c r="RA431" s="161" t="e">
        <f t="shared" si="555"/>
        <v>#REF!</v>
      </c>
      <c r="RB431" s="161" t="e">
        <f t="shared" si="555"/>
        <v>#REF!</v>
      </c>
      <c r="RC431" s="161" t="e">
        <f t="shared" si="555"/>
        <v>#REF!</v>
      </c>
      <c r="RD431" s="161" t="e">
        <f t="shared" si="555"/>
        <v>#REF!</v>
      </c>
      <c r="RE431" s="161" t="e">
        <f t="shared" si="555"/>
        <v>#REF!</v>
      </c>
      <c r="RF431" s="161" t="e">
        <f t="shared" si="555"/>
        <v>#REF!</v>
      </c>
      <c r="RG431" s="161" t="e">
        <f t="shared" si="555"/>
        <v>#REF!</v>
      </c>
      <c r="RH431" s="161" t="e">
        <f t="shared" si="555"/>
        <v>#REF!</v>
      </c>
      <c r="RI431" s="161" t="e">
        <f t="shared" si="555"/>
        <v>#REF!</v>
      </c>
      <c r="RJ431" s="161" t="e">
        <f t="shared" si="555"/>
        <v>#REF!</v>
      </c>
      <c r="RK431" s="161" t="e">
        <f t="shared" si="555"/>
        <v>#REF!</v>
      </c>
      <c r="RL431" s="161" t="e">
        <f t="shared" si="555"/>
        <v>#REF!</v>
      </c>
      <c r="RM431" s="161" t="e">
        <f t="shared" si="555"/>
        <v>#REF!</v>
      </c>
      <c r="RN431" s="161" t="e">
        <f t="shared" si="555"/>
        <v>#REF!</v>
      </c>
      <c r="RO431" s="161" t="e">
        <f t="shared" si="555"/>
        <v>#REF!</v>
      </c>
      <c r="RP431" s="161" t="e">
        <f t="shared" si="555"/>
        <v>#REF!</v>
      </c>
      <c r="RQ431" s="161" t="e">
        <f t="shared" ref="RQ431:UB431" si="556">IF(OR(RD431="YES",RF431="YES"),"YES","NO")</f>
        <v>#REF!</v>
      </c>
      <c r="RR431" s="161" t="e">
        <f t="shared" si="556"/>
        <v>#REF!</v>
      </c>
      <c r="RS431" s="161" t="e">
        <f t="shared" si="556"/>
        <v>#REF!</v>
      </c>
      <c r="RT431" s="161" t="e">
        <f t="shared" si="556"/>
        <v>#REF!</v>
      </c>
      <c r="RU431" s="161" t="e">
        <f t="shared" si="556"/>
        <v>#REF!</v>
      </c>
      <c r="RV431" s="161" t="e">
        <f t="shared" si="556"/>
        <v>#REF!</v>
      </c>
      <c r="RW431" s="161" t="e">
        <f t="shared" si="556"/>
        <v>#REF!</v>
      </c>
      <c r="RX431" s="161" t="e">
        <f t="shared" si="556"/>
        <v>#REF!</v>
      </c>
      <c r="RY431" s="161" t="e">
        <f t="shared" si="556"/>
        <v>#REF!</v>
      </c>
      <c r="RZ431" s="161" t="e">
        <f t="shared" si="556"/>
        <v>#REF!</v>
      </c>
      <c r="SA431" s="161" t="e">
        <f t="shared" si="556"/>
        <v>#REF!</v>
      </c>
      <c r="SB431" s="161" t="e">
        <f t="shared" si="556"/>
        <v>#REF!</v>
      </c>
      <c r="SC431" s="161" t="e">
        <f t="shared" si="556"/>
        <v>#REF!</v>
      </c>
      <c r="SD431" s="161" t="e">
        <f t="shared" si="556"/>
        <v>#REF!</v>
      </c>
      <c r="SE431" s="161" t="e">
        <f t="shared" si="556"/>
        <v>#REF!</v>
      </c>
      <c r="SF431" s="161" t="e">
        <f t="shared" si="556"/>
        <v>#REF!</v>
      </c>
      <c r="SG431" s="161" t="e">
        <f t="shared" si="556"/>
        <v>#REF!</v>
      </c>
      <c r="SH431" s="161" t="e">
        <f t="shared" si="556"/>
        <v>#REF!</v>
      </c>
      <c r="SI431" s="161" t="e">
        <f t="shared" si="556"/>
        <v>#REF!</v>
      </c>
      <c r="SJ431" s="161" t="e">
        <f t="shared" si="556"/>
        <v>#REF!</v>
      </c>
      <c r="SK431" s="161" t="e">
        <f t="shared" si="556"/>
        <v>#REF!</v>
      </c>
      <c r="SL431" s="161" t="e">
        <f t="shared" si="556"/>
        <v>#REF!</v>
      </c>
      <c r="SM431" s="161" t="e">
        <f t="shared" si="556"/>
        <v>#REF!</v>
      </c>
      <c r="SN431" s="161" t="e">
        <f t="shared" si="556"/>
        <v>#REF!</v>
      </c>
      <c r="SO431" s="161" t="e">
        <f t="shared" si="556"/>
        <v>#REF!</v>
      </c>
      <c r="SP431" s="161" t="e">
        <f t="shared" si="556"/>
        <v>#REF!</v>
      </c>
      <c r="SQ431" s="161" t="e">
        <f t="shared" si="556"/>
        <v>#REF!</v>
      </c>
      <c r="SR431" s="161" t="e">
        <f t="shared" si="556"/>
        <v>#REF!</v>
      </c>
      <c r="SS431" s="161" t="e">
        <f t="shared" si="556"/>
        <v>#REF!</v>
      </c>
      <c r="ST431" s="161" t="e">
        <f t="shared" si="556"/>
        <v>#REF!</v>
      </c>
      <c r="SU431" s="161" t="e">
        <f t="shared" si="556"/>
        <v>#REF!</v>
      </c>
      <c r="SV431" s="161" t="e">
        <f t="shared" si="556"/>
        <v>#REF!</v>
      </c>
      <c r="SW431" s="161" t="e">
        <f t="shared" si="556"/>
        <v>#REF!</v>
      </c>
      <c r="SX431" s="161" t="e">
        <f t="shared" si="556"/>
        <v>#REF!</v>
      </c>
      <c r="SY431" s="161" t="e">
        <f t="shared" si="556"/>
        <v>#REF!</v>
      </c>
      <c r="SZ431" s="161" t="e">
        <f t="shared" si="556"/>
        <v>#REF!</v>
      </c>
      <c r="TA431" s="161" t="e">
        <f t="shared" si="556"/>
        <v>#REF!</v>
      </c>
      <c r="TB431" s="161" t="e">
        <f t="shared" si="556"/>
        <v>#REF!</v>
      </c>
      <c r="TC431" s="161" t="e">
        <f t="shared" si="556"/>
        <v>#REF!</v>
      </c>
      <c r="TD431" s="161" t="e">
        <f t="shared" si="556"/>
        <v>#REF!</v>
      </c>
      <c r="TE431" s="161" t="e">
        <f t="shared" si="556"/>
        <v>#REF!</v>
      </c>
      <c r="TF431" s="161" t="e">
        <f t="shared" si="556"/>
        <v>#REF!</v>
      </c>
      <c r="TG431" s="161" t="e">
        <f t="shared" si="556"/>
        <v>#REF!</v>
      </c>
      <c r="TH431" s="161" t="e">
        <f t="shared" si="556"/>
        <v>#REF!</v>
      </c>
      <c r="TI431" s="161" t="e">
        <f t="shared" si="556"/>
        <v>#REF!</v>
      </c>
      <c r="TJ431" s="161" t="e">
        <f t="shared" si="556"/>
        <v>#REF!</v>
      </c>
      <c r="TK431" s="161" t="e">
        <f t="shared" si="556"/>
        <v>#REF!</v>
      </c>
      <c r="TL431" s="161" t="e">
        <f t="shared" si="556"/>
        <v>#REF!</v>
      </c>
      <c r="TM431" s="161" t="e">
        <f t="shared" si="556"/>
        <v>#REF!</v>
      </c>
      <c r="TN431" s="161" t="e">
        <f t="shared" si="556"/>
        <v>#REF!</v>
      </c>
      <c r="TO431" s="161" t="e">
        <f t="shared" si="556"/>
        <v>#REF!</v>
      </c>
      <c r="TP431" s="161" t="e">
        <f t="shared" si="556"/>
        <v>#REF!</v>
      </c>
      <c r="TQ431" s="161" t="e">
        <f t="shared" si="556"/>
        <v>#REF!</v>
      </c>
      <c r="TR431" s="161" t="e">
        <f t="shared" si="556"/>
        <v>#REF!</v>
      </c>
      <c r="TS431" s="161" t="e">
        <f t="shared" si="556"/>
        <v>#REF!</v>
      </c>
      <c r="TT431" s="161" t="e">
        <f t="shared" si="556"/>
        <v>#REF!</v>
      </c>
      <c r="TU431" s="161" t="e">
        <f t="shared" si="556"/>
        <v>#REF!</v>
      </c>
      <c r="TV431" s="161" t="e">
        <f t="shared" si="556"/>
        <v>#REF!</v>
      </c>
      <c r="TW431" s="161" t="e">
        <f t="shared" si="556"/>
        <v>#REF!</v>
      </c>
      <c r="TX431" s="161" t="e">
        <f t="shared" si="556"/>
        <v>#REF!</v>
      </c>
      <c r="TY431" s="161" t="e">
        <f t="shared" si="556"/>
        <v>#REF!</v>
      </c>
      <c r="TZ431" s="161" t="e">
        <f t="shared" si="556"/>
        <v>#REF!</v>
      </c>
      <c r="UA431" s="161" t="e">
        <f t="shared" si="556"/>
        <v>#REF!</v>
      </c>
      <c r="UB431" s="161" t="e">
        <f t="shared" si="556"/>
        <v>#REF!</v>
      </c>
      <c r="UC431" s="161" t="e">
        <f t="shared" ref="UC431:WN431" si="557">IF(OR(TP431="YES",TR431="YES"),"YES","NO")</f>
        <v>#REF!</v>
      </c>
      <c r="UD431" s="161" t="e">
        <f t="shared" si="557"/>
        <v>#REF!</v>
      </c>
      <c r="UE431" s="161" t="e">
        <f t="shared" si="557"/>
        <v>#REF!</v>
      </c>
      <c r="UF431" s="161" t="e">
        <f t="shared" si="557"/>
        <v>#REF!</v>
      </c>
      <c r="UG431" s="161" t="e">
        <f t="shared" si="557"/>
        <v>#REF!</v>
      </c>
      <c r="UH431" s="161" t="e">
        <f t="shared" si="557"/>
        <v>#REF!</v>
      </c>
      <c r="UI431" s="161" t="e">
        <f t="shared" si="557"/>
        <v>#REF!</v>
      </c>
      <c r="UJ431" s="161" t="e">
        <f t="shared" si="557"/>
        <v>#REF!</v>
      </c>
      <c r="UK431" s="161" t="e">
        <f t="shared" si="557"/>
        <v>#REF!</v>
      </c>
      <c r="UL431" s="161" t="e">
        <f t="shared" si="557"/>
        <v>#REF!</v>
      </c>
      <c r="UM431" s="161" t="e">
        <f t="shared" si="557"/>
        <v>#REF!</v>
      </c>
      <c r="UN431" s="161" t="e">
        <f t="shared" si="557"/>
        <v>#REF!</v>
      </c>
      <c r="UO431" s="161" t="e">
        <f t="shared" si="557"/>
        <v>#REF!</v>
      </c>
      <c r="UP431" s="161" t="e">
        <f t="shared" si="557"/>
        <v>#REF!</v>
      </c>
      <c r="UQ431" s="161" t="e">
        <f t="shared" si="557"/>
        <v>#REF!</v>
      </c>
      <c r="UR431" s="161" t="e">
        <f t="shared" si="557"/>
        <v>#REF!</v>
      </c>
      <c r="US431" s="161" t="e">
        <f t="shared" si="557"/>
        <v>#REF!</v>
      </c>
      <c r="UT431" s="161" t="e">
        <f t="shared" si="557"/>
        <v>#REF!</v>
      </c>
      <c r="UU431" s="161" t="e">
        <f t="shared" si="557"/>
        <v>#REF!</v>
      </c>
      <c r="UV431" s="161" t="e">
        <f t="shared" si="557"/>
        <v>#REF!</v>
      </c>
      <c r="UW431" s="161" t="e">
        <f t="shared" si="557"/>
        <v>#REF!</v>
      </c>
      <c r="UX431" s="161" t="e">
        <f t="shared" si="557"/>
        <v>#REF!</v>
      </c>
      <c r="UY431" s="161" t="e">
        <f t="shared" si="557"/>
        <v>#REF!</v>
      </c>
      <c r="UZ431" s="161" t="e">
        <f t="shared" si="557"/>
        <v>#REF!</v>
      </c>
      <c r="VA431" s="161" t="e">
        <f t="shared" si="557"/>
        <v>#REF!</v>
      </c>
      <c r="VB431" s="161" t="e">
        <f t="shared" si="557"/>
        <v>#REF!</v>
      </c>
      <c r="VC431" s="161" t="e">
        <f t="shared" si="557"/>
        <v>#REF!</v>
      </c>
      <c r="VD431" s="161" t="e">
        <f t="shared" si="557"/>
        <v>#REF!</v>
      </c>
      <c r="VE431" s="161" t="e">
        <f t="shared" si="557"/>
        <v>#REF!</v>
      </c>
      <c r="VF431" s="161" t="e">
        <f t="shared" si="557"/>
        <v>#REF!</v>
      </c>
      <c r="VG431" s="161" t="e">
        <f t="shared" si="557"/>
        <v>#REF!</v>
      </c>
      <c r="VH431" s="161" t="e">
        <f t="shared" si="557"/>
        <v>#REF!</v>
      </c>
      <c r="VI431" s="161" t="e">
        <f t="shared" si="557"/>
        <v>#REF!</v>
      </c>
      <c r="VJ431" s="161" t="e">
        <f t="shared" si="557"/>
        <v>#REF!</v>
      </c>
      <c r="VK431" s="161" t="e">
        <f t="shared" si="557"/>
        <v>#REF!</v>
      </c>
      <c r="VL431" s="161" t="e">
        <f t="shared" si="557"/>
        <v>#REF!</v>
      </c>
      <c r="VM431" s="161" t="e">
        <f t="shared" si="557"/>
        <v>#REF!</v>
      </c>
      <c r="VN431" s="161" t="e">
        <f t="shared" si="557"/>
        <v>#REF!</v>
      </c>
      <c r="VO431" s="161" t="e">
        <f t="shared" si="557"/>
        <v>#REF!</v>
      </c>
      <c r="VP431" s="161" t="e">
        <f t="shared" si="557"/>
        <v>#REF!</v>
      </c>
      <c r="VQ431" s="161" t="e">
        <f t="shared" si="557"/>
        <v>#REF!</v>
      </c>
      <c r="VR431" s="161" t="e">
        <f t="shared" si="557"/>
        <v>#REF!</v>
      </c>
      <c r="VS431" s="161" t="e">
        <f t="shared" si="557"/>
        <v>#REF!</v>
      </c>
      <c r="VT431" s="161" t="e">
        <f t="shared" si="557"/>
        <v>#REF!</v>
      </c>
      <c r="VU431" s="161" t="e">
        <f t="shared" si="557"/>
        <v>#REF!</v>
      </c>
      <c r="VV431" s="161" t="e">
        <f t="shared" si="557"/>
        <v>#REF!</v>
      </c>
      <c r="VW431" s="161" t="e">
        <f t="shared" si="557"/>
        <v>#REF!</v>
      </c>
      <c r="VX431" s="161" t="e">
        <f t="shared" si="557"/>
        <v>#REF!</v>
      </c>
      <c r="VY431" s="161" t="e">
        <f t="shared" si="557"/>
        <v>#REF!</v>
      </c>
      <c r="VZ431" s="161" t="e">
        <f t="shared" si="557"/>
        <v>#REF!</v>
      </c>
      <c r="WA431" s="161" t="e">
        <f t="shared" si="557"/>
        <v>#REF!</v>
      </c>
      <c r="WB431" s="161" t="e">
        <f t="shared" si="557"/>
        <v>#REF!</v>
      </c>
      <c r="WC431" s="161" t="e">
        <f t="shared" si="557"/>
        <v>#REF!</v>
      </c>
      <c r="WD431" s="161" t="e">
        <f t="shared" si="557"/>
        <v>#REF!</v>
      </c>
      <c r="WE431" s="161" t="e">
        <f t="shared" si="557"/>
        <v>#REF!</v>
      </c>
      <c r="WF431" s="161" t="e">
        <f t="shared" si="557"/>
        <v>#REF!</v>
      </c>
      <c r="WG431" s="161" t="e">
        <f t="shared" si="557"/>
        <v>#REF!</v>
      </c>
      <c r="WH431" s="161" t="e">
        <f t="shared" si="557"/>
        <v>#REF!</v>
      </c>
      <c r="WI431" s="161" t="e">
        <f t="shared" si="557"/>
        <v>#REF!</v>
      </c>
      <c r="WJ431" s="161" t="e">
        <f t="shared" si="557"/>
        <v>#REF!</v>
      </c>
      <c r="WK431" s="161" t="e">
        <f t="shared" si="557"/>
        <v>#REF!</v>
      </c>
      <c r="WL431" s="161" t="e">
        <f t="shared" si="557"/>
        <v>#REF!</v>
      </c>
      <c r="WM431" s="161" t="e">
        <f t="shared" si="557"/>
        <v>#REF!</v>
      </c>
      <c r="WN431" s="161" t="e">
        <f t="shared" si="557"/>
        <v>#REF!</v>
      </c>
      <c r="WO431" s="161" t="e">
        <f t="shared" ref="WO431:YZ431" si="558">IF(OR(WB431="YES",WD431="YES"),"YES","NO")</f>
        <v>#REF!</v>
      </c>
      <c r="WP431" s="161" t="e">
        <f t="shared" si="558"/>
        <v>#REF!</v>
      </c>
      <c r="WQ431" s="161" t="e">
        <f t="shared" si="558"/>
        <v>#REF!</v>
      </c>
      <c r="WR431" s="161" t="e">
        <f t="shared" si="558"/>
        <v>#REF!</v>
      </c>
      <c r="WS431" s="161" t="e">
        <f t="shared" si="558"/>
        <v>#REF!</v>
      </c>
      <c r="WT431" s="161" t="e">
        <f t="shared" si="558"/>
        <v>#REF!</v>
      </c>
      <c r="WU431" s="161" t="e">
        <f t="shared" si="558"/>
        <v>#REF!</v>
      </c>
      <c r="WV431" s="161" t="e">
        <f t="shared" si="558"/>
        <v>#REF!</v>
      </c>
      <c r="WW431" s="161" t="e">
        <f t="shared" si="558"/>
        <v>#REF!</v>
      </c>
      <c r="WX431" s="161" t="e">
        <f t="shared" si="558"/>
        <v>#REF!</v>
      </c>
      <c r="WY431" s="161" t="e">
        <f t="shared" si="558"/>
        <v>#REF!</v>
      </c>
      <c r="WZ431" s="161" t="e">
        <f t="shared" si="558"/>
        <v>#REF!</v>
      </c>
      <c r="XA431" s="161" t="e">
        <f t="shared" si="558"/>
        <v>#REF!</v>
      </c>
      <c r="XB431" s="161" t="e">
        <f t="shared" si="558"/>
        <v>#REF!</v>
      </c>
      <c r="XC431" s="161" t="e">
        <f t="shared" si="558"/>
        <v>#REF!</v>
      </c>
      <c r="XD431" s="161" t="e">
        <f t="shared" si="558"/>
        <v>#REF!</v>
      </c>
      <c r="XE431" s="161" t="e">
        <f t="shared" si="558"/>
        <v>#REF!</v>
      </c>
      <c r="XF431" s="161" t="e">
        <f t="shared" si="558"/>
        <v>#REF!</v>
      </c>
      <c r="XG431" s="161" t="e">
        <f t="shared" si="558"/>
        <v>#REF!</v>
      </c>
      <c r="XH431" s="161" t="e">
        <f t="shared" si="558"/>
        <v>#REF!</v>
      </c>
      <c r="XI431" s="161" t="e">
        <f t="shared" si="558"/>
        <v>#REF!</v>
      </c>
      <c r="XJ431" s="161" t="e">
        <f t="shared" si="558"/>
        <v>#REF!</v>
      </c>
      <c r="XK431" s="161" t="e">
        <f t="shared" si="558"/>
        <v>#REF!</v>
      </c>
      <c r="XL431" s="161" t="e">
        <f t="shared" si="558"/>
        <v>#REF!</v>
      </c>
      <c r="XM431" s="161" t="e">
        <f t="shared" si="558"/>
        <v>#REF!</v>
      </c>
      <c r="XN431" s="161" t="e">
        <f t="shared" si="558"/>
        <v>#REF!</v>
      </c>
      <c r="XO431" s="161" t="e">
        <f t="shared" si="558"/>
        <v>#REF!</v>
      </c>
      <c r="XP431" s="161" t="e">
        <f t="shared" si="558"/>
        <v>#REF!</v>
      </c>
      <c r="XQ431" s="161" t="e">
        <f t="shared" si="558"/>
        <v>#REF!</v>
      </c>
      <c r="XR431" s="161" t="e">
        <f t="shared" si="558"/>
        <v>#REF!</v>
      </c>
      <c r="XS431" s="161" t="e">
        <f t="shared" si="558"/>
        <v>#REF!</v>
      </c>
      <c r="XT431" s="161" t="e">
        <f t="shared" si="558"/>
        <v>#REF!</v>
      </c>
      <c r="XU431" s="161" t="e">
        <f t="shared" si="558"/>
        <v>#REF!</v>
      </c>
      <c r="XV431" s="161" t="e">
        <f t="shared" si="558"/>
        <v>#REF!</v>
      </c>
      <c r="XW431" s="161" t="e">
        <f t="shared" si="558"/>
        <v>#REF!</v>
      </c>
      <c r="XX431" s="161" t="e">
        <f t="shared" si="558"/>
        <v>#REF!</v>
      </c>
      <c r="XY431" s="161" t="e">
        <f t="shared" si="558"/>
        <v>#REF!</v>
      </c>
      <c r="XZ431" s="161" t="e">
        <f t="shared" si="558"/>
        <v>#REF!</v>
      </c>
      <c r="YA431" s="161" t="e">
        <f t="shared" si="558"/>
        <v>#REF!</v>
      </c>
      <c r="YB431" s="161" t="e">
        <f t="shared" si="558"/>
        <v>#REF!</v>
      </c>
      <c r="YC431" s="161" t="e">
        <f t="shared" si="558"/>
        <v>#REF!</v>
      </c>
      <c r="YD431" s="161" t="e">
        <f t="shared" si="558"/>
        <v>#REF!</v>
      </c>
      <c r="YE431" s="161" t="e">
        <f t="shared" si="558"/>
        <v>#REF!</v>
      </c>
      <c r="YF431" s="161" t="e">
        <f t="shared" si="558"/>
        <v>#REF!</v>
      </c>
      <c r="YG431" s="161" t="e">
        <f t="shared" si="558"/>
        <v>#REF!</v>
      </c>
      <c r="YH431" s="161" t="e">
        <f t="shared" si="558"/>
        <v>#REF!</v>
      </c>
      <c r="YI431" s="161" t="e">
        <f t="shared" si="558"/>
        <v>#REF!</v>
      </c>
      <c r="YJ431" s="161" t="e">
        <f t="shared" si="558"/>
        <v>#REF!</v>
      </c>
      <c r="YK431" s="161" t="e">
        <f t="shared" si="558"/>
        <v>#REF!</v>
      </c>
      <c r="YL431" s="161" t="e">
        <f t="shared" si="558"/>
        <v>#REF!</v>
      </c>
      <c r="YM431" s="161" t="e">
        <f t="shared" si="558"/>
        <v>#REF!</v>
      </c>
      <c r="YN431" s="161" t="e">
        <f t="shared" si="558"/>
        <v>#REF!</v>
      </c>
      <c r="YO431" s="161" t="e">
        <f t="shared" si="558"/>
        <v>#REF!</v>
      </c>
      <c r="YP431" s="161" t="e">
        <f t="shared" si="558"/>
        <v>#REF!</v>
      </c>
      <c r="YQ431" s="161" t="e">
        <f t="shared" si="558"/>
        <v>#REF!</v>
      </c>
      <c r="YR431" s="161" t="e">
        <f t="shared" si="558"/>
        <v>#REF!</v>
      </c>
      <c r="YS431" s="161" t="e">
        <f t="shared" si="558"/>
        <v>#REF!</v>
      </c>
      <c r="YT431" s="161" t="e">
        <f t="shared" si="558"/>
        <v>#REF!</v>
      </c>
      <c r="YU431" s="161" t="e">
        <f t="shared" si="558"/>
        <v>#REF!</v>
      </c>
      <c r="YV431" s="161" t="e">
        <f t="shared" si="558"/>
        <v>#REF!</v>
      </c>
      <c r="YW431" s="161" t="e">
        <f t="shared" si="558"/>
        <v>#REF!</v>
      </c>
      <c r="YX431" s="161" t="e">
        <f t="shared" si="558"/>
        <v>#REF!</v>
      </c>
      <c r="YY431" s="161" t="e">
        <f t="shared" si="558"/>
        <v>#REF!</v>
      </c>
      <c r="YZ431" s="161" t="e">
        <f t="shared" si="558"/>
        <v>#REF!</v>
      </c>
      <c r="ZA431" s="161" t="e">
        <f t="shared" ref="ZA431:ABL431" si="559">IF(OR(YN431="YES",YP431="YES"),"YES","NO")</f>
        <v>#REF!</v>
      </c>
      <c r="ZB431" s="161" t="e">
        <f t="shared" si="559"/>
        <v>#REF!</v>
      </c>
      <c r="ZC431" s="161" t="e">
        <f t="shared" si="559"/>
        <v>#REF!</v>
      </c>
      <c r="ZD431" s="161" t="e">
        <f t="shared" si="559"/>
        <v>#REF!</v>
      </c>
      <c r="ZE431" s="161" t="e">
        <f t="shared" si="559"/>
        <v>#REF!</v>
      </c>
      <c r="ZF431" s="161" t="e">
        <f t="shared" si="559"/>
        <v>#REF!</v>
      </c>
      <c r="ZG431" s="161" t="e">
        <f t="shared" si="559"/>
        <v>#REF!</v>
      </c>
      <c r="ZH431" s="161" t="e">
        <f t="shared" si="559"/>
        <v>#REF!</v>
      </c>
      <c r="ZI431" s="161" t="e">
        <f t="shared" si="559"/>
        <v>#REF!</v>
      </c>
      <c r="ZJ431" s="161" t="e">
        <f t="shared" si="559"/>
        <v>#REF!</v>
      </c>
      <c r="ZK431" s="161" t="e">
        <f t="shared" si="559"/>
        <v>#REF!</v>
      </c>
      <c r="ZL431" s="161" t="e">
        <f t="shared" si="559"/>
        <v>#REF!</v>
      </c>
      <c r="ZM431" s="161" t="e">
        <f t="shared" si="559"/>
        <v>#REF!</v>
      </c>
      <c r="ZN431" s="161" t="e">
        <f t="shared" si="559"/>
        <v>#REF!</v>
      </c>
      <c r="ZO431" s="161" t="e">
        <f t="shared" si="559"/>
        <v>#REF!</v>
      </c>
      <c r="ZP431" s="161" t="e">
        <f t="shared" si="559"/>
        <v>#REF!</v>
      </c>
      <c r="ZQ431" s="161" t="e">
        <f t="shared" si="559"/>
        <v>#REF!</v>
      </c>
      <c r="ZR431" s="161" t="e">
        <f t="shared" si="559"/>
        <v>#REF!</v>
      </c>
      <c r="ZS431" s="161" t="e">
        <f t="shared" si="559"/>
        <v>#REF!</v>
      </c>
      <c r="ZT431" s="161" t="e">
        <f t="shared" si="559"/>
        <v>#REF!</v>
      </c>
      <c r="ZU431" s="161" t="e">
        <f t="shared" si="559"/>
        <v>#REF!</v>
      </c>
      <c r="ZV431" s="161" t="e">
        <f t="shared" si="559"/>
        <v>#REF!</v>
      </c>
      <c r="ZW431" s="161" t="e">
        <f t="shared" si="559"/>
        <v>#REF!</v>
      </c>
      <c r="ZX431" s="161" t="e">
        <f t="shared" si="559"/>
        <v>#REF!</v>
      </c>
      <c r="ZY431" s="161" t="e">
        <f t="shared" si="559"/>
        <v>#REF!</v>
      </c>
      <c r="ZZ431" s="161" t="e">
        <f t="shared" si="559"/>
        <v>#REF!</v>
      </c>
      <c r="AAA431" s="161" t="e">
        <f t="shared" si="559"/>
        <v>#REF!</v>
      </c>
      <c r="AAB431" s="161" t="e">
        <f t="shared" si="559"/>
        <v>#REF!</v>
      </c>
      <c r="AAC431" s="161" t="e">
        <f t="shared" si="559"/>
        <v>#REF!</v>
      </c>
      <c r="AAD431" s="161" t="e">
        <f t="shared" si="559"/>
        <v>#REF!</v>
      </c>
      <c r="AAE431" s="161" t="e">
        <f t="shared" si="559"/>
        <v>#REF!</v>
      </c>
      <c r="AAF431" s="161" t="e">
        <f t="shared" si="559"/>
        <v>#REF!</v>
      </c>
      <c r="AAG431" s="161" t="e">
        <f t="shared" si="559"/>
        <v>#REF!</v>
      </c>
      <c r="AAH431" s="161" t="e">
        <f t="shared" si="559"/>
        <v>#REF!</v>
      </c>
      <c r="AAI431" s="161" t="e">
        <f t="shared" si="559"/>
        <v>#REF!</v>
      </c>
      <c r="AAJ431" s="161" t="e">
        <f t="shared" si="559"/>
        <v>#REF!</v>
      </c>
      <c r="AAK431" s="161" t="e">
        <f t="shared" si="559"/>
        <v>#REF!</v>
      </c>
      <c r="AAL431" s="161" t="e">
        <f t="shared" si="559"/>
        <v>#REF!</v>
      </c>
      <c r="AAM431" s="161" t="e">
        <f t="shared" si="559"/>
        <v>#REF!</v>
      </c>
      <c r="AAN431" s="161" t="e">
        <f t="shared" si="559"/>
        <v>#REF!</v>
      </c>
      <c r="AAO431" s="161" t="e">
        <f t="shared" si="559"/>
        <v>#REF!</v>
      </c>
      <c r="AAP431" s="161" t="e">
        <f t="shared" si="559"/>
        <v>#REF!</v>
      </c>
      <c r="AAQ431" s="161" t="e">
        <f t="shared" si="559"/>
        <v>#REF!</v>
      </c>
      <c r="AAR431" s="161" t="e">
        <f t="shared" si="559"/>
        <v>#REF!</v>
      </c>
      <c r="AAS431" s="161" t="e">
        <f t="shared" si="559"/>
        <v>#REF!</v>
      </c>
      <c r="AAT431" s="161" t="e">
        <f t="shared" si="559"/>
        <v>#REF!</v>
      </c>
      <c r="AAU431" s="161" t="e">
        <f t="shared" si="559"/>
        <v>#REF!</v>
      </c>
      <c r="AAV431" s="161" t="e">
        <f t="shared" si="559"/>
        <v>#REF!</v>
      </c>
      <c r="AAW431" s="161" t="e">
        <f t="shared" si="559"/>
        <v>#REF!</v>
      </c>
      <c r="AAX431" s="161" t="e">
        <f t="shared" si="559"/>
        <v>#REF!</v>
      </c>
      <c r="AAY431" s="161" t="e">
        <f t="shared" si="559"/>
        <v>#REF!</v>
      </c>
      <c r="AAZ431" s="161" t="e">
        <f t="shared" si="559"/>
        <v>#REF!</v>
      </c>
      <c r="ABA431" s="161" t="e">
        <f t="shared" si="559"/>
        <v>#REF!</v>
      </c>
      <c r="ABB431" s="161" t="e">
        <f t="shared" si="559"/>
        <v>#REF!</v>
      </c>
      <c r="ABC431" s="161" t="e">
        <f t="shared" si="559"/>
        <v>#REF!</v>
      </c>
      <c r="ABD431" s="161" t="e">
        <f t="shared" si="559"/>
        <v>#REF!</v>
      </c>
      <c r="ABE431" s="161" t="e">
        <f t="shared" si="559"/>
        <v>#REF!</v>
      </c>
      <c r="ABF431" s="161" t="e">
        <f t="shared" si="559"/>
        <v>#REF!</v>
      </c>
      <c r="ABG431" s="161" t="e">
        <f t="shared" si="559"/>
        <v>#REF!</v>
      </c>
      <c r="ABH431" s="161" t="e">
        <f t="shared" si="559"/>
        <v>#REF!</v>
      </c>
      <c r="ABI431" s="161" t="e">
        <f t="shared" si="559"/>
        <v>#REF!</v>
      </c>
      <c r="ABJ431" s="161" t="e">
        <f t="shared" si="559"/>
        <v>#REF!</v>
      </c>
      <c r="ABK431" s="161" t="e">
        <f t="shared" si="559"/>
        <v>#REF!</v>
      </c>
      <c r="ABL431" s="161" t="e">
        <f t="shared" si="559"/>
        <v>#REF!</v>
      </c>
      <c r="ABM431" s="161" t="e">
        <f t="shared" ref="ABM431:ADX431" si="560">IF(OR(AAZ431="YES",ABB431="YES"),"YES","NO")</f>
        <v>#REF!</v>
      </c>
      <c r="ABN431" s="161" t="e">
        <f t="shared" si="560"/>
        <v>#REF!</v>
      </c>
      <c r="ABO431" s="161" t="e">
        <f t="shared" si="560"/>
        <v>#REF!</v>
      </c>
      <c r="ABP431" s="161" t="e">
        <f t="shared" si="560"/>
        <v>#REF!</v>
      </c>
      <c r="ABQ431" s="161" t="e">
        <f t="shared" si="560"/>
        <v>#REF!</v>
      </c>
      <c r="ABR431" s="161" t="e">
        <f t="shared" si="560"/>
        <v>#REF!</v>
      </c>
      <c r="ABS431" s="161" t="e">
        <f t="shared" si="560"/>
        <v>#REF!</v>
      </c>
      <c r="ABT431" s="161" t="e">
        <f t="shared" si="560"/>
        <v>#REF!</v>
      </c>
      <c r="ABU431" s="161" t="e">
        <f t="shared" si="560"/>
        <v>#REF!</v>
      </c>
      <c r="ABV431" s="161" t="e">
        <f t="shared" si="560"/>
        <v>#REF!</v>
      </c>
      <c r="ABW431" s="161" t="e">
        <f t="shared" si="560"/>
        <v>#REF!</v>
      </c>
      <c r="ABX431" s="161" t="e">
        <f t="shared" si="560"/>
        <v>#REF!</v>
      </c>
      <c r="ABY431" s="161" t="e">
        <f t="shared" si="560"/>
        <v>#REF!</v>
      </c>
      <c r="ABZ431" s="161" t="e">
        <f t="shared" si="560"/>
        <v>#REF!</v>
      </c>
      <c r="ACA431" s="161" t="e">
        <f t="shared" si="560"/>
        <v>#REF!</v>
      </c>
      <c r="ACB431" s="161" t="e">
        <f t="shared" si="560"/>
        <v>#REF!</v>
      </c>
      <c r="ACC431" s="161" t="e">
        <f t="shared" si="560"/>
        <v>#REF!</v>
      </c>
      <c r="ACD431" s="161" t="e">
        <f t="shared" si="560"/>
        <v>#REF!</v>
      </c>
      <c r="ACE431" s="161" t="e">
        <f t="shared" si="560"/>
        <v>#REF!</v>
      </c>
      <c r="ACF431" s="161" t="e">
        <f t="shared" si="560"/>
        <v>#REF!</v>
      </c>
      <c r="ACG431" s="161" t="e">
        <f t="shared" si="560"/>
        <v>#REF!</v>
      </c>
      <c r="ACH431" s="161" t="e">
        <f t="shared" si="560"/>
        <v>#REF!</v>
      </c>
      <c r="ACI431" s="161" t="e">
        <f t="shared" si="560"/>
        <v>#REF!</v>
      </c>
      <c r="ACJ431" s="161" t="e">
        <f t="shared" si="560"/>
        <v>#REF!</v>
      </c>
      <c r="ACK431" s="161" t="e">
        <f t="shared" si="560"/>
        <v>#REF!</v>
      </c>
      <c r="ACL431" s="161" t="e">
        <f t="shared" si="560"/>
        <v>#REF!</v>
      </c>
      <c r="ACM431" s="161" t="e">
        <f t="shared" si="560"/>
        <v>#REF!</v>
      </c>
      <c r="ACN431" s="161" t="e">
        <f t="shared" si="560"/>
        <v>#REF!</v>
      </c>
      <c r="ACO431" s="161" t="e">
        <f t="shared" si="560"/>
        <v>#REF!</v>
      </c>
      <c r="ACP431" s="161" t="e">
        <f t="shared" si="560"/>
        <v>#REF!</v>
      </c>
      <c r="ACQ431" s="161" t="e">
        <f t="shared" si="560"/>
        <v>#REF!</v>
      </c>
      <c r="ACR431" s="161" t="e">
        <f t="shared" si="560"/>
        <v>#REF!</v>
      </c>
      <c r="ACS431" s="161" t="e">
        <f t="shared" si="560"/>
        <v>#REF!</v>
      </c>
      <c r="ACT431" s="161" t="e">
        <f t="shared" si="560"/>
        <v>#REF!</v>
      </c>
      <c r="ACU431" s="161" t="e">
        <f t="shared" si="560"/>
        <v>#REF!</v>
      </c>
      <c r="ACV431" s="161" t="e">
        <f t="shared" si="560"/>
        <v>#REF!</v>
      </c>
      <c r="ACW431" s="161" t="e">
        <f t="shared" si="560"/>
        <v>#REF!</v>
      </c>
      <c r="ACX431" s="161" t="e">
        <f t="shared" si="560"/>
        <v>#REF!</v>
      </c>
      <c r="ACY431" s="161" t="e">
        <f t="shared" si="560"/>
        <v>#REF!</v>
      </c>
      <c r="ACZ431" s="161" t="e">
        <f t="shared" si="560"/>
        <v>#REF!</v>
      </c>
      <c r="ADA431" s="161" t="e">
        <f t="shared" si="560"/>
        <v>#REF!</v>
      </c>
      <c r="ADB431" s="161" t="e">
        <f t="shared" si="560"/>
        <v>#REF!</v>
      </c>
      <c r="ADC431" s="161" t="e">
        <f t="shared" si="560"/>
        <v>#REF!</v>
      </c>
      <c r="ADD431" s="161" t="e">
        <f t="shared" si="560"/>
        <v>#REF!</v>
      </c>
      <c r="ADE431" s="161" t="e">
        <f t="shared" si="560"/>
        <v>#REF!</v>
      </c>
      <c r="ADF431" s="161" t="e">
        <f t="shared" si="560"/>
        <v>#REF!</v>
      </c>
      <c r="ADG431" s="161" t="e">
        <f t="shared" si="560"/>
        <v>#REF!</v>
      </c>
      <c r="ADH431" s="161" t="e">
        <f t="shared" si="560"/>
        <v>#REF!</v>
      </c>
      <c r="ADI431" s="161" t="e">
        <f t="shared" si="560"/>
        <v>#REF!</v>
      </c>
      <c r="ADJ431" s="161" t="e">
        <f t="shared" si="560"/>
        <v>#REF!</v>
      </c>
      <c r="ADK431" s="161" t="e">
        <f t="shared" si="560"/>
        <v>#REF!</v>
      </c>
      <c r="ADL431" s="161" t="e">
        <f t="shared" si="560"/>
        <v>#REF!</v>
      </c>
      <c r="ADM431" s="161" t="e">
        <f t="shared" si="560"/>
        <v>#REF!</v>
      </c>
      <c r="ADN431" s="161" t="e">
        <f t="shared" si="560"/>
        <v>#REF!</v>
      </c>
      <c r="ADO431" s="161" t="e">
        <f t="shared" si="560"/>
        <v>#REF!</v>
      </c>
      <c r="ADP431" s="161" t="e">
        <f t="shared" si="560"/>
        <v>#REF!</v>
      </c>
      <c r="ADQ431" s="161" t="e">
        <f t="shared" si="560"/>
        <v>#REF!</v>
      </c>
      <c r="ADR431" s="161" t="e">
        <f t="shared" si="560"/>
        <v>#REF!</v>
      </c>
      <c r="ADS431" s="161" t="e">
        <f t="shared" si="560"/>
        <v>#REF!</v>
      </c>
      <c r="ADT431" s="161" t="e">
        <f t="shared" si="560"/>
        <v>#REF!</v>
      </c>
      <c r="ADU431" s="161" t="e">
        <f t="shared" si="560"/>
        <v>#REF!</v>
      </c>
      <c r="ADV431" s="161" t="e">
        <f t="shared" si="560"/>
        <v>#REF!</v>
      </c>
      <c r="ADW431" s="161" t="e">
        <f t="shared" si="560"/>
        <v>#REF!</v>
      </c>
      <c r="ADX431" s="161" t="e">
        <f t="shared" si="560"/>
        <v>#REF!</v>
      </c>
      <c r="ADY431" s="161" t="e">
        <f t="shared" ref="ADY431:AGJ431" si="561">IF(OR(ADL431="YES",ADN431="YES"),"YES","NO")</f>
        <v>#REF!</v>
      </c>
      <c r="ADZ431" s="161" t="e">
        <f t="shared" si="561"/>
        <v>#REF!</v>
      </c>
      <c r="AEA431" s="161" t="e">
        <f t="shared" si="561"/>
        <v>#REF!</v>
      </c>
      <c r="AEB431" s="161" t="e">
        <f t="shared" si="561"/>
        <v>#REF!</v>
      </c>
      <c r="AEC431" s="161" t="e">
        <f t="shared" si="561"/>
        <v>#REF!</v>
      </c>
      <c r="AED431" s="161" t="e">
        <f t="shared" si="561"/>
        <v>#REF!</v>
      </c>
      <c r="AEE431" s="161" t="e">
        <f t="shared" si="561"/>
        <v>#REF!</v>
      </c>
      <c r="AEF431" s="161" t="e">
        <f t="shared" si="561"/>
        <v>#REF!</v>
      </c>
      <c r="AEG431" s="161" t="e">
        <f t="shared" si="561"/>
        <v>#REF!</v>
      </c>
      <c r="AEH431" s="161" t="e">
        <f t="shared" si="561"/>
        <v>#REF!</v>
      </c>
      <c r="AEI431" s="161" t="e">
        <f t="shared" si="561"/>
        <v>#REF!</v>
      </c>
      <c r="AEJ431" s="161" t="e">
        <f t="shared" si="561"/>
        <v>#REF!</v>
      </c>
      <c r="AEK431" s="161" t="e">
        <f t="shared" si="561"/>
        <v>#REF!</v>
      </c>
      <c r="AEL431" s="161" t="e">
        <f t="shared" si="561"/>
        <v>#REF!</v>
      </c>
      <c r="AEM431" s="161" t="e">
        <f t="shared" si="561"/>
        <v>#REF!</v>
      </c>
      <c r="AEN431" s="161" t="e">
        <f t="shared" si="561"/>
        <v>#REF!</v>
      </c>
      <c r="AEO431" s="161" t="e">
        <f t="shared" si="561"/>
        <v>#REF!</v>
      </c>
      <c r="AEP431" s="161" t="e">
        <f t="shared" si="561"/>
        <v>#REF!</v>
      </c>
      <c r="AEQ431" s="161" t="e">
        <f t="shared" si="561"/>
        <v>#REF!</v>
      </c>
      <c r="AER431" s="161" t="e">
        <f t="shared" si="561"/>
        <v>#REF!</v>
      </c>
      <c r="AES431" s="161" t="e">
        <f t="shared" si="561"/>
        <v>#REF!</v>
      </c>
      <c r="AET431" s="161" t="e">
        <f t="shared" si="561"/>
        <v>#REF!</v>
      </c>
      <c r="AEU431" s="161" t="e">
        <f t="shared" si="561"/>
        <v>#REF!</v>
      </c>
      <c r="AEV431" s="161" t="e">
        <f t="shared" si="561"/>
        <v>#REF!</v>
      </c>
      <c r="AEW431" s="161" t="e">
        <f t="shared" si="561"/>
        <v>#REF!</v>
      </c>
      <c r="AEX431" s="161" t="e">
        <f t="shared" si="561"/>
        <v>#REF!</v>
      </c>
      <c r="AEY431" s="161" t="e">
        <f t="shared" si="561"/>
        <v>#REF!</v>
      </c>
      <c r="AEZ431" s="161" t="e">
        <f t="shared" si="561"/>
        <v>#REF!</v>
      </c>
      <c r="AFA431" s="161" t="e">
        <f t="shared" si="561"/>
        <v>#REF!</v>
      </c>
      <c r="AFB431" s="161" t="e">
        <f t="shared" si="561"/>
        <v>#REF!</v>
      </c>
      <c r="AFC431" s="161" t="e">
        <f t="shared" si="561"/>
        <v>#REF!</v>
      </c>
      <c r="AFD431" s="161" t="e">
        <f t="shared" si="561"/>
        <v>#REF!</v>
      </c>
      <c r="AFE431" s="161" t="e">
        <f t="shared" si="561"/>
        <v>#REF!</v>
      </c>
      <c r="AFF431" s="161" t="e">
        <f t="shared" si="561"/>
        <v>#REF!</v>
      </c>
      <c r="AFG431" s="161" t="e">
        <f t="shared" si="561"/>
        <v>#REF!</v>
      </c>
      <c r="AFH431" s="161" t="e">
        <f t="shared" si="561"/>
        <v>#REF!</v>
      </c>
      <c r="AFI431" s="161" t="e">
        <f t="shared" si="561"/>
        <v>#REF!</v>
      </c>
      <c r="AFJ431" s="161" t="e">
        <f t="shared" si="561"/>
        <v>#REF!</v>
      </c>
      <c r="AFK431" s="161" t="e">
        <f t="shared" si="561"/>
        <v>#REF!</v>
      </c>
      <c r="AFL431" s="161" t="e">
        <f t="shared" si="561"/>
        <v>#REF!</v>
      </c>
      <c r="AFM431" s="161" t="e">
        <f t="shared" si="561"/>
        <v>#REF!</v>
      </c>
      <c r="AFN431" s="161" t="e">
        <f t="shared" si="561"/>
        <v>#REF!</v>
      </c>
      <c r="AFO431" s="161" t="e">
        <f t="shared" si="561"/>
        <v>#REF!</v>
      </c>
      <c r="AFP431" s="161" t="e">
        <f t="shared" si="561"/>
        <v>#REF!</v>
      </c>
      <c r="AFQ431" s="161" t="e">
        <f t="shared" si="561"/>
        <v>#REF!</v>
      </c>
      <c r="AFR431" s="161" t="e">
        <f t="shared" si="561"/>
        <v>#REF!</v>
      </c>
      <c r="AFS431" s="161" t="e">
        <f t="shared" si="561"/>
        <v>#REF!</v>
      </c>
      <c r="AFT431" s="161" t="e">
        <f t="shared" si="561"/>
        <v>#REF!</v>
      </c>
      <c r="AFU431" s="161" t="e">
        <f t="shared" si="561"/>
        <v>#REF!</v>
      </c>
      <c r="AFV431" s="161" t="e">
        <f t="shared" si="561"/>
        <v>#REF!</v>
      </c>
      <c r="AFW431" s="161" t="e">
        <f t="shared" si="561"/>
        <v>#REF!</v>
      </c>
      <c r="AFX431" s="161" t="e">
        <f t="shared" si="561"/>
        <v>#REF!</v>
      </c>
      <c r="AFY431" s="161" t="e">
        <f t="shared" si="561"/>
        <v>#REF!</v>
      </c>
      <c r="AFZ431" s="161" t="e">
        <f t="shared" si="561"/>
        <v>#REF!</v>
      </c>
      <c r="AGA431" s="161" t="e">
        <f t="shared" si="561"/>
        <v>#REF!</v>
      </c>
      <c r="AGB431" s="161" t="e">
        <f t="shared" si="561"/>
        <v>#REF!</v>
      </c>
      <c r="AGC431" s="161" t="e">
        <f t="shared" si="561"/>
        <v>#REF!</v>
      </c>
      <c r="AGD431" s="161" t="e">
        <f t="shared" si="561"/>
        <v>#REF!</v>
      </c>
      <c r="AGE431" s="161" t="e">
        <f t="shared" si="561"/>
        <v>#REF!</v>
      </c>
      <c r="AGF431" s="161" t="e">
        <f t="shared" si="561"/>
        <v>#REF!</v>
      </c>
      <c r="AGG431" s="161" t="e">
        <f t="shared" si="561"/>
        <v>#REF!</v>
      </c>
      <c r="AGH431" s="161" t="e">
        <f t="shared" si="561"/>
        <v>#REF!</v>
      </c>
      <c r="AGI431" s="161" t="e">
        <f t="shared" si="561"/>
        <v>#REF!</v>
      </c>
      <c r="AGJ431" s="161" t="e">
        <f t="shared" si="561"/>
        <v>#REF!</v>
      </c>
      <c r="AGK431" s="161" t="e">
        <f t="shared" ref="AGK431:AIV431" si="562">IF(OR(AFX431="YES",AFZ431="YES"),"YES","NO")</f>
        <v>#REF!</v>
      </c>
      <c r="AGL431" s="161" t="e">
        <f t="shared" si="562"/>
        <v>#REF!</v>
      </c>
      <c r="AGM431" s="161" t="e">
        <f t="shared" si="562"/>
        <v>#REF!</v>
      </c>
      <c r="AGN431" s="161" t="e">
        <f t="shared" si="562"/>
        <v>#REF!</v>
      </c>
      <c r="AGO431" s="161" t="e">
        <f t="shared" si="562"/>
        <v>#REF!</v>
      </c>
      <c r="AGP431" s="161" t="e">
        <f t="shared" si="562"/>
        <v>#REF!</v>
      </c>
      <c r="AGQ431" s="161" t="e">
        <f t="shared" si="562"/>
        <v>#REF!</v>
      </c>
      <c r="AGR431" s="161" t="e">
        <f t="shared" si="562"/>
        <v>#REF!</v>
      </c>
      <c r="AGS431" s="161" t="e">
        <f t="shared" si="562"/>
        <v>#REF!</v>
      </c>
      <c r="AGT431" s="161" t="e">
        <f t="shared" si="562"/>
        <v>#REF!</v>
      </c>
      <c r="AGU431" s="161" t="e">
        <f t="shared" si="562"/>
        <v>#REF!</v>
      </c>
      <c r="AGV431" s="161" t="e">
        <f t="shared" si="562"/>
        <v>#REF!</v>
      </c>
      <c r="AGW431" s="161" t="e">
        <f t="shared" si="562"/>
        <v>#REF!</v>
      </c>
      <c r="AGX431" s="161" t="e">
        <f t="shared" si="562"/>
        <v>#REF!</v>
      </c>
      <c r="AGY431" s="161" t="e">
        <f t="shared" si="562"/>
        <v>#REF!</v>
      </c>
      <c r="AGZ431" s="161" t="e">
        <f t="shared" si="562"/>
        <v>#REF!</v>
      </c>
      <c r="AHA431" s="161" t="e">
        <f t="shared" si="562"/>
        <v>#REF!</v>
      </c>
      <c r="AHB431" s="161" t="e">
        <f t="shared" si="562"/>
        <v>#REF!</v>
      </c>
      <c r="AHC431" s="161" t="e">
        <f t="shared" si="562"/>
        <v>#REF!</v>
      </c>
      <c r="AHD431" s="161" t="e">
        <f t="shared" si="562"/>
        <v>#REF!</v>
      </c>
      <c r="AHE431" s="161" t="e">
        <f t="shared" si="562"/>
        <v>#REF!</v>
      </c>
      <c r="AHF431" s="161" t="e">
        <f t="shared" si="562"/>
        <v>#REF!</v>
      </c>
      <c r="AHG431" s="161" t="e">
        <f t="shared" si="562"/>
        <v>#REF!</v>
      </c>
      <c r="AHH431" s="161" t="e">
        <f t="shared" si="562"/>
        <v>#REF!</v>
      </c>
      <c r="AHI431" s="161" t="e">
        <f t="shared" si="562"/>
        <v>#REF!</v>
      </c>
      <c r="AHJ431" s="161" t="e">
        <f t="shared" si="562"/>
        <v>#REF!</v>
      </c>
      <c r="AHK431" s="161" t="e">
        <f t="shared" si="562"/>
        <v>#REF!</v>
      </c>
      <c r="AHL431" s="161" t="e">
        <f t="shared" si="562"/>
        <v>#REF!</v>
      </c>
      <c r="AHM431" s="161" t="e">
        <f t="shared" si="562"/>
        <v>#REF!</v>
      </c>
      <c r="AHN431" s="161" t="e">
        <f t="shared" si="562"/>
        <v>#REF!</v>
      </c>
      <c r="AHO431" s="161" t="e">
        <f t="shared" si="562"/>
        <v>#REF!</v>
      </c>
      <c r="AHP431" s="161" t="e">
        <f t="shared" si="562"/>
        <v>#REF!</v>
      </c>
      <c r="AHQ431" s="161" t="e">
        <f t="shared" si="562"/>
        <v>#REF!</v>
      </c>
      <c r="AHR431" s="161" t="e">
        <f t="shared" si="562"/>
        <v>#REF!</v>
      </c>
      <c r="AHS431" s="161" t="e">
        <f t="shared" si="562"/>
        <v>#REF!</v>
      </c>
      <c r="AHT431" s="161" t="e">
        <f t="shared" si="562"/>
        <v>#REF!</v>
      </c>
      <c r="AHU431" s="161" t="e">
        <f t="shared" si="562"/>
        <v>#REF!</v>
      </c>
      <c r="AHV431" s="161" t="e">
        <f t="shared" si="562"/>
        <v>#REF!</v>
      </c>
      <c r="AHW431" s="161" t="e">
        <f t="shared" si="562"/>
        <v>#REF!</v>
      </c>
      <c r="AHX431" s="161" t="e">
        <f t="shared" si="562"/>
        <v>#REF!</v>
      </c>
      <c r="AHY431" s="161" t="e">
        <f t="shared" si="562"/>
        <v>#REF!</v>
      </c>
      <c r="AHZ431" s="161" t="e">
        <f t="shared" si="562"/>
        <v>#REF!</v>
      </c>
      <c r="AIA431" s="161" t="e">
        <f t="shared" si="562"/>
        <v>#REF!</v>
      </c>
      <c r="AIB431" s="161" t="e">
        <f t="shared" si="562"/>
        <v>#REF!</v>
      </c>
      <c r="AIC431" s="161" t="e">
        <f t="shared" si="562"/>
        <v>#REF!</v>
      </c>
      <c r="AID431" s="161" t="e">
        <f t="shared" si="562"/>
        <v>#REF!</v>
      </c>
      <c r="AIE431" s="161" t="e">
        <f t="shared" si="562"/>
        <v>#REF!</v>
      </c>
      <c r="AIF431" s="161" t="e">
        <f t="shared" si="562"/>
        <v>#REF!</v>
      </c>
      <c r="AIG431" s="161" t="e">
        <f t="shared" si="562"/>
        <v>#REF!</v>
      </c>
      <c r="AIH431" s="161" t="e">
        <f t="shared" si="562"/>
        <v>#REF!</v>
      </c>
      <c r="AII431" s="161" t="e">
        <f t="shared" si="562"/>
        <v>#REF!</v>
      </c>
      <c r="AIJ431" s="161" t="e">
        <f t="shared" si="562"/>
        <v>#REF!</v>
      </c>
      <c r="AIK431" s="161" t="e">
        <f t="shared" si="562"/>
        <v>#REF!</v>
      </c>
      <c r="AIL431" s="161" t="e">
        <f t="shared" si="562"/>
        <v>#REF!</v>
      </c>
      <c r="AIM431" s="161" t="e">
        <f t="shared" si="562"/>
        <v>#REF!</v>
      </c>
      <c r="AIN431" s="161" t="e">
        <f t="shared" si="562"/>
        <v>#REF!</v>
      </c>
      <c r="AIO431" s="161" t="e">
        <f t="shared" si="562"/>
        <v>#REF!</v>
      </c>
      <c r="AIP431" s="161" t="e">
        <f t="shared" si="562"/>
        <v>#REF!</v>
      </c>
      <c r="AIQ431" s="161" t="e">
        <f t="shared" si="562"/>
        <v>#REF!</v>
      </c>
      <c r="AIR431" s="161" t="e">
        <f t="shared" si="562"/>
        <v>#REF!</v>
      </c>
      <c r="AIS431" s="161" t="e">
        <f t="shared" si="562"/>
        <v>#REF!</v>
      </c>
      <c r="AIT431" s="161" t="e">
        <f t="shared" si="562"/>
        <v>#REF!</v>
      </c>
      <c r="AIU431" s="161" t="e">
        <f t="shared" si="562"/>
        <v>#REF!</v>
      </c>
      <c r="AIV431" s="161" t="e">
        <f t="shared" si="562"/>
        <v>#REF!</v>
      </c>
      <c r="AIW431" s="161" t="e">
        <f t="shared" ref="AIW431:ALH431" si="563">IF(OR(AIJ431="YES",AIL431="YES"),"YES","NO")</f>
        <v>#REF!</v>
      </c>
      <c r="AIX431" s="161" t="e">
        <f t="shared" si="563"/>
        <v>#REF!</v>
      </c>
      <c r="AIY431" s="161" t="e">
        <f t="shared" si="563"/>
        <v>#REF!</v>
      </c>
      <c r="AIZ431" s="161" t="e">
        <f t="shared" si="563"/>
        <v>#REF!</v>
      </c>
      <c r="AJA431" s="161" t="e">
        <f t="shared" si="563"/>
        <v>#REF!</v>
      </c>
      <c r="AJB431" s="161" t="e">
        <f t="shared" si="563"/>
        <v>#REF!</v>
      </c>
      <c r="AJC431" s="161" t="e">
        <f t="shared" si="563"/>
        <v>#REF!</v>
      </c>
      <c r="AJD431" s="161" t="e">
        <f t="shared" si="563"/>
        <v>#REF!</v>
      </c>
      <c r="AJE431" s="161" t="e">
        <f t="shared" si="563"/>
        <v>#REF!</v>
      </c>
      <c r="AJF431" s="161" t="e">
        <f t="shared" si="563"/>
        <v>#REF!</v>
      </c>
      <c r="AJG431" s="161" t="e">
        <f t="shared" si="563"/>
        <v>#REF!</v>
      </c>
      <c r="AJH431" s="161" t="e">
        <f t="shared" si="563"/>
        <v>#REF!</v>
      </c>
      <c r="AJI431" s="161" t="e">
        <f t="shared" si="563"/>
        <v>#REF!</v>
      </c>
      <c r="AJJ431" s="161" t="e">
        <f t="shared" si="563"/>
        <v>#REF!</v>
      </c>
      <c r="AJK431" s="161" t="e">
        <f t="shared" si="563"/>
        <v>#REF!</v>
      </c>
      <c r="AJL431" s="161" t="e">
        <f t="shared" si="563"/>
        <v>#REF!</v>
      </c>
      <c r="AJM431" s="161" t="e">
        <f t="shared" si="563"/>
        <v>#REF!</v>
      </c>
      <c r="AJN431" s="161" t="e">
        <f t="shared" si="563"/>
        <v>#REF!</v>
      </c>
      <c r="AJO431" s="161" t="e">
        <f t="shared" si="563"/>
        <v>#REF!</v>
      </c>
      <c r="AJP431" s="161" t="e">
        <f t="shared" si="563"/>
        <v>#REF!</v>
      </c>
      <c r="AJQ431" s="161" t="e">
        <f t="shared" si="563"/>
        <v>#REF!</v>
      </c>
      <c r="AJR431" s="161" t="e">
        <f t="shared" si="563"/>
        <v>#REF!</v>
      </c>
      <c r="AJS431" s="161" t="e">
        <f t="shared" si="563"/>
        <v>#REF!</v>
      </c>
      <c r="AJT431" s="161" t="e">
        <f t="shared" si="563"/>
        <v>#REF!</v>
      </c>
      <c r="AJU431" s="161" t="e">
        <f t="shared" si="563"/>
        <v>#REF!</v>
      </c>
      <c r="AJV431" s="161" t="e">
        <f t="shared" si="563"/>
        <v>#REF!</v>
      </c>
      <c r="AJW431" s="161" t="e">
        <f t="shared" si="563"/>
        <v>#REF!</v>
      </c>
      <c r="AJX431" s="161" t="e">
        <f t="shared" si="563"/>
        <v>#REF!</v>
      </c>
      <c r="AJY431" s="161" t="e">
        <f t="shared" si="563"/>
        <v>#REF!</v>
      </c>
      <c r="AJZ431" s="161" t="e">
        <f t="shared" si="563"/>
        <v>#REF!</v>
      </c>
      <c r="AKA431" s="161" t="e">
        <f t="shared" si="563"/>
        <v>#REF!</v>
      </c>
      <c r="AKB431" s="161" t="e">
        <f t="shared" si="563"/>
        <v>#REF!</v>
      </c>
      <c r="AKC431" s="161" t="e">
        <f t="shared" si="563"/>
        <v>#REF!</v>
      </c>
      <c r="AKD431" s="161" t="e">
        <f t="shared" si="563"/>
        <v>#REF!</v>
      </c>
      <c r="AKE431" s="161" t="e">
        <f t="shared" si="563"/>
        <v>#REF!</v>
      </c>
      <c r="AKF431" s="161" t="e">
        <f t="shared" si="563"/>
        <v>#REF!</v>
      </c>
      <c r="AKG431" s="161" t="e">
        <f t="shared" si="563"/>
        <v>#REF!</v>
      </c>
      <c r="AKH431" s="161" t="e">
        <f t="shared" si="563"/>
        <v>#REF!</v>
      </c>
      <c r="AKI431" s="161" t="e">
        <f t="shared" si="563"/>
        <v>#REF!</v>
      </c>
      <c r="AKJ431" s="161" t="e">
        <f t="shared" si="563"/>
        <v>#REF!</v>
      </c>
      <c r="AKK431" s="161" t="e">
        <f t="shared" si="563"/>
        <v>#REF!</v>
      </c>
      <c r="AKL431" s="161" t="e">
        <f t="shared" si="563"/>
        <v>#REF!</v>
      </c>
      <c r="AKM431" s="161" t="e">
        <f t="shared" si="563"/>
        <v>#REF!</v>
      </c>
      <c r="AKN431" s="161" t="e">
        <f t="shared" si="563"/>
        <v>#REF!</v>
      </c>
      <c r="AKO431" s="161" t="e">
        <f t="shared" si="563"/>
        <v>#REF!</v>
      </c>
      <c r="AKP431" s="161" t="e">
        <f t="shared" si="563"/>
        <v>#REF!</v>
      </c>
      <c r="AKQ431" s="161" t="e">
        <f t="shared" si="563"/>
        <v>#REF!</v>
      </c>
      <c r="AKR431" s="161" t="e">
        <f t="shared" si="563"/>
        <v>#REF!</v>
      </c>
      <c r="AKS431" s="161" t="e">
        <f t="shared" si="563"/>
        <v>#REF!</v>
      </c>
      <c r="AKT431" s="161" t="e">
        <f t="shared" si="563"/>
        <v>#REF!</v>
      </c>
      <c r="AKU431" s="161" t="e">
        <f t="shared" si="563"/>
        <v>#REF!</v>
      </c>
      <c r="AKV431" s="161" t="e">
        <f t="shared" si="563"/>
        <v>#REF!</v>
      </c>
      <c r="AKW431" s="161" t="e">
        <f t="shared" si="563"/>
        <v>#REF!</v>
      </c>
      <c r="AKX431" s="161" t="e">
        <f t="shared" si="563"/>
        <v>#REF!</v>
      </c>
      <c r="AKY431" s="161" t="e">
        <f t="shared" si="563"/>
        <v>#REF!</v>
      </c>
      <c r="AKZ431" s="161" t="e">
        <f t="shared" si="563"/>
        <v>#REF!</v>
      </c>
      <c r="ALA431" s="161" t="e">
        <f t="shared" si="563"/>
        <v>#REF!</v>
      </c>
      <c r="ALB431" s="161" t="e">
        <f t="shared" si="563"/>
        <v>#REF!</v>
      </c>
      <c r="ALC431" s="161" t="e">
        <f t="shared" si="563"/>
        <v>#REF!</v>
      </c>
      <c r="ALD431" s="161" t="e">
        <f t="shared" si="563"/>
        <v>#REF!</v>
      </c>
      <c r="ALE431" s="161" t="e">
        <f t="shared" si="563"/>
        <v>#REF!</v>
      </c>
      <c r="ALF431" s="161" t="e">
        <f t="shared" si="563"/>
        <v>#REF!</v>
      </c>
      <c r="ALG431" s="161" t="e">
        <f t="shared" si="563"/>
        <v>#REF!</v>
      </c>
      <c r="ALH431" s="161" t="e">
        <f t="shared" si="563"/>
        <v>#REF!</v>
      </c>
      <c r="ALI431" s="161" t="e">
        <f t="shared" ref="ALI431:ANT431" si="564">IF(OR(AKV431="YES",AKX431="YES"),"YES","NO")</f>
        <v>#REF!</v>
      </c>
      <c r="ALJ431" s="161" t="e">
        <f t="shared" si="564"/>
        <v>#REF!</v>
      </c>
      <c r="ALK431" s="161" t="e">
        <f t="shared" si="564"/>
        <v>#REF!</v>
      </c>
      <c r="ALL431" s="161" t="e">
        <f t="shared" si="564"/>
        <v>#REF!</v>
      </c>
      <c r="ALM431" s="161" t="e">
        <f t="shared" si="564"/>
        <v>#REF!</v>
      </c>
      <c r="ALN431" s="161" t="e">
        <f t="shared" si="564"/>
        <v>#REF!</v>
      </c>
      <c r="ALO431" s="161" t="e">
        <f t="shared" si="564"/>
        <v>#REF!</v>
      </c>
      <c r="ALP431" s="161" t="e">
        <f t="shared" si="564"/>
        <v>#REF!</v>
      </c>
      <c r="ALQ431" s="161" t="e">
        <f t="shared" si="564"/>
        <v>#REF!</v>
      </c>
      <c r="ALR431" s="161" t="e">
        <f t="shared" si="564"/>
        <v>#REF!</v>
      </c>
      <c r="ALS431" s="161" t="e">
        <f t="shared" si="564"/>
        <v>#REF!</v>
      </c>
      <c r="ALT431" s="161" t="e">
        <f t="shared" si="564"/>
        <v>#REF!</v>
      </c>
      <c r="ALU431" s="161" t="e">
        <f t="shared" si="564"/>
        <v>#REF!</v>
      </c>
      <c r="ALV431" s="161" t="e">
        <f t="shared" si="564"/>
        <v>#REF!</v>
      </c>
      <c r="ALW431" s="161" t="e">
        <f t="shared" si="564"/>
        <v>#REF!</v>
      </c>
      <c r="ALX431" s="161" t="e">
        <f t="shared" si="564"/>
        <v>#REF!</v>
      </c>
      <c r="ALY431" s="161" t="e">
        <f t="shared" si="564"/>
        <v>#REF!</v>
      </c>
      <c r="ALZ431" s="161" t="e">
        <f t="shared" si="564"/>
        <v>#REF!</v>
      </c>
      <c r="AMA431" s="161" t="e">
        <f t="shared" si="564"/>
        <v>#REF!</v>
      </c>
      <c r="AMB431" s="161" t="e">
        <f t="shared" si="564"/>
        <v>#REF!</v>
      </c>
      <c r="AMC431" s="161" t="e">
        <f t="shared" si="564"/>
        <v>#REF!</v>
      </c>
      <c r="AMD431" s="161" t="e">
        <f t="shared" si="564"/>
        <v>#REF!</v>
      </c>
      <c r="AME431" s="161" t="e">
        <f t="shared" si="564"/>
        <v>#REF!</v>
      </c>
      <c r="AMF431" s="161" t="e">
        <f t="shared" si="564"/>
        <v>#REF!</v>
      </c>
      <c r="AMG431" s="161" t="e">
        <f t="shared" si="564"/>
        <v>#REF!</v>
      </c>
      <c r="AMH431" s="161" t="e">
        <f t="shared" si="564"/>
        <v>#REF!</v>
      </c>
      <c r="AMI431" s="161" t="e">
        <f t="shared" si="564"/>
        <v>#REF!</v>
      </c>
      <c r="AMJ431" s="161" t="e">
        <f t="shared" si="564"/>
        <v>#REF!</v>
      </c>
      <c r="AMK431" s="161" t="e">
        <f t="shared" si="564"/>
        <v>#REF!</v>
      </c>
      <c r="AML431" s="161" t="e">
        <f t="shared" si="564"/>
        <v>#REF!</v>
      </c>
      <c r="AMM431" s="161" t="e">
        <f t="shared" si="564"/>
        <v>#REF!</v>
      </c>
      <c r="AMN431" s="161" t="e">
        <f t="shared" si="564"/>
        <v>#REF!</v>
      </c>
      <c r="AMO431" s="161" t="e">
        <f t="shared" si="564"/>
        <v>#REF!</v>
      </c>
      <c r="AMP431" s="161" t="e">
        <f t="shared" si="564"/>
        <v>#REF!</v>
      </c>
      <c r="AMQ431" s="161" t="e">
        <f t="shared" si="564"/>
        <v>#REF!</v>
      </c>
      <c r="AMR431" s="161" t="e">
        <f t="shared" si="564"/>
        <v>#REF!</v>
      </c>
      <c r="AMS431" s="161" t="e">
        <f t="shared" si="564"/>
        <v>#REF!</v>
      </c>
      <c r="AMT431" s="161" t="e">
        <f t="shared" si="564"/>
        <v>#REF!</v>
      </c>
      <c r="AMU431" s="161" t="e">
        <f t="shared" si="564"/>
        <v>#REF!</v>
      </c>
      <c r="AMV431" s="161" t="e">
        <f t="shared" si="564"/>
        <v>#REF!</v>
      </c>
      <c r="AMW431" s="161" t="e">
        <f t="shared" si="564"/>
        <v>#REF!</v>
      </c>
      <c r="AMX431" s="161" t="e">
        <f t="shared" si="564"/>
        <v>#REF!</v>
      </c>
      <c r="AMY431" s="161" t="e">
        <f t="shared" si="564"/>
        <v>#REF!</v>
      </c>
      <c r="AMZ431" s="161" t="e">
        <f t="shared" si="564"/>
        <v>#REF!</v>
      </c>
      <c r="ANA431" s="161" t="e">
        <f t="shared" si="564"/>
        <v>#REF!</v>
      </c>
      <c r="ANB431" s="161" t="e">
        <f t="shared" si="564"/>
        <v>#REF!</v>
      </c>
      <c r="ANC431" s="161" t="e">
        <f t="shared" si="564"/>
        <v>#REF!</v>
      </c>
      <c r="AND431" s="161" t="e">
        <f t="shared" si="564"/>
        <v>#REF!</v>
      </c>
      <c r="ANE431" s="161" t="e">
        <f t="shared" si="564"/>
        <v>#REF!</v>
      </c>
      <c r="ANF431" s="161" t="e">
        <f t="shared" si="564"/>
        <v>#REF!</v>
      </c>
      <c r="ANG431" s="161" t="e">
        <f t="shared" si="564"/>
        <v>#REF!</v>
      </c>
      <c r="ANH431" s="161" t="e">
        <f t="shared" si="564"/>
        <v>#REF!</v>
      </c>
      <c r="ANI431" s="161" t="e">
        <f t="shared" si="564"/>
        <v>#REF!</v>
      </c>
      <c r="ANJ431" s="161" t="e">
        <f t="shared" si="564"/>
        <v>#REF!</v>
      </c>
      <c r="ANK431" s="161" t="e">
        <f t="shared" si="564"/>
        <v>#REF!</v>
      </c>
      <c r="ANL431" s="161" t="e">
        <f t="shared" si="564"/>
        <v>#REF!</v>
      </c>
      <c r="ANM431" s="161" t="e">
        <f t="shared" si="564"/>
        <v>#REF!</v>
      </c>
      <c r="ANN431" s="161" t="e">
        <f t="shared" si="564"/>
        <v>#REF!</v>
      </c>
      <c r="ANO431" s="161" t="e">
        <f t="shared" si="564"/>
        <v>#REF!</v>
      </c>
      <c r="ANP431" s="161" t="e">
        <f t="shared" si="564"/>
        <v>#REF!</v>
      </c>
      <c r="ANQ431" s="161" t="e">
        <f t="shared" si="564"/>
        <v>#REF!</v>
      </c>
      <c r="ANR431" s="161" t="e">
        <f t="shared" si="564"/>
        <v>#REF!</v>
      </c>
      <c r="ANS431" s="161" t="e">
        <f t="shared" si="564"/>
        <v>#REF!</v>
      </c>
      <c r="ANT431" s="161" t="e">
        <f t="shared" si="564"/>
        <v>#REF!</v>
      </c>
      <c r="ANU431" s="161" t="e">
        <f t="shared" ref="ANU431:AQF431" si="565">IF(OR(ANH431="YES",ANJ431="YES"),"YES","NO")</f>
        <v>#REF!</v>
      </c>
      <c r="ANV431" s="161" t="e">
        <f t="shared" si="565"/>
        <v>#REF!</v>
      </c>
      <c r="ANW431" s="161" t="e">
        <f t="shared" si="565"/>
        <v>#REF!</v>
      </c>
      <c r="ANX431" s="161" t="e">
        <f t="shared" si="565"/>
        <v>#REF!</v>
      </c>
      <c r="ANY431" s="161" t="e">
        <f t="shared" si="565"/>
        <v>#REF!</v>
      </c>
      <c r="ANZ431" s="161" t="e">
        <f t="shared" si="565"/>
        <v>#REF!</v>
      </c>
      <c r="AOA431" s="161" t="e">
        <f t="shared" si="565"/>
        <v>#REF!</v>
      </c>
      <c r="AOB431" s="161" t="e">
        <f t="shared" si="565"/>
        <v>#REF!</v>
      </c>
      <c r="AOC431" s="161" t="e">
        <f t="shared" si="565"/>
        <v>#REF!</v>
      </c>
      <c r="AOD431" s="161" t="e">
        <f t="shared" si="565"/>
        <v>#REF!</v>
      </c>
      <c r="AOE431" s="161" t="e">
        <f t="shared" si="565"/>
        <v>#REF!</v>
      </c>
      <c r="AOF431" s="161" t="e">
        <f t="shared" si="565"/>
        <v>#REF!</v>
      </c>
      <c r="AOG431" s="161" t="e">
        <f t="shared" si="565"/>
        <v>#REF!</v>
      </c>
      <c r="AOH431" s="161" t="e">
        <f t="shared" si="565"/>
        <v>#REF!</v>
      </c>
      <c r="AOI431" s="161" t="e">
        <f t="shared" si="565"/>
        <v>#REF!</v>
      </c>
      <c r="AOJ431" s="161" t="e">
        <f t="shared" si="565"/>
        <v>#REF!</v>
      </c>
      <c r="AOK431" s="161" t="e">
        <f t="shared" si="565"/>
        <v>#REF!</v>
      </c>
      <c r="AOL431" s="161" t="e">
        <f t="shared" si="565"/>
        <v>#REF!</v>
      </c>
      <c r="AOM431" s="161" t="e">
        <f t="shared" si="565"/>
        <v>#REF!</v>
      </c>
      <c r="AON431" s="161" t="e">
        <f t="shared" si="565"/>
        <v>#REF!</v>
      </c>
      <c r="AOO431" s="161" t="e">
        <f t="shared" si="565"/>
        <v>#REF!</v>
      </c>
      <c r="AOP431" s="161" t="e">
        <f t="shared" si="565"/>
        <v>#REF!</v>
      </c>
      <c r="AOQ431" s="161" t="e">
        <f t="shared" si="565"/>
        <v>#REF!</v>
      </c>
      <c r="AOR431" s="161" t="e">
        <f t="shared" si="565"/>
        <v>#REF!</v>
      </c>
      <c r="AOS431" s="161" t="e">
        <f t="shared" si="565"/>
        <v>#REF!</v>
      </c>
      <c r="AOT431" s="161" t="e">
        <f t="shared" si="565"/>
        <v>#REF!</v>
      </c>
      <c r="AOU431" s="161" t="e">
        <f t="shared" si="565"/>
        <v>#REF!</v>
      </c>
      <c r="AOV431" s="161" t="e">
        <f t="shared" si="565"/>
        <v>#REF!</v>
      </c>
      <c r="AOW431" s="161" t="e">
        <f t="shared" si="565"/>
        <v>#REF!</v>
      </c>
      <c r="AOX431" s="161" t="e">
        <f t="shared" si="565"/>
        <v>#REF!</v>
      </c>
      <c r="AOY431" s="161" t="e">
        <f t="shared" si="565"/>
        <v>#REF!</v>
      </c>
      <c r="AOZ431" s="161" t="e">
        <f t="shared" si="565"/>
        <v>#REF!</v>
      </c>
      <c r="APA431" s="161" t="e">
        <f t="shared" si="565"/>
        <v>#REF!</v>
      </c>
      <c r="APB431" s="161" t="e">
        <f t="shared" si="565"/>
        <v>#REF!</v>
      </c>
      <c r="APC431" s="161" t="e">
        <f t="shared" si="565"/>
        <v>#REF!</v>
      </c>
      <c r="APD431" s="161" t="e">
        <f t="shared" si="565"/>
        <v>#REF!</v>
      </c>
      <c r="APE431" s="161" t="e">
        <f t="shared" si="565"/>
        <v>#REF!</v>
      </c>
      <c r="APF431" s="161" t="e">
        <f t="shared" si="565"/>
        <v>#REF!</v>
      </c>
      <c r="APG431" s="161" t="e">
        <f t="shared" si="565"/>
        <v>#REF!</v>
      </c>
      <c r="APH431" s="161" t="e">
        <f t="shared" si="565"/>
        <v>#REF!</v>
      </c>
      <c r="API431" s="161" t="e">
        <f t="shared" si="565"/>
        <v>#REF!</v>
      </c>
      <c r="APJ431" s="161" t="e">
        <f t="shared" si="565"/>
        <v>#REF!</v>
      </c>
      <c r="APK431" s="161" t="e">
        <f t="shared" si="565"/>
        <v>#REF!</v>
      </c>
      <c r="APL431" s="161" t="e">
        <f t="shared" si="565"/>
        <v>#REF!</v>
      </c>
      <c r="APM431" s="161" t="e">
        <f t="shared" si="565"/>
        <v>#REF!</v>
      </c>
      <c r="APN431" s="161" t="e">
        <f t="shared" si="565"/>
        <v>#REF!</v>
      </c>
      <c r="APO431" s="161" t="e">
        <f t="shared" si="565"/>
        <v>#REF!</v>
      </c>
      <c r="APP431" s="161" t="e">
        <f t="shared" si="565"/>
        <v>#REF!</v>
      </c>
      <c r="APQ431" s="161" t="e">
        <f t="shared" si="565"/>
        <v>#REF!</v>
      </c>
      <c r="APR431" s="161" t="e">
        <f t="shared" si="565"/>
        <v>#REF!</v>
      </c>
      <c r="APS431" s="161" t="e">
        <f t="shared" si="565"/>
        <v>#REF!</v>
      </c>
      <c r="APT431" s="161" t="e">
        <f t="shared" si="565"/>
        <v>#REF!</v>
      </c>
      <c r="APU431" s="161" t="e">
        <f t="shared" si="565"/>
        <v>#REF!</v>
      </c>
      <c r="APV431" s="161" t="e">
        <f t="shared" si="565"/>
        <v>#REF!</v>
      </c>
      <c r="APW431" s="161" t="e">
        <f t="shared" si="565"/>
        <v>#REF!</v>
      </c>
      <c r="APX431" s="161" t="e">
        <f t="shared" si="565"/>
        <v>#REF!</v>
      </c>
      <c r="APY431" s="161" t="e">
        <f t="shared" si="565"/>
        <v>#REF!</v>
      </c>
      <c r="APZ431" s="161" t="e">
        <f t="shared" si="565"/>
        <v>#REF!</v>
      </c>
      <c r="AQA431" s="161" t="e">
        <f t="shared" si="565"/>
        <v>#REF!</v>
      </c>
      <c r="AQB431" s="161" t="e">
        <f t="shared" si="565"/>
        <v>#REF!</v>
      </c>
      <c r="AQC431" s="161" t="e">
        <f t="shared" si="565"/>
        <v>#REF!</v>
      </c>
      <c r="AQD431" s="161" t="e">
        <f t="shared" si="565"/>
        <v>#REF!</v>
      </c>
      <c r="AQE431" s="161" t="e">
        <f t="shared" si="565"/>
        <v>#REF!</v>
      </c>
      <c r="AQF431" s="161" t="e">
        <f t="shared" si="565"/>
        <v>#REF!</v>
      </c>
      <c r="AQG431" s="161" t="e">
        <f t="shared" ref="AQG431:ASR431" si="566">IF(OR(APT431="YES",APV431="YES"),"YES","NO")</f>
        <v>#REF!</v>
      </c>
      <c r="AQH431" s="161" t="e">
        <f t="shared" si="566"/>
        <v>#REF!</v>
      </c>
      <c r="AQI431" s="161" t="e">
        <f t="shared" si="566"/>
        <v>#REF!</v>
      </c>
      <c r="AQJ431" s="161" t="e">
        <f t="shared" si="566"/>
        <v>#REF!</v>
      </c>
      <c r="AQK431" s="161" t="e">
        <f t="shared" si="566"/>
        <v>#REF!</v>
      </c>
      <c r="AQL431" s="161" t="e">
        <f t="shared" si="566"/>
        <v>#REF!</v>
      </c>
      <c r="AQM431" s="161" t="e">
        <f t="shared" si="566"/>
        <v>#REF!</v>
      </c>
      <c r="AQN431" s="161" t="e">
        <f t="shared" si="566"/>
        <v>#REF!</v>
      </c>
      <c r="AQO431" s="161" t="e">
        <f t="shared" si="566"/>
        <v>#REF!</v>
      </c>
      <c r="AQP431" s="161" t="e">
        <f t="shared" si="566"/>
        <v>#REF!</v>
      </c>
      <c r="AQQ431" s="161" t="e">
        <f t="shared" si="566"/>
        <v>#REF!</v>
      </c>
      <c r="AQR431" s="161" t="e">
        <f t="shared" si="566"/>
        <v>#REF!</v>
      </c>
      <c r="AQS431" s="161" t="e">
        <f t="shared" si="566"/>
        <v>#REF!</v>
      </c>
      <c r="AQT431" s="161" t="e">
        <f t="shared" si="566"/>
        <v>#REF!</v>
      </c>
      <c r="AQU431" s="161" t="e">
        <f t="shared" si="566"/>
        <v>#REF!</v>
      </c>
      <c r="AQV431" s="161" t="e">
        <f t="shared" si="566"/>
        <v>#REF!</v>
      </c>
      <c r="AQW431" s="161" t="e">
        <f t="shared" si="566"/>
        <v>#REF!</v>
      </c>
      <c r="AQX431" s="161" t="e">
        <f t="shared" si="566"/>
        <v>#REF!</v>
      </c>
      <c r="AQY431" s="161" t="e">
        <f t="shared" si="566"/>
        <v>#REF!</v>
      </c>
      <c r="AQZ431" s="161" t="e">
        <f t="shared" si="566"/>
        <v>#REF!</v>
      </c>
      <c r="ARA431" s="161" t="e">
        <f t="shared" si="566"/>
        <v>#REF!</v>
      </c>
      <c r="ARB431" s="161" t="e">
        <f t="shared" si="566"/>
        <v>#REF!</v>
      </c>
      <c r="ARC431" s="161" t="e">
        <f t="shared" si="566"/>
        <v>#REF!</v>
      </c>
      <c r="ARD431" s="161" t="e">
        <f t="shared" si="566"/>
        <v>#REF!</v>
      </c>
      <c r="ARE431" s="161" t="e">
        <f t="shared" si="566"/>
        <v>#REF!</v>
      </c>
      <c r="ARF431" s="161" t="e">
        <f t="shared" si="566"/>
        <v>#REF!</v>
      </c>
      <c r="ARG431" s="161" t="e">
        <f t="shared" si="566"/>
        <v>#REF!</v>
      </c>
      <c r="ARH431" s="161" t="e">
        <f t="shared" si="566"/>
        <v>#REF!</v>
      </c>
      <c r="ARI431" s="161" t="e">
        <f t="shared" si="566"/>
        <v>#REF!</v>
      </c>
      <c r="ARJ431" s="161" t="e">
        <f t="shared" si="566"/>
        <v>#REF!</v>
      </c>
      <c r="ARK431" s="161" t="e">
        <f t="shared" si="566"/>
        <v>#REF!</v>
      </c>
      <c r="ARL431" s="161" t="e">
        <f t="shared" si="566"/>
        <v>#REF!</v>
      </c>
      <c r="ARM431" s="161" t="e">
        <f t="shared" si="566"/>
        <v>#REF!</v>
      </c>
      <c r="ARN431" s="161" t="e">
        <f t="shared" si="566"/>
        <v>#REF!</v>
      </c>
      <c r="ARO431" s="161" t="e">
        <f t="shared" si="566"/>
        <v>#REF!</v>
      </c>
      <c r="ARP431" s="161" t="e">
        <f t="shared" si="566"/>
        <v>#REF!</v>
      </c>
      <c r="ARQ431" s="161" t="e">
        <f t="shared" si="566"/>
        <v>#REF!</v>
      </c>
      <c r="ARR431" s="161" t="e">
        <f t="shared" si="566"/>
        <v>#REF!</v>
      </c>
      <c r="ARS431" s="161" t="e">
        <f t="shared" si="566"/>
        <v>#REF!</v>
      </c>
      <c r="ART431" s="161" t="e">
        <f t="shared" si="566"/>
        <v>#REF!</v>
      </c>
      <c r="ARU431" s="161" t="e">
        <f t="shared" si="566"/>
        <v>#REF!</v>
      </c>
      <c r="ARV431" s="161" t="e">
        <f t="shared" si="566"/>
        <v>#REF!</v>
      </c>
      <c r="ARW431" s="161" t="e">
        <f t="shared" si="566"/>
        <v>#REF!</v>
      </c>
      <c r="ARX431" s="161" t="e">
        <f t="shared" si="566"/>
        <v>#REF!</v>
      </c>
      <c r="ARY431" s="161" t="e">
        <f t="shared" si="566"/>
        <v>#REF!</v>
      </c>
      <c r="ARZ431" s="161" t="e">
        <f t="shared" si="566"/>
        <v>#REF!</v>
      </c>
      <c r="ASA431" s="161" t="e">
        <f t="shared" si="566"/>
        <v>#REF!</v>
      </c>
      <c r="ASB431" s="161" t="e">
        <f t="shared" si="566"/>
        <v>#REF!</v>
      </c>
      <c r="ASC431" s="161" t="e">
        <f t="shared" si="566"/>
        <v>#REF!</v>
      </c>
      <c r="ASD431" s="161" t="e">
        <f t="shared" si="566"/>
        <v>#REF!</v>
      </c>
      <c r="ASE431" s="161" t="e">
        <f t="shared" si="566"/>
        <v>#REF!</v>
      </c>
      <c r="ASF431" s="161" t="e">
        <f t="shared" si="566"/>
        <v>#REF!</v>
      </c>
      <c r="ASG431" s="161" t="e">
        <f t="shared" si="566"/>
        <v>#REF!</v>
      </c>
      <c r="ASH431" s="161" t="e">
        <f t="shared" si="566"/>
        <v>#REF!</v>
      </c>
      <c r="ASI431" s="161" t="e">
        <f t="shared" si="566"/>
        <v>#REF!</v>
      </c>
      <c r="ASJ431" s="161" t="e">
        <f t="shared" si="566"/>
        <v>#REF!</v>
      </c>
      <c r="ASK431" s="161" t="e">
        <f t="shared" si="566"/>
        <v>#REF!</v>
      </c>
      <c r="ASL431" s="161" t="e">
        <f t="shared" si="566"/>
        <v>#REF!</v>
      </c>
      <c r="ASM431" s="161" t="e">
        <f t="shared" si="566"/>
        <v>#REF!</v>
      </c>
      <c r="ASN431" s="161" t="e">
        <f t="shared" si="566"/>
        <v>#REF!</v>
      </c>
      <c r="ASO431" s="161" t="e">
        <f t="shared" si="566"/>
        <v>#REF!</v>
      </c>
      <c r="ASP431" s="161" t="e">
        <f t="shared" si="566"/>
        <v>#REF!</v>
      </c>
      <c r="ASQ431" s="161" t="e">
        <f t="shared" si="566"/>
        <v>#REF!</v>
      </c>
      <c r="ASR431" s="161" t="e">
        <f t="shared" si="566"/>
        <v>#REF!</v>
      </c>
      <c r="ASS431" s="161" t="e">
        <f t="shared" ref="ASS431:AVD431" si="567">IF(OR(ASF431="YES",ASH431="YES"),"YES","NO")</f>
        <v>#REF!</v>
      </c>
      <c r="AST431" s="161" t="e">
        <f t="shared" si="567"/>
        <v>#REF!</v>
      </c>
      <c r="ASU431" s="161" t="e">
        <f t="shared" si="567"/>
        <v>#REF!</v>
      </c>
      <c r="ASV431" s="161" t="e">
        <f t="shared" si="567"/>
        <v>#REF!</v>
      </c>
      <c r="ASW431" s="161" t="e">
        <f t="shared" si="567"/>
        <v>#REF!</v>
      </c>
      <c r="ASX431" s="161" t="e">
        <f t="shared" si="567"/>
        <v>#REF!</v>
      </c>
      <c r="ASY431" s="161" t="e">
        <f t="shared" si="567"/>
        <v>#REF!</v>
      </c>
      <c r="ASZ431" s="161" t="e">
        <f t="shared" si="567"/>
        <v>#REF!</v>
      </c>
      <c r="ATA431" s="161" t="e">
        <f t="shared" si="567"/>
        <v>#REF!</v>
      </c>
      <c r="ATB431" s="161" t="e">
        <f t="shared" si="567"/>
        <v>#REF!</v>
      </c>
      <c r="ATC431" s="161" t="e">
        <f t="shared" si="567"/>
        <v>#REF!</v>
      </c>
      <c r="ATD431" s="161" t="e">
        <f t="shared" si="567"/>
        <v>#REF!</v>
      </c>
      <c r="ATE431" s="161" t="e">
        <f t="shared" si="567"/>
        <v>#REF!</v>
      </c>
      <c r="ATF431" s="161" t="e">
        <f t="shared" si="567"/>
        <v>#REF!</v>
      </c>
      <c r="ATG431" s="161" t="e">
        <f t="shared" si="567"/>
        <v>#REF!</v>
      </c>
      <c r="ATH431" s="161" t="e">
        <f t="shared" si="567"/>
        <v>#REF!</v>
      </c>
      <c r="ATI431" s="161" t="e">
        <f t="shared" si="567"/>
        <v>#REF!</v>
      </c>
      <c r="ATJ431" s="161" t="e">
        <f t="shared" si="567"/>
        <v>#REF!</v>
      </c>
      <c r="ATK431" s="161" t="e">
        <f t="shared" si="567"/>
        <v>#REF!</v>
      </c>
      <c r="ATL431" s="161" t="e">
        <f t="shared" si="567"/>
        <v>#REF!</v>
      </c>
      <c r="ATM431" s="161" t="e">
        <f t="shared" si="567"/>
        <v>#REF!</v>
      </c>
      <c r="ATN431" s="161" t="e">
        <f t="shared" si="567"/>
        <v>#REF!</v>
      </c>
      <c r="ATO431" s="161" t="e">
        <f t="shared" si="567"/>
        <v>#REF!</v>
      </c>
      <c r="ATP431" s="161" t="e">
        <f t="shared" si="567"/>
        <v>#REF!</v>
      </c>
      <c r="ATQ431" s="161" t="e">
        <f t="shared" si="567"/>
        <v>#REF!</v>
      </c>
      <c r="ATR431" s="161" t="e">
        <f t="shared" si="567"/>
        <v>#REF!</v>
      </c>
      <c r="ATS431" s="161" t="e">
        <f t="shared" si="567"/>
        <v>#REF!</v>
      </c>
      <c r="ATT431" s="161" t="e">
        <f t="shared" si="567"/>
        <v>#REF!</v>
      </c>
      <c r="ATU431" s="161" t="e">
        <f t="shared" si="567"/>
        <v>#REF!</v>
      </c>
      <c r="ATV431" s="161" t="e">
        <f t="shared" si="567"/>
        <v>#REF!</v>
      </c>
      <c r="ATW431" s="161" t="e">
        <f t="shared" si="567"/>
        <v>#REF!</v>
      </c>
      <c r="ATX431" s="161" t="e">
        <f t="shared" si="567"/>
        <v>#REF!</v>
      </c>
      <c r="ATY431" s="161" t="e">
        <f t="shared" si="567"/>
        <v>#REF!</v>
      </c>
      <c r="ATZ431" s="161" t="e">
        <f t="shared" si="567"/>
        <v>#REF!</v>
      </c>
      <c r="AUA431" s="161" t="e">
        <f t="shared" si="567"/>
        <v>#REF!</v>
      </c>
      <c r="AUB431" s="161" t="e">
        <f t="shared" si="567"/>
        <v>#REF!</v>
      </c>
      <c r="AUC431" s="161" t="e">
        <f t="shared" si="567"/>
        <v>#REF!</v>
      </c>
      <c r="AUD431" s="161" t="e">
        <f t="shared" si="567"/>
        <v>#REF!</v>
      </c>
      <c r="AUE431" s="161" t="e">
        <f t="shared" si="567"/>
        <v>#REF!</v>
      </c>
      <c r="AUF431" s="161" t="e">
        <f t="shared" si="567"/>
        <v>#REF!</v>
      </c>
      <c r="AUG431" s="161" t="e">
        <f t="shared" si="567"/>
        <v>#REF!</v>
      </c>
      <c r="AUH431" s="161" t="e">
        <f t="shared" si="567"/>
        <v>#REF!</v>
      </c>
      <c r="AUI431" s="161" t="e">
        <f t="shared" si="567"/>
        <v>#REF!</v>
      </c>
      <c r="AUJ431" s="161" t="e">
        <f t="shared" si="567"/>
        <v>#REF!</v>
      </c>
      <c r="AUK431" s="161" t="e">
        <f t="shared" si="567"/>
        <v>#REF!</v>
      </c>
      <c r="AUL431" s="161" t="e">
        <f t="shared" si="567"/>
        <v>#REF!</v>
      </c>
      <c r="AUM431" s="161" t="e">
        <f t="shared" si="567"/>
        <v>#REF!</v>
      </c>
      <c r="AUN431" s="161" t="e">
        <f t="shared" si="567"/>
        <v>#REF!</v>
      </c>
      <c r="AUO431" s="161" t="e">
        <f t="shared" si="567"/>
        <v>#REF!</v>
      </c>
      <c r="AUP431" s="161" t="e">
        <f t="shared" si="567"/>
        <v>#REF!</v>
      </c>
      <c r="AUQ431" s="161" t="e">
        <f t="shared" si="567"/>
        <v>#REF!</v>
      </c>
      <c r="AUR431" s="161" t="e">
        <f t="shared" si="567"/>
        <v>#REF!</v>
      </c>
      <c r="AUS431" s="161" t="e">
        <f t="shared" si="567"/>
        <v>#REF!</v>
      </c>
      <c r="AUT431" s="161" t="e">
        <f t="shared" si="567"/>
        <v>#REF!</v>
      </c>
      <c r="AUU431" s="161" t="e">
        <f t="shared" si="567"/>
        <v>#REF!</v>
      </c>
      <c r="AUV431" s="161" t="e">
        <f t="shared" si="567"/>
        <v>#REF!</v>
      </c>
      <c r="AUW431" s="161" t="e">
        <f t="shared" si="567"/>
        <v>#REF!</v>
      </c>
      <c r="AUX431" s="161" t="e">
        <f t="shared" si="567"/>
        <v>#REF!</v>
      </c>
      <c r="AUY431" s="161" t="e">
        <f t="shared" si="567"/>
        <v>#REF!</v>
      </c>
      <c r="AUZ431" s="161" t="e">
        <f t="shared" si="567"/>
        <v>#REF!</v>
      </c>
      <c r="AVA431" s="161" t="e">
        <f t="shared" si="567"/>
        <v>#REF!</v>
      </c>
      <c r="AVB431" s="161" t="e">
        <f t="shared" si="567"/>
        <v>#REF!</v>
      </c>
      <c r="AVC431" s="161" t="e">
        <f t="shared" si="567"/>
        <v>#REF!</v>
      </c>
      <c r="AVD431" s="161" t="e">
        <f t="shared" si="567"/>
        <v>#REF!</v>
      </c>
      <c r="AVE431" s="161" t="e">
        <f t="shared" ref="AVE431:AXP431" si="568">IF(OR(AUR431="YES",AUT431="YES"),"YES","NO")</f>
        <v>#REF!</v>
      </c>
      <c r="AVF431" s="161" t="e">
        <f t="shared" si="568"/>
        <v>#REF!</v>
      </c>
      <c r="AVG431" s="161" t="e">
        <f t="shared" si="568"/>
        <v>#REF!</v>
      </c>
      <c r="AVH431" s="161" t="e">
        <f t="shared" si="568"/>
        <v>#REF!</v>
      </c>
      <c r="AVI431" s="161" t="e">
        <f t="shared" si="568"/>
        <v>#REF!</v>
      </c>
      <c r="AVJ431" s="161" t="e">
        <f t="shared" si="568"/>
        <v>#REF!</v>
      </c>
      <c r="AVK431" s="161" t="e">
        <f t="shared" si="568"/>
        <v>#REF!</v>
      </c>
      <c r="AVL431" s="161" t="e">
        <f t="shared" si="568"/>
        <v>#REF!</v>
      </c>
      <c r="AVM431" s="161" t="e">
        <f t="shared" si="568"/>
        <v>#REF!</v>
      </c>
      <c r="AVN431" s="161" t="e">
        <f t="shared" si="568"/>
        <v>#REF!</v>
      </c>
      <c r="AVO431" s="161" t="e">
        <f t="shared" si="568"/>
        <v>#REF!</v>
      </c>
      <c r="AVP431" s="161" t="e">
        <f t="shared" si="568"/>
        <v>#REF!</v>
      </c>
      <c r="AVQ431" s="161" t="e">
        <f t="shared" si="568"/>
        <v>#REF!</v>
      </c>
      <c r="AVR431" s="161" t="e">
        <f t="shared" si="568"/>
        <v>#REF!</v>
      </c>
      <c r="AVS431" s="161" t="e">
        <f t="shared" si="568"/>
        <v>#REF!</v>
      </c>
      <c r="AVT431" s="161" t="e">
        <f t="shared" si="568"/>
        <v>#REF!</v>
      </c>
      <c r="AVU431" s="161" t="e">
        <f t="shared" si="568"/>
        <v>#REF!</v>
      </c>
      <c r="AVV431" s="161" t="e">
        <f t="shared" si="568"/>
        <v>#REF!</v>
      </c>
      <c r="AVW431" s="161" t="e">
        <f t="shared" si="568"/>
        <v>#REF!</v>
      </c>
      <c r="AVX431" s="161" t="e">
        <f t="shared" si="568"/>
        <v>#REF!</v>
      </c>
      <c r="AVY431" s="161" t="e">
        <f t="shared" si="568"/>
        <v>#REF!</v>
      </c>
      <c r="AVZ431" s="161" t="e">
        <f t="shared" si="568"/>
        <v>#REF!</v>
      </c>
      <c r="AWA431" s="161" t="e">
        <f t="shared" si="568"/>
        <v>#REF!</v>
      </c>
      <c r="AWB431" s="161" t="e">
        <f t="shared" si="568"/>
        <v>#REF!</v>
      </c>
      <c r="AWC431" s="161" t="e">
        <f t="shared" si="568"/>
        <v>#REF!</v>
      </c>
      <c r="AWD431" s="161" t="e">
        <f t="shared" si="568"/>
        <v>#REF!</v>
      </c>
      <c r="AWE431" s="161" t="e">
        <f t="shared" si="568"/>
        <v>#REF!</v>
      </c>
      <c r="AWF431" s="161" t="e">
        <f t="shared" si="568"/>
        <v>#REF!</v>
      </c>
      <c r="AWG431" s="161" t="e">
        <f t="shared" si="568"/>
        <v>#REF!</v>
      </c>
      <c r="AWH431" s="161" t="e">
        <f t="shared" si="568"/>
        <v>#REF!</v>
      </c>
      <c r="AWI431" s="161" t="e">
        <f t="shared" si="568"/>
        <v>#REF!</v>
      </c>
      <c r="AWJ431" s="161" t="e">
        <f t="shared" si="568"/>
        <v>#REF!</v>
      </c>
      <c r="AWK431" s="161" t="e">
        <f t="shared" si="568"/>
        <v>#REF!</v>
      </c>
      <c r="AWL431" s="161" t="e">
        <f t="shared" si="568"/>
        <v>#REF!</v>
      </c>
      <c r="AWM431" s="161" t="e">
        <f t="shared" si="568"/>
        <v>#REF!</v>
      </c>
      <c r="AWN431" s="161" t="e">
        <f t="shared" si="568"/>
        <v>#REF!</v>
      </c>
      <c r="AWO431" s="161" t="e">
        <f t="shared" si="568"/>
        <v>#REF!</v>
      </c>
      <c r="AWP431" s="161" t="e">
        <f t="shared" si="568"/>
        <v>#REF!</v>
      </c>
      <c r="AWQ431" s="161" t="e">
        <f t="shared" si="568"/>
        <v>#REF!</v>
      </c>
      <c r="AWR431" s="161" t="e">
        <f t="shared" si="568"/>
        <v>#REF!</v>
      </c>
      <c r="AWS431" s="161" t="e">
        <f t="shared" si="568"/>
        <v>#REF!</v>
      </c>
      <c r="AWT431" s="161" t="e">
        <f t="shared" si="568"/>
        <v>#REF!</v>
      </c>
      <c r="AWU431" s="161" t="e">
        <f t="shared" si="568"/>
        <v>#REF!</v>
      </c>
      <c r="AWV431" s="161" t="e">
        <f t="shared" si="568"/>
        <v>#REF!</v>
      </c>
      <c r="AWW431" s="161" t="e">
        <f t="shared" si="568"/>
        <v>#REF!</v>
      </c>
      <c r="AWX431" s="161" t="e">
        <f t="shared" si="568"/>
        <v>#REF!</v>
      </c>
      <c r="AWY431" s="161" t="e">
        <f t="shared" si="568"/>
        <v>#REF!</v>
      </c>
      <c r="AWZ431" s="161" t="e">
        <f t="shared" si="568"/>
        <v>#REF!</v>
      </c>
      <c r="AXA431" s="161" t="e">
        <f t="shared" si="568"/>
        <v>#REF!</v>
      </c>
      <c r="AXB431" s="161" t="e">
        <f t="shared" si="568"/>
        <v>#REF!</v>
      </c>
      <c r="AXC431" s="161" t="e">
        <f t="shared" si="568"/>
        <v>#REF!</v>
      </c>
      <c r="AXD431" s="161" t="e">
        <f t="shared" si="568"/>
        <v>#REF!</v>
      </c>
      <c r="AXE431" s="161" t="e">
        <f t="shared" si="568"/>
        <v>#REF!</v>
      </c>
      <c r="AXF431" s="161" t="e">
        <f t="shared" si="568"/>
        <v>#REF!</v>
      </c>
      <c r="AXG431" s="161" t="e">
        <f t="shared" si="568"/>
        <v>#REF!</v>
      </c>
      <c r="AXH431" s="161" t="e">
        <f t="shared" si="568"/>
        <v>#REF!</v>
      </c>
      <c r="AXI431" s="161" t="e">
        <f t="shared" si="568"/>
        <v>#REF!</v>
      </c>
      <c r="AXJ431" s="161" t="e">
        <f t="shared" si="568"/>
        <v>#REF!</v>
      </c>
      <c r="AXK431" s="161" t="e">
        <f t="shared" si="568"/>
        <v>#REF!</v>
      </c>
      <c r="AXL431" s="161" t="e">
        <f t="shared" si="568"/>
        <v>#REF!</v>
      </c>
      <c r="AXM431" s="161" t="e">
        <f t="shared" si="568"/>
        <v>#REF!</v>
      </c>
      <c r="AXN431" s="161" t="e">
        <f t="shared" si="568"/>
        <v>#REF!</v>
      </c>
      <c r="AXO431" s="161" t="e">
        <f t="shared" si="568"/>
        <v>#REF!</v>
      </c>
      <c r="AXP431" s="161" t="e">
        <f t="shared" si="568"/>
        <v>#REF!</v>
      </c>
      <c r="AXQ431" s="161" t="e">
        <f t="shared" ref="AXQ431:BAB431" si="569">IF(OR(AXD431="YES",AXF431="YES"),"YES","NO")</f>
        <v>#REF!</v>
      </c>
      <c r="AXR431" s="161" t="e">
        <f t="shared" si="569"/>
        <v>#REF!</v>
      </c>
      <c r="AXS431" s="161" t="e">
        <f t="shared" si="569"/>
        <v>#REF!</v>
      </c>
      <c r="AXT431" s="161" t="e">
        <f t="shared" si="569"/>
        <v>#REF!</v>
      </c>
      <c r="AXU431" s="161" t="e">
        <f t="shared" si="569"/>
        <v>#REF!</v>
      </c>
      <c r="AXV431" s="161" t="e">
        <f t="shared" si="569"/>
        <v>#REF!</v>
      </c>
      <c r="AXW431" s="161" t="e">
        <f t="shared" si="569"/>
        <v>#REF!</v>
      </c>
      <c r="AXX431" s="161" t="e">
        <f t="shared" si="569"/>
        <v>#REF!</v>
      </c>
      <c r="AXY431" s="161" t="e">
        <f t="shared" si="569"/>
        <v>#REF!</v>
      </c>
      <c r="AXZ431" s="161" t="e">
        <f t="shared" si="569"/>
        <v>#REF!</v>
      </c>
      <c r="AYA431" s="161" t="e">
        <f t="shared" si="569"/>
        <v>#REF!</v>
      </c>
      <c r="AYB431" s="161" t="e">
        <f t="shared" si="569"/>
        <v>#REF!</v>
      </c>
      <c r="AYC431" s="161" t="e">
        <f t="shared" si="569"/>
        <v>#REF!</v>
      </c>
      <c r="AYD431" s="161" t="e">
        <f t="shared" si="569"/>
        <v>#REF!</v>
      </c>
      <c r="AYE431" s="161" t="e">
        <f t="shared" si="569"/>
        <v>#REF!</v>
      </c>
      <c r="AYF431" s="161" t="e">
        <f t="shared" si="569"/>
        <v>#REF!</v>
      </c>
      <c r="AYG431" s="161" t="e">
        <f t="shared" si="569"/>
        <v>#REF!</v>
      </c>
      <c r="AYH431" s="161" t="e">
        <f t="shared" si="569"/>
        <v>#REF!</v>
      </c>
      <c r="AYI431" s="161" t="e">
        <f t="shared" si="569"/>
        <v>#REF!</v>
      </c>
      <c r="AYJ431" s="161" t="e">
        <f t="shared" si="569"/>
        <v>#REF!</v>
      </c>
      <c r="AYK431" s="161" t="e">
        <f t="shared" si="569"/>
        <v>#REF!</v>
      </c>
      <c r="AYL431" s="161" t="e">
        <f t="shared" si="569"/>
        <v>#REF!</v>
      </c>
      <c r="AYM431" s="161" t="e">
        <f t="shared" si="569"/>
        <v>#REF!</v>
      </c>
      <c r="AYN431" s="161" t="e">
        <f t="shared" si="569"/>
        <v>#REF!</v>
      </c>
      <c r="AYO431" s="161" t="e">
        <f t="shared" si="569"/>
        <v>#REF!</v>
      </c>
      <c r="AYP431" s="161" t="e">
        <f t="shared" si="569"/>
        <v>#REF!</v>
      </c>
      <c r="AYQ431" s="161" t="e">
        <f t="shared" si="569"/>
        <v>#REF!</v>
      </c>
      <c r="AYR431" s="161" t="e">
        <f t="shared" si="569"/>
        <v>#REF!</v>
      </c>
      <c r="AYS431" s="161" t="e">
        <f t="shared" si="569"/>
        <v>#REF!</v>
      </c>
      <c r="AYT431" s="161" t="e">
        <f t="shared" si="569"/>
        <v>#REF!</v>
      </c>
      <c r="AYU431" s="161" t="e">
        <f t="shared" si="569"/>
        <v>#REF!</v>
      </c>
      <c r="AYV431" s="161" t="e">
        <f t="shared" si="569"/>
        <v>#REF!</v>
      </c>
      <c r="AYW431" s="161" t="e">
        <f t="shared" si="569"/>
        <v>#REF!</v>
      </c>
      <c r="AYX431" s="161" t="e">
        <f t="shared" si="569"/>
        <v>#REF!</v>
      </c>
      <c r="AYY431" s="161" t="e">
        <f t="shared" si="569"/>
        <v>#REF!</v>
      </c>
      <c r="AYZ431" s="161" t="e">
        <f t="shared" si="569"/>
        <v>#REF!</v>
      </c>
      <c r="AZA431" s="161" t="e">
        <f t="shared" si="569"/>
        <v>#REF!</v>
      </c>
      <c r="AZB431" s="161" t="e">
        <f t="shared" si="569"/>
        <v>#REF!</v>
      </c>
      <c r="AZC431" s="161" t="e">
        <f t="shared" si="569"/>
        <v>#REF!</v>
      </c>
      <c r="AZD431" s="161" t="e">
        <f t="shared" si="569"/>
        <v>#REF!</v>
      </c>
      <c r="AZE431" s="161" t="e">
        <f t="shared" si="569"/>
        <v>#REF!</v>
      </c>
      <c r="AZF431" s="161" t="e">
        <f t="shared" si="569"/>
        <v>#REF!</v>
      </c>
      <c r="AZG431" s="161" t="e">
        <f t="shared" si="569"/>
        <v>#REF!</v>
      </c>
      <c r="AZH431" s="161" t="e">
        <f t="shared" si="569"/>
        <v>#REF!</v>
      </c>
      <c r="AZI431" s="161" t="e">
        <f t="shared" si="569"/>
        <v>#REF!</v>
      </c>
      <c r="AZJ431" s="161" t="e">
        <f t="shared" si="569"/>
        <v>#REF!</v>
      </c>
      <c r="AZK431" s="161" t="e">
        <f t="shared" si="569"/>
        <v>#REF!</v>
      </c>
      <c r="AZL431" s="161" t="e">
        <f t="shared" si="569"/>
        <v>#REF!</v>
      </c>
      <c r="AZM431" s="161" t="e">
        <f t="shared" si="569"/>
        <v>#REF!</v>
      </c>
      <c r="AZN431" s="161" t="e">
        <f t="shared" si="569"/>
        <v>#REF!</v>
      </c>
      <c r="AZO431" s="161" t="e">
        <f t="shared" si="569"/>
        <v>#REF!</v>
      </c>
      <c r="AZP431" s="161" t="e">
        <f t="shared" si="569"/>
        <v>#REF!</v>
      </c>
      <c r="AZQ431" s="161" t="e">
        <f t="shared" si="569"/>
        <v>#REF!</v>
      </c>
      <c r="AZR431" s="161" t="e">
        <f t="shared" si="569"/>
        <v>#REF!</v>
      </c>
      <c r="AZS431" s="161" t="e">
        <f t="shared" si="569"/>
        <v>#REF!</v>
      </c>
      <c r="AZT431" s="161" t="e">
        <f t="shared" si="569"/>
        <v>#REF!</v>
      </c>
      <c r="AZU431" s="161" t="e">
        <f t="shared" si="569"/>
        <v>#REF!</v>
      </c>
      <c r="AZV431" s="161" t="e">
        <f t="shared" si="569"/>
        <v>#REF!</v>
      </c>
      <c r="AZW431" s="161" t="e">
        <f t="shared" si="569"/>
        <v>#REF!</v>
      </c>
      <c r="AZX431" s="161" t="e">
        <f t="shared" si="569"/>
        <v>#REF!</v>
      </c>
      <c r="AZY431" s="161" t="e">
        <f t="shared" si="569"/>
        <v>#REF!</v>
      </c>
      <c r="AZZ431" s="161" t="e">
        <f t="shared" si="569"/>
        <v>#REF!</v>
      </c>
      <c r="BAA431" s="161" t="e">
        <f t="shared" si="569"/>
        <v>#REF!</v>
      </c>
      <c r="BAB431" s="161" t="e">
        <f t="shared" si="569"/>
        <v>#REF!</v>
      </c>
      <c r="BAC431" s="161" t="e">
        <f t="shared" ref="BAC431:BCN431" si="570">IF(OR(AZP431="YES",AZR431="YES"),"YES","NO")</f>
        <v>#REF!</v>
      </c>
      <c r="BAD431" s="161" t="e">
        <f t="shared" si="570"/>
        <v>#REF!</v>
      </c>
      <c r="BAE431" s="161" t="e">
        <f t="shared" si="570"/>
        <v>#REF!</v>
      </c>
      <c r="BAF431" s="161" t="e">
        <f t="shared" si="570"/>
        <v>#REF!</v>
      </c>
      <c r="BAG431" s="161" t="e">
        <f t="shared" si="570"/>
        <v>#REF!</v>
      </c>
      <c r="BAH431" s="161" t="e">
        <f t="shared" si="570"/>
        <v>#REF!</v>
      </c>
      <c r="BAI431" s="161" t="e">
        <f t="shared" si="570"/>
        <v>#REF!</v>
      </c>
      <c r="BAJ431" s="161" t="e">
        <f t="shared" si="570"/>
        <v>#REF!</v>
      </c>
      <c r="BAK431" s="161" t="e">
        <f t="shared" si="570"/>
        <v>#REF!</v>
      </c>
      <c r="BAL431" s="161" t="e">
        <f t="shared" si="570"/>
        <v>#REF!</v>
      </c>
      <c r="BAM431" s="161" t="e">
        <f t="shared" si="570"/>
        <v>#REF!</v>
      </c>
      <c r="BAN431" s="161" t="e">
        <f t="shared" si="570"/>
        <v>#REF!</v>
      </c>
      <c r="BAO431" s="161" t="e">
        <f t="shared" si="570"/>
        <v>#REF!</v>
      </c>
      <c r="BAP431" s="161" t="e">
        <f t="shared" si="570"/>
        <v>#REF!</v>
      </c>
      <c r="BAQ431" s="161" t="e">
        <f t="shared" si="570"/>
        <v>#REF!</v>
      </c>
      <c r="BAR431" s="161" t="e">
        <f t="shared" si="570"/>
        <v>#REF!</v>
      </c>
      <c r="BAS431" s="161" t="e">
        <f t="shared" si="570"/>
        <v>#REF!</v>
      </c>
      <c r="BAT431" s="161" t="e">
        <f t="shared" si="570"/>
        <v>#REF!</v>
      </c>
      <c r="BAU431" s="161" t="e">
        <f t="shared" si="570"/>
        <v>#REF!</v>
      </c>
      <c r="BAV431" s="161" t="e">
        <f t="shared" si="570"/>
        <v>#REF!</v>
      </c>
      <c r="BAW431" s="161" t="e">
        <f t="shared" si="570"/>
        <v>#REF!</v>
      </c>
      <c r="BAX431" s="161" t="e">
        <f t="shared" si="570"/>
        <v>#REF!</v>
      </c>
      <c r="BAY431" s="161" t="e">
        <f t="shared" si="570"/>
        <v>#REF!</v>
      </c>
      <c r="BAZ431" s="161" t="e">
        <f t="shared" si="570"/>
        <v>#REF!</v>
      </c>
      <c r="BBA431" s="161" t="e">
        <f t="shared" si="570"/>
        <v>#REF!</v>
      </c>
      <c r="BBB431" s="161" t="e">
        <f t="shared" si="570"/>
        <v>#REF!</v>
      </c>
      <c r="BBC431" s="161" t="e">
        <f t="shared" si="570"/>
        <v>#REF!</v>
      </c>
      <c r="BBD431" s="161" t="e">
        <f t="shared" si="570"/>
        <v>#REF!</v>
      </c>
      <c r="BBE431" s="161" t="e">
        <f t="shared" si="570"/>
        <v>#REF!</v>
      </c>
      <c r="BBF431" s="161" t="e">
        <f t="shared" si="570"/>
        <v>#REF!</v>
      </c>
      <c r="BBG431" s="161" t="e">
        <f t="shared" si="570"/>
        <v>#REF!</v>
      </c>
      <c r="BBH431" s="161" t="e">
        <f t="shared" si="570"/>
        <v>#REF!</v>
      </c>
      <c r="BBI431" s="161" t="e">
        <f t="shared" si="570"/>
        <v>#REF!</v>
      </c>
      <c r="BBJ431" s="161" t="e">
        <f t="shared" si="570"/>
        <v>#REF!</v>
      </c>
      <c r="BBK431" s="161" t="e">
        <f t="shared" si="570"/>
        <v>#REF!</v>
      </c>
      <c r="BBL431" s="161" t="e">
        <f t="shared" si="570"/>
        <v>#REF!</v>
      </c>
      <c r="BBM431" s="161" t="e">
        <f t="shared" si="570"/>
        <v>#REF!</v>
      </c>
      <c r="BBN431" s="161" t="e">
        <f t="shared" si="570"/>
        <v>#REF!</v>
      </c>
      <c r="BBO431" s="161" t="e">
        <f t="shared" si="570"/>
        <v>#REF!</v>
      </c>
      <c r="BBP431" s="161" t="e">
        <f t="shared" si="570"/>
        <v>#REF!</v>
      </c>
      <c r="BBQ431" s="161" t="e">
        <f t="shared" si="570"/>
        <v>#REF!</v>
      </c>
      <c r="BBR431" s="161" t="e">
        <f t="shared" si="570"/>
        <v>#REF!</v>
      </c>
      <c r="BBS431" s="161" t="e">
        <f t="shared" si="570"/>
        <v>#REF!</v>
      </c>
      <c r="BBT431" s="161" t="e">
        <f t="shared" si="570"/>
        <v>#REF!</v>
      </c>
      <c r="BBU431" s="161" t="e">
        <f t="shared" si="570"/>
        <v>#REF!</v>
      </c>
      <c r="BBV431" s="161" t="e">
        <f t="shared" si="570"/>
        <v>#REF!</v>
      </c>
      <c r="BBW431" s="161" t="e">
        <f t="shared" si="570"/>
        <v>#REF!</v>
      </c>
      <c r="BBX431" s="161" t="e">
        <f t="shared" si="570"/>
        <v>#REF!</v>
      </c>
      <c r="BBY431" s="161" t="e">
        <f t="shared" si="570"/>
        <v>#REF!</v>
      </c>
      <c r="BBZ431" s="161" t="e">
        <f t="shared" si="570"/>
        <v>#REF!</v>
      </c>
      <c r="BCA431" s="161" t="e">
        <f t="shared" si="570"/>
        <v>#REF!</v>
      </c>
      <c r="BCB431" s="161" t="e">
        <f t="shared" si="570"/>
        <v>#REF!</v>
      </c>
      <c r="BCC431" s="161" t="e">
        <f t="shared" si="570"/>
        <v>#REF!</v>
      </c>
      <c r="BCD431" s="161" t="e">
        <f t="shared" si="570"/>
        <v>#REF!</v>
      </c>
      <c r="BCE431" s="161" t="e">
        <f t="shared" si="570"/>
        <v>#REF!</v>
      </c>
      <c r="BCF431" s="161" t="e">
        <f t="shared" si="570"/>
        <v>#REF!</v>
      </c>
      <c r="BCG431" s="161" t="e">
        <f t="shared" si="570"/>
        <v>#REF!</v>
      </c>
      <c r="BCH431" s="161" t="e">
        <f t="shared" si="570"/>
        <v>#REF!</v>
      </c>
      <c r="BCI431" s="161" t="e">
        <f t="shared" si="570"/>
        <v>#REF!</v>
      </c>
      <c r="BCJ431" s="161" t="e">
        <f t="shared" si="570"/>
        <v>#REF!</v>
      </c>
      <c r="BCK431" s="161" t="e">
        <f t="shared" si="570"/>
        <v>#REF!</v>
      </c>
      <c r="BCL431" s="161" t="e">
        <f t="shared" si="570"/>
        <v>#REF!</v>
      </c>
      <c r="BCM431" s="161" t="e">
        <f t="shared" si="570"/>
        <v>#REF!</v>
      </c>
      <c r="BCN431" s="161" t="e">
        <f t="shared" si="570"/>
        <v>#REF!</v>
      </c>
      <c r="BCO431" s="161" t="e">
        <f t="shared" ref="BCO431:BEZ431" si="571">IF(OR(BCB431="YES",BCD431="YES"),"YES","NO")</f>
        <v>#REF!</v>
      </c>
      <c r="BCP431" s="161" t="e">
        <f t="shared" si="571"/>
        <v>#REF!</v>
      </c>
      <c r="BCQ431" s="161" t="e">
        <f t="shared" si="571"/>
        <v>#REF!</v>
      </c>
      <c r="BCR431" s="161" t="e">
        <f t="shared" si="571"/>
        <v>#REF!</v>
      </c>
      <c r="BCS431" s="161" t="e">
        <f t="shared" si="571"/>
        <v>#REF!</v>
      </c>
      <c r="BCT431" s="161" t="e">
        <f t="shared" si="571"/>
        <v>#REF!</v>
      </c>
      <c r="BCU431" s="161" t="e">
        <f t="shared" si="571"/>
        <v>#REF!</v>
      </c>
      <c r="BCV431" s="161" t="e">
        <f t="shared" si="571"/>
        <v>#REF!</v>
      </c>
      <c r="BCW431" s="161" t="e">
        <f t="shared" si="571"/>
        <v>#REF!</v>
      </c>
      <c r="BCX431" s="161" t="e">
        <f t="shared" si="571"/>
        <v>#REF!</v>
      </c>
      <c r="BCY431" s="161" t="e">
        <f t="shared" si="571"/>
        <v>#REF!</v>
      </c>
      <c r="BCZ431" s="161" t="e">
        <f t="shared" si="571"/>
        <v>#REF!</v>
      </c>
      <c r="BDA431" s="161" t="e">
        <f t="shared" si="571"/>
        <v>#REF!</v>
      </c>
      <c r="BDB431" s="161" t="e">
        <f t="shared" si="571"/>
        <v>#REF!</v>
      </c>
      <c r="BDC431" s="161" t="e">
        <f t="shared" si="571"/>
        <v>#REF!</v>
      </c>
      <c r="BDD431" s="161" t="e">
        <f t="shared" si="571"/>
        <v>#REF!</v>
      </c>
      <c r="BDE431" s="161" t="e">
        <f t="shared" si="571"/>
        <v>#REF!</v>
      </c>
      <c r="BDF431" s="161" t="e">
        <f t="shared" si="571"/>
        <v>#REF!</v>
      </c>
      <c r="BDG431" s="161" t="e">
        <f t="shared" si="571"/>
        <v>#REF!</v>
      </c>
      <c r="BDH431" s="161" t="e">
        <f t="shared" si="571"/>
        <v>#REF!</v>
      </c>
      <c r="BDI431" s="161" t="e">
        <f t="shared" si="571"/>
        <v>#REF!</v>
      </c>
      <c r="BDJ431" s="161" t="e">
        <f t="shared" si="571"/>
        <v>#REF!</v>
      </c>
      <c r="BDK431" s="161" t="e">
        <f t="shared" si="571"/>
        <v>#REF!</v>
      </c>
      <c r="BDL431" s="161" t="e">
        <f t="shared" si="571"/>
        <v>#REF!</v>
      </c>
      <c r="BDM431" s="161" t="e">
        <f t="shared" si="571"/>
        <v>#REF!</v>
      </c>
      <c r="BDN431" s="161" t="e">
        <f t="shared" si="571"/>
        <v>#REF!</v>
      </c>
      <c r="BDO431" s="161" t="e">
        <f t="shared" si="571"/>
        <v>#REF!</v>
      </c>
      <c r="BDP431" s="161" t="e">
        <f t="shared" si="571"/>
        <v>#REF!</v>
      </c>
      <c r="BDQ431" s="161" t="e">
        <f t="shared" si="571"/>
        <v>#REF!</v>
      </c>
      <c r="BDR431" s="161" t="e">
        <f t="shared" si="571"/>
        <v>#REF!</v>
      </c>
      <c r="BDS431" s="161" t="e">
        <f t="shared" si="571"/>
        <v>#REF!</v>
      </c>
      <c r="BDT431" s="161" t="e">
        <f t="shared" si="571"/>
        <v>#REF!</v>
      </c>
      <c r="BDU431" s="161" t="e">
        <f t="shared" si="571"/>
        <v>#REF!</v>
      </c>
      <c r="BDV431" s="161" t="e">
        <f t="shared" si="571"/>
        <v>#REF!</v>
      </c>
      <c r="BDW431" s="161" t="e">
        <f t="shared" si="571"/>
        <v>#REF!</v>
      </c>
      <c r="BDX431" s="161" t="e">
        <f t="shared" si="571"/>
        <v>#REF!</v>
      </c>
      <c r="BDY431" s="161" t="e">
        <f t="shared" si="571"/>
        <v>#REF!</v>
      </c>
      <c r="BDZ431" s="161" t="e">
        <f t="shared" si="571"/>
        <v>#REF!</v>
      </c>
      <c r="BEA431" s="161" t="e">
        <f t="shared" si="571"/>
        <v>#REF!</v>
      </c>
      <c r="BEB431" s="161" t="e">
        <f t="shared" si="571"/>
        <v>#REF!</v>
      </c>
      <c r="BEC431" s="161" t="e">
        <f t="shared" si="571"/>
        <v>#REF!</v>
      </c>
      <c r="BED431" s="161" t="e">
        <f t="shared" si="571"/>
        <v>#REF!</v>
      </c>
      <c r="BEE431" s="161" t="e">
        <f t="shared" si="571"/>
        <v>#REF!</v>
      </c>
      <c r="BEF431" s="161" t="e">
        <f t="shared" si="571"/>
        <v>#REF!</v>
      </c>
      <c r="BEG431" s="161" t="e">
        <f t="shared" si="571"/>
        <v>#REF!</v>
      </c>
      <c r="BEH431" s="161" t="e">
        <f t="shared" si="571"/>
        <v>#REF!</v>
      </c>
      <c r="BEI431" s="161" t="e">
        <f t="shared" si="571"/>
        <v>#REF!</v>
      </c>
      <c r="BEJ431" s="161" t="e">
        <f t="shared" si="571"/>
        <v>#REF!</v>
      </c>
      <c r="BEK431" s="161" t="e">
        <f t="shared" si="571"/>
        <v>#REF!</v>
      </c>
      <c r="BEL431" s="161" t="e">
        <f t="shared" si="571"/>
        <v>#REF!</v>
      </c>
      <c r="BEM431" s="161" t="e">
        <f t="shared" si="571"/>
        <v>#REF!</v>
      </c>
      <c r="BEN431" s="161" t="e">
        <f t="shared" si="571"/>
        <v>#REF!</v>
      </c>
      <c r="BEO431" s="161" t="e">
        <f t="shared" si="571"/>
        <v>#REF!</v>
      </c>
      <c r="BEP431" s="161" t="e">
        <f t="shared" si="571"/>
        <v>#REF!</v>
      </c>
      <c r="BEQ431" s="161" t="e">
        <f t="shared" si="571"/>
        <v>#REF!</v>
      </c>
      <c r="BER431" s="161" t="e">
        <f t="shared" si="571"/>
        <v>#REF!</v>
      </c>
      <c r="BES431" s="161" t="e">
        <f t="shared" si="571"/>
        <v>#REF!</v>
      </c>
      <c r="BET431" s="161" t="e">
        <f t="shared" si="571"/>
        <v>#REF!</v>
      </c>
      <c r="BEU431" s="161" t="e">
        <f t="shared" si="571"/>
        <v>#REF!</v>
      </c>
      <c r="BEV431" s="161" t="e">
        <f t="shared" si="571"/>
        <v>#REF!</v>
      </c>
      <c r="BEW431" s="161" t="e">
        <f t="shared" si="571"/>
        <v>#REF!</v>
      </c>
      <c r="BEX431" s="161" t="e">
        <f t="shared" si="571"/>
        <v>#REF!</v>
      </c>
      <c r="BEY431" s="161" t="e">
        <f t="shared" si="571"/>
        <v>#REF!</v>
      </c>
      <c r="BEZ431" s="161" t="e">
        <f t="shared" si="571"/>
        <v>#REF!</v>
      </c>
      <c r="BFA431" s="161" t="e">
        <f t="shared" ref="BFA431:BHL431" si="572">IF(OR(BEN431="YES",BEP431="YES"),"YES","NO")</f>
        <v>#REF!</v>
      </c>
      <c r="BFB431" s="161" t="e">
        <f t="shared" si="572"/>
        <v>#REF!</v>
      </c>
      <c r="BFC431" s="161" t="e">
        <f t="shared" si="572"/>
        <v>#REF!</v>
      </c>
      <c r="BFD431" s="161" t="e">
        <f t="shared" si="572"/>
        <v>#REF!</v>
      </c>
      <c r="BFE431" s="161" t="e">
        <f t="shared" si="572"/>
        <v>#REF!</v>
      </c>
      <c r="BFF431" s="161" t="e">
        <f t="shared" si="572"/>
        <v>#REF!</v>
      </c>
      <c r="BFG431" s="161" t="e">
        <f t="shared" si="572"/>
        <v>#REF!</v>
      </c>
      <c r="BFH431" s="161" t="e">
        <f t="shared" si="572"/>
        <v>#REF!</v>
      </c>
      <c r="BFI431" s="161" t="e">
        <f t="shared" si="572"/>
        <v>#REF!</v>
      </c>
      <c r="BFJ431" s="161" t="e">
        <f t="shared" si="572"/>
        <v>#REF!</v>
      </c>
      <c r="BFK431" s="161" t="e">
        <f t="shared" si="572"/>
        <v>#REF!</v>
      </c>
      <c r="BFL431" s="161" t="e">
        <f t="shared" si="572"/>
        <v>#REF!</v>
      </c>
      <c r="BFM431" s="161" t="e">
        <f t="shared" si="572"/>
        <v>#REF!</v>
      </c>
      <c r="BFN431" s="161" t="e">
        <f t="shared" si="572"/>
        <v>#REF!</v>
      </c>
      <c r="BFO431" s="161" t="e">
        <f t="shared" si="572"/>
        <v>#REF!</v>
      </c>
      <c r="BFP431" s="161" t="e">
        <f t="shared" si="572"/>
        <v>#REF!</v>
      </c>
      <c r="BFQ431" s="161" t="e">
        <f t="shared" si="572"/>
        <v>#REF!</v>
      </c>
      <c r="BFR431" s="161" t="e">
        <f t="shared" si="572"/>
        <v>#REF!</v>
      </c>
      <c r="BFS431" s="161" t="e">
        <f t="shared" si="572"/>
        <v>#REF!</v>
      </c>
      <c r="BFT431" s="161" t="e">
        <f t="shared" si="572"/>
        <v>#REF!</v>
      </c>
      <c r="BFU431" s="161" t="e">
        <f t="shared" si="572"/>
        <v>#REF!</v>
      </c>
      <c r="BFV431" s="161" t="e">
        <f t="shared" si="572"/>
        <v>#REF!</v>
      </c>
      <c r="BFW431" s="161" t="e">
        <f t="shared" si="572"/>
        <v>#REF!</v>
      </c>
      <c r="BFX431" s="161" t="e">
        <f t="shared" si="572"/>
        <v>#REF!</v>
      </c>
      <c r="BFY431" s="161" t="e">
        <f t="shared" si="572"/>
        <v>#REF!</v>
      </c>
      <c r="BFZ431" s="161" t="e">
        <f t="shared" si="572"/>
        <v>#REF!</v>
      </c>
      <c r="BGA431" s="161" t="e">
        <f t="shared" si="572"/>
        <v>#REF!</v>
      </c>
      <c r="BGB431" s="161" t="e">
        <f t="shared" si="572"/>
        <v>#REF!</v>
      </c>
      <c r="BGC431" s="161" t="e">
        <f t="shared" si="572"/>
        <v>#REF!</v>
      </c>
      <c r="BGD431" s="161" t="e">
        <f t="shared" si="572"/>
        <v>#REF!</v>
      </c>
      <c r="BGE431" s="161" t="e">
        <f t="shared" si="572"/>
        <v>#REF!</v>
      </c>
      <c r="BGF431" s="161" t="e">
        <f t="shared" si="572"/>
        <v>#REF!</v>
      </c>
      <c r="BGG431" s="161" t="e">
        <f t="shared" si="572"/>
        <v>#REF!</v>
      </c>
      <c r="BGH431" s="161" t="e">
        <f t="shared" si="572"/>
        <v>#REF!</v>
      </c>
      <c r="BGI431" s="161" t="e">
        <f t="shared" si="572"/>
        <v>#REF!</v>
      </c>
      <c r="BGJ431" s="161" t="e">
        <f t="shared" si="572"/>
        <v>#REF!</v>
      </c>
      <c r="BGK431" s="161" t="e">
        <f t="shared" si="572"/>
        <v>#REF!</v>
      </c>
      <c r="BGL431" s="161" t="e">
        <f t="shared" si="572"/>
        <v>#REF!</v>
      </c>
      <c r="BGM431" s="161" t="e">
        <f t="shared" si="572"/>
        <v>#REF!</v>
      </c>
      <c r="BGN431" s="161" t="e">
        <f t="shared" si="572"/>
        <v>#REF!</v>
      </c>
      <c r="BGO431" s="161" t="e">
        <f t="shared" si="572"/>
        <v>#REF!</v>
      </c>
      <c r="BGP431" s="161" t="e">
        <f t="shared" si="572"/>
        <v>#REF!</v>
      </c>
      <c r="BGQ431" s="161" t="e">
        <f t="shared" si="572"/>
        <v>#REF!</v>
      </c>
      <c r="BGR431" s="161" t="e">
        <f t="shared" si="572"/>
        <v>#REF!</v>
      </c>
      <c r="BGS431" s="161" t="e">
        <f t="shared" si="572"/>
        <v>#REF!</v>
      </c>
      <c r="BGT431" s="161" t="e">
        <f t="shared" si="572"/>
        <v>#REF!</v>
      </c>
      <c r="BGU431" s="161" t="e">
        <f t="shared" si="572"/>
        <v>#REF!</v>
      </c>
      <c r="BGV431" s="161" t="e">
        <f t="shared" si="572"/>
        <v>#REF!</v>
      </c>
      <c r="BGW431" s="161" t="e">
        <f t="shared" si="572"/>
        <v>#REF!</v>
      </c>
      <c r="BGX431" s="161" t="e">
        <f t="shared" si="572"/>
        <v>#REF!</v>
      </c>
      <c r="BGY431" s="161" t="e">
        <f t="shared" si="572"/>
        <v>#REF!</v>
      </c>
      <c r="BGZ431" s="161" t="e">
        <f t="shared" si="572"/>
        <v>#REF!</v>
      </c>
      <c r="BHA431" s="161" t="e">
        <f t="shared" si="572"/>
        <v>#REF!</v>
      </c>
      <c r="BHB431" s="161" t="e">
        <f t="shared" si="572"/>
        <v>#REF!</v>
      </c>
      <c r="BHC431" s="161" t="e">
        <f t="shared" si="572"/>
        <v>#REF!</v>
      </c>
      <c r="BHD431" s="161" t="e">
        <f t="shared" si="572"/>
        <v>#REF!</v>
      </c>
      <c r="BHE431" s="161" t="e">
        <f t="shared" si="572"/>
        <v>#REF!</v>
      </c>
      <c r="BHF431" s="161" t="e">
        <f t="shared" si="572"/>
        <v>#REF!</v>
      </c>
      <c r="BHG431" s="161" t="e">
        <f t="shared" si="572"/>
        <v>#REF!</v>
      </c>
      <c r="BHH431" s="161" t="e">
        <f t="shared" si="572"/>
        <v>#REF!</v>
      </c>
      <c r="BHI431" s="161" t="e">
        <f t="shared" si="572"/>
        <v>#REF!</v>
      </c>
      <c r="BHJ431" s="161" t="e">
        <f t="shared" si="572"/>
        <v>#REF!</v>
      </c>
      <c r="BHK431" s="161" t="e">
        <f t="shared" si="572"/>
        <v>#REF!</v>
      </c>
      <c r="BHL431" s="161" t="e">
        <f t="shared" si="572"/>
        <v>#REF!</v>
      </c>
      <c r="BHM431" s="161" t="e">
        <f t="shared" ref="BHM431:BJX431" si="573">IF(OR(BGZ431="YES",BHB431="YES"),"YES","NO")</f>
        <v>#REF!</v>
      </c>
      <c r="BHN431" s="161" t="e">
        <f t="shared" si="573"/>
        <v>#REF!</v>
      </c>
      <c r="BHO431" s="161" t="e">
        <f t="shared" si="573"/>
        <v>#REF!</v>
      </c>
      <c r="BHP431" s="161" t="e">
        <f t="shared" si="573"/>
        <v>#REF!</v>
      </c>
      <c r="BHQ431" s="161" t="e">
        <f t="shared" si="573"/>
        <v>#REF!</v>
      </c>
      <c r="BHR431" s="161" t="e">
        <f t="shared" si="573"/>
        <v>#REF!</v>
      </c>
      <c r="BHS431" s="161" t="e">
        <f t="shared" si="573"/>
        <v>#REF!</v>
      </c>
      <c r="BHT431" s="161" t="e">
        <f t="shared" si="573"/>
        <v>#REF!</v>
      </c>
      <c r="BHU431" s="161" t="e">
        <f t="shared" si="573"/>
        <v>#REF!</v>
      </c>
      <c r="BHV431" s="161" t="e">
        <f t="shared" si="573"/>
        <v>#REF!</v>
      </c>
      <c r="BHW431" s="161" t="e">
        <f t="shared" si="573"/>
        <v>#REF!</v>
      </c>
      <c r="BHX431" s="161" t="e">
        <f t="shared" si="573"/>
        <v>#REF!</v>
      </c>
      <c r="BHY431" s="161" t="e">
        <f t="shared" si="573"/>
        <v>#REF!</v>
      </c>
      <c r="BHZ431" s="161" t="e">
        <f t="shared" si="573"/>
        <v>#REF!</v>
      </c>
      <c r="BIA431" s="161" t="e">
        <f t="shared" si="573"/>
        <v>#REF!</v>
      </c>
      <c r="BIB431" s="161" t="e">
        <f t="shared" si="573"/>
        <v>#REF!</v>
      </c>
      <c r="BIC431" s="161" t="e">
        <f t="shared" si="573"/>
        <v>#REF!</v>
      </c>
      <c r="BID431" s="161" t="e">
        <f t="shared" si="573"/>
        <v>#REF!</v>
      </c>
      <c r="BIE431" s="161" t="e">
        <f t="shared" si="573"/>
        <v>#REF!</v>
      </c>
      <c r="BIF431" s="161" t="e">
        <f t="shared" si="573"/>
        <v>#REF!</v>
      </c>
      <c r="BIG431" s="161" t="e">
        <f t="shared" si="573"/>
        <v>#REF!</v>
      </c>
      <c r="BIH431" s="161" t="e">
        <f t="shared" si="573"/>
        <v>#REF!</v>
      </c>
      <c r="BII431" s="161" t="e">
        <f t="shared" si="573"/>
        <v>#REF!</v>
      </c>
      <c r="BIJ431" s="161" t="e">
        <f t="shared" si="573"/>
        <v>#REF!</v>
      </c>
      <c r="BIK431" s="161" t="e">
        <f t="shared" si="573"/>
        <v>#REF!</v>
      </c>
      <c r="BIL431" s="161" t="e">
        <f t="shared" si="573"/>
        <v>#REF!</v>
      </c>
      <c r="BIM431" s="161" t="e">
        <f t="shared" si="573"/>
        <v>#REF!</v>
      </c>
      <c r="BIN431" s="161" t="e">
        <f t="shared" si="573"/>
        <v>#REF!</v>
      </c>
      <c r="BIO431" s="161" t="e">
        <f t="shared" si="573"/>
        <v>#REF!</v>
      </c>
      <c r="BIP431" s="161" t="e">
        <f t="shared" si="573"/>
        <v>#REF!</v>
      </c>
      <c r="BIQ431" s="161" t="e">
        <f t="shared" si="573"/>
        <v>#REF!</v>
      </c>
      <c r="BIR431" s="161" t="e">
        <f t="shared" si="573"/>
        <v>#REF!</v>
      </c>
      <c r="BIS431" s="161" t="e">
        <f t="shared" si="573"/>
        <v>#REF!</v>
      </c>
      <c r="BIT431" s="161" t="e">
        <f t="shared" si="573"/>
        <v>#REF!</v>
      </c>
      <c r="BIU431" s="161" t="e">
        <f t="shared" si="573"/>
        <v>#REF!</v>
      </c>
      <c r="BIV431" s="161" t="e">
        <f t="shared" si="573"/>
        <v>#REF!</v>
      </c>
      <c r="BIW431" s="161" t="e">
        <f t="shared" si="573"/>
        <v>#REF!</v>
      </c>
      <c r="BIX431" s="161" t="e">
        <f t="shared" si="573"/>
        <v>#REF!</v>
      </c>
      <c r="BIY431" s="161" t="e">
        <f t="shared" si="573"/>
        <v>#REF!</v>
      </c>
      <c r="BIZ431" s="161" t="e">
        <f t="shared" si="573"/>
        <v>#REF!</v>
      </c>
      <c r="BJA431" s="161" t="e">
        <f t="shared" si="573"/>
        <v>#REF!</v>
      </c>
      <c r="BJB431" s="161" t="e">
        <f t="shared" si="573"/>
        <v>#REF!</v>
      </c>
      <c r="BJC431" s="161" t="e">
        <f t="shared" si="573"/>
        <v>#REF!</v>
      </c>
      <c r="BJD431" s="161" t="e">
        <f t="shared" si="573"/>
        <v>#REF!</v>
      </c>
      <c r="BJE431" s="161" t="e">
        <f t="shared" si="573"/>
        <v>#REF!</v>
      </c>
      <c r="BJF431" s="161" t="e">
        <f t="shared" si="573"/>
        <v>#REF!</v>
      </c>
      <c r="BJG431" s="161" t="e">
        <f t="shared" si="573"/>
        <v>#REF!</v>
      </c>
      <c r="BJH431" s="161" t="e">
        <f t="shared" si="573"/>
        <v>#REF!</v>
      </c>
      <c r="BJI431" s="161" t="e">
        <f t="shared" si="573"/>
        <v>#REF!</v>
      </c>
      <c r="BJJ431" s="161" t="e">
        <f t="shared" si="573"/>
        <v>#REF!</v>
      </c>
      <c r="BJK431" s="161" t="e">
        <f t="shared" si="573"/>
        <v>#REF!</v>
      </c>
      <c r="BJL431" s="161" t="e">
        <f t="shared" si="573"/>
        <v>#REF!</v>
      </c>
      <c r="BJM431" s="161" t="e">
        <f t="shared" si="573"/>
        <v>#REF!</v>
      </c>
      <c r="BJN431" s="161" t="e">
        <f t="shared" si="573"/>
        <v>#REF!</v>
      </c>
      <c r="BJO431" s="161" t="e">
        <f t="shared" si="573"/>
        <v>#REF!</v>
      </c>
      <c r="BJP431" s="161" t="e">
        <f t="shared" si="573"/>
        <v>#REF!</v>
      </c>
      <c r="BJQ431" s="161" t="e">
        <f t="shared" si="573"/>
        <v>#REF!</v>
      </c>
      <c r="BJR431" s="161" t="e">
        <f t="shared" si="573"/>
        <v>#REF!</v>
      </c>
      <c r="BJS431" s="161" t="e">
        <f t="shared" si="573"/>
        <v>#REF!</v>
      </c>
      <c r="BJT431" s="161" t="e">
        <f t="shared" si="573"/>
        <v>#REF!</v>
      </c>
      <c r="BJU431" s="161" t="e">
        <f t="shared" si="573"/>
        <v>#REF!</v>
      </c>
      <c r="BJV431" s="161" t="e">
        <f t="shared" si="573"/>
        <v>#REF!</v>
      </c>
      <c r="BJW431" s="161" t="e">
        <f t="shared" si="573"/>
        <v>#REF!</v>
      </c>
      <c r="BJX431" s="161" t="e">
        <f t="shared" si="573"/>
        <v>#REF!</v>
      </c>
      <c r="BJY431" s="161" t="e">
        <f t="shared" ref="BJY431:BMJ431" si="574">IF(OR(BJL431="YES",BJN431="YES"),"YES","NO")</f>
        <v>#REF!</v>
      </c>
      <c r="BJZ431" s="161" t="e">
        <f t="shared" si="574"/>
        <v>#REF!</v>
      </c>
      <c r="BKA431" s="161" t="e">
        <f t="shared" si="574"/>
        <v>#REF!</v>
      </c>
      <c r="BKB431" s="161" t="e">
        <f t="shared" si="574"/>
        <v>#REF!</v>
      </c>
      <c r="BKC431" s="161" t="e">
        <f t="shared" si="574"/>
        <v>#REF!</v>
      </c>
      <c r="BKD431" s="161" t="e">
        <f t="shared" si="574"/>
        <v>#REF!</v>
      </c>
      <c r="BKE431" s="161" t="e">
        <f t="shared" si="574"/>
        <v>#REF!</v>
      </c>
      <c r="BKF431" s="161" t="e">
        <f t="shared" si="574"/>
        <v>#REF!</v>
      </c>
      <c r="BKG431" s="161" t="e">
        <f t="shared" si="574"/>
        <v>#REF!</v>
      </c>
      <c r="BKH431" s="161" t="e">
        <f t="shared" si="574"/>
        <v>#REF!</v>
      </c>
      <c r="BKI431" s="161" t="e">
        <f t="shared" si="574"/>
        <v>#REF!</v>
      </c>
      <c r="BKJ431" s="161" t="e">
        <f t="shared" si="574"/>
        <v>#REF!</v>
      </c>
      <c r="BKK431" s="161" t="e">
        <f t="shared" si="574"/>
        <v>#REF!</v>
      </c>
      <c r="BKL431" s="161" t="e">
        <f t="shared" si="574"/>
        <v>#REF!</v>
      </c>
      <c r="BKM431" s="161" t="e">
        <f t="shared" si="574"/>
        <v>#REF!</v>
      </c>
      <c r="BKN431" s="161" t="e">
        <f t="shared" si="574"/>
        <v>#REF!</v>
      </c>
      <c r="BKO431" s="161" t="e">
        <f t="shared" si="574"/>
        <v>#REF!</v>
      </c>
      <c r="BKP431" s="161" t="e">
        <f t="shared" si="574"/>
        <v>#REF!</v>
      </c>
      <c r="BKQ431" s="161" t="e">
        <f t="shared" si="574"/>
        <v>#REF!</v>
      </c>
      <c r="BKR431" s="161" t="e">
        <f t="shared" si="574"/>
        <v>#REF!</v>
      </c>
      <c r="BKS431" s="161" t="e">
        <f t="shared" si="574"/>
        <v>#REF!</v>
      </c>
      <c r="BKT431" s="161" t="e">
        <f t="shared" si="574"/>
        <v>#REF!</v>
      </c>
      <c r="BKU431" s="161" t="e">
        <f t="shared" si="574"/>
        <v>#REF!</v>
      </c>
      <c r="BKV431" s="161" t="e">
        <f t="shared" si="574"/>
        <v>#REF!</v>
      </c>
      <c r="BKW431" s="161" t="e">
        <f t="shared" si="574"/>
        <v>#REF!</v>
      </c>
      <c r="BKX431" s="161" t="e">
        <f t="shared" si="574"/>
        <v>#REF!</v>
      </c>
      <c r="BKY431" s="161" t="e">
        <f t="shared" si="574"/>
        <v>#REF!</v>
      </c>
      <c r="BKZ431" s="161" t="e">
        <f t="shared" si="574"/>
        <v>#REF!</v>
      </c>
      <c r="BLA431" s="161" t="e">
        <f t="shared" si="574"/>
        <v>#REF!</v>
      </c>
      <c r="BLB431" s="161" t="e">
        <f t="shared" si="574"/>
        <v>#REF!</v>
      </c>
      <c r="BLC431" s="161" t="e">
        <f t="shared" si="574"/>
        <v>#REF!</v>
      </c>
      <c r="BLD431" s="161" t="e">
        <f t="shared" si="574"/>
        <v>#REF!</v>
      </c>
      <c r="BLE431" s="161" t="e">
        <f t="shared" si="574"/>
        <v>#REF!</v>
      </c>
      <c r="BLF431" s="161" t="e">
        <f t="shared" si="574"/>
        <v>#REF!</v>
      </c>
      <c r="BLG431" s="161" t="e">
        <f t="shared" si="574"/>
        <v>#REF!</v>
      </c>
      <c r="BLH431" s="161" t="e">
        <f t="shared" si="574"/>
        <v>#REF!</v>
      </c>
      <c r="BLI431" s="161" t="e">
        <f t="shared" si="574"/>
        <v>#REF!</v>
      </c>
      <c r="BLJ431" s="161" t="e">
        <f t="shared" si="574"/>
        <v>#REF!</v>
      </c>
      <c r="BLK431" s="161" t="e">
        <f t="shared" si="574"/>
        <v>#REF!</v>
      </c>
      <c r="BLL431" s="161" t="e">
        <f t="shared" si="574"/>
        <v>#REF!</v>
      </c>
      <c r="BLM431" s="161" t="e">
        <f t="shared" si="574"/>
        <v>#REF!</v>
      </c>
      <c r="BLN431" s="161" t="e">
        <f t="shared" si="574"/>
        <v>#REF!</v>
      </c>
      <c r="BLO431" s="161" t="e">
        <f t="shared" si="574"/>
        <v>#REF!</v>
      </c>
      <c r="BLP431" s="161" t="e">
        <f t="shared" si="574"/>
        <v>#REF!</v>
      </c>
      <c r="BLQ431" s="161" t="e">
        <f t="shared" si="574"/>
        <v>#REF!</v>
      </c>
      <c r="BLR431" s="161" t="e">
        <f t="shared" si="574"/>
        <v>#REF!</v>
      </c>
      <c r="BLS431" s="161" t="e">
        <f t="shared" si="574"/>
        <v>#REF!</v>
      </c>
      <c r="BLT431" s="161" t="e">
        <f t="shared" si="574"/>
        <v>#REF!</v>
      </c>
      <c r="BLU431" s="161" t="e">
        <f t="shared" si="574"/>
        <v>#REF!</v>
      </c>
      <c r="BLV431" s="161" t="e">
        <f t="shared" si="574"/>
        <v>#REF!</v>
      </c>
      <c r="BLW431" s="161" t="e">
        <f t="shared" si="574"/>
        <v>#REF!</v>
      </c>
      <c r="BLX431" s="161" t="e">
        <f t="shared" si="574"/>
        <v>#REF!</v>
      </c>
      <c r="BLY431" s="161" t="e">
        <f t="shared" si="574"/>
        <v>#REF!</v>
      </c>
      <c r="BLZ431" s="161" t="e">
        <f t="shared" si="574"/>
        <v>#REF!</v>
      </c>
      <c r="BMA431" s="161" t="e">
        <f t="shared" si="574"/>
        <v>#REF!</v>
      </c>
      <c r="BMB431" s="161" t="e">
        <f t="shared" si="574"/>
        <v>#REF!</v>
      </c>
      <c r="BMC431" s="161" t="e">
        <f t="shared" si="574"/>
        <v>#REF!</v>
      </c>
      <c r="BMD431" s="161" t="e">
        <f t="shared" si="574"/>
        <v>#REF!</v>
      </c>
      <c r="BME431" s="161" t="e">
        <f t="shared" si="574"/>
        <v>#REF!</v>
      </c>
      <c r="BMF431" s="161" t="e">
        <f t="shared" si="574"/>
        <v>#REF!</v>
      </c>
      <c r="BMG431" s="161" t="e">
        <f t="shared" si="574"/>
        <v>#REF!</v>
      </c>
      <c r="BMH431" s="161" t="e">
        <f t="shared" si="574"/>
        <v>#REF!</v>
      </c>
      <c r="BMI431" s="161" t="e">
        <f t="shared" si="574"/>
        <v>#REF!</v>
      </c>
      <c r="BMJ431" s="161" t="e">
        <f t="shared" si="574"/>
        <v>#REF!</v>
      </c>
      <c r="BMK431" s="161" t="e">
        <f t="shared" ref="BMK431:BOV431" si="575">IF(OR(BLX431="YES",BLZ431="YES"),"YES","NO")</f>
        <v>#REF!</v>
      </c>
      <c r="BML431" s="161" t="e">
        <f t="shared" si="575"/>
        <v>#REF!</v>
      </c>
      <c r="BMM431" s="161" t="e">
        <f t="shared" si="575"/>
        <v>#REF!</v>
      </c>
      <c r="BMN431" s="161" t="e">
        <f t="shared" si="575"/>
        <v>#REF!</v>
      </c>
      <c r="BMO431" s="161" t="e">
        <f t="shared" si="575"/>
        <v>#REF!</v>
      </c>
      <c r="BMP431" s="161" t="e">
        <f t="shared" si="575"/>
        <v>#REF!</v>
      </c>
      <c r="BMQ431" s="161" t="e">
        <f t="shared" si="575"/>
        <v>#REF!</v>
      </c>
      <c r="BMR431" s="161" t="e">
        <f t="shared" si="575"/>
        <v>#REF!</v>
      </c>
      <c r="BMS431" s="161" t="e">
        <f t="shared" si="575"/>
        <v>#REF!</v>
      </c>
      <c r="BMT431" s="161" t="e">
        <f t="shared" si="575"/>
        <v>#REF!</v>
      </c>
      <c r="BMU431" s="161" t="e">
        <f t="shared" si="575"/>
        <v>#REF!</v>
      </c>
      <c r="BMV431" s="161" t="e">
        <f t="shared" si="575"/>
        <v>#REF!</v>
      </c>
      <c r="BMW431" s="161" t="e">
        <f t="shared" si="575"/>
        <v>#REF!</v>
      </c>
      <c r="BMX431" s="161" t="e">
        <f t="shared" si="575"/>
        <v>#REF!</v>
      </c>
      <c r="BMY431" s="161" t="e">
        <f t="shared" si="575"/>
        <v>#REF!</v>
      </c>
      <c r="BMZ431" s="161" t="e">
        <f t="shared" si="575"/>
        <v>#REF!</v>
      </c>
      <c r="BNA431" s="161" t="e">
        <f t="shared" si="575"/>
        <v>#REF!</v>
      </c>
      <c r="BNB431" s="161" t="e">
        <f t="shared" si="575"/>
        <v>#REF!</v>
      </c>
      <c r="BNC431" s="161" t="e">
        <f t="shared" si="575"/>
        <v>#REF!</v>
      </c>
      <c r="BND431" s="161" t="e">
        <f t="shared" si="575"/>
        <v>#REF!</v>
      </c>
      <c r="BNE431" s="161" t="e">
        <f t="shared" si="575"/>
        <v>#REF!</v>
      </c>
      <c r="BNF431" s="161" t="e">
        <f t="shared" si="575"/>
        <v>#REF!</v>
      </c>
      <c r="BNG431" s="161" t="e">
        <f t="shared" si="575"/>
        <v>#REF!</v>
      </c>
      <c r="BNH431" s="161" t="e">
        <f t="shared" si="575"/>
        <v>#REF!</v>
      </c>
      <c r="BNI431" s="161" t="e">
        <f t="shared" si="575"/>
        <v>#REF!</v>
      </c>
      <c r="BNJ431" s="161" t="e">
        <f t="shared" si="575"/>
        <v>#REF!</v>
      </c>
      <c r="BNK431" s="161" t="e">
        <f t="shared" si="575"/>
        <v>#REF!</v>
      </c>
      <c r="BNL431" s="161" t="e">
        <f t="shared" si="575"/>
        <v>#REF!</v>
      </c>
      <c r="BNM431" s="161" t="e">
        <f t="shared" si="575"/>
        <v>#REF!</v>
      </c>
      <c r="BNN431" s="161" t="e">
        <f t="shared" si="575"/>
        <v>#REF!</v>
      </c>
      <c r="BNO431" s="161" t="e">
        <f t="shared" si="575"/>
        <v>#REF!</v>
      </c>
      <c r="BNP431" s="161" t="e">
        <f t="shared" si="575"/>
        <v>#REF!</v>
      </c>
      <c r="BNQ431" s="161" t="e">
        <f t="shared" si="575"/>
        <v>#REF!</v>
      </c>
      <c r="BNR431" s="161" t="e">
        <f t="shared" si="575"/>
        <v>#REF!</v>
      </c>
      <c r="BNS431" s="161" t="e">
        <f t="shared" si="575"/>
        <v>#REF!</v>
      </c>
      <c r="BNT431" s="161" t="e">
        <f t="shared" si="575"/>
        <v>#REF!</v>
      </c>
      <c r="BNU431" s="161" t="e">
        <f t="shared" si="575"/>
        <v>#REF!</v>
      </c>
      <c r="BNV431" s="161" t="e">
        <f t="shared" si="575"/>
        <v>#REF!</v>
      </c>
      <c r="BNW431" s="161" t="e">
        <f t="shared" si="575"/>
        <v>#REF!</v>
      </c>
      <c r="BNX431" s="161" t="e">
        <f t="shared" si="575"/>
        <v>#REF!</v>
      </c>
      <c r="BNY431" s="161" t="e">
        <f t="shared" si="575"/>
        <v>#REF!</v>
      </c>
      <c r="BNZ431" s="161" t="e">
        <f t="shared" si="575"/>
        <v>#REF!</v>
      </c>
      <c r="BOA431" s="161" t="e">
        <f t="shared" si="575"/>
        <v>#REF!</v>
      </c>
      <c r="BOB431" s="161" t="e">
        <f t="shared" si="575"/>
        <v>#REF!</v>
      </c>
      <c r="BOC431" s="161" t="e">
        <f t="shared" si="575"/>
        <v>#REF!</v>
      </c>
      <c r="BOD431" s="161" t="e">
        <f t="shared" si="575"/>
        <v>#REF!</v>
      </c>
      <c r="BOE431" s="161" t="e">
        <f t="shared" si="575"/>
        <v>#REF!</v>
      </c>
      <c r="BOF431" s="161" t="e">
        <f t="shared" si="575"/>
        <v>#REF!</v>
      </c>
      <c r="BOG431" s="161" t="e">
        <f t="shared" si="575"/>
        <v>#REF!</v>
      </c>
      <c r="BOH431" s="161" t="e">
        <f t="shared" si="575"/>
        <v>#REF!</v>
      </c>
      <c r="BOI431" s="161" t="e">
        <f t="shared" si="575"/>
        <v>#REF!</v>
      </c>
      <c r="BOJ431" s="161" t="e">
        <f t="shared" si="575"/>
        <v>#REF!</v>
      </c>
      <c r="BOK431" s="161" t="e">
        <f t="shared" si="575"/>
        <v>#REF!</v>
      </c>
      <c r="BOL431" s="161" t="e">
        <f t="shared" si="575"/>
        <v>#REF!</v>
      </c>
      <c r="BOM431" s="161" t="e">
        <f t="shared" si="575"/>
        <v>#REF!</v>
      </c>
      <c r="BON431" s="161" t="e">
        <f t="shared" si="575"/>
        <v>#REF!</v>
      </c>
      <c r="BOO431" s="161" t="e">
        <f t="shared" si="575"/>
        <v>#REF!</v>
      </c>
      <c r="BOP431" s="161" t="e">
        <f t="shared" si="575"/>
        <v>#REF!</v>
      </c>
      <c r="BOQ431" s="161" t="e">
        <f t="shared" si="575"/>
        <v>#REF!</v>
      </c>
      <c r="BOR431" s="161" t="e">
        <f t="shared" si="575"/>
        <v>#REF!</v>
      </c>
      <c r="BOS431" s="161" t="e">
        <f t="shared" si="575"/>
        <v>#REF!</v>
      </c>
      <c r="BOT431" s="161" t="e">
        <f t="shared" si="575"/>
        <v>#REF!</v>
      </c>
      <c r="BOU431" s="161" t="e">
        <f t="shared" si="575"/>
        <v>#REF!</v>
      </c>
      <c r="BOV431" s="161" t="e">
        <f t="shared" si="575"/>
        <v>#REF!</v>
      </c>
      <c r="BOW431" s="161" t="e">
        <f t="shared" ref="BOW431:BRH431" si="576">IF(OR(BOJ431="YES",BOL431="YES"),"YES","NO")</f>
        <v>#REF!</v>
      </c>
      <c r="BOX431" s="161" t="e">
        <f t="shared" si="576"/>
        <v>#REF!</v>
      </c>
      <c r="BOY431" s="161" t="e">
        <f t="shared" si="576"/>
        <v>#REF!</v>
      </c>
      <c r="BOZ431" s="161" t="e">
        <f t="shared" si="576"/>
        <v>#REF!</v>
      </c>
      <c r="BPA431" s="161" t="e">
        <f t="shared" si="576"/>
        <v>#REF!</v>
      </c>
      <c r="BPB431" s="161" t="e">
        <f t="shared" si="576"/>
        <v>#REF!</v>
      </c>
      <c r="BPC431" s="161" t="e">
        <f t="shared" si="576"/>
        <v>#REF!</v>
      </c>
      <c r="BPD431" s="161" t="e">
        <f t="shared" si="576"/>
        <v>#REF!</v>
      </c>
      <c r="BPE431" s="161" t="e">
        <f t="shared" si="576"/>
        <v>#REF!</v>
      </c>
      <c r="BPF431" s="161" t="e">
        <f t="shared" si="576"/>
        <v>#REF!</v>
      </c>
      <c r="BPG431" s="161" t="e">
        <f t="shared" si="576"/>
        <v>#REF!</v>
      </c>
      <c r="BPH431" s="161" t="e">
        <f t="shared" si="576"/>
        <v>#REF!</v>
      </c>
      <c r="BPI431" s="161" t="e">
        <f t="shared" si="576"/>
        <v>#REF!</v>
      </c>
      <c r="BPJ431" s="161" t="e">
        <f t="shared" si="576"/>
        <v>#REF!</v>
      </c>
      <c r="BPK431" s="161" t="e">
        <f t="shared" si="576"/>
        <v>#REF!</v>
      </c>
      <c r="BPL431" s="161" t="e">
        <f t="shared" si="576"/>
        <v>#REF!</v>
      </c>
      <c r="BPM431" s="161" t="e">
        <f t="shared" si="576"/>
        <v>#REF!</v>
      </c>
      <c r="BPN431" s="161" t="e">
        <f t="shared" si="576"/>
        <v>#REF!</v>
      </c>
      <c r="BPO431" s="161" t="e">
        <f t="shared" si="576"/>
        <v>#REF!</v>
      </c>
      <c r="BPP431" s="161" t="e">
        <f t="shared" si="576"/>
        <v>#REF!</v>
      </c>
      <c r="BPQ431" s="161" t="e">
        <f t="shared" si="576"/>
        <v>#REF!</v>
      </c>
      <c r="BPR431" s="161" t="e">
        <f t="shared" si="576"/>
        <v>#REF!</v>
      </c>
      <c r="BPS431" s="161" t="e">
        <f t="shared" si="576"/>
        <v>#REF!</v>
      </c>
      <c r="BPT431" s="161" t="e">
        <f t="shared" si="576"/>
        <v>#REF!</v>
      </c>
      <c r="BPU431" s="161" t="e">
        <f t="shared" si="576"/>
        <v>#REF!</v>
      </c>
      <c r="BPV431" s="161" t="e">
        <f t="shared" si="576"/>
        <v>#REF!</v>
      </c>
      <c r="BPW431" s="161" t="e">
        <f t="shared" si="576"/>
        <v>#REF!</v>
      </c>
      <c r="BPX431" s="161" t="e">
        <f t="shared" si="576"/>
        <v>#REF!</v>
      </c>
      <c r="BPY431" s="161" t="e">
        <f t="shared" si="576"/>
        <v>#REF!</v>
      </c>
      <c r="BPZ431" s="161" t="e">
        <f t="shared" si="576"/>
        <v>#REF!</v>
      </c>
      <c r="BQA431" s="161" t="e">
        <f t="shared" si="576"/>
        <v>#REF!</v>
      </c>
      <c r="BQB431" s="161" t="e">
        <f t="shared" si="576"/>
        <v>#REF!</v>
      </c>
      <c r="BQC431" s="161" t="e">
        <f t="shared" si="576"/>
        <v>#REF!</v>
      </c>
      <c r="BQD431" s="161" t="e">
        <f t="shared" si="576"/>
        <v>#REF!</v>
      </c>
      <c r="BQE431" s="161" t="e">
        <f t="shared" si="576"/>
        <v>#REF!</v>
      </c>
      <c r="BQF431" s="161" t="e">
        <f t="shared" si="576"/>
        <v>#REF!</v>
      </c>
      <c r="BQG431" s="161" t="e">
        <f t="shared" si="576"/>
        <v>#REF!</v>
      </c>
      <c r="BQH431" s="161" t="e">
        <f t="shared" si="576"/>
        <v>#REF!</v>
      </c>
      <c r="BQI431" s="161" t="e">
        <f t="shared" si="576"/>
        <v>#REF!</v>
      </c>
      <c r="BQJ431" s="161" t="e">
        <f t="shared" si="576"/>
        <v>#REF!</v>
      </c>
      <c r="BQK431" s="161" t="e">
        <f t="shared" si="576"/>
        <v>#REF!</v>
      </c>
      <c r="BQL431" s="161" t="e">
        <f t="shared" si="576"/>
        <v>#REF!</v>
      </c>
      <c r="BQM431" s="161" t="e">
        <f t="shared" si="576"/>
        <v>#REF!</v>
      </c>
      <c r="BQN431" s="161" t="e">
        <f t="shared" si="576"/>
        <v>#REF!</v>
      </c>
      <c r="BQO431" s="161" t="e">
        <f t="shared" si="576"/>
        <v>#REF!</v>
      </c>
      <c r="BQP431" s="161" t="e">
        <f t="shared" si="576"/>
        <v>#REF!</v>
      </c>
      <c r="BQQ431" s="161" t="e">
        <f t="shared" si="576"/>
        <v>#REF!</v>
      </c>
      <c r="BQR431" s="161" t="e">
        <f t="shared" si="576"/>
        <v>#REF!</v>
      </c>
      <c r="BQS431" s="161" t="e">
        <f t="shared" si="576"/>
        <v>#REF!</v>
      </c>
      <c r="BQT431" s="161" t="e">
        <f t="shared" si="576"/>
        <v>#REF!</v>
      </c>
      <c r="BQU431" s="161" t="e">
        <f t="shared" si="576"/>
        <v>#REF!</v>
      </c>
      <c r="BQV431" s="161" t="e">
        <f t="shared" si="576"/>
        <v>#REF!</v>
      </c>
      <c r="BQW431" s="161" t="e">
        <f t="shared" si="576"/>
        <v>#REF!</v>
      </c>
      <c r="BQX431" s="161" t="e">
        <f t="shared" si="576"/>
        <v>#REF!</v>
      </c>
      <c r="BQY431" s="161" t="e">
        <f t="shared" si="576"/>
        <v>#REF!</v>
      </c>
      <c r="BQZ431" s="161" t="e">
        <f t="shared" si="576"/>
        <v>#REF!</v>
      </c>
      <c r="BRA431" s="161" t="e">
        <f t="shared" si="576"/>
        <v>#REF!</v>
      </c>
      <c r="BRB431" s="161" t="e">
        <f t="shared" si="576"/>
        <v>#REF!</v>
      </c>
      <c r="BRC431" s="161" t="e">
        <f t="shared" si="576"/>
        <v>#REF!</v>
      </c>
      <c r="BRD431" s="161" t="e">
        <f t="shared" si="576"/>
        <v>#REF!</v>
      </c>
      <c r="BRE431" s="161" t="e">
        <f t="shared" si="576"/>
        <v>#REF!</v>
      </c>
      <c r="BRF431" s="161" t="e">
        <f t="shared" si="576"/>
        <v>#REF!</v>
      </c>
      <c r="BRG431" s="161" t="e">
        <f t="shared" si="576"/>
        <v>#REF!</v>
      </c>
      <c r="BRH431" s="161" t="e">
        <f t="shared" si="576"/>
        <v>#REF!</v>
      </c>
      <c r="BRI431" s="161" t="e">
        <f t="shared" ref="BRI431:BTT431" si="577">IF(OR(BQV431="YES",BQX431="YES"),"YES","NO")</f>
        <v>#REF!</v>
      </c>
      <c r="BRJ431" s="161" t="e">
        <f t="shared" si="577"/>
        <v>#REF!</v>
      </c>
      <c r="BRK431" s="161" t="e">
        <f t="shared" si="577"/>
        <v>#REF!</v>
      </c>
      <c r="BRL431" s="161" t="e">
        <f t="shared" si="577"/>
        <v>#REF!</v>
      </c>
      <c r="BRM431" s="161" t="e">
        <f t="shared" si="577"/>
        <v>#REF!</v>
      </c>
      <c r="BRN431" s="161" t="e">
        <f t="shared" si="577"/>
        <v>#REF!</v>
      </c>
      <c r="BRO431" s="161" t="e">
        <f t="shared" si="577"/>
        <v>#REF!</v>
      </c>
      <c r="BRP431" s="161" t="e">
        <f t="shared" si="577"/>
        <v>#REF!</v>
      </c>
      <c r="BRQ431" s="161" t="e">
        <f t="shared" si="577"/>
        <v>#REF!</v>
      </c>
      <c r="BRR431" s="161" t="e">
        <f t="shared" si="577"/>
        <v>#REF!</v>
      </c>
      <c r="BRS431" s="161" t="e">
        <f t="shared" si="577"/>
        <v>#REF!</v>
      </c>
      <c r="BRT431" s="161" t="e">
        <f t="shared" si="577"/>
        <v>#REF!</v>
      </c>
      <c r="BRU431" s="161" t="e">
        <f t="shared" si="577"/>
        <v>#REF!</v>
      </c>
      <c r="BRV431" s="161" t="e">
        <f t="shared" si="577"/>
        <v>#REF!</v>
      </c>
      <c r="BRW431" s="161" t="e">
        <f t="shared" si="577"/>
        <v>#REF!</v>
      </c>
      <c r="BRX431" s="161" t="e">
        <f t="shared" si="577"/>
        <v>#REF!</v>
      </c>
      <c r="BRY431" s="161" t="e">
        <f t="shared" si="577"/>
        <v>#REF!</v>
      </c>
      <c r="BRZ431" s="161" t="e">
        <f t="shared" si="577"/>
        <v>#REF!</v>
      </c>
      <c r="BSA431" s="161" t="e">
        <f t="shared" si="577"/>
        <v>#REF!</v>
      </c>
      <c r="BSB431" s="161" t="e">
        <f t="shared" si="577"/>
        <v>#REF!</v>
      </c>
      <c r="BSC431" s="161" t="e">
        <f t="shared" si="577"/>
        <v>#REF!</v>
      </c>
      <c r="BSD431" s="161" t="e">
        <f t="shared" si="577"/>
        <v>#REF!</v>
      </c>
      <c r="BSE431" s="161" t="e">
        <f t="shared" si="577"/>
        <v>#REF!</v>
      </c>
      <c r="BSF431" s="161" t="e">
        <f t="shared" si="577"/>
        <v>#REF!</v>
      </c>
      <c r="BSG431" s="161" t="e">
        <f t="shared" si="577"/>
        <v>#REF!</v>
      </c>
      <c r="BSH431" s="161" t="e">
        <f t="shared" si="577"/>
        <v>#REF!</v>
      </c>
      <c r="BSI431" s="161" t="e">
        <f t="shared" si="577"/>
        <v>#REF!</v>
      </c>
      <c r="BSJ431" s="161" t="e">
        <f t="shared" si="577"/>
        <v>#REF!</v>
      </c>
      <c r="BSK431" s="161" t="e">
        <f t="shared" si="577"/>
        <v>#REF!</v>
      </c>
      <c r="BSL431" s="161" t="e">
        <f t="shared" si="577"/>
        <v>#REF!</v>
      </c>
      <c r="BSM431" s="161" t="e">
        <f t="shared" si="577"/>
        <v>#REF!</v>
      </c>
      <c r="BSN431" s="161" t="e">
        <f t="shared" si="577"/>
        <v>#REF!</v>
      </c>
      <c r="BSO431" s="161" t="e">
        <f t="shared" si="577"/>
        <v>#REF!</v>
      </c>
      <c r="BSP431" s="161" t="e">
        <f t="shared" si="577"/>
        <v>#REF!</v>
      </c>
      <c r="BSQ431" s="161" t="e">
        <f t="shared" si="577"/>
        <v>#REF!</v>
      </c>
      <c r="BSR431" s="161" t="e">
        <f t="shared" si="577"/>
        <v>#REF!</v>
      </c>
      <c r="BSS431" s="161" t="e">
        <f t="shared" si="577"/>
        <v>#REF!</v>
      </c>
      <c r="BST431" s="161" t="e">
        <f t="shared" si="577"/>
        <v>#REF!</v>
      </c>
      <c r="BSU431" s="161" t="e">
        <f t="shared" si="577"/>
        <v>#REF!</v>
      </c>
      <c r="BSV431" s="161" t="e">
        <f t="shared" si="577"/>
        <v>#REF!</v>
      </c>
      <c r="BSW431" s="161" t="e">
        <f t="shared" si="577"/>
        <v>#REF!</v>
      </c>
      <c r="BSX431" s="161" t="e">
        <f t="shared" si="577"/>
        <v>#REF!</v>
      </c>
      <c r="BSY431" s="161" t="e">
        <f t="shared" si="577"/>
        <v>#REF!</v>
      </c>
      <c r="BSZ431" s="161" t="e">
        <f t="shared" si="577"/>
        <v>#REF!</v>
      </c>
      <c r="BTA431" s="161" t="e">
        <f t="shared" si="577"/>
        <v>#REF!</v>
      </c>
      <c r="BTB431" s="161" t="e">
        <f t="shared" si="577"/>
        <v>#REF!</v>
      </c>
      <c r="BTC431" s="161" t="e">
        <f t="shared" si="577"/>
        <v>#REF!</v>
      </c>
      <c r="BTD431" s="161" t="e">
        <f t="shared" si="577"/>
        <v>#REF!</v>
      </c>
      <c r="BTE431" s="161" t="e">
        <f t="shared" si="577"/>
        <v>#REF!</v>
      </c>
      <c r="BTF431" s="161" t="e">
        <f t="shared" si="577"/>
        <v>#REF!</v>
      </c>
      <c r="BTG431" s="161" t="e">
        <f t="shared" si="577"/>
        <v>#REF!</v>
      </c>
      <c r="BTH431" s="161" t="e">
        <f t="shared" si="577"/>
        <v>#REF!</v>
      </c>
      <c r="BTI431" s="161" t="e">
        <f t="shared" si="577"/>
        <v>#REF!</v>
      </c>
      <c r="BTJ431" s="161" t="e">
        <f t="shared" si="577"/>
        <v>#REF!</v>
      </c>
      <c r="BTK431" s="161" t="e">
        <f t="shared" si="577"/>
        <v>#REF!</v>
      </c>
      <c r="BTL431" s="161" t="e">
        <f t="shared" si="577"/>
        <v>#REF!</v>
      </c>
      <c r="BTM431" s="161" t="e">
        <f t="shared" si="577"/>
        <v>#REF!</v>
      </c>
      <c r="BTN431" s="161" t="e">
        <f t="shared" si="577"/>
        <v>#REF!</v>
      </c>
      <c r="BTO431" s="161" t="e">
        <f t="shared" si="577"/>
        <v>#REF!</v>
      </c>
      <c r="BTP431" s="161" t="e">
        <f t="shared" si="577"/>
        <v>#REF!</v>
      </c>
      <c r="BTQ431" s="161" t="e">
        <f t="shared" si="577"/>
        <v>#REF!</v>
      </c>
      <c r="BTR431" s="161" t="e">
        <f t="shared" si="577"/>
        <v>#REF!</v>
      </c>
      <c r="BTS431" s="161" t="e">
        <f t="shared" si="577"/>
        <v>#REF!</v>
      </c>
      <c r="BTT431" s="161" t="e">
        <f t="shared" si="577"/>
        <v>#REF!</v>
      </c>
      <c r="BTU431" s="161" t="e">
        <f t="shared" ref="BTU431:BWF431" si="578">IF(OR(BTH431="YES",BTJ431="YES"),"YES","NO")</f>
        <v>#REF!</v>
      </c>
      <c r="BTV431" s="161" t="e">
        <f t="shared" si="578"/>
        <v>#REF!</v>
      </c>
      <c r="BTW431" s="161" t="e">
        <f t="shared" si="578"/>
        <v>#REF!</v>
      </c>
      <c r="BTX431" s="161" t="e">
        <f t="shared" si="578"/>
        <v>#REF!</v>
      </c>
      <c r="BTY431" s="161" t="e">
        <f t="shared" si="578"/>
        <v>#REF!</v>
      </c>
      <c r="BTZ431" s="161" t="e">
        <f t="shared" si="578"/>
        <v>#REF!</v>
      </c>
      <c r="BUA431" s="161" t="e">
        <f t="shared" si="578"/>
        <v>#REF!</v>
      </c>
      <c r="BUB431" s="161" t="e">
        <f t="shared" si="578"/>
        <v>#REF!</v>
      </c>
      <c r="BUC431" s="161" t="e">
        <f t="shared" si="578"/>
        <v>#REF!</v>
      </c>
      <c r="BUD431" s="161" t="e">
        <f t="shared" si="578"/>
        <v>#REF!</v>
      </c>
      <c r="BUE431" s="161" t="e">
        <f t="shared" si="578"/>
        <v>#REF!</v>
      </c>
      <c r="BUF431" s="161" t="e">
        <f t="shared" si="578"/>
        <v>#REF!</v>
      </c>
      <c r="BUG431" s="161" t="e">
        <f t="shared" si="578"/>
        <v>#REF!</v>
      </c>
      <c r="BUH431" s="161" t="e">
        <f t="shared" si="578"/>
        <v>#REF!</v>
      </c>
      <c r="BUI431" s="161" t="e">
        <f t="shared" si="578"/>
        <v>#REF!</v>
      </c>
      <c r="BUJ431" s="161" t="e">
        <f t="shared" si="578"/>
        <v>#REF!</v>
      </c>
      <c r="BUK431" s="161" t="e">
        <f t="shared" si="578"/>
        <v>#REF!</v>
      </c>
      <c r="BUL431" s="161" t="e">
        <f t="shared" si="578"/>
        <v>#REF!</v>
      </c>
      <c r="BUM431" s="161" t="e">
        <f t="shared" si="578"/>
        <v>#REF!</v>
      </c>
      <c r="BUN431" s="161" t="e">
        <f t="shared" si="578"/>
        <v>#REF!</v>
      </c>
      <c r="BUO431" s="161" t="e">
        <f t="shared" si="578"/>
        <v>#REF!</v>
      </c>
      <c r="BUP431" s="161" t="e">
        <f t="shared" si="578"/>
        <v>#REF!</v>
      </c>
      <c r="BUQ431" s="161" t="e">
        <f t="shared" si="578"/>
        <v>#REF!</v>
      </c>
      <c r="BUR431" s="161" t="e">
        <f t="shared" si="578"/>
        <v>#REF!</v>
      </c>
      <c r="BUS431" s="161" t="e">
        <f t="shared" si="578"/>
        <v>#REF!</v>
      </c>
      <c r="BUT431" s="161" t="e">
        <f t="shared" si="578"/>
        <v>#REF!</v>
      </c>
      <c r="BUU431" s="161" t="e">
        <f t="shared" si="578"/>
        <v>#REF!</v>
      </c>
      <c r="BUV431" s="161" t="e">
        <f t="shared" si="578"/>
        <v>#REF!</v>
      </c>
      <c r="BUW431" s="161" t="e">
        <f t="shared" si="578"/>
        <v>#REF!</v>
      </c>
      <c r="BUX431" s="161" t="e">
        <f t="shared" si="578"/>
        <v>#REF!</v>
      </c>
      <c r="BUY431" s="161" t="e">
        <f t="shared" si="578"/>
        <v>#REF!</v>
      </c>
      <c r="BUZ431" s="161" t="e">
        <f t="shared" si="578"/>
        <v>#REF!</v>
      </c>
      <c r="BVA431" s="161" t="e">
        <f t="shared" si="578"/>
        <v>#REF!</v>
      </c>
      <c r="BVB431" s="161" t="e">
        <f t="shared" si="578"/>
        <v>#REF!</v>
      </c>
      <c r="BVC431" s="161" t="e">
        <f t="shared" si="578"/>
        <v>#REF!</v>
      </c>
      <c r="BVD431" s="161" t="e">
        <f t="shared" si="578"/>
        <v>#REF!</v>
      </c>
      <c r="BVE431" s="161" t="e">
        <f t="shared" si="578"/>
        <v>#REF!</v>
      </c>
      <c r="BVF431" s="161" t="e">
        <f t="shared" si="578"/>
        <v>#REF!</v>
      </c>
      <c r="BVG431" s="161" t="e">
        <f t="shared" si="578"/>
        <v>#REF!</v>
      </c>
      <c r="BVH431" s="161" t="e">
        <f t="shared" si="578"/>
        <v>#REF!</v>
      </c>
      <c r="BVI431" s="161" t="e">
        <f t="shared" si="578"/>
        <v>#REF!</v>
      </c>
      <c r="BVJ431" s="161" t="e">
        <f t="shared" si="578"/>
        <v>#REF!</v>
      </c>
      <c r="BVK431" s="161" t="e">
        <f t="shared" si="578"/>
        <v>#REF!</v>
      </c>
      <c r="BVL431" s="161" t="e">
        <f t="shared" si="578"/>
        <v>#REF!</v>
      </c>
      <c r="BVM431" s="161" t="e">
        <f t="shared" si="578"/>
        <v>#REF!</v>
      </c>
      <c r="BVN431" s="161" t="e">
        <f t="shared" si="578"/>
        <v>#REF!</v>
      </c>
      <c r="BVO431" s="161" t="e">
        <f t="shared" si="578"/>
        <v>#REF!</v>
      </c>
      <c r="BVP431" s="161" t="e">
        <f t="shared" si="578"/>
        <v>#REF!</v>
      </c>
      <c r="BVQ431" s="161" t="e">
        <f t="shared" si="578"/>
        <v>#REF!</v>
      </c>
      <c r="BVR431" s="161" t="e">
        <f t="shared" si="578"/>
        <v>#REF!</v>
      </c>
      <c r="BVS431" s="161" t="e">
        <f t="shared" si="578"/>
        <v>#REF!</v>
      </c>
      <c r="BVT431" s="161" t="e">
        <f t="shared" si="578"/>
        <v>#REF!</v>
      </c>
      <c r="BVU431" s="161" t="e">
        <f t="shared" si="578"/>
        <v>#REF!</v>
      </c>
      <c r="BVV431" s="161" t="e">
        <f t="shared" si="578"/>
        <v>#REF!</v>
      </c>
      <c r="BVW431" s="161" t="e">
        <f t="shared" si="578"/>
        <v>#REF!</v>
      </c>
      <c r="BVX431" s="161" t="e">
        <f t="shared" si="578"/>
        <v>#REF!</v>
      </c>
      <c r="BVY431" s="161" t="e">
        <f t="shared" si="578"/>
        <v>#REF!</v>
      </c>
      <c r="BVZ431" s="161" t="e">
        <f t="shared" si="578"/>
        <v>#REF!</v>
      </c>
      <c r="BWA431" s="161" t="e">
        <f t="shared" si="578"/>
        <v>#REF!</v>
      </c>
      <c r="BWB431" s="161" t="e">
        <f t="shared" si="578"/>
        <v>#REF!</v>
      </c>
      <c r="BWC431" s="161" t="e">
        <f t="shared" si="578"/>
        <v>#REF!</v>
      </c>
      <c r="BWD431" s="161" t="e">
        <f t="shared" si="578"/>
        <v>#REF!</v>
      </c>
      <c r="BWE431" s="161" t="e">
        <f t="shared" si="578"/>
        <v>#REF!</v>
      </c>
      <c r="BWF431" s="161" t="e">
        <f t="shared" si="578"/>
        <v>#REF!</v>
      </c>
      <c r="BWG431" s="161" t="e">
        <f t="shared" ref="BWG431:BYR431" si="579">IF(OR(BVT431="YES",BVV431="YES"),"YES","NO")</f>
        <v>#REF!</v>
      </c>
      <c r="BWH431" s="161" t="e">
        <f t="shared" si="579"/>
        <v>#REF!</v>
      </c>
      <c r="BWI431" s="161" t="e">
        <f t="shared" si="579"/>
        <v>#REF!</v>
      </c>
      <c r="BWJ431" s="161" t="e">
        <f t="shared" si="579"/>
        <v>#REF!</v>
      </c>
      <c r="BWK431" s="161" t="e">
        <f t="shared" si="579"/>
        <v>#REF!</v>
      </c>
      <c r="BWL431" s="161" t="e">
        <f t="shared" si="579"/>
        <v>#REF!</v>
      </c>
      <c r="BWM431" s="161" t="e">
        <f t="shared" si="579"/>
        <v>#REF!</v>
      </c>
      <c r="BWN431" s="161" t="e">
        <f t="shared" si="579"/>
        <v>#REF!</v>
      </c>
      <c r="BWO431" s="161" t="e">
        <f t="shared" si="579"/>
        <v>#REF!</v>
      </c>
      <c r="BWP431" s="161" t="e">
        <f t="shared" si="579"/>
        <v>#REF!</v>
      </c>
      <c r="BWQ431" s="161" t="e">
        <f t="shared" si="579"/>
        <v>#REF!</v>
      </c>
      <c r="BWR431" s="161" t="e">
        <f t="shared" si="579"/>
        <v>#REF!</v>
      </c>
      <c r="BWS431" s="161" t="e">
        <f t="shared" si="579"/>
        <v>#REF!</v>
      </c>
      <c r="BWT431" s="161" t="e">
        <f t="shared" si="579"/>
        <v>#REF!</v>
      </c>
      <c r="BWU431" s="161" t="e">
        <f t="shared" si="579"/>
        <v>#REF!</v>
      </c>
      <c r="BWV431" s="161" t="e">
        <f t="shared" si="579"/>
        <v>#REF!</v>
      </c>
      <c r="BWW431" s="161" t="e">
        <f t="shared" si="579"/>
        <v>#REF!</v>
      </c>
      <c r="BWX431" s="161" t="e">
        <f t="shared" si="579"/>
        <v>#REF!</v>
      </c>
      <c r="BWY431" s="161" t="e">
        <f t="shared" si="579"/>
        <v>#REF!</v>
      </c>
      <c r="BWZ431" s="161" t="e">
        <f t="shared" si="579"/>
        <v>#REF!</v>
      </c>
      <c r="BXA431" s="161" t="e">
        <f t="shared" si="579"/>
        <v>#REF!</v>
      </c>
      <c r="BXB431" s="161" t="e">
        <f t="shared" si="579"/>
        <v>#REF!</v>
      </c>
      <c r="BXC431" s="161" t="e">
        <f t="shared" si="579"/>
        <v>#REF!</v>
      </c>
      <c r="BXD431" s="161" t="e">
        <f t="shared" si="579"/>
        <v>#REF!</v>
      </c>
      <c r="BXE431" s="161" t="e">
        <f t="shared" si="579"/>
        <v>#REF!</v>
      </c>
      <c r="BXF431" s="161" t="e">
        <f t="shared" si="579"/>
        <v>#REF!</v>
      </c>
      <c r="BXG431" s="161" t="e">
        <f t="shared" si="579"/>
        <v>#REF!</v>
      </c>
      <c r="BXH431" s="161" t="e">
        <f t="shared" si="579"/>
        <v>#REF!</v>
      </c>
      <c r="BXI431" s="161" t="e">
        <f t="shared" si="579"/>
        <v>#REF!</v>
      </c>
      <c r="BXJ431" s="161" t="e">
        <f t="shared" si="579"/>
        <v>#REF!</v>
      </c>
      <c r="BXK431" s="161" t="e">
        <f t="shared" si="579"/>
        <v>#REF!</v>
      </c>
      <c r="BXL431" s="161" t="e">
        <f t="shared" si="579"/>
        <v>#REF!</v>
      </c>
      <c r="BXM431" s="161" t="e">
        <f t="shared" si="579"/>
        <v>#REF!</v>
      </c>
      <c r="BXN431" s="161" t="e">
        <f t="shared" si="579"/>
        <v>#REF!</v>
      </c>
      <c r="BXO431" s="161" t="e">
        <f t="shared" si="579"/>
        <v>#REF!</v>
      </c>
      <c r="BXP431" s="161" t="e">
        <f t="shared" si="579"/>
        <v>#REF!</v>
      </c>
      <c r="BXQ431" s="161" t="e">
        <f t="shared" si="579"/>
        <v>#REF!</v>
      </c>
      <c r="BXR431" s="161" t="e">
        <f t="shared" si="579"/>
        <v>#REF!</v>
      </c>
      <c r="BXS431" s="161" t="e">
        <f t="shared" si="579"/>
        <v>#REF!</v>
      </c>
      <c r="BXT431" s="161" t="e">
        <f t="shared" si="579"/>
        <v>#REF!</v>
      </c>
      <c r="BXU431" s="161" t="e">
        <f t="shared" si="579"/>
        <v>#REF!</v>
      </c>
      <c r="BXV431" s="161" t="e">
        <f t="shared" si="579"/>
        <v>#REF!</v>
      </c>
      <c r="BXW431" s="161" t="e">
        <f t="shared" si="579"/>
        <v>#REF!</v>
      </c>
      <c r="BXX431" s="161" t="e">
        <f t="shared" si="579"/>
        <v>#REF!</v>
      </c>
      <c r="BXY431" s="161" t="e">
        <f t="shared" si="579"/>
        <v>#REF!</v>
      </c>
      <c r="BXZ431" s="161" t="e">
        <f t="shared" si="579"/>
        <v>#REF!</v>
      </c>
      <c r="BYA431" s="161" t="e">
        <f t="shared" si="579"/>
        <v>#REF!</v>
      </c>
      <c r="BYB431" s="161" t="e">
        <f t="shared" si="579"/>
        <v>#REF!</v>
      </c>
      <c r="BYC431" s="161" t="e">
        <f t="shared" si="579"/>
        <v>#REF!</v>
      </c>
      <c r="BYD431" s="161" t="e">
        <f t="shared" si="579"/>
        <v>#REF!</v>
      </c>
      <c r="BYE431" s="161" t="e">
        <f t="shared" si="579"/>
        <v>#REF!</v>
      </c>
      <c r="BYF431" s="161" t="e">
        <f t="shared" si="579"/>
        <v>#REF!</v>
      </c>
      <c r="BYG431" s="161" t="e">
        <f t="shared" si="579"/>
        <v>#REF!</v>
      </c>
      <c r="BYH431" s="161" t="e">
        <f t="shared" si="579"/>
        <v>#REF!</v>
      </c>
      <c r="BYI431" s="161" t="e">
        <f t="shared" si="579"/>
        <v>#REF!</v>
      </c>
      <c r="BYJ431" s="161" t="e">
        <f t="shared" si="579"/>
        <v>#REF!</v>
      </c>
      <c r="BYK431" s="161" t="e">
        <f t="shared" si="579"/>
        <v>#REF!</v>
      </c>
      <c r="BYL431" s="161" t="e">
        <f t="shared" si="579"/>
        <v>#REF!</v>
      </c>
      <c r="BYM431" s="161" t="e">
        <f t="shared" si="579"/>
        <v>#REF!</v>
      </c>
      <c r="BYN431" s="161" t="e">
        <f t="shared" si="579"/>
        <v>#REF!</v>
      </c>
      <c r="BYO431" s="161" t="e">
        <f t="shared" si="579"/>
        <v>#REF!</v>
      </c>
      <c r="BYP431" s="161" t="e">
        <f t="shared" si="579"/>
        <v>#REF!</v>
      </c>
      <c r="BYQ431" s="161" t="e">
        <f t="shared" si="579"/>
        <v>#REF!</v>
      </c>
      <c r="BYR431" s="161" t="e">
        <f t="shared" si="579"/>
        <v>#REF!</v>
      </c>
      <c r="BYS431" s="161" t="e">
        <f t="shared" ref="BYS431:CBD431" si="580">IF(OR(BYF431="YES",BYH431="YES"),"YES","NO")</f>
        <v>#REF!</v>
      </c>
      <c r="BYT431" s="161" t="e">
        <f t="shared" si="580"/>
        <v>#REF!</v>
      </c>
      <c r="BYU431" s="161" t="e">
        <f t="shared" si="580"/>
        <v>#REF!</v>
      </c>
      <c r="BYV431" s="161" t="e">
        <f t="shared" si="580"/>
        <v>#REF!</v>
      </c>
      <c r="BYW431" s="161" t="e">
        <f t="shared" si="580"/>
        <v>#REF!</v>
      </c>
      <c r="BYX431" s="161" t="e">
        <f t="shared" si="580"/>
        <v>#REF!</v>
      </c>
      <c r="BYY431" s="161" t="e">
        <f t="shared" si="580"/>
        <v>#REF!</v>
      </c>
      <c r="BYZ431" s="161" t="e">
        <f t="shared" si="580"/>
        <v>#REF!</v>
      </c>
      <c r="BZA431" s="161" t="e">
        <f t="shared" si="580"/>
        <v>#REF!</v>
      </c>
      <c r="BZB431" s="161" t="e">
        <f t="shared" si="580"/>
        <v>#REF!</v>
      </c>
      <c r="BZC431" s="161" t="e">
        <f t="shared" si="580"/>
        <v>#REF!</v>
      </c>
      <c r="BZD431" s="161" t="e">
        <f t="shared" si="580"/>
        <v>#REF!</v>
      </c>
      <c r="BZE431" s="161" t="e">
        <f t="shared" si="580"/>
        <v>#REF!</v>
      </c>
      <c r="BZF431" s="161" t="e">
        <f t="shared" si="580"/>
        <v>#REF!</v>
      </c>
      <c r="BZG431" s="161" t="e">
        <f t="shared" si="580"/>
        <v>#REF!</v>
      </c>
      <c r="BZH431" s="161" t="e">
        <f t="shared" si="580"/>
        <v>#REF!</v>
      </c>
      <c r="BZI431" s="161" t="e">
        <f t="shared" si="580"/>
        <v>#REF!</v>
      </c>
      <c r="BZJ431" s="161" t="e">
        <f t="shared" si="580"/>
        <v>#REF!</v>
      </c>
      <c r="BZK431" s="161" t="e">
        <f t="shared" si="580"/>
        <v>#REF!</v>
      </c>
      <c r="BZL431" s="161" t="e">
        <f t="shared" si="580"/>
        <v>#REF!</v>
      </c>
      <c r="BZM431" s="161" t="e">
        <f t="shared" si="580"/>
        <v>#REF!</v>
      </c>
      <c r="BZN431" s="161" t="e">
        <f t="shared" si="580"/>
        <v>#REF!</v>
      </c>
      <c r="BZO431" s="161" t="e">
        <f t="shared" si="580"/>
        <v>#REF!</v>
      </c>
      <c r="BZP431" s="161" t="e">
        <f t="shared" si="580"/>
        <v>#REF!</v>
      </c>
      <c r="BZQ431" s="161" t="e">
        <f t="shared" si="580"/>
        <v>#REF!</v>
      </c>
      <c r="BZR431" s="161" t="e">
        <f t="shared" si="580"/>
        <v>#REF!</v>
      </c>
      <c r="BZS431" s="161" t="e">
        <f t="shared" si="580"/>
        <v>#REF!</v>
      </c>
      <c r="BZT431" s="161" t="e">
        <f t="shared" si="580"/>
        <v>#REF!</v>
      </c>
      <c r="BZU431" s="161" t="e">
        <f t="shared" si="580"/>
        <v>#REF!</v>
      </c>
      <c r="BZV431" s="161" t="e">
        <f t="shared" si="580"/>
        <v>#REF!</v>
      </c>
      <c r="BZW431" s="161" t="e">
        <f t="shared" si="580"/>
        <v>#REF!</v>
      </c>
      <c r="BZX431" s="161" t="e">
        <f t="shared" si="580"/>
        <v>#REF!</v>
      </c>
      <c r="BZY431" s="161" t="e">
        <f t="shared" si="580"/>
        <v>#REF!</v>
      </c>
      <c r="BZZ431" s="161" t="e">
        <f t="shared" si="580"/>
        <v>#REF!</v>
      </c>
      <c r="CAA431" s="161" t="e">
        <f t="shared" si="580"/>
        <v>#REF!</v>
      </c>
      <c r="CAB431" s="161" t="e">
        <f t="shared" si="580"/>
        <v>#REF!</v>
      </c>
      <c r="CAC431" s="161" t="e">
        <f t="shared" si="580"/>
        <v>#REF!</v>
      </c>
      <c r="CAD431" s="161" t="e">
        <f t="shared" si="580"/>
        <v>#REF!</v>
      </c>
      <c r="CAE431" s="161" t="e">
        <f t="shared" si="580"/>
        <v>#REF!</v>
      </c>
      <c r="CAF431" s="161" t="e">
        <f t="shared" si="580"/>
        <v>#REF!</v>
      </c>
      <c r="CAG431" s="161" t="e">
        <f t="shared" si="580"/>
        <v>#REF!</v>
      </c>
      <c r="CAH431" s="161" t="e">
        <f t="shared" si="580"/>
        <v>#REF!</v>
      </c>
      <c r="CAI431" s="161" t="e">
        <f t="shared" si="580"/>
        <v>#REF!</v>
      </c>
      <c r="CAJ431" s="161" t="e">
        <f t="shared" si="580"/>
        <v>#REF!</v>
      </c>
      <c r="CAK431" s="161" t="e">
        <f t="shared" si="580"/>
        <v>#REF!</v>
      </c>
      <c r="CAL431" s="161" t="e">
        <f t="shared" si="580"/>
        <v>#REF!</v>
      </c>
      <c r="CAM431" s="161" t="e">
        <f t="shared" si="580"/>
        <v>#REF!</v>
      </c>
      <c r="CAN431" s="161" t="e">
        <f t="shared" si="580"/>
        <v>#REF!</v>
      </c>
      <c r="CAO431" s="161" t="e">
        <f t="shared" si="580"/>
        <v>#REF!</v>
      </c>
      <c r="CAP431" s="161" t="e">
        <f t="shared" si="580"/>
        <v>#REF!</v>
      </c>
      <c r="CAQ431" s="161" t="e">
        <f t="shared" si="580"/>
        <v>#REF!</v>
      </c>
      <c r="CAR431" s="161" t="e">
        <f t="shared" si="580"/>
        <v>#REF!</v>
      </c>
      <c r="CAS431" s="161" t="e">
        <f t="shared" si="580"/>
        <v>#REF!</v>
      </c>
      <c r="CAT431" s="161" t="e">
        <f t="shared" si="580"/>
        <v>#REF!</v>
      </c>
      <c r="CAU431" s="161" t="e">
        <f t="shared" si="580"/>
        <v>#REF!</v>
      </c>
      <c r="CAV431" s="161" t="e">
        <f t="shared" si="580"/>
        <v>#REF!</v>
      </c>
      <c r="CAW431" s="161" t="e">
        <f t="shared" si="580"/>
        <v>#REF!</v>
      </c>
      <c r="CAX431" s="161" t="e">
        <f t="shared" si="580"/>
        <v>#REF!</v>
      </c>
      <c r="CAY431" s="161" t="e">
        <f t="shared" si="580"/>
        <v>#REF!</v>
      </c>
      <c r="CAZ431" s="161" t="e">
        <f t="shared" si="580"/>
        <v>#REF!</v>
      </c>
      <c r="CBA431" s="161" t="e">
        <f t="shared" si="580"/>
        <v>#REF!</v>
      </c>
      <c r="CBB431" s="161" t="e">
        <f t="shared" si="580"/>
        <v>#REF!</v>
      </c>
      <c r="CBC431" s="161" t="e">
        <f t="shared" si="580"/>
        <v>#REF!</v>
      </c>
      <c r="CBD431" s="161" t="e">
        <f t="shared" si="580"/>
        <v>#REF!</v>
      </c>
      <c r="CBE431" s="161" t="e">
        <f t="shared" ref="CBE431:CDP431" si="581">IF(OR(CAR431="YES",CAT431="YES"),"YES","NO")</f>
        <v>#REF!</v>
      </c>
      <c r="CBF431" s="161" t="e">
        <f t="shared" si="581"/>
        <v>#REF!</v>
      </c>
      <c r="CBG431" s="161" t="e">
        <f t="shared" si="581"/>
        <v>#REF!</v>
      </c>
      <c r="CBH431" s="161" t="e">
        <f t="shared" si="581"/>
        <v>#REF!</v>
      </c>
      <c r="CBI431" s="161" t="e">
        <f t="shared" si="581"/>
        <v>#REF!</v>
      </c>
      <c r="CBJ431" s="161" t="e">
        <f t="shared" si="581"/>
        <v>#REF!</v>
      </c>
      <c r="CBK431" s="161" t="e">
        <f t="shared" si="581"/>
        <v>#REF!</v>
      </c>
      <c r="CBL431" s="161" t="e">
        <f t="shared" si="581"/>
        <v>#REF!</v>
      </c>
      <c r="CBM431" s="161" t="e">
        <f t="shared" si="581"/>
        <v>#REF!</v>
      </c>
      <c r="CBN431" s="161" t="e">
        <f t="shared" si="581"/>
        <v>#REF!</v>
      </c>
      <c r="CBO431" s="161" t="e">
        <f t="shared" si="581"/>
        <v>#REF!</v>
      </c>
      <c r="CBP431" s="161" t="e">
        <f t="shared" si="581"/>
        <v>#REF!</v>
      </c>
      <c r="CBQ431" s="161" t="e">
        <f t="shared" si="581"/>
        <v>#REF!</v>
      </c>
      <c r="CBR431" s="161" t="e">
        <f t="shared" si="581"/>
        <v>#REF!</v>
      </c>
      <c r="CBS431" s="161" t="e">
        <f t="shared" si="581"/>
        <v>#REF!</v>
      </c>
      <c r="CBT431" s="161" t="e">
        <f t="shared" si="581"/>
        <v>#REF!</v>
      </c>
      <c r="CBU431" s="161" t="e">
        <f t="shared" si="581"/>
        <v>#REF!</v>
      </c>
      <c r="CBV431" s="161" t="e">
        <f t="shared" si="581"/>
        <v>#REF!</v>
      </c>
      <c r="CBW431" s="161" t="e">
        <f t="shared" si="581"/>
        <v>#REF!</v>
      </c>
      <c r="CBX431" s="161" t="e">
        <f t="shared" si="581"/>
        <v>#REF!</v>
      </c>
      <c r="CBY431" s="161" t="e">
        <f t="shared" si="581"/>
        <v>#REF!</v>
      </c>
      <c r="CBZ431" s="161" t="e">
        <f t="shared" si="581"/>
        <v>#REF!</v>
      </c>
      <c r="CCA431" s="161" t="e">
        <f t="shared" si="581"/>
        <v>#REF!</v>
      </c>
      <c r="CCB431" s="161" t="e">
        <f t="shared" si="581"/>
        <v>#REF!</v>
      </c>
      <c r="CCC431" s="161" t="e">
        <f t="shared" si="581"/>
        <v>#REF!</v>
      </c>
      <c r="CCD431" s="161" t="e">
        <f t="shared" si="581"/>
        <v>#REF!</v>
      </c>
      <c r="CCE431" s="161" t="e">
        <f t="shared" si="581"/>
        <v>#REF!</v>
      </c>
      <c r="CCF431" s="161" t="e">
        <f t="shared" si="581"/>
        <v>#REF!</v>
      </c>
      <c r="CCG431" s="161" t="e">
        <f t="shared" si="581"/>
        <v>#REF!</v>
      </c>
      <c r="CCH431" s="161" t="e">
        <f t="shared" si="581"/>
        <v>#REF!</v>
      </c>
      <c r="CCI431" s="161" t="e">
        <f t="shared" si="581"/>
        <v>#REF!</v>
      </c>
      <c r="CCJ431" s="161" t="e">
        <f t="shared" si="581"/>
        <v>#REF!</v>
      </c>
      <c r="CCK431" s="161" t="e">
        <f t="shared" si="581"/>
        <v>#REF!</v>
      </c>
      <c r="CCL431" s="161" t="e">
        <f t="shared" si="581"/>
        <v>#REF!</v>
      </c>
      <c r="CCM431" s="161" t="e">
        <f t="shared" si="581"/>
        <v>#REF!</v>
      </c>
      <c r="CCN431" s="161" t="e">
        <f t="shared" si="581"/>
        <v>#REF!</v>
      </c>
      <c r="CCO431" s="161" t="e">
        <f t="shared" si="581"/>
        <v>#REF!</v>
      </c>
      <c r="CCP431" s="161" t="e">
        <f t="shared" si="581"/>
        <v>#REF!</v>
      </c>
      <c r="CCQ431" s="161" t="e">
        <f t="shared" si="581"/>
        <v>#REF!</v>
      </c>
      <c r="CCR431" s="161" t="e">
        <f t="shared" si="581"/>
        <v>#REF!</v>
      </c>
      <c r="CCS431" s="161" t="e">
        <f t="shared" si="581"/>
        <v>#REF!</v>
      </c>
      <c r="CCT431" s="161" t="e">
        <f t="shared" si="581"/>
        <v>#REF!</v>
      </c>
      <c r="CCU431" s="161" t="e">
        <f t="shared" si="581"/>
        <v>#REF!</v>
      </c>
      <c r="CCV431" s="161" t="e">
        <f t="shared" si="581"/>
        <v>#REF!</v>
      </c>
      <c r="CCW431" s="161" t="e">
        <f t="shared" si="581"/>
        <v>#REF!</v>
      </c>
      <c r="CCX431" s="161" t="e">
        <f t="shared" si="581"/>
        <v>#REF!</v>
      </c>
      <c r="CCY431" s="161" t="e">
        <f t="shared" si="581"/>
        <v>#REF!</v>
      </c>
      <c r="CCZ431" s="161" t="e">
        <f t="shared" si="581"/>
        <v>#REF!</v>
      </c>
      <c r="CDA431" s="161" t="e">
        <f t="shared" si="581"/>
        <v>#REF!</v>
      </c>
      <c r="CDB431" s="161" t="e">
        <f t="shared" si="581"/>
        <v>#REF!</v>
      </c>
      <c r="CDC431" s="161" t="e">
        <f t="shared" si="581"/>
        <v>#REF!</v>
      </c>
      <c r="CDD431" s="161" t="e">
        <f t="shared" si="581"/>
        <v>#REF!</v>
      </c>
      <c r="CDE431" s="161" t="e">
        <f t="shared" si="581"/>
        <v>#REF!</v>
      </c>
      <c r="CDF431" s="161" t="e">
        <f t="shared" si="581"/>
        <v>#REF!</v>
      </c>
      <c r="CDG431" s="161" t="e">
        <f t="shared" si="581"/>
        <v>#REF!</v>
      </c>
      <c r="CDH431" s="161" t="e">
        <f t="shared" si="581"/>
        <v>#REF!</v>
      </c>
      <c r="CDI431" s="161" t="e">
        <f t="shared" si="581"/>
        <v>#REF!</v>
      </c>
      <c r="CDJ431" s="161" t="e">
        <f t="shared" si="581"/>
        <v>#REF!</v>
      </c>
      <c r="CDK431" s="161" t="e">
        <f t="shared" si="581"/>
        <v>#REF!</v>
      </c>
      <c r="CDL431" s="161" t="e">
        <f t="shared" si="581"/>
        <v>#REF!</v>
      </c>
      <c r="CDM431" s="161" t="e">
        <f t="shared" si="581"/>
        <v>#REF!</v>
      </c>
      <c r="CDN431" s="161" t="e">
        <f t="shared" si="581"/>
        <v>#REF!</v>
      </c>
      <c r="CDO431" s="161" t="e">
        <f t="shared" si="581"/>
        <v>#REF!</v>
      </c>
      <c r="CDP431" s="161" t="e">
        <f t="shared" si="581"/>
        <v>#REF!</v>
      </c>
      <c r="CDQ431" s="161" t="e">
        <f t="shared" ref="CDQ431:CGB431" si="582">IF(OR(CDD431="YES",CDF431="YES"),"YES","NO")</f>
        <v>#REF!</v>
      </c>
      <c r="CDR431" s="161" t="e">
        <f t="shared" si="582"/>
        <v>#REF!</v>
      </c>
      <c r="CDS431" s="161" t="e">
        <f t="shared" si="582"/>
        <v>#REF!</v>
      </c>
      <c r="CDT431" s="161" t="e">
        <f t="shared" si="582"/>
        <v>#REF!</v>
      </c>
      <c r="CDU431" s="161" t="e">
        <f t="shared" si="582"/>
        <v>#REF!</v>
      </c>
      <c r="CDV431" s="161" t="e">
        <f t="shared" si="582"/>
        <v>#REF!</v>
      </c>
      <c r="CDW431" s="161" t="e">
        <f t="shared" si="582"/>
        <v>#REF!</v>
      </c>
      <c r="CDX431" s="161" t="e">
        <f t="shared" si="582"/>
        <v>#REF!</v>
      </c>
      <c r="CDY431" s="161" t="e">
        <f t="shared" si="582"/>
        <v>#REF!</v>
      </c>
      <c r="CDZ431" s="161" t="e">
        <f t="shared" si="582"/>
        <v>#REF!</v>
      </c>
      <c r="CEA431" s="161" t="e">
        <f t="shared" si="582"/>
        <v>#REF!</v>
      </c>
      <c r="CEB431" s="161" t="e">
        <f t="shared" si="582"/>
        <v>#REF!</v>
      </c>
      <c r="CEC431" s="161" t="e">
        <f t="shared" si="582"/>
        <v>#REF!</v>
      </c>
      <c r="CED431" s="161" t="e">
        <f t="shared" si="582"/>
        <v>#REF!</v>
      </c>
      <c r="CEE431" s="161" t="e">
        <f t="shared" si="582"/>
        <v>#REF!</v>
      </c>
      <c r="CEF431" s="161" t="e">
        <f t="shared" si="582"/>
        <v>#REF!</v>
      </c>
      <c r="CEG431" s="161" t="e">
        <f t="shared" si="582"/>
        <v>#REF!</v>
      </c>
      <c r="CEH431" s="161" t="e">
        <f t="shared" si="582"/>
        <v>#REF!</v>
      </c>
      <c r="CEI431" s="161" t="e">
        <f t="shared" si="582"/>
        <v>#REF!</v>
      </c>
      <c r="CEJ431" s="161" t="e">
        <f t="shared" si="582"/>
        <v>#REF!</v>
      </c>
      <c r="CEK431" s="161" t="e">
        <f t="shared" si="582"/>
        <v>#REF!</v>
      </c>
      <c r="CEL431" s="161" t="e">
        <f t="shared" si="582"/>
        <v>#REF!</v>
      </c>
      <c r="CEM431" s="161" t="e">
        <f t="shared" si="582"/>
        <v>#REF!</v>
      </c>
      <c r="CEN431" s="161" t="e">
        <f t="shared" si="582"/>
        <v>#REF!</v>
      </c>
      <c r="CEO431" s="161" t="e">
        <f t="shared" si="582"/>
        <v>#REF!</v>
      </c>
      <c r="CEP431" s="161" t="e">
        <f t="shared" si="582"/>
        <v>#REF!</v>
      </c>
      <c r="CEQ431" s="161" t="e">
        <f t="shared" si="582"/>
        <v>#REF!</v>
      </c>
      <c r="CER431" s="161" t="e">
        <f t="shared" si="582"/>
        <v>#REF!</v>
      </c>
      <c r="CES431" s="161" t="e">
        <f t="shared" si="582"/>
        <v>#REF!</v>
      </c>
      <c r="CET431" s="161" t="e">
        <f t="shared" si="582"/>
        <v>#REF!</v>
      </c>
      <c r="CEU431" s="161" t="e">
        <f t="shared" si="582"/>
        <v>#REF!</v>
      </c>
      <c r="CEV431" s="161" t="e">
        <f t="shared" si="582"/>
        <v>#REF!</v>
      </c>
      <c r="CEW431" s="161" t="e">
        <f t="shared" si="582"/>
        <v>#REF!</v>
      </c>
      <c r="CEX431" s="161" t="e">
        <f t="shared" si="582"/>
        <v>#REF!</v>
      </c>
      <c r="CEY431" s="161" t="e">
        <f t="shared" si="582"/>
        <v>#REF!</v>
      </c>
      <c r="CEZ431" s="161" t="e">
        <f t="shared" si="582"/>
        <v>#REF!</v>
      </c>
      <c r="CFA431" s="161" t="e">
        <f t="shared" si="582"/>
        <v>#REF!</v>
      </c>
      <c r="CFB431" s="161" t="e">
        <f t="shared" si="582"/>
        <v>#REF!</v>
      </c>
      <c r="CFC431" s="161" t="e">
        <f t="shared" si="582"/>
        <v>#REF!</v>
      </c>
      <c r="CFD431" s="161" t="e">
        <f t="shared" si="582"/>
        <v>#REF!</v>
      </c>
      <c r="CFE431" s="161" t="e">
        <f t="shared" si="582"/>
        <v>#REF!</v>
      </c>
      <c r="CFF431" s="161" t="e">
        <f t="shared" si="582"/>
        <v>#REF!</v>
      </c>
      <c r="CFG431" s="161" t="e">
        <f t="shared" si="582"/>
        <v>#REF!</v>
      </c>
      <c r="CFH431" s="161" t="e">
        <f t="shared" si="582"/>
        <v>#REF!</v>
      </c>
      <c r="CFI431" s="161" t="e">
        <f t="shared" si="582"/>
        <v>#REF!</v>
      </c>
      <c r="CFJ431" s="161" t="e">
        <f t="shared" si="582"/>
        <v>#REF!</v>
      </c>
      <c r="CFK431" s="161" t="e">
        <f t="shared" si="582"/>
        <v>#REF!</v>
      </c>
      <c r="CFL431" s="161" t="e">
        <f t="shared" si="582"/>
        <v>#REF!</v>
      </c>
      <c r="CFM431" s="161" t="e">
        <f t="shared" si="582"/>
        <v>#REF!</v>
      </c>
      <c r="CFN431" s="161" t="e">
        <f t="shared" si="582"/>
        <v>#REF!</v>
      </c>
      <c r="CFO431" s="161" t="e">
        <f t="shared" si="582"/>
        <v>#REF!</v>
      </c>
      <c r="CFP431" s="161" t="e">
        <f t="shared" si="582"/>
        <v>#REF!</v>
      </c>
      <c r="CFQ431" s="161" t="e">
        <f t="shared" si="582"/>
        <v>#REF!</v>
      </c>
      <c r="CFR431" s="161" t="e">
        <f t="shared" si="582"/>
        <v>#REF!</v>
      </c>
      <c r="CFS431" s="161" t="e">
        <f t="shared" si="582"/>
        <v>#REF!</v>
      </c>
      <c r="CFT431" s="161" t="e">
        <f t="shared" si="582"/>
        <v>#REF!</v>
      </c>
      <c r="CFU431" s="161" t="e">
        <f t="shared" si="582"/>
        <v>#REF!</v>
      </c>
      <c r="CFV431" s="161" t="e">
        <f t="shared" si="582"/>
        <v>#REF!</v>
      </c>
      <c r="CFW431" s="161" t="e">
        <f t="shared" si="582"/>
        <v>#REF!</v>
      </c>
      <c r="CFX431" s="161" t="e">
        <f t="shared" si="582"/>
        <v>#REF!</v>
      </c>
      <c r="CFY431" s="161" t="e">
        <f t="shared" si="582"/>
        <v>#REF!</v>
      </c>
      <c r="CFZ431" s="161" t="e">
        <f t="shared" si="582"/>
        <v>#REF!</v>
      </c>
      <c r="CGA431" s="161" t="e">
        <f t="shared" si="582"/>
        <v>#REF!</v>
      </c>
      <c r="CGB431" s="161" t="e">
        <f t="shared" si="582"/>
        <v>#REF!</v>
      </c>
      <c r="CGC431" s="161" t="e">
        <f t="shared" ref="CGC431:CIN431" si="583">IF(OR(CFP431="YES",CFR431="YES"),"YES","NO")</f>
        <v>#REF!</v>
      </c>
      <c r="CGD431" s="161" t="e">
        <f t="shared" si="583"/>
        <v>#REF!</v>
      </c>
      <c r="CGE431" s="161" t="e">
        <f t="shared" si="583"/>
        <v>#REF!</v>
      </c>
      <c r="CGF431" s="161" t="e">
        <f t="shared" si="583"/>
        <v>#REF!</v>
      </c>
      <c r="CGG431" s="161" t="e">
        <f t="shared" si="583"/>
        <v>#REF!</v>
      </c>
      <c r="CGH431" s="161" t="e">
        <f t="shared" si="583"/>
        <v>#REF!</v>
      </c>
      <c r="CGI431" s="161" t="e">
        <f t="shared" si="583"/>
        <v>#REF!</v>
      </c>
      <c r="CGJ431" s="161" t="e">
        <f t="shared" si="583"/>
        <v>#REF!</v>
      </c>
      <c r="CGK431" s="161" t="e">
        <f t="shared" si="583"/>
        <v>#REF!</v>
      </c>
      <c r="CGL431" s="161" t="e">
        <f t="shared" si="583"/>
        <v>#REF!</v>
      </c>
      <c r="CGM431" s="161" t="e">
        <f t="shared" si="583"/>
        <v>#REF!</v>
      </c>
      <c r="CGN431" s="161" t="e">
        <f t="shared" si="583"/>
        <v>#REF!</v>
      </c>
      <c r="CGO431" s="161" t="e">
        <f t="shared" si="583"/>
        <v>#REF!</v>
      </c>
      <c r="CGP431" s="161" t="e">
        <f t="shared" si="583"/>
        <v>#REF!</v>
      </c>
      <c r="CGQ431" s="161" t="e">
        <f t="shared" si="583"/>
        <v>#REF!</v>
      </c>
      <c r="CGR431" s="161" t="e">
        <f t="shared" si="583"/>
        <v>#REF!</v>
      </c>
      <c r="CGS431" s="161" t="e">
        <f t="shared" si="583"/>
        <v>#REF!</v>
      </c>
      <c r="CGT431" s="161" t="e">
        <f t="shared" si="583"/>
        <v>#REF!</v>
      </c>
      <c r="CGU431" s="161" t="e">
        <f t="shared" si="583"/>
        <v>#REF!</v>
      </c>
      <c r="CGV431" s="161" t="e">
        <f t="shared" si="583"/>
        <v>#REF!</v>
      </c>
      <c r="CGW431" s="161" t="e">
        <f t="shared" si="583"/>
        <v>#REF!</v>
      </c>
      <c r="CGX431" s="161" t="e">
        <f t="shared" si="583"/>
        <v>#REF!</v>
      </c>
      <c r="CGY431" s="161" t="e">
        <f t="shared" si="583"/>
        <v>#REF!</v>
      </c>
      <c r="CGZ431" s="161" t="e">
        <f t="shared" si="583"/>
        <v>#REF!</v>
      </c>
      <c r="CHA431" s="161" t="e">
        <f t="shared" si="583"/>
        <v>#REF!</v>
      </c>
      <c r="CHB431" s="161" t="e">
        <f t="shared" si="583"/>
        <v>#REF!</v>
      </c>
      <c r="CHC431" s="161" t="e">
        <f t="shared" si="583"/>
        <v>#REF!</v>
      </c>
      <c r="CHD431" s="161" t="e">
        <f t="shared" si="583"/>
        <v>#REF!</v>
      </c>
      <c r="CHE431" s="161" t="e">
        <f t="shared" si="583"/>
        <v>#REF!</v>
      </c>
      <c r="CHF431" s="161" t="e">
        <f t="shared" si="583"/>
        <v>#REF!</v>
      </c>
      <c r="CHG431" s="161" t="e">
        <f t="shared" si="583"/>
        <v>#REF!</v>
      </c>
      <c r="CHH431" s="161" t="e">
        <f t="shared" si="583"/>
        <v>#REF!</v>
      </c>
      <c r="CHI431" s="161" t="e">
        <f t="shared" si="583"/>
        <v>#REF!</v>
      </c>
      <c r="CHJ431" s="161" t="e">
        <f t="shared" si="583"/>
        <v>#REF!</v>
      </c>
      <c r="CHK431" s="161" t="e">
        <f t="shared" si="583"/>
        <v>#REF!</v>
      </c>
      <c r="CHL431" s="161" t="e">
        <f t="shared" si="583"/>
        <v>#REF!</v>
      </c>
      <c r="CHM431" s="161" t="e">
        <f t="shared" si="583"/>
        <v>#REF!</v>
      </c>
      <c r="CHN431" s="161" t="e">
        <f t="shared" si="583"/>
        <v>#REF!</v>
      </c>
      <c r="CHO431" s="161" t="e">
        <f t="shared" si="583"/>
        <v>#REF!</v>
      </c>
      <c r="CHP431" s="161" t="e">
        <f t="shared" si="583"/>
        <v>#REF!</v>
      </c>
      <c r="CHQ431" s="161" t="e">
        <f t="shared" si="583"/>
        <v>#REF!</v>
      </c>
      <c r="CHR431" s="161" t="e">
        <f t="shared" si="583"/>
        <v>#REF!</v>
      </c>
      <c r="CHS431" s="161" t="e">
        <f t="shared" si="583"/>
        <v>#REF!</v>
      </c>
      <c r="CHT431" s="161" t="e">
        <f t="shared" si="583"/>
        <v>#REF!</v>
      </c>
      <c r="CHU431" s="161" t="e">
        <f t="shared" si="583"/>
        <v>#REF!</v>
      </c>
      <c r="CHV431" s="161" t="e">
        <f t="shared" si="583"/>
        <v>#REF!</v>
      </c>
      <c r="CHW431" s="161" t="e">
        <f t="shared" si="583"/>
        <v>#REF!</v>
      </c>
      <c r="CHX431" s="161" t="e">
        <f t="shared" si="583"/>
        <v>#REF!</v>
      </c>
      <c r="CHY431" s="161" t="e">
        <f t="shared" si="583"/>
        <v>#REF!</v>
      </c>
      <c r="CHZ431" s="161" t="e">
        <f t="shared" si="583"/>
        <v>#REF!</v>
      </c>
      <c r="CIA431" s="161" t="e">
        <f t="shared" si="583"/>
        <v>#REF!</v>
      </c>
      <c r="CIB431" s="161" t="e">
        <f t="shared" si="583"/>
        <v>#REF!</v>
      </c>
      <c r="CIC431" s="161" t="e">
        <f t="shared" si="583"/>
        <v>#REF!</v>
      </c>
      <c r="CID431" s="161" t="e">
        <f t="shared" si="583"/>
        <v>#REF!</v>
      </c>
      <c r="CIE431" s="161" t="e">
        <f t="shared" si="583"/>
        <v>#REF!</v>
      </c>
      <c r="CIF431" s="161" t="e">
        <f t="shared" si="583"/>
        <v>#REF!</v>
      </c>
      <c r="CIG431" s="161" t="e">
        <f t="shared" si="583"/>
        <v>#REF!</v>
      </c>
      <c r="CIH431" s="161" t="e">
        <f t="shared" si="583"/>
        <v>#REF!</v>
      </c>
      <c r="CII431" s="161" t="e">
        <f t="shared" si="583"/>
        <v>#REF!</v>
      </c>
      <c r="CIJ431" s="161" t="e">
        <f t="shared" si="583"/>
        <v>#REF!</v>
      </c>
      <c r="CIK431" s="161" t="e">
        <f t="shared" si="583"/>
        <v>#REF!</v>
      </c>
      <c r="CIL431" s="161" t="e">
        <f t="shared" si="583"/>
        <v>#REF!</v>
      </c>
      <c r="CIM431" s="161" t="e">
        <f t="shared" si="583"/>
        <v>#REF!</v>
      </c>
      <c r="CIN431" s="161" t="e">
        <f t="shared" si="583"/>
        <v>#REF!</v>
      </c>
      <c r="CIO431" s="161" t="e">
        <f t="shared" ref="CIO431:CKZ431" si="584">IF(OR(CIB431="YES",CID431="YES"),"YES","NO")</f>
        <v>#REF!</v>
      </c>
      <c r="CIP431" s="161" t="e">
        <f t="shared" si="584"/>
        <v>#REF!</v>
      </c>
      <c r="CIQ431" s="161" t="e">
        <f t="shared" si="584"/>
        <v>#REF!</v>
      </c>
      <c r="CIR431" s="161" t="e">
        <f t="shared" si="584"/>
        <v>#REF!</v>
      </c>
      <c r="CIS431" s="161" t="e">
        <f t="shared" si="584"/>
        <v>#REF!</v>
      </c>
      <c r="CIT431" s="161" t="e">
        <f t="shared" si="584"/>
        <v>#REF!</v>
      </c>
      <c r="CIU431" s="161" t="e">
        <f t="shared" si="584"/>
        <v>#REF!</v>
      </c>
      <c r="CIV431" s="161" t="e">
        <f t="shared" si="584"/>
        <v>#REF!</v>
      </c>
      <c r="CIW431" s="161" t="e">
        <f t="shared" si="584"/>
        <v>#REF!</v>
      </c>
      <c r="CIX431" s="161" t="e">
        <f t="shared" si="584"/>
        <v>#REF!</v>
      </c>
      <c r="CIY431" s="161" t="e">
        <f t="shared" si="584"/>
        <v>#REF!</v>
      </c>
      <c r="CIZ431" s="161" t="e">
        <f t="shared" si="584"/>
        <v>#REF!</v>
      </c>
      <c r="CJA431" s="161" t="e">
        <f t="shared" si="584"/>
        <v>#REF!</v>
      </c>
      <c r="CJB431" s="161" t="e">
        <f t="shared" si="584"/>
        <v>#REF!</v>
      </c>
      <c r="CJC431" s="161" t="e">
        <f t="shared" si="584"/>
        <v>#REF!</v>
      </c>
      <c r="CJD431" s="161" t="e">
        <f t="shared" si="584"/>
        <v>#REF!</v>
      </c>
      <c r="CJE431" s="161" t="e">
        <f t="shared" si="584"/>
        <v>#REF!</v>
      </c>
      <c r="CJF431" s="161" t="e">
        <f t="shared" si="584"/>
        <v>#REF!</v>
      </c>
      <c r="CJG431" s="161" t="e">
        <f t="shared" si="584"/>
        <v>#REF!</v>
      </c>
      <c r="CJH431" s="161" t="e">
        <f t="shared" si="584"/>
        <v>#REF!</v>
      </c>
      <c r="CJI431" s="161" t="e">
        <f t="shared" si="584"/>
        <v>#REF!</v>
      </c>
      <c r="CJJ431" s="161" t="e">
        <f t="shared" si="584"/>
        <v>#REF!</v>
      </c>
      <c r="CJK431" s="161" t="e">
        <f t="shared" si="584"/>
        <v>#REF!</v>
      </c>
      <c r="CJL431" s="161" t="e">
        <f t="shared" si="584"/>
        <v>#REF!</v>
      </c>
      <c r="CJM431" s="161" t="e">
        <f t="shared" si="584"/>
        <v>#REF!</v>
      </c>
      <c r="CJN431" s="161" t="e">
        <f t="shared" si="584"/>
        <v>#REF!</v>
      </c>
      <c r="CJO431" s="161" t="e">
        <f t="shared" si="584"/>
        <v>#REF!</v>
      </c>
      <c r="CJP431" s="161" t="e">
        <f t="shared" si="584"/>
        <v>#REF!</v>
      </c>
      <c r="CJQ431" s="161" t="e">
        <f t="shared" si="584"/>
        <v>#REF!</v>
      </c>
      <c r="CJR431" s="161" t="e">
        <f t="shared" si="584"/>
        <v>#REF!</v>
      </c>
      <c r="CJS431" s="161" t="e">
        <f t="shared" si="584"/>
        <v>#REF!</v>
      </c>
      <c r="CJT431" s="161" t="e">
        <f t="shared" si="584"/>
        <v>#REF!</v>
      </c>
      <c r="CJU431" s="161" t="e">
        <f t="shared" si="584"/>
        <v>#REF!</v>
      </c>
      <c r="CJV431" s="161" t="e">
        <f t="shared" si="584"/>
        <v>#REF!</v>
      </c>
      <c r="CJW431" s="161" t="e">
        <f t="shared" si="584"/>
        <v>#REF!</v>
      </c>
      <c r="CJX431" s="161" t="e">
        <f t="shared" si="584"/>
        <v>#REF!</v>
      </c>
      <c r="CJY431" s="161" t="e">
        <f t="shared" si="584"/>
        <v>#REF!</v>
      </c>
      <c r="CJZ431" s="161" t="e">
        <f t="shared" si="584"/>
        <v>#REF!</v>
      </c>
      <c r="CKA431" s="161" t="e">
        <f t="shared" si="584"/>
        <v>#REF!</v>
      </c>
      <c r="CKB431" s="161" t="e">
        <f t="shared" si="584"/>
        <v>#REF!</v>
      </c>
      <c r="CKC431" s="161" t="e">
        <f t="shared" si="584"/>
        <v>#REF!</v>
      </c>
      <c r="CKD431" s="161" t="e">
        <f t="shared" si="584"/>
        <v>#REF!</v>
      </c>
      <c r="CKE431" s="161" t="e">
        <f t="shared" si="584"/>
        <v>#REF!</v>
      </c>
      <c r="CKF431" s="161" t="e">
        <f t="shared" si="584"/>
        <v>#REF!</v>
      </c>
      <c r="CKG431" s="161" t="e">
        <f t="shared" si="584"/>
        <v>#REF!</v>
      </c>
      <c r="CKH431" s="161" t="e">
        <f t="shared" si="584"/>
        <v>#REF!</v>
      </c>
      <c r="CKI431" s="161" t="e">
        <f t="shared" si="584"/>
        <v>#REF!</v>
      </c>
      <c r="CKJ431" s="161" t="e">
        <f t="shared" si="584"/>
        <v>#REF!</v>
      </c>
      <c r="CKK431" s="161" t="e">
        <f t="shared" si="584"/>
        <v>#REF!</v>
      </c>
      <c r="CKL431" s="161" t="e">
        <f t="shared" si="584"/>
        <v>#REF!</v>
      </c>
      <c r="CKM431" s="161" t="e">
        <f t="shared" si="584"/>
        <v>#REF!</v>
      </c>
      <c r="CKN431" s="161" t="e">
        <f t="shared" si="584"/>
        <v>#REF!</v>
      </c>
      <c r="CKO431" s="161" t="e">
        <f t="shared" si="584"/>
        <v>#REF!</v>
      </c>
      <c r="CKP431" s="161" t="e">
        <f t="shared" si="584"/>
        <v>#REF!</v>
      </c>
      <c r="CKQ431" s="161" t="e">
        <f t="shared" si="584"/>
        <v>#REF!</v>
      </c>
      <c r="CKR431" s="161" t="e">
        <f t="shared" si="584"/>
        <v>#REF!</v>
      </c>
      <c r="CKS431" s="161" t="e">
        <f t="shared" si="584"/>
        <v>#REF!</v>
      </c>
      <c r="CKT431" s="161" t="e">
        <f t="shared" si="584"/>
        <v>#REF!</v>
      </c>
      <c r="CKU431" s="161" t="e">
        <f t="shared" si="584"/>
        <v>#REF!</v>
      </c>
      <c r="CKV431" s="161" t="e">
        <f t="shared" si="584"/>
        <v>#REF!</v>
      </c>
      <c r="CKW431" s="161" t="e">
        <f t="shared" si="584"/>
        <v>#REF!</v>
      </c>
      <c r="CKX431" s="161" t="e">
        <f t="shared" si="584"/>
        <v>#REF!</v>
      </c>
      <c r="CKY431" s="161" t="e">
        <f t="shared" si="584"/>
        <v>#REF!</v>
      </c>
      <c r="CKZ431" s="161" t="e">
        <f t="shared" si="584"/>
        <v>#REF!</v>
      </c>
      <c r="CLA431" s="161" t="e">
        <f t="shared" ref="CLA431:CNL431" si="585">IF(OR(CKN431="YES",CKP431="YES"),"YES","NO")</f>
        <v>#REF!</v>
      </c>
      <c r="CLB431" s="161" t="e">
        <f t="shared" si="585"/>
        <v>#REF!</v>
      </c>
      <c r="CLC431" s="161" t="e">
        <f t="shared" si="585"/>
        <v>#REF!</v>
      </c>
      <c r="CLD431" s="161" t="e">
        <f t="shared" si="585"/>
        <v>#REF!</v>
      </c>
      <c r="CLE431" s="161" t="e">
        <f t="shared" si="585"/>
        <v>#REF!</v>
      </c>
      <c r="CLF431" s="161" t="e">
        <f t="shared" si="585"/>
        <v>#REF!</v>
      </c>
      <c r="CLG431" s="161" t="e">
        <f t="shared" si="585"/>
        <v>#REF!</v>
      </c>
      <c r="CLH431" s="161" t="e">
        <f t="shared" si="585"/>
        <v>#REF!</v>
      </c>
      <c r="CLI431" s="161" t="e">
        <f t="shared" si="585"/>
        <v>#REF!</v>
      </c>
      <c r="CLJ431" s="161" t="e">
        <f t="shared" si="585"/>
        <v>#REF!</v>
      </c>
      <c r="CLK431" s="161" t="e">
        <f t="shared" si="585"/>
        <v>#REF!</v>
      </c>
      <c r="CLL431" s="161" t="e">
        <f t="shared" si="585"/>
        <v>#REF!</v>
      </c>
      <c r="CLM431" s="161" t="e">
        <f t="shared" si="585"/>
        <v>#REF!</v>
      </c>
      <c r="CLN431" s="161" t="e">
        <f t="shared" si="585"/>
        <v>#REF!</v>
      </c>
      <c r="CLO431" s="161" t="e">
        <f t="shared" si="585"/>
        <v>#REF!</v>
      </c>
      <c r="CLP431" s="161" t="e">
        <f t="shared" si="585"/>
        <v>#REF!</v>
      </c>
      <c r="CLQ431" s="161" t="e">
        <f t="shared" si="585"/>
        <v>#REF!</v>
      </c>
      <c r="CLR431" s="161" t="e">
        <f t="shared" si="585"/>
        <v>#REF!</v>
      </c>
      <c r="CLS431" s="161" t="e">
        <f t="shared" si="585"/>
        <v>#REF!</v>
      </c>
      <c r="CLT431" s="161" t="e">
        <f t="shared" si="585"/>
        <v>#REF!</v>
      </c>
      <c r="CLU431" s="161" t="e">
        <f t="shared" si="585"/>
        <v>#REF!</v>
      </c>
      <c r="CLV431" s="161" t="e">
        <f t="shared" si="585"/>
        <v>#REF!</v>
      </c>
      <c r="CLW431" s="161" t="e">
        <f t="shared" si="585"/>
        <v>#REF!</v>
      </c>
      <c r="CLX431" s="161" t="e">
        <f t="shared" si="585"/>
        <v>#REF!</v>
      </c>
      <c r="CLY431" s="161" t="e">
        <f t="shared" si="585"/>
        <v>#REF!</v>
      </c>
      <c r="CLZ431" s="161" t="e">
        <f t="shared" si="585"/>
        <v>#REF!</v>
      </c>
      <c r="CMA431" s="161" t="e">
        <f t="shared" si="585"/>
        <v>#REF!</v>
      </c>
      <c r="CMB431" s="161" t="e">
        <f t="shared" si="585"/>
        <v>#REF!</v>
      </c>
      <c r="CMC431" s="161" t="e">
        <f t="shared" si="585"/>
        <v>#REF!</v>
      </c>
      <c r="CMD431" s="161" t="e">
        <f t="shared" si="585"/>
        <v>#REF!</v>
      </c>
      <c r="CME431" s="161" t="e">
        <f t="shared" si="585"/>
        <v>#REF!</v>
      </c>
      <c r="CMF431" s="161" t="e">
        <f t="shared" si="585"/>
        <v>#REF!</v>
      </c>
      <c r="CMG431" s="161" t="e">
        <f t="shared" si="585"/>
        <v>#REF!</v>
      </c>
      <c r="CMH431" s="161" t="e">
        <f t="shared" si="585"/>
        <v>#REF!</v>
      </c>
      <c r="CMI431" s="161" t="e">
        <f t="shared" si="585"/>
        <v>#REF!</v>
      </c>
      <c r="CMJ431" s="161" t="e">
        <f t="shared" si="585"/>
        <v>#REF!</v>
      </c>
      <c r="CMK431" s="161" t="e">
        <f t="shared" si="585"/>
        <v>#REF!</v>
      </c>
      <c r="CML431" s="161" t="e">
        <f t="shared" si="585"/>
        <v>#REF!</v>
      </c>
      <c r="CMM431" s="161" t="e">
        <f t="shared" si="585"/>
        <v>#REF!</v>
      </c>
      <c r="CMN431" s="161" t="e">
        <f t="shared" si="585"/>
        <v>#REF!</v>
      </c>
      <c r="CMO431" s="161" t="e">
        <f t="shared" si="585"/>
        <v>#REF!</v>
      </c>
      <c r="CMP431" s="161" t="e">
        <f t="shared" si="585"/>
        <v>#REF!</v>
      </c>
      <c r="CMQ431" s="161" t="e">
        <f t="shared" si="585"/>
        <v>#REF!</v>
      </c>
      <c r="CMR431" s="161" t="e">
        <f t="shared" si="585"/>
        <v>#REF!</v>
      </c>
      <c r="CMS431" s="161" t="e">
        <f t="shared" si="585"/>
        <v>#REF!</v>
      </c>
      <c r="CMT431" s="161" t="e">
        <f t="shared" si="585"/>
        <v>#REF!</v>
      </c>
      <c r="CMU431" s="161" t="e">
        <f t="shared" si="585"/>
        <v>#REF!</v>
      </c>
      <c r="CMV431" s="161" t="e">
        <f t="shared" si="585"/>
        <v>#REF!</v>
      </c>
      <c r="CMW431" s="161" t="e">
        <f t="shared" si="585"/>
        <v>#REF!</v>
      </c>
      <c r="CMX431" s="161" t="e">
        <f t="shared" si="585"/>
        <v>#REF!</v>
      </c>
      <c r="CMY431" s="161" t="e">
        <f t="shared" si="585"/>
        <v>#REF!</v>
      </c>
      <c r="CMZ431" s="161" t="e">
        <f t="shared" si="585"/>
        <v>#REF!</v>
      </c>
      <c r="CNA431" s="161" t="e">
        <f t="shared" si="585"/>
        <v>#REF!</v>
      </c>
      <c r="CNB431" s="161" t="e">
        <f t="shared" si="585"/>
        <v>#REF!</v>
      </c>
      <c r="CNC431" s="161" t="e">
        <f t="shared" si="585"/>
        <v>#REF!</v>
      </c>
      <c r="CND431" s="161" t="e">
        <f t="shared" si="585"/>
        <v>#REF!</v>
      </c>
      <c r="CNE431" s="161" t="e">
        <f t="shared" si="585"/>
        <v>#REF!</v>
      </c>
      <c r="CNF431" s="161" t="e">
        <f t="shared" si="585"/>
        <v>#REF!</v>
      </c>
      <c r="CNG431" s="161" t="e">
        <f t="shared" si="585"/>
        <v>#REF!</v>
      </c>
      <c r="CNH431" s="161" t="e">
        <f t="shared" si="585"/>
        <v>#REF!</v>
      </c>
      <c r="CNI431" s="161" t="e">
        <f t="shared" si="585"/>
        <v>#REF!</v>
      </c>
      <c r="CNJ431" s="161" t="e">
        <f t="shared" si="585"/>
        <v>#REF!</v>
      </c>
      <c r="CNK431" s="161" t="e">
        <f t="shared" si="585"/>
        <v>#REF!</v>
      </c>
      <c r="CNL431" s="161" t="e">
        <f t="shared" si="585"/>
        <v>#REF!</v>
      </c>
      <c r="CNM431" s="161" t="e">
        <f t="shared" ref="CNM431:CPX431" si="586">IF(OR(CMZ431="YES",CNB431="YES"),"YES","NO")</f>
        <v>#REF!</v>
      </c>
      <c r="CNN431" s="161" t="e">
        <f t="shared" si="586"/>
        <v>#REF!</v>
      </c>
      <c r="CNO431" s="161" t="e">
        <f t="shared" si="586"/>
        <v>#REF!</v>
      </c>
      <c r="CNP431" s="161" t="e">
        <f t="shared" si="586"/>
        <v>#REF!</v>
      </c>
      <c r="CNQ431" s="161" t="e">
        <f t="shared" si="586"/>
        <v>#REF!</v>
      </c>
      <c r="CNR431" s="161" t="e">
        <f t="shared" si="586"/>
        <v>#REF!</v>
      </c>
      <c r="CNS431" s="161" t="e">
        <f t="shared" si="586"/>
        <v>#REF!</v>
      </c>
      <c r="CNT431" s="161" t="e">
        <f t="shared" si="586"/>
        <v>#REF!</v>
      </c>
      <c r="CNU431" s="161" t="e">
        <f t="shared" si="586"/>
        <v>#REF!</v>
      </c>
      <c r="CNV431" s="161" t="e">
        <f t="shared" si="586"/>
        <v>#REF!</v>
      </c>
      <c r="CNW431" s="161" t="e">
        <f t="shared" si="586"/>
        <v>#REF!</v>
      </c>
      <c r="CNX431" s="161" t="e">
        <f t="shared" si="586"/>
        <v>#REF!</v>
      </c>
      <c r="CNY431" s="161" t="e">
        <f t="shared" si="586"/>
        <v>#REF!</v>
      </c>
      <c r="CNZ431" s="161" t="e">
        <f t="shared" si="586"/>
        <v>#REF!</v>
      </c>
      <c r="COA431" s="161" t="e">
        <f t="shared" si="586"/>
        <v>#REF!</v>
      </c>
      <c r="COB431" s="161" t="e">
        <f t="shared" si="586"/>
        <v>#REF!</v>
      </c>
      <c r="COC431" s="161" t="e">
        <f t="shared" si="586"/>
        <v>#REF!</v>
      </c>
      <c r="COD431" s="161" t="e">
        <f t="shared" si="586"/>
        <v>#REF!</v>
      </c>
      <c r="COE431" s="161" t="e">
        <f t="shared" si="586"/>
        <v>#REF!</v>
      </c>
      <c r="COF431" s="161" t="e">
        <f t="shared" si="586"/>
        <v>#REF!</v>
      </c>
      <c r="COG431" s="161" t="e">
        <f t="shared" si="586"/>
        <v>#REF!</v>
      </c>
      <c r="COH431" s="161" t="e">
        <f t="shared" si="586"/>
        <v>#REF!</v>
      </c>
      <c r="COI431" s="161" t="e">
        <f t="shared" si="586"/>
        <v>#REF!</v>
      </c>
      <c r="COJ431" s="161" t="e">
        <f t="shared" si="586"/>
        <v>#REF!</v>
      </c>
      <c r="COK431" s="161" t="e">
        <f t="shared" si="586"/>
        <v>#REF!</v>
      </c>
      <c r="COL431" s="161" t="e">
        <f t="shared" si="586"/>
        <v>#REF!</v>
      </c>
      <c r="COM431" s="161" t="e">
        <f t="shared" si="586"/>
        <v>#REF!</v>
      </c>
      <c r="CON431" s="161" t="e">
        <f t="shared" si="586"/>
        <v>#REF!</v>
      </c>
      <c r="COO431" s="161" t="e">
        <f t="shared" si="586"/>
        <v>#REF!</v>
      </c>
      <c r="COP431" s="161" t="e">
        <f t="shared" si="586"/>
        <v>#REF!</v>
      </c>
      <c r="COQ431" s="161" t="e">
        <f t="shared" si="586"/>
        <v>#REF!</v>
      </c>
      <c r="COR431" s="161" t="e">
        <f t="shared" si="586"/>
        <v>#REF!</v>
      </c>
      <c r="COS431" s="161" t="e">
        <f t="shared" si="586"/>
        <v>#REF!</v>
      </c>
      <c r="COT431" s="161" t="e">
        <f t="shared" si="586"/>
        <v>#REF!</v>
      </c>
      <c r="COU431" s="161" t="e">
        <f t="shared" si="586"/>
        <v>#REF!</v>
      </c>
      <c r="COV431" s="161" t="e">
        <f t="shared" si="586"/>
        <v>#REF!</v>
      </c>
      <c r="COW431" s="161" t="e">
        <f t="shared" si="586"/>
        <v>#REF!</v>
      </c>
      <c r="COX431" s="161" t="e">
        <f t="shared" si="586"/>
        <v>#REF!</v>
      </c>
      <c r="COY431" s="161" t="e">
        <f t="shared" si="586"/>
        <v>#REF!</v>
      </c>
      <c r="COZ431" s="161" t="e">
        <f t="shared" si="586"/>
        <v>#REF!</v>
      </c>
      <c r="CPA431" s="161" t="e">
        <f t="shared" si="586"/>
        <v>#REF!</v>
      </c>
      <c r="CPB431" s="161" t="e">
        <f t="shared" si="586"/>
        <v>#REF!</v>
      </c>
      <c r="CPC431" s="161" t="e">
        <f t="shared" si="586"/>
        <v>#REF!</v>
      </c>
      <c r="CPD431" s="161" t="e">
        <f t="shared" si="586"/>
        <v>#REF!</v>
      </c>
      <c r="CPE431" s="161" t="e">
        <f t="shared" si="586"/>
        <v>#REF!</v>
      </c>
      <c r="CPF431" s="161" t="e">
        <f t="shared" si="586"/>
        <v>#REF!</v>
      </c>
      <c r="CPG431" s="161" t="e">
        <f t="shared" si="586"/>
        <v>#REF!</v>
      </c>
      <c r="CPH431" s="161" t="e">
        <f t="shared" si="586"/>
        <v>#REF!</v>
      </c>
      <c r="CPI431" s="161" t="e">
        <f t="shared" si="586"/>
        <v>#REF!</v>
      </c>
      <c r="CPJ431" s="161" t="e">
        <f t="shared" si="586"/>
        <v>#REF!</v>
      </c>
      <c r="CPK431" s="161" t="e">
        <f t="shared" si="586"/>
        <v>#REF!</v>
      </c>
      <c r="CPL431" s="161" t="e">
        <f t="shared" si="586"/>
        <v>#REF!</v>
      </c>
      <c r="CPM431" s="161" t="e">
        <f t="shared" si="586"/>
        <v>#REF!</v>
      </c>
      <c r="CPN431" s="161" t="e">
        <f t="shared" si="586"/>
        <v>#REF!</v>
      </c>
      <c r="CPO431" s="161" t="e">
        <f t="shared" si="586"/>
        <v>#REF!</v>
      </c>
      <c r="CPP431" s="161" t="e">
        <f t="shared" si="586"/>
        <v>#REF!</v>
      </c>
      <c r="CPQ431" s="161" t="e">
        <f t="shared" si="586"/>
        <v>#REF!</v>
      </c>
      <c r="CPR431" s="161" t="e">
        <f t="shared" si="586"/>
        <v>#REF!</v>
      </c>
      <c r="CPS431" s="161" t="e">
        <f t="shared" si="586"/>
        <v>#REF!</v>
      </c>
      <c r="CPT431" s="161" t="e">
        <f t="shared" si="586"/>
        <v>#REF!</v>
      </c>
      <c r="CPU431" s="161" t="e">
        <f t="shared" si="586"/>
        <v>#REF!</v>
      </c>
      <c r="CPV431" s="161" t="e">
        <f t="shared" si="586"/>
        <v>#REF!</v>
      </c>
      <c r="CPW431" s="161" t="e">
        <f t="shared" si="586"/>
        <v>#REF!</v>
      </c>
      <c r="CPX431" s="161" t="e">
        <f t="shared" si="586"/>
        <v>#REF!</v>
      </c>
      <c r="CPY431" s="161" t="e">
        <f t="shared" ref="CPY431:CSJ431" si="587">IF(OR(CPL431="YES",CPN431="YES"),"YES","NO")</f>
        <v>#REF!</v>
      </c>
      <c r="CPZ431" s="161" t="e">
        <f t="shared" si="587"/>
        <v>#REF!</v>
      </c>
      <c r="CQA431" s="161" t="e">
        <f t="shared" si="587"/>
        <v>#REF!</v>
      </c>
      <c r="CQB431" s="161" t="e">
        <f t="shared" si="587"/>
        <v>#REF!</v>
      </c>
      <c r="CQC431" s="161" t="e">
        <f t="shared" si="587"/>
        <v>#REF!</v>
      </c>
      <c r="CQD431" s="161" t="e">
        <f t="shared" si="587"/>
        <v>#REF!</v>
      </c>
      <c r="CQE431" s="161" t="e">
        <f t="shared" si="587"/>
        <v>#REF!</v>
      </c>
      <c r="CQF431" s="161" t="e">
        <f t="shared" si="587"/>
        <v>#REF!</v>
      </c>
      <c r="CQG431" s="161" t="e">
        <f t="shared" si="587"/>
        <v>#REF!</v>
      </c>
      <c r="CQH431" s="161" t="e">
        <f t="shared" si="587"/>
        <v>#REF!</v>
      </c>
      <c r="CQI431" s="161" t="e">
        <f t="shared" si="587"/>
        <v>#REF!</v>
      </c>
      <c r="CQJ431" s="161" t="e">
        <f t="shared" si="587"/>
        <v>#REF!</v>
      </c>
      <c r="CQK431" s="161" t="e">
        <f t="shared" si="587"/>
        <v>#REF!</v>
      </c>
      <c r="CQL431" s="161" t="e">
        <f t="shared" si="587"/>
        <v>#REF!</v>
      </c>
      <c r="CQM431" s="161" t="e">
        <f t="shared" si="587"/>
        <v>#REF!</v>
      </c>
      <c r="CQN431" s="161" t="e">
        <f t="shared" si="587"/>
        <v>#REF!</v>
      </c>
      <c r="CQO431" s="161" t="e">
        <f t="shared" si="587"/>
        <v>#REF!</v>
      </c>
      <c r="CQP431" s="161" t="e">
        <f t="shared" si="587"/>
        <v>#REF!</v>
      </c>
      <c r="CQQ431" s="161" t="e">
        <f t="shared" si="587"/>
        <v>#REF!</v>
      </c>
      <c r="CQR431" s="161" t="e">
        <f t="shared" si="587"/>
        <v>#REF!</v>
      </c>
      <c r="CQS431" s="161" t="e">
        <f t="shared" si="587"/>
        <v>#REF!</v>
      </c>
      <c r="CQT431" s="161" t="e">
        <f t="shared" si="587"/>
        <v>#REF!</v>
      </c>
      <c r="CQU431" s="161" t="e">
        <f t="shared" si="587"/>
        <v>#REF!</v>
      </c>
      <c r="CQV431" s="161" t="e">
        <f t="shared" si="587"/>
        <v>#REF!</v>
      </c>
      <c r="CQW431" s="161" t="e">
        <f t="shared" si="587"/>
        <v>#REF!</v>
      </c>
      <c r="CQX431" s="161" t="e">
        <f t="shared" si="587"/>
        <v>#REF!</v>
      </c>
      <c r="CQY431" s="161" t="e">
        <f t="shared" si="587"/>
        <v>#REF!</v>
      </c>
      <c r="CQZ431" s="161" t="e">
        <f t="shared" si="587"/>
        <v>#REF!</v>
      </c>
      <c r="CRA431" s="161" t="e">
        <f t="shared" si="587"/>
        <v>#REF!</v>
      </c>
      <c r="CRB431" s="161" t="e">
        <f t="shared" si="587"/>
        <v>#REF!</v>
      </c>
      <c r="CRC431" s="161" t="e">
        <f t="shared" si="587"/>
        <v>#REF!</v>
      </c>
      <c r="CRD431" s="161" t="e">
        <f t="shared" si="587"/>
        <v>#REF!</v>
      </c>
      <c r="CRE431" s="161" t="e">
        <f t="shared" si="587"/>
        <v>#REF!</v>
      </c>
      <c r="CRF431" s="161" t="e">
        <f t="shared" si="587"/>
        <v>#REF!</v>
      </c>
      <c r="CRG431" s="161" t="e">
        <f t="shared" si="587"/>
        <v>#REF!</v>
      </c>
      <c r="CRH431" s="161" t="e">
        <f t="shared" si="587"/>
        <v>#REF!</v>
      </c>
      <c r="CRI431" s="161" t="e">
        <f t="shared" si="587"/>
        <v>#REF!</v>
      </c>
      <c r="CRJ431" s="161" t="e">
        <f t="shared" si="587"/>
        <v>#REF!</v>
      </c>
      <c r="CRK431" s="161" t="e">
        <f t="shared" si="587"/>
        <v>#REF!</v>
      </c>
      <c r="CRL431" s="161" t="e">
        <f t="shared" si="587"/>
        <v>#REF!</v>
      </c>
      <c r="CRM431" s="161" t="e">
        <f t="shared" si="587"/>
        <v>#REF!</v>
      </c>
      <c r="CRN431" s="161" t="e">
        <f t="shared" si="587"/>
        <v>#REF!</v>
      </c>
      <c r="CRO431" s="161" t="e">
        <f t="shared" si="587"/>
        <v>#REF!</v>
      </c>
      <c r="CRP431" s="161" t="e">
        <f t="shared" si="587"/>
        <v>#REF!</v>
      </c>
      <c r="CRQ431" s="161" t="e">
        <f t="shared" si="587"/>
        <v>#REF!</v>
      </c>
      <c r="CRR431" s="161" t="e">
        <f t="shared" si="587"/>
        <v>#REF!</v>
      </c>
      <c r="CRS431" s="161" t="e">
        <f t="shared" si="587"/>
        <v>#REF!</v>
      </c>
      <c r="CRT431" s="161" t="e">
        <f t="shared" si="587"/>
        <v>#REF!</v>
      </c>
      <c r="CRU431" s="161" t="e">
        <f t="shared" si="587"/>
        <v>#REF!</v>
      </c>
      <c r="CRV431" s="161" t="e">
        <f t="shared" si="587"/>
        <v>#REF!</v>
      </c>
      <c r="CRW431" s="161" t="e">
        <f t="shared" si="587"/>
        <v>#REF!</v>
      </c>
      <c r="CRX431" s="161" t="e">
        <f t="shared" si="587"/>
        <v>#REF!</v>
      </c>
      <c r="CRY431" s="161" t="e">
        <f t="shared" si="587"/>
        <v>#REF!</v>
      </c>
      <c r="CRZ431" s="161" t="e">
        <f t="shared" si="587"/>
        <v>#REF!</v>
      </c>
      <c r="CSA431" s="161" t="e">
        <f t="shared" si="587"/>
        <v>#REF!</v>
      </c>
      <c r="CSB431" s="161" t="e">
        <f t="shared" si="587"/>
        <v>#REF!</v>
      </c>
      <c r="CSC431" s="161" t="e">
        <f t="shared" si="587"/>
        <v>#REF!</v>
      </c>
      <c r="CSD431" s="161" t="e">
        <f t="shared" si="587"/>
        <v>#REF!</v>
      </c>
      <c r="CSE431" s="161" t="e">
        <f t="shared" si="587"/>
        <v>#REF!</v>
      </c>
      <c r="CSF431" s="161" t="e">
        <f t="shared" si="587"/>
        <v>#REF!</v>
      </c>
      <c r="CSG431" s="161" t="e">
        <f t="shared" si="587"/>
        <v>#REF!</v>
      </c>
      <c r="CSH431" s="161" t="e">
        <f t="shared" si="587"/>
        <v>#REF!</v>
      </c>
      <c r="CSI431" s="161" t="e">
        <f t="shared" si="587"/>
        <v>#REF!</v>
      </c>
      <c r="CSJ431" s="161" t="e">
        <f t="shared" si="587"/>
        <v>#REF!</v>
      </c>
      <c r="CSK431" s="161" t="e">
        <f t="shared" ref="CSK431:CUV431" si="588">IF(OR(CRX431="YES",CRZ431="YES"),"YES","NO")</f>
        <v>#REF!</v>
      </c>
      <c r="CSL431" s="161" t="e">
        <f t="shared" si="588"/>
        <v>#REF!</v>
      </c>
      <c r="CSM431" s="161" t="e">
        <f t="shared" si="588"/>
        <v>#REF!</v>
      </c>
      <c r="CSN431" s="161" t="e">
        <f t="shared" si="588"/>
        <v>#REF!</v>
      </c>
      <c r="CSO431" s="161" t="e">
        <f t="shared" si="588"/>
        <v>#REF!</v>
      </c>
      <c r="CSP431" s="161" t="e">
        <f t="shared" si="588"/>
        <v>#REF!</v>
      </c>
      <c r="CSQ431" s="161" t="e">
        <f t="shared" si="588"/>
        <v>#REF!</v>
      </c>
      <c r="CSR431" s="161" t="e">
        <f t="shared" si="588"/>
        <v>#REF!</v>
      </c>
      <c r="CSS431" s="161" t="e">
        <f t="shared" si="588"/>
        <v>#REF!</v>
      </c>
      <c r="CST431" s="161" t="e">
        <f t="shared" si="588"/>
        <v>#REF!</v>
      </c>
      <c r="CSU431" s="161" t="e">
        <f t="shared" si="588"/>
        <v>#REF!</v>
      </c>
      <c r="CSV431" s="161" t="e">
        <f t="shared" si="588"/>
        <v>#REF!</v>
      </c>
      <c r="CSW431" s="161" t="e">
        <f t="shared" si="588"/>
        <v>#REF!</v>
      </c>
      <c r="CSX431" s="161" t="e">
        <f t="shared" si="588"/>
        <v>#REF!</v>
      </c>
      <c r="CSY431" s="161" t="e">
        <f t="shared" si="588"/>
        <v>#REF!</v>
      </c>
      <c r="CSZ431" s="161" t="e">
        <f t="shared" si="588"/>
        <v>#REF!</v>
      </c>
      <c r="CTA431" s="161" t="e">
        <f t="shared" si="588"/>
        <v>#REF!</v>
      </c>
      <c r="CTB431" s="161" t="e">
        <f t="shared" si="588"/>
        <v>#REF!</v>
      </c>
      <c r="CTC431" s="161" t="e">
        <f t="shared" si="588"/>
        <v>#REF!</v>
      </c>
      <c r="CTD431" s="161" t="e">
        <f t="shared" si="588"/>
        <v>#REF!</v>
      </c>
      <c r="CTE431" s="161" t="e">
        <f t="shared" si="588"/>
        <v>#REF!</v>
      </c>
      <c r="CTF431" s="161" t="e">
        <f t="shared" si="588"/>
        <v>#REF!</v>
      </c>
      <c r="CTG431" s="161" t="e">
        <f t="shared" si="588"/>
        <v>#REF!</v>
      </c>
      <c r="CTH431" s="161" t="e">
        <f t="shared" si="588"/>
        <v>#REF!</v>
      </c>
      <c r="CTI431" s="161" t="e">
        <f t="shared" si="588"/>
        <v>#REF!</v>
      </c>
      <c r="CTJ431" s="161" t="e">
        <f t="shared" si="588"/>
        <v>#REF!</v>
      </c>
      <c r="CTK431" s="161" t="e">
        <f t="shared" si="588"/>
        <v>#REF!</v>
      </c>
      <c r="CTL431" s="161" t="e">
        <f t="shared" si="588"/>
        <v>#REF!</v>
      </c>
      <c r="CTM431" s="161" t="e">
        <f t="shared" si="588"/>
        <v>#REF!</v>
      </c>
      <c r="CTN431" s="161" t="e">
        <f t="shared" si="588"/>
        <v>#REF!</v>
      </c>
      <c r="CTO431" s="161" t="e">
        <f t="shared" si="588"/>
        <v>#REF!</v>
      </c>
      <c r="CTP431" s="161" t="e">
        <f t="shared" si="588"/>
        <v>#REF!</v>
      </c>
      <c r="CTQ431" s="161" t="e">
        <f t="shared" si="588"/>
        <v>#REF!</v>
      </c>
      <c r="CTR431" s="161" t="e">
        <f t="shared" si="588"/>
        <v>#REF!</v>
      </c>
      <c r="CTS431" s="161" t="e">
        <f t="shared" si="588"/>
        <v>#REF!</v>
      </c>
      <c r="CTT431" s="161" t="e">
        <f t="shared" si="588"/>
        <v>#REF!</v>
      </c>
      <c r="CTU431" s="161" t="e">
        <f t="shared" si="588"/>
        <v>#REF!</v>
      </c>
      <c r="CTV431" s="161" t="e">
        <f t="shared" si="588"/>
        <v>#REF!</v>
      </c>
      <c r="CTW431" s="161" t="e">
        <f t="shared" si="588"/>
        <v>#REF!</v>
      </c>
      <c r="CTX431" s="161" t="e">
        <f t="shared" si="588"/>
        <v>#REF!</v>
      </c>
      <c r="CTY431" s="161" t="e">
        <f t="shared" si="588"/>
        <v>#REF!</v>
      </c>
      <c r="CTZ431" s="161" t="e">
        <f t="shared" si="588"/>
        <v>#REF!</v>
      </c>
      <c r="CUA431" s="161" t="e">
        <f t="shared" si="588"/>
        <v>#REF!</v>
      </c>
      <c r="CUB431" s="161" t="e">
        <f t="shared" si="588"/>
        <v>#REF!</v>
      </c>
      <c r="CUC431" s="161" t="e">
        <f t="shared" si="588"/>
        <v>#REF!</v>
      </c>
      <c r="CUD431" s="161" t="e">
        <f t="shared" si="588"/>
        <v>#REF!</v>
      </c>
      <c r="CUE431" s="161" t="e">
        <f t="shared" si="588"/>
        <v>#REF!</v>
      </c>
      <c r="CUF431" s="161" t="e">
        <f t="shared" si="588"/>
        <v>#REF!</v>
      </c>
      <c r="CUG431" s="161" t="e">
        <f t="shared" si="588"/>
        <v>#REF!</v>
      </c>
      <c r="CUH431" s="161" t="e">
        <f t="shared" si="588"/>
        <v>#REF!</v>
      </c>
      <c r="CUI431" s="161" t="e">
        <f t="shared" si="588"/>
        <v>#REF!</v>
      </c>
      <c r="CUJ431" s="161" t="e">
        <f t="shared" si="588"/>
        <v>#REF!</v>
      </c>
      <c r="CUK431" s="161" t="e">
        <f t="shared" si="588"/>
        <v>#REF!</v>
      </c>
      <c r="CUL431" s="161" t="e">
        <f t="shared" si="588"/>
        <v>#REF!</v>
      </c>
      <c r="CUM431" s="161" t="e">
        <f t="shared" si="588"/>
        <v>#REF!</v>
      </c>
      <c r="CUN431" s="161" t="e">
        <f t="shared" si="588"/>
        <v>#REF!</v>
      </c>
      <c r="CUO431" s="161" t="e">
        <f t="shared" si="588"/>
        <v>#REF!</v>
      </c>
      <c r="CUP431" s="161" t="e">
        <f t="shared" si="588"/>
        <v>#REF!</v>
      </c>
      <c r="CUQ431" s="161" t="e">
        <f t="shared" si="588"/>
        <v>#REF!</v>
      </c>
      <c r="CUR431" s="161" t="e">
        <f t="shared" si="588"/>
        <v>#REF!</v>
      </c>
      <c r="CUS431" s="161" t="e">
        <f t="shared" si="588"/>
        <v>#REF!</v>
      </c>
      <c r="CUT431" s="161" t="e">
        <f t="shared" si="588"/>
        <v>#REF!</v>
      </c>
      <c r="CUU431" s="161" t="e">
        <f t="shared" si="588"/>
        <v>#REF!</v>
      </c>
      <c r="CUV431" s="161" t="e">
        <f t="shared" si="588"/>
        <v>#REF!</v>
      </c>
      <c r="CUW431" s="161" t="e">
        <f t="shared" ref="CUW431:CXH431" si="589">IF(OR(CUJ431="YES",CUL431="YES"),"YES","NO")</f>
        <v>#REF!</v>
      </c>
      <c r="CUX431" s="161" t="e">
        <f t="shared" si="589"/>
        <v>#REF!</v>
      </c>
      <c r="CUY431" s="161" t="e">
        <f t="shared" si="589"/>
        <v>#REF!</v>
      </c>
      <c r="CUZ431" s="161" t="e">
        <f t="shared" si="589"/>
        <v>#REF!</v>
      </c>
      <c r="CVA431" s="161" t="e">
        <f t="shared" si="589"/>
        <v>#REF!</v>
      </c>
      <c r="CVB431" s="161" t="e">
        <f t="shared" si="589"/>
        <v>#REF!</v>
      </c>
      <c r="CVC431" s="161" t="e">
        <f t="shared" si="589"/>
        <v>#REF!</v>
      </c>
      <c r="CVD431" s="161" t="e">
        <f t="shared" si="589"/>
        <v>#REF!</v>
      </c>
      <c r="CVE431" s="161" t="e">
        <f t="shared" si="589"/>
        <v>#REF!</v>
      </c>
      <c r="CVF431" s="161" t="e">
        <f t="shared" si="589"/>
        <v>#REF!</v>
      </c>
      <c r="CVG431" s="161" t="e">
        <f t="shared" si="589"/>
        <v>#REF!</v>
      </c>
      <c r="CVH431" s="161" t="e">
        <f t="shared" si="589"/>
        <v>#REF!</v>
      </c>
      <c r="CVI431" s="161" t="e">
        <f t="shared" si="589"/>
        <v>#REF!</v>
      </c>
      <c r="CVJ431" s="161" t="e">
        <f t="shared" si="589"/>
        <v>#REF!</v>
      </c>
      <c r="CVK431" s="161" t="e">
        <f t="shared" si="589"/>
        <v>#REF!</v>
      </c>
      <c r="CVL431" s="161" t="e">
        <f t="shared" si="589"/>
        <v>#REF!</v>
      </c>
      <c r="CVM431" s="161" t="e">
        <f t="shared" si="589"/>
        <v>#REF!</v>
      </c>
      <c r="CVN431" s="161" t="e">
        <f t="shared" si="589"/>
        <v>#REF!</v>
      </c>
      <c r="CVO431" s="161" t="e">
        <f t="shared" si="589"/>
        <v>#REF!</v>
      </c>
      <c r="CVP431" s="161" t="e">
        <f t="shared" si="589"/>
        <v>#REF!</v>
      </c>
      <c r="CVQ431" s="161" t="e">
        <f t="shared" si="589"/>
        <v>#REF!</v>
      </c>
      <c r="CVR431" s="161" t="e">
        <f t="shared" si="589"/>
        <v>#REF!</v>
      </c>
      <c r="CVS431" s="161" t="e">
        <f t="shared" si="589"/>
        <v>#REF!</v>
      </c>
      <c r="CVT431" s="161" t="e">
        <f t="shared" si="589"/>
        <v>#REF!</v>
      </c>
      <c r="CVU431" s="161" t="e">
        <f t="shared" si="589"/>
        <v>#REF!</v>
      </c>
      <c r="CVV431" s="161" t="e">
        <f t="shared" si="589"/>
        <v>#REF!</v>
      </c>
      <c r="CVW431" s="161" t="e">
        <f t="shared" si="589"/>
        <v>#REF!</v>
      </c>
      <c r="CVX431" s="161" t="e">
        <f t="shared" si="589"/>
        <v>#REF!</v>
      </c>
      <c r="CVY431" s="161" t="e">
        <f t="shared" si="589"/>
        <v>#REF!</v>
      </c>
      <c r="CVZ431" s="161" t="e">
        <f t="shared" si="589"/>
        <v>#REF!</v>
      </c>
      <c r="CWA431" s="161" t="e">
        <f t="shared" si="589"/>
        <v>#REF!</v>
      </c>
      <c r="CWB431" s="161" t="e">
        <f t="shared" si="589"/>
        <v>#REF!</v>
      </c>
      <c r="CWC431" s="161" t="e">
        <f t="shared" si="589"/>
        <v>#REF!</v>
      </c>
      <c r="CWD431" s="161" t="e">
        <f t="shared" si="589"/>
        <v>#REF!</v>
      </c>
      <c r="CWE431" s="161" t="e">
        <f t="shared" si="589"/>
        <v>#REF!</v>
      </c>
      <c r="CWF431" s="161" t="e">
        <f t="shared" si="589"/>
        <v>#REF!</v>
      </c>
      <c r="CWG431" s="161" t="e">
        <f t="shared" si="589"/>
        <v>#REF!</v>
      </c>
      <c r="CWH431" s="161" t="e">
        <f t="shared" si="589"/>
        <v>#REF!</v>
      </c>
      <c r="CWI431" s="161" t="e">
        <f t="shared" si="589"/>
        <v>#REF!</v>
      </c>
      <c r="CWJ431" s="161" t="e">
        <f t="shared" si="589"/>
        <v>#REF!</v>
      </c>
      <c r="CWK431" s="161" t="e">
        <f t="shared" si="589"/>
        <v>#REF!</v>
      </c>
      <c r="CWL431" s="161" t="e">
        <f t="shared" si="589"/>
        <v>#REF!</v>
      </c>
      <c r="CWM431" s="161" t="e">
        <f t="shared" si="589"/>
        <v>#REF!</v>
      </c>
      <c r="CWN431" s="161" t="e">
        <f t="shared" si="589"/>
        <v>#REF!</v>
      </c>
      <c r="CWO431" s="161" t="e">
        <f t="shared" si="589"/>
        <v>#REF!</v>
      </c>
      <c r="CWP431" s="161" t="e">
        <f t="shared" si="589"/>
        <v>#REF!</v>
      </c>
      <c r="CWQ431" s="161" t="e">
        <f t="shared" si="589"/>
        <v>#REF!</v>
      </c>
      <c r="CWR431" s="161" t="e">
        <f t="shared" si="589"/>
        <v>#REF!</v>
      </c>
      <c r="CWS431" s="161" t="e">
        <f t="shared" si="589"/>
        <v>#REF!</v>
      </c>
      <c r="CWT431" s="161" t="e">
        <f t="shared" si="589"/>
        <v>#REF!</v>
      </c>
      <c r="CWU431" s="161" t="e">
        <f t="shared" si="589"/>
        <v>#REF!</v>
      </c>
      <c r="CWV431" s="161" t="e">
        <f t="shared" si="589"/>
        <v>#REF!</v>
      </c>
      <c r="CWW431" s="161" t="e">
        <f t="shared" si="589"/>
        <v>#REF!</v>
      </c>
      <c r="CWX431" s="161" t="e">
        <f t="shared" si="589"/>
        <v>#REF!</v>
      </c>
      <c r="CWY431" s="161" t="e">
        <f t="shared" si="589"/>
        <v>#REF!</v>
      </c>
      <c r="CWZ431" s="161" t="e">
        <f t="shared" si="589"/>
        <v>#REF!</v>
      </c>
      <c r="CXA431" s="161" t="e">
        <f t="shared" si="589"/>
        <v>#REF!</v>
      </c>
      <c r="CXB431" s="161" t="e">
        <f t="shared" si="589"/>
        <v>#REF!</v>
      </c>
      <c r="CXC431" s="161" t="e">
        <f t="shared" si="589"/>
        <v>#REF!</v>
      </c>
      <c r="CXD431" s="161" t="e">
        <f t="shared" si="589"/>
        <v>#REF!</v>
      </c>
      <c r="CXE431" s="161" t="e">
        <f t="shared" si="589"/>
        <v>#REF!</v>
      </c>
      <c r="CXF431" s="161" t="e">
        <f t="shared" si="589"/>
        <v>#REF!</v>
      </c>
      <c r="CXG431" s="161" t="e">
        <f t="shared" si="589"/>
        <v>#REF!</v>
      </c>
      <c r="CXH431" s="161" t="e">
        <f t="shared" si="589"/>
        <v>#REF!</v>
      </c>
      <c r="CXI431" s="161" t="e">
        <f t="shared" ref="CXI431:CZT431" si="590">IF(OR(CWV431="YES",CWX431="YES"),"YES","NO")</f>
        <v>#REF!</v>
      </c>
      <c r="CXJ431" s="161" t="e">
        <f t="shared" si="590"/>
        <v>#REF!</v>
      </c>
      <c r="CXK431" s="161" t="e">
        <f t="shared" si="590"/>
        <v>#REF!</v>
      </c>
      <c r="CXL431" s="161" t="e">
        <f t="shared" si="590"/>
        <v>#REF!</v>
      </c>
      <c r="CXM431" s="161" t="e">
        <f t="shared" si="590"/>
        <v>#REF!</v>
      </c>
      <c r="CXN431" s="161" t="e">
        <f t="shared" si="590"/>
        <v>#REF!</v>
      </c>
      <c r="CXO431" s="161" t="e">
        <f t="shared" si="590"/>
        <v>#REF!</v>
      </c>
      <c r="CXP431" s="161" t="e">
        <f t="shared" si="590"/>
        <v>#REF!</v>
      </c>
      <c r="CXQ431" s="161" t="e">
        <f t="shared" si="590"/>
        <v>#REF!</v>
      </c>
      <c r="CXR431" s="161" t="e">
        <f t="shared" si="590"/>
        <v>#REF!</v>
      </c>
      <c r="CXS431" s="161" t="e">
        <f t="shared" si="590"/>
        <v>#REF!</v>
      </c>
      <c r="CXT431" s="161" t="e">
        <f t="shared" si="590"/>
        <v>#REF!</v>
      </c>
      <c r="CXU431" s="161" t="e">
        <f t="shared" si="590"/>
        <v>#REF!</v>
      </c>
      <c r="CXV431" s="161" t="e">
        <f t="shared" si="590"/>
        <v>#REF!</v>
      </c>
      <c r="CXW431" s="161" t="e">
        <f t="shared" si="590"/>
        <v>#REF!</v>
      </c>
      <c r="CXX431" s="161" t="e">
        <f t="shared" si="590"/>
        <v>#REF!</v>
      </c>
      <c r="CXY431" s="161" t="e">
        <f t="shared" si="590"/>
        <v>#REF!</v>
      </c>
      <c r="CXZ431" s="161" t="e">
        <f t="shared" si="590"/>
        <v>#REF!</v>
      </c>
      <c r="CYA431" s="161" t="e">
        <f t="shared" si="590"/>
        <v>#REF!</v>
      </c>
      <c r="CYB431" s="161" t="e">
        <f t="shared" si="590"/>
        <v>#REF!</v>
      </c>
      <c r="CYC431" s="161" t="e">
        <f t="shared" si="590"/>
        <v>#REF!</v>
      </c>
      <c r="CYD431" s="161" t="e">
        <f t="shared" si="590"/>
        <v>#REF!</v>
      </c>
      <c r="CYE431" s="161" t="e">
        <f t="shared" si="590"/>
        <v>#REF!</v>
      </c>
      <c r="CYF431" s="161" t="e">
        <f t="shared" si="590"/>
        <v>#REF!</v>
      </c>
      <c r="CYG431" s="161" t="e">
        <f t="shared" si="590"/>
        <v>#REF!</v>
      </c>
      <c r="CYH431" s="161" t="e">
        <f t="shared" si="590"/>
        <v>#REF!</v>
      </c>
      <c r="CYI431" s="161" t="e">
        <f t="shared" si="590"/>
        <v>#REF!</v>
      </c>
      <c r="CYJ431" s="161" t="e">
        <f t="shared" si="590"/>
        <v>#REF!</v>
      </c>
      <c r="CYK431" s="161" t="e">
        <f t="shared" si="590"/>
        <v>#REF!</v>
      </c>
      <c r="CYL431" s="161" t="e">
        <f t="shared" si="590"/>
        <v>#REF!</v>
      </c>
      <c r="CYM431" s="161" t="e">
        <f t="shared" si="590"/>
        <v>#REF!</v>
      </c>
      <c r="CYN431" s="161" t="e">
        <f t="shared" si="590"/>
        <v>#REF!</v>
      </c>
      <c r="CYO431" s="161" t="e">
        <f t="shared" si="590"/>
        <v>#REF!</v>
      </c>
      <c r="CYP431" s="161" t="e">
        <f t="shared" si="590"/>
        <v>#REF!</v>
      </c>
      <c r="CYQ431" s="161" t="e">
        <f t="shared" si="590"/>
        <v>#REF!</v>
      </c>
      <c r="CYR431" s="161" t="e">
        <f t="shared" si="590"/>
        <v>#REF!</v>
      </c>
      <c r="CYS431" s="161" t="e">
        <f t="shared" si="590"/>
        <v>#REF!</v>
      </c>
      <c r="CYT431" s="161" t="e">
        <f t="shared" si="590"/>
        <v>#REF!</v>
      </c>
      <c r="CYU431" s="161" t="e">
        <f t="shared" si="590"/>
        <v>#REF!</v>
      </c>
      <c r="CYV431" s="161" t="e">
        <f t="shared" si="590"/>
        <v>#REF!</v>
      </c>
      <c r="CYW431" s="161" t="e">
        <f t="shared" si="590"/>
        <v>#REF!</v>
      </c>
      <c r="CYX431" s="161" t="e">
        <f t="shared" si="590"/>
        <v>#REF!</v>
      </c>
      <c r="CYY431" s="161" t="e">
        <f t="shared" si="590"/>
        <v>#REF!</v>
      </c>
      <c r="CYZ431" s="161" t="e">
        <f t="shared" si="590"/>
        <v>#REF!</v>
      </c>
      <c r="CZA431" s="161" t="e">
        <f t="shared" si="590"/>
        <v>#REF!</v>
      </c>
      <c r="CZB431" s="161" t="e">
        <f t="shared" si="590"/>
        <v>#REF!</v>
      </c>
      <c r="CZC431" s="161" t="e">
        <f t="shared" si="590"/>
        <v>#REF!</v>
      </c>
      <c r="CZD431" s="161" t="e">
        <f t="shared" si="590"/>
        <v>#REF!</v>
      </c>
      <c r="CZE431" s="161" t="e">
        <f t="shared" si="590"/>
        <v>#REF!</v>
      </c>
      <c r="CZF431" s="161" t="e">
        <f t="shared" si="590"/>
        <v>#REF!</v>
      </c>
      <c r="CZG431" s="161" t="e">
        <f t="shared" si="590"/>
        <v>#REF!</v>
      </c>
      <c r="CZH431" s="161" t="e">
        <f t="shared" si="590"/>
        <v>#REF!</v>
      </c>
      <c r="CZI431" s="161" t="e">
        <f t="shared" si="590"/>
        <v>#REF!</v>
      </c>
      <c r="CZJ431" s="161" t="e">
        <f t="shared" si="590"/>
        <v>#REF!</v>
      </c>
      <c r="CZK431" s="161" t="e">
        <f t="shared" si="590"/>
        <v>#REF!</v>
      </c>
      <c r="CZL431" s="161" t="e">
        <f t="shared" si="590"/>
        <v>#REF!</v>
      </c>
      <c r="CZM431" s="161" t="e">
        <f t="shared" si="590"/>
        <v>#REF!</v>
      </c>
      <c r="CZN431" s="161" t="e">
        <f t="shared" si="590"/>
        <v>#REF!</v>
      </c>
      <c r="CZO431" s="161" t="e">
        <f t="shared" si="590"/>
        <v>#REF!</v>
      </c>
      <c r="CZP431" s="161" t="e">
        <f t="shared" si="590"/>
        <v>#REF!</v>
      </c>
      <c r="CZQ431" s="161" t="e">
        <f t="shared" si="590"/>
        <v>#REF!</v>
      </c>
      <c r="CZR431" s="161" t="e">
        <f t="shared" si="590"/>
        <v>#REF!</v>
      </c>
      <c r="CZS431" s="161" t="e">
        <f t="shared" si="590"/>
        <v>#REF!</v>
      </c>
      <c r="CZT431" s="161" t="e">
        <f t="shared" si="590"/>
        <v>#REF!</v>
      </c>
      <c r="CZU431" s="161" t="e">
        <f t="shared" ref="CZU431:DCF431" si="591">IF(OR(CZH431="YES",CZJ431="YES"),"YES","NO")</f>
        <v>#REF!</v>
      </c>
      <c r="CZV431" s="161" t="e">
        <f t="shared" si="591"/>
        <v>#REF!</v>
      </c>
      <c r="CZW431" s="161" t="e">
        <f t="shared" si="591"/>
        <v>#REF!</v>
      </c>
      <c r="CZX431" s="161" t="e">
        <f t="shared" si="591"/>
        <v>#REF!</v>
      </c>
      <c r="CZY431" s="161" t="e">
        <f t="shared" si="591"/>
        <v>#REF!</v>
      </c>
      <c r="CZZ431" s="161" t="e">
        <f t="shared" si="591"/>
        <v>#REF!</v>
      </c>
      <c r="DAA431" s="161" t="e">
        <f t="shared" si="591"/>
        <v>#REF!</v>
      </c>
      <c r="DAB431" s="161" t="e">
        <f t="shared" si="591"/>
        <v>#REF!</v>
      </c>
      <c r="DAC431" s="161" t="e">
        <f t="shared" si="591"/>
        <v>#REF!</v>
      </c>
      <c r="DAD431" s="161" t="e">
        <f t="shared" si="591"/>
        <v>#REF!</v>
      </c>
      <c r="DAE431" s="161" t="e">
        <f t="shared" si="591"/>
        <v>#REF!</v>
      </c>
      <c r="DAF431" s="161" t="e">
        <f t="shared" si="591"/>
        <v>#REF!</v>
      </c>
      <c r="DAG431" s="161" t="e">
        <f t="shared" si="591"/>
        <v>#REF!</v>
      </c>
      <c r="DAH431" s="161" t="e">
        <f t="shared" si="591"/>
        <v>#REF!</v>
      </c>
      <c r="DAI431" s="161" t="e">
        <f t="shared" si="591"/>
        <v>#REF!</v>
      </c>
      <c r="DAJ431" s="161" t="e">
        <f t="shared" si="591"/>
        <v>#REF!</v>
      </c>
      <c r="DAK431" s="161" t="e">
        <f t="shared" si="591"/>
        <v>#REF!</v>
      </c>
      <c r="DAL431" s="161" t="e">
        <f t="shared" si="591"/>
        <v>#REF!</v>
      </c>
      <c r="DAM431" s="161" t="e">
        <f t="shared" si="591"/>
        <v>#REF!</v>
      </c>
      <c r="DAN431" s="161" t="e">
        <f t="shared" si="591"/>
        <v>#REF!</v>
      </c>
      <c r="DAO431" s="161" t="e">
        <f t="shared" si="591"/>
        <v>#REF!</v>
      </c>
      <c r="DAP431" s="161" t="e">
        <f t="shared" si="591"/>
        <v>#REF!</v>
      </c>
      <c r="DAQ431" s="161" t="e">
        <f t="shared" si="591"/>
        <v>#REF!</v>
      </c>
      <c r="DAR431" s="161" t="e">
        <f t="shared" si="591"/>
        <v>#REF!</v>
      </c>
      <c r="DAS431" s="161" t="e">
        <f t="shared" si="591"/>
        <v>#REF!</v>
      </c>
      <c r="DAT431" s="161" t="e">
        <f t="shared" si="591"/>
        <v>#REF!</v>
      </c>
      <c r="DAU431" s="161" t="e">
        <f t="shared" si="591"/>
        <v>#REF!</v>
      </c>
      <c r="DAV431" s="161" t="e">
        <f t="shared" si="591"/>
        <v>#REF!</v>
      </c>
      <c r="DAW431" s="161" t="e">
        <f t="shared" si="591"/>
        <v>#REF!</v>
      </c>
      <c r="DAX431" s="161" t="e">
        <f t="shared" si="591"/>
        <v>#REF!</v>
      </c>
      <c r="DAY431" s="161" t="e">
        <f t="shared" si="591"/>
        <v>#REF!</v>
      </c>
      <c r="DAZ431" s="161" t="e">
        <f t="shared" si="591"/>
        <v>#REF!</v>
      </c>
      <c r="DBA431" s="161" t="e">
        <f t="shared" si="591"/>
        <v>#REF!</v>
      </c>
      <c r="DBB431" s="161" t="e">
        <f t="shared" si="591"/>
        <v>#REF!</v>
      </c>
      <c r="DBC431" s="161" t="e">
        <f t="shared" si="591"/>
        <v>#REF!</v>
      </c>
      <c r="DBD431" s="161" t="e">
        <f t="shared" si="591"/>
        <v>#REF!</v>
      </c>
      <c r="DBE431" s="161" t="e">
        <f t="shared" si="591"/>
        <v>#REF!</v>
      </c>
      <c r="DBF431" s="161" t="e">
        <f t="shared" si="591"/>
        <v>#REF!</v>
      </c>
      <c r="DBG431" s="161" t="e">
        <f t="shared" si="591"/>
        <v>#REF!</v>
      </c>
      <c r="DBH431" s="161" t="e">
        <f t="shared" si="591"/>
        <v>#REF!</v>
      </c>
      <c r="DBI431" s="161" t="e">
        <f t="shared" si="591"/>
        <v>#REF!</v>
      </c>
      <c r="DBJ431" s="161" t="e">
        <f t="shared" si="591"/>
        <v>#REF!</v>
      </c>
      <c r="DBK431" s="161" t="e">
        <f t="shared" si="591"/>
        <v>#REF!</v>
      </c>
      <c r="DBL431" s="161" t="e">
        <f t="shared" si="591"/>
        <v>#REF!</v>
      </c>
      <c r="DBM431" s="161" t="e">
        <f t="shared" si="591"/>
        <v>#REF!</v>
      </c>
      <c r="DBN431" s="161" t="e">
        <f t="shared" si="591"/>
        <v>#REF!</v>
      </c>
      <c r="DBO431" s="161" t="e">
        <f t="shared" si="591"/>
        <v>#REF!</v>
      </c>
      <c r="DBP431" s="161" t="e">
        <f t="shared" si="591"/>
        <v>#REF!</v>
      </c>
      <c r="DBQ431" s="161" t="e">
        <f t="shared" si="591"/>
        <v>#REF!</v>
      </c>
      <c r="DBR431" s="161" t="e">
        <f t="shared" si="591"/>
        <v>#REF!</v>
      </c>
      <c r="DBS431" s="161" t="e">
        <f t="shared" si="591"/>
        <v>#REF!</v>
      </c>
      <c r="DBT431" s="161" t="e">
        <f t="shared" si="591"/>
        <v>#REF!</v>
      </c>
      <c r="DBU431" s="161" t="e">
        <f t="shared" si="591"/>
        <v>#REF!</v>
      </c>
      <c r="DBV431" s="161" t="e">
        <f t="shared" si="591"/>
        <v>#REF!</v>
      </c>
      <c r="DBW431" s="161" t="e">
        <f t="shared" si="591"/>
        <v>#REF!</v>
      </c>
      <c r="DBX431" s="161" t="e">
        <f t="shared" si="591"/>
        <v>#REF!</v>
      </c>
      <c r="DBY431" s="161" t="e">
        <f t="shared" si="591"/>
        <v>#REF!</v>
      </c>
      <c r="DBZ431" s="161" t="e">
        <f t="shared" si="591"/>
        <v>#REF!</v>
      </c>
      <c r="DCA431" s="161" t="e">
        <f t="shared" si="591"/>
        <v>#REF!</v>
      </c>
      <c r="DCB431" s="161" t="e">
        <f t="shared" si="591"/>
        <v>#REF!</v>
      </c>
      <c r="DCC431" s="161" t="e">
        <f t="shared" si="591"/>
        <v>#REF!</v>
      </c>
      <c r="DCD431" s="161" t="e">
        <f t="shared" si="591"/>
        <v>#REF!</v>
      </c>
      <c r="DCE431" s="161" t="e">
        <f t="shared" si="591"/>
        <v>#REF!</v>
      </c>
      <c r="DCF431" s="161" t="e">
        <f t="shared" si="591"/>
        <v>#REF!</v>
      </c>
      <c r="DCG431" s="161" t="e">
        <f t="shared" ref="DCG431:DER431" si="592">IF(OR(DBT431="YES",DBV431="YES"),"YES","NO")</f>
        <v>#REF!</v>
      </c>
      <c r="DCH431" s="161" t="e">
        <f t="shared" si="592"/>
        <v>#REF!</v>
      </c>
      <c r="DCI431" s="161" t="e">
        <f t="shared" si="592"/>
        <v>#REF!</v>
      </c>
      <c r="DCJ431" s="161" t="e">
        <f t="shared" si="592"/>
        <v>#REF!</v>
      </c>
      <c r="DCK431" s="161" t="e">
        <f t="shared" si="592"/>
        <v>#REF!</v>
      </c>
      <c r="DCL431" s="161" t="e">
        <f t="shared" si="592"/>
        <v>#REF!</v>
      </c>
      <c r="DCM431" s="161" t="e">
        <f t="shared" si="592"/>
        <v>#REF!</v>
      </c>
      <c r="DCN431" s="161" t="e">
        <f t="shared" si="592"/>
        <v>#REF!</v>
      </c>
      <c r="DCO431" s="161" t="e">
        <f t="shared" si="592"/>
        <v>#REF!</v>
      </c>
      <c r="DCP431" s="161" t="e">
        <f t="shared" si="592"/>
        <v>#REF!</v>
      </c>
      <c r="DCQ431" s="161" t="e">
        <f t="shared" si="592"/>
        <v>#REF!</v>
      </c>
      <c r="DCR431" s="161" t="e">
        <f t="shared" si="592"/>
        <v>#REF!</v>
      </c>
      <c r="DCS431" s="161" t="e">
        <f t="shared" si="592"/>
        <v>#REF!</v>
      </c>
      <c r="DCT431" s="161" t="e">
        <f t="shared" si="592"/>
        <v>#REF!</v>
      </c>
      <c r="DCU431" s="161" t="e">
        <f t="shared" si="592"/>
        <v>#REF!</v>
      </c>
      <c r="DCV431" s="161" t="e">
        <f t="shared" si="592"/>
        <v>#REF!</v>
      </c>
      <c r="DCW431" s="161" t="e">
        <f t="shared" si="592"/>
        <v>#REF!</v>
      </c>
      <c r="DCX431" s="161" t="e">
        <f t="shared" si="592"/>
        <v>#REF!</v>
      </c>
      <c r="DCY431" s="161" t="e">
        <f t="shared" si="592"/>
        <v>#REF!</v>
      </c>
      <c r="DCZ431" s="161" t="e">
        <f t="shared" si="592"/>
        <v>#REF!</v>
      </c>
      <c r="DDA431" s="161" t="e">
        <f t="shared" si="592"/>
        <v>#REF!</v>
      </c>
      <c r="DDB431" s="161" t="e">
        <f t="shared" si="592"/>
        <v>#REF!</v>
      </c>
      <c r="DDC431" s="161" t="e">
        <f t="shared" si="592"/>
        <v>#REF!</v>
      </c>
      <c r="DDD431" s="161" t="e">
        <f t="shared" si="592"/>
        <v>#REF!</v>
      </c>
      <c r="DDE431" s="161" t="e">
        <f t="shared" si="592"/>
        <v>#REF!</v>
      </c>
      <c r="DDF431" s="161" t="e">
        <f t="shared" si="592"/>
        <v>#REF!</v>
      </c>
      <c r="DDG431" s="161" t="e">
        <f t="shared" si="592"/>
        <v>#REF!</v>
      </c>
      <c r="DDH431" s="161" t="e">
        <f t="shared" si="592"/>
        <v>#REF!</v>
      </c>
      <c r="DDI431" s="161" t="e">
        <f t="shared" si="592"/>
        <v>#REF!</v>
      </c>
      <c r="DDJ431" s="161" t="e">
        <f t="shared" si="592"/>
        <v>#REF!</v>
      </c>
      <c r="DDK431" s="161" t="e">
        <f t="shared" si="592"/>
        <v>#REF!</v>
      </c>
      <c r="DDL431" s="161" t="e">
        <f t="shared" si="592"/>
        <v>#REF!</v>
      </c>
      <c r="DDM431" s="161" t="e">
        <f t="shared" si="592"/>
        <v>#REF!</v>
      </c>
      <c r="DDN431" s="161" t="e">
        <f t="shared" si="592"/>
        <v>#REF!</v>
      </c>
      <c r="DDO431" s="161" t="e">
        <f t="shared" si="592"/>
        <v>#REF!</v>
      </c>
      <c r="DDP431" s="161" t="e">
        <f t="shared" si="592"/>
        <v>#REF!</v>
      </c>
      <c r="DDQ431" s="161" t="e">
        <f t="shared" si="592"/>
        <v>#REF!</v>
      </c>
      <c r="DDR431" s="161" t="e">
        <f t="shared" si="592"/>
        <v>#REF!</v>
      </c>
      <c r="DDS431" s="161" t="e">
        <f t="shared" si="592"/>
        <v>#REF!</v>
      </c>
      <c r="DDT431" s="161" t="e">
        <f t="shared" si="592"/>
        <v>#REF!</v>
      </c>
      <c r="DDU431" s="161" t="e">
        <f t="shared" si="592"/>
        <v>#REF!</v>
      </c>
      <c r="DDV431" s="161" t="e">
        <f t="shared" si="592"/>
        <v>#REF!</v>
      </c>
      <c r="DDW431" s="161" t="e">
        <f t="shared" si="592"/>
        <v>#REF!</v>
      </c>
      <c r="DDX431" s="161" t="e">
        <f t="shared" si="592"/>
        <v>#REF!</v>
      </c>
      <c r="DDY431" s="161" t="e">
        <f t="shared" si="592"/>
        <v>#REF!</v>
      </c>
      <c r="DDZ431" s="161" t="e">
        <f t="shared" si="592"/>
        <v>#REF!</v>
      </c>
      <c r="DEA431" s="161" t="e">
        <f t="shared" si="592"/>
        <v>#REF!</v>
      </c>
      <c r="DEB431" s="161" t="e">
        <f t="shared" si="592"/>
        <v>#REF!</v>
      </c>
      <c r="DEC431" s="161" t="e">
        <f t="shared" si="592"/>
        <v>#REF!</v>
      </c>
      <c r="DED431" s="161" t="e">
        <f t="shared" si="592"/>
        <v>#REF!</v>
      </c>
      <c r="DEE431" s="161" t="e">
        <f t="shared" si="592"/>
        <v>#REF!</v>
      </c>
      <c r="DEF431" s="161" t="e">
        <f t="shared" si="592"/>
        <v>#REF!</v>
      </c>
      <c r="DEG431" s="161" t="e">
        <f t="shared" si="592"/>
        <v>#REF!</v>
      </c>
      <c r="DEH431" s="161" t="e">
        <f t="shared" si="592"/>
        <v>#REF!</v>
      </c>
      <c r="DEI431" s="161" t="e">
        <f t="shared" si="592"/>
        <v>#REF!</v>
      </c>
      <c r="DEJ431" s="161" t="e">
        <f t="shared" si="592"/>
        <v>#REF!</v>
      </c>
      <c r="DEK431" s="161" t="e">
        <f t="shared" si="592"/>
        <v>#REF!</v>
      </c>
      <c r="DEL431" s="161" t="e">
        <f t="shared" si="592"/>
        <v>#REF!</v>
      </c>
      <c r="DEM431" s="161" t="e">
        <f t="shared" si="592"/>
        <v>#REF!</v>
      </c>
      <c r="DEN431" s="161" t="e">
        <f t="shared" si="592"/>
        <v>#REF!</v>
      </c>
      <c r="DEO431" s="161" t="e">
        <f t="shared" si="592"/>
        <v>#REF!</v>
      </c>
      <c r="DEP431" s="161" t="e">
        <f t="shared" si="592"/>
        <v>#REF!</v>
      </c>
      <c r="DEQ431" s="161" t="e">
        <f t="shared" si="592"/>
        <v>#REF!</v>
      </c>
      <c r="DER431" s="161" t="e">
        <f t="shared" si="592"/>
        <v>#REF!</v>
      </c>
      <c r="DES431" s="161" t="e">
        <f t="shared" ref="DES431:DHD431" si="593">IF(OR(DEF431="YES",DEH431="YES"),"YES","NO")</f>
        <v>#REF!</v>
      </c>
      <c r="DET431" s="161" t="e">
        <f t="shared" si="593"/>
        <v>#REF!</v>
      </c>
      <c r="DEU431" s="161" t="e">
        <f t="shared" si="593"/>
        <v>#REF!</v>
      </c>
      <c r="DEV431" s="161" t="e">
        <f t="shared" si="593"/>
        <v>#REF!</v>
      </c>
      <c r="DEW431" s="161" t="e">
        <f t="shared" si="593"/>
        <v>#REF!</v>
      </c>
      <c r="DEX431" s="161" t="e">
        <f t="shared" si="593"/>
        <v>#REF!</v>
      </c>
      <c r="DEY431" s="161" t="e">
        <f t="shared" si="593"/>
        <v>#REF!</v>
      </c>
      <c r="DEZ431" s="161" t="e">
        <f t="shared" si="593"/>
        <v>#REF!</v>
      </c>
      <c r="DFA431" s="161" t="e">
        <f t="shared" si="593"/>
        <v>#REF!</v>
      </c>
      <c r="DFB431" s="161" t="e">
        <f t="shared" si="593"/>
        <v>#REF!</v>
      </c>
      <c r="DFC431" s="161" t="e">
        <f t="shared" si="593"/>
        <v>#REF!</v>
      </c>
      <c r="DFD431" s="161" t="e">
        <f t="shared" si="593"/>
        <v>#REF!</v>
      </c>
      <c r="DFE431" s="161" t="e">
        <f t="shared" si="593"/>
        <v>#REF!</v>
      </c>
      <c r="DFF431" s="161" t="e">
        <f t="shared" si="593"/>
        <v>#REF!</v>
      </c>
      <c r="DFG431" s="161" t="e">
        <f t="shared" si="593"/>
        <v>#REF!</v>
      </c>
      <c r="DFH431" s="161" t="e">
        <f t="shared" si="593"/>
        <v>#REF!</v>
      </c>
      <c r="DFI431" s="161" t="e">
        <f t="shared" si="593"/>
        <v>#REF!</v>
      </c>
      <c r="DFJ431" s="161" t="e">
        <f t="shared" si="593"/>
        <v>#REF!</v>
      </c>
      <c r="DFK431" s="161" t="e">
        <f t="shared" si="593"/>
        <v>#REF!</v>
      </c>
      <c r="DFL431" s="161" t="e">
        <f t="shared" si="593"/>
        <v>#REF!</v>
      </c>
      <c r="DFM431" s="161" t="e">
        <f t="shared" si="593"/>
        <v>#REF!</v>
      </c>
      <c r="DFN431" s="161" t="e">
        <f t="shared" si="593"/>
        <v>#REF!</v>
      </c>
      <c r="DFO431" s="161" t="e">
        <f t="shared" si="593"/>
        <v>#REF!</v>
      </c>
      <c r="DFP431" s="161" t="e">
        <f t="shared" si="593"/>
        <v>#REF!</v>
      </c>
      <c r="DFQ431" s="161" t="e">
        <f t="shared" si="593"/>
        <v>#REF!</v>
      </c>
      <c r="DFR431" s="161" t="e">
        <f t="shared" si="593"/>
        <v>#REF!</v>
      </c>
      <c r="DFS431" s="161" t="e">
        <f t="shared" si="593"/>
        <v>#REF!</v>
      </c>
      <c r="DFT431" s="161" t="e">
        <f t="shared" si="593"/>
        <v>#REF!</v>
      </c>
      <c r="DFU431" s="161" t="e">
        <f t="shared" si="593"/>
        <v>#REF!</v>
      </c>
      <c r="DFV431" s="161" t="e">
        <f t="shared" si="593"/>
        <v>#REF!</v>
      </c>
      <c r="DFW431" s="161" t="e">
        <f t="shared" si="593"/>
        <v>#REF!</v>
      </c>
      <c r="DFX431" s="161" t="e">
        <f t="shared" si="593"/>
        <v>#REF!</v>
      </c>
      <c r="DFY431" s="161" t="e">
        <f t="shared" si="593"/>
        <v>#REF!</v>
      </c>
      <c r="DFZ431" s="161" t="e">
        <f t="shared" si="593"/>
        <v>#REF!</v>
      </c>
      <c r="DGA431" s="161" t="e">
        <f t="shared" si="593"/>
        <v>#REF!</v>
      </c>
      <c r="DGB431" s="161" t="e">
        <f t="shared" si="593"/>
        <v>#REF!</v>
      </c>
      <c r="DGC431" s="161" t="e">
        <f t="shared" si="593"/>
        <v>#REF!</v>
      </c>
      <c r="DGD431" s="161" t="e">
        <f t="shared" si="593"/>
        <v>#REF!</v>
      </c>
      <c r="DGE431" s="161" t="e">
        <f t="shared" si="593"/>
        <v>#REF!</v>
      </c>
      <c r="DGF431" s="161" t="e">
        <f t="shared" si="593"/>
        <v>#REF!</v>
      </c>
      <c r="DGG431" s="161" t="e">
        <f t="shared" si="593"/>
        <v>#REF!</v>
      </c>
      <c r="DGH431" s="161" t="e">
        <f t="shared" si="593"/>
        <v>#REF!</v>
      </c>
      <c r="DGI431" s="161" t="e">
        <f t="shared" si="593"/>
        <v>#REF!</v>
      </c>
      <c r="DGJ431" s="161" t="e">
        <f t="shared" si="593"/>
        <v>#REF!</v>
      </c>
      <c r="DGK431" s="161" t="e">
        <f t="shared" si="593"/>
        <v>#REF!</v>
      </c>
      <c r="DGL431" s="161" t="e">
        <f t="shared" si="593"/>
        <v>#REF!</v>
      </c>
      <c r="DGM431" s="161" t="e">
        <f t="shared" si="593"/>
        <v>#REF!</v>
      </c>
      <c r="DGN431" s="161" t="e">
        <f t="shared" si="593"/>
        <v>#REF!</v>
      </c>
      <c r="DGO431" s="161" t="e">
        <f t="shared" si="593"/>
        <v>#REF!</v>
      </c>
      <c r="DGP431" s="161" t="e">
        <f t="shared" si="593"/>
        <v>#REF!</v>
      </c>
      <c r="DGQ431" s="161" t="e">
        <f t="shared" si="593"/>
        <v>#REF!</v>
      </c>
      <c r="DGR431" s="161" t="e">
        <f t="shared" si="593"/>
        <v>#REF!</v>
      </c>
      <c r="DGS431" s="161" t="e">
        <f t="shared" si="593"/>
        <v>#REF!</v>
      </c>
      <c r="DGT431" s="161" t="e">
        <f t="shared" si="593"/>
        <v>#REF!</v>
      </c>
      <c r="DGU431" s="161" t="e">
        <f t="shared" si="593"/>
        <v>#REF!</v>
      </c>
      <c r="DGV431" s="161" t="e">
        <f t="shared" si="593"/>
        <v>#REF!</v>
      </c>
      <c r="DGW431" s="161" t="e">
        <f t="shared" si="593"/>
        <v>#REF!</v>
      </c>
      <c r="DGX431" s="161" t="e">
        <f t="shared" si="593"/>
        <v>#REF!</v>
      </c>
      <c r="DGY431" s="161" t="e">
        <f t="shared" si="593"/>
        <v>#REF!</v>
      </c>
      <c r="DGZ431" s="161" t="e">
        <f t="shared" si="593"/>
        <v>#REF!</v>
      </c>
      <c r="DHA431" s="161" t="e">
        <f t="shared" si="593"/>
        <v>#REF!</v>
      </c>
      <c r="DHB431" s="161" t="e">
        <f t="shared" si="593"/>
        <v>#REF!</v>
      </c>
      <c r="DHC431" s="161" t="e">
        <f t="shared" si="593"/>
        <v>#REF!</v>
      </c>
      <c r="DHD431" s="161" t="e">
        <f t="shared" si="593"/>
        <v>#REF!</v>
      </c>
      <c r="DHE431" s="161" t="e">
        <f t="shared" ref="DHE431:DJP431" si="594">IF(OR(DGR431="YES",DGT431="YES"),"YES","NO")</f>
        <v>#REF!</v>
      </c>
      <c r="DHF431" s="161" t="e">
        <f t="shared" si="594"/>
        <v>#REF!</v>
      </c>
      <c r="DHG431" s="161" t="e">
        <f t="shared" si="594"/>
        <v>#REF!</v>
      </c>
      <c r="DHH431" s="161" t="e">
        <f t="shared" si="594"/>
        <v>#REF!</v>
      </c>
      <c r="DHI431" s="161" t="e">
        <f t="shared" si="594"/>
        <v>#REF!</v>
      </c>
      <c r="DHJ431" s="161" t="e">
        <f t="shared" si="594"/>
        <v>#REF!</v>
      </c>
      <c r="DHK431" s="161" t="e">
        <f t="shared" si="594"/>
        <v>#REF!</v>
      </c>
      <c r="DHL431" s="161" t="e">
        <f t="shared" si="594"/>
        <v>#REF!</v>
      </c>
      <c r="DHM431" s="161" t="e">
        <f t="shared" si="594"/>
        <v>#REF!</v>
      </c>
      <c r="DHN431" s="161" t="e">
        <f t="shared" si="594"/>
        <v>#REF!</v>
      </c>
      <c r="DHO431" s="161" t="e">
        <f t="shared" si="594"/>
        <v>#REF!</v>
      </c>
      <c r="DHP431" s="161" t="e">
        <f t="shared" si="594"/>
        <v>#REF!</v>
      </c>
      <c r="DHQ431" s="161" t="e">
        <f t="shared" si="594"/>
        <v>#REF!</v>
      </c>
      <c r="DHR431" s="161" t="e">
        <f t="shared" si="594"/>
        <v>#REF!</v>
      </c>
      <c r="DHS431" s="161" t="e">
        <f t="shared" si="594"/>
        <v>#REF!</v>
      </c>
      <c r="DHT431" s="161" t="e">
        <f t="shared" si="594"/>
        <v>#REF!</v>
      </c>
      <c r="DHU431" s="161" t="e">
        <f t="shared" si="594"/>
        <v>#REF!</v>
      </c>
      <c r="DHV431" s="161" t="e">
        <f t="shared" si="594"/>
        <v>#REF!</v>
      </c>
      <c r="DHW431" s="161" t="e">
        <f t="shared" si="594"/>
        <v>#REF!</v>
      </c>
      <c r="DHX431" s="161" t="e">
        <f t="shared" si="594"/>
        <v>#REF!</v>
      </c>
      <c r="DHY431" s="161" t="e">
        <f t="shared" si="594"/>
        <v>#REF!</v>
      </c>
      <c r="DHZ431" s="161" t="e">
        <f t="shared" si="594"/>
        <v>#REF!</v>
      </c>
      <c r="DIA431" s="161" t="e">
        <f t="shared" si="594"/>
        <v>#REF!</v>
      </c>
      <c r="DIB431" s="161" t="e">
        <f t="shared" si="594"/>
        <v>#REF!</v>
      </c>
      <c r="DIC431" s="161" t="e">
        <f t="shared" si="594"/>
        <v>#REF!</v>
      </c>
      <c r="DID431" s="161" t="e">
        <f t="shared" si="594"/>
        <v>#REF!</v>
      </c>
      <c r="DIE431" s="161" t="e">
        <f t="shared" si="594"/>
        <v>#REF!</v>
      </c>
      <c r="DIF431" s="161" t="e">
        <f t="shared" si="594"/>
        <v>#REF!</v>
      </c>
      <c r="DIG431" s="161" t="e">
        <f t="shared" si="594"/>
        <v>#REF!</v>
      </c>
      <c r="DIH431" s="161" t="e">
        <f t="shared" si="594"/>
        <v>#REF!</v>
      </c>
      <c r="DII431" s="161" t="e">
        <f t="shared" si="594"/>
        <v>#REF!</v>
      </c>
      <c r="DIJ431" s="161" t="e">
        <f t="shared" si="594"/>
        <v>#REF!</v>
      </c>
      <c r="DIK431" s="161" t="e">
        <f t="shared" si="594"/>
        <v>#REF!</v>
      </c>
      <c r="DIL431" s="161" t="e">
        <f t="shared" si="594"/>
        <v>#REF!</v>
      </c>
      <c r="DIM431" s="161" t="e">
        <f t="shared" si="594"/>
        <v>#REF!</v>
      </c>
      <c r="DIN431" s="161" t="e">
        <f t="shared" si="594"/>
        <v>#REF!</v>
      </c>
      <c r="DIO431" s="161" t="e">
        <f t="shared" si="594"/>
        <v>#REF!</v>
      </c>
      <c r="DIP431" s="161" t="e">
        <f t="shared" si="594"/>
        <v>#REF!</v>
      </c>
      <c r="DIQ431" s="161" t="e">
        <f t="shared" si="594"/>
        <v>#REF!</v>
      </c>
      <c r="DIR431" s="161" t="e">
        <f t="shared" si="594"/>
        <v>#REF!</v>
      </c>
      <c r="DIS431" s="161" t="e">
        <f t="shared" si="594"/>
        <v>#REF!</v>
      </c>
      <c r="DIT431" s="161" t="e">
        <f t="shared" si="594"/>
        <v>#REF!</v>
      </c>
      <c r="DIU431" s="161" t="e">
        <f t="shared" si="594"/>
        <v>#REF!</v>
      </c>
      <c r="DIV431" s="161" t="e">
        <f t="shared" si="594"/>
        <v>#REF!</v>
      </c>
      <c r="DIW431" s="161" t="e">
        <f t="shared" si="594"/>
        <v>#REF!</v>
      </c>
      <c r="DIX431" s="161" t="e">
        <f t="shared" si="594"/>
        <v>#REF!</v>
      </c>
      <c r="DIY431" s="161" t="e">
        <f t="shared" si="594"/>
        <v>#REF!</v>
      </c>
      <c r="DIZ431" s="161" t="e">
        <f t="shared" si="594"/>
        <v>#REF!</v>
      </c>
      <c r="DJA431" s="161" t="e">
        <f t="shared" si="594"/>
        <v>#REF!</v>
      </c>
      <c r="DJB431" s="161" t="e">
        <f t="shared" si="594"/>
        <v>#REF!</v>
      </c>
      <c r="DJC431" s="161" t="e">
        <f t="shared" si="594"/>
        <v>#REF!</v>
      </c>
      <c r="DJD431" s="161" t="e">
        <f t="shared" si="594"/>
        <v>#REF!</v>
      </c>
      <c r="DJE431" s="161" t="e">
        <f t="shared" si="594"/>
        <v>#REF!</v>
      </c>
      <c r="DJF431" s="161" t="e">
        <f t="shared" si="594"/>
        <v>#REF!</v>
      </c>
      <c r="DJG431" s="161" t="e">
        <f t="shared" si="594"/>
        <v>#REF!</v>
      </c>
      <c r="DJH431" s="161" t="e">
        <f t="shared" si="594"/>
        <v>#REF!</v>
      </c>
      <c r="DJI431" s="161" t="e">
        <f t="shared" si="594"/>
        <v>#REF!</v>
      </c>
      <c r="DJJ431" s="161" t="e">
        <f t="shared" si="594"/>
        <v>#REF!</v>
      </c>
      <c r="DJK431" s="161" t="e">
        <f t="shared" si="594"/>
        <v>#REF!</v>
      </c>
      <c r="DJL431" s="161" t="e">
        <f t="shared" si="594"/>
        <v>#REF!</v>
      </c>
      <c r="DJM431" s="161" t="e">
        <f t="shared" si="594"/>
        <v>#REF!</v>
      </c>
      <c r="DJN431" s="161" t="e">
        <f t="shared" si="594"/>
        <v>#REF!</v>
      </c>
      <c r="DJO431" s="161" t="e">
        <f t="shared" si="594"/>
        <v>#REF!</v>
      </c>
      <c r="DJP431" s="161" t="e">
        <f t="shared" si="594"/>
        <v>#REF!</v>
      </c>
      <c r="DJQ431" s="161" t="e">
        <f t="shared" ref="DJQ431:DMB431" si="595">IF(OR(DJD431="YES",DJF431="YES"),"YES","NO")</f>
        <v>#REF!</v>
      </c>
      <c r="DJR431" s="161" t="e">
        <f t="shared" si="595"/>
        <v>#REF!</v>
      </c>
      <c r="DJS431" s="161" t="e">
        <f t="shared" si="595"/>
        <v>#REF!</v>
      </c>
      <c r="DJT431" s="161" t="e">
        <f t="shared" si="595"/>
        <v>#REF!</v>
      </c>
      <c r="DJU431" s="161" t="e">
        <f t="shared" si="595"/>
        <v>#REF!</v>
      </c>
      <c r="DJV431" s="161" t="e">
        <f t="shared" si="595"/>
        <v>#REF!</v>
      </c>
      <c r="DJW431" s="161" t="e">
        <f t="shared" si="595"/>
        <v>#REF!</v>
      </c>
      <c r="DJX431" s="161" t="e">
        <f t="shared" si="595"/>
        <v>#REF!</v>
      </c>
      <c r="DJY431" s="161" t="e">
        <f t="shared" si="595"/>
        <v>#REF!</v>
      </c>
      <c r="DJZ431" s="161" t="e">
        <f t="shared" si="595"/>
        <v>#REF!</v>
      </c>
      <c r="DKA431" s="161" t="e">
        <f t="shared" si="595"/>
        <v>#REF!</v>
      </c>
      <c r="DKB431" s="161" t="e">
        <f t="shared" si="595"/>
        <v>#REF!</v>
      </c>
      <c r="DKC431" s="161" t="e">
        <f t="shared" si="595"/>
        <v>#REF!</v>
      </c>
      <c r="DKD431" s="161" t="e">
        <f t="shared" si="595"/>
        <v>#REF!</v>
      </c>
      <c r="DKE431" s="161" t="e">
        <f t="shared" si="595"/>
        <v>#REF!</v>
      </c>
      <c r="DKF431" s="161" t="e">
        <f t="shared" si="595"/>
        <v>#REF!</v>
      </c>
      <c r="DKG431" s="161" t="e">
        <f t="shared" si="595"/>
        <v>#REF!</v>
      </c>
      <c r="DKH431" s="161" t="e">
        <f t="shared" si="595"/>
        <v>#REF!</v>
      </c>
      <c r="DKI431" s="161" t="e">
        <f t="shared" si="595"/>
        <v>#REF!</v>
      </c>
      <c r="DKJ431" s="161" t="e">
        <f t="shared" si="595"/>
        <v>#REF!</v>
      </c>
      <c r="DKK431" s="161" t="e">
        <f t="shared" si="595"/>
        <v>#REF!</v>
      </c>
      <c r="DKL431" s="161" t="e">
        <f t="shared" si="595"/>
        <v>#REF!</v>
      </c>
      <c r="DKM431" s="161" t="e">
        <f t="shared" si="595"/>
        <v>#REF!</v>
      </c>
      <c r="DKN431" s="161" t="e">
        <f t="shared" si="595"/>
        <v>#REF!</v>
      </c>
      <c r="DKO431" s="161" t="e">
        <f t="shared" si="595"/>
        <v>#REF!</v>
      </c>
      <c r="DKP431" s="161" t="e">
        <f t="shared" si="595"/>
        <v>#REF!</v>
      </c>
      <c r="DKQ431" s="161" t="e">
        <f t="shared" si="595"/>
        <v>#REF!</v>
      </c>
      <c r="DKR431" s="161" t="e">
        <f t="shared" si="595"/>
        <v>#REF!</v>
      </c>
      <c r="DKS431" s="161" t="e">
        <f t="shared" si="595"/>
        <v>#REF!</v>
      </c>
      <c r="DKT431" s="161" t="e">
        <f t="shared" si="595"/>
        <v>#REF!</v>
      </c>
      <c r="DKU431" s="161" t="e">
        <f t="shared" si="595"/>
        <v>#REF!</v>
      </c>
      <c r="DKV431" s="161" t="e">
        <f t="shared" si="595"/>
        <v>#REF!</v>
      </c>
      <c r="DKW431" s="161" t="e">
        <f t="shared" si="595"/>
        <v>#REF!</v>
      </c>
      <c r="DKX431" s="161" t="e">
        <f t="shared" si="595"/>
        <v>#REF!</v>
      </c>
      <c r="DKY431" s="161" t="e">
        <f t="shared" si="595"/>
        <v>#REF!</v>
      </c>
      <c r="DKZ431" s="161" t="e">
        <f t="shared" si="595"/>
        <v>#REF!</v>
      </c>
      <c r="DLA431" s="161" t="e">
        <f t="shared" si="595"/>
        <v>#REF!</v>
      </c>
      <c r="DLB431" s="161" t="e">
        <f t="shared" si="595"/>
        <v>#REF!</v>
      </c>
      <c r="DLC431" s="161" t="e">
        <f t="shared" si="595"/>
        <v>#REF!</v>
      </c>
      <c r="DLD431" s="161" t="e">
        <f t="shared" si="595"/>
        <v>#REF!</v>
      </c>
      <c r="DLE431" s="161" t="e">
        <f t="shared" si="595"/>
        <v>#REF!</v>
      </c>
      <c r="DLF431" s="161" t="e">
        <f t="shared" si="595"/>
        <v>#REF!</v>
      </c>
      <c r="DLG431" s="161" t="e">
        <f t="shared" si="595"/>
        <v>#REF!</v>
      </c>
      <c r="DLH431" s="161" t="e">
        <f t="shared" si="595"/>
        <v>#REF!</v>
      </c>
      <c r="DLI431" s="161" t="e">
        <f t="shared" si="595"/>
        <v>#REF!</v>
      </c>
      <c r="DLJ431" s="161" t="e">
        <f t="shared" si="595"/>
        <v>#REF!</v>
      </c>
      <c r="DLK431" s="161" t="e">
        <f t="shared" si="595"/>
        <v>#REF!</v>
      </c>
      <c r="DLL431" s="161" t="e">
        <f t="shared" si="595"/>
        <v>#REF!</v>
      </c>
      <c r="DLM431" s="161" t="e">
        <f t="shared" si="595"/>
        <v>#REF!</v>
      </c>
      <c r="DLN431" s="161" t="e">
        <f t="shared" si="595"/>
        <v>#REF!</v>
      </c>
      <c r="DLO431" s="161" t="e">
        <f t="shared" si="595"/>
        <v>#REF!</v>
      </c>
      <c r="DLP431" s="161" t="e">
        <f t="shared" si="595"/>
        <v>#REF!</v>
      </c>
      <c r="DLQ431" s="161" t="e">
        <f t="shared" si="595"/>
        <v>#REF!</v>
      </c>
      <c r="DLR431" s="161" t="e">
        <f t="shared" si="595"/>
        <v>#REF!</v>
      </c>
      <c r="DLS431" s="161" t="e">
        <f t="shared" si="595"/>
        <v>#REF!</v>
      </c>
      <c r="DLT431" s="161" t="e">
        <f t="shared" si="595"/>
        <v>#REF!</v>
      </c>
      <c r="DLU431" s="161" t="e">
        <f t="shared" si="595"/>
        <v>#REF!</v>
      </c>
      <c r="DLV431" s="161" t="e">
        <f t="shared" si="595"/>
        <v>#REF!</v>
      </c>
      <c r="DLW431" s="161" t="e">
        <f t="shared" si="595"/>
        <v>#REF!</v>
      </c>
      <c r="DLX431" s="161" t="e">
        <f t="shared" si="595"/>
        <v>#REF!</v>
      </c>
      <c r="DLY431" s="161" t="e">
        <f t="shared" si="595"/>
        <v>#REF!</v>
      </c>
      <c r="DLZ431" s="161" t="e">
        <f t="shared" si="595"/>
        <v>#REF!</v>
      </c>
      <c r="DMA431" s="161" t="e">
        <f t="shared" si="595"/>
        <v>#REF!</v>
      </c>
      <c r="DMB431" s="161" t="e">
        <f t="shared" si="595"/>
        <v>#REF!</v>
      </c>
      <c r="DMC431" s="161" t="e">
        <f t="shared" ref="DMC431:DON431" si="596">IF(OR(DLP431="YES",DLR431="YES"),"YES","NO")</f>
        <v>#REF!</v>
      </c>
      <c r="DMD431" s="161" t="e">
        <f t="shared" si="596"/>
        <v>#REF!</v>
      </c>
      <c r="DME431" s="161" t="e">
        <f t="shared" si="596"/>
        <v>#REF!</v>
      </c>
      <c r="DMF431" s="161" t="e">
        <f t="shared" si="596"/>
        <v>#REF!</v>
      </c>
      <c r="DMG431" s="161" t="e">
        <f t="shared" si="596"/>
        <v>#REF!</v>
      </c>
      <c r="DMH431" s="161" t="e">
        <f t="shared" si="596"/>
        <v>#REF!</v>
      </c>
      <c r="DMI431" s="161" t="e">
        <f t="shared" si="596"/>
        <v>#REF!</v>
      </c>
      <c r="DMJ431" s="161" t="e">
        <f t="shared" si="596"/>
        <v>#REF!</v>
      </c>
      <c r="DMK431" s="161" t="e">
        <f t="shared" si="596"/>
        <v>#REF!</v>
      </c>
      <c r="DML431" s="161" t="e">
        <f t="shared" si="596"/>
        <v>#REF!</v>
      </c>
      <c r="DMM431" s="161" t="e">
        <f t="shared" si="596"/>
        <v>#REF!</v>
      </c>
      <c r="DMN431" s="161" t="e">
        <f t="shared" si="596"/>
        <v>#REF!</v>
      </c>
      <c r="DMO431" s="161" t="e">
        <f t="shared" si="596"/>
        <v>#REF!</v>
      </c>
      <c r="DMP431" s="161" t="e">
        <f t="shared" si="596"/>
        <v>#REF!</v>
      </c>
      <c r="DMQ431" s="161" t="e">
        <f t="shared" si="596"/>
        <v>#REF!</v>
      </c>
      <c r="DMR431" s="161" t="e">
        <f t="shared" si="596"/>
        <v>#REF!</v>
      </c>
      <c r="DMS431" s="161" t="e">
        <f t="shared" si="596"/>
        <v>#REF!</v>
      </c>
      <c r="DMT431" s="161" t="e">
        <f t="shared" si="596"/>
        <v>#REF!</v>
      </c>
      <c r="DMU431" s="161" t="e">
        <f t="shared" si="596"/>
        <v>#REF!</v>
      </c>
      <c r="DMV431" s="161" t="e">
        <f t="shared" si="596"/>
        <v>#REF!</v>
      </c>
      <c r="DMW431" s="161" t="e">
        <f t="shared" si="596"/>
        <v>#REF!</v>
      </c>
      <c r="DMX431" s="161" t="e">
        <f t="shared" si="596"/>
        <v>#REF!</v>
      </c>
      <c r="DMY431" s="161" t="e">
        <f t="shared" si="596"/>
        <v>#REF!</v>
      </c>
      <c r="DMZ431" s="161" t="e">
        <f t="shared" si="596"/>
        <v>#REF!</v>
      </c>
      <c r="DNA431" s="161" t="e">
        <f t="shared" si="596"/>
        <v>#REF!</v>
      </c>
      <c r="DNB431" s="161" t="e">
        <f t="shared" si="596"/>
        <v>#REF!</v>
      </c>
      <c r="DNC431" s="161" t="e">
        <f t="shared" si="596"/>
        <v>#REF!</v>
      </c>
      <c r="DND431" s="161" t="e">
        <f t="shared" si="596"/>
        <v>#REF!</v>
      </c>
      <c r="DNE431" s="161" t="e">
        <f t="shared" si="596"/>
        <v>#REF!</v>
      </c>
      <c r="DNF431" s="161" t="e">
        <f t="shared" si="596"/>
        <v>#REF!</v>
      </c>
      <c r="DNG431" s="161" t="e">
        <f t="shared" si="596"/>
        <v>#REF!</v>
      </c>
      <c r="DNH431" s="161" t="e">
        <f t="shared" si="596"/>
        <v>#REF!</v>
      </c>
      <c r="DNI431" s="161" t="e">
        <f t="shared" si="596"/>
        <v>#REF!</v>
      </c>
      <c r="DNJ431" s="161" t="e">
        <f t="shared" si="596"/>
        <v>#REF!</v>
      </c>
      <c r="DNK431" s="161" t="e">
        <f t="shared" si="596"/>
        <v>#REF!</v>
      </c>
      <c r="DNL431" s="161" t="e">
        <f t="shared" si="596"/>
        <v>#REF!</v>
      </c>
      <c r="DNM431" s="161" t="e">
        <f t="shared" si="596"/>
        <v>#REF!</v>
      </c>
      <c r="DNN431" s="161" t="e">
        <f t="shared" si="596"/>
        <v>#REF!</v>
      </c>
      <c r="DNO431" s="161" t="e">
        <f t="shared" si="596"/>
        <v>#REF!</v>
      </c>
      <c r="DNP431" s="161" t="e">
        <f t="shared" si="596"/>
        <v>#REF!</v>
      </c>
      <c r="DNQ431" s="161" t="e">
        <f t="shared" si="596"/>
        <v>#REF!</v>
      </c>
      <c r="DNR431" s="161" t="e">
        <f t="shared" si="596"/>
        <v>#REF!</v>
      </c>
      <c r="DNS431" s="161" t="e">
        <f t="shared" si="596"/>
        <v>#REF!</v>
      </c>
      <c r="DNT431" s="161" t="e">
        <f t="shared" si="596"/>
        <v>#REF!</v>
      </c>
      <c r="DNU431" s="161" t="e">
        <f t="shared" si="596"/>
        <v>#REF!</v>
      </c>
      <c r="DNV431" s="161" t="e">
        <f t="shared" si="596"/>
        <v>#REF!</v>
      </c>
      <c r="DNW431" s="161" t="e">
        <f t="shared" si="596"/>
        <v>#REF!</v>
      </c>
      <c r="DNX431" s="161" t="e">
        <f t="shared" si="596"/>
        <v>#REF!</v>
      </c>
      <c r="DNY431" s="161" t="e">
        <f t="shared" si="596"/>
        <v>#REF!</v>
      </c>
      <c r="DNZ431" s="161" t="e">
        <f t="shared" si="596"/>
        <v>#REF!</v>
      </c>
      <c r="DOA431" s="161" t="e">
        <f t="shared" si="596"/>
        <v>#REF!</v>
      </c>
      <c r="DOB431" s="161" t="e">
        <f t="shared" si="596"/>
        <v>#REF!</v>
      </c>
      <c r="DOC431" s="161" t="e">
        <f t="shared" si="596"/>
        <v>#REF!</v>
      </c>
      <c r="DOD431" s="161" t="e">
        <f t="shared" si="596"/>
        <v>#REF!</v>
      </c>
      <c r="DOE431" s="161" t="e">
        <f t="shared" si="596"/>
        <v>#REF!</v>
      </c>
      <c r="DOF431" s="161" t="e">
        <f t="shared" si="596"/>
        <v>#REF!</v>
      </c>
      <c r="DOG431" s="161" t="e">
        <f t="shared" si="596"/>
        <v>#REF!</v>
      </c>
      <c r="DOH431" s="161" t="e">
        <f t="shared" si="596"/>
        <v>#REF!</v>
      </c>
      <c r="DOI431" s="161" t="e">
        <f t="shared" si="596"/>
        <v>#REF!</v>
      </c>
      <c r="DOJ431" s="161" t="e">
        <f t="shared" si="596"/>
        <v>#REF!</v>
      </c>
      <c r="DOK431" s="161" t="e">
        <f t="shared" si="596"/>
        <v>#REF!</v>
      </c>
      <c r="DOL431" s="161" t="e">
        <f t="shared" si="596"/>
        <v>#REF!</v>
      </c>
      <c r="DOM431" s="161" t="e">
        <f t="shared" si="596"/>
        <v>#REF!</v>
      </c>
      <c r="DON431" s="161" t="e">
        <f t="shared" si="596"/>
        <v>#REF!</v>
      </c>
      <c r="DOO431" s="161" t="e">
        <f t="shared" ref="DOO431:DQZ431" si="597">IF(OR(DOB431="YES",DOD431="YES"),"YES","NO")</f>
        <v>#REF!</v>
      </c>
      <c r="DOP431" s="161" t="e">
        <f t="shared" si="597"/>
        <v>#REF!</v>
      </c>
      <c r="DOQ431" s="161" t="e">
        <f t="shared" si="597"/>
        <v>#REF!</v>
      </c>
      <c r="DOR431" s="161" t="e">
        <f t="shared" si="597"/>
        <v>#REF!</v>
      </c>
      <c r="DOS431" s="161" t="e">
        <f t="shared" si="597"/>
        <v>#REF!</v>
      </c>
      <c r="DOT431" s="161" t="e">
        <f t="shared" si="597"/>
        <v>#REF!</v>
      </c>
      <c r="DOU431" s="161" t="e">
        <f t="shared" si="597"/>
        <v>#REF!</v>
      </c>
      <c r="DOV431" s="161" t="e">
        <f t="shared" si="597"/>
        <v>#REF!</v>
      </c>
      <c r="DOW431" s="161" t="e">
        <f t="shared" si="597"/>
        <v>#REF!</v>
      </c>
      <c r="DOX431" s="161" t="e">
        <f t="shared" si="597"/>
        <v>#REF!</v>
      </c>
      <c r="DOY431" s="161" t="e">
        <f t="shared" si="597"/>
        <v>#REF!</v>
      </c>
      <c r="DOZ431" s="161" t="e">
        <f t="shared" si="597"/>
        <v>#REF!</v>
      </c>
      <c r="DPA431" s="161" t="e">
        <f t="shared" si="597"/>
        <v>#REF!</v>
      </c>
      <c r="DPB431" s="161" t="e">
        <f t="shared" si="597"/>
        <v>#REF!</v>
      </c>
      <c r="DPC431" s="161" t="e">
        <f t="shared" si="597"/>
        <v>#REF!</v>
      </c>
      <c r="DPD431" s="161" t="e">
        <f t="shared" si="597"/>
        <v>#REF!</v>
      </c>
      <c r="DPE431" s="161" t="e">
        <f t="shared" si="597"/>
        <v>#REF!</v>
      </c>
      <c r="DPF431" s="161" t="e">
        <f t="shared" si="597"/>
        <v>#REF!</v>
      </c>
      <c r="DPG431" s="161" t="e">
        <f t="shared" si="597"/>
        <v>#REF!</v>
      </c>
      <c r="DPH431" s="161" t="e">
        <f t="shared" si="597"/>
        <v>#REF!</v>
      </c>
      <c r="DPI431" s="161" t="e">
        <f t="shared" si="597"/>
        <v>#REF!</v>
      </c>
      <c r="DPJ431" s="161" t="e">
        <f t="shared" si="597"/>
        <v>#REF!</v>
      </c>
      <c r="DPK431" s="161" t="e">
        <f t="shared" si="597"/>
        <v>#REF!</v>
      </c>
      <c r="DPL431" s="161" t="e">
        <f t="shared" si="597"/>
        <v>#REF!</v>
      </c>
      <c r="DPM431" s="161" t="e">
        <f t="shared" si="597"/>
        <v>#REF!</v>
      </c>
      <c r="DPN431" s="161" t="e">
        <f t="shared" si="597"/>
        <v>#REF!</v>
      </c>
      <c r="DPO431" s="161" t="e">
        <f t="shared" si="597"/>
        <v>#REF!</v>
      </c>
      <c r="DPP431" s="161" t="e">
        <f t="shared" si="597"/>
        <v>#REF!</v>
      </c>
      <c r="DPQ431" s="161" t="e">
        <f t="shared" si="597"/>
        <v>#REF!</v>
      </c>
      <c r="DPR431" s="161" t="e">
        <f t="shared" si="597"/>
        <v>#REF!</v>
      </c>
      <c r="DPS431" s="161" t="e">
        <f t="shared" si="597"/>
        <v>#REF!</v>
      </c>
      <c r="DPT431" s="161" t="e">
        <f t="shared" si="597"/>
        <v>#REF!</v>
      </c>
      <c r="DPU431" s="161" t="e">
        <f t="shared" si="597"/>
        <v>#REF!</v>
      </c>
      <c r="DPV431" s="161" t="e">
        <f t="shared" si="597"/>
        <v>#REF!</v>
      </c>
      <c r="DPW431" s="161" t="e">
        <f t="shared" si="597"/>
        <v>#REF!</v>
      </c>
      <c r="DPX431" s="161" t="e">
        <f t="shared" si="597"/>
        <v>#REF!</v>
      </c>
      <c r="DPY431" s="161" t="e">
        <f t="shared" si="597"/>
        <v>#REF!</v>
      </c>
      <c r="DPZ431" s="161" t="e">
        <f t="shared" si="597"/>
        <v>#REF!</v>
      </c>
      <c r="DQA431" s="161" t="e">
        <f t="shared" si="597"/>
        <v>#REF!</v>
      </c>
      <c r="DQB431" s="161" t="e">
        <f t="shared" si="597"/>
        <v>#REF!</v>
      </c>
      <c r="DQC431" s="161" t="e">
        <f t="shared" si="597"/>
        <v>#REF!</v>
      </c>
      <c r="DQD431" s="161" t="e">
        <f t="shared" si="597"/>
        <v>#REF!</v>
      </c>
      <c r="DQE431" s="161" t="e">
        <f t="shared" si="597"/>
        <v>#REF!</v>
      </c>
      <c r="DQF431" s="161" t="e">
        <f t="shared" si="597"/>
        <v>#REF!</v>
      </c>
      <c r="DQG431" s="161" t="e">
        <f t="shared" si="597"/>
        <v>#REF!</v>
      </c>
      <c r="DQH431" s="161" t="e">
        <f t="shared" si="597"/>
        <v>#REF!</v>
      </c>
      <c r="DQI431" s="161" t="e">
        <f t="shared" si="597"/>
        <v>#REF!</v>
      </c>
      <c r="DQJ431" s="161" t="e">
        <f t="shared" si="597"/>
        <v>#REF!</v>
      </c>
      <c r="DQK431" s="161" t="e">
        <f t="shared" si="597"/>
        <v>#REF!</v>
      </c>
      <c r="DQL431" s="161" t="e">
        <f t="shared" si="597"/>
        <v>#REF!</v>
      </c>
      <c r="DQM431" s="161" t="e">
        <f t="shared" si="597"/>
        <v>#REF!</v>
      </c>
      <c r="DQN431" s="161" t="e">
        <f t="shared" si="597"/>
        <v>#REF!</v>
      </c>
      <c r="DQO431" s="161" t="e">
        <f t="shared" si="597"/>
        <v>#REF!</v>
      </c>
      <c r="DQP431" s="161" t="e">
        <f t="shared" si="597"/>
        <v>#REF!</v>
      </c>
      <c r="DQQ431" s="161" t="e">
        <f t="shared" si="597"/>
        <v>#REF!</v>
      </c>
      <c r="DQR431" s="161" t="e">
        <f t="shared" si="597"/>
        <v>#REF!</v>
      </c>
      <c r="DQS431" s="161" t="e">
        <f t="shared" si="597"/>
        <v>#REF!</v>
      </c>
      <c r="DQT431" s="161" t="e">
        <f t="shared" si="597"/>
        <v>#REF!</v>
      </c>
      <c r="DQU431" s="161" t="e">
        <f t="shared" si="597"/>
        <v>#REF!</v>
      </c>
      <c r="DQV431" s="161" t="e">
        <f t="shared" si="597"/>
        <v>#REF!</v>
      </c>
      <c r="DQW431" s="161" t="e">
        <f t="shared" si="597"/>
        <v>#REF!</v>
      </c>
      <c r="DQX431" s="161" t="e">
        <f t="shared" si="597"/>
        <v>#REF!</v>
      </c>
      <c r="DQY431" s="161" t="e">
        <f t="shared" si="597"/>
        <v>#REF!</v>
      </c>
      <c r="DQZ431" s="161" t="e">
        <f t="shared" si="597"/>
        <v>#REF!</v>
      </c>
      <c r="DRA431" s="161" t="e">
        <f t="shared" ref="DRA431:DTL431" si="598">IF(OR(DQN431="YES",DQP431="YES"),"YES","NO")</f>
        <v>#REF!</v>
      </c>
      <c r="DRB431" s="161" t="e">
        <f t="shared" si="598"/>
        <v>#REF!</v>
      </c>
      <c r="DRC431" s="161" t="e">
        <f t="shared" si="598"/>
        <v>#REF!</v>
      </c>
      <c r="DRD431" s="161" t="e">
        <f t="shared" si="598"/>
        <v>#REF!</v>
      </c>
      <c r="DRE431" s="161" t="e">
        <f t="shared" si="598"/>
        <v>#REF!</v>
      </c>
      <c r="DRF431" s="161" t="e">
        <f t="shared" si="598"/>
        <v>#REF!</v>
      </c>
      <c r="DRG431" s="161" t="e">
        <f t="shared" si="598"/>
        <v>#REF!</v>
      </c>
      <c r="DRH431" s="161" t="e">
        <f t="shared" si="598"/>
        <v>#REF!</v>
      </c>
      <c r="DRI431" s="161" t="e">
        <f t="shared" si="598"/>
        <v>#REF!</v>
      </c>
      <c r="DRJ431" s="161" t="e">
        <f t="shared" si="598"/>
        <v>#REF!</v>
      </c>
      <c r="DRK431" s="161" t="e">
        <f t="shared" si="598"/>
        <v>#REF!</v>
      </c>
      <c r="DRL431" s="161" t="e">
        <f t="shared" si="598"/>
        <v>#REF!</v>
      </c>
      <c r="DRM431" s="161" t="e">
        <f t="shared" si="598"/>
        <v>#REF!</v>
      </c>
      <c r="DRN431" s="161" t="e">
        <f t="shared" si="598"/>
        <v>#REF!</v>
      </c>
      <c r="DRO431" s="161" t="e">
        <f t="shared" si="598"/>
        <v>#REF!</v>
      </c>
      <c r="DRP431" s="161" t="e">
        <f t="shared" si="598"/>
        <v>#REF!</v>
      </c>
      <c r="DRQ431" s="161" t="e">
        <f t="shared" si="598"/>
        <v>#REF!</v>
      </c>
      <c r="DRR431" s="161" t="e">
        <f t="shared" si="598"/>
        <v>#REF!</v>
      </c>
      <c r="DRS431" s="161" t="e">
        <f t="shared" si="598"/>
        <v>#REF!</v>
      </c>
      <c r="DRT431" s="161" t="e">
        <f t="shared" si="598"/>
        <v>#REF!</v>
      </c>
      <c r="DRU431" s="161" t="e">
        <f t="shared" si="598"/>
        <v>#REF!</v>
      </c>
      <c r="DRV431" s="161" t="e">
        <f t="shared" si="598"/>
        <v>#REF!</v>
      </c>
      <c r="DRW431" s="161" t="e">
        <f t="shared" si="598"/>
        <v>#REF!</v>
      </c>
      <c r="DRX431" s="161" t="e">
        <f t="shared" si="598"/>
        <v>#REF!</v>
      </c>
      <c r="DRY431" s="161" t="e">
        <f t="shared" si="598"/>
        <v>#REF!</v>
      </c>
      <c r="DRZ431" s="161" t="e">
        <f t="shared" si="598"/>
        <v>#REF!</v>
      </c>
      <c r="DSA431" s="161" t="e">
        <f t="shared" si="598"/>
        <v>#REF!</v>
      </c>
      <c r="DSB431" s="161" t="e">
        <f t="shared" si="598"/>
        <v>#REF!</v>
      </c>
      <c r="DSC431" s="161" t="e">
        <f t="shared" si="598"/>
        <v>#REF!</v>
      </c>
      <c r="DSD431" s="161" t="e">
        <f t="shared" si="598"/>
        <v>#REF!</v>
      </c>
      <c r="DSE431" s="161" t="e">
        <f t="shared" si="598"/>
        <v>#REF!</v>
      </c>
      <c r="DSF431" s="161" t="e">
        <f t="shared" si="598"/>
        <v>#REF!</v>
      </c>
      <c r="DSG431" s="161" t="e">
        <f t="shared" si="598"/>
        <v>#REF!</v>
      </c>
      <c r="DSH431" s="161" t="e">
        <f t="shared" si="598"/>
        <v>#REF!</v>
      </c>
      <c r="DSI431" s="161" t="e">
        <f t="shared" si="598"/>
        <v>#REF!</v>
      </c>
      <c r="DSJ431" s="161" t="e">
        <f t="shared" si="598"/>
        <v>#REF!</v>
      </c>
      <c r="DSK431" s="161" t="e">
        <f t="shared" si="598"/>
        <v>#REF!</v>
      </c>
      <c r="DSL431" s="161" t="e">
        <f t="shared" si="598"/>
        <v>#REF!</v>
      </c>
      <c r="DSM431" s="161" t="e">
        <f t="shared" si="598"/>
        <v>#REF!</v>
      </c>
      <c r="DSN431" s="161" t="e">
        <f t="shared" si="598"/>
        <v>#REF!</v>
      </c>
      <c r="DSO431" s="161" t="e">
        <f t="shared" si="598"/>
        <v>#REF!</v>
      </c>
      <c r="DSP431" s="161" t="e">
        <f t="shared" si="598"/>
        <v>#REF!</v>
      </c>
      <c r="DSQ431" s="161" t="e">
        <f t="shared" si="598"/>
        <v>#REF!</v>
      </c>
      <c r="DSR431" s="161" t="e">
        <f t="shared" si="598"/>
        <v>#REF!</v>
      </c>
      <c r="DSS431" s="161" t="e">
        <f t="shared" si="598"/>
        <v>#REF!</v>
      </c>
      <c r="DST431" s="161" t="e">
        <f t="shared" si="598"/>
        <v>#REF!</v>
      </c>
      <c r="DSU431" s="161" t="e">
        <f t="shared" si="598"/>
        <v>#REF!</v>
      </c>
      <c r="DSV431" s="161" t="e">
        <f t="shared" si="598"/>
        <v>#REF!</v>
      </c>
      <c r="DSW431" s="161" t="e">
        <f t="shared" si="598"/>
        <v>#REF!</v>
      </c>
      <c r="DSX431" s="161" t="e">
        <f t="shared" si="598"/>
        <v>#REF!</v>
      </c>
      <c r="DSY431" s="161" t="e">
        <f t="shared" si="598"/>
        <v>#REF!</v>
      </c>
      <c r="DSZ431" s="161" t="e">
        <f t="shared" si="598"/>
        <v>#REF!</v>
      </c>
      <c r="DTA431" s="161" t="e">
        <f t="shared" si="598"/>
        <v>#REF!</v>
      </c>
      <c r="DTB431" s="161" t="e">
        <f t="shared" si="598"/>
        <v>#REF!</v>
      </c>
      <c r="DTC431" s="161" t="e">
        <f t="shared" si="598"/>
        <v>#REF!</v>
      </c>
      <c r="DTD431" s="161" t="e">
        <f t="shared" si="598"/>
        <v>#REF!</v>
      </c>
      <c r="DTE431" s="161" t="e">
        <f t="shared" si="598"/>
        <v>#REF!</v>
      </c>
      <c r="DTF431" s="161" t="e">
        <f t="shared" si="598"/>
        <v>#REF!</v>
      </c>
      <c r="DTG431" s="161" t="e">
        <f t="shared" si="598"/>
        <v>#REF!</v>
      </c>
      <c r="DTH431" s="161" t="e">
        <f t="shared" si="598"/>
        <v>#REF!</v>
      </c>
      <c r="DTI431" s="161" t="e">
        <f t="shared" si="598"/>
        <v>#REF!</v>
      </c>
      <c r="DTJ431" s="161" t="e">
        <f t="shared" si="598"/>
        <v>#REF!</v>
      </c>
      <c r="DTK431" s="161" t="e">
        <f t="shared" si="598"/>
        <v>#REF!</v>
      </c>
      <c r="DTL431" s="161" t="e">
        <f t="shared" si="598"/>
        <v>#REF!</v>
      </c>
      <c r="DTM431" s="161" t="e">
        <f t="shared" ref="DTM431:DVX431" si="599">IF(OR(DSZ431="YES",DTB431="YES"),"YES","NO")</f>
        <v>#REF!</v>
      </c>
      <c r="DTN431" s="161" t="e">
        <f t="shared" si="599"/>
        <v>#REF!</v>
      </c>
      <c r="DTO431" s="161" t="e">
        <f t="shared" si="599"/>
        <v>#REF!</v>
      </c>
      <c r="DTP431" s="161" t="e">
        <f t="shared" si="599"/>
        <v>#REF!</v>
      </c>
      <c r="DTQ431" s="161" t="e">
        <f t="shared" si="599"/>
        <v>#REF!</v>
      </c>
      <c r="DTR431" s="161" t="e">
        <f t="shared" si="599"/>
        <v>#REF!</v>
      </c>
      <c r="DTS431" s="161" t="e">
        <f t="shared" si="599"/>
        <v>#REF!</v>
      </c>
      <c r="DTT431" s="161" t="e">
        <f t="shared" si="599"/>
        <v>#REF!</v>
      </c>
      <c r="DTU431" s="161" t="e">
        <f t="shared" si="599"/>
        <v>#REF!</v>
      </c>
      <c r="DTV431" s="161" t="e">
        <f t="shared" si="599"/>
        <v>#REF!</v>
      </c>
      <c r="DTW431" s="161" t="e">
        <f t="shared" si="599"/>
        <v>#REF!</v>
      </c>
      <c r="DTX431" s="161" t="e">
        <f t="shared" si="599"/>
        <v>#REF!</v>
      </c>
      <c r="DTY431" s="161" t="e">
        <f t="shared" si="599"/>
        <v>#REF!</v>
      </c>
      <c r="DTZ431" s="161" t="e">
        <f t="shared" si="599"/>
        <v>#REF!</v>
      </c>
      <c r="DUA431" s="161" t="e">
        <f t="shared" si="599"/>
        <v>#REF!</v>
      </c>
      <c r="DUB431" s="161" t="e">
        <f t="shared" si="599"/>
        <v>#REF!</v>
      </c>
      <c r="DUC431" s="161" t="e">
        <f t="shared" si="599"/>
        <v>#REF!</v>
      </c>
      <c r="DUD431" s="161" t="e">
        <f t="shared" si="599"/>
        <v>#REF!</v>
      </c>
      <c r="DUE431" s="161" t="e">
        <f t="shared" si="599"/>
        <v>#REF!</v>
      </c>
      <c r="DUF431" s="161" t="e">
        <f t="shared" si="599"/>
        <v>#REF!</v>
      </c>
      <c r="DUG431" s="161" t="e">
        <f t="shared" si="599"/>
        <v>#REF!</v>
      </c>
      <c r="DUH431" s="161" t="e">
        <f t="shared" si="599"/>
        <v>#REF!</v>
      </c>
      <c r="DUI431" s="161" t="e">
        <f t="shared" si="599"/>
        <v>#REF!</v>
      </c>
      <c r="DUJ431" s="161" t="e">
        <f t="shared" si="599"/>
        <v>#REF!</v>
      </c>
      <c r="DUK431" s="161" t="e">
        <f t="shared" si="599"/>
        <v>#REF!</v>
      </c>
      <c r="DUL431" s="161" t="e">
        <f t="shared" si="599"/>
        <v>#REF!</v>
      </c>
      <c r="DUM431" s="161" t="e">
        <f t="shared" si="599"/>
        <v>#REF!</v>
      </c>
      <c r="DUN431" s="161" t="e">
        <f t="shared" si="599"/>
        <v>#REF!</v>
      </c>
      <c r="DUO431" s="161" t="e">
        <f t="shared" si="599"/>
        <v>#REF!</v>
      </c>
      <c r="DUP431" s="161" t="e">
        <f t="shared" si="599"/>
        <v>#REF!</v>
      </c>
      <c r="DUQ431" s="161" t="e">
        <f t="shared" si="599"/>
        <v>#REF!</v>
      </c>
      <c r="DUR431" s="161" t="e">
        <f t="shared" si="599"/>
        <v>#REF!</v>
      </c>
      <c r="DUS431" s="161" t="e">
        <f t="shared" si="599"/>
        <v>#REF!</v>
      </c>
      <c r="DUT431" s="161" t="e">
        <f t="shared" si="599"/>
        <v>#REF!</v>
      </c>
      <c r="DUU431" s="161" t="e">
        <f t="shared" si="599"/>
        <v>#REF!</v>
      </c>
      <c r="DUV431" s="161" t="e">
        <f t="shared" si="599"/>
        <v>#REF!</v>
      </c>
      <c r="DUW431" s="161" t="e">
        <f t="shared" si="599"/>
        <v>#REF!</v>
      </c>
      <c r="DUX431" s="161" t="e">
        <f t="shared" si="599"/>
        <v>#REF!</v>
      </c>
      <c r="DUY431" s="161" t="e">
        <f t="shared" si="599"/>
        <v>#REF!</v>
      </c>
      <c r="DUZ431" s="161" t="e">
        <f t="shared" si="599"/>
        <v>#REF!</v>
      </c>
      <c r="DVA431" s="161" t="e">
        <f t="shared" si="599"/>
        <v>#REF!</v>
      </c>
      <c r="DVB431" s="161" t="e">
        <f t="shared" si="599"/>
        <v>#REF!</v>
      </c>
      <c r="DVC431" s="161" t="e">
        <f t="shared" si="599"/>
        <v>#REF!</v>
      </c>
      <c r="DVD431" s="161" t="e">
        <f t="shared" si="599"/>
        <v>#REF!</v>
      </c>
      <c r="DVE431" s="161" t="e">
        <f t="shared" si="599"/>
        <v>#REF!</v>
      </c>
      <c r="DVF431" s="161" t="e">
        <f t="shared" si="599"/>
        <v>#REF!</v>
      </c>
      <c r="DVG431" s="161" t="e">
        <f t="shared" si="599"/>
        <v>#REF!</v>
      </c>
      <c r="DVH431" s="161" t="e">
        <f t="shared" si="599"/>
        <v>#REF!</v>
      </c>
      <c r="DVI431" s="161" t="e">
        <f t="shared" si="599"/>
        <v>#REF!</v>
      </c>
      <c r="DVJ431" s="161" t="e">
        <f t="shared" si="599"/>
        <v>#REF!</v>
      </c>
      <c r="DVK431" s="161" t="e">
        <f t="shared" si="599"/>
        <v>#REF!</v>
      </c>
      <c r="DVL431" s="161" t="e">
        <f t="shared" si="599"/>
        <v>#REF!</v>
      </c>
      <c r="DVM431" s="161" t="e">
        <f t="shared" si="599"/>
        <v>#REF!</v>
      </c>
      <c r="DVN431" s="161" t="e">
        <f t="shared" si="599"/>
        <v>#REF!</v>
      </c>
      <c r="DVO431" s="161" t="e">
        <f t="shared" si="599"/>
        <v>#REF!</v>
      </c>
      <c r="DVP431" s="161" t="e">
        <f t="shared" si="599"/>
        <v>#REF!</v>
      </c>
      <c r="DVQ431" s="161" t="e">
        <f t="shared" si="599"/>
        <v>#REF!</v>
      </c>
      <c r="DVR431" s="161" t="e">
        <f t="shared" si="599"/>
        <v>#REF!</v>
      </c>
      <c r="DVS431" s="161" t="e">
        <f t="shared" si="599"/>
        <v>#REF!</v>
      </c>
      <c r="DVT431" s="161" t="e">
        <f t="shared" si="599"/>
        <v>#REF!</v>
      </c>
      <c r="DVU431" s="161" t="e">
        <f t="shared" si="599"/>
        <v>#REF!</v>
      </c>
      <c r="DVV431" s="161" t="e">
        <f t="shared" si="599"/>
        <v>#REF!</v>
      </c>
      <c r="DVW431" s="161" t="e">
        <f t="shared" si="599"/>
        <v>#REF!</v>
      </c>
      <c r="DVX431" s="161" t="e">
        <f t="shared" si="599"/>
        <v>#REF!</v>
      </c>
      <c r="DVY431" s="161" t="e">
        <f t="shared" ref="DVY431:DYJ431" si="600">IF(OR(DVL431="YES",DVN431="YES"),"YES","NO")</f>
        <v>#REF!</v>
      </c>
      <c r="DVZ431" s="161" t="e">
        <f t="shared" si="600"/>
        <v>#REF!</v>
      </c>
      <c r="DWA431" s="161" t="e">
        <f t="shared" si="600"/>
        <v>#REF!</v>
      </c>
      <c r="DWB431" s="161" t="e">
        <f t="shared" si="600"/>
        <v>#REF!</v>
      </c>
      <c r="DWC431" s="161" t="e">
        <f t="shared" si="600"/>
        <v>#REF!</v>
      </c>
      <c r="DWD431" s="161" t="e">
        <f t="shared" si="600"/>
        <v>#REF!</v>
      </c>
      <c r="DWE431" s="161" t="e">
        <f t="shared" si="600"/>
        <v>#REF!</v>
      </c>
      <c r="DWF431" s="161" t="e">
        <f t="shared" si="600"/>
        <v>#REF!</v>
      </c>
      <c r="DWG431" s="161" t="e">
        <f t="shared" si="600"/>
        <v>#REF!</v>
      </c>
      <c r="DWH431" s="161" t="e">
        <f t="shared" si="600"/>
        <v>#REF!</v>
      </c>
      <c r="DWI431" s="161" t="e">
        <f t="shared" si="600"/>
        <v>#REF!</v>
      </c>
      <c r="DWJ431" s="161" t="e">
        <f t="shared" si="600"/>
        <v>#REF!</v>
      </c>
      <c r="DWK431" s="161" t="e">
        <f t="shared" si="600"/>
        <v>#REF!</v>
      </c>
      <c r="DWL431" s="161" t="e">
        <f t="shared" si="600"/>
        <v>#REF!</v>
      </c>
      <c r="DWM431" s="161" t="e">
        <f t="shared" si="600"/>
        <v>#REF!</v>
      </c>
      <c r="DWN431" s="161" t="e">
        <f t="shared" si="600"/>
        <v>#REF!</v>
      </c>
      <c r="DWO431" s="161" t="e">
        <f t="shared" si="600"/>
        <v>#REF!</v>
      </c>
      <c r="DWP431" s="161" t="e">
        <f t="shared" si="600"/>
        <v>#REF!</v>
      </c>
      <c r="DWQ431" s="161" t="e">
        <f t="shared" si="600"/>
        <v>#REF!</v>
      </c>
      <c r="DWR431" s="161" t="e">
        <f t="shared" si="600"/>
        <v>#REF!</v>
      </c>
      <c r="DWS431" s="161" t="e">
        <f t="shared" si="600"/>
        <v>#REF!</v>
      </c>
      <c r="DWT431" s="161" t="e">
        <f t="shared" si="600"/>
        <v>#REF!</v>
      </c>
      <c r="DWU431" s="161" t="e">
        <f t="shared" si="600"/>
        <v>#REF!</v>
      </c>
      <c r="DWV431" s="161" t="e">
        <f t="shared" si="600"/>
        <v>#REF!</v>
      </c>
      <c r="DWW431" s="161" t="e">
        <f t="shared" si="600"/>
        <v>#REF!</v>
      </c>
      <c r="DWX431" s="161" t="e">
        <f t="shared" si="600"/>
        <v>#REF!</v>
      </c>
      <c r="DWY431" s="161" t="e">
        <f t="shared" si="600"/>
        <v>#REF!</v>
      </c>
      <c r="DWZ431" s="161" t="e">
        <f t="shared" si="600"/>
        <v>#REF!</v>
      </c>
      <c r="DXA431" s="161" t="e">
        <f t="shared" si="600"/>
        <v>#REF!</v>
      </c>
      <c r="DXB431" s="161" t="e">
        <f t="shared" si="600"/>
        <v>#REF!</v>
      </c>
      <c r="DXC431" s="161" t="e">
        <f t="shared" si="600"/>
        <v>#REF!</v>
      </c>
      <c r="DXD431" s="161" t="e">
        <f t="shared" si="600"/>
        <v>#REF!</v>
      </c>
      <c r="DXE431" s="161" t="e">
        <f t="shared" si="600"/>
        <v>#REF!</v>
      </c>
      <c r="DXF431" s="161" t="e">
        <f t="shared" si="600"/>
        <v>#REF!</v>
      </c>
      <c r="DXG431" s="161" t="e">
        <f t="shared" si="600"/>
        <v>#REF!</v>
      </c>
      <c r="DXH431" s="161" t="e">
        <f t="shared" si="600"/>
        <v>#REF!</v>
      </c>
      <c r="DXI431" s="161" t="e">
        <f t="shared" si="600"/>
        <v>#REF!</v>
      </c>
      <c r="DXJ431" s="161" t="e">
        <f t="shared" si="600"/>
        <v>#REF!</v>
      </c>
      <c r="DXK431" s="161" t="e">
        <f t="shared" si="600"/>
        <v>#REF!</v>
      </c>
      <c r="DXL431" s="161" t="e">
        <f t="shared" si="600"/>
        <v>#REF!</v>
      </c>
      <c r="DXM431" s="161" t="e">
        <f t="shared" si="600"/>
        <v>#REF!</v>
      </c>
      <c r="DXN431" s="161" t="e">
        <f t="shared" si="600"/>
        <v>#REF!</v>
      </c>
      <c r="DXO431" s="161" t="e">
        <f t="shared" si="600"/>
        <v>#REF!</v>
      </c>
      <c r="DXP431" s="161" t="e">
        <f t="shared" si="600"/>
        <v>#REF!</v>
      </c>
      <c r="DXQ431" s="161" t="e">
        <f t="shared" si="600"/>
        <v>#REF!</v>
      </c>
      <c r="DXR431" s="161" t="e">
        <f t="shared" si="600"/>
        <v>#REF!</v>
      </c>
      <c r="DXS431" s="161" t="e">
        <f t="shared" si="600"/>
        <v>#REF!</v>
      </c>
      <c r="DXT431" s="161" t="e">
        <f t="shared" si="600"/>
        <v>#REF!</v>
      </c>
      <c r="DXU431" s="161" t="e">
        <f t="shared" si="600"/>
        <v>#REF!</v>
      </c>
      <c r="DXV431" s="161" t="e">
        <f t="shared" si="600"/>
        <v>#REF!</v>
      </c>
      <c r="DXW431" s="161" t="e">
        <f t="shared" si="600"/>
        <v>#REF!</v>
      </c>
      <c r="DXX431" s="161" t="e">
        <f t="shared" si="600"/>
        <v>#REF!</v>
      </c>
      <c r="DXY431" s="161" t="e">
        <f t="shared" si="600"/>
        <v>#REF!</v>
      </c>
      <c r="DXZ431" s="161" t="e">
        <f t="shared" si="600"/>
        <v>#REF!</v>
      </c>
      <c r="DYA431" s="161" t="e">
        <f t="shared" si="600"/>
        <v>#REF!</v>
      </c>
      <c r="DYB431" s="161" t="e">
        <f t="shared" si="600"/>
        <v>#REF!</v>
      </c>
      <c r="DYC431" s="161" t="e">
        <f t="shared" si="600"/>
        <v>#REF!</v>
      </c>
      <c r="DYD431" s="161" t="e">
        <f t="shared" si="600"/>
        <v>#REF!</v>
      </c>
      <c r="DYE431" s="161" t="e">
        <f t="shared" si="600"/>
        <v>#REF!</v>
      </c>
      <c r="DYF431" s="161" t="e">
        <f t="shared" si="600"/>
        <v>#REF!</v>
      </c>
      <c r="DYG431" s="161" t="e">
        <f t="shared" si="600"/>
        <v>#REF!</v>
      </c>
      <c r="DYH431" s="161" t="e">
        <f t="shared" si="600"/>
        <v>#REF!</v>
      </c>
      <c r="DYI431" s="161" t="e">
        <f t="shared" si="600"/>
        <v>#REF!</v>
      </c>
      <c r="DYJ431" s="161" t="e">
        <f t="shared" si="600"/>
        <v>#REF!</v>
      </c>
      <c r="DYK431" s="161" t="e">
        <f t="shared" ref="DYK431:EAV431" si="601">IF(OR(DXX431="YES",DXZ431="YES"),"YES","NO")</f>
        <v>#REF!</v>
      </c>
      <c r="DYL431" s="161" t="e">
        <f t="shared" si="601"/>
        <v>#REF!</v>
      </c>
      <c r="DYM431" s="161" t="e">
        <f t="shared" si="601"/>
        <v>#REF!</v>
      </c>
      <c r="DYN431" s="161" t="e">
        <f t="shared" si="601"/>
        <v>#REF!</v>
      </c>
      <c r="DYO431" s="161" t="e">
        <f t="shared" si="601"/>
        <v>#REF!</v>
      </c>
      <c r="DYP431" s="161" t="e">
        <f t="shared" si="601"/>
        <v>#REF!</v>
      </c>
      <c r="DYQ431" s="161" t="e">
        <f t="shared" si="601"/>
        <v>#REF!</v>
      </c>
      <c r="DYR431" s="161" t="e">
        <f t="shared" si="601"/>
        <v>#REF!</v>
      </c>
      <c r="DYS431" s="161" t="e">
        <f t="shared" si="601"/>
        <v>#REF!</v>
      </c>
      <c r="DYT431" s="161" t="e">
        <f t="shared" si="601"/>
        <v>#REF!</v>
      </c>
      <c r="DYU431" s="161" t="e">
        <f t="shared" si="601"/>
        <v>#REF!</v>
      </c>
      <c r="DYV431" s="161" t="e">
        <f t="shared" si="601"/>
        <v>#REF!</v>
      </c>
      <c r="DYW431" s="161" t="e">
        <f t="shared" si="601"/>
        <v>#REF!</v>
      </c>
      <c r="DYX431" s="161" t="e">
        <f t="shared" si="601"/>
        <v>#REF!</v>
      </c>
      <c r="DYY431" s="161" t="e">
        <f t="shared" si="601"/>
        <v>#REF!</v>
      </c>
      <c r="DYZ431" s="161" t="e">
        <f t="shared" si="601"/>
        <v>#REF!</v>
      </c>
      <c r="DZA431" s="161" t="e">
        <f t="shared" si="601"/>
        <v>#REF!</v>
      </c>
      <c r="DZB431" s="161" t="e">
        <f t="shared" si="601"/>
        <v>#REF!</v>
      </c>
      <c r="DZC431" s="161" t="e">
        <f t="shared" si="601"/>
        <v>#REF!</v>
      </c>
      <c r="DZD431" s="161" t="e">
        <f t="shared" si="601"/>
        <v>#REF!</v>
      </c>
      <c r="DZE431" s="161" t="e">
        <f t="shared" si="601"/>
        <v>#REF!</v>
      </c>
      <c r="DZF431" s="161" t="e">
        <f t="shared" si="601"/>
        <v>#REF!</v>
      </c>
      <c r="DZG431" s="161" t="e">
        <f t="shared" si="601"/>
        <v>#REF!</v>
      </c>
      <c r="DZH431" s="161" t="e">
        <f t="shared" si="601"/>
        <v>#REF!</v>
      </c>
      <c r="DZI431" s="161" t="e">
        <f t="shared" si="601"/>
        <v>#REF!</v>
      </c>
      <c r="DZJ431" s="161" t="e">
        <f t="shared" si="601"/>
        <v>#REF!</v>
      </c>
      <c r="DZK431" s="161" t="e">
        <f t="shared" si="601"/>
        <v>#REF!</v>
      </c>
      <c r="DZL431" s="161" t="e">
        <f t="shared" si="601"/>
        <v>#REF!</v>
      </c>
      <c r="DZM431" s="161" t="e">
        <f t="shared" si="601"/>
        <v>#REF!</v>
      </c>
      <c r="DZN431" s="161" t="e">
        <f t="shared" si="601"/>
        <v>#REF!</v>
      </c>
      <c r="DZO431" s="161" t="e">
        <f t="shared" si="601"/>
        <v>#REF!</v>
      </c>
      <c r="DZP431" s="161" t="e">
        <f t="shared" si="601"/>
        <v>#REF!</v>
      </c>
      <c r="DZQ431" s="161" t="e">
        <f t="shared" si="601"/>
        <v>#REF!</v>
      </c>
      <c r="DZR431" s="161" t="e">
        <f t="shared" si="601"/>
        <v>#REF!</v>
      </c>
      <c r="DZS431" s="161" t="e">
        <f t="shared" si="601"/>
        <v>#REF!</v>
      </c>
      <c r="DZT431" s="161" t="e">
        <f t="shared" si="601"/>
        <v>#REF!</v>
      </c>
      <c r="DZU431" s="161" t="e">
        <f t="shared" si="601"/>
        <v>#REF!</v>
      </c>
      <c r="DZV431" s="161" t="e">
        <f t="shared" si="601"/>
        <v>#REF!</v>
      </c>
      <c r="DZW431" s="161" t="e">
        <f t="shared" si="601"/>
        <v>#REF!</v>
      </c>
      <c r="DZX431" s="161" t="e">
        <f t="shared" si="601"/>
        <v>#REF!</v>
      </c>
      <c r="DZY431" s="161" t="e">
        <f t="shared" si="601"/>
        <v>#REF!</v>
      </c>
      <c r="DZZ431" s="161" t="e">
        <f t="shared" si="601"/>
        <v>#REF!</v>
      </c>
      <c r="EAA431" s="161" t="e">
        <f t="shared" si="601"/>
        <v>#REF!</v>
      </c>
      <c r="EAB431" s="161" t="e">
        <f t="shared" si="601"/>
        <v>#REF!</v>
      </c>
      <c r="EAC431" s="161" t="e">
        <f t="shared" si="601"/>
        <v>#REF!</v>
      </c>
      <c r="EAD431" s="161" t="e">
        <f t="shared" si="601"/>
        <v>#REF!</v>
      </c>
      <c r="EAE431" s="161" t="e">
        <f t="shared" si="601"/>
        <v>#REF!</v>
      </c>
      <c r="EAF431" s="161" t="e">
        <f t="shared" si="601"/>
        <v>#REF!</v>
      </c>
      <c r="EAG431" s="161" t="e">
        <f t="shared" si="601"/>
        <v>#REF!</v>
      </c>
      <c r="EAH431" s="161" t="e">
        <f t="shared" si="601"/>
        <v>#REF!</v>
      </c>
      <c r="EAI431" s="161" t="e">
        <f t="shared" si="601"/>
        <v>#REF!</v>
      </c>
      <c r="EAJ431" s="161" t="e">
        <f t="shared" si="601"/>
        <v>#REF!</v>
      </c>
      <c r="EAK431" s="161" t="e">
        <f t="shared" si="601"/>
        <v>#REF!</v>
      </c>
      <c r="EAL431" s="161" t="e">
        <f t="shared" si="601"/>
        <v>#REF!</v>
      </c>
      <c r="EAM431" s="161" t="e">
        <f t="shared" si="601"/>
        <v>#REF!</v>
      </c>
      <c r="EAN431" s="161" t="e">
        <f t="shared" si="601"/>
        <v>#REF!</v>
      </c>
      <c r="EAO431" s="161" t="e">
        <f t="shared" si="601"/>
        <v>#REF!</v>
      </c>
      <c r="EAP431" s="161" t="e">
        <f t="shared" si="601"/>
        <v>#REF!</v>
      </c>
      <c r="EAQ431" s="161" t="e">
        <f t="shared" si="601"/>
        <v>#REF!</v>
      </c>
      <c r="EAR431" s="161" t="e">
        <f t="shared" si="601"/>
        <v>#REF!</v>
      </c>
      <c r="EAS431" s="161" t="e">
        <f t="shared" si="601"/>
        <v>#REF!</v>
      </c>
      <c r="EAT431" s="161" t="e">
        <f t="shared" si="601"/>
        <v>#REF!</v>
      </c>
      <c r="EAU431" s="161" t="e">
        <f t="shared" si="601"/>
        <v>#REF!</v>
      </c>
      <c r="EAV431" s="161" t="e">
        <f t="shared" si="601"/>
        <v>#REF!</v>
      </c>
      <c r="EAW431" s="161" t="e">
        <f t="shared" ref="EAW431:EDH431" si="602">IF(OR(EAJ431="YES",EAL431="YES"),"YES","NO")</f>
        <v>#REF!</v>
      </c>
      <c r="EAX431" s="161" t="e">
        <f t="shared" si="602"/>
        <v>#REF!</v>
      </c>
      <c r="EAY431" s="161" t="e">
        <f t="shared" si="602"/>
        <v>#REF!</v>
      </c>
      <c r="EAZ431" s="161" t="e">
        <f t="shared" si="602"/>
        <v>#REF!</v>
      </c>
      <c r="EBA431" s="161" t="e">
        <f t="shared" si="602"/>
        <v>#REF!</v>
      </c>
      <c r="EBB431" s="161" t="e">
        <f t="shared" si="602"/>
        <v>#REF!</v>
      </c>
      <c r="EBC431" s="161" t="e">
        <f t="shared" si="602"/>
        <v>#REF!</v>
      </c>
      <c r="EBD431" s="161" t="e">
        <f t="shared" si="602"/>
        <v>#REF!</v>
      </c>
      <c r="EBE431" s="161" t="e">
        <f t="shared" si="602"/>
        <v>#REF!</v>
      </c>
      <c r="EBF431" s="161" t="e">
        <f t="shared" si="602"/>
        <v>#REF!</v>
      </c>
      <c r="EBG431" s="161" t="e">
        <f t="shared" si="602"/>
        <v>#REF!</v>
      </c>
      <c r="EBH431" s="161" t="e">
        <f t="shared" si="602"/>
        <v>#REF!</v>
      </c>
      <c r="EBI431" s="161" t="e">
        <f t="shared" si="602"/>
        <v>#REF!</v>
      </c>
      <c r="EBJ431" s="161" t="e">
        <f t="shared" si="602"/>
        <v>#REF!</v>
      </c>
      <c r="EBK431" s="161" t="e">
        <f t="shared" si="602"/>
        <v>#REF!</v>
      </c>
      <c r="EBL431" s="161" t="e">
        <f t="shared" si="602"/>
        <v>#REF!</v>
      </c>
      <c r="EBM431" s="161" t="e">
        <f t="shared" si="602"/>
        <v>#REF!</v>
      </c>
      <c r="EBN431" s="161" t="e">
        <f t="shared" si="602"/>
        <v>#REF!</v>
      </c>
      <c r="EBO431" s="161" t="e">
        <f t="shared" si="602"/>
        <v>#REF!</v>
      </c>
      <c r="EBP431" s="161" t="e">
        <f t="shared" si="602"/>
        <v>#REF!</v>
      </c>
      <c r="EBQ431" s="161" t="e">
        <f t="shared" si="602"/>
        <v>#REF!</v>
      </c>
      <c r="EBR431" s="161" t="e">
        <f t="shared" si="602"/>
        <v>#REF!</v>
      </c>
      <c r="EBS431" s="161" t="e">
        <f t="shared" si="602"/>
        <v>#REF!</v>
      </c>
      <c r="EBT431" s="161" t="e">
        <f t="shared" si="602"/>
        <v>#REF!</v>
      </c>
      <c r="EBU431" s="161" t="e">
        <f t="shared" si="602"/>
        <v>#REF!</v>
      </c>
      <c r="EBV431" s="161" t="e">
        <f t="shared" si="602"/>
        <v>#REF!</v>
      </c>
      <c r="EBW431" s="161" t="e">
        <f t="shared" si="602"/>
        <v>#REF!</v>
      </c>
      <c r="EBX431" s="161" t="e">
        <f t="shared" si="602"/>
        <v>#REF!</v>
      </c>
      <c r="EBY431" s="161" t="e">
        <f t="shared" si="602"/>
        <v>#REF!</v>
      </c>
      <c r="EBZ431" s="161" t="e">
        <f t="shared" si="602"/>
        <v>#REF!</v>
      </c>
      <c r="ECA431" s="161" t="e">
        <f t="shared" si="602"/>
        <v>#REF!</v>
      </c>
      <c r="ECB431" s="161" t="e">
        <f t="shared" si="602"/>
        <v>#REF!</v>
      </c>
      <c r="ECC431" s="161" t="e">
        <f t="shared" si="602"/>
        <v>#REF!</v>
      </c>
      <c r="ECD431" s="161" t="e">
        <f t="shared" si="602"/>
        <v>#REF!</v>
      </c>
      <c r="ECE431" s="161" t="e">
        <f t="shared" si="602"/>
        <v>#REF!</v>
      </c>
      <c r="ECF431" s="161" t="e">
        <f t="shared" si="602"/>
        <v>#REF!</v>
      </c>
      <c r="ECG431" s="161" t="e">
        <f t="shared" si="602"/>
        <v>#REF!</v>
      </c>
      <c r="ECH431" s="161" t="e">
        <f t="shared" si="602"/>
        <v>#REF!</v>
      </c>
      <c r="ECI431" s="161" t="e">
        <f t="shared" si="602"/>
        <v>#REF!</v>
      </c>
      <c r="ECJ431" s="161" t="e">
        <f t="shared" si="602"/>
        <v>#REF!</v>
      </c>
      <c r="ECK431" s="161" t="e">
        <f t="shared" si="602"/>
        <v>#REF!</v>
      </c>
      <c r="ECL431" s="161" t="e">
        <f t="shared" si="602"/>
        <v>#REF!</v>
      </c>
      <c r="ECM431" s="161" t="e">
        <f t="shared" si="602"/>
        <v>#REF!</v>
      </c>
      <c r="ECN431" s="161" t="e">
        <f t="shared" si="602"/>
        <v>#REF!</v>
      </c>
      <c r="ECO431" s="161" t="e">
        <f t="shared" si="602"/>
        <v>#REF!</v>
      </c>
      <c r="ECP431" s="161" t="e">
        <f t="shared" si="602"/>
        <v>#REF!</v>
      </c>
      <c r="ECQ431" s="161" t="e">
        <f t="shared" si="602"/>
        <v>#REF!</v>
      </c>
      <c r="ECR431" s="161" t="e">
        <f t="shared" si="602"/>
        <v>#REF!</v>
      </c>
      <c r="ECS431" s="161" t="e">
        <f t="shared" si="602"/>
        <v>#REF!</v>
      </c>
      <c r="ECT431" s="161" t="e">
        <f t="shared" si="602"/>
        <v>#REF!</v>
      </c>
      <c r="ECU431" s="161" t="e">
        <f t="shared" si="602"/>
        <v>#REF!</v>
      </c>
      <c r="ECV431" s="161" t="e">
        <f t="shared" si="602"/>
        <v>#REF!</v>
      </c>
      <c r="ECW431" s="161" t="e">
        <f t="shared" si="602"/>
        <v>#REF!</v>
      </c>
      <c r="ECX431" s="161" t="e">
        <f t="shared" si="602"/>
        <v>#REF!</v>
      </c>
      <c r="ECY431" s="161" t="e">
        <f t="shared" si="602"/>
        <v>#REF!</v>
      </c>
      <c r="ECZ431" s="161" t="e">
        <f t="shared" si="602"/>
        <v>#REF!</v>
      </c>
      <c r="EDA431" s="161" t="e">
        <f t="shared" si="602"/>
        <v>#REF!</v>
      </c>
      <c r="EDB431" s="161" t="e">
        <f t="shared" si="602"/>
        <v>#REF!</v>
      </c>
      <c r="EDC431" s="161" t="e">
        <f t="shared" si="602"/>
        <v>#REF!</v>
      </c>
      <c r="EDD431" s="161" t="e">
        <f t="shared" si="602"/>
        <v>#REF!</v>
      </c>
      <c r="EDE431" s="161" t="e">
        <f t="shared" si="602"/>
        <v>#REF!</v>
      </c>
      <c r="EDF431" s="161" t="e">
        <f t="shared" si="602"/>
        <v>#REF!</v>
      </c>
      <c r="EDG431" s="161" t="e">
        <f t="shared" si="602"/>
        <v>#REF!</v>
      </c>
      <c r="EDH431" s="161" t="e">
        <f t="shared" si="602"/>
        <v>#REF!</v>
      </c>
      <c r="EDI431" s="161" t="e">
        <f t="shared" ref="EDI431:EFT431" si="603">IF(OR(ECV431="YES",ECX431="YES"),"YES","NO")</f>
        <v>#REF!</v>
      </c>
      <c r="EDJ431" s="161" t="e">
        <f t="shared" si="603"/>
        <v>#REF!</v>
      </c>
      <c r="EDK431" s="161" t="e">
        <f t="shared" si="603"/>
        <v>#REF!</v>
      </c>
      <c r="EDL431" s="161" t="e">
        <f t="shared" si="603"/>
        <v>#REF!</v>
      </c>
      <c r="EDM431" s="161" t="e">
        <f t="shared" si="603"/>
        <v>#REF!</v>
      </c>
      <c r="EDN431" s="161" t="e">
        <f t="shared" si="603"/>
        <v>#REF!</v>
      </c>
      <c r="EDO431" s="161" t="e">
        <f t="shared" si="603"/>
        <v>#REF!</v>
      </c>
      <c r="EDP431" s="161" t="e">
        <f t="shared" si="603"/>
        <v>#REF!</v>
      </c>
      <c r="EDQ431" s="161" t="e">
        <f t="shared" si="603"/>
        <v>#REF!</v>
      </c>
      <c r="EDR431" s="161" t="e">
        <f t="shared" si="603"/>
        <v>#REF!</v>
      </c>
      <c r="EDS431" s="161" t="e">
        <f t="shared" si="603"/>
        <v>#REF!</v>
      </c>
      <c r="EDT431" s="161" t="e">
        <f t="shared" si="603"/>
        <v>#REF!</v>
      </c>
      <c r="EDU431" s="161" t="e">
        <f t="shared" si="603"/>
        <v>#REF!</v>
      </c>
      <c r="EDV431" s="161" t="e">
        <f t="shared" si="603"/>
        <v>#REF!</v>
      </c>
      <c r="EDW431" s="161" t="e">
        <f t="shared" si="603"/>
        <v>#REF!</v>
      </c>
      <c r="EDX431" s="161" t="e">
        <f t="shared" si="603"/>
        <v>#REF!</v>
      </c>
      <c r="EDY431" s="161" t="e">
        <f t="shared" si="603"/>
        <v>#REF!</v>
      </c>
      <c r="EDZ431" s="161" t="e">
        <f t="shared" si="603"/>
        <v>#REF!</v>
      </c>
      <c r="EEA431" s="161" t="e">
        <f t="shared" si="603"/>
        <v>#REF!</v>
      </c>
      <c r="EEB431" s="161" t="e">
        <f t="shared" si="603"/>
        <v>#REF!</v>
      </c>
      <c r="EEC431" s="161" t="e">
        <f t="shared" si="603"/>
        <v>#REF!</v>
      </c>
      <c r="EED431" s="161" t="e">
        <f t="shared" si="603"/>
        <v>#REF!</v>
      </c>
      <c r="EEE431" s="161" t="e">
        <f t="shared" si="603"/>
        <v>#REF!</v>
      </c>
      <c r="EEF431" s="161" t="e">
        <f t="shared" si="603"/>
        <v>#REF!</v>
      </c>
      <c r="EEG431" s="161" t="e">
        <f t="shared" si="603"/>
        <v>#REF!</v>
      </c>
      <c r="EEH431" s="161" t="e">
        <f t="shared" si="603"/>
        <v>#REF!</v>
      </c>
      <c r="EEI431" s="161" t="e">
        <f t="shared" si="603"/>
        <v>#REF!</v>
      </c>
      <c r="EEJ431" s="161" t="e">
        <f t="shared" si="603"/>
        <v>#REF!</v>
      </c>
      <c r="EEK431" s="161" t="e">
        <f t="shared" si="603"/>
        <v>#REF!</v>
      </c>
      <c r="EEL431" s="161" t="e">
        <f t="shared" si="603"/>
        <v>#REF!</v>
      </c>
      <c r="EEM431" s="161" t="e">
        <f t="shared" si="603"/>
        <v>#REF!</v>
      </c>
      <c r="EEN431" s="161" t="e">
        <f t="shared" si="603"/>
        <v>#REF!</v>
      </c>
      <c r="EEO431" s="161" t="e">
        <f t="shared" si="603"/>
        <v>#REF!</v>
      </c>
      <c r="EEP431" s="161" t="e">
        <f t="shared" si="603"/>
        <v>#REF!</v>
      </c>
      <c r="EEQ431" s="161" t="e">
        <f t="shared" si="603"/>
        <v>#REF!</v>
      </c>
      <c r="EER431" s="161" t="e">
        <f t="shared" si="603"/>
        <v>#REF!</v>
      </c>
      <c r="EES431" s="161" t="e">
        <f t="shared" si="603"/>
        <v>#REF!</v>
      </c>
      <c r="EET431" s="161" t="e">
        <f t="shared" si="603"/>
        <v>#REF!</v>
      </c>
      <c r="EEU431" s="161" t="e">
        <f t="shared" si="603"/>
        <v>#REF!</v>
      </c>
      <c r="EEV431" s="161" t="e">
        <f t="shared" si="603"/>
        <v>#REF!</v>
      </c>
      <c r="EEW431" s="161" t="e">
        <f t="shared" si="603"/>
        <v>#REF!</v>
      </c>
      <c r="EEX431" s="161" t="e">
        <f t="shared" si="603"/>
        <v>#REF!</v>
      </c>
      <c r="EEY431" s="161" t="e">
        <f t="shared" si="603"/>
        <v>#REF!</v>
      </c>
      <c r="EEZ431" s="161" t="e">
        <f t="shared" si="603"/>
        <v>#REF!</v>
      </c>
      <c r="EFA431" s="161" t="e">
        <f t="shared" si="603"/>
        <v>#REF!</v>
      </c>
      <c r="EFB431" s="161" t="e">
        <f t="shared" si="603"/>
        <v>#REF!</v>
      </c>
      <c r="EFC431" s="161" t="e">
        <f t="shared" si="603"/>
        <v>#REF!</v>
      </c>
      <c r="EFD431" s="161" t="e">
        <f t="shared" si="603"/>
        <v>#REF!</v>
      </c>
      <c r="EFE431" s="161" t="e">
        <f t="shared" si="603"/>
        <v>#REF!</v>
      </c>
      <c r="EFF431" s="161" t="e">
        <f t="shared" si="603"/>
        <v>#REF!</v>
      </c>
      <c r="EFG431" s="161" t="e">
        <f t="shared" si="603"/>
        <v>#REF!</v>
      </c>
      <c r="EFH431" s="161" t="e">
        <f t="shared" si="603"/>
        <v>#REF!</v>
      </c>
      <c r="EFI431" s="161" t="e">
        <f t="shared" si="603"/>
        <v>#REF!</v>
      </c>
      <c r="EFJ431" s="161" t="e">
        <f t="shared" si="603"/>
        <v>#REF!</v>
      </c>
      <c r="EFK431" s="161" t="e">
        <f t="shared" si="603"/>
        <v>#REF!</v>
      </c>
      <c r="EFL431" s="161" t="e">
        <f t="shared" si="603"/>
        <v>#REF!</v>
      </c>
      <c r="EFM431" s="161" t="e">
        <f t="shared" si="603"/>
        <v>#REF!</v>
      </c>
      <c r="EFN431" s="161" t="e">
        <f t="shared" si="603"/>
        <v>#REF!</v>
      </c>
      <c r="EFO431" s="161" t="e">
        <f t="shared" si="603"/>
        <v>#REF!</v>
      </c>
      <c r="EFP431" s="161" t="e">
        <f t="shared" si="603"/>
        <v>#REF!</v>
      </c>
      <c r="EFQ431" s="161" t="e">
        <f t="shared" si="603"/>
        <v>#REF!</v>
      </c>
      <c r="EFR431" s="161" t="e">
        <f t="shared" si="603"/>
        <v>#REF!</v>
      </c>
      <c r="EFS431" s="161" t="e">
        <f t="shared" si="603"/>
        <v>#REF!</v>
      </c>
      <c r="EFT431" s="161" t="e">
        <f t="shared" si="603"/>
        <v>#REF!</v>
      </c>
      <c r="EFU431" s="161" t="e">
        <f t="shared" ref="EFU431:EIF431" si="604">IF(OR(EFH431="YES",EFJ431="YES"),"YES","NO")</f>
        <v>#REF!</v>
      </c>
      <c r="EFV431" s="161" t="e">
        <f t="shared" si="604"/>
        <v>#REF!</v>
      </c>
      <c r="EFW431" s="161" t="e">
        <f t="shared" si="604"/>
        <v>#REF!</v>
      </c>
      <c r="EFX431" s="161" t="e">
        <f t="shared" si="604"/>
        <v>#REF!</v>
      </c>
      <c r="EFY431" s="161" t="e">
        <f t="shared" si="604"/>
        <v>#REF!</v>
      </c>
      <c r="EFZ431" s="161" t="e">
        <f t="shared" si="604"/>
        <v>#REF!</v>
      </c>
      <c r="EGA431" s="161" t="e">
        <f t="shared" si="604"/>
        <v>#REF!</v>
      </c>
      <c r="EGB431" s="161" t="e">
        <f t="shared" si="604"/>
        <v>#REF!</v>
      </c>
      <c r="EGC431" s="161" t="e">
        <f t="shared" si="604"/>
        <v>#REF!</v>
      </c>
      <c r="EGD431" s="161" t="e">
        <f t="shared" si="604"/>
        <v>#REF!</v>
      </c>
      <c r="EGE431" s="161" t="e">
        <f t="shared" si="604"/>
        <v>#REF!</v>
      </c>
      <c r="EGF431" s="161" t="e">
        <f t="shared" si="604"/>
        <v>#REF!</v>
      </c>
      <c r="EGG431" s="161" t="e">
        <f t="shared" si="604"/>
        <v>#REF!</v>
      </c>
      <c r="EGH431" s="161" t="e">
        <f t="shared" si="604"/>
        <v>#REF!</v>
      </c>
      <c r="EGI431" s="161" t="e">
        <f t="shared" si="604"/>
        <v>#REF!</v>
      </c>
      <c r="EGJ431" s="161" t="e">
        <f t="shared" si="604"/>
        <v>#REF!</v>
      </c>
      <c r="EGK431" s="161" t="e">
        <f t="shared" si="604"/>
        <v>#REF!</v>
      </c>
      <c r="EGL431" s="161" t="e">
        <f t="shared" si="604"/>
        <v>#REF!</v>
      </c>
      <c r="EGM431" s="161" t="e">
        <f t="shared" si="604"/>
        <v>#REF!</v>
      </c>
      <c r="EGN431" s="161" t="e">
        <f t="shared" si="604"/>
        <v>#REF!</v>
      </c>
      <c r="EGO431" s="161" t="e">
        <f t="shared" si="604"/>
        <v>#REF!</v>
      </c>
      <c r="EGP431" s="161" t="e">
        <f t="shared" si="604"/>
        <v>#REF!</v>
      </c>
      <c r="EGQ431" s="161" t="e">
        <f t="shared" si="604"/>
        <v>#REF!</v>
      </c>
      <c r="EGR431" s="161" t="e">
        <f t="shared" si="604"/>
        <v>#REF!</v>
      </c>
      <c r="EGS431" s="161" t="e">
        <f t="shared" si="604"/>
        <v>#REF!</v>
      </c>
      <c r="EGT431" s="161" t="e">
        <f t="shared" si="604"/>
        <v>#REF!</v>
      </c>
      <c r="EGU431" s="161" t="e">
        <f t="shared" si="604"/>
        <v>#REF!</v>
      </c>
      <c r="EGV431" s="161" t="e">
        <f t="shared" si="604"/>
        <v>#REF!</v>
      </c>
      <c r="EGW431" s="161" t="e">
        <f t="shared" si="604"/>
        <v>#REF!</v>
      </c>
      <c r="EGX431" s="161" t="e">
        <f t="shared" si="604"/>
        <v>#REF!</v>
      </c>
      <c r="EGY431" s="161" t="e">
        <f t="shared" si="604"/>
        <v>#REF!</v>
      </c>
      <c r="EGZ431" s="161" t="e">
        <f t="shared" si="604"/>
        <v>#REF!</v>
      </c>
      <c r="EHA431" s="161" t="e">
        <f t="shared" si="604"/>
        <v>#REF!</v>
      </c>
      <c r="EHB431" s="161" t="e">
        <f t="shared" si="604"/>
        <v>#REF!</v>
      </c>
      <c r="EHC431" s="161" t="e">
        <f t="shared" si="604"/>
        <v>#REF!</v>
      </c>
      <c r="EHD431" s="161" t="e">
        <f t="shared" si="604"/>
        <v>#REF!</v>
      </c>
      <c r="EHE431" s="161" t="e">
        <f t="shared" si="604"/>
        <v>#REF!</v>
      </c>
      <c r="EHF431" s="161" t="e">
        <f t="shared" si="604"/>
        <v>#REF!</v>
      </c>
      <c r="EHG431" s="161" t="e">
        <f t="shared" si="604"/>
        <v>#REF!</v>
      </c>
      <c r="EHH431" s="161" t="e">
        <f t="shared" si="604"/>
        <v>#REF!</v>
      </c>
      <c r="EHI431" s="161" t="e">
        <f t="shared" si="604"/>
        <v>#REF!</v>
      </c>
      <c r="EHJ431" s="161" t="e">
        <f t="shared" si="604"/>
        <v>#REF!</v>
      </c>
      <c r="EHK431" s="161" t="e">
        <f t="shared" si="604"/>
        <v>#REF!</v>
      </c>
      <c r="EHL431" s="161" t="e">
        <f t="shared" si="604"/>
        <v>#REF!</v>
      </c>
      <c r="EHM431" s="161" t="e">
        <f t="shared" si="604"/>
        <v>#REF!</v>
      </c>
      <c r="EHN431" s="161" t="e">
        <f t="shared" si="604"/>
        <v>#REF!</v>
      </c>
      <c r="EHO431" s="161" t="e">
        <f t="shared" si="604"/>
        <v>#REF!</v>
      </c>
      <c r="EHP431" s="161" t="e">
        <f t="shared" si="604"/>
        <v>#REF!</v>
      </c>
      <c r="EHQ431" s="161" t="e">
        <f t="shared" si="604"/>
        <v>#REF!</v>
      </c>
      <c r="EHR431" s="161" t="e">
        <f t="shared" si="604"/>
        <v>#REF!</v>
      </c>
      <c r="EHS431" s="161" t="e">
        <f t="shared" si="604"/>
        <v>#REF!</v>
      </c>
      <c r="EHT431" s="161" t="e">
        <f t="shared" si="604"/>
        <v>#REF!</v>
      </c>
      <c r="EHU431" s="161" t="e">
        <f t="shared" si="604"/>
        <v>#REF!</v>
      </c>
      <c r="EHV431" s="161" t="e">
        <f t="shared" si="604"/>
        <v>#REF!</v>
      </c>
      <c r="EHW431" s="161" t="e">
        <f t="shared" si="604"/>
        <v>#REF!</v>
      </c>
      <c r="EHX431" s="161" t="e">
        <f t="shared" si="604"/>
        <v>#REF!</v>
      </c>
      <c r="EHY431" s="161" t="e">
        <f t="shared" si="604"/>
        <v>#REF!</v>
      </c>
      <c r="EHZ431" s="161" t="e">
        <f t="shared" si="604"/>
        <v>#REF!</v>
      </c>
      <c r="EIA431" s="161" t="e">
        <f t="shared" si="604"/>
        <v>#REF!</v>
      </c>
      <c r="EIB431" s="161" t="e">
        <f t="shared" si="604"/>
        <v>#REF!</v>
      </c>
      <c r="EIC431" s="161" t="e">
        <f t="shared" si="604"/>
        <v>#REF!</v>
      </c>
      <c r="EID431" s="161" t="e">
        <f t="shared" si="604"/>
        <v>#REF!</v>
      </c>
      <c r="EIE431" s="161" t="e">
        <f t="shared" si="604"/>
        <v>#REF!</v>
      </c>
      <c r="EIF431" s="161" t="e">
        <f t="shared" si="604"/>
        <v>#REF!</v>
      </c>
      <c r="EIG431" s="161" t="e">
        <f t="shared" ref="EIG431:EKR431" si="605">IF(OR(EHT431="YES",EHV431="YES"),"YES","NO")</f>
        <v>#REF!</v>
      </c>
      <c r="EIH431" s="161" t="e">
        <f t="shared" si="605"/>
        <v>#REF!</v>
      </c>
      <c r="EII431" s="161" t="e">
        <f t="shared" si="605"/>
        <v>#REF!</v>
      </c>
      <c r="EIJ431" s="161" t="e">
        <f t="shared" si="605"/>
        <v>#REF!</v>
      </c>
      <c r="EIK431" s="161" t="e">
        <f t="shared" si="605"/>
        <v>#REF!</v>
      </c>
      <c r="EIL431" s="161" t="e">
        <f t="shared" si="605"/>
        <v>#REF!</v>
      </c>
      <c r="EIM431" s="161" t="e">
        <f t="shared" si="605"/>
        <v>#REF!</v>
      </c>
      <c r="EIN431" s="161" t="e">
        <f t="shared" si="605"/>
        <v>#REF!</v>
      </c>
      <c r="EIO431" s="161" t="e">
        <f t="shared" si="605"/>
        <v>#REF!</v>
      </c>
      <c r="EIP431" s="161" t="e">
        <f t="shared" si="605"/>
        <v>#REF!</v>
      </c>
      <c r="EIQ431" s="161" t="e">
        <f t="shared" si="605"/>
        <v>#REF!</v>
      </c>
      <c r="EIR431" s="161" t="e">
        <f t="shared" si="605"/>
        <v>#REF!</v>
      </c>
      <c r="EIS431" s="161" t="e">
        <f t="shared" si="605"/>
        <v>#REF!</v>
      </c>
      <c r="EIT431" s="161" t="e">
        <f t="shared" si="605"/>
        <v>#REF!</v>
      </c>
      <c r="EIU431" s="161" t="e">
        <f t="shared" si="605"/>
        <v>#REF!</v>
      </c>
      <c r="EIV431" s="161" t="e">
        <f t="shared" si="605"/>
        <v>#REF!</v>
      </c>
      <c r="EIW431" s="161" t="e">
        <f t="shared" si="605"/>
        <v>#REF!</v>
      </c>
      <c r="EIX431" s="161" t="e">
        <f t="shared" si="605"/>
        <v>#REF!</v>
      </c>
      <c r="EIY431" s="161" t="e">
        <f t="shared" si="605"/>
        <v>#REF!</v>
      </c>
      <c r="EIZ431" s="161" t="e">
        <f t="shared" si="605"/>
        <v>#REF!</v>
      </c>
      <c r="EJA431" s="161" t="e">
        <f t="shared" si="605"/>
        <v>#REF!</v>
      </c>
      <c r="EJB431" s="161" t="e">
        <f t="shared" si="605"/>
        <v>#REF!</v>
      </c>
      <c r="EJC431" s="161" t="e">
        <f t="shared" si="605"/>
        <v>#REF!</v>
      </c>
      <c r="EJD431" s="161" t="e">
        <f t="shared" si="605"/>
        <v>#REF!</v>
      </c>
      <c r="EJE431" s="161" t="e">
        <f t="shared" si="605"/>
        <v>#REF!</v>
      </c>
      <c r="EJF431" s="161" t="e">
        <f t="shared" si="605"/>
        <v>#REF!</v>
      </c>
      <c r="EJG431" s="161" t="e">
        <f t="shared" si="605"/>
        <v>#REF!</v>
      </c>
      <c r="EJH431" s="161" t="e">
        <f t="shared" si="605"/>
        <v>#REF!</v>
      </c>
      <c r="EJI431" s="161" t="e">
        <f t="shared" si="605"/>
        <v>#REF!</v>
      </c>
      <c r="EJJ431" s="161" t="e">
        <f t="shared" si="605"/>
        <v>#REF!</v>
      </c>
      <c r="EJK431" s="161" t="e">
        <f t="shared" si="605"/>
        <v>#REF!</v>
      </c>
      <c r="EJL431" s="161" t="e">
        <f t="shared" si="605"/>
        <v>#REF!</v>
      </c>
      <c r="EJM431" s="161" t="e">
        <f t="shared" si="605"/>
        <v>#REF!</v>
      </c>
      <c r="EJN431" s="161" t="e">
        <f t="shared" si="605"/>
        <v>#REF!</v>
      </c>
      <c r="EJO431" s="161" t="e">
        <f t="shared" si="605"/>
        <v>#REF!</v>
      </c>
      <c r="EJP431" s="161" t="e">
        <f t="shared" si="605"/>
        <v>#REF!</v>
      </c>
      <c r="EJQ431" s="161" t="e">
        <f t="shared" si="605"/>
        <v>#REF!</v>
      </c>
      <c r="EJR431" s="161" t="e">
        <f t="shared" si="605"/>
        <v>#REF!</v>
      </c>
      <c r="EJS431" s="161" t="e">
        <f t="shared" si="605"/>
        <v>#REF!</v>
      </c>
      <c r="EJT431" s="161" t="e">
        <f t="shared" si="605"/>
        <v>#REF!</v>
      </c>
      <c r="EJU431" s="161" t="e">
        <f t="shared" si="605"/>
        <v>#REF!</v>
      </c>
      <c r="EJV431" s="161" t="e">
        <f t="shared" si="605"/>
        <v>#REF!</v>
      </c>
      <c r="EJW431" s="161" t="e">
        <f t="shared" si="605"/>
        <v>#REF!</v>
      </c>
      <c r="EJX431" s="161" t="e">
        <f t="shared" si="605"/>
        <v>#REF!</v>
      </c>
      <c r="EJY431" s="161" t="e">
        <f t="shared" si="605"/>
        <v>#REF!</v>
      </c>
      <c r="EJZ431" s="161" t="e">
        <f t="shared" si="605"/>
        <v>#REF!</v>
      </c>
      <c r="EKA431" s="161" t="e">
        <f t="shared" si="605"/>
        <v>#REF!</v>
      </c>
      <c r="EKB431" s="161" t="e">
        <f t="shared" si="605"/>
        <v>#REF!</v>
      </c>
      <c r="EKC431" s="161" t="e">
        <f t="shared" si="605"/>
        <v>#REF!</v>
      </c>
      <c r="EKD431" s="161" t="e">
        <f t="shared" si="605"/>
        <v>#REF!</v>
      </c>
      <c r="EKE431" s="161" t="e">
        <f t="shared" si="605"/>
        <v>#REF!</v>
      </c>
      <c r="EKF431" s="161" t="e">
        <f t="shared" si="605"/>
        <v>#REF!</v>
      </c>
      <c r="EKG431" s="161" t="e">
        <f t="shared" si="605"/>
        <v>#REF!</v>
      </c>
      <c r="EKH431" s="161" t="e">
        <f t="shared" si="605"/>
        <v>#REF!</v>
      </c>
      <c r="EKI431" s="161" t="e">
        <f t="shared" si="605"/>
        <v>#REF!</v>
      </c>
      <c r="EKJ431" s="161" t="e">
        <f t="shared" si="605"/>
        <v>#REF!</v>
      </c>
      <c r="EKK431" s="161" t="e">
        <f t="shared" si="605"/>
        <v>#REF!</v>
      </c>
      <c r="EKL431" s="161" t="e">
        <f t="shared" si="605"/>
        <v>#REF!</v>
      </c>
      <c r="EKM431" s="161" t="e">
        <f t="shared" si="605"/>
        <v>#REF!</v>
      </c>
      <c r="EKN431" s="161" t="e">
        <f t="shared" si="605"/>
        <v>#REF!</v>
      </c>
      <c r="EKO431" s="161" t="e">
        <f t="shared" si="605"/>
        <v>#REF!</v>
      </c>
      <c r="EKP431" s="161" t="e">
        <f t="shared" si="605"/>
        <v>#REF!</v>
      </c>
      <c r="EKQ431" s="161" t="e">
        <f t="shared" si="605"/>
        <v>#REF!</v>
      </c>
      <c r="EKR431" s="161" t="e">
        <f t="shared" si="605"/>
        <v>#REF!</v>
      </c>
      <c r="EKS431" s="161" t="e">
        <f t="shared" ref="EKS431:END431" si="606">IF(OR(EKF431="YES",EKH431="YES"),"YES","NO")</f>
        <v>#REF!</v>
      </c>
      <c r="EKT431" s="161" t="e">
        <f t="shared" si="606"/>
        <v>#REF!</v>
      </c>
      <c r="EKU431" s="161" t="e">
        <f t="shared" si="606"/>
        <v>#REF!</v>
      </c>
      <c r="EKV431" s="161" t="e">
        <f t="shared" si="606"/>
        <v>#REF!</v>
      </c>
      <c r="EKW431" s="161" t="e">
        <f t="shared" si="606"/>
        <v>#REF!</v>
      </c>
      <c r="EKX431" s="161" t="e">
        <f t="shared" si="606"/>
        <v>#REF!</v>
      </c>
      <c r="EKY431" s="161" t="e">
        <f t="shared" si="606"/>
        <v>#REF!</v>
      </c>
      <c r="EKZ431" s="161" t="e">
        <f t="shared" si="606"/>
        <v>#REF!</v>
      </c>
      <c r="ELA431" s="161" t="e">
        <f t="shared" si="606"/>
        <v>#REF!</v>
      </c>
      <c r="ELB431" s="161" t="e">
        <f t="shared" si="606"/>
        <v>#REF!</v>
      </c>
      <c r="ELC431" s="161" t="e">
        <f t="shared" si="606"/>
        <v>#REF!</v>
      </c>
      <c r="ELD431" s="161" t="e">
        <f t="shared" si="606"/>
        <v>#REF!</v>
      </c>
      <c r="ELE431" s="161" t="e">
        <f t="shared" si="606"/>
        <v>#REF!</v>
      </c>
      <c r="ELF431" s="161" t="e">
        <f t="shared" si="606"/>
        <v>#REF!</v>
      </c>
      <c r="ELG431" s="161" t="e">
        <f t="shared" si="606"/>
        <v>#REF!</v>
      </c>
      <c r="ELH431" s="161" t="e">
        <f t="shared" si="606"/>
        <v>#REF!</v>
      </c>
      <c r="ELI431" s="161" t="e">
        <f t="shared" si="606"/>
        <v>#REF!</v>
      </c>
      <c r="ELJ431" s="161" t="e">
        <f t="shared" si="606"/>
        <v>#REF!</v>
      </c>
      <c r="ELK431" s="161" t="e">
        <f t="shared" si="606"/>
        <v>#REF!</v>
      </c>
      <c r="ELL431" s="161" t="e">
        <f t="shared" si="606"/>
        <v>#REF!</v>
      </c>
      <c r="ELM431" s="161" t="e">
        <f t="shared" si="606"/>
        <v>#REF!</v>
      </c>
      <c r="ELN431" s="161" t="e">
        <f t="shared" si="606"/>
        <v>#REF!</v>
      </c>
      <c r="ELO431" s="161" t="e">
        <f t="shared" si="606"/>
        <v>#REF!</v>
      </c>
      <c r="ELP431" s="161" t="e">
        <f t="shared" si="606"/>
        <v>#REF!</v>
      </c>
      <c r="ELQ431" s="161" t="e">
        <f t="shared" si="606"/>
        <v>#REF!</v>
      </c>
      <c r="ELR431" s="161" t="e">
        <f t="shared" si="606"/>
        <v>#REF!</v>
      </c>
      <c r="ELS431" s="161" t="e">
        <f t="shared" si="606"/>
        <v>#REF!</v>
      </c>
      <c r="ELT431" s="161" t="e">
        <f t="shared" si="606"/>
        <v>#REF!</v>
      </c>
      <c r="ELU431" s="161" t="e">
        <f t="shared" si="606"/>
        <v>#REF!</v>
      </c>
      <c r="ELV431" s="161" t="e">
        <f t="shared" si="606"/>
        <v>#REF!</v>
      </c>
      <c r="ELW431" s="161" t="e">
        <f t="shared" si="606"/>
        <v>#REF!</v>
      </c>
      <c r="ELX431" s="161" t="e">
        <f t="shared" si="606"/>
        <v>#REF!</v>
      </c>
      <c r="ELY431" s="161" t="e">
        <f t="shared" si="606"/>
        <v>#REF!</v>
      </c>
      <c r="ELZ431" s="161" t="e">
        <f t="shared" si="606"/>
        <v>#REF!</v>
      </c>
      <c r="EMA431" s="161" t="e">
        <f t="shared" si="606"/>
        <v>#REF!</v>
      </c>
      <c r="EMB431" s="161" t="e">
        <f t="shared" si="606"/>
        <v>#REF!</v>
      </c>
      <c r="EMC431" s="161" t="e">
        <f t="shared" si="606"/>
        <v>#REF!</v>
      </c>
      <c r="EMD431" s="161" t="e">
        <f t="shared" si="606"/>
        <v>#REF!</v>
      </c>
      <c r="EME431" s="161" t="e">
        <f t="shared" si="606"/>
        <v>#REF!</v>
      </c>
      <c r="EMF431" s="161" t="e">
        <f t="shared" si="606"/>
        <v>#REF!</v>
      </c>
      <c r="EMG431" s="161" t="e">
        <f t="shared" si="606"/>
        <v>#REF!</v>
      </c>
      <c r="EMH431" s="161" t="e">
        <f t="shared" si="606"/>
        <v>#REF!</v>
      </c>
      <c r="EMI431" s="161" t="e">
        <f t="shared" si="606"/>
        <v>#REF!</v>
      </c>
      <c r="EMJ431" s="161" t="e">
        <f t="shared" si="606"/>
        <v>#REF!</v>
      </c>
      <c r="EMK431" s="161" t="e">
        <f t="shared" si="606"/>
        <v>#REF!</v>
      </c>
      <c r="EML431" s="161" t="e">
        <f t="shared" si="606"/>
        <v>#REF!</v>
      </c>
      <c r="EMM431" s="161" t="e">
        <f t="shared" si="606"/>
        <v>#REF!</v>
      </c>
      <c r="EMN431" s="161" t="e">
        <f t="shared" si="606"/>
        <v>#REF!</v>
      </c>
      <c r="EMO431" s="161" t="e">
        <f t="shared" si="606"/>
        <v>#REF!</v>
      </c>
      <c r="EMP431" s="161" t="e">
        <f t="shared" si="606"/>
        <v>#REF!</v>
      </c>
      <c r="EMQ431" s="161" t="e">
        <f t="shared" si="606"/>
        <v>#REF!</v>
      </c>
      <c r="EMR431" s="161" t="e">
        <f t="shared" si="606"/>
        <v>#REF!</v>
      </c>
      <c r="EMS431" s="161" t="e">
        <f t="shared" si="606"/>
        <v>#REF!</v>
      </c>
      <c r="EMT431" s="161" t="e">
        <f t="shared" si="606"/>
        <v>#REF!</v>
      </c>
      <c r="EMU431" s="161" t="e">
        <f t="shared" si="606"/>
        <v>#REF!</v>
      </c>
      <c r="EMV431" s="161" t="e">
        <f t="shared" si="606"/>
        <v>#REF!</v>
      </c>
      <c r="EMW431" s="161" t="e">
        <f t="shared" si="606"/>
        <v>#REF!</v>
      </c>
      <c r="EMX431" s="161" t="e">
        <f t="shared" si="606"/>
        <v>#REF!</v>
      </c>
      <c r="EMY431" s="161" t="e">
        <f t="shared" si="606"/>
        <v>#REF!</v>
      </c>
      <c r="EMZ431" s="161" t="e">
        <f t="shared" si="606"/>
        <v>#REF!</v>
      </c>
      <c r="ENA431" s="161" t="e">
        <f t="shared" si="606"/>
        <v>#REF!</v>
      </c>
      <c r="ENB431" s="161" t="e">
        <f t="shared" si="606"/>
        <v>#REF!</v>
      </c>
      <c r="ENC431" s="161" t="e">
        <f t="shared" si="606"/>
        <v>#REF!</v>
      </c>
      <c r="END431" s="161" t="e">
        <f t="shared" si="606"/>
        <v>#REF!</v>
      </c>
      <c r="ENE431" s="161" t="e">
        <f t="shared" ref="ENE431:EPP431" si="607">IF(OR(EMR431="YES",EMT431="YES"),"YES","NO")</f>
        <v>#REF!</v>
      </c>
      <c r="ENF431" s="161" t="e">
        <f t="shared" si="607"/>
        <v>#REF!</v>
      </c>
      <c r="ENG431" s="161" t="e">
        <f t="shared" si="607"/>
        <v>#REF!</v>
      </c>
      <c r="ENH431" s="161" t="e">
        <f t="shared" si="607"/>
        <v>#REF!</v>
      </c>
      <c r="ENI431" s="161" t="e">
        <f t="shared" si="607"/>
        <v>#REF!</v>
      </c>
      <c r="ENJ431" s="161" t="e">
        <f t="shared" si="607"/>
        <v>#REF!</v>
      </c>
      <c r="ENK431" s="161" t="e">
        <f t="shared" si="607"/>
        <v>#REF!</v>
      </c>
      <c r="ENL431" s="161" t="e">
        <f t="shared" si="607"/>
        <v>#REF!</v>
      </c>
      <c r="ENM431" s="161" t="e">
        <f t="shared" si="607"/>
        <v>#REF!</v>
      </c>
      <c r="ENN431" s="161" t="e">
        <f t="shared" si="607"/>
        <v>#REF!</v>
      </c>
      <c r="ENO431" s="161" t="e">
        <f t="shared" si="607"/>
        <v>#REF!</v>
      </c>
      <c r="ENP431" s="161" t="e">
        <f t="shared" si="607"/>
        <v>#REF!</v>
      </c>
      <c r="ENQ431" s="161" t="e">
        <f t="shared" si="607"/>
        <v>#REF!</v>
      </c>
      <c r="ENR431" s="161" t="e">
        <f t="shared" si="607"/>
        <v>#REF!</v>
      </c>
      <c r="ENS431" s="161" t="e">
        <f t="shared" si="607"/>
        <v>#REF!</v>
      </c>
      <c r="ENT431" s="161" t="e">
        <f t="shared" si="607"/>
        <v>#REF!</v>
      </c>
      <c r="ENU431" s="161" t="e">
        <f t="shared" si="607"/>
        <v>#REF!</v>
      </c>
      <c r="ENV431" s="161" t="e">
        <f t="shared" si="607"/>
        <v>#REF!</v>
      </c>
      <c r="ENW431" s="161" t="e">
        <f t="shared" si="607"/>
        <v>#REF!</v>
      </c>
      <c r="ENX431" s="161" t="e">
        <f t="shared" si="607"/>
        <v>#REF!</v>
      </c>
      <c r="ENY431" s="161" t="e">
        <f t="shared" si="607"/>
        <v>#REF!</v>
      </c>
      <c r="ENZ431" s="161" t="e">
        <f t="shared" si="607"/>
        <v>#REF!</v>
      </c>
      <c r="EOA431" s="161" t="e">
        <f t="shared" si="607"/>
        <v>#REF!</v>
      </c>
      <c r="EOB431" s="161" t="e">
        <f t="shared" si="607"/>
        <v>#REF!</v>
      </c>
      <c r="EOC431" s="161" t="e">
        <f t="shared" si="607"/>
        <v>#REF!</v>
      </c>
      <c r="EOD431" s="161" t="e">
        <f t="shared" si="607"/>
        <v>#REF!</v>
      </c>
      <c r="EOE431" s="161" t="e">
        <f t="shared" si="607"/>
        <v>#REF!</v>
      </c>
      <c r="EOF431" s="161" t="e">
        <f t="shared" si="607"/>
        <v>#REF!</v>
      </c>
      <c r="EOG431" s="161" t="e">
        <f t="shared" si="607"/>
        <v>#REF!</v>
      </c>
      <c r="EOH431" s="161" t="e">
        <f t="shared" si="607"/>
        <v>#REF!</v>
      </c>
      <c r="EOI431" s="161" t="e">
        <f t="shared" si="607"/>
        <v>#REF!</v>
      </c>
      <c r="EOJ431" s="161" t="e">
        <f t="shared" si="607"/>
        <v>#REF!</v>
      </c>
      <c r="EOK431" s="161" t="e">
        <f t="shared" si="607"/>
        <v>#REF!</v>
      </c>
      <c r="EOL431" s="161" t="e">
        <f t="shared" si="607"/>
        <v>#REF!</v>
      </c>
      <c r="EOM431" s="161" t="e">
        <f t="shared" si="607"/>
        <v>#REF!</v>
      </c>
      <c r="EON431" s="161" t="e">
        <f t="shared" si="607"/>
        <v>#REF!</v>
      </c>
      <c r="EOO431" s="161" t="e">
        <f t="shared" si="607"/>
        <v>#REF!</v>
      </c>
      <c r="EOP431" s="161" t="e">
        <f t="shared" si="607"/>
        <v>#REF!</v>
      </c>
      <c r="EOQ431" s="161" t="e">
        <f t="shared" si="607"/>
        <v>#REF!</v>
      </c>
      <c r="EOR431" s="161" t="e">
        <f t="shared" si="607"/>
        <v>#REF!</v>
      </c>
      <c r="EOS431" s="161" t="e">
        <f t="shared" si="607"/>
        <v>#REF!</v>
      </c>
      <c r="EOT431" s="161" t="e">
        <f t="shared" si="607"/>
        <v>#REF!</v>
      </c>
      <c r="EOU431" s="161" t="e">
        <f t="shared" si="607"/>
        <v>#REF!</v>
      </c>
      <c r="EOV431" s="161" t="e">
        <f t="shared" si="607"/>
        <v>#REF!</v>
      </c>
      <c r="EOW431" s="161" t="e">
        <f t="shared" si="607"/>
        <v>#REF!</v>
      </c>
      <c r="EOX431" s="161" t="e">
        <f t="shared" si="607"/>
        <v>#REF!</v>
      </c>
      <c r="EOY431" s="161" t="e">
        <f t="shared" si="607"/>
        <v>#REF!</v>
      </c>
      <c r="EOZ431" s="161" t="e">
        <f t="shared" si="607"/>
        <v>#REF!</v>
      </c>
      <c r="EPA431" s="161" t="e">
        <f t="shared" si="607"/>
        <v>#REF!</v>
      </c>
      <c r="EPB431" s="161" t="e">
        <f t="shared" si="607"/>
        <v>#REF!</v>
      </c>
      <c r="EPC431" s="161" t="e">
        <f t="shared" si="607"/>
        <v>#REF!</v>
      </c>
      <c r="EPD431" s="161" t="e">
        <f t="shared" si="607"/>
        <v>#REF!</v>
      </c>
      <c r="EPE431" s="161" t="e">
        <f t="shared" si="607"/>
        <v>#REF!</v>
      </c>
      <c r="EPF431" s="161" t="e">
        <f t="shared" si="607"/>
        <v>#REF!</v>
      </c>
      <c r="EPG431" s="161" t="e">
        <f t="shared" si="607"/>
        <v>#REF!</v>
      </c>
      <c r="EPH431" s="161" t="e">
        <f t="shared" si="607"/>
        <v>#REF!</v>
      </c>
      <c r="EPI431" s="161" t="e">
        <f t="shared" si="607"/>
        <v>#REF!</v>
      </c>
      <c r="EPJ431" s="161" t="e">
        <f t="shared" si="607"/>
        <v>#REF!</v>
      </c>
      <c r="EPK431" s="161" t="e">
        <f t="shared" si="607"/>
        <v>#REF!</v>
      </c>
      <c r="EPL431" s="161" t="e">
        <f t="shared" si="607"/>
        <v>#REF!</v>
      </c>
      <c r="EPM431" s="161" t="e">
        <f t="shared" si="607"/>
        <v>#REF!</v>
      </c>
      <c r="EPN431" s="161" t="e">
        <f t="shared" si="607"/>
        <v>#REF!</v>
      </c>
      <c r="EPO431" s="161" t="e">
        <f t="shared" si="607"/>
        <v>#REF!</v>
      </c>
      <c r="EPP431" s="161" t="e">
        <f t="shared" si="607"/>
        <v>#REF!</v>
      </c>
      <c r="EPQ431" s="161" t="e">
        <f t="shared" ref="EPQ431:ESB431" si="608">IF(OR(EPD431="YES",EPF431="YES"),"YES","NO")</f>
        <v>#REF!</v>
      </c>
      <c r="EPR431" s="161" t="e">
        <f t="shared" si="608"/>
        <v>#REF!</v>
      </c>
      <c r="EPS431" s="161" t="e">
        <f t="shared" si="608"/>
        <v>#REF!</v>
      </c>
      <c r="EPT431" s="161" t="e">
        <f t="shared" si="608"/>
        <v>#REF!</v>
      </c>
      <c r="EPU431" s="161" t="e">
        <f t="shared" si="608"/>
        <v>#REF!</v>
      </c>
      <c r="EPV431" s="161" t="e">
        <f t="shared" si="608"/>
        <v>#REF!</v>
      </c>
      <c r="EPW431" s="161" t="e">
        <f t="shared" si="608"/>
        <v>#REF!</v>
      </c>
      <c r="EPX431" s="161" t="e">
        <f t="shared" si="608"/>
        <v>#REF!</v>
      </c>
      <c r="EPY431" s="161" t="e">
        <f t="shared" si="608"/>
        <v>#REF!</v>
      </c>
      <c r="EPZ431" s="161" t="e">
        <f t="shared" si="608"/>
        <v>#REF!</v>
      </c>
      <c r="EQA431" s="161" t="e">
        <f t="shared" si="608"/>
        <v>#REF!</v>
      </c>
      <c r="EQB431" s="161" t="e">
        <f t="shared" si="608"/>
        <v>#REF!</v>
      </c>
      <c r="EQC431" s="161" t="e">
        <f t="shared" si="608"/>
        <v>#REF!</v>
      </c>
      <c r="EQD431" s="161" t="e">
        <f t="shared" si="608"/>
        <v>#REF!</v>
      </c>
      <c r="EQE431" s="161" t="e">
        <f t="shared" si="608"/>
        <v>#REF!</v>
      </c>
      <c r="EQF431" s="161" t="e">
        <f t="shared" si="608"/>
        <v>#REF!</v>
      </c>
      <c r="EQG431" s="161" t="e">
        <f t="shared" si="608"/>
        <v>#REF!</v>
      </c>
      <c r="EQH431" s="161" t="e">
        <f t="shared" si="608"/>
        <v>#REF!</v>
      </c>
      <c r="EQI431" s="161" t="e">
        <f t="shared" si="608"/>
        <v>#REF!</v>
      </c>
      <c r="EQJ431" s="161" t="e">
        <f t="shared" si="608"/>
        <v>#REF!</v>
      </c>
      <c r="EQK431" s="161" t="e">
        <f t="shared" si="608"/>
        <v>#REF!</v>
      </c>
      <c r="EQL431" s="161" t="e">
        <f t="shared" si="608"/>
        <v>#REF!</v>
      </c>
      <c r="EQM431" s="161" t="e">
        <f t="shared" si="608"/>
        <v>#REF!</v>
      </c>
      <c r="EQN431" s="161" t="e">
        <f t="shared" si="608"/>
        <v>#REF!</v>
      </c>
      <c r="EQO431" s="161" t="e">
        <f t="shared" si="608"/>
        <v>#REF!</v>
      </c>
      <c r="EQP431" s="161" t="e">
        <f t="shared" si="608"/>
        <v>#REF!</v>
      </c>
      <c r="EQQ431" s="161" t="e">
        <f t="shared" si="608"/>
        <v>#REF!</v>
      </c>
      <c r="EQR431" s="161" t="e">
        <f t="shared" si="608"/>
        <v>#REF!</v>
      </c>
      <c r="EQS431" s="161" t="e">
        <f t="shared" si="608"/>
        <v>#REF!</v>
      </c>
      <c r="EQT431" s="161" t="e">
        <f t="shared" si="608"/>
        <v>#REF!</v>
      </c>
      <c r="EQU431" s="161" t="e">
        <f t="shared" si="608"/>
        <v>#REF!</v>
      </c>
      <c r="EQV431" s="161" t="e">
        <f t="shared" si="608"/>
        <v>#REF!</v>
      </c>
      <c r="EQW431" s="161" t="e">
        <f t="shared" si="608"/>
        <v>#REF!</v>
      </c>
      <c r="EQX431" s="161" t="e">
        <f t="shared" si="608"/>
        <v>#REF!</v>
      </c>
      <c r="EQY431" s="161" t="e">
        <f t="shared" si="608"/>
        <v>#REF!</v>
      </c>
      <c r="EQZ431" s="161" t="e">
        <f t="shared" si="608"/>
        <v>#REF!</v>
      </c>
      <c r="ERA431" s="161" t="e">
        <f t="shared" si="608"/>
        <v>#REF!</v>
      </c>
      <c r="ERB431" s="161" t="e">
        <f t="shared" si="608"/>
        <v>#REF!</v>
      </c>
      <c r="ERC431" s="161" t="e">
        <f t="shared" si="608"/>
        <v>#REF!</v>
      </c>
      <c r="ERD431" s="161" t="e">
        <f t="shared" si="608"/>
        <v>#REF!</v>
      </c>
      <c r="ERE431" s="161" t="e">
        <f t="shared" si="608"/>
        <v>#REF!</v>
      </c>
      <c r="ERF431" s="161" t="e">
        <f t="shared" si="608"/>
        <v>#REF!</v>
      </c>
      <c r="ERG431" s="161" t="e">
        <f t="shared" si="608"/>
        <v>#REF!</v>
      </c>
      <c r="ERH431" s="161" t="e">
        <f t="shared" si="608"/>
        <v>#REF!</v>
      </c>
      <c r="ERI431" s="161" t="e">
        <f t="shared" si="608"/>
        <v>#REF!</v>
      </c>
      <c r="ERJ431" s="161" t="e">
        <f t="shared" si="608"/>
        <v>#REF!</v>
      </c>
      <c r="ERK431" s="161" t="e">
        <f t="shared" si="608"/>
        <v>#REF!</v>
      </c>
      <c r="ERL431" s="161" t="e">
        <f t="shared" si="608"/>
        <v>#REF!</v>
      </c>
      <c r="ERM431" s="161" t="e">
        <f t="shared" si="608"/>
        <v>#REF!</v>
      </c>
      <c r="ERN431" s="161" t="e">
        <f t="shared" si="608"/>
        <v>#REF!</v>
      </c>
      <c r="ERO431" s="161" t="e">
        <f t="shared" si="608"/>
        <v>#REF!</v>
      </c>
      <c r="ERP431" s="161" t="e">
        <f t="shared" si="608"/>
        <v>#REF!</v>
      </c>
      <c r="ERQ431" s="161" t="e">
        <f t="shared" si="608"/>
        <v>#REF!</v>
      </c>
      <c r="ERR431" s="161" t="e">
        <f t="shared" si="608"/>
        <v>#REF!</v>
      </c>
      <c r="ERS431" s="161" t="e">
        <f t="shared" si="608"/>
        <v>#REF!</v>
      </c>
      <c r="ERT431" s="161" t="e">
        <f t="shared" si="608"/>
        <v>#REF!</v>
      </c>
      <c r="ERU431" s="161" t="e">
        <f t="shared" si="608"/>
        <v>#REF!</v>
      </c>
      <c r="ERV431" s="161" t="e">
        <f t="shared" si="608"/>
        <v>#REF!</v>
      </c>
      <c r="ERW431" s="161" t="e">
        <f t="shared" si="608"/>
        <v>#REF!</v>
      </c>
      <c r="ERX431" s="161" t="e">
        <f t="shared" si="608"/>
        <v>#REF!</v>
      </c>
      <c r="ERY431" s="161" t="e">
        <f t="shared" si="608"/>
        <v>#REF!</v>
      </c>
      <c r="ERZ431" s="161" t="e">
        <f t="shared" si="608"/>
        <v>#REF!</v>
      </c>
      <c r="ESA431" s="161" t="e">
        <f t="shared" si="608"/>
        <v>#REF!</v>
      </c>
      <c r="ESB431" s="161" t="e">
        <f t="shared" si="608"/>
        <v>#REF!</v>
      </c>
      <c r="ESC431" s="161" t="e">
        <f t="shared" ref="ESC431:EUN431" si="609">IF(OR(ERP431="YES",ERR431="YES"),"YES","NO")</f>
        <v>#REF!</v>
      </c>
      <c r="ESD431" s="161" t="e">
        <f t="shared" si="609"/>
        <v>#REF!</v>
      </c>
      <c r="ESE431" s="161" t="e">
        <f t="shared" si="609"/>
        <v>#REF!</v>
      </c>
      <c r="ESF431" s="161" t="e">
        <f t="shared" si="609"/>
        <v>#REF!</v>
      </c>
      <c r="ESG431" s="161" t="e">
        <f t="shared" si="609"/>
        <v>#REF!</v>
      </c>
      <c r="ESH431" s="161" t="e">
        <f t="shared" si="609"/>
        <v>#REF!</v>
      </c>
      <c r="ESI431" s="161" t="e">
        <f t="shared" si="609"/>
        <v>#REF!</v>
      </c>
      <c r="ESJ431" s="161" t="e">
        <f t="shared" si="609"/>
        <v>#REF!</v>
      </c>
      <c r="ESK431" s="161" t="e">
        <f t="shared" si="609"/>
        <v>#REF!</v>
      </c>
      <c r="ESL431" s="161" t="e">
        <f t="shared" si="609"/>
        <v>#REF!</v>
      </c>
      <c r="ESM431" s="161" t="e">
        <f t="shared" si="609"/>
        <v>#REF!</v>
      </c>
      <c r="ESN431" s="161" t="e">
        <f t="shared" si="609"/>
        <v>#REF!</v>
      </c>
      <c r="ESO431" s="161" t="e">
        <f t="shared" si="609"/>
        <v>#REF!</v>
      </c>
      <c r="ESP431" s="161" t="e">
        <f t="shared" si="609"/>
        <v>#REF!</v>
      </c>
      <c r="ESQ431" s="161" t="e">
        <f t="shared" si="609"/>
        <v>#REF!</v>
      </c>
      <c r="ESR431" s="161" t="e">
        <f t="shared" si="609"/>
        <v>#REF!</v>
      </c>
      <c r="ESS431" s="161" t="e">
        <f t="shared" si="609"/>
        <v>#REF!</v>
      </c>
      <c r="EST431" s="161" t="e">
        <f t="shared" si="609"/>
        <v>#REF!</v>
      </c>
      <c r="ESU431" s="161" t="e">
        <f t="shared" si="609"/>
        <v>#REF!</v>
      </c>
      <c r="ESV431" s="161" t="e">
        <f t="shared" si="609"/>
        <v>#REF!</v>
      </c>
      <c r="ESW431" s="161" t="e">
        <f t="shared" si="609"/>
        <v>#REF!</v>
      </c>
      <c r="ESX431" s="161" t="e">
        <f t="shared" si="609"/>
        <v>#REF!</v>
      </c>
      <c r="ESY431" s="161" t="e">
        <f t="shared" si="609"/>
        <v>#REF!</v>
      </c>
      <c r="ESZ431" s="161" t="e">
        <f t="shared" si="609"/>
        <v>#REF!</v>
      </c>
      <c r="ETA431" s="161" t="e">
        <f t="shared" si="609"/>
        <v>#REF!</v>
      </c>
      <c r="ETB431" s="161" t="e">
        <f t="shared" si="609"/>
        <v>#REF!</v>
      </c>
      <c r="ETC431" s="161" t="e">
        <f t="shared" si="609"/>
        <v>#REF!</v>
      </c>
      <c r="ETD431" s="161" t="e">
        <f t="shared" si="609"/>
        <v>#REF!</v>
      </c>
      <c r="ETE431" s="161" t="e">
        <f t="shared" si="609"/>
        <v>#REF!</v>
      </c>
      <c r="ETF431" s="161" t="e">
        <f t="shared" si="609"/>
        <v>#REF!</v>
      </c>
      <c r="ETG431" s="161" t="e">
        <f t="shared" si="609"/>
        <v>#REF!</v>
      </c>
      <c r="ETH431" s="161" t="e">
        <f t="shared" si="609"/>
        <v>#REF!</v>
      </c>
      <c r="ETI431" s="161" t="e">
        <f t="shared" si="609"/>
        <v>#REF!</v>
      </c>
      <c r="ETJ431" s="161" t="e">
        <f t="shared" si="609"/>
        <v>#REF!</v>
      </c>
      <c r="ETK431" s="161" t="e">
        <f t="shared" si="609"/>
        <v>#REF!</v>
      </c>
      <c r="ETL431" s="161" t="e">
        <f t="shared" si="609"/>
        <v>#REF!</v>
      </c>
      <c r="ETM431" s="161" t="e">
        <f t="shared" si="609"/>
        <v>#REF!</v>
      </c>
      <c r="ETN431" s="161" t="e">
        <f t="shared" si="609"/>
        <v>#REF!</v>
      </c>
      <c r="ETO431" s="161" t="e">
        <f t="shared" si="609"/>
        <v>#REF!</v>
      </c>
      <c r="ETP431" s="161" t="e">
        <f t="shared" si="609"/>
        <v>#REF!</v>
      </c>
      <c r="ETQ431" s="161" t="e">
        <f t="shared" si="609"/>
        <v>#REF!</v>
      </c>
      <c r="ETR431" s="161" t="e">
        <f t="shared" si="609"/>
        <v>#REF!</v>
      </c>
      <c r="ETS431" s="161" t="e">
        <f t="shared" si="609"/>
        <v>#REF!</v>
      </c>
      <c r="ETT431" s="161" t="e">
        <f t="shared" si="609"/>
        <v>#REF!</v>
      </c>
      <c r="ETU431" s="161" t="e">
        <f t="shared" si="609"/>
        <v>#REF!</v>
      </c>
      <c r="ETV431" s="161" t="e">
        <f t="shared" si="609"/>
        <v>#REF!</v>
      </c>
      <c r="ETW431" s="161" t="e">
        <f t="shared" si="609"/>
        <v>#REF!</v>
      </c>
      <c r="ETX431" s="161" t="e">
        <f t="shared" si="609"/>
        <v>#REF!</v>
      </c>
      <c r="ETY431" s="161" t="e">
        <f t="shared" si="609"/>
        <v>#REF!</v>
      </c>
      <c r="ETZ431" s="161" t="e">
        <f t="shared" si="609"/>
        <v>#REF!</v>
      </c>
      <c r="EUA431" s="161" t="e">
        <f t="shared" si="609"/>
        <v>#REF!</v>
      </c>
      <c r="EUB431" s="161" t="e">
        <f t="shared" si="609"/>
        <v>#REF!</v>
      </c>
      <c r="EUC431" s="161" t="e">
        <f t="shared" si="609"/>
        <v>#REF!</v>
      </c>
      <c r="EUD431" s="161" t="e">
        <f t="shared" si="609"/>
        <v>#REF!</v>
      </c>
      <c r="EUE431" s="161" t="e">
        <f t="shared" si="609"/>
        <v>#REF!</v>
      </c>
      <c r="EUF431" s="161" t="e">
        <f t="shared" si="609"/>
        <v>#REF!</v>
      </c>
      <c r="EUG431" s="161" t="e">
        <f t="shared" si="609"/>
        <v>#REF!</v>
      </c>
      <c r="EUH431" s="161" t="e">
        <f t="shared" si="609"/>
        <v>#REF!</v>
      </c>
      <c r="EUI431" s="161" t="e">
        <f t="shared" si="609"/>
        <v>#REF!</v>
      </c>
      <c r="EUJ431" s="161" t="e">
        <f t="shared" si="609"/>
        <v>#REF!</v>
      </c>
      <c r="EUK431" s="161" t="e">
        <f t="shared" si="609"/>
        <v>#REF!</v>
      </c>
      <c r="EUL431" s="161" t="e">
        <f t="shared" si="609"/>
        <v>#REF!</v>
      </c>
      <c r="EUM431" s="161" t="e">
        <f t="shared" si="609"/>
        <v>#REF!</v>
      </c>
      <c r="EUN431" s="161" t="e">
        <f t="shared" si="609"/>
        <v>#REF!</v>
      </c>
      <c r="EUO431" s="161" t="e">
        <f t="shared" ref="EUO431:EWZ431" si="610">IF(OR(EUB431="YES",EUD431="YES"),"YES","NO")</f>
        <v>#REF!</v>
      </c>
      <c r="EUP431" s="161" t="e">
        <f t="shared" si="610"/>
        <v>#REF!</v>
      </c>
      <c r="EUQ431" s="161" t="e">
        <f t="shared" si="610"/>
        <v>#REF!</v>
      </c>
      <c r="EUR431" s="161" t="e">
        <f t="shared" si="610"/>
        <v>#REF!</v>
      </c>
      <c r="EUS431" s="161" t="e">
        <f t="shared" si="610"/>
        <v>#REF!</v>
      </c>
      <c r="EUT431" s="161" t="e">
        <f t="shared" si="610"/>
        <v>#REF!</v>
      </c>
      <c r="EUU431" s="161" t="e">
        <f t="shared" si="610"/>
        <v>#REF!</v>
      </c>
      <c r="EUV431" s="161" t="e">
        <f t="shared" si="610"/>
        <v>#REF!</v>
      </c>
      <c r="EUW431" s="161" t="e">
        <f t="shared" si="610"/>
        <v>#REF!</v>
      </c>
      <c r="EUX431" s="161" t="e">
        <f t="shared" si="610"/>
        <v>#REF!</v>
      </c>
      <c r="EUY431" s="161" t="e">
        <f t="shared" si="610"/>
        <v>#REF!</v>
      </c>
      <c r="EUZ431" s="161" t="e">
        <f t="shared" si="610"/>
        <v>#REF!</v>
      </c>
      <c r="EVA431" s="161" t="e">
        <f t="shared" si="610"/>
        <v>#REF!</v>
      </c>
      <c r="EVB431" s="161" t="e">
        <f t="shared" si="610"/>
        <v>#REF!</v>
      </c>
      <c r="EVC431" s="161" t="e">
        <f t="shared" si="610"/>
        <v>#REF!</v>
      </c>
      <c r="EVD431" s="161" t="e">
        <f t="shared" si="610"/>
        <v>#REF!</v>
      </c>
      <c r="EVE431" s="161" t="e">
        <f t="shared" si="610"/>
        <v>#REF!</v>
      </c>
      <c r="EVF431" s="161" t="e">
        <f t="shared" si="610"/>
        <v>#REF!</v>
      </c>
      <c r="EVG431" s="161" t="e">
        <f t="shared" si="610"/>
        <v>#REF!</v>
      </c>
      <c r="EVH431" s="161" t="e">
        <f t="shared" si="610"/>
        <v>#REF!</v>
      </c>
      <c r="EVI431" s="161" t="e">
        <f t="shared" si="610"/>
        <v>#REF!</v>
      </c>
      <c r="EVJ431" s="161" t="e">
        <f t="shared" si="610"/>
        <v>#REF!</v>
      </c>
      <c r="EVK431" s="161" t="e">
        <f t="shared" si="610"/>
        <v>#REF!</v>
      </c>
      <c r="EVL431" s="161" t="e">
        <f t="shared" si="610"/>
        <v>#REF!</v>
      </c>
      <c r="EVM431" s="161" t="e">
        <f t="shared" si="610"/>
        <v>#REF!</v>
      </c>
      <c r="EVN431" s="161" t="e">
        <f t="shared" si="610"/>
        <v>#REF!</v>
      </c>
      <c r="EVO431" s="161" t="e">
        <f t="shared" si="610"/>
        <v>#REF!</v>
      </c>
      <c r="EVP431" s="161" t="e">
        <f t="shared" si="610"/>
        <v>#REF!</v>
      </c>
      <c r="EVQ431" s="161" t="e">
        <f t="shared" si="610"/>
        <v>#REF!</v>
      </c>
      <c r="EVR431" s="161" t="e">
        <f t="shared" si="610"/>
        <v>#REF!</v>
      </c>
      <c r="EVS431" s="161" t="e">
        <f t="shared" si="610"/>
        <v>#REF!</v>
      </c>
      <c r="EVT431" s="161" t="e">
        <f t="shared" si="610"/>
        <v>#REF!</v>
      </c>
      <c r="EVU431" s="161" t="e">
        <f t="shared" si="610"/>
        <v>#REF!</v>
      </c>
      <c r="EVV431" s="161" t="e">
        <f t="shared" si="610"/>
        <v>#REF!</v>
      </c>
      <c r="EVW431" s="161" t="e">
        <f t="shared" si="610"/>
        <v>#REF!</v>
      </c>
      <c r="EVX431" s="161" t="e">
        <f t="shared" si="610"/>
        <v>#REF!</v>
      </c>
      <c r="EVY431" s="161" t="e">
        <f t="shared" si="610"/>
        <v>#REF!</v>
      </c>
      <c r="EVZ431" s="161" t="e">
        <f t="shared" si="610"/>
        <v>#REF!</v>
      </c>
      <c r="EWA431" s="161" t="e">
        <f t="shared" si="610"/>
        <v>#REF!</v>
      </c>
      <c r="EWB431" s="161" t="e">
        <f t="shared" si="610"/>
        <v>#REF!</v>
      </c>
      <c r="EWC431" s="161" t="e">
        <f t="shared" si="610"/>
        <v>#REF!</v>
      </c>
      <c r="EWD431" s="161" t="e">
        <f t="shared" si="610"/>
        <v>#REF!</v>
      </c>
      <c r="EWE431" s="161" t="e">
        <f t="shared" si="610"/>
        <v>#REF!</v>
      </c>
      <c r="EWF431" s="161" t="e">
        <f t="shared" si="610"/>
        <v>#REF!</v>
      </c>
      <c r="EWG431" s="161" t="e">
        <f t="shared" si="610"/>
        <v>#REF!</v>
      </c>
      <c r="EWH431" s="161" t="e">
        <f t="shared" si="610"/>
        <v>#REF!</v>
      </c>
      <c r="EWI431" s="161" t="e">
        <f t="shared" si="610"/>
        <v>#REF!</v>
      </c>
      <c r="EWJ431" s="161" t="e">
        <f t="shared" si="610"/>
        <v>#REF!</v>
      </c>
      <c r="EWK431" s="161" t="e">
        <f t="shared" si="610"/>
        <v>#REF!</v>
      </c>
      <c r="EWL431" s="161" t="e">
        <f t="shared" si="610"/>
        <v>#REF!</v>
      </c>
      <c r="EWM431" s="161" t="e">
        <f t="shared" si="610"/>
        <v>#REF!</v>
      </c>
      <c r="EWN431" s="161" t="e">
        <f t="shared" si="610"/>
        <v>#REF!</v>
      </c>
      <c r="EWO431" s="161" t="e">
        <f t="shared" si="610"/>
        <v>#REF!</v>
      </c>
      <c r="EWP431" s="161" t="e">
        <f t="shared" si="610"/>
        <v>#REF!</v>
      </c>
      <c r="EWQ431" s="161" t="e">
        <f t="shared" si="610"/>
        <v>#REF!</v>
      </c>
      <c r="EWR431" s="161" t="e">
        <f t="shared" si="610"/>
        <v>#REF!</v>
      </c>
      <c r="EWS431" s="161" t="e">
        <f t="shared" si="610"/>
        <v>#REF!</v>
      </c>
      <c r="EWT431" s="161" t="e">
        <f t="shared" si="610"/>
        <v>#REF!</v>
      </c>
      <c r="EWU431" s="161" t="e">
        <f t="shared" si="610"/>
        <v>#REF!</v>
      </c>
      <c r="EWV431" s="161" t="e">
        <f t="shared" si="610"/>
        <v>#REF!</v>
      </c>
      <c r="EWW431" s="161" t="e">
        <f t="shared" si="610"/>
        <v>#REF!</v>
      </c>
      <c r="EWX431" s="161" t="e">
        <f t="shared" si="610"/>
        <v>#REF!</v>
      </c>
      <c r="EWY431" s="161" t="e">
        <f t="shared" si="610"/>
        <v>#REF!</v>
      </c>
      <c r="EWZ431" s="161" t="e">
        <f t="shared" si="610"/>
        <v>#REF!</v>
      </c>
      <c r="EXA431" s="161" t="e">
        <f t="shared" ref="EXA431:EZL431" si="611">IF(OR(EWN431="YES",EWP431="YES"),"YES","NO")</f>
        <v>#REF!</v>
      </c>
      <c r="EXB431" s="161" t="e">
        <f t="shared" si="611"/>
        <v>#REF!</v>
      </c>
      <c r="EXC431" s="161" t="e">
        <f t="shared" si="611"/>
        <v>#REF!</v>
      </c>
      <c r="EXD431" s="161" t="e">
        <f t="shared" si="611"/>
        <v>#REF!</v>
      </c>
      <c r="EXE431" s="161" t="e">
        <f t="shared" si="611"/>
        <v>#REF!</v>
      </c>
      <c r="EXF431" s="161" t="e">
        <f t="shared" si="611"/>
        <v>#REF!</v>
      </c>
      <c r="EXG431" s="161" t="e">
        <f t="shared" si="611"/>
        <v>#REF!</v>
      </c>
      <c r="EXH431" s="161" t="e">
        <f t="shared" si="611"/>
        <v>#REF!</v>
      </c>
      <c r="EXI431" s="161" t="e">
        <f t="shared" si="611"/>
        <v>#REF!</v>
      </c>
      <c r="EXJ431" s="161" t="e">
        <f t="shared" si="611"/>
        <v>#REF!</v>
      </c>
      <c r="EXK431" s="161" t="e">
        <f t="shared" si="611"/>
        <v>#REF!</v>
      </c>
      <c r="EXL431" s="161" t="e">
        <f t="shared" si="611"/>
        <v>#REF!</v>
      </c>
      <c r="EXM431" s="161" t="e">
        <f t="shared" si="611"/>
        <v>#REF!</v>
      </c>
      <c r="EXN431" s="161" t="e">
        <f t="shared" si="611"/>
        <v>#REF!</v>
      </c>
      <c r="EXO431" s="161" t="e">
        <f t="shared" si="611"/>
        <v>#REF!</v>
      </c>
      <c r="EXP431" s="161" t="e">
        <f t="shared" si="611"/>
        <v>#REF!</v>
      </c>
      <c r="EXQ431" s="161" t="e">
        <f t="shared" si="611"/>
        <v>#REF!</v>
      </c>
      <c r="EXR431" s="161" t="e">
        <f t="shared" si="611"/>
        <v>#REF!</v>
      </c>
      <c r="EXS431" s="161" t="e">
        <f t="shared" si="611"/>
        <v>#REF!</v>
      </c>
      <c r="EXT431" s="161" t="e">
        <f t="shared" si="611"/>
        <v>#REF!</v>
      </c>
      <c r="EXU431" s="161" t="e">
        <f t="shared" si="611"/>
        <v>#REF!</v>
      </c>
      <c r="EXV431" s="161" t="e">
        <f t="shared" si="611"/>
        <v>#REF!</v>
      </c>
      <c r="EXW431" s="161" t="e">
        <f t="shared" si="611"/>
        <v>#REF!</v>
      </c>
      <c r="EXX431" s="161" t="e">
        <f t="shared" si="611"/>
        <v>#REF!</v>
      </c>
      <c r="EXY431" s="161" t="e">
        <f t="shared" si="611"/>
        <v>#REF!</v>
      </c>
      <c r="EXZ431" s="161" t="e">
        <f t="shared" si="611"/>
        <v>#REF!</v>
      </c>
      <c r="EYA431" s="161" t="e">
        <f t="shared" si="611"/>
        <v>#REF!</v>
      </c>
      <c r="EYB431" s="161" t="e">
        <f t="shared" si="611"/>
        <v>#REF!</v>
      </c>
      <c r="EYC431" s="161" t="e">
        <f t="shared" si="611"/>
        <v>#REF!</v>
      </c>
      <c r="EYD431" s="161" t="e">
        <f t="shared" si="611"/>
        <v>#REF!</v>
      </c>
      <c r="EYE431" s="161" t="e">
        <f t="shared" si="611"/>
        <v>#REF!</v>
      </c>
      <c r="EYF431" s="161" t="e">
        <f t="shared" si="611"/>
        <v>#REF!</v>
      </c>
      <c r="EYG431" s="161" t="e">
        <f t="shared" si="611"/>
        <v>#REF!</v>
      </c>
      <c r="EYH431" s="161" t="e">
        <f t="shared" si="611"/>
        <v>#REF!</v>
      </c>
      <c r="EYI431" s="161" t="e">
        <f t="shared" si="611"/>
        <v>#REF!</v>
      </c>
      <c r="EYJ431" s="161" t="e">
        <f t="shared" si="611"/>
        <v>#REF!</v>
      </c>
      <c r="EYK431" s="161" t="e">
        <f t="shared" si="611"/>
        <v>#REF!</v>
      </c>
      <c r="EYL431" s="161" t="e">
        <f t="shared" si="611"/>
        <v>#REF!</v>
      </c>
      <c r="EYM431" s="161" t="e">
        <f t="shared" si="611"/>
        <v>#REF!</v>
      </c>
      <c r="EYN431" s="161" t="e">
        <f t="shared" si="611"/>
        <v>#REF!</v>
      </c>
      <c r="EYO431" s="161" t="e">
        <f t="shared" si="611"/>
        <v>#REF!</v>
      </c>
      <c r="EYP431" s="161" t="e">
        <f t="shared" si="611"/>
        <v>#REF!</v>
      </c>
      <c r="EYQ431" s="161" t="e">
        <f t="shared" si="611"/>
        <v>#REF!</v>
      </c>
      <c r="EYR431" s="161" t="e">
        <f t="shared" si="611"/>
        <v>#REF!</v>
      </c>
      <c r="EYS431" s="161" t="e">
        <f t="shared" si="611"/>
        <v>#REF!</v>
      </c>
      <c r="EYT431" s="161" t="e">
        <f t="shared" si="611"/>
        <v>#REF!</v>
      </c>
      <c r="EYU431" s="161" t="e">
        <f t="shared" si="611"/>
        <v>#REF!</v>
      </c>
      <c r="EYV431" s="161" t="e">
        <f t="shared" si="611"/>
        <v>#REF!</v>
      </c>
      <c r="EYW431" s="161" t="e">
        <f t="shared" si="611"/>
        <v>#REF!</v>
      </c>
      <c r="EYX431" s="161" t="e">
        <f t="shared" si="611"/>
        <v>#REF!</v>
      </c>
      <c r="EYY431" s="161" t="e">
        <f t="shared" si="611"/>
        <v>#REF!</v>
      </c>
      <c r="EYZ431" s="161" t="e">
        <f t="shared" si="611"/>
        <v>#REF!</v>
      </c>
      <c r="EZA431" s="161" t="e">
        <f t="shared" si="611"/>
        <v>#REF!</v>
      </c>
      <c r="EZB431" s="161" t="e">
        <f t="shared" si="611"/>
        <v>#REF!</v>
      </c>
      <c r="EZC431" s="161" t="e">
        <f t="shared" si="611"/>
        <v>#REF!</v>
      </c>
      <c r="EZD431" s="161" t="e">
        <f t="shared" si="611"/>
        <v>#REF!</v>
      </c>
      <c r="EZE431" s="161" t="e">
        <f t="shared" si="611"/>
        <v>#REF!</v>
      </c>
      <c r="EZF431" s="161" t="e">
        <f t="shared" si="611"/>
        <v>#REF!</v>
      </c>
      <c r="EZG431" s="161" t="e">
        <f t="shared" si="611"/>
        <v>#REF!</v>
      </c>
      <c r="EZH431" s="161" t="e">
        <f t="shared" si="611"/>
        <v>#REF!</v>
      </c>
      <c r="EZI431" s="161" t="e">
        <f t="shared" si="611"/>
        <v>#REF!</v>
      </c>
      <c r="EZJ431" s="161" t="e">
        <f t="shared" si="611"/>
        <v>#REF!</v>
      </c>
      <c r="EZK431" s="161" t="e">
        <f t="shared" si="611"/>
        <v>#REF!</v>
      </c>
      <c r="EZL431" s="161" t="e">
        <f t="shared" si="611"/>
        <v>#REF!</v>
      </c>
      <c r="EZM431" s="161" t="e">
        <f t="shared" ref="EZM431:FBX431" si="612">IF(OR(EYZ431="YES",EZB431="YES"),"YES","NO")</f>
        <v>#REF!</v>
      </c>
      <c r="EZN431" s="161" t="e">
        <f t="shared" si="612"/>
        <v>#REF!</v>
      </c>
      <c r="EZO431" s="161" t="e">
        <f t="shared" si="612"/>
        <v>#REF!</v>
      </c>
      <c r="EZP431" s="161" t="e">
        <f t="shared" si="612"/>
        <v>#REF!</v>
      </c>
      <c r="EZQ431" s="161" t="e">
        <f t="shared" si="612"/>
        <v>#REF!</v>
      </c>
      <c r="EZR431" s="161" t="e">
        <f t="shared" si="612"/>
        <v>#REF!</v>
      </c>
      <c r="EZS431" s="161" t="e">
        <f t="shared" si="612"/>
        <v>#REF!</v>
      </c>
      <c r="EZT431" s="161" t="e">
        <f t="shared" si="612"/>
        <v>#REF!</v>
      </c>
      <c r="EZU431" s="161" t="e">
        <f t="shared" si="612"/>
        <v>#REF!</v>
      </c>
      <c r="EZV431" s="161" t="e">
        <f t="shared" si="612"/>
        <v>#REF!</v>
      </c>
      <c r="EZW431" s="161" t="e">
        <f t="shared" si="612"/>
        <v>#REF!</v>
      </c>
      <c r="EZX431" s="161" t="e">
        <f t="shared" si="612"/>
        <v>#REF!</v>
      </c>
      <c r="EZY431" s="161" t="e">
        <f t="shared" si="612"/>
        <v>#REF!</v>
      </c>
      <c r="EZZ431" s="161" t="e">
        <f t="shared" si="612"/>
        <v>#REF!</v>
      </c>
      <c r="FAA431" s="161" t="e">
        <f t="shared" si="612"/>
        <v>#REF!</v>
      </c>
      <c r="FAB431" s="161" t="e">
        <f t="shared" si="612"/>
        <v>#REF!</v>
      </c>
      <c r="FAC431" s="161" t="e">
        <f t="shared" si="612"/>
        <v>#REF!</v>
      </c>
      <c r="FAD431" s="161" t="e">
        <f t="shared" si="612"/>
        <v>#REF!</v>
      </c>
      <c r="FAE431" s="161" t="e">
        <f t="shared" si="612"/>
        <v>#REF!</v>
      </c>
      <c r="FAF431" s="161" t="e">
        <f t="shared" si="612"/>
        <v>#REF!</v>
      </c>
      <c r="FAG431" s="161" t="e">
        <f t="shared" si="612"/>
        <v>#REF!</v>
      </c>
      <c r="FAH431" s="161" t="e">
        <f t="shared" si="612"/>
        <v>#REF!</v>
      </c>
      <c r="FAI431" s="161" t="e">
        <f t="shared" si="612"/>
        <v>#REF!</v>
      </c>
      <c r="FAJ431" s="161" t="e">
        <f t="shared" si="612"/>
        <v>#REF!</v>
      </c>
      <c r="FAK431" s="161" t="e">
        <f t="shared" si="612"/>
        <v>#REF!</v>
      </c>
      <c r="FAL431" s="161" t="e">
        <f t="shared" si="612"/>
        <v>#REF!</v>
      </c>
      <c r="FAM431" s="161" t="e">
        <f t="shared" si="612"/>
        <v>#REF!</v>
      </c>
      <c r="FAN431" s="161" t="e">
        <f t="shared" si="612"/>
        <v>#REF!</v>
      </c>
      <c r="FAO431" s="161" t="e">
        <f t="shared" si="612"/>
        <v>#REF!</v>
      </c>
      <c r="FAP431" s="161" t="e">
        <f t="shared" si="612"/>
        <v>#REF!</v>
      </c>
      <c r="FAQ431" s="161" t="e">
        <f t="shared" si="612"/>
        <v>#REF!</v>
      </c>
      <c r="FAR431" s="161" t="e">
        <f t="shared" si="612"/>
        <v>#REF!</v>
      </c>
      <c r="FAS431" s="161" t="e">
        <f t="shared" si="612"/>
        <v>#REF!</v>
      </c>
      <c r="FAT431" s="161" t="e">
        <f t="shared" si="612"/>
        <v>#REF!</v>
      </c>
      <c r="FAU431" s="161" t="e">
        <f t="shared" si="612"/>
        <v>#REF!</v>
      </c>
      <c r="FAV431" s="161" t="e">
        <f t="shared" si="612"/>
        <v>#REF!</v>
      </c>
      <c r="FAW431" s="161" t="e">
        <f t="shared" si="612"/>
        <v>#REF!</v>
      </c>
      <c r="FAX431" s="161" t="e">
        <f t="shared" si="612"/>
        <v>#REF!</v>
      </c>
      <c r="FAY431" s="161" t="e">
        <f t="shared" si="612"/>
        <v>#REF!</v>
      </c>
      <c r="FAZ431" s="161" t="e">
        <f t="shared" si="612"/>
        <v>#REF!</v>
      </c>
      <c r="FBA431" s="161" t="e">
        <f t="shared" si="612"/>
        <v>#REF!</v>
      </c>
      <c r="FBB431" s="161" t="e">
        <f t="shared" si="612"/>
        <v>#REF!</v>
      </c>
      <c r="FBC431" s="161" t="e">
        <f t="shared" si="612"/>
        <v>#REF!</v>
      </c>
      <c r="FBD431" s="161" t="e">
        <f t="shared" si="612"/>
        <v>#REF!</v>
      </c>
      <c r="FBE431" s="161" t="e">
        <f t="shared" si="612"/>
        <v>#REF!</v>
      </c>
      <c r="FBF431" s="161" t="e">
        <f t="shared" si="612"/>
        <v>#REF!</v>
      </c>
      <c r="FBG431" s="161" t="e">
        <f t="shared" si="612"/>
        <v>#REF!</v>
      </c>
      <c r="FBH431" s="161" t="e">
        <f t="shared" si="612"/>
        <v>#REF!</v>
      </c>
      <c r="FBI431" s="161" t="e">
        <f t="shared" si="612"/>
        <v>#REF!</v>
      </c>
      <c r="FBJ431" s="161" t="e">
        <f t="shared" si="612"/>
        <v>#REF!</v>
      </c>
      <c r="FBK431" s="161" t="e">
        <f t="shared" si="612"/>
        <v>#REF!</v>
      </c>
      <c r="FBL431" s="161" t="e">
        <f t="shared" si="612"/>
        <v>#REF!</v>
      </c>
      <c r="FBM431" s="161" t="e">
        <f t="shared" si="612"/>
        <v>#REF!</v>
      </c>
      <c r="FBN431" s="161" t="e">
        <f t="shared" si="612"/>
        <v>#REF!</v>
      </c>
      <c r="FBO431" s="161" t="e">
        <f t="shared" si="612"/>
        <v>#REF!</v>
      </c>
      <c r="FBP431" s="161" t="e">
        <f t="shared" si="612"/>
        <v>#REF!</v>
      </c>
      <c r="FBQ431" s="161" t="e">
        <f t="shared" si="612"/>
        <v>#REF!</v>
      </c>
      <c r="FBR431" s="161" t="e">
        <f t="shared" si="612"/>
        <v>#REF!</v>
      </c>
      <c r="FBS431" s="161" t="e">
        <f t="shared" si="612"/>
        <v>#REF!</v>
      </c>
      <c r="FBT431" s="161" t="e">
        <f t="shared" si="612"/>
        <v>#REF!</v>
      </c>
      <c r="FBU431" s="161" t="e">
        <f t="shared" si="612"/>
        <v>#REF!</v>
      </c>
      <c r="FBV431" s="161" t="e">
        <f t="shared" si="612"/>
        <v>#REF!</v>
      </c>
      <c r="FBW431" s="161" t="e">
        <f t="shared" si="612"/>
        <v>#REF!</v>
      </c>
      <c r="FBX431" s="161" t="e">
        <f t="shared" si="612"/>
        <v>#REF!</v>
      </c>
      <c r="FBY431" s="161" t="e">
        <f t="shared" ref="FBY431:FEJ431" si="613">IF(OR(FBL431="YES",FBN431="YES"),"YES","NO")</f>
        <v>#REF!</v>
      </c>
      <c r="FBZ431" s="161" t="e">
        <f t="shared" si="613"/>
        <v>#REF!</v>
      </c>
      <c r="FCA431" s="161" t="e">
        <f t="shared" si="613"/>
        <v>#REF!</v>
      </c>
      <c r="FCB431" s="161" t="e">
        <f t="shared" si="613"/>
        <v>#REF!</v>
      </c>
      <c r="FCC431" s="161" t="e">
        <f t="shared" si="613"/>
        <v>#REF!</v>
      </c>
      <c r="FCD431" s="161" t="e">
        <f t="shared" si="613"/>
        <v>#REF!</v>
      </c>
      <c r="FCE431" s="161" t="e">
        <f t="shared" si="613"/>
        <v>#REF!</v>
      </c>
      <c r="FCF431" s="161" t="e">
        <f t="shared" si="613"/>
        <v>#REF!</v>
      </c>
      <c r="FCG431" s="161" t="e">
        <f t="shared" si="613"/>
        <v>#REF!</v>
      </c>
      <c r="FCH431" s="161" t="e">
        <f t="shared" si="613"/>
        <v>#REF!</v>
      </c>
      <c r="FCI431" s="161" t="e">
        <f t="shared" si="613"/>
        <v>#REF!</v>
      </c>
      <c r="FCJ431" s="161" t="e">
        <f t="shared" si="613"/>
        <v>#REF!</v>
      </c>
      <c r="FCK431" s="161" t="e">
        <f t="shared" si="613"/>
        <v>#REF!</v>
      </c>
      <c r="FCL431" s="161" t="e">
        <f t="shared" si="613"/>
        <v>#REF!</v>
      </c>
      <c r="FCM431" s="161" t="e">
        <f t="shared" si="613"/>
        <v>#REF!</v>
      </c>
      <c r="FCN431" s="161" t="e">
        <f t="shared" si="613"/>
        <v>#REF!</v>
      </c>
      <c r="FCO431" s="161" t="e">
        <f t="shared" si="613"/>
        <v>#REF!</v>
      </c>
      <c r="FCP431" s="161" t="e">
        <f t="shared" si="613"/>
        <v>#REF!</v>
      </c>
      <c r="FCQ431" s="161" t="e">
        <f t="shared" si="613"/>
        <v>#REF!</v>
      </c>
      <c r="FCR431" s="161" t="e">
        <f t="shared" si="613"/>
        <v>#REF!</v>
      </c>
      <c r="FCS431" s="161" t="e">
        <f t="shared" si="613"/>
        <v>#REF!</v>
      </c>
      <c r="FCT431" s="161" t="e">
        <f t="shared" si="613"/>
        <v>#REF!</v>
      </c>
      <c r="FCU431" s="161" t="e">
        <f t="shared" si="613"/>
        <v>#REF!</v>
      </c>
      <c r="FCV431" s="161" t="e">
        <f t="shared" si="613"/>
        <v>#REF!</v>
      </c>
      <c r="FCW431" s="161" t="e">
        <f t="shared" si="613"/>
        <v>#REF!</v>
      </c>
      <c r="FCX431" s="161" t="e">
        <f t="shared" si="613"/>
        <v>#REF!</v>
      </c>
      <c r="FCY431" s="161" t="e">
        <f t="shared" si="613"/>
        <v>#REF!</v>
      </c>
      <c r="FCZ431" s="161" t="e">
        <f t="shared" si="613"/>
        <v>#REF!</v>
      </c>
      <c r="FDA431" s="161" t="e">
        <f t="shared" si="613"/>
        <v>#REF!</v>
      </c>
      <c r="FDB431" s="161" t="e">
        <f t="shared" si="613"/>
        <v>#REF!</v>
      </c>
      <c r="FDC431" s="161" t="e">
        <f t="shared" si="613"/>
        <v>#REF!</v>
      </c>
      <c r="FDD431" s="161" t="e">
        <f t="shared" si="613"/>
        <v>#REF!</v>
      </c>
      <c r="FDE431" s="161" t="e">
        <f t="shared" si="613"/>
        <v>#REF!</v>
      </c>
      <c r="FDF431" s="161" t="e">
        <f t="shared" si="613"/>
        <v>#REF!</v>
      </c>
      <c r="FDG431" s="161" t="e">
        <f t="shared" si="613"/>
        <v>#REF!</v>
      </c>
      <c r="FDH431" s="161" t="e">
        <f t="shared" si="613"/>
        <v>#REF!</v>
      </c>
      <c r="FDI431" s="161" t="e">
        <f t="shared" si="613"/>
        <v>#REF!</v>
      </c>
      <c r="FDJ431" s="161" t="e">
        <f t="shared" si="613"/>
        <v>#REF!</v>
      </c>
      <c r="FDK431" s="161" t="e">
        <f t="shared" si="613"/>
        <v>#REF!</v>
      </c>
      <c r="FDL431" s="161" t="e">
        <f t="shared" si="613"/>
        <v>#REF!</v>
      </c>
      <c r="FDM431" s="161" t="e">
        <f t="shared" si="613"/>
        <v>#REF!</v>
      </c>
      <c r="FDN431" s="161" t="e">
        <f t="shared" si="613"/>
        <v>#REF!</v>
      </c>
      <c r="FDO431" s="161" t="e">
        <f t="shared" si="613"/>
        <v>#REF!</v>
      </c>
      <c r="FDP431" s="161" t="e">
        <f t="shared" si="613"/>
        <v>#REF!</v>
      </c>
      <c r="FDQ431" s="161" t="e">
        <f t="shared" si="613"/>
        <v>#REF!</v>
      </c>
      <c r="FDR431" s="161" t="e">
        <f t="shared" si="613"/>
        <v>#REF!</v>
      </c>
      <c r="FDS431" s="161" t="e">
        <f t="shared" si="613"/>
        <v>#REF!</v>
      </c>
      <c r="FDT431" s="161" t="e">
        <f t="shared" si="613"/>
        <v>#REF!</v>
      </c>
      <c r="FDU431" s="161" t="e">
        <f t="shared" si="613"/>
        <v>#REF!</v>
      </c>
      <c r="FDV431" s="161" t="e">
        <f t="shared" si="613"/>
        <v>#REF!</v>
      </c>
      <c r="FDW431" s="161" t="e">
        <f t="shared" si="613"/>
        <v>#REF!</v>
      </c>
      <c r="FDX431" s="161" t="e">
        <f t="shared" si="613"/>
        <v>#REF!</v>
      </c>
      <c r="FDY431" s="161" t="e">
        <f t="shared" si="613"/>
        <v>#REF!</v>
      </c>
      <c r="FDZ431" s="161" t="e">
        <f t="shared" si="613"/>
        <v>#REF!</v>
      </c>
      <c r="FEA431" s="161" t="e">
        <f t="shared" si="613"/>
        <v>#REF!</v>
      </c>
      <c r="FEB431" s="161" t="e">
        <f t="shared" si="613"/>
        <v>#REF!</v>
      </c>
      <c r="FEC431" s="161" t="e">
        <f t="shared" si="613"/>
        <v>#REF!</v>
      </c>
      <c r="FED431" s="161" t="e">
        <f t="shared" si="613"/>
        <v>#REF!</v>
      </c>
      <c r="FEE431" s="161" t="e">
        <f t="shared" si="613"/>
        <v>#REF!</v>
      </c>
      <c r="FEF431" s="161" t="e">
        <f t="shared" si="613"/>
        <v>#REF!</v>
      </c>
      <c r="FEG431" s="161" t="e">
        <f t="shared" si="613"/>
        <v>#REF!</v>
      </c>
      <c r="FEH431" s="161" t="e">
        <f t="shared" si="613"/>
        <v>#REF!</v>
      </c>
      <c r="FEI431" s="161" t="e">
        <f t="shared" si="613"/>
        <v>#REF!</v>
      </c>
      <c r="FEJ431" s="161" t="e">
        <f t="shared" si="613"/>
        <v>#REF!</v>
      </c>
      <c r="FEK431" s="161" t="e">
        <f t="shared" ref="FEK431:FGV431" si="614">IF(OR(FDX431="YES",FDZ431="YES"),"YES","NO")</f>
        <v>#REF!</v>
      </c>
      <c r="FEL431" s="161" t="e">
        <f t="shared" si="614"/>
        <v>#REF!</v>
      </c>
      <c r="FEM431" s="161" t="e">
        <f t="shared" si="614"/>
        <v>#REF!</v>
      </c>
      <c r="FEN431" s="161" t="e">
        <f t="shared" si="614"/>
        <v>#REF!</v>
      </c>
      <c r="FEO431" s="161" t="e">
        <f t="shared" si="614"/>
        <v>#REF!</v>
      </c>
      <c r="FEP431" s="161" t="e">
        <f t="shared" si="614"/>
        <v>#REF!</v>
      </c>
      <c r="FEQ431" s="161" t="e">
        <f t="shared" si="614"/>
        <v>#REF!</v>
      </c>
      <c r="FER431" s="161" t="e">
        <f t="shared" si="614"/>
        <v>#REF!</v>
      </c>
      <c r="FES431" s="161" t="e">
        <f t="shared" si="614"/>
        <v>#REF!</v>
      </c>
      <c r="FET431" s="161" t="e">
        <f t="shared" si="614"/>
        <v>#REF!</v>
      </c>
      <c r="FEU431" s="161" t="e">
        <f t="shared" si="614"/>
        <v>#REF!</v>
      </c>
      <c r="FEV431" s="161" t="e">
        <f t="shared" si="614"/>
        <v>#REF!</v>
      </c>
      <c r="FEW431" s="161" t="e">
        <f t="shared" si="614"/>
        <v>#REF!</v>
      </c>
      <c r="FEX431" s="161" t="e">
        <f t="shared" si="614"/>
        <v>#REF!</v>
      </c>
      <c r="FEY431" s="161" t="e">
        <f t="shared" si="614"/>
        <v>#REF!</v>
      </c>
      <c r="FEZ431" s="161" t="e">
        <f t="shared" si="614"/>
        <v>#REF!</v>
      </c>
      <c r="FFA431" s="161" t="e">
        <f t="shared" si="614"/>
        <v>#REF!</v>
      </c>
      <c r="FFB431" s="161" t="e">
        <f t="shared" si="614"/>
        <v>#REF!</v>
      </c>
      <c r="FFC431" s="161" t="e">
        <f t="shared" si="614"/>
        <v>#REF!</v>
      </c>
      <c r="FFD431" s="161" t="e">
        <f t="shared" si="614"/>
        <v>#REF!</v>
      </c>
      <c r="FFE431" s="161" t="e">
        <f t="shared" si="614"/>
        <v>#REF!</v>
      </c>
      <c r="FFF431" s="161" t="e">
        <f t="shared" si="614"/>
        <v>#REF!</v>
      </c>
      <c r="FFG431" s="161" t="e">
        <f t="shared" si="614"/>
        <v>#REF!</v>
      </c>
      <c r="FFH431" s="161" t="e">
        <f t="shared" si="614"/>
        <v>#REF!</v>
      </c>
      <c r="FFI431" s="161" t="e">
        <f t="shared" si="614"/>
        <v>#REF!</v>
      </c>
      <c r="FFJ431" s="161" t="e">
        <f t="shared" si="614"/>
        <v>#REF!</v>
      </c>
      <c r="FFK431" s="161" t="e">
        <f t="shared" si="614"/>
        <v>#REF!</v>
      </c>
      <c r="FFL431" s="161" t="e">
        <f t="shared" si="614"/>
        <v>#REF!</v>
      </c>
      <c r="FFM431" s="161" t="e">
        <f t="shared" si="614"/>
        <v>#REF!</v>
      </c>
      <c r="FFN431" s="161" t="e">
        <f t="shared" si="614"/>
        <v>#REF!</v>
      </c>
      <c r="FFO431" s="161" t="e">
        <f t="shared" si="614"/>
        <v>#REF!</v>
      </c>
      <c r="FFP431" s="161" t="e">
        <f t="shared" si="614"/>
        <v>#REF!</v>
      </c>
      <c r="FFQ431" s="161" t="e">
        <f t="shared" si="614"/>
        <v>#REF!</v>
      </c>
      <c r="FFR431" s="161" t="e">
        <f t="shared" si="614"/>
        <v>#REF!</v>
      </c>
      <c r="FFS431" s="161" t="e">
        <f t="shared" si="614"/>
        <v>#REF!</v>
      </c>
      <c r="FFT431" s="161" t="e">
        <f t="shared" si="614"/>
        <v>#REF!</v>
      </c>
      <c r="FFU431" s="161" t="e">
        <f t="shared" si="614"/>
        <v>#REF!</v>
      </c>
      <c r="FFV431" s="161" t="e">
        <f t="shared" si="614"/>
        <v>#REF!</v>
      </c>
      <c r="FFW431" s="161" t="e">
        <f t="shared" si="614"/>
        <v>#REF!</v>
      </c>
      <c r="FFX431" s="161" t="e">
        <f t="shared" si="614"/>
        <v>#REF!</v>
      </c>
      <c r="FFY431" s="161" t="e">
        <f t="shared" si="614"/>
        <v>#REF!</v>
      </c>
      <c r="FFZ431" s="161" t="e">
        <f t="shared" si="614"/>
        <v>#REF!</v>
      </c>
      <c r="FGA431" s="161" t="e">
        <f t="shared" si="614"/>
        <v>#REF!</v>
      </c>
      <c r="FGB431" s="161" t="e">
        <f t="shared" si="614"/>
        <v>#REF!</v>
      </c>
      <c r="FGC431" s="161" t="e">
        <f t="shared" si="614"/>
        <v>#REF!</v>
      </c>
      <c r="FGD431" s="161" t="e">
        <f t="shared" si="614"/>
        <v>#REF!</v>
      </c>
      <c r="FGE431" s="161" t="e">
        <f t="shared" si="614"/>
        <v>#REF!</v>
      </c>
      <c r="FGF431" s="161" t="e">
        <f t="shared" si="614"/>
        <v>#REF!</v>
      </c>
      <c r="FGG431" s="161" t="e">
        <f t="shared" si="614"/>
        <v>#REF!</v>
      </c>
      <c r="FGH431" s="161" t="e">
        <f t="shared" si="614"/>
        <v>#REF!</v>
      </c>
      <c r="FGI431" s="161" t="e">
        <f t="shared" si="614"/>
        <v>#REF!</v>
      </c>
      <c r="FGJ431" s="161" t="e">
        <f t="shared" si="614"/>
        <v>#REF!</v>
      </c>
      <c r="FGK431" s="161" t="e">
        <f t="shared" si="614"/>
        <v>#REF!</v>
      </c>
      <c r="FGL431" s="161" t="e">
        <f t="shared" si="614"/>
        <v>#REF!</v>
      </c>
      <c r="FGM431" s="161" t="e">
        <f t="shared" si="614"/>
        <v>#REF!</v>
      </c>
      <c r="FGN431" s="161" t="e">
        <f t="shared" si="614"/>
        <v>#REF!</v>
      </c>
      <c r="FGO431" s="161" t="e">
        <f t="shared" si="614"/>
        <v>#REF!</v>
      </c>
      <c r="FGP431" s="161" t="e">
        <f t="shared" si="614"/>
        <v>#REF!</v>
      </c>
      <c r="FGQ431" s="161" t="e">
        <f t="shared" si="614"/>
        <v>#REF!</v>
      </c>
      <c r="FGR431" s="161" t="e">
        <f t="shared" si="614"/>
        <v>#REF!</v>
      </c>
      <c r="FGS431" s="161" t="e">
        <f t="shared" si="614"/>
        <v>#REF!</v>
      </c>
      <c r="FGT431" s="161" t="e">
        <f t="shared" si="614"/>
        <v>#REF!</v>
      </c>
      <c r="FGU431" s="161" t="e">
        <f t="shared" si="614"/>
        <v>#REF!</v>
      </c>
      <c r="FGV431" s="161" t="e">
        <f t="shared" si="614"/>
        <v>#REF!</v>
      </c>
      <c r="FGW431" s="161" t="e">
        <f t="shared" ref="FGW431:FJH431" si="615">IF(OR(FGJ431="YES",FGL431="YES"),"YES","NO")</f>
        <v>#REF!</v>
      </c>
      <c r="FGX431" s="161" t="e">
        <f t="shared" si="615"/>
        <v>#REF!</v>
      </c>
      <c r="FGY431" s="161" t="e">
        <f t="shared" si="615"/>
        <v>#REF!</v>
      </c>
      <c r="FGZ431" s="161" t="e">
        <f t="shared" si="615"/>
        <v>#REF!</v>
      </c>
      <c r="FHA431" s="161" t="e">
        <f t="shared" si="615"/>
        <v>#REF!</v>
      </c>
      <c r="FHB431" s="161" t="e">
        <f t="shared" si="615"/>
        <v>#REF!</v>
      </c>
      <c r="FHC431" s="161" t="e">
        <f t="shared" si="615"/>
        <v>#REF!</v>
      </c>
      <c r="FHD431" s="161" t="e">
        <f t="shared" si="615"/>
        <v>#REF!</v>
      </c>
      <c r="FHE431" s="161" t="e">
        <f t="shared" si="615"/>
        <v>#REF!</v>
      </c>
      <c r="FHF431" s="161" t="e">
        <f t="shared" si="615"/>
        <v>#REF!</v>
      </c>
      <c r="FHG431" s="161" t="e">
        <f t="shared" si="615"/>
        <v>#REF!</v>
      </c>
      <c r="FHH431" s="161" t="e">
        <f t="shared" si="615"/>
        <v>#REF!</v>
      </c>
      <c r="FHI431" s="161" t="e">
        <f t="shared" si="615"/>
        <v>#REF!</v>
      </c>
      <c r="FHJ431" s="161" t="e">
        <f t="shared" si="615"/>
        <v>#REF!</v>
      </c>
      <c r="FHK431" s="161" t="e">
        <f t="shared" si="615"/>
        <v>#REF!</v>
      </c>
      <c r="FHL431" s="161" t="e">
        <f t="shared" si="615"/>
        <v>#REF!</v>
      </c>
      <c r="FHM431" s="161" t="e">
        <f t="shared" si="615"/>
        <v>#REF!</v>
      </c>
      <c r="FHN431" s="161" t="e">
        <f t="shared" si="615"/>
        <v>#REF!</v>
      </c>
      <c r="FHO431" s="161" t="e">
        <f t="shared" si="615"/>
        <v>#REF!</v>
      </c>
      <c r="FHP431" s="161" t="e">
        <f t="shared" si="615"/>
        <v>#REF!</v>
      </c>
      <c r="FHQ431" s="161" t="e">
        <f t="shared" si="615"/>
        <v>#REF!</v>
      </c>
      <c r="FHR431" s="161" t="e">
        <f t="shared" si="615"/>
        <v>#REF!</v>
      </c>
      <c r="FHS431" s="161" t="e">
        <f t="shared" si="615"/>
        <v>#REF!</v>
      </c>
      <c r="FHT431" s="161" t="e">
        <f t="shared" si="615"/>
        <v>#REF!</v>
      </c>
      <c r="FHU431" s="161" t="e">
        <f t="shared" si="615"/>
        <v>#REF!</v>
      </c>
      <c r="FHV431" s="161" t="e">
        <f t="shared" si="615"/>
        <v>#REF!</v>
      </c>
      <c r="FHW431" s="161" t="e">
        <f t="shared" si="615"/>
        <v>#REF!</v>
      </c>
      <c r="FHX431" s="161" t="e">
        <f t="shared" si="615"/>
        <v>#REF!</v>
      </c>
      <c r="FHY431" s="161" t="e">
        <f t="shared" si="615"/>
        <v>#REF!</v>
      </c>
      <c r="FHZ431" s="161" t="e">
        <f t="shared" si="615"/>
        <v>#REF!</v>
      </c>
      <c r="FIA431" s="161" t="e">
        <f t="shared" si="615"/>
        <v>#REF!</v>
      </c>
      <c r="FIB431" s="161" t="e">
        <f t="shared" si="615"/>
        <v>#REF!</v>
      </c>
      <c r="FIC431" s="161" t="e">
        <f t="shared" si="615"/>
        <v>#REF!</v>
      </c>
      <c r="FID431" s="161" t="e">
        <f t="shared" si="615"/>
        <v>#REF!</v>
      </c>
      <c r="FIE431" s="161" t="e">
        <f t="shared" si="615"/>
        <v>#REF!</v>
      </c>
      <c r="FIF431" s="161" t="e">
        <f t="shared" si="615"/>
        <v>#REF!</v>
      </c>
      <c r="FIG431" s="161" t="e">
        <f t="shared" si="615"/>
        <v>#REF!</v>
      </c>
      <c r="FIH431" s="161" t="e">
        <f t="shared" si="615"/>
        <v>#REF!</v>
      </c>
      <c r="FII431" s="161" t="e">
        <f t="shared" si="615"/>
        <v>#REF!</v>
      </c>
      <c r="FIJ431" s="161" t="e">
        <f t="shared" si="615"/>
        <v>#REF!</v>
      </c>
      <c r="FIK431" s="161" t="e">
        <f t="shared" si="615"/>
        <v>#REF!</v>
      </c>
      <c r="FIL431" s="161" t="e">
        <f t="shared" si="615"/>
        <v>#REF!</v>
      </c>
      <c r="FIM431" s="161" t="e">
        <f t="shared" si="615"/>
        <v>#REF!</v>
      </c>
      <c r="FIN431" s="161" t="e">
        <f t="shared" si="615"/>
        <v>#REF!</v>
      </c>
      <c r="FIO431" s="161" t="e">
        <f t="shared" si="615"/>
        <v>#REF!</v>
      </c>
      <c r="FIP431" s="161" t="e">
        <f t="shared" si="615"/>
        <v>#REF!</v>
      </c>
      <c r="FIQ431" s="161" t="e">
        <f t="shared" si="615"/>
        <v>#REF!</v>
      </c>
      <c r="FIR431" s="161" t="e">
        <f t="shared" si="615"/>
        <v>#REF!</v>
      </c>
      <c r="FIS431" s="161" t="e">
        <f t="shared" si="615"/>
        <v>#REF!</v>
      </c>
      <c r="FIT431" s="161" t="e">
        <f t="shared" si="615"/>
        <v>#REF!</v>
      </c>
      <c r="FIU431" s="161" t="e">
        <f t="shared" si="615"/>
        <v>#REF!</v>
      </c>
      <c r="FIV431" s="161" t="e">
        <f t="shared" si="615"/>
        <v>#REF!</v>
      </c>
      <c r="FIW431" s="161" t="e">
        <f t="shared" si="615"/>
        <v>#REF!</v>
      </c>
      <c r="FIX431" s="161" t="e">
        <f t="shared" si="615"/>
        <v>#REF!</v>
      </c>
      <c r="FIY431" s="161" t="e">
        <f t="shared" si="615"/>
        <v>#REF!</v>
      </c>
      <c r="FIZ431" s="161" t="e">
        <f t="shared" si="615"/>
        <v>#REF!</v>
      </c>
      <c r="FJA431" s="161" t="e">
        <f t="shared" si="615"/>
        <v>#REF!</v>
      </c>
      <c r="FJB431" s="161" t="e">
        <f t="shared" si="615"/>
        <v>#REF!</v>
      </c>
      <c r="FJC431" s="161" t="e">
        <f t="shared" si="615"/>
        <v>#REF!</v>
      </c>
      <c r="FJD431" s="161" t="e">
        <f t="shared" si="615"/>
        <v>#REF!</v>
      </c>
      <c r="FJE431" s="161" t="e">
        <f t="shared" si="615"/>
        <v>#REF!</v>
      </c>
      <c r="FJF431" s="161" t="e">
        <f t="shared" si="615"/>
        <v>#REF!</v>
      </c>
      <c r="FJG431" s="161" t="e">
        <f t="shared" si="615"/>
        <v>#REF!</v>
      </c>
      <c r="FJH431" s="161" t="e">
        <f t="shared" si="615"/>
        <v>#REF!</v>
      </c>
      <c r="FJI431" s="161" t="e">
        <f t="shared" ref="FJI431:FLT431" si="616">IF(OR(FIV431="YES",FIX431="YES"),"YES","NO")</f>
        <v>#REF!</v>
      </c>
      <c r="FJJ431" s="161" t="e">
        <f t="shared" si="616"/>
        <v>#REF!</v>
      </c>
      <c r="FJK431" s="161" t="e">
        <f t="shared" si="616"/>
        <v>#REF!</v>
      </c>
      <c r="FJL431" s="161" t="e">
        <f t="shared" si="616"/>
        <v>#REF!</v>
      </c>
      <c r="FJM431" s="161" t="e">
        <f t="shared" si="616"/>
        <v>#REF!</v>
      </c>
      <c r="FJN431" s="161" t="e">
        <f t="shared" si="616"/>
        <v>#REF!</v>
      </c>
      <c r="FJO431" s="161" t="e">
        <f t="shared" si="616"/>
        <v>#REF!</v>
      </c>
      <c r="FJP431" s="161" t="e">
        <f t="shared" si="616"/>
        <v>#REF!</v>
      </c>
      <c r="FJQ431" s="161" t="e">
        <f t="shared" si="616"/>
        <v>#REF!</v>
      </c>
      <c r="FJR431" s="161" t="e">
        <f t="shared" si="616"/>
        <v>#REF!</v>
      </c>
      <c r="FJS431" s="161" t="e">
        <f t="shared" si="616"/>
        <v>#REF!</v>
      </c>
      <c r="FJT431" s="161" t="e">
        <f t="shared" si="616"/>
        <v>#REF!</v>
      </c>
      <c r="FJU431" s="161" t="e">
        <f t="shared" si="616"/>
        <v>#REF!</v>
      </c>
      <c r="FJV431" s="161" t="e">
        <f t="shared" si="616"/>
        <v>#REF!</v>
      </c>
      <c r="FJW431" s="161" t="e">
        <f t="shared" si="616"/>
        <v>#REF!</v>
      </c>
      <c r="FJX431" s="161" t="e">
        <f t="shared" si="616"/>
        <v>#REF!</v>
      </c>
      <c r="FJY431" s="161" t="e">
        <f t="shared" si="616"/>
        <v>#REF!</v>
      </c>
      <c r="FJZ431" s="161" t="e">
        <f t="shared" si="616"/>
        <v>#REF!</v>
      </c>
      <c r="FKA431" s="161" t="e">
        <f t="shared" si="616"/>
        <v>#REF!</v>
      </c>
      <c r="FKB431" s="161" t="e">
        <f t="shared" si="616"/>
        <v>#REF!</v>
      </c>
      <c r="FKC431" s="161" t="e">
        <f t="shared" si="616"/>
        <v>#REF!</v>
      </c>
      <c r="FKD431" s="161" t="e">
        <f t="shared" si="616"/>
        <v>#REF!</v>
      </c>
      <c r="FKE431" s="161" t="e">
        <f t="shared" si="616"/>
        <v>#REF!</v>
      </c>
      <c r="FKF431" s="161" t="e">
        <f t="shared" si="616"/>
        <v>#REF!</v>
      </c>
      <c r="FKG431" s="161" t="e">
        <f t="shared" si="616"/>
        <v>#REF!</v>
      </c>
      <c r="FKH431" s="161" t="e">
        <f t="shared" si="616"/>
        <v>#REF!</v>
      </c>
      <c r="FKI431" s="161" t="e">
        <f t="shared" si="616"/>
        <v>#REF!</v>
      </c>
      <c r="FKJ431" s="161" t="e">
        <f t="shared" si="616"/>
        <v>#REF!</v>
      </c>
      <c r="FKK431" s="161" t="e">
        <f t="shared" si="616"/>
        <v>#REF!</v>
      </c>
      <c r="FKL431" s="161" t="e">
        <f t="shared" si="616"/>
        <v>#REF!</v>
      </c>
      <c r="FKM431" s="161" t="e">
        <f t="shared" si="616"/>
        <v>#REF!</v>
      </c>
      <c r="FKN431" s="161" t="e">
        <f t="shared" si="616"/>
        <v>#REF!</v>
      </c>
      <c r="FKO431" s="161" t="e">
        <f t="shared" si="616"/>
        <v>#REF!</v>
      </c>
      <c r="FKP431" s="161" t="e">
        <f t="shared" si="616"/>
        <v>#REF!</v>
      </c>
      <c r="FKQ431" s="161" t="e">
        <f t="shared" si="616"/>
        <v>#REF!</v>
      </c>
      <c r="FKR431" s="161" t="e">
        <f t="shared" si="616"/>
        <v>#REF!</v>
      </c>
      <c r="FKS431" s="161" t="e">
        <f t="shared" si="616"/>
        <v>#REF!</v>
      </c>
      <c r="FKT431" s="161" t="e">
        <f t="shared" si="616"/>
        <v>#REF!</v>
      </c>
      <c r="FKU431" s="161" t="e">
        <f t="shared" si="616"/>
        <v>#REF!</v>
      </c>
      <c r="FKV431" s="161" t="e">
        <f t="shared" si="616"/>
        <v>#REF!</v>
      </c>
      <c r="FKW431" s="161" t="e">
        <f t="shared" si="616"/>
        <v>#REF!</v>
      </c>
      <c r="FKX431" s="161" t="e">
        <f t="shared" si="616"/>
        <v>#REF!</v>
      </c>
      <c r="FKY431" s="161" t="e">
        <f t="shared" si="616"/>
        <v>#REF!</v>
      </c>
      <c r="FKZ431" s="161" t="e">
        <f t="shared" si="616"/>
        <v>#REF!</v>
      </c>
      <c r="FLA431" s="161" t="e">
        <f t="shared" si="616"/>
        <v>#REF!</v>
      </c>
      <c r="FLB431" s="161" t="e">
        <f t="shared" si="616"/>
        <v>#REF!</v>
      </c>
      <c r="FLC431" s="161" t="e">
        <f t="shared" si="616"/>
        <v>#REF!</v>
      </c>
      <c r="FLD431" s="161" t="e">
        <f t="shared" si="616"/>
        <v>#REF!</v>
      </c>
      <c r="FLE431" s="161" t="e">
        <f t="shared" si="616"/>
        <v>#REF!</v>
      </c>
      <c r="FLF431" s="161" t="e">
        <f t="shared" si="616"/>
        <v>#REF!</v>
      </c>
      <c r="FLG431" s="161" t="e">
        <f t="shared" si="616"/>
        <v>#REF!</v>
      </c>
      <c r="FLH431" s="161" t="e">
        <f t="shared" si="616"/>
        <v>#REF!</v>
      </c>
      <c r="FLI431" s="161" t="e">
        <f t="shared" si="616"/>
        <v>#REF!</v>
      </c>
      <c r="FLJ431" s="161" t="e">
        <f t="shared" si="616"/>
        <v>#REF!</v>
      </c>
      <c r="FLK431" s="161" t="e">
        <f t="shared" si="616"/>
        <v>#REF!</v>
      </c>
      <c r="FLL431" s="161" t="e">
        <f t="shared" si="616"/>
        <v>#REF!</v>
      </c>
      <c r="FLM431" s="161" t="e">
        <f t="shared" si="616"/>
        <v>#REF!</v>
      </c>
      <c r="FLN431" s="161" t="e">
        <f t="shared" si="616"/>
        <v>#REF!</v>
      </c>
      <c r="FLO431" s="161" t="e">
        <f t="shared" si="616"/>
        <v>#REF!</v>
      </c>
      <c r="FLP431" s="161" t="e">
        <f t="shared" si="616"/>
        <v>#REF!</v>
      </c>
      <c r="FLQ431" s="161" t="e">
        <f t="shared" si="616"/>
        <v>#REF!</v>
      </c>
      <c r="FLR431" s="161" t="e">
        <f t="shared" si="616"/>
        <v>#REF!</v>
      </c>
      <c r="FLS431" s="161" t="e">
        <f t="shared" si="616"/>
        <v>#REF!</v>
      </c>
      <c r="FLT431" s="161" t="e">
        <f t="shared" si="616"/>
        <v>#REF!</v>
      </c>
      <c r="FLU431" s="161" t="e">
        <f t="shared" ref="FLU431:FOF431" si="617">IF(OR(FLH431="YES",FLJ431="YES"),"YES","NO")</f>
        <v>#REF!</v>
      </c>
      <c r="FLV431" s="161" t="e">
        <f t="shared" si="617"/>
        <v>#REF!</v>
      </c>
      <c r="FLW431" s="161" t="e">
        <f t="shared" si="617"/>
        <v>#REF!</v>
      </c>
      <c r="FLX431" s="161" t="e">
        <f t="shared" si="617"/>
        <v>#REF!</v>
      </c>
      <c r="FLY431" s="161" t="e">
        <f t="shared" si="617"/>
        <v>#REF!</v>
      </c>
      <c r="FLZ431" s="161" t="e">
        <f t="shared" si="617"/>
        <v>#REF!</v>
      </c>
      <c r="FMA431" s="161" t="e">
        <f t="shared" si="617"/>
        <v>#REF!</v>
      </c>
      <c r="FMB431" s="161" t="e">
        <f t="shared" si="617"/>
        <v>#REF!</v>
      </c>
      <c r="FMC431" s="161" t="e">
        <f t="shared" si="617"/>
        <v>#REF!</v>
      </c>
      <c r="FMD431" s="161" t="e">
        <f t="shared" si="617"/>
        <v>#REF!</v>
      </c>
      <c r="FME431" s="161" t="e">
        <f t="shared" si="617"/>
        <v>#REF!</v>
      </c>
      <c r="FMF431" s="161" t="e">
        <f t="shared" si="617"/>
        <v>#REF!</v>
      </c>
      <c r="FMG431" s="161" t="e">
        <f t="shared" si="617"/>
        <v>#REF!</v>
      </c>
      <c r="FMH431" s="161" t="e">
        <f t="shared" si="617"/>
        <v>#REF!</v>
      </c>
      <c r="FMI431" s="161" t="e">
        <f t="shared" si="617"/>
        <v>#REF!</v>
      </c>
      <c r="FMJ431" s="161" t="e">
        <f t="shared" si="617"/>
        <v>#REF!</v>
      </c>
      <c r="FMK431" s="161" t="e">
        <f t="shared" si="617"/>
        <v>#REF!</v>
      </c>
      <c r="FML431" s="161" t="e">
        <f t="shared" si="617"/>
        <v>#REF!</v>
      </c>
      <c r="FMM431" s="161" t="e">
        <f t="shared" si="617"/>
        <v>#REF!</v>
      </c>
      <c r="FMN431" s="161" t="e">
        <f t="shared" si="617"/>
        <v>#REF!</v>
      </c>
      <c r="FMO431" s="161" t="e">
        <f t="shared" si="617"/>
        <v>#REF!</v>
      </c>
      <c r="FMP431" s="161" t="e">
        <f t="shared" si="617"/>
        <v>#REF!</v>
      </c>
      <c r="FMQ431" s="161" t="e">
        <f t="shared" si="617"/>
        <v>#REF!</v>
      </c>
      <c r="FMR431" s="161" t="e">
        <f t="shared" si="617"/>
        <v>#REF!</v>
      </c>
      <c r="FMS431" s="161" t="e">
        <f t="shared" si="617"/>
        <v>#REF!</v>
      </c>
      <c r="FMT431" s="161" t="e">
        <f t="shared" si="617"/>
        <v>#REF!</v>
      </c>
      <c r="FMU431" s="161" t="e">
        <f t="shared" si="617"/>
        <v>#REF!</v>
      </c>
      <c r="FMV431" s="161" t="e">
        <f t="shared" si="617"/>
        <v>#REF!</v>
      </c>
      <c r="FMW431" s="161" t="e">
        <f t="shared" si="617"/>
        <v>#REF!</v>
      </c>
      <c r="FMX431" s="161" t="e">
        <f t="shared" si="617"/>
        <v>#REF!</v>
      </c>
      <c r="FMY431" s="161" t="e">
        <f t="shared" si="617"/>
        <v>#REF!</v>
      </c>
      <c r="FMZ431" s="161" t="e">
        <f t="shared" si="617"/>
        <v>#REF!</v>
      </c>
      <c r="FNA431" s="161" t="e">
        <f t="shared" si="617"/>
        <v>#REF!</v>
      </c>
      <c r="FNB431" s="161" t="e">
        <f t="shared" si="617"/>
        <v>#REF!</v>
      </c>
      <c r="FNC431" s="161" t="e">
        <f t="shared" si="617"/>
        <v>#REF!</v>
      </c>
      <c r="FND431" s="161" t="e">
        <f t="shared" si="617"/>
        <v>#REF!</v>
      </c>
      <c r="FNE431" s="161" t="e">
        <f t="shared" si="617"/>
        <v>#REF!</v>
      </c>
      <c r="FNF431" s="161" t="e">
        <f t="shared" si="617"/>
        <v>#REF!</v>
      </c>
      <c r="FNG431" s="161" t="e">
        <f t="shared" si="617"/>
        <v>#REF!</v>
      </c>
      <c r="FNH431" s="161" t="e">
        <f t="shared" si="617"/>
        <v>#REF!</v>
      </c>
      <c r="FNI431" s="161" t="e">
        <f t="shared" si="617"/>
        <v>#REF!</v>
      </c>
      <c r="FNJ431" s="161" t="e">
        <f t="shared" si="617"/>
        <v>#REF!</v>
      </c>
      <c r="FNK431" s="161" t="e">
        <f t="shared" si="617"/>
        <v>#REF!</v>
      </c>
      <c r="FNL431" s="161" t="e">
        <f t="shared" si="617"/>
        <v>#REF!</v>
      </c>
      <c r="FNM431" s="161" t="e">
        <f t="shared" si="617"/>
        <v>#REF!</v>
      </c>
      <c r="FNN431" s="161" t="e">
        <f t="shared" si="617"/>
        <v>#REF!</v>
      </c>
      <c r="FNO431" s="161" t="e">
        <f t="shared" si="617"/>
        <v>#REF!</v>
      </c>
      <c r="FNP431" s="161" t="e">
        <f t="shared" si="617"/>
        <v>#REF!</v>
      </c>
      <c r="FNQ431" s="161" t="e">
        <f t="shared" si="617"/>
        <v>#REF!</v>
      </c>
      <c r="FNR431" s="161" t="e">
        <f t="shared" si="617"/>
        <v>#REF!</v>
      </c>
      <c r="FNS431" s="161" t="e">
        <f t="shared" si="617"/>
        <v>#REF!</v>
      </c>
      <c r="FNT431" s="161" t="e">
        <f t="shared" si="617"/>
        <v>#REF!</v>
      </c>
      <c r="FNU431" s="161" t="e">
        <f t="shared" si="617"/>
        <v>#REF!</v>
      </c>
      <c r="FNV431" s="161" t="e">
        <f t="shared" si="617"/>
        <v>#REF!</v>
      </c>
      <c r="FNW431" s="161" t="e">
        <f t="shared" si="617"/>
        <v>#REF!</v>
      </c>
      <c r="FNX431" s="161" t="e">
        <f t="shared" si="617"/>
        <v>#REF!</v>
      </c>
      <c r="FNY431" s="161" t="e">
        <f t="shared" si="617"/>
        <v>#REF!</v>
      </c>
      <c r="FNZ431" s="161" t="e">
        <f t="shared" si="617"/>
        <v>#REF!</v>
      </c>
      <c r="FOA431" s="161" t="e">
        <f t="shared" si="617"/>
        <v>#REF!</v>
      </c>
      <c r="FOB431" s="161" t="e">
        <f t="shared" si="617"/>
        <v>#REF!</v>
      </c>
      <c r="FOC431" s="161" t="e">
        <f t="shared" si="617"/>
        <v>#REF!</v>
      </c>
      <c r="FOD431" s="161" t="e">
        <f t="shared" si="617"/>
        <v>#REF!</v>
      </c>
      <c r="FOE431" s="161" t="e">
        <f t="shared" si="617"/>
        <v>#REF!</v>
      </c>
      <c r="FOF431" s="161" t="e">
        <f t="shared" si="617"/>
        <v>#REF!</v>
      </c>
      <c r="FOG431" s="161" t="e">
        <f t="shared" ref="FOG431:FQR431" si="618">IF(OR(FNT431="YES",FNV431="YES"),"YES","NO")</f>
        <v>#REF!</v>
      </c>
      <c r="FOH431" s="161" t="e">
        <f t="shared" si="618"/>
        <v>#REF!</v>
      </c>
      <c r="FOI431" s="161" t="e">
        <f t="shared" si="618"/>
        <v>#REF!</v>
      </c>
      <c r="FOJ431" s="161" t="e">
        <f t="shared" si="618"/>
        <v>#REF!</v>
      </c>
      <c r="FOK431" s="161" t="e">
        <f t="shared" si="618"/>
        <v>#REF!</v>
      </c>
      <c r="FOL431" s="161" t="e">
        <f t="shared" si="618"/>
        <v>#REF!</v>
      </c>
      <c r="FOM431" s="161" t="e">
        <f t="shared" si="618"/>
        <v>#REF!</v>
      </c>
      <c r="FON431" s="161" t="e">
        <f t="shared" si="618"/>
        <v>#REF!</v>
      </c>
      <c r="FOO431" s="161" t="e">
        <f t="shared" si="618"/>
        <v>#REF!</v>
      </c>
      <c r="FOP431" s="161" t="e">
        <f t="shared" si="618"/>
        <v>#REF!</v>
      </c>
      <c r="FOQ431" s="161" t="e">
        <f t="shared" si="618"/>
        <v>#REF!</v>
      </c>
      <c r="FOR431" s="161" t="e">
        <f t="shared" si="618"/>
        <v>#REF!</v>
      </c>
      <c r="FOS431" s="161" t="e">
        <f t="shared" si="618"/>
        <v>#REF!</v>
      </c>
      <c r="FOT431" s="161" t="e">
        <f t="shared" si="618"/>
        <v>#REF!</v>
      </c>
      <c r="FOU431" s="161" t="e">
        <f t="shared" si="618"/>
        <v>#REF!</v>
      </c>
      <c r="FOV431" s="161" t="e">
        <f t="shared" si="618"/>
        <v>#REF!</v>
      </c>
      <c r="FOW431" s="161" t="e">
        <f t="shared" si="618"/>
        <v>#REF!</v>
      </c>
      <c r="FOX431" s="161" t="e">
        <f t="shared" si="618"/>
        <v>#REF!</v>
      </c>
      <c r="FOY431" s="161" t="e">
        <f t="shared" si="618"/>
        <v>#REF!</v>
      </c>
      <c r="FOZ431" s="161" t="e">
        <f t="shared" si="618"/>
        <v>#REF!</v>
      </c>
      <c r="FPA431" s="161" t="e">
        <f t="shared" si="618"/>
        <v>#REF!</v>
      </c>
      <c r="FPB431" s="161" t="e">
        <f t="shared" si="618"/>
        <v>#REF!</v>
      </c>
      <c r="FPC431" s="161" t="e">
        <f t="shared" si="618"/>
        <v>#REF!</v>
      </c>
      <c r="FPD431" s="161" t="e">
        <f t="shared" si="618"/>
        <v>#REF!</v>
      </c>
      <c r="FPE431" s="161" t="e">
        <f t="shared" si="618"/>
        <v>#REF!</v>
      </c>
      <c r="FPF431" s="161" t="e">
        <f t="shared" si="618"/>
        <v>#REF!</v>
      </c>
      <c r="FPG431" s="161" t="e">
        <f t="shared" si="618"/>
        <v>#REF!</v>
      </c>
      <c r="FPH431" s="161" t="e">
        <f t="shared" si="618"/>
        <v>#REF!</v>
      </c>
      <c r="FPI431" s="161" t="e">
        <f t="shared" si="618"/>
        <v>#REF!</v>
      </c>
      <c r="FPJ431" s="161" t="e">
        <f t="shared" si="618"/>
        <v>#REF!</v>
      </c>
      <c r="FPK431" s="161" t="e">
        <f t="shared" si="618"/>
        <v>#REF!</v>
      </c>
      <c r="FPL431" s="161" t="e">
        <f t="shared" si="618"/>
        <v>#REF!</v>
      </c>
      <c r="FPM431" s="161" t="e">
        <f t="shared" si="618"/>
        <v>#REF!</v>
      </c>
      <c r="FPN431" s="161" t="e">
        <f t="shared" si="618"/>
        <v>#REF!</v>
      </c>
      <c r="FPO431" s="161" t="e">
        <f t="shared" si="618"/>
        <v>#REF!</v>
      </c>
      <c r="FPP431" s="161" t="e">
        <f t="shared" si="618"/>
        <v>#REF!</v>
      </c>
      <c r="FPQ431" s="161" t="e">
        <f t="shared" si="618"/>
        <v>#REF!</v>
      </c>
      <c r="FPR431" s="161" t="e">
        <f t="shared" si="618"/>
        <v>#REF!</v>
      </c>
      <c r="FPS431" s="161" t="e">
        <f t="shared" si="618"/>
        <v>#REF!</v>
      </c>
      <c r="FPT431" s="161" t="e">
        <f t="shared" si="618"/>
        <v>#REF!</v>
      </c>
      <c r="FPU431" s="161" t="e">
        <f t="shared" si="618"/>
        <v>#REF!</v>
      </c>
      <c r="FPV431" s="161" t="e">
        <f t="shared" si="618"/>
        <v>#REF!</v>
      </c>
      <c r="FPW431" s="161" t="e">
        <f t="shared" si="618"/>
        <v>#REF!</v>
      </c>
      <c r="FPX431" s="161" t="e">
        <f t="shared" si="618"/>
        <v>#REF!</v>
      </c>
      <c r="FPY431" s="161" t="e">
        <f t="shared" si="618"/>
        <v>#REF!</v>
      </c>
      <c r="FPZ431" s="161" t="e">
        <f t="shared" si="618"/>
        <v>#REF!</v>
      </c>
      <c r="FQA431" s="161" t="e">
        <f t="shared" si="618"/>
        <v>#REF!</v>
      </c>
      <c r="FQB431" s="161" t="e">
        <f t="shared" si="618"/>
        <v>#REF!</v>
      </c>
      <c r="FQC431" s="161" t="e">
        <f t="shared" si="618"/>
        <v>#REF!</v>
      </c>
      <c r="FQD431" s="161" t="e">
        <f t="shared" si="618"/>
        <v>#REF!</v>
      </c>
      <c r="FQE431" s="161" t="e">
        <f t="shared" si="618"/>
        <v>#REF!</v>
      </c>
      <c r="FQF431" s="161" t="e">
        <f t="shared" si="618"/>
        <v>#REF!</v>
      </c>
      <c r="FQG431" s="161" t="e">
        <f t="shared" si="618"/>
        <v>#REF!</v>
      </c>
      <c r="FQH431" s="161" t="e">
        <f t="shared" si="618"/>
        <v>#REF!</v>
      </c>
      <c r="FQI431" s="161" t="e">
        <f t="shared" si="618"/>
        <v>#REF!</v>
      </c>
      <c r="FQJ431" s="161" t="e">
        <f t="shared" si="618"/>
        <v>#REF!</v>
      </c>
      <c r="FQK431" s="161" t="e">
        <f t="shared" si="618"/>
        <v>#REF!</v>
      </c>
      <c r="FQL431" s="161" t="e">
        <f t="shared" si="618"/>
        <v>#REF!</v>
      </c>
      <c r="FQM431" s="161" t="e">
        <f t="shared" si="618"/>
        <v>#REF!</v>
      </c>
      <c r="FQN431" s="161" t="e">
        <f t="shared" si="618"/>
        <v>#REF!</v>
      </c>
      <c r="FQO431" s="161" t="e">
        <f t="shared" si="618"/>
        <v>#REF!</v>
      </c>
      <c r="FQP431" s="161" t="e">
        <f t="shared" si="618"/>
        <v>#REF!</v>
      </c>
      <c r="FQQ431" s="161" t="e">
        <f t="shared" si="618"/>
        <v>#REF!</v>
      </c>
      <c r="FQR431" s="161" t="e">
        <f t="shared" si="618"/>
        <v>#REF!</v>
      </c>
      <c r="FQS431" s="161" t="e">
        <f t="shared" ref="FQS431:FTD431" si="619">IF(OR(FQF431="YES",FQH431="YES"),"YES","NO")</f>
        <v>#REF!</v>
      </c>
      <c r="FQT431" s="161" t="e">
        <f t="shared" si="619"/>
        <v>#REF!</v>
      </c>
      <c r="FQU431" s="161" t="e">
        <f t="shared" si="619"/>
        <v>#REF!</v>
      </c>
      <c r="FQV431" s="161" t="e">
        <f t="shared" si="619"/>
        <v>#REF!</v>
      </c>
      <c r="FQW431" s="161" t="e">
        <f t="shared" si="619"/>
        <v>#REF!</v>
      </c>
      <c r="FQX431" s="161" t="e">
        <f t="shared" si="619"/>
        <v>#REF!</v>
      </c>
      <c r="FQY431" s="161" t="e">
        <f t="shared" si="619"/>
        <v>#REF!</v>
      </c>
      <c r="FQZ431" s="161" t="e">
        <f t="shared" si="619"/>
        <v>#REF!</v>
      </c>
      <c r="FRA431" s="161" t="e">
        <f t="shared" si="619"/>
        <v>#REF!</v>
      </c>
      <c r="FRB431" s="161" t="e">
        <f t="shared" si="619"/>
        <v>#REF!</v>
      </c>
      <c r="FRC431" s="161" t="e">
        <f t="shared" si="619"/>
        <v>#REF!</v>
      </c>
      <c r="FRD431" s="161" t="e">
        <f t="shared" si="619"/>
        <v>#REF!</v>
      </c>
      <c r="FRE431" s="161" t="e">
        <f t="shared" si="619"/>
        <v>#REF!</v>
      </c>
      <c r="FRF431" s="161" t="e">
        <f t="shared" si="619"/>
        <v>#REF!</v>
      </c>
      <c r="FRG431" s="161" t="e">
        <f t="shared" si="619"/>
        <v>#REF!</v>
      </c>
      <c r="FRH431" s="161" t="e">
        <f t="shared" si="619"/>
        <v>#REF!</v>
      </c>
      <c r="FRI431" s="161" t="e">
        <f t="shared" si="619"/>
        <v>#REF!</v>
      </c>
      <c r="FRJ431" s="161" t="e">
        <f t="shared" si="619"/>
        <v>#REF!</v>
      </c>
      <c r="FRK431" s="161" t="e">
        <f t="shared" si="619"/>
        <v>#REF!</v>
      </c>
      <c r="FRL431" s="161" t="e">
        <f t="shared" si="619"/>
        <v>#REF!</v>
      </c>
      <c r="FRM431" s="161" t="e">
        <f t="shared" si="619"/>
        <v>#REF!</v>
      </c>
      <c r="FRN431" s="161" t="e">
        <f t="shared" si="619"/>
        <v>#REF!</v>
      </c>
      <c r="FRO431" s="161" t="e">
        <f t="shared" si="619"/>
        <v>#REF!</v>
      </c>
      <c r="FRP431" s="161" t="e">
        <f t="shared" si="619"/>
        <v>#REF!</v>
      </c>
      <c r="FRQ431" s="161" t="e">
        <f t="shared" si="619"/>
        <v>#REF!</v>
      </c>
      <c r="FRR431" s="161" t="e">
        <f t="shared" si="619"/>
        <v>#REF!</v>
      </c>
      <c r="FRS431" s="161" t="e">
        <f t="shared" si="619"/>
        <v>#REF!</v>
      </c>
      <c r="FRT431" s="161" t="e">
        <f t="shared" si="619"/>
        <v>#REF!</v>
      </c>
      <c r="FRU431" s="161" t="e">
        <f t="shared" si="619"/>
        <v>#REF!</v>
      </c>
      <c r="FRV431" s="161" t="e">
        <f t="shared" si="619"/>
        <v>#REF!</v>
      </c>
      <c r="FRW431" s="161" t="e">
        <f t="shared" si="619"/>
        <v>#REF!</v>
      </c>
      <c r="FRX431" s="161" t="e">
        <f t="shared" si="619"/>
        <v>#REF!</v>
      </c>
      <c r="FRY431" s="161" t="e">
        <f t="shared" si="619"/>
        <v>#REF!</v>
      </c>
      <c r="FRZ431" s="161" t="e">
        <f t="shared" si="619"/>
        <v>#REF!</v>
      </c>
      <c r="FSA431" s="161" t="e">
        <f t="shared" si="619"/>
        <v>#REF!</v>
      </c>
      <c r="FSB431" s="161" t="e">
        <f t="shared" si="619"/>
        <v>#REF!</v>
      </c>
      <c r="FSC431" s="161" t="e">
        <f t="shared" si="619"/>
        <v>#REF!</v>
      </c>
      <c r="FSD431" s="161" t="e">
        <f t="shared" si="619"/>
        <v>#REF!</v>
      </c>
      <c r="FSE431" s="161" t="e">
        <f t="shared" si="619"/>
        <v>#REF!</v>
      </c>
      <c r="FSF431" s="161" t="e">
        <f t="shared" si="619"/>
        <v>#REF!</v>
      </c>
      <c r="FSG431" s="161" t="e">
        <f t="shared" si="619"/>
        <v>#REF!</v>
      </c>
      <c r="FSH431" s="161" t="e">
        <f t="shared" si="619"/>
        <v>#REF!</v>
      </c>
      <c r="FSI431" s="161" t="e">
        <f t="shared" si="619"/>
        <v>#REF!</v>
      </c>
      <c r="FSJ431" s="161" t="e">
        <f t="shared" si="619"/>
        <v>#REF!</v>
      </c>
      <c r="FSK431" s="161" t="e">
        <f t="shared" si="619"/>
        <v>#REF!</v>
      </c>
      <c r="FSL431" s="161" t="e">
        <f t="shared" si="619"/>
        <v>#REF!</v>
      </c>
      <c r="FSM431" s="161" t="e">
        <f t="shared" si="619"/>
        <v>#REF!</v>
      </c>
      <c r="FSN431" s="161" t="e">
        <f t="shared" si="619"/>
        <v>#REF!</v>
      </c>
      <c r="FSO431" s="161" t="e">
        <f t="shared" si="619"/>
        <v>#REF!</v>
      </c>
      <c r="FSP431" s="161" t="e">
        <f t="shared" si="619"/>
        <v>#REF!</v>
      </c>
      <c r="FSQ431" s="161" t="e">
        <f t="shared" si="619"/>
        <v>#REF!</v>
      </c>
      <c r="FSR431" s="161" t="e">
        <f t="shared" si="619"/>
        <v>#REF!</v>
      </c>
      <c r="FSS431" s="161" t="e">
        <f t="shared" si="619"/>
        <v>#REF!</v>
      </c>
      <c r="FST431" s="161" t="e">
        <f t="shared" si="619"/>
        <v>#REF!</v>
      </c>
      <c r="FSU431" s="161" t="e">
        <f t="shared" si="619"/>
        <v>#REF!</v>
      </c>
      <c r="FSV431" s="161" t="e">
        <f t="shared" si="619"/>
        <v>#REF!</v>
      </c>
      <c r="FSW431" s="161" t="e">
        <f t="shared" si="619"/>
        <v>#REF!</v>
      </c>
      <c r="FSX431" s="161" t="e">
        <f t="shared" si="619"/>
        <v>#REF!</v>
      </c>
      <c r="FSY431" s="161" t="e">
        <f t="shared" si="619"/>
        <v>#REF!</v>
      </c>
      <c r="FSZ431" s="161" t="e">
        <f t="shared" si="619"/>
        <v>#REF!</v>
      </c>
      <c r="FTA431" s="161" t="e">
        <f t="shared" si="619"/>
        <v>#REF!</v>
      </c>
      <c r="FTB431" s="161" t="e">
        <f t="shared" si="619"/>
        <v>#REF!</v>
      </c>
      <c r="FTC431" s="161" t="e">
        <f t="shared" si="619"/>
        <v>#REF!</v>
      </c>
      <c r="FTD431" s="161" t="e">
        <f t="shared" si="619"/>
        <v>#REF!</v>
      </c>
      <c r="FTE431" s="161" t="e">
        <f t="shared" ref="FTE431:FVP431" si="620">IF(OR(FSR431="YES",FST431="YES"),"YES","NO")</f>
        <v>#REF!</v>
      </c>
      <c r="FTF431" s="161" t="e">
        <f t="shared" si="620"/>
        <v>#REF!</v>
      </c>
      <c r="FTG431" s="161" t="e">
        <f t="shared" si="620"/>
        <v>#REF!</v>
      </c>
      <c r="FTH431" s="161" t="e">
        <f t="shared" si="620"/>
        <v>#REF!</v>
      </c>
      <c r="FTI431" s="161" t="e">
        <f t="shared" si="620"/>
        <v>#REF!</v>
      </c>
      <c r="FTJ431" s="161" t="e">
        <f t="shared" si="620"/>
        <v>#REF!</v>
      </c>
      <c r="FTK431" s="161" t="e">
        <f t="shared" si="620"/>
        <v>#REF!</v>
      </c>
      <c r="FTL431" s="161" t="e">
        <f t="shared" si="620"/>
        <v>#REF!</v>
      </c>
      <c r="FTM431" s="161" t="e">
        <f t="shared" si="620"/>
        <v>#REF!</v>
      </c>
      <c r="FTN431" s="161" t="e">
        <f t="shared" si="620"/>
        <v>#REF!</v>
      </c>
      <c r="FTO431" s="161" t="e">
        <f t="shared" si="620"/>
        <v>#REF!</v>
      </c>
      <c r="FTP431" s="161" t="e">
        <f t="shared" si="620"/>
        <v>#REF!</v>
      </c>
      <c r="FTQ431" s="161" t="e">
        <f t="shared" si="620"/>
        <v>#REF!</v>
      </c>
      <c r="FTR431" s="161" t="e">
        <f t="shared" si="620"/>
        <v>#REF!</v>
      </c>
      <c r="FTS431" s="161" t="e">
        <f t="shared" si="620"/>
        <v>#REF!</v>
      </c>
      <c r="FTT431" s="161" t="e">
        <f t="shared" si="620"/>
        <v>#REF!</v>
      </c>
      <c r="FTU431" s="161" t="e">
        <f t="shared" si="620"/>
        <v>#REF!</v>
      </c>
      <c r="FTV431" s="161" t="e">
        <f t="shared" si="620"/>
        <v>#REF!</v>
      </c>
      <c r="FTW431" s="161" t="e">
        <f t="shared" si="620"/>
        <v>#REF!</v>
      </c>
      <c r="FTX431" s="161" t="e">
        <f t="shared" si="620"/>
        <v>#REF!</v>
      </c>
      <c r="FTY431" s="161" t="e">
        <f t="shared" si="620"/>
        <v>#REF!</v>
      </c>
      <c r="FTZ431" s="161" t="e">
        <f t="shared" si="620"/>
        <v>#REF!</v>
      </c>
      <c r="FUA431" s="161" t="e">
        <f t="shared" si="620"/>
        <v>#REF!</v>
      </c>
      <c r="FUB431" s="161" t="e">
        <f t="shared" si="620"/>
        <v>#REF!</v>
      </c>
      <c r="FUC431" s="161" t="e">
        <f t="shared" si="620"/>
        <v>#REF!</v>
      </c>
      <c r="FUD431" s="161" t="e">
        <f t="shared" si="620"/>
        <v>#REF!</v>
      </c>
      <c r="FUE431" s="161" t="e">
        <f t="shared" si="620"/>
        <v>#REF!</v>
      </c>
      <c r="FUF431" s="161" t="e">
        <f t="shared" si="620"/>
        <v>#REF!</v>
      </c>
      <c r="FUG431" s="161" t="e">
        <f t="shared" si="620"/>
        <v>#REF!</v>
      </c>
      <c r="FUH431" s="161" t="e">
        <f t="shared" si="620"/>
        <v>#REF!</v>
      </c>
      <c r="FUI431" s="161" t="e">
        <f t="shared" si="620"/>
        <v>#REF!</v>
      </c>
      <c r="FUJ431" s="161" t="e">
        <f t="shared" si="620"/>
        <v>#REF!</v>
      </c>
      <c r="FUK431" s="161" t="e">
        <f t="shared" si="620"/>
        <v>#REF!</v>
      </c>
      <c r="FUL431" s="161" t="e">
        <f t="shared" si="620"/>
        <v>#REF!</v>
      </c>
      <c r="FUM431" s="161" t="e">
        <f t="shared" si="620"/>
        <v>#REF!</v>
      </c>
      <c r="FUN431" s="161" t="e">
        <f t="shared" si="620"/>
        <v>#REF!</v>
      </c>
      <c r="FUO431" s="161" t="e">
        <f t="shared" si="620"/>
        <v>#REF!</v>
      </c>
      <c r="FUP431" s="161" t="e">
        <f t="shared" si="620"/>
        <v>#REF!</v>
      </c>
      <c r="FUQ431" s="161" t="e">
        <f t="shared" si="620"/>
        <v>#REF!</v>
      </c>
      <c r="FUR431" s="161" t="e">
        <f t="shared" si="620"/>
        <v>#REF!</v>
      </c>
      <c r="FUS431" s="161" t="e">
        <f t="shared" si="620"/>
        <v>#REF!</v>
      </c>
      <c r="FUT431" s="161" t="e">
        <f t="shared" si="620"/>
        <v>#REF!</v>
      </c>
      <c r="FUU431" s="161" t="e">
        <f t="shared" si="620"/>
        <v>#REF!</v>
      </c>
      <c r="FUV431" s="161" t="e">
        <f t="shared" si="620"/>
        <v>#REF!</v>
      </c>
      <c r="FUW431" s="161" t="e">
        <f t="shared" si="620"/>
        <v>#REF!</v>
      </c>
      <c r="FUX431" s="161" t="e">
        <f t="shared" si="620"/>
        <v>#REF!</v>
      </c>
      <c r="FUY431" s="161" t="e">
        <f t="shared" si="620"/>
        <v>#REF!</v>
      </c>
      <c r="FUZ431" s="161" t="e">
        <f t="shared" si="620"/>
        <v>#REF!</v>
      </c>
      <c r="FVA431" s="161" t="e">
        <f t="shared" si="620"/>
        <v>#REF!</v>
      </c>
      <c r="FVB431" s="161" t="e">
        <f t="shared" si="620"/>
        <v>#REF!</v>
      </c>
      <c r="FVC431" s="161" t="e">
        <f t="shared" si="620"/>
        <v>#REF!</v>
      </c>
      <c r="FVD431" s="161" t="e">
        <f t="shared" si="620"/>
        <v>#REF!</v>
      </c>
      <c r="FVE431" s="161" t="e">
        <f t="shared" si="620"/>
        <v>#REF!</v>
      </c>
      <c r="FVF431" s="161" t="e">
        <f t="shared" si="620"/>
        <v>#REF!</v>
      </c>
      <c r="FVG431" s="161" t="e">
        <f t="shared" si="620"/>
        <v>#REF!</v>
      </c>
      <c r="FVH431" s="161" t="e">
        <f t="shared" si="620"/>
        <v>#REF!</v>
      </c>
      <c r="FVI431" s="161" t="e">
        <f t="shared" si="620"/>
        <v>#REF!</v>
      </c>
      <c r="FVJ431" s="161" t="e">
        <f t="shared" si="620"/>
        <v>#REF!</v>
      </c>
      <c r="FVK431" s="161" t="e">
        <f t="shared" si="620"/>
        <v>#REF!</v>
      </c>
      <c r="FVL431" s="161" t="e">
        <f t="shared" si="620"/>
        <v>#REF!</v>
      </c>
      <c r="FVM431" s="161" t="e">
        <f t="shared" si="620"/>
        <v>#REF!</v>
      </c>
      <c r="FVN431" s="161" t="e">
        <f t="shared" si="620"/>
        <v>#REF!</v>
      </c>
      <c r="FVO431" s="161" t="e">
        <f t="shared" si="620"/>
        <v>#REF!</v>
      </c>
      <c r="FVP431" s="161" t="e">
        <f t="shared" si="620"/>
        <v>#REF!</v>
      </c>
      <c r="FVQ431" s="161" t="e">
        <f t="shared" ref="FVQ431:FYB431" si="621">IF(OR(FVD431="YES",FVF431="YES"),"YES","NO")</f>
        <v>#REF!</v>
      </c>
      <c r="FVR431" s="161" t="e">
        <f t="shared" si="621"/>
        <v>#REF!</v>
      </c>
      <c r="FVS431" s="161" t="e">
        <f t="shared" si="621"/>
        <v>#REF!</v>
      </c>
      <c r="FVT431" s="161" t="e">
        <f t="shared" si="621"/>
        <v>#REF!</v>
      </c>
      <c r="FVU431" s="161" t="e">
        <f t="shared" si="621"/>
        <v>#REF!</v>
      </c>
      <c r="FVV431" s="161" t="e">
        <f t="shared" si="621"/>
        <v>#REF!</v>
      </c>
      <c r="FVW431" s="161" t="e">
        <f t="shared" si="621"/>
        <v>#REF!</v>
      </c>
      <c r="FVX431" s="161" t="e">
        <f t="shared" si="621"/>
        <v>#REF!</v>
      </c>
      <c r="FVY431" s="161" t="e">
        <f t="shared" si="621"/>
        <v>#REF!</v>
      </c>
      <c r="FVZ431" s="161" t="e">
        <f t="shared" si="621"/>
        <v>#REF!</v>
      </c>
      <c r="FWA431" s="161" t="e">
        <f t="shared" si="621"/>
        <v>#REF!</v>
      </c>
      <c r="FWB431" s="161" t="e">
        <f t="shared" si="621"/>
        <v>#REF!</v>
      </c>
      <c r="FWC431" s="161" t="e">
        <f t="shared" si="621"/>
        <v>#REF!</v>
      </c>
      <c r="FWD431" s="161" t="e">
        <f t="shared" si="621"/>
        <v>#REF!</v>
      </c>
      <c r="FWE431" s="161" t="e">
        <f t="shared" si="621"/>
        <v>#REF!</v>
      </c>
      <c r="FWF431" s="161" t="e">
        <f t="shared" si="621"/>
        <v>#REF!</v>
      </c>
      <c r="FWG431" s="161" t="e">
        <f t="shared" si="621"/>
        <v>#REF!</v>
      </c>
      <c r="FWH431" s="161" t="e">
        <f t="shared" si="621"/>
        <v>#REF!</v>
      </c>
      <c r="FWI431" s="161" t="e">
        <f t="shared" si="621"/>
        <v>#REF!</v>
      </c>
      <c r="FWJ431" s="161" t="e">
        <f t="shared" si="621"/>
        <v>#REF!</v>
      </c>
      <c r="FWK431" s="161" t="e">
        <f t="shared" si="621"/>
        <v>#REF!</v>
      </c>
      <c r="FWL431" s="161" t="e">
        <f t="shared" si="621"/>
        <v>#REF!</v>
      </c>
      <c r="FWM431" s="161" t="e">
        <f t="shared" si="621"/>
        <v>#REF!</v>
      </c>
      <c r="FWN431" s="161" t="e">
        <f t="shared" si="621"/>
        <v>#REF!</v>
      </c>
      <c r="FWO431" s="161" t="e">
        <f t="shared" si="621"/>
        <v>#REF!</v>
      </c>
      <c r="FWP431" s="161" t="e">
        <f t="shared" si="621"/>
        <v>#REF!</v>
      </c>
      <c r="FWQ431" s="161" t="e">
        <f t="shared" si="621"/>
        <v>#REF!</v>
      </c>
      <c r="FWR431" s="161" t="e">
        <f t="shared" si="621"/>
        <v>#REF!</v>
      </c>
      <c r="FWS431" s="161" t="e">
        <f t="shared" si="621"/>
        <v>#REF!</v>
      </c>
      <c r="FWT431" s="161" t="e">
        <f t="shared" si="621"/>
        <v>#REF!</v>
      </c>
      <c r="FWU431" s="161" t="e">
        <f t="shared" si="621"/>
        <v>#REF!</v>
      </c>
      <c r="FWV431" s="161" t="e">
        <f t="shared" si="621"/>
        <v>#REF!</v>
      </c>
      <c r="FWW431" s="161" t="e">
        <f t="shared" si="621"/>
        <v>#REF!</v>
      </c>
      <c r="FWX431" s="161" t="e">
        <f t="shared" si="621"/>
        <v>#REF!</v>
      </c>
      <c r="FWY431" s="161" t="e">
        <f t="shared" si="621"/>
        <v>#REF!</v>
      </c>
      <c r="FWZ431" s="161" t="e">
        <f t="shared" si="621"/>
        <v>#REF!</v>
      </c>
      <c r="FXA431" s="161" t="e">
        <f t="shared" si="621"/>
        <v>#REF!</v>
      </c>
      <c r="FXB431" s="161" t="e">
        <f t="shared" si="621"/>
        <v>#REF!</v>
      </c>
      <c r="FXC431" s="161" t="e">
        <f t="shared" si="621"/>
        <v>#REF!</v>
      </c>
      <c r="FXD431" s="161" t="e">
        <f t="shared" si="621"/>
        <v>#REF!</v>
      </c>
      <c r="FXE431" s="161" t="e">
        <f t="shared" si="621"/>
        <v>#REF!</v>
      </c>
      <c r="FXF431" s="161" t="e">
        <f t="shared" si="621"/>
        <v>#REF!</v>
      </c>
      <c r="FXG431" s="161" t="e">
        <f t="shared" si="621"/>
        <v>#REF!</v>
      </c>
      <c r="FXH431" s="161" t="e">
        <f t="shared" si="621"/>
        <v>#REF!</v>
      </c>
      <c r="FXI431" s="161" t="e">
        <f t="shared" si="621"/>
        <v>#REF!</v>
      </c>
      <c r="FXJ431" s="161" t="e">
        <f t="shared" si="621"/>
        <v>#REF!</v>
      </c>
      <c r="FXK431" s="161" t="e">
        <f t="shared" si="621"/>
        <v>#REF!</v>
      </c>
      <c r="FXL431" s="161" t="e">
        <f t="shared" si="621"/>
        <v>#REF!</v>
      </c>
      <c r="FXM431" s="161" t="e">
        <f t="shared" si="621"/>
        <v>#REF!</v>
      </c>
      <c r="FXN431" s="161" t="e">
        <f t="shared" si="621"/>
        <v>#REF!</v>
      </c>
      <c r="FXO431" s="161" t="e">
        <f t="shared" si="621"/>
        <v>#REF!</v>
      </c>
      <c r="FXP431" s="161" t="e">
        <f t="shared" si="621"/>
        <v>#REF!</v>
      </c>
      <c r="FXQ431" s="161" t="e">
        <f t="shared" si="621"/>
        <v>#REF!</v>
      </c>
      <c r="FXR431" s="161" t="e">
        <f t="shared" si="621"/>
        <v>#REF!</v>
      </c>
      <c r="FXS431" s="161" t="e">
        <f t="shared" si="621"/>
        <v>#REF!</v>
      </c>
      <c r="FXT431" s="161" t="e">
        <f t="shared" si="621"/>
        <v>#REF!</v>
      </c>
      <c r="FXU431" s="161" t="e">
        <f t="shared" si="621"/>
        <v>#REF!</v>
      </c>
      <c r="FXV431" s="161" t="e">
        <f t="shared" si="621"/>
        <v>#REF!</v>
      </c>
      <c r="FXW431" s="161" t="e">
        <f t="shared" si="621"/>
        <v>#REF!</v>
      </c>
      <c r="FXX431" s="161" t="e">
        <f t="shared" si="621"/>
        <v>#REF!</v>
      </c>
      <c r="FXY431" s="161" t="e">
        <f t="shared" si="621"/>
        <v>#REF!</v>
      </c>
      <c r="FXZ431" s="161" t="e">
        <f t="shared" si="621"/>
        <v>#REF!</v>
      </c>
      <c r="FYA431" s="161" t="e">
        <f t="shared" si="621"/>
        <v>#REF!</v>
      </c>
      <c r="FYB431" s="161" t="e">
        <f t="shared" si="621"/>
        <v>#REF!</v>
      </c>
      <c r="FYC431" s="161" t="e">
        <f t="shared" ref="FYC431:GAN431" si="622">IF(OR(FXP431="YES",FXR431="YES"),"YES","NO")</f>
        <v>#REF!</v>
      </c>
      <c r="FYD431" s="161" t="e">
        <f t="shared" si="622"/>
        <v>#REF!</v>
      </c>
      <c r="FYE431" s="161" t="e">
        <f t="shared" si="622"/>
        <v>#REF!</v>
      </c>
      <c r="FYF431" s="161" t="e">
        <f t="shared" si="622"/>
        <v>#REF!</v>
      </c>
      <c r="FYG431" s="161" t="e">
        <f t="shared" si="622"/>
        <v>#REF!</v>
      </c>
      <c r="FYH431" s="161" t="e">
        <f t="shared" si="622"/>
        <v>#REF!</v>
      </c>
      <c r="FYI431" s="161" t="e">
        <f t="shared" si="622"/>
        <v>#REF!</v>
      </c>
      <c r="FYJ431" s="161" t="e">
        <f t="shared" si="622"/>
        <v>#REF!</v>
      </c>
      <c r="FYK431" s="161" t="e">
        <f t="shared" si="622"/>
        <v>#REF!</v>
      </c>
      <c r="FYL431" s="161" t="e">
        <f t="shared" si="622"/>
        <v>#REF!</v>
      </c>
      <c r="FYM431" s="161" t="e">
        <f t="shared" si="622"/>
        <v>#REF!</v>
      </c>
      <c r="FYN431" s="161" t="e">
        <f t="shared" si="622"/>
        <v>#REF!</v>
      </c>
      <c r="FYO431" s="161" t="e">
        <f t="shared" si="622"/>
        <v>#REF!</v>
      </c>
      <c r="FYP431" s="161" t="e">
        <f t="shared" si="622"/>
        <v>#REF!</v>
      </c>
      <c r="FYQ431" s="161" t="e">
        <f t="shared" si="622"/>
        <v>#REF!</v>
      </c>
      <c r="FYR431" s="161" t="e">
        <f t="shared" si="622"/>
        <v>#REF!</v>
      </c>
      <c r="FYS431" s="161" t="e">
        <f t="shared" si="622"/>
        <v>#REF!</v>
      </c>
      <c r="FYT431" s="161" t="e">
        <f t="shared" si="622"/>
        <v>#REF!</v>
      </c>
      <c r="FYU431" s="161" t="e">
        <f t="shared" si="622"/>
        <v>#REF!</v>
      </c>
      <c r="FYV431" s="161" t="e">
        <f t="shared" si="622"/>
        <v>#REF!</v>
      </c>
      <c r="FYW431" s="161" t="e">
        <f t="shared" si="622"/>
        <v>#REF!</v>
      </c>
      <c r="FYX431" s="161" t="e">
        <f t="shared" si="622"/>
        <v>#REF!</v>
      </c>
      <c r="FYY431" s="161" t="e">
        <f t="shared" si="622"/>
        <v>#REF!</v>
      </c>
      <c r="FYZ431" s="161" t="e">
        <f t="shared" si="622"/>
        <v>#REF!</v>
      </c>
      <c r="FZA431" s="161" t="e">
        <f t="shared" si="622"/>
        <v>#REF!</v>
      </c>
      <c r="FZB431" s="161" t="e">
        <f t="shared" si="622"/>
        <v>#REF!</v>
      </c>
      <c r="FZC431" s="161" t="e">
        <f t="shared" si="622"/>
        <v>#REF!</v>
      </c>
      <c r="FZD431" s="161" t="e">
        <f t="shared" si="622"/>
        <v>#REF!</v>
      </c>
      <c r="FZE431" s="161" t="e">
        <f t="shared" si="622"/>
        <v>#REF!</v>
      </c>
      <c r="FZF431" s="161" t="e">
        <f t="shared" si="622"/>
        <v>#REF!</v>
      </c>
      <c r="FZG431" s="161" t="e">
        <f t="shared" si="622"/>
        <v>#REF!</v>
      </c>
      <c r="FZH431" s="161" t="e">
        <f t="shared" si="622"/>
        <v>#REF!</v>
      </c>
      <c r="FZI431" s="161" t="e">
        <f t="shared" si="622"/>
        <v>#REF!</v>
      </c>
      <c r="FZJ431" s="161" t="e">
        <f t="shared" si="622"/>
        <v>#REF!</v>
      </c>
      <c r="FZK431" s="161" t="e">
        <f t="shared" si="622"/>
        <v>#REF!</v>
      </c>
      <c r="FZL431" s="161" t="e">
        <f t="shared" si="622"/>
        <v>#REF!</v>
      </c>
      <c r="FZM431" s="161" t="e">
        <f t="shared" si="622"/>
        <v>#REF!</v>
      </c>
      <c r="FZN431" s="161" t="e">
        <f t="shared" si="622"/>
        <v>#REF!</v>
      </c>
      <c r="FZO431" s="161" t="e">
        <f t="shared" si="622"/>
        <v>#REF!</v>
      </c>
      <c r="FZP431" s="161" t="e">
        <f t="shared" si="622"/>
        <v>#REF!</v>
      </c>
      <c r="FZQ431" s="161" t="e">
        <f t="shared" si="622"/>
        <v>#REF!</v>
      </c>
      <c r="FZR431" s="161" t="e">
        <f t="shared" si="622"/>
        <v>#REF!</v>
      </c>
      <c r="FZS431" s="161" t="e">
        <f t="shared" si="622"/>
        <v>#REF!</v>
      </c>
      <c r="FZT431" s="161" t="e">
        <f t="shared" si="622"/>
        <v>#REF!</v>
      </c>
      <c r="FZU431" s="161" t="e">
        <f t="shared" si="622"/>
        <v>#REF!</v>
      </c>
      <c r="FZV431" s="161" t="e">
        <f t="shared" si="622"/>
        <v>#REF!</v>
      </c>
      <c r="FZW431" s="161" t="e">
        <f t="shared" si="622"/>
        <v>#REF!</v>
      </c>
      <c r="FZX431" s="161" t="e">
        <f t="shared" si="622"/>
        <v>#REF!</v>
      </c>
      <c r="FZY431" s="161" t="e">
        <f t="shared" si="622"/>
        <v>#REF!</v>
      </c>
      <c r="FZZ431" s="161" t="e">
        <f t="shared" si="622"/>
        <v>#REF!</v>
      </c>
      <c r="GAA431" s="161" t="e">
        <f t="shared" si="622"/>
        <v>#REF!</v>
      </c>
      <c r="GAB431" s="161" t="e">
        <f t="shared" si="622"/>
        <v>#REF!</v>
      </c>
      <c r="GAC431" s="161" t="e">
        <f t="shared" si="622"/>
        <v>#REF!</v>
      </c>
      <c r="GAD431" s="161" t="e">
        <f t="shared" si="622"/>
        <v>#REF!</v>
      </c>
      <c r="GAE431" s="161" t="e">
        <f t="shared" si="622"/>
        <v>#REF!</v>
      </c>
      <c r="GAF431" s="161" t="e">
        <f t="shared" si="622"/>
        <v>#REF!</v>
      </c>
      <c r="GAG431" s="161" t="e">
        <f t="shared" si="622"/>
        <v>#REF!</v>
      </c>
      <c r="GAH431" s="161" t="e">
        <f t="shared" si="622"/>
        <v>#REF!</v>
      </c>
      <c r="GAI431" s="161" t="e">
        <f t="shared" si="622"/>
        <v>#REF!</v>
      </c>
      <c r="GAJ431" s="161" t="e">
        <f t="shared" si="622"/>
        <v>#REF!</v>
      </c>
      <c r="GAK431" s="161" t="e">
        <f t="shared" si="622"/>
        <v>#REF!</v>
      </c>
      <c r="GAL431" s="161" t="e">
        <f t="shared" si="622"/>
        <v>#REF!</v>
      </c>
      <c r="GAM431" s="161" t="e">
        <f t="shared" si="622"/>
        <v>#REF!</v>
      </c>
      <c r="GAN431" s="161" t="e">
        <f t="shared" si="622"/>
        <v>#REF!</v>
      </c>
      <c r="GAO431" s="161" t="e">
        <f t="shared" ref="GAO431:GCZ431" si="623">IF(OR(GAB431="YES",GAD431="YES"),"YES","NO")</f>
        <v>#REF!</v>
      </c>
      <c r="GAP431" s="161" t="e">
        <f t="shared" si="623"/>
        <v>#REF!</v>
      </c>
      <c r="GAQ431" s="161" t="e">
        <f t="shared" si="623"/>
        <v>#REF!</v>
      </c>
      <c r="GAR431" s="161" t="e">
        <f t="shared" si="623"/>
        <v>#REF!</v>
      </c>
      <c r="GAS431" s="161" t="e">
        <f t="shared" si="623"/>
        <v>#REF!</v>
      </c>
      <c r="GAT431" s="161" t="e">
        <f t="shared" si="623"/>
        <v>#REF!</v>
      </c>
      <c r="GAU431" s="161" t="e">
        <f t="shared" si="623"/>
        <v>#REF!</v>
      </c>
      <c r="GAV431" s="161" t="e">
        <f t="shared" si="623"/>
        <v>#REF!</v>
      </c>
      <c r="GAW431" s="161" t="e">
        <f t="shared" si="623"/>
        <v>#REF!</v>
      </c>
      <c r="GAX431" s="161" t="e">
        <f t="shared" si="623"/>
        <v>#REF!</v>
      </c>
      <c r="GAY431" s="161" t="e">
        <f t="shared" si="623"/>
        <v>#REF!</v>
      </c>
      <c r="GAZ431" s="161" t="e">
        <f t="shared" si="623"/>
        <v>#REF!</v>
      </c>
      <c r="GBA431" s="161" t="e">
        <f t="shared" si="623"/>
        <v>#REF!</v>
      </c>
      <c r="GBB431" s="161" t="e">
        <f t="shared" si="623"/>
        <v>#REF!</v>
      </c>
      <c r="GBC431" s="161" t="e">
        <f t="shared" si="623"/>
        <v>#REF!</v>
      </c>
      <c r="GBD431" s="161" t="e">
        <f t="shared" si="623"/>
        <v>#REF!</v>
      </c>
      <c r="GBE431" s="161" t="e">
        <f t="shared" si="623"/>
        <v>#REF!</v>
      </c>
      <c r="GBF431" s="161" t="e">
        <f t="shared" si="623"/>
        <v>#REF!</v>
      </c>
      <c r="GBG431" s="161" t="e">
        <f t="shared" si="623"/>
        <v>#REF!</v>
      </c>
      <c r="GBH431" s="161" t="e">
        <f t="shared" si="623"/>
        <v>#REF!</v>
      </c>
      <c r="GBI431" s="161" t="e">
        <f t="shared" si="623"/>
        <v>#REF!</v>
      </c>
      <c r="GBJ431" s="161" t="e">
        <f t="shared" si="623"/>
        <v>#REF!</v>
      </c>
      <c r="GBK431" s="161" t="e">
        <f t="shared" si="623"/>
        <v>#REF!</v>
      </c>
      <c r="GBL431" s="161" t="e">
        <f t="shared" si="623"/>
        <v>#REF!</v>
      </c>
      <c r="GBM431" s="161" t="e">
        <f t="shared" si="623"/>
        <v>#REF!</v>
      </c>
      <c r="GBN431" s="161" t="e">
        <f t="shared" si="623"/>
        <v>#REF!</v>
      </c>
      <c r="GBO431" s="161" t="e">
        <f t="shared" si="623"/>
        <v>#REF!</v>
      </c>
      <c r="GBP431" s="161" t="e">
        <f t="shared" si="623"/>
        <v>#REF!</v>
      </c>
      <c r="GBQ431" s="161" t="e">
        <f t="shared" si="623"/>
        <v>#REF!</v>
      </c>
      <c r="GBR431" s="161" t="e">
        <f t="shared" si="623"/>
        <v>#REF!</v>
      </c>
      <c r="GBS431" s="161" t="e">
        <f t="shared" si="623"/>
        <v>#REF!</v>
      </c>
      <c r="GBT431" s="161" t="e">
        <f t="shared" si="623"/>
        <v>#REF!</v>
      </c>
      <c r="GBU431" s="161" t="e">
        <f t="shared" si="623"/>
        <v>#REF!</v>
      </c>
      <c r="GBV431" s="161" t="e">
        <f t="shared" si="623"/>
        <v>#REF!</v>
      </c>
      <c r="GBW431" s="161" t="e">
        <f t="shared" si="623"/>
        <v>#REF!</v>
      </c>
      <c r="GBX431" s="161" t="e">
        <f t="shared" si="623"/>
        <v>#REF!</v>
      </c>
      <c r="GBY431" s="161" t="e">
        <f t="shared" si="623"/>
        <v>#REF!</v>
      </c>
      <c r="GBZ431" s="161" t="e">
        <f t="shared" si="623"/>
        <v>#REF!</v>
      </c>
      <c r="GCA431" s="161" t="e">
        <f t="shared" si="623"/>
        <v>#REF!</v>
      </c>
      <c r="GCB431" s="161" t="e">
        <f t="shared" si="623"/>
        <v>#REF!</v>
      </c>
      <c r="GCC431" s="161" t="e">
        <f t="shared" si="623"/>
        <v>#REF!</v>
      </c>
      <c r="GCD431" s="161" t="e">
        <f t="shared" si="623"/>
        <v>#REF!</v>
      </c>
      <c r="GCE431" s="161" t="e">
        <f t="shared" si="623"/>
        <v>#REF!</v>
      </c>
      <c r="GCF431" s="161" t="e">
        <f t="shared" si="623"/>
        <v>#REF!</v>
      </c>
      <c r="GCG431" s="161" t="e">
        <f t="shared" si="623"/>
        <v>#REF!</v>
      </c>
      <c r="GCH431" s="161" t="e">
        <f t="shared" si="623"/>
        <v>#REF!</v>
      </c>
      <c r="GCI431" s="161" t="e">
        <f t="shared" si="623"/>
        <v>#REF!</v>
      </c>
      <c r="GCJ431" s="161" t="e">
        <f t="shared" si="623"/>
        <v>#REF!</v>
      </c>
      <c r="GCK431" s="161" t="e">
        <f t="shared" si="623"/>
        <v>#REF!</v>
      </c>
      <c r="GCL431" s="161" t="e">
        <f t="shared" si="623"/>
        <v>#REF!</v>
      </c>
      <c r="GCM431" s="161" t="e">
        <f t="shared" si="623"/>
        <v>#REF!</v>
      </c>
      <c r="GCN431" s="161" t="e">
        <f t="shared" si="623"/>
        <v>#REF!</v>
      </c>
      <c r="GCO431" s="161" t="e">
        <f t="shared" si="623"/>
        <v>#REF!</v>
      </c>
      <c r="GCP431" s="161" t="e">
        <f t="shared" si="623"/>
        <v>#REF!</v>
      </c>
      <c r="GCQ431" s="161" t="e">
        <f t="shared" si="623"/>
        <v>#REF!</v>
      </c>
      <c r="GCR431" s="161" t="e">
        <f t="shared" si="623"/>
        <v>#REF!</v>
      </c>
      <c r="GCS431" s="161" t="e">
        <f t="shared" si="623"/>
        <v>#REF!</v>
      </c>
      <c r="GCT431" s="161" t="e">
        <f t="shared" si="623"/>
        <v>#REF!</v>
      </c>
      <c r="GCU431" s="161" t="e">
        <f t="shared" si="623"/>
        <v>#REF!</v>
      </c>
      <c r="GCV431" s="161" t="e">
        <f t="shared" si="623"/>
        <v>#REF!</v>
      </c>
      <c r="GCW431" s="161" t="e">
        <f t="shared" si="623"/>
        <v>#REF!</v>
      </c>
      <c r="GCX431" s="161" t="e">
        <f t="shared" si="623"/>
        <v>#REF!</v>
      </c>
      <c r="GCY431" s="161" t="e">
        <f t="shared" si="623"/>
        <v>#REF!</v>
      </c>
      <c r="GCZ431" s="161" t="e">
        <f t="shared" si="623"/>
        <v>#REF!</v>
      </c>
      <c r="GDA431" s="161" t="e">
        <f t="shared" ref="GDA431:GFL431" si="624">IF(OR(GCN431="YES",GCP431="YES"),"YES","NO")</f>
        <v>#REF!</v>
      </c>
      <c r="GDB431" s="161" t="e">
        <f t="shared" si="624"/>
        <v>#REF!</v>
      </c>
      <c r="GDC431" s="161" t="e">
        <f t="shared" si="624"/>
        <v>#REF!</v>
      </c>
      <c r="GDD431" s="161" t="e">
        <f t="shared" si="624"/>
        <v>#REF!</v>
      </c>
      <c r="GDE431" s="161" t="e">
        <f t="shared" si="624"/>
        <v>#REF!</v>
      </c>
      <c r="GDF431" s="161" t="e">
        <f t="shared" si="624"/>
        <v>#REF!</v>
      </c>
      <c r="GDG431" s="161" t="e">
        <f t="shared" si="624"/>
        <v>#REF!</v>
      </c>
      <c r="GDH431" s="161" t="e">
        <f t="shared" si="624"/>
        <v>#REF!</v>
      </c>
      <c r="GDI431" s="161" t="e">
        <f t="shared" si="624"/>
        <v>#REF!</v>
      </c>
      <c r="GDJ431" s="161" t="e">
        <f t="shared" si="624"/>
        <v>#REF!</v>
      </c>
      <c r="GDK431" s="161" t="e">
        <f t="shared" si="624"/>
        <v>#REF!</v>
      </c>
      <c r="GDL431" s="161" t="e">
        <f t="shared" si="624"/>
        <v>#REF!</v>
      </c>
      <c r="GDM431" s="161" t="e">
        <f t="shared" si="624"/>
        <v>#REF!</v>
      </c>
      <c r="GDN431" s="161" t="e">
        <f t="shared" si="624"/>
        <v>#REF!</v>
      </c>
      <c r="GDO431" s="161" t="e">
        <f t="shared" si="624"/>
        <v>#REF!</v>
      </c>
      <c r="GDP431" s="161" t="e">
        <f t="shared" si="624"/>
        <v>#REF!</v>
      </c>
      <c r="GDQ431" s="161" t="e">
        <f t="shared" si="624"/>
        <v>#REF!</v>
      </c>
      <c r="GDR431" s="161" t="e">
        <f t="shared" si="624"/>
        <v>#REF!</v>
      </c>
      <c r="GDS431" s="161" t="e">
        <f t="shared" si="624"/>
        <v>#REF!</v>
      </c>
      <c r="GDT431" s="161" t="e">
        <f t="shared" si="624"/>
        <v>#REF!</v>
      </c>
      <c r="GDU431" s="161" t="e">
        <f t="shared" si="624"/>
        <v>#REF!</v>
      </c>
      <c r="GDV431" s="161" t="e">
        <f t="shared" si="624"/>
        <v>#REF!</v>
      </c>
      <c r="GDW431" s="161" t="e">
        <f t="shared" si="624"/>
        <v>#REF!</v>
      </c>
      <c r="GDX431" s="161" t="e">
        <f t="shared" si="624"/>
        <v>#REF!</v>
      </c>
      <c r="GDY431" s="161" t="e">
        <f t="shared" si="624"/>
        <v>#REF!</v>
      </c>
      <c r="GDZ431" s="161" t="e">
        <f t="shared" si="624"/>
        <v>#REF!</v>
      </c>
      <c r="GEA431" s="161" t="e">
        <f t="shared" si="624"/>
        <v>#REF!</v>
      </c>
      <c r="GEB431" s="161" t="e">
        <f t="shared" si="624"/>
        <v>#REF!</v>
      </c>
      <c r="GEC431" s="161" t="e">
        <f t="shared" si="624"/>
        <v>#REF!</v>
      </c>
      <c r="GED431" s="161" t="e">
        <f t="shared" si="624"/>
        <v>#REF!</v>
      </c>
      <c r="GEE431" s="161" t="e">
        <f t="shared" si="624"/>
        <v>#REF!</v>
      </c>
      <c r="GEF431" s="161" t="e">
        <f t="shared" si="624"/>
        <v>#REF!</v>
      </c>
      <c r="GEG431" s="161" t="e">
        <f t="shared" si="624"/>
        <v>#REF!</v>
      </c>
      <c r="GEH431" s="161" t="e">
        <f t="shared" si="624"/>
        <v>#REF!</v>
      </c>
      <c r="GEI431" s="161" t="e">
        <f t="shared" si="624"/>
        <v>#REF!</v>
      </c>
      <c r="GEJ431" s="161" t="e">
        <f t="shared" si="624"/>
        <v>#REF!</v>
      </c>
      <c r="GEK431" s="161" t="e">
        <f t="shared" si="624"/>
        <v>#REF!</v>
      </c>
      <c r="GEL431" s="161" t="e">
        <f t="shared" si="624"/>
        <v>#REF!</v>
      </c>
      <c r="GEM431" s="161" t="e">
        <f t="shared" si="624"/>
        <v>#REF!</v>
      </c>
      <c r="GEN431" s="161" t="e">
        <f t="shared" si="624"/>
        <v>#REF!</v>
      </c>
      <c r="GEO431" s="161" t="e">
        <f t="shared" si="624"/>
        <v>#REF!</v>
      </c>
      <c r="GEP431" s="161" t="e">
        <f t="shared" si="624"/>
        <v>#REF!</v>
      </c>
      <c r="GEQ431" s="161" t="e">
        <f t="shared" si="624"/>
        <v>#REF!</v>
      </c>
      <c r="GER431" s="161" t="e">
        <f t="shared" si="624"/>
        <v>#REF!</v>
      </c>
      <c r="GES431" s="161" t="e">
        <f t="shared" si="624"/>
        <v>#REF!</v>
      </c>
      <c r="GET431" s="161" t="e">
        <f t="shared" si="624"/>
        <v>#REF!</v>
      </c>
      <c r="GEU431" s="161" t="e">
        <f t="shared" si="624"/>
        <v>#REF!</v>
      </c>
      <c r="GEV431" s="161" t="e">
        <f t="shared" si="624"/>
        <v>#REF!</v>
      </c>
      <c r="GEW431" s="161" t="e">
        <f t="shared" si="624"/>
        <v>#REF!</v>
      </c>
      <c r="GEX431" s="161" t="e">
        <f t="shared" si="624"/>
        <v>#REF!</v>
      </c>
      <c r="GEY431" s="161" t="e">
        <f t="shared" si="624"/>
        <v>#REF!</v>
      </c>
      <c r="GEZ431" s="161" t="e">
        <f t="shared" si="624"/>
        <v>#REF!</v>
      </c>
      <c r="GFA431" s="161" t="e">
        <f t="shared" si="624"/>
        <v>#REF!</v>
      </c>
      <c r="GFB431" s="161" t="e">
        <f t="shared" si="624"/>
        <v>#REF!</v>
      </c>
      <c r="GFC431" s="161" t="e">
        <f t="shared" si="624"/>
        <v>#REF!</v>
      </c>
      <c r="GFD431" s="161" t="e">
        <f t="shared" si="624"/>
        <v>#REF!</v>
      </c>
      <c r="GFE431" s="161" t="e">
        <f t="shared" si="624"/>
        <v>#REF!</v>
      </c>
      <c r="GFF431" s="161" t="e">
        <f t="shared" si="624"/>
        <v>#REF!</v>
      </c>
      <c r="GFG431" s="161" t="e">
        <f t="shared" si="624"/>
        <v>#REF!</v>
      </c>
      <c r="GFH431" s="161" t="e">
        <f t="shared" si="624"/>
        <v>#REF!</v>
      </c>
      <c r="GFI431" s="161" t="e">
        <f t="shared" si="624"/>
        <v>#REF!</v>
      </c>
      <c r="GFJ431" s="161" t="e">
        <f t="shared" si="624"/>
        <v>#REF!</v>
      </c>
      <c r="GFK431" s="161" t="e">
        <f t="shared" si="624"/>
        <v>#REF!</v>
      </c>
      <c r="GFL431" s="161" t="e">
        <f t="shared" si="624"/>
        <v>#REF!</v>
      </c>
      <c r="GFM431" s="161" t="e">
        <f t="shared" ref="GFM431:GHX431" si="625">IF(OR(GEZ431="YES",GFB431="YES"),"YES","NO")</f>
        <v>#REF!</v>
      </c>
      <c r="GFN431" s="161" t="e">
        <f t="shared" si="625"/>
        <v>#REF!</v>
      </c>
      <c r="GFO431" s="161" t="e">
        <f t="shared" si="625"/>
        <v>#REF!</v>
      </c>
      <c r="GFP431" s="161" t="e">
        <f t="shared" si="625"/>
        <v>#REF!</v>
      </c>
      <c r="GFQ431" s="161" t="e">
        <f t="shared" si="625"/>
        <v>#REF!</v>
      </c>
      <c r="GFR431" s="161" t="e">
        <f t="shared" si="625"/>
        <v>#REF!</v>
      </c>
      <c r="GFS431" s="161" t="e">
        <f t="shared" si="625"/>
        <v>#REF!</v>
      </c>
      <c r="GFT431" s="161" t="e">
        <f t="shared" si="625"/>
        <v>#REF!</v>
      </c>
      <c r="GFU431" s="161" t="e">
        <f t="shared" si="625"/>
        <v>#REF!</v>
      </c>
      <c r="GFV431" s="161" t="e">
        <f t="shared" si="625"/>
        <v>#REF!</v>
      </c>
      <c r="GFW431" s="161" t="e">
        <f t="shared" si="625"/>
        <v>#REF!</v>
      </c>
      <c r="GFX431" s="161" t="e">
        <f t="shared" si="625"/>
        <v>#REF!</v>
      </c>
      <c r="GFY431" s="161" t="e">
        <f t="shared" si="625"/>
        <v>#REF!</v>
      </c>
      <c r="GFZ431" s="161" t="e">
        <f t="shared" si="625"/>
        <v>#REF!</v>
      </c>
      <c r="GGA431" s="161" t="e">
        <f t="shared" si="625"/>
        <v>#REF!</v>
      </c>
      <c r="GGB431" s="161" t="e">
        <f t="shared" si="625"/>
        <v>#REF!</v>
      </c>
      <c r="GGC431" s="161" t="e">
        <f t="shared" si="625"/>
        <v>#REF!</v>
      </c>
      <c r="GGD431" s="161" t="e">
        <f t="shared" si="625"/>
        <v>#REF!</v>
      </c>
      <c r="GGE431" s="161" t="e">
        <f t="shared" si="625"/>
        <v>#REF!</v>
      </c>
      <c r="GGF431" s="161" t="e">
        <f t="shared" si="625"/>
        <v>#REF!</v>
      </c>
      <c r="GGG431" s="161" t="e">
        <f t="shared" si="625"/>
        <v>#REF!</v>
      </c>
      <c r="GGH431" s="161" t="e">
        <f t="shared" si="625"/>
        <v>#REF!</v>
      </c>
      <c r="GGI431" s="161" t="e">
        <f t="shared" si="625"/>
        <v>#REF!</v>
      </c>
      <c r="GGJ431" s="161" t="e">
        <f t="shared" si="625"/>
        <v>#REF!</v>
      </c>
      <c r="GGK431" s="161" t="e">
        <f t="shared" si="625"/>
        <v>#REF!</v>
      </c>
      <c r="GGL431" s="161" t="e">
        <f t="shared" si="625"/>
        <v>#REF!</v>
      </c>
      <c r="GGM431" s="161" t="e">
        <f t="shared" si="625"/>
        <v>#REF!</v>
      </c>
      <c r="GGN431" s="161" t="e">
        <f t="shared" si="625"/>
        <v>#REF!</v>
      </c>
      <c r="GGO431" s="161" t="e">
        <f t="shared" si="625"/>
        <v>#REF!</v>
      </c>
      <c r="GGP431" s="161" t="e">
        <f t="shared" si="625"/>
        <v>#REF!</v>
      </c>
      <c r="GGQ431" s="161" t="e">
        <f t="shared" si="625"/>
        <v>#REF!</v>
      </c>
      <c r="GGR431" s="161" t="e">
        <f t="shared" si="625"/>
        <v>#REF!</v>
      </c>
      <c r="GGS431" s="161" t="e">
        <f t="shared" si="625"/>
        <v>#REF!</v>
      </c>
      <c r="GGT431" s="161" t="e">
        <f t="shared" si="625"/>
        <v>#REF!</v>
      </c>
      <c r="GGU431" s="161" t="e">
        <f t="shared" si="625"/>
        <v>#REF!</v>
      </c>
      <c r="GGV431" s="161" t="e">
        <f t="shared" si="625"/>
        <v>#REF!</v>
      </c>
      <c r="GGW431" s="161" t="e">
        <f t="shared" si="625"/>
        <v>#REF!</v>
      </c>
      <c r="GGX431" s="161" t="e">
        <f t="shared" si="625"/>
        <v>#REF!</v>
      </c>
      <c r="GGY431" s="161" t="e">
        <f t="shared" si="625"/>
        <v>#REF!</v>
      </c>
      <c r="GGZ431" s="161" t="e">
        <f t="shared" si="625"/>
        <v>#REF!</v>
      </c>
      <c r="GHA431" s="161" t="e">
        <f t="shared" si="625"/>
        <v>#REF!</v>
      </c>
      <c r="GHB431" s="161" t="e">
        <f t="shared" si="625"/>
        <v>#REF!</v>
      </c>
      <c r="GHC431" s="161" t="e">
        <f t="shared" si="625"/>
        <v>#REF!</v>
      </c>
      <c r="GHD431" s="161" t="e">
        <f t="shared" si="625"/>
        <v>#REF!</v>
      </c>
      <c r="GHE431" s="161" t="e">
        <f t="shared" si="625"/>
        <v>#REF!</v>
      </c>
      <c r="GHF431" s="161" t="e">
        <f t="shared" si="625"/>
        <v>#REF!</v>
      </c>
      <c r="GHG431" s="161" t="e">
        <f t="shared" si="625"/>
        <v>#REF!</v>
      </c>
      <c r="GHH431" s="161" t="e">
        <f t="shared" si="625"/>
        <v>#REF!</v>
      </c>
      <c r="GHI431" s="161" t="e">
        <f t="shared" si="625"/>
        <v>#REF!</v>
      </c>
      <c r="GHJ431" s="161" t="e">
        <f t="shared" si="625"/>
        <v>#REF!</v>
      </c>
      <c r="GHK431" s="161" t="e">
        <f t="shared" si="625"/>
        <v>#REF!</v>
      </c>
      <c r="GHL431" s="161" t="e">
        <f t="shared" si="625"/>
        <v>#REF!</v>
      </c>
      <c r="GHM431" s="161" t="e">
        <f t="shared" si="625"/>
        <v>#REF!</v>
      </c>
      <c r="GHN431" s="161" t="e">
        <f t="shared" si="625"/>
        <v>#REF!</v>
      </c>
      <c r="GHO431" s="161" t="e">
        <f t="shared" si="625"/>
        <v>#REF!</v>
      </c>
      <c r="GHP431" s="161" t="e">
        <f t="shared" si="625"/>
        <v>#REF!</v>
      </c>
      <c r="GHQ431" s="161" t="e">
        <f t="shared" si="625"/>
        <v>#REF!</v>
      </c>
      <c r="GHR431" s="161" t="e">
        <f t="shared" si="625"/>
        <v>#REF!</v>
      </c>
      <c r="GHS431" s="161" t="e">
        <f t="shared" si="625"/>
        <v>#REF!</v>
      </c>
      <c r="GHT431" s="161" t="e">
        <f t="shared" si="625"/>
        <v>#REF!</v>
      </c>
      <c r="GHU431" s="161" t="e">
        <f t="shared" si="625"/>
        <v>#REF!</v>
      </c>
      <c r="GHV431" s="161" t="e">
        <f t="shared" si="625"/>
        <v>#REF!</v>
      </c>
      <c r="GHW431" s="161" t="e">
        <f t="shared" si="625"/>
        <v>#REF!</v>
      </c>
      <c r="GHX431" s="161" t="e">
        <f t="shared" si="625"/>
        <v>#REF!</v>
      </c>
      <c r="GHY431" s="161" t="e">
        <f t="shared" ref="GHY431:GKJ431" si="626">IF(OR(GHL431="YES",GHN431="YES"),"YES","NO")</f>
        <v>#REF!</v>
      </c>
      <c r="GHZ431" s="161" t="e">
        <f t="shared" si="626"/>
        <v>#REF!</v>
      </c>
      <c r="GIA431" s="161" t="e">
        <f t="shared" si="626"/>
        <v>#REF!</v>
      </c>
      <c r="GIB431" s="161" t="e">
        <f t="shared" si="626"/>
        <v>#REF!</v>
      </c>
      <c r="GIC431" s="161" t="e">
        <f t="shared" si="626"/>
        <v>#REF!</v>
      </c>
      <c r="GID431" s="161" t="e">
        <f t="shared" si="626"/>
        <v>#REF!</v>
      </c>
      <c r="GIE431" s="161" t="e">
        <f t="shared" si="626"/>
        <v>#REF!</v>
      </c>
      <c r="GIF431" s="161" t="e">
        <f t="shared" si="626"/>
        <v>#REF!</v>
      </c>
      <c r="GIG431" s="161" t="e">
        <f t="shared" si="626"/>
        <v>#REF!</v>
      </c>
      <c r="GIH431" s="161" t="e">
        <f t="shared" si="626"/>
        <v>#REF!</v>
      </c>
      <c r="GII431" s="161" t="e">
        <f t="shared" si="626"/>
        <v>#REF!</v>
      </c>
      <c r="GIJ431" s="161" t="e">
        <f t="shared" si="626"/>
        <v>#REF!</v>
      </c>
      <c r="GIK431" s="161" t="e">
        <f t="shared" si="626"/>
        <v>#REF!</v>
      </c>
      <c r="GIL431" s="161" t="e">
        <f t="shared" si="626"/>
        <v>#REF!</v>
      </c>
      <c r="GIM431" s="161" t="e">
        <f t="shared" si="626"/>
        <v>#REF!</v>
      </c>
      <c r="GIN431" s="161" t="e">
        <f t="shared" si="626"/>
        <v>#REF!</v>
      </c>
      <c r="GIO431" s="161" t="e">
        <f t="shared" si="626"/>
        <v>#REF!</v>
      </c>
      <c r="GIP431" s="161" t="e">
        <f t="shared" si="626"/>
        <v>#REF!</v>
      </c>
      <c r="GIQ431" s="161" t="e">
        <f t="shared" si="626"/>
        <v>#REF!</v>
      </c>
      <c r="GIR431" s="161" t="e">
        <f t="shared" si="626"/>
        <v>#REF!</v>
      </c>
      <c r="GIS431" s="161" t="e">
        <f t="shared" si="626"/>
        <v>#REF!</v>
      </c>
      <c r="GIT431" s="161" t="e">
        <f t="shared" si="626"/>
        <v>#REF!</v>
      </c>
      <c r="GIU431" s="161" t="e">
        <f t="shared" si="626"/>
        <v>#REF!</v>
      </c>
      <c r="GIV431" s="161" t="e">
        <f t="shared" si="626"/>
        <v>#REF!</v>
      </c>
      <c r="GIW431" s="161" t="e">
        <f t="shared" si="626"/>
        <v>#REF!</v>
      </c>
      <c r="GIX431" s="161" t="e">
        <f t="shared" si="626"/>
        <v>#REF!</v>
      </c>
      <c r="GIY431" s="161" t="e">
        <f t="shared" si="626"/>
        <v>#REF!</v>
      </c>
      <c r="GIZ431" s="161" t="e">
        <f t="shared" si="626"/>
        <v>#REF!</v>
      </c>
      <c r="GJA431" s="161" t="e">
        <f t="shared" si="626"/>
        <v>#REF!</v>
      </c>
      <c r="GJB431" s="161" t="e">
        <f t="shared" si="626"/>
        <v>#REF!</v>
      </c>
      <c r="GJC431" s="161" t="e">
        <f t="shared" si="626"/>
        <v>#REF!</v>
      </c>
      <c r="GJD431" s="161" t="e">
        <f t="shared" si="626"/>
        <v>#REF!</v>
      </c>
      <c r="GJE431" s="161" t="e">
        <f t="shared" si="626"/>
        <v>#REF!</v>
      </c>
      <c r="GJF431" s="161" t="e">
        <f t="shared" si="626"/>
        <v>#REF!</v>
      </c>
      <c r="GJG431" s="161" t="e">
        <f t="shared" si="626"/>
        <v>#REF!</v>
      </c>
      <c r="GJH431" s="161" t="e">
        <f t="shared" si="626"/>
        <v>#REF!</v>
      </c>
      <c r="GJI431" s="161" t="e">
        <f t="shared" si="626"/>
        <v>#REF!</v>
      </c>
      <c r="GJJ431" s="161" t="e">
        <f t="shared" si="626"/>
        <v>#REF!</v>
      </c>
      <c r="GJK431" s="161" t="e">
        <f t="shared" si="626"/>
        <v>#REF!</v>
      </c>
      <c r="GJL431" s="161" t="e">
        <f t="shared" si="626"/>
        <v>#REF!</v>
      </c>
      <c r="GJM431" s="161" t="e">
        <f t="shared" si="626"/>
        <v>#REF!</v>
      </c>
      <c r="GJN431" s="161" t="e">
        <f t="shared" si="626"/>
        <v>#REF!</v>
      </c>
      <c r="GJO431" s="161" t="e">
        <f t="shared" si="626"/>
        <v>#REF!</v>
      </c>
      <c r="GJP431" s="161" t="e">
        <f t="shared" si="626"/>
        <v>#REF!</v>
      </c>
      <c r="GJQ431" s="161" t="e">
        <f t="shared" si="626"/>
        <v>#REF!</v>
      </c>
      <c r="GJR431" s="161" t="e">
        <f t="shared" si="626"/>
        <v>#REF!</v>
      </c>
      <c r="GJS431" s="161" t="e">
        <f t="shared" si="626"/>
        <v>#REF!</v>
      </c>
      <c r="GJT431" s="161" t="e">
        <f t="shared" si="626"/>
        <v>#REF!</v>
      </c>
      <c r="GJU431" s="161" t="e">
        <f t="shared" si="626"/>
        <v>#REF!</v>
      </c>
      <c r="GJV431" s="161" t="e">
        <f t="shared" si="626"/>
        <v>#REF!</v>
      </c>
      <c r="GJW431" s="161" t="e">
        <f t="shared" si="626"/>
        <v>#REF!</v>
      </c>
      <c r="GJX431" s="161" t="e">
        <f t="shared" si="626"/>
        <v>#REF!</v>
      </c>
      <c r="GJY431" s="161" t="e">
        <f t="shared" si="626"/>
        <v>#REF!</v>
      </c>
      <c r="GJZ431" s="161" t="e">
        <f t="shared" si="626"/>
        <v>#REF!</v>
      </c>
      <c r="GKA431" s="161" t="e">
        <f t="shared" si="626"/>
        <v>#REF!</v>
      </c>
      <c r="GKB431" s="161" t="e">
        <f t="shared" si="626"/>
        <v>#REF!</v>
      </c>
      <c r="GKC431" s="161" t="e">
        <f t="shared" si="626"/>
        <v>#REF!</v>
      </c>
      <c r="GKD431" s="161" t="e">
        <f t="shared" si="626"/>
        <v>#REF!</v>
      </c>
      <c r="GKE431" s="161" t="e">
        <f t="shared" si="626"/>
        <v>#REF!</v>
      </c>
      <c r="GKF431" s="161" t="e">
        <f t="shared" si="626"/>
        <v>#REF!</v>
      </c>
      <c r="GKG431" s="161" t="e">
        <f t="shared" si="626"/>
        <v>#REF!</v>
      </c>
      <c r="GKH431" s="161" t="e">
        <f t="shared" si="626"/>
        <v>#REF!</v>
      </c>
      <c r="GKI431" s="161" t="e">
        <f t="shared" si="626"/>
        <v>#REF!</v>
      </c>
      <c r="GKJ431" s="161" t="e">
        <f t="shared" si="626"/>
        <v>#REF!</v>
      </c>
      <c r="GKK431" s="161" t="e">
        <f t="shared" ref="GKK431:GMV431" si="627">IF(OR(GJX431="YES",GJZ431="YES"),"YES","NO")</f>
        <v>#REF!</v>
      </c>
      <c r="GKL431" s="161" t="e">
        <f t="shared" si="627"/>
        <v>#REF!</v>
      </c>
      <c r="GKM431" s="161" t="e">
        <f t="shared" si="627"/>
        <v>#REF!</v>
      </c>
      <c r="GKN431" s="161" t="e">
        <f t="shared" si="627"/>
        <v>#REF!</v>
      </c>
      <c r="GKO431" s="161" t="e">
        <f t="shared" si="627"/>
        <v>#REF!</v>
      </c>
      <c r="GKP431" s="161" t="e">
        <f t="shared" si="627"/>
        <v>#REF!</v>
      </c>
      <c r="GKQ431" s="161" t="e">
        <f t="shared" si="627"/>
        <v>#REF!</v>
      </c>
      <c r="GKR431" s="161" t="e">
        <f t="shared" si="627"/>
        <v>#REF!</v>
      </c>
      <c r="GKS431" s="161" t="e">
        <f t="shared" si="627"/>
        <v>#REF!</v>
      </c>
      <c r="GKT431" s="161" t="e">
        <f t="shared" si="627"/>
        <v>#REF!</v>
      </c>
      <c r="GKU431" s="161" t="e">
        <f t="shared" si="627"/>
        <v>#REF!</v>
      </c>
      <c r="GKV431" s="161" t="e">
        <f t="shared" si="627"/>
        <v>#REF!</v>
      </c>
      <c r="GKW431" s="161" t="e">
        <f t="shared" si="627"/>
        <v>#REF!</v>
      </c>
      <c r="GKX431" s="161" t="e">
        <f t="shared" si="627"/>
        <v>#REF!</v>
      </c>
      <c r="GKY431" s="161" t="e">
        <f t="shared" si="627"/>
        <v>#REF!</v>
      </c>
      <c r="GKZ431" s="161" t="e">
        <f t="shared" si="627"/>
        <v>#REF!</v>
      </c>
      <c r="GLA431" s="161" t="e">
        <f t="shared" si="627"/>
        <v>#REF!</v>
      </c>
      <c r="GLB431" s="161" t="e">
        <f t="shared" si="627"/>
        <v>#REF!</v>
      </c>
      <c r="GLC431" s="161" t="e">
        <f t="shared" si="627"/>
        <v>#REF!</v>
      </c>
      <c r="GLD431" s="161" t="e">
        <f t="shared" si="627"/>
        <v>#REF!</v>
      </c>
      <c r="GLE431" s="161" t="e">
        <f t="shared" si="627"/>
        <v>#REF!</v>
      </c>
      <c r="GLF431" s="161" t="e">
        <f t="shared" si="627"/>
        <v>#REF!</v>
      </c>
      <c r="GLG431" s="161" t="e">
        <f t="shared" si="627"/>
        <v>#REF!</v>
      </c>
      <c r="GLH431" s="161" t="e">
        <f t="shared" si="627"/>
        <v>#REF!</v>
      </c>
      <c r="GLI431" s="161" t="e">
        <f t="shared" si="627"/>
        <v>#REF!</v>
      </c>
      <c r="GLJ431" s="161" t="e">
        <f t="shared" si="627"/>
        <v>#REF!</v>
      </c>
      <c r="GLK431" s="161" t="e">
        <f t="shared" si="627"/>
        <v>#REF!</v>
      </c>
      <c r="GLL431" s="161" t="e">
        <f t="shared" si="627"/>
        <v>#REF!</v>
      </c>
      <c r="GLM431" s="161" t="e">
        <f t="shared" si="627"/>
        <v>#REF!</v>
      </c>
      <c r="GLN431" s="161" t="e">
        <f t="shared" si="627"/>
        <v>#REF!</v>
      </c>
      <c r="GLO431" s="161" t="e">
        <f t="shared" si="627"/>
        <v>#REF!</v>
      </c>
      <c r="GLP431" s="161" t="e">
        <f t="shared" si="627"/>
        <v>#REF!</v>
      </c>
      <c r="GLQ431" s="161" t="e">
        <f t="shared" si="627"/>
        <v>#REF!</v>
      </c>
      <c r="GLR431" s="161" t="e">
        <f t="shared" si="627"/>
        <v>#REF!</v>
      </c>
      <c r="GLS431" s="161" t="e">
        <f t="shared" si="627"/>
        <v>#REF!</v>
      </c>
      <c r="GLT431" s="161" t="e">
        <f t="shared" si="627"/>
        <v>#REF!</v>
      </c>
      <c r="GLU431" s="161" t="e">
        <f t="shared" si="627"/>
        <v>#REF!</v>
      </c>
      <c r="GLV431" s="161" t="e">
        <f t="shared" si="627"/>
        <v>#REF!</v>
      </c>
      <c r="GLW431" s="161" t="e">
        <f t="shared" si="627"/>
        <v>#REF!</v>
      </c>
      <c r="GLX431" s="161" t="e">
        <f t="shared" si="627"/>
        <v>#REF!</v>
      </c>
      <c r="GLY431" s="161" t="e">
        <f t="shared" si="627"/>
        <v>#REF!</v>
      </c>
      <c r="GLZ431" s="161" t="e">
        <f t="shared" si="627"/>
        <v>#REF!</v>
      </c>
      <c r="GMA431" s="161" t="e">
        <f t="shared" si="627"/>
        <v>#REF!</v>
      </c>
      <c r="GMB431" s="161" t="e">
        <f t="shared" si="627"/>
        <v>#REF!</v>
      </c>
      <c r="GMC431" s="161" t="e">
        <f t="shared" si="627"/>
        <v>#REF!</v>
      </c>
      <c r="GMD431" s="161" t="e">
        <f t="shared" si="627"/>
        <v>#REF!</v>
      </c>
      <c r="GME431" s="161" t="e">
        <f t="shared" si="627"/>
        <v>#REF!</v>
      </c>
      <c r="GMF431" s="161" t="e">
        <f t="shared" si="627"/>
        <v>#REF!</v>
      </c>
      <c r="GMG431" s="161" t="e">
        <f t="shared" si="627"/>
        <v>#REF!</v>
      </c>
      <c r="GMH431" s="161" t="e">
        <f t="shared" si="627"/>
        <v>#REF!</v>
      </c>
      <c r="GMI431" s="161" t="e">
        <f t="shared" si="627"/>
        <v>#REF!</v>
      </c>
      <c r="GMJ431" s="161" t="e">
        <f t="shared" si="627"/>
        <v>#REF!</v>
      </c>
      <c r="GMK431" s="161" t="e">
        <f t="shared" si="627"/>
        <v>#REF!</v>
      </c>
      <c r="GML431" s="161" t="e">
        <f t="shared" si="627"/>
        <v>#REF!</v>
      </c>
      <c r="GMM431" s="161" t="e">
        <f t="shared" si="627"/>
        <v>#REF!</v>
      </c>
      <c r="GMN431" s="161" t="e">
        <f t="shared" si="627"/>
        <v>#REF!</v>
      </c>
      <c r="GMO431" s="161" t="e">
        <f t="shared" si="627"/>
        <v>#REF!</v>
      </c>
      <c r="GMP431" s="161" t="e">
        <f t="shared" si="627"/>
        <v>#REF!</v>
      </c>
      <c r="GMQ431" s="161" t="e">
        <f t="shared" si="627"/>
        <v>#REF!</v>
      </c>
      <c r="GMR431" s="161" t="e">
        <f t="shared" si="627"/>
        <v>#REF!</v>
      </c>
      <c r="GMS431" s="161" t="e">
        <f t="shared" si="627"/>
        <v>#REF!</v>
      </c>
      <c r="GMT431" s="161" t="e">
        <f t="shared" si="627"/>
        <v>#REF!</v>
      </c>
      <c r="GMU431" s="161" t="e">
        <f t="shared" si="627"/>
        <v>#REF!</v>
      </c>
      <c r="GMV431" s="161" t="e">
        <f t="shared" si="627"/>
        <v>#REF!</v>
      </c>
      <c r="GMW431" s="161" t="e">
        <f t="shared" ref="GMW431:GPH431" si="628">IF(OR(GMJ431="YES",GML431="YES"),"YES","NO")</f>
        <v>#REF!</v>
      </c>
      <c r="GMX431" s="161" t="e">
        <f t="shared" si="628"/>
        <v>#REF!</v>
      </c>
      <c r="GMY431" s="161" t="e">
        <f t="shared" si="628"/>
        <v>#REF!</v>
      </c>
      <c r="GMZ431" s="161" t="e">
        <f t="shared" si="628"/>
        <v>#REF!</v>
      </c>
      <c r="GNA431" s="161" t="e">
        <f t="shared" si="628"/>
        <v>#REF!</v>
      </c>
      <c r="GNB431" s="161" t="e">
        <f t="shared" si="628"/>
        <v>#REF!</v>
      </c>
      <c r="GNC431" s="161" t="e">
        <f t="shared" si="628"/>
        <v>#REF!</v>
      </c>
      <c r="GND431" s="161" t="e">
        <f t="shared" si="628"/>
        <v>#REF!</v>
      </c>
      <c r="GNE431" s="161" t="e">
        <f t="shared" si="628"/>
        <v>#REF!</v>
      </c>
      <c r="GNF431" s="161" t="e">
        <f t="shared" si="628"/>
        <v>#REF!</v>
      </c>
      <c r="GNG431" s="161" t="e">
        <f t="shared" si="628"/>
        <v>#REF!</v>
      </c>
      <c r="GNH431" s="161" t="e">
        <f t="shared" si="628"/>
        <v>#REF!</v>
      </c>
      <c r="GNI431" s="161" t="e">
        <f t="shared" si="628"/>
        <v>#REF!</v>
      </c>
      <c r="GNJ431" s="161" t="e">
        <f t="shared" si="628"/>
        <v>#REF!</v>
      </c>
      <c r="GNK431" s="161" t="e">
        <f t="shared" si="628"/>
        <v>#REF!</v>
      </c>
      <c r="GNL431" s="161" t="e">
        <f t="shared" si="628"/>
        <v>#REF!</v>
      </c>
      <c r="GNM431" s="161" t="e">
        <f t="shared" si="628"/>
        <v>#REF!</v>
      </c>
      <c r="GNN431" s="161" t="e">
        <f t="shared" si="628"/>
        <v>#REF!</v>
      </c>
      <c r="GNO431" s="161" t="e">
        <f t="shared" si="628"/>
        <v>#REF!</v>
      </c>
      <c r="GNP431" s="161" t="e">
        <f t="shared" si="628"/>
        <v>#REF!</v>
      </c>
      <c r="GNQ431" s="161" t="e">
        <f t="shared" si="628"/>
        <v>#REF!</v>
      </c>
      <c r="GNR431" s="161" t="e">
        <f t="shared" si="628"/>
        <v>#REF!</v>
      </c>
      <c r="GNS431" s="161" t="e">
        <f t="shared" si="628"/>
        <v>#REF!</v>
      </c>
      <c r="GNT431" s="161" t="e">
        <f t="shared" si="628"/>
        <v>#REF!</v>
      </c>
      <c r="GNU431" s="161" t="e">
        <f t="shared" si="628"/>
        <v>#REF!</v>
      </c>
      <c r="GNV431" s="161" t="e">
        <f t="shared" si="628"/>
        <v>#REF!</v>
      </c>
      <c r="GNW431" s="161" t="e">
        <f t="shared" si="628"/>
        <v>#REF!</v>
      </c>
      <c r="GNX431" s="161" t="e">
        <f t="shared" si="628"/>
        <v>#REF!</v>
      </c>
      <c r="GNY431" s="161" t="e">
        <f t="shared" si="628"/>
        <v>#REF!</v>
      </c>
      <c r="GNZ431" s="161" t="e">
        <f t="shared" si="628"/>
        <v>#REF!</v>
      </c>
      <c r="GOA431" s="161" t="e">
        <f t="shared" si="628"/>
        <v>#REF!</v>
      </c>
      <c r="GOB431" s="161" t="e">
        <f t="shared" si="628"/>
        <v>#REF!</v>
      </c>
      <c r="GOC431" s="161" t="e">
        <f t="shared" si="628"/>
        <v>#REF!</v>
      </c>
      <c r="GOD431" s="161" t="e">
        <f t="shared" si="628"/>
        <v>#REF!</v>
      </c>
      <c r="GOE431" s="161" t="e">
        <f t="shared" si="628"/>
        <v>#REF!</v>
      </c>
      <c r="GOF431" s="161" t="e">
        <f t="shared" si="628"/>
        <v>#REF!</v>
      </c>
      <c r="GOG431" s="161" t="e">
        <f t="shared" si="628"/>
        <v>#REF!</v>
      </c>
      <c r="GOH431" s="161" t="e">
        <f t="shared" si="628"/>
        <v>#REF!</v>
      </c>
      <c r="GOI431" s="161" t="e">
        <f t="shared" si="628"/>
        <v>#REF!</v>
      </c>
      <c r="GOJ431" s="161" t="e">
        <f t="shared" si="628"/>
        <v>#REF!</v>
      </c>
      <c r="GOK431" s="161" t="e">
        <f t="shared" si="628"/>
        <v>#REF!</v>
      </c>
      <c r="GOL431" s="161" t="e">
        <f t="shared" si="628"/>
        <v>#REF!</v>
      </c>
      <c r="GOM431" s="161" t="e">
        <f t="shared" si="628"/>
        <v>#REF!</v>
      </c>
      <c r="GON431" s="161" t="e">
        <f t="shared" si="628"/>
        <v>#REF!</v>
      </c>
      <c r="GOO431" s="161" t="e">
        <f t="shared" si="628"/>
        <v>#REF!</v>
      </c>
      <c r="GOP431" s="161" t="e">
        <f t="shared" si="628"/>
        <v>#REF!</v>
      </c>
      <c r="GOQ431" s="161" t="e">
        <f t="shared" si="628"/>
        <v>#REF!</v>
      </c>
      <c r="GOR431" s="161" t="e">
        <f t="shared" si="628"/>
        <v>#REF!</v>
      </c>
      <c r="GOS431" s="161" t="e">
        <f t="shared" si="628"/>
        <v>#REF!</v>
      </c>
      <c r="GOT431" s="161" t="e">
        <f t="shared" si="628"/>
        <v>#REF!</v>
      </c>
      <c r="GOU431" s="161" t="e">
        <f t="shared" si="628"/>
        <v>#REF!</v>
      </c>
      <c r="GOV431" s="161" t="e">
        <f t="shared" si="628"/>
        <v>#REF!</v>
      </c>
      <c r="GOW431" s="161" t="e">
        <f t="shared" si="628"/>
        <v>#REF!</v>
      </c>
      <c r="GOX431" s="161" t="e">
        <f t="shared" si="628"/>
        <v>#REF!</v>
      </c>
      <c r="GOY431" s="161" t="e">
        <f t="shared" si="628"/>
        <v>#REF!</v>
      </c>
      <c r="GOZ431" s="161" t="e">
        <f t="shared" si="628"/>
        <v>#REF!</v>
      </c>
      <c r="GPA431" s="161" t="e">
        <f t="shared" si="628"/>
        <v>#REF!</v>
      </c>
      <c r="GPB431" s="161" t="e">
        <f t="shared" si="628"/>
        <v>#REF!</v>
      </c>
      <c r="GPC431" s="161" t="e">
        <f t="shared" si="628"/>
        <v>#REF!</v>
      </c>
      <c r="GPD431" s="161" t="e">
        <f t="shared" si="628"/>
        <v>#REF!</v>
      </c>
      <c r="GPE431" s="161" t="e">
        <f t="shared" si="628"/>
        <v>#REF!</v>
      </c>
      <c r="GPF431" s="161" t="e">
        <f t="shared" si="628"/>
        <v>#REF!</v>
      </c>
      <c r="GPG431" s="161" t="e">
        <f t="shared" si="628"/>
        <v>#REF!</v>
      </c>
      <c r="GPH431" s="161" t="e">
        <f t="shared" si="628"/>
        <v>#REF!</v>
      </c>
      <c r="GPI431" s="161" t="e">
        <f t="shared" ref="GPI431:GRT431" si="629">IF(OR(GOV431="YES",GOX431="YES"),"YES","NO")</f>
        <v>#REF!</v>
      </c>
      <c r="GPJ431" s="161" t="e">
        <f t="shared" si="629"/>
        <v>#REF!</v>
      </c>
      <c r="GPK431" s="161" t="e">
        <f t="shared" si="629"/>
        <v>#REF!</v>
      </c>
      <c r="GPL431" s="161" t="e">
        <f t="shared" si="629"/>
        <v>#REF!</v>
      </c>
      <c r="GPM431" s="161" t="e">
        <f t="shared" si="629"/>
        <v>#REF!</v>
      </c>
      <c r="GPN431" s="161" t="e">
        <f t="shared" si="629"/>
        <v>#REF!</v>
      </c>
      <c r="GPO431" s="161" t="e">
        <f t="shared" si="629"/>
        <v>#REF!</v>
      </c>
      <c r="GPP431" s="161" t="e">
        <f t="shared" si="629"/>
        <v>#REF!</v>
      </c>
      <c r="GPQ431" s="161" t="e">
        <f t="shared" si="629"/>
        <v>#REF!</v>
      </c>
      <c r="GPR431" s="161" t="e">
        <f t="shared" si="629"/>
        <v>#REF!</v>
      </c>
      <c r="GPS431" s="161" t="e">
        <f t="shared" si="629"/>
        <v>#REF!</v>
      </c>
      <c r="GPT431" s="161" t="e">
        <f t="shared" si="629"/>
        <v>#REF!</v>
      </c>
      <c r="GPU431" s="161" t="e">
        <f t="shared" si="629"/>
        <v>#REF!</v>
      </c>
      <c r="GPV431" s="161" t="e">
        <f t="shared" si="629"/>
        <v>#REF!</v>
      </c>
      <c r="GPW431" s="161" t="e">
        <f t="shared" si="629"/>
        <v>#REF!</v>
      </c>
      <c r="GPX431" s="161" t="e">
        <f t="shared" si="629"/>
        <v>#REF!</v>
      </c>
      <c r="GPY431" s="161" t="e">
        <f t="shared" si="629"/>
        <v>#REF!</v>
      </c>
      <c r="GPZ431" s="161" t="e">
        <f t="shared" si="629"/>
        <v>#REF!</v>
      </c>
      <c r="GQA431" s="161" t="e">
        <f t="shared" si="629"/>
        <v>#REF!</v>
      </c>
      <c r="GQB431" s="161" t="e">
        <f t="shared" si="629"/>
        <v>#REF!</v>
      </c>
      <c r="GQC431" s="161" t="e">
        <f t="shared" si="629"/>
        <v>#REF!</v>
      </c>
      <c r="GQD431" s="161" t="e">
        <f t="shared" si="629"/>
        <v>#REF!</v>
      </c>
      <c r="GQE431" s="161" t="e">
        <f t="shared" si="629"/>
        <v>#REF!</v>
      </c>
      <c r="GQF431" s="161" t="e">
        <f t="shared" si="629"/>
        <v>#REF!</v>
      </c>
      <c r="GQG431" s="161" t="e">
        <f t="shared" si="629"/>
        <v>#REF!</v>
      </c>
      <c r="GQH431" s="161" t="e">
        <f t="shared" si="629"/>
        <v>#REF!</v>
      </c>
      <c r="GQI431" s="161" t="e">
        <f t="shared" si="629"/>
        <v>#REF!</v>
      </c>
      <c r="GQJ431" s="161" t="e">
        <f t="shared" si="629"/>
        <v>#REF!</v>
      </c>
      <c r="GQK431" s="161" t="e">
        <f t="shared" si="629"/>
        <v>#REF!</v>
      </c>
      <c r="GQL431" s="161" t="e">
        <f t="shared" si="629"/>
        <v>#REF!</v>
      </c>
      <c r="GQM431" s="161" t="e">
        <f t="shared" si="629"/>
        <v>#REF!</v>
      </c>
      <c r="GQN431" s="161" t="e">
        <f t="shared" si="629"/>
        <v>#REF!</v>
      </c>
      <c r="GQO431" s="161" t="e">
        <f t="shared" si="629"/>
        <v>#REF!</v>
      </c>
      <c r="GQP431" s="161" t="e">
        <f t="shared" si="629"/>
        <v>#REF!</v>
      </c>
      <c r="GQQ431" s="161" t="e">
        <f t="shared" si="629"/>
        <v>#REF!</v>
      </c>
      <c r="GQR431" s="161" t="e">
        <f t="shared" si="629"/>
        <v>#REF!</v>
      </c>
      <c r="GQS431" s="161" t="e">
        <f t="shared" si="629"/>
        <v>#REF!</v>
      </c>
      <c r="GQT431" s="161" t="e">
        <f t="shared" si="629"/>
        <v>#REF!</v>
      </c>
      <c r="GQU431" s="161" t="e">
        <f t="shared" si="629"/>
        <v>#REF!</v>
      </c>
      <c r="GQV431" s="161" t="e">
        <f t="shared" si="629"/>
        <v>#REF!</v>
      </c>
      <c r="GQW431" s="161" t="e">
        <f t="shared" si="629"/>
        <v>#REF!</v>
      </c>
      <c r="GQX431" s="161" t="e">
        <f t="shared" si="629"/>
        <v>#REF!</v>
      </c>
      <c r="GQY431" s="161" t="e">
        <f t="shared" si="629"/>
        <v>#REF!</v>
      </c>
      <c r="GQZ431" s="161" t="e">
        <f t="shared" si="629"/>
        <v>#REF!</v>
      </c>
      <c r="GRA431" s="161" t="e">
        <f t="shared" si="629"/>
        <v>#REF!</v>
      </c>
      <c r="GRB431" s="161" t="e">
        <f t="shared" si="629"/>
        <v>#REF!</v>
      </c>
      <c r="GRC431" s="161" t="e">
        <f t="shared" si="629"/>
        <v>#REF!</v>
      </c>
      <c r="GRD431" s="161" t="e">
        <f t="shared" si="629"/>
        <v>#REF!</v>
      </c>
      <c r="GRE431" s="161" t="e">
        <f t="shared" si="629"/>
        <v>#REF!</v>
      </c>
      <c r="GRF431" s="161" t="e">
        <f t="shared" si="629"/>
        <v>#REF!</v>
      </c>
      <c r="GRG431" s="161" t="e">
        <f t="shared" si="629"/>
        <v>#REF!</v>
      </c>
      <c r="GRH431" s="161" t="e">
        <f t="shared" si="629"/>
        <v>#REF!</v>
      </c>
      <c r="GRI431" s="161" t="e">
        <f t="shared" si="629"/>
        <v>#REF!</v>
      </c>
      <c r="GRJ431" s="161" t="e">
        <f t="shared" si="629"/>
        <v>#REF!</v>
      </c>
      <c r="GRK431" s="161" t="e">
        <f t="shared" si="629"/>
        <v>#REF!</v>
      </c>
      <c r="GRL431" s="161" t="e">
        <f t="shared" si="629"/>
        <v>#REF!</v>
      </c>
      <c r="GRM431" s="161" t="e">
        <f t="shared" si="629"/>
        <v>#REF!</v>
      </c>
      <c r="GRN431" s="161" t="e">
        <f t="shared" si="629"/>
        <v>#REF!</v>
      </c>
      <c r="GRO431" s="161" t="e">
        <f t="shared" si="629"/>
        <v>#REF!</v>
      </c>
      <c r="GRP431" s="161" t="e">
        <f t="shared" si="629"/>
        <v>#REF!</v>
      </c>
      <c r="GRQ431" s="161" t="e">
        <f t="shared" si="629"/>
        <v>#REF!</v>
      </c>
      <c r="GRR431" s="161" t="e">
        <f t="shared" si="629"/>
        <v>#REF!</v>
      </c>
      <c r="GRS431" s="161" t="e">
        <f t="shared" si="629"/>
        <v>#REF!</v>
      </c>
      <c r="GRT431" s="161" t="e">
        <f t="shared" si="629"/>
        <v>#REF!</v>
      </c>
      <c r="GRU431" s="161" t="e">
        <f t="shared" ref="GRU431:GUF431" si="630">IF(OR(GRH431="YES",GRJ431="YES"),"YES","NO")</f>
        <v>#REF!</v>
      </c>
      <c r="GRV431" s="161" t="e">
        <f t="shared" si="630"/>
        <v>#REF!</v>
      </c>
      <c r="GRW431" s="161" t="e">
        <f t="shared" si="630"/>
        <v>#REF!</v>
      </c>
      <c r="GRX431" s="161" t="e">
        <f t="shared" si="630"/>
        <v>#REF!</v>
      </c>
      <c r="GRY431" s="161" t="e">
        <f t="shared" si="630"/>
        <v>#REF!</v>
      </c>
      <c r="GRZ431" s="161" t="e">
        <f t="shared" si="630"/>
        <v>#REF!</v>
      </c>
      <c r="GSA431" s="161" t="e">
        <f t="shared" si="630"/>
        <v>#REF!</v>
      </c>
      <c r="GSB431" s="161" t="e">
        <f t="shared" si="630"/>
        <v>#REF!</v>
      </c>
      <c r="GSC431" s="161" t="e">
        <f t="shared" si="630"/>
        <v>#REF!</v>
      </c>
      <c r="GSD431" s="161" t="e">
        <f t="shared" si="630"/>
        <v>#REF!</v>
      </c>
      <c r="GSE431" s="161" t="e">
        <f t="shared" si="630"/>
        <v>#REF!</v>
      </c>
      <c r="GSF431" s="161" t="e">
        <f t="shared" si="630"/>
        <v>#REF!</v>
      </c>
      <c r="GSG431" s="161" t="e">
        <f t="shared" si="630"/>
        <v>#REF!</v>
      </c>
      <c r="GSH431" s="161" t="e">
        <f t="shared" si="630"/>
        <v>#REF!</v>
      </c>
      <c r="GSI431" s="161" t="e">
        <f t="shared" si="630"/>
        <v>#REF!</v>
      </c>
      <c r="GSJ431" s="161" t="e">
        <f t="shared" si="630"/>
        <v>#REF!</v>
      </c>
      <c r="GSK431" s="161" t="e">
        <f t="shared" si="630"/>
        <v>#REF!</v>
      </c>
      <c r="GSL431" s="161" t="e">
        <f t="shared" si="630"/>
        <v>#REF!</v>
      </c>
      <c r="GSM431" s="161" t="e">
        <f t="shared" si="630"/>
        <v>#REF!</v>
      </c>
      <c r="GSN431" s="161" t="e">
        <f t="shared" si="630"/>
        <v>#REF!</v>
      </c>
      <c r="GSO431" s="161" t="e">
        <f t="shared" si="630"/>
        <v>#REF!</v>
      </c>
      <c r="GSP431" s="161" t="e">
        <f t="shared" si="630"/>
        <v>#REF!</v>
      </c>
      <c r="GSQ431" s="161" t="e">
        <f t="shared" si="630"/>
        <v>#REF!</v>
      </c>
      <c r="GSR431" s="161" t="e">
        <f t="shared" si="630"/>
        <v>#REF!</v>
      </c>
      <c r="GSS431" s="161" t="e">
        <f t="shared" si="630"/>
        <v>#REF!</v>
      </c>
      <c r="GST431" s="161" t="e">
        <f t="shared" si="630"/>
        <v>#REF!</v>
      </c>
      <c r="GSU431" s="161" t="e">
        <f t="shared" si="630"/>
        <v>#REF!</v>
      </c>
      <c r="GSV431" s="161" t="e">
        <f t="shared" si="630"/>
        <v>#REF!</v>
      </c>
      <c r="GSW431" s="161" t="e">
        <f t="shared" si="630"/>
        <v>#REF!</v>
      </c>
      <c r="GSX431" s="161" t="e">
        <f t="shared" si="630"/>
        <v>#REF!</v>
      </c>
      <c r="GSY431" s="161" t="e">
        <f t="shared" si="630"/>
        <v>#REF!</v>
      </c>
      <c r="GSZ431" s="161" t="e">
        <f t="shared" si="630"/>
        <v>#REF!</v>
      </c>
      <c r="GTA431" s="161" t="e">
        <f t="shared" si="630"/>
        <v>#REF!</v>
      </c>
      <c r="GTB431" s="161" t="e">
        <f t="shared" si="630"/>
        <v>#REF!</v>
      </c>
      <c r="GTC431" s="161" t="e">
        <f t="shared" si="630"/>
        <v>#REF!</v>
      </c>
      <c r="GTD431" s="161" t="e">
        <f t="shared" si="630"/>
        <v>#REF!</v>
      </c>
      <c r="GTE431" s="161" t="e">
        <f t="shared" si="630"/>
        <v>#REF!</v>
      </c>
      <c r="GTF431" s="161" t="e">
        <f t="shared" si="630"/>
        <v>#REF!</v>
      </c>
      <c r="GTG431" s="161" t="e">
        <f t="shared" si="630"/>
        <v>#REF!</v>
      </c>
      <c r="GTH431" s="161" t="e">
        <f t="shared" si="630"/>
        <v>#REF!</v>
      </c>
      <c r="GTI431" s="161" t="e">
        <f t="shared" si="630"/>
        <v>#REF!</v>
      </c>
      <c r="GTJ431" s="161" t="e">
        <f t="shared" si="630"/>
        <v>#REF!</v>
      </c>
      <c r="GTK431" s="161" t="e">
        <f t="shared" si="630"/>
        <v>#REF!</v>
      </c>
      <c r="GTL431" s="161" t="e">
        <f t="shared" si="630"/>
        <v>#REF!</v>
      </c>
      <c r="GTM431" s="161" t="e">
        <f t="shared" si="630"/>
        <v>#REF!</v>
      </c>
      <c r="GTN431" s="161" t="e">
        <f t="shared" si="630"/>
        <v>#REF!</v>
      </c>
      <c r="GTO431" s="161" t="e">
        <f t="shared" si="630"/>
        <v>#REF!</v>
      </c>
      <c r="GTP431" s="161" t="e">
        <f t="shared" si="630"/>
        <v>#REF!</v>
      </c>
      <c r="GTQ431" s="161" t="e">
        <f t="shared" si="630"/>
        <v>#REF!</v>
      </c>
      <c r="GTR431" s="161" t="e">
        <f t="shared" si="630"/>
        <v>#REF!</v>
      </c>
      <c r="GTS431" s="161" t="e">
        <f t="shared" si="630"/>
        <v>#REF!</v>
      </c>
      <c r="GTT431" s="161" t="e">
        <f t="shared" si="630"/>
        <v>#REF!</v>
      </c>
      <c r="GTU431" s="161" t="e">
        <f t="shared" si="630"/>
        <v>#REF!</v>
      </c>
      <c r="GTV431" s="161" t="e">
        <f t="shared" si="630"/>
        <v>#REF!</v>
      </c>
      <c r="GTW431" s="161" t="e">
        <f t="shared" si="630"/>
        <v>#REF!</v>
      </c>
      <c r="GTX431" s="161" t="e">
        <f t="shared" si="630"/>
        <v>#REF!</v>
      </c>
      <c r="GTY431" s="161" t="e">
        <f t="shared" si="630"/>
        <v>#REF!</v>
      </c>
      <c r="GTZ431" s="161" t="e">
        <f t="shared" si="630"/>
        <v>#REF!</v>
      </c>
      <c r="GUA431" s="161" t="e">
        <f t="shared" si="630"/>
        <v>#REF!</v>
      </c>
      <c r="GUB431" s="161" t="e">
        <f t="shared" si="630"/>
        <v>#REF!</v>
      </c>
      <c r="GUC431" s="161" t="e">
        <f t="shared" si="630"/>
        <v>#REF!</v>
      </c>
      <c r="GUD431" s="161" t="e">
        <f t="shared" si="630"/>
        <v>#REF!</v>
      </c>
      <c r="GUE431" s="161" t="e">
        <f t="shared" si="630"/>
        <v>#REF!</v>
      </c>
      <c r="GUF431" s="161" t="e">
        <f t="shared" si="630"/>
        <v>#REF!</v>
      </c>
      <c r="GUG431" s="161" t="e">
        <f t="shared" ref="GUG431:GWR431" si="631">IF(OR(GTT431="YES",GTV431="YES"),"YES","NO")</f>
        <v>#REF!</v>
      </c>
      <c r="GUH431" s="161" t="e">
        <f t="shared" si="631"/>
        <v>#REF!</v>
      </c>
      <c r="GUI431" s="161" t="e">
        <f t="shared" si="631"/>
        <v>#REF!</v>
      </c>
      <c r="GUJ431" s="161" t="e">
        <f t="shared" si="631"/>
        <v>#REF!</v>
      </c>
      <c r="GUK431" s="161" t="e">
        <f t="shared" si="631"/>
        <v>#REF!</v>
      </c>
      <c r="GUL431" s="161" t="e">
        <f t="shared" si="631"/>
        <v>#REF!</v>
      </c>
      <c r="GUM431" s="161" t="e">
        <f t="shared" si="631"/>
        <v>#REF!</v>
      </c>
      <c r="GUN431" s="161" t="e">
        <f t="shared" si="631"/>
        <v>#REF!</v>
      </c>
      <c r="GUO431" s="161" t="e">
        <f t="shared" si="631"/>
        <v>#REF!</v>
      </c>
      <c r="GUP431" s="161" t="e">
        <f t="shared" si="631"/>
        <v>#REF!</v>
      </c>
      <c r="GUQ431" s="161" t="e">
        <f t="shared" si="631"/>
        <v>#REF!</v>
      </c>
      <c r="GUR431" s="161" t="e">
        <f t="shared" si="631"/>
        <v>#REF!</v>
      </c>
      <c r="GUS431" s="161" t="e">
        <f t="shared" si="631"/>
        <v>#REF!</v>
      </c>
      <c r="GUT431" s="161" t="e">
        <f t="shared" si="631"/>
        <v>#REF!</v>
      </c>
      <c r="GUU431" s="161" t="e">
        <f t="shared" si="631"/>
        <v>#REF!</v>
      </c>
      <c r="GUV431" s="161" t="e">
        <f t="shared" si="631"/>
        <v>#REF!</v>
      </c>
      <c r="GUW431" s="161" t="e">
        <f t="shared" si="631"/>
        <v>#REF!</v>
      </c>
      <c r="GUX431" s="161" t="e">
        <f t="shared" si="631"/>
        <v>#REF!</v>
      </c>
      <c r="GUY431" s="161" t="e">
        <f t="shared" si="631"/>
        <v>#REF!</v>
      </c>
      <c r="GUZ431" s="161" t="e">
        <f t="shared" si="631"/>
        <v>#REF!</v>
      </c>
      <c r="GVA431" s="161" t="e">
        <f t="shared" si="631"/>
        <v>#REF!</v>
      </c>
      <c r="GVB431" s="161" t="e">
        <f t="shared" si="631"/>
        <v>#REF!</v>
      </c>
      <c r="GVC431" s="161" t="e">
        <f t="shared" si="631"/>
        <v>#REF!</v>
      </c>
      <c r="GVD431" s="161" t="e">
        <f t="shared" si="631"/>
        <v>#REF!</v>
      </c>
      <c r="GVE431" s="161" t="e">
        <f t="shared" si="631"/>
        <v>#REF!</v>
      </c>
      <c r="GVF431" s="161" t="e">
        <f t="shared" si="631"/>
        <v>#REF!</v>
      </c>
      <c r="GVG431" s="161" t="e">
        <f t="shared" si="631"/>
        <v>#REF!</v>
      </c>
      <c r="GVH431" s="161" t="e">
        <f t="shared" si="631"/>
        <v>#REF!</v>
      </c>
      <c r="GVI431" s="161" t="e">
        <f t="shared" si="631"/>
        <v>#REF!</v>
      </c>
      <c r="GVJ431" s="161" t="e">
        <f t="shared" si="631"/>
        <v>#REF!</v>
      </c>
      <c r="GVK431" s="161" t="e">
        <f t="shared" si="631"/>
        <v>#REF!</v>
      </c>
      <c r="GVL431" s="161" t="e">
        <f t="shared" si="631"/>
        <v>#REF!</v>
      </c>
      <c r="GVM431" s="161" t="e">
        <f t="shared" si="631"/>
        <v>#REF!</v>
      </c>
      <c r="GVN431" s="161" t="e">
        <f t="shared" si="631"/>
        <v>#REF!</v>
      </c>
      <c r="GVO431" s="161" t="e">
        <f t="shared" si="631"/>
        <v>#REF!</v>
      </c>
      <c r="GVP431" s="161" t="e">
        <f t="shared" si="631"/>
        <v>#REF!</v>
      </c>
      <c r="GVQ431" s="161" t="e">
        <f t="shared" si="631"/>
        <v>#REF!</v>
      </c>
      <c r="GVR431" s="161" t="e">
        <f t="shared" si="631"/>
        <v>#REF!</v>
      </c>
      <c r="GVS431" s="161" t="e">
        <f t="shared" si="631"/>
        <v>#REF!</v>
      </c>
      <c r="GVT431" s="161" t="e">
        <f t="shared" si="631"/>
        <v>#REF!</v>
      </c>
      <c r="GVU431" s="161" t="e">
        <f t="shared" si="631"/>
        <v>#REF!</v>
      </c>
      <c r="GVV431" s="161" t="e">
        <f t="shared" si="631"/>
        <v>#REF!</v>
      </c>
      <c r="GVW431" s="161" t="e">
        <f t="shared" si="631"/>
        <v>#REF!</v>
      </c>
      <c r="GVX431" s="161" t="e">
        <f t="shared" si="631"/>
        <v>#REF!</v>
      </c>
      <c r="GVY431" s="161" t="e">
        <f t="shared" si="631"/>
        <v>#REF!</v>
      </c>
      <c r="GVZ431" s="161" t="e">
        <f t="shared" si="631"/>
        <v>#REF!</v>
      </c>
      <c r="GWA431" s="161" t="e">
        <f t="shared" si="631"/>
        <v>#REF!</v>
      </c>
      <c r="GWB431" s="161" t="e">
        <f t="shared" si="631"/>
        <v>#REF!</v>
      </c>
      <c r="GWC431" s="161" t="e">
        <f t="shared" si="631"/>
        <v>#REF!</v>
      </c>
      <c r="GWD431" s="161" t="e">
        <f t="shared" si="631"/>
        <v>#REF!</v>
      </c>
      <c r="GWE431" s="161" t="e">
        <f t="shared" si="631"/>
        <v>#REF!</v>
      </c>
      <c r="GWF431" s="161" t="e">
        <f t="shared" si="631"/>
        <v>#REF!</v>
      </c>
      <c r="GWG431" s="161" t="e">
        <f t="shared" si="631"/>
        <v>#REF!</v>
      </c>
      <c r="GWH431" s="161" t="e">
        <f t="shared" si="631"/>
        <v>#REF!</v>
      </c>
      <c r="GWI431" s="161" t="e">
        <f t="shared" si="631"/>
        <v>#REF!</v>
      </c>
      <c r="GWJ431" s="161" t="e">
        <f t="shared" si="631"/>
        <v>#REF!</v>
      </c>
      <c r="GWK431" s="161" t="e">
        <f t="shared" si="631"/>
        <v>#REF!</v>
      </c>
      <c r="GWL431" s="161" t="e">
        <f t="shared" si="631"/>
        <v>#REF!</v>
      </c>
      <c r="GWM431" s="161" t="e">
        <f t="shared" si="631"/>
        <v>#REF!</v>
      </c>
      <c r="GWN431" s="161" t="e">
        <f t="shared" si="631"/>
        <v>#REF!</v>
      </c>
      <c r="GWO431" s="161" t="e">
        <f t="shared" si="631"/>
        <v>#REF!</v>
      </c>
      <c r="GWP431" s="161" t="e">
        <f t="shared" si="631"/>
        <v>#REF!</v>
      </c>
      <c r="GWQ431" s="161" t="e">
        <f t="shared" si="631"/>
        <v>#REF!</v>
      </c>
      <c r="GWR431" s="161" t="e">
        <f t="shared" si="631"/>
        <v>#REF!</v>
      </c>
      <c r="GWS431" s="161" t="e">
        <f t="shared" ref="GWS431:GZD431" si="632">IF(OR(GWF431="YES",GWH431="YES"),"YES","NO")</f>
        <v>#REF!</v>
      </c>
      <c r="GWT431" s="161" t="e">
        <f t="shared" si="632"/>
        <v>#REF!</v>
      </c>
      <c r="GWU431" s="161" t="e">
        <f t="shared" si="632"/>
        <v>#REF!</v>
      </c>
      <c r="GWV431" s="161" t="e">
        <f t="shared" si="632"/>
        <v>#REF!</v>
      </c>
      <c r="GWW431" s="161" t="e">
        <f t="shared" si="632"/>
        <v>#REF!</v>
      </c>
      <c r="GWX431" s="161" t="e">
        <f t="shared" si="632"/>
        <v>#REF!</v>
      </c>
      <c r="GWY431" s="161" t="e">
        <f t="shared" si="632"/>
        <v>#REF!</v>
      </c>
      <c r="GWZ431" s="161" t="e">
        <f t="shared" si="632"/>
        <v>#REF!</v>
      </c>
      <c r="GXA431" s="161" t="e">
        <f t="shared" si="632"/>
        <v>#REF!</v>
      </c>
      <c r="GXB431" s="161" t="e">
        <f t="shared" si="632"/>
        <v>#REF!</v>
      </c>
      <c r="GXC431" s="161" t="e">
        <f t="shared" si="632"/>
        <v>#REF!</v>
      </c>
      <c r="GXD431" s="161" t="e">
        <f t="shared" si="632"/>
        <v>#REF!</v>
      </c>
      <c r="GXE431" s="161" t="e">
        <f t="shared" si="632"/>
        <v>#REF!</v>
      </c>
      <c r="GXF431" s="161" t="e">
        <f t="shared" si="632"/>
        <v>#REF!</v>
      </c>
      <c r="GXG431" s="161" t="e">
        <f t="shared" si="632"/>
        <v>#REF!</v>
      </c>
      <c r="GXH431" s="161" t="e">
        <f t="shared" si="632"/>
        <v>#REF!</v>
      </c>
      <c r="GXI431" s="161" t="e">
        <f t="shared" si="632"/>
        <v>#REF!</v>
      </c>
      <c r="GXJ431" s="161" t="e">
        <f t="shared" si="632"/>
        <v>#REF!</v>
      </c>
      <c r="GXK431" s="161" t="e">
        <f t="shared" si="632"/>
        <v>#REF!</v>
      </c>
      <c r="GXL431" s="161" t="e">
        <f t="shared" si="632"/>
        <v>#REF!</v>
      </c>
      <c r="GXM431" s="161" t="e">
        <f t="shared" si="632"/>
        <v>#REF!</v>
      </c>
      <c r="GXN431" s="161" t="e">
        <f t="shared" si="632"/>
        <v>#REF!</v>
      </c>
      <c r="GXO431" s="161" t="e">
        <f t="shared" si="632"/>
        <v>#REF!</v>
      </c>
      <c r="GXP431" s="161" t="e">
        <f t="shared" si="632"/>
        <v>#REF!</v>
      </c>
      <c r="GXQ431" s="161" t="e">
        <f t="shared" si="632"/>
        <v>#REF!</v>
      </c>
      <c r="GXR431" s="161" t="e">
        <f t="shared" si="632"/>
        <v>#REF!</v>
      </c>
      <c r="GXS431" s="161" t="e">
        <f t="shared" si="632"/>
        <v>#REF!</v>
      </c>
      <c r="GXT431" s="161" t="e">
        <f t="shared" si="632"/>
        <v>#REF!</v>
      </c>
      <c r="GXU431" s="161" t="e">
        <f t="shared" si="632"/>
        <v>#REF!</v>
      </c>
      <c r="GXV431" s="161" t="e">
        <f t="shared" si="632"/>
        <v>#REF!</v>
      </c>
      <c r="GXW431" s="161" t="e">
        <f t="shared" si="632"/>
        <v>#REF!</v>
      </c>
      <c r="GXX431" s="161" t="e">
        <f t="shared" si="632"/>
        <v>#REF!</v>
      </c>
      <c r="GXY431" s="161" t="e">
        <f t="shared" si="632"/>
        <v>#REF!</v>
      </c>
      <c r="GXZ431" s="161" t="e">
        <f t="shared" si="632"/>
        <v>#REF!</v>
      </c>
      <c r="GYA431" s="161" t="e">
        <f t="shared" si="632"/>
        <v>#REF!</v>
      </c>
      <c r="GYB431" s="161" t="e">
        <f t="shared" si="632"/>
        <v>#REF!</v>
      </c>
      <c r="GYC431" s="161" t="e">
        <f t="shared" si="632"/>
        <v>#REF!</v>
      </c>
      <c r="GYD431" s="161" t="e">
        <f t="shared" si="632"/>
        <v>#REF!</v>
      </c>
      <c r="GYE431" s="161" t="e">
        <f t="shared" si="632"/>
        <v>#REF!</v>
      </c>
      <c r="GYF431" s="161" t="e">
        <f t="shared" si="632"/>
        <v>#REF!</v>
      </c>
      <c r="GYG431" s="161" t="e">
        <f t="shared" si="632"/>
        <v>#REF!</v>
      </c>
      <c r="GYH431" s="161" t="e">
        <f t="shared" si="632"/>
        <v>#REF!</v>
      </c>
      <c r="GYI431" s="161" t="e">
        <f t="shared" si="632"/>
        <v>#REF!</v>
      </c>
      <c r="GYJ431" s="161" t="e">
        <f t="shared" si="632"/>
        <v>#REF!</v>
      </c>
      <c r="GYK431" s="161" t="e">
        <f t="shared" si="632"/>
        <v>#REF!</v>
      </c>
      <c r="GYL431" s="161" t="e">
        <f t="shared" si="632"/>
        <v>#REF!</v>
      </c>
      <c r="GYM431" s="161" t="e">
        <f t="shared" si="632"/>
        <v>#REF!</v>
      </c>
      <c r="GYN431" s="161" t="e">
        <f t="shared" si="632"/>
        <v>#REF!</v>
      </c>
      <c r="GYO431" s="161" t="e">
        <f t="shared" si="632"/>
        <v>#REF!</v>
      </c>
      <c r="GYP431" s="161" t="e">
        <f t="shared" si="632"/>
        <v>#REF!</v>
      </c>
      <c r="GYQ431" s="161" t="e">
        <f t="shared" si="632"/>
        <v>#REF!</v>
      </c>
      <c r="GYR431" s="161" t="e">
        <f t="shared" si="632"/>
        <v>#REF!</v>
      </c>
      <c r="GYS431" s="161" t="e">
        <f t="shared" si="632"/>
        <v>#REF!</v>
      </c>
      <c r="GYT431" s="161" t="e">
        <f t="shared" si="632"/>
        <v>#REF!</v>
      </c>
      <c r="GYU431" s="161" t="e">
        <f t="shared" si="632"/>
        <v>#REF!</v>
      </c>
      <c r="GYV431" s="161" t="e">
        <f t="shared" si="632"/>
        <v>#REF!</v>
      </c>
      <c r="GYW431" s="161" t="e">
        <f t="shared" si="632"/>
        <v>#REF!</v>
      </c>
      <c r="GYX431" s="161" t="e">
        <f t="shared" si="632"/>
        <v>#REF!</v>
      </c>
      <c r="GYY431" s="161" t="e">
        <f t="shared" si="632"/>
        <v>#REF!</v>
      </c>
      <c r="GYZ431" s="161" t="e">
        <f t="shared" si="632"/>
        <v>#REF!</v>
      </c>
      <c r="GZA431" s="161" t="e">
        <f t="shared" si="632"/>
        <v>#REF!</v>
      </c>
      <c r="GZB431" s="161" t="e">
        <f t="shared" si="632"/>
        <v>#REF!</v>
      </c>
      <c r="GZC431" s="161" t="e">
        <f t="shared" si="632"/>
        <v>#REF!</v>
      </c>
      <c r="GZD431" s="161" t="e">
        <f t="shared" si="632"/>
        <v>#REF!</v>
      </c>
      <c r="GZE431" s="161" t="e">
        <f t="shared" ref="GZE431:HBP431" si="633">IF(OR(GYR431="YES",GYT431="YES"),"YES","NO")</f>
        <v>#REF!</v>
      </c>
      <c r="GZF431" s="161" t="e">
        <f t="shared" si="633"/>
        <v>#REF!</v>
      </c>
      <c r="GZG431" s="161" t="e">
        <f t="shared" si="633"/>
        <v>#REF!</v>
      </c>
      <c r="GZH431" s="161" t="e">
        <f t="shared" si="633"/>
        <v>#REF!</v>
      </c>
      <c r="GZI431" s="161" t="e">
        <f t="shared" si="633"/>
        <v>#REF!</v>
      </c>
      <c r="GZJ431" s="161" t="e">
        <f t="shared" si="633"/>
        <v>#REF!</v>
      </c>
      <c r="GZK431" s="161" t="e">
        <f t="shared" si="633"/>
        <v>#REF!</v>
      </c>
      <c r="GZL431" s="161" t="e">
        <f t="shared" si="633"/>
        <v>#REF!</v>
      </c>
      <c r="GZM431" s="161" t="e">
        <f t="shared" si="633"/>
        <v>#REF!</v>
      </c>
      <c r="GZN431" s="161" t="e">
        <f t="shared" si="633"/>
        <v>#REF!</v>
      </c>
      <c r="GZO431" s="161" t="e">
        <f t="shared" si="633"/>
        <v>#REF!</v>
      </c>
      <c r="GZP431" s="161" t="e">
        <f t="shared" si="633"/>
        <v>#REF!</v>
      </c>
      <c r="GZQ431" s="161" t="e">
        <f t="shared" si="633"/>
        <v>#REF!</v>
      </c>
      <c r="GZR431" s="161" t="e">
        <f t="shared" si="633"/>
        <v>#REF!</v>
      </c>
      <c r="GZS431" s="161" t="e">
        <f t="shared" si="633"/>
        <v>#REF!</v>
      </c>
      <c r="GZT431" s="161" t="e">
        <f t="shared" si="633"/>
        <v>#REF!</v>
      </c>
      <c r="GZU431" s="161" t="e">
        <f t="shared" si="633"/>
        <v>#REF!</v>
      </c>
      <c r="GZV431" s="161" t="e">
        <f t="shared" si="633"/>
        <v>#REF!</v>
      </c>
      <c r="GZW431" s="161" t="e">
        <f t="shared" si="633"/>
        <v>#REF!</v>
      </c>
      <c r="GZX431" s="161" t="e">
        <f t="shared" si="633"/>
        <v>#REF!</v>
      </c>
      <c r="GZY431" s="161" t="e">
        <f t="shared" si="633"/>
        <v>#REF!</v>
      </c>
      <c r="GZZ431" s="161" t="e">
        <f t="shared" si="633"/>
        <v>#REF!</v>
      </c>
      <c r="HAA431" s="161" t="e">
        <f t="shared" si="633"/>
        <v>#REF!</v>
      </c>
      <c r="HAB431" s="161" t="e">
        <f t="shared" si="633"/>
        <v>#REF!</v>
      </c>
      <c r="HAC431" s="161" t="e">
        <f t="shared" si="633"/>
        <v>#REF!</v>
      </c>
      <c r="HAD431" s="161" t="e">
        <f t="shared" si="633"/>
        <v>#REF!</v>
      </c>
      <c r="HAE431" s="161" t="e">
        <f t="shared" si="633"/>
        <v>#REF!</v>
      </c>
      <c r="HAF431" s="161" t="e">
        <f t="shared" si="633"/>
        <v>#REF!</v>
      </c>
      <c r="HAG431" s="161" t="e">
        <f t="shared" si="633"/>
        <v>#REF!</v>
      </c>
      <c r="HAH431" s="161" t="e">
        <f t="shared" si="633"/>
        <v>#REF!</v>
      </c>
      <c r="HAI431" s="161" t="e">
        <f t="shared" si="633"/>
        <v>#REF!</v>
      </c>
      <c r="HAJ431" s="161" t="e">
        <f t="shared" si="633"/>
        <v>#REF!</v>
      </c>
      <c r="HAK431" s="161" t="e">
        <f t="shared" si="633"/>
        <v>#REF!</v>
      </c>
      <c r="HAL431" s="161" t="e">
        <f t="shared" si="633"/>
        <v>#REF!</v>
      </c>
      <c r="HAM431" s="161" t="e">
        <f t="shared" si="633"/>
        <v>#REF!</v>
      </c>
      <c r="HAN431" s="161" t="e">
        <f t="shared" si="633"/>
        <v>#REF!</v>
      </c>
      <c r="HAO431" s="161" t="e">
        <f t="shared" si="633"/>
        <v>#REF!</v>
      </c>
      <c r="HAP431" s="161" t="e">
        <f t="shared" si="633"/>
        <v>#REF!</v>
      </c>
      <c r="HAQ431" s="161" t="e">
        <f t="shared" si="633"/>
        <v>#REF!</v>
      </c>
      <c r="HAR431" s="161" t="e">
        <f t="shared" si="633"/>
        <v>#REF!</v>
      </c>
      <c r="HAS431" s="161" t="e">
        <f t="shared" si="633"/>
        <v>#REF!</v>
      </c>
      <c r="HAT431" s="161" t="e">
        <f t="shared" si="633"/>
        <v>#REF!</v>
      </c>
      <c r="HAU431" s="161" t="e">
        <f t="shared" si="633"/>
        <v>#REF!</v>
      </c>
      <c r="HAV431" s="161" t="e">
        <f t="shared" si="633"/>
        <v>#REF!</v>
      </c>
      <c r="HAW431" s="161" t="e">
        <f t="shared" si="633"/>
        <v>#REF!</v>
      </c>
      <c r="HAX431" s="161" t="e">
        <f t="shared" si="633"/>
        <v>#REF!</v>
      </c>
      <c r="HAY431" s="161" t="e">
        <f t="shared" si="633"/>
        <v>#REF!</v>
      </c>
      <c r="HAZ431" s="161" t="e">
        <f t="shared" si="633"/>
        <v>#REF!</v>
      </c>
      <c r="HBA431" s="161" t="e">
        <f t="shared" si="633"/>
        <v>#REF!</v>
      </c>
      <c r="HBB431" s="161" t="e">
        <f t="shared" si="633"/>
        <v>#REF!</v>
      </c>
      <c r="HBC431" s="161" t="e">
        <f t="shared" si="633"/>
        <v>#REF!</v>
      </c>
      <c r="HBD431" s="161" t="e">
        <f t="shared" si="633"/>
        <v>#REF!</v>
      </c>
      <c r="HBE431" s="161" t="e">
        <f t="shared" si="633"/>
        <v>#REF!</v>
      </c>
      <c r="HBF431" s="161" t="e">
        <f t="shared" si="633"/>
        <v>#REF!</v>
      </c>
      <c r="HBG431" s="161" t="e">
        <f t="shared" si="633"/>
        <v>#REF!</v>
      </c>
      <c r="HBH431" s="161" t="e">
        <f t="shared" si="633"/>
        <v>#REF!</v>
      </c>
      <c r="HBI431" s="161" t="e">
        <f t="shared" si="633"/>
        <v>#REF!</v>
      </c>
      <c r="HBJ431" s="161" t="e">
        <f t="shared" si="633"/>
        <v>#REF!</v>
      </c>
      <c r="HBK431" s="161" t="e">
        <f t="shared" si="633"/>
        <v>#REF!</v>
      </c>
      <c r="HBL431" s="161" t="e">
        <f t="shared" si="633"/>
        <v>#REF!</v>
      </c>
      <c r="HBM431" s="161" t="e">
        <f t="shared" si="633"/>
        <v>#REF!</v>
      </c>
      <c r="HBN431" s="161" t="e">
        <f t="shared" si="633"/>
        <v>#REF!</v>
      </c>
      <c r="HBO431" s="161" t="e">
        <f t="shared" si="633"/>
        <v>#REF!</v>
      </c>
      <c r="HBP431" s="161" t="e">
        <f t="shared" si="633"/>
        <v>#REF!</v>
      </c>
      <c r="HBQ431" s="161" t="e">
        <f t="shared" ref="HBQ431:HEB431" si="634">IF(OR(HBD431="YES",HBF431="YES"),"YES","NO")</f>
        <v>#REF!</v>
      </c>
      <c r="HBR431" s="161" t="e">
        <f t="shared" si="634"/>
        <v>#REF!</v>
      </c>
      <c r="HBS431" s="161" t="e">
        <f t="shared" si="634"/>
        <v>#REF!</v>
      </c>
      <c r="HBT431" s="161" t="e">
        <f t="shared" si="634"/>
        <v>#REF!</v>
      </c>
      <c r="HBU431" s="161" t="e">
        <f t="shared" si="634"/>
        <v>#REF!</v>
      </c>
      <c r="HBV431" s="161" t="e">
        <f t="shared" si="634"/>
        <v>#REF!</v>
      </c>
      <c r="HBW431" s="161" t="e">
        <f t="shared" si="634"/>
        <v>#REF!</v>
      </c>
      <c r="HBX431" s="161" t="e">
        <f t="shared" si="634"/>
        <v>#REF!</v>
      </c>
      <c r="HBY431" s="161" t="e">
        <f t="shared" si="634"/>
        <v>#REF!</v>
      </c>
      <c r="HBZ431" s="161" t="e">
        <f t="shared" si="634"/>
        <v>#REF!</v>
      </c>
      <c r="HCA431" s="161" t="e">
        <f t="shared" si="634"/>
        <v>#REF!</v>
      </c>
      <c r="HCB431" s="161" t="e">
        <f t="shared" si="634"/>
        <v>#REF!</v>
      </c>
      <c r="HCC431" s="161" t="e">
        <f t="shared" si="634"/>
        <v>#REF!</v>
      </c>
      <c r="HCD431" s="161" t="e">
        <f t="shared" si="634"/>
        <v>#REF!</v>
      </c>
      <c r="HCE431" s="161" t="e">
        <f t="shared" si="634"/>
        <v>#REF!</v>
      </c>
      <c r="HCF431" s="161" t="e">
        <f t="shared" si="634"/>
        <v>#REF!</v>
      </c>
      <c r="HCG431" s="161" t="e">
        <f t="shared" si="634"/>
        <v>#REF!</v>
      </c>
      <c r="HCH431" s="161" t="e">
        <f t="shared" si="634"/>
        <v>#REF!</v>
      </c>
      <c r="HCI431" s="161" t="e">
        <f t="shared" si="634"/>
        <v>#REF!</v>
      </c>
      <c r="HCJ431" s="161" t="e">
        <f t="shared" si="634"/>
        <v>#REF!</v>
      </c>
      <c r="HCK431" s="161" t="e">
        <f t="shared" si="634"/>
        <v>#REF!</v>
      </c>
      <c r="HCL431" s="161" t="e">
        <f t="shared" si="634"/>
        <v>#REF!</v>
      </c>
      <c r="HCM431" s="161" t="e">
        <f t="shared" si="634"/>
        <v>#REF!</v>
      </c>
      <c r="HCN431" s="161" t="e">
        <f t="shared" si="634"/>
        <v>#REF!</v>
      </c>
      <c r="HCO431" s="161" t="e">
        <f t="shared" si="634"/>
        <v>#REF!</v>
      </c>
      <c r="HCP431" s="161" t="e">
        <f t="shared" si="634"/>
        <v>#REF!</v>
      </c>
      <c r="HCQ431" s="161" t="e">
        <f t="shared" si="634"/>
        <v>#REF!</v>
      </c>
      <c r="HCR431" s="161" t="e">
        <f t="shared" si="634"/>
        <v>#REF!</v>
      </c>
      <c r="HCS431" s="161" t="e">
        <f t="shared" si="634"/>
        <v>#REF!</v>
      </c>
      <c r="HCT431" s="161" t="e">
        <f t="shared" si="634"/>
        <v>#REF!</v>
      </c>
      <c r="HCU431" s="161" t="e">
        <f t="shared" si="634"/>
        <v>#REF!</v>
      </c>
      <c r="HCV431" s="161" t="e">
        <f t="shared" si="634"/>
        <v>#REF!</v>
      </c>
      <c r="HCW431" s="161" t="e">
        <f t="shared" si="634"/>
        <v>#REF!</v>
      </c>
      <c r="HCX431" s="161" t="e">
        <f t="shared" si="634"/>
        <v>#REF!</v>
      </c>
      <c r="HCY431" s="161" t="e">
        <f t="shared" si="634"/>
        <v>#REF!</v>
      </c>
      <c r="HCZ431" s="161" t="e">
        <f t="shared" si="634"/>
        <v>#REF!</v>
      </c>
      <c r="HDA431" s="161" t="e">
        <f t="shared" si="634"/>
        <v>#REF!</v>
      </c>
      <c r="HDB431" s="161" t="e">
        <f t="shared" si="634"/>
        <v>#REF!</v>
      </c>
      <c r="HDC431" s="161" t="e">
        <f t="shared" si="634"/>
        <v>#REF!</v>
      </c>
      <c r="HDD431" s="161" t="e">
        <f t="shared" si="634"/>
        <v>#REF!</v>
      </c>
      <c r="HDE431" s="161" t="e">
        <f t="shared" si="634"/>
        <v>#REF!</v>
      </c>
      <c r="HDF431" s="161" t="e">
        <f t="shared" si="634"/>
        <v>#REF!</v>
      </c>
      <c r="HDG431" s="161" t="e">
        <f t="shared" si="634"/>
        <v>#REF!</v>
      </c>
      <c r="HDH431" s="161" t="e">
        <f t="shared" si="634"/>
        <v>#REF!</v>
      </c>
      <c r="HDI431" s="161" t="e">
        <f t="shared" si="634"/>
        <v>#REF!</v>
      </c>
      <c r="HDJ431" s="161" t="e">
        <f t="shared" si="634"/>
        <v>#REF!</v>
      </c>
      <c r="HDK431" s="161" t="e">
        <f t="shared" si="634"/>
        <v>#REF!</v>
      </c>
      <c r="HDL431" s="161" t="e">
        <f t="shared" si="634"/>
        <v>#REF!</v>
      </c>
      <c r="HDM431" s="161" t="e">
        <f t="shared" si="634"/>
        <v>#REF!</v>
      </c>
      <c r="HDN431" s="161" t="e">
        <f t="shared" si="634"/>
        <v>#REF!</v>
      </c>
      <c r="HDO431" s="161" t="e">
        <f t="shared" si="634"/>
        <v>#REF!</v>
      </c>
      <c r="HDP431" s="161" t="e">
        <f t="shared" si="634"/>
        <v>#REF!</v>
      </c>
      <c r="HDQ431" s="161" t="e">
        <f t="shared" si="634"/>
        <v>#REF!</v>
      </c>
      <c r="HDR431" s="161" t="e">
        <f t="shared" si="634"/>
        <v>#REF!</v>
      </c>
      <c r="HDS431" s="161" t="e">
        <f t="shared" si="634"/>
        <v>#REF!</v>
      </c>
      <c r="HDT431" s="161" t="e">
        <f t="shared" si="634"/>
        <v>#REF!</v>
      </c>
      <c r="HDU431" s="161" t="e">
        <f t="shared" si="634"/>
        <v>#REF!</v>
      </c>
      <c r="HDV431" s="161" t="e">
        <f t="shared" si="634"/>
        <v>#REF!</v>
      </c>
      <c r="HDW431" s="161" t="e">
        <f t="shared" si="634"/>
        <v>#REF!</v>
      </c>
      <c r="HDX431" s="161" t="e">
        <f t="shared" si="634"/>
        <v>#REF!</v>
      </c>
      <c r="HDY431" s="161" t="e">
        <f t="shared" si="634"/>
        <v>#REF!</v>
      </c>
      <c r="HDZ431" s="161" t="e">
        <f t="shared" si="634"/>
        <v>#REF!</v>
      </c>
      <c r="HEA431" s="161" t="e">
        <f t="shared" si="634"/>
        <v>#REF!</v>
      </c>
      <c r="HEB431" s="161" t="e">
        <f t="shared" si="634"/>
        <v>#REF!</v>
      </c>
      <c r="HEC431" s="161" t="e">
        <f t="shared" ref="HEC431:HGN431" si="635">IF(OR(HDP431="YES",HDR431="YES"),"YES","NO")</f>
        <v>#REF!</v>
      </c>
      <c r="HED431" s="161" t="e">
        <f t="shared" si="635"/>
        <v>#REF!</v>
      </c>
      <c r="HEE431" s="161" t="e">
        <f t="shared" si="635"/>
        <v>#REF!</v>
      </c>
      <c r="HEF431" s="161" t="e">
        <f t="shared" si="635"/>
        <v>#REF!</v>
      </c>
      <c r="HEG431" s="161" t="e">
        <f t="shared" si="635"/>
        <v>#REF!</v>
      </c>
      <c r="HEH431" s="161" t="e">
        <f t="shared" si="635"/>
        <v>#REF!</v>
      </c>
      <c r="HEI431" s="161" t="e">
        <f t="shared" si="635"/>
        <v>#REF!</v>
      </c>
      <c r="HEJ431" s="161" t="e">
        <f t="shared" si="635"/>
        <v>#REF!</v>
      </c>
      <c r="HEK431" s="161" t="e">
        <f t="shared" si="635"/>
        <v>#REF!</v>
      </c>
      <c r="HEL431" s="161" t="e">
        <f t="shared" si="635"/>
        <v>#REF!</v>
      </c>
      <c r="HEM431" s="161" t="e">
        <f t="shared" si="635"/>
        <v>#REF!</v>
      </c>
      <c r="HEN431" s="161" t="e">
        <f t="shared" si="635"/>
        <v>#REF!</v>
      </c>
      <c r="HEO431" s="161" t="e">
        <f t="shared" si="635"/>
        <v>#REF!</v>
      </c>
      <c r="HEP431" s="161" t="e">
        <f t="shared" si="635"/>
        <v>#REF!</v>
      </c>
      <c r="HEQ431" s="161" t="e">
        <f t="shared" si="635"/>
        <v>#REF!</v>
      </c>
      <c r="HER431" s="161" t="e">
        <f t="shared" si="635"/>
        <v>#REF!</v>
      </c>
      <c r="HES431" s="161" t="e">
        <f t="shared" si="635"/>
        <v>#REF!</v>
      </c>
      <c r="HET431" s="161" t="e">
        <f t="shared" si="635"/>
        <v>#REF!</v>
      </c>
      <c r="HEU431" s="161" t="e">
        <f t="shared" si="635"/>
        <v>#REF!</v>
      </c>
      <c r="HEV431" s="161" t="e">
        <f t="shared" si="635"/>
        <v>#REF!</v>
      </c>
      <c r="HEW431" s="161" t="e">
        <f t="shared" si="635"/>
        <v>#REF!</v>
      </c>
      <c r="HEX431" s="161" t="e">
        <f t="shared" si="635"/>
        <v>#REF!</v>
      </c>
      <c r="HEY431" s="161" t="e">
        <f t="shared" si="635"/>
        <v>#REF!</v>
      </c>
      <c r="HEZ431" s="161" t="e">
        <f t="shared" si="635"/>
        <v>#REF!</v>
      </c>
      <c r="HFA431" s="161" t="e">
        <f t="shared" si="635"/>
        <v>#REF!</v>
      </c>
      <c r="HFB431" s="161" t="e">
        <f t="shared" si="635"/>
        <v>#REF!</v>
      </c>
      <c r="HFC431" s="161" t="e">
        <f t="shared" si="635"/>
        <v>#REF!</v>
      </c>
      <c r="HFD431" s="161" t="e">
        <f t="shared" si="635"/>
        <v>#REF!</v>
      </c>
      <c r="HFE431" s="161" t="e">
        <f t="shared" si="635"/>
        <v>#REF!</v>
      </c>
      <c r="HFF431" s="161" t="e">
        <f t="shared" si="635"/>
        <v>#REF!</v>
      </c>
      <c r="HFG431" s="161" t="e">
        <f t="shared" si="635"/>
        <v>#REF!</v>
      </c>
      <c r="HFH431" s="161" t="e">
        <f t="shared" si="635"/>
        <v>#REF!</v>
      </c>
      <c r="HFI431" s="161" t="e">
        <f t="shared" si="635"/>
        <v>#REF!</v>
      </c>
      <c r="HFJ431" s="161" t="e">
        <f t="shared" si="635"/>
        <v>#REF!</v>
      </c>
      <c r="HFK431" s="161" t="e">
        <f t="shared" si="635"/>
        <v>#REF!</v>
      </c>
      <c r="HFL431" s="161" t="e">
        <f t="shared" si="635"/>
        <v>#REF!</v>
      </c>
      <c r="HFM431" s="161" t="e">
        <f t="shared" si="635"/>
        <v>#REF!</v>
      </c>
      <c r="HFN431" s="161" t="e">
        <f t="shared" si="635"/>
        <v>#REF!</v>
      </c>
      <c r="HFO431" s="161" t="e">
        <f t="shared" si="635"/>
        <v>#REF!</v>
      </c>
      <c r="HFP431" s="161" t="e">
        <f t="shared" si="635"/>
        <v>#REF!</v>
      </c>
      <c r="HFQ431" s="161" t="e">
        <f t="shared" si="635"/>
        <v>#REF!</v>
      </c>
      <c r="HFR431" s="161" t="e">
        <f t="shared" si="635"/>
        <v>#REF!</v>
      </c>
      <c r="HFS431" s="161" t="e">
        <f t="shared" si="635"/>
        <v>#REF!</v>
      </c>
      <c r="HFT431" s="161" t="e">
        <f t="shared" si="635"/>
        <v>#REF!</v>
      </c>
      <c r="HFU431" s="161" t="e">
        <f t="shared" si="635"/>
        <v>#REF!</v>
      </c>
      <c r="HFV431" s="161" t="e">
        <f t="shared" si="635"/>
        <v>#REF!</v>
      </c>
      <c r="HFW431" s="161" t="e">
        <f t="shared" si="635"/>
        <v>#REF!</v>
      </c>
      <c r="HFX431" s="161" t="e">
        <f t="shared" si="635"/>
        <v>#REF!</v>
      </c>
      <c r="HFY431" s="161" t="e">
        <f t="shared" si="635"/>
        <v>#REF!</v>
      </c>
      <c r="HFZ431" s="161" t="e">
        <f t="shared" si="635"/>
        <v>#REF!</v>
      </c>
      <c r="HGA431" s="161" t="e">
        <f t="shared" si="635"/>
        <v>#REF!</v>
      </c>
      <c r="HGB431" s="161" t="e">
        <f t="shared" si="635"/>
        <v>#REF!</v>
      </c>
      <c r="HGC431" s="161" t="e">
        <f t="shared" si="635"/>
        <v>#REF!</v>
      </c>
      <c r="HGD431" s="161" t="e">
        <f t="shared" si="635"/>
        <v>#REF!</v>
      </c>
      <c r="HGE431" s="161" t="e">
        <f t="shared" si="635"/>
        <v>#REF!</v>
      </c>
      <c r="HGF431" s="161" t="e">
        <f t="shared" si="635"/>
        <v>#REF!</v>
      </c>
      <c r="HGG431" s="161" t="e">
        <f t="shared" si="635"/>
        <v>#REF!</v>
      </c>
      <c r="HGH431" s="161" t="e">
        <f t="shared" si="635"/>
        <v>#REF!</v>
      </c>
      <c r="HGI431" s="161" t="e">
        <f t="shared" si="635"/>
        <v>#REF!</v>
      </c>
      <c r="HGJ431" s="161" t="e">
        <f t="shared" si="635"/>
        <v>#REF!</v>
      </c>
      <c r="HGK431" s="161" t="e">
        <f t="shared" si="635"/>
        <v>#REF!</v>
      </c>
      <c r="HGL431" s="161" t="e">
        <f t="shared" si="635"/>
        <v>#REF!</v>
      </c>
      <c r="HGM431" s="161" t="e">
        <f t="shared" si="635"/>
        <v>#REF!</v>
      </c>
      <c r="HGN431" s="161" t="e">
        <f t="shared" si="635"/>
        <v>#REF!</v>
      </c>
      <c r="HGO431" s="161" t="e">
        <f t="shared" ref="HGO431:HIZ431" si="636">IF(OR(HGB431="YES",HGD431="YES"),"YES","NO")</f>
        <v>#REF!</v>
      </c>
      <c r="HGP431" s="161" t="e">
        <f t="shared" si="636"/>
        <v>#REF!</v>
      </c>
      <c r="HGQ431" s="161" t="e">
        <f t="shared" si="636"/>
        <v>#REF!</v>
      </c>
      <c r="HGR431" s="161" t="e">
        <f t="shared" si="636"/>
        <v>#REF!</v>
      </c>
      <c r="HGS431" s="161" t="e">
        <f t="shared" si="636"/>
        <v>#REF!</v>
      </c>
      <c r="HGT431" s="161" t="e">
        <f t="shared" si="636"/>
        <v>#REF!</v>
      </c>
      <c r="HGU431" s="161" t="e">
        <f t="shared" si="636"/>
        <v>#REF!</v>
      </c>
      <c r="HGV431" s="161" t="e">
        <f t="shared" si="636"/>
        <v>#REF!</v>
      </c>
      <c r="HGW431" s="161" t="e">
        <f t="shared" si="636"/>
        <v>#REF!</v>
      </c>
      <c r="HGX431" s="161" t="e">
        <f t="shared" si="636"/>
        <v>#REF!</v>
      </c>
      <c r="HGY431" s="161" t="e">
        <f t="shared" si="636"/>
        <v>#REF!</v>
      </c>
      <c r="HGZ431" s="161" t="e">
        <f t="shared" si="636"/>
        <v>#REF!</v>
      </c>
      <c r="HHA431" s="161" t="e">
        <f t="shared" si="636"/>
        <v>#REF!</v>
      </c>
      <c r="HHB431" s="161" t="e">
        <f t="shared" si="636"/>
        <v>#REF!</v>
      </c>
      <c r="HHC431" s="161" t="e">
        <f t="shared" si="636"/>
        <v>#REF!</v>
      </c>
      <c r="HHD431" s="161" t="e">
        <f t="shared" si="636"/>
        <v>#REF!</v>
      </c>
      <c r="HHE431" s="161" t="e">
        <f t="shared" si="636"/>
        <v>#REF!</v>
      </c>
      <c r="HHF431" s="161" t="e">
        <f t="shared" si="636"/>
        <v>#REF!</v>
      </c>
      <c r="HHG431" s="161" t="e">
        <f t="shared" si="636"/>
        <v>#REF!</v>
      </c>
      <c r="HHH431" s="161" t="e">
        <f t="shared" si="636"/>
        <v>#REF!</v>
      </c>
      <c r="HHI431" s="161" t="e">
        <f t="shared" si="636"/>
        <v>#REF!</v>
      </c>
      <c r="HHJ431" s="161" t="e">
        <f t="shared" si="636"/>
        <v>#REF!</v>
      </c>
      <c r="HHK431" s="161" t="e">
        <f t="shared" si="636"/>
        <v>#REF!</v>
      </c>
      <c r="HHL431" s="161" t="e">
        <f t="shared" si="636"/>
        <v>#REF!</v>
      </c>
      <c r="HHM431" s="161" t="e">
        <f t="shared" si="636"/>
        <v>#REF!</v>
      </c>
      <c r="HHN431" s="161" t="e">
        <f t="shared" si="636"/>
        <v>#REF!</v>
      </c>
      <c r="HHO431" s="161" t="e">
        <f t="shared" si="636"/>
        <v>#REF!</v>
      </c>
      <c r="HHP431" s="161" t="e">
        <f t="shared" si="636"/>
        <v>#REF!</v>
      </c>
      <c r="HHQ431" s="161" t="e">
        <f t="shared" si="636"/>
        <v>#REF!</v>
      </c>
      <c r="HHR431" s="161" t="e">
        <f t="shared" si="636"/>
        <v>#REF!</v>
      </c>
      <c r="HHS431" s="161" t="e">
        <f t="shared" si="636"/>
        <v>#REF!</v>
      </c>
      <c r="HHT431" s="161" t="e">
        <f t="shared" si="636"/>
        <v>#REF!</v>
      </c>
      <c r="HHU431" s="161" t="e">
        <f t="shared" si="636"/>
        <v>#REF!</v>
      </c>
      <c r="HHV431" s="161" t="e">
        <f t="shared" si="636"/>
        <v>#REF!</v>
      </c>
      <c r="HHW431" s="161" t="e">
        <f t="shared" si="636"/>
        <v>#REF!</v>
      </c>
      <c r="HHX431" s="161" t="e">
        <f t="shared" si="636"/>
        <v>#REF!</v>
      </c>
      <c r="HHY431" s="161" t="e">
        <f t="shared" si="636"/>
        <v>#REF!</v>
      </c>
      <c r="HHZ431" s="161" t="e">
        <f t="shared" si="636"/>
        <v>#REF!</v>
      </c>
      <c r="HIA431" s="161" t="e">
        <f t="shared" si="636"/>
        <v>#REF!</v>
      </c>
      <c r="HIB431" s="161" t="e">
        <f t="shared" si="636"/>
        <v>#REF!</v>
      </c>
      <c r="HIC431" s="161" t="e">
        <f t="shared" si="636"/>
        <v>#REF!</v>
      </c>
      <c r="HID431" s="161" t="e">
        <f t="shared" si="636"/>
        <v>#REF!</v>
      </c>
      <c r="HIE431" s="161" t="e">
        <f t="shared" si="636"/>
        <v>#REF!</v>
      </c>
      <c r="HIF431" s="161" t="e">
        <f t="shared" si="636"/>
        <v>#REF!</v>
      </c>
      <c r="HIG431" s="161" t="e">
        <f t="shared" si="636"/>
        <v>#REF!</v>
      </c>
      <c r="HIH431" s="161" t="e">
        <f t="shared" si="636"/>
        <v>#REF!</v>
      </c>
      <c r="HII431" s="161" t="e">
        <f t="shared" si="636"/>
        <v>#REF!</v>
      </c>
      <c r="HIJ431" s="161" t="e">
        <f t="shared" si="636"/>
        <v>#REF!</v>
      </c>
      <c r="HIK431" s="161" t="e">
        <f t="shared" si="636"/>
        <v>#REF!</v>
      </c>
      <c r="HIL431" s="161" t="e">
        <f t="shared" si="636"/>
        <v>#REF!</v>
      </c>
      <c r="HIM431" s="161" t="e">
        <f t="shared" si="636"/>
        <v>#REF!</v>
      </c>
      <c r="HIN431" s="161" t="e">
        <f t="shared" si="636"/>
        <v>#REF!</v>
      </c>
      <c r="HIO431" s="161" t="e">
        <f t="shared" si="636"/>
        <v>#REF!</v>
      </c>
      <c r="HIP431" s="161" t="e">
        <f t="shared" si="636"/>
        <v>#REF!</v>
      </c>
      <c r="HIQ431" s="161" t="e">
        <f t="shared" si="636"/>
        <v>#REF!</v>
      </c>
      <c r="HIR431" s="161" t="e">
        <f t="shared" si="636"/>
        <v>#REF!</v>
      </c>
      <c r="HIS431" s="161" t="e">
        <f t="shared" si="636"/>
        <v>#REF!</v>
      </c>
      <c r="HIT431" s="161" t="e">
        <f t="shared" si="636"/>
        <v>#REF!</v>
      </c>
      <c r="HIU431" s="161" t="e">
        <f t="shared" si="636"/>
        <v>#REF!</v>
      </c>
      <c r="HIV431" s="161" t="e">
        <f t="shared" si="636"/>
        <v>#REF!</v>
      </c>
      <c r="HIW431" s="161" t="e">
        <f t="shared" si="636"/>
        <v>#REF!</v>
      </c>
      <c r="HIX431" s="161" t="e">
        <f t="shared" si="636"/>
        <v>#REF!</v>
      </c>
      <c r="HIY431" s="161" t="e">
        <f t="shared" si="636"/>
        <v>#REF!</v>
      </c>
      <c r="HIZ431" s="161" t="e">
        <f t="shared" si="636"/>
        <v>#REF!</v>
      </c>
      <c r="HJA431" s="161" t="e">
        <f t="shared" ref="HJA431:HLL431" si="637">IF(OR(HIN431="YES",HIP431="YES"),"YES","NO")</f>
        <v>#REF!</v>
      </c>
      <c r="HJB431" s="161" t="e">
        <f t="shared" si="637"/>
        <v>#REF!</v>
      </c>
      <c r="HJC431" s="161" t="e">
        <f t="shared" si="637"/>
        <v>#REF!</v>
      </c>
      <c r="HJD431" s="161" t="e">
        <f t="shared" si="637"/>
        <v>#REF!</v>
      </c>
      <c r="HJE431" s="161" t="e">
        <f t="shared" si="637"/>
        <v>#REF!</v>
      </c>
      <c r="HJF431" s="161" t="e">
        <f t="shared" si="637"/>
        <v>#REF!</v>
      </c>
      <c r="HJG431" s="161" t="e">
        <f t="shared" si="637"/>
        <v>#REF!</v>
      </c>
      <c r="HJH431" s="161" t="e">
        <f t="shared" si="637"/>
        <v>#REF!</v>
      </c>
      <c r="HJI431" s="161" t="e">
        <f t="shared" si="637"/>
        <v>#REF!</v>
      </c>
      <c r="HJJ431" s="161" t="e">
        <f t="shared" si="637"/>
        <v>#REF!</v>
      </c>
      <c r="HJK431" s="161" t="e">
        <f t="shared" si="637"/>
        <v>#REF!</v>
      </c>
      <c r="HJL431" s="161" t="e">
        <f t="shared" si="637"/>
        <v>#REF!</v>
      </c>
      <c r="HJM431" s="161" t="e">
        <f t="shared" si="637"/>
        <v>#REF!</v>
      </c>
      <c r="HJN431" s="161" t="e">
        <f t="shared" si="637"/>
        <v>#REF!</v>
      </c>
      <c r="HJO431" s="161" t="e">
        <f t="shared" si="637"/>
        <v>#REF!</v>
      </c>
      <c r="HJP431" s="161" t="e">
        <f t="shared" si="637"/>
        <v>#REF!</v>
      </c>
      <c r="HJQ431" s="161" t="e">
        <f t="shared" si="637"/>
        <v>#REF!</v>
      </c>
      <c r="HJR431" s="161" t="e">
        <f t="shared" si="637"/>
        <v>#REF!</v>
      </c>
      <c r="HJS431" s="161" t="e">
        <f t="shared" si="637"/>
        <v>#REF!</v>
      </c>
      <c r="HJT431" s="161" t="e">
        <f t="shared" si="637"/>
        <v>#REF!</v>
      </c>
      <c r="HJU431" s="161" t="e">
        <f t="shared" si="637"/>
        <v>#REF!</v>
      </c>
      <c r="HJV431" s="161" t="e">
        <f t="shared" si="637"/>
        <v>#REF!</v>
      </c>
      <c r="HJW431" s="161" t="e">
        <f t="shared" si="637"/>
        <v>#REF!</v>
      </c>
      <c r="HJX431" s="161" t="e">
        <f t="shared" si="637"/>
        <v>#REF!</v>
      </c>
      <c r="HJY431" s="161" t="e">
        <f t="shared" si="637"/>
        <v>#REF!</v>
      </c>
      <c r="HJZ431" s="161" t="e">
        <f t="shared" si="637"/>
        <v>#REF!</v>
      </c>
      <c r="HKA431" s="161" t="e">
        <f t="shared" si="637"/>
        <v>#REF!</v>
      </c>
      <c r="HKB431" s="161" t="e">
        <f t="shared" si="637"/>
        <v>#REF!</v>
      </c>
      <c r="HKC431" s="161" t="e">
        <f t="shared" si="637"/>
        <v>#REF!</v>
      </c>
      <c r="HKD431" s="161" t="e">
        <f t="shared" si="637"/>
        <v>#REF!</v>
      </c>
      <c r="HKE431" s="161" t="e">
        <f t="shared" si="637"/>
        <v>#REF!</v>
      </c>
      <c r="HKF431" s="161" t="e">
        <f t="shared" si="637"/>
        <v>#REF!</v>
      </c>
      <c r="HKG431" s="161" t="e">
        <f t="shared" si="637"/>
        <v>#REF!</v>
      </c>
      <c r="HKH431" s="161" t="e">
        <f t="shared" si="637"/>
        <v>#REF!</v>
      </c>
      <c r="HKI431" s="161" t="e">
        <f t="shared" si="637"/>
        <v>#REF!</v>
      </c>
      <c r="HKJ431" s="161" t="e">
        <f t="shared" si="637"/>
        <v>#REF!</v>
      </c>
      <c r="HKK431" s="161" t="e">
        <f t="shared" si="637"/>
        <v>#REF!</v>
      </c>
      <c r="HKL431" s="161" t="e">
        <f t="shared" si="637"/>
        <v>#REF!</v>
      </c>
      <c r="HKM431" s="161" t="e">
        <f t="shared" si="637"/>
        <v>#REF!</v>
      </c>
      <c r="HKN431" s="161" t="e">
        <f t="shared" si="637"/>
        <v>#REF!</v>
      </c>
      <c r="HKO431" s="161" t="e">
        <f t="shared" si="637"/>
        <v>#REF!</v>
      </c>
      <c r="HKP431" s="161" t="e">
        <f t="shared" si="637"/>
        <v>#REF!</v>
      </c>
      <c r="HKQ431" s="161" t="e">
        <f t="shared" si="637"/>
        <v>#REF!</v>
      </c>
      <c r="HKR431" s="161" t="e">
        <f t="shared" si="637"/>
        <v>#REF!</v>
      </c>
      <c r="HKS431" s="161" t="e">
        <f t="shared" si="637"/>
        <v>#REF!</v>
      </c>
      <c r="HKT431" s="161" t="e">
        <f t="shared" si="637"/>
        <v>#REF!</v>
      </c>
      <c r="HKU431" s="161" t="e">
        <f t="shared" si="637"/>
        <v>#REF!</v>
      </c>
      <c r="HKV431" s="161" t="e">
        <f t="shared" si="637"/>
        <v>#REF!</v>
      </c>
      <c r="HKW431" s="161" t="e">
        <f t="shared" si="637"/>
        <v>#REF!</v>
      </c>
      <c r="HKX431" s="161" t="e">
        <f t="shared" si="637"/>
        <v>#REF!</v>
      </c>
      <c r="HKY431" s="161" t="e">
        <f t="shared" si="637"/>
        <v>#REF!</v>
      </c>
      <c r="HKZ431" s="161" t="e">
        <f t="shared" si="637"/>
        <v>#REF!</v>
      </c>
      <c r="HLA431" s="161" t="e">
        <f t="shared" si="637"/>
        <v>#REF!</v>
      </c>
      <c r="HLB431" s="161" t="e">
        <f t="shared" si="637"/>
        <v>#REF!</v>
      </c>
      <c r="HLC431" s="161" t="e">
        <f t="shared" si="637"/>
        <v>#REF!</v>
      </c>
      <c r="HLD431" s="161" t="e">
        <f t="shared" si="637"/>
        <v>#REF!</v>
      </c>
      <c r="HLE431" s="161" t="e">
        <f t="shared" si="637"/>
        <v>#REF!</v>
      </c>
      <c r="HLF431" s="161" t="e">
        <f t="shared" si="637"/>
        <v>#REF!</v>
      </c>
      <c r="HLG431" s="161" t="e">
        <f t="shared" si="637"/>
        <v>#REF!</v>
      </c>
      <c r="HLH431" s="161" t="e">
        <f t="shared" si="637"/>
        <v>#REF!</v>
      </c>
      <c r="HLI431" s="161" t="e">
        <f t="shared" si="637"/>
        <v>#REF!</v>
      </c>
      <c r="HLJ431" s="161" t="e">
        <f t="shared" si="637"/>
        <v>#REF!</v>
      </c>
      <c r="HLK431" s="161" t="e">
        <f t="shared" si="637"/>
        <v>#REF!</v>
      </c>
      <c r="HLL431" s="161" t="e">
        <f t="shared" si="637"/>
        <v>#REF!</v>
      </c>
      <c r="HLM431" s="161" t="e">
        <f t="shared" ref="HLM431:HNX431" si="638">IF(OR(HKZ431="YES",HLB431="YES"),"YES","NO")</f>
        <v>#REF!</v>
      </c>
      <c r="HLN431" s="161" t="e">
        <f t="shared" si="638"/>
        <v>#REF!</v>
      </c>
      <c r="HLO431" s="161" t="e">
        <f t="shared" si="638"/>
        <v>#REF!</v>
      </c>
      <c r="HLP431" s="161" t="e">
        <f t="shared" si="638"/>
        <v>#REF!</v>
      </c>
      <c r="HLQ431" s="161" t="e">
        <f t="shared" si="638"/>
        <v>#REF!</v>
      </c>
      <c r="HLR431" s="161" t="e">
        <f t="shared" si="638"/>
        <v>#REF!</v>
      </c>
      <c r="HLS431" s="161" t="e">
        <f t="shared" si="638"/>
        <v>#REF!</v>
      </c>
      <c r="HLT431" s="161" t="e">
        <f t="shared" si="638"/>
        <v>#REF!</v>
      </c>
      <c r="HLU431" s="161" t="e">
        <f t="shared" si="638"/>
        <v>#REF!</v>
      </c>
      <c r="HLV431" s="161" t="e">
        <f t="shared" si="638"/>
        <v>#REF!</v>
      </c>
      <c r="HLW431" s="161" t="e">
        <f t="shared" si="638"/>
        <v>#REF!</v>
      </c>
      <c r="HLX431" s="161" t="e">
        <f t="shared" si="638"/>
        <v>#REF!</v>
      </c>
      <c r="HLY431" s="161" t="e">
        <f t="shared" si="638"/>
        <v>#REF!</v>
      </c>
      <c r="HLZ431" s="161" t="e">
        <f t="shared" si="638"/>
        <v>#REF!</v>
      </c>
      <c r="HMA431" s="161" t="e">
        <f t="shared" si="638"/>
        <v>#REF!</v>
      </c>
      <c r="HMB431" s="161" t="e">
        <f t="shared" si="638"/>
        <v>#REF!</v>
      </c>
      <c r="HMC431" s="161" t="e">
        <f t="shared" si="638"/>
        <v>#REF!</v>
      </c>
      <c r="HMD431" s="161" t="e">
        <f t="shared" si="638"/>
        <v>#REF!</v>
      </c>
      <c r="HME431" s="161" t="e">
        <f t="shared" si="638"/>
        <v>#REF!</v>
      </c>
      <c r="HMF431" s="161" t="e">
        <f t="shared" si="638"/>
        <v>#REF!</v>
      </c>
      <c r="HMG431" s="161" t="e">
        <f t="shared" si="638"/>
        <v>#REF!</v>
      </c>
      <c r="HMH431" s="161" t="e">
        <f t="shared" si="638"/>
        <v>#REF!</v>
      </c>
      <c r="HMI431" s="161" t="e">
        <f t="shared" si="638"/>
        <v>#REF!</v>
      </c>
      <c r="HMJ431" s="161" t="e">
        <f t="shared" si="638"/>
        <v>#REF!</v>
      </c>
      <c r="HMK431" s="161" t="e">
        <f t="shared" si="638"/>
        <v>#REF!</v>
      </c>
      <c r="HML431" s="161" t="e">
        <f t="shared" si="638"/>
        <v>#REF!</v>
      </c>
      <c r="HMM431" s="161" t="e">
        <f t="shared" si="638"/>
        <v>#REF!</v>
      </c>
      <c r="HMN431" s="161" t="e">
        <f t="shared" si="638"/>
        <v>#REF!</v>
      </c>
      <c r="HMO431" s="161" t="e">
        <f t="shared" si="638"/>
        <v>#REF!</v>
      </c>
      <c r="HMP431" s="161" t="e">
        <f t="shared" si="638"/>
        <v>#REF!</v>
      </c>
      <c r="HMQ431" s="161" t="e">
        <f t="shared" si="638"/>
        <v>#REF!</v>
      </c>
      <c r="HMR431" s="161" t="e">
        <f t="shared" si="638"/>
        <v>#REF!</v>
      </c>
      <c r="HMS431" s="161" t="e">
        <f t="shared" si="638"/>
        <v>#REF!</v>
      </c>
      <c r="HMT431" s="161" t="e">
        <f t="shared" si="638"/>
        <v>#REF!</v>
      </c>
      <c r="HMU431" s="161" t="e">
        <f t="shared" si="638"/>
        <v>#REF!</v>
      </c>
      <c r="HMV431" s="161" t="e">
        <f t="shared" si="638"/>
        <v>#REF!</v>
      </c>
      <c r="HMW431" s="161" t="e">
        <f t="shared" si="638"/>
        <v>#REF!</v>
      </c>
      <c r="HMX431" s="161" t="e">
        <f t="shared" si="638"/>
        <v>#REF!</v>
      </c>
      <c r="HMY431" s="161" t="e">
        <f t="shared" si="638"/>
        <v>#REF!</v>
      </c>
      <c r="HMZ431" s="161" t="e">
        <f t="shared" si="638"/>
        <v>#REF!</v>
      </c>
      <c r="HNA431" s="161" t="e">
        <f t="shared" si="638"/>
        <v>#REF!</v>
      </c>
      <c r="HNB431" s="161" t="e">
        <f t="shared" si="638"/>
        <v>#REF!</v>
      </c>
      <c r="HNC431" s="161" t="e">
        <f t="shared" si="638"/>
        <v>#REF!</v>
      </c>
      <c r="HND431" s="161" t="e">
        <f t="shared" si="638"/>
        <v>#REF!</v>
      </c>
      <c r="HNE431" s="161" t="e">
        <f t="shared" si="638"/>
        <v>#REF!</v>
      </c>
      <c r="HNF431" s="161" t="e">
        <f t="shared" si="638"/>
        <v>#REF!</v>
      </c>
      <c r="HNG431" s="161" t="e">
        <f t="shared" si="638"/>
        <v>#REF!</v>
      </c>
      <c r="HNH431" s="161" t="e">
        <f t="shared" si="638"/>
        <v>#REF!</v>
      </c>
      <c r="HNI431" s="161" t="e">
        <f t="shared" si="638"/>
        <v>#REF!</v>
      </c>
      <c r="HNJ431" s="161" t="e">
        <f t="shared" si="638"/>
        <v>#REF!</v>
      </c>
      <c r="HNK431" s="161" t="e">
        <f t="shared" si="638"/>
        <v>#REF!</v>
      </c>
      <c r="HNL431" s="161" t="e">
        <f t="shared" si="638"/>
        <v>#REF!</v>
      </c>
      <c r="HNM431" s="161" t="e">
        <f t="shared" si="638"/>
        <v>#REF!</v>
      </c>
      <c r="HNN431" s="161" t="e">
        <f t="shared" si="638"/>
        <v>#REF!</v>
      </c>
      <c r="HNO431" s="161" t="e">
        <f t="shared" si="638"/>
        <v>#REF!</v>
      </c>
      <c r="HNP431" s="161" t="e">
        <f t="shared" si="638"/>
        <v>#REF!</v>
      </c>
      <c r="HNQ431" s="161" t="e">
        <f t="shared" si="638"/>
        <v>#REF!</v>
      </c>
      <c r="HNR431" s="161" t="e">
        <f t="shared" si="638"/>
        <v>#REF!</v>
      </c>
      <c r="HNS431" s="161" t="e">
        <f t="shared" si="638"/>
        <v>#REF!</v>
      </c>
      <c r="HNT431" s="161" t="e">
        <f t="shared" si="638"/>
        <v>#REF!</v>
      </c>
      <c r="HNU431" s="161" t="e">
        <f t="shared" si="638"/>
        <v>#REF!</v>
      </c>
      <c r="HNV431" s="161" t="e">
        <f t="shared" si="638"/>
        <v>#REF!</v>
      </c>
      <c r="HNW431" s="161" t="e">
        <f t="shared" si="638"/>
        <v>#REF!</v>
      </c>
      <c r="HNX431" s="161" t="e">
        <f t="shared" si="638"/>
        <v>#REF!</v>
      </c>
      <c r="HNY431" s="161" t="e">
        <f t="shared" ref="HNY431:HQJ431" si="639">IF(OR(HNL431="YES",HNN431="YES"),"YES","NO")</f>
        <v>#REF!</v>
      </c>
      <c r="HNZ431" s="161" t="e">
        <f t="shared" si="639"/>
        <v>#REF!</v>
      </c>
      <c r="HOA431" s="161" t="e">
        <f t="shared" si="639"/>
        <v>#REF!</v>
      </c>
      <c r="HOB431" s="161" t="e">
        <f t="shared" si="639"/>
        <v>#REF!</v>
      </c>
      <c r="HOC431" s="161" t="e">
        <f t="shared" si="639"/>
        <v>#REF!</v>
      </c>
      <c r="HOD431" s="161" t="e">
        <f t="shared" si="639"/>
        <v>#REF!</v>
      </c>
      <c r="HOE431" s="161" t="e">
        <f t="shared" si="639"/>
        <v>#REF!</v>
      </c>
      <c r="HOF431" s="161" t="e">
        <f t="shared" si="639"/>
        <v>#REF!</v>
      </c>
      <c r="HOG431" s="161" t="e">
        <f t="shared" si="639"/>
        <v>#REF!</v>
      </c>
      <c r="HOH431" s="161" t="e">
        <f t="shared" si="639"/>
        <v>#REF!</v>
      </c>
      <c r="HOI431" s="161" t="e">
        <f t="shared" si="639"/>
        <v>#REF!</v>
      </c>
      <c r="HOJ431" s="161" t="e">
        <f t="shared" si="639"/>
        <v>#REF!</v>
      </c>
      <c r="HOK431" s="161" t="e">
        <f t="shared" si="639"/>
        <v>#REF!</v>
      </c>
      <c r="HOL431" s="161" t="e">
        <f t="shared" si="639"/>
        <v>#REF!</v>
      </c>
      <c r="HOM431" s="161" t="e">
        <f t="shared" si="639"/>
        <v>#REF!</v>
      </c>
      <c r="HON431" s="161" t="e">
        <f t="shared" si="639"/>
        <v>#REF!</v>
      </c>
      <c r="HOO431" s="161" t="e">
        <f t="shared" si="639"/>
        <v>#REF!</v>
      </c>
      <c r="HOP431" s="161" t="e">
        <f t="shared" si="639"/>
        <v>#REF!</v>
      </c>
      <c r="HOQ431" s="161" t="e">
        <f t="shared" si="639"/>
        <v>#REF!</v>
      </c>
      <c r="HOR431" s="161" t="e">
        <f t="shared" si="639"/>
        <v>#REF!</v>
      </c>
      <c r="HOS431" s="161" t="e">
        <f t="shared" si="639"/>
        <v>#REF!</v>
      </c>
      <c r="HOT431" s="161" t="e">
        <f t="shared" si="639"/>
        <v>#REF!</v>
      </c>
      <c r="HOU431" s="161" t="e">
        <f t="shared" si="639"/>
        <v>#REF!</v>
      </c>
      <c r="HOV431" s="161" t="e">
        <f t="shared" si="639"/>
        <v>#REF!</v>
      </c>
      <c r="HOW431" s="161" t="e">
        <f t="shared" si="639"/>
        <v>#REF!</v>
      </c>
      <c r="HOX431" s="161" t="e">
        <f t="shared" si="639"/>
        <v>#REF!</v>
      </c>
      <c r="HOY431" s="161" t="e">
        <f t="shared" si="639"/>
        <v>#REF!</v>
      </c>
      <c r="HOZ431" s="161" t="e">
        <f t="shared" si="639"/>
        <v>#REF!</v>
      </c>
      <c r="HPA431" s="161" t="e">
        <f t="shared" si="639"/>
        <v>#REF!</v>
      </c>
      <c r="HPB431" s="161" t="e">
        <f t="shared" si="639"/>
        <v>#REF!</v>
      </c>
      <c r="HPC431" s="161" t="e">
        <f t="shared" si="639"/>
        <v>#REF!</v>
      </c>
      <c r="HPD431" s="161" t="e">
        <f t="shared" si="639"/>
        <v>#REF!</v>
      </c>
      <c r="HPE431" s="161" t="e">
        <f t="shared" si="639"/>
        <v>#REF!</v>
      </c>
      <c r="HPF431" s="161" t="e">
        <f t="shared" si="639"/>
        <v>#REF!</v>
      </c>
      <c r="HPG431" s="161" t="e">
        <f t="shared" si="639"/>
        <v>#REF!</v>
      </c>
      <c r="HPH431" s="161" t="e">
        <f t="shared" si="639"/>
        <v>#REF!</v>
      </c>
      <c r="HPI431" s="161" t="e">
        <f t="shared" si="639"/>
        <v>#REF!</v>
      </c>
      <c r="HPJ431" s="161" t="e">
        <f t="shared" si="639"/>
        <v>#REF!</v>
      </c>
      <c r="HPK431" s="161" t="e">
        <f t="shared" si="639"/>
        <v>#REF!</v>
      </c>
      <c r="HPL431" s="161" t="e">
        <f t="shared" si="639"/>
        <v>#REF!</v>
      </c>
      <c r="HPM431" s="161" t="e">
        <f t="shared" si="639"/>
        <v>#REF!</v>
      </c>
      <c r="HPN431" s="161" t="e">
        <f t="shared" si="639"/>
        <v>#REF!</v>
      </c>
      <c r="HPO431" s="161" t="e">
        <f t="shared" si="639"/>
        <v>#REF!</v>
      </c>
      <c r="HPP431" s="161" t="e">
        <f t="shared" si="639"/>
        <v>#REF!</v>
      </c>
      <c r="HPQ431" s="161" t="e">
        <f t="shared" si="639"/>
        <v>#REF!</v>
      </c>
      <c r="HPR431" s="161" t="e">
        <f t="shared" si="639"/>
        <v>#REF!</v>
      </c>
      <c r="HPS431" s="161" t="e">
        <f t="shared" si="639"/>
        <v>#REF!</v>
      </c>
      <c r="HPT431" s="161" t="e">
        <f t="shared" si="639"/>
        <v>#REF!</v>
      </c>
      <c r="HPU431" s="161" t="e">
        <f t="shared" si="639"/>
        <v>#REF!</v>
      </c>
      <c r="HPV431" s="161" t="e">
        <f t="shared" si="639"/>
        <v>#REF!</v>
      </c>
      <c r="HPW431" s="161" t="e">
        <f t="shared" si="639"/>
        <v>#REF!</v>
      </c>
      <c r="HPX431" s="161" t="e">
        <f t="shared" si="639"/>
        <v>#REF!</v>
      </c>
      <c r="HPY431" s="161" t="e">
        <f t="shared" si="639"/>
        <v>#REF!</v>
      </c>
      <c r="HPZ431" s="161" t="e">
        <f t="shared" si="639"/>
        <v>#REF!</v>
      </c>
      <c r="HQA431" s="161" t="e">
        <f t="shared" si="639"/>
        <v>#REF!</v>
      </c>
      <c r="HQB431" s="161" t="e">
        <f t="shared" si="639"/>
        <v>#REF!</v>
      </c>
      <c r="HQC431" s="161" t="e">
        <f t="shared" si="639"/>
        <v>#REF!</v>
      </c>
      <c r="HQD431" s="161" t="e">
        <f t="shared" si="639"/>
        <v>#REF!</v>
      </c>
      <c r="HQE431" s="161" t="e">
        <f t="shared" si="639"/>
        <v>#REF!</v>
      </c>
      <c r="HQF431" s="161" t="e">
        <f t="shared" si="639"/>
        <v>#REF!</v>
      </c>
      <c r="HQG431" s="161" t="e">
        <f t="shared" si="639"/>
        <v>#REF!</v>
      </c>
      <c r="HQH431" s="161" t="e">
        <f t="shared" si="639"/>
        <v>#REF!</v>
      </c>
      <c r="HQI431" s="161" t="e">
        <f t="shared" si="639"/>
        <v>#REF!</v>
      </c>
      <c r="HQJ431" s="161" t="e">
        <f t="shared" si="639"/>
        <v>#REF!</v>
      </c>
      <c r="HQK431" s="161" t="e">
        <f t="shared" ref="HQK431:HSV431" si="640">IF(OR(HPX431="YES",HPZ431="YES"),"YES","NO")</f>
        <v>#REF!</v>
      </c>
      <c r="HQL431" s="161" t="e">
        <f t="shared" si="640"/>
        <v>#REF!</v>
      </c>
      <c r="HQM431" s="161" t="e">
        <f t="shared" si="640"/>
        <v>#REF!</v>
      </c>
      <c r="HQN431" s="161" t="e">
        <f t="shared" si="640"/>
        <v>#REF!</v>
      </c>
      <c r="HQO431" s="161" t="e">
        <f t="shared" si="640"/>
        <v>#REF!</v>
      </c>
      <c r="HQP431" s="161" t="e">
        <f t="shared" si="640"/>
        <v>#REF!</v>
      </c>
      <c r="HQQ431" s="161" t="e">
        <f t="shared" si="640"/>
        <v>#REF!</v>
      </c>
      <c r="HQR431" s="161" t="e">
        <f t="shared" si="640"/>
        <v>#REF!</v>
      </c>
      <c r="HQS431" s="161" t="e">
        <f t="shared" si="640"/>
        <v>#REF!</v>
      </c>
      <c r="HQT431" s="161" t="e">
        <f t="shared" si="640"/>
        <v>#REF!</v>
      </c>
      <c r="HQU431" s="161" t="e">
        <f t="shared" si="640"/>
        <v>#REF!</v>
      </c>
      <c r="HQV431" s="161" t="e">
        <f t="shared" si="640"/>
        <v>#REF!</v>
      </c>
      <c r="HQW431" s="161" t="e">
        <f t="shared" si="640"/>
        <v>#REF!</v>
      </c>
      <c r="HQX431" s="161" t="e">
        <f t="shared" si="640"/>
        <v>#REF!</v>
      </c>
      <c r="HQY431" s="161" t="e">
        <f t="shared" si="640"/>
        <v>#REF!</v>
      </c>
      <c r="HQZ431" s="161" t="e">
        <f t="shared" si="640"/>
        <v>#REF!</v>
      </c>
      <c r="HRA431" s="161" t="e">
        <f t="shared" si="640"/>
        <v>#REF!</v>
      </c>
      <c r="HRB431" s="161" t="e">
        <f t="shared" si="640"/>
        <v>#REF!</v>
      </c>
      <c r="HRC431" s="161" t="e">
        <f t="shared" si="640"/>
        <v>#REF!</v>
      </c>
      <c r="HRD431" s="161" t="e">
        <f t="shared" si="640"/>
        <v>#REF!</v>
      </c>
      <c r="HRE431" s="161" t="e">
        <f t="shared" si="640"/>
        <v>#REF!</v>
      </c>
      <c r="HRF431" s="161" t="e">
        <f t="shared" si="640"/>
        <v>#REF!</v>
      </c>
      <c r="HRG431" s="161" t="e">
        <f t="shared" si="640"/>
        <v>#REF!</v>
      </c>
      <c r="HRH431" s="161" t="e">
        <f t="shared" si="640"/>
        <v>#REF!</v>
      </c>
      <c r="HRI431" s="161" t="e">
        <f t="shared" si="640"/>
        <v>#REF!</v>
      </c>
      <c r="HRJ431" s="161" t="e">
        <f t="shared" si="640"/>
        <v>#REF!</v>
      </c>
      <c r="HRK431" s="161" t="e">
        <f t="shared" si="640"/>
        <v>#REF!</v>
      </c>
      <c r="HRL431" s="161" t="e">
        <f t="shared" si="640"/>
        <v>#REF!</v>
      </c>
      <c r="HRM431" s="161" t="e">
        <f t="shared" si="640"/>
        <v>#REF!</v>
      </c>
      <c r="HRN431" s="161" t="e">
        <f t="shared" si="640"/>
        <v>#REF!</v>
      </c>
      <c r="HRO431" s="161" t="e">
        <f t="shared" si="640"/>
        <v>#REF!</v>
      </c>
      <c r="HRP431" s="161" t="e">
        <f t="shared" si="640"/>
        <v>#REF!</v>
      </c>
      <c r="HRQ431" s="161" t="e">
        <f t="shared" si="640"/>
        <v>#REF!</v>
      </c>
      <c r="HRR431" s="161" t="e">
        <f t="shared" si="640"/>
        <v>#REF!</v>
      </c>
      <c r="HRS431" s="161" t="e">
        <f t="shared" si="640"/>
        <v>#REF!</v>
      </c>
      <c r="HRT431" s="161" t="e">
        <f t="shared" si="640"/>
        <v>#REF!</v>
      </c>
      <c r="HRU431" s="161" t="e">
        <f t="shared" si="640"/>
        <v>#REF!</v>
      </c>
      <c r="HRV431" s="161" t="e">
        <f t="shared" si="640"/>
        <v>#REF!</v>
      </c>
      <c r="HRW431" s="161" t="e">
        <f t="shared" si="640"/>
        <v>#REF!</v>
      </c>
      <c r="HRX431" s="161" t="e">
        <f t="shared" si="640"/>
        <v>#REF!</v>
      </c>
      <c r="HRY431" s="161" t="e">
        <f t="shared" si="640"/>
        <v>#REF!</v>
      </c>
      <c r="HRZ431" s="161" t="e">
        <f t="shared" si="640"/>
        <v>#REF!</v>
      </c>
      <c r="HSA431" s="161" t="e">
        <f t="shared" si="640"/>
        <v>#REF!</v>
      </c>
      <c r="HSB431" s="161" t="e">
        <f t="shared" si="640"/>
        <v>#REF!</v>
      </c>
      <c r="HSC431" s="161" t="e">
        <f t="shared" si="640"/>
        <v>#REF!</v>
      </c>
      <c r="HSD431" s="161" t="e">
        <f t="shared" si="640"/>
        <v>#REF!</v>
      </c>
      <c r="HSE431" s="161" t="e">
        <f t="shared" si="640"/>
        <v>#REF!</v>
      </c>
      <c r="HSF431" s="161" t="e">
        <f t="shared" si="640"/>
        <v>#REF!</v>
      </c>
      <c r="HSG431" s="161" t="e">
        <f t="shared" si="640"/>
        <v>#REF!</v>
      </c>
      <c r="HSH431" s="161" t="e">
        <f t="shared" si="640"/>
        <v>#REF!</v>
      </c>
      <c r="HSI431" s="161" t="e">
        <f t="shared" si="640"/>
        <v>#REF!</v>
      </c>
      <c r="HSJ431" s="161" t="e">
        <f t="shared" si="640"/>
        <v>#REF!</v>
      </c>
      <c r="HSK431" s="161" t="e">
        <f t="shared" si="640"/>
        <v>#REF!</v>
      </c>
      <c r="HSL431" s="161" t="e">
        <f t="shared" si="640"/>
        <v>#REF!</v>
      </c>
      <c r="HSM431" s="161" t="e">
        <f t="shared" si="640"/>
        <v>#REF!</v>
      </c>
      <c r="HSN431" s="161" t="e">
        <f t="shared" si="640"/>
        <v>#REF!</v>
      </c>
      <c r="HSO431" s="161" t="e">
        <f t="shared" si="640"/>
        <v>#REF!</v>
      </c>
      <c r="HSP431" s="161" t="e">
        <f t="shared" si="640"/>
        <v>#REF!</v>
      </c>
      <c r="HSQ431" s="161" t="e">
        <f t="shared" si="640"/>
        <v>#REF!</v>
      </c>
      <c r="HSR431" s="161" t="e">
        <f t="shared" si="640"/>
        <v>#REF!</v>
      </c>
      <c r="HSS431" s="161" t="e">
        <f t="shared" si="640"/>
        <v>#REF!</v>
      </c>
      <c r="HST431" s="161" t="e">
        <f t="shared" si="640"/>
        <v>#REF!</v>
      </c>
      <c r="HSU431" s="161" t="e">
        <f t="shared" si="640"/>
        <v>#REF!</v>
      </c>
      <c r="HSV431" s="161" t="e">
        <f t="shared" si="640"/>
        <v>#REF!</v>
      </c>
      <c r="HSW431" s="161" t="e">
        <f t="shared" ref="HSW431:HVH431" si="641">IF(OR(HSJ431="YES",HSL431="YES"),"YES","NO")</f>
        <v>#REF!</v>
      </c>
      <c r="HSX431" s="161" t="e">
        <f t="shared" si="641"/>
        <v>#REF!</v>
      </c>
      <c r="HSY431" s="161" t="e">
        <f t="shared" si="641"/>
        <v>#REF!</v>
      </c>
      <c r="HSZ431" s="161" t="e">
        <f t="shared" si="641"/>
        <v>#REF!</v>
      </c>
      <c r="HTA431" s="161" t="e">
        <f t="shared" si="641"/>
        <v>#REF!</v>
      </c>
      <c r="HTB431" s="161" t="e">
        <f t="shared" si="641"/>
        <v>#REF!</v>
      </c>
      <c r="HTC431" s="161" t="e">
        <f t="shared" si="641"/>
        <v>#REF!</v>
      </c>
      <c r="HTD431" s="161" t="e">
        <f t="shared" si="641"/>
        <v>#REF!</v>
      </c>
      <c r="HTE431" s="161" t="e">
        <f t="shared" si="641"/>
        <v>#REF!</v>
      </c>
      <c r="HTF431" s="161" t="e">
        <f t="shared" si="641"/>
        <v>#REF!</v>
      </c>
      <c r="HTG431" s="161" t="e">
        <f t="shared" si="641"/>
        <v>#REF!</v>
      </c>
      <c r="HTH431" s="161" t="e">
        <f t="shared" si="641"/>
        <v>#REF!</v>
      </c>
      <c r="HTI431" s="161" t="e">
        <f t="shared" si="641"/>
        <v>#REF!</v>
      </c>
      <c r="HTJ431" s="161" t="e">
        <f t="shared" si="641"/>
        <v>#REF!</v>
      </c>
      <c r="HTK431" s="161" t="e">
        <f t="shared" si="641"/>
        <v>#REF!</v>
      </c>
      <c r="HTL431" s="161" t="e">
        <f t="shared" si="641"/>
        <v>#REF!</v>
      </c>
      <c r="HTM431" s="161" t="e">
        <f t="shared" si="641"/>
        <v>#REF!</v>
      </c>
      <c r="HTN431" s="161" t="e">
        <f t="shared" si="641"/>
        <v>#REF!</v>
      </c>
      <c r="HTO431" s="161" t="e">
        <f t="shared" si="641"/>
        <v>#REF!</v>
      </c>
      <c r="HTP431" s="161" t="e">
        <f t="shared" si="641"/>
        <v>#REF!</v>
      </c>
      <c r="HTQ431" s="161" t="e">
        <f t="shared" si="641"/>
        <v>#REF!</v>
      </c>
      <c r="HTR431" s="161" t="e">
        <f t="shared" si="641"/>
        <v>#REF!</v>
      </c>
      <c r="HTS431" s="161" t="e">
        <f t="shared" si="641"/>
        <v>#REF!</v>
      </c>
      <c r="HTT431" s="161" t="e">
        <f t="shared" si="641"/>
        <v>#REF!</v>
      </c>
      <c r="HTU431" s="161" t="e">
        <f t="shared" si="641"/>
        <v>#REF!</v>
      </c>
      <c r="HTV431" s="161" t="e">
        <f t="shared" si="641"/>
        <v>#REF!</v>
      </c>
      <c r="HTW431" s="161" t="e">
        <f t="shared" si="641"/>
        <v>#REF!</v>
      </c>
      <c r="HTX431" s="161" t="e">
        <f t="shared" si="641"/>
        <v>#REF!</v>
      </c>
      <c r="HTY431" s="161" t="e">
        <f t="shared" si="641"/>
        <v>#REF!</v>
      </c>
      <c r="HTZ431" s="161" t="e">
        <f t="shared" si="641"/>
        <v>#REF!</v>
      </c>
      <c r="HUA431" s="161" t="e">
        <f t="shared" si="641"/>
        <v>#REF!</v>
      </c>
      <c r="HUB431" s="161" t="e">
        <f t="shared" si="641"/>
        <v>#REF!</v>
      </c>
      <c r="HUC431" s="161" t="e">
        <f t="shared" si="641"/>
        <v>#REF!</v>
      </c>
      <c r="HUD431" s="161" t="e">
        <f t="shared" si="641"/>
        <v>#REF!</v>
      </c>
      <c r="HUE431" s="161" t="e">
        <f t="shared" si="641"/>
        <v>#REF!</v>
      </c>
      <c r="HUF431" s="161" t="e">
        <f t="shared" si="641"/>
        <v>#REF!</v>
      </c>
      <c r="HUG431" s="161" t="e">
        <f t="shared" si="641"/>
        <v>#REF!</v>
      </c>
      <c r="HUH431" s="161" t="e">
        <f t="shared" si="641"/>
        <v>#REF!</v>
      </c>
      <c r="HUI431" s="161" t="e">
        <f t="shared" si="641"/>
        <v>#REF!</v>
      </c>
      <c r="HUJ431" s="161" t="e">
        <f t="shared" si="641"/>
        <v>#REF!</v>
      </c>
      <c r="HUK431" s="161" t="e">
        <f t="shared" si="641"/>
        <v>#REF!</v>
      </c>
      <c r="HUL431" s="161" t="e">
        <f t="shared" si="641"/>
        <v>#REF!</v>
      </c>
      <c r="HUM431" s="161" t="e">
        <f t="shared" si="641"/>
        <v>#REF!</v>
      </c>
      <c r="HUN431" s="161" t="e">
        <f t="shared" si="641"/>
        <v>#REF!</v>
      </c>
      <c r="HUO431" s="161" t="e">
        <f t="shared" si="641"/>
        <v>#REF!</v>
      </c>
      <c r="HUP431" s="161" t="e">
        <f t="shared" si="641"/>
        <v>#REF!</v>
      </c>
      <c r="HUQ431" s="161" t="e">
        <f t="shared" si="641"/>
        <v>#REF!</v>
      </c>
      <c r="HUR431" s="161" t="e">
        <f t="shared" si="641"/>
        <v>#REF!</v>
      </c>
      <c r="HUS431" s="161" t="e">
        <f t="shared" si="641"/>
        <v>#REF!</v>
      </c>
      <c r="HUT431" s="161" t="e">
        <f t="shared" si="641"/>
        <v>#REF!</v>
      </c>
      <c r="HUU431" s="161" t="e">
        <f t="shared" si="641"/>
        <v>#REF!</v>
      </c>
      <c r="HUV431" s="161" t="e">
        <f t="shared" si="641"/>
        <v>#REF!</v>
      </c>
      <c r="HUW431" s="161" t="e">
        <f t="shared" si="641"/>
        <v>#REF!</v>
      </c>
      <c r="HUX431" s="161" t="e">
        <f t="shared" si="641"/>
        <v>#REF!</v>
      </c>
      <c r="HUY431" s="161" t="e">
        <f t="shared" si="641"/>
        <v>#REF!</v>
      </c>
      <c r="HUZ431" s="161" t="e">
        <f t="shared" si="641"/>
        <v>#REF!</v>
      </c>
      <c r="HVA431" s="161" t="e">
        <f t="shared" si="641"/>
        <v>#REF!</v>
      </c>
      <c r="HVB431" s="161" t="e">
        <f t="shared" si="641"/>
        <v>#REF!</v>
      </c>
      <c r="HVC431" s="161" t="e">
        <f t="shared" si="641"/>
        <v>#REF!</v>
      </c>
      <c r="HVD431" s="161" t="e">
        <f t="shared" si="641"/>
        <v>#REF!</v>
      </c>
      <c r="HVE431" s="161" t="e">
        <f t="shared" si="641"/>
        <v>#REF!</v>
      </c>
      <c r="HVF431" s="161" t="e">
        <f t="shared" si="641"/>
        <v>#REF!</v>
      </c>
      <c r="HVG431" s="161" t="e">
        <f t="shared" si="641"/>
        <v>#REF!</v>
      </c>
      <c r="HVH431" s="161" t="e">
        <f t="shared" si="641"/>
        <v>#REF!</v>
      </c>
      <c r="HVI431" s="161" t="e">
        <f t="shared" ref="HVI431:HXT431" si="642">IF(OR(HUV431="YES",HUX431="YES"),"YES","NO")</f>
        <v>#REF!</v>
      </c>
      <c r="HVJ431" s="161" t="e">
        <f t="shared" si="642"/>
        <v>#REF!</v>
      </c>
      <c r="HVK431" s="161" t="e">
        <f t="shared" si="642"/>
        <v>#REF!</v>
      </c>
      <c r="HVL431" s="161" t="e">
        <f t="shared" si="642"/>
        <v>#REF!</v>
      </c>
      <c r="HVM431" s="161" t="e">
        <f t="shared" si="642"/>
        <v>#REF!</v>
      </c>
      <c r="HVN431" s="161" t="e">
        <f t="shared" si="642"/>
        <v>#REF!</v>
      </c>
      <c r="HVO431" s="161" t="e">
        <f t="shared" si="642"/>
        <v>#REF!</v>
      </c>
      <c r="HVP431" s="161" t="e">
        <f t="shared" si="642"/>
        <v>#REF!</v>
      </c>
      <c r="HVQ431" s="161" t="e">
        <f t="shared" si="642"/>
        <v>#REF!</v>
      </c>
      <c r="HVR431" s="161" t="e">
        <f t="shared" si="642"/>
        <v>#REF!</v>
      </c>
      <c r="HVS431" s="161" t="e">
        <f t="shared" si="642"/>
        <v>#REF!</v>
      </c>
      <c r="HVT431" s="161" t="e">
        <f t="shared" si="642"/>
        <v>#REF!</v>
      </c>
      <c r="HVU431" s="161" t="e">
        <f t="shared" si="642"/>
        <v>#REF!</v>
      </c>
      <c r="HVV431" s="161" t="e">
        <f t="shared" si="642"/>
        <v>#REF!</v>
      </c>
      <c r="HVW431" s="161" t="e">
        <f t="shared" si="642"/>
        <v>#REF!</v>
      </c>
      <c r="HVX431" s="161" t="e">
        <f t="shared" si="642"/>
        <v>#REF!</v>
      </c>
      <c r="HVY431" s="161" t="e">
        <f t="shared" si="642"/>
        <v>#REF!</v>
      </c>
      <c r="HVZ431" s="161" t="e">
        <f t="shared" si="642"/>
        <v>#REF!</v>
      </c>
      <c r="HWA431" s="161" t="e">
        <f t="shared" si="642"/>
        <v>#REF!</v>
      </c>
      <c r="HWB431" s="161" t="e">
        <f t="shared" si="642"/>
        <v>#REF!</v>
      </c>
      <c r="HWC431" s="161" t="e">
        <f t="shared" si="642"/>
        <v>#REF!</v>
      </c>
      <c r="HWD431" s="161" t="e">
        <f t="shared" si="642"/>
        <v>#REF!</v>
      </c>
      <c r="HWE431" s="161" t="e">
        <f t="shared" si="642"/>
        <v>#REF!</v>
      </c>
      <c r="HWF431" s="161" t="e">
        <f t="shared" si="642"/>
        <v>#REF!</v>
      </c>
      <c r="HWG431" s="161" t="e">
        <f t="shared" si="642"/>
        <v>#REF!</v>
      </c>
      <c r="HWH431" s="161" t="e">
        <f t="shared" si="642"/>
        <v>#REF!</v>
      </c>
      <c r="HWI431" s="161" t="e">
        <f t="shared" si="642"/>
        <v>#REF!</v>
      </c>
      <c r="HWJ431" s="161" t="e">
        <f t="shared" si="642"/>
        <v>#REF!</v>
      </c>
      <c r="HWK431" s="161" t="e">
        <f t="shared" si="642"/>
        <v>#REF!</v>
      </c>
      <c r="HWL431" s="161" t="e">
        <f t="shared" si="642"/>
        <v>#REF!</v>
      </c>
      <c r="HWM431" s="161" t="e">
        <f t="shared" si="642"/>
        <v>#REF!</v>
      </c>
      <c r="HWN431" s="161" t="e">
        <f t="shared" si="642"/>
        <v>#REF!</v>
      </c>
      <c r="HWO431" s="161" t="e">
        <f t="shared" si="642"/>
        <v>#REF!</v>
      </c>
      <c r="HWP431" s="161" t="e">
        <f t="shared" si="642"/>
        <v>#REF!</v>
      </c>
      <c r="HWQ431" s="161" t="e">
        <f t="shared" si="642"/>
        <v>#REF!</v>
      </c>
      <c r="HWR431" s="161" t="e">
        <f t="shared" si="642"/>
        <v>#REF!</v>
      </c>
      <c r="HWS431" s="161" t="e">
        <f t="shared" si="642"/>
        <v>#REF!</v>
      </c>
      <c r="HWT431" s="161" t="e">
        <f t="shared" si="642"/>
        <v>#REF!</v>
      </c>
      <c r="HWU431" s="161" t="e">
        <f t="shared" si="642"/>
        <v>#REF!</v>
      </c>
      <c r="HWV431" s="161" t="e">
        <f t="shared" si="642"/>
        <v>#REF!</v>
      </c>
      <c r="HWW431" s="161" t="e">
        <f t="shared" si="642"/>
        <v>#REF!</v>
      </c>
      <c r="HWX431" s="161" t="e">
        <f t="shared" si="642"/>
        <v>#REF!</v>
      </c>
      <c r="HWY431" s="161" t="e">
        <f t="shared" si="642"/>
        <v>#REF!</v>
      </c>
      <c r="HWZ431" s="161" t="e">
        <f t="shared" si="642"/>
        <v>#REF!</v>
      </c>
      <c r="HXA431" s="161" t="e">
        <f t="shared" si="642"/>
        <v>#REF!</v>
      </c>
      <c r="HXB431" s="161" t="e">
        <f t="shared" si="642"/>
        <v>#REF!</v>
      </c>
      <c r="HXC431" s="161" t="e">
        <f t="shared" si="642"/>
        <v>#REF!</v>
      </c>
      <c r="HXD431" s="161" t="e">
        <f t="shared" si="642"/>
        <v>#REF!</v>
      </c>
      <c r="HXE431" s="161" t="e">
        <f t="shared" si="642"/>
        <v>#REF!</v>
      </c>
      <c r="HXF431" s="161" t="e">
        <f t="shared" si="642"/>
        <v>#REF!</v>
      </c>
      <c r="HXG431" s="161" t="e">
        <f t="shared" si="642"/>
        <v>#REF!</v>
      </c>
      <c r="HXH431" s="161" t="e">
        <f t="shared" si="642"/>
        <v>#REF!</v>
      </c>
      <c r="HXI431" s="161" t="e">
        <f t="shared" si="642"/>
        <v>#REF!</v>
      </c>
      <c r="HXJ431" s="161" t="e">
        <f t="shared" si="642"/>
        <v>#REF!</v>
      </c>
      <c r="HXK431" s="161" t="e">
        <f t="shared" si="642"/>
        <v>#REF!</v>
      </c>
      <c r="HXL431" s="161" t="e">
        <f t="shared" si="642"/>
        <v>#REF!</v>
      </c>
      <c r="HXM431" s="161" t="e">
        <f t="shared" si="642"/>
        <v>#REF!</v>
      </c>
      <c r="HXN431" s="161" t="e">
        <f t="shared" si="642"/>
        <v>#REF!</v>
      </c>
      <c r="HXO431" s="161" t="e">
        <f t="shared" si="642"/>
        <v>#REF!</v>
      </c>
      <c r="HXP431" s="161" t="e">
        <f t="shared" si="642"/>
        <v>#REF!</v>
      </c>
      <c r="HXQ431" s="161" t="e">
        <f t="shared" si="642"/>
        <v>#REF!</v>
      </c>
      <c r="HXR431" s="161" t="e">
        <f t="shared" si="642"/>
        <v>#REF!</v>
      </c>
      <c r="HXS431" s="161" t="e">
        <f t="shared" si="642"/>
        <v>#REF!</v>
      </c>
      <c r="HXT431" s="161" t="e">
        <f t="shared" si="642"/>
        <v>#REF!</v>
      </c>
      <c r="HXU431" s="161" t="e">
        <f t="shared" ref="HXU431:IAF431" si="643">IF(OR(HXH431="YES",HXJ431="YES"),"YES","NO")</f>
        <v>#REF!</v>
      </c>
      <c r="HXV431" s="161" t="e">
        <f t="shared" si="643"/>
        <v>#REF!</v>
      </c>
      <c r="HXW431" s="161" t="e">
        <f t="shared" si="643"/>
        <v>#REF!</v>
      </c>
      <c r="HXX431" s="161" t="e">
        <f t="shared" si="643"/>
        <v>#REF!</v>
      </c>
      <c r="HXY431" s="161" t="e">
        <f t="shared" si="643"/>
        <v>#REF!</v>
      </c>
      <c r="HXZ431" s="161" t="e">
        <f t="shared" si="643"/>
        <v>#REF!</v>
      </c>
      <c r="HYA431" s="161" t="e">
        <f t="shared" si="643"/>
        <v>#REF!</v>
      </c>
      <c r="HYB431" s="161" t="e">
        <f t="shared" si="643"/>
        <v>#REF!</v>
      </c>
      <c r="HYC431" s="161" t="e">
        <f t="shared" si="643"/>
        <v>#REF!</v>
      </c>
      <c r="HYD431" s="161" t="e">
        <f t="shared" si="643"/>
        <v>#REF!</v>
      </c>
      <c r="HYE431" s="161" t="e">
        <f t="shared" si="643"/>
        <v>#REF!</v>
      </c>
      <c r="HYF431" s="161" t="e">
        <f t="shared" si="643"/>
        <v>#REF!</v>
      </c>
      <c r="HYG431" s="161" t="e">
        <f t="shared" si="643"/>
        <v>#REF!</v>
      </c>
      <c r="HYH431" s="161" t="e">
        <f t="shared" si="643"/>
        <v>#REF!</v>
      </c>
      <c r="HYI431" s="161" t="e">
        <f t="shared" si="643"/>
        <v>#REF!</v>
      </c>
      <c r="HYJ431" s="161" t="e">
        <f t="shared" si="643"/>
        <v>#REF!</v>
      </c>
      <c r="HYK431" s="161" t="e">
        <f t="shared" si="643"/>
        <v>#REF!</v>
      </c>
      <c r="HYL431" s="161" t="e">
        <f t="shared" si="643"/>
        <v>#REF!</v>
      </c>
      <c r="HYM431" s="161" t="e">
        <f t="shared" si="643"/>
        <v>#REF!</v>
      </c>
      <c r="HYN431" s="161" t="e">
        <f t="shared" si="643"/>
        <v>#REF!</v>
      </c>
      <c r="HYO431" s="161" t="e">
        <f t="shared" si="643"/>
        <v>#REF!</v>
      </c>
      <c r="HYP431" s="161" t="e">
        <f t="shared" si="643"/>
        <v>#REF!</v>
      </c>
      <c r="HYQ431" s="161" t="e">
        <f t="shared" si="643"/>
        <v>#REF!</v>
      </c>
      <c r="HYR431" s="161" t="e">
        <f t="shared" si="643"/>
        <v>#REF!</v>
      </c>
      <c r="HYS431" s="161" t="e">
        <f t="shared" si="643"/>
        <v>#REF!</v>
      </c>
      <c r="HYT431" s="161" t="e">
        <f t="shared" si="643"/>
        <v>#REF!</v>
      </c>
      <c r="HYU431" s="161" t="e">
        <f t="shared" si="643"/>
        <v>#REF!</v>
      </c>
      <c r="HYV431" s="161" t="e">
        <f t="shared" si="643"/>
        <v>#REF!</v>
      </c>
      <c r="HYW431" s="161" t="e">
        <f t="shared" si="643"/>
        <v>#REF!</v>
      </c>
      <c r="HYX431" s="161" t="e">
        <f t="shared" si="643"/>
        <v>#REF!</v>
      </c>
      <c r="HYY431" s="161" t="e">
        <f t="shared" si="643"/>
        <v>#REF!</v>
      </c>
      <c r="HYZ431" s="161" t="e">
        <f t="shared" si="643"/>
        <v>#REF!</v>
      </c>
      <c r="HZA431" s="161" t="e">
        <f t="shared" si="643"/>
        <v>#REF!</v>
      </c>
      <c r="HZB431" s="161" t="e">
        <f t="shared" si="643"/>
        <v>#REF!</v>
      </c>
      <c r="HZC431" s="161" t="e">
        <f t="shared" si="643"/>
        <v>#REF!</v>
      </c>
      <c r="HZD431" s="161" t="e">
        <f t="shared" si="643"/>
        <v>#REF!</v>
      </c>
      <c r="HZE431" s="161" t="e">
        <f t="shared" si="643"/>
        <v>#REF!</v>
      </c>
      <c r="HZF431" s="161" t="e">
        <f t="shared" si="643"/>
        <v>#REF!</v>
      </c>
      <c r="HZG431" s="161" t="e">
        <f t="shared" si="643"/>
        <v>#REF!</v>
      </c>
      <c r="HZH431" s="161" t="e">
        <f t="shared" si="643"/>
        <v>#REF!</v>
      </c>
      <c r="HZI431" s="161" t="e">
        <f t="shared" si="643"/>
        <v>#REF!</v>
      </c>
      <c r="HZJ431" s="161" t="e">
        <f t="shared" si="643"/>
        <v>#REF!</v>
      </c>
      <c r="HZK431" s="161" t="e">
        <f t="shared" si="643"/>
        <v>#REF!</v>
      </c>
      <c r="HZL431" s="161" t="e">
        <f t="shared" si="643"/>
        <v>#REF!</v>
      </c>
      <c r="HZM431" s="161" t="e">
        <f t="shared" si="643"/>
        <v>#REF!</v>
      </c>
      <c r="HZN431" s="161" t="e">
        <f t="shared" si="643"/>
        <v>#REF!</v>
      </c>
      <c r="HZO431" s="161" t="e">
        <f t="shared" si="643"/>
        <v>#REF!</v>
      </c>
      <c r="HZP431" s="161" t="e">
        <f t="shared" si="643"/>
        <v>#REF!</v>
      </c>
      <c r="HZQ431" s="161" t="e">
        <f t="shared" si="643"/>
        <v>#REF!</v>
      </c>
      <c r="HZR431" s="161" t="e">
        <f t="shared" si="643"/>
        <v>#REF!</v>
      </c>
      <c r="HZS431" s="161" t="e">
        <f t="shared" si="643"/>
        <v>#REF!</v>
      </c>
      <c r="HZT431" s="161" t="e">
        <f t="shared" si="643"/>
        <v>#REF!</v>
      </c>
      <c r="HZU431" s="161" t="e">
        <f t="shared" si="643"/>
        <v>#REF!</v>
      </c>
      <c r="HZV431" s="161" t="e">
        <f t="shared" si="643"/>
        <v>#REF!</v>
      </c>
      <c r="HZW431" s="161" t="e">
        <f t="shared" si="643"/>
        <v>#REF!</v>
      </c>
      <c r="HZX431" s="161" t="e">
        <f t="shared" si="643"/>
        <v>#REF!</v>
      </c>
      <c r="HZY431" s="161" t="e">
        <f t="shared" si="643"/>
        <v>#REF!</v>
      </c>
      <c r="HZZ431" s="161" t="e">
        <f t="shared" si="643"/>
        <v>#REF!</v>
      </c>
      <c r="IAA431" s="161" t="e">
        <f t="shared" si="643"/>
        <v>#REF!</v>
      </c>
      <c r="IAB431" s="161" t="e">
        <f t="shared" si="643"/>
        <v>#REF!</v>
      </c>
      <c r="IAC431" s="161" t="e">
        <f t="shared" si="643"/>
        <v>#REF!</v>
      </c>
      <c r="IAD431" s="161" t="e">
        <f t="shared" si="643"/>
        <v>#REF!</v>
      </c>
      <c r="IAE431" s="161" t="e">
        <f t="shared" si="643"/>
        <v>#REF!</v>
      </c>
      <c r="IAF431" s="161" t="e">
        <f t="shared" si="643"/>
        <v>#REF!</v>
      </c>
      <c r="IAG431" s="161" t="e">
        <f t="shared" ref="IAG431:ICR431" si="644">IF(OR(HZT431="YES",HZV431="YES"),"YES","NO")</f>
        <v>#REF!</v>
      </c>
      <c r="IAH431" s="161" t="e">
        <f t="shared" si="644"/>
        <v>#REF!</v>
      </c>
      <c r="IAI431" s="161" t="e">
        <f t="shared" si="644"/>
        <v>#REF!</v>
      </c>
      <c r="IAJ431" s="161" t="e">
        <f t="shared" si="644"/>
        <v>#REF!</v>
      </c>
      <c r="IAK431" s="161" t="e">
        <f t="shared" si="644"/>
        <v>#REF!</v>
      </c>
      <c r="IAL431" s="161" t="e">
        <f t="shared" si="644"/>
        <v>#REF!</v>
      </c>
      <c r="IAM431" s="161" t="e">
        <f t="shared" si="644"/>
        <v>#REF!</v>
      </c>
      <c r="IAN431" s="161" t="e">
        <f t="shared" si="644"/>
        <v>#REF!</v>
      </c>
      <c r="IAO431" s="161" t="e">
        <f t="shared" si="644"/>
        <v>#REF!</v>
      </c>
      <c r="IAP431" s="161" t="e">
        <f t="shared" si="644"/>
        <v>#REF!</v>
      </c>
      <c r="IAQ431" s="161" t="e">
        <f t="shared" si="644"/>
        <v>#REF!</v>
      </c>
      <c r="IAR431" s="161" t="e">
        <f t="shared" si="644"/>
        <v>#REF!</v>
      </c>
      <c r="IAS431" s="161" t="e">
        <f t="shared" si="644"/>
        <v>#REF!</v>
      </c>
      <c r="IAT431" s="161" t="e">
        <f t="shared" si="644"/>
        <v>#REF!</v>
      </c>
      <c r="IAU431" s="161" t="e">
        <f t="shared" si="644"/>
        <v>#REF!</v>
      </c>
      <c r="IAV431" s="161" t="e">
        <f t="shared" si="644"/>
        <v>#REF!</v>
      </c>
      <c r="IAW431" s="161" t="e">
        <f t="shared" si="644"/>
        <v>#REF!</v>
      </c>
      <c r="IAX431" s="161" t="e">
        <f t="shared" si="644"/>
        <v>#REF!</v>
      </c>
      <c r="IAY431" s="161" t="e">
        <f t="shared" si="644"/>
        <v>#REF!</v>
      </c>
      <c r="IAZ431" s="161" t="e">
        <f t="shared" si="644"/>
        <v>#REF!</v>
      </c>
      <c r="IBA431" s="161" t="e">
        <f t="shared" si="644"/>
        <v>#REF!</v>
      </c>
      <c r="IBB431" s="161" t="e">
        <f t="shared" si="644"/>
        <v>#REF!</v>
      </c>
      <c r="IBC431" s="161" t="e">
        <f t="shared" si="644"/>
        <v>#REF!</v>
      </c>
      <c r="IBD431" s="161" t="e">
        <f t="shared" si="644"/>
        <v>#REF!</v>
      </c>
      <c r="IBE431" s="161" t="e">
        <f t="shared" si="644"/>
        <v>#REF!</v>
      </c>
      <c r="IBF431" s="161" t="e">
        <f t="shared" si="644"/>
        <v>#REF!</v>
      </c>
      <c r="IBG431" s="161" t="e">
        <f t="shared" si="644"/>
        <v>#REF!</v>
      </c>
      <c r="IBH431" s="161" t="e">
        <f t="shared" si="644"/>
        <v>#REF!</v>
      </c>
      <c r="IBI431" s="161" t="e">
        <f t="shared" si="644"/>
        <v>#REF!</v>
      </c>
      <c r="IBJ431" s="161" t="e">
        <f t="shared" si="644"/>
        <v>#REF!</v>
      </c>
      <c r="IBK431" s="161" t="e">
        <f t="shared" si="644"/>
        <v>#REF!</v>
      </c>
      <c r="IBL431" s="161" t="e">
        <f t="shared" si="644"/>
        <v>#REF!</v>
      </c>
      <c r="IBM431" s="161" t="e">
        <f t="shared" si="644"/>
        <v>#REF!</v>
      </c>
      <c r="IBN431" s="161" t="e">
        <f t="shared" si="644"/>
        <v>#REF!</v>
      </c>
      <c r="IBO431" s="161" t="e">
        <f t="shared" si="644"/>
        <v>#REF!</v>
      </c>
      <c r="IBP431" s="161" t="e">
        <f t="shared" si="644"/>
        <v>#REF!</v>
      </c>
      <c r="IBQ431" s="161" t="e">
        <f t="shared" si="644"/>
        <v>#REF!</v>
      </c>
      <c r="IBR431" s="161" t="e">
        <f t="shared" si="644"/>
        <v>#REF!</v>
      </c>
      <c r="IBS431" s="161" t="e">
        <f t="shared" si="644"/>
        <v>#REF!</v>
      </c>
      <c r="IBT431" s="161" t="e">
        <f t="shared" si="644"/>
        <v>#REF!</v>
      </c>
      <c r="IBU431" s="161" t="e">
        <f t="shared" si="644"/>
        <v>#REF!</v>
      </c>
      <c r="IBV431" s="161" t="e">
        <f t="shared" si="644"/>
        <v>#REF!</v>
      </c>
      <c r="IBW431" s="161" t="e">
        <f t="shared" si="644"/>
        <v>#REF!</v>
      </c>
      <c r="IBX431" s="161" t="e">
        <f t="shared" si="644"/>
        <v>#REF!</v>
      </c>
      <c r="IBY431" s="161" t="e">
        <f t="shared" si="644"/>
        <v>#REF!</v>
      </c>
      <c r="IBZ431" s="161" t="e">
        <f t="shared" si="644"/>
        <v>#REF!</v>
      </c>
      <c r="ICA431" s="161" t="e">
        <f t="shared" si="644"/>
        <v>#REF!</v>
      </c>
      <c r="ICB431" s="161" t="e">
        <f t="shared" si="644"/>
        <v>#REF!</v>
      </c>
      <c r="ICC431" s="161" t="e">
        <f t="shared" si="644"/>
        <v>#REF!</v>
      </c>
      <c r="ICD431" s="161" t="e">
        <f t="shared" si="644"/>
        <v>#REF!</v>
      </c>
      <c r="ICE431" s="161" t="e">
        <f t="shared" si="644"/>
        <v>#REF!</v>
      </c>
      <c r="ICF431" s="161" t="e">
        <f t="shared" si="644"/>
        <v>#REF!</v>
      </c>
      <c r="ICG431" s="161" t="e">
        <f t="shared" si="644"/>
        <v>#REF!</v>
      </c>
      <c r="ICH431" s="161" t="e">
        <f t="shared" si="644"/>
        <v>#REF!</v>
      </c>
      <c r="ICI431" s="161" t="e">
        <f t="shared" si="644"/>
        <v>#REF!</v>
      </c>
      <c r="ICJ431" s="161" t="e">
        <f t="shared" si="644"/>
        <v>#REF!</v>
      </c>
      <c r="ICK431" s="161" t="e">
        <f t="shared" si="644"/>
        <v>#REF!</v>
      </c>
      <c r="ICL431" s="161" t="e">
        <f t="shared" si="644"/>
        <v>#REF!</v>
      </c>
      <c r="ICM431" s="161" t="e">
        <f t="shared" si="644"/>
        <v>#REF!</v>
      </c>
      <c r="ICN431" s="161" t="e">
        <f t="shared" si="644"/>
        <v>#REF!</v>
      </c>
      <c r="ICO431" s="161" t="e">
        <f t="shared" si="644"/>
        <v>#REF!</v>
      </c>
      <c r="ICP431" s="161" t="e">
        <f t="shared" si="644"/>
        <v>#REF!</v>
      </c>
      <c r="ICQ431" s="161" t="e">
        <f t="shared" si="644"/>
        <v>#REF!</v>
      </c>
      <c r="ICR431" s="161" t="e">
        <f t="shared" si="644"/>
        <v>#REF!</v>
      </c>
      <c r="ICS431" s="161" t="e">
        <f t="shared" ref="ICS431:IFD431" si="645">IF(OR(ICF431="YES",ICH431="YES"),"YES","NO")</f>
        <v>#REF!</v>
      </c>
      <c r="ICT431" s="161" t="e">
        <f t="shared" si="645"/>
        <v>#REF!</v>
      </c>
      <c r="ICU431" s="161" t="e">
        <f t="shared" si="645"/>
        <v>#REF!</v>
      </c>
      <c r="ICV431" s="161" t="e">
        <f t="shared" si="645"/>
        <v>#REF!</v>
      </c>
      <c r="ICW431" s="161" t="e">
        <f t="shared" si="645"/>
        <v>#REF!</v>
      </c>
      <c r="ICX431" s="161" t="e">
        <f t="shared" si="645"/>
        <v>#REF!</v>
      </c>
      <c r="ICY431" s="161" t="e">
        <f t="shared" si="645"/>
        <v>#REF!</v>
      </c>
      <c r="ICZ431" s="161" t="e">
        <f t="shared" si="645"/>
        <v>#REF!</v>
      </c>
      <c r="IDA431" s="161" t="e">
        <f t="shared" si="645"/>
        <v>#REF!</v>
      </c>
      <c r="IDB431" s="161" t="e">
        <f t="shared" si="645"/>
        <v>#REF!</v>
      </c>
      <c r="IDC431" s="161" t="e">
        <f t="shared" si="645"/>
        <v>#REF!</v>
      </c>
      <c r="IDD431" s="161" t="e">
        <f t="shared" si="645"/>
        <v>#REF!</v>
      </c>
      <c r="IDE431" s="161" t="e">
        <f t="shared" si="645"/>
        <v>#REF!</v>
      </c>
      <c r="IDF431" s="161" t="e">
        <f t="shared" si="645"/>
        <v>#REF!</v>
      </c>
      <c r="IDG431" s="161" t="e">
        <f t="shared" si="645"/>
        <v>#REF!</v>
      </c>
      <c r="IDH431" s="161" t="e">
        <f t="shared" si="645"/>
        <v>#REF!</v>
      </c>
      <c r="IDI431" s="161" t="e">
        <f t="shared" si="645"/>
        <v>#REF!</v>
      </c>
      <c r="IDJ431" s="161" t="e">
        <f t="shared" si="645"/>
        <v>#REF!</v>
      </c>
      <c r="IDK431" s="161" t="e">
        <f t="shared" si="645"/>
        <v>#REF!</v>
      </c>
      <c r="IDL431" s="161" t="e">
        <f t="shared" si="645"/>
        <v>#REF!</v>
      </c>
      <c r="IDM431" s="161" t="e">
        <f t="shared" si="645"/>
        <v>#REF!</v>
      </c>
      <c r="IDN431" s="161" t="e">
        <f t="shared" si="645"/>
        <v>#REF!</v>
      </c>
      <c r="IDO431" s="161" t="e">
        <f t="shared" si="645"/>
        <v>#REF!</v>
      </c>
      <c r="IDP431" s="161" t="e">
        <f t="shared" si="645"/>
        <v>#REF!</v>
      </c>
      <c r="IDQ431" s="161" t="e">
        <f t="shared" si="645"/>
        <v>#REF!</v>
      </c>
      <c r="IDR431" s="161" t="e">
        <f t="shared" si="645"/>
        <v>#REF!</v>
      </c>
      <c r="IDS431" s="161" t="e">
        <f t="shared" si="645"/>
        <v>#REF!</v>
      </c>
      <c r="IDT431" s="161" t="e">
        <f t="shared" si="645"/>
        <v>#REF!</v>
      </c>
      <c r="IDU431" s="161" t="e">
        <f t="shared" si="645"/>
        <v>#REF!</v>
      </c>
      <c r="IDV431" s="161" t="e">
        <f t="shared" si="645"/>
        <v>#REF!</v>
      </c>
      <c r="IDW431" s="161" t="e">
        <f t="shared" si="645"/>
        <v>#REF!</v>
      </c>
      <c r="IDX431" s="161" t="e">
        <f t="shared" si="645"/>
        <v>#REF!</v>
      </c>
      <c r="IDY431" s="161" t="e">
        <f t="shared" si="645"/>
        <v>#REF!</v>
      </c>
      <c r="IDZ431" s="161" t="e">
        <f t="shared" si="645"/>
        <v>#REF!</v>
      </c>
      <c r="IEA431" s="161" t="e">
        <f t="shared" si="645"/>
        <v>#REF!</v>
      </c>
      <c r="IEB431" s="161" t="e">
        <f t="shared" si="645"/>
        <v>#REF!</v>
      </c>
      <c r="IEC431" s="161" t="e">
        <f t="shared" si="645"/>
        <v>#REF!</v>
      </c>
      <c r="IED431" s="161" t="e">
        <f t="shared" si="645"/>
        <v>#REF!</v>
      </c>
      <c r="IEE431" s="161" t="e">
        <f t="shared" si="645"/>
        <v>#REF!</v>
      </c>
      <c r="IEF431" s="161" t="e">
        <f t="shared" si="645"/>
        <v>#REF!</v>
      </c>
      <c r="IEG431" s="161" t="e">
        <f t="shared" si="645"/>
        <v>#REF!</v>
      </c>
      <c r="IEH431" s="161" t="e">
        <f t="shared" si="645"/>
        <v>#REF!</v>
      </c>
      <c r="IEI431" s="161" t="e">
        <f t="shared" si="645"/>
        <v>#REF!</v>
      </c>
      <c r="IEJ431" s="161" t="e">
        <f t="shared" si="645"/>
        <v>#REF!</v>
      </c>
      <c r="IEK431" s="161" t="e">
        <f t="shared" si="645"/>
        <v>#REF!</v>
      </c>
      <c r="IEL431" s="161" t="e">
        <f t="shared" si="645"/>
        <v>#REF!</v>
      </c>
      <c r="IEM431" s="161" t="e">
        <f t="shared" si="645"/>
        <v>#REF!</v>
      </c>
      <c r="IEN431" s="161" t="e">
        <f t="shared" si="645"/>
        <v>#REF!</v>
      </c>
      <c r="IEO431" s="161" t="e">
        <f t="shared" si="645"/>
        <v>#REF!</v>
      </c>
      <c r="IEP431" s="161" t="e">
        <f t="shared" si="645"/>
        <v>#REF!</v>
      </c>
      <c r="IEQ431" s="161" t="e">
        <f t="shared" si="645"/>
        <v>#REF!</v>
      </c>
      <c r="IER431" s="161" t="e">
        <f t="shared" si="645"/>
        <v>#REF!</v>
      </c>
      <c r="IES431" s="161" t="e">
        <f t="shared" si="645"/>
        <v>#REF!</v>
      </c>
      <c r="IET431" s="161" t="e">
        <f t="shared" si="645"/>
        <v>#REF!</v>
      </c>
      <c r="IEU431" s="161" t="e">
        <f t="shared" si="645"/>
        <v>#REF!</v>
      </c>
      <c r="IEV431" s="161" t="e">
        <f t="shared" si="645"/>
        <v>#REF!</v>
      </c>
      <c r="IEW431" s="161" t="e">
        <f t="shared" si="645"/>
        <v>#REF!</v>
      </c>
      <c r="IEX431" s="161" t="e">
        <f t="shared" si="645"/>
        <v>#REF!</v>
      </c>
      <c r="IEY431" s="161" t="e">
        <f t="shared" si="645"/>
        <v>#REF!</v>
      </c>
      <c r="IEZ431" s="161" t="e">
        <f t="shared" si="645"/>
        <v>#REF!</v>
      </c>
      <c r="IFA431" s="161" t="e">
        <f t="shared" si="645"/>
        <v>#REF!</v>
      </c>
      <c r="IFB431" s="161" t="e">
        <f t="shared" si="645"/>
        <v>#REF!</v>
      </c>
      <c r="IFC431" s="161" t="e">
        <f t="shared" si="645"/>
        <v>#REF!</v>
      </c>
      <c r="IFD431" s="161" t="e">
        <f t="shared" si="645"/>
        <v>#REF!</v>
      </c>
      <c r="IFE431" s="161" t="e">
        <f t="shared" ref="IFE431:IHP431" si="646">IF(OR(IER431="YES",IET431="YES"),"YES","NO")</f>
        <v>#REF!</v>
      </c>
      <c r="IFF431" s="161" t="e">
        <f t="shared" si="646"/>
        <v>#REF!</v>
      </c>
      <c r="IFG431" s="161" t="e">
        <f t="shared" si="646"/>
        <v>#REF!</v>
      </c>
      <c r="IFH431" s="161" t="e">
        <f t="shared" si="646"/>
        <v>#REF!</v>
      </c>
      <c r="IFI431" s="161" t="e">
        <f t="shared" si="646"/>
        <v>#REF!</v>
      </c>
      <c r="IFJ431" s="161" t="e">
        <f t="shared" si="646"/>
        <v>#REF!</v>
      </c>
      <c r="IFK431" s="161" t="e">
        <f t="shared" si="646"/>
        <v>#REF!</v>
      </c>
      <c r="IFL431" s="161" t="e">
        <f t="shared" si="646"/>
        <v>#REF!</v>
      </c>
      <c r="IFM431" s="161" t="e">
        <f t="shared" si="646"/>
        <v>#REF!</v>
      </c>
      <c r="IFN431" s="161" t="e">
        <f t="shared" si="646"/>
        <v>#REF!</v>
      </c>
      <c r="IFO431" s="161" t="e">
        <f t="shared" si="646"/>
        <v>#REF!</v>
      </c>
      <c r="IFP431" s="161" t="e">
        <f t="shared" si="646"/>
        <v>#REF!</v>
      </c>
      <c r="IFQ431" s="161" t="e">
        <f t="shared" si="646"/>
        <v>#REF!</v>
      </c>
      <c r="IFR431" s="161" t="e">
        <f t="shared" si="646"/>
        <v>#REF!</v>
      </c>
      <c r="IFS431" s="161" t="e">
        <f t="shared" si="646"/>
        <v>#REF!</v>
      </c>
      <c r="IFT431" s="161" t="e">
        <f t="shared" si="646"/>
        <v>#REF!</v>
      </c>
      <c r="IFU431" s="161" t="e">
        <f t="shared" si="646"/>
        <v>#REF!</v>
      </c>
      <c r="IFV431" s="161" t="e">
        <f t="shared" si="646"/>
        <v>#REF!</v>
      </c>
      <c r="IFW431" s="161" t="e">
        <f t="shared" si="646"/>
        <v>#REF!</v>
      </c>
      <c r="IFX431" s="161" t="e">
        <f t="shared" si="646"/>
        <v>#REF!</v>
      </c>
      <c r="IFY431" s="161" t="e">
        <f t="shared" si="646"/>
        <v>#REF!</v>
      </c>
      <c r="IFZ431" s="161" t="e">
        <f t="shared" si="646"/>
        <v>#REF!</v>
      </c>
      <c r="IGA431" s="161" t="e">
        <f t="shared" si="646"/>
        <v>#REF!</v>
      </c>
      <c r="IGB431" s="161" t="e">
        <f t="shared" si="646"/>
        <v>#REF!</v>
      </c>
      <c r="IGC431" s="161" t="e">
        <f t="shared" si="646"/>
        <v>#REF!</v>
      </c>
      <c r="IGD431" s="161" t="e">
        <f t="shared" si="646"/>
        <v>#REF!</v>
      </c>
      <c r="IGE431" s="161" t="e">
        <f t="shared" si="646"/>
        <v>#REF!</v>
      </c>
      <c r="IGF431" s="161" t="e">
        <f t="shared" si="646"/>
        <v>#REF!</v>
      </c>
      <c r="IGG431" s="161" t="e">
        <f t="shared" si="646"/>
        <v>#REF!</v>
      </c>
      <c r="IGH431" s="161" t="e">
        <f t="shared" si="646"/>
        <v>#REF!</v>
      </c>
      <c r="IGI431" s="161" t="e">
        <f t="shared" si="646"/>
        <v>#REF!</v>
      </c>
      <c r="IGJ431" s="161" t="e">
        <f t="shared" si="646"/>
        <v>#REF!</v>
      </c>
      <c r="IGK431" s="161" t="e">
        <f t="shared" si="646"/>
        <v>#REF!</v>
      </c>
      <c r="IGL431" s="161" t="e">
        <f t="shared" si="646"/>
        <v>#REF!</v>
      </c>
      <c r="IGM431" s="161" t="e">
        <f t="shared" si="646"/>
        <v>#REF!</v>
      </c>
      <c r="IGN431" s="161" t="e">
        <f t="shared" si="646"/>
        <v>#REF!</v>
      </c>
      <c r="IGO431" s="161" t="e">
        <f t="shared" si="646"/>
        <v>#REF!</v>
      </c>
      <c r="IGP431" s="161" t="e">
        <f t="shared" si="646"/>
        <v>#REF!</v>
      </c>
      <c r="IGQ431" s="161" t="e">
        <f t="shared" si="646"/>
        <v>#REF!</v>
      </c>
      <c r="IGR431" s="161" t="e">
        <f t="shared" si="646"/>
        <v>#REF!</v>
      </c>
      <c r="IGS431" s="161" t="e">
        <f t="shared" si="646"/>
        <v>#REF!</v>
      </c>
      <c r="IGT431" s="161" t="e">
        <f t="shared" si="646"/>
        <v>#REF!</v>
      </c>
      <c r="IGU431" s="161" t="e">
        <f t="shared" si="646"/>
        <v>#REF!</v>
      </c>
      <c r="IGV431" s="161" t="e">
        <f t="shared" si="646"/>
        <v>#REF!</v>
      </c>
      <c r="IGW431" s="161" t="e">
        <f t="shared" si="646"/>
        <v>#REF!</v>
      </c>
      <c r="IGX431" s="161" t="e">
        <f t="shared" si="646"/>
        <v>#REF!</v>
      </c>
      <c r="IGY431" s="161" t="e">
        <f t="shared" si="646"/>
        <v>#REF!</v>
      </c>
      <c r="IGZ431" s="161" t="e">
        <f t="shared" si="646"/>
        <v>#REF!</v>
      </c>
      <c r="IHA431" s="161" t="e">
        <f t="shared" si="646"/>
        <v>#REF!</v>
      </c>
      <c r="IHB431" s="161" t="e">
        <f t="shared" si="646"/>
        <v>#REF!</v>
      </c>
      <c r="IHC431" s="161" t="e">
        <f t="shared" si="646"/>
        <v>#REF!</v>
      </c>
      <c r="IHD431" s="161" t="e">
        <f t="shared" si="646"/>
        <v>#REF!</v>
      </c>
      <c r="IHE431" s="161" t="e">
        <f t="shared" si="646"/>
        <v>#REF!</v>
      </c>
      <c r="IHF431" s="161" t="e">
        <f t="shared" si="646"/>
        <v>#REF!</v>
      </c>
      <c r="IHG431" s="161" t="e">
        <f t="shared" si="646"/>
        <v>#REF!</v>
      </c>
      <c r="IHH431" s="161" t="e">
        <f t="shared" si="646"/>
        <v>#REF!</v>
      </c>
      <c r="IHI431" s="161" t="e">
        <f t="shared" si="646"/>
        <v>#REF!</v>
      </c>
      <c r="IHJ431" s="161" t="e">
        <f t="shared" si="646"/>
        <v>#REF!</v>
      </c>
      <c r="IHK431" s="161" t="e">
        <f t="shared" si="646"/>
        <v>#REF!</v>
      </c>
      <c r="IHL431" s="161" t="e">
        <f t="shared" si="646"/>
        <v>#REF!</v>
      </c>
      <c r="IHM431" s="161" t="e">
        <f t="shared" si="646"/>
        <v>#REF!</v>
      </c>
      <c r="IHN431" s="161" t="e">
        <f t="shared" si="646"/>
        <v>#REF!</v>
      </c>
      <c r="IHO431" s="161" t="e">
        <f t="shared" si="646"/>
        <v>#REF!</v>
      </c>
      <c r="IHP431" s="161" t="e">
        <f t="shared" si="646"/>
        <v>#REF!</v>
      </c>
      <c r="IHQ431" s="161" t="e">
        <f t="shared" ref="IHQ431:IKB431" si="647">IF(OR(IHD431="YES",IHF431="YES"),"YES","NO")</f>
        <v>#REF!</v>
      </c>
      <c r="IHR431" s="161" t="e">
        <f t="shared" si="647"/>
        <v>#REF!</v>
      </c>
      <c r="IHS431" s="161" t="e">
        <f t="shared" si="647"/>
        <v>#REF!</v>
      </c>
      <c r="IHT431" s="161" t="e">
        <f t="shared" si="647"/>
        <v>#REF!</v>
      </c>
      <c r="IHU431" s="161" t="e">
        <f t="shared" si="647"/>
        <v>#REF!</v>
      </c>
      <c r="IHV431" s="161" t="e">
        <f t="shared" si="647"/>
        <v>#REF!</v>
      </c>
      <c r="IHW431" s="161" t="e">
        <f t="shared" si="647"/>
        <v>#REF!</v>
      </c>
      <c r="IHX431" s="161" t="e">
        <f t="shared" si="647"/>
        <v>#REF!</v>
      </c>
      <c r="IHY431" s="161" t="e">
        <f t="shared" si="647"/>
        <v>#REF!</v>
      </c>
      <c r="IHZ431" s="161" t="e">
        <f t="shared" si="647"/>
        <v>#REF!</v>
      </c>
      <c r="IIA431" s="161" t="e">
        <f t="shared" si="647"/>
        <v>#REF!</v>
      </c>
      <c r="IIB431" s="161" t="e">
        <f t="shared" si="647"/>
        <v>#REF!</v>
      </c>
      <c r="IIC431" s="161" t="e">
        <f t="shared" si="647"/>
        <v>#REF!</v>
      </c>
      <c r="IID431" s="161" t="e">
        <f t="shared" si="647"/>
        <v>#REF!</v>
      </c>
      <c r="IIE431" s="161" t="e">
        <f t="shared" si="647"/>
        <v>#REF!</v>
      </c>
      <c r="IIF431" s="161" t="e">
        <f t="shared" si="647"/>
        <v>#REF!</v>
      </c>
      <c r="IIG431" s="161" t="e">
        <f t="shared" si="647"/>
        <v>#REF!</v>
      </c>
      <c r="IIH431" s="161" t="e">
        <f t="shared" si="647"/>
        <v>#REF!</v>
      </c>
      <c r="III431" s="161" t="e">
        <f t="shared" si="647"/>
        <v>#REF!</v>
      </c>
      <c r="IIJ431" s="161" t="e">
        <f t="shared" si="647"/>
        <v>#REF!</v>
      </c>
      <c r="IIK431" s="161" t="e">
        <f t="shared" si="647"/>
        <v>#REF!</v>
      </c>
      <c r="IIL431" s="161" t="e">
        <f t="shared" si="647"/>
        <v>#REF!</v>
      </c>
      <c r="IIM431" s="161" t="e">
        <f t="shared" si="647"/>
        <v>#REF!</v>
      </c>
      <c r="IIN431" s="161" t="e">
        <f t="shared" si="647"/>
        <v>#REF!</v>
      </c>
      <c r="IIO431" s="161" t="e">
        <f t="shared" si="647"/>
        <v>#REF!</v>
      </c>
      <c r="IIP431" s="161" t="e">
        <f t="shared" si="647"/>
        <v>#REF!</v>
      </c>
      <c r="IIQ431" s="161" t="e">
        <f t="shared" si="647"/>
        <v>#REF!</v>
      </c>
      <c r="IIR431" s="161" t="e">
        <f t="shared" si="647"/>
        <v>#REF!</v>
      </c>
      <c r="IIS431" s="161" t="e">
        <f t="shared" si="647"/>
        <v>#REF!</v>
      </c>
      <c r="IIT431" s="161" t="e">
        <f t="shared" si="647"/>
        <v>#REF!</v>
      </c>
      <c r="IIU431" s="161" t="e">
        <f t="shared" si="647"/>
        <v>#REF!</v>
      </c>
      <c r="IIV431" s="161" t="e">
        <f t="shared" si="647"/>
        <v>#REF!</v>
      </c>
      <c r="IIW431" s="161" t="e">
        <f t="shared" si="647"/>
        <v>#REF!</v>
      </c>
      <c r="IIX431" s="161" t="e">
        <f t="shared" si="647"/>
        <v>#REF!</v>
      </c>
      <c r="IIY431" s="161" t="e">
        <f t="shared" si="647"/>
        <v>#REF!</v>
      </c>
      <c r="IIZ431" s="161" t="e">
        <f t="shared" si="647"/>
        <v>#REF!</v>
      </c>
      <c r="IJA431" s="161" t="e">
        <f t="shared" si="647"/>
        <v>#REF!</v>
      </c>
      <c r="IJB431" s="161" t="e">
        <f t="shared" si="647"/>
        <v>#REF!</v>
      </c>
      <c r="IJC431" s="161" t="e">
        <f t="shared" si="647"/>
        <v>#REF!</v>
      </c>
      <c r="IJD431" s="161" t="e">
        <f t="shared" si="647"/>
        <v>#REF!</v>
      </c>
      <c r="IJE431" s="161" t="e">
        <f t="shared" si="647"/>
        <v>#REF!</v>
      </c>
      <c r="IJF431" s="161" t="e">
        <f t="shared" si="647"/>
        <v>#REF!</v>
      </c>
      <c r="IJG431" s="161" t="e">
        <f t="shared" si="647"/>
        <v>#REF!</v>
      </c>
      <c r="IJH431" s="161" t="e">
        <f t="shared" si="647"/>
        <v>#REF!</v>
      </c>
      <c r="IJI431" s="161" t="e">
        <f t="shared" si="647"/>
        <v>#REF!</v>
      </c>
      <c r="IJJ431" s="161" t="e">
        <f t="shared" si="647"/>
        <v>#REF!</v>
      </c>
      <c r="IJK431" s="161" t="e">
        <f t="shared" si="647"/>
        <v>#REF!</v>
      </c>
      <c r="IJL431" s="161" t="e">
        <f t="shared" si="647"/>
        <v>#REF!</v>
      </c>
      <c r="IJM431" s="161" t="e">
        <f t="shared" si="647"/>
        <v>#REF!</v>
      </c>
      <c r="IJN431" s="161" t="e">
        <f t="shared" si="647"/>
        <v>#REF!</v>
      </c>
      <c r="IJO431" s="161" t="e">
        <f t="shared" si="647"/>
        <v>#REF!</v>
      </c>
      <c r="IJP431" s="161" t="e">
        <f t="shared" si="647"/>
        <v>#REF!</v>
      </c>
      <c r="IJQ431" s="161" t="e">
        <f t="shared" si="647"/>
        <v>#REF!</v>
      </c>
      <c r="IJR431" s="161" t="e">
        <f t="shared" si="647"/>
        <v>#REF!</v>
      </c>
      <c r="IJS431" s="161" t="e">
        <f t="shared" si="647"/>
        <v>#REF!</v>
      </c>
      <c r="IJT431" s="161" t="e">
        <f t="shared" si="647"/>
        <v>#REF!</v>
      </c>
      <c r="IJU431" s="161" t="e">
        <f t="shared" si="647"/>
        <v>#REF!</v>
      </c>
      <c r="IJV431" s="161" t="e">
        <f t="shared" si="647"/>
        <v>#REF!</v>
      </c>
      <c r="IJW431" s="161" t="e">
        <f t="shared" si="647"/>
        <v>#REF!</v>
      </c>
      <c r="IJX431" s="161" t="e">
        <f t="shared" si="647"/>
        <v>#REF!</v>
      </c>
      <c r="IJY431" s="161" t="e">
        <f t="shared" si="647"/>
        <v>#REF!</v>
      </c>
      <c r="IJZ431" s="161" t="e">
        <f t="shared" si="647"/>
        <v>#REF!</v>
      </c>
      <c r="IKA431" s="161" t="e">
        <f t="shared" si="647"/>
        <v>#REF!</v>
      </c>
      <c r="IKB431" s="161" t="e">
        <f t="shared" si="647"/>
        <v>#REF!</v>
      </c>
      <c r="IKC431" s="161" t="e">
        <f t="shared" ref="IKC431:IMN431" si="648">IF(OR(IJP431="YES",IJR431="YES"),"YES","NO")</f>
        <v>#REF!</v>
      </c>
      <c r="IKD431" s="161" t="e">
        <f t="shared" si="648"/>
        <v>#REF!</v>
      </c>
      <c r="IKE431" s="161" t="e">
        <f t="shared" si="648"/>
        <v>#REF!</v>
      </c>
      <c r="IKF431" s="161" t="e">
        <f t="shared" si="648"/>
        <v>#REF!</v>
      </c>
      <c r="IKG431" s="161" t="e">
        <f t="shared" si="648"/>
        <v>#REF!</v>
      </c>
      <c r="IKH431" s="161" t="e">
        <f t="shared" si="648"/>
        <v>#REF!</v>
      </c>
      <c r="IKI431" s="161" t="e">
        <f t="shared" si="648"/>
        <v>#REF!</v>
      </c>
      <c r="IKJ431" s="161" t="e">
        <f t="shared" si="648"/>
        <v>#REF!</v>
      </c>
      <c r="IKK431" s="161" t="e">
        <f t="shared" si="648"/>
        <v>#REF!</v>
      </c>
      <c r="IKL431" s="161" t="e">
        <f t="shared" si="648"/>
        <v>#REF!</v>
      </c>
      <c r="IKM431" s="161" t="e">
        <f t="shared" si="648"/>
        <v>#REF!</v>
      </c>
      <c r="IKN431" s="161" t="e">
        <f t="shared" si="648"/>
        <v>#REF!</v>
      </c>
      <c r="IKO431" s="161" t="e">
        <f t="shared" si="648"/>
        <v>#REF!</v>
      </c>
      <c r="IKP431" s="161" t="e">
        <f t="shared" si="648"/>
        <v>#REF!</v>
      </c>
      <c r="IKQ431" s="161" t="e">
        <f t="shared" si="648"/>
        <v>#REF!</v>
      </c>
      <c r="IKR431" s="161" t="e">
        <f t="shared" si="648"/>
        <v>#REF!</v>
      </c>
      <c r="IKS431" s="161" t="e">
        <f t="shared" si="648"/>
        <v>#REF!</v>
      </c>
      <c r="IKT431" s="161" t="e">
        <f t="shared" si="648"/>
        <v>#REF!</v>
      </c>
      <c r="IKU431" s="161" t="e">
        <f t="shared" si="648"/>
        <v>#REF!</v>
      </c>
      <c r="IKV431" s="161" t="e">
        <f t="shared" si="648"/>
        <v>#REF!</v>
      </c>
      <c r="IKW431" s="161" t="e">
        <f t="shared" si="648"/>
        <v>#REF!</v>
      </c>
      <c r="IKX431" s="161" t="e">
        <f t="shared" si="648"/>
        <v>#REF!</v>
      </c>
      <c r="IKY431" s="161" t="e">
        <f t="shared" si="648"/>
        <v>#REF!</v>
      </c>
      <c r="IKZ431" s="161" t="e">
        <f t="shared" si="648"/>
        <v>#REF!</v>
      </c>
      <c r="ILA431" s="161" t="e">
        <f t="shared" si="648"/>
        <v>#REF!</v>
      </c>
      <c r="ILB431" s="161" t="e">
        <f t="shared" si="648"/>
        <v>#REF!</v>
      </c>
      <c r="ILC431" s="161" t="e">
        <f t="shared" si="648"/>
        <v>#REF!</v>
      </c>
      <c r="ILD431" s="161" t="e">
        <f t="shared" si="648"/>
        <v>#REF!</v>
      </c>
      <c r="ILE431" s="161" t="e">
        <f t="shared" si="648"/>
        <v>#REF!</v>
      </c>
      <c r="ILF431" s="161" t="e">
        <f t="shared" si="648"/>
        <v>#REF!</v>
      </c>
      <c r="ILG431" s="161" t="e">
        <f t="shared" si="648"/>
        <v>#REF!</v>
      </c>
      <c r="ILH431" s="161" t="e">
        <f t="shared" si="648"/>
        <v>#REF!</v>
      </c>
      <c r="ILI431" s="161" t="e">
        <f t="shared" si="648"/>
        <v>#REF!</v>
      </c>
      <c r="ILJ431" s="161" t="e">
        <f t="shared" si="648"/>
        <v>#REF!</v>
      </c>
      <c r="ILK431" s="161" t="e">
        <f t="shared" si="648"/>
        <v>#REF!</v>
      </c>
      <c r="ILL431" s="161" t="e">
        <f t="shared" si="648"/>
        <v>#REF!</v>
      </c>
      <c r="ILM431" s="161" t="e">
        <f t="shared" si="648"/>
        <v>#REF!</v>
      </c>
      <c r="ILN431" s="161" t="e">
        <f t="shared" si="648"/>
        <v>#REF!</v>
      </c>
      <c r="ILO431" s="161" t="e">
        <f t="shared" si="648"/>
        <v>#REF!</v>
      </c>
      <c r="ILP431" s="161" t="e">
        <f t="shared" si="648"/>
        <v>#REF!</v>
      </c>
      <c r="ILQ431" s="161" t="e">
        <f t="shared" si="648"/>
        <v>#REF!</v>
      </c>
      <c r="ILR431" s="161" t="e">
        <f t="shared" si="648"/>
        <v>#REF!</v>
      </c>
      <c r="ILS431" s="161" t="e">
        <f t="shared" si="648"/>
        <v>#REF!</v>
      </c>
      <c r="ILT431" s="161" t="e">
        <f t="shared" si="648"/>
        <v>#REF!</v>
      </c>
      <c r="ILU431" s="161" t="e">
        <f t="shared" si="648"/>
        <v>#REF!</v>
      </c>
      <c r="ILV431" s="161" t="e">
        <f t="shared" si="648"/>
        <v>#REF!</v>
      </c>
      <c r="ILW431" s="161" t="e">
        <f t="shared" si="648"/>
        <v>#REF!</v>
      </c>
      <c r="ILX431" s="161" t="e">
        <f t="shared" si="648"/>
        <v>#REF!</v>
      </c>
      <c r="ILY431" s="161" t="e">
        <f t="shared" si="648"/>
        <v>#REF!</v>
      </c>
      <c r="ILZ431" s="161" t="e">
        <f t="shared" si="648"/>
        <v>#REF!</v>
      </c>
      <c r="IMA431" s="161" t="e">
        <f t="shared" si="648"/>
        <v>#REF!</v>
      </c>
      <c r="IMB431" s="161" t="e">
        <f t="shared" si="648"/>
        <v>#REF!</v>
      </c>
      <c r="IMC431" s="161" t="e">
        <f t="shared" si="648"/>
        <v>#REF!</v>
      </c>
      <c r="IMD431" s="161" t="e">
        <f t="shared" si="648"/>
        <v>#REF!</v>
      </c>
      <c r="IME431" s="161" t="e">
        <f t="shared" si="648"/>
        <v>#REF!</v>
      </c>
      <c r="IMF431" s="161" t="e">
        <f t="shared" si="648"/>
        <v>#REF!</v>
      </c>
      <c r="IMG431" s="161" t="e">
        <f t="shared" si="648"/>
        <v>#REF!</v>
      </c>
      <c r="IMH431" s="161" t="e">
        <f t="shared" si="648"/>
        <v>#REF!</v>
      </c>
      <c r="IMI431" s="161" t="e">
        <f t="shared" si="648"/>
        <v>#REF!</v>
      </c>
      <c r="IMJ431" s="161" t="e">
        <f t="shared" si="648"/>
        <v>#REF!</v>
      </c>
      <c r="IMK431" s="161" t="e">
        <f t="shared" si="648"/>
        <v>#REF!</v>
      </c>
      <c r="IML431" s="161" t="e">
        <f t="shared" si="648"/>
        <v>#REF!</v>
      </c>
      <c r="IMM431" s="161" t="e">
        <f t="shared" si="648"/>
        <v>#REF!</v>
      </c>
      <c r="IMN431" s="161" t="e">
        <f t="shared" si="648"/>
        <v>#REF!</v>
      </c>
      <c r="IMO431" s="161" t="e">
        <f t="shared" ref="IMO431:IOZ431" si="649">IF(OR(IMB431="YES",IMD431="YES"),"YES","NO")</f>
        <v>#REF!</v>
      </c>
      <c r="IMP431" s="161" t="e">
        <f t="shared" si="649"/>
        <v>#REF!</v>
      </c>
      <c r="IMQ431" s="161" t="e">
        <f t="shared" si="649"/>
        <v>#REF!</v>
      </c>
      <c r="IMR431" s="161" t="e">
        <f t="shared" si="649"/>
        <v>#REF!</v>
      </c>
      <c r="IMS431" s="161" t="e">
        <f t="shared" si="649"/>
        <v>#REF!</v>
      </c>
      <c r="IMT431" s="161" t="e">
        <f t="shared" si="649"/>
        <v>#REF!</v>
      </c>
      <c r="IMU431" s="161" t="e">
        <f t="shared" si="649"/>
        <v>#REF!</v>
      </c>
      <c r="IMV431" s="161" t="e">
        <f t="shared" si="649"/>
        <v>#REF!</v>
      </c>
      <c r="IMW431" s="161" t="e">
        <f t="shared" si="649"/>
        <v>#REF!</v>
      </c>
      <c r="IMX431" s="161" t="e">
        <f t="shared" si="649"/>
        <v>#REF!</v>
      </c>
      <c r="IMY431" s="161" t="e">
        <f t="shared" si="649"/>
        <v>#REF!</v>
      </c>
      <c r="IMZ431" s="161" t="e">
        <f t="shared" si="649"/>
        <v>#REF!</v>
      </c>
      <c r="INA431" s="161" t="e">
        <f t="shared" si="649"/>
        <v>#REF!</v>
      </c>
      <c r="INB431" s="161" t="e">
        <f t="shared" si="649"/>
        <v>#REF!</v>
      </c>
      <c r="INC431" s="161" t="e">
        <f t="shared" si="649"/>
        <v>#REF!</v>
      </c>
      <c r="IND431" s="161" t="e">
        <f t="shared" si="649"/>
        <v>#REF!</v>
      </c>
      <c r="INE431" s="161" t="e">
        <f t="shared" si="649"/>
        <v>#REF!</v>
      </c>
      <c r="INF431" s="161" t="e">
        <f t="shared" si="649"/>
        <v>#REF!</v>
      </c>
      <c r="ING431" s="161" t="e">
        <f t="shared" si="649"/>
        <v>#REF!</v>
      </c>
      <c r="INH431" s="161" t="e">
        <f t="shared" si="649"/>
        <v>#REF!</v>
      </c>
      <c r="INI431" s="161" t="e">
        <f t="shared" si="649"/>
        <v>#REF!</v>
      </c>
      <c r="INJ431" s="161" t="e">
        <f t="shared" si="649"/>
        <v>#REF!</v>
      </c>
      <c r="INK431" s="161" t="e">
        <f t="shared" si="649"/>
        <v>#REF!</v>
      </c>
      <c r="INL431" s="161" t="e">
        <f t="shared" si="649"/>
        <v>#REF!</v>
      </c>
      <c r="INM431" s="161" t="e">
        <f t="shared" si="649"/>
        <v>#REF!</v>
      </c>
      <c r="INN431" s="161" t="e">
        <f t="shared" si="649"/>
        <v>#REF!</v>
      </c>
      <c r="INO431" s="161" t="e">
        <f t="shared" si="649"/>
        <v>#REF!</v>
      </c>
      <c r="INP431" s="161" t="e">
        <f t="shared" si="649"/>
        <v>#REF!</v>
      </c>
      <c r="INQ431" s="161" t="e">
        <f t="shared" si="649"/>
        <v>#REF!</v>
      </c>
      <c r="INR431" s="161" t="e">
        <f t="shared" si="649"/>
        <v>#REF!</v>
      </c>
      <c r="INS431" s="161" t="e">
        <f t="shared" si="649"/>
        <v>#REF!</v>
      </c>
      <c r="INT431" s="161" t="e">
        <f t="shared" si="649"/>
        <v>#REF!</v>
      </c>
      <c r="INU431" s="161" t="e">
        <f t="shared" si="649"/>
        <v>#REF!</v>
      </c>
      <c r="INV431" s="161" t="e">
        <f t="shared" si="649"/>
        <v>#REF!</v>
      </c>
      <c r="INW431" s="161" t="e">
        <f t="shared" si="649"/>
        <v>#REF!</v>
      </c>
      <c r="INX431" s="161" t="e">
        <f t="shared" si="649"/>
        <v>#REF!</v>
      </c>
      <c r="INY431" s="161" t="e">
        <f t="shared" si="649"/>
        <v>#REF!</v>
      </c>
      <c r="INZ431" s="161" t="e">
        <f t="shared" si="649"/>
        <v>#REF!</v>
      </c>
      <c r="IOA431" s="161" t="e">
        <f t="shared" si="649"/>
        <v>#REF!</v>
      </c>
      <c r="IOB431" s="161" t="e">
        <f t="shared" si="649"/>
        <v>#REF!</v>
      </c>
      <c r="IOC431" s="161" t="e">
        <f t="shared" si="649"/>
        <v>#REF!</v>
      </c>
      <c r="IOD431" s="161" t="e">
        <f t="shared" si="649"/>
        <v>#REF!</v>
      </c>
      <c r="IOE431" s="161" t="e">
        <f t="shared" si="649"/>
        <v>#REF!</v>
      </c>
      <c r="IOF431" s="161" t="e">
        <f t="shared" si="649"/>
        <v>#REF!</v>
      </c>
      <c r="IOG431" s="161" t="e">
        <f t="shared" si="649"/>
        <v>#REF!</v>
      </c>
      <c r="IOH431" s="161" t="e">
        <f t="shared" si="649"/>
        <v>#REF!</v>
      </c>
      <c r="IOI431" s="161" t="e">
        <f t="shared" si="649"/>
        <v>#REF!</v>
      </c>
      <c r="IOJ431" s="161" t="e">
        <f t="shared" si="649"/>
        <v>#REF!</v>
      </c>
      <c r="IOK431" s="161" t="e">
        <f t="shared" si="649"/>
        <v>#REF!</v>
      </c>
      <c r="IOL431" s="161" t="e">
        <f t="shared" si="649"/>
        <v>#REF!</v>
      </c>
      <c r="IOM431" s="161" t="e">
        <f t="shared" si="649"/>
        <v>#REF!</v>
      </c>
      <c r="ION431" s="161" t="e">
        <f t="shared" si="649"/>
        <v>#REF!</v>
      </c>
      <c r="IOO431" s="161" t="e">
        <f t="shared" si="649"/>
        <v>#REF!</v>
      </c>
      <c r="IOP431" s="161" t="e">
        <f t="shared" si="649"/>
        <v>#REF!</v>
      </c>
      <c r="IOQ431" s="161" t="e">
        <f t="shared" si="649"/>
        <v>#REF!</v>
      </c>
      <c r="IOR431" s="161" t="e">
        <f t="shared" si="649"/>
        <v>#REF!</v>
      </c>
      <c r="IOS431" s="161" t="e">
        <f t="shared" si="649"/>
        <v>#REF!</v>
      </c>
      <c r="IOT431" s="161" t="e">
        <f t="shared" si="649"/>
        <v>#REF!</v>
      </c>
      <c r="IOU431" s="161" t="e">
        <f t="shared" si="649"/>
        <v>#REF!</v>
      </c>
      <c r="IOV431" s="161" t="e">
        <f t="shared" si="649"/>
        <v>#REF!</v>
      </c>
      <c r="IOW431" s="161" t="e">
        <f t="shared" si="649"/>
        <v>#REF!</v>
      </c>
      <c r="IOX431" s="161" t="e">
        <f t="shared" si="649"/>
        <v>#REF!</v>
      </c>
      <c r="IOY431" s="161" t="e">
        <f t="shared" si="649"/>
        <v>#REF!</v>
      </c>
      <c r="IOZ431" s="161" t="e">
        <f t="shared" si="649"/>
        <v>#REF!</v>
      </c>
      <c r="IPA431" s="161" t="e">
        <f t="shared" ref="IPA431:IRL431" si="650">IF(OR(ION431="YES",IOP431="YES"),"YES","NO")</f>
        <v>#REF!</v>
      </c>
      <c r="IPB431" s="161" t="e">
        <f t="shared" si="650"/>
        <v>#REF!</v>
      </c>
      <c r="IPC431" s="161" t="e">
        <f t="shared" si="650"/>
        <v>#REF!</v>
      </c>
      <c r="IPD431" s="161" t="e">
        <f t="shared" si="650"/>
        <v>#REF!</v>
      </c>
      <c r="IPE431" s="161" t="e">
        <f t="shared" si="650"/>
        <v>#REF!</v>
      </c>
      <c r="IPF431" s="161" t="e">
        <f t="shared" si="650"/>
        <v>#REF!</v>
      </c>
      <c r="IPG431" s="161" t="e">
        <f t="shared" si="650"/>
        <v>#REF!</v>
      </c>
      <c r="IPH431" s="161" t="e">
        <f t="shared" si="650"/>
        <v>#REF!</v>
      </c>
      <c r="IPI431" s="161" t="e">
        <f t="shared" si="650"/>
        <v>#REF!</v>
      </c>
      <c r="IPJ431" s="161" t="e">
        <f t="shared" si="650"/>
        <v>#REF!</v>
      </c>
      <c r="IPK431" s="161" t="e">
        <f t="shared" si="650"/>
        <v>#REF!</v>
      </c>
      <c r="IPL431" s="161" t="e">
        <f t="shared" si="650"/>
        <v>#REF!</v>
      </c>
      <c r="IPM431" s="161" t="e">
        <f t="shared" si="650"/>
        <v>#REF!</v>
      </c>
      <c r="IPN431" s="161" t="e">
        <f t="shared" si="650"/>
        <v>#REF!</v>
      </c>
      <c r="IPO431" s="161" t="e">
        <f t="shared" si="650"/>
        <v>#REF!</v>
      </c>
      <c r="IPP431" s="161" t="e">
        <f t="shared" si="650"/>
        <v>#REF!</v>
      </c>
      <c r="IPQ431" s="161" t="e">
        <f t="shared" si="650"/>
        <v>#REF!</v>
      </c>
      <c r="IPR431" s="161" t="e">
        <f t="shared" si="650"/>
        <v>#REF!</v>
      </c>
      <c r="IPS431" s="161" t="e">
        <f t="shared" si="650"/>
        <v>#REF!</v>
      </c>
      <c r="IPT431" s="161" t="e">
        <f t="shared" si="650"/>
        <v>#REF!</v>
      </c>
      <c r="IPU431" s="161" t="e">
        <f t="shared" si="650"/>
        <v>#REF!</v>
      </c>
      <c r="IPV431" s="161" t="e">
        <f t="shared" si="650"/>
        <v>#REF!</v>
      </c>
      <c r="IPW431" s="161" t="e">
        <f t="shared" si="650"/>
        <v>#REF!</v>
      </c>
      <c r="IPX431" s="161" t="e">
        <f t="shared" si="650"/>
        <v>#REF!</v>
      </c>
      <c r="IPY431" s="161" t="e">
        <f t="shared" si="650"/>
        <v>#REF!</v>
      </c>
      <c r="IPZ431" s="161" t="e">
        <f t="shared" si="650"/>
        <v>#REF!</v>
      </c>
      <c r="IQA431" s="161" t="e">
        <f t="shared" si="650"/>
        <v>#REF!</v>
      </c>
      <c r="IQB431" s="161" t="e">
        <f t="shared" si="650"/>
        <v>#REF!</v>
      </c>
      <c r="IQC431" s="161" t="e">
        <f t="shared" si="650"/>
        <v>#REF!</v>
      </c>
      <c r="IQD431" s="161" t="e">
        <f t="shared" si="650"/>
        <v>#REF!</v>
      </c>
      <c r="IQE431" s="161" t="e">
        <f t="shared" si="650"/>
        <v>#REF!</v>
      </c>
      <c r="IQF431" s="161" t="e">
        <f t="shared" si="650"/>
        <v>#REF!</v>
      </c>
      <c r="IQG431" s="161" t="e">
        <f t="shared" si="650"/>
        <v>#REF!</v>
      </c>
      <c r="IQH431" s="161" t="e">
        <f t="shared" si="650"/>
        <v>#REF!</v>
      </c>
      <c r="IQI431" s="161" t="e">
        <f t="shared" si="650"/>
        <v>#REF!</v>
      </c>
      <c r="IQJ431" s="161" t="e">
        <f t="shared" si="650"/>
        <v>#REF!</v>
      </c>
      <c r="IQK431" s="161" t="e">
        <f t="shared" si="650"/>
        <v>#REF!</v>
      </c>
      <c r="IQL431" s="161" t="e">
        <f t="shared" si="650"/>
        <v>#REF!</v>
      </c>
      <c r="IQM431" s="161" t="e">
        <f t="shared" si="650"/>
        <v>#REF!</v>
      </c>
      <c r="IQN431" s="161" t="e">
        <f t="shared" si="650"/>
        <v>#REF!</v>
      </c>
      <c r="IQO431" s="161" t="e">
        <f t="shared" si="650"/>
        <v>#REF!</v>
      </c>
      <c r="IQP431" s="161" t="e">
        <f t="shared" si="650"/>
        <v>#REF!</v>
      </c>
      <c r="IQQ431" s="161" t="e">
        <f t="shared" si="650"/>
        <v>#REF!</v>
      </c>
      <c r="IQR431" s="161" t="e">
        <f t="shared" si="650"/>
        <v>#REF!</v>
      </c>
      <c r="IQS431" s="161" t="e">
        <f t="shared" si="650"/>
        <v>#REF!</v>
      </c>
      <c r="IQT431" s="161" t="e">
        <f t="shared" si="650"/>
        <v>#REF!</v>
      </c>
      <c r="IQU431" s="161" t="e">
        <f t="shared" si="650"/>
        <v>#REF!</v>
      </c>
      <c r="IQV431" s="161" t="e">
        <f t="shared" si="650"/>
        <v>#REF!</v>
      </c>
      <c r="IQW431" s="161" t="e">
        <f t="shared" si="650"/>
        <v>#REF!</v>
      </c>
      <c r="IQX431" s="161" t="e">
        <f t="shared" si="650"/>
        <v>#REF!</v>
      </c>
      <c r="IQY431" s="161" t="e">
        <f t="shared" si="650"/>
        <v>#REF!</v>
      </c>
      <c r="IQZ431" s="161" t="e">
        <f t="shared" si="650"/>
        <v>#REF!</v>
      </c>
      <c r="IRA431" s="161" t="e">
        <f t="shared" si="650"/>
        <v>#REF!</v>
      </c>
      <c r="IRB431" s="161" t="e">
        <f t="shared" si="650"/>
        <v>#REF!</v>
      </c>
      <c r="IRC431" s="161" t="e">
        <f t="shared" si="650"/>
        <v>#REF!</v>
      </c>
      <c r="IRD431" s="161" t="e">
        <f t="shared" si="650"/>
        <v>#REF!</v>
      </c>
      <c r="IRE431" s="161" t="e">
        <f t="shared" si="650"/>
        <v>#REF!</v>
      </c>
      <c r="IRF431" s="161" t="e">
        <f t="shared" si="650"/>
        <v>#REF!</v>
      </c>
      <c r="IRG431" s="161" t="e">
        <f t="shared" si="650"/>
        <v>#REF!</v>
      </c>
      <c r="IRH431" s="161" t="e">
        <f t="shared" si="650"/>
        <v>#REF!</v>
      </c>
      <c r="IRI431" s="161" t="e">
        <f t="shared" si="650"/>
        <v>#REF!</v>
      </c>
      <c r="IRJ431" s="161" t="e">
        <f t="shared" si="650"/>
        <v>#REF!</v>
      </c>
      <c r="IRK431" s="161" t="e">
        <f t="shared" si="650"/>
        <v>#REF!</v>
      </c>
      <c r="IRL431" s="161" t="e">
        <f t="shared" si="650"/>
        <v>#REF!</v>
      </c>
      <c r="IRM431" s="161" t="e">
        <f t="shared" ref="IRM431:ITX431" si="651">IF(OR(IQZ431="YES",IRB431="YES"),"YES","NO")</f>
        <v>#REF!</v>
      </c>
      <c r="IRN431" s="161" t="e">
        <f t="shared" si="651"/>
        <v>#REF!</v>
      </c>
      <c r="IRO431" s="161" t="e">
        <f t="shared" si="651"/>
        <v>#REF!</v>
      </c>
      <c r="IRP431" s="161" t="e">
        <f t="shared" si="651"/>
        <v>#REF!</v>
      </c>
      <c r="IRQ431" s="161" t="e">
        <f t="shared" si="651"/>
        <v>#REF!</v>
      </c>
      <c r="IRR431" s="161" t="e">
        <f t="shared" si="651"/>
        <v>#REF!</v>
      </c>
      <c r="IRS431" s="161" t="e">
        <f t="shared" si="651"/>
        <v>#REF!</v>
      </c>
      <c r="IRT431" s="161" t="e">
        <f t="shared" si="651"/>
        <v>#REF!</v>
      </c>
      <c r="IRU431" s="161" t="e">
        <f t="shared" si="651"/>
        <v>#REF!</v>
      </c>
      <c r="IRV431" s="161" t="e">
        <f t="shared" si="651"/>
        <v>#REF!</v>
      </c>
      <c r="IRW431" s="161" t="e">
        <f t="shared" si="651"/>
        <v>#REF!</v>
      </c>
      <c r="IRX431" s="161" t="e">
        <f t="shared" si="651"/>
        <v>#REF!</v>
      </c>
      <c r="IRY431" s="161" t="e">
        <f t="shared" si="651"/>
        <v>#REF!</v>
      </c>
      <c r="IRZ431" s="161" t="e">
        <f t="shared" si="651"/>
        <v>#REF!</v>
      </c>
      <c r="ISA431" s="161" t="e">
        <f t="shared" si="651"/>
        <v>#REF!</v>
      </c>
      <c r="ISB431" s="161" t="e">
        <f t="shared" si="651"/>
        <v>#REF!</v>
      </c>
      <c r="ISC431" s="161" t="e">
        <f t="shared" si="651"/>
        <v>#REF!</v>
      </c>
      <c r="ISD431" s="161" t="e">
        <f t="shared" si="651"/>
        <v>#REF!</v>
      </c>
      <c r="ISE431" s="161" t="e">
        <f t="shared" si="651"/>
        <v>#REF!</v>
      </c>
      <c r="ISF431" s="161" t="e">
        <f t="shared" si="651"/>
        <v>#REF!</v>
      </c>
      <c r="ISG431" s="161" t="e">
        <f t="shared" si="651"/>
        <v>#REF!</v>
      </c>
      <c r="ISH431" s="161" t="e">
        <f t="shared" si="651"/>
        <v>#REF!</v>
      </c>
      <c r="ISI431" s="161" t="e">
        <f t="shared" si="651"/>
        <v>#REF!</v>
      </c>
      <c r="ISJ431" s="161" t="e">
        <f t="shared" si="651"/>
        <v>#REF!</v>
      </c>
      <c r="ISK431" s="161" t="e">
        <f t="shared" si="651"/>
        <v>#REF!</v>
      </c>
      <c r="ISL431" s="161" t="e">
        <f t="shared" si="651"/>
        <v>#REF!</v>
      </c>
      <c r="ISM431" s="161" t="e">
        <f t="shared" si="651"/>
        <v>#REF!</v>
      </c>
      <c r="ISN431" s="161" t="e">
        <f t="shared" si="651"/>
        <v>#REF!</v>
      </c>
      <c r="ISO431" s="161" t="e">
        <f t="shared" si="651"/>
        <v>#REF!</v>
      </c>
      <c r="ISP431" s="161" t="e">
        <f t="shared" si="651"/>
        <v>#REF!</v>
      </c>
      <c r="ISQ431" s="161" t="e">
        <f t="shared" si="651"/>
        <v>#REF!</v>
      </c>
      <c r="ISR431" s="161" t="e">
        <f t="shared" si="651"/>
        <v>#REF!</v>
      </c>
      <c r="ISS431" s="161" t="e">
        <f t="shared" si="651"/>
        <v>#REF!</v>
      </c>
      <c r="IST431" s="161" t="e">
        <f t="shared" si="651"/>
        <v>#REF!</v>
      </c>
      <c r="ISU431" s="161" t="e">
        <f t="shared" si="651"/>
        <v>#REF!</v>
      </c>
      <c r="ISV431" s="161" t="e">
        <f t="shared" si="651"/>
        <v>#REF!</v>
      </c>
      <c r="ISW431" s="161" t="e">
        <f t="shared" si="651"/>
        <v>#REF!</v>
      </c>
      <c r="ISX431" s="161" t="e">
        <f t="shared" si="651"/>
        <v>#REF!</v>
      </c>
      <c r="ISY431" s="161" t="e">
        <f t="shared" si="651"/>
        <v>#REF!</v>
      </c>
      <c r="ISZ431" s="161" t="e">
        <f t="shared" si="651"/>
        <v>#REF!</v>
      </c>
      <c r="ITA431" s="161" t="e">
        <f t="shared" si="651"/>
        <v>#REF!</v>
      </c>
      <c r="ITB431" s="161" t="e">
        <f t="shared" si="651"/>
        <v>#REF!</v>
      </c>
      <c r="ITC431" s="161" t="e">
        <f t="shared" si="651"/>
        <v>#REF!</v>
      </c>
      <c r="ITD431" s="161" t="e">
        <f t="shared" si="651"/>
        <v>#REF!</v>
      </c>
      <c r="ITE431" s="161" t="e">
        <f t="shared" si="651"/>
        <v>#REF!</v>
      </c>
      <c r="ITF431" s="161" t="e">
        <f t="shared" si="651"/>
        <v>#REF!</v>
      </c>
      <c r="ITG431" s="161" t="e">
        <f t="shared" si="651"/>
        <v>#REF!</v>
      </c>
      <c r="ITH431" s="161" t="e">
        <f t="shared" si="651"/>
        <v>#REF!</v>
      </c>
      <c r="ITI431" s="161" t="e">
        <f t="shared" si="651"/>
        <v>#REF!</v>
      </c>
      <c r="ITJ431" s="161" t="e">
        <f t="shared" si="651"/>
        <v>#REF!</v>
      </c>
      <c r="ITK431" s="161" t="e">
        <f t="shared" si="651"/>
        <v>#REF!</v>
      </c>
      <c r="ITL431" s="161" t="e">
        <f t="shared" si="651"/>
        <v>#REF!</v>
      </c>
      <c r="ITM431" s="161" t="e">
        <f t="shared" si="651"/>
        <v>#REF!</v>
      </c>
      <c r="ITN431" s="161" t="e">
        <f t="shared" si="651"/>
        <v>#REF!</v>
      </c>
      <c r="ITO431" s="161" t="e">
        <f t="shared" si="651"/>
        <v>#REF!</v>
      </c>
      <c r="ITP431" s="161" t="e">
        <f t="shared" si="651"/>
        <v>#REF!</v>
      </c>
      <c r="ITQ431" s="161" t="e">
        <f t="shared" si="651"/>
        <v>#REF!</v>
      </c>
      <c r="ITR431" s="161" t="e">
        <f t="shared" si="651"/>
        <v>#REF!</v>
      </c>
      <c r="ITS431" s="161" t="e">
        <f t="shared" si="651"/>
        <v>#REF!</v>
      </c>
      <c r="ITT431" s="161" t="e">
        <f t="shared" si="651"/>
        <v>#REF!</v>
      </c>
      <c r="ITU431" s="161" t="e">
        <f t="shared" si="651"/>
        <v>#REF!</v>
      </c>
      <c r="ITV431" s="161" t="e">
        <f t="shared" si="651"/>
        <v>#REF!</v>
      </c>
      <c r="ITW431" s="161" t="e">
        <f t="shared" si="651"/>
        <v>#REF!</v>
      </c>
      <c r="ITX431" s="161" t="e">
        <f t="shared" si="651"/>
        <v>#REF!</v>
      </c>
      <c r="ITY431" s="161" t="e">
        <f t="shared" ref="ITY431:IWJ431" si="652">IF(OR(ITL431="YES",ITN431="YES"),"YES","NO")</f>
        <v>#REF!</v>
      </c>
      <c r="ITZ431" s="161" t="e">
        <f t="shared" si="652"/>
        <v>#REF!</v>
      </c>
      <c r="IUA431" s="161" t="e">
        <f t="shared" si="652"/>
        <v>#REF!</v>
      </c>
      <c r="IUB431" s="161" t="e">
        <f t="shared" si="652"/>
        <v>#REF!</v>
      </c>
      <c r="IUC431" s="161" t="e">
        <f t="shared" si="652"/>
        <v>#REF!</v>
      </c>
      <c r="IUD431" s="161" t="e">
        <f t="shared" si="652"/>
        <v>#REF!</v>
      </c>
      <c r="IUE431" s="161" t="e">
        <f t="shared" si="652"/>
        <v>#REF!</v>
      </c>
      <c r="IUF431" s="161" t="e">
        <f t="shared" si="652"/>
        <v>#REF!</v>
      </c>
      <c r="IUG431" s="161" t="e">
        <f t="shared" si="652"/>
        <v>#REF!</v>
      </c>
      <c r="IUH431" s="161" t="e">
        <f t="shared" si="652"/>
        <v>#REF!</v>
      </c>
      <c r="IUI431" s="161" t="e">
        <f t="shared" si="652"/>
        <v>#REF!</v>
      </c>
      <c r="IUJ431" s="161" t="e">
        <f t="shared" si="652"/>
        <v>#REF!</v>
      </c>
      <c r="IUK431" s="161" t="e">
        <f t="shared" si="652"/>
        <v>#REF!</v>
      </c>
      <c r="IUL431" s="161" t="e">
        <f t="shared" si="652"/>
        <v>#REF!</v>
      </c>
      <c r="IUM431" s="161" t="e">
        <f t="shared" si="652"/>
        <v>#REF!</v>
      </c>
      <c r="IUN431" s="161" t="e">
        <f t="shared" si="652"/>
        <v>#REF!</v>
      </c>
      <c r="IUO431" s="161" t="e">
        <f t="shared" si="652"/>
        <v>#REF!</v>
      </c>
      <c r="IUP431" s="161" t="e">
        <f t="shared" si="652"/>
        <v>#REF!</v>
      </c>
      <c r="IUQ431" s="161" t="e">
        <f t="shared" si="652"/>
        <v>#REF!</v>
      </c>
      <c r="IUR431" s="161" t="e">
        <f t="shared" si="652"/>
        <v>#REF!</v>
      </c>
      <c r="IUS431" s="161" t="e">
        <f t="shared" si="652"/>
        <v>#REF!</v>
      </c>
      <c r="IUT431" s="161" t="e">
        <f t="shared" si="652"/>
        <v>#REF!</v>
      </c>
      <c r="IUU431" s="161" t="e">
        <f t="shared" si="652"/>
        <v>#REF!</v>
      </c>
      <c r="IUV431" s="161" t="e">
        <f t="shared" si="652"/>
        <v>#REF!</v>
      </c>
      <c r="IUW431" s="161" t="e">
        <f t="shared" si="652"/>
        <v>#REF!</v>
      </c>
      <c r="IUX431" s="161" t="e">
        <f t="shared" si="652"/>
        <v>#REF!</v>
      </c>
      <c r="IUY431" s="161" t="e">
        <f t="shared" si="652"/>
        <v>#REF!</v>
      </c>
      <c r="IUZ431" s="161" t="e">
        <f t="shared" si="652"/>
        <v>#REF!</v>
      </c>
      <c r="IVA431" s="161" t="e">
        <f t="shared" si="652"/>
        <v>#REF!</v>
      </c>
      <c r="IVB431" s="161" t="e">
        <f t="shared" si="652"/>
        <v>#REF!</v>
      </c>
      <c r="IVC431" s="161" t="e">
        <f t="shared" si="652"/>
        <v>#REF!</v>
      </c>
      <c r="IVD431" s="161" t="e">
        <f t="shared" si="652"/>
        <v>#REF!</v>
      </c>
      <c r="IVE431" s="161" t="e">
        <f t="shared" si="652"/>
        <v>#REF!</v>
      </c>
      <c r="IVF431" s="161" t="e">
        <f t="shared" si="652"/>
        <v>#REF!</v>
      </c>
      <c r="IVG431" s="161" t="e">
        <f t="shared" si="652"/>
        <v>#REF!</v>
      </c>
      <c r="IVH431" s="161" t="e">
        <f t="shared" si="652"/>
        <v>#REF!</v>
      </c>
      <c r="IVI431" s="161" t="e">
        <f t="shared" si="652"/>
        <v>#REF!</v>
      </c>
      <c r="IVJ431" s="161" t="e">
        <f t="shared" si="652"/>
        <v>#REF!</v>
      </c>
      <c r="IVK431" s="161" t="e">
        <f t="shared" si="652"/>
        <v>#REF!</v>
      </c>
      <c r="IVL431" s="161" t="e">
        <f t="shared" si="652"/>
        <v>#REF!</v>
      </c>
      <c r="IVM431" s="161" t="e">
        <f t="shared" si="652"/>
        <v>#REF!</v>
      </c>
      <c r="IVN431" s="161" t="e">
        <f t="shared" si="652"/>
        <v>#REF!</v>
      </c>
      <c r="IVO431" s="161" t="e">
        <f t="shared" si="652"/>
        <v>#REF!</v>
      </c>
      <c r="IVP431" s="161" t="e">
        <f t="shared" si="652"/>
        <v>#REF!</v>
      </c>
      <c r="IVQ431" s="161" t="e">
        <f t="shared" si="652"/>
        <v>#REF!</v>
      </c>
      <c r="IVR431" s="161" t="e">
        <f t="shared" si="652"/>
        <v>#REF!</v>
      </c>
      <c r="IVS431" s="161" t="e">
        <f t="shared" si="652"/>
        <v>#REF!</v>
      </c>
      <c r="IVT431" s="161" t="e">
        <f t="shared" si="652"/>
        <v>#REF!</v>
      </c>
      <c r="IVU431" s="161" t="e">
        <f t="shared" si="652"/>
        <v>#REF!</v>
      </c>
      <c r="IVV431" s="161" t="e">
        <f t="shared" si="652"/>
        <v>#REF!</v>
      </c>
      <c r="IVW431" s="161" t="e">
        <f t="shared" si="652"/>
        <v>#REF!</v>
      </c>
      <c r="IVX431" s="161" t="e">
        <f t="shared" si="652"/>
        <v>#REF!</v>
      </c>
      <c r="IVY431" s="161" t="e">
        <f t="shared" si="652"/>
        <v>#REF!</v>
      </c>
      <c r="IVZ431" s="161" t="e">
        <f t="shared" si="652"/>
        <v>#REF!</v>
      </c>
      <c r="IWA431" s="161" t="e">
        <f t="shared" si="652"/>
        <v>#REF!</v>
      </c>
      <c r="IWB431" s="161" t="e">
        <f t="shared" si="652"/>
        <v>#REF!</v>
      </c>
      <c r="IWC431" s="161" t="e">
        <f t="shared" si="652"/>
        <v>#REF!</v>
      </c>
      <c r="IWD431" s="161" t="e">
        <f t="shared" si="652"/>
        <v>#REF!</v>
      </c>
      <c r="IWE431" s="161" t="e">
        <f t="shared" si="652"/>
        <v>#REF!</v>
      </c>
      <c r="IWF431" s="161" t="e">
        <f t="shared" si="652"/>
        <v>#REF!</v>
      </c>
      <c r="IWG431" s="161" t="e">
        <f t="shared" si="652"/>
        <v>#REF!</v>
      </c>
      <c r="IWH431" s="161" t="e">
        <f t="shared" si="652"/>
        <v>#REF!</v>
      </c>
      <c r="IWI431" s="161" t="e">
        <f t="shared" si="652"/>
        <v>#REF!</v>
      </c>
      <c r="IWJ431" s="161" t="e">
        <f t="shared" si="652"/>
        <v>#REF!</v>
      </c>
      <c r="IWK431" s="161" t="e">
        <f t="shared" ref="IWK431:IYV431" si="653">IF(OR(IVX431="YES",IVZ431="YES"),"YES","NO")</f>
        <v>#REF!</v>
      </c>
      <c r="IWL431" s="161" t="e">
        <f t="shared" si="653"/>
        <v>#REF!</v>
      </c>
      <c r="IWM431" s="161" t="e">
        <f t="shared" si="653"/>
        <v>#REF!</v>
      </c>
      <c r="IWN431" s="161" t="e">
        <f t="shared" si="653"/>
        <v>#REF!</v>
      </c>
      <c r="IWO431" s="161" t="e">
        <f t="shared" si="653"/>
        <v>#REF!</v>
      </c>
      <c r="IWP431" s="161" t="e">
        <f t="shared" si="653"/>
        <v>#REF!</v>
      </c>
      <c r="IWQ431" s="161" t="e">
        <f t="shared" si="653"/>
        <v>#REF!</v>
      </c>
      <c r="IWR431" s="161" t="e">
        <f t="shared" si="653"/>
        <v>#REF!</v>
      </c>
      <c r="IWS431" s="161" t="e">
        <f t="shared" si="653"/>
        <v>#REF!</v>
      </c>
      <c r="IWT431" s="161" t="e">
        <f t="shared" si="653"/>
        <v>#REF!</v>
      </c>
      <c r="IWU431" s="161" t="e">
        <f t="shared" si="653"/>
        <v>#REF!</v>
      </c>
      <c r="IWV431" s="161" t="e">
        <f t="shared" si="653"/>
        <v>#REF!</v>
      </c>
      <c r="IWW431" s="161" t="e">
        <f t="shared" si="653"/>
        <v>#REF!</v>
      </c>
      <c r="IWX431" s="161" t="e">
        <f t="shared" si="653"/>
        <v>#REF!</v>
      </c>
      <c r="IWY431" s="161" t="e">
        <f t="shared" si="653"/>
        <v>#REF!</v>
      </c>
      <c r="IWZ431" s="161" t="e">
        <f t="shared" si="653"/>
        <v>#REF!</v>
      </c>
      <c r="IXA431" s="161" t="e">
        <f t="shared" si="653"/>
        <v>#REF!</v>
      </c>
      <c r="IXB431" s="161" t="e">
        <f t="shared" si="653"/>
        <v>#REF!</v>
      </c>
      <c r="IXC431" s="161" t="e">
        <f t="shared" si="653"/>
        <v>#REF!</v>
      </c>
      <c r="IXD431" s="161" t="e">
        <f t="shared" si="653"/>
        <v>#REF!</v>
      </c>
      <c r="IXE431" s="161" t="e">
        <f t="shared" si="653"/>
        <v>#REF!</v>
      </c>
      <c r="IXF431" s="161" t="e">
        <f t="shared" si="653"/>
        <v>#REF!</v>
      </c>
      <c r="IXG431" s="161" t="e">
        <f t="shared" si="653"/>
        <v>#REF!</v>
      </c>
      <c r="IXH431" s="161" t="e">
        <f t="shared" si="653"/>
        <v>#REF!</v>
      </c>
      <c r="IXI431" s="161" t="e">
        <f t="shared" si="653"/>
        <v>#REF!</v>
      </c>
      <c r="IXJ431" s="161" t="e">
        <f t="shared" si="653"/>
        <v>#REF!</v>
      </c>
      <c r="IXK431" s="161" t="e">
        <f t="shared" si="653"/>
        <v>#REF!</v>
      </c>
      <c r="IXL431" s="161" t="e">
        <f t="shared" si="653"/>
        <v>#REF!</v>
      </c>
      <c r="IXM431" s="161" t="e">
        <f t="shared" si="653"/>
        <v>#REF!</v>
      </c>
      <c r="IXN431" s="161" t="e">
        <f t="shared" si="653"/>
        <v>#REF!</v>
      </c>
      <c r="IXO431" s="161" t="e">
        <f t="shared" si="653"/>
        <v>#REF!</v>
      </c>
      <c r="IXP431" s="161" t="e">
        <f t="shared" si="653"/>
        <v>#REF!</v>
      </c>
      <c r="IXQ431" s="161" t="e">
        <f t="shared" si="653"/>
        <v>#REF!</v>
      </c>
      <c r="IXR431" s="161" t="e">
        <f t="shared" si="653"/>
        <v>#REF!</v>
      </c>
      <c r="IXS431" s="161" t="e">
        <f t="shared" si="653"/>
        <v>#REF!</v>
      </c>
      <c r="IXT431" s="161" t="e">
        <f t="shared" si="653"/>
        <v>#REF!</v>
      </c>
      <c r="IXU431" s="161" t="e">
        <f t="shared" si="653"/>
        <v>#REF!</v>
      </c>
      <c r="IXV431" s="161" t="e">
        <f t="shared" si="653"/>
        <v>#REF!</v>
      </c>
      <c r="IXW431" s="161" t="e">
        <f t="shared" si="653"/>
        <v>#REF!</v>
      </c>
      <c r="IXX431" s="161" t="e">
        <f t="shared" si="653"/>
        <v>#REF!</v>
      </c>
      <c r="IXY431" s="161" t="e">
        <f t="shared" si="653"/>
        <v>#REF!</v>
      </c>
      <c r="IXZ431" s="161" t="e">
        <f t="shared" si="653"/>
        <v>#REF!</v>
      </c>
      <c r="IYA431" s="161" t="e">
        <f t="shared" si="653"/>
        <v>#REF!</v>
      </c>
      <c r="IYB431" s="161" t="e">
        <f t="shared" si="653"/>
        <v>#REF!</v>
      </c>
      <c r="IYC431" s="161" t="e">
        <f t="shared" si="653"/>
        <v>#REF!</v>
      </c>
      <c r="IYD431" s="161" t="e">
        <f t="shared" si="653"/>
        <v>#REF!</v>
      </c>
      <c r="IYE431" s="161" t="e">
        <f t="shared" si="653"/>
        <v>#REF!</v>
      </c>
      <c r="IYF431" s="161" t="e">
        <f t="shared" si="653"/>
        <v>#REF!</v>
      </c>
      <c r="IYG431" s="161" t="e">
        <f t="shared" si="653"/>
        <v>#REF!</v>
      </c>
      <c r="IYH431" s="161" t="e">
        <f t="shared" si="653"/>
        <v>#REF!</v>
      </c>
      <c r="IYI431" s="161" t="e">
        <f t="shared" si="653"/>
        <v>#REF!</v>
      </c>
      <c r="IYJ431" s="161" t="e">
        <f t="shared" si="653"/>
        <v>#REF!</v>
      </c>
      <c r="IYK431" s="161" t="e">
        <f t="shared" si="653"/>
        <v>#REF!</v>
      </c>
      <c r="IYL431" s="161" t="e">
        <f t="shared" si="653"/>
        <v>#REF!</v>
      </c>
      <c r="IYM431" s="161" t="e">
        <f t="shared" si="653"/>
        <v>#REF!</v>
      </c>
      <c r="IYN431" s="161" t="e">
        <f t="shared" si="653"/>
        <v>#REF!</v>
      </c>
      <c r="IYO431" s="161" t="e">
        <f t="shared" si="653"/>
        <v>#REF!</v>
      </c>
      <c r="IYP431" s="161" t="e">
        <f t="shared" si="653"/>
        <v>#REF!</v>
      </c>
      <c r="IYQ431" s="161" t="e">
        <f t="shared" si="653"/>
        <v>#REF!</v>
      </c>
      <c r="IYR431" s="161" t="e">
        <f t="shared" si="653"/>
        <v>#REF!</v>
      </c>
      <c r="IYS431" s="161" t="e">
        <f t="shared" si="653"/>
        <v>#REF!</v>
      </c>
      <c r="IYT431" s="161" t="e">
        <f t="shared" si="653"/>
        <v>#REF!</v>
      </c>
      <c r="IYU431" s="161" t="e">
        <f t="shared" si="653"/>
        <v>#REF!</v>
      </c>
      <c r="IYV431" s="161" t="e">
        <f t="shared" si="653"/>
        <v>#REF!</v>
      </c>
      <c r="IYW431" s="161" t="e">
        <f t="shared" ref="IYW431:JBH431" si="654">IF(OR(IYJ431="YES",IYL431="YES"),"YES","NO")</f>
        <v>#REF!</v>
      </c>
      <c r="IYX431" s="161" t="e">
        <f t="shared" si="654"/>
        <v>#REF!</v>
      </c>
      <c r="IYY431" s="161" t="e">
        <f t="shared" si="654"/>
        <v>#REF!</v>
      </c>
      <c r="IYZ431" s="161" t="e">
        <f t="shared" si="654"/>
        <v>#REF!</v>
      </c>
      <c r="IZA431" s="161" t="e">
        <f t="shared" si="654"/>
        <v>#REF!</v>
      </c>
      <c r="IZB431" s="161" t="e">
        <f t="shared" si="654"/>
        <v>#REF!</v>
      </c>
      <c r="IZC431" s="161" t="e">
        <f t="shared" si="654"/>
        <v>#REF!</v>
      </c>
      <c r="IZD431" s="161" t="e">
        <f t="shared" si="654"/>
        <v>#REF!</v>
      </c>
      <c r="IZE431" s="161" t="e">
        <f t="shared" si="654"/>
        <v>#REF!</v>
      </c>
      <c r="IZF431" s="161" t="e">
        <f t="shared" si="654"/>
        <v>#REF!</v>
      </c>
      <c r="IZG431" s="161" t="e">
        <f t="shared" si="654"/>
        <v>#REF!</v>
      </c>
      <c r="IZH431" s="161" t="e">
        <f t="shared" si="654"/>
        <v>#REF!</v>
      </c>
      <c r="IZI431" s="161" t="e">
        <f t="shared" si="654"/>
        <v>#REF!</v>
      </c>
      <c r="IZJ431" s="161" t="e">
        <f t="shared" si="654"/>
        <v>#REF!</v>
      </c>
      <c r="IZK431" s="161" t="e">
        <f t="shared" si="654"/>
        <v>#REF!</v>
      </c>
      <c r="IZL431" s="161" t="e">
        <f t="shared" si="654"/>
        <v>#REF!</v>
      </c>
      <c r="IZM431" s="161" t="e">
        <f t="shared" si="654"/>
        <v>#REF!</v>
      </c>
      <c r="IZN431" s="161" t="e">
        <f t="shared" si="654"/>
        <v>#REF!</v>
      </c>
      <c r="IZO431" s="161" t="e">
        <f t="shared" si="654"/>
        <v>#REF!</v>
      </c>
      <c r="IZP431" s="161" t="e">
        <f t="shared" si="654"/>
        <v>#REF!</v>
      </c>
      <c r="IZQ431" s="161" t="e">
        <f t="shared" si="654"/>
        <v>#REF!</v>
      </c>
      <c r="IZR431" s="161" t="e">
        <f t="shared" si="654"/>
        <v>#REF!</v>
      </c>
      <c r="IZS431" s="161" t="e">
        <f t="shared" si="654"/>
        <v>#REF!</v>
      </c>
      <c r="IZT431" s="161" t="e">
        <f t="shared" si="654"/>
        <v>#REF!</v>
      </c>
      <c r="IZU431" s="161" t="e">
        <f t="shared" si="654"/>
        <v>#REF!</v>
      </c>
      <c r="IZV431" s="161" t="e">
        <f t="shared" si="654"/>
        <v>#REF!</v>
      </c>
      <c r="IZW431" s="161" t="e">
        <f t="shared" si="654"/>
        <v>#REF!</v>
      </c>
      <c r="IZX431" s="161" t="e">
        <f t="shared" si="654"/>
        <v>#REF!</v>
      </c>
      <c r="IZY431" s="161" t="e">
        <f t="shared" si="654"/>
        <v>#REF!</v>
      </c>
      <c r="IZZ431" s="161" t="e">
        <f t="shared" si="654"/>
        <v>#REF!</v>
      </c>
      <c r="JAA431" s="161" t="e">
        <f t="shared" si="654"/>
        <v>#REF!</v>
      </c>
      <c r="JAB431" s="161" t="e">
        <f t="shared" si="654"/>
        <v>#REF!</v>
      </c>
      <c r="JAC431" s="161" t="e">
        <f t="shared" si="654"/>
        <v>#REF!</v>
      </c>
      <c r="JAD431" s="161" t="e">
        <f t="shared" si="654"/>
        <v>#REF!</v>
      </c>
      <c r="JAE431" s="161" t="e">
        <f t="shared" si="654"/>
        <v>#REF!</v>
      </c>
      <c r="JAF431" s="161" t="e">
        <f t="shared" si="654"/>
        <v>#REF!</v>
      </c>
      <c r="JAG431" s="161" t="e">
        <f t="shared" si="654"/>
        <v>#REF!</v>
      </c>
      <c r="JAH431" s="161" t="e">
        <f t="shared" si="654"/>
        <v>#REF!</v>
      </c>
      <c r="JAI431" s="161" t="e">
        <f t="shared" si="654"/>
        <v>#REF!</v>
      </c>
      <c r="JAJ431" s="161" t="e">
        <f t="shared" si="654"/>
        <v>#REF!</v>
      </c>
      <c r="JAK431" s="161" t="e">
        <f t="shared" si="654"/>
        <v>#REF!</v>
      </c>
      <c r="JAL431" s="161" t="e">
        <f t="shared" si="654"/>
        <v>#REF!</v>
      </c>
      <c r="JAM431" s="161" t="e">
        <f t="shared" si="654"/>
        <v>#REF!</v>
      </c>
      <c r="JAN431" s="161" t="e">
        <f t="shared" si="654"/>
        <v>#REF!</v>
      </c>
      <c r="JAO431" s="161" t="e">
        <f t="shared" si="654"/>
        <v>#REF!</v>
      </c>
      <c r="JAP431" s="161" t="e">
        <f t="shared" si="654"/>
        <v>#REF!</v>
      </c>
      <c r="JAQ431" s="161" t="e">
        <f t="shared" si="654"/>
        <v>#REF!</v>
      </c>
      <c r="JAR431" s="161" t="e">
        <f t="shared" si="654"/>
        <v>#REF!</v>
      </c>
      <c r="JAS431" s="161" t="e">
        <f t="shared" si="654"/>
        <v>#REF!</v>
      </c>
      <c r="JAT431" s="161" t="e">
        <f t="shared" si="654"/>
        <v>#REF!</v>
      </c>
      <c r="JAU431" s="161" t="e">
        <f t="shared" si="654"/>
        <v>#REF!</v>
      </c>
      <c r="JAV431" s="161" t="e">
        <f t="shared" si="654"/>
        <v>#REF!</v>
      </c>
      <c r="JAW431" s="161" t="e">
        <f t="shared" si="654"/>
        <v>#REF!</v>
      </c>
      <c r="JAX431" s="161" t="e">
        <f t="shared" si="654"/>
        <v>#REF!</v>
      </c>
      <c r="JAY431" s="161" t="e">
        <f t="shared" si="654"/>
        <v>#REF!</v>
      </c>
      <c r="JAZ431" s="161" t="e">
        <f t="shared" si="654"/>
        <v>#REF!</v>
      </c>
      <c r="JBA431" s="161" t="e">
        <f t="shared" si="654"/>
        <v>#REF!</v>
      </c>
      <c r="JBB431" s="161" t="e">
        <f t="shared" si="654"/>
        <v>#REF!</v>
      </c>
      <c r="JBC431" s="161" t="e">
        <f t="shared" si="654"/>
        <v>#REF!</v>
      </c>
      <c r="JBD431" s="161" t="e">
        <f t="shared" si="654"/>
        <v>#REF!</v>
      </c>
      <c r="JBE431" s="161" t="e">
        <f t="shared" si="654"/>
        <v>#REF!</v>
      </c>
      <c r="JBF431" s="161" t="e">
        <f t="shared" si="654"/>
        <v>#REF!</v>
      </c>
      <c r="JBG431" s="161" t="e">
        <f t="shared" si="654"/>
        <v>#REF!</v>
      </c>
      <c r="JBH431" s="161" t="e">
        <f t="shared" si="654"/>
        <v>#REF!</v>
      </c>
      <c r="JBI431" s="161" t="e">
        <f t="shared" ref="JBI431:JDT431" si="655">IF(OR(JAV431="YES",JAX431="YES"),"YES","NO")</f>
        <v>#REF!</v>
      </c>
      <c r="JBJ431" s="161" t="e">
        <f t="shared" si="655"/>
        <v>#REF!</v>
      </c>
      <c r="JBK431" s="161" t="e">
        <f t="shared" si="655"/>
        <v>#REF!</v>
      </c>
      <c r="JBL431" s="161" t="e">
        <f t="shared" si="655"/>
        <v>#REF!</v>
      </c>
      <c r="JBM431" s="161" t="e">
        <f t="shared" si="655"/>
        <v>#REF!</v>
      </c>
      <c r="JBN431" s="161" t="e">
        <f t="shared" si="655"/>
        <v>#REF!</v>
      </c>
      <c r="JBO431" s="161" t="e">
        <f t="shared" si="655"/>
        <v>#REF!</v>
      </c>
      <c r="JBP431" s="161" t="e">
        <f t="shared" si="655"/>
        <v>#REF!</v>
      </c>
      <c r="JBQ431" s="161" t="e">
        <f t="shared" si="655"/>
        <v>#REF!</v>
      </c>
      <c r="JBR431" s="161" t="e">
        <f t="shared" si="655"/>
        <v>#REF!</v>
      </c>
      <c r="JBS431" s="161" t="e">
        <f t="shared" si="655"/>
        <v>#REF!</v>
      </c>
      <c r="JBT431" s="161" t="e">
        <f t="shared" si="655"/>
        <v>#REF!</v>
      </c>
      <c r="JBU431" s="161" t="e">
        <f t="shared" si="655"/>
        <v>#REF!</v>
      </c>
      <c r="JBV431" s="161" t="e">
        <f t="shared" si="655"/>
        <v>#REF!</v>
      </c>
      <c r="JBW431" s="161" t="e">
        <f t="shared" si="655"/>
        <v>#REF!</v>
      </c>
      <c r="JBX431" s="161" t="e">
        <f t="shared" si="655"/>
        <v>#REF!</v>
      </c>
      <c r="JBY431" s="161" t="e">
        <f t="shared" si="655"/>
        <v>#REF!</v>
      </c>
      <c r="JBZ431" s="161" t="e">
        <f t="shared" si="655"/>
        <v>#REF!</v>
      </c>
      <c r="JCA431" s="161" t="e">
        <f t="shared" si="655"/>
        <v>#REF!</v>
      </c>
      <c r="JCB431" s="161" t="e">
        <f t="shared" si="655"/>
        <v>#REF!</v>
      </c>
      <c r="JCC431" s="161" t="e">
        <f t="shared" si="655"/>
        <v>#REF!</v>
      </c>
      <c r="JCD431" s="161" t="e">
        <f t="shared" si="655"/>
        <v>#REF!</v>
      </c>
      <c r="JCE431" s="161" t="e">
        <f t="shared" si="655"/>
        <v>#REF!</v>
      </c>
      <c r="JCF431" s="161" t="e">
        <f t="shared" si="655"/>
        <v>#REF!</v>
      </c>
      <c r="JCG431" s="161" t="e">
        <f t="shared" si="655"/>
        <v>#REF!</v>
      </c>
      <c r="JCH431" s="161" t="e">
        <f t="shared" si="655"/>
        <v>#REF!</v>
      </c>
      <c r="JCI431" s="161" t="e">
        <f t="shared" si="655"/>
        <v>#REF!</v>
      </c>
      <c r="JCJ431" s="161" t="e">
        <f t="shared" si="655"/>
        <v>#REF!</v>
      </c>
      <c r="JCK431" s="161" t="e">
        <f t="shared" si="655"/>
        <v>#REF!</v>
      </c>
      <c r="JCL431" s="161" t="e">
        <f t="shared" si="655"/>
        <v>#REF!</v>
      </c>
      <c r="JCM431" s="161" t="e">
        <f t="shared" si="655"/>
        <v>#REF!</v>
      </c>
      <c r="JCN431" s="161" t="e">
        <f t="shared" si="655"/>
        <v>#REF!</v>
      </c>
      <c r="JCO431" s="161" t="e">
        <f t="shared" si="655"/>
        <v>#REF!</v>
      </c>
      <c r="JCP431" s="161" t="e">
        <f t="shared" si="655"/>
        <v>#REF!</v>
      </c>
      <c r="JCQ431" s="161" t="e">
        <f t="shared" si="655"/>
        <v>#REF!</v>
      </c>
      <c r="JCR431" s="161" t="e">
        <f t="shared" si="655"/>
        <v>#REF!</v>
      </c>
      <c r="JCS431" s="161" t="e">
        <f t="shared" si="655"/>
        <v>#REF!</v>
      </c>
      <c r="JCT431" s="161" t="e">
        <f t="shared" si="655"/>
        <v>#REF!</v>
      </c>
      <c r="JCU431" s="161" t="e">
        <f t="shared" si="655"/>
        <v>#REF!</v>
      </c>
      <c r="JCV431" s="161" t="e">
        <f t="shared" si="655"/>
        <v>#REF!</v>
      </c>
      <c r="JCW431" s="161" t="e">
        <f t="shared" si="655"/>
        <v>#REF!</v>
      </c>
      <c r="JCX431" s="161" t="e">
        <f t="shared" si="655"/>
        <v>#REF!</v>
      </c>
      <c r="JCY431" s="161" t="e">
        <f t="shared" si="655"/>
        <v>#REF!</v>
      </c>
      <c r="JCZ431" s="161" t="e">
        <f t="shared" si="655"/>
        <v>#REF!</v>
      </c>
      <c r="JDA431" s="161" t="e">
        <f t="shared" si="655"/>
        <v>#REF!</v>
      </c>
      <c r="JDB431" s="161" t="e">
        <f t="shared" si="655"/>
        <v>#REF!</v>
      </c>
      <c r="JDC431" s="161" t="e">
        <f t="shared" si="655"/>
        <v>#REF!</v>
      </c>
      <c r="JDD431" s="161" t="e">
        <f t="shared" si="655"/>
        <v>#REF!</v>
      </c>
      <c r="JDE431" s="161" t="e">
        <f t="shared" si="655"/>
        <v>#REF!</v>
      </c>
      <c r="JDF431" s="161" t="e">
        <f t="shared" si="655"/>
        <v>#REF!</v>
      </c>
      <c r="JDG431" s="161" t="e">
        <f t="shared" si="655"/>
        <v>#REF!</v>
      </c>
      <c r="JDH431" s="161" t="e">
        <f t="shared" si="655"/>
        <v>#REF!</v>
      </c>
      <c r="JDI431" s="161" t="e">
        <f t="shared" si="655"/>
        <v>#REF!</v>
      </c>
      <c r="JDJ431" s="161" t="e">
        <f t="shared" si="655"/>
        <v>#REF!</v>
      </c>
      <c r="JDK431" s="161" t="e">
        <f t="shared" si="655"/>
        <v>#REF!</v>
      </c>
      <c r="JDL431" s="161" t="e">
        <f t="shared" si="655"/>
        <v>#REF!</v>
      </c>
      <c r="JDM431" s="161" t="e">
        <f t="shared" si="655"/>
        <v>#REF!</v>
      </c>
      <c r="JDN431" s="161" t="e">
        <f t="shared" si="655"/>
        <v>#REF!</v>
      </c>
      <c r="JDO431" s="161" t="e">
        <f t="shared" si="655"/>
        <v>#REF!</v>
      </c>
      <c r="JDP431" s="161" t="e">
        <f t="shared" si="655"/>
        <v>#REF!</v>
      </c>
      <c r="JDQ431" s="161" t="e">
        <f t="shared" si="655"/>
        <v>#REF!</v>
      </c>
      <c r="JDR431" s="161" t="e">
        <f t="shared" si="655"/>
        <v>#REF!</v>
      </c>
      <c r="JDS431" s="161" t="e">
        <f t="shared" si="655"/>
        <v>#REF!</v>
      </c>
      <c r="JDT431" s="161" t="e">
        <f t="shared" si="655"/>
        <v>#REF!</v>
      </c>
      <c r="JDU431" s="161" t="e">
        <f t="shared" ref="JDU431:JGF431" si="656">IF(OR(JDH431="YES",JDJ431="YES"),"YES","NO")</f>
        <v>#REF!</v>
      </c>
      <c r="JDV431" s="161" t="e">
        <f t="shared" si="656"/>
        <v>#REF!</v>
      </c>
      <c r="JDW431" s="161" t="e">
        <f t="shared" si="656"/>
        <v>#REF!</v>
      </c>
      <c r="JDX431" s="161" t="e">
        <f t="shared" si="656"/>
        <v>#REF!</v>
      </c>
      <c r="JDY431" s="161" t="e">
        <f t="shared" si="656"/>
        <v>#REF!</v>
      </c>
      <c r="JDZ431" s="161" t="e">
        <f t="shared" si="656"/>
        <v>#REF!</v>
      </c>
      <c r="JEA431" s="161" t="e">
        <f t="shared" si="656"/>
        <v>#REF!</v>
      </c>
      <c r="JEB431" s="161" t="e">
        <f t="shared" si="656"/>
        <v>#REF!</v>
      </c>
      <c r="JEC431" s="161" t="e">
        <f t="shared" si="656"/>
        <v>#REF!</v>
      </c>
      <c r="JED431" s="161" t="e">
        <f t="shared" si="656"/>
        <v>#REF!</v>
      </c>
      <c r="JEE431" s="161" t="e">
        <f t="shared" si="656"/>
        <v>#REF!</v>
      </c>
      <c r="JEF431" s="161" t="e">
        <f t="shared" si="656"/>
        <v>#REF!</v>
      </c>
      <c r="JEG431" s="161" t="e">
        <f t="shared" si="656"/>
        <v>#REF!</v>
      </c>
      <c r="JEH431" s="161" t="e">
        <f t="shared" si="656"/>
        <v>#REF!</v>
      </c>
      <c r="JEI431" s="161" t="e">
        <f t="shared" si="656"/>
        <v>#REF!</v>
      </c>
      <c r="JEJ431" s="161" t="e">
        <f t="shared" si="656"/>
        <v>#REF!</v>
      </c>
      <c r="JEK431" s="161" t="e">
        <f t="shared" si="656"/>
        <v>#REF!</v>
      </c>
      <c r="JEL431" s="161" t="e">
        <f t="shared" si="656"/>
        <v>#REF!</v>
      </c>
      <c r="JEM431" s="161" t="e">
        <f t="shared" si="656"/>
        <v>#REF!</v>
      </c>
      <c r="JEN431" s="161" t="e">
        <f t="shared" si="656"/>
        <v>#REF!</v>
      </c>
      <c r="JEO431" s="161" t="e">
        <f t="shared" si="656"/>
        <v>#REF!</v>
      </c>
      <c r="JEP431" s="161" t="e">
        <f t="shared" si="656"/>
        <v>#REF!</v>
      </c>
      <c r="JEQ431" s="161" t="e">
        <f t="shared" si="656"/>
        <v>#REF!</v>
      </c>
      <c r="JER431" s="161" t="e">
        <f t="shared" si="656"/>
        <v>#REF!</v>
      </c>
      <c r="JES431" s="161" t="e">
        <f t="shared" si="656"/>
        <v>#REF!</v>
      </c>
      <c r="JET431" s="161" t="e">
        <f t="shared" si="656"/>
        <v>#REF!</v>
      </c>
      <c r="JEU431" s="161" t="e">
        <f t="shared" si="656"/>
        <v>#REF!</v>
      </c>
      <c r="JEV431" s="161" t="e">
        <f t="shared" si="656"/>
        <v>#REF!</v>
      </c>
      <c r="JEW431" s="161" t="e">
        <f t="shared" si="656"/>
        <v>#REF!</v>
      </c>
      <c r="JEX431" s="161" t="e">
        <f t="shared" si="656"/>
        <v>#REF!</v>
      </c>
      <c r="JEY431" s="161" t="e">
        <f t="shared" si="656"/>
        <v>#REF!</v>
      </c>
      <c r="JEZ431" s="161" t="e">
        <f t="shared" si="656"/>
        <v>#REF!</v>
      </c>
      <c r="JFA431" s="161" t="e">
        <f t="shared" si="656"/>
        <v>#REF!</v>
      </c>
      <c r="JFB431" s="161" t="e">
        <f t="shared" si="656"/>
        <v>#REF!</v>
      </c>
      <c r="JFC431" s="161" t="e">
        <f t="shared" si="656"/>
        <v>#REF!</v>
      </c>
      <c r="JFD431" s="161" t="e">
        <f t="shared" si="656"/>
        <v>#REF!</v>
      </c>
      <c r="JFE431" s="161" t="e">
        <f t="shared" si="656"/>
        <v>#REF!</v>
      </c>
      <c r="JFF431" s="161" t="e">
        <f t="shared" si="656"/>
        <v>#REF!</v>
      </c>
      <c r="JFG431" s="161" t="e">
        <f t="shared" si="656"/>
        <v>#REF!</v>
      </c>
      <c r="JFH431" s="161" t="e">
        <f t="shared" si="656"/>
        <v>#REF!</v>
      </c>
      <c r="JFI431" s="161" t="e">
        <f t="shared" si="656"/>
        <v>#REF!</v>
      </c>
      <c r="JFJ431" s="161" t="e">
        <f t="shared" si="656"/>
        <v>#REF!</v>
      </c>
      <c r="JFK431" s="161" t="e">
        <f t="shared" si="656"/>
        <v>#REF!</v>
      </c>
      <c r="JFL431" s="161" t="e">
        <f t="shared" si="656"/>
        <v>#REF!</v>
      </c>
      <c r="JFM431" s="161" t="e">
        <f t="shared" si="656"/>
        <v>#REF!</v>
      </c>
      <c r="JFN431" s="161" t="e">
        <f t="shared" si="656"/>
        <v>#REF!</v>
      </c>
      <c r="JFO431" s="161" t="e">
        <f t="shared" si="656"/>
        <v>#REF!</v>
      </c>
      <c r="JFP431" s="161" t="e">
        <f t="shared" si="656"/>
        <v>#REF!</v>
      </c>
      <c r="JFQ431" s="161" t="e">
        <f t="shared" si="656"/>
        <v>#REF!</v>
      </c>
      <c r="JFR431" s="161" t="e">
        <f t="shared" si="656"/>
        <v>#REF!</v>
      </c>
      <c r="JFS431" s="161" t="e">
        <f t="shared" si="656"/>
        <v>#REF!</v>
      </c>
      <c r="JFT431" s="161" t="e">
        <f t="shared" si="656"/>
        <v>#REF!</v>
      </c>
      <c r="JFU431" s="161" t="e">
        <f t="shared" si="656"/>
        <v>#REF!</v>
      </c>
      <c r="JFV431" s="161" t="e">
        <f t="shared" si="656"/>
        <v>#REF!</v>
      </c>
      <c r="JFW431" s="161" t="e">
        <f t="shared" si="656"/>
        <v>#REF!</v>
      </c>
      <c r="JFX431" s="161" t="e">
        <f t="shared" si="656"/>
        <v>#REF!</v>
      </c>
      <c r="JFY431" s="161" t="e">
        <f t="shared" si="656"/>
        <v>#REF!</v>
      </c>
      <c r="JFZ431" s="161" t="e">
        <f t="shared" si="656"/>
        <v>#REF!</v>
      </c>
      <c r="JGA431" s="161" t="e">
        <f t="shared" si="656"/>
        <v>#REF!</v>
      </c>
      <c r="JGB431" s="161" t="e">
        <f t="shared" si="656"/>
        <v>#REF!</v>
      </c>
      <c r="JGC431" s="161" t="e">
        <f t="shared" si="656"/>
        <v>#REF!</v>
      </c>
      <c r="JGD431" s="161" t="e">
        <f t="shared" si="656"/>
        <v>#REF!</v>
      </c>
      <c r="JGE431" s="161" t="e">
        <f t="shared" si="656"/>
        <v>#REF!</v>
      </c>
      <c r="JGF431" s="161" t="e">
        <f t="shared" si="656"/>
        <v>#REF!</v>
      </c>
      <c r="JGG431" s="161" t="e">
        <f t="shared" ref="JGG431:JIR431" si="657">IF(OR(JFT431="YES",JFV431="YES"),"YES","NO")</f>
        <v>#REF!</v>
      </c>
      <c r="JGH431" s="161" t="e">
        <f t="shared" si="657"/>
        <v>#REF!</v>
      </c>
      <c r="JGI431" s="161" t="e">
        <f t="shared" si="657"/>
        <v>#REF!</v>
      </c>
      <c r="JGJ431" s="161" t="e">
        <f t="shared" si="657"/>
        <v>#REF!</v>
      </c>
      <c r="JGK431" s="161" t="e">
        <f t="shared" si="657"/>
        <v>#REF!</v>
      </c>
      <c r="JGL431" s="161" t="e">
        <f t="shared" si="657"/>
        <v>#REF!</v>
      </c>
      <c r="JGM431" s="161" t="e">
        <f t="shared" si="657"/>
        <v>#REF!</v>
      </c>
      <c r="JGN431" s="161" t="e">
        <f t="shared" si="657"/>
        <v>#REF!</v>
      </c>
      <c r="JGO431" s="161" t="e">
        <f t="shared" si="657"/>
        <v>#REF!</v>
      </c>
      <c r="JGP431" s="161" t="e">
        <f t="shared" si="657"/>
        <v>#REF!</v>
      </c>
      <c r="JGQ431" s="161" t="e">
        <f t="shared" si="657"/>
        <v>#REF!</v>
      </c>
      <c r="JGR431" s="161" t="e">
        <f t="shared" si="657"/>
        <v>#REF!</v>
      </c>
      <c r="JGS431" s="161" t="e">
        <f t="shared" si="657"/>
        <v>#REF!</v>
      </c>
      <c r="JGT431" s="161" t="e">
        <f t="shared" si="657"/>
        <v>#REF!</v>
      </c>
      <c r="JGU431" s="161" t="e">
        <f t="shared" si="657"/>
        <v>#REF!</v>
      </c>
      <c r="JGV431" s="161" t="e">
        <f t="shared" si="657"/>
        <v>#REF!</v>
      </c>
      <c r="JGW431" s="161" t="e">
        <f t="shared" si="657"/>
        <v>#REF!</v>
      </c>
      <c r="JGX431" s="161" t="e">
        <f t="shared" si="657"/>
        <v>#REF!</v>
      </c>
      <c r="JGY431" s="161" t="e">
        <f t="shared" si="657"/>
        <v>#REF!</v>
      </c>
      <c r="JGZ431" s="161" t="e">
        <f t="shared" si="657"/>
        <v>#REF!</v>
      </c>
      <c r="JHA431" s="161" t="e">
        <f t="shared" si="657"/>
        <v>#REF!</v>
      </c>
      <c r="JHB431" s="161" t="e">
        <f t="shared" si="657"/>
        <v>#REF!</v>
      </c>
      <c r="JHC431" s="161" t="e">
        <f t="shared" si="657"/>
        <v>#REF!</v>
      </c>
      <c r="JHD431" s="161" t="e">
        <f t="shared" si="657"/>
        <v>#REF!</v>
      </c>
      <c r="JHE431" s="161" t="e">
        <f t="shared" si="657"/>
        <v>#REF!</v>
      </c>
      <c r="JHF431" s="161" t="e">
        <f t="shared" si="657"/>
        <v>#REF!</v>
      </c>
      <c r="JHG431" s="161" t="e">
        <f t="shared" si="657"/>
        <v>#REF!</v>
      </c>
      <c r="JHH431" s="161" t="e">
        <f t="shared" si="657"/>
        <v>#REF!</v>
      </c>
      <c r="JHI431" s="161" t="e">
        <f t="shared" si="657"/>
        <v>#REF!</v>
      </c>
      <c r="JHJ431" s="161" t="e">
        <f t="shared" si="657"/>
        <v>#REF!</v>
      </c>
      <c r="JHK431" s="161" t="e">
        <f t="shared" si="657"/>
        <v>#REF!</v>
      </c>
      <c r="JHL431" s="161" t="e">
        <f t="shared" si="657"/>
        <v>#REF!</v>
      </c>
      <c r="JHM431" s="161" t="e">
        <f t="shared" si="657"/>
        <v>#REF!</v>
      </c>
      <c r="JHN431" s="161" t="e">
        <f t="shared" si="657"/>
        <v>#REF!</v>
      </c>
      <c r="JHO431" s="161" t="e">
        <f t="shared" si="657"/>
        <v>#REF!</v>
      </c>
      <c r="JHP431" s="161" t="e">
        <f t="shared" si="657"/>
        <v>#REF!</v>
      </c>
      <c r="JHQ431" s="161" t="e">
        <f t="shared" si="657"/>
        <v>#REF!</v>
      </c>
      <c r="JHR431" s="161" t="e">
        <f t="shared" si="657"/>
        <v>#REF!</v>
      </c>
      <c r="JHS431" s="161" t="e">
        <f t="shared" si="657"/>
        <v>#REF!</v>
      </c>
      <c r="JHT431" s="161" t="e">
        <f t="shared" si="657"/>
        <v>#REF!</v>
      </c>
      <c r="JHU431" s="161" t="e">
        <f t="shared" si="657"/>
        <v>#REF!</v>
      </c>
      <c r="JHV431" s="161" t="e">
        <f t="shared" si="657"/>
        <v>#REF!</v>
      </c>
      <c r="JHW431" s="161" t="e">
        <f t="shared" si="657"/>
        <v>#REF!</v>
      </c>
      <c r="JHX431" s="161" t="e">
        <f t="shared" si="657"/>
        <v>#REF!</v>
      </c>
      <c r="JHY431" s="161" t="e">
        <f t="shared" si="657"/>
        <v>#REF!</v>
      </c>
      <c r="JHZ431" s="161" t="e">
        <f t="shared" si="657"/>
        <v>#REF!</v>
      </c>
      <c r="JIA431" s="161" t="e">
        <f t="shared" si="657"/>
        <v>#REF!</v>
      </c>
      <c r="JIB431" s="161" t="e">
        <f t="shared" si="657"/>
        <v>#REF!</v>
      </c>
      <c r="JIC431" s="161" t="e">
        <f t="shared" si="657"/>
        <v>#REF!</v>
      </c>
      <c r="JID431" s="161" t="e">
        <f t="shared" si="657"/>
        <v>#REF!</v>
      </c>
      <c r="JIE431" s="161" t="e">
        <f t="shared" si="657"/>
        <v>#REF!</v>
      </c>
      <c r="JIF431" s="161" t="e">
        <f t="shared" si="657"/>
        <v>#REF!</v>
      </c>
      <c r="JIG431" s="161" t="e">
        <f t="shared" si="657"/>
        <v>#REF!</v>
      </c>
      <c r="JIH431" s="161" t="e">
        <f t="shared" si="657"/>
        <v>#REF!</v>
      </c>
      <c r="JII431" s="161" t="e">
        <f t="shared" si="657"/>
        <v>#REF!</v>
      </c>
      <c r="JIJ431" s="161" t="e">
        <f t="shared" si="657"/>
        <v>#REF!</v>
      </c>
      <c r="JIK431" s="161" t="e">
        <f t="shared" si="657"/>
        <v>#REF!</v>
      </c>
      <c r="JIL431" s="161" t="e">
        <f t="shared" si="657"/>
        <v>#REF!</v>
      </c>
      <c r="JIM431" s="161" t="e">
        <f t="shared" si="657"/>
        <v>#REF!</v>
      </c>
      <c r="JIN431" s="161" t="e">
        <f t="shared" si="657"/>
        <v>#REF!</v>
      </c>
      <c r="JIO431" s="161" t="e">
        <f t="shared" si="657"/>
        <v>#REF!</v>
      </c>
      <c r="JIP431" s="161" t="e">
        <f t="shared" si="657"/>
        <v>#REF!</v>
      </c>
      <c r="JIQ431" s="161" t="e">
        <f t="shared" si="657"/>
        <v>#REF!</v>
      </c>
      <c r="JIR431" s="161" t="e">
        <f t="shared" si="657"/>
        <v>#REF!</v>
      </c>
      <c r="JIS431" s="161" t="e">
        <f t="shared" ref="JIS431:JLD431" si="658">IF(OR(JIF431="YES",JIH431="YES"),"YES","NO")</f>
        <v>#REF!</v>
      </c>
      <c r="JIT431" s="161" t="e">
        <f t="shared" si="658"/>
        <v>#REF!</v>
      </c>
      <c r="JIU431" s="161" t="e">
        <f t="shared" si="658"/>
        <v>#REF!</v>
      </c>
      <c r="JIV431" s="161" t="e">
        <f t="shared" si="658"/>
        <v>#REF!</v>
      </c>
      <c r="JIW431" s="161" t="e">
        <f t="shared" si="658"/>
        <v>#REF!</v>
      </c>
      <c r="JIX431" s="161" t="e">
        <f t="shared" si="658"/>
        <v>#REF!</v>
      </c>
      <c r="JIY431" s="161" t="e">
        <f t="shared" si="658"/>
        <v>#REF!</v>
      </c>
      <c r="JIZ431" s="161" t="e">
        <f t="shared" si="658"/>
        <v>#REF!</v>
      </c>
      <c r="JJA431" s="161" t="e">
        <f t="shared" si="658"/>
        <v>#REF!</v>
      </c>
      <c r="JJB431" s="161" t="e">
        <f t="shared" si="658"/>
        <v>#REF!</v>
      </c>
      <c r="JJC431" s="161" t="e">
        <f t="shared" si="658"/>
        <v>#REF!</v>
      </c>
      <c r="JJD431" s="161" t="e">
        <f t="shared" si="658"/>
        <v>#REF!</v>
      </c>
      <c r="JJE431" s="161" t="e">
        <f t="shared" si="658"/>
        <v>#REF!</v>
      </c>
      <c r="JJF431" s="161" t="e">
        <f t="shared" si="658"/>
        <v>#REF!</v>
      </c>
      <c r="JJG431" s="161" t="e">
        <f t="shared" si="658"/>
        <v>#REF!</v>
      </c>
      <c r="JJH431" s="161" t="e">
        <f t="shared" si="658"/>
        <v>#REF!</v>
      </c>
      <c r="JJI431" s="161" t="e">
        <f t="shared" si="658"/>
        <v>#REF!</v>
      </c>
      <c r="JJJ431" s="161" t="e">
        <f t="shared" si="658"/>
        <v>#REF!</v>
      </c>
      <c r="JJK431" s="161" t="e">
        <f t="shared" si="658"/>
        <v>#REF!</v>
      </c>
      <c r="JJL431" s="161" t="e">
        <f t="shared" si="658"/>
        <v>#REF!</v>
      </c>
      <c r="JJM431" s="161" t="e">
        <f t="shared" si="658"/>
        <v>#REF!</v>
      </c>
      <c r="JJN431" s="161" t="e">
        <f t="shared" si="658"/>
        <v>#REF!</v>
      </c>
      <c r="JJO431" s="161" t="e">
        <f t="shared" si="658"/>
        <v>#REF!</v>
      </c>
      <c r="JJP431" s="161" t="e">
        <f t="shared" si="658"/>
        <v>#REF!</v>
      </c>
      <c r="JJQ431" s="161" t="e">
        <f t="shared" si="658"/>
        <v>#REF!</v>
      </c>
      <c r="JJR431" s="161" t="e">
        <f t="shared" si="658"/>
        <v>#REF!</v>
      </c>
      <c r="JJS431" s="161" t="e">
        <f t="shared" si="658"/>
        <v>#REF!</v>
      </c>
      <c r="JJT431" s="161" t="e">
        <f t="shared" si="658"/>
        <v>#REF!</v>
      </c>
      <c r="JJU431" s="161" t="e">
        <f t="shared" si="658"/>
        <v>#REF!</v>
      </c>
      <c r="JJV431" s="161" t="e">
        <f t="shared" si="658"/>
        <v>#REF!</v>
      </c>
      <c r="JJW431" s="161" t="e">
        <f t="shared" si="658"/>
        <v>#REF!</v>
      </c>
      <c r="JJX431" s="161" t="e">
        <f t="shared" si="658"/>
        <v>#REF!</v>
      </c>
      <c r="JJY431" s="161" t="e">
        <f t="shared" si="658"/>
        <v>#REF!</v>
      </c>
      <c r="JJZ431" s="161" t="e">
        <f t="shared" si="658"/>
        <v>#REF!</v>
      </c>
      <c r="JKA431" s="161" t="e">
        <f t="shared" si="658"/>
        <v>#REF!</v>
      </c>
      <c r="JKB431" s="161" t="e">
        <f t="shared" si="658"/>
        <v>#REF!</v>
      </c>
      <c r="JKC431" s="161" t="e">
        <f t="shared" si="658"/>
        <v>#REF!</v>
      </c>
      <c r="JKD431" s="161" t="e">
        <f t="shared" si="658"/>
        <v>#REF!</v>
      </c>
      <c r="JKE431" s="161" t="e">
        <f t="shared" si="658"/>
        <v>#REF!</v>
      </c>
      <c r="JKF431" s="161" t="e">
        <f t="shared" si="658"/>
        <v>#REF!</v>
      </c>
      <c r="JKG431" s="161" t="e">
        <f t="shared" si="658"/>
        <v>#REF!</v>
      </c>
      <c r="JKH431" s="161" t="e">
        <f t="shared" si="658"/>
        <v>#REF!</v>
      </c>
      <c r="JKI431" s="161" t="e">
        <f t="shared" si="658"/>
        <v>#REF!</v>
      </c>
      <c r="JKJ431" s="161" t="e">
        <f t="shared" si="658"/>
        <v>#REF!</v>
      </c>
      <c r="JKK431" s="161" t="e">
        <f t="shared" si="658"/>
        <v>#REF!</v>
      </c>
      <c r="JKL431" s="161" t="e">
        <f t="shared" si="658"/>
        <v>#REF!</v>
      </c>
      <c r="JKM431" s="161" t="e">
        <f t="shared" si="658"/>
        <v>#REF!</v>
      </c>
      <c r="JKN431" s="161" t="e">
        <f t="shared" si="658"/>
        <v>#REF!</v>
      </c>
      <c r="JKO431" s="161" t="e">
        <f t="shared" si="658"/>
        <v>#REF!</v>
      </c>
      <c r="JKP431" s="161" t="e">
        <f t="shared" si="658"/>
        <v>#REF!</v>
      </c>
      <c r="JKQ431" s="161" t="e">
        <f t="shared" si="658"/>
        <v>#REF!</v>
      </c>
      <c r="JKR431" s="161" t="e">
        <f t="shared" si="658"/>
        <v>#REF!</v>
      </c>
      <c r="JKS431" s="161" t="e">
        <f t="shared" si="658"/>
        <v>#REF!</v>
      </c>
      <c r="JKT431" s="161" t="e">
        <f t="shared" si="658"/>
        <v>#REF!</v>
      </c>
      <c r="JKU431" s="161" t="e">
        <f t="shared" si="658"/>
        <v>#REF!</v>
      </c>
      <c r="JKV431" s="161" t="e">
        <f t="shared" si="658"/>
        <v>#REF!</v>
      </c>
      <c r="JKW431" s="161" t="e">
        <f t="shared" si="658"/>
        <v>#REF!</v>
      </c>
      <c r="JKX431" s="161" t="e">
        <f t="shared" si="658"/>
        <v>#REF!</v>
      </c>
      <c r="JKY431" s="161" t="e">
        <f t="shared" si="658"/>
        <v>#REF!</v>
      </c>
      <c r="JKZ431" s="161" t="e">
        <f t="shared" si="658"/>
        <v>#REF!</v>
      </c>
      <c r="JLA431" s="161" t="e">
        <f t="shared" si="658"/>
        <v>#REF!</v>
      </c>
      <c r="JLB431" s="161" t="e">
        <f t="shared" si="658"/>
        <v>#REF!</v>
      </c>
      <c r="JLC431" s="161" t="e">
        <f t="shared" si="658"/>
        <v>#REF!</v>
      </c>
      <c r="JLD431" s="161" t="e">
        <f t="shared" si="658"/>
        <v>#REF!</v>
      </c>
      <c r="JLE431" s="161" t="e">
        <f t="shared" ref="JLE431:JNP431" si="659">IF(OR(JKR431="YES",JKT431="YES"),"YES","NO")</f>
        <v>#REF!</v>
      </c>
      <c r="JLF431" s="161" t="e">
        <f t="shared" si="659"/>
        <v>#REF!</v>
      </c>
      <c r="JLG431" s="161" t="e">
        <f t="shared" si="659"/>
        <v>#REF!</v>
      </c>
      <c r="JLH431" s="161" t="e">
        <f t="shared" si="659"/>
        <v>#REF!</v>
      </c>
      <c r="JLI431" s="161" t="e">
        <f t="shared" si="659"/>
        <v>#REF!</v>
      </c>
      <c r="JLJ431" s="161" t="e">
        <f t="shared" si="659"/>
        <v>#REF!</v>
      </c>
      <c r="JLK431" s="161" t="e">
        <f t="shared" si="659"/>
        <v>#REF!</v>
      </c>
      <c r="JLL431" s="161" t="e">
        <f t="shared" si="659"/>
        <v>#REF!</v>
      </c>
      <c r="JLM431" s="161" t="e">
        <f t="shared" si="659"/>
        <v>#REF!</v>
      </c>
      <c r="JLN431" s="161" t="e">
        <f t="shared" si="659"/>
        <v>#REF!</v>
      </c>
      <c r="JLO431" s="161" t="e">
        <f t="shared" si="659"/>
        <v>#REF!</v>
      </c>
      <c r="JLP431" s="161" t="e">
        <f t="shared" si="659"/>
        <v>#REF!</v>
      </c>
      <c r="JLQ431" s="161" t="e">
        <f t="shared" si="659"/>
        <v>#REF!</v>
      </c>
      <c r="JLR431" s="161" t="e">
        <f t="shared" si="659"/>
        <v>#REF!</v>
      </c>
      <c r="JLS431" s="161" t="e">
        <f t="shared" si="659"/>
        <v>#REF!</v>
      </c>
      <c r="JLT431" s="161" t="e">
        <f t="shared" si="659"/>
        <v>#REF!</v>
      </c>
      <c r="JLU431" s="161" t="e">
        <f t="shared" si="659"/>
        <v>#REF!</v>
      </c>
      <c r="JLV431" s="161" t="e">
        <f t="shared" si="659"/>
        <v>#REF!</v>
      </c>
      <c r="JLW431" s="161" t="e">
        <f t="shared" si="659"/>
        <v>#REF!</v>
      </c>
      <c r="JLX431" s="161" t="e">
        <f t="shared" si="659"/>
        <v>#REF!</v>
      </c>
      <c r="JLY431" s="161" t="e">
        <f t="shared" si="659"/>
        <v>#REF!</v>
      </c>
      <c r="JLZ431" s="161" t="e">
        <f t="shared" si="659"/>
        <v>#REF!</v>
      </c>
      <c r="JMA431" s="161" t="e">
        <f t="shared" si="659"/>
        <v>#REF!</v>
      </c>
      <c r="JMB431" s="161" t="e">
        <f t="shared" si="659"/>
        <v>#REF!</v>
      </c>
      <c r="JMC431" s="161" t="e">
        <f t="shared" si="659"/>
        <v>#REF!</v>
      </c>
      <c r="JMD431" s="161" t="e">
        <f t="shared" si="659"/>
        <v>#REF!</v>
      </c>
      <c r="JME431" s="161" t="e">
        <f t="shared" si="659"/>
        <v>#REF!</v>
      </c>
      <c r="JMF431" s="161" t="e">
        <f t="shared" si="659"/>
        <v>#REF!</v>
      </c>
      <c r="JMG431" s="161" t="e">
        <f t="shared" si="659"/>
        <v>#REF!</v>
      </c>
      <c r="JMH431" s="161" t="e">
        <f t="shared" si="659"/>
        <v>#REF!</v>
      </c>
      <c r="JMI431" s="161" t="e">
        <f t="shared" si="659"/>
        <v>#REF!</v>
      </c>
      <c r="JMJ431" s="161" t="e">
        <f t="shared" si="659"/>
        <v>#REF!</v>
      </c>
      <c r="JMK431" s="161" t="e">
        <f t="shared" si="659"/>
        <v>#REF!</v>
      </c>
      <c r="JML431" s="161" t="e">
        <f t="shared" si="659"/>
        <v>#REF!</v>
      </c>
      <c r="JMM431" s="161" t="e">
        <f t="shared" si="659"/>
        <v>#REF!</v>
      </c>
      <c r="JMN431" s="161" t="e">
        <f t="shared" si="659"/>
        <v>#REF!</v>
      </c>
      <c r="JMO431" s="161" t="e">
        <f t="shared" si="659"/>
        <v>#REF!</v>
      </c>
      <c r="JMP431" s="161" t="e">
        <f t="shared" si="659"/>
        <v>#REF!</v>
      </c>
      <c r="JMQ431" s="161" t="e">
        <f t="shared" si="659"/>
        <v>#REF!</v>
      </c>
      <c r="JMR431" s="161" t="e">
        <f t="shared" si="659"/>
        <v>#REF!</v>
      </c>
      <c r="JMS431" s="161" t="e">
        <f t="shared" si="659"/>
        <v>#REF!</v>
      </c>
      <c r="JMT431" s="161" t="e">
        <f t="shared" si="659"/>
        <v>#REF!</v>
      </c>
      <c r="JMU431" s="161" t="e">
        <f t="shared" si="659"/>
        <v>#REF!</v>
      </c>
      <c r="JMV431" s="161" t="e">
        <f t="shared" si="659"/>
        <v>#REF!</v>
      </c>
      <c r="JMW431" s="161" t="e">
        <f t="shared" si="659"/>
        <v>#REF!</v>
      </c>
      <c r="JMX431" s="161" t="e">
        <f t="shared" si="659"/>
        <v>#REF!</v>
      </c>
      <c r="JMY431" s="161" t="e">
        <f t="shared" si="659"/>
        <v>#REF!</v>
      </c>
      <c r="JMZ431" s="161" t="e">
        <f t="shared" si="659"/>
        <v>#REF!</v>
      </c>
      <c r="JNA431" s="161" t="e">
        <f t="shared" si="659"/>
        <v>#REF!</v>
      </c>
      <c r="JNB431" s="161" t="e">
        <f t="shared" si="659"/>
        <v>#REF!</v>
      </c>
      <c r="JNC431" s="161" t="e">
        <f t="shared" si="659"/>
        <v>#REF!</v>
      </c>
      <c r="JND431" s="161" t="e">
        <f t="shared" si="659"/>
        <v>#REF!</v>
      </c>
      <c r="JNE431" s="161" t="e">
        <f t="shared" si="659"/>
        <v>#REF!</v>
      </c>
      <c r="JNF431" s="161" t="e">
        <f t="shared" si="659"/>
        <v>#REF!</v>
      </c>
      <c r="JNG431" s="161" t="e">
        <f t="shared" si="659"/>
        <v>#REF!</v>
      </c>
      <c r="JNH431" s="161" t="e">
        <f t="shared" si="659"/>
        <v>#REF!</v>
      </c>
      <c r="JNI431" s="161" t="e">
        <f t="shared" si="659"/>
        <v>#REF!</v>
      </c>
      <c r="JNJ431" s="161" t="e">
        <f t="shared" si="659"/>
        <v>#REF!</v>
      </c>
      <c r="JNK431" s="161" t="e">
        <f t="shared" si="659"/>
        <v>#REF!</v>
      </c>
      <c r="JNL431" s="161" t="e">
        <f t="shared" si="659"/>
        <v>#REF!</v>
      </c>
      <c r="JNM431" s="161" t="e">
        <f t="shared" si="659"/>
        <v>#REF!</v>
      </c>
      <c r="JNN431" s="161" t="e">
        <f t="shared" si="659"/>
        <v>#REF!</v>
      </c>
      <c r="JNO431" s="161" t="e">
        <f t="shared" si="659"/>
        <v>#REF!</v>
      </c>
      <c r="JNP431" s="161" t="e">
        <f t="shared" si="659"/>
        <v>#REF!</v>
      </c>
      <c r="JNQ431" s="161" t="e">
        <f t="shared" ref="JNQ431:JQB431" si="660">IF(OR(JND431="YES",JNF431="YES"),"YES","NO")</f>
        <v>#REF!</v>
      </c>
      <c r="JNR431" s="161" t="e">
        <f t="shared" si="660"/>
        <v>#REF!</v>
      </c>
      <c r="JNS431" s="161" t="e">
        <f t="shared" si="660"/>
        <v>#REF!</v>
      </c>
      <c r="JNT431" s="161" t="e">
        <f t="shared" si="660"/>
        <v>#REF!</v>
      </c>
      <c r="JNU431" s="161" t="e">
        <f t="shared" si="660"/>
        <v>#REF!</v>
      </c>
      <c r="JNV431" s="161" t="e">
        <f t="shared" si="660"/>
        <v>#REF!</v>
      </c>
      <c r="JNW431" s="161" t="e">
        <f t="shared" si="660"/>
        <v>#REF!</v>
      </c>
      <c r="JNX431" s="161" t="e">
        <f t="shared" si="660"/>
        <v>#REF!</v>
      </c>
      <c r="JNY431" s="161" t="e">
        <f t="shared" si="660"/>
        <v>#REF!</v>
      </c>
      <c r="JNZ431" s="161" t="e">
        <f t="shared" si="660"/>
        <v>#REF!</v>
      </c>
      <c r="JOA431" s="161" t="e">
        <f t="shared" si="660"/>
        <v>#REF!</v>
      </c>
      <c r="JOB431" s="161" t="e">
        <f t="shared" si="660"/>
        <v>#REF!</v>
      </c>
      <c r="JOC431" s="161" t="e">
        <f t="shared" si="660"/>
        <v>#REF!</v>
      </c>
      <c r="JOD431" s="161" t="e">
        <f t="shared" si="660"/>
        <v>#REF!</v>
      </c>
      <c r="JOE431" s="161" t="e">
        <f t="shared" si="660"/>
        <v>#REF!</v>
      </c>
      <c r="JOF431" s="161" t="e">
        <f t="shared" si="660"/>
        <v>#REF!</v>
      </c>
      <c r="JOG431" s="161" t="e">
        <f t="shared" si="660"/>
        <v>#REF!</v>
      </c>
      <c r="JOH431" s="161" t="e">
        <f t="shared" si="660"/>
        <v>#REF!</v>
      </c>
      <c r="JOI431" s="161" t="e">
        <f t="shared" si="660"/>
        <v>#REF!</v>
      </c>
      <c r="JOJ431" s="161" t="e">
        <f t="shared" si="660"/>
        <v>#REF!</v>
      </c>
      <c r="JOK431" s="161" t="e">
        <f t="shared" si="660"/>
        <v>#REF!</v>
      </c>
      <c r="JOL431" s="161" t="e">
        <f t="shared" si="660"/>
        <v>#REF!</v>
      </c>
      <c r="JOM431" s="161" t="e">
        <f t="shared" si="660"/>
        <v>#REF!</v>
      </c>
      <c r="JON431" s="161" t="e">
        <f t="shared" si="660"/>
        <v>#REF!</v>
      </c>
      <c r="JOO431" s="161" t="e">
        <f t="shared" si="660"/>
        <v>#REF!</v>
      </c>
      <c r="JOP431" s="161" t="e">
        <f t="shared" si="660"/>
        <v>#REF!</v>
      </c>
      <c r="JOQ431" s="161" t="e">
        <f t="shared" si="660"/>
        <v>#REF!</v>
      </c>
      <c r="JOR431" s="161" t="e">
        <f t="shared" si="660"/>
        <v>#REF!</v>
      </c>
      <c r="JOS431" s="161" t="e">
        <f t="shared" si="660"/>
        <v>#REF!</v>
      </c>
      <c r="JOT431" s="161" t="e">
        <f t="shared" si="660"/>
        <v>#REF!</v>
      </c>
      <c r="JOU431" s="161" t="e">
        <f t="shared" si="660"/>
        <v>#REF!</v>
      </c>
      <c r="JOV431" s="161" t="e">
        <f t="shared" si="660"/>
        <v>#REF!</v>
      </c>
      <c r="JOW431" s="161" t="e">
        <f t="shared" si="660"/>
        <v>#REF!</v>
      </c>
      <c r="JOX431" s="161" t="e">
        <f t="shared" si="660"/>
        <v>#REF!</v>
      </c>
      <c r="JOY431" s="161" t="e">
        <f t="shared" si="660"/>
        <v>#REF!</v>
      </c>
      <c r="JOZ431" s="161" t="e">
        <f t="shared" si="660"/>
        <v>#REF!</v>
      </c>
      <c r="JPA431" s="161" t="e">
        <f t="shared" si="660"/>
        <v>#REF!</v>
      </c>
      <c r="JPB431" s="161" t="e">
        <f t="shared" si="660"/>
        <v>#REF!</v>
      </c>
      <c r="JPC431" s="161" t="e">
        <f t="shared" si="660"/>
        <v>#REF!</v>
      </c>
      <c r="JPD431" s="161" t="e">
        <f t="shared" si="660"/>
        <v>#REF!</v>
      </c>
      <c r="JPE431" s="161" t="e">
        <f t="shared" si="660"/>
        <v>#REF!</v>
      </c>
      <c r="JPF431" s="161" t="e">
        <f t="shared" si="660"/>
        <v>#REF!</v>
      </c>
      <c r="JPG431" s="161" t="e">
        <f t="shared" si="660"/>
        <v>#REF!</v>
      </c>
      <c r="JPH431" s="161" t="e">
        <f t="shared" si="660"/>
        <v>#REF!</v>
      </c>
      <c r="JPI431" s="161" t="e">
        <f t="shared" si="660"/>
        <v>#REF!</v>
      </c>
      <c r="JPJ431" s="161" t="e">
        <f t="shared" si="660"/>
        <v>#REF!</v>
      </c>
      <c r="JPK431" s="161" t="e">
        <f t="shared" si="660"/>
        <v>#REF!</v>
      </c>
      <c r="JPL431" s="161" t="e">
        <f t="shared" si="660"/>
        <v>#REF!</v>
      </c>
      <c r="JPM431" s="161" t="e">
        <f t="shared" si="660"/>
        <v>#REF!</v>
      </c>
      <c r="JPN431" s="161" t="e">
        <f t="shared" si="660"/>
        <v>#REF!</v>
      </c>
      <c r="JPO431" s="161" t="e">
        <f t="shared" si="660"/>
        <v>#REF!</v>
      </c>
      <c r="JPP431" s="161" t="e">
        <f t="shared" si="660"/>
        <v>#REF!</v>
      </c>
      <c r="JPQ431" s="161" t="e">
        <f t="shared" si="660"/>
        <v>#REF!</v>
      </c>
      <c r="JPR431" s="161" t="e">
        <f t="shared" si="660"/>
        <v>#REF!</v>
      </c>
      <c r="JPS431" s="161" t="e">
        <f t="shared" si="660"/>
        <v>#REF!</v>
      </c>
      <c r="JPT431" s="161" t="e">
        <f t="shared" si="660"/>
        <v>#REF!</v>
      </c>
      <c r="JPU431" s="161" t="e">
        <f t="shared" si="660"/>
        <v>#REF!</v>
      </c>
      <c r="JPV431" s="161" t="e">
        <f t="shared" si="660"/>
        <v>#REF!</v>
      </c>
      <c r="JPW431" s="161" t="e">
        <f t="shared" si="660"/>
        <v>#REF!</v>
      </c>
      <c r="JPX431" s="161" t="e">
        <f t="shared" si="660"/>
        <v>#REF!</v>
      </c>
      <c r="JPY431" s="161" t="e">
        <f t="shared" si="660"/>
        <v>#REF!</v>
      </c>
      <c r="JPZ431" s="161" t="e">
        <f t="shared" si="660"/>
        <v>#REF!</v>
      </c>
      <c r="JQA431" s="161" t="e">
        <f t="shared" si="660"/>
        <v>#REF!</v>
      </c>
      <c r="JQB431" s="161" t="e">
        <f t="shared" si="660"/>
        <v>#REF!</v>
      </c>
      <c r="JQC431" s="161" t="e">
        <f t="shared" ref="JQC431:JSN431" si="661">IF(OR(JPP431="YES",JPR431="YES"),"YES","NO")</f>
        <v>#REF!</v>
      </c>
      <c r="JQD431" s="161" t="e">
        <f t="shared" si="661"/>
        <v>#REF!</v>
      </c>
      <c r="JQE431" s="161" t="e">
        <f t="shared" si="661"/>
        <v>#REF!</v>
      </c>
      <c r="JQF431" s="161" t="e">
        <f t="shared" si="661"/>
        <v>#REF!</v>
      </c>
      <c r="JQG431" s="161" t="e">
        <f t="shared" si="661"/>
        <v>#REF!</v>
      </c>
      <c r="JQH431" s="161" t="e">
        <f t="shared" si="661"/>
        <v>#REF!</v>
      </c>
      <c r="JQI431" s="161" t="e">
        <f t="shared" si="661"/>
        <v>#REF!</v>
      </c>
      <c r="JQJ431" s="161" t="e">
        <f t="shared" si="661"/>
        <v>#REF!</v>
      </c>
      <c r="JQK431" s="161" t="e">
        <f t="shared" si="661"/>
        <v>#REF!</v>
      </c>
      <c r="JQL431" s="161" t="e">
        <f t="shared" si="661"/>
        <v>#REF!</v>
      </c>
      <c r="JQM431" s="161" t="e">
        <f t="shared" si="661"/>
        <v>#REF!</v>
      </c>
      <c r="JQN431" s="161" t="e">
        <f t="shared" si="661"/>
        <v>#REF!</v>
      </c>
      <c r="JQO431" s="161" t="e">
        <f t="shared" si="661"/>
        <v>#REF!</v>
      </c>
      <c r="JQP431" s="161" t="e">
        <f t="shared" si="661"/>
        <v>#REF!</v>
      </c>
      <c r="JQQ431" s="161" t="e">
        <f t="shared" si="661"/>
        <v>#REF!</v>
      </c>
      <c r="JQR431" s="161" t="e">
        <f t="shared" si="661"/>
        <v>#REF!</v>
      </c>
      <c r="JQS431" s="161" t="e">
        <f t="shared" si="661"/>
        <v>#REF!</v>
      </c>
      <c r="JQT431" s="161" t="e">
        <f t="shared" si="661"/>
        <v>#REF!</v>
      </c>
      <c r="JQU431" s="161" t="e">
        <f t="shared" si="661"/>
        <v>#REF!</v>
      </c>
      <c r="JQV431" s="161" t="e">
        <f t="shared" si="661"/>
        <v>#REF!</v>
      </c>
      <c r="JQW431" s="161" t="e">
        <f t="shared" si="661"/>
        <v>#REF!</v>
      </c>
      <c r="JQX431" s="161" t="e">
        <f t="shared" si="661"/>
        <v>#REF!</v>
      </c>
      <c r="JQY431" s="161" t="e">
        <f t="shared" si="661"/>
        <v>#REF!</v>
      </c>
      <c r="JQZ431" s="161" t="e">
        <f t="shared" si="661"/>
        <v>#REF!</v>
      </c>
      <c r="JRA431" s="161" t="e">
        <f t="shared" si="661"/>
        <v>#REF!</v>
      </c>
      <c r="JRB431" s="161" t="e">
        <f t="shared" si="661"/>
        <v>#REF!</v>
      </c>
      <c r="JRC431" s="161" t="e">
        <f t="shared" si="661"/>
        <v>#REF!</v>
      </c>
      <c r="JRD431" s="161" t="e">
        <f t="shared" si="661"/>
        <v>#REF!</v>
      </c>
      <c r="JRE431" s="161" t="e">
        <f t="shared" si="661"/>
        <v>#REF!</v>
      </c>
      <c r="JRF431" s="161" t="e">
        <f t="shared" si="661"/>
        <v>#REF!</v>
      </c>
      <c r="JRG431" s="161" t="e">
        <f t="shared" si="661"/>
        <v>#REF!</v>
      </c>
      <c r="JRH431" s="161" t="e">
        <f t="shared" si="661"/>
        <v>#REF!</v>
      </c>
      <c r="JRI431" s="161" t="e">
        <f t="shared" si="661"/>
        <v>#REF!</v>
      </c>
      <c r="JRJ431" s="161" t="e">
        <f t="shared" si="661"/>
        <v>#REF!</v>
      </c>
      <c r="JRK431" s="161" t="e">
        <f t="shared" si="661"/>
        <v>#REF!</v>
      </c>
      <c r="JRL431" s="161" t="e">
        <f t="shared" si="661"/>
        <v>#REF!</v>
      </c>
      <c r="JRM431" s="161" t="e">
        <f t="shared" si="661"/>
        <v>#REF!</v>
      </c>
      <c r="JRN431" s="161" t="e">
        <f t="shared" si="661"/>
        <v>#REF!</v>
      </c>
      <c r="JRO431" s="161" t="e">
        <f t="shared" si="661"/>
        <v>#REF!</v>
      </c>
      <c r="JRP431" s="161" t="e">
        <f t="shared" si="661"/>
        <v>#REF!</v>
      </c>
      <c r="JRQ431" s="161" t="e">
        <f t="shared" si="661"/>
        <v>#REF!</v>
      </c>
      <c r="JRR431" s="161" t="e">
        <f t="shared" si="661"/>
        <v>#REF!</v>
      </c>
      <c r="JRS431" s="161" t="e">
        <f t="shared" si="661"/>
        <v>#REF!</v>
      </c>
      <c r="JRT431" s="161" t="e">
        <f t="shared" si="661"/>
        <v>#REF!</v>
      </c>
      <c r="JRU431" s="161" t="e">
        <f t="shared" si="661"/>
        <v>#REF!</v>
      </c>
      <c r="JRV431" s="161" t="e">
        <f t="shared" si="661"/>
        <v>#REF!</v>
      </c>
      <c r="JRW431" s="161" t="e">
        <f t="shared" si="661"/>
        <v>#REF!</v>
      </c>
      <c r="JRX431" s="161" t="e">
        <f t="shared" si="661"/>
        <v>#REF!</v>
      </c>
      <c r="JRY431" s="161" t="e">
        <f t="shared" si="661"/>
        <v>#REF!</v>
      </c>
      <c r="JRZ431" s="161" t="e">
        <f t="shared" si="661"/>
        <v>#REF!</v>
      </c>
      <c r="JSA431" s="161" t="e">
        <f t="shared" si="661"/>
        <v>#REF!</v>
      </c>
      <c r="JSB431" s="161" t="e">
        <f t="shared" si="661"/>
        <v>#REF!</v>
      </c>
      <c r="JSC431" s="161" t="e">
        <f t="shared" si="661"/>
        <v>#REF!</v>
      </c>
      <c r="JSD431" s="161" t="e">
        <f t="shared" si="661"/>
        <v>#REF!</v>
      </c>
      <c r="JSE431" s="161" t="e">
        <f t="shared" si="661"/>
        <v>#REF!</v>
      </c>
      <c r="JSF431" s="161" t="e">
        <f t="shared" si="661"/>
        <v>#REF!</v>
      </c>
      <c r="JSG431" s="161" t="e">
        <f t="shared" si="661"/>
        <v>#REF!</v>
      </c>
      <c r="JSH431" s="161" t="e">
        <f t="shared" si="661"/>
        <v>#REF!</v>
      </c>
      <c r="JSI431" s="161" t="e">
        <f t="shared" si="661"/>
        <v>#REF!</v>
      </c>
      <c r="JSJ431" s="161" t="e">
        <f t="shared" si="661"/>
        <v>#REF!</v>
      </c>
      <c r="JSK431" s="161" t="e">
        <f t="shared" si="661"/>
        <v>#REF!</v>
      </c>
      <c r="JSL431" s="161" t="e">
        <f t="shared" si="661"/>
        <v>#REF!</v>
      </c>
      <c r="JSM431" s="161" t="e">
        <f t="shared" si="661"/>
        <v>#REF!</v>
      </c>
      <c r="JSN431" s="161" t="e">
        <f t="shared" si="661"/>
        <v>#REF!</v>
      </c>
      <c r="JSO431" s="161" t="e">
        <f t="shared" ref="JSO431:JUZ431" si="662">IF(OR(JSB431="YES",JSD431="YES"),"YES","NO")</f>
        <v>#REF!</v>
      </c>
      <c r="JSP431" s="161" t="e">
        <f t="shared" si="662"/>
        <v>#REF!</v>
      </c>
      <c r="JSQ431" s="161" t="e">
        <f t="shared" si="662"/>
        <v>#REF!</v>
      </c>
      <c r="JSR431" s="161" t="e">
        <f t="shared" si="662"/>
        <v>#REF!</v>
      </c>
      <c r="JSS431" s="161" t="e">
        <f t="shared" si="662"/>
        <v>#REF!</v>
      </c>
      <c r="JST431" s="161" t="e">
        <f t="shared" si="662"/>
        <v>#REF!</v>
      </c>
      <c r="JSU431" s="161" t="e">
        <f t="shared" si="662"/>
        <v>#REF!</v>
      </c>
      <c r="JSV431" s="161" t="e">
        <f t="shared" si="662"/>
        <v>#REF!</v>
      </c>
      <c r="JSW431" s="161" t="e">
        <f t="shared" si="662"/>
        <v>#REF!</v>
      </c>
      <c r="JSX431" s="161" t="e">
        <f t="shared" si="662"/>
        <v>#REF!</v>
      </c>
      <c r="JSY431" s="161" t="e">
        <f t="shared" si="662"/>
        <v>#REF!</v>
      </c>
      <c r="JSZ431" s="161" t="e">
        <f t="shared" si="662"/>
        <v>#REF!</v>
      </c>
      <c r="JTA431" s="161" t="e">
        <f t="shared" si="662"/>
        <v>#REF!</v>
      </c>
      <c r="JTB431" s="161" t="e">
        <f t="shared" si="662"/>
        <v>#REF!</v>
      </c>
      <c r="JTC431" s="161" t="e">
        <f t="shared" si="662"/>
        <v>#REF!</v>
      </c>
      <c r="JTD431" s="161" t="e">
        <f t="shared" si="662"/>
        <v>#REF!</v>
      </c>
      <c r="JTE431" s="161" t="e">
        <f t="shared" si="662"/>
        <v>#REF!</v>
      </c>
      <c r="JTF431" s="161" t="e">
        <f t="shared" si="662"/>
        <v>#REF!</v>
      </c>
      <c r="JTG431" s="161" t="e">
        <f t="shared" si="662"/>
        <v>#REF!</v>
      </c>
      <c r="JTH431" s="161" t="e">
        <f t="shared" si="662"/>
        <v>#REF!</v>
      </c>
      <c r="JTI431" s="161" t="e">
        <f t="shared" si="662"/>
        <v>#REF!</v>
      </c>
      <c r="JTJ431" s="161" t="e">
        <f t="shared" si="662"/>
        <v>#REF!</v>
      </c>
      <c r="JTK431" s="161" t="e">
        <f t="shared" si="662"/>
        <v>#REF!</v>
      </c>
      <c r="JTL431" s="161" t="e">
        <f t="shared" si="662"/>
        <v>#REF!</v>
      </c>
      <c r="JTM431" s="161" t="e">
        <f t="shared" si="662"/>
        <v>#REF!</v>
      </c>
      <c r="JTN431" s="161" t="e">
        <f t="shared" si="662"/>
        <v>#REF!</v>
      </c>
      <c r="JTO431" s="161" t="e">
        <f t="shared" si="662"/>
        <v>#REF!</v>
      </c>
      <c r="JTP431" s="161" t="e">
        <f t="shared" si="662"/>
        <v>#REF!</v>
      </c>
      <c r="JTQ431" s="161" t="e">
        <f t="shared" si="662"/>
        <v>#REF!</v>
      </c>
      <c r="JTR431" s="161" t="e">
        <f t="shared" si="662"/>
        <v>#REF!</v>
      </c>
      <c r="JTS431" s="161" t="e">
        <f t="shared" si="662"/>
        <v>#REF!</v>
      </c>
      <c r="JTT431" s="161" t="e">
        <f t="shared" si="662"/>
        <v>#REF!</v>
      </c>
      <c r="JTU431" s="161" t="e">
        <f t="shared" si="662"/>
        <v>#REF!</v>
      </c>
      <c r="JTV431" s="161" t="e">
        <f t="shared" si="662"/>
        <v>#REF!</v>
      </c>
      <c r="JTW431" s="161" t="e">
        <f t="shared" si="662"/>
        <v>#REF!</v>
      </c>
      <c r="JTX431" s="161" t="e">
        <f t="shared" si="662"/>
        <v>#REF!</v>
      </c>
      <c r="JTY431" s="161" t="e">
        <f t="shared" si="662"/>
        <v>#REF!</v>
      </c>
      <c r="JTZ431" s="161" t="e">
        <f t="shared" si="662"/>
        <v>#REF!</v>
      </c>
      <c r="JUA431" s="161" t="e">
        <f t="shared" si="662"/>
        <v>#REF!</v>
      </c>
      <c r="JUB431" s="161" t="e">
        <f t="shared" si="662"/>
        <v>#REF!</v>
      </c>
      <c r="JUC431" s="161" t="e">
        <f t="shared" si="662"/>
        <v>#REF!</v>
      </c>
      <c r="JUD431" s="161" t="e">
        <f t="shared" si="662"/>
        <v>#REF!</v>
      </c>
      <c r="JUE431" s="161" t="e">
        <f t="shared" si="662"/>
        <v>#REF!</v>
      </c>
      <c r="JUF431" s="161" t="e">
        <f t="shared" si="662"/>
        <v>#REF!</v>
      </c>
      <c r="JUG431" s="161" t="e">
        <f t="shared" si="662"/>
        <v>#REF!</v>
      </c>
      <c r="JUH431" s="161" t="e">
        <f t="shared" si="662"/>
        <v>#REF!</v>
      </c>
      <c r="JUI431" s="161" t="e">
        <f t="shared" si="662"/>
        <v>#REF!</v>
      </c>
      <c r="JUJ431" s="161" t="e">
        <f t="shared" si="662"/>
        <v>#REF!</v>
      </c>
      <c r="JUK431" s="161" t="e">
        <f t="shared" si="662"/>
        <v>#REF!</v>
      </c>
      <c r="JUL431" s="161" t="e">
        <f t="shared" si="662"/>
        <v>#REF!</v>
      </c>
      <c r="JUM431" s="161" t="e">
        <f t="shared" si="662"/>
        <v>#REF!</v>
      </c>
      <c r="JUN431" s="161" t="e">
        <f t="shared" si="662"/>
        <v>#REF!</v>
      </c>
      <c r="JUO431" s="161" t="e">
        <f t="shared" si="662"/>
        <v>#REF!</v>
      </c>
      <c r="JUP431" s="161" t="e">
        <f t="shared" si="662"/>
        <v>#REF!</v>
      </c>
      <c r="JUQ431" s="161" t="e">
        <f t="shared" si="662"/>
        <v>#REF!</v>
      </c>
      <c r="JUR431" s="161" t="e">
        <f t="shared" si="662"/>
        <v>#REF!</v>
      </c>
      <c r="JUS431" s="161" t="e">
        <f t="shared" si="662"/>
        <v>#REF!</v>
      </c>
      <c r="JUT431" s="161" t="e">
        <f t="shared" si="662"/>
        <v>#REF!</v>
      </c>
      <c r="JUU431" s="161" t="e">
        <f t="shared" si="662"/>
        <v>#REF!</v>
      </c>
      <c r="JUV431" s="161" t="e">
        <f t="shared" si="662"/>
        <v>#REF!</v>
      </c>
      <c r="JUW431" s="161" t="e">
        <f t="shared" si="662"/>
        <v>#REF!</v>
      </c>
      <c r="JUX431" s="161" t="e">
        <f t="shared" si="662"/>
        <v>#REF!</v>
      </c>
      <c r="JUY431" s="161" t="e">
        <f t="shared" si="662"/>
        <v>#REF!</v>
      </c>
      <c r="JUZ431" s="161" t="e">
        <f t="shared" si="662"/>
        <v>#REF!</v>
      </c>
      <c r="JVA431" s="161" t="e">
        <f t="shared" ref="JVA431:JXL431" si="663">IF(OR(JUN431="YES",JUP431="YES"),"YES","NO")</f>
        <v>#REF!</v>
      </c>
      <c r="JVB431" s="161" t="e">
        <f t="shared" si="663"/>
        <v>#REF!</v>
      </c>
      <c r="JVC431" s="161" t="e">
        <f t="shared" si="663"/>
        <v>#REF!</v>
      </c>
      <c r="JVD431" s="161" t="e">
        <f t="shared" si="663"/>
        <v>#REF!</v>
      </c>
      <c r="JVE431" s="161" t="e">
        <f t="shared" si="663"/>
        <v>#REF!</v>
      </c>
      <c r="JVF431" s="161" t="e">
        <f t="shared" si="663"/>
        <v>#REF!</v>
      </c>
      <c r="JVG431" s="161" t="e">
        <f t="shared" si="663"/>
        <v>#REF!</v>
      </c>
      <c r="JVH431" s="161" t="e">
        <f t="shared" si="663"/>
        <v>#REF!</v>
      </c>
      <c r="JVI431" s="161" t="e">
        <f t="shared" si="663"/>
        <v>#REF!</v>
      </c>
      <c r="JVJ431" s="161" t="e">
        <f t="shared" si="663"/>
        <v>#REF!</v>
      </c>
      <c r="JVK431" s="161" t="e">
        <f t="shared" si="663"/>
        <v>#REF!</v>
      </c>
      <c r="JVL431" s="161" t="e">
        <f t="shared" si="663"/>
        <v>#REF!</v>
      </c>
      <c r="JVM431" s="161" t="e">
        <f t="shared" si="663"/>
        <v>#REF!</v>
      </c>
      <c r="JVN431" s="161" t="e">
        <f t="shared" si="663"/>
        <v>#REF!</v>
      </c>
      <c r="JVO431" s="161" t="e">
        <f t="shared" si="663"/>
        <v>#REF!</v>
      </c>
      <c r="JVP431" s="161" t="e">
        <f t="shared" si="663"/>
        <v>#REF!</v>
      </c>
      <c r="JVQ431" s="161" t="e">
        <f t="shared" si="663"/>
        <v>#REF!</v>
      </c>
      <c r="JVR431" s="161" t="e">
        <f t="shared" si="663"/>
        <v>#REF!</v>
      </c>
      <c r="JVS431" s="161" t="e">
        <f t="shared" si="663"/>
        <v>#REF!</v>
      </c>
      <c r="JVT431" s="161" t="e">
        <f t="shared" si="663"/>
        <v>#REF!</v>
      </c>
      <c r="JVU431" s="161" t="e">
        <f t="shared" si="663"/>
        <v>#REF!</v>
      </c>
      <c r="JVV431" s="161" t="e">
        <f t="shared" si="663"/>
        <v>#REF!</v>
      </c>
      <c r="JVW431" s="161" t="e">
        <f t="shared" si="663"/>
        <v>#REF!</v>
      </c>
      <c r="JVX431" s="161" t="e">
        <f t="shared" si="663"/>
        <v>#REF!</v>
      </c>
      <c r="JVY431" s="161" t="e">
        <f t="shared" si="663"/>
        <v>#REF!</v>
      </c>
      <c r="JVZ431" s="161" t="e">
        <f t="shared" si="663"/>
        <v>#REF!</v>
      </c>
      <c r="JWA431" s="161" t="e">
        <f t="shared" si="663"/>
        <v>#REF!</v>
      </c>
      <c r="JWB431" s="161" t="e">
        <f t="shared" si="663"/>
        <v>#REF!</v>
      </c>
      <c r="JWC431" s="161" t="e">
        <f t="shared" si="663"/>
        <v>#REF!</v>
      </c>
      <c r="JWD431" s="161" t="e">
        <f t="shared" si="663"/>
        <v>#REF!</v>
      </c>
      <c r="JWE431" s="161" t="e">
        <f t="shared" si="663"/>
        <v>#REF!</v>
      </c>
      <c r="JWF431" s="161" t="e">
        <f t="shared" si="663"/>
        <v>#REF!</v>
      </c>
      <c r="JWG431" s="161" t="e">
        <f t="shared" si="663"/>
        <v>#REF!</v>
      </c>
      <c r="JWH431" s="161" t="e">
        <f t="shared" si="663"/>
        <v>#REF!</v>
      </c>
      <c r="JWI431" s="161" t="e">
        <f t="shared" si="663"/>
        <v>#REF!</v>
      </c>
      <c r="JWJ431" s="161" t="e">
        <f t="shared" si="663"/>
        <v>#REF!</v>
      </c>
      <c r="JWK431" s="161" t="e">
        <f t="shared" si="663"/>
        <v>#REF!</v>
      </c>
      <c r="JWL431" s="161" t="e">
        <f t="shared" si="663"/>
        <v>#REF!</v>
      </c>
      <c r="JWM431" s="161" t="e">
        <f t="shared" si="663"/>
        <v>#REF!</v>
      </c>
      <c r="JWN431" s="161" t="e">
        <f t="shared" si="663"/>
        <v>#REF!</v>
      </c>
      <c r="JWO431" s="161" t="e">
        <f t="shared" si="663"/>
        <v>#REF!</v>
      </c>
      <c r="JWP431" s="161" t="e">
        <f t="shared" si="663"/>
        <v>#REF!</v>
      </c>
      <c r="JWQ431" s="161" t="e">
        <f t="shared" si="663"/>
        <v>#REF!</v>
      </c>
      <c r="JWR431" s="161" t="e">
        <f t="shared" si="663"/>
        <v>#REF!</v>
      </c>
      <c r="JWS431" s="161" t="e">
        <f t="shared" si="663"/>
        <v>#REF!</v>
      </c>
      <c r="JWT431" s="161" t="e">
        <f t="shared" si="663"/>
        <v>#REF!</v>
      </c>
      <c r="JWU431" s="161" t="e">
        <f t="shared" si="663"/>
        <v>#REF!</v>
      </c>
      <c r="JWV431" s="161" t="e">
        <f t="shared" si="663"/>
        <v>#REF!</v>
      </c>
      <c r="JWW431" s="161" t="e">
        <f t="shared" si="663"/>
        <v>#REF!</v>
      </c>
      <c r="JWX431" s="161" t="e">
        <f t="shared" si="663"/>
        <v>#REF!</v>
      </c>
      <c r="JWY431" s="161" t="e">
        <f t="shared" si="663"/>
        <v>#REF!</v>
      </c>
      <c r="JWZ431" s="161" t="e">
        <f t="shared" si="663"/>
        <v>#REF!</v>
      </c>
      <c r="JXA431" s="161" t="e">
        <f t="shared" si="663"/>
        <v>#REF!</v>
      </c>
      <c r="JXB431" s="161" t="e">
        <f t="shared" si="663"/>
        <v>#REF!</v>
      </c>
      <c r="JXC431" s="161" t="e">
        <f t="shared" si="663"/>
        <v>#REF!</v>
      </c>
      <c r="JXD431" s="161" t="e">
        <f t="shared" si="663"/>
        <v>#REF!</v>
      </c>
      <c r="JXE431" s="161" t="e">
        <f t="shared" si="663"/>
        <v>#REF!</v>
      </c>
      <c r="JXF431" s="161" t="e">
        <f t="shared" si="663"/>
        <v>#REF!</v>
      </c>
      <c r="JXG431" s="161" t="e">
        <f t="shared" si="663"/>
        <v>#REF!</v>
      </c>
      <c r="JXH431" s="161" t="e">
        <f t="shared" si="663"/>
        <v>#REF!</v>
      </c>
      <c r="JXI431" s="161" t="e">
        <f t="shared" si="663"/>
        <v>#REF!</v>
      </c>
      <c r="JXJ431" s="161" t="e">
        <f t="shared" si="663"/>
        <v>#REF!</v>
      </c>
      <c r="JXK431" s="161" t="e">
        <f t="shared" si="663"/>
        <v>#REF!</v>
      </c>
      <c r="JXL431" s="161" t="e">
        <f t="shared" si="663"/>
        <v>#REF!</v>
      </c>
      <c r="JXM431" s="161" t="e">
        <f t="shared" ref="JXM431:JZX431" si="664">IF(OR(JWZ431="YES",JXB431="YES"),"YES","NO")</f>
        <v>#REF!</v>
      </c>
      <c r="JXN431" s="161" t="e">
        <f t="shared" si="664"/>
        <v>#REF!</v>
      </c>
      <c r="JXO431" s="161" t="e">
        <f t="shared" si="664"/>
        <v>#REF!</v>
      </c>
      <c r="JXP431" s="161" t="e">
        <f t="shared" si="664"/>
        <v>#REF!</v>
      </c>
      <c r="JXQ431" s="161" t="e">
        <f t="shared" si="664"/>
        <v>#REF!</v>
      </c>
      <c r="JXR431" s="161" t="e">
        <f t="shared" si="664"/>
        <v>#REF!</v>
      </c>
      <c r="JXS431" s="161" t="e">
        <f t="shared" si="664"/>
        <v>#REF!</v>
      </c>
      <c r="JXT431" s="161" t="e">
        <f t="shared" si="664"/>
        <v>#REF!</v>
      </c>
      <c r="JXU431" s="161" t="e">
        <f t="shared" si="664"/>
        <v>#REF!</v>
      </c>
      <c r="JXV431" s="161" t="e">
        <f t="shared" si="664"/>
        <v>#REF!</v>
      </c>
      <c r="JXW431" s="161" t="e">
        <f t="shared" si="664"/>
        <v>#REF!</v>
      </c>
      <c r="JXX431" s="161" t="e">
        <f t="shared" si="664"/>
        <v>#REF!</v>
      </c>
      <c r="JXY431" s="161" t="e">
        <f t="shared" si="664"/>
        <v>#REF!</v>
      </c>
      <c r="JXZ431" s="161" t="e">
        <f t="shared" si="664"/>
        <v>#REF!</v>
      </c>
      <c r="JYA431" s="161" t="e">
        <f t="shared" si="664"/>
        <v>#REF!</v>
      </c>
      <c r="JYB431" s="161" t="e">
        <f t="shared" si="664"/>
        <v>#REF!</v>
      </c>
      <c r="JYC431" s="161" t="e">
        <f t="shared" si="664"/>
        <v>#REF!</v>
      </c>
      <c r="JYD431" s="161" t="e">
        <f t="shared" si="664"/>
        <v>#REF!</v>
      </c>
      <c r="JYE431" s="161" t="e">
        <f t="shared" si="664"/>
        <v>#REF!</v>
      </c>
      <c r="JYF431" s="161" t="e">
        <f t="shared" si="664"/>
        <v>#REF!</v>
      </c>
      <c r="JYG431" s="161" t="e">
        <f t="shared" si="664"/>
        <v>#REF!</v>
      </c>
      <c r="JYH431" s="161" t="e">
        <f t="shared" si="664"/>
        <v>#REF!</v>
      </c>
      <c r="JYI431" s="161" t="e">
        <f t="shared" si="664"/>
        <v>#REF!</v>
      </c>
      <c r="JYJ431" s="161" t="e">
        <f t="shared" si="664"/>
        <v>#REF!</v>
      </c>
      <c r="JYK431" s="161" t="e">
        <f t="shared" si="664"/>
        <v>#REF!</v>
      </c>
      <c r="JYL431" s="161" t="e">
        <f t="shared" si="664"/>
        <v>#REF!</v>
      </c>
      <c r="JYM431" s="161" t="e">
        <f t="shared" si="664"/>
        <v>#REF!</v>
      </c>
      <c r="JYN431" s="161" t="e">
        <f t="shared" si="664"/>
        <v>#REF!</v>
      </c>
      <c r="JYO431" s="161" t="e">
        <f t="shared" si="664"/>
        <v>#REF!</v>
      </c>
      <c r="JYP431" s="161" t="e">
        <f t="shared" si="664"/>
        <v>#REF!</v>
      </c>
      <c r="JYQ431" s="161" t="e">
        <f t="shared" si="664"/>
        <v>#REF!</v>
      </c>
      <c r="JYR431" s="161" t="e">
        <f t="shared" si="664"/>
        <v>#REF!</v>
      </c>
      <c r="JYS431" s="161" t="e">
        <f t="shared" si="664"/>
        <v>#REF!</v>
      </c>
      <c r="JYT431" s="161" t="e">
        <f t="shared" si="664"/>
        <v>#REF!</v>
      </c>
      <c r="JYU431" s="161" t="e">
        <f t="shared" si="664"/>
        <v>#REF!</v>
      </c>
      <c r="JYV431" s="161" t="e">
        <f t="shared" si="664"/>
        <v>#REF!</v>
      </c>
      <c r="JYW431" s="161" t="e">
        <f t="shared" si="664"/>
        <v>#REF!</v>
      </c>
      <c r="JYX431" s="161" t="e">
        <f t="shared" si="664"/>
        <v>#REF!</v>
      </c>
      <c r="JYY431" s="161" t="e">
        <f t="shared" si="664"/>
        <v>#REF!</v>
      </c>
      <c r="JYZ431" s="161" t="e">
        <f t="shared" si="664"/>
        <v>#REF!</v>
      </c>
      <c r="JZA431" s="161" t="e">
        <f t="shared" si="664"/>
        <v>#REF!</v>
      </c>
      <c r="JZB431" s="161" t="e">
        <f t="shared" si="664"/>
        <v>#REF!</v>
      </c>
      <c r="JZC431" s="161" t="e">
        <f t="shared" si="664"/>
        <v>#REF!</v>
      </c>
      <c r="JZD431" s="161" t="e">
        <f t="shared" si="664"/>
        <v>#REF!</v>
      </c>
      <c r="JZE431" s="161" t="e">
        <f t="shared" si="664"/>
        <v>#REF!</v>
      </c>
      <c r="JZF431" s="161" t="e">
        <f t="shared" si="664"/>
        <v>#REF!</v>
      </c>
      <c r="JZG431" s="161" t="e">
        <f t="shared" si="664"/>
        <v>#REF!</v>
      </c>
      <c r="JZH431" s="161" t="e">
        <f t="shared" si="664"/>
        <v>#REF!</v>
      </c>
      <c r="JZI431" s="161" t="e">
        <f t="shared" si="664"/>
        <v>#REF!</v>
      </c>
      <c r="JZJ431" s="161" t="e">
        <f t="shared" si="664"/>
        <v>#REF!</v>
      </c>
      <c r="JZK431" s="161" t="e">
        <f t="shared" si="664"/>
        <v>#REF!</v>
      </c>
      <c r="JZL431" s="161" t="e">
        <f t="shared" si="664"/>
        <v>#REF!</v>
      </c>
      <c r="JZM431" s="161" t="e">
        <f t="shared" si="664"/>
        <v>#REF!</v>
      </c>
      <c r="JZN431" s="161" t="e">
        <f t="shared" si="664"/>
        <v>#REF!</v>
      </c>
      <c r="JZO431" s="161" t="e">
        <f t="shared" si="664"/>
        <v>#REF!</v>
      </c>
      <c r="JZP431" s="161" t="e">
        <f t="shared" si="664"/>
        <v>#REF!</v>
      </c>
      <c r="JZQ431" s="161" t="e">
        <f t="shared" si="664"/>
        <v>#REF!</v>
      </c>
      <c r="JZR431" s="161" t="e">
        <f t="shared" si="664"/>
        <v>#REF!</v>
      </c>
      <c r="JZS431" s="161" t="e">
        <f t="shared" si="664"/>
        <v>#REF!</v>
      </c>
      <c r="JZT431" s="161" t="e">
        <f t="shared" si="664"/>
        <v>#REF!</v>
      </c>
      <c r="JZU431" s="161" t="e">
        <f t="shared" si="664"/>
        <v>#REF!</v>
      </c>
      <c r="JZV431" s="161" t="e">
        <f t="shared" si="664"/>
        <v>#REF!</v>
      </c>
      <c r="JZW431" s="161" t="e">
        <f t="shared" si="664"/>
        <v>#REF!</v>
      </c>
      <c r="JZX431" s="161" t="e">
        <f t="shared" si="664"/>
        <v>#REF!</v>
      </c>
      <c r="JZY431" s="161" t="e">
        <f t="shared" ref="JZY431:KCJ431" si="665">IF(OR(JZL431="YES",JZN431="YES"),"YES","NO")</f>
        <v>#REF!</v>
      </c>
      <c r="JZZ431" s="161" t="e">
        <f t="shared" si="665"/>
        <v>#REF!</v>
      </c>
      <c r="KAA431" s="161" t="e">
        <f t="shared" si="665"/>
        <v>#REF!</v>
      </c>
      <c r="KAB431" s="161" t="e">
        <f t="shared" si="665"/>
        <v>#REF!</v>
      </c>
      <c r="KAC431" s="161" t="e">
        <f t="shared" si="665"/>
        <v>#REF!</v>
      </c>
      <c r="KAD431" s="161" t="e">
        <f t="shared" si="665"/>
        <v>#REF!</v>
      </c>
      <c r="KAE431" s="161" t="e">
        <f t="shared" si="665"/>
        <v>#REF!</v>
      </c>
      <c r="KAF431" s="161" t="e">
        <f t="shared" si="665"/>
        <v>#REF!</v>
      </c>
      <c r="KAG431" s="161" t="e">
        <f t="shared" si="665"/>
        <v>#REF!</v>
      </c>
      <c r="KAH431" s="161" t="e">
        <f t="shared" si="665"/>
        <v>#REF!</v>
      </c>
      <c r="KAI431" s="161" t="e">
        <f t="shared" si="665"/>
        <v>#REF!</v>
      </c>
      <c r="KAJ431" s="161" t="e">
        <f t="shared" si="665"/>
        <v>#REF!</v>
      </c>
      <c r="KAK431" s="161" t="e">
        <f t="shared" si="665"/>
        <v>#REF!</v>
      </c>
      <c r="KAL431" s="161" t="e">
        <f t="shared" si="665"/>
        <v>#REF!</v>
      </c>
      <c r="KAM431" s="161" t="e">
        <f t="shared" si="665"/>
        <v>#REF!</v>
      </c>
      <c r="KAN431" s="161" t="e">
        <f t="shared" si="665"/>
        <v>#REF!</v>
      </c>
      <c r="KAO431" s="161" t="e">
        <f t="shared" si="665"/>
        <v>#REF!</v>
      </c>
      <c r="KAP431" s="161" t="e">
        <f t="shared" si="665"/>
        <v>#REF!</v>
      </c>
      <c r="KAQ431" s="161" t="e">
        <f t="shared" si="665"/>
        <v>#REF!</v>
      </c>
      <c r="KAR431" s="161" t="e">
        <f t="shared" si="665"/>
        <v>#REF!</v>
      </c>
      <c r="KAS431" s="161" t="e">
        <f t="shared" si="665"/>
        <v>#REF!</v>
      </c>
      <c r="KAT431" s="161" t="e">
        <f t="shared" si="665"/>
        <v>#REF!</v>
      </c>
      <c r="KAU431" s="161" t="e">
        <f t="shared" si="665"/>
        <v>#REF!</v>
      </c>
      <c r="KAV431" s="161" t="e">
        <f t="shared" si="665"/>
        <v>#REF!</v>
      </c>
      <c r="KAW431" s="161" t="e">
        <f t="shared" si="665"/>
        <v>#REF!</v>
      </c>
      <c r="KAX431" s="161" t="e">
        <f t="shared" si="665"/>
        <v>#REF!</v>
      </c>
      <c r="KAY431" s="161" t="e">
        <f t="shared" si="665"/>
        <v>#REF!</v>
      </c>
      <c r="KAZ431" s="161" t="e">
        <f t="shared" si="665"/>
        <v>#REF!</v>
      </c>
      <c r="KBA431" s="161" t="e">
        <f t="shared" si="665"/>
        <v>#REF!</v>
      </c>
      <c r="KBB431" s="161" t="e">
        <f t="shared" si="665"/>
        <v>#REF!</v>
      </c>
      <c r="KBC431" s="161" t="e">
        <f t="shared" si="665"/>
        <v>#REF!</v>
      </c>
      <c r="KBD431" s="161" t="e">
        <f t="shared" si="665"/>
        <v>#REF!</v>
      </c>
      <c r="KBE431" s="161" t="e">
        <f t="shared" si="665"/>
        <v>#REF!</v>
      </c>
      <c r="KBF431" s="161" t="e">
        <f t="shared" si="665"/>
        <v>#REF!</v>
      </c>
      <c r="KBG431" s="161" t="e">
        <f t="shared" si="665"/>
        <v>#REF!</v>
      </c>
      <c r="KBH431" s="161" t="e">
        <f t="shared" si="665"/>
        <v>#REF!</v>
      </c>
      <c r="KBI431" s="161" t="e">
        <f t="shared" si="665"/>
        <v>#REF!</v>
      </c>
      <c r="KBJ431" s="161" t="e">
        <f t="shared" si="665"/>
        <v>#REF!</v>
      </c>
      <c r="KBK431" s="161" t="e">
        <f t="shared" si="665"/>
        <v>#REF!</v>
      </c>
      <c r="KBL431" s="161" t="e">
        <f t="shared" si="665"/>
        <v>#REF!</v>
      </c>
      <c r="KBM431" s="161" t="e">
        <f t="shared" si="665"/>
        <v>#REF!</v>
      </c>
      <c r="KBN431" s="161" t="e">
        <f t="shared" si="665"/>
        <v>#REF!</v>
      </c>
      <c r="KBO431" s="161" t="e">
        <f t="shared" si="665"/>
        <v>#REF!</v>
      </c>
      <c r="KBP431" s="161" t="e">
        <f t="shared" si="665"/>
        <v>#REF!</v>
      </c>
      <c r="KBQ431" s="161" t="e">
        <f t="shared" si="665"/>
        <v>#REF!</v>
      </c>
      <c r="KBR431" s="161" t="e">
        <f t="shared" si="665"/>
        <v>#REF!</v>
      </c>
      <c r="KBS431" s="161" t="e">
        <f t="shared" si="665"/>
        <v>#REF!</v>
      </c>
      <c r="KBT431" s="161" t="e">
        <f t="shared" si="665"/>
        <v>#REF!</v>
      </c>
      <c r="KBU431" s="161" t="e">
        <f t="shared" si="665"/>
        <v>#REF!</v>
      </c>
      <c r="KBV431" s="161" t="e">
        <f t="shared" si="665"/>
        <v>#REF!</v>
      </c>
      <c r="KBW431" s="161" t="e">
        <f t="shared" si="665"/>
        <v>#REF!</v>
      </c>
      <c r="KBX431" s="161" t="e">
        <f t="shared" si="665"/>
        <v>#REF!</v>
      </c>
      <c r="KBY431" s="161" t="e">
        <f t="shared" si="665"/>
        <v>#REF!</v>
      </c>
      <c r="KBZ431" s="161" t="e">
        <f t="shared" si="665"/>
        <v>#REF!</v>
      </c>
      <c r="KCA431" s="161" t="e">
        <f t="shared" si="665"/>
        <v>#REF!</v>
      </c>
      <c r="KCB431" s="161" t="e">
        <f t="shared" si="665"/>
        <v>#REF!</v>
      </c>
      <c r="KCC431" s="161" t="e">
        <f t="shared" si="665"/>
        <v>#REF!</v>
      </c>
      <c r="KCD431" s="161" t="e">
        <f t="shared" si="665"/>
        <v>#REF!</v>
      </c>
      <c r="KCE431" s="161" t="e">
        <f t="shared" si="665"/>
        <v>#REF!</v>
      </c>
      <c r="KCF431" s="161" t="e">
        <f t="shared" si="665"/>
        <v>#REF!</v>
      </c>
      <c r="KCG431" s="161" t="e">
        <f t="shared" si="665"/>
        <v>#REF!</v>
      </c>
      <c r="KCH431" s="161" t="e">
        <f t="shared" si="665"/>
        <v>#REF!</v>
      </c>
      <c r="KCI431" s="161" t="e">
        <f t="shared" si="665"/>
        <v>#REF!</v>
      </c>
      <c r="KCJ431" s="161" t="e">
        <f t="shared" si="665"/>
        <v>#REF!</v>
      </c>
      <c r="KCK431" s="161" t="e">
        <f t="shared" ref="KCK431:KEV431" si="666">IF(OR(KBX431="YES",KBZ431="YES"),"YES","NO")</f>
        <v>#REF!</v>
      </c>
      <c r="KCL431" s="161" t="e">
        <f t="shared" si="666"/>
        <v>#REF!</v>
      </c>
      <c r="KCM431" s="161" t="e">
        <f t="shared" si="666"/>
        <v>#REF!</v>
      </c>
      <c r="KCN431" s="161" t="e">
        <f t="shared" si="666"/>
        <v>#REF!</v>
      </c>
      <c r="KCO431" s="161" t="e">
        <f t="shared" si="666"/>
        <v>#REF!</v>
      </c>
      <c r="KCP431" s="161" t="e">
        <f t="shared" si="666"/>
        <v>#REF!</v>
      </c>
      <c r="KCQ431" s="161" t="e">
        <f t="shared" si="666"/>
        <v>#REF!</v>
      </c>
      <c r="KCR431" s="161" t="e">
        <f t="shared" si="666"/>
        <v>#REF!</v>
      </c>
      <c r="KCS431" s="161" t="e">
        <f t="shared" si="666"/>
        <v>#REF!</v>
      </c>
      <c r="KCT431" s="161" t="e">
        <f t="shared" si="666"/>
        <v>#REF!</v>
      </c>
      <c r="KCU431" s="161" t="e">
        <f t="shared" si="666"/>
        <v>#REF!</v>
      </c>
      <c r="KCV431" s="161" t="e">
        <f t="shared" si="666"/>
        <v>#REF!</v>
      </c>
      <c r="KCW431" s="161" t="e">
        <f t="shared" si="666"/>
        <v>#REF!</v>
      </c>
      <c r="KCX431" s="161" t="e">
        <f t="shared" si="666"/>
        <v>#REF!</v>
      </c>
      <c r="KCY431" s="161" t="e">
        <f t="shared" si="666"/>
        <v>#REF!</v>
      </c>
      <c r="KCZ431" s="161" t="e">
        <f t="shared" si="666"/>
        <v>#REF!</v>
      </c>
      <c r="KDA431" s="161" t="e">
        <f t="shared" si="666"/>
        <v>#REF!</v>
      </c>
      <c r="KDB431" s="161" t="e">
        <f t="shared" si="666"/>
        <v>#REF!</v>
      </c>
      <c r="KDC431" s="161" t="e">
        <f t="shared" si="666"/>
        <v>#REF!</v>
      </c>
      <c r="KDD431" s="161" t="e">
        <f t="shared" si="666"/>
        <v>#REF!</v>
      </c>
      <c r="KDE431" s="161" t="e">
        <f t="shared" si="666"/>
        <v>#REF!</v>
      </c>
      <c r="KDF431" s="161" t="e">
        <f t="shared" si="666"/>
        <v>#REF!</v>
      </c>
      <c r="KDG431" s="161" t="e">
        <f t="shared" si="666"/>
        <v>#REF!</v>
      </c>
      <c r="KDH431" s="161" t="e">
        <f t="shared" si="666"/>
        <v>#REF!</v>
      </c>
      <c r="KDI431" s="161" t="e">
        <f t="shared" si="666"/>
        <v>#REF!</v>
      </c>
      <c r="KDJ431" s="161" t="e">
        <f t="shared" si="666"/>
        <v>#REF!</v>
      </c>
      <c r="KDK431" s="161" t="e">
        <f t="shared" si="666"/>
        <v>#REF!</v>
      </c>
      <c r="KDL431" s="161" t="e">
        <f t="shared" si="666"/>
        <v>#REF!</v>
      </c>
      <c r="KDM431" s="161" t="e">
        <f t="shared" si="666"/>
        <v>#REF!</v>
      </c>
      <c r="KDN431" s="161" t="e">
        <f t="shared" si="666"/>
        <v>#REF!</v>
      </c>
      <c r="KDO431" s="161" t="e">
        <f t="shared" si="666"/>
        <v>#REF!</v>
      </c>
      <c r="KDP431" s="161" t="e">
        <f t="shared" si="666"/>
        <v>#REF!</v>
      </c>
      <c r="KDQ431" s="161" t="e">
        <f t="shared" si="666"/>
        <v>#REF!</v>
      </c>
      <c r="KDR431" s="161" t="e">
        <f t="shared" si="666"/>
        <v>#REF!</v>
      </c>
      <c r="KDS431" s="161" t="e">
        <f t="shared" si="666"/>
        <v>#REF!</v>
      </c>
      <c r="KDT431" s="161" t="e">
        <f t="shared" si="666"/>
        <v>#REF!</v>
      </c>
      <c r="KDU431" s="161" t="e">
        <f t="shared" si="666"/>
        <v>#REF!</v>
      </c>
      <c r="KDV431" s="161" t="e">
        <f t="shared" si="666"/>
        <v>#REF!</v>
      </c>
      <c r="KDW431" s="161" t="e">
        <f t="shared" si="666"/>
        <v>#REF!</v>
      </c>
      <c r="KDX431" s="161" t="e">
        <f t="shared" si="666"/>
        <v>#REF!</v>
      </c>
      <c r="KDY431" s="161" t="e">
        <f t="shared" si="666"/>
        <v>#REF!</v>
      </c>
      <c r="KDZ431" s="161" t="e">
        <f t="shared" si="666"/>
        <v>#REF!</v>
      </c>
      <c r="KEA431" s="161" t="e">
        <f t="shared" si="666"/>
        <v>#REF!</v>
      </c>
      <c r="KEB431" s="161" t="e">
        <f t="shared" si="666"/>
        <v>#REF!</v>
      </c>
      <c r="KEC431" s="161" t="e">
        <f t="shared" si="666"/>
        <v>#REF!</v>
      </c>
      <c r="KED431" s="161" t="e">
        <f t="shared" si="666"/>
        <v>#REF!</v>
      </c>
      <c r="KEE431" s="161" t="e">
        <f t="shared" si="666"/>
        <v>#REF!</v>
      </c>
      <c r="KEF431" s="161" t="e">
        <f t="shared" si="666"/>
        <v>#REF!</v>
      </c>
      <c r="KEG431" s="161" t="e">
        <f t="shared" si="666"/>
        <v>#REF!</v>
      </c>
      <c r="KEH431" s="161" t="e">
        <f t="shared" si="666"/>
        <v>#REF!</v>
      </c>
      <c r="KEI431" s="161" t="e">
        <f t="shared" si="666"/>
        <v>#REF!</v>
      </c>
      <c r="KEJ431" s="161" t="e">
        <f t="shared" si="666"/>
        <v>#REF!</v>
      </c>
      <c r="KEK431" s="161" t="e">
        <f t="shared" si="666"/>
        <v>#REF!</v>
      </c>
      <c r="KEL431" s="161" t="e">
        <f t="shared" si="666"/>
        <v>#REF!</v>
      </c>
      <c r="KEM431" s="161" t="e">
        <f t="shared" si="666"/>
        <v>#REF!</v>
      </c>
      <c r="KEN431" s="161" t="e">
        <f t="shared" si="666"/>
        <v>#REF!</v>
      </c>
      <c r="KEO431" s="161" t="e">
        <f t="shared" si="666"/>
        <v>#REF!</v>
      </c>
      <c r="KEP431" s="161" t="e">
        <f t="shared" si="666"/>
        <v>#REF!</v>
      </c>
      <c r="KEQ431" s="161" t="e">
        <f t="shared" si="666"/>
        <v>#REF!</v>
      </c>
      <c r="KER431" s="161" t="e">
        <f t="shared" si="666"/>
        <v>#REF!</v>
      </c>
      <c r="KES431" s="161" t="e">
        <f t="shared" si="666"/>
        <v>#REF!</v>
      </c>
      <c r="KET431" s="161" t="e">
        <f t="shared" si="666"/>
        <v>#REF!</v>
      </c>
      <c r="KEU431" s="161" t="e">
        <f t="shared" si="666"/>
        <v>#REF!</v>
      </c>
      <c r="KEV431" s="161" t="e">
        <f t="shared" si="666"/>
        <v>#REF!</v>
      </c>
      <c r="KEW431" s="161" t="e">
        <f t="shared" ref="KEW431:KHH431" si="667">IF(OR(KEJ431="YES",KEL431="YES"),"YES","NO")</f>
        <v>#REF!</v>
      </c>
      <c r="KEX431" s="161" t="e">
        <f t="shared" si="667"/>
        <v>#REF!</v>
      </c>
      <c r="KEY431" s="161" t="e">
        <f t="shared" si="667"/>
        <v>#REF!</v>
      </c>
      <c r="KEZ431" s="161" t="e">
        <f t="shared" si="667"/>
        <v>#REF!</v>
      </c>
      <c r="KFA431" s="161" t="e">
        <f t="shared" si="667"/>
        <v>#REF!</v>
      </c>
      <c r="KFB431" s="161" t="e">
        <f t="shared" si="667"/>
        <v>#REF!</v>
      </c>
      <c r="KFC431" s="161" t="e">
        <f t="shared" si="667"/>
        <v>#REF!</v>
      </c>
      <c r="KFD431" s="161" t="e">
        <f t="shared" si="667"/>
        <v>#REF!</v>
      </c>
      <c r="KFE431" s="161" t="e">
        <f t="shared" si="667"/>
        <v>#REF!</v>
      </c>
      <c r="KFF431" s="161" t="e">
        <f t="shared" si="667"/>
        <v>#REF!</v>
      </c>
      <c r="KFG431" s="161" t="e">
        <f t="shared" si="667"/>
        <v>#REF!</v>
      </c>
      <c r="KFH431" s="161" t="e">
        <f t="shared" si="667"/>
        <v>#REF!</v>
      </c>
      <c r="KFI431" s="161" t="e">
        <f t="shared" si="667"/>
        <v>#REF!</v>
      </c>
      <c r="KFJ431" s="161" t="e">
        <f t="shared" si="667"/>
        <v>#REF!</v>
      </c>
      <c r="KFK431" s="161" t="e">
        <f t="shared" si="667"/>
        <v>#REF!</v>
      </c>
      <c r="KFL431" s="161" t="e">
        <f t="shared" si="667"/>
        <v>#REF!</v>
      </c>
      <c r="KFM431" s="161" t="e">
        <f t="shared" si="667"/>
        <v>#REF!</v>
      </c>
      <c r="KFN431" s="161" t="e">
        <f t="shared" si="667"/>
        <v>#REF!</v>
      </c>
      <c r="KFO431" s="161" t="e">
        <f t="shared" si="667"/>
        <v>#REF!</v>
      </c>
      <c r="KFP431" s="161" t="e">
        <f t="shared" si="667"/>
        <v>#REF!</v>
      </c>
      <c r="KFQ431" s="161" t="e">
        <f t="shared" si="667"/>
        <v>#REF!</v>
      </c>
      <c r="KFR431" s="161" t="e">
        <f t="shared" si="667"/>
        <v>#REF!</v>
      </c>
      <c r="KFS431" s="161" t="e">
        <f t="shared" si="667"/>
        <v>#REF!</v>
      </c>
      <c r="KFT431" s="161" t="e">
        <f t="shared" si="667"/>
        <v>#REF!</v>
      </c>
      <c r="KFU431" s="161" t="e">
        <f t="shared" si="667"/>
        <v>#REF!</v>
      </c>
      <c r="KFV431" s="161" t="e">
        <f t="shared" si="667"/>
        <v>#REF!</v>
      </c>
      <c r="KFW431" s="161" t="e">
        <f t="shared" si="667"/>
        <v>#REF!</v>
      </c>
      <c r="KFX431" s="161" t="e">
        <f t="shared" si="667"/>
        <v>#REF!</v>
      </c>
      <c r="KFY431" s="161" t="e">
        <f t="shared" si="667"/>
        <v>#REF!</v>
      </c>
      <c r="KFZ431" s="161" t="e">
        <f t="shared" si="667"/>
        <v>#REF!</v>
      </c>
      <c r="KGA431" s="161" t="e">
        <f t="shared" si="667"/>
        <v>#REF!</v>
      </c>
      <c r="KGB431" s="161" t="e">
        <f t="shared" si="667"/>
        <v>#REF!</v>
      </c>
      <c r="KGC431" s="161" t="e">
        <f t="shared" si="667"/>
        <v>#REF!</v>
      </c>
      <c r="KGD431" s="161" t="e">
        <f t="shared" si="667"/>
        <v>#REF!</v>
      </c>
      <c r="KGE431" s="161" t="e">
        <f t="shared" si="667"/>
        <v>#REF!</v>
      </c>
      <c r="KGF431" s="161" t="e">
        <f t="shared" si="667"/>
        <v>#REF!</v>
      </c>
      <c r="KGG431" s="161" t="e">
        <f t="shared" si="667"/>
        <v>#REF!</v>
      </c>
      <c r="KGH431" s="161" t="e">
        <f t="shared" si="667"/>
        <v>#REF!</v>
      </c>
      <c r="KGI431" s="161" t="e">
        <f t="shared" si="667"/>
        <v>#REF!</v>
      </c>
      <c r="KGJ431" s="161" t="e">
        <f t="shared" si="667"/>
        <v>#REF!</v>
      </c>
      <c r="KGK431" s="161" t="e">
        <f t="shared" si="667"/>
        <v>#REF!</v>
      </c>
      <c r="KGL431" s="161" t="e">
        <f t="shared" si="667"/>
        <v>#REF!</v>
      </c>
      <c r="KGM431" s="161" t="e">
        <f t="shared" si="667"/>
        <v>#REF!</v>
      </c>
      <c r="KGN431" s="161" t="e">
        <f t="shared" si="667"/>
        <v>#REF!</v>
      </c>
      <c r="KGO431" s="161" t="e">
        <f t="shared" si="667"/>
        <v>#REF!</v>
      </c>
      <c r="KGP431" s="161" t="e">
        <f t="shared" si="667"/>
        <v>#REF!</v>
      </c>
      <c r="KGQ431" s="161" t="e">
        <f t="shared" si="667"/>
        <v>#REF!</v>
      </c>
      <c r="KGR431" s="161" t="e">
        <f t="shared" si="667"/>
        <v>#REF!</v>
      </c>
      <c r="KGS431" s="161" t="e">
        <f t="shared" si="667"/>
        <v>#REF!</v>
      </c>
      <c r="KGT431" s="161" t="e">
        <f t="shared" si="667"/>
        <v>#REF!</v>
      </c>
      <c r="KGU431" s="161" t="e">
        <f t="shared" si="667"/>
        <v>#REF!</v>
      </c>
      <c r="KGV431" s="161" t="e">
        <f t="shared" si="667"/>
        <v>#REF!</v>
      </c>
      <c r="KGW431" s="161" t="e">
        <f t="shared" si="667"/>
        <v>#REF!</v>
      </c>
      <c r="KGX431" s="161" t="e">
        <f t="shared" si="667"/>
        <v>#REF!</v>
      </c>
      <c r="KGY431" s="161" t="e">
        <f t="shared" si="667"/>
        <v>#REF!</v>
      </c>
      <c r="KGZ431" s="161" t="e">
        <f t="shared" si="667"/>
        <v>#REF!</v>
      </c>
      <c r="KHA431" s="161" t="e">
        <f t="shared" si="667"/>
        <v>#REF!</v>
      </c>
      <c r="KHB431" s="161" t="e">
        <f t="shared" si="667"/>
        <v>#REF!</v>
      </c>
      <c r="KHC431" s="161" t="e">
        <f t="shared" si="667"/>
        <v>#REF!</v>
      </c>
      <c r="KHD431" s="161" t="e">
        <f t="shared" si="667"/>
        <v>#REF!</v>
      </c>
      <c r="KHE431" s="161" t="e">
        <f t="shared" si="667"/>
        <v>#REF!</v>
      </c>
      <c r="KHF431" s="161" t="e">
        <f t="shared" si="667"/>
        <v>#REF!</v>
      </c>
      <c r="KHG431" s="161" t="e">
        <f t="shared" si="667"/>
        <v>#REF!</v>
      </c>
      <c r="KHH431" s="161" t="e">
        <f t="shared" si="667"/>
        <v>#REF!</v>
      </c>
      <c r="KHI431" s="161" t="e">
        <f t="shared" ref="KHI431:KJT431" si="668">IF(OR(KGV431="YES",KGX431="YES"),"YES","NO")</f>
        <v>#REF!</v>
      </c>
      <c r="KHJ431" s="161" t="e">
        <f t="shared" si="668"/>
        <v>#REF!</v>
      </c>
      <c r="KHK431" s="161" t="e">
        <f t="shared" si="668"/>
        <v>#REF!</v>
      </c>
      <c r="KHL431" s="161" t="e">
        <f t="shared" si="668"/>
        <v>#REF!</v>
      </c>
      <c r="KHM431" s="161" t="e">
        <f t="shared" si="668"/>
        <v>#REF!</v>
      </c>
      <c r="KHN431" s="161" t="e">
        <f t="shared" si="668"/>
        <v>#REF!</v>
      </c>
      <c r="KHO431" s="161" t="e">
        <f t="shared" si="668"/>
        <v>#REF!</v>
      </c>
      <c r="KHP431" s="161" t="e">
        <f t="shared" si="668"/>
        <v>#REF!</v>
      </c>
      <c r="KHQ431" s="161" t="e">
        <f t="shared" si="668"/>
        <v>#REF!</v>
      </c>
      <c r="KHR431" s="161" t="e">
        <f t="shared" si="668"/>
        <v>#REF!</v>
      </c>
      <c r="KHS431" s="161" t="e">
        <f t="shared" si="668"/>
        <v>#REF!</v>
      </c>
      <c r="KHT431" s="161" t="e">
        <f t="shared" si="668"/>
        <v>#REF!</v>
      </c>
      <c r="KHU431" s="161" t="e">
        <f t="shared" si="668"/>
        <v>#REF!</v>
      </c>
      <c r="KHV431" s="161" t="e">
        <f t="shared" si="668"/>
        <v>#REF!</v>
      </c>
      <c r="KHW431" s="161" t="e">
        <f t="shared" si="668"/>
        <v>#REF!</v>
      </c>
      <c r="KHX431" s="161" t="e">
        <f t="shared" si="668"/>
        <v>#REF!</v>
      </c>
      <c r="KHY431" s="161" t="e">
        <f t="shared" si="668"/>
        <v>#REF!</v>
      </c>
      <c r="KHZ431" s="161" t="e">
        <f t="shared" si="668"/>
        <v>#REF!</v>
      </c>
      <c r="KIA431" s="161" t="e">
        <f t="shared" si="668"/>
        <v>#REF!</v>
      </c>
      <c r="KIB431" s="161" t="e">
        <f t="shared" si="668"/>
        <v>#REF!</v>
      </c>
      <c r="KIC431" s="161" t="e">
        <f t="shared" si="668"/>
        <v>#REF!</v>
      </c>
      <c r="KID431" s="161" t="e">
        <f t="shared" si="668"/>
        <v>#REF!</v>
      </c>
      <c r="KIE431" s="161" t="e">
        <f t="shared" si="668"/>
        <v>#REF!</v>
      </c>
      <c r="KIF431" s="161" t="e">
        <f t="shared" si="668"/>
        <v>#REF!</v>
      </c>
      <c r="KIG431" s="161" t="e">
        <f t="shared" si="668"/>
        <v>#REF!</v>
      </c>
      <c r="KIH431" s="161" t="e">
        <f t="shared" si="668"/>
        <v>#REF!</v>
      </c>
      <c r="KII431" s="161" t="e">
        <f t="shared" si="668"/>
        <v>#REF!</v>
      </c>
      <c r="KIJ431" s="161" t="e">
        <f t="shared" si="668"/>
        <v>#REF!</v>
      </c>
      <c r="KIK431" s="161" t="e">
        <f t="shared" si="668"/>
        <v>#REF!</v>
      </c>
      <c r="KIL431" s="161" t="e">
        <f t="shared" si="668"/>
        <v>#REF!</v>
      </c>
      <c r="KIM431" s="161" t="e">
        <f t="shared" si="668"/>
        <v>#REF!</v>
      </c>
      <c r="KIN431" s="161" t="e">
        <f t="shared" si="668"/>
        <v>#REF!</v>
      </c>
      <c r="KIO431" s="161" t="e">
        <f t="shared" si="668"/>
        <v>#REF!</v>
      </c>
      <c r="KIP431" s="161" t="e">
        <f t="shared" si="668"/>
        <v>#REF!</v>
      </c>
      <c r="KIQ431" s="161" t="e">
        <f t="shared" si="668"/>
        <v>#REF!</v>
      </c>
      <c r="KIR431" s="161" t="e">
        <f t="shared" si="668"/>
        <v>#REF!</v>
      </c>
      <c r="KIS431" s="161" t="e">
        <f t="shared" si="668"/>
        <v>#REF!</v>
      </c>
      <c r="KIT431" s="161" t="e">
        <f t="shared" si="668"/>
        <v>#REF!</v>
      </c>
      <c r="KIU431" s="161" t="e">
        <f t="shared" si="668"/>
        <v>#REF!</v>
      </c>
      <c r="KIV431" s="161" t="e">
        <f t="shared" si="668"/>
        <v>#REF!</v>
      </c>
      <c r="KIW431" s="161" t="e">
        <f t="shared" si="668"/>
        <v>#REF!</v>
      </c>
      <c r="KIX431" s="161" t="e">
        <f t="shared" si="668"/>
        <v>#REF!</v>
      </c>
      <c r="KIY431" s="161" t="e">
        <f t="shared" si="668"/>
        <v>#REF!</v>
      </c>
      <c r="KIZ431" s="161" t="e">
        <f t="shared" si="668"/>
        <v>#REF!</v>
      </c>
      <c r="KJA431" s="161" t="e">
        <f t="shared" si="668"/>
        <v>#REF!</v>
      </c>
      <c r="KJB431" s="161" t="e">
        <f t="shared" si="668"/>
        <v>#REF!</v>
      </c>
      <c r="KJC431" s="161" t="e">
        <f t="shared" si="668"/>
        <v>#REF!</v>
      </c>
      <c r="KJD431" s="161" t="e">
        <f t="shared" si="668"/>
        <v>#REF!</v>
      </c>
      <c r="KJE431" s="161" t="e">
        <f t="shared" si="668"/>
        <v>#REF!</v>
      </c>
      <c r="KJF431" s="161" t="e">
        <f t="shared" si="668"/>
        <v>#REF!</v>
      </c>
      <c r="KJG431" s="161" t="e">
        <f t="shared" si="668"/>
        <v>#REF!</v>
      </c>
      <c r="KJH431" s="161" t="e">
        <f t="shared" si="668"/>
        <v>#REF!</v>
      </c>
      <c r="KJI431" s="161" t="e">
        <f t="shared" si="668"/>
        <v>#REF!</v>
      </c>
      <c r="KJJ431" s="161" t="e">
        <f t="shared" si="668"/>
        <v>#REF!</v>
      </c>
      <c r="KJK431" s="161" t="e">
        <f t="shared" si="668"/>
        <v>#REF!</v>
      </c>
      <c r="KJL431" s="161" t="e">
        <f t="shared" si="668"/>
        <v>#REF!</v>
      </c>
      <c r="KJM431" s="161" t="e">
        <f t="shared" si="668"/>
        <v>#REF!</v>
      </c>
      <c r="KJN431" s="161" t="e">
        <f t="shared" si="668"/>
        <v>#REF!</v>
      </c>
      <c r="KJO431" s="161" t="e">
        <f t="shared" si="668"/>
        <v>#REF!</v>
      </c>
      <c r="KJP431" s="161" t="e">
        <f t="shared" si="668"/>
        <v>#REF!</v>
      </c>
      <c r="KJQ431" s="161" t="e">
        <f t="shared" si="668"/>
        <v>#REF!</v>
      </c>
      <c r="KJR431" s="161" t="e">
        <f t="shared" si="668"/>
        <v>#REF!</v>
      </c>
      <c r="KJS431" s="161" t="e">
        <f t="shared" si="668"/>
        <v>#REF!</v>
      </c>
      <c r="KJT431" s="161" t="e">
        <f t="shared" si="668"/>
        <v>#REF!</v>
      </c>
      <c r="KJU431" s="161" t="e">
        <f t="shared" ref="KJU431:KMF431" si="669">IF(OR(KJH431="YES",KJJ431="YES"),"YES","NO")</f>
        <v>#REF!</v>
      </c>
      <c r="KJV431" s="161" t="e">
        <f t="shared" si="669"/>
        <v>#REF!</v>
      </c>
      <c r="KJW431" s="161" t="e">
        <f t="shared" si="669"/>
        <v>#REF!</v>
      </c>
      <c r="KJX431" s="161" t="e">
        <f t="shared" si="669"/>
        <v>#REF!</v>
      </c>
      <c r="KJY431" s="161" t="e">
        <f t="shared" si="669"/>
        <v>#REF!</v>
      </c>
      <c r="KJZ431" s="161" t="e">
        <f t="shared" si="669"/>
        <v>#REF!</v>
      </c>
      <c r="KKA431" s="161" t="e">
        <f t="shared" si="669"/>
        <v>#REF!</v>
      </c>
      <c r="KKB431" s="161" t="e">
        <f t="shared" si="669"/>
        <v>#REF!</v>
      </c>
      <c r="KKC431" s="161" t="e">
        <f t="shared" si="669"/>
        <v>#REF!</v>
      </c>
      <c r="KKD431" s="161" t="e">
        <f t="shared" si="669"/>
        <v>#REF!</v>
      </c>
      <c r="KKE431" s="161" t="e">
        <f t="shared" si="669"/>
        <v>#REF!</v>
      </c>
      <c r="KKF431" s="161" t="e">
        <f t="shared" si="669"/>
        <v>#REF!</v>
      </c>
      <c r="KKG431" s="161" t="e">
        <f t="shared" si="669"/>
        <v>#REF!</v>
      </c>
      <c r="KKH431" s="161" t="e">
        <f t="shared" si="669"/>
        <v>#REF!</v>
      </c>
      <c r="KKI431" s="161" t="e">
        <f t="shared" si="669"/>
        <v>#REF!</v>
      </c>
      <c r="KKJ431" s="161" t="e">
        <f t="shared" si="669"/>
        <v>#REF!</v>
      </c>
      <c r="KKK431" s="161" t="e">
        <f t="shared" si="669"/>
        <v>#REF!</v>
      </c>
      <c r="KKL431" s="161" t="e">
        <f t="shared" si="669"/>
        <v>#REF!</v>
      </c>
      <c r="KKM431" s="161" t="e">
        <f t="shared" si="669"/>
        <v>#REF!</v>
      </c>
      <c r="KKN431" s="161" t="e">
        <f t="shared" si="669"/>
        <v>#REF!</v>
      </c>
      <c r="KKO431" s="161" t="e">
        <f t="shared" si="669"/>
        <v>#REF!</v>
      </c>
      <c r="KKP431" s="161" t="e">
        <f t="shared" si="669"/>
        <v>#REF!</v>
      </c>
      <c r="KKQ431" s="161" t="e">
        <f t="shared" si="669"/>
        <v>#REF!</v>
      </c>
      <c r="KKR431" s="161" t="e">
        <f t="shared" si="669"/>
        <v>#REF!</v>
      </c>
      <c r="KKS431" s="161" t="e">
        <f t="shared" si="669"/>
        <v>#REF!</v>
      </c>
      <c r="KKT431" s="161" t="e">
        <f t="shared" si="669"/>
        <v>#REF!</v>
      </c>
      <c r="KKU431" s="161" t="e">
        <f t="shared" si="669"/>
        <v>#REF!</v>
      </c>
      <c r="KKV431" s="161" t="e">
        <f t="shared" si="669"/>
        <v>#REF!</v>
      </c>
      <c r="KKW431" s="161" t="e">
        <f t="shared" si="669"/>
        <v>#REF!</v>
      </c>
      <c r="KKX431" s="161" t="e">
        <f t="shared" si="669"/>
        <v>#REF!</v>
      </c>
      <c r="KKY431" s="161" t="e">
        <f t="shared" si="669"/>
        <v>#REF!</v>
      </c>
      <c r="KKZ431" s="161" t="e">
        <f t="shared" si="669"/>
        <v>#REF!</v>
      </c>
      <c r="KLA431" s="161" t="e">
        <f t="shared" si="669"/>
        <v>#REF!</v>
      </c>
      <c r="KLB431" s="161" t="e">
        <f t="shared" si="669"/>
        <v>#REF!</v>
      </c>
      <c r="KLC431" s="161" t="e">
        <f t="shared" si="669"/>
        <v>#REF!</v>
      </c>
      <c r="KLD431" s="161" t="e">
        <f t="shared" si="669"/>
        <v>#REF!</v>
      </c>
      <c r="KLE431" s="161" t="e">
        <f t="shared" si="669"/>
        <v>#REF!</v>
      </c>
      <c r="KLF431" s="161" t="e">
        <f t="shared" si="669"/>
        <v>#REF!</v>
      </c>
      <c r="KLG431" s="161" t="e">
        <f t="shared" si="669"/>
        <v>#REF!</v>
      </c>
      <c r="KLH431" s="161" t="e">
        <f t="shared" si="669"/>
        <v>#REF!</v>
      </c>
      <c r="KLI431" s="161" t="e">
        <f t="shared" si="669"/>
        <v>#REF!</v>
      </c>
      <c r="KLJ431" s="161" t="e">
        <f t="shared" si="669"/>
        <v>#REF!</v>
      </c>
      <c r="KLK431" s="161" t="e">
        <f t="shared" si="669"/>
        <v>#REF!</v>
      </c>
      <c r="KLL431" s="161" t="e">
        <f t="shared" si="669"/>
        <v>#REF!</v>
      </c>
      <c r="KLM431" s="161" t="e">
        <f t="shared" si="669"/>
        <v>#REF!</v>
      </c>
      <c r="KLN431" s="161" t="e">
        <f t="shared" si="669"/>
        <v>#REF!</v>
      </c>
      <c r="KLO431" s="161" t="e">
        <f t="shared" si="669"/>
        <v>#REF!</v>
      </c>
      <c r="KLP431" s="161" t="e">
        <f t="shared" si="669"/>
        <v>#REF!</v>
      </c>
      <c r="KLQ431" s="161" t="e">
        <f t="shared" si="669"/>
        <v>#REF!</v>
      </c>
      <c r="KLR431" s="161" t="e">
        <f t="shared" si="669"/>
        <v>#REF!</v>
      </c>
      <c r="KLS431" s="161" t="e">
        <f t="shared" si="669"/>
        <v>#REF!</v>
      </c>
      <c r="KLT431" s="161" t="e">
        <f t="shared" si="669"/>
        <v>#REF!</v>
      </c>
      <c r="KLU431" s="161" t="e">
        <f t="shared" si="669"/>
        <v>#REF!</v>
      </c>
      <c r="KLV431" s="161" t="e">
        <f t="shared" si="669"/>
        <v>#REF!</v>
      </c>
      <c r="KLW431" s="161" t="e">
        <f t="shared" si="669"/>
        <v>#REF!</v>
      </c>
      <c r="KLX431" s="161" t="e">
        <f t="shared" si="669"/>
        <v>#REF!</v>
      </c>
      <c r="KLY431" s="161" t="e">
        <f t="shared" si="669"/>
        <v>#REF!</v>
      </c>
      <c r="KLZ431" s="161" t="e">
        <f t="shared" si="669"/>
        <v>#REF!</v>
      </c>
      <c r="KMA431" s="161" t="e">
        <f t="shared" si="669"/>
        <v>#REF!</v>
      </c>
      <c r="KMB431" s="161" t="e">
        <f t="shared" si="669"/>
        <v>#REF!</v>
      </c>
      <c r="KMC431" s="161" t="e">
        <f t="shared" si="669"/>
        <v>#REF!</v>
      </c>
      <c r="KMD431" s="161" t="e">
        <f t="shared" si="669"/>
        <v>#REF!</v>
      </c>
      <c r="KME431" s="161" t="e">
        <f t="shared" si="669"/>
        <v>#REF!</v>
      </c>
      <c r="KMF431" s="161" t="e">
        <f t="shared" si="669"/>
        <v>#REF!</v>
      </c>
      <c r="KMG431" s="161" t="e">
        <f t="shared" ref="KMG431:KOR431" si="670">IF(OR(KLT431="YES",KLV431="YES"),"YES","NO")</f>
        <v>#REF!</v>
      </c>
      <c r="KMH431" s="161" t="e">
        <f t="shared" si="670"/>
        <v>#REF!</v>
      </c>
      <c r="KMI431" s="161" t="e">
        <f t="shared" si="670"/>
        <v>#REF!</v>
      </c>
      <c r="KMJ431" s="161" t="e">
        <f t="shared" si="670"/>
        <v>#REF!</v>
      </c>
      <c r="KMK431" s="161" t="e">
        <f t="shared" si="670"/>
        <v>#REF!</v>
      </c>
      <c r="KML431" s="161" t="e">
        <f t="shared" si="670"/>
        <v>#REF!</v>
      </c>
      <c r="KMM431" s="161" t="e">
        <f t="shared" si="670"/>
        <v>#REF!</v>
      </c>
      <c r="KMN431" s="161" t="e">
        <f t="shared" si="670"/>
        <v>#REF!</v>
      </c>
      <c r="KMO431" s="161" t="e">
        <f t="shared" si="670"/>
        <v>#REF!</v>
      </c>
      <c r="KMP431" s="161" t="e">
        <f t="shared" si="670"/>
        <v>#REF!</v>
      </c>
      <c r="KMQ431" s="161" t="e">
        <f t="shared" si="670"/>
        <v>#REF!</v>
      </c>
      <c r="KMR431" s="161" t="e">
        <f t="shared" si="670"/>
        <v>#REF!</v>
      </c>
      <c r="KMS431" s="161" t="e">
        <f t="shared" si="670"/>
        <v>#REF!</v>
      </c>
      <c r="KMT431" s="161" t="e">
        <f t="shared" si="670"/>
        <v>#REF!</v>
      </c>
      <c r="KMU431" s="161" t="e">
        <f t="shared" si="670"/>
        <v>#REF!</v>
      </c>
      <c r="KMV431" s="161" t="e">
        <f t="shared" si="670"/>
        <v>#REF!</v>
      </c>
      <c r="KMW431" s="161" t="e">
        <f t="shared" si="670"/>
        <v>#REF!</v>
      </c>
      <c r="KMX431" s="161" t="e">
        <f t="shared" si="670"/>
        <v>#REF!</v>
      </c>
      <c r="KMY431" s="161" t="e">
        <f t="shared" si="670"/>
        <v>#REF!</v>
      </c>
      <c r="KMZ431" s="161" t="e">
        <f t="shared" si="670"/>
        <v>#REF!</v>
      </c>
      <c r="KNA431" s="161" t="e">
        <f t="shared" si="670"/>
        <v>#REF!</v>
      </c>
      <c r="KNB431" s="161" t="e">
        <f t="shared" si="670"/>
        <v>#REF!</v>
      </c>
      <c r="KNC431" s="161" t="e">
        <f t="shared" si="670"/>
        <v>#REF!</v>
      </c>
      <c r="KND431" s="161" t="e">
        <f t="shared" si="670"/>
        <v>#REF!</v>
      </c>
      <c r="KNE431" s="161" t="e">
        <f t="shared" si="670"/>
        <v>#REF!</v>
      </c>
      <c r="KNF431" s="161" t="e">
        <f t="shared" si="670"/>
        <v>#REF!</v>
      </c>
      <c r="KNG431" s="161" t="e">
        <f t="shared" si="670"/>
        <v>#REF!</v>
      </c>
      <c r="KNH431" s="161" t="e">
        <f t="shared" si="670"/>
        <v>#REF!</v>
      </c>
      <c r="KNI431" s="161" t="e">
        <f t="shared" si="670"/>
        <v>#REF!</v>
      </c>
      <c r="KNJ431" s="161" t="e">
        <f t="shared" si="670"/>
        <v>#REF!</v>
      </c>
      <c r="KNK431" s="161" t="e">
        <f t="shared" si="670"/>
        <v>#REF!</v>
      </c>
      <c r="KNL431" s="161" t="e">
        <f t="shared" si="670"/>
        <v>#REF!</v>
      </c>
      <c r="KNM431" s="161" t="e">
        <f t="shared" si="670"/>
        <v>#REF!</v>
      </c>
      <c r="KNN431" s="161" t="e">
        <f t="shared" si="670"/>
        <v>#REF!</v>
      </c>
      <c r="KNO431" s="161" t="e">
        <f t="shared" si="670"/>
        <v>#REF!</v>
      </c>
      <c r="KNP431" s="161" t="e">
        <f t="shared" si="670"/>
        <v>#REF!</v>
      </c>
      <c r="KNQ431" s="161" t="e">
        <f t="shared" si="670"/>
        <v>#REF!</v>
      </c>
      <c r="KNR431" s="161" t="e">
        <f t="shared" si="670"/>
        <v>#REF!</v>
      </c>
      <c r="KNS431" s="161" t="e">
        <f t="shared" si="670"/>
        <v>#REF!</v>
      </c>
      <c r="KNT431" s="161" t="e">
        <f t="shared" si="670"/>
        <v>#REF!</v>
      </c>
      <c r="KNU431" s="161" t="e">
        <f t="shared" si="670"/>
        <v>#REF!</v>
      </c>
      <c r="KNV431" s="161" t="e">
        <f t="shared" si="670"/>
        <v>#REF!</v>
      </c>
      <c r="KNW431" s="161" t="e">
        <f t="shared" si="670"/>
        <v>#REF!</v>
      </c>
      <c r="KNX431" s="161" t="e">
        <f t="shared" si="670"/>
        <v>#REF!</v>
      </c>
      <c r="KNY431" s="161" t="e">
        <f t="shared" si="670"/>
        <v>#REF!</v>
      </c>
      <c r="KNZ431" s="161" t="e">
        <f t="shared" si="670"/>
        <v>#REF!</v>
      </c>
      <c r="KOA431" s="161" t="e">
        <f t="shared" si="670"/>
        <v>#REF!</v>
      </c>
      <c r="KOB431" s="161" t="e">
        <f t="shared" si="670"/>
        <v>#REF!</v>
      </c>
      <c r="KOC431" s="161" t="e">
        <f t="shared" si="670"/>
        <v>#REF!</v>
      </c>
      <c r="KOD431" s="161" t="e">
        <f t="shared" si="670"/>
        <v>#REF!</v>
      </c>
      <c r="KOE431" s="161" t="e">
        <f t="shared" si="670"/>
        <v>#REF!</v>
      </c>
      <c r="KOF431" s="161" t="e">
        <f t="shared" si="670"/>
        <v>#REF!</v>
      </c>
      <c r="KOG431" s="161" t="e">
        <f t="shared" si="670"/>
        <v>#REF!</v>
      </c>
      <c r="KOH431" s="161" t="e">
        <f t="shared" si="670"/>
        <v>#REF!</v>
      </c>
      <c r="KOI431" s="161" t="e">
        <f t="shared" si="670"/>
        <v>#REF!</v>
      </c>
      <c r="KOJ431" s="161" t="e">
        <f t="shared" si="670"/>
        <v>#REF!</v>
      </c>
      <c r="KOK431" s="161" t="e">
        <f t="shared" si="670"/>
        <v>#REF!</v>
      </c>
      <c r="KOL431" s="161" t="e">
        <f t="shared" si="670"/>
        <v>#REF!</v>
      </c>
      <c r="KOM431" s="161" t="e">
        <f t="shared" si="670"/>
        <v>#REF!</v>
      </c>
      <c r="KON431" s="161" t="e">
        <f t="shared" si="670"/>
        <v>#REF!</v>
      </c>
      <c r="KOO431" s="161" t="e">
        <f t="shared" si="670"/>
        <v>#REF!</v>
      </c>
      <c r="KOP431" s="161" t="e">
        <f t="shared" si="670"/>
        <v>#REF!</v>
      </c>
      <c r="KOQ431" s="161" t="e">
        <f t="shared" si="670"/>
        <v>#REF!</v>
      </c>
      <c r="KOR431" s="161" t="e">
        <f t="shared" si="670"/>
        <v>#REF!</v>
      </c>
      <c r="KOS431" s="161" t="e">
        <f t="shared" ref="KOS431:KRD431" si="671">IF(OR(KOF431="YES",KOH431="YES"),"YES","NO")</f>
        <v>#REF!</v>
      </c>
      <c r="KOT431" s="161" t="e">
        <f t="shared" si="671"/>
        <v>#REF!</v>
      </c>
      <c r="KOU431" s="161" t="e">
        <f t="shared" si="671"/>
        <v>#REF!</v>
      </c>
      <c r="KOV431" s="161" t="e">
        <f t="shared" si="671"/>
        <v>#REF!</v>
      </c>
      <c r="KOW431" s="161" t="e">
        <f t="shared" si="671"/>
        <v>#REF!</v>
      </c>
      <c r="KOX431" s="161" t="e">
        <f t="shared" si="671"/>
        <v>#REF!</v>
      </c>
      <c r="KOY431" s="161" t="e">
        <f t="shared" si="671"/>
        <v>#REF!</v>
      </c>
      <c r="KOZ431" s="161" t="e">
        <f t="shared" si="671"/>
        <v>#REF!</v>
      </c>
      <c r="KPA431" s="161" t="e">
        <f t="shared" si="671"/>
        <v>#REF!</v>
      </c>
      <c r="KPB431" s="161" t="e">
        <f t="shared" si="671"/>
        <v>#REF!</v>
      </c>
      <c r="KPC431" s="161" t="e">
        <f t="shared" si="671"/>
        <v>#REF!</v>
      </c>
      <c r="KPD431" s="161" t="e">
        <f t="shared" si="671"/>
        <v>#REF!</v>
      </c>
      <c r="KPE431" s="161" t="e">
        <f t="shared" si="671"/>
        <v>#REF!</v>
      </c>
      <c r="KPF431" s="161" t="e">
        <f t="shared" si="671"/>
        <v>#REF!</v>
      </c>
      <c r="KPG431" s="161" t="e">
        <f t="shared" si="671"/>
        <v>#REF!</v>
      </c>
      <c r="KPH431" s="161" t="e">
        <f t="shared" si="671"/>
        <v>#REF!</v>
      </c>
      <c r="KPI431" s="161" t="e">
        <f t="shared" si="671"/>
        <v>#REF!</v>
      </c>
      <c r="KPJ431" s="161" t="e">
        <f t="shared" si="671"/>
        <v>#REF!</v>
      </c>
      <c r="KPK431" s="161" t="e">
        <f t="shared" si="671"/>
        <v>#REF!</v>
      </c>
      <c r="KPL431" s="161" t="e">
        <f t="shared" si="671"/>
        <v>#REF!</v>
      </c>
      <c r="KPM431" s="161" t="e">
        <f t="shared" si="671"/>
        <v>#REF!</v>
      </c>
      <c r="KPN431" s="161" t="e">
        <f t="shared" si="671"/>
        <v>#REF!</v>
      </c>
      <c r="KPO431" s="161" t="e">
        <f t="shared" si="671"/>
        <v>#REF!</v>
      </c>
      <c r="KPP431" s="161" t="e">
        <f t="shared" si="671"/>
        <v>#REF!</v>
      </c>
      <c r="KPQ431" s="161" t="e">
        <f t="shared" si="671"/>
        <v>#REF!</v>
      </c>
      <c r="KPR431" s="161" t="e">
        <f t="shared" si="671"/>
        <v>#REF!</v>
      </c>
      <c r="KPS431" s="161" t="e">
        <f t="shared" si="671"/>
        <v>#REF!</v>
      </c>
      <c r="KPT431" s="161" t="e">
        <f t="shared" si="671"/>
        <v>#REF!</v>
      </c>
      <c r="KPU431" s="161" t="e">
        <f t="shared" si="671"/>
        <v>#REF!</v>
      </c>
      <c r="KPV431" s="161" t="e">
        <f t="shared" si="671"/>
        <v>#REF!</v>
      </c>
      <c r="KPW431" s="161" t="e">
        <f t="shared" si="671"/>
        <v>#REF!</v>
      </c>
      <c r="KPX431" s="161" t="e">
        <f t="shared" si="671"/>
        <v>#REF!</v>
      </c>
      <c r="KPY431" s="161" t="e">
        <f t="shared" si="671"/>
        <v>#REF!</v>
      </c>
      <c r="KPZ431" s="161" t="e">
        <f t="shared" si="671"/>
        <v>#REF!</v>
      </c>
      <c r="KQA431" s="161" t="e">
        <f t="shared" si="671"/>
        <v>#REF!</v>
      </c>
      <c r="KQB431" s="161" t="e">
        <f t="shared" si="671"/>
        <v>#REF!</v>
      </c>
      <c r="KQC431" s="161" t="e">
        <f t="shared" si="671"/>
        <v>#REF!</v>
      </c>
      <c r="KQD431" s="161" t="e">
        <f t="shared" si="671"/>
        <v>#REF!</v>
      </c>
      <c r="KQE431" s="161" t="e">
        <f t="shared" si="671"/>
        <v>#REF!</v>
      </c>
      <c r="KQF431" s="161" t="e">
        <f t="shared" si="671"/>
        <v>#REF!</v>
      </c>
      <c r="KQG431" s="161" t="e">
        <f t="shared" si="671"/>
        <v>#REF!</v>
      </c>
      <c r="KQH431" s="161" t="e">
        <f t="shared" si="671"/>
        <v>#REF!</v>
      </c>
      <c r="KQI431" s="161" t="e">
        <f t="shared" si="671"/>
        <v>#REF!</v>
      </c>
      <c r="KQJ431" s="161" t="e">
        <f t="shared" si="671"/>
        <v>#REF!</v>
      </c>
      <c r="KQK431" s="161" t="e">
        <f t="shared" si="671"/>
        <v>#REF!</v>
      </c>
      <c r="KQL431" s="161" t="e">
        <f t="shared" si="671"/>
        <v>#REF!</v>
      </c>
      <c r="KQM431" s="161" t="e">
        <f t="shared" si="671"/>
        <v>#REF!</v>
      </c>
      <c r="KQN431" s="161" t="e">
        <f t="shared" si="671"/>
        <v>#REF!</v>
      </c>
      <c r="KQO431" s="161" t="e">
        <f t="shared" si="671"/>
        <v>#REF!</v>
      </c>
      <c r="KQP431" s="161" t="e">
        <f t="shared" si="671"/>
        <v>#REF!</v>
      </c>
      <c r="KQQ431" s="161" t="e">
        <f t="shared" si="671"/>
        <v>#REF!</v>
      </c>
      <c r="KQR431" s="161" t="e">
        <f t="shared" si="671"/>
        <v>#REF!</v>
      </c>
      <c r="KQS431" s="161" t="e">
        <f t="shared" si="671"/>
        <v>#REF!</v>
      </c>
      <c r="KQT431" s="161" t="e">
        <f t="shared" si="671"/>
        <v>#REF!</v>
      </c>
      <c r="KQU431" s="161" t="e">
        <f t="shared" si="671"/>
        <v>#REF!</v>
      </c>
      <c r="KQV431" s="161" t="e">
        <f t="shared" si="671"/>
        <v>#REF!</v>
      </c>
      <c r="KQW431" s="161" t="e">
        <f t="shared" si="671"/>
        <v>#REF!</v>
      </c>
      <c r="KQX431" s="161" t="e">
        <f t="shared" si="671"/>
        <v>#REF!</v>
      </c>
      <c r="KQY431" s="161" t="e">
        <f t="shared" si="671"/>
        <v>#REF!</v>
      </c>
      <c r="KQZ431" s="161" t="e">
        <f t="shared" si="671"/>
        <v>#REF!</v>
      </c>
      <c r="KRA431" s="161" t="e">
        <f t="shared" si="671"/>
        <v>#REF!</v>
      </c>
      <c r="KRB431" s="161" t="e">
        <f t="shared" si="671"/>
        <v>#REF!</v>
      </c>
      <c r="KRC431" s="161" t="e">
        <f t="shared" si="671"/>
        <v>#REF!</v>
      </c>
      <c r="KRD431" s="161" t="e">
        <f t="shared" si="671"/>
        <v>#REF!</v>
      </c>
      <c r="KRE431" s="161" t="e">
        <f t="shared" ref="KRE431:KTP431" si="672">IF(OR(KQR431="YES",KQT431="YES"),"YES","NO")</f>
        <v>#REF!</v>
      </c>
      <c r="KRF431" s="161" t="e">
        <f t="shared" si="672"/>
        <v>#REF!</v>
      </c>
      <c r="KRG431" s="161" t="e">
        <f t="shared" si="672"/>
        <v>#REF!</v>
      </c>
      <c r="KRH431" s="161" t="e">
        <f t="shared" si="672"/>
        <v>#REF!</v>
      </c>
      <c r="KRI431" s="161" t="e">
        <f t="shared" si="672"/>
        <v>#REF!</v>
      </c>
      <c r="KRJ431" s="161" t="e">
        <f t="shared" si="672"/>
        <v>#REF!</v>
      </c>
      <c r="KRK431" s="161" t="e">
        <f t="shared" si="672"/>
        <v>#REF!</v>
      </c>
      <c r="KRL431" s="161" t="e">
        <f t="shared" si="672"/>
        <v>#REF!</v>
      </c>
      <c r="KRM431" s="161" t="e">
        <f t="shared" si="672"/>
        <v>#REF!</v>
      </c>
      <c r="KRN431" s="161" t="e">
        <f t="shared" si="672"/>
        <v>#REF!</v>
      </c>
      <c r="KRO431" s="161" t="e">
        <f t="shared" si="672"/>
        <v>#REF!</v>
      </c>
      <c r="KRP431" s="161" t="e">
        <f t="shared" si="672"/>
        <v>#REF!</v>
      </c>
      <c r="KRQ431" s="161" t="e">
        <f t="shared" si="672"/>
        <v>#REF!</v>
      </c>
      <c r="KRR431" s="161" t="e">
        <f t="shared" si="672"/>
        <v>#REF!</v>
      </c>
      <c r="KRS431" s="161" t="e">
        <f t="shared" si="672"/>
        <v>#REF!</v>
      </c>
      <c r="KRT431" s="161" t="e">
        <f t="shared" si="672"/>
        <v>#REF!</v>
      </c>
      <c r="KRU431" s="161" t="e">
        <f t="shared" si="672"/>
        <v>#REF!</v>
      </c>
      <c r="KRV431" s="161" t="e">
        <f t="shared" si="672"/>
        <v>#REF!</v>
      </c>
      <c r="KRW431" s="161" t="e">
        <f t="shared" si="672"/>
        <v>#REF!</v>
      </c>
      <c r="KRX431" s="161" t="e">
        <f t="shared" si="672"/>
        <v>#REF!</v>
      </c>
      <c r="KRY431" s="161" t="e">
        <f t="shared" si="672"/>
        <v>#REF!</v>
      </c>
      <c r="KRZ431" s="161" t="e">
        <f t="shared" si="672"/>
        <v>#REF!</v>
      </c>
      <c r="KSA431" s="161" t="e">
        <f t="shared" si="672"/>
        <v>#REF!</v>
      </c>
      <c r="KSB431" s="161" t="e">
        <f t="shared" si="672"/>
        <v>#REF!</v>
      </c>
      <c r="KSC431" s="161" t="e">
        <f t="shared" si="672"/>
        <v>#REF!</v>
      </c>
      <c r="KSD431" s="161" t="e">
        <f t="shared" si="672"/>
        <v>#REF!</v>
      </c>
      <c r="KSE431" s="161" t="e">
        <f t="shared" si="672"/>
        <v>#REF!</v>
      </c>
      <c r="KSF431" s="161" t="e">
        <f t="shared" si="672"/>
        <v>#REF!</v>
      </c>
      <c r="KSG431" s="161" t="e">
        <f t="shared" si="672"/>
        <v>#REF!</v>
      </c>
      <c r="KSH431" s="161" t="e">
        <f t="shared" si="672"/>
        <v>#REF!</v>
      </c>
      <c r="KSI431" s="161" t="e">
        <f t="shared" si="672"/>
        <v>#REF!</v>
      </c>
      <c r="KSJ431" s="161" t="e">
        <f t="shared" si="672"/>
        <v>#REF!</v>
      </c>
      <c r="KSK431" s="161" t="e">
        <f t="shared" si="672"/>
        <v>#REF!</v>
      </c>
      <c r="KSL431" s="161" t="e">
        <f t="shared" si="672"/>
        <v>#REF!</v>
      </c>
      <c r="KSM431" s="161" t="e">
        <f t="shared" si="672"/>
        <v>#REF!</v>
      </c>
      <c r="KSN431" s="161" t="e">
        <f t="shared" si="672"/>
        <v>#REF!</v>
      </c>
      <c r="KSO431" s="161" t="e">
        <f t="shared" si="672"/>
        <v>#REF!</v>
      </c>
      <c r="KSP431" s="161" t="e">
        <f t="shared" si="672"/>
        <v>#REF!</v>
      </c>
      <c r="KSQ431" s="161" t="e">
        <f t="shared" si="672"/>
        <v>#REF!</v>
      </c>
      <c r="KSR431" s="161" t="e">
        <f t="shared" si="672"/>
        <v>#REF!</v>
      </c>
      <c r="KSS431" s="161" t="e">
        <f t="shared" si="672"/>
        <v>#REF!</v>
      </c>
      <c r="KST431" s="161" t="e">
        <f t="shared" si="672"/>
        <v>#REF!</v>
      </c>
      <c r="KSU431" s="161" t="e">
        <f t="shared" si="672"/>
        <v>#REF!</v>
      </c>
      <c r="KSV431" s="161" t="e">
        <f t="shared" si="672"/>
        <v>#REF!</v>
      </c>
      <c r="KSW431" s="161" t="e">
        <f t="shared" si="672"/>
        <v>#REF!</v>
      </c>
      <c r="KSX431" s="161" t="e">
        <f t="shared" si="672"/>
        <v>#REF!</v>
      </c>
      <c r="KSY431" s="161" t="e">
        <f t="shared" si="672"/>
        <v>#REF!</v>
      </c>
      <c r="KSZ431" s="161" t="e">
        <f t="shared" si="672"/>
        <v>#REF!</v>
      </c>
      <c r="KTA431" s="161" t="e">
        <f t="shared" si="672"/>
        <v>#REF!</v>
      </c>
      <c r="KTB431" s="161" t="e">
        <f t="shared" si="672"/>
        <v>#REF!</v>
      </c>
      <c r="KTC431" s="161" t="e">
        <f t="shared" si="672"/>
        <v>#REF!</v>
      </c>
      <c r="KTD431" s="161" t="e">
        <f t="shared" si="672"/>
        <v>#REF!</v>
      </c>
      <c r="KTE431" s="161" t="e">
        <f t="shared" si="672"/>
        <v>#REF!</v>
      </c>
      <c r="KTF431" s="161" t="e">
        <f t="shared" si="672"/>
        <v>#REF!</v>
      </c>
      <c r="KTG431" s="161" t="e">
        <f t="shared" si="672"/>
        <v>#REF!</v>
      </c>
      <c r="KTH431" s="161" t="e">
        <f t="shared" si="672"/>
        <v>#REF!</v>
      </c>
      <c r="KTI431" s="161" t="e">
        <f t="shared" si="672"/>
        <v>#REF!</v>
      </c>
      <c r="KTJ431" s="161" t="e">
        <f t="shared" si="672"/>
        <v>#REF!</v>
      </c>
      <c r="KTK431" s="161" t="e">
        <f t="shared" si="672"/>
        <v>#REF!</v>
      </c>
      <c r="KTL431" s="161" t="e">
        <f t="shared" si="672"/>
        <v>#REF!</v>
      </c>
      <c r="KTM431" s="161" t="e">
        <f t="shared" si="672"/>
        <v>#REF!</v>
      </c>
      <c r="KTN431" s="161" t="e">
        <f t="shared" si="672"/>
        <v>#REF!</v>
      </c>
      <c r="KTO431" s="161" t="e">
        <f t="shared" si="672"/>
        <v>#REF!</v>
      </c>
      <c r="KTP431" s="161" t="e">
        <f t="shared" si="672"/>
        <v>#REF!</v>
      </c>
      <c r="KTQ431" s="161" t="e">
        <f t="shared" ref="KTQ431:KWB431" si="673">IF(OR(KTD431="YES",KTF431="YES"),"YES","NO")</f>
        <v>#REF!</v>
      </c>
      <c r="KTR431" s="161" t="e">
        <f t="shared" si="673"/>
        <v>#REF!</v>
      </c>
      <c r="KTS431" s="161" t="e">
        <f t="shared" si="673"/>
        <v>#REF!</v>
      </c>
      <c r="KTT431" s="161" t="e">
        <f t="shared" si="673"/>
        <v>#REF!</v>
      </c>
      <c r="KTU431" s="161" t="e">
        <f t="shared" si="673"/>
        <v>#REF!</v>
      </c>
      <c r="KTV431" s="161" t="e">
        <f t="shared" si="673"/>
        <v>#REF!</v>
      </c>
      <c r="KTW431" s="161" t="e">
        <f t="shared" si="673"/>
        <v>#REF!</v>
      </c>
      <c r="KTX431" s="161" t="e">
        <f t="shared" si="673"/>
        <v>#REF!</v>
      </c>
      <c r="KTY431" s="161" t="e">
        <f t="shared" si="673"/>
        <v>#REF!</v>
      </c>
      <c r="KTZ431" s="161" t="e">
        <f t="shared" si="673"/>
        <v>#REF!</v>
      </c>
      <c r="KUA431" s="161" t="e">
        <f t="shared" si="673"/>
        <v>#REF!</v>
      </c>
      <c r="KUB431" s="161" t="e">
        <f t="shared" si="673"/>
        <v>#REF!</v>
      </c>
      <c r="KUC431" s="161" t="e">
        <f t="shared" si="673"/>
        <v>#REF!</v>
      </c>
      <c r="KUD431" s="161" t="e">
        <f t="shared" si="673"/>
        <v>#REF!</v>
      </c>
      <c r="KUE431" s="161" t="e">
        <f t="shared" si="673"/>
        <v>#REF!</v>
      </c>
      <c r="KUF431" s="161" t="e">
        <f t="shared" si="673"/>
        <v>#REF!</v>
      </c>
      <c r="KUG431" s="161" t="e">
        <f t="shared" si="673"/>
        <v>#REF!</v>
      </c>
      <c r="KUH431" s="161" t="e">
        <f t="shared" si="673"/>
        <v>#REF!</v>
      </c>
      <c r="KUI431" s="161" t="e">
        <f t="shared" si="673"/>
        <v>#REF!</v>
      </c>
      <c r="KUJ431" s="161" t="e">
        <f t="shared" si="673"/>
        <v>#REF!</v>
      </c>
      <c r="KUK431" s="161" t="e">
        <f t="shared" si="673"/>
        <v>#REF!</v>
      </c>
      <c r="KUL431" s="161" t="e">
        <f t="shared" si="673"/>
        <v>#REF!</v>
      </c>
      <c r="KUM431" s="161" t="e">
        <f t="shared" si="673"/>
        <v>#REF!</v>
      </c>
      <c r="KUN431" s="161" t="e">
        <f t="shared" si="673"/>
        <v>#REF!</v>
      </c>
      <c r="KUO431" s="161" t="e">
        <f t="shared" si="673"/>
        <v>#REF!</v>
      </c>
      <c r="KUP431" s="161" t="e">
        <f t="shared" si="673"/>
        <v>#REF!</v>
      </c>
      <c r="KUQ431" s="161" t="e">
        <f t="shared" si="673"/>
        <v>#REF!</v>
      </c>
      <c r="KUR431" s="161" t="e">
        <f t="shared" si="673"/>
        <v>#REF!</v>
      </c>
      <c r="KUS431" s="161" t="e">
        <f t="shared" si="673"/>
        <v>#REF!</v>
      </c>
      <c r="KUT431" s="161" t="e">
        <f t="shared" si="673"/>
        <v>#REF!</v>
      </c>
      <c r="KUU431" s="161" t="e">
        <f t="shared" si="673"/>
        <v>#REF!</v>
      </c>
      <c r="KUV431" s="161" t="e">
        <f t="shared" si="673"/>
        <v>#REF!</v>
      </c>
      <c r="KUW431" s="161" t="e">
        <f t="shared" si="673"/>
        <v>#REF!</v>
      </c>
      <c r="KUX431" s="161" t="e">
        <f t="shared" si="673"/>
        <v>#REF!</v>
      </c>
      <c r="KUY431" s="161" t="e">
        <f t="shared" si="673"/>
        <v>#REF!</v>
      </c>
      <c r="KUZ431" s="161" t="e">
        <f t="shared" si="673"/>
        <v>#REF!</v>
      </c>
      <c r="KVA431" s="161" t="e">
        <f t="shared" si="673"/>
        <v>#REF!</v>
      </c>
      <c r="KVB431" s="161" t="e">
        <f t="shared" si="673"/>
        <v>#REF!</v>
      </c>
      <c r="KVC431" s="161" t="e">
        <f t="shared" si="673"/>
        <v>#REF!</v>
      </c>
      <c r="KVD431" s="161" t="e">
        <f t="shared" si="673"/>
        <v>#REF!</v>
      </c>
      <c r="KVE431" s="161" t="e">
        <f t="shared" si="673"/>
        <v>#REF!</v>
      </c>
      <c r="KVF431" s="161" t="e">
        <f t="shared" si="673"/>
        <v>#REF!</v>
      </c>
      <c r="KVG431" s="161" t="e">
        <f t="shared" si="673"/>
        <v>#REF!</v>
      </c>
      <c r="KVH431" s="161" t="e">
        <f t="shared" si="673"/>
        <v>#REF!</v>
      </c>
      <c r="KVI431" s="161" t="e">
        <f t="shared" si="673"/>
        <v>#REF!</v>
      </c>
      <c r="KVJ431" s="161" t="e">
        <f t="shared" si="673"/>
        <v>#REF!</v>
      </c>
      <c r="KVK431" s="161" t="e">
        <f t="shared" si="673"/>
        <v>#REF!</v>
      </c>
      <c r="KVL431" s="161" t="e">
        <f t="shared" si="673"/>
        <v>#REF!</v>
      </c>
      <c r="KVM431" s="161" t="e">
        <f t="shared" si="673"/>
        <v>#REF!</v>
      </c>
      <c r="KVN431" s="161" t="e">
        <f t="shared" si="673"/>
        <v>#REF!</v>
      </c>
      <c r="KVO431" s="161" t="e">
        <f t="shared" si="673"/>
        <v>#REF!</v>
      </c>
      <c r="KVP431" s="161" t="e">
        <f t="shared" si="673"/>
        <v>#REF!</v>
      </c>
      <c r="KVQ431" s="161" t="e">
        <f t="shared" si="673"/>
        <v>#REF!</v>
      </c>
      <c r="KVR431" s="161" t="e">
        <f t="shared" si="673"/>
        <v>#REF!</v>
      </c>
      <c r="KVS431" s="161" t="e">
        <f t="shared" si="673"/>
        <v>#REF!</v>
      </c>
      <c r="KVT431" s="161" t="e">
        <f t="shared" si="673"/>
        <v>#REF!</v>
      </c>
      <c r="KVU431" s="161" t="e">
        <f t="shared" si="673"/>
        <v>#REF!</v>
      </c>
      <c r="KVV431" s="161" t="e">
        <f t="shared" si="673"/>
        <v>#REF!</v>
      </c>
      <c r="KVW431" s="161" t="e">
        <f t="shared" si="673"/>
        <v>#REF!</v>
      </c>
      <c r="KVX431" s="161" t="e">
        <f t="shared" si="673"/>
        <v>#REF!</v>
      </c>
      <c r="KVY431" s="161" t="e">
        <f t="shared" si="673"/>
        <v>#REF!</v>
      </c>
      <c r="KVZ431" s="161" t="e">
        <f t="shared" si="673"/>
        <v>#REF!</v>
      </c>
      <c r="KWA431" s="161" t="e">
        <f t="shared" si="673"/>
        <v>#REF!</v>
      </c>
      <c r="KWB431" s="161" t="e">
        <f t="shared" si="673"/>
        <v>#REF!</v>
      </c>
      <c r="KWC431" s="161" t="e">
        <f t="shared" ref="KWC431:KYN431" si="674">IF(OR(KVP431="YES",KVR431="YES"),"YES","NO")</f>
        <v>#REF!</v>
      </c>
      <c r="KWD431" s="161" t="e">
        <f t="shared" si="674"/>
        <v>#REF!</v>
      </c>
      <c r="KWE431" s="161" t="e">
        <f t="shared" si="674"/>
        <v>#REF!</v>
      </c>
      <c r="KWF431" s="161" t="e">
        <f t="shared" si="674"/>
        <v>#REF!</v>
      </c>
      <c r="KWG431" s="161" t="e">
        <f t="shared" si="674"/>
        <v>#REF!</v>
      </c>
      <c r="KWH431" s="161" t="e">
        <f t="shared" si="674"/>
        <v>#REF!</v>
      </c>
      <c r="KWI431" s="161" t="e">
        <f t="shared" si="674"/>
        <v>#REF!</v>
      </c>
      <c r="KWJ431" s="161" t="e">
        <f t="shared" si="674"/>
        <v>#REF!</v>
      </c>
      <c r="KWK431" s="161" t="e">
        <f t="shared" si="674"/>
        <v>#REF!</v>
      </c>
      <c r="KWL431" s="161" t="e">
        <f t="shared" si="674"/>
        <v>#REF!</v>
      </c>
      <c r="KWM431" s="161" t="e">
        <f t="shared" si="674"/>
        <v>#REF!</v>
      </c>
      <c r="KWN431" s="161" t="e">
        <f t="shared" si="674"/>
        <v>#REF!</v>
      </c>
      <c r="KWO431" s="161" t="e">
        <f t="shared" si="674"/>
        <v>#REF!</v>
      </c>
      <c r="KWP431" s="161" t="e">
        <f t="shared" si="674"/>
        <v>#REF!</v>
      </c>
      <c r="KWQ431" s="161" t="e">
        <f t="shared" si="674"/>
        <v>#REF!</v>
      </c>
      <c r="KWR431" s="161" t="e">
        <f t="shared" si="674"/>
        <v>#REF!</v>
      </c>
      <c r="KWS431" s="161" t="e">
        <f t="shared" si="674"/>
        <v>#REF!</v>
      </c>
      <c r="KWT431" s="161" t="e">
        <f t="shared" si="674"/>
        <v>#REF!</v>
      </c>
      <c r="KWU431" s="161" t="e">
        <f t="shared" si="674"/>
        <v>#REF!</v>
      </c>
      <c r="KWV431" s="161" t="e">
        <f t="shared" si="674"/>
        <v>#REF!</v>
      </c>
      <c r="KWW431" s="161" t="e">
        <f t="shared" si="674"/>
        <v>#REF!</v>
      </c>
      <c r="KWX431" s="161" t="e">
        <f t="shared" si="674"/>
        <v>#REF!</v>
      </c>
      <c r="KWY431" s="161" t="e">
        <f t="shared" si="674"/>
        <v>#REF!</v>
      </c>
      <c r="KWZ431" s="161" t="e">
        <f t="shared" si="674"/>
        <v>#REF!</v>
      </c>
      <c r="KXA431" s="161" t="e">
        <f t="shared" si="674"/>
        <v>#REF!</v>
      </c>
      <c r="KXB431" s="161" t="e">
        <f t="shared" si="674"/>
        <v>#REF!</v>
      </c>
      <c r="KXC431" s="161" t="e">
        <f t="shared" si="674"/>
        <v>#REF!</v>
      </c>
      <c r="KXD431" s="161" t="e">
        <f t="shared" si="674"/>
        <v>#REF!</v>
      </c>
      <c r="KXE431" s="161" t="e">
        <f t="shared" si="674"/>
        <v>#REF!</v>
      </c>
      <c r="KXF431" s="161" t="e">
        <f t="shared" si="674"/>
        <v>#REF!</v>
      </c>
      <c r="KXG431" s="161" t="e">
        <f t="shared" si="674"/>
        <v>#REF!</v>
      </c>
      <c r="KXH431" s="161" t="e">
        <f t="shared" si="674"/>
        <v>#REF!</v>
      </c>
      <c r="KXI431" s="161" t="e">
        <f t="shared" si="674"/>
        <v>#REF!</v>
      </c>
      <c r="KXJ431" s="161" t="e">
        <f t="shared" si="674"/>
        <v>#REF!</v>
      </c>
      <c r="KXK431" s="161" t="e">
        <f t="shared" si="674"/>
        <v>#REF!</v>
      </c>
      <c r="KXL431" s="161" t="e">
        <f t="shared" si="674"/>
        <v>#REF!</v>
      </c>
      <c r="KXM431" s="161" t="e">
        <f t="shared" si="674"/>
        <v>#REF!</v>
      </c>
      <c r="KXN431" s="161" t="e">
        <f t="shared" si="674"/>
        <v>#REF!</v>
      </c>
      <c r="KXO431" s="161" t="e">
        <f t="shared" si="674"/>
        <v>#REF!</v>
      </c>
      <c r="KXP431" s="161" t="e">
        <f t="shared" si="674"/>
        <v>#REF!</v>
      </c>
      <c r="KXQ431" s="161" t="e">
        <f t="shared" si="674"/>
        <v>#REF!</v>
      </c>
      <c r="KXR431" s="161" t="e">
        <f t="shared" si="674"/>
        <v>#REF!</v>
      </c>
      <c r="KXS431" s="161" t="e">
        <f t="shared" si="674"/>
        <v>#REF!</v>
      </c>
      <c r="KXT431" s="161" t="e">
        <f t="shared" si="674"/>
        <v>#REF!</v>
      </c>
      <c r="KXU431" s="161" t="e">
        <f t="shared" si="674"/>
        <v>#REF!</v>
      </c>
      <c r="KXV431" s="161" t="e">
        <f t="shared" si="674"/>
        <v>#REF!</v>
      </c>
      <c r="KXW431" s="161" t="e">
        <f t="shared" si="674"/>
        <v>#REF!</v>
      </c>
      <c r="KXX431" s="161" t="e">
        <f t="shared" si="674"/>
        <v>#REF!</v>
      </c>
      <c r="KXY431" s="161" t="e">
        <f t="shared" si="674"/>
        <v>#REF!</v>
      </c>
      <c r="KXZ431" s="161" t="e">
        <f t="shared" si="674"/>
        <v>#REF!</v>
      </c>
      <c r="KYA431" s="161" t="e">
        <f t="shared" si="674"/>
        <v>#REF!</v>
      </c>
      <c r="KYB431" s="161" t="e">
        <f t="shared" si="674"/>
        <v>#REF!</v>
      </c>
      <c r="KYC431" s="161" t="e">
        <f t="shared" si="674"/>
        <v>#REF!</v>
      </c>
      <c r="KYD431" s="161" t="e">
        <f t="shared" si="674"/>
        <v>#REF!</v>
      </c>
      <c r="KYE431" s="161" t="e">
        <f t="shared" si="674"/>
        <v>#REF!</v>
      </c>
      <c r="KYF431" s="161" t="e">
        <f t="shared" si="674"/>
        <v>#REF!</v>
      </c>
      <c r="KYG431" s="161" t="e">
        <f t="shared" si="674"/>
        <v>#REF!</v>
      </c>
      <c r="KYH431" s="161" t="e">
        <f t="shared" si="674"/>
        <v>#REF!</v>
      </c>
      <c r="KYI431" s="161" t="e">
        <f t="shared" si="674"/>
        <v>#REF!</v>
      </c>
      <c r="KYJ431" s="161" t="e">
        <f t="shared" si="674"/>
        <v>#REF!</v>
      </c>
      <c r="KYK431" s="161" t="e">
        <f t="shared" si="674"/>
        <v>#REF!</v>
      </c>
      <c r="KYL431" s="161" t="e">
        <f t="shared" si="674"/>
        <v>#REF!</v>
      </c>
      <c r="KYM431" s="161" t="e">
        <f t="shared" si="674"/>
        <v>#REF!</v>
      </c>
      <c r="KYN431" s="161" t="e">
        <f t="shared" si="674"/>
        <v>#REF!</v>
      </c>
      <c r="KYO431" s="161" t="e">
        <f t="shared" ref="KYO431:LAZ431" si="675">IF(OR(KYB431="YES",KYD431="YES"),"YES","NO")</f>
        <v>#REF!</v>
      </c>
      <c r="KYP431" s="161" t="e">
        <f t="shared" si="675"/>
        <v>#REF!</v>
      </c>
      <c r="KYQ431" s="161" t="e">
        <f t="shared" si="675"/>
        <v>#REF!</v>
      </c>
      <c r="KYR431" s="161" t="e">
        <f t="shared" si="675"/>
        <v>#REF!</v>
      </c>
      <c r="KYS431" s="161" t="e">
        <f t="shared" si="675"/>
        <v>#REF!</v>
      </c>
      <c r="KYT431" s="161" t="e">
        <f t="shared" si="675"/>
        <v>#REF!</v>
      </c>
      <c r="KYU431" s="161" t="e">
        <f t="shared" si="675"/>
        <v>#REF!</v>
      </c>
      <c r="KYV431" s="161" t="e">
        <f t="shared" si="675"/>
        <v>#REF!</v>
      </c>
      <c r="KYW431" s="161" t="e">
        <f t="shared" si="675"/>
        <v>#REF!</v>
      </c>
      <c r="KYX431" s="161" t="e">
        <f t="shared" si="675"/>
        <v>#REF!</v>
      </c>
      <c r="KYY431" s="161" t="e">
        <f t="shared" si="675"/>
        <v>#REF!</v>
      </c>
      <c r="KYZ431" s="161" t="e">
        <f t="shared" si="675"/>
        <v>#REF!</v>
      </c>
      <c r="KZA431" s="161" t="e">
        <f t="shared" si="675"/>
        <v>#REF!</v>
      </c>
      <c r="KZB431" s="161" t="e">
        <f t="shared" si="675"/>
        <v>#REF!</v>
      </c>
      <c r="KZC431" s="161" t="e">
        <f t="shared" si="675"/>
        <v>#REF!</v>
      </c>
      <c r="KZD431" s="161" t="e">
        <f t="shared" si="675"/>
        <v>#REF!</v>
      </c>
      <c r="KZE431" s="161" t="e">
        <f t="shared" si="675"/>
        <v>#REF!</v>
      </c>
      <c r="KZF431" s="161" t="e">
        <f t="shared" si="675"/>
        <v>#REF!</v>
      </c>
      <c r="KZG431" s="161" t="e">
        <f t="shared" si="675"/>
        <v>#REF!</v>
      </c>
      <c r="KZH431" s="161" t="e">
        <f t="shared" si="675"/>
        <v>#REF!</v>
      </c>
      <c r="KZI431" s="161" t="e">
        <f t="shared" si="675"/>
        <v>#REF!</v>
      </c>
      <c r="KZJ431" s="161" t="e">
        <f t="shared" si="675"/>
        <v>#REF!</v>
      </c>
      <c r="KZK431" s="161" t="e">
        <f t="shared" si="675"/>
        <v>#REF!</v>
      </c>
      <c r="KZL431" s="161" t="e">
        <f t="shared" si="675"/>
        <v>#REF!</v>
      </c>
      <c r="KZM431" s="161" t="e">
        <f t="shared" si="675"/>
        <v>#REF!</v>
      </c>
      <c r="KZN431" s="161" t="e">
        <f t="shared" si="675"/>
        <v>#REF!</v>
      </c>
      <c r="KZO431" s="161" t="e">
        <f t="shared" si="675"/>
        <v>#REF!</v>
      </c>
      <c r="KZP431" s="161" t="e">
        <f t="shared" si="675"/>
        <v>#REF!</v>
      </c>
      <c r="KZQ431" s="161" t="e">
        <f t="shared" si="675"/>
        <v>#REF!</v>
      </c>
      <c r="KZR431" s="161" t="e">
        <f t="shared" si="675"/>
        <v>#REF!</v>
      </c>
      <c r="KZS431" s="161" t="e">
        <f t="shared" si="675"/>
        <v>#REF!</v>
      </c>
      <c r="KZT431" s="161" t="e">
        <f t="shared" si="675"/>
        <v>#REF!</v>
      </c>
      <c r="KZU431" s="161" t="e">
        <f t="shared" si="675"/>
        <v>#REF!</v>
      </c>
      <c r="KZV431" s="161" t="e">
        <f t="shared" si="675"/>
        <v>#REF!</v>
      </c>
      <c r="KZW431" s="161" t="e">
        <f t="shared" si="675"/>
        <v>#REF!</v>
      </c>
      <c r="KZX431" s="161" t="e">
        <f t="shared" si="675"/>
        <v>#REF!</v>
      </c>
      <c r="KZY431" s="161" t="e">
        <f t="shared" si="675"/>
        <v>#REF!</v>
      </c>
      <c r="KZZ431" s="161" t="e">
        <f t="shared" si="675"/>
        <v>#REF!</v>
      </c>
      <c r="LAA431" s="161" t="e">
        <f t="shared" si="675"/>
        <v>#REF!</v>
      </c>
      <c r="LAB431" s="161" t="e">
        <f t="shared" si="675"/>
        <v>#REF!</v>
      </c>
      <c r="LAC431" s="161" t="e">
        <f t="shared" si="675"/>
        <v>#REF!</v>
      </c>
      <c r="LAD431" s="161" t="e">
        <f t="shared" si="675"/>
        <v>#REF!</v>
      </c>
      <c r="LAE431" s="161" t="e">
        <f t="shared" si="675"/>
        <v>#REF!</v>
      </c>
      <c r="LAF431" s="161" t="e">
        <f t="shared" si="675"/>
        <v>#REF!</v>
      </c>
      <c r="LAG431" s="161" t="e">
        <f t="shared" si="675"/>
        <v>#REF!</v>
      </c>
      <c r="LAH431" s="161" t="e">
        <f t="shared" si="675"/>
        <v>#REF!</v>
      </c>
      <c r="LAI431" s="161" t="e">
        <f t="shared" si="675"/>
        <v>#REF!</v>
      </c>
      <c r="LAJ431" s="161" t="e">
        <f t="shared" si="675"/>
        <v>#REF!</v>
      </c>
      <c r="LAK431" s="161" t="e">
        <f t="shared" si="675"/>
        <v>#REF!</v>
      </c>
      <c r="LAL431" s="161" t="e">
        <f t="shared" si="675"/>
        <v>#REF!</v>
      </c>
      <c r="LAM431" s="161" t="e">
        <f t="shared" si="675"/>
        <v>#REF!</v>
      </c>
      <c r="LAN431" s="161" t="e">
        <f t="shared" si="675"/>
        <v>#REF!</v>
      </c>
      <c r="LAO431" s="161" t="e">
        <f t="shared" si="675"/>
        <v>#REF!</v>
      </c>
      <c r="LAP431" s="161" t="e">
        <f t="shared" si="675"/>
        <v>#REF!</v>
      </c>
      <c r="LAQ431" s="161" t="e">
        <f t="shared" si="675"/>
        <v>#REF!</v>
      </c>
      <c r="LAR431" s="161" t="e">
        <f t="shared" si="675"/>
        <v>#REF!</v>
      </c>
      <c r="LAS431" s="161" t="e">
        <f t="shared" si="675"/>
        <v>#REF!</v>
      </c>
      <c r="LAT431" s="161" t="e">
        <f t="shared" si="675"/>
        <v>#REF!</v>
      </c>
      <c r="LAU431" s="161" t="e">
        <f t="shared" si="675"/>
        <v>#REF!</v>
      </c>
      <c r="LAV431" s="161" t="e">
        <f t="shared" si="675"/>
        <v>#REF!</v>
      </c>
      <c r="LAW431" s="161" t="e">
        <f t="shared" si="675"/>
        <v>#REF!</v>
      </c>
      <c r="LAX431" s="161" t="e">
        <f t="shared" si="675"/>
        <v>#REF!</v>
      </c>
      <c r="LAY431" s="161" t="e">
        <f t="shared" si="675"/>
        <v>#REF!</v>
      </c>
      <c r="LAZ431" s="161" t="e">
        <f t="shared" si="675"/>
        <v>#REF!</v>
      </c>
      <c r="LBA431" s="161" t="e">
        <f t="shared" ref="LBA431:LDL431" si="676">IF(OR(LAN431="YES",LAP431="YES"),"YES","NO")</f>
        <v>#REF!</v>
      </c>
      <c r="LBB431" s="161" t="e">
        <f t="shared" si="676"/>
        <v>#REF!</v>
      </c>
      <c r="LBC431" s="161" t="e">
        <f t="shared" si="676"/>
        <v>#REF!</v>
      </c>
      <c r="LBD431" s="161" t="e">
        <f t="shared" si="676"/>
        <v>#REF!</v>
      </c>
      <c r="LBE431" s="161" t="e">
        <f t="shared" si="676"/>
        <v>#REF!</v>
      </c>
      <c r="LBF431" s="161" t="e">
        <f t="shared" si="676"/>
        <v>#REF!</v>
      </c>
      <c r="LBG431" s="161" t="e">
        <f t="shared" si="676"/>
        <v>#REF!</v>
      </c>
      <c r="LBH431" s="161" t="e">
        <f t="shared" si="676"/>
        <v>#REF!</v>
      </c>
      <c r="LBI431" s="161" t="e">
        <f t="shared" si="676"/>
        <v>#REF!</v>
      </c>
      <c r="LBJ431" s="161" t="e">
        <f t="shared" si="676"/>
        <v>#REF!</v>
      </c>
      <c r="LBK431" s="161" t="e">
        <f t="shared" si="676"/>
        <v>#REF!</v>
      </c>
      <c r="LBL431" s="161" t="e">
        <f t="shared" si="676"/>
        <v>#REF!</v>
      </c>
      <c r="LBM431" s="161" t="e">
        <f t="shared" si="676"/>
        <v>#REF!</v>
      </c>
      <c r="LBN431" s="161" t="e">
        <f t="shared" si="676"/>
        <v>#REF!</v>
      </c>
      <c r="LBO431" s="161" t="e">
        <f t="shared" si="676"/>
        <v>#REF!</v>
      </c>
      <c r="LBP431" s="161" t="e">
        <f t="shared" si="676"/>
        <v>#REF!</v>
      </c>
      <c r="LBQ431" s="161" t="e">
        <f t="shared" si="676"/>
        <v>#REF!</v>
      </c>
      <c r="LBR431" s="161" t="e">
        <f t="shared" si="676"/>
        <v>#REF!</v>
      </c>
      <c r="LBS431" s="161" t="e">
        <f t="shared" si="676"/>
        <v>#REF!</v>
      </c>
      <c r="LBT431" s="161" t="e">
        <f t="shared" si="676"/>
        <v>#REF!</v>
      </c>
      <c r="LBU431" s="161" t="e">
        <f t="shared" si="676"/>
        <v>#REF!</v>
      </c>
      <c r="LBV431" s="161" t="e">
        <f t="shared" si="676"/>
        <v>#REF!</v>
      </c>
      <c r="LBW431" s="161" t="e">
        <f t="shared" si="676"/>
        <v>#REF!</v>
      </c>
      <c r="LBX431" s="161" t="e">
        <f t="shared" si="676"/>
        <v>#REF!</v>
      </c>
      <c r="LBY431" s="161" t="e">
        <f t="shared" si="676"/>
        <v>#REF!</v>
      </c>
      <c r="LBZ431" s="161" t="e">
        <f t="shared" si="676"/>
        <v>#REF!</v>
      </c>
      <c r="LCA431" s="161" t="e">
        <f t="shared" si="676"/>
        <v>#REF!</v>
      </c>
      <c r="LCB431" s="161" t="e">
        <f t="shared" si="676"/>
        <v>#REF!</v>
      </c>
      <c r="LCC431" s="161" t="e">
        <f t="shared" si="676"/>
        <v>#REF!</v>
      </c>
      <c r="LCD431" s="161" t="e">
        <f t="shared" si="676"/>
        <v>#REF!</v>
      </c>
      <c r="LCE431" s="161" t="e">
        <f t="shared" si="676"/>
        <v>#REF!</v>
      </c>
      <c r="LCF431" s="161" t="e">
        <f t="shared" si="676"/>
        <v>#REF!</v>
      </c>
      <c r="LCG431" s="161" t="e">
        <f t="shared" si="676"/>
        <v>#REF!</v>
      </c>
      <c r="LCH431" s="161" t="e">
        <f t="shared" si="676"/>
        <v>#REF!</v>
      </c>
      <c r="LCI431" s="161" t="e">
        <f t="shared" si="676"/>
        <v>#REF!</v>
      </c>
      <c r="LCJ431" s="161" t="e">
        <f t="shared" si="676"/>
        <v>#REF!</v>
      </c>
      <c r="LCK431" s="161" t="e">
        <f t="shared" si="676"/>
        <v>#REF!</v>
      </c>
      <c r="LCL431" s="161" t="e">
        <f t="shared" si="676"/>
        <v>#REF!</v>
      </c>
      <c r="LCM431" s="161" t="e">
        <f t="shared" si="676"/>
        <v>#REF!</v>
      </c>
      <c r="LCN431" s="161" t="e">
        <f t="shared" si="676"/>
        <v>#REF!</v>
      </c>
      <c r="LCO431" s="161" t="e">
        <f t="shared" si="676"/>
        <v>#REF!</v>
      </c>
      <c r="LCP431" s="161" t="e">
        <f t="shared" si="676"/>
        <v>#REF!</v>
      </c>
      <c r="LCQ431" s="161" t="e">
        <f t="shared" si="676"/>
        <v>#REF!</v>
      </c>
      <c r="LCR431" s="161" t="e">
        <f t="shared" si="676"/>
        <v>#REF!</v>
      </c>
      <c r="LCS431" s="161" t="e">
        <f t="shared" si="676"/>
        <v>#REF!</v>
      </c>
      <c r="LCT431" s="161" t="e">
        <f t="shared" si="676"/>
        <v>#REF!</v>
      </c>
      <c r="LCU431" s="161" t="e">
        <f t="shared" si="676"/>
        <v>#REF!</v>
      </c>
      <c r="LCV431" s="161" t="e">
        <f t="shared" si="676"/>
        <v>#REF!</v>
      </c>
      <c r="LCW431" s="161" t="e">
        <f t="shared" si="676"/>
        <v>#REF!</v>
      </c>
      <c r="LCX431" s="161" t="e">
        <f t="shared" si="676"/>
        <v>#REF!</v>
      </c>
      <c r="LCY431" s="161" t="e">
        <f t="shared" si="676"/>
        <v>#REF!</v>
      </c>
      <c r="LCZ431" s="161" t="e">
        <f t="shared" si="676"/>
        <v>#REF!</v>
      </c>
      <c r="LDA431" s="161" t="e">
        <f t="shared" si="676"/>
        <v>#REF!</v>
      </c>
      <c r="LDB431" s="161" t="e">
        <f t="shared" si="676"/>
        <v>#REF!</v>
      </c>
      <c r="LDC431" s="161" t="e">
        <f t="shared" si="676"/>
        <v>#REF!</v>
      </c>
      <c r="LDD431" s="161" t="e">
        <f t="shared" si="676"/>
        <v>#REF!</v>
      </c>
      <c r="LDE431" s="161" t="e">
        <f t="shared" si="676"/>
        <v>#REF!</v>
      </c>
      <c r="LDF431" s="161" t="e">
        <f t="shared" si="676"/>
        <v>#REF!</v>
      </c>
      <c r="LDG431" s="161" t="e">
        <f t="shared" si="676"/>
        <v>#REF!</v>
      </c>
      <c r="LDH431" s="161" t="e">
        <f t="shared" si="676"/>
        <v>#REF!</v>
      </c>
      <c r="LDI431" s="161" t="e">
        <f t="shared" si="676"/>
        <v>#REF!</v>
      </c>
      <c r="LDJ431" s="161" t="e">
        <f t="shared" si="676"/>
        <v>#REF!</v>
      </c>
      <c r="LDK431" s="161" t="e">
        <f t="shared" si="676"/>
        <v>#REF!</v>
      </c>
      <c r="LDL431" s="161" t="e">
        <f t="shared" si="676"/>
        <v>#REF!</v>
      </c>
      <c r="LDM431" s="161" t="e">
        <f t="shared" ref="LDM431:LFX431" si="677">IF(OR(LCZ431="YES",LDB431="YES"),"YES","NO")</f>
        <v>#REF!</v>
      </c>
      <c r="LDN431" s="161" t="e">
        <f t="shared" si="677"/>
        <v>#REF!</v>
      </c>
      <c r="LDO431" s="161" t="e">
        <f t="shared" si="677"/>
        <v>#REF!</v>
      </c>
      <c r="LDP431" s="161" t="e">
        <f t="shared" si="677"/>
        <v>#REF!</v>
      </c>
      <c r="LDQ431" s="161" t="e">
        <f t="shared" si="677"/>
        <v>#REF!</v>
      </c>
      <c r="LDR431" s="161" t="e">
        <f t="shared" si="677"/>
        <v>#REF!</v>
      </c>
      <c r="LDS431" s="161" t="e">
        <f t="shared" si="677"/>
        <v>#REF!</v>
      </c>
      <c r="LDT431" s="161" t="e">
        <f t="shared" si="677"/>
        <v>#REF!</v>
      </c>
      <c r="LDU431" s="161" t="e">
        <f t="shared" si="677"/>
        <v>#REF!</v>
      </c>
      <c r="LDV431" s="161" t="e">
        <f t="shared" si="677"/>
        <v>#REF!</v>
      </c>
      <c r="LDW431" s="161" t="e">
        <f t="shared" si="677"/>
        <v>#REF!</v>
      </c>
      <c r="LDX431" s="161" t="e">
        <f t="shared" si="677"/>
        <v>#REF!</v>
      </c>
      <c r="LDY431" s="161" t="e">
        <f t="shared" si="677"/>
        <v>#REF!</v>
      </c>
      <c r="LDZ431" s="161" t="e">
        <f t="shared" si="677"/>
        <v>#REF!</v>
      </c>
      <c r="LEA431" s="161" t="e">
        <f t="shared" si="677"/>
        <v>#REF!</v>
      </c>
      <c r="LEB431" s="161" t="e">
        <f t="shared" si="677"/>
        <v>#REF!</v>
      </c>
      <c r="LEC431" s="161" t="e">
        <f t="shared" si="677"/>
        <v>#REF!</v>
      </c>
      <c r="LED431" s="161" t="e">
        <f t="shared" si="677"/>
        <v>#REF!</v>
      </c>
      <c r="LEE431" s="161" t="e">
        <f t="shared" si="677"/>
        <v>#REF!</v>
      </c>
      <c r="LEF431" s="161" t="e">
        <f t="shared" si="677"/>
        <v>#REF!</v>
      </c>
      <c r="LEG431" s="161" t="e">
        <f t="shared" si="677"/>
        <v>#REF!</v>
      </c>
      <c r="LEH431" s="161" t="e">
        <f t="shared" si="677"/>
        <v>#REF!</v>
      </c>
      <c r="LEI431" s="161" t="e">
        <f t="shared" si="677"/>
        <v>#REF!</v>
      </c>
      <c r="LEJ431" s="161" t="e">
        <f t="shared" si="677"/>
        <v>#REF!</v>
      </c>
      <c r="LEK431" s="161" t="e">
        <f t="shared" si="677"/>
        <v>#REF!</v>
      </c>
      <c r="LEL431" s="161" t="e">
        <f t="shared" si="677"/>
        <v>#REF!</v>
      </c>
      <c r="LEM431" s="161" t="e">
        <f t="shared" si="677"/>
        <v>#REF!</v>
      </c>
      <c r="LEN431" s="161" t="e">
        <f t="shared" si="677"/>
        <v>#REF!</v>
      </c>
      <c r="LEO431" s="161" t="e">
        <f t="shared" si="677"/>
        <v>#REF!</v>
      </c>
      <c r="LEP431" s="161" t="e">
        <f t="shared" si="677"/>
        <v>#REF!</v>
      </c>
      <c r="LEQ431" s="161" t="e">
        <f t="shared" si="677"/>
        <v>#REF!</v>
      </c>
      <c r="LER431" s="161" t="e">
        <f t="shared" si="677"/>
        <v>#REF!</v>
      </c>
      <c r="LES431" s="161" t="e">
        <f t="shared" si="677"/>
        <v>#REF!</v>
      </c>
      <c r="LET431" s="161" t="e">
        <f t="shared" si="677"/>
        <v>#REF!</v>
      </c>
      <c r="LEU431" s="161" t="e">
        <f t="shared" si="677"/>
        <v>#REF!</v>
      </c>
      <c r="LEV431" s="161" t="e">
        <f t="shared" si="677"/>
        <v>#REF!</v>
      </c>
      <c r="LEW431" s="161" t="e">
        <f t="shared" si="677"/>
        <v>#REF!</v>
      </c>
      <c r="LEX431" s="161" t="e">
        <f t="shared" si="677"/>
        <v>#REF!</v>
      </c>
      <c r="LEY431" s="161" t="e">
        <f t="shared" si="677"/>
        <v>#REF!</v>
      </c>
      <c r="LEZ431" s="161" t="e">
        <f t="shared" si="677"/>
        <v>#REF!</v>
      </c>
      <c r="LFA431" s="161" t="e">
        <f t="shared" si="677"/>
        <v>#REF!</v>
      </c>
      <c r="LFB431" s="161" t="e">
        <f t="shared" si="677"/>
        <v>#REF!</v>
      </c>
      <c r="LFC431" s="161" t="e">
        <f t="shared" si="677"/>
        <v>#REF!</v>
      </c>
      <c r="LFD431" s="161" t="e">
        <f t="shared" si="677"/>
        <v>#REF!</v>
      </c>
      <c r="LFE431" s="161" t="e">
        <f t="shared" si="677"/>
        <v>#REF!</v>
      </c>
      <c r="LFF431" s="161" t="e">
        <f t="shared" si="677"/>
        <v>#REF!</v>
      </c>
      <c r="LFG431" s="161" t="e">
        <f t="shared" si="677"/>
        <v>#REF!</v>
      </c>
      <c r="LFH431" s="161" t="e">
        <f t="shared" si="677"/>
        <v>#REF!</v>
      </c>
      <c r="LFI431" s="161" t="e">
        <f t="shared" si="677"/>
        <v>#REF!</v>
      </c>
      <c r="LFJ431" s="161" t="e">
        <f t="shared" si="677"/>
        <v>#REF!</v>
      </c>
      <c r="LFK431" s="161" t="e">
        <f t="shared" si="677"/>
        <v>#REF!</v>
      </c>
      <c r="LFL431" s="161" t="e">
        <f t="shared" si="677"/>
        <v>#REF!</v>
      </c>
      <c r="LFM431" s="161" t="e">
        <f t="shared" si="677"/>
        <v>#REF!</v>
      </c>
      <c r="LFN431" s="161" t="e">
        <f t="shared" si="677"/>
        <v>#REF!</v>
      </c>
      <c r="LFO431" s="161" t="e">
        <f t="shared" si="677"/>
        <v>#REF!</v>
      </c>
      <c r="LFP431" s="161" t="e">
        <f t="shared" si="677"/>
        <v>#REF!</v>
      </c>
      <c r="LFQ431" s="161" t="e">
        <f t="shared" si="677"/>
        <v>#REF!</v>
      </c>
      <c r="LFR431" s="161" t="e">
        <f t="shared" si="677"/>
        <v>#REF!</v>
      </c>
      <c r="LFS431" s="161" t="e">
        <f t="shared" si="677"/>
        <v>#REF!</v>
      </c>
      <c r="LFT431" s="161" t="e">
        <f t="shared" si="677"/>
        <v>#REF!</v>
      </c>
      <c r="LFU431" s="161" t="e">
        <f t="shared" si="677"/>
        <v>#REF!</v>
      </c>
      <c r="LFV431" s="161" t="e">
        <f t="shared" si="677"/>
        <v>#REF!</v>
      </c>
      <c r="LFW431" s="161" t="e">
        <f t="shared" si="677"/>
        <v>#REF!</v>
      </c>
      <c r="LFX431" s="161" t="e">
        <f t="shared" si="677"/>
        <v>#REF!</v>
      </c>
      <c r="LFY431" s="161" t="e">
        <f t="shared" ref="LFY431:LIJ431" si="678">IF(OR(LFL431="YES",LFN431="YES"),"YES","NO")</f>
        <v>#REF!</v>
      </c>
      <c r="LFZ431" s="161" t="e">
        <f t="shared" si="678"/>
        <v>#REF!</v>
      </c>
      <c r="LGA431" s="161" t="e">
        <f t="shared" si="678"/>
        <v>#REF!</v>
      </c>
      <c r="LGB431" s="161" t="e">
        <f t="shared" si="678"/>
        <v>#REF!</v>
      </c>
      <c r="LGC431" s="161" t="e">
        <f t="shared" si="678"/>
        <v>#REF!</v>
      </c>
      <c r="LGD431" s="161" t="e">
        <f t="shared" si="678"/>
        <v>#REF!</v>
      </c>
      <c r="LGE431" s="161" t="e">
        <f t="shared" si="678"/>
        <v>#REF!</v>
      </c>
      <c r="LGF431" s="161" t="e">
        <f t="shared" si="678"/>
        <v>#REF!</v>
      </c>
      <c r="LGG431" s="161" t="e">
        <f t="shared" si="678"/>
        <v>#REF!</v>
      </c>
      <c r="LGH431" s="161" t="e">
        <f t="shared" si="678"/>
        <v>#REF!</v>
      </c>
      <c r="LGI431" s="161" t="e">
        <f t="shared" si="678"/>
        <v>#REF!</v>
      </c>
      <c r="LGJ431" s="161" t="e">
        <f t="shared" si="678"/>
        <v>#REF!</v>
      </c>
      <c r="LGK431" s="161" t="e">
        <f t="shared" si="678"/>
        <v>#REF!</v>
      </c>
      <c r="LGL431" s="161" t="e">
        <f t="shared" si="678"/>
        <v>#REF!</v>
      </c>
      <c r="LGM431" s="161" t="e">
        <f t="shared" si="678"/>
        <v>#REF!</v>
      </c>
      <c r="LGN431" s="161" t="e">
        <f t="shared" si="678"/>
        <v>#REF!</v>
      </c>
      <c r="LGO431" s="161" t="e">
        <f t="shared" si="678"/>
        <v>#REF!</v>
      </c>
      <c r="LGP431" s="161" t="e">
        <f t="shared" si="678"/>
        <v>#REF!</v>
      </c>
      <c r="LGQ431" s="161" t="e">
        <f t="shared" si="678"/>
        <v>#REF!</v>
      </c>
      <c r="LGR431" s="161" t="e">
        <f t="shared" si="678"/>
        <v>#REF!</v>
      </c>
      <c r="LGS431" s="161" t="e">
        <f t="shared" si="678"/>
        <v>#REF!</v>
      </c>
      <c r="LGT431" s="161" t="e">
        <f t="shared" si="678"/>
        <v>#REF!</v>
      </c>
      <c r="LGU431" s="161" t="e">
        <f t="shared" si="678"/>
        <v>#REF!</v>
      </c>
      <c r="LGV431" s="161" t="e">
        <f t="shared" si="678"/>
        <v>#REF!</v>
      </c>
      <c r="LGW431" s="161" t="e">
        <f t="shared" si="678"/>
        <v>#REF!</v>
      </c>
      <c r="LGX431" s="161" t="e">
        <f t="shared" si="678"/>
        <v>#REF!</v>
      </c>
      <c r="LGY431" s="161" t="e">
        <f t="shared" si="678"/>
        <v>#REF!</v>
      </c>
      <c r="LGZ431" s="161" t="e">
        <f t="shared" si="678"/>
        <v>#REF!</v>
      </c>
      <c r="LHA431" s="161" t="e">
        <f t="shared" si="678"/>
        <v>#REF!</v>
      </c>
      <c r="LHB431" s="161" t="e">
        <f t="shared" si="678"/>
        <v>#REF!</v>
      </c>
      <c r="LHC431" s="161" t="e">
        <f t="shared" si="678"/>
        <v>#REF!</v>
      </c>
      <c r="LHD431" s="161" t="e">
        <f t="shared" si="678"/>
        <v>#REF!</v>
      </c>
      <c r="LHE431" s="161" t="e">
        <f t="shared" si="678"/>
        <v>#REF!</v>
      </c>
      <c r="LHF431" s="161" t="e">
        <f t="shared" si="678"/>
        <v>#REF!</v>
      </c>
      <c r="LHG431" s="161" t="e">
        <f t="shared" si="678"/>
        <v>#REF!</v>
      </c>
      <c r="LHH431" s="161" t="e">
        <f t="shared" si="678"/>
        <v>#REF!</v>
      </c>
      <c r="LHI431" s="161" t="e">
        <f t="shared" si="678"/>
        <v>#REF!</v>
      </c>
      <c r="LHJ431" s="161" t="e">
        <f t="shared" si="678"/>
        <v>#REF!</v>
      </c>
      <c r="LHK431" s="161" t="e">
        <f t="shared" si="678"/>
        <v>#REF!</v>
      </c>
      <c r="LHL431" s="161" t="e">
        <f t="shared" si="678"/>
        <v>#REF!</v>
      </c>
      <c r="LHM431" s="161" t="e">
        <f t="shared" si="678"/>
        <v>#REF!</v>
      </c>
      <c r="LHN431" s="161" t="e">
        <f t="shared" si="678"/>
        <v>#REF!</v>
      </c>
      <c r="LHO431" s="161" t="e">
        <f t="shared" si="678"/>
        <v>#REF!</v>
      </c>
      <c r="LHP431" s="161" t="e">
        <f t="shared" si="678"/>
        <v>#REF!</v>
      </c>
      <c r="LHQ431" s="161" t="e">
        <f t="shared" si="678"/>
        <v>#REF!</v>
      </c>
      <c r="LHR431" s="161" t="e">
        <f t="shared" si="678"/>
        <v>#REF!</v>
      </c>
      <c r="LHS431" s="161" t="e">
        <f t="shared" si="678"/>
        <v>#REF!</v>
      </c>
      <c r="LHT431" s="161" t="e">
        <f t="shared" si="678"/>
        <v>#REF!</v>
      </c>
      <c r="LHU431" s="161" t="e">
        <f t="shared" si="678"/>
        <v>#REF!</v>
      </c>
      <c r="LHV431" s="161" t="e">
        <f t="shared" si="678"/>
        <v>#REF!</v>
      </c>
      <c r="LHW431" s="161" t="e">
        <f t="shared" si="678"/>
        <v>#REF!</v>
      </c>
      <c r="LHX431" s="161" t="e">
        <f t="shared" si="678"/>
        <v>#REF!</v>
      </c>
      <c r="LHY431" s="161" t="e">
        <f t="shared" si="678"/>
        <v>#REF!</v>
      </c>
      <c r="LHZ431" s="161" t="e">
        <f t="shared" si="678"/>
        <v>#REF!</v>
      </c>
      <c r="LIA431" s="161" t="e">
        <f t="shared" si="678"/>
        <v>#REF!</v>
      </c>
      <c r="LIB431" s="161" t="e">
        <f t="shared" si="678"/>
        <v>#REF!</v>
      </c>
      <c r="LIC431" s="161" t="e">
        <f t="shared" si="678"/>
        <v>#REF!</v>
      </c>
      <c r="LID431" s="161" t="e">
        <f t="shared" si="678"/>
        <v>#REF!</v>
      </c>
      <c r="LIE431" s="161" t="e">
        <f t="shared" si="678"/>
        <v>#REF!</v>
      </c>
      <c r="LIF431" s="161" t="e">
        <f t="shared" si="678"/>
        <v>#REF!</v>
      </c>
      <c r="LIG431" s="161" t="e">
        <f t="shared" si="678"/>
        <v>#REF!</v>
      </c>
      <c r="LIH431" s="161" t="e">
        <f t="shared" si="678"/>
        <v>#REF!</v>
      </c>
      <c r="LII431" s="161" t="e">
        <f t="shared" si="678"/>
        <v>#REF!</v>
      </c>
      <c r="LIJ431" s="161" t="e">
        <f t="shared" si="678"/>
        <v>#REF!</v>
      </c>
      <c r="LIK431" s="161" t="e">
        <f t="shared" ref="LIK431:LKV431" si="679">IF(OR(LHX431="YES",LHZ431="YES"),"YES","NO")</f>
        <v>#REF!</v>
      </c>
      <c r="LIL431" s="161" t="e">
        <f t="shared" si="679"/>
        <v>#REF!</v>
      </c>
      <c r="LIM431" s="161" t="e">
        <f t="shared" si="679"/>
        <v>#REF!</v>
      </c>
      <c r="LIN431" s="161" t="e">
        <f t="shared" si="679"/>
        <v>#REF!</v>
      </c>
      <c r="LIO431" s="161" t="e">
        <f t="shared" si="679"/>
        <v>#REF!</v>
      </c>
      <c r="LIP431" s="161" t="e">
        <f t="shared" si="679"/>
        <v>#REF!</v>
      </c>
      <c r="LIQ431" s="161" t="e">
        <f t="shared" si="679"/>
        <v>#REF!</v>
      </c>
      <c r="LIR431" s="161" t="e">
        <f t="shared" si="679"/>
        <v>#REF!</v>
      </c>
      <c r="LIS431" s="161" t="e">
        <f t="shared" si="679"/>
        <v>#REF!</v>
      </c>
      <c r="LIT431" s="161" t="e">
        <f t="shared" si="679"/>
        <v>#REF!</v>
      </c>
      <c r="LIU431" s="161" t="e">
        <f t="shared" si="679"/>
        <v>#REF!</v>
      </c>
      <c r="LIV431" s="161" t="e">
        <f t="shared" si="679"/>
        <v>#REF!</v>
      </c>
      <c r="LIW431" s="161" t="e">
        <f t="shared" si="679"/>
        <v>#REF!</v>
      </c>
      <c r="LIX431" s="161" t="e">
        <f t="shared" si="679"/>
        <v>#REF!</v>
      </c>
      <c r="LIY431" s="161" t="e">
        <f t="shared" si="679"/>
        <v>#REF!</v>
      </c>
      <c r="LIZ431" s="161" t="e">
        <f t="shared" si="679"/>
        <v>#REF!</v>
      </c>
      <c r="LJA431" s="161" t="e">
        <f t="shared" si="679"/>
        <v>#REF!</v>
      </c>
      <c r="LJB431" s="161" t="e">
        <f t="shared" si="679"/>
        <v>#REF!</v>
      </c>
      <c r="LJC431" s="161" t="e">
        <f t="shared" si="679"/>
        <v>#REF!</v>
      </c>
      <c r="LJD431" s="161" t="e">
        <f t="shared" si="679"/>
        <v>#REF!</v>
      </c>
      <c r="LJE431" s="161" t="e">
        <f t="shared" si="679"/>
        <v>#REF!</v>
      </c>
      <c r="LJF431" s="161" t="e">
        <f t="shared" si="679"/>
        <v>#REF!</v>
      </c>
      <c r="LJG431" s="161" t="e">
        <f t="shared" si="679"/>
        <v>#REF!</v>
      </c>
      <c r="LJH431" s="161" t="e">
        <f t="shared" si="679"/>
        <v>#REF!</v>
      </c>
      <c r="LJI431" s="161" t="e">
        <f t="shared" si="679"/>
        <v>#REF!</v>
      </c>
      <c r="LJJ431" s="161" t="e">
        <f t="shared" si="679"/>
        <v>#REF!</v>
      </c>
      <c r="LJK431" s="161" t="e">
        <f t="shared" si="679"/>
        <v>#REF!</v>
      </c>
      <c r="LJL431" s="161" t="e">
        <f t="shared" si="679"/>
        <v>#REF!</v>
      </c>
      <c r="LJM431" s="161" t="e">
        <f t="shared" si="679"/>
        <v>#REF!</v>
      </c>
      <c r="LJN431" s="161" t="e">
        <f t="shared" si="679"/>
        <v>#REF!</v>
      </c>
      <c r="LJO431" s="161" t="e">
        <f t="shared" si="679"/>
        <v>#REF!</v>
      </c>
      <c r="LJP431" s="161" t="e">
        <f t="shared" si="679"/>
        <v>#REF!</v>
      </c>
      <c r="LJQ431" s="161" t="e">
        <f t="shared" si="679"/>
        <v>#REF!</v>
      </c>
      <c r="LJR431" s="161" t="e">
        <f t="shared" si="679"/>
        <v>#REF!</v>
      </c>
      <c r="LJS431" s="161" t="e">
        <f t="shared" si="679"/>
        <v>#REF!</v>
      </c>
      <c r="LJT431" s="161" t="e">
        <f t="shared" si="679"/>
        <v>#REF!</v>
      </c>
      <c r="LJU431" s="161" t="e">
        <f t="shared" si="679"/>
        <v>#REF!</v>
      </c>
      <c r="LJV431" s="161" t="e">
        <f t="shared" si="679"/>
        <v>#REF!</v>
      </c>
      <c r="LJW431" s="161" t="e">
        <f t="shared" si="679"/>
        <v>#REF!</v>
      </c>
      <c r="LJX431" s="161" t="e">
        <f t="shared" si="679"/>
        <v>#REF!</v>
      </c>
      <c r="LJY431" s="161" t="e">
        <f t="shared" si="679"/>
        <v>#REF!</v>
      </c>
      <c r="LJZ431" s="161" t="e">
        <f t="shared" si="679"/>
        <v>#REF!</v>
      </c>
      <c r="LKA431" s="161" t="e">
        <f t="shared" si="679"/>
        <v>#REF!</v>
      </c>
      <c r="LKB431" s="161" t="e">
        <f t="shared" si="679"/>
        <v>#REF!</v>
      </c>
      <c r="LKC431" s="161" t="e">
        <f t="shared" si="679"/>
        <v>#REF!</v>
      </c>
      <c r="LKD431" s="161" t="e">
        <f t="shared" si="679"/>
        <v>#REF!</v>
      </c>
      <c r="LKE431" s="161" t="e">
        <f t="shared" si="679"/>
        <v>#REF!</v>
      </c>
      <c r="LKF431" s="161" t="e">
        <f t="shared" si="679"/>
        <v>#REF!</v>
      </c>
      <c r="LKG431" s="161" t="e">
        <f t="shared" si="679"/>
        <v>#REF!</v>
      </c>
      <c r="LKH431" s="161" t="e">
        <f t="shared" si="679"/>
        <v>#REF!</v>
      </c>
      <c r="LKI431" s="161" t="e">
        <f t="shared" si="679"/>
        <v>#REF!</v>
      </c>
      <c r="LKJ431" s="161" t="e">
        <f t="shared" si="679"/>
        <v>#REF!</v>
      </c>
      <c r="LKK431" s="161" t="e">
        <f t="shared" si="679"/>
        <v>#REF!</v>
      </c>
      <c r="LKL431" s="161" t="e">
        <f t="shared" si="679"/>
        <v>#REF!</v>
      </c>
      <c r="LKM431" s="161" t="e">
        <f t="shared" si="679"/>
        <v>#REF!</v>
      </c>
      <c r="LKN431" s="161" t="e">
        <f t="shared" si="679"/>
        <v>#REF!</v>
      </c>
      <c r="LKO431" s="161" t="e">
        <f t="shared" si="679"/>
        <v>#REF!</v>
      </c>
      <c r="LKP431" s="161" t="e">
        <f t="shared" si="679"/>
        <v>#REF!</v>
      </c>
      <c r="LKQ431" s="161" t="e">
        <f t="shared" si="679"/>
        <v>#REF!</v>
      </c>
      <c r="LKR431" s="161" t="e">
        <f t="shared" si="679"/>
        <v>#REF!</v>
      </c>
      <c r="LKS431" s="161" t="e">
        <f t="shared" si="679"/>
        <v>#REF!</v>
      </c>
      <c r="LKT431" s="161" t="e">
        <f t="shared" si="679"/>
        <v>#REF!</v>
      </c>
      <c r="LKU431" s="161" t="e">
        <f t="shared" si="679"/>
        <v>#REF!</v>
      </c>
      <c r="LKV431" s="161" t="e">
        <f t="shared" si="679"/>
        <v>#REF!</v>
      </c>
      <c r="LKW431" s="161" t="e">
        <f t="shared" ref="LKW431:LNH431" si="680">IF(OR(LKJ431="YES",LKL431="YES"),"YES","NO")</f>
        <v>#REF!</v>
      </c>
      <c r="LKX431" s="161" t="e">
        <f t="shared" si="680"/>
        <v>#REF!</v>
      </c>
      <c r="LKY431" s="161" t="e">
        <f t="shared" si="680"/>
        <v>#REF!</v>
      </c>
      <c r="LKZ431" s="161" t="e">
        <f t="shared" si="680"/>
        <v>#REF!</v>
      </c>
      <c r="LLA431" s="161" t="e">
        <f t="shared" si="680"/>
        <v>#REF!</v>
      </c>
      <c r="LLB431" s="161" t="e">
        <f t="shared" si="680"/>
        <v>#REF!</v>
      </c>
      <c r="LLC431" s="161" t="e">
        <f t="shared" si="680"/>
        <v>#REF!</v>
      </c>
      <c r="LLD431" s="161" t="e">
        <f t="shared" si="680"/>
        <v>#REF!</v>
      </c>
      <c r="LLE431" s="161" t="e">
        <f t="shared" si="680"/>
        <v>#REF!</v>
      </c>
      <c r="LLF431" s="161" t="e">
        <f t="shared" si="680"/>
        <v>#REF!</v>
      </c>
      <c r="LLG431" s="161" t="e">
        <f t="shared" si="680"/>
        <v>#REF!</v>
      </c>
      <c r="LLH431" s="161" t="e">
        <f t="shared" si="680"/>
        <v>#REF!</v>
      </c>
      <c r="LLI431" s="161" t="e">
        <f t="shared" si="680"/>
        <v>#REF!</v>
      </c>
      <c r="LLJ431" s="161" t="e">
        <f t="shared" si="680"/>
        <v>#REF!</v>
      </c>
      <c r="LLK431" s="161" t="e">
        <f t="shared" si="680"/>
        <v>#REF!</v>
      </c>
      <c r="LLL431" s="161" t="e">
        <f t="shared" si="680"/>
        <v>#REF!</v>
      </c>
      <c r="LLM431" s="161" t="e">
        <f t="shared" si="680"/>
        <v>#REF!</v>
      </c>
      <c r="LLN431" s="161" t="e">
        <f t="shared" si="680"/>
        <v>#REF!</v>
      </c>
      <c r="LLO431" s="161" t="e">
        <f t="shared" si="680"/>
        <v>#REF!</v>
      </c>
      <c r="LLP431" s="161" t="e">
        <f t="shared" si="680"/>
        <v>#REF!</v>
      </c>
      <c r="LLQ431" s="161" t="e">
        <f t="shared" si="680"/>
        <v>#REF!</v>
      </c>
      <c r="LLR431" s="161" t="e">
        <f t="shared" si="680"/>
        <v>#REF!</v>
      </c>
      <c r="LLS431" s="161" t="e">
        <f t="shared" si="680"/>
        <v>#REF!</v>
      </c>
      <c r="LLT431" s="161" t="e">
        <f t="shared" si="680"/>
        <v>#REF!</v>
      </c>
      <c r="LLU431" s="161" t="e">
        <f t="shared" si="680"/>
        <v>#REF!</v>
      </c>
      <c r="LLV431" s="161" t="e">
        <f t="shared" si="680"/>
        <v>#REF!</v>
      </c>
      <c r="LLW431" s="161" t="e">
        <f t="shared" si="680"/>
        <v>#REF!</v>
      </c>
      <c r="LLX431" s="161" t="e">
        <f t="shared" si="680"/>
        <v>#REF!</v>
      </c>
      <c r="LLY431" s="161" t="e">
        <f t="shared" si="680"/>
        <v>#REF!</v>
      </c>
      <c r="LLZ431" s="161" t="e">
        <f t="shared" si="680"/>
        <v>#REF!</v>
      </c>
      <c r="LMA431" s="161" t="e">
        <f t="shared" si="680"/>
        <v>#REF!</v>
      </c>
      <c r="LMB431" s="161" t="e">
        <f t="shared" si="680"/>
        <v>#REF!</v>
      </c>
      <c r="LMC431" s="161" t="e">
        <f t="shared" si="680"/>
        <v>#REF!</v>
      </c>
      <c r="LMD431" s="161" t="e">
        <f t="shared" si="680"/>
        <v>#REF!</v>
      </c>
      <c r="LME431" s="161" t="e">
        <f t="shared" si="680"/>
        <v>#REF!</v>
      </c>
      <c r="LMF431" s="161" t="e">
        <f t="shared" si="680"/>
        <v>#REF!</v>
      </c>
      <c r="LMG431" s="161" t="e">
        <f t="shared" si="680"/>
        <v>#REF!</v>
      </c>
      <c r="LMH431" s="161" t="e">
        <f t="shared" si="680"/>
        <v>#REF!</v>
      </c>
      <c r="LMI431" s="161" t="e">
        <f t="shared" si="680"/>
        <v>#REF!</v>
      </c>
      <c r="LMJ431" s="161" t="e">
        <f t="shared" si="680"/>
        <v>#REF!</v>
      </c>
      <c r="LMK431" s="161" t="e">
        <f t="shared" si="680"/>
        <v>#REF!</v>
      </c>
      <c r="LML431" s="161" t="e">
        <f t="shared" si="680"/>
        <v>#REF!</v>
      </c>
      <c r="LMM431" s="161" t="e">
        <f t="shared" si="680"/>
        <v>#REF!</v>
      </c>
      <c r="LMN431" s="161" t="e">
        <f t="shared" si="680"/>
        <v>#REF!</v>
      </c>
      <c r="LMO431" s="161" t="e">
        <f t="shared" si="680"/>
        <v>#REF!</v>
      </c>
      <c r="LMP431" s="161" t="e">
        <f t="shared" si="680"/>
        <v>#REF!</v>
      </c>
      <c r="LMQ431" s="161" t="e">
        <f t="shared" si="680"/>
        <v>#REF!</v>
      </c>
      <c r="LMR431" s="161" t="e">
        <f t="shared" si="680"/>
        <v>#REF!</v>
      </c>
      <c r="LMS431" s="161" t="e">
        <f t="shared" si="680"/>
        <v>#REF!</v>
      </c>
      <c r="LMT431" s="161" t="e">
        <f t="shared" si="680"/>
        <v>#REF!</v>
      </c>
      <c r="LMU431" s="161" t="e">
        <f t="shared" si="680"/>
        <v>#REF!</v>
      </c>
      <c r="LMV431" s="161" t="e">
        <f t="shared" si="680"/>
        <v>#REF!</v>
      </c>
      <c r="LMW431" s="161" t="e">
        <f t="shared" si="680"/>
        <v>#REF!</v>
      </c>
      <c r="LMX431" s="161" t="e">
        <f t="shared" si="680"/>
        <v>#REF!</v>
      </c>
      <c r="LMY431" s="161" t="e">
        <f t="shared" si="680"/>
        <v>#REF!</v>
      </c>
      <c r="LMZ431" s="161" t="e">
        <f t="shared" si="680"/>
        <v>#REF!</v>
      </c>
      <c r="LNA431" s="161" t="e">
        <f t="shared" si="680"/>
        <v>#REF!</v>
      </c>
      <c r="LNB431" s="161" t="e">
        <f t="shared" si="680"/>
        <v>#REF!</v>
      </c>
      <c r="LNC431" s="161" t="e">
        <f t="shared" si="680"/>
        <v>#REF!</v>
      </c>
      <c r="LND431" s="161" t="e">
        <f t="shared" si="680"/>
        <v>#REF!</v>
      </c>
      <c r="LNE431" s="161" t="e">
        <f t="shared" si="680"/>
        <v>#REF!</v>
      </c>
      <c r="LNF431" s="161" t="e">
        <f t="shared" si="680"/>
        <v>#REF!</v>
      </c>
      <c r="LNG431" s="161" t="e">
        <f t="shared" si="680"/>
        <v>#REF!</v>
      </c>
      <c r="LNH431" s="161" t="e">
        <f t="shared" si="680"/>
        <v>#REF!</v>
      </c>
      <c r="LNI431" s="161" t="e">
        <f t="shared" ref="LNI431:LPT431" si="681">IF(OR(LMV431="YES",LMX431="YES"),"YES","NO")</f>
        <v>#REF!</v>
      </c>
      <c r="LNJ431" s="161" t="e">
        <f t="shared" si="681"/>
        <v>#REF!</v>
      </c>
      <c r="LNK431" s="161" t="e">
        <f t="shared" si="681"/>
        <v>#REF!</v>
      </c>
      <c r="LNL431" s="161" t="e">
        <f t="shared" si="681"/>
        <v>#REF!</v>
      </c>
      <c r="LNM431" s="161" t="e">
        <f t="shared" si="681"/>
        <v>#REF!</v>
      </c>
      <c r="LNN431" s="161" t="e">
        <f t="shared" si="681"/>
        <v>#REF!</v>
      </c>
      <c r="LNO431" s="161" t="e">
        <f t="shared" si="681"/>
        <v>#REF!</v>
      </c>
      <c r="LNP431" s="161" t="e">
        <f t="shared" si="681"/>
        <v>#REF!</v>
      </c>
      <c r="LNQ431" s="161" t="e">
        <f t="shared" si="681"/>
        <v>#REF!</v>
      </c>
      <c r="LNR431" s="161" t="e">
        <f t="shared" si="681"/>
        <v>#REF!</v>
      </c>
      <c r="LNS431" s="161" t="e">
        <f t="shared" si="681"/>
        <v>#REF!</v>
      </c>
      <c r="LNT431" s="161" t="e">
        <f t="shared" si="681"/>
        <v>#REF!</v>
      </c>
      <c r="LNU431" s="161" t="e">
        <f t="shared" si="681"/>
        <v>#REF!</v>
      </c>
      <c r="LNV431" s="161" t="e">
        <f t="shared" si="681"/>
        <v>#REF!</v>
      </c>
      <c r="LNW431" s="161" t="e">
        <f t="shared" si="681"/>
        <v>#REF!</v>
      </c>
      <c r="LNX431" s="161" t="e">
        <f t="shared" si="681"/>
        <v>#REF!</v>
      </c>
      <c r="LNY431" s="161" t="e">
        <f t="shared" si="681"/>
        <v>#REF!</v>
      </c>
      <c r="LNZ431" s="161" t="e">
        <f t="shared" si="681"/>
        <v>#REF!</v>
      </c>
      <c r="LOA431" s="161" t="e">
        <f t="shared" si="681"/>
        <v>#REF!</v>
      </c>
      <c r="LOB431" s="161" t="e">
        <f t="shared" si="681"/>
        <v>#REF!</v>
      </c>
      <c r="LOC431" s="161" t="e">
        <f t="shared" si="681"/>
        <v>#REF!</v>
      </c>
      <c r="LOD431" s="161" t="e">
        <f t="shared" si="681"/>
        <v>#REF!</v>
      </c>
      <c r="LOE431" s="161" t="e">
        <f t="shared" si="681"/>
        <v>#REF!</v>
      </c>
      <c r="LOF431" s="161" t="e">
        <f t="shared" si="681"/>
        <v>#REF!</v>
      </c>
      <c r="LOG431" s="161" t="e">
        <f t="shared" si="681"/>
        <v>#REF!</v>
      </c>
      <c r="LOH431" s="161" t="e">
        <f t="shared" si="681"/>
        <v>#REF!</v>
      </c>
      <c r="LOI431" s="161" t="e">
        <f t="shared" si="681"/>
        <v>#REF!</v>
      </c>
      <c r="LOJ431" s="161" t="e">
        <f t="shared" si="681"/>
        <v>#REF!</v>
      </c>
      <c r="LOK431" s="161" t="e">
        <f t="shared" si="681"/>
        <v>#REF!</v>
      </c>
      <c r="LOL431" s="161" t="e">
        <f t="shared" si="681"/>
        <v>#REF!</v>
      </c>
      <c r="LOM431" s="161" t="e">
        <f t="shared" si="681"/>
        <v>#REF!</v>
      </c>
      <c r="LON431" s="161" t="e">
        <f t="shared" si="681"/>
        <v>#REF!</v>
      </c>
      <c r="LOO431" s="161" t="e">
        <f t="shared" si="681"/>
        <v>#REF!</v>
      </c>
      <c r="LOP431" s="161" t="e">
        <f t="shared" si="681"/>
        <v>#REF!</v>
      </c>
      <c r="LOQ431" s="161" t="e">
        <f t="shared" si="681"/>
        <v>#REF!</v>
      </c>
      <c r="LOR431" s="161" t="e">
        <f t="shared" si="681"/>
        <v>#REF!</v>
      </c>
      <c r="LOS431" s="161" t="e">
        <f t="shared" si="681"/>
        <v>#REF!</v>
      </c>
      <c r="LOT431" s="161" t="e">
        <f t="shared" si="681"/>
        <v>#REF!</v>
      </c>
      <c r="LOU431" s="161" t="e">
        <f t="shared" si="681"/>
        <v>#REF!</v>
      </c>
      <c r="LOV431" s="161" t="e">
        <f t="shared" si="681"/>
        <v>#REF!</v>
      </c>
      <c r="LOW431" s="161" t="e">
        <f t="shared" si="681"/>
        <v>#REF!</v>
      </c>
      <c r="LOX431" s="161" t="e">
        <f t="shared" si="681"/>
        <v>#REF!</v>
      </c>
      <c r="LOY431" s="161" t="e">
        <f t="shared" si="681"/>
        <v>#REF!</v>
      </c>
      <c r="LOZ431" s="161" t="e">
        <f t="shared" si="681"/>
        <v>#REF!</v>
      </c>
      <c r="LPA431" s="161" t="e">
        <f t="shared" si="681"/>
        <v>#REF!</v>
      </c>
      <c r="LPB431" s="161" t="e">
        <f t="shared" si="681"/>
        <v>#REF!</v>
      </c>
      <c r="LPC431" s="161" t="e">
        <f t="shared" si="681"/>
        <v>#REF!</v>
      </c>
      <c r="LPD431" s="161" t="e">
        <f t="shared" si="681"/>
        <v>#REF!</v>
      </c>
      <c r="LPE431" s="161" t="e">
        <f t="shared" si="681"/>
        <v>#REF!</v>
      </c>
      <c r="LPF431" s="161" t="e">
        <f t="shared" si="681"/>
        <v>#REF!</v>
      </c>
      <c r="LPG431" s="161" t="e">
        <f t="shared" si="681"/>
        <v>#REF!</v>
      </c>
      <c r="LPH431" s="161" t="e">
        <f t="shared" si="681"/>
        <v>#REF!</v>
      </c>
      <c r="LPI431" s="161" t="e">
        <f t="shared" si="681"/>
        <v>#REF!</v>
      </c>
      <c r="LPJ431" s="161" t="e">
        <f t="shared" si="681"/>
        <v>#REF!</v>
      </c>
      <c r="LPK431" s="161" t="e">
        <f t="shared" si="681"/>
        <v>#REF!</v>
      </c>
      <c r="LPL431" s="161" t="e">
        <f t="shared" si="681"/>
        <v>#REF!</v>
      </c>
      <c r="LPM431" s="161" t="e">
        <f t="shared" si="681"/>
        <v>#REF!</v>
      </c>
      <c r="LPN431" s="161" t="e">
        <f t="shared" si="681"/>
        <v>#REF!</v>
      </c>
      <c r="LPO431" s="161" t="e">
        <f t="shared" si="681"/>
        <v>#REF!</v>
      </c>
      <c r="LPP431" s="161" t="e">
        <f t="shared" si="681"/>
        <v>#REF!</v>
      </c>
      <c r="LPQ431" s="161" t="e">
        <f t="shared" si="681"/>
        <v>#REF!</v>
      </c>
      <c r="LPR431" s="161" t="e">
        <f t="shared" si="681"/>
        <v>#REF!</v>
      </c>
      <c r="LPS431" s="161" t="e">
        <f t="shared" si="681"/>
        <v>#REF!</v>
      </c>
      <c r="LPT431" s="161" t="e">
        <f t="shared" si="681"/>
        <v>#REF!</v>
      </c>
      <c r="LPU431" s="161" t="e">
        <f t="shared" ref="LPU431:LSF431" si="682">IF(OR(LPH431="YES",LPJ431="YES"),"YES","NO")</f>
        <v>#REF!</v>
      </c>
      <c r="LPV431" s="161" t="e">
        <f t="shared" si="682"/>
        <v>#REF!</v>
      </c>
      <c r="LPW431" s="161" t="e">
        <f t="shared" si="682"/>
        <v>#REF!</v>
      </c>
      <c r="LPX431" s="161" t="e">
        <f t="shared" si="682"/>
        <v>#REF!</v>
      </c>
      <c r="LPY431" s="161" t="e">
        <f t="shared" si="682"/>
        <v>#REF!</v>
      </c>
      <c r="LPZ431" s="161" t="e">
        <f t="shared" si="682"/>
        <v>#REF!</v>
      </c>
      <c r="LQA431" s="161" t="e">
        <f t="shared" si="682"/>
        <v>#REF!</v>
      </c>
      <c r="LQB431" s="161" t="e">
        <f t="shared" si="682"/>
        <v>#REF!</v>
      </c>
      <c r="LQC431" s="161" t="e">
        <f t="shared" si="682"/>
        <v>#REF!</v>
      </c>
      <c r="LQD431" s="161" t="e">
        <f t="shared" si="682"/>
        <v>#REF!</v>
      </c>
      <c r="LQE431" s="161" t="e">
        <f t="shared" si="682"/>
        <v>#REF!</v>
      </c>
      <c r="LQF431" s="161" t="e">
        <f t="shared" si="682"/>
        <v>#REF!</v>
      </c>
      <c r="LQG431" s="161" t="e">
        <f t="shared" si="682"/>
        <v>#REF!</v>
      </c>
      <c r="LQH431" s="161" t="e">
        <f t="shared" si="682"/>
        <v>#REF!</v>
      </c>
      <c r="LQI431" s="161" t="e">
        <f t="shared" si="682"/>
        <v>#REF!</v>
      </c>
      <c r="LQJ431" s="161" t="e">
        <f t="shared" si="682"/>
        <v>#REF!</v>
      </c>
      <c r="LQK431" s="161" t="e">
        <f t="shared" si="682"/>
        <v>#REF!</v>
      </c>
      <c r="LQL431" s="161" t="e">
        <f t="shared" si="682"/>
        <v>#REF!</v>
      </c>
      <c r="LQM431" s="161" t="e">
        <f t="shared" si="682"/>
        <v>#REF!</v>
      </c>
      <c r="LQN431" s="161" t="e">
        <f t="shared" si="682"/>
        <v>#REF!</v>
      </c>
      <c r="LQO431" s="161" t="e">
        <f t="shared" si="682"/>
        <v>#REF!</v>
      </c>
      <c r="LQP431" s="161" t="e">
        <f t="shared" si="682"/>
        <v>#REF!</v>
      </c>
      <c r="LQQ431" s="161" t="e">
        <f t="shared" si="682"/>
        <v>#REF!</v>
      </c>
      <c r="LQR431" s="161" t="e">
        <f t="shared" si="682"/>
        <v>#REF!</v>
      </c>
      <c r="LQS431" s="161" t="e">
        <f t="shared" si="682"/>
        <v>#REF!</v>
      </c>
      <c r="LQT431" s="161" t="e">
        <f t="shared" si="682"/>
        <v>#REF!</v>
      </c>
      <c r="LQU431" s="161" t="e">
        <f t="shared" si="682"/>
        <v>#REF!</v>
      </c>
      <c r="LQV431" s="161" t="e">
        <f t="shared" si="682"/>
        <v>#REF!</v>
      </c>
      <c r="LQW431" s="161" t="e">
        <f t="shared" si="682"/>
        <v>#REF!</v>
      </c>
      <c r="LQX431" s="161" t="e">
        <f t="shared" si="682"/>
        <v>#REF!</v>
      </c>
      <c r="LQY431" s="161" t="e">
        <f t="shared" si="682"/>
        <v>#REF!</v>
      </c>
      <c r="LQZ431" s="161" t="e">
        <f t="shared" si="682"/>
        <v>#REF!</v>
      </c>
      <c r="LRA431" s="161" t="e">
        <f t="shared" si="682"/>
        <v>#REF!</v>
      </c>
      <c r="LRB431" s="161" t="e">
        <f t="shared" si="682"/>
        <v>#REF!</v>
      </c>
      <c r="LRC431" s="161" t="e">
        <f t="shared" si="682"/>
        <v>#REF!</v>
      </c>
      <c r="LRD431" s="161" t="e">
        <f t="shared" si="682"/>
        <v>#REF!</v>
      </c>
      <c r="LRE431" s="161" t="e">
        <f t="shared" si="682"/>
        <v>#REF!</v>
      </c>
      <c r="LRF431" s="161" t="e">
        <f t="shared" si="682"/>
        <v>#REF!</v>
      </c>
      <c r="LRG431" s="161" t="e">
        <f t="shared" si="682"/>
        <v>#REF!</v>
      </c>
      <c r="LRH431" s="161" t="e">
        <f t="shared" si="682"/>
        <v>#REF!</v>
      </c>
      <c r="LRI431" s="161" t="e">
        <f t="shared" si="682"/>
        <v>#REF!</v>
      </c>
      <c r="LRJ431" s="161" t="e">
        <f t="shared" si="682"/>
        <v>#REF!</v>
      </c>
      <c r="LRK431" s="161" t="e">
        <f t="shared" si="682"/>
        <v>#REF!</v>
      </c>
      <c r="LRL431" s="161" t="e">
        <f t="shared" si="682"/>
        <v>#REF!</v>
      </c>
      <c r="LRM431" s="161" t="e">
        <f t="shared" si="682"/>
        <v>#REF!</v>
      </c>
      <c r="LRN431" s="161" t="e">
        <f t="shared" si="682"/>
        <v>#REF!</v>
      </c>
      <c r="LRO431" s="161" t="e">
        <f t="shared" si="682"/>
        <v>#REF!</v>
      </c>
      <c r="LRP431" s="161" t="e">
        <f t="shared" si="682"/>
        <v>#REF!</v>
      </c>
      <c r="LRQ431" s="161" t="e">
        <f t="shared" si="682"/>
        <v>#REF!</v>
      </c>
      <c r="LRR431" s="161" t="e">
        <f t="shared" si="682"/>
        <v>#REF!</v>
      </c>
      <c r="LRS431" s="161" t="e">
        <f t="shared" si="682"/>
        <v>#REF!</v>
      </c>
      <c r="LRT431" s="161" t="e">
        <f t="shared" si="682"/>
        <v>#REF!</v>
      </c>
      <c r="LRU431" s="161" t="e">
        <f t="shared" si="682"/>
        <v>#REF!</v>
      </c>
      <c r="LRV431" s="161" t="e">
        <f t="shared" si="682"/>
        <v>#REF!</v>
      </c>
      <c r="LRW431" s="161" t="e">
        <f t="shared" si="682"/>
        <v>#REF!</v>
      </c>
      <c r="LRX431" s="161" t="e">
        <f t="shared" si="682"/>
        <v>#REF!</v>
      </c>
      <c r="LRY431" s="161" t="e">
        <f t="shared" si="682"/>
        <v>#REF!</v>
      </c>
      <c r="LRZ431" s="161" t="e">
        <f t="shared" si="682"/>
        <v>#REF!</v>
      </c>
      <c r="LSA431" s="161" t="e">
        <f t="shared" si="682"/>
        <v>#REF!</v>
      </c>
      <c r="LSB431" s="161" t="e">
        <f t="shared" si="682"/>
        <v>#REF!</v>
      </c>
      <c r="LSC431" s="161" t="e">
        <f t="shared" si="682"/>
        <v>#REF!</v>
      </c>
      <c r="LSD431" s="161" t="e">
        <f t="shared" si="682"/>
        <v>#REF!</v>
      </c>
      <c r="LSE431" s="161" t="e">
        <f t="shared" si="682"/>
        <v>#REF!</v>
      </c>
      <c r="LSF431" s="161" t="e">
        <f t="shared" si="682"/>
        <v>#REF!</v>
      </c>
      <c r="LSG431" s="161" t="e">
        <f t="shared" ref="LSG431:LUR431" si="683">IF(OR(LRT431="YES",LRV431="YES"),"YES","NO")</f>
        <v>#REF!</v>
      </c>
      <c r="LSH431" s="161" t="e">
        <f t="shared" si="683"/>
        <v>#REF!</v>
      </c>
      <c r="LSI431" s="161" t="e">
        <f t="shared" si="683"/>
        <v>#REF!</v>
      </c>
      <c r="LSJ431" s="161" t="e">
        <f t="shared" si="683"/>
        <v>#REF!</v>
      </c>
      <c r="LSK431" s="161" t="e">
        <f t="shared" si="683"/>
        <v>#REF!</v>
      </c>
      <c r="LSL431" s="161" t="e">
        <f t="shared" si="683"/>
        <v>#REF!</v>
      </c>
      <c r="LSM431" s="161" t="e">
        <f t="shared" si="683"/>
        <v>#REF!</v>
      </c>
      <c r="LSN431" s="161" t="e">
        <f t="shared" si="683"/>
        <v>#REF!</v>
      </c>
      <c r="LSO431" s="161" t="e">
        <f t="shared" si="683"/>
        <v>#REF!</v>
      </c>
      <c r="LSP431" s="161" t="e">
        <f t="shared" si="683"/>
        <v>#REF!</v>
      </c>
      <c r="LSQ431" s="161" t="e">
        <f t="shared" si="683"/>
        <v>#REF!</v>
      </c>
      <c r="LSR431" s="161" t="e">
        <f t="shared" si="683"/>
        <v>#REF!</v>
      </c>
      <c r="LSS431" s="161" t="e">
        <f t="shared" si="683"/>
        <v>#REF!</v>
      </c>
      <c r="LST431" s="161" t="e">
        <f t="shared" si="683"/>
        <v>#REF!</v>
      </c>
      <c r="LSU431" s="161" t="e">
        <f t="shared" si="683"/>
        <v>#REF!</v>
      </c>
      <c r="LSV431" s="161" t="e">
        <f t="shared" si="683"/>
        <v>#REF!</v>
      </c>
      <c r="LSW431" s="161" t="e">
        <f t="shared" si="683"/>
        <v>#REF!</v>
      </c>
      <c r="LSX431" s="161" t="e">
        <f t="shared" si="683"/>
        <v>#REF!</v>
      </c>
      <c r="LSY431" s="161" t="e">
        <f t="shared" si="683"/>
        <v>#REF!</v>
      </c>
      <c r="LSZ431" s="161" t="e">
        <f t="shared" si="683"/>
        <v>#REF!</v>
      </c>
      <c r="LTA431" s="161" t="e">
        <f t="shared" si="683"/>
        <v>#REF!</v>
      </c>
      <c r="LTB431" s="161" t="e">
        <f t="shared" si="683"/>
        <v>#REF!</v>
      </c>
      <c r="LTC431" s="161" t="e">
        <f t="shared" si="683"/>
        <v>#REF!</v>
      </c>
      <c r="LTD431" s="161" t="e">
        <f t="shared" si="683"/>
        <v>#REF!</v>
      </c>
      <c r="LTE431" s="161" t="e">
        <f t="shared" si="683"/>
        <v>#REF!</v>
      </c>
      <c r="LTF431" s="161" t="e">
        <f t="shared" si="683"/>
        <v>#REF!</v>
      </c>
      <c r="LTG431" s="161" t="e">
        <f t="shared" si="683"/>
        <v>#REF!</v>
      </c>
      <c r="LTH431" s="161" t="e">
        <f t="shared" si="683"/>
        <v>#REF!</v>
      </c>
      <c r="LTI431" s="161" t="e">
        <f t="shared" si="683"/>
        <v>#REF!</v>
      </c>
      <c r="LTJ431" s="161" t="e">
        <f t="shared" si="683"/>
        <v>#REF!</v>
      </c>
      <c r="LTK431" s="161" t="e">
        <f t="shared" si="683"/>
        <v>#REF!</v>
      </c>
      <c r="LTL431" s="161" t="e">
        <f t="shared" si="683"/>
        <v>#REF!</v>
      </c>
      <c r="LTM431" s="161" t="e">
        <f t="shared" si="683"/>
        <v>#REF!</v>
      </c>
      <c r="LTN431" s="161" t="e">
        <f t="shared" si="683"/>
        <v>#REF!</v>
      </c>
      <c r="LTO431" s="161" t="e">
        <f t="shared" si="683"/>
        <v>#REF!</v>
      </c>
      <c r="LTP431" s="161" t="e">
        <f t="shared" si="683"/>
        <v>#REF!</v>
      </c>
      <c r="LTQ431" s="161" t="e">
        <f t="shared" si="683"/>
        <v>#REF!</v>
      </c>
      <c r="LTR431" s="161" t="e">
        <f t="shared" si="683"/>
        <v>#REF!</v>
      </c>
      <c r="LTS431" s="161" t="e">
        <f t="shared" si="683"/>
        <v>#REF!</v>
      </c>
      <c r="LTT431" s="161" t="e">
        <f t="shared" si="683"/>
        <v>#REF!</v>
      </c>
      <c r="LTU431" s="161" t="e">
        <f t="shared" si="683"/>
        <v>#REF!</v>
      </c>
      <c r="LTV431" s="161" t="e">
        <f t="shared" si="683"/>
        <v>#REF!</v>
      </c>
      <c r="LTW431" s="161" t="e">
        <f t="shared" si="683"/>
        <v>#REF!</v>
      </c>
      <c r="LTX431" s="161" t="e">
        <f t="shared" si="683"/>
        <v>#REF!</v>
      </c>
      <c r="LTY431" s="161" t="e">
        <f t="shared" si="683"/>
        <v>#REF!</v>
      </c>
      <c r="LTZ431" s="161" t="e">
        <f t="shared" si="683"/>
        <v>#REF!</v>
      </c>
      <c r="LUA431" s="161" t="e">
        <f t="shared" si="683"/>
        <v>#REF!</v>
      </c>
      <c r="LUB431" s="161" t="e">
        <f t="shared" si="683"/>
        <v>#REF!</v>
      </c>
      <c r="LUC431" s="161" t="e">
        <f t="shared" si="683"/>
        <v>#REF!</v>
      </c>
      <c r="LUD431" s="161" t="e">
        <f t="shared" si="683"/>
        <v>#REF!</v>
      </c>
      <c r="LUE431" s="161" t="e">
        <f t="shared" si="683"/>
        <v>#REF!</v>
      </c>
      <c r="LUF431" s="161" t="e">
        <f t="shared" si="683"/>
        <v>#REF!</v>
      </c>
      <c r="LUG431" s="161" t="e">
        <f t="shared" si="683"/>
        <v>#REF!</v>
      </c>
      <c r="LUH431" s="161" t="e">
        <f t="shared" si="683"/>
        <v>#REF!</v>
      </c>
      <c r="LUI431" s="161" t="e">
        <f t="shared" si="683"/>
        <v>#REF!</v>
      </c>
      <c r="LUJ431" s="161" t="e">
        <f t="shared" si="683"/>
        <v>#REF!</v>
      </c>
      <c r="LUK431" s="161" t="e">
        <f t="shared" si="683"/>
        <v>#REF!</v>
      </c>
      <c r="LUL431" s="161" t="e">
        <f t="shared" si="683"/>
        <v>#REF!</v>
      </c>
      <c r="LUM431" s="161" t="e">
        <f t="shared" si="683"/>
        <v>#REF!</v>
      </c>
      <c r="LUN431" s="161" t="e">
        <f t="shared" si="683"/>
        <v>#REF!</v>
      </c>
      <c r="LUO431" s="161" t="e">
        <f t="shared" si="683"/>
        <v>#REF!</v>
      </c>
      <c r="LUP431" s="161" t="e">
        <f t="shared" si="683"/>
        <v>#REF!</v>
      </c>
      <c r="LUQ431" s="161" t="e">
        <f t="shared" si="683"/>
        <v>#REF!</v>
      </c>
      <c r="LUR431" s="161" t="e">
        <f t="shared" si="683"/>
        <v>#REF!</v>
      </c>
      <c r="LUS431" s="161" t="e">
        <f t="shared" ref="LUS431:LXD431" si="684">IF(OR(LUF431="YES",LUH431="YES"),"YES","NO")</f>
        <v>#REF!</v>
      </c>
      <c r="LUT431" s="161" t="e">
        <f t="shared" si="684"/>
        <v>#REF!</v>
      </c>
      <c r="LUU431" s="161" t="e">
        <f t="shared" si="684"/>
        <v>#REF!</v>
      </c>
      <c r="LUV431" s="161" t="e">
        <f t="shared" si="684"/>
        <v>#REF!</v>
      </c>
      <c r="LUW431" s="161" t="e">
        <f t="shared" si="684"/>
        <v>#REF!</v>
      </c>
      <c r="LUX431" s="161" t="e">
        <f t="shared" si="684"/>
        <v>#REF!</v>
      </c>
      <c r="LUY431" s="161" t="e">
        <f t="shared" si="684"/>
        <v>#REF!</v>
      </c>
      <c r="LUZ431" s="161" t="e">
        <f t="shared" si="684"/>
        <v>#REF!</v>
      </c>
      <c r="LVA431" s="161" t="e">
        <f t="shared" si="684"/>
        <v>#REF!</v>
      </c>
      <c r="LVB431" s="161" t="e">
        <f t="shared" si="684"/>
        <v>#REF!</v>
      </c>
      <c r="LVC431" s="161" t="e">
        <f t="shared" si="684"/>
        <v>#REF!</v>
      </c>
      <c r="LVD431" s="161" t="e">
        <f t="shared" si="684"/>
        <v>#REF!</v>
      </c>
      <c r="LVE431" s="161" t="e">
        <f t="shared" si="684"/>
        <v>#REF!</v>
      </c>
      <c r="LVF431" s="161" t="e">
        <f t="shared" si="684"/>
        <v>#REF!</v>
      </c>
      <c r="LVG431" s="161" t="e">
        <f t="shared" si="684"/>
        <v>#REF!</v>
      </c>
      <c r="LVH431" s="161" t="e">
        <f t="shared" si="684"/>
        <v>#REF!</v>
      </c>
      <c r="LVI431" s="161" t="e">
        <f t="shared" si="684"/>
        <v>#REF!</v>
      </c>
      <c r="LVJ431" s="161" t="e">
        <f t="shared" si="684"/>
        <v>#REF!</v>
      </c>
      <c r="LVK431" s="161" t="e">
        <f t="shared" si="684"/>
        <v>#REF!</v>
      </c>
      <c r="LVL431" s="161" t="e">
        <f t="shared" si="684"/>
        <v>#REF!</v>
      </c>
      <c r="LVM431" s="161" t="e">
        <f t="shared" si="684"/>
        <v>#REF!</v>
      </c>
      <c r="LVN431" s="161" t="e">
        <f t="shared" si="684"/>
        <v>#REF!</v>
      </c>
      <c r="LVO431" s="161" t="e">
        <f t="shared" si="684"/>
        <v>#REF!</v>
      </c>
      <c r="LVP431" s="161" t="e">
        <f t="shared" si="684"/>
        <v>#REF!</v>
      </c>
      <c r="LVQ431" s="161" t="e">
        <f t="shared" si="684"/>
        <v>#REF!</v>
      </c>
      <c r="LVR431" s="161" t="e">
        <f t="shared" si="684"/>
        <v>#REF!</v>
      </c>
      <c r="LVS431" s="161" t="e">
        <f t="shared" si="684"/>
        <v>#REF!</v>
      </c>
      <c r="LVT431" s="161" t="e">
        <f t="shared" si="684"/>
        <v>#REF!</v>
      </c>
      <c r="LVU431" s="161" t="e">
        <f t="shared" si="684"/>
        <v>#REF!</v>
      </c>
      <c r="LVV431" s="161" t="e">
        <f t="shared" si="684"/>
        <v>#REF!</v>
      </c>
      <c r="LVW431" s="161" t="e">
        <f t="shared" si="684"/>
        <v>#REF!</v>
      </c>
      <c r="LVX431" s="161" t="e">
        <f t="shared" si="684"/>
        <v>#REF!</v>
      </c>
      <c r="LVY431" s="161" t="e">
        <f t="shared" si="684"/>
        <v>#REF!</v>
      </c>
      <c r="LVZ431" s="161" t="e">
        <f t="shared" si="684"/>
        <v>#REF!</v>
      </c>
      <c r="LWA431" s="161" t="e">
        <f t="shared" si="684"/>
        <v>#REF!</v>
      </c>
      <c r="LWB431" s="161" t="e">
        <f t="shared" si="684"/>
        <v>#REF!</v>
      </c>
      <c r="LWC431" s="161" t="e">
        <f t="shared" si="684"/>
        <v>#REF!</v>
      </c>
      <c r="LWD431" s="161" t="e">
        <f t="shared" si="684"/>
        <v>#REF!</v>
      </c>
      <c r="LWE431" s="161" t="e">
        <f t="shared" si="684"/>
        <v>#REF!</v>
      </c>
      <c r="LWF431" s="161" t="e">
        <f t="shared" si="684"/>
        <v>#REF!</v>
      </c>
      <c r="LWG431" s="161" t="e">
        <f t="shared" si="684"/>
        <v>#REF!</v>
      </c>
      <c r="LWH431" s="161" t="e">
        <f t="shared" si="684"/>
        <v>#REF!</v>
      </c>
      <c r="LWI431" s="161" t="e">
        <f t="shared" si="684"/>
        <v>#REF!</v>
      </c>
      <c r="LWJ431" s="161" t="e">
        <f t="shared" si="684"/>
        <v>#REF!</v>
      </c>
      <c r="LWK431" s="161" t="e">
        <f t="shared" si="684"/>
        <v>#REF!</v>
      </c>
      <c r="LWL431" s="161" t="e">
        <f t="shared" si="684"/>
        <v>#REF!</v>
      </c>
      <c r="LWM431" s="161" t="e">
        <f t="shared" si="684"/>
        <v>#REF!</v>
      </c>
      <c r="LWN431" s="161" t="e">
        <f t="shared" si="684"/>
        <v>#REF!</v>
      </c>
      <c r="LWO431" s="161" t="e">
        <f t="shared" si="684"/>
        <v>#REF!</v>
      </c>
      <c r="LWP431" s="161" t="e">
        <f t="shared" si="684"/>
        <v>#REF!</v>
      </c>
      <c r="LWQ431" s="161" t="e">
        <f t="shared" si="684"/>
        <v>#REF!</v>
      </c>
      <c r="LWR431" s="161" t="e">
        <f t="shared" si="684"/>
        <v>#REF!</v>
      </c>
      <c r="LWS431" s="161" t="e">
        <f t="shared" si="684"/>
        <v>#REF!</v>
      </c>
      <c r="LWT431" s="161" t="e">
        <f t="shared" si="684"/>
        <v>#REF!</v>
      </c>
      <c r="LWU431" s="161" t="e">
        <f t="shared" si="684"/>
        <v>#REF!</v>
      </c>
      <c r="LWV431" s="161" t="e">
        <f t="shared" si="684"/>
        <v>#REF!</v>
      </c>
      <c r="LWW431" s="161" t="e">
        <f t="shared" si="684"/>
        <v>#REF!</v>
      </c>
      <c r="LWX431" s="161" t="e">
        <f t="shared" si="684"/>
        <v>#REF!</v>
      </c>
      <c r="LWY431" s="161" t="e">
        <f t="shared" si="684"/>
        <v>#REF!</v>
      </c>
      <c r="LWZ431" s="161" t="e">
        <f t="shared" si="684"/>
        <v>#REF!</v>
      </c>
      <c r="LXA431" s="161" t="e">
        <f t="shared" si="684"/>
        <v>#REF!</v>
      </c>
      <c r="LXB431" s="161" t="e">
        <f t="shared" si="684"/>
        <v>#REF!</v>
      </c>
      <c r="LXC431" s="161" t="e">
        <f t="shared" si="684"/>
        <v>#REF!</v>
      </c>
      <c r="LXD431" s="161" t="e">
        <f t="shared" si="684"/>
        <v>#REF!</v>
      </c>
      <c r="LXE431" s="161" t="e">
        <f t="shared" ref="LXE431:LZP431" si="685">IF(OR(LWR431="YES",LWT431="YES"),"YES","NO")</f>
        <v>#REF!</v>
      </c>
      <c r="LXF431" s="161" t="e">
        <f t="shared" si="685"/>
        <v>#REF!</v>
      </c>
      <c r="LXG431" s="161" t="e">
        <f t="shared" si="685"/>
        <v>#REF!</v>
      </c>
      <c r="LXH431" s="161" t="e">
        <f t="shared" si="685"/>
        <v>#REF!</v>
      </c>
      <c r="LXI431" s="161" t="e">
        <f t="shared" si="685"/>
        <v>#REF!</v>
      </c>
      <c r="LXJ431" s="161" t="e">
        <f t="shared" si="685"/>
        <v>#REF!</v>
      </c>
      <c r="LXK431" s="161" t="e">
        <f t="shared" si="685"/>
        <v>#REF!</v>
      </c>
      <c r="LXL431" s="161" t="e">
        <f t="shared" si="685"/>
        <v>#REF!</v>
      </c>
      <c r="LXM431" s="161" t="e">
        <f t="shared" si="685"/>
        <v>#REF!</v>
      </c>
      <c r="LXN431" s="161" t="e">
        <f t="shared" si="685"/>
        <v>#REF!</v>
      </c>
      <c r="LXO431" s="161" t="e">
        <f t="shared" si="685"/>
        <v>#REF!</v>
      </c>
      <c r="LXP431" s="161" t="e">
        <f t="shared" si="685"/>
        <v>#REF!</v>
      </c>
      <c r="LXQ431" s="161" t="e">
        <f t="shared" si="685"/>
        <v>#REF!</v>
      </c>
      <c r="LXR431" s="161" t="e">
        <f t="shared" si="685"/>
        <v>#REF!</v>
      </c>
      <c r="LXS431" s="161" t="e">
        <f t="shared" si="685"/>
        <v>#REF!</v>
      </c>
      <c r="LXT431" s="161" t="e">
        <f t="shared" si="685"/>
        <v>#REF!</v>
      </c>
      <c r="LXU431" s="161" t="e">
        <f t="shared" si="685"/>
        <v>#REF!</v>
      </c>
      <c r="LXV431" s="161" t="e">
        <f t="shared" si="685"/>
        <v>#REF!</v>
      </c>
      <c r="LXW431" s="161" t="e">
        <f t="shared" si="685"/>
        <v>#REF!</v>
      </c>
      <c r="LXX431" s="161" t="e">
        <f t="shared" si="685"/>
        <v>#REF!</v>
      </c>
      <c r="LXY431" s="161" t="e">
        <f t="shared" si="685"/>
        <v>#REF!</v>
      </c>
      <c r="LXZ431" s="161" t="e">
        <f t="shared" si="685"/>
        <v>#REF!</v>
      </c>
      <c r="LYA431" s="161" t="e">
        <f t="shared" si="685"/>
        <v>#REF!</v>
      </c>
      <c r="LYB431" s="161" t="e">
        <f t="shared" si="685"/>
        <v>#REF!</v>
      </c>
      <c r="LYC431" s="161" t="e">
        <f t="shared" si="685"/>
        <v>#REF!</v>
      </c>
      <c r="LYD431" s="161" t="e">
        <f t="shared" si="685"/>
        <v>#REF!</v>
      </c>
      <c r="LYE431" s="161" t="e">
        <f t="shared" si="685"/>
        <v>#REF!</v>
      </c>
      <c r="LYF431" s="161" t="e">
        <f t="shared" si="685"/>
        <v>#REF!</v>
      </c>
      <c r="LYG431" s="161" t="e">
        <f t="shared" si="685"/>
        <v>#REF!</v>
      </c>
      <c r="LYH431" s="161" t="e">
        <f t="shared" si="685"/>
        <v>#REF!</v>
      </c>
      <c r="LYI431" s="161" t="e">
        <f t="shared" si="685"/>
        <v>#REF!</v>
      </c>
      <c r="LYJ431" s="161" t="e">
        <f t="shared" si="685"/>
        <v>#REF!</v>
      </c>
      <c r="LYK431" s="161" t="e">
        <f t="shared" si="685"/>
        <v>#REF!</v>
      </c>
      <c r="LYL431" s="161" t="e">
        <f t="shared" si="685"/>
        <v>#REF!</v>
      </c>
      <c r="LYM431" s="161" t="e">
        <f t="shared" si="685"/>
        <v>#REF!</v>
      </c>
      <c r="LYN431" s="161" t="e">
        <f t="shared" si="685"/>
        <v>#REF!</v>
      </c>
      <c r="LYO431" s="161" t="e">
        <f t="shared" si="685"/>
        <v>#REF!</v>
      </c>
      <c r="LYP431" s="161" t="e">
        <f t="shared" si="685"/>
        <v>#REF!</v>
      </c>
      <c r="LYQ431" s="161" t="e">
        <f t="shared" si="685"/>
        <v>#REF!</v>
      </c>
      <c r="LYR431" s="161" t="e">
        <f t="shared" si="685"/>
        <v>#REF!</v>
      </c>
      <c r="LYS431" s="161" t="e">
        <f t="shared" si="685"/>
        <v>#REF!</v>
      </c>
      <c r="LYT431" s="161" t="e">
        <f t="shared" si="685"/>
        <v>#REF!</v>
      </c>
      <c r="LYU431" s="161" t="e">
        <f t="shared" si="685"/>
        <v>#REF!</v>
      </c>
      <c r="LYV431" s="161" t="e">
        <f t="shared" si="685"/>
        <v>#REF!</v>
      </c>
      <c r="LYW431" s="161" t="e">
        <f t="shared" si="685"/>
        <v>#REF!</v>
      </c>
      <c r="LYX431" s="161" t="e">
        <f t="shared" si="685"/>
        <v>#REF!</v>
      </c>
      <c r="LYY431" s="161" t="e">
        <f t="shared" si="685"/>
        <v>#REF!</v>
      </c>
      <c r="LYZ431" s="161" t="e">
        <f t="shared" si="685"/>
        <v>#REF!</v>
      </c>
      <c r="LZA431" s="161" t="e">
        <f t="shared" si="685"/>
        <v>#REF!</v>
      </c>
      <c r="LZB431" s="161" t="e">
        <f t="shared" si="685"/>
        <v>#REF!</v>
      </c>
      <c r="LZC431" s="161" t="e">
        <f t="shared" si="685"/>
        <v>#REF!</v>
      </c>
      <c r="LZD431" s="161" t="e">
        <f t="shared" si="685"/>
        <v>#REF!</v>
      </c>
      <c r="LZE431" s="161" t="e">
        <f t="shared" si="685"/>
        <v>#REF!</v>
      </c>
      <c r="LZF431" s="161" t="e">
        <f t="shared" si="685"/>
        <v>#REF!</v>
      </c>
      <c r="LZG431" s="161" t="e">
        <f t="shared" si="685"/>
        <v>#REF!</v>
      </c>
      <c r="LZH431" s="161" t="e">
        <f t="shared" si="685"/>
        <v>#REF!</v>
      </c>
      <c r="LZI431" s="161" t="e">
        <f t="shared" si="685"/>
        <v>#REF!</v>
      </c>
      <c r="LZJ431" s="161" t="e">
        <f t="shared" si="685"/>
        <v>#REF!</v>
      </c>
      <c r="LZK431" s="161" t="e">
        <f t="shared" si="685"/>
        <v>#REF!</v>
      </c>
      <c r="LZL431" s="161" t="e">
        <f t="shared" si="685"/>
        <v>#REF!</v>
      </c>
      <c r="LZM431" s="161" t="e">
        <f t="shared" si="685"/>
        <v>#REF!</v>
      </c>
      <c r="LZN431" s="161" t="e">
        <f t="shared" si="685"/>
        <v>#REF!</v>
      </c>
      <c r="LZO431" s="161" t="e">
        <f t="shared" si="685"/>
        <v>#REF!</v>
      </c>
      <c r="LZP431" s="161" t="e">
        <f t="shared" si="685"/>
        <v>#REF!</v>
      </c>
      <c r="LZQ431" s="161" t="e">
        <f t="shared" ref="LZQ431:MCB431" si="686">IF(OR(LZD431="YES",LZF431="YES"),"YES","NO")</f>
        <v>#REF!</v>
      </c>
      <c r="LZR431" s="161" t="e">
        <f t="shared" si="686"/>
        <v>#REF!</v>
      </c>
      <c r="LZS431" s="161" t="e">
        <f t="shared" si="686"/>
        <v>#REF!</v>
      </c>
      <c r="LZT431" s="161" t="e">
        <f t="shared" si="686"/>
        <v>#REF!</v>
      </c>
      <c r="LZU431" s="161" t="e">
        <f t="shared" si="686"/>
        <v>#REF!</v>
      </c>
      <c r="LZV431" s="161" t="e">
        <f t="shared" si="686"/>
        <v>#REF!</v>
      </c>
      <c r="LZW431" s="161" t="e">
        <f t="shared" si="686"/>
        <v>#REF!</v>
      </c>
      <c r="LZX431" s="161" t="e">
        <f t="shared" si="686"/>
        <v>#REF!</v>
      </c>
      <c r="LZY431" s="161" t="e">
        <f t="shared" si="686"/>
        <v>#REF!</v>
      </c>
      <c r="LZZ431" s="161" t="e">
        <f t="shared" si="686"/>
        <v>#REF!</v>
      </c>
      <c r="MAA431" s="161" t="e">
        <f t="shared" si="686"/>
        <v>#REF!</v>
      </c>
      <c r="MAB431" s="161" t="e">
        <f t="shared" si="686"/>
        <v>#REF!</v>
      </c>
      <c r="MAC431" s="161" t="e">
        <f t="shared" si="686"/>
        <v>#REF!</v>
      </c>
      <c r="MAD431" s="161" t="e">
        <f t="shared" si="686"/>
        <v>#REF!</v>
      </c>
      <c r="MAE431" s="161" t="e">
        <f t="shared" si="686"/>
        <v>#REF!</v>
      </c>
      <c r="MAF431" s="161" t="e">
        <f t="shared" si="686"/>
        <v>#REF!</v>
      </c>
      <c r="MAG431" s="161" t="e">
        <f t="shared" si="686"/>
        <v>#REF!</v>
      </c>
      <c r="MAH431" s="161" t="e">
        <f t="shared" si="686"/>
        <v>#REF!</v>
      </c>
      <c r="MAI431" s="161" t="e">
        <f t="shared" si="686"/>
        <v>#REF!</v>
      </c>
      <c r="MAJ431" s="161" t="e">
        <f t="shared" si="686"/>
        <v>#REF!</v>
      </c>
      <c r="MAK431" s="161" t="e">
        <f t="shared" si="686"/>
        <v>#REF!</v>
      </c>
      <c r="MAL431" s="161" t="e">
        <f t="shared" si="686"/>
        <v>#REF!</v>
      </c>
      <c r="MAM431" s="161" t="e">
        <f t="shared" si="686"/>
        <v>#REF!</v>
      </c>
      <c r="MAN431" s="161" t="e">
        <f t="shared" si="686"/>
        <v>#REF!</v>
      </c>
      <c r="MAO431" s="161" t="e">
        <f t="shared" si="686"/>
        <v>#REF!</v>
      </c>
      <c r="MAP431" s="161" t="e">
        <f t="shared" si="686"/>
        <v>#REF!</v>
      </c>
      <c r="MAQ431" s="161" t="e">
        <f t="shared" si="686"/>
        <v>#REF!</v>
      </c>
      <c r="MAR431" s="161" t="e">
        <f t="shared" si="686"/>
        <v>#REF!</v>
      </c>
      <c r="MAS431" s="161" t="e">
        <f t="shared" si="686"/>
        <v>#REF!</v>
      </c>
      <c r="MAT431" s="161" t="e">
        <f t="shared" si="686"/>
        <v>#REF!</v>
      </c>
      <c r="MAU431" s="161" t="e">
        <f t="shared" si="686"/>
        <v>#REF!</v>
      </c>
      <c r="MAV431" s="161" t="e">
        <f t="shared" si="686"/>
        <v>#REF!</v>
      </c>
      <c r="MAW431" s="161" t="e">
        <f t="shared" si="686"/>
        <v>#REF!</v>
      </c>
      <c r="MAX431" s="161" t="e">
        <f t="shared" si="686"/>
        <v>#REF!</v>
      </c>
      <c r="MAY431" s="161" t="e">
        <f t="shared" si="686"/>
        <v>#REF!</v>
      </c>
      <c r="MAZ431" s="161" t="e">
        <f t="shared" si="686"/>
        <v>#REF!</v>
      </c>
      <c r="MBA431" s="161" t="e">
        <f t="shared" si="686"/>
        <v>#REF!</v>
      </c>
      <c r="MBB431" s="161" t="e">
        <f t="shared" si="686"/>
        <v>#REF!</v>
      </c>
      <c r="MBC431" s="161" t="e">
        <f t="shared" si="686"/>
        <v>#REF!</v>
      </c>
      <c r="MBD431" s="161" t="e">
        <f t="shared" si="686"/>
        <v>#REF!</v>
      </c>
      <c r="MBE431" s="161" t="e">
        <f t="shared" si="686"/>
        <v>#REF!</v>
      </c>
      <c r="MBF431" s="161" t="e">
        <f t="shared" si="686"/>
        <v>#REF!</v>
      </c>
      <c r="MBG431" s="161" t="e">
        <f t="shared" si="686"/>
        <v>#REF!</v>
      </c>
      <c r="MBH431" s="161" t="e">
        <f t="shared" si="686"/>
        <v>#REF!</v>
      </c>
      <c r="MBI431" s="161" t="e">
        <f t="shared" si="686"/>
        <v>#REF!</v>
      </c>
      <c r="MBJ431" s="161" t="e">
        <f t="shared" si="686"/>
        <v>#REF!</v>
      </c>
      <c r="MBK431" s="161" t="e">
        <f t="shared" si="686"/>
        <v>#REF!</v>
      </c>
      <c r="MBL431" s="161" t="e">
        <f t="shared" si="686"/>
        <v>#REF!</v>
      </c>
      <c r="MBM431" s="161" t="e">
        <f t="shared" si="686"/>
        <v>#REF!</v>
      </c>
      <c r="MBN431" s="161" t="e">
        <f t="shared" si="686"/>
        <v>#REF!</v>
      </c>
      <c r="MBO431" s="161" t="e">
        <f t="shared" si="686"/>
        <v>#REF!</v>
      </c>
      <c r="MBP431" s="161" t="e">
        <f t="shared" si="686"/>
        <v>#REF!</v>
      </c>
      <c r="MBQ431" s="161" t="e">
        <f t="shared" si="686"/>
        <v>#REF!</v>
      </c>
      <c r="MBR431" s="161" t="e">
        <f t="shared" si="686"/>
        <v>#REF!</v>
      </c>
      <c r="MBS431" s="161" t="e">
        <f t="shared" si="686"/>
        <v>#REF!</v>
      </c>
      <c r="MBT431" s="161" t="e">
        <f t="shared" si="686"/>
        <v>#REF!</v>
      </c>
      <c r="MBU431" s="161" t="e">
        <f t="shared" si="686"/>
        <v>#REF!</v>
      </c>
      <c r="MBV431" s="161" t="e">
        <f t="shared" si="686"/>
        <v>#REF!</v>
      </c>
      <c r="MBW431" s="161" t="e">
        <f t="shared" si="686"/>
        <v>#REF!</v>
      </c>
      <c r="MBX431" s="161" t="e">
        <f t="shared" si="686"/>
        <v>#REF!</v>
      </c>
      <c r="MBY431" s="161" t="e">
        <f t="shared" si="686"/>
        <v>#REF!</v>
      </c>
      <c r="MBZ431" s="161" t="e">
        <f t="shared" si="686"/>
        <v>#REF!</v>
      </c>
      <c r="MCA431" s="161" t="e">
        <f t="shared" si="686"/>
        <v>#REF!</v>
      </c>
      <c r="MCB431" s="161" t="e">
        <f t="shared" si="686"/>
        <v>#REF!</v>
      </c>
      <c r="MCC431" s="161" t="e">
        <f t="shared" ref="MCC431:MEN431" si="687">IF(OR(MBP431="YES",MBR431="YES"),"YES","NO")</f>
        <v>#REF!</v>
      </c>
      <c r="MCD431" s="161" t="e">
        <f t="shared" si="687"/>
        <v>#REF!</v>
      </c>
      <c r="MCE431" s="161" t="e">
        <f t="shared" si="687"/>
        <v>#REF!</v>
      </c>
      <c r="MCF431" s="161" t="e">
        <f t="shared" si="687"/>
        <v>#REF!</v>
      </c>
      <c r="MCG431" s="161" t="e">
        <f t="shared" si="687"/>
        <v>#REF!</v>
      </c>
      <c r="MCH431" s="161" t="e">
        <f t="shared" si="687"/>
        <v>#REF!</v>
      </c>
      <c r="MCI431" s="161" t="e">
        <f t="shared" si="687"/>
        <v>#REF!</v>
      </c>
      <c r="MCJ431" s="161" t="e">
        <f t="shared" si="687"/>
        <v>#REF!</v>
      </c>
      <c r="MCK431" s="161" t="e">
        <f t="shared" si="687"/>
        <v>#REF!</v>
      </c>
      <c r="MCL431" s="161" t="e">
        <f t="shared" si="687"/>
        <v>#REF!</v>
      </c>
      <c r="MCM431" s="161" t="e">
        <f t="shared" si="687"/>
        <v>#REF!</v>
      </c>
      <c r="MCN431" s="161" t="e">
        <f t="shared" si="687"/>
        <v>#REF!</v>
      </c>
      <c r="MCO431" s="161" t="e">
        <f t="shared" si="687"/>
        <v>#REF!</v>
      </c>
      <c r="MCP431" s="161" t="e">
        <f t="shared" si="687"/>
        <v>#REF!</v>
      </c>
      <c r="MCQ431" s="161" t="e">
        <f t="shared" si="687"/>
        <v>#REF!</v>
      </c>
      <c r="MCR431" s="161" t="e">
        <f t="shared" si="687"/>
        <v>#REF!</v>
      </c>
      <c r="MCS431" s="161" t="e">
        <f t="shared" si="687"/>
        <v>#REF!</v>
      </c>
      <c r="MCT431" s="161" t="e">
        <f t="shared" si="687"/>
        <v>#REF!</v>
      </c>
      <c r="MCU431" s="161" t="e">
        <f t="shared" si="687"/>
        <v>#REF!</v>
      </c>
      <c r="MCV431" s="161" t="e">
        <f t="shared" si="687"/>
        <v>#REF!</v>
      </c>
      <c r="MCW431" s="161" t="e">
        <f t="shared" si="687"/>
        <v>#REF!</v>
      </c>
      <c r="MCX431" s="161" t="e">
        <f t="shared" si="687"/>
        <v>#REF!</v>
      </c>
      <c r="MCY431" s="161" t="e">
        <f t="shared" si="687"/>
        <v>#REF!</v>
      </c>
      <c r="MCZ431" s="161" t="e">
        <f t="shared" si="687"/>
        <v>#REF!</v>
      </c>
      <c r="MDA431" s="161" t="e">
        <f t="shared" si="687"/>
        <v>#REF!</v>
      </c>
      <c r="MDB431" s="161" t="e">
        <f t="shared" si="687"/>
        <v>#REF!</v>
      </c>
      <c r="MDC431" s="161" t="e">
        <f t="shared" si="687"/>
        <v>#REF!</v>
      </c>
      <c r="MDD431" s="161" t="e">
        <f t="shared" si="687"/>
        <v>#REF!</v>
      </c>
      <c r="MDE431" s="161" t="e">
        <f t="shared" si="687"/>
        <v>#REF!</v>
      </c>
      <c r="MDF431" s="161" t="e">
        <f t="shared" si="687"/>
        <v>#REF!</v>
      </c>
      <c r="MDG431" s="161" t="e">
        <f t="shared" si="687"/>
        <v>#REF!</v>
      </c>
      <c r="MDH431" s="161" t="e">
        <f t="shared" si="687"/>
        <v>#REF!</v>
      </c>
      <c r="MDI431" s="161" t="e">
        <f t="shared" si="687"/>
        <v>#REF!</v>
      </c>
      <c r="MDJ431" s="161" t="e">
        <f t="shared" si="687"/>
        <v>#REF!</v>
      </c>
      <c r="MDK431" s="161" t="e">
        <f t="shared" si="687"/>
        <v>#REF!</v>
      </c>
      <c r="MDL431" s="161" t="e">
        <f t="shared" si="687"/>
        <v>#REF!</v>
      </c>
      <c r="MDM431" s="161" t="e">
        <f t="shared" si="687"/>
        <v>#REF!</v>
      </c>
      <c r="MDN431" s="161" t="e">
        <f t="shared" si="687"/>
        <v>#REF!</v>
      </c>
      <c r="MDO431" s="161" t="e">
        <f t="shared" si="687"/>
        <v>#REF!</v>
      </c>
      <c r="MDP431" s="161" t="e">
        <f t="shared" si="687"/>
        <v>#REF!</v>
      </c>
      <c r="MDQ431" s="161" t="e">
        <f t="shared" si="687"/>
        <v>#REF!</v>
      </c>
      <c r="MDR431" s="161" t="e">
        <f t="shared" si="687"/>
        <v>#REF!</v>
      </c>
      <c r="MDS431" s="161" t="e">
        <f t="shared" si="687"/>
        <v>#REF!</v>
      </c>
      <c r="MDT431" s="161" t="e">
        <f t="shared" si="687"/>
        <v>#REF!</v>
      </c>
      <c r="MDU431" s="161" t="e">
        <f t="shared" si="687"/>
        <v>#REF!</v>
      </c>
      <c r="MDV431" s="161" t="e">
        <f t="shared" si="687"/>
        <v>#REF!</v>
      </c>
      <c r="MDW431" s="161" t="e">
        <f t="shared" si="687"/>
        <v>#REF!</v>
      </c>
      <c r="MDX431" s="161" t="e">
        <f t="shared" si="687"/>
        <v>#REF!</v>
      </c>
      <c r="MDY431" s="161" t="e">
        <f t="shared" si="687"/>
        <v>#REF!</v>
      </c>
      <c r="MDZ431" s="161" t="e">
        <f t="shared" si="687"/>
        <v>#REF!</v>
      </c>
      <c r="MEA431" s="161" t="e">
        <f t="shared" si="687"/>
        <v>#REF!</v>
      </c>
      <c r="MEB431" s="161" t="e">
        <f t="shared" si="687"/>
        <v>#REF!</v>
      </c>
      <c r="MEC431" s="161" t="e">
        <f t="shared" si="687"/>
        <v>#REF!</v>
      </c>
      <c r="MED431" s="161" t="e">
        <f t="shared" si="687"/>
        <v>#REF!</v>
      </c>
      <c r="MEE431" s="161" t="e">
        <f t="shared" si="687"/>
        <v>#REF!</v>
      </c>
      <c r="MEF431" s="161" t="e">
        <f t="shared" si="687"/>
        <v>#REF!</v>
      </c>
      <c r="MEG431" s="161" t="e">
        <f t="shared" si="687"/>
        <v>#REF!</v>
      </c>
      <c r="MEH431" s="161" t="e">
        <f t="shared" si="687"/>
        <v>#REF!</v>
      </c>
      <c r="MEI431" s="161" t="e">
        <f t="shared" si="687"/>
        <v>#REF!</v>
      </c>
      <c r="MEJ431" s="161" t="e">
        <f t="shared" si="687"/>
        <v>#REF!</v>
      </c>
      <c r="MEK431" s="161" t="e">
        <f t="shared" si="687"/>
        <v>#REF!</v>
      </c>
      <c r="MEL431" s="161" t="e">
        <f t="shared" si="687"/>
        <v>#REF!</v>
      </c>
      <c r="MEM431" s="161" t="e">
        <f t="shared" si="687"/>
        <v>#REF!</v>
      </c>
      <c r="MEN431" s="161" t="e">
        <f t="shared" si="687"/>
        <v>#REF!</v>
      </c>
      <c r="MEO431" s="161" t="e">
        <f t="shared" ref="MEO431:MGZ431" si="688">IF(OR(MEB431="YES",MED431="YES"),"YES","NO")</f>
        <v>#REF!</v>
      </c>
      <c r="MEP431" s="161" t="e">
        <f t="shared" si="688"/>
        <v>#REF!</v>
      </c>
      <c r="MEQ431" s="161" t="e">
        <f t="shared" si="688"/>
        <v>#REF!</v>
      </c>
      <c r="MER431" s="161" t="e">
        <f t="shared" si="688"/>
        <v>#REF!</v>
      </c>
      <c r="MES431" s="161" t="e">
        <f t="shared" si="688"/>
        <v>#REF!</v>
      </c>
      <c r="MET431" s="161" t="e">
        <f t="shared" si="688"/>
        <v>#REF!</v>
      </c>
      <c r="MEU431" s="161" t="e">
        <f t="shared" si="688"/>
        <v>#REF!</v>
      </c>
      <c r="MEV431" s="161" t="e">
        <f t="shared" si="688"/>
        <v>#REF!</v>
      </c>
      <c r="MEW431" s="161" t="e">
        <f t="shared" si="688"/>
        <v>#REF!</v>
      </c>
      <c r="MEX431" s="161" t="e">
        <f t="shared" si="688"/>
        <v>#REF!</v>
      </c>
      <c r="MEY431" s="161" t="e">
        <f t="shared" si="688"/>
        <v>#REF!</v>
      </c>
      <c r="MEZ431" s="161" t="e">
        <f t="shared" si="688"/>
        <v>#REF!</v>
      </c>
      <c r="MFA431" s="161" t="e">
        <f t="shared" si="688"/>
        <v>#REF!</v>
      </c>
      <c r="MFB431" s="161" t="e">
        <f t="shared" si="688"/>
        <v>#REF!</v>
      </c>
      <c r="MFC431" s="161" t="e">
        <f t="shared" si="688"/>
        <v>#REF!</v>
      </c>
      <c r="MFD431" s="161" t="e">
        <f t="shared" si="688"/>
        <v>#REF!</v>
      </c>
      <c r="MFE431" s="161" t="e">
        <f t="shared" si="688"/>
        <v>#REF!</v>
      </c>
      <c r="MFF431" s="161" t="e">
        <f t="shared" si="688"/>
        <v>#REF!</v>
      </c>
      <c r="MFG431" s="161" t="e">
        <f t="shared" si="688"/>
        <v>#REF!</v>
      </c>
      <c r="MFH431" s="161" t="e">
        <f t="shared" si="688"/>
        <v>#REF!</v>
      </c>
      <c r="MFI431" s="161" t="e">
        <f t="shared" si="688"/>
        <v>#REF!</v>
      </c>
      <c r="MFJ431" s="161" t="e">
        <f t="shared" si="688"/>
        <v>#REF!</v>
      </c>
      <c r="MFK431" s="161" t="e">
        <f t="shared" si="688"/>
        <v>#REF!</v>
      </c>
      <c r="MFL431" s="161" t="e">
        <f t="shared" si="688"/>
        <v>#REF!</v>
      </c>
      <c r="MFM431" s="161" t="e">
        <f t="shared" si="688"/>
        <v>#REF!</v>
      </c>
      <c r="MFN431" s="161" t="e">
        <f t="shared" si="688"/>
        <v>#REF!</v>
      </c>
      <c r="MFO431" s="161" t="e">
        <f t="shared" si="688"/>
        <v>#REF!</v>
      </c>
      <c r="MFP431" s="161" t="e">
        <f t="shared" si="688"/>
        <v>#REF!</v>
      </c>
      <c r="MFQ431" s="161" t="e">
        <f t="shared" si="688"/>
        <v>#REF!</v>
      </c>
      <c r="MFR431" s="161" t="e">
        <f t="shared" si="688"/>
        <v>#REF!</v>
      </c>
      <c r="MFS431" s="161" t="e">
        <f t="shared" si="688"/>
        <v>#REF!</v>
      </c>
      <c r="MFT431" s="161" t="e">
        <f t="shared" si="688"/>
        <v>#REF!</v>
      </c>
      <c r="MFU431" s="161" t="e">
        <f t="shared" si="688"/>
        <v>#REF!</v>
      </c>
      <c r="MFV431" s="161" t="e">
        <f t="shared" si="688"/>
        <v>#REF!</v>
      </c>
      <c r="MFW431" s="161" t="e">
        <f t="shared" si="688"/>
        <v>#REF!</v>
      </c>
      <c r="MFX431" s="161" t="e">
        <f t="shared" si="688"/>
        <v>#REF!</v>
      </c>
      <c r="MFY431" s="161" t="e">
        <f t="shared" si="688"/>
        <v>#REF!</v>
      </c>
      <c r="MFZ431" s="161" t="e">
        <f t="shared" si="688"/>
        <v>#REF!</v>
      </c>
      <c r="MGA431" s="161" t="e">
        <f t="shared" si="688"/>
        <v>#REF!</v>
      </c>
      <c r="MGB431" s="161" t="e">
        <f t="shared" si="688"/>
        <v>#REF!</v>
      </c>
      <c r="MGC431" s="161" t="e">
        <f t="shared" si="688"/>
        <v>#REF!</v>
      </c>
      <c r="MGD431" s="161" t="e">
        <f t="shared" si="688"/>
        <v>#REF!</v>
      </c>
      <c r="MGE431" s="161" t="e">
        <f t="shared" si="688"/>
        <v>#REF!</v>
      </c>
      <c r="MGF431" s="161" t="e">
        <f t="shared" si="688"/>
        <v>#REF!</v>
      </c>
      <c r="MGG431" s="161" t="e">
        <f t="shared" si="688"/>
        <v>#REF!</v>
      </c>
      <c r="MGH431" s="161" t="e">
        <f t="shared" si="688"/>
        <v>#REF!</v>
      </c>
      <c r="MGI431" s="161" t="e">
        <f t="shared" si="688"/>
        <v>#REF!</v>
      </c>
      <c r="MGJ431" s="161" t="e">
        <f t="shared" si="688"/>
        <v>#REF!</v>
      </c>
      <c r="MGK431" s="161" t="e">
        <f t="shared" si="688"/>
        <v>#REF!</v>
      </c>
      <c r="MGL431" s="161" t="e">
        <f t="shared" si="688"/>
        <v>#REF!</v>
      </c>
      <c r="MGM431" s="161" t="e">
        <f t="shared" si="688"/>
        <v>#REF!</v>
      </c>
      <c r="MGN431" s="161" t="e">
        <f t="shared" si="688"/>
        <v>#REF!</v>
      </c>
      <c r="MGO431" s="161" t="e">
        <f t="shared" si="688"/>
        <v>#REF!</v>
      </c>
      <c r="MGP431" s="161" t="e">
        <f t="shared" si="688"/>
        <v>#REF!</v>
      </c>
      <c r="MGQ431" s="161" t="e">
        <f t="shared" si="688"/>
        <v>#REF!</v>
      </c>
      <c r="MGR431" s="161" t="e">
        <f t="shared" si="688"/>
        <v>#REF!</v>
      </c>
      <c r="MGS431" s="161" t="e">
        <f t="shared" si="688"/>
        <v>#REF!</v>
      </c>
      <c r="MGT431" s="161" t="e">
        <f t="shared" si="688"/>
        <v>#REF!</v>
      </c>
      <c r="MGU431" s="161" t="e">
        <f t="shared" si="688"/>
        <v>#REF!</v>
      </c>
      <c r="MGV431" s="161" t="e">
        <f t="shared" si="688"/>
        <v>#REF!</v>
      </c>
      <c r="MGW431" s="161" t="e">
        <f t="shared" si="688"/>
        <v>#REF!</v>
      </c>
      <c r="MGX431" s="161" t="e">
        <f t="shared" si="688"/>
        <v>#REF!</v>
      </c>
      <c r="MGY431" s="161" t="e">
        <f t="shared" si="688"/>
        <v>#REF!</v>
      </c>
      <c r="MGZ431" s="161" t="e">
        <f t="shared" si="688"/>
        <v>#REF!</v>
      </c>
      <c r="MHA431" s="161" t="e">
        <f t="shared" ref="MHA431:MJL431" si="689">IF(OR(MGN431="YES",MGP431="YES"),"YES","NO")</f>
        <v>#REF!</v>
      </c>
      <c r="MHB431" s="161" t="e">
        <f t="shared" si="689"/>
        <v>#REF!</v>
      </c>
      <c r="MHC431" s="161" t="e">
        <f t="shared" si="689"/>
        <v>#REF!</v>
      </c>
      <c r="MHD431" s="161" t="e">
        <f t="shared" si="689"/>
        <v>#REF!</v>
      </c>
      <c r="MHE431" s="161" t="e">
        <f t="shared" si="689"/>
        <v>#REF!</v>
      </c>
      <c r="MHF431" s="161" t="e">
        <f t="shared" si="689"/>
        <v>#REF!</v>
      </c>
      <c r="MHG431" s="161" t="e">
        <f t="shared" si="689"/>
        <v>#REF!</v>
      </c>
      <c r="MHH431" s="161" t="e">
        <f t="shared" si="689"/>
        <v>#REF!</v>
      </c>
      <c r="MHI431" s="161" t="e">
        <f t="shared" si="689"/>
        <v>#REF!</v>
      </c>
      <c r="MHJ431" s="161" t="e">
        <f t="shared" si="689"/>
        <v>#REF!</v>
      </c>
      <c r="MHK431" s="161" t="e">
        <f t="shared" si="689"/>
        <v>#REF!</v>
      </c>
      <c r="MHL431" s="161" t="e">
        <f t="shared" si="689"/>
        <v>#REF!</v>
      </c>
      <c r="MHM431" s="161" t="e">
        <f t="shared" si="689"/>
        <v>#REF!</v>
      </c>
      <c r="MHN431" s="161" t="e">
        <f t="shared" si="689"/>
        <v>#REF!</v>
      </c>
      <c r="MHO431" s="161" t="e">
        <f t="shared" si="689"/>
        <v>#REF!</v>
      </c>
      <c r="MHP431" s="161" t="e">
        <f t="shared" si="689"/>
        <v>#REF!</v>
      </c>
      <c r="MHQ431" s="161" t="e">
        <f t="shared" si="689"/>
        <v>#REF!</v>
      </c>
      <c r="MHR431" s="161" t="e">
        <f t="shared" si="689"/>
        <v>#REF!</v>
      </c>
      <c r="MHS431" s="161" t="e">
        <f t="shared" si="689"/>
        <v>#REF!</v>
      </c>
      <c r="MHT431" s="161" t="e">
        <f t="shared" si="689"/>
        <v>#REF!</v>
      </c>
      <c r="MHU431" s="161" t="e">
        <f t="shared" si="689"/>
        <v>#REF!</v>
      </c>
      <c r="MHV431" s="161" t="e">
        <f t="shared" si="689"/>
        <v>#REF!</v>
      </c>
      <c r="MHW431" s="161" t="e">
        <f t="shared" si="689"/>
        <v>#REF!</v>
      </c>
      <c r="MHX431" s="161" t="e">
        <f t="shared" si="689"/>
        <v>#REF!</v>
      </c>
      <c r="MHY431" s="161" t="e">
        <f t="shared" si="689"/>
        <v>#REF!</v>
      </c>
      <c r="MHZ431" s="161" t="e">
        <f t="shared" si="689"/>
        <v>#REF!</v>
      </c>
      <c r="MIA431" s="161" t="e">
        <f t="shared" si="689"/>
        <v>#REF!</v>
      </c>
      <c r="MIB431" s="161" t="e">
        <f t="shared" si="689"/>
        <v>#REF!</v>
      </c>
      <c r="MIC431" s="161" t="e">
        <f t="shared" si="689"/>
        <v>#REF!</v>
      </c>
      <c r="MID431" s="161" t="e">
        <f t="shared" si="689"/>
        <v>#REF!</v>
      </c>
      <c r="MIE431" s="161" t="e">
        <f t="shared" si="689"/>
        <v>#REF!</v>
      </c>
      <c r="MIF431" s="161" t="e">
        <f t="shared" si="689"/>
        <v>#REF!</v>
      </c>
      <c r="MIG431" s="161" t="e">
        <f t="shared" si="689"/>
        <v>#REF!</v>
      </c>
      <c r="MIH431" s="161" t="e">
        <f t="shared" si="689"/>
        <v>#REF!</v>
      </c>
      <c r="MII431" s="161" t="e">
        <f t="shared" si="689"/>
        <v>#REF!</v>
      </c>
      <c r="MIJ431" s="161" t="e">
        <f t="shared" si="689"/>
        <v>#REF!</v>
      </c>
      <c r="MIK431" s="161" t="e">
        <f t="shared" si="689"/>
        <v>#REF!</v>
      </c>
      <c r="MIL431" s="161" t="e">
        <f t="shared" si="689"/>
        <v>#REF!</v>
      </c>
      <c r="MIM431" s="161" t="e">
        <f t="shared" si="689"/>
        <v>#REF!</v>
      </c>
      <c r="MIN431" s="161" t="e">
        <f t="shared" si="689"/>
        <v>#REF!</v>
      </c>
      <c r="MIO431" s="161" t="e">
        <f t="shared" si="689"/>
        <v>#REF!</v>
      </c>
      <c r="MIP431" s="161" t="e">
        <f t="shared" si="689"/>
        <v>#REF!</v>
      </c>
      <c r="MIQ431" s="161" t="e">
        <f t="shared" si="689"/>
        <v>#REF!</v>
      </c>
      <c r="MIR431" s="161" t="e">
        <f t="shared" si="689"/>
        <v>#REF!</v>
      </c>
      <c r="MIS431" s="161" t="e">
        <f t="shared" si="689"/>
        <v>#REF!</v>
      </c>
      <c r="MIT431" s="161" t="e">
        <f t="shared" si="689"/>
        <v>#REF!</v>
      </c>
      <c r="MIU431" s="161" t="e">
        <f t="shared" si="689"/>
        <v>#REF!</v>
      </c>
      <c r="MIV431" s="161" t="e">
        <f t="shared" si="689"/>
        <v>#REF!</v>
      </c>
      <c r="MIW431" s="161" t="e">
        <f t="shared" si="689"/>
        <v>#REF!</v>
      </c>
      <c r="MIX431" s="161" t="e">
        <f t="shared" si="689"/>
        <v>#REF!</v>
      </c>
      <c r="MIY431" s="161" t="e">
        <f t="shared" si="689"/>
        <v>#REF!</v>
      </c>
      <c r="MIZ431" s="161" t="e">
        <f t="shared" si="689"/>
        <v>#REF!</v>
      </c>
      <c r="MJA431" s="161" t="e">
        <f t="shared" si="689"/>
        <v>#REF!</v>
      </c>
      <c r="MJB431" s="161" t="e">
        <f t="shared" si="689"/>
        <v>#REF!</v>
      </c>
      <c r="MJC431" s="161" t="e">
        <f t="shared" si="689"/>
        <v>#REF!</v>
      </c>
      <c r="MJD431" s="161" t="e">
        <f t="shared" si="689"/>
        <v>#REF!</v>
      </c>
      <c r="MJE431" s="161" t="e">
        <f t="shared" si="689"/>
        <v>#REF!</v>
      </c>
      <c r="MJF431" s="161" t="e">
        <f t="shared" si="689"/>
        <v>#REF!</v>
      </c>
      <c r="MJG431" s="161" t="e">
        <f t="shared" si="689"/>
        <v>#REF!</v>
      </c>
      <c r="MJH431" s="161" t="e">
        <f t="shared" si="689"/>
        <v>#REF!</v>
      </c>
      <c r="MJI431" s="161" t="e">
        <f t="shared" si="689"/>
        <v>#REF!</v>
      </c>
      <c r="MJJ431" s="161" t="e">
        <f t="shared" si="689"/>
        <v>#REF!</v>
      </c>
      <c r="MJK431" s="161" t="e">
        <f t="shared" si="689"/>
        <v>#REF!</v>
      </c>
      <c r="MJL431" s="161" t="e">
        <f t="shared" si="689"/>
        <v>#REF!</v>
      </c>
      <c r="MJM431" s="161" t="e">
        <f t="shared" ref="MJM431:MLX431" si="690">IF(OR(MIZ431="YES",MJB431="YES"),"YES","NO")</f>
        <v>#REF!</v>
      </c>
      <c r="MJN431" s="161" t="e">
        <f t="shared" si="690"/>
        <v>#REF!</v>
      </c>
      <c r="MJO431" s="161" t="e">
        <f t="shared" si="690"/>
        <v>#REF!</v>
      </c>
      <c r="MJP431" s="161" t="e">
        <f t="shared" si="690"/>
        <v>#REF!</v>
      </c>
      <c r="MJQ431" s="161" t="e">
        <f t="shared" si="690"/>
        <v>#REF!</v>
      </c>
      <c r="MJR431" s="161" t="e">
        <f t="shared" si="690"/>
        <v>#REF!</v>
      </c>
      <c r="MJS431" s="161" t="e">
        <f t="shared" si="690"/>
        <v>#REF!</v>
      </c>
      <c r="MJT431" s="161" t="e">
        <f t="shared" si="690"/>
        <v>#REF!</v>
      </c>
      <c r="MJU431" s="161" t="e">
        <f t="shared" si="690"/>
        <v>#REF!</v>
      </c>
      <c r="MJV431" s="161" t="e">
        <f t="shared" si="690"/>
        <v>#REF!</v>
      </c>
      <c r="MJW431" s="161" t="e">
        <f t="shared" si="690"/>
        <v>#REF!</v>
      </c>
      <c r="MJX431" s="161" t="e">
        <f t="shared" si="690"/>
        <v>#REF!</v>
      </c>
      <c r="MJY431" s="161" t="e">
        <f t="shared" si="690"/>
        <v>#REF!</v>
      </c>
      <c r="MJZ431" s="161" t="e">
        <f t="shared" si="690"/>
        <v>#REF!</v>
      </c>
      <c r="MKA431" s="161" t="e">
        <f t="shared" si="690"/>
        <v>#REF!</v>
      </c>
      <c r="MKB431" s="161" t="e">
        <f t="shared" si="690"/>
        <v>#REF!</v>
      </c>
      <c r="MKC431" s="161" t="e">
        <f t="shared" si="690"/>
        <v>#REF!</v>
      </c>
      <c r="MKD431" s="161" t="e">
        <f t="shared" si="690"/>
        <v>#REF!</v>
      </c>
      <c r="MKE431" s="161" t="e">
        <f t="shared" si="690"/>
        <v>#REF!</v>
      </c>
      <c r="MKF431" s="161" t="e">
        <f t="shared" si="690"/>
        <v>#REF!</v>
      </c>
      <c r="MKG431" s="161" t="e">
        <f t="shared" si="690"/>
        <v>#REF!</v>
      </c>
      <c r="MKH431" s="161" t="e">
        <f t="shared" si="690"/>
        <v>#REF!</v>
      </c>
      <c r="MKI431" s="161" t="e">
        <f t="shared" si="690"/>
        <v>#REF!</v>
      </c>
      <c r="MKJ431" s="161" t="e">
        <f t="shared" si="690"/>
        <v>#REF!</v>
      </c>
      <c r="MKK431" s="161" t="e">
        <f t="shared" si="690"/>
        <v>#REF!</v>
      </c>
      <c r="MKL431" s="161" t="e">
        <f t="shared" si="690"/>
        <v>#REF!</v>
      </c>
      <c r="MKM431" s="161" t="e">
        <f t="shared" si="690"/>
        <v>#REF!</v>
      </c>
      <c r="MKN431" s="161" t="e">
        <f t="shared" si="690"/>
        <v>#REF!</v>
      </c>
      <c r="MKO431" s="161" t="e">
        <f t="shared" si="690"/>
        <v>#REF!</v>
      </c>
      <c r="MKP431" s="161" t="e">
        <f t="shared" si="690"/>
        <v>#REF!</v>
      </c>
      <c r="MKQ431" s="161" t="e">
        <f t="shared" si="690"/>
        <v>#REF!</v>
      </c>
      <c r="MKR431" s="161" t="e">
        <f t="shared" si="690"/>
        <v>#REF!</v>
      </c>
      <c r="MKS431" s="161" t="e">
        <f t="shared" si="690"/>
        <v>#REF!</v>
      </c>
      <c r="MKT431" s="161" t="e">
        <f t="shared" si="690"/>
        <v>#REF!</v>
      </c>
      <c r="MKU431" s="161" t="e">
        <f t="shared" si="690"/>
        <v>#REF!</v>
      </c>
      <c r="MKV431" s="161" t="e">
        <f t="shared" si="690"/>
        <v>#REF!</v>
      </c>
      <c r="MKW431" s="161" t="e">
        <f t="shared" si="690"/>
        <v>#REF!</v>
      </c>
      <c r="MKX431" s="161" t="e">
        <f t="shared" si="690"/>
        <v>#REF!</v>
      </c>
      <c r="MKY431" s="161" t="e">
        <f t="shared" si="690"/>
        <v>#REF!</v>
      </c>
      <c r="MKZ431" s="161" t="e">
        <f t="shared" si="690"/>
        <v>#REF!</v>
      </c>
      <c r="MLA431" s="161" t="e">
        <f t="shared" si="690"/>
        <v>#REF!</v>
      </c>
      <c r="MLB431" s="161" t="e">
        <f t="shared" si="690"/>
        <v>#REF!</v>
      </c>
      <c r="MLC431" s="161" t="e">
        <f t="shared" si="690"/>
        <v>#REF!</v>
      </c>
      <c r="MLD431" s="161" t="e">
        <f t="shared" si="690"/>
        <v>#REF!</v>
      </c>
      <c r="MLE431" s="161" t="e">
        <f t="shared" si="690"/>
        <v>#REF!</v>
      </c>
      <c r="MLF431" s="161" t="e">
        <f t="shared" si="690"/>
        <v>#REF!</v>
      </c>
      <c r="MLG431" s="161" t="e">
        <f t="shared" si="690"/>
        <v>#REF!</v>
      </c>
      <c r="MLH431" s="161" t="e">
        <f t="shared" si="690"/>
        <v>#REF!</v>
      </c>
      <c r="MLI431" s="161" t="e">
        <f t="shared" si="690"/>
        <v>#REF!</v>
      </c>
      <c r="MLJ431" s="161" t="e">
        <f t="shared" si="690"/>
        <v>#REF!</v>
      </c>
      <c r="MLK431" s="161" t="e">
        <f t="shared" si="690"/>
        <v>#REF!</v>
      </c>
      <c r="MLL431" s="161" t="e">
        <f t="shared" si="690"/>
        <v>#REF!</v>
      </c>
      <c r="MLM431" s="161" t="e">
        <f t="shared" si="690"/>
        <v>#REF!</v>
      </c>
      <c r="MLN431" s="161" t="e">
        <f t="shared" si="690"/>
        <v>#REF!</v>
      </c>
      <c r="MLO431" s="161" t="e">
        <f t="shared" si="690"/>
        <v>#REF!</v>
      </c>
      <c r="MLP431" s="161" t="e">
        <f t="shared" si="690"/>
        <v>#REF!</v>
      </c>
      <c r="MLQ431" s="161" t="e">
        <f t="shared" si="690"/>
        <v>#REF!</v>
      </c>
      <c r="MLR431" s="161" t="e">
        <f t="shared" si="690"/>
        <v>#REF!</v>
      </c>
      <c r="MLS431" s="161" t="e">
        <f t="shared" si="690"/>
        <v>#REF!</v>
      </c>
      <c r="MLT431" s="161" t="e">
        <f t="shared" si="690"/>
        <v>#REF!</v>
      </c>
      <c r="MLU431" s="161" t="e">
        <f t="shared" si="690"/>
        <v>#REF!</v>
      </c>
      <c r="MLV431" s="161" t="e">
        <f t="shared" si="690"/>
        <v>#REF!</v>
      </c>
      <c r="MLW431" s="161" t="e">
        <f t="shared" si="690"/>
        <v>#REF!</v>
      </c>
      <c r="MLX431" s="161" t="e">
        <f t="shared" si="690"/>
        <v>#REF!</v>
      </c>
      <c r="MLY431" s="161" t="e">
        <f t="shared" ref="MLY431:MOJ431" si="691">IF(OR(MLL431="YES",MLN431="YES"),"YES","NO")</f>
        <v>#REF!</v>
      </c>
      <c r="MLZ431" s="161" t="e">
        <f t="shared" si="691"/>
        <v>#REF!</v>
      </c>
      <c r="MMA431" s="161" t="e">
        <f t="shared" si="691"/>
        <v>#REF!</v>
      </c>
      <c r="MMB431" s="161" t="e">
        <f t="shared" si="691"/>
        <v>#REF!</v>
      </c>
      <c r="MMC431" s="161" t="e">
        <f t="shared" si="691"/>
        <v>#REF!</v>
      </c>
      <c r="MMD431" s="161" t="e">
        <f t="shared" si="691"/>
        <v>#REF!</v>
      </c>
      <c r="MME431" s="161" t="e">
        <f t="shared" si="691"/>
        <v>#REF!</v>
      </c>
      <c r="MMF431" s="161" t="e">
        <f t="shared" si="691"/>
        <v>#REF!</v>
      </c>
      <c r="MMG431" s="161" t="e">
        <f t="shared" si="691"/>
        <v>#REF!</v>
      </c>
      <c r="MMH431" s="161" t="e">
        <f t="shared" si="691"/>
        <v>#REF!</v>
      </c>
      <c r="MMI431" s="161" t="e">
        <f t="shared" si="691"/>
        <v>#REF!</v>
      </c>
      <c r="MMJ431" s="161" t="e">
        <f t="shared" si="691"/>
        <v>#REF!</v>
      </c>
      <c r="MMK431" s="161" t="e">
        <f t="shared" si="691"/>
        <v>#REF!</v>
      </c>
      <c r="MML431" s="161" t="e">
        <f t="shared" si="691"/>
        <v>#REF!</v>
      </c>
      <c r="MMM431" s="161" t="e">
        <f t="shared" si="691"/>
        <v>#REF!</v>
      </c>
      <c r="MMN431" s="161" t="e">
        <f t="shared" si="691"/>
        <v>#REF!</v>
      </c>
      <c r="MMO431" s="161" t="e">
        <f t="shared" si="691"/>
        <v>#REF!</v>
      </c>
      <c r="MMP431" s="161" t="e">
        <f t="shared" si="691"/>
        <v>#REF!</v>
      </c>
      <c r="MMQ431" s="161" t="e">
        <f t="shared" si="691"/>
        <v>#REF!</v>
      </c>
      <c r="MMR431" s="161" t="e">
        <f t="shared" si="691"/>
        <v>#REF!</v>
      </c>
      <c r="MMS431" s="161" t="e">
        <f t="shared" si="691"/>
        <v>#REF!</v>
      </c>
      <c r="MMT431" s="161" t="e">
        <f t="shared" si="691"/>
        <v>#REF!</v>
      </c>
      <c r="MMU431" s="161" t="e">
        <f t="shared" si="691"/>
        <v>#REF!</v>
      </c>
      <c r="MMV431" s="161" t="e">
        <f t="shared" si="691"/>
        <v>#REF!</v>
      </c>
      <c r="MMW431" s="161" t="e">
        <f t="shared" si="691"/>
        <v>#REF!</v>
      </c>
      <c r="MMX431" s="161" t="e">
        <f t="shared" si="691"/>
        <v>#REF!</v>
      </c>
      <c r="MMY431" s="161" t="e">
        <f t="shared" si="691"/>
        <v>#REF!</v>
      </c>
      <c r="MMZ431" s="161" t="e">
        <f t="shared" si="691"/>
        <v>#REF!</v>
      </c>
      <c r="MNA431" s="161" t="e">
        <f t="shared" si="691"/>
        <v>#REF!</v>
      </c>
      <c r="MNB431" s="161" t="e">
        <f t="shared" si="691"/>
        <v>#REF!</v>
      </c>
      <c r="MNC431" s="161" t="e">
        <f t="shared" si="691"/>
        <v>#REF!</v>
      </c>
      <c r="MND431" s="161" t="e">
        <f t="shared" si="691"/>
        <v>#REF!</v>
      </c>
      <c r="MNE431" s="161" t="e">
        <f t="shared" si="691"/>
        <v>#REF!</v>
      </c>
      <c r="MNF431" s="161" t="e">
        <f t="shared" si="691"/>
        <v>#REF!</v>
      </c>
      <c r="MNG431" s="161" t="e">
        <f t="shared" si="691"/>
        <v>#REF!</v>
      </c>
      <c r="MNH431" s="161" t="e">
        <f t="shared" si="691"/>
        <v>#REF!</v>
      </c>
      <c r="MNI431" s="161" t="e">
        <f t="shared" si="691"/>
        <v>#REF!</v>
      </c>
      <c r="MNJ431" s="161" t="e">
        <f t="shared" si="691"/>
        <v>#REF!</v>
      </c>
      <c r="MNK431" s="161" t="e">
        <f t="shared" si="691"/>
        <v>#REF!</v>
      </c>
      <c r="MNL431" s="161" t="e">
        <f t="shared" si="691"/>
        <v>#REF!</v>
      </c>
      <c r="MNM431" s="161" t="e">
        <f t="shared" si="691"/>
        <v>#REF!</v>
      </c>
      <c r="MNN431" s="161" t="e">
        <f t="shared" si="691"/>
        <v>#REF!</v>
      </c>
      <c r="MNO431" s="161" t="e">
        <f t="shared" si="691"/>
        <v>#REF!</v>
      </c>
      <c r="MNP431" s="161" t="e">
        <f t="shared" si="691"/>
        <v>#REF!</v>
      </c>
      <c r="MNQ431" s="161" t="e">
        <f t="shared" si="691"/>
        <v>#REF!</v>
      </c>
      <c r="MNR431" s="161" t="e">
        <f t="shared" si="691"/>
        <v>#REF!</v>
      </c>
      <c r="MNS431" s="161" t="e">
        <f t="shared" si="691"/>
        <v>#REF!</v>
      </c>
      <c r="MNT431" s="161" t="e">
        <f t="shared" si="691"/>
        <v>#REF!</v>
      </c>
      <c r="MNU431" s="161" t="e">
        <f t="shared" si="691"/>
        <v>#REF!</v>
      </c>
      <c r="MNV431" s="161" t="e">
        <f t="shared" si="691"/>
        <v>#REF!</v>
      </c>
      <c r="MNW431" s="161" t="e">
        <f t="shared" si="691"/>
        <v>#REF!</v>
      </c>
      <c r="MNX431" s="161" t="e">
        <f t="shared" si="691"/>
        <v>#REF!</v>
      </c>
      <c r="MNY431" s="161" t="e">
        <f t="shared" si="691"/>
        <v>#REF!</v>
      </c>
      <c r="MNZ431" s="161" t="e">
        <f t="shared" si="691"/>
        <v>#REF!</v>
      </c>
      <c r="MOA431" s="161" t="e">
        <f t="shared" si="691"/>
        <v>#REF!</v>
      </c>
      <c r="MOB431" s="161" t="e">
        <f t="shared" si="691"/>
        <v>#REF!</v>
      </c>
      <c r="MOC431" s="161" t="e">
        <f t="shared" si="691"/>
        <v>#REF!</v>
      </c>
      <c r="MOD431" s="161" t="e">
        <f t="shared" si="691"/>
        <v>#REF!</v>
      </c>
      <c r="MOE431" s="161" t="e">
        <f t="shared" si="691"/>
        <v>#REF!</v>
      </c>
      <c r="MOF431" s="161" t="e">
        <f t="shared" si="691"/>
        <v>#REF!</v>
      </c>
      <c r="MOG431" s="161" t="e">
        <f t="shared" si="691"/>
        <v>#REF!</v>
      </c>
      <c r="MOH431" s="161" t="e">
        <f t="shared" si="691"/>
        <v>#REF!</v>
      </c>
      <c r="MOI431" s="161" t="e">
        <f t="shared" si="691"/>
        <v>#REF!</v>
      </c>
      <c r="MOJ431" s="161" t="e">
        <f t="shared" si="691"/>
        <v>#REF!</v>
      </c>
      <c r="MOK431" s="161" t="e">
        <f t="shared" ref="MOK431:MQV431" si="692">IF(OR(MNX431="YES",MNZ431="YES"),"YES","NO")</f>
        <v>#REF!</v>
      </c>
      <c r="MOL431" s="161" t="e">
        <f t="shared" si="692"/>
        <v>#REF!</v>
      </c>
      <c r="MOM431" s="161" t="e">
        <f t="shared" si="692"/>
        <v>#REF!</v>
      </c>
      <c r="MON431" s="161" t="e">
        <f t="shared" si="692"/>
        <v>#REF!</v>
      </c>
      <c r="MOO431" s="161" t="e">
        <f t="shared" si="692"/>
        <v>#REF!</v>
      </c>
      <c r="MOP431" s="161" t="e">
        <f t="shared" si="692"/>
        <v>#REF!</v>
      </c>
      <c r="MOQ431" s="161" t="e">
        <f t="shared" si="692"/>
        <v>#REF!</v>
      </c>
      <c r="MOR431" s="161" t="e">
        <f t="shared" si="692"/>
        <v>#REF!</v>
      </c>
      <c r="MOS431" s="161" t="e">
        <f t="shared" si="692"/>
        <v>#REF!</v>
      </c>
      <c r="MOT431" s="161" t="e">
        <f t="shared" si="692"/>
        <v>#REF!</v>
      </c>
      <c r="MOU431" s="161" t="e">
        <f t="shared" si="692"/>
        <v>#REF!</v>
      </c>
      <c r="MOV431" s="161" t="e">
        <f t="shared" si="692"/>
        <v>#REF!</v>
      </c>
      <c r="MOW431" s="161" t="e">
        <f t="shared" si="692"/>
        <v>#REF!</v>
      </c>
      <c r="MOX431" s="161" t="e">
        <f t="shared" si="692"/>
        <v>#REF!</v>
      </c>
      <c r="MOY431" s="161" t="e">
        <f t="shared" si="692"/>
        <v>#REF!</v>
      </c>
      <c r="MOZ431" s="161" t="e">
        <f t="shared" si="692"/>
        <v>#REF!</v>
      </c>
      <c r="MPA431" s="161" t="e">
        <f t="shared" si="692"/>
        <v>#REF!</v>
      </c>
      <c r="MPB431" s="161" t="e">
        <f t="shared" si="692"/>
        <v>#REF!</v>
      </c>
      <c r="MPC431" s="161" t="e">
        <f t="shared" si="692"/>
        <v>#REF!</v>
      </c>
      <c r="MPD431" s="161" t="e">
        <f t="shared" si="692"/>
        <v>#REF!</v>
      </c>
      <c r="MPE431" s="161" t="e">
        <f t="shared" si="692"/>
        <v>#REF!</v>
      </c>
      <c r="MPF431" s="161" t="e">
        <f t="shared" si="692"/>
        <v>#REF!</v>
      </c>
      <c r="MPG431" s="161" t="e">
        <f t="shared" si="692"/>
        <v>#REF!</v>
      </c>
      <c r="MPH431" s="161" t="e">
        <f t="shared" si="692"/>
        <v>#REF!</v>
      </c>
      <c r="MPI431" s="161" t="e">
        <f t="shared" si="692"/>
        <v>#REF!</v>
      </c>
      <c r="MPJ431" s="161" t="e">
        <f t="shared" si="692"/>
        <v>#REF!</v>
      </c>
      <c r="MPK431" s="161" t="e">
        <f t="shared" si="692"/>
        <v>#REF!</v>
      </c>
      <c r="MPL431" s="161" t="e">
        <f t="shared" si="692"/>
        <v>#REF!</v>
      </c>
      <c r="MPM431" s="161" t="e">
        <f t="shared" si="692"/>
        <v>#REF!</v>
      </c>
      <c r="MPN431" s="161" t="e">
        <f t="shared" si="692"/>
        <v>#REF!</v>
      </c>
      <c r="MPO431" s="161" t="e">
        <f t="shared" si="692"/>
        <v>#REF!</v>
      </c>
      <c r="MPP431" s="161" t="e">
        <f t="shared" si="692"/>
        <v>#REF!</v>
      </c>
      <c r="MPQ431" s="161" t="e">
        <f t="shared" si="692"/>
        <v>#REF!</v>
      </c>
      <c r="MPR431" s="161" t="e">
        <f t="shared" si="692"/>
        <v>#REF!</v>
      </c>
      <c r="MPS431" s="161" t="e">
        <f t="shared" si="692"/>
        <v>#REF!</v>
      </c>
      <c r="MPT431" s="161" t="e">
        <f t="shared" si="692"/>
        <v>#REF!</v>
      </c>
      <c r="MPU431" s="161" t="e">
        <f t="shared" si="692"/>
        <v>#REF!</v>
      </c>
      <c r="MPV431" s="161" t="e">
        <f t="shared" si="692"/>
        <v>#REF!</v>
      </c>
      <c r="MPW431" s="161" t="e">
        <f t="shared" si="692"/>
        <v>#REF!</v>
      </c>
      <c r="MPX431" s="161" t="e">
        <f t="shared" si="692"/>
        <v>#REF!</v>
      </c>
      <c r="MPY431" s="161" t="e">
        <f t="shared" si="692"/>
        <v>#REF!</v>
      </c>
      <c r="MPZ431" s="161" t="e">
        <f t="shared" si="692"/>
        <v>#REF!</v>
      </c>
      <c r="MQA431" s="161" t="e">
        <f t="shared" si="692"/>
        <v>#REF!</v>
      </c>
      <c r="MQB431" s="161" t="e">
        <f t="shared" si="692"/>
        <v>#REF!</v>
      </c>
      <c r="MQC431" s="161" t="e">
        <f t="shared" si="692"/>
        <v>#REF!</v>
      </c>
      <c r="MQD431" s="161" t="e">
        <f t="shared" si="692"/>
        <v>#REF!</v>
      </c>
      <c r="MQE431" s="161" t="e">
        <f t="shared" si="692"/>
        <v>#REF!</v>
      </c>
      <c r="MQF431" s="161" t="e">
        <f t="shared" si="692"/>
        <v>#REF!</v>
      </c>
      <c r="MQG431" s="161" t="e">
        <f t="shared" si="692"/>
        <v>#REF!</v>
      </c>
      <c r="MQH431" s="161" t="e">
        <f t="shared" si="692"/>
        <v>#REF!</v>
      </c>
      <c r="MQI431" s="161" t="e">
        <f t="shared" si="692"/>
        <v>#REF!</v>
      </c>
      <c r="MQJ431" s="161" t="e">
        <f t="shared" si="692"/>
        <v>#REF!</v>
      </c>
      <c r="MQK431" s="161" t="e">
        <f t="shared" si="692"/>
        <v>#REF!</v>
      </c>
      <c r="MQL431" s="161" t="e">
        <f t="shared" si="692"/>
        <v>#REF!</v>
      </c>
      <c r="MQM431" s="161" t="e">
        <f t="shared" si="692"/>
        <v>#REF!</v>
      </c>
      <c r="MQN431" s="161" t="e">
        <f t="shared" si="692"/>
        <v>#REF!</v>
      </c>
      <c r="MQO431" s="161" t="e">
        <f t="shared" si="692"/>
        <v>#REF!</v>
      </c>
      <c r="MQP431" s="161" t="e">
        <f t="shared" si="692"/>
        <v>#REF!</v>
      </c>
      <c r="MQQ431" s="161" t="e">
        <f t="shared" si="692"/>
        <v>#REF!</v>
      </c>
      <c r="MQR431" s="161" t="e">
        <f t="shared" si="692"/>
        <v>#REF!</v>
      </c>
      <c r="MQS431" s="161" t="e">
        <f t="shared" si="692"/>
        <v>#REF!</v>
      </c>
      <c r="MQT431" s="161" t="e">
        <f t="shared" si="692"/>
        <v>#REF!</v>
      </c>
      <c r="MQU431" s="161" t="e">
        <f t="shared" si="692"/>
        <v>#REF!</v>
      </c>
      <c r="MQV431" s="161" t="e">
        <f t="shared" si="692"/>
        <v>#REF!</v>
      </c>
      <c r="MQW431" s="161" t="e">
        <f t="shared" ref="MQW431:MTH431" si="693">IF(OR(MQJ431="YES",MQL431="YES"),"YES","NO")</f>
        <v>#REF!</v>
      </c>
      <c r="MQX431" s="161" t="e">
        <f t="shared" si="693"/>
        <v>#REF!</v>
      </c>
      <c r="MQY431" s="161" t="e">
        <f t="shared" si="693"/>
        <v>#REF!</v>
      </c>
      <c r="MQZ431" s="161" t="e">
        <f t="shared" si="693"/>
        <v>#REF!</v>
      </c>
      <c r="MRA431" s="161" t="e">
        <f t="shared" si="693"/>
        <v>#REF!</v>
      </c>
      <c r="MRB431" s="161" t="e">
        <f t="shared" si="693"/>
        <v>#REF!</v>
      </c>
      <c r="MRC431" s="161" t="e">
        <f t="shared" si="693"/>
        <v>#REF!</v>
      </c>
      <c r="MRD431" s="161" t="e">
        <f t="shared" si="693"/>
        <v>#REF!</v>
      </c>
      <c r="MRE431" s="161" t="e">
        <f t="shared" si="693"/>
        <v>#REF!</v>
      </c>
      <c r="MRF431" s="161" t="e">
        <f t="shared" si="693"/>
        <v>#REF!</v>
      </c>
      <c r="MRG431" s="161" t="e">
        <f t="shared" si="693"/>
        <v>#REF!</v>
      </c>
      <c r="MRH431" s="161" t="e">
        <f t="shared" si="693"/>
        <v>#REF!</v>
      </c>
      <c r="MRI431" s="161" t="e">
        <f t="shared" si="693"/>
        <v>#REF!</v>
      </c>
      <c r="MRJ431" s="161" t="e">
        <f t="shared" si="693"/>
        <v>#REF!</v>
      </c>
      <c r="MRK431" s="161" t="e">
        <f t="shared" si="693"/>
        <v>#REF!</v>
      </c>
      <c r="MRL431" s="161" t="e">
        <f t="shared" si="693"/>
        <v>#REF!</v>
      </c>
      <c r="MRM431" s="161" t="e">
        <f t="shared" si="693"/>
        <v>#REF!</v>
      </c>
      <c r="MRN431" s="161" t="e">
        <f t="shared" si="693"/>
        <v>#REF!</v>
      </c>
      <c r="MRO431" s="161" t="e">
        <f t="shared" si="693"/>
        <v>#REF!</v>
      </c>
      <c r="MRP431" s="161" t="e">
        <f t="shared" si="693"/>
        <v>#REF!</v>
      </c>
      <c r="MRQ431" s="161" t="e">
        <f t="shared" si="693"/>
        <v>#REF!</v>
      </c>
      <c r="MRR431" s="161" t="e">
        <f t="shared" si="693"/>
        <v>#REF!</v>
      </c>
      <c r="MRS431" s="161" t="e">
        <f t="shared" si="693"/>
        <v>#REF!</v>
      </c>
      <c r="MRT431" s="161" t="e">
        <f t="shared" si="693"/>
        <v>#REF!</v>
      </c>
      <c r="MRU431" s="161" t="e">
        <f t="shared" si="693"/>
        <v>#REF!</v>
      </c>
      <c r="MRV431" s="161" t="e">
        <f t="shared" si="693"/>
        <v>#REF!</v>
      </c>
      <c r="MRW431" s="161" t="e">
        <f t="shared" si="693"/>
        <v>#REF!</v>
      </c>
      <c r="MRX431" s="161" t="e">
        <f t="shared" si="693"/>
        <v>#REF!</v>
      </c>
      <c r="MRY431" s="161" t="e">
        <f t="shared" si="693"/>
        <v>#REF!</v>
      </c>
      <c r="MRZ431" s="161" t="e">
        <f t="shared" si="693"/>
        <v>#REF!</v>
      </c>
      <c r="MSA431" s="161" t="e">
        <f t="shared" si="693"/>
        <v>#REF!</v>
      </c>
      <c r="MSB431" s="161" t="e">
        <f t="shared" si="693"/>
        <v>#REF!</v>
      </c>
      <c r="MSC431" s="161" t="e">
        <f t="shared" si="693"/>
        <v>#REF!</v>
      </c>
      <c r="MSD431" s="161" t="e">
        <f t="shared" si="693"/>
        <v>#REF!</v>
      </c>
      <c r="MSE431" s="161" t="e">
        <f t="shared" si="693"/>
        <v>#REF!</v>
      </c>
      <c r="MSF431" s="161" t="e">
        <f t="shared" si="693"/>
        <v>#REF!</v>
      </c>
      <c r="MSG431" s="161" t="e">
        <f t="shared" si="693"/>
        <v>#REF!</v>
      </c>
      <c r="MSH431" s="161" t="e">
        <f t="shared" si="693"/>
        <v>#REF!</v>
      </c>
      <c r="MSI431" s="161" t="e">
        <f t="shared" si="693"/>
        <v>#REF!</v>
      </c>
      <c r="MSJ431" s="161" t="e">
        <f t="shared" si="693"/>
        <v>#REF!</v>
      </c>
      <c r="MSK431" s="161" t="e">
        <f t="shared" si="693"/>
        <v>#REF!</v>
      </c>
      <c r="MSL431" s="161" t="e">
        <f t="shared" si="693"/>
        <v>#REF!</v>
      </c>
      <c r="MSM431" s="161" t="e">
        <f t="shared" si="693"/>
        <v>#REF!</v>
      </c>
      <c r="MSN431" s="161" t="e">
        <f t="shared" si="693"/>
        <v>#REF!</v>
      </c>
      <c r="MSO431" s="161" t="e">
        <f t="shared" si="693"/>
        <v>#REF!</v>
      </c>
      <c r="MSP431" s="161" t="e">
        <f t="shared" si="693"/>
        <v>#REF!</v>
      </c>
      <c r="MSQ431" s="161" t="e">
        <f t="shared" si="693"/>
        <v>#REF!</v>
      </c>
      <c r="MSR431" s="161" t="e">
        <f t="shared" si="693"/>
        <v>#REF!</v>
      </c>
      <c r="MSS431" s="161" t="e">
        <f t="shared" si="693"/>
        <v>#REF!</v>
      </c>
      <c r="MST431" s="161" t="e">
        <f t="shared" si="693"/>
        <v>#REF!</v>
      </c>
      <c r="MSU431" s="161" t="e">
        <f t="shared" si="693"/>
        <v>#REF!</v>
      </c>
      <c r="MSV431" s="161" t="e">
        <f t="shared" si="693"/>
        <v>#REF!</v>
      </c>
      <c r="MSW431" s="161" t="e">
        <f t="shared" si="693"/>
        <v>#REF!</v>
      </c>
      <c r="MSX431" s="161" t="e">
        <f t="shared" si="693"/>
        <v>#REF!</v>
      </c>
      <c r="MSY431" s="161" t="e">
        <f t="shared" si="693"/>
        <v>#REF!</v>
      </c>
      <c r="MSZ431" s="161" t="e">
        <f t="shared" si="693"/>
        <v>#REF!</v>
      </c>
      <c r="MTA431" s="161" t="e">
        <f t="shared" si="693"/>
        <v>#REF!</v>
      </c>
      <c r="MTB431" s="161" t="e">
        <f t="shared" si="693"/>
        <v>#REF!</v>
      </c>
      <c r="MTC431" s="161" t="e">
        <f t="shared" si="693"/>
        <v>#REF!</v>
      </c>
      <c r="MTD431" s="161" t="e">
        <f t="shared" si="693"/>
        <v>#REF!</v>
      </c>
      <c r="MTE431" s="161" t="e">
        <f t="shared" si="693"/>
        <v>#REF!</v>
      </c>
      <c r="MTF431" s="161" t="e">
        <f t="shared" si="693"/>
        <v>#REF!</v>
      </c>
      <c r="MTG431" s="161" t="e">
        <f t="shared" si="693"/>
        <v>#REF!</v>
      </c>
      <c r="MTH431" s="161" t="e">
        <f t="shared" si="693"/>
        <v>#REF!</v>
      </c>
      <c r="MTI431" s="161" t="e">
        <f t="shared" ref="MTI431:MVT431" si="694">IF(OR(MSV431="YES",MSX431="YES"),"YES","NO")</f>
        <v>#REF!</v>
      </c>
      <c r="MTJ431" s="161" t="e">
        <f t="shared" si="694"/>
        <v>#REF!</v>
      </c>
      <c r="MTK431" s="161" t="e">
        <f t="shared" si="694"/>
        <v>#REF!</v>
      </c>
      <c r="MTL431" s="161" t="e">
        <f t="shared" si="694"/>
        <v>#REF!</v>
      </c>
      <c r="MTM431" s="161" t="e">
        <f t="shared" si="694"/>
        <v>#REF!</v>
      </c>
      <c r="MTN431" s="161" t="e">
        <f t="shared" si="694"/>
        <v>#REF!</v>
      </c>
      <c r="MTO431" s="161" t="e">
        <f t="shared" si="694"/>
        <v>#REF!</v>
      </c>
      <c r="MTP431" s="161" t="e">
        <f t="shared" si="694"/>
        <v>#REF!</v>
      </c>
      <c r="MTQ431" s="161" t="e">
        <f t="shared" si="694"/>
        <v>#REF!</v>
      </c>
      <c r="MTR431" s="161" t="e">
        <f t="shared" si="694"/>
        <v>#REF!</v>
      </c>
      <c r="MTS431" s="161" t="e">
        <f t="shared" si="694"/>
        <v>#REF!</v>
      </c>
      <c r="MTT431" s="161" t="e">
        <f t="shared" si="694"/>
        <v>#REF!</v>
      </c>
      <c r="MTU431" s="161" t="e">
        <f t="shared" si="694"/>
        <v>#REF!</v>
      </c>
      <c r="MTV431" s="161" t="e">
        <f t="shared" si="694"/>
        <v>#REF!</v>
      </c>
      <c r="MTW431" s="161" t="e">
        <f t="shared" si="694"/>
        <v>#REF!</v>
      </c>
      <c r="MTX431" s="161" t="e">
        <f t="shared" si="694"/>
        <v>#REF!</v>
      </c>
      <c r="MTY431" s="161" t="e">
        <f t="shared" si="694"/>
        <v>#REF!</v>
      </c>
      <c r="MTZ431" s="161" t="e">
        <f t="shared" si="694"/>
        <v>#REF!</v>
      </c>
      <c r="MUA431" s="161" t="e">
        <f t="shared" si="694"/>
        <v>#REF!</v>
      </c>
      <c r="MUB431" s="161" t="e">
        <f t="shared" si="694"/>
        <v>#REF!</v>
      </c>
      <c r="MUC431" s="161" t="e">
        <f t="shared" si="694"/>
        <v>#REF!</v>
      </c>
      <c r="MUD431" s="161" t="e">
        <f t="shared" si="694"/>
        <v>#REF!</v>
      </c>
      <c r="MUE431" s="161" t="e">
        <f t="shared" si="694"/>
        <v>#REF!</v>
      </c>
      <c r="MUF431" s="161" t="e">
        <f t="shared" si="694"/>
        <v>#REF!</v>
      </c>
      <c r="MUG431" s="161" t="e">
        <f t="shared" si="694"/>
        <v>#REF!</v>
      </c>
      <c r="MUH431" s="161" t="e">
        <f t="shared" si="694"/>
        <v>#REF!</v>
      </c>
      <c r="MUI431" s="161" t="e">
        <f t="shared" si="694"/>
        <v>#REF!</v>
      </c>
      <c r="MUJ431" s="161" t="e">
        <f t="shared" si="694"/>
        <v>#REF!</v>
      </c>
      <c r="MUK431" s="161" t="e">
        <f t="shared" si="694"/>
        <v>#REF!</v>
      </c>
      <c r="MUL431" s="161" t="e">
        <f t="shared" si="694"/>
        <v>#REF!</v>
      </c>
      <c r="MUM431" s="161" t="e">
        <f t="shared" si="694"/>
        <v>#REF!</v>
      </c>
      <c r="MUN431" s="161" t="e">
        <f t="shared" si="694"/>
        <v>#REF!</v>
      </c>
      <c r="MUO431" s="161" t="e">
        <f t="shared" si="694"/>
        <v>#REF!</v>
      </c>
      <c r="MUP431" s="161" t="e">
        <f t="shared" si="694"/>
        <v>#REF!</v>
      </c>
      <c r="MUQ431" s="161" t="e">
        <f t="shared" si="694"/>
        <v>#REF!</v>
      </c>
      <c r="MUR431" s="161" t="e">
        <f t="shared" si="694"/>
        <v>#REF!</v>
      </c>
      <c r="MUS431" s="161" t="e">
        <f t="shared" si="694"/>
        <v>#REF!</v>
      </c>
      <c r="MUT431" s="161" t="e">
        <f t="shared" si="694"/>
        <v>#REF!</v>
      </c>
      <c r="MUU431" s="161" t="e">
        <f t="shared" si="694"/>
        <v>#REF!</v>
      </c>
      <c r="MUV431" s="161" t="e">
        <f t="shared" si="694"/>
        <v>#REF!</v>
      </c>
      <c r="MUW431" s="161" t="e">
        <f t="shared" si="694"/>
        <v>#REF!</v>
      </c>
      <c r="MUX431" s="161" t="e">
        <f t="shared" si="694"/>
        <v>#REF!</v>
      </c>
      <c r="MUY431" s="161" t="e">
        <f t="shared" si="694"/>
        <v>#REF!</v>
      </c>
      <c r="MUZ431" s="161" t="e">
        <f t="shared" si="694"/>
        <v>#REF!</v>
      </c>
      <c r="MVA431" s="161" t="e">
        <f t="shared" si="694"/>
        <v>#REF!</v>
      </c>
      <c r="MVB431" s="161" t="e">
        <f t="shared" si="694"/>
        <v>#REF!</v>
      </c>
      <c r="MVC431" s="161" t="e">
        <f t="shared" si="694"/>
        <v>#REF!</v>
      </c>
      <c r="MVD431" s="161" t="e">
        <f t="shared" si="694"/>
        <v>#REF!</v>
      </c>
      <c r="MVE431" s="161" t="e">
        <f t="shared" si="694"/>
        <v>#REF!</v>
      </c>
      <c r="MVF431" s="161" t="e">
        <f t="shared" si="694"/>
        <v>#REF!</v>
      </c>
      <c r="MVG431" s="161" t="e">
        <f t="shared" si="694"/>
        <v>#REF!</v>
      </c>
      <c r="MVH431" s="161" t="e">
        <f t="shared" si="694"/>
        <v>#REF!</v>
      </c>
      <c r="MVI431" s="161" t="e">
        <f t="shared" si="694"/>
        <v>#REF!</v>
      </c>
      <c r="MVJ431" s="161" t="e">
        <f t="shared" si="694"/>
        <v>#REF!</v>
      </c>
      <c r="MVK431" s="161" t="e">
        <f t="shared" si="694"/>
        <v>#REF!</v>
      </c>
      <c r="MVL431" s="161" t="e">
        <f t="shared" si="694"/>
        <v>#REF!</v>
      </c>
      <c r="MVM431" s="161" t="e">
        <f t="shared" si="694"/>
        <v>#REF!</v>
      </c>
      <c r="MVN431" s="161" t="e">
        <f t="shared" si="694"/>
        <v>#REF!</v>
      </c>
      <c r="MVO431" s="161" t="e">
        <f t="shared" si="694"/>
        <v>#REF!</v>
      </c>
      <c r="MVP431" s="161" t="e">
        <f t="shared" si="694"/>
        <v>#REF!</v>
      </c>
      <c r="MVQ431" s="161" t="e">
        <f t="shared" si="694"/>
        <v>#REF!</v>
      </c>
      <c r="MVR431" s="161" t="e">
        <f t="shared" si="694"/>
        <v>#REF!</v>
      </c>
      <c r="MVS431" s="161" t="e">
        <f t="shared" si="694"/>
        <v>#REF!</v>
      </c>
      <c r="MVT431" s="161" t="e">
        <f t="shared" si="694"/>
        <v>#REF!</v>
      </c>
      <c r="MVU431" s="161" t="e">
        <f t="shared" ref="MVU431:MYF431" si="695">IF(OR(MVH431="YES",MVJ431="YES"),"YES","NO")</f>
        <v>#REF!</v>
      </c>
      <c r="MVV431" s="161" t="e">
        <f t="shared" si="695"/>
        <v>#REF!</v>
      </c>
      <c r="MVW431" s="161" t="e">
        <f t="shared" si="695"/>
        <v>#REF!</v>
      </c>
      <c r="MVX431" s="161" t="e">
        <f t="shared" si="695"/>
        <v>#REF!</v>
      </c>
      <c r="MVY431" s="161" t="e">
        <f t="shared" si="695"/>
        <v>#REF!</v>
      </c>
      <c r="MVZ431" s="161" t="e">
        <f t="shared" si="695"/>
        <v>#REF!</v>
      </c>
      <c r="MWA431" s="161" t="e">
        <f t="shared" si="695"/>
        <v>#REF!</v>
      </c>
      <c r="MWB431" s="161" t="e">
        <f t="shared" si="695"/>
        <v>#REF!</v>
      </c>
      <c r="MWC431" s="161" t="e">
        <f t="shared" si="695"/>
        <v>#REF!</v>
      </c>
      <c r="MWD431" s="161" t="e">
        <f t="shared" si="695"/>
        <v>#REF!</v>
      </c>
      <c r="MWE431" s="161" t="e">
        <f t="shared" si="695"/>
        <v>#REF!</v>
      </c>
      <c r="MWF431" s="161" t="e">
        <f t="shared" si="695"/>
        <v>#REF!</v>
      </c>
      <c r="MWG431" s="161" t="e">
        <f t="shared" si="695"/>
        <v>#REF!</v>
      </c>
      <c r="MWH431" s="161" t="e">
        <f t="shared" si="695"/>
        <v>#REF!</v>
      </c>
      <c r="MWI431" s="161" t="e">
        <f t="shared" si="695"/>
        <v>#REF!</v>
      </c>
      <c r="MWJ431" s="161" t="e">
        <f t="shared" si="695"/>
        <v>#REF!</v>
      </c>
      <c r="MWK431" s="161" t="e">
        <f t="shared" si="695"/>
        <v>#REF!</v>
      </c>
      <c r="MWL431" s="161" t="e">
        <f t="shared" si="695"/>
        <v>#REF!</v>
      </c>
      <c r="MWM431" s="161" t="e">
        <f t="shared" si="695"/>
        <v>#REF!</v>
      </c>
      <c r="MWN431" s="161" t="e">
        <f t="shared" si="695"/>
        <v>#REF!</v>
      </c>
      <c r="MWO431" s="161" t="e">
        <f t="shared" si="695"/>
        <v>#REF!</v>
      </c>
      <c r="MWP431" s="161" t="e">
        <f t="shared" si="695"/>
        <v>#REF!</v>
      </c>
      <c r="MWQ431" s="161" t="e">
        <f t="shared" si="695"/>
        <v>#REF!</v>
      </c>
      <c r="MWR431" s="161" t="e">
        <f t="shared" si="695"/>
        <v>#REF!</v>
      </c>
      <c r="MWS431" s="161" t="e">
        <f t="shared" si="695"/>
        <v>#REF!</v>
      </c>
      <c r="MWT431" s="161" t="e">
        <f t="shared" si="695"/>
        <v>#REF!</v>
      </c>
      <c r="MWU431" s="161" t="e">
        <f t="shared" si="695"/>
        <v>#REF!</v>
      </c>
      <c r="MWV431" s="161" t="e">
        <f t="shared" si="695"/>
        <v>#REF!</v>
      </c>
      <c r="MWW431" s="161" t="e">
        <f t="shared" si="695"/>
        <v>#REF!</v>
      </c>
      <c r="MWX431" s="161" t="e">
        <f t="shared" si="695"/>
        <v>#REF!</v>
      </c>
      <c r="MWY431" s="161" t="e">
        <f t="shared" si="695"/>
        <v>#REF!</v>
      </c>
      <c r="MWZ431" s="161" t="e">
        <f t="shared" si="695"/>
        <v>#REF!</v>
      </c>
      <c r="MXA431" s="161" t="e">
        <f t="shared" si="695"/>
        <v>#REF!</v>
      </c>
      <c r="MXB431" s="161" t="e">
        <f t="shared" si="695"/>
        <v>#REF!</v>
      </c>
      <c r="MXC431" s="161" t="e">
        <f t="shared" si="695"/>
        <v>#REF!</v>
      </c>
      <c r="MXD431" s="161" t="e">
        <f t="shared" si="695"/>
        <v>#REF!</v>
      </c>
      <c r="MXE431" s="161" t="e">
        <f t="shared" si="695"/>
        <v>#REF!</v>
      </c>
      <c r="MXF431" s="161" t="e">
        <f t="shared" si="695"/>
        <v>#REF!</v>
      </c>
      <c r="MXG431" s="161" t="e">
        <f t="shared" si="695"/>
        <v>#REF!</v>
      </c>
      <c r="MXH431" s="161" t="e">
        <f t="shared" si="695"/>
        <v>#REF!</v>
      </c>
      <c r="MXI431" s="161" t="e">
        <f t="shared" si="695"/>
        <v>#REF!</v>
      </c>
      <c r="MXJ431" s="161" t="e">
        <f t="shared" si="695"/>
        <v>#REF!</v>
      </c>
      <c r="MXK431" s="161" t="e">
        <f t="shared" si="695"/>
        <v>#REF!</v>
      </c>
      <c r="MXL431" s="161" t="e">
        <f t="shared" si="695"/>
        <v>#REF!</v>
      </c>
      <c r="MXM431" s="161" t="e">
        <f t="shared" si="695"/>
        <v>#REF!</v>
      </c>
      <c r="MXN431" s="161" t="e">
        <f t="shared" si="695"/>
        <v>#REF!</v>
      </c>
      <c r="MXO431" s="161" t="e">
        <f t="shared" si="695"/>
        <v>#REF!</v>
      </c>
      <c r="MXP431" s="161" t="e">
        <f t="shared" si="695"/>
        <v>#REF!</v>
      </c>
      <c r="MXQ431" s="161" t="e">
        <f t="shared" si="695"/>
        <v>#REF!</v>
      </c>
      <c r="MXR431" s="161" t="e">
        <f t="shared" si="695"/>
        <v>#REF!</v>
      </c>
      <c r="MXS431" s="161" t="e">
        <f t="shared" si="695"/>
        <v>#REF!</v>
      </c>
      <c r="MXT431" s="161" t="e">
        <f t="shared" si="695"/>
        <v>#REF!</v>
      </c>
      <c r="MXU431" s="161" t="e">
        <f t="shared" si="695"/>
        <v>#REF!</v>
      </c>
      <c r="MXV431" s="161" t="e">
        <f t="shared" si="695"/>
        <v>#REF!</v>
      </c>
      <c r="MXW431" s="161" t="e">
        <f t="shared" si="695"/>
        <v>#REF!</v>
      </c>
      <c r="MXX431" s="161" t="e">
        <f t="shared" si="695"/>
        <v>#REF!</v>
      </c>
      <c r="MXY431" s="161" t="e">
        <f t="shared" si="695"/>
        <v>#REF!</v>
      </c>
      <c r="MXZ431" s="161" t="e">
        <f t="shared" si="695"/>
        <v>#REF!</v>
      </c>
      <c r="MYA431" s="161" t="e">
        <f t="shared" si="695"/>
        <v>#REF!</v>
      </c>
      <c r="MYB431" s="161" t="e">
        <f t="shared" si="695"/>
        <v>#REF!</v>
      </c>
      <c r="MYC431" s="161" t="e">
        <f t="shared" si="695"/>
        <v>#REF!</v>
      </c>
      <c r="MYD431" s="161" t="e">
        <f t="shared" si="695"/>
        <v>#REF!</v>
      </c>
      <c r="MYE431" s="161" t="e">
        <f t="shared" si="695"/>
        <v>#REF!</v>
      </c>
      <c r="MYF431" s="161" t="e">
        <f t="shared" si="695"/>
        <v>#REF!</v>
      </c>
      <c r="MYG431" s="161" t="e">
        <f t="shared" ref="MYG431:NAR431" si="696">IF(OR(MXT431="YES",MXV431="YES"),"YES","NO")</f>
        <v>#REF!</v>
      </c>
      <c r="MYH431" s="161" t="e">
        <f t="shared" si="696"/>
        <v>#REF!</v>
      </c>
      <c r="MYI431" s="161" t="e">
        <f t="shared" si="696"/>
        <v>#REF!</v>
      </c>
      <c r="MYJ431" s="161" t="e">
        <f t="shared" si="696"/>
        <v>#REF!</v>
      </c>
      <c r="MYK431" s="161" t="e">
        <f t="shared" si="696"/>
        <v>#REF!</v>
      </c>
      <c r="MYL431" s="161" t="e">
        <f t="shared" si="696"/>
        <v>#REF!</v>
      </c>
      <c r="MYM431" s="161" t="e">
        <f t="shared" si="696"/>
        <v>#REF!</v>
      </c>
      <c r="MYN431" s="161" t="e">
        <f t="shared" si="696"/>
        <v>#REF!</v>
      </c>
      <c r="MYO431" s="161" t="e">
        <f t="shared" si="696"/>
        <v>#REF!</v>
      </c>
      <c r="MYP431" s="161" t="e">
        <f t="shared" si="696"/>
        <v>#REF!</v>
      </c>
      <c r="MYQ431" s="161" t="e">
        <f t="shared" si="696"/>
        <v>#REF!</v>
      </c>
      <c r="MYR431" s="161" t="e">
        <f t="shared" si="696"/>
        <v>#REF!</v>
      </c>
      <c r="MYS431" s="161" t="e">
        <f t="shared" si="696"/>
        <v>#REF!</v>
      </c>
      <c r="MYT431" s="161" t="e">
        <f t="shared" si="696"/>
        <v>#REF!</v>
      </c>
      <c r="MYU431" s="161" t="e">
        <f t="shared" si="696"/>
        <v>#REF!</v>
      </c>
      <c r="MYV431" s="161" t="e">
        <f t="shared" si="696"/>
        <v>#REF!</v>
      </c>
      <c r="MYW431" s="161" t="e">
        <f t="shared" si="696"/>
        <v>#REF!</v>
      </c>
      <c r="MYX431" s="161" t="e">
        <f t="shared" si="696"/>
        <v>#REF!</v>
      </c>
      <c r="MYY431" s="161" t="e">
        <f t="shared" si="696"/>
        <v>#REF!</v>
      </c>
      <c r="MYZ431" s="161" t="e">
        <f t="shared" si="696"/>
        <v>#REF!</v>
      </c>
      <c r="MZA431" s="161" t="e">
        <f t="shared" si="696"/>
        <v>#REF!</v>
      </c>
      <c r="MZB431" s="161" t="e">
        <f t="shared" si="696"/>
        <v>#REF!</v>
      </c>
      <c r="MZC431" s="161" t="e">
        <f t="shared" si="696"/>
        <v>#REF!</v>
      </c>
      <c r="MZD431" s="161" t="e">
        <f t="shared" si="696"/>
        <v>#REF!</v>
      </c>
      <c r="MZE431" s="161" t="e">
        <f t="shared" si="696"/>
        <v>#REF!</v>
      </c>
      <c r="MZF431" s="161" t="e">
        <f t="shared" si="696"/>
        <v>#REF!</v>
      </c>
      <c r="MZG431" s="161" t="e">
        <f t="shared" si="696"/>
        <v>#REF!</v>
      </c>
      <c r="MZH431" s="161" t="e">
        <f t="shared" si="696"/>
        <v>#REF!</v>
      </c>
      <c r="MZI431" s="161" t="e">
        <f t="shared" si="696"/>
        <v>#REF!</v>
      </c>
      <c r="MZJ431" s="161" t="e">
        <f t="shared" si="696"/>
        <v>#REF!</v>
      </c>
      <c r="MZK431" s="161" t="e">
        <f t="shared" si="696"/>
        <v>#REF!</v>
      </c>
      <c r="MZL431" s="161" t="e">
        <f t="shared" si="696"/>
        <v>#REF!</v>
      </c>
      <c r="MZM431" s="161" t="e">
        <f t="shared" si="696"/>
        <v>#REF!</v>
      </c>
      <c r="MZN431" s="161" t="e">
        <f t="shared" si="696"/>
        <v>#REF!</v>
      </c>
      <c r="MZO431" s="161" t="e">
        <f t="shared" si="696"/>
        <v>#REF!</v>
      </c>
      <c r="MZP431" s="161" t="e">
        <f t="shared" si="696"/>
        <v>#REF!</v>
      </c>
      <c r="MZQ431" s="161" t="e">
        <f t="shared" si="696"/>
        <v>#REF!</v>
      </c>
      <c r="MZR431" s="161" t="e">
        <f t="shared" si="696"/>
        <v>#REF!</v>
      </c>
      <c r="MZS431" s="161" t="e">
        <f t="shared" si="696"/>
        <v>#REF!</v>
      </c>
      <c r="MZT431" s="161" t="e">
        <f t="shared" si="696"/>
        <v>#REF!</v>
      </c>
      <c r="MZU431" s="161" t="e">
        <f t="shared" si="696"/>
        <v>#REF!</v>
      </c>
      <c r="MZV431" s="161" t="e">
        <f t="shared" si="696"/>
        <v>#REF!</v>
      </c>
      <c r="MZW431" s="161" t="e">
        <f t="shared" si="696"/>
        <v>#REF!</v>
      </c>
      <c r="MZX431" s="161" t="e">
        <f t="shared" si="696"/>
        <v>#REF!</v>
      </c>
      <c r="MZY431" s="161" t="e">
        <f t="shared" si="696"/>
        <v>#REF!</v>
      </c>
      <c r="MZZ431" s="161" t="e">
        <f t="shared" si="696"/>
        <v>#REF!</v>
      </c>
      <c r="NAA431" s="161" t="e">
        <f t="shared" si="696"/>
        <v>#REF!</v>
      </c>
      <c r="NAB431" s="161" t="e">
        <f t="shared" si="696"/>
        <v>#REF!</v>
      </c>
      <c r="NAC431" s="161" t="e">
        <f t="shared" si="696"/>
        <v>#REF!</v>
      </c>
      <c r="NAD431" s="161" t="e">
        <f t="shared" si="696"/>
        <v>#REF!</v>
      </c>
      <c r="NAE431" s="161" t="e">
        <f t="shared" si="696"/>
        <v>#REF!</v>
      </c>
      <c r="NAF431" s="161" t="e">
        <f t="shared" si="696"/>
        <v>#REF!</v>
      </c>
      <c r="NAG431" s="161" t="e">
        <f t="shared" si="696"/>
        <v>#REF!</v>
      </c>
      <c r="NAH431" s="161" t="e">
        <f t="shared" si="696"/>
        <v>#REF!</v>
      </c>
      <c r="NAI431" s="161" t="e">
        <f t="shared" si="696"/>
        <v>#REF!</v>
      </c>
      <c r="NAJ431" s="161" t="e">
        <f t="shared" si="696"/>
        <v>#REF!</v>
      </c>
      <c r="NAK431" s="161" t="e">
        <f t="shared" si="696"/>
        <v>#REF!</v>
      </c>
      <c r="NAL431" s="161" t="e">
        <f t="shared" si="696"/>
        <v>#REF!</v>
      </c>
      <c r="NAM431" s="161" t="e">
        <f t="shared" si="696"/>
        <v>#REF!</v>
      </c>
      <c r="NAN431" s="161" t="e">
        <f t="shared" si="696"/>
        <v>#REF!</v>
      </c>
      <c r="NAO431" s="161" t="e">
        <f t="shared" si="696"/>
        <v>#REF!</v>
      </c>
      <c r="NAP431" s="161" t="e">
        <f t="shared" si="696"/>
        <v>#REF!</v>
      </c>
      <c r="NAQ431" s="161" t="e">
        <f t="shared" si="696"/>
        <v>#REF!</v>
      </c>
      <c r="NAR431" s="161" t="e">
        <f t="shared" si="696"/>
        <v>#REF!</v>
      </c>
      <c r="NAS431" s="161" t="e">
        <f t="shared" ref="NAS431:NDD431" si="697">IF(OR(NAF431="YES",NAH431="YES"),"YES","NO")</f>
        <v>#REF!</v>
      </c>
      <c r="NAT431" s="161" t="e">
        <f t="shared" si="697"/>
        <v>#REF!</v>
      </c>
      <c r="NAU431" s="161" t="e">
        <f t="shared" si="697"/>
        <v>#REF!</v>
      </c>
      <c r="NAV431" s="161" t="e">
        <f t="shared" si="697"/>
        <v>#REF!</v>
      </c>
      <c r="NAW431" s="161" t="e">
        <f t="shared" si="697"/>
        <v>#REF!</v>
      </c>
      <c r="NAX431" s="161" t="e">
        <f t="shared" si="697"/>
        <v>#REF!</v>
      </c>
      <c r="NAY431" s="161" t="e">
        <f t="shared" si="697"/>
        <v>#REF!</v>
      </c>
      <c r="NAZ431" s="161" t="e">
        <f t="shared" si="697"/>
        <v>#REF!</v>
      </c>
      <c r="NBA431" s="161" t="e">
        <f t="shared" si="697"/>
        <v>#REF!</v>
      </c>
      <c r="NBB431" s="161" t="e">
        <f t="shared" si="697"/>
        <v>#REF!</v>
      </c>
      <c r="NBC431" s="161" t="e">
        <f t="shared" si="697"/>
        <v>#REF!</v>
      </c>
      <c r="NBD431" s="161" t="e">
        <f t="shared" si="697"/>
        <v>#REF!</v>
      </c>
      <c r="NBE431" s="161" t="e">
        <f t="shared" si="697"/>
        <v>#REF!</v>
      </c>
      <c r="NBF431" s="161" t="e">
        <f t="shared" si="697"/>
        <v>#REF!</v>
      </c>
      <c r="NBG431" s="161" t="e">
        <f t="shared" si="697"/>
        <v>#REF!</v>
      </c>
      <c r="NBH431" s="161" t="e">
        <f t="shared" si="697"/>
        <v>#REF!</v>
      </c>
      <c r="NBI431" s="161" t="e">
        <f t="shared" si="697"/>
        <v>#REF!</v>
      </c>
      <c r="NBJ431" s="161" t="e">
        <f t="shared" si="697"/>
        <v>#REF!</v>
      </c>
      <c r="NBK431" s="161" t="e">
        <f t="shared" si="697"/>
        <v>#REF!</v>
      </c>
      <c r="NBL431" s="161" t="e">
        <f t="shared" si="697"/>
        <v>#REF!</v>
      </c>
      <c r="NBM431" s="161" t="e">
        <f t="shared" si="697"/>
        <v>#REF!</v>
      </c>
      <c r="NBN431" s="161" t="e">
        <f t="shared" si="697"/>
        <v>#REF!</v>
      </c>
      <c r="NBO431" s="161" t="e">
        <f t="shared" si="697"/>
        <v>#REF!</v>
      </c>
      <c r="NBP431" s="161" t="e">
        <f t="shared" si="697"/>
        <v>#REF!</v>
      </c>
      <c r="NBQ431" s="161" t="e">
        <f t="shared" si="697"/>
        <v>#REF!</v>
      </c>
      <c r="NBR431" s="161" t="e">
        <f t="shared" si="697"/>
        <v>#REF!</v>
      </c>
      <c r="NBS431" s="161" t="e">
        <f t="shared" si="697"/>
        <v>#REF!</v>
      </c>
      <c r="NBT431" s="161" t="e">
        <f t="shared" si="697"/>
        <v>#REF!</v>
      </c>
      <c r="NBU431" s="161" t="e">
        <f t="shared" si="697"/>
        <v>#REF!</v>
      </c>
      <c r="NBV431" s="161" t="e">
        <f t="shared" si="697"/>
        <v>#REF!</v>
      </c>
      <c r="NBW431" s="161" t="e">
        <f t="shared" si="697"/>
        <v>#REF!</v>
      </c>
      <c r="NBX431" s="161" t="e">
        <f t="shared" si="697"/>
        <v>#REF!</v>
      </c>
      <c r="NBY431" s="161" t="e">
        <f t="shared" si="697"/>
        <v>#REF!</v>
      </c>
      <c r="NBZ431" s="161" t="e">
        <f t="shared" si="697"/>
        <v>#REF!</v>
      </c>
      <c r="NCA431" s="161" t="e">
        <f t="shared" si="697"/>
        <v>#REF!</v>
      </c>
      <c r="NCB431" s="161" t="e">
        <f t="shared" si="697"/>
        <v>#REF!</v>
      </c>
      <c r="NCC431" s="161" t="e">
        <f t="shared" si="697"/>
        <v>#REF!</v>
      </c>
      <c r="NCD431" s="161" t="e">
        <f t="shared" si="697"/>
        <v>#REF!</v>
      </c>
      <c r="NCE431" s="161" t="e">
        <f t="shared" si="697"/>
        <v>#REF!</v>
      </c>
      <c r="NCF431" s="161" t="e">
        <f t="shared" si="697"/>
        <v>#REF!</v>
      </c>
      <c r="NCG431" s="161" t="e">
        <f t="shared" si="697"/>
        <v>#REF!</v>
      </c>
      <c r="NCH431" s="161" t="e">
        <f t="shared" si="697"/>
        <v>#REF!</v>
      </c>
      <c r="NCI431" s="161" t="e">
        <f t="shared" si="697"/>
        <v>#REF!</v>
      </c>
      <c r="NCJ431" s="161" t="e">
        <f t="shared" si="697"/>
        <v>#REF!</v>
      </c>
      <c r="NCK431" s="161" t="e">
        <f t="shared" si="697"/>
        <v>#REF!</v>
      </c>
      <c r="NCL431" s="161" t="e">
        <f t="shared" si="697"/>
        <v>#REF!</v>
      </c>
      <c r="NCM431" s="161" t="e">
        <f t="shared" si="697"/>
        <v>#REF!</v>
      </c>
      <c r="NCN431" s="161" t="e">
        <f t="shared" si="697"/>
        <v>#REF!</v>
      </c>
      <c r="NCO431" s="161" t="e">
        <f t="shared" si="697"/>
        <v>#REF!</v>
      </c>
      <c r="NCP431" s="161" t="e">
        <f t="shared" si="697"/>
        <v>#REF!</v>
      </c>
      <c r="NCQ431" s="161" t="e">
        <f t="shared" si="697"/>
        <v>#REF!</v>
      </c>
      <c r="NCR431" s="161" t="e">
        <f t="shared" si="697"/>
        <v>#REF!</v>
      </c>
      <c r="NCS431" s="161" t="e">
        <f t="shared" si="697"/>
        <v>#REF!</v>
      </c>
      <c r="NCT431" s="161" t="e">
        <f t="shared" si="697"/>
        <v>#REF!</v>
      </c>
      <c r="NCU431" s="161" t="e">
        <f t="shared" si="697"/>
        <v>#REF!</v>
      </c>
      <c r="NCV431" s="161" t="e">
        <f t="shared" si="697"/>
        <v>#REF!</v>
      </c>
      <c r="NCW431" s="161" t="e">
        <f t="shared" si="697"/>
        <v>#REF!</v>
      </c>
      <c r="NCX431" s="161" t="e">
        <f t="shared" si="697"/>
        <v>#REF!</v>
      </c>
      <c r="NCY431" s="161" t="e">
        <f t="shared" si="697"/>
        <v>#REF!</v>
      </c>
      <c r="NCZ431" s="161" t="e">
        <f t="shared" si="697"/>
        <v>#REF!</v>
      </c>
      <c r="NDA431" s="161" t="e">
        <f t="shared" si="697"/>
        <v>#REF!</v>
      </c>
      <c r="NDB431" s="161" t="e">
        <f t="shared" si="697"/>
        <v>#REF!</v>
      </c>
      <c r="NDC431" s="161" t="e">
        <f t="shared" si="697"/>
        <v>#REF!</v>
      </c>
      <c r="NDD431" s="161" t="e">
        <f t="shared" si="697"/>
        <v>#REF!</v>
      </c>
      <c r="NDE431" s="161" t="e">
        <f t="shared" ref="NDE431:NFP431" si="698">IF(OR(NCR431="YES",NCT431="YES"),"YES","NO")</f>
        <v>#REF!</v>
      </c>
      <c r="NDF431" s="161" t="e">
        <f t="shared" si="698"/>
        <v>#REF!</v>
      </c>
      <c r="NDG431" s="161" t="e">
        <f t="shared" si="698"/>
        <v>#REF!</v>
      </c>
      <c r="NDH431" s="161" t="e">
        <f t="shared" si="698"/>
        <v>#REF!</v>
      </c>
      <c r="NDI431" s="161" t="e">
        <f t="shared" si="698"/>
        <v>#REF!</v>
      </c>
      <c r="NDJ431" s="161" t="e">
        <f t="shared" si="698"/>
        <v>#REF!</v>
      </c>
      <c r="NDK431" s="161" t="e">
        <f t="shared" si="698"/>
        <v>#REF!</v>
      </c>
      <c r="NDL431" s="161" t="e">
        <f t="shared" si="698"/>
        <v>#REF!</v>
      </c>
      <c r="NDM431" s="161" t="e">
        <f t="shared" si="698"/>
        <v>#REF!</v>
      </c>
      <c r="NDN431" s="161" t="e">
        <f t="shared" si="698"/>
        <v>#REF!</v>
      </c>
      <c r="NDO431" s="161" t="e">
        <f t="shared" si="698"/>
        <v>#REF!</v>
      </c>
      <c r="NDP431" s="161" t="e">
        <f t="shared" si="698"/>
        <v>#REF!</v>
      </c>
      <c r="NDQ431" s="161" t="e">
        <f t="shared" si="698"/>
        <v>#REF!</v>
      </c>
      <c r="NDR431" s="161" t="e">
        <f t="shared" si="698"/>
        <v>#REF!</v>
      </c>
      <c r="NDS431" s="161" t="e">
        <f t="shared" si="698"/>
        <v>#REF!</v>
      </c>
      <c r="NDT431" s="161" t="e">
        <f t="shared" si="698"/>
        <v>#REF!</v>
      </c>
      <c r="NDU431" s="161" t="e">
        <f t="shared" si="698"/>
        <v>#REF!</v>
      </c>
      <c r="NDV431" s="161" t="e">
        <f t="shared" si="698"/>
        <v>#REF!</v>
      </c>
      <c r="NDW431" s="161" t="e">
        <f t="shared" si="698"/>
        <v>#REF!</v>
      </c>
      <c r="NDX431" s="161" t="e">
        <f t="shared" si="698"/>
        <v>#REF!</v>
      </c>
      <c r="NDY431" s="161" t="e">
        <f t="shared" si="698"/>
        <v>#REF!</v>
      </c>
      <c r="NDZ431" s="161" t="e">
        <f t="shared" si="698"/>
        <v>#REF!</v>
      </c>
      <c r="NEA431" s="161" t="e">
        <f t="shared" si="698"/>
        <v>#REF!</v>
      </c>
      <c r="NEB431" s="161" t="e">
        <f t="shared" si="698"/>
        <v>#REF!</v>
      </c>
      <c r="NEC431" s="161" t="e">
        <f t="shared" si="698"/>
        <v>#REF!</v>
      </c>
      <c r="NED431" s="161" t="e">
        <f t="shared" si="698"/>
        <v>#REF!</v>
      </c>
      <c r="NEE431" s="161" t="e">
        <f t="shared" si="698"/>
        <v>#REF!</v>
      </c>
      <c r="NEF431" s="161" t="e">
        <f t="shared" si="698"/>
        <v>#REF!</v>
      </c>
      <c r="NEG431" s="161" t="e">
        <f t="shared" si="698"/>
        <v>#REF!</v>
      </c>
      <c r="NEH431" s="161" t="e">
        <f t="shared" si="698"/>
        <v>#REF!</v>
      </c>
      <c r="NEI431" s="161" t="e">
        <f t="shared" si="698"/>
        <v>#REF!</v>
      </c>
      <c r="NEJ431" s="161" t="e">
        <f t="shared" si="698"/>
        <v>#REF!</v>
      </c>
      <c r="NEK431" s="161" t="e">
        <f t="shared" si="698"/>
        <v>#REF!</v>
      </c>
      <c r="NEL431" s="161" t="e">
        <f t="shared" si="698"/>
        <v>#REF!</v>
      </c>
      <c r="NEM431" s="161" t="e">
        <f t="shared" si="698"/>
        <v>#REF!</v>
      </c>
      <c r="NEN431" s="161" t="e">
        <f t="shared" si="698"/>
        <v>#REF!</v>
      </c>
      <c r="NEO431" s="161" t="e">
        <f t="shared" si="698"/>
        <v>#REF!</v>
      </c>
      <c r="NEP431" s="161" t="e">
        <f t="shared" si="698"/>
        <v>#REF!</v>
      </c>
      <c r="NEQ431" s="161" t="e">
        <f t="shared" si="698"/>
        <v>#REF!</v>
      </c>
      <c r="NER431" s="161" t="e">
        <f t="shared" si="698"/>
        <v>#REF!</v>
      </c>
      <c r="NES431" s="161" t="e">
        <f t="shared" si="698"/>
        <v>#REF!</v>
      </c>
      <c r="NET431" s="161" t="e">
        <f t="shared" si="698"/>
        <v>#REF!</v>
      </c>
      <c r="NEU431" s="161" t="e">
        <f t="shared" si="698"/>
        <v>#REF!</v>
      </c>
      <c r="NEV431" s="161" t="e">
        <f t="shared" si="698"/>
        <v>#REF!</v>
      </c>
      <c r="NEW431" s="161" t="e">
        <f t="shared" si="698"/>
        <v>#REF!</v>
      </c>
      <c r="NEX431" s="161" t="e">
        <f t="shared" si="698"/>
        <v>#REF!</v>
      </c>
      <c r="NEY431" s="161" t="e">
        <f t="shared" si="698"/>
        <v>#REF!</v>
      </c>
      <c r="NEZ431" s="161" t="e">
        <f t="shared" si="698"/>
        <v>#REF!</v>
      </c>
      <c r="NFA431" s="161" t="e">
        <f t="shared" si="698"/>
        <v>#REF!</v>
      </c>
      <c r="NFB431" s="161" t="e">
        <f t="shared" si="698"/>
        <v>#REF!</v>
      </c>
      <c r="NFC431" s="161" t="e">
        <f t="shared" si="698"/>
        <v>#REF!</v>
      </c>
      <c r="NFD431" s="161" t="e">
        <f t="shared" si="698"/>
        <v>#REF!</v>
      </c>
      <c r="NFE431" s="161" t="e">
        <f t="shared" si="698"/>
        <v>#REF!</v>
      </c>
      <c r="NFF431" s="161" t="e">
        <f t="shared" si="698"/>
        <v>#REF!</v>
      </c>
      <c r="NFG431" s="161" t="e">
        <f t="shared" si="698"/>
        <v>#REF!</v>
      </c>
      <c r="NFH431" s="161" t="e">
        <f t="shared" si="698"/>
        <v>#REF!</v>
      </c>
      <c r="NFI431" s="161" t="e">
        <f t="shared" si="698"/>
        <v>#REF!</v>
      </c>
      <c r="NFJ431" s="161" t="e">
        <f t="shared" si="698"/>
        <v>#REF!</v>
      </c>
      <c r="NFK431" s="161" t="e">
        <f t="shared" si="698"/>
        <v>#REF!</v>
      </c>
      <c r="NFL431" s="161" t="e">
        <f t="shared" si="698"/>
        <v>#REF!</v>
      </c>
      <c r="NFM431" s="161" t="e">
        <f t="shared" si="698"/>
        <v>#REF!</v>
      </c>
      <c r="NFN431" s="161" t="e">
        <f t="shared" si="698"/>
        <v>#REF!</v>
      </c>
      <c r="NFO431" s="161" t="e">
        <f t="shared" si="698"/>
        <v>#REF!</v>
      </c>
      <c r="NFP431" s="161" t="e">
        <f t="shared" si="698"/>
        <v>#REF!</v>
      </c>
      <c r="NFQ431" s="161" t="e">
        <f t="shared" ref="NFQ431:NIB431" si="699">IF(OR(NFD431="YES",NFF431="YES"),"YES","NO")</f>
        <v>#REF!</v>
      </c>
      <c r="NFR431" s="161" t="e">
        <f t="shared" si="699"/>
        <v>#REF!</v>
      </c>
      <c r="NFS431" s="161" t="e">
        <f t="shared" si="699"/>
        <v>#REF!</v>
      </c>
      <c r="NFT431" s="161" t="e">
        <f t="shared" si="699"/>
        <v>#REF!</v>
      </c>
      <c r="NFU431" s="161" t="e">
        <f t="shared" si="699"/>
        <v>#REF!</v>
      </c>
      <c r="NFV431" s="161" t="e">
        <f t="shared" si="699"/>
        <v>#REF!</v>
      </c>
      <c r="NFW431" s="161" t="e">
        <f t="shared" si="699"/>
        <v>#REF!</v>
      </c>
      <c r="NFX431" s="161" t="e">
        <f t="shared" si="699"/>
        <v>#REF!</v>
      </c>
      <c r="NFY431" s="161" t="e">
        <f t="shared" si="699"/>
        <v>#REF!</v>
      </c>
      <c r="NFZ431" s="161" t="e">
        <f t="shared" si="699"/>
        <v>#REF!</v>
      </c>
      <c r="NGA431" s="161" t="e">
        <f t="shared" si="699"/>
        <v>#REF!</v>
      </c>
      <c r="NGB431" s="161" t="e">
        <f t="shared" si="699"/>
        <v>#REF!</v>
      </c>
      <c r="NGC431" s="161" t="e">
        <f t="shared" si="699"/>
        <v>#REF!</v>
      </c>
      <c r="NGD431" s="161" t="e">
        <f t="shared" si="699"/>
        <v>#REF!</v>
      </c>
      <c r="NGE431" s="161" t="e">
        <f t="shared" si="699"/>
        <v>#REF!</v>
      </c>
      <c r="NGF431" s="161" t="e">
        <f t="shared" si="699"/>
        <v>#REF!</v>
      </c>
      <c r="NGG431" s="161" t="e">
        <f t="shared" si="699"/>
        <v>#REF!</v>
      </c>
      <c r="NGH431" s="161" t="e">
        <f t="shared" si="699"/>
        <v>#REF!</v>
      </c>
      <c r="NGI431" s="161" t="e">
        <f t="shared" si="699"/>
        <v>#REF!</v>
      </c>
      <c r="NGJ431" s="161" t="e">
        <f t="shared" si="699"/>
        <v>#REF!</v>
      </c>
      <c r="NGK431" s="161" t="e">
        <f t="shared" si="699"/>
        <v>#REF!</v>
      </c>
      <c r="NGL431" s="161" t="e">
        <f t="shared" si="699"/>
        <v>#REF!</v>
      </c>
      <c r="NGM431" s="161" t="e">
        <f t="shared" si="699"/>
        <v>#REF!</v>
      </c>
      <c r="NGN431" s="161" t="e">
        <f t="shared" si="699"/>
        <v>#REF!</v>
      </c>
      <c r="NGO431" s="161" t="e">
        <f t="shared" si="699"/>
        <v>#REF!</v>
      </c>
      <c r="NGP431" s="161" t="e">
        <f t="shared" si="699"/>
        <v>#REF!</v>
      </c>
      <c r="NGQ431" s="161" t="e">
        <f t="shared" si="699"/>
        <v>#REF!</v>
      </c>
      <c r="NGR431" s="161" t="e">
        <f t="shared" si="699"/>
        <v>#REF!</v>
      </c>
      <c r="NGS431" s="161" t="e">
        <f t="shared" si="699"/>
        <v>#REF!</v>
      </c>
      <c r="NGT431" s="161" t="e">
        <f t="shared" si="699"/>
        <v>#REF!</v>
      </c>
      <c r="NGU431" s="161" t="e">
        <f t="shared" si="699"/>
        <v>#REF!</v>
      </c>
      <c r="NGV431" s="161" t="e">
        <f t="shared" si="699"/>
        <v>#REF!</v>
      </c>
      <c r="NGW431" s="161" t="e">
        <f t="shared" si="699"/>
        <v>#REF!</v>
      </c>
      <c r="NGX431" s="161" t="e">
        <f t="shared" si="699"/>
        <v>#REF!</v>
      </c>
      <c r="NGY431" s="161" t="e">
        <f t="shared" si="699"/>
        <v>#REF!</v>
      </c>
      <c r="NGZ431" s="161" t="e">
        <f t="shared" si="699"/>
        <v>#REF!</v>
      </c>
      <c r="NHA431" s="161" t="e">
        <f t="shared" si="699"/>
        <v>#REF!</v>
      </c>
      <c r="NHB431" s="161" t="e">
        <f t="shared" si="699"/>
        <v>#REF!</v>
      </c>
      <c r="NHC431" s="161" t="e">
        <f t="shared" si="699"/>
        <v>#REF!</v>
      </c>
      <c r="NHD431" s="161" t="e">
        <f t="shared" si="699"/>
        <v>#REF!</v>
      </c>
      <c r="NHE431" s="161" t="e">
        <f t="shared" si="699"/>
        <v>#REF!</v>
      </c>
      <c r="NHF431" s="161" t="e">
        <f t="shared" si="699"/>
        <v>#REF!</v>
      </c>
      <c r="NHG431" s="161" t="e">
        <f t="shared" si="699"/>
        <v>#REF!</v>
      </c>
      <c r="NHH431" s="161" t="e">
        <f t="shared" si="699"/>
        <v>#REF!</v>
      </c>
      <c r="NHI431" s="161" t="e">
        <f t="shared" si="699"/>
        <v>#REF!</v>
      </c>
      <c r="NHJ431" s="161" t="e">
        <f t="shared" si="699"/>
        <v>#REF!</v>
      </c>
      <c r="NHK431" s="161" t="e">
        <f t="shared" si="699"/>
        <v>#REF!</v>
      </c>
      <c r="NHL431" s="161" t="e">
        <f t="shared" si="699"/>
        <v>#REF!</v>
      </c>
      <c r="NHM431" s="161" t="e">
        <f t="shared" si="699"/>
        <v>#REF!</v>
      </c>
      <c r="NHN431" s="161" t="e">
        <f t="shared" si="699"/>
        <v>#REF!</v>
      </c>
      <c r="NHO431" s="161" t="e">
        <f t="shared" si="699"/>
        <v>#REF!</v>
      </c>
      <c r="NHP431" s="161" t="e">
        <f t="shared" si="699"/>
        <v>#REF!</v>
      </c>
      <c r="NHQ431" s="161" t="e">
        <f t="shared" si="699"/>
        <v>#REF!</v>
      </c>
      <c r="NHR431" s="161" t="e">
        <f t="shared" si="699"/>
        <v>#REF!</v>
      </c>
      <c r="NHS431" s="161" t="e">
        <f t="shared" si="699"/>
        <v>#REF!</v>
      </c>
      <c r="NHT431" s="161" t="e">
        <f t="shared" si="699"/>
        <v>#REF!</v>
      </c>
      <c r="NHU431" s="161" t="e">
        <f t="shared" si="699"/>
        <v>#REF!</v>
      </c>
      <c r="NHV431" s="161" t="e">
        <f t="shared" si="699"/>
        <v>#REF!</v>
      </c>
      <c r="NHW431" s="161" t="e">
        <f t="shared" si="699"/>
        <v>#REF!</v>
      </c>
      <c r="NHX431" s="161" t="e">
        <f t="shared" si="699"/>
        <v>#REF!</v>
      </c>
      <c r="NHY431" s="161" t="e">
        <f t="shared" si="699"/>
        <v>#REF!</v>
      </c>
      <c r="NHZ431" s="161" t="e">
        <f t="shared" si="699"/>
        <v>#REF!</v>
      </c>
      <c r="NIA431" s="161" t="e">
        <f t="shared" si="699"/>
        <v>#REF!</v>
      </c>
      <c r="NIB431" s="161" t="e">
        <f t="shared" si="699"/>
        <v>#REF!</v>
      </c>
      <c r="NIC431" s="161" t="e">
        <f t="shared" ref="NIC431:NKN431" si="700">IF(OR(NHP431="YES",NHR431="YES"),"YES","NO")</f>
        <v>#REF!</v>
      </c>
      <c r="NID431" s="161" t="e">
        <f t="shared" si="700"/>
        <v>#REF!</v>
      </c>
      <c r="NIE431" s="161" t="e">
        <f t="shared" si="700"/>
        <v>#REF!</v>
      </c>
      <c r="NIF431" s="161" t="e">
        <f t="shared" si="700"/>
        <v>#REF!</v>
      </c>
      <c r="NIG431" s="161" t="e">
        <f t="shared" si="700"/>
        <v>#REF!</v>
      </c>
      <c r="NIH431" s="161" t="e">
        <f t="shared" si="700"/>
        <v>#REF!</v>
      </c>
      <c r="NII431" s="161" t="e">
        <f t="shared" si="700"/>
        <v>#REF!</v>
      </c>
      <c r="NIJ431" s="161" t="e">
        <f t="shared" si="700"/>
        <v>#REF!</v>
      </c>
      <c r="NIK431" s="161" t="e">
        <f t="shared" si="700"/>
        <v>#REF!</v>
      </c>
      <c r="NIL431" s="161" t="e">
        <f t="shared" si="700"/>
        <v>#REF!</v>
      </c>
      <c r="NIM431" s="161" t="e">
        <f t="shared" si="700"/>
        <v>#REF!</v>
      </c>
      <c r="NIN431" s="161" t="e">
        <f t="shared" si="700"/>
        <v>#REF!</v>
      </c>
      <c r="NIO431" s="161" t="e">
        <f t="shared" si="700"/>
        <v>#REF!</v>
      </c>
      <c r="NIP431" s="161" t="e">
        <f t="shared" si="700"/>
        <v>#REF!</v>
      </c>
      <c r="NIQ431" s="161" t="e">
        <f t="shared" si="700"/>
        <v>#REF!</v>
      </c>
      <c r="NIR431" s="161" t="e">
        <f t="shared" si="700"/>
        <v>#REF!</v>
      </c>
      <c r="NIS431" s="161" t="e">
        <f t="shared" si="700"/>
        <v>#REF!</v>
      </c>
      <c r="NIT431" s="161" t="e">
        <f t="shared" si="700"/>
        <v>#REF!</v>
      </c>
      <c r="NIU431" s="161" t="e">
        <f t="shared" si="700"/>
        <v>#REF!</v>
      </c>
      <c r="NIV431" s="161" t="e">
        <f t="shared" si="700"/>
        <v>#REF!</v>
      </c>
      <c r="NIW431" s="161" t="e">
        <f t="shared" si="700"/>
        <v>#REF!</v>
      </c>
      <c r="NIX431" s="161" t="e">
        <f t="shared" si="700"/>
        <v>#REF!</v>
      </c>
      <c r="NIY431" s="161" t="e">
        <f t="shared" si="700"/>
        <v>#REF!</v>
      </c>
      <c r="NIZ431" s="161" t="e">
        <f t="shared" si="700"/>
        <v>#REF!</v>
      </c>
      <c r="NJA431" s="161" t="e">
        <f t="shared" si="700"/>
        <v>#REF!</v>
      </c>
      <c r="NJB431" s="161" t="e">
        <f t="shared" si="700"/>
        <v>#REF!</v>
      </c>
      <c r="NJC431" s="161" t="e">
        <f t="shared" si="700"/>
        <v>#REF!</v>
      </c>
      <c r="NJD431" s="161" t="e">
        <f t="shared" si="700"/>
        <v>#REF!</v>
      </c>
      <c r="NJE431" s="161" t="e">
        <f t="shared" si="700"/>
        <v>#REF!</v>
      </c>
      <c r="NJF431" s="161" t="e">
        <f t="shared" si="700"/>
        <v>#REF!</v>
      </c>
      <c r="NJG431" s="161" t="e">
        <f t="shared" si="700"/>
        <v>#REF!</v>
      </c>
      <c r="NJH431" s="161" t="e">
        <f t="shared" si="700"/>
        <v>#REF!</v>
      </c>
      <c r="NJI431" s="161" t="e">
        <f t="shared" si="700"/>
        <v>#REF!</v>
      </c>
      <c r="NJJ431" s="161" t="e">
        <f t="shared" si="700"/>
        <v>#REF!</v>
      </c>
      <c r="NJK431" s="161" t="e">
        <f t="shared" si="700"/>
        <v>#REF!</v>
      </c>
      <c r="NJL431" s="161" t="e">
        <f t="shared" si="700"/>
        <v>#REF!</v>
      </c>
      <c r="NJM431" s="161" t="e">
        <f t="shared" si="700"/>
        <v>#REF!</v>
      </c>
      <c r="NJN431" s="161" t="e">
        <f t="shared" si="700"/>
        <v>#REF!</v>
      </c>
      <c r="NJO431" s="161" t="e">
        <f t="shared" si="700"/>
        <v>#REF!</v>
      </c>
      <c r="NJP431" s="161" t="e">
        <f t="shared" si="700"/>
        <v>#REF!</v>
      </c>
      <c r="NJQ431" s="161" t="e">
        <f t="shared" si="700"/>
        <v>#REF!</v>
      </c>
      <c r="NJR431" s="161" t="e">
        <f t="shared" si="700"/>
        <v>#REF!</v>
      </c>
      <c r="NJS431" s="161" t="e">
        <f t="shared" si="700"/>
        <v>#REF!</v>
      </c>
      <c r="NJT431" s="161" t="e">
        <f t="shared" si="700"/>
        <v>#REF!</v>
      </c>
      <c r="NJU431" s="161" t="e">
        <f t="shared" si="700"/>
        <v>#REF!</v>
      </c>
      <c r="NJV431" s="161" t="e">
        <f t="shared" si="700"/>
        <v>#REF!</v>
      </c>
      <c r="NJW431" s="161" t="e">
        <f t="shared" si="700"/>
        <v>#REF!</v>
      </c>
      <c r="NJX431" s="161" t="e">
        <f t="shared" si="700"/>
        <v>#REF!</v>
      </c>
      <c r="NJY431" s="161" t="e">
        <f t="shared" si="700"/>
        <v>#REF!</v>
      </c>
      <c r="NJZ431" s="161" t="e">
        <f t="shared" si="700"/>
        <v>#REF!</v>
      </c>
      <c r="NKA431" s="161" t="e">
        <f t="shared" si="700"/>
        <v>#REF!</v>
      </c>
      <c r="NKB431" s="161" t="e">
        <f t="shared" si="700"/>
        <v>#REF!</v>
      </c>
      <c r="NKC431" s="161" t="e">
        <f t="shared" si="700"/>
        <v>#REF!</v>
      </c>
      <c r="NKD431" s="161" t="e">
        <f t="shared" si="700"/>
        <v>#REF!</v>
      </c>
      <c r="NKE431" s="161" t="e">
        <f t="shared" si="700"/>
        <v>#REF!</v>
      </c>
      <c r="NKF431" s="161" t="e">
        <f t="shared" si="700"/>
        <v>#REF!</v>
      </c>
      <c r="NKG431" s="161" t="e">
        <f t="shared" si="700"/>
        <v>#REF!</v>
      </c>
      <c r="NKH431" s="161" t="e">
        <f t="shared" si="700"/>
        <v>#REF!</v>
      </c>
      <c r="NKI431" s="161" t="e">
        <f t="shared" si="700"/>
        <v>#REF!</v>
      </c>
      <c r="NKJ431" s="161" t="e">
        <f t="shared" si="700"/>
        <v>#REF!</v>
      </c>
      <c r="NKK431" s="161" t="e">
        <f t="shared" si="700"/>
        <v>#REF!</v>
      </c>
      <c r="NKL431" s="161" t="e">
        <f t="shared" si="700"/>
        <v>#REF!</v>
      </c>
      <c r="NKM431" s="161" t="e">
        <f t="shared" si="700"/>
        <v>#REF!</v>
      </c>
      <c r="NKN431" s="161" t="e">
        <f t="shared" si="700"/>
        <v>#REF!</v>
      </c>
      <c r="NKO431" s="161" t="e">
        <f t="shared" ref="NKO431:NMZ431" si="701">IF(OR(NKB431="YES",NKD431="YES"),"YES","NO")</f>
        <v>#REF!</v>
      </c>
      <c r="NKP431" s="161" t="e">
        <f t="shared" si="701"/>
        <v>#REF!</v>
      </c>
      <c r="NKQ431" s="161" t="e">
        <f t="shared" si="701"/>
        <v>#REF!</v>
      </c>
      <c r="NKR431" s="161" t="e">
        <f t="shared" si="701"/>
        <v>#REF!</v>
      </c>
      <c r="NKS431" s="161" t="e">
        <f t="shared" si="701"/>
        <v>#REF!</v>
      </c>
      <c r="NKT431" s="161" t="e">
        <f t="shared" si="701"/>
        <v>#REF!</v>
      </c>
      <c r="NKU431" s="161" t="e">
        <f t="shared" si="701"/>
        <v>#REF!</v>
      </c>
      <c r="NKV431" s="161" t="e">
        <f t="shared" si="701"/>
        <v>#REF!</v>
      </c>
      <c r="NKW431" s="161" t="e">
        <f t="shared" si="701"/>
        <v>#REF!</v>
      </c>
      <c r="NKX431" s="161" t="e">
        <f t="shared" si="701"/>
        <v>#REF!</v>
      </c>
      <c r="NKY431" s="161" t="e">
        <f t="shared" si="701"/>
        <v>#REF!</v>
      </c>
      <c r="NKZ431" s="161" t="e">
        <f t="shared" si="701"/>
        <v>#REF!</v>
      </c>
      <c r="NLA431" s="161" t="e">
        <f t="shared" si="701"/>
        <v>#REF!</v>
      </c>
      <c r="NLB431" s="161" t="e">
        <f t="shared" si="701"/>
        <v>#REF!</v>
      </c>
      <c r="NLC431" s="161" t="e">
        <f t="shared" si="701"/>
        <v>#REF!</v>
      </c>
      <c r="NLD431" s="161" t="e">
        <f t="shared" si="701"/>
        <v>#REF!</v>
      </c>
      <c r="NLE431" s="161" t="e">
        <f t="shared" si="701"/>
        <v>#REF!</v>
      </c>
      <c r="NLF431" s="161" t="e">
        <f t="shared" si="701"/>
        <v>#REF!</v>
      </c>
      <c r="NLG431" s="161" t="e">
        <f t="shared" si="701"/>
        <v>#REF!</v>
      </c>
      <c r="NLH431" s="161" t="e">
        <f t="shared" si="701"/>
        <v>#REF!</v>
      </c>
      <c r="NLI431" s="161" t="e">
        <f t="shared" si="701"/>
        <v>#REF!</v>
      </c>
      <c r="NLJ431" s="161" t="e">
        <f t="shared" si="701"/>
        <v>#REF!</v>
      </c>
      <c r="NLK431" s="161" t="e">
        <f t="shared" si="701"/>
        <v>#REF!</v>
      </c>
      <c r="NLL431" s="161" t="e">
        <f t="shared" si="701"/>
        <v>#REF!</v>
      </c>
      <c r="NLM431" s="161" t="e">
        <f t="shared" si="701"/>
        <v>#REF!</v>
      </c>
      <c r="NLN431" s="161" t="e">
        <f t="shared" si="701"/>
        <v>#REF!</v>
      </c>
      <c r="NLO431" s="161" t="e">
        <f t="shared" si="701"/>
        <v>#REF!</v>
      </c>
      <c r="NLP431" s="161" t="e">
        <f t="shared" si="701"/>
        <v>#REF!</v>
      </c>
      <c r="NLQ431" s="161" t="e">
        <f t="shared" si="701"/>
        <v>#REF!</v>
      </c>
      <c r="NLR431" s="161" t="e">
        <f t="shared" si="701"/>
        <v>#REF!</v>
      </c>
      <c r="NLS431" s="161" t="e">
        <f t="shared" si="701"/>
        <v>#REF!</v>
      </c>
      <c r="NLT431" s="161" t="e">
        <f t="shared" si="701"/>
        <v>#REF!</v>
      </c>
      <c r="NLU431" s="161" t="e">
        <f t="shared" si="701"/>
        <v>#REF!</v>
      </c>
      <c r="NLV431" s="161" t="e">
        <f t="shared" si="701"/>
        <v>#REF!</v>
      </c>
      <c r="NLW431" s="161" t="e">
        <f t="shared" si="701"/>
        <v>#REF!</v>
      </c>
      <c r="NLX431" s="161" t="e">
        <f t="shared" si="701"/>
        <v>#REF!</v>
      </c>
      <c r="NLY431" s="161" t="e">
        <f t="shared" si="701"/>
        <v>#REF!</v>
      </c>
      <c r="NLZ431" s="161" t="e">
        <f t="shared" si="701"/>
        <v>#REF!</v>
      </c>
      <c r="NMA431" s="161" t="e">
        <f t="shared" si="701"/>
        <v>#REF!</v>
      </c>
      <c r="NMB431" s="161" t="e">
        <f t="shared" si="701"/>
        <v>#REF!</v>
      </c>
      <c r="NMC431" s="161" t="e">
        <f t="shared" si="701"/>
        <v>#REF!</v>
      </c>
      <c r="NMD431" s="161" t="e">
        <f t="shared" si="701"/>
        <v>#REF!</v>
      </c>
      <c r="NME431" s="161" t="e">
        <f t="shared" si="701"/>
        <v>#REF!</v>
      </c>
      <c r="NMF431" s="161" t="e">
        <f t="shared" si="701"/>
        <v>#REF!</v>
      </c>
      <c r="NMG431" s="161" t="e">
        <f t="shared" si="701"/>
        <v>#REF!</v>
      </c>
      <c r="NMH431" s="161" t="e">
        <f t="shared" si="701"/>
        <v>#REF!</v>
      </c>
      <c r="NMI431" s="161" t="e">
        <f t="shared" si="701"/>
        <v>#REF!</v>
      </c>
      <c r="NMJ431" s="161" t="e">
        <f t="shared" si="701"/>
        <v>#REF!</v>
      </c>
      <c r="NMK431" s="161" t="e">
        <f t="shared" si="701"/>
        <v>#REF!</v>
      </c>
      <c r="NML431" s="161" t="e">
        <f t="shared" si="701"/>
        <v>#REF!</v>
      </c>
      <c r="NMM431" s="161" t="e">
        <f t="shared" si="701"/>
        <v>#REF!</v>
      </c>
      <c r="NMN431" s="161" t="e">
        <f t="shared" si="701"/>
        <v>#REF!</v>
      </c>
      <c r="NMO431" s="161" t="e">
        <f t="shared" si="701"/>
        <v>#REF!</v>
      </c>
      <c r="NMP431" s="161" t="e">
        <f t="shared" si="701"/>
        <v>#REF!</v>
      </c>
      <c r="NMQ431" s="161" t="e">
        <f t="shared" si="701"/>
        <v>#REF!</v>
      </c>
      <c r="NMR431" s="161" t="e">
        <f t="shared" si="701"/>
        <v>#REF!</v>
      </c>
      <c r="NMS431" s="161" t="e">
        <f t="shared" si="701"/>
        <v>#REF!</v>
      </c>
      <c r="NMT431" s="161" t="e">
        <f t="shared" si="701"/>
        <v>#REF!</v>
      </c>
      <c r="NMU431" s="161" t="e">
        <f t="shared" si="701"/>
        <v>#REF!</v>
      </c>
      <c r="NMV431" s="161" t="e">
        <f t="shared" si="701"/>
        <v>#REF!</v>
      </c>
      <c r="NMW431" s="161" t="e">
        <f t="shared" si="701"/>
        <v>#REF!</v>
      </c>
      <c r="NMX431" s="161" t="e">
        <f t="shared" si="701"/>
        <v>#REF!</v>
      </c>
      <c r="NMY431" s="161" t="e">
        <f t="shared" si="701"/>
        <v>#REF!</v>
      </c>
      <c r="NMZ431" s="161" t="e">
        <f t="shared" si="701"/>
        <v>#REF!</v>
      </c>
      <c r="NNA431" s="161" t="e">
        <f t="shared" ref="NNA431:NPL431" si="702">IF(OR(NMN431="YES",NMP431="YES"),"YES","NO")</f>
        <v>#REF!</v>
      </c>
      <c r="NNB431" s="161" t="e">
        <f t="shared" si="702"/>
        <v>#REF!</v>
      </c>
      <c r="NNC431" s="161" t="e">
        <f t="shared" si="702"/>
        <v>#REF!</v>
      </c>
      <c r="NND431" s="161" t="e">
        <f t="shared" si="702"/>
        <v>#REF!</v>
      </c>
      <c r="NNE431" s="161" t="e">
        <f t="shared" si="702"/>
        <v>#REF!</v>
      </c>
      <c r="NNF431" s="161" t="e">
        <f t="shared" si="702"/>
        <v>#REF!</v>
      </c>
      <c r="NNG431" s="161" t="e">
        <f t="shared" si="702"/>
        <v>#REF!</v>
      </c>
      <c r="NNH431" s="161" t="e">
        <f t="shared" si="702"/>
        <v>#REF!</v>
      </c>
      <c r="NNI431" s="161" t="e">
        <f t="shared" si="702"/>
        <v>#REF!</v>
      </c>
      <c r="NNJ431" s="161" t="e">
        <f t="shared" si="702"/>
        <v>#REF!</v>
      </c>
      <c r="NNK431" s="161" t="e">
        <f t="shared" si="702"/>
        <v>#REF!</v>
      </c>
      <c r="NNL431" s="161" t="e">
        <f t="shared" si="702"/>
        <v>#REF!</v>
      </c>
      <c r="NNM431" s="161" t="e">
        <f t="shared" si="702"/>
        <v>#REF!</v>
      </c>
      <c r="NNN431" s="161" t="e">
        <f t="shared" si="702"/>
        <v>#REF!</v>
      </c>
      <c r="NNO431" s="161" t="e">
        <f t="shared" si="702"/>
        <v>#REF!</v>
      </c>
      <c r="NNP431" s="161" t="e">
        <f t="shared" si="702"/>
        <v>#REF!</v>
      </c>
      <c r="NNQ431" s="161" t="e">
        <f t="shared" si="702"/>
        <v>#REF!</v>
      </c>
      <c r="NNR431" s="161" t="e">
        <f t="shared" si="702"/>
        <v>#REF!</v>
      </c>
      <c r="NNS431" s="161" t="e">
        <f t="shared" si="702"/>
        <v>#REF!</v>
      </c>
      <c r="NNT431" s="161" t="e">
        <f t="shared" si="702"/>
        <v>#REF!</v>
      </c>
      <c r="NNU431" s="161" t="e">
        <f t="shared" si="702"/>
        <v>#REF!</v>
      </c>
      <c r="NNV431" s="161" t="e">
        <f t="shared" si="702"/>
        <v>#REF!</v>
      </c>
      <c r="NNW431" s="161" t="e">
        <f t="shared" si="702"/>
        <v>#REF!</v>
      </c>
      <c r="NNX431" s="161" t="e">
        <f t="shared" si="702"/>
        <v>#REF!</v>
      </c>
      <c r="NNY431" s="161" t="e">
        <f t="shared" si="702"/>
        <v>#REF!</v>
      </c>
      <c r="NNZ431" s="161" t="e">
        <f t="shared" si="702"/>
        <v>#REF!</v>
      </c>
      <c r="NOA431" s="161" t="e">
        <f t="shared" si="702"/>
        <v>#REF!</v>
      </c>
      <c r="NOB431" s="161" t="e">
        <f t="shared" si="702"/>
        <v>#REF!</v>
      </c>
      <c r="NOC431" s="161" t="e">
        <f t="shared" si="702"/>
        <v>#REF!</v>
      </c>
      <c r="NOD431" s="161" t="e">
        <f t="shared" si="702"/>
        <v>#REF!</v>
      </c>
      <c r="NOE431" s="161" t="e">
        <f t="shared" si="702"/>
        <v>#REF!</v>
      </c>
      <c r="NOF431" s="161" t="e">
        <f t="shared" si="702"/>
        <v>#REF!</v>
      </c>
      <c r="NOG431" s="161" t="e">
        <f t="shared" si="702"/>
        <v>#REF!</v>
      </c>
      <c r="NOH431" s="161" t="e">
        <f t="shared" si="702"/>
        <v>#REF!</v>
      </c>
      <c r="NOI431" s="161" t="e">
        <f t="shared" si="702"/>
        <v>#REF!</v>
      </c>
      <c r="NOJ431" s="161" t="e">
        <f t="shared" si="702"/>
        <v>#REF!</v>
      </c>
      <c r="NOK431" s="161" t="e">
        <f t="shared" si="702"/>
        <v>#REF!</v>
      </c>
      <c r="NOL431" s="161" t="e">
        <f t="shared" si="702"/>
        <v>#REF!</v>
      </c>
      <c r="NOM431" s="161" t="e">
        <f t="shared" si="702"/>
        <v>#REF!</v>
      </c>
      <c r="NON431" s="161" t="e">
        <f t="shared" si="702"/>
        <v>#REF!</v>
      </c>
      <c r="NOO431" s="161" t="e">
        <f t="shared" si="702"/>
        <v>#REF!</v>
      </c>
      <c r="NOP431" s="161" t="e">
        <f t="shared" si="702"/>
        <v>#REF!</v>
      </c>
      <c r="NOQ431" s="161" t="e">
        <f t="shared" si="702"/>
        <v>#REF!</v>
      </c>
      <c r="NOR431" s="161" t="e">
        <f t="shared" si="702"/>
        <v>#REF!</v>
      </c>
      <c r="NOS431" s="161" t="e">
        <f t="shared" si="702"/>
        <v>#REF!</v>
      </c>
      <c r="NOT431" s="161" t="e">
        <f t="shared" si="702"/>
        <v>#REF!</v>
      </c>
      <c r="NOU431" s="161" t="e">
        <f t="shared" si="702"/>
        <v>#REF!</v>
      </c>
      <c r="NOV431" s="161" t="e">
        <f t="shared" si="702"/>
        <v>#REF!</v>
      </c>
      <c r="NOW431" s="161" t="e">
        <f t="shared" si="702"/>
        <v>#REF!</v>
      </c>
      <c r="NOX431" s="161" t="e">
        <f t="shared" si="702"/>
        <v>#REF!</v>
      </c>
      <c r="NOY431" s="161" t="e">
        <f t="shared" si="702"/>
        <v>#REF!</v>
      </c>
      <c r="NOZ431" s="161" t="e">
        <f t="shared" si="702"/>
        <v>#REF!</v>
      </c>
      <c r="NPA431" s="161" t="e">
        <f t="shared" si="702"/>
        <v>#REF!</v>
      </c>
      <c r="NPB431" s="161" t="e">
        <f t="shared" si="702"/>
        <v>#REF!</v>
      </c>
      <c r="NPC431" s="161" t="e">
        <f t="shared" si="702"/>
        <v>#REF!</v>
      </c>
      <c r="NPD431" s="161" t="e">
        <f t="shared" si="702"/>
        <v>#REF!</v>
      </c>
      <c r="NPE431" s="161" t="e">
        <f t="shared" si="702"/>
        <v>#REF!</v>
      </c>
      <c r="NPF431" s="161" t="e">
        <f t="shared" si="702"/>
        <v>#REF!</v>
      </c>
      <c r="NPG431" s="161" t="e">
        <f t="shared" si="702"/>
        <v>#REF!</v>
      </c>
      <c r="NPH431" s="161" t="e">
        <f t="shared" si="702"/>
        <v>#REF!</v>
      </c>
      <c r="NPI431" s="161" t="e">
        <f t="shared" si="702"/>
        <v>#REF!</v>
      </c>
      <c r="NPJ431" s="161" t="e">
        <f t="shared" si="702"/>
        <v>#REF!</v>
      </c>
      <c r="NPK431" s="161" t="e">
        <f t="shared" si="702"/>
        <v>#REF!</v>
      </c>
      <c r="NPL431" s="161" t="e">
        <f t="shared" si="702"/>
        <v>#REF!</v>
      </c>
      <c r="NPM431" s="161" t="e">
        <f t="shared" ref="NPM431:NRX431" si="703">IF(OR(NOZ431="YES",NPB431="YES"),"YES","NO")</f>
        <v>#REF!</v>
      </c>
      <c r="NPN431" s="161" t="e">
        <f t="shared" si="703"/>
        <v>#REF!</v>
      </c>
      <c r="NPO431" s="161" t="e">
        <f t="shared" si="703"/>
        <v>#REF!</v>
      </c>
      <c r="NPP431" s="161" t="e">
        <f t="shared" si="703"/>
        <v>#REF!</v>
      </c>
      <c r="NPQ431" s="161" t="e">
        <f t="shared" si="703"/>
        <v>#REF!</v>
      </c>
      <c r="NPR431" s="161" t="e">
        <f t="shared" si="703"/>
        <v>#REF!</v>
      </c>
      <c r="NPS431" s="161" t="e">
        <f t="shared" si="703"/>
        <v>#REF!</v>
      </c>
      <c r="NPT431" s="161" t="e">
        <f t="shared" si="703"/>
        <v>#REF!</v>
      </c>
      <c r="NPU431" s="161" t="e">
        <f t="shared" si="703"/>
        <v>#REF!</v>
      </c>
      <c r="NPV431" s="161" t="e">
        <f t="shared" si="703"/>
        <v>#REF!</v>
      </c>
      <c r="NPW431" s="161" t="e">
        <f t="shared" si="703"/>
        <v>#REF!</v>
      </c>
      <c r="NPX431" s="161" t="e">
        <f t="shared" si="703"/>
        <v>#REF!</v>
      </c>
      <c r="NPY431" s="161" t="e">
        <f t="shared" si="703"/>
        <v>#REF!</v>
      </c>
      <c r="NPZ431" s="161" t="e">
        <f t="shared" si="703"/>
        <v>#REF!</v>
      </c>
      <c r="NQA431" s="161" t="e">
        <f t="shared" si="703"/>
        <v>#REF!</v>
      </c>
      <c r="NQB431" s="161" t="e">
        <f t="shared" si="703"/>
        <v>#REF!</v>
      </c>
      <c r="NQC431" s="161" t="e">
        <f t="shared" si="703"/>
        <v>#REF!</v>
      </c>
      <c r="NQD431" s="161" t="e">
        <f t="shared" si="703"/>
        <v>#REF!</v>
      </c>
      <c r="NQE431" s="161" t="e">
        <f t="shared" si="703"/>
        <v>#REF!</v>
      </c>
      <c r="NQF431" s="161" t="e">
        <f t="shared" si="703"/>
        <v>#REF!</v>
      </c>
      <c r="NQG431" s="161" t="e">
        <f t="shared" si="703"/>
        <v>#REF!</v>
      </c>
      <c r="NQH431" s="161" t="e">
        <f t="shared" si="703"/>
        <v>#REF!</v>
      </c>
      <c r="NQI431" s="161" t="e">
        <f t="shared" si="703"/>
        <v>#REF!</v>
      </c>
      <c r="NQJ431" s="161" t="e">
        <f t="shared" si="703"/>
        <v>#REF!</v>
      </c>
      <c r="NQK431" s="161" t="e">
        <f t="shared" si="703"/>
        <v>#REF!</v>
      </c>
      <c r="NQL431" s="161" t="e">
        <f t="shared" si="703"/>
        <v>#REF!</v>
      </c>
      <c r="NQM431" s="161" t="e">
        <f t="shared" si="703"/>
        <v>#REF!</v>
      </c>
      <c r="NQN431" s="161" t="e">
        <f t="shared" si="703"/>
        <v>#REF!</v>
      </c>
      <c r="NQO431" s="161" t="e">
        <f t="shared" si="703"/>
        <v>#REF!</v>
      </c>
      <c r="NQP431" s="161" t="e">
        <f t="shared" si="703"/>
        <v>#REF!</v>
      </c>
      <c r="NQQ431" s="161" t="e">
        <f t="shared" si="703"/>
        <v>#REF!</v>
      </c>
      <c r="NQR431" s="161" t="e">
        <f t="shared" si="703"/>
        <v>#REF!</v>
      </c>
      <c r="NQS431" s="161" t="e">
        <f t="shared" si="703"/>
        <v>#REF!</v>
      </c>
      <c r="NQT431" s="161" t="e">
        <f t="shared" si="703"/>
        <v>#REF!</v>
      </c>
      <c r="NQU431" s="161" t="e">
        <f t="shared" si="703"/>
        <v>#REF!</v>
      </c>
      <c r="NQV431" s="161" t="e">
        <f t="shared" si="703"/>
        <v>#REF!</v>
      </c>
      <c r="NQW431" s="161" t="e">
        <f t="shared" si="703"/>
        <v>#REF!</v>
      </c>
      <c r="NQX431" s="161" t="e">
        <f t="shared" si="703"/>
        <v>#REF!</v>
      </c>
      <c r="NQY431" s="161" t="e">
        <f t="shared" si="703"/>
        <v>#REF!</v>
      </c>
      <c r="NQZ431" s="161" t="e">
        <f t="shared" si="703"/>
        <v>#REF!</v>
      </c>
      <c r="NRA431" s="161" t="e">
        <f t="shared" si="703"/>
        <v>#REF!</v>
      </c>
      <c r="NRB431" s="161" t="e">
        <f t="shared" si="703"/>
        <v>#REF!</v>
      </c>
      <c r="NRC431" s="161" t="e">
        <f t="shared" si="703"/>
        <v>#REF!</v>
      </c>
      <c r="NRD431" s="161" t="e">
        <f t="shared" si="703"/>
        <v>#REF!</v>
      </c>
      <c r="NRE431" s="161" t="e">
        <f t="shared" si="703"/>
        <v>#REF!</v>
      </c>
      <c r="NRF431" s="161" t="e">
        <f t="shared" si="703"/>
        <v>#REF!</v>
      </c>
      <c r="NRG431" s="161" t="e">
        <f t="shared" si="703"/>
        <v>#REF!</v>
      </c>
      <c r="NRH431" s="161" t="e">
        <f t="shared" si="703"/>
        <v>#REF!</v>
      </c>
      <c r="NRI431" s="161" t="e">
        <f t="shared" si="703"/>
        <v>#REF!</v>
      </c>
      <c r="NRJ431" s="161" t="e">
        <f t="shared" si="703"/>
        <v>#REF!</v>
      </c>
      <c r="NRK431" s="161" t="e">
        <f t="shared" si="703"/>
        <v>#REF!</v>
      </c>
      <c r="NRL431" s="161" t="e">
        <f t="shared" si="703"/>
        <v>#REF!</v>
      </c>
      <c r="NRM431" s="161" t="e">
        <f t="shared" si="703"/>
        <v>#REF!</v>
      </c>
      <c r="NRN431" s="161" t="e">
        <f t="shared" si="703"/>
        <v>#REF!</v>
      </c>
      <c r="NRO431" s="161" t="e">
        <f t="shared" si="703"/>
        <v>#REF!</v>
      </c>
      <c r="NRP431" s="161" t="e">
        <f t="shared" si="703"/>
        <v>#REF!</v>
      </c>
      <c r="NRQ431" s="161" t="e">
        <f t="shared" si="703"/>
        <v>#REF!</v>
      </c>
      <c r="NRR431" s="161" t="e">
        <f t="shared" si="703"/>
        <v>#REF!</v>
      </c>
      <c r="NRS431" s="161" t="e">
        <f t="shared" si="703"/>
        <v>#REF!</v>
      </c>
      <c r="NRT431" s="161" t="e">
        <f t="shared" si="703"/>
        <v>#REF!</v>
      </c>
      <c r="NRU431" s="161" t="e">
        <f t="shared" si="703"/>
        <v>#REF!</v>
      </c>
      <c r="NRV431" s="161" t="e">
        <f t="shared" si="703"/>
        <v>#REF!</v>
      </c>
      <c r="NRW431" s="161" t="e">
        <f t="shared" si="703"/>
        <v>#REF!</v>
      </c>
      <c r="NRX431" s="161" t="e">
        <f t="shared" si="703"/>
        <v>#REF!</v>
      </c>
      <c r="NRY431" s="161" t="e">
        <f t="shared" ref="NRY431:NUJ431" si="704">IF(OR(NRL431="YES",NRN431="YES"),"YES","NO")</f>
        <v>#REF!</v>
      </c>
      <c r="NRZ431" s="161" t="e">
        <f t="shared" si="704"/>
        <v>#REF!</v>
      </c>
      <c r="NSA431" s="161" t="e">
        <f t="shared" si="704"/>
        <v>#REF!</v>
      </c>
      <c r="NSB431" s="161" t="e">
        <f t="shared" si="704"/>
        <v>#REF!</v>
      </c>
      <c r="NSC431" s="161" t="e">
        <f t="shared" si="704"/>
        <v>#REF!</v>
      </c>
      <c r="NSD431" s="161" t="e">
        <f t="shared" si="704"/>
        <v>#REF!</v>
      </c>
      <c r="NSE431" s="161" t="e">
        <f t="shared" si="704"/>
        <v>#REF!</v>
      </c>
      <c r="NSF431" s="161" t="e">
        <f t="shared" si="704"/>
        <v>#REF!</v>
      </c>
      <c r="NSG431" s="161" t="e">
        <f t="shared" si="704"/>
        <v>#REF!</v>
      </c>
      <c r="NSH431" s="161" t="e">
        <f t="shared" si="704"/>
        <v>#REF!</v>
      </c>
      <c r="NSI431" s="161" t="e">
        <f t="shared" si="704"/>
        <v>#REF!</v>
      </c>
      <c r="NSJ431" s="161" t="e">
        <f t="shared" si="704"/>
        <v>#REF!</v>
      </c>
      <c r="NSK431" s="161" t="e">
        <f t="shared" si="704"/>
        <v>#REF!</v>
      </c>
      <c r="NSL431" s="161" t="e">
        <f t="shared" si="704"/>
        <v>#REF!</v>
      </c>
      <c r="NSM431" s="161" t="e">
        <f t="shared" si="704"/>
        <v>#REF!</v>
      </c>
      <c r="NSN431" s="161" t="e">
        <f t="shared" si="704"/>
        <v>#REF!</v>
      </c>
      <c r="NSO431" s="161" t="e">
        <f t="shared" si="704"/>
        <v>#REF!</v>
      </c>
      <c r="NSP431" s="161" t="e">
        <f t="shared" si="704"/>
        <v>#REF!</v>
      </c>
      <c r="NSQ431" s="161" t="e">
        <f t="shared" si="704"/>
        <v>#REF!</v>
      </c>
      <c r="NSR431" s="161" t="e">
        <f t="shared" si="704"/>
        <v>#REF!</v>
      </c>
      <c r="NSS431" s="161" t="e">
        <f t="shared" si="704"/>
        <v>#REF!</v>
      </c>
      <c r="NST431" s="161" t="e">
        <f t="shared" si="704"/>
        <v>#REF!</v>
      </c>
      <c r="NSU431" s="161" t="e">
        <f t="shared" si="704"/>
        <v>#REF!</v>
      </c>
      <c r="NSV431" s="161" t="e">
        <f t="shared" si="704"/>
        <v>#REF!</v>
      </c>
      <c r="NSW431" s="161" t="e">
        <f t="shared" si="704"/>
        <v>#REF!</v>
      </c>
      <c r="NSX431" s="161" t="e">
        <f t="shared" si="704"/>
        <v>#REF!</v>
      </c>
      <c r="NSY431" s="161" t="e">
        <f t="shared" si="704"/>
        <v>#REF!</v>
      </c>
      <c r="NSZ431" s="161" t="e">
        <f t="shared" si="704"/>
        <v>#REF!</v>
      </c>
      <c r="NTA431" s="161" t="e">
        <f t="shared" si="704"/>
        <v>#REF!</v>
      </c>
      <c r="NTB431" s="161" t="e">
        <f t="shared" si="704"/>
        <v>#REF!</v>
      </c>
      <c r="NTC431" s="161" t="e">
        <f t="shared" si="704"/>
        <v>#REF!</v>
      </c>
      <c r="NTD431" s="161" t="e">
        <f t="shared" si="704"/>
        <v>#REF!</v>
      </c>
      <c r="NTE431" s="161" t="e">
        <f t="shared" si="704"/>
        <v>#REF!</v>
      </c>
      <c r="NTF431" s="161" t="e">
        <f t="shared" si="704"/>
        <v>#REF!</v>
      </c>
      <c r="NTG431" s="161" t="e">
        <f t="shared" si="704"/>
        <v>#REF!</v>
      </c>
      <c r="NTH431" s="161" t="e">
        <f t="shared" si="704"/>
        <v>#REF!</v>
      </c>
      <c r="NTI431" s="161" t="e">
        <f t="shared" si="704"/>
        <v>#REF!</v>
      </c>
      <c r="NTJ431" s="161" t="e">
        <f t="shared" si="704"/>
        <v>#REF!</v>
      </c>
      <c r="NTK431" s="161" t="e">
        <f t="shared" si="704"/>
        <v>#REF!</v>
      </c>
      <c r="NTL431" s="161" t="e">
        <f t="shared" si="704"/>
        <v>#REF!</v>
      </c>
      <c r="NTM431" s="161" t="e">
        <f t="shared" si="704"/>
        <v>#REF!</v>
      </c>
      <c r="NTN431" s="161" t="e">
        <f t="shared" si="704"/>
        <v>#REF!</v>
      </c>
      <c r="NTO431" s="161" t="e">
        <f t="shared" si="704"/>
        <v>#REF!</v>
      </c>
      <c r="NTP431" s="161" t="e">
        <f t="shared" si="704"/>
        <v>#REF!</v>
      </c>
      <c r="NTQ431" s="161" t="e">
        <f t="shared" si="704"/>
        <v>#REF!</v>
      </c>
      <c r="NTR431" s="161" t="e">
        <f t="shared" si="704"/>
        <v>#REF!</v>
      </c>
      <c r="NTS431" s="161" t="e">
        <f t="shared" si="704"/>
        <v>#REF!</v>
      </c>
      <c r="NTT431" s="161" t="e">
        <f t="shared" si="704"/>
        <v>#REF!</v>
      </c>
      <c r="NTU431" s="161" t="e">
        <f t="shared" si="704"/>
        <v>#REF!</v>
      </c>
      <c r="NTV431" s="161" t="e">
        <f t="shared" si="704"/>
        <v>#REF!</v>
      </c>
      <c r="NTW431" s="161" t="e">
        <f t="shared" si="704"/>
        <v>#REF!</v>
      </c>
      <c r="NTX431" s="161" t="e">
        <f t="shared" si="704"/>
        <v>#REF!</v>
      </c>
      <c r="NTY431" s="161" t="e">
        <f t="shared" si="704"/>
        <v>#REF!</v>
      </c>
      <c r="NTZ431" s="161" t="e">
        <f t="shared" si="704"/>
        <v>#REF!</v>
      </c>
      <c r="NUA431" s="161" t="e">
        <f t="shared" si="704"/>
        <v>#REF!</v>
      </c>
      <c r="NUB431" s="161" t="e">
        <f t="shared" si="704"/>
        <v>#REF!</v>
      </c>
      <c r="NUC431" s="161" t="e">
        <f t="shared" si="704"/>
        <v>#REF!</v>
      </c>
      <c r="NUD431" s="161" t="e">
        <f t="shared" si="704"/>
        <v>#REF!</v>
      </c>
      <c r="NUE431" s="161" t="e">
        <f t="shared" si="704"/>
        <v>#REF!</v>
      </c>
      <c r="NUF431" s="161" t="e">
        <f t="shared" si="704"/>
        <v>#REF!</v>
      </c>
      <c r="NUG431" s="161" t="e">
        <f t="shared" si="704"/>
        <v>#REF!</v>
      </c>
      <c r="NUH431" s="161" t="e">
        <f t="shared" si="704"/>
        <v>#REF!</v>
      </c>
      <c r="NUI431" s="161" t="e">
        <f t="shared" si="704"/>
        <v>#REF!</v>
      </c>
      <c r="NUJ431" s="161" t="e">
        <f t="shared" si="704"/>
        <v>#REF!</v>
      </c>
      <c r="NUK431" s="161" t="e">
        <f t="shared" ref="NUK431:NWV431" si="705">IF(OR(NTX431="YES",NTZ431="YES"),"YES","NO")</f>
        <v>#REF!</v>
      </c>
      <c r="NUL431" s="161" t="e">
        <f t="shared" si="705"/>
        <v>#REF!</v>
      </c>
      <c r="NUM431" s="161" t="e">
        <f t="shared" si="705"/>
        <v>#REF!</v>
      </c>
      <c r="NUN431" s="161" t="e">
        <f t="shared" si="705"/>
        <v>#REF!</v>
      </c>
      <c r="NUO431" s="161" t="e">
        <f t="shared" si="705"/>
        <v>#REF!</v>
      </c>
      <c r="NUP431" s="161" t="e">
        <f t="shared" si="705"/>
        <v>#REF!</v>
      </c>
      <c r="NUQ431" s="161" t="e">
        <f t="shared" si="705"/>
        <v>#REF!</v>
      </c>
      <c r="NUR431" s="161" t="e">
        <f t="shared" si="705"/>
        <v>#REF!</v>
      </c>
      <c r="NUS431" s="161" t="e">
        <f t="shared" si="705"/>
        <v>#REF!</v>
      </c>
      <c r="NUT431" s="161" t="e">
        <f t="shared" si="705"/>
        <v>#REF!</v>
      </c>
      <c r="NUU431" s="161" t="e">
        <f t="shared" si="705"/>
        <v>#REF!</v>
      </c>
      <c r="NUV431" s="161" t="e">
        <f t="shared" si="705"/>
        <v>#REF!</v>
      </c>
      <c r="NUW431" s="161" t="e">
        <f t="shared" si="705"/>
        <v>#REF!</v>
      </c>
      <c r="NUX431" s="161" t="e">
        <f t="shared" si="705"/>
        <v>#REF!</v>
      </c>
      <c r="NUY431" s="161" t="e">
        <f t="shared" si="705"/>
        <v>#REF!</v>
      </c>
      <c r="NUZ431" s="161" t="e">
        <f t="shared" si="705"/>
        <v>#REF!</v>
      </c>
      <c r="NVA431" s="161" t="e">
        <f t="shared" si="705"/>
        <v>#REF!</v>
      </c>
      <c r="NVB431" s="161" t="e">
        <f t="shared" si="705"/>
        <v>#REF!</v>
      </c>
      <c r="NVC431" s="161" t="e">
        <f t="shared" si="705"/>
        <v>#REF!</v>
      </c>
      <c r="NVD431" s="161" t="e">
        <f t="shared" si="705"/>
        <v>#REF!</v>
      </c>
      <c r="NVE431" s="161" t="e">
        <f t="shared" si="705"/>
        <v>#REF!</v>
      </c>
      <c r="NVF431" s="161" t="e">
        <f t="shared" si="705"/>
        <v>#REF!</v>
      </c>
      <c r="NVG431" s="161" t="e">
        <f t="shared" si="705"/>
        <v>#REF!</v>
      </c>
      <c r="NVH431" s="161" t="e">
        <f t="shared" si="705"/>
        <v>#REF!</v>
      </c>
      <c r="NVI431" s="161" t="e">
        <f t="shared" si="705"/>
        <v>#REF!</v>
      </c>
      <c r="NVJ431" s="161" t="e">
        <f t="shared" si="705"/>
        <v>#REF!</v>
      </c>
      <c r="NVK431" s="161" t="e">
        <f t="shared" si="705"/>
        <v>#REF!</v>
      </c>
      <c r="NVL431" s="161" t="e">
        <f t="shared" si="705"/>
        <v>#REF!</v>
      </c>
      <c r="NVM431" s="161" t="e">
        <f t="shared" si="705"/>
        <v>#REF!</v>
      </c>
      <c r="NVN431" s="161" t="e">
        <f t="shared" si="705"/>
        <v>#REF!</v>
      </c>
      <c r="NVO431" s="161" t="e">
        <f t="shared" si="705"/>
        <v>#REF!</v>
      </c>
      <c r="NVP431" s="161" t="e">
        <f t="shared" si="705"/>
        <v>#REF!</v>
      </c>
      <c r="NVQ431" s="161" t="e">
        <f t="shared" si="705"/>
        <v>#REF!</v>
      </c>
      <c r="NVR431" s="161" t="e">
        <f t="shared" si="705"/>
        <v>#REF!</v>
      </c>
      <c r="NVS431" s="161" t="e">
        <f t="shared" si="705"/>
        <v>#REF!</v>
      </c>
      <c r="NVT431" s="161" t="e">
        <f t="shared" si="705"/>
        <v>#REF!</v>
      </c>
      <c r="NVU431" s="161" t="e">
        <f t="shared" si="705"/>
        <v>#REF!</v>
      </c>
      <c r="NVV431" s="161" t="e">
        <f t="shared" si="705"/>
        <v>#REF!</v>
      </c>
      <c r="NVW431" s="161" t="e">
        <f t="shared" si="705"/>
        <v>#REF!</v>
      </c>
      <c r="NVX431" s="161" t="e">
        <f t="shared" si="705"/>
        <v>#REF!</v>
      </c>
      <c r="NVY431" s="161" t="e">
        <f t="shared" si="705"/>
        <v>#REF!</v>
      </c>
      <c r="NVZ431" s="161" t="e">
        <f t="shared" si="705"/>
        <v>#REF!</v>
      </c>
      <c r="NWA431" s="161" t="e">
        <f t="shared" si="705"/>
        <v>#REF!</v>
      </c>
      <c r="NWB431" s="161" t="e">
        <f t="shared" si="705"/>
        <v>#REF!</v>
      </c>
      <c r="NWC431" s="161" t="e">
        <f t="shared" si="705"/>
        <v>#REF!</v>
      </c>
      <c r="NWD431" s="161" t="e">
        <f t="shared" si="705"/>
        <v>#REF!</v>
      </c>
      <c r="NWE431" s="161" t="e">
        <f t="shared" si="705"/>
        <v>#REF!</v>
      </c>
      <c r="NWF431" s="161" t="e">
        <f t="shared" si="705"/>
        <v>#REF!</v>
      </c>
      <c r="NWG431" s="161" t="e">
        <f t="shared" si="705"/>
        <v>#REF!</v>
      </c>
      <c r="NWH431" s="161" t="e">
        <f t="shared" si="705"/>
        <v>#REF!</v>
      </c>
      <c r="NWI431" s="161" t="e">
        <f t="shared" si="705"/>
        <v>#REF!</v>
      </c>
      <c r="NWJ431" s="161" t="e">
        <f t="shared" si="705"/>
        <v>#REF!</v>
      </c>
      <c r="NWK431" s="161" t="e">
        <f t="shared" si="705"/>
        <v>#REF!</v>
      </c>
      <c r="NWL431" s="161" t="e">
        <f t="shared" si="705"/>
        <v>#REF!</v>
      </c>
      <c r="NWM431" s="161" t="e">
        <f t="shared" si="705"/>
        <v>#REF!</v>
      </c>
      <c r="NWN431" s="161" t="e">
        <f t="shared" si="705"/>
        <v>#REF!</v>
      </c>
      <c r="NWO431" s="161" t="e">
        <f t="shared" si="705"/>
        <v>#REF!</v>
      </c>
      <c r="NWP431" s="161" t="e">
        <f t="shared" si="705"/>
        <v>#REF!</v>
      </c>
      <c r="NWQ431" s="161" t="e">
        <f t="shared" si="705"/>
        <v>#REF!</v>
      </c>
      <c r="NWR431" s="161" t="e">
        <f t="shared" si="705"/>
        <v>#REF!</v>
      </c>
      <c r="NWS431" s="161" t="e">
        <f t="shared" si="705"/>
        <v>#REF!</v>
      </c>
      <c r="NWT431" s="161" t="e">
        <f t="shared" si="705"/>
        <v>#REF!</v>
      </c>
      <c r="NWU431" s="161" t="e">
        <f t="shared" si="705"/>
        <v>#REF!</v>
      </c>
      <c r="NWV431" s="161" t="e">
        <f t="shared" si="705"/>
        <v>#REF!</v>
      </c>
      <c r="NWW431" s="161" t="e">
        <f t="shared" ref="NWW431:NZH431" si="706">IF(OR(NWJ431="YES",NWL431="YES"),"YES","NO")</f>
        <v>#REF!</v>
      </c>
      <c r="NWX431" s="161" t="e">
        <f t="shared" si="706"/>
        <v>#REF!</v>
      </c>
      <c r="NWY431" s="161" t="e">
        <f t="shared" si="706"/>
        <v>#REF!</v>
      </c>
      <c r="NWZ431" s="161" t="e">
        <f t="shared" si="706"/>
        <v>#REF!</v>
      </c>
      <c r="NXA431" s="161" t="e">
        <f t="shared" si="706"/>
        <v>#REF!</v>
      </c>
      <c r="NXB431" s="161" t="e">
        <f t="shared" si="706"/>
        <v>#REF!</v>
      </c>
      <c r="NXC431" s="161" t="e">
        <f t="shared" si="706"/>
        <v>#REF!</v>
      </c>
      <c r="NXD431" s="161" t="e">
        <f t="shared" si="706"/>
        <v>#REF!</v>
      </c>
      <c r="NXE431" s="161" t="e">
        <f t="shared" si="706"/>
        <v>#REF!</v>
      </c>
      <c r="NXF431" s="161" t="e">
        <f t="shared" si="706"/>
        <v>#REF!</v>
      </c>
      <c r="NXG431" s="161" t="e">
        <f t="shared" si="706"/>
        <v>#REF!</v>
      </c>
      <c r="NXH431" s="161" t="e">
        <f t="shared" si="706"/>
        <v>#REF!</v>
      </c>
      <c r="NXI431" s="161" t="e">
        <f t="shared" si="706"/>
        <v>#REF!</v>
      </c>
      <c r="NXJ431" s="161" t="e">
        <f t="shared" si="706"/>
        <v>#REF!</v>
      </c>
      <c r="NXK431" s="161" t="e">
        <f t="shared" si="706"/>
        <v>#REF!</v>
      </c>
      <c r="NXL431" s="161" t="e">
        <f t="shared" si="706"/>
        <v>#REF!</v>
      </c>
      <c r="NXM431" s="161" t="e">
        <f t="shared" si="706"/>
        <v>#REF!</v>
      </c>
      <c r="NXN431" s="161" t="e">
        <f t="shared" si="706"/>
        <v>#REF!</v>
      </c>
      <c r="NXO431" s="161" t="e">
        <f t="shared" si="706"/>
        <v>#REF!</v>
      </c>
      <c r="NXP431" s="161" t="e">
        <f t="shared" si="706"/>
        <v>#REF!</v>
      </c>
      <c r="NXQ431" s="161" t="e">
        <f t="shared" si="706"/>
        <v>#REF!</v>
      </c>
      <c r="NXR431" s="161" t="e">
        <f t="shared" si="706"/>
        <v>#REF!</v>
      </c>
      <c r="NXS431" s="161" t="e">
        <f t="shared" si="706"/>
        <v>#REF!</v>
      </c>
      <c r="NXT431" s="161" t="e">
        <f t="shared" si="706"/>
        <v>#REF!</v>
      </c>
      <c r="NXU431" s="161" t="e">
        <f t="shared" si="706"/>
        <v>#REF!</v>
      </c>
      <c r="NXV431" s="161" t="e">
        <f t="shared" si="706"/>
        <v>#REF!</v>
      </c>
      <c r="NXW431" s="161" t="e">
        <f t="shared" si="706"/>
        <v>#REF!</v>
      </c>
      <c r="NXX431" s="161" t="e">
        <f t="shared" si="706"/>
        <v>#REF!</v>
      </c>
      <c r="NXY431" s="161" t="e">
        <f t="shared" si="706"/>
        <v>#REF!</v>
      </c>
      <c r="NXZ431" s="161" t="e">
        <f t="shared" si="706"/>
        <v>#REF!</v>
      </c>
      <c r="NYA431" s="161" t="e">
        <f t="shared" si="706"/>
        <v>#REF!</v>
      </c>
      <c r="NYB431" s="161" t="e">
        <f t="shared" si="706"/>
        <v>#REF!</v>
      </c>
      <c r="NYC431" s="161" t="e">
        <f t="shared" si="706"/>
        <v>#REF!</v>
      </c>
      <c r="NYD431" s="161" t="e">
        <f t="shared" si="706"/>
        <v>#REF!</v>
      </c>
      <c r="NYE431" s="161" t="e">
        <f t="shared" si="706"/>
        <v>#REF!</v>
      </c>
      <c r="NYF431" s="161" t="e">
        <f t="shared" si="706"/>
        <v>#REF!</v>
      </c>
      <c r="NYG431" s="161" t="e">
        <f t="shared" si="706"/>
        <v>#REF!</v>
      </c>
      <c r="NYH431" s="161" t="e">
        <f t="shared" si="706"/>
        <v>#REF!</v>
      </c>
      <c r="NYI431" s="161" t="e">
        <f t="shared" si="706"/>
        <v>#REF!</v>
      </c>
      <c r="NYJ431" s="161" t="e">
        <f t="shared" si="706"/>
        <v>#REF!</v>
      </c>
      <c r="NYK431" s="161" t="e">
        <f t="shared" si="706"/>
        <v>#REF!</v>
      </c>
      <c r="NYL431" s="161" t="e">
        <f t="shared" si="706"/>
        <v>#REF!</v>
      </c>
      <c r="NYM431" s="161" t="e">
        <f t="shared" si="706"/>
        <v>#REF!</v>
      </c>
      <c r="NYN431" s="161" t="e">
        <f t="shared" si="706"/>
        <v>#REF!</v>
      </c>
      <c r="NYO431" s="161" t="e">
        <f t="shared" si="706"/>
        <v>#REF!</v>
      </c>
      <c r="NYP431" s="161" t="e">
        <f t="shared" si="706"/>
        <v>#REF!</v>
      </c>
      <c r="NYQ431" s="161" t="e">
        <f t="shared" si="706"/>
        <v>#REF!</v>
      </c>
      <c r="NYR431" s="161" t="e">
        <f t="shared" si="706"/>
        <v>#REF!</v>
      </c>
      <c r="NYS431" s="161" t="e">
        <f t="shared" si="706"/>
        <v>#REF!</v>
      </c>
      <c r="NYT431" s="161" t="e">
        <f t="shared" si="706"/>
        <v>#REF!</v>
      </c>
      <c r="NYU431" s="161" t="e">
        <f t="shared" si="706"/>
        <v>#REF!</v>
      </c>
      <c r="NYV431" s="161" t="e">
        <f t="shared" si="706"/>
        <v>#REF!</v>
      </c>
      <c r="NYW431" s="161" t="e">
        <f t="shared" si="706"/>
        <v>#REF!</v>
      </c>
      <c r="NYX431" s="161" t="e">
        <f t="shared" si="706"/>
        <v>#REF!</v>
      </c>
      <c r="NYY431" s="161" t="e">
        <f t="shared" si="706"/>
        <v>#REF!</v>
      </c>
      <c r="NYZ431" s="161" t="e">
        <f t="shared" si="706"/>
        <v>#REF!</v>
      </c>
      <c r="NZA431" s="161" t="e">
        <f t="shared" si="706"/>
        <v>#REF!</v>
      </c>
      <c r="NZB431" s="161" t="e">
        <f t="shared" si="706"/>
        <v>#REF!</v>
      </c>
      <c r="NZC431" s="161" t="e">
        <f t="shared" si="706"/>
        <v>#REF!</v>
      </c>
      <c r="NZD431" s="161" t="e">
        <f t="shared" si="706"/>
        <v>#REF!</v>
      </c>
      <c r="NZE431" s="161" t="e">
        <f t="shared" si="706"/>
        <v>#REF!</v>
      </c>
      <c r="NZF431" s="161" t="e">
        <f t="shared" si="706"/>
        <v>#REF!</v>
      </c>
      <c r="NZG431" s="161" t="e">
        <f t="shared" si="706"/>
        <v>#REF!</v>
      </c>
      <c r="NZH431" s="161" t="e">
        <f t="shared" si="706"/>
        <v>#REF!</v>
      </c>
      <c r="NZI431" s="161" t="e">
        <f t="shared" ref="NZI431:OBT431" si="707">IF(OR(NYV431="YES",NYX431="YES"),"YES","NO")</f>
        <v>#REF!</v>
      </c>
      <c r="NZJ431" s="161" t="e">
        <f t="shared" si="707"/>
        <v>#REF!</v>
      </c>
      <c r="NZK431" s="161" t="e">
        <f t="shared" si="707"/>
        <v>#REF!</v>
      </c>
      <c r="NZL431" s="161" t="e">
        <f t="shared" si="707"/>
        <v>#REF!</v>
      </c>
      <c r="NZM431" s="161" t="e">
        <f t="shared" si="707"/>
        <v>#REF!</v>
      </c>
      <c r="NZN431" s="161" t="e">
        <f t="shared" si="707"/>
        <v>#REF!</v>
      </c>
      <c r="NZO431" s="161" t="e">
        <f t="shared" si="707"/>
        <v>#REF!</v>
      </c>
      <c r="NZP431" s="161" t="e">
        <f t="shared" si="707"/>
        <v>#REF!</v>
      </c>
      <c r="NZQ431" s="161" t="e">
        <f t="shared" si="707"/>
        <v>#REF!</v>
      </c>
      <c r="NZR431" s="161" t="e">
        <f t="shared" si="707"/>
        <v>#REF!</v>
      </c>
      <c r="NZS431" s="161" t="e">
        <f t="shared" si="707"/>
        <v>#REF!</v>
      </c>
      <c r="NZT431" s="161" t="e">
        <f t="shared" si="707"/>
        <v>#REF!</v>
      </c>
      <c r="NZU431" s="161" t="e">
        <f t="shared" si="707"/>
        <v>#REF!</v>
      </c>
      <c r="NZV431" s="161" t="e">
        <f t="shared" si="707"/>
        <v>#REF!</v>
      </c>
      <c r="NZW431" s="161" t="e">
        <f t="shared" si="707"/>
        <v>#REF!</v>
      </c>
      <c r="NZX431" s="161" t="e">
        <f t="shared" si="707"/>
        <v>#REF!</v>
      </c>
      <c r="NZY431" s="161" t="e">
        <f t="shared" si="707"/>
        <v>#REF!</v>
      </c>
      <c r="NZZ431" s="161" t="e">
        <f t="shared" si="707"/>
        <v>#REF!</v>
      </c>
      <c r="OAA431" s="161" t="e">
        <f t="shared" si="707"/>
        <v>#REF!</v>
      </c>
      <c r="OAB431" s="161" t="e">
        <f t="shared" si="707"/>
        <v>#REF!</v>
      </c>
      <c r="OAC431" s="161" t="e">
        <f t="shared" si="707"/>
        <v>#REF!</v>
      </c>
      <c r="OAD431" s="161" t="e">
        <f t="shared" si="707"/>
        <v>#REF!</v>
      </c>
      <c r="OAE431" s="161" t="e">
        <f t="shared" si="707"/>
        <v>#REF!</v>
      </c>
      <c r="OAF431" s="161" t="e">
        <f t="shared" si="707"/>
        <v>#REF!</v>
      </c>
      <c r="OAG431" s="161" t="e">
        <f t="shared" si="707"/>
        <v>#REF!</v>
      </c>
      <c r="OAH431" s="161" t="e">
        <f t="shared" si="707"/>
        <v>#REF!</v>
      </c>
      <c r="OAI431" s="161" t="e">
        <f t="shared" si="707"/>
        <v>#REF!</v>
      </c>
      <c r="OAJ431" s="161" t="e">
        <f t="shared" si="707"/>
        <v>#REF!</v>
      </c>
      <c r="OAK431" s="161" t="e">
        <f t="shared" si="707"/>
        <v>#REF!</v>
      </c>
      <c r="OAL431" s="161" t="e">
        <f t="shared" si="707"/>
        <v>#REF!</v>
      </c>
      <c r="OAM431" s="161" t="e">
        <f t="shared" si="707"/>
        <v>#REF!</v>
      </c>
      <c r="OAN431" s="161" t="e">
        <f t="shared" si="707"/>
        <v>#REF!</v>
      </c>
      <c r="OAO431" s="161" t="e">
        <f t="shared" si="707"/>
        <v>#REF!</v>
      </c>
      <c r="OAP431" s="161" t="e">
        <f t="shared" si="707"/>
        <v>#REF!</v>
      </c>
      <c r="OAQ431" s="161" t="e">
        <f t="shared" si="707"/>
        <v>#REF!</v>
      </c>
      <c r="OAR431" s="161" t="e">
        <f t="shared" si="707"/>
        <v>#REF!</v>
      </c>
      <c r="OAS431" s="161" t="e">
        <f t="shared" si="707"/>
        <v>#REF!</v>
      </c>
      <c r="OAT431" s="161" t="e">
        <f t="shared" si="707"/>
        <v>#REF!</v>
      </c>
      <c r="OAU431" s="161" t="e">
        <f t="shared" si="707"/>
        <v>#REF!</v>
      </c>
      <c r="OAV431" s="161" t="e">
        <f t="shared" si="707"/>
        <v>#REF!</v>
      </c>
      <c r="OAW431" s="161" t="e">
        <f t="shared" si="707"/>
        <v>#REF!</v>
      </c>
      <c r="OAX431" s="161" t="e">
        <f t="shared" si="707"/>
        <v>#REF!</v>
      </c>
      <c r="OAY431" s="161" t="e">
        <f t="shared" si="707"/>
        <v>#REF!</v>
      </c>
      <c r="OAZ431" s="161" t="e">
        <f t="shared" si="707"/>
        <v>#REF!</v>
      </c>
      <c r="OBA431" s="161" t="e">
        <f t="shared" si="707"/>
        <v>#REF!</v>
      </c>
      <c r="OBB431" s="161" t="e">
        <f t="shared" si="707"/>
        <v>#REF!</v>
      </c>
      <c r="OBC431" s="161" t="e">
        <f t="shared" si="707"/>
        <v>#REF!</v>
      </c>
      <c r="OBD431" s="161" t="e">
        <f t="shared" si="707"/>
        <v>#REF!</v>
      </c>
      <c r="OBE431" s="161" t="e">
        <f t="shared" si="707"/>
        <v>#REF!</v>
      </c>
      <c r="OBF431" s="161" t="e">
        <f t="shared" si="707"/>
        <v>#REF!</v>
      </c>
      <c r="OBG431" s="161" t="e">
        <f t="shared" si="707"/>
        <v>#REF!</v>
      </c>
      <c r="OBH431" s="161" t="e">
        <f t="shared" si="707"/>
        <v>#REF!</v>
      </c>
      <c r="OBI431" s="161" t="e">
        <f t="shared" si="707"/>
        <v>#REF!</v>
      </c>
      <c r="OBJ431" s="161" t="e">
        <f t="shared" si="707"/>
        <v>#REF!</v>
      </c>
      <c r="OBK431" s="161" t="e">
        <f t="shared" si="707"/>
        <v>#REF!</v>
      </c>
      <c r="OBL431" s="161" t="e">
        <f t="shared" si="707"/>
        <v>#REF!</v>
      </c>
      <c r="OBM431" s="161" t="e">
        <f t="shared" si="707"/>
        <v>#REF!</v>
      </c>
      <c r="OBN431" s="161" t="e">
        <f t="shared" si="707"/>
        <v>#REF!</v>
      </c>
      <c r="OBO431" s="161" t="e">
        <f t="shared" si="707"/>
        <v>#REF!</v>
      </c>
      <c r="OBP431" s="161" t="e">
        <f t="shared" si="707"/>
        <v>#REF!</v>
      </c>
      <c r="OBQ431" s="161" t="e">
        <f t="shared" si="707"/>
        <v>#REF!</v>
      </c>
      <c r="OBR431" s="161" t="e">
        <f t="shared" si="707"/>
        <v>#REF!</v>
      </c>
      <c r="OBS431" s="161" t="e">
        <f t="shared" si="707"/>
        <v>#REF!</v>
      </c>
      <c r="OBT431" s="161" t="e">
        <f t="shared" si="707"/>
        <v>#REF!</v>
      </c>
      <c r="OBU431" s="161" t="e">
        <f t="shared" ref="OBU431:OEF431" si="708">IF(OR(OBH431="YES",OBJ431="YES"),"YES","NO")</f>
        <v>#REF!</v>
      </c>
      <c r="OBV431" s="161" t="e">
        <f t="shared" si="708"/>
        <v>#REF!</v>
      </c>
      <c r="OBW431" s="161" t="e">
        <f t="shared" si="708"/>
        <v>#REF!</v>
      </c>
      <c r="OBX431" s="161" t="e">
        <f t="shared" si="708"/>
        <v>#REF!</v>
      </c>
      <c r="OBY431" s="161" t="e">
        <f t="shared" si="708"/>
        <v>#REF!</v>
      </c>
      <c r="OBZ431" s="161" t="e">
        <f t="shared" si="708"/>
        <v>#REF!</v>
      </c>
      <c r="OCA431" s="161" t="e">
        <f t="shared" si="708"/>
        <v>#REF!</v>
      </c>
      <c r="OCB431" s="161" t="e">
        <f t="shared" si="708"/>
        <v>#REF!</v>
      </c>
      <c r="OCC431" s="161" t="e">
        <f t="shared" si="708"/>
        <v>#REF!</v>
      </c>
      <c r="OCD431" s="161" t="e">
        <f t="shared" si="708"/>
        <v>#REF!</v>
      </c>
      <c r="OCE431" s="161" t="e">
        <f t="shared" si="708"/>
        <v>#REF!</v>
      </c>
      <c r="OCF431" s="161" t="e">
        <f t="shared" si="708"/>
        <v>#REF!</v>
      </c>
      <c r="OCG431" s="161" t="e">
        <f t="shared" si="708"/>
        <v>#REF!</v>
      </c>
      <c r="OCH431" s="161" t="e">
        <f t="shared" si="708"/>
        <v>#REF!</v>
      </c>
      <c r="OCI431" s="161" t="e">
        <f t="shared" si="708"/>
        <v>#REF!</v>
      </c>
      <c r="OCJ431" s="161" t="e">
        <f t="shared" si="708"/>
        <v>#REF!</v>
      </c>
      <c r="OCK431" s="161" t="e">
        <f t="shared" si="708"/>
        <v>#REF!</v>
      </c>
      <c r="OCL431" s="161" t="e">
        <f t="shared" si="708"/>
        <v>#REF!</v>
      </c>
      <c r="OCM431" s="161" t="e">
        <f t="shared" si="708"/>
        <v>#REF!</v>
      </c>
      <c r="OCN431" s="161" t="e">
        <f t="shared" si="708"/>
        <v>#REF!</v>
      </c>
      <c r="OCO431" s="161" t="e">
        <f t="shared" si="708"/>
        <v>#REF!</v>
      </c>
      <c r="OCP431" s="161" t="e">
        <f t="shared" si="708"/>
        <v>#REF!</v>
      </c>
      <c r="OCQ431" s="161" t="e">
        <f t="shared" si="708"/>
        <v>#REF!</v>
      </c>
      <c r="OCR431" s="161" t="e">
        <f t="shared" si="708"/>
        <v>#REF!</v>
      </c>
      <c r="OCS431" s="161" t="e">
        <f t="shared" si="708"/>
        <v>#REF!</v>
      </c>
      <c r="OCT431" s="161" t="e">
        <f t="shared" si="708"/>
        <v>#REF!</v>
      </c>
      <c r="OCU431" s="161" t="e">
        <f t="shared" si="708"/>
        <v>#REF!</v>
      </c>
      <c r="OCV431" s="161" t="e">
        <f t="shared" si="708"/>
        <v>#REF!</v>
      </c>
      <c r="OCW431" s="161" t="e">
        <f t="shared" si="708"/>
        <v>#REF!</v>
      </c>
      <c r="OCX431" s="161" t="e">
        <f t="shared" si="708"/>
        <v>#REF!</v>
      </c>
      <c r="OCY431" s="161" t="e">
        <f t="shared" si="708"/>
        <v>#REF!</v>
      </c>
      <c r="OCZ431" s="161" t="e">
        <f t="shared" si="708"/>
        <v>#REF!</v>
      </c>
      <c r="ODA431" s="161" t="e">
        <f t="shared" si="708"/>
        <v>#REF!</v>
      </c>
      <c r="ODB431" s="161" t="e">
        <f t="shared" si="708"/>
        <v>#REF!</v>
      </c>
      <c r="ODC431" s="161" t="e">
        <f t="shared" si="708"/>
        <v>#REF!</v>
      </c>
      <c r="ODD431" s="161" t="e">
        <f t="shared" si="708"/>
        <v>#REF!</v>
      </c>
      <c r="ODE431" s="161" t="e">
        <f t="shared" si="708"/>
        <v>#REF!</v>
      </c>
      <c r="ODF431" s="161" t="e">
        <f t="shared" si="708"/>
        <v>#REF!</v>
      </c>
      <c r="ODG431" s="161" t="e">
        <f t="shared" si="708"/>
        <v>#REF!</v>
      </c>
      <c r="ODH431" s="161" t="e">
        <f t="shared" si="708"/>
        <v>#REF!</v>
      </c>
      <c r="ODI431" s="161" t="e">
        <f t="shared" si="708"/>
        <v>#REF!</v>
      </c>
      <c r="ODJ431" s="161" t="e">
        <f t="shared" si="708"/>
        <v>#REF!</v>
      </c>
      <c r="ODK431" s="161" t="e">
        <f t="shared" si="708"/>
        <v>#REF!</v>
      </c>
      <c r="ODL431" s="161" t="e">
        <f t="shared" si="708"/>
        <v>#REF!</v>
      </c>
      <c r="ODM431" s="161" t="e">
        <f t="shared" si="708"/>
        <v>#REF!</v>
      </c>
      <c r="ODN431" s="161" t="e">
        <f t="shared" si="708"/>
        <v>#REF!</v>
      </c>
      <c r="ODO431" s="161" t="e">
        <f t="shared" si="708"/>
        <v>#REF!</v>
      </c>
      <c r="ODP431" s="161" t="e">
        <f t="shared" si="708"/>
        <v>#REF!</v>
      </c>
      <c r="ODQ431" s="161" t="e">
        <f t="shared" si="708"/>
        <v>#REF!</v>
      </c>
      <c r="ODR431" s="161" t="e">
        <f t="shared" si="708"/>
        <v>#REF!</v>
      </c>
      <c r="ODS431" s="161" t="e">
        <f t="shared" si="708"/>
        <v>#REF!</v>
      </c>
      <c r="ODT431" s="161" t="e">
        <f t="shared" si="708"/>
        <v>#REF!</v>
      </c>
      <c r="ODU431" s="161" t="e">
        <f t="shared" si="708"/>
        <v>#REF!</v>
      </c>
      <c r="ODV431" s="161" t="e">
        <f t="shared" si="708"/>
        <v>#REF!</v>
      </c>
      <c r="ODW431" s="161" t="e">
        <f t="shared" si="708"/>
        <v>#REF!</v>
      </c>
      <c r="ODX431" s="161" t="e">
        <f t="shared" si="708"/>
        <v>#REF!</v>
      </c>
      <c r="ODY431" s="161" t="e">
        <f t="shared" si="708"/>
        <v>#REF!</v>
      </c>
      <c r="ODZ431" s="161" t="e">
        <f t="shared" si="708"/>
        <v>#REF!</v>
      </c>
      <c r="OEA431" s="161" t="e">
        <f t="shared" si="708"/>
        <v>#REF!</v>
      </c>
      <c r="OEB431" s="161" t="e">
        <f t="shared" si="708"/>
        <v>#REF!</v>
      </c>
      <c r="OEC431" s="161" t="e">
        <f t="shared" si="708"/>
        <v>#REF!</v>
      </c>
      <c r="OED431" s="161" t="e">
        <f t="shared" si="708"/>
        <v>#REF!</v>
      </c>
      <c r="OEE431" s="161" t="e">
        <f t="shared" si="708"/>
        <v>#REF!</v>
      </c>
      <c r="OEF431" s="161" t="e">
        <f t="shared" si="708"/>
        <v>#REF!</v>
      </c>
      <c r="OEG431" s="161" t="e">
        <f t="shared" ref="OEG431:OGR431" si="709">IF(OR(ODT431="YES",ODV431="YES"),"YES","NO")</f>
        <v>#REF!</v>
      </c>
      <c r="OEH431" s="161" t="e">
        <f t="shared" si="709"/>
        <v>#REF!</v>
      </c>
      <c r="OEI431" s="161" t="e">
        <f t="shared" si="709"/>
        <v>#REF!</v>
      </c>
      <c r="OEJ431" s="161" t="e">
        <f t="shared" si="709"/>
        <v>#REF!</v>
      </c>
      <c r="OEK431" s="161" t="e">
        <f t="shared" si="709"/>
        <v>#REF!</v>
      </c>
      <c r="OEL431" s="161" t="e">
        <f t="shared" si="709"/>
        <v>#REF!</v>
      </c>
      <c r="OEM431" s="161" t="e">
        <f t="shared" si="709"/>
        <v>#REF!</v>
      </c>
      <c r="OEN431" s="161" t="e">
        <f t="shared" si="709"/>
        <v>#REF!</v>
      </c>
      <c r="OEO431" s="161" t="e">
        <f t="shared" si="709"/>
        <v>#REF!</v>
      </c>
      <c r="OEP431" s="161" t="e">
        <f t="shared" si="709"/>
        <v>#REF!</v>
      </c>
      <c r="OEQ431" s="161" t="e">
        <f t="shared" si="709"/>
        <v>#REF!</v>
      </c>
      <c r="OER431" s="161" t="e">
        <f t="shared" si="709"/>
        <v>#REF!</v>
      </c>
      <c r="OES431" s="161" t="e">
        <f t="shared" si="709"/>
        <v>#REF!</v>
      </c>
      <c r="OET431" s="161" t="e">
        <f t="shared" si="709"/>
        <v>#REF!</v>
      </c>
      <c r="OEU431" s="161" t="e">
        <f t="shared" si="709"/>
        <v>#REF!</v>
      </c>
      <c r="OEV431" s="161" t="e">
        <f t="shared" si="709"/>
        <v>#REF!</v>
      </c>
      <c r="OEW431" s="161" t="e">
        <f t="shared" si="709"/>
        <v>#REF!</v>
      </c>
      <c r="OEX431" s="161" t="e">
        <f t="shared" si="709"/>
        <v>#REF!</v>
      </c>
      <c r="OEY431" s="161" t="e">
        <f t="shared" si="709"/>
        <v>#REF!</v>
      </c>
      <c r="OEZ431" s="161" t="e">
        <f t="shared" si="709"/>
        <v>#REF!</v>
      </c>
      <c r="OFA431" s="161" t="e">
        <f t="shared" si="709"/>
        <v>#REF!</v>
      </c>
      <c r="OFB431" s="161" t="e">
        <f t="shared" si="709"/>
        <v>#REF!</v>
      </c>
      <c r="OFC431" s="161" t="e">
        <f t="shared" si="709"/>
        <v>#REF!</v>
      </c>
      <c r="OFD431" s="161" t="e">
        <f t="shared" si="709"/>
        <v>#REF!</v>
      </c>
      <c r="OFE431" s="161" t="e">
        <f t="shared" si="709"/>
        <v>#REF!</v>
      </c>
      <c r="OFF431" s="161" t="e">
        <f t="shared" si="709"/>
        <v>#REF!</v>
      </c>
      <c r="OFG431" s="161" t="e">
        <f t="shared" si="709"/>
        <v>#REF!</v>
      </c>
      <c r="OFH431" s="161" t="e">
        <f t="shared" si="709"/>
        <v>#REF!</v>
      </c>
      <c r="OFI431" s="161" t="e">
        <f t="shared" si="709"/>
        <v>#REF!</v>
      </c>
      <c r="OFJ431" s="161" t="e">
        <f t="shared" si="709"/>
        <v>#REF!</v>
      </c>
      <c r="OFK431" s="161" t="e">
        <f t="shared" si="709"/>
        <v>#REF!</v>
      </c>
      <c r="OFL431" s="161" t="e">
        <f t="shared" si="709"/>
        <v>#REF!</v>
      </c>
      <c r="OFM431" s="161" t="e">
        <f t="shared" si="709"/>
        <v>#REF!</v>
      </c>
      <c r="OFN431" s="161" t="e">
        <f t="shared" si="709"/>
        <v>#REF!</v>
      </c>
      <c r="OFO431" s="161" t="e">
        <f t="shared" si="709"/>
        <v>#REF!</v>
      </c>
      <c r="OFP431" s="161" t="e">
        <f t="shared" si="709"/>
        <v>#REF!</v>
      </c>
      <c r="OFQ431" s="161" t="e">
        <f t="shared" si="709"/>
        <v>#REF!</v>
      </c>
      <c r="OFR431" s="161" t="e">
        <f t="shared" si="709"/>
        <v>#REF!</v>
      </c>
      <c r="OFS431" s="161" t="e">
        <f t="shared" si="709"/>
        <v>#REF!</v>
      </c>
      <c r="OFT431" s="161" t="e">
        <f t="shared" si="709"/>
        <v>#REF!</v>
      </c>
      <c r="OFU431" s="161" t="e">
        <f t="shared" si="709"/>
        <v>#REF!</v>
      </c>
      <c r="OFV431" s="161" t="e">
        <f t="shared" si="709"/>
        <v>#REF!</v>
      </c>
      <c r="OFW431" s="161" t="e">
        <f t="shared" si="709"/>
        <v>#REF!</v>
      </c>
      <c r="OFX431" s="161" t="e">
        <f t="shared" si="709"/>
        <v>#REF!</v>
      </c>
      <c r="OFY431" s="161" t="e">
        <f t="shared" si="709"/>
        <v>#REF!</v>
      </c>
      <c r="OFZ431" s="161" t="e">
        <f t="shared" si="709"/>
        <v>#REF!</v>
      </c>
      <c r="OGA431" s="161" t="e">
        <f t="shared" si="709"/>
        <v>#REF!</v>
      </c>
      <c r="OGB431" s="161" t="e">
        <f t="shared" si="709"/>
        <v>#REF!</v>
      </c>
      <c r="OGC431" s="161" t="e">
        <f t="shared" si="709"/>
        <v>#REF!</v>
      </c>
      <c r="OGD431" s="161" t="e">
        <f t="shared" si="709"/>
        <v>#REF!</v>
      </c>
      <c r="OGE431" s="161" t="e">
        <f t="shared" si="709"/>
        <v>#REF!</v>
      </c>
      <c r="OGF431" s="161" t="e">
        <f t="shared" si="709"/>
        <v>#REF!</v>
      </c>
      <c r="OGG431" s="161" t="e">
        <f t="shared" si="709"/>
        <v>#REF!</v>
      </c>
      <c r="OGH431" s="161" t="e">
        <f t="shared" si="709"/>
        <v>#REF!</v>
      </c>
      <c r="OGI431" s="161" t="e">
        <f t="shared" si="709"/>
        <v>#REF!</v>
      </c>
      <c r="OGJ431" s="161" t="e">
        <f t="shared" si="709"/>
        <v>#REF!</v>
      </c>
      <c r="OGK431" s="161" t="e">
        <f t="shared" si="709"/>
        <v>#REF!</v>
      </c>
      <c r="OGL431" s="161" t="e">
        <f t="shared" si="709"/>
        <v>#REF!</v>
      </c>
      <c r="OGM431" s="161" t="e">
        <f t="shared" si="709"/>
        <v>#REF!</v>
      </c>
      <c r="OGN431" s="161" t="e">
        <f t="shared" si="709"/>
        <v>#REF!</v>
      </c>
      <c r="OGO431" s="161" t="e">
        <f t="shared" si="709"/>
        <v>#REF!</v>
      </c>
      <c r="OGP431" s="161" t="e">
        <f t="shared" si="709"/>
        <v>#REF!</v>
      </c>
      <c r="OGQ431" s="161" t="e">
        <f t="shared" si="709"/>
        <v>#REF!</v>
      </c>
      <c r="OGR431" s="161" t="e">
        <f t="shared" si="709"/>
        <v>#REF!</v>
      </c>
      <c r="OGS431" s="161" t="e">
        <f t="shared" ref="OGS431:OJD431" si="710">IF(OR(OGF431="YES",OGH431="YES"),"YES","NO")</f>
        <v>#REF!</v>
      </c>
      <c r="OGT431" s="161" t="e">
        <f t="shared" si="710"/>
        <v>#REF!</v>
      </c>
      <c r="OGU431" s="161" t="e">
        <f t="shared" si="710"/>
        <v>#REF!</v>
      </c>
      <c r="OGV431" s="161" t="e">
        <f t="shared" si="710"/>
        <v>#REF!</v>
      </c>
      <c r="OGW431" s="161" t="e">
        <f t="shared" si="710"/>
        <v>#REF!</v>
      </c>
      <c r="OGX431" s="161" t="e">
        <f t="shared" si="710"/>
        <v>#REF!</v>
      </c>
      <c r="OGY431" s="161" t="e">
        <f t="shared" si="710"/>
        <v>#REF!</v>
      </c>
      <c r="OGZ431" s="161" t="e">
        <f t="shared" si="710"/>
        <v>#REF!</v>
      </c>
      <c r="OHA431" s="161" t="e">
        <f t="shared" si="710"/>
        <v>#REF!</v>
      </c>
      <c r="OHB431" s="161" t="e">
        <f t="shared" si="710"/>
        <v>#REF!</v>
      </c>
      <c r="OHC431" s="161" t="e">
        <f t="shared" si="710"/>
        <v>#REF!</v>
      </c>
      <c r="OHD431" s="161" t="e">
        <f t="shared" si="710"/>
        <v>#REF!</v>
      </c>
      <c r="OHE431" s="161" t="e">
        <f t="shared" si="710"/>
        <v>#REF!</v>
      </c>
      <c r="OHF431" s="161" t="e">
        <f t="shared" si="710"/>
        <v>#REF!</v>
      </c>
      <c r="OHG431" s="161" t="e">
        <f t="shared" si="710"/>
        <v>#REF!</v>
      </c>
      <c r="OHH431" s="161" t="e">
        <f t="shared" si="710"/>
        <v>#REF!</v>
      </c>
      <c r="OHI431" s="161" t="e">
        <f t="shared" si="710"/>
        <v>#REF!</v>
      </c>
      <c r="OHJ431" s="161" t="e">
        <f t="shared" si="710"/>
        <v>#REF!</v>
      </c>
      <c r="OHK431" s="161" t="e">
        <f t="shared" si="710"/>
        <v>#REF!</v>
      </c>
      <c r="OHL431" s="161" t="e">
        <f t="shared" si="710"/>
        <v>#REF!</v>
      </c>
      <c r="OHM431" s="161" t="e">
        <f t="shared" si="710"/>
        <v>#REF!</v>
      </c>
      <c r="OHN431" s="161" t="e">
        <f t="shared" si="710"/>
        <v>#REF!</v>
      </c>
      <c r="OHO431" s="161" t="e">
        <f t="shared" si="710"/>
        <v>#REF!</v>
      </c>
      <c r="OHP431" s="161" t="e">
        <f t="shared" si="710"/>
        <v>#REF!</v>
      </c>
      <c r="OHQ431" s="161" t="e">
        <f t="shared" si="710"/>
        <v>#REF!</v>
      </c>
      <c r="OHR431" s="161" t="e">
        <f t="shared" si="710"/>
        <v>#REF!</v>
      </c>
      <c r="OHS431" s="161" t="e">
        <f t="shared" si="710"/>
        <v>#REF!</v>
      </c>
      <c r="OHT431" s="161" t="e">
        <f t="shared" si="710"/>
        <v>#REF!</v>
      </c>
      <c r="OHU431" s="161" t="e">
        <f t="shared" si="710"/>
        <v>#REF!</v>
      </c>
      <c r="OHV431" s="161" t="e">
        <f t="shared" si="710"/>
        <v>#REF!</v>
      </c>
      <c r="OHW431" s="161" t="e">
        <f t="shared" si="710"/>
        <v>#REF!</v>
      </c>
      <c r="OHX431" s="161" t="e">
        <f t="shared" si="710"/>
        <v>#REF!</v>
      </c>
      <c r="OHY431" s="161" t="e">
        <f t="shared" si="710"/>
        <v>#REF!</v>
      </c>
      <c r="OHZ431" s="161" t="e">
        <f t="shared" si="710"/>
        <v>#REF!</v>
      </c>
      <c r="OIA431" s="161" t="e">
        <f t="shared" si="710"/>
        <v>#REF!</v>
      </c>
      <c r="OIB431" s="161" t="e">
        <f t="shared" si="710"/>
        <v>#REF!</v>
      </c>
      <c r="OIC431" s="161" t="e">
        <f t="shared" si="710"/>
        <v>#REF!</v>
      </c>
      <c r="OID431" s="161" t="e">
        <f t="shared" si="710"/>
        <v>#REF!</v>
      </c>
      <c r="OIE431" s="161" t="e">
        <f t="shared" si="710"/>
        <v>#REF!</v>
      </c>
      <c r="OIF431" s="161" t="e">
        <f t="shared" si="710"/>
        <v>#REF!</v>
      </c>
      <c r="OIG431" s="161" t="e">
        <f t="shared" si="710"/>
        <v>#REF!</v>
      </c>
      <c r="OIH431" s="161" t="e">
        <f t="shared" si="710"/>
        <v>#REF!</v>
      </c>
      <c r="OII431" s="161" t="e">
        <f t="shared" si="710"/>
        <v>#REF!</v>
      </c>
      <c r="OIJ431" s="161" t="e">
        <f t="shared" si="710"/>
        <v>#REF!</v>
      </c>
      <c r="OIK431" s="161" t="e">
        <f t="shared" si="710"/>
        <v>#REF!</v>
      </c>
      <c r="OIL431" s="161" t="e">
        <f t="shared" si="710"/>
        <v>#REF!</v>
      </c>
      <c r="OIM431" s="161" t="e">
        <f t="shared" si="710"/>
        <v>#REF!</v>
      </c>
      <c r="OIN431" s="161" t="e">
        <f t="shared" si="710"/>
        <v>#REF!</v>
      </c>
      <c r="OIO431" s="161" t="e">
        <f t="shared" si="710"/>
        <v>#REF!</v>
      </c>
      <c r="OIP431" s="161" t="e">
        <f t="shared" si="710"/>
        <v>#REF!</v>
      </c>
      <c r="OIQ431" s="161" t="e">
        <f t="shared" si="710"/>
        <v>#REF!</v>
      </c>
      <c r="OIR431" s="161" t="e">
        <f t="shared" si="710"/>
        <v>#REF!</v>
      </c>
      <c r="OIS431" s="161" t="e">
        <f t="shared" si="710"/>
        <v>#REF!</v>
      </c>
      <c r="OIT431" s="161" t="e">
        <f t="shared" si="710"/>
        <v>#REF!</v>
      </c>
      <c r="OIU431" s="161" t="e">
        <f t="shared" si="710"/>
        <v>#REF!</v>
      </c>
      <c r="OIV431" s="161" t="e">
        <f t="shared" si="710"/>
        <v>#REF!</v>
      </c>
      <c r="OIW431" s="161" t="e">
        <f t="shared" si="710"/>
        <v>#REF!</v>
      </c>
      <c r="OIX431" s="161" t="e">
        <f t="shared" si="710"/>
        <v>#REF!</v>
      </c>
      <c r="OIY431" s="161" t="e">
        <f t="shared" si="710"/>
        <v>#REF!</v>
      </c>
      <c r="OIZ431" s="161" t="e">
        <f t="shared" si="710"/>
        <v>#REF!</v>
      </c>
      <c r="OJA431" s="161" t="e">
        <f t="shared" si="710"/>
        <v>#REF!</v>
      </c>
      <c r="OJB431" s="161" t="e">
        <f t="shared" si="710"/>
        <v>#REF!</v>
      </c>
      <c r="OJC431" s="161" t="e">
        <f t="shared" si="710"/>
        <v>#REF!</v>
      </c>
      <c r="OJD431" s="161" t="e">
        <f t="shared" si="710"/>
        <v>#REF!</v>
      </c>
      <c r="OJE431" s="161" t="e">
        <f t="shared" ref="OJE431:OLP431" si="711">IF(OR(OIR431="YES",OIT431="YES"),"YES","NO")</f>
        <v>#REF!</v>
      </c>
      <c r="OJF431" s="161" t="e">
        <f t="shared" si="711"/>
        <v>#REF!</v>
      </c>
      <c r="OJG431" s="161" t="e">
        <f t="shared" si="711"/>
        <v>#REF!</v>
      </c>
      <c r="OJH431" s="161" t="e">
        <f t="shared" si="711"/>
        <v>#REF!</v>
      </c>
      <c r="OJI431" s="161" t="e">
        <f t="shared" si="711"/>
        <v>#REF!</v>
      </c>
      <c r="OJJ431" s="161" t="e">
        <f t="shared" si="711"/>
        <v>#REF!</v>
      </c>
      <c r="OJK431" s="161" t="e">
        <f t="shared" si="711"/>
        <v>#REF!</v>
      </c>
      <c r="OJL431" s="161" t="e">
        <f t="shared" si="711"/>
        <v>#REF!</v>
      </c>
      <c r="OJM431" s="161" t="e">
        <f t="shared" si="711"/>
        <v>#REF!</v>
      </c>
      <c r="OJN431" s="161" t="e">
        <f t="shared" si="711"/>
        <v>#REF!</v>
      </c>
      <c r="OJO431" s="161" t="e">
        <f t="shared" si="711"/>
        <v>#REF!</v>
      </c>
      <c r="OJP431" s="161" t="e">
        <f t="shared" si="711"/>
        <v>#REF!</v>
      </c>
      <c r="OJQ431" s="161" t="e">
        <f t="shared" si="711"/>
        <v>#REF!</v>
      </c>
      <c r="OJR431" s="161" t="e">
        <f t="shared" si="711"/>
        <v>#REF!</v>
      </c>
      <c r="OJS431" s="161" t="e">
        <f t="shared" si="711"/>
        <v>#REF!</v>
      </c>
      <c r="OJT431" s="161" t="e">
        <f t="shared" si="711"/>
        <v>#REF!</v>
      </c>
      <c r="OJU431" s="161" t="e">
        <f t="shared" si="711"/>
        <v>#REF!</v>
      </c>
      <c r="OJV431" s="161" t="e">
        <f t="shared" si="711"/>
        <v>#REF!</v>
      </c>
      <c r="OJW431" s="161" t="e">
        <f t="shared" si="711"/>
        <v>#REF!</v>
      </c>
      <c r="OJX431" s="161" t="e">
        <f t="shared" si="711"/>
        <v>#REF!</v>
      </c>
      <c r="OJY431" s="161" t="e">
        <f t="shared" si="711"/>
        <v>#REF!</v>
      </c>
      <c r="OJZ431" s="161" t="e">
        <f t="shared" si="711"/>
        <v>#REF!</v>
      </c>
      <c r="OKA431" s="161" t="e">
        <f t="shared" si="711"/>
        <v>#REF!</v>
      </c>
      <c r="OKB431" s="161" t="e">
        <f t="shared" si="711"/>
        <v>#REF!</v>
      </c>
      <c r="OKC431" s="161" t="e">
        <f t="shared" si="711"/>
        <v>#REF!</v>
      </c>
      <c r="OKD431" s="161" t="e">
        <f t="shared" si="711"/>
        <v>#REF!</v>
      </c>
      <c r="OKE431" s="161" t="e">
        <f t="shared" si="711"/>
        <v>#REF!</v>
      </c>
      <c r="OKF431" s="161" t="e">
        <f t="shared" si="711"/>
        <v>#REF!</v>
      </c>
      <c r="OKG431" s="161" t="e">
        <f t="shared" si="711"/>
        <v>#REF!</v>
      </c>
      <c r="OKH431" s="161" t="e">
        <f t="shared" si="711"/>
        <v>#REF!</v>
      </c>
      <c r="OKI431" s="161" t="e">
        <f t="shared" si="711"/>
        <v>#REF!</v>
      </c>
      <c r="OKJ431" s="161" t="e">
        <f t="shared" si="711"/>
        <v>#REF!</v>
      </c>
      <c r="OKK431" s="161" t="e">
        <f t="shared" si="711"/>
        <v>#REF!</v>
      </c>
      <c r="OKL431" s="161" t="e">
        <f t="shared" si="711"/>
        <v>#REF!</v>
      </c>
      <c r="OKM431" s="161" t="e">
        <f t="shared" si="711"/>
        <v>#REF!</v>
      </c>
      <c r="OKN431" s="161" t="e">
        <f t="shared" si="711"/>
        <v>#REF!</v>
      </c>
      <c r="OKO431" s="161" t="e">
        <f t="shared" si="711"/>
        <v>#REF!</v>
      </c>
      <c r="OKP431" s="161" t="e">
        <f t="shared" si="711"/>
        <v>#REF!</v>
      </c>
      <c r="OKQ431" s="161" t="e">
        <f t="shared" si="711"/>
        <v>#REF!</v>
      </c>
      <c r="OKR431" s="161" t="e">
        <f t="shared" si="711"/>
        <v>#REF!</v>
      </c>
      <c r="OKS431" s="161" t="e">
        <f t="shared" si="711"/>
        <v>#REF!</v>
      </c>
      <c r="OKT431" s="161" t="e">
        <f t="shared" si="711"/>
        <v>#REF!</v>
      </c>
      <c r="OKU431" s="161" t="e">
        <f t="shared" si="711"/>
        <v>#REF!</v>
      </c>
      <c r="OKV431" s="161" t="e">
        <f t="shared" si="711"/>
        <v>#REF!</v>
      </c>
      <c r="OKW431" s="161" t="e">
        <f t="shared" si="711"/>
        <v>#REF!</v>
      </c>
      <c r="OKX431" s="161" t="e">
        <f t="shared" si="711"/>
        <v>#REF!</v>
      </c>
      <c r="OKY431" s="161" t="e">
        <f t="shared" si="711"/>
        <v>#REF!</v>
      </c>
      <c r="OKZ431" s="161" t="e">
        <f t="shared" si="711"/>
        <v>#REF!</v>
      </c>
      <c r="OLA431" s="161" t="e">
        <f t="shared" si="711"/>
        <v>#REF!</v>
      </c>
      <c r="OLB431" s="161" t="e">
        <f t="shared" si="711"/>
        <v>#REF!</v>
      </c>
      <c r="OLC431" s="161" t="e">
        <f t="shared" si="711"/>
        <v>#REF!</v>
      </c>
      <c r="OLD431" s="161" t="e">
        <f t="shared" si="711"/>
        <v>#REF!</v>
      </c>
      <c r="OLE431" s="161" t="e">
        <f t="shared" si="711"/>
        <v>#REF!</v>
      </c>
      <c r="OLF431" s="161" t="e">
        <f t="shared" si="711"/>
        <v>#REF!</v>
      </c>
      <c r="OLG431" s="161" t="e">
        <f t="shared" si="711"/>
        <v>#REF!</v>
      </c>
      <c r="OLH431" s="161" t="e">
        <f t="shared" si="711"/>
        <v>#REF!</v>
      </c>
      <c r="OLI431" s="161" t="e">
        <f t="shared" si="711"/>
        <v>#REF!</v>
      </c>
      <c r="OLJ431" s="161" t="e">
        <f t="shared" si="711"/>
        <v>#REF!</v>
      </c>
      <c r="OLK431" s="161" t="e">
        <f t="shared" si="711"/>
        <v>#REF!</v>
      </c>
      <c r="OLL431" s="161" t="e">
        <f t="shared" si="711"/>
        <v>#REF!</v>
      </c>
      <c r="OLM431" s="161" t="e">
        <f t="shared" si="711"/>
        <v>#REF!</v>
      </c>
      <c r="OLN431" s="161" t="e">
        <f t="shared" si="711"/>
        <v>#REF!</v>
      </c>
      <c r="OLO431" s="161" t="e">
        <f t="shared" si="711"/>
        <v>#REF!</v>
      </c>
      <c r="OLP431" s="161" t="e">
        <f t="shared" si="711"/>
        <v>#REF!</v>
      </c>
      <c r="OLQ431" s="161" t="e">
        <f t="shared" ref="OLQ431:OOB431" si="712">IF(OR(OLD431="YES",OLF431="YES"),"YES","NO")</f>
        <v>#REF!</v>
      </c>
      <c r="OLR431" s="161" t="e">
        <f t="shared" si="712"/>
        <v>#REF!</v>
      </c>
      <c r="OLS431" s="161" t="e">
        <f t="shared" si="712"/>
        <v>#REF!</v>
      </c>
      <c r="OLT431" s="161" t="e">
        <f t="shared" si="712"/>
        <v>#REF!</v>
      </c>
      <c r="OLU431" s="161" t="e">
        <f t="shared" si="712"/>
        <v>#REF!</v>
      </c>
      <c r="OLV431" s="161" t="e">
        <f t="shared" si="712"/>
        <v>#REF!</v>
      </c>
      <c r="OLW431" s="161" t="e">
        <f t="shared" si="712"/>
        <v>#REF!</v>
      </c>
      <c r="OLX431" s="161" t="e">
        <f t="shared" si="712"/>
        <v>#REF!</v>
      </c>
      <c r="OLY431" s="161" t="e">
        <f t="shared" si="712"/>
        <v>#REF!</v>
      </c>
      <c r="OLZ431" s="161" t="e">
        <f t="shared" si="712"/>
        <v>#REF!</v>
      </c>
      <c r="OMA431" s="161" t="e">
        <f t="shared" si="712"/>
        <v>#REF!</v>
      </c>
      <c r="OMB431" s="161" t="e">
        <f t="shared" si="712"/>
        <v>#REF!</v>
      </c>
      <c r="OMC431" s="161" t="e">
        <f t="shared" si="712"/>
        <v>#REF!</v>
      </c>
      <c r="OMD431" s="161" t="e">
        <f t="shared" si="712"/>
        <v>#REF!</v>
      </c>
      <c r="OME431" s="161" t="e">
        <f t="shared" si="712"/>
        <v>#REF!</v>
      </c>
      <c r="OMF431" s="161" t="e">
        <f t="shared" si="712"/>
        <v>#REF!</v>
      </c>
      <c r="OMG431" s="161" t="e">
        <f t="shared" si="712"/>
        <v>#REF!</v>
      </c>
      <c r="OMH431" s="161" t="e">
        <f t="shared" si="712"/>
        <v>#REF!</v>
      </c>
      <c r="OMI431" s="161" t="e">
        <f t="shared" si="712"/>
        <v>#REF!</v>
      </c>
      <c r="OMJ431" s="161" t="e">
        <f t="shared" si="712"/>
        <v>#REF!</v>
      </c>
      <c r="OMK431" s="161" t="e">
        <f t="shared" si="712"/>
        <v>#REF!</v>
      </c>
      <c r="OML431" s="161" t="e">
        <f t="shared" si="712"/>
        <v>#REF!</v>
      </c>
      <c r="OMM431" s="161" t="e">
        <f t="shared" si="712"/>
        <v>#REF!</v>
      </c>
      <c r="OMN431" s="161" t="e">
        <f t="shared" si="712"/>
        <v>#REF!</v>
      </c>
      <c r="OMO431" s="161" t="e">
        <f t="shared" si="712"/>
        <v>#REF!</v>
      </c>
      <c r="OMP431" s="161" t="e">
        <f t="shared" si="712"/>
        <v>#REF!</v>
      </c>
      <c r="OMQ431" s="161" t="e">
        <f t="shared" si="712"/>
        <v>#REF!</v>
      </c>
      <c r="OMR431" s="161" t="e">
        <f t="shared" si="712"/>
        <v>#REF!</v>
      </c>
      <c r="OMS431" s="161" t="e">
        <f t="shared" si="712"/>
        <v>#REF!</v>
      </c>
      <c r="OMT431" s="161" t="e">
        <f t="shared" si="712"/>
        <v>#REF!</v>
      </c>
      <c r="OMU431" s="161" t="e">
        <f t="shared" si="712"/>
        <v>#REF!</v>
      </c>
      <c r="OMV431" s="161" t="e">
        <f t="shared" si="712"/>
        <v>#REF!</v>
      </c>
      <c r="OMW431" s="161" t="e">
        <f t="shared" si="712"/>
        <v>#REF!</v>
      </c>
      <c r="OMX431" s="161" t="e">
        <f t="shared" si="712"/>
        <v>#REF!</v>
      </c>
      <c r="OMY431" s="161" t="e">
        <f t="shared" si="712"/>
        <v>#REF!</v>
      </c>
      <c r="OMZ431" s="161" t="e">
        <f t="shared" si="712"/>
        <v>#REF!</v>
      </c>
      <c r="ONA431" s="161" t="e">
        <f t="shared" si="712"/>
        <v>#REF!</v>
      </c>
      <c r="ONB431" s="161" t="e">
        <f t="shared" si="712"/>
        <v>#REF!</v>
      </c>
      <c r="ONC431" s="161" t="e">
        <f t="shared" si="712"/>
        <v>#REF!</v>
      </c>
      <c r="OND431" s="161" t="e">
        <f t="shared" si="712"/>
        <v>#REF!</v>
      </c>
      <c r="ONE431" s="161" t="e">
        <f t="shared" si="712"/>
        <v>#REF!</v>
      </c>
      <c r="ONF431" s="161" t="e">
        <f t="shared" si="712"/>
        <v>#REF!</v>
      </c>
      <c r="ONG431" s="161" t="e">
        <f t="shared" si="712"/>
        <v>#REF!</v>
      </c>
      <c r="ONH431" s="161" t="e">
        <f t="shared" si="712"/>
        <v>#REF!</v>
      </c>
      <c r="ONI431" s="161" t="e">
        <f t="shared" si="712"/>
        <v>#REF!</v>
      </c>
      <c r="ONJ431" s="161" t="e">
        <f t="shared" si="712"/>
        <v>#REF!</v>
      </c>
      <c r="ONK431" s="161" t="e">
        <f t="shared" si="712"/>
        <v>#REF!</v>
      </c>
      <c r="ONL431" s="161" t="e">
        <f t="shared" si="712"/>
        <v>#REF!</v>
      </c>
      <c r="ONM431" s="161" t="e">
        <f t="shared" si="712"/>
        <v>#REF!</v>
      </c>
      <c r="ONN431" s="161" t="e">
        <f t="shared" si="712"/>
        <v>#REF!</v>
      </c>
      <c r="ONO431" s="161" t="e">
        <f t="shared" si="712"/>
        <v>#REF!</v>
      </c>
      <c r="ONP431" s="161" t="e">
        <f t="shared" si="712"/>
        <v>#REF!</v>
      </c>
      <c r="ONQ431" s="161" t="e">
        <f t="shared" si="712"/>
        <v>#REF!</v>
      </c>
      <c r="ONR431" s="161" t="e">
        <f t="shared" si="712"/>
        <v>#REF!</v>
      </c>
      <c r="ONS431" s="161" t="e">
        <f t="shared" si="712"/>
        <v>#REF!</v>
      </c>
      <c r="ONT431" s="161" t="e">
        <f t="shared" si="712"/>
        <v>#REF!</v>
      </c>
      <c r="ONU431" s="161" t="e">
        <f t="shared" si="712"/>
        <v>#REF!</v>
      </c>
      <c r="ONV431" s="161" t="e">
        <f t="shared" si="712"/>
        <v>#REF!</v>
      </c>
      <c r="ONW431" s="161" t="e">
        <f t="shared" si="712"/>
        <v>#REF!</v>
      </c>
      <c r="ONX431" s="161" t="e">
        <f t="shared" si="712"/>
        <v>#REF!</v>
      </c>
      <c r="ONY431" s="161" t="e">
        <f t="shared" si="712"/>
        <v>#REF!</v>
      </c>
      <c r="ONZ431" s="161" t="e">
        <f t="shared" si="712"/>
        <v>#REF!</v>
      </c>
      <c r="OOA431" s="161" t="e">
        <f t="shared" si="712"/>
        <v>#REF!</v>
      </c>
      <c r="OOB431" s="161" t="e">
        <f t="shared" si="712"/>
        <v>#REF!</v>
      </c>
      <c r="OOC431" s="161" t="e">
        <f t="shared" ref="OOC431:OQN431" si="713">IF(OR(ONP431="YES",ONR431="YES"),"YES","NO")</f>
        <v>#REF!</v>
      </c>
      <c r="OOD431" s="161" t="e">
        <f t="shared" si="713"/>
        <v>#REF!</v>
      </c>
      <c r="OOE431" s="161" t="e">
        <f t="shared" si="713"/>
        <v>#REF!</v>
      </c>
      <c r="OOF431" s="161" t="e">
        <f t="shared" si="713"/>
        <v>#REF!</v>
      </c>
      <c r="OOG431" s="161" t="e">
        <f t="shared" si="713"/>
        <v>#REF!</v>
      </c>
      <c r="OOH431" s="161" t="e">
        <f t="shared" si="713"/>
        <v>#REF!</v>
      </c>
      <c r="OOI431" s="161" t="e">
        <f t="shared" si="713"/>
        <v>#REF!</v>
      </c>
      <c r="OOJ431" s="161" t="e">
        <f t="shared" si="713"/>
        <v>#REF!</v>
      </c>
      <c r="OOK431" s="161" t="e">
        <f t="shared" si="713"/>
        <v>#REF!</v>
      </c>
      <c r="OOL431" s="161" t="e">
        <f t="shared" si="713"/>
        <v>#REF!</v>
      </c>
      <c r="OOM431" s="161" t="e">
        <f t="shared" si="713"/>
        <v>#REF!</v>
      </c>
      <c r="OON431" s="161" t="e">
        <f t="shared" si="713"/>
        <v>#REF!</v>
      </c>
      <c r="OOO431" s="161" t="e">
        <f t="shared" si="713"/>
        <v>#REF!</v>
      </c>
      <c r="OOP431" s="161" t="e">
        <f t="shared" si="713"/>
        <v>#REF!</v>
      </c>
      <c r="OOQ431" s="161" t="e">
        <f t="shared" si="713"/>
        <v>#REF!</v>
      </c>
      <c r="OOR431" s="161" t="e">
        <f t="shared" si="713"/>
        <v>#REF!</v>
      </c>
      <c r="OOS431" s="161" t="e">
        <f t="shared" si="713"/>
        <v>#REF!</v>
      </c>
      <c r="OOT431" s="161" t="e">
        <f t="shared" si="713"/>
        <v>#REF!</v>
      </c>
      <c r="OOU431" s="161" t="e">
        <f t="shared" si="713"/>
        <v>#REF!</v>
      </c>
      <c r="OOV431" s="161" t="e">
        <f t="shared" si="713"/>
        <v>#REF!</v>
      </c>
      <c r="OOW431" s="161" t="e">
        <f t="shared" si="713"/>
        <v>#REF!</v>
      </c>
      <c r="OOX431" s="161" t="e">
        <f t="shared" si="713"/>
        <v>#REF!</v>
      </c>
      <c r="OOY431" s="161" t="e">
        <f t="shared" si="713"/>
        <v>#REF!</v>
      </c>
      <c r="OOZ431" s="161" t="e">
        <f t="shared" si="713"/>
        <v>#REF!</v>
      </c>
      <c r="OPA431" s="161" t="e">
        <f t="shared" si="713"/>
        <v>#REF!</v>
      </c>
      <c r="OPB431" s="161" t="e">
        <f t="shared" si="713"/>
        <v>#REF!</v>
      </c>
      <c r="OPC431" s="161" t="e">
        <f t="shared" si="713"/>
        <v>#REF!</v>
      </c>
      <c r="OPD431" s="161" t="e">
        <f t="shared" si="713"/>
        <v>#REF!</v>
      </c>
      <c r="OPE431" s="161" t="e">
        <f t="shared" si="713"/>
        <v>#REF!</v>
      </c>
      <c r="OPF431" s="161" t="e">
        <f t="shared" si="713"/>
        <v>#REF!</v>
      </c>
      <c r="OPG431" s="161" t="e">
        <f t="shared" si="713"/>
        <v>#REF!</v>
      </c>
      <c r="OPH431" s="161" t="e">
        <f t="shared" si="713"/>
        <v>#REF!</v>
      </c>
      <c r="OPI431" s="161" t="e">
        <f t="shared" si="713"/>
        <v>#REF!</v>
      </c>
      <c r="OPJ431" s="161" t="e">
        <f t="shared" si="713"/>
        <v>#REF!</v>
      </c>
      <c r="OPK431" s="161" t="e">
        <f t="shared" si="713"/>
        <v>#REF!</v>
      </c>
      <c r="OPL431" s="161" t="e">
        <f t="shared" si="713"/>
        <v>#REF!</v>
      </c>
      <c r="OPM431" s="161" t="e">
        <f t="shared" si="713"/>
        <v>#REF!</v>
      </c>
      <c r="OPN431" s="161" t="e">
        <f t="shared" si="713"/>
        <v>#REF!</v>
      </c>
      <c r="OPO431" s="161" t="e">
        <f t="shared" si="713"/>
        <v>#REF!</v>
      </c>
      <c r="OPP431" s="161" t="e">
        <f t="shared" si="713"/>
        <v>#REF!</v>
      </c>
      <c r="OPQ431" s="161" t="e">
        <f t="shared" si="713"/>
        <v>#REF!</v>
      </c>
      <c r="OPR431" s="161" t="e">
        <f t="shared" si="713"/>
        <v>#REF!</v>
      </c>
      <c r="OPS431" s="161" t="e">
        <f t="shared" si="713"/>
        <v>#REF!</v>
      </c>
      <c r="OPT431" s="161" t="e">
        <f t="shared" si="713"/>
        <v>#REF!</v>
      </c>
      <c r="OPU431" s="161" t="e">
        <f t="shared" si="713"/>
        <v>#REF!</v>
      </c>
      <c r="OPV431" s="161" t="e">
        <f t="shared" si="713"/>
        <v>#REF!</v>
      </c>
      <c r="OPW431" s="161" t="e">
        <f t="shared" si="713"/>
        <v>#REF!</v>
      </c>
      <c r="OPX431" s="161" t="e">
        <f t="shared" si="713"/>
        <v>#REF!</v>
      </c>
      <c r="OPY431" s="161" t="e">
        <f t="shared" si="713"/>
        <v>#REF!</v>
      </c>
      <c r="OPZ431" s="161" t="e">
        <f t="shared" si="713"/>
        <v>#REF!</v>
      </c>
      <c r="OQA431" s="161" t="e">
        <f t="shared" si="713"/>
        <v>#REF!</v>
      </c>
      <c r="OQB431" s="161" t="e">
        <f t="shared" si="713"/>
        <v>#REF!</v>
      </c>
      <c r="OQC431" s="161" t="e">
        <f t="shared" si="713"/>
        <v>#REF!</v>
      </c>
      <c r="OQD431" s="161" t="e">
        <f t="shared" si="713"/>
        <v>#REF!</v>
      </c>
      <c r="OQE431" s="161" t="e">
        <f t="shared" si="713"/>
        <v>#REF!</v>
      </c>
      <c r="OQF431" s="161" t="e">
        <f t="shared" si="713"/>
        <v>#REF!</v>
      </c>
      <c r="OQG431" s="161" t="e">
        <f t="shared" si="713"/>
        <v>#REF!</v>
      </c>
      <c r="OQH431" s="161" t="e">
        <f t="shared" si="713"/>
        <v>#REF!</v>
      </c>
      <c r="OQI431" s="161" t="e">
        <f t="shared" si="713"/>
        <v>#REF!</v>
      </c>
      <c r="OQJ431" s="161" t="e">
        <f t="shared" si="713"/>
        <v>#REF!</v>
      </c>
      <c r="OQK431" s="161" t="e">
        <f t="shared" si="713"/>
        <v>#REF!</v>
      </c>
      <c r="OQL431" s="161" t="e">
        <f t="shared" si="713"/>
        <v>#REF!</v>
      </c>
      <c r="OQM431" s="161" t="e">
        <f t="shared" si="713"/>
        <v>#REF!</v>
      </c>
      <c r="OQN431" s="161" t="e">
        <f t="shared" si="713"/>
        <v>#REF!</v>
      </c>
      <c r="OQO431" s="161" t="e">
        <f t="shared" ref="OQO431:OSZ431" si="714">IF(OR(OQB431="YES",OQD431="YES"),"YES","NO")</f>
        <v>#REF!</v>
      </c>
      <c r="OQP431" s="161" t="e">
        <f t="shared" si="714"/>
        <v>#REF!</v>
      </c>
      <c r="OQQ431" s="161" t="e">
        <f t="shared" si="714"/>
        <v>#REF!</v>
      </c>
      <c r="OQR431" s="161" t="e">
        <f t="shared" si="714"/>
        <v>#REF!</v>
      </c>
      <c r="OQS431" s="161" t="e">
        <f t="shared" si="714"/>
        <v>#REF!</v>
      </c>
      <c r="OQT431" s="161" t="e">
        <f t="shared" si="714"/>
        <v>#REF!</v>
      </c>
      <c r="OQU431" s="161" t="e">
        <f t="shared" si="714"/>
        <v>#REF!</v>
      </c>
      <c r="OQV431" s="161" t="e">
        <f t="shared" si="714"/>
        <v>#REF!</v>
      </c>
      <c r="OQW431" s="161" t="e">
        <f t="shared" si="714"/>
        <v>#REF!</v>
      </c>
      <c r="OQX431" s="161" t="e">
        <f t="shared" si="714"/>
        <v>#REF!</v>
      </c>
      <c r="OQY431" s="161" t="e">
        <f t="shared" si="714"/>
        <v>#REF!</v>
      </c>
      <c r="OQZ431" s="161" t="e">
        <f t="shared" si="714"/>
        <v>#REF!</v>
      </c>
      <c r="ORA431" s="161" t="e">
        <f t="shared" si="714"/>
        <v>#REF!</v>
      </c>
      <c r="ORB431" s="161" t="e">
        <f t="shared" si="714"/>
        <v>#REF!</v>
      </c>
      <c r="ORC431" s="161" t="e">
        <f t="shared" si="714"/>
        <v>#REF!</v>
      </c>
      <c r="ORD431" s="161" t="e">
        <f t="shared" si="714"/>
        <v>#REF!</v>
      </c>
      <c r="ORE431" s="161" t="e">
        <f t="shared" si="714"/>
        <v>#REF!</v>
      </c>
      <c r="ORF431" s="161" t="e">
        <f t="shared" si="714"/>
        <v>#REF!</v>
      </c>
      <c r="ORG431" s="161" t="e">
        <f t="shared" si="714"/>
        <v>#REF!</v>
      </c>
      <c r="ORH431" s="161" t="e">
        <f t="shared" si="714"/>
        <v>#REF!</v>
      </c>
      <c r="ORI431" s="161" t="e">
        <f t="shared" si="714"/>
        <v>#REF!</v>
      </c>
      <c r="ORJ431" s="161" t="e">
        <f t="shared" si="714"/>
        <v>#REF!</v>
      </c>
      <c r="ORK431" s="161" t="e">
        <f t="shared" si="714"/>
        <v>#REF!</v>
      </c>
      <c r="ORL431" s="161" t="e">
        <f t="shared" si="714"/>
        <v>#REF!</v>
      </c>
      <c r="ORM431" s="161" t="e">
        <f t="shared" si="714"/>
        <v>#REF!</v>
      </c>
      <c r="ORN431" s="161" t="e">
        <f t="shared" si="714"/>
        <v>#REF!</v>
      </c>
      <c r="ORO431" s="161" t="e">
        <f t="shared" si="714"/>
        <v>#REF!</v>
      </c>
      <c r="ORP431" s="161" t="e">
        <f t="shared" si="714"/>
        <v>#REF!</v>
      </c>
      <c r="ORQ431" s="161" t="e">
        <f t="shared" si="714"/>
        <v>#REF!</v>
      </c>
      <c r="ORR431" s="161" t="e">
        <f t="shared" si="714"/>
        <v>#REF!</v>
      </c>
      <c r="ORS431" s="161" t="e">
        <f t="shared" si="714"/>
        <v>#REF!</v>
      </c>
      <c r="ORT431" s="161" t="e">
        <f t="shared" si="714"/>
        <v>#REF!</v>
      </c>
      <c r="ORU431" s="161" t="e">
        <f t="shared" si="714"/>
        <v>#REF!</v>
      </c>
      <c r="ORV431" s="161" t="e">
        <f t="shared" si="714"/>
        <v>#REF!</v>
      </c>
      <c r="ORW431" s="161" t="e">
        <f t="shared" si="714"/>
        <v>#REF!</v>
      </c>
      <c r="ORX431" s="161" t="e">
        <f t="shared" si="714"/>
        <v>#REF!</v>
      </c>
      <c r="ORY431" s="161" t="e">
        <f t="shared" si="714"/>
        <v>#REF!</v>
      </c>
      <c r="ORZ431" s="161" t="e">
        <f t="shared" si="714"/>
        <v>#REF!</v>
      </c>
      <c r="OSA431" s="161" t="e">
        <f t="shared" si="714"/>
        <v>#REF!</v>
      </c>
      <c r="OSB431" s="161" t="e">
        <f t="shared" si="714"/>
        <v>#REF!</v>
      </c>
      <c r="OSC431" s="161" t="e">
        <f t="shared" si="714"/>
        <v>#REF!</v>
      </c>
      <c r="OSD431" s="161" t="e">
        <f t="shared" si="714"/>
        <v>#REF!</v>
      </c>
      <c r="OSE431" s="161" t="e">
        <f t="shared" si="714"/>
        <v>#REF!</v>
      </c>
      <c r="OSF431" s="161" t="e">
        <f t="shared" si="714"/>
        <v>#REF!</v>
      </c>
      <c r="OSG431" s="161" t="e">
        <f t="shared" si="714"/>
        <v>#REF!</v>
      </c>
      <c r="OSH431" s="161" t="e">
        <f t="shared" si="714"/>
        <v>#REF!</v>
      </c>
      <c r="OSI431" s="161" t="e">
        <f t="shared" si="714"/>
        <v>#REF!</v>
      </c>
      <c r="OSJ431" s="161" t="e">
        <f t="shared" si="714"/>
        <v>#REF!</v>
      </c>
      <c r="OSK431" s="161" t="e">
        <f t="shared" si="714"/>
        <v>#REF!</v>
      </c>
      <c r="OSL431" s="161" t="e">
        <f t="shared" si="714"/>
        <v>#REF!</v>
      </c>
      <c r="OSM431" s="161" t="e">
        <f t="shared" si="714"/>
        <v>#REF!</v>
      </c>
      <c r="OSN431" s="161" t="e">
        <f t="shared" si="714"/>
        <v>#REF!</v>
      </c>
      <c r="OSO431" s="161" t="e">
        <f t="shared" si="714"/>
        <v>#REF!</v>
      </c>
      <c r="OSP431" s="161" t="e">
        <f t="shared" si="714"/>
        <v>#REF!</v>
      </c>
      <c r="OSQ431" s="161" t="e">
        <f t="shared" si="714"/>
        <v>#REF!</v>
      </c>
      <c r="OSR431" s="161" t="e">
        <f t="shared" si="714"/>
        <v>#REF!</v>
      </c>
      <c r="OSS431" s="161" t="e">
        <f t="shared" si="714"/>
        <v>#REF!</v>
      </c>
      <c r="OST431" s="161" t="e">
        <f t="shared" si="714"/>
        <v>#REF!</v>
      </c>
      <c r="OSU431" s="161" t="e">
        <f t="shared" si="714"/>
        <v>#REF!</v>
      </c>
      <c r="OSV431" s="161" t="e">
        <f t="shared" si="714"/>
        <v>#REF!</v>
      </c>
      <c r="OSW431" s="161" t="e">
        <f t="shared" si="714"/>
        <v>#REF!</v>
      </c>
      <c r="OSX431" s="161" t="e">
        <f t="shared" si="714"/>
        <v>#REF!</v>
      </c>
      <c r="OSY431" s="161" t="e">
        <f t="shared" si="714"/>
        <v>#REF!</v>
      </c>
      <c r="OSZ431" s="161" t="e">
        <f t="shared" si="714"/>
        <v>#REF!</v>
      </c>
      <c r="OTA431" s="161" t="e">
        <f t="shared" ref="OTA431:OVL431" si="715">IF(OR(OSN431="YES",OSP431="YES"),"YES","NO")</f>
        <v>#REF!</v>
      </c>
      <c r="OTB431" s="161" t="e">
        <f t="shared" si="715"/>
        <v>#REF!</v>
      </c>
      <c r="OTC431" s="161" t="e">
        <f t="shared" si="715"/>
        <v>#REF!</v>
      </c>
      <c r="OTD431" s="161" t="e">
        <f t="shared" si="715"/>
        <v>#REF!</v>
      </c>
      <c r="OTE431" s="161" t="e">
        <f t="shared" si="715"/>
        <v>#REF!</v>
      </c>
      <c r="OTF431" s="161" t="e">
        <f t="shared" si="715"/>
        <v>#REF!</v>
      </c>
      <c r="OTG431" s="161" t="e">
        <f t="shared" si="715"/>
        <v>#REF!</v>
      </c>
      <c r="OTH431" s="161" t="e">
        <f t="shared" si="715"/>
        <v>#REF!</v>
      </c>
      <c r="OTI431" s="161" t="e">
        <f t="shared" si="715"/>
        <v>#REF!</v>
      </c>
      <c r="OTJ431" s="161" t="e">
        <f t="shared" si="715"/>
        <v>#REF!</v>
      </c>
      <c r="OTK431" s="161" t="e">
        <f t="shared" si="715"/>
        <v>#REF!</v>
      </c>
      <c r="OTL431" s="161" t="e">
        <f t="shared" si="715"/>
        <v>#REF!</v>
      </c>
      <c r="OTM431" s="161" t="e">
        <f t="shared" si="715"/>
        <v>#REF!</v>
      </c>
      <c r="OTN431" s="161" t="e">
        <f t="shared" si="715"/>
        <v>#REF!</v>
      </c>
      <c r="OTO431" s="161" t="e">
        <f t="shared" si="715"/>
        <v>#REF!</v>
      </c>
      <c r="OTP431" s="161" t="e">
        <f t="shared" si="715"/>
        <v>#REF!</v>
      </c>
      <c r="OTQ431" s="161" t="e">
        <f t="shared" si="715"/>
        <v>#REF!</v>
      </c>
      <c r="OTR431" s="161" t="e">
        <f t="shared" si="715"/>
        <v>#REF!</v>
      </c>
      <c r="OTS431" s="161" t="e">
        <f t="shared" si="715"/>
        <v>#REF!</v>
      </c>
      <c r="OTT431" s="161" t="e">
        <f t="shared" si="715"/>
        <v>#REF!</v>
      </c>
      <c r="OTU431" s="161" t="e">
        <f t="shared" si="715"/>
        <v>#REF!</v>
      </c>
      <c r="OTV431" s="161" t="e">
        <f t="shared" si="715"/>
        <v>#REF!</v>
      </c>
      <c r="OTW431" s="161" t="e">
        <f t="shared" si="715"/>
        <v>#REF!</v>
      </c>
      <c r="OTX431" s="161" t="e">
        <f t="shared" si="715"/>
        <v>#REF!</v>
      </c>
      <c r="OTY431" s="161" t="e">
        <f t="shared" si="715"/>
        <v>#REF!</v>
      </c>
      <c r="OTZ431" s="161" t="e">
        <f t="shared" si="715"/>
        <v>#REF!</v>
      </c>
      <c r="OUA431" s="161" t="e">
        <f t="shared" si="715"/>
        <v>#REF!</v>
      </c>
      <c r="OUB431" s="161" t="e">
        <f t="shared" si="715"/>
        <v>#REF!</v>
      </c>
      <c r="OUC431" s="161" t="e">
        <f t="shared" si="715"/>
        <v>#REF!</v>
      </c>
      <c r="OUD431" s="161" t="e">
        <f t="shared" si="715"/>
        <v>#REF!</v>
      </c>
      <c r="OUE431" s="161" t="e">
        <f t="shared" si="715"/>
        <v>#REF!</v>
      </c>
      <c r="OUF431" s="161" t="e">
        <f t="shared" si="715"/>
        <v>#REF!</v>
      </c>
      <c r="OUG431" s="161" t="e">
        <f t="shared" si="715"/>
        <v>#REF!</v>
      </c>
      <c r="OUH431" s="161" t="e">
        <f t="shared" si="715"/>
        <v>#REF!</v>
      </c>
      <c r="OUI431" s="161" t="e">
        <f t="shared" si="715"/>
        <v>#REF!</v>
      </c>
      <c r="OUJ431" s="161" t="e">
        <f t="shared" si="715"/>
        <v>#REF!</v>
      </c>
      <c r="OUK431" s="161" t="e">
        <f t="shared" si="715"/>
        <v>#REF!</v>
      </c>
      <c r="OUL431" s="161" t="e">
        <f t="shared" si="715"/>
        <v>#REF!</v>
      </c>
      <c r="OUM431" s="161" t="e">
        <f t="shared" si="715"/>
        <v>#REF!</v>
      </c>
      <c r="OUN431" s="161" t="e">
        <f t="shared" si="715"/>
        <v>#REF!</v>
      </c>
      <c r="OUO431" s="161" t="e">
        <f t="shared" si="715"/>
        <v>#REF!</v>
      </c>
      <c r="OUP431" s="161" t="e">
        <f t="shared" si="715"/>
        <v>#REF!</v>
      </c>
      <c r="OUQ431" s="161" t="e">
        <f t="shared" si="715"/>
        <v>#REF!</v>
      </c>
      <c r="OUR431" s="161" t="e">
        <f t="shared" si="715"/>
        <v>#REF!</v>
      </c>
      <c r="OUS431" s="161" t="e">
        <f t="shared" si="715"/>
        <v>#REF!</v>
      </c>
      <c r="OUT431" s="161" t="e">
        <f t="shared" si="715"/>
        <v>#REF!</v>
      </c>
      <c r="OUU431" s="161" t="e">
        <f t="shared" si="715"/>
        <v>#REF!</v>
      </c>
      <c r="OUV431" s="161" t="e">
        <f t="shared" si="715"/>
        <v>#REF!</v>
      </c>
      <c r="OUW431" s="161" t="e">
        <f t="shared" si="715"/>
        <v>#REF!</v>
      </c>
      <c r="OUX431" s="161" t="e">
        <f t="shared" si="715"/>
        <v>#REF!</v>
      </c>
      <c r="OUY431" s="161" t="e">
        <f t="shared" si="715"/>
        <v>#REF!</v>
      </c>
      <c r="OUZ431" s="161" t="e">
        <f t="shared" si="715"/>
        <v>#REF!</v>
      </c>
      <c r="OVA431" s="161" t="e">
        <f t="shared" si="715"/>
        <v>#REF!</v>
      </c>
      <c r="OVB431" s="161" t="e">
        <f t="shared" si="715"/>
        <v>#REF!</v>
      </c>
      <c r="OVC431" s="161" t="e">
        <f t="shared" si="715"/>
        <v>#REF!</v>
      </c>
      <c r="OVD431" s="161" t="e">
        <f t="shared" si="715"/>
        <v>#REF!</v>
      </c>
      <c r="OVE431" s="161" t="e">
        <f t="shared" si="715"/>
        <v>#REF!</v>
      </c>
      <c r="OVF431" s="161" t="e">
        <f t="shared" si="715"/>
        <v>#REF!</v>
      </c>
      <c r="OVG431" s="161" t="e">
        <f t="shared" si="715"/>
        <v>#REF!</v>
      </c>
      <c r="OVH431" s="161" t="e">
        <f t="shared" si="715"/>
        <v>#REF!</v>
      </c>
      <c r="OVI431" s="161" t="e">
        <f t="shared" si="715"/>
        <v>#REF!</v>
      </c>
      <c r="OVJ431" s="161" t="e">
        <f t="shared" si="715"/>
        <v>#REF!</v>
      </c>
      <c r="OVK431" s="161" t="e">
        <f t="shared" si="715"/>
        <v>#REF!</v>
      </c>
      <c r="OVL431" s="161" t="e">
        <f t="shared" si="715"/>
        <v>#REF!</v>
      </c>
      <c r="OVM431" s="161" t="e">
        <f t="shared" ref="OVM431:OXX431" si="716">IF(OR(OUZ431="YES",OVB431="YES"),"YES","NO")</f>
        <v>#REF!</v>
      </c>
      <c r="OVN431" s="161" t="e">
        <f t="shared" si="716"/>
        <v>#REF!</v>
      </c>
      <c r="OVO431" s="161" t="e">
        <f t="shared" si="716"/>
        <v>#REF!</v>
      </c>
      <c r="OVP431" s="161" t="e">
        <f t="shared" si="716"/>
        <v>#REF!</v>
      </c>
      <c r="OVQ431" s="161" t="e">
        <f t="shared" si="716"/>
        <v>#REF!</v>
      </c>
      <c r="OVR431" s="161" t="e">
        <f t="shared" si="716"/>
        <v>#REF!</v>
      </c>
      <c r="OVS431" s="161" t="e">
        <f t="shared" si="716"/>
        <v>#REF!</v>
      </c>
      <c r="OVT431" s="161" t="e">
        <f t="shared" si="716"/>
        <v>#REF!</v>
      </c>
      <c r="OVU431" s="161" t="e">
        <f t="shared" si="716"/>
        <v>#REF!</v>
      </c>
      <c r="OVV431" s="161" t="e">
        <f t="shared" si="716"/>
        <v>#REF!</v>
      </c>
      <c r="OVW431" s="161" t="e">
        <f t="shared" si="716"/>
        <v>#REF!</v>
      </c>
      <c r="OVX431" s="161" t="e">
        <f t="shared" si="716"/>
        <v>#REF!</v>
      </c>
      <c r="OVY431" s="161" t="e">
        <f t="shared" si="716"/>
        <v>#REF!</v>
      </c>
      <c r="OVZ431" s="161" t="e">
        <f t="shared" si="716"/>
        <v>#REF!</v>
      </c>
      <c r="OWA431" s="161" t="e">
        <f t="shared" si="716"/>
        <v>#REF!</v>
      </c>
      <c r="OWB431" s="161" t="e">
        <f t="shared" si="716"/>
        <v>#REF!</v>
      </c>
      <c r="OWC431" s="161" t="e">
        <f t="shared" si="716"/>
        <v>#REF!</v>
      </c>
      <c r="OWD431" s="161" t="e">
        <f t="shared" si="716"/>
        <v>#REF!</v>
      </c>
      <c r="OWE431" s="161" t="e">
        <f t="shared" si="716"/>
        <v>#REF!</v>
      </c>
      <c r="OWF431" s="161" t="e">
        <f t="shared" si="716"/>
        <v>#REF!</v>
      </c>
      <c r="OWG431" s="161" t="e">
        <f t="shared" si="716"/>
        <v>#REF!</v>
      </c>
      <c r="OWH431" s="161" t="e">
        <f t="shared" si="716"/>
        <v>#REF!</v>
      </c>
      <c r="OWI431" s="161" t="e">
        <f t="shared" si="716"/>
        <v>#REF!</v>
      </c>
      <c r="OWJ431" s="161" t="e">
        <f t="shared" si="716"/>
        <v>#REF!</v>
      </c>
      <c r="OWK431" s="161" t="e">
        <f t="shared" si="716"/>
        <v>#REF!</v>
      </c>
      <c r="OWL431" s="161" t="e">
        <f t="shared" si="716"/>
        <v>#REF!</v>
      </c>
      <c r="OWM431" s="161" t="e">
        <f t="shared" si="716"/>
        <v>#REF!</v>
      </c>
      <c r="OWN431" s="161" t="e">
        <f t="shared" si="716"/>
        <v>#REF!</v>
      </c>
      <c r="OWO431" s="161" t="e">
        <f t="shared" si="716"/>
        <v>#REF!</v>
      </c>
      <c r="OWP431" s="161" t="e">
        <f t="shared" si="716"/>
        <v>#REF!</v>
      </c>
      <c r="OWQ431" s="161" t="e">
        <f t="shared" si="716"/>
        <v>#REF!</v>
      </c>
      <c r="OWR431" s="161" t="e">
        <f t="shared" si="716"/>
        <v>#REF!</v>
      </c>
      <c r="OWS431" s="161" t="e">
        <f t="shared" si="716"/>
        <v>#REF!</v>
      </c>
      <c r="OWT431" s="161" t="e">
        <f t="shared" si="716"/>
        <v>#REF!</v>
      </c>
      <c r="OWU431" s="161" t="e">
        <f t="shared" si="716"/>
        <v>#REF!</v>
      </c>
      <c r="OWV431" s="161" t="e">
        <f t="shared" si="716"/>
        <v>#REF!</v>
      </c>
      <c r="OWW431" s="161" t="e">
        <f t="shared" si="716"/>
        <v>#REF!</v>
      </c>
      <c r="OWX431" s="161" t="e">
        <f t="shared" si="716"/>
        <v>#REF!</v>
      </c>
      <c r="OWY431" s="161" t="e">
        <f t="shared" si="716"/>
        <v>#REF!</v>
      </c>
      <c r="OWZ431" s="161" t="e">
        <f t="shared" si="716"/>
        <v>#REF!</v>
      </c>
      <c r="OXA431" s="161" t="e">
        <f t="shared" si="716"/>
        <v>#REF!</v>
      </c>
      <c r="OXB431" s="161" t="e">
        <f t="shared" si="716"/>
        <v>#REF!</v>
      </c>
      <c r="OXC431" s="161" t="e">
        <f t="shared" si="716"/>
        <v>#REF!</v>
      </c>
      <c r="OXD431" s="161" t="e">
        <f t="shared" si="716"/>
        <v>#REF!</v>
      </c>
      <c r="OXE431" s="161" t="e">
        <f t="shared" si="716"/>
        <v>#REF!</v>
      </c>
      <c r="OXF431" s="161" t="e">
        <f t="shared" si="716"/>
        <v>#REF!</v>
      </c>
      <c r="OXG431" s="161" t="e">
        <f t="shared" si="716"/>
        <v>#REF!</v>
      </c>
      <c r="OXH431" s="161" t="e">
        <f t="shared" si="716"/>
        <v>#REF!</v>
      </c>
      <c r="OXI431" s="161" t="e">
        <f t="shared" si="716"/>
        <v>#REF!</v>
      </c>
      <c r="OXJ431" s="161" t="e">
        <f t="shared" si="716"/>
        <v>#REF!</v>
      </c>
      <c r="OXK431" s="161" t="e">
        <f t="shared" si="716"/>
        <v>#REF!</v>
      </c>
      <c r="OXL431" s="161" t="e">
        <f t="shared" si="716"/>
        <v>#REF!</v>
      </c>
      <c r="OXM431" s="161" t="e">
        <f t="shared" si="716"/>
        <v>#REF!</v>
      </c>
      <c r="OXN431" s="161" t="e">
        <f t="shared" si="716"/>
        <v>#REF!</v>
      </c>
      <c r="OXO431" s="161" t="e">
        <f t="shared" si="716"/>
        <v>#REF!</v>
      </c>
      <c r="OXP431" s="161" t="e">
        <f t="shared" si="716"/>
        <v>#REF!</v>
      </c>
      <c r="OXQ431" s="161" t="e">
        <f t="shared" si="716"/>
        <v>#REF!</v>
      </c>
      <c r="OXR431" s="161" t="e">
        <f t="shared" si="716"/>
        <v>#REF!</v>
      </c>
      <c r="OXS431" s="161" t="e">
        <f t="shared" si="716"/>
        <v>#REF!</v>
      </c>
      <c r="OXT431" s="161" t="e">
        <f t="shared" si="716"/>
        <v>#REF!</v>
      </c>
      <c r="OXU431" s="161" t="e">
        <f t="shared" si="716"/>
        <v>#REF!</v>
      </c>
      <c r="OXV431" s="161" t="e">
        <f t="shared" si="716"/>
        <v>#REF!</v>
      </c>
      <c r="OXW431" s="161" t="e">
        <f t="shared" si="716"/>
        <v>#REF!</v>
      </c>
      <c r="OXX431" s="161" t="e">
        <f t="shared" si="716"/>
        <v>#REF!</v>
      </c>
      <c r="OXY431" s="161" t="e">
        <f t="shared" ref="OXY431:PAJ431" si="717">IF(OR(OXL431="YES",OXN431="YES"),"YES","NO")</f>
        <v>#REF!</v>
      </c>
      <c r="OXZ431" s="161" t="e">
        <f t="shared" si="717"/>
        <v>#REF!</v>
      </c>
      <c r="OYA431" s="161" t="e">
        <f t="shared" si="717"/>
        <v>#REF!</v>
      </c>
      <c r="OYB431" s="161" t="e">
        <f t="shared" si="717"/>
        <v>#REF!</v>
      </c>
      <c r="OYC431" s="161" t="e">
        <f t="shared" si="717"/>
        <v>#REF!</v>
      </c>
      <c r="OYD431" s="161" t="e">
        <f t="shared" si="717"/>
        <v>#REF!</v>
      </c>
      <c r="OYE431" s="161" t="e">
        <f t="shared" si="717"/>
        <v>#REF!</v>
      </c>
      <c r="OYF431" s="161" t="e">
        <f t="shared" si="717"/>
        <v>#REF!</v>
      </c>
      <c r="OYG431" s="161" t="e">
        <f t="shared" si="717"/>
        <v>#REF!</v>
      </c>
      <c r="OYH431" s="161" t="e">
        <f t="shared" si="717"/>
        <v>#REF!</v>
      </c>
      <c r="OYI431" s="161" t="e">
        <f t="shared" si="717"/>
        <v>#REF!</v>
      </c>
      <c r="OYJ431" s="161" t="e">
        <f t="shared" si="717"/>
        <v>#REF!</v>
      </c>
      <c r="OYK431" s="161" t="e">
        <f t="shared" si="717"/>
        <v>#REF!</v>
      </c>
      <c r="OYL431" s="161" t="e">
        <f t="shared" si="717"/>
        <v>#REF!</v>
      </c>
      <c r="OYM431" s="161" t="e">
        <f t="shared" si="717"/>
        <v>#REF!</v>
      </c>
      <c r="OYN431" s="161" t="e">
        <f t="shared" si="717"/>
        <v>#REF!</v>
      </c>
      <c r="OYO431" s="161" t="e">
        <f t="shared" si="717"/>
        <v>#REF!</v>
      </c>
      <c r="OYP431" s="161" t="e">
        <f t="shared" si="717"/>
        <v>#REF!</v>
      </c>
      <c r="OYQ431" s="161" t="e">
        <f t="shared" si="717"/>
        <v>#REF!</v>
      </c>
      <c r="OYR431" s="161" t="e">
        <f t="shared" si="717"/>
        <v>#REF!</v>
      </c>
      <c r="OYS431" s="161" t="e">
        <f t="shared" si="717"/>
        <v>#REF!</v>
      </c>
      <c r="OYT431" s="161" t="e">
        <f t="shared" si="717"/>
        <v>#REF!</v>
      </c>
      <c r="OYU431" s="161" t="e">
        <f t="shared" si="717"/>
        <v>#REF!</v>
      </c>
      <c r="OYV431" s="161" t="e">
        <f t="shared" si="717"/>
        <v>#REF!</v>
      </c>
      <c r="OYW431" s="161" t="e">
        <f t="shared" si="717"/>
        <v>#REF!</v>
      </c>
      <c r="OYX431" s="161" t="e">
        <f t="shared" si="717"/>
        <v>#REF!</v>
      </c>
      <c r="OYY431" s="161" t="e">
        <f t="shared" si="717"/>
        <v>#REF!</v>
      </c>
      <c r="OYZ431" s="161" t="e">
        <f t="shared" si="717"/>
        <v>#REF!</v>
      </c>
      <c r="OZA431" s="161" t="e">
        <f t="shared" si="717"/>
        <v>#REF!</v>
      </c>
      <c r="OZB431" s="161" t="e">
        <f t="shared" si="717"/>
        <v>#REF!</v>
      </c>
      <c r="OZC431" s="161" t="e">
        <f t="shared" si="717"/>
        <v>#REF!</v>
      </c>
      <c r="OZD431" s="161" t="e">
        <f t="shared" si="717"/>
        <v>#REF!</v>
      </c>
      <c r="OZE431" s="161" t="e">
        <f t="shared" si="717"/>
        <v>#REF!</v>
      </c>
      <c r="OZF431" s="161" t="e">
        <f t="shared" si="717"/>
        <v>#REF!</v>
      </c>
      <c r="OZG431" s="161" t="e">
        <f t="shared" si="717"/>
        <v>#REF!</v>
      </c>
      <c r="OZH431" s="161" t="e">
        <f t="shared" si="717"/>
        <v>#REF!</v>
      </c>
      <c r="OZI431" s="161" t="e">
        <f t="shared" si="717"/>
        <v>#REF!</v>
      </c>
      <c r="OZJ431" s="161" t="e">
        <f t="shared" si="717"/>
        <v>#REF!</v>
      </c>
      <c r="OZK431" s="161" t="e">
        <f t="shared" si="717"/>
        <v>#REF!</v>
      </c>
      <c r="OZL431" s="161" t="e">
        <f t="shared" si="717"/>
        <v>#REF!</v>
      </c>
      <c r="OZM431" s="161" t="e">
        <f t="shared" si="717"/>
        <v>#REF!</v>
      </c>
      <c r="OZN431" s="161" t="e">
        <f t="shared" si="717"/>
        <v>#REF!</v>
      </c>
      <c r="OZO431" s="161" t="e">
        <f t="shared" si="717"/>
        <v>#REF!</v>
      </c>
      <c r="OZP431" s="161" t="e">
        <f t="shared" si="717"/>
        <v>#REF!</v>
      </c>
      <c r="OZQ431" s="161" t="e">
        <f t="shared" si="717"/>
        <v>#REF!</v>
      </c>
      <c r="OZR431" s="161" t="e">
        <f t="shared" si="717"/>
        <v>#REF!</v>
      </c>
      <c r="OZS431" s="161" t="e">
        <f t="shared" si="717"/>
        <v>#REF!</v>
      </c>
      <c r="OZT431" s="161" t="e">
        <f t="shared" si="717"/>
        <v>#REF!</v>
      </c>
      <c r="OZU431" s="161" t="e">
        <f t="shared" si="717"/>
        <v>#REF!</v>
      </c>
      <c r="OZV431" s="161" t="e">
        <f t="shared" si="717"/>
        <v>#REF!</v>
      </c>
      <c r="OZW431" s="161" t="e">
        <f t="shared" si="717"/>
        <v>#REF!</v>
      </c>
      <c r="OZX431" s="161" t="e">
        <f t="shared" si="717"/>
        <v>#REF!</v>
      </c>
      <c r="OZY431" s="161" t="e">
        <f t="shared" si="717"/>
        <v>#REF!</v>
      </c>
      <c r="OZZ431" s="161" t="e">
        <f t="shared" si="717"/>
        <v>#REF!</v>
      </c>
      <c r="PAA431" s="161" t="e">
        <f t="shared" si="717"/>
        <v>#REF!</v>
      </c>
      <c r="PAB431" s="161" t="e">
        <f t="shared" si="717"/>
        <v>#REF!</v>
      </c>
      <c r="PAC431" s="161" t="e">
        <f t="shared" si="717"/>
        <v>#REF!</v>
      </c>
      <c r="PAD431" s="161" t="e">
        <f t="shared" si="717"/>
        <v>#REF!</v>
      </c>
      <c r="PAE431" s="161" t="e">
        <f t="shared" si="717"/>
        <v>#REF!</v>
      </c>
      <c r="PAF431" s="161" t="e">
        <f t="shared" si="717"/>
        <v>#REF!</v>
      </c>
      <c r="PAG431" s="161" t="e">
        <f t="shared" si="717"/>
        <v>#REF!</v>
      </c>
      <c r="PAH431" s="161" t="e">
        <f t="shared" si="717"/>
        <v>#REF!</v>
      </c>
      <c r="PAI431" s="161" t="e">
        <f t="shared" si="717"/>
        <v>#REF!</v>
      </c>
      <c r="PAJ431" s="161" t="e">
        <f t="shared" si="717"/>
        <v>#REF!</v>
      </c>
      <c r="PAK431" s="161" t="e">
        <f t="shared" ref="PAK431:PCV431" si="718">IF(OR(OZX431="YES",OZZ431="YES"),"YES","NO")</f>
        <v>#REF!</v>
      </c>
      <c r="PAL431" s="161" t="e">
        <f t="shared" si="718"/>
        <v>#REF!</v>
      </c>
      <c r="PAM431" s="161" t="e">
        <f t="shared" si="718"/>
        <v>#REF!</v>
      </c>
      <c r="PAN431" s="161" t="e">
        <f t="shared" si="718"/>
        <v>#REF!</v>
      </c>
      <c r="PAO431" s="161" t="e">
        <f t="shared" si="718"/>
        <v>#REF!</v>
      </c>
      <c r="PAP431" s="161" t="e">
        <f t="shared" si="718"/>
        <v>#REF!</v>
      </c>
      <c r="PAQ431" s="161" t="e">
        <f t="shared" si="718"/>
        <v>#REF!</v>
      </c>
      <c r="PAR431" s="161" t="e">
        <f t="shared" si="718"/>
        <v>#REF!</v>
      </c>
      <c r="PAS431" s="161" t="e">
        <f t="shared" si="718"/>
        <v>#REF!</v>
      </c>
      <c r="PAT431" s="161" t="e">
        <f t="shared" si="718"/>
        <v>#REF!</v>
      </c>
      <c r="PAU431" s="161" t="e">
        <f t="shared" si="718"/>
        <v>#REF!</v>
      </c>
      <c r="PAV431" s="161" t="e">
        <f t="shared" si="718"/>
        <v>#REF!</v>
      </c>
      <c r="PAW431" s="161" t="e">
        <f t="shared" si="718"/>
        <v>#REF!</v>
      </c>
      <c r="PAX431" s="161" t="e">
        <f t="shared" si="718"/>
        <v>#REF!</v>
      </c>
      <c r="PAY431" s="161" t="e">
        <f t="shared" si="718"/>
        <v>#REF!</v>
      </c>
      <c r="PAZ431" s="161" t="e">
        <f t="shared" si="718"/>
        <v>#REF!</v>
      </c>
      <c r="PBA431" s="161" t="e">
        <f t="shared" si="718"/>
        <v>#REF!</v>
      </c>
      <c r="PBB431" s="161" t="e">
        <f t="shared" si="718"/>
        <v>#REF!</v>
      </c>
      <c r="PBC431" s="161" t="e">
        <f t="shared" si="718"/>
        <v>#REF!</v>
      </c>
      <c r="PBD431" s="161" t="e">
        <f t="shared" si="718"/>
        <v>#REF!</v>
      </c>
      <c r="PBE431" s="161" t="e">
        <f t="shared" si="718"/>
        <v>#REF!</v>
      </c>
      <c r="PBF431" s="161" t="e">
        <f t="shared" si="718"/>
        <v>#REF!</v>
      </c>
      <c r="PBG431" s="161" t="e">
        <f t="shared" si="718"/>
        <v>#REF!</v>
      </c>
      <c r="PBH431" s="161" t="e">
        <f t="shared" si="718"/>
        <v>#REF!</v>
      </c>
      <c r="PBI431" s="161" t="e">
        <f t="shared" si="718"/>
        <v>#REF!</v>
      </c>
      <c r="PBJ431" s="161" t="e">
        <f t="shared" si="718"/>
        <v>#REF!</v>
      </c>
      <c r="PBK431" s="161" t="e">
        <f t="shared" si="718"/>
        <v>#REF!</v>
      </c>
      <c r="PBL431" s="161" t="e">
        <f t="shared" si="718"/>
        <v>#REF!</v>
      </c>
      <c r="PBM431" s="161" t="e">
        <f t="shared" si="718"/>
        <v>#REF!</v>
      </c>
      <c r="PBN431" s="161" t="e">
        <f t="shared" si="718"/>
        <v>#REF!</v>
      </c>
      <c r="PBO431" s="161" t="e">
        <f t="shared" si="718"/>
        <v>#REF!</v>
      </c>
      <c r="PBP431" s="161" t="e">
        <f t="shared" si="718"/>
        <v>#REF!</v>
      </c>
      <c r="PBQ431" s="161" t="e">
        <f t="shared" si="718"/>
        <v>#REF!</v>
      </c>
      <c r="PBR431" s="161" t="e">
        <f t="shared" si="718"/>
        <v>#REF!</v>
      </c>
      <c r="PBS431" s="161" t="e">
        <f t="shared" si="718"/>
        <v>#REF!</v>
      </c>
      <c r="PBT431" s="161" t="e">
        <f t="shared" si="718"/>
        <v>#REF!</v>
      </c>
      <c r="PBU431" s="161" t="e">
        <f t="shared" si="718"/>
        <v>#REF!</v>
      </c>
      <c r="PBV431" s="161" t="e">
        <f t="shared" si="718"/>
        <v>#REF!</v>
      </c>
      <c r="PBW431" s="161" t="e">
        <f t="shared" si="718"/>
        <v>#REF!</v>
      </c>
      <c r="PBX431" s="161" t="e">
        <f t="shared" si="718"/>
        <v>#REF!</v>
      </c>
      <c r="PBY431" s="161" t="e">
        <f t="shared" si="718"/>
        <v>#REF!</v>
      </c>
      <c r="PBZ431" s="161" t="e">
        <f t="shared" si="718"/>
        <v>#REF!</v>
      </c>
      <c r="PCA431" s="161" t="e">
        <f t="shared" si="718"/>
        <v>#REF!</v>
      </c>
      <c r="PCB431" s="161" t="e">
        <f t="shared" si="718"/>
        <v>#REF!</v>
      </c>
      <c r="PCC431" s="161" t="e">
        <f t="shared" si="718"/>
        <v>#REF!</v>
      </c>
      <c r="PCD431" s="161" t="e">
        <f t="shared" si="718"/>
        <v>#REF!</v>
      </c>
      <c r="PCE431" s="161" t="e">
        <f t="shared" si="718"/>
        <v>#REF!</v>
      </c>
      <c r="PCF431" s="161" t="e">
        <f t="shared" si="718"/>
        <v>#REF!</v>
      </c>
      <c r="PCG431" s="161" t="e">
        <f t="shared" si="718"/>
        <v>#REF!</v>
      </c>
      <c r="PCH431" s="161" t="e">
        <f t="shared" si="718"/>
        <v>#REF!</v>
      </c>
      <c r="PCI431" s="161" t="e">
        <f t="shared" si="718"/>
        <v>#REF!</v>
      </c>
      <c r="PCJ431" s="161" t="e">
        <f t="shared" si="718"/>
        <v>#REF!</v>
      </c>
      <c r="PCK431" s="161" t="e">
        <f t="shared" si="718"/>
        <v>#REF!</v>
      </c>
      <c r="PCL431" s="161" t="e">
        <f t="shared" si="718"/>
        <v>#REF!</v>
      </c>
      <c r="PCM431" s="161" t="e">
        <f t="shared" si="718"/>
        <v>#REF!</v>
      </c>
      <c r="PCN431" s="161" t="e">
        <f t="shared" si="718"/>
        <v>#REF!</v>
      </c>
      <c r="PCO431" s="161" t="e">
        <f t="shared" si="718"/>
        <v>#REF!</v>
      </c>
      <c r="PCP431" s="161" t="e">
        <f t="shared" si="718"/>
        <v>#REF!</v>
      </c>
      <c r="PCQ431" s="161" t="e">
        <f t="shared" si="718"/>
        <v>#REF!</v>
      </c>
      <c r="PCR431" s="161" t="e">
        <f t="shared" si="718"/>
        <v>#REF!</v>
      </c>
      <c r="PCS431" s="161" t="e">
        <f t="shared" si="718"/>
        <v>#REF!</v>
      </c>
      <c r="PCT431" s="161" t="e">
        <f t="shared" si="718"/>
        <v>#REF!</v>
      </c>
      <c r="PCU431" s="161" t="e">
        <f t="shared" si="718"/>
        <v>#REF!</v>
      </c>
      <c r="PCV431" s="161" t="e">
        <f t="shared" si="718"/>
        <v>#REF!</v>
      </c>
      <c r="PCW431" s="161" t="e">
        <f t="shared" ref="PCW431:PFH431" si="719">IF(OR(PCJ431="YES",PCL431="YES"),"YES","NO")</f>
        <v>#REF!</v>
      </c>
      <c r="PCX431" s="161" t="e">
        <f t="shared" si="719"/>
        <v>#REF!</v>
      </c>
      <c r="PCY431" s="161" t="e">
        <f t="shared" si="719"/>
        <v>#REF!</v>
      </c>
      <c r="PCZ431" s="161" t="e">
        <f t="shared" si="719"/>
        <v>#REF!</v>
      </c>
      <c r="PDA431" s="161" t="e">
        <f t="shared" si="719"/>
        <v>#REF!</v>
      </c>
      <c r="PDB431" s="161" t="e">
        <f t="shared" si="719"/>
        <v>#REF!</v>
      </c>
      <c r="PDC431" s="161" t="e">
        <f t="shared" si="719"/>
        <v>#REF!</v>
      </c>
      <c r="PDD431" s="161" t="e">
        <f t="shared" si="719"/>
        <v>#REF!</v>
      </c>
      <c r="PDE431" s="161" t="e">
        <f t="shared" si="719"/>
        <v>#REF!</v>
      </c>
      <c r="PDF431" s="161" t="e">
        <f t="shared" si="719"/>
        <v>#REF!</v>
      </c>
      <c r="PDG431" s="161" t="e">
        <f t="shared" si="719"/>
        <v>#REF!</v>
      </c>
      <c r="PDH431" s="161" t="e">
        <f t="shared" si="719"/>
        <v>#REF!</v>
      </c>
      <c r="PDI431" s="161" t="e">
        <f t="shared" si="719"/>
        <v>#REF!</v>
      </c>
      <c r="PDJ431" s="161" t="e">
        <f t="shared" si="719"/>
        <v>#REF!</v>
      </c>
      <c r="PDK431" s="161" t="e">
        <f t="shared" si="719"/>
        <v>#REF!</v>
      </c>
      <c r="PDL431" s="161" t="e">
        <f t="shared" si="719"/>
        <v>#REF!</v>
      </c>
      <c r="PDM431" s="161" t="e">
        <f t="shared" si="719"/>
        <v>#REF!</v>
      </c>
      <c r="PDN431" s="161" t="e">
        <f t="shared" si="719"/>
        <v>#REF!</v>
      </c>
      <c r="PDO431" s="161" t="e">
        <f t="shared" si="719"/>
        <v>#REF!</v>
      </c>
      <c r="PDP431" s="161" t="e">
        <f t="shared" si="719"/>
        <v>#REF!</v>
      </c>
      <c r="PDQ431" s="161" t="e">
        <f t="shared" si="719"/>
        <v>#REF!</v>
      </c>
      <c r="PDR431" s="161" t="e">
        <f t="shared" si="719"/>
        <v>#REF!</v>
      </c>
      <c r="PDS431" s="161" t="e">
        <f t="shared" si="719"/>
        <v>#REF!</v>
      </c>
      <c r="PDT431" s="161" t="e">
        <f t="shared" si="719"/>
        <v>#REF!</v>
      </c>
      <c r="PDU431" s="161" t="e">
        <f t="shared" si="719"/>
        <v>#REF!</v>
      </c>
      <c r="PDV431" s="161" t="e">
        <f t="shared" si="719"/>
        <v>#REF!</v>
      </c>
      <c r="PDW431" s="161" t="e">
        <f t="shared" si="719"/>
        <v>#REF!</v>
      </c>
      <c r="PDX431" s="161" t="e">
        <f t="shared" si="719"/>
        <v>#REF!</v>
      </c>
      <c r="PDY431" s="161" t="e">
        <f t="shared" si="719"/>
        <v>#REF!</v>
      </c>
      <c r="PDZ431" s="161" t="e">
        <f t="shared" si="719"/>
        <v>#REF!</v>
      </c>
      <c r="PEA431" s="161" t="e">
        <f t="shared" si="719"/>
        <v>#REF!</v>
      </c>
      <c r="PEB431" s="161" t="e">
        <f t="shared" si="719"/>
        <v>#REF!</v>
      </c>
      <c r="PEC431" s="161" t="e">
        <f t="shared" si="719"/>
        <v>#REF!</v>
      </c>
      <c r="PED431" s="161" t="e">
        <f t="shared" si="719"/>
        <v>#REF!</v>
      </c>
      <c r="PEE431" s="161" t="e">
        <f t="shared" si="719"/>
        <v>#REF!</v>
      </c>
      <c r="PEF431" s="161" t="e">
        <f t="shared" si="719"/>
        <v>#REF!</v>
      </c>
      <c r="PEG431" s="161" t="e">
        <f t="shared" si="719"/>
        <v>#REF!</v>
      </c>
      <c r="PEH431" s="161" t="e">
        <f t="shared" si="719"/>
        <v>#REF!</v>
      </c>
      <c r="PEI431" s="161" t="e">
        <f t="shared" si="719"/>
        <v>#REF!</v>
      </c>
      <c r="PEJ431" s="161" t="e">
        <f t="shared" si="719"/>
        <v>#REF!</v>
      </c>
      <c r="PEK431" s="161" t="e">
        <f t="shared" si="719"/>
        <v>#REF!</v>
      </c>
      <c r="PEL431" s="161" t="e">
        <f t="shared" si="719"/>
        <v>#REF!</v>
      </c>
      <c r="PEM431" s="161" t="e">
        <f t="shared" si="719"/>
        <v>#REF!</v>
      </c>
      <c r="PEN431" s="161" t="e">
        <f t="shared" si="719"/>
        <v>#REF!</v>
      </c>
      <c r="PEO431" s="161" t="e">
        <f t="shared" si="719"/>
        <v>#REF!</v>
      </c>
      <c r="PEP431" s="161" t="e">
        <f t="shared" si="719"/>
        <v>#REF!</v>
      </c>
      <c r="PEQ431" s="161" t="e">
        <f t="shared" si="719"/>
        <v>#REF!</v>
      </c>
      <c r="PER431" s="161" t="e">
        <f t="shared" si="719"/>
        <v>#REF!</v>
      </c>
      <c r="PES431" s="161" t="e">
        <f t="shared" si="719"/>
        <v>#REF!</v>
      </c>
      <c r="PET431" s="161" t="e">
        <f t="shared" si="719"/>
        <v>#REF!</v>
      </c>
      <c r="PEU431" s="161" t="e">
        <f t="shared" si="719"/>
        <v>#REF!</v>
      </c>
      <c r="PEV431" s="161" t="e">
        <f t="shared" si="719"/>
        <v>#REF!</v>
      </c>
      <c r="PEW431" s="161" t="e">
        <f t="shared" si="719"/>
        <v>#REF!</v>
      </c>
      <c r="PEX431" s="161" t="e">
        <f t="shared" si="719"/>
        <v>#REF!</v>
      </c>
      <c r="PEY431" s="161" t="e">
        <f t="shared" si="719"/>
        <v>#REF!</v>
      </c>
      <c r="PEZ431" s="161" t="e">
        <f t="shared" si="719"/>
        <v>#REF!</v>
      </c>
      <c r="PFA431" s="161" t="e">
        <f t="shared" si="719"/>
        <v>#REF!</v>
      </c>
      <c r="PFB431" s="161" t="e">
        <f t="shared" si="719"/>
        <v>#REF!</v>
      </c>
      <c r="PFC431" s="161" t="e">
        <f t="shared" si="719"/>
        <v>#REF!</v>
      </c>
      <c r="PFD431" s="161" t="e">
        <f t="shared" si="719"/>
        <v>#REF!</v>
      </c>
      <c r="PFE431" s="161" t="e">
        <f t="shared" si="719"/>
        <v>#REF!</v>
      </c>
      <c r="PFF431" s="161" t="e">
        <f t="shared" si="719"/>
        <v>#REF!</v>
      </c>
      <c r="PFG431" s="161" t="e">
        <f t="shared" si="719"/>
        <v>#REF!</v>
      </c>
      <c r="PFH431" s="161" t="e">
        <f t="shared" si="719"/>
        <v>#REF!</v>
      </c>
      <c r="PFI431" s="161" t="e">
        <f t="shared" ref="PFI431:PHT431" si="720">IF(OR(PEV431="YES",PEX431="YES"),"YES","NO")</f>
        <v>#REF!</v>
      </c>
      <c r="PFJ431" s="161" t="e">
        <f t="shared" si="720"/>
        <v>#REF!</v>
      </c>
      <c r="PFK431" s="161" t="e">
        <f t="shared" si="720"/>
        <v>#REF!</v>
      </c>
      <c r="PFL431" s="161" t="e">
        <f t="shared" si="720"/>
        <v>#REF!</v>
      </c>
      <c r="PFM431" s="161" t="e">
        <f t="shared" si="720"/>
        <v>#REF!</v>
      </c>
      <c r="PFN431" s="161" t="e">
        <f t="shared" si="720"/>
        <v>#REF!</v>
      </c>
      <c r="PFO431" s="161" t="e">
        <f t="shared" si="720"/>
        <v>#REF!</v>
      </c>
      <c r="PFP431" s="161" t="e">
        <f t="shared" si="720"/>
        <v>#REF!</v>
      </c>
      <c r="PFQ431" s="161" t="e">
        <f t="shared" si="720"/>
        <v>#REF!</v>
      </c>
      <c r="PFR431" s="161" t="e">
        <f t="shared" si="720"/>
        <v>#REF!</v>
      </c>
      <c r="PFS431" s="161" t="e">
        <f t="shared" si="720"/>
        <v>#REF!</v>
      </c>
      <c r="PFT431" s="161" t="e">
        <f t="shared" si="720"/>
        <v>#REF!</v>
      </c>
      <c r="PFU431" s="161" t="e">
        <f t="shared" si="720"/>
        <v>#REF!</v>
      </c>
      <c r="PFV431" s="161" t="e">
        <f t="shared" si="720"/>
        <v>#REF!</v>
      </c>
      <c r="PFW431" s="161" t="e">
        <f t="shared" si="720"/>
        <v>#REF!</v>
      </c>
      <c r="PFX431" s="161" t="e">
        <f t="shared" si="720"/>
        <v>#REF!</v>
      </c>
      <c r="PFY431" s="161" t="e">
        <f t="shared" si="720"/>
        <v>#REF!</v>
      </c>
      <c r="PFZ431" s="161" t="e">
        <f t="shared" si="720"/>
        <v>#REF!</v>
      </c>
      <c r="PGA431" s="161" t="e">
        <f t="shared" si="720"/>
        <v>#REF!</v>
      </c>
      <c r="PGB431" s="161" t="e">
        <f t="shared" si="720"/>
        <v>#REF!</v>
      </c>
      <c r="PGC431" s="161" t="e">
        <f t="shared" si="720"/>
        <v>#REF!</v>
      </c>
      <c r="PGD431" s="161" t="e">
        <f t="shared" si="720"/>
        <v>#REF!</v>
      </c>
      <c r="PGE431" s="161" t="e">
        <f t="shared" si="720"/>
        <v>#REF!</v>
      </c>
      <c r="PGF431" s="161" t="e">
        <f t="shared" si="720"/>
        <v>#REF!</v>
      </c>
      <c r="PGG431" s="161" t="e">
        <f t="shared" si="720"/>
        <v>#REF!</v>
      </c>
      <c r="PGH431" s="161" t="e">
        <f t="shared" si="720"/>
        <v>#REF!</v>
      </c>
      <c r="PGI431" s="161" t="e">
        <f t="shared" si="720"/>
        <v>#REF!</v>
      </c>
      <c r="PGJ431" s="161" t="e">
        <f t="shared" si="720"/>
        <v>#REF!</v>
      </c>
      <c r="PGK431" s="161" t="e">
        <f t="shared" si="720"/>
        <v>#REF!</v>
      </c>
      <c r="PGL431" s="161" t="e">
        <f t="shared" si="720"/>
        <v>#REF!</v>
      </c>
      <c r="PGM431" s="161" t="e">
        <f t="shared" si="720"/>
        <v>#REF!</v>
      </c>
      <c r="PGN431" s="161" t="e">
        <f t="shared" si="720"/>
        <v>#REF!</v>
      </c>
      <c r="PGO431" s="161" t="e">
        <f t="shared" si="720"/>
        <v>#REF!</v>
      </c>
      <c r="PGP431" s="161" t="e">
        <f t="shared" si="720"/>
        <v>#REF!</v>
      </c>
      <c r="PGQ431" s="161" t="e">
        <f t="shared" si="720"/>
        <v>#REF!</v>
      </c>
      <c r="PGR431" s="161" t="e">
        <f t="shared" si="720"/>
        <v>#REF!</v>
      </c>
      <c r="PGS431" s="161" t="e">
        <f t="shared" si="720"/>
        <v>#REF!</v>
      </c>
      <c r="PGT431" s="161" t="e">
        <f t="shared" si="720"/>
        <v>#REF!</v>
      </c>
      <c r="PGU431" s="161" t="e">
        <f t="shared" si="720"/>
        <v>#REF!</v>
      </c>
      <c r="PGV431" s="161" t="e">
        <f t="shared" si="720"/>
        <v>#REF!</v>
      </c>
      <c r="PGW431" s="161" t="e">
        <f t="shared" si="720"/>
        <v>#REF!</v>
      </c>
      <c r="PGX431" s="161" t="e">
        <f t="shared" si="720"/>
        <v>#REF!</v>
      </c>
      <c r="PGY431" s="161" t="e">
        <f t="shared" si="720"/>
        <v>#REF!</v>
      </c>
      <c r="PGZ431" s="161" t="e">
        <f t="shared" si="720"/>
        <v>#REF!</v>
      </c>
      <c r="PHA431" s="161" t="e">
        <f t="shared" si="720"/>
        <v>#REF!</v>
      </c>
      <c r="PHB431" s="161" t="e">
        <f t="shared" si="720"/>
        <v>#REF!</v>
      </c>
      <c r="PHC431" s="161" t="e">
        <f t="shared" si="720"/>
        <v>#REF!</v>
      </c>
      <c r="PHD431" s="161" t="e">
        <f t="shared" si="720"/>
        <v>#REF!</v>
      </c>
      <c r="PHE431" s="161" t="e">
        <f t="shared" si="720"/>
        <v>#REF!</v>
      </c>
      <c r="PHF431" s="161" t="e">
        <f t="shared" si="720"/>
        <v>#REF!</v>
      </c>
      <c r="PHG431" s="161" t="e">
        <f t="shared" si="720"/>
        <v>#REF!</v>
      </c>
      <c r="PHH431" s="161" t="e">
        <f t="shared" si="720"/>
        <v>#REF!</v>
      </c>
      <c r="PHI431" s="161" t="e">
        <f t="shared" si="720"/>
        <v>#REF!</v>
      </c>
      <c r="PHJ431" s="161" t="e">
        <f t="shared" si="720"/>
        <v>#REF!</v>
      </c>
      <c r="PHK431" s="161" t="e">
        <f t="shared" si="720"/>
        <v>#REF!</v>
      </c>
      <c r="PHL431" s="161" t="e">
        <f t="shared" si="720"/>
        <v>#REF!</v>
      </c>
      <c r="PHM431" s="161" t="e">
        <f t="shared" si="720"/>
        <v>#REF!</v>
      </c>
      <c r="PHN431" s="161" t="e">
        <f t="shared" si="720"/>
        <v>#REF!</v>
      </c>
      <c r="PHO431" s="161" t="e">
        <f t="shared" si="720"/>
        <v>#REF!</v>
      </c>
      <c r="PHP431" s="161" t="e">
        <f t="shared" si="720"/>
        <v>#REF!</v>
      </c>
      <c r="PHQ431" s="161" t="e">
        <f t="shared" si="720"/>
        <v>#REF!</v>
      </c>
      <c r="PHR431" s="161" t="e">
        <f t="shared" si="720"/>
        <v>#REF!</v>
      </c>
      <c r="PHS431" s="161" t="e">
        <f t="shared" si="720"/>
        <v>#REF!</v>
      </c>
      <c r="PHT431" s="161" t="e">
        <f t="shared" si="720"/>
        <v>#REF!</v>
      </c>
      <c r="PHU431" s="161" t="e">
        <f t="shared" ref="PHU431:PKF431" si="721">IF(OR(PHH431="YES",PHJ431="YES"),"YES","NO")</f>
        <v>#REF!</v>
      </c>
      <c r="PHV431" s="161" t="e">
        <f t="shared" si="721"/>
        <v>#REF!</v>
      </c>
      <c r="PHW431" s="161" t="e">
        <f t="shared" si="721"/>
        <v>#REF!</v>
      </c>
      <c r="PHX431" s="161" t="e">
        <f t="shared" si="721"/>
        <v>#REF!</v>
      </c>
      <c r="PHY431" s="161" t="e">
        <f t="shared" si="721"/>
        <v>#REF!</v>
      </c>
      <c r="PHZ431" s="161" t="e">
        <f t="shared" si="721"/>
        <v>#REF!</v>
      </c>
      <c r="PIA431" s="161" t="e">
        <f t="shared" si="721"/>
        <v>#REF!</v>
      </c>
      <c r="PIB431" s="161" t="e">
        <f t="shared" si="721"/>
        <v>#REF!</v>
      </c>
      <c r="PIC431" s="161" t="e">
        <f t="shared" si="721"/>
        <v>#REF!</v>
      </c>
      <c r="PID431" s="161" t="e">
        <f t="shared" si="721"/>
        <v>#REF!</v>
      </c>
      <c r="PIE431" s="161" t="e">
        <f t="shared" si="721"/>
        <v>#REF!</v>
      </c>
      <c r="PIF431" s="161" t="e">
        <f t="shared" si="721"/>
        <v>#REF!</v>
      </c>
      <c r="PIG431" s="161" t="e">
        <f t="shared" si="721"/>
        <v>#REF!</v>
      </c>
      <c r="PIH431" s="161" t="e">
        <f t="shared" si="721"/>
        <v>#REF!</v>
      </c>
      <c r="PII431" s="161" t="e">
        <f t="shared" si="721"/>
        <v>#REF!</v>
      </c>
      <c r="PIJ431" s="161" t="e">
        <f t="shared" si="721"/>
        <v>#REF!</v>
      </c>
      <c r="PIK431" s="161" t="e">
        <f t="shared" si="721"/>
        <v>#REF!</v>
      </c>
      <c r="PIL431" s="161" t="e">
        <f t="shared" si="721"/>
        <v>#REF!</v>
      </c>
      <c r="PIM431" s="161" t="e">
        <f t="shared" si="721"/>
        <v>#REF!</v>
      </c>
      <c r="PIN431" s="161" t="e">
        <f t="shared" si="721"/>
        <v>#REF!</v>
      </c>
      <c r="PIO431" s="161" t="e">
        <f t="shared" si="721"/>
        <v>#REF!</v>
      </c>
      <c r="PIP431" s="161" t="e">
        <f t="shared" si="721"/>
        <v>#REF!</v>
      </c>
      <c r="PIQ431" s="161" t="e">
        <f t="shared" si="721"/>
        <v>#REF!</v>
      </c>
      <c r="PIR431" s="161" t="e">
        <f t="shared" si="721"/>
        <v>#REF!</v>
      </c>
      <c r="PIS431" s="161" t="e">
        <f t="shared" si="721"/>
        <v>#REF!</v>
      </c>
      <c r="PIT431" s="161" t="e">
        <f t="shared" si="721"/>
        <v>#REF!</v>
      </c>
      <c r="PIU431" s="161" t="e">
        <f t="shared" si="721"/>
        <v>#REF!</v>
      </c>
      <c r="PIV431" s="161" t="e">
        <f t="shared" si="721"/>
        <v>#REF!</v>
      </c>
      <c r="PIW431" s="161" t="e">
        <f t="shared" si="721"/>
        <v>#REF!</v>
      </c>
      <c r="PIX431" s="161" t="e">
        <f t="shared" si="721"/>
        <v>#REF!</v>
      </c>
      <c r="PIY431" s="161" t="e">
        <f t="shared" si="721"/>
        <v>#REF!</v>
      </c>
      <c r="PIZ431" s="161" t="e">
        <f t="shared" si="721"/>
        <v>#REF!</v>
      </c>
      <c r="PJA431" s="161" t="e">
        <f t="shared" si="721"/>
        <v>#REF!</v>
      </c>
      <c r="PJB431" s="161" t="e">
        <f t="shared" si="721"/>
        <v>#REF!</v>
      </c>
      <c r="PJC431" s="161" t="e">
        <f t="shared" si="721"/>
        <v>#REF!</v>
      </c>
      <c r="PJD431" s="161" t="e">
        <f t="shared" si="721"/>
        <v>#REF!</v>
      </c>
      <c r="PJE431" s="161" t="e">
        <f t="shared" si="721"/>
        <v>#REF!</v>
      </c>
      <c r="PJF431" s="161" t="e">
        <f t="shared" si="721"/>
        <v>#REF!</v>
      </c>
      <c r="PJG431" s="161" t="e">
        <f t="shared" si="721"/>
        <v>#REF!</v>
      </c>
      <c r="PJH431" s="161" t="e">
        <f t="shared" si="721"/>
        <v>#REF!</v>
      </c>
      <c r="PJI431" s="161" t="e">
        <f t="shared" si="721"/>
        <v>#REF!</v>
      </c>
      <c r="PJJ431" s="161" t="e">
        <f t="shared" si="721"/>
        <v>#REF!</v>
      </c>
      <c r="PJK431" s="161" t="e">
        <f t="shared" si="721"/>
        <v>#REF!</v>
      </c>
      <c r="PJL431" s="161" t="e">
        <f t="shared" si="721"/>
        <v>#REF!</v>
      </c>
      <c r="PJM431" s="161" t="e">
        <f t="shared" si="721"/>
        <v>#REF!</v>
      </c>
      <c r="PJN431" s="161" t="e">
        <f t="shared" si="721"/>
        <v>#REF!</v>
      </c>
      <c r="PJO431" s="161" t="e">
        <f t="shared" si="721"/>
        <v>#REF!</v>
      </c>
      <c r="PJP431" s="161" t="e">
        <f t="shared" si="721"/>
        <v>#REF!</v>
      </c>
      <c r="PJQ431" s="161" t="e">
        <f t="shared" si="721"/>
        <v>#REF!</v>
      </c>
      <c r="PJR431" s="161" t="e">
        <f t="shared" si="721"/>
        <v>#REF!</v>
      </c>
      <c r="PJS431" s="161" t="e">
        <f t="shared" si="721"/>
        <v>#REF!</v>
      </c>
      <c r="PJT431" s="161" t="e">
        <f t="shared" si="721"/>
        <v>#REF!</v>
      </c>
      <c r="PJU431" s="161" t="e">
        <f t="shared" si="721"/>
        <v>#REF!</v>
      </c>
      <c r="PJV431" s="161" t="e">
        <f t="shared" si="721"/>
        <v>#REF!</v>
      </c>
      <c r="PJW431" s="161" t="e">
        <f t="shared" si="721"/>
        <v>#REF!</v>
      </c>
      <c r="PJX431" s="161" t="e">
        <f t="shared" si="721"/>
        <v>#REF!</v>
      </c>
      <c r="PJY431" s="161" t="e">
        <f t="shared" si="721"/>
        <v>#REF!</v>
      </c>
      <c r="PJZ431" s="161" t="e">
        <f t="shared" si="721"/>
        <v>#REF!</v>
      </c>
      <c r="PKA431" s="161" t="e">
        <f t="shared" si="721"/>
        <v>#REF!</v>
      </c>
      <c r="PKB431" s="161" t="e">
        <f t="shared" si="721"/>
        <v>#REF!</v>
      </c>
      <c r="PKC431" s="161" t="e">
        <f t="shared" si="721"/>
        <v>#REF!</v>
      </c>
      <c r="PKD431" s="161" t="e">
        <f t="shared" si="721"/>
        <v>#REF!</v>
      </c>
      <c r="PKE431" s="161" t="e">
        <f t="shared" si="721"/>
        <v>#REF!</v>
      </c>
      <c r="PKF431" s="161" t="e">
        <f t="shared" si="721"/>
        <v>#REF!</v>
      </c>
      <c r="PKG431" s="161" t="e">
        <f t="shared" ref="PKG431:PMR431" si="722">IF(OR(PJT431="YES",PJV431="YES"),"YES","NO")</f>
        <v>#REF!</v>
      </c>
      <c r="PKH431" s="161" t="e">
        <f t="shared" si="722"/>
        <v>#REF!</v>
      </c>
      <c r="PKI431" s="161" t="e">
        <f t="shared" si="722"/>
        <v>#REF!</v>
      </c>
      <c r="PKJ431" s="161" t="e">
        <f t="shared" si="722"/>
        <v>#REF!</v>
      </c>
      <c r="PKK431" s="161" t="e">
        <f t="shared" si="722"/>
        <v>#REF!</v>
      </c>
      <c r="PKL431" s="161" t="e">
        <f t="shared" si="722"/>
        <v>#REF!</v>
      </c>
      <c r="PKM431" s="161" t="e">
        <f t="shared" si="722"/>
        <v>#REF!</v>
      </c>
      <c r="PKN431" s="161" t="e">
        <f t="shared" si="722"/>
        <v>#REF!</v>
      </c>
      <c r="PKO431" s="161" t="e">
        <f t="shared" si="722"/>
        <v>#REF!</v>
      </c>
      <c r="PKP431" s="161" t="e">
        <f t="shared" si="722"/>
        <v>#REF!</v>
      </c>
      <c r="PKQ431" s="161" t="e">
        <f t="shared" si="722"/>
        <v>#REF!</v>
      </c>
      <c r="PKR431" s="161" t="e">
        <f t="shared" si="722"/>
        <v>#REF!</v>
      </c>
      <c r="PKS431" s="161" t="e">
        <f t="shared" si="722"/>
        <v>#REF!</v>
      </c>
      <c r="PKT431" s="161" t="e">
        <f t="shared" si="722"/>
        <v>#REF!</v>
      </c>
      <c r="PKU431" s="161" t="e">
        <f t="shared" si="722"/>
        <v>#REF!</v>
      </c>
      <c r="PKV431" s="161" t="e">
        <f t="shared" si="722"/>
        <v>#REF!</v>
      </c>
      <c r="PKW431" s="161" t="e">
        <f t="shared" si="722"/>
        <v>#REF!</v>
      </c>
      <c r="PKX431" s="161" t="e">
        <f t="shared" si="722"/>
        <v>#REF!</v>
      </c>
      <c r="PKY431" s="161" t="e">
        <f t="shared" si="722"/>
        <v>#REF!</v>
      </c>
      <c r="PKZ431" s="161" t="e">
        <f t="shared" si="722"/>
        <v>#REF!</v>
      </c>
      <c r="PLA431" s="161" t="e">
        <f t="shared" si="722"/>
        <v>#REF!</v>
      </c>
      <c r="PLB431" s="161" t="e">
        <f t="shared" si="722"/>
        <v>#REF!</v>
      </c>
      <c r="PLC431" s="161" t="e">
        <f t="shared" si="722"/>
        <v>#REF!</v>
      </c>
      <c r="PLD431" s="161" t="e">
        <f t="shared" si="722"/>
        <v>#REF!</v>
      </c>
      <c r="PLE431" s="161" t="e">
        <f t="shared" si="722"/>
        <v>#REF!</v>
      </c>
      <c r="PLF431" s="161" t="e">
        <f t="shared" si="722"/>
        <v>#REF!</v>
      </c>
      <c r="PLG431" s="161" t="e">
        <f t="shared" si="722"/>
        <v>#REF!</v>
      </c>
      <c r="PLH431" s="161" t="e">
        <f t="shared" si="722"/>
        <v>#REF!</v>
      </c>
      <c r="PLI431" s="161" t="e">
        <f t="shared" si="722"/>
        <v>#REF!</v>
      </c>
      <c r="PLJ431" s="161" t="e">
        <f t="shared" si="722"/>
        <v>#REF!</v>
      </c>
      <c r="PLK431" s="161" t="e">
        <f t="shared" si="722"/>
        <v>#REF!</v>
      </c>
      <c r="PLL431" s="161" t="e">
        <f t="shared" si="722"/>
        <v>#REF!</v>
      </c>
      <c r="PLM431" s="161" t="e">
        <f t="shared" si="722"/>
        <v>#REF!</v>
      </c>
      <c r="PLN431" s="161" t="e">
        <f t="shared" si="722"/>
        <v>#REF!</v>
      </c>
      <c r="PLO431" s="161" t="e">
        <f t="shared" si="722"/>
        <v>#REF!</v>
      </c>
      <c r="PLP431" s="161" t="e">
        <f t="shared" si="722"/>
        <v>#REF!</v>
      </c>
      <c r="PLQ431" s="161" t="e">
        <f t="shared" si="722"/>
        <v>#REF!</v>
      </c>
      <c r="PLR431" s="161" t="e">
        <f t="shared" si="722"/>
        <v>#REF!</v>
      </c>
      <c r="PLS431" s="161" t="e">
        <f t="shared" si="722"/>
        <v>#REF!</v>
      </c>
      <c r="PLT431" s="161" t="e">
        <f t="shared" si="722"/>
        <v>#REF!</v>
      </c>
      <c r="PLU431" s="161" t="e">
        <f t="shared" si="722"/>
        <v>#REF!</v>
      </c>
      <c r="PLV431" s="161" t="e">
        <f t="shared" si="722"/>
        <v>#REF!</v>
      </c>
      <c r="PLW431" s="161" t="e">
        <f t="shared" si="722"/>
        <v>#REF!</v>
      </c>
      <c r="PLX431" s="161" t="e">
        <f t="shared" si="722"/>
        <v>#REF!</v>
      </c>
      <c r="PLY431" s="161" t="e">
        <f t="shared" si="722"/>
        <v>#REF!</v>
      </c>
      <c r="PLZ431" s="161" t="e">
        <f t="shared" si="722"/>
        <v>#REF!</v>
      </c>
      <c r="PMA431" s="161" t="e">
        <f t="shared" si="722"/>
        <v>#REF!</v>
      </c>
      <c r="PMB431" s="161" t="e">
        <f t="shared" si="722"/>
        <v>#REF!</v>
      </c>
      <c r="PMC431" s="161" t="e">
        <f t="shared" si="722"/>
        <v>#REF!</v>
      </c>
      <c r="PMD431" s="161" t="e">
        <f t="shared" si="722"/>
        <v>#REF!</v>
      </c>
      <c r="PME431" s="161" t="e">
        <f t="shared" si="722"/>
        <v>#REF!</v>
      </c>
      <c r="PMF431" s="161" t="e">
        <f t="shared" si="722"/>
        <v>#REF!</v>
      </c>
      <c r="PMG431" s="161" t="e">
        <f t="shared" si="722"/>
        <v>#REF!</v>
      </c>
      <c r="PMH431" s="161" t="e">
        <f t="shared" si="722"/>
        <v>#REF!</v>
      </c>
      <c r="PMI431" s="161" t="e">
        <f t="shared" si="722"/>
        <v>#REF!</v>
      </c>
      <c r="PMJ431" s="161" t="e">
        <f t="shared" si="722"/>
        <v>#REF!</v>
      </c>
      <c r="PMK431" s="161" t="e">
        <f t="shared" si="722"/>
        <v>#REF!</v>
      </c>
      <c r="PML431" s="161" t="e">
        <f t="shared" si="722"/>
        <v>#REF!</v>
      </c>
      <c r="PMM431" s="161" t="e">
        <f t="shared" si="722"/>
        <v>#REF!</v>
      </c>
      <c r="PMN431" s="161" t="e">
        <f t="shared" si="722"/>
        <v>#REF!</v>
      </c>
      <c r="PMO431" s="161" t="e">
        <f t="shared" si="722"/>
        <v>#REF!</v>
      </c>
      <c r="PMP431" s="161" t="e">
        <f t="shared" si="722"/>
        <v>#REF!</v>
      </c>
      <c r="PMQ431" s="161" t="e">
        <f t="shared" si="722"/>
        <v>#REF!</v>
      </c>
      <c r="PMR431" s="161" t="e">
        <f t="shared" si="722"/>
        <v>#REF!</v>
      </c>
      <c r="PMS431" s="161" t="e">
        <f t="shared" ref="PMS431:PPD431" si="723">IF(OR(PMF431="YES",PMH431="YES"),"YES","NO")</f>
        <v>#REF!</v>
      </c>
      <c r="PMT431" s="161" t="e">
        <f t="shared" si="723"/>
        <v>#REF!</v>
      </c>
      <c r="PMU431" s="161" t="e">
        <f t="shared" si="723"/>
        <v>#REF!</v>
      </c>
      <c r="PMV431" s="161" t="e">
        <f t="shared" si="723"/>
        <v>#REF!</v>
      </c>
      <c r="PMW431" s="161" t="e">
        <f t="shared" si="723"/>
        <v>#REF!</v>
      </c>
      <c r="PMX431" s="161" t="e">
        <f t="shared" si="723"/>
        <v>#REF!</v>
      </c>
      <c r="PMY431" s="161" t="e">
        <f t="shared" si="723"/>
        <v>#REF!</v>
      </c>
      <c r="PMZ431" s="161" t="e">
        <f t="shared" si="723"/>
        <v>#REF!</v>
      </c>
      <c r="PNA431" s="161" t="e">
        <f t="shared" si="723"/>
        <v>#REF!</v>
      </c>
      <c r="PNB431" s="161" t="e">
        <f t="shared" si="723"/>
        <v>#REF!</v>
      </c>
      <c r="PNC431" s="161" t="e">
        <f t="shared" si="723"/>
        <v>#REF!</v>
      </c>
      <c r="PND431" s="161" t="e">
        <f t="shared" si="723"/>
        <v>#REF!</v>
      </c>
      <c r="PNE431" s="161" t="e">
        <f t="shared" si="723"/>
        <v>#REF!</v>
      </c>
      <c r="PNF431" s="161" t="e">
        <f t="shared" si="723"/>
        <v>#REF!</v>
      </c>
      <c r="PNG431" s="161" t="e">
        <f t="shared" si="723"/>
        <v>#REF!</v>
      </c>
      <c r="PNH431" s="161" t="e">
        <f t="shared" si="723"/>
        <v>#REF!</v>
      </c>
      <c r="PNI431" s="161" t="e">
        <f t="shared" si="723"/>
        <v>#REF!</v>
      </c>
      <c r="PNJ431" s="161" t="e">
        <f t="shared" si="723"/>
        <v>#REF!</v>
      </c>
      <c r="PNK431" s="161" t="e">
        <f t="shared" si="723"/>
        <v>#REF!</v>
      </c>
      <c r="PNL431" s="161" t="e">
        <f t="shared" si="723"/>
        <v>#REF!</v>
      </c>
      <c r="PNM431" s="161" t="e">
        <f t="shared" si="723"/>
        <v>#REF!</v>
      </c>
      <c r="PNN431" s="161" t="e">
        <f t="shared" si="723"/>
        <v>#REF!</v>
      </c>
      <c r="PNO431" s="161" t="e">
        <f t="shared" si="723"/>
        <v>#REF!</v>
      </c>
      <c r="PNP431" s="161" t="e">
        <f t="shared" si="723"/>
        <v>#REF!</v>
      </c>
      <c r="PNQ431" s="161" t="e">
        <f t="shared" si="723"/>
        <v>#REF!</v>
      </c>
      <c r="PNR431" s="161" t="e">
        <f t="shared" si="723"/>
        <v>#REF!</v>
      </c>
      <c r="PNS431" s="161" t="e">
        <f t="shared" si="723"/>
        <v>#REF!</v>
      </c>
      <c r="PNT431" s="161" t="e">
        <f t="shared" si="723"/>
        <v>#REF!</v>
      </c>
      <c r="PNU431" s="161" t="e">
        <f t="shared" si="723"/>
        <v>#REF!</v>
      </c>
      <c r="PNV431" s="161" t="e">
        <f t="shared" si="723"/>
        <v>#REF!</v>
      </c>
      <c r="PNW431" s="161" t="e">
        <f t="shared" si="723"/>
        <v>#REF!</v>
      </c>
      <c r="PNX431" s="161" t="e">
        <f t="shared" si="723"/>
        <v>#REF!</v>
      </c>
      <c r="PNY431" s="161" t="e">
        <f t="shared" si="723"/>
        <v>#REF!</v>
      </c>
      <c r="PNZ431" s="161" t="e">
        <f t="shared" si="723"/>
        <v>#REF!</v>
      </c>
      <c r="POA431" s="161" t="e">
        <f t="shared" si="723"/>
        <v>#REF!</v>
      </c>
      <c r="POB431" s="161" t="e">
        <f t="shared" si="723"/>
        <v>#REF!</v>
      </c>
      <c r="POC431" s="161" t="e">
        <f t="shared" si="723"/>
        <v>#REF!</v>
      </c>
      <c r="POD431" s="161" t="e">
        <f t="shared" si="723"/>
        <v>#REF!</v>
      </c>
      <c r="POE431" s="161" t="e">
        <f t="shared" si="723"/>
        <v>#REF!</v>
      </c>
      <c r="POF431" s="161" t="e">
        <f t="shared" si="723"/>
        <v>#REF!</v>
      </c>
      <c r="POG431" s="161" t="e">
        <f t="shared" si="723"/>
        <v>#REF!</v>
      </c>
      <c r="POH431" s="161" t="e">
        <f t="shared" si="723"/>
        <v>#REF!</v>
      </c>
      <c r="POI431" s="161" t="e">
        <f t="shared" si="723"/>
        <v>#REF!</v>
      </c>
      <c r="POJ431" s="161" t="e">
        <f t="shared" si="723"/>
        <v>#REF!</v>
      </c>
      <c r="POK431" s="161" t="e">
        <f t="shared" si="723"/>
        <v>#REF!</v>
      </c>
      <c r="POL431" s="161" t="e">
        <f t="shared" si="723"/>
        <v>#REF!</v>
      </c>
      <c r="POM431" s="161" t="e">
        <f t="shared" si="723"/>
        <v>#REF!</v>
      </c>
      <c r="PON431" s="161" t="e">
        <f t="shared" si="723"/>
        <v>#REF!</v>
      </c>
      <c r="POO431" s="161" t="e">
        <f t="shared" si="723"/>
        <v>#REF!</v>
      </c>
      <c r="POP431" s="161" t="e">
        <f t="shared" si="723"/>
        <v>#REF!</v>
      </c>
      <c r="POQ431" s="161" t="e">
        <f t="shared" si="723"/>
        <v>#REF!</v>
      </c>
      <c r="POR431" s="161" t="e">
        <f t="shared" si="723"/>
        <v>#REF!</v>
      </c>
      <c r="POS431" s="161" t="e">
        <f t="shared" si="723"/>
        <v>#REF!</v>
      </c>
      <c r="POT431" s="161" t="e">
        <f t="shared" si="723"/>
        <v>#REF!</v>
      </c>
      <c r="POU431" s="161" t="e">
        <f t="shared" si="723"/>
        <v>#REF!</v>
      </c>
      <c r="POV431" s="161" t="e">
        <f t="shared" si="723"/>
        <v>#REF!</v>
      </c>
      <c r="POW431" s="161" t="e">
        <f t="shared" si="723"/>
        <v>#REF!</v>
      </c>
      <c r="POX431" s="161" t="e">
        <f t="shared" si="723"/>
        <v>#REF!</v>
      </c>
      <c r="POY431" s="161" t="e">
        <f t="shared" si="723"/>
        <v>#REF!</v>
      </c>
      <c r="POZ431" s="161" t="e">
        <f t="shared" si="723"/>
        <v>#REF!</v>
      </c>
      <c r="PPA431" s="161" t="e">
        <f t="shared" si="723"/>
        <v>#REF!</v>
      </c>
      <c r="PPB431" s="161" t="e">
        <f t="shared" si="723"/>
        <v>#REF!</v>
      </c>
      <c r="PPC431" s="161" t="e">
        <f t="shared" si="723"/>
        <v>#REF!</v>
      </c>
      <c r="PPD431" s="161" t="e">
        <f t="shared" si="723"/>
        <v>#REF!</v>
      </c>
      <c r="PPE431" s="161" t="e">
        <f t="shared" ref="PPE431:PRP431" si="724">IF(OR(POR431="YES",POT431="YES"),"YES","NO")</f>
        <v>#REF!</v>
      </c>
      <c r="PPF431" s="161" t="e">
        <f t="shared" si="724"/>
        <v>#REF!</v>
      </c>
      <c r="PPG431" s="161" t="e">
        <f t="shared" si="724"/>
        <v>#REF!</v>
      </c>
      <c r="PPH431" s="161" t="e">
        <f t="shared" si="724"/>
        <v>#REF!</v>
      </c>
      <c r="PPI431" s="161" t="e">
        <f t="shared" si="724"/>
        <v>#REF!</v>
      </c>
      <c r="PPJ431" s="161" t="e">
        <f t="shared" si="724"/>
        <v>#REF!</v>
      </c>
      <c r="PPK431" s="161" t="e">
        <f t="shared" si="724"/>
        <v>#REF!</v>
      </c>
      <c r="PPL431" s="161" t="e">
        <f t="shared" si="724"/>
        <v>#REF!</v>
      </c>
      <c r="PPM431" s="161" t="e">
        <f t="shared" si="724"/>
        <v>#REF!</v>
      </c>
      <c r="PPN431" s="161" t="e">
        <f t="shared" si="724"/>
        <v>#REF!</v>
      </c>
      <c r="PPO431" s="161" t="e">
        <f t="shared" si="724"/>
        <v>#REF!</v>
      </c>
      <c r="PPP431" s="161" t="e">
        <f t="shared" si="724"/>
        <v>#REF!</v>
      </c>
      <c r="PPQ431" s="161" t="e">
        <f t="shared" si="724"/>
        <v>#REF!</v>
      </c>
      <c r="PPR431" s="161" t="e">
        <f t="shared" si="724"/>
        <v>#REF!</v>
      </c>
      <c r="PPS431" s="161" t="e">
        <f t="shared" si="724"/>
        <v>#REF!</v>
      </c>
      <c r="PPT431" s="161" t="e">
        <f t="shared" si="724"/>
        <v>#REF!</v>
      </c>
      <c r="PPU431" s="161" t="e">
        <f t="shared" si="724"/>
        <v>#REF!</v>
      </c>
      <c r="PPV431" s="161" t="e">
        <f t="shared" si="724"/>
        <v>#REF!</v>
      </c>
      <c r="PPW431" s="161" t="e">
        <f t="shared" si="724"/>
        <v>#REF!</v>
      </c>
      <c r="PPX431" s="161" t="e">
        <f t="shared" si="724"/>
        <v>#REF!</v>
      </c>
      <c r="PPY431" s="161" t="e">
        <f t="shared" si="724"/>
        <v>#REF!</v>
      </c>
      <c r="PPZ431" s="161" t="e">
        <f t="shared" si="724"/>
        <v>#REF!</v>
      </c>
      <c r="PQA431" s="161" t="e">
        <f t="shared" si="724"/>
        <v>#REF!</v>
      </c>
      <c r="PQB431" s="161" t="e">
        <f t="shared" si="724"/>
        <v>#REF!</v>
      </c>
      <c r="PQC431" s="161" t="e">
        <f t="shared" si="724"/>
        <v>#REF!</v>
      </c>
      <c r="PQD431" s="161" t="e">
        <f t="shared" si="724"/>
        <v>#REF!</v>
      </c>
      <c r="PQE431" s="161" t="e">
        <f t="shared" si="724"/>
        <v>#REF!</v>
      </c>
      <c r="PQF431" s="161" t="e">
        <f t="shared" si="724"/>
        <v>#REF!</v>
      </c>
      <c r="PQG431" s="161" t="e">
        <f t="shared" si="724"/>
        <v>#REF!</v>
      </c>
      <c r="PQH431" s="161" t="e">
        <f t="shared" si="724"/>
        <v>#REF!</v>
      </c>
      <c r="PQI431" s="161" t="e">
        <f t="shared" si="724"/>
        <v>#REF!</v>
      </c>
      <c r="PQJ431" s="161" t="e">
        <f t="shared" si="724"/>
        <v>#REF!</v>
      </c>
      <c r="PQK431" s="161" t="e">
        <f t="shared" si="724"/>
        <v>#REF!</v>
      </c>
      <c r="PQL431" s="161" t="e">
        <f t="shared" si="724"/>
        <v>#REF!</v>
      </c>
      <c r="PQM431" s="161" t="e">
        <f t="shared" si="724"/>
        <v>#REF!</v>
      </c>
      <c r="PQN431" s="161" t="e">
        <f t="shared" si="724"/>
        <v>#REF!</v>
      </c>
      <c r="PQO431" s="161" t="e">
        <f t="shared" si="724"/>
        <v>#REF!</v>
      </c>
      <c r="PQP431" s="161" t="e">
        <f t="shared" si="724"/>
        <v>#REF!</v>
      </c>
      <c r="PQQ431" s="161" t="e">
        <f t="shared" si="724"/>
        <v>#REF!</v>
      </c>
      <c r="PQR431" s="161" t="e">
        <f t="shared" si="724"/>
        <v>#REF!</v>
      </c>
      <c r="PQS431" s="161" t="e">
        <f t="shared" si="724"/>
        <v>#REF!</v>
      </c>
      <c r="PQT431" s="161" t="e">
        <f t="shared" si="724"/>
        <v>#REF!</v>
      </c>
      <c r="PQU431" s="161" t="e">
        <f t="shared" si="724"/>
        <v>#REF!</v>
      </c>
      <c r="PQV431" s="161" t="e">
        <f t="shared" si="724"/>
        <v>#REF!</v>
      </c>
      <c r="PQW431" s="161" t="e">
        <f t="shared" si="724"/>
        <v>#REF!</v>
      </c>
      <c r="PQX431" s="161" t="e">
        <f t="shared" si="724"/>
        <v>#REF!</v>
      </c>
      <c r="PQY431" s="161" t="e">
        <f t="shared" si="724"/>
        <v>#REF!</v>
      </c>
      <c r="PQZ431" s="161" t="e">
        <f t="shared" si="724"/>
        <v>#REF!</v>
      </c>
      <c r="PRA431" s="161" t="e">
        <f t="shared" si="724"/>
        <v>#REF!</v>
      </c>
      <c r="PRB431" s="161" t="e">
        <f t="shared" si="724"/>
        <v>#REF!</v>
      </c>
      <c r="PRC431" s="161" t="e">
        <f t="shared" si="724"/>
        <v>#REF!</v>
      </c>
      <c r="PRD431" s="161" t="e">
        <f t="shared" si="724"/>
        <v>#REF!</v>
      </c>
      <c r="PRE431" s="161" t="e">
        <f t="shared" si="724"/>
        <v>#REF!</v>
      </c>
      <c r="PRF431" s="161" t="e">
        <f t="shared" si="724"/>
        <v>#REF!</v>
      </c>
      <c r="PRG431" s="161" t="e">
        <f t="shared" si="724"/>
        <v>#REF!</v>
      </c>
      <c r="PRH431" s="161" t="e">
        <f t="shared" si="724"/>
        <v>#REF!</v>
      </c>
      <c r="PRI431" s="161" t="e">
        <f t="shared" si="724"/>
        <v>#REF!</v>
      </c>
      <c r="PRJ431" s="161" t="e">
        <f t="shared" si="724"/>
        <v>#REF!</v>
      </c>
      <c r="PRK431" s="161" t="e">
        <f t="shared" si="724"/>
        <v>#REF!</v>
      </c>
      <c r="PRL431" s="161" t="e">
        <f t="shared" si="724"/>
        <v>#REF!</v>
      </c>
      <c r="PRM431" s="161" t="e">
        <f t="shared" si="724"/>
        <v>#REF!</v>
      </c>
      <c r="PRN431" s="161" t="e">
        <f t="shared" si="724"/>
        <v>#REF!</v>
      </c>
      <c r="PRO431" s="161" t="e">
        <f t="shared" si="724"/>
        <v>#REF!</v>
      </c>
      <c r="PRP431" s="161" t="e">
        <f t="shared" si="724"/>
        <v>#REF!</v>
      </c>
      <c r="PRQ431" s="161" t="e">
        <f t="shared" ref="PRQ431:PUB431" si="725">IF(OR(PRD431="YES",PRF431="YES"),"YES","NO")</f>
        <v>#REF!</v>
      </c>
      <c r="PRR431" s="161" t="e">
        <f t="shared" si="725"/>
        <v>#REF!</v>
      </c>
      <c r="PRS431" s="161" t="e">
        <f t="shared" si="725"/>
        <v>#REF!</v>
      </c>
      <c r="PRT431" s="161" t="e">
        <f t="shared" si="725"/>
        <v>#REF!</v>
      </c>
      <c r="PRU431" s="161" t="e">
        <f t="shared" si="725"/>
        <v>#REF!</v>
      </c>
      <c r="PRV431" s="161" t="e">
        <f t="shared" si="725"/>
        <v>#REF!</v>
      </c>
      <c r="PRW431" s="161" t="e">
        <f t="shared" si="725"/>
        <v>#REF!</v>
      </c>
      <c r="PRX431" s="161" t="e">
        <f t="shared" si="725"/>
        <v>#REF!</v>
      </c>
      <c r="PRY431" s="161" t="e">
        <f t="shared" si="725"/>
        <v>#REF!</v>
      </c>
      <c r="PRZ431" s="161" t="e">
        <f t="shared" si="725"/>
        <v>#REF!</v>
      </c>
      <c r="PSA431" s="161" t="e">
        <f t="shared" si="725"/>
        <v>#REF!</v>
      </c>
      <c r="PSB431" s="161" t="e">
        <f t="shared" si="725"/>
        <v>#REF!</v>
      </c>
      <c r="PSC431" s="161" t="e">
        <f t="shared" si="725"/>
        <v>#REF!</v>
      </c>
      <c r="PSD431" s="161" t="e">
        <f t="shared" si="725"/>
        <v>#REF!</v>
      </c>
      <c r="PSE431" s="161" t="e">
        <f t="shared" si="725"/>
        <v>#REF!</v>
      </c>
      <c r="PSF431" s="161" t="e">
        <f t="shared" si="725"/>
        <v>#REF!</v>
      </c>
      <c r="PSG431" s="161" t="e">
        <f t="shared" si="725"/>
        <v>#REF!</v>
      </c>
      <c r="PSH431" s="161" t="e">
        <f t="shared" si="725"/>
        <v>#REF!</v>
      </c>
      <c r="PSI431" s="161" t="e">
        <f t="shared" si="725"/>
        <v>#REF!</v>
      </c>
      <c r="PSJ431" s="161" t="e">
        <f t="shared" si="725"/>
        <v>#REF!</v>
      </c>
      <c r="PSK431" s="161" t="e">
        <f t="shared" si="725"/>
        <v>#REF!</v>
      </c>
      <c r="PSL431" s="161" t="e">
        <f t="shared" si="725"/>
        <v>#REF!</v>
      </c>
      <c r="PSM431" s="161" t="e">
        <f t="shared" si="725"/>
        <v>#REF!</v>
      </c>
      <c r="PSN431" s="161" t="e">
        <f t="shared" si="725"/>
        <v>#REF!</v>
      </c>
      <c r="PSO431" s="161" t="e">
        <f t="shared" si="725"/>
        <v>#REF!</v>
      </c>
      <c r="PSP431" s="161" t="e">
        <f t="shared" si="725"/>
        <v>#REF!</v>
      </c>
      <c r="PSQ431" s="161" t="e">
        <f t="shared" si="725"/>
        <v>#REF!</v>
      </c>
      <c r="PSR431" s="161" t="e">
        <f t="shared" si="725"/>
        <v>#REF!</v>
      </c>
      <c r="PSS431" s="161" t="e">
        <f t="shared" si="725"/>
        <v>#REF!</v>
      </c>
      <c r="PST431" s="161" t="e">
        <f t="shared" si="725"/>
        <v>#REF!</v>
      </c>
      <c r="PSU431" s="161" t="e">
        <f t="shared" si="725"/>
        <v>#REF!</v>
      </c>
      <c r="PSV431" s="161" t="e">
        <f t="shared" si="725"/>
        <v>#REF!</v>
      </c>
      <c r="PSW431" s="161" t="e">
        <f t="shared" si="725"/>
        <v>#REF!</v>
      </c>
      <c r="PSX431" s="161" t="e">
        <f t="shared" si="725"/>
        <v>#REF!</v>
      </c>
      <c r="PSY431" s="161" t="e">
        <f t="shared" si="725"/>
        <v>#REF!</v>
      </c>
      <c r="PSZ431" s="161" t="e">
        <f t="shared" si="725"/>
        <v>#REF!</v>
      </c>
      <c r="PTA431" s="161" t="e">
        <f t="shared" si="725"/>
        <v>#REF!</v>
      </c>
      <c r="PTB431" s="161" t="e">
        <f t="shared" si="725"/>
        <v>#REF!</v>
      </c>
      <c r="PTC431" s="161" t="e">
        <f t="shared" si="725"/>
        <v>#REF!</v>
      </c>
      <c r="PTD431" s="161" t="e">
        <f t="shared" si="725"/>
        <v>#REF!</v>
      </c>
      <c r="PTE431" s="161" t="e">
        <f t="shared" si="725"/>
        <v>#REF!</v>
      </c>
      <c r="PTF431" s="161" t="e">
        <f t="shared" si="725"/>
        <v>#REF!</v>
      </c>
      <c r="PTG431" s="161" t="e">
        <f t="shared" si="725"/>
        <v>#REF!</v>
      </c>
      <c r="PTH431" s="161" t="e">
        <f t="shared" si="725"/>
        <v>#REF!</v>
      </c>
      <c r="PTI431" s="161" t="e">
        <f t="shared" si="725"/>
        <v>#REF!</v>
      </c>
      <c r="PTJ431" s="161" t="e">
        <f t="shared" si="725"/>
        <v>#REF!</v>
      </c>
      <c r="PTK431" s="161" t="e">
        <f t="shared" si="725"/>
        <v>#REF!</v>
      </c>
      <c r="PTL431" s="161" t="e">
        <f t="shared" si="725"/>
        <v>#REF!</v>
      </c>
      <c r="PTM431" s="161" t="e">
        <f t="shared" si="725"/>
        <v>#REF!</v>
      </c>
      <c r="PTN431" s="161" t="e">
        <f t="shared" si="725"/>
        <v>#REF!</v>
      </c>
      <c r="PTO431" s="161" t="e">
        <f t="shared" si="725"/>
        <v>#REF!</v>
      </c>
      <c r="PTP431" s="161" t="e">
        <f t="shared" si="725"/>
        <v>#REF!</v>
      </c>
      <c r="PTQ431" s="161" t="e">
        <f t="shared" si="725"/>
        <v>#REF!</v>
      </c>
      <c r="PTR431" s="161" t="e">
        <f t="shared" si="725"/>
        <v>#REF!</v>
      </c>
      <c r="PTS431" s="161" t="e">
        <f t="shared" si="725"/>
        <v>#REF!</v>
      </c>
      <c r="PTT431" s="161" t="e">
        <f t="shared" si="725"/>
        <v>#REF!</v>
      </c>
      <c r="PTU431" s="161" t="e">
        <f t="shared" si="725"/>
        <v>#REF!</v>
      </c>
      <c r="PTV431" s="161" t="e">
        <f t="shared" si="725"/>
        <v>#REF!</v>
      </c>
      <c r="PTW431" s="161" t="e">
        <f t="shared" si="725"/>
        <v>#REF!</v>
      </c>
      <c r="PTX431" s="161" t="e">
        <f t="shared" si="725"/>
        <v>#REF!</v>
      </c>
      <c r="PTY431" s="161" t="e">
        <f t="shared" si="725"/>
        <v>#REF!</v>
      </c>
      <c r="PTZ431" s="161" t="e">
        <f t="shared" si="725"/>
        <v>#REF!</v>
      </c>
      <c r="PUA431" s="161" t="e">
        <f t="shared" si="725"/>
        <v>#REF!</v>
      </c>
      <c r="PUB431" s="161" t="e">
        <f t="shared" si="725"/>
        <v>#REF!</v>
      </c>
      <c r="PUC431" s="161" t="e">
        <f t="shared" ref="PUC431:PWN431" si="726">IF(OR(PTP431="YES",PTR431="YES"),"YES","NO")</f>
        <v>#REF!</v>
      </c>
      <c r="PUD431" s="161" t="e">
        <f t="shared" si="726"/>
        <v>#REF!</v>
      </c>
      <c r="PUE431" s="161" t="e">
        <f t="shared" si="726"/>
        <v>#REF!</v>
      </c>
      <c r="PUF431" s="161" t="e">
        <f t="shared" si="726"/>
        <v>#REF!</v>
      </c>
      <c r="PUG431" s="161" t="e">
        <f t="shared" si="726"/>
        <v>#REF!</v>
      </c>
      <c r="PUH431" s="161" t="e">
        <f t="shared" si="726"/>
        <v>#REF!</v>
      </c>
      <c r="PUI431" s="161" t="e">
        <f t="shared" si="726"/>
        <v>#REF!</v>
      </c>
      <c r="PUJ431" s="161" t="e">
        <f t="shared" si="726"/>
        <v>#REF!</v>
      </c>
      <c r="PUK431" s="161" t="e">
        <f t="shared" si="726"/>
        <v>#REF!</v>
      </c>
      <c r="PUL431" s="161" t="e">
        <f t="shared" si="726"/>
        <v>#REF!</v>
      </c>
      <c r="PUM431" s="161" t="e">
        <f t="shared" si="726"/>
        <v>#REF!</v>
      </c>
      <c r="PUN431" s="161" t="e">
        <f t="shared" si="726"/>
        <v>#REF!</v>
      </c>
      <c r="PUO431" s="161" t="e">
        <f t="shared" si="726"/>
        <v>#REF!</v>
      </c>
      <c r="PUP431" s="161" t="e">
        <f t="shared" si="726"/>
        <v>#REF!</v>
      </c>
      <c r="PUQ431" s="161" t="e">
        <f t="shared" si="726"/>
        <v>#REF!</v>
      </c>
      <c r="PUR431" s="161" t="e">
        <f t="shared" si="726"/>
        <v>#REF!</v>
      </c>
      <c r="PUS431" s="161" t="e">
        <f t="shared" si="726"/>
        <v>#REF!</v>
      </c>
      <c r="PUT431" s="161" t="e">
        <f t="shared" si="726"/>
        <v>#REF!</v>
      </c>
      <c r="PUU431" s="161" t="e">
        <f t="shared" si="726"/>
        <v>#REF!</v>
      </c>
      <c r="PUV431" s="161" t="e">
        <f t="shared" si="726"/>
        <v>#REF!</v>
      </c>
      <c r="PUW431" s="161" t="e">
        <f t="shared" si="726"/>
        <v>#REF!</v>
      </c>
      <c r="PUX431" s="161" t="e">
        <f t="shared" si="726"/>
        <v>#REF!</v>
      </c>
      <c r="PUY431" s="161" t="e">
        <f t="shared" si="726"/>
        <v>#REF!</v>
      </c>
      <c r="PUZ431" s="161" t="e">
        <f t="shared" si="726"/>
        <v>#REF!</v>
      </c>
      <c r="PVA431" s="161" t="e">
        <f t="shared" si="726"/>
        <v>#REF!</v>
      </c>
      <c r="PVB431" s="161" t="e">
        <f t="shared" si="726"/>
        <v>#REF!</v>
      </c>
      <c r="PVC431" s="161" t="e">
        <f t="shared" si="726"/>
        <v>#REF!</v>
      </c>
      <c r="PVD431" s="161" t="e">
        <f t="shared" si="726"/>
        <v>#REF!</v>
      </c>
      <c r="PVE431" s="161" t="e">
        <f t="shared" si="726"/>
        <v>#REF!</v>
      </c>
      <c r="PVF431" s="161" t="e">
        <f t="shared" si="726"/>
        <v>#REF!</v>
      </c>
      <c r="PVG431" s="161" t="e">
        <f t="shared" si="726"/>
        <v>#REF!</v>
      </c>
      <c r="PVH431" s="161" t="e">
        <f t="shared" si="726"/>
        <v>#REF!</v>
      </c>
      <c r="PVI431" s="161" t="e">
        <f t="shared" si="726"/>
        <v>#REF!</v>
      </c>
      <c r="PVJ431" s="161" t="e">
        <f t="shared" si="726"/>
        <v>#REF!</v>
      </c>
      <c r="PVK431" s="161" t="e">
        <f t="shared" si="726"/>
        <v>#REF!</v>
      </c>
      <c r="PVL431" s="161" t="e">
        <f t="shared" si="726"/>
        <v>#REF!</v>
      </c>
      <c r="PVM431" s="161" t="e">
        <f t="shared" si="726"/>
        <v>#REF!</v>
      </c>
      <c r="PVN431" s="161" t="e">
        <f t="shared" si="726"/>
        <v>#REF!</v>
      </c>
      <c r="PVO431" s="161" t="e">
        <f t="shared" si="726"/>
        <v>#REF!</v>
      </c>
      <c r="PVP431" s="161" t="e">
        <f t="shared" si="726"/>
        <v>#REF!</v>
      </c>
      <c r="PVQ431" s="161" t="e">
        <f t="shared" si="726"/>
        <v>#REF!</v>
      </c>
      <c r="PVR431" s="161" t="e">
        <f t="shared" si="726"/>
        <v>#REF!</v>
      </c>
      <c r="PVS431" s="161" t="e">
        <f t="shared" si="726"/>
        <v>#REF!</v>
      </c>
      <c r="PVT431" s="161" t="e">
        <f t="shared" si="726"/>
        <v>#REF!</v>
      </c>
      <c r="PVU431" s="161" t="e">
        <f t="shared" si="726"/>
        <v>#REF!</v>
      </c>
      <c r="PVV431" s="161" t="e">
        <f t="shared" si="726"/>
        <v>#REF!</v>
      </c>
      <c r="PVW431" s="161" t="e">
        <f t="shared" si="726"/>
        <v>#REF!</v>
      </c>
      <c r="PVX431" s="161" t="e">
        <f t="shared" si="726"/>
        <v>#REF!</v>
      </c>
      <c r="PVY431" s="161" t="e">
        <f t="shared" si="726"/>
        <v>#REF!</v>
      </c>
      <c r="PVZ431" s="161" t="e">
        <f t="shared" si="726"/>
        <v>#REF!</v>
      </c>
      <c r="PWA431" s="161" t="e">
        <f t="shared" si="726"/>
        <v>#REF!</v>
      </c>
      <c r="PWB431" s="161" t="e">
        <f t="shared" si="726"/>
        <v>#REF!</v>
      </c>
      <c r="PWC431" s="161" t="e">
        <f t="shared" si="726"/>
        <v>#REF!</v>
      </c>
      <c r="PWD431" s="161" t="e">
        <f t="shared" si="726"/>
        <v>#REF!</v>
      </c>
      <c r="PWE431" s="161" t="e">
        <f t="shared" si="726"/>
        <v>#REF!</v>
      </c>
      <c r="PWF431" s="161" t="e">
        <f t="shared" si="726"/>
        <v>#REF!</v>
      </c>
      <c r="PWG431" s="161" t="e">
        <f t="shared" si="726"/>
        <v>#REF!</v>
      </c>
      <c r="PWH431" s="161" t="e">
        <f t="shared" si="726"/>
        <v>#REF!</v>
      </c>
      <c r="PWI431" s="161" t="e">
        <f t="shared" si="726"/>
        <v>#REF!</v>
      </c>
      <c r="PWJ431" s="161" t="e">
        <f t="shared" si="726"/>
        <v>#REF!</v>
      </c>
      <c r="PWK431" s="161" t="e">
        <f t="shared" si="726"/>
        <v>#REF!</v>
      </c>
      <c r="PWL431" s="161" t="e">
        <f t="shared" si="726"/>
        <v>#REF!</v>
      </c>
      <c r="PWM431" s="161" t="e">
        <f t="shared" si="726"/>
        <v>#REF!</v>
      </c>
      <c r="PWN431" s="161" t="e">
        <f t="shared" si="726"/>
        <v>#REF!</v>
      </c>
      <c r="PWO431" s="161" t="e">
        <f t="shared" ref="PWO431:PYZ431" si="727">IF(OR(PWB431="YES",PWD431="YES"),"YES","NO")</f>
        <v>#REF!</v>
      </c>
      <c r="PWP431" s="161" t="e">
        <f t="shared" si="727"/>
        <v>#REF!</v>
      </c>
      <c r="PWQ431" s="161" t="e">
        <f t="shared" si="727"/>
        <v>#REF!</v>
      </c>
      <c r="PWR431" s="161" t="e">
        <f t="shared" si="727"/>
        <v>#REF!</v>
      </c>
      <c r="PWS431" s="161" t="e">
        <f t="shared" si="727"/>
        <v>#REF!</v>
      </c>
      <c r="PWT431" s="161" t="e">
        <f t="shared" si="727"/>
        <v>#REF!</v>
      </c>
      <c r="PWU431" s="161" t="e">
        <f t="shared" si="727"/>
        <v>#REF!</v>
      </c>
      <c r="PWV431" s="161" t="e">
        <f t="shared" si="727"/>
        <v>#REF!</v>
      </c>
      <c r="PWW431" s="161" t="e">
        <f t="shared" si="727"/>
        <v>#REF!</v>
      </c>
      <c r="PWX431" s="161" t="e">
        <f t="shared" si="727"/>
        <v>#REF!</v>
      </c>
      <c r="PWY431" s="161" t="e">
        <f t="shared" si="727"/>
        <v>#REF!</v>
      </c>
      <c r="PWZ431" s="161" t="e">
        <f t="shared" si="727"/>
        <v>#REF!</v>
      </c>
      <c r="PXA431" s="161" t="e">
        <f t="shared" si="727"/>
        <v>#REF!</v>
      </c>
      <c r="PXB431" s="161" t="e">
        <f t="shared" si="727"/>
        <v>#REF!</v>
      </c>
      <c r="PXC431" s="161" t="e">
        <f t="shared" si="727"/>
        <v>#REF!</v>
      </c>
      <c r="PXD431" s="161" t="e">
        <f t="shared" si="727"/>
        <v>#REF!</v>
      </c>
      <c r="PXE431" s="161" t="e">
        <f t="shared" si="727"/>
        <v>#REF!</v>
      </c>
      <c r="PXF431" s="161" t="e">
        <f t="shared" si="727"/>
        <v>#REF!</v>
      </c>
      <c r="PXG431" s="161" t="e">
        <f t="shared" si="727"/>
        <v>#REF!</v>
      </c>
      <c r="PXH431" s="161" t="e">
        <f t="shared" si="727"/>
        <v>#REF!</v>
      </c>
      <c r="PXI431" s="161" t="e">
        <f t="shared" si="727"/>
        <v>#REF!</v>
      </c>
      <c r="PXJ431" s="161" t="e">
        <f t="shared" si="727"/>
        <v>#REF!</v>
      </c>
      <c r="PXK431" s="161" t="e">
        <f t="shared" si="727"/>
        <v>#REF!</v>
      </c>
      <c r="PXL431" s="161" t="e">
        <f t="shared" si="727"/>
        <v>#REF!</v>
      </c>
      <c r="PXM431" s="161" t="e">
        <f t="shared" si="727"/>
        <v>#REF!</v>
      </c>
      <c r="PXN431" s="161" t="e">
        <f t="shared" si="727"/>
        <v>#REF!</v>
      </c>
      <c r="PXO431" s="161" t="e">
        <f t="shared" si="727"/>
        <v>#REF!</v>
      </c>
      <c r="PXP431" s="161" t="e">
        <f t="shared" si="727"/>
        <v>#REF!</v>
      </c>
      <c r="PXQ431" s="161" t="e">
        <f t="shared" si="727"/>
        <v>#REF!</v>
      </c>
      <c r="PXR431" s="161" t="e">
        <f t="shared" si="727"/>
        <v>#REF!</v>
      </c>
      <c r="PXS431" s="161" t="e">
        <f t="shared" si="727"/>
        <v>#REF!</v>
      </c>
      <c r="PXT431" s="161" t="e">
        <f t="shared" si="727"/>
        <v>#REF!</v>
      </c>
      <c r="PXU431" s="161" t="e">
        <f t="shared" si="727"/>
        <v>#REF!</v>
      </c>
      <c r="PXV431" s="161" t="e">
        <f t="shared" si="727"/>
        <v>#REF!</v>
      </c>
      <c r="PXW431" s="161" t="e">
        <f t="shared" si="727"/>
        <v>#REF!</v>
      </c>
      <c r="PXX431" s="161" t="e">
        <f t="shared" si="727"/>
        <v>#REF!</v>
      </c>
      <c r="PXY431" s="161" t="e">
        <f t="shared" si="727"/>
        <v>#REF!</v>
      </c>
      <c r="PXZ431" s="161" t="e">
        <f t="shared" si="727"/>
        <v>#REF!</v>
      </c>
      <c r="PYA431" s="161" t="e">
        <f t="shared" si="727"/>
        <v>#REF!</v>
      </c>
      <c r="PYB431" s="161" t="e">
        <f t="shared" si="727"/>
        <v>#REF!</v>
      </c>
      <c r="PYC431" s="161" t="e">
        <f t="shared" si="727"/>
        <v>#REF!</v>
      </c>
      <c r="PYD431" s="161" t="e">
        <f t="shared" si="727"/>
        <v>#REF!</v>
      </c>
      <c r="PYE431" s="161" t="e">
        <f t="shared" si="727"/>
        <v>#REF!</v>
      </c>
      <c r="PYF431" s="161" t="e">
        <f t="shared" si="727"/>
        <v>#REF!</v>
      </c>
      <c r="PYG431" s="161" t="e">
        <f t="shared" si="727"/>
        <v>#REF!</v>
      </c>
      <c r="PYH431" s="161" t="e">
        <f t="shared" si="727"/>
        <v>#REF!</v>
      </c>
      <c r="PYI431" s="161" t="e">
        <f t="shared" si="727"/>
        <v>#REF!</v>
      </c>
      <c r="PYJ431" s="161" t="e">
        <f t="shared" si="727"/>
        <v>#REF!</v>
      </c>
      <c r="PYK431" s="161" t="e">
        <f t="shared" si="727"/>
        <v>#REF!</v>
      </c>
      <c r="PYL431" s="161" t="e">
        <f t="shared" si="727"/>
        <v>#REF!</v>
      </c>
      <c r="PYM431" s="161" t="e">
        <f t="shared" si="727"/>
        <v>#REF!</v>
      </c>
      <c r="PYN431" s="161" t="e">
        <f t="shared" si="727"/>
        <v>#REF!</v>
      </c>
      <c r="PYO431" s="161" t="e">
        <f t="shared" si="727"/>
        <v>#REF!</v>
      </c>
      <c r="PYP431" s="161" t="e">
        <f t="shared" si="727"/>
        <v>#REF!</v>
      </c>
      <c r="PYQ431" s="161" t="e">
        <f t="shared" si="727"/>
        <v>#REF!</v>
      </c>
      <c r="PYR431" s="161" t="e">
        <f t="shared" si="727"/>
        <v>#REF!</v>
      </c>
      <c r="PYS431" s="161" t="e">
        <f t="shared" si="727"/>
        <v>#REF!</v>
      </c>
      <c r="PYT431" s="161" t="e">
        <f t="shared" si="727"/>
        <v>#REF!</v>
      </c>
      <c r="PYU431" s="161" t="e">
        <f t="shared" si="727"/>
        <v>#REF!</v>
      </c>
      <c r="PYV431" s="161" t="e">
        <f t="shared" si="727"/>
        <v>#REF!</v>
      </c>
      <c r="PYW431" s="161" t="e">
        <f t="shared" si="727"/>
        <v>#REF!</v>
      </c>
      <c r="PYX431" s="161" t="e">
        <f t="shared" si="727"/>
        <v>#REF!</v>
      </c>
      <c r="PYY431" s="161" t="e">
        <f t="shared" si="727"/>
        <v>#REF!</v>
      </c>
      <c r="PYZ431" s="161" t="e">
        <f t="shared" si="727"/>
        <v>#REF!</v>
      </c>
      <c r="PZA431" s="161" t="e">
        <f t="shared" ref="PZA431:QBL431" si="728">IF(OR(PYN431="YES",PYP431="YES"),"YES","NO")</f>
        <v>#REF!</v>
      </c>
      <c r="PZB431" s="161" t="e">
        <f t="shared" si="728"/>
        <v>#REF!</v>
      </c>
      <c r="PZC431" s="161" t="e">
        <f t="shared" si="728"/>
        <v>#REF!</v>
      </c>
      <c r="PZD431" s="161" t="e">
        <f t="shared" si="728"/>
        <v>#REF!</v>
      </c>
      <c r="PZE431" s="161" t="e">
        <f t="shared" si="728"/>
        <v>#REF!</v>
      </c>
      <c r="PZF431" s="161" t="e">
        <f t="shared" si="728"/>
        <v>#REF!</v>
      </c>
      <c r="PZG431" s="161" t="e">
        <f t="shared" si="728"/>
        <v>#REF!</v>
      </c>
      <c r="PZH431" s="161" t="e">
        <f t="shared" si="728"/>
        <v>#REF!</v>
      </c>
      <c r="PZI431" s="161" t="e">
        <f t="shared" si="728"/>
        <v>#REF!</v>
      </c>
      <c r="PZJ431" s="161" t="e">
        <f t="shared" si="728"/>
        <v>#REF!</v>
      </c>
      <c r="PZK431" s="161" t="e">
        <f t="shared" si="728"/>
        <v>#REF!</v>
      </c>
      <c r="PZL431" s="161" t="e">
        <f t="shared" si="728"/>
        <v>#REF!</v>
      </c>
      <c r="PZM431" s="161" t="e">
        <f t="shared" si="728"/>
        <v>#REF!</v>
      </c>
      <c r="PZN431" s="161" t="e">
        <f t="shared" si="728"/>
        <v>#REF!</v>
      </c>
      <c r="PZO431" s="161" t="e">
        <f t="shared" si="728"/>
        <v>#REF!</v>
      </c>
      <c r="PZP431" s="161" t="e">
        <f t="shared" si="728"/>
        <v>#REF!</v>
      </c>
      <c r="PZQ431" s="161" t="e">
        <f t="shared" si="728"/>
        <v>#REF!</v>
      </c>
      <c r="PZR431" s="161" t="e">
        <f t="shared" si="728"/>
        <v>#REF!</v>
      </c>
      <c r="PZS431" s="161" t="e">
        <f t="shared" si="728"/>
        <v>#REF!</v>
      </c>
      <c r="PZT431" s="161" t="e">
        <f t="shared" si="728"/>
        <v>#REF!</v>
      </c>
      <c r="PZU431" s="161" t="e">
        <f t="shared" si="728"/>
        <v>#REF!</v>
      </c>
      <c r="PZV431" s="161" t="e">
        <f t="shared" si="728"/>
        <v>#REF!</v>
      </c>
      <c r="PZW431" s="161" t="e">
        <f t="shared" si="728"/>
        <v>#REF!</v>
      </c>
      <c r="PZX431" s="161" t="e">
        <f t="shared" si="728"/>
        <v>#REF!</v>
      </c>
      <c r="PZY431" s="161" t="e">
        <f t="shared" si="728"/>
        <v>#REF!</v>
      </c>
      <c r="PZZ431" s="161" t="e">
        <f t="shared" si="728"/>
        <v>#REF!</v>
      </c>
      <c r="QAA431" s="161" t="e">
        <f t="shared" si="728"/>
        <v>#REF!</v>
      </c>
      <c r="QAB431" s="161" t="e">
        <f t="shared" si="728"/>
        <v>#REF!</v>
      </c>
      <c r="QAC431" s="161" t="e">
        <f t="shared" si="728"/>
        <v>#REF!</v>
      </c>
      <c r="QAD431" s="161" t="e">
        <f t="shared" si="728"/>
        <v>#REF!</v>
      </c>
      <c r="QAE431" s="161" t="e">
        <f t="shared" si="728"/>
        <v>#REF!</v>
      </c>
      <c r="QAF431" s="161" t="e">
        <f t="shared" si="728"/>
        <v>#REF!</v>
      </c>
      <c r="QAG431" s="161" t="e">
        <f t="shared" si="728"/>
        <v>#REF!</v>
      </c>
      <c r="QAH431" s="161" t="e">
        <f t="shared" si="728"/>
        <v>#REF!</v>
      </c>
      <c r="QAI431" s="161" t="e">
        <f t="shared" si="728"/>
        <v>#REF!</v>
      </c>
      <c r="QAJ431" s="161" t="e">
        <f t="shared" si="728"/>
        <v>#REF!</v>
      </c>
      <c r="QAK431" s="161" t="e">
        <f t="shared" si="728"/>
        <v>#REF!</v>
      </c>
      <c r="QAL431" s="161" t="e">
        <f t="shared" si="728"/>
        <v>#REF!</v>
      </c>
      <c r="QAM431" s="161" t="e">
        <f t="shared" si="728"/>
        <v>#REF!</v>
      </c>
      <c r="QAN431" s="161" t="e">
        <f t="shared" si="728"/>
        <v>#REF!</v>
      </c>
      <c r="QAO431" s="161" t="e">
        <f t="shared" si="728"/>
        <v>#REF!</v>
      </c>
      <c r="QAP431" s="161" t="e">
        <f t="shared" si="728"/>
        <v>#REF!</v>
      </c>
      <c r="QAQ431" s="161" t="e">
        <f t="shared" si="728"/>
        <v>#REF!</v>
      </c>
      <c r="QAR431" s="161" t="e">
        <f t="shared" si="728"/>
        <v>#REF!</v>
      </c>
      <c r="QAS431" s="161" t="e">
        <f t="shared" si="728"/>
        <v>#REF!</v>
      </c>
      <c r="QAT431" s="161" t="e">
        <f t="shared" si="728"/>
        <v>#REF!</v>
      </c>
      <c r="QAU431" s="161" t="e">
        <f t="shared" si="728"/>
        <v>#REF!</v>
      </c>
      <c r="QAV431" s="161" t="e">
        <f t="shared" si="728"/>
        <v>#REF!</v>
      </c>
      <c r="QAW431" s="161" t="e">
        <f t="shared" si="728"/>
        <v>#REF!</v>
      </c>
      <c r="QAX431" s="161" t="e">
        <f t="shared" si="728"/>
        <v>#REF!</v>
      </c>
      <c r="QAY431" s="161" t="e">
        <f t="shared" si="728"/>
        <v>#REF!</v>
      </c>
      <c r="QAZ431" s="161" t="e">
        <f t="shared" si="728"/>
        <v>#REF!</v>
      </c>
      <c r="QBA431" s="161" t="e">
        <f t="shared" si="728"/>
        <v>#REF!</v>
      </c>
      <c r="QBB431" s="161" t="e">
        <f t="shared" si="728"/>
        <v>#REF!</v>
      </c>
      <c r="QBC431" s="161" t="e">
        <f t="shared" si="728"/>
        <v>#REF!</v>
      </c>
      <c r="QBD431" s="161" t="e">
        <f t="shared" si="728"/>
        <v>#REF!</v>
      </c>
      <c r="QBE431" s="161" t="e">
        <f t="shared" si="728"/>
        <v>#REF!</v>
      </c>
      <c r="QBF431" s="161" t="e">
        <f t="shared" si="728"/>
        <v>#REF!</v>
      </c>
      <c r="QBG431" s="161" t="e">
        <f t="shared" si="728"/>
        <v>#REF!</v>
      </c>
      <c r="QBH431" s="161" t="e">
        <f t="shared" si="728"/>
        <v>#REF!</v>
      </c>
      <c r="QBI431" s="161" t="e">
        <f t="shared" si="728"/>
        <v>#REF!</v>
      </c>
      <c r="QBJ431" s="161" t="e">
        <f t="shared" si="728"/>
        <v>#REF!</v>
      </c>
      <c r="QBK431" s="161" t="e">
        <f t="shared" si="728"/>
        <v>#REF!</v>
      </c>
      <c r="QBL431" s="161" t="e">
        <f t="shared" si="728"/>
        <v>#REF!</v>
      </c>
      <c r="QBM431" s="161" t="e">
        <f t="shared" ref="QBM431:QDX431" si="729">IF(OR(QAZ431="YES",QBB431="YES"),"YES","NO")</f>
        <v>#REF!</v>
      </c>
      <c r="QBN431" s="161" t="e">
        <f t="shared" si="729"/>
        <v>#REF!</v>
      </c>
      <c r="QBO431" s="161" t="e">
        <f t="shared" si="729"/>
        <v>#REF!</v>
      </c>
      <c r="QBP431" s="161" t="e">
        <f t="shared" si="729"/>
        <v>#REF!</v>
      </c>
      <c r="QBQ431" s="161" t="e">
        <f t="shared" si="729"/>
        <v>#REF!</v>
      </c>
      <c r="QBR431" s="161" t="e">
        <f t="shared" si="729"/>
        <v>#REF!</v>
      </c>
      <c r="QBS431" s="161" t="e">
        <f t="shared" si="729"/>
        <v>#REF!</v>
      </c>
      <c r="QBT431" s="161" t="e">
        <f t="shared" si="729"/>
        <v>#REF!</v>
      </c>
      <c r="QBU431" s="161" t="e">
        <f t="shared" si="729"/>
        <v>#REF!</v>
      </c>
      <c r="QBV431" s="161" t="e">
        <f t="shared" si="729"/>
        <v>#REF!</v>
      </c>
      <c r="QBW431" s="161" t="e">
        <f t="shared" si="729"/>
        <v>#REF!</v>
      </c>
      <c r="QBX431" s="161" t="e">
        <f t="shared" si="729"/>
        <v>#REF!</v>
      </c>
      <c r="QBY431" s="161" t="e">
        <f t="shared" si="729"/>
        <v>#REF!</v>
      </c>
      <c r="QBZ431" s="161" t="e">
        <f t="shared" si="729"/>
        <v>#REF!</v>
      </c>
      <c r="QCA431" s="161" t="e">
        <f t="shared" si="729"/>
        <v>#REF!</v>
      </c>
      <c r="QCB431" s="161" t="e">
        <f t="shared" si="729"/>
        <v>#REF!</v>
      </c>
      <c r="QCC431" s="161" t="e">
        <f t="shared" si="729"/>
        <v>#REF!</v>
      </c>
      <c r="QCD431" s="161" t="e">
        <f t="shared" si="729"/>
        <v>#REF!</v>
      </c>
      <c r="QCE431" s="161" t="e">
        <f t="shared" si="729"/>
        <v>#REF!</v>
      </c>
      <c r="QCF431" s="161" t="e">
        <f t="shared" si="729"/>
        <v>#REF!</v>
      </c>
      <c r="QCG431" s="161" t="e">
        <f t="shared" si="729"/>
        <v>#REF!</v>
      </c>
      <c r="QCH431" s="161" t="e">
        <f t="shared" si="729"/>
        <v>#REF!</v>
      </c>
      <c r="QCI431" s="161" t="e">
        <f t="shared" si="729"/>
        <v>#REF!</v>
      </c>
      <c r="QCJ431" s="161" t="e">
        <f t="shared" si="729"/>
        <v>#REF!</v>
      </c>
      <c r="QCK431" s="161" t="e">
        <f t="shared" si="729"/>
        <v>#REF!</v>
      </c>
      <c r="QCL431" s="161" t="e">
        <f t="shared" si="729"/>
        <v>#REF!</v>
      </c>
      <c r="QCM431" s="161" t="e">
        <f t="shared" si="729"/>
        <v>#REF!</v>
      </c>
      <c r="QCN431" s="161" t="e">
        <f t="shared" si="729"/>
        <v>#REF!</v>
      </c>
      <c r="QCO431" s="161" t="e">
        <f t="shared" si="729"/>
        <v>#REF!</v>
      </c>
      <c r="QCP431" s="161" t="e">
        <f t="shared" si="729"/>
        <v>#REF!</v>
      </c>
      <c r="QCQ431" s="161" t="e">
        <f t="shared" si="729"/>
        <v>#REF!</v>
      </c>
      <c r="QCR431" s="161" t="e">
        <f t="shared" si="729"/>
        <v>#REF!</v>
      </c>
      <c r="QCS431" s="161" t="e">
        <f t="shared" si="729"/>
        <v>#REF!</v>
      </c>
      <c r="QCT431" s="161" t="e">
        <f t="shared" si="729"/>
        <v>#REF!</v>
      </c>
      <c r="QCU431" s="161" t="e">
        <f t="shared" si="729"/>
        <v>#REF!</v>
      </c>
      <c r="QCV431" s="161" t="e">
        <f t="shared" si="729"/>
        <v>#REF!</v>
      </c>
      <c r="QCW431" s="161" t="e">
        <f t="shared" si="729"/>
        <v>#REF!</v>
      </c>
      <c r="QCX431" s="161" t="e">
        <f t="shared" si="729"/>
        <v>#REF!</v>
      </c>
      <c r="QCY431" s="161" t="e">
        <f t="shared" si="729"/>
        <v>#REF!</v>
      </c>
      <c r="QCZ431" s="161" t="e">
        <f t="shared" si="729"/>
        <v>#REF!</v>
      </c>
      <c r="QDA431" s="161" t="e">
        <f t="shared" si="729"/>
        <v>#REF!</v>
      </c>
      <c r="QDB431" s="161" t="e">
        <f t="shared" si="729"/>
        <v>#REF!</v>
      </c>
      <c r="QDC431" s="161" t="e">
        <f t="shared" si="729"/>
        <v>#REF!</v>
      </c>
      <c r="QDD431" s="161" t="e">
        <f t="shared" si="729"/>
        <v>#REF!</v>
      </c>
      <c r="QDE431" s="161" t="e">
        <f t="shared" si="729"/>
        <v>#REF!</v>
      </c>
      <c r="QDF431" s="161" t="e">
        <f t="shared" si="729"/>
        <v>#REF!</v>
      </c>
      <c r="QDG431" s="161" t="e">
        <f t="shared" si="729"/>
        <v>#REF!</v>
      </c>
      <c r="QDH431" s="161" t="e">
        <f t="shared" si="729"/>
        <v>#REF!</v>
      </c>
      <c r="QDI431" s="161" t="e">
        <f t="shared" si="729"/>
        <v>#REF!</v>
      </c>
      <c r="QDJ431" s="161" t="e">
        <f t="shared" si="729"/>
        <v>#REF!</v>
      </c>
      <c r="QDK431" s="161" t="e">
        <f t="shared" si="729"/>
        <v>#REF!</v>
      </c>
      <c r="QDL431" s="161" t="e">
        <f t="shared" si="729"/>
        <v>#REF!</v>
      </c>
      <c r="QDM431" s="161" t="e">
        <f t="shared" si="729"/>
        <v>#REF!</v>
      </c>
      <c r="QDN431" s="161" t="e">
        <f t="shared" si="729"/>
        <v>#REF!</v>
      </c>
      <c r="QDO431" s="161" t="e">
        <f t="shared" si="729"/>
        <v>#REF!</v>
      </c>
      <c r="QDP431" s="161" t="e">
        <f t="shared" si="729"/>
        <v>#REF!</v>
      </c>
      <c r="QDQ431" s="161" t="e">
        <f t="shared" si="729"/>
        <v>#REF!</v>
      </c>
      <c r="QDR431" s="161" t="e">
        <f t="shared" si="729"/>
        <v>#REF!</v>
      </c>
      <c r="QDS431" s="161" t="e">
        <f t="shared" si="729"/>
        <v>#REF!</v>
      </c>
      <c r="QDT431" s="161" t="e">
        <f t="shared" si="729"/>
        <v>#REF!</v>
      </c>
      <c r="QDU431" s="161" t="e">
        <f t="shared" si="729"/>
        <v>#REF!</v>
      </c>
      <c r="QDV431" s="161" t="e">
        <f t="shared" si="729"/>
        <v>#REF!</v>
      </c>
      <c r="QDW431" s="161" t="e">
        <f t="shared" si="729"/>
        <v>#REF!</v>
      </c>
      <c r="QDX431" s="161" t="e">
        <f t="shared" si="729"/>
        <v>#REF!</v>
      </c>
      <c r="QDY431" s="161" t="e">
        <f t="shared" ref="QDY431:QGJ431" si="730">IF(OR(QDL431="YES",QDN431="YES"),"YES","NO")</f>
        <v>#REF!</v>
      </c>
      <c r="QDZ431" s="161" t="e">
        <f t="shared" si="730"/>
        <v>#REF!</v>
      </c>
      <c r="QEA431" s="161" t="e">
        <f t="shared" si="730"/>
        <v>#REF!</v>
      </c>
      <c r="QEB431" s="161" t="e">
        <f t="shared" si="730"/>
        <v>#REF!</v>
      </c>
      <c r="QEC431" s="161" t="e">
        <f t="shared" si="730"/>
        <v>#REF!</v>
      </c>
      <c r="QED431" s="161" t="e">
        <f t="shared" si="730"/>
        <v>#REF!</v>
      </c>
      <c r="QEE431" s="161" t="e">
        <f t="shared" si="730"/>
        <v>#REF!</v>
      </c>
      <c r="QEF431" s="161" t="e">
        <f t="shared" si="730"/>
        <v>#REF!</v>
      </c>
      <c r="QEG431" s="161" t="e">
        <f t="shared" si="730"/>
        <v>#REF!</v>
      </c>
      <c r="QEH431" s="161" t="e">
        <f t="shared" si="730"/>
        <v>#REF!</v>
      </c>
      <c r="QEI431" s="161" t="e">
        <f t="shared" si="730"/>
        <v>#REF!</v>
      </c>
      <c r="QEJ431" s="161" t="e">
        <f t="shared" si="730"/>
        <v>#REF!</v>
      </c>
      <c r="QEK431" s="161" t="e">
        <f t="shared" si="730"/>
        <v>#REF!</v>
      </c>
      <c r="QEL431" s="161" t="e">
        <f t="shared" si="730"/>
        <v>#REF!</v>
      </c>
      <c r="QEM431" s="161" t="e">
        <f t="shared" si="730"/>
        <v>#REF!</v>
      </c>
      <c r="QEN431" s="161" t="e">
        <f t="shared" si="730"/>
        <v>#REF!</v>
      </c>
      <c r="QEO431" s="161" t="e">
        <f t="shared" si="730"/>
        <v>#REF!</v>
      </c>
      <c r="QEP431" s="161" t="e">
        <f t="shared" si="730"/>
        <v>#REF!</v>
      </c>
      <c r="QEQ431" s="161" t="e">
        <f t="shared" si="730"/>
        <v>#REF!</v>
      </c>
      <c r="QER431" s="161" t="e">
        <f t="shared" si="730"/>
        <v>#REF!</v>
      </c>
      <c r="QES431" s="161" t="e">
        <f t="shared" si="730"/>
        <v>#REF!</v>
      </c>
      <c r="QET431" s="161" t="e">
        <f t="shared" si="730"/>
        <v>#REF!</v>
      </c>
      <c r="QEU431" s="161" t="e">
        <f t="shared" si="730"/>
        <v>#REF!</v>
      </c>
      <c r="QEV431" s="161" t="e">
        <f t="shared" si="730"/>
        <v>#REF!</v>
      </c>
      <c r="QEW431" s="161" t="e">
        <f t="shared" si="730"/>
        <v>#REF!</v>
      </c>
      <c r="QEX431" s="161" t="e">
        <f t="shared" si="730"/>
        <v>#REF!</v>
      </c>
      <c r="QEY431" s="161" t="e">
        <f t="shared" si="730"/>
        <v>#REF!</v>
      </c>
      <c r="QEZ431" s="161" t="e">
        <f t="shared" si="730"/>
        <v>#REF!</v>
      </c>
      <c r="QFA431" s="161" t="e">
        <f t="shared" si="730"/>
        <v>#REF!</v>
      </c>
      <c r="QFB431" s="161" t="e">
        <f t="shared" si="730"/>
        <v>#REF!</v>
      </c>
      <c r="QFC431" s="161" t="e">
        <f t="shared" si="730"/>
        <v>#REF!</v>
      </c>
      <c r="QFD431" s="161" t="e">
        <f t="shared" si="730"/>
        <v>#REF!</v>
      </c>
      <c r="QFE431" s="161" t="e">
        <f t="shared" si="730"/>
        <v>#REF!</v>
      </c>
      <c r="QFF431" s="161" t="e">
        <f t="shared" si="730"/>
        <v>#REF!</v>
      </c>
      <c r="QFG431" s="161" t="e">
        <f t="shared" si="730"/>
        <v>#REF!</v>
      </c>
      <c r="QFH431" s="161" t="e">
        <f t="shared" si="730"/>
        <v>#REF!</v>
      </c>
      <c r="QFI431" s="161" t="e">
        <f t="shared" si="730"/>
        <v>#REF!</v>
      </c>
      <c r="QFJ431" s="161" t="e">
        <f t="shared" si="730"/>
        <v>#REF!</v>
      </c>
      <c r="QFK431" s="161" t="e">
        <f t="shared" si="730"/>
        <v>#REF!</v>
      </c>
      <c r="QFL431" s="161" t="e">
        <f t="shared" si="730"/>
        <v>#REF!</v>
      </c>
      <c r="QFM431" s="161" t="e">
        <f t="shared" si="730"/>
        <v>#REF!</v>
      </c>
      <c r="QFN431" s="161" t="e">
        <f t="shared" si="730"/>
        <v>#REF!</v>
      </c>
      <c r="QFO431" s="161" t="e">
        <f t="shared" si="730"/>
        <v>#REF!</v>
      </c>
      <c r="QFP431" s="161" t="e">
        <f t="shared" si="730"/>
        <v>#REF!</v>
      </c>
      <c r="QFQ431" s="161" t="e">
        <f t="shared" si="730"/>
        <v>#REF!</v>
      </c>
      <c r="QFR431" s="161" t="e">
        <f t="shared" si="730"/>
        <v>#REF!</v>
      </c>
      <c r="QFS431" s="161" t="e">
        <f t="shared" si="730"/>
        <v>#REF!</v>
      </c>
      <c r="QFT431" s="161" t="e">
        <f t="shared" si="730"/>
        <v>#REF!</v>
      </c>
      <c r="QFU431" s="161" t="e">
        <f t="shared" si="730"/>
        <v>#REF!</v>
      </c>
      <c r="QFV431" s="161" t="e">
        <f t="shared" si="730"/>
        <v>#REF!</v>
      </c>
      <c r="QFW431" s="161" t="e">
        <f t="shared" si="730"/>
        <v>#REF!</v>
      </c>
      <c r="QFX431" s="161" t="e">
        <f t="shared" si="730"/>
        <v>#REF!</v>
      </c>
      <c r="QFY431" s="161" t="e">
        <f t="shared" si="730"/>
        <v>#REF!</v>
      </c>
      <c r="QFZ431" s="161" t="e">
        <f t="shared" si="730"/>
        <v>#REF!</v>
      </c>
      <c r="QGA431" s="161" t="e">
        <f t="shared" si="730"/>
        <v>#REF!</v>
      </c>
      <c r="QGB431" s="161" t="e">
        <f t="shared" si="730"/>
        <v>#REF!</v>
      </c>
      <c r="QGC431" s="161" t="e">
        <f t="shared" si="730"/>
        <v>#REF!</v>
      </c>
      <c r="QGD431" s="161" t="e">
        <f t="shared" si="730"/>
        <v>#REF!</v>
      </c>
      <c r="QGE431" s="161" t="e">
        <f t="shared" si="730"/>
        <v>#REF!</v>
      </c>
      <c r="QGF431" s="161" t="e">
        <f t="shared" si="730"/>
        <v>#REF!</v>
      </c>
      <c r="QGG431" s="161" t="e">
        <f t="shared" si="730"/>
        <v>#REF!</v>
      </c>
      <c r="QGH431" s="161" t="e">
        <f t="shared" si="730"/>
        <v>#REF!</v>
      </c>
      <c r="QGI431" s="161" t="e">
        <f t="shared" si="730"/>
        <v>#REF!</v>
      </c>
      <c r="QGJ431" s="161" t="e">
        <f t="shared" si="730"/>
        <v>#REF!</v>
      </c>
      <c r="QGK431" s="161" t="e">
        <f t="shared" ref="QGK431:QIV431" si="731">IF(OR(QFX431="YES",QFZ431="YES"),"YES","NO")</f>
        <v>#REF!</v>
      </c>
      <c r="QGL431" s="161" t="e">
        <f t="shared" si="731"/>
        <v>#REF!</v>
      </c>
      <c r="QGM431" s="161" t="e">
        <f t="shared" si="731"/>
        <v>#REF!</v>
      </c>
      <c r="QGN431" s="161" t="e">
        <f t="shared" si="731"/>
        <v>#REF!</v>
      </c>
      <c r="QGO431" s="161" t="e">
        <f t="shared" si="731"/>
        <v>#REF!</v>
      </c>
      <c r="QGP431" s="161" t="e">
        <f t="shared" si="731"/>
        <v>#REF!</v>
      </c>
      <c r="QGQ431" s="161" t="e">
        <f t="shared" si="731"/>
        <v>#REF!</v>
      </c>
      <c r="QGR431" s="161" t="e">
        <f t="shared" si="731"/>
        <v>#REF!</v>
      </c>
      <c r="QGS431" s="161" t="e">
        <f t="shared" si="731"/>
        <v>#REF!</v>
      </c>
      <c r="QGT431" s="161" t="e">
        <f t="shared" si="731"/>
        <v>#REF!</v>
      </c>
      <c r="QGU431" s="161" t="e">
        <f t="shared" si="731"/>
        <v>#REF!</v>
      </c>
      <c r="QGV431" s="161" t="e">
        <f t="shared" si="731"/>
        <v>#REF!</v>
      </c>
      <c r="QGW431" s="161" t="e">
        <f t="shared" si="731"/>
        <v>#REF!</v>
      </c>
      <c r="QGX431" s="161" t="e">
        <f t="shared" si="731"/>
        <v>#REF!</v>
      </c>
      <c r="QGY431" s="161" t="e">
        <f t="shared" si="731"/>
        <v>#REF!</v>
      </c>
      <c r="QGZ431" s="161" t="e">
        <f t="shared" si="731"/>
        <v>#REF!</v>
      </c>
      <c r="QHA431" s="161" t="e">
        <f t="shared" si="731"/>
        <v>#REF!</v>
      </c>
      <c r="QHB431" s="161" t="e">
        <f t="shared" si="731"/>
        <v>#REF!</v>
      </c>
      <c r="QHC431" s="161" t="e">
        <f t="shared" si="731"/>
        <v>#REF!</v>
      </c>
      <c r="QHD431" s="161" t="e">
        <f t="shared" si="731"/>
        <v>#REF!</v>
      </c>
      <c r="QHE431" s="161" t="e">
        <f t="shared" si="731"/>
        <v>#REF!</v>
      </c>
      <c r="QHF431" s="161" t="e">
        <f t="shared" si="731"/>
        <v>#REF!</v>
      </c>
      <c r="QHG431" s="161" t="e">
        <f t="shared" si="731"/>
        <v>#REF!</v>
      </c>
      <c r="QHH431" s="161" t="e">
        <f t="shared" si="731"/>
        <v>#REF!</v>
      </c>
      <c r="QHI431" s="161" t="e">
        <f t="shared" si="731"/>
        <v>#REF!</v>
      </c>
      <c r="QHJ431" s="161" t="e">
        <f t="shared" si="731"/>
        <v>#REF!</v>
      </c>
      <c r="QHK431" s="161" t="e">
        <f t="shared" si="731"/>
        <v>#REF!</v>
      </c>
      <c r="QHL431" s="161" t="e">
        <f t="shared" si="731"/>
        <v>#REF!</v>
      </c>
      <c r="QHM431" s="161" t="e">
        <f t="shared" si="731"/>
        <v>#REF!</v>
      </c>
      <c r="QHN431" s="161" t="e">
        <f t="shared" si="731"/>
        <v>#REF!</v>
      </c>
      <c r="QHO431" s="161" t="e">
        <f t="shared" si="731"/>
        <v>#REF!</v>
      </c>
      <c r="QHP431" s="161" t="e">
        <f t="shared" si="731"/>
        <v>#REF!</v>
      </c>
      <c r="QHQ431" s="161" t="e">
        <f t="shared" si="731"/>
        <v>#REF!</v>
      </c>
      <c r="QHR431" s="161" t="e">
        <f t="shared" si="731"/>
        <v>#REF!</v>
      </c>
      <c r="QHS431" s="161" t="e">
        <f t="shared" si="731"/>
        <v>#REF!</v>
      </c>
      <c r="QHT431" s="161" t="e">
        <f t="shared" si="731"/>
        <v>#REF!</v>
      </c>
      <c r="QHU431" s="161" t="e">
        <f t="shared" si="731"/>
        <v>#REF!</v>
      </c>
      <c r="QHV431" s="161" t="e">
        <f t="shared" si="731"/>
        <v>#REF!</v>
      </c>
      <c r="QHW431" s="161" t="e">
        <f t="shared" si="731"/>
        <v>#REF!</v>
      </c>
      <c r="QHX431" s="161" t="e">
        <f t="shared" si="731"/>
        <v>#REF!</v>
      </c>
      <c r="QHY431" s="161" t="e">
        <f t="shared" si="731"/>
        <v>#REF!</v>
      </c>
      <c r="QHZ431" s="161" t="e">
        <f t="shared" si="731"/>
        <v>#REF!</v>
      </c>
      <c r="QIA431" s="161" t="e">
        <f t="shared" si="731"/>
        <v>#REF!</v>
      </c>
      <c r="QIB431" s="161" t="e">
        <f t="shared" si="731"/>
        <v>#REF!</v>
      </c>
      <c r="QIC431" s="161" t="e">
        <f t="shared" si="731"/>
        <v>#REF!</v>
      </c>
      <c r="QID431" s="161" t="e">
        <f t="shared" si="731"/>
        <v>#REF!</v>
      </c>
      <c r="QIE431" s="161" t="e">
        <f t="shared" si="731"/>
        <v>#REF!</v>
      </c>
      <c r="QIF431" s="161" t="e">
        <f t="shared" si="731"/>
        <v>#REF!</v>
      </c>
      <c r="QIG431" s="161" t="e">
        <f t="shared" si="731"/>
        <v>#REF!</v>
      </c>
      <c r="QIH431" s="161" t="e">
        <f t="shared" si="731"/>
        <v>#REF!</v>
      </c>
      <c r="QII431" s="161" t="e">
        <f t="shared" si="731"/>
        <v>#REF!</v>
      </c>
      <c r="QIJ431" s="161" t="e">
        <f t="shared" si="731"/>
        <v>#REF!</v>
      </c>
      <c r="QIK431" s="161" t="e">
        <f t="shared" si="731"/>
        <v>#REF!</v>
      </c>
      <c r="QIL431" s="161" t="e">
        <f t="shared" si="731"/>
        <v>#REF!</v>
      </c>
      <c r="QIM431" s="161" t="e">
        <f t="shared" si="731"/>
        <v>#REF!</v>
      </c>
      <c r="QIN431" s="161" t="e">
        <f t="shared" si="731"/>
        <v>#REF!</v>
      </c>
      <c r="QIO431" s="161" t="e">
        <f t="shared" si="731"/>
        <v>#REF!</v>
      </c>
      <c r="QIP431" s="161" t="e">
        <f t="shared" si="731"/>
        <v>#REF!</v>
      </c>
      <c r="QIQ431" s="161" t="e">
        <f t="shared" si="731"/>
        <v>#REF!</v>
      </c>
      <c r="QIR431" s="161" t="e">
        <f t="shared" si="731"/>
        <v>#REF!</v>
      </c>
      <c r="QIS431" s="161" t="e">
        <f t="shared" si="731"/>
        <v>#REF!</v>
      </c>
      <c r="QIT431" s="161" t="e">
        <f t="shared" si="731"/>
        <v>#REF!</v>
      </c>
      <c r="QIU431" s="161" t="e">
        <f t="shared" si="731"/>
        <v>#REF!</v>
      </c>
      <c r="QIV431" s="161" t="e">
        <f t="shared" si="731"/>
        <v>#REF!</v>
      </c>
      <c r="QIW431" s="161" t="e">
        <f t="shared" ref="QIW431:QLH431" si="732">IF(OR(QIJ431="YES",QIL431="YES"),"YES","NO")</f>
        <v>#REF!</v>
      </c>
      <c r="QIX431" s="161" t="e">
        <f t="shared" si="732"/>
        <v>#REF!</v>
      </c>
      <c r="QIY431" s="161" t="e">
        <f t="shared" si="732"/>
        <v>#REF!</v>
      </c>
      <c r="QIZ431" s="161" t="e">
        <f t="shared" si="732"/>
        <v>#REF!</v>
      </c>
      <c r="QJA431" s="161" t="e">
        <f t="shared" si="732"/>
        <v>#REF!</v>
      </c>
      <c r="QJB431" s="161" t="e">
        <f t="shared" si="732"/>
        <v>#REF!</v>
      </c>
      <c r="QJC431" s="161" t="e">
        <f t="shared" si="732"/>
        <v>#REF!</v>
      </c>
      <c r="QJD431" s="161" t="e">
        <f t="shared" si="732"/>
        <v>#REF!</v>
      </c>
      <c r="QJE431" s="161" t="e">
        <f t="shared" si="732"/>
        <v>#REF!</v>
      </c>
      <c r="QJF431" s="161" t="e">
        <f t="shared" si="732"/>
        <v>#REF!</v>
      </c>
      <c r="QJG431" s="161" t="e">
        <f t="shared" si="732"/>
        <v>#REF!</v>
      </c>
      <c r="QJH431" s="161" t="e">
        <f t="shared" si="732"/>
        <v>#REF!</v>
      </c>
      <c r="QJI431" s="161" t="e">
        <f t="shared" si="732"/>
        <v>#REF!</v>
      </c>
      <c r="QJJ431" s="161" t="e">
        <f t="shared" si="732"/>
        <v>#REF!</v>
      </c>
      <c r="QJK431" s="161" t="e">
        <f t="shared" si="732"/>
        <v>#REF!</v>
      </c>
      <c r="QJL431" s="161" t="e">
        <f t="shared" si="732"/>
        <v>#REF!</v>
      </c>
      <c r="QJM431" s="161" t="e">
        <f t="shared" si="732"/>
        <v>#REF!</v>
      </c>
      <c r="QJN431" s="161" t="e">
        <f t="shared" si="732"/>
        <v>#REF!</v>
      </c>
      <c r="QJO431" s="161" t="e">
        <f t="shared" si="732"/>
        <v>#REF!</v>
      </c>
      <c r="QJP431" s="161" t="e">
        <f t="shared" si="732"/>
        <v>#REF!</v>
      </c>
      <c r="QJQ431" s="161" t="e">
        <f t="shared" si="732"/>
        <v>#REF!</v>
      </c>
      <c r="QJR431" s="161" t="e">
        <f t="shared" si="732"/>
        <v>#REF!</v>
      </c>
      <c r="QJS431" s="161" t="e">
        <f t="shared" si="732"/>
        <v>#REF!</v>
      </c>
      <c r="QJT431" s="161" t="e">
        <f t="shared" si="732"/>
        <v>#REF!</v>
      </c>
      <c r="QJU431" s="161" t="e">
        <f t="shared" si="732"/>
        <v>#REF!</v>
      </c>
      <c r="QJV431" s="161" t="e">
        <f t="shared" si="732"/>
        <v>#REF!</v>
      </c>
      <c r="QJW431" s="161" t="e">
        <f t="shared" si="732"/>
        <v>#REF!</v>
      </c>
      <c r="QJX431" s="161" t="e">
        <f t="shared" si="732"/>
        <v>#REF!</v>
      </c>
      <c r="QJY431" s="161" t="e">
        <f t="shared" si="732"/>
        <v>#REF!</v>
      </c>
      <c r="QJZ431" s="161" t="e">
        <f t="shared" si="732"/>
        <v>#REF!</v>
      </c>
      <c r="QKA431" s="161" t="e">
        <f t="shared" si="732"/>
        <v>#REF!</v>
      </c>
      <c r="QKB431" s="161" t="e">
        <f t="shared" si="732"/>
        <v>#REF!</v>
      </c>
      <c r="QKC431" s="161" t="e">
        <f t="shared" si="732"/>
        <v>#REF!</v>
      </c>
      <c r="QKD431" s="161" t="e">
        <f t="shared" si="732"/>
        <v>#REF!</v>
      </c>
      <c r="QKE431" s="161" t="e">
        <f t="shared" si="732"/>
        <v>#REF!</v>
      </c>
      <c r="QKF431" s="161" t="e">
        <f t="shared" si="732"/>
        <v>#REF!</v>
      </c>
      <c r="QKG431" s="161" t="e">
        <f t="shared" si="732"/>
        <v>#REF!</v>
      </c>
      <c r="QKH431" s="161" t="e">
        <f t="shared" si="732"/>
        <v>#REF!</v>
      </c>
      <c r="QKI431" s="161" t="e">
        <f t="shared" si="732"/>
        <v>#REF!</v>
      </c>
      <c r="QKJ431" s="161" t="e">
        <f t="shared" si="732"/>
        <v>#REF!</v>
      </c>
      <c r="QKK431" s="161" t="e">
        <f t="shared" si="732"/>
        <v>#REF!</v>
      </c>
      <c r="QKL431" s="161" t="e">
        <f t="shared" si="732"/>
        <v>#REF!</v>
      </c>
      <c r="QKM431" s="161" t="e">
        <f t="shared" si="732"/>
        <v>#REF!</v>
      </c>
      <c r="QKN431" s="161" t="e">
        <f t="shared" si="732"/>
        <v>#REF!</v>
      </c>
      <c r="QKO431" s="161" t="e">
        <f t="shared" si="732"/>
        <v>#REF!</v>
      </c>
      <c r="QKP431" s="161" t="e">
        <f t="shared" si="732"/>
        <v>#REF!</v>
      </c>
      <c r="QKQ431" s="161" t="e">
        <f t="shared" si="732"/>
        <v>#REF!</v>
      </c>
      <c r="QKR431" s="161" t="e">
        <f t="shared" si="732"/>
        <v>#REF!</v>
      </c>
      <c r="QKS431" s="161" t="e">
        <f t="shared" si="732"/>
        <v>#REF!</v>
      </c>
      <c r="QKT431" s="161" t="e">
        <f t="shared" si="732"/>
        <v>#REF!</v>
      </c>
      <c r="QKU431" s="161" t="e">
        <f t="shared" si="732"/>
        <v>#REF!</v>
      </c>
      <c r="QKV431" s="161" t="e">
        <f t="shared" si="732"/>
        <v>#REF!</v>
      </c>
      <c r="QKW431" s="161" t="e">
        <f t="shared" si="732"/>
        <v>#REF!</v>
      </c>
      <c r="QKX431" s="161" t="e">
        <f t="shared" si="732"/>
        <v>#REF!</v>
      </c>
      <c r="QKY431" s="161" t="e">
        <f t="shared" si="732"/>
        <v>#REF!</v>
      </c>
      <c r="QKZ431" s="161" t="e">
        <f t="shared" si="732"/>
        <v>#REF!</v>
      </c>
      <c r="QLA431" s="161" t="e">
        <f t="shared" si="732"/>
        <v>#REF!</v>
      </c>
      <c r="QLB431" s="161" t="e">
        <f t="shared" si="732"/>
        <v>#REF!</v>
      </c>
      <c r="QLC431" s="161" t="e">
        <f t="shared" si="732"/>
        <v>#REF!</v>
      </c>
      <c r="QLD431" s="161" t="e">
        <f t="shared" si="732"/>
        <v>#REF!</v>
      </c>
      <c r="QLE431" s="161" t="e">
        <f t="shared" si="732"/>
        <v>#REF!</v>
      </c>
      <c r="QLF431" s="161" t="e">
        <f t="shared" si="732"/>
        <v>#REF!</v>
      </c>
      <c r="QLG431" s="161" t="e">
        <f t="shared" si="732"/>
        <v>#REF!</v>
      </c>
      <c r="QLH431" s="161" t="e">
        <f t="shared" si="732"/>
        <v>#REF!</v>
      </c>
      <c r="QLI431" s="161" t="e">
        <f t="shared" ref="QLI431:QNT431" si="733">IF(OR(QKV431="YES",QKX431="YES"),"YES","NO")</f>
        <v>#REF!</v>
      </c>
      <c r="QLJ431" s="161" t="e">
        <f t="shared" si="733"/>
        <v>#REF!</v>
      </c>
      <c r="QLK431" s="161" t="e">
        <f t="shared" si="733"/>
        <v>#REF!</v>
      </c>
      <c r="QLL431" s="161" t="e">
        <f t="shared" si="733"/>
        <v>#REF!</v>
      </c>
      <c r="QLM431" s="161" t="e">
        <f t="shared" si="733"/>
        <v>#REF!</v>
      </c>
      <c r="QLN431" s="161" t="e">
        <f t="shared" si="733"/>
        <v>#REF!</v>
      </c>
      <c r="QLO431" s="161" t="e">
        <f t="shared" si="733"/>
        <v>#REF!</v>
      </c>
      <c r="QLP431" s="161" t="e">
        <f t="shared" si="733"/>
        <v>#REF!</v>
      </c>
      <c r="QLQ431" s="161" t="e">
        <f t="shared" si="733"/>
        <v>#REF!</v>
      </c>
      <c r="QLR431" s="161" t="e">
        <f t="shared" si="733"/>
        <v>#REF!</v>
      </c>
      <c r="QLS431" s="161" t="e">
        <f t="shared" si="733"/>
        <v>#REF!</v>
      </c>
      <c r="QLT431" s="161" t="e">
        <f t="shared" si="733"/>
        <v>#REF!</v>
      </c>
      <c r="QLU431" s="161" t="e">
        <f t="shared" si="733"/>
        <v>#REF!</v>
      </c>
      <c r="QLV431" s="161" t="e">
        <f t="shared" si="733"/>
        <v>#REF!</v>
      </c>
      <c r="QLW431" s="161" t="e">
        <f t="shared" si="733"/>
        <v>#REF!</v>
      </c>
      <c r="QLX431" s="161" t="e">
        <f t="shared" si="733"/>
        <v>#REF!</v>
      </c>
      <c r="QLY431" s="161" t="e">
        <f t="shared" si="733"/>
        <v>#REF!</v>
      </c>
      <c r="QLZ431" s="161" t="e">
        <f t="shared" si="733"/>
        <v>#REF!</v>
      </c>
      <c r="QMA431" s="161" t="e">
        <f t="shared" si="733"/>
        <v>#REF!</v>
      </c>
      <c r="QMB431" s="161" t="e">
        <f t="shared" si="733"/>
        <v>#REF!</v>
      </c>
      <c r="QMC431" s="161" t="e">
        <f t="shared" si="733"/>
        <v>#REF!</v>
      </c>
      <c r="QMD431" s="161" t="e">
        <f t="shared" si="733"/>
        <v>#REF!</v>
      </c>
      <c r="QME431" s="161" t="e">
        <f t="shared" si="733"/>
        <v>#REF!</v>
      </c>
      <c r="QMF431" s="161" t="e">
        <f t="shared" si="733"/>
        <v>#REF!</v>
      </c>
      <c r="QMG431" s="161" t="e">
        <f t="shared" si="733"/>
        <v>#REF!</v>
      </c>
      <c r="QMH431" s="161" t="e">
        <f t="shared" si="733"/>
        <v>#REF!</v>
      </c>
      <c r="QMI431" s="161" t="e">
        <f t="shared" si="733"/>
        <v>#REF!</v>
      </c>
      <c r="QMJ431" s="161" t="e">
        <f t="shared" si="733"/>
        <v>#REF!</v>
      </c>
      <c r="QMK431" s="161" t="e">
        <f t="shared" si="733"/>
        <v>#REF!</v>
      </c>
      <c r="QML431" s="161" t="e">
        <f t="shared" si="733"/>
        <v>#REF!</v>
      </c>
      <c r="QMM431" s="161" t="e">
        <f t="shared" si="733"/>
        <v>#REF!</v>
      </c>
      <c r="QMN431" s="161" t="e">
        <f t="shared" si="733"/>
        <v>#REF!</v>
      </c>
      <c r="QMO431" s="161" t="e">
        <f t="shared" si="733"/>
        <v>#REF!</v>
      </c>
      <c r="QMP431" s="161" t="e">
        <f t="shared" si="733"/>
        <v>#REF!</v>
      </c>
      <c r="QMQ431" s="161" t="e">
        <f t="shared" si="733"/>
        <v>#REF!</v>
      </c>
      <c r="QMR431" s="161" t="e">
        <f t="shared" si="733"/>
        <v>#REF!</v>
      </c>
      <c r="QMS431" s="161" t="e">
        <f t="shared" si="733"/>
        <v>#REF!</v>
      </c>
      <c r="QMT431" s="161" t="e">
        <f t="shared" si="733"/>
        <v>#REF!</v>
      </c>
      <c r="QMU431" s="161" t="e">
        <f t="shared" si="733"/>
        <v>#REF!</v>
      </c>
      <c r="QMV431" s="161" t="e">
        <f t="shared" si="733"/>
        <v>#REF!</v>
      </c>
      <c r="QMW431" s="161" t="e">
        <f t="shared" si="733"/>
        <v>#REF!</v>
      </c>
      <c r="QMX431" s="161" t="e">
        <f t="shared" si="733"/>
        <v>#REF!</v>
      </c>
      <c r="QMY431" s="161" t="e">
        <f t="shared" si="733"/>
        <v>#REF!</v>
      </c>
      <c r="QMZ431" s="161" t="e">
        <f t="shared" si="733"/>
        <v>#REF!</v>
      </c>
      <c r="QNA431" s="161" t="e">
        <f t="shared" si="733"/>
        <v>#REF!</v>
      </c>
      <c r="QNB431" s="161" t="e">
        <f t="shared" si="733"/>
        <v>#REF!</v>
      </c>
      <c r="QNC431" s="161" t="e">
        <f t="shared" si="733"/>
        <v>#REF!</v>
      </c>
      <c r="QND431" s="161" t="e">
        <f t="shared" si="733"/>
        <v>#REF!</v>
      </c>
      <c r="QNE431" s="161" t="e">
        <f t="shared" si="733"/>
        <v>#REF!</v>
      </c>
      <c r="QNF431" s="161" t="e">
        <f t="shared" si="733"/>
        <v>#REF!</v>
      </c>
      <c r="QNG431" s="161" t="e">
        <f t="shared" si="733"/>
        <v>#REF!</v>
      </c>
      <c r="QNH431" s="161" t="e">
        <f t="shared" si="733"/>
        <v>#REF!</v>
      </c>
      <c r="QNI431" s="161" t="e">
        <f t="shared" si="733"/>
        <v>#REF!</v>
      </c>
      <c r="QNJ431" s="161" t="e">
        <f t="shared" si="733"/>
        <v>#REF!</v>
      </c>
      <c r="QNK431" s="161" t="e">
        <f t="shared" si="733"/>
        <v>#REF!</v>
      </c>
      <c r="QNL431" s="161" t="e">
        <f t="shared" si="733"/>
        <v>#REF!</v>
      </c>
      <c r="QNM431" s="161" t="e">
        <f t="shared" si="733"/>
        <v>#REF!</v>
      </c>
      <c r="QNN431" s="161" t="e">
        <f t="shared" si="733"/>
        <v>#REF!</v>
      </c>
      <c r="QNO431" s="161" t="e">
        <f t="shared" si="733"/>
        <v>#REF!</v>
      </c>
      <c r="QNP431" s="161" t="e">
        <f t="shared" si="733"/>
        <v>#REF!</v>
      </c>
      <c r="QNQ431" s="161" t="e">
        <f t="shared" si="733"/>
        <v>#REF!</v>
      </c>
      <c r="QNR431" s="161" t="e">
        <f t="shared" si="733"/>
        <v>#REF!</v>
      </c>
      <c r="QNS431" s="161" t="e">
        <f t="shared" si="733"/>
        <v>#REF!</v>
      </c>
      <c r="QNT431" s="161" t="e">
        <f t="shared" si="733"/>
        <v>#REF!</v>
      </c>
      <c r="QNU431" s="161" t="e">
        <f t="shared" ref="QNU431:QQF431" si="734">IF(OR(QNH431="YES",QNJ431="YES"),"YES","NO")</f>
        <v>#REF!</v>
      </c>
      <c r="QNV431" s="161" t="e">
        <f t="shared" si="734"/>
        <v>#REF!</v>
      </c>
      <c r="QNW431" s="161" t="e">
        <f t="shared" si="734"/>
        <v>#REF!</v>
      </c>
      <c r="QNX431" s="161" t="e">
        <f t="shared" si="734"/>
        <v>#REF!</v>
      </c>
      <c r="QNY431" s="161" t="e">
        <f t="shared" si="734"/>
        <v>#REF!</v>
      </c>
      <c r="QNZ431" s="161" t="e">
        <f t="shared" si="734"/>
        <v>#REF!</v>
      </c>
      <c r="QOA431" s="161" t="e">
        <f t="shared" si="734"/>
        <v>#REF!</v>
      </c>
      <c r="QOB431" s="161" t="e">
        <f t="shared" si="734"/>
        <v>#REF!</v>
      </c>
      <c r="QOC431" s="161" t="e">
        <f t="shared" si="734"/>
        <v>#REF!</v>
      </c>
      <c r="QOD431" s="161" t="e">
        <f t="shared" si="734"/>
        <v>#REF!</v>
      </c>
      <c r="QOE431" s="161" t="e">
        <f t="shared" si="734"/>
        <v>#REF!</v>
      </c>
      <c r="QOF431" s="161" t="e">
        <f t="shared" si="734"/>
        <v>#REF!</v>
      </c>
      <c r="QOG431" s="161" t="e">
        <f t="shared" si="734"/>
        <v>#REF!</v>
      </c>
      <c r="QOH431" s="161" t="e">
        <f t="shared" si="734"/>
        <v>#REF!</v>
      </c>
      <c r="QOI431" s="161" t="e">
        <f t="shared" si="734"/>
        <v>#REF!</v>
      </c>
      <c r="QOJ431" s="161" t="e">
        <f t="shared" si="734"/>
        <v>#REF!</v>
      </c>
      <c r="QOK431" s="161" t="e">
        <f t="shared" si="734"/>
        <v>#REF!</v>
      </c>
      <c r="QOL431" s="161" t="e">
        <f t="shared" si="734"/>
        <v>#REF!</v>
      </c>
      <c r="QOM431" s="161" t="e">
        <f t="shared" si="734"/>
        <v>#REF!</v>
      </c>
      <c r="QON431" s="161" t="e">
        <f t="shared" si="734"/>
        <v>#REF!</v>
      </c>
      <c r="QOO431" s="161" t="e">
        <f t="shared" si="734"/>
        <v>#REF!</v>
      </c>
      <c r="QOP431" s="161" t="e">
        <f t="shared" si="734"/>
        <v>#REF!</v>
      </c>
      <c r="QOQ431" s="161" t="e">
        <f t="shared" si="734"/>
        <v>#REF!</v>
      </c>
      <c r="QOR431" s="161" t="e">
        <f t="shared" si="734"/>
        <v>#REF!</v>
      </c>
      <c r="QOS431" s="161" t="e">
        <f t="shared" si="734"/>
        <v>#REF!</v>
      </c>
      <c r="QOT431" s="161" t="e">
        <f t="shared" si="734"/>
        <v>#REF!</v>
      </c>
      <c r="QOU431" s="161" t="e">
        <f t="shared" si="734"/>
        <v>#REF!</v>
      </c>
      <c r="QOV431" s="161" t="e">
        <f t="shared" si="734"/>
        <v>#REF!</v>
      </c>
      <c r="QOW431" s="161" t="e">
        <f t="shared" si="734"/>
        <v>#REF!</v>
      </c>
      <c r="QOX431" s="161" t="e">
        <f t="shared" si="734"/>
        <v>#REF!</v>
      </c>
      <c r="QOY431" s="161" t="e">
        <f t="shared" si="734"/>
        <v>#REF!</v>
      </c>
      <c r="QOZ431" s="161" t="e">
        <f t="shared" si="734"/>
        <v>#REF!</v>
      </c>
      <c r="QPA431" s="161" t="e">
        <f t="shared" si="734"/>
        <v>#REF!</v>
      </c>
      <c r="QPB431" s="161" t="e">
        <f t="shared" si="734"/>
        <v>#REF!</v>
      </c>
      <c r="QPC431" s="161" t="e">
        <f t="shared" si="734"/>
        <v>#REF!</v>
      </c>
      <c r="QPD431" s="161" t="e">
        <f t="shared" si="734"/>
        <v>#REF!</v>
      </c>
      <c r="QPE431" s="161" t="e">
        <f t="shared" si="734"/>
        <v>#REF!</v>
      </c>
      <c r="QPF431" s="161" t="e">
        <f t="shared" si="734"/>
        <v>#REF!</v>
      </c>
      <c r="QPG431" s="161" t="e">
        <f t="shared" si="734"/>
        <v>#REF!</v>
      </c>
      <c r="QPH431" s="161" t="e">
        <f t="shared" si="734"/>
        <v>#REF!</v>
      </c>
      <c r="QPI431" s="161" t="e">
        <f t="shared" si="734"/>
        <v>#REF!</v>
      </c>
      <c r="QPJ431" s="161" t="e">
        <f t="shared" si="734"/>
        <v>#REF!</v>
      </c>
      <c r="QPK431" s="161" t="e">
        <f t="shared" si="734"/>
        <v>#REF!</v>
      </c>
      <c r="QPL431" s="161" t="e">
        <f t="shared" si="734"/>
        <v>#REF!</v>
      </c>
      <c r="QPM431" s="161" t="e">
        <f t="shared" si="734"/>
        <v>#REF!</v>
      </c>
      <c r="QPN431" s="161" t="e">
        <f t="shared" si="734"/>
        <v>#REF!</v>
      </c>
      <c r="QPO431" s="161" t="e">
        <f t="shared" si="734"/>
        <v>#REF!</v>
      </c>
      <c r="QPP431" s="161" t="e">
        <f t="shared" si="734"/>
        <v>#REF!</v>
      </c>
      <c r="QPQ431" s="161" t="e">
        <f t="shared" si="734"/>
        <v>#REF!</v>
      </c>
      <c r="QPR431" s="161" t="e">
        <f t="shared" si="734"/>
        <v>#REF!</v>
      </c>
      <c r="QPS431" s="161" t="e">
        <f t="shared" si="734"/>
        <v>#REF!</v>
      </c>
      <c r="QPT431" s="161" t="e">
        <f t="shared" si="734"/>
        <v>#REF!</v>
      </c>
      <c r="QPU431" s="161" t="e">
        <f t="shared" si="734"/>
        <v>#REF!</v>
      </c>
      <c r="QPV431" s="161" t="e">
        <f t="shared" si="734"/>
        <v>#REF!</v>
      </c>
      <c r="QPW431" s="161" t="e">
        <f t="shared" si="734"/>
        <v>#REF!</v>
      </c>
      <c r="QPX431" s="161" t="e">
        <f t="shared" si="734"/>
        <v>#REF!</v>
      </c>
      <c r="QPY431" s="161" t="e">
        <f t="shared" si="734"/>
        <v>#REF!</v>
      </c>
      <c r="QPZ431" s="161" t="e">
        <f t="shared" si="734"/>
        <v>#REF!</v>
      </c>
      <c r="QQA431" s="161" t="e">
        <f t="shared" si="734"/>
        <v>#REF!</v>
      </c>
      <c r="QQB431" s="161" t="e">
        <f t="shared" si="734"/>
        <v>#REF!</v>
      </c>
      <c r="QQC431" s="161" t="e">
        <f t="shared" si="734"/>
        <v>#REF!</v>
      </c>
      <c r="QQD431" s="161" t="e">
        <f t="shared" si="734"/>
        <v>#REF!</v>
      </c>
      <c r="QQE431" s="161" t="e">
        <f t="shared" si="734"/>
        <v>#REF!</v>
      </c>
      <c r="QQF431" s="161" t="e">
        <f t="shared" si="734"/>
        <v>#REF!</v>
      </c>
      <c r="QQG431" s="161" t="e">
        <f t="shared" ref="QQG431:QSR431" si="735">IF(OR(QPT431="YES",QPV431="YES"),"YES","NO")</f>
        <v>#REF!</v>
      </c>
      <c r="QQH431" s="161" t="e">
        <f t="shared" si="735"/>
        <v>#REF!</v>
      </c>
      <c r="QQI431" s="161" t="e">
        <f t="shared" si="735"/>
        <v>#REF!</v>
      </c>
      <c r="QQJ431" s="161" t="e">
        <f t="shared" si="735"/>
        <v>#REF!</v>
      </c>
      <c r="QQK431" s="161" t="e">
        <f t="shared" si="735"/>
        <v>#REF!</v>
      </c>
      <c r="QQL431" s="161" t="e">
        <f t="shared" si="735"/>
        <v>#REF!</v>
      </c>
      <c r="QQM431" s="161" t="e">
        <f t="shared" si="735"/>
        <v>#REF!</v>
      </c>
      <c r="QQN431" s="161" t="e">
        <f t="shared" si="735"/>
        <v>#REF!</v>
      </c>
      <c r="QQO431" s="161" t="e">
        <f t="shared" si="735"/>
        <v>#REF!</v>
      </c>
      <c r="QQP431" s="161" t="e">
        <f t="shared" si="735"/>
        <v>#REF!</v>
      </c>
      <c r="QQQ431" s="161" t="e">
        <f t="shared" si="735"/>
        <v>#REF!</v>
      </c>
      <c r="QQR431" s="161" t="e">
        <f t="shared" si="735"/>
        <v>#REF!</v>
      </c>
      <c r="QQS431" s="161" t="e">
        <f t="shared" si="735"/>
        <v>#REF!</v>
      </c>
      <c r="QQT431" s="161" t="e">
        <f t="shared" si="735"/>
        <v>#REF!</v>
      </c>
      <c r="QQU431" s="161" t="e">
        <f t="shared" si="735"/>
        <v>#REF!</v>
      </c>
      <c r="QQV431" s="161" t="e">
        <f t="shared" si="735"/>
        <v>#REF!</v>
      </c>
      <c r="QQW431" s="161" t="e">
        <f t="shared" si="735"/>
        <v>#REF!</v>
      </c>
      <c r="QQX431" s="161" t="e">
        <f t="shared" si="735"/>
        <v>#REF!</v>
      </c>
      <c r="QQY431" s="161" t="e">
        <f t="shared" si="735"/>
        <v>#REF!</v>
      </c>
      <c r="QQZ431" s="161" t="e">
        <f t="shared" si="735"/>
        <v>#REF!</v>
      </c>
      <c r="QRA431" s="161" t="e">
        <f t="shared" si="735"/>
        <v>#REF!</v>
      </c>
      <c r="QRB431" s="161" t="e">
        <f t="shared" si="735"/>
        <v>#REF!</v>
      </c>
      <c r="QRC431" s="161" t="e">
        <f t="shared" si="735"/>
        <v>#REF!</v>
      </c>
      <c r="QRD431" s="161" t="e">
        <f t="shared" si="735"/>
        <v>#REF!</v>
      </c>
      <c r="QRE431" s="161" t="e">
        <f t="shared" si="735"/>
        <v>#REF!</v>
      </c>
      <c r="QRF431" s="161" t="e">
        <f t="shared" si="735"/>
        <v>#REF!</v>
      </c>
      <c r="QRG431" s="161" t="e">
        <f t="shared" si="735"/>
        <v>#REF!</v>
      </c>
      <c r="QRH431" s="161" t="e">
        <f t="shared" si="735"/>
        <v>#REF!</v>
      </c>
      <c r="QRI431" s="161" t="e">
        <f t="shared" si="735"/>
        <v>#REF!</v>
      </c>
      <c r="QRJ431" s="161" t="e">
        <f t="shared" si="735"/>
        <v>#REF!</v>
      </c>
      <c r="QRK431" s="161" t="e">
        <f t="shared" si="735"/>
        <v>#REF!</v>
      </c>
      <c r="QRL431" s="161" t="e">
        <f t="shared" si="735"/>
        <v>#REF!</v>
      </c>
      <c r="QRM431" s="161" t="e">
        <f t="shared" si="735"/>
        <v>#REF!</v>
      </c>
      <c r="QRN431" s="161" t="e">
        <f t="shared" si="735"/>
        <v>#REF!</v>
      </c>
      <c r="QRO431" s="161" t="e">
        <f t="shared" si="735"/>
        <v>#REF!</v>
      </c>
      <c r="QRP431" s="161" t="e">
        <f t="shared" si="735"/>
        <v>#REF!</v>
      </c>
      <c r="QRQ431" s="161" t="e">
        <f t="shared" si="735"/>
        <v>#REF!</v>
      </c>
      <c r="QRR431" s="161" t="e">
        <f t="shared" si="735"/>
        <v>#REF!</v>
      </c>
      <c r="QRS431" s="161" t="e">
        <f t="shared" si="735"/>
        <v>#REF!</v>
      </c>
      <c r="QRT431" s="161" t="e">
        <f t="shared" si="735"/>
        <v>#REF!</v>
      </c>
      <c r="QRU431" s="161" t="e">
        <f t="shared" si="735"/>
        <v>#REF!</v>
      </c>
      <c r="QRV431" s="161" t="e">
        <f t="shared" si="735"/>
        <v>#REF!</v>
      </c>
      <c r="QRW431" s="161" t="e">
        <f t="shared" si="735"/>
        <v>#REF!</v>
      </c>
      <c r="QRX431" s="161" t="e">
        <f t="shared" si="735"/>
        <v>#REF!</v>
      </c>
      <c r="QRY431" s="161" t="e">
        <f t="shared" si="735"/>
        <v>#REF!</v>
      </c>
      <c r="QRZ431" s="161" t="e">
        <f t="shared" si="735"/>
        <v>#REF!</v>
      </c>
      <c r="QSA431" s="161" t="e">
        <f t="shared" si="735"/>
        <v>#REF!</v>
      </c>
      <c r="QSB431" s="161" t="e">
        <f t="shared" si="735"/>
        <v>#REF!</v>
      </c>
      <c r="QSC431" s="161" t="e">
        <f t="shared" si="735"/>
        <v>#REF!</v>
      </c>
      <c r="QSD431" s="161" t="e">
        <f t="shared" si="735"/>
        <v>#REF!</v>
      </c>
      <c r="QSE431" s="161" t="e">
        <f t="shared" si="735"/>
        <v>#REF!</v>
      </c>
      <c r="QSF431" s="161" t="e">
        <f t="shared" si="735"/>
        <v>#REF!</v>
      </c>
      <c r="QSG431" s="161" t="e">
        <f t="shared" si="735"/>
        <v>#REF!</v>
      </c>
      <c r="QSH431" s="161" t="e">
        <f t="shared" si="735"/>
        <v>#REF!</v>
      </c>
      <c r="QSI431" s="161" t="e">
        <f t="shared" si="735"/>
        <v>#REF!</v>
      </c>
      <c r="QSJ431" s="161" t="e">
        <f t="shared" si="735"/>
        <v>#REF!</v>
      </c>
      <c r="QSK431" s="161" t="e">
        <f t="shared" si="735"/>
        <v>#REF!</v>
      </c>
      <c r="QSL431" s="161" t="e">
        <f t="shared" si="735"/>
        <v>#REF!</v>
      </c>
      <c r="QSM431" s="161" t="e">
        <f t="shared" si="735"/>
        <v>#REF!</v>
      </c>
      <c r="QSN431" s="161" t="e">
        <f t="shared" si="735"/>
        <v>#REF!</v>
      </c>
      <c r="QSO431" s="161" t="e">
        <f t="shared" si="735"/>
        <v>#REF!</v>
      </c>
      <c r="QSP431" s="161" t="e">
        <f t="shared" si="735"/>
        <v>#REF!</v>
      </c>
      <c r="QSQ431" s="161" t="e">
        <f t="shared" si="735"/>
        <v>#REF!</v>
      </c>
      <c r="QSR431" s="161" t="e">
        <f t="shared" si="735"/>
        <v>#REF!</v>
      </c>
      <c r="QSS431" s="161" t="e">
        <f t="shared" ref="QSS431:QVD431" si="736">IF(OR(QSF431="YES",QSH431="YES"),"YES","NO")</f>
        <v>#REF!</v>
      </c>
      <c r="QST431" s="161" t="e">
        <f t="shared" si="736"/>
        <v>#REF!</v>
      </c>
      <c r="QSU431" s="161" t="e">
        <f t="shared" si="736"/>
        <v>#REF!</v>
      </c>
      <c r="QSV431" s="161" t="e">
        <f t="shared" si="736"/>
        <v>#REF!</v>
      </c>
      <c r="QSW431" s="161" t="e">
        <f t="shared" si="736"/>
        <v>#REF!</v>
      </c>
      <c r="QSX431" s="161" t="e">
        <f t="shared" si="736"/>
        <v>#REF!</v>
      </c>
      <c r="QSY431" s="161" t="e">
        <f t="shared" si="736"/>
        <v>#REF!</v>
      </c>
      <c r="QSZ431" s="161" t="e">
        <f t="shared" si="736"/>
        <v>#REF!</v>
      </c>
      <c r="QTA431" s="161" t="e">
        <f t="shared" si="736"/>
        <v>#REF!</v>
      </c>
      <c r="QTB431" s="161" t="e">
        <f t="shared" si="736"/>
        <v>#REF!</v>
      </c>
      <c r="QTC431" s="161" t="e">
        <f t="shared" si="736"/>
        <v>#REF!</v>
      </c>
      <c r="QTD431" s="161" t="e">
        <f t="shared" si="736"/>
        <v>#REF!</v>
      </c>
      <c r="QTE431" s="161" t="e">
        <f t="shared" si="736"/>
        <v>#REF!</v>
      </c>
      <c r="QTF431" s="161" t="e">
        <f t="shared" si="736"/>
        <v>#REF!</v>
      </c>
      <c r="QTG431" s="161" t="e">
        <f t="shared" si="736"/>
        <v>#REF!</v>
      </c>
      <c r="QTH431" s="161" t="e">
        <f t="shared" si="736"/>
        <v>#REF!</v>
      </c>
      <c r="QTI431" s="161" t="e">
        <f t="shared" si="736"/>
        <v>#REF!</v>
      </c>
      <c r="QTJ431" s="161" t="e">
        <f t="shared" si="736"/>
        <v>#REF!</v>
      </c>
      <c r="QTK431" s="161" t="e">
        <f t="shared" si="736"/>
        <v>#REF!</v>
      </c>
      <c r="QTL431" s="161" t="e">
        <f t="shared" si="736"/>
        <v>#REF!</v>
      </c>
      <c r="QTM431" s="161" t="e">
        <f t="shared" si="736"/>
        <v>#REF!</v>
      </c>
      <c r="QTN431" s="161" t="e">
        <f t="shared" si="736"/>
        <v>#REF!</v>
      </c>
      <c r="QTO431" s="161" t="e">
        <f t="shared" si="736"/>
        <v>#REF!</v>
      </c>
      <c r="QTP431" s="161" t="e">
        <f t="shared" si="736"/>
        <v>#REF!</v>
      </c>
      <c r="QTQ431" s="161" t="e">
        <f t="shared" si="736"/>
        <v>#REF!</v>
      </c>
      <c r="QTR431" s="161" t="e">
        <f t="shared" si="736"/>
        <v>#REF!</v>
      </c>
      <c r="QTS431" s="161" t="e">
        <f t="shared" si="736"/>
        <v>#REF!</v>
      </c>
      <c r="QTT431" s="161" t="e">
        <f t="shared" si="736"/>
        <v>#REF!</v>
      </c>
      <c r="QTU431" s="161" t="e">
        <f t="shared" si="736"/>
        <v>#REF!</v>
      </c>
      <c r="QTV431" s="161" t="e">
        <f t="shared" si="736"/>
        <v>#REF!</v>
      </c>
      <c r="QTW431" s="161" t="e">
        <f t="shared" si="736"/>
        <v>#REF!</v>
      </c>
      <c r="QTX431" s="161" t="e">
        <f t="shared" si="736"/>
        <v>#REF!</v>
      </c>
      <c r="QTY431" s="161" t="e">
        <f t="shared" si="736"/>
        <v>#REF!</v>
      </c>
      <c r="QTZ431" s="161" t="e">
        <f t="shared" si="736"/>
        <v>#REF!</v>
      </c>
      <c r="QUA431" s="161" t="e">
        <f t="shared" si="736"/>
        <v>#REF!</v>
      </c>
      <c r="QUB431" s="161" t="e">
        <f t="shared" si="736"/>
        <v>#REF!</v>
      </c>
      <c r="QUC431" s="161" t="e">
        <f t="shared" si="736"/>
        <v>#REF!</v>
      </c>
      <c r="QUD431" s="161" t="e">
        <f t="shared" si="736"/>
        <v>#REF!</v>
      </c>
      <c r="QUE431" s="161" t="e">
        <f t="shared" si="736"/>
        <v>#REF!</v>
      </c>
      <c r="QUF431" s="161" t="e">
        <f t="shared" si="736"/>
        <v>#REF!</v>
      </c>
      <c r="QUG431" s="161" t="e">
        <f t="shared" si="736"/>
        <v>#REF!</v>
      </c>
      <c r="QUH431" s="161" t="e">
        <f t="shared" si="736"/>
        <v>#REF!</v>
      </c>
      <c r="QUI431" s="161" t="e">
        <f t="shared" si="736"/>
        <v>#REF!</v>
      </c>
      <c r="QUJ431" s="161" t="e">
        <f t="shared" si="736"/>
        <v>#REF!</v>
      </c>
      <c r="QUK431" s="161" t="e">
        <f t="shared" si="736"/>
        <v>#REF!</v>
      </c>
      <c r="QUL431" s="161" t="e">
        <f t="shared" si="736"/>
        <v>#REF!</v>
      </c>
      <c r="QUM431" s="161" t="e">
        <f t="shared" si="736"/>
        <v>#REF!</v>
      </c>
      <c r="QUN431" s="161" t="e">
        <f t="shared" si="736"/>
        <v>#REF!</v>
      </c>
      <c r="QUO431" s="161" t="e">
        <f t="shared" si="736"/>
        <v>#REF!</v>
      </c>
      <c r="QUP431" s="161" t="e">
        <f t="shared" si="736"/>
        <v>#REF!</v>
      </c>
      <c r="QUQ431" s="161" t="e">
        <f t="shared" si="736"/>
        <v>#REF!</v>
      </c>
      <c r="QUR431" s="161" t="e">
        <f t="shared" si="736"/>
        <v>#REF!</v>
      </c>
      <c r="QUS431" s="161" t="e">
        <f t="shared" si="736"/>
        <v>#REF!</v>
      </c>
      <c r="QUT431" s="161" t="e">
        <f t="shared" si="736"/>
        <v>#REF!</v>
      </c>
      <c r="QUU431" s="161" t="e">
        <f t="shared" si="736"/>
        <v>#REF!</v>
      </c>
      <c r="QUV431" s="161" t="e">
        <f t="shared" si="736"/>
        <v>#REF!</v>
      </c>
      <c r="QUW431" s="161" t="e">
        <f t="shared" si="736"/>
        <v>#REF!</v>
      </c>
      <c r="QUX431" s="161" t="e">
        <f t="shared" si="736"/>
        <v>#REF!</v>
      </c>
      <c r="QUY431" s="161" t="e">
        <f t="shared" si="736"/>
        <v>#REF!</v>
      </c>
      <c r="QUZ431" s="161" t="e">
        <f t="shared" si="736"/>
        <v>#REF!</v>
      </c>
      <c r="QVA431" s="161" t="e">
        <f t="shared" si="736"/>
        <v>#REF!</v>
      </c>
      <c r="QVB431" s="161" t="e">
        <f t="shared" si="736"/>
        <v>#REF!</v>
      </c>
      <c r="QVC431" s="161" t="e">
        <f t="shared" si="736"/>
        <v>#REF!</v>
      </c>
      <c r="QVD431" s="161" t="e">
        <f t="shared" si="736"/>
        <v>#REF!</v>
      </c>
      <c r="QVE431" s="161" t="e">
        <f t="shared" ref="QVE431:QXP431" si="737">IF(OR(QUR431="YES",QUT431="YES"),"YES","NO")</f>
        <v>#REF!</v>
      </c>
      <c r="QVF431" s="161" t="e">
        <f t="shared" si="737"/>
        <v>#REF!</v>
      </c>
      <c r="QVG431" s="161" t="e">
        <f t="shared" si="737"/>
        <v>#REF!</v>
      </c>
      <c r="QVH431" s="161" t="e">
        <f t="shared" si="737"/>
        <v>#REF!</v>
      </c>
      <c r="QVI431" s="161" t="e">
        <f t="shared" si="737"/>
        <v>#REF!</v>
      </c>
      <c r="QVJ431" s="161" t="e">
        <f t="shared" si="737"/>
        <v>#REF!</v>
      </c>
      <c r="QVK431" s="161" t="e">
        <f t="shared" si="737"/>
        <v>#REF!</v>
      </c>
      <c r="QVL431" s="161" t="e">
        <f t="shared" si="737"/>
        <v>#REF!</v>
      </c>
      <c r="QVM431" s="161" t="e">
        <f t="shared" si="737"/>
        <v>#REF!</v>
      </c>
      <c r="QVN431" s="161" t="e">
        <f t="shared" si="737"/>
        <v>#REF!</v>
      </c>
      <c r="QVO431" s="161" t="e">
        <f t="shared" si="737"/>
        <v>#REF!</v>
      </c>
      <c r="QVP431" s="161" t="e">
        <f t="shared" si="737"/>
        <v>#REF!</v>
      </c>
      <c r="QVQ431" s="161" t="e">
        <f t="shared" si="737"/>
        <v>#REF!</v>
      </c>
      <c r="QVR431" s="161" t="e">
        <f t="shared" si="737"/>
        <v>#REF!</v>
      </c>
      <c r="QVS431" s="161" t="e">
        <f t="shared" si="737"/>
        <v>#REF!</v>
      </c>
      <c r="QVT431" s="161" t="e">
        <f t="shared" si="737"/>
        <v>#REF!</v>
      </c>
      <c r="QVU431" s="161" t="e">
        <f t="shared" si="737"/>
        <v>#REF!</v>
      </c>
      <c r="QVV431" s="161" t="e">
        <f t="shared" si="737"/>
        <v>#REF!</v>
      </c>
      <c r="QVW431" s="161" t="e">
        <f t="shared" si="737"/>
        <v>#REF!</v>
      </c>
      <c r="QVX431" s="161" t="e">
        <f t="shared" si="737"/>
        <v>#REF!</v>
      </c>
      <c r="QVY431" s="161" t="e">
        <f t="shared" si="737"/>
        <v>#REF!</v>
      </c>
      <c r="QVZ431" s="161" t="e">
        <f t="shared" si="737"/>
        <v>#REF!</v>
      </c>
      <c r="QWA431" s="161" t="e">
        <f t="shared" si="737"/>
        <v>#REF!</v>
      </c>
      <c r="QWB431" s="161" t="e">
        <f t="shared" si="737"/>
        <v>#REF!</v>
      </c>
      <c r="QWC431" s="161" t="e">
        <f t="shared" si="737"/>
        <v>#REF!</v>
      </c>
      <c r="QWD431" s="161" t="e">
        <f t="shared" si="737"/>
        <v>#REF!</v>
      </c>
      <c r="QWE431" s="161" t="e">
        <f t="shared" si="737"/>
        <v>#REF!</v>
      </c>
      <c r="QWF431" s="161" t="e">
        <f t="shared" si="737"/>
        <v>#REF!</v>
      </c>
      <c r="QWG431" s="161" t="e">
        <f t="shared" si="737"/>
        <v>#REF!</v>
      </c>
      <c r="QWH431" s="161" t="e">
        <f t="shared" si="737"/>
        <v>#REF!</v>
      </c>
      <c r="QWI431" s="161" t="e">
        <f t="shared" si="737"/>
        <v>#REF!</v>
      </c>
      <c r="QWJ431" s="161" t="e">
        <f t="shared" si="737"/>
        <v>#REF!</v>
      </c>
      <c r="QWK431" s="161" t="e">
        <f t="shared" si="737"/>
        <v>#REF!</v>
      </c>
      <c r="QWL431" s="161" t="e">
        <f t="shared" si="737"/>
        <v>#REF!</v>
      </c>
      <c r="QWM431" s="161" t="e">
        <f t="shared" si="737"/>
        <v>#REF!</v>
      </c>
      <c r="QWN431" s="161" t="e">
        <f t="shared" si="737"/>
        <v>#REF!</v>
      </c>
      <c r="QWO431" s="161" t="e">
        <f t="shared" si="737"/>
        <v>#REF!</v>
      </c>
      <c r="QWP431" s="161" t="e">
        <f t="shared" si="737"/>
        <v>#REF!</v>
      </c>
      <c r="QWQ431" s="161" t="e">
        <f t="shared" si="737"/>
        <v>#REF!</v>
      </c>
      <c r="QWR431" s="161" t="e">
        <f t="shared" si="737"/>
        <v>#REF!</v>
      </c>
      <c r="QWS431" s="161" t="e">
        <f t="shared" si="737"/>
        <v>#REF!</v>
      </c>
      <c r="QWT431" s="161" t="e">
        <f t="shared" si="737"/>
        <v>#REF!</v>
      </c>
      <c r="QWU431" s="161" t="e">
        <f t="shared" si="737"/>
        <v>#REF!</v>
      </c>
      <c r="QWV431" s="161" t="e">
        <f t="shared" si="737"/>
        <v>#REF!</v>
      </c>
      <c r="QWW431" s="161" t="e">
        <f t="shared" si="737"/>
        <v>#REF!</v>
      </c>
      <c r="QWX431" s="161" t="e">
        <f t="shared" si="737"/>
        <v>#REF!</v>
      </c>
      <c r="QWY431" s="161" t="e">
        <f t="shared" si="737"/>
        <v>#REF!</v>
      </c>
      <c r="QWZ431" s="161" t="e">
        <f t="shared" si="737"/>
        <v>#REF!</v>
      </c>
      <c r="QXA431" s="161" t="e">
        <f t="shared" si="737"/>
        <v>#REF!</v>
      </c>
      <c r="QXB431" s="161" t="e">
        <f t="shared" si="737"/>
        <v>#REF!</v>
      </c>
      <c r="QXC431" s="161" t="e">
        <f t="shared" si="737"/>
        <v>#REF!</v>
      </c>
      <c r="QXD431" s="161" t="e">
        <f t="shared" si="737"/>
        <v>#REF!</v>
      </c>
      <c r="QXE431" s="161" t="e">
        <f t="shared" si="737"/>
        <v>#REF!</v>
      </c>
      <c r="QXF431" s="161" t="e">
        <f t="shared" si="737"/>
        <v>#REF!</v>
      </c>
      <c r="QXG431" s="161" t="e">
        <f t="shared" si="737"/>
        <v>#REF!</v>
      </c>
      <c r="QXH431" s="161" t="e">
        <f t="shared" si="737"/>
        <v>#REF!</v>
      </c>
      <c r="QXI431" s="161" t="e">
        <f t="shared" si="737"/>
        <v>#REF!</v>
      </c>
      <c r="QXJ431" s="161" t="e">
        <f t="shared" si="737"/>
        <v>#REF!</v>
      </c>
      <c r="QXK431" s="161" t="e">
        <f t="shared" si="737"/>
        <v>#REF!</v>
      </c>
      <c r="QXL431" s="161" t="e">
        <f t="shared" si="737"/>
        <v>#REF!</v>
      </c>
      <c r="QXM431" s="161" t="e">
        <f t="shared" si="737"/>
        <v>#REF!</v>
      </c>
      <c r="QXN431" s="161" t="e">
        <f t="shared" si="737"/>
        <v>#REF!</v>
      </c>
      <c r="QXO431" s="161" t="e">
        <f t="shared" si="737"/>
        <v>#REF!</v>
      </c>
      <c r="QXP431" s="161" t="e">
        <f t="shared" si="737"/>
        <v>#REF!</v>
      </c>
      <c r="QXQ431" s="161" t="e">
        <f t="shared" ref="QXQ431:RAB431" si="738">IF(OR(QXD431="YES",QXF431="YES"),"YES","NO")</f>
        <v>#REF!</v>
      </c>
      <c r="QXR431" s="161" t="e">
        <f t="shared" si="738"/>
        <v>#REF!</v>
      </c>
      <c r="QXS431" s="161" t="e">
        <f t="shared" si="738"/>
        <v>#REF!</v>
      </c>
      <c r="QXT431" s="161" t="e">
        <f t="shared" si="738"/>
        <v>#REF!</v>
      </c>
      <c r="QXU431" s="161" t="e">
        <f t="shared" si="738"/>
        <v>#REF!</v>
      </c>
      <c r="QXV431" s="161" t="e">
        <f t="shared" si="738"/>
        <v>#REF!</v>
      </c>
      <c r="QXW431" s="161" t="e">
        <f t="shared" si="738"/>
        <v>#REF!</v>
      </c>
      <c r="QXX431" s="161" t="e">
        <f t="shared" si="738"/>
        <v>#REF!</v>
      </c>
      <c r="QXY431" s="161" t="e">
        <f t="shared" si="738"/>
        <v>#REF!</v>
      </c>
      <c r="QXZ431" s="161" t="e">
        <f t="shared" si="738"/>
        <v>#REF!</v>
      </c>
      <c r="QYA431" s="161" t="e">
        <f t="shared" si="738"/>
        <v>#REF!</v>
      </c>
      <c r="QYB431" s="161" t="e">
        <f t="shared" si="738"/>
        <v>#REF!</v>
      </c>
      <c r="QYC431" s="161" t="e">
        <f t="shared" si="738"/>
        <v>#REF!</v>
      </c>
      <c r="QYD431" s="161" t="e">
        <f t="shared" si="738"/>
        <v>#REF!</v>
      </c>
      <c r="QYE431" s="161" t="e">
        <f t="shared" si="738"/>
        <v>#REF!</v>
      </c>
      <c r="QYF431" s="161" t="e">
        <f t="shared" si="738"/>
        <v>#REF!</v>
      </c>
      <c r="QYG431" s="161" t="e">
        <f t="shared" si="738"/>
        <v>#REF!</v>
      </c>
      <c r="QYH431" s="161" t="e">
        <f t="shared" si="738"/>
        <v>#REF!</v>
      </c>
      <c r="QYI431" s="161" t="e">
        <f t="shared" si="738"/>
        <v>#REF!</v>
      </c>
      <c r="QYJ431" s="161" t="e">
        <f t="shared" si="738"/>
        <v>#REF!</v>
      </c>
      <c r="QYK431" s="161" t="e">
        <f t="shared" si="738"/>
        <v>#REF!</v>
      </c>
      <c r="QYL431" s="161" t="e">
        <f t="shared" si="738"/>
        <v>#REF!</v>
      </c>
      <c r="QYM431" s="161" t="e">
        <f t="shared" si="738"/>
        <v>#REF!</v>
      </c>
      <c r="QYN431" s="161" t="e">
        <f t="shared" si="738"/>
        <v>#REF!</v>
      </c>
      <c r="QYO431" s="161" t="e">
        <f t="shared" si="738"/>
        <v>#REF!</v>
      </c>
      <c r="QYP431" s="161" t="e">
        <f t="shared" si="738"/>
        <v>#REF!</v>
      </c>
      <c r="QYQ431" s="161" t="e">
        <f t="shared" si="738"/>
        <v>#REF!</v>
      </c>
      <c r="QYR431" s="161" t="e">
        <f t="shared" si="738"/>
        <v>#REF!</v>
      </c>
      <c r="QYS431" s="161" t="e">
        <f t="shared" si="738"/>
        <v>#REF!</v>
      </c>
      <c r="QYT431" s="161" t="e">
        <f t="shared" si="738"/>
        <v>#REF!</v>
      </c>
      <c r="QYU431" s="161" t="e">
        <f t="shared" si="738"/>
        <v>#REF!</v>
      </c>
      <c r="QYV431" s="161" t="e">
        <f t="shared" si="738"/>
        <v>#REF!</v>
      </c>
      <c r="QYW431" s="161" t="e">
        <f t="shared" si="738"/>
        <v>#REF!</v>
      </c>
      <c r="QYX431" s="161" t="e">
        <f t="shared" si="738"/>
        <v>#REF!</v>
      </c>
      <c r="QYY431" s="161" t="e">
        <f t="shared" si="738"/>
        <v>#REF!</v>
      </c>
      <c r="QYZ431" s="161" t="e">
        <f t="shared" si="738"/>
        <v>#REF!</v>
      </c>
      <c r="QZA431" s="161" t="e">
        <f t="shared" si="738"/>
        <v>#REF!</v>
      </c>
      <c r="QZB431" s="161" t="e">
        <f t="shared" si="738"/>
        <v>#REF!</v>
      </c>
      <c r="QZC431" s="161" t="e">
        <f t="shared" si="738"/>
        <v>#REF!</v>
      </c>
      <c r="QZD431" s="161" t="e">
        <f t="shared" si="738"/>
        <v>#REF!</v>
      </c>
      <c r="QZE431" s="161" t="e">
        <f t="shared" si="738"/>
        <v>#REF!</v>
      </c>
      <c r="QZF431" s="161" t="e">
        <f t="shared" si="738"/>
        <v>#REF!</v>
      </c>
      <c r="QZG431" s="161" t="e">
        <f t="shared" si="738"/>
        <v>#REF!</v>
      </c>
      <c r="QZH431" s="161" t="e">
        <f t="shared" si="738"/>
        <v>#REF!</v>
      </c>
      <c r="QZI431" s="161" t="e">
        <f t="shared" si="738"/>
        <v>#REF!</v>
      </c>
      <c r="QZJ431" s="161" t="e">
        <f t="shared" si="738"/>
        <v>#REF!</v>
      </c>
      <c r="QZK431" s="161" t="e">
        <f t="shared" si="738"/>
        <v>#REF!</v>
      </c>
      <c r="QZL431" s="161" t="e">
        <f t="shared" si="738"/>
        <v>#REF!</v>
      </c>
      <c r="QZM431" s="161" t="e">
        <f t="shared" si="738"/>
        <v>#REF!</v>
      </c>
      <c r="QZN431" s="161" t="e">
        <f t="shared" si="738"/>
        <v>#REF!</v>
      </c>
      <c r="QZO431" s="161" t="e">
        <f t="shared" si="738"/>
        <v>#REF!</v>
      </c>
      <c r="QZP431" s="161" t="e">
        <f t="shared" si="738"/>
        <v>#REF!</v>
      </c>
      <c r="QZQ431" s="161" t="e">
        <f t="shared" si="738"/>
        <v>#REF!</v>
      </c>
      <c r="QZR431" s="161" t="e">
        <f t="shared" si="738"/>
        <v>#REF!</v>
      </c>
      <c r="QZS431" s="161" t="e">
        <f t="shared" si="738"/>
        <v>#REF!</v>
      </c>
      <c r="QZT431" s="161" t="e">
        <f t="shared" si="738"/>
        <v>#REF!</v>
      </c>
      <c r="QZU431" s="161" t="e">
        <f t="shared" si="738"/>
        <v>#REF!</v>
      </c>
      <c r="QZV431" s="161" t="e">
        <f t="shared" si="738"/>
        <v>#REF!</v>
      </c>
      <c r="QZW431" s="161" t="e">
        <f t="shared" si="738"/>
        <v>#REF!</v>
      </c>
      <c r="QZX431" s="161" t="e">
        <f t="shared" si="738"/>
        <v>#REF!</v>
      </c>
      <c r="QZY431" s="161" t="e">
        <f t="shared" si="738"/>
        <v>#REF!</v>
      </c>
      <c r="QZZ431" s="161" t="e">
        <f t="shared" si="738"/>
        <v>#REF!</v>
      </c>
      <c r="RAA431" s="161" t="e">
        <f t="shared" si="738"/>
        <v>#REF!</v>
      </c>
      <c r="RAB431" s="161" t="e">
        <f t="shared" si="738"/>
        <v>#REF!</v>
      </c>
      <c r="RAC431" s="161" t="e">
        <f t="shared" ref="RAC431:RCN431" si="739">IF(OR(QZP431="YES",QZR431="YES"),"YES","NO")</f>
        <v>#REF!</v>
      </c>
      <c r="RAD431" s="161" t="e">
        <f t="shared" si="739"/>
        <v>#REF!</v>
      </c>
      <c r="RAE431" s="161" t="e">
        <f t="shared" si="739"/>
        <v>#REF!</v>
      </c>
      <c r="RAF431" s="161" t="e">
        <f t="shared" si="739"/>
        <v>#REF!</v>
      </c>
      <c r="RAG431" s="161" t="e">
        <f t="shared" si="739"/>
        <v>#REF!</v>
      </c>
      <c r="RAH431" s="161" t="e">
        <f t="shared" si="739"/>
        <v>#REF!</v>
      </c>
      <c r="RAI431" s="161" t="e">
        <f t="shared" si="739"/>
        <v>#REF!</v>
      </c>
      <c r="RAJ431" s="161" t="e">
        <f t="shared" si="739"/>
        <v>#REF!</v>
      </c>
      <c r="RAK431" s="161" t="e">
        <f t="shared" si="739"/>
        <v>#REF!</v>
      </c>
      <c r="RAL431" s="161" t="e">
        <f t="shared" si="739"/>
        <v>#REF!</v>
      </c>
      <c r="RAM431" s="161" t="e">
        <f t="shared" si="739"/>
        <v>#REF!</v>
      </c>
      <c r="RAN431" s="161" t="e">
        <f t="shared" si="739"/>
        <v>#REF!</v>
      </c>
      <c r="RAO431" s="161" t="e">
        <f t="shared" si="739"/>
        <v>#REF!</v>
      </c>
      <c r="RAP431" s="161" t="e">
        <f t="shared" si="739"/>
        <v>#REF!</v>
      </c>
      <c r="RAQ431" s="161" t="e">
        <f t="shared" si="739"/>
        <v>#REF!</v>
      </c>
      <c r="RAR431" s="161" t="e">
        <f t="shared" si="739"/>
        <v>#REF!</v>
      </c>
      <c r="RAS431" s="161" t="e">
        <f t="shared" si="739"/>
        <v>#REF!</v>
      </c>
      <c r="RAT431" s="161" t="e">
        <f t="shared" si="739"/>
        <v>#REF!</v>
      </c>
      <c r="RAU431" s="161" t="e">
        <f t="shared" si="739"/>
        <v>#REF!</v>
      </c>
      <c r="RAV431" s="161" t="e">
        <f t="shared" si="739"/>
        <v>#REF!</v>
      </c>
      <c r="RAW431" s="161" t="e">
        <f t="shared" si="739"/>
        <v>#REF!</v>
      </c>
      <c r="RAX431" s="161" t="e">
        <f t="shared" si="739"/>
        <v>#REF!</v>
      </c>
      <c r="RAY431" s="161" t="e">
        <f t="shared" si="739"/>
        <v>#REF!</v>
      </c>
      <c r="RAZ431" s="161" t="e">
        <f t="shared" si="739"/>
        <v>#REF!</v>
      </c>
      <c r="RBA431" s="161" t="e">
        <f t="shared" si="739"/>
        <v>#REF!</v>
      </c>
      <c r="RBB431" s="161" t="e">
        <f t="shared" si="739"/>
        <v>#REF!</v>
      </c>
      <c r="RBC431" s="161" t="e">
        <f t="shared" si="739"/>
        <v>#REF!</v>
      </c>
      <c r="RBD431" s="161" t="e">
        <f t="shared" si="739"/>
        <v>#REF!</v>
      </c>
      <c r="RBE431" s="161" t="e">
        <f t="shared" si="739"/>
        <v>#REF!</v>
      </c>
      <c r="RBF431" s="161" t="e">
        <f t="shared" si="739"/>
        <v>#REF!</v>
      </c>
      <c r="RBG431" s="161" t="e">
        <f t="shared" si="739"/>
        <v>#REF!</v>
      </c>
      <c r="RBH431" s="161" t="e">
        <f t="shared" si="739"/>
        <v>#REF!</v>
      </c>
      <c r="RBI431" s="161" t="e">
        <f t="shared" si="739"/>
        <v>#REF!</v>
      </c>
      <c r="RBJ431" s="161" t="e">
        <f t="shared" si="739"/>
        <v>#REF!</v>
      </c>
      <c r="RBK431" s="161" t="e">
        <f t="shared" si="739"/>
        <v>#REF!</v>
      </c>
      <c r="RBL431" s="161" t="e">
        <f t="shared" si="739"/>
        <v>#REF!</v>
      </c>
      <c r="RBM431" s="161" t="e">
        <f t="shared" si="739"/>
        <v>#REF!</v>
      </c>
      <c r="RBN431" s="161" t="e">
        <f t="shared" si="739"/>
        <v>#REF!</v>
      </c>
      <c r="RBO431" s="161" t="e">
        <f t="shared" si="739"/>
        <v>#REF!</v>
      </c>
      <c r="RBP431" s="161" t="e">
        <f t="shared" si="739"/>
        <v>#REF!</v>
      </c>
      <c r="RBQ431" s="161" t="e">
        <f t="shared" si="739"/>
        <v>#REF!</v>
      </c>
      <c r="RBR431" s="161" t="e">
        <f t="shared" si="739"/>
        <v>#REF!</v>
      </c>
      <c r="RBS431" s="161" t="e">
        <f t="shared" si="739"/>
        <v>#REF!</v>
      </c>
      <c r="RBT431" s="161" t="e">
        <f t="shared" si="739"/>
        <v>#REF!</v>
      </c>
      <c r="RBU431" s="161" t="e">
        <f t="shared" si="739"/>
        <v>#REF!</v>
      </c>
      <c r="RBV431" s="161" t="e">
        <f t="shared" si="739"/>
        <v>#REF!</v>
      </c>
      <c r="RBW431" s="161" t="e">
        <f t="shared" si="739"/>
        <v>#REF!</v>
      </c>
      <c r="RBX431" s="161" t="e">
        <f t="shared" si="739"/>
        <v>#REF!</v>
      </c>
      <c r="RBY431" s="161" t="e">
        <f t="shared" si="739"/>
        <v>#REF!</v>
      </c>
      <c r="RBZ431" s="161" t="e">
        <f t="shared" si="739"/>
        <v>#REF!</v>
      </c>
      <c r="RCA431" s="161" t="e">
        <f t="shared" si="739"/>
        <v>#REF!</v>
      </c>
      <c r="RCB431" s="161" t="e">
        <f t="shared" si="739"/>
        <v>#REF!</v>
      </c>
      <c r="RCC431" s="161" t="e">
        <f t="shared" si="739"/>
        <v>#REF!</v>
      </c>
      <c r="RCD431" s="161" t="e">
        <f t="shared" si="739"/>
        <v>#REF!</v>
      </c>
      <c r="RCE431" s="161" t="e">
        <f t="shared" si="739"/>
        <v>#REF!</v>
      </c>
      <c r="RCF431" s="161" t="e">
        <f t="shared" si="739"/>
        <v>#REF!</v>
      </c>
      <c r="RCG431" s="161" t="e">
        <f t="shared" si="739"/>
        <v>#REF!</v>
      </c>
      <c r="RCH431" s="161" t="e">
        <f t="shared" si="739"/>
        <v>#REF!</v>
      </c>
      <c r="RCI431" s="161" t="e">
        <f t="shared" si="739"/>
        <v>#REF!</v>
      </c>
      <c r="RCJ431" s="161" t="e">
        <f t="shared" si="739"/>
        <v>#REF!</v>
      </c>
      <c r="RCK431" s="161" t="e">
        <f t="shared" si="739"/>
        <v>#REF!</v>
      </c>
      <c r="RCL431" s="161" t="e">
        <f t="shared" si="739"/>
        <v>#REF!</v>
      </c>
      <c r="RCM431" s="161" t="e">
        <f t="shared" si="739"/>
        <v>#REF!</v>
      </c>
      <c r="RCN431" s="161" t="e">
        <f t="shared" si="739"/>
        <v>#REF!</v>
      </c>
      <c r="RCO431" s="161" t="e">
        <f t="shared" ref="RCO431:REZ431" si="740">IF(OR(RCB431="YES",RCD431="YES"),"YES","NO")</f>
        <v>#REF!</v>
      </c>
      <c r="RCP431" s="161" t="e">
        <f t="shared" si="740"/>
        <v>#REF!</v>
      </c>
      <c r="RCQ431" s="161" t="e">
        <f t="shared" si="740"/>
        <v>#REF!</v>
      </c>
      <c r="RCR431" s="161" t="e">
        <f t="shared" si="740"/>
        <v>#REF!</v>
      </c>
      <c r="RCS431" s="161" t="e">
        <f t="shared" si="740"/>
        <v>#REF!</v>
      </c>
      <c r="RCT431" s="161" t="e">
        <f t="shared" si="740"/>
        <v>#REF!</v>
      </c>
      <c r="RCU431" s="161" t="e">
        <f t="shared" si="740"/>
        <v>#REF!</v>
      </c>
      <c r="RCV431" s="161" t="e">
        <f t="shared" si="740"/>
        <v>#REF!</v>
      </c>
      <c r="RCW431" s="161" t="e">
        <f t="shared" si="740"/>
        <v>#REF!</v>
      </c>
      <c r="RCX431" s="161" t="e">
        <f t="shared" si="740"/>
        <v>#REF!</v>
      </c>
      <c r="RCY431" s="161" t="e">
        <f t="shared" si="740"/>
        <v>#REF!</v>
      </c>
      <c r="RCZ431" s="161" t="e">
        <f t="shared" si="740"/>
        <v>#REF!</v>
      </c>
      <c r="RDA431" s="161" t="e">
        <f t="shared" si="740"/>
        <v>#REF!</v>
      </c>
      <c r="RDB431" s="161" t="e">
        <f t="shared" si="740"/>
        <v>#REF!</v>
      </c>
      <c r="RDC431" s="161" t="e">
        <f t="shared" si="740"/>
        <v>#REF!</v>
      </c>
      <c r="RDD431" s="161" t="e">
        <f t="shared" si="740"/>
        <v>#REF!</v>
      </c>
      <c r="RDE431" s="161" t="e">
        <f t="shared" si="740"/>
        <v>#REF!</v>
      </c>
      <c r="RDF431" s="161" t="e">
        <f t="shared" si="740"/>
        <v>#REF!</v>
      </c>
      <c r="RDG431" s="161" t="e">
        <f t="shared" si="740"/>
        <v>#REF!</v>
      </c>
      <c r="RDH431" s="161" t="e">
        <f t="shared" si="740"/>
        <v>#REF!</v>
      </c>
      <c r="RDI431" s="161" t="e">
        <f t="shared" si="740"/>
        <v>#REF!</v>
      </c>
      <c r="RDJ431" s="161" t="e">
        <f t="shared" si="740"/>
        <v>#REF!</v>
      </c>
      <c r="RDK431" s="161" t="e">
        <f t="shared" si="740"/>
        <v>#REF!</v>
      </c>
      <c r="RDL431" s="161" t="e">
        <f t="shared" si="740"/>
        <v>#REF!</v>
      </c>
      <c r="RDM431" s="161" t="e">
        <f t="shared" si="740"/>
        <v>#REF!</v>
      </c>
      <c r="RDN431" s="161" t="e">
        <f t="shared" si="740"/>
        <v>#REF!</v>
      </c>
      <c r="RDO431" s="161" t="e">
        <f t="shared" si="740"/>
        <v>#REF!</v>
      </c>
      <c r="RDP431" s="161" t="e">
        <f t="shared" si="740"/>
        <v>#REF!</v>
      </c>
      <c r="RDQ431" s="161" t="e">
        <f t="shared" si="740"/>
        <v>#REF!</v>
      </c>
      <c r="RDR431" s="161" t="e">
        <f t="shared" si="740"/>
        <v>#REF!</v>
      </c>
      <c r="RDS431" s="161" t="e">
        <f t="shared" si="740"/>
        <v>#REF!</v>
      </c>
      <c r="RDT431" s="161" t="e">
        <f t="shared" si="740"/>
        <v>#REF!</v>
      </c>
      <c r="RDU431" s="161" t="e">
        <f t="shared" si="740"/>
        <v>#REF!</v>
      </c>
      <c r="RDV431" s="161" t="e">
        <f t="shared" si="740"/>
        <v>#REF!</v>
      </c>
      <c r="RDW431" s="161" t="e">
        <f t="shared" si="740"/>
        <v>#REF!</v>
      </c>
      <c r="RDX431" s="161" t="e">
        <f t="shared" si="740"/>
        <v>#REF!</v>
      </c>
      <c r="RDY431" s="161" t="e">
        <f t="shared" si="740"/>
        <v>#REF!</v>
      </c>
      <c r="RDZ431" s="161" t="e">
        <f t="shared" si="740"/>
        <v>#REF!</v>
      </c>
      <c r="REA431" s="161" t="e">
        <f t="shared" si="740"/>
        <v>#REF!</v>
      </c>
      <c r="REB431" s="161" t="e">
        <f t="shared" si="740"/>
        <v>#REF!</v>
      </c>
      <c r="REC431" s="161" t="e">
        <f t="shared" si="740"/>
        <v>#REF!</v>
      </c>
      <c r="RED431" s="161" t="e">
        <f t="shared" si="740"/>
        <v>#REF!</v>
      </c>
      <c r="REE431" s="161" t="e">
        <f t="shared" si="740"/>
        <v>#REF!</v>
      </c>
      <c r="REF431" s="161" t="e">
        <f t="shared" si="740"/>
        <v>#REF!</v>
      </c>
      <c r="REG431" s="161" t="e">
        <f t="shared" si="740"/>
        <v>#REF!</v>
      </c>
      <c r="REH431" s="161" t="e">
        <f t="shared" si="740"/>
        <v>#REF!</v>
      </c>
      <c r="REI431" s="161" t="e">
        <f t="shared" si="740"/>
        <v>#REF!</v>
      </c>
      <c r="REJ431" s="161" t="e">
        <f t="shared" si="740"/>
        <v>#REF!</v>
      </c>
      <c r="REK431" s="161" t="e">
        <f t="shared" si="740"/>
        <v>#REF!</v>
      </c>
      <c r="REL431" s="161" t="e">
        <f t="shared" si="740"/>
        <v>#REF!</v>
      </c>
      <c r="REM431" s="161" t="e">
        <f t="shared" si="740"/>
        <v>#REF!</v>
      </c>
      <c r="REN431" s="161" t="e">
        <f t="shared" si="740"/>
        <v>#REF!</v>
      </c>
      <c r="REO431" s="161" t="e">
        <f t="shared" si="740"/>
        <v>#REF!</v>
      </c>
      <c r="REP431" s="161" t="e">
        <f t="shared" si="740"/>
        <v>#REF!</v>
      </c>
      <c r="REQ431" s="161" t="e">
        <f t="shared" si="740"/>
        <v>#REF!</v>
      </c>
      <c r="RER431" s="161" t="e">
        <f t="shared" si="740"/>
        <v>#REF!</v>
      </c>
      <c r="RES431" s="161" t="e">
        <f t="shared" si="740"/>
        <v>#REF!</v>
      </c>
      <c r="RET431" s="161" t="e">
        <f t="shared" si="740"/>
        <v>#REF!</v>
      </c>
      <c r="REU431" s="161" t="e">
        <f t="shared" si="740"/>
        <v>#REF!</v>
      </c>
      <c r="REV431" s="161" t="e">
        <f t="shared" si="740"/>
        <v>#REF!</v>
      </c>
      <c r="REW431" s="161" t="e">
        <f t="shared" si="740"/>
        <v>#REF!</v>
      </c>
      <c r="REX431" s="161" t="e">
        <f t="shared" si="740"/>
        <v>#REF!</v>
      </c>
      <c r="REY431" s="161" t="e">
        <f t="shared" si="740"/>
        <v>#REF!</v>
      </c>
      <c r="REZ431" s="161" t="e">
        <f t="shared" si="740"/>
        <v>#REF!</v>
      </c>
      <c r="RFA431" s="161" t="e">
        <f t="shared" ref="RFA431:RHL431" si="741">IF(OR(REN431="YES",REP431="YES"),"YES","NO")</f>
        <v>#REF!</v>
      </c>
      <c r="RFB431" s="161" t="e">
        <f t="shared" si="741"/>
        <v>#REF!</v>
      </c>
      <c r="RFC431" s="161" t="e">
        <f t="shared" si="741"/>
        <v>#REF!</v>
      </c>
      <c r="RFD431" s="161" t="e">
        <f t="shared" si="741"/>
        <v>#REF!</v>
      </c>
      <c r="RFE431" s="161" t="e">
        <f t="shared" si="741"/>
        <v>#REF!</v>
      </c>
      <c r="RFF431" s="161" t="e">
        <f t="shared" si="741"/>
        <v>#REF!</v>
      </c>
      <c r="RFG431" s="161" t="e">
        <f t="shared" si="741"/>
        <v>#REF!</v>
      </c>
      <c r="RFH431" s="161" t="e">
        <f t="shared" si="741"/>
        <v>#REF!</v>
      </c>
      <c r="RFI431" s="161" t="e">
        <f t="shared" si="741"/>
        <v>#REF!</v>
      </c>
      <c r="RFJ431" s="161" t="e">
        <f t="shared" si="741"/>
        <v>#REF!</v>
      </c>
      <c r="RFK431" s="161" t="e">
        <f t="shared" si="741"/>
        <v>#REF!</v>
      </c>
      <c r="RFL431" s="161" t="e">
        <f t="shared" si="741"/>
        <v>#REF!</v>
      </c>
      <c r="RFM431" s="161" t="e">
        <f t="shared" si="741"/>
        <v>#REF!</v>
      </c>
      <c r="RFN431" s="161" t="e">
        <f t="shared" si="741"/>
        <v>#REF!</v>
      </c>
      <c r="RFO431" s="161" t="e">
        <f t="shared" si="741"/>
        <v>#REF!</v>
      </c>
      <c r="RFP431" s="161" t="e">
        <f t="shared" si="741"/>
        <v>#REF!</v>
      </c>
      <c r="RFQ431" s="161" t="e">
        <f t="shared" si="741"/>
        <v>#REF!</v>
      </c>
      <c r="RFR431" s="161" t="e">
        <f t="shared" si="741"/>
        <v>#REF!</v>
      </c>
      <c r="RFS431" s="161" t="e">
        <f t="shared" si="741"/>
        <v>#REF!</v>
      </c>
      <c r="RFT431" s="161" t="e">
        <f t="shared" si="741"/>
        <v>#REF!</v>
      </c>
      <c r="RFU431" s="161" t="e">
        <f t="shared" si="741"/>
        <v>#REF!</v>
      </c>
      <c r="RFV431" s="161" t="e">
        <f t="shared" si="741"/>
        <v>#REF!</v>
      </c>
      <c r="RFW431" s="161" t="e">
        <f t="shared" si="741"/>
        <v>#REF!</v>
      </c>
      <c r="RFX431" s="161" t="e">
        <f t="shared" si="741"/>
        <v>#REF!</v>
      </c>
      <c r="RFY431" s="161" t="e">
        <f t="shared" si="741"/>
        <v>#REF!</v>
      </c>
      <c r="RFZ431" s="161" t="e">
        <f t="shared" si="741"/>
        <v>#REF!</v>
      </c>
      <c r="RGA431" s="161" t="e">
        <f t="shared" si="741"/>
        <v>#REF!</v>
      </c>
      <c r="RGB431" s="161" t="e">
        <f t="shared" si="741"/>
        <v>#REF!</v>
      </c>
      <c r="RGC431" s="161" t="e">
        <f t="shared" si="741"/>
        <v>#REF!</v>
      </c>
      <c r="RGD431" s="161" t="e">
        <f t="shared" si="741"/>
        <v>#REF!</v>
      </c>
      <c r="RGE431" s="161" t="e">
        <f t="shared" si="741"/>
        <v>#REF!</v>
      </c>
      <c r="RGF431" s="161" t="e">
        <f t="shared" si="741"/>
        <v>#REF!</v>
      </c>
      <c r="RGG431" s="161" t="e">
        <f t="shared" si="741"/>
        <v>#REF!</v>
      </c>
      <c r="RGH431" s="161" t="e">
        <f t="shared" si="741"/>
        <v>#REF!</v>
      </c>
      <c r="RGI431" s="161" t="e">
        <f t="shared" si="741"/>
        <v>#REF!</v>
      </c>
      <c r="RGJ431" s="161" t="e">
        <f t="shared" si="741"/>
        <v>#REF!</v>
      </c>
      <c r="RGK431" s="161" t="e">
        <f t="shared" si="741"/>
        <v>#REF!</v>
      </c>
      <c r="RGL431" s="161" t="e">
        <f t="shared" si="741"/>
        <v>#REF!</v>
      </c>
      <c r="RGM431" s="161" t="e">
        <f t="shared" si="741"/>
        <v>#REF!</v>
      </c>
      <c r="RGN431" s="161" t="e">
        <f t="shared" si="741"/>
        <v>#REF!</v>
      </c>
      <c r="RGO431" s="161" t="e">
        <f t="shared" si="741"/>
        <v>#REF!</v>
      </c>
      <c r="RGP431" s="161" t="e">
        <f t="shared" si="741"/>
        <v>#REF!</v>
      </c>
      <c r="RGQ431" s="161" t="e">
        <f t="shared" si="741"/>
        <v>#REF!</v>
      </c>
      <c r="RGR431" s="161" t="e">
        <f t="shared" si="741"/>
        <v>#REF!</v>
      </c>
      <c r="RGS431" s="161" t="e">
        <f t="shared" si="741"/>
        <v>#REF!</v>
      </c>
      <c r="RGT431" s="161" t="e">
        <f t="shared" si="741"/>
        <v>#REF!</v>
      </c>
      <c r="RGU431" s="161" t="e">
        <f t="shared" si="741"/>
        <v>#REF!</v>
      </c>
      <c r="RGV431" s="161" t="e">
        <f t="shared" si="741"/>
        <v>#REF!</v>
      </c>
      <c r="RGW431" s="161" t="e">
        <f t="shared" si="741"/>
        <v>#REF!</v>
      </c>
      <c r="RGX431" s="161" t="e">
        <f t="shared" si="741"/>
        <v>#REF!</v>
      </c>
      <c r="RGY431" s="161" t="e">
        <f t="shared" si="741"/>
        <v>#REF!</v>
      </c>
      <c r="RGZ431" s="161" t="e">
        <f t="shared" si="741"/>
        <v>#REF!</v>
      </c>
      <c r="RHA431" s="161" t="e">
        <f t="shared" si="741"/>
        <v>#REF!</v>
      </c>
      <c r="RHB431" s="161" t="e">
        <f t="shared" si="741"/>
        <v>#REF!</v>
      </c>
      <c r="RHC431" s="161" t="e">
        <f t="shared" si="741"/>
        <v>#REF!</v>
      </c>
      <c r="RHD431" s="161" t="e">
        <f t="shared" si="741"/>
        <v>#REF!</v>
      </c>
      <c r="RHE431" s="161" t="e">
        <f t="shared" si="741"/>
        <v>#REF!</v>
      </c>
      <c r="RHF431" s="161" t="e">
        <f t="shared" si="741"/>
        <v>#REF!</v>
      </c>
      <c r="RHG431" s="161" t="e">
        <f t="shared" si="741"/>
        <v>#REF!</v>
      </c>
      <c r="RHH431" s="161" t="e">
        <f t="shared" si="741"/>
        <v>#REF!</v>
      </c>
      <c r="RHI431" s="161" t="e">
        <f t="shared" si="741"/>
        <v>#REF!</v>
      </c>
      <c r="RHJ431" s="161" t="e">
        <f t="shared" si="741"/>
        <v>#REF!</v>
      </c>
      <c r="RHK431" s="161" t="e">
        <f t="shared" si="741"/>
        <v>#REF!</v>
      </c>
      <c r="RHL431" s="161" t="e">
        <f t="shared" si="741"/>
        <v>#REF!</v>
      </c>
      <c r="RHM431" s="161" t="e">
        <f t="shared" ref="RHM431:RJX431" si="742">IF(OR(RGZ431="YES",RHB431="YES"),"YES","NO")</f>
        <v>#REF!</v>
      </c>
      <c r="RHN431" s="161" t="e">
        <f t="shared" si="742"/>
        <v>#REF!</v>
      </c>
      <c r="RHO431" s="161" t="e">
        <f t="shared" si="742"/>
        <v>#REF!</v>
      </c>
      <c r="RHP431" s="161" t="e">
        <f t="shared" si="742"/>
        <v>#REF!</v>
      </c>
      <c r="RHQ431" s="161" t="e">
        <f t="shared" si="742"/>
        <v>#REF!</v>
      </c>
      <c r="RHR431" s="161" t="e">
        <f t="shared" si="742"/>
        <v>#REF!</v>
      </c>
      <c r="RHS431" s="161" t="e">
        <f t="shared" si="742"/>
        <v>#REF!</v>
      </c>
      <c r="RHT431" s="161" t="e">
        <f t="shared" si="742"/>
        <v>#REF!</v>
      </c>
      <c r="RHU431" s="161" t="e">
        <f t="shared" si="742"/>
        <v>#REF!</v>
      </c>
      <c r="RHV431" s="161" t="e">
        <f t="shared" si="742"/>
        <v>#REF!</v>
      </c>
      <c r="RHW431" s="161" t="e">
        <f t="shared" si="742"/>
        <v>#REF!</v>
      </c>
      <c r="RHX431" s="161" t="e">
        <f t="shared" si="742"/>
        <v>#REF!</v>
      </c>
      <c r="RHY431" s="161" t="e">
        <f t="shared" si="742"/>
        <v>#REF!</v>
      </c>
      <c r="RHZ431" s="161" t="e">
        <f t="shared" si="742"/>
        <v>#REF!</v>
      </c>
      <c r="RIA431" s="161" t="e">
        <f t="shared" si="742"/>
        <v>#REF!</v>
      </c>
      <c r="RIB431" s="161" t="e">
        <f t="shared" si="742"/>
        <v>#REF!</v>
      </c>
      <c r="RIC431" s="161" t="e">
        <f t="shared" si="742"/>
        <v>#REF!</v>
      </c>
      <c r="RID431" s="161" t="e">
        <f t="shared" si="742"/>
        <v>#REF!</v>
      </c>
      <c r="RIE431" s="161" t="e">
        <f t="shared" si="742"/>
        <v>#REF!</v>
      </c>
      <c r="RIF431" s="161" t="e">
        <f t="shared" si="742"/>
        <v>#REF!</v>
      </c>
      <c r="RIG431" s="161" t="e">
        <f t="shared" si="742"/>
        <v>#REF!</v>
      </c>
      <c r="RIH431" s="161" t="e">
        <f t="shared" si="742"/>
        <v>#REF!</v>
      </c>
      <c r="RII431" s="161" t="e">
        <f t="shared" si="742"/>
        <v>#REF!</v>
      </c>
      <c r="RIJ431" s="161" t="e">
        <f t="shared" si="742"/>
        <v>#REF!</v>
      </c>
      <c r="RIK431" s="161" t="e">
        <f t="shared" si="742"/>
        <v>#REF!</v>
      </c>
      <c r="RIL431" s="161" t="e">
        <f t="shared" si="742"/>
        <v>#REF!</v>
      </c>
      <c r="RIM431" s="161" t="e">
        <f t="shared" si="742"/>
        <v>#REF!</v>
      </c>
      <c r="RIN431" s="161" t="e">
        <f t="shared" si="742"/>
        <v>#REF!</v>
      </c>
      <c r="RIO431" s="161" t="e">
        <f t="shared" si="742"/>
        <v>#REF!</v>
      </c>
      <c r="RIP431" s="161" t="e">
        <f t="shared" si="742"/>
        <v>#REF!</v>
      </c>
      <c r="RIQ431" s="161" t="e">
        <f t="shared" si="742"/>
        <v>#REF!</v>
      </c>
      <c r="RIR431" s="161" t="e">
        <f t="shared" si="742"/>
        <v>#REF!</v>
      </c>
      <c r="RIS431" s="161" t="e">
        <f t="shared" si="742"/>
        <v>#REF!</v>
      </c>
      <c r="RIT431" s="161" t="e">
        <f t="shared" si="742"/>
        <v>#REF!</v>
      </c>
      <c r="RIU431" s="161" t="e">
        <f t="shared" si="742"/>
        <v>#REF!</v>
      </c>
      <c r="RIV431" s="161" t="e">
        <f t="shared" si="742"/>
        <v>#REF!</v>
      </c>
      <c r="RIW431" s="161" t="e">
        <f t="shared" si="742"/>
        <v>#REF!</v>
      </c>
      <c r="RIX431" s="161" t="e">
        <f t="shared" si="742"/>
        <v>#REF!</v>
      </c>
      <c r="RIY431" s="161" t="e">
        <f t="shared" si="742"/>
        <v>#REF!</v>
      </c>
      <c r="RIZ431" s="161" t="e">
        <f t="shared" si="742"/>
        <v>#REF!</v>
      </c>
      <c r="RJA431" s="161" t="e">
        <f t="shared" si="742"/>
        <v>#REF!</v>
      </c>
      <c r="RJB431" s="161" t="e">
        <f t="shared" si="742"/>
        <v>#REF!</v>
      </c>
      <c r="RJC431" s="161" t="e">
        <f t="shared" si="742"/>
        <v>#REF!</v>
      </c>
      <c r="RJD431" s="161" t="e">
        <f t="shared" si="742"/>
        <v>#REF!</v>
      </c>
      <c r="RJE431" s="161" t="e">
        <f t="shared" si="742"/>
        <v>#REF!</v>
      </c>
      <c r="RJF431" s="161" t="e">
        <f t="shared" si="742"/>
        <v>#REF!</v>
      </c>
      <c r="RJG431" s="161" t="e">
        <f t="shared" si="742"/>
        <v>#REF!</v>
      </c>
      <c r="RJH431" s="161" t="e">
        <f t="shared" si="742"/>
        <v>#REF!</v>
      </c>
      <c r="RJI431" s="161" t="e">
        <f t="shared" si="742"/>
        <v>#REF!</v>
      </c>
      <c r="RJJ431" s="161" t="e">
        <f t="shared" si="742"/>
        <v>#REF!</v>
      </c>
      <c r="RJK431" s="161" t="e">
        <f t="shared" si="742"/>
        <v>#REF!</v>
      </c>
      <c r="RJL431" s="161" t="e">
        <f t="shared" si="742"/>
        <v>#REF!</v>
      </c>
      <c r="RJM431" s="161" t="e">
        <f t="shared" si="742"/>
        <v>#REF!</v>
      </c>
      <c r="RJN431" s="161" t="e">
        <f t="shared" si="742"/>
        <v>#REF!</v>
      </c>
      <c r="RJO431" s="161" t="e">
        <f t="shared" si="742"/>
        <v>#REF!</v>
      </c>
      <c r="RJP431" s="161" t="e">
        <f t="shared" si="742"/>
        <v>#REF!</v>
      </c>
      <c r="RJQ431" s="161" t="e">
        <f t="shared" si="742"/>
        <v>#REF!</v>
      </c>
      <c r="RJR431" s="161" t="e">
        <f t="shared" si="742"/>
        <v>#REF!</v>
      </c>
      <c r="RJS431" s="161" t="e">
        <f t="shared" si="742"/>
        <v>#REF!</v>
      </c>
      <c r="RJT431" s="161" t="e">
        <f t="shared" si="742"/>
        <v>#REF!</v>
      </c>
      <c r="RJU431" s="161" t="e">
        <f t="shared" si="742"/>
        <v>#REF!</v>
      </c>
      <c r="RJV431" s="161" t="e">
        <f t="shared" si="742"/>
        <v>#REF!</v>
      </c>
      <c r="RJW431" s="161" t="e">
        <f t="shared" si="742"/>
        <v>#REF!</v>
      </c>
      <c r="RJX431" s="161" t="e">
        <f t="shared" si="742"/>
        <v>#REF!</v>
      </c>
      <c r="RJY431" s="161" t="e">
        <f t="shared" ref="RJY431:RMJ431" si="743">IF(OR(RJL431="YES",RJN431="YES"),"YES","NO")</f>
        <v>#REF!</v>
      </c>
      <c r="RJZ431" s="161" t="e">
        <f t="shared" si="743"/>
        <v>#REF!</v>
      </c>
      <c r="RKA431" s="161" t="e">
        <f t="shared" si="743"/>
        <v>#REF!</v>
      </c>
      <c r="RKB431" s="161" t="e">
        <f t="shared" si="743"/>
        <v>#REF!</v>
      </c>
      <c r="RKC431" s="161" t="e">
        <f t="shared" si="743"/>
        <v>#REF!</v>
      </c>
      <c r="RKD431" s="161" t="e">
        <f t="shared" si="743"/>
        <v>#REF!</v>
      </c>
      <c r="RKE431" s="161" t="e">
        <f t="shared" si="743"/>
        <v>#REF!</v>
      </c>
      <c r="RKF431" s="161" t="e">
        <f t="shared" si="743"/>
        <v>#REF!</v>
      </c>
      <c r="RKG431" s="161" t="e">
        <f t="shared" si="743"/>
        <v>#REF!</v>
      </c>
      <c r="RKH431" s="161" t="e">
        <f t="shared" si="743"/>
        <v>#REF!</v>
      </c>
      <c r="RKI431" s="161" t="e">
        <f t="shared" si="743"/>
        <v>#REF!</v>
      </c>
      <c r="RKJ431" s="161" t="e">
        <f t="shared" si="743"/>
        <v>#REF!</v>
      </c>
      <c r="RKK431" s="161" t="e">
        <f t="shared" si="743"/>
        <v>#REF!</v>
      </c>
      <c r="RKL431" s="161" t="e">
        <f t="shared" si="743"/>
        <v>#REF!</v>
      </c>
      <c r="RKM431" s="161" t="e">
        <f t="shared" si="743"/>
        <v>#REF!</v>
      </c>
      <c r="RKN431" s="161" t="e">
        <f t="shared" si="743"/>
        <v>#REF!</v>
      </c>
      <c r="RKO431" s="161" t="e">
        <f t="shared" si="743"/>
        <v>#REF!</v>
      </c>
      <c r="RKP431" s="161" t="e">
        <f t="shared" si="743"/>
        <v>#REF!</v>
      </c>
      <c r="RKQ431" s="161" t="e">
        <f t="shared" si="743"/>
        <v>#REF!</v>
      </c>
      <c r="RKR431" s="161" t="e">
        <f t="shared" si="743"/>
        <v>#REF!</v>
      </c>
      <c r="RKS431" s="161" t="e">
        <f t="shared" si="743"/>
        <v>#REF!</v>
      </c>
      <c r="RKT431" s="161" t="e">
        <f t="shared" si="743"/>
        <v>#REF!</v>
      </c>
      <c r="RKU431" s="161" t="e">
        <f t="shared" si="743"/>
        <v>#REF!</v>
      </c>
      <c r="RKV431" s="161" t="e">
        <f t="shared" si="743"/>
        <v>#REF!</v>
      </c>
      <c r="RKW431" s="161" t="e">
        <f t="shared" si="743"/>
        <v>#REF!</v>
      </c>
      <c r="RKX431" s="161" t="e">
        <f t="shared" si="743"/>
        <v>#REF!</v>
      </c>
      <c r="RKY431" s="161" t="e">
        <f t="shared" si="743"/>
        <v>#REF!</v>
      </c>
      <c r="RKZ431" s="161" t="e">
        <f t="shared" si="743"/>
        <v>#REF!</v>
      </c>
      <c r="RLA431" s="161" t="e">
        <f t="shared" si="743"/>
        <v>#REF!</v>
      </c>
      <c r="RLB431" s="161" t="e">
        <f t="shared" si="743"/>
        <v>#REF!</v>
      </c>
      <c r="RLC431" s="161" t="e">
        <f t="shared" si="743"/>
        <v>#REF!</v>
      </c>
      <c r="RLD431" s="161" t="e">
        <f t="shared" si="743"/>
        <v>#REF!</v>
      </c>
      <c r="RLE431" s="161" t="e">
        <f t="shared" si="743"/>
        <v>#REF!</v>
      </c>
      <c r="RLF431" s="161" t="e">
        <f t="shared" si="743"/>
        <v>#REF!</v>
      </c>
      <c r="RLG431" s="161" t="e">
        <f t="shared" si="743"/>
        <v>#REF!</v>
      </c>
      <c r="RLH431" s="161" t="e">
        <f t="shared" si="743"/>
        <v>#REF!</v>
      </c>
      <c r="RLI431" s="161" t="e">
        <f t="shared" si="743"/>
        <v>#REF!</v>
      </c>
      <c r="RLJ431" s="161" t="e">
        <f t="shared" si="743"/>
        <v>#REF!</v>
      </c>
      <c r="RLK431" s="161" t="e">
        <f t="shared" si="743"/>
        <v>#REF!</v>
      </c>
      <c r="RLL431" s="161" t="e">
        <f t="shared" si="743"/>
        <v>#REF!</v>
      </c>
      <c r="RLM431" s="161" t="e">
        <f t="shared" si="743"/>
        <v>#REF!</v>
      </c>
      <c r="RLN431" s="161" t="e">
        <f t="shared" si="743"/>
        <v>#REF!</v>
      </c>
      <c r="RLO431" s="161" t="e">
        <f t="shared" si="743"/>
        <v>#REF!</v>
      </c>
      <c r="RLP431" s="161" t="e">
        <f t="shared" si="743"/>
        <v>#REF!</v>
      </c>
      <c r="RLQ431" s="161" t="e">
        <f t="shared" si="743"/>
        <v>#REF!</v>
      </c>
      <c r="RLR431" s="161" t="e">
        <f t="shared" si="743"/>
        <v>#REF!</v>
      </c>
      <c r="RLS431" s="161" t="e">
        <f t="shared" si="743"/>
        <v>#REF!</v>
      </c>
      <c r="RLT431" s="161" t="e">
        <f t="shared" si="743"/>
        <v>#REF!</v>
      </c>
      <c r="RLU431" s="161" t="e">
        <f t="shared" si="743"/>
        <v>#REF!</v>
      </c>
      <c r="RLV431" s="161" t="e">
        <f t="shared" si="743"/>
        <v>#REF!</v>
      </c>
      <c r="RLW431" s="161" t="e">
        <f t="shared" si="743"/>
        <v>#REF!</v>
      </c>
      <c r="RLX431" s="161" t="e">
        <f t="shared" si="743"/>
        <v>#REF!</v>
      </c>
      <c r="RLY431" s="161" t="e">
        <f t="shared" si="743"/>
        <v>#REF!</v>
      </c>
      <c r="RLZ431" s="161" t="e">
        <f t="shared" si="743"/>
        <v>#REF!</v>
      </c>
      <c r="RMA431" s="161" t="e">
        <f t="shared" si="743"/>
        <v>#REF!</v>
      </c>
      <c r="RMB431" s="161" t="e">
        <f t="shared" si="743"/>
        <v>#REF!</v>
      </c>
      <c r="RMC431" s="161" t="e">
        <f t="shared" si="743"/>
        <v>#REF!</v>
      </c>
      <c r="RMD431" s="161" t="e">
        <f t="shared" si="743"/>
        <v>#REF!</v>
      </c>
      <c r="RME431" s="161" t="e">
        <f t="shared" si="743"/>
        <v>#REF!</v>
      </c>
      <c r="RMF431" s="161" t="e">
        <f t="shared" si="743"/>
        <v>#REF!</v>
      </c>
      <c r="RMG431" s="161" t="e">
        <f t="shared" si="743"/>
        <v>#REF!</v>
      </c>
      <c r="RMH431" s="161" t="e">
        <f t="shared" si="743"/>
        <v>#REF!</v>
      </c>
      <c r="RMI431" s="161" t="e">
        <f t="shared" si="743"/>
        <v>#REF!</v>
      </c>
      <c r="RMJ431" s="161" t="e">
        <f t="shared" si="743"/>
        <v>#REF!</v>
      </c>
      <c r="RMK431" s="161" t="e">
        <f t="shared" ref="RMK431:ROV431" si="744">IF(OR(RLX431="YES",RLZ431="YES"),"YES","NO")</f>
        <v>#REF!</v>
      </c>
      <c r="RML431" s="161" t="e">
        <f t="shared" si="744"/>
        <v>#REF!</v>
      </c>
      <c r="RMM431" s="161" t="e">
        <f t="shared" si="744"/>
        <v>#REF!</v>
      </c>
      <c r="RMN431" s="161" t="e">
        <f t="shared" si="744"/>
        <v>#REF!</v>
      </c>
      <c r="RMO431" s="161" t="e">
        <f t="shared" si="744"/>
        <v>#REF!</v>
      </c>
      <c r="RMP431" s="161" t="e">
        <f t="shared" si="744"/>
        <v>#REF!</v>
      </c>
      <c r="RMQ431" s="161" t="e">
        <f t="shared" si="744"/>
        <v>#REF!</v>
      </c>
      <c r="RMR431" s="161" t="e">
        <f t="shared" si="744"/>
        <v>#REF!</v>
      </c>
      <c r="RMS431" s="161" t="e">
        <f t="shared" si="744"/>
        <v>#REF!</v>
      </c>
      <c r="RMT431" s="161" t="e">
        <f t="shared" si="744"/>
        <v>#REF!</v>
      </c>
      <c r="RMU431" s="161" t="e">
        <f t="shared" si="744"/>
        <v>#REF!</v>
      </c>
      <c r="RMV431" s="161" t="e">
        <f t="shared" si="744"/>
        <v>#REF!</v>
      </c>
      <c r="RMW431" s="161" t="e">
        <f t="shared" si="744"/>
        <v>#REF!</v>
      </c>
      <c r="RMX431" s="161" t="e">
        <f t="shared" si="744"/>
        <v>#REF!</v>
      </c>
      <c r="RMY431" s="161" t="e">
        <f t="shared" si="744"/>
        <v>#REF!</v>
      </c>
      <c r="RMZ431" s="161" t="e">
        <f t="shared" si="744"/>
        <v>#REF!</v>
      </c>
      <c r="RNA431" s="161" t="e">
        <f t="shared" si="744"/>
        <v>#REF!</v>
      </c>
      <c r="RNB431" s="161" t="e">
        <f t="shared" si="744"/>
        <v>#REF!</v>
      </c>
      <c r="RNC431" s="161" t="e">
        <f t="shared" si="744"/>
        <v>#REF!</v>
      </c>
      <c r="RND431" s="161" t="e">
        <f t="shared" si="744"/>
        <v>#REF!</v>
      </c>
      <c r="RNE431" s="161" t="e">
        <f t="shared" si="744"/>
        <v>#REF!</v>
      </c>
      <c r="RNF431" s="161" t="e">
        <f t="shared" si="744"/>
        <v>#REF!</v>
      </c>
      <c r="RNG431" s="161" t="e">
        <f t="shared" si="744"/>
        <v>#REF!</v>
      </c>
      <c r="RNH431" s="161" t="e">
        <f t="shared" si="744"/>
        <v>#REF!</v>
      </c>
      <c r="RNI431" s="161" t="e">
        <f t="shared" si="744"/>
        <v>#REF!</v>
      </c>
      <c r="RNJ431" s="161" t="e">
        <f t="shared" si="744"/>
        <v>#REF!</v>
      </c>
      <c r="RNK431" s="161" t="e">
        <f t="shared" si="744"/>
        <v>#REF!</v>
      </c>
      <c r="RNL431" s="161" t="e">
        <f t="shared" si="744"/>
        <v>#REF!</v>
      </c>
      <c r="RNM431" s="161" t="e">
        <f t="shared" si="744"/>
        <v>#REF!</v>
      </c>
      <c r="RNN431" s="161" t="e">
        <f t="shared" si="744"/>
        <v>#REF!</v>
      </c>
      <c r="RNO431" s="161" t="e">
        <f t="shared" si="744"/>
        <v>#REF!</v>
      </c>
      <c r="RNP431" s="161" t="e">
        <f t="shared" si="744"/>
        <v>#REF!</v>
      </c>
      <c r="RNQ431" s="161" t="e">
        <f t="shared" si="744"/>
        <v>#REF!</v>
      </c>
      <c r="RNR431" s="161" t="e">
        <f t="shared" si="744"/>
        <v>#REF!</v>
      </c>
      <c r="RNS431" s="161" t="e">
        <f t="shared" si="744"/>
        <v>#REF!</v>
      </c>
      <c r="RNT431" s="161" t="e">
        <f t="shared" si="744"/>
        <v>#REF!</v>
      </c>
      <c r="RNU431" s="161" t="e">
        <f t="shared" si="744"/>
        <v>#REF!</v>
      </c>
      <c r="RNV431" s="161" t="e">
        <f t="shared" si="744"/>
        <v>#REF!</v>
      </c>
      <c r="RNW431" s="161" t="e">
        <f t="shared" si="744"/>
        <v>#REF!</v>
      </c>
      <c r="RNX431" s="161" t="e">
        <f t="shared" si="744"/>
        <v>#REF!</v>
      </c>
      <c r="RNY431" s="161" t="e">
        <f t="shared" si="744"/>
        <v>#REF!</v>
      </c>
      <c r="RNZ431" s="161" t="e">
        <f t="shared" si="744"/>
        <v>#REF!</v>
      </c>
      <c r="ROA431" s="161" t="e">
        <f t="shared" si="744"/>
        <v>#REF!</v>
      </c>
      <c r="ROB431" s="161" t="e">
        <f t="shared" si="744"/>
        <v>#REF!</v>
      </c>
      <c r="ROC431" s="161" t="e">
        <f t="shared" si="744"/>
        <v>#REF!</v>
      </c>
      <c r="ROD431" s="161" t="e">
        <f t="shared" si="744"/>
        <v>#REF!</v>
      </c>
      <c r="ROE431" s="161" t="e">
        <f t="shared" si="744"/>
        <v>#REF!</v>
      </c>
      <c r="ROF431" s="161" t="e">
        <f t="shared" si="744"/>
        <v>#REF!</v>
      </c>
      <c r="ROG431" s="161" t="e">
        <f t="shared" si="744"/>
        <v>#REF!</v>
      </c>
      <c r="ROH431" s="161" t="e">
        <f t="shared" si="744"/>
        <v>#REF!</v>
      </c>
      <c r="ROI431" s="161" t="e">
        <f t="shared" si="744"/>
        <v>#REF!</v>
      </c>
      <c r="ROJ431" s="161" t="e">
        <f t="shared" si="744"/>
        <v>#REF!</v>
      </c>
      <c r="ROK431" s="161" t="e">
        <f t="shared" si="744"/>
        <v>#REF!</v>
      </c>
      <c r="ROL431" s="161" t="e">
        <f t="shared" si="744"/>
        <v>#REF!</v>
      </c>
      <c r="ROM431" s="161" t="e">
        <f t="shared" si="744"/>
        <v>#REF!</v>
      </c>
      <c r="RON431" s="161" t="e">
        <f t="shared" si="744"/>
        <v>#REF!</v>
      </c>
      <c r="ROO431" s="161" t="e">
        <f t="shared" si="744"/>
        <v>#REF!</v>
      </c>
      <c r="ROP431" s="161" t="e">
        <f t="shared" si="744"/>
        <v>#REF!</v>
      </c>
      <c r="ROQ431" s="161" t="e">
        <f t="shared" si="744"/>
        <v>#REF!</v>
      </c>
      <c r="ROR431" s="161" t="e">
        <f t="shared" si="744"/>
        <v>#REF!</v>
      </c>
      <c r="ROS431" s="161" t="e">
        <f t="shared" si="744"/>
        <v>#REF!</v>
      </c>
      <c r="ROT431" s="161" t="e">
        <f t="shared" si="744"/>
        <v>#REF!</v>
      </c>
      <c r="ROU431" s="161" t="e">
        <f t="shared" si="744"/>
        <v>#REF!</v>
      </c>
      <c r="ROV431" s="161" t="e">
        <f t="shared" si="744"/>
        <v>#REF!</v>
      </c>
      <c r="ROW431" s="161" t="e">
        <f t="shared" ref="ROW431:RRH431" si="745">IF(OR(ROJ431="YES",ROL431="YES"),"YES","NO")</f>
        <v>#REF!</v>
      </c>
      <c r="ROX431" s="161" t="e">
        <f t="shared" si="745"/>
        <v>#REF!</v>
      </c>
      <c r="ROY431" s="161" t="e">
        <f t="shared" si="745"/>
        <v>#REF!</v>
      </c>
      <c r="ROZ431" s="161" t="e">
        <f t="shared" si="745"/>
        <v>#REF!</v>
      </c>
      <c r="RPA431" s="161" t="e">
        <f t="shared" si="745"/>
        <v>#REF!</v>
      </c>
      <c r="RPB431" s="161" t="e">
        <f t="shared" si="745"/>
        <v>#REF!</v>
      </c>
      <c r="RPC431" s="161" t="e">
        <f t="shared" si="745"/>
        <v>#REF!</v>
      </c>
      <c r="RPD431" s="161" t="e">
        <f t="shared" si="745"/>
        <v>#REF!</v>
      </c>
      <c r="RPE431" s="161" t="e">
        <f t="shared" si="745"/>
        <v>#REF!</v>
      </c>
      <c r="RPF431" s="161" t="e">
        <f t="shared" si="745"/>
        <v>#REF!</v>
      </c>
      <c r="RPG431" s="161" t="e">
        <f t="shared" si="745"/>
        <v>#REF!</v>
      </c>
      <c r="RPH431" s="161" t="e">
        <f t="shared" si="745"/>
        <v>#REF!</v>
      </c>
      <c r="RPI431" s="161" t="e">
        <f t="shared" si="745"/>
        <v>#REF!</v>
      </c>
      <c r="RPJ431" s="161" t="e">
        <f t="shared" si="745"/>
        <v>#REF!</v>
      </c>
      <c r="RPK431" s="161" t="e">
        <f t="shared" si="745"/>
        <v>#REF!</v>
      </c>
      <c r="RPL431" s="161" t="e">
        <f t="shared" si="745"/>
        <v>#REF!</v>
      </c>
      <c r="RPM431" s="161" t="e">
        <f t="shared" si="745"/>
        <v>#REF!</v>
      </c>
      <c r="RPN431" s="161" t="e">
        <f t="shared" si="745"/>
        <v>#REF!</v>
      </c>
      <c r="RPO431" s="161" t="e">
        <f t="shared" si="745"/>
        <v>#REF!</v>
      </c>
      <c r="RPP431" s="161" t="e">
        <f t="shared" si="745"/>
        <v>#REF!</v>
      </c>
      <c r="RPQ431" s="161" t="e">
        <f t="shared" si="745"/>
        <v>#REF!</v>
      </c>
      <c r="RPR431" s="161" t="e">
        <f t="shared" si="745"/>
        <v>#REF!</v>
      </c>
      <c r="RPS431" s="161" t="e">
        <f t="shared" si="745"/>
        <v>#REF!</v>
      </c>
      <c r="RPT431" s="161" t="e">
        <f t="shared" si="745"/>
        <v>#REF!</v>
      </c>
      <c r="RPU431" s="161" t="e">
        <f t="shared" si="745"/>
        <v>#REF!</v>
      </c>
      <c r="RPV431" s="161" t="e">
        <f t="shared" si="745"/>
        <v>#REF!</v>
      </c>
      <c r="RPW431" s="161" t="e">
        <f t="shared" si="745"/>
        <v>#REF!</v>
      </c>
      <c r="RPX431" s="161" t="e">
        <f t="shared" si="745"/>
        <v>#REF!</v>
      </c>
      <c r="RPY431" s="161" t="e">
        <f t="shared" si="745"/>
        <v>#REF!</v>
      </c>
      <c r="RPZ431" s="161" t="e">
        <f t="shared" si="745"/>
        <v>#REF!</v>
      </c>
      <c r="RQA431" s="161" t="e">
        <f t="shared" si="745"/>
        <v>#REF!</v>
      </c>
      <c r="RQB431" s="161" t="e">
        <f t="shared" si="745"/>
        <v>#REF!</v>
      </c>
      <c r="RQC431" s="161" t="e">
        <f t="shared" si="745"/>
        <v>#REF!</v>
      </c>
      <c r="RQD431" s="161" t="e">
        <f t="shared" si="745"/>
        <v>#REF!</v>
      </c>
      <c r="RQE431" s="161" t="e">
        <f t="shared" si="745"/>
        <v>#REF!</v>
      </c>
      <c r="RQF431" s="161" t="e">
        <f t="shared" si="745"/>
        <v>#REF!</v>
      </c>
      <c r="RQG431" s="161" t="e">
        <f t="shared" si="745"/>
        <v>#REF!</v>
      </c>
      <c r="RQH431" s="161" t="e">
        <f t="shared" si="745"/>
        <v>#REF!</v>
      </c>
      <c r="RQI431" s="161" t="e">
        <f t="shared" si="745"/>
        <v>#REF!</v>
      </c>
      <c r="RQJ431" s="161" t="e">
        <f t="shared" si="745"/>
        <v>#REF!</v>
      </c>
      <c r="RQK431" s="161" t="e">
        <f t="shared" si="745"/>
        <v>#REF!</v>
      </c>
      <c r="RQL431" s="161" t="e">
        <f t="shared" si="745"/>
        <v>#REF!</v>
      </c>
      <c r="RQM431" s="161" t="e">
        <f t="shared" si="745"/>
        <v>#REF!</v>
      </c>
      <c r="RQN431" s="161" t="e">
        <f t="shared" si="745"/>
        <v>#REF!</v>
      </c>
      <c r="RQO431" s="161" t="e">
        <f t="shared" si="745"/>
        <v>#REF!</v>
      </c>
      <c r="RQP431" s="161" t="e">
        <f t="shared" si="745"/>
        <v>#REF!</v>
      </c>
      <c r="RQQ431" s="161" t="e">
        <f t="shared" si="745"/>
        <v>#REF!</v>
      </c>
      <c r="RQR431" s="161" t="e">
        <f t="shared" si="745"/>
        <v>#REF!</v>
      </c>
      <c r="RQS431" s="161" t="e">
        <f t="shared" si="745"/>
        <v>#REF!</v>
      </c>
      <c r="RQT431" s="161" t="e">
        <f t="shared" si="745"/>
        <v>#REF!</v>
      </c>
      <c r="RQU431" s="161" t="e">
        <f t="shared" si="745"/>
        <v>#REF!</v>
      </c>
      <c r="RQV431" s="161" t="e">
        <f t="shared" si="745"/>
        <v>#REF!</v>
      </c>
      <c r="RQW431" s="161" t="e">
        <f t="shared" si="745"/>
        <v>#REF!</v>
      </c>
      <c r="RQX431" s="161" t="e">
        <f t="shared" si="745"/>
        <v>#REF!</v>
      </c>
      <c r="RQY431" s="161" t="e">
        <f t="shared" si="745"/>
        <v>#REF!</v>
      </c>
      <c r="RQZ431" s="161" t="e">
        <f t="shared" si="745"/>
        <v>#REF!</v>
      </c>
      <c r="RRA431" s="161" t="e">
        <f t="shared" si="745"/>
        <v>#REF!</v>
      </c>
      <c r="RRB431" s="161" t="e">
        <f t="shared" si="745"/>
        <v>#REF!</v>
      </c>
      <c r="RRC431" s="161" t="e">
        <f t="shared" si="745"/>
        <v>#REF!</v>
      </c>
      <c r="RRD431" s="161" t="e">
        <f t="shared" si="745"/>
        <v>#REF!</v>
      </c>
      <c r="RRE431" s="161" t="e">
        <f t="shared" si="745"/>
        <v>#REF!</v>
      </c>
      <c r="RRF431" s="161" t="e">
        <f t="shared" si="745"/>
        <v>#REF!</v>
      </c>
      <c r="RRG431" s="161" t="e">
        <f t="shared" si="745"/>
        <v>#REF!</v>
      </c>
      <c r="RRH431" s="161" t="e">
        <f t="shared" si="745"/>
        <v>#REF!</v>
      </c>
      <c r="RRI431" s="161" t="e">
        <f t="shared" ref="RRI431:RTT431" si="746">IF(OR(RQV431="YES",RQX431="YES"),"YES","NO")</f>
        <v>#REF!</v>
      </c>
      <c r="RRJ431" s="161" t="e">
        <f t="shared" si="746"/>
        <v>#REF!</v>
      </c>
      <c r="RRK431" s="161" t="e">
        <f t="shared" si="746"/>
        <v>#REF!</v>
      </c>
      <c r="RRL431" s="161" t="e">
        <f t="shared" si="746"/>
        <v>#REF!</v>
      </c>
      <c r="RRM431" s="161" t="e">
        <f t="shared" si="746"/>
        <v>#REF!</v>
      </c>
      <c r="RRN431" s="161" t="e">
        <f t="shared" si="746"/>
        <v>#REF!</v>
      </c>
      <c r="RRO431" s="161" t="e">
        <f t="shared" si="746"/>
        <v>#REF!</v>
      </c>
      <c r="RRP431" s="161" t="e">
        <f t="shared" si="746"/>
        <v>#REF!</v>
      </c>
      <c r="RRQ431" s="161" t="e">
        <f t="shared" si="746"/>
        <v>#REF!</v>
      </c>
      <c r="RRR431" s="161" t="e">
        <f t="shared" si="746"/>
        <v>#REF!</v>
      </c>
      <c r="RRS431" s="161" t="e">
        <f t="shared" si="746"/>
        <v>#REF!</v>
      </c>
      <c r="RRT431" s="161" t="e">
        <f t="shared" si="746"/>
        <v>#REF!</v>
      </c>
      <c r="RRU431" s="161" t="e">
        <f t="shared" si="746"/>
        <v>#REF!</v>
      </c>
      <c r="RRV431" s="161" t="e">
        <f t="shared" si="746"/>
        <v>#REF!</v>
      </c>
      <c r="RRW431" s="161" t="e">
        <f t="shared" si="746"/>
        <v>#REF!</v>
      </c>
      <c r="RRX431" s="161" t="e">
        <f t="shared" si="746"/>
        <v>#REF!</v>
      </c>
      <c r="RRY431" s="161" t="e">
        <f t="shared" si="746"/>
        <v>#REF!</v>
      </c>
      <c r="RRZ431" s="161" t="e">
        <f t="shared" si="746"/>
        <v>#REF!</v>
      </c>
      <c r="RSA431" s="161" t="e">
        <f t="shared" si="746"/>
        <v>#REF!</v>
      </c>
      <c r="RSB431" s="161" t="e">
        <f t="shared" si="746"/>
        <v>#REF!</v>
      </c>
      <c r="RSC431" s="161" t="e">
        <f t="shared" si="746"/>
        <v>#REF!</v>
      </c>
      <c r="RSD431" s="161" t="e">
        <f t="shared" si="746"/>
        <v>#REF!</v>
      </c>
      <c r="RSE431" s="161" t="e">
        <f t="shared" si="746"/>
        <v>#REF!</v>
      </c>
      <c r="RSF431" s="161" t="e">
        <f t="shared" si="746"/>
        <v>#REF!</v>
      </c>
      <c r="RSG431" s="161" t="e">
        <f t="shared" si="746"/>
        <v>#REF!</v>
      </c>
      <c r="RSH431" s="161" t="e">
        <f t="shared" si="746"/>
        <v>#REF!</v>
      </c>
      <c r="RSI431" s="161" t="e">
        <f t="shared" si="746"/>
        <v>#REF!</v>
      </c>
      <c r="RSJ431" s="161" t="e">
        <f t="shared" si="746"/>
        <v>#REF!</v>
      </c>
      <c r="RSK431" s="161" t="e">
        <f t="shared" si="746"/>
        <v>#REF!</v>
      </c>
      <c r="RSL431" s="161" t="e">
        <f t="shared" si="746"/>
        <v>#REF!</v>
      </c>
      <c r="RSM431" s="161" t="e">
        <f t="shared" si="746"/>
        <v>#REF!</v>
      </c>
      <c r="RSN431" s="161" t="e">
        <f t="shared" si="746"/>
        <v>#REF!</v>
      </c>
      <c r="RSO431" s="161" t="e">
        <f t="shared" si="746"/>
        <v>#REF!</v>
      </c>
      <c r="RSP431" s="161" t="e">
        <f t="shared" si="746"/>
        <v>#REF!</v>
      </c>
      <c r="RSQ431" s="161" t="e">
        <f t="shared" si="746"/>
        <v>#REF!</v>
      </c>
      <c r="RSR431" s="161" t="e">
        <f t="shared" si="746"/>
        <v>#REF!</v>
      </c>
      <c r="RSS431" s="161" t="e">
        <f t="shared" si="746"/>
        <v>#REF!</v>
      </c>
      <c r="RST431" s="161" t="e">
        <f t="shared" si="746"/>
        <v>#REF!</v>
      </c>
      <c r="RSU431" s="161" t="e">
        <f t="shared" si="746"/>
        <v>#REF!</v>
      </c>
      <c r="RSV431" s="161" t="e">
        <f t="shared" si="746"/>
        <v>#REF!</v>
      </c>
      <c r="RSW431" s="161" t="e">
        <f t="shared" si="746"/>
        <v>#REF!</v>
      </c>
      <c r="RSX431" s="161" t="e">
        <f t="shared" si="746"/>
        <v>#REF!</v>
      </c>
      <c r="RSY431" s="161" t="e">
        <f t="shared" si="746"/>
        <v>#REF!</v>
      </c>
      <c r="RSZ431" s="161" t="e">
        <f t="shared" si="746"/>
        <v>#REF!</v>
      </c>
      <c r="RTA431" s="161" t="e">
        <f t="shared" si="746"/>
        <v>#REF!</v>
      </c>
      <c r="RTB431" s="161" t="e">
        <f t="shared" si="746"/>
        <v>#REF!</v>
      </c>
      <c r="RTC431" s="161" t="e">
        <f t="shared" si="746"/>
        <v>#REF!</v>
      </c>
      <c r="RTD431" s="161" t="e">
        <f t="shared" si="746"/>
        <v>#REF!</v>
      </c>
      <c r="RTE431" s="161" t="e">
        <f t="shared" si="746"/>
        <v>#REF!</v>
      </c>
      <c r="RTF431" s="161" t="e">
        <f t="shared" si="746"/>
        <v>#REF!</v>
      </c>
      <c r="RTG431" s="161" t="e">
        <f t="shared" si="746"/>
        <v>#REF!</v>
      </c>
      <c r="RTH431" s="161" t="e">
        <f t="shared" si="746"/>
        <v>#REF!</v>
      </c>
      <c r="RTI431" s="161" t="e">
        <f t="shared" si="746"/>
        <v>#REF!</v>
      </c>
      <c r="RTJ431" s="161" t="e">
        <f t="shared" si="746"/>
        <v>#REF!</v>
      </c>
      <c r="RTK431" s="161" t="e">
        <f t="shared" si="746"/>
        <v>#REF!</v>
      </c>
      <c r="RTL431" s="161" t="e">
        <f t="shared" si="746"/>
        <v>#REF!</v>
      </c>
      <c r="RTM431" s="161" t="e">
        <f t="shared" si="746"/>
        <v>#REF!</v>
      </c>
      <c r="RTN431" s="161" t="e">
        <f t="shared" si="746"/>
        <v>#REF!</v>
      </c>
      <c r="RTO431" s="161" t="e">
        <f t="shared" si="746"/>
        <v>#REF!</v>
      </c>
      <c r="RTP431" s="161" t="e">
        <f t="shared" si="746"/>
        <v>#REF!</v>
      </c>
      <c r="RTQ431" s="161" t="e">
        <f t="shared" si="746"/>
        <v>#REF!</v>
      </c>
      <c r="RTR431" s="161" t="e">
        <f t="shared" si="746"/>
        <v>#REF!</v>
      </c>
      <c r="RTS431" s="161" t="e">
        <f t="shared" si="746"/>
        <v>#REF!</v>
      </c>
      <c r="RTT431" s="161" t="e">
        <f t="shared" si="746"/>
        <v>#REF!</v>
      </c>
      <c r="RTU431" s="161" t="e">
        <f t="shared" ref="RTU431:RWF431" si="747">IF(OR(RTH431="YES",RTJ431="YES"),"YES","NO")</f>
        <v>#REF!</v>
      </c>
      <c r="RTV431" s="161" t="e">
        <f t="shared" si="747"/>
        <v>#REF!</v>
      </c>
      <c r="RTW431" s="161" t="e">
        <f t="shared" si="747"/>
        <v>#REF!</v>
      </c>
      <c r="RTX431" s="161" t="e">
        <f t="shared" si="747"/>
        <v>#REF!</v>
      </c>
      <c r="RTY431" s="161" t="e">
        <f t="shared" si="747"/>
        <v>#REF!</v>
      </c>
      <c r="RTZ431" s="161" t="e">
        <f t="shared" si="747"/>
        <v>#REF!</v>
      </c>
      <c r="RUA431" s="161" t="e">
        <f t="shared" si="747"/>
        <v>#REF!</v>
      </c>
      <c r="RUB431" s="161" t="e">
        <f t="shared" si="747"/>
        <v>#REF!</v>
      </c>
      <c r="RUC431" s="161" t="e">
        <f t="shared" si="747"/>
        <v>#REF!</v>
      </c>
      <c r="RUD431" s="161" t="e">
        <f t="shared" si="747"/>
        <v>#REF!</v>
      </c>
      <c r="RUE431" s="161" t="e">
        <f t="shared" si="747"/>
        <v>#REF!</v>
      </c>
      <c r="RUF431" s="161" t="e">
        <f t="shared" si="747"/>
        <v>#REF!</v>
      </c>
      <c r="RUG431" s="161" t="e">
        <f t="shared" si="747"/>
        <v>#REF!</v>
      </c>
      <c r="RUH431" s="161" t="e">
        <f t="shared" si="747"/>
        <v>#REF!</v>
      </c>
      <c r="RUI431" s="161" t="e">
        <f t="shared" si="747"/>
        <v>#REF!</v>
      </c>
      <c r="RUJ431" s="161" t="e">
        <f t="shared" si="747"/>
        <v>#REF!</v>
      </c>
      <c r="RUK431" s="161" t="e">
        <f t="shared" si="747"/>
        <v>#REF!</v>
      </c>
      <c r="RUL431" s="161" t="e">
        <f t="shared" si="747"/>
        <v>#REF!</v>
      </c>
      <c r="RUM431" s="161" t="e">
        <f t="shared" si="747"/>
        <v>#REF!</v>
      </c>
      <c r="RUN431" s="161" t="e">
        <f t="shared" si="747"/>
        <v>#REF!</v>
      </c>
      <c r="RUO431" s="161" t="e">
        <f t="shared" si="747"/>
        <v>#REF!</v>
      </c>
      <c r="RUP431" s="161" t="e">
        <f t="shared" si="747"/>
        <v>#REF!</v>
      </c>
      <c r="RUQ431" s="161" t="e">
        <f t="shared" si="747"/>
        <v>#REF!</v>
      </c>
      <c r="RUR431" s="161" t="e">
        <f t="shared" si="747"/>
        <v>#REF!</v>
      </c>
      <c r="RUS431" s="161" t="e">
        <f t="shared" si="747"/>
        <v>#REF!</v>
      </c>
      <c r="RUT431" s="161" t="e">
        <f t="shared" si="747"/>
        <v>#REF!</v>
      </c>
      <c r="RUU431" s="161" t="e">
        <f t="shared" si="747"/>
        <v>#REF!</v>
      </c>
      <c r="RUV431" s="161" t="e">
        <f t="shared" si="747"/>
        <v>#REF!</v>
      </c>
      <c r="RUW431" s="161" t="e">
        <f t="shared" si="747"/>
        <v>#REF!</v>
      </c>
      <c r="RUX431" s="161" t="e">
        <f t="shared" si="747"/>
        <v>#REF!</v>
      </c>
      <c r="RUY431" s="161" t="e">
        <f t="shared" si="747"/>
        <v>#REF!</v>
      </c>
      <c r="RUZ431" s="161" t="e">
        <f t="shared" si="747"/>
        <v>#REF!</v>
      </c>
      <c r="RVA431" s="161" t="e">
        <f t="shared" si="747"/>
        <v>#REF!</v>
      </c>
      <c r="RVB431" s="161" t="e">
        <f t="shared" si="747"/>
        <v>#REF!</v>
      </c>
      <c r="RVC431" s="161" t="e">
        <f t="shared" si="747"/>
        <v>#REF!</v>
      </c>
      <c r="RVD431" s="161" t="e">
        <f t="shared" si="747"/>
        <v>#REF!</v>
      </c>
      <c r="RVE431" s="161" t="e">
        <f t="shared" si="747"/>
        <v>#REF!</v>
      </c>
      <c r="RVF431" s="161" t="e">
        <f t="shared" si="747"/>
        <v>#REF!</v>
      </c>
      <c r="RVG431" s="161" t="e">
        <f t="shared" si="747"/>
        <v>#REF!</v>
      </c>
      <c r="RVH431" s="161" t="e">
        <f t="shared" si="747"/>
        <v>#REF!</v>
      </c>
      <c r="RVI431" s="161" t="e">
        <f t="shared" si="747"/>
        <v>#REF!</v>
      </c>
      <c r="RVJ431" s="161" t="e">
        <f t="shared" si="747"/>
        <v>#REF!</v>
      </c>
      <c r="RVK431" s="161" t="e">
        <f t="shared" si="747"/>
        <v>#REF!</v>
      </c>
      <c r="RVL431" s="161" t="e">
        <f t="shared" si="747"/>
        <v>#REF!</v>
      </c>
      <c r="RVM431" s="161" t="e">
        <f t="shared" si="747"/>
        <v>#REF!</v>
      </c>
      <c r="RVN431" s="161" t="e">
        <f t="shared" si="747"/>
        <v>#REF!</v>
      </c>
      <c r="RVO431" s="161" t="e">
        <f t="shared" si="747"/>
        <v>#REF!</v>
      </c>
      <c r="RVP431" s="161" t="e">
        <f t="shared" si="747"/>
        <v>#REF!</v>
      </c>
      <c r="RVQ431" s="161" t="e">
        <f t="shared" si="747"/>
        <v>#REF!</v>
      </c>
      <c r="RVR431" s="161" t="e">
        <f t="shared" si="747"/>
        <v>#REF!</v>
      </c>
      <c r="RVS431" s="161" t="e">
        <f t="shared" si="747"/>
        <v>#REF!</v>
      </c>
      <c r="RVT431" s="161" t="e">
        <f t="shared" si="747"/>
        <v>#REF!</v>
      </c>
      <c r="RVU431" s="161" t="e">
        <f t="shared" si="747"/>
        <v>#REF!</v>
      </c>
      <c r="RVV431" s="161" t="e">
        <f t="shared" si="747"/>
        <v>#REF!</v>
      </c>
      <c r="RVW431" s="161" t="e">
        <f t="shared" si="747"/>
        <v>#REF!</v>
      </c>
      <c r="RVX431" s="161" t="e">
        <f t="shared" si="747"/>
        <v>#REF!</v>
      </c>
      <c r="RVY431" s="161" t="e">
        <f t="shared" si="747"/>
        <v>#REF!</v>
      </c>
      <c r="RVZ431" s="161" t="e">
        <f t="shared" si="747"/>
        <v>#REF!</v>
      </c>
      <c r="RWA431" s="161" t="e">
        <f t="shared" si="747"/>
        <v>#REF!</v>
      </c>
      <c r="RWB431" s="161" t="e">
        <f t="shared" si="747"/>
        <v>#REF!</v>
      </c>
      <c r="RWC431" s="161" t="e">
        <f t="shared" si="747"/>
        <v>#REF!</v>
      </c>
      <c r="RWD431" s="161" t="e">
        <f t="shared" si="747"/>
        <v>#REF!</v>
      </c>
      <c r="RWE431" s="161" t="e">
        <f t="shared" si="747"/>
        <v>#REF!</v>
      </c>
      <c r="RWF431" s="161" t="e">
        <f t="shared" si="747"/>
        <v>#REF!</v>
      </c>
      <c r="RWG431" s="161" t="e">
        <f t="shared" ref="RWG431:RYR431" si="748">IF(OR(RVT431="YES",RVV431="YES"),"YES","NO")</f>
        <v>#REF!</v>
      </c>
      <c r="RWH431" s="161" t="e">
        <f t="shared" si="748"/>
        <v>#REF!</v>
      </c>
      <c r="RWI431" s="161" t="e">
        <f t="shared" si="748"/>
        <v>#REF!</v>
      </c>
      <c r="RWJ431" s="161" t="e">
        <f t="shared" si="748"/>
        <v>#REF!</v>
      </c>
      <c r="RWK431" s="161" t="e">
        <f t="shared" si="748"/>
        <v>#REF!</v>
      </c>
      <c r="RWL431" s="161" t="e">
        <f t="shared" si="748"/>
        <v>#REF!</v>
      </c>
      <c r="RWM431" s="161" t="e">
        <f t="shared" si="748"/>
        <v>#REF!</v>
      </c>
      <c r="RWN431" s="161" t="e">
        <f t="shared" si="748"/>
        <v>#REF!</v>
      </c>
      <c r="RWO431" s="161" t="e">
        <f t="shared" si="748"/>
        <v>#REF!</v>
      </c>
      <c r="RWP431" s="161" t="e">
        <f t="shared" si="748"/>
        <v>#REF!</v>
      </c>
      <c r="RWQ431" s="161" t="e">
        <f t="shared" si="748"/>
        <v>#REF!</v>
      </c>
      <c r="RWR431" s="161" t="e">
        <f t="shared" si="748"/>
        <v>#REF!</v>
      </c>
      <c r="RWS431" s="161" t="e">
        <f t="shared" si="748"/>
        <v>#REF!</v>
      </c>
      <c r="RWT431" s="161" t="e">
        <f t="shared" si="748"/>
        <v>#REF!</v>
      </c>
      <c r="RWU431" s="161" t="e">
        <f t="shared" si="748"/>
        <v>#REF!</v>
      </c>
      <c r="RWV431" s="161" t="e">
        <f t="shared" si="748"/>
        <v>#REF!</v>
      </c>
      <c r="RWW431" s="161" t="e">
        <f t="shared" si="748"/>
        <v>#REF!</v>
      </c>
      <c r="RWX431" s="161" t="e">
        <f t="shared" si="748"/>
        <v>#REF!</v>
      </c>
      <c r="RWY431" s="161" t="e">
        <f t="shared" si="748"/>
        <v>#REF!</v>
      </c>
      <c r="RWZ431" s="161" t="e">
        <f t="shared" si="748"/>
        <v>#REF!</v>
      </c>
      <c r="RXA431" s="161" t="e">
        <f t="shared" si="748"/>
        <v>#REF!</v>
      </c>
      <c r="RXB431" s="161" t="e">
        <f t="shared" si="748"/>
        <v>#REF!</v>
      </c>
      <c r="RXC431" s="161" t="e">
        <f t="shared" si="748"/>
        <v>#REF!</v>
      </c>
      <c r="RXD431" s="161" t="e">
        <f t="shared" si="748"/>
        <v>#REF!</v>
      </c>
      <c r="RXE431" s="161" t="e">
        <f t="shared" si="748"/>
        <v>#REF!</v>
      </c>
      <c r="RXF431" s="161" t="e">
        <f t="shared" si="748"/>
        <v>#REF!</v>
      </c>
      <c r="RXG431" s="161" t="e">
        <f t="shared" si="748"/>
        <v>#REF!</v>
      </c>
      <c r="RXH431" s="161" t="e">
        <f t="shared" si="748"/>
        <v>#REF!</v>
      </c>
      <c r="RXI431" s="161" t="e">
        <f t="shared" si="748"/>
        <v>#REF!</v>
      </c>
      <c r="RXJ431" s="161" t="e">
        <f t="shared" si="748"/>
        <v>#REF!</v>
      </c>
      <c r="RXK431" s="161" t="e">
        <f t="shared" si="748"/>
        <v>#REF!</v>
      </c>
      <c r="RXL431" s="161" t="e">
        <f t="shared" si="748"/>
        <v>#REF!</v>
      </c>
      <c r="RXM431" s="161" t="e">
        <f t="shared" si="748"/>
        <v>#REF!</v>
      </c>
      <c r="RXN431" s="161" t="e">
        <f t="shared" si="748"/>
        <v>#REF!</v>
      </c>
      <c r="RXO431" s="161" t="e">
        <f t="shared" si="748"/>
        <v>#REF!</v>
      </c>
      <c r="RXP431" s="161" t="e">
        <f t="shared" si="748"/>
        <v>#REF!</v>
      </c>
      <c r="RXQ431" s="161" t="e">
        <f t="shared" si="748"/>
        <v>#REF!</v>
      </c>
      <c r="RXR431" s="161" t="e">
        <f t="shared" si="748"/>
        <v>#REF!</v>
      </c>
      <c r="RXS431" s="161" t="e">
        <f t="shared" si="748"/>
        <v>#REF!</v>
      </c>
      <c r="RXT431" s="161" t="e">
        <f t="shared" si="748"/>
        <v>#REF!</v>
      </c>
      <c r="RXU431" s="161" t="e">
        <f t="shared" si="748"/>
        <v>#REF!</v>
      </c>
      <c r="RXV431" s="161" t="e">
        <f t="shared" si="748"/>
        <v>#REF!</v>
      </c>
      <c r="RXW431" s="161" t="e">
        <f t="shared" si="748"/>
        <v>#REF!</v>
      </c>
      <c r="RXX431" s="161" t="e">
        <f t="shared" si="748"/>
        <v>#REF!</v>
      </c>
      <c r="RXY431" s="161" t="e">
        <f t="shared" si="748"/>
        <v>#REF!</v>
      </c>
      <c r="RXZ431" s="161" t="e">
        <f t="shared" si="748"/>
        <v>#REF!</v>
      </c>
      <c r="RYA431" s="161" t="e">
        <f t="shared" si="748"/>
        <v>#REF!</v>
      </c>
      <c r="RYB431" s="161" t="e">
        <f t="shared" si="748"/>
        <v>#REF!</v>
      </c>
      <c r="RYC431" s="161" t="e">
        <f t="shared" si="748"/>
        <v>#REF!</v>
      </c>
      <c r="RYD431" s="161" t="e">
        <f t="shared" si="748"/>
        <v>#REF!</v>
      </c>
      <c r="RYE431" s="161" t="e">
        <f t="shared" si="748"/>
        <v>#REF!</v>
      </c>
      <c r="RYF431" s="161" t="e">
        <f t="shared" si="748"/>
        <v>#REF!</v>
      </c>
      <c r="RYG431" s="161" t="e">
        <f t="shared" si="748"/>
        <v>#REF!</v>
      </c>
      <c r="RYH431" s="161" t="e">
        <f t="shared" si="748"/>
        <v>#REF!</v>
      </c>
      <c r="RYI431" s="161" t="e">
        <f t="shared" si="748"/>
        <v>#REF!</v>
      </c>
      <c r="RYJ431" s="161" t="e">
        <f t="shared" si="748"/>
        <v>#REF!</v>
      </c>
      <c r="RYK431" s="161" t="e">
        <f t="shared" si="748"/>
        <v>#REF!</v>
      </c>
      <c r="RYL431" s="161" t="e">
        <f t="shared" si="748"/>
        <v>#REF!</v>
      </c>
      <c r="RYM431" s="161" t="e">
        <f t="shared" si="748"/>
        <v>#REF!</v>
      </c>
      <c r="RYN431" s="161" t="e">
        <f t="shared" si="748"/>
        <v>#REF!</v>
      </c>
      <c r="RYO431" s="161" t="e">
        <f t="shared" si="748"/>
        <v>#REF!</v>
      </c>
      <c r="RYP431" s="161" t="e">
        <f t="shared" si="748"/>
        <v>#REF!</v>
      </c>
      <c r="RYQ431" s="161" t="e">
        <f t="shared" si="748"/>
        <v>#REF!</v>
      </c>
      <c r="RYR431" s="161" t="e">
        <f t="shared" si="748"/>
        <v>#REF!</v>
      </c>
      <c r="RYS431" s="161" t="e">
        <f t="shared" ref="RYS431:SBD431" si="749">IF(OR(RYF431="YES",RYH431="YES"),"YES","NO")</f>
        <v>#REF!</v>
      </c>
      <c r="RYT431" s="161" t="e">
        <f t="shared" si="749"/>
        <v>#REF!</v>
      </c>
      <c r="RYU431" s="161" t="e">
        <f t="shared" si="749"/>
        <v>#REF!</v>
      </c>
      <c r="RYV431" s="161" t="e">
        <f t="shared" si="749"/>
        <v>#REF!</v>
      </c>
      <c r="RYW431" s="161" t="e">
        <f t="shared" si="749"/>
        <v>#REF!</v>
      </c>
      <c r="RYX431" s="161" t="e">
        <f t="shared" si="749"/>
        <v>#REF!</v>
      </c>
      <c r="RYY431" s="161" t="e">
        <f t="shared" si="749"/>
        <v>#REF!</v>
      </c>
      <c r="RYZ431" s="161" t="e">
        <f t="shared" si="749"/>
        <v>#REF!</v>
      </c>
      <c r="RZA431" s="161" t="e">
        <f t="shared" si="749"/>
        <v>#REF!</v>
      </c>
      <c r="RZB431" s="161" t="e">
        <f t="shared" si="749"/>
        <v>#REF!</v>
      </c>
      <c r="RZC431" s="161" t="e">
        <f t="shared" si="749"/>
        <v>#REF!</v>
      </c>
      <c r="RZD431" s="161" t="e">
        <f t="shared" si="749"/>
        <v>#REF!</v>
      </c>
      <c r="RZE431" s="161" t="e">
        <f t="shared" si="749"/>
        <v>#REF!</v>
      </c>
      <c r="RZF431" s="161" t="e">
        <f t="shared" si="749"/>
        <v>#REF!</v>
      </c>
      <c r="RZG431" s="161" t="e">
        <f t="shared" si="749"/>
        <v>#REF!</v>
      </c>
      <c r="RZH431" s="161" t="e">
        <f t="shared" si="749"/>
        <v>#REF!</v>
      </c>
      <c r="RZI431" s="161" t="e">
        <f t="shared" si="749"/>
        <v>#REF!</v>
      </c>
      <c r="RZJ431" s="161" t="e">
        <f t="shared" si="749"/>
        <v>#REF!</v>
      </c>
      <c r="RZK431" s="161" t="e">
        <f t="shared" si="749"/>
        <v>#REF!</v>
      </c>
      <c r="RZL431" s="161" t="e">
        <f t="shared" si="749"/>
        <v>#REF!</v>
      </c>
      <c r="RZM431" s="161" t="e">
        <f t="shared" si="749"/>
        <v>#REF!</v>
      </c>
      <c r="RZN431" s="161" t="e">
        <f t="shared" si="749"/>
        <v>#REF!</v>
      </c>
      <c r="RZO431" s="161" t="e">
        <f t="shared" si="749"/>
        <v>#REF!</v>
      </c>
      <c r="RZP431" s="161" t="e">
        <f t="shared" si="749"/>
        <v>#REF!</v>
      </c>
      <c r="RZQ431" s="161" t="e">
        <f t="shared" si="749"/>
        <v>#REF!</v>
      </c>
      <c r="RZR431" s="161" t="e">
        <f t="shared" si="749"/>
        <v>#REF!</v>
      </c>
      <c r="RZS431" s="161" t="e">
        <f t="shared" si="749"/>
        <v>#REF!</v>
      </c>
      <c r="RZT431" s="161" t="e">
        <f t="shared" si="749"/>
        <v>#REF!</v>
      </c>
      <c r="RZU431" s="161" t="e">
        <f t="shared" si="749"/>
        <v>#REF!</v>
      </c>
      <c r="RZV431" s="161" t="e">
        <f t="shared" si="749"/>
        <v>#REF!</v>
      </c>
      <c r="RZW431" s="161" t="e">
        <f t="shared" si="749"/>
        <v>#REF!</v>
      </c>
      <c r="RZX431" s="161" t="e">
        <f t="shared" si="749"/>
        <v>#REF!</v>
      </c>
      <c r="RZY431" s="161" t="e">
        <f t="shared" si="749"/>
        <v>#REF!</v>
      </c>
      <c r="RZZ431" s="161" t="e">
        <f t="shared" si="749"/>
        <v>#REF!</v>
      </c>
      <c r="SAA431" s="161" t="e">
        <f t="shared" si="749"/>
        <v>#REF!</v>
      </c>
      <c r="SAB431" s="161" t="e">
        <f t="shared" si="749"/>
        <v>#REF!</v>
      </c>
      <c r="SAC431" s="161" t="e">
        <f t="shared" si="749"/>
        <v>#REF!</v>
      </c>
      <c r="SAD431" s="161" t="e">
        <f t="shared" si="749"/>
        <v>#REF!</v>
      </c>
      <c r="SAE431" s="161" t="e">
        <f t="shared" si="749"/>
        <v>#REF!</v>
      </c>
      <c r="SAF431" s="161" t="e">
        <f t="shared" si="749"/>
        <v>#REF!</v>
      </c>
      <c r="SAG431" s="161" t="e">
        <f t="shared" si="749"/>
        <v>#REF!</v>
      </c>
      <c r="SAH431" s="161" t="e">
        <f t="shared" si="749"/>
        <v>#REF!</v>
      </c>
      <c r="SAI431" s="161" t="e">
        <f t="shared" si="749"/>
        <v>#REF!</v>
      </c>
      <c r="SAJ431" s="161" t="e">
        <f t="shared" si="749"/>
        <v>#REF!</v>
      </c>
      <c r="SAK431" s="161" t="e">
        <f t="shared" si="749"/>
        <v>#REF!</v>
      </c>
      <c r="SAL431" s="161" t="e">
        <f t="shared" si="749"/>
        <v>#REF!</v>
      </c>
      <c r="SAM431" s="161" t="e">
        <f t="shared" si="749"/>
        <v>#REF!</v>
      </c>
      <c r="SAN431" s="161" t="e">
        <f t="shared" si="749"/>
        <v>#REF!</v>
      </c>
      <c r="SAO431" s="161" t="e">
        <f t="shared" si="749"/>
        <v>#REF!</v>
      </c>
      <c r="SAP431" s="161" t="e">
        <f t="shared" si="749"/>
        <v>#REF!</v>
      </c>
      <c r="SAQ431" s="161" t="e">
        <f t="shared" si="749"/>
        <v>#REF!</v>
      </c>
      <c r="SAR431" s="161" t="e">
        <f t="shared" si="749"/>
        <v>#REF!</v>
      </c>
      <c r="SAS431" s="161" t="e">
        <f t="shared" si="749"/>
        <v>#REF!</v>
      </c>
      <c r="SAT431" s="161" t="e">
        <f t="shared" si="749"/>
        <v>#REF!</v>
      </c>
      <c r="SAU431" s="161" t="e">
        <f t="shared" si="749"/>
        <v>#REF!</v>
      </c>
      <c r="SAV431" s="161" t="e">
        <f t="shared" si="749"/>
        <v>#REF!</v>
      </c>
      <c r="SAW431" s="161" t="e">
        <f t="shared" si="749"/>
        <v>#REF!</v>
      </c>
      <c r="SAX431" s="161" t="e">
        <f t="shared" si="749"/>
        <v>#REF!</v>
      </c>
      <c r="SAY431" s="161" t="e">
        <f t="shared" si="749"/>
        <v>#REF!</v>
      </c>
      <c r="SAZ431" s="161" t="e">
        <f t="shared" si="749"/>
        <v>#REF!</v>
      </c>
      <c r="SBA431" s="161" t="e">
        <f t="shared" si="749"/>
        <v>#REF!</v>
      </c>
      <c r="SBB431" s="161" t="e">
        <f t="shared" si="749"/>
        <v>#REF!</v>
      </c>
      <c r="SBC431" s="161" t="e">
        <f t="shared" si="749"/>
        <v>#REF!</v>
      </c>
      <c r="SBD431" s="161" t="e">
        <f t="shared" si="749"/>
        <v>#REF!</v>
      </c>
      <c r="SBE431" s="161" t="e">
        <f t="shared" ref="SBE431:SDP431" si="750">IF(OR(SAR431="YES",SAT431="YES"),"YES","NO")</f>
        <v>#REF!</v>
      </c>
      <c r="SBF431" s="161" t="e">
        <f t="shared" si="750"/>
        <v>#REF!</v>
      </c>
      <c r="SBG431" s="161" t="e">
        <f t="shared" si="750"/>
        <v>#REF!</v>
      </c>
      <c r="SBH431" s="161" t="e">
        <f t="shared" si="750"/>
        <v>#REF!</v>
      </c>
      <c r="SBI431" s="161" t="e">
        <f t="shared" si="750"/>
        <v>#REF!</v>
      </c>
      <c r="SBJ431" s="161" t="e">
        <f t="shared" si="750"/>
        <v>#REF!</v>
      </c>
      <c r="SBK431" s="161" t="e">
        <f t="shared" si="750"/>
        <v>#REF!</v>
      </c>
      <c r="SBL431" s="161" t="e">
        <f t="shared" si="750"/>
        <v>#REF!</v>
      </c>
      <c r="SBM431" s="161" t="e">
        <f t="shared" si="750"/>
        <v>#REF!</v>
      </c>
      <c r="SBN431" s="161" t="e">
        <f t="shared" si="750"/>
        <v>#REF!</v>
      </c>
      <c r="SBO431" s="161" t="e">
        <f t="shared" si="750"/>
        <v>#REF!</v>
      </c>
      <c r="SBP431" s="161" t="e">
        <f t="shared" si="750"/>
        <v>#REF!</v>
      </c>
      <c r="SBQ431" s="161" t="e">
        <f t="shared" si="750"/>
        <v>#REF!</v>
      </c>
      <c r="SBR431" s="161" t="e">
        <f t="shared" si="750"/>
        <v>#REF!</v>
      </c>
      <c r="SBS431" s="161" t="e">
        <f t="shared" si="750"/>
        <v>#REF!</v>
      </c>
      <c r="SBT431" s="161" t="e">
        <f t="shared" si="750"/>
        <v>#REF!</v>
      </c>
      <c r="SBU431" s="161" t="e">
        <f t="shared" si="750"/>
        <v>#REF!</v>
      </c>
      <c r="SBV431" s="161" t="e">
        <f t="shared" si="750"/>
        <v>#REF!</v>
      </c>
      <c r="SBW431" s="161" t="e">
        <f t="shared" si="750"/>
        <v>#REF!</v>
      </c>
      <c r="SBX431" s="161" t="e">
        <f t="shared" si="750"/>
        <v>#REF!</v>
      </c>
      <c r="SBY431" s="161" t="e">
        <f t="shared" si="750"/>
        <v>#REF!</v>
      </c>
      <c r="SBZ431" s="161" t="e">
        <f t="shared" si="750"/>
        <v>#REF!</v>
      </c>
      <c r="SCA431" s="161" t="e">
        <f t="shared" si="750"/>
        <v>#REF!</v>
      </c>
      <c r="SCB431" s="161" t="e">
        <f t="shared" si="750"/>
        <v>#REF!</v>
      </c>
      <c r="SCC431" s="161" t="e">
        <f t="shared" si="750"/>
        <v>#REF!</v>
      </c>
      <c r="SCD431" s="161" t="e">
        <f t="shared" si="750"/>
        <v>#REF!</v>
      </c>
      <c r="SCE431" s="161" t="e">
        <f t="shared" si="750"/>
        <v>#REF!</v>
      </c>
      <c r="SCF431" s="161" t="e">
        <f t="shared" si="750"/>
        <v>#REF!</v>
      </c>
      <c r="SCG431" s="161" t="e">
        <f t="shared" si="750"/>
        <v>#REF!</v>
      </c>
      <c r="SCH431" s="161" t="e">
        <f t="shared" si="750"/>
        <v>#REF!</v>
      </c>
      <c r="SCI431" s="161" t="e">
        <f t="shared" si="750"/>
        <v>#REF!</v>
      </c>
      <c r="SCJ431" s="161" t="e">
        <f t="shared" si="750"/>
        <v>#REF!</v>
      </c>
      <c r="SCK431" s="161" t="e">
        <f t="shared" si="750"/>
        <v>#REF!</v>
      </c>
      <c r="SCL431" s="161" t="e">
        <f t="shared" si="750"/>
        <v>#REF!</v>
      </c>
      <c r="SCM431" s="161" t="e">
        <f t="shared" si="750"/>
        <v>#REF!</v>
      </c>
      <c r="SCN431" s="161" t="e">
        <f t="shared" si="750"/>
        <v>#REF!</v>
      </c>
      <c r="SCO431" s="161" t="e">
        <f t="shared" si="750"/>
        <v>#REF!</v>
      </c>
      <c r="SCP431" s="161" t="e">
        <f t="shared" si="750"/>
        <v>#REF!</v>
      </c>
      <c r="SCQ431" s="161" t="e">
        <f t="shared" si="750"/>
        <v>#REF!</v>
      </c>
      <c r="SCR431" s="161" t="e">
        <f t="shared" si="750"/>
        <v>#REF!</v>
      </c>
      <c r="SCS431" s="161" t="e">
        <f t="shared" si="750"/>
        <v>#REF!</v>
      </c>
      <c r="SCT431" s="161" t="e">
        <f t="shared" si="750"/>
        <v>#REF!</v>
      </c>
      <c r="SCU431" s="161" t="e">
        <f t="shared" si="750"/>
        <v>#REF!</v>
      </c>
      <c r="SCV431" s="161" t="e">
        <f t="shared" si="750"/>
        <v>#REF!</v>
      </c>
      <c r="SCW431" s="161" t="e">
        <f t="shared" si="750"/>
        <v>#REF!</v>
      </c>
      <c r="SCX431" s="161" t="e">
        <f t="shared" si="750"/>
        <v>#REF!</v>
      </c>
      <c r="SCY431" s="161" t="e">
        <f t="shared" si="750"/>
        <v>#REF!</v>
      </c>
      <c r="SCZ431" s="161" t="e">
        <f t="shared" si="750"/>
        <v>#REF!</v>
      </c>
      <c r="SDA431" s="161" t="e">
        <f t="shared" si="750"/>
        <v>#REF!</v>
      </c>
      <c r="SDB431" s="161" t="e">
        <f t="shared" si="750"/>
        <v>#REF!</v>
      </c>
      <c r="SDC431" s="161" t="e">
        <f t="shared" si="750"/>
        <v>#REF!</v>
      </c>
      <c r="SDD431" s="161" t="e">
        <f t="shared" si="750"/>
        <v>#REF!</v>
      </c>
      <c r="SDE431" s="161" t="e">
        <f t="shared" si="750"/>
        <v>#REF!</v>
      </c>
      <c r="SDF431" s="161" t="e">
        <f t="shared" si="750"/>
        <v>#REF!</v>
      </c>
      <c r="SDG431" s="161" t="e">
        <f t="shared" si="750"/>
        <v>#REF!</v>
      </c>
      <c r="SDH431" s="161" t="e">
        <f t="shared" si="750"/>
        <v>#REF!</v>
      </c>
      <c r="SDI431" s="161" t="e">
        <f t="shared" si="750"/>
        <v>#REF!</v>
      </c>
      <c r="SDJ431" s="161" t="e">
        <f t="shared" si="750"/>
        <v>#REF!</v>
      </c>
      <c r="SDK431" s="161" t="e">
        <f t="shared" si="750"/>
        <v>#REF!</v>
      </c>
      <c r="SDL431" s="161" t="e">
        <f t="shared" si="750"/>
        <v>#REF!</v>
      </c>
      <c r="SDM431" s="161" t="e">
        <f t="shared" si="750"/>
        <v>#REF!</v>
      </c>
      <c r="SDN431" s="161" t="e">
        <f t="shared" si="750"/>
        <v>#REF!</v>
      </c>
      <c r="SDO431" s="161" t="e">
        <f t="shared" si="750"/>
        <v>#REF!</v>
      </c>
      <c r="SDP431" s="161" t="e">
        <f t="shared" si="750"/>
        <v>#REF!</v>
      </c>
      <c r="SDQ431" s="161" t="e">
        <f t="shared" ref="SDQ431:SGB431" si="751">IF(OR(SDD431="YES",SDF431="YES"),"YES","NO")</f>
        <v>#REF!</v>
      </c>
      <c r="SDR431" s="161" t="e">
        <f t="shared" si="751"/>
        <v>#REF!</v>
      </c>
      <c r="SDS431" s="161" t="e">
        <f t="shared" si="751"/>
        <v>#REF!</v>
      </c>
      <c r="SDT431" s="161" t="e">
        <f t="shared" si="751"/>
        <v>#REF!</v>
      </c>
      <c r="SDU431" s="161" t="e">
        <f t="shared" si="751"/>
        <v>#REF!</v>
      </c>
      <c r="SDV431" s="161" t="e">
        <f t="shared" si="751"/>
        <v>#REF!</v>
      </c>
      <c r="SDW431" s="161" t="e">
        <f t="shared" si="751"/>
        <v>#REF!</v>
      </c>
      <c r="SDX431" s="161" t="e">
        <f t="shared" si="751"/>
        <v>#REF!</v>
      </c>
      <c r="SDY431" s="161" t="e">
        <f t="shared" si="751"/>
        <v>#REF!</v>
      </c>
      <c r="SDZ431" s="161" t="e">
        <f t="shared" si="751"/>
        <v>#REF!</v>
      </c>
      <c r="SEA431" s="161" t="e">
        <f t="shared" si="751"/>
        <v>#REF!</v>
      </c>
      <c r="SEB431" s="161" t="e">
        <f t="shared" si="751"/>
        <v>#REF!</v>
      </c>
      <c r="SEC431" s="161" t="e">
        <f t="shared" si="751"/>
        <v>#REF!</v>
      </c>
      <c r="SED431" s="161" t="e">
        <f t="shared" si="751"/>
        <v>#REF!</v>
      </c>
      <c r="SEE431" s="161" t="e">
        <f t="shared" si="751"/>
        <v>#REF!</v>
      </c>
      <c r="SEF431" s="161" t="e">
        <f t="shared" si="751"/>
        <v>#REF!</v>
      </c>
      <c r="SEG431" s="161" t="e">
        <f t="shared" si="751"/>
        <v>#REF!</v>
      </c>
      <c r="SEH431" s="161" t="e">
        <f t="shared" si="751"/>
        <v>#REF!</v>
      </c>
      <c r="SEI431" s="161" t="e">
        <f t="shared" si="751"/>
        <v>#REF!</v>
      </c>
      <c r="SEJ431" s="161" t="e">
        <f t="shared" si="751"/>
        <v>#REF!</v>
      </c>
      <c r="SEK431" s="161" t="e">
        <f t="shared" si="751"/>
        <v>#REF!</v>
      </c>
      <c r="SEL431" s="161" t="e">
        <f t="shared" si="751"/>
        <v>#REF!</v>
      </c>
      <c r="SEM431" s="161" t="e">
        <f t="shared" si="751"/>
        <v>#REF!</v>
      </c>
      <c r="SEN431" s="161" t="e">
        <f t="shared" si="751"/>
        <v>#REF!</v>
      </c>
      <c r="SEO431" s="161" t="e">
        <f t="shared" si="751"/>
        <v>#REF!</v>
      </c>
      <c r="SEP431" s="161" t="e">
        <f t="shared" si="751"/>
        <v>#REF!</v>
      </c>
      <c r="SEQ431" s="161" t="e">
        <f t="shared" si="751"/>
        <v>#REF!</v>
      </c>
      <c r="SER431" s="161" t="e">
        <f t="shared" si="751"/>
        <v>#REF!</v>
      </c>
      <c r="SES431" s="161" t="e">
        <f t="shared" si="751"/>
        <v>#REF!</v>
      </c>
      <c r="SET431" s="161" t="e">
        <f t="shared" si="751"/>
        <v>#REF!</v>
      </c>
      <c r="SEU431" s="161" t="e">
        <f t="shared" si="751"/>
        <v>#REF!</v>
      </c>
      <c r="SEV431" s="161" t="e">
        <f t="shared" si="751"/>
        <v>#REF!</v>
      </c>
      <c r="SEW431" s="161" t="e">
        <f t="shared" si="751"/>
        <v>#REF!</v>
      </c>
      <c r="SEX431" s="161" t="e">
        <f t="shared" si="751"/>
        <v>#REF!</v>
      </c>
      <c r="SEY431" s="161" t="e">
        <f t="shared" si="751"/>
        <v>#REF!</v>
      </c>
      <c r="SEZ431" s="161" t="e">
        <f t="shared" si="751"/>
        <v>#REF!</v>
      </c>
      <c r="SFA431" s="161" t="e">
        <f t="shared" si="751"/>
        <v>#REF!</v>
      </c>
      <c r="SFB431" s="161" t="e">
        <f t="shared" si="751"/>
        <v>#REF!</v>
      </c>
      <c r="SFC431" s="161" t="e">
        <f t="shared" si="751"/>
        <v>#REF!</v>
      </c>
      <c r="SFD431" s="161" t="e">
        <f t="shared" si="751"/>
        <v>#REF!</v>
      </c>
      <c r="SFE431" s="161" t="e">
        <f t="shared" si="751"/>
        <v>#REF!</v>
      </c>
      <c r="SFF431" s="161" t="e">
        <f t="shared" si="751"/>
        <v>#REF!</v>
      </c>
      <c r="SFG431" s="161" t="e">
        <f t="shared" si="751"/>
        <v>#REF!</v>
      </c>
      <c r="SFH431" s="161" t="e">
        <f t="shared" si="751"/>
        <v>#REF!</v>
      </c>
      <c r="SFI431" s="161" t="e">
        <f t="shared" si="751"/>
        <v>#REF!</v>
      </c>
      <c r="SFJ431" s="161" t="e">
        <f t="shared" si="751"/>
        <v>#REF!</v>
      </c>
      <c r="SFK431" s="161" t="e">
        <f t="shared" si="751"/>
        <v>#REF!</v>
      </c>
      <c r="SFL431" s="161" t="e">
        <f t="shared" si="751"/>
        <v>#REF!</v>
      </c>
      <c r="SFM431" s="161" t="e">
        <f t="shared" si="751"/>
        <v>#REF!</v>
      </c>
      <c r="SFN431" s="161" t="e">
        <f t="shared" si="751"/>
        <v>#REF!</v>
      </c>
      <c r="SFO431" s="161" t="e">
        <f t="shared" si="751"/>
        <v>#REF!</v>
      </c>
      <c r="SFP431" s="161" t="e">
        <f t="shared" si="751"/>
        <v>#REF!</v>
      </c>
      <c r="SFQ431" s="161" t="e">
        <f t="shared" si="751"/>
        <v>#REF!</v>
      </c>
      <c r="SFR431" s="161" t="e">
        <f t="shared" si="751"/>
        <v>#REF!</v>
      </c>
      <c r="SFS431" s="161" t="e">
        <f t="shared" si="751"/>
        <v>#REF!</v>
      </c>
      <c r="SFT431" s="161" t="e">
        <f t="shared" si="751"/>
        <v>#REF!</v>
      </c>
      <c r="SFU431" s="161" t="e">
        <f t="shared" si="751"/>
        <v>#REF!</v>
      </c>
      <c r="SFV431" s="161" t="e">
        <f t="shared" si="751"/>
        <v>#REF!</v>
      </c>
      <c r="SFW431" s="161" t="e">
        <f t="shared" si="751"/>
        <v>#REF!</v>
      </c>
      <c r="SFX431" s="161" t="e">
        <f t="shared" si="751"/>
        <v>#REF!</v>
      </c>
      <c r="SFY431" s="161" t="e">
        <f t="shared" si="751"/>
        <v>#REF!</v>
      </c>
      <c r="SFZ431" s="161" t="e">
        <f t="shared" si="751"/>
        <v>#REF!</v>
      </c>
      <c r="SGA431" s="161" t="e">
        <f t="shared" si="751"/>
        <v>#REF!</v>
      </c>
      <c r="SGB431" s="161" t="e">
        <f t="shared" si="751"/>
        <v>#REF!</v>
      </c>
      <c r="SGC431" s="161" t="e">
        <f t="shared" ref="SGC431:SIN431" si="752">IF(OR(SFP431="YES",SFR431="YES"),"YES","NO")</f>
        <v>#REF!</v>
      </c>
      <c r="SGD431" s="161" t="e">
        <f t="shared" si="752"/>
        <v>#REF!</v>
      </c>
      <c r="SGE431" s="161" t="e">
        <f t="shared" si="752"/>
        <v>#REF!</v>
      </c>
      <c r="SGF431" s="161" t="e">
        <f t="shared" si="752"/>
        <v>#REF!</v>
      </c>
      <c r="SGG431" s="161" t="e">
        <f t="shared" si="752"/>
        <v>#REF!</v>
      </c>
      <c r="SGH431" s="161" t="e">
        <f t="shared" si="752"/>
        <v>#REF!</v>
      </c>
      <c r="SGI431" s="161" t="e">
        <f t="shared" si="752"/>
        <v>#REF!</v>
      </c>
      <c r="SGJ431" s="161" t="e">
        <f t="shared" si="752"/>
        <v>#REF!</v>
      </c>
      <c r="SGK431" s="161" t="e">
        <f t="shared" si="752"/>
        <v>#REF!</v>
      </c>
      <c r="SGL431" s="161" t="e">
        <f t="shared" si="752"/>
        <v>#REF!</v>
      </c>
      <c r="SGM431" s="161" t="e">
        <f t="shared" si="752"/>
        <v>#REF!</v>
      </c>
      <c r="SGN431" s="161" t="e">
        <f t="shared" si="752"/>
        <v>#REF!</v>
      </c>
      <c r="SGO431" s="161" t="e">
        <f t="shared" si="752"/>
        <v>#REF!</v>
      </c>
      <c r="SGP431" s="161" t="e">
        <f t="shared" si="752"/>
        <v>#REF!</v>
      </c>
      <c r="SGQ431" s="161" t="e">
        <f t="shared" si="752"/>
        <v>#REF!</v>
      </c>
      <c r="SGR431" s="161" t="e">
        <f t="shared" si="752"/>
        <v>#REF!</v>
      </c>
      <c r="SGS431" s="161" t="e">
        <f t="shared" si="752"/>
        <v>#REF!</v>
      </c>
      <c r="SGT431" s="161" t="e">
        <f t="shared" si="752"/>
        <v>#REF!</v>
      </c>
      <c r="SGU431" s="161" t="e">
        <f t="shared" si="752"/>
        <v>#REF!</v>
      </c>
      <c r="SGV431" s="161" t="e">
        <f t="shared" si="752"/>
        <v>#REF!</v>
      </c>
      <c r="SGW431" s="161" t="e">
        <f t="shared" si="752"/>
        <v>#REF!</v>
      </c>
      <c r="SGX431" s="161" t="e">
        <f t="shared" si="752"/>
        <v>#REF!</v>
      </c>
      <c r="SGY431" s="161" t="e">
        <f t="shared" si="752"/>
        <v>#REF!</v>
      </c>
      <c r="SGZ431" s="161" t="e">
        <f t="shared" si="752"/>
        <v>#REF!</v>
      </c>
      <c r="SHA431" s="161" t="e">
        <f t="shared" si="752"/>
        <v>#REF!</v>
      </c>
      <c r="SHB431" s="161" t="e">
        <f t="shared" si="752"/>
        <v>#REF!</v>
      </c>
      <c r="SHC431" s="161" t="e">
        <f t="shared" si="752"/>
        <v>#REF!</v>
      </c>
      <c r="SHD431" s="161" t="e">
        <f t="shared" si="752"/>
        <v>#REF!</v>
      </c>
      <c r="SHE431" s="161" t="e">
        <f t="shared" si="752"/>
        <v>#REF!</v>
      </c>
      <c r="SHF431" s="161" t="e">
        <f t="shared" si="752"/>
        <v>#REF!</v>
      </c>
      <c r="SHG431" s="161" t="e">
        <f t="shared" si="752"/>
        <v>#REF!</v>
      </c>
      <c r="SHH431" s="161" t="e">
        <f t="shared" si="752"/>
        <v>#REF!</v>
      </c>
      <c r="SHI431" s="161" t="e">
        <f t="shared" si="752"/>
        <v>#REF!</v>
      </c>
      <c r="SHJ431" s="161" t="e">
        <f t="shared" si="752"/>
        <v>#REF!</v>
      </c>
      <c r="SHK431" s="161" t="e">
        <f t="shared" si="752"/>
        <v>#REF!</v>
      </c>
      <c r="SHL431" s="161" t="e">
        <f t="shared" si="752"/>
        <v>#REF!</v>
      </c>
      <c r="SHM431" s="161" t="e">
        <f t="shared" si="752"/>
        <v>#REF!</v>
      </c>
      <c r="SHN431" s="161" t="e">
        <f t="shared" si="752"/>
        <v>#REF!</v>
      </c>
      <c r="SHO431" s="161" t="e">
        <f t="shared" si="752"/>
        <v>#REF!</v>
      </c>
      <c r="SHP431" s="161" t="e">
        <f t="shared" si="752"/>
        <v>#REF!</v>
      </c>
      <c r="SHQ431" s="161" t="e">
        <f t="shared" si="752"/>
        <v>#REF!</v>
      </c>
      <c r="SHR431" s="161" t="e">
        <f t="shared" si="752"/>
        <v>#REF!</v>
      </c>
      <c r="SHS431" s="161" t="e">
        <f t="shared" si="752"/>
        <v>#REF!</v>
      </c>
      <c r="SHT431" s="161" t="e">
        <f t="shared" si="752"/>
        <v>#REF!</v>
      </c>
      <c r="SHU431" s="161" t="e">
        <f t="shared" si="752"/>
        <v>#REF!</v>
      </c>
      <c r="SHV431" s="161" t="e">
        <f t="shared" si="752"/>
        <v>#REF!</v>
      </c>
      <c r="SHW431" s="161" t="e">
        <f t="shared" si="752"/>
        <v>#REF!</v>
      </c>
      <c r="SHX431" s="161" t="e">
        <f t="shared" si="752"/>
        <v>#REF!</v>
      </c>
      <c r="SHY431" s="161" t="e">
        <f t="shared" si="752"/>
        <v>#REF!</v>
      </c>
      <c r="SHZ431" s="161" t="e">
        <f t="shared" si="752"/>
        <v>#REF!</v>
      </c>
      <c r="SIA431" s="161" t="e">
        <f t="shared" si="752"/>
        <v>#REF!</v>
      </c>
      <c r="SIB431" s="161" t="e">
        <f t="shared" si="752"/>
        <v>#REF!</v>
      </c>
      <c r="SIC431" s="161" t="e">
        <f t="shared" si="752"/>
        <v>#REF!</v>
      </c>
      <c r="SID431" s="161" t="e">
        <f t="shared" si="752"/>
        <v>#REF!</v>
      </c>
      <c r="SIE431" s="161" t="e">
        <f t="shared" si="752"/>
        <v>#REF!</v>
      </c>
      <c r="SIF431" s="161" t="e">
        <f t="shared" si="752"/>
        <v>#REF!</v>
      </c>
      <c r="SIG431" s="161" t="e">
        <f t="shared" si="752"/>
        <v>#REF!</v>
      </c>
      <c r="SIH431" s="161" t="e">
        <f t="shared" si="752"/>
        <v>#REF!</v>
      </c>
      <c r="SII431" s="161" t="e">
        <f t="shared" si="752"/>
        <v>#REF!</v>
      </c>
      <c r="SIJ431" s="161" t="e">
        <f t="shared" si="752"/>
        <v>#REF!</v>
      </c>
      <c r="SIK431" s="161" t="e">
        <f t="shared" si="752"/>
        <v>#REF!</v>
      </c>
      <c r="SIL431" s="161" t="e">
        <f t="shared" si="752"/>
        <v>#REF!</v>
      </c>
      <c r="SIM431" s="161" t="e">
        <f t="shared" si="752"/>
        <v>#REF!</v>
      </c>
      <c r="SIN431" s="161" t="e">
        <f t="shared" si="752"/>
        <v>#REF!</v>
      </c>
      <c r="SIO431" s="161" t="e">
        <f t="shared" ref="SIO431:SKZ431" si="753">IF(OR(SIB431="YES",SID431="YES"),"YES","NO")</f>
        <v>#REF!</v>
      </c>
      <c r="SIP431" s="161" t="e">
        <f t="shared" si="753"/>
        <v>#REF!</v>
      </c>
      <c r="SIQ431" s="161" t="e">
        <f t="shared" si="753"/>
        <v>#REF!</v>
      </c>
      <c r="SIR431" s="161" t="e">
        <f t="shared" si="753"/>
        <v>#REF!</v>
      </c>
      <c r="SIS431" s="161" t="e">
        <f t="shared" si="753"/>
        <v>#REF!</v>
      </c>
      <c r="SIT431" s="161" t="e">
        <f t="shared" si="753"/>
        <v>#REF!</v>
      </c>
      <c r="SIU431" s="161" t="e">
        <f t="shared" si="753"/>
        <v>#REF!</v>
      </c>
      <c r="SIV431" s="161" t="e">
        <f t="shared" si="753"/>
        <v>#REF!</v>
      </c>
      <c r="SIW431" s="161" t="e">
        <f t="shared" si="753"/>
        <v>#REF!</v>
      </c>
      <c r="SIX431" s="161" t="e">
        <f t="shared" si="753"/>
        <v>#REF!</v>
      </c>
      <c r="SIY431" s="161" t="e">
        <f t="shared" si="753"/>
        <v>#REF!</v>
      </c>
      <c r="SIZ431" s="161" t="e">
        <f t="shared" si="753"/>
        <v>#REF!</v>
      </c>
      <c r="SJA431" s="161" t="e">
        <f t="shared" si="753"/>
        <v>#REF!</v>
      </c>
      <c r="SJB431" s="161" t="e">
        <f t="shared" si="753"/>
        <v>#REF!</v>
      </c>
      <c r="SJC431" s="161" t="e">
        <f t="shared" si="753"/>
        <v>#REF!</v>
      </c>
      <c r="SJD431" s="161" t="e">
        <f t="shared" si="753"/>
        <v>#REF!</v>
      </c>
      <c r="SJE431" s="161" t="e">
        <f t="shared" si="753"/>
        <v>#REF!</v>
      </c>
      <c r="SJF431" s="161" t="e">
        <f t="shared" si="753"/>
        <v>#REF!</v>
      </c>
      <c r="SJG431" s="161" t="e">
        <f t="shared" si="753"/>
        <v>#REF!</v>
      </c>
      <c r="SJH431" s="161" t="e">
        <f t="shared" si="753"/>
        <v>#REF!</v>
      </c>
      <c r="SJI431" s="161" t="e">
        <f t="shared" si="753"/>
        <v>#REF!</v>
      </c>
      <c r="SJJ431" s="161" t="e">
        <f t="shared" si="753"/>
        <v>#REF!</v>
      </c>
      <c r="SJK431" s="161" t="e">
        <f t="shared" si="753"/>
        <v>#REF!</v>
      </c>
      <c r="SJL431" s="161" t="e">
        <f t="shared" si="753"/>
        <v>#REF!</v>
      </c>
      <c r="SJM431" s="161" t="e">
        <f t="shared" si="753"/>
        <v>#REF!</v>
      </c>
      <c r="SJN431" s="161" t="e">
        <f t="shared" si="753"/>
        <v>#REF!</v>
      </c>
      <c r="SJO431" s="161" t="e">
        <f t="shared" si="753"/>
        <v>#REF!</v>
      </c>
      <c r="SJP431" s="161" t="e">
        <f t="shared" si="753"/>
        <v>#REF!</v>
      </c>
      <c r="SJQ431" s="161" t="e">
        <f t="shared" si="753"/>
        <v>#REF!</v>
      </c>
      <c r="SJR431" s="161" t="e">
        <f t="shared" si="753"/>
        <v>#REF!</v>
      </c>
      <c r="SJS431" s="161" t="e">
        <f t="shared" si="753"/>
        <v>#REF!</v>
      </c>
      <c r="SJT431" s="161" t="e">
        <f t="shared" si="753"/>
        <v>#REF!</v>
      </c>
      <c r="SJU431" s="161" t="e">
        <f t="shared" si="753"/>
        <v>#REF!</v>
      </c>
      <c r="SJV431" s="161" t="e">
        <f t="shared" si="753"/>
        <v>#REF!</v>
      </c>
      <c r="SJW431" s="161" t="e">
        <f t="shared" si="753"/>
        <v>#REF!</v>
      </c>
      <c r="SJX431" s="161" t="e">
        <f t="shared" si="753"/>
        <v>#REF!</v>
      </c>
      <c r="SJY431" s="161" t="e">
        <f t="shared" si="753"/>
        <v>#REF!</v>
      </c>
      <c r="SJZ431" s="161" t="e">
        <f t="shared" si="753"/>
        <v>#REF!</v>
      </c>
      <c r="SKA431" s="161" t="e">
        <f t="shared" si="753"/>
        <v>#REF!</v>
      </c>
      <c r="SKB431" s="161" t="e">
        <f t="shared" si="753"/>
        <v>#REF!</v>
      </c>
      <c r="SKC431" s="161" t="e">
        <f t="shared" si="753"/>
        <v>#REF!</v>
      </c>
      <c r="SKD431" s="161" t="e">
        <f t="shared" si="753"/>
        <v>#REF!</v>
      </c>
      <c r="SKE431" s="161" t="e">
        <f t="shared" si="753"/>
        <v>#REF!</v>
      </c>
      <c r="SKF431" s="161" t="e">
        <f t="shared" si="753"/>
        <v>#REF!</v>
      </c>
      <c r="SKG431" s="161" t="e">
        <f t="shared" si="753"/>
        <v>#REF!</v>
      </c>
      <c r="SKH431" s="161" t="e">
        <f t="shared" si="753"/>
        <v>#REF!</v>
      </c>
      <c r="SKI431" s="161" t="e">
        <f t="shared" si="753"/>
        <v>#REF!</v>
      </c>
      <c r="SKJ431" s="161" t="e">
        <f t="shared" si="753"/>
        <v>#REF!</v>
      </c>
      <c r="SKK431" s="161" t="e">
        <f t="shared" si="753"/>
        <v>#REF!</v>
      </c>
      <c r="SKL431" s="161" t="e">
        <f t="shared" si="753"/>
        <v>#REF!</v>
      </c>
      <c r="SKM431" s="161" t="e">
        <f t="shared" si="753"/>
        <v>#REF!</v>
      </c>
      <c r="SKN431" s="161" t="e">
        <f t="shared" si="753"/>
        <v>#REF!</v>
      </c>
      <c r="SKO431" s="161" t="e">
        <f t="shared" si="753"/>
        <v>#REF!</v>
      </c>
      <c r="SKP431" s="161" t="e">
        <f t="shared" si="753"/>
        <v>#REF!</v>
      </c>
      <c r="SKQ431" s="161" t="e">
        <f t="shared" si="753"/>
        <v>#REF!</v>
      </c>
      <c r="SKR431" s="161" t="e">
        <f t="shared" si="753"/>
        <v>#REF!</v>
      </c>
      <c r="SKS431" s="161" t="e">
        <f t="shared" si="753"/>
        <v>#REF!</v>
      </c>
      <c r="SKT431" s="161" t="e">
        <f t="shared" si="753"/>
        <v>#REF!</v>
      </c>
      <c r="SKU431" s="161" t="e">
        <f t="shared" si="753"/>
        <v>#REF!</v>
      </c>
      <c r="SKV431" s="161" t="e">
        <f t="shared" si="753"/>
        <v>#REF!</v>
      </c>
      <c r="SKW431" s="161" t="e">
        <f t="shared" si="753"/>
        <v>#REF!</v>
      </c>
      <c r="SKX431" s="161" t="e">
        <f t="shared" si="753"/>
        <v>#REF!</v>
      </c>
      <c r="SKY431" s="161" t="e">
        <f t="shared" si="753"/>
        <v>#REF!</v>
      </c>
      <c r="SKZ431" s="161" t="e">
        <f t="shared" si="753"/>
        <v>#REF!</v>
      </c>
      <c r="SLA431" s="161" t="e">
        <f t="shared" ref="SLA431:SNL431" si="754">IF(OR(SKN431="YES",SKP431="YES"),"YES","NO")</f>
        <v>#REF!</v>
      </c>
      <c r="SLB431" s="161" t="e">
        <f t="shared" si="754"/>
        <v>#REF!</v>
      </c>
      <c r="SLC431" s="161" t="e">
        <f t="shared" si="754"/>
        <v>#REF!</v>
      </c>
      <c r="SLD431" s="161" t="e">
        <f t="shared" si="754"/>
        <v>#REF!</v>
      </c>
      <c r="SLE431" s="161" t="e">
        <f t="shared" si="754"/>
        <v>#REF!</v>
      </c>
      <c r="SLF431" s="161" t="e">
        <f t="shared" si="754"/>
        <v>#REF!</v>
      </c>
      <c r="SLG431" s="161" t="e">
        <f t="shared" si="754"/>
        <v>#REF!</v>
      </c>
      <c r="SLH431" s="161" t="e">
        <f t="shared" si="754"/>
        <v>#REF!</v>
      </c>
      <c r="SLI431" s="161" t="e">
        <f t="shared" si="754"/>
        <v>#REF!</v>
      </c>
      <c r="SLJ431" s="161" t="e">
        <f t="shared" si="754"/>
        <v>#REF!</v>
      </c>
      <c r="SLK431" s="161" t="e">
        <f t="shared" si="754"/>
        <v>#REF!</v>
      </c>
      <c r="SLL431" s="161" t="e">
        <f t="shared" si="754"/>
        <v>#REF!</v>
      </c>
      <c r="SLM431" s="161" t="e">
        <f t="shared" si="754"/>
        <v>#REF!</v>
      </c>
      <c r="SLN431" s="161" t="e">
        <f t="shared" si="754"/>
        <v>#REF!</v>
      </c>
      <c r="SLO431" s="161" t="e">
        <f t="shared" si="754"/>
        <v>#REF!</v>
      </c>
      <c r="SLP431" s="161" t="e">
        <f t="shared" si="754"/>
        <v>#REF!</v>
      </c>
      <c r="SLQ431" s="161" t="e">
        <f t="shared" si="754"/>
        <v>#REF!</v>
      </c>
      <c r="SLR431" s="161" t="e">
        <f t="shared" si="754"/>
        <v>#REF!</v>
      </c>
      <c r="SLS431" s="161" t="e">
        <f t="shared" si="754"/>
        <v>#REF!</v>
      </c>
      <c r="SLT431" s="161" t="e">
        <f t="shared" si="754"/>
        <v>#REF!</v>
      </c>
      <c r="SLU431" s="161" t="e">
        <f t="shared" si="754"/>
        <v>#REF!</v>
      </c>
      <c r="SLV431" s="161" t="e">
        <f t="shared" si="754"/>
        <v>#REF!</v>
      </c>
      <c r="SLW431" s="161" t="e">
        <f t="shared" si="754"/>
        <v>#REF!</v>
      </c>
      <c r="SLX431" s="161" t="e">
        <f t="shared" si="754"/>
        <v>#REF!</v>
      </c>
      <c r="SLY431" s="161" t="e">
        <f t="shared" si="754"/>
        <v>#REF!</v>
      </c>
      <c r="SLZ431" s="161" t="e">
        <f t="shared" si="754"/>
        <v>#REF!</v>
      </c>
      <c r="SMA431" s="161" t="e">
        <f t="shared" si="754"/>
        <v>#REF!</v>
      </c>
      <c r="SMB431" s="161" t="e">
        <f t="shared" si="754"/>
        <v>#REF!</v>
      </c>
      <c r="SMC431" s="161" t="e">
        <f t="shared" si="754"/>
        <v>#REF!</v>
      </c>
      <c r="SMD431" s="161" t="e">
        <f t="shared" si="754"/>
        <v>#REF!</v>
      </c>
      <c r="SME431" s="161" t="e">
        <f t="shared" si="754"/>
        <v>#REF!</v>
      </c>
      <c r="SMF431" s="161" t="e">
        <f t="shared" si="754"/>
        <v>#REF!</v>
      </c>
      <c r="SMG431" s="161" t="e">
        <f t="shared" si="754"/>
        <v>#REF!</v>
      </c>
      <c r="SMH431" s="161" t="e">
        <f t="shared" si="754"/>
        <v>#REF!</v>
      </c>
      <c r="SMI431" s="161" t="e">
        <f t="shared" si="754"/>
        <v>#REF!</v>
      </c>
      <c r="SMJ431" s="161" t="e">
        <f t="shared" si="754"/>
        <v>#REF!</v>
      </c>
      <c r="SMK431" s="161" t="e">
        <f t="shared" si="754"/>
        <v>#REF!</v>
      </c>
      <c r="SML431" s="161" t="e">
        <f t="shared" si="754"/>
        <v>#REF!</v>
      </c>
      <c r="SMM431" s="161" t="e">
        <f t="shared" si="754"/>
        <v>#REF!</v>
      </c>
      <c r="SMN431" s="161" t="e">
        <f t="shared" si="754"/>
        <v>#REF!</v>
      </c>
      <c r="SMO431" s="161" t="e">
        <f t="shared" si="754"/>
        <v>#REF!</v>
      </c>
      <c r="SMP431" s="161" t="e">
        <f t="shared" si="754"/>
        <v>#REF!</v>
      </c>
      <c r="SMQ431" s="161" t="e">
        <f t="shared" si="754"/>
        <v>#REF!</v>
      </c>
      <c r="SMR431" s="161" t="e">
        <f t="shared" si="754"/>
        <v>#REF!</v>
      </c>
      <c r="SMS431" s="161" t="e">
        <f t="shared" si="754"/>
        <v>#REF!</v>
      </c>
      <c r="SMT431" s="161" t="e">
        <f t="shared" si="754"/>
        <v>#REF!</v>
      </c>
      <c r="SMU431" s="161" t="e">
        <f t="shared" si="754"/>
        <v>#REF!</v>
      </c>
      <c r="SMV431" s="161" t="e">
        <f t="shared" si="754"/>
        <v>#REF!</v>
      </c>
      <c r="SMW431" s="161" t="e">
        <f t="shared" si="754"/>
        <v>#REF!</v>
      </c>
      <c r="SMX431" s="161" t="e">
        <f t="shared" si="754"/>
        <v>#REF!</v>
      </c>
      <c r="SMY431" s="161" t="e">
        <f t="shared" si="754"/>
        <v>#REF!</v>
      </c>
      <c r="SMZ431" s="161" t="e">
        <f t="shared" si="754"/>
        <v>#REF!</v>
      </c>
      <c r="SNA431" s="161" t="e">
        <f t="shared" si="754"/>
        <v>#REF!</v>
      </c>
      <c r="SNB431" s="161" t="e">
        <f t="shared" si="754"/>
        <v>#REF!</v>
      </c>
      <c r="SNC431" s="161" t="e">
        <f t="shared" si="754"/>
        <v>#REF!</v>
      </c>
      <c r="SND431" s="161" t="e">
        <f t="shared" si="754"/>
        <v>#REF!</v>
      </c>
      <c r="SNE431" s="161" t="e">
        <f t="shared" si="754"/>
        <v>#REF!</v>
      </c>
      <c r="SNF431" s="161" t="e">
        <f t="shared" si="754"/>
        <v>#REF!</v>
      </c>
      <c r="SNG431" s="161" t="e">
        <f t="shared" si="754"/>
        <v>#REF!</v>
      </c>
      <c r="SNH431" s="161" t="e">
        <f t="shared" si="754"/>
        <v>#REF!</v>
      </c>
      <c r="SNI431" s="161" t="e">
        <f t="shared" si="754"/>
        <v>#REF!</v>
      </c>
      <c r="SNJ431" s="161" t="e">
        <f t="shared" si="754"/>
        <v>#REF!</v>
      </c>
      <c r="SNK431" s="161" t="e">
        <f t="shared" si="754"/>
        <v>#REF!</v>
      </c>
      <c r="SNL431" s="161" t="e">
        <f t="shared" si="754"/>
        <v>#REF!</v>
      </c>
      <c r="SNM431" s="161" t="e">
        <f t="shared" ref="SNM431:SPX431" si="755">IF(OR(SMZ431="YES",SNB431="YES"),"YES","NO")</f>
        <v>#REF!</v>
      </c>
      <c r="SNN431" s="161" t="e">
        <f t="shared" si="755"/>
        <v>#REF!</v>
      </c>
      <c r="SNO431" s="161" t="e">
        <f t="shared" si="755"/>
        <v>#REF!</v>
      </c>
      <c r="SNP431" s="161" t="e">
        <f t="shared" si="755"/>
        <v>#REF!</v>
      </c>
      <c r="SNQ431" s="161" t="e">
        <f t="shared" si="755"/>
        <v>#REF!</v>
      </c>
      <c r="SNR431" s="161" t="e">
        <f t="shared" si="755"/>
        <v>#REF!</v>
      </c>
      <c r="SNS431" s="161" t="e">
        <f t="shared" si="755"/>
        <v>#REF!</v>
      </c>
      <c r="SNT431" s="161" t="e">
        <f t="shared" si="755"/>
        <v>#REF!</v>
      </c>
      <c r="SNU431" s="161" t="e">
        <f t="shared" si="755"/>
        <v>#REF!</v>
      </c>
      <c r="SNV431" s="161" t="e">
        <f t="shared" si="755"/>
        <v>#REF!</v>
      </c>
      <c r="SNW431" s="161" t="e">
        <f t="shared" si="755"/>
        <v>#REF!</v>
      </c>
      <c r="SNX431" s="161" t="e">
        <f t="shared" si="755"/>
        <v>#REF!</v>
      </c>
      <c r="SNY431" s="161" t="e">
        <f t="shared" si="755"/>
        <v>#REF!</v>
      </c>
      <c r="SNZ431" s="161" t="e">
        <f t="shared" si="755"/>
        <v>#REF!</v>
      </c>
      <c r="SOA431" s="161" t="e">
        <f t="shared" si="755"/>
        <v>#REF!</v>
      </c>
      <c r="SOB431" s="161" t="e">
        <f t="shared" si="755"/>
        <v>#REF!</v>
      </c>
      <c r="SOC431" s="161" t="e">
        <f t="shared" si="755"/>
        <v>#REF!</v>
      </c>
      <c r="SOD431" s="161" t="e">
        <f t="shared" si="755"/>
        <v>#REF!</v>
      </c>
      <c r="SOE431" s="161" t="e">
        <f t="shared" si="755"/>
        <v>#REF!</v>
      </c>
      <c r="SOF431" s="161" t="e">
        <f t="shared" si="755"/>
        <v>#REF!</v>
      </c>
      <c r="SOG431" s="161" t="e">
        <f t="shared" si="755"/>
        <v>#REF!</v>
      </c>
      <c r="SOH431" s="161" t="e">
        <f t="shared" si="755"/>
        <v>#REF!</v>
      </c>
      <c r="SOI431" s="161" t="e">
        <f t="shared" si="755"/>
        <v>#REF!</v>
      </c>
      <c r="SOJ431" s="161" t="e">
        <f t="shared" si="755"/>
        <v>#REF!</v>
      </c>
      <c r="SOK431" s="161" t="e">
        <f t="shared" si="755"/>
        <v>#REF!</v>
      </c>
      <c r="SOL431" s="161" t="e">
        <f t="shared" si="755"/>
        <v>#REF!</v>
      </c>
      <c r="SOM431" s="161" t="e">
        <f t="shared" si="755"/>
        <v>#REF!</v>
      </c>
      <c r="SON431" s="161" t="e">
        <f t="shared" si="755"/>
        <v>#REF!</v>
      </c>
      <c r="SOO431" s="161" t="e">
        <f t="shared" si="755"/>
        <v>#REF!</v>
      </c>
      <c r="SOP431" s="161" t="e">
        <f t="shared" si="755"/>
        <v>#REF!</v>
      </c>
      <c r="SOQ431" s="161" t="e">
        <f t="shared" si="755"/>
        <v>#REF!</v>
      </c>
      <c r="SOR431" s="161" t="e">
        <f t="shared" si="755"/>
        <v>#REF!</v>
      </c>
      <c r="SOS431" s="161" t="e">
        <f t="shared" si="755"/>
        <v>#REF!</v>
      </c>
      <c r="SOT431" s="161" t="e">
        <f t="shared" si="755"/>
        <v>#REF!</v>
      </c>
      <c r="SOU431" s="161" t="e">
        <f t="shared" si="755"/>
        <v>#REF!</v>
      </c>
      <c r="SOV431" s="161" t="e">
        <f t="shared" si="755"/>
        <v>#REF!</v>
      </c>
      <c r="SOW431" s="161" t="e">
        <f t="shared" si="755"/>
        <v>#REF!</v>
      </c>
      <c r="SOX431" s="161" t="e">
        <f t="shared" si="755"/>
        <v>#REF!</v>
      </c>
      <c r="SOY431" s="161" t="e">
        <f t="shared" si="755"/>
        <v>#REF!</v>
      </c>
      <c r="SOZ431" s="161" t="e">
        <f t="shared" si="755"/>
        <v>#REF!</v>
      </c>
      <c r="SPA431" s="161" t="e">
        <f t="shared" si="755"/>
        <v>#REF!</v>
      </c>
      <c r="SPB431" s="161" t="e">
        <f t="shared" si="755"/>
        <v>#REF!</v>
      </c>
      <c r="SPC431" s="161" t="e">
        <f t="shared" si="755"/>
        <v>#REF!</v>
      </c>
      <c r="SPD431" s="161" t="e">
        <f t="shared" si="755"/>
        <v>#REF!</v>
      </c>
      <c r="SPE431" s="161" t="e">
        <f t="shared" si="755"/>
        <v>#REF!</v>
      </c>
      <c r="SPF431" s="161" t="e">
        <f t="shared" si="755"/>
        <v>#REF!</v>
      </c>
      <c r="SPG431" s="161" t="e">
        <f t="shared" si="755"/>
        <v>#REF!</v>
      </c>
      <c r="SPH431" s="161" t="e">
        <f t="shared" si="755"/>
        <v>#REF!</v>
      </c>
      <c r="SPI431" s="161" t="e">
        <f t="shared" si="755"/>
        <v>#REF!</v>
      </c>
      <c r="SPJ431" s="161" t="e">
        <f t="shared" si="755"/>
        <v>#REF!</v>
      </c>
      <c r="SPK431" s="161" t="e">
        <f t="shared" si="755"/>
        <v>#REF!</v>
      </c>
      <c r="SPL431" s="161" t="e">
        <f t="shared" si="755"/>
        <v>#REF!</v>
      </c>
      <c r="SPM431" s="161" t="e">
        <f t="shared" si="755"/>
        <v>#REF!</v>
      </c>
      <c r="SPN431" s="161" t="e">
        <f t="shared" si="755"/>
        <v>#REF!</v>
      </c>
      <c r="SPO431" s="161" t="e">
        <f t="shared" si="755"/>
        <v>#REF!</v>
      </c>
      <c r="SPP431" s="161" t="e">
        <f t="shared" si="755"/>
        <v>#REF!</v>
      </c>
      <c r="SPQ431" s="161" t="e">
        <f t="shared" si="755"/>
        <v>#REF!</v>
      </c>
      <c r="SPR431" s="161" t="e">
        <f t="shared" si="755"/>
        <v>#REF!</v>
      </c>
      <c r="SPS431" s="161" t="e">
        <f t="shared" si="755"/>
        <v>#REF!</v>
      </c>
      <c r="SPT431" s="161" t="e">
        <f t="shared" si="755"/>
        <v>#REF!</v>
      </c>
      <c r="SPU431" s="161" t="e">
        <f t="shared" si="755"/>
        <v>#REF!</v>
      </c>
      <c r="SPV431" s="161" t="e">
        <f t="shared" si="755"/>
        <v>#REF!</v>
      </c>
      <c r="SPW431" s="161" t="e">
        <f t="shared" si="755"/>
        <v>#REF!</v>
      </c>
      <c r="SPX431" s="161" t="e">
        <f t="shared" si="755"/>
        <v>#REF!</v>
      </c>
      <c r="SPY431" s="161" t="e">
        <f t="shared" ref="SPY431:SSJ431" si="756">IF(OR(SPL431="YES",SPN431="YES"),"YES","NO")</f>
        <v>#REF!</v>
      </c>
      <c r="SPZ431" s="161" t="e">
        <f t="shared" si="756"/>
        <v>#REF!</v>
      </c>
      <c r="SQA431" s="161" t="e">
        <f t="shared" si="756"/>
        <v>#REF!</v>
      </c>
      <c r="SQB431" s="161" t="e">
        <f t="shared" si="756"/>
        <v>#REF!</v>
      </c>
      <c r="SQC431" s="161" t="e">
        <f t="shared" si="756"/>
        <v>#REF!</v>
      </c>
      <c r="SQD431" s="161" t="e">
        <f t="shared" si="756"/>
        <v>#REF!</v>
      </c>
      <c r="SQE431" s="161" t="e">
        <f t="shared" si="756"/>
        <v>#REF!</v>
      </c>
      <c r="SQF431" s="161" t="e">
        <f t="shared" si="756"/>
        <v>#REF!</v>
      </c>
      <c r="SQG431" s="161" t="e">
        <f t="shared" si="756"/>
        <v>#REF!</v>
      </c>
      <c r="SQH431" s="161" t="e">
        <f t="shared" si="756"/>
        <v>#REF!</v>
      </c>
      <c r="SQI431" s="161" t="e">
        <f t="shared" si="756"/>
        <v>#REF!</v>
      </c>
      <c r="SQJ431" s="161" t="e">
        <f t="shared" si="756"/>
        <v>#REF!</v>
      </c>
      <c r="SQK431" s="161" t="e">
        <f t="shared" si="756"/>
        <v>#REF!</v>
      </c>
      <c r="SQL431" s="161" t="e">
        <f t="shared" si="756"/>
        <v>#REF!</v>
      </c>
      <c r="SQM431" s="161" t="e">
        <f t="shared" si="756"/>
        <v>#REF!</v>
      </c>
      <c r="SQN431" s="161" t="e">
        <f t="shared" si="756"/>
        <v>#REF!</v>
      </c>
      <c r="SQO431" s="161" t="e">
        <f t="shared" si="756"/>
        <v>#REF!</v>
      </c>
      <c r="SQP431" s="161" t="e">
        <f t="shared" si="756"/>
        <v>#REF!</v>
      </c>
      <c r="SQQ431" s="161" t="e">
        <f t="shared" si="756"/>
        <v>#REF!</v>
      </c>
      <c r="SQR431" s="161" t="e">
        <f t="shared" si="756"/>
        <v>#REF!</v>
      </c>
      <c r="SQS431" s="161" t="e">
        <f t="shared" si="756"/>
        <v>#REF!</v>
      </c>
      <c r="SQT431" s="161" t="e">
        <f t="shared" si="756"/>
        <v>#REF!</v>
      </c>
      <c r="SQU431" s="161" t="e">
        <f t="shared" si="756"/>
        <v>#REF!</v>
      </c>
      <c r="SQV431" s="161" t="e">
        <f t="shared" si="756"/>
        <v>#REF!</v>
      </c>
      <c r="SQW431" s="161" t="e">
        <f t="shared" si="756"/>
        <v>#REF!</v>
      </c>
      <c r="SQX431" s="161" t="e">
        <f t="shared" si="756"/>
        <v>#REF!</v>
      </c>
      <c r="SQY431" s="161" t="e">
        <f t="shared" si="756"/>
        <v>#REF!</v>
      </c>
      <c r="SQZ431" s="161" t="e">
        <f t="shared" si="756"/>
        <v>#REF!</v>
      </c>
      <c r="SRA431" s="161" t="e">
        <f t="shared" si="756"/>
        <v>#REF!</v>
      </c>
      <c r="SRB431" s="161" t="e">
        <f t="shared" si="756"/>
        <v>#REF!</v>
      </c>
      <c r="SRC431" s="161" t="e">
        <f t="shared" si="756"/>
        <v>#REF!</v>
      </c>
      <c r="SRD431" s="161" t="e">
        <f t="shared" si="756"/>
        <v>#REF!</v>
      </c>
      <c r="SRE431" s="161" t="e">
        <f t="shared" si="756"/>
        <v>#REF!</v>
      </c>
      <c r="SRF431" s="161" t="e">
        <f t="shared" si="756"/>
        <v>#REF!</v>
      </c>
      <c r="SRG431" s="161" t="e">
        <f t="shared" si="756"/>
        <v>#REF!</v>
      </c>
      <c r="SRH431" s="161" t="e">
        <f t="shared" si="756"/>
        <v>#REF!</v>
      </c>
      <c r="SRI431" s="161" t="e">
        <f t="shared" si="756"/>
        <v>#REF!</v>
      </c>
      <c r="SRJ431" s="161" t="e">
        <f t="shared" si="756"/>
        <v>#REF!</v>
      </c>
      <c r="SRK431" s="161" t="e">
        <f t="shared" si="756"/>
        <v>#REF!</v>
      </c>
      <c r="SRL431" s="161" t="e">
        <f t="shared" si="756"/>
        <v>#REF!</v>
      </c>
      <c r="SRM431" s="161" t="e">
        <f t="shared" si="756"/>
        <v>#REF!</v>
      </c>
      <c r="SRN431" s="161" t="e">
        <f t="shared" si="756"/>
        <v>#REF!</v>
      </c>
      <c r="SRO431" s="161" t="e">
        <f t="shared" si="756"/>
        <v>#REF!</v>
      </c>
      <c r="SRP431" s="161" t="e">
        <f t="shared" si="756"/>
        <v>#REF!</v>
      </c>
      <c r="SRQ431" s="161" t="e">
        <f t="shared" si="756"/>
        <v>#REF!</v>
      </c>
      <c r="SRR431" s="161" t="e">
        <f t="shared" si="756"/>
        <v>#REF!</v>
      </c>
      <c r="SRS431" s="161" t="e">
        <f t="shared" si="756"/>
        <v>#REF!</v>
      </c>
      <c r="SRT431" s="161" t="e">
        <f t="shared" si="756"/>
        <v>#REF!</v>
      </c>
      <c r="SRU431" s="161" t="e">
        <f t="shared" si="756"/>
        <v>#REF!</v>
      </c>
      <c r="SRV431" s="161" t="e">
        <f t="shared" si="756"/>
        <v>#REF!</v>
      </c>
      <c r="SRW431" s="161" t="e">
        <f t="shared" si="756"/>
        <v>#REF!</v>
      </c>
      <c r="SRX431" s="161" t="e">
        <f t="shared" si="756"/>
        <v>#REF!</v>
      </c>
      <c r="SRY431" s="161" t="e">
        <f t="shared" si="756"/>
        <v>#REF!</v>
      </c>
      <c r="SRZ431" s="161" t="e">
        <f t="shared" si="756"/>
        <v>#REF!</v>
      </c>
      <c r="SSA431" s="161" t="e">
        <f t="shared" si="756"/>
        <v>#REF!</v>
      </c>
      <c r="SSB431" s="161" t="e">
        <f t="shared" si="756"/>
        <v>#REF!</v>
      </c>
      <c r="SSC431" s="161" t="e">
        <f t="shared" si="756"/>
        <v>#REF!</v>
      </c>
      <c r="SSD431" s="161" t="e">
        <f t="shared" si="756"/>
        <v>#REF!</v>
      </c>
      <c r="SSE431" s="161" t="e">
        <f t="shared" si="756"/>
        <v>#REF!</v>
      </c>
      <c r="SSF431" s="161" t="e">
        <f t="shared" si="756"/>
        <v>#REF!</v>
      </c>
      <c r="SSG431" s="161" t="e">
        <f t="shared" si="756"/>
        <v>#REF!</v>
      </c>
      <c r="SSH431" s="161" t="e">
        <f t="shared" si="756"/>
        <v>#REF!</v>
      </c>
      <c r="SSI431" s="161" t="e">
        <f t="shared" si="756"/>
        <v>#REF!</v>
      </c>
      <c r="SSJ431" s="161" t="e">
        <f t="shared" si="756"/>
        <v>#REF!</v>
      </c>
      <c r="SSK431" s="161" t="e">
        <f t="shared" ref="SSK431:SUV431" si="757">IF(OR(SRX431="YES",SRZ431="YES"),"YES","NO")</f>
        <v>#REF!</v>
      </c>
      <c r="SSL431" s="161" t="e">
        <f t="shared" si="757"/>
        <v>#REF!</v>
      </c>
      <c r="SSM431" s="161" t="e">
        <f t="shared" si="757"/>
        <v>#REF!</v>
      </c>
      <c r="SSN431" s="161" t="e">
        <f t="shared" si="757"/>
        <v>#REF!</v>
      </c>
      <c r="SSO431" s="161" t="e">
        <f t="shared" si="757"/>
        <v>#REF!</v>
      </c>
      <c r="SSP431" s="161" t="e">
        <f t="shared" si="757"/>
        <v>#REF!</v>
      </c>
      <c r="SSQ431" s="161" t="e">
        <f t="shared" si="757"/>
        <v>#REF!</v>
      </c>
      <c r="SSR431" s="161" t="e">
        <f t="shared" si="757"/>
        <v>#REF!</v>
      </c>
      <c r="SSS431" s="161" t="e">
        <f t="shared" si="757"/>
        <v>#REF!</v>
      </c>
      <c r="SST431" s="161" t="e">
        <f t="shared" si="757"/>
        <v>#REF!</v>
      </c>
      <c r="SSU431" s="161" t="e">
        <f t="shared" si="757"/>
        <v>#REF!</v>
      </c>
      <c r="SSV431" s="161" t="e">
        <f t="shared" si="757"/>
        <v>#REF!</v>
      </c>
      <c r="SSW431" s="161" t="e">
        <f t="shared" si="757"/>
        <v>#REF!</v>
      </c>
      <c r="SSX431" s="161" t="e">
        <f t="shared" si="757"/>
        <v>#REF!</v>
      </c>
      <c r="SSY431" s="161" t="e">
        <f t="shared" si="757"/>
        <v>#REF!</v>
      </c>
      <c r="SSZ431" s="161" t="e">
        <f t="shared" si="757"/>
        <v>#REF!</v>
      </c>
      <c r="STA431" s="161" t="e">
        <f t="shared" si="757"/>
        <v>#REF!</v>
      </c>
      <c r="STB431" s="161" t="e">
        <f t="shared" si="757"/>
        <v>#REF!</v>
      </c>
      <c r="STC431" s="161" t="e">
        <f t="shared" si="757"/>
        <v>#REF!</v>
      </c>
      <c r="STD431" s="161" t="e">
        <f t="shared" si="757"/>
        <v>#REF!</v>
      </c>
      <c r="STE431" s="161" t="e">
        <f t="shared" si="757"/>
        <v>#REF!</v>
      </c>
      <c r="STF431" s="161" t="e">
        <f t="shared" si="757"/>
        <v>#REF!</v>
      </c>
      <c r="STG431" s="161" t="e">
        <f t="shared" si="757"/>
        <v>#REF!</v>
      </c>
      <c r="STH431" s="161" t="e">
        <f t="shared" si="757"/>
        <v>#REF!</v>
      </c>
      <c r="STI431" s="161" t="e">
        <f t="shared" si="757"/>
        <v>#REF!</v>
      </c>
      <c r="STJ431" s="161" t="e">
        <f t="shared" si="757"/>
        <v>#REF!</v>
      </c>
      <c r="STK431" s="161" t="e">
        <f t="shared" si="757"/>
        <v>#REF!</v>
      </c>
      <c r="STL431" s="161" t="e">
        <f t="shared" si="757"/>
        <v>#REF!</v>
      </c>
      <c r="STM431" s="161" t="e">
        <f t="shared" si="757"/>
        <v>#REF!</v>
      </c>
      <c r="STN431" s="161" t="e">
        <f t="shared" si="757"/>
        <v>#REF!</v>
      </c>
      <c r="STO431" s="161" t="e">
        <f t="shared" si="757"/>
        <v>#REF!</v>
      </c>
      <c r="STP431" s="161" t="e">
        <f t="shared" si="757"/>
        <v>#REF!</v>
      </c>
      <c r="STQ431" s="161" t="e">
        <f t="shared" si="757"/>
        <v>#REF!</v>
      </c>
      <c r="STR431" s="161" t="e">
        <f t="shared" si="757"/>
        <v>#REF!</v>
      </c>
      <c r="STS431" s="161" t="e">
        <f t="shared" si="757"/>
        <v>#REF!</v>
      </c>
      <c r="STT431" s="161" t="e">
        <f t="shared" si="757"/>
        <v>#REF!</v>
      </c>
      <c r="STU431" s="161" t="e">
        <f t="shared" si="757"/>
        <v>#REF!</v>
      </c>
      <c r="STV431" s="161" t="e">
        <f t="shared" si="757"/>
        <v>#REF!</v>
      </c>
      <c r="STW431" s="161" t="e">
        <f t="shared" si="757"/>
        <v>#REF!</v>
      </c>
      <c r="STX431" s="161" t="e">
        <f t="shared" si="757"/>
        <v>#REF!</v>
      </c>
      <c r="STY431" s="161" t="e">
        <f t="shared" si="757"/>
        <v>#REF!</v>
      </c>
      <c r="STZ431" s="161" t="e">
        <f t="shared" si="757"/>
        <v>#REF!</v>
      </c>
      <c r="SUA431" s="161" t="e">
        <f t="shared" si="757"/>
        <v>#REF!</v>
      </c>
      <c r="SUB431" s="161" t="e">
        <f t="shared" si="757"/>
        <v>#REF!</v>
      </c>
      <c r="SUC431" s="161" t="e">
        <f t="shared" si="757"/>
        <v>#REF!</v>
      </c>
      <c r="SUD431" s="161" t="e">
        <f t="shared" si="757"/>
        <v>#REF!</v>
      </c>
      <c r="SUE431" s="161" t="e">
        <f t="shared" si="757"/>
        <v>#REF!</v>
      </c>
      <c r="SUF431" s="161" t="e">
        <f t="shared" si="757"/>
        <v>#REF!</v>
      </c>
      <c r="SUG431" s="161" t="e">
        <f t="shared" si="757"/>
        <v>#REF!</v>
      </c>
      <c r="SUH431" s="161" t="e">
        <f t="shared" si="757"/>
        <v>#REF!</v>
      </c>
      <c r="SUI431" s="161" t="e">
        <f t="shared" si="757"/>
        <v>#REF!</v>
      </c>
      <c r="SUJ431" s="161" t="e">
        <f t="shared" si="757"/>
        <v>#REF!</v>
      </c>
      <c r="SUK431" s="161" t="e">
        <f t="shared" si="757"/>
        <v>#REF!</v>
      </c>
      <c r="SUL431" s="161" t="e">
        <f t="shared" si="757"/>
        <v>#REF!</v>
      </c>
      <c r="SUM431" s="161" t="e">
        <f t="shared" si="757"/>
        <v>#REF!</v>
      </c>
      <c r="SUN431" s="161" t="e">
        <f t="shared" si="757"/>
        <v>#REF!</v>
      </c>
      <c r="SUO431" s="161" t="e">
        <f t="shared" si="757"/>
        <v>#REF!</v>
      </c>
      <c r="SUP431" s="161" t="e">
        <f t="shared" si="757"/>
        <v>#REF!</v>
      </c>
      <c r="SUQ431" s="161" t="e">
        <f t="shared" si="757"/>
        <v>#REF!</v>
      </c>
      <c r="SUR431" s="161" t="e">
        <f t="shared" si="757"/>
        <v>#REF!</v>
      </c>
      <c r="SUS431" s="161" t="e">
        <f t="shared" si="757"/>
        <v>#REF!</v>
      </c>
      <c r="SUT431" s="161" t="e">
        <f t="shared" si="757"/>
        <v>#REF!</v>
      </c>
      <c r="SUU431" s="161" t="e">
        <f t="shared" si="757"/>
        <v>#REF!</v>
      </c>
      <c r="SUV431" s="161" t="e">
        <f t="shared" si="757"/>
        <v>#REF!</v>
      </c>
      <c r="SUW431" s="161" t="e">
        <f t="shared" ref="SUW431:SXH431" si="758">IF(OR(SUJ431="YES",SUL431="YES"),"YES","NO")</f>
        <v>#REF!</v>
      </c>
      <c r="SUX431" s="161" t="e">
        <f t="shared" si="758"/>
        <v>#REF!</v>
      </c>
      <c r="SUY431" s="161" t="e">
        <f t="shared" si="758"/>
        <v>#REF!</v>
      </c>
      <c r="SUZ431" s="161" t="e">
        <f t="shared" si="758"/>
        <v>#REF!</v>
      </c>
      <c r="SVA431" s="161" t="e">
        <f t="shared" si="758"/>
        <v>#REF!</v>
      </c>
      <c r="SVB431" s="161" t="e">
        <f t="shared" si="758"/>
        <v>#REF!</v>
      </c>
      <c r="SVC431" s="161" t="e">
        <f t="shared" si="758"/>
        <v>#REF!</v>
      </c>
      <c r="SVD431" s="161" t="e">
        <f t="shared" si="758"/>
        <v>#REF!</v>
      </c>
      <c r="SVE431" s="161" t="e">
        <f t="shared" si="758"/>
        <v>#REF!</v>
      </c>
      <c r="SVF431" s="161" t="e">
        <f t="shared" si="758"/>
        <v>#REF!</v>
      </c>
      <c r="SVG431" s="161" t="e">
        <f t="shared" si="758"/>
        <v>#REF!</v>
      </c>
      <c r="SVH431" s="161" t="e">
        <f t="shared" si="758"/>
        <v>#REF!</v>
      </c>
      <c r="SVI431" s="161" t="e">
        <f t="shared" si="758"/>
        <v>#REF!</v>
      </c>
      <c r="SVJ431" s="161" t="e">
        <f t="shared" si="758"/>
        <v>#REF!</v>
      </c>
      <c r="SVK431" s="161" t="e">
        <f t="shared" si="758"/>
        <v>#REF!</v>
      </c>
      <c r="SVL431" s="161" t="e">
        <f t="shared" si="758"/>
        <v>#REF!</v>
      </c>
      <c r="SVM431" s="161" t="e">
        <f t="shared" si="758"/>
        <v>#REF!</v>
      </c>
      <c r="SVN431" s="161" t="e">
        <f t="shared" si="758"/>
        <v>#REF!</v>
      </c>
      <c r="SVO431" s="161" t="e">
        <f t="shared" si="758"/>
        <v>#REF!</v>
      </c>
      <c r="SVP431" s="161" t="e">
        <f t="shared" si="758"/>
        <v>#REF!</v>
      </c>
      <c r="SVQ431" s="161" t="e">
        <f t="shared" si="758"/>
        <v>#REF!</v>
      </c>
      <c r="SVR431" s="161" t="e">
        <f t="shared" si="758"/>
        <v>#REF!</v>
      </c>
      <c r="SVS431" s="161" t="e">
        <f t="shared" si="758"/>
        <v>#REF!</v>
      </c>
      <c r="SVT431" s="161" t="e">
        <f t="shared" si="758"/>
        <v>#REF!</v>
      </c>
      <c r="SVU431" s="161" t="e">
        <f t="shared" si="758"/>
        <v>#REF!</v>
      </c>
      <c r="SVV431" s="161" t="e">
        <f t="shared" si="758"/>
        <v>#REF!</v>
      </c>
      <c r="SVW431" s="161" t="e">
        <f t="shared" si="758"/>
        <v>#REF!</v>
      </c>
      <c r="SVX431" s="161" t="e">
        <f t="shared" si="758"/>
        <v>#REF!</v>
      </c>
      <c r="SVY431" s="161" t="e">
        <f t="shared" si="758"/>
        <v>#REF!</v>
      </c>
      <c r="SVZ431" s="161" t="e">
        <f t="shared" si="758"/>
        <v>#REF!</v>
      </c>
      <c r="SWA431" s="161" t="e">
        <f t="shared" si="758"/>
        <v>#REF!</v>
      </c>
      <c r="SWB431" s="161" t="e">
        <f t="shared" si="758"/>
        <v>#REF!</v>
      </c>
      <c r="SWC431" s="161" t="e">
        <f t="shared" si="758"/>
        <v>#REF!</v>
      </c>
      <c r="SWD431" s="161" t="e">
        <f t="shared" si="758"/>
        <v>#REF!</v>
      </c>
      <c r="SWE431" s="161" t="e">
        <f t="shared" si="758"/>
        <v>#REF!</v>
      </c>
      <c r="SWF431" s="161" t="e">
        <f t="shared" si="758"/>
        <v>#REF!</v>
      </c>
      <c r="SWG431" s="161" t="e">
        <f t="shared" si="758"/>
        <v>#REF!</v>
      </c>
      <c r="SWH431" s="161" t="e">
        <f t="shared" si="758"/>
        <v>#REF!</v>
      </c>
      <c r="SWI431" s="161" t="e">
        <f t="shared" si="758"/>
        <v>#REF!</v>
      </c>
      <c r="SWJ431" s="161" t="e">
        <f t="shared" si="758"/>
        <v>#REF!</v>
      </c>
      <c r="SWK431" s="161" t="e">
        <f t="shared" si="758"/>
        <v>#REF!</v>
      </c>
      <c r="SWL431" s="161" t="e">
        <f t="shared" si="758"/>
        <v>#REF!</v>
      </c>
      <c r="SWM431" s="161" t="e">
        <f t="shared" si="758"/>
        <v>#REF!</v>
      </c>
      <c r="SWN431" s="161" t="e">
        <f t="shared" si="758"/>
        <v>#REF!</v>
      </c>
      <c r="SWO431" s="161" t="e">
        <f t="shared" si="758"/>
        <v>#REF!</v>
      </c>
      <c r="SWP431" s="161" t="e">
        <f t="shared" si="758"/>
        <v>#REF!</v>
      </c>
      <c r="SWQ431" s="161" t="e">
        <f t="shared" si="758"/>
        <v>#REF!</v>
      </c>
      <c r="SWR431" s="161" t="e">
        <f t="shared" si="758"/>
        <v>#REF!</v>
      </c>
      <c r="SWS431" s="161" t="e">
        <f t="shared" si="758"/>
        <v>#REF!</v>
      </c>
      <c r="SWT431" s="161" t="e">
        <f t="shared" si="758"/>
        <v>#REF!</v>
      </c>
      <c r="SWU431" s="161" t="e">
        <f t="shared" si="758"/>
        <v>#REF!</v>
      </c>
      <c r="SWV431" s="161" t="e">
        <f t="shared" si="758"/>
        <v>#REF!</v>
      </c>
      <c r="SWW431" s="161" t="e">
        <f t="shared" si="758"/>
        <v>#REF!</v>
      </c>
      <c r="SWX431" s="161" t="e">
        <f t="shared" si="758"/>
        <v>#REF!</v>
      </c>
      <c r="SWY431" s="161" t="e">
        <f t="shared" si="758"/>
        <v>#REF!</v>
      </c>
      <c r="SWZ431" s="161" t="e">
        <f t="shared" si="758"/>
        <v>#REF!</v>
      </c>
      <c r="SXA431" s="161" t="e">
        <f t="shared" si="758"/>
        <v>#REF!</v>
      </c>
      <c r="SXB431" s="161" t="e">
        <f t="shared" si="758"/>
        <v>#REF!</v>
      </c>
      <c r="SXC431" s="161" t="e">
        <f t="shared" si="758"/>
        <v>#REF!</v>
      </c>
      <c r="SXD431" s="161" t="e">
        <f t="shared" si="758"/>
        <v>#REF!</v>
      </c>
      <c r="SXE431" s="161" t="e">
        <f t="shared" si="758"/>
        <v>#REF!</v>
      </c>
      <c r="SXF431" s="161" t="e">
        <f t="shared" si="758"/>
        <v>#REF!</v>
      </c>
      <c r="SXG431" s="161" t="e">
        <f t="shared" si="758"/>
        <v>#REF!</v>
      </c>
      <c r="SXH431" s="161" t="e">
        <f t="shared" si="758"/>
        <v>#REF!</v>
      </c>
      <c r="SXI431" s="161" t="e">
        <f t="shared" ref="SXI431:SZT431" si="759">IF(OR(SWV431="YES",SWX431="YES"),"YES","NO")</f>
        <v>#REF!</v>
      </c>
      <c r="SXJ431" s="161" t="e">
        <f t="shared" si="759"/>
        <v>#REF!</v>
      </c>
      <c r="SXK431" s="161" t="e">
        <f t="shared" si="759"/>
        <v>#REF!</v>
      </c>
      <c r="SXL431" s="161" t="e">
        <f t="shared" si="759"/>
        <v>#REF!</v>
      </c>
      <c r="SXM431" s="161" t="e">
        <f t="shared" si="759"/>
        <v>#REF!</v>
      </c>
      <c r="SXN431" s="161" t="e">
        <f t="shared" si="759"/>
        <v>#REF!</v>
      </c>
      <c r="SXO431" s="161" t="e">
        <f t="shared" si="759"/>
        <v>#REF!</v>
      </c>
      <c r="SXP431" s="161" t="e">
        <f t="shared" si="759"/>
        <v>#REF!</v>
      </c>
      <c r="SXQ431" s="161" t="e">
        <f t="shared" si="759"/>
        <v>#REF!</v>
      </c>
      <c r="SXR431" s="161" t="e">
        <f t="shared" si="759"/>
        <v>#REF!</v>
      </c>
      <c r="SXS431" s="161" t="e">
        <f t="shared" si="759"/>
        <v>#REF!</v>
      </c>
      <c r="SXT431" s="161" t="e">
        <f t="shared" si="759"/>
        <v>#REF!</v>
      </c>
      <c r="SXU431" s="161" t="e">
        <f t="shared" si="759"/>
        <v>#REF!</v>
      </c>
      <c r="SXV431" s="161" t="e">
        <f t="shared" si="759"/>
        <v>#REF!</v>
      </c>
      <c r="SXW431" s="161" t="e">
        <f t="shared" si="759"/>
        <v>#REF!</v>
      </c>
      <c r="SXX431" s="161" t="e">
        <f t="shared" si="759"/>
        <v>#REF!</v>
      </c>
      <c r="SXY431" s="161" t="e">
        <f t="shared" si="759"/>
        <v>#REF!</v>
      </c>
      <c r="SXZ431" s="161" t="e">
        <f t="shared" si="759"/>
        <v>#REF!</v>
      </c>
      <c r="SYA431" s="161" t="e">
        <f t="shared" si="759"/>
        <v>#REF!</v>
      </c>
      <c r="SYB431" s="161" t="e">
        <f t="shared" si="759"/>
        <v>#REF!</v>
      </c>
      <c r="SYC431" s="161" t="e">
        <f t="shared" si="759"/>
        <v>#REF!</v>
      </c>
      <c r="SYD431" s="161" t="e">
        <f t="shared" si="759"/>
        <v>#REF!</v>
      </c>
      <c r="SYE431" s="161" t="e">
        <f t="shared" si="759"/>
        <v>#REF!</v>
      </c>
      <c r="SYF431" s="161" t="e">
        <f t="shared" si="759"/>
        <v>#REF!</v>
      </c>
      <c r="SYG431" s="161" t="e">
        <f t="shared" si="759"/>
        <v>#REF!</v>
      </c>
      <c r="SYH431" s="161" t="e">
        <f t="shared" si="759"/>
        <v>#REF!</v>
      </c>
      <c r="SYI431" s="161" t="e">
        <f t="shared" si="759"/>
        <v>#REF!</v>
      </c>
      <c r="SYJ431" s="161" t="e">
        <f t="shared" si="759"/>
        <v>#REF!</v>
      </c>
      <c r="SYK431" s="161" t="e">
        <f t="shared" si="759"/>
        <v>#REF!</v>
      </c>
      <c r="SYL431" s="161" t="e">
        <f t="shared" si="759"/>
        <v>#REF!</v>
      </c>
      <c r="SYM431" s="161" t="e">
        <f t="shared" si="759"/>
        <v>#REF!</v>
      </c>
      <c r="SYN431" s="161" t="e">
        <f t="shared" si="759"/>
        <v>#REF!</v>
      </c>
      <c r="SYO431" s="161" t="e">
        <f t="shared" si="759"/>
        <v>#REF!</v>
      </c>
      <c r="SYP431" s="161" t="e">
        <f t="shared" si="759"/>
        <v>#REF!</v>
      </c>
      <c r="SYQ431" s="161" t="e">
        <f t="shared" si="759"/>
        <v>#REF!</v>
      </c>
      <c r="SYR431" s="161" t="e">
        <f t="shared" si="759"/>
        <v>#REF!</v>
      </c>
      <c r="SYS431" s="161" t="e">
        <f t="shared" si="759"/>
        <v>#REF!</v>
      </c>
      <c r="SYT431" s="161" t="e">
        <f t="shared" si="759"/>
        <v>#REF!</v>
      </c>
      <c r="SYU431" s="161" t="e">
        <f t="shared" si="759"/>
        <v>#REF!</v>
      </c>
      <c r="SYV431" s="161" t="e">
        <f t="shared" si="759"/>
        <v>#REF!</v>
      </c>
      <c r="SYW431" s="161" t="e">
        <f t="shared" si="759"/>
        <v>#REF!</v>
      </c>
      <c r="SYX431" s="161" t="e">
        <f t="shared" si="759"/>
        <v>#REF!</v>
      </c>
      <c r="SYY431" s="161" t="e">
        <f t="shared" si="759"/>
        <v>#REF!</v>
      </c>
      <c r="SYZ431" s="161" t="e">
        <f t="shared" si="759"/>
        <v>#REF!</v>
      </c>
      <c r="SZA431" s="161" t="e">
        <f t="shared" si="759"/>
        <v>#REF!</v>
      </c>
      <c r="SZB431" s="161" t="e">
        <f t="shared" si="759"/>
        <v>#REF!</v>
      </c>
      <c r="SZC431" s="161" t="e">
        <f t="shared" si="759"/>
        <v>#REF!</v>
      </c>
      <c r="SZD431" s="161" t="e">
        <f t="shared" si="759"/>
        <v>#REF!</v>
      </c>
      <c r="SZE431" s="161" t="e">
        <f t="shared" si="759"/>
        <v>#REF!</v>
      </c>
      <c r="SZF431" s="161" t="e">
        <f t="shared" si="759"/>
        <v>#REF!</v>
      </c>
      <c r="SZG431" s="161" t="e">
        <f t="shared" si="759"/>
        <v>#REF!</v>
      </c>
      <c r="SZH431" s="161" t="e">
        <f t="shared" si="759"/>
        <v>#REF!</v>
      </c>
      <c r="SZI431" s="161" t="e">
        <f t="shared" si="759"/>
        <v>#REF!</v>
      </c>
      <c r="SZJ431" s="161" t="e">
        <f t="shared" si="759"/>
        <v>#REF!</v>
      </c>
      <c r="SZK431" s="161" t="e">
        <f t="shared" si="759"/>
        <v>#REF!</v>
      </c>
      <c r="SZL431" s="161" t="e">
        <f t="shared" si="759"/>
        <v>#REF!</v>
      </c>
      <c r="SZM431" s="161" t="e">
        <f t="shared" si="759"/>
        <v>#REF!</v>
      </c>
      <c r="SZN431" s="161" t="e">
        <f t="shared" si="759"/>
        <v>#REF!</v>
      </c>
      <c r="SZO431" s="161" t="e">
        <f t="shared" si="759"/>
        <v>#REF!</v>
      </c>
      <c r="SZP431" s="161" t="e">
        <f t="shared" si="759"/>
        <v>#REF!</v>
      </c>
      <c r="SZQ431" s="161" t="e">
        <f t="shared" si="759"/>
        <v>#REF!</v>
      </c>
      <c r="SZR431" s="161" t="e">
        <f t="shared" si="759"/>
        <v>#REF!</v>
      </c>
      <c r="SZS431" s="161" t="e">
        <f t="shared" si="759"/>
        <v>#REF!</v>
      </c>
      <c r="SZT431" s="161" t="e">
        <f t="shared" si="759"/>
        <v>#REF!</v>
      </c>
      <c r="SZU431" s="161" t="e">
        <f t="shared" ref="SZU431:TCF431" si="760">IF(OR(SZH431="YES",SZJ431="YES"),"YES","NO")</f>
        <v>#REF!</v>
      </c>
      <c r="SZV431" s="161" t="e">
        <f t="shared" si="760"/>
        <v>#REF!</v>
      </c>
      <c r="SZW431" s="161" t="e">
        <f t="shared" si="760"/>
        <v>#REF!</v>
      </c>
      <c r="SZX431" s="161" t="e">
        <f t="shared" si="760"/>
        <v>#REF!</v>
      </c>
      <c r="SZY431" s="161" t="e">
        <f t="shared" si="760"/>
        <v>#REF!</v>
      </c>
      <c r="SZZ431" s="161" t="e">
        <f t="shared" si="760"/>
        <v>#REF!</v>
      </c>
      <c r="TAA431" s="161" t="e">
        <f t="shared" si="760"/>
        <v>#REF!</v>
      </c>
      <c r="TAB431" s="161" t="e">
        <f t="shared" si="760"/>
        <v>#REF!</v>
      </c>
      <c r="TAC431" s="161" t="e">
        <f t="shared" si="760"/>
        <v>#REF!</v>
      </c>
      <c r="TAD431" s="161" t="e">
        <f t="shared" si="760"/>
        <v>#REF!</v>
      </c>
      <c r="TAE431" s="161" t="e">
        <f t="shared" si="760"/>
        <v>#REF!</v>
      </c>
      <c r="TAF431" s="161" t="e">
        <f t="shared" si="760"/>
        <v>#REF!</v>
      </c>
      <c r="TAG431" s="161" t="e">
        <f t="shared" si="760"/>
        <v>#REF!</v>
      </c>
      <c r="TAH431" s="161" t="e">
        <f t="shared" si="760"/>
        <v>#REF!</v>
      </c>
      <c r="TAI431" s="161" t="e">
        <f t="shared" si="760"/>
        <v>#REF!</v>
      </c>
      <c r="TAJ431" s="161" t="e">
        <f t="shared" si="760"/>
        <v>#REF!</v>
      </c>
      <c r="TAK431" s="161" t="e">
        <f t="shared" si="760"/>
        <v>#REF!</v>
      </c>
      <c r="TAL431" s="161" t="e">
        <f t="shared" si="760"/>
        <v>#REF!</v>
      </c>
      <c r="TAM431" s="161" t="e">
        <f t="shared" si="760"/>
        <v>#REF!</v>
      </c>
      <c r="TAN431" s="161" t="e">
        <f t="shared" si="760"/>
        <v>#REF!</v>
      </c>
      <c r="TAO431" s="161" t="e">
        <f t="shared" si="760"/>
        <v>#REF!</v>
      </c>
      <c r="TAP431" s="161" t="e">
        <f t="shared" si="760"/>
        <v>#REF!</v>
      </c>
      <c r="TAQ431" s="161" t="e">
        <f t="shared" si="760"/>
        <v>#REF!</v>
      </c>
      <c r="TAR431" s="161" t="e">
        <f t="shared" si="760"/>
        <v>#REF!</v>
      </c>
      <c r="TAS431" s="161" t="e">
        <f t="shared" si="760"/>
        <v>#REF!</v>
      </c>
      <c r="TAT431" s="161" t="e">
        <f t="shared" si="760"/>
        <v>#REF!</v>
      </c>
      <c r="TAU431" s="161" t="e">
        <f t="shared" si="760"/>
        <v>#REF!</v>
      </c>
      <c r="TAV431" s="161" t="e">
        <f t="shared" si="760"/>
        <v>#REF!</v>
      </c>
      <c r="TAW431" s="161" t="e">
        <f t="shared" si="760"/>
        <v>#REF!</v>
      </c>
      <c r="TAX431" s="161" t="e">
        <f t="shared" si="760"/>
        <v>#REF!</v>
      </c>
      <c r="TAY431" s="161" t="e">
        <f t="shared" si="760"/>
        <v>#REF!</v>
      </c>
      <c r="TAZ431" s="161" t="e">
        <f t="shared" si="760"/>
        <v>#REF!</v>
      </c>
      <c r="TBA431" s="161" t="e">
        <f t="shared" si="760"/>
        <v>#REF!</v>
      </c>
      <c r="TBB431" s="161" t="e">
        <f t="shared" si="760"/>
        <v>#REF!</v>
      </c>
      <c r="TBC431" s="161" t="e">
        <f t="shared" si="760"/>
        <v>#REF!</v>
      </c>
      <c r="TBD431" s="161" t="e">
        <f t="shared" si="760"/>
        <v>#REF!</v>
      </c>
      <c r="TBE431" s="161" t="e">
        <f t="shared" si="760"/>
        <v>#REF!</v>
      </c>
      <c r="TBF431" s="161" t="e">
        <f t="shared" si="760"/>
        <v>#REF!</v>
      </c>
      <c r="TBG431" s="161" t="e">
        <f t="shared" si="760"/>
        <v>#REF!</v>
      </c>
      <c r="TBH431" s="161" t="e">
        <f t="shared" si="760"/>
        <v>#REF!</v>
      </c>
      <c r="TBI431" s="161" t="e">
        <f t="shared" si="760"/>
        <v>#REF!</v>
      </c>
      <c r="TBJ431" s="161" t="e">
        <f t="shared" si="760"/>
        <v>#REF!</v>
      </c>
      <c r="TBK431" s="161" t="e">
        <f t="shared" si="760"/>
        <v>#REF!</v>
      </c>
      <c r="TBL431" s="161" t="e">
        <f t="shared" si="760"/>
        <v>#REF!</v>
      </c>
      <c r="TBM431" s="161" t="e">
        <f t="shared" si="760"/>
        <v>#REF!</v>
      </c>
      <c r="TBN431" s="161" t="e">
        <f t="shared" si="760"/>
        <v>#REF!</v>
      </c>
      <c r="TBO431" s="161" t="e">
        <f t="shared" si="760"/>
        <v>#REF!</v>
      </c>
      <c r="TBP431" s="161" t="e">
        <f t="shared" si="760"/>
        <v>#REF!</v>
      </c>
      <c r="TBQ431" s="161" t="e">
        <f t="shared" si="760"/>
        <v>#REF!</v>
      </c>
      <c r="TBR431" s="161" t="e">
        <f t="shared" si="760"/>
        <v>#REF!</v>
      </c>
      <c r="TBS431" s="161" t="e">
        <f t="shared" si="760"/>
        <v>#REF!</v>
      </c>
      <c r="TBT431" s="161" t="e">
        <f t="shared" si="760"/>
        <v>#REF!</v>
      </c>
      <c r="TBU431" s="161" t="e">
        <f t="shared" si="760"/>
        <v>#REF!</v>
      </c>
      <c r="TBV431" s="161" t="e">
        <f t="shared" si="760"/>
        <v>#REF!</v>
      </c>
      <c r="TBW431" s="161" t="e">
        <f t="shared" si="760"/>
        <v>#REF!</v>
      </c>
      <c r="TBX431" s="161" t="e">
        <f t="shared" si="760"/>
        <v>#REF!</v>
      </c>
      <c r="TBY431" s="161" t="e">
        <f t="shared" si="760"/>
        <v>#REF!</v>
      </c>
      <c r="TBZ431" s="161" t="e">
        <f t="shared" si="760"/>
        <v>#REF!</v>
      </c>
      <c r="TCA431" s="161" t="e">
        <f t="shared" si="760"/>
        <v>#REF!</v>
      </c>
      <c r="TCB431" s="161" t="e">
        <f t="shared" si="760"/>
        <v>#REF!</v>
      </c>
      <c r="TCC431" s="161" t="e">
        <f t="shared" si="760"/>
        <v>#REF!</v>
      </c>
      <c r="TCD431" s="161" t="e">
        <f t="shared" si="760"/>
        <v>#REF!</v>
      </c>
      <c r="TCE431" s="161" t="e">
        <f t="shared" si="760"/>
        <v>#REF!</v>
      </c>
      <c r="TCF431" s="161" t="e">
        <f t="shared" si="760"/>
        <v>#REF!</v>
      </c>
      <c r="TCG431" s="161" t="e">
        <f t="shared" ref="TCG431:TER431" si="761">IF(OR(TBT431="YES",TBV431="YES"),"YES","NO")</f>
        <v>#REF!</v>
      </c>
      <c r="TCH431" s="161" t="e">
        <f t="shared" si="761"/>
        <v>#REF!</v>
      </c>
      <c r="TCI431" s="161" t="e">
        <f t="shared" si="761"/>
        <v>#REF!</v>
      </c>
      <c r="TCJ431" s="161" t="e">
        <f t="shared" si="761"/>
        <v>#REF!</v>
      </c>
      <c r="TCK431" s="161" t="e">
        <f t="shared" si="761"/>
        <v>#REF!</v>
      </c>
      <c r="TCL431" s="161" t="e">
        <f t="shared" si="761"/>
        <v>#REF!</v>
      </c>
      <c r="TCM431" s="161" t="e">
        <f t="shared" si="761"/>
        <v>#REF!</v>
      </c>
      <c r="TCN431" s="161" t="e">
        <f t="shared" si="761"/>
        <v>#REF!</v>
      </c>
      <c r="TCO431" s="161" t="e">
        <f t="shared" si="761"/>
        <v>#REF!</v>
      </c>
      <c r="TCP431" s="161" t="e">
        <f t="shared" si="761"/>
        <v>#REF!</v>
      </c>
      <c r="TCQ431" s="161" t="e">
        <f t="shared" si="761"/>
        <v>#REF!</v>
      </c>
      <c r="TCR431" s="161" t="e">
        <f t="shared" si="761"/>
        <v>#REF!</v>
      </c>
      <c r="TCS431" s="161" t="e">
        <f t="shared" si="761"/>
        <v>#REF!</v>
      </c>
      <c r="TCT431" s="161" t="e">
        <f t="shared" si="761"/>
        <v>#REF!</v>
      </c>
      <c r="TCU431" s="161" t="e">
        <f t="shared" si="761"/>
        <v>#REF!</v>
      </c>
      <c r="TCV431" s="161" t="e">
        <f t="shared" si="761"/>
        <v>#REF!</v>
      </c>
      <c r="TCW431" s="161" t="e">
        <f t="shared" si="761"/>
        <v>#REF!</v>
      </c>
      <c r="TCX431" s="161" t="e">
        <f t="shared" si="761"/>
        <v>#REF!</v>
      </c>
      <c r="TCY431" s="161" t="e">
        <f t="shared" si="761"/>
        <v>#REF!</v>
      </c>
      <c r="TCZ431" s="161" t="e">
        <f t="shared" si="761"/>
        <v>#REF!</v>
      </c>
      <c r="TDA431" s="161" t="e">
        <f t="shared" si="761"/>
        <v>#REF!</v>
      </c>
      <c r="TDB431" s="161" t="e">
        <f t="shared" si="761"/>
        <v>#REF!</v>
      </c>
      <c r="TDC431" s="161" t="e">
        <f t="shared" si="761"/>
        <v>#REF!</v>
      </c>
      <c r="TDD431" s="161" t="e">
        <f t="shared" si="761"/>
        <v>#REF!</v>
      </c>
      <c r="TDE431" s="161" t="e">
        <f t="shared" si="761"/>
        <v>#REF!</v>
      </c>
      <c r="TDF431" s="161" t="e">
        <f t="shared" si="761"/>
        <v>#REF!</v>
      </c>
      <c r="TDG431" s="161" t="e">
        <f t="shared" si="761"/>
        <v>#REF!</v>
      </c>
      <c r="TDH431" s="161" t="e">
        <f t="shared" si="761"/>
        <v>#REF!</v>
      </c>
      <c r="TDI431" s="161" t="e">
        <f t="shared" si="761"/>
        <v>#REF!</v>
      </c>
      <c r="TDJ431" s="161" t="e">
        <f t="shared" si="761"/>
        <v>#REF!</v>
      </c>
      <c r="TDK431" s="161" t="e">
        <f t="shared" si="761"/>
        <v>#REF!</v>
      </c>
      <c r="TDL431" s="161" t="e">
        <f t="shared" si="761"/>
        <v>#REF!</v>
      </c>
      <c r="TDM431" s="161" t="e">
        <f t="shared" si="761"/>
        <v>#REF!</v>
      </c>
      <c r="TDN431" s="161" t="e">
        <f t="shared" si="761"/>
        <v>#REF!</v>
      </c>
      <c r="TDO431" s="161" t="e">
        <f t="shared" si="761"/>
        <v>#REF!</v>
      </c>
      <c r="TDP431" s="161" t="e">
        <f t="shared" si="761"/>
        <v>#REF!</v>
      </c>
      <c r="TDQ431" s="161" t="e">
        <f t="shared" si="761"/>
        <v>#REF!</v>
      </c>
      <c r="TDR431" s="161" t="e">
        <f t="shared" si="761"/>
        <v>#REF!</v>
      </c>
      <c r="TDS431" s="161" t="e">
        <f t="shared" si="761"/>
        <v>#REF!</v>
      </c>
      <c r="TDT431" s="161" t="e">
        <f t="shared" si="761"/>
        <v>#REF!</v>
      </c>
      <c r="TDU431" s="161" t="e">
        <f t="shared" si="761"/>
        <v>#REF!</v>
      </c>
      <c r="TDV431" s="161" t="e">
        <f t="shared" si="761"/>
        <v>#REF!</v>
      </c>
      <c r="TDW431" s="161" t="e">
        <f t="shared" si="761"/>
        <v>#REF!</v>
      </c>
      <c r="TDX431" s="161" t="e">
        <f t="shared" si="761"/>
        <v>#REF!</v>
      </c>
      <c r="TDY431" s="161" t="e">
        <f t="shared" si="761"/>
        <v>#REF!</v>
      </c>
      <c r="TDZ431" s="161" t="e">
        <f t="shared" si="761"/>
        <v>#REF!</v>
      </c>
      <c r="TEA431" s="161" t="e">
        <f t="shared" si="761"/>
        <v>#REF!</v>
      </c>
      <c r="TEB431" s="161" t="e">
        <f t="shared" si="761"/>
        <v>#REF!</v>
      </c>
      <c r="TEC431" s="161" t="e">
        <f t="shared" si="761"/>
        <v>#REF!</v>
      </c>
      <c r="TED431" s="161" t="e">
        <f t="shared" si="761"/>
        <v>#REF!</v>
      </c>
      <c r="TEE431" s="161" t="e">
        <f t="shared" si="761"/>
        <v>#REF!</v>
      </c>
      <c r="TEF431" s="161" t="e">
        <f t="shared" si="761"/>
        <v>#REF!</v>
      </c>
      <c r="TEG431" s="161" t="e">
        <f t="shared" si="761"/>
        <v>#REF!</v>
      </c>
      <c r="TEH431" s="161" t="e">
        <f t="shared" si="761"/>
        <v>#REF!</v>
      </c>
      <c r="TEI431" s="161" t="e">
        <f t="shared" si="761"/>
        <v>#REF!</v>
      </c>
      <c r="TEJ431" s="161" t="e">
        <f t="shared" si="761"/>
        <v>#REF!</v>
      </c>
      <c r="TEK431" s="161" t="e">
        <f t="shared" si="761"/>
        <v>#REF!</v>
      </c>
      <c r="TEL431" s="161" t="e">
        <f t="shared" si="761"/>
        <v>#REF!</v>
      </c>
      <c r="TEM431" s="161" t="e">
        <f t="shared" si="761"/>
        <v>#REF!</v>
      </c>
      <c r="TEN431" s="161" t="e">
        <f t="shared" si="761"/>
        <v>#REF!</v>
      </c>
      <c r="TEO431" s="161" t="e">
        <f t="shared" si="761"/>
        <v>#REF!</v>
      </c>
      <c r="TEP431" s="161" t="e">
        <f t="shared" si="761"/>
        <v>#REF!</v>
      </c>
      <c r="TEQ431" s="161" t="e">
        <f t="shared" si="761"/>
        <v>#REF!</v>
      </c>
      <c r="TER431" s="161" t="e">
        <f t="shared" si="761"/>
        <v>#REF!</v>
      </c>
      <c r="TES431" s="161" t="e">
        <f t="shared" ref="TES431:THD431" si="762">IF(OR(TEF431="YES",TEH431="YES"),"YES","NO")</f>
        <v>#REF!</v>
      </c>
      <c r="TET431" s="161" t="e">
        <f t="shared" si="762"/>
        <v>#REF!</v>
      </c>
      <c r="TEU431" s="161" t="e">
        <f t="shared" si="762"/>
        <v>#REF!</v>
      </c>
      <c r="TEV431" s="161" t="e">
        <f t="shared" si="762"/>
        <v>#REF!</v>
      </c>
      <c r="TEW431" s="161" t="e">
        <f t="shared" si="762"/>
        <v>#REF!</v>
      </c>
      <c r="TEX431" s="161" t="e">
        <f t="shared" si="762"/>
        <v>#REF!</v>
      </c>
      <c r="TEY431" s="161" t="e">
        <f t="shared" si="762"/>
        <v>#REF!</v>
      </c>
      <c r="TEZ431" s="161" t="e">
        <f t="shared" si="762"/>
        <v>#REF!</v>
      </c>
      <c r="TFA431" s="161" t="e">
        <f t="shared" si="762"/>
        <v>#REF!</v>
      </c>
      <c r="TFB431" s="161" t="e">
        <f t="shared" si="762"/>
        <v>#REF!</v>
      </c>
      <c r="TFC431" s="161" t="e">
        <f t="shared" si="762"/>
        <v>#REF!</v>
      </c>
      <c r="TFD431" s="161" t="e">
        <f t="shared" si="762"/>
        <v>#REF!</v>
      </c>
      <c r="TFE431" s="161" t="e">
        <f t="shared" si="762"/>
        <v>#REF!</v>
      </c>
      <c r="TFF431" s="161" t="e">
        <f t="shared" si="762"/>
        <v>#REF!</v>
      </c>
      <c r="TFG431" s="161" t="e">
        <f t="shared" si="762"/>
        <v>#REF!</v>
      </c>
      <c r="TFH431" s="161" t="e">
        <f t="shared" si="762"/>
        <v>#REF!</v>
      </c>
      <c r="TFI431" s="161" t="e">
        <f t="shared" si="762"/>
        <v>#REF!</v>
      </c>
      <c r="TFJ431" s="161" t="e">
        <f t="shared" si="762"/>
        <v>#REF!</v>
      </c>
      <c r="TFK431" s="161" t="e">
        <f t="shared" si="762"/>
        <v>#REF!</v>
      </c>
      <c r="TFL431" s="161" t="e">
        <f t="shared" si="762"/>
        <v>#REF!</v>
      </c>
      <c r="TFM431" s="161" t="e">
        <f t="shared" si="762"/>
        <v>#REF!</v>
      </c>
      <c r="TFN431" s="161" t="e">
        <f t="shared" si="762"/>
        <v>#REF!</v>
      </c>
      <c r="TFO431" s="161" t="e">
        <f t="shared" si="762"/>
        <v>#REF!</v>
      </c>
      <c r="TFP431" s="161" t="e">
        <f t="shared" si="762"/>
        <v>#REF!</v>
      </c>
      <c r="TFQ431" s="161" t="e">
        <f t="shared" si="762"/>
        <v>#REF!</v>
      </c>
      <c r="TFR431" s="161" t="e">
        <f t="shared" si="762"/>
        <v>#REF!</v>
      </c>
      <c r="TFS431" s="161" t="e">
        <f t="shared" si="762"/>
        <v>#REF!</v>
      </c>
      <c r="TFT431" s="161" t="e">
        <f t="shared" si="762"/>
        <v>#REF!</v>
      </c>
      <c r="TFU431" s="161" t="e">
        <f t="shared" si="762"/>
        <v>#REF!</v>
      </c>
      <c r="TFV431" s="161" t="e">
        <f t="shared" si="762"/>
        <v>#REF!</v>
      </c>
      <c r="TFW431" s="161" t="e">
        <f t="shared" si="762"/>
        <v>#REF!</v>
      </c>
      <c r="TFX431" s="161" t="e">
        <f t="shared" si="762"/>
        <v>#REF!</v>
      </c>
      <c r="TFY431" s="161" t="e">
        <f t="shared" si="762"/>
        <v>#REF!</v>
      </c>
      <c r="TFZ431" s="161" t="e">
        <f t="shared" si="762"/>
        <v>#REF!</v>
      </c>
      <c r="TGA431" s="161" t="e">
        <f t="shared" si="762"/>
        <v>#REF!</v>
      </c>
      <c r="TGB431" s="161" t="e">
        <f t="shared" si="762"/>
        <v>#REF!</v>
      </c>
      <c r="TGC431" s="161" t="e">
        <f t="shared" si="762"/>
        <v>#REF!</v>
      </c>
      <c r="TGD431" s="161" t="e">
        <f t="shared" si="762"/>
        <v>#REF!</v>
      </c>
      <c r="TGE431" s="161" t="e">
        <f t="shared" si="762"/>
        <v>#REF!</v>
      </c>
      <c r="TGF431" s="161" t="e">
        <f t="shared" si="762"/>
        <v>#REF!</v>
      </c>
      <c r="TGG431" s="161" t="e">
        <f t="shared" si="762"/>
        <v>#REF!</v>
      </c>
      <c r="TGH431" s="161" t="e">
        <f t="shared" si="762"/>
        <v>#REF!</v>
      </c>
      <c r="TGI431" s="161" t="e">
        <f t="shared" si="762"/>
        <v>#REF!</v>
      </c>
      <c r="TGJ431" s="161" t="e">
        <f t="shared" si="762"/>
        <v>#REF!</v>
      </c>
      <c r="TGK431" s="161" t="e">
        <f t="shared" si="762"/>
        <v>#REF!</v>
      </c>
      <c r="TGL431" s="161" t="e">
        <f t="shared" si="762"/>
        <v>#REF!</v>
      </c>
      <c r="TGM431" s="161" t="e">
        <f t="shared" si="762"/>
        <v>#REF!</v>
      </c>
      <c r="TGN431" s="161" t="e">
        <f t="shared" si="762"/>
        <v>#REF!</v>
      </c>
      <c r="TGO431" s="161" t="e">
        <f t="shared" si="762"/>
        <v>#REF!</v>
      </c>
      <c r="TGP431" s="161" t="e">
        <f t="shared" si="762"/>
        <v>#REF!</v>
      </c>
      <c r="TGQ431" s="161" t="e">
        <f t="shared" si="762"/>
        <v>#REF!</v>
      </c>
      <c r="TGR431" s="161" t="e">
        <f t="shared" si="762"/>
        <v>#REF!</v>
      </c>
      <c r="TGS431" s="161" t="e">
        <f t="shared" si="762"/>
        <v>#REF!</v>
      </c>
      <c r="TGT431" s="161" t="e">
        <f t="shared" si="762"/>
        <v>#REF!</v>
      </c>
      <c r="TGU431" s="161" t="e">
        <f t="shared" si="762"/>
        <v>#REF!</v>
      </c>
      <c r="TGV431" s="161" t="e">
        <f t="shared" si="762"/>
        <v>#REF!</v>
      </c>
      <c r="TGW431" s="161" t="e">
        <f t="shared" si="762"/>
        <v>#REF!</v>
      </c>
      <c r="TGX431" s="161" t="e">
        <f t="shared" si="762"/>
        <v>#REF!</v>
      </c>
      <c r="TGY431" s="161" t="e">
        <f t="shared" si="762"/>
        <v>#REF!</v>
      </c>
      <c r="TGZ431" s="161" t="e">
        <f t="shared" si="762"/>
        <v>#REF!</v>
      </c>
      <c r="THA431" s="161" t="e">
        <f t="shared" si="762"/>
        <v>#REF!</v>
      </c>
      <c r="THB431" s="161" t="e">
        <f t="shared" si="762"/>
        <v>#REF!</v>
      </c>
      <c r="THC431" s="161" t="e">
        <f t="shared" si="762"/>
        <v>#REF!</v>
      </c>
      <c r="THD431" s="161" t="e">
        <f t="shared" si="762"/>
        <v>#REF!</v>
      </c>
      <c r="THE431" s="161" t="e">
        <f t="shared" ref="THE431:TJP431" si="763">IF(OR(TGR431="YES",TGT431="YES"),"YES","NO")</f>
        <v>#REF!</v>
      </c>
      <c r="THF431" s="161" t="e">
        <f t="shared" si="763"/>
        <v>#REF!</v>
      </c>
      <c r="THG431" s="161" t="e">
        <f t="shared" si="763"/>
        <v>#REF!</v>
      </c>
      <c r="THH431" s="161" t="e">
        <f t="shared" si="763"/>
        <v>#REF!</v>
      </c>
      <c r="THI431" s="161" t="e">
        <f t="shared" si="763"/>
        <v>#REF!</v>
      </c>
      <c r="THJ431" s="161" t="e">
        <f t="shared" si="763"/>
        <v>#REF!</v>
      </c>
      <c r="THK431" s="161" t="e">
        <f t="shared" si="763"/>
        <v>#REF!</v>
      </c>
      <c r="THL431" s="161" t="e">
        <f t="shared" si="763"/>
        <v>#REF!</v>
      </c>
      <c r="THM431" s="161" t="e">
        <f t="shared" si="763"/>
        <v>#REF!</v>
      </c>
      <c r="THN431" s="161" t="e">
        <f t="shared" si="763"/>
        <v>#REF!</v>
      </c>
      <c r="THO431" s="161" t="e">
        <f t="shared" si="763"/>
        <v>#REF!</v>
      </c>
      <c r="THP431" s="161" t="e">
        <f t="shared" si="763"/>
        <v>#REF!</v>
      </c>
      <c r="THQ431" s="161" t="e">
        <f t="shared" si="763"/>
        <v>#REF!</v>
      </c>
      <c r="THR431" s="161" t="e">
        <f t="shared" si="763"/>
        <v>#REF!</v>
      </c>
      <c r="THS431" s="161" t="e">
        <f t="shared" si="763"/>
        <v>#REF!</v>
      </c>
      <c r="THT431" s="161" t="e">
        <f t="shared" si="763"/>
        <v>#REF!</v>
      </c>
      <c r="THU431" s="161" t="e">
        <f t="shared" si="763"/>
        <v>#REF!</v>
      </c>
      <c r="THV431" s="161" t="e">
        <f t="shared" si="763"/>
        <v>#REF!</v>
      </c>
      <c r="THW431" s="161" t="e">
        <f t="shared" si="763"/>
        <v>#REF!</v>
      </c>
      <c r="THX431" s="161" t="e">
        <f t="shared" si="763"/>
        <v>#REF!</v>
      </c>
      <c r="THY431" s="161" t="e">
        <f t="shared" si="763"/>
        <v>#REF!</v>
      </c>
      <c r="THZ431" s="161" t="e">
        <f t="shared" si="763"/>
        <v>#REF!</v>
      </c>
      <c r="TIA431" s="161" t="e">
        <f t="shared" si="763"/>
        <v>#REF!</v>
      </c>
      <c r="TIB431" s="161" t="e">
        <f t="shared" si="763"/>
        <v>#REF!</v>
      </c>
      <c r="TIC431" s="161" t="e">
        <f t="shared" si="763"/>
        <v>#REF!</v>
      </c>
      <c r="TID431" s="161" t="e">
        <f t="shared" si="763"/>
        <v>#REF!</v>
      </c>
      <c r="TIE431" s="161" t="e">
        <f t="shared" si="763"/>
        <v>#REF!</v>
      </c>
      <c r="TIF431" s="161" t="e">
        <f t="shared" si="763"/>
        <v>#REF!</v>
      </c>
      <c r="TIG431" s="161" t="e">
        <f t="shared" si="763"/>
        <v>#REF!</v>
      </c>
      <c r="TIH431" s="161" t="e">
        <f t="shared" si="763"/>
        <v>#REF!</v>
      </c>
      <c r="TII431" s="161" t="e">
        <f t="shared" si="763"/>
        <v>#REF!</v>
      </c>
      <c r="TIJ431" s="161" t="e">
        <f t="shared" si="763"/>
        <v>#REF!</v>
      </c>
      <c r="TIK431" s="161" t="e">
        <f t="shared" si="763"/>
        <v>#REF!</v>
      </c>
      <c r="TIL431" s="161" t="e">
        <f t="shared" si="763"/>
        <v>#REF!</v>
      </c>
      <c r="TIM431" s="161" t="e">
        <f t="shared" si="763"/>
        <v>#REF!</v>
      </c>
      <c r="TIN431" s="161" t="e">
        <f t="shared" si="763"/>
        <v>#REF!</v>
      </c>
      <c r="TIO431" s="161" t="e">
        <f t="shared" si="763"/>
        <v>#REF!</v>
      </c>
      <c r="TIP431" s="161" t="e">
        <f t="shared" si="763"/>
        <v>#REF!</v>
      </c>
      <c r="TIQ431" s="161" t="e">
        <f t="shared" si="763"/>
        <v>#REF!</v>
      </c>
      <c r="TIR431" s="161" t="e">
        <f t="shared" si="763"/>
        <v>#REF!</v>
      </c>
      <c r="TIS431" s="161" t="e">
        <f t="shared" si="763"/>
        <v>#REF!</v>
      </c>
      <c r="TIT431" s="161" t="e">
        <f t="shared" si="763"/>
        <v>#REF!</v>
      </c>
      <c r="TIU431" s="161" t="e">
        <f t="shared" si="763"/>
        <v>#REF!</v>
      </c>
      <c r="TIV431" s="161" t="e">
        <f t="shared" si="763"/>
        <v>#REF!</v>
      </c>
      <c r="TIW431" s="161" t="e">
        <f t="shared" si="763"/>
        <v>#REF!</v>
      </c>
      <c r="TIX431" s="161" t="e">
        <f t="shared" si="763"/>
        <v>#REF!</v>
      </c>
      <c r="TIY431" s="161" t="e">
        <f t="shared" si="763"/>
        <v>#REF!</v>
      </c>
      <c r="TIZ431" s="161" t="e">
        <f t="shared" si="763"/>
        <v>#REF!</v>
      </c>
      <c r="TJA431" s="161" t="e">
        <f t="shared" si="763"/>
        <v>#REF!</v>
      </c>
      <c r="TJB431" s="161" t="e">
        <f t="shared" si="763"/>
        <v>#REF!</v>
      </c>
      <c r="TJC431" s="161" t="e">
        <f t="shared" si="763"/>
        <v>#REF!</v>
      </c>
      <c r="TJD431" s="161" t="e">
        <f t="shared" si="763"/>
        <v>#REF!</v>
      </c>
      <c r="TJE431" s="161" t="e">
        <f t="shared" si="763"/>
        <v>#REF!</v>
      </c>
      <c r="TJF431" s="161" t="e">
        <f t="shared" si="763"/>
        <v>#REF!</v>
      </c>
      <c r="TJG431" s="161" t="e">
        <f t="shared" si="763"/>
        <v>#REF!</v>
      </c>
      <c r="TJH431" s="161" t="e">
        <f t="shared" si="763"/>
        <v>#REF!</v>
      </c>
      <c r="TJI431" s="161" t="e">
        <f t="shared" si="763"/>
        <v>#REF!</v>
      </c>
      <c r="TJJ431" s="161" t="e">
        <f t="shared" si="763"/>
        <v>#REF!</v>
      </c>
      <c r="TJK431" s="161" t="e">
        <f t="shared" si="763"/>
        <v>#REF!</v>
      </c>
      <c r="TJL431" s="161" t="e">
        <f t="shared" si="763"/>
        <v>#REF!</v>
      </c>
      <c r="TJM431" s="161" t="e">
        <f t="shared" si="763"/>
        <v>#REF!</v>
      </c>
      <c r="TJN431" s="161" t="e">
        <f t="shared" si="763"/>
        <v>#REF!</v>
      </c>
      <c r="TJO431" s="161" t="e">
        <f t="shared" si="763"/>
        <v>#REF!</v>
      </c>
      <c r="TJP431" s="161" t="e">
        <f t="shared" si="763"/>
        <v>#REF!</v>
      </c>
      <c r="TJQ431" s="161" t="e">
        <f t="shared" ref="TJQ431:TMB431" si="764">IF(OR(TJD431="YES",TJF431="YES"),"YES","NO")</f>
        <v>#REF!</v>
      </c>
      <c r="TJR431" s="161" t="e">
        <f t="shared" si="764"/>
        <v>#REF!</v>
      </c>
      <c r="TJS431" s="161" t="e">
        <f t="shared" si="764"/>
        <v>#REF!</v>
      </c>
      <c r="TJT431" s="161" t="e">
        <f t="shared" si="764"/>
        <v>#REF!</v>
      </c>
      <c r="TJU431" s="161" t="e">
        <f t="shared" si="764"/>
        <v>#REF!</v>
      </c>
      <c r="TJV431" s="161" t="e">
        <f t="shared" si="764"/>
        <v>#REF!</v>
      </c>
      <c r="TJW431" s="161" t="e">
        <f t="shared" si="764"/>
        <v>#REF!</v>
      </c>
      <c r="TJX431" s="161" t="e">
        <f t="shared" si="764"/>
        <v>#REF!</v>
      </c>
      <c r="TJY431" s="161" t="e">
        <f t="shared" si="764"/>
        <v>#REF!</v>
      </c>
      <c r="TJZ431" s="161" t="e">
        <f t="shared" si="764"/>
        <v>#REF!</v>
      </c>
      <c r="TKA431" s="161" t="e">
        <f t="shared" si="764"/>
        <v>#REF!</v>
      </c>
      <c r="TKB431" s="161" t="e">
        <f t="shared" si="764"/>
        <v>#REF!</v>
      </c>
      <c r="TKC431" s="161" t="e">
        <f t="shared" si="764"/>
        <v>#REF!</v>
      </c>
      <c r="TKD431" s="161" t="e">
        <f t="shared" si="764"/>
        <v>#REF!</v>
      </c>
      <c r="TKE431" s="161" t="e">
        <f t="shared" si="764"/>
        <v>#REF!</v>
      </c>
      <c r="TKF431" s="161" t="e">
        <f t="shared" si="764"/>
        <v>#REF!</v>
      </c>
      <c r="TKG431" s="161" t="e">
        <f t="shared" si="764"/>
        <v>#REF!</v>
      </c>
      <c r="TKH431" s="161" t="e">
        <f t="shared" si="764"/>
        <v>#REF!</v>
      </c>
      <c r="TKI431" s="161" t="e">
        <f t="shared" si="764"/>
        <v>#REF!</v>
      </c>
      <c r="TKJ431" s="161" t="e">
        <f t="shared" si="764"/>
        <v>#REF!</v>
      </c>
      <c r="TKK431" s="161" t="e">
        <f t="shared" si="764"/>
        <v>#REF!</v>
      </c>
      <c r="TKL431" s="161" t="e">
        <f t="shared" si="764"/>
        <v>#REF!</v>
      </c>
      <c r="TKM431" s="161" t="e">
        <f t="shared" si="764"/>
        <v>#REF!</v>
      </c>
      <c r="TKN431" s="161" t="e">
        <f t="shared" si="764"/>
        <v>#REF!</v>
      </c>
      <c r="TKO431" s="161" t="e">
        <f t="shared" si="764"/>
        <v>#REF!</v>
      </c>
      <c r="TKP431" s="161" t="e">
        <f t="shared" si="764"/>
        <v>#REF!</v>
      </c>
      <c r="TKQ431" s="161" t="e">
        <f t="shared" si="764"/>
        <v>#REF!</v>
      </c>
      <c r="TKR431" s="161" t="e">
        <f t="shared" si="764"/>
        <v>#REF!</v>
      </c>
      <c r="TKS431" s="161" t="e">
        <f t="shared" si="764"/>
        <v>#REF!</v>
      </c>
      <c r="TKT431" s="161" t="e">
        <f t="shared" si="764"/>
        <v>#REF!</v>
      </c>
      <c r="TKU431" s="161" t="e">
        <f t="shared" si="764"/>
        <v>#REF!</v>
      </c>
      <c r="TKV431" s="161" t="e">
        <f t="shared" si="764"/>
        <v>#REF!</v>
      </c>
      <c r="TKW431" s="161" t="e">
        <f t="shared" si="764"/>
        <v>#REF!</v>
      </c>
      <c r="TKX431" s="161" t="e">
        <f t="shared" si="764"/>
        <v>#REF!</v>
      </c>
      <c r="TKY431" s="161" t="e">
        <f t="shared" si="764"/>
        <v>#REF!</v>
      </c>
      <c r="TKZ431" s="161" t="e">
        <f t="shared" si="764"/>
        <v>#REF!</v>
      </c>
      <c r="TLA431" s="161" t="e">
        <f t="shared" si="764"/>
        <v>#REF!</v>
      </c>
      <c r="TLB431" s="161" t="e">
        <f t="shared" si="764"/>
        <v>#REF!</v>
      </c>
      <c r="TLC431" s="161" t="e">
        <f t="shared" si="764"/>
        <v>#REF!</v>
      </c>
      <c r="TLD431" s="161" t="e">
        <f t="shared" si="764"/>
        <v>#REF!</v>
      </c>
      <c r="TLE431" s="161" t="e">
        <f t="shared" si="764"/>
        <v>#REF!</v>
      </c>
      <c r="TLF431" s="161" t="e">
        <f t="shared" si="764"/>
        <v>#REF!</v>
      </c>
      <c r="TLG431" s="161" t="e">
        <f t="shared" si="764"/>
        <v>#REF!</v>
      </c>
      <c r="TLH431" s="161" t="e">
        <f t="shared" si="764"/>
        <v>#REF!</v>
      </c>
      <c r="TLI431" s="161" t="e">
        <f t="shared" si="764"/>
        <v>#REF!</v>
      </c>
      <c r="TLJ431" s="161" t="e">
        <f t="shared" si="764"/>
        <v>#REF!</v>
      </c>
      <c r="TLK431" s="161" t="e">
        <f t="shared" si="764"/>
        <v>#REF!</v>
      </c>
      <c r="TLL431" s="161" t="e">
        <f t="shared" si="764"/>
        <v>#REF!</v>
      </c>
      <c r="TLM431" s="161" t="e">
        <f t="shared" si="764"/>
        <v>#REF!</v>
      </c>
      <c r="TLN431" s="161" t="e">
        <f t="shared" si="764"/>
        <v>#REF!</v>
      </c>
      <c r="TLO431" s="161" t="e">
        <f t="shared" si="764"/>
        <v>#REF!</v>
      </c>
      <c r="TLP431" s="161" t="e">
        <f t="shared" si="764"/>
        <v>#REF!</v>
      </c>
      <c r="TLQ431" s="161" t="e">
        <f t="shared" si="764"/>
        <v>#REF!</v>
      </c>
      <c r="TLR431" s="161" t="e">
        <f t="shared" si="764"/>
        <v>#REF!</v>
      </c>
      <c r="TLS431" s="161" t="e">
        <f t="shared" si="764"/>
        <v>#REF!</v>
      </c>
      <c r="TLT431" s="161" t="e">
        <f t="shared" si="764"/>
        <v>#REF!</v>
      </c>
      <c r="TLU431" s="161" t="e">
        <f t="shared" si="764"/>
        <v>#REF!</v>
      </c>
      <c r="TLV431" s="161" t="e">
        <f t="shared" si="764"/>
        <v>#REF!</v>
      </c>
      <c r="TLW431" s="161" t="e">
        <f t="shared" si="764"/>
        <v>#REF!</v>
      </c>
      <c r="TLX431" s="161" t="e">
        <f t="shared" si="764"/>
        <v>#REF!</v>
      </c>
      <c r="TLY431" s="161" t="e">
        <f t="shared" si="764"/>
        <v>#REF!</v>
      </c>
      <c r="TLZ431" s="161" t="e">
        <f t="shared" si="764"/>
        <v>#REF!</v>
      </c>
      <c r="TMA431" s="161" t="e">
        <f t="shared" si="764"/>
        <v>#REF!</v>
      </c>
      <c r="TMB431" s="161" t="e">
        <f t="shared" si="764"/>
        <v>#REF!</v>
      </c>
      <c r="TMC431" s="161" t="e">
        <f t="shared" ref="TMC431:TON431" si="765">IF(OR(TLP431="YES",TLR431="YES"),"YES","NO")</f>
        <v>#REF!</v>
      </c>
      <c r="TMD431" s="161" t="e">
        <f t="shared" si="765"/>
        <v>#REF!</v>
      </c>
      <c r="TME431" s="161" t="e">
        <f t="shared" si="765"/>
        <v>#REF!</v>
      </c>
      <c r="TMF431" s="161" t="e">
        <f t="shared" si="765"/>
        <v>#REF!</v>
      </c>
      <c r="TMG431" s="161" t="e">
        <f t="shared" si="765"/>
        <v>#REF!</v>
      </c>
      <c r="TMH431" s="161" t="e">
        <f t="shared" si="765"/>
        <v>#REF!</v>
      </c>
      <c r="TMI431" s="161" t="e">
        <f t="shared" si="765"/>
        <v>#REF!</v>
      </c>
      <c r="TMJ431" s="161" t="e">
        <f t="shared" si="765"/>
        <v>#REF!</v>
      </c>
      <c r="TMK431" s="161" t="e">
        <f t="shared" si="765"/>
        <v>#REF!</v>
      </c>
      <c r="TML431" s="161" t="e">
        <f t="shared" si="765"/>
        <v>#REF!</v>
      </c>
      <c r="TMM431" s="161" t="e">
        <f t="shared" si="765"/>
        <v>#REF!</v>
      </c>
      <c r="TMN431" s="161" t="e">
        <f t="shared" si="765"/>
        <v>#REF!</v>
      </c>
      <c r="TMO431" s="161" t="e">
        <f t="shared" si="765"/>
        <v>#REF!</v>
      </c>
      <c r="TMP431" s="161" t="e">
        <f t="shared" si="765"/>
        <v>#REF!</v>
      </c>
      <c r="TMQ431" s="161" t="e">
        <f t="shared" si="765"/>
        <v>#REF!</v>
      </c>
      <c r="TMR431" s="161" t="e">
        <f t="shared" si="765"/>
        <v>#REF!</v>
      </c>
      <c r="TMS431" s="161" t="e">
        <f t="shared" si="765"/>
        <v>#REF!</v>
      </c>
      <c r="TMT431" s="161" t="e">
        <f t="shared" si="765"/>
        <v>#REF!</v>
      </c>
      <c r="TMU431" s="161" t="e">
        <f t="shared" si="765"/>
        <v>#REF!</v>
      </c>
      <c r="TMV431" s="161" t="e">
        <f t="shared" si="765"/>
        <v>#REF!</v>
      </c>
      <c r="TMW431" s="161" t="e">
        <f t="shared" si="765"/>
        <v>#REF!</v>
      </c>
      <c r="TMX431" s="161" t="e">
        <f t="shared" si="765"/>
        <v>#REF!</v>
      </c>
      <c r="TMY431" s="161" t="e">
        <f t="shared" si="765"/>
        <v>#REF!</v>
      </c>
      <c r="TMZ431" s="161" t="e">
        <f t="shared" si="765"/>
        <v>#REF!</v>
      </c>
      <c r="TNA431" s="161" t="e">
        <f t="shared" si="765"/>
        <v>#REF!</v>
      </c>
      <c r="TNB431" s="161" t="e">
        <f t="shared" si="765"/>
        <v>#REF!</v>
      </c>
      <c r="TNC431" s="161" t="e">
        <f t="shared" si="765"/>
        <v>#REF!</v>
      </c>
      <c r="TND431" s="161" t="e">
        <f t="shared" si="765"/>
        <v>#REF!</v>
      </c>
      <c r="TNE431" s="161" t="e">
        <f t="shared" si="765"/>
        <v>#REF!</v>
      </c>
      <c r="TNF431" s="161" t="e">
        <f t="shared" si="765"/>
        <v>#REF!</v>
      </c>
      <c r="TNG431" s="161" t="e">
        <f t="shared" si="765"/>
        <v>#REF!</v>
      </c>
      <c r="TNH431" s="161" t="e">
        <f t="shared" si="765"/>
        <v>#REF!</v>
      </c>
      <c r="TNI431" s="161" t="e">
        <f t="shared" si="765"/>
        <v>#REF!</v>
      </c>
      <c r="TNJ431" s="161" t="e">
        <f t="shared" si="765"/>
        <v>#REF!</v>
      </c>
      <c r="TNK431" s="161" t="e">
        <f t="shared" si="765"/>
        <v>#REF!</v>
      </c>
      <c r="TNL431" s="161" t="e">
        <f t="shared" si="765"/>
        <v>#REF!</v>
      </c>
      <c r="TNM431" s="161" t="e">
        <f t="shared" si="765"/>
        <v>#REF!</v>
      </c>
      <c r="TNN431" s="161" t="e">
        <f t="shared" si="765"/>
        <v>#REF!</v>
      </c>
      <c r="TNO431" s="161" t="e">
        <f t="shared" si="765"/>
        <v>#REF!</v>
      </c>
      <c r="TNP431" s="161" t="e">
        <f t="shared" si="765"/>
        <v>#REF!</v>
      </c>
      <c r="TNQ431" s="161" t="e">
        <f t="shared" si="765"/>
        <v>#REF!</v>
      </c>
      <c r="TNR431" s="161" t="e">
        <f t="shared" si="765"/>
        <v>#REF!</v>
      </c>
      <c r="TNS431" s="161" t="e">
        <f t="shared" si="765"/>
        <v>#REF!</v>
      </c>
      <c r="TNT431" s="161" t="e">
        <f t="shared" si="765"/>
        <v>#REF!</v>
      </c>
      <c r="TNU431" s="161" t="e">
        <f t="shared" si="765"/>
        <v>#REF!</v>
      </c>
      <c r="TNV431" s="161" t="e">
        <f t="shared" si="765"/>
        <v>#REF!</v>
      </c>
      <c r="TNW431" s="161" t="e">
        <f t="shared" si="765"/>
        <v>#REF!</v>
      </c>
      <c r="TNX431" s="161" t="e">
        <f t="shared" si="765"/>
        <v>#REF!</v>
      </c>
      <c r="TNY431" s="161" t="e">
        <f t="shared" si="765"/>
        <v>#REF!</v>
      </c>
      <c r="TNZ431" s="161" t="e">
        <f t="shared" si="765"/>
        <v>#REF!</v>
      </c>
      <c r="TOA431" s="161" t="e">
        <f t="shared" si="765"/>
        <v>#REF!</v>
      </c>
      <c r="TOB431" s="161" t="e">
        <f t="shared" si="765"/>
        <v>#REF!</v>
      </c>
      <c r="TOC431" s="161" t="e">
        <f t="shared" si="765"/>
        <v>#REF!</v>
      </c>
      <c r="TOD431" s="161" t="e">
        <f t="shared" si="765"/>
        <v>#REF!</v>
      </c>
      <c r="TOE431" s="161" t="e">
        <f t="shared" si="765"/>
        <v>#REF!</v>
      </c>
      <c r="TOF431" s="161" t="e">
        <f t="shared" si="765"/>
        <v>#REF!</v>
      </c>
      <c r="TOG431" s="161" t="e">
        <f t="shared" si="765"/>
        <v>#REF!</v>
      </c>
      <c r="TOH431" s="161" t="e">
        <f t="shared" si="765"/>
        <v>#REF!</v>
      </c>
      <c r="TOI431" s="161" t="e">
        <f t="shared" si="765"/>
        <v>#REF!</v>
      </c>
      <c r="TOJ431" s="161" t="e">
        <f t="shared" si="765"/>
        <v>#REF!</v>
      </c>
      <c r="TOK431" s="161" t="e">
        <f t="shared" si="765"/>
        <v>#REF!</v>
      </c>
      <c r="TOL431" s="161" t="e">
        <f t="shared" si="765"/>
        <v>#REF!</v>
      </c>
      <c r="TOM431" s="161" t="e">
        <f t="shared" si="765"/>
        <v>#REF!</v>
      </c>
      <c r="TON431" s="161" t="e">
        <f t="shared" si="765"/>
        <v>#REF!</v>
      </c>
      <c r="TOO431" s="161" t="e">
        <f t="shared" ref="TOO431:TQZ431" si="766">IF(OR(TOB431="YES",TOD431="YES"),"YES","NO")</f>
        <v>#REF!</v>
      </c>
      <c r="TOP431" s="161" t="e">
        <f t="shared" si="766"/>
        <v>#REF!</v>
      </c>
      <c r="TOQ431" s="161" t="e">
        <f t="shared" si="766"/>
        <v>#REF!</v>
      </c>
      <c r="TOR431" s="161" t="e">
        <f t="shared" si="766"/>
        <v>#REF!</v>
      </c>
      <c r="TOS431" s="161" t="e">
        <f t="shared" si="766"/>
        <v>#REF!</v>
      </c>
      <c r="TOT431" s="161" t="e">
        <f t="shared" si="766"/>
        <v>#REF!</v>
      </c>
      <c r="TOU431" s="161" t="e">
        <f t="shared" si="766"/>
        <v>#REF!</v>
      </c>
      <c r="TOV431" s="161" t="e">
        <f t="shared" si="766"/>
        <v>#REF!</v>
      </c>
      <c r="TOW431" s="161" t="e">
        <f t="shared" si="766"/>
        <v>#REF!</v>
      </c>
      <c r="TOX431" s="161" t="e">
        <f t="shared" si="766"/>
        <v>#REF!</v>
      </c>
      <c r="TOY431" s="161" t="e">
        <f t="shared" si="766"/>
        <v>#REF!</v>
      </c>
      <c r="TOZ431" s="161" t="e">
        <f t="shared" si="766"/>
        <v>#REF!</v>
      </c>
      <c r="TPA431" s="161" t="e">
        <f t="shared" si="766"/>
        <v>#REF!</v>
      </c>
      <c r="TPB431" s="161" t="e">
        <f t="shared" si="766"/>
        <v>#REF!</v>
      </c>
      <c r="TPC431" s="161" t="e">
        <f t="shared" si="766"/>
        <v>#REF!</v>
      </c>
      <c r="TPD431" s="161" t="e">
        <f t="shared" si="766"/>
        <v>#REF!</v>
      </c>
      <c r="TPE431" s="161" t="e">
        <f t="shared" si="766"/>
        <v>#REF!</v>
      </c>
      <c r="TPF431" s="161" t="e">
        <f t="shared" si="766"/>
        <v>#REF!</v>
      </c>
      <c r="TPG431" s="161" t="e">
        <f t="shared" si="766"/>
        <v>#REF!</v>
      </c>
      <c r="TPH431" s="161" t="e">
        <f t="shared" si="766"/>
        <v>#REF!</v>
      </c>
      <c r="TPI431" s="161" t="e">
        <f t="shared" si="766"/>
        <v>#REF!</v>
      </c>
      <c r="TPJ431" s="161" t="e">
        <f t="shared" si="766"/>
        <v>#REF!</v>
      </c>
      <c r="TPK431" s="161" t="e">
        <f t="shared" si="766"/>
        <v>#REF!</v>
      </c>
      <c r="TPL431" s="161" t="e">
        <f t="shared" si="766"/>
        <v>#REF!</v>
      </c>
      <c r="TPM431" s="161" t="e">
        <f t="shared" si="766"/>
        <v>#REF!</v>
      </c>
      <c r="TPN431" s="161" t="e">
        <f t="shared" si="766"/>
        <v>#REF!</v>
      </c>
      <c r="TPO431" s="161" t="e">
        <f t="shared" si="766"/>
        <v>#REF!</v>
      </c>
      <c r="TPP431" s="161" t="e">
        <f t="shared" si="766"/>
        <v>#REF!</v>
      </c>
      <c r="TPQ431" s="161" t="e">
        <f t="shared" si="766"/>
        <v>#REF!</v>
      </c>
      <c r="TPR431" s="161" t="e">
        <f t="shared" si="766"/>
        <v>#REF!</v>
      </c>
      <c r="TPS431" s="161" t="e">
        <f t="shared" si="766"/>
        <v>#REF!</v>
      </c>
      <c r="TPT431" s="161" t="e">
        <f t="shared" si="766"/>
        <v>#REF!</v>
      </c>
      <c r="TPU431" s="161" t="e">
        <f t="shared" si="766"/>
        <v>#REF!</v>
      </c>
      <c r="TPV431" s="161" t="e">
        <f t="shared" si="766"/>
        <v>#REF!</v>
      </c>
      <c r="TPW431" s="161" t="e">
        <f t="shared" si="766"/>
        <v>#REF!</v>
      </c>
      <c r="TPX431" s="161" t="e">
        <f t="shared" si="766"/>
        <v>#REF!</v>
      </c>
      <c r="TPY431" s="161" t="e">
        <f t="shared" si="766"/>
        <v>#REF!</v>
      </c>
      <c r="TPZ431" s="161" t="e">
        <f t="shared" si="766"/>
        <v>#REF!</v>
      </c>
      <c r="TQA431" s="161" t="e">
        <f t="shared" si="766"/>
        <v>#REF!</v>
      </c>
      <c r="TQB431" s="161" t="e">
        <f t="shared" si="766"/>
        <v>#REF!</v>
      </c>
      <c r="TQC431" s="161" t="e">
        <f t="shared" si="766"/>
        <v>#REF!</v>
      </c>
      <c r="TQD431" s="161" t="e">
        <f t="shared" si="766"/>
        <v>#REF!</v>
      </c>
      <c r="TQE431" s="161" t="e">
        <f t="shared" si="766"/>
        <v>#REF!</v>
      </c>
      <c r="TQF431" s="161" t="e">
        <f t="shared" si="766"/>
        <v>#REF!</v>
      </c>
      <c r="TQG431" s="161" t="e">
        <f t="shared" si="766"/>
        <v>#REF!</v>
      </c>
      <c r="TQH431" s="161" t="e">
        <f t="shared" si="766"/>
        <v>#REF!</v>
      </c>
      <c r="TQI431" s="161" t="e">
        <f t="shared" si="766"/>
        <v>#REF!</v>
      </c>
      <c r="TQJ431" s="161" t="e">
        <f t="shared" si="766"/>
        <v>#REF!</v>
      </c>
      <c r="TQK431" s="161" t="e">
        <f t="shared" si="766"/>
        <v>#REF!</v>
      </c>
      <c r="TQL431" s="161" t="e">
        <f t="shared" si="766"/>
        <v>#REF!</v>
      </c>
      <c r="TQM431" s="161" t="e">
        <f t="shared" si="766"/>
        <v>#REF!</v>
      </c>
      <c r="TQN431" s="161" t="e">
        <f t="shared" si="766"/>
        <v>#REF!</v>
      </c>
      <c r="TQO431" s="161" t="e">
        <f t="shared" si="766"/>
        <v>#REF!</v>
      </c>
      <c r="TQP431" s="161" t="e">
        <f t="shared" si="766"/>
        <v>#REF!</v>
      </c>
      <c r="TQQ431" s="161" t="e">
        <f t="shared" si="766"/>
        <v>#REF!</v>
      </c>
      <c r="TQR431" s="161" t="e">
        <f t="shared" si="766"/>
        <v>#REF!</v>
      </c>
      <c r="TQS431" s="161" t="e">
        <f t="shared" si="766"/>
        <v>#REF!</v>
      </c>
      <c r="TQT431" s="161" t="e">
        <f t="shared" si="766"/>
        <v>#REF!</v>
      </c>
      <c r="TQU431" s="161" t="e">
        <f t="shared" si="766"/>
        <v>#REF!</v>
      </c>
      <c r="TQV431" s="161" t="e">
        <f t="shared" si="766"/>
        <v>#REF!</v>
      </c>
      <c r="TQW431" s="161" t="e">
        <f t="shared" si="766"/>
        <v>#REF!</v>
      </c>
      <c r="TQX431" s="161" t="e">
        <f t="shared" si="766"/>
        <v>#REF!</v>
      </c>
      <c r="TQY431" s="161" t="e">
        <f t="shared" si="766"/>
        <v>#REF!</v>
      </c>
      <c r="TQZ431" s="161" t="e">
        <f t="shared" si="766"/>
        <v>#REF!</v>
      </c>
      <c r="TRA431" s="161" t="e">
        <f t="shared" ref="TRA431:TTL431" si="767">IF(OR(TQN431="YES",TQP431="YES"),"YES","NO")</f>
        <v>#REF!</v>
      </c>
      <c r="TRB431" s="161" t="e">
        <f t="shared" si="767"/>
        <v>#REF!</v>
      </c>
      <c r="TRC431" s="161" t="e">
        <f t="shared" si="767"/>
        <v>#REF!</v>
      </c>
      <c r="TRD431" s="161" t="e">
        <f t="shared" si="767"/>
        <v>#REF!</v>
      </c>
      <c r="TRE431" s="161" t="e">
        <f t="shared" si="767"/>
        <v>#REF!</v>
      </c>
      <c r="TRF431" s="161" t="e">
        <f t="shared" si="767"/>
        <v>#REF!</v>
      </c>
      <c r="TRG431" s="161" t="e">
        <f t="shared" si="767"/>
        <v>#REF!</v>
      </c>
      <c r="TRH431" s="161" t="e">
        <f t="shared" si="767"/>
        <v>#REF!</v>
      </c>
      <c r="TRI431" s="161" t="e">
        <f t="shared" si="767"/>
        <v>#REF!</v>
      </c>
      <c r="TRJ431" s="161" t="e">
        <f t="shared" si="767"/>
        <v>#REF!</v>
      </c>
      <c r="TRK431" s="161" t="e">
        <f t="shared" si="767"/>
        <v>#REF!</v>
      </c>
      <c r="TRL431" s="161" t="e">
        <f t="shared" si="767"/>
        <v>#REF!</v>
      </c>
      <c r="TRM431" s="161" t="e">
        <f t="shared" si="767"/>
        <v>#REF!</v>
      </c>
      <c r="TRN431" s="161" t="e">
        <f t="shared" si="767"/>
        <v>#REF!</v>
      </c>
      <c r="TRO431" s="161" t="e">
        <f t="shared" si="767"/>
        <v>#REF!</v>
      </c>
      <c r="TRP431" s="161" t="e">
        <f t="shared" si="767"/>
        <v>#REF!</v>
      </c>
      <c r="TRQ431" s="161" t="e">
        <f t="shared" si="767"/>
        <v>#REF!</v>
      </c>
      <c r="TRR431" s="161" t="e">
        <f t="shared" si="767"/>
        <v>#REF!</v>
      </c>
      <c r="TRS431" s="161" t="e">
        <f t="shared" si="767"/>
        <v>#REF!</v>
      </c>
      <c r="TRT431" s="161" t="e">
        <f t="shared" si="767"/>
        <v>#REF!</v>
      </c>
      <c r="TRU431" s="161" t="e">
        <f t="shared" si="767"/>
        <v>#REF!</v>
      </c>
      <c r="TRV431" s="161" t="e">
        <f t="shared" si="767"/>
        <v>#REF!</v>
      </c>
      <c r="TRW431" s="161" t="e">
        <f t="shared" si="767"/>
        <v>#REF!</v>
      </c>
      <c r="TRX431" s="161" t="e">
        <f t="shared" si="767"/>
        <v>#REF!</v>
      </c>
      <c r="TRY431" s="161" t="e">
        <f t="shared" si="767"/>
        <v>#REF!</v>
      </c>
      <c r="TRZ431" s="161" t="e">
        <f t="shared" si="767"/>
        <v>#REF!</v>
      </c>
      <c r="TSA431" s="161" t="e">
        <f t="shared" si="767"/>
        <v>#REF!</v>
      </c>
      <c r="TSB431" s="161" t="e">
        <f t="shared" si="767"/>
        <v>#REF!</v>
      </c>
      <c r="TSC431" s="161" t="e">
        <f t="shared" si="767"/>
        <v>#REF!</v>
      </c>
      <c r="TSD431" s="161" t="e">
        <f t="shared" si="767"/>
        <v>#REF!</v>
      </c>
      <c r="TSE431" s="161" t="e">
        <f t="shared" si="767"/>
        <v>#REF!</v>
      </c>
      <c r="TSF431" s="161" t="e">
        <f t="shared" si="767"/>
        <v>#REF!</v>
      </c>
      <c r="TSG431" s="161" t="e">
        <f t="shared" si="767"/>
        <v>#REF!</v>
      </c>
      <c r="TSH431" s="161" t="e">
        <f t="shared" si="767"/>
        <v>#REF!</v>
      </c>
      <c r="TSI431" s="161" t="e">
        <f t="shared" si="767"/>
        <v>#REF!</v>
      </c>
      <c r="TSJ431" s="161" t="e">
        <f t="shared" si="767"/>
        <v>#REF!</v>
      </c>
      <c r="TSK431" s="161" t="e">
        <f t="shared" si="767"/>
        <v>#REF!</v>
      </c>
      <c r="TSL431" s="161" t="e">
        <f t="shared" si="767"/>
        <v>#REF!</v>
      </c>
      <c r="TSM431" s="161" t="e">
        <f t="shared" si="767"/>
        <v>#REF!</v>
      </c>
      <c r="TSN431" s="161" t="e">
        <f t="shared" si="767"/>
        <v>#REF!</v>
      </c>
      <c r="TSO431" s="161" t="e">
        <f t="shared" si="767"/>
        <v>#REF!</v>
      </c>
      <c r="TSP431" s="161" t="e">
        <f t="shared" si="767"/>
        <v>#REF!</v>
      </c>
      <c r="TSQ431" s="161" t="e">
        <f t="shared" si="767"/>
        <v>#REF!</v>
      </c>
      <c r="TSR431" s="161" t="e">
        <f t="shared" si="767"/>
        <v>#REF!</v>
      </c>
      <c r="TSS431" s="161" t="e">
        <f t="shared" si="767"/>
        <v>#REF!</v>
      </c>
      <c r="TST431" s="161" t="e">
        <f t="shared" si="767"/>
        <v>#REF!</v>
      </c>
      <c r="TSU431" s="161" t="e">
        <f t="shared" si="767"/>
        <v>#REF!</v>
      </c>
      <c r="TSV431" s="161" t="e">
        <f t="shared" si="767"/>
        <v>#REF!</v>
      </c>
      <c r="TSW431" s="161" t="e">
        <f t="shared" si="767"/>
        <v>#REF!</v>
      </c>
      <c r="TSX431" s="161" t="e">
        <f t="shared" si="767"/>
        <v>#REF!</v>
      </c>
      <c r="TSY431" s="161" t="e">
        <f t="shared" si="767"/>
        <v>#REF!</v>
      </c>
      <c r="TSZ431" s="161" t="e">
        <f t="shared" si="767"/>
        <v>#REF!</v>
      </c>
      <c r="TTA431" s="161" t="e">
        <f t="shared" si="767"/>
        <v>#REF!</v>
      </c>
      <c r="TTB431" s="161" t="e">
        <f t="shared" si="767"/>
        <v>#REF!</v>
      </c>
      <c r="TTC431" s="161" t="e">
        <f t="shared" si="767"/>
        <v>#REF!</v>
      </c>
      <c r="TTD431" s="161" t="e">
        <f t="shared" si="767"/>
        <v>#REF!</v>
      </c>
      <c r="TTE431" s="161" t="e">
        <f t="shared" si="767"/>
        <v>#REF!</v>
      </c>
      <c r="TTF431" s="161" t="e">
        <f t="shared" si="767"/>
        <v>#REF!</v>
      </c>
      <c r="TTG431" s="161" t="e">
        <f t="shared" si="767"/>
        <v>#REF!</v>
      </c>
      <c r="TTH431" s="161" t="e">
        <f t="shared" si="767"/>
        <v>#REF!</v>
      </c>
      <c r="TTI431" s="161" t="e">
        <f t="shared" si="767"/>
        <v>#REF!</v>
      </c>
      <c r="TTJ431" s="161" t="e">
        <f t="shared" si="767"/>
        <v>#REF!</v>
      </c>
      <c r="TTK431" s="161" t="e">
        <f t="shared" si="767"/>
        <v>#REF!</v>
      </c>
      <c r="TTL431" s="161" t="e">
        <f t="shared" si="767"/>
        <v>#REF!</v>
      </c>
      <c r="TTM431" s="161" t="e">
        <f t="shared" ref="TTM431:TVX431" si="768">IF(OR(TSZ431="YES",TTB431="YES"),"YES","NO")</f>
        <v>#REF!</v>
      </c>
      <c r="TTN431" s="161" t="e">
        <f t="shared" si="768"/>
        <v>#REF!</v>
      </c>
      <c r="TTO431" s="161" t="e">
        <f t="shared" si="768"/>
        <v>#REF!</v>
      </c>
      <c r="TTP431" s="161" t="e">
        <f t="shared" si="768"/>
        <v>#REF!</v>
      </c>
      <c r="TTQ431" s="161" t="e">
        <f t="shared" si="768"/>
        <v>#REF!</v>
      </c>
      <c r="TTR431" s="161" t="e">
        <f t="shared" si="768"/>
        <v>#REF!</v>
      </c>
      <c r="TTS431" s="161" t="e">
        <f t="shared" si="768"/>
        <v>#REF!</v>
      </c>
      <c r="TTT431" s="161" t="e">
        <f t="shared" si="768"/>
        <v>#REF!</v>
      </c>
      <c r="TTU431" s="161" t="e">
        <f t="shared" si="768"/>
        <v>#REF!</v>
      </c>
      <c r="TTV431" s="161" t="e">
        <f t="shared" si="768"/>
        <v>#REF!</v>
      </c>
      <c r="TTW431" s="161" t="e">
        <f t="shared" si="768"/>
        <v>#REF!</v>
      </c>
      <c r="TTX431" s="161" t="e">
        <f t="shared" si="768"/>
        <v>#REF!</v>
      </c>
      <c r="TTY431" s="161" t="e">
        <f t="shared" si="768"/>
        <v>#REF!</v>
      </c>
      <c r="TTZ431" s="161" t="e">
        <f t="shared" si="768"/>
        <v>#REF!</v>
      </c>
      <c r="TUA431" s="161" t="e">
        <f t="shared" si="768"/>
        <v>#REF!</v>
      </c>
      <c r="TUB431" s="161" t="e">
        <f t="shared" si="768"/>
        <v>#REF!</v>
      </c>
      <c r="TUC431" s="161" t="e">
        <f t="shared" si="768"/>
        <v>#REF!</v>
      </c>
      <c r="TUD431" s="161" t="e">
        <f t="shared" si="768"/>
        <v>#REF!</v>
      </c>
      <c r="TUE431" s="161" t="e">
        <f t="shared" si="768"/>
        <v>#REF!</v>
      </c>
      <c r="TUF431" s="161" t="e">
        <f t="shared" si="768"/>
        <v>#REF!</v>
      </c>
      <c r="TUG431" s="161" t="e">
        <f t="shared" si="768"/>
        <v>#REF!</v>
      </c>
      <c r="TUH431" s="161" t="e">
        <f t="shared" si="768"/>
        <v>#REF!</v>
      </c>
      <c r="TUI431" s="161" t="e">
        <f t="shared" si="768"/>
        <v>#REF!</v>
      </c>
      <c r="TUJ431" s="161" t="e">
        <f t="shared" si="768"/>
        <v>#REF!</v>
      </c>
      <c r="TUK431" s="161" t="e">
        <f t="shared" si="768"/>
        <v>#REF!</v>
      </c>
      <c r="TUL431" s="161" t="e">
        <f t="shared" si="768"/>
        <v>#REF!</v>
      </c>
      <c r="TUM431" s="161" t="e">
        <f t="shared" si="768"/>
        <v>#REF!</v>
      </c>
      <c r="TUN431" s="161" t="e">
        <f t="shared" si="768"/>
        <v>#REF!</v>
      </c>
      <c r="TUO431" s="161" t="e">
        <f t="shared" si="768"/>
        <v>#REF!</v>
      </c>
      <c r="TUP431" s="161" t="e">
        <f t="shared" si="768"/>
        <v>#REF!</v>
      </c>
      <c r="TUQ431" s="161" t="e">
        <f t="shared" si="768"/>
        <v>#REF!</v>
      </c>
      <c r="TUR431" s="161" t="e">
        <f t="shared" si="768"/>
        <v>#REF!</v>
      </c>
      <c r="TUS431" s="161" t="e">
        <f t="shared" si="768"/>
        <v>#REF!</v>
      </c>
      <c r="TUT431" s="161" t="e">
        <f t="shared" si="768"/>
        <v>#REF!</v>
      </c>
      <c r="TUU431" s="161" t="e">
        <f t="shared" si="768"/>
        <v>#REF!</v>
      </c>
      <c r="TUV431" s="161" t="e">
        <f t="shared" si="768"/>
        <v>#REF!</v>
      </c>
      <c r="TUW431" s="161" t="e">
        <f t="shared" si="768"/>
        <v>#REF!</v>
      </c>
      <c r="TUX431" s="161" t="e">
        <f t="shared" si="768"/>
        <v>#REF!</v>
      </c>
      <c r="TUY431" s="161" t="e">
        <f t="shared" si="768"/>
        <v>#REF!</v>
      </c>
      <c r="TUZ431" s="161" t="e">
        <f t="shared" si="768"/>
        <v>#REF!</v>
      </c>
      <c r="TVA431" s="161" t="e">
        <f t="shared" si="768"/>
        <v>#REF!</v>
      </c>
      <c r="TVB431" s="161" t="e">
        <f t="shared" si="768"/>
        <v>#REF!</v>
      </c>
      <c r="TVC431" s="161" t="e">
        <f t="shared" si="768"/>
        <v>#REF!</v>
      </c>
      <c r="TVD431" s="161" t="e">
        <f t="shared" si="768"/>
        <v>#REF!</v>
      </c>
      <c r="TVE431" s="161" t="e">
        <f t="shared" si="768"/>
        <v>#REF!</v>
      </c>
      <c r="TVF431" s="161" t="e">
        <f t="shared" si="768"/>
        <v>#REF!</v>
      </c>
      <c r="TVG431" s="161" t="e">
        <f t="shared" si="768"/>
        <v>#REF!</v>
      </c>
      <c r="TVH431" s="161" t="e">
        <f t="shared" si="768"/>
        <v>#REF!</v>
      </c>
      <c r="TVI431" s="161" t="e">
        <f t="shared" si="768"/>
        <v>#REF!</v>
      </c>
      <c r="TVJ431" s="161" t="e">
        <f t="shared" si="768"/>
        <v>#REF!</v>
      </c>
      <c r="TVK431" s="161" t="e">
        <f t="shared" si="768"/>
        <v>#REF!</v>
      </c>
      <c r="TVL431" s="161" t="e">
        <f t="shared" si="768"/>
        <v>#REF!</v>
      </c>
      <c r="TVM431" s="161" t="e">
        <f t="shared" si="768"/>
        <v>#REF!</v>
      </c>
      <c r="TVN431" s="161" t="e">
        <f t="shared" si="768"/>
        <v>#REF!</v>
      </c>
      <c r="TVO431" s="161" t="e">
        <f t="shared" si="768"/>
        <v>#REF!</v>
      </c>
      <c r="TVP431" s="161" t="e">
        <f t="shared" si="768"/>
        <v>#REF!</v>
      </c>
      <c r="TVQ431" s="161" t="e">
        <f t="shared" si="768"/>
        <v>#REF!</v>
      </c>
      <c r="TVR431" s="161" t="e">
        <f t="shared" si="768"/>
        <v>#REF!</v>
      </c>
      <c r="TVS431" s="161" t="e">
        <f t="shared" si="768"/>
        <v>#REF!</v>
      </c>
      <c r="TVT431" s="161" t="e">
        <f t="shared" si="768"/>
        <v>#REF!</v>
      </c>
      <c r="TVU431" s="161" t="e">
        <f t="shared" si="768"/>
        <v>#REF!</v>
      </c>
      <c r="TVV431" s="161" t="e">
        <f t="shared" si="768"/>
        <v>#REF!</v>
      </c>
      <c r="TVW431" s="161" t="e">
        <f t="shared" si="768"/>
        <v>#REF!</v>
      </c>
      <c r="TVX431" s="161" t="e">
        <f t="shared" si="768"/>
        <v>#REF!</v>
      </c>
      <c r="TVY431" s="161" t="e">
        <f t="shared" ref="TVY431:TYJ431" si="769">IF(OR(TVL431="YES",TVN431="YES"),"YES","NO")</f>
        <v>#REF!</v>
      </c>
      <c r="TVZ431" s="161" t="e">
        <f t="shared" si="769"/>
        <v>#REF!</v>
      </c>
      <c r="TWA431" s="161" t="e">
        <f t="shared" si="769"/>
        <v>#REF!</v>
      </c>
      <c r="TWB431" s="161" t="e">
        <f t="shared" si="769"/>
        <v>#REF!</v>
      </c>
      <c r="TWC431" s="161" t="e">
        <f t="shared" si="769"/>
        <v>#REF!</v>
      </c>
      <c r="TWD431" s="161" t="e">
        <f t="shared" si="769"/>
        <v>#REF!</v>
      </c>
      <c r="TWE431" s="161" t="e">
        <f t="shared" si="769"/>
        <v>#REF!</v>
      </c>
      <c r="TWF431" s="161" t="e">
        <f t="shared" si="769"/>
        <v>#REF!</v>
      </c>
      <c r="TWG431" s="161" t="e">
        <f t="shared" si="769"/>
        <v>#REF!</v>
      </c>
      <c r="TWH431" s="161" t="e">
        <f t="shared" si="769"/>
        <v>#REF!</v>
      </c>
      <c r="TWI431" s="161" t="e">
        <f t="shared" si="769"/>
        <v>#REF!</v>
      </c>
      <c r="TWJ431" s="161" t="e">
        <f t="shared" si="769"/>
        <v>#REF!</v>
      </c>
      <c r="TWK431" s="161" t="e">
        <f t="shared" si="769"/>
        <v>#REF!</v>
      </c>
      <c r="TWL431" s="161" t="e">
        <f t="shared" si="769"/>
        <v>#REF!</v>
      </c>
      <c r="TWM431" s="161" t="e">
        <f t="shared" si="769"/>
        <v>#REF!</v>
      </c>
      <c r="TWN431" s="161" t="e">
        <f t="shared" si="769"/>
        <v>#REF!</v>
      </c>
      <c r="TWO431" s="161" t="e">
        <f t="shared" si="769"/>
        <v>#REF!</v>
      </c>
      <c r="TWP431" s="161" t="e">
        <f t="shared" si="769"/>
        <v>#REF!</v>
      </c>
      <c r="TWQ431" s="161" t="e">
        <f t="shared" si="769"/>
        <v>#REF!</v>
      </c>
      <c r="TWR431" s="161" t="e">
        <f t="shared" si="769"/>
        <v>#REF!</v>
      </c>
      <c r="TWS431" s="161" t="e">
        <f t="shared" si="769"/>
        <v>#REF!</v>
      </c>
      <c r="TWT431" s="161" t="e">
        <f t="shared" si="769"/>
        <v>#REF!</v>
      </c>
      <c r="TWU431" s="161" t="e">
        <f t="shared" si="769"/>
        <v>#REF!</v>
      </c>
      <c r="TWV431" s="161" t="e">
        <f t="shared" si="769"/>
        <v>#REF!</v>
      </c>
      <c r="TWW431" s="161" t="e">
        <f t="shared" si="769"/>
        <v>#REF!</v>
      </c>
      <c r="TWX431" s="161" t="e">
        <f t="shared" si="769"/>
        <v>#REF!</v>
      </c>
      <c r="TWY431" s="161" t="e">
        <f t="shared" si="769"/>
        <v>#REF!</v>
      </c>
      <c r="TWZ431" s="161" t="e">
        <f t="shared" si="769"/>
        <v>#REF!</v>
      </c>
      <c r="TXA431" s="161" t="e">
        <f t="shared" si="769"/>
        <v>#REF!</v>
      </c>
      <c r="TXB431" s="161" t="e">
        <f t="shared" si="769"/>
        <v>#REF!</v>
      </c>
      <c r="TXC431" s="161" t="e">
        <f t="shared" si="769"/>
        <v>#REF!</v>
      </c>
      <c r="TXD431" s="161" t="e">
        <f t="shared" si="769"/>
        <v>#REF!</v>
      </c>
      <c r="TXE431" s="161" t="e">
        <f t="shared" si="769"/>
        <v>#REF!</v>
      </c>
      <c r="TXF431" s="161" t="e">
        <f t="shared" si="769"/>
        <v>#REF!</v>
      </c>
      <c r="TXG431" s="161" t="e">
        <f t="shared" si="769"/>
        <v>#REF!</v>
      </c>
      <c r="TXH431" s="161" t="e">
        <f t="shared" si="769"/>
        <v>#REF!</v>
      </c>
      <c r="TXI431" s="161" t="e">
        <f t="shared" si="769"/>
        <v>#REF!</v>
      </c>
      <c r="TXJ431" s="161" t="e">
        <f t="shared" si="769"/>
        <v>#REF!</v>
      </c>
      <c r="TXK431" s="161" t="e">
        <f t="shared" si="769"/>
        <v>#REF!</v>
      </c>
      <c r="TXL431" s="161" t="e">
        <f t="shared" si="769"/>
        <v>#REF!</v>
      </c>
      <c r="TXM431" s="161" t="e">
        <f t="shared" si="769"/>
        <v>#REF!</v>
      </c>
      <c r="TXN431" s="161" t="e">
        <f t="shared" si="769"/>
        <v>#REF!</v>
      </c>
      <c r="TXO431" s="161" t="e">
        <f t="shared" si="769"/>
        <v>#REF!</v>
      </c>
      <c r="TXP431" s="161" t="e">
        <f t="shared" si="769"/>
        <v>#REF!</v>
      </c>
      <c r="TXQ431" s="161" t="e">
        <f t="shared" si="769"/>
        <v>#REF!</v>
      </c>
      <c r="TXR431" s="161" t="e">
        <f t="shared" si="769"/>
        <v>#REF!</v>
      </c>
      <c r="TXS431" s="161" t="e">
        <f t="shared" si="769"/>
        <v>#REF!</v>
      </c>
      <c r="TXT431" s="161" t="e">
        <f t="shared" si="769"/>
        <v>#REF!</v>
      </c>
      <c r="TXU431" s="161" t="e">
        <f t="shared" si="769"/>
        <v>#REF!</v>
      </c>
      <c r="TXV431" s="161" t="e">
        <f t="shared" si="769"/>
        <v>#REF!</v>
      </c>
      <c r="TXW431" s="161" t="e">
        <f t="shared" si="769"/>
        <v>#REF!</v>
      </c>
      <c r="TXX431" s="161" t="e">
        <f t="shared" si="769"/>
        <v>#REF!</v>
      </c>
      <c r="TXY431" s="161" t="e">
        <f t="shared" si="769"/>
        <v>#REF!</v>
      </c>
      <c r="TXZ431" s="161" t="e">
        <f t="shared" si="769"/>
        <v>#REF!</v>
      </c>
      <c r="TYA431" s="161" t="e">
        <f t="shared" si="769"/>
        <v>#REF!</v>
      </c>
      <c r="TYB431" s="161" t="e">
        <f t="shared" si="769"/>
        <v>#REF!</v>
      </c>
      <c r="TYC431" s="161" t="e">
        <f t="shared" si="769"/>
        <v>#REF!</v>
      </c>
      <c r="TYD431" s="161" t="e">
        <f t="shared" si="769"/>
        <v>#REF!</v>
      </c>
      <c r="TYE431" s="161" t="e">
        <f t="shared" si="769"/>
        <v>#REF!</v>
      </c>
      <c r="TYF431" s="161" t="e">
        <f t="shared" si="769"/>
        <v>#REF!</v>
      </c>
      <c r="TYG431" s="161" t="e">
        <f t="shared" si="769"/>
        <v>#REF!</v>
      </c>
      <c r="TYH431" s="161" t="e">
        <f t="shared" si="769"/>
        <v>#REF!</v>
      </c>
      <c r="TYI431" s="161" t="e">
        <f t="shared" si="769"/>
        <v>#REF!</v>
      </c>
      <c r="TYJ431" s="161" t="e">
        <f t="shared" si="769"/>
        <v>#REF!</v>
      </c>
      <c r="TYK431" s="161" t="e">
        <f t="shared" ref="TYK431:UAV431" si="770">IF(OR(TXX431="YES",TXZ431="YES"),"YES","NO")</f>
        <v>#REF!</v>
      </c>
      <c r="TYL431" s="161" t="e">
        <f t="shared" si="770"/>
        <v>#REF!</v>
      </c>
      <c r="TYM431" s="161" t="e">
        <f t="shared" si="770"/>
        <v>#REF!</v>
      </c>
      <c r="TYN431" s="161" t="e">
        <f t="shared" si="770"/>
        <v>#REF!</v>
      </c>
      <c r="TYO431" s="161" t="e">
        <f t="shared" si="770"/>
        <v>#REF!</v>
      </c>
      <c r="TYP431" s="161" t="e">
        <f t="shared" si="770"/>
        <v>#REF!</v>
      </c>
      <c r="TYQ431" s="161" t="e">
        <f t="shared" si="770"/>
        <v>#REF!</v>
      </c>
      <c r="TYR431" s="161" t="e">
        <f t="shared" si="770"/>
        <v>#REF!</v>
      </c>
      <c r="TYS431" s="161" t="e">
        <f t="shared" si="770"/>
        <v>#REF!</v>
      </c>
      <c r="TYT431" s="161" t="e">
        <f t="shared" si="770"/>
        <v>#REF!</v>
      </c>
      <c r="TYU431" s="161" t="e">
        <f t="shared" si="770"/>
        <v>#REF!</v>
      </c>
      <c r="TYV431" s="161" t="e">
        <f t="shared" si="770"/>
        <v>#REF!</v>
      </c>
      <c r="TYW431" s="161" t="e">
        <f t="shared" si="770"/>
        <v>#REF!</v>
      </c>
      <c r="TYX431" s="161" t="e">
        <f t="shared" si="770"/>
        <v>#REF!</v>
      </c>
      <c r="TYY431" s="161" t="e">
        <f t="shared" si="770"/>
        <v>#REF!</v>
      </c>
      <c r="TYZ431" s="161" t="e">
        <f t="shared" si="770"/>
        <v>#REF!</v>
      </c>
      <c r="TZA431" s="161" t="e">
        <f t="shared" si="770"/>
        <v>#REF!</v>
      </c>
      <c r="TZB431" s="161" t="e">
        <f t="shared" si="770"/>
        <v>#REF!</v>
      </c>
      <c r="TZC431" s="161" t="e">
        <f t="shared" si="770"/>
        <v>#REF!</v>
      </c>
      <c r="TZD431" s="161" t="e">
        <f t="shared" si="770"/>
        <v>#REF!</v>
      </c>
      <c r="TZE431" s="161" t="e">
        <f t="shared" si="770"/>
        <v>#REF!</v>
      </c>
      <c r="TZF431" s="161" t="e">
        <f t="shared" si="770"/>
        <v>#REF!</v>
      </c>
      <c r="TZG431" s="161" t="e">
        <f t="shared" si="770"/>
        <v>#REF!</v>
      </c>
      <c r="TZH431" s="161" t="e">
        <f t="shared" si="770"/>
        <v>#REF!</v>
      </c>
      <c r="TZI431" s="161" t="e">
        <f t="shared" si="770"/>
        <v>#REF!</v>
      </c>
      <c r="TZJ431" s="161" t="e">
        <f t="shared" si="770"/>
        <v>#REF!</v>
      </c>
      <c r="TZK431" s="161" t="e">
        <f t="shared" si="770"/>
        <v>#REF!</v>
      </c>
      <c r="TZL431" s="161" t="e">
        <f t="shared" si="770"/>
        <v>#REF!</v>
      </c>
      <c r="TZM431" s="161" t="e">
        <f t="shared" si="770"/>
        <v>#REF!</v>
      </c>
      <c r="TZN431" s="161" t="e">
        <f t="shared" si="770"/>
        <v>#REF!</v>
      </c>
      <c r="TZO431" s="161" t="e">
        <f t="shared" si="770"/>
        <v>#REF!</v>
      </c>
      <c r="TZP431" s="161" t="e">
        <f t="shared" si="770"/>
        <v>#REF!</v>
      </c>
      <c r="TZQ431" s="161" t="e">
        <f t="shared" si="770"/>
        <v>#REF!</v>
      </c>
      <c r="TZR431" s="161" t="e">
        <f t="shared" si="770"/>
        <v>#REF!</v>
      </c>
      <c r="TZS431" s="161" t="e">
        <f t="shared" si="770"/>
        <v>#REF!</v>
      </c>
      <c r="TZT431" s="161" t="e">
        <f t="shared" si="770"/>
        <v>#REF!</v>
      </c>
      <c r="TZU431" s="161" t="e">
        <f t="shared" si="770"/>
        <v>#REF!</v>
      </c>
      <c r="TZV431" s="161" t="e">
        <f t="shared" si="770"/>
        <v>#REF!</v>
      </c>
      <c r="TZW431" s="161" t="e">
        <f t="shared" si="770"/>
        <v>#REF!</v>
      </c>
      <c r="TZX431" s="161" t="e">
        <f t="shared" si="770"/>
        <v>#REF!</v>
      </c>
      <c r="TZY431" s="161" t="e">
        <f t="shared" si="770"/>
        <v>#REF!</v>
      </c>
      <c r="TZZ431" s="161" t="e">
        <f t="shared" si="770"/>
        <v>#REF!</v>
      </c>
      <c r="UAA431" s="161" t="e">
        <f t="shared" si="770"/>
        <v>#REF!</v>
      </c>
      <c r="UAB431" s="161" t="e">
        <f t="shared" si="770"/>
        <v>#REF!</v>
      </c>
      <c r="UAC431" s="161" t="e">
        <f t="shared" si="770"/>
        <v>#REF!</v>
      </c>
      <c r="UAD431" s="161" t="e">
        <f t="shared" si="770"/>
        <v>#REF!</v>
      </c>
      <c r="UAE431" s="161" t="e">
        <f t="shared" si="770"/>
        <v>#REF!</v>
      </c>
      <c r="UAF431" s="161" t="e">
        <f t="shared" si="770"/>
        <v>#REF!</v>
      </c>
      <c r="UAG431" s="161" t="e">
        <f t="shared" si="770"/>
        <v>#REF!</v>
      </c>
      <c r="UAH431" s="161" t="e">
        <f t="shared" si="770"/>
        <v>#REF!</v>
      </c>
      <c r="UAI431" s="161" t="e">
        <f t="shared" si="770"/>
        <v>#REF!</v>
      </c>
      <c r="UAJ431" s="161" t="e">
        <f t="shared" si="770"/>
        <v>#REF!</v>
      </c>
      <c r="UAK431" s="161" t="e">
        <f t="shared" si="770"/>
        <v>#REF!</v>
      </c>
      <c r="UAL431" s="161" t="e">
        <f t="shared" si="770"/>
        <v>#REF!</v>
      </c>
      <c r="UAM431" s="161" t="e">
        <f t="shared" si="770"/>
        <v>#REF!</v>
      </c>
      <c r="UAN431" s="161" t="e">
        <f t="shared" si="770"/>
        <v>#REF!</v>
      </c>
      <c r="UAO431" s="161" t="e">
        <f t="shared" si="770"/>
        <v>#REF!</v>
      </c>
      <c r="UAP431" s="161" t="e">
        <f t="shared" si="770"/>
        <v>#REF!</v>
      </c>
      <c r="UAQ431" s="161" t="e">
        <f t="shared" si="770"/>
        <v>#REF!</v>
      </c>
      <c r="UAR431" s="161" t="e">
        <f t="shared" si="770"/>
        <v>#REF!</v>
      </c>
      <c r="UAS431" s="161" t="e">
        <f t="shared" si="770"/>
        <v>#REF!</v>
      </c>
      <c r="UAT431" s="161" t="e">
        <f t="shared" si="770"/>
        <v>#REF!</v>
      </c>
      <c r="UAU431" s="161" t="e">
        <f t="shared" si="770"/>
        <v>#REF!</v>
      </c>
      <c r="UAV431" s="161" t="e">
        <f t="shared" si="770"/>
        <v>#REF!</v>
      </c>
      <c r="UAW431" s="161" t="e">
        <f t="shared" ref="UAW431:UDH431" si="771">IF(OR(UAJ431="YES",UAL431="YES"),"YES","NO")</f>
        <v>#REF!</v>
      </c>
      <c r="UAX431" s="161" t="e">
        <f t="shared" si="771"/>
        <v>#REF!</v>
      </c>
      <c r="UAY431" s="161" t="e">
        <f t="shared" si="771"/>
        <v>#REF!</v>
      </c>
      <c r="UAZ431" s="161" t="e">
        <f t="shared" si="771"/>
        <v>#REF!</v>
      </c>
      <c r="UBA431" s="161" t="e">
        <f t="shared" si="771"/>
        <v>#REF!</v>
      </c>
      <c r="UBB431" s="161" t="e">
        <f t="shared" si="771"/>
        <v>#REF!</v>
      </c>
      <c r="UBC431" s="161" t="e">
        <f t="shared" si="771"/>
        <v>#REF!</v>
      </c>
      <c r="UBD431" s="161" t="e">
        <f t="shared" si="771"/>
        <v>#REF!</v>
      </c>
      <c r="UBE431" s="161" t="e">
        <f t="shared" si="771"/>
        <v>#REF!</v>
      </c>
      <c r="UBF431" s="161" t="e">
        <f t="shared" si="771"/>
        <v>#REF!</v>
      </c>
      <c r="UBG431" s="161" t="e">
        <f t="shared" si="771"/>
        <v>#REF!</v>
      </c>
      <c r="UBH431" s="161" t="e">
        <f t="shared" si="771"/>
        <v>#REF!</v>
      </c>
      <c r="UBI431" s="161" t="e">
        <f t="shared" si="771"/>
        <v>#REF!</v>
      </c>
      <c r="UBJ431" s="161" t="e">
        <f t="shared" si="771"/>
        <v>#REF!</v>
      </c>
      <c r="UBK431" s="161" t="e">
        <f t="shared" si="771"/>
        <v>#REF!</v>
      </c>
      <c r="UBL431" s="161" t="e">
        <f t="shared" si="771"/>
        <v>#REF!</v>
      </c>
      <c r="UBM431" s="161" t="e">
        <f t="shared" si="771"/>
        <v>#REF!</v>
      </c>
      <c r="UBN431" s="161" t="e">
        <f t="shared" si="771"/>
        <v>#REF!</v>
      </c>
      <c r="UBO431" s="161" t="e">
        <f t="shared" si="771"/>
        <v>#REF!</v>
      </c>
      <c r="UBP431" s="161" t="e">
        <f t="shared" si="771"/>
        <v>#REF!</v>
      </c>
      <c r="UBQ431" s="161" t="e">
        <f t="shared" si="771"/>
        <v>#REF!</v>
      </c>
      <c r="UBR431" s="161" t="e">
        <f t="shared" si="771"/>
        <v>#REF!</v>
      </c>
      <c r="UBS431" s="161" t="e">
        <f t="shared" si="771"/>
        <v>#REF!</v>
      </c>
      <c r="UBT431" s="161" t="e">
        <f t="shared" si="771"/>
        <v>#REF!</v>
      </c>
      <c r="UBU431" s="161" t="e">
        <f t="shared" si="771"/>
        <v>#REF!</v>
      </c>
      <c r="UBV431" s="161" t="e">
        <f t="shared" si="771"/>
        <v>#REF!</v>
      </c>
      <c r="UBW431" s="161" t="e">
        <f t="shared" si="771"/>
        <v>#REF!</v>
      </c>
      <c r="UBX431" s="161" t="e">
        <f t="shared" si="771"/>
        <v>#REF!</v>
      </c>
      <c r="UBY431" s="161" t="e">
        <f t="shared" si="771"/>
        <v>#REF!</v>
      </c>
      <c r="UBZ431" s="161" t="e">
        <f t="shared" si="771"/>
        <v>#REF!</v>
      </c>
      <c r="UCA431" s="161" t="e">
        <f t="shared" si="771"/>
        <v>#REF!</v>
      </c>
      <c r="UCB431" s="161" t="e">
        <f t="shared" si="771"/>
        <v>#REF!</v>
      </c>
      <c r="UCC431" s="161" t="e">
        <f t="shared" si="771"/>
        <v>#REF!</v>
      </c>
      <c r="UCD431" s="161" t="e">
        <f t="shared" si="771"/>
        <v>#REF!</v>
      </c>
      <c r="UCE431" s="161" t="e">
        <f t="shared" si="771"/>
        <v>#REF!</v>
      </c>
      <c r="UCF431" s="161" t="e">
        <f t="shared" si="771"/>
        <v>#REF!</v>
      </c>
      <c r="UCG431" s="161" t="e">
        <f t="shared" si="771"/>
        <v>#REF!</v>
      </c>
      <c r="UCH431" s="161" t="e">
        <f t="shared" si="771"/>
        <v>#REF!</v>
      </c>
      <c r="UCI431" s="161" t="e">
        <f t="shared" si="771"/>
        <v>#REF!</v>
      </c>
      <c r="UCJ431" s="161" t="e">
        <f t="shared" si="771"/>
        <v>#REF!</v>
      </c>
      <c r="UCK431" s="161" t="e">
        <f t="shared" si="771"/>
        <v>#REF!</v>
      </c>
      <c r="UCL431" s="161" t="e">
        <f t="shared" si="771"/>
        <v>#REF!</v>
      </c>
      <c r="UCM431" s="161" t="e">
        <f t="shared" si="771"/>
        <v>#REF!</v>
      </c>
      <c r="UCN431" s="161" t="e">
        <f t="shared" si="771"/>
        <v>#REF!</v>
      </c>
      <c r="UCO431" s="161" t="e">
        <f t="shared" si="771"/>
        <v>#REF!</v>
      </c>
      <c r="UCP431" s="161" t="e">
        <f t="shared" si="771"/>
        <v>#REF!</v>
      </c>
      <c r="UCQ431" s="161" t="e">
        <f t="shared" si="771"/>
        <v>#REF!</v>
      </c>
      <c r="UCR431" s="161" t="e">
        <f t="shared" si="771"/>
        <v>#REF!</v>
      </c>
      <c r="UCS431" s="161" t="e">
        <f t="shared" si="771"/>
        <v>#REF!</v>
      </c>
      <c r="UCT431" s="161" t="e">
        <f t="shared" si="771"/>
        <v>#REF!</v>
      </c>
      <c r="UCU431" s="161" t="e">
        <f t="shared" si="771"/>
        <v>#REF!</v>
      </c>
      <c r="UCV431" s="161" t="e">
        <f t="shared" si="771"/>
        <v>#REF!</v>
      </c>
      <c r="UCW431" s="161" t="e">
        <f t="shared" si="771"/>
        <v>#REF!</v>
      </c>
      <c r="UCX431" s="161" t="e">
        <f t="shared" si="771"/>
        <v>#REF!</v>
      </c>
      <c r="UCY431" s="161" t="e">
        <f t="shared" si="771"/>
        <v>#REF!</v>
      </c>
      <c r="UCZ431" s="161" t="e">
        <f t="shared" si="771"/>
        <v>#REF!</v>
      </c>
      <c r="UDA431" s="161" t="e">
        <f t="shared" si="771"/>
        <v>#REF!</v>
      </c>
      <c r="UDB431" s="161" t="e">
        <f t="shared" si="771"/>
        <v>#REF!</v>
      </c>
      <c r="UDC431" s="161" t="e">
        <f t="shared" si="771"/>
        <v>#REF!</v>
      </c>
      <c r="UDD431" s="161" t="e">
        <f t="shared" si="771"/>
        <v>#REF!</v>
      </c>
      <c r="UDE431" s="161" t="e">
        <f t="shared" si="771"/>
        <v>#REF!</v>
      </c>
      <c r="UDF431" s="161" t="e">
        <f t="shared" si="771"/>
        <v>#REF!</v>
      </c>
      <c r="UDG431" s="161" t="e">
        <f t="shared" si="771"/>
        <v>#REF!</v>
      </c>
      <c r="UDH431" s="161" t="e">
        <f t="shared" si="771"/>
        <v>#REF!</v>
      </c>
      <c r="UDI431" s="161" t="e">
        <f t="shared" ref="UDI431:UFT431" si="772">IF(OR(UCV431="YES",UCX431="YES"),"YES","NO")</f>
        <v>#REF!</v>
      </c>
      <c r="UDJ431" s="161" t="e">
        <f t="shared" si="772"/>
        <v>#REF!</v>
      </c>
      <c r="UDK431" s="161" t="e">
        <f t="shared" si="772"/>
        <v>#REF!</v>
      </c>
      <c r="UDL431" s="161" t="e">
        <f t="shared" si="772"/>
        <v>#REF!</v>
      </c>
      <c r="UDM431" s="161" t="e">
        <f t="shared" si="772"/>
        <v>#REF!</v>
      </c>
      <c r="UDN431" s="161" t="e">
        <f t="shared" si="772"/>
        <v>#REF!</v>
      </c>
      <c r="UDO431" s="161" t="e">
        <f t="shared" si="772"/>
        <v>#REF!</v>
      </c>
      <c r="UDP431" s="161" t="e">
        <f t="shared" si="772"/>
        <v>#REF!</v>
      </c>
      <c r="UDQ431" s="161" t="e">
        <f t="shared" si="772"/>
        <v>#REF!</v>
      </c>
      <c r="UDR431" s="161" t="e">
        <f t="shared" si="772"/>
        <v>#REF!</v>
      </c>
      <c r="UDS431" s="161" t="e">
        <f t="shared" si="772"/>
        <v>#REF!</v>
      </c>
      <c r="UDT431" s="161" t="e">
        <f t="shared" si="772"/>
        <v>#REF!</v>
      </c>
      <c r="UDU431" s="161" t="e">
        <f t="shared" si="772"/>
        <v>#REF!</v>
      </c>
      <c r="UDV431" s="161" t="e">
        <f t="shared" si="772"/>
        <v>#REF!</v>
      </c>
      <c r="UDW431" s="161" t="e">
        <f t="shared" si="772"/>
        <v>#REF!</v>
      </c>
      <c r="UDX431" s="161" t="e">
        <f t="shared" si="772"/>
        <v>#REF!</v>
      </c>
      <c r="UDY431" s="161" t="e">
        <f t="shared" si="772"/>
        <v>#REF!</v>
      </c>
      <c r="UDZ431" s="161" t="e">
        <f t="shared" si="772"/>
        <v>#REF!</v>
      </c>
      <c r="UEA431" s="161" t="e">
        <f t="shared" si="772"/>
        <v>#REF!</v>
      </c>
      <c r="UEB431" s="161" t="e">
        <f t="shared" si="772"/>
        <v>#REF!</v>
      </c>
      <c r="UEC431" s="161" t="e">
        <f t="shared" si="772"/>
        <v>#REF!</v>
      </c>
      <c r="UED431" s="161" t="e">
        <f t="shared" si="772"/>
        <v>#REF!</v>
      </c>
      <c r="UEE431" s="161" t="e">
        <f t="shared" si="772"/>
        <v>#REF!</v>
      </c>
      <c r="UEF431" s="161" t="e">
        <f t="shared" si="772"/>
        <v>#REF!</v>
      </c>
      <c r="UEG431" s="161" t="e">
        <f t="shared" si="772"/>
        <v>#REF!</v>
      </c>
      <c r="UEH431" s="161" t="e">
        <f t="shared" si="772"/>
        <v>#REF!</v>
      </c>
      <c r="UEI431" s="161" t="e">
        <f t="shared" si="772"/>
        <v>#REF!</v>
      </c>
      <c r="UEJ431" s="161" t="e">
        <f t="shared" si="772"/>
        <v>#REF!</v>
      </c>
      <c r="UEK431" s="161" t="e">
        <f t="shared" si="772"/>
        <v>#REF!</v>
      </c>
      <c r="UEL431" s="161" t="e">
        <f t="shared" si="772"/>
        <v>#REF!</v>
      </c>
      <c r="UEM431" s="161" t="e">
        <f t="shared" si="772"/>
        <v>#REF!</v>
      </c>
      <c r="UEN431" s="161" t="e">
        <f t="shared" si="772"/>
        <v>#REF!</v>
      </c>
      <c r="UEO431" s="161" t="e">
        <f t="shared" si="772"/>
        <v>#REF!</v>
      </c>
      <c r="UEP431" s="161" t="e">
        <f t="shared" si="772"/>
        <v>#REF!</v>
      </c>
      <c r="UEQ431" s="161" t="e">
        <f t="shared" si="772"/>
        <v>#REF!</v>
      </c>
      <c r="UER431" s="161" t="e">
        <f t="shared" si="772"/>
        <v>#REF!</v>
      </c>
      <c r="UES431" s="161" t="e">
        <f t="shared" si="772"/>
        <v>#REF!</v>
      </c>
      <c r="UET431" s="161" t="e">
        <f t="shared" si="772"/>
        <v>#REF!</v>
      </c>
      <c r="UEU431" s="161" t="e">
        <f t="shared" si="772"/>
        <v>#REF!</v>
      </c>
      <c r="UEV431" s="161" t="e">
        <f t="shared" si="772"/>
        <v>#REF!</v>
      </c>
      <c r="UEW431" s="161" t="e">
        <f t="shared" si="772"/>
        <v>#REF!</v>
      </c>
      <c r="UEX431" s="161" t="e">
        <f t="shared" si="772"/>
        <v>#REF!</v>
      </c>
      <c r="UEY431" s="161" t="e">
        <f t="shared" si="772"/>
        <v>#REF!</v>
      </c>
      <c r="UEZ431" s="161" t="e">
        <f t="shared" si="772"/>
        <v>#REF!</v>
      </c>
      <c r="UFA431" s="161" t="e">
        <f t="shared" si="772"/>
        <v>#REF!</v>
      </c>
      <c r="UFB431" s="161" t="e">
        <f t="shared" si="772"/>
        <v>#REF!</v>
      </c>
      <c r="UFC431" s="161" t="e">
        <f t="shared" si="772"/>
        <v>#REF!</v>
      </c>
      <c r="UFD431" s="161" t="e">
        <f t="shared" si="772"/>
        <v>#REF!</v>
      </c>
      <c r="UFE431" s="161" t="e">
        <f t="shared" si="772"/>
        <v>#REF!</v>
      </c>
      <c r="UFF431" s="161" t="e">
        <f t="shared" si="772"/>
        <v>#REF!</v>
      </c>
      <c r="UFG431" s="161" t="e">
        <f t="shared" si="772"/>
        <v>#REF!</v>
      </c>
      <c r="UFH431" s="161" t="e">
        <f t="shared" si="772"/>
        <v>#REF!</v>
      </c>
      <c r="UFI431" s="161" t="e">
        <f t="shared" si="772"/>
        <v>#REF!</v>
      </c>
      <c r="UFJ431" s="161" t="e">
        <f t="shared" si="772"/>
        <v>#REF!</v>
      </c>
      <c r="UFK431" s="161" t="e">
        <f t="shared" si="772"/>
        <v>#REF!</v>
      </c>
      <c r="UFL431" s="161" t="e">
        <f t="shared" si="772"/>
        <v>#REF!</v>
      </c>
      <c r="UFM431" s="161" t="e">
        <f t="shared" si="772"/>
        <v>#REF!</v>
      </c>
      <c r="UFN431" s="161" t="e">
        <f t="shared" si="772"/>
        <v>#REF!</v>
      </c>
      <c r="UFO431" s="161" t="e">
        <f t="shared" si="772"/>
        <v>#REF!</v>
      </c>
      <c r="UFP431" s="161" t="e">
        <f t="shared" si="772"/>
        <v>#REF!</v>
      </c>
      <c r="UFQ431" s="161" t="e">
        <f t="shared" si="772"/>
        <v>#REF!</v>
      </c>
      <c r="UFR431" s="161" t="e">
        <f t="shared" si="772"/>
        <v>#REF!</v>
      </c>
      <c r="UFS431" s="161" t="e">
        <f t="shared" si="772"/>
        <v>#REF!</v>
      </c>
      <c r="UFT431" s="161" t="e">
        <f t="shared" si="772"/>
        <v>#REF!</v>
      </c>
      <c r="UFU431" s="161" t="e">
        <f t="shared" ref="UFU431:UIF431" si="773">IF(OR(UFH431="YES",UFJ431="YES"),"YES","NO")</f>
        <v>#REF!</v>
      </c>
      <c r="UFV431" s="161" t="e">
        <f t="shared" si="773"/>
        <v>#REF!</v>
      </c>
      <c r="UFW431" s="161" t="e">
        <f t="shared" si="773"/>
        <v>#REF!</v>
      </c>
      <c r="UFX431" s="161" t="e">
        <f t="shared" si="773"/>
        <v>#REF!</v>
      </c>
      <c r="UFY431" s="161" t="e">
        <f t="shared" si="773"/>
        <v>#REF!</v>
      </c>
      <c r="UFZ431" s="161" t="e">
        <f t="shared" si="773"/>
        <v>#REF!</v>
      </c>
      <c r="UGA431" s="161" t="e">
        <f t="shared" si="773"/>
        <v>#REF!</v>
      </c>
      <c r="UGB431" s="161" t="e">
        <f t="shared" si="773"/>
        <v>#REF!</v>
      </c>
      <c r="UGC431" s="161" t="e">
        <f t="shared" si="773"/>
        <v>#REF!</v>
      </c>
      <c r="UGD431" s="161" t="e">
        <f t="shared" si="773"/>
        <v>#REF!</v>
      </c>
      <c r="UGE431" s="161" t="e">
        <f t="shared" si="773"/>
        <v>#REF!</v>
      </c>
      <c r="UGF431" s="161" t="e">
        <f t="shared" si="773"/>
        <v>#REF!</v>
      </c>
      <c r="UGG431" s="161" t="e">
        <f t="shared" si="773"/>
        <v>#REF!</v>
      </c>
      <c r="UGH431" s="161" t="e">
        <f t="shared" si="773"/>
        <v>#REF!</v>
      </c>
      <c r="UGI431" s="161" t="e">
        <f t="shared" si="773"/>
        <v>#REF!</v>
      </c>
      <c r="UGJ431" s="161" t="e">
        <f t="shared" si="773"/>
        <v>#REF!</v>
      </c>
      <c r="UGK431" s="161" t="e">
        <f t="shared" si="773"/>
        <v>#REF!</v>
      </c>
      <c r="UGL431" s="161" t="e">
        <f t="shared" si="773"/>
        <v>#REF!</v>
      </c>
      <c r="UGM431" s="161" t="e">
        <f t="shared" si="773"/>
        <v>#REF!</v>
      </c>
      <c r="UGN431" s="161" t="e">
        <f t="shared" si="773"/>
        <v>#REF!</v>
      </c>
      <c r="UGO431" s="161" t="e">
        <f t="shared" si="773"/>
        <v>#REF!</v>
      </c>
      <c r="UGP431" s="161" t="e">
        <f t="shared" si="773"/>
        <v>#REF!</v>
      </c>
      <c r="UGQ431" s="161" t="e">
        <f t="shared" si="773"/>
        <v>#REF!</v>
      </c>
      <c r="UGR431" s="161" t="e">
        <f t="shared" si="773"/>
        <v>#REF!</v>
      </c>
      <c r="UGS431" s="161" t="e">
        <f t="shared" si="773"/>
        <v>#REF!</v>
      </c>
      <c r="UGT431" s="161" t="e">
        <f t="shared" si="773"/>
        <v>#REF!</v>
      </c>
      <c r="UGU431" s="161" t="e">
        <f t="shared" si="773"/>
        <v>#REF!</v>
      </c>
      <c r="UGV431" s="161" t="e">
        <f t="shared" si="773"/>
        <v>#REF!</v>
      </c>
      <c r="UGW431" s="161" t="e">
        <f t="shared" si="773"/>
        <v>#REF!</v>
      </c>
      <c r="UGX431" s="161" t="e">
        <f t="shared" si="773"/>
        <v>#REF!</v>
      </c>
      <c r="UGY431" s="161" t="e">
        <f t="shared" si="773"/>
        <v>#REF!</v>
      </c>
      <c r="UGZ431" s="161" t="e">
        <f t="shared" si="773"/>
        <v>#REF!</v>
      </c>
      <c r="UHA431" s="161" t="e">
        <f t="shared" si="773"/>
        <v>#REF!</v>
      </c>
      <c r="UHB431" s="161" t="e">
        <f t="shared" si="773"/>
        <v>#REF!</v>
      </c>
      <c r="UHC431" s="161" t="e">
        <f t="shared" si="773"/>
        <v>#REF!</v>
      </c>
      <c r="UHD431" s="161" t="e">
        <f t="shared" si="773"/>
        <v>#REF!</v>
      </c>
      <c r="UHE431" s="161" t="e">
        <f t="shared" si="773"/>
        <v>#REF!</v>
      </c>
      <c r="UHF431" s="161" t="e">
        <f t="shared" si="773"/>
        <v>#REF!</v>
      </c>
      <c r="UHG431" s="161" t="e">
        <f t="shared" si="773"/>
        <v>#REF!</v>
      </c>
      <c r="UHH431" s="161" t="e">
        <f t="shared" si="773"/>
        <v>#REF!</v>
      </c>
      <c r="UHI431" s="161" t="e">
        <f t="shared" si="773"/>
        <v>#REF!</v>
      </c>
      <c r="UHJ431" s="161" t="e">
        <f t="shared" si="773"/>
        <v>#REF!</v>
      </c>
      <c r="UHK431" s="161" t="e">
        <f t="shared" si="773"/>
        <v>#REF!</v>
      </c>
      <c r="UHL431" s="161" t="e">
        <f t="shared" si="773"/>
        <v>#REF!</v>
      </c>
      <c r="UHM431" s="161" t="e">
        <f t="shared" si="773"/>
        <v>#REF!</v>
      </c>
      <c r="UHN431" s="161" t="e">
        <f t="shared" si="773"/>
        <v>#REF!</v>
      </c>
      <c r="UHO431" s="161" t="e">
        <f t="shared" si="773"/>
        <v>#REF!</v>
      </c>
      <c r="UHP431" s="161" t="e">
        <f t="shared" si="773"/>
        <v>#REF!</v>
      </c>
      <c r="UHQ431" s="161" t="e">
        <f t="shared" si="773"/>
        <v>#REF!</v>
      </c>
      <c r="UHR431" s="161" t="e">
        <f t="shared" si="773"/>
        <v>#REF!</v>
      </c>
      <c r="UHS431" s="161" t="e">
        <f t="shared" si="773"/>
        <v>#REF!</v>
      </c>
      <c r="UHT431" s="161" t="e">
        <f t="shared" si="773"/>
        <v>#REF!</v>
      </c>
      <c r="UHU431" s="161" t="e">
        <f t="shared" si="773"/>
        <v>#REF!</v>
      </c>
      <c r="UHV431" s="161" t="e">
        <f t="shared" si="773"/>
        <v>#REF!</v>
      </c>
      <c r="UHW431" s="161" t="e">
        <f t="shared" si="773"/>
        <v>#REF!</v>
      </c>
      <c r="UHX431" s="161" t="e">
        <f t="shared" si="773"/>
        <v>#REF!</v>
      </c>
      <c r="UHY431" s="161" t="e">
        <f t="shared" si="773"/>
        <v>#REF!</v>
      </c>
      <c r="UHZ431" s="161" t="e">
        <f t="shared" si="773"/>
        <v>#REF!</v>
      </c>
      <c r="UIA431" s="161" t="e">
        <f t="shared" si="773"/>
        <v>#REF!</v>
      </c>
      <c r="UIB431" s="161" t="e">
        <f t="shared" si="773"/>
        <v>#REF!</v>
      </c>
      <c r="UIC431" s="161" t="e">
        <f t="shared" si="773"/>
        <v>#REF!</v>
      </c>
      <c r="UID431" s="161" t="e">
        <f t="shared" si="773"/>
        <v>#REF!</v>
      </c>
      <c r="UIE431" s="161" t="e">
        <f t="shared" si="773"/>
        <v>#REF!</v>
      </c>
      <c r="UIF431" s="161" t="e">
        <f t="shared" si="773"/>
        <v>#REF!</v>
      </c>
      <c r="UIG431" s="161" t="e">
        <f t="shared" ref="UIG431:UKR431" si="774">IF(OR(UHT431="YES",UHV431="YES"),"YES","NO")</f>
        <v>#REF!</v>
      </c>
      <c r="UIH431" s="161" t="e">
        <f t="shared" si="774"/>
        <v>#REF!</v>
      </c>
      <c r="UII431" s="161" t="e">
        <f t="shared" si="774"/>
        <v>#REF!</v>
      </c>
      <c r="UIJ431" s="161" t="e">
        <f t="shared" si="774"/>
        <v>#REF!</v>
      </c>
      <c r="UIK431" s="161" t="e">
        <f t="shared" si="774"/>
        <v>#REF!</v>
      </c>
      <c r="UIL431" s="161" t="e">
        <f t="shared" si="774"/>
        <v>#REF!</v>
      </c>
      <c r="UIM431" s="161" t="e">
        <f t="shared" si="774"/>
        <v>#REF!</v>
      </c>
      <c r="UIN431" s="161" t="e">
        <f t="shared" si="774"/>
        <v>#REF!</v>
      </c>
      <c r="UIO431" s="161" t="e">
        <f t="shared" si="774"/>
        <v>#REF!</v>
      </c>
      <c r="UIP431" s="161" t="e">
        <f t="shared" si="774"/>
        <v>#REF!</v>
      </c>
      <c r="UIQ431" s="161" t="e">
        <f t="shared" si="774"/>
        <v>#REF!</v>
      </c>
      <c r="UIR431" s="161" t="e">
        <f t="shared" si="774"/>
        <v>#REF!</v>
      </c>
      <c r="UIS431" s="161" t="e">
        <f t="shared" si="774"/>
        <v>#REF!</v>
      </c>
      <c r="UIT431" s="161" t="e">
        <f t="shared" si="774"/>
        <v>#REF!</v>
      </c>
      <c r="UIU431" s="161" t="e">
        <f t="shared" si="774"/>
        <v>#REF!</v>
      </c>
      <c r="UIV431" s="161" t="e">
        <f t="shared" si="774"/>
        <v>#REF!</v>
      </c>
      <c r="UIW431" s="161" t="e">
        <f t="shared" si="774"/>
        <v>#REF!</v>
      </c>
      <c r="UIX431" s="161" t="e">
        <f t="shared" si="774"/>
        <v>#REF!</v>
      </c>
      <c r="UIY431" s="161" t="e">
        <f t="shared" si="774"/>
        <v>#REF!</v>
      </c>
      <c r="UIZ431" s="161" t="e">
        <f t="shared" si="774"/>
        <v>#REF!</v>
      </c>
      <c r="UJA431" s="161" t="e">
        <f t="shared" si="774"/>
        <v>#REF!</v>
      </c>
      <c r="UJB431" s="161" t="e">
        <f t="shared" si="774"/>
        <v>#REF!</v>
      </c>
      <c r="UJC431" s="161" t="e">
        <f t="shared" si="774"/>
        <v>#REF!</v>
      </c>
      <c r="UJD431" s="161" t="e">
        <f t="shared" si="774"/>
        <v>#REF!</v>
      </c>
      <c r="UJE431" s="161" t="e">
        <f t="shared" si="774"/>
        <v>#REF!</v>
      </c>
      <c r="UJF431" s="161" t="e">
        <f t="shared" si="774"/>
        <v>#REF!</v>
      </c>
      <c r="UJG431" s="161" t="e">
        <f t="shared" si="774"/>
        <v>#REF!</v>
      </c>
      <c r="UJH431" s="161" t="e">
        <f t="shared" si="774"/>
        <v>#REF!</v>
      </c>
      <c r="UJI431" s="161" t="e">
        <f t="shared" si="774"/>
        <v>#REF!</v>
      </c>
      <c r="UJJ431" s="161" t="e">
        <f t="shared" si="774"/>
        <v>#REF!</v>
      </c>
      <c r="UJK431" s="161" t="e">
        <f t="shared" si="774"/>
        <v>#REF!</v>
      </c>
      <c r="UJL431" s="161" t="e">
        <f t="shared" si="774"/>
        <v>#REF!</v>
      </c>
      <c r="UJM431" s="161" t="e">
        <f t="shared" si="774"/>
        <v>#REF!</v>
      </c>
      <c r="UJN431" s="161" t="e">
        <f t="shared" si="774"/>
        <v>#REF!</v>
      </c>
      <c r="UJO431" s="161" t="e">
        <f t="shared" si="774"/>
        <v>#REF!</v>
      </c>
      <c r="UJP431" s="161" t="e">
        <f t="shared" si="774"/>
        <v>#REF!</v>
      </c>
      <c r="UJQ431" s="161" t="e">
        <f t="shared" si="774"/>
        <v>#REF!</v>
      </c>
      <c r="UJR431" s="161" t="e">
        <f t="shared" si="774"/>
        <v>#REF!</v>
      </c>
      <c r="UJS431" s="161" t="e">
        <f t="shared" si="774"/>
        <v>#REF!</v>
      </c>
      <c r="UJT431" s="161" t="e">
        <f t="shared" si="774"/>
        <v>#REF!</v>
      </c>
      <c r="UJU431" s="161" t="e">
        <f t="shared" si="774"/>
        <v>#REF!</v>
      </c>
      <c r="UJV431" s="161" t="e">
        <f t="shared" si="774"/>
        <v>#REF!</v>
      </c>
      <c r="UJW431" s="161" t="e">
        <f t="shared" si="774"/>
        <v>#REF!</v>
      </c>
      <c r="UJX431" s="161" t="e">
        <f t="shared" si="774"/>
        <v>#REF!</v>
      </c>
      <c r="UJY431" s="161" t="e">
        <f t="shared" si="774"/>
        <v>#REF!</v>
      </c>
      <c r="UJZ431" s="161" t="e">
        <f t="shared" si="774"/>
        <v>#REF!</v>
      </c>
      <c r="UKA431" s="161" t="e">
        <f t="shared" si="774"/>
        <v>#REF!</v>
      </c>
      <c r="UKB431" s="161" t="e">
        <f t="shared" si="774"/>
        <v>#REF!</v>
      </c>
      <c r="UKC431" s="161" t="e">
        <f t="shared" si="774"/>
        <v>#REF!</v>
      </c>
      <c r="UKD431" s="161" t="e">
        <f t="shared" si="774"/>
        <v>#REF!</v>
      </c>
      <c r="UKE431" s="161" t="e">
        <f t="shared" si="774"/>
        <v>#REF!</v>
      </c>
      <c r="UKF431" s="161" t="e">
        <f t="shared" si="774"/>
        <v>#REF!</v>
      </c>
      <c r="UKG431" s="161" t="e">
        <f t="shared" si="774"/>
        <v>#REF!</v>
      </c>
      <c r="UKH431" s="161" t="e">
        <f t="shared" si="774"/>
        <v>#REF!</v>
      </c>
      <c r="UKI431" s="161" t="e">
        <f t="shared" si="774"/>
        <v>#REF!</v>
      </c>
      <c r="UKJ431" s="161" t="e">
        <f t="shared" si="774"/>
        <v>#REF!</v>
      </c>
      <c r="UKK431" s="161" t="e">
        <f t="shared" si="774"/>
        <v>#REF!</v>
      </c>
      <c r="UKL431" s="161" t="e">
        <f t="shared" si="774"/>
        <v>#REF!</v>
      </c>
      <c r="UKM431" s="161" t="e">
        <f t="shared" si="774"/>
        <v>#REF!</v>
      </c>
      <c r="UKN431" s="161" t="e">
        <f t="shared" si="774"/>
        <v>#REF!</v>
      </c>
      <c r="UKO431" s="161" t="e">
        <f t="shared" si="774"/>
        <v>#REF!</v>
      </c>
      <c r="UKP431" s="161" t="e">
        <f t="shared" si="774"/>
        <v>#REF!</v>
      </c>
      <c r="UKQ431" s="161" t="e">
        <f t="shared" si="774"/>
        <v>#REF!</v>
      </c>
      <c r="UKR431" s="161" t="e">
        <f t="shared" si="774"/>
        <v>#REF!</v>
      </c>
      <c r="UKS431" s="161" t="e">
        <f t="shared" ref="UKS431:UND431" si="775">IF(OR(UKF431="YES",UKH431="YES"),"YES","NO")</f>
        <v>#REF!</v>
      </c>
      <c r="UKT431" s="161" t="e">
        <f t="shared" si="775"/>
        <v>#REF!</v>
      </c>
      <c r="UKU431" s="161" t="e">
        <f t="shared" si="775"/>
        <v>#REF!</v>
      </c>
      <c r="UKV431" s="161" t="e">
        <f t="shared" si="775"/>
        <v>#REF!</v>
      </c>
      <c r="UKW431" s="161" t="e">
        <f t="shared" si="775"/>
        <v>#REF!</v>
      </c>
      <c r="UKX431" s="161" t="e">
        <f t="shared" si="775"/>
        <v>#REF!</v>
      </c>
      <c r="UKY431" s="161" t="e">
        <f t="shared" si="775"/>
        <v>#REF!</v>
      </c>
      <c r="UKZ431" s="161" t="e">
        <f t="shared" si="775"/>
        <v>#REF!</v>
      </c>
      <c r="ULA431" s="161" t="e">
        <f t="shared" si="775"/>
        <v>#REF!</v>
      </c>
      <c r="ULB431" s="161" t="e">
        <f t="shared" si="775"/>
        <v>#REF!</v>
      </c>
      <c r="ULC431" s="161" t="e">
        <f t="shared" si="775"/>
        <v>#REF!</v>
      </c>
      <c r="ULD431" s="161" t="e">
        <f t="shared" si="775"/>
        <v>#REF!</v>
      </c>
      <c r="ULE431" s="161" t="e">
        <f t="shared" si="775"/>
        <v>#REF!</v>
      </c>
      <c r="ULF431" s="161" t="e">
        <f t="shared" si="775"/>
        <v>#REF!</v>
      </c>
      <c r="ULG431" s="161" t="e">
        <f t="shared" si="775"/>
        <v>#REF!</v>
      </c>
      <c r="ULH431" s="161" t="e">
        <f t="shared" si="775"/>
        <v>#REF!</v>
      </c>
      <c r="ULI431" s="161" t="e">
        <f t="shared" si="775"/>
        <v>#REF!</v>
      </c>
      <c r="ULJ431" s="161" t="e">
        <f t="shared" si="775"/>
        <v>#REF!</v>
      </c>
      <c r="ULK431" s="161" t="e">
        <f t="shared" si="775"/>
        <v>#REF!</v>
      </c>
      <c r="ULL431" s="161" t="e">
        <f t="shared" si="775"/>
        <v>#REF!</v>
      </c>
      <c r="ULM431" s="161" t="e">
        <f t="shared" si="775"/>
        <v>#REF!</v>
      </c>
      <c r="ULN431" s="161" t="e">
        <f t="shared" si="775"/>
        <v>#REF!</v>
      </c>
      <c r="ULO431" s="161" t="e">
        <f t="shared" si="775"/>
        <v>#REF!</v>
      </c>
      <c r="ULP431" s="161" t="e">
        <f t="shared" si="775"/>
        <v>#REF!</v>
      </c>
      <c r="ULQ431" s="161" t="e">
        <f t="shared" si="775"/>
        <v>#REF!</v>
      </c>
      <c r="ULR431" s="161" t="e">
        <f t="shared" si="775"/>
        <v>#REF!</v>
      </c>
      <c r="ULS431" s="161" t="e">
        <f t="shared" si="775"/>
        <v>#REF!</v>
      </c>
      <c r="ULT431" s="161" t="e">
        <f t="shared" si="775"/>
        <v>#REF!</v>
      </c>
      <c r="ULU431" s="161" t="e">
        <f t="shared" si="775"/>
        <v>#REF!</v>
      </c>
      <c r="ULV431" s="161" t="e">
        <f t="shared" si="775"/>
        <v>#REF!</v>
      </c>
      <c r="ULW431" s="161" t="e">
        <f t="shared" si="775"/>
        <v>#REF!</v>
      </c>
      <c r="ULX431" s="161" t="e">
        <f t="shared" si="775"/>
        <v>#REF!</v>
      </c>
      <c r="ULY431" s="161" t="e">
        <f t="shared" si="775"/>
        <v>#REF!</v>
      </c>
      <c r="ULZ431" s="161" t="e">
        <f t="shared" si="775"/>
        <v>#REF!</v>
      </c>
      <c r="UMA431" s="161" t="e">
        <f t="shared" si="775"/>
        <v>#REF!</v>
      </c>
      <c r="UMB431" s="161" t="e">
        <f t="shared" si="775"/>
        <v>#REF!</v>
      </c>
      <c r="UMC431" s="161" t="e">
        <f t="shared" si="775"/>
        <v>#REF!</v>
      </c>
      <c r="UMD431" s="161" t="e">
        <f t="shared" si="775"/>
        <v>#REF!</v>
      </c>
      <c r="UME431" s="161" t="e">
        <f t="shared" si="775"/>
        <v>#REF!</v>
      </c>
      <c r="UMF431" s="161" t="e">
        <f t="shared" si="775"/>
        <v>#REF!</v>
      </c>
      <c r="UMG431" s="161" t="e">
        <f t="shared" si="775"/>
        <v>#REF!</v>
      </c>
      <c r="UMH431" s="161" t="e">
        <f t="shared" si="775"/>
        <v>#REF!</v>
      </c>
      <c r="UMI431" s="161" t="e">
        <f t="shared" si="775"/>
        <v>#REF!</v>
      </c>
      <c r="UMJ431" s="161" t="e">
        <f t="shared" si="775"/>
        <v>#REF!</v>
      </c>
      <c r="UMK431" s="161" t="e">
        <f t="shared" si="775"/>
        <v>#REF!</v>
      </c>
      <c r="UML431" s="161" t="e">
        <f t="shared" si="775"/>
        <v>#REF!</v>
      </c>
      <c r="UMM431" s="161" t="e">
        <f t="shared" si="775"/>
        <v>#REF!</v>
      </c>
      <c r="UMN431" s="161" t="e">
        <f t="shared" si="775"/>
        <v>#REF!</v>
      </c>
      <c r="UMO431" s="161" t="e">
        <f t="shared" si="775"/>
        <v>#REF!</v>
      </c>
      <c r="UMP431" s="161" t="e">
        <f t="shared" si="775"/>
        <v>#REF!</v>
      </c>
      <c r="UMQ431" s="161" t="e">
        <f t="shared" si="775"/>
        <v>#REF!</v>
      </c>
      <c r="UMR431" s="161" t="e">
        <f t="shared" si="775"/>
        <v>#REF!</v>
      </c>
      <c r="UMS431" s="161" t="e">
        <f t="shared" si="775"/>
        <v>#REF!</v>
      </c>
      <c r="UMT431" s="161" t="e">
        <f t="shared" si="775"/>
        <v>#REF!</v>
      </c>
      <c r="UMU431" s="161" t="e">
        <f t="shared" si="775"/>
        <v>#REF!</v>
      </c>
      <c r="UMV431" s="161" t="e">
        <f t="shared" si="775"/>
        <v>#REF!</v>
      </c>
      <c r="UMW431" s="161" t="e">
        <f t="shared" si="775"/>
        <v>#REF!</v>
      </c>
      <c r="UMX431" s="161" t="e">
        <f t="shared" si="775"/>
        <v>#REF!</v>
      </c>
      <c r="UMY431" s="161" t="e">
        <f t="shared" si="775"/>
        <v>#REF!</v>
      </c>
      <c r="UMZ431" s="161" t="e">
        <f t="shared" si="775"/>
        <v>#REF!</v>
      </c>
      <c r="UNA431" s="161" t="e">
        <f t="shared" si="775"/>
        <v>#REF!</v>
      </c>
      <c r="UNB431" s="161" t="e">
        <f t="shared" si="775"/>
        <v>#REF!</v>
      </c>
      <c r="UNC431" s="161" t="e">
        <f t="shared" si="775"/>
        <v>#REF!</v>
      </c>
      <c r="UND431" s="161" t="e">
        <f t="shared" si="775"/>
        <v>#REF!</v>
      </c>
      <c r="UNE431" s="161" t="e">
        <f t="shared" ref="UNE431:UPP431" si="776">IF(OR(UMR431="YES",UMT431="YES"),"YES","NO")</f>
        <v>#REF!</v>
      </c>
      <c r="UNF431" s="161" t="e">
        <f t="shared" si="776"/>
        <v>#REF!</v>
      </c>
      <c r="UNG431" s="161" t="e">
        <f t="shared" si="776"/>
        <v>#REF!</v>
      </c>
      <c r="UNH431" s="161" t="e">
        <f t="shared" si="776"/>
        <v>#REF!</v>
      </c>
      <c r="UNI431" s="161" t="e">
        <f t="shared" si="776"/>
        <v>#REF!</v>
      </c>
      <c r="UNJ431" s="161" t="e">
        <f t="shared" si="776"/>
        <v>#REF!</v>
      </c>
      <c r="UNK431" s="161" t="e">
        <f t="shared" si="776"/>
        <v>#REF!</v>
      </c>
      <c r="UNL431" s="161" t="e">
        <f t="shared" si="776"/>
        <v>#REF!</v>
      </c>
      <c r="UNM431" s="161" t="e">
        <f t="shared" si="776"/>
        <v>#REF!</v>
      </c>
      <c r="UNN431" s="161" t="e">
        <f t="shared" si="776"/>
        <v>#REF!</v>
      </c>
      <c r="UNO431" s="161" t="e">
        <f t="shared" si="776"/>
        <v>#REF!</v>
      </c>
      <c r="UNP431" s="161" t="e">
        <f t="shared" si="776"/>
        <v>#REF!</v>
      </c>
      <c r="UNQ431" s="161" t="e">
        <f t="shared" si="776"/>
        <v>#REF!</v>
      </c>
      <c r="UNR431" s="161" t="e">
        <f t="shared" si="776"/>
        <v>#REF!</v>
      </c>
      <c r="UNS431" s="161" t="e">
        <f t="shared" si="776"/>
        <v>#REF!</v>
      </c>
      <c r="UNT431" s="161" t="e">
        <f t="shared" si="776"/>
        <v>#REF!</v>
      </c>
      <c r="UNU431" s="161" t="e">
        <f t="shared" si="776"/>
        <v>#REF!</v>
      </c>
      <c r="UNV431" s="161" t="e">
        <f t="shared" si="776"/>
        <v>#REF!</v>
      </c>
      <c r="UNW431" s="161" t="e">
        <f t="shared" si="776"/>
        <v>#REF!</v>
      </c>
      <c r="UNX431" s="161" t="e">
        <f t="shared" si="776"/>
        <v>#REF!</v>
      </c>
      <c r="UNY431" s="161" t="e">
        <f t="shared" si="776"/>
        <v>#REF!</v>
      </c>
      <c r="UNZ431" s="161" t="e">
        <f t="shared" si="776"/>
        <v>#REF!</v>
      </c>
      <c r="UOA431" s="161" t="e">
        <f t="shared" si="776"/>
        <v>#REF!</v>
      </c>
      <c r="UOB431" s="161" t="e">
        <f t="shared" si="776"/>
        <v>#REF!</v>
      </c>
      <c r="UOC431" s="161" t="e">
        <f t="shared" si="776"/>
        <v>#REF!</v>
      </c>
      <c r="UOD431" s="161" t="e">
        <f t="shared" si="776"/>
        <v>#REF!</v>
      </c>
      <c r="UOE431" s="161" t="e">
        <f t="shared" si="776"/>
        <v>#REF!</v>
      </c>
      <c r="UOF431" s="161" t="e">
        <f t="shared" si="776"/>
        <v>#REF!</v>
      </c>
      <c r="UOG431" s="161" t="e">
        <f t="shared" si="776"/>
        <v>#REF!</v>
      </c>
      <c r="UOH431" s="161" t="e">
        <f t="shared" si="776"/>
        <v>#REF!</v>
      </c>
      <c r="UOI431" s="161" t="e">
        <f t="shared" si="776"/>
        <v>#REF!</v>
      </c>
      <c r="UOJ431" s="161" t="e">
        <f t="shared" si="776"/>
        <v>#REF!</v>
      </c>
      <c r="UOK431" s="161" t="e">
        <f t="shared" si="776"/>
        <v>#REF!</v>
      </c>
      <c r="UOL431" s="161" t="e">
        <f t="shared" si="776"/>
        <v>#REF!</v>
      </c>
      <c r="UOM431" s="161" t="e">
        <f t="shared" si="776"/>
        <v>#REF!</v>
      </c>
      <c r="UON431" s="161" t="e">
        <f t="shared" si="776"/>
        <v>#REF!</v>
      </c>
      <c r="UOO431" s="161" t="e">
        <f t="shared" si="776"/>
        <v>#REF!</v>
      </c>
      <c r="UOP431" s="161" t="e">
        <f t="shared" si="776"/>
        <v>#REF!</v>
      </c>
      <c r="UOQ431" s="161" t="e">
        <f t="shared" si="776"/>
        <v>#REF!</v>
      </c>
      <c r="UOR431" s="161" t="e">
        <f t="shared" si="776"/>
        <v>#REF!</v>
      </c>
      <c r="UOS431" s="161" t="e">
        <f t="shared" si="776"/>
        <v>#REF!</v>
      </c>
      <c r="UOT431" s="161" t="e">
        <f t="shared" si="776"/>
        <v>#REF!</v>
      </c>
      <c r="UOU431" s="161" t="e">
        <f t="shared" si="776"/>
        <v>#REF!</v>
      </c>
      <c r="UOV431" s="161" t="e">
        <f t="shared" si="776"/>
        <v>#REF!</v>
      </c>
      <c r="UOW431" s="161" t="e">
        <f t="shared" si="776"/>
        <v>#REF!</v>
      </c>
      <c r="UOX431" s="161" t="e">
        <f t="shared" si="776"/>
        <v>#REF!</v>
      </c>
      <c r="UOY431" s="161" t="e">
        <f t="shared" si="776"/>
        <v>#REF!</v>
      </c>
      <c r="UOZ431" s="161" t="e">
        <f t="shared" si="776"/>
        <v>#REF!</v>
      </c>
      <c r="UPA431" s="161" t="e">
        <f t="shared" si="776"/>
        <v>#REF!</v>
      </c>
      <c r="UPB431" s="161" t="e">
        <f t="shared" si="776"/>
        <v>#REF!</v>
      </c>
      <c r="UPC431" s="161" t="e">
        <f t="shared" si="776"/>
        <v>#REF!</v>
      </c>
      <c r="UPD431" s="161" t="e">
        <f t="shared" si="776"/>
        <v>#REF!</v>
      </c>
      <c r="UPE431" s="161" t="e">
        <f t="shared" si="776"/>
        <v>#REF!</v>
      </c>
      <c r="UPF431" s="161" t="e">
        <f t="shared" si="776"/>
        <v>#REF!</v>
      </c>
      <c r="UPG431" s="161" t="e">
        <f t="shared" si="776"/>
        <v>#REF!</v>
      </c>
      <c r="UPH431" s="161" t="e">
        <f t="shared" si="776"/>
        <v>#REF!</v>
      </c>
      <c r="UPI431" s="161" t="e">
        <f t="shared" si="776"/>
        <v>#REF!</v>
      </c>
      <c r="UPJ431" s="161" t="e">
        <f t="shared" si="776"/>
        <v>#REF!</v>
      </c>
      <c r="UPK431" s="161" t="e">
        <f t="shared" si="776"/>
        <v>#REF!</v>
      </c>
      <c r="UPL431" s="161" t="e">
        <f t="shared" si="776"/>
        <v>#REF!</v>
      </c>
      <c r="UPM431" s="161" t="e">
        <f t="shared" si="776"/>
        <v>#REF!</v>
      </c>
      <c r="UPN431" s="161" t="e">
        <f t="shared" si="776"/>
        <v>#REF!</v>
      </c>
      <c r="UPO431" s="161" t="e">
        <f t="shared" si="776"/>
        <v>#REF!</v>
      </c>
      <c r="UPP431" s="161" t="e">
        <f t="shared" si="776"/>
        <v>#REF!</v>
      </c>
      <c r="UPQ431" s="161" t="e">
        <f t="shared" ref="UPQ431:USB431" si="777">IF(OR(UPD431="YES",UPF431="YES"),"YES","NO")</f>
        <v>#REF!</v>
      </c>
      <c r="UPR431" s="161" t="e">
        <f t="shared" si="777"/>
        <v>#REF!</v>
      </c>
      <c r="UPS431" s="161" t="e">
        <f t="shared" si="777"/>
        <v>#REF!</v>
      </c>
      <c r="UPT431" s="161" t="e">
        <f t="shared" si="777"/>
        <v>#REF!</v>
      </c>
      <c r="UPU431" s="161" t="e">
        <f t="shared" si="777"/>
        <v>#REF!</v>
      </c>
      <c r="UPV431" s="161" t="e">
        <f t="shared" si="777"/>
        <v>#REF!</v>
      </c>
      <c r="UPW431" s="161" t="e">
        <f t="shared" si="777"/>
        <v>#REF!</v>
      </c>
      <c r="UPX431" s="161" t="e">
        <f t="shared" si="777"/>
        <v>#REF!</v>
      </c>
      <c r="UPY431" s="161" t="e">
        <f t="shared" si="777"/>
        <v>#REF!</v>
      </c>
      <c r="UPZ431" s="161" t="e">
        <f t="shared" si="777"/>
        <v>#REF!</v>
      </c>
      <c r="UQA431" s="161" t="e">
        <f t="shared" si="777"/>
        <v>#REF!</v>
      </c>
      <c r="UQB431" s="161" t="e">
        <f t="shared" si="777"/>
        <v>#REF!</v>
      </c>
      <c r="UQC431" s="161" t="e">
        <f t="shared" si="777"/>
        <v>#REF!</v>
      </c>
      <c r="UQD431" s="161" t="e">
        <f t="shared" si="777"/>
        <v>#REF!</v>
      </c>
      <c r="UQE431" s="161" t="e">
        <f t="shared" si="777"/>
        <v>#REF!</v>
      </c>
      <c r="UQF431" s="161" t="e">
        <f t="shared" si="777"/>
        <v>#REF!</v>
      </c>
      <c r="UQG431" s="161" t="e">
        <f t="shared" si="777"/>
        <v>#REF!</v>
      </c>
      <c r="UQH431" s="161" t="e">
        <f t="shared" si="777"/>
        <v>#REF!</v>
      </c>
      <c r="UQI431" s="161" t="e">
        <f t="shared" si="777"/>
        <v>#REF!</v>
      </c>
      <c r="UQJ431" s="161" t="e">
        <f t="shared" si="777"/>
        <v>#REF!</v>
      </c>
      <c r="UQK431" s="161" t="e">
        <f t="shared" si="777"/>
        <v>#REF!</v>
      </c>
      <c r="UQL431" s="161" t="e">
        <f t="shared" si="777"/>
        <v>#REF!</v>
      </c>
      <c r="UQM431" s="161" t="e">
        <f t="shared" si="777"/>
        <v>#REF!</v>
      </c>
      <c r="UQN431" s="161" t="e">
        <f t="shared" si="777"/>
        <v>#REF!</v>
      </c>
      <c r="UQO431" s="161" t="e">
        <f t="shared" si="777"/>
        <v>#REF!</v>
      </c>
      <c r="UQP431" s="161" t="e">
        <f t="shared" si="777"/>
        <v>#REF!</v>
      </c>
      <c r="UQQ431" s="161" t="e">
        <f t="shared" si="777"/>
        <v>#REF!</v>
      </c>
      <c r="UQR431" s="161" t="e">
        <f t="shared" si="777"/>
        <v>#REF!</v>
      </c>
      <c r="UQS431" s="161" t="e">
        <f t="shared" si="777"/>
        <v>#REF!</v>
      </c>
      <c r="UQT431" s="161" t="e">
        <f t="shared" si="777"/>
        <v>#REF!</v>
      </c>
      <c r="UQU431" s="161" t="e">
        <f t="shared" si="777"/>
        <v>#REF!</v>
      </c>
      <c r="UQV431" s="161" t="e">
        <f t="shared" si="777"/>
        <v>#REF!</v>
      </c>
      <c r="UQW431" s="161" t="e">
        <f t="shared" si="777"/>
        <v>#REF!</v>
      </c>
      <c r="UQX431" s="161" t="e">
        <f t="shared" si="777"/>
        <v>#REF!</v>
      </c>
      <c r="UQY431" s="161" t="e">
        <f t="shared" si="777"/>
        <v>#REF!</v>
      </c>
      <c r="UQZ431" s="161" t="e">
        <f t="shared" si="777"/>
        <v>#REF!</v>
      </c>
      <c r="URA431" s="161" t="e">
        <f t="shared" si="777"/>
        <v>#REF!</v>
      </c>
      <c r="URB431" s="161" t="e">
        <f t="shared" si="777"/>
        <v>#REF!</v>
      </c>
      <c r="URC431" s="161" t="e">
        <f t="shared" si="777"/>
        <v>#REF!</v>
      </c>
      <c r="URD431" s="161" t="e">
        <f t="shared" si="777"/>
        <v>#REF!</v>
      </c>
      <c r="URE431" s="161" t="e">
        <f t="shared" si="777"/>
        <v>#REF!</v>
      </c>
      <c r="URF431" s="161" t="e">
        <f t="shared" si="777"/>
        <v>#REF!</v>
      </c>
      <c r="URG431" s="161" t="e">
        <f t="shared" si="777"/>
        <v>#REF!</v>
      </c>
      <c r="URH431" s="161" t="e">
        <f t="shared" si="777"/>
        <v>#REF!</v>
      </c>
      <c r="URI431" s="161" t="e">
        <f t="shared" si="777"/>
        <v>#REF!</v>
      </c>
      <c r="URJ431" s="161" t="e">
        <f t="shared" si="777"/>
        <v>#REF!</v>
      </c>
      <c r="URK431" s="161" t="e">
        <f t="shared" si="777"/>
        <v>#REF!</v>
      </c>
      <c r="URL431" s="161" t="e">
        <f t="shared" si="777"/>
        <v>#REF!</v>
      </c>
      <c r="URM431" s="161" t="e">
        <f t="shared" si="777"/>
        <v>#REF!</v>
      </c>
      <c r="URN431" s="161" t="e">
        <f t="shared" si="777"/>
        <v>#REF!</v>
      </c>
      <c r="URO431" s="161" t="e">
        <f t="shared" si="777"/>
        <v>#REF!</v>
      </c>
      <c r="URP431" s="161" t="e">
        <f t="shared" si="777"/>
        <v>#REF!</v>
      </c>
      <c r="URQ431" s="161" t="e">
        <f t="shared" si="777"/>
        <v>#REF!</v>
      </c>
      <c r="URR431" s="161" t="e">
        <f t="shared" si="777"/>
        <v>#REF!</v>
      </c>
      <c r="URS431" s="161" t="e">
        <f t="shared" si="777"/>
        <v>#REF!</v>
      </c>
      <c r="URT431" s="161" t="e">
        <f t="shared" si="777"/>
        <v>#REF!</v>
      </c>
      <c r="URU431" s="161" t="e">
        <f t="shared" si="777"/>
        <v>#REF!</v>
      </c>
      <c r="URV431" s="161" t="e">
        <f t="shared" si="777"/>
        <v>#REF!</v>
      </c>
      <c r="URW431" s="161" t="e">
        <f t="shared" si="777"/>
        <v>#REF!</v>
      </c>
      <c r="URX431" s="161" t="e">
        <f t="shared" si="777"/>
        <v>#REF!</v>
      </c>
      <c r="URY431" s="161" t="e">
        <f t="shared" si="777"/>
        <v>#REF!</v>
      </c>
      <c r="URZ431" s="161" t="e">
        <f t="shared" si="777"/>
        <v>#REF!</v>
      </c>
      <c r="USA431" s="161" t="e">
        <f t="shared" si="777"/>
        <v>#REF!</v>
      </c>
      <c r="USB431" s="161" t="e">
        <f t="shared" si="777"/>
        <v>#REF!</v>
      </c>
      <c r="USC431" s="161" t="e">
        <f t="shared" ref="USC431:UUN431" si="778">IF(OR(URP431="YES",URR431="YES"),"YES","NO")</f>
        <v>#REF!</v>
      </c>
      <c r="USD431" s="161" t="e">
        <f t="shared" si="778"/>
        <v>#REF!</v>
      </c>
      <c r="USE431" s="161" t="e">
        <f t="shared" si="778"/>
        <v>#REF!</v>
      </c>
      <c r="USF431" s="161" t="e">
        <f t="shared" si="778"/>
        <v>#REF!</v>
      </c>
      <c r="USG431" s="161" t="e">
        <f t="shared" si="778"/>
        <v>#REF!</v>
      </c>
      <c r="USH431" s="161" t="e">
        <f t="shared" si="778"/>
        <v>#REF!</v>
      </c>
      <c r="USI431" s="161" t="e">
        <f t="shared" si="778"/>
        <v>#REF!</v>
      </c>
      <c r="USJ431" s="161" t="e">
        <f t="shared" si="778"/>
        <v>#REF!</v>
      </c>
      <c r="USK431" s="161" t="e">
        <f t="shared" si="778"/>
        <v>#REF!</v>
      </c>
      <c r="USL431" s="161" t="e">
        <f t="shared" si="778"/>
        <v>#REF!</v>
      </c>
      <c r="USM431" s="161" t="e">
        <f t="shared" si="778"/>
        <v>#REF!</v>
      </c>
      <c r="USN431" s="161" t="e">
        <f t="shared" si="778"/>
        <v>#REF!</v>
      </c>
      <c r="USO431" s="161" t="e">
        <f t="shared" si="778"/>
        <v>#REF!</v>
      </c>
      <c r="USP431" s="161" t="e">
        <f t="shared" si="778"/>
        <v>#REF!</v>
      </c>
      <c r="USQ431" s="161" t="e">
        <f t="shared" si="778"/>
        <v>#REF!</v>
      </c>
      <c r="USR431" s="161" t="e">
        <f t="shared" si="778"/>
        <v>#REF!</v>
      </c>
      <c r="USS431" s="161" t="e">
        <f t="shared" si="778"/>
        <v>#REF!</v>
      </c>
      <c r="UST431" s="161" t="e">
        <f t="shared" si="778"/>
        <v>#REF!</v>
      </c>
      <c r="USU431" s="161" t="e">
        <f t="shared" si="778"/>
        <v>#REF!</v>
      </c>
      <c r="USV431" s="161" t="e">
        <f t="shared" si="778"/>
        <v>#REF!</v>
      </c>
      <c r="USW431" s="161" t="e">
        <f t="shared" si="778"/>
        <v>#REF!</v>
      </c>
      <c r="USX431" s="161" t="e">
        <f t="shared" si="778"/>
        <v>#REF!</v>
      </c>
      <c r="USY431" s="161" t="e">
        <f t="shared" si="778"/>
        <v>#REF!</v>
      </c>
      <c r="USZ431" s="161" t="e">
        <f t="shared" si="778"/>
        <v>#REF!</v>
      </c>
      <c r="UTA431" s="161" t="e">
        <f t="shared" si="778"/>
        <v>#REF!</v>
      </c>
      <c r="UTB431" s="161" t="e">
        <f t="shared" si="778"/>
        <v>#REF!</v>
      </c>
      <c r="UTC431" s="161" t="e">
        <f t="shared" si="778"/>
        <v>#REF!</v>
      </c>
      <c r="UTD431" s="161" t="e">
        <f t="shared" si="778"/>
        <v>#REF!</v>
      </c>
      <c r="UTE431" s="161" t="e">
        <f t="shared" si="778"/>
        <v>#REF!</v>
      </c>
      <c r="UTF431" s="161" t="e">
        <f t="shared" si="778"/>
        <v>#REF!</v>
      </c>
      <c r="UTG431" s="161" t="e">
        <f t="shared" si="778"/>
        <v>#REF!</v>
      </c>
      <c r="UTH431" s="161" t="e">
        <f t="shared" si="778"/>
        <v>#REF!</v>
      </c>
      <c r="UTI431" s="161" t="e">
        <f t="shared" si="778"/>
        <v>#REF!</v>
      </c>
      <c r="UTJ431" s="161" t="e">
        <f t="shared" si="778"/>
        <v>#REF!</v>
      </c>
      <c r="UTK431" s="161" t="e">
        <f t="shared" si="778"/>
        <v>#REF!</v>
      </c>
      <c r="UTL431" s="161" t="e">
        <f t="shared" si="778"/>
        <v>#REF!</v>
      </c>
      <c r="UTM431" s="161" t="e">
        <f t="shared" si="778"/>
        <v>#REF!</v>
      </c>
      <c r="UTN431" s="161" t="e">
        <f t="shared" si="778"/>
        <v>#REF!</v>
      </c>
      <c r="UTO431" s="161" t="e">
        <f t="shared" si="778"/>
        <v>#REF!</v>
      </c>
      <c r="UTP431" s="161" t="e">
        <f t="shared" si="778"/>
        <v>#REF!</v>
      </c>
      <c r="UTQ431" s="161" t="e">
        <f t="shared" si="778"/>
        <v>#REF!</v>
      </c>
      <c r="UTR431" s="161" t="e">
        <f t="shared" si="778"/>
        <v>#REF!</v>
      </c>
      <c r="UTS431" s="161" t="e">
        <f t="shared" si="778"/>
        <v>#REF!</v>
      </c>
      <c r="UTT431" s="161" t="e">
        <f t="shared" si="778"/>
        <v>#REF!</v>
      </c>
      <c r="UTU431" s="161" t="e">
        <f t="shared" si="778"/>
        <v>#REF!</v>
      </c>
      <c r="UTV431" s="161" t="e">
        <f t="shared" si="778"/>
        <v>#REF!</v>
      </c>
      <c r="UTW431" s="161" t="e">
        <f t="shared" si="778"/>
        <v>#REF!</v>
      </c>
      <c r="UTX431" s="161" t="e">
        <f t="shared" si="778"/>
        <v>#REF!</v>
      </c>
      <c r="UTY431" s="161" t="e">
        <f t="shared" si="778"/>
        <v>#REF!</v>
      </c>
      <c r="UTZ431" s="161" t="e">
        <f t="shared" si="778"/>
        <v>#REF!</v>
      </c>
      <c r="UUA431" s="161" t="e">
        <f t="shared" si="778"/>
        <v>#REF!</v>
      </c>
      <c r="UUB431" s="161" t="e">
        <f t="shared" si="778"/>
        <v>#REF!</v>
      </c>
      <c r="UUC431" s="161" t="e">
        <f t="shared" si="778"/>
        <v>#REF!</v>
      </c>
      <c r="UUD431" s="161" t="e">
        <f t="shared" si="778"/>
        <v>#REF!</v>
      </c>
      <c r="UUE431" s="161" t="e">
        <f t="shared" si="778"/>
        <v>#REF!</v>
      </c>
      <c r="UUF431" s="161" t="e">
        <f t="shared" si="778"/>
        <v>#REF!</v>
      </c>
      <c r="UUG431" s="161" t="e">
        <f t="shared" si="778"/>
        <v>#REF!</v>
      </c>
      <c r="UUH431" s="161" t="e">
        <f t="shared" si="778"/>
        <v>#REF!</v>
      </c>
      <c r="UUI431" s="161" t="e">
        <f t="shared" si="778"/>
        <v>#REF!</v>
      </c>
      <c r="UUJ431" s="161" t="e">
        <f t="shared" si="778"/>
        <v>#REF!</v>
      </c>
      <c r="UUK431" s="161" t="e">
        <f t="shared" si="778"/>
        <v>#REF!</v>
      </c>
      <c r="UUL431" s="161" t="e">
        <f t="shared" si="778"/>
        <v>#REF!</v>
      </c>
      <c r="UUM431" s="161" t="e">
        <f t="shared" si="778"/>
        <v>#REF!</v>
      </c>
      <c r="UUN431" s="161" t="e">
        <f t="shared" si="778"/>
        <v>#REF!</v>
      </c>
      <c r="UUO431" s="161" t="e">
        <f t="shared" ref="UUO431:UWZ431" si="779">IF(OR(UUB431="YES",UUD431="YES"),"YES","NO")</f>
        <v>#REF!</v>
      </c>
      <c r="UUP431" s="161" t="e">
        <f t="shared" si="779"/>
        <v>#REF!</v>
      </c>
      <c r="UUQ431" s="161" t="e">
        <f t="shared" si="779"/>
        <v>#REF!</v>
      </c>
      <c r="UUR431" s="161" t="e">
        <f t="shared" si="779"/>
        <v>#REF!</v>
      </c>
      <c r="UUS431" s="161" t="e">
        <f t="shared" si="779"/>
        <v>#REF!</v>
      </c>
      <c r="UUT431" s="161" t="e">
        <f t="shared" si="779"/>
        <v>#REF!</v>
      </c>
      <c r="UUU431" s="161" t="e">
        <f t="shared" si="779"/>
        <v>#REF!</v>
      </c>
      <c r="UUV431" s="161" t="e">
        <f t="shared" si="779"/>
        <v>#REF!</v>
      </c>
      <c r="UUW431" s="161" t="e">
        <f t="shared" si="779"/>
        <v>#REF!</v>
      </c>
      <c r="UUX431" s="161" t="e">
        <f t="shared" si="779"/>
        <v>#REF!</v>
      </c>
      <c r="UUY431" s="161" t="e">
        <f t="shared" si="779"/>
        <v>#REF!</v>
      </c>
      <c r="UUZ431" s="161" t="e">
        <f t="shared" si="779"/>
        <v>#REF!</v>
      </c>
      <c r="UVA431" s="161" t="e">
        <f t="shared" si="779"/>
        <v>#REF!</v>
      </c>
      <c r="UVB431" s="161" t="e">
        <f t="shared" si="779"/>
        <v>#REF!</v>
      </c>
      <c r="UVC431" s="161" t="e">
        <f t="shared" si="779"/>
        <v>#REF!</v>
      </c>
      <c r="UVD431" s="161" t="e">
        <f t="shared" si="779"/>
        <v>#REF!</v>
      </c>
      <c r="UVE431" s="161" t="e">
        <f t="shared" si="779"/>
        <v>#REF!</v>
      </c>
      <c r="UVF431" s="161" t="e">
        <f t="shared" si="779"/>
        <v>#REF!</v>
      </c>
      <c r="UVG431" s="161" t="e">
        <f t="shared" si="779"/>
        <v>#REF!</v>
      </c>
      <c r="UVH431" s="161" t="e">
        <f t="shared" si="779"/>
        <v>#REF!</v>
      </c>
      <c r="UVI431" s="161" t="e">
        <f t="shared" si="779"/>
        <v>#REF!</v>
      </c>
      <c r="UVJ431" s="161" t="e">
        <f t="shared" si="779"/>
        <v>#REF!</v>
      </c>
      <c r="UVK431" s="161" t="e">
        <f t="shared" si="779"/>
        <v>#REF!</v>
      </c>
      <c r="UVL431" s="161" t="e">
        <f t="shared" si="779"/>
        <v>#REF!</v>
      </c>
      <c r="UVM431" s="161" t="e">
        <f t="shared" si="779"/>
        <v>#REF!</v>
      </c>
      <c r="UVN431" s="161" t="e">
        <f t="shared" si="779"/>
        <v>#REF!</v>
      </c>
      <c r="UVO431" s="161" t="e">
        <f t="shared" si="779"/>
        <v>#REF!</v>
      </c>
      <c r="UVP431" s="161" t="e">
        <f t="shared" si="779"/>
        <v>#REF!</v>
      </c>
      <c r="UVQ431" s="161" t="e">
        <f t="shared" si="779"/>
        <v>#REF!</v>
      </c>
      <c r="UVR431" s="161" t="e">
        <f t="shared" si="779"/>
        <v>#REF!</v>
      </c>
      <c r="UVS431" s="161" t="e">
        <f t="shared" si="779"/>
        <v>#REF!</v>
      </c>
      <c r="UVT431" s="161" t="e">
        <f t="shared" si="779"/>
        <v>#REF!</v>
      </c>
      <c r="UVU431" s="161" t="e">
        <f t="shared" si="779"/>
        <v>#REF!</v>
      </c>
      <c r="UVV431" s="161" t="e">
        <f t="shared" si="779"/>
        <v>#REF!</v>
      </c>
      <c r="UVW431" s="161" t="e">
        <f t="shared" si="779"/>
        <v>#REF!</v>
      </c>
      <c r="UVX431" s="161" t="e">
        <f t="shared" si="779"/>
        <v>#REF!</v>
      </c>
      <c r="UVY431" s="161" t="e">
        <f t="shared" si="779"/>
        <v>#REF!</v>
      </c>
      <c r="UVZ431" s="161" t="e">
        <f t="shared" si="779"/>
        <v>#REF!</v>
      </c>
      <c r="UWA431" s="161" t="e">
        <f t="shared" si="779"/>
        <v>#REF!</v>
      </c>
      <c r="UWB431" s="161" t="e">
        <f t="shared" si="779"/>
        <v>#REF!</v>
      </c>
      <c r="UWC431" s="161" t="e">
        <f t="shared" si="779"/>
        <v>#REF!</v>
      </c>
      <c r="UWD431" s="161" t="e">
        <f t="shared" si="779"/>
        <v>#REF!</v>
      </c>
      <c r="UWE431" s="161" t="e">
        <f t="shared" si="779"/>
        <v>#REF!</v>
      </c>
      <c r="UWF431" s="161" t="e">
        <f t="shared" si="779"/>
        <v>#REF!</v>
      </c>
      <c r="UWG431" s="161" t="e">
        <f t="shared" si="779"/>
        <v>#REF!</v>
      </c>
      <c r="UWH431" s="161" t="e">
        <f t="shared" si="779"/>
        <v>#REF!</v>
      </c>
      <c r="UWI431" s="161" t="e">
        <f t="shared" si="779"/>
        <v>#REF!</v>
      </c>
      <c r="UWJ431" s="161" t="e">
        <f t="shared" si="779"/>
        <v>#REF!</v>
      </c>
      <c r="UWK431" s="161" t="e">
        <f t="shared" si="779"/>
        <v>#REF!</v>
      </c>
      <c r="UWL431" s="161" t="e">
        <f t="shared" si="779"/>
        <v>#REF!</v>
      </c>
      <c r="UWM431" s="161" t="e">
        <f t="shared" si="779"/>
        <v>#REF!</v>
      </c>
      <c r="UWN431" s="161" t="e">
        <f t="shared" si="779"/>
        <v>#REF!</v>
      </c>
      <c r="UWO431" s="161" t="e">
        <f t="shared" si="779"/>
        <v>#REF!</v>
      </c>
      <c r="UWP431" s="161" t="e">
        <f t="shared" si="779"/>
        <v>#REF!</v>
      </c>
      <c r="UWQ431" s="161" t="e">
        <f t="shared" si="779"/>
        <v>#REF!</v>
      </c>
      <c r="UWR431" s="161" t="e">
        <f t="shared" si="779"/>
        <v>#REF!</v>
      </c>
      <c r="UWS431" s="161" t="e">
        <f t="shared" si="779"/>
        <v>#REF!</v>
      </c>
      <c r="UWT431" s="161" t="e">
        <f t="shared" si="779"/>
        <v>#REF!</v>
      </c>
      <c r="UWU431" s="161" t="e">
        <f t="shared" si="779"/>
        <v>#REF!</v>
      </c>
      <c r="UWV431" s="161" t="e">
        <f t="shared" si="779"/>
        <v>#REF!</v>
      </c>
      <c r="UWW431" s="161" t="e">
        <f t="shared" si="779"/>
        <v>#REF!</v>
      </c>
      <c r="UWX431" s="161" t="e">
        <f t="shared" si="779"/>
        <v>#REF!</v>
      </c>
      <c r="UWY431" s="161" t="e">
        <f t="shared" si="779"/>
        <v>#REF!</v>
      </c>
      <c r="UWZ431" s="161" t="e">
        <f t="shared" si="779"/>
        <v>#REF!</v>
      </c>
      <c r="UXA431" s="161" t="e">
        <f t="shared" ref="UXA431:UZL431" si="780">IF(OR(UWN431="YES",UWP431="YES"),"YES","NO")</f>
        <v>#REF!</v>
      </c>
      <c r="UXB431" s="161" t="e">
        <f t="shared" si="780"/>
        <v>#REF!</v>
      </c>
      <c r="UXC431" s="161" t="e">
        <f t="shared" si="780"/>
        <v>#REF!</v>
      </c>
      <c r="UXD431" s="161" t="e">
        <f t="shared" si="780"/>
        <v>#REF!</v>
      </c>
      <c r="UXE431" s="161" t="e">
        <f t="shared" si="780"/>
        <v>#REF!</v>
      </c>
      <c r="UXF431" s="161" t="e">
        <f t="shared" si="780"/>
        <v>#REF!</v>
      </c>
      <c r="UXG431" s="161" t="e">
        <f t="shared" si="780"/>
        <v>#REF!</v>
      </c>
      <c r="UXH431" s="161" t="e">
        <f t="shared" si="780"/>
        <v>#REF!</v>
      </c>
      <c r="UXI431" s="161" t="e">
        <f t="shared" si="780"/>
        <v>#REF!</v>
      </c>
      <c r="UXJ431" s="161" t="e">
        <f t="shared" si="780"/>
        <v>#REF!</v>
      </c>
      <c r="UXK431" s="161" t="e">
        <f t="shared" si="780"/>
        <v>#REF!</v>
      </c>
      <c r="UXL431" s="161" t="e">
        <f t="shared" si="780"/>
        <v>#REF!</v>
      </c>
      <c r="UXM431" s="161" t="e">
        <f t="shared" si="780"/>
        <v>#REF!</v>
      </c>
      <c r="UXN431" s="161" t="e">
        <f t="shared" si="780"/>
        <v>#REF!</v>
      </c>
      <c r="UXO431" s="161" t="e">
        <f t="shared" si="780"/>
        <v>#REF!</v>
      </c>
      <c r="UXP431" s="161" t="e">
        <f t="shared" si="780"/>
        <v>#REF!</v>
      </c>
      <c r="UXQ431" s="161" t="e">
        <f t="shared" si="780"/>
        <v>#REF!</v>
      </c>
      <c r="UXR431" s="161" t="e">
        <f t="shared" si="780"/>
        <v>#REF!</v>
      </c>
      <c r="UXS431" s="161" t="e">
        <f t="shared" si="780"/>
        <v>#REF!</v>
      </c>
      <c r="UXT431" s="161" t="e">
        <f t="shared" si="780"/>
        <v>#REF!</v>
      </c>
      <c r="UXU431" s="161" t="e">
        <f t="shared" si="780"/>
        <v>#REF!</v>
      </c>
      <c r="UXV431" s="161" t="e">
        <f t="shared" si="780"/>
        <v>#REF!</v>
      </c>
      <c r="UXW431" s="161" t="e">
        <f t="shared" si="780"/>
        <v>#REF!</v>
      </c>
      <c r="UXX431" s="161" t="e">
        <f t="shared" si="780"/>
        <v>#REF!</v>
      </c>
      <c r="UXY431" s="161" t="e">
        <f t="shared" si="780"/>
        <v>#REF!</v>
      </c>
      <c r="UXZ431" s="161" t="e">
        <f t="shared" si="780"/>
        <v>#REF!</v>
      </c>
      <c r="UYA431" s="161" t="e">
        <f t="shared" si="780"/>
        <v>#REF!</v>
      </c>
      <c r="UYB431" s="161" t="e">
        <f t="shared" si="780"/>
        <v>#REF!</v>
      </c>
      <c r="UYC431" s="161" t="e">
        <f t="shared" si="780"/>
        <v>#REF!</v>
      </c>
      <c r="UYD431" s="161" t="e">
        <f t="shared" si="780"/>
        <v>#REF!</v>
      </c>
      <c r="UYE431" s="161" t="e">
        <f t="shared" si="780"/>
        <v>#REF!</v>
      </c>
      <c r="UYF431" s="161" t="e">
        <f t="shared" si="780"/>
        <v>#REF!</v>
      </c>
      <c r="UYG431" s="161" t="e">
        <f t="shared" si="780"/>
        <v>#REF!</v>
      </c>
      <c r="UYH431" s="161" t="e">
        <f t="shared" si="780"/>
        <v>#REF!</v>
      </c>
      <c r="UYI431" s="161" t="e">
        <f t="shared" si="780"/>
        <v>#REF!</v>
      </c>
      <c r="UYJ431" s="161" t="e">
        <f t="shared" si="780"/>
        <v>#REF!</v>
      </c>
      <c r="UYK431" s="161" t="e">
        <f t="shared" si="780"/>
        <v>#REF!</v>
      </c>
      <c r="UYL431" s="161" t="e">
        <f t="shared" si="780"/>
        <v>#REF!</v>
      </c>
      <c r="UYM431" s="161" t="e">
        <f t="shared" si="780"/>
        <v>#REF!</v>
      </c>
      <c r="UYN431" s="161" t="e">
        <f t="shared" si="780"/>
        <v>#REF!</v>
      </c>
      <c r="UYO431" s="161" t="e">
        <f t="shared" si="780"/>
        <v>#REF!</v>
      </c>
      <c r="UYP431" s="161" t="e">
        <f t="shared" si="780"/>
        <v>#REF!</v>
      </c>
      <c r="UYQ431" s="161" t="e">
        <f t="shared" si="780"/>
        <v>#REF!</v>
      </c>
      <c r="UYR431" s="161" t="e">
        <f t="shared" si="780"/>
        <v>#REF!</v>
      </c>
      <c r="UYS431" s="161" t="e">
        <f t="shared" si="780"/>
        <v>#REF!</v>
      </c>
      <c r="UYT431" s="161" t="e">
        <f t="shared" si="780"/>
        <v>#REF!</v>
      </c>
      <c r="UYU431" s="161" t="e">
        <f t="shared" si="780"/>
        <v>#REF!</v>
      </c>
      <c r="UYV431" s="161" t="e">
        <f t="shared" si="780"/>
        <v>#REF!</v>
      </c>
      <c r="UYW431" s="161" t="e">
        <f t="shared" si="780"/>
        <v>#REF!</v>
      </c>
      <c r="UYX431" s="161" t="e">
        <f t="shared" si="780"/>
        <v>#REF!</v>
      </c>
      <c r="UYY431" s="161" t="e">
        <f t="shared" si="780"/>
        <v>#REF!</v>
      </c>
      <c r="UYZ431" s="161" t="e">
        <f t="shared" si="780"/>
        <v>#REF!</v>
      </c>
      <c r="UZA431" s="161" t="e">
        <f t="shared" si="780"/>
        <v>#REF!</v>
      </c>
      <c r="UZB431" s="161" t="e">
        <f t="shared" si="780"/>
        <v>#REF!</v>
      </c>
      <c r="UZC431" s="161" t="e">
        <f t="shared" si="780"/>
        <v>#REF!</v>
      </c>
      <c r="UZD431" s="161" t="e">
        <f t="shared" si="780"/>
        <v>#REF!</v>
      </c>
      <c r="UZE431" s="161" t="e">
        <f t="shared" si="780"/>
        <v>#REF!</v>
      </c>
      <c r="UZF431" s="161" t="e">
        <f t="shared" si="780"/>
        <v>#REF!</v>
      </c>
      <c r="UZG431" s="161" t="e">
        <f t="shared" si="780"/>
        <v>#REF!</v>
      </c>
      <c r="UZH431" s="161" t="e">
        <f t="shared" si="780"/>
        <v>#REF!</v>
      </c>
      <c r="UZI431" s="161" t="e">
        <f t="shared" si="780"/>
        <v>#REF!</v>
      </c>
      <c r="UZJ431" s="161" t="e">
        <f t="shared" si="780"/>
        <v>#REF!</v>
      </c>
      <c r="UZK431" s="161" t="e">
        <f t="shared" si="780"/>
        <v>#REF!</v>
      </c>
      <c r="UZL431" s="161" t="e">
        <f t="shared" si="780"/>
        <v>#REF!</v>
      </c>
      <c r="UZM431" s="161" t="e">
        <f t="shared" ref="UZM431:VBX431" si="781">IF(OR(UYZ431="YES",UZB431="YES"),"YES","NO")</f>
        <v>#REF!</v>
      </c>
      <c r="UZN431" s="161" t="e">
        <f t="shared" si="781"/>
        <v>#REF!</v>
      </c>
      <c r="UZO431" s="161" t="e">
        <f t="shared" si="781"/>
        <v>#REF!</v>
      </c>
      <c r="UZP431" s="161" t="e">
        <f t="shared" si="781"/>
        <v>#REF!</v>
      </c>
      <c r="UZQ431" s="161" t="e">
        <f t="shared" si="781"/>
        <v>#REF!</v>
      </c>
      <c r="UZR431" s="161" t="e">
        <f t="shared" si="781"/>
        <v>#REF!</v>
      </c>
      <c r="UZS431" s="161" t="e">
        <f t="shared" si="781"/>
        <v>#REF!</v>
      </c>
      <c r="UZT431" s="161" t="e">
        <f t="shared" si="781"/>
        <v>#REF!</v>
      </c>
      <c r="UZU431" s="161" t="e">
        <f t="shared" si="781"/>
        <v>#REF!</v>
      </c>
      <c r="UZV431" s="161" t="e">
        <f t="shared" si="781"/>
        <v>#REF!</v>
      </c>
      <c r="UZW431" s="161" t="e">
        <f t="shared" si="781"/>
        <v>#REF!</v>
      </c>
      <c r="UZX431" s="161" t="e">
        <f t="shared" si="781"/>
        <v>#REF!</v>
      </c>
      <c r="UZY431" s="161" t="e">
        <f t="shared" si="781"/>
        <v>#REF!</v>
      </c>
      <c r="UZZ431" s="161" t="e">
        <f t="shared" si="781"/>
        <v>#REF!</v>
      </c>
      <c r="VAA431" s="161" t="e">
        <f t="shared" si="781"/>
        <v>#REF!</v>
      </c>
      <c r="VAB431" s="161" t="e">
        <f t="shared" si="781"/>
        <v>#REF!</v>
      </c>
      <c r="VAC431" s="161" t="e">
        <f t="shared" si="781"/>
        <v>#REF!</v>
      </c>
      <c r="VAD431" s="161" t="e">
        <f t="shared" si="781"/>
        <v>#REF!</v>
      </c>
      <c r="VAE431" s="161" t="e">
        <f t="shared" si="781"/>
        <v>#REF!</v>
      </c>
      <c r="VAF431" s="161" t="e">
        <f t="shared" si="781"/>
        <v>#REF!</v>
      </c>
      <c r="VAG431" s="161" t="e">
        <f t="shared" si="781"/>
        <v>#REF!</v>
      </c>
      <c r="VAH431" s="161" t="e">
        <f t="shared" si="781"/>
        <v>#REF!</v>
      </c>
      <c r="VAI431" s="161" t="e">
        <f t="shared" si="781"/>
        <v>#REF!</v>
      </c>
      <c r="VAJ431" s="161" t="e">
        <f t="shared" si="781"/>
        <v>#REF!</v>
      </c>
      <c r="VAK431" s="161" t="e">
        <f t="shared" si="781"/>
        <v>#REF!</v>
      </c>
      <c r="VAL431" s="161" t="e">
        <f t="shared" si="781"/>
        <v>#REF!</v>
      </c>
      <c r="VAM431" s="161" t="e">
        <f t="shared" si="781"/>
        <v>#REF!</v>
      </c>
      <c r="VAN431" s="161" t="e">
        <f t="shared" si="781"/>
        <v>#REF!</v>
      </c>
      <c r="VAO431" s="161" t="e">
        <f t="shared" si="781"/>
        <v>#REF!</v>
      </c>
      <c r="VAP431" s="161" t="e">
        <f t="shared" si="781"/>
        <v>#REF!</v>
      </c>
      <c r="VAQ431" s="161" t="e">
        <f t="shared" si="781"/>
        <v>#REF!</v>
      </c>
      <c r="VAR431" s="161" t="e">
        <f t="shared" si="781"/>
        <v>#REF!</v>
      </c>
      <c r="VAS431" s="161" t="e">
        <f t="shared" si="781"/>
        <v>#REF!</v>
      </c>
      <c r="VAT431" s="161" t="e">
        <f t="shared" si="781"/>
        <v>#REF!</v>
      </c>
      <c r="VAU431" s="161" t="e">
        <f t="shared" si="781"/>
        <v>#REF!</v>
      </c>
      <c r="VAV431" s="161" t="e">
        <f t="shared" si="781"/>
        <v>#REF!</v>
      </c>
      <c r="VAW431" s="161" t="e">
        <f t="shared" si="781"/>
        <v>#REF!</v>
      </c>
      <c r="VAX431" s="161" t="e">
        <f t="shared" si="781"/>
        <v>#REF!</v>
      </c>
      <c r="VAY431" s="161" t="e">
        <f t="shared" si="781"/>
        <v>#REF!</v>
      </c>
      <c r="VAZ431" s="161" t="e">
        <f t="shared" si="781"/>
        <v>#REF!</v>
      </c>
      <c r="VBA431" s="161" t="e">
        <f t="shared" si="781"/>
        <v>#REF!</v>
      </c>
      <c r="VBB431" s="161" t="e">
        <f t="shared" si="781"/>
        <v>#REF!</v>
      </c>
      <c r="VBC431" s="161" t="e">
        <f t="shared" si="781"/>
        <v>#REF!</v>
      </c>
      <c r="VBD431" s="161" t="e">
        <f t="shared" si="781"/>
        <v>#REF!</v>
      </c>
      <c r="VBE431" s="161" t="e">
        <f t="shared" si="781"/>
        <v>#REF!</v>
      </c>
      <c r="VBF431" s="161" t="e">
        <f t="shared" si="781"/>
        <v>#REF!</v>
      </c>
      <c r="VBG431" s="161" t="e">
        <f t="shared" si="781"/>
        <v>#REF!</v>
      </c>
      <c r="VBH431" s="161" t="e">
        <f t="shared" si="781"/>
        <v>#REF!</v>
      </c>
      <c r="VBI431" s="161" t="e">
        <f t="shared" si="781"/>
        <v>#REF!</v>
      </c>
      <c r="VBJ431" s="161" t="e">
        <f t="shared" si="781"/>
        <v>#REF!</v>
      </c>
      <c r="VBK431" s="161" t="e">
        <f t="shared" si="781"/>
        <v>#REF!</v>
      </c>
      <c r="VBL431" s="161" t="e">
        <f t="shared" si="781"/>
        <v>#REF!</v>
      </c>
      <c r="VBM431" s="161" t="e">
        <f t="shared" si="781"/>
        <v>#REF!</v>
      </c>
      <c r="VBN431" s="161" t="e">
        <f t="shared" si="781"/>
        <v>#REF!</v>
      </c>
      <c r="VBO431" s="161" t="e">
        <f t="shared" si="781"/>
        <v>#REF!</v>
      </c>
      <c r="VBP431" s="161" t="e">
        <f t="shared" si="781"/>
        <v>#REF!</v>
      </c>
      <c r="VBQ431" s="161" t="e">
        <f t="shared" si="781"/>
        <v>#REF!</v>
      </c>
      <c r="VBR431" s="161" t="e">
        <f t="shared" si="781"/>
        <v>#REF!</v>
      </c>
      <c r="VBS431" s="161" t="e">
        <f t="shared" si="781"/>
        <v>#REF!</v>
      </c>
      <c r="VBT431" s="161" t="e">
        <f t="shared" si="781"/>
        <v>#REF!</v>
      </c>
      <c r="VBU431" s="161" t="e">
        <f t="shared" si="781"/>
        <v>#REF!</v>
      </c>
      <c r="VBV431" s="161" t="e">
        <f t="shared" si="781"/>
        <v>#REF!</v>
      </c>
      <c r="VBW431" s="161" t="e">
        <f t="shared" si="781"/>
        <v>#REF!</v>
      </c>
      <c r="VBX431" s="161" t="e">
        <f t="shared" si="781"/>
        <v>#REF!</v>
      </c>
      <c r="VBY431" s="161" t="e">
        <f t="shared" ref="VBY431:VEJ431" si="782">IF(OR(VBL431="YES",VBN431="YES"),"YES","NO")</f>
        <v>#REF!</v>
      </c>
      <c r="VBZ431" s="161" t="e">
        <f t="shared" si="782"/>
        <v>#REF!</v>
      </c>
      <c r="VCA431" s="161" t="e">
        <f t="shared" si="782"/>
        <v>#REF!</v>
      </c>
      <c r="VCB431" s="161" t="e">
        <f t="shared" si="782"/>
        <v>#REF!</v>
      </c>
      <c r="VCC431" s="161" t="e">
        <f t="shared" si="782"/>
        <v>#REF!</v>
      </c>
      <c r="VCD431" s="161" t="e">
        <f t="shared" si="782"/>
        <v>#REF!</v>
      </c>
      <c r="VCE431" s="161" t="e">
        <f t="shared" si="782"/>
        <v>#REF!</v>
      </c>
      <c r="VCF431" s="161" t="e">
        <f t="shared" si="782"/>
        <v>#REF!</v>
      </c>
      <c r="VCG431" s="161" t="e">
        <f t="shared" si="782"/>
        <v>#REF!</v>
      </c>
      <c r="VCH431" s="161" t="e">
        <f t="shared" si="782"/>
        <v>#REF!</v>
      </c>
      <c r="VCI431" s="161" t="e">
        <f t="shared" si="782"/>
        <v>#REF!</v>
      </c>
      <c r="VCJ431" s="161" t="e">
        <f t="shared" si="782"/>
        <v>#REF!</v>
      </c>
      <c r="VCK431" s="161" t="e">
        <f t="shared" si="782"/>
        <v>#REF!</v>
      </c>
      <c r="VCL431" s="161" t="e">
        <f t="shared" si="782"/>
        <v>#REF!</v>
      </c>
      <c r="VCM431" s="161" t="e">
        <f t="shared" si="782"/>
        <v>#REF!</v>
      </c>
      <c r="VCN431" s="161" t="e">
        <f t="shared" si="782"/>
        <v>#REF!</v>
      </c>
      <c r="VCO431" s="161" t="e">
        <f t="shared" si="782"/>
        <v>#REF!</v>
      </c>
      <c r="VCP431" s="161" t="e">
        <f t="shared" si="782"/>
        <v>#REF!</v>
      </c>
      <c r="VCQ431" s="161" t="e">
        <f t="shared" si="782"/>
        <v>#REF!</v>
      </c>
      <c r="VCR431" s="161" t="e">
        <f t="shared" si="782"/>
        <v>#REF!</v>
      </c>
      <c r="VCS431" s="161" t="e">
        <f t="shared" si="782"/>
        <v>#REF!</v>
      </c>
      <c r="VCT431" s="161" t="e">
        <f t="shared" si="782"/>
        <v>#REF!</v>
      </c>
      <c r="VCU431" s="161" t="e">
        <f t="shared" si="782"/>
        <v>#REF!</v>
      </c>
      <c r="VCV431" s="161" t="e">
        <f t="shared" si="782"/>
        <v>#REF!</v>
      </c>
      <c r="VCW431" s="161" t="e">
        <f t="shared" si="782"/>
        <v>#REF!</v>
      </c>
      <c r="VCX431" s="161" t="e">
        <f t="shared" si="782"/>
        <v>#REF!</v>
      </c>
      <c r="VCY431" s="161" t="e">
        <f t="shared" si="782"/>
        <v>#REF!</v>
      </c>
      <c r="VCZ431" s="161" t="e">
        <f t="shared" si="782"/>
        <v>#REF!</v>
      </c>
      <c r="VDA431" s="161" t="e">
        <f t="shared" si="782"/>
        <v>#REF!</v>
      </c>
      <c r="VDB431" s="161" t="e">
        <f t="shared" si="782"/>
        <v>#REF!</v>
      </c>
      <c r="VDC431" s="161" t="e">
        <f t="shared" si="782"/>
        <v>#REF!</v>
      </c>
      <c r="VDD431" s="161" t="e">
        <f t="shared" si="782"/>
        <v>#REF!</v>
      </c>
      <c r="VDE431" s="161" t="e">
        <f t="shared" si="782"/>
        <v>#REF!</v>
      </c>
      <c r="VDF431" s="161" t="e">
        <f t="shared" si="782"/>
        <v>#REF!</v>
      </c>
      <c r="VDG431" s="161" t="e">
        <f t="shared" si="782"/>
        <v>#REF!</v>
      </c>
      <c r="VDH431" s="161" t="e">
        <f t="shared" si="782"/>
        <v>#REF!</v>
      </c>
      <c r="VDI431" s="161" t="e">
        <f t="shared" si="782"/>
        <v>#REF!</v>
      </c>
      <c r="VDJ431" s="161" t="e">
        <f t="shared" si="782"/>
        <v>#REF!</v>
      </c>
      <c r="VDK431" s="161" t="e">
        <f t="shared" si="782"/>
        <v>#REF!</v>
      </c>
      <c r="VDL431" s="161" t="e">
        <f t="shared" si="782"/>
        <v>#REF!</v>
      </c>
      <c r="VDM431" s="161" t="e">
        <f t="shared" si="782"/>
        <v>#REF!</v>
      </c>
      <c r="VDN431" s="161" t="e">
        <f t="shared" si="782"/>
        <v>#REF!</v>
      </c>
      <c r="VDO431" s="161" t="e">
        <f t="shared" si="782"/>
        <v>#REF!</v>
      </c>
      <c r="VDP431" s="161" t="e">
        <f t="shared" si="782"/>
        <v>#REF!</v>
      </c>
      <c r="VDQ431" s="161" t="e">
        <f t="shared" si="782"/>
        <v>#REF!</v>
      </c>
      <c r="VDR431" s="161" t="e">
        <f t="shared" si="782"/>
        <v>#REF!</v>
      </c>
      <c r="VDS431" s="161" t="e">
        <f t="shared" si="782"/>
        <v>#REF!</v>
      </c>
      <c r="VDT431" s="161" t="e">
        <f t="shared" si="782"/>
        <v>#REF!</v>
      </c>
      <c r="VDU431" s="161" t="e">
        <f t="shared" si="782"/>
        <v>#REF!</v>
      </c>
      <c r="VDV431" s="161" t="e">
        <f t="shared" si="782"/>
        <v>#REF!</v>
      </c>
      <c r="VDW431" s="161" t="e">
        <f t="shared" si="782"/>
        <v>#REF!</v>
      </c>
      <c r="VDX431" s="161" t="e">
        <f t="shared" si="782"/>
        <v>#REF!</v>
      </c>
      <c r="VDY431" s="161" t="e">
        <f t="shared" si="782"/>
        <v>#REF!</v>
      </c>
      <c r="VDZ431" s="161" t="e">
        <f t="shared" si="782"/>
        <v>#REF!</v>
      </c>
      <c r="VEA431" s="161" t="e">
        <f t="shared" si="782"/>
        <v>#REF!</v>
      </c>
      <c r="VEB431" s="161" t="e">
        <f t="shared" si="782"/>
        <v>#REF!</v>
      </c>
      <c r="VEC431" s="161" t="e">
        <f t="shared" si="782"/>
        <v>#REF!</v>
      </c>
      <c r="VED431" s="161" t="e">
        <f t="shared" si="782"/>
        <v>#REF!</v>
      </c>
      <c r="VEE431" s="161" t="e">
        <f t="shared" si="782"/>
        <v>#REF!</v>
      </c>
      <c r="VEF431" s="161" t="e">
        <f t="shared" si="782"/>
        <v>#REF!</v>
      </c>
      <c r="VEG431" s="161" t="e">
        <f t="shared" si="782"/>
        <v>#REF!</v>
      </c>
      <c r="VEH431" s="161" t="e">
        <f t="shared" si="782"/>
        <v>#REF!</v>
      </c>
      <c r="VEI431" s="161" t="e">
        <f t="shared" si="782"/>
        <v>#REF!</v>
      </c>
      <c r="VEJ431" s="161" t="e">
        <f t="shared" si="782"/>
        <v>#REF!</v>
      </c>
      <c r="VEK431" s="161" t="e">
        <f t="shared" ref="VEK431:VGV431" si="783">IF(OR(VDX431="YES",VDZ431="YES"),"YES","NO")</f>
        <v>#REF!</v>
      </c>
      <c r="VEL431" s="161" t="e">
        <f t="shared" si="783"/>
        <v>#REF!</v>
      </c>
      <c r="VEM431" s="161" t="e">
        <f t="shared" si="783"/>
        <v>#REF!</v>
      </c>
      <c r="VEN431" s="161" t="e">
        <f t="shared" si="783"/>
        <v>#REF!</v>
      </c>
      <c r="VEO431" s="161" t="e">
        <f t="shared" si="783"/>
        <v>#REF!</v>
      </c>
      <c r="VEP431" s="161" t="e">
        <f t="shared" si="783"/>
        <v>#REF!</v>
      </c>
      <c r="VEQ431" s="161" t="e">
        <f t="shared" si="783"/>
        <v>#REF!</v>
      </c>
      <c r="VER431" s="161" t="e">
        <f t="shared" si="783"/>
        <v>#REF!</v>
      </c>
      <c r="VES431" s="161" t="e">
        <f t="shared" si="783"/>
        <v>#REF!</v>
      </c>
      <c r="VET431" s="161" t="e">
        <f t="shared" si="783"/>
        <v>#REF!</v>
      </c>
      <c r="VEU431" s="161" t="e">
        <f t="shared" si="783"/>
        <v>#REF!</v>
      </c>
      <c r="VEV431" s="161" t="e">
        <f t="shared" si="783"/>
        <v>#REF!</v>
      </c>
      <c r="VEW431" s="161" t="e">
        <f t="shared" si="783"/>
        <v>#REF!</v>
      </c>
      <c r="VEX431" s="161" t="e">
        <f t="shared" si="783"/>
        <v>#REF!</v>
      </c>
      <c r="VEY431" s="161" t="e">
        <f t="shared" si="783"/>
        <v>#REF!</v>
      </c>
      <c r="VEZ431" s="161" t="e">
        <f t="shared" si="783"/>
        <v>#REF!</v>
      </c>
      <c r="VFA431" s="161" t="e">
        <f t="shared" si="783"/>
        <v>#REF!</v>
      </c>
      <c r="VFB431" s="161" t="e">
        <f t="shared" si="783"/>
        <v>#REF!</v>
      </c>
      <c r="VFC431" s="161" t="e">
        <f t="shared" si="783"/>
        <v>#REF!</v>
      </c>
      <c r="VFD431" s="161" t="e">
        <f t="shared" si="783"/>
        <v>#REF!</v>
      </c>
      <c r="VFE431" s="161" t="e">
        <f t="shared" si="783"/>
        <v>#REF!</v>
      </c>
      <c r="VFF431" s="161" t="e">
        <f t="shared" si="783"/>
        <v>#REF!</v>
      </c>
      <c r="VFG431" s="161" t="e">
        <f t="shared" si="783"/>
        <v>#REF!</v>
      </c>
      <c r="VFH431" s="161" t="e">
        <f t="shared" si="783"/>
        <v>#REF!</v>
      </c>
      <c r="VFI431" s="161" t="e">
        <f t="shared" si="783"/>
        <v>#REF!</v>
      </c>
      <c r="VFJ431" s="161" t="e">
        <f t="shared" si="783"/>
        <v>#REF!</v>
      </c>
      <c r="VFK431" s="161" t="e">
        <f t="shared" si="783"/>
        <v>#REF!</v>
      </c>
      <c r="VFL431" s="161" t="e">
        <f t="shared" si="783"/>
        <v>#REF!</v>
      </c>
      <c r="VFM431" s="161" t="e">
        <f t="shared" si="783"/>
        <v>#REF!</v>
      </c>
      <c r="VFN431" s="161" t="e">
        <f t="shared" si="783"/>
        <v>#REF!</v>
      </c>
      <c r="VFO431" s="161" t="e">
        <f t="shared" si="783"/>
        <v>#REF!</v>
      </c>
      <c r="VFP431" s="161" t="e">
        <f t="shared" si="783"/>
        <v>#REF!</v>
      </c>
      <c r="VFQ431" s="161" t="e">
        <f t="shared" si="783"/>
        <v>#REF!</v>
      </c>
      <c r="VFR431" s="161" t="e">
        <f t="shared" si="783"/>
        <v>#REF!</v>
      </c>
      <c r="VFS431" s="161" t="e">
        <f t="shared" si="783"/>
        <v>#REF!</v>
      </c>
      <c r="VFT431" s="161" t="e">
        <f t="shared" si="783"/>
        <v>#REF!</v>
      </c>
      <c r="VFU431" s="161" t="e">
        <f t="shared" si="783"/>
        <v>#REF!</v>
      </c>
      <c r="VFV431" s="161" t="e">
        <f t="shared" si="783"/>
        <v>#REF!</v>
      </c>
      <c r="VFW431" s="161" t="e">
        <f t="shared" si="783"/>
        <v>#REF!</v>
      </c>
      <c r="VFX431" s="161" t="e">
        <f t="shared" si="783"/>
        <v>#REF!</v>
      </c>
      <c r="VFY431" s="161" t="e">
        <f t="shared" si="783"/>
        <v>#REF!</v>
      </c>
      <c r="VFZ431" s="161" t="e">
        <f t="shared" si="783"/>
        <v>#REF!</v>
      </c>
      <c r="VGA431" s="161" t="e">
        <f t="shared" si="783"/>
        <v>#REF!</v>
      </c>
      <c r="VGB431" s="161" t="e">
        <f t="shared" si="783"/>
        <v>#REF!</v>
      </c>
      <c r="VGC431" s="161" t="e">
        <f t="shared" si="783"/>
        <v>#REF!</v>
      </c>
      <c r="VGD431" s="161" t="e">
        <f t="shared" si="783"/>
        <v>#REF!</v>
      </c>
      <c r="VGE431" s="161" t="e">
        <f t="shared" si="783"/>
        <v>#REF!</v>
      </c>
      <c r="VGF431" s="161" t="e">
        <f t="shared" si="783"/>
        <v>#REF!</v>
      </c>
      <c r="VGG431" s="161" t="e">
        <f t="shared" si="783"/>
        <v>#REF!</v>
      </c>
      <c r="VGH431" s="161" t="e">
        <f t="shared" si="783"/>
        <v>#REF!</v>
      </c>
      <c r="VGI431" s="161" t="e">
        <f t="shared" si="783"/>
        <v>#REF!</v>
      </c>
      <c r="VGJ431" s="161" t="e">
        <f t="shared" si="783"/>
        <v>#REF!</v>
      </c>
      <c r="VGK431" s="161" t="e">
        <f t="shared" si="783"/>
        <v>#REF!</v>
      </c>
      <c r="VGL431" s="161" t="e">
        <f t="shared" si="783"/>
        <v>#REF!</v>
      </c>
      <c r="VGM431" s="161" t="e">
        <f t="shared" si="783"/>
        <v>#REF!</v>
      </c>
      <c r="VGN431" s="161" t="e">
        <f t="shared" si="783"/>
        <v>#REF!</v>
      </c>
      <c r="VGO431" s="161" t="e">
        <f t="shared" si="783"/>
        <v>#REF!</v>
      </c>
      <c r="VGP431" s="161" t="e">
        <f t="shared" si="783"/>
        <v>#REF!</v>
      </c>
      <c r="VGQ431" s="161" t="e">
        <f t="shared" si="783"/>
        <v>#REF!</v>
      </c>
      <c r="VGR431" s="161" t="e">
        <f t="shared" si="783"/>
        <v>#REF!</v>
      </c>
      <c r="VGS431" s="161" t="e">
        <f t="shared" si="783"/>
        <v>#REF!</v>
      </c>
      <c r="VGT431" s="161" t="e">
        <f t="shared" si="783"/>
        <v>#REF!</v>
      </c>
      <c r="VGU431" s="161" t="e">
        <f t="shared" si="783"/>
        <v>#REF!</v>
      </c>
      <c r="VGV431" s="161" t="e">
        <f t="shared" si="783"/>
        <v>#REF!</v>
      </c>
      <c r="VGW431" s="161" t="e">
        <f t="shared" ref="VGW431:VJH431" si="784">IF(OR(VGJ431="YES",VGL431="YES"),"YES","NO")</f>
        <v>#REF!</v>
      </c>
      <c r="VGX431" s="161" t="e">
        <f t="shared" si="784"/>
        <v>#REF!</v>
      </c>
      <c r="VGY431" s="161" t="e">
        <f t="shared" si="784"/>
        <v>#REF!</v>
      </c>
      <c r="VGZ431" s="161" t="e">
        <f t="shared" si="784"/>
        <v>#REF!</v>
      </c>
      <c r="VHA431" s="161" t="e">
        <f t="shared" si="784"/>
        <v>#REF!</v>
      </c>
      <c r="VHB431" s="161" t="e">
        <f t="shared" si="784"/>
        <v>#REF!</v>
      </c>
      <c r="VHC431" s="161" t="e">
        <f t="shared" si="784"/>
        <v>#REF!</v>
      </c>
      <c r="VHD431" s="161" t="e">
        <f t="shared" si="784"/>
        <v>#REF!</v>
      </c>
      <c r="VHE431" s="161" t="e">
        <f t="shared" si="784"/>
        <v>#REF!</v>
      </c>
      <c r="VHF431" s="161" t="e">
        <f t="shared" si="784"/>
        <v>#REF!</v>
      </c>
      <c r="VHG431" s="161" t="e">
        <f t="shared" si="784"/>
        <v>#REF!</v>
      </c>
      <c r="VHH431" s="161" t="e">
        <f t="shared" si="784"/>
        <v>#REF!</v>
      </c>
      <c r="VHI431" s="161" t="e">
        <f t="shared" si="784"/>
        <v>#REF!</v>
      </c>
      <c r="VHJ431" s="161" t="e">
        <f t="shared" si="784"/>
        <v>#REF!</v>
      </c>
      <c r="VHK431" s="161" t="e">
        <f t="shared" si="784"/>
        <v>#REF!</v>
      </c>
      <c r="VHL431" s="161" t="e">
        <f t="shared" si="784"/>
        <v>#REF!</v>
      </c>
      <c r="VHM431" s="161" t="e">
        <f t="shared" si="784"/>
        <v>#REF!</v>
      </c>
      <c r="VHN431" s="161" t="e">
        <f t="shared" si="784"/>
        <v>#REF!</v>
      </c>
      <c r="VHO431" s="161" t="e">
        <f t="shared" si="784"/>
        <v>#REF!</v>
      </c>
      <c r="VHP431" s="161" t="e">
        <f t="shared" si="784"/>
        <v>#REF!</v>
      </c>
      <c r="VHQ431" s="161" t="e">
        <f t="shared" si="784"/>
        <v>#REF!</v>
      </c>
      <c r="VHR431" s="161" t="e">
        <f t="shared" si="784"/>
        <v>#REF!</v>
      </c>
      <c r="VHS431" s="161" t="e">
        <f t="shared" si="784"/>
        <v>#REF!</v>
      </c>
      <c r="VHT431" s="161" t="e">
        <f t="shared" si="784"/>
        <v>#REF!</v>
      </c>
      <c r="VHU431" s="161" t="e">
        <f t="shared" si="784"/>
        <v>#REF!</v>
      </c>
      <c r="VHV431" s="161" t="e">
        <f t="shared" si="784"/>
        <v>#REF!</v>
      </c>
      <c r="VHW431" s="161" t="e">
        <f t="shared" si="784"/>
        <v>#REF!</v>
      </c>
      <c r="VHX431" s="161" t="e">
        <f t="shared" si="784"/>
        <v>#REF!</v>
      </c>
      <c r="VHY431" s="161" t="e">
        <f t="shared" si="784"/>
        <v>#REF!</v>
      </c>
      <c r="VHZ431" s="161" t="e">
        <f t="shared" si="784"/>
        <v>#REF!</v>
      </c>
      <c r="VIA431" s="161" t="e">
        <f t="shared" si="784"/>
        <v>#REF!</v>
      </c>
      <c r="VIB431" s="161" t="e">
        <f t="shared" si="784"/>
        <v>#REF!</v>
      </c>
      <c r="VIC431" s="161" t="e">
        <f t="shared" si="784"/>
        <v>#REF!</v>
      </c>
      <c r="VID431" s="161" t="e">
        <f t="shared" si="784"/>
        <v>#REF!</v>
      </c>
      <c r="VIE431" s="161" t="e">
        <f t="shared" si="784"/>
        <v>#REF!</v>
      </c>
      <c r="VIF431" s="161" t="e">
        <f t="shared" si="784"/>
        <v>#REF!</v>
      </c>
      <c r="VIG431" s="161" t="e">
        <f t="shared" si="784"/>
        <v>#REF!</v>
      </c>
      <c r="VIH431" s="161" t="e">
        <f t="shared" si="784"/>
        <v>#REF!</v>
      </c>
      <c r="VII431" s="161" t="e">
        <f t="shared" si="784"/>
        <v>#REF!</v>
      </c>
      <c r="VIJ431" s="161" t="e">
        <f t="shared" si="784"/>
        <v>#REF!</v>
      </c>
      <c r="VIK431" s="161" t="e">
        <f t="shared" si="784"/>
        <v>#REF!</v>
      </c>
      <c r="VIL431" s="161" t="e">
        <f t="shared" si="784"/>
        <v>#REF!</v>
      </c>
      <c r="VIM431" s="161" t="e">
        <f t="shared" si="784"/>
        <v>#REF!</v>
      </c>
      <c r="VIN431" s="161" t="e">
        <f t="shared" si="784"/>
        <v>#REF!</v>
      </c>
      <c r="VIO431" s="161" t="e">
        <f t="shared" si="784"/>
        <v>#REF!</v>
      </c>
      <c r="VIP431" s="161" t="e">
        <f t="shared" si="784"/>
        <v>#REF!</v>
      </c>
      <c r="VIQ431" s="161" t="e">
        <f t="shared" si="784"/>
        <v>#REF!</v>
      </c>
      <c r="VIR431" s="161" t="e">
        <f t="shared" si="784"/>
        <v>#REF!</v>
      </c>
      <c r="VIS431" s="161" t="e">
        <f t="shared" si="784"/>
        <v>#REF!</v>
      </c>
      <c r="VIT431" s="161" t="e">
        <f t="shared" si="784"/>
        <v>#REF!</v>
      </c>
      <c r="VIU431" s="161" t="e">
        <f t="shared" si="784"/>
        <v>#REF!</v>
      </c>
      <c r="VIV431" s="161" t="e">
        <f t="shared" si="784"/>
        <v>#REF!</v>
      </c>
      <c r="VIW431" s="161" t="e">
        <f t="shared" si="784"/>
        <v>#REF!</v>
      </c>
      <c r="VIX431" s="161" t="e">
        <f t="shared" si="784"/>
        <v>#REF!</v>
      </c>
      <c r="VIY431" s="161" t="e">
        <f t="shared" si="784"/>
        <v>#REF!</v>
      </c>
      <c r="VIZ431" s="161" t="e">
        <f t="shared" si="784"/>
        <v>#REF!</v>
      </c>
      <c r="VJA431" s="161" t="e">
        <f t="shared" si="784"/>
        <v>#REF!</v>
      </c>
      <c r="VJB431" s="161" t="e">
        <f t="shared" si="784"/>
        <v>#REF!</v>
      </c>
      <c r="VJC431" s="161" t="e">
        <f t="shared" si="784"/>
        <v>#REF!</v>
      </c>
      <c r="VJD431" s="161" t="e">
        <f t="shared" si="784"/>
        <v>#REF!</v>
      </c>
      <c r="VJE431" s="161" t="e">
        <f t="shared" si="784"/>
        <v>#REF!</v>
      </c>
      <c r="VJF431" s="161" t="e">
        <f t="shared" si="784"/>
        <v>#REF!</v>
      </c>
      <c r="VJG431" s="161" t="e">
        <f t="shared" si="784"/>
        <v>#REF!</v>
      </c>
      <c r="VJH431" s="161" t="e">
        <f t="shared" si="784"/>
        <v>#REF!</v>
      </c>
      <c r="VJI431" s="161" t="e">
        <f t="shared" ref="VJI431:VLT431" si="785">IF(OR(VIV431="YES",VIX431="YES"),"YES","NO")</f>
        <v>#REF!</v>
      </c>
      <c r="VJJ431" s="161" t="e">
        <f t="shared" si="785"/>
        <v>#REF!</v>
      </c>
      <c r="VJK431" s="161" t="e">
        <f t="shared" si="785"/>
        <v>#REF!</v>
      </c>
      <c r="VJL431" s="161" t="e">
        <f t="shared" si="785"/>
        <v>#REF!</v>
      </c>
      <c r="VJM431" s="161" t="e">
        <f t="shared" si="785"/>
        <v>#REF!</v>
      </c>
      <c r="VJN431" s="161" t="e">
        <f t="shared" si="785"/>
        <v>#REF!</v>
      </c>
      <c r="VJO431" s="161" t="e">
        <f t="shared" si="785"/>
        <v>#REF!</v>
      </c>
      <c r="VJP431" s="161" t="e">
        <f t="shared" si="785"/>
        <v>#REF!</v>
      </c>
      <c r="VJQ431" s="161" t="e">
        <f t="shared" si="785"/>
        <v>#REF!</v>
      </c>
      <c r="VJR431" s="161" t="e">
        <f t="shared" si="785"/>
        <v>#REF!</v>
      </c>
      <c r="VJS431" s="161" t="e">
        <f t="shared" si="785"/>
        <v>#REF!</v>
      </c>
      <c r="VJT431" s="161" t="e">
        <f t="shared" si="785"/>
        <v>#REF!</v>
      </c>
      <c r="VJU431" s="161" t="e">
        <f t="shared" si="785"/>
        <v>#REF!</v>
      </c>
      <c r="VJV431" s="161" t="e">
        <f t="shared" si="785"/>
        <v>#REF!</v>
      </c>
      <c r="VJW431" s="161" t="e">
        <f t="shared" si="785"/>
        <v>#REF!</v>
      </c>
      <c r="VJX431" s="161" t="e">
        <f t="shared" si="785"/>
        <v>#REF!</v>
      </c>
      <c r="VJY431" s="161" t="e">
        <f t="shared" si="785"/>
        <v>#REF!</v>
      </c>
      <c r="VJZ431" s="161" t="e">
        <f t="shared" si="785"/>
        <v>#REF!</v>
      </c>
      <c r="VKA431" s="161" t="e">
        <f t="shared" si="785"/>
        <v>#REF!</v>
      </c>
      <c r="VKB431" s="161" t="e">
        <f t="shared" si="785"/>
        <v>#REF!</v>
      </c>
      <c r="VKC431" s="161" t="e">
        <f t="shared" si="785"/>
        <v>#REF!</v>
      </c>
      <c r="VKD431" s="161" t="e">
        <f t="shared" si="785"/>
        <v>#REF!</v>
      </c>
      <c r="VKE431" s="161" t="e">
        <f t="shared" si="785"/>
        <v>#REF!</v>
      </c>
      <c r="VKF431" s="161" t="e">
        <f t="shared" si="785"/>
        <v>#REF!</v>
      </c>
      <c r="VKG431" s="161" t="e">
        <f t="shared" si="785"/>
        <v>#REF!</v>
      </c>
      <c r="VKH431" s="161" t="e">
        <f t="shared" si="785"/>
        <v>#REF!</v>
      </c>
      <c r="VKI431" s="161" t="e">
        <f t="shared" si="785"/>
        <v>#REF!</v>
      </c>
      <c r="VKJ431" s="161" t="e">
        <f t="shared" si="785"/>
        <v>#REF!</v>
      </c>
      <c r="VKK431" s="161" t="e">
        <f t="shared" si="785"/>
        <v>#REF!</v>
      </c>
      <c r="VKL431" s="161" t="e">
        <f t="shared" si="785"/>
        <v>#REF!</v>
      </c>
      <c r="VKM431" s="161" t="e">
        <f t="shared" si="785"/>
        <v>#REF!</v>
      </c>
      <c r="VKN431" s="161" t="e">
        <f t="shared" si="785"/>
        <v>#REF!</v>
      </c>
      <c r="VKO431" s="161" t="e">
        <f t="shared" si="785"/>
        <v>#REF!</v>
      </c>
      <c r="VKP431" s="161" t="e">
        <f t="shared" si="785"/>
        <v>#REF!</v>
      </c>
      <c r="VKQ431" s="161" t="e">
        <f t="shared" si="785"/>
        <v>#REF!</v>
      </c>
      <c r="VKR431" s="161" t="e">
        <f t="shared" si="785"/>
        <v>#REF!</v>
      </c>
      <c r="VKS431" s="161" t="e">
        <f t="shared" si="785"/>
        <v>#REF!</v>
      </c>
      <c r="VKT431" s="161" t="e">
        <f t="shared" si="785"/>
        <v>#REF!</v>
      </c>
      <c r="VKU431" s="161" t="e">
        <f t="shared" si="785"/>
        <v>#REF!</v>
      </c>
      <c r="VKV431" s="161" t="e">
        <f t="shared" si="785"/>
        <v>#REF!</v>
      </c>
      <c r="VKW431" s="161" t="e">
        <f t="shared" si="785"/>
        <v>#REF!</v>
      </c>
      <c r="VKX431" s="161" t="e">
        <f t="shared" si="785"/>
        <v>#REF!</v>
      </c>
      <c r="VKY431" s="161" t="e">
        <f t="shared" si="785"/>
        <v>#REF!</v>
      </c>
      <c r="VKZ431" s="161" t="e">
        <f t="shared" si="785"/>
        <v>#REF!</v>
      </c>
      <c r="VLA431" s="161" t="e">
        <f t="shared" si="785"/>
        <v>#REF!</v>
      </c>
      <c r="VLB431" s="161" t="e">
        <f t="shared" si="785"/>
        <v>#REF!</v>
      </c>
      <c r="VLC431" s="161" t="e">
        <f t="shared" si="785"/>
        <v>#REF!</v>
      </c>
      <c r="VLD431" s="161" t="e">
        <f t="shared" si="785"/>
        <v>#REF!</v>
      </c>
      <c r="VLE431" s="161" t="e">
        <f t="shared" si="785"/>
        <v>#REF!</v>
      </c>
      <c r="VLF431" s="161" t="e">
        <f t="shared" si="785"/>
        <v>#REF!</v>
      </c>
      <c r="VLG431" s="161" t="e">
        <f t="shared" si="785"/>
        <v>#REF!</v>
      </c>
      <c r="VLH431" s="161" t="e">
        <f t="shared" si="785"/>
        <v>#REF!</v>
      </c>
      <c r="VLI431" s="161" t="e">
        <f t="shared" si="785"/>
        <v>#REF!</v>
      </c>
      <c r="VLJ431" s="161" t="e">
        <f t="shared" si="785"/>
        <v>#REF!</v>
      </c>
      <c r="VLK431" s="161" t="e">
        <f t="shared" si="785"/>
        <v>#REF!</v>
      </c>
      <c r="VLL431" s="161" t="e">
        <f t="shared" si="785"/>
        <v>#REF!</v>
      </c>
      <c r="VLM431" s="161" t="e">
        <f t="shared" si="785"/>
        <v>#REF!</v>
      </c>
      <c r="VLN431" s="161" t="e">
        <f t="shared" si="785"/>
        <v>#REF!</v>
      </c>
      <c r="VLO431" s="161" t="e">
        <f t="shared" si="785"/>
        <v>#REF!</v>
      </c>
      <c r="VLP431" s="161" t="e">
        <f t="shared" si="785"/>
        <v>#REF!</v>
      </c>
      <c r="VLQ431" s="161" t="e">
        <f t="shared" si="785"/>
        <v>#REF!</v>
      </c>
      <c r="VLR431" s="161" t="e">
        <f t="shared" si="785"/>
        <v>#REF!</v>
      </c>
      <c r="VLS431" s="161" t="e">
        <f t="shared" si="785"/>
        <v>#REF!</v>
      </c>
      <c r="VLT431" s="161" t="e">
        <f t="shared" si="785"/>
        <v>#REF!</v>
      </c>
      <c r="VLU431" s="161" t="e">
        <f t="shared" ref="VLU431:VOF431" si="786">IF(OR(VLH431="YES",VLJ431="YES"),"YES","NO")</f>
        <v>#REF!</v>
      </c>
      <c r="VLV431" s="161" t="e">
        <f t="shared" si="786"/>
        <v>#REF!</v>
      </c>
      <c r="VLW431" s="161" t="e">
        <f t="shared" si="786"/>
        <v>#REF!</v>
      </c>
      <c r="VLX431" s="161" t="e">
        <f t="shared" si="786"/>
        <v>#REF!</v>
      </c>
      <c r="VLY431" s="161" t="e">
        <f t="shared" si="786"/>
        <v>#REF!</v>
      </c>
      <c r="VLZ431" s="161" t="e">
        <f t="shared" si="786"/>
        <v>#REF!</v>
      </c>
      <c r="VMA431" s="161" t="e">
        <f t="shared" si="786"/>
        <v>#REF!</v>
      </c>
      <c r="VMB431" s="161" t="e">
        <f t="shared" si="786"/>
        <v>#REF!</v>
      </c>
      <c r="VMC431" s="161" t="e">
        <f t="shared" si="786"/>
        <v>#REF!</v>
      </c>
      <c r="VMD431" s="161" t="e">
        <f t="shared" si="786"/>
        <v>#REF!</v>
      </c>
      <c r="VME431" s="161" t="e">
        <f t="shared" si="786"/>
        <v>#REF!</v>
      </c>
      <c r="VMF431" s="161" t="e">
        <f t="shared" si="786"/>
        <v>#REF!</v>
      </c>
      <c r="VMG431" s="161" t="e">
        <f t="shared" si="786"/>
        <v>#REF!</v>
      </c>
      <c r="VMH431" s="161" t="e">
        <f t="shared" si="786"/>
        <v>#REF!</v>
      </c>
      <c r="VMI431" s="161" t="e">
        <f t="shared" si="786"/>
        <v>#REF!</v>
      </c>
      <c r="VMJ431" s="161" t="e">
        <f t="shared" si="786"/>
        <v>#REF!</v>
      </c>
      <c r="VMK431" s="161" t="e">
        <f t="shared" si="786"/>
        <v>#REF!</v>
      </c>
      <c r="VML431" s="161" t="e">
        <f t="shared" si="786"/>
        <v>#REF!</v>
      </c>
      <c r="VMM431" s="161" t="e">
        <f t="shared" si="786"/>
        <v>#REF!</v>
      </c>
      <c r="VMN431" s="161" t="e">
        <f t="shared" si="786"/>
        <v>#REF!</v>
      </c>
      <c r="VMO431" s="161" t="e">
        <f t="shared" si="786"/>
        <v>#REF!</v>
      </c>
      <c r="VMP431" s="161" t="e">
        <f t="shared" si="786"/>
        <v>#REF!</v>
      </c>
      <c r="VMQ431" s="161" t="e">
        <f t="shared" si="786"/>
        <v>#REF!</v>
      </c>
      <c r="VMR431" s="161" t="e">
        <f t="shared" si="786"/>
        <v>#REF!</v>
      </c>
      <c r="VMS431" s="161" t="e">
        <f t="shared" si="786"/>
        <v>#REF!</v>
      </c>
      <c r="VMT431" s="161" t="e">
        <f t="shared" si="786"/>
        <v>#REF!</v>
      </c>
      <c r="VMU431" s="161" t="e">
        <f t="shared" si="786"/>
        <v>#REF!</v>
      </c>
      <c r="VMV431" s="161" t="e">
        <f t="shared" si="786"/>
        <v>#REF!</v>
      </c>
      <c r="VMW431" s="161" t="e">
        <f t="shared" si="786"/>
        <v>#REF!</v>
      </c>
      <c r="VMX431" s="161" t="e">
        <f t="shared" si="786"/>
        <v>#REF!</v>
      </c>
      <c r="VMY431" s="161" t="e">
        <f t="shared" si="786"/>
        <v>#REF!</v>
      </c>
      <c r="VMZ431" s="161" t="e">
        <f t="shared" si="786"/>
        <v>#REF!</v>
      </c>
      <c r="VNA431" s="161" t="e">
        <f t="shared" si="786"/>
        <v>#REF!</v>
      </c>
      <c r="VNB431" s="161" t="e">
        <f t="shared" si="786"/>
        <v>#REF!</v>
      </c>
      <c r="VNC431" s="161" t="e">
        <f t="shared" si="786"/>
        <v>#REF!</v>
      </c>
      <c r="VND431" s="161" t="e">
        <f t="shared" si="786"/>
        <v>#REF!</v>
      </c>
      <c r="VNE431" s="161" t="e">
        <f t="shared" si="786"/>
        <v>#REF!</v>
      </c>
      <c r="VNF431" s="161" t="e">
        <f t="shared" si="786"/>
        <v>#REF!</v>
      </c>
      <c r="VNG431" s="161" t="e">
        <f t="shared" si="786"/>
        <v>#REF!</v>
      </c>
      <c r="VNH431" s="161" t="e">
        <f t="shared" si="786"/>
        <v>#REF!</v>
      </c>
      <c r="VNI431" s="161" t="e">
        <f t="shared" si="786"/>
        <v>#REF!</v>
      </c>
      <c r="VNJ431" s="161" t="e">
        <f t="shared" si="786"/>
        <v>#REF!</v>
      </c>
      <c r="VNK431" s="161" t="e">
        <f t="shared" si="786"/>
        <v>#REF!</v>
      </c>
      <c r="VNL431" s="161" t="e">
        <f t="shared" si="786"/>
        <v>#REF!</v>
      </c>
      <c r="VNM431" s="161" t="e">
        <f t="shared" si="786"/>
        <v>#REF!</v>
      </c>
      <c r="VNN431" s="161" t="e">
        <f t="shared" si="786"/>
        <v>#REF!</v>
      </c>
      <c r="VNO431" s="161" t="e">
        <f t="shared" si="786"/>
        <v>#REF!</v>
      </c>
      <c r="VNP431" s="161" t="e">
        <f t="shared" si="786"/>
        <v>#REF!</v>
      </c>
      <c r="VNQ431" s="161" t="e">
        <f t="shared" si="786"/>
        <v>#REF!</v>
      </c>
      <c r="VNR431" s="161" t="e">
        <f t="shared" si="786"/>
        <v>#REF!</v>
      </c>
      <c r="VNS431" s="161" t="e">
        <f t="shared" si="786"/>
        <v>#REF!</v>
      </c>
      <c r="VNT431" s="161" t="e">
        <f t="shared" si="786"/>
        <v>#REF!</v>
      </c>
      <c r="VNU431" s="161" t="e">
        <f t="shared" si="786"/>
        <v>#REF!</v>
      </c>
      <c r="VNV431" s="161" t="e">
        <f t="shared" si="786"/>
        <v>#REF!</v>
      </c>
      <c r="VNW431" s="161" t="e">
        <f t="shared" si="786"/>
        <v>#REF!</v>
      </c>
      <c r="VNX431" s="161" t="e">
        <f t="shared" si="786"/>
        <v>#REF!</v>
      </c>
      <c r="VNY431" s="161" t="e">
        <f t="shared" si="786"/>
        <v>#REF!</v>
      </c>
      <c r="VNZ431" s="161" t="e">
        <f t="shared" si="786"/>
        <v>#REF!</v>
      </c>
      <c r="VOA431" s="161" t="e">
        <f t="shared" si="786"/>
        <v>#REF!</v>
      </c>
      <c r="VOB431" s="161" t="e">
        <f t="shared" si="786"/>
        <v>#REF!</v>
      </c>
      <c r="VOC431" s="161" t="e">
        <f t="shared" si="786"/>
        <v>#REF!</v>
      </c>
      <c r="VOD431" s="161" t="e">
        <f t="shared" si="786"/>
        <v>#REF!</v>
      </c>
      <c r="VOE431" s="161" t="e">
        <f t="shared" si="786"/>
        <v>#REF!</v>
      </c>
      <c r="VOF431" s="161" t="e">
        <f t="shared" si="786"/>
        <v>#REF!</v>
      </c>
      <c r="VOG431" s="161" t="e">
        <f t="shared" ref="VOG431:VQR431" si="787">IF(OR(VNT431="YES",VNV431="YES"),"YES","NO")</f>
        <v>#REF!</v>
      </c>
      <c r="VOH431" s="161" t="e">
        <f t="shared" si="787"/>
        <v>#REF!</v>
      </c>
      <c r="VOI431" s="161" t="e">
        <f t="shared" si="787"/>
        <v>#REF!</v>
      </c>
      <c r="VOJ431" s="161" t="e">
        <f t="shared" si="787"/>
        <v>#REF!</v>
      </c>
      <c r="VOK431" s="161" t="e">
        <f t="shared" si="787"/>
        <v>#REF!</v>
      </c>
      <c r="VOL431" s="161" t="e">
        <f t="shared" si="787"/>
        <v>#REF!</v>
      </c>
      <c r="VOM431" s="161" t="e">
        <f t="shared" si="787"/>
        <v>#REF!</v>
      </c>
      <c r="VON431" s="161" t="e">
        <f t="shared" si="787"/>
        <v>#REF!</v>
      </c>
      <c r="VOO431" s="161" t="e">
        <f t="shared" si="787"/>
        <v>#REF!</v>
      </c>
      <c r="VOP431" s="161" t="e">
        <f t="shared" si="787"/>
        <v>#REF!</v>
      </c>
      <c r="VOQ431" s="161" t="e">
        <f t="shared" si="787"/>
        <v>#REF!</v>
      </c>
      <c r="VOR431" s="161" t="e">
        <f t="shared" si="787"/>
        <v>#REF!</v>
      </c>
      <c r="VOS431" s="161" t="e">
        <f t="shared" si="787"/>
        <v>#REF!</v>
      </c>
      <c r="VOT431" s="161" t="e">
        <f t="shared" si="787"/>
        <v>#REF!</v>
      </c>
      <c r="VOU431" s="161" t="e">
        <f t="shared" si="787"/>
        <v>#REF!</v>
      </c>
      <c r="VOV431" s="161" t="e">
        <f t="shared" si="787"/>
        <v>#REF!</v>
      </c>
      <c r="VOW431" s="161" t="e">
        <f t="shared" si="787"/>
        <v>#REF!</v>
      </c>
      <c r="VOX431" s="161" t="e">
        <f t="shared" si="787"/>
        <v>#REF!</v>
      </c>
      <c r="VOY431" s="161" t="e">
        <f t="shared" si="787"/>
        <v>#REF!</v>
      </c>
      <c r="VOZ431" s="161" t="e">
        <f t="shared" si="787"/>
        <v>#REF!</v>
      </c>
      <c r="VPA431" s="161" t="e">
        <f t="shared" si="787"/>
        <v>#REF!</v>
      </c>
      <c r="VPB431" s="161" t="e">
        <f t="shared" si="787"/>
        <v>#REF!</v>
      </c>
      <c r="VPC431" s="161" t="e">
        <f t="shared" si="787"/>
        <v>#REF!</v>
      </c>
      <c r="VPD431" s="161" t="e">
        <f t="shared" si="787"/>
        <v>#REF!</v>
      </c>
      <c r="VPE431" s="161" t="e">
        <f t="shared" si="787"/>
        <v>#REF!</v>
      </c>
      <c r="VPF431" s="161" t="e">
        <f t="shared" si="787"/>
        <v>#REF!</v>
      </c>
      <c r="VPG431" s="161" t="e">
        <f t="shared" si="787"/>
        <v>#REF!</v>
      </c>
      <c r="VPH431" s="161" t="e">
        <f t="shared" si="787"/>
        <v>#REF!</v>
      </c>
      <c r="VPI431" s="161" t="e">
        <f t="shared" si="787"/>
        <v>#REF!</v>
      </c>
      <c r="VPJ431" s="161" t="e">
        <f t="shared" si="787"/>
        <v>#REF!</v>
      </c>
      <c r="VPK431" s="161" t="e">
        <f t="shared" si="787"/>
        <v>#REF!</v>
      </c>
      <c r="VPL431" s="161" t="e">
        <f t="shared" si="787"/>
        <v>#REF!</v>
      </c>
      <c r="VPM431" s="161" t="e">
        <f t="shared" si="787"/>
        <v>#REF!</v>
      </c>
      <c r="VPN431" s="161" t="e">
        <f t="shared" si="787"/>
        <v>#REF!</v>
      </c>
      <c r="VPO431" s="161" t="e">
        <f t="shared" si="787"/>
        <v>#REF!</v>
      </c>
      <c r="VPP431" s="161" t="e">
        <f t="shared" si="787"/>
        <v>#REF!</v>
      </c>
      <c r="VPQ431" s="161" t="e">
        <f t="shared" si="787"/>
        <v>#REF!</v>
      </c>
      <c r="VPR431" s="161" t="e">
        <f t="shared" si="787"/>
        <v>#REF!</v>
      </c>
      <c r="VPS431" s="161" t="e">
        <f t="shared" si="787"/>
        <v>#REF!</v>
      </c>
      <c r="VPT431" s="161" t="e">
        <f t="shared" si="787"/>
        <v>#REF!</v>
      </c>
      <c r="VPU431" s="161" t="e">
        <f t="shared" si="787"/>
        <v>#REF!</v>
      </c>
      <c r="VPV431" s="161" t="e">
        <f t="shared" si="787"/>
        <v>#REF!</v>
      </c>
      <c r="VPW431" s="161" t="e">
        <f t="shared" si="787"/>
        <v>#REF!</v>
      </c>
      <c r="VPX431" s="161" t="e">
        <f t="shared" si="787"/>
        <v>#REF!</v>
      </c>
      <c r="VPY431" s="161" t="e">
        <f t="shared" si="787"/>
        <v>#REF!</v>
      </c>
      <c r="VPZ431" s="161" t="e">
        <f t="shared" si="787"/>
        <v>#REF!</v>
      </c>
      <c r="VQA431" s="161" t="e">
        <f t="shared" si="787"/>
        <v>#REF!</v>
      </c>
      <c r="VQB431" s="161" t="e">
        <f t="shared" si="787"/>
        <v>#REF!</v>
      </c>
      <c r="VQC431" s="161" t="e">
        <f t="shared" si="787"/>
        <v>#REF!</v>
      </c>
      <c r="VQD431" s="161" t="e">
        <f t="shared" si="787"/>
        <v>#REF!</v>
      </c>
      <c r="VQE431" s="161" t="e">
        <f t="shared" si="787"/>
        <v>#REF!</v>
      </c>
      <c r="VQF431" s="161" t="e">
        <f t="shared" si="787"/>
        <v>#REF!</v>
      </c>
      <c r="VQG431" s="161" t="e">
        <f t="shared" si="787"/>
        <v>#REF!</v>
      </c>
      <c r="VQH431" s="161" t="e">
        <f t="shared" si="787"/>
        <v>#REF!</v>
      </c>
      <c r="VQI431" s="161" t="e">
        <f t="shared" si="787"/>
        <v>#REF!</v>
      </c>
      <c r="VQJ431" s="161" t="e">
        <f t="shared" si="787"/>
        <v>#REF!</v>
      </c>
      <c r="VQK431" s="161" t="e">
        <f t="shared" si="787"/>
        <v>#REF!</v>
      </c>
      <c r="VQL431" s="161" t="e">
        <f t="shared" si="787"/>
        <v>#REF!</v>
      </c>
      <c r="VQM431" s="161" t="e">
        <f t="shared" si="787"/>
        <v>#REF!</v>
      </c>
      <c r="VQN431" s="161" t="e">
        <f t="shared" si="787"/>
        <v>#REF!</v>
      </c>
      <c r="VQO431" s="161" t="e">
        <f t="shared" si="787"/>
        <v>#REF!</v>
      </c>
      <c r="VQP431" s="161" t="e">
        <f t="shared" si="787"/>
        <v>#REF!</v>
      </c>
      <c r="VQQ431" s="161" t="e">
        <f t="shared" si="787"/>
        <v>#REF!</v>
      </c>
      <c r="VQR431" s="161" t="e">
        <f t="shared" si="787"/>
        <v>#REF!</v>
      </c>
      <c r="VQS431" s="161" t="e">
        <f t="shared" ref="VQS431:VTD431" si="788">IF(OR(VQF431="YES",VQH431="YES"),"YES","NO")</f>
        <v>#REF!</v>
      </c>
      <c r="VQT431" s="161" t="e">
        <f t="shared" si="788"/>
        <v>#REF!</v>
      </c>
      <c r="VQU431" s="161" t="e">
        <f t="shared" si="788"/>
        <v>#REF!</v>
      </c>
      <c r="VQV431" s="161" t="e">
        <f t="shared" si="788"/>
        <v>#REF!</v>
      </c>
      <c r="VQW431" s="161" t="e">
        <f t="shared" si="788"/>
        <v>#REF!</v>
      </c>
      <c r="VQX431" s="161" t="e">
        <f t="shared" si="788"/>
        <v>#REF!</v>
      </c>
      <c r="VQY431" s="161" t="e">
        <f t="shared" si="788"/>
        <v>#REF!</v>
      </c>
      <c r="VQZ431" s="161" t="e">
        <f t="shared" si="788"/>
        <v>#REF!</v>
      </c>
      <c r="VRA431" s="161" t="e">
        <f t="shared" si="788"/>
        <v>#REF!</v>
      </c>
      <c r="VRB431" s="161" t="e">
        <f t="shared" si="788"/>
        <v>#REF!</v>
      </c>
      <c r="VRC431" s="161" t="e">
        <f t="shared" si="788"/>
        <v>#REF!</v>
      </c>
      <c r="VRD431" s="161" t="e">
        <f t="shared" si="788"/>
        <v>#REF!</v>
      </c>
      <c r="VRE431" s="161" t="e">
        <f t="shared" si="788"/>
        <v>#REF!</v>
      </c>
      <c r="VRF431" s="161" t="e">
        <f t="shared" si="788"/>
        <v>#REF!</v>
      </c>
      <c r="VRG431" s="161" t="e">
        <f t="shared" si="788"/>
        <v>#REF!</v>
      </c>
      <c r="VRH431" s="161" t="e">
        <f t="shared" si="788"/>
        <v>#REF!</v>
      </c>
      <c r="VRI431" s="161" t="e">
        <f t="shared" si="788"/>
        <v>#REF!</v>
      </c>
      <c r="VRJ431" s="161" t="e">
        <f t="shared" si="788"/>
        <v>#REF!</v>
      </c>
      <c r="VRK431" s="161" t="e">
        <f t="shared" si="788"/>
        <v>#REF!</v>
      </c>
      <c r="VRL431" s="161" t="e">
        <f t="shared" si="788"/>
        <v>#REF!</v>
      </c>
      <c r="VRM431" s="161" t="e">
        <f t="shared" si="788"/>
        <v>#REF!</v>
      </c>
      <c r="VRN431" s="161" t="e">
        <f t="shared" si="788"/>
        <v>#REF!</v>
      </c>
      <c r="VRO431" s="161" t="e">
        <f t="shared" si="788"/>
        <v>#REF!</v>
      </c>
      <c r="VRP431" s="161" t="e">
        <f t="shared" si="788"/>
        <v>#REF!</v>
      </c>
      <c r="VRQ431" s="161" t="e">
        <f t="shared" si="788"/>
        <v>#REF!</v>
      </c>
      <c r="VRR431" s="161" t="e">
        <f t="shared" si="788"/>
        <v>#REF!</v>
      </c>
      <c r="VRS431" s="161" t="e">
        <f t="shared" si="788"/>
        <v>#REF!</v>
      </c>
      <c r="VRT431" s="161" t="e">
        <f t="shared" si="788"/>
        <v>#REF!</v>
      </c>
      <c r="VRU431" s="161" t="e">
        <f t="shared" si="788"/>
        <v>#REF!</v>
      </c>
      <c r="VRV431" s="161" t="e">
        <f t="shared" si="788"/>
        <v>#REF!</v>
      </c>
      <c r="VRW431" s="161" t="e">
        <f t="shared" si="788"/>
        <v>#REF!</v>
      </c>
      <c r="VRX431" s="161" t="e">
        <f t="shared" si="788"/>
        <v>#REF!</v>
      </c>
      <c r="VRY431" s="161" t="e">
        <f t="shared" si="788"/>
        <v>#REF!</v>
      </c>
      <c r="VRZ431" s="161" t="e">
        <f t="shared" si="788"/>
        <v>#REF!</v>
      </c>
      <c r="VSA431" s="161" t="e">
        <f t="shared" si="788"/>
        <v>#REF!</v>
      </c>
      <c r="VSB431" s="161" t="e">
        <f t="shared" si="788"/>
        <v>#REF!</v>
      </c>
      <c r="VSC431" s="161" t="e">
        <f t="shared" si="788"/>
        <v>#REF!</v>
      </c>
      <c r="VSD431" s="161" t="e">
        <f t="shared" si="788"/>
        <v>#REF!</v>
      </c>
      <c r="VSE431" s="161" t="e">
        <f t="shared" si="788"/>
        <v>#REF!</v>
      </c>
      <c r="VSF431" s="161" t="e">
        <f t="shared" si="788"/>
        <v>#REF!</v>
      </c>
      <c r="VSG431" s="161" t="e">
        <f t="shared" si="788"/>
        <v>#REF!</v>
      </c>
      <c r="VSH431" s="161" t="e">
        <f t="shared" si="788"/>
        <v>#REF!</v>
      </c>
      <c r="VSI431" s="161" t="e">
        <f t="shared" si="788"/>
        <v>#REF!</v>
      </c>
      <c r="VSJ431" s="161" t="e">
        <f t="shared" si="788"/>
        <v>#REF!</v>
      </c>
      <c r="VSK431" s="161" t="e">
        <f t="shared" si="788"/>
        <v>#REF!</v>
      </c>
      <c r="VSL431" s="161" t="e">
        <f t="shared" si="788"/>
        <v>#REF!</v>
      </c>
      <c r="VSM431" s="161" t="e">
        <f t="shared" si="788"/>
        <v>#REF!</v>
      </c>
      <c r="VSN431" s="161" t="e">
        <f t="shared" si="788"/>
        <v>#REF!</v>
      </c>
      <c r="VSO431" s="161" t="e">
        <f t="shared" si="788"/>
        <v>#REF!</v>
      </c>
      <c r="VSP431" s="161" t="e">
        <f t="shared" si="788"/>
        <v>#REF!</v>
      </c>
      <c r="VSQ431" s="161" t="e">
        <f t="shared" si="788"/>
        <v>#REF!</v>
      </c>
      <c r="VSR431" s="161" t="e">
        <f t="shared" si="788"/>
        <v>#REF!</v>
      </c>
      <c r="VSS431" s="161" t="e">
        <f t="shared" si="788"/>
        <v>#REF!</v>
      </c>
      <c r="VST431" s="161" t="e">
        <f t="shared" si="788"/>
        <v>#REF!</v>
      </c>
      <c r="VSU431" s="161" t="e">
        <f t="shared" si="788"/>
        <v>#REF!</v>
      </c>
      <c r="VSV431" s="161" t="e">
        <f t="shared" si="788"/>
        <v>#REF!</v>
      </c>
      <c r="VSW431" s="161" t="e">
        <f t="shared" si="788"/>
        <v>#REF!</v>
      </c>
      <c r="VSX431" s="161" t="e">
        <f t="shared" si="788"/>
        <v>#REF!</v>
      </c>
      <c r="VSY431" s="161" t="e">
        <f t="shared" si="788"/>
        <v>#REF!</v>
      </c>
      <c r="VSZ431" s="161" t="e">
        <f t="shared" si="788"/>
        <v>#REF!</v>
      </c>
      <c r="VTA431" s="161" t="e">
        <f t="shared" si="788"/>
        <v>#REF!</v>
      </c>
      <c r="VTB431" s="161" t="e">
        <f t="shared" si="788"/>
        <v>#REF!</v>
      </c>
      <c r="VTC431" s="161" t="e">
        <f t="shared" si="788"/>
        <v>#REF!</v>
      </c>
      <c r="VTD431" s="161" t="e">
        <f t="shared" si="788"/>
        <v>#REF!</v>
      </c>
      <c r="VTE431" s="161" t="e">
        <f t="shared" ref="VTE431:VVP431" si="789">IF(OR(VSR431="YES",VST431="YES"),"YES","NO")</f>
        <v>#REF!</v>
      </c>
      <c r="VTF431" s="161" t="e">
        <f t="shared" si="789"/>
        <v>#REF!</v>
      </c>
      <c r="VTG431" s="161" t="e">
        <f t="shared" si="789"/>
        <v>#REF!</v>
      </c>
      <c r="VTH431" s="161" t="e">
        <f t="shared" si="789"/>
        <v>#REF!</v>
      </c>
      <c r="VTI431" s="161" t="e">
        <f t="shared" si="789"/>
        <v>#REF!</v>
      </c>
      <c r="VTJ431" s="161" t="e">
        <f t="shared" si="789"/>
        <v>#REF!</v>
      </c>
      <c r="VTK431" s="161" t="e">
        <f t="shared" si="789"/>
        <v>#REF!</v>
      </c>
      <c r="VTL431" s="161" t="e">
        <f t="shared" si="789"/>
        <v>#REF!</v>
      </c>
      <c r="VTM431" s="161" t="e">
        <f t="shared" si="789"/>
        <v>#REF!</v>
      </c>
      <c r="VTN431" s="161" t="e">
        <f t="shared" si="789"/>
        <v>#REF!</v>
      </c>
      <c r="VTO431" s="161" t="e">
        <f t="shared" si="789"/>
        <v>#REF!</v>
      </c>
      <c r="VTP431" s="161" t="e">
        <f t="shared" si="789"/>
        <v>#REF!</v>
      </c>
      <c r="VTQ431" s="161" t="e">
        <f t="shared" si="789"/>
        <v>#REF!</v>
      </c>
      <c r="VTR431" s="161" t="e">
        <f t="shared" si="789"/>
        <v>#REF!</v>
      </c>
      <c r="VTS431" s="161" t="e">
        <f t="shared" si="789"/>
        <v>#REF!</v>
      </c>
      <c r="VTT431" s="161" t="e">
        <f t="shared" si="789"/>
        <v>#REF!</v>
      </c>
      <c r="VTU431" s="161" t="e">
        <f t="shared" si="789"/>
        <v>#REF!</v>
      </c>
      <c r="VTV431" s="161" t="e">
        <f t="shared" si="789"/>
        <v>#REF!</v>
      </c>
      <c r="VTW431" s="161" t="e">
        <f t="shared" si="789"/>
        <v>#REF!</v>
      </c>
      <c r="VTX431" s="161" t="e">
        <f t="shared" si="789"/>
        <v>#REF!</v>
      </c>
      <c r="VTY431" s="161" t="e">
        <f t="shared" si="789"/>
        <v>#REF!</v>
      </c>
      <c r="VTZ431" s="161" t="e">
        <f t="shared" si="789"/>
        <v>#REF!</v>
      </c>
      <c r="VUA431" s="161" t="e">
        <f t="shared" si="789"/>
        <v>#REF!</v>
      </c>
      <c r="VUB431" s="161" t="e">
        <f t="shared" si="789"/>
        <v>#REF!</v>
      </c>
      <c r="VUC431" s="161" t="e">
        <f t="shared" si="789"/>
        <v>#REF!</v>
      </c>
      <c r="VUD431" s="161" t="e">
        <f t="shared" si="789"/>
        <v>#REF!</v>
      </c>
      <c r="VUE431" s="161" t="e">
        <f t="shared" si="789"/>
        <v>#REF!</v>
      </c>
      <c r="VUF431" s="161" t="e">
        <f t="shared" si="789"/>
        <v>#REF!</v>
      </c>
      <c r="VUG431" s="161" t="e">
        <f t="shared" si="789"/>
        <v>#REF!</v>
      </c>
      <c r="VUH431" s="161" t="e">
        <f t="shared" si="789"/>
        <v>#REF!</v>
      </c>
      <c r="VUI431" s="161" t="e">
        <f t="shared" si="789"/>
        <v>#REF!</v>
      </c>
      <c r="VUJ431" s="161" t="e">
        <f t="shared" si="789"/>
        <v>#REF!</v>
      </c>
      <c r="VUK431" s="161" t="e">
        <f t="shared" si="789"/>
        <v>#REF!</v>
      </c>
      <c r="VUL431" s="161" t="e">
        <f t="shared" si="789"/>
        <v>#REF!</v>
      </c>
      <c r="VUM431" s="161" t="e">
        <f t="shared" si="789"/>
        <v>#REF!</v>
      </c>
      <c r="VUN431" s="161" t="e">
        <f t="shared" si="789"/>
        <v>#REF!</v>
      </c>
      <c r="VUO431" s="161" t="e">
        <f t="shared" si="789"/>
        <v>#REF!</v>
      </c>
      <c r="VUP431" s="161" t="e">
        <f t="shared" si="789"/>
        <v>#REF!</v>
      </c>
      <c r="VUQ431" s="161" t="e">
        <f t="shared" si="789"/>
        <v>#REF!</v>
      </c>
      <c r="VUR431" s="161" t="e">
        <f t="shared" si="789"/>
        <v>#REF!</v>
      </c>
      <c r="VUS431" s="161" t="e">
        <f t="shared" si="789"/>
        <v>#REF!</v>
      </c>
      <c r="VUT431" s="161" t="e">
        <f t="shared" si="789"/>
        <v>#REF!</v>
      </c>
      <c r="VUU431" s="161" t="e">
        <f t="shared" si="789"/>
        <v>#REF!</v>
      </c>
      <c r="VUV431" s="161" t="e">
        <f t="shared" si="789"/>
        <v>#REF!</v>
      </c>
      <c r="VUW431" s="161" t="e">
        <f t="shared" si="789"/>
        <v>#REF!</v>
      </c>
      <c r="VUX431" s="161" t="e">
        <f t="shared" si="789"/>
        <v>#REF!</v>
      </c>
      <c r="VUY431" s="161" t="e">
        <f t="shared" si="789"/>
        <v>#REF!</v>
      </c>
      <c r="VUZ431" s="161" t="e">
        <f t="shared" si="789"/>
        <v>#REF!</v>
      </c>
      <c r="VVA431" s="161" t="e">
        <f t="shared" si="789"/>
        <v>#REF!</v>
      </c>
      <c r="VVB431" s="161" t="e">
        <f t="shared" si="789"/>
        <v>#REF!</v>
      </c>
      <c r="VVC431" s="161" t="e">
        <f t="shared" si="789"/>
        <v>#REF!</v>
      </c>
      <c r="VVD431" s="161" t="e">
        <f t="shared" si="789"/>
        <v>#REF!</v>
      </c>
      <c r="VVE431" s="161" t="e">
        <f t="shared" si="789"/>
        <v>#REF!</v>
      </c>
      <c r="VVF431" s="161" t="e">
        <f t="shared" si="789"/>
        <v>#REF!</v>
      </c>
      <c r="VVG431" s="161" t="e">
        <f t="shared" si="789"/>
        <v>#REF!</v>
      </c>
      <c r="VVH431" s="161" t="e">
        <f t="shared" si="789"/>
        <v>#REF!</v>
      </c>
      <c r="VVI431" s="161" t="e">
        <f t="shared" si="789"/>
        <v>#REF!</v>
      </c>
      <c r="VVJ431" s="161" t="e">
        <f t="shared" si="789"/>
        <v>#REF!</v>
      </c>
      <c r="VVK431" s="161" t="e">
        <f t="shared" si="789"/>
        <v>#REF!</v>
      </c>
      <c r="VVL431" s="161" t="e">
        <f t="shared" si="789"/>
        <v>#REF!</v>
      </c>
      <c r="VVM431" s="161" t="e">
        <f t="shared" si="789"/>
        <v>#REF!</v>
      </c>
      <c r="VVN431" s="161" t="e">
        <f t="shared" si="789"/>
        <v>#REF!</v>
      </c>
      <c r="VVO431" s="161" t="e">
        <f t="shared" si="789"/>
        <v>#REF!</v>
      </c>
      <c r="VVP431" s="161" t="e">
        <f t="shared" si="789"/>
        <v>#REF!</v>
      </c>
      <c r="VVQ431" s="161" t="e">
        <f t="shared" ref="VVQ431:VYB431" si="790">IF(OR(VVD431="YES",VVF431="YES"),"YES","NO")</f>
        <v>#REF!</v>
      </c>
      <c r="VVR431" s="161" t="e">
        <f t="shared" si="790"/>
        <v>#REF!</v>
      </c>
      <c r="VVS431" s="161" t="e">
        <f t="shared" si="790"/>
        <v>#REF!</v>
      </c>
      <c r="VVT431" s="161" t="e">
        <f t="shared" si="790"/>
        <v>#REF!</v>
      </c>
      <c r="VVU431" s="161" t="e">
        <f t="shared" si="790"/>
        <v>#REF!</v>
      </c>
      <c r="VVV431" s="161" t="e">
        <f t="shared" si="790"/>
        <v>#REF!</v>
      </c>
      <c r="VVW431" s="161" t="e">
        <f t="shared" si="790"/>
        <v>#REF!</v>
      </c>
      <c r="VVX431" s="161" t="e">
        <f t="shared" si="790"/>
        <v>#REF!</v>
      </c>
      <c r="VVY431" s="161" t="e">
        <f t="shared" si="790"/>
        <v>#REF!</v>
      </c>
      <c r="VVZ431" s="161" t="e">
        <f t="shared" si="790"/>
        <v>#REF!</v>
      </c>
      <c r="VWA431" s="161" t="e">
        <f t="shared" si="790"/>
        <v>#REF!</v>
      </c>
      <c r="VWB431" s="161" t="e">
        <f t="shared" si="790"/>
        <v>#REF!</v>
      </c>
      <c r="VWC431" s="161" t="e">
        <f t="shared" si="790"/>
        <v>#REF!</v>
      </c>
      <c r="VWD431" s="161" t="e">
        <f t="shared" si="790"/>
        <v>#REF!</v>
      </c>
      <c r="VWE431" s="161" t="e">
        <f t="shared" si="790"/>
        <v>#REF!</v>
      </c>
      <c r="VWF431" s="161" t="e">
        <f t="shared" si="790"/>
        <v>#REF!</v>
      </c>
      <c r="VWG431" s="161" t="e">
        <f t="shared" si="790"/>
        <v>#REF!</v>
      </c>
      <c r="VWH431" s="161" t="e">
        <f t="shared" si="790"/>
        <v>#REF!</v>
      </c>
      <c r="VWI431" s="161" t="e">
        <f t="shared" si="790"/>
        <v>#REF!</v>
      </c>
      <c r="VWJ431" s="161" t="e">
        <f t="shared" si="790"/>
        <v>#REF!</v>
      </c>
      <c r="VWK431" s="161" t="e">
        <f t="shared" si="790"/>
        <v>#REF!</v>
      </c>
      <c r="VWL431" s="161" t="e">
        <f t="shared" si="790"/>
        <v>#REF!</v>
      </c>
      <c r="VWM431" s="161" t="e">
        <f t="shared" si="790"/>
        <v>#REF!</v>
      </c>
      <c r="VWN431" s="161" t="e">
        <f t="shared" si="790"/>
        <v>#REF!</v>
      </c>
      <c r="VWO431" s="161" t="e">
        <f t="shared" si="790"/>
        <v>#REF!</v>
      </c>
      <c r="VWP431" s="161" t="e">
        <f t="shared" si="790"/>
        <v>#REF!</v>
      </c>
      <c r="VWQ431" s="161" t="e">
        <f t="shared" si="790"/>
        <v>#REF!</v>
      </c>
      <c r="VWR431" s="161" t="e">
        <f t="shared" si="790"/>
        <v>#REF!</v>
      </c>
      <c r="VWS431" s="161" t="e">
        <f t="shared" si="790"/>
        <v>#REF!</v>
      </c>
      <c r="VWT431" s="161" t="e">
        <f t="shared" si="790"/>
        <v>#REF!</v>
      </c>
      <c r="VWU431" s="161" t="e">
        <f t="shared" si="790"/>
        <v>#REF!</v>
      </c>
      <c r="VWV431" s="161" t="e">
        <f t="shared" si="790"/>
        <v>#REF!</v>
      </c>
      <c r="VWW431" s="161" t="e">
        <f t="shared" si="790"/>
        <v>#REF!</v>
      </c>
      <c r="VWX431" s="161" t="e">
        <f t="shared" si="790"/>
        <v>#REF!</v>
      </c>
      <c r="VWY431" s="161" t="e">
        <f t="shared" si="790"/>
        <v>#REF!</v>
      </c>
      <c r="VWZ431" s="161" t="e">
        <f t="shared" si="790"/>
        <v>#REF!</v>
      </c>
      <c r="VXA431" s="161" t="e">
        <f t="shared" si="790"/>
        <v>#REF!</v>
      </c>
      <c r="VXB431" s="161" t="e">
        <f t="shared" si="790"/>
        <v>#REF!</v>
      </c>
      <c r="VXC431" s="161" t="e">
        <f t="shared" si="790"/>
        <v>#REF!</v>
      </c>
      <c r="VXD431" s="161" t="e">
        <f t="shared" si="790"/>
        <v>#REF!</v>
      </c>
      <c r="VXE431" s="161" t="e">
        <f t="shared" si="790"/>
        <v>#REF!</v>
      </c>
      <c r="VXF431" s="161" t="e">
        <f t="shared" si="790"/>
        <v>#REF!</v>
      </c>
      <c r="VXG431" s="161" t="e">
        <f t="shared" si="790"/>
        <v>#REF!</v>
      </c>
      <c r="VXH431" s="161" t="e">
        <f t="shared" si="790"/>
        <v>#REF!</v>
      </c>
      <c r="VXI431" s="161" t="e">
        <f t="shared" si="790"/>
        <v>#REF!</v>
      </c>
      <c r="VXJ431" s="161" t="e">
        <f t="shared" si="790"/>
        <v>#REF!</v>
      </c>
      <c r="VXK431" s="161" t="e">
        <f t="shared" si="790"/>
        <v>#REF!</v>
      </c>
      <c r="VXL431" s="161" t="e">
        <f t="shared" si="790"/>
        <v>#REF!</v>
      </c>
      <c r="VXM431" s="161" t="e">
        <f t="shared" si="790"/>
        <v>#REF!</v>
      </c>
      <c r="VXN431" s="161" t="e">
        <f t="shared" si="790"/>
        <v>#REF!</v>
      </c>
      <c r="VXO431" s="161" t="e">
        <f t="shared" si="790"/>
        <v>#REF!</v>
      </c>
      <c r="VXP431" s="161" t="e">
        <f t="shared" si="790"/>
        <v>#REF!</v>
      </c>
      <c r="VXQ431" s="161" t="e">
        <f t="shared" si="790"/>
        <v>#REF!</v>
      </c>
      <c r="VXR431" s="161" t="e">
        <f t="shared" si="790"/>
        <v>#REF!</v>
      </c>
      <c r="VXS431" s="161" t="e">
        <f t="shared" si="790"/>
        <v>#REF!</v>
      </c>
      <c r="VXT431" s="161" t="e">
        <f t="shared" si="790"/>
        <v>#REF!</v>
      </c>
      <c r="VXU431" s="161" t="e">
        <f t="shared" si="790"/>
        <v>#REF!</v>
      </c>
      <c r="VXV431" s="161" t="e">
        <f t="shared" si="790"/>
        <v>#REF!</v>
      </c>
      <c r="VXW431" s="161" t="e">
        <f t="shared" si="790"/>
        <v>#REF!</v>
      </c>
      <c r="VXX431" s="161" t="e">
        <f t="shared" si="790"/>
        <v>#REF!</v>
      </c>
      <c r="VXY431" s="161" t="e">
        <f t="shared" si="790"/>
        <v>#REF!</v>
      </c>
      <c r="VXZ431" s="161" t="e">
        <f t="shared" si="790"/>
        <v>#REF!</v>
      </c>
      <c r="VYA431" s="161" t="e">
        <f t="shared" si="790"/>
        <v>#REF!</v>
      </c>
      <c r="VYB431" s="161" t="e">
        <f t="shared" si="790"/>
        <v>#REF!</v>
      </c>
      <c r="VYC431" s="161" t="e">
        <f t="shared" ref="VYC431:WAN431" si="791">IF(OR(VXP431="YES",VXR431="YES"),"YES","NO")</f>
        <v>#REF!</v>
      </c>
      <c r="VYD431" s="161" t="e">
        <f t="shared" si="791"/>
        <v>#REF!</v>
      </c>
      <c r="VYE431" s="161" t="e">
        <f t="shared" si="791"/>
        <v>#REF!</v>
      </c>
      <c r="VYF431" s="161" t="e">
        <f t="shared" si="791"/>
        <v>#REF!</v>
      </c>
      <c r="VYG431" s="161" t="e">
        <f t="shared" si="791"/>
        <v>#REF!</v>
      </c>
      <c r="VYH431" s="161" t="e">
        <f t="shared" si="791"/>
        <v>#REF!</v>
      </c>
      <c r="VYI431" s="161" t="e">
        <f t="shared" si="791"/>
        <v>#REF!</v>
      </c>
      <c r="VYJ431" s="161" t="e">
        <f t="shared" si="791"/>
        <v>#REF!</v>
      </c>
      <c r="VYK431" s="161" t="e">
        <f t="shared" si="791"/>
        <v>#REF!</v>
      </c>
      <c r="VYL431" s="161" t="e">
        <f t="shared" si="791"/>
        <v>#REF!</v>
      </c>
      <c r="VYM431" s="161" t="e">
        <f t="shared" si="791"/>
        <v>#REF!</v>
      </c>
      <c r="VYN431" s="161" t="e">
        <f t="shared" si="791"/>
        <v>#REF!</v>
      </c>
      <c r="VYO431" s="161" t="e">
        <f t="shared" si="791"/>
        <v>#REF!</v>
      </c>
      <c r="VYP431" s="161" t="e">
        <f t="shared" si="791"/>
        <v>#REF!</v>
      </c>
      <c r="VYQ431" s="161" t="e">
        <f t="shared" si="791"/>
        <v>#REF!</v>
      </c>
      <c r="VYR431" s="161" t="e">
        <f t="shared" si="791"/>
        <v>#REF!</v>
      </c>
      <c r="VYS431" s="161" t="e">
        <f t="shared" si="791"/>
        <v>#REF!</v>
      </c>
      <c r="VYT431" s="161" t="e">
        <f t="shared" si="791"/>
        <v>#REF!</v>
      </c>
      <c r="VYU431" s="161" t="e">
        <f t="shared" si="791"/>
        <v>#REF!</v>
      </c>
      <c r="VYV431" s="161" t="e">
        <f t="shared" si="791"/>
        <v>#REF!</v>
      </c>
      <c r="VYW431" s="161" t="e">
        <f t="shared" si="791"/>
        <v>#REF!</v>
      </c>
      <c r="VYX431" s="161" t="e">
        <f t="shared" si="791"/>
        <v>#REF!</v>
      </c>
      <c r="VYY431" s="161" t="e">
        <f t="shared" si="791"/>
        <v>#REF!</v>
      </c>
      <c r="VYZ431" s="161" t="e">
        <f t="shared" si="791"/>
        <v>#REF!</v>
      </c>
      <c r="VZA431" s="161" t="e">
        <f t="shared" si="791"/>
        <v>#REF!</v>
      </c>
      <c r="VZB431" s="161" t="e">
        <f t="shared" si="791"/>
        <v>#REF!</v>
      </c>
      <c r="VZC431" s="161" t="e">
        <f t="shared" si="791"/>
        <v>#REF!</v>
      </c>
      <c r="VZD431" s="161" t="e">
        <f t="shared" si="791"/>
        <v>#REF!</v>
      </c>
      <c r="VZE431" s="161" t="e">
        <f t="shared" si="791"/>
        <v>#REF!</v>
      </c>
      <c r="VZF431" s="161" t="e">
        <f t="shared" si="791"/>
        <v>#REF!</v>
      </c>
      <c r="VZG431" s="161" t="e">
        <f t="shared" si="791"/>
        <v>#REF!</v>
      </c>
      <c r="VZH431" s="161" t="e">
        <f t="shared" si="791"/>
        <v>#REF!</v>
      </c>
      <c r="VZI431" s="161" t="e">
        <f t="shared" si="791"/>
        <v>#REF!</v>
      </c>
      <c r="VZJ431" s="161" t="e">
        <f t="shared" si="791"/>
        <v>#REF!</v>
      </c>
      <c r="VZK431" s="161" t="e">
        <f t="shared" si="791"/>
        <v>#REF!</v>
      </c>
      <c r="VZL431" s="161" t="e">
        <f t="shared" si="791"/>
        <v>#REF!</v>
      </c>
      <c r="VZM431" s="161" t="e">
        <f t="shared" si="791"/>
        <v>#REF!</v>
      </c>
      <c r="VZN431" s="161" t="e">
        <f t="shared" si="791"/>
        <v>#REF!</v>
      </c>
      <c r="VZO431" s="161" t="e">
        <f t="shared" si="791"/>
        <v>#REF!</v>
      </c>
      <c r="VZP431" s="161" t="e">
        <f t="shared" si="791"/>
        <v>#REF!</v>
      </c>
      <c r="VZQ431" s="161" t="e">
        <f t="shared" si="791"/>
        <v>#REF!</v>
      </c>
      <c r="VZR431" s="161" t="e">
        <f t="shared" si="791"/>
        <v>#REF!</v>
      </c>
      <c r="VZS431" s="161" t="e">
        <f t="shared" si="791"/>
        <v>#REF!</v>
      </c>
      <c r="VZT431" s="161" t="e">
        <f t="shared" si="791"/>
        <v>#REF!</v>
      </c>
      <c r="VZU431" s="161" t="e">
        <f t="shared" si="791"/>
        <v>#REF!</v>
      </c>
      <c r="VZV431" s="161" t="e">
        <f t="shared" si="791"/>
        <v>#REF!</v>
      </c>
      <c r="VZW431" s="161" t="e">
        <f t="shared" si="791"/>
        <v>#REF!</v>
      </c>
      <c r="VZX431" s="161" t="e">
        <f t="shared" si="791"/>
        <v>#REF!</v>
      </c>
      <c r="VZY431" s="161" t="e">
        <f t="shared" si="791"/>
        <v>#REF!</v>
      </c>
      <c r="VZZ431" s="161" t="e">
        <f t="shared" si="791"/>
        <v>#REF!</v>
      </c>
      <c r="WAA431" s="161" t="e">
        <f t="shared" si="791"/>
        <v>#REF!</v>
      </c>
      <c r="WAB431" s="161" t="e">
        <f t="shared" si="791"/>
        <v>#REF!</v>
      </c>
      <c r="WAC431" s="161" t="e">
        <f t="shared" si="791"/>
        <v>#REF!</v>
      </c>
      <c r="WAD431" s="161" t="e">
        <f t="shared" si="791"/>
        <v>#REF!</v>
      </c>
      <c r="WAE431" s="161" t="e">
        <f t="shared" si="791"/>
        <v>#REF!</v>
      </c>
      <c r="WAF431" s="161" t="e">
        <f t="shared" si="791"/>
        <v>#REF!</v>
      </c>
      <c r="WAG431" s="161" t="e">
        <f t="shared" si="791"/>
        <v>#REF!</v>
      </c>
      <c r="WAH431" s="161" t="e">
        <f t="shared" si="791"/>
        <v>#REF!</v>
      </c>
      <c r="WAI431" s="161" t="e">
        <f t="shared" si="791"/>
        <v>#REF!</v>
      </c>
      <c r="WAJ431" s="161" t="e">
        <f t="shared" si="791"/>
        <v>#REF!</v>
      </c>
      <c r="WAK431" s="161" t="e">
        <f t="shared" si="791"/>
        <v>#REF!</v>
      </c>
      <c r="WAL431" s="161" t="e">
        <f t="shared" si="791"/>
        <v>#REF!</v>
      </c>
      <c r="WAM431" s="161" t="e">
        <f t="shared" si="791"/>
        <v>#REF!</v>
      </c>
      <c r="WAN431" s="161" t="e">
        <f t="shared" si="791"/>
        <v>#REF!</v>
      </c>
      <c r="WAO431" s="161" t="e">
        <f t="shared" ref="WAO431:WCZ431" si="792">IF(OR(WAB431="YES",WAD431="YES"),"YES","NO")</f>
        <v>#REF!</v>
      </c>
      <c r="WAP431" s="161" t="e">
        <f t="shared" si="792"/>
        <v>#REF!</v>
      </c>
      <c r="WAQ431" s="161" t="e">
        <f t="shared" si="792"/>
        <v>#REF!</v>
      </c>
      <c r="WAR431" s="161" t="e">
        <f t="shared" si="792"/>
        <v>#REF!</v>
      </c>
      <c r="WAS431" s="161" t="e">
        <f t="shared" si="792"/>
        <v>#REF!</v>
      </c>
      <c r="WAT431" s="161" t="e">
        <f t="shared" si="792"/>
        <v>#REF!</v>
      </c>
      <c r="WAU431" s="161" t="e">
        <f t="shared" si="792"/>
        <v>#REF!</v>
      </c>
      <c r="WAV431" s="161" t="e">
        <f t="shared" si="792"/>
        <v>#REF!</v>
      </c>
      <c r="WAW431" s="161" t="e">
        <f t="shared" si="792"/>
        <v>#REF!</v>
      </c>
      <c r="WAX431" s="161" t="e">
        <f t="shared" si="792"/>
        <v>#REF!</v>
      </c>
      <c r="WAY431" s="161" t="e">
        <f t="shared" si="792"/>
        <v>#REF!</v>
      </c>
      <c r="WAZ431" s="161" t="e">
        <f t="shared" si="792"/>
        <v>#REF!</v>
      </c>
      <c r="WBA431" s="161" t="e">
        <f t="shared" si="792"/>
        <v>#REF!</v>
      </c>
      <c r="WBB431" s="161" t="e">
        <f t="shared" si="792"/>
        <v>#REF!</v>
      </c>
      <c r="WBC431" s="161" t="e">
        <f t="shared" si="792"/>
        <v>#REF!</v>
      </c>
      <c r="WBD431" s="161" t="e">
        <f t="shared" si="792"/>
        <v>#REF!</v>
      </c>
      <c r="WBE431" s="161" t="e">
        <f t="shared" si="792"/>
        <v>#REF!</v>
      </c>
      <c r="WBF431" s="161" t="e">
        <f t="shared" si="792"/>
        <v>#REF!</v>
      </c>
      <c r="WBG431" s="161" t="e">
        <f t="shared" si="792"/>
        <v>#REF!</v>
      </c>
      <c r="WBH431" s="161" t="e">
        <f t="shared" si="792"/>
        <v>#REF!</v>
      </c>
      <c r="WBI431" s="161" t="e">
        <f t="shared" si="792"/>
        <v>#REF!</v>
      </c>
      <c r="WBJ431" s="161" t="e">
        <f t="shared" si="792"/>
        <v>#REF!</v>
      </c>
      <c r="WBK431" s="161" t="e">
        <f t="shared" si="792"/>
        <v>#REF!</v>
      </c>
      <c r="WBL431" s="161" t="e">
        <f t="shared" si="792"/>
        <v>#REF!</v>
      </c>
      <c r="WBM431" s="161" t="e">
        <f t="shared" si="792"/>
        <v>#REF!</v>
      </c>
      <c r="WBN431" s="161" t="e">
        <f t="shared" si="792"/>
        <v>#REF!</v>
      </c>
      <c r="WBO431" s="161" t="e">
        <f t="shared" si="792"/>
        <v>#REF!</v>
      </c>
      <c r="WBP431" s="161" t="e">
        <f t="shared" si="792"/>
        <v>#REF!</v>
      </c>
      <c r="WBQ431" s="161" t="e">
        <f t="shared" si="792"/>
        <v>#REF!</v>
      </c>
      <c r="WBR431" s="161" t="e">
        <f t="shared" si="792"/>
        <v>#REF!</v>
      </c>
      <c r="WBS431" s="161" t="e">
        <f t="shared" si="792"/>
        <v>#REF!</v>
      </c>
      <c r="WBT431" s="161" t="e">
        <f t="shared" si="792"/>
        <v>#REF!</v>
      </c>
      <c r="WBU431" s="161" t="e">
        <f t="shared" si="792"/>
        <v>#REF!</v>
      </c>
      <c r="WBV431" s="161" t="e">
        <f t="shared" si="792"/>
        <v>#REF!</v>
      </c>
      <c r="WBW431" s="161" t="e">
        <f t="shared" si="792"/>
        <v>#REF!</v>
      </c>
      <c r="WBX431" s="161" t="e">
        <f t="shared" si="792"/>
        <v>#REF!</v>
      </c>
      <c r="WBY431" s="161" t="e">
        <f t="shared" si="792"/>
        <v>#REF!</v>
      </c>
      <c r="WBZ431" s="161" t="e">
        <f t="shared" si="792"/>
        <v>#REF!</v>
      </c>
      <c r="WCA431" s="161" t="e">
        <f t="shared" si="792"/>
        <v>#REF!</v>
      </c>
      <c r="WCB431" s="161" t="e">
        <f t="shared" si="792"/>
        <v>#REF!</v>
      </c>
      <c r="WCC431" s="161" t="e">
        <f t="shared" si="792"/>
        <v>#REF!</v>
      </c>
      <c r="WCD431" s="161" t="e">
        <f t="shared" si="792"/>
        <v>#REF!</v>
      </c>
      <c r="WCE431" s="161" t="e">
        <f t="shared" si="792"/>
        <v>#REF!</v>
      </c>
      <c r="WCF431" s="161" t="e">
        <f t="shared" si="792"/>
        <v>#REF!</v>
      </c>
      <c r="WCG431" s="161" t="e">
        <f t="shared" si="792"/>
        <v>#REF!</v>
      </c>
      <c r="WCH431" s="161" t="e">
        <f t="shared" si="792"/>
        <v>#REF!</v>
      </c>
      <c r="WCI431" s="161" t="e">
        <f t="shared" si="792"/>
        <v>#REF!</v>
      </c>
      <c r="WCJ431" s="161" t="e">
        <f t="shared" si="792"/>
        <v>#REF!</v>
      </c>
      <c r="WCK431" s="161" t="e">
        <f t="shared" si="792"/>
        <v>#REF!</v>
      </c>
      <c r="WCL431" s="161" t="e">
        <f t="shared" si="792"/>
        <v>#REF!</v>
      </c>
      <c r="WCM431" s="161" t="e">
        <f t="shared" si="792"/>
        <v>#REF!</v>
      </c>
      <c r="WCN431" s="161" t="e">
        <f t="shared" si="792"/>
        <v>#REF!</v>
      </c>
      <c r="WCO431" s="161" t="e">
        <f t="shared" si="792"/>
        <v>#REF!</v>
      </c>
      <c r="WCP431" s="161" t="e">
        <f t="shared" si="792"/>
        <v>#REF!</v>
      </c>
      <c r="WCQ431" s="161" t="e">
        <f t="shared" si="792"/>
        <v>#REF!</v>
      </c>
      <c r="WCR431" s="161" t="e">
        <f t="shared" si="792"/>
        <v>#REF!</v>
      </c>
      <c r="WCS431" s="161" t="e">
        <f t="shared" si="792"/>
        <v>#REF!</v>
      </c>
      <c r="WCT431" s="161" t="e">
        <f t="shared" si="792"/>
        <v>#REF!</v>
      </c>
      <c r="WCU431" s="161" t="e">
        <f t="shared" si="792"/>
        <v>#REF!</v>
      </c>
      <c r="WCV431" s="161" t="e">
        <f t="shared" si="792"/>
        <v>#REF!</v>
      </c>
      <c r="WCW431" s="161" t="e">
        <f t="shared" si="792"/>
        <v>#REF!</v>
      </c>
      <c r="WCX431" s="161" t="e">
        <f t="shared" si="792"/>
        <v>#REF!</v>
      </c>
      <c r="WCY431" s="161" t="e">
        <f t="shared" si="792"/>
        <v>#REF!</v>
      </c>
      <c r="WCZ431" s="161" t="e">
        <f t="shared" si="792"/>
        <v>#REF!</v>
      </c>
      <c r="WDA431" s="161" t="e">
        <f t="shared" ref="WDA431:WFL431" si="793">IF(OR(WCN431="YES",WCP431="YES"),"YES","NO")</f>
        <v>#REF!</v>
      </c>
      <c r="WDB431" s="161" t="e">
        <f t="shared" si="793"/>
        <v>#REF!</v>
      </c>
      <c r="WDC431" s="161" t="e">
        <f t="shared" si="793"/>
        <v>#REF!</v>
      </c>
      <c r="WDD431" s="161" t="e">
        <f t="shared" si="793"/>
        <v>#REF!</v>
      </c>
      <c r="WDE431" s="161" t="e">
        <f t="shared" si="793"/>
        <v>#REF!</v>
      </c>
      <c r="WDF431" s="161" t="e">
        <f t="shared" si="793"/>
        <v>#REF!</v>
      </c>
      <c r="WDG431" s="161" t="e">
        <f t="shared" si="793"/>
        <v>#REF!</v>
      </c>
      <c r="WDH431" s="161" t="e">
        <f t="shared" si="793"/>
        <v>#REF!</v>
      </c>
      <c r="WDI431" s="161" t="e">
        <f t="shared" si="793"/>
        <v>#REF!</v>
      </c>
      <c r="WDJ431" s="161" t="e">
        <f t="shared" si="793"/>
        <v>#REF!</v>
      </c>
      <c r="WDK431" s="161" t="e">
        <f t="shared" si="793"/>
        <v>#REF!</v>
      </c>
      <c r="WDL431" s="161" t="e">
        <f t="shared" si="793"/>
        <v>#REF!</v>
      </c>
      <c r="WDM431" s="161" t="e">
        <f t="shared" si="793"/>
        <v>#REF!</v>
      </c>
      <c r="WDN431" s="161" t="e">
        <f t="shared" si="793"/>
        <v>#REF!</v>
      </c>
      <c r="WDO431" s="161" t="e">
        <f t="shared" si="793"/>
        <v>#REF!</v>
      </c>
      <c r="WDP431" s="161" t="e">
        <f t="shared" si="793"/>
        <v>#REF!</v>
      </c>
      <c r="WDQ431" s="161" t="e">
        <f t="shared" si="793"/>
        <v>#REF!</v>
      </c>
      <c r="WDR431" s="161" t="e">
        <f t="shared" si="793"/>
        <v>#REF!</v>
      </c>
      <c r="WDS431" s="161" t="e">
        <f t="shared" si="793"/>
        <v>#REF!</v>
      </c>
      <c r="WDT431" s="161" t="e">
        <f t="shared" si="793"/>
        <v>#REF!</v>
      </c>
      <c r="WDU431" s="161" t="e">
        <f t="shared" si="793"/>
        <v>#REF!</v>
      </c>
      <c r="WDV431" s="161" t="e">
        <f t="shared" si="793"/>
        <v>#REF!</v>
      </c>
      <c r="WDW431" s="161" t="e">
        <f t="shared" si="793"/>
        <v>#REF!</v>
      </c>
      <c r="WDX431" s="161" t="e">
        <f t="shared" si="793"/>
        <v>#REF!</v>
      </c>
      <c r="WDY431" s="161" t="e">
        <f t="shared" si="793"/>
        <v>#REF!</v>
      </c>
      <c r="WDZ431" s="161" t="e">
        <f t="shared" si="793"/>
        <v>#REF!</v>
      </c>
      <c r="WEA431" s="161" t="e">
        <f t="shared" si="793"/>
        <v>#REF!</v>
      </c>
      <c r="WEB431" s="161" t="e">
        <f t="shared" si="793"/>
        <v>#REF!</v>
      </c>
      <c r="WEC431" s="161" t="e">
        <f t="shared" si="793"/>
        <v>#REF!</v>
      </c>
      <c r="WED431" s="161" t="e">
        <f t="shared" si="793"/>
        <v>#REF!</v>
      </c>
      <c r="WEE431" s="161" t="e">
        <f t="shared" si="793"/>
        <v>#REF!</v>
      </c>
      <c r="WEF431" s="161" t="e">
        <f t="shared" si="793"/>
        <v>#REF!</v>
      </c>
      <c r="WEG431" s="161" t="e">
        <f t="shared" si="793"/>
        <v>#REF!</v>
      </c>
      <c r="WEH431" s="161" t="e">
        <f t="shared" si="793"/>
        <v>#REF!</v>
      </c>
      <c r="WEI431" s="161" t="e">
        <f t="shared" si="793"/>
        <v>#REF!</v>
      </c>
      <c r="WEJ431" s="161" t="e">
        <f t="shared" si="793"/>
        <v>#REF!</v>
      </c>
      <c r="WEK431" s="161" t="e">
        <f t="shared" si="793"/>
        <v>#REF!</v>
      </c>
      <c r="WEL431" s="161" t="e">
        <f t="shared" si="793"/>
        <v>#REF!</v>
      </c>
      <c r="WEM431" s="161" t="e">
        <f t="shared" si="793"/>
        <v>#REF!</v>
      </c>
      <c r="WEN431" s="161" t="e">
        <f t="shared" si="793"/>
        <v>#REF!</v>
      </c>
      <c r="WEO431" s="161" t="e">
        <f t="shared" si="793"/>
        <v>#REF!</v>
      </c>
      <c r="WEP431" s="161" t="e">
        <f t="shared" si="793"/>
        <v>#REF!</v>
      </c>
      <c r="WEQ431" s="161" t="e">
        <f t="shared" si="793"/>
        <v>#REF!</v>
      </c>
      <c r="WER431" s="161" t="e">
        <f t="shared" si="793"/>
        <v>#REF!</v>
      </c>
      <c r="WES431" s="161" t="e">
        <f t="shared" si="793"/>
        <v>#REF!</v>
      </c>
      <c r="WET431" s="161" t="e">
        <f t="shared" si="793"/>
        <v>#REF!</v>
      </c>
      <c r="WEU431" s="161" t="e">
        <f t="shared" si="793"/>
        <v>#REF!</v>
      </c>
      <c r="WEV431" s="161" t="e">
        <f t="shared" si="793"/>
        <v>#REF!</v>
      </c>
      <c r="WEW431" s="161" t="e">
        <f t="shared" si="793"/>
        <v>#REF!</v>
      </c>
      <c r="WEX431" s="161" t="e">
        <f t="shared" si="793"/>
        <v>#REF!</v>
      </c>
      <c r="WEY431" s="161" t="e">
        <f t="shared" si="793"/>
        <v>#REF!</v>
      </c>
      <c r="WEZ431" s="161" t="e">
        <f t="shared" si="793"/>
        <v>#REF!</v>
      </c>
      <c r="WFA431" s="161" t="e">
        <f t="shared" si="793"/>
        <v>#REF!</v>
      </c>
      <c r="WFB431" s="161" t="e">
        <f t="shared" si="793"/>
        <v>#REF!</v>
      </c>
      <c r="WFC431" s="161" t="e">
        <f t="shared" si="793"/>
        <v>#REF!</v>
      </c>
      <c r="WFD431" s="161" t="e">
        <f t="shared" si="793"/>
        <v>#REF!</v>
      </c>
      <c r="WFE431" s="161" t="e">
        <f t="shared" si="793"/>
        <v>#REF!</v>
      </c>
      <c r="WFF431" s="161" t="e">
        <f t="shared" si="793"/>
        <v>#REF!</v>
      </c>
      <c r="WFG431" s="161" t="e">
        <f t="shared" si="793"/>
        <v>#REF!</v>
      </c>
      <c r="WFH431" s="161" t="e">
        <f t="shared" si="793"/>
        <v>#REF!</v>
      </c>
      <c r="WFI431" s="161" t="e">
        <f t="shared" si="793"/>
        <v>#REF!</v>
      </c>
      <c r="WFJ431" s="161" t="e">
        <f t="shared" si="793"/>
        <v>#REF!</v>
      </c>
      <c r="WFK431" s="161" t="e">
        <f t="shared" si="793"/>
        <v>#REF!</v>
      </c>
      <c r="WFL431" s="161" t="e">
        <f t="shared" si="793"/>
        <v>#REF!</v>
      </c>
      <c r="WFM431" s="161" t="e">
        <f t="shared" ref="WFM431:WHX431" si="794">IF(OR(WEZ431="YES",WFB431="YES"),"YES","NO")</f>
        <v>#REF!</v>
      </c>
      <c r="WFN431" s="161" t="e">
        <f t="shared" si="794"/>
        <v>#REF!</v>
      </c>
      <c r="WFO431" s="161" t="e">
        <f t="shared" si="794"/>
        <v>#REF!</v>
      </c>
      <c r="WFP431" s="161" t="e">
        <f t="shared" si="794"/>
        <v>#REF!</v>
      </c>
      <c r="WFQ431" s="161" t="e">
        <f t="shared" si="794"/>
        <v>#REF!</v>
      </c>
      <c r="WFR431" s="161" t="e">
        <f t="shared" si="794"/>
        <v>#REF!</v>
      </c>
      <c r="WFS431" s="161" t="e">
        <f t="shared" si="794"/>
        <v>#REF!</v>
      </c>
      <c r="WFT431" s="161" t="e">
        <f t="shared" si="794"/>
        <v>#REF!</v>
      </c>
      <c r="WFU431" s="161" t="e">
        <f t="shared" si="794"/>
        <v>#REF!</v>
      </c>
      <c r="WFV431" s="161" t="e">
        <f t="shared" si="794"/>
        <v>#REF!</v>
      </c>
      <c r="WFW431" s="161" t="e">
        <f t="shared" si="794"/>
        <v>#REF!</v>
      </c>
      <c r="WFX431" s="161" t="e">
        <f t="shared" si="794"/>
        <v>#REF!</v>
      </c>
      <c r="WFY431" s="161" t="e">
        <f t="shared" si="794"/>
        <v>#REF!</v>
      </c>
      <c r="WFZ431" s="161" t="e">
        <f t="shared" si="794"/>
        <v>#REF!</v>
      </c>
      <c r="WGA431" s="161" t="e">
        <f t="shared" si="794"/>
        <v>#REF!</v>
      </c>
      <c r="WGB431" s="161" t="e">
        <f t="shared" si="794"/>
        <v>#REF!</v>
      </c>
      <c r="WGC431" s="161" t="e">
        <f t="shared" si="794"/>
        <v>#REF!</v>
      </c>
      <c r="WGD431" s="161" t="e">
        <f t="shared" si="794"/>
        <v>#REF!</v>
      </c>
      <c r="WGE431" s="161" t="e">
        <f t="shared" si="794"/>
        <v>#REF!</v>
      </c>
      <c r="WGF431" s="161" t="e">
        <f t="shared" si="794"/>
        <v>#REF!</v>
      </c>
      <c r="WGG431" s="161" t="e">
        <f t="shared" si="794"/>
        <v>#REF!</v>
      </c>
      <c r="WGH431" s="161" t="e">
        <f t="shared" si="794"/>
        <v>#REF!</v>
      </c>
      <c r="WGI431" s="161" t="e">
        <f t="shared" si="794"/>
        <v>#REF!</v>
      </c>
      <c r="WGJ431" s="161" t="e">
        <f t="shared" si="794"/>
        <v>#REF!</v>
      </c>
      <c r="WGK431" s="161" t="e">
        <f t="shared" si="794"/>
        <v>#REF!</v>
      </c>
      <c r="WGL431" s="161" t="e">
        <f t="shared" si="794"/>
        <v>#REF!</v>
      </c>
      <c r="WGM431" s="161" t="e">
        <f t="shared" si="794"/>
        <v>#REF!</v>
      </c>
      <c r="WGN431" s="161" t="e">
        <f t="shared" si="794"/>
        <v>#REF!</v>
      </c>
      <c r="WGO431" s="161" t="e">
        <f t="shared" si="794"/>
        <v>#REF!</v>
      </c>
      <c r="WGP431" s="161" t="e">
        <f t="shared" si="794"/>
        <v>#REF!</v>
      </c>
      <c r="WGQ431" s="161" t="e">
        <f t="shared" si="794"/>
        <v>#REF!</v>
      </c>
      <c r="WGR431" s="161" t="e">
        <f t="shared" si="794"/>
        <v>#REF!</v>
      </c>
      <c r="WGS431" s="161" t="e">
        <f t="shared" si="794"/>
        <v>#REF!</v>
      </c>
      <c r="WGT431" s="161" t="e">
        <f t="shared" si="794"/>
        <v>#REF!</v>
      </c>
      <c r="WGU431" s="161" t="e">
        <f t="shared" si="794"/>
        <v>#REF!</v>
      </c>
      <c r="WGV431" s="161" t="e">
        <f t="shared" si="794"/>
        <v>#REF!</v>
      </c>
      <c r="WGW431" s="161" t="e">
        <f t="shared" si="794"/>
        <v>#REF!</v>
      </c>
      <c r="WGX431" s="161" t="e">
        <f t="shared" si="794"/>
        <v>#REF!</v>
      </c>
      <c r="WGY431" s="161" t="e">
        <f t="shared" si="794"/>
        <v>#REF!</v>
      </c>
      <c r="WGZ431" s="161" t="e">
        <f t="shared" si="794"/>
        <v>#REF!</v>
      </c>
      <c r="WHA431" s="161" t="e">
        <f t="shared" si="794"/>
        <v>#REF!</v>
      </c>
      <c r="WHB431" s="161" t="e">
        <f t="shared" si="794"/>
        <v>#REF!</v>
      </c>
      <c r="WHC431" s="161" t="e">
        <f t="shared" si="794"/>
        <v>#REF!</v>
      </c>
      <c r="WHD431" s="161" t="e">
        <f t="shared" si="794"/>
        <v>#REF!</v>
      </c>
      <c r="WHE431" s="161" t="e">
        <f t="shared" si="794"/>
        <v>#REF!</v>
      </c>
      <c r="WHF431" s="161" t="e">
        <f t="shared" si="794"/>
        <v>#REF!</v>
      </c>
      <c r="WHG431" s="161" t="e">
        <f t="shared" si="794"/>
        <v>#REF!</v>
      </c>
      <c r="WHH431" s="161" t="e">
        <f t="shared" si="794"/>
        <v>#REF!</v>
      </c>
      <c r="WHI431" s="161" t="e">
        <f t="shared" si="794"/>
        <v>#REF!</v>
      </c>
      <c r="WHJ431" s="161" t="e">
        <f t="shared" si="794"/>
        <v>#REF!</v>
      </c>
      <c r="WHK431" s="161" t="e">
        <f t="shared" si="794"/>
        <v>#REF!</v>
      </c>
      <c r="WHL431" s="161" t="e">
        <f t="shared" si="794"/>
        <v>#REF!</v>
      </c>
      <c r="WHM431" s="161" t="e">
        <f t="shared" si="794"/>
        <v>#REF!</v>
      </c>
      <c r="WHN431" s="161" t="e">
        <f t="shared" si="794"/>
        <v>#REF!</v>
      </c>
      <c r="WHO431" s="161" t="e">
        <f t="shared" si="794"/>
        <v>#REF!</v>
      </c>
      <c r="WHP431" s="161" t="e">
        <f t="shared" si="794"/>
        <v>#REF!</v>
      </c>
      <c r="WHQ431" s="161" t="e">
        <f t="shared" si="794"/>
        <v>#REF!</v>
      </c>
      <c r="WHR431" s="161" t="e">
        <f t="shared" si="794"/>
        <v>#REF!</v>
      </c>
      <c r="WHS431" s="161" t="e">
        <f t="shared" si="794"/>
        <v>#REF!</v>
      </c>
      <c r="WHT431" s="161" t="e">
        <f t="shared" si="794"/>
        <v>#REF!</v>
      </c>
      <c r="WHU431" s="161" t="e">
        <f t="shared" si="794"/>
        <v>#REF!</v>
      </c>
      <c r="WHV431" s="161" t="e">
        <f t="shared" si="794"/>
        <v>#REF!</v>
      </c>
      <c r="WHW431" s="161" t="e">
        <f t="shared" si="794"/>
        <v>#REF!</v>
      </c>
      <c r="WHX431" s="161" t="e">
        <f t="shared" si="794"/>
        <v>#REF!</v>
      </c>
      <c r="WHY431" s="161" t="e">
        <f t="shared" ref="WHY431:WKJ431" si="795">IF(OR(WHL431="YES",WHN431="YES"),"YES","NO")</f>
        <v>#REF!</v>
      </c>
      <c r="WHZ431" s="161" t="e">
        <f t="shared" si="795"/>
        <v>#REF!</v>
      </c>
      <c r="WIA431" s="161" t="e">
        <f t="shared" si="795"/>
        <v>#REF!</v>
      </c>
      <c r="WIB431" s="161" t="e">
        <f t="shared" si="795"/>
        <v>#REF!</v>
      </c>
      <c r="WIC431" s="161" t="e">
        <f t="shared" si="795"/>
        <v>#REF!</v>
      </c>
      <c r="WID431" s="161" t="e">
        <f t="shared" si="795"/>
        <v>#REF!</v>
      </c>
      <c r="WIE431" s="161" t="e">
        <f t="shared" si="795"/>
        <v>#REF!</v>
      </c>
      <c r="WIF431" s="161" t="e">
        <f t="shared" si="795"/>
        <v>#REF!</v>
      </c>
      <c r="WIG431" s="161" t="e">
        <f t="shared" si="795"/>
        <v>#REF!</v>
      </c>
      <c r="WIH431" s="161" t="e">
        <f t="shared" si="795"/>
        <v>#REF!</v>
      </c>
      <c r="WII431" s="161" t="e">
        <f t="shared" si="795"/>
        <v>#REF!</v>
      </c>
      <c r="WIJ431" s="161" t="e">
        <f t="shared" si="795"/>
        <v>#REF!</v>
      </c>
      <c r="WIK431" s="161" t="e">
        <f t="shared" si="795"/>
        <v>#REF!</v>
      </c>
      <c r="WIL431" s="161" t="e">
        <f t="shared" si="795"/>
        <v>#REF!</v>
      </c>
      <c r="WIM431" s="161" t="e">
        <f t="shared" si="795"/>
        <v>#REF!</v>
      </c>
      <c r="WIN431" s="161" t="e">
        <f t="shared" si="795"/>
        <v>#REF!</v>
      </c>
      <c r="WIO431" s="161" t="e">
        <f t="shared" si="795"/>
        <v>#REF!</v>
      </c>
      <c r="WIP431" s="161" t="e">
        <f t="shared" si="795"/>
        <v>#REF!</v>
      </c>
      <c r="WIQ431" s="161" t="e">
        <f t="shared" si="795"/>
        <v>#REF!</v>
      </c>
      <c r="WIR431" s="161" t="e">
        <f t="shared" si="795"/>
        <v>#REF!</v>
      </c>
      <c r="WIS431" s="161" t="e">
        <f t="shared" si="795"/>
        <v>#REF!</v>
      </c>
      <c r="WIT431" s="161" t="e">
        <f t="shared" si="795"/>
        <v>#REF!</v>
      </c>
      <c r="WIU431" s="161" t="e">
        <f t="shared" si="795"/>
        <v>#REF!</v>
      </c>
      <c r="WIV431" s="161" t="e">
        <f t="shared" si="795"/>
        <v>#REF!</v>
      </c>
      <c r="WIW431" s="161" t="e">
        <f t="shared" si="795"/>
        <v>#REF!</v>
      </c>
      <c r="WIX431" s="161" t="e">
        <f t="shared" si="795"/>
        <v>#REF!</v>
      </c>
      <c r="WIY431" s="161" t="e">
        <f t="shared" si="795"/>
        <v>#REF!</v>
      </c>
      <c r="WIZ431" s="161" t="e">
        <f t="shared" si="795"/>
        <v>#REF!</v>
      </c>
      <c r="WJA431" s="161" t="e">
        <f t="shared" si="795"/>
        <v>#REF!</v>
      </c>
      <c r="WJB431" s="161" t="e">
        <f t="shared" si="795"/>
        <v>#REF!</v>
      </c>
      <c r="WJC431" s="161" t="e">
        <f t="shared" si="795"/>
        <v>#REF!</v>
      </c>
      <c r="WJD431" s="161" t="e">
        <f t="shared" si="795"/>
        <v>#REF!</v>
      </c>
      <c r="WJE431" s="161" t="e">
        <f t="shared" si="795"/>
        <v>#REF!</v>
      </c>
      <c r="WJF431" s="161" t="e">
        <f t="shared" si="795"/>
        <v>#REF!</v>
      </c>
      <c r="WJG431" s="161" t="e">
        <f t="shared" si="795"/>
        <v>#REF!</v>
      </c>
      <c r="WJH431" s="161" t="e">
        <f t="shared" si="795"/>
        <v>#REF!</v>
      </c>
      <c r="WJI431" s="161" t="e">
        <f t="shared" si="795"/>
        <v>#REF!</v>
      </c>
      <c r="WJJ431" s="161" t="e">
        <f t="shared" si="795"/>
        <v>#REF!</v>
      </c>
      <c r="WJK431" s="161" t="e">
        <f t="shared" si="795"/>
        <v>#REF!</v>
      </c>
      <c r="WJL431" s="161" t="e">
        <f t="shared" si="795"/>
        <v>#REF!</v>
      </c>
      <c r="WJM431" s="161" t="e">
        <f t="shared" si="795"/>
        <v>#REF!</v>
      </c>
      <c r="WJN431" s="161" t="e">
        <f t="shared" si="795"/>
        <v>#REF!</v>
      </c>
      <c r="WJO431" s="161" t="e">
        <f t="shared" si="795"/>
        <v>#REF!</v>
      </c>
      <c r="WJP431" s="161" t="e">
        <f t="shared" si="795"/>
        <v>#REF!</v>
      </c>
      <c r="WJQ431" s="161" t="e">
        <f t="shared" si="795"/>
        <v>#REF!</v>
      </c>
      <c r="WJR431" s="161" t="e">
        <f t="shared" si="795"/>
        <v>#REF!</v>
      </c>
      <c r="WJS431" s="161" t="e">
        <f t="shared" si="795"/>
        <v>#REF!</v>
      </c>
      <c r="WJT431" s="161" t="e">
        <f t="shared" si="795"/>
        <v>#REF!</v>
      </c>
      <c r="WJU431" s="161" t="e">
        <f t="shared" si="795"/>
        <v>#REF!</v>
      </c>
      <c r="WJV431" s="161" t="e">
        <f t="shared" si="795"/>
        <v>#REF!</v>
      </c>
      <c r="WJW431" s="161" t="e">
        <f t="shared" si="795"/>
        <v>#REF!</v>
      </c>
      <c r="WJX431" s="161" t="e">
        <f t="shared" si="795"/>
        <v>#REF!</v>
      </c>
      <c r="WJY431" s="161" t="e">
        <f t="shared" si="795"/>
        <v>#REF!</v>
      </c>
      <c r="WJZ431" s="161" t="e">
        <f t="shared" si="795"/>
        <v>#REF!</v>
      </c>
      <c r="WKA431" s="161" t="e">
        <f t="shared" si="795"/>
        <v>#REF!</v>
      </c>
      <c r="WKB431" s="161" t="e">
        <f t="shared" si="795"/>
        <v>#REF!</v>
      </c>
      <c r="WKC431" s="161" t="e">
        <f t="shared" si="795"/>
        <v>#REF!</v>
      </c>
      <c r="WKD431" s="161" t="e">
        <f t="shared" si="795"/>
        <v>#REF!</v>
      </c>
      <c r="WKE431" s="161" t="e">
        <f t="shared" si="795"/>
        <v>#REF!</v>
      </c>
      <c r="WKF431" s="161" t="e">
        <f t="shared" si="795"/>
        <v>#REF!</v>
      </c>
      <c r="WKG431" s="161" t="e">
        <f t="shared" si="795"/>
        <v>#REF!</v>
      </c>
      <c r="WKH431" s="161" t="e">
        <f t="shared" si="795"/>
        <v>#REF!</v>
      </c>
      <c r="WKI431" s="161" t="e">
        <f t="shared" si="795"/>
        <v>#REF!</v>
      </c>
      <c r="WKJ431" s="161" t="e">
        <f t="shared" si="795"/>
        <v>#REF!</v>
      </c>
      <c r="WKK431" s="161" t="e">
        <f t="shared" ref="WKK431:WMV431" si="796">IF(OR(WJX431="YES",WJZ431="YES"),"YES","NO")</f>
        <v>#REF!</v>
      </c>
      <c r="WKL431" s="161" t="e">
        <f t="shared" si="796"/>
        <v>#REF!</v>
      </c>
      <c r="WKM431" s="161" t="e">
        <f t="shared" si="796"/>
        <v>#REF!</v>
      </c>
      <c r="WKN431" s="161" t="e">
        <f t="shared" si="796"/>
        <v>#REF!</v>
      </c>
      <c r="WKO431" s="161" t="e">
        <f t="shared" si="796"/>
        <v>#REF!</v>
      </c>
      <c r="WKP431" s="161" t="e">
        <f t="shared" si="796"/>
        <v>#REF!</v>
      </c>
      <c r="WKQ431" s="161" t="e">
        <f t="shared" si="796"/>
        <v>#REF!</v>
      </c>
      <c r="WKR431" s="161" t="e">
        <f t="shared" si="796"/>
        <v>#REF!</v>
      </c>
      <c r="WKS431" s="161" t="e">
        <f t="shared" si="796"/>
        <v>#REF!</v>
      </c>
      <c r="WKT431" s="161" t="e">
        <f t="shared" si="796"/>
        <v>#REF!</v>
      </c>
      <c r="WKU431" s="161" t="e">
        <f t="shared" si="796"/>
        <v>#REF!</v>
      </c>
      <c r="WKV431" s="161" t="e">
        <f t="shared" si="796"/>
        <v>#REF!</v>
      </c>
      <c r="WKW431" s="161" t="e">
        <f t="shared" si="796"/>
        <v>#REF!</v>
      </c>
      <c r="WKX431" s="161" t="e">
        <f t="shared" si="796"/>
        <v>#REF!</v>
      </c>
      <c r="WKY431" s="161" t="e">
        <f t="shared" si="796"/>
        <v>#REF!</v>
      </c>
      <c r="WKZ431" s="161" t="e">
        <f t="shared" si="796"/>
        <v>#REF!</v>
      </c>
      <c r="WLA431" s="161" t="e">
        <f t="shared" si="796"/>
        <v>#REF!</v>
      </c>
      <c r="WLB431" s="161" t="e">
        <f t="shared" si="796"/>
        <v>#REF!</v>
      </c>
      <c r="WLC431" s="161" t="e">
        <f t="shared" si="796"/>
        <v>#REF!</v>
      </c>
      <c r="WLD431" s="161" t="e">
        <f t="shared" si="796"/>
        <v>#REF!</v>
      </c>
      <c r="WLE431" s="161" t="e">
        <f t="shared" si="796"/>
        <v>#REF!</v>
      </c>
      <c r="WLF431" s="161" t="e">
        <f t="shared" si="796"/>
        <v>#REF!</v>
      </c>
      <c r="WLG431" s="161" t="e">
        <f t="shared" si="796"/>
        <v>#REF!</v>
      </c>
      <c r="WLH431" s="161" t="e">
        <f t="shared" si="796"/>
        <v>#REF!</v>
      </c>
      <c r="WLI431" s="161" t="e">
        <f t="shared" si="796"/>
        <v>#REF!</v>
      </c>
      <c r="WLJ431" s="161" t="e">
        <f t="shared" si="796"/>
        <v>#REF!</v>
      </c>
      <c r="WLK431" s="161" t="e">
        <f t="shared" si="796"/>
        <v>#REF!</v>
      </c>
      <c r="WLL431" s="161" t="e">
        <f t="shared" si="796"/>
        <v>#REF!</v>
      </c>
      <c r="WLM431" s="161" t="e">
        <f t="shared" si="796"/>
        <v>#REF!</v>
      </c>
      <c r="WLN431" s="161" t="e">
        <f t="shared" si="796"/>
        <v>#REF!</v>
      </c>
      <c r="WLO431" s="161" t="e">
        <f t="shared" si="796"/>
        <v>#REF!</v>
      </c>
      <c r="WLP431" s="161" t="e">
        <f t="shared" si="796"/>
        <v>#REF!</v>
      </c>
      <c r="WLQ431" s="161" t="e">
        <f t="shared" si="796"/>
        <v>#REF!</v>
      </c>
      <c r="WLR431" s="161" t="e">
        <f t="shared" si="796"/>
        <v>#REF!</v>
      </c>
      <c r="WLS431" s="161" t="e">
        <f t="shared" si="796"/>
        <v>#REF!</v>
      </c>
      <c r="WLT431" s="161" t="e">
        <f t="shared" si="796"/>
        <v>#REF!</v>
      </c>
      <c r="WLU431" s="161" t="e">
        <f t="shared" si="796"/>
        <v>#REF!</v>
      </c>
      <c r="WLV431" s="161" t="e">
        <f t="shared" si="796"/>
        <v>#REF!</v>
      </c>
      <c r="WLW431" s="161" t="e">
        <f t="shared" si="796"/>
        <v>#REF!</v>
      </c>
      <c r="WLX431" s="161" t="e">
        <f t="shared" si="796"/>
        <v>#REF!</v>
      </c>
      <c r="WLY431" s="161" t="e">
        <f t="shared" si="796"/>
        <v>#REF!</v>
      </c>
      <c r="WLZ431" s="161" t="e">
        <f t="shared" si="796"/>
        <v>#REF!</v>
      </c>
      <c r="WMA431" s="161" t="e">
        <f t="shared" si="796"/>
        <v>#REF!</v>
      </c>
      <c r="WMB431" s="161" t="e">
        <f t="shared" si="796"/>
        <v>#REF!</v>
      </c>
      <c r="WMC431" s="161" t="e">
        <f t="shared" si="796"/>
        <v>#REF!</v>
      </c>
      <c r="WMD431" s="161" t="e">
        <f t="shared" si="796"/>
        <v>#REF!</v>
      </c>
      <c r="WME431" s="161" t="e">
        <f t="shared" si="796"/>
        <v>#REF!</v>
      </c>
      <c r="WMF431" s="161" t="e">
        <f t="shared" si="796"/>
        <v>#REF!</v>
      </c>
      <c r="WMG431" s="161" t="e">
        <f t="shared" si="796"/>
        <v>#REF!</v>
      </c>
      <c r="WMH431" s="161" t="e">
        <f t="shared" si="796"/>
        <v>#REF!</v>
      </c>
      <c r="WMI431" s="161" t="e">
        <f t="shared" si="796"/>
        <v>#REF!</v>
      </c>
      <c r="WMJ431" s="161" t="e">
        <f t="shared" si="796"/>
        <v>#REF!</v>
      </c>
      <c r="WMK431" s="161" t="e">
        <f t="shared" si="796"/>
        <v>#REF!</v>
      </c>
      <c r="WML431" s="161" t="e">
        <f t="shared" si="796"/>
        <v>#REF!</v>
      </c>
      <c r="WMM431" s="161" t="e">
        <f t="shared" si="796"/>
        <v>#REF!</v>
      </c>
      <c r="WMN431" s="161" t="e">
        <f t="shared" si="796"/>
        <v>#REF!</v>
      </c>
      <c r="WMO431" s="161" t="e">
        <f t="shared" si="796"/>
        <v>#REF!</v>
      </c>
      <c r="WMP431" s="161" t="e">
        <f t="shared" si="796"/>
        <v>#REF!</v>
      </c>
      <c r="WMQ431" s="161" t="e">
        <f t="shared" si="796"/>
        <v>#REF!</v>
      </c>
      <c r="WMR431" s="161" t="e">
        <f t="shared" si="796"/>
        <v>#REF!</v>
      </c>
      <c r="WMS431" s="161" t="e">
        <f t="shared" si="796"/>
        <v>#REF!</v>
      </c>
      <c r="WMT431" s="161" t="e">
        <f t="shared" si="796"/>
        <v>#REF!</v>
      </c>
      <c r="WMU431" s="161" t="e">
        <f t="shared" si="796"/>
        <v>#REF!</v>
      </c>
      <c r="WMV431" s="161" t="e">
        <f t="shared" si="796"/>
        <v>#REF!</v>
      </c>
      <c r="WMW431" s="161" t="e">
        <f t="shared" ref="WMW431:WPH431" si="797">IF(OR(WMJ431="YES",WML431="YES"),"YES","NO")</f>
        <v>#REF!</v>
      </c>
      <c r="WMX431" s="161" t="e">
        <f t="shared" si="797"/>
        <v>#REF!</v>
      </c>
      <c r="WMY431" s="161" t="e">
        <f t="shared" si="797"/>
        <v>#REF!</v>
      </c>
      <c r="WMZ431" s="161" t="e">
        <f t="shared" si="797"/>
        <v>#REF!</v>
      </c>
      <c r="WNA431" s="161" t="e">
        <f t="shared" si="797"/>
        <v>#REF!</v>
      </c>
      <c r="WNB431" s="161" t="e">
        <f t="shared" si="797"/>
        <v>#REF!</v>
      </c>
      <c r="WNC431" s="161" t="e">
        <f t="shared" si="797"/>
        <v>#REF!</v>
      </c>
      <c r="WND431" s="161" t="e">
        <f t="shared" si="797"/>
        <v>#REF!</v>
      </c>
      <c r="WNE431" s="161" t="e">
        <f t="shared" si="797"/>
        <v>#REF!</v>
      </c>
      <c r="WNF431" s="161" t="e">
        <f t="shared" si="797"/>
        <v>#REF!</v>
      </c>
      <c r="WNG431" s="161" t="e">
        <f t="shared" si="797"/>
        <v>#REF!</v>
      </c>
      <c r="WNH431" s="161" t="e">
        <f t="shared" si="797"/>
        <v>#REF!</v>
      </c>
      <c r="WNI431" s="161" t="e">
        <f t="shared" si="797"/>
        <v>#REF!</v>
      </c>
      <c r="WNJ431" s="161" t="e">
        <f t="shared" si="797"/>
        <v>#REF!</v>
      </c>
      <c r="WNK431" s="161" t="e">
        <f t="shared" si="797"/>
        <v>#REF!</v>
      </c>
      <c r="WNL431" s="161" t="e">
        <f t="shared" si="797"/>
        <v>#REF!</v>
      </c>
      <c r="WNM431" s="161" t="e">
        <f t="shared" si="797"/>
        <v>#REF!</v>
      </c>
      <c r="WNN431" s="161" t="e">
        <f t="shared" si="797"/>
        <v>#REF!</v>
      </c>
      <c r="WNO431" s="161" t="e">
        <f t="shared" si="797"/>
        <v>#REF!</v>
      </c>
      <c r="WNP431" s="161" t="e">
        <f t="shared" si="797"/>
        <v>#REF!</v>
      </c>
      <c r="WNQ431" s="161" t="e">
        <f t="shared" si="797"/>
        <v>#REF!</v>
      </c>
      <c r="WNR431" s="161" t="e">
        <f t="shared" si="797"/>
        <v>#REF!</v>
      </c>
      <c r="WNS431" s="161" t="e">
        <f t="shared" si="797"/>
        <v>#REF!</v>
      </c>
      <c r="WNT431" s="161" t="e">
        <f t="shared" si="797"/>
        <v>#REF!</v>
      </c>
      <c r="WNU431" s="161" t="e">
        <f t="shared" si="797"/>
        <v>#REF!</v>
      </c>
      <c r="WNV431" s="161" t="e">
        <f t="shared" si="797"/>
        <v>#REF!</v>
      </c>
      <c r="WNW431" s="161" t="e">
        <f t="shared" si="797"/>
        <v>#REF!</v>
      </c>
      <c r="WNX431" s="161" t="e">
        <f t="shared" si="797"/>
        <v>#REF!</v>
      </c>
      <c r="WNY431" s="161" t="e">
        <f t="shared" si="797"/>
        <v>#REF!</v>
      </c>
      <c r="WNZ431" s="161" t="e">
        <f t="shared" si="797"/>
        <v>#REF!</v>
      </c>
      <c r="WOA431" s="161" t="e">
        <f t="shared" si="797"/>
        <v>#REF!</v>
      </c>
      <c r="WOB431" s="161" t="e">
        <f t="shared" si="797"/>
        <v>#REF!</v>
      </c>
      <c r="WOC431" s="161" t="e">
        <f t="shared" si="797"/>
        <v>#REF!</v>
      </c>
      <c r="WOD431" s="161" t="e">
        <f t="shared" si="797"/>
        <v>#REF!</v>
      </c>
      <c r="WOE431" s="161" t="e">
        <f t="shared" si="797"/>
        <v>#REF!</v>
      </c>
      <c r="WOF431" s="161" t="e">
        <f t="shared" si="797"/>
        <v>#REF!</v>
      </c>
      <c r="WOG431" s="161" t="e">
        <f t="shared" si="797"/>
        <v>#REF!</v>
      </c>
      <c r="WOH431" s="161" t="e">
        <f t="shared" si="797"/>
        <v>#REF!</v>
      </c>
      <c r="WOI431" s="161" t="e">
        <f t="shared" si="797"/>
        <v>#REF!</v>
      </c>
      <c r="WOJ431" s="161" t="e">
        <f t="shared" si="797"/>
        <v>#REF!</v>
      </c>
      <c r="WOK431" s="161" t="e">
        <f t="shared" si="797"/>
        <v>#REF!</v>
      </c>
      <c r="WOL431" s="161" t="e">
        <f t="shared" si="797"/>
        <v>#REF!</v>
      </c>
      <c r="WOM431" s="161" t="e">
        <f t="shared" si="797"/>
        <v>#REF!</v>
      </c>
      <c r="WON431" s="161" t="e">
        <f t="shared" si="797"/>
        <v>#REF!</v>
      </c>
      <c r="WOO431" s="161" t="e">
        <f t="shared" si="797"/>
        <v>#REF!</v>
      </c>
      <c r="WOP431" s="161" t="e">
        <f t="shared" si="797"/>
        <v>#REF!</v>
      </c>
      <c r="WOQ431" s="161" t="e">
        <f t="shared" si="797"/>
        <v>#REF!</v>
      </c>
      <c r="WOR431" s="161" t="e">
        <f t="shared" si="797"/>
        <v>#REF!</v>
      </c>
      <c r="WOS431" s="161" t="e">
        <f t="shared" si="797"/>
        <v>#REF!</v>
      </c>
      <c r="WOT431" s="161" t="e">
        <f t="shared" si="797"/>
        <v>#REF!</v>
      </c>
      <c r="WOU431" s="161" t="e">
        <f t="shared" si="797"/>
        <v>#REF!</v>
      </c>
      <c r="WOV431" s="161" t="e">
        <f t="shared" si="797"/>
        <v>#REF!</v>
      </c>
      <c r="WOW431" s="161" t="e">
        <f t="shared" si="797"/>
        <v>#REF!</v>
      </c>
      <c r="WOX431" s="161" t="e">
        <f t="shared" si="797"/>
        <v>#REF!</v>
      </c>
      <c r="WOY431" s="161" t="e">
        <f t="shared" si="797"/>
        <v>#REF!</v>
      </c>
      <c r="WOZ431" s="161" t="e">
        <f t="shared" si="797"/>
        <v>#REF!</v>
      </c>
      <c r="WPA431" s="161" t="e">
        <f t="shared" si="797"/>
        <v>#REF!</v>
      </c>
      <c r="WPB431" s="161" t="e">
        <f t="shared" si="797"/>
        <v>#REF!</v>
      </c>
      <c r="WPC431" s="161" t="e">
        <f t="shared" si="797"/>
        <v>#REF!</v>
      </c>
      <c r="WPD431" s="161" t="e">
        <f t="shared" si="797"/>
        <v>#REF!</v>
      </c>
      <c r="WPE431" s="161" t="e">
        <f t="shared" si="797"/>
        <v>#REF!</v>
      </c>
      <c r="WPF431" s="161" t="e">
        <f t="shared" si="797"/>
        <v>#REF!</v>
      </c>
      <c r="WPG431" s="161" t="e">
        <f t="shared" si="797"/>
        <v>#REF!</v>
      </c>
      <c r="WPH431" s="161" t="e">
        <f t="shared" si="797"/>
        <v>#REF!</v>
      </c>
      <c r="WPI431" s="161" t="e">
        <f t="shared" ref="WPI431:WRT431" si="798">IF(OR(WOV431="YES",WOX431="YES"),"YES","NO")</f>
        <v>#REF!</v>
      </c>
      <c r="WPJ431" s="161" t="e">
        <f t="shared" si="798"/>
        <v>#REF!</v>
      </c>
      <c r="WPK431" s="161" t="e">
        <f t="shared" si="798"/>
        <v>#REF!</v>
      </c>
      <c r="WPL431" s="161" t="e">
        <f t="shared" si="798"/>
        <v>#REF!</v>
      </c>
      <c r="WPM431" s="161" t="e">
        <f t="shared" si="798"/>
        <v>#REF!</v>
      </c>
      <c r="WPN431" s="161" t="e">
        <f t="shared" si="798"/>
        <v>#REF!</v>
      </c>
      <c r="WPO431" s="161" t="e">
        <f t="shared" si="798"/>
        <v>#REF!</v>
      </c>
      <c r="WPP431" s="161" t="e">
        <f t="shared" si="798"/>
        <v>#REF!</v>
      </c>
      <c r="WPQ431" s="161" t="e">
        <f t="shared" si="798"/>
        <v>#REF!</v>
      </c>
      <c r="WPR431" s="161" t="e">
        <f t="shared" si="798"/>
        <v>#REF!</v>
      </c>
      <c r="WPS431" s="161" t="e">
        <f t="shared" si="798"/>
        <v>#REF!</v>
      </c>
      <c r="WPT431" s="161" t="e">
        <f t="shared" si="798"/>
        <v>#REF!</v>
      </c>
      <c r="WPU431" s="161" t="e">
        <f t="shared" si="798"/>
        <v>#REF!</v>
      </c>
      <c r="WPV431" s="161" t="e">
        <f t="shared" si="798"/>
        <v>#REF!</v>
      </c>
      <c r="WPW431" s="161" t="e">
        <f t="shared" si="798"/>
        <v>#REF!</v>
      </c>
      <c r="WPX431" s="161" t="e">
        <f t="shared" si="798"/>
        <v>#REF!</v>
      </c>
      <c r="WPY431" s="161" t="e">
        <f t="shared" si="798"/>
        <v>#REF!</v>
      </c>
      <c r="WPZ431" s="161" t="e">
        <f t="shared" si="798"/>
        <v>#REF!</v>
      </c>
      <c r="WQA431" s="161" t="e">
        <f t="shared" si="798"/>
        <v>#REF!</v>
      </c>
      <c r="WQB431" s="161" t="e">
        <f t="shared" si="798"/>
        <v>#REF!</v>
      </c>
      <c r="WQC431" s="161" t="e">
        <f t="shared" si="798"/>
        <v>#REF!</v>
      </c>
      <c r="WQD431" s="161" t="e">
        <f t="shared" si="798"/>
        <v>#REF!</v>
      </c>
      <c r="WQE431" s="161" t="e">
        <f t="shared" si="798"/>
        <v>#REF!</v>
      </c>
      <c r="WQF431" s="161" t="e">
        <f t="shared" si="798"/>
        <v>#REF!</v>
      </c>
      <c r="WQG431" s="161" t="e">
        <f t="shared" si="798"/>
        <v>#REF!</v>
      </c>
      <c r="WQH431" s="161" t="e">
        <f t="shared" si="798"/>
        <v>#REF!</v>
      </c>
      <c r="WQI431" s="161" t="e">
        <f t="shared" si="798"/>
        <v>#REF!</v>
      </c>
      <c r="WQJ431" s="161" t="e">
        <f t="shared" si="798"/>
        <v>#REF!</v>
      </c>
      <c r="WQK431" s="161" t="e">
        <f t="shared" si="798"/>
        <v>#REF!</v>
      </c>
      <c r="WQL431" s="161" t="e">
        <f t="shared" si="798"/>
        <v>#REF!</v>
      </c>
      <c r="WQM431" s="161" t="e">
        <f t="shared" si="798"/>
        <v>#REF!</v>
      </c>
      <c r="WQN431" s="161" t="e">
        <f t="shared" si="798"/>
        <v>#REF!</v>
      </c>
      <c r="WQO431" s="161" t="e">
        <f t="shared" si="798"/>
        <v>#REF!</v>
      </c>
      <c r="WQP431" s="161" t="e">
        <f t="shared" si="798"/>
        <v>#REF!</v>
      </c>
      <c r="WQQ431" s="161" t="e">
        <f t="shared" si="798"/>
        <v>#REF!</v>
      </c>
      <c r="WQR431" s="161" t="e">
        <f t="shared" si="798"/>
        <v>#REF!</v>
      </c>
      <c r="WQS431" s="161" t="e">
        <f t="shared" si="798"/>
        <v>#REF!</v>
      </c>
      <c r="WQT431" s="161" t="e">
        <f t="shared" si="798"/>
        <v>#REF!</v>
      </c>
      <c r="WQU431" s="161" t="e">
        <f t="shared" si="798"/>
        <v>#REF!</v>
      </c>
      <c r="WQV431" s="161" t="e">
        <f t="shared" si="798"/>
        <v>#REF!</v>
      </c>
      <c r="WQW431" s="161" t="e">
        <f t="shared" si="798"/>
        <v>#REF!</v>
      </c>
      <c r="WQX431" s="161" t="e">
        <f t="shared" si="798"/>
        <v>#REF!</v>
      </c>
      <c r="WQY431" s="161" t="e">
        <f t="shared" si="798"/>
        <v>#REF!</v>
      </c>
      <c r="WQZ431" s="161" t="e">
        <f t="shared" si="798"/>
        <v>#REF!</v>
      </c>
      <c r="WRA431" s="161" t="e">
        <f t="shared" si="798"/>
        <v>#REF!</v>
      </c>
      <c r="WRB431" s="161" t="e">
        <f t="shared" si="798"/>
        <v>#REF!</v>
      </c>
      <c r="WRC431" s="161" t="e">
        <f t="shared" si="798"/>
        <v>#REF!</v>
      </c>
      <c r="WRD431" s="161" t="e">
        <f t="shared" si="798"/>
        <v>#REF!</v>
      </c>
      <c r="WRE431" s="161" t="e">
        <f t="shared" si="798"/>
        <v>#REF!</v>
      </c>
      <c r="WRF431" s="161" t="e">
        <f t="shared" si="798"/>
        <v>#REF!</v>
      </c>
      <c r="WRG431" s="161" t="e">
        <f t="shared" si="798"/>
        <v>#REF!</v>
      </c>
      <c r="WRH431" s="161" t="e">
        <f t="shared" si="798"/>
        <v>#REF!</v>
      </c>
      <c r="WRI431" s="161" t="e">
        <f t="shared" si="798"/>
        <v>#REF!</v>
      </c>
      <c r="WRJ431" s="161" t="e">
        <f t="shared" si="798"/>
        <v>#REF!</v>
      </c>
      <c r="WRK431" s="161" t="e">
        <f t="shared" si="798"/>
        <v>#REF!</v>
      </c>
      <c r="WRL431" s="161" t="e">
        <f t="shared" si="798"/>
        <v>#REF!</v>
      </c>
      <c r="WRM431" s="161" t="e">
        <f t="shared" si="798"/>
        <v>#REF!</v>
      </c>
      <c r="WRN431" s="161" t="e">
        <f t="shared" si="798"/>
        <v>#REF!</v>
      </c>
      <c r="WRO431" s="161" t="e">
        <f t="shared" si="798"/>
        <v>#REF!</v>
      </c>
      <c r="WRP431" s="161" t="e">
        <f t="shared" si="798"/>
        <v>#REF!</v>
      </c>
      <c r="WRQ431" s="161" t="e">
        <f t="shared" si="798"/>
        <v>#REF!</v>
      </c>
      <c r="WRR431" s="161" t="e">
        <f t="shared" si="798"/>
        <v>#REF!</v>
      </c>
      <c r="WRS431" s="161" t="e">
        <f t="shared" si="798"/>
        <v>#REF!</v>
      </c>
      <c r="WRT431" s="161" t="e">
        <f t="shared" si="798"/>
        <v>#REF!</v>
      </c>
      <c r="WRU431" s="161" t="e">
        <f t="shared" ref="WRU431:WUF431" si="799">IF(OR(WRH431="YES",WRJ431="YES"),"YES","NO")</f>
        <v>#REF!</v>
      </c>
      <c r="WRV431" s="161" t="e">
        <f t="shared" si="799"/>
        <v>#REF!</v>
      </c>
      <c r="WRW431" s="161" t="e">
        <f t="shared" si="799"/>
        <v>#REF!</v>
      </c>
      <c r="WRX431" s="161" t="e">
        <f t="shared" si="799"/>
        <v>#REF!</v>
      </c>
      <c r="WRY431" s="161" t="e">
        <f t="shared" si="799"/>
        <v>#REF!</v>
      </c>
      <c r="WRZ431" s="161" t="e">
        <f t="shared" si="799"/>
        <v>#REF!</v>
      </c>
      <c r="WSA431" s="161" t="e">
        <f t="shared" si="799"/>
        <v>#REF!</v>
      </c>
      <c r="WSB431" s="161" t="e">
        <f t="shared" si="799"/>
        <v>#REF!</v>
      </c>
      <c r="WSC431" s="161" t="e">
        <f t="shared" si="799"/>
        <v>#REF!</v>
      </c>
      <c r="WSD431" s="161" t="e">
        <f t="shared" si="799"/>
        <v>#REF!</v>
      </c>
      <c r="WSE431" s="161" t="e">
        <f t="shared" si="799"/>
        <v>#REF!</v>
      </c>
      <c r="WSF431" s="161" t="e">
        <f t="shared" si="799"/>
        <v>#REF!</v>
      </c>
      <c r="WSG431" s="161" t="e">
        <f t="shared" si="799"/>
        <v>#REF!</v>
      </c>
      <c r="WSH431" s="161" t="e">
        <f t="shared" si="799"/>
        <v>#REF!</v>
      </c>
      <c r="WSI431" s="161" t="e">
        <f t="shared" si="799"/>
        <v>#REF!</v>
      </c>
      <c r="WSJ431" s="161" t="e">
        <f t="shared" si="799"/>
        <v>#REF!</v>
      </c>
      <c r="WSK431" s="161" t="e">
        <f t="shared" si="799"/>
        <v>#REF!</v>
      </c>
      <c r="WSL431" s="161" t="e">
        <f t="shared" si="799"/>
        <v>#REF!</v>
      </c>
      <c r="WSM431" s="161" t="e">
        <f t="shared" si="799"/>
        <v>#REF!</v>
      </c>
      <c r="WSN431" s="161" t="e">
        <f t="shared" si="799"/>
        <v>#REF!</v>
      </c>
      <c r="WSO431" s="161" t="e">
        <f t="shared" si="799"/>
        <v>#REF!</v>
      </c>
      <c r="WSP431" s="161" t="e">
        <f t="shared" si="799"/>
        <v>#REF!</v>
      </c>
      <c r="WSQ431" s="161" t="e">
        <f t="shared" si="799"/>
        <v>#REF!</v>
      </c>
      <c r="WSR431" s="161" t="e">
        <f t="shared" si="799"/>
        <v>#REF!</v>
      </c>
      <c r="WSS431" s="161" t="e">
        <f t="shared" si="799"/>
        <v>#REF!</v>
      </c>
      <c r="WST431" s="161" t="e">
        <f t="shared" si="799"/>
        <v>#REF!</v>
      </c>
      <c r="WSU431" s="161" t="e">
        <f t="shared" si="799"/>
        <v>#REF!</v>
      </c>
      <c r="WSV431" s="161" t="e">
        <f t="shared" si="799"/>
        <v>#REF!</v>
      </c>
      <c r="WSW431" s="161" t="e">
        <f t="shared" si="799"/>
        <v>#REF!</v>
      </c>
      <c r="WSX431" s="161" t="e">
        <f t="shared" si="799"/>
        <v>#REF!</v>
      </c>
      <c r="WSY431" s="161" t="e">
        <f t="shared" si="799"/>
        <v>#REF!</v>
      </c>
      <c r="WSZ431" s="161" t="e">
        <f t="shared" si="799"/>
        <v>#REF!</v>
      </c>
      <c r="WTA431" s="161" t="e">
        <f t="shared" si="799"/>
        <v>#REF!</v>
      </c>
      <c r="WTB431" s="161" t="e">
        <f t="shared" si="799"/>
        <v>#REF!</v>
      </c>
      <c r="WTC431" s="161" t="e">
        <f t="shared" si="799"/>
        <v>#REF!</v>
      </c>
      <c r="WTD431" s="161" t="e">
        <f t="shared" si="799"/>
        <v>#REF!</v>
      </c>
      <c r="WTE431" s="161" t="e">
        <f t="shared" si="799"/>
        <v>#REF!</v>
      </c>
      <c r="WTF431" s="161" t="e">
        <f t="shared" si="799"/>
        <v>#REF!</v>
      </c>
      <c r="WTG431" s="161" t="e">
        <f t="shared" si="799"/>
        <v>#REF!</v>
      </c>
      <c r="WTH431" s="161" t="e">
        <f t="shared" si="799"/>
        <v>#REF!</v>
      </c>
      <c r="WTI431" s="161" t="e">
        <f t="shared" si="799"/>
        <v>#REF!</v>
      </c>
      <c r="WTJ431" s="161" t="e">
        <f t="shared" si="799"/>
        <v>#REF!</v>
      </c>
      <c r="WTK431" s="161" t="e">
        <f t="shared" si="799"/>
        <v>#REF!</v>
      </c>
      <c r="WTL431" s="161" t="e">
        <f t="shared" si="799"/>
        <v>#REF!</v>
      </c>
      <c r="WTM431" s="161" t="e">
        <f t="shared" si="799"/>
        <v>#REF!</v>
      </c>
      <c r="WTN431" s="161" t="e">
        <f t="shared" si="799"/>
        <v>#REF!</v>
      </c>
      <c r="WTO431" s="161" t="e">
        <f t="shared" si="799"/>
        <v>#REF!</v>
      </c>
      <c r="WTP431" s="161" t="e">
        <f t="shared" si="799"/>
        <v>#REF!</v>
      </c>
      <c r="WTQ431" s="161" t="e">
        <f t="shared" si="799"/>
        <v>#REF!</v>
      </c>
      <c r="WTR431" s="161" t="e">
        <f t="shared" si="799"/>
        <v>#REF!</v>
      </c>
      <c r="WTS431" s="161" t="e">
        <f t="shared" si="799"/>
        <v>#REF!</v>
      </c>
      <c r="WTT431" s="161" t="e">
        <f t="shared" si="799"/>
        <v>#REF!</v>
      </c>
      <c r="WTU431" s="161" t="e">
        <f t="shared" si="799"/>
        <v>#REF!</v>
      </c>
      <c r="WTV431" s="161" t="e">
        <f t="shared" si="799"/>
        <v>#REF!</v>
      </c>
      <c r="WTW431" s="161" t="e">
        <f t="shared" si="799"/>
        <v>#REF!</v>
      </c>
      <c r="WTX431" s="161" t="e">
        <f t="shared" si="799"/>
        <v>#REF!</v>
      </c>
      <c r="WTY431" s="161" t="e">
        <f t="shared" si="799"/>
        <v>#REF!</v>
      </c>
      <c r="WTZ431" s="161" t="e">
        <f t="shared" si="799"/>
        <v>#REF!</v>
      </c>
      <c r="WUA431" s="161" t="e">
        <f t="shared" si="799"/>
        <v>#REF!</v>
      </c>
      <c r="WUB431" s="161" t="e">
        <f t="shared" si="799"/>
        <v>#REF!</v>
      </c>
      <c r="WUC431" s="161" t="e">
        <f t="shared" si="799"/>
        <v>#REF!</v>
      </c>
      <c r="WUD431" s="161" t="e">
        <f t="shared" si="799"/>
        <v>#REF!</v>
      </c>
      <c r="WUE431" s="161" t="e">
        <f t="shared" si="799"/>
        <v>#REF!</v>
      </c>
      <c r="WUF431" s="161" t="e">
        <f t="shared" si="799"/>
        <v>#REF!</v>
      </c>
      <c r="WUG431" s="161" t="e">
        <f t="shared" ref="WUG431:WWR431" si="800">IF(OR(WTT431="YES",WTV431="YES"),"YES","NO")</f>
        <v>#REF!</v>
      </c>
      <c r="WUH431" s="161" t="e">
        <f t="shared" si="800"/>
        <v>#REF!</v>
      </c>
      <c r="WUI431" s="161" t="e">
        <f t="shared" si="800"/>
        <v>#REF!</v>
      </c>
      <c r="WUJ431" s="161" t="e">
        <f t="shared" si="800"/>
        <v>#REF!</v>
      </c>
      <c r="WUK431" s="161" t="e">
        <f t="shared" si="800"/>
        <v>#REF!</v>
      </c>
      <c r="WUL431" s="161" t="e">
        <f t="shared" si="800"/>
        <v>#REF!</v>
      </c>
      <c r="WUM431" s="161" t="e">
        <f t="shared" si="800"/>
        <v>#REF!</v>
      </c>
      <c r="WUN431" s="161" t="e">
        <f t="shared" si="800"/>
        <v>#REF!</v>
      </c>
      <c r="WUO431" s="161" t="e">
        <f t="shared" si="800"/>
        <v>#REF!</v>
      </c>
      <c r="WUP431" s="161" t="e">
        <f t="shared" si="800"/>
        <v>#REF!</v>
      </c>
      <c r="WUQ431" s="161" t="e">
        <f t="shared" si="800"/>
        <v>#REF!</v>
      </c>
      <c r="WUR431" s="161" t="e">
        <f t="shared" si="800"/>
        <v>#REF!</v>
      </c>
      <c r="WUS431" s="161" t="e">
        <f t="shared" si="800"/>
        <v>#REF!</v>
      </c>
      <c r="WUT431" s="161" t="e">
        <f t="shared" si="800"/>
        <v>#REF!</v>
      </c>
      <c r="WUU431" s="161" t="e">
        <f t="shared" si="800"/>
        <v>#REF!</v>
      </c>
      <c r="WUV431" s="161" t="e">
        <f t="shared" si="800"/>
        <v>#REF!</v>
      </c>
      <c r="WUW431" s="161" t="e">
        <f t="shared" si="800"/>
        <v>#REF!</v>
      </c>
      <c r="WUX431" s="161" t="e">
        <f t="shared" si="800"/>
        <v>#REF!</v>
      </c>
      <c r="WUY431" s="161" t="e">
        <f t="shared" si="800"/>
        <v>#REF!</v>
      </c>
      <c r="WUZ431" s="161" t="e">
        <f t="shared" si="800"/>
        <v>#REF!</v>
      </c>
      <c r="WVA431" s="161" t="e">
        <f t="shared" si="800"/>
        <v>#REF!</v>
      </c>
      <c r="WVB431" s="161" t="e">
        <f t="shared" si="800"/>
        <v>#REF!</v>
      </c>
      <c r="WVC431" s="161" t="e">
        <f t="shared" si="800"/>
        <v>#REF!</v>
      </c>
      <c r="WVD431" s="161" t="e">
        <f t="shared" si="800"/>
        <v>#REF!</v>
      </c>
      <c r="WVE431" s="161" t="e">
        <f t="shared" si="800"/>
        <v>#REF!</v>
      </c>
      <c r="WVF431" s="161" t="e">
        <f t="shared" si="800"/>
        <v>#REF!</v>
      </c>
      <c r="WVG431" s="161" t="e">
        <f t="shared" si="800"/>
        <v>#REF!</v>
      </c>
      <c r="WVH431" s="161" t="e">
        <f t="shared" si="800"/>
        <v>#REF!</v>
      </c>
      <c r="WVI431" s="161" t="e">
        <f t="shared" si="800"/>
        <v>#REF!</v>
      </c>
      <c r="WVJ431" s="161" t="e">
        <f t="shared" si="800"/>
        <v>#REF!</v>
      </c>
      <c r="WVK431" s="161" t="e">
        <f t="shared" si="800"/>
        <v>#REF!</v>
      </c>
      <c r="WVL431" s="161" t="e">
        <f t="shared" si="800"/>
        <v>#REF!</v>
      </c>
      <c r="WVM431" s="161" t="e">
        <f t="shared" si="800"/>
        <v>#REF!</v>
      </c>
      <c r="WVN431" s="161" t="e">
        <f t="shared" si="800"/>
        <v>#REF!</v>
      </c>
      <c r="WVO431" s="161" t="e">
        <f t="shared" si="800"/>
        <v>#REF!</v>
      </c>
      <c r="WVP431" s="161" t="e">
        <f t="shared" si="800"/>
        <v>#REF!</v>
      </c>
      <c r="WVQ431" s="161" t="e">
        <f t="shared" si="800"/>
        <v>#REF!</v>
      </c>
      <c r="WVR431" s="161" t="e">
        <f t="shared" si="800"/>
        <v>#REF!</v>
      </c>
      <c r="WVS431" s="161" t="e">
        <f t="shared" si="800"/>
        <v>#REF!</v>
      </c>
      <c r="WVT431" s="161" t="e">
        <f t="shared" si="800"/>
        <v>#REF!</v>
      </c>
      <c r="WVU431" s="161" t="e">
        <f t="shared" si="800"/>
        <v>#REF!</v>
      </c>
      <c r="WVV431" s="161" t="e">
        <f t="shared" si="800"/>
        <v>#REF!</v>
      </c>
      <c r="WVW431" s="161" t="e">
        <f t="shared" si="800"/>
        <v>#REF!</v>
      </c>
      <c r="WVX431" s="161" t="e">
        <f t="shared" si="800"/>
        <v>#REF!</v>
      </c>
      <c r="WVY431" s="161" t="e">
        <f t="shared" si="800"/>
        <v>#REF!</v>
      </c>
      <c r="WVZ431" s="161" t="e">
        <f t="shared" si="800"/>
        <v>#REF!</v>
      </c>
      <c r="WWA431" s="161" t="e">
        <f t="shared" si="800"/>
        <v>#REF!</v>
      </c>
      <c r="WWB431" s="161" t="e">
        <f t="shared" si="800"/>
        <v>#REF!</v>
      </c>
      <c r="WWC431" s="161" t="e">
        <f t="shared" si="800"/>
        <v>#REF!</v>
      </c>
      <c r="WWD431" s="161" t="e">
        <f t="shared" si="800"/>
        <v>#REF!</v>
      </c>
      <c r="WWE431" s="161" t="e">
        <f t="shared" si="800"/>
        <v>#REF!</v>
      </c>
      <c r="WWF431" s="161" t="e">
        <f t="shared" si="800"/>
        <v>#REF!</v>
      </c>
      <c r="WWG431" s="161" t="e">
        <f t="shared" si="800"/>
        <v>#REF!</v>
      </c>
      <c r="WWH431" s="161" t="e">
        <f t="shared" si="800"/>
        <v>#REF!</v>
      </c>
      <c r="WWI431" s="161" t="e">
        <f t="shared" si="800"/>
        <v>#REF!</v>
      </c>
      <c r="WWJ431" s="161" t="e">
        <f t="shared" si="800"/>
        <v>#REF!</v>
      </c>
      <c r="WWK431" s="161" t="e">
        <f t="shared" si="800"/>
        <v>#REF!</v>
      </c>
      <c r="WWL431" s="161" t="e">
        <f t="shared" si="800"/>
        <v>#REF!</v>
      </c>
      <c r="WWM431" s="161" t="e">
        <f t="shared" si="800"/>
        <v>#REF!</v>
      </c>
      <c r="WWN431" s="161" t="e">
        <f t="shared" si="800"/>
        <v>#REF!</v>
      </c>
      <c r="WWO431" s="161" t="e">
        <f t="shared" si="800"/>
        <v>#REF!</v>
      </c>
      <c r="WWP431" s="161" t="e">
        <f t="shared" si="800"/>
        <v>#REF!</v>
      </c>
      <c r="WWQ431" s="161" t="e">
        <f t="shared" si="800"/>
        <v>#REF!</v>
      </c>
      <c r="WWR431" s="161" t="e">
        <f t="shared" si="800"/>
        <v>#REF!</v>
      </c>
      <c r="WWS431" s="161" t="e">
        <f t="shared" ref="WWS431:WZD431" si="801">IF(OR(WWF431="YES",WWH431="YES"),"YES","NO")</f>
        <v>#REF!</v>
      </c>
      <c r="WWT431" s="161" t="e">
        <f t="shared" si="801"/>
        <v>#REF!</v>
      </c>
      <c r="WWU431" s="161" t="e">
        <f t="shared" si="801"/>
        <v>#REF!</v>
      </c>
      <c r="WWV431" s="161" t="e">
        <f t="shared" si="801"/>
        <v>#REF!</v>
      </c>
      <c r="WWW431" s="161" t="e">
        <f t="shared" si="801"/>
        <v>#REF!</v>
      </c>
      <c r="WWX431" s="161" t="e">
        <f t="shared" si="801"/>
        <v>#REF!</v>
      </c>
      <c r="WWY431" s="161" t="e">
        <f t="shared" si="801"/>
        <v>#REF!</v>
      </c>
      <c r="WWZ431" s="161" t="e">
        <f t="shared" si="801"/>
        <v>#REF!</v>
      </c>
      <c r="WXA431" s="161" t="e">
        <f t="shared" si="801"/>
        <v>#REF!</v>
      </c>
      <c r="WXB431" s="161" t="e">
        <f t="shared" si="801"/>
        <v>#REF!</v>
      </c>
      <c r="WXC431" s="161" t="e">
        <f t="shared" si="801"/>
        <v>#REF!</v>
      </c>
      <c r="WXD431" s="161" t="e">
        <f t="shared" si="801"/>
        <v>#REF!</v>
      </c>
      <c r="WXE431" s="161" t="e">
        <f t="shared" si="801"/>
        <v>#REF!</v>
      </c>
      <c r="WXF431" s="161" t="e">
        <f t="shared" si="801"/>
        <v>#REF!</v>
      </c>
      <c r="WXG431" s="161" t="e">
        <f t="shared" si="801"/>
        <v>#REF!</v>
      </c>
      <c r="WXH431" s="161" t="e">
        <f t="shared" si="801"/>
        <v>#REF!</v>
      </c>
      <c r="WXI431" s="161" t="e">
        <f t="shared" si="801"/>
        <v>#REF!</v>
      </c>
      <c r="WXJ431" s="161" t="e">
        <f t="shared" si="801"/>
        <v>#REF!</v>
      </c>
      <c r="WXK431" s="161" t="e">
        <f t="shared" si="801"/>
        <v>#REF!</v>
      </c>
      <c r="WXL431" s="161" t="e">
        <f t="shared" si="801"/>
        <v>#REF!</v>
      </c>
      <c r="WXM431" s="161" t="e">
        <f t="shared" si="801"/>
        <v>#REF!</v>
      </c>
      <c r="WXN431" s="161" t="e">
        <f t="shared" si="801"/>
        <v>#REF!</v>
      </c>
      <c r="WXO431" s="161" t="e">
        <f t="shared" si="801"/>
        <v>#REF!</v>
      </c>
      <c r="WXP431" s="161" t="e">
        <f t="shared" si="801"/>
        <v>#REF!</v>
      </c>
      <c r="WXQ431" s="161" t="e">
        <f t="shared" si="801"/>
        <v>#REF!</v>
      </c>
      <c r="WXR431" s="161" t="e">
        <f t="shared" si="801"/>
        <v>#REF!</v>
      </c>
      <c r="WXS431" s="161" t="e">
        <f t="shared" si="801"/>
        <v>#REF!</v>
      </c>
      <c r="WXT431" s="161" t="e">
        <f t="shared" si="801"/>
        <v>#REF!</v>
      </c>
      <c r="WXU431" s="161" t="e">
        <f t="shared" si="801"/>
        <v>#REF!</v>
      </c>
      <c r="WXV431" s="161" t="e">
        <f t="shared" si="801"/>
        <v>#REF!</v>
      </c>
      <c r="WXW431" s="161" t="e">
        <f t="shared" si="801"/>
        <v>#REF!</v>
      </c>
      <c r="WXX431" s="161" t="e">
        <f t="shared" si="801"/>
        <v>#REF!</v>
      </c>
      <c r="WXY431" s="161" t="e">
        <f t="shared" si="801"/>
        <v>#REF!</v>
      </c>
      <c r="WXZ431" s="161" t="e">
        <f t="shared" si="801"/>
        <v>#REF!</v>
      </c>
      <c r="WYA431" s="161" t="e">
        <f t="shared" si="801"/>
        <v>#REF!</v>
      </c>
      <c r="WYB431" s="161" t="e">
        <f t="shared" si="801"/>
        <v>#REF!</v>
      </c>
      <c r="WYC431" s="161" t="e">
        <f t="shared" si="801"/>
        <v>#REF!</v>
      </c>
      <c r="WYD431" s="161" t="e">
        <f t="shared" si="801"/>
        <v>#REF!</v>
      </c>
      <c r="WYE431" s="161" t="e">
        <f t="shared" si="801"/>
        <v>#REF!</v>
      </c>
      <c r="WYF431" s="161" t="e">
        <f t="shared" si="801"/>
        <v>#REF!</v>
      </c>
      <c r="WYG431" s="161" t="e">
        <f t="shared" si="801"/>
        <v>#REF!</v>
      </c>
      <c r="WYH431" s="161" t="e">
        <f t="shared" si="801"/>
        <v>#REF!</v>
      </c>
      <c r="WYI431" s="161" t="e">
        <f t="shared" si="801"/>
        <v>#REF!</v>
      </c>
      <c r="WYJ431" s="161" t="e">
        <f t="shared" si="801"/>
        <v>#REF!</v>
      </c>
      <c r="WYK431" s="161" t="e">
        <f t="shared" si="801"/>
        <v>#REF!</v>
      </c>
      <c r="WYL431" s="161" t="e">
        <f t="shared" si="801"/>
        <v>#REF!</v>
      </c>
      <c r="WYM431" s="161" t="e">
        <f t="shared" si="801"/>
        <v>#REF!</v>
      </c>
      <c r="WYN431" s="161" t="e">
        <f t="shared" si="801"/>
        <v>#REF!</v>
      </c>
      <c r="WYO431" s="161" t="e">
        <f t="shared" si="801"/>
        <v>#REF!</v>
      </c>
      <c r="WYP431" s="161" t="e">
        <f t="shared" si="801"/>
        <v>#REF!</v>
      </c>
      <c r="WYQ431" s="161" t="e">
        <f t="shared" si="801"/>
        <v>#REF!</v>
      </c>
      <c r="WYR431" s="161" t="e">
        <f t="shared" si="801"/>
        <v>#REF!</v>
      </c>
      <c r="WYS431" s="161" t="e">
        <f t="shared" si="801"/>
        <v>#REF!</v>
      </c>
      <c r="WYT431" s="161" t="e">
        <f t="shared" si="801"/>
        <v>#REF!</v>
      </c>
      <c r="WYU431" s="161" t="e">
        <f t="shared" si="801"/>
        <v>#REF!</v>
      </c>
      <c r="WYV431" s="161" t="e">
        <f t="shared" si="801"/>
        <v>#REF!</v>
      </c>
      <c r="WYW431" s="161" t="e">
        <f t="shared" si="801"/>
        <v>#REF!</v>
      </c>
      <c r="WYX431" s="161" t="e">
        <f t="shared" si="801"/>
        <v>#REF!</v>
      </c>
      <c r="WYY431" s="161" t="e">
        <f t="shared" si="801"/>
        <v>#REF!</v>
      </c>
      <c r="WYZ431" s="161" t="e">
        <f t="shared" si="801"/>
        <v>#REF!</v>
      </c>
      <c r="WZA431" s="161" t="e">
        <f t="shared" si="801"/>
        <v>#REF!</v>
      </c>
      <c r="WZB431" s="161" t="e">
        <f t="shared" si="801"/>
        <v>#REF!</v>
      </c>
      <c r="WZC431" s="161" t="e">
        <f t="shared" si="801"/>
        <v>#REF!</v>
      </c>
      <c r="WZD431" s="161" t="e">
        <f t="shared" si="801"/>
        <v>#REF!</v>
      </c>
      <c r="WZE431" s="161" t="e">
        <f t="shared" ref="WZE431:XBP431" si="802">IF(OR(WYR431="YES",WYT431="YES"),"YES","NO")</f>
        <v>#REF!</v>
      </c>
      <c r="WZF431" s="161" t="e">
        <f t="shared" si="802"/>
        <v>#REF!</v>
      </c>
      <c r="WZG431" s="161" t="e">
        <f t="shared" si="802"/>
        <v>#REF!</v>
      </c>
      <c r="WZH431" s="161" t="e">
        <f t="shared" si="802"/>
        <v>#REF!</v>
      </c>
      <c r="WZI431" s="161" t="e">
        <f t="shared" si="802"/>
        <v>#REF!</v>
      </c>
      <c r="WZJ431" s="161" t="e">
        <f t="shared" si="802"/>
        <v>#REF!</v>
      </c>
      <c r="WZK431" s="161" t="e">
        <f t="shared" si="802"/>
        <v>#REF!</v>
      </c>
      <c r="WZL431" s="161" t="e">
        <f t="shared" si="802"/>
        <v>#REF!</v>
      </c>
      <c r="WZM431" s="161" t="e">
        <f t="shared" si="802"/>
        <v>#REF!</v>
      </c>
      <c r="WZN431" s="161" t="e">
        <f t="shared" si="802"/>
        <v>#REF!</v>
      </c>
      <c r="WZO431" s="161" t="e">
        <f t="shared" si="802"/>
        <v>#REF!</v>
      </c>
      <c r="WZP431" s="161" t="e">
        <f t="shared" si="802"/>
        <v>#REF!</v>
      </c>
      <c r="WZQ431" s="161" t="e">
        <f t="shared" si="802"/>
        <v>#REF!</v>
      </c>
      <c r="WZR431" s="161" t="e">
        <f t="shared" si="802"/>
        <v>#REF!</v>
      </c>
      <c r="WZS431" s="161" t="e">
        <f t="shared" si="802"/>
        <v>#REF!</v>
      </c>
      <c r="WZT431" s="161" t="e">
        <f t="shared" si="802"/>
        <v>#REF!</v>
      </c>
      <c r="WZU431" s="161" t="e">
        <f t="shared" si="802"/>
        <v>#REF!</v>
      </c>
      <c r="WZV431" s="161" t="e">
        <f t="shared" si="802"/>
        <v>#REF!</v>
      </c>
      <c r="WZW431" s="161" t="e">
        <f t="shared" si="802"/>
        <v>#REF!</v>
      </c>
      <c r="WZX431" s="161" t="e">
        <f t="shared" si="802"/>
        <v>#REF!</v>
      </c>
      <c r="WZY431" s="161" t="e">
        <f t="shared" si="802"/>
        <v>#REF!</v>
      </c>
      <c r="WZZ431" s="161" t="e">
        <f t="shared" si="802"/>
        <v>#REF!</v>
      </c>
      <c r="XAA431" s="161" t="e">
        <f t="shared" si="802"/>
        <v>#REF!</v>
      </c>
      <c r="XAB431" s="161" t="e">
        <f t="shared" si="802"/>
        <v>#REF!</v>
      </c>
      <c r="XAC431" s="161" t="e">
        <f t="shared" si="802"/>
        <v>#REF!</v>
      </c>
      <c r="XAD431" s="161" t="e">
        <f t="shared" si="802"/>
        <v>#REF!</v>
      </c>
      <c r="XAE431" s="161" t="e">
        <f t="shared" si="802"/>
        <v>#REF!</v>
      </c>
      <c r="XAF431" s="161" t="e">
        <f t="shared" si="802"/>
        <v>#REF!</v>
      </c>
      <c r="XAG431" s="161" t="e">
        <f t="shared" si="802"/>
        <v>#REF!</v>
      </c>
      <c r="XAH431" s="161" t="e">
        <f t="shared" si="802"/>
        <v>#REF!</v>
      </c>
      <c r="XAI431" s="161" t="e">
        <f t="shared" si="802"/>
        <v>#REF!</v>
      </c>
      <c r="XAJ431" s="161" t="e">
        <f t="shared" si="802"/>
        <v>#REF!</v>
      </c>
      <c r="XAK431" s="161" t="e">
        <f t="shared" si="802"/>
        <v>#REF!</v>
      </c>
      <c r="XAL431" s="161" t="e">
        <f t="shared" si="802"/>
        <v>#REF!</v>
      </c>
      <c r="XAM431" s="161" t="e">
        <f t="shared" si="802"/>
        <v>#REF!</v>
      </c>
      <c r="XAN431" s="161" t="e">
        <f t="shared" si="802"/>
        <v>#REF!</v>
      </c>
      <c r="XAO431" s="161" t="e">
        <f t="shared" si="802"/>
        <v>#REF!</v>
      </c>
      <c r="XAP431" s="161" t="e">
        <f t="shared" si="802"/>
        <v>#REF!</v>
      </c>
      <c r="XAQ431" s="161" t="e">
        <f t="shared" si="802"/>
        <v>#REF!</v>
      </c>
      <c r="XAR431" s="161" t="e">
        <f t="shared" si="802"/>
        <v>#REF!</v>
      </c>
      <c r="XAS431" s="161" t="e">
        <f t="shared" si="802"/>
        <v>#REF!</v>
      </c>
      <c r="XAT431" s="161" t="e">
        <f t="shared" si="802"/>
        <v>#REF!</v>
      </c>
      <c r="XAU431" s="161" t="e">
        <f t="shared" si="802"/>
        <v>#REF!</v>
      </c>
      <c r="XAV431" s="161" t="e">
        <f t="shared" si="802"/>
        <v>#REF!</v>
      </c>
      <c r="XAW431" s="161" t="e">
        <f t="shared" si="802"/>
        <v>#REF!</v>
      </c>
      <c r="XAX431" s="161" t="e">
        <f t="shared" si="802"/>
        <v>#REF!</v>
      </c>
      <c r="XAY431" s="161" t="e">
        <f t="shared" si="802"/>
        <v>#REF!</v>
      </c>
      <c r="XAZ431" s="161" t="e">
        <f t="shared" si="802"/>
        <v>#REF!</v>
      </c>
      <c r="XBA431" s="161" t="e">
        <f t="shared" si="802"/>
        <v>#REF!</v>
      </c>
      <c r="XBB431" s="161" t="e">
        <f t="shared" si="802"/>
        <v>#REF!</v>
      </c>
      <c r="XBC431" s="161" t="e">
        <f t="shared" si="802"/>
        <v>#REF!</v>
      </c>
      <c r="XBD431" s="161" t="e">
        <f t="shared" si="802"/>
        <v>#REF!</v>
      </c>
      <c r="XBE431" s="161" t="e">
        <f t="shared" si="802"/>
        <v>#REF!</v>
      </c>
      <c r="XBF431" s="161" t="e">
        <f t="shared" si="802"/>
        <v>#REF!</v>
      </c>
      <c r="XBG431" s="161" t="e">
        <f t="shared" si="802"/>
        <v>#REF!</v>
      </c>
      <c r="XBH431" s="161" t="e">
        <f t="shared" si="802"/>
        <v>#REF!</v>
      </c>
      <c r="XBI431" s="161" t="e">
        <f t="shared" si="802"/>
        <v>#REF!</v>
      </c>
      <c r="XBJ431" s="161" t="e">
        <f t="shared" si="802"/>
        <v>#REF!</v>
      </c>
      <c r="XBK431" s="161" t="e">
        <f t="shared" si="802"/>
        <v>#REF!</v>
      </c>
      <c r="XBL431" s="161" t="e">
        <f t="shared" si="802"/>
        <v>#REF!</v>
      </c>
      <c r="XBM431" s="161" t="e">
        <f t="shared" si="802"/>
        <v>#REF!</v>
      </c>
      <c r="XBN431" s="161" t="e">
        <f t="shared" si="802"/>
        <v>#REF!</v>
      </c>
      <c r="XBO431" s="161" t="e">
        <f t="shared" si="802"/>
        <v>#REF!</v>
      </c>
      <c r="XBP431" s="161" t="e">
        <f t="shared" si="802"/>
        <v>#REF!</v>
      </c>
      <c r="XBQ431" s="161" t="e">
        <f t="shared" ref="XBQ431:XEB431" si="803">IF(OR(XBD431="YES",XBF431="YES"),"YES","NO")</f>
        <v>#REF!</v>
      </c>
      <c r="XBR431" s="161" t="e">
        <f t="shared" si="803"/>
        <v>#REF!</v>
      </c>
      <c r="XBS431" s="161" t="e">
        <f t="shared" si="803"/>
        <v>#REF!</v>
      </c>
      <c r="XBT431" s="161" t="e">
        <f t="shared" si="803"/>
        <v>#REF!</v>
      </c>
      <c r="XBU431" s="161" t="e">
        <f t="shared" si="803"/>
        <v>#REF!</v>
      </c>
      <c r="XBV431" s="161" t="e">
        <f t="shared" si="803"/>
        <v>#REF!</v>
      </c>
      <c r="XBW431" s="161" t="e">
        <f t="shared" si="803"/>
        <v>#REF!</v>
      </c>
      <c r="XBX431" s="161" t="e">
        <f t="shared" si="803"/>
        <v>#REF!</v>
      </c>
      <c r="XBY431" s="161" t="e">
        <f t="shared" si="803"/>
        <v>#REF!</v>
      </c>
      <c r="XBZ431" s="161" t="e">
        <f t="shared" si="803"/>
        <v>#REF!</v>
      </c>
      <c r="XCA431" s="161" t="e">
        <f t="shared" si="803"/>
        <v>#REF!</v>
      </c>
      <c r="XCB431" s="161" t="e">
        <f t="shared" si="803"/>
        <v>#REF!</v>
      </c>
      <c r="XCC431" s="161" t="e">
        <f t="shared" si="803"/>
        <v>#REF!</v>
      </c>
      <c r="XCD431" s="161" t="e">
        <f t="shared" si="803"/>
        <v>#REF!</v>
      </c>
      <c r="XCE431" s="161" t="e">
        <f t="shared" si="803"/>
        <v>#REF!</v>
      </c>
      <c r="XCF431" s="161" t="e">
        <f t="shared" si="803"/>
        <v>#REF!</v>
      </c>
      <c r="XCG431" s="161" t="e">
        <f t="shared" si="803"/>
        <v>#REF!</v>
      </c>
      <c r="XCH431" s="161" t="e">
        <f t="shared" si="803"/>
        <v>#REF!</v>
      </c>
      <c r="XCI431" s="161" t="e">
        <f t="shared" si="803"/>
        <v>#REF!</v>
      </c>
      <c r="XCJ431" s="161" t="e">
        <f t="shared" si="803"/>
        <v>#REF!</v>
      </c>
      <c r="XCK431" s="161" t="e">
        <f t="shared" si="803"/>
        <v>#REF!</v>
      </c>
      <c r="XCL431" s="161" t="e">
        <f t="shared" si="803"/>
        <v>#REF!</v>
      </c>
      <c r="XCM431" s="161" t="e">
        <f t="shared" si="803"/>
        <v>#REF!</v>
      </c>
      <c r="XCN431" s="161" t="e">
        <f t="shared" si="803"/>
        <v>#REF!</v>
      </c>
      <c r="XCO431" s="161" t="e">
        <f t="shared" si="803"/>
        <v>#REF!</v>
      </c>
      <c r="XCP431" s="161" t="e">
        <f t="shared" si="803"/>
        <v>#REF!</v>
      </c>
      <c r="XCQ431" s="161" t="e">
        <f t="shared" si="803"/>
        <v>#REF!</v>
      </c>
      <c r="XCR431" s="161" t="e">
        <f t="shared" si="803"/>
        <v>#REF!</v>
      </c>
      <c r="XCS431" s="161" t="e">
        <f t="shared" si="803"/>
        <v>#REF!</v>
      </c>
      <c r="XCT431" s="161" t="e">
        <f t="shared" si="803"/>
        <v>#REF!</v>
      </c>
      <c r="XCU431" s="161" t="e">
        <f t="shared" si="803"/>
        <v>#REF!</v>
      </c>
      <c r="XCV431" s="161" t="e">
        <f t="shared" si="803"/>
        <v>#REF!</v>
      </c>
      <c r="XCW431" s="161" t="e">
        <f t="shared" si="803"/>
        <v>#REF!</v>
      </c>
      <c r="XCX431" s="161" t="e">
        <f t="shared" si="803"/>
        <v>#REF!</v>
      </c>
      <c r="XCY431" s="161" t="e">
        <f t="shared" si="803"/>
        <v>#REF!</v>
      </c>
      <c r="XCZ431" s="161" t="e">
        <f t="shared" si="803"/>
        <v>#REF!</v>
      </c>
      <c r="XDA431" s="161" t="e">
        <f t="shared" si="803"/>
        <v>#REF!</v>
      </c>
      <c r="XDB431" s="161" t="e">
        <f t="shared" si="803"/>
        <v>#REF!</v>
      </c>
      <c r="XDC431" s="161" t="e">
        <f t="shared" si="803"/>
        <v>#REF!</v>
      </c>
      <c r="XDD431" s="161" t="e">
        <f t="shared" si="803"/>
        <v>#REF!</v>
      </c>
      <c r="XDE431" s="161" t="e">
        <f t="shared" si="803"/>
        <v>#REF!</v>
      </c>
      <c r="XDF431" s="161" t="e">
        <f t="shared" si="803"/>
        <v>#REF!</v>
      </c>
      <c r="XDG431" s="161" t="e">
        <f t="shared" si="803"/>
        <v>#REF!</v>
      </c>
      <c r="XDH431" s="161" t="e">
        <f t="shared" si="803"/>
        <v>#REF!</v>
      </c>
      <c r="XDI431" s="161" t="e">
        <f t="shared" si="803"/>
        <v>#REF!</v>
      </c>
      <c r="XDJ431" s="161" t="e">
        <f t="shared" si="803"/>
        <v>#REF!</v>
      </c>
      <c r="XDK431" s="161" t="e">
        <f t="shared" si="803"/>
        <v>#REF!</v>
      </c>
      <c r="XDL431" s="161" t="e">
        <f t="shared" si="803"/>
        <v>#REF!</v>
      </c>
      <c r="XDM431" s="161" t="e">
        <f t="shared" si="803"/>
        <v>#REF!</v>
      </c>
      <c r="XDN431" s="161" t="e">
        <f t="shared" si="803"/>
        <v>#REF!</v>
      </c>
      <c r="XDO431" s="161" t="e">
        <f t="shared" si="803"/>
        <v>#REF!</v>
      </c>
      <c r="XDP431" s="161" t="e">
        <f t="shared" si="803"/>
        <v>#REF!</v>
      </c>
      <c r="XDQ431" s="161" t="e">
        <f t="shared" si="803"/>
        <v>#REF!</v>
      </c>
      <c r="XDR431" s="161" t="e">
        <f t="shared" si="803"/>
        <v>#REF!</v>
      </c>
      <c r="XDS431" s="161" t="e">
        <f t="shared" si="803"/>
        <v>#REF!</v>
      </c>
      <c r="XDT431" s="161" t="e">
        <f t="shared" si="803"/>
        <v>#REF!</v>
      </c>
      <c r="XDU431" s="161" t="e">
        <f t="shared" si="803"/>
        <v>#REF!</v>
      </c>
      <c r="XDV431" s="161" t="e">
        <f t="shared" si="803"/>
        <v>#REF!</v>
      </c>
      <c r="XDW431" s="161" t="e">
        <f t="shared" si="803"/>
        <v>#REF!</v>
      </c>
      <c r="XDX431" s="161" t="e">
        <f t="shared" si="803"/>
        <v>#REF!</v>
      </c>
      <c r="XDY431" s="161" t="e">
        <f t="shared" si="803"/>
        <v>#REF!</v>
      </c>
      <c r="XDZ431" s="161" t="e">
        <f t="shared" si="803"/>
        <v>#REF!</v>
      </c>
      <c r="XEA431" s="161" t="e">
        <f t="shared" si="803"/>
        <v>#REF!</v>
      </c>
      <c r="XEB431" s="161" t="e">
        <f t="shared" si="803"/>
        <v>#REF!</v>
      </c>
      <c r="XEC431" s="161" t="e">
        <f t="shared" ref="XEC431:XFC431" si="804">IF(OR(XDP431="YES",XDR431="YES"),"YES","NO")</f>
        <v>#REF!</v>
      </c>
      <c r="XED431" s="161" t="e">
        <f t="shared" si="804"/>
        <v>#REF!</v>
      </c>
      <c r="XEE431" s="161" t="e">
        <f t="shared" si="804"/>
        <v>#REF!</v>
      </c>
      <c r="XEF431" s="161" t="e">
        <f t="shared" si="804"/>
        <v>#REF!</v>
      </c>
      <c r="XEG431" s="161" t="e">
        <f t="shared" si="804"/>
        <v>#REF!</v>
      </c>
      <c r="XEH431" s="161" t="e">
        <f t="shared" si="804"/>
        <v>#REF!</v>
      </c>
      <c r="XEI431" s="161" t="e">
        <f t="shared" si="804"/>
        <v>#REF!</v>
      </c>
      <c r="XEJ431" s="161" t="e">
        <f t="shared" si="804"/>
        <v>#REF!</v>
      </c>
      <c r="XEK431" s="161" t="e">
        <f t="shared" si="804"/>
        <v>#REF!</v>
      </c>
      <c r="XEL431" s="161" t="e">
        <f t="shared" si="804"/>
        <v>#REF!</v>
      </c>
      <c r="XEM431" s="161" t="e">
        <f t="shared" si="804"/>
        <v>#REF!</v>
      </c>
      <c r="XEN431" s="161" t="e">
        <f t="shared" si="804"/>
        <v>#REF!</v>
      </c>
      <c r="XEO431" s="161" t="e">
        <f t="shared" si="804"/>
        <v>#REF!</v>
      </c>
      <c r="XEP431" s="161" t="e">
        <f t="shared" si="804"/>
        <v>#REF!</v>
      </c>
      <c r="XEQ431" s="161" t="e">
        <f t="shared" si="804"/>
        <v>#REF!</v>
      </c>
      <c r="XER431" s="161" t="e">
        <f t="shared" si="804"/>
        <v>#REF!</v>
      </c>
      <c r="XES431" s="161" t="e">
        <f t="shared" si="804"/>
        <v>#REF!</v>
      </c>
      <c r="XET431" s="161" t="e">
        <f t="shared" si="804"/>
        <v>#REF!</v>
      </c>
      <c r="XEU431" s="161" t="e">
        <f t="shared" si="804"/>
        <v>#REF!</v>
      </c>
      <c r="XEV431" s="161" t="e">
        <f t="shared" si="804"/>
        <v>#REF!</v>
      </c>
      <c r="XEW431" s="161" t="e">
        <f t="shared" si="804"/>
        <v>#REF!</v>
      </c>
      <c r="XEX431" s="161" t="e">
        <f t="shared" si="804"/>
        <v>#REF!</v>
      </c>
      <c r="XEY431" s="161" t="e">
        <f t="shared" si="804"/>
        <v>#REF!</v>
      </c>
      <c r="XEZ431" s="161" t="e">
        <f t="shared" si="804"/>
        <v>#REF!</v>
      </c>
      <c r="XFA431" s="161" t="e">
        <f t="shared" si="804"/>
        <v>#REF!</v>
      </c>
      <c r="XFB431" s="161" t="e">
        <f t="shared" si="804"/>
        <v>#REF!</v>
      </c>
      <c r="XFC431" s="161" t="e">
        <f t="shared" si="804"/>
        <v>#REF!</v>
      </c>
    </row>
    <row r="432" spans="1:16383" ht="30" customHeight="1" x14ac:dyDescent="0.3">
      <c r="A432" s="171"/>
      <c r="B432" s="170">
        <v>402</v>
      </c>
      <c r="C432" s="169"/>
      <c r="D432" s="168"/>
      <c r="E432" s="168"/>
      <c r="F432" s="168"/>
      <c r="G432" s="168"/>
      <c r="H432" s="168"/>
      <c r="I432" s="168"/>
      <c r="J432" s="168"/>
      <c r="K432" s="168"/>
      <c r="L432" s="168"/>
      <c r="M432" s="167"/>
      <c r="N432" s="166"/>
      <c r="O432" s="166"/>
      <c r="P432" s="166"/>
      <c r="Q432" s="165" t="str">
        <f t="shared" si="547"/>
        <v/>
      </c>
      <c r="R432" s="164" t="str">
        <f t="shared" si="548"/>
        <v/>
      </c>
      <c r="S432" s="172"/>
      <c r="T432" s="163"/>
      <c r="U432" s="162" t="str">
        <f t="shared" si="544"/>
        <v>NO</v>
      </c>
      <c r="V432" s="161" t="str">
        <f t="shared" si="545"/>
        <v>NO</v>
      </c>
      <c r="W432" s="161" t="str">
        <f t="shared" si="546"/>
        <v>NO</v>
      </c>
    </row>
    <row r="433" spans="1:23" ht="30" customHeight="1" x14ac:dyDescent="0.3">
      <c r="A433" s="171"/>
      <c r="B433" s="170">
        <v>403</v>
      </c>
      <c r="C433" s="169"/>
      <c r="D433" s="168"/>
      <c r="E433" s="168"/>
      <c r="F433" s="168"/>
      <c r="G433" s="168"/>
      <c r="H433" s="168"/>
      <c r="I433" s="168"/>
      <c r="J433" s="168"/>
      <c r="K433" s="168"/>
      <c r="L433" s="168"/>
      <c r="M433" s="167"/>
      <c r="N433" s="166"/>
      <c r="O433" s="166"/>
      <c r="P433" s="166"/>
      <c r="Q433" s="165" t="str">
        <f t="shared" si="547"/>
        <v/>
      </c>
      <c r="R433" s="164" t="str">
        <f t="shared" si="548"/>
        <v/>
      </c>
      <c r="S433" s="172"/>
      <c r="T433" s="163"/>
      <c r="U433" s="162" t="str">
        <f t="shared" si="544"/>
        <v>NO</v>
      </c>
      <c r="V433" s="161" t="str">
        <f t="shared" si="545"/>
        <v>NO</v>
      </c>
      <c r="W433" s="161" t="str">
        <f t="shared" si="546"/>
        <v>NO</v>
      </c>
    </row>
    <row r="434" spans="1:23" ht="30" customHeight="1" x14ac:dyDescent="0.3">
      <c r="A434" s="171"/>
      <c r="B434" s="170">
        <v>404</v>
      </c>
      <c r="C434" s="169"/>
      <c r="D434" s="168"/>
      <c r="E434" s="168"/>
      <c r="F434" s="168"/>
      <c r="G434" s="168"/>
      <c r="H434" s="168"/>
      <c r="I434" s="168"/>
      <c r="J434" s="168"/>
      <c r="K434" s="168"/>
      <c r="L434" s="168"/>
      <c r="M434" s="167"/>
      <c r="N434" s="166"/>
      <c r="O434" s="166"/>
      <c r="P434" s="166"/>
      <c r="Q434" s="165" t="str">
        <f t="shared" si="547"/>
        <v/>
      </c>
      <c r="R434" s="164" t="str">
        <f t="shared" si="548"/>
        <v/>
      </c>
      <c r="S434" s="172"/>
      <c r="T434" s="163"/>
      <c r="U434" s="162" t="str">
        <f t="shared" si="544"/>
        <v>NO</v>
      </c>
      <c r="V434" s="161" t="str">
        <f t="shared" si="545"/>
        <v>NO</v>
      </c>
      <c r="W434" s="161" t="str">
        <f t="shared" si="546"/>
        <v>NO</v>
      </c>
    </row>
    <row r="435" spans="1:23" ht="30" customHeight="1" x14ac:dyDescent="0.3">
      <c r="A435" s="171"/>
      <c r="B435" s="170">
        <v>405</v>
      </c>
      <c r="C435" s="169"/>
      <c r="D435" s="168"/>
      <c r="E435" s="168"/>
      <c r="F435" s="168"/>
      <c r="G435" s="168"/>
      <c r="H435" s="168"/>
      <c r="I435" s="168"/>
      <c r="J435" s="168"/>
      <c r="K435" s="168"/>
      <c r="L435" s="168"/>
      <c r="M435" s="167"/>
      <c r="N435" s="166"/>
      <c r="O435" s="166"/>
      <c r="P435" s="166"/>
      <c r="Q435" s="165" t="str">
        <f t="shared" si="547"/>
        <v/>
      </c>
      <c r="R435" s="164" t="str">
        <f t="shared" si="548"/>
        <v/>
      </c>
      <c r="S435" s="172"/>
      <c r="T435" s="163"/>
      <c r="U435" s="162" t="str">
        <f t="shared" si="544"/>
        <v>NO</v>
      </c>
      <c r="V435" s="161" t="str">
        <f t="shared" si="545"/>
        <v>NO</v>
      </c>
      <c r="W435" s="161" t="str">
        <f t="shared" si="546"/>
        <v>NO</v>
      </c>
    </row>
    <row r="436" spans="1:23" ht="30" customHeight="1" x14ac:dyDescent="0.3">
      <c r="A436" s="171"/>
      <c r="B436" s="170">
        <v>406</v>
      </c>
      <c r="C436" s="169"/>
      <c r="D436" s="168"/>
      <c r="E436" s="168"/>
      <c r="F436" s="168"/>
      <c r="G436" s="168"/>
      <c r="H436" s="168"/>
      <c r="I436" s="168"/>
      <c r="J436" s="168"/>
      <c r="K436" s="168"/>
      <c r="L436" s="168"/>
      <c r="M436" s="167"/>
      <c r="N436" s="166"/>
      <c r="O436" s="166"/>
      <c r="P436" s="166"/>
      <c r="Q436" s="165" t="str">
        <f t="shared" si="547"/>
        <v/>
      </c>
      <c r="R436" s="164" t="str">
        <f t="shared" si="548"/>
        <v/>
      </c>
      <c r="S436" s="172"/>
      <c r="T436" s="163"/>
      <c r="U436" s="162" t="str">
        <f t="shared" si="544"/>
        <v>NO</v>
      </c>
      <c r="V436" s="161" t="str">
        <f t="shared" si="545"/>
        <v>NO</v>
      </c>
      <c r="W436" s="161" t="str">
        <f t="shared" si="546"/>
        <v>NO</v>
      </c>
    </row>
    <row r="437" spans="1:23" ht="30" customHeight="1" x14ac:dyDescent="0.3">
      <c r="A437" s="171"/>
      <c r="B437" s="170">
        <v>407</v>
      </c>
      <c r="C437" s="169"/>
      <c r="D437" s="168"/>
      <c r="E437" s="168"/>
      <c r="F437" s="168"/>
      <c r="G437" s="168"/>
      <c r="H437" s="168"/>
      <c r="I437" s="168"/>
      <c r="J437" s="168"/>
      <c r="K437" s="168"/>
      <c r="L437" s="168"/>
      <c r="M437" s="167"/>
      <c r="N437" s="166"/>
      <c r="O437" s="166"/>
      <c r="P437" s="166"/>
      <c r="Q437" s="165" t="str">
        <f t="shared" si="547"/>
        <v/>
      </c>
      <c r="R437" s="164" t="str">
        <f t="shared" si="548"/>
        <v/>
      </c>
      <c r="S437" s="172"/>
      <c r="T437" s="163"/>
      <c r="U437" s="162" t="str">
        <f t="shared" si="544"/>
        <v>NO</v>
      </c>
      <c r="V437" s="161" t="str">
        <f t="shared" si="545"/>
        <v>NO</v>
      </c>
      <c r="W437" s="161" t="str">
        <f t="shared" si="546"/>
        <v>NO</v>
      </c>
    </row>
    <row r="438" spans="1:23" ht="30" customHeight="1" x14ac:dyDescent="0.3">
      <c r="A438" s="171"/>
      <c r="B438" s="170">
        <v>408</v>
      </c>
      <c r="C438" s="169"/>
      <c r="D438" s="168"/>
      <c r="E438" s="168"/>
      <c r="F438" s="168"/>
      <c r="G438" s="168"/>
      <c r="H438" s="168"/>
      <c r="I438" s="168"/>
      <c r="J438" s="168"/>
      <c r="K438" s="168"/>
      <c r="L438" s="168"/>
      <c r="M438" s="167"/>
      <c r="N438" s="166"/>
      <c r="O438" s="166"/>
      <c r="P438" s="166"/>
      <c r="Q438" s="165" t="str">
        <f t="shared" si="547"/>
        <v/>
      </c>
      <c r="R438" s="164" t="str">
        <f t="shared" si="548"/>
        <v/>
      </c>
      <c r="S438" s="172"/>
      <c r="T438" s="163"/>
      <c r="U438" s="162" t="str">
        <f t="shared" si="544"/>
        <v>NO</v>
      </c>
      <c r="V438" s="161" t="str">
        <f t="shared" si="545"/>
        <v>NO</v>
      </c>
      <c r="W438" s="161" t="str">
        <f t="shared" si="546"/>
        <v>NO</v>
      </c>
    </row>
    <row r="439" spans="1:23" ht="30" customHeight="1" x14ac:dyDescent="0.3">
      <c r="A439" s="171"/>
      <c r="B439" s="170">
        <v>409</v>
      </c>
      <c r="C439" s="169"/>
      <c r="D439" s="168"/>
      <c r="E439" s="168"/>
      <c r="F439" s="168"/>
      <c r="G439" s="168"/>
      <c r="H439" s="168"/>
      <c r="I439" s="168"/>
      <c r="J439" s="168"/>
      <c r="K439" s="168"/>
      <c r="L439" s="168"/>
      <c r="M439" s="167"/>
      <c r="N439" s="166"/>
      <c r="O439" s="166"/>
      <c r="P439" s="166"/>
      <c r="Q439" s="165" t="str">
        <f t="shared" si="547"/>
        <v/>
      </c>
      <c r="R439" s="164" t="str">
        <f t="shared" si="548"/>
        <v/>
      </c>
      <c r="S439" s="172"/>
      <c r="T439" s="163"/>
      <c r="U439" s="162" t="str">
        <f t="shared" si="544"/>
        <v>NO</v>
      </c>
      <c r="V439" s="161" t="str">
        <f t="shared" si="545"/>
        <v>NO</v>
      </c>
      <c r="W439" s="161" t="str">
        <f t="shared" si="546"/>
        <v>NO</v>
      </c>
    </row>
    <row r="440" spans="1:23" ht="30" customHeight="1" x14ac:dyDescent="0.3">
      <c r="A440" s="171"/>
      <c r="B440" s="170">
        <v>410</v>
      </c>
      <c r="C440" s="169"/>
      <c r="D440" s="168"/>
      <c r="E440" s="168"/>
      <c r="F440" s="168"/>
      <c r="G440" s="168"/>
      <c r="H440" s="168"/>
      <c r="I440" s="168"/>
      <c r="J440" s="168"/>
      <c r="K440" s="168"/>
      <c r="L440" s="168"/>
      <c r="M440" s="167"/>
      <c r="N440" s="166"/>
      <c r="O440" s="166"/>
      <c r="P440" s="166"/>
      <c r="Q440" s="165" t="str">
        <f t="shared" si="547"/>
        <v/>
      </c>
      <c r="R440" s="164" t="str">
        <f t="shared" si="548"/>
        <v/>
      </c>
      <c r="S440" s="172"/>
      <c r="T440" s="163"/>
      <c r="U440" s="162" t="str">
        <f t="shared" si="544"/>
        <v>NO</v>
      </c>
      <c r="V440" s="161" t="str">
        <f t="shared" si="545"/>
        <v>NO</v>
      </c>
      <c r="W440" s="161" t="str">
        <f t="shared" si="546"/>
        <v>NO</v>
      </c>
    </row>
    <row r="441" spans="1:23" ht="30" customHeight="1" x14ac:dyDescent="0.3">
      <c r="A441" s="171"/>
      <c r="B441" s="170">
        <v>411</v>
      </c>
      <c r="C441" s="169"/>
      <c r="D441" s="168"/>
      <c r="E441" s="168"/>
      <c r="F441" s="168"/>
      <c r="G441" s="168"/>
      <c r="H441" s="168"/>
      <c r="I441" s="168"/>
      <c r="J441" s="168"/>
      <c r="K441" s="168"/>
      <c r="L441" s="168"/>
      <c r="M441" s="167"/>
      <c r="N441" s="166"/>
      <c r="O441" s="166"/>
      <c r="P441" s="166"/>
      <c r="Q441" s="165" t="str">
        <f t="shared" si="547"/>
        <v/>
      </c>
      <c r="R441" s="164" t="str">
        <f t="shared" si="548"/>
        <v/>
      </c>
      <c r="S441" s="172"/>
      <c r="T441" s="163"/>
      <c r="U441" s="162" t="str">
        <f t="shared" si="544"/>
        <v>NO</v>
      </c>
      <c r="V441" s="161" t="str">
        <f t="shared" si="545"/>
        <v>NO</v>
      </c>
      <c r="W441" s="161" t="str">
        <f t="shared" si="546"/>
        <v>NO</v>
      </c>
    </row>
    <row r="442" spans="1:23" ht="30" customHeight="1" x14ac:dyDescent="0.3">
      <c r="A442" s="171"/>
      <c r="B442" s="170">
        <v>412</v>
      </c>
      <c r="C442" s="169"/>
      <c r="D442" s="168"/>
      <c r="E442" s="168"/>
      <c r="F442" s="168"/>
      <c r="G442" s="168"/>
      <c r="H442" s="168"/>
      <c r="I442" s="168"/>
      <c r="J442" s="168"/>
      <c r="K442" s="168"/>
      <c r="L442" s="168"/>
      <c r="M442" s="167"/>
      <c r="N442" s="166"/>
      <c r="O442" s="166"/>
      <c r="P442" s="166"/>
      <c r="Q442" s="165" t="str">
        <f t="shared" si="547"/>
        <v/>
      </c>
      <c r="R442" s="164" t="str">
        <f t="shared" si="548"/>
        <v/>
      </c>
      <c r="S442" s="172"/>
      <c r="T442" s="163"/>
      <c r="U442" s="162" t="str">
        <f t="shared" si="544"/>
        <v>NO</v>
      </c>
      <c r="V442" s="161" t="str">
        <f t="shared" si="545"/>
        <v>NO</v>
      </c>
      <c r="W442" s="161" t="str">
        <f t="shared" si="546"/>
        <v>NO</v>
      </c>
    </row>
    <row r="443" spans="1:23" ht="30" customHeight="1" x14ac:dyDescent="0.3">
      <c r="A443" s="171"/>
      <c r="B443" s="170">
        <v>413</v>
      </c>
      <c r="C443" s="169"/>
      <c r="D443" s="168"/>
      <c r="E443" s="168"/>
      <c r="F443" s="168"/>
      <c r="G443" s="168"/>
      <c r="H443" s="168"/>
      <c r="I443" s="168"/>
      <c r="J443" s="168"/>
      <c r="K443" s="168"/>
      <c r="L443" s="168"/>
      <c r="M443" s="167"/>
      <c r="N443" s="166"/>
      <c r="O443" s="166"/>
      <c r="P443" s="166"/>
      <c r="Q443" s="165" t="str">
        <f t="shared" si="547"/>
        <v/>
      </c>
      <c r="R443" s="164" t="str">
        <f t="shared" si="548"/>
        <v/>
      </c>
      <c r="S443" s="172"/>
      <c r="T443" s="163"/>
      <c r="U443" s="162" t="str">
        <f t="shared" si="544"/>
        <v>NO</v>
      </c>
      <c r="V443" s="161" t="str">
        <f t="shared" si="545"/>
        <v>NO</v>
      </c>
      <c r="W443" s="161" t="str">
        <f t="shared" si="546"/>
        <v>NO</v>
      </c>
    </row>
    <row r="444" spans="1:23" ht="30" customHeight="1" x14ac:dyDescent="0.3">
      <c r="A444" s="171"/>
      <c r="B444" s="170">
        <v>414</v>
      </c>
      <c r="C444" s="169"/>
      <c r="D444" s="168"/>
      <c r="E444" s="168"/>
      <c r="F444" s="168"/>
      <c r="G444" s="168"/>
      <c r="H444" s="168"/>
      <c r="I444" s="168"/>
      <c r="J444" s="168"/>
      <c r="K444" s="168"/>
      <c r="L444" s="168"/>
      <c r="M444" s="167"/>
      <c r="N444" s="166"/>
      <c r="O444" s="166"/>
      <c r="P444" s="166"/>
      <c r="Q444" s="165" t="str">
        <f t="shared" si="547"/>
        <v/>
      </c>
      <c r="R444" s="164" t="str">
        <f t="shared" si="548"/>
        <v/>
      </c>
      <c r="S444" s="172"/>
      <c r="T444" s="163"/>
      <c r="U444" s="162" t="str">
        <f t="shared" si="544"/>
        <v>NO</v>
      </c>
      <c r="V444" s="161" t="str">
        <f t="shared" si="545"/>
        <v>NO</v>
      </c>
      <c r="W444" s="161" t="str">
        <f t="shared" si="546"/>
        <v>NO</v>
      </c>
    </row>
    <row r="445" spans="1:23" ht="30" customHeight="1" x14ac:dyDescent="0.3">
      <c r="A445" s="171"/>
      <c r="B445" s="170">
        <v>415</v>
      </c>
      <c r="C445" s="169"/>
      <c r="D445" s="168"/>
      <c r="E445" s="168"/>
      <c r="F445" s="168"/>
      <c r="G445" s="168"/>
      <c r="H445" s="168"/>
      <c r="I445" s="168"/>
      <c r="J445" s="168"/>
      <c r="K445" s="168"/>
      <c r="L445" s="168"/>
      <c r="M445" s="167"/>
      <c r="N445" s="166"/>
      <c r="O445" s="166"/>
      <c r="P445" s="166"/>
      <c r="Q445" s="165" t="str">
        <f t="shared" si="547"/>
        <v/>
      </c>
      <c r="R445" s="164" t="str">
        <f t="shared" si="548"/>
        <v/>
      </c>
      <c r="S445" s="172"/>
      <c r="T445" s="163"/>
      <c r="U445" s="162" t="str">
        <f t="shared" si="544"/>
        <v>NO</v>
      </c>
      <c r="V445" s="161" t="str">
        <f t="shared" si="545"/>
        <v>NO</v>
      </c>
      <c r="W445" s="161" t="str">
        <f t="shared" si="546"/>
        <v>NO</v>
      </c>
    </row>
    <row r="446" spans="1:23" ht="30" customHeight="1" x14ac:dyDescent="0.3">
      <c r="A446" s="171"/>
      <c r="B446" s="170">
        <v>416</v>
      </c>
      <c r="C446" s="169"/>
      <c r="D446" s="168"/>
      <c r="E446" s="168"/>
      <c r="F446" s="168"/>
      <c r="G446" s="168"/>
      <c r="H446" s="168"/>
      <c r="I446" s="168"/>
      <c r="J446" s="168"/>
      <c r="K446" s="168"/>
      <c r="L446" s="168"/>
      <c r="M446" s="167"/>
      <c r="N446" s="166"/>
      <c r="O446" s="166"/>
      <c r="P446" s="166"/>
      <c r="Q446" s="165" t="str">
        <f t="shared" si="547"/>
        <v/>
      </c>
      <c r="R446" s="164" t="str">
        <f t="shared" si="548"/>
        <v/>
      </c>
      <c r="S446" s="172"/>
      <c r="T446" s="163"/>
      <c r="U446" s="162" t="str">
        <f t="shared" si="544"/>
        <v>NO</v>
      </c>
      <c r="V446" s="161" t="str">
        <f t="shared" si="545"/>
        <v>NO</v>
      </c>
      <c r="W446" s="161" t="str">
        <f t="shared" si="546"/>
        <v>NO</v>
      </c>
    </row>
    <row r="447" spans="1:23" ht="30" customHeight="1" x14ac:dyDescent="0.3">
      <c r="A447" s="171"/>
      <c r="B447" s="170">
        <v>417</v>
      </c>
      <c r="C447" s="169"/>
      <c r="D447" s="168"/>
      <c r="E447" s="168"/>
      <c r="F447" s="168"/>
      <c r="G447" s="168"/>
      <c r="H447" s="168"/>
      <c r="I447" s="168"/>
      <c r="J447" s="168"/>
      <c r="K447" s="168"/>
      <c r="L447" s="168"/>
      <c r="M447" s="167"/>
      <c r="N447" s="166"/>
      <c r="O447" s="166"/>
      <c r="P447" s="166"/>
      <c r="Q447" s="165" t="str">
        <f t="shared" si="547"/>
        <v/>
      </c>
      <c r="R447" s="164" t="str">
        <f t="shared" si="548"/>
        <v/>
      </c>
      <c r="S447" s="172"/>
      <c r="T447" s="163"/>
      <c r="U447" s="162" t="str">
        <f t="shared" si="544"/>
        <v>NO</v>
      </c>
      <c r="V447" s="161" t="str">
        <f t="shared" si="545"/>
        <v>NO</v>
      </c>
      <c r="W447" s="161" t="str">
        <f t="shared" si="546"/>
        <v>NO</v>
      </c>
    </row>
    <row r="448" spans="1:23" ht="30" customHeight="1" x14ac:dyDescent="0.3">
      <c r="A448" s="171"/>
      <c r="B448" s="170">
        <v>418</v>
      </c>
      <c r="C448" s="169"/>
      <c r="D448" s="168"/>
      <c r="E448" s="168"/>
      <c r="F448" s="168"/>
      <c r="G448" s="168"/>
      <c r="H448" s="168"/>
      <c r="I448" s="168"/>
      <c r="J448" s="168"/>
      <c r="K448" s="168"/>
      <c r="L448" s="168"/>
      <c r="M448" s="167"/>
      <c r="N448" s="166"/>
      <c r="O448" s="166"/>
      <c r="P448" s="166"/>
      <c r="Q448" s="165" t="str">
        <f t="shared" si="547"/>
        <v/>
      </c>
      <c r="R448" s="164" t="str">
        <f t="shared" si="548"/>
        <v/>
      </c>
      <c r="S448" s="172"/>
      <c r="T448" s="163"/>
      <c r="U448" s="162" t="str">
        <f t="shared" si="544"/>
        <v>NO</v>
      </c>
      <c r="V448" s="161" t="str">
        <f t="shared" si="545"/>
        <v>NO</v>
      </c>
      <c r="W448" s="161" t="str">
        <f t="shared" si="546"/>
        <v>NO</v>
      </c>
    </row>
    <row r="449" spans="1:23" ht="30" customHeight="1" x14ac:dyDescent="0.3">
      <c r="A449" s="171"/>
      <c r="B449" s="170">
        <v>419</v>
      </c>
      <c r="C449" s="169"/>
      <c r="D449" s="168"/>
      <c r="E449" s="168"/>
      <c r="F449" s="168"/>
      <c r="G449" s="168"/>
      <c r="H449" s="168"/>
      <c r="I449" s="168"/>
      <c r="J449" s="168"/>
      <c r="K449" s="168"/>
      <c r="L449" s="168"/>
      <c r="M449" s="167"/>
      <c r="N449" s="166"/>
      <c r="O449" s="166"/>
      <c r="P449" s="166"/>
      <c r="Q449" s="165" t="str">
        <f t="shared" si="547"/>
        <v/>
      </c>
      <c r="R449" s="164" t="str">
        <f t="shared" si="548"/>
        <v/>
      </c>
      <c r="S449" s="172"/>
      <c r="T449" s="163"/>
      <c r="U449" s="162" t="str">
        <f t="shared" si="544"/>
        <v>NO</v>
      </c>
      <c r="V449" s="161" t="str">
        <f t="shared" si="545"/>
        <v>NO</v>
      </c>
      <c r="W449" s="161" t="str">
        <f t="shared" si="546"/>
        <v>NO</v>
      </c>
    </row>
    <row r="450" spans="1:23" ht="30" customHeight="1" x14ac:dyDescent="0.3">
      <c r="A450" s="171"/>
      <c r="B450" s="170">
        <v>420</v>
      </c>
      <c r="C450" s="169"/>
      <c r="D450" s="168"/>
      <c r="E450" s="168"/>
      <c r="F450" s="168"/>
      <c r="G450" s="168"/>
      <c r="H450" s="168"/>
      <c r="I450" s="168"/>
      <c r="J450" s="168"/>
      <c r="K450" s="168"/>
      <c r="L450" s="168"/>
      <c r="M450" s="167"/>
      <c r="N450" s="166"/>
      <c r="O450" s="166"/>
      <c r="P450" s="166"/>
      <c r="Q450" s="165" t="str">
        <f t="shared" si="547"/>
        <v/>
      </c>
      <c r="R450" s="164" t="str">
        <f t="shared" si="548"/>
        <v/>
      </c>
      <c r="S450" s="172"/>
      <c r="T450" s="163"/>
      <c r="U450" s="162" t="str">
        <f t="shared" si="544"/>
        <v>NO</v>
      </c>
      <c r="V450" s="161" t="str">
        <f t="shared" si="545"/>
        <v>NO</v>
      </c>
      <c r="W450" s="161" t="str">
        <f t="shared" si="546"/>
        <v>NO</v>
      </c>
    </row>
    <row r="451" spans="1:23" ht="30" customHeight="1" x14ac:dyDescent="0.3">
      <c r="A451" s="171"/>
      <c r="B451" s="170">
        <v>421</v>
      </c>
      <c r="C451" s="169"/>
      <c r="D451" s="168"/>
      <c r="E451" s="168"/>
      <c r="F451" s="168"/>
      <c r="G451" s="168"/>
      <c r="H451" s="168"/>
      <c r="I451" s="168"/>
      <c r="J451" s="168"/>
      <c r="K451" s="168"/>
      <c r="L451" s="168"/>
      <c r="M451" s="167"/>
      <c r="N451" s="166"/>
      <c r="O451" s="166"/>
      <c r="P451" s="166"/>
      <c r="Q451" s="165" t="str">
        <f t="shared" si="547"/>
        <v/>
      </c>
      <c r="R451" s="164" t="str">
        <f t="shared" si="548"/>
        <v/>
      </c>
      <c r="S451" s="172"/>
      <c r="T451" s="163"/>
      <c r="U451" s="162" t="str">
        <f t="shared" si="544"/>
        <v>NO</v>
      </c>
      <c r="V451" s="161" t="str">
        <f t="shared" si="545"/>
        <v>NO</v>
      </c>
      <c r="W451" s="161" t="str">
        <f t="shared" si="546"/>
        <v>NO</v>
      </c>
    </row>
    <row r="452" spans="1:23" ht="30" customHeight="1" x14ac:dyDescent="0.3">
      <c r="A452" s="171"/>
      <c r="B452" s="170">
        <v>422</v>
      </c>
      <c r="C452" s="169"/>
      <c r="D452" s="168"/>
      <c r="E452" s="168"/>
      <c r="F452" s="168"/>
      <c r="G452" s="168"/>
      <c r="H452" s="168"/>
      <c r="I452" s="168"/>
      <c r="J452" s="168"/>
      <c r="K452" s="168"/>
      <c r="L452" s="168"/>
      <c r="M452" s="167"/>
      <c r="N452" s="166"/>
      <c r="O452" s="166"/>
      <c r="P452" s="166"/>
      <c r="Q452" s="165" t="str">
        <f t="shared" si="547"/>
        <v/>
      </c>
      <c r="R452" s="164" t="str">
        <f t="shared" si="548"/>
        <v/>
      </c>
      <c r="S452" s="172"/>
      <c r="T452" s="163"/>
      <c r="U452" s="162" t="str">
        <f t="shared" si="544"/>
        <v>NO</v>
      </c>
      <c r="V452" s="161" t="str">
        <f t="shared" si="545"/>
        <v>NO</v>
      </c>
      <c r="W452" s="161" t="str">
        <f t="shared" si="546"/>
        <v>NO</v>
      </c>
    </row>
    <row r="453" spans="1:23" ht="30" customHeight="1" x14ac:dyDescent="0.3">
      <c r="A453" s="171"/>
      <c r="B453" s="170">
        <v>423</v>
      </c>
      <c r="C453" s="169"/>
      <c r="D453" s="168"/>
      <c r="E453" s="168"/>
      <c r="F453" s="168"/>
      <c r="G453" s="168"/>
      <c r="H453" s="168"/>
      <c r="I453" s="168"/>
      <c r="J453" s="168"/>
      <c r="K453" s="168"/>
      <c r="L453" s="168"/>
      <c r="M453" s="167"/>
      <c r="N453" s="166"/>
      <c r="O453" s="166"/>
      <c r="P453" s="166"/>
      <c r="Q453" s="165" t="str">
        <f t="shared" si="547"/>
        <v/>
      </c>
      <c r="R453" s="164" t="str">
        <f t="shared" si="548"/>
        <v/>
      </c>
      <c r="S453" s="172"/>
      <c r="T453" s="163"/>
      <c r="U453" s="162" t="str">
        <f t="shared" si="544"/>
        <v>NO</v>
      </c>
      <c r="V453" s="161" t="str">
        <f t="shared" si="545"/>
        <v>NO</v>
      </c>
      <c r="W453" s="161" t="str">
        <f t="shared" si="546"/>
        <v>NO</v>
      </c>
    </row>
    <row r="454" spans="1:23" ht="30" customHeight="1" x14ac:dyDescent="0.3">
      <c r="A454" s="171"/>
      <c r="B454" s="170">
        <v>424</v>
      </c>
      <c r="C454" s="169"/>
      <c r="D454" s="168"/>
      <c r="E454" s="168"/>
      <c r="F454" s="168"/>
      <c r="G454" s="168"/>
      <c r="H454" s="168"/>
      <c r="I454" s="168"/>
      <c r="J454" s="168"/>
      <c r="K454" s="168"/>
      <c r="L454" s="168"/>
      <c r="M454" s="167"/>
      <c r="N454" s="166"/>
      <c r="O454" s="166"/>
      <c r="P454" s="166"/>
      <c r="Q454" s="165" t="str">
        <f t="shared" si="547"/>
        <v/>
      </c>
      <c r="R454" s="164" t="str">
        <f t="shared" si="548"/>
        <v/>
      </c>
      <c r="S454" s="172"/>
      <c r="T454" s="163"/>
      <c r="U454" s="162" t="str">
        <f t="shared" si="544"/>
        <v>NO</v>
      </c>
      <c r="V454" s="161" t="str">
        <f t="shared" si="545"/>
        <v>NO</v>
      </c>
      <c r="W454" s="161" t="str">
        <f t="shared" si="546"/>
        <v>NO</v>
      </c>
    </row>
    <row r="455" spans="1:23" ht="30" customHeight="1" x14ac:dyDescent="0.3">
      <c r="A455" s="171"/>
      <c r="B455" s="170">
        <v>425</v>
      </c>
      <c r="C455" s="169"/>
      <c r="D455" s="168"/>
      <c r="E455" s="168"/>
      <c r="F455" s="168"/>
      <c r="G455" s="168"/>
      <c r="H455" s="168"/>
      <c r="I455" s="168"/>
      <c r="J455" s="168"/>
      <c r="K455" s="168"/>
      <c r="L455" s="168"/>
      <c r="M455" s="167"/>
      <c r="N455" s="166"/>
      <c r="O455" s="166"/>
      <c r="P455" s="166"/>
      <c r="Q455" s="165" t="str">
        <f t="shared" si="547"/>
        <v/>
      </c>
      <c r="R455" s="164" t="str">
        <f t="shared" si="548"/>
        <v/>
      </c>
      <c r="S455" s="172"/>
      <c r="T455" s="163"/>
      <c r="U455" s="162" t="str">
        <f t="shared" si="544"/>
        <v>NO</v>
      </c>
      <c r="V455" s="161" t="str">
        <f t="shared" si="545"/>
        <v>NO</v>
      </c>
      <c r="W455" s="161" t="str">
        <f t="shared" si="546"/>
        <v>NO</v>
      </c>
    </row>
    <row r="456" spans="1:23" ht="30" customHeight="1" x14ac:dyDescent="0.3">
      <c r="A456" s="171"/>
      <c r="B456" s="170">
        <v>426</v>
      </c>
      <c r="C456" s="169"/>
      <c r="D456" s="168"/>
      <c r="E456" s="168"/>
      <c r="F456" s="168"/>
      <c r="G456" s="168"/>
      <c r="H456" s="168"/>
      <c r="I456" s="168"/>
      <c r="J456" s="168"/>
      <c r="K456" s="168"/>
      <c r="L456" s="168"/>
      <c r="M456" s="167"/>
      <c r="N456" s="166"/>
      <c r="O456" s="166"/>
      <c r="P456" s="166"/>
      <c r="Q456" s="165" t="str">
        <f t="shared" si="547"/>
        <v/>
      </c>
      <c r="R456" s="164" t="str">
        <f t="shared" si="548"/>
        <v/>
      </c>
      <c r="S456" s="172"/>
      <c r="T456" s="163"/>
      <c r="U456" s="162" t="str">
        <f t="shared" si="544"/>
        <v>NO</v>
      </c>
      <c r="V456" s="161" t="str">
        <f t="shared" si="545"/>
        <v>NO</v>
      </c>
      <c r="W456" s="161" t="str">
        <f t="shared" si="546"/>
        <v>NO</v>
      </c>
    </row>
    <row r="457" spans="1:23" ht="30" customHeight="1" x14ac:dyDescent="0.3">
      <c r="A457" s="171"/>
      <c r="B457" s="170">
        <v>427</v>
      </c>
      <c r="C457" s="169"/>
      <c r="D457" s="168"/>
      <c r="E457" s="168"/>
      <c r="F457" s="168"/>
      <c r="G457" s="168"/>
      <c r="H457" s="168"/>
      <c r="I457" s="168"/>
      <c r="J457" s="168"/>
      <c r="K457" s="168"/>
      <c r="L457" s="168"/>
      <c r="M457" s="167"/>
      <c r="N457" s="166"/>
      <c r="O457" s="166"/>
      <c r="P457" s="166"/>
      <c r="Q457" s="165" t="str">
        <f t="shared" si="547"/>
        <v/>
      </c>
      <c r="R457" s="164" t="str">
        <f t="shared" si="548"/>
        <v/>
      </c>
      <c r="S457" s="172"/>
      <c r="T457" s="163"/>
      <c r="U457" s="162" t="str">
        <f t="shared" si="544"/>
        <v>NO</v>
      </c>
      <c r="V457" s="161" t="str">
        <f t="shared" si="545"/>
        <v>NO</v>
      </c>
      <c r="W457" s="161" t="str">
        <f t="shared" si="546"/>
        <v>NO</v>
      </c>
    </row>
    <row r="458" spans="1:23" ht="30" customHeight="1" x14ac:dyDescent="0.3">
      <c r="A458" s="171"/>
      <c r="B458" s="170">
        <v>428</v>
      </c>
      <c r="C458" s="169"/>
      <c r="D458" s="168"/>
      <c r="E458" s="168"/>
      <c r="F458" s="168"/>
      <c r="G458" s="168"/>
      <c r="H458" s="168"/>
      <c r="I458" s="168"/>
      <c r="J458" s="168"/>
      <c r="K458" s="168"/>
      <c r="L458" s="168"/>
      <c r="M458" s="167"/>
      <c r="N458" s="166"/>
      <c r="O458" s="166"/>
      <c r="P458" s="166"/>
      <c r="Q458" s="165" t="str">
        <f t="shared" si="547"/>
        <v/>
      </c>
      <c r="R458" s="164" t="str">
        <f t="shared" si="548"/>
        <v/>
      </c>
      <c r="S458" s="172"/>
      <c r="T458" s="163"/>
      <c r="U458" s="162" t="str">
        <f t="shared" si="544"/>
        <v>NO</v>
      </c>
      <c r="V458" s="161" t="str">
        <f t="shared" si="545"/>
        <v>NO</v>
      </c>
      <c r="W458" s="161" t="str">
        <f t="shared" si="546"/>
        <v>NO</v>
      </c>
    </row>
    <row r="459" spans="1:23" ht="30" customHeight="1" x14ac:dyDescent="0.3">
      <c r="A459" s="171"/>
      <c r="B459" s="170">
        <v>429</v>
      </c>
      <c r="C459" s="169"/>
      <c r="D459" s="168"/>
      <c r="E459" s="168"/>
      <c r="F459" s="168"/>
      <c r="G459" s="168"/>
      <c r="H459" s="168"/>
      <c r="I459" s="168"/>
      <c r="J459" s="168"/>
      <c r="K459" s="168"/>
      <c r="L459" s="168"/>
      <c r="M459" s="167"/>
      <c r="N459" s="166"/>
      <c r="O459" s="166"/>
      <c r="P459" s="166"/>
      <c r="Q459" s="165" t="str">
        <f t="shared" si="547"/>
        <v/>
      </c>
      <c r="R459" s="164" t="str">
        <f t="shared" si="548"/>
        <v/>
      </c>
      <c r="S459" s="172"/>
      <c r="T459" s="163"/>
      <c r="U459" s="162" t="str">
        <f t="shared" si="544"/>
        <v>NO</v>
      </c>
      <c r="V459" s="161" t="str">
        <f t="shared" si="545"/>
        <v>NO</v>
      </c>
      <c r="W459" s="161" t="str">
        <f t="shared" si="546"/>
        <v>NO</v>
      </c>
    </row>
    <row r="460" spans="1:23" ht="30" customHeight="1" x14ac:dyDescent="0.3">
      <c r="A460" s="171"/>
      <c r="B460" s="170">
        <v>430</v>
      </c>
      <c r="C460" s="169"/>
      <c r="D460" s="168"/>
      <c r="E460" s="168"/>
      <c r="F460" s="168"/>
      <c r="G460" s="168"/>
      <c r="H460" s="168"/>
      <c r="I460" s="168"/>
      <c r="J460" s="168"/>
      <c r="K460" s="168"/>
      <c r="L460" s="168"/>
      <c r="M460" s="167"/>
      <c r="N460" s="166"/>
      <c r="O460" s="166"/>
      <c r="P460" s="166"/>
      <c r="Q460" s="165" t="str">
        <f t="shared" si="547"/>
        <v/>
      </c>
      <c r="R460" s="164" t="str">
        <f t="shared" si="548"/>
        <v/>
      </c>
      <c r="S460" s="172"/>
      <c r="T460" s="163"/>
      <c r="U460" s="162" t="str">
        <f t="shared" si="544"/>
        <v>NO</v>
      </c>
      <c r="V460" s="161" t="str">
        <f t="shared" si="545"/>
        <v>NO</v>
      </c>
      <c r="W460" s="161" t="str">
        <f t="shared" si="546"/>
        <v>NO</v>
      </c>
    </row>
    <row r="461" spans="1:23" ht="30" customHeight="1" x14ac:dyDescent="0.3">
      <c r="A461" s="171"/>
      <c r="B461" s="170">
        <v>431</v>
      </c>
      <c r="C461" s="169"/>
      <c r="D461" s="168"/>
      <c r="E461" s="168"/>
      <c r="F461" s="168"/>
      <c r="G461" s="168"/>
      <c r="H461" s="168"/>
      <c r="I461" s="168"/>
      <c r="J461" s="168"/>
      <c r="K461" s="168"/>
      <c r="L461" s="168"/>
      <c r="M461" s="167"/>
      <c r="N461" s="166"/>
      <c r="O461" s="166"/>
      <c r="P461" s="166"/>
      <c r="Q461" s="165" t="str">
        <f t="shared" si="547"/>
        <v/>
      </c>
      <c r="R461" s="164" t="str">
        <f t="shared" si="548"/>
        <v/>
      </c>
      <c r="S461" s="172"/>
      <c r="T461" s="163"/>
      <c r="U461" s="162" t="str">
        <f t="shared" si="544"/>
        <v>NO</v>
      </c>
      <c r="V461" s="161" t="str">
        <f t="shared" si="545"/>
        <v>NO</v>
      </c>
      <c r="W461" s="161" t="str">
        <f t="shared" si="546"/>
        <v>NO</v>
      </c>
    </row>
    <row r="462" spans="1:23" ht="30" customHeight="1" x14ac:dyDescent="0.3">
      <c r="A462" s="171"/>
      <c r="B462" s="170">
        <v>432</v>
      </c>
      <c r="C462" s="169"/>
      <c r="D462" s="168"/>
      <c r="E462" s="168"/>
      <c r="F462" s="168"/>
      <c r="G462" s="168"/>
      <c r="H462" s="168"/>
      <c r="I462" s="168"/>
      <c r="J462" s="168"/>
      <c r="K462" s="168"/>
      <c r="L462" s="168"/>
      <c r="M462" s="167"/>
      <c r="N462" s="166"/>
      <c r="O462" s="166"/>
      <c r="P462" s="166"/>
      <c r="Q462" s="165" t="str">
        <f t="shared" si="547"/>
        <v/>
      </c>
      <c r="R462" s="164" t="str">
        <f t="shared" si="548"/>
        <v/>
      </c>
      <c r="S462" s="172"/>
      <c r="T462" s="163"/>
      <c r="U462" s="162" t="str">
        <f t="shared" si="544"/>
        <v>NO</v>
      </c>
      <c r="V462" s="161" t="str">
        <f t="shared" si="545"/>
        <v>NO</v>
      </c>
      <c r="W462" s="161" t="str">
        <f t="shared" si="546"/>
        <v>NO</v>
      </c>
    </row>
    <row r="463" spans="1:23" ht="30" customHeight="1" x14ac:dyDescent="0.3">
      <c r="A463" s="171"/>
      <c r="B463" s="170">
        <v>433</v>
      </c>
      <c r="C463" s="169"/>
      <c r="D463" s="168"/>
      <c r="E463" s="168"/>
      <c r="F463" s="168"/>
      <c r="G463" s="168"/>
      <c r="H463" s="168"/>
      <c r="I463" s="168"/>
      <c r="J463" s="168"/>
      <c r="K463" s="168"/>
      <c r="L463" s="168"/>
      <c r="M463" s="167"/>
      <c r="N463" s="166"/>
      <c r="O463" s="166"/>
      <c r="P463" s="166"/>
      <c r="Q463" s="165" t="str">
        <f t="shared" si="547"/>
        <v/>
      </c>
      <c r="R463" s="164" t="str">
        <f t="shared" si="548"/>
        <v/>
      </c>
      <c r="S463" s="172"/>
      <c r="T463" s="163"/>
      <c r="U463" s="162" t="str">
        <f t="shared" si="544"/>
        <v>NO</v>
      </c>
      <c r="V463" s="161" t="str">
        <f t="shared" si="545"/>
        <v>NO</v>
      </c>
      <c r="W463" s="161" t="str">
        <f t="shared" si="546"/>
        <v>NO</v>
      </c>
    </row>
    <row r="464" spans="1:23" ht="30" customHeight="1" x14ac:dyDescent="0.3">
      <c r="A464" s="171"/>
      <c r="B464" s="170">
        <v>434</v>
      </c>
      <c r="C464" s="169"/>
      <c r="D464" s="168"/>
      <c r="E464" s="168"/>
      <c r="F464" s="168"/>
      <c r="G464" s="168"/>
      <c r="H464" s="168"/>
      <c r="I464" s="168"/>
      <c r="J464" s="168"/>
      <c r="K464" s="168"/>
      <c r="L464" s="168"/>
      <c r="M464" s="167"/>
      <c r="N464" s="166"/>
      <c r="O464" s="166"/>
      <c r="P464" s="166"/>
      <c r="Q464" s="165" t="str">
        <f t="shared" si="547"/>
        <v/>
      </c>
      <c r="R464" s="164" t="str">
        <f t="shared" si="548"/>
        <v/>
      </c>
      <c r="S464" s="172"/>
      <c r="T464" s="163"/>
      <c r="U464" s="162" t="str">
        <f t="shared" si="544"/>
        <v>NO</v>
      </c>
      <c r="V464" s="161" t="str">
        <f t="shared" si="545"/>
        <v>NO</v>
      </c>
      <c r="W464" s="161" t="str">
        <f t="shared" si="546"/>
        <v>NO</v>
      </c>
    </row>
    <row r="465" spans="1:23" ht="30" customHeight="1" x14ac:dyDescent="0.3">
      <c r="A465" s="171"/>
      <c r="B465" s="170">
        <v>435</v>
      </c>
      <c r="C465" s="169"/>
      <c r="D465" s="168"/>
      <c r="E465" s="168"/>
      <c r="F465" s="168"/>
      <c r="G465" s="168"/>
      <c r="H465" s="168"/>
      <c r="I465" s="168"/>
      <c r="J465" s="168"/>
      <c r="K465" s="168"/>
      <c r="L465" s="168"/>
      <c r="M465" s="167"/>
      <c r="N465" s="166"/>
      <c r="O465" s="166"/>
      <c r="P465" s="166"/>
      <c r="Q465" s="165" t="str">
        <f t="shared" si="547"/>
        <v/>
      </c>
      <c r="R465" s="164" t="str">
        <f t="shared" si="548"/>
        <v/>
      </c>
      <c r="S465" s="172"/>
      <c r="T465" s="163"/>
      <c r="U465" s="162" t="str">
        <f t="shared" si="544"/>
        <v>NO</v>
      </c>
      <c r="V465" s="161" t="str">
        <f t="shared" si="545"/>
        <v>NO</v>
      </c>
      <c r="W465" s="161" t="str">
        <f t="shared" si="546"/>
        <v>NO</v>
      </c>
    </row>
    <row r="466" spans="1:23" ht="30" customHeight="1" x14ac:dyDescent="0.3">
      <c r="A466" s="171"/>
      <c r="B466" s="170">
        <v>436</v>
      </c>
      <c r="C466" s="169"/>
      <c r="D466" s="168"/>
      <c r="E466" s="168"/>
      <c r="F466" s="168"/>
      <c r="G466" s="168"/>
      <c r="H466" s="168"/>
      <c r="I466" s="168"/>
      <c r="J466" s="168"/>
      <c r="K466" s="168"/>
      <c r="L466" s="168"/>
      <c r="M466" s="167"/>
      <c r="N466" s="166"/>
      <c r="O466" s="166"/>
      <c r="P466" s="166"/>
      <c r="Q466" s="165" t="str">
        <f t="shared" si="547"/>
        <v/>
      </c>
      <c r="R466" s="164" t="str">
        <f t="shared" si="548"/>
        <v/>
      </c>
      <c r="S466" s="172"/>
      <c r="T466" s="163"/>
      <c r="U466" s="162" t="str">
        <f t="shared" si="544"/>
        <v>NO</v>
      </c>
      <c r="V466" s="161" t="str">
        <f t="shared" si="545"/>
        <v>NO</v>
      </c>
      <c r="W466" s="161" t="str">
        <f t="shared" si="546"/>
        <v>NO</v>
      </c>
    </row>
    <row r="467" spans="1:23" ht="30" customHeight="1" x14ac:dyDescent="0.3">
      <c r="A467" s="171"/>
      <c r="B467" s="170">
        <v>437</v>
      </c>
      <c r="C467" s="169"/>
      <c r="D467" s="168"/>
      <c r="E467" s="168"/>
      <c r="F467" s="168"/>
      <c r="G467" s="168"/>
      <c r="H467" s="168"/>
      <c r="I467" s="168"/>
      <c r="J467" s="168"/>
      <c r="K467" s="168"/>
      <c r="L467" s="168"/>
      <c r="M467" s="167"/>
      <c r="N467" s="166"/>
      <c r="O467" s="166"/>
      <c r="P467" s="166"/>
      <c r="Q467" s="165" t="str">
        <f t="shared" si="547"/>
        <v/>
      </c>
      <c r="R467" s="164" t="str">
        <f t="shared" si="548"/>
        <v/>
      </c>
      <c r="S467" s="172"/>
      <c r="T467" s="163"/>
      <c r="U467" s="162" t="str">
        <f t="shared" si="544"/>
        <v>NO</v>
      </c>
      <c r="V467" s="161" t="str">
        <f t="shared" si="545"/>
        <v>NO</v>
      </c>
      <c r="W467" s="161" t="str">
        <f t="shared" si="546"/>
        <v>NO</v>
      </c>
    </row>
    <row r="468" spans="1:23" ht="30" customHeight="1" x14ac:dyDescent="0.3">
      <c r="A468" s="171"/>
      <c r="B468" s="170">
        <v>438</v>
      </c>
      <c r="C468" s="169"/>
      <c r="D468" s="168"/>
      <c r="E468" s="168"/>
      <c r="F468" s="168"/>
      <c r="G468" s="168"/>
      <c r="H468" s="168"/>
      <c r="I468" s="168"/>
      <c r="J468" s="168"/>
      <c r="K468" s="168"/>
      <c r="L468" s="168"/>
      <c r="M468" s="167"/>
      <c r="N468" s="166"/>
      <c r="O468" s="166"/>
      <c r="P468" s="166"/>
      <c r="Q468" s="165" t="str">
        <f t="shared" si="547"/>
        <v/>
      </c>
      <c r="R468" s="164" t="str">
        <f t="shared" si="548"/>
        <v/>
      </c>
      <c r="S468" s="172"/>
      <c r="T468" s="163"/>
      <c r="U468" s="162" t="str">
        <f t="shared" si="544"/>
        <v>NO</v>
      </c>
      <c r="V468" s="161" t="str">
        <f t="shared" si="545"/>
        <v>NO</v>
      </c>
      <c r="W468" s="161" t="str">
        <f t="shared" si="546"/>
        <v>NO</v>
      </c>
    </row>
    <row r="469" spans="1:23" ht="30" customHeight="1" x14ac:dyDescent="0.3">
      <c r="A469" s="171"/>
      <c r="B469" s="170">
        <v>439</v>
      </c>
      <c r="C469" s="169"/>
      <c r="D469" s="168"/>
      <c r="E469" s="168"/>
      <c r="F469" s="168"/>
      <c r="G469" s="168"/>
      <c r="H469" s="168"/>
      <c r="I469" s="168"/>
      <c r="J469" s="168"/>
      <c r="K469" s="168"/>
      <c r="L469" s="168"/>
      <c r="M469" s="167"/>
      <c r="N469" s="166"/>
      <c r="O469" s="166"/>
      <c r="P469" s="166"/>
      <c r="Q469" s="165" t="str">
        <f t="shared" si="547"/>
        <v/>
      </c>
      <c r="R469" s="164" t="str">
        <f t="shared" si="548"/>
        <v/>
      </c>
      <c r="S469" s="172"/>
      <c r="T469" s="163"/>
      <c r="U469" s="162" t="str">
        <f t="shared" si="544"/>
        <v>NO</v>
      </c>
      <c r="V469" s="161" t="str">
        <f t="shared" si="545"/>
        <v>NO</v>
      </c>
      <c r="W469" s="161" t="str">
        <f t="shared" si="546"/>
        <v>NO</v>
      </c>
    </row>
    <row r="470" spans="1:23" ht="30" customHeight="1" x14ac:dyDescent="0.3">
      <c r="A470" s="171"/>
      <c r="B470" s="170">
        <v>440</v>
      </c>
      <c r="C470" s="169"/>
      <c r="D470" s="168"/>
      <c r="E470" s="168"/>
      <c r="F470" s="168"/>
      <c r="G470" s="168"/>
      <c r="H470" s="168"/>
      <c r="I470" s="168"/>
      <c r="J470" s="168"/>
      <c r="K470" s="168"/>
      <c r="L470" s="168"/>
      <c r="M470" s="167"/>
      <c r="N470" s="166"/>
      <c r="O470" s="166"/>
      <c r="P470" s="166"/>
      <c r="Q470" s="165" t="str">
        <f t="shared" si="547"/>
        <v/>
      </c>
      <c r="R470" s="164" t="str">
        <f t="shared" si="548"/>
        <v/>
      </c>
      <c r="S470" s="172"/>
      <c r="T470" s="163"/>
      <c r="U470" s="162" t="str">
        <f t="shared" si="544"/>
        <v>NO</v>
      </c>
      <c r="V470" s="161" t="str">
        <f t="shared" si="545"/>
        <v>NO</v>
      </c>
      <c r="W470" s="161" t="str">
        <f t="shared" si="546"/>
        <v>NO</v>
      </c>
    </row>
    <row r="471" spans="1:23" ht="30" customHeight="1" x14ac:dyDescent="0.3">
      <c r="A471" s="171"/>
      <c r="B471" s="170">
        <v>441</v>
      </c>
      <c r="C471" s="169"/>
      <c r="D471" s="168"/>
      <c r="E471" s="168"/>
      <c r="F471" s="168"/>
      <c r="G471" s="168"/>
      <c r="H471" s="168"/>
      <c r="I471" s="168"/>
      <c r="J471" s="168"/>
      <c r="K471" s="168"/>
      <c r="L471" s="168"/>
      <c r="M471" s="167"/>
      <c r="N471" s="166"/>
      <c r="O471" s="166"/>
      <c r="P471" s="166"/>
      <c r="Q471" s="165" t="str">
        <f t="shared" si="547"/>
        <v/>
      </c>
      <c r="R471" s="164" t="str">
        <f t="shared" si="548"/>
        <v/>
      </c>
      <c r="S471" s="172"/>
      <c r="T471" s="163"/>
      <c r="U471" s="162" t="str">
        <f t="shared" si="544"/>
        <v>NO</v>
      </c>
      <c r="V471" s="161" t="str">
        <f t="shared" si="545"/>
        <v>NO</v>
      </c>
      <c r="W471" s="161" t="str">
        <f t="shared" si="546"/>
        <v>NO</v>
      </c>
    </row>
    <row r="472" spans="1:23" ht="30" customHeight="1" x14ac:dyDescent="0.3">
      <c r="A472" s="171"/>
      <c r="B472" s="170">
        <v>442</v>
      </c>
      <c r="C472" s="169"/>
      <c r="D472" s="168"/>
      <c r="E472" s="168"/>
      <c r="F472" s="168"/>
      <c r="G472" s="168"/>
      <c r="H472" s="168"/>
      <c r="I472" s="168"/>
      <c r="J472" s="168"/>
      <c r="K472" s="168"/>
      <c r="L472" s="168"/>
      <c r="M472" s="167"/>
      <c r="N472" s="166"/>
      <c r="O472" s="166"/>
      <c r="P472" s="166"/>
      <c r="Q472" s="165" t="str">
        <f t="shared" si="547"/>
        <v/>
      </c>
      <c r="R472" s="164" t="str">
        <f t="shared" si="548"/>
        <v/>
      </c>
      <c r="S472" s="172"/>
      <c r="T472" s="163"/>
      <c r="U472" s="162" t="str">
        <f t="shared" si="544"/>
        <v>NO</v>
      </c>
      <c r="V472" s="161" t="str">
        <f t="shared" si="545"/>
        <v>NO</v>
      </c>
      <c r="W472" s="161" t="str">
        <f t="shared" si="546"/>
        <v>NO</v>
      </c>
    </row>
    <row r="473" spans="1:23" ht="30" customHeight="1" x14ac:dyDescent="0.3">
      <c r="A473" s="171"/>
      <c r="B473" s="170">
        <v>443</v>
      </c>
      <c r="C473" s="169"/>
      <c r="D473" s="168"/>
      <c r="E473" s="168"/>
      <c r="F473" s="168"/>
      <c r="G473" s="168"/>
      <c r="H473" s="168"/>
      <c r="I473" s="168"/>
      <c r="J473" s="168"/>
      <c r="K473" s="168"/>
      <c r="L473" s="168"/>
      <c r="M473" s="167"/>
      <c r="N473" s="166"/>
      <c r="O473" s="166"/>
      <c r="P473" s="166"/>
      <c r="Q473" s="165" t="str">
        <f t="shared" si="547"/>
        <v/>
      </c>
      <c r="R473" s="164" t="str">
        <f t="shared" si="548"/>
        <v/>
      </c>
      <c r="S473" s="172"/>
      <c r="T473" s="163"/>
      <c r="U473" s="162" t="str">
        <f t="shared" si="544"/>
        <v>NO</v>
      </c>
      <c r="V473" s="161" t="str">
        <f t="shared" si="545"/>
        <v>NO</v>
      </c>
      <c r="W473" s="161" t="str">
        <f t="shared" si="546"/>
        <v>NO</v>
      </c>
    </row>
    <row r="474" spans="1:23" ht="30" customHeight="1" x14ac:dyDescent="0.3">
      <c r="A474" s="171"/>
      <c r="B474" s="170">
        <v>444</v>
      </c>
      <c r="C474" s="169"/>
      <c r="D474" s="168"/>
      <c r="E474" s="168"/>
      <c r="F474" s="168"/>
      <c r="G474" s="168"/>
      <c r="H474" s="168"/>
      <c r="I474" s="168"/>
      <c r="J474" s="168"/>
      <c r="K474" s="168"/>
      <c r="L474" s="168"/>
      <c r="M474" s="167"/>
      <c r="N474" s="166"/>
      <c r="O474" s="166"/>
      <c r="P474" s="166"/>
      <c r="Q474" s="165" t="str">
        <f t="shared" si="547"/>
        <v/>
      </c>
      <c r="R474" s="164" t="str">
        <f t="shared" si="548"/>
        <v/>
      </c>
      <c r="S474" s="172"/>
      <c r="T474" s="163"/>
      <c r="U474" s="162" t="str">
        <f t="shared" si="544"/>
        <v>NO</v>
      </c>
      <c r="V474" s="161" t="str">
        <f t="shared" si="545"/>
        <v>NO</v>
      </c>
      <c r="W474" s="161" t="str">
        <f t="shared" si="546"/>
        <v>NO</v>
      </c>
    </row>
    <row r="475" spans="1:23" ht="30" customHeight="1" x14ac:dyDescent="0.3">
      <c r="A475" s="171"/>
      <c r="B475" s="170">
        <v>445</v>
      </c>
      <c r="C475" s="169"/>
      <c r="D475" s="168"/>
      <c r="E475" s="168"/>
      <c r="F475" s="168"/>
      <c r="G475" s="168"/>
      <c r="H475" s="168"/>
      <c r="I475" s="168"/>
      <c r="J475" s="168"/>
      <c r="K475" s="168"/>
      <c r="L475" s="168"/>
      <c r="M475" s="167"/>
      <c r="N475" s="166"/>
      <c r="O475" s="166"/>
      <c r="P475" s="166"/>
      <c r="Q475" s="165" t="str">
        <f t="shared" si="547"/>
        <v/>
      </c>
      <c r="R475" s="164" t="str">
        <f t="shared" si="548"/>
        <v/>
      </c>
      <c r="S475" s="172"/>
      <c r="T475" s="163"/>
      <c r="U475" s="162" t="str">
        <f t="shared" si="544"/>
        <v>NO</v>
      </c>
      <c r="V475" s="161" t="str">
        <f t="shared" si="545"/>
        <v>NO</v>
      </c>
      <c r="W475" s="161" t="str">
        <f t="shared" si="546"/>
        <v>NO</v>
      </c>
    </row>
    <row r="476" spans="1:23" ht="30" customHeight="1" x14ac:dyDescent="0.3">
      <c r="A476" s="171"/>
      <c r="B476" s="170">
        <v>446</v>
      </c>
      <c r="C476" s="169"/>
      <c r="D476" s="168"/>
      <c r="E476" s="168"/>
      <c r="F476" s="168"/>
      <c r="G476" s="168"/>
      <c r="H476" s="168"/>
      <c r="I476" s="168"/>
      <c r="J476" s="168"/>
      <c r="K476" s="168"/>
      <c r="L476" s="168"/>
      <c r="M476" s="167"/>
      <c r="N476" s="166"/>
      <c r="O476" s="166"/>
      <c r="P476" s="166"/>
      <c r="Q476" s="165" t="str">
        <f t="shared" si="547"/>
        <v/>
      </c>
      <c r="R476" s="164" t="str">
        <f t="shared" si="548"/>
        <v/>
      </c>
      <c r="S476" s="172"/>
      <c r="T476" s="163"/>
      <c r="U476" s="162" t="str">
        <f t="shared" si="544"/>
        <v>NO</v>
      </c>
      <c r="V476" s="161" t="str">
        <f t="shared" si="545"/>
        <v>NO</v>
      </c>
      <c r="W476" s="161" t="str">
        <f t="shared" si="546"/>
        <v>NO</v>
      </c>
    </row>
    <row r="477" spans="1:23" ht="30" customHeight="1" x14ac:dyDescent="0.3">
      <c r="A477" s="171"/>
      <c r="B477" s="170">
        <v>447</v>
      </c>
      <c r="C477" s="169"/>
      <c r="D477" s="168"/>
      <c r="E477" s="168"/>
      <c r="F477" s="168"/>
      <c r="G477" s="168"/>
      <c r="H477" s="168"/>
      <c r="I477" s="168"/>
      <c r="J477" s="168"/>
      <c r="K477" s="168"/>
      <c r="L477" s="168"/>
      <c r="M477" s="167"/>
      <c r="N477" s="166"/>
      <c r="O477" s="166"/>
      <c r="P477" s="166"/>
      <c r="Q477" s="165" t="str">
        <f t="shared" si="547"/>
        <v/>
      </c>
      <c r="R477" s="164" t="str">
        <f t="shared" si="548"/>
        <v/>
      </c>
      <c r="S477" s="172"/>
      <c r="T477" s="163"/>
      <c r="U477" s="162" t="str">
        <f t="shared" si="544"/>
        <v>NO</v>
      </c>
      <c r="V477" s="161" t="str">
        <f t="shared" si="545"/>
        <v>NO</v>
      </c>
      <c r="W477" s="161" t="str">
        <f t="shared" si="546"/>
        <v>NO</v>
      </c>
    </row>
    <row r="478" spans="1:23" ht="30" customHeight="1" x14ac:dyDescent="0.3">
      <c r="A478" s="171"/>
      <c r="B478" s="170">
        <v>448</v>
      </c>
      <c r="C478" s="169"/>
      <c r="D478" s="168"/>
      <c r="E478" s="168"/>
      <c r="F478" s="168"/>
      <c r="G478" s="168"/>
      <c r="H478" s="168"/>
      <c r="I478" s="168"/>
      <c r="J478" s="168"/>
      <c r="K478" s="168"/>
      <c r="L478" s="168"/>
      <c r="M478" s="167"/>
      <c r="N478" s="166"/>
      <c r="O478" s="166"/>
      <c r="P478" s="166"/>
      <c r="Q478" s="165" t="str">
        <f t="shared" si="547"/>
        <v/>
      </c>
      <c r="R478" s="164" t="str">
        <f t="shared" si="548"/>
        <v/>
      </c>
      <c r="S478" s="172"/>
      <c r="T478" s="163"/>
      <c r="U478" s="162" t="str">
        <f t="shared" si="544"/>
        <v>NO</v>
      </c>
      <c r="V478" s="161" t="str">
        <f t="shared" si="545"/>
        <v>NO</v>
      </c>
      <c r="W478" s="161" t="str">
        <f t="shared" si="546"/>
        <v>NO</v>
      </c>
    </row>
    <row r="479" spans="1:23" ht="30" customHeight="1" x14ac:dyDescent="0.3">
      <c r="A479" s="171"/>
      <c r="B479" s="170">
        <v>449</v>
      </c>
      <c r="C479" s="169"/>
      <c r="D479" s="168"/>
      <c r="E479" s="168"/>
      <c r="F479" s="168"/>
      <c r="G479" s="168"/>
      <c r="H479" s="168"/>
      <c r="I479" s="168"/>
      <c r="J479" s="168"/>
      <c r="K479" s="168"/>
      <c r="L479" s="168"/>
      <c r="M479" s="167"/>
      <c r="N479" s="166"/>
      <c r="O479" s="166"/>
      <c r="P479" s="166"/>
      <c r="Q479" s="165" t="str">
        <f t="shared" si="547"/>
        <v/>
      </c>
      <c r="R479" s="164" t="str">
        <f t="shared" si="548"/>
        <v/>
      </c>
      <c r="S479" s="172"/>
      <c r="T479" s="163"/>
      <c r="U479" s="162" t="str">
        <f t="shared" ref="U479:U542" si="805">IF(OR(I479="YES",L479="YES"),"YES","NO")</f>
        <v>NO</v>
      </c>
      <c r="V479" s="161" t="str">
        <f t="shared" ref="V479:V542" si="806">IF(OR(F479="YES",G479="YES",H479="YES"),"YES","NO")</f>
        <v>NO</v>
      </c>
      <c r="W479" s="161" t="str">
        <f t="shared" ref="W479:W542" si="807">IF(OR(I479="YES",J479="YES",K479="YES",L479="YES"),"YES","NO")</f>
        <v>NO</v>
      </c>
    </row>
    <row r="480" spans="1:23" ht="30" customHeight="1" x14ac:dyDescent="0.3">
      <c r="A480" s="171"/>
      <c r="B480" s="170">
        <v>450</v>
      </c>
      <c r="C480" s="169"/>
      <c r="D480" s="168"/>
      <c r="E480" s="168"/>
      <c r="F480" s="168"/>
      <c r="G480" s="168"/>
      <c r="H480" s="168"/>
      <c r="I480" s="168"/>
      <c r="J480" s="168"/>
      <c r="K480" s="168"/>
      <c r="L480" s="168"/>
      <c r="M480" s="167"/>
      <c r="N480" s="166"/>
      <c r="O480" s="166"/>
      <c r="P480" s="166"/>
      <c r="Q480" s="165" t="str">
        <f t="shared" ref="Q480:Q543" si="808">IFERROR(IF(AND(((P480-M480)/M480)&lt;=-5%,((P480-M480)/M480)&gt;-100%),"YES","NO"),"")</f>
        <v/>
      </c>
      <c r="R480" s="164" t="str">
        <f t="shared" ref="R480:R543" si="809">IF((O480&lt;N480)*AND(P480&lt;O480)*AND(N480&lt;M480)*AND(P480&lt;&gt;""),"YES", IF(OR(P480="",O480="",N480="",M480=""),"","NO"))</f>
        <v/>
      </c>
      <c r="S480" s="172"/>
      <c r="T480" s="163"/>
      <c r="U480" s="162" t="str">
        <f t="shared" si="805"/>
        <v>NO</v>
      </c>
      <c r="V480" s="161" t="str">
        <f t="shared" si="806"/>
        <v>NO</v>
      </c>
      <c r="W480" s="161" t="str">
        <f t="shared" si="807"/>
        <v>NO</v>
      </c>
    </row>
    <row r="481" spans="1:23" ht="30" customHeight="1" x14ac:dyDescent="0.3">
      <c r="A481" s="171"/>
      <c r="B481" s="170">
        <v>451</v>
      </c>
      <c r="C481" s="169"/>
      <c r="D481" s="168"/>
      <c r="E481" s="168"/>
      <c r="F481" s="168"/>
      <c r="G481" s="168"/>
      <c r="H481" s="168"/>
      <c r="I481" s="168"/>
      <c r="J481" s="168"/>
      <c r="K481" s="168"/>
      <c r="L481" s="168"/>
      <c r="M481" s="167"/>
      <c r="N481" s="166"/>
      <c r="O481" s="166"/>
      <c r="P481" s="166"/>
      <c r="Q481" s="165" t="str">
        <f t="shared" si="808"/>
        <v/>
      </c>
      <c r="R481" s="164" t="str">
        <f t="shared" si="809"/>
        <v/>
      </c>
      <c r="S481" s="172"/>
      <c r="T481" s="163"/>
      <c r="U481" s="162" t="str">
        <f t="shared" si="805"/>
        <v>NO</v>
      </c>
      <c r="V481" s="161" t="str">
        <f t="shared" si="806"/>
        <v>NO</v>
      </c>
      <c r="W481" s="161" t="str">
        <f t="shared" si="807"/>
        <v>NO</v>
      </c>
    </row>
    <row r="482" spans="1:23" ht="30" customHeight="1" x14ac:dyDescent="0.3">
      <c r="A482" s="171"/>
      <c r="B482" s="170">
        <v>452</v>
      </c>
      <c r="C482" s="169"/>
      <c r="D482" s="168"/>
      <c r="E482" s="168"/>
      <c r="F482" s="168"/>
      <c r="G482" s="168"/>
      <c r="H482" s="168"/>
      <c r="I482" s="168"/>
      <c r="J482" s="168"/>
      <c r="K482" s="168"/>
      <c r="L482" s="168"/>
      <c r="M482" s="167"/>
      <c r="N482" s="166"/>
      <c r="O482" s="166"/>
      <c r="P482" s="166"/>
      <c r="Q482" s="165" t="str">
        <f t="shared" si="808"/>
        <v/>
      </c>
      <c r="R482" s="164" t="str">
        <f t="shared" si="809"/>
        <v/>
      </c>
      <c r="S482" s="172"/>
      <c r="T482" s="163"/>
      <c r="U482" s="162" t="str">
        <f t="shared" si="805"/>
        <v>NO</v>
      </c>
      <c r="V482" s="161" t="str">
        <f t="shared" si="806"/>
        <v>NO</v>
      </c>
      <c r="W482" s="161" t="str">
        <f t="shared" si="807"/>
        <v>NO</v>
      </c>
    </row>
    <row r="483" spans="1:23" ht="30" customHeight="1" x14ac:dyDescent="0.3">
      <c r="A483" s="171"/>
      <c r="B483" s="170">
        <v>453</v>
      </c>
      <c r="C483" s="169"/>
      <c r="D483" s="168"/>
      <c r="E483" s="168"/>
      <c r="F483" s="168"/>
      <c r="G483" s="168"/>
      <c r="H483" s="168"/>
      <c r="I483" s="168"/>
      <c r="J483" s="168"/>
      <c r="K483" s="168"/>
      <c r="L483" s="168"/>
      <c r="M483" s="167"/>
      <c r="N483" s="166"/>
      <c r="O483" s="166"/>
      <c r="P483" s="166"/>
      <c r="Q483" s="165" t="str">
        <f t="shared" si="808"/>
        <v/>
      </c>
      <c r="R483" s="164" t="str">
        <f t="shared" si="809"/>
        <v/>
      </c>
      <c r="S483" s="172"/>
      <c r="T483" s="163"/>
      <c r="U483" s="162" t="str">
        <f t="shared" si="805"/>
        <v>NO</v>
      </c>
      <c r="V483" s="161" t="str">
        <f t="shared" si="806"/>
        <v>NO</v>
      </c>
      <c r="W483" s="161" t="str">
        <f t="shared" si="807"/>
        <v>NO</v>
      </c>
    </row>
    <row r="484" spans="1:23" ht="30" customHeight="1" x14ac:dyDescent="0.3">
      <c r="A484" s="171"/>
      <c r="B484" s="170">
        <v>454</v>
      </c>
      <c r="C484" s="169"/>
      <c r="D484" s="168"/>
      <c r="E484" s="168"/>
      <c r="F484" s="168"/>
      <c r="G484" s="168"/>
      <c r="H484" s="168"/>
      <c r="I484" s="168"/>
      <c r="J484" s="168"/>
      <c r="K484" s="168"/>
      <c r="L484" s="168"/>
      <c r="M484" s="167"/>
      <c r="N484" s="166"/>
      <c r="O484" s="166"/>
      <c r="P484" s="166"/>
      <c r="Q484" s="165" t="str">
        <f t="shared" si="808"/>
        <v/>
      </c>
      <c r="R484" s="164" t="str">
        <f t="shared" si="809"/>
        <v/>
      </c>
      <c r="S484" s="172"/>
      <c r="T484" s="163"/>
      <c r="U484" s="162" t="str">
        <f t="shared" si="805"/>
        <v>NO</v>
      </c>
      <c r="V484" s="161" t="str">
        <f t="shared" si="806"/>
        <v>NO</v>
      </c>
      <c r="W484" s="161" t="str">
        <f t="shared" si="807"/>
        <v>NO</v>
      </c>
    </row>
    <row r="485" spans="1:23" ht="30" customHeight="1" x14ac:dyDescent="0.3">
      <c r="A485" s="171"/>
      <c r="B485" s="170">
        <v>455</v>
      </c>
      <c r="C485" s="169"/>
      <c r="D485" s="168"/>
      <c r="E485" s="168"/>
      <c r="F485" s="168"/>
      <c r="G485" s="168"/>
      <c r="H485" s="168"/>
      <c r="I485" s="168"/>
      <c r="J485" s="168"/>
      <c r="K485" s="168"/>
      <c r="L485" s="168"/>
      <c r="M485" s="167"/>
      <c r="N485" s="166"/>
      <c r="O485" s="166"/>
      <c r="P485" s="166"/>
      <c r="Q485" s="165" t="str">
        <f t="shared" si="808"/>
        <v/>
      </c>
      <c r="R485" s="164" t="str">
        <f t="shared" si="809"/>
        <v/>
      </c>
      <c r="S485" s="172"/>
      <c r="T485" s="163"/>
      <c r="U485" s="162" t="str">
        <f t="shared" si="805"/>
        <v>NO</v>
      </c>
      <c r="V485" s="161" t="str">
        <f t="shared" si="806"/>
        <v>NO</v>
      </c>
      <c r="W485" s="161" t="str">
        <f t="shared" si="807"/>
        <v>NO</v>
      </c>
    </row>
    <row r="486" spans="1:23" ht="30" customHeight="1" x14ac:dyDescent="0.3">
      <c r="A486" s="171"/>
      <c r="B486" s="170">
        <v>456</v>
      </c>
      <c r="C486" s="169"/>
      <c r="D486" s="168"/>
      <c r="E486" s="168"/>
      <c r="F486" s="168"/>
      <c r="G486" s="168"/>
      <c r="H486" s="168"/>
      <c r="I486" s="168"/>
      <c r="J486" s="168"/>
      <c r="K486" s="168"/>
      <c r="L486" s="168"/>
      <c r="M486" s="167"/>
      <c r="N486" s="166"/>
      <c r="O486" s="166"/>
      <c r="P486" s="166"/>
      <c r="Q486" s="165" t="str">
        <f t="shared" si="808"/>
        <v/>
      </c>
      <c r="R486" s="164" t="str">
        <f t="shared" si="809"/>
        <v/>
      </c>
      <c r="S486" s="172"/>
      <c r="T486" s="163"/>
      <c r="U486" s="162" t="str">
        <f t="shared" si="805"/>
        <v>NO</v>
      </c>
      <c r="V486" s="161" t="str">
        <f t="shared" si="806"/>
        <v>NO</v>
      </c>
      <c r="W486" s="161" t="str">
        <f t="shared" si="807"/>
        <v>NO</v>
      </c>
    </row>
    <row r="487" spans="1:23" ht="30" customHeight="1" x14ac:dyDescent="0.3">
      <c r="A487" s="171"/>
      <c r="B487" s="170">
        <v>457</v>
      </c>
      <c r="C487" s="169"/>
      <c r="D487" s="168"/>
      <c r="E487" s="168"/>
      <c r="F487" s="168"/>
      <c r="G487" s="168"/>
      <c r="H487" s="168"/>
      <c r="I487" s="168"/>
      <c r="J487" s="168"/>
      <c r="K487" s="168"/>
      <c r="L487" s="168"/>
      <c r="M487" s="167"/>
      <c r="N487" s="166"/>
      <c r="O487" s="166"/>
      <c r="P487" s="166"/>
      <c r="Q487" s="165" t="str">
        <f t="shared" si="808"/>
        <v/>
      </c>
      <c r="R487" s="164" t="str">
        <f t="shared" si="809"/>
        <v/>
      </c>
      <c r="S487" s="172"/>
      <c r="T487" s="163"/>
      <c r="U487" s="162" t="str">
        <f t="shared" si="805"/>
        <v>NO</v>
      </c>
      <c r="V487" s="161" t="str">
        <f t="shared" si="806"/>
        <v>NO</v>
      </c>
      <c r="W487" s="161" t="str">
        <f t="shared" si="807"/>
        <v>NO</v>
      </c>
    </row>
    <row r="488" spans="1:23" ht="30" customHeight="1" x14ac:dyDescent="0.3">
      <c r="A488" s="171"/>
      <c r="B488" s="170">
        <v>458</v>
      </c>
      <c r="C488" s="169"/>
      <c r="D488" s="168"/>
      <c r="E488" s="168"/>
      <c r="F488" s="168"/>
      <c r="G488" s="168"/>
      <c r="H488" s="168"/>
      <c r="I488" s="168"/>
      <c r="J488" s="168"/>
      <c r="K488" s="168"/>
      <c r="L488" s="168"/>
      <c r="M488" s="167"/>
      <c r="N488" s="166"/>
      <c r="O488" s="166"/>
      <c r="P488" s="166"/>
      <c r="Q488" s="165" t="str">
        <f t="shared" si="808"/>
        <v/>
      </c>
      <c r="R488" s="164" t="str">
        <f t="shared" si="809"/>
        <v/>
      </c>
      <c r="S488" s="172"/>
      <c r="T488" s="163"/>
      <c r="U488" s="162" t="str">
        <f t="shared" si="805"/>
        <v>NO</v>
      </c>
      <c r="V488" s="161" t="str">
        <f t="shared" si="806"/>
        <v>NO</v>
      </c>
      <c r="W488" s="161" t="str">
        <f t="shared" si="807"/>
        <v>NO</v>
      </c>
    </row>
    <row r="489" spans="1:23" ht="30" customHeight="1" x14ac:dyDescent="0.3">
      <c r="A489" s="171"/>
      <c r="B489" s="170">
        <v>459</v>
      </c>
      <c r="C489" s="169"/>
      <c r="D489" s="168"/>
      <c r="E489" s="168"/>
      <c r="F489" s="168"/>
      <c r="G489" s="168"/>
      <c r="H489" s="168"/>
      <c r="I489" s="168"/>
      <c r="J489" s="168"/>
      <c r="K489" s="168"/>
      <c r="L489" s="168"/>
      <c r="M489" s="167"/>
      <c r="N489" s="166"/>
      <c r="O489" s="166"/>
      <c r="P489" s="166"/>
      <c r="Q489" s="165" t="str">
        <f t="shared" si="808"/>
        <v/>
      </c>
      <c r="R489" s="164" t="str">
        <f t="shared" si="809"/>
        <v/>
      </c>
      <c r="S489" s="172"/>
      <c r="T489" s="163"/>
      <c r="U489" s="162" t="str">
        <f t="shared" si="805"/>
        <v>NO</v>
      </c>
      <c r="V489" s="161" t="str">
        <f t="shared" si="806"/>
        <v>NO</v>
      </c>
      <c r="W489" s="161" t="str">
        <f t="shared" si="807"/>
        <v>NO</v>
      </c>
    </row>
    <row r="490" spans="1:23" ht="30" customHeight="1" x14ac:dyDescent="0.3">
      <c r="A490" s="171"/>
      <c r="B490" s="170">
        <v>460</v>
      </c>
      <c r="C490" s="169"/>
      <c r="D490" s="168"/>
      <c r="E490" s="168"/>
      <c r="F490" s="168"/>
      <c r="G490" s="168"/>
      <c r="H490" s="168"/>
      <c r="I490" s="168"/>
      <c r="J490" s="168"/>
      <c r="K490" s="168"/>
      <c r="L490" s="168"/>
      <c r="M490" s="167"/>
      <c r="N490" s="166"/>
      <c r="O490" s="166"/>
      <c r="P490" s="166"/>
      <c r="Q490" s="165" t="str">
        <f t="shared" si="808"/>
        <v/>
      </c>
      <c r="R490" s="164" t="str">
        <f t="shared" si="809"/>
        <v/>
      </c>
      <c r="S490" s="172"/>
      <c r="T490" s="163"/>
      <c r="U490" s="162" t="str">
        <f t="shared" si="805"/>
        <v>NO</v>
      </c>
      <c r="V490" s="161" t="str">
        <f t="shared" si="806"/>
        <v>NO</v>
      </c>
      <c r="W490" s="161" t="str">
        <f t="shared" si="807"/>
        <v>NO</v>
      </c>
    </row>
    <row r="491" spans="1:23" ht="30" customHeight="1" x14ac:dyDescent="0.3">
      <c r="A491" s="171"/>
      <c r="B491" s="170">
        <v>461</v>
      </c>
      <c r="C491" s="169"/>
      <c r="D491" s="168"/>
      <c r="E491" s="168"/>
      <c r="F491" s="168"/>
      <c r="G491" s="168"/>
      <c r="H491" s="168"/>
      <c r="I491" s="168"/>
      <c r="J491" s="168"/>
      <c r="K491" s="168"/>
      <c r="L491" s="168"/>
      <c r="M491" s="167"/>
      <c r="N491" s="166"/>
      <c r="O491" s="166"/>
      <c r="P491" s="166"/>
      <c r="Q491" s="165" t="str">
        <f t="shared" si="808"/>
        <v/>
      </c>
      <c r="R491" s="164" t="str">
        <f t="shared" si="809"/>
        <v/>
      </c>
      <c r="S491" s="172"/>
      <c r="T491" s="163"/>
      <c r="U491" s="162" t="str">
        <f t="shared" si="805"/>
        <v>NO</v>
      </c>
      <c r="V491" s="161" t="str">
        <f t="shared" si="806"/>
        <v>NO</v>
      </c>
      <c r="W491" s="161" t="str">
        <f t="shared" si="807"/>
        <v>NO</v>
      </c>
    </row>
    <row r="492" spans="1:23" ht="30" customHeight="1" x14ac:dyDescent="0.3">
      <c r="A492" s="171"/>
      <c r="B492" s="170">
        <v>462</v>
      </c>
      <c r="C492" s="169"/>
      <c r="D492" s="168"/>
      <c r="E492" s="168"/>
      <c r="F492" s="168"/>
      <c r="G492" s="168"/>
      <c r="H492" s="168"/>
      <c r="I492" s="168"/>
      <c r="J492" s="168"/>
      <c r="K492" s="168"/>
      <c r="L492" s="168"/>
      <c r="M492" s="167"/>
      <c r="N492" s="166"/>
      <c r="O492" s="166"/>
      <c r="P492" s="166"/>
      <c r="Q492" s="165" t="str">
        <f t="shared" si="808"/>
        <v/>
      </c>
      <c r="R492" s="164" t="str">
        <f t="shared" si="809"/>
        <v/>
      </c>
      <c r="S492" s="172"/>
      <c r="T492" s="163"/>
      <c r="U492" s="162" t="str">
        <f t="shared" si="805"/>
        <v>NO</v>
      </c>
      <c r="V492" s="161" t="str">
        <f t="shared" si="806"/>
        <v>NO</v>
      </c>
      <c r="W492" s="161" t="str">
        <f t="shared" si="807"/>
        <v>NO</v>
      </c>
    </row>
    <row r="493" spans="1:23" ht="30" customHeight="1" x14ac:dyDescent="0.3">
      <c r="A493" s="171"/>
      <c r="B493" s="170">
        <v>463</v>
      </c>
      <c r="C493" s="169"/>
      <c r="D493" s="168"/>
      <c r="E493" s="168"/>
      <c r="F493" s="168"/>
      <c r="G493" s="168"/>
      <c r="H493" s="168"/>
      <c r="I493" s="168"/>
      <c r="J493" s="168"/>
      <c r="K493" s="168"/>
      <c r="L493" s="168"/>
      <c r="M493" s="167"/>
      <c r="N493" s="166"/>
      <c r="O493" s="166"/>
      <c r="P493" s="166"/>
      <c r="Q493" s="165" t="str">
        <f t="shared" si="808"/>
        <v/>
      </c>
      <c r="R493" s="164" t="str">
        <f t="shared" si="809"/>
        <v/>
      </c>
      <c r="S493" s="172"/>
      <c r="T493" s="163"/>
      <c r="U493" s="162" t="str">
        <f t="shared" si="805"/>
        <v>NO</v>
      </c>
      <c r="V493" s="161" t="str">
        <f t="shared" si="806"/>
        <v>NO</v>
      </c>
      <c r="W493" s="161" t="str">
        <f t="shared" si="807"/>
        <v>NO</v>
      </c>
    </row>
    <row r="494" spans="1:23" ht="30" customHeight="1" x14ac:dyDescent="0.3">
      <c r="A494" s="171"/>
      <c r="B494" s="170">
        <v>464</v>
      </c>
      <c r="C494" s="169"/>
      <c r="D494" s="168"/>
      <c r="E494" s="168"/>
      <c r="F494" s="168"/>
      <c r="G494" s="168"/>
      <c r="H494" s="168"/>
      <c r="I494" s="168"/>
      <c r="J494" s="168"/>
      <c r="K494" s="168"/>
      <c r="L494" s="168"/>
      <c r="M494" s="167"/>
      <c r="N494" s="166"/>
      <c r="O494" s="166"/>
      <c r="P494" s="166"/>
      <c r="Q494" s="165" t="str">
        <f t="shared" si="808"/>
        <v/>
      </c>
      <c r="R494" s="164" t="str">
        <f t="shared" si="809"/>
        <v/>
      </c>
      <c r="S494" s="172"/>
      <c r="T494" s="163"/>
      <c r="U494" s="162" t="str">
        <f t="shared" si="805"/>
        <v>NO</v>
      </c>
      <c r="V494" s="161" t="str">
        <f t="shared" si="806"/>
        <v>NO</v>
      </c>
      <c r="W494" s="161" t="str">
        <f t="shared" si="807"/>
        <v>NO</v>
      </c>
    </row>
    <row r="495" spans="1:23" ht="30" customHeight="1" x14ac:dyDescent="0.3">
      <c r="A495" s="171"/>
      <c r="B495" s="170">
        <v>465</v>
      </c>
      <c r="C495" s="169"/>
      <c r="D495" s="168"/>
      <c r="E495" s="168"/>
      <c r="F495" s="168"/>
      <c r="G495" s="168"/>
      <c r="H495" s="168"/>
      <c r="I495" s="168"/>
      <c r="J495" s="168"/>
      <c r="K495" s="168"/>
      <c r="L495" s="168"/>
      <c r="M495" s="167"/>
      <c r="N495" s="166"/>
      <c r="O495" s="166"/>
      <c r="P495" s="166"/>
      <c r="Q495" s="165" t="str">
        <f t="shared" si="808"/>
        <v/>
      </c>
      <c r="R495" s="164" t="str">
        <f t="shared" si="809"/>
        <v/>
      </c>
      <c r="S495" s="172"/>
      <c r="T495" s="163"/>
      <c r="U495" s="162" t="str">
        <f t="shared" si="805"/>
        <v>NO</v>
      </c>
      <c r="V495" s="161" t="str">
        <f t="shared" si="806"/>
        <v>NO</v>
      </c>
      <c r="W495" s="161" t="str">
        <f t="shared" si="807"/>
        <v>NO</v>
      </c>
    </row>
    <row r="496" spans="1:23" ht="30" customHeight="1" x14ac:dyDescent="0.3">
      <c r="A496" s="171"/>
      <c r="B496" s="170">
        <v>466</v>
      </c>
      <c r="C496" s="169"/>
      <c r="D496" s="168"/>
      <c r="E496" s="168"/>
      <c r="F496" s="168"/>
      <c r="G496" s="168"/>
      <c r="H496" s="168"/>
      <c r="I496" s="168"/>
      <c r="J496" s="168"/>
      <c r="K496" s="168"/>
      <c r="L496" s="168"/>
      <c r="M496" s="167"/>
      <c r="N496" s="166"/>
      <c r="O496" s="166"/>
      <c r="P496" s="166"/>
      <c r="Q496" s="165" t="str">
        <f t="shared" si="808"/>
        <v/>
      </c>
      <c r="R496" s="164" t="str">
        <f t="shared" si="809"/>
        <v/>
      </c>
      <c r="S496" s="172"/>
      <c r="T496" s="163"/>
      <c r="U496" s="162" t="str">
        <f t="shared" si="805"/>
        <v>NO</v>
      </c>
      <c r="V496" s="161" t="str">
        <f t="shared" si="806"/>
        <v>NO</v>
      </c>
      <c r="W496" s="161" t="str">
        <f t="shared" si="807"/>
        <v>NO</v>
      </c>
    </row>
    <row r="497" spans="1:23" ht="30" customHeight="1" x14ac:dyDescent="0.3">
      <c r="A497" s="171"/>
      <c r="B497" s="170">
        <v>467</v>
      </c>
      <c r="C497" s="169"/>
      <c r="D497" s="168"/>
      <c r="E497" s="168"/>
      <c r="F497" s="168"/>
      <c r="G497" s="168"/>
      <c r="H497" s="168"/>
      <c r="I497" s="168"/>
      <c r="J497" s="168"/>
      <c r="K497" s="168"/>
      <c r="L497" s="168"/>
      <c r="M497" s="167"/>
      <c r="N497" s="166"/>
      <c r="O497" s="166"/>
      <c r="P497" s="166"/>
      <c r="Q497" s="165" t="str">
        <f t="shared" si="808"/>
        <v/>
      </c>
      <c r="R497" s="164" t="str">
        <f t="shared" si="809"/>
        <v/>
      </c>
      <c r="S497" s="172"/>
      <c r="T497" s="163"/>
      <c r="U497" s="162" t="str">
        <f t="shared" si="805"/>
        <v>NO</v>
      </c>
      <c r="V497" s="161" t="str">
        <f t="shared" si="806"/>
        <v>NO</v>
      </c>
      <c r="W497" s="161" t="str">
        <f t="shared" si="807"/>
        <v>NO</v>
      </c>
    </row>
    <row r="498" spans="1:23" ht="30" customHeight="1" x14ac:dyDescent="0.3">
      <c r="A498" s="171"/>
      <c r="B498" s="170">
        <v>468</v>
      </c>
      <c r="C498" s="169"/>
      <c r="D498" s="168"/>
      <c r="E498" s="168"/>
      <c r="F498" s="168"/>
      <c r="G498" s="168"/>
      <c r="H498" s="168"/>
      <c r="I498" s="168"/>
      <c r="J498" s="168"/>
      <c r="K498" s="168"/>
      <c r="L498" s="168"/>
      <c r="M498" s="167"/>
      <c r="N498" s="166"/>
      <c r="O498" s="166"/>
      <c r="P498" s="166"/>
      <c r="Q498" s="165" t="str">
        <f t="shared" si="808"/>
        <v/>
      </c>
      <c r="R498" s="164" t="str">
        <f t="shared" si="809"/>
        <v/>
      </c>
      <c r="S498" s="172"/>
      <c r="T498" s="163"/>
      <c r="U498" s="162" t="str">
        <f t="shared" si="805"/>
        <v>NO</v>
      </c>
      <c r="V498" s="161" t="str">
        <f t="shared" si="806"/>
        <v>NO</v>
      </c>
      <c r="W498" s="161" t="str">
        <f t="shared" si="807"/>
        <v>NO</v>
      </c>
    </row>
    <row r="499" spans="1:23" ht="30" customHeight="1" x14ac:dyDescent="0.3">
      <c r="A499" s="171"/>
      <c r="B499" s="170">
        <v>469</v>
      </c>
      <c r="C499" s="169"/>
      <c r="D499" s="168"/>
      <c r="E499" s="168"/>
      <c r="F499" s="168"/>
      <c r="G499" s="168"/>
      <c r="H499" s="168"/>
      <c r="I499" s="168"/>
      <c r="J499" s="168"/>
      <c r="K499" s="168"/>
      <c r="L499" s="168"/>
      <c r="M499" s="167"/>
      <c r="N499" s="166"/>
      <c r="O499" s="166"/>
      <c r="P499" s="166"/>
      <c r="Q499" s="165" t="str">
        <f t="shared" si="808"/>
        <v/>
      </c>
      <c r="R499" s="164" t="str">
        <f t="shared" si="809"/>
        <v/>
      </c>
      <c r="S499" s="172"/>
      <c r="T499" s="163"/>
      <c r="U499" s="162" t="str">
        <f t="shared" si="805"/>
        <v>NO</v>
      </c>
      <c r="V499" s="161" t="str">
        <f t="shared" si="806"/>
        <v>NO</v>
      </c>
      <c r="W499" s="161" t="str">
        <f t="shared" si="807"/>
        <v>NO</v>
      </c>
    </row>
    <row r="500" spans="1:23" ht="30" customHeight="1" x14ac:dyDescent="0.3">
      <c r="A500" s="171"/>
      <c r="B500" s="170">
        <v>470</v>
      </c>
      <c r="C500" s="169"/>
      <c r="D500" s="168"/>
      <c r="E500" s="168"/>
      <c r="F500" s="168"/>
      <c r="G500" s="168"/>
      <c r="H500" s="168"/>
      <c r="I500" s="168"/>
      <c r="J500" s="168"/>
      <c r="K500" s="168"/>
      <c r="L500" s="168"/>
      <c r="M500" s="167"/>
      <c r="N500" s="166"/>
      <c r="O500" s="166"/>
      <c r="P500" s="166"/>
      <c r="Q500" s="165" t="str">
        <f t="shared" si="808"/>
        <v/>
      </c>
      <c r="R500" s="164" t="str">
        <f t="shared" si="809"/>
        <v/>
      </c>
      <c r="S500" s="172"/>
      <c r="T500" s="163"/>
      <c r="U500" s="162" t="str">
        <f t="shared" si="805"/>
        <v>NO</v>
      </c>
      <c r="V500" s="161" t="str">
        <f t="shared" si="806"/>
        <v>NO</v>
      </c>
      <c r="W500" s="161" t="str">
        <f t="shared" si="807"/>
        <v>NO</v>
      </c>
    </row>
    <row r="501" spans="1:23" ht="30" customHeight="1" x14ac:dyDescent="0.3">
      <c r="A501" s="171"/>
      <c r="B501" s="170">
        <v>471</v>
      </c>
      <c r="C501" s="169"/>
      <c r="D501" s="168"/>
      <c r="E501" s="168"/>
      <c r="F501" s="168"/>
      <c r="G501" s="168"/>
      <c r="H501" s="168"/>
      <c r="I501" s="168"/>
      <c r="J501" s="168"/>
      <c r="K501" s="168"/>
      <c r="L501" s="168"/>
      <c r="M501" s="167"/>
      <c r="N501" s="166"/>
      <c r="O501" s="166"/>
      <c r="P501" s="166"/>
      <c r="Q501" s="165" t="str">
        <f t="shared" si="808"/>
        <v/>
      </c>
      <c r="R501" s="164" t="str">
        <f t="shared" si="809"/>
        <v/>
      </c>
      <c r="S501" s="172"/>
      <c r="T501" s="163"/>
      <c r="U501" s="162" t="str">
        <f t="shared" si="805"/>
        <v>NO</v>
      </c>
      <c r="V501" s="161" t="str">
        <f t="shared" si="806"/>
        <v>NO</v>
      </c>
      <c r="W501" s="161" t="str">
        <f t="shared" si="807"/>
        <v>NO</v>
      </c>
    </row>
    <row r="502" spans="1:23" ht="30" customHeight="1" x14ac:dyDescent="0.3">
      <c r="A502" s="171"/>
      <c r="B502" s="170">
        <v>472</v>
      </c>
      <c r="C502" s="169"/>
      <c r="D502" s="168"/>
      <c r="E502" s="168"/>
      <c r="F502" s="168"/>
      <c r="G502" s="168"/>
      <c r="H502" s="168"/>
      <c r="I502" s="168"/>
      <c r="J502" s="168"/>
      <c r="K502" s="168"/>
      <c r="L502" s="168"/>
      <c r="M502" s="167"/>
      <c r="N502" s="166"/>
      <c r="O502" s="166"/>
      <c r="P502" s="166"/>
      <c r="Q502" s="165" t="str">
        <f t="shared" si="808"/>
        <v/>
      </c>
      <c r="R502" s="164" t="str">
        <f t="shared" si="809"/>
        <v/>
      </c>
      <c r="S502" s="172"/>
      <c r="T502" s="163"/>
      <c r="U502" s="162" t="str">
        <f t="shared" si="805"/>
        <v>NO</v>
      </c>
      <c r="V502" s="161" t="str">
        <f t="shared" si="806"/>
        <v>NO</v>
      </c>
      <c r="W502" s="161" t="str">
        <f t="shared" si="807"/>
        <v>NO</v>
      </c>
    </row>
    <row r="503" spans="1:23" ht="30" customHeight="1" x14ac:dyDescent="0.3">
      <c r="A503" s="171"/>
      <c r="B503" s="170">
        <v>473</v>
      </c>
      <c r="C503" s="169"/>
      <c r="D503" s="168"/>
      <c r="E503" s="168"/>
      <c r="F503" s="168"/>
      <c r="G503" s="168"/>
      <c r="H503" s="168"/>
      <c r="I503" s="168"/>
      <c r="J503" s="168"/>
      <c r="K503" s="168"/>
      <c r="L503" s="168"/>
      <c r="M503" s="167"/>
      <c r="N503" s="166"/>
      <c r="O503" s="166"/>
      <c r="P503" s="166"/>
      <c r="Q503" s="165" t="str">
        <f t="shared" si="808"/>
        <v/>
      </c>
      <c r="R503" s="164" t="str">
        <f t="shared" si="809"/>
        <v/>
      </c>
      <c r="S503" s="172"/>
      <c r="T503" s="163"/>
      <c r="U503" s="162" t="str">
        <f t="shared" si="805"/>
        <v>NO</v>
      </c>
      <c r="V503" s="161" t="str">
        <f t="shared" si="806"/>
        <v>NO</v>
      </c>
      <c r="W503" s="161" t="str">
        <f t="shared" si="807"/>
        <v>NO</v>
      </c>
    </row>
    <row r="504" spans="1:23" ht="30" customHeight="1" x14ac:dyDescent="0.3">
      <c r="A504" s="171"/>
      <c r="B504" s="170">
        <v>474</v>
      </c>
      <c r="C504" s="169"/>
      <c r="D504" s="168"/>
      <c r="E504" s="168"/>
      <c r="F504" s="168"/>
      <c r="G504" s="168"/>
      <c r="H504" s="168"/>
      <c r="I504" s="168"/>
      <c r="J504" s="168"/>
      <c r="K504" s="168"/>
      <c r="L504" s="168"/>
      <c r="M504" s="167"/>
      <c r="N504" s="166"/>
      <c r="O504" s="166"/>
      <c r="P504" s="166"/>
      <c r="Q504" s="165" t="str">
        <f t="shared" si="808"/>
        <v/>
      </c>
      <c r="R504" s="164" t="str">
        <f t="shared" si="809"/>
        <v/>
      </c>
      <c r="S504" s="172"/>
      <c r="T504" s="163"/>
      <c r="U504" s="162" t="str">
        <f t="shared" si="805"/>
        <v>NO</v>
      </c>
      <c r="V504" s="161" t="str">
        <f t="shared" si="806"/>
        <v>NO</v>
      </c>
      <c r="W504" s="161" t="str">
        <f t="shared" si="807"/>
        <v>NO</v>
      </c>
    </row>
    <row r="505" spans="1:23" ht="30" customHeight="1" x14ac:dyDescent="0.3">
      <c r="A505" s="171"/>
      <c r="B505" s="170">
        <v>475</v>
      </c>
      <c r="C505" s="169"/>
      <c r="D505" s="168"/>
      <c r="E505" s="168"/>
      <c r="F505" s="168"/>
      <c r="G505" s="168"/>
      <c r="H505" s="168"/>
      <c r="I505" s="168"/>
      <c r="J505" s="168"/>
      <c r="K505" s="168"/>
      <c r="L505" s="168"/>
      <c r="M505" s="167"/>
      <c r="N505" s="166"/>
      <c r="O505" s="166"/>
      <c r="P505" s="166"/>
      <c r="Q505" s="165" t="str">
        <f t="shared" si="808"/>
        <v/>
      </c>
      <c r="R505" s="164" t="str">
        <f t="shared" si="809"/>
        <v/>
      </c>
      <c r="S505" s="172"/>
      <c r="T505" s="163"/>
      <c r="U505" s="162" t="str">
        <f t="shared" si="805"/>
        <v>NO</v>
      </c>
      <c r="V505" s="161" t="str">
        <f t="shared" si="806"/>
        <v>NO</v>
      </c>
      <c r="W505" s="161" t="str">
        <f t="shared" si="807"/>
        <v>NO</v>
      </c>
    </row>
    <row r="506" spans="1:23" ht="30" customHeight="1" x14ac:dyDescent="0.3">
      <c r="A506" s="171"/>
      <c r="B506" s="170">
        <v>476</v>
      </c>
      <c r="C506" s="169"/>
      <c r="D506" s="168"/>
      <c r="E506" s="168"/>
      <c r="F506" s="168"/>
      <c r="G506" s="168"/>
      <c r="H506" s="168"/>
      <c r="I506" s="168"/>
      <c r="J506" s="168"/>
      <c r="K506" s="168"/>
      <c r="L506" s="168"/>
      <c r="M506" s="167"/>
      <c r="N506" s="166"/>
      <c r="O506" s="166"/>
      <c r="P506" s="166"/>
      <c r="Q506" s="165" t="str">
        <f t="shared" si="808"/>
        <v/>
      </c>
      <c r="R506" s="164" t="str">
        <f t="shared" si="809"/>
        <v/>
      </c>
      <c r="S506" s="172"/>
      <c r="T506" s="163"/>
      <c r="U506" s="162" t="str">
        <f t="shared" si="805"/>
        <v>NO</v>
      </c>
      <c r="V506" s="161" t="str">
        <f t="shared" si="806"/>
        <v>NO</v>
      </c>
      <c r="W506" s="161" t="str">
        <f t="shared" si="807"/>
        <v>NO</v>
      </c>
    </row>
    <row r="507" spans="1:23" ht="30" customHeight="1" x14ac:dyDescent="0.3">
      <c r="A507" s="171"/>
      <c r="B507" s="170">
        <v>477</v>
      </c>
      <c r="C507" s="169"/>
      <c r="D507" s="168"/>
      <c r="E507" s="168"/>
      <c r="F507" s="168"/>
      <c r="G507" s="168"/>
      <c r="H507" s="168"/>
      <c r="I507" s="168"/>
      <c r="J507" s="168"/>
      <c r="K507" s="168"/>
      <c r="L507" s="168"/>
      <c r="M507" s="167"/>
      <c r="N507" s="166"/>
      <c r="O507" s="166"/>
      <c r="P507" s="166"/>
      <c r="Q507" s="165" t="str">
        <f t="shared" si="808"/>
        <v/>
      </c>
      <c r="R507" s="164" t="str">
        <f t="shared" si="809"/>
        <v/>
      </c>
      <c r="S507" s="172"/>
      <c r="T507" s="163"/>
      <c r="U507" s="162" t="str">
        <f t="shared" si="805"/>
        <v>NO</v>
      </c>
      <c r="V507" s="161" t="str">
        <f t="shared" si="806"/>
        <v>NO</v>
      </c>
      <c r="W507" s="161" t="str">
        <f t="shared" si="807"/>
        <v>NO</v>
      </c>
    </row>
    <row r="508" spans="1:23" ht="30" customHeight="1" x14ac:dyDescent="0.3">
      <c r="A508" s="171"/>
      <c r="B508" s="170">
        <v>478</v>
      </c>
      <c r="C508" s="169"/>
      <c r="D508" s="168"/>
      <c r="E508" s="168"/>
      <c r="F508" s="168"/>
      <c r="G508" s="168"/>
      <c r="H508" s="168"/>
      <c r="I508" s="168"/>
      <c r="J508" s="168"/>
      <c r="K508" s="168"/>
      <c r="L508" s="168"/>
      <c r="M508" s="167"/>
      <c r="N508" s="166"/>
      <c r="O508" s="166"/>
      <c r="P508" s="166"/>
      <c r="Q508" s="165" t="str">
        <f t="shared" si="808"/>
        <v/>
      </c>
      <c r="R508" s="164" t="str">
        <f t="shared" si="809"/>
        <v/>
      </c>
      <c r="S508" s="172"/>
      <c r="T508" s="163"/>
      <c r="U508" s="162" t="str">
        <f t="shared" si="805"/>
        <v>NO</v>
      </c>
      <c r="V508" s="161" t="str">
        <f t="shared" si="806"/>
        <v>NO</v>
      </c>
      <c r="W508" s="161" t="str">
        <f t="shared" si="807"/>
        <v>NO</v>
      </c>
    </row>
    <row r="509" spans="1:23" ht="30" customHeight="1" x14ac:dyDescent="0.3">
      <c r="A509" s="171"/>
      <c r="B509" s="170">
        <v>479</v>
      </c>
      <c r="C509" s="169"/>
      <c r="D509" s="168"/>
      <c r="E509" s="168"/>
      <c r="F509" s="168"/>
      <c r="G509" s="168"/>
      <c r="H509" s="168"/>
      <c r="I509" s="168"/>
      <c r="J509" s="168"/>
      <c r="K509" s="168"/>
      <c r="L509" s="168"/>
      <c r="M509" s="167"/>
      <c r="N509" s="166"/>
      <c r="O509" s="166"/>
      <c r="P509" s="166"/>
      <c r="Q509" s="165" t="str">
        <f t="shared" si="808"/>
        <v/>
      </c>
      <c r="R509" s="164" t="str">
        <f t="shared" si="809"/>
        <v/>
      </c>
      <c r="S509" s="172"/>
      <c r="T509" s="163"/>
      <c r="U509" s="162" t="str">
        <f t="shared" si="805"/>
        <v>NO</v>
      </c>
      <c r="V509" s="161" t="str">
        <f t="shared" si="806"/>
        <v>NO</v>
      </c>
      <c r="W509" s="161" t="str">
        <f t="shared" si="807"/>
        <v>NO</v>
      </c>
    </row>
    <row r="510" spans="1:23" ht="30" customHeight="1" x14ac:dyDescent="0.3">
      <c r="A510" s="171"/>
      <c r="B510" s="170">
        <v>480</v>
      </c>
      <c r="C510" s="169"/>
      <c r="D510" s="168"/>
      <c r="E510" s="168"/>
      <c r="F510" s="168"/>
      <c r="G510" s="168"/>
      <c r="H510" s="168"/>
      <c r="I510" s="168"/>
      <c r="J510" s="168"/>
      <c r="K510" s="168"/>
      <c r="L510" s="168"/>
      <c r="M510" s="167"/>
      <c r="N510" s="166"/>
      <c r="O510" s="166"/>
      <c r="P510" s="166"/>
      <c r="Q510" s="165" t="str">
        <f t="shared" si="808"/>
        <v/>
      </c>
      <c r="R510" s="164" t="str">
        <f t="shared" si="809"/>
        <v/>
      </c>
      <c r="S510" s="172"/>
      <c r="T510" s="163"/>
      <c r="U510" s="162" t="str">
        <f t="shared" si="805"/>
        <v>NO</v>
      </c>
      <c r="V510" s="161" t="str">
        <f t="shared" si="806"/>
        <v>NO</v>
      </c>
      <c r="W510" s="161" t="str">
        <f t="shared" si="807"/>
        <v>NO</v>
      </c>
    </row>
    <row r="511" spans="1:23" ht="30" customHeight="1" x14ac:dyDescent="0.3">
      <c r="A511" s="171"/>
      <c r="B511" s="170">
        <v>481</v>
      </c>
      <c r="C511" s="169"/>
      <c r="D511" s="168"/>
      <c r="E511" s="168"/>
      <c r="F511" s="168"/>
      <c r="G511" s="168"/>
      <c r="H511" s="168"/>
      <c r="I511" s="168"/>
      <c r="J511" s="168"/>
      <c r="K511" s="168"/>
      <c r="L511" s="168"/>
      <c r="M511" s="167"/>
      <c r="N511" s="166"/>
      <c r="O511" s="166"/>
      <c r="P511" s="166"/>
      <c r="Q511" s="165" t="str">
        <f t="shared" si="808"/>
        <v/>
      </c>
      <c r="R511" s="164" t="str">
        <f t="shared" si="809"/>
        <v/>
      </c>
      <c r="S511" s="172"/>
      <c r="T511" s="163"/>
      <c r="U511" s="162" t="str">
        <f t="shared" si="805"/>
        <v>NO</v>
      </c>
      <c r="V511" s="161" t="str">
        <f t="shared" si="806"/>
        <v>NO</v>
      </c>
      <c r="W511" s="161" t="str">
        <f t="shared" si="807"/>
        <v>NO</v>
      </c>
    </row>
    <row r="512" spans="1:23" ht="30" customHeight="1" x14ac:dyDescent="0.3">
      <c r="A512" s="171"/>
      <c r="B512" s="170">
        <v>482</v>
      </c>
      <c r="C512" s="169"/>
      <c r="D512" s="168"/>
      <c r="E512" s="168"/>
      <c r="F512" s="168"/>
      <c r="G512" s="168"/>
      <c r="H512" s="168"/>
      <c r="I512" s="168"/>
      <c r="J512" s="168"/>
      <c r="K512" s="168"/>
      <c r="L512" s="168"/>
      <c r="M512" s="167"/>
      <c r="N512" s="166"/>
      <c r="O512" s="166"/>
      <c r="P512" s="166"/>
      <c r="Q512" s="165" t="str">
        <f t="shared" si="808"/>
        <v/>
      </c>
      <c r="R512" s="164" t="str">
        <f t="shared" si="809"/>
        <v/>
      </c>
      <c r="S512" s="172"/>
      <c r="T512" s="163"/>
      <c r="U512" s="162" t="str">
        <f t="shared" si="805"/>
        <v>NO</v>
      </c>
      <c r="V512" s="161" t="str">
        <f t="shared" si="806"/>
        <v>NO</v>
      </c>
      <c r="W512" s="161" t="str">
        <f t="shared" si="807"/>
        <v>NO</v>
      </c>
    </row>
    <row r="513" spans="1:23" ht="30" customHeight="1" x14ac:dyDescent="0.3">
      <c r="A513" s="171"/>
      <c r="B513" s="170">
        <v>483</v>
      </c>
      <c r="C513" s="169"/>
      <c r="D513" s="168"/>
      <c r="E513" s="168"/>
      <c r="F513" s="168"/>
      <c r="G513" s="168"/>
      <c r="H513" s="168"/>
      <c r="I513" s="168"/>
      <c r="J513" s="168"/>
      <c r="K513" s="168"/>
      <c r="L513" s="168"/>
      <c r="M513" s="167"/>
      <c r="N513" s="166"/>
      <c r="O513" s="166"/>
      <c r="P513" s="166"/>
      <c r="Q513" s="165" t="str">
        <f t="shared" si="808"/>
        <v/>
      </c>
      <c r="R513" s="164" t="str">
        <f t="shared" si="809"/>
        <v/>
      </c>
      <c r="S513" s="172"/>
      <c r="T513" s="163"/>
      <c r="U513" s="162" t="str">
        <f t="shared" si="805"/>
        <v>NO</v>
      </c>
      <c r="V513" s="161" t="str">
        <f t="shared" si="806"/>
        <v>NO</v>
      </c>
      <c r="W513" s="161" t="str">
        <f t="shared" si="807"/>
        <v>NO</v>
      </c>
    </row>
    <row r="514" spans="1:23" ht="30" customHeight="1" x14ac:dyDescent="0.3">
      <c r="A514" s="171"/>
      <c r="B514" s="170">
        <v>484</v>
      </c>
      <c r="C514" s="169"/>
      <c r="D514" s="168"/>
      <c r="E514" s="168"/>
      <c r="F514" s="168"/>
      <c r="G514" s="168"/>
      <c r="H514" s="168"/>
      <c r="I514" s="168"/>
      <c r="J514" s="168"/>
      <c r="K514" s="168"/>
      <c r="L514" s="168"/>
      <c r="M514" s="167"/>
      <c r="N514" s="166"/>
      <c r="O514" s="166"/>
      <c r="P514" s="166"/>
      <c r="Q514" s="165" t="str">
        <f t="shared" si="808"/>
        <v/>
      </c>
      <c r="R514" s="164" t="str">
        <f t="shared" si="809"/>
        <v/>
      </c>
      <c r="S514" s="172"/>
      <c r="T514" s="163"/>
      <c r="U514" s="162" t="str">
        <f t="shared" si="805"/>
        <v>NO</v>
      </c>
      <c r="V514" s="161" t="str">
        <f t="shared" si="806"/>
        <v>NO</v>
      </c>
      <c r="W514" s="161" t="str">
        <f t="shared" si="807"/>
        <v>NO</v>
      </c>
    </row>
    <row r="515" spans="1:23" ht="30" customHeight="1" x14ac:dyDescent="0.3">
      <c r="A515" s="171"/>
      <c r="B515" s="170">
        <v>485</v>
      </c>
      <c r="C515" s="169"/>
      <c r="D515" s="168"/>
      <c r="E515" s="168"/>
      <c r="F515" s="168"/>
      <c r="G515" s="168"/>
      <c r="H515" s="168"/>
      <c r="I515" s="168"/>
      <c r="J515" s="168"/>
      <c r="K515" s="168"/>
      <c r="L515" s="168"/>
      <c r="M515" s="167"/>
      <c r="N515" s="166"/>
      <c r="O515" s="166"/>
      <c r="P515" s="166"/>
      <c r="Q515" s="165" t="str">
        <f t="shared" si="808"/>
        <v/>
      </c>
      <c r="R515" s="164" t="str">
        <f t="shared" si="809"/>
        <v/>
      </c>
      <c r="S515" s="172"/>
      <c r="T515" s="163"/>
      <c r="U515" s="162" t="str">
        <f t="shared" si="805"/>
        <v>NO</v>
      </c>
      <c r="V515" s="161" t="str">
        <f t="shared" si="806"/>
        <v>NO</v>
      </c>
      <c r="W515" s="161" t="str">
        <f t="shared" si="807"/>
        <v>NO</v>
      </c>
    </row>
    <row r="516" spans="1:23" ht="30" customHeight="1" x14ac:dyDescent="0.3">
      <c r="A516" s="171"/>
      <c r="B516" s="170">
        <v>486</v>
      </c>
      <c r="C516" s="169"/>
      <c r="D516" s="168"/>
      <c r="E516" s="168"/>
      <c r="F516" s="168"/>
      <c r="G516" s="168"/>
      <c r="H516" s="168"/>
      <c r="I516" s="168"/>
      <c r="J516" s="168"/>
      <c r="K516" s="168"/>
      <c r="L516" s="168"/>
      <c r="M516" s="167"/>
      <c r="N516" s="166"/>
      <c r="O516" s="166"/>
      <c r="P516" s="166"/>
      <c r="Q516" s="165" t="str">
        <f t="shared" si="808"/>
        <v/>
      </c>
      <c r="R516" s="164" t="str">
        <f t="shared" si="809"/>
        <v/>
      </c>
      <c r="S516" s="172"/>
      <c r="T516" s="163"/>
      <c r="U516" s="162" t="str">
        <f t="shared" si="805"/>
        <v>NO</v>
      </c>
      <c r="V516" s="161" t="str">
        <f t="shared" si="806"/>
        <v>NO</v>
      </c>
      <c r="W516" s="161" t="str">
        <f t="shared" si="807"/>
        <v>NO</v>
      </c>
    </row>
    <row r="517" spans="1:23" ht="30" customHeight="1" x14ac:dyDescent="0.3">
      <c r="A517" s="171"/>
      <c r="B517" s="170">
        <v>487</v>
      </c>
      <c r="C517" s="169"/>
      <c r="D517" s="168"/>
      <c r="E517" s="168"/>
      <c r="F517" s="168"/>
      <c r="G517" s="168"/>
      <c r="H517" s="168"/>
      <c r="I517" s="168"/>
      <c r="J517" s="168"/>
      <c r="K517" s="168"/>
      <c r="L517" s="168"/>
      <c r="M517" s="167"/>
      <c r="N517" s="166"/>
      <c r="O517" s="166"/>
      <c r="P517" s="166"/>
      <c r="Q517" s="165" t="str">
        <f t="shared" si="808"/>
        <v/>
      </c>
      <c r="R517" s="164" t="str">
        <f t="shared" si="809"/>
        <v/>
      </c>
      <c r="S517" s="172"/>
      <c r="T517" s="163"/>
      <c r="U517" s="162" t="str">
        <f t="shared" si="805"/>
        <v>NO</v>
      </c>
      <c r="V517" s="161" t="str">
        <f t="shared" si="806"/>
        <v>NO</v>
      </c>
      <c r="W517" s="161" t="str">
        <f t="shared" si="807"/>
        <v>NO</v>
      </c>
    </row>
    <row r="518" spans="1:23" ht="30" customHeight="1" x14ac:dyDescent="0.3">
      <c r="A518" s="171"/>
      <c r="B518" s="170">
        <v>488</v>
      </c>
      <c r="C518" s="169"/>
      <c r="D518" s="168"/>
      <c r="E518" s="168"/>
      <c r="F518" s="168"/>
      <c r="G518" s="168"/>
      <c r="H518" s="168"/>
      <c r="I518" s="168"/>
      <c r="J518" s="168"/>
      <c r="K518" s="168"/>
      <c r="L518" s="168"/>
      <c r="M518" s="167"/>
      <c r="N518" s="166"/>
      <c r="O518" s="166"/>
      <c r="P518" s="166"/>
      <c r="Q518" s="165" t="str">
        <f t="shared" si="808"/>
        <v/>
      </c>
      <c r="R518" s="164" t="str">
        <f t="shared" si="809"/>
        <v/>
      </c>
      <c r="S518" s="172"/>
      <c r="T518" s="163"/>
      <c r="U518" s="162" t="str">
        <f t="shared" si="805"/>
        <v>NO</v>
      </c>
      <c r="V518" s="161" t="str">
        <f t="shared" si="806"/>
        <v>NO</v>
      </c>
      <c r="W518" s="161" t="str">
        <f t="shared" si="807"/>
        <v>NO</v>
      </c>
    </row>
    <row r="519" spans="1:23" ht="30" customHeight="1" x14ac:dyDescent="0.3">
      <c r="A519" s="171"/>
      <c r="B519" s="170">
        <v>489</v>
      </c>
      <c r="C519" s="169"/>
      <c r="D519" s="168"/>
      <c r="E519" s="168"/>
      <c r="F519" s="168"/>
      <c r="G519" s="168"/>
      <c r="H519" s="168"/>
      <c r="I519" s="168"/>
      <c r="J519" s="168"/>
      <c r="K519" s="168"/>
      <c r="L519" s="168"/>
      <c r="M519" s="167"/>
      <c r="N519" s="166"/>
      <c r="O519" s="166"/>
      <c r="P519" s="166"/>
      <c r="Q519" s="165" t="str">
        <f t="shared" si="808"/>
        <v/>
      </c>
      <c r="R519" s="164" t="str">
        <f t="shared" si="809"/>
        <v/>
      </c>
      <c r="S519" s="172"/>
      <c r="T519" s="163"/>
      <c r="U519" s="162" t="str">
        <f t="shared" si="805"/>
        <v>NO</v>
      </c>
      <c r="V519" s="161" t="str">
        <f t="shared" si="806"/>
        <v>NO</v>
      </c>
      <c r="W519" s="161" t="str">
        <f t="shared" si="807"/>
        <v>NO</v>
      </c>
    </row>
    <row r="520" spans="1:23" ht="30" customHeight="1" x14ac:dyDescent="0.3">
      <c r="A520" s="171"/>
      <c r="B520" s="170">
        <v>490</v>
      </c>
      <c r="C520" s="169"/>
      <c r="D520" s="168"/>
      <c r="E520" s="168"/>
      <c r="F520" s="168"/>
      <c r="G520" s="168"/>
      <c r="H520" s="168"/>
      <c r="I520" s="168"/>
      <c r="J520" s="168"/>
      <c r="K520" s="168"/>
      <c r="L520" s="168"/>
      <c r="M520" s="167"/>
      <c r="N520" s="166"/>
      <c r="O520" s="166"/>
      <c r="P520" s="166"/>
      <c r="Q520" s="165" t="str">
        <f t="shared" si="808"/>
        <v/>
      </c>
      <c r="R520" s="164" t="str">
        <f t="shared" si="809"/>
        <v/>
      </c>
      <c r="S520" s="172"/>
      <c r="T520" s="163"/>
      <c r="U520" s="162" t="str">
        <f t="shared" si="805"/>
        <v>NO</v>
      </c>
      <c r="V520" s="161" t="str">
        <f t="shared" si="806"/>
        <v>NO</v>
      </c>
      <c r="W520" s="161" t="str">
        <f t="shared" si="807"/>
        <v>NO</v>
      </c>
    </row>
    <row r="521" spans="1:23" ht="30" customHeight="1" x14ac:dyDescent="0.3">
      <c r="A521" s="171"/>
      <c r="B521" s="170">
        <v>491</v>
      </c>
      <c r="C521" s="169"/>
      <c r="D521" s="168"/>
      <c r="E521" s="168"/>
      <c r="F521" s="168"/>
      <c r="G521" s="168"/>
      <c r="H521" s="168"/>
      <c r="I521" s="168"/>
      <c r="J521" s="168"/>
      <c r="K521" s="168"/>
      <c r="L521" s="168"/>
      <c r="M521" s="167"/>
      <c r="N521" s="166"/>
      <c r="O521" s="166"/>
      <c r="P521" s="166"/>
      <c r="Q521" s="165" t="str">
        <f t="shared" si="808"/>
        <v/>
      </c>
      <c r="R521" s="164" t="str">
        <f t="shared" si="809"/>
        <v/>
      </c>
      <c r="S521" s="172"/>
      <c r="T521" s="163"/>
      <c r="U521" s="162" t="str">
        <f t="shared" si="805"/>
        <v>NO</v>
      </c>
      <c r="V521" s="161" t="str">
        <f t="shared" si="806"/>
        <v>NO</v>
      </c>
      <c r="W521" s="161" t="str">
        <f t="shared" si="807"/>
        <v>NO</v>
      </c>
    </row>
    <row r="522" spans="1:23" ht="30" customHeight="1" x14ac:dyDescent="0.3">
      <c r="A522" s="171"/>
      <c r="B522" s="170">
        <v>492</v>
      </c>
      <c r="C522" s="169"/>
      <c r="D522" s="168"/>
      <c r="E522" s="168"/>
      <c r="F522" s="168"/>
      <c r="G522" s="168"/>
      <c r="H522" s="168"/>
      <c r="I522" s="168"/>
      <c r="J522" s="168"/>
      <c r="K522" s="168"/>
      <c r="L522" s="168"/>
      <c r="M522" s="167"/>
      <c r="N522" s="166"/>
      <c r="O522" s="166"/>
      <c r="P522" s="166"/>
      <c r="Q522" s="165" t="str">
        <f t="shared" si="808"/>
        <v/>
      </c>
      <c r="R522" s="164" t="str">
        <f t="shared" si="809"/>
        <v/>
      </c>
      <c r="S522" s="172"/>
      <c r="T522" s="163"/>
      <c r="U522" s="162" t="str">
        <f t="shared" si="805"/>
        <v>NO</v>
      </c>
      <c r="V522" s="161" t="str">
        <f t="shared" si="806"/>
        <v>NO</v>
      </c>
      <c r="W522" s="161" t="str">
        <f t="shared" si="807"/>
        <v>NO</v>
      </c>
    </row>
    <row r="523" spans="1:23" ht="30" customHeight="1" x14ac:dyDescent="0.3">
      <c r="A523" s="171"/>
      <c r="B523" s="170">
        <v>493</v>
      </c>
      <c r="C523" s="169"/>
      <c r="D523" s="168"/>
      <c r="E523" s="168"/>
      <c r="F523" s="168"/>
      <c r="G523" s="168"/>
      <c r="H523" s="168"/>
      <c r="I523" s="168"/>
      <c r="J523" s="168"/>
      <c r="K523" s="168"/>
      <c r="L523" s="168"/>
      <c r="M523" s="167"/>
      <c r="N523" s="166"/>
      <c r="O523" s="166"/>
      <c r="P523" s="166"/>
      <c r="Q523" s="165" t="str">
        <f t="shared" si="808"/>
        <v/>
      </c>
      <c r="R523" s="164" t="str">
        <f t="shared" si="809"/>
        <v/>
      </c>
      <c r="S523" s="172"/>
      <c r="T523" s="163"/>
      <c r="U523" s="162" t="str">
        <f t="shared" si="805"/>
        <v>NO</v>
      </c>
      <c r="V523" s="161" t="str">
        <f t="shared" si="806"/>
        <v>NO</v>
      </c>
      <c r="W523" s="161" t="str">
        <f t="shared" si="807"/>
        <v>NO</v>
      </c>
    </row>
    <row r="524" spans="1:23" ht="30" customHeight="1" x14ac:dyDescent="0.3">
      <c r="A524" s="171"/>
      <c r="B524" s="170">
        <v>494</v>
      </c>
      <c r="C524" s="169"/>
      <c r="D524" s="168"/>
      <c r="E524" s="168"/>
      <c r="F524" s="168"/>
      <c r="G524" s="168"/>
      <c r="H524" s="168"/>
      <c r="I524" s="168"/>
      <c r="J524" s="168"/>
      <c r="K524" s="168"/>
      <c r="L524" s="168"/>
      <c r="M524" s="167"/>
      <c r="N524" s="166"/>
      <c r="O524" s="166"/>
      <c r="P524" s="166"/>
      <c r="Q524" s="165" t="str">
        <f t="shared" si="808"/>
        <v/>
      </c>
      <c r="R524" s="164" t="str">
        <f t="shared" si="809"/>
        <v/>
      </c>
      <c r="S524" s="172"/>
      <c r="T524" s="163"/>
      <c r="U524" s="162" t="str">
        <f t="shared" si="805"/>
        <v>NO</v>
      </c>
      <c r="V524" s="161" t="str">
        <f t="shared" si="806"/>
        <v>NO</v>
      </c>
      <c r="W524" s="161" t="str">
        <f t="shared" si="807"/>
        <v>NO</v>
      </c>
    </row>
    <row r="525" spans="1:23" ht="30" customHeight="1" x14ac:dyDescent="0.3">
      <c r="A525" s="171"/>
      <c r="B525" s="170">
        <v>495</v>
      </c>
      <c r="C525" s="169"/>
      <c r="D525" s="168"/>
      <c r="E525" s="168"/>
      <c r="F525" s="168"/>
      <c r="G525" s="168"/>
      <c r="H525" s="168"/>
      <c r="I525" s="168"/>
      <c r="J525" s="168"/>
      <c r="K525" s="168"/>
      <c r="L525" s="168"/>
      <c r="M525" s="167"/>
      <c r="N525" s="166"/>
      <c r="O525" s="166"/>
      <c r="P525" s="166"/>
      <c r="Q525" s="165" t="str">
        <f t="shared" si="808"/>
        <v/>
      </c>
      <c r="R525" s="164" t="str">
        <f t="shared" si="809"/>
        <v/>
      </c>
      <c r="S525" s="172"/>
      <c r="T525" s="163"/>
      <c r="U525" s="162" t="str">
        <f t="shared" si="805"/>
        <v>NO</v>
      </c>
      <c r="V525" s="161" t="str">
        <f t="shared" si="806"/>
        <v>NO</v>
      </c>
      <c r="W525" s="161" t="str">
        <f t="shared" si="807"/>
        <v>NO</v>
      </c>
    </row>
    <row r="526" spans="1:23" ht="30" customHeight="1" x14ac:dyDescent="0.3">
      <c r="A526" s="171"/>
      <c r="B526" s="170">
        <v>496</v>
      </c>
      <c r="C526" s="169"/>
      <c r="D526" s="168"/>
      <c r="E526" s="168"/>
      <c r="F526" s="168"/>
      <c r="G526" s="168"/>
      <c r="H526" s="168"/>
      <c r="I526" s="168"/>
      <c r="J526" s="168"/>
      <c r="K526" s="168"/>
      <c r="L526" s="168"/>
      <c r="M526" s="167"/>
      <c r="N526" s="166"/>
      <c r="O526" s="166"/>
      <c r="P526" s="166"/>
      <c r="Q526" s="165" t="str">
        <f t="shared" si="808"/>
        <v/>
      </c>
      <c r="R526" s="164" t="str">
        <f t="shared" si="809"/>
        <v/>
      </c>
      <c r="S526" s="172"/>
      <c r="T526" s="163"/>
      <c r="U526" s="162" t="str">
        <f t="shared" si="805"/>
        <v>NO</v>
      </c>
      <c r="V526" s="161" t="str">
        <f t="shared" si="806"/>
        <v>NO</v>
      </c>
      <c r="W526" s="161" t="str">
        <f t="shared" si="807"/>
        <v>NO</v>
      </c>
    </row>
    <row r="527" spans="1:23" ht="30" customHeight="1" x14ac:dyDescent="0.3">
      <c r="A527" s="171"/>
      <c r="B527" s="170">
        <v>497</v>
      </c>
      <c r="C527" s="169"/>
      <c r="D527" s="168"/>
      <c r="E527" s="168"/>
      <c r="F527" s="168"/>
      <c r="G527" s="168"/>
      <c r="H527" s="168"/>
      <c r="I527" s="168"/>
      <c r="J527" s="168"/>
      <c r="K527" s="168"/>
      <c r="L527" s="168"/>
      <c r="M527" s="167"/>
      <c r="N527" s="166"/>
      <c r="O527" s="166"/>
      <c r="P527" s="166"/>
      <c r="Q527" s="165" t="str">
        <f t="shared" si="808"/>
        <v/>
      </c>
      <c r="R527" s="164" t="str">
        <f t="shared" si="809"/>
        <v/>
      </c>
      <c r="S527" s="172"/>
      <c r="T527" s="163"/>
      <c r="U527" s="162" t="str">
        <f t="shared" si="805"/>
        <v>NO</v>
      </c>
      <c r="V527" s="161" t="str">
        <f t="shared" si="806"/>
        <v>NO</v>
      </c>
      <c r="W527" s="161" t="str">
        <f t="shared" si="807"/>
        <v>NO</v>
      </c>
    </row>
    <row r="528" spans="1:23" ht="30" customHeight="1" x14ac:dyDescent="0.3">
      <c r="A528" s="171"/>
      <c r="B528" s="170">
        <v>498</v>
      </c>
      <c r="C528" s="169"/>
      <c r="D528" s="168"/>
      <c r="E528" s="168"/>
      <c r="F528" s="168"/>
      <c r="G528" s="168"/>
      <c r="H528" s="168"/>
      <c r="I528" s="168"/>
      <c r="J528" s="168"/>
      <c r="K528" s="168"/>
      <c r="L528" s="168"/>
      <c r="M528" s="167"/>
      <c r="N528" s="166"/>
      <c r="O528" s="166"/>
      <c r="P528" s="166"/>
      <c r="Q528" s="165" t="str">
        <f t="shared" si="808"/>
        <v/>
      </c>
      <c r="R528" s="164" t="str">
        <f t="shared" si="809"/>
        <v/>
      </c>
      <c r="S528" s="172"/>
      <c r="T528" s="163"/>
      <c r="U528" s="162" t="str">
        <f t="shared" si="805"/>
        <v>NO</v>
      </c>
      <c r="V528" s="161" t="str">
        <f t="shared" si="806"/>
        <v>NO</v>
      </c>
      <c r="W528" s="161" t="str">
        <f t="shared" si="807"/>
        <v>NO</v>
      </c>
    </row>
    <row r="529" spans="1:23" ht="30" customHeight="1" x14ac:dyDescent="0.3">
      <c r="A529" s="171"/>
      <c r="B529" s="170">
        <v>499</v>
      </c>
      <c r="C529" s="169"/>
      <c r="D529" s="168"/>
      <c r="E529" s="168"/>
      <c r="F529" s="168"/>
      <c r="G529" s="168"/>
      <c r="H529" s="168"/>
      <c r="I529" s="168"/>
      <c r="J529" s="168"/>
      <c r="K529" s="168"/>
      <c r="L529" s="168"/>
      <c r="M529" s="167"/>
      <c r="N529" s="166"/>
      <c r="O529" s="166"/>
      <c r="P529" s="166"/>
      <c r="Q529" s="165" t="str">
        <f t="shared" si="808"/>
        <v/>
      </c>
      <c r="R529" s="164" t="str">
        <f t="shared" si="809"/>
        <v/>
      </c>
      <c r="S529" s="172"/>
      <c r="T529" s="163"/>
      <c r="U529" s="162" t="str">
        <f t="shared" si="805"/>
        <v>NO</v>
      </c>
      <c r="V529" s="161" t="str">
        <f t="shared" si="806"/>
        <v>NO</v>
      </c>
      <c r="W529" s="161" t="str">
        <f t="shared" si="807"/>
        <v>NO</v>
      </c>
    </row>
    <row r="530" spans="1:23" ht="30" customHeight="1" x14ac:dyDescent="0.3">
      <c r="A530" s="171"/>
      <c r="B530" s="170">
        <v>500</v>
      </c>
      <c r="C530" s="169"/>
      <c r="D530" s="168"/>
      <c r="E530" s="168"/>
      <c r="F530" s="168"/>
      <c r="G530" s="168"/>
      <c r="H530" s="168"/>
      <c r="I530" s="168"/>
      <c r="J530" s="168"/>
      <c r="K530" s="168"/>
      <c r="L530" s="168"/>
      <c r="M530" s="167"/>
      <c r="N530" s="166"/>
      <c r="O530" s="166"/>
      <c r="P530" s="166"/>
      <c r="Q530" s="165" t="str">
        <f t="shared" si="808"/>
        <v/>
      </c>
      <c r="R530" s="164" t="str">
        <f t="shared" si="809"/>
        <v/>
      </c>
      <c r="S530" s="172"/>
      <c r="T530" s="163"/>
      <c r="U530" s="162" t="str">
        <f t="shared" si="805"/>
        <v>NO</v>
      </c>
      <c r="V530" s="161" t="str">
        <f t="shared" si="806"/>
        <v>NO</v>
      </c>
      <c r="W530" s="161" t="str">
        <f t="shared" si="807"/>
        <v>NO</v>
      </c>
    </row>
    <row r="531" spans="1:23" ht="30" customHeight="1" x14ac:dyDescent="0.3">
      <c r="A531" s="171"/>
      <c r="B531" s="170">
        <v>501</v>
      </c>
      <c r="C531" s="169"/>
      <c r="D531" s="168"/>
      <c r="E531" s="168"/>
      <c r="F531" s="168"/>
      <c r="G531" s="168"/>
      <c r="H531" s="168"/>
      <c r="I531" s="168"/>
      <c r="J531" s="168"/>
      <c r="K531" s="168"/>
      <c r="L531" s="168"/>
      <c r="M531" s="167"/>
      <c r="N531" s="166"/>
      <c r="O531" s="166"/>
      <c r="P531" s="166"/>
      <c r="Q531" s="165" t="str">
        <f t="shared" si="808"/>
        <v/>
      </c>
      <c r="R531" s="164" t="str">
        <f t="shared" si="809"/>
        <v/>
      </c>
      <c r="S531" s="172"/>
      <c r="T531" s="163"/>
      <c r="U531" s="162" t="str">
        <f t="shared" si="805"/>
        <v>NO</v>
      </c>
      <c r="V531" s="161" t="str">
        <f t="shared" si="806"/>
        <v>NO</v>
      </c>
      <c r="W531" s="161" t="str">
        <f t="shared" si="807"/>
        <v>NO</v>
      </c>
    </row>
    <row r="532" spans="1:23" ht="30" customHeight="1" x14ac:dyDescent="0.3">
      <c r="A532" s="171"/>
      <c r="B532" s="170">
        <v>502</v>
      </c>
      <c r="C532" s="169"/>
      <c r="D532" s="168"/>
      <c r="E532" s="168"/>
      <c r="F532" s="168"/>
      <c r="G532" s="168"/>
      <c r="H532" s="168"/>
      <c r="I532" s="168"/>
      <c r="J532" s="168"/>
      <c r="K532" s="168"/>
      <c r="L532" s="168"/>
      <c r="M532" s="167"/>
      <c r="N532" s="166"/>
      <c r="O532" s="166"/>
      <c r="P532" s="166"/>
      <c r="Q532" s="165" t="str">
        <f t="shared" si="808"/>
        <v/>
      </c>
      <c r="R532" s="164" t="str">
        <f t="shared" si="809"/>
        <v/>
      </c>
      <c r="S532" s="172"/>
      <c r="T532" s="163"/>
      <c r="U532" s="162" t="str">
        <f t="shared" si="805"/>
        <v>NO</v>
      </c>
      <c r="V532" s="161" t="str">
        <f t="shared" si="806"/>
        <v>NO</v>
      </c>
      <c r="W532" s="161" t="str">
        <f t="shared" si="807"/>
        <v>NO</v>
      </c>
    </row>
    <row r="533" spans="1:23" ht="30" customHeight="1" x14ac:dyDescent="0.3">
      <c r="A533" s="171"/>
      <c r="B533" s="170">
        <v>503</v>
      </c>
      <c r="C533" s="169"/>
      <c r="D533" s="168"/>
      <c r="E533" s="168"/>
      <c r="F533" s="168"/>
      <c r="G533" s="168"/>
      <c r="H533" s="168"/>
      <c r="I533" s="168"/>
      <c r="J533" s="168"/>
      <c r="K533" s="168"/>
      <c r="L533" s="168"/>
      <c r="M533" s="167"/>
      <c r="N533" s="166"/>
      <c r="O533" s="166"/>
      <c r="P533" s="166"/>
      <c r="Q533" s="165" t="str">
        <f t="shared" si="808"/>
        <v/>
      </c>
      <c r="R533" s="164" t="str">
        <f t="shared" si="809"/>
        <v/>
      </c>
      <c r="S533" s="172"/>
      <c r="T533" s="163"/>
      <c r="U533" s="162" t="str">
        <f t="shared" si="805"/>
        <v>NO</v>
      </c>
      <c r="V533" s="161" t="str">
        <f t="shared" si="806"/>
        <v>NO</v>
      </c>
      <c r="W533" s="161" t="str">
        <f t="shared" si="807"/>
        <v>NO</v>
      </c>
    </row>
    <row r="534" spans="1:23" ht="30" customHeight="1" x14ac:dyDescent="0.3">
      <c r="A534" s="171"/>
      <c r="B534" s="170">
        <v>504</v>
      </c>
      <c r="C534" s="169"/>
      <c r="D534" s="168"/>
      <c r="E534" s="168"/>
      <c r="F534" s="168"/>
      <c r="G534" s="168"/>
      <c r="H534" s="168"/>
      <c r="I534" s="168"/>
      <c r="J534" s="168"/>
      <c r="K534" s="168"/>
      <c r="L534" s="168"/>
      <c r="M534" s="167"/>
      <c r="N534" s="166"/>
      <c r="O534" s="166"/>
      <c r="P534" s="166"/>
      <c r="Q534" s="165" t="str">
        <f t="shared" si="808"/>
        <v/>
      </c>
      <c r="R534" s="164" t="str">
        <f t="shared" si="809"/>
        <v/>
      </c>
      <c r="S534" s="172"/>
      <c r="T534" s="163"/>
      <c r="U534" s="162" t="str">
        <f t="shared" si="805"/>
        <v>NO</v>
      </c>
      <c r="V534" s="161" t="str">
        <f t="shared" si="806"/>
        <v>NO</v>
      </c>
      <c r="W534" s="161" t="str">
        <f t="shared" si="807"/>
        <v>NO</v>
      </c>
    </row>
    <row r="535" spans="1:23" ht="30" customHeight="1" x14ac:dyDescent="0.3">
      <c r="A535" s="171"/>
      <c r="B535" s="170">
        <v>505</v>
      </c>
      <c r="C535" s="169"/>
      <c r="D535" s="168"/>
      <c r="E535" s="168"/>
      <c r="F535" s="168"/>
      <c r="G535" s="168"/>
      <c r="H535" s="168"/>
      <c r="I535" s="168"/>
      <c r="J535" s="168"/>
      <c r="K535" s="168"/>
      <c r="L535" s="168"/>
      <c r="M535" s="167"/>
      <c r="N535" s="166"/>
      <c r="O535" s="166"/>
      <c r="P535" s="166"/>
      <c r="Q535" s="165" t="str">
        <f t="shared" si="808"/>
        <v/>
      </c>
      <c r="R535" s="164" t="str">
        <f t="shared" si="809"/>
        <v/>
      </c>
      <c r="S535" s="172"/>
      <c r="T535" s="163"/>
      <c r="U535" s="162" t="str">
        <f t="shared" si="805"/>
        <v>NO</v>
      </c>
      <c r="V535" s="161" t="str">
        <f t="shared" si="806"/>
        <v>NO</v>
      </c>
      <c r="W535" s="161" t="str">
        <f t="shared" si="807"/>
        <v>NO</v>
      </c>
    </row>
    <row r="536" spans="1:23" ht="30" customHeight="1" x14ac:dyDescent="0.3">
      <c r="A536" s="171"/>
      <c r="B536" s="170">
        <v>506</v>
      </c>
      <c r="C536" s="169"/>
      <c r="D536" s="168"/>
      <c r="E536" s="168"/>
      <c r="F536" s="168"/>
      <c r="G536" s="168"/>
      <c r="H536" s="168"/>
      <c r="I536" s="168"/>
      <c r="J536" s="168"/>
      <c r="K536" s="168"/>
      <c r="L536" s="168"/>
      <c r="M536" s="167"/>
      <c r="N536" s="166"/>
      <c r="O536" s="166"/>
      <c r="P536" s="166"/>
      <c r="Q536" s="165" t="str">
        <f t="shared" si="808"/>
        <v/>
      </c>
      <c r="R536" s="164" t="str">
        <f t="shared" si="809"/>
        <v/>
      </c>
      <c r="S536" s="172"/>
      <c r="T536" s="163"/>
      <c r="U536" s="162" t="str">
        <f t="shared" si="805"/>
        <v>NO</v>
      </c>
      <c r="V536" s="161" t="str">
        <f t="shared" si="806"/>
        <v>NO</v>
      </c>
      <c r="W536" s="161" t="str">
        <f t="shared" si="807"/>
        <v>NO</v>
      </c>
    </row>
    <row r="537" spans="1:23" ht="30" customHeight="1" x14ac:dyDescent="0.3">
      <c r="A537" s="171"/>
      <c r="B537" s="170">
        <v>507</v>
      </c>
      <c r="C537" s="169"/>
      <c r="D537" s="168"/>
      <c r="E537" s="168"/>
      <c r="F537" s="168"/>
      <c r="G537" s="168"/>
      <c r="H537" s="168"/>
      <c r="I537" s="168"/>
      <c r="J537" s="168"/>
      <c r="K537" s="168"/>
      <c r="L537" s="168"/>
      <c r="M537" s="167"/>
      <c r="N537" s="166"/>
      <c r="O537" s="166"/>
      <c r="P537" s="166"/>
      <c r="Q537" s="165" t="str">
        <f t="shared" si="808"/>
        <v/>
      </c>
      <c r="R537" s="164" t="str">
        <f t="shared" si="809"/>
        <v/>
      </c>
      <c r="S537" s="172"/>
      <c r="T537" s="163"/>
      <c r="U537" s="162" t="str">
        <f t="shared" si="805"/>
        <v>NO</v>
      </c>
      <c r="V537" s="161" t="str">
        <f t="shared" si="806"/>
        <v>NO</v>
      </c>
      <c r="W537" s="161" t="str">
        <f t="shared" si="807"/>
        <v>NO</v>
      </c>
    </row>
    <row r="538" spans="1:23" ht="30" customHeight="1" x14ac:dyDescent="0.3">
      <c r="A538" s="171"/>
      <c r="B538" s="170">
        <v>508</v>
      </c>
      <c r="C538" s="169"/>
      <c r="D538" s="168"/>
      <c r="E538" s="168"/>
      <c r="F538" s="168"/>
      <c r="G538" s="168"/>
      <c r="H538" s="168"/>
      <c r="I538" s="168"/>
      <c r="J538" s="168"/>
      <c r="K538" s="168"/>
      <c r="L538" s="168"/>
      <c r="M538" s="167"/>
      <c r="N538" s="166"/>
      <c r="O538" s="166"/>
      <c r="P538" s="166"/>
      <c r="Q538" s="165" t="str">
        <f t="shared" si="808"/>
        <v/>
      </c>
      <c r="R538" s="164" t="str">
        <f t="shared" si="809"/>
        <v/>
      </c>
      <c r="S538" s="172"/>
      <c r="T538" s="163"/>
      <c r="U538" s="162" t="str">
        <f t="shared" si="805"/>
        <v>NO</v>
      </c>
      <c r="V538" s="161" t="str">
        <f t="shared" si="806"/>
        <v>NO</v>
      </c>
      <c r="W538" s="161" t="str">
        <f t="shared" si="807"/>
        <v>NO</v>
      </c>
    </row>
    <row r="539" spans="1:23" ht="30" customHeight="1" x14ac:dyDescent="0.3">
      <c r="A539" s="171"/>
      <c r="B539" s="170">
        <v>509</v>
      </c>
      <c r="C539" s="169"/>
      <c r="D539" s="168"/>
      <c r="E539" s="168"/>
      <c r="F539" s="168"/>
      <c r="G539" s="168"/>
      <c r="H539" s="168"/>
      <c r="I539" s="168"/>
      <c r="J539" s="168"/>
      <c r="K539" s="168"/>
      <c r="L539" s="168"/>
      <c r="M539" s="167"/>
      <c r="N539" s="166"/>
      <c r="O539" s="166"/>
      <c r="P539" s="166"/>
      <c r="Q539" s="165" t="str">
        <f t="shared" si="808"/>
        <v/>
      </c>
      <c r="R539" s="164" t="str">
        <f t="shared" si="809"/>
        <v/>
      </c>
      <c r="S539" s="172"/>
      <c r="T539" s="163"/>
      <c r="U539" s="162" t="str">
        <f t="shared" si="805"/>
        <v>NO</v>
      </c>
      <c r="V539" s="161" t="str">
        <f t="shared" si="806"/>
        <v>NO</v>
      </c>
      <c r="W539" s="161" t="str">
        <f t="shared" si="807"/>
        <v>NO</v>
      </c>
    </row>
    <row r="540" spans="1:23" ht="30" customHeight="1" x14ac:dyDescent="0.3">
      <c r="A540" s="171"/>
      <c r="B540" s="170">
        <v>510</v>
      </c>
      <c r="C540" s="169"/>
      <c r="D540" s="168"/>
      <c r="E540" s="168"/>
      <c r="F540" s="168"/>
      <c r="G540" s="168"/>
      <c r="H540" s="168"/>
      <c r="I540" s="168"/>
      <c r="J540" s="168"/>
      <c r="K540" s="168"/>
      <c r="L540" s="168"/>
      <c r="M540" s="167"/>
      <c r="N540" s="166"/>
      <c r="O540" s="166"/>
      <c r="P540" s="166"/>
      <c r="Q540" s="165" t="str">
        <f t="shared" si="808"/>
        <v/>
      </c>
      <c r="R540" s="164" t="str">
        <f t="shared" si="809"/>
        <v/>
      </c>
      <c r="S540" s="172"/>
      <c r="T540" s="163"/>
      <c r="U540" s="162" t="str">
        <f t="shared" si="805"/>
        <v>NO</v>
      </c>
      <c r="V540" s="161" t="str">
        <f t="shared" si="806"/>
        <v>NO</v>
      </c>
      <c r="W540" s="161" t="str">
        <f t="shared" si="807"/>
        <v>NO</v>
      </c>
    </row>
    <row r="541" spans="1:23" ht="30" customHeight="1" x14ac:dyDescent="0.3">
      <c r="A541" s="171"/>
      <c r="B541" s="170">
        <v>511</v>
      </c>
      <c r="C541" s="169"/>
      <c r="D541" s="168"/>
      <c r="E541" s="168"/>
      <c r="F541" s="168"/>
      <c r="G541" s="168"/>
      <c r="H541" s="168"/>
      <c r="I541" s="168"/>
      <c r="J541" s="168"/>
      <c r="K541" s="168"/>
      <c r="L541" s="168"/>
      <c r="M541" s="167"/>
      <c r="N541" s="166"/>
      <c r="O541" s="166"/>
      <c r="P541" s="166"/>
      <c r="Q541" s="165" t="str">
        <f t="shared" si="808"/>
        <v/>
      </c>
      <c r="R541" s="164" t="str">
        <f t="shared" si="809"/>
        <v/>
      </c>
      <c r="S541" s="172"/>
      <c r="T541" s="163"/>
      <c r="U541" s="162" t="str">
        <f t="shared" si="805"/>
        <v>NO</v>
      </c>
      <c r="V541" s="161" t="str">
        <f t="shared" si="806"/>
        <v>NO</v>
      </c>
      <c r="W541" s="161" t="str">
        <f t="shared" si="807"/>
        <v>NO</v>
      </c>
    </row>
    <row r="542" spans="1:23" ht="30" customHeight="1" x14ac:dyDescent="0.3">
      <c r="A542" s="171"/>
      <c r="B542" s="170">
        <v>512</v>
      </c>
      <c r="C542" s="169"/>
      <c r="D542" s="168"/>
      <c r="E542" s="168"/>
      <c r="F542" s="168"/>
      <c r="G542" s="168"/>
      <c r="H542" s="168"/>
      <c r="I542" s="168"/>
      <c r="J542" s="168"/>
      <c r="K542" s="168"/>
      <c r="L542" s="168"/>
      <c r="M542" s="167"/>
      <c r="N542" s="166"/>
      <c r="O542" s="166"/>
      <c r="P542" s="166"/>
      <c r="Q542" s="165" t="str">
        <f t="shared" si="808"/>
        <v/>
      </c>
      <c r="R542" s="164" t="str">
        <f t="shared" si="809"/>
        <v/>
      </c>
      <c r="S542" s="172"/>
      <c r="T542" s="163"/>
      <c r="U542" s="162" t="str">
        <f t="shared" si="805"/>
        <v>NO</v>
      </c>
      <c r="V542" s="161" t="str">
        <f t="shared" si="806"/>
        <v>NO</v>
      </c>
      <c r="W542" s="161" t="str">
        <f t="shared" si="807"/>
        <v>NO</v>
      </c>
    </row>
    <row r="543" spans="1:23" ht="30" customHeight="1" x14ac:dyDescent="0.3">
      <c r="A543" s="171"/>
      <c r="B543" s="170">
        <v>513</v>
      </c>
      <c r="C543" s="169"/>
      <c r="D543" s="168"/>
      <c r="E543" s="168"/>
      <c r="F543" s="168"/>
      <c r="G543" s="168"/>
      <c r="H543" s="168"/>
      <c r="I543" s="168"/>
      <c r="J543" s="168"/>
      <c r="K543" s="168"/>
      <c r="L543" s="168"/>
      <c r="M543" s="167"/>
      <c r="N543" s="166"/>
      <c r="O543" s="166"/>
      <c r="P543" s="166"/>
      <c r="Q543" s="165" t="str">
        <f t="shared" si="808"/>
        <v/>
      </c>
      <c r="R543" s="164" t="str">
        <f t="shared" si="809"/>
        <v/>
      </c>
      <c r="S543" s="172"/>
      <c r="T543" s="163"/>
      <c r="U543" s="162" t="str">
        <f t="shared" ref="U543:U606" si="810">IF(OR(I543="YES",L543="YES"),"YES","NO")</f>
        <v>NO</v>
      </c>
      <c r="V543" s="161" t="str">
        <f t="shared" ref="V543:V606" si="811">IF(OR(F543="YES",G543="YES",H543="YES"),"YES","NO")</f>
        <v>NO</v>
      </c>
      <c r="W543" s="161" t="str">
        <f t="shared" ref="W543:W606" si="812">IF(OR(I543="YES",J543="YES",K543="YES",L543="YES"),"YES","NO")</f>
        <v>NO</v>
      </c>
    </row>
    <row r="544" spans="1:23" ht="30" customHeight="1" x14ac:dyDescent="0.3">
      <c r="A544" s="171"/>
      <c r="B544" s="170">
        <v>514</v>
      </c>
      <c r="C544" s="169"/>
      <c r="D544" s="168"/>
      <c r="E544" s="168"/>
      <c r="F544" s="168"/>
      <c r="G544" s="168"/>
      <c r="H544" s="168"/>
      <c r="I544" s="168"/>
      <c r="J544" s="168"/>
      <c r="K544" s="168"/>
      <c r="L544" s="168"/>
      <c r="M544" s="167"/>
      <c r="N544" s="166"/>
      <c r="O544" s="166"/>
      <c r="P544" s="166"/>
      <c r="Q544" s="165" t="str">
        <f t="shared" ref="Q544:Q607" si="813">IFERROR(IF(AND(((P544-M544)/M544)&lt;=-5%,((P544-M544)/M544)&gt;-100%),"YES","NO"),"")</f>
        <v/>
      </c>
      <c r="R544" s="164" t="str">
        <f t="shared" ref="R544:R607" si="814">IF((O544&lt;N544)*AND(P544&lt;O544)*AND(N544&lt;M544)*AND(P544&lt;&gt;""),"YES", IF(OR(P544="",O544="",N544="",M544=""),"","NO"))</f>
        <v/>
      </c>
      <c r="S544" s="172"/>
      <c r="T544" s="163"/>
      <c r="U544" s="162" t="str">
        <f t="shared" si="810"/>
        <v>NO</v>
      </c>
      <c r="V544" s="161" t="str">
        <f t="shared" si="811"/>
        <v>NO</v>
      </c>
      <c r="W544" s="161" t="str">
        <f t="shared" si="812"/>
        <v>NO</v>
      </c>
    </row>
    <row r="545" spans="1:23" ht="30" customHeight="1" x14ac:dyDescent="0.3">
      <c r="A545" s="171"/>
      <c r="B545" s="170">
        <v>515</v>
      </c>
      <c r="C545" s="169"/>
      <c r="D545" s="168"/>
      <c r="E545" s="168"/>
      <c r="F545" s="168"/>
      <c r="G545" s="168"/>
      <c r="H545" s="168"/>
      <c r="I545" s="168"/>
      <c r="J545" s="168"/>
      <c r="K545" s="168"/>
      <c r="L545" s="168"/>
      <c r="M545" s="167"/>
      <c r="N545" s="166"/>
      <c r="O545" s="166"/>
      <c r="P545" s="166"/>
      <c r="Q545" s="165" t="str">
        <f t="shared" si="813"/>
        <v/>
      </c>
      <c r="R545" s="164" t="str">
        <f t="shared" si="814"/>
        <v/>
      </c>
      <c r="S545" s="172"/>
      <c r="T545" s="163"/>
      <c r="U545" s="162" t="str">
        <f t="shared" si="810"/>
        <v>NO</v>
      </c>
      <c r="V545" s="161" t="str">
        <f t="shared" si="811"/>
        <v>NO</v>
      </c>
      <c r="W545" s="161" t="str">
        <f t="shared" si="812"/>
        <v>NO</v>
      </c>
    </row>
    <row r="546" spans="1:23" ht="30" customHeight="1" x14ac:dyDescent="0.3">
      <c r="A546" s="171"/>
      <c r="B546" s="170">
        <v>516</v>
      </c>
      <c r="C546" s="169"/>
      <c r="D546" s="168"/>
      <c r="E546" s="168"/>
      <c r="F546" s="168"/>
      <c r="G546" s="168"/>
      <c r="H546" s="168"/>
      <c r="I546" s="168"/>
      <c r="J546" s="168"/>
      <c r="K546" s="168"/>
      <c r="L546" s="168"/>
      <c r="M546" s="167"/>
      <c r="N546" s="166"/>
      <c r="O546" s="166"/>
      <c r="P546" s="166"/>
      <c r="Q546" s="165" t="str">
        <f t="shared" si="813"/>
        <v/>
      </c>
      <c r="R546" s="164" t="str">
        <f t="shared" si="814"/>
        <v/>
      </c>
      <c r="S546" s="172"/>
      <c r="T546" s="163"/>
      <c r="U546" s="162" t="str">
        <f t="shared" si="810"/>
        <v>NO</v>
      </c>
      <c r="V546" s="161" t="str">
        <f t="shared" si="811"/>
        <v>NO</v>
      </c>
      <c r="W546" s="161" t="str">
        <f t="shared" si="812"/>
        <v>NO</v>
      </c>
    </row>
    <row r="547" spans="1:23" ht="30" customHeight="1" x14ac:dyDescent="0.3">
      <c r="A547" s="171"/>
      <c r="B547" s="170">
        <v>517</v>
      </c>
      <c r="C547" s="169"/>
      <c r="D547" s="168"/>
      <c r="E547" s="168"/>
      <c r="F547" s="168"/>
      <c r="G547" s="168"/>
      <c r="H547" s="168"/>
      <c r="I547" s="168"/>
      <c r="J547" s="168"/>
      <c r="K547" s="168"/>
      <c r="L547" s="168"/>
      <c r="M547" s="167"/>
      <c r="N547" s="166"/>
      <c r="O547" s="166"/>
      <c r="P547" s="166"/>
      <c r="Q547" s="165" t="str">
        <f t="shared" si="813"/>
        <v/>
      </c>
      <c r="R547" s="164" t="str">
        <f t="shared" si="814"/>
        <v/>
      </c>
      <c r="S547" s="172"/>
      <c r="T547" s="163"/>
      <c r="U547" s="162" t="str">
        <f t="shared" si="810"/>
        <v>NO</v>
      </c>
      <c r="V547" s="161" t="str">
        <f t="shared" si="811"/>
        <v>NO</v>
      </c>
      <c r="W547" s="161" t="str">
        <f t="shared" si="812"/>
        <v>NO</v>
      </c>
    </row>
    <row r="548" spans="1:23" ht="30" customHeight="1" x14ac:dyDescent="0.3">
      <c r="A548" s="171"/>
      <c r="B548" s="170">
        <v>518</v>
      </c>
      <c r="C548" s="169"/>
      <c r="D548" s="168"/>
      <c r="E548" s="168"/>
      <c r="F548" s="168"/>
      <c r="G548" s="168"/>
      <c r="H548" s="168"/>
      <c r="I548" s="168"/>
      <c r="J548" s="168"/>
      <c r="K548" s="168"/>
      <c r="L548" s="168"/>
      <c r="M548" s="167"/>
      <c r="N548" s="166"/>
      <c r="O548" s="166"/>
      <c r="P548" s="166"/>
      <c r="Q548" s="165" t="str">
        <f t="shared" si="813"/>
        <v/>
      </c>
      <c r="R548" s="164" t="str">
        <f t="shared" si="814"/>
        <v/>
      </c>
      <c r="S548" s="172"/>
      <c r="T548" s="163"/>
      <c r="U548" s="162" t="str">
        <f t="shared" si="810"/>
        <v>NO</v>
      </c>
      <c r="V548" s="161" t="str">
        <f t="shared" si="811"/>
        <v>NO</v>
      </c>
      <c r="W548" s="161" t="str">
        <f t="shared" si="812"/>
        <v>NO</v>
      </c>
    </row>
    <row r="549" spans="1:23" ht="30" customHeight="1" x14ac:dyDescent="0.3">
      <c r="A549" s="171"/>
      <c r="B549" s="170">
        <v>519</v>
      </c>
      <c r="C549" s="169"/>
      <c r="D549" s="168"/>
      <c r="E549" s="168"/>
      <c r="F549" s="168"/>
      <c r="G549" s="168"/>
      <c r="H549" s="168"/>
      <c r="I549" s="168"/>
      <c r="J549" s="168"/>
      <c r="K549" s="168"/>
      <c r="L549" s="168"/>
      <c r="M549" s="167"/>
      <c r="N549" s="166"/>
      <c r="O549" s="166"/>
      <c r="P549" s="166"/>
      <c r="Q549" s="165" t="str">
        <f t="shared" si="813"/>
        <v/>
      </c>
      <c r="R549" s="164" t="str">
        <f t="shared" si="814"/>
        <v/>
      </c>
      <c r="S549" s="172"/>
      <c r="T549" s="163"/>
      <c r="U549" s="162" t="str">
        <f t="shared" si="810"/>
        <v>NO</v>
      </c>
      <c r="V549" s="161" t="str">
        <f t="shared" si="811"/>
        <v>NO</v>
      </c>
      <c r="W549" s="161" t="str">
        <f t="shared" si="812"/>
        <v>NO</v>
      </c>
    </row>
    <row r="550" spans="1:23" ht="30" customHeight="1" x14ac:dyDescent="0.3">
      <c r="A550" s="171"/>
      <c r="B550" s="170">
        <v>520</v>
      </c>
      <c r="C550" s="169"/>
      <c r="D550" s="168"/>
      <c r="E550" s="168"/>
      <c r="F550" s="168"/>
      <c r="G550" s="168"/>
      <c r="H550" s="168"/>
      <c r="I550" s="168"/>
      <c r="J550" s="168"/>
      <c r="K550" s="168"/>
      <c r="L550" s="168"/>
      <c r="M550" s="167"/>
      <c r="N550" s="166"/>
      <c r="O550" s="166"/>
      <c r="P550" s="166"/>
      <c r="Q550" s="165" t="str">
        <f t="shared" si="813"/>
        <v/>
      </c>
      <c r="R550" s="164" t="str">
        <f t="shared" si="814"/>
        <v/>
      </c>
      <c r="S550" s="172"/>
      <c r="T550" s="163"/>
      <c r="U550" s="162" t="str">
        <f t="shared" si="810"/>
        <v>NO</v>
      </c>
      <c r="V550" s="161" t="str">
        <f t="shared" si="811"/>
        <v>NO</v>
      </c>
      <c r="W550" s="161" t="str">
        <f t="shared" si="812"/>
        <v>NO</v>
      </c>
    </row>
    <row r="551" spans="1:23" ht="30" customHeight="1" x14ac:dyDescent="0.3">
      <c r="A551" s="171"/>
      <c r="B551" s="170">
        <v>521</v>
      </c>
      <c r="C551" s="169"/>
      <c r="D551" s="168"/>
      <c r="E551" s="168"/>
      <c r="F551" s="168"/>
      <c r="G551" s="168"/>
      <c r="H551" s="168"/>
      <c r="I551" s="168"/>
      <c r="J551" s="168"/>
      <c r="K551" s="168"/>
      <c r="L551" s="168"/>
      <c r="M551" s="167"/>
      <c r="N551" s="166"/>
      <c r="O551" s="166"/>
      <c r="P551" s="166"/>
      <c r="Q551" s="165" t="str">
        <f t="shared" si="813"/>
        <v/>
      </c>
      <c r="R551" s="164" t="str">
        <f t="shared" si="814"/>
        <v/>
      </c>
      <c r="S551" s="172"/>
      <c r="T551" s="163"/>
      <c r="U551" s="162" t="str">
        <f t="shared" si="810"/>
        <v>NO</v>
      </c>
      <c r="V551" s="161" t="str">
        <f t="shared" si="811"/>
        <v>NO</v>
      </c>
      <c r="W551" s="161" t="str">
        <f t="shared" si="812"/>
        <v>NO</v>
      </c>
    </row>
    <row r="552" spans="1:23" ht="30" customHeight="1" x14ac:dyDescent="0.3">
      <c r="A552" s="171"/>
      <c r="B552" s="170">
        <v>522</v>
      </c>
      <c r="C552" s="169"/>
      <c r="D552" s="168"/>
      <c r="E552" s="168"/>
      <c r="F552" s="168"/>
      <c r="G552" s="168"/>
      <c r="H552" s="168"/>
      <c r="I552" s="168"/>
      <c r="J552" s="168"/>
      <c r="K552" s="168"/>
      <c r="L552" s="168"/>
      <c r="M552" s="167"/>
      <c r="N552" s="166"/>
      <c r="O552" s="166"/>
      <c r="P552" s="166"/>
      <c r="Q552" s="165" t="str">
        <f t="shared" si="813"/>
        <v/>
      </c>
      <c r="R552" s="164" t="str">
        <f t="shared" si="814"/>
        <v/>
      </c>
      <c r="S552" s="172"/>
      <c r="T552" s="163"/>
      <c r="U552" s="162" t="str">
        <f t="shared" si="810"/>
        <v>NO</v>
      </c>
      <c r="V552" s="161" t="str">
        <f t="shared" si="811"/>
        <v>NO</v>
      </c>
      <c r="W552" s="161" t="str">
        <f t="shared" si="812"/>
        <v>NO</v>
      </c>
    </row>
    <row r="553" spans="1:23" ht="30" customHeight="1" x14ac:dyDescent="0.3">
      <c r="A553" s="171"/>
      <c r="B553" s="170">
        <v>523</v>
      </c>
      <c r="C553" s="169"/>
      <c r="D553" s="168"/>
      <c r="E553" s="168"/>
      <c r="F553" s="168"/>
      <c r="G553" s="168"/>
      <c r="H553" s="168"/>
      <c r="I553" s="168"/>
      <c r="J553" s="168"/>
      <c r="K553" s="168"/>
      <c r="L553" s="168"/>
      <c r="M553" s="167"/>
      <c r="N553" s="166"/>
      <c r="O553" s="166"/>
      <c r="P553" s="166"/>
      <c r="Q553" s="165" t="str">
        <f t="shared" si="813"/>
        <v/>
      </c>
      <c r="R553" s="164" t="str">
        <f t="shared" si="814"/>
        <v/>
      </c>
      <c r="S553" s="172"/>
      <c r="T553" s="163"/>
      <c r="U553" s="162" t="str">
        <f t="shared" si="810"/>
        <v>NO</v>
      </c>
      <c r="V553" s="161" t="str">
        <f t="shared" si="811"/>
        <v>NO</v>
      </c>
      <c r="W553" s="161" t="str">
        <f t="shared" si="812"/>
        <v>NO</v>
      </c>
    </row>
    <row r="554" spans="1:23" ht="30" customHeight="1" x14ac:dyDescent="0.3">
      <c r="A554" s="171"/>
      <c r="B554" s="170">
        <v>524</v>
      </c>
      <c r="C554" s="169"/>
      <c r="D554" s="168"/>
      <c r="E554" s="168"/>
      <c r="F554" s="168"/>
      <c r="G554" s="168"/>
      <c r="H554" s="168"/>
      <c r="I554" s="168"/>
      <c r="J554" s="168"/>
      <c r="K554" s="168"/>
      <c r="L554" s="168"/>
      <c r="M554" s="167"/>
      <c r="N554" s="166"/>
      <c r="O554" s="166"/>
      <c r="P554" s="166"/>
      <c r="Q554" s="165" t="str">
        <f t="shared" si="813"/>
        <v/>
      </c>
      <c r="R554" s="164" t="str">
        <f t="shared" si="814"/>
        <v/>
      </c>
      <c r="S554" s="172"/>
      <c r="T554" s="163"/>
      <c r="U554" s="162" t="str">
        <f t="shared" si="810"/>
        <v>NO</v>
      </c>
      <c r="V554" s="161" t="str">
        <f t="shared" si="811"/>
        <v>NO</v>
      </c>
      <c r="W554" s="161" t="str">
        <f t="shared" si="812"/>
        <v>NO</v>
      </c>
    </row>
    <row r="555" spans="1:23" ht="30" customHeight="1" x14ac:dyDescent="0.3">
      <c r="A555" s="171"/>
      <c r="B555" s="170">
        <v>525</v>
      </c>
      <c r="C555" s="169"/>
      <c r="D555" s="168"/>
      <c r="E555" s="168"/>
      <c r="F555" s="168"/>
      <c r="G555" s="168"/>
      <c r="H555" s="168"/>
      <c r="I555" s="168"/>
      <c r="J555" s="168"/>
      <c r="K555" s="168"/>
      <c r="L555" s="168"/>
      <c r="M555" s="167"/>
      <c r="N555" s="166"/>
      <c r="O555" s="166"/>
      <c r="P555" s="166"/>
      <c r="Q555" s="165" t="str">
        <f t="shared" si="813"/>
        <v/>
      </c>
      <c r="R555" s="164" t="str">
        <f t="shared" si="814"/>
        <v/>
      </c>
      <c r="S555" s="172"/>
      <c r="T555" s="163"/>
      <c r="U555" s="162" t="str">
        <f t="shared" si="810"/>
        <v>NO</v>
      </c>
      <c r="V555" s="161" t="str">
        <f t="shared" si="811"/>
        <v>NO</v>
      </c>
      <c r="W555" s="161" t="str">
        <f t="shared" si="812"/>
        <v>NO</v>
      </c>
    </row>
    <row r="556" spans="1:23" ht="30" customHeight="1" x14ac:dyDescent="0.3">
      <c r="A556" s="171"/>
      <c r="B556" s="170">
        <v>526</v>
      </c>
      <c r="C556" s="169"/>
      <c r="D556" s="168"/>
      <c r="E556" s="168"/>
      <c r="F556" s="168"/>
      <c r="G556" s="168"/>
      <c r="H556" s="168"/>
      <c r="I556" s="168"/>
      <c r="J556" s="168"/>
      <c r="K556" s="168"/>
      <c r="L556" s="168"/>
      <c r="M556" s="167"/>
      <c r="N556" s="166"/>
      <c r="O556" s="166"/>
      <c r="P556" s="166"/>
      <c r="Q556" s="165" t="str">
        <f t="shared" si="813"/>
        <v/>
      </c>
      <c r="R556" s="164" t="str">
        <f t="shared" si="814"/>
        <v/>
      </c>
      <c r="S556" s="172"/>
      <c r="T556" s="163"/>
      <c r="U556" s="162" t="str">
        <f t="shared" si="810"/>
        <v>NO</v>
      </c>
      <c r="V556" s="161" t="str">
        <f t="shared" si="811"/>
        <v>NO</v>
      </c>
      <c r="W556" s="161" t="str">
        <f t="shared" si="812"/>
        <v>NO</v>
      </c>
    </row>
    <row r="557" spans="1:23" ht="30" customHeight="1" x14ac:dyDescent="0.3">
      <c r="A557" s="171"/>
      <c r="B557" s="170">
        <v>527</v>
      </c>
      <c r="C557" s="169"/>
      <c r="D557" s="168"/>
      <c r="E557" s="168"/>
      <c r="F557" s="168"/>
      <c r="G557" s="168"/>
      <c r="H557" s="168"/>
      <c r="I557" s="168"/>
      <c r="J557" s="168"/>
      <c r="K557" s="168"/>
      <c r="L557" s="168"/>
      <c r="M557" s="167"/>
      <c r="N557" s="166"/>
      <c r="O557" s="166"/>
      <c r="P557" s="166"/>
      <c r="Q557" s="165" t="str">
        <f t="shared" si="813"/>
        <v/>
      </c>
      <c r="R557" s="164" t="str">
        <f t="shared" si="814"/>
        <v/>
      </c>
      <c r="S557" s="172"/>
      <c r="T557" s="163"/>
      <c r="U557" s="162" t="str">
        <f t="shared" si="810"/>
        <v>NO</v>
      </c>
      <c r="V557" s="161" t="str">
        <f t="shared" si="811"/>
        <v>NO</v>
      </c>
      <c r="W557" s="161" t="str">
        <f t="shared" si="812"/>
        <v>NO</v>
      </c>
    </row>
    <row r="558" spans="1:23" ht="30" customHeight="1" x14ac:dyDescent="0.3">
      <c r="A558" s="171"/>
      <c r="B558" s="170">
        <v>528</v>
      </c>
      <c r="C558" s="169"/>
      <c r="D558" s="168"/>
      <c r="E558" s="168"/>
      <c r="F558" s="168"/>
      <c r="G558" s="168"/>
      <c r="H558" s="168"/>
      <c r="I558" s="168"/>
      <c r="J558" s="168"/>
      <c r="K558" s="168"/>
      <c r="L558" s="168"/>
      <c r="M558" s="167"/>
      <c r="N558" s="166"/>
      <c r="O558" s="166"/>
      <c r="P558" s="166"/>
      <c r="Q558" s="165" t="str">
        <f t="shared" si="813"/>
        <v/>
      </c>
      <c r="R558" s="164" t="str">
        <f t="shared" si="814"/>
        <v/>
      </c>
      <c r="S558" s="172"/>
      <c r="T558" s="163"/>
      <c r="U558" s="162" t="str">
        <f t="shared" si="810"/>
        <v>NO</v>
      </c>
      <c r="V558" s="161" t="str">
        <f t="shared" si="811"/>
        <v>NO</v>
      </c>
      <c r="W558" s="161" t="str">
        <f t="shared" si="812"/>
        <v>NO</v>
      </c>
    </row>
    <row r="559" spans="1:23" ht="30" customHeight="1" x14ac:dyDescent="0.3">
      <c r="A559" s="171"/>
      <c r="B559" s="170">
        <v>529</v>
      </c>
      <c r="C559" s="169"/>
      <c r="D559" s="168"/>
      <c r="E559" s="168"/>
      <c r="F559" s="168"/>
      <c r="G559" s="168"/>
      <c r="H559" s="168"/>
      <c r="I559" s="168"/>
      <c r="J559" s="168"/>
      <c r="K559" s="168"/>
      <c r="L559" s="168"/>
      <c r="M559" s="167"/>
      <c r="N559" s="166"/>
      <c r="O559" s="166"/>
      <c r="P559" s="166"/>
      <c r="Q559" s="165" t="str">
        <f t="shared" si="813"/>
        <v/>
      </c>
      <c r="R559" s="164" t="str">
        <f t="shared" si="814"/>
        <v/>
      </c>
      <c r="S559" s="172"/>
      <c r="T559" s="163"/>
      <c r="U559" s="162" t="str">
        <f t="shared" si="810"/>
        <v>NO</v>
      </c>
      <c r="V559" s="161" t="str">
        <f t="shared" si="811"/>
        <v>NO</v>
      </c>
      <c r="W559" s="161" t="str">
        <f t="shared" si="812"/>
        <v>NO</v>
      </c>
    </row>
    <row r="560" spans="1:23" ht="30" customHeight="1" x14ac:dyDescent="0.3">
      <c r="A560" s="171"/>
      <c r="B560" s="170">
        <v>530</v>
      </c>
      <c r="C560" s="169"/>
      <c r="D560" s="168"/>
      <c r="E560" s="168"/>
      <c r="F560" s="168"/>
      <c r="G560" s="168"/>
      <c r="H560" s="168"/>
      <c r="I560" s="168"/>
      <c r="J560" s="168"/>
      <c r="K560" s="168"/>
      <c r="L560" s="168"/>
      <c r="M560" s="167"/>
      <c r="N560" s="166"/>
      <c r="O560" s="166"/>
      <c r="P560" s="166"/>
      <c r="Q560" s="165" t="str">
        <f t="shared" si="813"/>
        <v/>
      </c>
      <c r="R560" s="164" t="str">
        <f t="shared" si="814"/>
        <v/>
      </c>
      <c r="S560" s="172"/>
      <c r="T560" s="163"/>
      <c r="U560" s="162" t="str">
        <f t="shared" si="810"/>
        <v>NO</v>
      </c>
      <c r="V560" s="161" t="str">
        <f t="shared" si="811"/>
        <v>NO</v>
      </c>
      <c r="W560" s="161" t="str">
        <f t="shared" si="812"/>
        <v>NO</v>
      </c>
    </row>
    <row r="561" spans="1:23" ht="30" customHeight="1" x14ac:dyDescent="0.3">
      <c r="A561" s="171"/>
      <c r="B561" s="170">
        <v>531</v>
      </c>
      <c r="C561" s="169"/>
      <c r="D561" s="168"/>
      <c r="E561" s="168"/>
      <c r="F561" s="168"/>
      <c r="G561" s="168"/>
      <c r="H561" s="168"/>
      <c r="I561" s="168"/>
      <c r="J561" s="168"/>
      <c r="K561" s="168"/>
      <c r="L561" s="168"/>
      <c r="M561" s="167"/>
      <c r="N561" s="166"/>
      <c r="O561" s="166"/>
      <c r="P561" s="166"/>
      <c r="Q561" s="165" t="str">
        <f t="shared" si="813"/>
        <v/>
      </c>
      <c r="R561" s="164" t="str">
        <f t="shared" si="814"/>
        <v/>
      </c>
      <c r="S561" s="172"/>
      <c r="T561" s="163"/>
      <c r="U561" s="162" t="str">
        <f t="shared" si="810"/>
        <v>NO</v>
      </c>
      <c r="V561" s="161" t="str">
        <f t="shared" si="811"/>
        <v>NO</v>
      </c>
      <c r="W561" s="161" t="str">
        <f t="shared" si="812"/>
        <v>NO</v>
      </c>
    </row>
    <row r="562" spans="1:23" ht="30" customHeight="1" x14ac:dyDescent="0.3">
      <c r="A562" s="171"/>
      <c r="B562" s="170">
        <v>532</v>
      </c>
      <c r="C562" s="169"/>
      <c r="D562" s="168"/>
      <c r="E562" s="168"/>
      <c r="F562" s="168"/>
      <c r="G562" s="168"/>
      <c r="H562" s="168"/>
      <c r="I562" s="168"/>
      <c r="J562" s="168"/>
      <c r="K562" s="168"/>
      <c r="L562" s="168"/>
      <c r="M562" s="167"/>
      <c r="N562" s="166"/>
      <c r="O562" s="166"/>
      <c r="P562" s="166"/>
      <c r="Q562" s="165" t="str">
        <f t="shared" si="813"/>
        <v/>
      </c>
      <c r="R562" s="164" t="str">
        <f t="shared" si="814"/>
        <v/>
      </c>
      <c r="S562" s="172"/>
      <c r="T562" s="163"/>
      <c r="U562" s="162" t="str">
        <f t="shared" si="810"/>
        <v>NO</v>
      </c>
      <c r="V562" s="161" t="str">
        <f t="shared" si="811"/>
        <v>NO</v>
      </c>
      <c r="W562" s="161" t="str">
        <f t="shared" si="812"/>
        <v>NO</v>
      </c>
    </row>
    <row r="563" spans="1:23" ht="30" customHeight="1" x14ac:dyDescent="0.3">
      <c r="A563" s="171"/>
      <c r="B563" s="170">
        <v>533</v>
      </c>
      <c r="C563" s="169"/>
      <c r="D563" s="168"/>
      <c r="E563" s="168"/>
      <c r="F563" s="168"/>
      <c r="G563" s="168"/>
      <c r="H563" s="168"/>
      <c r="I563" s="168"/>
      <c r="J563" s="168"/>
      <c r="K563" s="168"/>
      <c r="L563" s="168"/>
      <c r="M563" s="167"/>
      <c r="N563" s="166"/>
      <c r="O563" s="166"/>
      <c r="P563" s="166"/>
      <c r="Q563" s="165" t="str">
        <f t="shared" si="813"/>
        <v/>
      </c>
      <c r="R563" s="164" t="str">
        <f t="shared" si="814"/>
        <v/>
      </c>
      <c r="S563" s="172"/>
      <c r="T563" s="163"/>
      <c r="U563" s="162" t="str">
        <f t="shared" si="810"/>
        <v>NO</v>
      </c>
      <c r="V563" s="161" t="str">
        <f t="shared" si="811"/>
        <v>NO</v>
      </c>
      <c r="W563" s="161" t="str">
        <f t="shared" si="812"/>
        <v>NO</v>
      </c>
    </row>
    <row r="564" spans="1:23" ht="30" customHeight="1" x14ac:dyDescent="0.3">
      <c r="A564" s="171"/>
      <c r="B564" s="170">
        <v>534</v>
      </c>
      <c r="C564" s="169"/>
      <c r="D564" s="168"/>
      <c r="E564" s="168"/>
      <c r="F564" s="168"/>
      <c r="G564" s="168"/>
      <c r="H564" s="168"/>
      <c r="I564" s="168"/>
      <c r="J564" s="168"/>
      <c r="K564" s="168"/>
      <c r="L564" s="168"/>
      <c r="M564" s="167"/>
      <c r="N564" s="166"/>
      <c r="O564" s="166"/>
      <c r="P564" s="166"/>
      <c r="Q564" s="165" t="str">
        <f t="shared" si="813"/>
        <v/>
      </c>
      <c r="R564" s="164" t="str">
        <f t="shared" si="814"/>
        <v/>
      </c>
      <c r="S564" s="172"/>
      <c r="T564" s="163"/>
      <c r="U564" s="162" t="str">
        <f t="shared" si="810"/>
        <v>NO</v>
      </c>
      <c r="V564" s="161" t="str">
        <f t="shared" si="811"/>
        <v>NO</v>
      </c>
      <c r="W564" s="161" t="str">
        <f t="shared" si="812"/>
        <v>NO</v>
      </c>
    </row>
    <row r="565" spans="1:23" ht="30" customHeight="1" x14ac:dyDescent="0.3">
      <c r="A565" s="171"/>
      <c r="B565" s="170">
        <v>535</v>
      </c>
      <c r="C565" s="169"/>
      <c r="D565" s="168"/>
      <c r="E565" s="168"/>
      <c r="F565" s="168"/>
      <c r="G565" s="168"/>
      <c r="H565" s="168"/>
      <c r="I565" s="168"/>
      <c r="J565" s="168"/>
      <c r="K565" s="168"/>
      <c r="L565" s="168"/>
      <c r="M565" s="167"/>
      <c r="N565" s="166"/>
      <c r="O565" s="166"/>
      <c r="P565" s="166"/>
      <c r="Q565" s="165" t="str">
        <f t="shared" si="813"/>
        <v/>
      </c>
      <c r="R565" s="164" t="str">
        <f t="shared" si="814"/>
        <v/>
      </c>
      <c r="S565" s="172"/>
      <c r="T565" s="163"/>
      <c r="U565" s="162" t="str">
        <f t="shared" si="810"/>
        <v>NO</v>
      </c>
      <c r="V565" s="161" t="str">
        <f t="shared" si="811"/>
        <v>NO</v>
      </c>
      <c r="W565" s="161" t="str">
        <f t="shared" si="812"/>
        <v>NO</v>
      </c>
    </row>
    <row r="566" spans="1:23" ht="30" customHeight="1" x14ac:dyDescent="0.3">
      <c r="A566" s="171"/>
      <c r="B566" s="170">
        <v>536</v>
      </c>
      <c r="C566" s="169"/>
      <c r="D566" s="168"/>
      <c r="E566" s="168"/>
      <c r="F566" s="168"/>
      <c r="G566" s="168"/>
      <c r="H566" s="168"/>
      <c r="I566" s="168"/>
      <c r="J566" s="168"/>
      <c r="K566" s="168"/>
      <c r="L566" s="168"/>
      <c r="M566" s="167"/>
      <c r="N566" s="166"/>
      <c r="O566" s="166"/>
      <c r="P566" s="166"/>
      <c r="Q566" s="165" t="str">
        <f t="shared" si="813"/>
        <v/>
      </c>
      <c r="R566" s="164" t="str">
        <f t="shared" si="814"/>
        <v/>
      </c>
      <c r="S566" s="172"/>
      <c r="T566" s="163"/>
      <c r="U566" s="162" t="str">
        <f t="shared" si="810"/>
        <v>NO</v>
      </c>
      <c r="V566" s="161" t="str">
        <f t="shared" si="811"/>
        <v>NO</v>
      </c>
      <c r="W566" s="161" t="str">
        <f t="shared" si="812"/>
        <v>NO</v>
      </c>
    </row>
    <row r="567" spans="1:23" ht="30" customHeight="1" x14ac:dyDescent="0.3">
      <c r="A567" s="171"/>
      <c r="B567" s="170">
        <v>537</v>
      </c>
      <c r="C567" s="169"/>
      <c r="D567" s="168"/>
      <c r="E567" s="168"/>
      <c r="F567" s="168"/>
      <c r="G567" s="168"/>
      <c r="H567" s="168"/>
      <c r="I567" s="168"/>
      <c r="J567" s="168"/>
      <c r="K567" s="168"/>
      <c r="L567" s="168"/>
      <c r="M567" s="167"/>
      <c r="N567" s="166"/>
      <c r="O567" s="166"/>
      <c r="P567" s="166"/>
      <c r="Q567" s="165" t="str">
        <f t="shared" si="813"/>
        <v/>
      </c>
      <c r="R567" s="164" t="str">
        <f t="shared" si="814"/>
        <v/>
      </c>
      <c r="S567" s="172"/>
      <c r="T567" s="163"/>
      <c r="U567" s="162" t="str">
        <f t="shared" si="810"/>
        <v>NO</v>
      </c>
      <c r="V567" s="161" t="str">
        <f t="shared" si="811"/>
        <v>NO</v>
      </c>
      <c r="W567" s="161" t="str">
        <f t="shared" si="812"/>
        <v>NO</v>
      </c>
    </row>
    <row r="568" spans="1:23" ht="30" customHeight="1" x14ac:dyDescent="0.3">
      <c r="A568" s="171"/>
      <c r="B568" s="170">
        <v>538</v>
      </c>
      <c r="C568" s="169"/>
      <c r="D568" s="168"/>
      <c r="E568" s="168"/>
      <c r="F568" s="168"/>
      <c r="G568" s="168"/>
      <c r="H568" s="168"/>
      <c r="I568" s="168"/>
      <c r="J568" s="168"/>
      <c r="K568" s="168"/>
      <c r="L568" s="168"/>
      <c r="M568" s="167"/>
      <c r="N568" s="166"/>
      <c r="O568" s="166"/>
      <c r="P568" s="166"/>
      <c r="Q568" s="165" t="str">
        <f t="shared" si="813"/>
        <v/>
      </c>
      <c r="R568" s="164" t="str">
        <f t="shared" si="814"/>
        <v/>
      </c>
      <c r="S568" s="172"/>
      <c r="T568" s="163"/>
      <c r="U568" s="162" t="str">
        <f t="shared" si="810"/>
        <v>NO</v>
      </c>
      <c r="V568" s="161" t="str">
        <f t="shared" si="811"/>
        <v>NO</v>
      </c>
      <c r="W568" s="161" t="str">
        <f t="shared" si="812"/>
        <v>NO</v>
      </c>
    </row>
    <row r="569" spans="1:23" ht="30" customHeight="1" x14ac:dyDescent="0.3">
      <c r="A569" s="171"/>
      <c r="B569" s="170">
        <v>539</v>
      </c>
      <c r="C569" s="169"/>
      <c r="D569" s="168"/>
      <c r="E569" s="168"/>
      <c r="F569" s="168"/>
      <c r="G569" s="168"/>
      <c r="H569" s="168"/>
      <c r="I569" s="168"/>
      <c r="J569" s="168"/>
      <c r="K569" s="168"/>
      <c r="L569" s="168"/>
      <c r="M569" s="167"/>
      <c r="N569" s="166"/>
      <c r="O569" s="166"/>
      <c r="P569" s="166"/>
      <c r="Q569" s="165" t="str">
        <f t="shared" si="813"/>
        <v/>
      </c>
      <c r="R569" s="164" t="str">
        <f t="shared" si="814"/>
        <v/>
      </c>
      <c r="S569" s="172"/>
      <c r="T569" s="163"/>
      <c r="U569" s="162" t="str">
        <f t="shared" si="810"/>
        <v>NO</v>
      </c>
      <c r="V569" s="161" t="str">
        <f t="shared" si="811"/>
        <v>NO</v>
      </c>
      <c r="W569" s="161" t="str">
        <f t="shared" si="812"/>
        <v>NO</v>
      </c>
    </row>
    <row r="570" spans="1:23" ht="30" customHeight="1" x14ac:dyDescent="0.3">
      <c r="A570" s="171"/>
      <c r="B570" s="170">
        <v>540</v>
      </c>
      <c r="C570" s="169"/>
      <c r="D570" s="168"/>
      <c r="E570" s="168"/>
      <c r="F570" s="168"/>
      <c r="G570" s="168"/>
      <c r="H570" s="168"/>
      <c r="I570" s="168"/>
      <c r="J570" s="168"/>
      <c r="K570" s="168"/>
      <c r="L570" s="168"/>
      <c r="M570" s="167"/>
      <c r="N570" s="166"/>
      <c r="O570" s="166"/>
      <c r="P570" s="166"/>
      <c r="Q570" s="165" t="str">
        <f t="shared" si="813"/>
        <v/>
      </c>
      <c r="R570" s="164" t="str">
        <f t="shared" si="814"/>
        <v/>
      </c>
      <c r="S570" s="172"/>
      <c r="T570" s="163"/>
      <c r="U570" s="162" t="str">
        <f t="shared" si="810"/>
        <v>NO</v>
      </c>
      <c r="V570" s="161" t="str">
        <f t="shared" si="811"/>
        <v>NO</v>
      </c>
      <c r="W570" s="161" t="str">
        <f t="shared" si="812"/>
        <v>NO</v>
      </c>
    </row>
    <row r="571" spans="1:23" ht="30" customHeight="1" x14ac:dyDescent="0.3">
      <c r="A571" s="171"/>
      <c r="B571" s="170">
        <v>541</v>
      </c>
      <c r="C571" s="169"/>
      <c r="D571" s="168"/>
      <c r="E571" s="168"/>
      <c r="F571" s="168"/>
      <c r="G571" s="168"/>
      <c r="H571" s="168"/>
      <c r="I571" s="168"/>
      <c r="J571" s="168"/>
      <c r="K571" s="168"/>
      <c r="L571" s="168"/>
      <c r="M571" s="167"/>
      <c r="N571" s="166"/>
      <c r="O571" s="166"/>
      <c r="P571" s="166"/>
      <c r="Q571" s="165" t="str">
        <f t="shared" si="813"/>
        <v/>
      </c>
      <c r="R571" s="164" t="str">
        <f t="shared" si="814"/>
        <v/>
      </c>
      <c r="S571" s="172"/>
      <c r="T571" s="163"/>
      <c r="U571" s="162" t="str">
        <f t="shared" si="810"/>
        <v>NO</v>
      </c>
      <c r="V571" s="161" t="str">
        <f t="shared" si="811"/>
        <v>NO</v>
      </c>
      <c r="W571" s="161" t="str">
        <f t="shared" si="812"/>
        <v>NO</v>
      </c>
    </row>
    <row r="572" spans="1:23" ht="30" customHeight="1" x14ac:dyDescent="0.3">
      <c r="A572" s="171"/>
      <c r="B572" s="170">
        <v>542</v>
      </c>
      <c r="C572" s="169"/>
      <c r="D572" s="168"/>
      <c r="E572" s="168"/>
      <c r="F572" s="168"/>
      <c r="G572" s="168"/>
      <c r="H572" s="168"/>
      <c r="I572" s="168"/>
      <c r="J572" s="168"/>
      <c r="K572" s="168"/>
      <c r="L572" s="168"/>
      <c r="M572" s="167"/>
      <c r="N572" s="166"/>
      <c r="O572" s="166"/>
      <c r="P572" s="166"/>
      <c r="Q572" s="165" t="str">
        <f t="shared" si="813"/>
        <v/>
      </c>
      <c r="R572" s="164" t="str">
        <f t="shared" si="814"/>
        <v/>
      </c>
      <c r="S572" s="172"/>
      <c r="T572" s="163"/>
      <c r="U572" s="162" t="str">
        <f t="shared" si="810"/>
        <v>NO</v>
      </c>
      <c r="V572" s="161" t="str">
        <f t="shared" si="811"/>
        <v>NO</v>
      </c>
      <c r="W572" s="161" t="str">
        <f t="shared" si="812"/>
        <v>NO</v>
      </c>
    </row>
    <row r="573" spans="1:23" ht="30" customHeight="1" x14ac:dyDescent="0.3">
      <c r="A573" s="171"/>
      <c r="B573" s="170">
        <v>543</v>
      </c>
      <c r="C573" s="169"/>
      <c r="D573" s="168"/>
      <c r="E573" s="168"/>
      <c r="F573" s="168"/>
      <c r="G573" s="168"/>
      <c r="H573" s="168"/>
      <c r="I573" s="168"/>
      <c r="J573" s="168"/>
      <c r="K573" s="168"/>
      <c r="L573" s="168"/>
      <c r="M573" s="167"/>
      <c r="N573" s="166"/>
      <c r="O573" s="166"/>
      <c r="P573" s="166"/>
      <c r="Q573" s="165" t="str">
        <f t="shared" si="813"/>
        <v/>
      </c>
      <c r="R573" s="164" t="str">
        <f t="shared" si="814"/>
        <v/>
      </c>
      <c r="S573" s="172"/>
      <c r="T573" s="163"/>
      <c r="U573" s="162" t="str">
        <f t="shared" si="810"/>
        <v>NO</v>
      </c>
      <c r="V573" s="161" t="str">
        <f t="shared" si="811"/>
        <v>NO</v>
      </c>
      <c r="W573" s="161" t="str">
        <f t="shared" si="812"/>
        <v>NO</v>
      </c>
    </row>
    <row r="574" spans="1:23" ht="30" customHeight="1" x14ac:dyDescent="0.3">
      <c r="A574" s="171"/>
      <c r="B574" s="170">
        <v>544</v>
      </c>
      <c r="C574" s="169"/>
      <c r="D574" s="168"/>
      <c r="E574" s="168"/>
      <c r="F574" s="168"/>
      <c r="G574" s="168"/>
      <c r="H574" s="168"/>
      <c r="I574" s="168"/>
      <c r="J574" s="168"/>
      <c r="K574" s="168"/>
      <c r="L574" s="168"/>
      <c r="M574" s="167"/>
      <c r="N574" s="166"/>
      <c r="O574" s="166"/>
      <c r="P574" s="166"/>
      <c r="Q574" s="165" t="str">
        <f t="shared" si="813"/>
        <v/>
      </c>
      <c r="R574" s="164" t="str">
        <f t="shared" si="814"/>
        <v/>
      </c>
      <c r="S574" s="172"/>
      <c r="T574" s="163"/>
      <c r="U574" s="162" t="str">
        <f t="shared" si="810"/>
        <v>NO</v>
      </c>
      <c r="V574" s="161" t="str">
        <f t="shared" si="811"/>
        <v>NO</v>
      </c>
      <c r="W574" s="161" t="str">
        <f t="shared" si="812"/>
        <v>NO</v>
      </c>
    </row>
    <row r="575" spans="1:23" ht="30" customHeight="1" x14ac:dyDescent="0.3">
      <c r="A575" s="171"/>
      <c r="B575" s="170">
        <v>545</v>
      </c>
      <c r="C575" s="169"/>
      <c r="D575" s="168"/>
      <c r="E575" s="168"/>
      <c r="F575" s="168"/>
      <c r="G575" s="168"/>
      <c r="H575" s="168"/>
      <c r="I575" s="168"/>
      <c r="J575" s="168"/>
      <c r="K575" s="168"/>
      <c r="L575" s="168"/>
      <c r="M575" s="167"/>
      <c r="N575" s="166"/>
      <c r="O575" s="166"/>
      <c r="P575" s="166"/>
      <c r="Q575" s="165" t="str">
        <f t="shared" si="813"/>
        <v/>
      </c>
      <c r="R575" s="164" t="str">
        <f t="shared" si="814"/>
        <v/>
      </c>
      <c r="S575" s="172"/>
      <c r="T575" s="163"/>
      <c r="U575" s="162" t="str">
        <f t="shared" si="810"/>
        <v>NO</v>
      </c>
      <c r="V575" s="161" t="str">
        <f t="shared" si="811"/>
        <v>NO</v>
      </c>
      <c r="W575" s="161" t="str">
        <f t="shared" si="812"/>
        <v>NO</v>
      </c>
    </row>
    <row r="576" spans="1:23" ht="30" customHeight="1" x14ac:dyDescent="0.3">
      <c r="A576" s="171"/>
      <c r="B576" s="170">
        <v>546</v>
      </c>
      <c r="C576" s="169"/>
      <c r="D576" s="168"/>
      <c r="E576" s="168"/>
      <c r="F576" s="168"/>
      <c r="G576" s="168"/>
      <c r="H576" s="168"/>
      <c r="I576" s="168"/>
      <c r="J576" s="168"/>
      <c r="K576" s="168"/>
      <c r="L576" s="168"/>
      <c r="M576" s="167"/>
      <c r="N576" s="166"/>
      <c r="O576" s="166"/>
      <c r="P576" s="166"/>
      <c r="Q576" s="165" t="str">
        <f t="shared" si="813"/>
        <v/>
      </c>
      <c r="R576" s="164" t="str">
        <f t="shared" si="814"/>
        <v/>
      </c>
      <c r="S576" s="172"/>
      <c r="T576" s="163"/>
      <c r="U576" s="162" t="str">
        <f t="shared" si="810"/>
        <v>NO</v>
      </c>
      <c r="V576" s="161" t="str">
        <f t="shared" si="811"/>
        <v>NO</v>
      </c>
      <c r="W576" s="161" t="str">
        <f t="shared" si="812"/>
        <v>NO</v>
      </c>
    </row>
    <row r="577" spans="1:23" ht="30" customHeight="1" x14ac:dyDescent="0.3">
      <c r="A577" s="171"/>
      <c r="B577" s="170">
        <v>547</v>
      </c>
      <c r="C577" s="169"/>
      <c r="D577" s="168"/>
      <c r="E577" s="168"/>
      <c r="F577" s="168"/>
      <c r="G577" s="168"/>
      <c r="H577" s="168"/>
      <c r="I577" s="168"/>
      <c r="J577" s="168"/>
      <c r="K577" s="168"/>
      <c r="L577" s="168"/>
      <c r="M577" s="167"/>
      <c r="N577" s="166"/>
      <c r="O577" s="166"/>
      <c r="P577" s="166"/>
      <c r="Q577" s="165" t="str">
        <f t="shared" si="813"/>
        <v/>
      </c>
      <c r="R577" s="164" t="str">
        <f t="shared" si="814"/>
        <v/>
      </c>
      <c r="S577" s="172"/>
      <c r="T577" s="163"/>
      <c r="U577" s="162" t="str">
        <f t="shared" si="810"/>
        <v>NO</v>
      </c>
      <c r="V577" s="161" t="str">
        <f t="shared" si="811"/>
        <v>NO</v>
      </c>
      <c r="W577" s="161" t="str">
        <f t="shared" si="812"/>
        <v>NO</v>
      </c>
    </row>
    <row r="578" spans="1:23" ht="30" customHeight="1" x14ac:dyDescent="0.3">
      <c r="A578" s="171"/>
      <c r="B578" s="170">
        <v>548</v>
      </c>
      <c r="C578" s="169"/>
      <c r="D578" s="168"/>
      <c r="E578" s="168"/>
      <c r="F578" s="168"/>
      <c r="G578" s="168"/>
      <c r="H578" s="168"/>
      <c r="I578" s="168"/>
      <c r="J578" s="168"/>
      <c r="K578" s="168"/>
      <c r="L578" s="168"/>
      <c r="M578" s="167"/>
      <c r="N578" s="166"/>
      <c r="O578" s="166"/>
      <c r="P578" s="166"/>
      <c r="Q578" s="165" t="str">
        <f t="shared" si="813"/>
        <v/>
      </c>
      <c r="R578" s="164" t="str">
        <f t="shared" si="814"/>
        <v/>
      </c>
      <c r="S578" s="172"/>
      <c r="T578" s="163"/>
      <c r="U578" s="162" t="str">
        <f t="shared" si="810"/>
        <v>NO</v>
      </c>
      <c r="V578" s="161" t="str">
        <f t="shared" si="811"/>
        <v>NO</v>
      </c>
      <c r="W578" s="161" t="str">
        <f t="shared" si="812"/>
        <v>NO</v>
      </c>
    </row>
    <row r="579" spans="1:23" ht="30" customHeight="1" x14ac:dyDescent="0.3">
      <c r="A579" s="171"/>
      <c r="B579" s="170">
        <v>549</v>
      </c>
      <c r="C579" s="169"/>
      <c r="D579" s="168"/>
      <c r="E579" s="168"/>
      <c r="F579" s="168"/>
      <c r="G579" s="168"/>
      <c r="H579" s="168"/>
      <c r="I579" s="168"/>
      <c r="J579" s="168"/>
      <c r="K579" s="168"/>
      <c r="L579" s="168"/>
      <c r="M579" s="167"/>
      <c r="N579" s="166"/>
      <c r="O579" s="166"/>
      <c r="P579" s="166"/>
      <c r="Q579" s="165" t="str">
        <f t="shared" si="813"/>
        <v/>
      </c>
      <c r="R579" s="164" t="str">
        <f t="shared" si="814"/>
        <v/>
      </c>
      <c r="S579" s="172"/>
      <c r="T579" s="163"/>
      <c r="U579" s="162" t="str">
        <f t="shared" si="810"/>
        <v>NO</v>
      </c>
      <c r="V579" s="161" t="str">
        <f t="shared" si="811"/>
        <v>NO</v>
      </c>
      <c r="W579" s="161" t="str">
        <f t="shared" si="812"/>
        <v>NO</v>
      </c>
    </row>
    <row r="580" spans="1:23" ht="30" customHeight="1" x14ac:dyDescent="0.3">
      <c r="A580" s="171"/>
      <c r="B580" s="170">
        <v>550</v>
      </c>
      <c r="C580" s="169"/>
      <c r="D580" s="168"/>
      <c r="E580" s="168"/>
      <c r="F580" s="168"/>
      <c r="G580" s="168"/>
      <c r="H580" s="168"/>
      <c r="I580" s="168"/>
      <c r="J580" s="168"/>
      <c r="K580" s="168"/>
      <c r="L580" s="168"/>
      <c r="M580" s="167"/>
      <c r="N580" s="166"/>
      <c r="O580" s="166"/>
      <c r="P580" s="166"/>
      <c r="Q580" s="165" t="str">
        <f t="shared" si="813"/>
        <v/>
      </c>
      <c r="R580" s="164" t="str">
        <f t="shared" si="814"/>
        <v/>
      </c>
      <c r="S580" s="172"/>
      <c r="T580" s="163"/>
      <c r="U580" s="162" t="str">
        <f t="shared" si="810"/>
        <v>NO</v>
      </c>
      <c r="V580" s="161" t="str">
        <f t="shared" si="811"/>
        <v>NO</v>
      </c>
      <c r="W580" s="161" t="str">
        <f t="shared" si="812"/>
        <v>NO</v>
      </c>
    </row>
    <row r="581" spans="1:23" ht="30" customHeight="1" x14ac:dyDescent="0.3">
      <c r="A581" s="171"/>
      <c r="B581" s="170">
        <v>551</v>
      </c>
      <c r="C581" s="169"/>
      <c r="D581" s="168"/>
      <c r="E581" s="168"/>
      <c r="F581" s="168"/>
      <c r="G581" s="168"/>
      <c r="H581" s="168"/>
      <c r="I581" s="168"/>
      <c r="J581" s="168"/>
      <c r="K581" s="168"/>
      <c r="L581" s="168"/>
      <c r="M581" s="167"/>
      <c r="N581" s="166"/>
      <c r="O581" s="166"/>
      <c r="P581" s="166"/>
      <c r="Q581" s="165" t="str">
        <f t="shared" si="813"/>
        <v/>
      </c>
      <c r="R581" s="164" t="str">
        <f t="shared" si="814"/>
        <v/>
      </c>
      <c r="S581" s="172"/>
      <c r="T581" s="163"/>
      <c r="U581" s="162" t="str">
        <f t="shared" si="810"/>
        <v>NO</v>
      </c>
      <c r="V581" s="161" t="str">
        <f t="shared" si="811"/>
        <v>NO</v>
      </c>
      <c r="W581" s="161" t="str">
        <f t="shared" si="812"/>
        <v>NO</v>
      </c>
    </row>
    <row r="582" spans="1:23" ht="30" customHeight="1" x14ac:dyDescent="0.3">
      <c r="A582" s="171"/>
      <c r="B582" s="170">
        <v>552</v>
      </c>
      <c r="C582" s="169"/>
      <c r="D582" s="168"/>
      <c r="E582" s="168"/>
      <c r="F582" s="168"/>
      <c r="G582" s="168"/>
      <c r="H582" s="168"/>
      <c r="I582" s="168"/>
      <c r="J582" s="168"/>
      <c r="K582" s="168"/>
      <c r="L582" s="168"/>
      <c r="M582" s="167"/>
      <c r="N582" s="166"/>
      <c r="O582" s="166"/>
      <c r="P582" s="166"/>
      <c r="Q582" s="165" t="str">
        <f t="shared" si="813"/>
        <v/>
      </c>
      <c r="R582" s="164" t="str">
        <f t="shared" si="814"/>
        <v/>
      </c>
      <c r="S582" s="172"/>
      <c r="T582" s="163"/>
      <c r="U582" s="162" t="str">
        <f t="shared" si="810"/>
        <v>NO</v>
      </c>
      <c r="V582" s="161" t="str">
        <f t="shared" si="811"/>
        <v>NO</v>
      </c>
      <c r="W582" s="161" t="str">
        <f t="shared" si="812"/>
        <v>NO</v>
      </c>
    </row>
    <row r="583" spans="1:23" ht="30" customHeight="1" x14ac:dyDescent="0.3">
      <c r="A583" s="171"/>
      <c r="B583" s="170">
        <v>553</v>
      </c>
      <c r="C583" s="169"/>
      <c r="D583" s="168"/>
      <c r="E583" s="168"/>
      <c r="F583" s="168"/>
      <c r="G583" s="168"/>
      <c r="H583" s="168"/>
      <c r="I583" s="168"/>
      <c r="J583" s="168"/>
      <c r="K583" s="168"/>
      <c r="L583" s="168"/>
      <c r="M583" s="167"/>
      <c r="N583" s="166"/>
      <c r="O583" s="166"/>
      <c r="P583" s="166"/>
      <c r="Q583" s="165" t="str">
        <f t="shared" si="813"/>
        <v/>
      </c>
      <c r="R583" s="164" t="str">
        <f t="shared" si="814"/>
        <v/>
      </c>
      <c r="S583" s="172"/>
      <c r="T583" s="163"/>
      <c r="U583" s="162" t="str">
        <f t="shared" si="810"/>
        <v>NO</v>
      </c>
      <c r="V583" s="161" t="str">
        <f t="shared" si="811"/>
        <v>NO</v>
      </c>
      <c r="W583" s="161" t="str">
        <f t="shared" si="812"/>
        <v>NO</v>
      </c>
    </row>
    <row r="584" spans="1:23" ht="30" customHeight="1" x14ac:dyDescent="0.3">
      <c r="A584" s="171"/>
      <c r="B584" s="170">
        <v>554</v>
      </c>
      <c r="C584" s="169"/>
      <c r="D584" s="168"/>
      <c r="E584" s="168"/>
      <c r="F584" s="168"/>
      <c r="G584" s="168"/>
      <c r="H584" s="168"/>
      <c r="I584" s="168"/>
      <c r="J584" s="168"/>
      <c r="K584" s="168"/>
      <c r="L584" s="168"/>
      <c r="M584" s="167"/>
      <c r="N584" s="166"/>
      <c r="O584" s="166"/>
      <c r="P584" s="166"/>
      <c r="Q584" s="165" t="str">
        <f t="shared" si="813"/>
        <v/>
      </c>
      <c r="R584" s="164" t="str">
        <f t="shared" si="814"/>
        <v/>
      </c>
      <c r="S584" s="172"/>
      <c r="T584" s="163"/>
      <c r="U584" s="162" t="str">
        <f t="shared" si="810"/>
        <v>NO</v>
      </c>
      <c r="V584" s="161" t="str">
        <f t="shared" si="811"/>
        <v>NO</v>
      </c>
      <c r="W584" s="161" t="str">
        <f t="shared" si="812"/>
        <v>NO</v>
      </c>
    </row>
    <row r="585" spans="1:23" ht="30" customHeight="1" x14ac:dyDescent="0.3">
      <c r="A585" s="171"/>
      <c r="B585" s="170">
        <v>555</v>
      </c>
      <c r="C585" s="169"/>
      <c r="D585" s="168"/>
      <c r="E585" s="168"/>
      <c r="F585" s="168"/>
      <c r="G585" s="168"/>
      <c r="H585" s="168"/>
      <c r="I585" s="168"/>
      <c r="J585" s="168"/>
      <c r="K585" s="168"/>
      <c r="L585" s="168"/>
      <c r="M585" s="167"/>
      <c r="N585" s="166"/>
      <c r="O585" s="166"/>
      <c r="P585" s="166"/>
      <c r="Q585" s="165" t="str">
        <f t="shared" si="813"/>
        <v/>
      </c>
      <c r="R585" s="164" t="str">
        <f t="shared" si="814"/>
        <v/>
      </c>
      <c r="S585" s="172"/>
      <c r="T585" s="163"/>
      <c r="U585" s="162" t="str">
        <f t="shared" si="810"/>
        <v>NO</v>
      </c>
      <c r="V585" s="161" t="str">
        <f t="shared" si="811"/>
        <v>NO</v>
      </c>
      <c r="W585" s="161" t="str">
        <f t="shared" si="812"/>
        <v>NO</v>
      </c>
    </row>
    <row r="586" spans="1:23" ht="30" customHeight="1" x14ac:dyDescent="0.3">
      <c r="A586" s="171"/>
      <c r="B586" s="170">
        <v>556</v>
      </c>
      <c r="C586" s="169"/>
      <c r="D586" s="168"/>
      <c r="E586" s="168"/>
      <c r="F586" s="168"/>
      <c r="G586" s="168"/>
      <c r="H586" s="168"/>
      <c r="I586" s="168"/>
      <c r="J586" s="168"/>
      <c r="K586" s="168"/>
      <c r="L586" s="168"/>
      <c r="M586" s="167"/>
      <c r="N586" s="166"/>
      <c r="O586" s="166"/>
      <c r="P586" s="166"/>
      <c r="Q586" s="165" t="str">
        <f t="shared" si="813"/>
        <v/>
      </c>
      <c r="R586" s="164" t="str">
        <f t="shared" si="814"/>
        <v/>
      </c>
      <c r="S586" s="172"/>
      <c r="T586" s="163"/>
      <c r="U586" s="162" t="str">
        <f t="shared" si="810"/>
        <v>NO</v>
      </c>
      <c r="V586" s="161" t="str">
        <f t="shared" si="811"/>
        <v>NO</v>
      </c>
      <c r="W586" s="161" t="str">
        <f t="shared" si="812"/>
        <v>NO</v>
      </c>
    </row>
    <row r="587" spans="1:23" ht="30" customHeight="1" x14ac:dyDescent="0.3">
      <c r="A587" s="171"/>
      <c r="B587" s="170">
        <v>557</v>
      </c>
      <c r="C587" s="169"/>
      <c r="D587" s="168"/>
      <c r="E587" s="168"/>
      <c r="F587" s="168"/>
      <c r="G587" s="168"/>
      <c r="H587" s="168"/>
      <c r="I587" s="168"/>
      <c r="J587" s="168"/>
      <c r="K587" s="168"/>
      <c r="L587" s="168"/>
      <c r="M587" s="167"/>
      <c r="N587" s="166"/>
      <c r="O587" s="166"/>
      <c r="P587" s="166"/>
      <c r="Q587" s="165" t="str">
        <f t="shared" si="813"/>
        <v/>
      </c>
      <c r="R587" s="164" t="str">
        <f t="shared" si="814"/>
        <v/>
      </c>
      <c r="S587" s="172"/>
      <c r="T587" s="163"/>
      <c r="U587" s="162" t="str">
        <f t="shared" si="810"/>
        <v>NO</v>
      </c>
      <c r="V587" s="161" t="str">
        <f t="shared" si="811"/>
        <v>NO</v>
      </c>
      <c r="W587" s="161" t="str">
        <f t="shared" si="812"/>
        <v>NO</v>
      </c>
    </row>
    <row r="588" spans="1:23" ht="30" customHeight="1" x14ac:dyDescent="0.3">
      <c r="A588" s="171"/>
      <c r="B588" s="170">
        <v>558</v>
      </c>
      <c r="C588" s="169"/>
      <c r="D588" s="168"/>
      <c r="E588" s="168"/>
      <c r="F588" s="168"/>
      <c r="G588" s="168"/>
      <c r="H588" s="168"/>
      <c r="I588" s="168"/>
      <c r="J588" s="168"/>
      <c r="K588" s="168"/>
      <c r="L588" s="168"/>
      <c r="M588" s="167"/>
      <c r="N588" s="166"/>
      <c r="O588" s="166"/>
      <c r="P588" s="166"/>
      <c r="Q588" s="165" t="str">
        <f t="shared" si="813"/>
        <v/>
      </c>
      <c r="R588" s="164" t="str">
        <f t="shared" si="814"/>
        <v/>
      </c>
      <c r="S588" s="172"/>
      <c r="T588" s="163"/>
      <c r="U588" s="162" t="str">
        <f t="shared" si="810"/>
        <v>NO</v>
      </c>
      <c r="V588" s="161" t="str">
        <f t="shared" si="811"/>
        <v>NO</v>
      </c>
      <c r="W588" s="161" t="str">
        <f t="shared" si="812"/>
        <v>NO</v>
      </c>
    </row>
    <row r="589" spans="1:23" ht="30" customHeight="1" x14ac:dyDescent="0.3">
      <c r="A589" s="171"/>
      <c r="B589" s="170">
        <v>559</v>
      </c>
      <c r="C589" s="169"/>
      <c r="D589" s="168"/>
      <c r="E589" s="168"/>
      <c r="F589" s="168"/>
      <c r="G589" s="168"/>
      <c r="H589" s="168"/>
      <c r="I589" s="168"/>
      <c r="J589" s="168"/>
      <c r="K589" s="168"/>
      <c r="L589" s="168"/>
      <c r="M589" s="167"/>
      <c r="N589" s="166"/>
      <c r="O589" s="166"/>
      <c r="P589" s="166"/>
      <c r="Q589" s="165" t="str">
        <f t="shared" si="813"/>
        <v/>
      </c>
      <c r="R589" s="164" t="str">
        <f t="shared" si="814"/>
        <v/>
      </c>
      <c r="S589" s="172"/>
      <c r="T589" s="163"/>
      <c r="U589" s="162" t="str">
        <f t="shared" si="810"/>
        <v>NO</v>
      </c>
      <c r="V589" s="161" t="str">
        <f t="shared" si="811"/>
        <v>NO</v>
      </c>
      <c r="W589" s="161" t="str">
        <f t="shared" si="812"/>
        <v>NO</v>
      </c>
    </row>
    <row r="590" spans="1:23" ht="30" customHeight="1" x14ac:dyDescent="0.3">
      <c r="A590" s="171"/>
      <c r="B590" s="170">
        <v>560</v>
      </c>
      <c r="C590" s="169"/>
      <c r="D590" s="168"/>
      <c r="E590" s="168"/>
      <c r="F590" s="168"/>
      <c r="G590" s="168"/>
      <c r="H590" s="168"/>
      <c r="I590" s="168"/>
      <c r="J590" s="168"/>
      <c r="K590" s="168"/>
      <c r="L590" s="168"/>
      <c r="M590" s="167"/>
      <c r="N590" s="166"/>
      <c r="O590" s="166"/>
      <c r="P590" s="166"/>
      <c r="Q590" s="165" t="str">
        <f t="shared" si="813"/>
        <v/>
      </c>
      <c r="R590" s="164" t="str">
        <f t="shared" si="814"/>
        <v/>
      </c>
      <c r="S590" s="172"/>
      <c r="T590" s="163"/>
      <c r="U590" s="162" t="str">
        <f t="shared" si="810"/>
        <v>NO</v>
      </c>
      <c r="V590" s="161" t="str">
        <f t="shared" si="811"/>
        <v>NO</v>
      </c>
      <c r="W590" s="161" t="str">
        <f t="shared" si="812"/>
        <v>NO</v>
      </c>
    </row>
    <row r="591" spans="1:23" ht="30" customHeight="1" x14ac:dyDescent="0.3">
      <c r="A591" s="171"/>
      <c r="B591" s="170">
        <v>561</v>
      </c>
      <c r="C591" s="169"/>
      <c r="D591" s="168"/>
      <c r="E591" s="168"/>
      <c r="F591" s="168"/>
      <c r="G591" s="168"/>
      <c r="H591" s="168"/>
      <c r="I591" s="168"/>
      <c r="J591" s="168"/>
      <c r="K591" s="168"/>
      <c r="L591" s="168"/>
      <c r="M591" s="167"/>
      <c r="N591" s="166"/>
      <c r="O591" s="166"/>
      <c r="P591" s="166"/>
      <c r="Q591" s="165" t="str">
        <f t="shared" si="813"/>
        <v/>
      </c>
      <c r="R591" s="164" t="str">
        <f t="shared" si="814"/>
        <v/>
      </c>
      <c r="S591" s="172"/>
      <c r="T591" s="163"/>
      <c r="U591" s="162" t="str">
        <f t="shared" si="810"/>
        <v>NO</v>
      </c>
      <c r="V591" s="161" t="str">
        <f t="shared" si="811"/>
        <v>NO</v>
      </c>
      <c r="W591" s="161" t="str">
        <f t="shared" si="812"/>
        <v>NO</v>
      </c>
    </row>
    <row r="592" spans="1:23" ht="30" customHeight="1" x14ac:dyDescent="0.3">
      <c r="A592" s="171"/>
      <c r="B592" s="170">
        <v>562</v>
      </c>
      <c r="C592" s="169"/>
      <c r="D592" s="168"/>
      <c r="E592" s="168"/>
      <c r="F592" s="168"/>
      <c r="G592" s="168"/>
      <c r="H592" s="168"/>
      <c r="I592" s="168"/>
      <c r="J592" s="168"/>
      <c r="K592" s="168"/>
      <c r="L592" s="168"/>
      <c r="M592" s="167"/>
      <c r="N592" s="166"/>
      <c r="O592" s="166"/>
      <c r="P592" s="166"/>
      <c r="Q592" s="165" t="str">
        <f t="shared" si="813"/>
        <v/>
      </c>
      <c r="R592" s="164" t="str">
        <f t="shared" si="814"/>
        <v/>
      </c>
      <c r="S592" s="172"/>
      <c r="T592" s="163"/>
      <c r="U592" s="162" t="str">
        <f t="shared" si="810"/>
        <v>NO</v>
      </c>
      <c r="V592" s="161" t="str">
        <f t="shared" si="811"/>
        <v>NO</v>
      </c>
      <c r="W592" s="161" t="str">
        <f t="shared" si="812"/>
        <v>NO</v>
      </c>
    </row>
    <row r="593" spans="1:23" ht="30" customHeight="1" x14ac:dyDescent="0.3">
      <c r="A593" s="171"/>
      <c r="B593" s="170">
        <v>563</v>
      </c>
      <c r="C593" s="169"/>
      <c r="D593" s="168"/>
      <c r="E593" s="168"/>
      <c r="F593" s="168"/>
      <c r="G593" s="168"/>
      <c r="H593" s="168"/>
      <c r="I593" s="168"/>
      <c r="J593" s="168"/>
      <c r="K593" s="168"/>
      <c r="L593" s="168"/>
      <c r="M593" s="167"/>
      <c r="N593" s="166"/>
      <c r="O593" s="166"/>
      <c r="P593" s="166"/>
      <c r="Q593" s="165" t="str">
        <f t="shared" si="813"/>
        <v/>
      </c>
      <c r="R593" s="164" t="str">
        <f t="shared" si="814"/>
        <v/>
      </c>
      <c r="S593" s="172"/>
      <c r="T593" s="163"/>
      <c r="U593" s="162" t="str">
        <f t="shared" si="810"/>
        <v>NO</v>
      </c>
      <c r="V593" s="161" t="str">
        <f t="shared" si="811"/>
        <v>NO</v>
      </c>
      <c r="W593" s="161" t="str">
        <f t="shared" si="812"/>
        <v>NO</v>
      </c>
    </row>
    <row r="594" spans="1:23" ht="30" customHeight="1" x14ac:dyDescent="0.3">
      <c r="A594" s="171"/>
      <c r="B594" s="170">
        <v>564</v>
      </c>
      <c r="C594" s="169"/>
      <c r="D594" s="168"/>
      <c r="E594" s="168"/>
      <c r="F594" s="168"/>
      <c r="G594" s="168"/>
      <c r="H594" s="168"/>
      <c r="I594" s="168"/>
      <c r="J594" s="168"/>
      <c r="K594" s="168"/>
      <c r="L594" s="168"/>
      <c r="M594" s="167"/>
      <c r="N594" s="166"/>
      <c r="O594" s="166"/>
      <c r="P594" s="166"/>
      <c r="Q594" s="165" t="str">
        <f t="shared" si="813"/>
        <v/>
      </c>
      <c r="R594" s="164" t="str">
        <f t="shared" si="814"/>
        <v/>
      </c>
      <c r="S594" s="172"/>
      <c r="T594" s="163"/>
      <c r="U594" s="162" t="str">
        <f t="shared" si="810"/>
        <v>NO</v>
      </c>
      <c r="V594" s="161" t="str">
        <f t="shared" si="811"/>
        <v>NO</v>
      </c>
      <c r="W594" s="161" t="str">
        <f t="shared" si="812"/>
        <v>NO</v>
      </c>
    </row>
    <row r="595" spans="1:23" ht="30" customHeight="1" x14ac:dyDescent="0.3">
      <c r="A595" s="171"/>
      <c r="B595" s="170">
        <v>565</v>
      </c>
      <c r="C595" s="169"/>
      <c r="D595" s="168"/>
      <c r="E595" s="168"/>
      <c r="F595" s="168"/>
      <c r="G595" s="168"/>
      <c r="H595" s="168"/>
      <c r="I595" s="168"/>
      <c r="J595" s="168"/>
      <c r="K595" s="168"/>
      <c r="L595" s="168"/>
      <c r="M595" s="167"/>
      <c r="N595" s="166"/>
      <c r="O595" s="166"/>
      <c r="P595" s="166"/>
      <c r="Q595" s="165" t="str">
        <f t="shared" si="813"/>
        <v/>
      </c>
      <c r="R595" s="164" t="str">
        <f t="shared" si="814"/>
        <v/>
      </c>
      <c r="S595" s="172"/>
      <c r="T595" s="163"/>
      <c r="U595" s="162" t="str">
        <f t="shared" si="810"/>
        <v>NO</v>
      </c>
      <c r="V595" s="161" t="str">
        <f t="shared" si="811"/>
        <v>NO</v>
      </c>
      <c r="W595" s="161" t="str">
        <f t="shared" si="812"/>
        <v>NO</v>
      </c>
    </row>
    <row r="596" spans="1:23" ht="30" customHeight="1" x14ac:dyDescent="0.3">
      <c r="A596" s="171"/>
      <c r="B596" s="170">
        <v>566</v>
      </c>
      <c r="C596" s="169"/>
      <c r="D596" s="168"/>
      <c r="E596" s="168"/>
      <c r="F596" s="168"/>
      <c r="G596" s="168"/>
      <c r="H596" s="168"/>
      <c r="I596" s="168"/>
      <c r="J596" s="168"/>
      <c r="K596" s="168"/>
      <c r="L596" s="168"/>
      <c r="M596" s="167"/>
      <c r="N596" s="166"/>
      <c r="O596" s="166"/>
      <c r="P596" s="166"/>
      <c r="Q596" s="165" t="str">
        <f t="shared" si="813"/>
        <v/>
      </c>
      <c r="R596" s="164" t="str">
        <f t="shared" si="814"/>
        <v/>
      </c>
      <c r="S596" s="172"/>
      <c r="T596" s="163"/>
      <c r="U596" s="162" t="str">
        <f t="shared" si="810"/>
        <v>NO</v>
      </c>
      <c r="V596" s="161" t="str">
        <f t="shared" si="811"/>
        <v>NO</v>
      </c>
      <c r="W596" s="161" t="str">
        <f t="shared" si="812"/>
        <v>NO</v>
      </c>
    </row>
    <row r="597" spans="1:23" ht="30" customHeight="1" x14ac:dyDescent="0.3">
      <c r="A597" s="171"/>
      <c r="B597" s="170">
        <v>567</v>
      </c>
      <c r="C597" s="169"/>
      <c r="D597" s="168"/>
      <c r="E597" s="168"/>
      <c r="F597" s="168"/>
      <c r="G597" s="168"/>
      <c r="H597" s="168"/>
      <c r="I597" s="168"/>
      <c r="J597" s="168"/>
      <c r="K597" s="168"/>
      <c r="L597" s="168"/>
      <c r="M597" s="167"/>
      <c r="N597" s="166"/>
      <c r="O597" s="166"/>
      <c r="P597" s="166"/>
      <c r="Q597" s="165" t="str">
        <f t="shared" si="813"/>
        <v/>
      </c>
      <c r="R597" s="164" t="str">
        <f t="shared" si="814"/>
        <v/>
      </c>
      <c r="S597" s="172"/>
      <c r="T597" s="163"/>
      <c r="U597" s="162" t="str">
        <f t="shared" si="810"/>
        <v>NO</v>
      </c>
      <c r="V597" s="161" t="str">
        <f t="shared" si="811"/>
        <v>NO</v>
      </c>
      <c r="W597" s="161" t="str">
        <f t="shared" si="812"/>
        <v>NO</v>
      </c>
    </row>
    <row r="598" spans="1:23" ht="30" customHeight="1" x14ac:dyDescent="0.3">
      <c r="A598" s="171"/>
      <c r="B598" s="170">
        <v>568</v>
      </c>
      <c r="C598" s="169"/>
      <c r="D598" s="168"/>
      <c r="E598" s="168"/>
      <c r="F598" s="168"/>
      <c r="G598" s="168"/>
      <c r="H598" s="168"/>
      <c r="I598" s="168"/>
      <c r="J598" s="168"/>
      <c r="K598" s="168"/>
      <c r="L598" s="168"/>
      <c r="M598" s="167"/>
      <c r="N598" s="166"/>
      <c r="O598" s="166"/>
      <c r="P598" s="166"/>
      <c r="Q598" s="165" t="str">
        <f t="shared" si="813"/>
        <v/>
      </c>
      <c r="R598" s="164" t="str">
        <f t="shared" si="814"/>
        <v/>
      </c>
      <c r="S598" s="172"/>
      <c r="T598" s="163"/>
      <c r="U598" s="162" t="str">
        <f t="shared" si="810"/>
        <v>NO</v>
      </c>
      <c r="V598" s="161" t="str">
        <f t="shared" si="811"/>
        <v>NO</v>
      </c>
      <c r="W598" s="161" t="str">
        <f t="shared" si="812"/>
        <v>NO</v>
      </c>
    </row>
    <row r="599" spans="1:23" ht="30" customHeight="1" x14ac:dyDescent="0.3">
      <c r="A599" s="171"/>
      <c r="B599" s="170">
        <v>569</v>
      </c>
      <c r="C599" s="169"/>
      <c r="D599" s="168"/>
      <c r="E599" s="168"/>
      <c r="F599" s="168"/>
      <c r="G599" s="168"/>
      <c r="H599" s="168"/>
      <c r="I599" s="168"/>
      <c r="J599" s="168"/>
      <c r="K599" s="168"/>
      <c r="L599" s="168"/>
      <c r="M599" s="167"/>
      <c r="N599" s="166"/>
      <c r="O599" s="166"/>
      <c r="P599" s="166"/>
      <c r="Q599" s="165" t="str">
        <f t="shared" si="813"/>
        <v/>
      </c>
      <c r="R599" s="164" t="str">
        <f t="shared" si="814"/>
        <v/>
      </c>
      <c r="S599" s="172"/>
      <c r="T599" s="163"/>
      <c r="U599" s="162" t="str">
        <f t="shared" si="810"/>
        <v>NO</v>
      </c>
      <c r="V599" s="161" t="str">
        <f t="shared" si="811"/>
        <v>NO</v>
      </c>
      <c r="W599" s="161" t="str">
        <f t="shared" si="812"/>
        <v>NO</v>
      </c>
    </row>
    <row r="600" spans="1:23" ht="30" customHeight="1" x14ac:dyDescent="0.3">
      <c r="A600" s="171"/>
      <c r="B600" s="170">
        <v>570</v>
      </c>
      <c r="C600" s="169"/>
      <c r="D600" s="168"/>
      <c r="E600" s="168"/>
      <c r="F600" s="168"/>
      <c r="G600" s="168"/>
      <c r="H600" s="168"/>
      <c r="I600" s="168"/>
      <c r="J600" s="168"/>
      <c r="K600" s="168"/>
      <c r="L600" s="168"/>
      <c r="M600" s="167"/>
      <c r="N600" s="166"/>
      <c r="O600" s="166"/>
      <c r="P600" s="166"/>
      <c r="Q600" s="165" t="str">
        <f t="shared" si="813"/>
        <v/>
      </c>
      <c r="R600" s="164" t="str">
        <f t="shared" si="814"/>
        <v/>
      </c>
      <c r="S600" s="172"/>
      <c r="T600" s="163"/>
      <c r="U600" s="162" t="str">
        <f t="shared" si="810"/>
        <v>NO</v>
      </c>
      <c r="V600" s="161" t="str">
        <f t="shared" si="811"/>
        <v>NO</v>
      </c>
      <c r="W600" s="161" t="str">
        <f t="shared" si="812"/>
        <v>NO</v>
      </c>
    </row>
    <row r="601" spans="1:23" ht="30" customHeight="1" x14ac:dyDescent="0.3">
      <c r="A601" s="171"/>
      <c r="B601" s="170">
        <v>571</v>
      </c>
      <c r="C601" s="169"/>
      <c r="D601" s="168"/>
      <c r="E601" s="168"/>
      <c r="F601" s="168"/>
      <c r="G601" s="168"/>
      <c r="H601" s="168"/>
      <c r="I601" s="168"/>
      <c r="J601" s="168"/>
      <c r="K601" s="168"/>
      <c r="L601" s="168"/>
      <c r="M601" s="167"/>
      <c r="N601" s="166"/>
      <c r="O601" s="166"/>
      <c r="P601" s="166"/>
      <c r="Q601" s="165" t="str">
        <f t="shared" si="813"/>
        <v/>
      </c>
      <c r="R601" s="164" t="str">
        <f t="shared" si="814"/>
        <v/>
      </c>
      <c r="S601" s="172"/>
      <c r="T601" s="163"/>
      <c r="U601" s="162" t="str">
        <f t="shared" si="810"/>
        <v>NO</v>
      </c>
      <c r="V601" s="161" t="str">
        <f t="shared" si="811"/>
        <v>NO</v>
      </c>
      <c r="W601" s="161" t="str">
        <f t="shared" si="812"/>
        <v>NO</v>
      </c>
    </row>
    <row r="602" spans="1:23" ht="30" customHeight="1" x14ac:dyDescent="0.3">
      <c r="A602" s="171"/>
      <c r="B602" s="170">
        <v>572</v>
      </c>
      <c r="C602" s="169"/>
      <c r="D602" s="168"/>
      <c r="E602" s="168"/>
      <c r="F602" s="168"/>
      <c r="G602" s="168"/>
      <c r="H602" s="168"/>
      <c r="I602" s="168"/>
      <c r="J602" s="168"/>
      <c r="K602" s="168"/>
      <c r="L602" s="168"/>
      <c r="M602" s="167"/>
      <c r="N602" s="166"/>
      <c r="O602" s="166"/>
      <c r="P602" s="166"/>
      <c r="Q602" s="165" t="str">
        <f t="shared" si="813"/>
        <v/>
      </c>
      <c r="R602" s="164" t="str">
        <f t="shared" si="814"/>
        <v/>
      </c>
      <c r="S602" s="172"/>
      <c r="T602" s="163"/>
      <c r="U602" s="162" t="str">
        <f t="shared" si="810"/>
        <v>NO</v>
      </c>
      <c r="V602" s="161" t="str">
        <f t="shared" si="811"/>
        <v>NO</v>
      </c>
      <c r="W602" s="161" t="str">
        <f t="shared" si="812"/>
        <v>NO</v>
      </c>
    </row>
    <row r="603" spans="1:23" ht="30" customHeight="1" x14ac:dyDescent="0.3">
      <c r="A603" s="171"/>
      <c r="B603" s="170">
        <v>573</v>
      </c>
      <c r="C603" s="169"/>
      <c r="D603" s="168"/>
      <c r="E603" s="168"/>
      <c r="F603" s="168"/>
      <c r="G603" s="168"/>
      <c r="H603" s="168"/>
      <c r="I603" s="168"/>
      <c r="J603" s="168"/>
      <c r="K603" s="168"/>
      <c r="L603" s="168"/>
      <c r="M603" s="167"/>
      <c r="N603" s="166"/>
      <c r="O603" s="166"/>
      <c r="P603" s="166"/>
      <c r="Q603" s="165" t="str">
        <f t="shared" si="813"/>
        <v/>
      </c>
      <c r="R603" s="164" t="str">
        <f t="shared" si="814"/>
        <v/>
      </c>
      <c r="S603" s="172"/>
      <c r="T603" s="163"/>
      <c r="U603" s="162" t="str">
        <f t="shared" si="810"/>
        <v>NO</v>
      </c>
      <c r="V603" s="161" t="str">
        <f t="shared" si="811"/>
        <v>NO</v>
      </c>
      <c r="W603" s="161" t="str">
        <f t="shared" si="812"/>
        <v>NO</v>
      </c>
    </row>
    <row r="604" spans="1:23" ht="30" customHeight="1" x14ac:dyDescent="0.3">
      <c r="A604" s="171"/>
      <c r="B604" s="170">
        <v>574</v>
      </c>
      <c r="C604" s="169"/>
      <c r="D604" s="168"/>
      <c r="E604" s="168"/>
      <c r="F604" s="168"/>
      <c r="G604" s="168"/>
      <c r="H604" s="168"/>
      <c r="I604" s="168"/>
      <c r="J604" s="168"/>
      <c r="K604" s="168"/>
      <c r="L604" s="168"/>
      <c r="M604" s="167"/>
      <c r="N604" s="166"/>
      <c r="O604" s="166"/>
      <c r="P604" s="166"/>
      <c r="Q604" s="165" t="str">
        <f t="shared" si="813"/>
        <v/>
      </c>
      <c r="R604" s="164" t="str">
        <f t="shared" si="814"/>
        <v/>
      </c>
      <c r="S604" s="172"/>
      <c r="T604" s="163"/>
      <c r="U604" s="162" t="str">
        <f t="shared" si="810"/>
        <v>NO</v>
      </c>
      <c r="V604" s="161" t="str">
        <f t="shared" si="811"/>
        <v>NO</v>
      </c>
      <c r="W604" s="161" t="str">
        <f t="shared" si="812"/>
        <v>NO</v>
      </c>
    </row>
    <row r="605" spans="1:23" ht="30" customHeight="1" x14ac:dyDescent="0.3">
      <c r="A605" s="171"/>
      <c r="B605" s="170">
        <v>575</v>
      </c>
      <c r="C605" s="169"/>
      <c r="D605" s="168"/>
      <c r="E605" s="168"/>
      <c r="F605" s="168"/>
      <c r="G605" s="168"/>
      <c r="H605" s="168"/>
      <c r="I605" s="168"/>
      <c r="J605" s="168"/>
      <c r="K605" s="168"/>
      <c r="L605" s="168"/>
      <c r="M605" s="167"/>
      <c r="N605" s="166"/>
      <c r="O605" s="166"/>
      <c r="P605" s="166"/>
      <c r="Q605" s="165" t="str">
        <f t="shared" si="813"/>
        <v/>
      </c>
      <c r="R605" s="164" t="str">
        <f t="shared" si="814"/>
        <v/>
      </c>
      <c r="S605" s="172"/>
      <c r="T605" s="163"/>
      <c r="U605" s="162" t="str">
        <f t="shared" si="810"/>
        <v>NO</v>
      </c>
      <c r="V605" s="161" t="str">
        <f t="shared" si="811"/>
        <v>NO</v>
      </c>
      <c r="W605" s="161" t="str">
        <f t="shared" si="812"/>
        <v>NO</v>
      </c>
    </row>
    <row r="606" spans="1:23" ht="30" customHeight="1" x14ac:dyDescent="0.3">
      <c r="A606" s="171"/>
      <c r="B606" s="170">
        <v>576</v>
      </c>
      <c r="C606" s="169"/>
      <c r="D606" s="168"/>
      <c r="E606" s="168"/>
      <c r="F606" s="168"/>
      <c r="G606" s="168"/>
      <c r="H606" s="168"/>
      <c r="I606" s="168"/>
      <c r="J606" s="168"/>
      <c r="K606" s="168"/>
      <c r="L606" s="168"/>
      <c r="M606" s="167"/>
      <c r="N606" s="166"/>
      <c r="O606" s="166"/>
      <c r="P606" s="166"/>
      <c r="Q606" s="165" t="str">
        <f t="shared" si="813"/>
        <v/>
      </c>
      <c r="R606" s="164" t="str">
        <f t="shared" si="814"/>
        <v/>
      </c>
      <c r="S606" s="172"/>
      <c r="T606" s="163"/>
      <c r="U606" s="162" t="str">
        <f t="shared" si="810"/>
        <v>NO</v>
      </c>
      <c r="V606" s="161" t="str">
        <f t="shared" si="811"/>
        <v>NO</v>
      </c>
      <c r="W606" s="161" t="str">
        <f t="shared" si="812"/>
        <v>NO</v>
      </c>
    </row>
    <row r="607" spans="1:23" ht="30" customHeight="1" x14ac:dyDescent="0.3">
      <c r="A607" s="171"/>
      <c r="B607" s="170">
        <v>577</v>
      </c>
      <c r="C607" s="169"/>
      <c r="D607" s="168"/>
      <c r="E607" s="168"/>
      <c r="F607" s="168"/>
      <c r="G607" s="168"/>
      <c r="H607" s="168"/>
      <c r="I607" s="168"/>
      <c r="J607" s="168"/>
      <c r="K607" s="168"/>
      <c r="L607" s="168"/>
      <c r="M607" s="167"/>
      <c r="N607" s="166"/>
      <c r="O607" s="166"/>
      <c r="P607" s="166"/>
      <c r="Q607" s="165" t="str">
        <f t="shared" si="813"/>
        <v/>
      </c>
      <c r="R607" s="164" t="str">
        <f t="shared" si="814"/>
        <v/>
      </c>
      <c r="S607" s="172"/>
      <c r="T607" s="163"/>
      <c r="U607" s="162" t="str">
        <f t="shared" ref="U607:U670" si="815">IF(OR(I607="YES",L607="YES"),"YES","NO")</f>
        <v>NO</v>
      </c>
      <c r="V607" s="161" t="str">
        <f t="shared" ref="V607:V670" si="816">IF(OR(F607="YES",G607="YES",H607="YES"),"YES","NO")</f>
        <v>NO</v>
      </c>
      <c r="W607" s="161" t="str">
        <f t="shared" ref="W607:W670" si="817">IF(OR(I607="YES",J607="YES",K607="YES",L607="YES"),"YES","NO")</f>
        <v>NO</v>
      </c>
    </row>
    <row r="608" spans="1:23" ht="30" customHeight="1" x14ac:dyDescent="0.3">
      <c r="A608" s="171"/>
      <c r="B608" s="170">
        <v>578</v>
      </c>
      <c r="C608" s="169"/>
      <c r="D608" s="168"/>
      <c r="E608" s="168"/>
      <c r="F608" s="168"/>
      <c r="G608" s="168"/>
      <c r="H608" s="168"/>
      <c r="I608" s="168"/>
      <c r="J608" s="168"/>
      <c r="K608" s="168"/>
      <c r="L608" s="168"/>
      <c r="M608" s="167"/>
      <c r="N608" s="166"/>
      <c r="O608" s="166"/>
      <c r="P608" s="166"/>
      <c r="Q608" s="165" t="str">
        <f t="shared" ref="Q608:Q671" si="818">IFERROR(IF(AND(((P608-M608)/M608)&lt;=-5%,((P608-M608)/M608)&gt;-100%),"YES","NO"),"")</f>
        <v/>
      </c>
      <c r="R608" s="164" t="str">
        <f t="shared" ref="R608:R671" si="819">IF((O608&lt;N608)*AND(P608&lt;O608)*AND(N608&lt;M608)*AND(P608&lt;&gt;""),"YES", IF(OR(P608="",O608="",N608="",M608=""),"","NO"))</f>
        <v/>
      </c>
      <c r="S608" s="172"/>
      <c r="T608" s="163"/>
      <c r="U608" s="162" t="str">
        <f t="shared" si="815"/>
        <v>NO</v>
      </c>
      <c r="V608" s="161" t="str">
        <f t="shared" si="816"/>
        <v>NO</v>
      </c>
      <c r="W608" s="161" t="str">
        <f t="shared" si="817"/>
        <v>NO</v>
      </c>
    </row>
    <row r="609" spans="1:23" ht="30" customHeight="1" x14ac:dyDescent="0.3">
      <c r="A609" s="171"/>
      <c r="B609" s="170">
        <v>579</v>
      </c>
      <c r="C609" s="169"/>
      <c r="D609" s="168"/>
      <c r="E609" s="168"/>
      <c r="F609" s="168"/>
      <c r="G609" s="168"/>
      <c r="H609" s="168"/>
      <c r="I609" s="168"/>
      <c r="J609" s="168"/>
      <c r="K609" s="168"/>
      <c r="L609" s="168"/>
      <c r="M609" s="167"/>
      <c r="N609" s="166"/>
      <c r="O609" s="166"/>
      <c r="P609" s="166"/>
      <c r="Q609" s="165" t="str">
        <f t="shared" si="818"/>
        <v/>
      </c>
      <c r="R609" s="164" t="str">
        <f t="shared" si="819"/>
        <v/>
      </c>
      <c r="S609" s="172"/>
      <c r="T609" s="163"/>
      <c r="U609" s="162" t="str">
        <f t="shared" si="815"/>
        <v>NO</v>
      </c>
      <c r="V609" s="161" t="str">
        <f t="shared" si="816"/>
        <v>NO</v>
      </c>
      <c r="W609" s="161" t="str">
        <f t="shared" si="817"/>
        <v>NO</v>
      </c>
    </row>
    <row r="610" spans="1:23" ht="30" customHeight="1" x14ac:dyDescent="0.3">
      <c r="A610" s="171"/>
      <c r="B610" s="170">
        <v>580</v>
      </c>
      <c r="C610" s="169"/>
      <c r="D610" s="168"/>
      <c r="E610" s="168"/>
      <c r="F610" s="168"/>
      <c r="G610" s="168"/>
      <c r="H610" s="168"/>
      <c r="I610" s="168"/>
      <c r="J610" s="168"/>
      <c r="K610" s="168"/>
      <c r="L610" s="168"/>
      <c r="M610" s="167"/>
      <c r="N610" s="166"/>
      <c r="O610" s="166"/>
      <c r="P610" s="166"/>
      <c r="Q610" s="165" t="str">
        <f t="shared" si="818"/>
        <v/>
      </c>
      <c r="R610" s="164" t="str">
        <f t="shared" si="819"/>
        <v/>
      </c>
      <c r="S610" s="172"/>
      <c r="T610" s="163"/>
      <c r="U610" s="162" t="str">
        <f t="shared" si="815"/>
        <v>NO</v>
      </c>
      <c r="V610" s="161" t="str">
        <f t="shared" si="816"/>
        <v>NO</v>
      </c>
      <c r="W610" s="161" t="str">
        <f t="shared" si="817"/>
        <v>NO</v>
      </c>
    </row>
    <row r="611" spans="1:23" ht="30" customHeight="1" x14ac:dyDescent="0.3">
      <c r="A611" s="171"/>
      <c r="B611" s="170">
        <v>581</v>
      </c>
      <c r="C611" s="169"/>
      <c r="D611" s="168"/>
      <c r="E611" s="168"/>
      <c r="F611" s="168"/>
      <c r="G611" s="168"/>
      <c r="H611" s="168"/>
      <c r="I611" s="168"/>
      <c r="J611" s="168"/>
      <c r="K611" s="168"/>
      <c r="L611" s="168"/>
      <c r="M611" s="167"/>
      <c r="N611" s="166"/>
      <c r="O611" s="166"/>
      <c r="P611" s="166"/>
      <c r="Q611" s="165" t="str">
        <f t="shared" si="818"/>
        <v/>
      </c>
      <c r="R611" s="164" t="str">
        <f t="shared" si="819"/>
        <v/>
      </c>
      <c r="S611" s="172"/>
      <c r="T611" s="163"/>
      <c r="U611" s="162" t="str">
        <f t="shared" si="815"/>
        <v>NO</v>
      </c>
      <c r="V611" s="161" t="str">
        <f t="shared" si="816"/>
        <v>NO</v>
      </c>
      <c r="W611" s="161" t="str">
        <f t="shared" si="817"/>
        <v>NO</v>
      </c>
    </row>
    <row r="612" spans="1:23" ht="30" customHeight="1" x14ac:dyDescent="0.3">
      <c r="A612" s="171"/>
      <c r="B612" s="170">
        <v>582</v>
      </c>
      <c r="C612" s="169"/>
      <c r="D612" s="168"/>
      <c r="E612" s="168"/>
      <c r="F612" s="168"/>
      <c r="G612" s="168"/>
      <c r="H612" s="168"/>
      <c r="I612" s="168"/>
      <c r="J612" s="168"/>
      <c r="K612" s="168"/>
      <c r="L612" s="168"/>
      <c r="M612" s="167"/>
      <c r="N612" s="166"/>
      <c r="O612" s="166"/>
      <c r="P612" s="166"/>
      <c r="Q612" s="165" t="str">
        <f t="shared" si="818"/>
        <v/>
      </c>
      <c r="R612" s="164" t="str">
        <f t="shared" si="819"/>
        <v/>
      </c>
      <c r="S612" s="172"/>
      <c r="T612" s="163"/>
      <c r="U612" s="162" t="str">
        <f t="shared" si="815"/>
        <v>NO</v>
      </c>
      <c r="V612" s="161" t="str">
        <f t="shared" si="816"/>
        <v>NO</v>
      </c>
      <c r="W612" s="161" t="str">
        <f t="shared" si="817"/>
        <v>NO</v>
      </c>
    </row>
    <row r="613" spans="1:23" ht="30" customHeight="1" x14ac:dyDescent="0.3">
      <c r="A613" s="171"/>
      <c r="B613" s="170">
        <v>583</v>
      </c>
      <c r="C613" s="169"/>
      <c r="D613" s="168"/>
      <c r="E613" s="168"/>
      <c r="F613" s="168"/>
      <c r="G613" s="168"/>
      <c r="H613" s="168"/>
      <c r="I613" s="168"/>
      <c r="J613" s="168"/>
      <c r="K613" s="168"/>
      <c r="L613" s="168"/>
      <c r="M613" s="167"/>
      <c r="N613" s="166"/>
      <c r="O613" s="166"/>
      <c r="P613" s="166"/>
      <c r="Q613" s="165" t="str">
        <f t="shared" si="818"/>
        <v/>
      </c>
      <c r="R613" s="164" t="str">
        <f t="shared" si="819"/>
        <v/>
      </c>
      <c r="S613" s="172"/>
      <c r="T613" s="163"/>
      <c r="U613" s="162" t="str">
        <f t="shared" si="815"/>
        <v>NO</v>
      </c>
      <c r="V613" s="161" t="str">
        <f t="shared" si="816"/>
        <v>NO</v>
      </c>
      <c r="W613" s="161" t="str">
        <f t="shared" si="817"/>
        <v>NO</v>
      </c>
    </row>
    <row r="614" spans="1:23" ht="30" customHeight="1" x14ac:dyDescent="0.3">
      <c r="A614" s="171"/>
      <c r="B614" s="170">
        <v>584</v>
      </c>
      <c r="C614" s="169"/>
      <c r="D614" s="168"/>
      <c r="E614" s="168"/>
      <c r="F614" s="168"/>
      <c r="G614" s="168"/>
      <c r="H614" s="168"/>
      <c r="I614" s="168"/>
      <c r="J614" s="168"/>
      <c r="K614" s="168"/>
      <c r="L614" s="168"/>
      <c r="M614" s="167"/>
      <c r="N614" s="166"/>
      <c r="O614" s="166"/>
      <c r="P614" s="166"/>
      <c r="Q614" s="165" t="str">
        <f t="shared" si="818"/>
        <v/>
      </c>
      <c r="R614" s="164" t="str">
        <f t="shared" si="819"/>
        <v/>
      </c>
      <c r="S614" s="172"/>
      <c r="T614" s="163"/>
      <c r="U614" s="162" t="str">
        <f t="shared" si="815"/>
        <v>NO</v>
      </c>
      <c r="V614" s="161" t="str">
        <f t="shared" si="816"/>
        <v>NO</v>
      </c>
      <c r="W614" s="161" t="str">
        <f t="shared" si="817"/>
        <v>NO</v>
      </c>
    </row>
    <row r="615" spans="1:23" ht="30" customHeight="1" x14ac:dyDescent="0.3">
      <c r="A615" s="171"/>
      <c r="B615" s="170">
        <v>585</v>
      </c>
      <c r="C615" s="169"/>
      <c r="D615" s="168"/>
      <c r="E615" s="168"/>
      <c r="F615" s="168"/>
      <c r="G615" s="168"/>
      <c r="H615" s="168"/>
      <c r="I615" s="168"/>
      <c r="J615" s="168"/>
      <c r="K615" s="168"/>
      <c r="L615" s="168"/>
      <c r="M615" s="167"/>
      <c r="N615" s="166"/>
      <c r="O615" s="166"/>
      <c r="P615" s="166"/>
      <c r="Q615" s="165" t="str">
        <f t="shared" si="818"/>
        <v/>
      </c>
      <c r="R615" s="164" t="str">
        <f t="shared" si="819"/>
        <v/>
      </c>
      <c r="S615" s="172"/>
      <c r="T615" s="163"/>
      <c r="U615" s="162" t="str">
        <f t="shared" si="815"/>
        <v>NO</v>
      </c>
      <c r="V615" s="161" t="str">
        <f t="shared" si="816"/>
        <v>NO</v>
      </c>
      <c r="W615" s="161" t="str">
        <f t="shared" si="817"/>
        <v>NO</v>
      </c>
    </row>
    <row r="616" spans="1:23" ht="30" customHeight="1" x14ac:dyDescent="0.3">
      <c r="A616" s="171"/>
      <c r="B616" s="170">
        <v>586</v>
      </c>
      <c r="C616" s="169"/>
      <c r="D616" s="168"/>
      <c r="E616" s="168"/>
      <c r="F616" s="168"/>
      <c r="G616" s="168"/>
      <c r="H616" s="168"/>
      <c r="I616" s="168"/>
      <c r="J616" s="168"/>
      <c r="K616" s="168"/>
      <c r="L616" s="168"/>
      <c r="M616" s="167"/>
      <c r="N616" s="166"/>
      <c r="O616" s="166"/>
      <c r="P616" s="166"/>
      <c r="Q616" s="165" t="str">
        <f t="shared" si="818"/>
        <v/>
      </c>
      <c r="R616" s="164" t="str">
        <f t="shared" si="819"/>
        <v/>
      </c>
      <c r="S616" s="172"/>
      <c r="T616" s="163"/>
      <c r="U616" s="162" t="str">
        <f t="shared" si="815"/>
        <v>NO</v>
      </c>
      <c r="V616" s="161" t="str">
        <f t="shared" si="816"/>
        <v>NO</v>
      </c>
      <c r="W616" s="161" t="str">
        <f t="shared" si="817"/>
        <v>NO</v>
      </c>
    </row>
    <row r="617" spans="1:23" ht="30" customHeight="1" x14ac:dyDescent="0.3">
      <c r="A617" s="171"/>
      <c r="B617" s="170">
        <v>587</v>
      </c>
      <c r="C617" s="169"/>
      <c r="D617" s="168"/>
      <c r="E617" s="168"/>
      <c r="F617" s="168"/>
      <c r="G617" s="168"/>
      <c r="H617" s="168"/>
      <c r="I617" s="168"/>
      <c r="J617" s="168"/>
      <c r="K617" s="168"/>
      <c r="L617" s="168"/>
      <c r="M617" s="167"/>
      <c r="N617" s="166"/>
      <c r="O617" s="166"/>
      <c r="P617" s="166"/>
      <c r="Q617" s="165" t="str">
        <f t="shared" si="818"/>
        <v/>
      </c>
      <c r="R617" s="164" t="str">
        <f t="shared" si="819"/>
        <v/>
      </c>
      <c r="S617" s="172"/>
      <c r="T617" s="163"/>
      <c r="U617" s="162" t="str">
        <f t="shared" si="815"/>
        <v>NO</v>
      </c>
      <c r="V617" s="161" t="str">
        <f t="shared" si="816"/>
        <v>NO</v>
      </c>
      <c r="W617" s="161" t="str">
        <f t="shared" si="817"/>
        <v>NO</v>
      </c>
    </row>
    <row r="618" spans="1:23" ht="30" customHeight="1" x14ac:dyDescent="0.3">
      <c r="A618" s="171"/>
      <c r="B618" s="170">
        <v>588</v>
      </c>
      <c r="C618" s="169"/>
      <c r="D618" s="168"/>
      <c r="E618" s="168"/>
      <c r="F618" s="168"/>
      <c r="G618" s="168"/>
      <c r="H618" s="168"/>
      <c r="I618" s="168"/>
      <c r="J618" s="168"/>
      <c r="K618" s="168"/>
      <c r="L618" s="168"/>
      <c r="M618" s="167"/>
      <c r="N618" s="166"/>
      <c r="O618" s="166"/>
      <c r="P618" s="166"/>
      <c r="Q618" s="165" t="str">
        <f t="shared" si="818"/>
        <v/>
      </c>
      <c r="R618" s="164" t="str">
        <f t="shared" si="819"/>
        <v/>
      </c>
      <c r="S618" s="172"/>
      <c r="T618" s="163"/>
      <c r="U618" s="162" t="str">
        <f t="shared" si="815"/>
        <v>NO</v>
      </c>
      <c r="V618" s="161" t="str">
        <f t="shared" si="816"/>
        <v>NO</v>
      </c>
      <c r="W618" s="161" t="str">
        <f t="shared" si="817"/>
        <v>NO</v>
      </c>
    </row>
    <row r="619" spans="1:23" ht="30" customHeight="1" x14ac:dyDescent="0.3">
      <c r="A619" s="171"/>
      <c r="B619" s="170">
        <v>589</v>
      </c>
      <c r="C619" s="169"/>
      <c r="D619" s="168"/>
      <c r="E619" s="168"/>
      <c r="F619" s="168"/>
      <c r="G619" s="168"/>
      <c r="H619" s="168"/>
      <c r="I619" s="168"/>
      <c r="J619" s="168"/>
      <c r="K619" s="168"/>
      <c r="L619" s="168"/>
      <c r="M619" s="167"/>
      <c r="N619" s="166"/>
      <c r="O619" s="166"/>
      <c r="P619" s="166"/>
      <c r="Q619" s="165" t="str">
        <f t="shared" si="818"/>
        <v/>
      </c>
      <c r="R619" s="164" t="str">
        <f t="shared" si="819"/>
        <v/>
      </c>
      <c r="S619" s="172"/>
      <c r="T619" s="163"/>
      <c r="U619" s="162" t="str">
        <f t="shared" si="815"/>
        <v>NO</v>
      </c>
      <c r="V619" s="161" t="str">
        <f t="shared" si="816"/>
        <v>NO</v>
      </c>
      <c r="W619" s="161" t="str">
        <f t="shared" si="817"/>
        <v>NO</v>
      </c>
    </row>
    <row r="620" spans="1:23" ht="30" customHeight="1" x14ac:dyDescent="0.3">
      <c r="A620" s="171"/>
      <c r="B620" s="170">
        <v>590</v>
      </c>
      <c r="C620" s="169"/>
      <c r="D620" s="168"/>
      <c r="E620" s="168"/>
      <c r="F620" s="168"/>
      <c r="G620" s="168"/>
      <c r="H620" s="168"/>
      <c r="I620" s="168"/>
      <c r="J620" s="168"/>
      <c r="K620" s="168"/>
      <c r="L620" s="168"/>
      <c r="M620" s="167"/>
      <c r="N620" s="166"/>
      <c r="O620" s="166"/>
      <c r="P620" s="166"/>
      <c r="Q620" s="165" t="str">
        <f t="shared" si="818"/>
        <v/>
      </c>
      <c r="R620" s="164" t="str">
        <f t="shared" si="819"/>
        <v/>
      </c>
      <c r="S620" s="172"/>
      <c r="T620" s="163"/>
      <c r="U620" s="162" t="str">
        <f t="shared" si="815"/>
        <v>NO</v>
      </c>
      <c r="V620" s="161" t="str">
        <f t="shared" si="816"/>
        <v>NO</v>
      </c>
      <c r="W620" s="161" t="str">
        <f t="shared" si="817"/>
        <v>NO</v>
      </c>
    </row>
    <row r="621" spans="1:23" ht="30" customHeight="1" x14ac:dyDescent="0.3">
      <c r="A621" s="171"/>
      <c r="B621" s="170">
        <v>591</v>
      </c>
      <c r="C621" s="169"/>
      <c r="D621" s="168"/>
      <c r="E621" s="168"/>
      <c r="F621" s="168"/>
      <c r="G621" s="168"/>
      <c r="H621" s="168"/>
      <c r="I621" s="168"/>
      <c r="J621" s="168"/>
      <c r="K621" s="168"/>
      <c r="L621" s="168"/>
      <c r="M621" s="167"/>
      <c r="N621" s="166"/>
      <c r="O621" s="166"/>
      <c r="P621" s="166"/>
      <c r="Q621" s="165" t="str">
        <f t="shared" si="818"/>
        <v/>
      </c>
      <c r="R621" s="164" t="str">
        <f t="shared" si="819"/>
        <v/>
      </c>
      <c r="S621" s="172"/>
      <c r="T621" s="163"/>
      <c r="U621" s="162" t="str">
        <f t="shared" si="815"/>
        <v>NO</v>
      </c>
      <c r="V621" s="161" t="str">
        <f t="shared" si="816"/>
        <v>NO</v>
      </c>
      <c r="W621" s="161" t="str">
        <f t="shared" si="817"/>
        <v>NO</v>
      </c>
    </row>
    <row r="622" spans="1:23" ht="30" customHeight="1" x14ac:dyDescent="0.3">
      <c r="A622" s="171"/>
      <c r="B622" s="170">
        <v>592</v>
      </c>
      <c r="C622" s="169"/>
      <c r="D622" s="168"/>
      <c r="E622" s="168"/>
      <c r="F622" s="168"/>
      <c r="G622" s="168"/>
      <c r="H622" s="168"/>
      <c r="I622" s="168"/>
      <c r="J622" s="168"/>
      <c r="K622" s="168"/>
      <c r="L622" s="168"/>
      <c r="M622" s="167"/>
      <c r="N622" s="166"/>
      <c r="O622" s="166"/>
      <c r="P622" s="166"/>
      <c r="Q622" s="165" t="str">
        <f t="shared" si="818"/>
        <v/>
      </c>
      <c r="R622" s="164" t="str">
        <f t="shared" si="819"/>
        <v/>
      </c>
      <c r="S622" s="172"/>
      <c r="T622" s="163"/>
      <c r="U622" s="162" t="str">
        <f t="shared" si="815"/>
        <v>NO</v>
      </c>
      <c r="V622" s="161" t="str">
        <f t="shared" si="816"/>
        <v>NO</v>
      </c>
      <c r="W622" s="161" t="str">
        <f t="shared" si="817"/>
        <v>NO</v>
      </c>
    </row>
    <row r="623" spans="1:23" ht="30" customHeight="1" x14ac:dyDescent="0.3">
      <c r="A623" s="171"/>
      <c r="B623" s="170">
        <v>593</v>
      </c>
      <c r="C623" s="169"/>
      <c r="D623" s="168"/>
      <c r="E623" s="168"/>
      <c r="F623" s="168"/>
      <c r="G623" s="168"/>
      <c r="H623" s="168"/>
      <c r="I623" s="168"/>
      <c r="J623" s="168"/>
      <c r="K623" s="168"/>
      <c r="L623" s="168"/>
      <c r="M623" s="167"/>
      <c r="N623" s="166"/>
      <c r="O623" s="166"/>
      <c r="P623" s="166"/>
      <c r="Q623" s="165" t="str">
        <f t="shared" si="818"/>
        <v/>
      </c>
      <c r="R623" s="164" t="str">
        <f t="shared" si="819"/>
        <v/>
      </c>
      <c r="S623" s="172"/>
      <c r="T623" s="163"/>
      <c r="U623" s="162" t="str">
        <f t="shared" si="815"/>
        <v>NO</v>
      </c>
      <c r="V623" s="161" t="str">
        <f t="shared" si="816"/>
        <v>NO</v>
      </c>
      <c r="W623" s="161" t="str">
        <f t="shared" si="817"/>
        <v>NO</v>
      </c>
    </row>
    <row r="624" spans="1:23" ht="30" customHeight="1" x14ac:dyDescent="0.3">
      <c r="A624" s="171"/>
      <c r="B624" s="170">
        <v>594</v>
      </c>
      <c r="C624" s="169"/>
      <c r="D624" s="168"/>
      <c r="E624" s="168"/>
      <c r="F624" s="168"/>
      <c r="G624" s="168"/>
      <c r="H624" s="168"/>
      <c r="I624" s="168"/>
      <c r="J624" s="168"/>
      <c r="K624" s="168"/>
      <c r="L624" s="168"/>
      <c r="M624" s="167"/>
      <c r="N624" s="166"/>
      <c r="O624" s="166"/>
      <c r="P624" s="166"/>
      <c r="Q624" s="165" t="str">
        <f t="shared" si="818"/>
        <v/>
      </c>
      <c r="R624" s="164" t="str">
        <f t="shared" si="819"/>
        <v/>
      </c>
      <c r="S624" s="172"/>
      <c r="T624" s="163"/>
      <c r="U624" s="162" t="str">
        <f t="shared" si="815"/>
        <v>NO</v>
      </c>
      <c r="V624" s="161" t="str">
        <f t="shared" si="816"/>
        <v>NO</v>
      </c>
      <c r="W624" s="161" t="str">
        <f t="shared" si="817"/>
        <v>NO</v>
      </c>
    </row>
    <row r="625" spans="1:16383" ht="30" customHeight="1" x14ac:dyDescent="0.3">
      <c r="A625" s="171"/>
      <c r="B625" s="170">
        <v>595</v>
      </c>
      <c r="C625" s="169"/>
      <c r="D625" s="168"/>
      <c r="E625" s="168"/>
      <c r="F625" s="168"/>
      <c r="G625" s="168"/>
      <c r="H625" s="168"/>
      <c r="I625" s="168"/>
      <c r="J625" s="168"/>
      <c r="K625" s="168"/>
      <c r="L625" s="168"/>
      <c r="M625" s="167"/>
      <c r="N625" s="166"/>
      <c r="O625" s="166"/>
      <c r="P625" s="166"/>
      <c r="Q625" s="165" t="str">
        <f t="shared" si="818"/>
        <v/>
      </c>
      <c r="R625" s="164" t="str">
        <f t="shared" si="819"/>
        <v/>
      </c>
      <c r="S625" s="172"/>
      <c r="T625" s="163"/>
      <c r="U625" s="162" t="str">
        <f t="shared" si="815"/>
        <v>NO</v>
      </c>
      <c r="V625" s="161" t="str">
        <f t="shared" si="816"/>
        <v>NO</v>
      </c>
      <c r="W625" s="161" t="str">
        <f t="shared" si="817"/>
        <v>NO</v>
      </c>
    </row>
    <row r="626" spans="1:16383" ht="30" customHeight="1" x14ac:dyDescent="0.3">
      <c r="A626" s="171"/>
      <c r="B626" s="170">
        <v>596</v>
      </c>
      <c r="C626" s="169"/>
      <c r="D626" s="168"/>
      <c r="E626" s="168"/>
      <c r="F626" s="168"/>
      <c r="G626" s="168"/>
      <c r="H626" s="168"/>
      <c r="I626" s="168"/>
      <c r="J626" s="168"/>
      <c r="K626" s="168"/>
      <c r="L626" s="168"/>
      <c r="M626" s="167"/>
      <c r="N626" s="166"/>
      <c r="O626" s="166"/>
      <c r="P626" s="166"/>
      <c r="Q626" s="165" t="str">
        <f t="shared" si="818"/>
        <v/>
      </c>
      <c r="R626" s="164" t="str">
        <f t="shared" si="819"/>
        <v/>
      </c>
      <c r="S626" s="172"/>
      <c r="T626" s="163"/>
      <c r="U626" s="162" t="str">
        <f t="shared" si="815"/>
        <v>NO</v>
      </c>
      <c r="V626" s="161" t="str">
        <f t="shared" si="816"/>
        <v>NO</v>
      </c>
      <c r="W626" s="161" t="str">
        <f t="shared" si="817"/>
        <v>NO</v>
      </c>
    </row>
    <row r="627" spans="1:16383" ht="30" customHeight="1" x14ac:dyDescent="0.3">
      <c r="A627" s="171"/>
      <c r="B627" s="170">
        <v>597</v>
      </c>
      <c r="C627" s="169"/>
      <c r="D627" s="168"/>
      <c r="E627" s="168"/>
      <c r="F627" s="168"/>
      <c r="G627" s="168"/>
      <c r="H627" s="168"/>
      <c r="I627" s="168"/>
      <c r="J627" s="168"/>
      <c r="K627" s="168"/>
      <c r="L627" s="168"/>
      <c r="M627" s="167"/>
      <c r="N627" s="166"/>
      <c r="O627" s="166"/>
      <c r="P627" s="166"/>
      <c r="Q627" s="165" t="str">
        <f t="shared" si="818"/>
        <v/>
      </c>
      <c r="R627" s="164" t="str">
        <f t="shared" si="819"/>
        <v/>
      </c>
      <c r="S627" s="172"/>
      <c r="T627" s="163"/>
      <c r="U627" s="162" t="str">
        <f t="shared" si="815"/>
        <v>NO</v>
      </c>
      <c r="V627" s="161" t="str">
        <f t="shared" si="816"/>
        <v>NO</v>
      </c>
      <c r="W627" s="161" t="str">
        <f t="shared" si="817"/>
        <v>NO</v>
      </c>
    </row>
    <row r="628" spans="1:16383" ht="30" customHeight="1" x14ac:dyDescent="0.3">
      <c r="A628" s="171"/>
      <c r="B628" s="170">
        <v>598</v>
      </c>
      <c r="C628" s="169"/>
      <c r="D628" s="168"/>
      <c r="E628" s="168"/>
      <c r="F628" s="168"/>
      <c r="G628" s="168"/>
      <c r="H628" s="168"/>
      <c r="I628" s="168"/>
      <c r="J628" s="168"/>
      <c r="K628" s="168"/>
      <c r="L628" s="168"/>
      <c r="M628" s="167"/>
      <c r="N628" s="166"/>
      <c r="O628" s="166"/>
      <c r="P628" s="166"/>
      <c r="Q628" s="165" t="str">
        <f t="shared" si="818"/>
        <v/>
      </c>
      <c r="R628" s="164" t="str">
        <f t="shared" si="819"/>
        <v/>
      </c>
      <c r="S628" s="172"/>
      <c r="T628" s="163"/>
      <c r="U628" s="162" t="str">
        <f t="shared" si="815"/>
        <v>NO</v>
      </c>
      <c r="V628" s="161" t="str">
        <f t="shared" si="816"/>
        <v>NO</v>
      </c>
      <c r="W628" s="161" t="str">
        <f t="shared" si="817"/>
        <v>NO</v>
      </c>
    </row>
    <row r="629" spans="1:16383" ht="30" customHeight="1" x14ac:dyDescent="0.3">
      <c r="A629" s="171"/>
      <c r="B629" s="170">
        <v>599</v>
      </c>
      <c r="C629" s="169"/>
      <c r="D629" s="168"/>
      <c r="E629" s="168"/>
      <c r="F629" s="168"/>
      <c r="G629" s="168"/>
      <c r="H629" s="168"/>
      <c r="I629" s="168"/>
      <c r="J629" s="168"/>
      <c r="K629" s="168"/>
      <c r="L629" s="168"/>
      <c r="M629" s="167"/>
      <c r="N629" s="166"/>
      <c r="O629" s="166"/>
      <c r="P629" s="166"/>
      <c r="Q629" s="165" t="str">
        <f t="shared" si="818"/>
        <v/>
      </c>
      <c r="R629" s="164" t="str">
        <f t="shared" si="819"/>
        <v/>
      </c>
      <c r="S629" s="172"/>
      <c r="T629" s="163"/>
      <c r="U629" s="162" t="str">
        <f t="shared" si="815"/>
        <v>NO</v>
      </c>
      <c r="V629" s="161" t="str">
        <f t="shared" si="816"/>
        <v>NO</v>
      </c>
      <c r="W629" s="161" t="str">
        <f t="shared" si="817"/>
        <v>NO</v>
      </c>
    </row>
    <row r="630" spans="1:16383" ht="30" customHeight="1" x14ac:dyDescent="0.3">
      <c r="A630" s="171"/>
      <c r="B630" s="170">
        <v>600</v>
      </c>
      <c r="C630" s="169"/>
      <c r="D630" s="168"/>
      <c r="E630" s="168"/>
      <c r="F630" s="168"/>
      <c r="G630" s="168"/>
      <c r="H630" s="168"/>
      <c r="I630" s="168"/>
      <c r="J630" s="168"/>
      <c r="K630" s="168"/>
      <c r="L630" s="168"/>
      <c r="M630" s="167"/>
      <c r="N630" s="166"/>
      <c r="O630" s="166"/>
      <c r="P630" s="166"/>
      <c r="Q630" s="165" t="str">
        <f t="shared" si="818"/>
        <v/>
      </c>
      <c r="R630" s="164" t="str">
        <f t="shared" si="819"/>
        <v/>
      </c>
      <c r="S630" s="172"/>
      <c r="T630" s="163"/>
      <c r="U630" s="162" t="str">
        <f t="shared" si="815"/>
        <v>NO</v>
      </c>
      <c r="V630" s="161" t="str">
        <f t="shared" si="816"/>
        <v>NO</v>
      </c>
      <c r="W630" s="161" t="str">
        <f t="shared" si="817"/>
        <v>NO</v>
      </c>
    </row>
    <row r="631" spans="1:16383" s="161" customFormat="1" ht="35.5" customHeight="1" x14ac:dyDescent="0.3">
      <c r="A631" s="173"/>
      <c r="B631" s="170">
        <v>601</v>
      </c>
      <c r="C631" s="169"/>
      <c r="D631" s="168"/>
      <c r="E631" s="168"/>
      <c r="F631" s="168"/>
      <c r="G631" s="168"/>
      <c r="H631" s="168"/>
      <c r="I631" s="168"/>
      <c r="J631" s="168"/>
      <c r="K631" s="168"/>
      <c r="L631" s="168"/>
      <c r="M631" s="167"/>
      <c r="N631" s="166"/>
      <c r="O631" s="166"/>
      <c r="P631" s="166"/>
      <c r="Q631" s="165" t="str">
        <f t="shared" si="818"/>
        <v/>
      </c>
      <c r="R631" s="164" t="str">
        <f t="shared" si="819"/>
        <v/>
      </c>
      <c r="S631" s="172"/>
      <c r="T631" s="163"/>
      <c r="U631" s="162" t="str">
        <f t="shared" si="815"/>
        <v>NO</v>
      </c>
      <c r="V631" s="161" t="str">
        <f t="shared" si="816"/>
        <v>NO</v>
      </c>
      <c r="W631" s="161" t="str">
        <f t="shared" si="817"/>
        <v>NO</v>
      </c>
      <c r="X631" s="161" t="str">
        <f>IF(OR(L631="YES",N631="YES"),"YES","NO")</f>
        <v>NO</v>
      </c>
      <c r="Y631" s="161" t="str">
        <f>IF(OR(M631="YES",O631="YES"),"YES","NO")</f>
        <v>NO</v>
      </c>
      <c r="Z631" s="161" t="str">
        <f>IF(OR(N631="YES",P631="YES"),"YES","NO")</f>
        <v>NO</v>
      </c>
      <c r="AA631" s="161" t="str">
        <f>IF(OR(O631="YES",Q631="YES"),"YES","NO")</f>
        <v>NO</v>
      </c>
      <c r="AB631" s="161" t="str">
        <f>IF(OR(P631="YES",R631="YES"),"YES","NO")</f>
        <v>NO</v>
      </c>
      <c r="AC631" s="161" t="e">
        <f>IF(OR(Q631="YES",#REF!="YES"),"YES","NO")</f>
        <v>#REF!</v>
      </c>
      <c r="AD631" s="161" t="str">
        <f>IF(OR(R631="YES",S631="YES"),"YES","NO")</f>
        <v>NO</v>
      </c>
      <c r="AE631" s="161" t="e">
        <f>IF(OR(#REF!="YES",T631="YES"),"YES","NO")</f>
        <v>#REF!</v>
      </c>
      <c r="AF631" s="161" t="str">
        <f>IF(OR(S631="YES",W631="YES"),"YES","NO")</f>
        <v>NO</v>
      </c>
      <c r="AG631" s="161" t="e">
        <f>IF(OR(T631="YES",#REF!="YES"),"YES","NO")</f>
        <v>#REF!</v>
      </c>
      <c r="AH631" s="161" t="e">
        <f>IF(OR(W631="YES",#REF!="YES"),"YES","NO")</f>
        <v>#REF!</v>
      </c>
      <c r="AI631" s="161" t="e">
        <f>IF(OR(#REF!="YES",X631="YES"),"YES","NO")</f>
        <v>#REF!</v>
      </c>
      <c r="AJ631" s="161" t="e">
        <f>IF(OR(#REF!="YES",Y631="YES"),"YES","NO")</f>
        <v>#REF!</v>
      </c>
      <c r="AK631" s="161" t="str">
        <f t="shared" ref="AK631:CV631" si="820">IF(OR(X631="YES",Z631="YES"),"YES","NO")</f>
        <v>NO</v>
      </c>
      <c r="AL631" s="161" t="str">
        <f t="shared" si="820"/>
        <v>NO</v>
      </c>
      <c r="AM631" s="161" t="str">
        <f t="shared" si="820"/>
        <v>NO</v>
      </c>
      <c r="AN631" s="161" t="e">
        <f t="shared" si="820"/>
        <v>#REF!</v>
      </c>
      <c r="AO631" s="161" t="str">
        <f t="shared" si="820"/>
        <v>NO</v>
      </c>
      <c r="AP631" s="161" t="e">
        <f t="shared" si="820"/>
        <v>#REF!</v>
      </c>
      <c r="AQ631" s="161" t="str">
        <f t="shared" si="820"/>
        <v>NO</v>
      </c>
      <c r="AR631" s="161" t="e">
        <f t="shared" si="820"/>
        <v>#REF!</v>
      </c>
      <c r="AS631" s="161" t="e">
        <f t="shared" si="820"/>
        <v>#REF!</v>
      </c>
      <c r="AT631" s="161" t="e">
        <f t="shared" si="820"/>
        <v>#REF!</v>
      </c>
      <c r="AU631" s="161" t="e">
        <f t="shared" si="820"/>
        <v>#REF!</v>
      </c>
      <c r="AV631" s="161" t="e">
        <f t="shared" si="820"/>
        <v>#REF!</v>
      </c>
      <c r="AW631" s="161" t="e">
        <f t="shared" si="820"/>
        <v>#REF!</v>
      </c>
      <c r="AX631" s="161" t="str">
        <f t="shared" si="820"/>
        <v>NO</v>
      </c>
      <c r="AY631" s="161" t="e">
        <f t="shared" si="820"/>
        <v>#REF!</v>
      </c>
      <c r="AZ631" s="161" t="str">
        <f t="shared" si="820"/>
        <v>NO</v>
      </c>
      <c r="BA631" s="161" t="e">
        <f t="shared" si="820"/>
        <v>#REF!</v>
      </c>
      <c r="BB631" s="161" t="str">
        <f t="shared" si="820"/>
        <v>NO</v>
      </c>
      <c r="BC631" s="161" t="e">
        <f t="shared" si="820"/>
        <v>#REF!</v>
      </c>
      <c r="BD631" s="161" t="e">
        <f t="shared" si="820"/>
        <v>#REF!</v>
      </c>
      <c r="BE631" s="161" t="e">
        <f t="shared" si="820"/>
        <v>#REF!</v>
      </c>
      <c r="BF631" s="161" t="e">
        <f t="shared" si="820"/>
        <v>#REF!</v>
      </c>
      <c r="BG631" s="161" t="e">
        <f t="shared" si="820"/>
        <v>#REF!</v>
      </c>
      <c r="BH631" s="161" t="e">
        <f t="shared" si="820"/>
        <v>#REF!</v>
      </c>
      <c r="BI631" s="161" t="e">
        <f t="shared" si="820"/>
        <v>#REF!</v>
      </c>
      <c r="BJ631" s="161" t="e">
        <f t="shared" si="820"/>
        <v>#REF!</v>
      </c>
      <c r="BK631" s="161" t="str">
        <f t="shared" si="820"/>
        <v>NO</v>
      </c>
      <c r="BL631" s="161" t="e">
        <f t="shared" si="820"/>
        <v>#REF!</v>
      </c>
      <c r="BM631" s="161" t="str">
        <f t="shared" si="820"/>
        <v>NO</v>
      </c>
      <c r="BN631" s="161" t="e">
        <f t="shared" si="820"/>
        <v>#REF!</v>
      </c>
      <c r="BO631" s="161" t="e">
        <f t="shared" si="820"/>
        <v>#REF!</v>
      </c>
      <c r="BP631" s="161" t="e">
        <f t="shared" si="820"/>
        <v>#REF!</v>
      </c>
      <c r="BQ631" s="161" t="e">
        <f t="shared" si="820"/>
        <v>#REF!</v>
      </c>
      <c r="BR631" s="161" t="e">
        <f t="shared" si="820"/>
        <v>#REF!</v>
      </c>
      <c r="BS631" s="161" t="e">
        <f t="shared" si="820"/>
        <v>#REF!</v>
      </c>
      <c r="BT631" s="161" t="e">
        <f t="shared" si="820"/>
        <v>#REF!</v>
      </c>
      <c r="BU631" s="161" t="e">
        <f t="shared" si="820"/>
        <v>#REF!</v>
      </c>
      <c r="BV631" s="161" t="e">
        <f t="shared" si="820"/>
        <v>#REF!</v>
      </c>
      <c r="BW631" s="161" t="e">
        <f t="shared" si="820"/>
        <v>#REF!</v>
      </c>
      <c r="BX631" s="161" t="str">
        <f t="shared" si="820"/>
        <v>NO</v>
      </c>
      <c r="BY631" s="161" t="e">
        <f t="shared" si="820"/>
        <v>#REF!</v>
      </c>
      <c r="BZ631" s="161" t="e">
        <f t="shared" si="820"/>
        <v>#REF!</v>
      </c>
      <c r="CA631" s="161" t="e">
        <f t="shared" si="820"/>
        <v>#REF!</v>
      </c>
      <c r="CB631" s="161" t="e">
        <f t="shared" si="820"/>
        <v>#REF!</v>
      </c>
      <c r="CC631" s="161" t="e">
        <f t="shared" si="820"/>
        <v>#REF!</v>
      </c>
      <c r="CD631" s="161" t="e">
        <f t="shared" si="820"/>
        <v>#REF!</v>
      </c>
      <c r="CE631" s="161" t="e">
        <f t="shared" si="820"/>
        <v>#REF!</v>
      </c>
      <c r="CF631" s="161" t="e">
        <f t="shared" si="820"/>
        <v>#REF!</v>
      </c>
      <c r="CG631" s="161" t="e">
        <f t="shared" si="820"/>
        <v>#REF!</v>
      </c>
      <c r="CH631" s="161" t="e">
        <f t="shared" si="820"/>
        <v>#REF!</v>
      </c>
      <c r="CI631" s="161" t="e">
        <f t="shared" si="820"/>
        <v>#REF!</v>
      </c>
      <c r="CJ631" s="161" t="e">
        <f t="shared" si="820"/>
        <v>#REF!</v>
      </c>
      <c r="CK631" s="161" t="e">
        <f t="shared" si="820"/>
        <v>#REF!</v>
      </c>
      <c r="CL631" s="161" t="e">
        <f t="shared" si="820"/>
        <v>#REF!</v>
      </c>
      <c r="CM631" s="161" t="e">
        <f t="shared" si="820"/>
        <v>#REF!</v>
      </c>
      <c r="CN631" s="161" t="e">
        <f t="shared" si="820"/>
        <v>#REF!</v>
      </c>
      <c r="CO631" s="161" t="e">
        <f t="shared" si="820"/>
        <v>#REF!</v>
      </c>
      <c r="CP631" s="161" t="e">
        <f t="shared" si="820"/>
        <v>#REF!</v>
      </c>
      <c r="CQ631" s="161" t="e">
        <f t="shared" si="820"/>
        <v>#REF!</v>
      </c>
      <c r="CR631" s="161" t="e">
        <f t="shared" si="820"/>
        <v>#REF!</v>
      </c>
      <c r="CS631" s="161" t="e">
        <f t="shared" si="820"/>
        <v>#REF!</v>
      </c>
      <c r="CT631" s="161" t="e">
        <f t="shared" si="820"/>
        <v>#REF!</v>
      </c>
      <c r="CU631" s="161" t="e">
        <f t="shared" si="820"/>
        <v>#REF!</v>
      </c>
      <c r="CV631" s="161" t="e">
        <f t="shared" si="820"/>
        <v>#REF!</v>
      </c>
      <c r="CW631" s="161" t="e">
        <f t="shared" ref="CW631:FH631" si="821">IF(OR(CJ631="YES",CL631="YES"),"YES","NO")</f>
        <v>#REF!</v>
      </c>
      <c r="CX631" s="161" t="e">
        <f t="shared" si="821"/>
        <v>#REF!</v>
      </c>
      <c r="CY631" s="161" t="e">
        <f t="shared" si="821"/>
        <v>#REF!</v>
      </c>
      <c r="CZ631" s="161" t="e">
        <f t="shared" si="821"/>
        <v>#REF!</v>
      </c>
      <c r="DA631" s="161" t="e">
        <f t="shared" si="821"/>
        <v>#REF!</v>
      </c>
      <c r="DB631" s="161" t="e">
        <f t="shared" si="821"/>
        <v>#REF!</v>
      </c>
      <c r="DC631" s="161" t="e">
        <f t="shared" si="821"/>
        <v>#REF!</v>
      </c>
      <c r="DD631" s="161" t="e">
        <f t="shared" si="821"/>
        <v>#REF!</v>
      </c>
      <c r="DE631" s="161" t="e">
        <f t="shared" si="821"/>
        <v>#REF!</v>
      </c>
      <c r="DF631" s="161" t="e">
        <f t="shared" si="821"/>
        <v>#REF!</v>
      </c>
      <c r="DG631" s="161" t="e">
        <f t="shared" si="821"/>
        <v>#REF!</v>
      </c>
      <c r="DH631" s="161" t="e">
        <f t="shared" si="821"/>
        <v>#REF!</v>
      </c>
      <c r="DI631" s="161" t="e">
        <f t="shared" si="821"/>
        <v>#REF!</v>
      </c>
      <c r="DJ631" s="161" t="e">
        <f t="shared" si="821"/>
        <v>#REF!</v>
      </c>
      <c r="DK631" s="161" t="e">
        <f t="shared" si="821"/>
        <v>#REF!</v>
      </c>
      <c r="DL631" s="161" t="e">
        <f t="shared" si="821"/>
        <v>#REF!</v>
      </c>
      <c r="DM631" s="161" t="e">
        <f t="shared" si="821"/>
        <v>#REF!</v>
      </c>
      <c r="DN631" s="161" t="e">
        <f t="shared" si="821"/>
        <v>#REF!</v>
      </c>
      <c r="DO631" s="161" t="e">
        <f t="shared" si="821"/>
        <v>#REF!</v>
      </c>
      <c r="DP631" s="161" t="e">
        <f t="shared" si="821"/>
        <v>#REF!</v>
      </c>
      <c r="DQ631" s="161" t="e">
        <f t="shared" si="821"/>
        <v>#REF!</v>
      </c>
      <c r="DR631" s="161" t="e">
        <f t="shared" si="821"/>
        <v>#REF!</v>
      </c>
      <c r="DS631" s="161" t="e">
        <f t="shared" si="821"/>
        <v>#REF!</v>
      </c>
      <c r="DT631" s="161" t="e">
        <f t="shared" si="821"/>
        <v>#REF!</v>
      </c>
      <c r="DU631" s="161" t="e">
        <f t="shared" si="821"/>
        <v>#REF!</v>
      </c>
      <c r="DV631" s="161" t="e">
        <f t="shared" si="821"/>
        <v>#REF!</v>
      </c>
      <c r="DW631" s="161" t="e">
        <f t="shared" si="821"/>
        <v>#REF!</v>
      </c>
      <c r="DX631" s="161" t="e">
        <f t="shared" si="821"/>
        <v>#REF!</v>
      </c>
      <c r="DY631" s="161" t="e">
        <f t="shared" si="821"/>
        <v>#REF!</v>
      </c>
      <c r="DZ631" s="161" t="e">
        <f t="shared" si="821"/>
        <v>#REF!</v>
      </c>
      <c r="EA631" s="161" t="e">
        <f t="shared" si="821"/>
        <v>#REF!</v>
      </c>
      <c r="EB631" s="161" t="e">
        <f t="shared" si="821"/>
        <v>#REF!</v>
      </c>
      <c r="EC631" s="161" t="e">
        <f t="shared" si="821"/>
        <v>#REF!</v>
      </c>
      <c r="ED631" s="161" t="e">
        <f t="shared" si="821"/>
        <v>#REF!</v>
      </c>
      <c r="EE631" s="161" t="e">
        <f t="shared" si="821"/>
        <v>#REF!</v>
      </c>
      <c r="EF631" s="161" t="e">
        <f t="shared" si="821"/>
        <v>#REF!</v>
      </c>
      <c r="EG631" s="161" t="e">
        <f t="shared" si="821"/>
        <v>#REF!</v>
      </c>
      <c r="EH631" s="161" t="e">
        <f t="shared" si="821"/>
        <v>#REF!</v>
      </c>
      <c r="EI631" s="161" t="e">
        <f t="shared" si="821"/>
        <v>#REF!</v>
      </c>
      <c r="EJ631" s="161" t="e">
        <f t="shared" si="821"/>
        <v>#REF!</v>
      </c>
      <c r="EK631" s="161" t="e">
        <f t="shared" si="821"/>
        <v>#REF!</v>
      </c>
      <c r="EL631" s="161" t="e">
        <f t="shared" si="821"/>
        <v>#REF!</v>
      </c>
      <c r="EM631" s="161" t="e">
        <f t="shared" si="821"/>
        <v>#REF!</v>
      </c>
      <c r="EN631" s="161" t="e">
        <f t="shared" si="821"/>
        <v>#REF!</v>
      </c>
      <c r="EO631" s="161" t="e">
        <f t="shared" si="821"/>
        <v>#REF!</v>
      </c>
      <c r="EP631" s="161" t="e">
        <f t="shared" si="821"/>
        <v>#REF!</v>
      </c>
      <c r="EQ631" s="161" t="e">
        <f t="shared" si="821"/>
        <v>#REF!</v>
      </c>
      <c r="ER631" s="161" t="e">
        <f t="shared" si="821"/>
        <v>#REF!</v>
      </c>
      <c r="ES631" s="161" t="e">
        <f t="shared" si="821"/>
        <v>#REF!</v>
      </c>
      <c r="ET631" s="161" t="e">
        <f t="shared" si="821"/>
        <v>#REF!</v>
      </c>
      <c r="EU631" s="161" t="e">
        <f t="shared" si="821"/>
        <v>#REF!</v>
      </c>
      <c r="EV631" s="161" t="e">
        <f t="shared" si="821"/>
        <v>#REF!</v>
      </c>
      <c r="EW631" s="161" t="e">
        <f t="shared" si="821"/>
        <v>#REF!</v>
      </c>
      <c r="EX631" s="161" t="e">
        <f t="shared" si="821"/>
        <v>#REF!</v>
      </c>
      <c r="EY631" s="161" t="e">
        <f t="shared" si="821"/>
        <v>#REF!</v>
      </c>
      <c r="EZ631" s="161" t="e">
        <f t="shared" si="821"/>
        <v>#REF!</v>
      </c>
      <c r="FA631" s="161" t="e">
        <f t="shared" si="821"/>
        <v>#REF!</v>
      </c>
      <c r="FB631" s="161" t="e">
        <f t="shared" si="821"/>
        <v>#REF!</v>
      </c>
      <c r="FC631" s="161" t="e">
        <f t="shared" si="821"/>
        <v>#REF!</v>
      </c>
      <c r="FD631" s="161" t="e">
        <f t="shared" si="821"/>
        <v>#REF!</v>
      </c>
      <c r="FE631" s="161" t="e">
        <f t="shared" si="821"/>
        <v>#REF!</v>
      </c>
      <c r="FF631" s="161" t="e">
        <f t="shared" si="821"/>
        <v>#REF!</v>
      </c>
      <c r="FG631" s="161" t="e">
        <f t="shared" si="821"/>
        <v>#REF!</v>
      </c>
      <c r="FH631" s="161" t="e">
        <f t="shared" si="821"/>
        <v>#REF!</v>
      </c>
      <c r="FI631" s="161" t="e">
        <f t="shared" ref="FI631:HT631" si="822">IF(OR(EV631="YES",EX631="YES"),"YES","NO")</f>
        <v>#REF!</v>
      </c>
      <c r="FJ631" s="161" t="e">
        <f t="shared" si="822"/>
        <v>#REF!</v>
      </c>
      <c r="FK631" s="161" t="e">
        <f t="shared" si="822"/>
        <v>#REF!</v>
      </c>
      <c r="FL631" s="161" t="e">
        <f t="shared" si="822"/>
        <v>#REF!</v>
      </c>
      <c r="FM631" s="161" t="e">
        <f t="shared" si="822"/>
        <v>#REF!</v>
      </c>
      <c r="FN631" s="161" t="e">
        <f t="shared" si="822"/>
        <v>#REF!</v>
      </c>
      <c r="FO631" s="161" t="e">
        <f t="shared" si="822"/>
        <v>#REF!</v>
      </c>
      <c r="FP631" s="161" t="e">
        <f t="shared" si="822"/>
        <v>#REF!</v>
      </c>
      <c r="FQ631" s="161" t="e">
        <f t="shared" si="822"/>
        <v>#REF!</v>
      </c>
      <c r="FR631" s="161" t="e">
        <f t="shared" si="822"/>
        <v>#REF!</v>
      </c>
      <c r="FS631" s="161" t="e">
        <f t="shared" si="822"/>
        <v>#REF!</v>
      </c>
      <c r="FT631" s="161" t="e">
        <f t="shared" si="822"/>
        <v>#REF!</v>
      </c>
      <c r="FU631" s="161" t="e">
        <f t="shared" si="822"/>
        <v>#REF!</v>
      </c>
      <c r="FV631" s="161" t="e">
        <f t="shared" si="822"/>
        <v>#REF!</v>
      </c>
      <c r="FW631" s="161" t="e">
        <f t="shared" si="822"/>
        <v>#REF!</v>
      </c>
      <c r="FX631" s="161" t="e">
        <f t="shared" si="822"/>
        <v>#REF!</v>
      </c>
      <c r="FY631" s="161" t="e">
        <f t="shared" si="822"/>
        <v>#REF!</v>
      </c>
      <c r="FZ631" s="161" t="e">
        <f t="shared" si="822"/>
        <v>#REF!</v>
      </c>
      <c r="GA631" s="161" t="e">
        <f t="shared" si="822"/>
        <v>#REF!</v>
      </c>
      <c r="GB631" s="161" t="e">
        <f t="shared" si="822"/>
        <v>#REF!</v>
      </c>
      <c r="GC631" s="161" t="e">
        <f t="shared" si="822"/>
        <v>#REF!</v>
      </c>
      <c r="GD631" s="161" t="e">
        <f t="shared" si="822"/>
        <v>#REF!</v>
      </c>
      <c r="GE631" s="161" t="e">
        <f t="shared" si="822"/>
        <v>#REF!</v>
      </c>
      <c r="GF631" s="161" t="e">
        <f t="shared" si="822"/>
        <v>#REF!</v>
      </c>
      <c r="GG631" s="161" t="e">
        <f t="shared" si="822"/>
        <v>#REF!</v>
      </c>
      <c r="GH631" s="161" t="e">
        <f t="shared" si="822"/>
        <v>#REF!</v>
      </c>
      <c r="GI631" s="161" t="e">
        <f t="shared" si="822"/>
        <v>#REF!</v>
      </c>
      <c r="GJ631" s="161" t="e">
        <f t="shared" si="822"/>
        <v>#REF!</v>
      </c>
      <c r="GK631" s="161" t="e">
        <f t="shared" si="822"/>
        <v>#REF!</v>
      </c>
      <c r="GL631" s="161" t="e">
        <f t="shared" si="822"/>
        <v>#REF!</v>
      </c>
      <c r="GM631" s="161" t="e">
        <f t="shared" si="822"/>
        <v>#REF!</v>
      </c>
      <c r="GN631" s="161" t="e">
        <f t="shared" si="822"/>
        <v>#REF!</v>
      </c>
      <c r="GO631" s="161" t="e">
        <f t="shared" si="822"/>
        <v>#REF!</v>
      </c>
      <c r="GP631" s="161" t="e">
        <f t="shared" si="822"/>
        <v>#REF!</v>
      </c>
      <c r="GQ631" s="161" t="e">
        <f t="shared" si="822"/>
        <v>#REF!</v>
      </c>
      <c r="GR631" s="161" t="e">
        <f t="shared" si="822"/>
        <v>#REF!</v>
      </c>
      <c r="GS631" s="161" t="e">
        <f t="shared" si="822"/>
        <v>#REF!</v>
      </c>
      <c r="GT631" s="161" t="e">
        <f t="shared" si="822"/>
        <v>#REF!</v>
      </c>
      <c r="GU631" s="161" t="e">
        <f t="shared" si="822"/>
        <v>#REF!</v>
      </c>
      <c r="GV631" s="161" t="e">
        <f t="shared" si="822"/>
        <v>#REF!</v>
      </c>
      <c r="GW631" s="161" t="e">
        <f t="shared" si="822"/>
        <v>#REF!</v>
      </c>
      <c r="GX631" s="161" t="e">
        <f t="shared" si="822"/>
        <v>#REF!</v>
      </c>
      <c r="GY631" s="161" t="e">
        <f t="shared" si="822"/>
        <v>#REF!</v>
      </c>
      <c r="GZ631" s="161" t="e">
        <f t="shared" si="822"/>
        <v>#REF!</v>
      </c>
      <c r="HA631" s="161" t="e">
        <f t="shared" si="822"/>
        <v>#REF!</v>
      </c>
      <c r="HB631" s="161" t="e">
        <f t="shared" si="822"/>
        <v>#REF!</v>
      </c>
      <c r="HC631" s="161" t="e">
        <f t="shared" si="822"/>
        <v>#REF!</v>
      </c>
      <c r="HD631" s="161" t="e">
        <f t="shared" si="822"/>
        <v>#REF!</v>
      </c>
      <c r="HE631" s="161" t="e">
        <f t="shared" si="822"/>
        <v>#REF!</v>
      </c>
      <c r="HF631" s="161" t="e">
        <f t="shared" si="822"/>
        <v>#REF!</v>
      </c>
      <c r="HG631" s="161" t="e">
        <f t="shared" si="822"/>
        <v>#REF!</v>
      </c>
      <c r="HH631" s="161" t="e">
        <f t="shared" si="822"/>
        <v>#REF!</v>
      </c>
      <c r="HI631" s="161" t="e">
        <f t="shared" si="822"/>
        <v>#REF!</v>
      </c>
      <c r="HJ631" s="161" t="e">
        <f t="shared" si="822"/>
        <v>#REF!</v>
      </c>
      <c r="HK631" s="161" t="e">
        <f t="shared" si="822"/>
        <v>#REF!</v>
      </c>
      <c r="HL631" s="161" t="e">
        <f t="shared" si="822"/>
        <v>#REF!</v>
      </c>
      <c r="HM631" s="161" t="e">
        <f t="shared" si="822"/>
        <v>#REF!</v>
      </c>
      <c r="HN631" s="161" t="e">
        <f t="shared" si="822"/>
        <v>#REF!</v>
      </c>
      <c r="HO631" s="161" t="e">
        <f t="shared" si="822"/>
        <v>#REF!</v>
      </c>
      <c r="HP631" s="161" t="e">
        <f t="shared" si="822"/>
        <v>#REF!</v>
      </c>
      <c r="HQ631" s="161" t="e">
        <f t="shared" si="822"/>
        <v>#REF!</v>
      </c>
      <c r="HR631" s="161" t="e">
        <f t="shared" si="822"/>
        <v>#REF!</v>
      </c>
      <c r="HS631" s="161" t="e">
        <f t="shared" si="822"/>
        <v>#REF!</v>
      </c>
      <c r="HT631" s="161" t="e">
        <f t="shared" si="822"/>
        <v>#REF!</v>
      </c>
      <c r="HU631" s="161" t="e">
        <f t="shared" ref="HU631:KF631" si="823">IF(OR(HH631="YES",HJ631="YES"),"YES","NO")</f>
        <v>#REF!</v>
      </c>
      <c r="HV631" s="161" t="e">
        <f t="shared" si="823"/>
        <v>#REF!</v>
      </c>
      <c r="HW631" s="161" t="e">
        <f t="shared" si="823"/>
        <v>#REF!</v>
      </c>
      <c r="HX631" s="161" t="e">
        <f t="shared" si="823"/>
        <v>#REF!</v>
      </c>
      <c r="HY631" s="161" t="e">
        <f t="shared" si="823"/>
        <v>#REF!</v>
      </c>
      <c r="HZ631" s="161" t="e">
        <f t="shared" si="823"/>
        <v>#REF!</v>
      </c>
      <c r="IA631" s="161" t="e">
        <f t="shared" si="823"/>
        <v>#REF!</v>
      </c>
      <c r="IB631" s="161" t="e">
        <f t="shared" si="823"/>
        <v>#REF!</v>
      </c>
      <c r="IC631" s="161" t="e">
        <f t="shared" si="823"/>
        <v>#REF!</v>
      </c>
      <c r="ID631" s="161" t="e">
        <f t="shared" si="823"/>
        <v>#REF!</v>
      </c>
      <c r="IE631" s="161" t="e">
        <f t="shared" si="823"/>
        <v>#REF!</v>
      </c>
      <c r="IF631" s="161" t="e">
        <f t="shared" si="823"/>
        <v>#REF!</v>
      </c>
      <c r="IG631" s="161" t="e">
        <f t="shared" si="823"/>
        <v>#REF!</v>
      </c>
      <c r="IH631" s="161" t="e">
        <f t="shared" si="823"/>
        <v>#REF!</v>
      </c>
      <c r="II631" s="161" t="e">
        <f t="shared" si="823"/>
        <v>#REF!</v>
      </c>
      <c r="IJ631" s="161" t="e">
        <f t="shared" si="823"/>
        <v>#REF!</v>
      </c>
      <c r="IK631" s="161" t="e">
        <f t="shared" si="823"/>
        <v>#REF!</v>
      </c>
      <c r="IL631" s="161" t="e">
        <f t="shared" si="823"/>
        <v>#REF!</v>
      </c>
      <c r="IM631" s="161" t="e">
        <f t="shared" si="823"/>
        <v>#REF!</v>
      </c>
      <c r="IN631" s="161" t="e">
        <f t="shared" si="823"/>
        <v>#REF!</v>
      </c>
      <c r="IO631" s="161" t="e">
        <f t="shared" si="823"/>
        <v>#REF!</v>
      </c>
      <c r="IP631" s="161" t="e">
        <f t="shared" si="823"/>
        <v>#REF!</v>
      </c>
      <c r="IQ631" s="161" t="e">
        <f t="shared" si="823"/>
        <v>#REF!</v>
      </c>
      <c r="IR631" s="161" t="e">
        <f t="shared" si="823"/>
        <v>#REF!</v>
      </c>
      <c r="IS631" s="161" t="e">
        <f t="shared" si="823"/>
        <v>#REF!</v>
      </c>
      <c r="IT631" s="161" t="e">
        <f t="shared" si="823"/>
        <v>#REF!</v>
      </c>
      <c r="IU631" s="161" t="e">
        <f t="shared" si="823"/>
        <v>#REF!</v>
      </c>
      <c r="IV631" s="161" t="e">
        <f t="shared" si="823"/>
        <v>#REF!</v>
      </c>
      <c r="IW631" s="161" t="e">
        <f t="shared" si="823"/>
        <v>#REF!</v>
      </c>
      <c r="IX631" s="161" t="e">
        <f t="shared" si="823"/>
        <v>#REF!</v>
      </c>
      <c r="IY631" s="161" t="e">
        <f t="shared" si="823"/>
        <v>#REF!</v>
      </c>
      <c r="IZ631" s="161" t="e">
        <f t="shared" si="823"/>
        <v>#REF!</v>
      </c>
      <c r="JA631" s="161" t="e">
        <f t="shared" si="823"/>
        <v>#REF!</v>
      </c>
      <c r="JB631" s="161" t="e">
        <f t="shared" si="823"/>
        <v>#REF!</v>
      </c>
      <c r="JC631" s="161" t="e">
        <f t="shared" si="823"/>
        <v>#REF!</v>
      </c>
      <c r="JD631" s="161" t="e">
        <f t="shared" si="823"/>
        <v>#REF!</v>
      </c>
      <c r="JE631" s="161" t="e">
        <f t="shared" si="823"/>
        <v>#REF!</v>
      </c>
      <c r="JF631" s="161" t="e">
        <f t="shared" si="823"/>
        <v>#REF!</v>
      </c>
      <c r="JG631" s="161" t="e">
        <f t="shared" si="823"/>
        <v>#REF!</v>
      </c>
      <c r="JH631" s="161" t="e">
        <f t="shared" si="823"/>
        <v>#REF!</v>
      </c>
      <c r="JI631" s="161" t="e">
        <f t="shared" si="823"/>
        <v>#REF!</v>
      </c>
      <c r="JJ631" s="161" t="e">
        <f t="shared" si="823"/>
        <v>#REF!</v>
      </c>
      <c r="JK631" s="161" t="e">
        <f t="shared" si="823"/>
        <v>#REF!</v>
      </c>
      <c r="JL631" s="161" t="e">
        <f t="shared" si="823"/>
        <v>#REF!</v>
      </c>
      <c r="JM631" s="161" t="e">
        <f t="shared" si="823"/>
        <v>#REF!</v>
      </c>
      <c r="JN631" s="161" t="e">
        <f t="shared" si="823"/>
        <v>#REF!</v>
      </c>
      <c r="JO631" s="161" t="e">
        <f t="shared" si="823"/>
        <v>#REF!</v>
      </c>
      <c r="JP631" s="161" t="e">
        <f t="shared" si="823"/>
        <v>#REF!</v>
      </c>
      <c r="JQ631" s="161" t="e">
        <f t="shared" si="823"/>
        <v>#REF!</v>
      </c>
      <c r="JR631" s="161" t="e">
        <f t="shared" si="823"/>
        <v>#REF!</v>
      </c>
      <c r="JS631" s="161" t="e">
        <f t="shared" si="823"/>
        <v>#REF!</v>
      </c>
      <c r="JT631" s="161" t="e">
        <f t="shared" si="823"/>
        <v>#REF!</v>
      </c>
      <c r="JU631" s="161" t="e">
        <f t="shared" si="823"/>
        <v>#REF!</v>
      </c>
      <c r="JV631" s="161" t="e">
        <f t="shared" si="823"/>
        <v>#REF!</v>
      </c>
      <c r="JW631" s="161" t="e">
        <f t="shared" si="823"/>
        <v>#REF!</v>
      </c>
      <c r="JX631" s="161" t="e">
        <f t="shared" si="823"/>
        <v>#REF!</v>
      </c>
      <c r="JY631" s="161" t="e">
        <f t="shared" si="823"/>
        <v>#REF!</v>
      </c>
      <c r="JZ631" s="161" t="e">
        <f t="shared" si="823"/>
        <v>#REF!</v>
      </c>
      <c r="KA631" s="161" t="e">
        <f t="shared" si="823"/>
        <v>#REF!</v>
      </c>
      <c r="KB631" s="161" t="e">
        <f t="shared" si="823"/>
        <v>#REF!</v>
      </c>
      <c r="KC631" s="161" t="e">
        <f t="shared" si="823"/>
        <v>#REF!</v>
      </c>
      <c r="KD631" s="161" t="e">
        <f t="shared" si="823"/>
        <v>#REF!</v>
      </c>
      <c r="KE631" s="161" t="e">
        <f t="shared" si="823"/>
        <v>#REF!</v>
      </c>
      <c r="KF631" s="161" t="e">
        <f t="shared" si="823"/>
        <v>#REF!</v>
      </c>
      <c r="KG631" s="161" t="e">
        <f t="shared" ref="KG631:MR631" si="824">IF(OR(JT631="YES",JV631="YES"),"YES","NO")</f>
        <v>#REF!</v>
      </c>
      <c r="KH631" s="161" t="e">
        <f t="shared" si="824"/>
        <v>#REF!</v>
      </c>
      <c r="KI631" s="161" t="e">
        <f t="shared" si="824"/>
        <v>#REF!</v>
      </c>
      <c r="KJ631" s="161" t="e">
        <f t="shared" si="824"/>
        <v>#REF!</v>
      </c>
      <c r="KK631" s="161" t="e">
        <f t="shared" si="824"/>
        <v>#REF!</v>
      </c>
      <c r="KL631" s="161" t="e">
        <f t="shared" si="824"/>
        <v>#REF!</v>
      </c>
      <c r="KM631" s="161" t="e">
        <f t="shared" si="824"/>
        <v>#REF!</v>
      </c>
      <c r="KN631" s="161" t="e">
        <f t="shared" si="824"/>
        <v>#REF!</v>
      </c>
      <c r="KO631" s="161" t="e">
        <f t="shared" si="824"/>
        <v>#REF!</v>
      </c>
      <c r="KP631" s="161" t="e">
        <f t="shared" si="824"/>
        <v>#REF!</v>
      </c>
      <c r="KQ631" s="161" t="e">
        <f t="shared" si="824"/>
        <v>#REF!</v>
      </c>
      <c r="KR631" s="161" t="e">
        <f t="shared" si="824"/>
        <v>#REF!</v>
      </c>
      <c r="KS631" s="161" t="e">
        <f t="shared" si="824"/>
        <v>#REF!</v>
      </c>
      <c r="KT631" s="161" t="e">
        <f t="shared" si="824"/>
        <v>#REF!</v>
      </c>
      <c r="KU631" s="161" t="e">
        <f t="shared" si="824"/>
        <v>#REF!</v>
      </c>
      <c r="KV631" s="161" t="e">
        <f t="shared" si="824"/>
        <v>#REF!</v>
      </c>
      <c r="KW631" s="161" t="e">
        <f t="shared" si="824"/>
        <v>#REF!</v>
      </c>
      <c r="KX631" s="161" t="e">
        <f t="shared" si="824"/>
        <v>#REF!</v>
      </c>
      <c r="KY631" s="161" t="e">
        <f t="shared" si="824"/>
        <v>#REF!</v>
      </c>
      <c r="KZ631" s="161" t="e">
        <f t="shared" si="824"/>
        <v>#REF!</v>
      </c>
      <c r="LA631" s="161" t="e">
        <f t="shared" si="824"/>
        <v>#REF!</v>
      </c>
      <c r="LB631" s="161" t="e">
        <f t="shared" si="824"/>
        <v>#REF!</v>
      </c>
      <c r="LC631" s="161" t="e">
        <f t="shared" si="824"/>
        <v>#REF!</v>
      </c>
      <c r="LD631" s="161" t="e">
        <f t="shared" si="824"/>
        <v>#REF!</v>
      </c>
      <c r="LE631" s="161" t="e">
        <f t="shared" si="824"/>
        <v>#REF!</v>
      </c>
      <c r="LF631" s="161" t="e">
        <f t="shared" si="824"/>
        <v>#REF!</v>
      </c>
      <c r="LG631" s="161" t="e">
        <f t="shared" si="824"/>
        <v>#REF!</v>
      </c>
      <c r="LH631" s="161" t="e">
        <f t="shared" si="824"/>
        <v>#REF!</v>
      </c>
      <c r="LI631" s="161" t="e">
        <f t="shared" si="824"/>
        <v>#REF!</v>
      </c>
      <c r="LJ631" s="161" t="e">
        <f t="shared" si="824"/>
        <v>#REF!</v>
      </c>
      <c r="LK631" s="161" t="e">
        <f t="shared" si="824"/>
        <v>#REF!</v>
      </c>
      <c r="LL631" s="161" t="e">
        <f t="shared" si="824"/>
        <v>#REF!</v>
      </c>
      <c r="LM631" s="161" t="e">
        <f t="shared" si="824"/>
        <v>#REF!</v>
      </c>
      <c r="LN631" s="161" t="e">
        <f t="shared" si="824"/>
        <v>#REF!</v>
      </c>
      <c r="LO631" s="161" t="e">
        <f t="shared" si="824"/>
        <v>#REF!</v>
      </c>
      <c r="LP631" s="161" t="e">
        <f t="shared" si="824"/>
        <v>#REF!</v>
      </c>
      <c r="LQ631" s="161" t="e">
        <f t="shared" si="824"/>
        <v>#REF!</v>
      </c>
      <c r="LR631" s="161" t="e">
        <f t="shared" si="824"/>
        <v>#REF!</v>
      </c>
      <c r="LS631" s="161" t="e">
        <f t="shared" si="824"/>
        <v>#REF!</v>
      </c>
      <c r="LT631" s="161" t="e">
        <f t="shared" si="824"/>
        <v>#REF!</v>
      </c>
      <c r="LU631" s="161" t="e">
        <f t="shared" si="824"/>
        <v>#REF!</v>
      </c>
      <c r="LV631" s="161" t="e">
        <f t="shared" si="824"/>
        <v>#REF!</v>
      </c>
      <c r="LW631" s="161" t="e">
        <f t="shared" si="824"/>
        <v>#REF!</v>
      </c>
      <c r="LX631" s="161" t="e">
        <f t="shared" si="824"/>
        <v>#REF!</v>
      </c>
      <c r="LY631" s="161" t="e">
        <f t="shared" si="824"/>
        <v>#REF!</v>
      </c>
      <c r="LZ631" s="161" t="e">
        <f t="shared" si="824"/>
        <v>#REF!</v>
      </c>
      <c r="MA631" s="161" t="e">
        <f t="shared" si="824"/>
        <v>#REF!</v>
      </c>
      <c r="MB631" s="161" t="e">
        <f t="shared" si="824"/>
        <v>#REF!</v>
      </c>
      <c r="MC631" s="161" t="e">
        <f t="shared" si="824"/>
        <v>#REF!</v>
      </c>
      <c r="MD631" s="161" t="e">
        <f t="shared" si="824"/>
        <v>#REF!</v>
      </c>
      <c r="ME631" s="161" t="e">
        <f t="shared" si="824"/>
        <v>#REF!</v>
      </c>
      <c r="MF631" s="161" t="e">
        <f t="shared" si="824"/>
        <v>#REF!</v>
      </c>
      <c r="MG631" s="161" t="e">
        <f t="shared" si="824"/>
        <v>#REF!</v>
      </c>
      <c r="MH631" s="161" t="e">
        <f t="shared" si="824"/>
        <v>#REF!</v>
      </c>
      <c r="MI631" s="161" t="e">
        <f t="shared" si="824"/>
        <v>#REF!</v>
      </c>
      <c r="MJ631" s="161" t="e">
        <f t="shared" si="824"/>
        <v>#REF!</v>
      </c>
      <c r="MK631" s="161" t="e">
        <f t="shared" si="824"/>
        <v>#REF!</v>
      </c>
      <c r="ML631" s="161" t="e">
        <f t="shared" si="824"/>
        <v>#REF!</v>
      </c>
      <c r="MM631" s="161" t="e">
        <f t="shared" si="824"/>
        <v>#REF!</v>
      </c>
      <c r="MN631" s="161" t="e">
        <f t="shared" si="824"/>
        <v>#REF!</v>
      </c>
      <c r="MO631" s="161" t="e">
        <f t="shared" si="824"/>
        <v>#REF!</v>
      </c>
      <c r="MP631" s="161" t="e">
        <f t="shared" si="824"/>
        <v>#REF!</v>
      </c>
      <c r="MQ631" s="161" t="e">
        <f t="shared" si="824"/>
        <v>#REF!</v>
      </c>
      <c r="MR631" s="161" t="e">
        <f t="shared" si="824"/>
        <v>#REF!</v>
      </c>
      <c r="MS631" s="161" t="e">
        <f t="shared" ref="MS631:PD631" si="825">IF(OR(MF631="YES",MH631="YES"),"YES","NO")</f>
        <v>#REF!</v>
      </c>
      <c r="MT631" s="161" t="e">
        <f t="shared" si="825"/>
        <v>#REF!</v>
      </c>
      <c r="MU631" s="161" t="e">
        <f t="shared" si="825"/>
        <v>#REF!</v>
      </c>
      <c r="MV631" s="161" t="e">
        <f t="shared" si="825"/>
        <v>#REF!</v>
      </c>
      <c r="MW631" s="161" t="e">
        <f t="shared" si="825"/>
        <v>#REF!</v>
      </c>
      <c r="MX631" s="161" t="e">
        <f t="shared" si="825"/>
        <v>#REF!</v>
      </c>
      <c r="MY631" s="161" t="e">
        <f t="shared" si="825"/>
        <v>#REF!</v>
      </c>
      <c r="MZ631" s="161" t="e">
        <f t="shared" si="825"/>
        <v>#REF!</v>
      </c>
      <c r="NA631" s="161" t="e">
        <f t="shared" si="825"/>
        <v>#REF!</v>
      </c>
      <c r="NB631" s="161" t="e">
        <f t="shared" si="825"/>
        <v>#REF!</v>
      </c>
      <c r="NC631" s="161" t="e">
        <f t="shared" si="825"/>
        <v>#REF!</v>
      </c>
      <c r="ND631" s="161" t="e">
        <f t="shared" si="825"/>
        <v>#REF!</v>
      </c>
      <c r="NE631" s="161" t="e">
        <f t="shared" si="825"/>
        <v>#REF!</v>
      </c>
      <c r="NF631" s="161" t="e">
        <f t="shared" si="825"/>
        <v>#REF!</v>
      </c>
      <c r="NG631" s="161" t="e">
        <f t="shared" si="825"/>
        <v>#REF!</v>
      </c>
      <c r="NH631" s="161" t="e">
        <f t="shared" si="825"/>
        <v>#REF!</v>
      </c>
      <c r="NI631" s="161" t="e">
        <f t="shared" si="825"/>
        <v>#REF!</v>
      </c>
      <c r="NJ631" s="161" t="e">
        <f t="shared" si="825"/>
        <v>#REF!</v>
      </c>
      <c r="NK631" s="161" t="e">
        <f t="shared" si="825"/>
        <v>#REF!</v>
      </c>
      <c r="NL631" s="161" t="e">
        <f t="shared" si="825"/>
        <v>#REF!</v>
      </c>
      <c r="NM631" s="161" t="e">
        <f t="shared" si="825"/>
        <v>#REF!</v>
      </c>
      <c r="NN631" s="161" t="e">
        <f t="shared" si="825"/>
        <v>#REF!</v>
      </c>
      <c r="NO631" s="161" t="e">
        <f t="shared" si="825"/>
        <v>#REF!</v>
      </c>
      <c r="NP631" s="161" t="e">
        <f t="shared" si="825"/>
        <v>#REF!</v>
      </c>
      <c r="NQ631" s="161" t="e">
        <f t="shared" si="825"/>
        <v>#REF!</v>
      </c>
      <c r="NR631" s="161" t="e">
        <f t="shared" si="825"/>
        <v>#REF!</v>
      </c>
      <c r="NS631" s="161" t="e">
        <f t="shared" si="825"/>
        <v>#REF!</v>
      </c>
      <c r="NT631" s="161" t="e">
        <f t="shared" si="825"/>
        <v>#REF!</v>
      </c>
      <c r="NU631" s="161" t="e">
        <f t="shared" si="825"/>
        <v>#REF!</v>
      </c>
      <c r="NV631" s="161" t="e">
        <f t="shared" si="825"/>
        <v>#REF!</v>
      </c>
      <c r="NW631" s="161" t="e">
        <f t="shared" si="825"/>
        <v>#REF!</v>
      </c>
      <c r="NX631" s="161" t="e">
        <f t="shared" si="825"/>
        <v>#REF!</v>
      </c>
      <c r="NY631" s="161" t="e">
        <f t="shared" si="825"/>
        <v>#REF!</v>
      </c>
      <c r="NZ631" s="161" t="e">
        <f t="shared" si="825"/>
        <v>#REF!</v>
      </c>
      <c r="OA631" s="161" t="e">
        <f t="shared" si="825"/>
        <v>#REF!</v>
      </c>
      <c r="OB631" s="161" t="e">
        <f t="shared" si="825"/>
        <v>#REF!</v>
      </c>
      <c r="OC631" s="161" t="e">
        <f t="shared" si="825"/>
        <v>#REF!</v>
      </c>
      <c r="OD631" s="161" t="e">
        <f t="shared" si="825"/>
        <v>#REF!</v>
      </c>
      <c r="OE631" s="161" t="e">
        <f t="shared" si="825"/>
        <v>#REF!</v>
      </c>
      <c r="OF631" s="161" t="e">
        <f t="shared" si="825"/>
        <v>#REF!</v>
      </c>
      <c r="OG631" s="161" t="e">
        <f t="shared" si="825"/>
        <v>#REF!</v>
      </c>
      <c r="OH631" s="161" t="e">
        <f t="shared" si="825"/>
        <v>#REF!</v>
      </c>
      <c r="OI631" s="161" t="e">
        <f t="shared" si="825"/>
        <v>#REF!</v>
      </c>
      <c r="OJ631" s="161" t="e">
        <f t="shared" si="825"/>
        <v>#REF!</v>
      </c>
      <c r="OK631" s="161" t="e">
        <f t="shared" si="825"/>
        <v>#REF!</v>
      </c>
      <c r="OL631" s="161" t="e">
        <f t="shared" si="825"/>
        <v>#REF!</v>
      </c>
      <c r="OM631" s="161" t="e">
        <f t="shared" si="825"/>
        <v>#REF!</v>
      </c>
      <c r="ON631" s="161" t="e">
        <f t="shared" si="825"/>
        <v>#REF!</v>
      </c>
      <c r="OO631" s="161" t="e">
        <f t="shared" si="825"/>
        <v>#REF!</v>
      </c>
      <c r="OP631" s="161" t="e">
        <f t="shared" si="825"/>
        <v>#REF!</v>
      </c>
      <c r="OQ631" s="161" t="e">
        <f t="shared" si="825"/>
        <v>#REF!</v>
      </c>
      <c r="OR631" s="161" t="e">
        <f t="shared" si="825"/>
        <v>#REF!</v>
      </c>
      <c r="OS631" s="161" t="e">
        <f t="shared" si="825"/>
        <v>#REF!</v>
      </c>
      <c r="OT631" s="161" t="e">
        <f t="shared" si="825"/>
        <v>#REF!</v>
      </c>
      <c r="OU631" s="161" t="e">
        <f t="shared" si="825"/>
        <v>#REF!</v>
      </c>
      <c r="OV631" s="161" t="e">
        <f t="shared" si="825"/>
        <v>#REF!</v>
      </c>
      <c r="OW631" s="161" t="e">
        <f t="shared" si="825"/>
        <v>#REF!</v>
      </c>
      <c r="OX631" s="161" t="e">
        <f t="shared" si="825"/>
        <v>#REF!</v>
      </c>
      <c r="OY631" s="161" t="e">
        <f t="shared" si="825"/>
        <v>#REF!</v>
      </c>
      <c r="OZ631" s="161" t="e">
        <f t="shared" si="825"/>
        <v>#REF!</v>
      </c>
      <c r="PA631" s="161" t="e">
        <f t="shared" si="825"/>
        <v>#REF!</v>
      </c>
      <c r="PB631" s="161" t="e">
        <f t="shared" si="825"/>
        <v>#REF!</v>
      </c>
      <c r="PC631" s="161" t="e">
        <f t="shared" si="825"/>
        <v>#REF!</v>
      </c>
      <c r="PD631" s="161" t="e">
        <f t="shared" si="825"/>
        <v>#REF!</v>
      </c>
      <c r="PE631" s="161" t="e">
        <f t="shared" ref="PE631:RP631" si="826">IF(OR(OR631="YES",OT631="YES"),"YES","NO")</f>
        <v>#REF!</v>
      </c>
      <c r="PF631" s="161" t="e">
        <f t="shared" si="826"/>
        <v>#REF!</v>
      </c>
      <c r="PG631" s="161" t="e">
        <f t="shared" si="826"/>
        <v>#REF!</v>
      </c>
      <c r="PH631" s="161" t="e">
        <f t="shared" si="826"/>
        <v>#REF!</v>
      </c>
      <c r="PI631" s="161" t="e">
        <f t="shared" si="826"/>
        <v>#REF!</v>
      </c>
      <c r="PJ631" s="161" t="e">
        <f t="shared" si="826"/>
        <v>#REF!</v>
      </c>
      <c r="PK631" s="161" t="e">
        <f t="shared" si="826"/>
        <v>#REF!</v>
      </c>
      <c r="PL631" s="161" t="e">
        <f t="shared" si="826"/>
        <v>#REF!</v>
      </c>
      <c r="PM631" s="161" t="e">
        <f t="shared" si="826"/>
        <v>#REF!</v>
      </c>
      <c r="PN631" s="161" t="e">
        <f t="shared" si="826"/>
        <v>#REF!</v>
      </c>
      <c r="PO631" s="161" t="e">
        <f t="shared" si="826"/>
        <v>#REF!</v>
      </c>
      <c r="PP631" s="161" t="e">
        <f t="shared" si="826"/>
        <v>#REF!</v>
      </c>
      <c r="PQ631" s="161" t="e">
        <f t="shared" si="826"/>
        <v>#REF!</v>
      </c>
      <c r="PR631" s="161" t="e">
        <f t="shared" si="826"/>
        <v>#REF!</v>
      </c>
      <c r="PS631" s="161" t="e">
        <f t="shared" si="826"/>
        <v>#REF!</v>
      </c>
      <c r="PT631" s="161" t="e">
        <f t="shared" si="826"/>
        <v>#REF!</v>
      </c>
      <c r="PU631" s="161" t="e">
        <f t="shared" si="826"/>
        <v>#REF!</v>
      </c>
      <c r="PV631" s="161" t="e">
        <f t="shared" si="826"/>
        <v>#REF!</v>
      </c>
      <c r="PW631" s="161" t="e">
        <f t="shared" si="826"/>
        <v>#REF!</v>
      </c>
      <c r="PX631" s="161" t="e">
        <f t="shared" si="826"/>
        <v>#REF!</v>
      </c>
      <c r="PY631" s="161" t="e">
        <f t="shared" si="826"/>
        <v>#REF!</v>
      </c>
      <c r="PZ631" s="161" t="e">
        <f t="shared" si="826"/>
        <v>#REF!</v>
      </c>
      <c r="QA631" s="161" t="e">
        <f t="shared" si="826"/>
        <v>#REF!</v>
      </c>
      <c r="QB631" s="161" t="e">
        <f t="shared" si="826"/>
        <v>#REF!</v>
      </c>
      <c r="QC631" s="161" t="e">
        <f t="shared" si="826"/>
        <v>#REF!</v>
      </c>
      <c r="QD631" s="161" t="e">
        <f t="shared" si="826"/>
        <v>#REF!</v>
      </c>
      <c r="QE631" s="161" t="e">
        <f t="shared" si="826"/>
        <v>#REF!</v>
      </c>
      <c r="QF631" s="161" t="e">
        <f t="shared" si="826"/>
        <v>#REF!</v>
      </c>
      <c r="QG631" s="161" t="e">
        <f t="shared" si="826"/>
        <v>#REF!</v>
      </c>
      <c r="QH631" s="161" t="e">
        <f t="shared" si="826"/>
        <v>#REF!</v>
      </c>
      <c r="QI631" s="161" t="e">
        <f t="shared" si="826"/>
        <v>#REF!</v>
      </c>
      <c r="QJ631" s="161" t="e">
        <f t="shared" si="826"/>
        <v>#REF!</v>
      </c>
      <c r="QK631" s="161" t="e">
        <f t="shared" si="826"/>
        <v>#REF!</v>
      </c>
      <c r="QL631" s="161" t="e">
        <f t="shared" si="826"/>
        <v>#REF!</v>
      </c>
      <c r="QM631" s="161" t="e">
        <f t="shared" si="826"/>
        <v>#REF!</v>
      </c>
      <c r="QN631" s="161" t="e">
        <f t="shared" si="826"/>
        <v>#REF!</v>
      </c>
      <c r="QO631" s="161" t="e">
        <f t="shared" si="826"/>
        <v>#REF!</v>
      </c>
      <c r="QP631" s="161" t="e">
        <f t="shared" si="826"/>
        <v>#REF!</v>
      </c>
      <c r="QQ631" s="161" t="e">
        <f t="shared" si="826"/>
        <v>#REF!</v>
      </c>
      <c r="QR631" s="161" t="e">
        <f t="shared" si="826"/>
        <v>#REF!</v>
      </c>
      <c r="QS631" s="161" t="e">
        <f t="shared" si="826"/>
        <v>#REF!</v>
      </c>
      <c r="QT631" s="161" t="e">
        <f t="shared" si="826"/>
        <v>#REF!</v>
      </c>
      <c r="QU631" s="161" t="e">
        <f t="shared" si="826"/>
        <v>#REF!</v>
      </c>
      <c r="QV631" s="161" t="e">
        <f t="shared" si="826"/>
        <v>#REF!</v>
      </c>
      <c r="QW631" s="161" t="e">
        <f t="shared" si="826"/>
        <v>#REF!</v>
      </c>
      <c r="QX631" s="161" t="e">
        <f t="shared" si="826"/>
        <v>#REF!</v>
      </c>
      <c r="QY631" s="161" t="e">
        <f t="shared" si="826"/>
        <v>#REF!</v>
      </c>
      <c r="QZ631" s="161" t="e">
        <f t="shared" si="826"/>
        <v>#REF!</v>
      </c>
      <c r="RA631" s="161" t="e">
        <f t="shared" si="826"/>
        <v>#REF!</v>
      </c>
      <c r="RB631" s="161" t="e">
        <f t="shared" si="826"/>
        <v>#REF!</v>
      </c>
      <c r="RC631" s="161" t="e">
        <f t="shared" si="826"/>
        <v>#REF!</v>
      </c>
      <c r="RD631" s="161" t="e">
        <f t="shared" si="826"/>
        <v>#REF!</v>
      </c>
      <c r="RE631" s="161" t="e">
        <f t="shared" si="826"/>
        <v>#REF!</v>
      </c>
      <c r="RF631" s="161" t="e">
        <f t="shared" si="826"/>
        <v>#REF!</v>
      </c>
      <c r="RG631" s="161" t="e">
        <f t="shared" si="826"/>
        <v>#REF!</v>
      </c>
      <c r="RH631" s="161" t="e">
        <f t="shared" si="826"/>
        <v>#REF!</v>
      </c>
      <c r="RI631" s="161" t="e">
        <f t="shared" si="826"/>
        <v>#REF!</v>
      </c>
      <c r="RJ631" s="161" t="e">
        <f t="shared" si="826"/>
        <v>#REF!</v>
      </c>
      <c r="RK631" s="161" t="e">
        <f t="shared" si="826"/>
        <v>#REF!</v>
      </c>
      <c r="RL631" s="161" t="e">
        <f t="shared" si="826"/>
        <v>#REF!</v>
      </c>
      <c r="RM631" s="161" t="e">
        <f t="shared" si="826"/>
        <v>#REF!</v>
      </c>
      <c r="RN631" s="161" t="e">
        <f t="shared" si="826"/>
        <v>#REF!</v>
      </c>
      <c r="RO631" s="161" t="e">
        <f t="shared" si="826"/>
        <v>#REF!</v>
      </c>
      <c r="RP631" s="161" t="e">
        <f t="shared" si="826"/>
        <v>#REF!</v>
      </c>
      <c r="RQ631" s="161" t="e">
        <f t="shared" ref="RQ631:UB631" si="827">IF(OR(RD631="YES",RF631="YES"),"YES","NO")</f>
        <v>#REF!</v>
      </c>
      <c r="RR631" s="161" t="e">
        <f t="shared" si="827"/>
        <v>#REF!</v>
      </c>
      <c r="RS631" s="161" t="e">
        <f t="shared" si="827"/>
        <v>#REF!</v>
      </c>
      <c r="RT631" s="161" t="e">
        <f t="shared" si="827"/>
        <v>#REF!</v>
      </c>
      <c r="RU631" s="161" t="e">
        <f t="shared" si="827"/>
        <v>#REF!</v>
      </c>
      <c r="RV631" s="161" t="e">
        <f t="shared" si="827"/>
        <v>#REF!</v>
      </c>
      <c r="RW631" s="161" t="e">
        <f t="shared" si="827"/>
        <v>#REF!</v>
      </c>
      <c r="RX631" s="161" t="e">
        <f t="shared" si="827"/>
        <v>#REF!</v>
      </c>
      <c r="RY631" s="161" t="e">
        <f t="shared" si="827"/>
        <v>#REF!</v>
      </c>
      <c r="RZ631" s="161" t="e">
        <f t="shared" si="827"/>
        <v>#REF!</v>
      </c>
      <c r="SA631" s="161" t="e">
        <f t="shared" si="827"/>
        <v>#REF!</v>
      </c>
      <c r="SB631" s="161" t="e">
        <f t="shared" si="827"/>
        <v>#REF!</v>
      </c>
      <c r="SC631" s="161" t="e">
        <f t="shared" si="827"/>
        <v>#REF!</v>
      </c>
      <c r="SD631" s="161" t="e">
        <f t="shared" si="827"/>
        <v>#REF!</v>
      </c>
      <c r="SE631" s="161" t="e">
        <f t="shared" si="827"/>
        <v>#REF!</v>
      </c>
      <c r="SF631" s="161" t="e">
        <f t="shared" si="827"/>
        <v>#REF!</v>
      </c>
      <c r="SG631" s="161" t="e">
        <f t="shared" si="827"/>
        <v>#REF!</v>
      </c>
      <c r="SH631" s="161" t="e">
        <f t="shared" si="827"/>
        <v>#REF!</v>
      </c>
      <c r="SI631" s="161" t="e">
        <f t="shared" si="827"/>
        <v>#REF!</v>
      </c>
      <c r="SJ631" s="161" t="e">
        <f t="shared" si="827"/>
        <v>#REF!</v>
      </c>
      <c r="SK631" s="161" t="e">
        <f t="shared" si="827"/>
        <v>#REF!</v>
      </c>
      <c r="SL631" s="161" t="e">
        <f t="shared" si="827"/>
        <v>#REF!</v>
      </c>
      <c r="SM631" s="161" t="e">
        <f t="shared" si="827"/>
        <v>#REF!</v>
      </c>
      <c r="SN631" s="161" t="e">
        <f t="shared" si="827"/>
        <v>#REF!</v>
      </c>
      <c r="SO631" s="161" t="e">
        <f t="shared" si="827"/>
        <v>#REF!</v>
      </c>
      <c r="SP631" s="161" t="e">
        <f t="shared" si="827"/>
        <v>#REF!</v>
      </c>
      <c r="SQ631" s="161" t="e">
        <f t="shared" si="827"/>
        <v>#REF!</v>
      </c>
      <c r="SR631" s="161" t="e">
        <f t="shared" si="827"/>
        <v>#REF!</v>
      </c>
      <c r="SS631" s="161" t="e">
        <f t="shared" si="827"/>
        <v>#REF!</v>
      </c>
      <c r="ST631" s="161" t="e">
        <f t="shared" si="827"/>
        <v>#REF!</v>
      </c>
      <c r="SU631" s="161" t="e">
        <f t="shared" si="827"/>
        <v>#REF!</v>
      </c>
      <c r="SV631" s="161" t="e">
        <f t="shared" si="827"/>
        <v>#REF!</v>
      </c>
      <c r="SW631" s="161" t="e">
        <f t="shared" si="827"/>
        <v>#REF!</v>
      </c>
      <c r="SX631" s="161" t="e">
        <f t="shared" si="827"/>
        <v>#REF!</v>
      </c>
      <c r="SY631" s="161" t="e">
        <f t="shared" si="827"/>
        <v>#REF!</v>
      </c>
      <c r="SZ631" s="161" t="e">
        <f t="shared" si="827"/>
        <v>#REF!</v>
      </c>
      <c r="TA631" s="161" t="e">
        <f t="shared" si="827"/>
        <v>#REF!</v>
      </c>
      <c r="TB631" s="161" t="e">
        <f t="shared" si="827"/>
        <v>#REF!</v>
      </c>
      <c r="TC631" s="161" t="e">
        <f t="shared" si="827"/>
        <v>#REF!</v>
      </c>
      <c r="TD631" s="161" t="e">
        <f t="shared" si="827"/>
        <v>#REF!</v>
      </c>
      <c r="TE631" s="161" t="e">
        <f t="shared" si="827"/>
        <v>#REF!</v>
      </c>
      <c r="TF631" s="161" t="e">
        <f t="shared" si="827"/>
        <v>#REF!</v>
      </c>
      <c r="TG631" s="161" t="e">
        <f t="shared" si="827"/>
        <v>#REF!</v>
      </c>
      <c r="TH631" s="161" t="e">
        <f t="shared" si="827"/>
        <v>#REF!</v>
      </c>
      <c r="TI631" s="161" t="e">
        <f t="shared" si="827"/>
        <v>#REF!</v>
      </c>
      <c r="TJ631" s="161" t="e">
        <f t="shared" si="827"/>
        <v>#REF!</v>
      </c>
      <c r="TK631" s="161" t="e">
        <f t="shared" si="827"/>
        <v>#REF!</v>
      </c>
      <c r="TL631" s="161" t="e">
        <f t="shared" si="827"/>
        <v>#REF!</v>
      </c>
      <c r="TM631" s="161" t="e">
        <f t="shared" si="827"/>
        <v>#REF!</v>
      </c>
      <c r="TN631" s="161" t="e">
        <f t="shared" si="827"/>
        <v>#REF!</v>
      </c>
      <c r="TO631" s="161" t="e">
        <f t="shared" si="827"/>
        <v>#REF!</v>
      </c>
      <c r="TP631" s="161" t="e">
        <f t="shared" si="827"/>
        <v>#REF!</v>
      </c>
      <c r="TQ631" s="161" t="e">
        <f t="shared" si="827"/>
        <v>#REF!</v>
      </c>
      <c r="TR631" s="161" t="e">
        <f t="shared" si="827"/>
        <v>#REF!</v>
      </c>
      <c r="TS631" s="161" t="e">
        <f t="shared" si="827"/>
        <v>#REF!</v>
      </c>
      <c r="TT631" s="161" t="e">
        <f t="shared" si="827"/>
        <v>#REF!</v>
      </c>
      <c r="TU631" s="161" t="e">
        <f t="shared" si="827"/>
        <v>#REF!</v>
      </c>
      <c r="TV631" s="161" t="e">
        <f t="shared" si="827"/>
        <v>#REF!</v>
      </c>
      <c r="TW631" s="161" t="e">
        <f t="shared" si="827"/>
        <v>#REF!</v>
      </c>
      <c r="TX631" s="161" t="e">
        <f t="shared" si="827"/>
        <v>#REF!</v>
      </c>
      <c r="TY631" s="161" t="e">
        <f t="shared" si="827"/>
        <v>#REF!</v>
      </c>
      <c r="TZ631" s="161" t="e">
        <f t="shared" si="827"/>
        <v>#REF!</v>
      </c>
      <c r="UA631" s="161" t="e">
        <f t="shared" si="827"/>
        <v>#REF!</v>
      </c>
      <c r="UB631" s="161" t="e">
        <f t="shared" si="827"/>
        <v>#REF!</v>
      </c>
      <c r="UC631" s="161" t="e">
        <f t="shared" ref="UC631:WN631" si="828">IF(OR(TP631="YES",TR631="YES"),"YES","NO")</f>
        <v>#REF!</v>
      </c>
      <c r="UD631" s="161" t="e">
        <f t="shared" si="828"/>
        <v>#REF!</v>
      </c>
      <c r="UE631" s="161" t="e">
        <f t="shared" si="828"/>
        <v>#REF!</v>
      </c>
      <c r="UF631" s="161" t="e">
        <f t="shared" si="828"/>
        <v>#REF!</v>
      </c>
      <c r="UG631" s="161" t="e">
        <f t="shared" si="828"/>
        <v>#REF!</v>
      </c>
      <c r="UH631" s="161" t="e">
        <f t="shared" si="828"/>
        <v>#REF!</v>
      </c>
      <c r="UI631" s="161" t="e">
        <f t="shared" si="828"/>
        <v>#REF!</v>
      </c>
      <c r="UJ631" s="161" t="e">
        <f t="shared" si="828"/>
        <v>#REF!</v>
      </c>
      <c r="UK631" s="161" t="e">
        <f t="shared" si="828"/>
        <v>#REF!</v>
      </c>
      <c r="UL631" s="161" t="e">
        <f t="shared" si="828"/>
        <v>#REF!</v>
      </c>
      <c r="UM631" s="161" t="e">
        <f t="shared" si="828"/>
        <v>#REF!</v>
      </c>
      <c r="UN631" s="161" t="e">
        <f t="shared" si="828"/>
        <v>#REF!</v>
      </c>
      <c r="UO631" s="161" t="e">
        <f t="shared" si="828"/>
        <v>#REF!</v>
      </c>
      <c r="UP631" s="161" t="e">
        <f t="shared" si="828"/>
        <v>#REF!</v>
      </c>
      <c r="UQ631" s="161" t="e">
        <f t="shared" si="828"/>
        <v>#REF!</v>
      </c>
      <c r="UR631" s="161" t="e">
        <f t="shared" si="828"/>
        <v>#REF!</v>
      </c>
      <c r="US631" s="161" t="e">
        <f t="shared" si="828"/>
        <v>#REF!</v>
      </c>
      <c r="UT631" s="161" t="e">
        <f t="shared" si="828"/>
        <v>#REF!</v>
      </c>
      <c r="UU631" s="161" t="e">
        <f t="shared" si="828"/>
        <v>#REF!</v>
      </c>
      <c r="UV631" s="161" t="e">
        <f t="shared" si="828"/>
        <v>#REF!</v>
      </c>
      <c r="UW631" s="161" t="e">
        <f t="shared" si="828"/>
        <v>#REF!</v>
      </c>
      <c r="UX631" s="161" t="e">
        <f t="shared" si="828"/>
        <v>#REF!</v>
      </c>
      <c r="UY631" s="161" t="e">
        <f t="shared" si="828"/>
        <v>#REF!</v>
      </c>
      <c r="UZ631" s="161" t="e">
        <f t="shared" si="828"/>
        <v>#REF!</v>
      </c>
      <c r="VA631" s="161" t="e">
        <f t="shared" si="828"/>
        <v>#REF!</v>
      </c>
      <c r="VB631" s="161" t="e">
        <f t="shared" si="828"/>
        <v>#REF!</v>
      </c>
      <c r="VC631" s="161" t="e">
        <f t="shared" si="828"/>
        <v>#REF!</v>
      </c>
      <c r="VD631" s="161" t="e">
        <f t="shared" si="828"/>
        <v>#REF!</v>
      </c>
      <c r="VE631" s="161" t="e">
        <f t="shared" si="828"/>
        <v>#REF!</v>
      </c>
      <c r="VF631" s="161" t="e">
        <f t="shared" si="828"/>
        <v>#REF!</v>
      </c>
      <c r="VG631" s="161" t="e">
        <f t="shared" si="828"/>
        <v>#REF!</v>
      </c>
      <c r="VH631" s="161" t="e">
        <f t="shared" si="828"/>
        <v>#REF!</v>
      </c>
      <c r="VI631" s="161" t="e">
        <f t="shared" si="828"/>
        <v>#REF!</v>
      </c>
      <c r="VJ631" s="161" t="e">
        <f t="shared" si="828"/>
        <v>#REF!</v>
      </c>
      <c r="VK631" s="161" t="e">
        <f t="shared" si="828"/>
        <v>#REF!</v>
      </c>
      <c r="VL631" s="161" t="e">
        <f t="shared" si="828"/>
        <v>#REF!</v>
      </c>
      <c r="VM631" s="161" t="e">
        <f t="shared" si="828"/>
        <v>#REF!</v>
      </c>
      <c r="VN631" s="161" t="e">
        <f t="shared" si="828"/>
        <v>#REF!</v>
      </c>
      <c r="VO631" s="161" t="e">
        <f t="shared" si="828"/>
        <v>#REF!</v>
      </c>
      <c r="VP631" s="161" t="e">
        <f t="shared" si="828"/>
        <v>#REF!</v>
      </c>
      <c r="VQ631" s="161" t="e">
        <f t="shared" si="828"/>
        <v>#REF!</v>
      </c>
      <c r="VR631" s="161" t="e">
        <f t="shared" si="828"/>
        <v>#REF!</v>
      </c>
      <c r="VS631" s="161" t="e">
        <f t="shared" si="828"/>
        <v>#REF!</v>
      </c>
      <c r="VT631" s="161" t="e">
        <f t="shared" si="828"/>
        <v>#REF!</v>
      </c>
      <c r="VU631" s="161" t="e">
        <f t="shared" si="828"/>
        <v>#REF!</v>
      </c>
      <c r="VV631" s="161" t="e">
        <f t="shared" si="828"/>
        <v>#REF!</v>
      </c>
      <c r="VW631" s="161" t="e">
        <f t="shared" si="828"/>
        <v>#REF!</v>
      </c>
      <c r="VX631" s="161" t="e">
        <f t="shared" si="828"/>
        <v>#REF!</v>
      </c>
      <c r="VY631" s="161" t="e">
        <f t="shared" si="828"/>
        <v>#REF!</v>
      </c>
      <c r="VZ631" s="161" t="e">
        <f t="shared" si="828"/>
        <v>#REF!</v>
      </c>
      <c r="WA631" s="161" t="e">
        <f t="shared" si="828"/>
        <v>#REF!</v>
      </c>
      <c r="WB631" s="161" t="e">
        <f t="shared" si="828"/>
        <v>#REF!</v>
      </c>
      <c r="WC631" s="161" t="e">
        <f t="shared" si="828"/>
        <v>#REF!</v>
      </c>
      <c r="WD631" s="161" t="e">
        <f t="shared" si="828"/>
        <v>#REF!</v>
      </c>
      <c r="WE631" s="161" t="e">
        <f t="shared" si="828"/>
        <v>#REF!</v>
      </c>
      <c r="WF631" s="161" t="e">
        <f t="shared" si="828"/>
        <v>#REF!</v>
      </c>
      <c r="WG631" s="161" t="e">
        <f t="shared" si="828"/>
        <v>#REF!</v>
      </c>
      <c r="WH631" s="161" t="e">
        <f t="shared" si="828"/>
        <v>#REF!</v>
      </c>
      <c r="WI631" s="161" t="e">
        <f t="shared" si="828"/>
        <v>#REF!</v>
      </c>
      <c r="WJ631" s="161" t="e">
        <f t="shared" si="828"/>
        <v>#REF!</v>
      </c>
      <c r="WK631" s="161" t="e">
        <f t="shared" si="828"/>
        <v>#REF!</v>
      </c>
      <c r="WL631" s="161" t="e">
        <f t="shared" si="828"/>
        <v>#REF!</v>
      </c>
      <c r="WM631" s="161" t="e">
        <f t="shared" si="828"/>
        <v>#REF!</v>
      </c>
      <c r="WN631" s="161" t="e">
        <f t="shared" si="828"/>
        <v>#REF!</v>
      </c>
      <c r="WO631" s="161" t="e">
        <f t="shared" ref="WO631:YZ631" si="829">IF(OR(WB631="YES",WD631="YES"),"YES","NO")</f>
        <v>#REF!</v>
      </c>
      <c r="WP631" s="161" t="e">
        <f t="shared" si="829"/>
        <v>#REF!</v>
      </c>
      <c r="WQ631" s="161" t="e">
        <f t="shared" si="829"/>
        <v>#REF!</v>
      </c>
      <c r="WR631" s="161" t="e">
        <f t="shared" si="829"/>
        <v>#REF!</v>
      </c>
      <c r="WS631" s="161" t="e">
        <f t="shared" si="829"/>
        <v>#REF!</v>
      </c>
      <c r="WT631" s="161" t="e">
        <f t="shared" si="829"/>
        <v>#REF!</v>
      </c>
      <c r="WU631" s="161" t="e">
        <f t="shared" si="829"/>
        <v>#REF!</v>
      </c>
      <c r="WV631" s="161" t="e">
        <f t="shared" si="829"/>
        <v>#REF!</v>
      </c>
      <c r="WW631" s="161" t="e">
        <f t="shared" si="829"/>
        <v>#REF!</v>
      </c>
      <c r="WX631" s="161" t="e">
        <f t="shared" si="829"/>
        <v>#REF!</v>
      </c>
      <c r="WY631" s="161" t="e">
        <f t="shared" si="829"/>
        <v>#REF!</v>
      </c>
      <c r="WZ631" s="161" t="e">
        <f t="shared" si="829"/>
        <v>#REF!</v>
      </c>
      <c r="XA631" s="161" t="e">
        <f t="shared" si="829"/>
        <v>#REF!</v>
      </c>
      <c r="XB631" s="161" t="e">
        <f t="shared" si="829"/>
        <v>#REF!</v>
      </c>
      <c r="XC631" s="161" t="e">
        <f t="shared" si="829"/>
        <v>#REF!</v>
      </c>
      <c r="XD631" s="161" t="e">
        <f t="shared" si="829"/>
        <v>#REF!</v>
      </c>
      <c r="XE631" s="161" t="e">
        <f t="shared" si="829"/>
        <v>#REF!</v>
      </c>
      <c r="XF631" s="161" t="e">
        <f t="shared" si="829"/>
        <v>#REF!</v>
      </c>
      <c r="XG631" s="161" t="e">
        <f t="shared" si="829"/>
        <v>#REF!</v>
      </c>
      <c r="XH631" s="161" t="e">
        <f t="shared" si="829"/>
        <v>#REF!</v>
      </c>
      <c r="XI631" s="161" t="e">
        <f t="shared" si="829"/>
        <v>#REF!</v>
      </c>
      <c r="XJ631" s="161" t="e">
        <f t="shared" si="829"/>
        <v>#REF!</v>
      </c>
      <c r="XK631" s="161" t="e">
        <f t="shared" si="829"/>
        <v>#REF!</v>
      </c>
      <c r="XL631" s="161" t="e">
        <f t="shared" si="829"/>
        <v>#REF!</v>
      </c>
      <c r="XM631" s="161" t="e">
        <f t="shared" si="829"/>
        <v>#REF!</v>
      </c>
      <c r="XN631" s="161" t="e">
        <f t="shared" si="829"/>
        <v>#REF!</v>
      </c>
      <c r="XO631" s="161" t="e">
        <f t="shared" si="829"/>
        <v>#REF!</v>
      </c>
      <c r="XP631" s="161" t="e">
        <f t="shared" si="829"/>
        <v>#REF!</v>
      </c>
      <c r="XQ631" s="161" t="e">
        <f t="shared" si="829"/>
        <v>#REF!</v>
      </c>
      <c r="XR631" s="161" t="e">
        <f t="shared" si="829"/>
        <v>#REF!</v>
      </c>
      <c r="XS631" s="161" t="e">
        <f t="shared" si="829"/>
        <v>#REF!</v>
      </c>
      <c r="XT631" s="161" t="e">
        <f t="shared" si="829"/>
        <v>#REF!</v>
      </c>
      <c r="XU631" s="161" t="e">
        <f t="shared" si="829"/>
        <v>#REF!</v>
      </c>
      <c r="XV631" s="161" t="e">
        <f t="shared" si="829"/>
        <v>#REF!</v>
      </c>
      <c r="XW631" s="161" t="e">
        <f t="shared" si="829"/>
        <v>#REF!</v>
      </c>
      <c r="XX631" s="161" t="e">
        <f t="shared" si="829"/>
        <v>#REF!</v>
      </c>
      <c r="XY631" s="161" t="e">
        <f t="shared" si="829"/>
        <v>#REF!</v>
      </c>
      <c r="XZ631" s="161" t="e">
        <f t="shared" si="829"/>
        <v>#REF!</v>
      </c>
      <c r="YA631" s="161" t="e">
        <f t="shared" si="829"/>
        <v>#REF!</v>
      </c>
      <c r="YB631" s="161" t="e">
        <f t="shared" si="829"/>
        <v>#REF!</v>
      </c>
      <c r="YC631" s="161" t="e">
        <f t="shared" si="829"/>
        <v>#REF!</v>
      </c>
      <c r="YD631" s="161" t="e">
        <f t="shared" si="829"/>
        <v>#REF!</v>
      </c>
      <c r="YE631" s="161" t="e">
        <f t="shared" si="829"/>
        <v>#REF!</v>
      </c>
      <c r="YF631" s="161" t="e">
        <f t="shared" si="829"/>
        <v>#REF!</v>
      </c>
      <c r="YG631" s="161" t="e">
        <f t="shared" si="829"/>
        <v>#REF!</v>
      </c>
      <c r="YH631" s="161" t="e">
        <f t="shared" si="829"/>
        <v>#REF!</v>
      </c>
      <c r="YI631" s="161" t="e">
        <f t="shared" si="829"/>
        <v>#REF!</v>
      </c>
      <c r="YJ631" s="161" t="e">
        <f t="shared" si="829"/>
        <v>#REF!</v>
      </c>
      <c r="YK631" s="161" t="e">
        <f t="shared" si="829"/>
        <v>#REF!</v>
      </c>
      <c r="YL631" s="161" t="e">
        <f t="shared" si="829"/>
        <v>#REF!</v>
      </c>
      <c r="YM631" s="161" t="e">
        <f t="shared" si="829"/>
        <v>#REF!</v>
      </c>
      <c r="YN631" s="161" t="e">
        <f t="shared" si="829"/>
        <v>#REF!</v>
      </c>
      <c r="YO631" s="161" t="e">
        <f t="shared" si="829"/>
        <v>#REF!</v>
      </c>
      <c r="YP631" s="161" t="e">
        <f t="shared" si="829"/>
        <v>#REF!</v>
      </c>
      <c r="YQ631" s="161" t="e">
        <f t="shared" si="829"/>
        <v>#REF!</v>
      </c>
      <c r="YR631" s="161" t="e">
        <f t="shared" si="829"/>
        <v>#REF!</v>
      </c>
      <c r="YS631" s="161" t="e">
        <f t="shared" si="829"/>
        <v>#REF!</v>
      </c>
      <c r="YT631" s="161" t="e">
        <f t="shared" si="829"/>
        <v>#REF!</v>
      </c>
      <c r="YU631" s="161" t="e">
        <f t="shared" si="829"/>
        <v>#REF!</v>
      </c>
      <c r="YV631" s="161" t="e">
        <f t="shared" si="829"/>
        <v>#REF!</v>
      </c>
      <c r="YW631" s="161" t="e">
        <f t="shared" si="829"/>
        <v>#REF!</v>
      </c>
      <c r="YX631" s="161" t="e">
        <f t="shared" si="829"/>
        <v>#REF!</v>
      </c>
      <c r="YY631" s="161" t="e">
        <f t="shared" si="829"/>
        <v>#REF!</v>
      </c>
      <c r="YZ631" s="161" t="e">
        <f t="shared" si="829"/>
        <v>#REF!</v>
      </c>
      <c r="ZA631" s="161" t="e">
        <f t="shared" ref="ZA631:ABL631" si="830">IF(OR(YN631="YES",YP631="YES"),"YES","NO")</f>
        <v>#REF!</v>
      </c>
      <c r="ZB631" s="161" t="e">
        <f t="shared" si="830"/>
        <v>#REF!</v>
      </c>
      <c r="ZC631" s="161" t="e">
        <f t="shared" si="830"/>
        <v>#REF!</v>
      </c>
      <c r="ZD631" s="161" t="e">
        <f t="shared" si="830"/>
        <v>#REF!</v>
      </c>
      <c r="ZE631" s="161" t="e">
        <f t="shared" si="830"/>
        <v>#REF!</v>
      </c>
      <c r="ZF631" s="161" t="e">
        <f t="shared" si="830"/>
        <v>#REF!</v>
      </c>
      <c r="ZG631" s="161" t="e">
        <f t="shared" si="830"/>
        <v>#REF!</v>
      </c>
      <c r="ZH631" s="161" t="e">
        <f t="shared" si="830"/>
        <v>#REF!</v>
      </c>
      <c r="ZI631" s="161" t="e">
        <f t="shared" si="830"/>
        <v>#REF!</v>
      </c>
      <c r="ZJ631" s="161" t="e">
        <f t="shared" si="830"/>
        <v>#REF!</v>
      </c>
      <c r="ZK631" s="161" t="e">
        <f t="shared" si="830"/>
        <v>#REF!</v>
      </c>
      <c r="ZL631" s="161" t="e">
        <f t="shared" si="830"/>
        <v>#REF!</v>
      </c>
      <c r="ZM631" s="161" t="e">
        <f t="shared" si="830"/>
        <v>#REF!</v>
      </c>
      <c r="ZN631" s="161" t="e">
        <f t="shared" si="830"/>
        <v>#REF!</v>
      </c>
      <c r="ZO631" s="161" t="e">
        <f t="shared" si="830"/>
        <v>#REF!</v>
      </c>
      <c r="ZP631" s="161" t="e">
        <f t="shared" si="830"/>
        <v>#REF!</v>
      </c>
      <c r="ZQ631" s="161" t="e">
        <f t="shared" si="830"/>
        <v>#REF!</v>
      </c>
      <c r="ZR631" s="161" t="e">
        <f t="shared" si="830"/>
        <v>#REF!</v>
      </c>
      <c r="ZS631" s="161" t="e">
        <f t="shared" si="830"/>
        <v>#REF!</v>
      </c>
      <c r="ZT631" s="161" t="e">
        <f t="shared" si="830"/>
        <v>#REF!</v>
      </c>
      <c r="ZU631" s="161" t="e">
        <f t="shared" si="830"/>
        <v>#REF!</v>
      </c>
      <c r="ZV631" s="161" t="e">
        <f t="shared" si="830"/>
        <v>#REF!</v>
      </c>
      <c r="ZW631" s="161" t="e">
        <f t="shared" si="830"/>
        <v>#REF!</v>
      </c>
      <c r="ZX631" s="161" t="e">
        <f t="shared" si="830"/>
        <v>#REF!</v>
      </c>
      <c r="ZY631" s="161" t="e">
        <f t="shared" si="830"/>
        <v>#REF!</v>
      </c>
      <c r="ZZ631" s="161" t="e">
        <f t="shared" si="830"/>
        <v>#REF!</v>
      </c>
      <c r="AAA631" s="161" t="e">
        <f t="shared" si="830"/>
        <v>#REF!</v>
      </c>
      <c r="AAB631" s="161" t="e">
        <f t="shared" si="830"/>
        <v>#REF!</v>
      </c>
      <c r="AAC631" s="161" t="e">
        <f t="shared" si="830"/>
        <v>#REF!</v>
      </c>
      <c r="AAD631" s="161" t="e">
        <f t="shared" si="830"/>
        <v>#REF!</v>
      </c>
      <c r="AAE631" s="161" t="e">
        <f t="shared" si="830"/>
        <v>#REF!</v>
      </c>
      <c r="AAF631" s="161" t="e">
        <f t="shared" si="830"/>
        <v>#REF!</v>
      </c>
      <c r="AAG631" s="161" t="e">
        <f t="shared" si="830"/>
        <v>#REF!</v>
      </c>
      <c r="AAH631" s="161" t="e">
        <f t="shared" si="830"/>
        <v>#REF!</v>
      </c>
      <c r="AAI631" s="161" t="e">
        <f t="shared" si="830"/>
        <v>#REF!</v>
      </c>
      <c r="AAJ631" s="161" t="e">
        <f t="shared" si="830"/>
        <v>#REF!</v>
      </c>
      <c r="AAK631" s="161" t="e">
        <f t="shared" si="830"/>
        <v>#REF!</v>
      </c>
      <c r="AAL631" s="161" t="e">
        <f t="shared" si="830"/>
        <v>#REF!</v>
      </c>
      <c r="AAM631" s="161" t="e">
        <f t="shared" si="830"/>
        <v>#REF!</v>
      </c>
      <c r="AAN631" s="161" t="e">
        <f t="shared" si="830"/>
        <v>#REF!</v>
      </c>
      <c r="AAO631" s="161" t="e">
        <f t="shared" si="830"/>
        <v>#REF!</v>
      </c>
      <c r="AAP631" s="161" t="e">
        <f t="shared" si="830"/>
        <v>#REF!</v>
      </c>
      <c r="AAQ631" s="161" t="e">
        <f t="shared" si="830"/>
        <v>#REF!</v>
      </c>
      <c r="AAR631" s="161" t="e">
        <f t="shared" si="830"/>
        <v>#REF!</v>
      </c>
      <c r="AAS631" s="161" t="e">
        <f t="shared" si="830"/>
        <v>#REF!</v>
      </c>
      <c r="AAT631" s="161" t="e">
        <f t="shared" si="830"/>
        <v>#REF!</v>
      </c>
      <c r="AAU631" s="161" t="e">
        <f t="shared" si="830"/>
        <v>#REF!</v>
      </c>
      <c r="AAV631" s="161" t="e">
        <f t="shared" si="830"/>
        <v>#REF!</v>
      </c>
      <c r="AAW631" s="161" t="e">
        <f t="shared" si="830"/>
        <v>#REF!</v>
      </c>
      <c r="AAX631" s="161" t="e">
        <f t="shared" si="830"/>
        <v>#REF!</v>
      </c>
      <c r="AAY631" s="161" t="e">
        <f t="shared" si="830"/>
        <v>#REF!</v>
      </c>
      <c r="AAZ631" s="161" t="e">
        <f t="shared" si="830"/>
        <v>#REF!</v>
      </c>
      <c r="ABA631" s="161" t="e">
        <f t="shared" si="830"/>
        <v>#REF!</v>
      </c>
      <c r="ABB631" s="161" t="e">
        <f t="shared" si="830"/>
        <v>#REF!</v>
      </c>
      <c r="ABC631" s="161" t="e">
        <f t="shared" si="830"/>
        <v>#REF!</v>
      </c>
      <c r="ABD631" s="161" t="e">
        <f t="shared" si="830"/>
        <v>#REF!</v>
      </c>
      <c r="ABE631" s="161" t="e">
        <f t="shared" si="830"/>
        <v>#REF!</v>
      </c>
      <c r="ABF631" s="161" t="e">
        <f t="shared" si="830"/>
        <v>#REF!</v>
      </c>
      <c r="ABG631" s="161" t="e">
        <f t="shared" si="830"/>
        <v>#REF!</v>
      </c>
      <c r="ABH631" s="161" t="e">
        <f t="shared" si="830"/>
        <v>#REF!</v>
      </c>
      <c r="ABI631" s="161" t="e">
        <f t="shared" si="830"/>
        <v>#REF!</v>
      </c>
      <c r="ABJ631" s="161" t="e">
        <f t="shared" si="830"/>
        <v>#REF!</v>
      </c>
      <c r="ABK631" s="161" t="e">
        <f t="shared" si="830"/>
        <v>#REF!</v>
      </c>
      <c r="ABL631" s="161" t="e">
        <f t="shared" si="830"/>
        <v>#REF!</v>
      </c>
      <c r="ABM631" s="161" t="e">
        <f t="shared" ref="ABM631:ADX631" si="831">IF(OR(AAZ631="YES",ABB631="YES"),"YES","NO")</f>
        <v>#REF!</v>
      </c>
      <c r="ABN631" s="161" t="e">
        <f t="shared" si="831"/>
        <v>#REF!</v>
      </c>
      <c r="ABO631" s="161" t="e">
        <f t="shared" si="831"/>
        <v>#REF!</v>
      </c>
      <c r="ABP631" s="161" t="e">
        <f t="shared" si="831"/>
        <v>#REF!</v>
      </c>
      <c r="ABQ631" s="161" t="e">
        <f t="shared" si="831"/>
        <v>#REF!</v>
      </c>
      <c r="ABR631" s="161" t="e">
        <f t="shared" si="831"/>
        <v>#REF!</v>
      </c>
      <c r="ABS631" s="161" t="e">
        <f t="shared" si="831"/>
        <v>#REF!</v>
      </c>
      <c r="ABT631" s="161" t="e">
        <f t="shared" si="831"/>
        <v>#REF!</v>
      </c>
      <c r="ABU631" s="161" t="e">
        <f t="shared" si="831"/>
        <v>#REF!</v>
      </c>
      <c r="ABV631" s="161" t="e">
        <f t="shared" si="831"/>
        <v>#REF!</v>
      </c>
      <c r="ABW631" s="161" t="e">
        <f t="shared" si="831"/>
        <v>#REF!</v>
      </c>
      <c r="ABX631" s="161" t="e">
        <f t="shared" si="831"/>
        <v>#REF!</v>
      </c>
      <c r="ABY631" s="161" t="e">
        <f t="shared" si="831"/>
        <v>#REF!</v>
      </c>
      <c r="ABZ631" s="161" t="e">
        <f t="shared" si="831"/>
        <v>#REF!</v>
      </c>
      <c r="ACA631" s="161" t="e">
        <f t="shared" si="831"/>
        <v>#REF!</v>
      </c>
      <c r="ACB631" s="161" t="e">
        <f t="shared" si="831"/>
        <v>#REF!</v>
      </c>
      <c r="ACC631" s="161" t="e">
        <f t="shared" si="831"/>
        <v>#REF!</v>
      </c>
      <c r="ACD631" s="161" t="e">
        <f t="shared" si="831"/>
        <v>#REF!</v>
      </c>
      <c r="ACE631" s="161" t="e">
        <f t="shared" si="831"/>
        <v>#REF!</v>
      </c>
      <c r="ACF631" s="161" t="e">
        <f t="shared" si="831"/>
        <v>#REF!</v>
      </c>
      <c r="ACG631" s="161" t="e">
        <f t="shared" si="831"/>
        <v>#REF!</v>
      </c>
      <c r="ACH631" s="161" t="e">
        <f t="shared" si="831"/>
        <v>#REF!</v>
      </c>
      <c r="ACI631" s="161" t="e">
        <f t="shared" si="831"/>
        <v>#REF!</v>
      </c>
      <c r="ACJ631" s="161" t="e">
        <f t="shared" si="831"/>
        <v>#REF!</v>
      </c>
      <c r="ACK631" s="161" t="e">
        <f t="shared" si="831"/>
        <v>#REF!</v>
      </c>
      <c r="ACL631" s="161" t="e">
        <f t="shared" si="831"/>
        <v>#REF!</v>
      </c>
      <c r="ACM631" s="161" t="e">
        <f t="shared" si="831"/>
        <v>#REF!</v>
      </c>
      <c r="ACN631" s="161" t="e">
        <f t="shared" si="831"/>
        <v>#REF!</v>
      </c>
      <c r="ACO631" s="161" t="e">
        <f t="shared" si="831"/>
        <v>#REF!</v>
      </c>
      <c r="ACP631" s="161" t="e">
        <f t="shared" si="831"/>
        <v>#REF!</v>
      </c>
      <c r="ACQ631" s="161" t="e">
        <f t="shared" si="831"/>
        <v>#REF!</v>
      </c>
      <c r="ACR631" s="161" t="e">
        <f t="shared" si="831"/>
        <v>#REF!</v>
      </c>
      <c r="ACS631" s="161" t="e">
        <f t="shared" si="831"/>
        <v>#REF!</v>
      </c>
      <c r="ACT631" s="161" t="e">
        <f t="shared" si="831"/>
        <v>#REF!</v>
      </c>
      <c r="ACU631" s="161" t="e">
        <f t="shared" si="831"/>
        <v>#REF!</v>
      </c>
      <c r="ACV631" s="161" t="e">
        <f t="shared" si="831"/>
        <v>#REF!</v>
      </c>
      <c r="ACW631" s="161" t="e">
        <f t="shared" si="831"/>
        <v>#REF!</v>
      </c>
      <c r="ACX631" s="161" t="e">
        <f t="shared" si="831"/>
        <v>#REF!</v>
      </c>
      <c r="ACY631" s="161" t="e">
        <f t="shared" si="831"/>
        <v>#REF!</v>
      </c>
      <c r="ACZ631" s="161" t="e">
        <f t="shared" si="831"/>
        <v>#REF!</v>
      </c>
      <c r="ADA631" s="161" t="e">
        <f t="shared" si="831"/>
        <v>#REF!</v>
      </c>
      <c r="ADB631" s="161" t="e">
        <f t="shared" si="831"/>
        <v>#REF!</v>
      </c>
      <c r="ADC631" s="161" t="e">
        <f t="shared" si="831"/>
        <v>#REF!</v>
      </c>
      <c r="ADD631" s="161" t="e">
        <f t="shared" si="831"/>
        <v>#REF!</v>
      </c>
      <c r="ADE631" s="161" t="e">
        <f t="shared" si="831"/>
        <v>#REF!</v>
      </c>
      <c r="ADF631" s="161" t="e">
        <f t="shared" si="831"/>
        <v>#REF!</v>
      </c>
      <c r="ADG631" s="161" t="e">
        <f t="shared" si="831"/>
        <v>#REF!</v>
      </c>
      <c r="ADH631" s="161" t="e">
        <f t="shared" si="831"/>
        <v>#REF!</v>
      </c>
      <c r="ADI631" s="161" t="e">
        <f t="shared" si="831"/>
        <v>#REF!</v>
      </c>
      <c r="ADJ631" s="161" t="e">
        <f t="shared" si="831"/>
        <v>#REF!</v>
      </c>
      <c r="ADK631" s="161" t="e">
        <f t="shared" si="831"/>
        <v>#REF!</v>
      </c>
      <c r="ADL631" s="161" t="e">
        <f t="shared" si="831"/>
        <v>#REF!</v>
      </c>
      <c r="ADM631" s="161" t="e">
        <f t="shared" si="831"/>
        <v>#REF!</v>
      </c>
      <c r="ADN631" s="161" t="e">
        <f t="shared" si="831"/>
        <v>#REF!</v>
      </c>
      <c r="ADO631" s="161" t="e">
        <f t="shared" si="831"/>
        <v>#REF!</v>
      </c>
      <c r="ADP631" s="161" t="e">
        <f t="shared" si="831"/>
        <v>#REF!</v>
      </c>
      <c r="ADQ631" s="161" t="e">
        <f t="shared" si="831"/>
        <v>#REF!</v>
      </c>
      <c r="ADR631" s="161" t="e">
        <f t="shared" si="831"/>
        <v>#REF!</v>
      </c>
      <c r="ADS631" s="161" t="e">
        <f t="shared" si="831"/>
        <v>#REF!</v>
      </c>
      <c r="ADT631" s="161" t="e">
        <f t="shared" si="831"/>
        <v>#REF!</v>
      </c>
      <c r="ADU631" s="161" t="e">
        <f t="shared" si="831"/>
        <v>#REF!</v>
      </c>
      <c r="ADV631" s="161" t="e">
        <f t="shared" si="831"/>
        <v>#REF!</v>
      </c>
      <c r="ADW631" s="161" t="e">
        <f t="shared" si="831"/>
        <v>#REF!</v>
      </c>
      <c r="ADX631" s="161" t="e">
        <f t="shared" si="831"/>
        <v>#REF!</v>
      </c>
      <c r="ADY631" s="161" t="e">
        <f t="shared" ref="ADY631:AGJ631" si="832">IF(OR(ADL631="YES",ADN631="YES"),"YES","NO")</f>
        <v>#REF!</v>
      </c>
      <c r="ADZ631" s="161" t="e">
        <f t="shared" si="832"/>
        <v>#REF!</v>
      </c>
      <c r="AEA631" s="161" t="e">
        <f t="shared" si="832"/>
        <v>#REF!</v>
      </c>
      <c r="AEB631" s="161" t="e">
        <f t="shared" si="832"/>
        <v>#REF!</v>
      </c>
      <c r="AEC631" s="161" t="e">
        <f t="shared" si="832"/>
        <v>#REF!</v>
      </c>
      <c r="AED631" s="161" t="e">
        <f t="shared" si="832"/>
        <v>#REF!</v>
      </c>
      <c r="AEE631" s="161" t="e">
        <f t="shared" si="832"/>
        <v>#REF!</v>
      </c>
      <c r="AEF631" s="161" t="e">
        <f t="shared" si="832"/>
        <v>#REF!</v>
      </c>
      <c r="AEG631" s="161" t="e">
        <f t="shared" si="832"/>
        <v>#REF!</v>
      </c>
      <c r="AEH631" s="161" t="e">
        <f t="shared" si="832"/>
        <v>#REF!</v>
      </c>
      <c r="AEI631" s="161" t="e">
        <f t="shared" si="832"/>
        <v>#REF!</v>
      </c>
      <c r="AEJ631" s="161" t="e">
        <f t="shared" si="832"/>
        <v>#REF!</v>
      </c>
      <c r="AEK631" s="161" t="e">
        <f t="shared" si="832"/>
        <v>#REF!</v>
      </c>
      <c r="AEL631" s="161" t="e">
        <f t="shared" si="832"/>
        <v>#REF!</v>
      </c>
      <c r="AEM631" s="161" t="e">
        <f t="shared" si="832"/>
        <v>#REF!</v>
      </c>
      <c r="AEN631" s="161" t="e">
        <f t="shared" si="832"/>
        <v>#REF!</v>
      </c>
      <c r="AEO631" s="161" t="e">
        <f t="shared" si="832"/>
        <v>#REF!</v>
      </c>
      <c r="AEP631" s="161" t="e">
        <f t="shared" si="832"/>
        <v>#REF!</v>
      </c>
      <c r="AEQ631" s="161" t="e">
        <f t="shared" si="832"/>
        <v>#REF!</v>
      </c>
      <c r="AER631" s="161" t="e">
        <f t="shared" si="832"/>
        <v>#REF!</v>
      </c>
      <c r="AES631" s="161" t="e">
        <f t="shared" si="832"/>
        <v>#REF!</v>
      </c>
      <c r="AET631" s="161" t="e">
        <f t="shared" si="832"/>
        <v>#REF!</v>
      </c>
      <c r="AEU631" s="161" t="e">
        <f t="shared" si="832"/>
        <v>#REF!</v>
      </c>
      <c r="AEV631" s="161" t="e">
        <f t="shared" si="832"/>
        <v>#REF!</v>
      </c>
      <c r="AEW631" s="161" t="e">
        <f t="shared" si="832"/>
        <v>#REF!</v>
      </c>
      <c r="AEX631" s="161" t="e">
        <f t="shared" si="832"/>
        <v>#REF!</v>
      </c>
      <c r="AEY631" s="161" t="e">
        <f t="shared" si="832"/>
        <v>#REF!</v>
      </c>
      <c r="AEZ631" s="161" t="e">
        <f t="shared" si="832"/>
        <v>#REF!</v>
      </c>
      <c r="AFA631" s="161" t="e">
        <f t="shared" si="832"/>
        <v>#REF!</v>
      </c>
      <c r="AFB631" s="161" t="e">
        <f t="shared" si="832"/>
        <v>#REF!</v>
      </c>
      <c r="AFC631" s="161" t="e">
        <f t="shared" si="832"/>
        <v>#REF!</v>
      </c>
      <c r="AFD631" s="161" t="e">
        <f t="shared" si="832"/>
        <v>#REF!</v>
      </c>
      <c r="AFE631" s="161" t="e">
        <f t="shared" si="832"/>
        <v>#REF!</v>
      </c>
      <c r="AFF631" s="161" t="e">
        <f t="shared" si="832"/>
        <v>#REF!</v>
      </c>
      <c r="AFG631" s="161" t="e">
        <f t="shared" si="832"/>
        <v>#REF!</v>
      </c>
      <c r="AFH631" s="161" t="e">
        <f t="shared" si="832"/>
        <v>#REF!</v>
      </c>
      <c r="AFI631" s="161" t="e">
        <f t="shared" si="832"/>
        <v>#REF!</v>
      </c>
      <c r="AFJ631" s="161" t="e">
        <f t="shared" si="832"/>
        <v>#REF!</v>
      </c>
      <c r="AFK631" s="161" t="e">
        <f t="shared" si="832"/>
        <v>#REF!</v>
      </c>
      <c r="AFL631" s="161" t="e">
        <f t="shared" si="832"/>
        <v>#REF!</v>
      </c>
      <c r="AFM631" s="161" t="e">
        <f t="shared" si="832"/>
        <v>#REF!</v>
      </c>
      <c r="AFN631" s="161" t="e">
        <f t="shared" si="832"/>
        <v>#REF!</v>
      </c>
      <c r="AFO631" s="161" t="e">
        <f t="shared" si="832"/>
        <v>#REF!</v>
      </c>
      <c r="AFP631" s="161" t="e">
        <f t="shared" si="832"/>
        <v>#REF!</v>
      </c>
      <c r="AFQ631" s="161" t="e">
        <f t="shared" si="832"/>
        <v>#REF!</v>
      </c>
      <c r="AFR631" s="161" t="e">
        <f t="shared" si="832"/>
        <v>#REF!</v>
      </c>
      <c r="AFS631" s="161" t="e">
        <f t="shared" si="832"/>
        <v>#REF!</v>
      </c>
      <c r="AFT631" s="161" t="e">
        <f t="shared" si="832"/>
        <v>#REF!</v>
      </c>
      <c r="AFU631" s="161" t="e">
        <f t="shared" si="832"/>
        <v>#REF!</v>
      </c>
      <c r="AFV631" s="161" t="e">
        <f t="shared" si="832"/>
        <v>#REF!</v>
      </c>
      <c r="AFW631" s="161" t="e">
        <f t="shared" si="832"/>
        <v>#REF!</v>
      </c>
      <c r="AFX631" s="161" t="e">
        <f t="shared" si="832"/>
        <v>#REF!</v>
      </c>
      <c r="AFY631" s="161" t="e">
        <f t="shared" si="832"/>
        <v>#REF!</v>
      </c>
      <c r="AFZ631" s="161" t="e">
        <f t="shared" si="832"/>
        <v>#REF!</v>
      </c>
      <c r="AGA631" s="161" t="e">
        <f t="shared" si="832"/>
        <v>#REF!</v>
      </c>
      <c r="AGB631" s="161" t="e">
        <f t="shared" si="832"/>
        <v>#REF!</v>
      </c>
      <c r="AGC631" s="161" t="e">
        <f t="shared" si="832"/>
        <v>#REF!</v>
      </c>
      <c r="AGD631" s="161" t="e">
        <f t="shared" si="832"/>
        <v>#REF!</v>
      </c>
      <c r="AGE631" s="161" t="e">
        <f t="shared" si="832"/>
        <v>#REF!</v>
      </c>
      <c r="AGF631" s="161" t="e">
        <f t="shared" si="832"/>
        <v>#REF!</v>
      </c>
      <c r="AGG631" s="161" t="e">
        <f t="shared" si="832"/>
        <v>#REF!</v>
      </c>
      <c r="AGH631" s="161" t="e">
        <f t="shared" si="832"/>
        <v>#REF!</v>
      </c>
      <c r="AGI631" s="161" t="e">
        <f t="shared" si="832"/>
        <v>#REF!</v>
      </c>
      <c r="AGJ631" s="161" t="e">
        <f t="shared" si="832"/>
        <v>#REF!</v>
      </c>
      <c r="AGK631" s="161" t="e">
        <f t="shared" ref="AGK631:AIV631" si="833">IF(OR(AFX631="YES",AFZ631="YES"),"YES","NO")</f>
        <v>#REF!</v>
      </c>
      <c r="AGL631" s="161" t="e">
        <f t="shared" si="833"/>
        <v>#REF!</v>
      </c>
      <c r="AGM631" s="161" t="e">
        <f t="shared" si="833"/>
        <v>#REF!</v>
      </c>
      <c r="AGN631" s="161" t="e">
        <f t="shared" si="833"/>
        <v>#REF!</v>
      </c>
      <c r="AGO631" s="161" t="e">
        <f t="shared" si="833"/>
        <v>#REF!</v>
      </c>
      <c r="AGP631" s="161" t="e">
        <f t="shared" si="833"/>
        <v>#REF!</v>
      </c>
      <c r="AGQ631" s="161" t="e">
        <f t="shared" si="833"/>
        <v>#REF!</v>
      </c>
      <c r="AGR631" s="161" t="e">
        <f t="shared" si="833"/>
        <v>#REF!</v>
      </c>
      <c r="AGS631" s="161" t="e">
        <f t="shared" si="833"/>
        <v>#REF!</v>
      </c>
      <c r="AGT631" s="161" t="e">
        <f t="shared" si="833"/>
        <v>#REF!</v>
      </c>
      <c r="AGU631" s="161" t="e">
        <f t="shared" si="833"/>
        <v>#REF!</v>
      </c>
      <c r="AGV631" s="161" t="e">
        <f t="shared" si="833"/>
        <v>#REF!</v>
      </c>
      <c r="AGW631" s="161" t="e">
        <f t="shared" si="833"/>
        <v>#REF!</v>
      </c>
      <c r="AGX631" s="161" t="e">
        <f t="shared" si="833"/>
        <v>#REF!</v>
      </c>
      <c r="AGY631" s="161" t="e">
        <f t="shared" si="833"/>
        <v>#REF!</v>
      </c>
      <c r="AGZ631" s="161" t="e">
        <f t="shared" si="833"/>
        <v>#REF!</v>
      </c>
      <c r="AHA631" s="161" t="e">
        <f t="shared" si="833"/>
        <v>#REF!</v>
      </c>
      <c r="AHB631" s="161" t="e">
        <f t="shared" si="833"/>
        <v>#REF!</v>
      </c>
      <c r="AHC631" s="161" t="e">
        <f t="shared" si="833"/>
        <v>#REF!</v>
      </c>
      <c r="AHD631" s="161" t="e">
        <f t="shared" si="833"/>
        <v>#REF!</v>
      </c>
      <c r="AHE631" s="161" t="e">
        <f t="shared" si="833"/>
        <v>#REF!</v>
      </c>
      <c r="AHF631" s="161" t="e">
        <f t="shared" si="833"/>
        <v>#REF!</v>
      </c>
      <c r="AHG631" s="161" t="e">
        <f t="shared" si="833"/>
        <v>#REF!</v>
      </c>
      <c r="AHH631" s="161" t="e">
        <f t="shared" si="833"/>
        <v>#REF!</v>
      </c>
      <c r="AHI631" s="161" t="e">
        <f t="shared" si="833"/>
        <v>#REF!</v>
      </c>
      <c r="AHJ631" s="161" t="e">
        <f t="shared" si="833"/>
        <v>#REF!</v>
      </c>
      <c r="AHK631" s="161" t="e">
        <f t="shared" si="833"/>
        <v>#REF!</v>
      </c>
      <c r="AHL631" s="161" t="e">
        <f t="shared" si="833"/>
        <v>#REF!</v>
      </c>
      <c r="AHM631" s="161" t="e">
        <f t="shared" si="833"/>
        <v>#REF!</v>
      </c>
      <c r="AHN631" s="161" t="e">
        <f t="shared" si="833"/>
        <v>#REF!</v>
      </c>
      <c r="AHO631" s="161" t="e">
        <f t="shared" si="833"/>
        <v>#REF!</v>
      </c>
      <c r="AHP631" s="161" t="e">
        <f t="shared" si="833"/>
        <v>#REF!</v>
      </c>
      <c r="AHQ631" s="161" t="e">
        <f t="shared" si="833"/>
        <v>#REF!</v>
      </c>
      <c r="AHR631" s="161" t="e">
        <f t="shared" si="833"/>
        <v>#REF!</v>
      </c>
      <c r="AHS631" s="161" t="e">
        <f t="shared" si="833"/>
        <v>#REF!</v>
      </c>
      <c r="AHT631" s="161" t="e">
        <f t="shared" si="833"/>
        <v>#REF!</v>
      </c>
      <c r="AHU631" s="161" t="e">
        <f t="shared" si="833"/>
        <v>#REF!</v>
      </c>
      <c r="AHV631" s="161" t="e">
        <f t="shared" si="833"/>
        <v>#REF!</v>
      </c>
      <c r="AHW631" s="161" t="e">
        <f t="shared" si="833"/>
        <v>#REF!</v>
      </c>
      <c r="AHX631" s="161" t="e">
        <f t="shared" si="833"/>
        <v>#REF!</v>
      </c>
      <c r="AHY631" s="161" t="e">
        <f t="shared" si="833"/>
        <v>#REF!</v>
      </c>
      <c r="AHZ631" s="161" t="e">
        <f t="shared" si="833"/>
        <v>#REF!</v>
      </c>
      <c r="AIA631" s="161" t="e">
        <f t="shared" si="833"/>
        <v>#REF!</v>
      </c>
      <c r="AIB631" s="161" t="e">
        <f t="shared" si="833"/>
        <v>#REF!</v>
      </c>
      <c r="AIC631" s="161" t="e">
        <f t="shared" si="833"/>
        <v>#REF!</v>
      </c>
      <c r="AID631" s="161" t="e">
        <f t="shared" si="833"/>
        <v>#REF!</v>
      </c>
      <c r="AIE631" s="161" t="e">
        <f t="shared" si="833"/>
        <v>#REF!</v>
      </c>
      <c r="AIF631" s="161" t="e">
        <f t="shared" si="833"/>
        <v>#REF!</v>
      </c>
      <c r="AIG631" s="161" t="e">
        <f t="shared" si="833"/>
        <v>#REF!</v>
      </c>
      <c r="AIH631" s="161" t="e">
        <f t="shared" si="833"/>
        <v>#REF!</v>
      </c>
      <c r="AII631" s="161" t="e">
        <f t="shared" si="833"/>
        <v>#REF!</v>
      </c>
      <c r="AIJ631" s="161" t="e">
        <f t="shared" si="833"/>
        <v>#REF!</v>
      </c>
      <c r="AIK631" s="161" t="e">
        <f t="shared" si="833"/>
        <v>#REF!</v>
      </c>
      <c r="AIL631" s="161" t="e">
        <f t="shared" si="833"/>
        <v>#REF!</v>
      </c>
      <c r="AIM631" s="161" t="e">
        <f t="shared" si="833"/>
        <v>#REF!</v>
      </c>
      <c r="AIN631" s="161" t="e">
        <f t="shared" si="833"/>
        <v>#REF!</v>
      </c>
      <c r="AIO631" s="161" t="e">
        <f t="shared" si="833"/>
        <v>#REF!</v>
      </c>
      <c r="AIP631" s="161" t="e">
        <f t="shared" si="833"/>
        <v>#REF!</v>
      </c>
      <c r="AIQ631" s="161" t="e">
        <f t="shared" si="833"/>
        <v>#REF!</v>
      </c>
      <c r="AIR631" s="161" t="e">
        <f t="shared" si="833"/>
        <v>#REF!</v>
      </c>
      <c r="AIS631" s="161" t="e">
        <f t="shared" si="833"/>
        <v>#REF!</v>
      </c>
      <c r="AIT631" s="161" t="e">
        <f t="shared" si="833"/>
        <v>#REF!</v>
      </c>
      <c r="AIU631" s="161" t="e">
        <f t="shared" si="833"/>
        <v>#REF!</v>
      </c>
      <c r="AIV631" s="161" t="e">
        <f t="shared" si="833"/>
        <v>#REF!</v>
      </c>
      <c r="AIW631" s="161" t="e">
        <f t="shared" ref="AIW631:ALH631" si="834">IF(OR(AIJ631="YES",AIL631="YES"),"YES","NO")</f>
        <v>#REF!</v>
      </c>
      <c r="AIX631" s="161" t="e">
        <f t="shared" si="834"/>
        <v>#REF!</v>
      </c>
      <c r="AIY631" s="161" t="e">
        <f t="shared" si="834"/>
        <v>#REF!</v>
      </c>
      <c r="AIZ631" s="161" t="e">
        <f t="shared" si="834"/>
        <v>#REF!</v>
      </c>
      <c r="AJA631" s="161" t="e">
        <f t="shared" si="834"/>
        <v>#REF!</v>
      </c>
      <c r="AJB631" s="161" t="e">
        <f t="shared" si="834"/>
        <v>#REF!</v>
      </c>
      <c r="AJC631" s="161" t="e">
        <f t="shared" si="834"/>
        <v>#REF!</v>
      </c>
      <c r="AJD631" s="161" t="e">
        <f t="shared" si="834"/>
        <v>#REF!</v>
      </c>
      <c r="AJE631" s="161" t="e">
        <f t="shared" si="834"/>
        <v>#REF!</v>
      </c>
      <c r="AJF631" s="161" t="e">
        <f t="shared" si="834"/>
        <v>#REF!</v>
      </c>
      <c r="AJG631" s="161" t="e">
        <f t="shared" si="834"/>
        <v>#REF!</v>
      </c>
      <c r="AJH631" s="161" t="e">
        <f t="shared" si="834"/>
        <v>#REF!</v>
      </c>
      <c r="AJI631" s="161" t="e">
        <f t="shared" si="834"/>
        <v>#REF!</v>
      </c>
      <c r="AJJ631" s="161" t="e">
        <f t="shared" si="834"/>
        <v>#REF!</v>
      </c>
      <c r="AJK631" s="161" t="e">
        <f t="shared" si="834"/>
        <v>#REF!</v>
      </c>
      <c r="AJL631" s="161" t="e">
        <f t="shared" si="834"/>
        <v>#REF!</v>
      </c>
      <c r="AJM631" s="161" t="e">
        <f t="shared" si="834"/>
        <v>#REF!</v>
      </c>
      <c r="AJN631" s="161" t="e">
        <f t="shared" si="834"/>
        <v>#REF!</v>
      </c>
      <c r="AJO631" s="161" t="e">
        <f t="shared" si="834"/>
        <v>#REF!</v>
      </c>
      <c r="AJP631" s="161" t="e">
        <f t="shared" si="834"/>
        <v>#REF!</v>
      </c>
      <c r="AJQ631" s="161" t="e">
        <f t="shared" si="834"/>
        <v>#REF!</v>
      </c>
      <c r="AJR631" s="161" t="e">
        <f t="shared" si="834"/>
        <v>#REF!</v>
      </c>
      <c r="AJS631" s="161" t="e">
        <f t="shared" si="834"/>
        <v>#REF!</v>
      </c>
      <c r="AJT631" s="161" t="e">
        <f t="shared" si="834"/>
        <v>#REF!</v>
      </c>
      <c r="AJU631" s="161" t="e">
        <f t="shared" si="834"/>
        <v>#REF!</v>
      </c>
      <c r="AJV631" s="161" t="e">
        <f t="shared" si="834"/>
        <v>#REF!</v>
      </c>
      <c r="AJW631" s="161" t="e">
        <f t="shared" si="834"/>
        <v>#REF!</v>
      </c>
      <c r="AJX631" s="161" t="e">
        <f t="shared" si="834"/>
        <v>#REF!</v>
      </c>
      <c r="AJY631" s="161" t="e">
        <f t="shared" si="834"/>
        <v>#REF!</v>
      </c>
      <c r="AJZ631" s="161" t="e">
        <f t="shared" si="834"/>
        <v>#REF!</v>
      </c>
      <c r="AKA631" s="161" t="e">
        <f t="shared" si="834"/>
        <v>#REF!</v>
      </c>
      <c r="AKB631" s="161" t="e">
        <f t="shared" si="834"/>
        <v>#REF!</v>
      </c>
      <c r="AKC631" s="161" t="e">
        <f t="shared" si="834"/>
        <v>#REF!</v>
      </c>
      <c r="AKD631" s="161" t="e">
        <f t="shared" si="834"/>
        <v>#REF!</v>
      </c>
      <c r="AKE631" s="161" t="e">
        <f t="shared" si="834"/>
        <v>#REF!</v>
      </c>
      <c r="AKF631" s="161" t="e">
        <f t="shared" si="834"/>
        <v>#REF!</v>
      </c>
      <c r="AKG631" s="161" t="e">
        <f t="shared" si="834"/>
        <v>#REF!</v>
      </c>
      <c r="AKH631" s="161" t="e">
        <f t="shared" si="834"/>
        <v>#REF!</v>
      </c>
      <c r="AKI631" s="161" t="e">
        <f t="shared" si="834"/>
        <v>#REF!</v>
      </c>
      <c r="AKJ631" s="161" t="e">
        <f t="shared" si="834"/>
        <v>#REF!</v>
      </c>
      <c r="AKK631" s="161" t="e">
        <f t="shared" si="834"/>
        <v>#REF!</v>
      </c>
      <c r="AKL631" s="161" t="e">
        <f t="shared" si="834"/>
        <v>#REF!</v>
      </c>
      <c r="AKM631" s="161" t="e">
        <f t="shared" si="834"/>
        <v>#REF!</v>
      </c>
      <c r="AKN631" s="161" t="e">
        <f t="shared" si="834"/>
        <v>#REF!</v>
      </c>
      <c r="AKO631" s="161" t="e">
        <f t="shared" si="834"/>
        <v>#REF!</v>
      </c>
      <c r="AKP631" s="161" t="e">
        <f t="shared" si="834"/>
        <v>#REF!</v>
      </c>
      <c r="AKQ631" s="161" t="e">
        <f t="shared" si="834"/>
        <v>#REF!</v>
      </c>
      <c r="AKR631" s="161" t="e">
        <f t="shared" si="834"/>
        <v>#REF!</v>
      </c>
      <c r="AKS631" s="161" t="e">
        <f t="shared" si="834"/>
        <v>#REF!</v>
      </c>
      <c r="AKT631" s="161" t="e">
        <f t="shared" si="834"/>
        <v>#REF!</v>
      </c>
      <c r="AKU631" s="161" t="e">
        <f t="shared" si="834"/>
        <v>#REF!</v>
      </c>
      <c r="AKV631" s="161" t="e">
        <f t="shared" si="834"/>
        <v>#REF!</v>
      </c>
      <c r="AKW631" s="161" t="e">
        <f t="shared" si="834"/>
        <v>#REF!</v>
      </c>
      <c r="AKX631" s="161" t="e">
        <f t="shared" si="834"/>
        <v>#REF!</v>
      </c>
      <c r="AKY631" s="161" t="e">
        <f t="shared" si="834"/>
        <v>#REF!</v>
      </c>
      <c r="AKZ631" s="161" t="e">
        <f t="shared" si="834"/>
        <v>#REF!</v>
      </c>
      <c r="ALA631" s="161" t="e">
        <f t="shared" si="834"/>
        <v>#REF!</v>
      </c>
      <c r="ALB631" s="161" t="e">
        <f t="shared" si="834"/>
        <v>#REF!</v>
      </c>
      <c r="ALC631" s="161" t="e">
        <f t="shared" si="834"/>
        <v>#REF!</v>
      </c>
      <c r="ALD631" s="161" t="e">
        <f t="shared" si="834"/>
        <v>#REF!</v>
      </c>
      <c r="ALE631" s="161" t="e">
        <f t="shared" si="834"/>
        <v>#REF!</v>
      </c>
      <c r="ALF631" s="161" t="e">
        <f t="shared" si="834"/>
        <v>#REF!</v>
      </c>
      <c r="ALG631" s="161" t="e">
        <f t="shared" si="834"/>
        <v>#REF!</v>
      </c>
      <c r="ALH631" s="161" t="e">
        <f t="shared" si="834"/>
        <v>#REF!</v>
      </c>
      <c r="ALI631" s="161" t="e">
        <f t="shared" ref="ALI631:ANT631" si="835">IF(OR(AKV631="YES",AKX631="YES"),"YES","NO")</f>
        <v>#REF!</v>
      </c>
      <c r="ALJ631" s="161" t="e">
        <f t="shared" si="835"/>
        <v>#REF!</v>
      </c>
      <c r="ALK631" s="161" t="e">
        <f t="shared" si="835"/>
        <v>#REF!</v>
      </c>
      <c r="ALL631" s="161" t="e">
        <f t="shared" si="835"/>
        <v>#REF!</v>
      </c>
      <c r="ALM631" s="161" t="e">
        <f t="shared" si="835"/>
        <v>#REF!</v>
      </c>
      <c r="ALN631" s="161" t="e">
        <f t="shared" si="835"/>
        <v>#REF!</v>
      </c>
      <c r="ALO631" s="161" t="e">
        <f t="shared" si="835"/>
        <v>#REF!</v>
      </c>
      <c r="ALP631" s="161" t="e">
        <f t="shared" si="835"/>
        <v>#REF!</v>
      </c>
      <c r="ALQ631" s="161" t="e">
        <f t="shared" si="835"/>
        <v>#REF!</v>
      </c>
      <c r="ALR631" s="161" t="e">
        <f t="shared" si="835"/>
        <v>#REF!</v>
      </c>
      <c r="ALS631" s="161" t="e">
        <f t="shared" si="835"/>
        <v>#REF!</v>
      </c>
      <c r="ALT631" s="161" t="e">
        <f t="shared" si="835"/>
        <v>#REF!</v>
      </c>
      <c r="ALU631" s="161" t="e">
        <f t="shared" si="835"/>
        <v>#REF!</v>
      </c>
      <c r="ALV631" s="161" t="e">
        <f t="shared" si="835"/>
        <v>#REF!</v>
      </c>
      <c r="ALW631" s="161" t="e">
        <f t="shared" si="835"/>
        <v>#REF!</v>
      </c>
      <c r="ALX631" s="161" t="e">
        <f t="shared" si="835"/>
        <v>#REF!</v>
      </c>
      <c r="ALY631" s="161" t="e">
        <f t="shared" si="835"/>
        <v>#REF!</v>
      </c>
      <c r="ALZ631" s="161" t="e">
        <f t="shared" si="835"/>
        <v>#REF!</v>
      </c>
      <c r="AMA631" s="161" t="e">
        <f t="shared" si="835"/>
        <v>#REF!</v>
      </c>
      <c r="AMB631" s="161" t="e">
        <f t="shared" si="835"/>
        <v>#REF!</v>
      </c>
      <c r="AMC631" s="161" t="e">
        <f t="shared" si="835"/>
        <v>#REF!</v>
      </c>
      <c r="AMD631" s="161" t="e">
        <f t="shared" si="835"/>
        <v>#REF!</v>
      </c>
      <c r="AME631" s="161" t="e">
        <f t="shared" si="835"/>
        <v>#REF!</v>
      </c>
      <c r="AMF631" s="161" t="e">
        <f t="shared" si="835"/>
        <v>#REF!</v>
      </c>
      <c r="AMG631" s="161" t="e">
        <f t="shared" si="835"/>
        <v>#REF!</v>
      </c>
      <c r="AMH631" s="161" t="e">
        <f t="shared" si="835"/>
        <v>#REF!</v>
      </c>
      <c r="AMI631" s="161" t="e">
        <f t="shared" si="835"/>
        <v>#REF!</v>
      </c>
      <c r="AMJ631" s="161" t="e">
        <f t="shared" si="835"/>
        <v>#REF!</v>
      </c>
      <c r="AMK631" s="161" t="e">
        <f t="shared" si="835"/>
        <v>#REF!</v>
      </c>
      <c r="AML631" s="161" t="e">
        <f t="shared" si="835"/>
        <v>#REF!</v>
      </c>
      <c r="AMM631" s="161" t="e">
        <f t="shared" si="835"/>
        <v>#REF!</v>
      </c>
      <c r="AMN631" s="161" t="e">
        <f t="shared" si="835"/>
        <v>#REF!</v>
      </c>
      <c r="AMO631" s="161" t="e">
        <f t="shared" si="835"/>
        <v>#REF!</v>
      </c>
      <c r="AMP631" s="161" t="e">
        <f t="shared" si="835"/>
        <v>#REF!</v>
      </c>
      <c r="AMQ631" s="161" t="e">
        <f t="shared" si="835"/>
        <v>#REF!</v>
      </c>
      <c r="AMR631" s="161" t="e">
        <f t="shared" si="835"/>
        <v>#REF!</v>
      </c>
      <c r="AMS631" s="161" t="e">
        <f t="shared" si="835"/>
        <v>#REF!</v>
      </c>
      <c r="AMT631" s="161" t="e">
        <f t="shared" si="835"/>
        <v>#REF!</v>
      </c>
      <c r="AMU631" s="161" t="e">
        <f t="shared" si="835"/>
        <v>#REF!</v>
      </c>
      <c r="AMV631" s="161" t="e">
        <f t="shared" si="835"/>
        <v>#REF!</v>
      </c>
      <c r="AMW631" s="161" t="e">
        <f t="shared" si="835"/>
        <v>#REF!</v>
      </c>
      <c r="AMX631" s="161" t="e">
        <f t="shared" si="835"/>
        <v>#REF!</v>
      </c>
      <c r="AMY631" s="161" t="e">
        <f t="shared" si="835"/>
        <v>#REF!</v>
      </c>
      <c r="AMZ631" s="161" t="e">
        <f t="shared" si="835"/>
        <v>#REF!</v>
      </c>
      <c r="ANA631" s="161" t="e">
        <f t="shared" si="835"/>
        <v>#REF!</v>
      </c>
      <c r="ANB631" s="161" t="e">
        <f t="shared" si="835"/>
        <v>#REF!</v>
      </c>
      <c r="ANC631" s="161" t="e">
        <f t="shared" si="835"/>
        <v>#REF!</v>
      </c>
      <c r="AND631" s="161" t="e">
        <f t="shared" si="835"/>
        <v>#REF!</v>
      </c>
      <c r="ANE631" s="161" t="e">
        <f t="shared" si="835"/>
        <v>#REF!</v>
      </c>
      <c r="ANF631" s="161" t="e">
        <f t="shared" si="835"/>
        <v>#REF!</v>
      </c>
      <c r="ANG631" s="161" t="e">
        <f t="shared" si="835"/>
        <v>#REF!</v>
      </c>
      <c r="ANH631" s="161" t="e">
        <f t="shared" si="835"/>
        <v>#REF!</v>
      </c>
      <c r="ANI631" s="161" t="e">
        <f t="shared" si="835"/>
        <v>#REF!</v>
      </c>
      <c r="ANJ631" s="161" t="e">
        <f t="shared" si="835"/>
        <v>#REF!</v>
      </c>
      <c r="ANK631" s="161" t="e">
        <f t="shared" si="835"/>
        <v>#REF!</v>
      </c>
      <c r="ANL631" s="161" t="e">
        <f t="shared" si="835"/>
        <v>#REF!</v>
      </c>
      <c r="ANM631" s="161" t="e">
        <f t="shared" si="835"/>
        <v>#REF!</v>
      </c>
      <c r="ANN631" s="161" t="e">
        <f t="shared" si="835"/>
        <v>#REF!</v>
      </c>
      <c r="ANO631" s="161" t="e">
        <f t="shared" si="835"/>
        <v>#REF!</v>
      </c>
      <c r="ANP631" s="161" t="e">
        <f t="shared" si="835"/>
        <v>#REF!</v>
      </c>
      <c r="ANQ631" s="161" t="e">
        <f t="shared" si="835"/>
        <v>#REF!</v>
      </c>
      <c r="ANR631" s="161" t="e">
        <f t="shared" si="835"/>
        <v>#REF!</v>
      </c>
      <c r="ANS631" s="161" t="e">
        <f t="shared" si="835"/>
        <v>#REF!</v>
      </c>
      <c r="ANT631" s="161" t="e">
        <f t="shared" si="835"/>
        <v>#REF!</v>
      </c>
      <c r="ANU631" s="161" t="e">
        <f t="shared" ref="ANU631:AQF631" si="836">IF(OR(ANH631="YES",ANJ631="YES"),"YES","NO")</f>
        <v>#REF!</v>
      </c>
      <c r="ANV631" s="161" t="e">
        <f t="shared" si="836"/>
        <v>#REF!</v>
      </c>
      <c r="ANW631" s="161" t="e">
        <f t="shared" si="836"/>
        <v>#REF!</v>
      </c>
      <c r="ANX631" s="161" t="e">
        <f t="shared" si="836"/>
        <v>#REF!</v>
      </c>
      <c r="ANY631" s="161" t="e">
        <f t="shared" si="836"/>
        <v>#REF!</v>
      </c>
      <c r="ANZ631" s="161" t="e">
        <f t="shared" si="836"/>
        <v>#REF!</v>
      </c>
      <c r="AOA631" s="161" t="e">
        <f t="shared" si="836"/>
        <v>#REF!</v>
      </c>
      <c r="AOB631" s="161" t="e">
        <f t="shared" si="836"/>
        <v>#REF!</v>
      </c>
      <c r="AOC631" s="161" t="e">
        <f t="shared" si="836"/>
        <v>#REF!</v>
      </c>
      <c r="AOD631" s="161" t="e">
        <f t="shared" si="836"/>
        <v>#REF!</v>
      </c>
      <c r="AOE631" s="161" t="e">
        <f t="shared" si="836"/>
        <v>#REF!</v>
      </c>
      <c r="AOF631" s="161" t="e">
        <f t="shared" si="836"/>
        <v>#REF!</v>
      </c>
      <c r="AOG631" s="161" t="e">
        <f t="shared" si="836"/>
        <v>#REF!</v>
      </c>
      <c r="AOH631" s="161" t="e">
        <f t="shared" si="836"/>
        <v>#REF!</v>
      </c>
      <c r="AOI631" s="161" t="e">
        <f t="shared" si="836"/>
        <v>#REF!</v>
      </c>
      <c r="AOJ631" s="161" t="e">
        <f t="shared" si="836"/>
        <v>#REF!</v>
      </c>
      <c r="AOK631" s="161" t="e">
        <f t="shared" si="836"/>
        <v>#REF!</v>
      </c>
      <c r="AOL631" s="161" t="e">
        <f t="shared" si="836"/>
        <v>#REF!</v>
      </c>
      <c r="AOM631" s="161" t="e">
        <f t="shared" si="836"/>
        <v>#REF!</v>
      </c>
      <c r="AON631" s="161" t="e">
        <f t="shared" si="836"/>
        <v>#REF!</v>
      </c>
      <c r="AOO631" s="161" t="e">
        <f t="shared" si="836"/>
        <v>#REF!</v>
      </c>
      <c r="AOP631" s="161" t="e">
        <f t="shared" si="836"/>
        <v>#REF!</v>
      </c>
      <c r="AOQ631" s="161" t="e">
        <f t="shared" si="836"/>
        <v>#REF!</v>
      </c>
      <c r="AOR631" s="161" t="e">
        <f t="shared" si="836"/>
        <v>#REF!</v>
      </c>
      <c r="AOS631" s="161" t="e">
        <f t="shared" si="836"/>
        <v>#REF!</v>
      </c>
      <c r="AOT631" s="161" t="e">
        <f t="shared" si="836"/>
        <v>#REF!</v>
      </c>
      <c r="AOU631" s="161" t="e">
        <f t="shared" si="836"/>
        <v>#REF!</v>
      </c>
      <c r="AOV631" s="161" t="e">
        <f t="shared" si="836"/>
        <v>#REF!</v>
      </c>
      <c r="AOW631" s="161" t="e">
        <f t="shared" si="836"/>
        <v>#REF!</v>
      </c>
      <c r="AOX631" s="161" t="e">
        <f t="shared" si="836"/>
        <v>#REF!</v>
      </c>
      <c r="AOY631" s="161" t="e">
        <f t="shared" si="836"/>
        <v>#REF!</v>
      </c>
      <c r="AOZ631" s="161" t="e">
        <f t="shared" si="836"/>
        <v>#REF!</v>
      </c>
      <c r="APA631" s="161" t="e">
        <f t="shared" si="836"/>
        <v>#REF!</v>
      </c>
      <c r="APB631" s="161" t="e">
        <f t="shared" si="836"/>
        <v>#REF!</v>
      </c>
      <c r="APC631" s="161" t="e">
        <f t="shared" si="836"/>
        <v>#REF!</v>
      </c>
      <c r="APD631" s="161" t="e">
        <f t="shared" si="836"/>
        <v>#REF!</v>
      </c>
      <c r="APE631" s="161" t="e">
        <f t="shared" si="836"/>
        <v>#REF!</v>
      </c>
      <c r="APF631" s="161" t="e">
        <f t="shared" si="836"/>
        <v>#REF!</v>
      </c>
      <c r="APG631" s="161" t="e">
        <f t="shared" si="836"/>
        <v>#REF!</v>
      </c>
      <c r="APH631" s="161" t="e">
        <f t="shared" si="836"/>
        <v>#REF!</v>
      </c>
      <c r="API631" s="161" t="e">
        <f t="shared" si="836"/>
        <v>#REF!</v>
      </c>
      <c r="APJ631" s="161" t="e">
        <f t="shared" si="836"/>
        <v>#REF!</v>
      </c>
      <c r="APK631" s="161" t="e">
        <f t="shared" si="836"/>
        <v>#REF!</v>
      </c>
      <c r="APL631" s="161" t="e">
        <f t="shared" si="836"/>
        <v>#REF!</v>
      </c>
      <c r="APM631" s="161" t="e">
        <f t="shared" si="836"/>
        <v>#REF!</v>
      </c>
      <c r="APN631" s="161" t="e">
        <f t="shared" si="836"/>
        <v>#REF!</v>
      </c>
      <c r="APO631" s="161" t="e">
        <f t="shared" si="836"/>
        <v>#REF!</v>
      </c>
      <c r="APP631" s="161" t="e">
        <f t="shared" si="836"/>
        <v>#REF!</v>
      </c>
      <c r="APQ631" s="161" t="e">
        <f t="shared" si="836"/>
        <v>#REF!</v>
      </c>
      <c r="APR631" s="161" t="e">
        <f t="shared" si="836"/>
        <v>#REF!</v>
      </c>
      <c r="APS631" s="161" t="e">
        <f t="shared" si="836"/>
        <v>#REF!</v>
      </c>
      <c r="APT631" s="161" t="e">
        <f t="shared" si="836"/>
        <v>#REF!</v>
      </c>
      <c r="APU631" s="161" t="e">
        <f t="shared" si="836"/>
        <v>#REF!</v>
      </c>
      <c r="APV631" s="161" t="e">
        <f t="shared" si="836"/>
        <v>#REF!</v>
      </c>
      <c r="APW631" s="161" t="e">
        <f t="shared" si="836"/>
        <v>#REF!</v>
      </c>
      <c r="APX631" s="161" t="e">
        <f t="shared" si="836"/>
        <v>#REF!</v>
      </c>
      <c r="APY631" s="161" t="e">
        <f t="shared" si="836"/>
        <v>#REF!</v>
      </c>
      <c r="APZ631" s="161" t="e">
        <f t="shared" si="836"/>
        <v>#REF!</v>
      </c>
      <c r="AQA631" s="161" t="e">
        <f t="shared" si="836"/>
        <v>#REF!</v>
      </c>
      <c r="AQB631" s="161" t="e">
        <f t="shared" si="836"/>
        <v>#REF!</v>
      </c>
      <c r="AQC631" s="161" t="e">
        <f t="shared" si="836"/>
        <v>#REF!</v>
      </c>
      <c r="AQD631" s="161" t="e">
        <f t="shared" si="836"/>
        <v>#REF!</v>
      </c>
      <c r="AQE631" s="161" t="e">
        <f t="shared" si="836"/>
        <v>#REF!</v>
      </c>
      <c r="AQF631" s="161" t="e">
        <f t="shared" si="836"/>
        <v>#REF!</v>
      </c>
      <c r="AQG631" s="161" t="e">
        <f t="shared" ref="AQG631:ASR631" si="837">IF(OR(APT631="YES",APV631="YES"),"YES","NO")</f>
        <v>#REF!</v>
      </c>
      <c r="AQH631" s="161" t="e">
        <f t="shared" si="837"/>
        <v>#REF!</v>
      </c>
      <c r="AQI631" s="161" t="e">
        <f t="shared" si="837"/>
        <v>#REF!</v>
      </c>
      <c r="AQJ631" s="161" t="e">
        <f t="shared" si="837"/>
        <v>#REF!</v>
      </c>
      <c r="AQK631" s="161" t="e">
        <f t="shared" si="837"/>
        <v>#REF!</v>
      </c>
      <c r="AQL631" s="161" t="e">
        <f t="shared" si="837"/>
        <v>#REF!</v>
      </c>
      <c r="AQM631" s="161" t="e">
        <f t="shared" si="837"/>
        <v>#REF!</v>
      </c>
      <c r="AQN631" s="161" t="e">
        <f t="shared" si="837"/>
        <v>#REF!</v>
      </c>
      <c r="AQO631" s="161" t="e">
        <f t="shared" si="837"/>
        <v>#REF!</v>
      </c>
      <c r="AQP631" s="161" t="e">
        <f t="shared" si="837"/>
        <v>#REF!</v>
      </c>
      <c r="AQQ631" s="161" t="e">
        <f t="shared" si="837"/>
        <v>#REF!</v>
      </c>
      <c r="AQR631" s="161" t="e">
        <f t="shared" si="837"/>
        <v>#REF!</v>
      </c>
      <c r="AQS631" s="161" t="e">
        <f t="shared" si="837"/>
        <v>#REF!</v>
      </c>
      <c r="AQT631" s="161" t="e">
        <f t="shared" si="837"/>
        <v>#REF!</v>
      </c>
      <c r="AQU631" s="161" t="e">
        <f t="shared" si="837"/>
        <v>#REF!</v>
      </c>
      <c r="AQV631" s="161" t="e">
        <f t="shared" si="837"/>
        <v>#REF!</v>
      </c>
      <c r="AQW631" s="161" t="e">
        <f t="shared" si="837"/>
        <v>#REF!</v>
      </c>
      <c r="AQX631" s="161" t="e">
        <f t="shared" si="837"/>
        <v>#REF!</v>
      </c>
      <c r="AQY631" s="161" t="e">
        <f t="shared" si="837"/>
        <v>#REF!</v>
      </c>
      <c r="AQZ631" s="161" t="e">
        <f t="shared" si="837"/>
        <v>#REF!</v>
      </c>
      <c r="ARA631" s="161" t="e">
        <f t="shared" si="837"/>
        <v>#REF!</v>
      </c>
      <c r="ARB631" s="161" t="e">
        <f t="shared" si="837"/>
        <v>#REF!</v>
      </c>
      <c r="ARC631" s="161" t="e">
        <f t="shared" si="837"/>
        <v>#REF!</v>
      </c>
      <c r="ARD631" s="161" t="e">
        <f t="shared" si="837"/>
        <v>#REF!</v>
      </c>
      <c r="ARE631" s="161" t="e">
        <f t="shared" si="837"/>
        <v>#REF!</v>
      </c>
      <c r="ARF631" s="161" t="e">
        <f t="shared" si="837"/>
        <v>#REF!</v>
      </c>
      <c r="ARG631" s="161" t="e">
        <f t="shared" si="837"/>
        <v>#REF!</v>
      </c>
      <c r="ARH631" s="161" t="e">
        <f t="shared" si="837"/>
        <v>#REF!</v>
      </c>
      <c r="ARI631" s="161" t="e">
        <f t="shared" si="837"/>
        <v>#REF!</v>
      </c>
      <c r="ARJ631" s="161" t="e">
        <f t="shared" si="837"/>
        <v>#REF!</v>
      </c>
      <c r="ARK631" s="161" t="e">
        <f t="shared" si="837"/>
        <v>#REF!</v>
      </c>
      <c r="ARL631" s="161" t="e">
        <f t="shared" si="837"/>
        <v>#REF!</v>
      </c>
      <c r="ARM631" s="161" t="e">
        <f t="shared" si="837"/>
        <v>#REF!</v>
      </c>
      <c r="ARN631" s="161" t="e">
        <f t="shared" si="837"/>
        <v>#REF!</v>
      </c>
      <c r="ARO631" s="161" t="e">
        <f t="shared" si="837"/>
        <v>#REF!</v>
      </c>
      <c r="ARP631" s="161" t="e">
        <f t="shared" si="837"/>
        <v>#REF!</v>
      </c>
      <c r="ARQ631" s="161" t="e">
        <f t="shared" si="837"/>
        <v>#REF!</v>
      </c>
      <c r="ARR631" s="161" t="e">
        <f t="shared" si="837"/>
        <v>#REF!</v>
      </c>
      <c r="ARS631" s="161" t="e">
        <f t="shared" si="837"/>
        <v>#REF!</v>
      </c>
      <c r="ART631" s="161" t="e">
        <f t="shared" si="837"/>
        <v>#REF!</v>
      </c>
      <c r="ARU631" s="161" t="e">
        <f t="shared" si="837"/>
        <v>#REF!</v>
      </c>
      <c r="ARV631" s="161" t="e">
        <f t="shared" si="837"/>
        <v>#REF!</v>
      </c>
      <c r="ARW631" s="161" t="e">
        <f t="shared" si="837"/>
        <v>#REF!</v>
      </c>
      <c r="ARX631" s="161" t="e">
        <f t="shared" si="837"/>
        <v>#REF!</v>
      </c>
      <c r="ARY631" s="161" t="e">
        <f t="shared" si="837"/>
        <v>#REF!</v>
      </c>
      <c r="ARZ631" s="161" t="e">
        <f t="shared" si="837"/>
        <v>#REF!</v>
      </c>
      <c r="ASA631" s="161" t="e">
        <f t="shared" si="837"/>
        <v>#REF!</v>
      </c>
      <c r="ASB631" s="161" t="e">
        <f t="shared" si="837"/>
        <v>#REF!</v>
      </c>
      <c r="ASC631" s="161" t="e">
        <f t="shared" si="837"/>
        <v>#REF!</v>
      </c>
      <c r="ASD631" s="161" t="e">
        <f t="shared" si="837"/>
        <v>#REF!</v>
      </c>
      <c r="ASE631" s="161" t="e">
        <f t="shared" si="837"/>
        <v>#REF!</v>
      </c>
      <c r="ASF631" s="161" t="e">
        <f t="shared" si="837"/>
        <v>#REF!</v>
      </c>
      <c r="ASG631" s="161" t="e">
        <f t="shared" si="837"/>
        <v>#REF!</v>
      </c>
      <c r="ASH631" s="161" t="e">
        <f t="shared" si="837"/>
        <v>#REF!</v>
      </c>
      <c r="ASI631" s="161" t="e">
        <f t="shared" si="837"/>
        <v>#REF!</v>
      </c>
      <c r="ASJ631" s="161" t="e">
        <f t="shared" si="837"/>
        <v>#REF!</v>
      </c>
      <c r="ASK631" s="161" t="e">
        <f t="shared" si="837"/>
        <v>#REF!</v>
      </c>
      <c r="ASL631" s="161" t="e">
        <f t="shared" si="837"/>
        <v>#REF!</v>
      </c>
      <c r="ASM631" s="161" t="e">
        <f t="shared" si="837"/>
        <v>#REF!</v>
      </c>
      <c r="ASN631" s="161" t="e">
        <f t="shared" si="837"/>
        <v>#REF!</v>
      </c>
      <c r="ASO631" s="161" t="e">
        <f t="shared" si="837"/>
        <v>#REF!</v>
      </c>
      <c r="ASP631" s="161" t="e">
        <f t="shared" si="837"/>
        <v>#REF!</v>
      </c>
      <c r="ASQ631" s="161" t="e">
        <f t="shared" si="837"/>
        <v>#REF!</v>
      </c>
      <c r="ASR631" s="161" t="e">
        <f t="shared" si="837"/>
        <v>#REF!</v>
      </c>
      <c r="ASS631" s="161" t="e">
        <f t="shared" ref="ASS631:AVD631" si="838">IF(OR(ASF631="YES",ASH631="YES"),"YES","NO")</f>
        <v>#REF!</v>
      </c>
      <c r="AST631" s="161" t="e">
        <f t="shared" si="838"/>
        <v>#REF!</v>
      </c>
      <c r="ASU631" s="161" t="e">
        <f t="shared" si="838"/>
        <v>#REF!</v>
      </c>
      <c r="ASV631" s="161" t="e">
        <f t="shared" si="838"/>
        <v>#REF!</v>
      </c>
      <c r="ASW631" s="161" t="e">
        <f t="shared" si="838"/>
        <v>#REF!</v>
      </c>
      <c r="ASX631" s="161" t="e">
        <f t="shared" si="838"/>
        <v>#REF!</v>
      </c>
      <c r="ASY631" s="161" t="e">
        <f t="shared" si="838"/>
        <v>#REF!</v>
      </c>
      <c r="ASZ631" s="161" t="e">
        <f t="shared" si="838"/>
        <v>#REF!</v>
      </c>
      <c r="ATA631" s="161" t="e">
        <f t="shared" si="838"/>
        <v>#REF!</v>
      </c>
      <c r="ATB631" s="161" t="e">
        <f t="shared" si="838"/>
        <v>#REF!</v>
      </c>
      <c r="ATC631" s="161" t="e">
        <f t="shared" si="838"/>
        <v>#REF!</v>
      </c>
      <c r="ATD631" s="161" t="e">
        <f t="shared" si="838"/>
        <v>#REF!</v>
      </c>
      <c r="ATE631" s="161" t="e">
        <f t="shared" si="838"/>
        <v>#REF!</v>
      </c>
      <c r="ATF631" s="161" t="e">
        <f t="shared" si="838"/>
        <v>#REF!</v>
      </c>
      <c r="ATG631" s="161" t="e">
        <f t="shared" si="838"/>
        <v>#REF!</v>
      </c>
      <c r="ATH631" s="161" t="e">
        <f t="shared" si="838"/>
        <v>#REF!</v>
      </c>
      <c r="ATI631" s="161" t="e">
        <f t="shared" si="838"/>
        <v>#REF!</v>
      </c>
      <c r="ATJ631" s="161" t="e">
        <f t="shared" si="838"/>
        <v>#REF!</v>
      </c>
      <c r="ATK631" s="161" t="e">
        <f t="shared" si="838"/>
        <v>#REF!</v>
      </c>
      <c r="ATL631" s="161" t="e">
        <f t="shared" si="838"/>
        <v>#REF!</v>
      </c>
      <c r="ATM631" s="161" t="e">
        <f t="shared" si="838"/>
        <v>#REF!</v>
      </c>
      <c r="ATN631" s="161" t="e">
        <f t="shared" si="838"/>
        <v>#REF!</v>
      </c>
      <c r="ATO631" s="161" t="e">
        <f t="shared" si="838"/>
        <v>#REF!</v>
      </c>
      <c r="ATP631" s="161" t="e">
        <f t="shared" si="838"/>
        <v>#REF!</v>
      </c>
      <c r="ATQ631" s="161" t="e">
        <f t="shared" si="838"/>
        <v>#REF!</v>
      </c>
      <c r="ATR631" s="161" t="e">
        <f t="shared" si="838"/>
        <v>#REF!</v>
      </c>
      <c r="ATS631" s="161" t="e">
        <f t="shared" si="838"/>
        <v>#REF!</v>
      </c>
      <c r="ATT631" s="161" t="e">
        <f t="shared" si="838"/>
        <v>#REF!</v>
      </c>
      <c r="ATU631" s="161" t="e">
        <f t="shared" si="838"/>
        <v>#REF!</v>
      </c>
      <c r="ATV631" s="161" t="e">
        <f t="shared" si="838"/>
        <v>#REF!</v>
      </c>
      <c r="ATW631" s="161" t="e">
        <f t="shared" si="838"/>
        <v>#REF!</v>
      </c>
      <c r="ATX631" s="161" t="e">
        <f t="shared" si="838"/>
        <v>#REF!</v>
      </c>
      <c r="ATY631" s="161" t="e">
        <f t="shared" si="838"/>
        <v>#REF!</v>
      </c>
      <c r="ATZ631" s="161" t="e">
        <f t="shared" si="838"/>
        <v>#REF!</v>
      </c>
      <c r="AUA631" s="161" t="e">
        <f t="shared" si="838"/>
        <v>#REF!</v>
      </c>
      <c r="AUB631" s="161" t="e">
        <f t="shared" si="838"/>
        <v>#REF!</v>
      </c>
      <c r="AUC631" s="161" t="e">
        <f t="shared" si="838"/>
        <v>#REF!</v>
      </c>
      <c r="AUD631" s="161" t="e">
        <f t="shared" si="838"/>
        <v>#REF!</v>
      </c>
      <c r="AUE631" s="161" t="e">
        <f t="shared" si="838"/>
        <v>#REF!</v>
      </c>
      <c r="AUF631" s="161" t="e">
        <f t="shared" si="838"/>
        <v>#REF!</v>
      </c>
      <c r="AUG631" s="161" t="e">
        <f t="shared" si="838"/>
        <v>#REF!</v>
      </c>
      <c r="AUH631" s="161" t="e">
        <f t="shared" si="838"/>
        <v>#REF!</v>
      </c>
      <c r="AUI631" s="161" t="e">
        <f t="shared" si="838"/>
        <v>#REF!</v>
      </c>
      <c r="AUJ631" s="161" t="e">
        <f t="shared" si="838"/>
        <v>#REF!</v>
      </c>
      <c r="AUK631" s="161" t="e">
        <f t="shared" si="838"/>
        <v>#REF!</v>
      </c>
      <c r="AUL631" s="161" t="e">
        <f t="shared" si="838"/>
        <v>#REF!</v>
      </c>
      <c r="AUM631" s="161" t="e">
        <f t="shared" si="838"/>
        <v>#REF!</v>
      </c>
      <c r="AUN631" s="161" t="e">
        <f t="shared" si="838"/>
        <v>#REF!</v>
      </c>
      <c r="AUO631" s="161" t="e">
        <f t="shared" si="838"/>
        <v>#REF!</v>
      </c>
      <c r="AUP631" s="161" t="e">
        <f t="shared" si="838"/>
        <v>#REF!</v>
      </c>
      <c r="AUQ631" s="161" t="e">
        <f t="shared" si="838"/>
        <v>#REF!</v>
      </c>
      <c r="AUR631" s="161" t="e">
        <f t="shared" si="838"/>
        <v>#REF!</v>
      </c>
      <c r="AUS631" s="161" t="e">
        <f t="shared" si="838"/>
        <v>#REF!</v>
      </c>
      <c r="AUT631" s="161" t="e">
        <f t="shared" si="838"/>
        <v>#REF!</v>
      </c>
      <c r="AUU631" s="161" t="e">
        <f t="shared" si="838"/>
        <v>#REF!</v>
      </c>
      <c r="AUV631" s="161" t="e">
        <f t="shared" si="838"/>
        <v>#REF!</v>
      </c>
      <c r="AUW631" s="161" t="e">
        <f t="shared" si="838"/>
        <v>#REF!</v>
      </c>
      <c r="AUX631" s="161" t="e">
        <f t="shared" si="838"/>
        <v>#REF!</v>
      </c>
      <c r="AUY631" s="161" t="e">
        <f t="shared" si="838"/>
        <v>#REF!</v>
      </c>
      <c r="AUZ631" s="161" t="e">
        <f t="shared" si="838"/>
        <v>#REF!</v>
      </c>
      <c r="AVA631" s="161" t="e">
        <f t="shared" si="838"/>
        <v>#REF!</v>
      </c>
      <c r="AVB631" s="161" t="e">
        <f t="shared" si="838"/>
        <v>#REF!</v>
      </c>
      <c r="AVC631" s="161" t="e">
        <f t="shared" si="838"/>
        <v>#REF!</v>
      </c>
      <c r="AVD631" s="161" t="e">
        <f t="shared" si="838"/>
        <v>#REF!</v>
      </c>
      <c r="AVE631" s="161" t="e">
        <f t="shared" ref="AVE631:AXP631" si="839">IF(OR(AUR631="YES",AUT631="YES"),"YES","NO")</f>
        <v>#REF!</v>
      </c>
      <c r="AVF631" s="161" t="e">
        <f t="shared" si="839"/>
        <v>#REF!</v>
      </c>
      <c r="AVG631" s="161" t="e">
        <f t="shared" si="839"/>
        <v>#REF!</v>
      </c>
      <c r="AVH631" s="161" t="e">
        <f t="shared" si="839"/>
        <v>#REF!</v>
      </c>
      <c r="AVI631" s="161" t="e">
        <f t="shared" si="839"/>
        <v>#REF!</v>
      </c>
      <c r="AVJ631" s="161" t="e">
        <f t="shared" si="839"/>
        <v>#REF!</v>
      </c>
      <c r="AVK631" s="161" t="e">
        <f t="shared" si="839"/>
        <v>#REF!</v>
      </c>
      <c r="AVL631" s="161" t="e">
        <f t="shared" si="839"/>
        <v>#REF!</v>
      </c>
      <c r="AVM631" s="161" t="e">
        <f t="shared" si="839"/>
        <v>#REF!</v>
      </c>
      <c r="AVN631" s="161" t="e">
        <f t="shared" si="839"/>
        <v>#REF!</v>
      </c>
      <c r="AVO631" s="161" t="e">
        <f t="shared" si="839"/>
        <v>#REF!</v>
      </c>
      <c r="AVP631" s="161" t="e">
        <f t="shared" si="839"/>
        <v>#REF!</v>
      </c>
      <c r="AVQ631" s="161" t="e">
        <f t="shared" si="839"/>
        <v>#REF!</v>
      </c>
      <c r="AVR631" s="161" t="e">
        <f t="shared" si="839"/>
        <v>#REF!</v>
      </c>
      <c r="AVS631" s="161" t="e">
        <f t="shared" si="839"/>
        <v>#REF!</v>
      </c>
      <c r="AVT631" s="161" t="e">
        <f t="shared" si="839"/>
        <v>#REF!</v>
      </c>
      <c r="AVU631" s="161" t="e">
        <f t="shared" si="839"/>
        <v>#REF!</v>
      </c>
      <c r="AVV631" s="161" t="e">
        <f t="shared" si="839"/>
        <v>#REF!</v>
      </c>
      <c r="AVW631" s="161" t="e">
        <f t="shared" si="839"/>
        <v>#REF!</v>
      </c>
      <c r="AVX631" s="161" t="e">
        <f t="shared" si="839"/>
        <v>#REF!</v>
      </c>
      <c r="AVY631" s="161" t="e">
        <f t="shared" si="839"/>
        <v>#REF!</v>
      </c>
      <c r="AVZ631" s="161" t="e">
        <f t="shared" si="839"/>
        <v>#REF!</v>
      </c>
      <c r="AWA631" s="161" t="e">
        <f t="shared" si="839"/>
        <v>#REF!</v>
      </c>
      <c r="AWB631" s="161" t="e">
        <f t="shared" si="839"/>
        <v>#REF!</v>
      </c>
      <c r="AWC631" s="161" t="e">
        <f t="shared" si="839"/>
        <v>#REF!</v>
      </c>
      <c r="AWD631" s="161" t="e">
        <f t="shared" si="839"/>
        <v>#REF!</v>
      </c>
      <c r="AWE631" s="161" t="e">
        <f t="shared" si="839"/>
        <v>#REF!</v>
      </c>
      <c r="AWF631" s="161" t="e">
        <f t="shared" si="839"/>
        <v>#REF!</v>
      </c>
      <c r="AWG631" s="161" t="e">
        <f t="shared" si="839"/>
        <v>#REF!</v>
      </c>
      <c r="AWH631" s="161" t="e">
        <f t="shared" si="839"/>
        <v>#REF!</v>
      </c>
      <c r="AWI631" s="161" t="e">
        <f t="shared" si="839"/>
        <v>#REF!</v>
      </c>
      <c r="AWJ631" s="161" t="e">
        <f t="shared" si="839"/>
        <v>#REF!</v>
      </c>
      <c r="AWK631" s="161" t="e">
        <f t="shared" si="839"/>
        <v>#REF!</v>
      </c>
      <c r="AWL631" s="161" t="e">
        <f t="shared" si="839"/>
        <v>#REF!</v>
      </c>
      <c r="AWM631" s="161" t="e">
        <f t="shared" si="839"/>
        <v>#REF!</v>
      </c>
      <c r="AWN631" s="161" t="e">
        <f t="shared" si="839"/>
        <v>#REF!</v>
      </c>
      <c r="AWO631" s="161" t="e">
        <f t="shared" si="839"/>
        <v>#REF!</v>
      </c>
      <c r="AWP631" s="161" t="e">
        <f t="shared" si="839"/>
        <v>#REF!</v>
      </c>
      <c r="AWQ631" s="161" t="e">
        <f t="shared" si="839"/>
        <v>#REF!</v>
      </c>
      <c r="AWR631" s="161" t="e">
        <f t="shared" si="839"/>
        <v>#REF!</v>
      </c>
      <c r="AWS631" s="161" t="e">
        <f t="shared" si="839"/>
        <v>#REF!</v>
      </c>
      <c r="AWT631" s="161" t="e">
        <f t="shared" si="839"/>
        <v>#REF!</v>
      </c>
      <c r="AWU631" s="161" t="e">
        <f t="shared" si="839"/>
        <v>#REF!</v>
      </c>
      <c r="AWV631" s="161" t="e">
        <f t="shared" si="839"/>
        <v>#REF!</v>
      </c>
      <c r="AWW631" s="161" t="e">
        <f t="shared" si="839"/>
        <v>#REF!</v>
      </c>
      <c r="AWX631" s="161" t="e">
        <f t="shared" si="839"/>
        <v>#REF!</v>
      </c>
      <c r="AWY631" s="161" t="e">
        <f t="shared" si="839"/>
        <v>#REF!</v>
      </c>
      <c r="AWZ631" s="161" t="e">
        <f t="shared" si="839"/>
        <v>#REF!</v>
      </c>
      <c r="AXA631" s="161" t="e">
        <f t="shared" si="839"/>
        <v>#REF!</v>
      </c>
      <c r="AXB631" s="161" t="e">
        <f t="shared" si="839"/>
        <v>#REF!</v>
      </c>
      <c r="AXC631" s="161" t="e">
        <f t="shared" si="839"/>
        <v>#REF!</v>
      </c>
      <c r="AXD631" s="161" t="e">
        <f t="shared" si="839"/>
        <v>#REF!</v>
      </c>
      <c r="AXE631" s="161" t="e">
        <f t="shared" si="839"/>
        <v>#REF!</v>
      </c>
      <c r="AXF631" s="161" t="e">
        <f t="shared" si="839"/>
        <v>#REF!</v>
      </c>
      <c r="AXG631" s="161" t="e">
        <f t="shared" si="839"/>
        <v>#REF!</v>
      </c>
      <c r="AXH631" s="161" t="e">
        <f t="shared" si="839"/>
        <v>#REF!</v>
      </c>
      <c r="AXI631" s="161" t="e">
        <f t="shared" si="839"/>
        <v>#REF!</v>
      </c>
      <c r="AXJ631" s="161" t="e">
        <f t="shared" si="839"/>
        <v>#REF!</v>
      </c>
      <c r="AXK631" s="161" t="e">
        <f t="shared" si="839"/>
        <v>#REF!</v>
      </c>
      <c r="AXL631" s="161" t="e">
        <f t="shared" si="839"/>
        <v>#REF!</v>
      </c>
      <c r="AXM631" s="161" t="e">
        <f t="shared" si="839"/>
        <v>#REF!</v>
      </c>
      <c r="AXN631" s="161" t="e">
        <f t="shared" si="839"/>
        <v>#REF!</v>
      </c>
      <c r="AXO631" s="161" t="e">
        <f t="shared" si="839"/>
        <v>#REF!</v>
      </c>
      <c r="AXP631" s="161" t="e">
        <f t="shared" si="839"/>
        <v>#REF!</v>
      </c>
      <c r="AXQ631" s="161" t="e">
        <f t="shared" ref="AXQ631:BAB631" si="840">IF(OR(AXD631="YES",AXF631="YES"),"YES","NO")</f>
        <v>#REF!</v>
      </c>
      <c r="AXR631" s="161" t="e">
        <f t="shared" si="840"/>
        <v>#REF!</v>
      </c>
      <c r="AXS631" s="161" t="e">
        <f t="shared" si="840"/>
        <v>#REF!</v>
      </c>
      <c r="AXT631" s="161" t="e">
        <f t="shared" si="840"/>
        <v>#REF!</v>
      </c>
      <c r="AXU631" s="161" t="e">
        <f t="shared" si="840"/>
        <v>#REF!</v>
      </c>
      <c r="AXV631" s="161" t="e">
        <f t="shared" si="840"/>
        <v>#REF!</v>
      </c>
      <c r="AXW631" s="161" t="e">
        <f t="shared" si="840"/>
        <v>#REF!</v>
      </c>
      <c r="AXX631" s="161" t="e">
        <f t="shared" si="840"/>
        <v>#REF!</v>
      </c>
      <c r="AXY631" s="161" t="e">
        <f t="shared" si="840"/>
        <v>#REF!</v>
      </c>
      <c r="AXZ631" s="161" t="e">
        <f t="shared" si="840"/>
        <v>#REF!</v>
      </c>
      <c r="AYA631" s="161" t="e">
        <f t="shared" si="840"/>
        <v>#REF!</v>
      </c>
      <c r="AYB631" s="161" t="e">
        <f t="shared" si="840"/>
        <v>#REF!</v>
      </c>
      <c r="AYC631" s="161" t="e">
        <f t="shared" si="840"/>
        <v>#REF!</v>
      </c>
      <c r="AYD631" s="161" t="e">
        <f t="shared" si="840"/>
        <v>#REF!</v>
      </c>
      <c r="AYE631" s="161" t="e">
        <f t="shared" si="840"/>
        <v>#REF!</v>
      </c>
      <c r="AYF631" s="161" t="e">
        <f t="shared" si="840"/>
        <v>#REF!</v>
      </c>
      <c r="AYG631" s="161" t="e">
        <f t="shared" si="840"/>
        <v>#REF!</v>
      </c>
      <c r="AYH631" s="161" t="e">
        <f t="shared" si="840"/>
        <v>#REF!</v>
      </c>
      <c r="AYI631" s="161" t="e">
        <f t="shared" si="840"/>
        <v>#REF!</v>
      </c>
      <c r="AYJ631" s="161" t="e">
        <f t="shared" si="840"/>
        <v>#REF!</v>
      </c>
      <c r="AYK631" s="161" t="e">
        <f t="shared" si="840"/>
        <v>#REF!</v>
      </c>
      <c r="AYL631" s="161" t="e">
        <f t="shared" si="840"/>
        <v>#REF!</v>
      </c>
      <c r="AYM631" s="161" t="e">
        <f t="shared" si="840"/>
        <v>#REF!</v>
      </c>
      <c r="AYN631" s="161" t="e">
        <f t="shared" si="840"/>
        <v>#REF!</v>
      </c>
      <c r="AYO631" s="161" t="e">
        <f t="shared" si="840"/>
        <v>#REF!</v>
      </c>
      <c r="AYP631" s="161" t="e">
        <f t="shared" si="840"/>
        <v>#REF!</v>
      </c>
      <c r="AYQ631" s="161" t="e">
        <f t="shared" si="840"/>
        <v>#REF!</v>
      </c>
      <c r="AYR631" s="161" t="e">
        <f t="shared" si="840"/>
        <v>#REF!</v>
      </c>
      <c r="AYS631" s="161" t="e">
        <f t="shared" si="840"/>
        <v>#REF!</v>
      </c>
      <c r="AYT631" s="161" t="e">
        <f t="shared" si="840"/>
        <v>#REF!</v>
      </c>
      <c r="AYU631" s="161" t="e">
        <f t="shared" si="840"/>
        <v>#REF!</v>
      </c>
      <c r="AYV631" s="161" t="e">
        <f t="shared" si="840"/>
        <v>#REF!</v>
      </c>
      <c r="AYW631" s="161" t="e">
        <f t="shared" si="840"/>
        <v>#REF!</v>
      </c>
      <c r="AYX631" s="161" t="e">
        <f t="shared" si="840"/>
        <v>#REF!</v>
      </c>
      <c r="AYY631" s="161" t="e">
        <f t="shared" si="840"/>
        <v>#REF!</v>
      </c>
      <c r="AYZ631" s="161" t="e">
        <f t="shared" si="840"/>
        <v>#REF!</v>
      </c>
      <c r="AZA631" s="161" t="e">
        <f t="shared" si="840"/>
        <v>#REF!</v>
      </c>
      <c r="AZB631" s="161" t="e">
        <f t="shared" si="840"/>
        <v>#REF!</v>
      </c>
      <c r="AZC631" s="161" t="e">
        <f t="shared" si="840"/>
        <v>#REF!</v>
      </c>
      <c r="AZD631" s="161" t="e">
        <f t="shared" si="840"/>
        <v>#REF!</v>
      </c>
      <c r="AZE631" s="161" t="e">
        <f t="shared" si="840"/>
        <v>#REF!</v>
      </c>
      <c r="AZF631" s="161" t="e">
        <f t="shared" si="840"/>
        <v>#REF!</v>
      </c>
      <c r="AZG631" s="161" t="e">
        <f t="shared" si="840"/>
        <v>#REF!</v>
      </c>
      <c r="AZH631" s="161" t="e">
        <f t="shared" si="840"/>
        <v>#REF!</v>
      </c>
      <c r="AZI631" s="161" t="e">
        <f t="shared" si="840"/>
        <v>#REF!</v>
      </c>
      <c r="AZJ631" s="161" t="e">
        <f t="shared" si="840"/>
        <v>#REF!</v>
      </c>
      <c r="AZK631" s="161" t="e">
        <f t="shared" si="840"/>
        <v>#REF!</v>
      </c>
      <c r="AZL631" s="161" t="e">
        <f t="shared" si="840"/>
        <v>#REF!</v>
      </c>
      <c r="AZM631" s="161" t="e">
        <f t="shared" si="840"/>
        <v>#REF!</v>
      </c>
      <c r="AZN631" s="161" t="e">
        <f t="shared" si="840"/>
        <v>#REF!</v>
      </c>
      <c r="AZO631" s="161" t="e">
        <f t="shared" si="840"/>
        <v>#REF!</v>
      </c>
      <c r="AZP631" s="161" t="e">
        <f t="shared" si="840"/>
        <v>#REF!</v>
      </c>
      <c r="AZQ631" s="161" t="e">
        <f t="shared" si="840"/>
        <v>#REF!</v>
      </c>
      <c r="AZR631" s="161" t="e">
        <f t="shared" si="840"/>
        <v>#REF!</v>
      </c>
      <c r="AZS631" s="161" t="e">
        <f t="shared" si="840"/>
        <v>#REF!</v>
      </c>
      <c r="AZT631" s="161" t="e">
        <f t="shared" si="840"/>
        <v>#REF!</v>
      </c>
      <c r="AZU631" s="161" t="e">
        <f t="shared" si="840"/>
        <v>#REF!</v>
      </c>
      <c r="AZV631" s="161" t="e">
        <f t="shared" si="840"/>
        <v>#REF!</v>
      </c>
      <c r="AZW631" s="161" t="e">
        <f t="shared" si="840"/>
        <v>#REF!</v>
      </c>
      <c r="AZX631" s="161" t="e">
        <f t="shared" si="840"/>
        <v>#REF!</v>
      </c>
      <c r="AZY631" s="161" t="e">
        <f t="shared" si="840"/>
        <v>#REF!</v>
      </c>
      <c r="AZZ631" s="161" t="e">
        <f t="shared" si="840"/>
        <v>#REF!</v>
      </c>
      <c r="BAA631" s="161" t="e">
        <f t="shared" si="840"/>
        <v>#REF!</v>
      </c>
      <c r="BAB631" s="161" t="e">
        <f t="shared" si="840"/>
        <v>#REF!</v>
      </c>
      <c r="BAC631" s="161" t="e">
        <f t="shared" ref="BAC631:BCN631" si="841">IF(OR(AZP631="YES",AZR631="YES"),"YES","NO")</f>
        <v>#REF!</v>
      </c>
      <c r="BAD631" s="161" t="e">
        <f t="shared" si="841"/>
        <v>#REF!</v>
      </c>
      <c r="BAE631" s="161" t="e">
        <f t="shared" si="841"/>
        <v>#REF!</v>
      </c>
      <c r="BAF631" s="161" t="e">
        <f t="shared" si="841"/>
        <v>#REF!</v>
      </c>
      <c r="BAG631" s="161" t="e">
        <f t="shared" si="841"/>
        <v>#REF!</v>
      </c>
      <c r="BAH631" s="161" t="e">
        <f t="shared" si="841"/>
        <v>#REF!</v>
      </c>
      <c r="BAI631" s="161" t="e">
        <f t="shared" si="841"/>
        <v>#REF!</v>
      </c>
      <c r="BAJ631" s="161" t="e">
        <f t="shared" si="841"/>
        <v>#REF!</v>
      </c>
      <c r="BAK631" s="161" t="e">
        <f t="shared" si="841"/>
        <v>#REF!</v>
      </c>
      <c r="BAL631" s="161" t="e">
        <f t="shared" si="841"/>
        <v>#REF!</v>
      </c>
      <c r="BAM631" s="161" t="e">
        <f t="shared" si="841"/>
        <v>#REF!</v>
      </c>
      <c r="BAN631" s="161" t="e">
        <f t="shared" si="841"/>
        <v>#REF!</v>
      </c>
      <c r="BAO631" s="161" t="e">
        <f t="shared" si="841"/>
        <v>#REF!</v>
      </c>
      <c r="BAP631" s="161" t="e">
        <f t="shared" si="841"/>
        <v>#REF!</v>
      </c>
      <c r="BAQ631" s="161" t="e">
        <f t="shared" si="841"/>
        <v>#REF!</v>
      </c>
      <c r="BAR631" s="161" t="e">
        <f t="shared" si="841"/>
        <v>#REF!</v>
      </c>
      <c r="BAS631" s="161" t="e">
        <f t="shared" si="841"/>
        <v>#REF!</v>
      </c>
      <c r="BAT631" s="161" t="e">
        <f t="shared" si="841"/>
        <v>#REF!</v>
      </c>
      <c r="BAU631" s="161" t="e">
        <f t="shared" si="841"/>
        <v>#REF!</v>
      </c>
      <c r="BAV631" s="161" t="e">
        <f t="shared" si="841"/>
        <v>#REF!</v>
      </c>
      <c r="BAW631" s="161" t="e">
        <f t="shared" si="841"/>
        <v>#REF!</v>
      </c>
      <c r="BAX631" s="161" t="e">
        <f t="shared" si="841"/>
        <v>#REF!</v>
      </c>
      <c r="BAY631" s="161" t="e">
        <f t="shared" si="841"/>
        <v>#REF!</v>
      </c>
      <c r="BAZ631" s="161" t="e">
        <f t="shared" si="841"/>
        <v>#REF!</v>
      </c>
      <c r="BBA631" s="161" t="e">
        <f t="shared" si="841"/>
        <v>#REF!</v>
      </c>
      <c r="BBB631" s="161" t="e">
        <f t="shared" si="841"/>
        <v>#REF!</v>
      </c>
      <c r="BBC631" s="161" t="e">
        <f t="shared" si="841"/>
        <v>#REF!</v>
      </c>
      <c r="BBD631" s="161" t="e">
        <f t="shared" si="841"/>
        <v>#REF!</v>
      </c>
      <c r="BBE631" s="161" t="e">
        <f t="shared" si="841"/>
        <v>#REF!</v>
      </c>
      <c r="BBF631" s="161" t="e">
        <f t="shared" si="841"/>
        <v>#REF!</v>
      </c>
      <c r="BBG631" s="161" t="e">
        <f t="shared" si="841"/>
        <v>#REF!</v>
      </c>
      <c r="BBH631" s="161" t="e">
        <f t="shared" si="841"/>
        <v>#REF!</v>
      </c>
      <c r="BBI631" s="161" t="e">
        <f t="shared" si="841"/>
        <v>#REF!</v>
      </c>
      <c r="BBJ631" s="161" t="e">
        <f t="shared" si="841"/>
        <v>#REF!</v>
      </c>
      <c r="BBK631" s="161" t="e">
        <f t="shared" si="841"/>
        <v>#REF!</v>
      </c>
      <c r="BBL631" s="161" t="e">
        <f t="shared" si="841"/>
        <v>#REF!</v>
      </c>
      <c r="BBM631" s="161" t="e">
        <f t="shared" si="841"/>
        <v>#REF!</v>
      </c>
      <c r="BBN631" s="161" t="e">
        <f t="shared" si="841"/>
        <v>#REF!</v>
      </c>
      <c r="BBO631" s="161" t="e">
        <f t="shared" si="841"/>
        <v>#REF!</v>
      </c>
      <c r="BBP631" s="161" t="e">
        <f t="shared" si="841"/>
        <v>#REF!</v>
      </c>
      <c r="BBQ631" s="161" t="e">
        <f t="shared" si="841"/>
        <v>#REF!</v>
      </c>
      <c r="BBR631" s="161" t="e">
        <f t="shared" si="841"/>
        <v>#REF!</v>
      </c>
      <c r="BBS631" s="161" t="e">
        <f t="shared" si="841"/>
        <v>#REF!</v>
      </c>
      <c r="BBT631" s="161" t="e">
        <f t="shared" si="841"/>
        <v>#REF!</v>
      </c>
      <c r="BBU631" s="161" t="e">
        <f t="shared" si="841"/>
        <v>#REF!</v>
      </c>
      <c r="BBV631" s="161" t="e">
        <f t="shared" si="841"/>
        <v>#REF!</v>
      </c>
      <c r="BBW631" s="161" t="e">
        <f t="shared" si="841"/>
        <v>#REF!</v>
      </c>
      <c r="BBX631" s="161" t="e">
        <f t="shared" si="841"/>
        <v>#REF!</v>
      </c>
      <c r="BBY631" s="161" t="e">
        <f t="shared" si="841"/>
        <v>#REF!</v>
      </c>
      <c r="BBZ631" s="161" t="e">
        <f t="shared" si="841"/>
        <v>#REF!</v>
      </c>
      <c r="BCA631" s="161" t="e">
        <f t="shared" si="841"/>
        <v>#REF!</v>
      </c>
      <c r="BCB631" s="161" t="e">
        <f t="shared" si="841"/>
        <v>#REF!</v>
      </c>
      <c r="BCC631" s="161" t="e">
        <f t="shared" si="841"/>
        <v>#REF!</v>
      </c>
      <c r="BCD631" s="161" t="e">
        <f t="shared" si="841"/>
        <v>#REF!</v>
      </c>
      <c r="BCE631" s="161" t="e">
        <f t="shared" si="841"/>
        <v>#REF!</v>
      </c>
      <c r="BCF631" s="161" t="e">
        <f t="shared" si="841"/>
        <v>#REF!</v>
      </c>
      <c r="BCG631" s="161" t="e">
        <f t="shared" si="841"/>
        <v>#REF!</v>
      </c>
      <c r="BCH631" s="161" t="e">
        <f t="shared" si="841"/>
        <v>#REF!</v>
      </c>
      <c r="BCI631" s="161" t="e">
        <f t="shared" si="841"/>
        <v>#REF!</v>
      </c>
      <c r="BCJ631" s="161" t="e">
        <f t="shared" si="841"/>
        <v>#REF!</v>
      </c>
      <c r="BCK631" s="161" t="e">
        <f t="shared" si="841"/>
        <v>#REF!</v>
      </c>
      <c r="BCL631" s="161" t="e">
        <f t="shared" si="841"/>
        <v>#REF!</v>
      </c>
      <c r="BCM631" s="161" t="e">
        <f t="shared" si="841"/>
        <v>#REF!</v>
      </c>
      <c r="BCN631" s="161" t="e">
        <f t="shared" si="841"/>
        <v>#REF!</v>
      </c>
      <c r="BCO631" s="161" t="e">
        <f t="shared" ref="BCO631:BEZ631" si="842">IF(OR(BCB631="YES",BCD631="YES"),"YES","NO")</f>
        <v>#REF!</v>
      </c>
      <c r="BCP631" s="161" t="e">
        <f t="shared" si="842"/>
        <v>#REF!</v>
      </c>
      <c r="BCQ631" s="161" t="e">
        <f t="shared" si="842"/>
        <v>#REF!</v>
      </c>
      <c r="BCR631" s="161" t="e">
        <f t="shared" si="842"/>
        <v>#REF!</v>
      </c>
      <c r="BCS631" s="161" t="e">
        <f t="shared" si="842"/>
        <v>#REF!</v>
      </c>
      <c r="BCT631" s="161" t="e">
        <f t="shared" si="842"/>
        <v>#REF!</v>
      </c>
      <c r="BCU631" s="161" t="e">
        <f t="shared" si="842"/>
        <v>#REF!</v>
      </c>
      <c r="BCV631" s="161" t="e">
        <f t="shared" si="842"/>
        <v>#REF!</v>
      </c>
      <c r="BCW631" s="161" t="e">
        <f t="shared" si="842"/>
        <v>#REF!</v>
      </c>
      <c r="BCX631" s="161" t="e">
        <f t="shared" si="842"/>
        <v>#REF!</v>
      </c>
      <c r="BCY631" s="161" t="e">
        <f t="shared" si="842"/>
        <v>#REF!</v>
      </c>
      <c r="BCZ631" s="161" t="e">
        <f t="shared" si="842"/>
        <v>#REF!</v>
      </c>
      <c r="BDA631" s="161" t="e">
        <f t="shared" si="842"/>
        <v>#REF!</v>
      </c>
      <c r="BDB631" s="161" t="e">
        <f t="shared" si="842"/>
        <v>#REF!</v>
      </c>
      <c r="BDC631" s="161" t="e">
        <f t="shared" si="842"/>
        <v>#REF!</v>
      </c>
      <c r="BDD631" s="161" t="e">
        <f t="shared" si="842"/>
        <v>#REF!</v>
      </c>
      <c r="BDE631" s="161" t="e">
        <f t="shared" si="842"/>
        <v>#REF!</v>
      </c>
      <c r="BDF631" s="161" t="e">
        <f t="shared" si="842"/>
        <v>#REF!</v>
      </c>
      <c r="BDG631" s="161" t="e">
        <f t="shared" si="842"/>
        <v>#REF!</v>
      </c>
      <c r="BDH631" s="161" t="e">
        <f t="shared" si="842"/>
        <v>#REF!</v>
      </c>
      <c r="BDI631" s="161" t="e">
        <f t="shared" si="842"/>
        <v>#REF!</v>
      </c>
      <c r="BDJ631" s="161" t="e">
        <f t="shared" si="842"/>
        <v>#REF!</v>
      </c>
      <c r="BDK631" s="161" t="e">
        <f t="shared" si="842"/>
        <v>#REF!</v>
      </c>
      <c r="BDL631" s="161" t="e">
        <f t="shared" si="842"/>
        <v>#REF!</v>
      </c>
      <c r="BDM631" s="161" t="e">
        <f t="shared" si="842"/>
        <v>#REF!</v>
      </c>
      <c r="BDN631" s="161" t="e">
        <f t="shared" si="842"/>
        <v>#REF!</v>
      </c>
      <c r="BDO631" s="161" t="e">
        <f t="shared" si="842"/>
        <v>#REF!</v>
      </c>
      <c r="BDP631" s="161" t="e">
        <f t="shared" si="842"/>
        <v>#REF!</v>
      </c>
      <c r="BDQ631" s="161" t="e">
        <f t="shared" si="842"/>
        <v>#REF!</v>
      </c>
      <c r="BDR631" s="161" t="e">
        <f t="shared" si="842"/>
        <v>#REF!</v>
      </c>
      <c r="BDS631" s="161" t="e">
        <f t="shared" si="842"/>
        <v>#REF!</v>
      </c>
      <c r="BDT631" s="161" t="e">
        <f t="shared" si="842"/>
        <v>#REF!</v>
      </c>
      <c r="BDU631" s="161" t="e">
        <f t="shared" si="842"/>
        <v>#REF!</v>
      </c>
      <c r="BDV631" s="161" t="e">
        <f t="shared" si="842"/>
        <v>#REF!</v>
      </c>
      <c r="BDW631" s="161" t="e">
        <f t="shared" si="842"/>
        <v>#REF!</v>
      </c>
      <c r="BDX631" s="161" t="e">
        <f t="shared" si="842"/>
        <v>#REF!</v>
      </c>
      <c r="BDY631" s="161" t="e">
        <f t="shared" si="842"/>
        <v>#REF!</v>
      </c>
      <c r="BDZ631" s="161" t="e">
        <f t="shared" si="842"/>
        <v>#REF!</v>
      </c>
      <c r="BEA631" s="161" t="e">
        <f t="shared" si="842"/>
        <v>#REF!</v>
      </c>
      <c r="BEB631" s="161" t="e">
        <f t="shared" si="842"/>
        <v>#REF!</v>
      </c>
      <c r="BEC631" s="161" t="e">
        <f t="shared" si="842"/>
        <v>#REF!</v>
      </c>
      <c r="BED631" s="161" t="e">
        <f t="shared" si="842"/>
        <v>#REF!</v>
      </c>
      <c r="BEE631" s="161" t="e">
        <f t="shared" si="842"/>
        <v>#REF!</v>
      </c>
      <c r="BEF631" s="161" t="e">
        <f t="shared" si="842"/>
        <v>#REF!</v>
      </c>
      <c r="BEG631" s="161" t="e">
        <f t="shared" si="842"/>
        <v>#REF!</v>
      </c>
      <c r="BEH631" s="161" t="e">
        <f t="shared" si="842"/>
        <v>#REF!</v>
      </c>
      <c r="BEI631" s="161" t="e">
        <f t="shared" si="842"/>
        <v>#REF!</v>
      </c>
      <c r="BEJ631" s="161" t="e">
        <f t="shared" si="842"/>
        <v>#REF!</v>
      </c>
      <c r="BEK631" s="161" t="e">
        <f t="shared" si="842"/>
        <v>#REF!</v>
      </c>
      <c r="BEL631" s="161" t="e">
        <f t="shared" si="842"/>
        <v>#REF!</v>
      </c>
      <c r="BEM631" s="161" t="e">
        <f t="shared" si="842"/>
        <v>#REF!</v>
      </c>
      <c r="BEN631" s="161" t="e">
        <f t="shared" si="842"/>
        <v>#REF!</v>
      </c>
      <c r="BEO631" s="161" t="e">
        <f t="shared" si="842"/>
        <v>#REF!</v>
      </c>
      <c r="BEP631" s="161" t="e">
        <f t="shared" si="842"/>
        <v>#REF!</v>
      </c>
      <c r="BEQ631" s="161" t="e">
        <f t="shared" si="842"/>
        <v>#REF!</v>
      </c>
      <c r="BER631" s="161" t="e">
        <f t="shared" si="842"/>
        <v>#REF!</v>
      </c>
      <c r="BES631" s="161" t="e">
        <f t="shared" si="842"/>
        <v>#REF!</v>
      </c>
      <c r="BET631" s="161" t="e">
        <f t="shared" si="842"/>
        <v>#REF!</v>
      </c>
      <c r="BEU631" s="161" t="e">
        <f t="shared" si="842"/>
        <v>#REF!</v>
      </c>
      <c r="BEV631" s="161" t="e">
        <f t="shared" si="842"/>
        <v>#REF!</v>
      </c>
      <c r="BEW631" s="161" t="e">
        <f t="shared" si="842"/>
        <v>#REF!</v>
      </c>
      <c r="BEX631" s="161" t="e">
        <f t="shared" si="842"/>
        <v>#REF!</v>
      </c>
      <c r="BEY631" s="161" t="e">
        <f t="shared" si="842"/>
        <v>#REF!</v>
      </c>
      <c r="BEZ631" s="161" t="e">
        <f t="shared" si="842"/>
        <v>#REF!</v>
      </c>
      <c r="BFA631" s="161" t="e">
        <f t="shared" ref="BFA631:BHL631" si="843">IF(OR(BEN631="YES",BEP631="YES"),"YES","NO")</f>
        <v>#REF!</v>
      </c>
      <c r="BFB631" s="161" t="e">
        <f t="shared" si="843"/>
        <v>#REF!</v>
      </c>
      <c r="BFC631" s="161" t="e">
        <f t="shared" si="843"/>
        <v>#REF!</v>
      </c>
      <c r="BFD631" s="161" t="e">
        <f t="shared" si="843"/>
        <v>#REF!</v>
      </c>
      <c r="BFE631" s="161" t="e">
        <f t="shared" si="843"/>
        <v>#REF!</v>
      </c>
      <c r="BFF631" s="161" t="e">
        <f t="shared" si="843"/>
        <v>#REF!</v>
      </c>
      <c r="BFG631" s="161" t="e">
        <f t="shared" si="843"/>
        <v>#REF!</v>
      </c>
      <c r="BFH631" s="161" t="e">
        <f t="shared" si="843"/>
        <v>#REF!</v>
      </c>
      <c r="BFI631" s="161" t="e">
        <f t="shared" si="843"/>
        <v>#REF!</v>
      </c>
      <c r="BFJ631" s="161" t="e">
        <f t="shared" si="843"/>
        <v>#REF!</v>
      </c>
      <c r="BFK631" s="161" t="e">
        <f t="shared" si="843"/>
        <v>#REF!</v>
      </c>
      <c r="BFL631" s="161" t="e">
        <f t="shared" si="843"/>
        <v>#REF!</v>
      </c>
      <c r="BFM631" s="161" t="e">
        <f t="shared" si="843"/>
        <v>#REF!</v>
      </c>
      <c r="BFN631" s="161" t="e">
        <f t="shared" si="843"/>
        <v>#REF!</v>
      </c>
      <c r="BFO631" s="161" t="e">
        <f t="shared" si="843"/>
        <v>#REF!</v>
      </c>
      <c r="BFP631" s="161" t="e">
        <f t="shared" si="843"/>
        <v>#REF!</v>
      </c>
      <c r="BFQ631" s="161" t="e">
        <f t="shared" si="843"/>
        <v>#REF!</v>
      </c>
      <c r="BFR631" s="161" t="e">
        <f t="shared" si="843"/>
        <v>#REF!</v>
      </c>
      <c r="BFS631" s="161" t="e">
        <f t="shared" si="843"/>
        <v>#REF!</v>
      </c>
      <c r="BFT631" s="161" t="e">
        <f t="shared" si="843"/>
        <v>#REF!</v>
      </c>
      <c r="BFU631" s="161" t="e">
        <f t="shared" si="843"/>
        <v>#REF!</v>
      </c>
      <c r="BFV631" s="161" t="e">
        <f t="shared" si="843"/>
        <v>#REF!</v>
      </c>
      <c r="BFW631" s="161" t="e">
        <f t="shared" si="843"/>
        <v>#REF!</v>
      </c>
      <c r="BFX631" s="161" t="e">
        <f t="shared" si="843"/>
        <v>#REF!</v>
      </c>
      <c r="BFY631" s="161" t="e">
        <f t="shared" si="843"/>
        <v>#REF!</v>
      </c>
      <c r="BFZ631" s="161" t="e">
        <f t="shared" si="843"/>
        <v>#REF!</v>
      </c>
      <c r="BGA631" s="161" t="e">
        <f t="shared" si="843"/>
        <v>#REF!</v>
      </c>
      <c r="BGB631" s="161" t="e">
        <f t="shared" si="843"/>
        <v>#REF!</v>
      </c>
      <c r="BGC631" s="161" t="e">
        <f t="shared" si="843"/>
        <v>#REF!</v>
      </c>
      <c r="BGD631" s="161" t="e">
        <f t="shared" si="843"/>
        <v>#REF!</v>
      </c>
      <c r="BGE631" s="161" t="e">
        <f t="shared" si="843"/>
        <v>#REF!</v>
      </c>
      <c r="BGF631" s="161" t="e">
        <f t="shared" si="843"/>
        <v>#REF!</v>
      </c>
      <c r="BGG631" s="161" t="e">
        <f t="shared" si="843"/>
        <v>#REF!</v>
      </c>
      <c r="BGH631" s="161" t="e">
        <f t="shared" si="843"/>
        <v>#REF!</v>
      </c>
      <c r="BGI631" s="161" t="e">
        <f t="shared" si="843"/>
        <v>#REF!</v>
      </c>
      <c r="BGJ631" s="161" t="e">
        <f t="shared" si="843"/>
        <v>#REF!</v>
      </c>
      <c r="BGK631" s="161" t="e">
        <f t="shared" si="843"/>
        <v>#REF!</v>
      </c>
      <c r="BGL631" s="161" t="e">
        <f t="shared" si="843"/>
        <v>#REF!</v>
      </c>
      <c r="BGM631" s="161" t="e">
        <f t="shared" si="843"/>
        <v>#REF!</v>
      </c>
      <c r="BGN631" s="161" t="e">
        <f t="shared" si="843"/>
        <v>#REF!</v>
      </c>
      <c r="BGO631" s="161" t="e">
        <f t="shared" si="843"/>
        <v>#REF!</v>
      </c>
      <c r="BGP631" s="161" t="e">
        <f t="shared" si="843"/>
        <v>#REF!</v>
      </c>
      <c r="BGQ631" s="161" t="e">
        <f t="shared" si="843"/>
        <v>#REF!</v>
      </c>
      <c r="BGR631" s="161" t="e">
        <f t="shared" si="843"/>
        <v>#REF!</v>
      </c>
      <c r="BGS631" s="161" t="e">
        <f t="shared" si="843"/>
        <v>#REF!</v>
      </c>
      <c r="BGT631" s="161" t="e">
        <f t="shared" si="843"/>
        <v>#REF!</v>
      </c>
      <c r="BGU631" s="161" t="e">
        <f t="shared" si="843"/>
        <v>#REF!</v>
      </c>
      <c r="BGV631" s="161" t="e">
        <f t="shared" si="843"/>
        <v>#REF!</v>
      </c>
      <c r="BGW631" s="161" t="e">
        <f t="shared" si="843"/>
        <v>#REF!</v>
      </c>
      <c r="BGX631" s="161" t="e">
        <f t="shared" si="843"/>
        <v>#REF!</v>
      </c>
      <c r="BGY631" s="161" t="e">
        <f t="shared" si="843"/>
        <v>#REF!</v>
      </c>
      <c r="BGZ631" s="161" t="e">
        <f t="shared" si="843"/>
        <v>#REF!</v>
      </c>
      <c r="BHA631" s="161" t="e">
        <f t="shared" si="843"/>
        <v>#REF!</v>
      </c>
      <c r="BHB631" s="161" t="e">
        <f t="shared" si="843"/>
        <v>#REF!</v>
      </c>
      <c r="BHC631" s="161" t="e">
        <f t="shared" si="843"/>
        <v>#REF!</v>
      </c>
      <c r="BHD631" s="161" t="e">
        <f t="shared" si="843"/>
        <v>#REF!</v>
      </c>
      <c r="BHE631" s="161" t="e">
        <f t="shared" si="843"/>
        <v>#REF!</v>
      </c>
      <c r="BHF631" s="161" t="e">
        <f t="shared" si="843"/>
        <v>#REF!</v>
      </c>
      <c r="BHG631" s="161" t="e">
        <f t="shared" si="843"/>
        <v>#REF!</v>
      </c>
      <c r="BHH631" s="161" t="e">
        <f t="shared" si="843"/>
        <v>#REF!</v>
      </c>
      <c r="BHI631" s="161" t="e">
        <f t="shared" si="843"/>
        <v>#REF!</v>
      </c>
      <c r="BHJ631" s="161" t="e">
        <f t="shared" si="843"/>
        <v>#REF!</v>
      </c>
      <c r="BHK631" s="161" t="e">
        <f t="shared" si="843"/>
        <v>#REF!</v>
      </c>
      <c r="BHL631" s="161" t="e">
        <f t="shared" si="843"/>
        <v>#REF!</v>
      </c>
      <c r="BHM631" s="161" t="e">
        <f t="shared" ref="BHM631:BJX631" si="844">IF(OR(BGZ631="YES",BHB631="YES"),"YES","NO")</f>
        <v>#REF!</v>
      </c>
      <c r="BHN631" s="161" t="e">
        <f t="shared" si="844"/>
        <v>#REF!</v>
      </c>
      <c r="BHO631" s="161" t="e">
        <f t="shared" si="844"/>
        <v>#REF!</v>
      </c>
      <c r="BHP631" s="161" t="e">
        <f t="shared" si="844"/>
        <v>#REF!</v>
      </c>
      <c r="BHQ631" s="161" t="e">
        <f t="shared" si="844"/>
        <v>#REF!</v>
      </c>
      <c r="BHR631" s="161" t="e">
        <f t="shared" si="844"/>
        <v>#REF!</v>
      </c>
      <c r="BHS631" s="161" t="e">
        <f t="shared" si="844"/>
        <v>#REF!</v>
      </c>
      <c r="BHT631" s="161" t="e">
        <f t="shared" si="844"/>
        <v>#REF!</v>
      </c>
      <c r="BHU631" s="161" t="e">
        <f t="shared" si="844"/>
        <v>#REF!</v>
      </c>
      <c r="BHV631" s="161" t="e">
        <f t="shared" si="844"/>
        <v>#REF!</v>
      </c>
      <c r="BHW631" s="161" t="e">
        <f t="shared" si="844"/>
        <v>#REF!</v>
      </c>
      <c r="BHX631" s="161" t="e">
        <f t="shared" si="844"/>
        <v>#REF!</v>
      </c>
      <c r="BHY631" s="161" t="e">
        <f t="shared" si="844"/>
        <v>#REF!</v>
      </c>
      <c r="BHZ631" s="161" t="e">
        <f t="shared" si="844"/>
        <v>#REF!</v>
      </c>
      <c r="BIA631" s="161" t="e">
        <f t="shared" si="844"/>
        <v>#REF!</v>
      </c>
      <c r="BIB631" s="161" t="e">
        <f t="shared" si="844"/>
        <v>#REF!</v>
      </c>
      <c r="BIC631" s="161" t="e">
        <f t="shared" si="844"/>
        <v>#REF!</v>
      </c>
      <c r="BID631" s="161" t="e">
        <f t="shared" si="844"/>
        <v>#REF!</v>
      </c>
      <c r="BIE631" s="161" t="e">
        <f t="shared" si="844"/>
        <v>#REF!</v>
      </c>
      <c r="BIF631" s="161" t="e">
        <f t="shared" si="844"/>
        <v>#REF!</v>
      </c>
      <c r="BIG631" s="161" t="e">
        <f t="shared" si="844"/>
        <v>#REF!</v>
      </c>
      <c r="BIH631" s="161" t="e">
        <f t="shared" si="844"/>
        <v>#REF!</v>
      </c>
      <c r="BII631" s="161" t="e">
        <f t="shared" si="844"/>
        <v>#REF!</v>
      </c>
      <c r="BIJ631" s="161" t="e">
        <f t="shared" si="844"/>
        <v>#REF!</v>
      </c>
      <c r="BIK631" s="161" t="e">
        <f t="shared" si="844"/>
        <v>#REF!</v>
      </c>
      <c r="BIL631" s="161" t="e">
        <f t="shared" si="844"/>
        <v>#REF!</v>
      </c>
      <c r="BIM631" s="161" t="e">
        <f t="shared" si="844"/>
        <v>#REF!</v>
      </c>
      <c r="BIN631" s="161" t="e">
        <f t="shared" si="844"/>
        <v>#REF!</v>
      </c>
      <c r="BIO631" s="161" t="e">
        <f t="shared" si="844"/>
        <v>#REF!</v>
      </c>
      <c r="BIP631" s="161" t="e">
        <f t="shared" si="844"/>
        <v>#REF!</v>
      </c>
      <c r="BIQ631" s="161" t="e">
        <f t="shared" si="844"/>
        <v>#REF!</v>
      </c>
      <c r="BIR631" s="161" t="e">
        <f t="shared" si="844"/>
        <v>#REF!</v>
      </c>
      <c r="BIS631" s="161" t="e">
        <f t="shared" si="844"/>
        <v>#REF!</v>
      </c>
      <c r="BIT631" s="161" t="e">
        <f t="shared" si="844"/>
        <v>#REF!</v>
      </c>
      <c r="BIU631" s="161" t="e">
        <f t="shared" si="844"/>
        <v>#REF!</v>
      </c>
      <c r="BIV631" s="161" t="e">
        <f t="shared" si="844"/>
        <v>#REF!</v>
      </c>
      <c r="BIW631" s="161" t="e">
        <f t="shared" si="844"/>
        <v>#REF!</v>
      </c>
      <c r="BIX631" s="161" t="e">
        <f t="shared" si="844"/>
        <v>#REF!</v>
      </c>
      <c r="BIY631" s="161" t="e">
        <f t="shared" si="844"/>
        <v>#REF!</v>
      </c>
      <c r="BIZ631" s="161" t="e">
        <f t="shared" si="844"/>
        <v>#REF!</v>
      </c>
      <c r="BJA631" s="161" t="e">
        <f t="shared" si="844"/>
        <v>#REF!</v>
      </c>
      <c r="BJB631" s="161" t="e">
        <f t="shared" si="844"/>
        <v>#REF!</v>
      </c>
      <c r="BJC631" s="161" t="e">
        <f t="shared" si="844"/>
        <v>#REF!</v>
      </c>
      <c r="BJD631" s="161" t="e">
        <f t="shared" si="844"/>
        <v>#REF!</v>
      </c>
      <c r="BJE631" s="161" t="e">
        <f t="shared" si="844"/>
        <v>#REF!</v>
      </c>
      <c r="BJF631" s="161" t="e">
        <f t="shared" si="844"/>
        <v>#REF!</v>
      </c>
      <c r="BJG631" s="161" t="e">
        <f t="shared" si="844"/>
        <v>#REF!</v>
      </c>
      <c r="BJH631" s="161" t="e">
        <f t="shared" si="844"/>
        <v>#REF!</v>
      </c>
      <c r="BJI631" s="161" t="e">
        <f t="shared" si="844"/>
        <v>#REF!</v>
      </c>
      <c r="BJJ631" s="161" t="e">
        <f t="shared" si="844"/>
        <v>#REF!</v>
      </c>
      <c r="BJK631" s="161" t="e">
        <f t="shared" si="844"/>
        <v>#REF!</v>
      </c>
      <c r="BJL631" s="161" t="e">
        <f t="shared" si="844"/>
        <v>#REF!</v>
      </c>
      <c r="BJM631" s="161" t="e">
        <f t="shared" si="844"/>
        <v>#REF!</v>
      </c>
      <c r="BJN631" s="161" t="e">
        <f t="shared" si="844"/>
        <v>#REF!</v>
      </c>
      <c r="BJO631" s="161" t="e">
        <f t="shared" si="844"/>
        <v>#REF!</v>
      </c>
      <c r="BJP631" s="161" t="e">
        <f t="shared" si="844"/>
        <v>#REF!</v>
      </c>
      <c r="BJQ631" s="161" t="e">
        <f t="shared" si="844"/>
        <v>#REF!</v>
      </c>
      <c r="BJR631" s="161" t="e">
        <f t="shared" si="844"/>
        <v>#REF!</v>
      </c>
      <c r="BJS631" s="161" t="e">
        <f t="shared" si="844"/>
        <v>#REF!</v>
      </c>
      <c r="BJT631" s="161" t="e">
        <f t="shared" si="844"/>
        <v>#REF!</v>
      </c>
      <c r="BJU631" s="161" t="e">
        <f t="shared" si="844"/>
        <v>#REF!</v>
      </c>
      <c r="BJV631" s="161" t="e">
        <f t="shared" si="844"/>
        <v>#REF!</v>
      </c>
      <c r="BJW631" s="161" t="e">
        <f t="shared" si="844"/>
        <v>#REF!</v>
      </c>
      <c r="BJX631" s="161" t="e">
        <f t="shared" si="844"/>
        <v>#REF!</v>
      </c>
      <c r="BJY631" s="161" t="e">
        <f t="shared" ref="BJY631:BMJ631" si="845">IF(OR(BJL631="YES",BJN631="YES"),"YES","NO")</f>
        <v>#REF!</v>
      </c>
      <c r="BJZ631" s="161" t="e">
        <f t="shared" si="845"/>
        <v>#REF!</v>
      </c>
      <c r="BKA631" s="161" t="e">
        <f t="shared" si="845"/>
        <v>#REF!</v>
      </c>
      <c r="BKB631" s="161" t="e">
        <f t="shared" si="845"/>
        <v>#REF!</v>
      </c>
      <c r="BKC631" s="161" t="e">
        <f t="shared" si="845"/>
        <v>#REF!</v>
      </c>
      <c r="BKD631" s="161" t="e">
        <f t="shared" si="845"/>
        <v>#REF!</v>
      </c>
      <c r="BKE631" s="161" t="e">
        <f t="shared" si="845"/>
        <v>#REF!</v>
      </c>
      <c r="BKF631" s="161" t="e">
        <f t="shared" si="845"/>
        <v>#REF!</v>
      </c>
      <c r="BKG631" s="161" t="e">
        <f t="shared" si="845"/>
        <v>#REF!</v>
      </c>
      <c r="BKH631" s="161" t="e">
        <f t="shared" si="845"/>
        <v>#REF!</v>
      </c>
      <c r="BKI631" s="161" t="e">
        <f t="shared" si="845"/>
        <v>#REF!</v>
      </c>
      <c r="BKJ631" s="161" t="e">
        <f t="shared" si="845"/>
        <v>#REF!</v>
      </c>
      <c r="BKK631" s="161" t="e">
        <f t="shared" si="845"/>
        <v>#REF!</v>
      </c>
      <c r="BKL631" s="161" t="e">
        <f t="shared" si="845"/>
        <v>#REF!</v>
      </c>
      <c r="BKM631" s="161" t="e">
        <f t="shared" si="845"/>
        <v>#REF!</v>
      </c>
      <c r="BKN631" s="161" t="e">
        <f t="shared" si="845"/>
        <v>#REF!</v>
      </c>
      <c r="BKO631" s="161" t="e">
        <f t="shared" si="845"/>
        <v>#REF!</v>
      </c>
      <c r="BKP631" s="161" t="e">
        <f t="shared" si="845"/>
        <v>#REF!</v>
      </c>
      <c r="BKQ631" s="161" t="e">
        <f t="shared" si="845"/>
        <v>#REF!</v>
      </c>
      <c r="BKR631" s="161" t="e">
        <f t="shared" si="845"/>
        <v>#REF!</v>
      </c>
      <c r="BKS631" s="161" t="e">
        <f t="shared" si="845"/>
        <v>#REF!</v>
      </c>
      <c r="BKT631" s="161" t="e">
        <f t="shared" si="845"/>
        <v>#REF!</v>
      </c>
      <c r="BKU631" s="161" t="e">
        <f t="shared" si="845"/>
        <v>#REF!</v>
      </c>
      <c r="BKV631" s="161" t="e">
        <f t="shared" si="845"/>
        <v>#REF!</v>
      </c>
      <c r="BKW631" s="161" t="e">
        <f t="shared" si="845"/>
        <v>#REF!</v>
      </c>
      <c r="BKX631" s="161" t="e">
        <f t="shared" si="845"/>
        <v>#REF!</v>
      </c>
      <c r="BKY631" s="161" t="e">
        <f t="shared" si="845"/>
        <v>#REF!</v>
      </c>
      <c r="BKZ631" s="161" t="e">
        <f t="shared" si="845"/>
        <v>#REF!</v>
      </c>
      <c r="BLA631" s="161" t="e">
        <f t="shared" si="845"/>
        <v>#REF!</v>
      </c>
      <c r="BLB631" s="161" t="e">
        <f t="shared" si="845"/>
        <v>#REF!</v>
      </c>
      <c r="BLC631" s="161" t="e">
        <f t="shared" si="845"/>
        <v>#REF!</v>
      </c>
      <c r="BLD631" s="161" t="e">
        <f t="shared" si="845"/>
        <v>#REF!</v>
      </c>
      <c r="BLE631" s="161" t="e">
        <f t="shared" si="845"/>
        <v>#REF!</v>
      </c>
      <c r="BLF631" s="161" t="e">
        <f t="shared" si="845"/>
        <v>#REF!</v>
      </c>
      <c r="BLG631" s="161" t="e">
        <f t="shared" si="845"/>
        <v>#REF!</v>
      </c>
      <c r="BLH631" s="161" t="e">
        <f t="shared" si="845"/>
        <v>#REF!</v>
      </c>
      <c r="BLI631" s="161" t="e">
        <f t="shared" si="845"/>
        <v>#REF!</v>
      </c>
      <c r="BLJ631" s="161" t="e">
        <f t="shared" si="845"/>
        <v>#REF!</v>
      </c>
      <c r="BLK631" s="161" t="e">
        <f t="shared" si="845"/>
        <v>#REF!</v>
      </c>
      <c r="BLL631" s="161" t="e">
        <f t="shared" si="845"/>
        <v>#REF!</v>
      </c>
      <c r="BLM631" s="161" t="e">
        <f t="shared" si="845"/>
        <v>#REF!</v>
      </c>
      <c r="BLN631" s="161" t="e">
        <f t="shared" si="845"/>
        <v>#REF!</v>
      </c>
      <c r="BLO631" s="161" t="e">
        <f t="shared" si="845"/>
        <v>#REF!</v>
      </c>
      <c r="BLP631" s="161" t="e">
        <f t="shared" si="845"/>
        <v>#REF!</v>
      </c>
      <c r="BLQ631" s="161" t="e">
        <f t="shared" si="845"/>
        <v>#REF!</v>
      </c>
      <c r="BLR631" s="161" t="e">
        <f t="shared" si="845"/>
        <v>#REF!</v>
      </c>
      <c r="BLS631" s="161" t="e">
        <f t="shared" si="845"/>
        <v>#REF!</v>
      </c>
      <c r="BLT631" s="161" t="e">
        <f t="shared" si="845"/>
        <v>#REF!</v>
      </c>
      <c r="BLU631" s="161" t="e">
        <f t="shared" si="845"/>
        <v>#REF!</v>
      </c>
      <c r="BLV631" s="161" t="e">
        <f t="shared" si="845"/>
        <v>#REF!</v>
      </c>
      <c r="BLW631" s="161" t="e">
        <f t="shared" si="845"/>
        <v>#REF!</v>
      </c>
      <c r="BLX631" s="161" t="e">
        <f t="shared" si="845"/>
        <v>#REF!</v>
      </c>
      <c r="BLY631" s="161" t="e">
        <f t="shared" si="845"/>
        <v>#REF!</v>
      </c>
      <c r="BLZ631" s="161" t="e">
        <f t="shared" si="845"/>
        <v>#REF!</v>
      </c>
      <c r="BMA631" s="161" t="e">
        <f t="shared" si="845"/>
        <v>#REF!</v>
      </c>
      <c r="BMB631" s="161" t="e">
        <f t="shared" si="845"/>
        <v>#REF!</v>
      </c>
      <c r="BMC631" s="161" t="e">
        <f t="shared" si="845"/>
        <v>#REF!</v>
      </c>
      <c r="BMD631" s="161" t="e">
        <f t="shared" si="845"/>
        <v>#REF!</v>
      </c>
      <c r="BME631" s="161" t="e">
        <f t="shared" si="845"/>
        <v>#REF!</v>
      </c>
      <c r="BMF631" s="161" t="e">
        <f t="shared" si="845"/>
        <v>#REF!</v>
      </c>
      <c r="BMG631" s="161" t="e">
        <f t="shared" si="845"/>
        <v>#REF!</v>
      </c>
      <c r="BMH631" s="161" t="e">
        <f t="shared" si="845"/>
        <v>#REF!</v>
      </c>
      <c r="BMI631" s="161" t="e">
        <f t="shared" si="845"/>
        <v>#REF!</v>
      </c>
      <c r="BMJ631" s="161" t="e">
        <f t="shared" si="845"/>
        <v>#REF!</v>
      </c>
      <c r="BMK631" s="161" t="e">
        <f t="shared" ref="BMK631:BOV631" si="846">IF(OR(BLX631="YES",BLZ631="YES"),"YES","NO")</f>
        <v>#REF!</v>
      </c>
      <c r="BML631" s="161" t="e">
        <f t="shared" si="846"/>
        <v>#REF!</v>
      </c>
      <c r="BMM631" s="161" t="e">
        <f t="shared" si="846"/>
        <v>#REF!</v>
      </c>
      <c r="BMN631" s="161" t="e">
        <f t="shared" si="846"/>
        <v>#REF!</v>
      </c>
      <c r="BMO631" s="161" t="e">
        <f t="shared" si="846"/>
        <v>#REF!</v>
      </c>
      <c r="BMP631" s="161" t="e">
        <f t="shared" si="846"/>
        <v>#REF!</v>
      </c>
      <c r="BMQ631" s="161" t="e">
        <f t="shared" si="846"/>
        <v>#REF!</v>
      </c>
      <c r="BMR631" s="161" t="e">
        <f t="shared" si="846"/>
        <v>#REF!</v>
      </c>
      <c r="BMS631" s="161" t="e">
        <f t="shared" si="846"/>
        <v>#REF!</v>
      </c>
      <c r="BMT631" s="161" t="e">
        <f t="shared" si="846"/>
        <v>#REF!</v>
      </c>
      <c r="BMU631" s="161" t="e">
        <f t="shared" si="846"/>
        <v>#REF!</v>
      </c>
      <c r="BMV631" s="161" t="e">
        <f t="shared" si="846"/>
        <v>#REF!</v>
      </c>
      <c r="BMW631" s="161" t="e">
        <f t="shared" si="846"/>
        <v>#REF!</v>
      </c>
      <c r="BMX631" s="161" t="e">
        <f t="shared" si="846"/>
        <v>#REF!</v>
      </c>
      <c r="BMY631" s="161" t="e">
        <f t="shared" si="846"/>
        <v>#REF!</v>
      </c>
      <c r="BMZ631" s="161" t="e">
        <f t="shared" si="846"/>
        <v>#REF!</v>
      </c>
      <c r="BNA631" s="161" t="e">
        <f t="shared" si="846"/>
        <v>#REF!</v>
      </c>
      <c r="BNB631" s="161" t="e">
        <f t="shared" si="846"/>
        <v>#REF!</v>
      </c>
      <c r="BNC631" s="161" t="e">
        <f t="shared" si="846"/>
        <v>#REF!</v>
      </c>
      <c r="BND631" s="161" t="e">
        <f t="shared" si="846"/>
        <v>#REF!</v>
      </c>
      <c r="BNE631" s="161" t="e">
        <f t="shared" si="846"/>
        <v>#REF!</v>
      </c>
      <c r="BNF631" s="161" t="e">
        <f t="shared" si="846"/>
        <v>#REF!</v>
      </c>
      <c r="BNG631" s="161" t="e">
        <f t="shared" si="846"/>
        <v>#REF!</v>
      </c>
      <c r="BNH631" s="161" t="e">
        <f t="shared" si="846"/>
        <v>#REF!</v>
      </c>
      <c r="BNI631" s="161" t="e">
        <f t="shared" si="846"/>
        <v>#REF!</v>
      </c>
      <c r="BNJ631" s="161" t="e">
        <f t="shared" si="846"/>
        <v>#REF!</v>
      </c>
      <c r="BNK631" s="161" t="e">
        <f t="shared" si="846"/>
        <v>#REF!</v>
      </c>
      <c r="BNL631" s="161" t="e">
        <f t="shared" si="846"/>
        <v>#REF!</v>
      </c>
      <c r="BNM631" s="161" t="e">
        <f t="shared" si="846"/>
        <v>#REF!</v>
      </c>
      <c r="BNN631" s="161" t="e">
        <f t="shared" si="846"/>
        <v>#REF!</v>
      </c>
      <c r="BNO631" s="161" t="e">
        <f t="shared" si="846"/>
        <v>#REF!</v>
      </c>
      <c r="BNP631" s="161" t="e">
        <f t="shared" si="846"/>
        <v>#REF!</v>
      </c>
      <c r="BNQ631" s="161" t="e">
        <f t="shared" si="846"/>
        <v>#REF!</v>
      </c>
      <c r="BNR631" s="161" t="e">
        <f t="shared" si="846"/>
        <v>#REF!</v>
      </c>
      <c r="BNS631" s="161" t="e">
        <f t="shared" si="846"/>
        <v>#REF!</v>
      </c>
      <c r="BNT631" s="161" t="e">
        <f t="shared" si="846"/>
        <v>#REF!</v>
      </c>
      <c r="BNU631" s="161" t="e">
        <f t="shared" si="846"/>
        <v>#REF!</v>
      </c>
      <c r="BNV631" s="161" t="e">
        <f t="shared" si="846"/>
        <v>#REF!</v>
      </c>
      <c r="BNW631" s="161" t="e">
        <f t="shared" si="846"/>
        <v>#REF!</v>
      </c>
      <c r="BNX631" s="161" t="e">
        <f t="shared" si="846"/>
        <v>#REF!</v>
      </c>
      <c r="BNY631" s="161" t="e">
        <f t="shared" si="846"/>
        <v>#REF!</v>
      </c>
      <c r="BNZ631" s="161" t="e">
        <f t="shared" si="846"/>
        <v>#REF!</v>
      </c>
      <c r="BOA631" s="161" t="e">
        <f t="shared" si="846"/>
        <v>#REF!</v>
      </c>
      <c r="BOB631" s="161" t="e">
        <f t="shared" si="846"/>
        <v>#REF!</v>
      </c>
      <c r="BOC631" s="161" t="e">
        <f t="shared" si="846"/>
        <v>#REF!</v>
      </c>
      <c r="BOD631" s="161" t="e">
        <f t="shared" si="846"/>
        <v>#REF!</v>
      </c>
      <c r="BOE631" s="161" t="e">
        <f t="shared" si="846"/>
        <v>#REF!</v>
      </c>
      <c r="BOF631" s="161" t="e">
        <f t="shared" si="846"/>
        <v>#REF!</v>
      </c>
      <c r="BOG631" s="161" t="e">
        <f t="shared" si="846"/>
        <v>#REF!</v>
      </c>
      <c r="BOH631" s="161" t="e">
        <f t="shared" si="846"/>
        <v>#REF!</v>
      </c>
      <c r="BOI631" s="161" t="e">
        <f t="shared" si="846"/>
        <v>#REF!</v>
      </c>
      <c r="BOJ631" s="161" t="e">
        <f t="shared" si="846"/>
        <v>#REF!</v>
      </c>
      <c r="BOK631" s="161" t="e">
        <f t="shared" si="846"/>
        <v>#REF!</v>
      </c>
      <c r="BOL631" s="161" t="e">
        <f t="shared" si="846"/>
        <v>#REF!</v>
      </c>
      <c r="BOM631" s="161" t="e">
        <f t="shared" si="846"/>
        <v>#REF!</v>
      </c>
      <c r="BON631" s="161" t="e">
        <f t="shared" si="846"/>
        <v>#REF!</v>
      </c>
      <c r="BOO631" s="161" t="e">
        <f t="shared" si="846"/>
        <v>#REF!</v>
      </c>
      <c r="BOP631" s="161" t="e">
        <f t="shared" si="846"/>
        <v>#REF!</v>
      </c>
      <c r="BOQ631" s="161" t="e">
        <f t="shared" si="846"/>
        <v>#REF!</v>
      </c>
      <c r="BOR631" s="161" t="e">
        <f t="shared" si="846"/>
        <v>#REF!</v>
      </c>
      <c r="BOS631" s="161" t="e">
        <f t="shared" si="846"/>
        <v>#REF!</v>
      </c>
      <c r="BOT631" s="161" t="e">
        <f t="shared" si="846"/>
        <v>#REF!</v>
      </c>
      <c r="BOU631" s="161" t="e">
        <f t="shared" si="846"/>
        <v>#REF!</v>
      </c>
      <c r="BOV631" s="161" t="e">
        <f t="shared" si="846"/>
        <v>#REF!</v>
      </c>
      <c r="BOW631" s="161" t="e">
        <f t="shared" ref="BOW631:BRH631" si="847">IF(OR(BOJ631="YES",BOL631="YES"),"YES","NO")</f>
        <v>#REF!</v>
      </c>
      <c r="BOX631" s="161" t="e">
        <f t="shared" si="847"/>
        <v>#REF!</v>
      </c>
      <c r="BOY631" s="161" t="e">
        <f t="shared" si="847"/>
        <v>#REF!</v>
      </c>
      <c r="BOZ631" s="161" t="e">
        <f t="shared" si="847"/>
        <v>#REF!</v>
      </c>
      <c r="BPA631" s="161" t="e">
        <f t="shared" si="847"/>
        <v>#REF!</v>
      </c>
      <c r="BPB631" s="161" t="e">
        <f t="shared" si="847"/>
        <v>#REF!</v>
      </c>
      <c r="BPC631" s="161" t="e">
        <f t="shared" si="847"/>
        <v>#REF!</v>
      </c>
      <c r="BPD631" s="161" t="e">
        <f t="shared" si="847"/>
        <v>#REF!</v>
      </c>
      <c r="BPE631" s="161" t="e">
        <f t="shared" si="847"/>
        <v>#REF!</v>
      </c>
      <c r="BPF631" s="161" t="e">
        <f t="shared" si="847"/>
        <v>#REF!</v>
      </c>
      <c r="BPG631" s="161" t="e">
        <f t="shared" si="847"/>
        <v>#REF!</v>
      </c>
      <c r="BPH631" s="161" t="e">
        <f t="shared" si="847"/>
        <v>#REF!</v>
      </c>
      <c r="BPI631" s="161" t="e">
        <f t="shared" si="847"/>
        <v>#REF!</v>
      </c>
      <c r="BPJ631" s="161" t="e">
        <f t="shared" si="847"/>
        <v>#REF!</v>
      </c>
      <c r="BPK631" s="161" t="e">
        <f t="shared" si="847"/>
        <v>#REF!</v>
      </c>
      <c r="BPL631" s="161" t="e">
        <f t="shared" si="847"/>
        <v>#REF!</v>
      </c>
      <c r="BPM631" s="161" t="e">
        <f t="shared" si="847"/>
        <v>#REF!</v>
      </c>
      <c r="BPN631" s="161" t="e">
        <f t="shared" si="847"/>
        <v>#REF!</v>
      </c>
      <c r="BPO631" s="161" t="e">
        <f t="shared" si="847"/>
        <v>#REF!</v>
      </c>
      <c r="BPP631" s="161" t="e">
        <f t="shared" si="847"/>
        <v>#REF!</v>
      </c>
      <c r="BPQ631" s="161" t="e">
        <f t="shared" si="847"/>
        <v>#REF!</v>
      </c>
      <c r="BPR631" s="161" t="e">
        <f t="shared" si="847"/>
        <v>#REF!</v>
      </c>
      <c r="BPS631" s="161" t="e">
        <f t="shared" si="847"/>
        <v>#REF!</v>
      </c>
      <c r="BPT631" s="161" t="e">
        <f t="shared" si="847"/>
        <v>#REF!</v>
      </c>
      <c r="BPU631" s="161" t="e">
        <f t="shared" si="847"/>
        <v>#REF!</v>
      </c>
      <c r="BPV631" s="161" t="e">
        <f t="shared" si="847"/>
        <v>#REF!</v>
      </c>
      <c r="BPW631" s="161" t="e">
        <f t="shared" si="847"/>
        <v>#REF!</v>
      </c>
      <c r="BPX631" s="161" t="e">
        <f t="shared" si="847"/>
        <v>#REF!</v>
      </c>
      <c r="BPY631" s="161" t="e">
        <f t="shared" si="847"/>
        <v>#REF!</v>
      </c>
      <c r="BPZ631" s="161" t="e">
        <f t="shared" si="847"/>
        <v>#REF!</v>
      </c>
      <c r="BQA631" s="161" t="e">
        <f t="shared" si="847"/>
        <v>#REF!</v>
      </c>
      <c r="BQB631" s="161" t="e">
        <f t="shared" si="847"/>
        <v>#REF!</v>
      </c>
      <c r="BQC631" s="161" t="e">
        <f t="shared" si="847"/>
        <v>#REF!</v>
      </c>
      <c r="BQD631" s="161" t="e">
        <f t="shared" si="847"/>
        <v>#REF!</v>
      </c>
      <c r="BQE631" s="161" t="e">
        <f t="shared" si="847"/>
        <v>#REF!</v>
      </c>
      <c r="BQF631" s="161" t="e">
        <f t="shared" si="847"/>
        <v>#REF!</v>
      </c>
      <c r="BQG631" s="161" t="e">
        <f t="shared" si="847"/>
        <v>#REF!</v>
      </c>
      <c r="BQH631" s="161" t="e">
        <f t="shared" si="847"/>
        <v>#REF!</v>
      </c>
      <c r="BQI631" s="161" t="e">
        <f t="shared" si="847"/>
        <v>#REF!</v>
      </c>
      <c r="BQJ631" s="161" t="e">
        <f t="shared" si="847"/>
        <v>#REF!</v>
      </c>
      <c r="BQK631" s="161" t="e">
        <f t="shared" si="847"/>
        <v>#REF!</v>
      </c>
      <c r="BQL631" s="161" t="e">
        <f t="shared" si="847"/>
        <v>#REF!</v>
      </c>
      <c r="BQM631" s="161" t="e">
        <f t="shared" si="847"/>
        <v>#REF!</v>
      </c>
      <c r="BQN631" s="161" t="e">
        <f t="shared" si="847"/>
        <v>#REF!</v>
      </c>
      <c r="BQO631" s="161" t="e">
        <f t="shared" si="847"/>
        <v>#REF!</v>
      </c>
      <c r="BQP631" s="161" t="e">
        <f t="shared" si="847"/>
        <v>#REF!</v>
      </c>
      <c r="BQQ631" s="161" t="e">
        <f t="shared" si="847"/>
        <v>#REF!</v>
      </c>
      <c r="BQR631" s="161" t="e">
        <f t="shared" si="847"/>
        <v>#REF!</v>
      </c>
      <c r="BQS631" s="161" t="e">
        <f t="shared" si="847"/>
        <v>#REF!</v>
      </c>
      <c r="BQT631" s="161" t="e">
        <f t="shared" si="847"/>
        <v>#REF!</v>
      </c>
      <c r="BQU631" s="161" t="e">
        <f t="shared" si="847"/>
        <v>#REF!</v>
      </c>
      <c r="BQV631" s="161" t="e">
        <f t="shared" si="847"/>
        <v>#REF!</v>
      </c>
      <c r="BQW631" s="161" t="e">
        <f t="shared" si="847"/>
        <v>#REF!</v>
      </c>
      <c r="BQX631" s="161" t="e">
        <f t="shared" si="847"/>
        <v>#REF!</v>
      </c>
      <c r="BQY631" s="161" t="e">
        <f t="shared" si="847"/>
        <v>#REF!</v>
      </c>
      <c r="BQZ631" s="161" t="e">
        <f t="shared" si="847"/>
        <v>#REF!</v>
      </c>
      <c r="BRA631" s="161" t="e">
        <f t="shared" si="847"/>
        <v>#REF!</v>
      </c>
      <c r="BRB631" s="161" t="e">
        <f t="shared" si="847"/>
        <v>#REF!</v>
      </c>
      <c r="BRC631" s="161" t="e">
        <f t="shared" si="847"/>
        <v>#REF!</v>
      </c>
      <c r="BRD631" s="161" t="e">
        <f t="shared" si="847"/>
        <v>#REF!</v>
      </c>
      <c r="BRE631" s="161" t="e">
        <f t="shared" si="847"/>
        <v>#REF!</v>
      </c>
      <c r="BRF631" s="161" t="e">
        <f t="shared" si="847"/>
        <v>#REF!</v>
      </c>
      <c r="BRG631" s="161" t="e">
        <f t="shared" si="847"/>
        <v>#REF!</v>
      </c>
      <c r="BRH631" s="161" t="e">
        <f t="shared" si="847"/>
        <v>#REF!</v>
      </c>
      <c r="BRI631" s="161" t="e">
        <f t="shared" ref="BRI631:BTT631" si="848">IF(OR(BQV631="YES",BQX631="YES"),"YES","NO")</f>
        <v>#REF!</v>
      </c>
      <c r="BRJ631" s="161" t="e">
        <f t="shared" si="848"/>
        <v>#REF!</v>
      </c>
      <c r="BRK631" s="161" t="e">
        <f t="shared" si="848"/>
        <v>#REF!</v>
      </c>
      <c r="BRL631" s="161" t="e">
        <f t="shared" si="848"/>
        <v>#REF!</v>
      </c>
      <c r="BRM631" s="161" t="e">
        <f t="shared" si="848"/>
        <v>#REF!</v>
      </c>
      <c r="BRN631" s="161" t="e">
        <f t="shared" si="848"/>
        <v>#REF!</v>
      </c>
      <c r="BRO631" s="161" t="e">
        <f t="shared" si="848"/>
        <v>#REF!</v>
      </c>
      <c r="BRP631" s="161" t="e">
        <f t="shared" si="848"/>
        <v>#REF!</v>
      </c>
      <c r="BRQ631" s="161" t="e">
        <f t="shared" si="848"/>
        <v>#REF!</v>
      </c>
      <c r="BRR631" s="161" t="e">
        <f t="shared" si="848"/>
        <v>#REF!</v>
      </c>
      <c r="BRS631" s="161" t="e">
        <f t="shared" si="848"/>
        <v>#REF!</v>
      </c>
      <c r="BRT631" s="161" t="e">
        <f t="shared" si="848"/>
        <v>#REF!</v>
      </c>
      <c r="BRU631" s="161" t="e">
        <f t="shared" si="848"/>
        <v>#REF!</v>
      </c>
      <c r="BRV631" s="161" t="e">
        <f t="shared" si="848"/>
        <v>#REF!</v>
      </c>
      <c r="BRW631" s="161" t="e">
        <f t="shared" si="848"/>
        <v>#REF!</v>
      </c>
      <c r="BRX631" s="161" t="e">
        <f t="shared" si="848"/>
        <v>#REF!</v>
      </c>
      <c r="BRY631" s="161" t="e">
        <f t="shared" si="848"/>
        <v>#REF!</v>
      </c>
      <c r="BRZ631" s="161" t="e">
        <f t="shared" si="848"/>
        <v>#REF!</v>
      </c>
      <c r="BSA631" s="161" t="e">
        <f t="shared" si="848"/>
        <v>#REF!</v>
      </c>
      <c r="BSB631" s="161" t="e">
        <f t="shared" si="848"/>
        <v>#REF!</v>
      </c>
      <c r="BSC631" s="161" t="e">
        <f t="shared" si="848"/>
        <v>#REF!</v>
      </c>
      <c r="BSD631" s="161" t="e">
        <f t="shared" si="848"/>
        <v>#REF!</v>
      </c>
      <c r="BSE631" s="161" t="e">
        <f t="shared" si="848"/>
        <v>#REF!</v>
      </c>
      <c r="BSF631" s="161" t="e">
        <f t="shared" si="848"/>
        <v>#REF!</v>
      </c>
      <c r="BSG631" s="161" t="e">
        <f t="shared" si="848"/>
        <v>#REF!</v>
      </c>
      <c r="BSH631" s="161" t="e">
        <f t="shared" si="848"/>
        <v>#REF!</v>
      </c>
      <c r="BSI631" s="161" t="e">
        <f t="shared" si="848"/>
        <v>#REF!</v>
      </c>
      <c r="BSJ631" s="161" t="e">
        <f t="shared" si="848"/>
        <v>#REF!</v>
      </c>
      <c r="BSK631" s="161" t="e">
        <f t="shared" si="848"/>
        <v>#REF!</v>
      </c>
      <c r="BSL631" s="161" t="e">
        <f t="shared" si="848"/>
        <v>#REF!</v>
      </c>
      <c r="BSM631" s="161" t="e">
        <f t="shared" si="848"/>
        <v>#REF!</v>
      </c>
      <c r="BSN631" s="161" t="e">
        <f t="shared" si="848"/>
        <v>#REF!</v>
      </c>
      <c r="BSO631" s="161" t="e">
        <f t="shared" si="848"/>
        <v>#REF!</v>
      </c>
      <c r="BSP631" s="161" t="e">
        <f t="shared" si="848"/>
        <v>#REF!</v>
      </c>
      <c r="BSQ631" s="161" t="e">
        <f t="shared" si="848"/>
        <v>#REF!</v>
      </c>
      <c r="BSR631" s="161" t="e">
        <f t="shared" si="848"/>
        <v>#REF!</v>
      </c>
      <c r="BSS631" s="161" t="e">
        <f t="shared" si="848"/>
        <v>#REF!</v>
      </c>
      <c r="BST631" s="161" t="e">
        <f t="shared" si="848"/>
        <v>#REF!</v>
      </c>
      <c r="BSU631" s="161" t="e">
        <f t="shared" si="848"/>
        <v>#REF!</v>
      </c>
      <c r="BSV631" s="161" t="e">
        <f t="shared" si="848"/>
        <v>#REF!</v>
      </c>
      <c r="BSW631" s="161" t="e">
        <f t="shared" si="848"/>
        <v>#REF!</v>
      </c>
      <c r="BSX631" s="161" t="e">
        <f t="shared" si="848"/>
        <v>#REF!</v>
      </c>
      <c r="BSY631" s="161" t="e">
        <f t="shared" si="848"/>
        <v>#REF!</v>
      </c>
      <c r="BSZ631" s="161" t="e">
        <f t="shared" si="848"/>
        <v>#REF!</v>
      </c>
      <c r="BTA631" s="161" t="e">
        <f t="shared" si="848"/>
        <v>#REF!</v>
      </c>
      <c r="BTB631" s="161" t="e">
        <f t="shared" si="848"/>
        <v>#REF!</v>
      </c>
      <c r="BTC631" s="161" t="e">
        <f t="shared" si="848"/>
        <v>#REF!</v>
      </c>
      <c r="BTD631" s="161" t="e">
        <f t="shared" si="848"/>
        <v>#REF!</v>
      </c>
      <c r="BTE631" s="161" t="e">
        <f t="shared" si="848"/>
        <v>#REF!</v>
      </c>
      <c r="BTF631" s="161" t="e">
        <f t="shared" si="848"/>
        <v>#REF!</v>
      </c>
      <c r="BTG631" s="161" t="e">
        <f t="shared" si="848"/>
        <v>#REF!</v>
      </c>
      <c r="BTH631" s="161" t="e">
        <f t="shared" si="848"/>
        <v>#REF!</v>
      </c>
      <c r="BTI631" s="161" t="e">
        <f t="shared" si="848"/>
        <v>#REF!</v>
      </c>
      <c r="BTJ631" s="161" t="e">
        <f t="shared" si="848"/>
        <v>#REF!</v>
      </c>
      <c r="BTK631" s="161" t="e">
        <f t="shared" si="848"/>
        <v>#REF!</v>
      </c>
      <c r="BTL631" s="161" t="e">
        <f t="shared" si="848"/>
        <v>#REF!</v>
      </c>
      <c r="BTM631" s="161" t="e">
        <f t="shared" si="848"/>
        <v>#REF!</v>
      </c>
      <c r="BTN631" s="161" t="e">
        <f t="shared" si="848"/>
        <v>#REF!</v>
      </c>
      <c r="BTO631" s="161" t="e">
        <f t="shared" si="848"/>
        <v>#REF!</v>
      </c>
      <c r="BTP631" s="161" t="e">
        <f t="shared" si="848"/>
        <v>#REF!</v>
      </c>
      <c r="BTQ631" s="161" t="e">
        <f t="shared" si="848"/>
        <v>#REF!</v>
      </c>
      <c r="BTR631" s="161" t="e">
        <f t="shared" si="848"/>
        <v>#REF!</v>
      </c>
      <c r="BTS631" s="161" t="e">
        <f t="shared" si="848"/>
        <v>#REF!</v>
      </c>
      <c r="BTT631" s="161" t="e">
        <f t="shared" si="848"/>
        <v>#REF!</v>
      </c>
      <c r="BTU631" s="161" t="e">
        <f t="shared" ref="BTU631:BWF631" si="849">IF(OR(BTH631="YES",BTJ631="YES"),"YES","NO")</f>
        <v>#REF!</v>
      </c>
      <c r="BTV631" s="161" t="e">
        <f t="shared" si="849"/>
        <v>#REF!</v>
      </c>
      <c r="BTW631" s="161" t="e">
        <f t="shared" si="849"/>
        <v>#REF!</v>
      </c>
      <c r="BTX631" s="161" t="e">
        <f t="shared" si="849"/>
        <v>#REF!</v>
      </c>
      <c r="BTY631" s="161" t="e">
        <f t="shared" si="849"/>
        <v>#REF!</v>
      </c>
      <c r="BTZ631" s="161" t="e">
        <f t="shared" si="849"/>
        <v>#REF!</v>
      </c>
      <c r="BUA631" s="161" t="e">
        <f t="shared" si="849"/>
        <v>#REF!</v>
      </c>
      <c r="BUB631" s="161" t="e">
        <f t="shared" si="849"/>
        <v>#REF!</v>
      </c>
      <c r="BUC631" s="161" t="e">
        <f t="shared" si="849"/>
        <v>#REF!</v>
      </c>
      <c r="BUD631" s="161" t="e">
        <f t="shared" si="849"/>
        <v>#REF!</v>
      </c>
      <c r="BUE631" s="161" t="e">
        <f t="shared" si="849"/>
        <v>#REF!</v>
      </c>
      <c r="BUF631" s="161" t="e">
        <f t="shared" si="849"/>
        <v>#REF!</v>
      </c>
      <c r="BUG631" s="161" t="e">
        <f t="shared" si="849"/>
        <v>#REF!</v>
      </c>
      <c r="BUH631" s="161" t="e">
        <f t="shared" si="849"/>
        <v>#REF!</v>
      </c>
      <c r="BUI631" s="161" t="e">
        <f t="shared" si="849"/>
        <v>#REF!</v>
      </c>
      <c r="BUJ631" s="161" t="e">
        <f t="shared" si="849"/>
        <v>#REF!</v>
      </c>
      <c r="BUK631" s="161" t="e">
        <f t="shared" si="849"/>
        <v>#REF!</v>
      </c>
      <c r="BUL631" s="161" t="e">
        <f t="shared" si="849"/>
        <v>#REF!</v>
      </c>
      <c r="BUM631" s="161" t="e">
        <f t="shared" si="849"/>
        <v>#REF!</v>
      </c>
      <c r="BUN631" s="161" t="e">
        <f t="shared" si="849"/>
        <v>#REF!</v>
      </c>
      <c r="BUO631" s="161" t="e">
        <f t="shared" si="849"/>
        <v>#REF!</v>
      </c>
      <c r="BUP631" s="161" t="e">
        <f t="shared" si="849"/>
        <v>#REF!</v>
      </c>
      <c r="BUQ631" s="161" t="e">
        <f t="shared" si="849"/>
        <v>#REF!</v>
      </c>
      <c r="BUR631" s="161" t="e">
        <f t="shared" si="849"/>
        <v>#REF!</v>
      </c>
      <c r="BUS631" s="161" t="e">
        <f t="shared" si="849"/>
        <v>#REF!</v>
      </c>
      <c r="BUT631" s="161" t="e">
        <f t="shared" si="849"/>
        <v>#REF!</v>
      </c>
      <c r="BUU631" s="161" t="e">
        <f t="shared" si="849"/>
        <v>#REF!</v>
      </c>
      <c r="BUV631" s="161" t="e">
        <f t="shared" si="849"/>
        <v>#REF!</v>
      </c>
      <c r="BUW631" s="161" t="e">
        <f t="shared" si="849"/>
        <v>#REF!</v>
      </c>
      <c r="BUX631" s="161" t="e">
        <f t="shared" si="849"/>
        <v>#REF!</v>
      </c>
      <c r="BUY631" s="161" t="e">
        <f t="shared" si="849"/>
        <v>#REF!</v>
      </c>
      <c r="BUZ631" s="161" t="e">
        <f t="shared" si="849"/>
        <v>#REF!</v>
      </c>
      <c r="BVA631" s="161" t="e">
        <f t="shared" si="849"/>
        <v>#REF!</v>
      </c>
      <c r="BVB631" s="161" t="e">
        <f t="shared" si="849"/>
        <v>#REF!</v>
      </c>
      <c r="BVC631" s="161" t="e">
        <f t="shared" si="849"/>
        <v>#REF!</v>
      </c>
      <c r="BVD631" s="161" t="e">
        <f t="shared" si="849"/>
        <v>#REF!</v>
      </c>
      <c r="BVE631" s="161" t="e">
        <f t="shared" si="849"/>
        <v>#REF!</v>
      </c>
      <c r="BVF631" s="161" t="e">
        <f t="shared" si="849"/>
        <v>#REF!</v>
      </c>
      <c r="BVG631" s="161" t="e">
        <f t="shared" si="849"/>
        <v>#REF!</v>
      </c>
      <c r="BVH631" s="161" t="e">
        <f t="shared" si="849"/>
        <v>#REF!</v>
      </c>
      <c r="BVI631" s="161" t="e">
        <f t="shared" si="849"/>
        <v>#REF!</v>
      </c>
      <c r="BVJ631" s="161" t="e">
        <f t="shared" si="849"/>
        <v>#REF!</v>
      </c>
      <c r="BVK631" s="161" t="e">
        <f t="shared" si="849"/>
        <v>#REF!</v>
      </c>
      <c r="BVL631" s="161" t="e">
        <f t="shared" si="849"/>
        <v>#REF!</v>
      </c>
      <c r="BVM631" s="161" t="e">
        <f t="shared" si="849"/>
        <v>#REF!</v>
      </c>
      <c r="BVN631" s="161" t="e">
        <f t="shared" si="849"/>
        <v>#REF!</v>
      </c>
      <c r="BVO631" s="161" t="e">
        <f t="shared" si="849"/>
        <v>#REF!</v>
      </c>
      <c r="BVP631" s="161" t="e">
        <f t="shared" si="849"/>
        <v>#REF!</v>
      </c>
      <c r="BVQ631" s="161" t="e">
        <f t="shared" si="849"/>
        <v>#REF!</v>
      </c>
      <c r="BVR631" s="161" t="e">
        <f t="shared" si="849"/>
        <v>#REF!</v>
      </c>
      <c r="BVS631" s="161" t="e">
        <f t="shared" si="849"/>
        <v>#REF!</v>
      </c>
      <c r="BVT631" s="161" t="e">
        <f t="shared" si="849"/>
        <v>#REF!</v>
      </c>
      <c r="BVU631" s="161" t="e">
        <f t="shared" si="849"/>
        <v>#REF!</v>
      </c>
      <c r="BVV631" s="161" t="e">
        <f t="shared" si="849"/>
        <v>#REF!</v>
      </c>
      <c r="BVW631" s="161" t="e">
        <f t="shared" si="849"/>
        <v>#REF!</v>
      </c>
      <c r="BVX631" s="161" t="e">
        <f t="shared" si="849"/>
        <v>#REF!</v>
      </c>
      <c r="BVY631" s="161" t="e">
        <f t="shared" si="849"/>
        <v>#REF!</v>
      </c>
      <c r="BVZ631" s="161" t="e">
        <f t="shared" si="849"/>
        <v>#REF!</v>
      </c>
      <c r="BWA631" s="161" t="e">
        <f t="shared" si="849"/>
        <v>#REF!</v>
      </c>
      <c r="BWB631" s="161" t="e">
        <f t="shared" si="849"/>
        <v>#REF!</v>
      </c>
      <c r="BWC631" s="161" t="e">
        <f t="shared" si="849"/>
        <v>#REF!</v>
      </c>
      <c r="BWD631" s="161" t="e">
        <f t="shared" si="849"/>
        <v>#REF!</v>
      </c>
      <c r="BWE631" s="161" t="e">
        <f t="shared" si="849"/>
        <v>#REF!</v>
      </c>
      <c r="BWF631" s="161" t="e">
        <f t="shared" si="849"/>
        <v>#REF!</v>
      </c>
      <c r="BWG631" s="161" t="e">
        <f t="shared" ref="BWG631:BYR631" si="850">IF(OR(BVT631="YES",BVV631="YES"),"YES","NO")</f>
        <v>#REF!</v>
      </c>
      <c r="BWH631" s="161" t="e">
        <f t="shared" si="850"/>
        <v>#REF!</v>
      </c>
      <c r="BWI631" s="161" t="e">
        <f t="shared" si="850"/>
        <v>#REF!</v>
      </c>
      <c r="BWJ631" s="161" t="e">
        <f t="shared" si="850"/>
        <v>#REF!</v>
      </c>
      <c r="BWK631" s="161" t="e">
        <f t="shared" si="850"/>
        <v>#REF!</v>
      </c>
      <c r="BWL631" s="161" t="e">
        <f t="shared" si="850"/>
        <v>#REF!</v>
      </c>
      <c r="BWM631" s="161" t="e">
        <f t="shared" si="850"/>
        <v>#REF!</v>
      </c>
      <c r="BWN631" s="161" t="e">
        <f t="shared" si="850"/>
        <v>#REF!</v>
      </c>
      <c r="BWO631" s="161" t="e">
        <f t="shared" si="850"/>
        <v>#REF!</v>
      </c>
      <c r="BWP631" s="161" t="e">
        <f t="shared" si="850"/>
        <v>#REF!</v>
      </c>
      <c r="BWQ631" s="161" t="e">
        <f t="shared" si="850"/>
        <v>#REF!</v>
      </c>
      <c r="BWR631" s="161" t="e">
        <f t="shared" si="850"/>
        <v>#REF!</v>
      </c>
      <c r="BWS631" s="161" t="e">
        <f t="shared" si="850"/>
        <v>#REF!</v>
      </c>
      <c r="BWT631" s="161" t="e">
        <f t="shared" si="850"/>
        <v>#REF!</v>
      </c>
      <c r="BWU631" s="161" t="e">
        <f t="shared" si="850"/>
        <v>#REF!</v>
      </c>
      <c r="BWV631" s="161" t="e">
        <f t="shared" si="850"/>
        <v>#REF!</v>
      </c>
      <c r="BWW631" s="161" t="e">
        <f t="shared" si="850"/>
        <v>#REF!</v>
      </c>
      <c r="BWX631" s="161" t="e">
        <f t="shared" si="850"/>
        <v>#REF!</v>
      </c>
      <c r="BWY631" s="161" t="e">
        <f t="shared" si="850"/>
        <v>#REF!</v>
      </c>
      <c r="BWZ631" s="161" t="e">
        <f t="shared" si="850"/>
        <v>#REF!</v>
      </c>
      <c r="BXA631" s="161" t="e">
        <f t="shared" si="850"/>
        <v>#REF!</v>
      </c>
      <c r="BXB631" s="161" t="e">
        <f t="shared" si="850"/>
        <v>#REF!</v>
      </c>
      <c r="BXC631" s="161" t="e">
        <f t="shared" si="850"/>
        <v>#REF!</v>
      </c>
      <c r="BXD631" s="161" t="e">
        <f t="shared" si="850"/>
        <v>#REF!</v>
      </c>
      <c r="BXE631" s="161" t="e">
        <f t="shared" si="850"/>
        <v>#REF!</v>
      </c>
      <c r="BXF631" s="161" t="e">
        <f t="shared" si="850"/>
        <v>#REF!</v>
      </c>
      <c r="BXG631" s="161" t="e">
        <f t="shared" si="850"/>
        <v>#REF!</v>
      </c>
      <c r="BXH631" s="161" t="e">
        <f t="shared" si="850"/>
        <v>#REF!</v>
      </c>
      <c r="BXI631" s="161" t="e">
        <f t="shared" si="850"/>
        <v>#REF!</v>
      </c>
      <c r="BXJ631" s="161" t="e">
        <f t="shared" si="850"/>
        <v>#REF!</v>
      </c>
      <c r="BXK631" s="161" t="e">
        <f t="shared" si="850"/>
        <v>#REF!</v>
      </c>
      <c r="BXL631" s="161" t="e">
        <f t="shared" si="850"/>
        <v>#REF!</v>
      </c>
      <c r="BXM631" s="161" t="e">
        <f t="shared" si="850"/>
        <v>#REF!</v>
      </c>
      <c r="BXN631" s="161" t="e">
        <f t="shared" si="850"/>
        <v>#REF!</v>
      </c>
      <c r="BXO631" s="161" t="e">
        <f t="shared" si="850"/>
        <v>#REF!</v>
      </c>
      <c r="BXP631" s="161" t="e">
        <f t="shared" si="850"/>
        <v>#REF!</v>
      </c>
      <c r="BXQ631" s="161" t="e">
        <f t="shared" si="850"/>
        <v>#REF!</v>
      </c>
      <c r="BXR631" s="161" t="e">
        <f t="shared" si="850"/>
        <v>#REF!</v>
      </c>
      <c r="BXS631" s="161" t="e">
        <f t="shared" si="850"/>
        <v>#REF!</v>
      </c>
      <c r="BXT631" s="161" t="e">
        <f t="shared" si="850"/>
        <v>#REF!</v>
      </c>
      <c r="BXU631" s="161" t="e">
        <f t="shared" si="850"/>
        <v>#REF!</v>
      </c>
      <c r="BXV631" s="161" t="e">
        <f t="shared" si="850"/>
        <v>#REF!</v>
      </c>
      <c r="BXW631" s="161" t="e">
        <f t="shared" si="850"/>
        <v>#REF!</v>
      </c>
      <c r="BXX631" s="161" t="e">
        <f t="shared" si="850"/>
        <v>#REF!</v>
      </c>
      <c r="BXY631" s="161" t="e">
        <f t="shared" si="850"/>
        <v>#REF!</v>
      </c>
      <c r="BXZ631" s="161" t="e">
        <f t="shared" si="850"/>
        <v>#REF!</v>
      </c>
      <c r="BYA631" s="161" t="e">
        <f t="shared" si="850"/>
        <v>#REF!</v>
      </c>
      <c r="BYB631" s="161" t="e">
        <f t="shared" si="850"/>
        <v>#REF!</v>
      </c>
      <c r="BYC631" s="161" t="e">
        <f t="shared" si="850"/>
        <v>#REF!</v>
      </c>
      <c r="BYD631" s="161" t="e">
        <f t="shared" si="850"/>
        <v>#REF!</v>
      </c>
      <c r="BYE631" s="161" t="e">
        <f t="shared" si="850"/>
        <v>#REF!</v>
      </c>
      <c r="BYF631" s="161" t="e">
        <f t="shared" si="850"/>
        <v>#REF!</v>
      </c>
      <c r="BYG631" s="161" t="e">
        <f t="shared" si="850"/>
        <v>#REF!</v>
      </c>
      <c r="BYH631" s="161" t="e">
        <f t="shared" si="850"/>
        <v>#REF!</v>
      </c>
      <c r="BYI631" s="161" t="e">
        <f t="shared" si="850"/>
        <v>#REF!</v>
      </c>
      <c r="BYJ631" s="161" t="e">
        <f t="shared" si="850"/>
        <v>#REF!</v>
      </c>
      <c r="BYK631" s="161" t="e">
        <f t="shared" si="850"/>
        <v>#REF!</v>
      </c>
      <c r="BYL631" s="161" t="e">
        <f t="shared" si="850"/>
        <v>#REF!</v>
      </c>
      <c r="BYM631" s="161" t="e">
        <f t="shared" si="850"/>
        <v>#REF!</v>
      </c>
      <c r="BYN631" s="161" t="e">
        <f t="shared" si="850"/>
        <v>#REF!</v>
      </c>
      <c r="BYO631" s="161" t="e">
        <f t="shared" si="850"/>
        <v>#REF!</v>
      </c>
      <c r="BYP631" s="161" t="e">
        <f t="shared" si="850"/>
        <v>#REF!</v>
      </c>
      <c r="BYQ631" s="161" t="e">
        <f t="shared" si="850"/>
        <v>#REF!</v>
      </c>
      <c r="BYR631" s="161" t="e">
        <f t="shared" si="850"/>
        <v>#REF!</v>
      </c>
      <c r="BYS631" s="161" t="e">
        <f t="shared" ref="BYS631:CBD631" si="851">IF(OR(BYF631="YES",BYH631="YES"),"YES","NO")</f>
        <v>#REF!</v>
      </c>
      <c r="BYT631" s="161" t="e">
        <f t="shared" si="851"/>
        <v>#REF!</v>
      </c>
      <c r="BYU631" s="161" t="e">
        <f t="shared" si="851"/>
        <v>#REF!</v>
      </c>
      <c r="BYV631" s="161" t="e">
        <f t="shared" si="851"/>
        <v>#REF!</v>
      </c>
      <c r="BYW631" s="161" t="e">
        <f t="shared" si="851"/>
        <v>#REF!</v>
      </c>
      <c r="BYX631" s="161" t="e">
        <f t="shared" si="851"/>
        <v>#REF!</v>
      </c>
      <c r="BYY631" s="161" t="e">
        <f t="shared" si="851"/>
        <v>#REF!</v>
      </c>
      <c r="BYZ631" s="161" t="e">
        <f t="shared" si="851"/>
        <v>#REF!</v>
      </c>
      <c r="BZA631" s="161" t="e">
        <f t="shared" si="851"/>
        <v>#REF!</v>
      </c>
      <c r="BZB631" s="161" t="e">
        <f t="shared" si="851"/>
        <v>#REF!</v>
      </c>
      <c r="BZC631" s="161" t="e">
        <f t="shared" si="851"/>
        <v>#REF!</v>
      </c>
      <c r="BZD631" s="161" t="e">
        <f t="shared" si="851"/>
        <v>#REF!</v>
      </c>
      <c r="BZE631" s="161" t="e">
        <f t="shared" si="851"/>
        <v>#REF!</v>
      </c>
      <c r="BZF631" s="161" t="e">
        <f t="shared" si="851"/>
        <v>#REF!</v>
      </c>
      <c r="BZG631" s="161" t="e">
        <f t="shared" si="851"/>
        <v>#REF!</v>
      </c>
      <c r="BZH631" s="161" t="e">
        <f t="shared" si="851"/>
        <v>#REF!</v>
      </c>
      <c r="BZI631" s="161" t="e">
        <f t="shared" si="851"/>
        <v>#REF!</v>
      </c>
      <c r="BZJ631" s="161" t="e">
        <f t="shared" si="851"/>
        <v>#REF!</v>
      </c>
      <c r="BZK631" s="161" t="e">
        <f t="shared" si="851"/>
        <v>#REF!</v>
      </c>
      <c r="BZL631" s="161" t="e">
        <f t="shared" si="851"/>
        <v>#REF!</v>
      </c>
      <c r="BZM631" s="161" t="e">
        <f t="shared" si="851"/>
        <v>#REF!</v>
      </c>
      <c r="BZN631" s="161" t="e">
        <f t="shared" si="851"/>
        <v>#REF!</v>
      </c>
      <c r="BZO631" s="161" t="e">
        <f t="shared" si="851"/>
        <v>#REF!</v>
      </c>
      <c r="BZP631" s="161" t="e">
        <f t="shared" si="851"/>
        <v>#REF!</v>
      </c>
      <c r="BZQ631" s="161" t="e">
        <f t="shared" si="851"/>
        <v>#REF!</v>
      </c>
      <c r="BZR631" s="161" t="e">
        <f t="shared" si="851"/>
        <v>#REF!</v>
      </c>
      <c r="BZS631" s="161" t="e">
        <f t="shared" si="851"/>
        <v>#REF!</v>
      </c>
      <c r="BZT631" s="161" t="e">
        <f t="shared" si="851"/>
        <v>#REF!</v>
      </c>
      <c r="BZU631" s="161" t="e">
        <f t="shared" si="851"/>
        <v>#REF!</v>
      </c>
      <c r="BZV631" s="161" t="e">
        <f t="shared" si="851"/>
        <v>#REF!</v>
      </c>
      <c r="BZW631" s="161" t="e">
        <f t="shared" si="851"/>
        <v>#REF!</v>
      </c>
      <c r="BZX631" s="161" t="e">
        <f t="shared" si="851"/>
        <v>#REF!</v>
      </c>
      <c r="BZY631" s="161" t="e">
        <f t="shared" si="851"/>
        <v>#REF!</v>
      </c>
      <c r="BZZ631" s="161" t="e">
        <f t="shared" si="851"/>
        <v>#REF!</v>
      </c>
      <c r="CAA631" s="161" t="e">
        <f t="shared" si="851"/>
        <v>#REF!</v>
      </c>
      <c r="CAB631" s="161" t="e">
        <f t="shared" si="851"/>
        <v>#REF!</v>
      </c>
      <c r="CAC631" s="161" t="e">
        <f t="shared" si="851"/>
        <v>#REF!</v>
      </c>
      <c r="CAD631" s="161" t="e">
        <f t="shared" si="851"/>
        <v>#REF!</v>
      </c>
      <c r="CAE631" s="161" t="e">
        <f t="shared" si="851"/>
        <v>#REF!</v>
      </c>
      <c r="CAF631" s="161" t="e">
        <f t="shared" si="851"/>
        <v>#REF!</v>
      </c>
      <c r="CAG631" s="161" t="e">
        <f t="shared" si="851"/>
        <v>#REF!</v>
      </c>
      <c r="CAH631" s="161" t="e">
        <f t="shared" si="851"/>
        <v>#REF!</v>
      </c>
      <c r="CAI631" s="161" t="e">
        <f t="shared" si="851"/>
        <v>#REF!</v>
      </c>
      <c r="CAJ631" s="161" t="e">
        <f t="shared" si="851"/>
        <v>#REF!</v>
      </c>
      <c r="CAK631" s="161" t="e">
        <f t="shared" si="851"/>
        <v>#REF!</v>
      </c>
      <c r="CAL631" s="161" t="e">
        <f t="shared" si="851"/>
        <v>#REF!</v>
      </c>
      <c r="CAM631" s="161" t="e">
        <f t="shared" si="851"/>
        <v>#REF!</v>
      </c>
      <c r="CAN631" s="161" t="e">
        <f t="shared" si="851"/>
        <v>#REF!</v>
      </c>
      <c r="CAO631" s="161" t="e">
        <f t="shared" si="851"/>
        <v>#REF!</v>
      </c>
      <c r="CAP631" s="161" t="e">
        <f t="shared" si="851"/>
        <v>#REF!</v>
      </c>
      <c r="CAQ631" s="161" t="e">
        <f t="shared" si="851"/>
        <v>#REF!</v>
      </c>
      <c r="CAR631" s="161" t="e">
        <f t="shared" si="851"/>
        <v>#REF!</v>
      </c>
      <c r="CAS631" s="161" t="e">
        <f t="shared" si="851"/>
        <v>#REF!</v>
      </c>
      <c r="CAT631" s="161" t="e">
        <f t="shared" si="851"/>
        <v>#REF!</v>
      </c>
      <c r="CAU631" s="161" t="e">
        <f t="shared" si="851"/>
        <v>#REF!</v>
      </c>
      <c r="CAV631" s="161" t="e">
        <f t="shared" si="851"/>
        <v>#REF!</v>
      </c>
      <c r="CAW631" s="161" t="e">
        <f t="shared" si="851"/>
        <v>#REF!</v>
      </c>
      <c r="CAX631" s="161" t="e">
        <f t="shared" si="851"/>
        <v>#REF!</v>
      </c>
      <c r="CAY631" s="161" t="e">
        <f t="shared" si="851"/>
        <v>#REF!</v>
      </c>
      <c r="CAZ631" s="161" t="e">
        <f t="shared" si="851"/>
        <v>#REF!</v>
      </c>
      <c r="CBA631" s="161" t="e">
        <f t="shared" si="851"/>
        <v>#REF!</v>
      </c>
      <c r="CBB631" s="161" t="e">
        <f t="shared" si="851"/>
        <v>#REF!</v>
      </c>
      <c r="CBC631" s="161" t="e">
        <f t="shared" si="851"/>
        <v>#REF!</v>
      </c>
      <c r="CBD631" s="161" t="e">
        <f t="shared" si="851"/>
        <v>#REF!</v>
      </c>
      <c r="CBE631" s="161" t="e">
        <f t="shared" ref="CBE631:CDP631" si="852">IF(OR(CAR631="YES",CAT631="YES"),"YES","NO")</f>
        <v>#REF!</v>
      </c>
      <c r="CBF631" s="161" t="e">
        <f t="shared" si="852"/>
        <v>#REF!</v>
      </c>
      <c r="CBG631" s="161" t="e">
        <f t="shared" si="852"/>
        <v>#REF!</v>
      </c>
      <c r="CBH631" s="161" t="e">
        <f t="shared" si="852"/>
        <v>#REF!</v>
      </c>
      <c r="CBI631" s="161" t="e">
        <f t="shared" si="852"/>
        <v>#REF!</v>
      </c>
      <c r="CBJ631" s="161" t="e">
        <f t="shared" si="852"/>
        <v>#REF!</v>
      </c>
      <c r="CBK631" s="161" t="e">
        <f t="shared" si="852"/>
        <v>#REF!</v>
      </c>
      <c r="CBL631" s="161" t="e">
        <f t="shared" si="852"/>
        <v>#REF!</v>
      </c>
      <c r="CBM631" s="161" t="e">
        <f t="shared" si="852"/>
        <v>#REF!</v>
      </c>
      <c r="CBN631" s="161" t="e">
        <f t="shared" si="852"/>
        <v>#REF!</v>
      </c>
      <c r="CBO631" s="161" t="e">
        <f t="shared" si="852"/>
        <v>#REF!</v>
      </c>
      <c r="CBP631" s="161" t="e">
        <f t="shared" si="852"/>
        <v>#REF!</v>
      </c>
      <c r="CBQ631" s="161" t="e">
        <f t="shared" si="852"/>
        <v>#REF!</v>
      </c>
      <c r="CBR631" s="161" t="e">
        <f t="shared" si="852"/>
        <v>#REF!</v>
      </c>
      <c r="CBS631" s="161" t="e">
        <f t="shared" si="852"/>
        <v>#REF!</v>
      </c>
      <c r="CBT631" s="161" t="e">
        <f t="shared" si="852"/>
        <v>#REF!</v>
      </c>
      <c r="CBU631" s="161" t="e">
        <f t="shared" si="852"/>
        <v>#REF!</v>
      </c>
      <c r="CBV631" s="161" t="e">
        <f t="shared" si="852"/>
        <v>#REF!</v>
      </c>
      <c r="CBW631" s="161" t="e">
        <f t="shared" si="852"/>
        <v>#REF!</v>
      </c>
      <c r="CBX631" s="161" t="e">
        <f t="shared" si="852"/>
        <v>#REF!</v>
      </c>
      <c r="CBY631" s="161" t="e">
        <f t="shared" si="852"/>
        <v>#REF!</v>
      </c>
      <c r="CBZ631" s="161" t="e">
        <f t="shared" si="852"/>
        <v>#REF!</v>
      </c>
      <c r="CCA631" s="161" t="e">
        <f t="shared" si="852"/>
        <v>#REF!</v>
      </c>
      <c r="CCB631" s="161" t="e">
        <f t="shared" si="852"/>
        <v>#REF!</v>
      </c>
      <c r="CCC631" s="161" t="e">
        <f t="shared" si="852"/>
        <v>#REF!</v>
      </c>
      <c r="CCD631" s="161" t="e">
        <f t="shared" si="852"/>
        <v>#REF!</v>
      </c>
      <c r="CCE631" s="161" t="e">
        <f t="shared" si="852"/>
        <v>#REF!</v>
      </c>
      <c r="CCF631" s="161" t="e">
        <f t="shared" si="852"/>
        <v>#REF!</v>
      </c>
      <c r="CCG631" s="161" t="e">
        <f t="shared" si="852"/>
        <v>#REF!</v>
      </c>
      <c r="CCH631" s="161" t="e">
        <f t="shared" si="852"/>
        <v>#REF!</v>
      </c>
      <c r="CCI631" s="161" t="e">
        <f t="shared" si="852"/>
        <v>#REF!</v>
      </c>
      <c r="CCJ631" s="161" t="e">
        <f t="shared" si="852"/>
        <v>#REF!</v>
      </c>
      <c r="CCK631" s="161" t="e">
        <f t="shared" si="852"/>
        <v>#REF!</v>
      </c>
      <c r="CCL631" s="161" t="e">
        <f t="shared" si="852"/>
        <v>#REF!</v>
      </c>
      <c r="CCM631" s="161" t="e">
        <f t="shared" si="852"/>
        <v>#REF!</v>
      </c>
      <c r="CCN631" s="161" t="e">
        <f t="shared" si="852"/>
        <v>#REF!</v>
      </c>
      <c r="CCO631" s="161" t="e">
        <f t="shared" si="852"/>
        <v>#REF!</v>
      </c>
      <c r="CCP631" s="161" t="e">
        <f t="shared" si="852"/>
        <v>#REF!</v>
      </c>
      <c r="CCQ631" s="161" t="e">
        <f t="shared" si="852"/>
        <v>#REF!</v>
      </c>
      <c r="CCR631" s="161" t="e">
        <f t="shared" si="852"/>
        <v>#REF!</v>
      </c>
      <c r="CCS631" s="161" t="e">
        <f t="shared" si="852"/>
        <v>#REF!</v>
      </c>
      <c r="CCT631" s="161" t="e">
        <f t="shared" si="852"/>
        <v>#REF!</v>
      </c>
      <c r="CCU631" s="161" t="e">
        <f t="shared" si="852"/>
        <v>#REF!</v>
      </c>
      <c r="CCV631" s="161" t="e">
        <f t="shared" si="852"/>
        <v>#REF!</v>
      </c>
      <c r="CCW631" s="161" t="e">
        <f t="shared" si="852"/>
        <v>#REF!</v>
      </c>
      <c r="CCX631" s="161" t="e">
        <f t="shared" si="852"/>
        <v>#REF!</v>
      </c>
      <c r="CCY631" s="161" t="e">
        <f t="shared" si="852"/>
        <v>#REF!</v>
      </c>
      <c r="CCZ631" s="161" t="e">
        <f t="shared" si="852"/>
        <v>#REF!</v>
      </c>
      <c r="CDA631" s="161" t="e">
        <f t="shared" si="852"/>
        <v>#REF!</v>
      </c>
      <c r="CDB631" s="161" t="e">
        <f t="shared" si="852"/>
        <v>#REF!</v>
      </c>
      <c r="CDC631" s="161" t="e">
        <f t="shared" si="852"/>
        <v>#REF!</v>
      </c>
      <c r="CDD631" s="161" t="e">
        <f t="shared" si="852"/>
        <v>#REF!</v>
      </c>
      <c r="CDE631" s="161" t="e">
        <f t="shared" si="852"/>
        <v>#REF!</v>
      </c>
      <c r="CDF631" s="161" t="e">
        <f t="shared" si="852"/>
        <v>#REF!</v>
      </c>
      <c r="CDG631" s="161" t="e">
        <f t="shared" si="852"/>
        <v>#REF!</v>
      </c>
      <c r="CDH631" s="161" t="e">
        <f t="shared" si="852"/>
        <v>#REF!</v>
      </c>
      <c r="CDI631" s="161" t="e">
        <f t="shared" si="852"/>
        <v>#REF!</v>
      </c>
      <c r="CDJ631" s="161" t="e">
        <f t="shared" si="852"/>
        <v>#REF!</v>
      </c>
      <c r="CDK631" s="161" t="e">
        <f t="shared" si="852"/>
        <v>#REF!</v>
      </c>
      <c r="CDL631" s="161" t="e">
        <f t="shared" si="852"/>
        <v>#REF!</v>
      </c>
      <c r="CDM631" s="161" t="e">
        <f t="shared" si="852"/>
        <v>#REF!</v>
      </c>
      <c r="CDN631" s="161" t="e">
        <f t="shared" si="852"/>
        <v>#REF!</v>
      </c>
      <c r="CDO631" s="161" t="e">
        <f t="shared" si="852"/>
        <v>#REF!</v>
      </c>
      <c r="CDP631" s="161" t="e">
        <f t="shared" si="852"/>
        <v>#REF!</v>
      </c>
      <c r="CDQ631" s="161" t="e">
        <f t="shared" ref="CDQ631:CGB631" si="853">IF(OR(CDD631="YES",CDF631="YES"),"YES","NO")</f>
        <v>#REF!</v>
      </c>
      <c r="CDR631" s="161" t="e">
        <f t="shared" si="853"/>
        <v>#REF!</v>
      </c>
      <c r="CDS631" s="161" t="e">
        <f t="shared" si="853"/>
        <v>#REF!</v>
      </c>
      <c r="CDT631" s="161" t="e">
        <f t="shared" si="853"/>
        <v>#REF!</v>
      </c>
      <c r="CDU631" s="161" t="e">
        <f t="shared" si="853"/>
        <v>#REF!</v>
      </c>
      <c r="CDV631" s="161" t="e">
        <f t="shared" si="853"/>
        <v>#REF!</v>
      </c>
      <c r="CDW631" s="161" t="e">
        <f t="shared" si="853"/>
        <v>#REF!</v>
      </c>
      <c r="CDX631" s="161" t="e">
        <f t="shared" si="853"/>
        <v>#REF!</v>
      </c>
      <c r="CDY631" s="161" t="e">
        <f t="shared" si="853"/>
        <v>#REF!</v>
      </c>
      <c r="CDZ631" s="161" t="e">
        <f t="shared" si="853"/>
        <v>#REF!</v>
      </c>
      <c r="CEA631" s="161" t="e">
        <f t="shared" si="853"/>
        <v>#REF!</v>
      </c>
      <c r="CEB631" s="161" t="e">
        <f t="shared" si="853"/>
        <v>#REF!</v>
      </c>
      <c r="CEC631" s="161" t="e">
        <f t="shared" si="853"/>
        <v>#REF!</v>
      </c>
      <c r="CED631" s="161" t="e">
        <f t="shared" si="853"/>
        <v>#REF!</v>
      </c>
      <c r="CEE631" s="161" t="e">
        <f t="shared" si="853"/>
        <v>#REF!</v>
      </c>
      <c r="CEF631" s="161" t="e">
        <f t="shared" si="853"/>
        <v>#REF!</v>
      </c>
      <c r="CEG631" s="161" t="e">
        <f t="shared" si="853"/>
        <v>#REF!</v>
      </c>
      <c r="CEH631" s="161" t="e">
        <f t="shared" si="853"/>
        <v>#REF!</v>
      </c>
      <c r="CEI631" s="161" t="e">
        <f t="shared" si="853"/>
        <v>#REF!</v>
      </c>
      <c r="CEJ631" s="161" t="e">
        <f t="shared" si="853"/>
        <v>#REF!</v>
      </c>
      <c r="CEK631" s="161" t="e">
        <f t="shared" si="853"/>
        <v>#REF!</v>
      </c>
      <c r="CEL631" s="161" t="e">
        <f t="shared" si="853"/>
        <v>#REF!</v>
      </c>
      <c r="CEM631" s="161" t="e">
        <f t="shared" si="853"/>
        <v>#REF!</v>
      </c>
      <c r="CEN631" s="161" t="e">
        <f t="shared" si="853"/>
        <v>#REF!</v>
      </c>
      <c r="CEO631" s="161" t="e">
        <f t="shared" si="853"/>
        <v>#REF!</v>
      </c>
      <c r="CEP631" s="161" t="e">
        <f t="shared" si="853"/>
        <v>#REF!</v>
      </c>
      <c r="CEQ631" s="161" t="e">
        <f t="shared" si="853"/>
        <v>#REF!</v>
      </c>
      <c r="CER631" s="161" t="e">
        <f t="shared" si="853"/>
        <v>#REF!</v>
      </c>
      <c r="CES631" s="161" t="e">
        <f t="shared" si="853"/>
        <v>#REF!</v>
      </c>
      <c r="CET631" s="161" t="e">
        <f t="shared" si="853"/>
        <v>#REF!</v>
      </c>
      <c r="CEU631" s="161" t="e">
        <f t="shared" si="853"/>
        <v>#REF!</v>
      </c>
      <c r="CEV631" s="161" t="e">
        <f t="shared" si="853"/>
        <v>#REF!</v>
      </c>
      <c r="CEW631" s="161" t="e">
        <f t="shared" si="853"/>
        <v>#REF!</v>
      </c>
      <c r="CEX631" s="161" t="e">
        <f t="shared" si="853"/>
        <v>#REF!</v>
      </c>
      <c r="CEY631" s="161" t="e">
        <f t="shared" si="853"/>
        <v>#REF!</v>
      </c>
      <c r="CEZ631" s="161" t="e">
        <f t="shared" si="853"/>
        <v>#REF!</v>
      </c>
      <c r="CFA631" s="161" t="e">
        <f t="shared" si="853"/>
        <v>#REF!</v>
      </c>
      <c r="CFB631" s="161" t="e">
        <f t="shared" si="853"/>
        <v>#REF!</v>
      </c>
      <c r="CFC631" s="161" t="e">
        <f t="shared" si="853"/>
        <v>#REF!</v>
      </c>
      <c r="CFD631" s="161" t="e">
        <f t="shared" si="853"/>
        <v>#REF!</v>
      </c>
      <c r="CFE631" s="161" t="e">
        <f t="shared" si="853"/>
        <v>#REF!</v>
      </c>
      <c r="CFF631" s="161" t="e">
        <f t="shared" si="853"/>
        <v>#REF!</v>
      </c>
      <c r="CFG631" s="161" t="e">
        <f t="shared" si="853"/>
        <v>#REF!</v>
      </c>
      <c r="CFH631" s="161" t="e">
        <f t="shared" si="853"/>
        <v>#REF!</v>
      </c>
      <c r="CFI631" s="161" t="e">
        <f t="shared" si="853"/>
        <v>#REF!</v>
      </c>
      <c r="CFJ631" s="161" t="e">
        <f t="shared" si="853"/>
        <v>#REF!</v>
      </c>
      <c r="CFK631" s="161" t="e">
        <f t="shared" si="853"/>
        <v>#REF!</v>
      </c>
      <c r="CFL631" s="161" t="e">
        <f t="shared" si="853"/>
        <v>#REF!</v>
      </c>
      <c r="CFM631" s="161" t="e">
        <f t="shared" si="853"/>
        <v>#REF!</v>
      </c>
      <c r="CFN631" s="161" t="e">
        <f t="shared" si="853"/>
        <v>#REF!</v>
      </c>
      <c r="CFO631" s="161" t="e">
        <f t="shared" si="853"/>
        <v>#REF!</v>
      </c>
      <c r="CFP631" s="161" t="e">
        <f t="shared" si="853"/>
        <v>#REF!</v>
      </c>
      <c r="CFQ631" s="161" t="e">
        <f t="shared" si="853"/>
        <v>#REF!</v>
      </c>
      <c r="CFR631" s="161" t="e">
        <f t="shared" si="853"/>
        <v>#REF!</v>
      </c>
      <c r="CFS631" s="161" t="e">
        <f t="shared" si="853"/>
        <v>#REF!</v>
      </c>
      <c r="CFT631" s="161" t="e">
        <f t="shared" si="853"/>
        <v>#REF!</v>
      </c>
      <c r="CFU631" s="161" t="e">
        <f t="shared" si="853"/>
        <v>#REF!</v>
      </c>
      <c r="CFV631" s="161" t="e">
        <f t="shared" si="853"/>
        <v>#REF!</v>
      </c>
      <c r="CFW631" s="161" t="e">
        <f t="shared" si="853"/>
        <v>#REF!</v>
      </c>
      <c r="CFX631" s="161" t="e">
        <f t="shared" si="853"/>
        <v>#REF!</v>
      </c>
      <c r="CFY631" s="161" t="e">
        <f t="shared" si="853"/>
        <v>#REF!</v>
      </c>
      <c r="CFZ631" s="161" t="e">
        <f t="shared" si="853"/>
        <v>#REF!</v>
      </c>
      <c r="CGA631" s="161" t="e">
        <f t="shared" si="853"/>
        <v>#REF!</v>
      </c>
      <c r="CGB631" s="161" t="e">
        <f t="shared" si="853"/>
        <v>#REF!</v>
      </c>
      <c r="CGC631" s="161" t="e">
        <f t="shared" ref="CGC631:CIN631" si="854">IF(OR(CFP631="YES",CFR631="YES"),"YES","NO")</f>
        <v>#REF!</v>
      </c>
      <c r="CGD631" s="161" t="e">
        <f t="shared" si="854"/>
        <v>#REF!</v>
      </c>
      <c r="CGE631" s="161" t="e">
        <f t="shared" si="854"/>
        <v>#REF!</v>
      </c>
      <c r="CGF631" s="161" t="e">
        <f t="shared" si="854"/>
        <v>#REF!</v>
      </c>
      <c r="CGG631" s="161" t="e">
        <f t="shared" si="854"/>
        <v>#REF!</v>
      </c>
      <c r="CGH631" s="161" t="e">
        <f t="shared" si="854"/>
        <v>#REF!</v>
      </c>
      <c r="CGI631" s="161" t="e">
        <f t="shared" si="854"/>
        <v>#REF!</v>
      </c>
      <c r="CGJ631" s="161" t="e">
        <f t="shared" si="854"/>
        <v>#REF!</v>
      </c>
      <c r="CGK631" s="161" t="e">
        <f t="shared" si="854"/>
        <v>#REF!</v>
      </c>
      <c r="CGL631" s="161" t="e">
        <f t="shared" si="854"/>
        <v>#REF!</v>
      </c>
      <c r="CGM631" s="161" t="e">
        <f t="shared" si="854"/>
        <v>#REF!</v>
      </c>
      <c r="CGN631" s="161" t="e">
        <f t="shared" si="854"/>
        <v>#REF!</v>
      </c>
      <c r="CGO631" s="161" t="e">
        <f t="shared" si="854"/>
        <v>#REF!</v>
      </c>
      <c r="CGP631" s="161" t="e">
        <f t="shared" si="854"/>
        <v>#REF!</v>
      </c>
      <c r="CGQ631" s="161" t="e">
        <f t="shared" si="854"/>
        <v>#REF!</v>
      </c>
      <c r="CGR631" s="161" t="e">
        <f t="shared" si="854"/>
        <v>#REF!</v>
      </c>
      <c r="CGS631" s="161" t="e">
        <f t="shared" si="854"/>
        <v>#REF!</v>
      </c>
      <c r="CGT631" s="161" t="e">
        <f t="shared" si="854"/>
        <v>#REF!</v>
      </c>
      <c r="CGU631" s="161" t="e">
        <f t="shared" si="854"/>
        <v>#REF!</v>
      </c>
      <c r="CGV631" s="161" t="e">
        <f t="shared" si="854"/>
        <v>#REF!</v>
      </c>
      <c r="CGW631" s="161" t="e">
        <f t="shared" si="854"/>
        <v>#REF!</v>
      </c>
      <c r="CGX631" s="161" t="e">
        <f t="shared" si="854"/>
        <v>#REF!</v>
      </c>
      <c r="CGY631" s="161" t="e">
        <f t="shared" si="854"/>
        <v>#REF!</v>
      </c>
      <c r="CGZ631" s="161" t="e">
        <f t="shared" si="854"/>
        <v>#REF!</v>
      </c>
      <c r="CHA631" s="161" t="e">
        <f t="shared" si="854"/>
        <v>#REF!</v>
      </c>
      <c r="CHB631" s="161" t="e">
        <f t="shared" si="854"/>
        <v>#REF!</v>
      </c>
      <c r="CHC631" s="161" t="e">
        <f t="shared" si="854"/>
        <v>#REF!</v>
      </c>
      <c r="CHD631" s="161" t="e">
        <f t="shared" si="854"/>
        <v>#REF!</v>
      </c>
      <c r="CHE631" s="161" t="e">
        <f t="shared" si="854"/>
        <v>#REF!</v>
      </c>
      <c r="CHF631" s="161" t="e">
        <f t="shared" si="854"/>
        <v>#REF!</v>
      </c>
      <c r="CHG631" s="161" t="e">
        <f t="shared" si="854"/>
        <v>#REF!</v>
      </c>
      <c r="CHH631" s="161" t="e">
        <f t="shared" si="854"/>
        <v>#REF!</v>
      </c>
      <c r="CHI631" s="161" t="e">
        <f t="shared" si="854"/>
        <v>#REF!</v>
      </c>
      <c r="CHJ631" s="161" t="e">
        <f t="shared" si="854"/>
        <v>#REF!</v>
      </c>
      <c r="CHK631" s="161" t="e">
        <f t="shared" si="854"/>
        <v>#REF!</v>
      </c>
      <c r="CHL631" s="161" t="e">
        <f t="shared" si="854"/>
        <v>#REF!</v>
      </c>
      <c r="CHM631" s="161" t="e">
        <f t="shared" si="854"/>
        <v>#REF!</v>
      </c>
      <c r="CHN631" s="161" t="e">
        <f t="shared" si="854"/>
        <v>#REF!</v>
      </c>
      <c r="CHO631" s="161" t="e">
        <f t="shared" si="854"/>
        <v>#REF!</v>
      </c>
      <c r="CHP631" s="161" t="e">
        <f t="shared" si="854"/>
        <v>#REF!</v>
      </c>
      <c r="CHQ631" s="161" t="e">
        <f t="shared" si="854"/>
        <v>#REF!</v>
      </c>
      <c r="CHR631" s="161" t="e">
        <f t="shared" si="854"/>
        <v>#REF!</v>
      </c>
      <c r="CHS631" s="161" t="e">
        <f t="shared" si="854"/>
        <v>#REF!</v>
      </c>
      <c r="CHT631" s="161" t="e">
        <f t="shared" si="854"/>
        <v>#REF!</v>
      </c>
      <c r="CHU631" s="161" t="e">
        <f t="shared" si="854"/>
        <v>#REF!</v>
      </c>
      <c r="CHV631" s="161" t="e">
        <f t="shared" si="854"/>
        <v>#REF!</v>
      </c>
      <c r="CHW631" s="161" t="e">
        <f t="shared" si="854"/>
        <v>#REF!</v>
      </c>
      <c r="CHX631" s="161" t="e">
        <f t="shared" si="854"/>
        <v>#REF!</v>
      </c>
      <c r="CHY631" s="161" t="e">
        <f t="shared" si="854"/>
        <v>#REF!</v>
      </c>
      <c r="CHZ631" s="161" t="e">
        <f t="shared" si="854"/>
        <v>#REF!</v>
      </c>
      <c r="CIA631" s="161" t="e">
        <f t="shared" si="854"/>
        <v>#REF!</v>
      </c>
      <c r="CIB631" s="161" t="e">
        <f t="shared" si="854"/>
        <v>#REF!</v>
      </c>
      <c r="CIC631" s="161" t="e">
        <f t="shared" si="854"/>
        <v>#REF!</v>
      </c>
      <c r="CID631" s="161" t="e">
        <f t="shared" si="854"/>
        <v>#REF!</v>
      </c>
      <c r="CIE631" s="161" t="e">
        <f t="shared" si="854"/>
        <v>#REF!</v>
      </c>
      <c r="CIF631" s="161" t="e">
        <f t="shared" si="854"/>
        <v>#REF!</v>
      </c>
      <c r="CIG631" s="161" t="e">
        <f t="shared" si="854"/>
        <v>#REF!</v>
      </c>
      <c r="CIH631" s="161" t="e">
        <f t="shared" si="854"/>
        <v>#REF!</v>
      </c>
      <c r="CII631" s="161" t="e">
        <f t="shared" si="854"/>
        <v>#REF!</v>
      </c>
      <c r="CIJ631" s="161" t="e">
        <f t="shared" si="854"/>
        <v>#REF!</v>
      </c>
      <c r="CIK631" s="161" t="e">
        <f t="shared" si="854"/>
        <v>#REF!</v>
      </c>
      <c r="CIL631" s="161" t="e">
        <f t="shared" si="854"/>
        <v>#REF!</v>
      </c>
      <c r="CIM631" s="161" t="e">
        <f t="shared" si="854"/>
        <v>#REF!</v>
      </c>
      <c r="CIN631" s="161" t="e">
        <f t="shared" si="854"/>
        <v>#REF!</v>
      </c>
      <c r="CIO631" s="161" t="e">
        <f t="shared" ref="CIO631:CKZ631" si="855">IF(OR(CIB631="YES",CID631="YES"),"YES","NO")</f>
        <v>#REF!</v>
      </c>
      <c r="CIP631" s="161" t="e">
        <f t="shared" si="855"/>
        <v>#REF!</v>
      </c>
      <c r="CIQ631" s="161" t="e">
        <f t="shared" si="855"/>
        <v>#REF!</v>
      </c>
      <c r="CIR631" s="161" t="e">
        <f t="shared" si="855"/>
        <v>#REF!</v>
      </c>
      <c r="CIS631" s="161" t="e">
        <f t="shared" si="855"/>
        <v>#REF!</v>
      </c>
      <c r="CIT631" s="161" t="e">
        <f t="shared" si="855"/>
        <v>#REF!</v>
      </c>
      <c r="CIU631" s="161" t="e">
        <f t="shared" si="855"/>
        <v>#REF!</v>
      </c>
      <c r="CIV631" s="161" t="e">
        <f t="shared" si="855"/>
        <v>#REF!</v>
      </c>
      <c r="CIW631" s="161" t="e">
        <f t="shared" si="855"/>
        <v>#REF!</v>
      </c>
      <c r="CIX631" s="161" t="e">
        <f t="shared" si="855"/>
        <v>#REF!</v>
      </c>
      <c r="CIY631" s="161" t="e">
        <f t="shared" si="855"/>
        <v>#REF!</v>
      </c>
      <c r="CIZ631" s="161" t="e">
        <f t="shared" si="855"/>
        <v>#REF!</v>
      </c>
      <c r="CJA631" s="161" t="e">
        <f t="shared" si="855"/>
        <v>#REF!</v>
      </c>
      <c r="CJB631" s="161" t="e">
        <f t="shared" si="855"/>
        <v>#REF!</v>
      </c>
      <c r="CJC631" s="161" t="e">
        <f t="shared" si="855"/>
        <v>#REF!</v>
      </c>
      <c r="CJD631" s="161" t="e">
        <f t="shared" si="855"/>
        <v>#REF!</v>
      </c>
      <c r="CJE631" s="161" t="e">
        <f t="shared" si="855"/>
        <v>#REF!</v>
      </c>
      <c r="CJF631" s="161" t="e">
        <f t="shared" si="855"/>
        <v>#REF!</v>
      </c>
      <c r="CJG631" s="161" t="e">
        <f t="shared" si="855"/>
        <v>#REF!</v>
      </c>
      <c r="CJH631" s="161" t="e">
        <f t="shared" si="855"/>
        <v>#REF!</v>
      </c>
      <c r="CJI631" s="161" t="e">
        <f t="shared" si="855"/>
        <v>#REF!</v>
      </c>
      <c r="CJJ631" s="161" t="e">
        <f t="shared" si="855"/>
        <v>#REF!</v>
      </c>
      <c r="CJK631" s="161" t="e">
        <f t="shared" si="855"/>
        <v>#REF!</v>
      </c>
      <c r="CJL631" s="161" t="e">
        <f t="shared" si="855"/>
        <v>#REF!</v>
      </c>
      <c r="CJM631" s="161" t="e">
        <f t="shared" si="855"/>
        <v>#REF!</v>
      </c>
      <c r="CJN631" s="161" t="e">
        <f t="shared" si="855"/>
        <v>#REF!</v>
      </c>
      <c r="CJO631" s="161" t="e">
        <f t="shared" si="855"/>
        <v>#REF!</v>
      </c>
      <c r="CJP631" s="161" t="e">
        <f t="shared" si="855"/>
        <v>#REF!</v>
      </c>
      <c r="CJQ631" s="161" t="e">
        <f t="shared" si="855"/>
        <v>#REF!</v>
      </c>
      <c r="CJR631" s="161" t="e">
        <f t="shared" si="855"/>
        <v>#REF!</v>
      </c>
      <c r="CJS631" s="161" t="e">
        <f t="shared" si="855"/>
        <v>#REF!</v>
      </c>
      <c r="CJT631" s="161" t="e">
        <f t="shared" si="855"/>
        <v>#REF!</v>
      </c>
      <c r="CJU631" s="161" t="e">
        <f t="shared" si="855"/>
        <v>#REF!</v>
      </c>
      <c r="CJV631" s="161" t="e">
        <f t="shared" si="855"/>
        <v>#REF!</v>
      </c>
      <c r="CJW631" s="161" t="e">
        <f t="shared" si="855"/>
        <v>#REF!</v>
      </c>
      <c r="CJX631" s="161" t="e">
        <f t="shared" si="855"/>
        <v>#REF!</v>
      </c>
      <c r="CJY631" s="161" t="e">
        <f t="shared" si="855"/>
        <v>#REF!</v>
      </c>
      <c r="CJZ631" s="161" t="e">
        <f t="shared" si="855"/>
        <v>#REF!</v>
      </c>
      <c r="CKA631" s="161" t="e">
        <f t="shared" si="855"/>
        <v>#REF!</v>
      </c>
      <c r="CKB631" s="161" t="e">
        <f t="shared" si="855"/>
        <v>#REF!</v>
      </c>
      <c r="CKC631" s="161" t="e">
        <f t="shared" si="855"/>
        <v>#REF!</v>
      </c>
      <c r="CKD631" s="161" t="e">
        <f t="shared" si="855"/>
        <v>#REF!</v>
      </c>
      <c r="CKE631" s="161" t="e">
        <f t="shared" si="855"/>
        <v>#REF!</v>
      </c>
      <c r="CKF631" s="161" t="e">
        <f t="shared" si="855"/>
        <v>#REF!</v>
      </c>
      <c r="CKG631" s="161" t="e">
        <f t="shared" si="855"/>
        <v>#REF!</v>
      </c>
      <c r="CKH631" s="161" t="e">
        <f t="shared" si="855"/>
        <v>#REF!</v>
      </c>
      <c r="CKI631" s="161" t="e">
        <f t="shared" si="855"/>
        <v>#REF!</v>
      </c>
      <c r="CKJ631" s="161" t="e">
        <f t="shared" si="855"/>
        <v>#REF!</v>
      </c>
      <c r="CKK631" s="161" t="e">
        <f t="shared" si="855"/>
        <v>#REF!</v>
      </c>
      <c r="CKL631" s="161" t="e">
        <f t="shared" si="855"/>
        <v>#REF!</v>
      </c>
      <c r="CKM631" s="161" t="e">
        <f t="shared" si="855"/>
        <v>#REF!</v>
      </c>
      <c r="CKN631" s="161" t="e">
        <f t="shared" si="855"/>
        <v>#REF!</v>
      </c>
      <c r="CKO631" s="161" t="e">
        <f t="shared" si="855"/>
        <v>#REF!</v>
      </c>
      <c r="CKP631" s="161" t="e">
        <f t="shared" si="855"/>
        <v>#REF!</v>
      </c>
      <c r="CKQ631" s="161" t="e">
        <f t="shared" si="855"/>
        <v>#REF!</v>
      </c>
      <c r="CKR631" s="161" t="e">
        <f t="shared" si="855"/>
        <v>#REF!</v>
      </c>
      <c r="CKS631" s="161" t="e">
        <f t="shared" si="855"/>
        <v>#REF!</v>
      </c>
      <c r="CKT631" s="161" t="e">
        <f t="shared" si="855"/>
        <v>#REF!</v>
      </c>
      <c r="CKU631" s="161" t="e">
        <f t="shared" si="855"/>
        <v>#REF!</v>
      </c>
      <c r="CKV631" s="161" t="e">
        <f t="shared" si="855"/>
        <v>#REF!</v>
      </c>
      <c r="CKW631" s="161" t="e">
        <f t="shared" si="855"/>
        <v>#REF!</v>
      </c>
      <c r="CKX631" s="161" t="e">
        <f t="shared" si="855"/>
        <v>#REF!</v>
      </c>
      <c r="CKY631" s="161" t="e">
        <f t="shared" si="855"/>
        <v>#REF!</v>
      </c>
      <c r="CKZ631" s="161" t="e">
        <f t="shared" si="855"/>
        <v>#REF!</v>
      </c>
      <c r="CLA631" s="161" t="e">
        <f t="shared" ref="CLA631:CNL631" si="856">IF(OR(CKN631="YES",CKP631="YES"),"YES","NO")</f>
        <v>#REF!</v>
      </c>
      <c r="CLB631" s="161" t="e">
        <f t="shared" si="856"/>
        <v>#REF!</v>
      </c>
      <c r="CLC631" s="161" t="e">
        <f t="shared" si="856"/>
        <v>#REF!</v>
      </c>
      <c r="CLD631" s="161" t="e">
        <f t="shared" si="856"/>
        <v>#REF!</v>
      </c>
      <c r="CLE631" s="161" t="e">
        <f t="shared" si="856"/>
        <v>#REF!</v>
      </c>
      <c r="CLF631" s="161" t="e">
        <f t="shared" si="856"/>
        <v>#REF!</v>
      </c>
      <c r="CLG631" s="161" t="e">
        <f t="shared" si="856"/>
        <v>#REF!</v>
      </c>
      <c r="CLH631" s="161" t="e">
        <f t="shared" si="856"/>
        <v>#REF!</v>
      </c>
      <c r="CLI631" s="161" t="e">
        <f t="shared" si="856"/>
        <v>#REF!</v>
      </c>
      <c r="CLJ631" s="161" t="e">
        <f t="shared" si="856"/>
        <v>#REF!</v>
      </c>
      <c r="CLK631" s="161" t="e">
        <f t="shared" si="856"/>
        <v>#REF!</v>
      </c>
      <c r="CLL631" s="161" t="e">
        <f t="shared" si="856"/>
        <v>#REF!</v>
      </c>
      <c r="CLM631" s="161" t="e">
        <f t="shared" si="856"/>
        <v>#REF!</v>
      </c>
      <c r="CLN631" s="161" t="e">
        <f t="shared" si="856"/>
        <v>#REF!</v>
      </c>
      <c r="CLO631" s="161" t="e">
        <f t="shared" si="856"/>
        <v>#REF!</v>
      </c>
      <c r="CLP631" s="161" t="e">
        <f t="shared" si="856"/>
        <v>#REF!</v>
      </c>
      <c r="CLQ631" s="161" t="e">
        <f t="shared" si="856"/>
        <v>#REF!</v>
      </c>
      <c r="CLR631" s="161" t="e">
        <f t="shared" si="856"/>
        <v>#REF!</v>
      </c>
      <c r="CLS631" s="161" t="e">
        <f t="shared" si="856"/>
        <v>#REF!</v>
      </c>
      <c r="CLT631" s="161" t="e">
        <f t="shared" si="856"/>
        <v>#REF!</v>
      </c>
      <c r="CLU631" s="161" t="e">
        <f t="shared" si="856"/>
        <v>#REF!</v>
      </c>
      <c r="CLV631" s="161" t="e">
        <f t="shared" si="856"/>
        <v>#REF!</v>
      </c>
      <c r="CLW631" s="161" t="e">
        <f t="shared" si="856"/>
        <v>#REF!</v>
      </c>
      <c r="CLX631" s="161" t="e">
        <f t="shared" si="856"/>
        <v>#REF!</v>
      </c>
      <c r="CLY631" s="161" t="e">
        <f t="shared" si="856"/>
        <v>#REF!</v>
      </c>
      <c r="CLZ631" s="161" t="e">
        <f t="shared" si="856"/>
        <v>#REF!</v>
      </c>
      <c r="CMA631" s="161" t="e">
        <f t="shared" si="856"/>
        <v>#REF!</v>
      </c>
      <c r="CMB631" s="161" t="e">
        <f t="shared" si="856"/>
        <v>#REF!</v>
      </c>
      <c r="CMC631" s="161" t="e">
        <f t="shared" si="856"/>
        <v>#REF!</v>
      </c>
      <c r="CMD631" s="161" t="e">
        <f t="shared" si="856"/>
        <v>#REF!</v>
      </c>
      <c r="CME631" s="161" t="e">
        <f t="shared" si="856"/>
        <v>#REF!</v>
      </c>
      <c r="CMF631" s="161" t="e">
        <f t="shared" si="856"/>
        <v>#REF!</v>
      </c>
      <c r="CMG631" s="161" t="e">
        <f t="shared" si="856"/>
        <v>#REF!</v>
      </c>
      <c r="CMH631" s="161" t="e">
        <f t="shared" si="856"/>
        <v>#REF!</v>
      </c>
      <c r="CMI631" s="161" t="e">
        <f t="shared" si="856"/>
        <v>#REF!</v>
      </c>
      <c r="CMJ631" s="161" t="e">
        <f t="shared" si="856"/>
        <v>#REF!</v>
      </c>
      <c r="CMK631" s="161" t="e">
        <f t="shared" si="856"/>
        <v>#REF!</v>
      </c>
      <c r="CML631" s="161" t="e">
        <f t="shared" si="856"/>
        <v>#REF!</v>
      </c>
      <c r="CMM631" s="161" t="e">
        <f t="shared" si="856"/>
        <v>#REF!</v>
      </c>
      <c r="CMN631" s="161" t="e">
        <f t="shared" si="856"/>
        <v>#REF!</v>
      </c>
      <c r="CMO631" s="161" t="e">
        <f t="shared" si="856"/>
        <v>#REF!</v>
      </c>
      <c r="CMP631" s="161" t="e">
        <f t="shared" si="856"/>
        <v>#REF!</v>
      </c>
      <c r="CMQ631" s="161" t="e">
        <f t="shared" si="856"/>
        <v>#REF!</v>
      </c>
      <c r="CMR631" s="161" t="e">
        <f t="shared" si="856"/>
        <v>#REF!</v>
      </c>
      <c r="CMS631" s="161" t="e">
        <f t="shared" si="856"/>
        <v>#REF!</v>
      </c>
      <c r="CMT631" s="161" t="e">
        <f t="shared" si="856"/>
        <v>#REF!</v>
      </c>
      <c r="CMU631" s="161" t="e">
        <f t="shared" si="856"/>
        <v>#REF!</v>
      </c>
      <c r="CMV631" s="161" t="e">
        <f t="shared" si="856"/>
        <v>#REF!</v>
      </c>
      <c r="CMW631" s="161" t="e">
        <f t="shared" si="856"/>
        <v>#REF!</v>
      </c>
      <c r="CMX631" s="161" t="e">
        <f t="shared" si="856"/>
        <v>#REF!</v>
      </c>
      <c r="CMY631" s="161" t="e">
        <f t="shared" si="856"/>
        <v>#REF!</v>
      </c>
      <c r="CMZ631" s="161" t="e">
        <f t="shared" si="856"/>
        <v>#REF!</v>
      </c>
      <c r="CNA631" s="161" t="e">
        <f t="shared" si="856"/>
        <v>#REF!</v>
      </c>
      <c r="CNB631" s="161" t="e">
        <f t="shared" si="856"/>
        <v>#REF!</v>
      </c>
      <c r="CNC631" s="161" t="e">
        <f t="shared" si="856"/>
        <v>#REF!</v>
      </c>
      <c r="CND631" s="161" t="e">
        <f t="shared" si="856"/>
        <v>#REF!</v>
      </c>
      <c r="CNE631" s="161" t="e">
        <f t="shared" si="856"/>
        <v>#REF!</v>
      </c>
      <c r="CNF631" s="161" t="e">
        <f t="shared" si="856"/>
        <v>#REF!</v>
      </c>
      <c r="CNG631" s="161" t="e">
        <f t="shared" si="856"/>
        <v>#REF!</v>
      </c>
      <c r="CNH631" s="161" t="e">
        <f t="shared" si="856"/>
        <v>#REF!</v>
      </c>
      <c r="CNI631" s="161" t="e">
        <f t="shared" si="856"/>
        <v>#REF!</v>
      </c>
      <c r="CNJ631" s="161" t="e">
        <f t="shared" si="856"/>
        <v>#REF!</v>
      </c>
      <c r="CNK631" s="161" t="e">
        <f t="shared" si="856"/>
        <v>#REF!</v>
      </c>
      <c r="CNL631" s="161" t="e">
        <f t="shared" si="856"/>
        <v>#REF!</v>
      </c>
      <c r="CNM631" s="161" t="e">
        <f t="shared" ref="CNM631:CPX631" si="857">IF(OR(CMZ631="YES",CNB631="YES"),"YES","NO")</f>
        <v>#REF!</v>
      </c>
      <c r="CNN631" s="161" t="e">
        <f t="shared" si="857"/>
        <v>#REF!</v>
      </c>
      <c r="CNO631" s="161" t="e">
        <f t="shared" si="857"/>
        <v>#REF!</v>
      </c>
      <c r="CNP631" s="161" t="e">
        <f t="shared" si="857"/>
        <v>#REF!</v>
      </c>
      <c r="CNQ631" s="161" t="e">
        <f t="shared" si="857"/>
        <v>#REF!</v>
      </c>
      <c r="CNR631" s="161" t="e">
        <f t="shared" si="857"/>
        <v>#REF!</v>
      </c>
      <c r="CNS631" s="161" t="e">
        <f t="shared" si="857"/>
        <v>#REF!</v>
      </c>
      <c r="CNT631" s="161" t="e">
        <f t="shared" si="857"/>
        <v>#REF!</v>
      </c>
      <c r="CNU631" s="161" t="e">
        <f t="shared" si="857"/>
        <v>#REF!</v>
      </c>
      <c r="CNV631" s="161" t="e">
        <f t="shared" si="857"/>
        <v>#REF!</v>
      </c>
      <c r="CNW631" s="161" t="e">
        <f t="shared" si="857"/>
        <v>#REF!</v>
      </c>
      <c r="CNX631" s="161" t="e">
        <f t="shared" si="857"/>
        <v>#REF!</v>
      </c>
      <c r="CNY631" s="161" t="e">
        <f t="shared" si="857"/>
        <v>#REF!</v>
      </c>
      <c r="CNZ631" s="161" t="e">
        <f t="shared" si="857"/>
        <v>#REF!</v>
      </c>
      <c r="COA631" s="161" t="e">
        <f t="shared" si="857"/>
        <v>#REF!</v>
      </c>
      <c r="COB631" s="161" t="e">
        <f t="shared" si="857"/>
        <v>#REF!</v>
      </c>
      <c r="COC631" s="161" t="e">
        <f t="shared" si="857"/>
        <v>#REF!</v>
      </c>
      <c r="COD631" s="161" t="e">
        <f t="shared" si="857"/>
        <v>#REF!</v>
      </c>
      <c r="COE631" s="161" t="e">
        <f t="shared" si="857"/>
        <v>#REF!</v>
      </c>
      <c r="COF631" s="161" t="e">
        <f t="shared" si="857"/>
        <v>#REF!</v>
      </c>
      <c r="COG631" s="161" t="e">
        <f t="shared" si="857"/>
        <v>#REF!</v>
      </c>
      <c r="COH631" s="161" t="e">
        <f t="shared" si="857"/>
        <v>#REF!</v>
      </c>
      <c r="COI631" s="161" t="e">
        <f t="shared" si="857"/>
        <v>#REF!</v>
      </c>
      <c r="COJ631" s="161" t="e">
        <f t="shared" si="857"/>
        <v>#REF!</v>
      </c>
      <c r="COK631" s="161" t="e">
        <f t="shared" si="857"/>
        <v>#REF!</v>
      </c>
      <c r="COL631" s="161" t="e">
        <f t="shared" si="857"/>
        <v>#REF!</v>
      </c>
      <c r="COM631" s="161" t="e">
        <f t="shared" si="857"/>
        <v>#REF!</v>
      </c>
      <c r="CON631" s="161" t="e">
        <f t="shared" si="857"/>
        <v>#REF!</v>
      </c>
      <c r="COO631" s="161" t="e">
        <f t="shared" si="857"/>
        <v>#REF!</v>
      </c>
      <c r="COP631" s="161" t="e">
        <f t="shared" si="857"/>
        <v>#REF!</v>
      </c>
      <c r="COQ631" s="161" t="e">
        <f t="shared" si="857"/>
        <v>#REF!</v>
      </c>
      <c r="COR631" s="161" t="e">
        <f t="shared" si="857"/>
        <v>#REF!</v>
      </c>
      <c r="COS631" s="161" t="e">
        <f t="shared" si="857"/>
        <v>#REF!</v>
      </c>
      <c r="COT631" s="161" t="e">
        <f t="shared" si="857"/>
        <v>#REF!</v>
      </c>
      <c r="COU631" s="161" t="e">
        <f t="shared" si="857"/>
        <v>#REF!</v>
      </c>
      <c r="COV631" s="161" t="e">
        <f t="shared" si="857"/>
        <v>#REF!</v>
      </c>
      <c r="COW631" s="161" t="e">
        <f t="shared" si="857"/>
        <v>#REF!</v>
      </c>
      <c r="COX631" s="161" t="e">
        <f t="shared" si="857"/>
        <v>#REF!</v>
      </c>
      <c r="COY631" s="161" t="e">
        <f t="shared" si="857"/>
        <v>#REF!</v>
      </c>
      <c r="COZ631" s="161" t="e">
        <f t="shared" si="857"/>
        <v>#REF!</v>
      </c>
      <c r="CPA631" s="161" t="e">
        <f t="shared" si="857"/>
        <v>#REF!</v>
      </c>
      <c r="CPB631" s="161" t="e">
        <f t="shared" si="857"/>
        <v>#REF!</v>
      </c>
      <c r="CPC631" s="161" t="e">
        <f t="shared" si="857"/>
        <v>#REF!</v>
      </c>
      <c r="CPD631" s="161" t="e">
        <f t="shared" si="857"/>
        <v>#REF!</v>
      </c>
      <c r="CPE631" s="161" t="e">
        <f t="shared" si="857"/>
        <v>#REF!</v>
      </c>
      <c r="CPF631" s="161" t="e">
        <f t="shared" si="857"/>
        <v>#REF!</v>
      </c>
      <c r="CPG631" s="161" t="e">
        <f t="shared" si="857"/>
        <v>#REF!</v>
      </c>
      <c r="CPH631" s="161" t="e">
        <f t="shared" si="857"/>
        <v>#REF!</v>
      </c>
      <c r="CPI631" s="161" t="e">
        <f t="shared" si="857"/>
        <v>#REF!</v>
      </c>
      <c r="CPJ631" s="161" t="e">
        <f t="shared" si="857"/>
        <v>#REF!</v>
      </c>
      <c r="CPK631" s="161" t="e">
        <f t="shared" si="857"/>
        <v>#REF!</v>
      </c>
      <c r="CPL631" s="161" t="e">
        <f t="shared" si="857"/>
        <v>#REF!</v>
      </c>
      <c r="CPM631" s="161" t="e">
        <f t="shared" si="857"/>
        <v>#REF!</v>
      </c>
      <c r="CPN631" s="161" t="e">
        <f t="shared" si="857"/>
        <v>#REF!</v>
      </c>
      <c r="CPO631" s="161" t="e">
        <f t="shared" si="857"/>
        <v>#REF!</v>
      </c>
      <c r="CPP631" s="161" t="e">
        <f t="shared" si="857"/>
        <v>#REF!</v>
      </c>
      <c r="CPQ631" s="161" t="e">
        <f t="shared" si="857"/>
        <v>#REF!</v>
      </c>
      <c r="CPR631" s="161" t="e">
        <f t="shared" si="857"/>
        <v>#REF!</v>
      </c>
      <c r="CPS631" s="161" t="e">
        <f t="shared" si="857"/>
        <v>#REF!</v>
      </c>
      <c r="CPT631" s="161" t="e">
        <f t="shared" si="857"/>
        <v>#REF!</v>
      </c>
      <c r="CPU631" s="161" t="e">
        <f t="shared" si="857"/>
        <v>#REF!</v>
      </c>
      <c r="CPV631" s="161" t="e">
        <f t="shared" si="857"/>
        <v>#REF!</v>
      </c>
      <c r="CPW631" s="161" t="e">
        <f t="shared" si="857"/>
        <v>#REF!</v>
      </c>
      <c r="CPX631" s="161" t="e">
        <f t="shared" si="857"/>
        <v>#REF!</v>
      </c>
      <c r="CPY631" s="161" t="e">
        <f t="shared" ref="CPY631:CSJ631" si="858">IF(OR(CPL631="YES",CPN631="YES"),"YES","NO")</f>
        <v>#REF!</v>
      </c>
      <c r="CPZ631" s="161" t="e">
        <f t="shared" si="858"/>
        <v>#REF!</v>
      </c>
      <c r="CQA631" s="161" t="e">
        <f t="shared" si="858"/>
        <v>#REF!</v>
      </c>
      <c r="CQB631" s="161" t="e">
        <f t="shared" si="858"/>
        <v>#REF!</v>
      </c>
      <c r="CQC631" s="161" t="e">
        <f t="shared" si="858"/>
        <v>#REF!</v>
      </c>
      <c r="CQD631" s="161" t="e">
        <f t="shared" si="858"/>
        <v>#REF!</v>
      </c>
      <c r="CQE631" s="161" t="e">
        <f t="shared" si="858"/>
        <v>#REF!</v>
      </c>
      <c r="CQF631" s="161" t="e">
        <f t="shared" si="858"/>
        <v>#REF!</v>
      </c>
      <c r="CQG631" s="161" t="e">
        <f t="shared" si="858"/>
        <v>#REF!</v>
      </c>
      <c r="CQH631" s="161" t="e">
        <f t="shared" si="858"/>
        <v>#REF!</v>
      </c>
      <c r="CQI631" s="161" t="e">
        <f t="shared" si="858"/>
        <v>#REF!</v>
      </c>
      <c r="CQJ631" s="161" t="e">
        <f t="shared" si="858"/>
        <v>#REF!</v>
      </c>
      <c r="CQK631" s="161" t="e">
        <f t="shared" si="858"/>
        <v>#REF!</v>
      </c>
      <c r="CQL631" s="161" t="e">
        <f t="shared" si="858"/>
        <v>#REF!</v>
      </c>
      <c r="CQM631" s="161" t="e">
        <f t="shared" si="858"/>
        <v>#REF!</v>
      </c>
      <c r="CQN631" s="161" t="e">
        <f t="shared" si="858"/>
        <v>#REF!</v>
      </c>
      <c r="CQO631" s="161" t="e">
        <f t="shared" si="858"/>
        <v>#REF!</v>
      </c>
      <c r="CQP631" s="161" t="e">
        <f t="shared" si="858"/>
        <v>#REF!</v>
      </c>
      <c r="CQQ631" s="161" t="e">
        <f t="shared" si="858"/>
        <v>#REF!</v>
      </c>
      <c r="CQR631" s="161" t="e">
        <f t="shared" si="858"/>
        <v>#REF!</v>
      </c>
      <c r="CQS631" s="161" t="e">
        <f t="shared" si="858"/>
        <v>#REF!</v>
      </c>
      <c r="CQT631" s="161" t="e">
        <f t="shared" si="858"/>
        <v>#REF!</v>
      </c>
      <c r="CQU631" s="161" t="e">
        <f t="shared" si="858"/>
        <v>#REF!</v>
      </c>
      <c r="CQV631" s="161" t="e">
        <f t="shared" si="858"/>
        <v>#REF!</v>
      </c>
      <c r="CQW631" s="161" t="e">
        <f t="shared" si="858"/>
        <v>#REF!</v>
      </c>
      <c r="CQX631" s="161" t="e">
        <f t="shared" si="858"/>
        <v>#REF!</v>
      </c>
      <c r="CQY631" s="161" t="e">
        <f t="shared" si="858"/>
        <v>#REF!</v>
      </c>
      <c r="CQZ631" s="161" t="e">
        <f t="shared" si="858"/>
        <v>#REF!</v>
      </c>
      <c r="CRA631" s="161" t="e">
        <f t="shared" si="858"/>
        <v>#REF!</v>
      </c>
      <c r="CRB631" s="161" t="e">
        <f t="shared" si="858"/>
        <v>#REF!</v>
      </c>
      <c r="CRC631" s="161" t="e">
        <f t="shared" si="858"/>
        <v>#REF!</v>
      </c>
      <c r="CRD631" s="161" t="e">
        <f t="shared" si="858"/>
        <v>#REF!</v>
      </c>
      <c r="CRE631" s="161" t="e">
        <f t="shared" si="858"/>
        <v>#REF!</v>
      </c>
      <c r="CRF631" s="161" t="e">
        <f t="shared" si="858"/>
        <v>#REF!</v>
      </c>
      <c r="CRG631" s="161" t="e">
        <f t="shared" si="858"/>
        <v>#REF!</v>
      </c>
      <c r="CRH631" s="161" t="e">
        <f t="shared" si="858"/>
        <v>#REF!</v>
      </c>
      <c r="CRI631" s="161" t="e">
        <f t="shared" si="858"/>
        <v>#REF!</v>
      </c>
      <c r="CRJ631" s="161" t="e">
        <f t="shared" si="858"/>
        <v>#REF!</v>
      </c>
      <c r="CRK631" s="161" t="e">
        <f t="shared" si="858"/>
        <v>#REF!</v>
      </c>
      <c r="CRL631" s="161" t="e">
        <f t="shared" si="858"/>
        <v>#REF!</v>
      </c>
      <c r="CRM631" s="161" t="e">
        <f t="shared" si="858"/>
        <v>#REF!</v>
      </c>
      <c r="CRN631" s="161" t="e">
        <f t="shared" si="858"/>
        <v>#REF!</v>
      </c>
      <c r="CRO631" s="161" t="e">
        <f t="shared" si="858"/>
        <v>#REF!</v>
      </c>
      <c r="CRP631" s="161" t="e">
        <f t="shared" si="858"/>
        <v>#REF!</v>
      </c>
      <c r="CRQ631" s="161" t="e">
        <f t="shared" si="858"/>
        <v>#REF!</v>
      </c>
      <c r="CRR631" s="161" t="e">
        <f t="shared" si="858"/>
        <v>#REF!</v>
      </c>
      <c r="CRS631" s="161" t="e">
        <f t="shared" si="858"/>
        <v>#REF!</v>
      </c>
      <c r="CRT631" s="161" t="e">
        <f t="shared" si="858"/>
        <v>#REF!</v>
      </c>
      <c r="CRU631" s="161" t="e">
        <f t="shared" si="858"/>
        <v>#REF!</v>
      </c>
      <c r="CRV631" s="161" t="e">
        <f t="shared" si="858"/>
        <v>#REF!</v>
      </c>
      <c r="CRW631" s="161" t="e">
        <f t="shared" si="858"/>
        <v>#REF!</v>
      </c>
      <c r="CRX631" s="161" t="e">
        <f t="shared" si="858"/>
        <v>#REF!</v>
      </c>
      <c r="CRY631" s="161" t="e">
        <f t="shared" si="858"/>
        <v>#REF!</v>
      </c>
      <c r="CRZ631" s="161" t="e">
        <f t="shared" si="858"/>
        <v>#REF!</v>
      </c>
      <c r="CSA631" s="161" t="e">
        <f t="shared" si="858"/>
        <v>#REF!</v>
      </c>
      <c r="CSB631" s="161" t="e">
        <f t="shared" si="858"/>
        <v>#REF!</v>
      </c>
      <c r="CSC631" s="161" t="e">
        <f t="shared" si="858"/>
        <v>#REF!</v>
      </c>
      <c r="CSD631" s="161" t="e">
        <f t="shared" si="858"/>
        <v>#REF!</v>
      </c>
      <c r="CSE631" s="161" t="e">
        <f t="shared" si="858"/>
        <v>#REF!</v>
      </c>
      <c r="CSF631" s="161" t="e">
        <f t="shared" si="858"/>
        <v>#REF!</v>
      </c>
      <c r="CSG631" s="161" t="e">
        <f t="shared" si="858"/>
        <v>#REF!</v>
      </c>
      <c r="CSH631" s="161" t="e">
        <f t="shared" si="858"/>
        <v>#REF!</v>
      </c>
      <c r="CSI631" s="161" t="e">
        <f t="shared" si="858"/>
        <v>#REF!</v>
      </c>
      <c r="CSJ631" s="161" t="e">
        <f t="shared" si="858"/>
        <v>#REF!</v>
      </c>
      <c r="CSK631" s="161" t="e">
        <f t="shared" ref="CSK631:CUV631" si="859">IF(OR(CRX631="YES",CRZ631="YES"),"YES","NO")</f>
        <v>#REF!</v>
      </c>
      <c r="CSL631" s="161" t="e">
        <f t="shared" si="859"/>
        <v>#REF!</v>
      </c>
      <c r="CSM631" s="161" t="e">
        <f t="shared" si="859"/>
        <v>#REF!</v>
      </c>
      <c r="CSN631" s="161" t="e">
        <f t="shared" si="859"/>
        <v>#REF!</v>
      </c>
      <c r="CSO631" s="161" t="e">
        <f t="shared" si="859"/>
        <v>#REF!</v>
      </c>
      <c r="CSP631" s="161" t="e">
        <f t="shared" si="859"/>
        <v>#REF!</v>
      </c>
      <c r="CSQ631" s="161" t="e">
        <f t="shared" si="859"/>
        <v>#REF!</v>
      </c>
      <c r="CSR631" s="161" t="e">
        <f t="shared" si="859"/>
        <v>#REF!</v>
      </c>
      <c r="CSS631" s="161" t="e">
        <f t="shared" si="859"/>
        <v>#REF!</v>
      </c>
      <c r="CST631" s="161" t="e">
        <f t="shared" si="859"/>
        <v>#REF!</v>
      </c>
      <c r="CSU631" s="161" t="e">
        <f t="shared" si="859"/>
        <v>#REF!</v>
      </c>
      <c r="CSV631" s="161" t="e">
        <f t="shared" si="859"/>
        <v>#REF!</v>
      </c>
      <c r="CSW631" s="161" t="e">
        <f t="shared" si="859"/>
        <v>#REF!</v>
      </c>
      <c r="CSX631" s="161" t="e">
        <f t="shared" si="859"/>
        <v>#REF!</v>
      </c>
      <c r="CSY631" s="161" t="e">
        <f t="shared" si="859"/>
        <v>#REF!</v>
      </c>
      <c r="CSZ631" s="161" t="e">
        <f t="shared" si="859"/>
        <v>#REF!</v>
      </c>
      <c r="CTA631" s="161" t="e">
        <f t="shared" si="859"/>
        <v>#REF!</v>
      </c>
      <c r="CTB631" s="161" t="e">
        <f t="shared" si="859"/>
        <v>#REF!</v>
      </c>
      <c r="CTC631" s="161" t="e">
        <f t="shared" si="859"/>
        <v>#REF!</v>
      </c>
      <c r="CTD631" s="161" t="e">
        <f t="shared" si="859"/>
        <v>#REF!</v>
      </c>
      <c r="CTE631" s="161" t="e">
        <f t="shared" si="859"/>
        <v>#REF!</v>
      </c>
      <c r="CTF631" s="161" t="e">
        <f t="shared" si="859"/>
        <v>#REF!</v>
      </c>
      <c r="CTG631" s="161" t="e">
        <f t="shared" si="859"/>
        <v>#REF!</v>
      </c>
      <c r="CTH631" s="161" t="e">
        <f t="shared" si="859"/>
        <v>#REF!</v>
      </c>
      <c r="CTI631" s="161" t="e">
        <f t="shared" si="859"/>
        <v>#REF!</v>
      </c>
      <c r="CTJ631" s="161" t="e">
        <f t="shared" si="859"/>
        <v>#REF!</v>
      </c>
      <c r="CTK631" s="161" t="e">
        <f t="shared" si="859"/>
        <v>#REF!</v>
      </c>
      <c r="CTL631" s="161" t="e">
        <f t="shared" si="859"/>
        <v>#REF!</v>
      </c>
      <c r="CTM631" s="161" t="e">
        <f t="shared" si="859"/>
        <v>#REF!</v>
      </c>
      <c r="CTN631" s="161" t="e">
        <f t="shared" si="859"/>
        <v>#REF!</v>
      </c>
      <c r="CTO631" s="161" t="e">
        <f t="shared" si="859"/>
        <v>#REF!</v>
      </c>
      <c r="CTP631" s="161" t="e">
        <f t="shared" si="859"/>
        <v>#REF!</v>
      </c>
      <c r="CTQ631" s="161" t="e">
        <f t="shared" si="859"/>
        <v>#REF!</v>
      </c>
      <c r="CTR631" s="161" t="e">
        <f t="shared" si="859"/>
        <v>#REF!</v>
      </c>
      <c r="CTS631" s="161" t="e">
        <f t="shared" si="859"/>
        <v>#REF!</v>
      </c>
      <c r="CTT631" s="161" t="e">
        <f t="shared" si="859"/>
        <v>#REF!</v>
      </c>
      <c r="CTU631" s="161" t="e">
        <f t="shared" si="859"/>
        <v>#REF!</v>
      </c>
      <c r="CTV631" s="161" t="e">
        <f t="shared" si="859"/>
        <v>#REF!</v>
      </c>
      <c r="CTW631" s="161" t="e">
        <f t="shared" si="859"/>
        <v>#REF!</v>
      </c>
      <c r="CTX631" s="161" t="e">
        <f t="shared" si="859"/>
        <v>#REF!</v>
      </c>
      <c r="CTY631" s="161" t="e">
        <f t="shared" si="859"/>
        <v>#REF!</v>
      </c>
      <c r="CTZ631" s="161" t="e">
        <f t="shared" si="859"/>
        <v>#REF!</v>
      </c>
      <c r="CUA631" s="161" t="e">
        <f t="shared" si="859"/>
        <v>#REF!</v>
      </c>
      <c r="CUB631" s="161" t="e">
        <f t="shared" si="859"/>
        <v>#REF!</v>
      </c>
      <c r="CUC631" s="161" t="e">
        <f t="shared" si="859"/>
        <v>#REF!</v>
      </c>
      <c r="CUD631" s="161" t="e">
        <f t="shared" si="859"/>
        <v>#REF!</v>
      </c>
      <c r="CUE631" s="161" t="e">
        <f t="shared" si="859"/>
        <v>#REF!</v>
      </c>
      <c r="CUF631" s="161" t="e">
        <f t="shared" si="859"/>
        <v>#REF!</v>
      </c>
      <c r="CUG631" s="161" t="e">
        <f t="shared" si="859"/>
        <v>#REF!</v>
      </c>
      <c r="CUH631" s="161" t="e">
        <f t="shared" si="859"/>
        <v>#REF!</v>
      </c>
      <c r="CUI631" s="161" t="e">
        <f t="shared" si="859"/>
        <v>#REF!</v>
      </c>
      <c r="CUJ631" s="161" t="e">
        <f t="shared" si="859"/>
        <v>#REF!</v>
      </c>
      <c r="CUK631" s="161" t="e">
        <f t="shared" si="859"/>
        <v>#REF!</v>
      </c>
      <c r="CUL631" s="161" t="e">
        <f t="shared" si="859"/>
        <v>#REF!</v>
      </c>
      <c r="CUM631" s="161" t="e">
        <f t="shared" si="859"/>
        <v>#REF!</v>
      </c>
      <c r="CUN631" s="161" t="e">
        <f t="shared" si="859"/>
        <v>#REF!</v>
      </c>
      <c r="CUO631" s="161" t="e">
        <f t="shared" si="859"/>
        <v>#REF!</v>
      </c>
      <c r="CUP631" s="161" t="e">
        <f t="shared" si="859"/>
        <v>#REF!</v>
      </c>
      <c r="CUQ631" s="161" t="e">
        <f t="shared" si="859"/>
        <v>#REF!</v>
      </c>
      <c r="CUR631" s="161" t="e">
        <f t="shared" si="859"/>
        <v>#REF!</v>
      </c>
      <c r="CUS631" s="161" t="e">
        <f t="shared" si="859"/>
        <v>#REF!</v>
      </c>
      <c r="CUT631" s="161" t="e">
        <f t="shared" si="859"/>
        <v>#REF!</v>
      </c>
      <c r="CUU631" s="161" t="e">
        <f t="shared" si="859"/>
        <v>#REF!</v>
      </c>
      <c r="CUV631" s="161" t="e">
        <f t="shared" si="859"/>
        <v>#REF!</v>
      </c>
      <c r="CUW631" s="161" t="e">
        <f t="shared" ref="CUW631:CXH631" si="860">IF(OR(CUJ631="YES",CUL631="YES"),"YES","NO")</f>
        <v>#REF!</v>
      </c>
      <c r="CUX631" s="161" t="e">
        <f t="shared" si="860"/>
        <v>#REF!</v>
      </c>
      <c r="CUY631" s="161" t="e">
        <f t="shared" si="860"/>
        <v>#REF!</v>
      </c>
      <c r="CUZ631" s="161" t="e">
        <f t="shared" si="860"/>
        <v>#REF!</v>
      </c>
      <c r="CVA631" s="161" t="e">
        <f t="shared" si="860"/>
        <v>#REF!</v>
      </c>
      <c r="CVB631" s="161" t="e">
        <f t="shared" si="860"/>
        <v>#REF!</v>
      </c>
      <c r="CVC631" s="161" t="e">
        <f t="shared" si="860"/>
        <v>#REF!</v>
      </c>
      <c r="CVD631" s="161" t="e">
        <f t="shared" si="860"/>
        <v>#REF!</v>
      </c>
      <c r="CVE631" s="161" t="e">
        <f t="shared" si="860"/>
        <v>#REF!</v>
      </c>
      <c r="CVF631" s="161" t="e">
        <f t="shared" si="860"/>
        <v>#REF!</v>
      </c>
      <c r="CVG631" s="161" t="e">
        <f t="shared" si="860"/>
        <v>#REF!</v>
      </c>
      <c r="CVH631" s="161" t="e">
        <f t="shared" si="860"/>
        <v>#REF!</v>
      </c>
      <c r="CVI631" s="161" t="e">
        <f t="shared" si="860"/>
        <v>#REF!</v>
      </c>
      <c r="CVJ631" s="161" t="e">
        <f t="shared" si="860"/>
        <v>#REF!</v>
      </c>
      <c r="CVK631" s="161" t="e">
        <f t="shared" si="860"/>
        <v>#REF!</v>
      </c>
      <c r="CVL631" s="161" t="e">
        <f t="shared" si="860"/>
        <v>#REF!</v>
      </c>
      <c r="CVM631" s="161" t="e">
        <f t="shared" si="860"/>
        <v>#REF!</v>
      </c>
      <c r="CVN631" s="161" t="e">
        <f t="shared" si="860"/>
        <v>#REF!</v>
      </c>
      <c r="CVO631" s="161" t="e">
        <f t="shared" si="860"/>
        <v>#REF!</v>
      </c>
      <c r="CVP631" s="161" t="e">
        <f t="shared" si="860"/>
        <v>#REF!</v>
      </c>
      <c r="CVQ631" s="161" t="e">
        <f t="shared" si="860"/>
        <v>#REF!</v>
      </c>
      <c r="CVR631" s="161" t="e">
        <f t="shared" si="860"/>
        <v>#REF!</v>
      </c>
      <c r="CVS631" s="161" t="e">
        <f t="shared" si="860"/>
        <v>#REF!</v>
      </c>
      <c r="CVT631" s="161" t="e">
        <f t="shared" si="860"/>
        <v>#REF!</v>
      </c>
      <c r="CVU631" s="161" t="e">
        <f t="shared" si="860"/>
        <v>#REF!</v>
      </c>
      <c r="CVV631" s="161" t="e">
        <f t="shared" si="860"/>
        <v>#REF!</v>
      </c>
      <c r="CVW631" s="161" t="e">
        <f t="shared" si="860"/>
        <v>#REF!</v>
      </c>
      <c r="CVX631" s="161" t="e">
        <f t="shared" si="860"/>
        <v>#REF!</v>
      </c>
      <c r="CVY631" s="161" t="e">
        <f t="shared" si="860"/>
        <v>#REF!</v>
      </c>
      <c r="CVZ631" s="161" t="e">
        <f t="shared" si="860"/>
        <v>#REF!</v>
      </c>
      <c r="CWA631" s="161" t="e">
        <f t="shared" si="860"/>
        <v>#REF!</v>
      </c>
      <c r="CWB631" s="161" t="e">
        <f t="shared" si="860"/>
        <v>#REF!</v>
      </c>
      <c r="CWC631" s="161" t="e">
        <f t="shared" si="860"/>
        <v>#REF!</v>
      </c>
      <c r="CWD631" s="161" t="e">
        <f t="shared" si="860"/>
        <v>#REF!</v>
      </c>
      <c r="CWE631" s="161" t="e">
        <f t="shared" si="860"/>
        <v>#REF!</v>
      </c>
      <c r="CWF631" s="161" t="e">
        <f t="shared" si="860"/>
        <v>#REF!</v>
      </c>
      <c r="CWG631" s="161" t="e">
        <f t="shared" si="860"/>
        <v>#REF!</v>
      </c>
      <c r="CWH631" s="161" t="e">
        <f t="shared" si="860"/>
        <v>#REF!</v>
      </c>
      <c r="CWI631" s="161" t="e">
        <f t="shared" si="860"/>
        <v>#REF!</v>
      </c>
      <c r="CWJ631" s="161" t="e">
        <f t="shared" si="860"/>
        <v>#REF!</v>
      </c>
      <c r="CWK631" s="161" t="e">
        <f t="shared" si="860"/>
        <v>#REF!</v>
      </c>
      <c r="CWL631" s="161" t="e">
        <f t="shared" si="860"/>
        <v>#REF!</v>
      </c>
      <c r="CWM631" s="161" t="e">
        <f t="shared" si="860"/>
        <v>#REF!</v>
      </c>
      <c r="CWN631" s="161" t="e">
        <f t="shared" si="860"/>
        <v>#REF!</v>
      </c>
      <c r="CWO631" s="161" t="e">
        <f t="shared" si="860"/>
        <v>#REF!</v>
      </c>
      <c r="CWP631" s="161" t="e">
        <f t="shared" si="860"/>
        <v>#REF!</v>
      </c>
      <c r="CWQ631" s="161" t="e">
        <f t="shared" si="860"/>
        <v>#REF!</v>
      </c>
      <c r="CWR631" s="161" t="e">
        <f t="shared" si="860"/>
        <v>#REF!</v>
      </c>
      <c r="CWS631" s="161" t="e">
        <f t="shared" si="860"/>
        <v>#REF!</v>
      </c>
      <c r="CWT631" s="161" t="e">
        <f t="shared" si="860"/>
        <v>#REF!</v>
      </c>
      <c r="CWU631" s="161" t="e">
        <f t="shared" si="860"/>
        <v>#REF!</v>
      </c>
      <c r="CWV631" s="161" t="e">
        <f t="shared" si="860"/>
        <v>#REF!</v>
      </c>
      <c r="CWW631" s="161" t="e">
        <f t="shared" si="860"/>
        <v>#REF!</v>
      </c>
      <c r="CWX631" s="161" t="e">
        <f t="shared" si="860"/>
        <v>#REF!</v>
      </c>
      <c r="CWY631" s="161" t="e">
        <f t="shared" si="860"/>
        <v>#REF!</v>
      </c>
      <c r="CWZ631" s="161" t="e">
        <f t="shared" si="860"/>
        <v>#REF!</v>
      </c>
      <c r="CXA631" s="161" t="e">
        <f t="shared" si="860"/>
        <v>#REF!</v>
      </c>
      <c r="CXB631" s="161" t="e">
        <f t="shared" si="860"/>
        <v>#REF!</v>
      </c>
      <c r="CXC631" s="161" t="e">
        <f t="shared" si="860"/>
        <v>#REF!</v>
      </c>
      <c r="CXD631" s="161" t="e">
        <f t="shared" si="860"/>
        <v>#REF!</v>
      </c>
      <c r="CXE631" s="161" t="e">
        <f t="shared" si="860"/>
        <v>#REF!</v>
      </c>
      <c r="CXF631" s="161" t="e">
        <f t="shared" si="860"/>
        <v>#REF!</v>
      </c>
      <c r="CXG631" s="161" t="e">
        <f t="shared" si="860"/>
        <v>#REF!</v>
      </c>
      <c r="CXH631" s="161" t="e">
        <f t="shared" si="860"/>
        <v>#REF!</v>
      </c>
      <c r="CXI631" s="161" t="e">
        <f t="shared" ref="CXI631:CZT631" si="861">IF(OR(CWV631="YES",CWX631="YES"),"YES","NO")</f>
        <v>#REF!</v>
      </c>
      <c r="CXJ631" s="161" t="e">
        <f t="shared" si="861"/>
        <v>#REF!</v>
      </c>
      <c r="CXK631" s="161" t="e">
        <f t="shared" si="861"/>
        <v>#REF!</v>
      </c>
      <c r="CXL631" s="161" t="e">
        <f t="shared" si="861"/>
        <v>#REF!</v>
      </c>
      <c r="CXM631" s="161" t="e">
        <f t="shared" si="861"/>
        <v>#REF!</v>
      </c>
      <c r="CXN631" s="161" t="e">
        <f t="shared" si="861"/>
        <v>#REF!</v>
      </c>
      <c r="CXO631" s="161" t="e">
        <f t="shared" si="861"/>
        <v>#REF!</v>
      </c>
      <c r="CXP631" s="161" t="e">
        <f t="shared" si="861"/>
        <v>#REF!</v>
      </c>
      <c r="CXQ631" s="161" t="e">
        <f t="shared" si="861"/>
        <v>#REF!</v>
      </c>
      <c r="CXR631" s="161" t="e">
        <f t="shared" si="861"/>
        <v>#REF!</v>
      </c>
      <c r="CXS631" s="161" t="e">
        <f t="shared" si="861"/>
        <v>#REF!</v>
      </c>
      <c r="CXT631" s="161" t="e">
        <f t="shared" si="861"/>
        <v>#REF!</v>
      </c>
      <c r="CXU631" s="161" t="e">
        <f t="shared" si="861"/>
        <v>#REF!</v>
      </c>
      <c r="CXV631" s="161" t="e">
        <f t="shared" si="861"/>
        <v>#REF!</v>
      </c>
      <c r="CXW631" s="161" t="e">
        <f t="shared" si="861"/>
        <v>#REF!</v>
      </c>
      <c r="CXX631" s="161" t="e">
        <f t="shared" si="861"/>
        <v>#REF!</v>
      </c>
      <c r="CXY631" s="161" t="e">
        <f t="shared" si="861"/>
        <v>#REF!</v>
      </c>
      <c r="CXZ631" s="161" t="e">
        <f t="shared" si="861"/>
        <v>#REF!</v>
      </c>
      <c r="CYA631" s="161" t="e">
        <f t="shared" si="861"/>
        <v>#REF!</v>
      </c>
      <c r="CYB631" s="161" t="e">
        <f t="shared" si="861"/>
        <v>#REF!</v>
      </c>
      <c r="CYC631" s="161" t="e">
        <f t="shared" si="861"/>
        <v>#REF!</v>
      </c>
      <c r="CYD631" s="161" t="e">
        <f t="shared" si="861"/>
        <v>#REF!</v>
      </c>
      <c r="CYE631" s="161" t="e">
        <f t="shared" si="861"/>
        <v>#REF!</v>
      </c>
      <c r="CYF631" s="161" t="e">
        <f t="shared" si="861"/>
        <v>#REF!</v>
      </c>
      <c r="CYG631" s="161" t="e">
        <f t="shared" si="861"/>
        <v>#REF!</v>
      </c>
      <c r="CYH631" s="161" t="e">
        <f t="shared" si="861"/>
        <v>#REF!</v>
      </c>
      <c r="CYI631" s="161" t="e">
        <f t="shared" si="861"/>
        <v>#REF!</v>
      </c>
      <c r="CYJ631" s="161" t="e">
        <f t="shared" si="861"/>
        <v>#REF!</v>
      </c>
      <c r="CYK631" s="161" t="e">
        <f t="shared" si="861"/>
        <v>#REF!</v>
      </c>
      <c r="CYL631" s="161" t="e">
        <f t="shared" si="861"/>
        <v>#REF!</v>
      </c>
      <c r="CYM631" s="161" t="e">
        <f t="shared" si="861"/>
        <v>#REF!</v>
      </c>
      <c r="CYN631" s="161" t="e">
        <f t="shared" si="861"/>
        <v>#REF!</v>
      </c>
      <c r="CYO631" s="161" t="e">
        <f t="shared" si="861"/>
        <v>#REF!</v>
      </c>
      <c r="CYP631" s="161" t="e">
        <f t="shared" si="861"/>
        <v>#REF!</v>
      </c>
      <c r="CYQ631" s="161" t="e">
        <f t="shared" si="861"/>
        <v>#REF!</v>
      </c>
      <c r="CYR631" s="161" t="e">
        <f t="shared" si="861"/>
        <v>#REF!</v>
      </c>
      <c r="CYS631" s="161" t="e">
        <f t="shared" si="861"/>
        <v>#REF!</v>
      </c>
      <c r="CYT631" s="161" t="e">
        <f t="shared" si="861"/>
        <v>#REF!</v>
      </c>
      <c r="CYU631" s="161" t="e">
        <f t="shared" si="861"/>
        <v>#REF!</v>
      </c>
      <c r="CYV631" s="161" t="e">
        <f t="shared" si="861"/>
        <v>#REF!</v>
      </c>
      <c r="CYW631" s="161" t="e">
        <f t="shared" si="861"/>
        <v>#REF!</v>
      </c>
      <c r="CYX631" s="161" t="e">
        <f t="shared" si="861"/>
        <v>#REF!</v>
      </c>
      <c r="CYY631" s="161" t="e">
        <f t="shared" si="861"/>
        <v>#REF!</v>
      </c>
      <c r="CYZ631" s="161" t="e">
        <f t="shared" si="861"/>
        <v>#REF!</v>
      </c>
      <c r="CZA631" s="161" t="e">
        <f t="shared" si="861"/>
        <v>#REF!</v>
      </c>
      <c r="CZB631" s="161" t="e">
        <f t="shared" si="861"/>
        <v>#REF!</v>
      </c>
      <c r="CZC631" s="161" t="e">
        <f t="shared" si="861"/>
        <v>#REF!</v>
      </c>
      <c r="CZD631" s="161" t="e">
        <f t="shared" si="861"/>
        <v>#REF!</v>
      </c>
      <c r="CZE631" s="161" t="e">
        <f t="shared" si="861"/>
        <v>#REF!</v>
      </c>
      <c r="CZF631" s="161" t="e">
        <f t="shared" si="861"/>
        <v>#REF!</v>
      </c>
      <c r="CZG631" s="161" t="e">
        <f t="shared" si="861"/>
        <v>#REF!</v>
      </c>
      <c r="CZH631" s="161" t="e">
        <f t="shared" si="861"/>
        <v>#REF!</v>
      </c>
      <c r="CZI631" s="161" t="e">
        <f t="shared" si="861"/>
        <v>#REF!</v>
      </c>
      <c r="CZJ631" s="161" t="e">
        <f t="shared" si="861"/>
        <v>#REF!</v>
      </c>
      <c r="CZK631" s="161" t="e">
        <f t="shared" si="861"/>
        <v>#REF!</v>
      </c>
      <c r="CZL631" s="161" t="e">
        <f t="shared" si="861"/>
        <v>#REF!</v>
      </c>
      <c r="CZM631" s="161" t="e">
        <f t="shared" si="861"/>
        <v>#REF!</v>
      </c>
      <c r="CZN631" s="161" t="e">
        <f t="shared" si="861"/>
        <v>#REF!</v>
      </c>
      <c r="CZO631" s="161" t="e">
        <f t="shared" si="861"/>
        <v>#REF!</v>
      </c>
      <c r="CZP631" s="161" t="e">
        <f t="shared" si="861"/>
        <v>#REF!</v>
      </c>
      <c r="CZQ631" s="161" t="e">
        <f t="shared" si="861"/>
        <v>#REF!</v>
      </c>
      <c r="CZR631" s="161" t="e">
        <f t="shared" si="861"/>
        <v>#REF!</v>
      </c>
      <c r="CZS631" s="161" t="e">
        <f t="shared" si="861"/>
        <v>#REF!</v>
      </c>
      <c r="CZT631" s="161" t="e">
        <f t="shared" si="861"/>
        <v>#REF!</v>
      </c>
      <c r="CZU631" s="161" t="e">
        <f t="shared" ref="CZU631:DCF631" si="862">IF(OR(CZH631="YES",CZJ631="YES"),"YES","NO")</f>
        <v>#REF!</v>
      </c>
      <c r="CZV631" s="161" t="e">
        <f t="shared" si="862"/>
        <v>#REF!</v>
      </c>
      <c r="CZW631" s="161" t="e">
        <f t="shared" si="862"/>
        <v>#REF!</v>
      </c>
      <c r="CZX631" s="161" t="e">
        <f t="shared" si="862"/>
        <v>#REF!</v>
      </c>
      <c r="CZY631" s="161" t="e">
        <f t="shared" si="862"/>
        <v>#REF!</v>
      </c>
      <c r="CZZ631" s="161" t="e">
        <f t="shared" si="862"/>
        <v>#REF!</v>
      </c>
      <c r="DAA631" s="161" t="e">
        <f t="shared" si="862"/>
        <v>#REF!</v>
      </c>
      <c r="DAB631" s="161" t="e">
        <f t="shared" si="862"/>
        <v>#REF!</v>
      </c>
      <c r="DAC631" s="161" t="e">
        <f t="shared" si="862"/>
        <v>#REF!</v>
      </c>
      <c r="DAD631" s="161" t="e">
        <f t="shared" si="862"/>
        <v>#REF!</v>
      </c>
      <c r="DAE631" s="161" t="e">
        <f t="shared" si="862"/>
        <v>#REF!</v>
      </c>
      <c r="DAF631" s="161" t="e">
        <f t="shared" si="862"/>
        <v>#REF!</v>
      </c>
      <c r="DAG631" s="161" t="e">
        <f t="shared" si="862"/>
        <v>#REF!</v>
      </c>
      <c r="DAH631" s="161" t="e">
        <f t="shared" si="862"/>
        <v>#REF!</v>
      </c>
      <c r="DAI631" s="161" t="e">
        <f t="shared" si="862"/>
        <v>#REF!</v>
      </c>
      <c r="DAJ631" s="161" t="e">
        <f t="shared" si="862"/>
        <v>#REF!</v>
      </c>
      <c r="DAK631" s="161" t="e">
        <f t="shared" si="862"/>
        <v>#REF!</v>
      </c>
      <c r="DAL631" s="161" t="e">
        <f t="shared" si="862"/>
        <v>#REF!</v>
      </c>
      <c r="DAM631" s="161" t="e">
        <f t="shared" si="862"/>
        <v>#REF!</v>
      </c>
      <c r="DAN631" s="161" t="e">
        <f t="shared" si="862"/>
        <v>#REF!</v>
      </c>
      <c r="DAO631" s="161" t="e">
        <f t="shared" si="862"/>
        <v>#REF!</v>
      </c>
      <c r="DAP631" s="161" t="e">
        <f t="shared" si="862"/>
        <v>#REF!</v>
      </c>
      <c r="DAQ631" s="161" t="e">
        <f t="shared" si="862"/>
        <v>#REF!</v>
      </c>
      <c r="DAR631" s="161" t="e">
        <f t="shared" si="862"/>
        <v>#REF!</v>
      </c>
      <c r="DAS631" s="161" t="e">
        <f t="shared" si="862"/>
        <v>#REF!</v>
      </c>
      <c r="DAT631" s="161" t="e">
        <f t="shared" si="862"/>
        <v>#REF!</v>
      </c>
      <c r="DAU631" s="161" t="e">
        <f t="shared" si="862"/>
        <v>#REF!</v>
      </c>
      <c r="DAV631" s="161" t="e">
        <f t="shared" si="862"/>
        <v>#REF!</v>
      </c>
      <c r="DAW631" s="161" t="e">
        <f t="shared" si="862"/>
        <v>#REF!</v>
      </c>
      <c r="DAX631" s="161" t="e">
        <f t="shared" si="862"/>
        <v>#REF!</v>
      </c>
      <c r="DAY631" s="161" t="e">
        <f t="shared" si="862"/>
        <v>#REF!</v>
      </c>
      <c r="DAZ631" s="161" t="e">
        <f t="shared" si="862"/>
        <v>#REF!</v>
      </c>
      <c r="DBA631" s="161" t="e">
        <f t="shared" si="862"/>
        <v>#REF!</v>
      </c>
      <c r="DBB631" s="161" t="e">
        <f t="shared" si="862"/>
        <v>#REF!</v>
      </c>
      <c r="DBC631" s="161" t="e">
        <f t="shared" si="862"/>
        <v>#REF!</v>
      </c>
      <c r="DBD631" s="161" t="e">
        <f t="shared" si="862"/>
        <v>#REF!</v>
      </c>
      <c r="DBE631" s="161" t="e">
        <f t="shared" si="862"/>
        <v>#REF!</v>
      </c>
      <c r="DBF631" s="161" t="e">
        <f t="shared" si="862"/>
        <v>#REF!</v>
      </c>
      <c r="DBG631" s="161" t="e">
        <f t="shared" si="862"/>
        <v>#REF!</v>
      </c>
      <c r="DBH631" s="161" t="e">
        <f t="shared" si="862"/>
        <v>#REF!</v>
      </c>
      <c r="DBI631" s="161" t="e">
        <f t="shared" si="862"/>
        <v>#REF!</v>
      </c>
      <c r="DBJ631" s="161" t="e">
        <f t="shared" si="862"/>
        <v>#REF!</v>
      </c>
      <c r="DBK631" s="161" t="e">
        <f t="shared" si="862"/>
        <v>#REF!</v>
      </c>
      <c r="DBL631" s="161" t="e">
        <f t="shared" si="862"/>
        <v>#REF!</v>
      </c>
      <c r="DBM631" s="161" t="e">
        <f t="shared" si="862"/>
        <v>#REF!</v>
      </c>
      <c r="DBN631" s="161" t="e">
        <f t="shared" si="862"/>
        <v>#REF!</v>
      </c>
      <c r="DBO631" s="161" t="e">
        <f t="shared" si="862"/>
        <v>#REF!</v>
      </c>
      <c r="DBP631" s="161" t="e">
        <f t="shared" si="862"/>
        <v>#REF!</v>
      </c>
      <c r="DBQ631" s="161" t="e">
        <f t="shared" si="862"/>
        <v>#REF!</v>
      </c>
      <c r="DBR631" s="161" t="e">
        <f t="shared" si="862"/>
        <v>#REF!</v>
      </c>
      <c r="DBS631" s="161" t="e">
        <f t="shared" si="862"/>
        <v>#REF!</v>
      </c>
      <c r="DBT631" s="161" t="e">
        <f t="shared" si="862"/>
        <v>#REF!</v>
      </c>
      <c r="DBU631" s="161" t="e">
        <f t="shared" si="862"/>
        <v>#REF!</v>
      </c>
      <c r="DBV631" s="161" t="e">
        <f t="shared" si="862"/>
        <v>#REF!</v>
      </c>
      <c r="DBW631" s="161" t="e">
        <f t="shared" si="862"/>
        <v>#REF!</v>
      </c>
      <c r="DBX631" s="161" t="e">
        <f t="shared" si="862"/>
        <v>#REF!</v>
      </c>
      <c r="DBY631" s="161" t="e">
        <f t="shared" si="862"/>
        <v>#REF!</v>
      </c>
      <c r="DBZ631" s="161" t="e">
        <f t="shared" si="862"/>
        <v>#REF!</v>
      </c>
      <c r="DCA631" s="161" t="e">
        <f t="shared" si="862"/>
        <v>#REF!</v>
      </c>
      <c r="DCB631" s="161" t="e">
        <f t="shared" si="862"/>
        <v>#REF!</v>
      </c>
      <c r="DCC631" s="161" t="e">
        <f t="shared" si="862"/>
        <v>#REF!</v>
      </c>
      <c r="DCD631" s="161" t="e">
        <f t="shared" si="862"/>
        <v>#REF!</v>
      </c>
      <c r="DCE631" s="161" t="e">
        <f t="shared" si="862"/>
        <v>#REF!</v>
      </c>
      <c r="DCF631" s="161" t="e">
        <f t="shared" si="862"/>
        <v>#REF!</v>
      </c>
      <c r="DCG631" s="161" t="e">
        <f t="shared" ref="DCG631:DER631" si="863">IF(OR(DBT631="YES",DBV631="YES"),"YES","NO")</f>
        <v>#REF!</v>
      </c>
      <c r="DCH631" s="161" t="e">
        <f t="shared" si="863"/>
        <v>#REF!</v>
      </c>
      <c r="DCI631" s="161" t="e">
        <f t="shared" si="863"/>
        <v>#REF!</v>
      </c>
      <c r="DCJ631" s="161" t="e">
        <f t="shared" si="863"/>
        <v>#REF!</v>
      </c>
      <c r="DCK631" s="161" t="e">
        <f t="shared" si="863"/>
        <v>#REF!</v>
      </c>
      <c r="DCL631" s="161" t="e">
        <f t="shared" si="863"/>
        <v>#REF!</v>
      </c>
      <c r="DCM631" s="161" t="e">
        <f t="shared" si="863"/>
        <v>#REF!</v>
      </c>
      <c r="DCN631" s="161" t="e">
        <f t="shared" si="863"/>
        <v>#REF!</v>
      </c>
      <c r="DCO631" s="161" t="e">
        <f t="shared" si="863"/>
        <v>#REF!</v>
      </c>
      <c r="DCP631" s="161" t="e">
        <f t="shared" si="863"/>
        <v>#REF!</v>
      </c>
      <c r="DCQ631" s="161" t="e">
        <f t="shared" si="863"/>
        <v>#REF!</v>
      </c>
      <c r="DCR631" s="161" t="e">
        <f t="shared" si="863"/>
        <v>#REF!</v>
      </c>
      <c r="DCS631" s="161" t="e">
        <f t="shared" si="863"/>
        <v>#REF!</v>
      </c>
      <c r="DCT631" s="161" t="e">
        <f t="shared" si="863"/>
        <v>#REF!</v>
      </c>
      <c r="DCU631" s="161" t="e">
        <f t="shared" si="863"/>
        <v>#REF!</v>
      </c>
      <c r="DCV631" s="161" t="e">
        <f t="shared" si="863"/>
        <v>#REF!</v>
      </c>
      <c r="DCW631" s="161" t="e">
        <f t="shared" si="863"/>
        <v>#REF!</v>
      </c>
      <c r="DCX631" s="161" t="e">
        <f t="shared" si="863"/>
        <v>#REF!</v>
      </c>
      <c r="DCY631" s="161" t="e">
        <f t="shared" si="863"/>
        <v>#REF!</v>
      </c>
      <c r="DCZ631" s="161" t="e">
        <f t="shared" si="863"/>
        <v>#REF!</v>
      </c>
      <c r="DDA631" s="161" t="e">
        <f t="shared" si="863"/>
        <v>#REF!</v>
      </c>
      <c r="DDB631" s="161" t="e">
        <f t="shared" si="863"/>
        <v>#REF!</v>
      </c>
      <c r="DDC631" s="161" t="e">
        <f t="shared" si="863"/>
        <v>#REF!</v>
      </c>
      <c r="DDD631" s="161" t="e">
        <f t="shared" si="863"/>
        <v>#REF!</v>
      </c>
      <c r="DDE631" s="161" t="e">
        <f t="shared" si="863"/>
        <v>#REF!</v>
      </c>
      <c r="DDF631" s="161" t="e">
        <f t="shared" si="863"/>
        <v>#REF!</v>
      </c>
      <c r="DDG631" s="161" t="e">
        <f t="shared" si="863"/>
        <v>#REF!</v>
      </c>
      <c r="DDH631" s="161" t="e">
        <f t="shared" si="863"/>
        <v>#REF!</v>
      </c>
      <c r="DDI631" s="161" t="e">
        <f t="shared" si="863"/>
        <v>#REF!</v>
      </c>
      <c r="DDJ631" s="161" t="e">
        <f t="shared" si="863"/>
        <v>#REF!</v>
      </c>
      <c r="DDK631" s="161" t="e">
        <f t="shared" si="863"/>
        <v>#REF!</v>
      </c>
      <c r="DDL631" s="161" t="e">
        <f t="shared" si="863"/>
        <v>#REF!</v>
      </c>
      <c r="DDM631" s="161" t="e">
        <f t="shared" si="863"/>
        <v>#REF!</v>
      </c>
      <c r="DDN631" s="161" t="e">
        <f t="shared" si="863"/>
        <v>#REF!</v>
      </c>
      <c r="DDO631" s="161" t="e">
        <f t="shared" si="863"/>
        <v>#REF!</v>
      </c>
      <c r="DDP631" s="161" t="e">
        <f t="shared" si="863"/>
        <v>#REF!</v>
      </c>
      <c r="DDQ631" s="161" t="e">
        <f t="shared" si="863"/>
        <v>#REF!</v>
      </c>
      <c r="DDR631" s="161" t="e">
        <f t="shared" si="863"/>
        <v>#REF!</v>
      </c>
      <c r="DDS631" s="161" t="e">
        <f t="shared" si="863"/>
        <v>#REF!</v>
      </c>
      <c r="DDT631" s="161" t="e">
        <f t="shared" si="863"/>
        <v>#REF!</v>
      </c>
      <c r="DDU631" s="161" t="e">
        <f t="shared" si="863"/>
        <v>#REF!</v>
      </c>
      <c r="DDV631" s="161" t="e">
        <f t="shared" si="863"/>
        <v>#REF!</v>
      </c>
      <c r="DDW631" s="161" t="e">
        <f t="shared" si="863"/>
        <v>#REF!</v>
      </c>
      <c r="DDX631" s="161" t="e">
        <f t="shared" si="863"/>
        <v>#REF!</v>
      </c>
      <c r="DDY631" s="161" t="e">
        <f t="shared" si="863"/>
        <v>#REF!</v>
      </c>
      <c r="DDZ631" s="161" t="e">
        <f t="shared" si="863"/>
        <v>#REF!</v>
      </c>
      <c r="DEA631" s="161" t="e">
        <f t="shared" si="863"/>
        <v>#REF!</v>
      </c>
      <c r="DEB631" s="161" t="e">
        <f t="shared" si="863"/>
        <v>#REF!</v>
      </c>
      <c r="DEC631" s="161" t="e">
        <f t="shared" si="863"/>
        <v>#REF!</v>
      </c>
      <c r="DED631" s="161" t="e">
        <f t="shared" si="863"/>
        <v>#REF!</v>
      </c>
      <c r="DEE631" s="161" t="e">
        <f t="shared" si="863"/>
        <v>#REF!</v>
      </c>
      <c r="DEF631" s="161" t="e">
        <f t="shared" si="863"/>
        <v>#REF!</v>
      </c>
      <c r="DEG631" s="161" t="e">
        <f t="shared" si="863"/>
        <v>#REF!</v>
      </c>
      <c r="DEH631" s="161" t="e">
        <f t="shared" si="863"/>
        <v>#REF!</v>
      </c>
      <c r="DEI631" s="161" t="e">
        <f t="shared" si="863"/>
        <v>#REF!</v>
      </c>
      <c r="DEJ631" s="161" t="e">
        <f t="shared" si="863"/>
        <v>#REF!</v>
      </c>
      <c r="DEK631" s="161" t="e">
        <f t="shared" si="863"/>
        <v>#REF!</v>
      </c>
      <c r="DEL631" s="161" t="e">
        <f t="shared" si="863"/>
        <v>#REF!</v>
      </c>
      <c r="DEM631" s="161" t="e">
        <f t="shared" si="863"/>
        <v>#REF!</v>
      </c>
      <c r="DEN631" s="161" t="e">
        <f t="shared" si="863"/>
        <v>#REF!</v>
      </c>
      <c r="DEO631" s="161" t="e">
        <f t="shared" si="863"/>
        <v>#REF!</v>
      </c>
      <c r="DEP631" s="161" t="e">
        <f t="shared" si="863"/>
        <v>#REF!</v>
      </c>
      <c r="DEQ631" s="161" t="e">
        <f t="shared" si="863"/>
        <v>#REF!</v>
      </c>
      <c r="DER631" s="161" t="e">
        <f t="shared" si="863"/>
        <v>#REF!</v>
      </c>
      <c r="DES631" s="161" t="e">
        <f t="shared" ref="DES631:DHD631" si="864">IF(OR(DEF631="YES",DEH631="YES"),"YES","NO")</f>
        <v>#REF!</v>
      </c>
      <c r="DET631" s="161" t="e">
        <f t="shared" si="864"/>
        <v>#REF!</v>
      </c>
      <c r="DEU631" s="161" t="e">
        <f t="shared" si="864"/>
        <v>#REF!</v>
      </c>
      <c r="DEV631" s="161" t="e">
        <f t="shared" si="864"/>
        <v>#REF!</v>
      </c>
      <c r="DEW631" s="161" t="e">
        <f t="shared" si="864"/>
        <v>#REF!</v>
      </c>
      <c r="DEX631" s="161" t="e">
        <f t="shared" si="864"/>
        <v>#REF!</v>
      </c>
      <c r="DEY631" s="161" t="e">
        <f t="shared" si="864"/>
        <v>#REF!</v>
      </c>
      <c r="DEZ631" s="161" t="e">
        <f t="shared" si="864"/>
        <v>#REF!</v>
      </c>
      <c r="DFA631" s="161" t="e">
        <f t="shared" si="864"/>
        <v>#REF!</v>
      </c>
      <c r="DFB631" s="161" t="e">
        <f t="shared" si="864"/>
        <v>#REF!</v>
      </c>
      <c r="DFC631" s="161" t="e">
        <f t="shared" si="864"/>
        <v>#REF!</v>
      </c>
      <c r="DFD631" s="161" t="e">
        <f t="shared" si="864"/>
        <v>#REF!</v>
      </c>
      <c r="DFE631" s="161" t="e">
        <f t="shared" si="864"/>
        <v>#REF!</v>
      </c>
      <c r="DFF631" s="161" t="e">
        <f t="shared" si="864"/>
        <v>#REF!</v>
      </c>
      <c r="DFG631" s="161" t="e">
        <f t="shared" si="864"/>
        <v>#REF!</v>
      </c>
      <c r="DFH631" s="161" t="e">
        <f t="shared" si="864"/>
        <v>#REF!</v>
      </c>
      <c r="DFI631" s="161" t="e">
        <f t="shared" si="864"/>
        <v>#REF!</v>
      </c>
      <c r="DFJ631" s="161" t="e">
        <f t="shared" si="864"/>
        <v>#REF!</v>
      </c>
      <c r="DFK631" s="161" t="e">
        <f t="shared" si="864"/>
        <v>#REF!</v>
      </c>
      <c r="DFL631" s="161" t="e">
        <f t="shared" si="864"/>
        <v>#REF!</v>
      </c>
      <c r="DFM631" s="161" t="e">
        <f t="shared" si="864"/>
        <v>#REF!</v>
      </c>
      <c r="DFN631" s="161" t="e">
        <f t="shared" si="864"/>
        <v>#REF!</v>
      </c>
      <c r="DFO631" s="161" t="e">
        <f t="shared" si="864"/>
        <v>#REF!</v>
      </c>
      <c r="DFP631" s="161" t="e">
        <f t="shared" si="864"/>
        <v>#REF!</v>
      </c>
      <c r="DFQ631" s="161" t="e">
        <f t="shared" si="864"/>
        <v>#REF!</v>
      </c>
      <c r="DFR631" s="161" t="e">
        <f t="shared" si="864"/>
        <v>#REF!</v>
      </c>
      <c r="DFS631" s="161" t="e">
        <f t="shared" si="864"/>
        <v>#REF!</v>
      </c>
      <c r="DFT631" s="161" t="e">
        <f t="shared" si="864"/>
        <v>#REF!</v>
      </c>
      <c r="DFU631" s="161" t="e">
        <f t="shared" si="864"/>
        <v>#REF!</v>
      </c>
      <c r="DFV631" s="161" t="e">
        <f t="shared" si="864"/>
        <v>#REF!</v>
      </c>
      <c r="DFW631" s="161" t="e">
        <f t="shared" si="864"/>
        <v>#REF!</v>
      </c>
      <c r="DFX631" s="161" t="e">
        <f t="shared" si="864"/>
        <v>#REF!</v>
      </c>
      <c r="DFY631" s="161" t="e">
        <f t="shared" si="864"/>
        <v>#REF!</v>
      </c>
      <c r="DFZ631" s="161" t="e">
        <f t="shared" si="864"/>
        <v>#REF!</v>
      </c>
      <c r="DGA631" s="161" t="e">
        <f t="shared" si="864"/>
        <v>#REF!</v>
      </c>
      <c r="DGB631" s="161" t="e">
        <f t="shared" si="864"/>
        <v>#REF!</v>
      </c>
      <c r="DGC631" s="161" t="e">
        <f t="shared" si="864"/>
        <v>#REF!</v>
      </c>
      <c r="DGD631" s="161" t="e">
        <f t="shared" si="864"/>
        <v>#REF!</v>
      </c>
      <c r="DGE631" s="161" t="e">
        <f t="shared" si="864"/>
        <v>#REF!</v>
      </c>
      <c r="DGF631" s="161" t="e">
        <f t="shared" si="864"/>
        <v>#REF!</v>
      </c>
      <c r="DGG631" s="161" t="e">
        <f t="shared" si="864"/>
        <v>#REF!</v>
      </c>
      <c r="DGH631" s="161" t="e">
        <f t="shared" si="864"/>
        <v>#REF!</v>
      </c>
      <c r="DGI631" s="161" t="e">
        <f t="shared" si="864"/>
        <v>#REF!</v>
      </c>
      <c r="DGJ631" s="161" t="e">
        <f t="shared" si="864"/>
        <v>#REF!</v>
      </c>
      <c r="DGK631" s="161" t="e">
        <f t="shared" si="864"/>
        <v>#REF!</v>
      </c>
      <c r="DGL631" s="161" t="e">
        <f t="shared" si="864"/>
        <v>#REF!</v>
      </c>
      <c r="DGM631" s="161" t="e">
        <f t="shared" si="864"/>
        <v>#REF!</v>
      </c>
      <c r="DGN631" s="161" t="e">
        <f t="shared" si="864"/>
        <v>#REF!</v>
      </c>
      <c r="DGO631" s="161" t="e">
        <f t="shared" si="864"/>
        <v>#REF!</v>
      </c>
      <c r="DGP631" s="161" t="e">
        <f t="shared" si="864"/>
        <v>#REF!</v>
      </c>
      <c r="DGQ631" s="161" t="e">
        <f t="shared" si="864"/>
        <v>#REF!</v>
      </c>
      <c r="DGR631" s="161" t="e">
        <f t="shared" si="864"/>
        <v>#REF!</v>
      </c>
      <c r="DGS631" s="161" t="e">
        <f t="shared" si="864"/>
        <v>#REF!</v>
      </c>
      <c r="DGT631" s="161" t="e">
        <f t="shared" si="864"/>
        <v>#REF!</v>
      </c>
      <c r="DGU631" s="161" t="e">
        <f t="shared" si="864"/>
        <v>#REF!</v>
      </c>
      <c r="DGV631" s="161" t="e">
        <f t="shared" si="864"/>
        <v>#REF!</v>
      </c>
      <c r="DGW631" s="161" t="e">
        <f t="shared" si="864"/>
        <v>#REF!</v>
      </c>
      <c r="DGX631" s="161" t="e">
        <f t="shared" si="864"/>
        <v>#REF!</v>
      </c>
      <c r="DGY631" s="161" t="e">
        <f t="shared" si="864"/>
        <v>#REF!</v>
      </c>
      <c r="DGZ631" s="161" t="e">
        <f t="shared" si="864"/>
        <v>#REF!</v>
      </c>
      <c r="DHA631" s="161" t="e">
        <f t="shared" si="864"/>
        <v>#REF!</v>
      </c>
      <c r="DHB631" s="161" t="e">
        <f t="shared" si="864"/>
        <v>#REF!</v>
      </c>
      <c r="DHC631" s="161" t="e">
        <f t="shared" si="864"/>
        <v>#REF!</v>
      </c>
      <c r="DHD631" s="161" t="e">
        <f t="shared" si="864"/>
        <v>#REF!</v>
      </c>
      <c r="DHE631" s="161" t="e">
        <f t="shared" ref="DHE631:DJP631" si="865">IF(OR(DGR631="YES",DGT631="YES"),"YES","NO")</f>
        <v>#REF!</v>
      </c>
      <c r="DHF631" s="161" t="e">
        <f t="shared" si="865"/>
        <v>#REF!</v>
      </c>
      <c r="DHG631" s="161" t="e">
        <f t="shared" si="865"/>
        <v>#REF!</v>
      </c>
      <c r="DHH631" s="161" t="e">
        <f t="shared" si="865"/>
        <v>#REF!</v>
      </c>
      <c r="DHI631" s="161" t="e">
        <f t="shared" si="865"/>
        <v>#REF!</v>
      </c>
      <c r="DHJ631" s="161" t="e">
        <f t="shared" si="865"/>
        <v>#REF!</v>
      </c>
      <c r="DHK631" s="161" t="e">
        <f t="shared" si="865"/>
        <v>#REF!</v>
      </c>
      <c r="DHL631" s="161" t="e">
        <f t="shared" si="865"/>
        <v>#REF!</v>
      </c>
      <c r="DHM631" s="161" t="e">
        <f t="shared" si="865"/>
        <v>#REF!</v>
      </c>
      <c r="DHN631" s="161" t="e">
        <f t="shared" si="865"/>
        <v>#REF!</v>
      </c>
      <c r="DHO631" s="161" t="e">
        <f t="shared" si="865"/>
        <v>#REF!</v>
      </c>
      <c r="DHP631" s="161" t="e">
        <f t="shared" si="865"/>
        <v>#REF!</v>
      </c>
      <c r="DHQ631" s="161" t="e">
        <f t="shared" si="865"/>
        <v>#REF!</v>
      </c>
      <c r="DHR631" s="161" t="e">
        <f t="shared" si="865"/>
        <v>#REF!</v>
      </c>
      <c r="DHS631" s="161" t="e">
        <f t="shared" si="865"/>
        <v>#REF!</v>
      </c>
      <c r="DHT631" s="161" t="e">
        <f t="shared" si="865"/>
        <v>#REF!</v>
      </c>
      <c r="DHU631" s="161" t="e">
        <f t="shared" si="865"/>
        <v>#REF!</v>
      </c>
      <c r="DHV631" s="161" t="e">
        <f t="shared" si="865"/>
        <v>#REF!</v>
      </c>
      <c r="DHW631" s="161" t="e">
        <f t="shared" si="865"/>
        <v>#REF!</v>
      </c>
      <c r="DHX631" s="161" t="e">
        <f t="shared" si="865"/>
        <v>#REF!</v>
      </c>
      <c r="DHY631" s="161" t="e">
        <f t="shared" si="865"/>
        <v>#REF!</v>
      </c>
      <c r="DHZ631" s="161" t="e">
        <f t="shared" si="865"/>
        <v>#REF!</v>
      </c>
      <c r="DIA631" s="161" t="e">
        <f t="shared" si="865"/>
        <v>#REF!</v>
      </c>
      <c r="DIB631" s="161" t="e">
        <f t="shared" si="865"/>
        <v>#REF!</v>
      </c>
      <c r="DIC631" s="161" t="e">
        <f t="shared" si="865"/>
        <v>#REF!</v>
      </c>
      <c r="DID631" s="161" t="e">
        <f t="shared" si="865"/>
        <v>#REF!</v>
      </c>
      <c r="DIE631" s="161" t="e">
        <f t="shared" si="865"/>
        <v>#REF!</v>
      </c>
      <c r="DIF631" s="161" t="e">
        <f t="shared" si="865"/>
        <v>#REF!</v>
      </c>
      <c r="DIG631" s="161" t="e">
        <f t="shared" si="865"/>
        <v>#REF!</v>
      </c>
      <c r="DIH631" s="161" t="e">
        <f t="shared" si="865"/>
        <v>#REF!</v>
      </c>
      <c r="DII631" s="161" t="e">
        <f t="shared" si="865"/>
        <v>#REF!</v>
      </c>
      <c r="DIJ631" s="161" t="e">
        <f t="shared" si="865"/>
        <v>#REF!</v>
      </c>
      <c r="DIK631" s="161" t="e">
        <f t="shared" si="865"/>
        <v>#REF!</v>
      </c>
      <c r="DIL631" s="161" t="e">
        <f t="shared" si="865"/>
        <v>#REF!</v>
      </c>
      <c r="DIM631" s="161" t="e">
        <f t="shared" si="865"/>
        <v>#REF!</v>
      </c>
      <c r="DIN631" s="161" t="e">
        <f t="shared" si="865"/>
        <v>#REF!</v>
      </c>
      <c r="DIO631" s="161" t="e">
        <f t="shared" si="865"/>
        <v>#REF!</v>
      </c>
      <c r="DIP631" s="161" t="e">
        <f t="shared" si="865"/>
        <v>#REF!</v>
      </c>
      <c r="DIQ631" s="161" t="e">
        <f t="shared" si="865"/>
        <v>#REF!</v>
      </c>
      <c r="DIR631" s="161" t="e">
        <f t="shared" si="865"/>
        <v>#REF!</v>
      </c>
      <c r="DIS631" s="161" t="e">
        <f t="shared" si="865"/>
        <v>#REF!</v>
      </c>
      <c r="DIT631" s="161" t="e">
        <f t="shared" si="865"/>
        <v>#REF!</v>
      </c>
      <c r="DIU631" s="161" t="e">
        <f t="shared" si="865"/>
        <v>#REF!</v>
      </c>
      <c r="DIV631" s="161" t="e">
        <f t="shared" si="865"/>
        <v>#REF!</v>
      </c>
      <c r="DIW631" s="161" t="e">
        <f t="shared" si="865"/>
        <v>#REF!</v>
      </c>
      <c r="DIX631" s="161" t="e">
        <f t="shared" si="865"/>
        <v>#REF!</v>
      </c>
      <c r="DIY631" s="161" t="e">
        <f t="shared" si="865"/>
        <v>#REF!</v>
      </c>
      <c r="DIZ631" s="161" t="e">
        <f t="shared" si="865"/>
        <v>#REF!</v>
      </c>
      <c r="DJA631" s="161" t="e">
        <f t="shared" si="865"/>
        <v>#REF!</v>
      </c>
      <c r="DJB631" s="161" t="e">
        <f t="shared" si="865"/>
        <v>#REF!</v>
      </c>
      <c r="DJC631" s="161" t="e">
        <f t="shared" si="865"/>
        <v>#REF!</v>
      </c>
      <c r="DJD631" s="161" t="e">
        <f t="shared" si="865"/>
        <v>#REF!</v>
      </c>
      <c r="DJE631" s="161" t="e">
        <f t="shared" si="865"/>
        <v>#REF!</v>
      </c>
      <c r="DJF631" s="161" t="e">
        <f t="shared" si="865"/>
        <v>#REF!</v>
      </c>
      <c r="DJG631" s="161" t="e">
        <f t="shared" si="865"/>
        <v>#REF!</v>
      </c>
      <c r="DJH631" s="161" t="e">
        <f t="shared" si="865"/>
        <v>#REF!</v>
      </c>
      <c r="DJI631" s="161" t="e">
        <f t="shared" si="865"/>
        <v>#REF!</v>
      </c>
      <c r="DJJ631" s="161" t="e">
        <f t="shared" si="865"/>
        <v>#REF!</v>
      </c>
      <c r="DJK631" s="161" t="e">
        <f t="shared" si="865"/>
        <v>#REF!</v>
      </c>
      <c r="DJL631" s="161" t="e">
        <f t="shared" si="865"/>
        <v>#REF!</v>
      </c>
      <c r="DJM631" s="161" t="e">
        <f t="shared" si="865"/>
        <v>#REF!</v>
      </c>
      <c r="DJN631" s="161" t="e">
        <f t="shared" si="865"/>
        <v>#REF!</v>
      </c>
      <c r="DJO631" s="161" t="e">
        <f t="shared" si="865"/>
        <v>#REF!</v>
      </c>
      <c r="DJP631" s="161" t="e">
        <f t="shared" si="865"/>
        <v>#REF!</v>
      </c>
      <c r="DJQ631" s="161" t="e">
        <f t="shared" ref="DJQ631:DMB631" si="866">IF(OR(DJD631="YES",DJF631="YES"),"YES","NO")</f>
        <v>#REF!</v>
      </c>
      <c r="DJR631" s="161" t="e">
        <f t="shared" si="866"/>
        <v>#REF!</v>
      </c>
      <c r="DJS631" s="161" t="e">
        <f t="shared" si="866"/>
        <v>#REF!</v>
      </c>
      <c r="DJT631" s="161" t="e">
        <f t="shared" si="866"/>
        <v>#REF!</v>
      </c>
      <c r="DJU631" s="161" t="e">
        <f t="shared" si="866"/>
        <v>#REF!</v>
      </c>
      <c r="DJV631" s="161" t="e">
        <f t="shared" si="866"/>
        <v>#REF!</v>
      </c>
      <c r="DJW631" s="161" t="e">
        <f t="shared" si="866"/>
        <v>#REF!</v>
      </c>
      <c r="DJX631" s="161" t="e">
        <f t="shared" si="866"/>
        <v>#REF!</v>
      </c>
      <c r="DJY631" s="161" t="e">
        <f t="shared" si="866"/>
        <v>#REF!</v>
      </c>
      <c r="DJZ631" s="161" t="e">
        <f t="shared" si="866"/>
        <v>#REF!</v>
      </c>
      <c r="DKA631" s="161" t="e">
        <f t="shared" si="866"/>
        <v>#REF!</v>
      </c>
      <c r="DKB631" s="161" t="e">
        <f t="shared" si="866"/>
        <v>#REF!</v>
      </c>
      <c r="DKC631" s="161" t="e">
        <f t="shared" si="866"/>
        <v>#REF!</v>
      </c>
      <c r="DKD631" s="161" t="e">
        <f t="shared" si="866"/>
        <v>#REF!</v>
      </c>
      <c r="DKE631" s="161" t="e">
        <f t="shared" si="866"/>
        <v>#REF!</v>
      </c>
      <c r="DKF631" s="161" t="e">
        <f t="shared" si="866"/>
        <v>#REF!</v>
      </c>
      <c r="DKG631" s="161" t="e">
        <f t="shared" si="866"/>
        <v>#REF!</v>
      </c>
      <c r="DKH631" s="161" t="e">
        <f t="shared" si="866"/>
        <v>#REF!</v>
      </c>
      <c r="DKI631" s="161" t="e">
        <f t="shared" si="866"/>
        <v>#REF!</v>
      </c>
      <c r="DKJ631" s="161" t="e">
        <f t="shared" si="866"/>
        <v>#REF!</v>
      </c>
      <c r="DKK631" s="161" t="e">
        <f t="shared" si="866"/>
        <v>#REF!</v>
      </c>
      <c r="DKL631" s="161" t="e">
        <f t="shared" si="866"/>
        <v>#REF!</v>
      </c>
      <c r="DKM631" s="161" t="e">
        <f t="shared" si="866"/>
        <v>#REF!</v>
      </c>
      <c r="DKN631" s="161" t="e">
        <f t="shared" si="866"/>
        <v>#REF!</v>
      </c>
      <c r="DKO631" s="161" t="e">
        <f t="shared" si="866"/>
        <v>#REF!</v>
      </c>
      <c r="DKP631" s="161" t="e">
        <f t="shared" si="866"/>
        <v>#REF!</v>
      </c>
      <c r="DKQ631" s="161" t="e">
        <f t="shared" si="866"/>
        <v>#REF!</v>
      </c>
      <c r="DKR631" s="161" t="e">
        <f t="shared" si="866"/>
        <v>#REF!</v>
      </c>
      <c r="DKS631" s="161" t="e">
        <f t="shared" si="866"/>
        <v>#REF!</v>
      </c>
      <c r="DKT631" s="161" t="e">
        <f t="shared" si="866"/>
        <v>#REF!</v>
      </c>
      <c r="DKU631" s="161" t="e">
        <f t="shared" si="866"/>
        <v>#REF!</v>
      </c>
      <c r="DKV631" s="161" t="e">
        <f t="shared" si="866"/>
        <v>#REF!</v>
      </c>
      <c r="DKW631" s="161" t="e">
        <f t="shared" si="866"/>
        <v>#REF!</v>
      </c>
      <c r="DKX631" s="161" t="e">
        <f t="shared" si="866"/>
        <v>#REF!</v>
      </c>
      <c r="DKY631" s="161" t="e">
        <f t="shared" si="866"/>
        <v>#REF!</v>
      </c>
      <c r="DKZ631" s="161" t="e">
        <f t="shared" si="866"/>
        <v>#REF!</v>
      </c>
      <c r="DLA631" s="161" t="e">
        <f t="shared" si="866"/>
        <v>#REF!</v>
      </c>
      <c r="DLB631" s="161" t="e">
        <f t="shared" si="866"/>
        <v>#REF!</v>
      </c>
      <c r="DLC631" s="161" t="e">
        <f t="shared" si="866"/>
        <v>#REF!</v>
      </c>
      <c r="DLD631" s="161" t="e">
        <f t="shared" si="866"/>
        <v>#REF!</v>
      </c>
      <c r="DLE631" s="161" t="e">
        <f t="shared" si="866"/>
        <v>#REF!</v>
      </c>
      <c r="DLF631" s="161" t="e">
        <f t="shared" si="866"/>
        <v>#REF!</v>
      </c>
      <c r="DLG631" s="161" t="e">
        <f t="shared" si="866"/>
        <v>#REF!</v>
      </c>
      <c r="DLH631" s="161" t="e">
        <f t="shared" si="866"/>
        <v>#REF!</v>
      </c>
      <c r="DLI631" s="161" t="e">
        <f t="shared" si="866"/>
        <v>#REF!</v>
      </c>
      <c r="DLJ631" s="161" t="e">
        <f t="shared" si="866"/>
        <v>#REF!</v>
      </c>
      <c r="DLK631" s="161" t="e">
        <f t="shared" si="866"/>
        <v>#REF!</v>
      </c>
      <c r="DLL631" s="161" t="e">
        <f t="shared" si="866"/>
        <v>#REF!</v>
      </c>
      <c r="DLM631" s="161" t="e">
        <f t="shared" si="866"/>
        <v>#REF!</v>
      </c>
      <c r="DLN631" s="161" t="e">
        <f t="shared" si="866"/>
        <v>#REF!</v>
      </c>
      <c r="DLO631" s="161" t="e">
        <f t="shared" si="866"/>
        <v>#REF!</v>
      </c>
      <c r="DLP631" s="161" t="e">
        <f t="shared" si="866"/>
        <v>#REF!</v>
      </c>
      <c r="DLQ631" s="161" t="e">
        <f t="shared" si="866"/>
        <v>#REF!</v>
      </c>
      <c r="DLR631" s="161" t="e">
        <f t="shared" si="866"/>
        <v>#REF!</v>
      </c>
      <c r="DLS631" s="161" t="e">
        <f t="shared" si="866"/>
        <v>#REF!</v>
      </c>
      <c r="DLT631" s="161" t="e">
        <f t="shared" si="866"/>
        <v>#REF!</v>
      </c>
      <c r="DLU631" s="161" t="e">
        <f t="shared" si="866"/>
        <v>#REF!</v>
      </c>
      <c r="DLV631" s="161" t="e">
        <f t="shared" si="866"/>
        <v>#REF!</v>
      </c>
      <c r="DLW631" s="161" t="e">
        <f t="shared" si="866"/>
        <v>#REF!</v>
      </c>
      <c r="DLX631" s="161" t="e">
        <f t="shared" si="866"/>
        <v>#REF!</v>
      </c>
      <c r="DLY631" s="161" t="e">
        <f t="shared" si="866"/>
        <v>#REF!</v>
      </c>
      <c r="DLZ631" s="161" t="e">
        <f t="shared" si="866"/>
        <v>#REF!</v>
      </c>
      <c r="DMA631" s="161" t="e">
        <f t="shared" si="866"/>
        <v>#REF!</v>
      </c>
      <c r="DMB631" s="161" t="e">
        <f t="shared" si="866"/>
        <v>#REF!</v>
      </c>
      <c r="DMC631" s="161" t="e">
        <f t="shared" ref="DMC631:DON631" si="867">IF(OR(DLP631="YES",DLR631="YES"),"YES","NO")</f>
        <v>#REF!</v>
      </c>
      <c r="DMD631" s="161" t="e">
        <f t="shared" si="867"/>
        <v>#REF!</v>
      </c>
      <c r="DME631" s="161" t="e">
        <f t="shared" si="867"/>
        <v>#REF!</v>
      </c>
      <c r="DMF631" s="161" t="e">
        <f t="shared" si="867"/>
        <v>#REF!</v>
      </c>
      <c r="DMG631" s="161" t="e">
        <f t="shared" si="867"/>
        <v>#REF!</v>
      </c>
      <c r="DMH631" s="161" t="e">
        <f t="shared" si="867"/>
        <v>#REF!</v>
      </c>
      <c r="DMI631" s="161" t="e">
        <f t="shared" si="867"/>
        <v>#REF!</v>
      </c>
      <c r="DMJ631" s="161" t="e">
        <f t="shared" si="867"/>
        <v>#REF!</v>
      </c>
      <c r="DMK631" s="161" t="e">
        <f t="shared" si="867"/>
        <v>#REF!</v>
      </c>
      <c r="DML631" s="161" t="e">
        <f t="shared" si="867"/>
        <v>#REF!</v>
      </c>
      <c r="DMM631" s="161" t="e">
        <f t="shared" si="867"/>
        <v>#REF!</v>
      </c>
      <c r="DMN631" s="161" t="e">
        <f t="shared" si="867"/>
        <v>#REF!</v>
      </c>
      <c r="DMO631" s="161" t="e">
        <f t="shared" si="867"/>
        <v>#REF!</v>
      </c>
      <c r="DMP631" s="161" t="e">
        <f t="shared" si="867"/>
        <v>#REF!</v>
      </c>
      <c r="DMQ631" s="161" t="e">
        <f t="shared" si="867"/>
        <v>#REF!</v>
      </c>
      <c r="DMR631" s="161" t="e">
        <f t="shared" si="867"/>
        <v>#REF!</v>
      </c>
      <c r="DMS631" s="161" t="e">
        <f t="shared" si="867"/>
        <v>#REF!</v>
      </c>
      <c r="DMT631" s="161" t="e">
        <f t="shared" si="867"/>
        <v>#REF!</v>
      </c>
      <c r="DMU631" s="161" t="e">
        <f t="shared" si="867"/>
        <v>#REF!</v>
      </c>
      <c r="DMV631" s="161" t="e">
        <f t="shared" si="867"/>
        <v>#REF!</v>
      </c>
      <c r="DMW631" s="161" t="e">
        <f t="shared" si="867"/>
        <v>#REF!</v>
      </c>
      <c r="DMX631" s="161" t="e">
        <f t="shared" si="867"/>
        <v>#REF!</v>
      </c>
      <c r="DMY631" s="161" t="e">
        <f t="shared" si="867"/>
        <v>#REF!</v>
      </c>
      <c r="DMZ631" s="161" t="e">
        <f t="shared" si="867"/>
        <v>#REF!</v>
      </c>
      <c r="DNA631" s="161" t="e">
        <f t="shared" si="867"/>
        <v>#REF!</v>
      </c>
      <c r="DNB631" s="161" t="e">
        <f t="shared" si="867"/>
        <v>#REF!</v>
      </c>
      <c r="DNC631" s="161" t="e">
        <f t="shared" si="867"/>
        <v>#REF!</v>
      </c>
      <c r="DND631" s="161" t="e">
        <f t="shared" si="867"/>
        <v>#REF!</v>
      </c>
      <c r="DNE631" s="161" t="e">
        <f t="shared" si="867"/>
        <v>#REF!</v>
      </c>
      <c r="DNF631" s="161" t="e">
        <f t="shared" si="867"/>
        <v>#REF!</v>
      </c>
      <c r="DNG631" s="161" t="e">
        <f t="shared" si="867"/>
        <v>#REF!</v>
      </c>
      <c r="DNH631" s="161" t="e">
        <f t="shared" si="867"/>
        <v>#REF!</v>
      </c>
      <c r="DNI631" s="161" t="e">
        <f t="shared" si="867"/>
        <v>#REF!</v>
      </c>
      <c r="DNJ631" s="161" t="e">
        <f t="shared" si="867"/>
        <v>#REF!</v>
      </c>
      <c r="DNK631" s="161" t="e">
        <f t="shared" si="867"/>
        <v>#REF!</v>
      </c>
      <c r="DNL631" s="161" t="e">
        <f t="shared" si="867"/>
        <v>#REF!</v>
      </c>
      <c r="DNM631" s="161" t="e">
        <f t="shared" si="867"/>
        <v>#REF!</v>
      </c>
      <c r="DNN631" s="161" t="e">
        <f t="shared" si="867"/>
        <v>#REF!</v>
      </c>
      <c r="DNO631" s="161" t="e">
        <f t="shared" si="867"/>
        <v>#REF!</v>
      </c>
      <c r="DNP631" s="161" t="e">
        <f t="shared" si="867"/>
        <v>#REF!</v>
      </c>
      <c r="DNQ631" s="161" t="e">
        <f t="shared" si="867"/>
        <v>#REF!</v>
      </c>
      <c r="DNR631" s="161" t="e">
        <f t="shared" si="867"/>
        <v>#REF!</v>
      </c>
      <c r="DNS631" s="161" t="e">
        <f t="shared" si="867"/>
        <v>#REF!</v>
      </c>
      <c r="DNT631" s="161" t="e">
        <f t="shared" si="867"/>
        <v>#REF!</v>
      </c>
      <c r="DNU631" s="161" t="e">
        <f t="shared" si="867"/>
        <v>#REF!</v>
      </c>
      <c r="DNV631" s="161" t="e">
        <f t="shared" si="867"/>
        <v>#REF!</v>
      </c>
      <c r="DNW631" s="161" t="e">
        <f t="shared" si="867"/>
        <v>#REF!</v>
      </c>
      <c r="DNX631" s="161" t="e">
        <f t="shared" si="867"/>
        <v>#REF!</v>
      </c>
      <c r="DNY631" s="161" t="e">
        <f t="shared" si="867"/>
        <v>#REF!</v>
      </c>
      <c r="DNZ631" s="161" t="e">
        <f t="shared" si="867"/>
        <v>#REF!</v>
      </c>
      <c r="DOA631" s="161" t="e">
        <f t="shared" si="867"/>
        <v>#REF!</v>
      </c>
      <c r="DOB631" s="161" t="e">
        <f t="shared" si="867"/>
        <v>#REF!</v>
      </c>
      <c r="DOC631" s="161" t="e">
        <f t="shared" si="867"/>
        <v>#REF!</v>
      </c>
      <c r="DOD631" s="161" t="e">
        <f t="shared" si="867"/>
        <v>#REF!</v>
      </c>
      <c r="DOE631" s="161" t="e">
        <f t="shared" si="867"/>
        <v>#REF!</v>
      </c>
      <c r="DOF631" s="161" t="e">
        <f t="shared" si="867"/>
        <v>#REF!</v>
      </c>
      <c r="DOG631" s="161" t="e">
        <f t="shared" si="867"/>
        <v>#REF!</v>
      </c>
      <c r="DOH631" s="161" t="e">
        <f t="shared" si="867"/>
        <v>#REF!</v>
      </c>
      <c r="DOI631" s="161" t="e">
        <f t="shared" si="867"/>
        <v>#REF!</v>
      </c>
      <c r="DOJ631" s="161" t="e">
        <f t="shared" si="867"/>
        <v>#REF!</v>
      </c>
      <c r="DOK631" s="161" t="e">
        <f t="shared" si="867"/>
        <v>#REF!</v>
      </c>
      <c r="DOL631" s="161" t="e">
        <f t="shared" si="867"/>
        <v>#REF!</v>
      </c>
      <c r="DOM631" s="161" t="e">
        <f t="shared" si="867"/>
        <v>#REF!</v>
      </c>
      <c r="DON631" s="161" t="e">
        <f t="shared" si="867"/>
        <v>#REF!</v>
      </c>
      <c r="DOO631" s="161" t="e">
        <f t="shared" ref="DOO631:DQZ631" si="868">IF(OR(DOB631="YES",DOD631="YES"),"YES","NO")</f>
        <v>#REF!</v>
      </c>
      <c r="DOP631" s="161" t="e">
        <f t="shared" si="868"/>
        <v>#REF!</v>
      </c>
      <c r="DOQ631" s="161" t="e">
        <f t="shared" si="868"/>
        <v>#REF!</v>
      </c>
      <c r="DOR631" s="161" t="e">
        <f t="shared" si="868"/>
        <v>#REF!</v>
      </c>
      <c r="DOS631" s="161" t="e">
        <f t="shared" si="868"/>
        <v>#REF!</v>
      </c>
      <c r="DOT631" s="161" t="e">
        <f t="shared" si="868"/>
        <v>#REF!</v>
      </c>
      <c r="DOU631" s="161" t="e">
        <f t="shared" si="868"/>
        <v>#REF!</v>
      </c>
      <c r="DOV631" s="161" t="e">
        <f t="shared" si="868"/>
        <v>#REF!</v>
      </c>
      <c r="DOW631" s="161" t="e">
        <f t="shared" si="868"/>
        <v>#REF!</v>
      </c>
      <c r="DOX631" s="161" t="e">
        <f t="shared" si="868"/>
        <v>#REF!</v>
      </c>
      <c r="DOY631" s="161" t="e">
        <f t="shared" si="868"/>
        <v>#REF!</v>
      </c>
      <c r="DOZ631" s="161" t="e">
        <f t="shared" si="868"/>
        <v>#REF!</v>
      </c>
      <c r="DPA631" s="161" t="e">
        <f t="shared" si="868"/>
        <v>#REF!</v>
      </c>
      <c r="DPB631" s="161" t="e">
        <f t="shared" si="868"/>
        <v>#REF!</v>
      </c>
      <c r="DPC631" s="161" t="e">
        <f t="shared" si="868"/>
        <v>#REF!</v>
      </c>
      <c r="DPD631" s="161" t="e">
        <f t="shared" si="868"/>
        <v>#REF!</v>
      </c>
      <c r="DPE631" s="161" t="e">
        <f t="shared" si="868"/>
        <v>#REF!</v>
      </c>
      <c r="DPF631" s="161" t="e">
        <f t="shared" si="868"/>
        <v>#REF!</v>
      </c>
      <c r="DPG631" s="161" t="e">
        <f t="shared" si="868"/>
        <v>#REF!</v>
      </c>
      <c r="DPH631" s="161" t="e">
        <f t="shared" si="868"/>
        <v>#REF!</v>
      </c>
      <c r="DPI631" s="161" t="e">
        <f t="shared" si="868"/>
        <v>#REF!</v>
      </c>
      <c r="DPJ631" s="161" t="e">
        <f t="shared" si="868"/>
        <v>#REF!</v>
      </c>
      <c r="DPK631" s="161" t="e">
        <f t="shared" si="868"/>
        <v>#REF!</v>
      </c>
      <c r="DPL631" s="161" t="e">
        <f t="shared" si="868"/>
        <v>#REF!</v>
      </c>
      <c r="DPM631" s="161" t="e">
        <f t="shared" si="868"/>
        <v>#REF!</v>
      </c>
      <c r="DPN631" s="161" t="e">
        <f t="shared" si="868"/>
        <v>#REF!</v>
      </c>
      <c r="DPO631" s="161" t="e">
        <f t="shared" si="868"/>
        <v>#REF!</v>
      </c>
      <c r="DPP631" s="161" t="e">
        <f t="shared" si="868"/>
        <v>#REF!</v>
      </c>
      <c r="DPQ631" s="161" t="e">
        <f t="shared" si="868"/>
        <v>#REF!</v>
      </c>
      <c r="DPR631" s="161" t="e">
        <f t="shared" si="868"/>
        <v>#REF!</v>
      </c>
      <c r="DPS631" s="161" t="e">
        <f t="shared" si="868"/>
        <v>#REF!</v>
      </c>
      <c r="DPT631" s="161" t="e">
        <f t="shared" si="868"/>
        <v>#REF!</v>
      </c>
      <c r="DPU631" s="161" t="e">
        <f t="shared" si="868"/>
        <v>#REF!</v>
      </c>
      <c r="DPV631" s="161" t="e">
        <f t="shared" si="868"/>
        <v>#REF!</v>
      </c>
      <c r="DPW631" s="161" t="e">
        <f t="shared" si="868"/>
        <v>#REF!</v>
      </c>
      <c r="DPX631" s="161" t="e">
        <f t="shared" si="868"/>
        <v>#REF!</v>
      </c>
      <c r="DPY631" s="161" t="e">
        <f t="shared" si="868"/>
        <v>#REF!</v>
      </c>
      <c r="DPZ631" s="161" t="e">
        <f t="shared" si="868"/>
        <v>#REF!</v>
      </c>
      <c r="DQA631" s="161" t="e">
        <f t="shared" si="868"/>
        <v>#REF!</v>
      </c>
      <c r="DQB631" s="161" t="e">
        <f t="shared" si="868"/>
        <v>#REF!</v>
      </c>
      <c r="DQC631" s="161" t="e">
        <f t="shared" si="868"/>
        <v>#REF!</v>
      </c>
      <c r="DQD631" s="161" t="e">
        <f t="shared" si="868"/>
        <v>#REF!</v>
      </c>
      <c r="DQE631" s="161" t="e">
        <f t="shared" si="868"/>
        <v>#REF!</v>
      </c>
      <c r="DQF631" s="161" t="e">
        <f t="shared" si="868"/>
        <v>#REF!</v>
      </c>
      <c r="DQG631" s="161" t="e">
        <f t="shared" si="868"/>
        <v>#REF!</v>
      </c>
      <c r="DQH631" s="161" t="e">
        <f t="shared" si="868"/>
        <v>#REF!</v>
      </c>
      <c r="DQI631" s="161" t="e">
        <f t="shared" si="868"/>
        <v>#REF!</v>
      </c>
      <c r="DQJ631" s="161" t="e">
        <f t="shared" si="868"/>
        <v>#REF!</v>
      </c>
      <c r="DQK631" s="161" t="e">
        <f t="shared" si="868"/>
        <v>#REF!</v>
      </c>
      <c r="DQL631" s="161" t="e">
        <f t="shared" si="868"/>
        <v>#REF!</v>
      </c>
      <c r="DQM631" s="161" t="e">
        <f t="shared" si="868"/>
        <v>#REF!</v>
      </c>
      <c r="DQN631" s="161" t="e">
        <f t="shared" si="868"/>
        <v>#REF!</v>
      </c>
      <c r="DQO631" s="161" t="e">
        <f t="shared" si="868"/>
        <v>#REF!</v>
      </c>
      <c r="DQP631" s="161" t="e">
        <f t="shared" si="868"/>
        <v>#REF!</v>
      </c>
      <c r="DQQ631" s="161" t="e">
        <f t="shared" si="868"/>
        <v>#REF!</v>
      </c>
      <c r="DQR631" s="161" t="e">
        <f t="shared" si="868"/>
        <v>#REF!</v>
      </c>
      <c r="DQS631" s="161" t="e">
        <f t="shared" si="868"/>
        <v>#REF!</v>
      </c>
      <c r="DQT631" s="161" t="e">
        <f t="shared" si="868"/>
        <v>#REF!</v>
      </c>
      <c r="DQU631" s="161" t="e">
        <f t="shared" si="868"/>
        <v>#REF!</v>
      </c>
      <c r="DQV631" s="161" t="e">
        <f t="shared" si="868"/>
        <v>#REF!</v>
      </c>
      <c r="DQW631" s="161" t="e">
        <f t="shared" si="868"/>
        <v>#REF!</v>
      </c>
      <c r="DQX631" s="161" t="e">
        <f t="shared" si="868"/>
        <v>#REF!</v>
      </c>
      <c r="DQY631" s="161" t="e">
        <f t="shared" si="868"/>
        <v>#REF!</v>
      </c>
      <c r="DQZ631" s="161" t="e">
        <f t="shared" si="868"/>
        <v>#REF!</v>
      </c>
      <c r="DRA631" s="161" t="e">
        <f t="shared" ref="DRA631:DTL631" si="869">IF(OR(DQN631="YES",DQP631="YES"),"YES","NO")</f>
        <v>#REF!</v>
      </c>
      <c r="DRB631" s="161" t="e">
        <f t="shared" si="869"/>
        <v>#REF!</v>
      </c>
      <c r="DRC631" s="161" t="e">
        <f t="shared" si="869"/>
        <v>#REF!</v>
      </c>
      <c r="DRD631" s="161" t="e">
        <f t="shared" si="869"/>
        <v>#REF!</v>
      </c>
      <c r="DRE631" s="161" t="e">
        <f t="shared" si="869"/>
        <v>#REF!</v>
      </c>
      <c r="DRF631" s="161" t="e">
        <f t="shared" si="869"/>
        <v>#REF!</v>
      </c>
      <c r="DRG631" s="161" t="e">
        <f t="shared" si="869"/>
        <v>#REF!</v>
      </c>
      <c r="DRH631" s="161" t="e">
        <f t="shared" si="869"/>
        <v>#REF!</v>
      </c>
      <c r="DRI631" s="161" t="e">
        <f t="shared" si="869"/>
        <v>#REF!</v>
      </c>
      <c r="DRJ631" s="161" t="e">
        <f t="shared" si="869"/>
        <v>#REF!</v>
      </c>
      <c r="DRK631" s="161" t="e">
        <f t="shared" si="869"/>
        <v>#REF!</v>
      </c>
      <c r="DRL631" s="161" t="e">
        <f t="shared" si="869"/>
        <v>#REF!</v>
      </c>
      <c r="DRM631" s="161" t="e">
        <f t="shared" si="869"/>
        <v>#REF!</v>
      </c>
      <c r="DRN631" s="161" t="e">
        <f t="shared" si="869"/>
        <v>#REF!</v>
      </c>
      <c r="DRO631" s="161" t="e">
        <f t="shared" si="869"/>
        <v>#REF!</v>
      </c>
      <c r="DRP631" s="161" t="e">
        <f t="shared" si="869"/>
        <v>#REF!</v>
      </c>
      <c r="DRQ631" s="161" t="e">
        <f t="shared" si="869"/>
        <v>#REF!</v>
      </c>
      <c r="DRR631" s="161" t="e">
        <f t="shared" si="869"/>
        <v>#REF!</v>
      </c>
      <c r="DRS631" s="161" t="e">
        <f t="shared" si="869"/>
        <v>#REF!</v>
      </c>
      <c r="DRT631" s="161" t="e">
        <f t="shared" si="869"/>
        <v>#REF!</v>
      </c>
      <c r="DRU631" s="161" t="e">
        <f t="shared" si="869"/>
        <v>#REF!</v>
      </c>
      <c r="DRV631" s="161" t="e">
        <f t="shared" si="869"/>
        <v>#REF!</v>
      </c>
      <c r="DRW631" s="161" t="e">
        <f t="shared" si="869"/>
        <v>#REF!</v>
      </c>
      <c r="DRX631" s="161" t="e">
        <f t="shared" si="869"/>
        <v>#REF!</v>
      </c>
      <c r="DRY631" s="161" t="e">
        <f t="shared" si="869"/>
        <v>#REF!</v>
      </c>
      <c r="DRZ631" s="161" t="e">
        <f t="shared" si="869"/>
        <v>#REF!</v>
      </c>
      <c r="DSA631" s="161" t="e">
        <f t="shared" si="869"/>
        <v>#REF!</v>
      </c>
      <c r="DSB631" s="161" t="e">
        <f t="shared" si="869"/>
        <v>#REF!</v>
      </c>
      <c r="DSC631" s="161" t="e">
        <f t="shared" si="869"/>
        <v>#REF!</v>
      </c>
      <c r="DSD631" s="161" t="e">
        <f t="shared" si="869"/>
        <v>#REF!</v>
      </c>
      <c r="DSE631" s="161" t="e">
        <f t="shared" si="869"/>
        <v>#REF!</v>
      </c>
      <c r="DSF631" s="161" t="e">
        <f t="shared" si="869"/>
        <v>#REF!</v>
      </c>
      <c r="DSG631" s="161" t="e">
        <f t="shared" si="869"/>
        <v>#REF!</v>
      </c>
      <c r="DSH631" s="161" t="e">
        <f t="shared" si="869"/>
        <v>#REF!</v>
      </c>
      <c r="DSI631" s="161" t="e">
        <f t="shared" si="869"/>
        <v>#REF!</v>
      </c>
      <c r="DSJ631" s="161" t="e">
        <f t="shared" si="869"/>
        <v>#REF!</v>
      </c>
      <c r="DSK631" s="161" t="e">
        <f t="shared" si="869"/>
        <v>#REF!</v>
      </c>
      <c r="DSL631" s="161" t="e">
        <f t="shared" si="869"/>
        <v>#REF!</v>
      </c>
      <c r="DSM631" s="161" t="e">
        <f t="shared" si="869"/>
        <v>#REF!</v>
      </c>
      <c r="DSN631" s="161" t="e">
        <f t="shared" si="869"/>
        <v>#REF!</v>
      </c>
      <c r="DSO631" s="161" t="e">
        <f t="shared" si="869"/>
        <v>#REF!</v>
      </c>
      <c r="DSP631" s="161" t="e">
        <f t="shared" si="869"/>
        <v>#REF!</v>
      </c>
      <c r="DSQ631" s="161" t="e">
        <f t="shared" si="869"/>
        <v>#REF!</v>
      </c>
      <c r="DSR631" s="161" t="e">
        <f t="shared" si="869"/>
        <v>#REF!</v>
      </c>
      <c r="DSS631" s="161" t="e">
        <f t="shared" si="869"/>
        <v>#REF!</v>
      </c>
      <c r="DST631" s="161" t="e">
        <f t="shared" si="869"/>
        <v>#REF!</v>
      </c>
      <c r="DSU631" s="161" t="e">
        <f t="shared" si="869"/>
        <v>#REF!</v>
      </c>
      <c r="DSV631" s="161" t="e">
        <f t="shared" si="869"/>
        <v>#REF!</v>
      </c>
      <c r="DSW631" s="161" t="e">
        <f t="shared" si="869"/>
        <v>#REF!</v>
      </c>
      <c r="DSX631" s="161" t="e">
        <f t="shared" si="869"/>
        <v>#REF!</v>
      </c>
      <c r="DSY631" s="161" t="e">
        <f t="shared" si="869"/>
        <v>#REF!</v>
      </c>
      <c r="DSZ631" s="161" t="e">
        <f t="shared" si="869"/>
        <v>#REF!</v>
      </c>
      <c r="DTA631" s="161" t="e">
        <f t="shared" si="869"/>
        <v>#REF!</v>
      </c>
      <c r="DTB631" s="161" t="e">
        <f t="shared" si="869"/>
        <v>#REF!</v>
      </c>
      <c r="DTC631" s="161" t="e">
        <f t="shared" si="869"/>
        <v>#REF!</v>
      </c>
      <c r="DTD631" s="161" t="e">
        <f t="shared" si="869"/>
        <v>#REF!</v>
      </c>
      <c r="DTE631" s="161" t="e">
        <f t="shared" si="869"/>
        <v>#REF!</v>
      </c>
      <c r="DTF631" s="161" t="e">
        <f t="shared" si="869"/>
        <v>#REF!</v>
      </c>
      <c r="DTG631" s="161" t="e">
        <f t="shared" si="869"/>
        <v>#REF!</v>
      </c>
      <c r="DTH631" s="161" t="e">
        <f t="shared" si="869"/>
        <v>#REF!</v>
      </c>
      <c r="DTI631" s="161" t="e">
        <f t="shared" si="869"/>
        <v>#REF!</v>
      </c>
      <c r="DTJ631" s="161" t="e">
        <f t="shared" si="869"/>
        <v>#REF!</v>
      </c>
      <c r="DTK631" s="161" t="e">
        <f t="shared" si="869"/>
        <v>#REF!</v>
      </c>
      <c r="DTL631" s="161" t="e">
        <f t="shared" si="869"/>
        <v>#REF!</v>
      </c>
      <c r="DTM631" s="161" t="e">
        <f t="shared" ref="DTM631:DVX631" si="870">IF(OR(DSZ631="YES",DTB631="YES"),"YES","NO")</f>
        <v>#REF!</v>
      </c>
      <c r="DTN631" s="161" t="e">
        <f t="shared" si="870"/>
        <v>#REF!</v>
      </c>
      <c r="DTO631" s="161" t="e">
        <f t="shared" si="870"/>
        <v>#REF!</v>
      </c>
      <c r="DTP631" s="161" t="e">
        <f t="shared" si="870"/>
        <v>#REF!</v>
      </c>
      <c r="DTQ631" s="161" t="e">
        <f t="shared" si="870"/>
        <v>#REF!</v>
      </c>
      <c r="DTR631" s="161" t="e">
        <f t="shared" si="870"/>
        <v>#REF!</v>
      </c>
      <c r="DTS631" s="161" t="e">
        <f t="shared" si="870"/>
        <v>#REF!</v>
      </c>
      <c r="DTT631" s="161" t="e">
        <f t="shared" si="870"/>
        <v>#REF!</v>
      </c>
      <c r="DTU631" s="161" t="e">
        <f t="shared" si="870"/>
        <v>#REF!</v>
      </c>
      <c r="DTV631" s="161" t="e">
        <f t="shared" si="870"/>
        <v>#REF!</v>
      </c>
      <c r="DTW631" s="161" t="e">
        <f t="shared" si="870"/>
        <v>#REF!</v>
      </c>
      <c r="DTX631" s="161" t="e">
        <f t="shared" si="870"/>
        <v>#REF!</v>
      </c>
      <c r="DTY631" s="161" t="e">
        <f t="shared" si="870"/>
        <v>#REF!</v>
      </c>
      <c r="DTZ631" s="161" t="e">
        <f t="shared" si="870"/>
        <v>#REF!</v>
      </c>
      <c r="DUA631" s="161" t="e">
        <f t="shared" si="870"/>
        <v>#REF!</v>
      </c>
      <c r="DUB631" s="161" t="e">
        <f t="shared" si="870"/>
        <v>#REF!</v>
      </c>
      <c r="DUC631" s="161" t="e">
        <f t="shared" si="870"/>
        <v>#REF!</v>
      </c>
      <c r="DUD631" s="161" t="e">
        <f t="shared" si="870"/>
        <v>#REF!</v>
      </c>
      <c r="DUE631" s="161" t="e">
        <f t="shared" si="870"/>
        <v>#REF!</v>
      </c>
      <c r="DUF631" s="161" t="e">
        <f t="shared" si="870"/>
        <v>#REF!</v>
      </c>
      <c r="DUG631" s="161" t="e">
        <f t="shared" si="870"/>
        <v>#REF!</v>
      </c>
      <c r="DUH631" s="161" t="e">
        <f t="shared" si="870"/>
        <v>#REF!</v>
      </c>
      <c r="DUI631" s="161" t="e">
        <f t="shared" si="870"/>
        <v>#REF!</v>
      </c>
      <c r="DUJ631" s="161" t="e">
        <f t="shared" si="870"/>
        <v>#REF!</v>
      </c>
      <c r="DUK631" s="161" t="e">
        <f t="shared" si="870"/>
        <v>#REF!</v>
      </c>
      <c r="DUL631" s="161" t="e">
        <f t="shared" si="870"/>
        <v>#REF!</v>
      </c>
      <c r="DUM631" s="161" t="e">
        <f t="shared" si="870"/>
        <v>#REF!</v>
      </c>
      <c r="DUN631" s="161" t="e">
        <f t="shared" si="870"/>
        <v>#REF!</v>
      </c>
      <c r="DUO631" s="161" t="e">
        <f t="shared" si="870"/>
        <v>#REF!</v>
      </c>
      <c r="DUP631" s="161" t="e">
        <f t="shared" si="870"/>
        <v>#REF!</v>
      </c>
      <c r="DUQ631" s="161" t="e">
        <f t="shared" si="870"/>
        <v>#REF!</v>
      </c>
      <c r="DUR631" s="161" t="e">
        <f t="shared" si="870"/>
        <v>#REF!</v>
      </c>
      <c r="DUS631" s="161" t="e">
        <f t="shared" si="870"/>
        <v>#REF!</v>
      </c>
      <c r="DUT631" s="161" t="e">
        <f t="shared" si="870"/>
        <v>#REF!</v>
      </c>
      <c r="DUU631" s="161" t="e">
        <f t="shared" si="870"/>
        <v>#REF!</v>
      </c>
      <c r="DUV631" s="161" t="e">
        <f t="shared" si="870"/>
        <v>#REF!</v>
      </c>
      <c r="DUW631" s="161" t="e">
        <f t="shared" si="870"/>
        <v>#REF!</v>
      </c>
      <c r="DUX631" s="161" t="e">
        <f t="shared" si="870"/>
        <v>#REF!</v>
      </c>
      <c r="DUY631" s="161" t="e">
        <f t="shared" si="870"/>
        <v>#REF!</v>
      </c>
      <c r="DUZ631" s="161" t="e">
        <f t="shared" si="870"/>
        <v>#REF!</v>
      </c>
      <c r="DVA631" s="161" t="e">
        <f t="shared" si="870"/>
        <v>#REF!</v>
      </c>
      <c r="DVB631" s="161" t="e">
        <f t="shared" si="870"/>
        <v>#REF!</v>
      </c>
      <c r="DVC631" s="161" t="e">
        <f t="shared" si="870"/>
        <v>#REF!</v>
      </c>
      <c r="DVD631" s="161" t="e">
        <f t="shared" si="870"/>
        <v>#REF!</v>
      </c>
      <c r="DVE631" s="161" t="e">
        <f t="shared" si="870"/>
        <v>#REF!</v>
      </c>
      <c r="DVF631" s="161" t="e">
        <f t="shared" si="870"/>
        <v>#REF!</v>
      </c>
      <c r="DVG631" s="161" t="e">
        <f t="shared" si="870"/>
        <v>#REF!</v>
      </c>
      <c r="DVH631" s="161" t="e">
        <f t="shared" si="870"/>
        <v>#REF!</v>
      </c>
      <c r="DVI631" s="161" t="e">
        <f t="shared" si="870"/>
        <v>#REF!</v>
      </c>
      <c r="DVJ631" s="161" t="e">
        <f t="shared" si="870"/>
        <v>#REF!</v>
      </c>
      <c r="DVK631" s="161" t="e">
        <f t="shared" si="870"/>
        <v>#REF!</v>
      </c>
      <c r="DVL631" s="161" t="e">
        <f t="shared" si="870"/>
        <v>#REF!</v>
      </c>
      <c r="DVM631" s="161" t="e">
        <f t="shared" si="870"/>
        <v>#REF!</v>
      </c>
      <c r="DVN631" s="161" t="e">
        <f t="shared" si="870"/>
        <v>#REF!</v>
      </c>
      <c r="DVO631" s="161" t="e">
        <f t="shared" si="870"/>
        <v>#REF!</v>
      </c>
      <c r="DVP631" s="161" t="e">
        <f t="shared" si="870"/>
        <v>#REF!</v>
      </c>
      <c r="DVQ631" s="161" t="e">
        <f t="shared" si="870"/>
        <v>#REF!</v>
      </c>
      <c r="DVR631" s="161" t="e">
        <f t="shared" si="870"/>
        <v>#REF!</v>
      </c>
      <c r="DVS631" s="161" t="e">
        <f t="shared" si="870"/>
        <v>#REF!</v>
      </c>
      <c r="DVT631" s="161" t="e">
        <f t="shared" si="870"/>
        <v>#REF!</v>
      </c>
      <c r="DVU631" s="161" t="e">
        <f t="shared" si="870"/>
        <v>#REF!</v>
      </c>
      <c r="DVV631" s="161" t="e">
        <f t="shared" si="870"/>
        <v>#REF!</v>
      </c>
      <c r="DVW631" s="161" t="e">
        <f t="shared" si="870"/>
        <v>#REF!</v>
      </c>
      <c r="DVX631" s="161" t="e">
        <f t="shared" si="870"/>
        <v>#REF!</v>
      </c>
      <c r="DVY631" s="161" t="e">
        <f t="shared" ref="DVY631:DYJ631" si="871">IF(OR(DVL631="YES",DVN631="YES"),"YES","NO")</f>
        <v>#REF!</v>
      </c>
      <c r="DVZ631" s="161" t="e">
        <f t="shared" si="871"/>
        <v>#REF!</v>
      </c>
      <c r="DWA631" s="161" t="e">
        <f t="shared" si="871"/>
        <v>#REF!</v>
      </c>
      <c r="DWB631" s="161" t="e">
        <f t="shared" si="871"/>
        <v>#REF!</v>
      </c>
      <c r="DWC631" s="161" t="e">
        <f t="shared" si="871"/>
        <v>#REF!</v>
      </c>
      <c r="DWD631" s="161" t="e">
        <f t="shared" si="871"/>
        <v>#REF!</v>
      </c>
      <c r="DWE631" s="161" t="e">
        <f t="shared" si="871"/>
        <v>#REF!</v>
      </c>
      <c r="DWF631" s="161" t="e">
        <f t="shared" si="871"/>
        <v>#REF!</v>
      </c>
      <c r="DWG631" s="161" t="e">
        <f t="shared" si="871"/>
        <v>#REF!</v>
      </c>
      <c r="DWH631" s="161" t="e">
        <f t="shared" si="871"/>
        <v>#REF!</v>
      </c>
      <c r="DWI631" s="161" t="e">
        <f t="shared" si="871"/>
        <v>#REF!</v>
      </c>
      <c r="DWJ631" s="161" t="e">
        <f t="shared" si="871"/>
        <v>#REF!</v>
      </c>
      <c r="DWK631" s="161" t="e">
        <f t="shared" si="871"/>
        <v>#REF!</v>
      </c>
      <c r="DWL631" s="161" t="e">
        <f t="shared" si="871"/>
        <v>#REF!</v>
      </c>
      <c r="DWM631" s="161" t="e">
        <f t="shared" si="871"/>
        <v>#REF!</v>
      </c>
      <c r="DWN631" s="161" t="e">
        <f t="shared" si="871"/>
        <v>#REF!</v>
      </c>
      <c r="DWO631" s="161" t="e">
        <f t="shared" si="871"/>
        <v>#REF!</v>
      </c>
      <c r="DWP631" s="161" t="e">
        <f t="shared" si="871"/>
        <v>#REF!</v>
      </c>
      <c r="DWQ631" s="161" t="e">
        <f t="shared" si="871"/>
        <v>#REF!</v>
      </c>
      <c r="DWR631" s="161" t="e">
        <f t="shared" si="871"/>
        <v>#REF!</v>
      </c>
      <c r="DWS631" s="161" t="e">
        <f t="shared" si="871"/>
        <v>#REF!</v>
      </c>
      <c r="DWT631" s="161" t="e">
        <f t="shared" si="871"/>
        <v>#REF!</v>
      </c>
      <c r="DWU631" s="161" t="e">
        <f t="shared" si="871"/>
        <v>#REF!</v>
      </c>
      <c r="DWV631" s="161" t="e">
        <f t="shared" si="871"/>
        <v>#REF!</v>
      </c>
      <c r="DWW631" s="161" t="e">
        <f t="shared" si="871"/>
        <v>#REF!</v>
      </c>
      <c r="DWX631" s="161" t="e">
        <f t="shared" si="871"/>
        <v>#REF!</v>
      </c>
      <c r="DWY631" s="161" t="e">
        <f t="shared" si="871"/>
        <v>#REF!</v>
      </c>
      <c r="DWZ631" s="161" t="e">
        <f t="shared" si="871"/>
        <v>#REF!</v>
      </c>
      <c r="DXA631" s="161" t="e">
        <f t="shared" si="871"/>
        <v>#REF!</v>
      </c>
      <c r="DXB631" s="161" t="e">
        <f t="shared" si="871"/>
        <v>#REF!</v>
      </c>
      <c r="DXC631" s="161" t="e">
        <f t="shared" si="871"/>
        <v>#REF!</v>
      </c>
      <c r="DXD631" s="161" t="e">
        <f t="shared" si="871"/>
        <v>#REF!</v>
      </c>
      <c r="DXE631" s="161" t="e">
        <f t="shared" si="871"/>
        <v>#REF!</v>
      </c>
      <c r="DXF631" s="161" t="e">
        <f t="shared" si="871"/>
        <v>#REF!</v>
      </c>
      <c r="DXG631" s="161" t="e">
        <f t="shared" si="871"/>
        <v>#REF!</v>
      </c>
      <c r="DXH631" s="161" t="e">
        <f t="shared" si="871"/>
        <v>#REF!</v>
      </c>
      <c r="DXI631" s="161" t="e">
        <f t="shared" si="871"/>
        <v>#REF!</v>
      </c>
      <c r="DXJ631" s="161" t="e">
        <f t="shared" si="871"/>
        <v>#REF!</v>
      </c>
      <c r="DXK631" s="161" t="e">
        <f t="shared" si="871"/>
        <v>#REF!</v>
      </c>
      <c r="DXL631" s="161" t="e">
        <f t="shared" si="871"/>
        <v>#REF!</v>
      </c>
      <c r="DXM631" s="161" t="e">
        <f t="shared" si="871"/>
        <v>#REF!</v>
      </c>
      <c r="DXN631" s="161" t="e">
        <f t="shared" si="871"/>
        <v>#REF!</v>
      </c>
      <c r="DXO631" s="161" t="e">
        <f t="shared" si="871"/>
        <v>#REF!</v>
      </c>
      <c r="DXP631" s="161" t="e">
        <f t="shared" si="871"/>
        <v>#REF!</v>
      </c>
      <c r="DXQ631" s="161" t="e">
        <f t="shared" si="871"/>
        <v>#REF!</v>
      </c>
      <c r="DXR631" s="161" t="e">
        <f t="shared" si="871"/>
        <v>#REF!</v>
      </c>
      <c r="DXS631" s="161" t="e">
        <f t="shared" si="871"/>
        <v>#REF!</v>
      </c>
      <c r="DXT631" s="161" t="e">
        <f t="shared" si="871"/>
        <v>#REF!</v>
      </c>
      <c r="DXU631" s="161" t="e">
        <f t="shared" si="871"/>
        <v>#REF!</v>
      </c>
      <c r="DXV631" s="161" t="e">
        <f t="shared" si="871"/>
        <v>#REF!</v>
      </c>
      <c r="DXW631" s="161" t="e">
        <f t="shared" si="871"/>
        <v>#REF!</v>
      </c>
      <c r="DXX631" s="161" t="e">
        <f t="shared" si="871"/>
        <v>#REF!</v>
      </c>
      <c r="DXY631" s="161" t="e">
        <f t="shared" si="871"/>
        <v>#REF!</v>
      </c>
      <c r="DXZ631" s="161" t="e">
        <f t="shared" si="871"/>
        <v>#REF!</v>
      </c>
      <c r="DYA631" s="161" t="e">
        <f t="shared" si="871"/>
        <v>#REF!</v>
      </c>
      <c r="DYB631" s="161" t="e">
        <f t="shared" si="871"/>
        <v>#REF!</v>
      </c>
      <c r="DYC631" s="161" t="e">
        <f t="shared" si="871"/>
        <v>#REF!</v>
      </c>
      <c r="DYD631" s="161" t="e">
        <f t="shared" si="871"/>
        <v>#REF!</v>
      </c>
      <c r="DYE631" s="161" t="e">
        <f t="shared" si="871"/>
        <v>#REF!</v>
      </c>
      <c r="DYF631" s="161" t="e">
        <f t="shared" si="871"/>
        <v>#REF!</v>
      </c>
      <c r="DYG631" s="161" t="e">
        <f t="shared" si="871"/>
        <v>#REF!</v>
      </c>
      <c r="DYH631" s="161" t="e">
        <f t="shared" si="871"/>
        <v>#REF!</v>
      </c>
      <c r="DYI631" s="161" t="e">
        <f t="shared" si="871"/>
        <v>#REF!</v>
      </c>
      <c r="DYJ631" s="161" t="e">
        <f t="shared" si="871"/>
        <v>#REF!</v>
      </c>
      <c r="DYK631" s="161" t="e">
        <f t="shared" ref="DYK631:EAV631" si="872">IF(OR(DXX631="YES",DXZ631="YES"),"YES","NO")</f>
        <v>#REF!</v>
      </c>
      <c r="DYL631" s="161" t="e">
        <f t="shared" si="872"/>
        <v>#REF!</v>
      </c>
      <c r="DYM631" s="161" t="e">
        <f t="shared" si="872"/>
        <v>#REF!</v>
      </c>
      <c r="DYN631" s="161" t="e">
        <f t="shared" si="872"/>
        <v>#REF!</v>
      </c>
      <c r="DYO631" s="161" t="e">
        <f t="shared" si="872"/>
        <v>#REF!</v>
      </c>
      <c r="DYP631" s="161" t="e">
        <f t="shared" si="872"/>
        <v>#REF!</v>
      </c>
      <c r="DYQ631" s="161" t="e">
        <f t="shared" si="872"/>
        <v>#REF!</v>
      </c>
      <c r="DYR631" s="161" t="e">
        <f t="shared" si="872"/>
        <v>#REF!</v>
      </c>
      <c r="DYS631" s="161" t="e">
        <f t="shared" si="872"/>
        <v>#REF!</v>
      </c>
      <c r="DYT631" s="161" t="e">
        <f t="shared" si="872"/>
        <v>#REF!</v>
      </c>
      <c r="DYU631" s="161" t="e">
        <f t="shared" si="872"/>
        <v>#REF!</v>
      </c>
      <c r="DYV631" s="161" t="e">
        <f t="shared" si="872"/>
        <v>#REF!</v>
      </c>
      <c r="DYW631" s="161" t="e">
        <f t="shared" si="872"/>
        <v>#REF!</v>
      </c>
      <c r="DYX631" s="161" t="e">
        <f t="shared" si="872"/>
        <v>#REF!</v>
      </c>
      <c r="DYY631" s="161" t="e">
        <f t="shared" si="872"/>
        <v>#REF!</v>
      </c>
      <c r="DYZ631" s="161" t="e">
        <f t="shared" si="872"/>
        <v>#REF!</v>
      </c>
      <c r="DZA631" s="161" t="e">
        <f t="shared" si="872"/>
        <v>#REF!</v>
      </c>
      <c r="DZB631" s="161" t="e">
        <f t="shared" si="872"/>
        <v>#REF!</v>
      </c>
      <c r="DZC631" s="161" t="e">
        <f t="shared" si="872"/>
        <v>#REF!</v>
      </c>
      <c r="DZD631" s="161" t="e">
        <f t="shared" si="872"/>
        <v>#REF!</v>
      </c>
      <c r="DZE631" s="161" t="e">
        <f t="shared" si="872"/>
        <v>#REF!</v>
      </c>
      <c r="DZF631" s="161" t="e">
        <f t="shared" si="872"/>
        <v>#REF!</v>
      </c>
      <c r="DZG631" s="161" t="e">
        <f t="shared" si="872"/>
        <v>#REF!</v>
      </c>
      <c r="DZH631" s="161" t="e">
        <f t="shared" si="872"/>
        <v>#REF!</v>
      </c>
      <c r="DZI631" s="161" t="e">
        <f t="shared" si="872"/>
        <v>#REF!</v>
      </c>
      <c r="DZJ631" s="161" t="e">
        <f t="shared" si="872"/>
        <v>#REF!</v>
      </c>
      <c r="DZK631" s="161" t="e">
        <f t="shared" si="872"/>
        <v>#REF!</v>
      </c>
      <c r="DZL631" s="161" t="e">
        <f t="shared" si="872"/>
        <v>#REF!</v>
      </c>
      <c r="DZM631" s="161" t="e">
        <f t="shared" si="872"/>
        <v>#REF!</v>
      </c>
      <c r="DZN631" s="161" t="e">
        <f t="shared" si="872"/>
        <v>#REF!</v>
      </c>
      <c r="DZO631" s="161" t="e">
        <f t="shared" si="872"/>
        <v>#REF!</v>
      </c>
      <c r="DZP631" s="161" t="e">
        <f t="shared" si="872"/>
        <v>#REF!</v>
      </c>
      <c r="DZQ631" s="161" t="e">
        <f t="shared" si="872"/>
        <v>#REF!</v>
      </c>
      <c r="DZR631" s="161" t="e">
        <f t="shared" si="872"/>
        <v>#REF!</v>
      </c>
      <c r="DZS631" s="161" t="e">
        <f t="shared" si="872"/>
        <v>#REF!</v>
      </c>
      <c r="DZT631" s="161" t="e">
        <f t="shared" si="872"/>
        <v>#REF!</v>
      </c>
      <c r="DZU631" s="161" t="e">
        <f t="shared" si="872"/>
        <v>#REF!</v>
      </c>
      <c r="DZV631" s="161" t="e">
        <f t="shared" si="872"/>
        <v>#REF!</v>
      </c>
      <c r="DZW631" s="161" t="e">
        <f t="shared" si="872"/>
        <v>#REF!</v>
      </c>
      <c r="DZX631" s="161" t="e">
        <f t="shared" si="872"/>
        <v>#REF!</v>
      </c>
      <c r="DZY631" s="161" t="e">
        <f t="shared" si="872"/>
        <v>#REF!</v>
      </c>
      <c r="DZZ631" s="161" t="e">
        <f t="shared" si="872"/>
        <v>#REF!</v>
      </c>
      <c r="EAA631" s="161" t="e">
        <f t="shared" si="872"/>
        <v>#REF!</v>
      </c>
      <c r="EAB631" s="161" t="e">
        <f t="shared" si="872"/>
        <v>#REF!</v>
      </c>
      <c r="EAC631" s="161" t="e">
        <f t="shared" si="872"/>
        <v>#REF!</v>
      </c>
      <c r="EAD631" s="161" t="e">
        <f t="shared" si="872"/>
        <v>#REF!</v>
      </c>
      <c r="EAE631" s="161" t="e">
        <f t="shared" si="872"/>
        <v>#REF!</v>
      </c>
      <c r="EAF631" s="161" t="e">
        <f t="shared" si="872"/>
        <v>#REF!</v>
      </c>
      <c r="EAG631" s="161" t="e">
        <f t="shared" si="872"/>
        <v>#REF!</v>
      </c>
      <c r="EAH631" s="161" t="e">
        <f t="shared" si="872"/>
        <v>#REF!</v>
      </c>
      <c r="EAI631" s="161" t="e">
        <f t="shared" si="872"/>
        <v>#REF!</v>
      </c>
      <c r="EAJ631" s="161" t="e">
        <f t="shared" si="872"/>
        <v>#REF!</v>
      </c>
      <c r="EAK631" s="161" t="e">
        <f t="shared" si="872"/>
        <v>#REF!</v>
      </c>
      <c r="EAL631" s="161" t="e">
        <f t="shared" si="872"/>
        <v>#REF!</v>
      </c>
      <c r="EAM631" s="161" t="e">
        <f t="shared" si="872"/>
        <v>#REF!</v>
      </c>
      <c r="EAN631" s="161" t="e">
        <f t="shared" si="872"/>
        <v>#REF!</v>
      </c>
      <c r="EAO631" s="161" t="e">
        <f t="shared" si="872"/>
        <v>#REF!</v>
      </c>
      <c r="EAP631" s="161" t="e">
        <f t="shared" si="872"/>
        <v>#REF!</v>
      </c>
      <c r="EAQ631" s="161" t="e">
        <f t="shared" si="872"/>
        <v>#REF!</v>
      </c>
      <c r="EAR631" s="161" t="e">
        <f t="shared" si="872"/>
        <v>#REF!</v>
      </c>
      <c r="EAS631" s="161" t="e">
        <f t="shared" si="872"/>
        <v>#REF!</v>
      </c>
      <c r="EAT631" s="161" t="e">
        <f t="shared" si="872"/>
        <v>#REF!</v>
      </c>
      <c r="EAU631" s="161" t="e">
        <f t="shared" si="872"/>
        <v>#REF!</v>
      </c>
      <c r="EAV631" s="161" t="e">
        <f t="shared" si="872"/>
        <v>#REF!</v>
      </c>
      <c r="EAW631" s="161" t="e">
        <f t="shared" ref="EAW631:EDH631" si="873">IF(OR(EAJ631="YES",EAL631="YES"),"YES","NO")</f>
        <v>#REF!</v>
      </c>
      <c r="EAX631" s="161" t="e">
        <f t="shared" si="873"/>
        <v>#REF!</v>
      </c>
      <c r="EAY631" s="161" t="e">
        <f t="shared" si="873"/>
        <v>#REF!</v>
      </c>
      <c r="EAZ631" s="161" t="e">
        <f t="shared" si="873"/>
        <v>#REF!</v>
      </c>
      <c r="EBA631" s="161" t="e">
        <f t="shared" si="873"/>
        <v>#REF!</v>
      </c>
      <c r="EBB631" s="161" t="e">
        <f t="shared" si="873"/>
        <v>#REF!</v>
      </c>
      <c r="EBC631" s="161" t="e">
        <f t="shared" si="873"/>
        <v>#REF!</v>
      </c>
      <c r="EBD631" s="161" t="e">
        <f t="shared" si="873"/>
        <v>#REF!</v>
      </c>
      <c r="EBE631" s="161" t="e">
        <f t="shared" si="873"/>
        <v>#REF!</v>
      </c>
      <c r="EBF631" s="161" t="e">
        <f t="shared" si="873"/>
        <v>#REF!</v>
      </c>
      <c r="EBG631" s="161" t="e">
        <f t="shared" si="873"/>
        <v>#REF!</v>
      </c>
      <c r="EBH631" s="161" t="e">
        <f t="shared" si="873"/>
        <v>#REF!</v>
      </c>
      <c r="EBI631" s="161" t="e">
        <f t="shared" si="873"/>
        <v>#REF!</v>
      </c>
      <c r="EBJ631" s="161" t="e">
        <f t="shared" si="873"/>
        <v>#REF!</v>
      </c>
      <c r="EBK631" s="161" t="e">
        <f t="shared" si="873"/>
        <v>#REF!</v>
      </c>
      <c r="EBL631" s="161" t="e">
        <f t="shared" si="873"/>
        <v>#REF!</v>
      </c>
      <c r="EBM631" s="161" t="e">
        <f t="shared" si="873"/>
        <v>#REF!</v>
      </c>
      <c r="EBN631" s="161" t="e">
        <f t="shared" si="873"/>
        <v>#REF!</v>
      </c>
      <c r="EBO631" s="161" t="e">
        <f t="shared" si="873"/>
        <v>#REF!</v>
      </c>
      <c r="EBP631" s="161" t="e">
        <f t="shared" si="873"/>
        <v>#REF!</v>
      </c>
      <c r="EBQ631" s="161" t="e">
        <f t="shared" si="873"/>
        <v>#REF!</v>
      </c>
      <c r="EBR631" s="161" t="e">
        <f t="shared" si="873"/>
        <v>#REF!</v>
      </c>
      <c r="EBS631" s="161" t="e">
        <f t="shared" si="873"/>
        <v>#REF!</v>
      </c>
      <c r="EBT631" s="161" t="e">
        <f t="shared" si="873"/>
        <v>#REF!</v>
      </c>
      <c r="EBU631" s="161" t="e">
        <f t="shared" si="873"/>
        <v>#REF!</v>
      </c>
      <c r="EBV631" s="161" t="e">
        <f t="shared" si="873"/>
        <v>#REF!</v>
      </c>
      <c r="EBW631" s="161" t="e">
        <f t="shared" si="873"/>
        <v>#REF!</v>
      </c>
      <c r="EBX631" s="161" t="e">
        <f t="shared" si="873"/>
        <v>#REF!</v>
      </c>
      <c r="EBY631" s="161" t="e">
        <f t="shared" si="873"/>
        <v>#REF!</v>
      </c>
      <c r="EBZ631" s="161" t="e">
        <f t="shared" si="873"/>
        <v>#REF!</v>
      </c>
      <c r="ECA631" s="161" t="e">
        <f t="shared" si="873"/>
        <v>#REF!</v>
      </c>
      <c r="ECB631" s="161" t="e">
        <f t="shared" si="873"/>
        <v>#REF!</v>
      </c>
      <c r="ECC631" s="161" t="e">
        <f t="shared" si="873"/>
        <v>#REF!</v>
      </c>
      <c r="ECD631" s="161" t="e">
        <f t="shared" si="873"/>
        <v>#REF!</v>
      </c>
      <c r="ECE631" s="161" t="e">
        <f t="shared" si="873"/>
        <v>#REF!</v>
      </c>
      <c r="ECF631" s="161" t="e">
        <f t="shared" si="873"/>
        <v>#REF!</v>
      </c>
      <c r="ECG631" s="161" t="e">
        <f t="shared" si="873"/>
        <v>#REF!</v>
      </c>
      <c r="ECH631" s="161" t="e">
        <f t="shared" si="873"/>
        <v>#REF!</v>
      </c>
      <c r="ECI631" s="161" t="e">
        <f t="shared" si="873"/>
        <v>#REF!</v>
      </c>
      <c r="ECJ631" s="161" t="e">
        <f t="shared" si="873"/>
        <v>#REF!</v>
      </c>
      <c r="ECK631" s="161" t="e">
        <f t="shared" si="873"/>
        <v>#REF!</v>
      </c>
      <c r="ECL631" s="161" t="e">
        <f t="shared" si="873"/>
        <v>#REF!</v>
      </c>
      <c r="ECM631" s="161" t="e">
        <f t="shared" si="873"/>
        <v>#REF!</v>
      </c>
      <c r="ECN631" s="161" t="e">
        <f t="shared" si="873"/>
        <v>#REF!</v>
      </c>
      <c r="ECO631" s="161" t="e">
        <f t="shared" si="873"/>
        <v>#REF!</v>
      </c>
      <c r="ECP631" s="161" t="e">
        <f t="shared" si="873"/>
        <v>#REF!</v>
      </c>
      <c r="ECQ631" s="161" t="e">
        <f t="shared" si="873"/>
        <v>#REF!</v>
      </c>
      <c r="ECR631" s="161" t="e">
        <f t="shared" si="873"/>
        <v>#REF!</v>
      </c>
      <c r="ECS631" s="161" t="e">
        <f t="shared" si="873"/>
        <v>#REF!</v>
      </c>
      <c r="ECT631" s="161" t="e">
        <f t="shared" si="873"/>
        <v>#REF!</v>
      </c>
      <c r="ECU631" s="161" t="e">
        <f t="shared" si="873"/>
        <v>#REF!</v>
      </c>
      <c r="ECV631" s="161" t="e">
        <f t="shared" si="873"/>
        <v>#REF!</v>
      </c>
      <c r="ECW631" s="161" t="e">
        <f t="shared" si="873"/>
        <v>#REF!</v>
      </c>
      <c r="ECX631" s="161" t="e">
        <f t="shared" si="873"/>
        <v>#REF!</v>
      </c>
      <c r="ECY631" s="161" t="e">
        <f t="shared" si="873"/>
        <v>#REF!</v>
      </c>
      <c r="ECZ631" s="161" t="e">
        <f t="shared" si="873"/>
        <v>#REF!</v>
      </c>
      <c r="EDA631" s="161" t="e">
        <f t="shared" si="873"/>
        <v>#REF!</v>
      </c>
      <c r="EDB631" s="161" t="e">
        <f t="shared" si="873"/>
        <v>#REF!</v>
      </c>
      <c r="EDC631" s="161" t="e">
        <f t="shared" si="873"/>
        <v>#REF!</v>
      </c>
      <c r="EDD631" s="161" t="e">
        <f t="shared" si="873"/>
        <v>#REF!</v>
      </c>
      <c r="EDE631" s="161" t="e">
        <f t="shared" si="873"/>
        <v>#REF!</v>
      </c>
      <c r="EDF631" s="161" t="e">
        <f t="shared" si="873"/>
        <v>#REF!</v>
      </c>
      <c r="EDG631" s="161" t="e">
        <f t="shared" si="873"/>
        <v>#REF!</v>
      </c>
      <c r="EDH631" s="161" t="e">
        <f t="shared" si="873"/>
        <v>#REF!</v>
      </c>
      <c r="EDI631" s="161" t="e">
        <f t="shared" ref="EDI631:EFT631" si="874">IF(OR(ECV631="YES",ECX631="YES"),"YES","NO")</f>
        <v>#REF!</v>
      </c>
      <c r="EDJ631" s="161" t="e">
        <f t="shared" si="874"/>
        <v>#REF!</v>
      </c>
      <c r="EDK631" s="161" t="e">
        <f t="shared" si="874"/>
        <v>#REF!</v>
      </c>
      <c r="EDL631" s="161" t="e">
        <f t="shared" si="874"/>
        <v>#REF!</v>
      </c>
      <c r="EDM631" s="161" t="e">
        <f t="shared" si="874"/>
        <v>#REF!</v>
      </c>
      <c r="EDN631" s="161" t="e">
        <f t="shared" si="874"/>
        <v>#REF!</v>
      </c>
      <c r="EDO631" s="161" t="e">
        <f t="shared" si="874"/>
        <v>#REF!</v>
      </c>
      <c r="EDP631" s="161" t="e">
        <f t="shared" si="874"/>
        <v>#REF!</v>
      </c>
      <c r="EDQ631" s="161" t="e">
        <f t="shared" si="874"/>
        <v>#REF!</v>
      </c>
      <c r="EDR631" s="161" t="e">
        <f t="shared" si="874"/>
        <v>#REF!</v>
      </c>
      <c r="EDS631" s="161" t="e">
        <f t="shared" si="874"/>
        <v>#REF!</v>
      </c>
      <c r="EDT631" s="161" t="e">
        <f t="shared" si="874"/>
        <v>#REF!</v>
      </c>
      <c r="EDU631" s="161" t="e">
        <f t="shared" si="874"/>
        <v>#REF!</v>
      </c>
      <c r="EDV631" s="161" t="e">
        <f t="shared" si="874"/>
        <v>#REF!</v>
      </c>
      <c r="EDW631" s="161" t="e">
        <f t="shared" si="874"/>
        <v>#REF!</v>
      </c>
      <c r="EDX631" s="161" t="e">
        <f t="shared" si="874"/>
        <v>#REF!</v>
      </c>
      <c r="EDY631" s="161" t="e">
        <f t="shared" si="874"/>
        <v>#REF!</v>
      </c>
      <c r="EDZ631" s="161" t="e">
        <f t="shared" si="874"/>
        <v>#REF!</v>
      </c>
      <c r="EEA631" s="161" t="e">
        <f t="shared" si="874"/>
        <v>#REF!</v>
      </c>
      <c r="EEB631" s="161" t="e">
        <f t="shared" si="874"/>
        <v>#REF!</v>
      </c>
      <c r="EEC631" s="161" t="e">
        <f t="shared" si="874"/>
        <v>#REF!</v>
      </c>
      <c r="EED631" s="161" t="e">
        <f t="shared" si="874"/>
        <v>#REF!</v>
      </c>
      <c r="EEE631" s="161" t="e">
        <f t="shared" si="874"/>
        <v>#REF!</v>
      </c>
      <c r="EEF631" s="161" t="e">
        <f t="shared" si="874"/>
        <v>#REF!</v>
      </c>
      <c r="EEG631" s="161" t="e">
        <f t="shared" si="874"/>
        <v>#REF!</v>
      </c>
      <c r="EEH631" s="161" t="e">
        <f t="shared" si="874"/>
        <v>#REF!</v>
      </c>
      <c r="EEI631" s="161" t="e">
        <f t="shared" si="874"/>
        <v>#REF!</v>
      </c>
      <c r="EEJ631" s="161" t="e">
        <f t="shared" si="874"/>
        <v>#REF!</v>
      </c>
      <c r="EEK631" s="161" t="e">
        <f t="shared" si="874"/>
        <v>#REF!</v>
      </c>
      <c r="EEL631" s="161" t="e">
        <f t="shared" si="874"/>
        <v>#REF!</v>
      </c>
      <c r="EEM631" s="161" t="e">
        <f t="shared" si="874"/>
        <v>#REF!</v>
      </c>
      <c r="EEN631" s="161" t="e">
        <f t="shared" si="874"/>
        <v>#REF!</v>
      </c>
      <c r="EEO631" s="161" t="e">
        <f t="shared" si="874"/>
        <v>#REF!</v>
      </c>
      <c r="EEP631" s="161" t="e">
        <f t="shared" si="874"/>
        <v>#REF!</v>
      </c>
      <c r="EEQ631" s="161" t="e">
        <f t="shared" si="874"/>
        <v>#REF!</v>
      </c>
      <c r="EER631" s="161" t="e">
        <f t="shared" si="874"/>
        <v>#REF!</v>
      </c>
      <c r="EES631" s="161" t="e">
        <f t="shared" si="874"/>
        <v>#REF!</v>
      </c>
      <c r="EET631" s="161" t="e">
        <f t="shared" si="874"/>
        <v>#REF!</v>
      </c>
      <c r="EEU631" s="161" t="e">
        <f t="shared" si="874"/>
        <v>#REF!</v>
      </c>
      <c r="EEV631" s="161" t="e">
        <f t="shared" si="874"/>
        <v>#REF!</v>
      </c>
      <c r="EEW631" s="161" t="e">
        <f t="shared" si="874"/>
        <v>#REF!</v>
      </c>
      <c r="EEX631" s="161" t="e">
        <f t="shared" si="874"/>
        <v>#REF!</v>
      </c>
      <c r="EEY631" s="161" t="e">
        <f t="shared" si="874"/>
        <v>#REF!</v>
      </c>
      <c r="EEZ631" s="161" t="e">
        <f t="shared" si="874"/>
        <v>#REF!</v>
      </c>
      <c r="EFA631" s="161" t="e">
        <f t="shared" si="874"/>
        <v>#REF!</v>
      </c>
      <c r="EFB631" s="161" t="e">
        <f t="shared" si="874"/>
        <v>#REF!</v>
      </c>
      <c r="EFC631" s="161" t="e">
        <f t="shared" si="874"/>
        <v>#REF!</v>
      </c>
      <c r="EFD631" s="161" t="e">
        <f t="shared" si="874"/>
        <v>#REF!</v>
      </c>
      <c r="EFE631" s="161" t="e">
        <f t="shared" si="874"/>
        <v>#REF!</v>
      </c>
      <c r="EFF631" s="161" t="e">
        <f t="shared" si="874"/>
        <v>#REF!</v>
      </c>
      <c r="EFG631" s="161" t="e">
        <f t="shared" si="874"/>
        <v>#REF!</v>
      </c>
      <c r="EFH631" s="161" t="e">
        <f t="shared" si="874"/>
        <v>#REF!</v>
      </c>
      <c r="EFI631" s="161" t="e">
        <f t="shared" si="874"/>
        <v>#REF!</v>
      </c>
      <c r="EFJ631" s="161" t="e">
        <f t="shared" si="874"/>
        <v>#REF!</v>
      </c>
      <c r="EFK631" s="161" t="e">
        <f t="shared" si="874"/>
        <v>#REF!</v>
      </c>
      <c r="EFL631" s="161" t="e">
        <f t="shared" si="874"/>
        <v>#REF!</v>
      </c>
      <c r="EFM631" s="161" t="e">
        <f t="shared" si="874"/>
        <v>#REF!</v>
      </c>
      <c r="EFN631" s="161" t="e">
        <f t="shared" si="874"/>
        <v>#REF!</v>
      </c>
      <c r="EFO631" s="161" t="e">
        <f t="shared" si="874"/>
        <v>#REF!</v>
      </c>
      <c r="EFP631" s="161" t="e">
        <f t="shared" si="874"/>
        <v>#REF!</v>
      </c>
      <c r="EFQ631" s="161" t="e">
        <f t="shared" si="874"/>
        <v>#REF!</v>
      </c>
      <c r="EFR631" s="161" t="e">
        <f t="shared" si="874"/>
        <v>#REF!</v>
      </c>
      <c r="EFS631" s="161" t="e">
        <f t="shared" si="874"/>
        <v>#REF!</v>
      </c>
      <c r="EFT631" s="161" t="e">
        <f t="shared" si="874"/>
        <v>#REF!</v>
      </c>
      <c r="EFU631" s="161" t="e">
        <f t="shared" ref="EFU631:EIF631" si="875">IF(OR(EFH631="YES",EFJ631="YES"),"YES","NO")</f>
        <v>#REF!</v>
      </c>
      <c r="EFV631" s="161" t="e">
        <f t="shared" si="875"/>
        <v>#REF!</v>
      </c>
      <c r="EFW631" s="161" t="e">
        <f t="shared" si="875"/>
        <v>#REF!</v>
      </c>
      <c r="EFX631" s="161" t="e">
        <f t="shared" si="875"/>
        <v>#REF!</v>
      </c>
      <c r="EFY631" s="161" t="e">
        <f t="shared" si="875"/>
        <v>#REF!</v>
      </c>
      <c r="EFZ631" s="161" t="e">
        <f t="shared" si="875"/>
        <v>#REF!</v>
      </c>
      <c r="EGA631" s="161" t="e">
        <f t="shared" si="875"/>
        <v>#REF!</v>
      </c>
      <c r="EGB631" s="161" t="e">
        <f t="shared" si="875"/>
        <v>#REF!</v>
      </c>
      <c r="EGC631" s="161" t="e">
        <f t="shared" si="875"/>
        <v>#REF!</v>
      </c>
      <c r="EGD631" s="161" t="e">
        <f t="shared" si="875"/>
        <v>#REF!</v>
      </c>
      <c r="EGE631" s="161" t="e">
        <f t="shared" si="875"/>
        <v>#REF!</v>
      </c>
      <c r="EGF631" s="161" t="e">
        <f t="shared" si="875"/>
        <v>#REF!</v>
      </c>
      <c r="EGG631" s="161" t="e">
        <f t="shared" si="875"/>
        <v>#REF!</v>
      </c>
      <c r="EGH631" s="161" t="e">
        <f t="shared" si="875"/>
        <v>#REF!</v>
      </c>
      <c r="EGI631" s="161" t="e">
        <f t="shared" si="875"/>
        <v>#REF!</v>
      </c>
      <c r="EGJ631" s="161" t="e">
        <f t="shared" si="875"/>
        <v>#REF!</v>
      </c>
      <c r="EGK631" s="161" t="e">
        <f t="shared" si="875"/>
        <v>#REF!</v>
      </c>
      <c r="EGL631" s="161" t="e">
        <f t="shared" si="875"/>
        <v>#REF!</v>
      </c>
      <c r="EGM631" s="161" t="e">
        <f t="shared" si="875"/>
        <v>#REF!</v>
      </c>
      <c r="EGN631" s="161" t="e">
        <f t="shared" si="875"/>
        <v>#REF!</v>
      </c>
      <c r="EGO631" s="161" t="e">
        <f t="shared" si="875"/>
        <v>#REF!</v>
      </c>
      <c r="EGP631" s="161" t="e">
        <f t="shared" si="875"/>
        <v>#REF!</v>
      </c>
      <c r="EGQ631" s="161" t="e">
        <f t="shared" si="875"/>
        <v>#REF!</v>
      </c>
      <c r="EGR631" s="161" t="e">
        <f t="shared" si="875"/>
        <v>#REF!</v>
      </c>
      <c r="EGS631" s="161" t="e">
        <f t="shared" si="875"/>
        <v>#REF!</v>
      </c>
      <c r="EGT631" s="161" t="e">
        <f t="shared" si="875"/>
        <v>#REF!</v>
      </c>
      <c r="EGU631" s="161" t="e">
        <f t="shared" si="875"/>
        <v>#REF!</v>
      </c>
      <c r="EGV631" s="161" t="e">
        <f t="shared" si="875"/>
        <v>#REF!</v>
      </c>
      <c r="EGW631" s="161" t="e">
        <f t="shared" si="875"/>
        <v>#REF!</v>
      </c>
      <c r="EGX631" s="161" t="e">
        <f t="shared" si="875"/>
        <v>#REF!</v>
      </c>
      <c r="EGY631" s="161" t="e">
        <f t="shared" si="875"/>
        <v>#REF!</v>
      </c>
      <c r="EGZ631" s="161" t="e">
        <f t="shared" si="875"/>
        <v>#REF!</v>
      </c>
      <c r="EHA631" s="161" t="e">
        <f t="shared" si="875"/>
        <v>#REF!</v>
      </c>
      <c r="EHB631" s="161" t="e">
        <f t="shared" si="875"/>
        <v>#REF!</v>
      </c>
      <c r="EHC631" s="161" t="e">
        <f t="shared" si="875"/>
        <v>#REF!</v>
      </c>
      <c r="EHD631" s="161" t="e">
        <f t="shared" si="875"/>
        <v>#REF!</v>
      </c>
      <c r="EHE631" s="161" t="e">
        <f t="shared" si="875"/>
        <v>#REF!</v>
      </c>
      <c r="EHF631" s="161" t="e">
        <f t="shared" si="875"/>
        <v>#REF!</v>
      </c>
      <c r="EHG631" s="161" t="e">
        <f t="shared" si="875"/>
        <v>#REF!</v>
      </c>
      <c r="EHH631" s="161" t="e">
        <f t="shared" si="875"/>
        <v>#REF!</v>
      </c>
      <c r="EHI631" s="161" t="e">
        <f t="shared" si="875"/>
        <v>#REF!</v>
      </c>
      <c r="EHJ631" s="161" t="e">
        <f t="shared" si="875"/>
        <v>#REF!</v>
      </c>
      <c r="EHK631" s="161" t="e">
        <f t="shared" si="875"/>
        <v>#REF!</v>
      </c>
      <c r="EHL631" s="161" t="e">
        <f t="shared" si="875"/>
        <v>#REF!</v>
      </c>
      <c r="EHM631" s="161" t="e">
        <f t="shared" si="875"/>
        <v>#REF!</v>
      </c>
      <c r="EHN631" s="161" t="e">
        <f t="shared" si="875"/>
        <v>#REF!</v>
      </c>
      <c r="EHO631" s="161" t="e">
        <f t="shared" si="875"/>
        <v>#REF!</v>
      </c>
      <c r="EHP631" s="161" t="e">
        <f t="shared" si="875"/>
        <v>#REF!</v>
      </c>
      <c r="EHQ631" s="161" t="e">
        <f t="shared" si="875"/>
        <v>#REF!</v>
      </c>
      <c r="EHR631" s="161" t="e">
        <f t="shared" si="875"/>
        <v>#REF!</v>
      </c>
      <c r="EHS631" s="161" t="e">
        <f t="shared" si="875"/>
        <v>#REF!</v>
      </c>
      <c r="EHT631" s="161" t="e">
        <f t="shared" si="875"/>
        <v>#REF!</v>
      </c>
      <c r="EHU631" s="161" t="e">
        <f t="shared" si="875"/>
        <v>#REF!</v>
      </c>
      <c r="EHV631" s="161" t="e">
        <f t="shared" si="875"/>
        <v>#REF!</v>
      </c>
      <c r="EHW631" s="161" t="e">
        <f t="shared" si="875"/>
        <v>#REF!</v>
      </c>
      <c r="EHX631" s="161" t="e">
        <f t="shared" si="875"/>
        <v>#REF!</v>
      </c>
      <c r="EHY631" s="161" t="e">
        <f t="shared" si="875"/>
        <v>#REF!</v>
      </c>
      <c r="EHZ631" s="161" t="e">
        <f t="shared" si="875"/>
        <v>#REF!</v>
      </c>
      <c r="EIA631" s="161" t="e">
        <f t="shared" si="875"/>
        <v>#REF!</v>
      </c>
      <c r="EIB631" s="161" t="e">
        <f t="shared" si="875"/>
        <v>#REF!</v>
      </c>
      <c r="EIC631" s="161" t="e">
        <f t="shared" si="875"/>
        <v>#REF!</v>
      </c>
      <c r="EID631" s="161" t="e">
        <f t="shared" si="875"/>
        <v>#REF!</v>
      </c>
      <c r="EIE631" s="161" t="e">
        <f t="shared" si="875"/>
        <v>#REF!</v>
      </c>
      <c r="EIF631" s="161" t="e">
        <f t="shared" si="875"/>
        <v>#REF!</v>
      </c>
      <c r="EIG631" s="161" t="e">
        <f t="shared" ref="EIG631:EKR631" si="876">IF(OR(EHT631="YES",EHV631="YES"),"YES","NO")</f>
        <v>#REF!</v>
      </c>
      <c r="EIH631" s="161" t="e">
        <f t="shared" si="876"/>
        <v>#REF!</v>
      </c>
      <c r="EII631" s="161" t="e">
        <f t="shared" si="876"/>
        <v>#REF!</v>
      </c>
      <c r="EIJ631" s="161" t="e">
        <f t="shared" si="876"/>
        <v>#REF!</v>
      </c>
      <c r="EIK631" s="161" t="e">
        <f t="shared" si="876"/>
        <v>#REF!</v>
      </c>
      <c r="EIL631" s="161" t="e">
        <f t="shared" si="876"/>
        <v>#REF!</v>
      </c>
      <c r="EIM631" s="161" t="e">
        <f t="shared" si="876"/>
        <v>#REF!</v>
      </c>
      <c r="EIN631" s="161" t="e">
        <f t="shared" si="876"/>
        <v>#REF!</v>
      </c>
      <c r="EIO631" s="161" t="e">
        <f t="shared" si="876"/>
        <v>#REF!</v>
      </c>
      <c r="EIP631" s="161" t="e">
        <f t="shared" si="876"/>
        <v>#REF!</v>
      </c>
      <c r="EIQ631" s="161" t="e">
        <f t="shared" si="876"/>
        <v>#REF!</v>
      </c>
      <c r="EIR631" s="161" t="e">
        <f t="shared" si="876"/>
        <v>#REF!</v>
      </c>
      <c r="EIS631" s="161" t="e">
        <f t="shared" si="876"/>
        <v>#REF!</v>
      </c>
      <c r="EIT631" s="161" t="e">
        <f t="shared" si="876"/>
        <v>#REF!</v>
      </c>
      <c r="EIU631" s="161" t="e">
        <f t="shared" si="876"/>
        <v>#REF!</v>
      </c>
      <c r="EIV631" s="161" t="e">
        <f t="shared" si="876"/>
        <v>#REF!</v>
      </c>
      <c r="EIW631" s="161" t="e">
        <f t="shared" si="876"/>
        <v>#REF!</v>
      </c>
      <c r="EIX631" s="161" t="e">
        <f t="shared" si="876"/>
        <v>#REF!</v>
      </c>
      <c r="EIY631" s="161" t="e">
        <f t="shared" si="876"/>
        <v>#REF!</v>
      </c>
      <c r="EIZ631" s="161" t="e">
        <f t="shared" si="876"/>
        <v>#REF!</v>
      </c>
      <c r="EJA631" s="161" t="e">
        <f t="shared" si="876"/>
        <v>#REF!</v>
      </c>
      <c r="EJB631" s="161" t="e">
        <f t="shared" si="876"/>
        <v>#REF!</v>
      </c>
      <c r="EJC631" s="161" t="e">
        <f t="shared" si="876"/>
        <v>#REF!</v>
      </c>
      <c r="EJD631" s="161" t="e">
        <f t="shared" si="876"/>
        <v>#REF!</v>
      </c>
      <c r="EJE631" s="161" t="e">
        <f t="shared" si="876"/>
        <v>#REF!</v>
      </c>
      <c r="EJF631" s="161" t="e">
        <f t="shared" si="876"/>
        <v>#REF!</v>
      </c>
      <c r="EJG631" s="161" t="e">
        <f t="shared" si="876"/>
        <v>#REF!</v>
      </c>
      <c r="EJH631" s="161" t="e">
        <f t="shared" si="876"/>
        <v>#REF!</v>
      </c>
      <c r="EJI631" s="161" t="e">
        <f t="shared" si="876"/>
        <v>#REF!</v>
      </c>
      <c r="EJJ631" s="161" t="e">
        <f t="shared" si="876"/>
        <v>#REF!</v>
      </c>
      <c r="EJK631" s="161" t="e">
        <f t="shared" si="876"/>
        <v>#REF!</v>
      </c>
      <c r="EJL631" s="161" t="e">
        <f t="shared" si="876"/>
        <v>#REF!</v>
      </c>
      <c r="EJM631" s="161" t="e">
        <f t="shared" si="876"/>
        <v>#REF!</v>
      </c>
      <c r="EJN631" s="161" t="e">
        <f t="shared" si="876"/>
        <v>#REF!</v>
      </c>
      <c r="EJO631" s="161" t="e">
        <f t="shared" si="876"/>
        <v>#REF!</v>
      </c>
      <c r="EJP631" s="161" t="e">
        <f t="shared" si="876"/>
        <v>#REF!</v>
      </c>
      <c r="EJQ631" s="161" t="e">
        <f t="shared" si="876"/>
        <v>#REF!</v>
      </c>
      <c r="EJR631" s="161" t="e">
        <f t="shared" si="876"/>
        <v>#REF!</v>
      </c>
      <c r="EJS631" s="161" t="e">
        <f t="shared" si="876"/>
        <v>#REF!</v>
      </c>
      <c r="EJT631" s="161" t="e">
        <f t="shared" si="876"/>
        <v>#REF!</v>
      </c>
      <c r="EJU631" s="161" t="e">
        <f t="shared" si="876"/>
        <v>#REF!</v>
      </c>
      <c r="EJV631" s="161" t="e">
        <f t="shared" si="876"/>
        <v>#REF!</v>
      </c>
      <c r="EJW631" s="161" t="e">
        <f t="shared" si="876"/>
        <v>#REF!</v>
      </c>
      <c r="EJX631" s="161" t="e">
        <f t="shared" si="876"/>
        <v>#REF!</v>
      </c>
      <c r="EJY631" s="161" t="e">
        <f t="shared" si="876"/>
        <v>#REF!</v>
      </c>
      <c r="EJZ631" s="161" t="e">
        <f t="shared" si="876"/>
        <v>#REF!</v>
      </c>
      <c r="EKA631" s="161" t="e">
        <f t="shared" si="876"/>
        <v>#REF!</v>
      </c>
      <c r="EKB631" s="161" t="e">
        <f t="shared" si="876"/>
        <v>#REF!</v>
      </c>
      <c r="EKC631" s="161" t="e">
        <f t="shared" si="876"/>
        <v>#REF!</v>
      </c>
      <c r="EKD631" s="161" t="e">
        <f t="shared" si="876"/>
        <v>#REF!</v>
      </c>
      <c r="EKE631" s="161" t="e">
        <f t="shared" si="876"/>
        <v>#REF!</v>
      </c>
      <c r="EKF631" s="161" t="e">
        <f t="shared" si="876"/>
        <v>#REF!</v>
      </c>
      <c r="EKG631" s="161" t="e">
        <f t="shared" si="876"/>
        <v>#REF!</v>
      </c>
      <c r="EKH631" s="161" t="e">
        <f t="shared" si="876"/>
        <v>#REF!</v>
      </c>
      <c r="EKI631" s="161" t="e">
        <f t="shared" si="876"/>
        <v>#REF!</v>
      </c>
      <c r="EKJ631" s="161" t="e">
        <f t="shared" si="876"/>
        <v>#REF!</v>
      </c>
      <c r="EKK631" s="161" t="e">
        <f t="shared" si="876"/>
        <v>#REF!</v>
      </c>
      <c r="EKL631" s="161" t="e">
        <f t="shared" si="876"/>
        <v>#REF!</v>
      </c>
      <c r="EKM631" s="161" t="e">
        <f t="shared" si="876"/>
        <v>#REF!</v>
      </c>
      <c r="EKN631" s="161" t="e">
        <f t="shared" si="876"/>
        <v>#REF!</v>
      </c>
      <c r="EKO631" s="161" t="e">
        <f t="shared" si="876"/>
        <v>#REF!</v>
      </c>
      <c r="EKP631" s="161" t="e">
        <f t="shared" si="876"/>
        <v>#REF!</v>
      </c>
      <c r="EKQ631" s="161" t="e">
        <f t="shared" si="876"/>
        <v>#REF!</v>
      </c>
      <c r="EKR631" s="161" t="e">
        <f t="shared" si="876"/>
        <v>#REF!</v>
      </c>
      <c r="EKS631" s="161" t="e">
        <f t="shared" ref="EKS631:END631" si="877">IF(OR(EKF631="YES",EKH631="YES"),"YES","NO")</f>
        <v>#REF!</v>
      </c>
      <c r="EKT631" s="161" t="e">
        <f t="shared" si="877"/>
        <v>#REF!</v>
      </c>
      <c r="EKU631" s="161" t="e">
        <f t="shared" si="877"/>
        <v>#REF!</v>
      </c>
      <c r="EKV631" s="161" t="e">
        <f t="shared" si="877"/>
        <v>#REF!</v>
      </c>
      <c r="EKW631" s="161" t="e">
        <f t="shared" si="877"/>
        <v>#REF!</v>
      </c>
      <c r="EKX631" s="161" t="e">
        <f t="shared" si="877"/>
        <v>#REF!</v>
      </c>
      <c r="EKY631" s="161" t="e">
        <f t="shared" si="877"/>
        <v>#REF!</v>
      </c>
      <c r="EKZ631" s="161" t="e">
        <f t="shared" si="877"/>
        <v>#REF!</v>
      </c>
      <c r="ELA631" s="161" t="e">
        <f t="shared" si="877"/>
        <v>#REF!</v>
      </c>
      <c r="ELB631" s="161" t="e">
        <f t="shared" si="877"/>
        <v>#REF!</v>
      </c>
      <c r="ELC631" s="161" t="e">
        <f t="shared" si="877"/>
        <v>#REF!</v>
      </c>
      <c r="ELD631" s="161" t="e">
        <f t="shared" si="877"/>
        <v>#REF!</v>
      </c>
      <c r="ELE631" s="161" t="e">
        <f t="shared" si="877"/>
        <v>#REF!</v>
      </c>
      <c r="ELF631" s="161" t="e">
        <f t="shared" si="877"/>
        <v>#REF!</v>
      </c>
      <c r="ELG631" s="161" t="e">
        <f t="shared" si="877"/>
        <v>#REF!</v>
      </c>
      <c r="ELH631" s="161" t="e">
        <f t="shared" si="877"/>
        <v>#REF!</v>
      </c>
      <c r="ELI631" s="161" t="e">
        <f t="shared" si="877"/>
        <v>#REF!</v>
      </c>
      <c r="ELJ631" s="161" t="e">
        <f t="shared" si="877"/>
        <v>#REF!</v>
      </c>
      <c r="ELK631" s="161" t="e">
        <f t="shared" si="877"/>
        <v>#REF!</v>
      </c>
      <c r="ELL631" s="161" t="e">
        <f t="shared" si="877"/>
        <v>#REF!</v>
      </c>
      <c r="ELM631" s="161" t="e">
        <f t="shared" si="877"/>
        <v>#REF!</v>
      </c>
      <c r="ELN631" s="161" t="e">
        <f t="shared" si="877"/>
        <v>#REF!</v>
      </c>
      <c r="ELO631" s="161" t="e">
        <f t="shared" si="877"/>
        <v>#REF!</v>
      </c>
      <c r="ELP631" s="161" t="e">
        <f t="shared" si="877"/>
        <v>#REF!</v>
      </c>
      <c r="ELQ631" s="161" t="e">
        <f t="shared" si="877"/>
        <v>#REF!</v>
      </c>
      <c r="ELR631" s="161" t="e">
        <f t="shared" si="877"/>
        <v>#REF!</v>
      </c>
      <c r="ELS631" s="161" t="e">
        <f t="shared" si="877"/>
        <v>#REF!</v>
      </c>
      <c r="ELT631" s="161" t="e">
        <f t="shared" si="877"/>
        <v>#REF!</v>
      </c>
      <c r="ELU631" s="161" t="e">
        <f t="shared" si="877"/>
        <v>#REF!</v>
      </c>
      <c r="ELV631" s="161" t="e">
        <f t="shared" si="877"/>
        <v>#REF!</v>
      </c>
      <c r="ELW631" s="161" t="e">
        <f t="shared" si="877"/>
        <v>#REF!</v>
      </c>
      <c r="ELX631" s="161" t="e">
        <f t="shared" si="877"/>
        <v>#REF!</v>
      </c>
      <c r="ELY631" s="161" t="e">
        <f t="shared" si="877"/>
        <v>#REF!</v>
      </c>
      <c r="ELZ631" s="161" t="e">
        <f t="shared" si="877"/>
        <v>#REF!</v>
      </c>
      <c r="EMA631" s="161" t="e">
        <f t="shared" si="877"/>
        <v>#REF!</v>
      </c>
      <c r="EMB631" s="161" t="e">
        <f t="shared" si="877"/>
        <v>#REF!</v>
      </c>
      <c r="EMC631" s="161" t="e">
        <f t="shared" si="877"/>
        <v>#REF!</v>
      </c>
      <c r="EMD631" s="161" t="e">
        <f t="shared" si="877"/>
        <v>#REF!</v>
      </c>
      <c r="EME631" s="161" t="e">
        <f t="shared" si="877"/>
        <v>#REF!</v>
      </c>
      <c r="EMF631" s="161" t="e">
        <f t="shared" si="877"/>
        <v>#REF!</v>
      </c>
      <c r="EMG631" s="161" t="e">
        <f t="shared" si="877"/>
        <v>#REF!</v>
      </c>
      <c r="EMH631" s="161" t="e">
        <f t="shared" si="877"/>
        <v>#REF!</v>
      </c>
      <c r="EMI631" s="161" t="e">
        <f t="shared" si="877"/>
        <v>#REF!</v>
      </c>
      <c r="EMJ631" s="161" t="e">
        <f t="shared" si="877"/>
        <v>#REF!</v>
      </c>
      <c r="EMK631" s="161" t="e">
        <f t="shared" si="877"/>
        <v>#REF!</v>
      </c>
      <c r="EML631" s="161" t="e">
        <f t="shared" si="877"/>
        <v>#REF!</v>
      </c>
      <c r="EMM631" s="161" t="e">
        <f t="shared" si="877"/>
        <v>#REF!</v>
      </c>
      <c r="EMN631" s="161" t="e">
        <f t="shared" si="877"/>
        <v>#REF!</v>
      </c>
      <c r="EMO631" s="161" t="e">
        <f t="shared" si="877"/>
        <v>#REF!</v>
      </c>
      <c r="EMP631" s="161" t="e">
        <f t="shared" si="877"/>
        <v>#REF!</v>
      </c>
      <c r="EMQ631" s="161" t="e">
        <f t="shared" si="877"/>
        <v>#REF!</v>
      </c>
      <c r="EMR631" s="161" t="e">
        <f t="shared" si="877"/>
        <v>#REF!</v>
      </c>
      <c r="EMS631" s="161" t="e">
        <f t="shared" si="877"/>
        <v>#REF!</v>
      </c>
      <c r="EMT631" s="161" t="e">
        <f t="shared" si="877"/>
        <v>#REF!</v>
      </c>
      <c r="EMU631" s="161" t="e">
        <f t="shared" si="877"/>
        <v>#REF!</v>
      </c>
      <c r="EMV631" s="161" t="e">
        <f t="shared" si="877"/>
        <v>#REF!</v>
      </c>
      <c r="EMW631" s="161" t="e">
        <f t="shared" si="877"/>
        <v>#REF!</v>
      </c>
      <c r="EMX631" s="161" t="e">
        <f t="shared" si="877"/>
        <v>#REF!</v>
      </c>
      <c r="EMY631" s="161" t="e">
        <f t="shared" si="877"/>
        <v>#REF!</v>
      </c>
      <c r="EMZ631" s="161" t="e">
        <f t="shared" si="877"/>
        <v>#REF!</v>
      </c>
      <c r="ENA631" s="161" t="e">
        <f t="shared" si="877"/>
        <v>#REF!</v>
      </c>
      <c r="ENB631" s="161" t="e">
        <f t="shared" si="877"/>
        <v>#REF!</v>
      </c>
      <c r="ENC631" s="161" t="e">
        <f t="shared" si="877"/>
        <v>#REF!</v>
      </c>
      <c r="END631" s="161" t="e">
        <f t="shared" si="877"/>
        <v>#REF!</v>
      </c>
      <c r="ENE631" s="161" t="e">
        <f t="shared" ref="ENE631:EPP631" si="878">IF(OR(EMR631="YES",EMT631="YES"),"YES","NO")</f>
        <v>#REF!</v>
      </c>
      <c r="ENF631" s="161" t="e">
        <f t="shared" si="878"/>
        <v>#REF!</v>
      </c>
      <c r="ENG631" s="161" t="e">
        <f t="shared" si="878"/>
        <v>#REF!</v>
      </c>
      <c r="ENH631" s="161" t="e">
        <f t="shared" si="878"/>
        <v>#REF!</v>
      </c>
      <c r="ENI631" s="161" t="e">
        <f t="shared" si="878"/>
        <v>#REF!</v>
      </c>
      <c r="ENJ631" s="161" t="e">
        <f t="shared" si="878"/>
        <v>#REF!</v>
      </c>
      <c r="ENK631" s="161" t="e">
        <f t="shared" si="878"/>
        <v>#REF!</v>
      </c>
      <c r="ENL631" s="161" t="e">
        <f t="shared" si="878"/>
        <v>#REF!</v>
      </c>
      <c r="ENM631" s="161" t="e">
        <f t="shared" si="878"/>
        <v>#REF!</v>
      </c>
      <c r="ENN631" s="161" t="e">
        <f t="shared" si="878"/>
        <v>#REF!</v>
      </c>
      <c r="ENO631" s="161" t="e">
        <f t="shared" si="878"/>
        <v>#REF!</v>
      </c>
      <c r="ENP631" s="161" t="e">
        <f t="shared" si="878"/>
        <v>#REF!</v>
      </c>
      <c r="ENQ631" s="161" t="e">
        <f t="shared" si="878"/>
        <v>#REF!</v>
      </c>
      <c r="ENR631" s="161" t="e">
        <f t="shared" si="878"/>
        <v>#REF!</v>
      </c>
      <c r="ENS631" s="161" t="e">
        <f t="shared" si="878"/>
        <v>#REF!</v>
      </c>
      <c r="ENT631" s="161" t="e">
        <f t="shared" si="878"/>
        <v>#REF!</v>
      </c>
      <c r="ENU631" s="161" t="e">
        <f t="shared" si="878"/>
        <v>#REF!</v>
      </c>
      <c r="ENV631" s="161" t="e">
        <f t="shared" si="878"/>
        <v>#REF!</v>
      </c>
      <c r="ENW631" s="161" t="e">
        <f t="shared" si="878"/>
        <v>#REF!</v>
      </c>
      <c r="ENX631" s="161" t="e">
        <f t="shared" si="878"/>
        <v>#REF!</v>
      </c>
      <c r="ENY631" s="161" t="e">
        <f t="shared" si="878"/>
        <v>#REF!</v>
      </c>
      <c r="ENZ631" s="161" t="e">
        <f t="shared" si="878"/>
        <v>#REF!</v>
      </c>
      <c r="EOA631" s="161" t="e">
        <f t="shared" si="878"/>
        <v>#REF!</v>
      </c>
      <c r="EOB631" s="161" t="e">
        <f t="shared" si="878"/>
        <v>#REF!</v>
      </c>
      <c r="EOC631" s="161" t="e">
        <f t="shared" si="878"/>
        <v>#REF!</v>
      </c>
      <c r="EOD631" s="161" t="e">
        <f t="shared" si="878"/>
        <v>#REF!</v>
      </c>
      <c r="EOE631" s="161" t="e">
        <f t="shared" si="878"/>
        <v>#REF!</v>
      </c>
      <c r="EOF631" s="161" t="e">
        <f t="shared" si="878"/>
        <v>#REF!</v>
      </c>
      <c r="EOG631" s="161" t="e">
        <f t="shared" si="878"/>
        <v>#REF!</v>
      </c>
      <c r="EOH631" s="161" t="e">
        <f t="shared" si="878"/>
        <v>#REF!</v>
      </c>
      <c r="EOI631" s="161" t="e">
        <f t="shared" si="878"/>
        <v>#REF!</v>
      </c>
      <c r="EOJ631" s="161" t="e">
        <f t="shared" si="878"/>
        <v>#REF!</v>
      </c>
      <c r="EOK631" s="161" t="e">
        <f t="shared" si="878"/>
        <v>#REF!</v>
      </c>
      <c r="EOL631" s="161" t="e">
        <f t="shared" si="878"/>
        <v>#REF!</v>
      </c>
      <c r="EOM631" s="161" t="e">
        <f t="shared" si="878"/>
        <v>#REF!</v>
      </c>
      <c r="EON631" s="161" t="e">
        <f t="shared" si="878"/>
        <v>#REF!</v>
      </c>
      <c r="EOO631" s="161" t="e">
        <f t="shared" si="878"/>
        <v>#REF!</v>
      </c>
      <c r="EOP631" s="161" t="e">
        <f t="shared" si="878"/>
        <v>#REF!</v>
      </c>
      <c r="EOQ631" s="161" t="e">
        <f t="shared" si="878"/>
        <v>#REF!</v>
      </c>
      <c r="EOR631" s="161" t="e">
        <f t="shared" si="878"/>
        <v>#REF!</v>
      </c>
      <c r="EOS631" s="161" t="e">
        <f t="shared" si="878"/>
        <v>#REF!</v>
      </c>
      <c r="EOT631" s="161" t="e">
        <f t="shared" si="878"/>
        <v>#REF!</v>
      </c>
      <c r="EOU631" s="161" t="e">
        <f t="shared" si="878"/>
        <v>#REF!</v>
      </c>
      <c r="EOV631" s="161" t="e">
        <f t="shared" si="878"/>
        <v>#REF!</v>
      </c>
      <c r="EOW631" s="161" t="e">
        <f t="shared" si="878"/>
        <v>#REF!</v>
      </c>
      <c r="EOX631" s="161" t="e">
        <f t="shared" si="878"/>
        <v>#REF!</v>
      </c>
      <c r="EOY631" s="161" t="e">
        <f t="shared" si="878"/>
        <v>#REF!</v>
      </c>
      <c r="EOZ631" s="161" t="e">
        <f t="shared" si="878"/>
        <v>#REF!</v>
      </c>
      <c r="EPA631" s="161" t="e">
        <f t="shared" si="878"/>
        <v>#REF!</v>
      </c>
      <c r="EPB631" s="161" t="e">
        <f t="shared" si="878"/>
        <v>#REF!</v>
      </c>
      <c r="EPC631" s="161" t="e">
        <f t="shared" si="878"/>
        <v>#REF!</v>
      </c>
      <c r="EPD631" s="161" t="e">
        <f t="shared" si="878"/>
        <v>#REF!</v>
      </c>
      <c r="EPE631" s="161" t="e">
        <f t="shared" si="878"/>
        <v>#REF!</v>
      </c>
      <c r="EPF631" s="161" t="e">
        <f t="shared" si="878"/>
        <v>#REF!</v>
      </c>
      <c r="EPG631" s="161" t="e">
        <f t="shared" si="878"/>
        <v>#REF!</v>
      </c>
      <c r="EPH631" s="161" t="e">
        <f t="shared" si="878"/>
        <v>#REF!</v>
      </c>
      <c r="EPI631" s="161" t="e">
        <f t="shared" si="878"/>
        <v>#REF!</v>
      </c>
      <c r="EPJ631" s="161" t="e">
        <f t="shared" si="878"/>
        <v>#REF!</v>
      </c>
      <c r="EPK631" s="161" t="e">
        <f t="shared" si="878"/>
        <v>#REF!</v>
      </c>
      <c r="EPL631" s="161" t="e">
        <f t="shared" si="878"/>
        <v>#REF!</v>
      </c>
      <c r="EPM631" s="161" t="e">
        <f t="shared" si="878"/>
        <v>#REF!</v>
      </c>
      <c r="EPN631" s="161" t="e">
        <f t="shared" si="878"/>
        <v>#REF!</v>
      </c>
      <c r="EPO631" s="161" t="e">
        <f t="shared" si="878"/>
        <v>#REF!</v>
      </c>
      <c r="EPP631" s="161" t="e">
        <f t="shared" si="878"/>
        <v>#REF!</v>
      </c>
      <c r="EPQ631" s="161" t="e">
        <f t="shared" ref="EPQ631:ESB631" si="879">IF(OR(EPD631="YES",EPF631="YES"),"YES","NO")</f>
        <v>#REF!</v>
      </c>
      <c r="EPR631" s="161" t="e">
        <f t="shared" si="879"/>
        <v>#REF!</v>
      </c>
      <c r="EPS631" s="161" t="e">
        <f t="shared" si="879"/>
        <v>#REF!</v>
      </c>
      <c r="EPT631" s="161" t="e">
        <f t="shared" si="879"/>
        <v>#REF!</v>
      </c>
      <c r="EPU631" s="161" t="e">
        <f t="shared" si="879"/>
        <v>#REF!</v>
      </c>
      <c r="EPV631" s="161" t="e">
        <f t="shared" si="879"/>
        <v>#REF!</v>
      </c>
      <c r="EPW631" s="161" t="e">
        <f t="shared" si="879"/>
        <v>#REF!</v>
      </c>
      <c r="EPX631" s="161" t="e">
        <f t="shared" si="879"/>
        <v>#REF!</v>
      </c>
      <c r="EPY631" s="161" t="e">
        <f t="shared" si="879"/>
        <v>#REF!</v>
      </c>
      <c r="EPZ631" s="161" t="e">
        <f t="shared" si="879"/>
        <v>#REF!</v>
      </c>
      <c r="EQA631" s="161" t="e">
        <f t="shared" si="879"/>
        <v>#REF!</v>
      </c>
      <c r="EQB631" s="161" t="e">
        <f t="shared" si="879"/>
        <v>#REF!</v>
      </c>
      <c r="EQC631" s="161" t="e">
        <f t="shared" si="879"/>
        <v>#REF!</v>
      </c>
      <c r="EQD631" s="161" t="e">
        <f t="shared" si="879"/>
        <v>#REF!</v>
      </c>
      <c r="EQE631" s="161" t="e">
        <f t="shared" si="879"/>
        <v>#REF!</v>
      </c>
      <c r="EQF631" s="161" t="e">
        <f t="shared" si="879"/>
        <v>#REF!</v>
      </c>
      <c r="EQG631" s="161" t="e">
        <f t="shared" si="879"/>
        <v>#REF!</v>
      </c>
      <c r="EQH631" s="161" t="e">
        <f t="shared" si="879"/>
        <v>#REF!</v>
      </c>
      <c r="EQI631" s="161" t="e">
        <f t="shared" si="879"/>
        <v>#REF!</v>
      </c>
      <c r="EQJ631" s="161" t="e">
        <f t="shared" si="879"/>
        <v>#REF!</v>
      </c>
      <c r="EQK631" s="161" t="e">
        <f t="shared" si="879"/>
        <v>#REF!</v>
      </c>
      <c r="EQL631" s="161" t="e">
        <f t="shared" si="879"/>
        <v>#REF!</v>
      </c>
      <c r="EQM631" s="161" t="e">
        <f t="shared" si="879"/>
        <v>#REF!</v>
      </c>
      <c r="EQN631" s="161" t="e">
        <f t="shared" si="879"/>
        <v>#REF!</v>
      </c>
      <c r="EQO631" s="161" t="e">
        <f t="shared" si="879"/>
        <v>#REF!</v>
      </c>
      <c r="EQP631" s="161" t="e">
        <f t="shared" si="879"/>
        <v>#REF!</v>
      </c>
      <c r="EQQ631" s="161" t="e">
        <f t="shared" si="879"/>
        <v>#REF!</v>
      </c>
      <c r="EQR631" s="161" t="e">
        <f t="shared" si="879"/>
        <v>#REF!</v>
      </c>
      <c r="EQS631" s="161" t="e">
        <f t="shared" si="879"/>
        <v>#REF!</v>
      </c>
      <c r="EQT631" s="161" t="e">
        <f t="shared" si="879"/>
        <v>#REF!</v>
      </c>
      <c r="EQU631" s="161" t="e">
        <f t="shared" si="879"/>
        <v>#REF!</v>
      </c>
      <c r="EQV631" s="161" t="e">
        <f t="shared" si="879"/>
        <v>#REF!</v>
      </c>
      <c r="EQW631" s="161" t="e">
        <f t="shared" si="879"/>
        <v>#REF!</v>
      </c>
      <c r="EQX631" s="161" t="e">
        <f t="shared" si="879"/>
        <v>#REF!</v>
      </c>
      <c r="EQY631" s="161" t="e">
        <f t="shared" si="879"/>
        <v>#REF!</v>
      </c>
      <c r="EQZ631" s="161" t="e">
        <f t="shared" si="879"/>
        <v>#REF!</v>
      </c>
      <c r="ERA631" s="161" t="e">
        <f t="shared" si="879"/>
        <v>#REF!</v>
      </c>
      <c r="ERB631" s="161" t="e">
        <f t="shared" si="879"/>
        <v>#REF!</v>
      </c>
      <c r="ERC631" s="161" t="e">
        <f t="shared" si="879"/>
        <v>#REF!</v>
      </c>
      <c r="ERD631" s="161" t="e">
        <f t="shared" si="879"/>
        <v>#REF!</v>
      </c>
      <c r="ERE631" s="161" t="e">
        <f t="shared" si="879"/>
        <v>#REF!</v>
      </c>
      <c r="ERF631" s="161" t="e">
        <f t="shared" si="879"/>
        <v>#REF!</v>
      </c>
      <c r="ERG631" s="161" t="e">
        <f t="shared" si="879"/>
        <v>#REF!</v>
      </c>
      <c r="ERH631" s="161" t="e">
        <f t="shared" si="879"/>
        <v>#REF!</v>
      </c>
      <c r="ERI631" s="161" t="e">
        <f t="shared" si="879"/>
        <v>#REF!</v>
      </c>
      <c r="ERJ631" s="161" t="e">
        <f t="shared" si="879"/>
        <v>#REF!</v>
      </c>
      <c r="ERK631" s="161" t="e">
        <f t="shared" si="879"/>
        <v>#REF!</v>
      </c>
      <c r="ERL631" s="161" t="e">
        <f t="shared" si="879"/>
        <v>#REF!</v>
      </c>
      <c r="ERM631" s="161" t="e">
        <f t="shared" si="879"/>
        <v>#REF!</v>
      </c>
      <c r="ERN631" s="161" t="e">
        <f t="shared" si="879"/>
        <v>#REF!</v>
      </c>
      <c r="ERO631" s="161" t="e">
        <f t="shared" si="879"/>
        <v>#REF!</v>
      </c>
      <c r="ERP631" s="161" t="e">
        <f t="shared" si="879"/>
        <v>#REF!</v>
      </c>
      <c r="ERQ631" s="161" t="e">
        <f t="shared" si="879"/>
        <v>#REF!</v>
      </c>
      <c r="ERR631" s="161" t="e">
        <f t="shared" si="879"/>
        <v>#REF!</v>
      </c>
      <c r="ERS631" s="161" t="e">
        <f t="shared" si="879"/>
        <v>#REF!</v>
      </c>
      <c r="ERT631" s="161" t="e">
        <f t="shared" si="879"/>
        <v>#REF!</v>
      </c>
      <c r="ERU631" s="161" t="e">
        <f t="shared" si="879"/>
        <v>#REF!</v>
      </c>
      <c r="ERV631" s="161" t="e">
        <f t="shared" si="879"/>
        <v>#REF!</v>
      </c>
      <c r="ERW631" s="161" t="e">
        <f t="shared" si="879"/>
        <v>#REF!</v>
      </c>
      <c r="ERX631" s="161" t="e">
        <f t="shared" si="879"/>
        <v>#REF!</v>
      </c>
      <c r="ERY631" s="161" t="e">
        <f t="shared" si="879"/>
        <v>#REF!</v>
      </c>
      <c r="ERZ631" s="161" t="e">
        <f t="shared" si="879"/>
        <v>#REF!</v>
      </c>
      <c r="ESA631" s="161" t="e">
        <f t="shared" si="879"/>
        <v>#REF!</v>
      </c>
      <c r="ESB631" s="161" t="e">
        <f t="shared" si="879"/>
        <v>#REF!</v>
      </c>
      <c r="ESC631" s="161" t="e">
        <f t="shared" ref="ESC631:EUN631" si="880">IF(OR(ERP631="YES",ERR631="YES"),"YES","NO")</f>
        <v>#REF!</v>
      </c>
      <c r="ESD631" s="161" t="e">
        <f t="shared" si="880"/>
        <v>#REF!</v>
      </c>
      <c r="ESE631" s="161" t="e">
        <f t="shared" si="880"/>
        <v>#REF!</v>
      </c>
      <c r="ESF631" s="161" t="e">
        <f t="shared" si="880"/>
        <v>#REF!</v>
      </c>
      <c r="ESG631" s="161" t="e">
        <f t="shared" si="880"/>
        <v>#REF!</v>
      </c>
      <c r="ESH631" s="161" t="e">
        <f t="shared" si="880"/>
        <v>#REF!</v>
      </c>
      <c r="ESI631" s="161" t="e">
        <f t="shared" si="880"/>
        <v>#REF!</v>
      </c>
      <c r="ESJ631" s="161" t="e">
        <f t="shared" si="880"/>
        <v>#REF!</v>
      </c>
      <c r="ESK631" s="161" t="e">
        <f t="shared" si="880"/>
        <v>#REF!</v>
      </c>
      <c r="ESL631" s="161" t="e">
        <f t="shared" si="880"/>
        <v>#REF!</v>
      </c>
      <c r="ESM631" s="161" t="e">
        <f t="shared" si="880"/>
        <v>#REF!</v>
      </c>
      <c r="ESN631" s="161" t="e">
        <f t="shared" si="880"/>
        <v>#REF!</v>
      </c>
      <c r="ESO631" s="161" t="e">
        <f t="shared" si="880"/>
        <v>#REF!</v>
      </c>
      <c r="ESP631" s="161" t="e">
        <f t="shared" si="880"/>
        <v>#REF!</v>
      </c>
      <c r="ESQ631" s="161" t="e">
        <f t="shared" si="880"/>
        <v>#REF!</v>
      </c>
      <c r="ESR631" s="161" t="e">
        <f t="shared" si="880"/>
        <v>#REF!</v>
      </c>
      <c r="ESS631" s="161" t="e">
        <f t="shared" si="880"/>
        <v>#REF!</v>
      </c>
      <c r="EST631" s="161" t="e">
        <f t="shared" si="880"/>
        <v>#REF!</v>
      </c>
      <c r="ESU631" s="161" t="e">
        <f t="shared" si="880"/>
        <v>#REF!</v>
      </c>
      <c r="ESV631" s="161" t="e">
        <f t="shared" si="880"/>
        <v>#REF!</v>
      </c>
      <c r="ESW631" s="161" t="e">
        <f t="shared" si="880"/>
        <v>#REF!</v>
      </c>
      <c r="ESX631" s="161" t="e">
        <f t="shared" si="880"/>
        <v>#REF!</v>
      </c>
      <c r="ESY631" s="161" t="e">
        <f t="shared" si="880"/>
        <v>#REF!</v>
      </c>
      <c r="ESZ631" s="161" t="e">
        <f t="shared" si="880"/>
        <v>#REF!</v>
      </c>
      <c r="ETA631" s="161" t="e">
        <f t="shared" si="880"/>
        <v>#REF!</v>
      </c>
      <c r="ETB631" s="161" t="e">
        <f t="shared" si="880"/>
        <v>#REF!</v>
      </c>
      <c r="ETC631" s="161" t="e">
        <f t="shared" si="880"/>
        <v>#REF!</v>
      </c>
      <c r="ETD631" s="161" t="e">
        <f t="shared" si="880"/>
        <v>#REF!</v>
      </c>
      <c r="ETE631" s="161" t="e">
        <f t="shared" si="880"/>
        <v>#REF!</v>
      </c>
      <c r="ETF631" s="161" t="e">
        <f t="shared" si="880"/>
        <v>#REF!</v>
      </c>
      <c r="ETG631" s="161" t="e">
        <f t="shared" si="880"/>
        <v>#REF!</v>
      </c>
      <c r="ETH631" s="161" t="e">
        <f t="shared" si="880"/>
        <v>#REF!</v>
      </c>
      <c r="ETI631" s="161" t="e">
        <f t="shared" si="880"/>
        <v>#REF!</v>
      </c>
      <c r="ETJ631" s="161" t="e">
        <f t="shared" si="880"/>
        <v>#REF!</v>
      </c>
      <c r="ETK631" s="161" t="e">
        <f t="shared" si="880"/>
        <v>#REF!</v>
      </c>
      <c r="ETL631" s="161" t="e">
        <f t="shared" si="880"/>
        <v>#REF!</v>
      </c>
      <c r="ETM631" s="161" t="e">
        <f t="shared" si="880"/>
        <v>#REF!</v>
      </c>
      <c r="ETN631" s="161" t="e">
        <f t="shared" si="880"/>
        <v>#REF!</v>
      </c>
      <c r="ETO631" s="161" t="e">
        <f t="shared" si="880"/>
        <v>#REF!</v>
      </c>
      <c r="ETP631" s="161" t="e">
        <f t="shared" si="880"/>
        <v>#REF!</v>
      </c>
      <c r="ETQ631" s="161" t="e">
        <f t="shared" si="880"/>
        <v>#REF!</v>
      </c>
      <c r="ETR631" s="161" t="e">
        <f t="shared" si="880"/>
        <v>#REF!</v>
      </c>
      <c r="ETS631" s="161" t="e">
        <f t="shared" si="880"/>
        <v>#REF!</v>
      </c>
      <c r="ETT631" s="161" t="e">
        <f t="shared" si="880"/>
        <v>#REF!</v>
      </c>
      <c r="ETU631" s="161" t="e">
        <f t="shared" si="880"/>
        <v>#REF!</v>
      </c>
      <c r="ETV631" s="161" t="e">
        <f t="shared" si="880"/>
        <v>#REF!</v>
      </c>
      <c r="ETW631" s="161" t="e">
        <f t="shared" si="880"/>
        <v>#REF!</v>
      </c>
      <c r="ETX631" s="161" t="e">
        <f t="shared" si="880"/>
        <v>#REF!</v>
      </c>
      <c r="ETY631" s="161" t="e">
        <f t="shared" si="880"/>
        <v>#REF!</v>
      </c>
      <c r="ETZ631" s="161" t="e">
        <f t="shared" si="880"/>
        <v>#REF!</v>
      </c>
      <c r="EUA631" s="161" t="e">
        <f t="shared" si="880"/>
        <v>#REF!</v>
      </c>
      <c r="EUB631" s="161" t="e">
        <f t="shared" si="880"/>
        <v>#REF!</v>
      </c>
      <c r="EUC631" s="161" t="e">
        <f t="shared" si="880"/>
        <v>#REF!</v>
      </c>
      <c r="EUD631" s="161" t="e">
        <f t="shared" si="880"/>
        <v>#REF!</v>
      </c>
      <c r="EUE631" s="161" t="e">
        <f t="shared" si="880"/>
        <v>#REF!</v>
      </c>
      <c r="EUF631" s="161" t="e">
        <f t="shared" si="880"/>
        <v>#REF!</v>
      </c>
      <c r="EUG631" s="161" t="e">
        <f t="shared" si="880"/>
        <v>#REF!</v>
      </c>
      <c r="EUH631" s="161" t="e">
        <f t="shared" si="880"/>
        <v>#REF!</v>
      </c>
      <c r="EUI631" s="161" t="e">
        <f t="shared" si="880"/>
        <v>#REF!</v>
      </c>
      <c r="EUJ631" s="161" t="e">
        <f t="shared" si="880"/>
        <v>#REF!</v>
      </c>
      <c r="EUK631" s="161" t="e">
        <f t="shared" si="880"/>
        <v>#REF!</v>
      </c>
      <c r="EUL631" s="161" t="e">
        <f t="shared" si="880"/>
        <v>#REF!</v>
      </c>
      <c r="EUM631" s="161" t="e">
        <f t="shared" si="880"/>
        <v>#REF!</v>
      </c>
      <c r="EUN631" s="161" t="e">
        <f t="shared" si="880"/>
        <v>#REF!</v>
      </c>
      <c r="EUO631" s="161" t="e">
        <f t="shared" ref="EUO631:EWZ631" si="881">IF(OR(EUB631="YES",EUD631="YES"),"YES","NO")</f>
        <v>#REF!</v>
      </c>
      <c r="EUP631" s="161" t="e">
        <f t="shared" si="881"/>
        <v>#REF!</v>
      </c>
      <c r="EUQ631" s="161" t="e">
        <f t="shared" si="881"/>
        <v>#REF!</v>
      </c>
      <c r="EUR631" s="161" t="e">
        <f t="shared" si="881"/>
        <v>#REF!</v>
      </c>
      <c r="EUS631" s="161" t="e">
        <f t="shared" si="881"/>
        <v>#REF!</v>
      </c>
      <c r="EUT631" s="161" t="e">
        <f t="shared" si="881"/>
        <v>#REF!</v>
      </c>
      <c r="EUU631" s="161" t="e">
        <f t="shared" si="881"/>
        <v>#REF!</v>
      </c>
      <c r="EUV631" s="161" t="e">
        <f t="shared" si="881"/>
        <v>#REF!</v>
      </c>
      <c r="EUW631" s="161" t="e">
        <f t="shared" si="881"/>
        <v>#REF!</v>
      </c>
      <c r="EUX631" s="161" t="e">
        <f t="shared" si="881"/>
        <v>#REF!</v>
      </c>
      <c r="EUY631" s="161" t="e">
        <f t="shared" si="881"/>
        <v>#REF!</v>
      </c>
      <c r="EUZ631" s="161" t="e">
        <f t="shared" si="881"/>
        <v>#REF!</v>
      </c>
      <c r="EVA631" s="161" t="e">
        <f t="shared" si="881"/>
        <v>#REF!</v>
      </c>
      <c r="EVB631" s="161" t="e">
        <f t="shared" si="881"/>
        <v>#REF!</v>
      </c>
      <c r="EVC631" s="161" t="e">
        <f t="shared" si="881"/>
        <v>#REF!</v>
      </c>
      <c r="EVD631" s="161" t="e">
        <f t="shared" si="881"/>
        <v>#REF!</v>
      </c>
      <c r="EVE631" s="161" t="e">
        <f t="shared" si="881"/>
        <v>#REF!</v>
      </c>
      <c r="EVF631" s="161" t="e">
        <f t="shared" si="881"/>
        <v>#REF!</v>
      </c>
      <c r="EVG631" s="161" t="e">
        <f t="shared" si="881"/>
        <v>#REF!</v>
      </c>
      <c r="EVH631" s="161" t="e">
        <f t="shared" si="881"/>
        <v>#REF!</v>
      </c>
      <c r="EVI631" s="161" t="e">
        <f t="shared" si="881"/>
        <v>#REF!</v>
      </c>
      <c r="EVJ631" s="161" t="e">
        <f t="shared" si="881"/>
        <v>#REF!</v>
      </c>
      <c r="EVK631" s="161" t="e">
        <f t="shared" si="881"/>
        <v>#REF!</v>
      </c>
      <c r="EVL631" s="161" t="e">
        <f t="shared" si="881"/>
        <v>#REF!</v>
      </c>
      <c r="EVM631" s="161" t="e">
        <f t="shared" si="881"/>
        <v>#REF!</v>
      </c>
      <c r="EVN631" s="161" t="e">
        <f t="shared" si="881"/>
        <v>#REF!</v>
      </c>
      <c r="EVO631" s="161" t="e">
        <f t="shared" si="881"/>
        <v>#REF!</v>
      </c>
      <c r="EVP631" s="161" t="e">
        <f t="shared" si="881"/>
        <v>#REF!</v>
      </c>
      <c r="EVQ631" s="161" t="e">
        <f t="shared" si="881"/>
        <v>#REF!</v>
      </c>
      <c r="EVR631" s="161" t="e">
        <f t="shared" si="881"/>
        <v>#REF!</v>
      </c>
      <c r="EVS631" s="161" t="e">
        <f t="shared" si="881"/>
        <v>#REF!</v>
      </c>
      <c r="EVT631" s="161" t="e">
        <f t="shared" si="881"/>
        <v>#REF!</v>
      </c>
      <c r="EVU631" s="161" t="e">
        <f t="shared" si="881"/>
        <v>#REF!</v>
      </c>
      <c r="EVV631" s="161" t="e">
        <f t="shared" si="881"/>
        <v>#REF!</v>
      </c>
      <c r="EVW631" s="161" t="e">
        <f t="shared" si="881"/>
        <v>#REF!</v>
      </c>
      <c r="EVX631" s="161" t="e">
        <f t="shared" si="881"/>
        <v>#REF!</v>
      </c>
      <c r="EVY631" s="161" t="e">
        <f t="shared" si="881"/>
        <v>#REF!</v>
      </c>
      <c r="EVZ631" s="161" t="e">
        <f t="shared" si="881"/>
        <v>#REF!</v>
      </c>
      <c r="EWA631" s="161" t="e">
        <f t="shared" si="881"/>
        <v>#REF!</v>
      </c>
      <c r="EWB631" s="161" t="e">
        <f t="shared" si="881"/>
        <v>#REF!</v>
      </c>
      <c r="EWC631" s="161" t="e">
        <f t="shared" si="881"/>
        <v>#REF!</v>
      </c>
      <c r="EWD631" s="161" t="e">
        <f t="shared" si="881"/>
        <v>#REF!</v>
      </c>
      <c r="EWE631" s="161" t="e">
        <f t="shared" si="881"/>
        <v>#REF!</v>
      </c>
      <c r="EWF631" s="161" t="e">
        <f t="shared" si="881"/>
        <v>#REF!</v>
      </c>
      <c r="EWG631" s="161" t="e">
        <f t="shared" si="881"/>
        <v>#REF!</v>
      </c>
      <c r="EWH631" s="161" t="e">
        <f t="shared" si="881"/>
        <v>#REF!</v>
      </c>
      <c r="EWI631" s="161" t="e">
        <f t="shared" si="881"/>
        <v>#REF!</v>
      </c>
      <c r="EWJ631" s="161" t="e">
        <f t="shared" si="881"/>
        <v>#REF!</v>
      </c>
      <c r="EWK631" s="161" t="e">
        <f t="shared" si="881"/>
        <v>#REF!</v>
      </c>
      <c r="EWL631" s="161" t="e">
        <f t="shared" si="881"/>
        <v>#REF!</v>
      </c>
      <c r="EWM631" s="161" t="e">
        <f t="shared" si="881"/>
        <v>#REF!</v>
      </c>
      <c r="EWN631" s="161" t="e">
        <f t="shared" si="881"/>
        <v>#REF!</v>
      </c>
      <c r="EWO631" s="161" t="e">
        <f t="shared" si="881"/>
        <v>#REF!</v>
      </c>
      <c r="EWP631" s="161" t="e">
        <f t="shared" si="881"/>
        <v>#REF!</v>
      </c>
      <c r="EWQ631" s="161" t="e">
        <f t="shared" si="881"/>
        <v>#REF!</v>
      </c>
      <c r="EWR631" s="161" t="e">
        <f t="shared" si="881"/>
        <v>#REF!</v>
      </c>
      <c r="EWS631" s="161" t="e">
        <f t="shared" si="881"/>
        <v>#REF!</v>
      </c>
      <c r="EWT631" s="161" t="e">
        <f t="shared" si="881"/>
        <v>#REF!</v>
      </c>
      <c r="EWU631" s="161" t="e">
        <f t="shared" si="881"/>
        <v>#REF!</v>
      </c>
      <c r="EWV631" s="161" t="e">
        <f t="shared" si="881"/>
        <v>#REF!</v>
      </c>
      <c r="EWW631" s="161" t="e">
        <f t="shared" si="881"/>
        <v>#REF!</v>
      </c>
      <c r="EWX631" s="161" t="e">
        <f t="shared" si="881"/>
        <v>#REF!</v>
      </c>
      <c r="EWY631" s="161" t="e">
        <f t="shared" si="881"/>
        <v>#REF!</v>
      </c>
      <c r="EWZ631" s="161" t="e">
        <f t="shared" si="881"/>
        <v>#REF!</v>
      </c>
      <c r="EXA631" s="161" t="e">
        <f t="shared" ref="EXA631:EZL631" si="882">IF(OR(EWN631="YES",EWP631="YES"),"YES","NO")</f>
        <v>#REF!</v>
      </c>
      <c r="EXB631" s="161" t="e">
        <f t="shared" si="882"/>
        <v>#REF!</v>
      </c>
      <c r="EXC631" s="161" t="e">
        <f t="shared" si="882"/>
        <v>#REF!</v>
      </c>
      <c r="EXD631" s="161" t="e">
        <f t="shared" si="882"/>
        <v>#REF!</v>
      </c>
      <c r="EXE631" s="161" t="e">
        <f t="shared" si="882"/>
        <v>#REF!</v>
      </c>
      <c r="EXF631" s="161" t="e">
        <f t="shared" si="882"/>
        <v>#REF!</v>
      </c>
      <c r="EXG631" s="161" t="e">
        <f t="shared" si="882"/>
        <v>#REF!</v>
      </c>
      <c r="EXH631" s="161" t="e">
        <f t="shared" si="882"/>
        <v>#REF!</v>
      </c>
      <c r="EXI631" s="161" t="e">
        <f t="shared" si="882"/>
        <v>#REF!</v>
      </c>
      <c r="EXJ631" s="161" t="e">
        <f t="shared" si="882"/>
        <v>#REF!</v>
      </c>
      <c r="EXK631" s="161" t="e">
        <f t="shared" si="882"/>
        <v>#REF!</v>
      </c>
      <c r="EXL631" s="161" t="e">
        <f t="shared" si="882"/>
        <v>#REF!</v>
      </c>
      <c r="EXM631" s="161" t="e">
        <f t="shared" si="882"/>
        <v>#REF!</v>
      </c>
      <c r="EXN631" s="161" t="e">
        <f t="shared" si="882"/>
        <v>#REF!</v>
      </c>
      <c r="EXO631" s="161" t="e">
        <f t="shared" si="882"/>
        <v>#REF!</v>
      </c>
      <c r="EXP631" s="161" t="e">
        <f t="shared" si="882"/>
        <v>#REF!</v>
      </c>
      <c r="EXQ631" s="161" t="e">
        <f t="shared" si="882"/>
        <v>#REF!</v>
      </c>
      <c r="EXR631" s="161" t="e">
        <f t="shared" si="882"/>
        <v>#REF!</v>
      </c>
      <c r="EXS631" s="161" t="e">
        <f t="shared" si="882"/>
        <v>#REF!</v>
      </c>
      <c r="EXT631" s="161" t="e">
        <f t="shared" si="882"/>
        <v>#REF!</v>
      </c>
      <c r="EXU631" s="161" t="e">
        <f t="shared" si="882"/>
        <v>#REF!</v>
      </c>
      <c r="EXV631" s="161" t="e">
        <f t="shared" si="882"/>
        <v>#REF!</v>
      </c>
      <c r="EXW631" s="161" t="e">
        <f t="shared" si="882"/>
        <v>#REF!</v>
      </c>
      <c r="EXX631" s="161" t="e">
        <f t="shared" si="882"/>
        <v>#REF!</v>
      </c>
      <c r="EXY631" s="161" t="e">
        <f t="shared" si="882"/>
        <v>#REF!</v>
      </c>
      <c r="EXZ631" s="161" t="e">
        <f t="shared" si="882"/>
        <v>#REF!</v>
      </c>
      <c r="EYA631" s="161" t="e">
        <f t="shared" si="882"/>
        <v>#REF!</v>
      </c>
      <c r="EYB631" s="161" t="e">
        <f t="shared" si="882"/>
        <v>#REF!</v>
      </c>
      <c r="EYC631" s="161" t="e">
        <f t="shared" si="882"/>
        <v>#REF!</v>
      </c>
      <c r="EYD631" s="161" t="e">
        <f t="shared" si="882"/>
        <v>#REF!</v>
      </c>
      <c r="EYE631" s="161" t="e">
        <f t="shared" si="882"/>
        <v>#REF!</v>
      </c>
      <c r="EYF631" s="161" t="e">
        <f t="shared" si="882"/>
        <v>#REF!</v>
      </c>
      <c r="EYG631" s="161" t="e">
        <f t="shared" si="882"/>
        <v>#REF!</v>
      </c>
      <c r="EYH631" s="161" t="e">
        <f t="shared" si="882"/>
        <v>#REF!</v>
      </c>
      <c r="EYI631" s="161" t="e">
        <f t="shared" si="882"/>
        <v>#REF!</v>
      </c>
      <c r="EYJ631" s="161" t="e">
        <f t="shared" si="882"/>
        <v>#REF!</v>
      </c>
      <c r="EYK631" s="161" t="e">
        <f t="shared" si="882"/>
        <v>#REF!</v>
      </c>
      <c r="EYL631" s="161" t="e">
        <f t="shared" si="882"/>
        <v>#REF!</v>
      </c>
      <c r="EYM631" s="161" t="e">
        <f t="shared" si="882"/>
        <v>#REF!</v>
      </c>
      <c r="EYN631" s="161" t="e">
        <f t="shared" si="882"/>
        <v>#REF!</v>
      </c>
      <c r="EYO631" s="161" t="e">
        <f t="shared" si="882"/>
        <v>#REF!</v>
      </c>
      <c r="EYP631" s="161" t="e">
        <f t="shared" si="882"/>
        <v>#REF!</v>
      </c>
      <c r="EYQ631" s="161" t="e">
        <f t="shared" si="882"/>
        <v>#REF!</v>
      </c>
      <c r="EYR631" s="161" t="e">
        <f t="shared" si="882"/>
        <v>#REF!</v>
      </c>
      <c r="EYS631" s="161" t="e">
        <f t="shared" si="882"/>
        <v>#REF!</v>
      </c>
      <c r="EYT631" s="161" t="e">
        <f t="shared" si="882"/>
        <v>#REF!</v>
      </c>
      <c r="EYU631" s="161" t="e">
        <f t="shared" si="882"/>
        <v>#REF!</v>
      </c>
      <c r="EYV631" s="161" t="e">
        <f t="shared" si="882"/>
        <v>#REF!</v>
      </c>
      <c r="EYW631" s="161" t="e">
        <f t="shared" si="882"/>
        <v>#REF!</v>
      </c>
      <c r="EYX631" s="161" t="e">
        <f t="shared" si="882"/>
        <v>#REF!</v>
      </c>
      <c r="EYY631" s="161" t="e">
        <f t="shared" si="882"/>
        <v>#REF!</v>
      </c>
      <c r="EYZ631" s="161" t="e">
        <f t="shared" si="882"/>
        <v>#REF!</v>
      </c>
      <c r="EZA631" s="161" t="e">
        <f t="shared" si="882"/>
        <v>#REF!</v>
      </c>
      <c r="EZB631" s="161" t="e">
        <f t="shared" si="882"/>
        <v>#REF!</v>
      </c>
      <c r="EZC631" s="161" t="e">
        <f t="shared" si="882"/>
        <v>#REF!</v>
      </c>
      <c r="EZD631" s="161" t="e">
        <f t="shared" si="882"/>
        <v>#REF!</v>
      </c>
      <c r="EZE631" s="161" t="e">
        <f t="shared" si="882"/>
        <v>#REF!</v>
      </c>
      <c r="EZF631" s="161" t="e">
        <f t="shared" si="882"/>
        <v>#REF!</v>
      </c>
      <c r="EZG631" s="161" t="e">
        <f t="shared" si="882"/>
        <v>#REF!</v>
      </c>
      <c r="EZH631" s="161" t="e">
        <f t="shared" si="882"/>
        <v>#REF!</v>
      </c>
      <c r="EZI631" s="161" t="e">
        <f t="shared" si="882"/>
        <v>#REF!</v>
      </c>
      <c r="EZJ631" s="161" t="e">
        <f t="shared" si="882"/>
        <v>#REF!</v>
      </c>
      <c r="EZK631" s="161" t="e">
        <f t="shared" si="882"/>
        <v>#REF!</v>
      </c>
      <c r="EZL631" s="161" t="e">
        <f t="shared" si="882"/>
        <v>#REF!</v>
      </c>
      <c r="EZM631" s="161" t="e">
        <f t="shared" ref="EZM631:FBX631" si="883">IF(OR(EYZ631="YES",EZB631="YES"),"YES","NO")</f>
        <v>#REF!</v>
      </c>
      <c r="EZN631" s="161" t="e">
        <f t="shared" si="883"/>
        <v>#REF!</v>
      </c>
      <c r="EZO631" s="161" t="e">
        <f t="shared" si="883"/>
        <v>#REF!</v>
      </c>
      <c r="EZP631" s="161" t="e">
        <f t="shared" si="883"/>
        <v>#REF!</v>
      </c>
      <c r="EZQ631" s="161" t="e">
        <f t="shared" si="883"/>
        <v>#REF!</v>
      </c>
      <c r="EZR631" s="161" t="e">
        <f t="shared" si="883"/>
        <v>#REF!</v>
      </c>
      <c r="EZS631" s="161" t="e">
        <f t="shared" si="883"/>
        <v>#REF!</v>
      </c>
      <c r="EZT631" s="161" t="e">
        <f t="shared" si="883"/>
        <v>#REF!</v>
      </c>
      <c r="EZU631" s="161" t="e">
        <f t="shared" si="883"/>
        <v>#REF!</v>
      </c>
      <c r="EZV631" s="161" t="e">
        <f t="shared" si="883"/>
        <v>#REF!</v>
      </c>
      <c r="EZW631" s="161" t="e">
        <f t="shared" si="883"/>
        <v>#REF!</v>
      </c>
      <c r="EZX631" s="161" t="e">
        <f t="shared" si="883"/>
        <v>#REF!</v>
      </c>
      <c r="EZY631" s="161" t="e">
        <f t="shared" si="883"/>
        <v>#REF!</v>
      </c>
      <c r="EZZ631" s="161" t="e">
        <f t="shared" si="883"/>
        <v>#REF!</v>
      </c>
      <c r="FAA631" s="161" t="e">
        <f t="shared" si="883"/>
        <v>#REF!</v>
      </c>
      <c r="FAB631" s="161" t="e">
        <f t="shared" si="883"/>
        <v>#REF!</v>
      </c>
      <c r="FAC631" s="161" t="e">
        <f t="shared" si="883"/>
        <v>#REF!</v>
      </c>
      <c r="FAD631" s="161" t="e">
        <f t="shared" si="883"/>
        <v>#REF!</v>
      </c>
      <c r="FAE631" s="161" t="e">
        <f t="shared" si="883"/>
        <v>#REF!</v>
      </c>
      <c r="FAF631" s="161" t="e">
        <f t="shared" si="883"/>
        <v>#REF!</v>
      </c>
      <c r="FAG631" s="161" t="e">
        <f t="shared" si="883"/>
        <v>#REF!</v>
      </c>
      <c r="FAH631" s="161" t="e">
        <f t="shared" si="883"/>
        <v>#REF!</v>
      </c>
      <c r="FAI631" s="161" t="e">
        <f t="shared" si="883"/>
        <v>#REF!</v>
      </c>
      <c r="FAJ631" s="161" t="e">
        <f t="shared" si="883"/>
        <v>#REF!</v>
      </c>
      <c r="FAK631" s="161" t="e">
        <f t="shared" si="883"/>
        <v>#REF!</v>
      </c>
      <c r="FAL631" s="161" t="e">
        <f t="shared" si="883"/>
        <v>#REF!</v>
      </c>
      <c r="FAM631" s="161" t="e">
        <f t="shared" si="883"/>
        <v>#REF!</v>
      </c>
      <c r="FAN631" s="161" t="e">
        <f t="shared" si="883"/>
        <v>#REF!</v>
      </c>
      <c r="FAO631" s="161" t="e">
        <f t="shared" si="883"/>
        <v>#REF!</v>
      </c>
      <c r="FAP631" s="161" t="e">
        <f t="shared" si="883"/>
        <v>#REF!</v>
      </c>
      <c r="FAQ631" s="161" t="e">
        <f t="shared" si="883"/>
        <v>#REF!</v>
      </c>
      <c r="FAR631" s="161" t="e">
        <f t="shared" si="883"/>
        <v>#REF!</v>
      </c>
      <c r="FAS631" s="161" t="e">
        <f t="shared" si="883"/>
        <v>#REF!</v>
      </c>
      <c r="FAT631" s="161" t="e">
        <f t="shared" si="883"/>
        <v>#REF!</v>
      </c>
      <c r="FAU631" s="161" t="e">
        <f t="shared" si="883"/>
        <v>#REF!</v>
      </c>
      <c r="FAV631" s="161" t="e">
        <f t="shared" si="883"/>
        <v>#REF!</v>
      </c>
      <c r="FAW631" s="161" t="e">
        <f t="shared" si="883"/>
        <v>#REF!</v>
      </c>
      <c r="FAX631" s="161" t="e">
        <f t="shared" si="883"/>
        <v>#REF!</v>
      </c>
      <c r="FAY631" s="161" t="e">
        <f t="shared" si="883"/>
        <v>#REF!</v>
      </c>
      <c r="FAZ631" s="161" t="e">
        <f t="shared" si="883"/>
        <v>#REF!</v>
      </c>
      <c r="FBA631" s="161" t="e">
        <f t="shared" si="883"/>
        <v>#REF!</v>
      </c>
      <c r="FBB631" s="161" t="e">
        <f t="shared" si="883"/>
        <v>#REF!</v>
      </c>
      <c r="FBC631" s="161" t="e">
        <f t="shared" si="883"/>
        <v>#REF!</v>
      </c>
      <c r="FBD631" s="161" t="e">
        <f t="shared" si="883"/>
        <v>#REF!</v>
      </c>
      <c r="FBE631" s="161" t="e">
        <f t="shared" si="883"/>
        <v>#REF!</v>
      </c>
      <c r="FBF631" s="161" t="e">
        <f t="shared" si="883"/>
        <v>#REF!</v>
      </c>
      <c r="FBG631" s="161" t="e">
        <f t="shared" si="883"/>
        <v>#REF!</v>
      </c>
      <c r="FBH631" s="161" t="e">
        <f t="shared" si="883"/>
        <v>#REF!</v>
      </c>
      <c r="FBI631" s="161" t="e">
        <f t="shared" si="883"/>
        <v>#REF!</v>
      </c>
      <c r="FBJ631" s="161" t="e">
        <f t="shared" si="883"/>
        <v>#REF!</v>
      </c>
      <c r="FBK631" s="161" t="e">
        <f t="shared" si="883"/>
        <v>#REF!</v>
      </c>
      <c r="FBL631" s="161" t="e">
        <f t="shared" si="883"/>
        <v>#REF!</v>
      </c>
      <c r="FBM631" s="161" t="e">
        <f t="shared" si="883"/>
        <v>#REF!</v>
      </c>
      <c r="FBN631" s="161" t="e">
        <f t="shared" si="883"/>
        <v>#REF!</v>
      </c>
      <c r="FBO631" s="161" t="e">
        <f t="shared" si="883"/>
        <v>#REF!</v>
      </c>
      <c r="FBP631" s="161" t="e">
        <f t="shared" si="883"/>
        <v>#REF!</v>
      </c>
      <c r="FBQ631" s="161" t="e">
        <f t="shared" si="883"/>
        <v>#REF!</v>
      </c>
      <c r="FBR631" s="161" t="e">
        <f t="shared" si="883"/>
        <v>#REF!</v>
      </c>
      <c r="FBS631" s="161" t="e">
        <f t="shared" si="883"/>
        <v>#REF!</v>
      </c>
      <c r="FBT631" s="161" t="e">
        <f t="shared" si="883"/>
        <v>#REF!</v>
      </c>
      <c r="FBU631" s="161" t="e">
        <f t="shared" si="883"/>
        <v>#REF!</v>
      </c>
      <c r="FBV631" s="161" t="e">
        <f t="shared" si="883"/>
        <v>#REF!</v>
      </c>
      <c r="FBW631" s="161" t="e">
        <f t="shared" si="883"/>
        <v>#REF!</v>
      </c>
      <c r="FBX631" s="161" t="e">
        <f t="shared" si="883"/>
        <v>#REF!</v>
      </c>
      <c r="FBY631" s="161" t="e">
        <f t="shared" ref="FBY631:FEJ631" si="884">IF(OR(FBL631="YES",FBN631="YES"),"YES","NO")</f>
        <v>#REF!</v>
      </c>
      <c r="FBZ631" s="161" t="e">
        <f t="shared" si="884"/>
        <v>#REF!</v>
      </c>
      <c r="FCA631" s="161" t="e">
        <f t="shared" si="884"/>
        <v>#REF!</v>
      </c>
      <c r="FCB631" s="161" t="e">
        <f t="shared" si="884"/>
        <v>#REF!</v>
      </c>
      <c r="FCC631" s="161" t="e">
        <f t="shared" si="884"/>
        <v>#REF!</v>
      </c>
      <c r="FCD631" s="161" t="e">
        <f t="shared" si="884"/>
        <v>#REF!</v>
      </c>
      <c r="FCE631" s="161" t="e">
        <f t="shared" si="884"/>
        <v>#REF!</v>
      </c>
      <c r="FCF631" s="161" t="e">
        <f t="shared" si="884"/>
        <v>#REF!</v>
      </c>
      <c r="FCG631" s="161" t="e">
        <f t="shared" si="884"/>
        <v>#REF!</v>
      </c>
      <c r="FCH631" s="161" t="e">
        <f t="shared" si="884"/>
        <v>#REF!</v>
      </c>
      <c r="FCI631" s="161" t="e">
        <f t="shared" si="884"/>
        <v>#REF!</v>
      </c>
      <c r="FCJ631" s="161" t="e">
        <f t="shared" si="884"/>
        <v>#REF!</v>
      </c>
      <c r="FCK631" s="161" t="e">
        <f t="shared" si="884"/>
        <v>#REF!</v>
      </c>
      <c r="FCL631" s="161" t="e">
        <f t="shared" si="884"/>
        <v>#REF!</v>
      </c>
      <c r="FCM631" s="161" t="e">
        <f t="shared" si="884"/>
        <v>#REF!</v>
      </c>
      <c r="FCN631" s="161" t="e">
        <f t="shared" si="884"/>
        <v>#REF!</v>
      </c>
      <c r="FCO631" s="161" t="e">
        <f t="shared" si="884"/>
        <v>#REF!</v>
      </c>
      <c r="FCP631" s="161" t="e">
        <f t="shared" si="884"/>
        <v>#REF!</v>
      </c>
      <c r="FCQ631" s="161" t="e">
        <f t="shared" si="884"/>
        <v>#REF!</v>
      </c>
      <c r="FCR631" s="161" t="e">
        <f t="shared" si="884"/>
        <v>#REF!</v>
      </c>
      <c r="FCS631" s="161" t="e">
        <f t="shared" si="884"/>
        <v>#REF!</v>
      </c>
      <c r="FCT631" s="161" t="e">
        <f t="shared" si="884"/>
        <v>#REF!</v>
      </c>
      <c r="FCU631" s="161" t="e">
        <f t="shared" si="884"/>
        <v>#REF!</v>
      </c>
      <c r="FCV631" s="161" t="e">
        <f t="shared" si="884"/>
        <v>#REF!</v>
      </c>
      <c r="FCW631" s="161" t="e">
        <f t="shared" si="884"/>
        <v>#REF!</v>
      </c>
      <c r="FCX631" s="161" t="e">
        <f t="shared" si="884"/>
        <v>#REF!</v>
      </c>
      <c r="FCY631" s="161" t="e">
        <f t="shared" si="884"/>
        <v>#REF!</v>
      </c>
      <c r="FCZ631" s="161" t="e">
        <f t="shared" si="884"/>
        <v>#REF!</v>
      </c>
      <c r="FDA631" s="161" t="e">
        <f t="shared" si="884"/>
        <v>#REF!</v>
      </c>
      <c r="FDB631" s="161" t="e">
        <f t="shared" si="884"/>
        <v>#REF!</v>
      </c>
      <c r="FDC631" s="161" t="e">
        <f t="shared" si="884"/>
        <v>#REF!</v>
      </c>
      <c r="FDD631" s="161" t="e">
        <f t="shared" si="884"/>
        <v>#REF!</v>
      </c>
      <c r="FDE631" s="161" t="e">
        <f t="shared" si="884"/>
        <v>#REF!</v>
      </c>
      <c r="FDF631" s="161" t="e">
        <f t="shared" si="884"/>
        <v>#REF!</v>
      </c>
      <c r="FDG631" s="161" t="e">
        <f t="shared" si="884"/>
        <v>#REF!</v>
      </c>
      <c r="FDH631" s="161" t="e">
        <f t="shared" si="884"/>
        <v>#REF!</v>
      </c>
      <c r="FDI631" s="161" t="e">
        <f t="shared" si="884"/>
        <v>#REF!</v>
      </c>
      <c r="FDJ631" s="161" t="e">
        <f t="shared" si="884"/>
        <v>#REF!</v>
      </c>
      <c r="FDK631" s="161" t="e">
        <f t="shared" si="884"/>
        <v>#REF!</v>
      </c>
      <c r="FDL631" s="161" t="e">
        <f t="shared" si="884"/>
        <v>#REF!</v>
      </c>
      <c r="FDM631" s="161" t="e">
        <f t="shared" si="884"/>
        <v>#REF!</v>
      </c>
      <c r="FDN631" s="161" t="e">
        <f t="shared" si="884"/>
        <v>#REF!</v>
      </c>
      <c r="FDO631" s="161" t="e">
        <f t="shared" si="884"/>
        <v>#REF!</v>
      </c>
      <c r="FDP631" s="161" t="e">
        <f t="shared" si="884"/>
        <v>#REF!</v>
      </c>
      <c r="FDQ631" s="161" t="e">
        <f t="shared" si="884"/>
        <v>#REF!</v>
      </c>
      <c r="FDR631" s="161" t="e">
        <f t="shared" si="884"/>
        <v>#REF!</v>
      </c>
      <c r="FDS631" s="161" t="e">
        <f t="shared" si="884"/>
        <v>#REF!</v>
      </c>
      <c r="FDT631" s="161" t="e">
        <f t="shared" si="884"/>
        <v>#REF!</v>
      </c>
      <c r="FDU631" s="161" t="e">
        <f t="shared" si="884"/>
        <v>#REF!</v>
      </c>
      <c r="FDV631" s="161" t="e">
        <f t="shared" si="884"/>
        <v>#REF!</v>
      </c>
      <c r="FDW631" s="161" t="e">
        <f t="shared" si="884"/>
        <v>#REF!</v>
      </c>
      <c r="FDX631" s="161" t="e">
        <f t="shared" si="884"/>
        <v>#REF!</v>
      </c>
      <c r="FDY631" s="161" t="e">
        <f t="shared" si="884"/>
        <v>#REF!</v>
      </c>
      <c r="FDZ631" s="161" t="e">
        <f t="shared" si="884"/>
        <v>#REF!</v>
      </c>
      <c r="FEA631" s="161" t="e">
        <f t="shared" si="884"/>
        <v>#REF!</v>
      </c>
      <c r="FEB631" s="161" t="e">
        <f t="shared" si="884"/>
        <v>#REF!</v>
      </c>
      <c r="FEC631" s="161" t="e">
        <f t="shared" si="884"/>
        <v>#REF!</v>
      </c>
      <c r="FED631" s="161" t="e">
        <f t="shared" si="884"/>
        <v>#REF!</v>
      </c>
      <c r="FEE631" s="161" t="e">
        <f t="shared" si="884"/>
        <v>#REF!</v>
      </c>
      <c r="FEF631" s="161" t="e">
        <f t="shared" si="884"/>
        <v>#REF!</v>
      </c>
      <c r="FEG631" s="161" t="e">
        <f t="shared" si="884"/>
        <v>#REF!</v>
      </c>
      <c r="FEH631" s="161" t="e">
        <f t="shared" si="884"/>
        <v>#REF!</v>
      </c>
      <c r="FEI631" s="161" t="e">
        <f t="shared" si="884"/>
        <v>#REF!</v>
      </c>
      <c r="FEJ631" s="161" t="e">
        <f t="shared" si="884"/>
        <v>#REF!</v>
      </c>
      <c r="FEK631" s="161" t="e">
        <f t="shared" ref="FEK631:FGV631" si="885">IF(OR(FDX631="YES",FDZ631="YES"),"YES","NO")</f>
        <v>#REF!</v>
      </c>
      <c r="FEL631" s="161" t="e">
        <f t="shared" si="885"/>
        <v>#REF!</v>
      </c>
      <c r="FEM631" s="161" t="e">
        <f t="shared" si="885"/>
        <v>#REF!</v>
      </c>
      <c r="FEN631" s="161" t="e">
        <f t="shared" si="885"/>
        <v>#REF!</v>
      </c>
      <c r="FEO631" s="161" t="e">
        <f t="shared" si="885"/>
        <v>#REF!</v>
      </c>
      <c r="FEP631" s="161" t="e">
        <f t="shared" si="885"/>
        <v>#REF!</v>
      </c>
      <c r="FEQ631" s="161" t="e">
        <f t="shared" si="885"/>
        <v>#REF!</v>
      </c>
      <c r="FER631" s="161" t="e">
        <f t="shared" si="885"/>
        <v>#REF!</v>
      </c>
      <c r="FES631" s="161" t="e">
        <f t="shared" si="885"/>
        <v>#REF!</v>
      </c>
      <c r="FET631" s="161" t="e">
        <f t="shared" si="885"/>
        <v>#REF!</v>
      </c>
      <c r="FEU631" s="161" t="e">
        <f t="shared" si="885"/>
        <v>#REF!</v>
      </c>
      <c r="FEV631" s="161" t="e">
        <f t="shared" si="885"/>
        <v>#REF!</v>
      </c>
      <c r="FEW631" s="161" t="e">
        <f t="shared" si="885"/>
        <v>#REF!</v>
      </c>
      <c r="FEX631" s="161" t="e">
        <f t="shared" si="885"/>
        <v>#REF!</v>
      </c>
      <c r="FEY631" s="161" t="e">
        <f t="shared" si="885"/>
        <v>#REF!</v>
      </c>
      <c r="FEZ631" s="161" t="e">
        <f t="shared" si="885"/>
        <v>#REF!</v>
      </c>
      <c r="FFA631" s="161" t="e">
        <f t="shared" si="885"/>
        <v>#REF!</v>
      </c>
      <c r="FFB631" s="161" t="e">
        <f t="shared" si="885"/>
        <v>#REF!</v>
      </c>
      <c r="FFC631" s="161" t="e">
        <f t="shared" si="885"/>
        <v>#REF!</v>
      </c>
      <c r="FFD631" s="161" t="e">
        <f t="shared" si="885"/>
        <v>#REF!</v>
      </c>
      <c r="FFE631" s="161" t="e">
        <f t="shared" si="885"/>
        <v>#REF!</v>
      </c>
      <c r="FFF631" s="161" t="e">
        <f t="shared" si="885"/>
        <v>#REF!</v>
      </c>
      <c r="FFG631" s="161" t="e">
        <f t="shared" si="885"/>
        <v>#REF!</v>
      </c>
      <c r="FFH631" s="161" t="e">
        <f t="shared" si="885"/>
        <v>#REF!</v>
      </c>
      <c r="FFI631" s="161" t="e">
        <f t="shared" si="885"/>
        <v>#REF!</v>
      </c>
      <c r="FFJ631" s="161" t="e">
        <f t="shared" si="885"/>
        <v>#REF!</v>
      </c>
      <c r="FFK631" s="161" t="e">
        <f t="shared" si="885"/>
        <v>#REF!</v>
      </c>
      <c r="FFL631" s="161" t="e">
        <f t="shared" si="885"/>
        <v>#REF!</v>
      </c>
      <c r="FFM631" s="161" t="e">
        <f t="shared" si="885"/>
        <v>#REF!</v>
      </c>
      <c r="FFN631" s="161" t="e">
        <f t="shared" si="885"/>
        <v>#REF!</v>
      </c>
      <c r="FFO631" s="161" t="e">
        <f t="shared" si="885"/>
        <v>#REF!</v>
      </c>
      <c r="FFP631" s="161" t="e">
        <f t="shared" si="885"/>
        <v>#REF!</v>
      </c>
      <c r="FFQ631" s="161" t="e">
        <f t="shared" si="885"/>
        <v>#REF!</v>
      </c>
      <c r="FFR631" s="161" t="e">
        <f t="shared" si="885"/>
        <v>#REF!</v>
      </c>
      <c r="FFS631" s="161" t="e">
        <f t="shared" si="885"/>
        <v>#REF!</v>
      </c>
      <c r="FFT631" s="161" t="e">
        <f t="shared" si="885"/>
        <v>#REF!</v>
      </c>
      <c r="FFU631" s="161" t="e">
        <f t="shared" si="885"/>
        <v>#REF!</v>
      </c>
      <c r="FFV631" s="161" t="e">
        <f t="shared" si="885"/>
        <v>#REF!</v>
      </c>
      <c r="FFW631" s="161" t="e">
        <f t="shared" si="885"/>
        <v>#REF!</v>
      </c>
      <c r="FFX631" s="161" t="e">
        <f t="shared" si="885"/>
        <v>#REF!</v>
      </c>
      <c r="FFY631" s="161" t="e">
        <f t="shared" si="885"/>
        <v>#REF!</v>
      </c>
      <c r="FFZ631" s="161" t="e">
        <f t="shared" si="885"/>
        <v>#REF!</v>
      </c>
      <c r="FGA631" s="161" t="e">
        <f t="shared" si="885"/>
        <v>#REF!</v>
      </c>
      <c r="FGB631" s="161" t="e">
        <f t="shared" si="885"/>
        <v>#REF!</v>
      </c>
      <c r="FGC631" s="161" t="e">
        <f t="shared" si="885"/>
        <v>#REF!</v>
      </c>
      <c r="FGD631" s="161" t="e">
        <f t="shared" si="885"/>
        <v>#REF!</v>
      </c>
      <c r="FGE631" s="161" t="e">
        <f t="shared" si="885"/>
        <v>#REF!</v>
      </c>
      <c r="FGF631" s="161" t="e">
        <f t="shared" si="885"/>
        <v>#REF!</v>
      </c>
      <c r="FGG631" s="161" t="e">
        <f t="shared" si="885"/>
        <v>#REF!</v>
      </c>
      <c r="FGH631" s="161" t="e">
        <f t="shared" si="885"/>
        <v>#REF!</v>
      </c>
      <c r="FGI631" s="161" t="e">
        <f t="shared" si="885"/>
        <v>#REF!</v>
      </c>
      <c r="FGJ631" s="161" t="e">
        <f t="shared" si="885"/>
        <v>#REF!</v>
      </c>
      <c r="FGK631" s="161" t="e">
        <f t="shared" si="885"/>
        <v>#REF!</v>
      </c>
      <c r="FGL631" s="161" t="e">
        <f t="shared" si="885"/>
        <v>#REF!</v>
      </c>
      <c r="FGM631" s="161" t="e">
        <f t="shared" si="885"/>
        <v>#REF!</v>
      </c>
      <c r="FGN631" s="161" t="e">
        <f t="shared" si="885"/>
        <v>#REF!</v>
      </c>
      <c r="FGO631" s="161" t="e">
        <f t="shared" si="885"/>
        <v>#REF!</v>
      </c>
      <c r="FGP631" s="161" t="e">
        <f t="shared" si="885"/>
        <v>#REF!</v>
      </c>
      <c r="FGQ631" s="161" t="e">
        <f t="shared" si="885"/>
        <v>#REF!</v>
      </c>
      <c r="FGR631" s="161" t="e">
        <f t="shared" si="885"/>
        <v>#REF!</v>
      </c>
      <c r="FGS631" s="161" t="e">
        <f t="shared" si="885"/>
        <v>#REF!</v>
      </c>
      <c r="FGT631" s="161" t="e">
        <f t="shared" si="885"/>
        <v>#REF!</v>
      </c>
      <c r="FGU631" s="161" t="e">
        <f t="shared" si="885"/>
        <v>#REF!</v>
      </c>
      <c r="FGV631" s="161" t="e">
        <f t="shared" si="885"/>
        <v>#REF!</v>
      </c>
      <c r="FGW631" s="161" t="e">
        <f t="shared" ref="FGW631:FJH631" si="886">IF(OR(FGJ631="YES",FGL631="YES"),"YES","NO")</f>
        <v>#REF!</v>
      </c>
      <c r="FGX631" s="161" t="e">
        <f t="shared" si="886"/>
        <v>#REF!</v>
      </c>
      <c r="FGY631" s="161" t="e">
        <f t="shared" si="886"/>
        <v>#REF!</v>
      </c>
      <c r="FGZ631" s="161" t="e">
        <f t="shared" si="886"/>
        <v>#REF!</v>
      </c>
      <c r="FHA631" s="161" t="e">
        <f t="shared" si="886"/>
        <v>#REF!</v>
      </c>
      <c r="FHB631" s="161" t="e">
        <f t="shared" si="886"/>
        <v>#REF!</v>
      </c>
      <c r="FHC631" s="161" t="e">
        <f t="shared" si="886"/>
        <v>#REF!</v>
      </c>
      <c r="FHD631" s="161" t="e">
        <f t="shared" si="886"/>
        <v>#REF!</v>
      </c>
      <c r="FHE631" s="161" t="e">
        <f t="shared" si="886"/>
        <v>#REF!</v>
      </c>
      <c r="FHF631" s="161" t="e">
        <f t="shared" si="886"/>
        <v>#REF!</v>
      </c>
      <c r="FHG631" s="161" t="e">
        <f t="shared" si="886"/>
        <v>#REF!</v>
      </c>
      <c r="FHH631" s="161" t="e">
        <f t="shared" si="886"/>
        <v>#REF!</v>
      </c>
      <c r="FHI631" s="161" t="e">
        <f t="shared" si="886"/>
        <v>#REF!</v>
      </c>
      <c r="FHJ631" s="161" t="e">
        <f t="shared" si="886"/>
        <v>#REF!</v>
      </c>
      <c r="FHK631" s="161" t="e">
        <f t="shared" si="886"/>
        <v>#REF!</v>
      </c>
      <c r="FHL631" s="161" t="e">
        <f t="shared" si="886"/>
        <v>#REF!</v>
      </c>
      <c r="FHM631" s="161" t="e">
        <f t="shared" si="886"/>
        <v>#REF!</v>
      </c>
      <c r="FHN631" s="161" t="e">
        <f t="shared" si="886"/>
        <v>#REF!</v>
      </c>
      <c r="FHO631" s="161" t="e">
        <f t="shared" si="886"/>
        <v>#REF!</v>
      </c>
      <c r="FHP631" s="161" t="e">
        <f t="shared" si="886"/>
        <v>#REF!</v>
      </c>
      <c r="FHQ631" s="161" t="e">
        <f t="shared" si="886"/>
        <v>#REF!</v>
      </c>
      <c r="FHR631" s="161" t="e">
        <f t="shared" si="886"/>
        <v>#REF!</v>
      </c>
      <c r="FHS631" s="161" t="e">
        <f t="shared" si="886"/>
        <v>#REF!</v>
      </c>
      <c r="FHT631" s="161" t="e">
        <f t="shared" si="886"/>
        <v>#REF!</v>
      </c>
      <c r="FHU631" s="161" t="e">
        <f t="shared" si="886"/>
        <v>#REF!</v>
      </c>
      <c r="FHV631" s="161" t="e">
        <f t="shared" si="886"/>
        <v>#REF!</v>
      </c>
      <c r="FHW631" s="161" t="e">
        <f t="shared" si="886"/>
        <v>#REF!</v>
      </c>
      <c r="FHX631" s="161" t="e">
        <f t="shared" si="886"/>
        <v>#REF!</v>
      </c>
      <c r="FHY631" s="161" t="e">
        <f t="shared" si="886"/>
        <v>#REF!</v>
      </c>
      <c r="FHZ631" s="161" t="e">
        <f t="shared" si="886"/>
        <v>#REF!</v>
      </c>
      <c r="FIA631" s="161" t="e">
        <f t="shared" si="886"/>
        <v>#REF!</v>
      </c>
      <c r="FIB631" s="161" t="e">
        <f t="shared" si="886"/>
        <v>#REF!</v>
      </c>
      <c r="FIC631" s="161" t="e">
        <f t="shared" si="886"/>
        <v>#REF!</v>
      </c>
      <c r="FID631" s="161" t="e">
        <f t="shared" si="886"/>
        <v>#REF!</v>
      </c>
      <c r="FIE631" s="161" t="e">
        <f t="shared" si="886"/>
        <v>#REF!</v>
      </c>
      <c r="FIF631" s="161" t="e">
        <f t="shared" si="886"/>
        <v>#REF!</v>
      </c>
      <c r="FIG631" s="161" t="e">
        <f t="shared" si="886"/>
        <v>#REF!</v>
      </c>
      <c r="FIH631" s="161" t="e">
        <f t="shared" si="886"/>
        <v>#REF!</v>
      </c>
      <c r="FII631" s="161" t="e">
        <f t="shared" si="886"/>
        <v>#REF!</v>
      </c>
      <c r="FIJ631" s="161" t="e">
        <f t="shared" si="886"/>
        <v>#REF!</v>
      </c>
      <c r="FIK631" s="161" t="e">
        <f t="shared" si="886"/>
        <v>#REF!</v>
      </c>
      <c r="FIL631" s="161" t="e">
        <f t="shared" si="886"/>
        <v>#REF!</v>
      </c>
      <c r="FIM631" s="161" t="e">
        <f t="shared" si="886"/>
        <v>#REF!</v>
      </c>
      <c r="FIN631" s="161" t="e">
        <f t="shared" si="886"/>
        <v>#REF!</v>
      </c>
      <c r="FIO631" s="161" t="e">
        <f t="shared" si="886"/>
        <v>#REF!</v>
      </c>
      <c r="FIP631" s="161" t="e">
        <f t="shared" si="886"/>
        <v>#REF!</v>
      </c>
      <c r="FIQ631" s="161" t="e">
        <f t="shared" si="886"/>
        <v>#REF!</v>
      </c>
      <c r="FIR631" s="161" t="e">
        <f t="shared" si="886"/>
        <v>#REF!</v>
      </c>
      <c r="FIS631" s="161" t="e">
        <f t="shared" si="886"/>
        <v>#REF!</v>
      </c>
      <c r="FIT631" s="161" t="e">
        <f t="shared" si="886"/>
        <v>#REF!</v>
      </c>
      <c r="FIU631" s="161" t="e">
        <f t="shared" si="886"/>
        <v>#REF!</v>
      </c>
      <c r="FIV631" s="161" t="e">
        <f t="shared" si="886"/>
        <v>#REF!</v>
      </c>
      <c r="FIW631" s="161" t="e">
        <f t="shared" si="886"/>
        <v>#REF!</v>
      </c>
      <c r="FIX631" s="161" t="e">
        <f t="shared" si="886"/>
        <v>#REF!</v>
      </c>
      <c r="FIY631" s="161" t="e">
        <f t="shared" si="886"/>
        <v>#REF!</v>
      </c>
      <c r="FIZ631" s="161" t="e">
        <f t="shared" si="886"/>
        <v>#REF!</v>
      </c>
      <c r="FJA631" s="161" t="e">
        <f t="shared" si="886"/>
        <v>#REF!</v>
      </c>
      <c r="FJB631" s="161" t="e">
        <f t="shared" si="886"/>
        <v>#REF!</v>
      </c>
      <c r="FJC631" s="161" t="e">
        <f t="shared" si="886"/>
        <v>#REF!</v>
      </c>
      <c r="FJD631" s="161" t="e">
        <f t="shared" si="886"/>
        <v>#REF!</v>
      </c>
      <c r="FJE631" s="161" t="e">
        <f t="shared" si="886"/>
        <v>#REF!</v>
      </c>
      <c r="FJF631" s="161" t="e">
        <f t="shared" si="886"/>
        <v>#REF!</v>
      </c>
      <c r="FJG631" s="161" t="e">
        <f t="shared" si="886"/>
        <v>#REF!</v>
      </c>
      <c r="FJH631" s="161" t="e">
        <f t="shared" si="886"/>
        <v>#REF!</v>
      </c>
      <c r="FJI631" s="161" t="e">
        <f t="shared" ref="FJI631:FLT631" si="887">IF(OR(FIV631="YES",FIX631="YES"),"YES","NO")</f>
        <v>#REF!</v>
      </c>
      <c r="FJJ631" s="161" t="e">
        <f t="shared" si="887"/>
        <v>#REF!</v>
      </c>
      <c r="FJK631" s="161" t="e">
        <f t="shared" si="887"/>
        <v>#REF!</v>
      </c>
      <c r="FJL631" s="161" t="e">
        <f t="shared" si="887"/>
        <v>#REF!</v>
      </c>
      <c r="FJM631" s="161" t="e">
        <f t="shared" si="887"/>
        <v>#REF!</v>
      </c>
      <c r="FJN631" s="161" t="e">
        <f t="shared" si="887"/>
        <v>#REF!</v>
      </c>
      <c r="FJO631" s="161" t="e">
        <f t="shared" si="887"/>
        <v>#REF!</v>
      </c>
      <c r="FJP631" s="161" t="e">
        <f t="shared" si="887"/>
        <v>#REF!</v>
      </c>
      <c r="FJQ631" s="161" t="e">
        <f t="shared" si="887"/>
        <v>#REF!</v>
      </c>
      <c r="FJR631" s="161" t="e">
        <f t="shared" si="887"/>
        <v>#REF!</v>
      </c>
      <c r="FJS631" s="161" t="e">
        <f t="shared" si="887"/>
        <v>#REF!</v>
      </c>
      <c r="FJT631" s="161" t="e">
        <f t="shared" si="887"/>
        <v>#REF!</v>
      </c>
      <c r="FJU631" s="161" t="e">
        <f t="shared" si="887"/>
        <v>#REF!</v>
      </c>
      <c r="FJV631" s="161" t="e">
        <f t="shared" si="887"/>
        <v>#REF!</v>
      </c>
      <c r="FJW631" s="161" t="e">
        <f t="shared" si="887"/>
        <v>#REF!</v>
      </c>
      <c r="FJX631" s="161" t="e">
        <f t="shared" si="887"/>
        <v>#REF!</v>
      </c>
      <c r="FJY631" s="161" t="e">
        <f t="shared" si="887"/>
        <v>#REF!</v>
      </c>
      <c r="FJZ631" s="161" t="e">
        <f t="shared" si="887"/>
        <v>#REF!</v>
      </c>
      <c r="FKA631" s="161" t="e">
        <f t="shared" si="887"/>
        <v>#REF!</v>
      </c>
      <c r="FKB631" s="161" t="e">
        <f t="shared" si="887"/>
        <v>#REF!</v>
      </c>
      <c r="FKC631" s="161" t="e">
        <f t="shared" si="887"/>
        <v>#REF!</v>
      </c>
      <c r="FKD631" s="161" t="e">
        <f t="shared" si="887"/>
        <v>#REF!</v>
      </c>
      <c r="FKE631" s="161" t="e">
        <f t="shared" si="887"/>
        <v>#REF!</v>
      </c>
      <c r="FKF631" s="161" t="e">
        <f t="shared" si="887"/>
        <v>#REF!</v>
      </c>
      <c r="FKG631" s="161" t="e">
        <f t="shared" si="887"/>
        <v>#REF!</v>
      </c>
      <c r="FKH631" s="161" t="e">
        <f t="shared" si="887"/>
        <v>#REF!</v>
      </c>
      <c r="FKI631" s="161" t="e">
        <f t="shared" si="887"/>
        <v>#REF!</v>
      </c>
      <c r="FKJ631" s="161" t="e">
        <f t="shared" si="887"/>
        <v>#REF!</v>
      </c>
      <c r="FKK631" s="161" t="e">
        <f t="shared" si="887"/>
        <v>#REF!</v>
      </c>
      <c r="FKL631" s="161" t="e">
        <f t="shared" si="887"/>
        <v>#REF!</v>
      </c>
      <c r="FKM631" s="161" t="e">
        <f t="shared" si="887"/>
        <v>#REF!</v>
      </c>
      <c r="FKN631" s="161" t="e">
        <f t="shared" si="887"/>
        <v>#REF!</v>
      </c>
      <c r="FKO631" s="161" t="e">
        <f t="shared" si="887"/>
        <v>#REF!</v>
      </c>
      <c r="FKP631" s="161" t="e">
        <f t="shared" si="887"/>
        <v>#REF!</v>
      </c>
      <c r="FKQ631" s="161" t="e">
        <f t="shared" si="887"/>
        <v>#REF!</v>
      </c>
      <c r="FKR631" s="161" t="e">
        <f t="shared" si="887"/>
        <v>#REF!</v>
      </c>
      <c r="FKS631" s="161" t="e">
        <f t="shared" si="887"/>
        <v>#REF!</v>
      </c>
      <c r="FKT631" s="161" t="e">
        <f t="shared" si="887"/>
        <v>#REF!</v>
      </c>
      <c r="FKU631" s="161" t="e">
        <f t="shared" si="887"/>
        <v>#REF!</v>
      </c>
      <c r="FKV631" s="161" t="e">
        <f t="shared" si="887"/>
        <v>#REF!</v>
      </c>
      <c r="FKW631" s="161" t="e">
        <f t="shared" si="887"/>
        <v>#REF!</v>
      </c>
      <c r="FKX631" s="161" t="e">
        <f t="shared" si="887"/>
        <v>#REF!</v>
      </c>
      <c r="FKY631" s="161" t="e">
        <f t="shared" si="887"/>
        <v>#REF!</v>
      </c>
      <c r="FKZ631" s="161" t="e">
        <f t="shared" si="887"/>
        <v>#REF!</v>
      </c>
      <c r="FLA631" s="161" t="e">
        <f t="shared" si="887"/>
        <v>#REF!</v>
      </c>
      <c r="FLB631" s="161" t="e">
        <f t="shared" si="887"/>
        <v>#REF!</v>
      </c>
      <c r="FLC631" s="161" t="e">
        <f t="shared" si="887"/>
        <v>#REF!</v>
      </c>
      <c r="FLD631" s="161" t="e">
        <f t="shared" si="887"/>
        <v>#REF!</v>
      </c>
      <c r="FLE631" s="161" t="e">
        <f t="shared" si="887"/>
        <v>#REF!</v>
      </c>
      <c r="FLF631" s="161" t="e">
        <f t="shared" si="887"/>
        <v>#REF!</v>
      </c>
      <c r="FLG631" s="161" t="e">
        <f t="shared" si="887"/>
        <v>#REF!</v>
      </c>
      <c r="FLH631" s="161" t="e">
        <f t="shared" si="887"/>
        <v>#REF!</v>
      </c>
      <c r="FLI631" s="161" t="e">
        <f t="shared" si="887"/>
        <v>#REF!</v>
      </c>
      <c r="FLJ631" s="161" t="e">
        <f t="shared" si="887"/>
        <v>#REF!</v>
      </c>
      <c r="FLK631" s="161" t="e">
        <f t="shared" si="887"/>
        <v>#REF!</v>
      </c>
      <c r="FLL631" s="161" t="e">
        <f t="shared" si="887"/>
        <v>#REF!</v>
      </c>
      <c r="FLM631" s="161" t="e">
        <f t="shared" si="887"/>
        <v>#REF!</v>
      </c>
      <c r="FLN631" s="161" t="e">
        <f t="shared" si="887"/>
        <v>#REF!</v>
      </c>
      <c r="FLO631" s="161" t="e">
        <f t="shared" si="887"/>
        <v>#REF!</v>
      </c>
      <c r="FLP631" s="161" t="e">
        <f t="shared" si="887"/>
        <v>#REF!</v>
      </c>
      <c r="FLQ631" s="161" t="e">
        <f t="shared" si="887"/>
        <v>#REF!</v>
      </c>
      <c r="FLR631" s="161" t="e">
        <f t="shared" si="887"/>
        <v>#REF!</v>
      </c>
      <c r="FLS631" s="161" t="e">
        <f t="shared" si="887"/>
        <v>#REF!</v>
      </c>
      <c r="FLT631" s="161" t="e">
        <f t="shared" si="887"/>
        <v>#REF!</v>
      </c>
      <c r="FLU631" s="161" t="e">
        <f t="shared" ref="FLU631:FOF631" si="888">IF(OR(FLH631="YES",FLJ631="YES"),"YES","NO")</f>
        <v>#REF!</v>
      </c>
      <c r="FLV631" s="161" t="e">
        <f t="shared" si="888"/>
        <v>#REF!</v>
      </c>
      <c r="FLW631" s="161" t="e">
        <f t="shared" si="888"/>
        <v>#REF!</v>
      </c>
      <c r="FLX631" s="161" t="e">
        <f t="shared" si="888"/>
        <v>#REF!</v>
      </c>
      <c r="FLY631" s="161" t="e">
        <f t="shared" si="888"/>
        <v>#REF!</v>
      </c>
      <c r="FLZ631" s="161" t="e">
        <f t="shared" si="888"/>
        <v>#REF!</v>
      </c>
      <c r="FMA631" s="161" t="e">
        <f t="shared" si="888"/>
        <v>#REF!</v>
      </c>
      <c r="FMB631" s="161" t="e">
        <f t="shared" si="888"/>
        <v>#REF!</v>
      </c>
      <c r="FMC631" s="161" t="e">
        <f t="shared" si="888"/>
        <v>#REF!</v>
      </c>
      <c r="FMD631" s="161" t="e">
        <f t="shared" si="888"/>
        <v>#REF!</v>
      </c>
      <c r="FME631" s="161" t="e">
        <f t="shared" si="888"/>
        <v>#REF!</v>
      </c>
      <c r="FMF631" s="161" t="e">
        <f t="shared" si="888"/>
        <v>#REF!</v>
      </c>
      <c r="FMG631" s="161" t="e">
        <f t="shared" si="888"/>
        <v>#REF!</v>
      </c>
      <c r="FMH631" s="161" t="e">
        <f t="shared" si="888"/>
        <v>#REF!</v>
      </c>
      <c r="FMI631" s="161" t="e">
        <f t="shared" si="888"/>
        <v>#REF!</v>
      </c>
      <c r="FMJ631" s="161" t="e">
        <f t="shared" si="888"/>
        <v>#REF!</v>
      </c>
      <c r="FMK631" s="161" t="e">
        <f t="shared" si="888"/>
        <v>#REF!</v>
      </c>
      <c r="FML631" s="161" t="e">
        <f t="shared" si="888"/>
        <v>#REF!</v>
      </c>
      <c r="FMM631" s="161" t="e">
        <f t="shared" si="888"/>
        <v>#REF!</v>
      </c>
      <c r="FMN631" s="161" t="e">
        <f t="shared" si="888"/>
        <v>#REF!</v>
      </c>
      <c r="FMO631" s="161" t="e">
        <f t="shared" si="888"/>
        <v>#REF!</v>
      </c>
      <c r="FMP631" s="161" t="e">
        <f t="shared" si="888"/>
        <v>#REF!</v>
      </c>
      <c r="FMQ631" s="161" t="e">
        <f t="shared" si="888"/>
        <v>#REF!</v>
      </c>
      <c r="FMR631" s="161" t="e">
        <f t="shared" si="888"/>
        <v>#REF!</v>
      </c>
      <c r="FMS631" s="161" t="e">
        <f t="shared" si="888"/>
        <v>#REF!</v>
      </c>
      <c r="FMT631" s="161" t="e">
        <f t="shared" si="888"/>
        <v>#REF!</v>
      </c>
      <c r="FMU631" s="161" t="e">
        <f t="shared" si="888"/>
        <v>#REF!</v>
      </c>
      <c r="FMV631" s="161" t="e">
        <f t="shared" si="888"/>
        <v>#REF!</v>
      </c>
      <c r="FMW631" s="161" t="e">
        <f t="shared" si="888"/>
        <v>#REF!</v>
      </c>
      <c r="FMX631" s="161" t="e">
        <f t="shared" si="888"/>
        <v>#REF!</v>
      </c>
      <c r="FMY631" s="161" t="e">
        <f t="shared" si="888"/>
        <v>#REF!</v>
      </c>
      <c r="FMZ631" s="161" t="e">
        <f t="shared" si="888"/>
        <v>#REF!</v>
      </c>
      <c r="FNA631" s="161" t="e">
        <f t="shared" si="888"/>
        <v>#REF!</v>
      </c>
      <c r="FNB631" s="161" t="e">
        <f t="shared" si="888"/>
        <v>#REF!</v>
      </c>
      <c r="FNC631" s="161" t="e">
        <f t="shared" si="888"/>
        <v>#REF!</v>
      </c>
      <c r="FND631" s="161" t="e">
        <f t="shared" si="888"/>
        <v>#REF!</v>
      </c>
      <c r="FNE631" s="161" t="e">
        <f t="shared" si="888"/>
        <v>#REF!</v>
      </c>
      <c r="FNF631" s="161" t="e">
        <f t="shared" si="888"/>
        <v>#REF!</v>
      </c>
      <c r="FNG631" s="161" t="e">
        <f t="shared" si="888"/>
        <v>#REF!</v>
      </c>
      <c r="FNH631" s="161" t="e">
        <f t="shared" si="888"/>
        <v>#REF!</v>
      </c>
      <c r="FNI631" s="161" t="e">
        <f t="shared" si="888"/>
        <v>#REF!</v>
      </c>
      <c r="FNJ631" s="161" t="e">
        <f t="shared" si="888"/>
        <v>#REF!</v>
      </c>
      <c r="FNK631" s="161" t="e">
        <f t="shared" si="888"/>
        <v>#REF!</v>
      </c>
      <c r="FNL631" s="161" t="e">
        <f t="shared" si="888"/>
        <v>#REF!</v>
      </c>
      <c r="FNM631" s="161" t="e">
        <f t="shared" si="888"/>
        <v>#REF!</v>
      </c>
      <c r="FNN631" s="161" t="e">
        <f t="shared" si="888"/>
        <v>#REF!</v>
      </c>
      <c r="FNO631" s="161" t="e">
        <f t="shared" si="888"/>
        <v>#REF!</v>
      </c>
      <c r="FNP631" s="161" t="e">
        <f t="shared" si="888"/>
        <v>#REF!</v>
      </c>
      <c r="FNQ631" s="161" t="e">
        <f t="shared" si="888"/>
        <v>#REF!</v>
      </c>
      <c r="FNR631" s="161" t="e">
        <f t="shared" si="888"/>
        <v>#REF!</v>
      </c>
      <c r="FNS631" s="161" t="e">
        <f t="shared" si="888"/>
        <v>#REF!</v>
      </c>
      <c r="FNT631" s="161" t="e">
        <f t="shared" si="888"/>
        <v>#REF!</v>
      </c>
      <c r="FNU631" s="161" t="e">
        <f t="shared" si="888"/>
        <v>#REF!</v>
      </c>
      <c r="FNV631" s="161" t="e">
        <f t="shared" si="888"/>
        <v>#REF!</v>
      </c>
      <c r="FNW631" s="161" t="e">
        <f t="shared" si="888"/>
        <v>#REF!</v>
      </c>
      <c r="FNX631" s="161" t="e">
        <f t="shared" si="888"/>
        <v>#REF!</v>
      </c>
      <c r="FNY631" s="161" t="e">
        <f t="shared" si="888"/>
        <v>#REF!</v>
      </c>
      <c r="FNZ631" s="161" t="e">
        <f t="shared" si="888"/>
        <v>#REF!</v>
      </c>
      <c r="FOA631" s="161" t="e">
        <f t="shared" si="888"/>
        <v>#REF!</v>
      </c>
      <c r="FOB631" s="161" t="e">
        <f t="shared" si="888"/>
        <v>#REF!</v>
      </c>
      <c r="FOC631" s="161" t="e">
        <f t="shared" si="888"/>
        <v>#REF!</v>
      </c>
      <c r="FOD631" s="161" t="e">
        <f t="shared" si="888"/>
        <v>#REF!</v>
      </c>
      <c r="FOE631" s="161" t="e">
        <f t="shared" si="888"/>
        <v>#REF!</v>
      </c>
      <c r="FOF631" s="161" t="e">
        <f t="shared" si="888"/>
        <v>#REF!</v>
      </c>
      <c r="FOG631" s="161" t="e">
        <f t="shared" ref="FOG631:FQR631" si="889">IF(OR(FNT631="YES",FNV631="YES"),"YES","NO")</f>
        <v>#REF!</v>
      </c>
      <c r="FOH631" s="161" t="e">
        <f t="shared" si="889"/>
        <v>#REF!</v>
      </c>
      <c r="FOI631" s="161" t="e">
        <f t="shared" si="889"/>
        <v>#REF!</v>
      </c>
      <c r="FOJ631" s="161" t="e">
        <f t="shared" si="889"/>
        <v>#REF!</v>
      </c>
      <c r="FOK631" s="161" t="e">
        <f t="shared" si="889"/>
        <v>#REF!</v>
      </c>
      <c r="FOL631" s="161" t="e">
        <f t="shared" si="889"/>
        <v>#REF!</v>
      </c>
      <c r="FOM631" s="161" t="e">
        <f t="shared" si="889"/>
        <v>#REF!</v>
      </c>
      <c r="FON631" s="161" t="e">
        <f t="shared" si="889"/>
        <v>#REF!</v>
      </c>
      <c r="FOO631" s="161" t="e">
        <f t="shared" si="889"/>
        <v>#REF!</v>
      </c>
      <c r="FOP631" s="161" t="e">
        <f t="shared" si="889"/>
        <v>#REF!</v>
      </c>
      <c r="FOQ631" s="161" t="e">
        <f t="shared" si="889"/>
        <v>#REF!</v>
      </c>
      <c r="FOR631" s="161" t="e">
        <f t="shared" si="889"/>
        <v>#REF!</v>
      </c>
      <c r="FOS631" s="161" t="e">
        <f t="shared" si="889"/>
        <v>#REF!</v>
      </c>
      <c r="FOT631" s="161" t="e">
        <f t="shared" si="889"/>
        <v>#REF!</v>
      </c>
      <c r="FOU631" s="161" t="e">
        <f t="shared" si="889"/>
        <v>#REF!</v>
      </c>
      <c r="FOV631" s="161" t="e">
        <f t="shared" si="889"/>
        <v>#REF!</v>
      </c>
      <c r="FOW631" s="161" t="e">
        <f t="shared" si="889"/>
        <v>#REF!</v>
      </c>
      <c r="FOX631" s="161" t="e">
        <f t="shared" si="889"/>
        <v>#REF!</v>
      </c>
      <c r="FOY631" s="161" t="e">
        <f t="shared" si="889"/>
        <v>#REF!</v>
      </c>
      <c r="FOZ631" s="161" t="e">
        <f t="shared" si="889"/>
        <v>#REF!</v>
      </c>
      <c r="FPA631" s="161" t="e">
        <f t="shared" si="889"/>
        <v>#REF!</v>
      </c>
      <c r="FPB631" s="161" t="e">
        <f t="shared" si="889"/>
        <v>#REF!</v>
      </c>
      <c r="FPC631" s="161" t="e">
        <f t="shared" si="889"/>
        <v>#REF!</v>
      </c>
      <c r="FPD631" s="161" t="e">
        <f t="shared" si="889"/>
        <v>#REF!</v>
      </c>
      <c r="FPE631" s="161" t="e">
        <f t="shared" si="889"/>
        <v>#REF!</v>
      </c>
      <c r="FPF631" s="161" t="e">
        <f t="shared" si="889"/>
        <v>#REF!</v>
      </c>
      <c r="FPG631" s="161" t="e">
        <f t="shared" si="889"/>
        <v>#REF!</v>
      </c>
      <c r="FPH631" s="161" t="e">
        <f t="shared" si="889"/>
        <v>#REF!</v>
      </c>
      <c r="FPI631" s="161" t="e">
        <f t="shared" si="889"/>
        <v>#REF!</v>
      </c>
      <c r="FPJ631" s="161" t="e">
        <f t="shared" si="889"/>
        <v>#REF!</v>
      </c>
      <c r="FPK631" s="161" t="e">
        <f t="shared" si="889"/>
        <v>#REF!</v>
      </c>
      <c r="FPL631" s="161" t="e">
        <f t="shared" si="889"/>
        <v>#REF!</v>
      </c>
      <c r="FPM631" s="161" t="e">
        <f t="shared" si="889"/>
        <v>#REF!</v>
      </c>
      <c r="FPN631" s="161" t="e">
        <f t="shared" si="889"/>
        <v>#REF!</v>
      </c>
      <c r="FPO631" s="161" t="e">
        <f t="shared" si="889"/>
        <v>#REF!</v>
      </c>
      <c r="FPP631" s="161" t="e">
        <f t="shared" si="889"/>
        <v>#REF!</v>
      </c>
      <c r="FPQ631" s="161" t="e">
        <f t="shared" si="889"/>
        <v>#REF!</v>
      </c>
      <c r="FPR631" s="161" t="e">
        <f t="shared" si="889"/>
        <v>#REF!</v>
      </c>
      <c r="FPS631" s="161" t="e">
        <f t="shared" si="889"/>
        <v>#REF!</v>
      </c>
      <c r="FPT631" s="161" t="e">
        <f t="shared" si="889"/>
        <v>#REF!</v>
      </c>
      <c r="FPU631" s="161" t="e">
        <f t="shared" si="889"/>
        <v>#REF!</v>
      </c>
      <c r="FPV631" s="161" t="e">
        <f t="shared" si="889"/>
        <v>#REF!</v>
      </c>
      <c r="FPW631" s="161" t="e">
        <f t="shared" si="889"/>
        <v>#REF!</v>
      </c>
      <c r="FPX631" s="161" t="e">
        <f t="shared" si="889"/>
        <v>#REF!</v>
      </c>
      <c r="FPY631" s="161" t="e">
        <f t="shared" si="889"/>
        <v>#REF!</v>
      </c>
      <c r="FPZ631" s="161" t="e">
        <f t="shared" si="889"/>
        <v>#REF!</v>
      </c>
      <c r="FQA631" s="161" t="e">
        <f t="shared" si="889"/>
        <v>#REF!</v>
      </c>
      <c r="FQB631" s="161" t="e">
        <f t="shared" si="889"/>
        <v>#REF!</v>
      </c>
      <c r="FQC631" s="161" t="e">
        <f t="shared" si="889"/>
        <v>#REF!</v>
      </c>
      <c r="FQD631" s="161" t="e">
        <f t="shared" si="889"/>
        <v>#REF!</v>
      </c>
      <c r="FQE631" s="161" t="e">
        <f t="shared" si="889"/>
        <v>#REF!</v>
      </c>
      <c r="FQF631" s="161" t="e">
        <f t="shared" si="889"/>
        <v>#REF!</v>
      </c>
      <c r="FQG631" s="161" t="e">
        <f t="shared" si="889"/>
        <v>#REF!</v>
      </c>
      <c r="FQH631" s="161" t="e">
        <f t="shared" si="889"/>
        <v>#REF!</v>
      </c>
      <c r="FQI631" s="161" t="e">
        <f t="shared" si="889"/>
        <v>#REF!</v>
      </c>
      <c r="FQJ631" s="161" t="e">
        <f t="shared" si="889"/>
        <v>#REF!</v>
      </c>
      <c r="FQK631" s="161" t="e">
        <f t="shared" si="889"/>
        <v>#REF!</v>
      </c>
      <c r="FQL631" s="161" t="e">
        <f t="shared" si="889"/>
        <v>#REF!</v>
      </c>
      <c r="FQM631" s="161" t="e">
        <f t="shared" si="889"/>
        <v>#REF!</v>
      </c>
      <c r="FQN631" s="161" t="e">
        <f t="shared" si="889"/>
        <v>#REF!</v>
      </c>
      <c r="FQO631" s="161" t="e">
        <f t="shared" si="889"/>
        <v>#REF!</v>
      </c>
      <c r="FQP631" s="161" t="e">
        <f t="shared" si="889"/>
        <v>#REF!</v>
      </c>
      <c r="FQQ631" s="161" t="e">
        <f t="shared" si="889"/>
        <v>#REF!</v>
      </c>
      <c r="FQR631" s="161" t="e">
        <f t="shared" si="889"/>
        <v>#REF!</v>
      </c>
      <c r="FQS631" s="161" t="e">
        <f t="shared" ref="FQS631:FTD631" si="890">IF(OR(FQF631="YES",FQH631="YES"),"YES","NO")</f>
        <v>#REF!</v>
      </c>
      <c r="FQT631" s="161" t="e">
        <f t="shared" si="890"/>
        <v>#REF!</v>
      </c>
      <c r="FQU631" s="161" t="e">
        <f t="shared" si="890"/>
        <v>#REF!</v>
      </c>
      <c r="FQV631" s="161" t="e">
        <f t="shared" si="890"/>
        <v>#REF!</v>
      </c>
      <c r="FQW631" s="161" t="e">
        <f t="shared" si="890"/>
        <v>#REF!</v>
      </c>
      <c r="FQX631" s="161" t="e">
        <f t="shared" si="890"/>
        <v>#REF!</v>
      </c>
      <c r="FQY631" s="161" t="e">
        <f t="shared" si="890"/>
        <v>#REF!</v>
      </c>
      <c r="FQZ631" s="161" t="e">
        <f t="shared" si="890"/>
        <v>#REF!</v>
      </c>
      <c r="FRA631" s="161" t="e">
        <f t="shared" si="890"/>
        <v>#REF!</v>
      </c>
      <c r="FRB631" s="161" t="e">
        <f t="shared" si="890"/>
        <v>#REF!</v>
      </c>
      <c r="FRC631" s="161" t="e">
        <f t="shared" si="890"/>
        <v>#REF!</v>
      </c>
      <c r="FRD631" s="161" t="e">
        <f t="shared" si="890"/>
        <v>#REF!</v>
      </c>
      <c r="FRE631" s="161" t="e">
        <f t="shared" si="890"/>
        <v>#REF!</v>
      </c>
      <c r="FRF631" s="161" t="e">
        <f t="shared" si="890"/>
        <v>#REF!</v>
      </c>
      <c r="FRG631" s="161" t="e">
        <f t="shared" si="890"/>
        <v>#REF!</v>
      </c>
      <c r="FRH631" s="161" t="e">
        <f t="shared" si="890"/>
        <v>#REF!</v>
      </c>
      <c r="FRI631" s="161" t="e">
        <f t="shared" si="890"/>
        <v>#REF!</v>
      </c>
      <c r="FRJ631" s="161" t="e">
        <f t="shared" si="890"/>
        <v>#REF!</v>
      </c>
      <c r="FRK631" s="161" t="e">
        <f t="shared" si="890"/>
        <v>#REF!</v>
      </c>
      <c r="FRL631" s="161" t="e">
        <f t="shared" si="890"/>
        <v>#REF!</v>
      </c>
      <c r="FRM631" s="161" t="e">
        <f t="shared" si="890"/>
        <v>#REF!</v>
      </c>
      <c r="FRN631" s="161" t="e">
        <f t="shared" si="890"/>
        <v>#REF!</v>
      </c>
      <c r="FRO631" s="161" t="e">
        <f t="shared" si="890"/>
        <v>#REF!</v>
      </c>
      <c r="FRP631" s="161" t="e">
        <f t="shared" si="890"/>
        <v>#REF!</v>
      </c>
      <c r="FRQ631" s="161" t="e">
        <f t="shared" si="890"/>
        <v>#REF!</v>
      </c>
      <c r="FRR631" s="161" t="e">
        <f t="shared" si="890"/>
        <v>#REF!</v>
      </c>
      <c r="FRS631" s="161" t="e">
        <f t="shared" si="890"/>
        <v>#REF!</v>
      </c>
      <c r="FRT631" s="161" t="e">
        <f t="shared" si="890"/>
        <v>#REF!</v>
      </c>
      <c r="FRU631" s="161" t="e">
        <f t="shared" si="890"/>
        <v>#REF!</v>
      </c>
      <c r="FRV631" s="161" t="e">
        <f t="shared" si="890"/>
        <v>#REF!</v>
      </c>
      <c r="FRW631" s="161" t="e">
        <f t="shared" si="890"/>
        <v>#REF!</v>
      </c>
      <c r="FRX631" s="161" t="e">
        <f t="shared" si="890"/>
        <v>#REF!</v>
      </c>
      <c r="FRY631" s="161" t="e">
        <f t="shared" si="890"/>
        <v>#REF!</v>
      </c>
      <c r="FRZ631" s="161" t="e">
        <f t="shared" si="890"/>
        <v>#REF!</v>
      </c>
      <c r="FSA631" s="161" t="e">
        <f t="shared" si="890"/>
        <v>#REF!</v>
      </c>
      <c r="FSB631" s="161" t="e">
        <f t="shared" si="890"/>
        <v>#REF!</v>
      </c>
      <c r="FSC631" s="161" t="e">
        <f t="shared" si="890"/>
        <v>#REF!</v>
      </c>
      <c r="FSD631" s="161" t="e">
        <f t="shared" si="890"/>
        <v>#REF!</v>
      </c>
      <c r="FSE631" s="161" t="e">
        <f t="shared" si="890"/>
        <v>#REF!</v>
      </c>
      <c r="FSF631" s="161" t="e">
        <f t="shared" si="890"/>
        <v>#REF!</v>
      </c>
      <c r="FSG631" s="161" t="e">
        <f t="shared" si="890"/>
        <v>#REF!</v>
      </c>
      <c r="FSH631" s="161" t="e">
        <f t="shared" si="890"/>
        <v>#REF!</v>
      </c>
      <c r="FSI631" s="161" t="e">
        <f t="shared" si="890"/>
        <v>#REF!</v>
      </c>
      <c r="FSJ631" s="161" t="e">
        <f t="shared" si="890"/>
        <v>#REF!</v>
      </c>
      <c r="FSK631" s="161" t="e">
        <f t="shared" si="890"/>
        <v>#REF!</v>
      </c>
      <c r="FSL631" s="161" t="e">
        <f t="shared" si="890"/>
        <v>#REF!</v>
      </c>
      <c r="FSM631" s="161" t="e">
        <f t="shared" si="890"/>
        <v>#REF!</v>
      </c>
      <c r="FSN631" s="161" t="e">
        <f t="shared" si="890"/>
        <v>#REF!</v>
      </c>
      <c r="FSO631" s="161" t="e">
        <f t="shared" si="890"/>
        <v>#REF!</v>
      </c>
      <c r="FSP631" s="161" t="e">
        <f t="shared" si="890"/>
        <v>#REF!</v>
      </c>
      <c r="FSQ631" s="161" t="e">
        <f t="shared" si="890"/>
        <v>#REF!</v>
      </c>
      <c r="FSR631" s="161" t="e">
        <f t="shared" si="890"/>
        <v>#REF!</v>
      </c>
      <c r="FSS631" s="161" t="e">
        <f t="shared" si="890"/>
        <v>#REF!</v>
      </c>
      <c r="FST631" s="161" t="e">
        <f t="shared" si="890"/>
        <v>#REF!</v>
      </c>
      <c r="FSU631" s="161" t="e">
        <f t="shared" si="890"/>
        <v>#REF!</v>
      </c>
      <c r="FSV631" s="161" t="e">
        <f t="shared" si="890"/>
        <v>#REF!</v>
      </c>
      <c r="FSW631" s="161" t="e">
        <f t="shared" si="890"/>
        <v>#REF!</v>
      </c>
      <c r="FSX631" s="161" t="e">
        <f t="shared" si="890"/>
        <v>#REF!</v>
      </c>
      <c r="FSY631" s="161" t="e">
        <f t="shared" si="890"/>
        <v>#REF!</v>
      </c>
      <c r="FSZ631" s="161" t="e">
        <f t="shared" si="890"/>
        <v>#REF!</v>
      </c>
      <c r="FTA631" s="161" t="e">
        <f t="shared" si="890"/>
        <v>#REF!</v>
      </c>
      <c r="FTB631" s="161" t="e">
        <f t="shared" si="890"/>
        <v>#REF!</v>
      </c>
      <c r="FTC631" s="161" t="e">
        <f t="shared" si="890"/>
        <v>#REF!</v>
      </c>
      <c r="FTD631" s="161" t="e">
        <f t="shared" si="890"/>
        <v>#REF!</v>
      </c>
      <c r="FTE631" s="161" t="e">
        <f t="shared" ref="FTE631:FVP631" si="891">IF(OR(FSR631="YES",FST631="YES"),"YES","NO")</f>
        <v>#REF!</v>
      </c>
      <c r="FTF631" s="161" t="e">
        <f t="shared" si="891"/>
        <v>#REF!</v>
      </c>
      <c r="FTG631" s="161" t="e">
        <f t="shared" si="891"/>
        <v>#REF!</v>
      </c>
      <c r="FTH631" s="161" t="e">
        <f t="shared" si="891"/>
        <v>#REF!</v>
      </c>
      <c r="FTI631" s="161" t="e">
        <f t="shared" si="891"/>
        <v>#REF!</v>
      </c>
      <c r="FTJ631" s="161" t="e">
        <f t="shared" si="891"/>
        <v>#REF!</v>
      </c>
      <c r="FTK631" s="161" t="e">
        <f t="shared" si="891"/>
        <v>#REF!</v>
      </c>
      <c r="FTL631" s="161" t="e">
        <f t="shared" si="891"/>
        <v>#REF!</v>
      </c>
      <c r="FTM631" s="161" t="e">
        <f t="shared" si="891"/>
        <v>#REF!</v>
      </c>
      <c r="FTN631" s="161" t="e">
        <f t="shared" si="891"/>
        <v>#REF!</v>
      </c>
      <c r="FTO631" s="161" t="e">
        <f t="shared" si="891"/>
        <v>#REF!</v>
      </c>
      <c r="FTP631" s="161" t="e">
        <f t="shared" si="891"/>
        <v>#REF!</v>
      </c>
      <c r="FTQ631" s="161" t="e">
        <f t="shared" si="891"/>
        <v>#REF!</v>
      </c>
      <c r="FTR631" s="161" t="e">
        <f t="shared" si="891"/>
        <v>#REF!</v>
      </c>
      <c r="FTS631" s="161" t="e">
        <f t="shared" si="891"/>
        <v>#REF!</v>
      </c>
      <c r="FTT631" s="161" t="e">
        <f t="shared" si="891"/>
        <v>#REF!</v>
      </c>
      <c r="FTU631" s="161" t="e">
        <f t="shared" si="891"/>
        <v>#REF!</v>
      </c>
      <c r="FTV631" s="161" t="e">
        <f t="shared" si="891"/>
        <v>#REF!</v>
      </c>
      <c r="FTW631" s="161" t="e">
        <f t="shared" si="891"/>
        <v>#REF!</v>
      </c>
      <c r="FTX631" s="161" t="e">
        <f t="shared" si="891"/>
        <v>#REF!</v>
      </c>
      <c r="FTY631" s="161" t="e">
        <f t="shared" si="891"/>
        <v>#REF!</v>
      </c>
      <c r="FTZ631" s="161" t="e">
        <f t="shared" si="891"/>
        <v>#REF!</v>
      </c>
      <c r="FUA631" s="161" t="e">
        <f t="shared" si="891"/>
        <v>#REF!</v>
      </c>
      <c r="FUB631" s="161" t="e">
        <f t="shared" si="891"/>
        <v>#REF!</v>
      </c>
      <c r="FUC631" s="161" t="e">
        <f t="shared" si="891"/>
        <v>#REF!</v>
      </c>
      <c r="FUD631" s="161" t="e">
        <f t="shared" si="891"/>
        <v>#REF!</v>
      </c>
      <c r="FUE631" s="161" t="e">
        <f t="shared" si="891"/>
        <v>#REF!</v>
      </c>
      <c r="FUF631" s="161" t="e">
        <f t="shared" si="891"/>
        <v>#REF!</v>
      </c>
      <c r="FUG631" s="161" t="e">
        <f t="shared" si="891"/>
        <v>#REF!</v>
      </c>
      <c r="FUH631" s="161" t="e">
        <f t="shared" si="891"/>
        <v>#REF!</v>
      </c>
      <c r="FUI631" s="161" t="e">
        <f t="shared" si="891"/>
        <v>#REF!</v>
      </c>
      <c r="FUJ631" s="161" t="e">
        <f t="shared" si="891"/>
        <v>#REF!</v>
      </c>
      <c r="FUK631" s="161" t="e">
        <f t="shared" si="891"/>
        <v>#REF!</v>
      </c>
      <c r="FUL631" s="161" t="e">
        <f t="shared" si="891"/>
        <v>#REF!</v>
      </c>
      <c r="FUM631" s="161" t="e">
        <f t="shared" si="891"/>
        <v>#REF!</v>
      </c>
      <c r="FUN631" s="161" t="e">
        <f t="shared" si="891"/>
        <v>#REF!</v>
      </c>
      <c r="FUO631" s="161" t="e">
        <f t="shared" si="891"/>
        <v>#REF!</v>
      </c>
      <c r="FUP631" s="161" t="e">
        <f t="shared" si="891"/>
        <v>#REF!</v>
      </c>
      <c r="FUQ631" s="161" t="e">
        <f t="shared" si="891"/>
        <v>#REF!</v>
      </c>
      <c r="FUR631" s="161" t="e">
        <f t="shared" si="891"/>
        <v>#REF!</v>
      </c>
      <c r="FUS631" s="161" t="e">
        <f t="shared" si="891"/>
        <v>#REF!</v>
      </c>
      <c r="FUT631" s="161" t="e">
        <f t="shared" si="891"/>
        <v>#REF!</v>
      </c>
      <c r="FUU631" s="161" t="e">
        <f t="shared" si="891"/>
        <v>#REF!</v>
      </c>
      <c r="FUV631" s="161" t="e">
        <f t="shared" si="891"/>
        <v>#REF!</v>
      </c>
      <c r="FUW631" s="161" t="e">
        <f t="shared" si="891"/>
        <v>#REF!</v>
      </c>
      <c r="FUX631" s="161" t="e">
        <f t="shared" si="891"/>
        <v>#REF!</v>
      </c>
      <c r="FUY631" s="161" t="e">
        <f t="shared" si="891"/>
        <v>#REF!</v>
      </c>
      <c r="FUZ631" s="161" t="e">
        <f t="shared" si="891"/>
        <v>#REF!</v>
      </c>
      <c r="FVA631" s="161" t="e">
        <f t="shared" si="891"/>
        <v>#REF!</v>
      </c>
      <c r="FVB631" s="161" t="e">
        <f t="shared" si="891"/>
        <v>#REF!</v>
      </c>
      <c r="FVC631" s="161" t="e">
        <f t="shared" si="891"/>
        <v>#REF!</v>
      </c>
      <c r="FVD631" s="161" t="e">
        <f t="shared" si="891"/>
        <v>#REF!</v>
      </c>
      <c r="FVE631" s="161" t="e">
        <f t="shared" si="891"/>
        <v>#REF!</v>
      </c>
      <c r="FVF631" s="161" t="e">
        <f t="shared" si="891"/>
        <v>#REF!</v>
      </c>
      <c r="FVG631" s="161" t="e">
        <f t="shared" si="891"/>
        <v>#REF!</v>
      </c>
      <c r="FVH631" s="161" t="e">
        <f t="shared" si="891"/>
        <v>#REF!</v>
      </c>
      <c r="FVI631" s="161" t="e">
        <f t="shared" si="891"/>
        <v>#REF!</v>
      </c>
      <c r="FVJ631" s="161" t="e">
        <f t="shared" si="891"/>
        <v>#REF!</v>
      </c>
      <c r="FVK631" s="161" t="e">
        <f t="shared" si="891"/>
        <v>#REF!</v>
      </c>
      <c r="FVL631" s="161" t="e">
        <f t="shared" si="891"/>
        <v>#REF!</v>
      </c>
      <c r="FVM631" s="161" t="e">
        <f t="shared" si="891"/>
        <v>#REF!</v>
      </c>
      <c r="FVN631" s="161" t="e">
        <f t="shared" si="891"/>
        <v>#REF!</v>
      </c>
      <c r="FVO631" s="161" t="e">
        <f t="shared" si="891"/>
        <v>#REF!</v>
      </c>
      <c r="FVP631" s="161" t="e">
        <f t="shared" si="891"/>
        <v>#REF!</v>
      </c>
      <c r="FVQ631" s="161" t="e">
        <f t="shared" ref="FVQ631:FYB631" si="892">IF(OR(FVD631="YES",FVF631="YES"),"YES","NO")</f>
        <v>#REF!</v>
      </c>
      <c r="FVR631" s="161" t="e">
        <f t="shared" si="892"/>
        <v>#REF!</v>
      </c>
      <c r="FVS631" s="161" t="e">
        <f t="shared" si="892"/>
        <v>#REF!</v>
      </c>
      <c r="FVT631" s="161" t="e">
        <f t="shared" si="892"/>
        <v>#REF!</v>
      </c>
      <c r="FVU631" s="161" t="e">
        <f t="shared" si="892"/>
        <v>#REF!</v>
      </c>
      <c r="FVV631" s="161" t="e">
        <f t="shared" si="892"/>
        <v>#REF!</v>
      </c>
      <c r="FVW631" s="161" t="e">
        <f t="shared" si="892"/>
        <v>#REF!</v>
      </c>
      <c r="FVX631" s="161" t="e">
        <f t="shared" si="892"/>
        <v>#REF!</v>
      </c>
      <c r="FVY631" s="161" t="e">
        <f t="shared" si="892"/>
        <v>#REF!</v>
      </c>
      <c r="FVZ631" s="161" t="e">
        <f t="shared" si="892"/>
        <v>#REF!</v>
      </c>
      <c r="FWA631" s="161" t="e">
        <f t="shared" si="892"/>
        <v>#REF!</v>
      </c>
      <c r="FWB631" s="161" t="e">
        <f t="shared" si="892"/>
        <v>#REF!</v>
      </c>
      <c r="FWC631" s="161" t="e">
        <f t="shared" si="892"/>
        <v>#REF!</v>
      </c>
      <c r="FWD631" s="161" t="e">
        <f t="shared" si="892"/>
        <v>#REF!</v>
      </c>
      <c r="FWE631" s="161" t="e">
        <f t="shared" si="892"/>
        <v>#REF!</v>
      </c>
      <c r="FWF631" s="161" t="e">
        <f t="shared" si="892"/>
        <v>#REF!</v>
      </c>
      <c r="FWG631" s="161" t="e">
        <f t="shared" si="892"/>
        <v>#REF!</v>
      </c>
      <c r="FWH631" s="161" t="e">
        <f t="shared" si="892"/>
        <v>#REF!</v>
      </c>
      <c r="FWI631" s="161" t="e">
        <f t="shared" si="892"/>
        <v>#REF!</v>
      </c>
      <c r="FWJ631" s="161" t="e">
        <f t="shared" si="892"/>
        <v>#REF!</v>
      </c>
      <c r="FWK631" s="161" t="e">
        <f t="shared" si="892"/>
        <v>#REF!</v>
      </c>
      <c r="FWL631" s="161" t="e">
        <f t="shared" si="892"/>
        <v>#REF!</v>
      </c>
      <c r="FWM631" s="161" t="e">
        <f t="shared" si="892"/>
        <v>#REF!</v>
      </c>
      <c r="FWN631" s="161" t="e">
        <f t="shared" si="892"/>
        <v>#REF!</v>
      </c>
      <c r="FWO631" s="161" t="e">
        <f t="shared" si="892"/>
        <v>#REF!</v>
      </c>
      <c r="FWP631" s="161" t="e">
        <f t="shared" si="892"/>
        <v>#REF!</v>
      </c>
      <c r="FWQ631" s="161" t="e">
        <f t="shared" si="892"/>
        <v>#REF!</v>
      </c>
      <c r="FWR631" s="161" t="e">
        <f t="shared" si="892"/>
        <v>#REF!</v>
      </c>
      <c r="FWS631" s="161" t="e">
        <f t="shared" si="892"/>
        <v>#REF!</v>
      </c>
      <c r="FWT631" s="161" t="e">
        <f t="shared" si="892"/>
        <v>#REF!</v>
      </c>
      <c r="FWU631" s="161" t="e">
        <f t="shared" si="892"/>
        <v>#REF!</v>
      </c>
      <c r="FWV631" s="161" t="e">
        <f t="shared" si="892"/>
        <v>#REF!</v>
      </c>
      <c r="FWW631" s="161" t="e">
        <f t="shared" si="892"/>
        <v>#REF!</v>
      </c>
      <c r="FWX631" s="161" t="e">
        <f t="shared" si="892"/>
        <v>#REF!</v>
      </c>
      <c r="FWY631" s="161" t="e">
        <f t="shared" si="892"/>
        <v>#REF!</v>
      </c>
      <c r="FWZ631" s="161" t="e">
        <f t="shared" si="892"/>
        <v>#REF!</v>
      </c>
      <c r="FXA631" s="161" t="e">
        <f t="shared" si="892"/>
        <v>#REF!</v>
      </c>
      <c r="FXB631" s="161" t="e">
        <f t="shared" si="892"/>
        <v>#REF!</v>
      </c>
      <c r="FXC631" s="161" t="e">
        <f t="shared" si="892"/>
        <v>#REF!</v>
      </c>
      <c r="FXD631" s="161" t="e">
        <f t="shared" si="892"/>
        <v>#REF!</v>
      </c>
      <c r="FXE631" s="161" t="e">
        <f t="shared" si="892"/>
        <v>#REF!</v>
      </c>
      <c r="FXF631" s="161" t="e">
        <f t="shared" si="892"/>
        <v>#REF!</v>
      </c>
      <c r="FXG631" s="161" t="e">
        <f t="shared" si="892"/>
        <v>#REF!</v>
      </c>
      <c r="FXH631" s="161" t="e">
        <f t="shared" si="892"/>
        <v>#REF!</v>
      </c>
      <c r="FXI631" s="161" t="e">
        <f t="shared" si="892"/>
        <v>#REF!</v>
      </c>
      <c r="FXJ631" s="161" t="e">
        <f t="shared" si="892"/>
        <v>#REF!</v>
      </c>
      <c r="FXK631" s="161" t="e">
        <f t="shared" si="892"/>
        <v>#REF!</v>
      </c>
      <c r="FXL631" s="161" t="e">
        <f t="shared" si="892"/>
        <v>#REF!</v>
      </c>
      <c r="FXM631" s="161" t="e">
        <f t="shared" si="892"/>
        <v>#REF!</v>
      </c>
      <c r="FXN631" s="161" t="e">
        <f t="shared" si="892"/>
        <v>#REF!</v>
      </c>
      <c r="FXO631" s="161" t="e">
        <f t="shared" si="892"/>
        <v>#REF!</v>
      </c>
      <c r="FXP631" s="161" t="e">
        <f t="shared" si="892"/>
        <v>#REF!</v>
      </c>
      <c r="FXQ631" s="161" t="e">
        <f t="shared" si="892"/>
        <v>#REF!</v>
      </c>
      <c r="FXR631" s="161" t="e">
        <f t="shared" si="892"/>
        <v>#REF!</v>
      </c>
      <c r="FXS631" s="161" t="e">
        <f t="shared" si="892"/>
        <v>#REF!</v>
      </c>
      <c r="FXT631" s="161" t="e">
        <f t="shared" si="892"/>
        <v>#REF!</v>
      </c>
      <c r="FXU631" s="161" t="e">
        <f t="shared" si="892"/>
        <v>#REF!</v>
      </c>
      <c r="FXV631" s="161" t="e">
        <f t="shared" si="892"/>
        <v>#REF!</v>
      </c>
      <c r="FXW631" s="161" t="e">
        <f t="shared" si="892"/>
        <v>#REF!</v>
      </c>
      <c r="FXX631" s="161" t="e">
        <f t="shared" si="892"/>
        <v>#REF!</v>
      </c>
      <c r="FXY631" s="161" t="e">
        <f t="shared" si="892"/>
        <v>#REF!</v>
      </c>
      <c r="FXZ631" s="161" t="e">
        <f t="shared" si="892"/>
        <v>#REF!</v>
      </c>
      <c r="FYA631" s="161" t="e">
        <f t="shared" si="892"/>
        <v>#REF!</v>
      </c>
      <c r="FYB631" s="161" t="e">
        <f t="shared" si="892"/>
        <v>#REF!</v>
      </c>
      <c r="FYC631" s="161" t="e">
        <f t="shared" ref="FYC631:GAN631" si="893">IF(OR(FXP631="YES",FXR631="YES"),"YES","NO")</f>
        <v>#REF!</v>
      </c>
      <c r="FYD631" s="161" t="e">
        <f t="shared" si="893"/>
        <v>#REF!</v>
      </c>
      <c r="FYE631" s="161" t="e">
        <f t="shared" si="893"/>
        <v>#REF!</v>
      </c>
      <c r="FYF631" s="161" t="e">
        <f t="shared" si="893"/>
        <v>#REF!</v>
      </c>
      <c r="FYG631" s="161" t="e">
        <f t="shared" si="893"/>
        <v>#REF!</v>
      </c>
      <c r="FYH631" s="161" t="e">
        <f t="shared" si="893"/>
        <v>#REF!</v>
      </c>
      <c r="FYI631" s="161" t="e">
        <f t="shared" si="893"/>
        <v>#REF!</v>
      </c>
      <c r="FYJ631" s="161" t="e">
        <f t="shared" si="893"/>
        <v>#REF!</v>
      </c>
      <c r="FYK631" s="161" t="e">
        <f t="shared" si="893"/>
        <v>#REF!</v>
      </c>
      <c r="FYL631" s="161" t="e">
        <f t="shared" si="893"/>
        <v>#REF!</v>
      </c>
      <c r="FYM631" s="161" t="e">
        <f t="shared" si="893"/>
        <v>#REF!</v>
      </c>
      <c r="FYN631" s="161" t="e">
        <f t="shared" si="893"/>
        <v>#REF!</v>
      </c>
      <c r="FYO631" s="161" t="e">
        <f t="shared" si="893"/>
        <v>#REF!</v>
      </c>
      <c r="FYP631" s="161" t="e">
        <f t="shared" si="893"/>
        <v>#REF!</v>
      </c>
      <c r="FYQ631" s="161" t="e">
        <f t="shared" si="893"/>
        <v>#REF!</v>
      </c>
      <c r="FYR631" s="161" t="e">
        <f t="shared" si="893"/>
        <v>#REF!</v>
      </c>
      <c r="FYS631" s="161" t="e">
        <f t="shared" si="893"/>
        <v>#REF!</v>
      </c>
      <c r="FYT631" s="161" t="e">
        <f t="shared" si="893"/>
        <v>#REF!</v>
      </c>
      <c r="FYU631" s="161" t="e">
        <f t="shared" si="893"/>
        <v>#REF!</v>
      </c>
      <c r="FYV631" s="161" t="e">
        <f t="shared" si="893"/>
        <v>#REF!</v>
      </c>
      <c r="FYW631" s="161" t="e">
        <f t="shared" si="893"/>
        <v>#REF!</v>
      </c>
      <c r="FYX631" s="161" t="e">
        <f t="shared" si="893"/>
        <v>#REF!</v>
      </c>
      <c r="FYY631" s="161" t="e">
        <f t="shared" si="893"/>
        <v>#REF!</v>
      </c>
      <c r="FYZ631" s="161" t="e">
        <f t="shared" si="893"/>
        <v>#REF!</v>
      </c>
      <c r="FZA631" s="161" t="e">
        <f t="shared" si="893"/>
        <v>#REF!</v>
      </c>
      <c r="FZB631" s="161" t="e">
        <f t="shared" si="893"/>
        <v>#REF!</v>
      </c>
      <c r="FZC631" s="161" t="e">
        <f t="shared" si="893"/>
        <v>#REF!</v>
      </c>
      <c r="FZD631" s="161" t="e">
        <f t="shared" si="893"/>
        <v>#REF!</v>
      </c>
      <c r="FZE631" s="161" t="e">
        <f t="shared" si="893"/>
        <v>#REF!</v>
      </c>
      <c r="FZF631" s="161" t="e">
        <f t="shared" si="893"/>
        <v>#REF!</v>
      </c>
      <c r="FZG631" s="161" t="e">
        <f t="shared" si="893"/>
        <v>#REF!</v>
      </c>
      <c r="FZH631" s="161" t="e">
        <f t="shared" si="893"/>
        <v>#REF!</v>
      </c>
      <c r="FZI631" s="161" t="e">
        <f t="shared" si="893"/>
        <v>#REF!</v>
      </c>
      <c r="FZJ631" s="161" t="e">
        <f t="shared" si="893"/>
        <v>#REF!</v>
      </c>
      <c r="FZK631" s="161" t="e">
        <f t="shared" si="893"/>
        <v>#REF!</v>
      </c>
      <c r="FZL631" s="161" t="e">
        <f t="shared" si="893"/>
        <v>#REF!</v>
      </c>
      <c r="FZM631" s="161" t="e">
        <f t="shared" si="893"/>
        <v>#REF!</v>
      </c>
      <c r="FZN631" s="161" t="e">
        <f t="shared" si="893"/>
        <v>#REF!</v>
      </c>
      <c r="FZO631" s="161" t="e">
        <f t="shared" si="893"/>
        <v>#REF!</v>
      </c>
      <c r="FZP631" s="161" t="e">
        <f t="shared" si="893"/>
        <v>#REF!</v>
      </c>
      <c r="FZQ631" s="161" t="e">
        <f t="shared" si="893"/>
        <v>#REF!</v>
      </c>
      <c r="FZR631" s="161" t="e">
        <f t="shared" si="893"/>
        <v>#REF!</v>
      </c>
      <c r="FZS631" s="161" t="e">
        <f t="shared" si="893"/>
        <v>#REF!</v>
      </c>
      <c r="FZT631" s="161" t="e">
        <f t="shared" si="893"/>
        <v>#REF!</v>
      </c>
      <c r="FZU631" s="161" t="e">
        <f t="shared" si="893"/>
        <v>#REF!</v>
      </c>
      <c r="FZV631" s="161" t="e">
        <f t="shared" si="893"/>
        <v>#REF!</v>
      </c>
      <c r="FZW631" s="161" t="e">
        <f t="shared" si="893"/>
        <v>#REF!</v>
      </c>
      <c r="FZX631" s="161" t="e">
        <f t="shared" si="893"/>
        <v>#REF!</v>
      </c>
      <c r="FZY631" s="161" t="e">
        <f t="shared" si="893"/>
        <v>#REF!</v>
      </c>
      <c r="FZZ631" s="161" t="e">
        <f t="shared" si="893"/>
        <v>#REF!</v>
      </c>
      <c r="GAA631" s="161" t="e">
        <f t="shared" si="893"/>
        <v>#REF!</v>
      </c>
      <c r="GAB631" s="161" t="e">
        <f t="shared" si="893"/>
        <v>#REF!</v>
      </c>
      <c r="GAC631" s="161" t="e">
        <f t="shared" si="893"/>
        <v>#REF!</v>
      </c>
      <c r="GAD631" s="161" t="e">
        <f t="shared" si="893"/>
        <v>#REF!</v>
      </c>
      <c r="GAE631" s="161" t="e">
        <f t="shared" si="893"/>
        <v>#REF!</v>
      </c>
      <c r="GAF631" s="161" t="e">
        <f t="shared" si="893"/>
        <v>#REF!</v>
      </c>
      <c r="GAG631" s="161" t="e">
        <f t="shared" si="893"/>
        <v>#REF!</v>
      </c>
      <c r="GAH631" s="161" t="e">
        <f t="shared" si="893"/>
        <v>#REF!</v>
      </c>
      <c r="GAI631" s="161" t="e">
        <f t="shared" si="893"/>
        <v>#REF!</v>
      </c>
      <c r="GAJ631" s="161" t="e">
        <f t="shared" si="893"/>
        <v>#REF!</v>
      </c>
      <c r="GAK631" s="161" t="e">
        <f t="shared" si="893"/>
        <v>#REF!</v>
      </c>
      <c r="GAL631" s="161" t="e">
        <f t="shared" si="893"/>
        <v>#REF!</v>
      </c>
      <c r="GAM631" s="161" t="e">
        <f t="shared" si="893"/>
        <v>#REF!</v>
      </c>
      <c r="GAN631" s="161" t="e">
        <f t="shared" si="893"/>
        <v>#REF!</v>
      </c>
      <c r="GAO631" s="161" t="e">
        <f t="shared" ref="GAO631:GCZ631" si="894">IF(OR(GAB631="YES",GAD631="YES"),"YES","NO")</f>
        <v>#REF!</v>
      </c>
      <c r="GAP631" s="161" t="e">
        <f t="shared" si="894"/>
        <v>#REF!</v>
      </c>
      <c r="GAQ631" s="161" t="e">
        <f t="shared" si="894"/>
        <v>#REF!</v>
      </c>
      <c r="GAR631" s="161" t="e">
        <f t="shared" si="894"/>
        <v>#REF!</v>
      </c>
      <c r="GAS631" s="161" t="e">
        <f t="shared" si="894"/>
        <v>#REF!</v>
      </c>
      <c r="GAT631" s="161" t="e">
        <f t="shared" si="894"/>
        <v>#REF!</v>
      </c>
      <c r="GAU631" s="161" t="e">
        <f t="shared" si="894"/>
        <v>#REF!</v>
      </c>
      <c r="GAV631" s="161" t="e">
        <f t="shared" si="894"/>
        <v>#REF!</v>
      </c>
      <c r="GAW631" s="161" t="e">
        <f t="shared" si="894"/>
        <v>#REF!</v>
      </c>
      <c r="GAX631" s="161" t="e">
        <f t="shared" si="894"/>
        <v>#REF!</v>
      </c>
      <c r="GAY631" s="161" t="e">
        <f t="shared" si="894"/>
        <v>#REF!</v>
      </c>
      <c r="GAZ631" s="161" t="e">
        <f t="shared" si="894"/>
        <v>#REF!</v>
      </c>
      <c r="GBA631" s="161" t="e">
        <f t="shared" si="894"/>
        <v>#REF!</v>
      </c>
      <c r="GBB631" s="161" t="e">
        <f t="shared" si="894"/>
        <v>#REF!</v>
      </c>
      <c r="GBC631" s="161" t="e">
        <f t="shared" si="894"/>
        <v>#REF!</v>
      </c>
      <c r="GBD631" s="161" t="e">
        <f t="shared" si="894"/>
        <v>#REF!</v>
      </c>
      <c r="GBE631" s="161" t="e">
        <f t="shared" si="894"/>
        <v>#REF!</v>
      </c>
      <c r="GBF631" s="161" t="e">
        <f t="shared" si="894"/>
        <v>#REF!</v>
      </c>
      <c r="GBG631" s="161" t="e">
        <f t="shared" si="894"/>
        <v>#REF!</v>
      </c>
      <c r="GBH631" s="161" t="e">
        <f t="shared" si="894"/>
        <v>#REF!</v>
      </c>
      <c r="GBI631" s="161" t="e">
        <f t="shared" si="894"/>
        <v>#REF!</v>
      </c>
      <c r="GBJ631" s="161" t="e">
        <f t="shared" si="894"/>
        <v>#REF!</v>
      </c>
      <c r="GBK631" s="161" t="e">
        <f t="shared" si="894"/>
        <v>#REF!</v>
      </c>
      <c r="GBL631" s="161" t="e">
        <f t="shared" si="894"/>
        <v>#REF!</v>
      </c>
      <c r="GBM631" s="161" t="e">
        <f t="shared" si="894"/>
        <v>#REF!</v>
      </c>
      <c r="GBN631" s="161" t="e">
        <f t="shared" si="894"/>
        <v>#REF!</v>
      </c>
      <c r="GBO631" s="161" t="e">
        <f t="shared" si="894"/>
        <v>#REF!</v>
      </c>
      <c r="GBP631" s="161" t="e">
        <f t="shared" si="894"/>
        <v>#REF!</v>
      </c>
      <c r="GBQ631" s="161" t="e">
        <f t="shared" si="894"/>
        <v>#REF!</v>
      </c>
      <c r="GBR631" s="161" t="e">
        <f t="shared" si="894"/>
        <v>#REF!</v>
      </c>
      <c r="GBS631" s="161" t="e">
        <f t="shared" si="894"/>
        <v>#REF!</v>
      </c>
      <c r="GBT631" s="161" t="e">
        <f t="shared" si="894"/>
        <v>#REF!</v>
      </c>
      <c r="GBU631" s="161" t="e">
        <f t="shared" si="894"/>
        <v>#REF!</v>
      </c>
      <c r="GBV631" s="161" t="e">
        <f t="shared" si="894"/>
        <v>#REF!</v>
      </c>
      <c r="GBW631" s="161" t="e">
        <f t="shared" si="894"/>
        <v>#REF!</v>
      </c>
      <c r="GBX631" s="161" t="e">
        <f t="shared" si="894"/>
        <v>#REF!</v>
      </c>
      <c r="GBY631" s="161" t="e">
        <f t="shared" si="894"/>
        <v>#REF!</v>
      </c>
      <c r="GBZ631" s="161" t="e">
        <f t="shared" si="894"/>
        <v>#REF!</v>
      </c>
      <c r="GCA631" s="161" t="e">
        <f t="shared" si="894"/>
        <v>#REF!</v>
      </c>
      <c r="GCB631" s="161" t="e">
        <f t="shared" si="894"/>
        <v>#REF!</v>
      </c>
      <c r="GCC631" s="161" t="e">
        <f t="shared" si="894"/>
        <v>#REF!</v>
      </c>
      <c r="GCD631" s="161" t="e">
        <f t="shared" si="894"/>
        <v>#REF!</v>
      </c>
      <c r="GCE631" s="161" t="e">
        <f t="shared" si="894"/>
        <v>#REF!</v>
      </c>
      <c r="GCF631" s="161" t="e">
        <f t="shared" si="894"/>
        <v>#REF!</v>
      </c>
      <c r="GCG631" s="161" t="e">
        <f t="shared" si="894"/>
        <v>#REF!</v>
      </c>
      <c r="GCH631" s="161" t="e">
        <f t="shared" si="894"/>
        <v>#REF!</v>
      </c>
      <c r="GCI631" s="161" t="e">
        <f t="shared" si="894"/>
        <v>#REF!</v>
      </c>
      <c r="GCJ631" s="161" t="e">
        <f t="shared" si="894"/>
        <v>#REF!</v>
      </c>
      <c r="GCK631" s="161" t="e">
        <f t="shared" si="894"/>
        <v>#REF!</v>
      </c>
      <c r="GCL631" s="161" t="e">
        <f t="shared" si="894"/>
        <v>#REF!</v>
      </c>
      <c r="GCM631" s="161" t="e">
        <f t="shared" si="894"/>
        <v>#REF!</v>
      </c>
      <c r="GCN631" s="161" t="e">
        <f t="shared" si="894"/>
        <v>#REF!</v>
      </c>
      <c r="GCO631" s="161" t="e">
        <f t="shared" si="894"/>
        <v>#REF!</v>
      </c>
      <c r="GCP631" s="161" t="e">
        <f t="shared" si="894"/>
        <v>#REF!</v>
      </c>
      <c r="GCQ631" s="161" t="e">
        <f t="shared" si="894"/>
        <v>#REF!</v>
      </c>
      <c r="GCR631" s="161" t="e">
        <f t="shared" si="894"/>
        <v>#REF!</v>
      </c>
      <c r="GCS631" s="161" t="e">
        <f t="shared" si="894"/>
        <v>#REF!</v>
      </c>
      <c r="GCT631" s="161" t="e">
        <f t="shared" si="894"/>
        <v>#REF!</v>
      </c>
      <c r="GCU631" s="161" t="e">
        <f t="shared" si="894"/>
        <v>#REF!</v>
      </c>
      <c r="GCV631" s="161" t="e">
        <f t="shared" si="894"/>
        <v>#REF!</v>
      </c>
      <c r="GCW631" s="161" t="e">
        <f t="shared" si="894"/>
        <v>#REF!</v>
      </c>
      <c r="GCX631" s="161" t="e">
        <f t="shared" si="894"/>
        <v>#REF!</v>
      </c>
      <c r="GCY631" s="161" t="e">
        <f t="shared" si="894"/>
        <v>#REF!</v>
      </c>
      <c r="GCZ631" s="161" t="e">
        <f t="shared" si="894"/>
        <v>#REF!</v>
      </c>
      <c r="GDA631" s="161" t="e">
        <f t="shared" ref="GDA631:GFL631" si="895">IF(OR(GCN631="YES",GCP631="YES"),"YES","NO")</f>
        <v>#REF!</v>
      </c>
      <c r="GDB631" s="161" t="e">
        <f t="shared" si="895"/>
        <v>#REF!</v>
      </c>
      <c r="GDC631" s="161" t="e">
        <f t="shared" si="895"/>
        <v>#REF!</v>
      </c>
      <c r="GDD631" s="161" t="e">
        <f t="shared" si="895"/>
        <v>#REF!</v>
      </c>
      <c r="GDE631" s="161" t="e">
        <f t="shared" si="895"/>
        <v>#REF!</v>
      </c>
      <c r="GDF631" s="161" t="e">
        <f t="shared" si="895"/>
        <v>#REF!</v>
      </c>
      <c r="GDG631" s="161" t="e">
        <f t="shared" si="895"/>
        <v>#REF!</v>
      </c>
      <c r="GDH631" s="161" t="e">
        <f t="shared" si="895"/>
        <v>#REF!</v>
      </c>
      <c r="GDI631" s="161" t="e">
        <f t="shared" si="895"/>
        <v>#REF!</v>
      </c>
      <c r="GDJ631" s="161" t="e">
        <f t="shared" si="895"/>
        <v>#REF!</v>
      </c>
      <c r="GDK631" s="161" t="e">
        <f t="shared" si="895"/>
        <v>#REF!</v>
      </c>
      <c r="GDL631" s="161" t="e">
        <f t="shared" si="895"/>
        <v>#REF!</v>
      </c>
      <c r="GDM631" s="161" t="e">
        <f t="shared" si="895"/>
        <v>#REF!</v>
      </c>
      <c r="GDN631" s="161" t="e">
        <f t="shared" si="895"/>
        <v>#REF!</v>
      </c>
      <c r="GDO631" s="161" t="e">
        <f t="shared" si="895"/>
        <v>#REF!</v>
      </c>
      <c r="GDP631" s="161" t="e">
        <f t="shared" si="895"/>
        <v>#REF!</v>
      </c>
      <c r="GDQ631" s="161" t="e">
        <f t="shared" si="895"/>
        <v>#REF!</v>
      </c>
      <c r="GDR631" s="161" t="e">
        <f t="shared" si="895"/>
        <v>#REF!</v>
      </c>
      <c r="GDS631" s="161" t="e">
        <f t="shared" si="895"/>
        <v>#REF!</v>
      </c>
      <c r="GDT631" s="161" t="e">
        <f t="shared" si="895"/>
        <v>#REF!</v>
      </c>
      <c r="GDU631" s="161" t="e">
        <f t="shared" si="895"/>
        <v>#REF!</v>
      </c>
      <c r="GDV631" s="161" t="e">
        <f t="shared" si="895"/>
        <v>#REF!</v>
      </c>
      <c r="GDW631" s="161" t="e">
        <f t="shared" si="895"/>
        <v>#REF!</v>
      </c>
      <c r="GDX631" s="161" t="e">
        <f t="shared" si="895"/>
        <v>#REF!</v>
      </c>
      <c r="GDY631" s="161" t="e">
        <f t="shared" si="895"/>
        <v>#REF!</v>
      </c>
      <c r="GDZ631" s="161" t="e">
        <f t="shared" si="895"/>
        <v>#REF!</v>
      </c>
      <c r="GEA631" s="161" t="e">
        <f t="shared" si="895"/>
        <v>#REF!</v>
      </c>
      <c r="GEB631" s="161" t="e">
        <f t="shared" si="895"/>
        <v>#REF!</v>
      </c>
      <c r="GEC631" s="161" t="e">
        <f t="shared" si="895"/>
        <v>#REF!</v>
      </c>
      <c r="GED631" s="161" t="e">
        <f t="shared" si="895"/>
        <v>#REF!</v>
      </c>
      <c r="GEE631" s="161" t="e">
        <f t="shared" si="895"/>
        <v>#REF!</v>
      </c>
      <c r="GEF631" s="161" t="e">
        <f t="shared" si="895"/>
        <v>#REF!</v>
      </c>
      <c r="GEG631" s="161" t="e">
        <f t="shared" si="895"/>
        <v>#REF!</v>
      </c>
      <c r="GEH631" s="161" t="e">
        <f t="shared" si="895"/>
        <v>#REF!</v>
      </c>
      <c r="GEI631" s="161" t="e">
        <f t="shared" si="895"/>
        <v>#REF!</v>
      </c>
      <c r="GEJ631" s="161" t="e">
        <f t="shared" si="895"/>
        <v>#REF!</v>
      </c>
      <c r="GEK631" s="161" t="e">
        <f t="shared" si="895"/>
        <v>#REF!</v>
      </c>
      <c r="GEL631" s="161" t="e">
        <f t="shared" si="895"/>
        <v>#REF!</v>
      </c>
      <c r="GEM631" s="161" t="e">
        <f t="shared" si="895"/>
        <v>#REF!</v>
      </c>
      <c r="GEN631" s="161" t="e">
        <f t="shared" si="895"/>
        <v>#REF!</v>
      </c>
      <c r="GEO631" s="161" t="e">
        <f t="shared" si="895"/>
        <v>#REF!</v>
      </c>
      <c r="GEP631" s="161" t="e">
        <f t="shared" si="895"/>
        <v>#REF!</v>
      </c>
      <c r="GEQ631" s="161" t="e">
        <f t="shared" si="895"/>
        <v>#REF!</v>
      </c>
      <c r="GER631" s="161" t="e">
        <f t="shared" si="895"/>
        <v>#REF!</v>
      </c>
      <c r="GES631" s="161" t="e">
        <f t="shared" si="895"/>
        <v>#REF!</v>
      </c>
      <c r="GET631" s="161" t="e">
        <f t="shared" si="895"/>
        <v>#REF!</v>
      </c>
      <c r="GEU631" s="161" t="e">
        <f t="shared" si="895"/>
        <v>#REF!</v>
      </c>
      <c r="GEV631" s="161" t="e">
        <f t="shared" si="895"/>
        <v>#REF!</v>
      </c>
      <c r="GEW631" s="161" t="e">
        <f t="shared" si="895"/>
        <v>#REF!</v>
      </c>
      <c r="GEX631" s="161" t="e">
        <f t="shared" si="895"/>
        <v>#REF!</v>
      </c>
      <c r="GEY631" s="161" t="e">
        <f t="shared" si="895"/>
        <v>#REF!</v>
      </c>
      <c r="GEZ631" s="161" t="e">
        <f t="shared" si="895"/>
        <v>#REF!</v>
      </c>
      <c r="GFA631" s="161" t="e">
        <f t="shared" si="895"/>
        <v>#REF!</v>
      </c>
      <c r="GFB631" s="161" t="e">
        <f t="shared" si="895"/>
        <v>#REF!</v>
      </c>
      <c r="GFC631" s="161" t="e">
        <f t="shared" si="895"/>
        <v>#REF!</v>
      </c>
      <c r="GFD631" s="161" t="e">
        <f t="shared" si="895"/>
        <v>#REF!</v>
      </c>
      <c r="GFE631" s="161" t="e">
        <f t="shared" si="895"/>
        <v>#REF!</v>
      </c>
      <c r="GFF631" s="161" t="e">
        <f t="shared" si="895"/>
        <v>#REF!</v>
      </c>
      <c r="GFG631" s="161" t="e">
        <f t="shared" si="895"/>
        <v>#REF!</v>
      </c>
      <c r="GFH631" s="161" t="e">
        <f t="shared" si="895"/>
        <v>#REF!</v>
      </c>
      <c r="GFI631" s="161" t="e">
        <f t="shared" si="895"/>
        <v>#REF!</v>
      </c>
      <c r="GFJ631" s="161" t="e">
        <f t="shared" si="895"/>
        <v>#REF!</v>
      </c>
      <c r="GFK631" s="161" t="e">
        <f t="shared" si="895"/>
        <v>#REF!</v>
      </c>
      <c r="GFL631" s="161" t="e">
        <f t="shared" si="895"/>
        <v>#REF!</v>
      </c>
      <c r="GFM631" s="161" t="e">
        <f t="shared" ref="GFM631:GHX631" si="896">IF(OR(GEZ631="YES",GFB631="YES"),"YES","NO")</f>
        <v>#REF!</v>
      </c>
      <c r="GFN631" s="161" t="e">
        <f t="shared" si="896"/>
        <v>#REF!</v>
      </c>
      <c r="GFO631" s="161" t="e">
        <f t="shared" si="896"/>
        <v>#REF!</v>
      </c>
      <c r="GFP631" s="161" t="e">
        <f t="shared" si="896"/>
        <v>#REF!</v>
      </c>
      <c r="GFQ631" s="161" t="e">
        <f t="shared" si="896"/>
        <v>#REF!</v>
      </c>
      <c r="GFR631" s="161" t="e">
        <f t="shared" si="896"/>
        <v>#REF!</v>
      </c>
      <c r="GFS631" s="161" t="e">
        <f t="shared" si="896"/>
        <v>#REF!</v>
      </c>
      <c r="GFT631" s="161" t="e">
        <f t="shared" si="896"/>
        <v>#REF!</v>
      </c>
      <c r="GFU631" s="161" t="e">
        <f t="shared" si="896"/>
        <v>#REF!</v>
      </c>
      <c r="GFV631" s="161" t="e">
        <f t="shared" si="896"/>
        <v>#REF!</v>
      </c>
      <c r="GFW631" s="161" t="e">
        <f t="shared" si="896"/>
        <v>#REF!</v>
      </c>
      <c r="GFX631" s="161" t="e">
        <f t="shared" si="896"/>
        <v>#REF!</v>
      </c>
      <c r="GFY631" s="161" t="e">
        <f t="shared" si="896"/>
        <v>#REF!</v>
      </c>
      <c r="GFZ631" s="161" t="e">
        <f t="shared" si="896"/>
        <v>#REF!</v>
      </c>
      <c r="GGA631" s="161" t="e">
        <f t="shared" si="896"/>
        <v>#REF!</v>
      </c>
      <c r="GGB631" s="161" t="e">
        <f t="shared" si="896"/>
        <v>#REF!</v>
      </c>
      <c r="GGC631" s="161" t="e">
        <f t="shared" si="896"/>
        <v>#REF!</v>
      </c>
      <c r="GGD631" s="161" t="e">
        <f t="shared" si="896"/>
        <v>#REF!</v>
      </c>
      <c r="GGE631" s="161" t="e">
        <f t="shared" si="896"/>
        <v>#REF!</v>
      </c>
      <c r="GGF631" s="161" t="e">
        <f t="shared" si="896"/>
        <v>#REF!</v>
      </c>
      <c r="GGG631" s="161" t="e">
        <f t="shared" si="896"/>
        <v>#REF!</v>
      </c>
      <c r="GGH631" s="161" t="e">
        <f t="shared" si="896"/>
        <v>#REF!</v>
      </c>
      <c r="GGI631" s="161" t="e">
        <f t="shared" si="896"/>
        <v>#REF!</v>
      </c>
      <c r="GGJ631" s="161" t="e">
        <f t="shared" si="896"/>
        <v>#REF!</v>
      </c>
      <c r="GGK631" s="161" t="e">
        <f t="shared" si="896"/>
        <v>#REF!</v>
      </c>
      <c r="GGL631" s="161" t="e">
        <f t="shared" si="896"/>
        <v>#REF!</v>
      </c>
      <c r="GGM631" s="161" t="e">
        <f t="shared" si="896"/>
        <v>#REF!</v>
      </c>
      <c r="GGN631" s="161" t="e">
        <f t="shared" si="896"/>
        <v>#REF!</v>
      </c>
      <c r="GGO631" s="161" t="e">
        <f t="shared" si="896"/>
        <v>#REF!</v>
      </c>
      <c r="GGP631" s="161" t="e">
        <f t="shared" si="896"/>
        <v>#REF!</v>
      </c>
      <c r="GGQ631" s="161" t="e">
        <f t="shared" si="896"/>
        <v>#REF!</v>
      </c>
      <c r="GGR631" s="161" t="e">
        <f t="shared" si="896"/>
        <v>#REF!</v>
      </c>
      <c r="GGS631" s="161" t="e">
        <f t="shared" si="896"/>
        <v>#REF!</v>
      </c>
      <c r="GGT631" s="161" t="e">
        <f t="shared" si="896"/>
        <v>#REF!</v>
      </c>
      <c r="GGU631" s="161" t="e">
        <f t="shared" si="896"/>
        <v>#REF!</v>
      </c>
      <c r="GGV631" s="161" t="e">
        <f t="shared" si="896"/>
        <v>#REF!</v>
      </c>
      <c r="GGW631" s="161" t="e">
        <f t="shared" si="896"/>
        <v>#REF!</v>
      </c>
      <c r="GGX631" s="161" t="e">
        <f t="shared" si="896"/>
        <v>#REF!</v>
      </c>
      <c r="GGY631" s="161" t="e">
        <f t="shared" si="896"/>
        <v>#REF!</v>
      </c>
      <c r="GGZ631" s="161" t="e">
        <f t="shared" si="896"/>
        <v>#REF!</v>
      </c>
      <c r="GHA631" s="161" t="e">
        <f t="shared" si="896"/>
        <v>#REF!</v>
      </c>
      <c r="GHB631" s="161" t="e">
        <f t="shared" si="896"/>
        <v>#REF!</v>
      </c>
      <c r="GHC631" s="161" t="e">
        <f t="shared" si="896"/>
        <v>#REF!</v>
      </c>
      <c r="GHD631" s="161" t="e">
        <f t="shared" si="896"/>
        <v>#REF!</v>
      </c>
      <c r="GHE631" s="161" t="e">
        <f t="shared" si="896"/>
        <v>#REF!</v>
      </c>
      <c r="GHF631" s="161" t="e">
        <f t="shared" si="896"/>
        <v>#REF!</v>
      </c>
      <c r="GHG631" s="161" t="e">
        <f t="shared" si="896"/>
        <v>#REF!</v>
      </c>
      <c r="GHH631" s="161" t="e">
        <f t="shared" si="896"/>
        <v>#REF!</v>
      </c>
      <c r="GHI631" s="161" t="e">
        <f t="shared" si="896"/>
        <v>#REF!</v>
      </c>
      <c r="GHJ631" s="161" t="e">
        <f t="shared" si="896"/>
        <v>#REF!</v>
      </c>
      <c r="GHK631" s="161" t="e">
        <f t="shared" si="896"/>
        <v>#REF!</v>
      </c>
      <c r="GHL631" s="161" t="e">
        <f t="shared" si="896"/>
        <v>#REF!</v>
      </c>
      <c r="GHM631" s="161" t="e">
        <f t="shared" si="896"/>
        <v>#REF!</v>
      </c>
      <c r="GHN631" s="161" t="e">
        <f t="shared" si="896"/>
        <v>#REF!</v>
      </c>
      <c r="GHO631" s="161" t="e">
        <f t="shared" si="896"/>
        <v>#REF!</v>
      </c>
      <c r="GHP631" s="161" t="e">
        <f t="shared" si="896"/>
        <v>#REF!</v>
      </c>
      <c r="GHQ631" s="161" t="e">
        <f t="shared" si="896"/>
        <v>#REF!</v>
      </c>
      <c r="GHR631" s="161" t="e">
        <f t="shared" si="896"/>
        <v>#REF!</v>
      </c>
      <c r="GHS631" s="161" t="e">
        <f t="shared" si="896"/>
        <v>#REF!</v>
      </c>
      <c r="GHT631" s="161" t="e">
        <f t="shared" si="896"/>
        <v>#REF!</v>
      </c>
      <c r="GHU631" s="161" t="e">
        <f t="shared" si="896"/>
        <v>#REF!</v>
      </c>
      <c r="GHV631" s="161" t="e">
        <f t="shared" si="896"/>
        <v>#REF!</v>
      </c>
      <c r="GHW631" s="161" t="e">
        <f t="shared" si="896"/>
        <v>#REF!</v>
      </c>
      <c r="GHX631" s="161" t="e">
        <f t="shared" si="896"/>
        <v>#REF!</v>
      </c>
      <c r="GHY631" s="161" t="e">
        <f t="shared" ref="GHY631:GKJ631" si="897">IF(OR(GHL631="YES",GHN631="YES"),"YES","NO")</f>
        <v>#REF!</v>
      </c>
      <c r="GHZ631" s="161" t="e">
        <f t="shared" si="897"/>
        <v>#REF!</v>
      </c>
      <c r="GIA631" s="161" t="e">
        <f t="shared" si="897"/>
        <v>#REF!</v>
      </c>
      <c r="GIB631" s="161" t="e">
        <f t="shared" si="897"/>
        <v>#REF!</v>
      </c>
      <c r="GIC631" s="161" t="e">
        <f t="shared" si="897"/>
        <v>#REF!</v>
      </c>
      <c r="GID631" s="161" t="e">
        <f t="shared" si="897"/>
        <v>#REF!</v>
      </c>
      <c r="GIE631" s="161" t="e">
        <f t="shared" si="897"/>
        <v>#REF!</v>
      </c>
      <c r="GIF631" s="161" t="e">
        <f t="shared" si="897"/>
        <v>#REF!</v>
      </c>
      <c r="GIG631" s="161" t="e">
        <f t="shared" si="897"/>
        <v>#REF!</v>
      </c>
      <c r="GIH631" s="161" t="e">
        <f t="shared" si="897"/>
        <v>#REF!</v>
      </c>
      <c r="GII631" s="161" t="e">
        <f t="shared" si="897"/>
        <v>#REF!</v>
      </c>
      <c r="GIJ631" s="161" t="e">
        <f t="shared" si="897"/>
        <v>#REF!</v>
      </c>
      <c r="GIK631" s="161" t="e">
        <f t="shared" si="897"/>
        <v>#REF!</v>
      </c>
      <c r="GIL631" s="161" t="e">
        <f t="shared" si="897"/>
        <v>#REF!</v>
      </c>
      <c r="GIM631" s="161" t="e">
        <f t="shared" si="897"/>
        <v>#REF!</v>
      </c>
      <c r="GIN631" s="161" t="e">
        <f t="shared" si="897"/>
        <v>#REF!</v>
      </c>
      <c r="GIO631" s="161" t="e">
        <f t="shared" si="897"/>
        <v>#REF!</v>
      </c>
      <c r="GIP631" s="161" t="e">
        <f t="shared" si="897"/>
        <v>#REF!</v>
      </c>
      <c r="GIQ631" s="161" t="e">
        <f t="shared" si="897"/>
        <v>#REF!</v>
      </c>
      <c r="GIR631" s="161" t="e">
        <f t="shared" si="897"/>
        <v>#REF!</v>
      </c>
      <c r="GIS631" s="161" t="e">
        <f t="shared" si="897"/>
        <v>#REF!</v>
      </c>
      <c r="GIT631" s="161" t="e">
        <f t="shared" si="897"/>
        <v>#REF!</v>
      </c>
      <c r="GIU631" s="161" t="e">
        <f t="shared" si="897"/>
        <v>#REF!</v>
      </c>
      <c r="GIV631" s="161" t="e">
        <f t="shared" si="897"/>
        <v>#REF!</v>
      </c>
      <c r="GIW631" s="161" t="e">
        <f t="shared" si="897"/>
        <v>#REF!</v>
      </c>
      <c r="GIX631" s="161" t="e">
        <f t="shared" si="897"/>
        <v>#REF!</v>
      </c>
      <c r="GIY631" s="161" t="e">
        <f t="shared" si="897"/>
        <v>#REF!</v>
      </c>
      <c r="GIZ631" s="161" t="e">
        <f t="shared" si="897"/>
        <v>#REF!</v>
      </c>
      <c r="GJA631" s="161" t="e">
        <f t="shared" si="897"/>
        <v>#REF!</v>
      </c>
      <c r="GJB631" s="161" t="e">
        <f t="shared" si="897"/>
        <v>#REF!</v>
      </c>
      <c r="GJC631" s="161" t="e">
        <f t="shared" si="897"/>
        <v>#REF!</v>
      </c>
      <c r="GJD631" s="161" t="e">
        <f t="shared" si="897"/>
        <v>#REF!</v>
      </c>
      <c r="GJE631" s="161" t="e">
        <f t="shared" si="897"/>
        <v>#REF!</v>
      </c>
      <c r="GJF631" s="161" t="e">
        <f t="shared" si="897"/>
        <v>#REF!</v>
      </c>
      <c r="GJG631" s="161" t="e">
        <f t="shared" si="897"/>
        <v>#REF!</v>
      </c>
      <c r="GJH631" s="161" t="e">
        <f t="shared" si="897"/>
        <v>#REF!</v>
      </c>
      <c r="GJI631" s="161" t="e">
        <f t="shared" si="897"/>
        <v>#REF!</v>
      </c>
      <c r="GJJ631" s="161" t="e">
        <f t="shared" si="897"/>
        <v>#REF!</v>
      </c>
      <c r="GJK631" s="161" t="e">
        <f t="shared" si="897"/>
        <v>#REF!</v>
      </c>
      <c r="GJL631" s="161" t="e">
        <f t="shared" si="897"/>
        <v>#REF!</v>
      </c>
      <c r="GJM631" s="161" t="e">
        <f t="shared" si="897"/>
        <v>#REF!</v>
      </c>
      <c r="GJN631" s="161" t="e">
        <f t="shared" si="897"/>
        <v>#REF!</v>
      </c>
      <c r="GJO631" s="161" t="e">
        <f t="shared" si="897"/>
        <v>#REF!</v>
      </c>
      <c r="GJP631" s="161" t="e">
        <f t="shared" si="897"/>
        <v>#REF!</v>
      </c>
      <c r="GJQ631" s="161" t="e">
        <f t="shared" si="897"/>
        <v>#REF!</v>
      </c>
      <c r="GJR631" s="161" t="e">
        <f t="shared" si="897"/>
        <v>#REF!</v>
      </c>
      <c r="GJS631" s="161" t="e">
        <f t="shared" si="897"/>
        <v>#REF!</v>
      </c>
      <c r="GJT631" s="161" t="e">
        <f t="shared" si="897"/>
        <v>#REF!</v>
      </c>
      <c r="GJU631" s="161" t="e">
        <f t="shared" si="897"/>
        <v>#REF!</v>
      </c>
      <c r="GJV631" s="161" t="e">
        <f t="shared" si="897"/>
        <v>#REF!</v>
      </c>
      <c r="GJW631" s="161" t="e">
        <f t="shared" si="897"/>
        <v>#REF!</v>
      </c>
      <c r="GJX631" s="161" t="e">
        <f t="shared" si="897"/>
        <v>#REF!</v>
      </c>
      <c r="GJY631" s="161" t="e">
        <f t="shared" si="897"/>
        <v>#REF!</v>
      </c>
      <c r="GJZ631" s="161" t="e">
        <f t="shared" si="897"/>
        <v>#REF!</v>
      </c>
      <c r="GKA631" s="161" t="e">
        <f t="shared" si="897"/>
        <v>#REF!</v>
      </c>
      <c r="GKB631" s="161" t="e">
        <f t="shared" si="897"/>
        <v>#REF!</v>
      </c>
      <c r="GKC631" s="161" t="e">
        <f t="shared" si="897"/>
        <v>#REF!</v>
      </c>
      <c r="GKD631" s="161" t="e">
        <f t="shared" si="897"/>
        <v>#REF!</v>
      </c>
      <c r="GKE631" s="161" t="e">
        <f t="shared" si="897"/>
        <v>#REF!</v>
      </c>
      <c r="GKF631" s="161" t="e">
        <f t="shared" si="897"/>
        <v>#REF!</v>
      </c>
      <c r="GKG631" s="161" t="e">
        <f t="shared" si="897"/>
        <v>#REF!</v>
      </c>
      <c r="GKH631" s="161" t="e">
        <f t="shared" si="897"/>
        <v>#REF!</v>
      </c>
      <c r="GKI631" s="161" t="e">
        <f t="shared" si="897"/>
        <v>#REF!</v>
      </c>
      <c r="GKJ631" s="161" t="e">
        <f t="shared" si="897"/>
        <v>#REF!</v>
      </c>
      <c r="GKK631" s="161" t="e">
        <f t="shared" ref="GKK631:GMV631" si="898">IF(OR(GJX631="YES",GJZ631="YES"),"YES","NO")</f>
        <v>#REF!</v>
      </c>
      <c r="GKL631" s="161" t="e">
        <f t="shared" si="898"/>
        <v>#REF!</v>
      </c>
      <c r="GKM631" s="161" t="e">
        <f t="shared" si="898"/>
        <v>#REF!</v>
      </c>
      <c r="GKN631" s="161" t="e">
        <f t="shared" si="898"/>
        <v>#REF!</v>
      </c>
      <c r="GKO631" s="161" t="e">
        <f t="shared" si="898"/>
        <v>#REF!</v>
      </c>
      <c r="GKP631" s="161" t="e">
        <f t="shared" si="898"/>
        <v>#REF!</v>
      </c>
      <c r="GKQ631" s="161" t="e">
        <f t="shared" si="898"/>
        <v>#REF!</v>
      </c>
      <c r="GKR631" s="161" t="e">
        <f t="shared" si="898"/>
        <v>#REF!</v>
      </c>
      <c r="GKS631" s="161" t="e">
        <f t="shared" si="898"/>
        <v>#REF!</v>
      </c>
      <c r="GKT631" s="161" t="e">
        <f t="shared" si="898"/>
        <v>#REF!</v>
      </c>
      <c r="GKU631" s="161" t="e">
        <f t="shared" si="898"/>
        <v>#REF!</v>
      </c>
      <c r="GKV631" s="161" t="e">
        <f t="shared" si="898"/>
        <v>#REF!</v>
      </c>
      <c r="GKW631" s="161" t="e">
        <f t="shared" si="898"/>
        <v>#REF!</v>
      </c>
      <c r="GKX631" s="161" t="e">
        <f t="shared" si="898"/>
        <v>#REF!</v>
      </c>
      <c r="GKY631" s="161" t="e">
        <f t="shared" si="898"/>
        <v>#REF!</v>
      </c>
      <c r="GKZ631" s="161" t="e">
        <f t="shared" si="898"/>
        <v>#REF!</v>
      </c>
      <c r="GLA631" s="161" t="e">
        <f t="shared" si="898"/>
        <v>#REF!</v>
      </c>
      <c r="GLB631" s="161" t="e">
        <f t="shared" si="898"/>
        <v>#REF!</v>
      </c>
      <c r="GLC631" s="161" t="e">
        <f t="shared" si="898"/>
        <v>#REF!</v>
      </c>
      <c r="GLD631" s="161" t="e">
        <f t="shared" si="898"/>
        <v>#REF!</v>
      </c>
      <c r="GLE631" s="161" t="e">
        <f t="shared" si="898"/>
        <v>#REF!</v>
      </c>
      <c r="GLF631" s="161" t="e">
        <f t="shared" si="898"/>
        <v>#REF!</v>
      </c>
      <c r="GLG631" s="161" t="e">
        <f t="shared" si="898"/>
        <v>#REF!</v>
      </c>
      <c r="GLH631" s="161" t="e">
        <f t="shared" si="898"/>
        <v>#REF!</v>
      </c>
      <c r="GLI631" s="161" t="e">
        <f t="shared" si="898"/>
        <v>#REF!</v>
      </c>
      <c r="GLJ631" s="161" t="e">
        <f t="shared" si="898"/>
        <v>#REF!</v>
      </c>
      <c r="GLK631" s="161" t="e">
        <f t="shared" si="898"/>
        <v>#REF!</v>
      </c>
      <c r="GLL631" s="161" t="e">
        <f t="shared" si="898"/>
        <v>#REF!</v>
      </c>
      <c r="GLM631" s="161" t="e">
        <f t="shared" si="898"/>
        <v>#REF!</v>
      </c>
      <c r="GLN631" s="161" t="e">
        <f t="shared" si="898"/>
        <v>#REF!</v>
      </c>
      <c r="GLO631" s="161" t="e">
        <f t="shared" si="898"/>
        <v>#REF!</v>
      </c>
      <c r="GLP631" s="161" t="e">
        <f t="shared" si="898"/>
        <v>#REF!</v>
      </c>
      <c r="GLQ631" s="161" t="e">
        <f t="shared" si="898"/>
        <v>#REF!</v>
      </c>
      <c r="GLR631" s="161" t="e">
        <f t="shared" si="898"/>
        <v>#REF!</v>
      </c>
      <c r="GLS631" s="161" t="e">
        <f t="shared" si="898"/>
        <v>#REF!</v>
      </c>
      <c r="GLT631" s="161" t="e">
        <f t="shared" si="898"/>
        <v>#REF!</v>
      </c>
      <c r="GLU631" s="161" t="e">
        <f t="shared" si="898"/>
        <v>#REF!</v>
      </c>
      <c r="GLV631" s="161" t="e">
        <f t="shared" si="898"/>
        <v>#REF!</v>
      </c>
      <c r="GLW631" s="161" t="e">
        <f t="shared" si="898"/>
        <v>#REF!</v>
      </c>
      <c r="GLX631" s="161" t="e">
        <f t="shared" si="898"/>
        <v>#REF!</v>
      </c>
      <c r="GLY631" s="161" t="e">
        <f t="shared" si="898"/>
        <v>#REF!</v>
      </c>
      <c r="GLZ631" s="161" t="e">
        <f t="shared" si="898"/>
        <v>#REF!</v>
      </c>
      <c r="GMA631" s="161" t="e">
        <f t="shared" si="898"/>
        <v>#REF!</v>
      </c>
      <c r="GMB631" s="161" t="e">
        <f t="shared" si="898"/>
        <v>#REF!</v>
      </c>
      <c r="GMC631" s="161" t="e">
        <f t="shared" si="898"/>
        <v>#REF!</v>
      </c>
      <c r="GMD631" s="161" t="e">
        <f t="shared" si="898"/>
        <v>#REF!</v>
      </c>
      <c r="GME631" s="161" t="e">
        <f t="shared" si="898"/>
        <v>#REF!</v>
      </c>
      <c r="GMF631" s="161" t="e">
        <f t="shared" si="898"/>
        <v>#REF!</v>
      </c>
      <c r="GMG631" s="161" t="e">
        <f t="shared" si="898"/>
        <v>#REF!</v>
      </c>
      <c r="GMH631" s="161" t="e">
        <f t="shared" si="898"/>
        <v>#REF!</v>
      </c>
      <c r="GMI631" s="161" t="e">
        <f t="shared" si="898"/>
        <v>#REF!</v>
      </c>
      <c r="GMJ631" s="161" t="e">
        <f t="shared" si="898"/>
        <v>#REF!</v>
      </c>
      <c r="GMK631" s="161" t="e">
        <f t="shared" si="898"/>
        <v>#REF!</v>
      </c>
      <c r="GML631" s="161" t="e">
        <f t="shared" si="898"/>
        <v>#REF!</v>
      </c>
      <c r="GMM631" s="161" t="e">
        <f t="shared" si="898"/>
        <v>#REF!</v>
      </c>
      <c r="GMN631" s="161" t="e">
        <f t="shared" si="898"/>
        <v>#REF!</v>
      </c>
      <c r="GMO631" s="161" t="e">
        <f t="shared" si="898"/>
        <v>#REF!</v>
      </c>
      <c r="GMP631" s="161" t="e">
        <f t="shared" si="898"/>
        <v>#REF!</v>
      </c>
      <c r="GMQ631" s="161" t="e">
        <f t="shared" si="898"/>
        <v>#REF!</v>
      </c>
      <c r="GMR631" s="161" t="e">
        <f t="shared" si="898"/>
        <v>#REF!</v>
      </c>
      <c r="GMS631" s="161" t="e">
        <f t="shared" si="898"/>
        <v>#REF!</v>
      </c>
      <c r="GMT631" s="161" t="e">
        <f t="shared" si="898"/>
        <v>#REF!</v>
      </c>
      <c r="GMU631" s="161" t="e">
        <f t="shared" si="898"/>
        <v>#REF!</v>
      </c>
      <c r="GMV631" s="161" t="e">
        <f t="shared" si="898"/>
        <v>#REF!</v>
      </c>
      <c r="GMW631" s="161" t="e">
        <f t="shared" ref="GMW631:GPH631" si="899">IF(OR(GMJ631="YES",GML631="YES"),"YES","NO")</f>
        <v>#REF!</v>
      </c>
      <c r="GMX631" s="161" t="e">
        <f t="shared" si="899"/>
        <v>#REF!</v>
      </c>
      <c r="GMY631" s="161" t="e">
        <f t="shared" si="899"/>
        <v>#REF!</v>
      </c>
      <c r="GMZ631" s="161" t="e">
        <f t="shared" si="899"/>
        <v>#REF!</v>
      </c>
      <c r="GNA631" s="161" t="e">
        <f t="shared" si="899"/>
        <v>#REF!</v>
      </c>
      <c r="GNB631" s="161" t="e">
        <f t="shared" si="899"/>
        <v>#REF!</v>
      </c>
      <c r="GNC631" s="161" t="e">
        <f t="shared" si="899"/>
        <v>#REF!</v>
      </c>
      <c r="GND631" s="161" t="e">
        <f t="shared" si="899"/>
        <v>#REF!</v>
      </c>
      <c r="GNE631" s="161" t="e">
        <f t="shared" si="899"/>
        <v>#REF!</v>
      </c>
      <c r="GNF631" s="161" t="e">
        <f t="shared" si="899"/>
        <v>#REF!</v>
      </c>
      <c r="GNG631" s="161" t="e">
        <f t="shared" si="899"/>
        <v>#REF!</v>
      </c>
      <c r="GNH631" s="161" t="e">
        <f t="shared" si="899"/>
        <v>#REF!</v>
      </c>
      <c r="GNI631" s="161" t="e">
        <f t="shared" si="899"/>
        <v>#REF!</v>
      </c>
      <c r="GNJ631" s="161" t="e">
        <f t="shared" si="899"/>
        <v>#REF!</v>
      </c>
      <c r="GNK631" s="161" t="e">
        <f t="shared" si="899"/>
        <v>#REF!</v>
      </c>
      <c r="GNL631" s="161" t="e">
        <f t="shared" si="899"/>
        <v>#REF!</v>
      </c>
      <c r="GNM631" s="161" t="e">
        <f t="shared" si="899"/>
        <v>#REF!</v>
      </c>
      <c r="GNN631" s="161" t="e">
        <f t="shared" si="899"/>
        <v>#REF!</v>
      </c>
      <c r="GNO631" s="161" t="e">
        <f t="shared" si="899"/>
        <v>#REF!</v>
      </c>
      <c r="GNP631" s="161" t="e">
        <f t="shared" si="899"/>
        <v>#REF!</v>
      </c>
      <c r="GNQ631" s="161" t="e">
        <f t="shared" si="899"/>
        <v>#REF!</v>
      </c>
      <c r="GNR631" s="161" t="e">
        <f t="shared" si="899"/>
        <v>#REF!</v>
      </c>
      <c r="GNS631" s="161" t="e">
        <f t="shared" si="899"/>
        <v>#REF!</v>
      </c>
      <c r="GNT631" s="161" t="e">
        <f t="shared" si="899"/>
        <v>#REF!</v>
      </c>
      <c r="GNU631" s="161" t="e">
        <f t="shared" si="899"/>
        <v>#REF!</v>
      </c>
      <c r="GNV631" s="161" t="e">
        <f t="shared" si="899"/>
        <v>#REF!</v>
      </c>
      <c r="GNW631" s="161" t="e">
        <f t="shared" si="899"/>
        <v>#REF!</v>
      </c>
      <c r="GNX631" s="161" t="e">
        <f t="shared" si="899"/>
        <v>#REF!</v>
      </c>
      <c r="GNY631" s="161" t="e">
        <f t="shared" si="899"/>
        <v>#REF!</v>
      </c>
      <c r="GNZ631" s="161" t="e">
        <f t="shared" si="899"/>
        <v>#REF!</v>
      </c>
      <c r="GOA631" s="161" t="e">
        <f t="shared" si="899"/>
        <v>#REF!</v>
      </c>
      <c r="GOB631" s="161" t="e">
        <f t="shared" si="899"/>
        <v>#REF!</v>
      </c>
      <c r="GOC631" s="161" t="e">
        <f t="shared" si="899"/>
        <v>#REF!</v>
      </c>
      <c r="GOD631" s="161" t="e">
        <f t="shared" si="899"/>
        <v>#REF!</v>
      </c>
      <c r="GOE631" s="161" t="e">
        <f t="shared" si="899"/>
        <v>#REF!</v>
      </c>
      <c r="GOF631" s="161" t="e">
        <f t="shared" si="899"/>
        <v>#REF!</v>
      </c>
      <c r="GOG631" s="161" t="e">
        <f t="shared" si="899"/>
        <v>#REF!</v>
      </c>
      <c r="GOH631" s="161" t="e">
        <f t="shared" si="899"/>
        <v>#REF!</v>
      </c>
      <c r="GOI631" s="161" t="e">
        <f t="shared" si="899"/>
        <v>#REF!</v>
      </c>
      <c r="GOJ631" s="161" t="e">
        <f t="shared" si="899"/>
        <v>#REF!</v>
      </c>
      <c r="GOK631" s="161" t="e">
        <f t="shared" si="899"/>
        <v>#REF!</v>
      </c>
      <c r="GOL631" s="161" t="e">
        <f t="shared" si="899"/>
        <v>#REF!</v>
      </c>
      <c r="GOM631" s="161" t="e">
        <f t="shared" si="899"/>
        <v>#REF!</v>
      </c>
      <c r="GON631" s="161" t="e">
        <f t="shared" si="899"/>
        <v>#REF!</v>
      </c>
      <c r="GOO631" s="161" t="e">
        <f t="shared" si="899"/>
        <v>#REF!</v>
      </c>
      <c r="GOP631" s="161" t="e">
        <f t="shared" si="899"/>
        <v>#REF!</v>
      </c>
      <c r="GOQ631" s="161" t="e">
        <f t="shared" si="899"/>
        <v>#REF!</v>
      </c>
      <c r="GOR631" s="161" t="e">
        <f t="shared" si="899"/>
        <v>#REF!</v>
      </c>
      <c r="GOS631" s="161" t="e">
        <f t="shared" si="899"/>
        <v>#REF!</v>
      </c>
      <c r="GOT631" s="161" t="e">
        <f t="shared" si="899"/>
        <v>#REF!</v>
      </c>
      <c r="GOU631" s="161" t="e">
        <f t="shared" si="899"/>
        <v>#REF!</v>
      </c>
      <c r="GOV631" s="161" t="e">
        <f t="shared" si="899"/>
        <v>#REF!</v>
      </c>
      <c r="GOW631" s="161" t="e">
        <f t="shared" si="899"/>
        <v>#REF!</v>
      </c>
      <c r="GOX631" s="161" t="e">
        <f t="shared" si="899"/>
        <v>#REF!</v>
      </c>
      <c r="GOY631" s="161" t="e">
        <f t="shared" si="899"/>
        <v>#REF!</v>
      </c>
      <c r="GOZ631" s="161" t="e">
        <f t="shared" si="899"/>
        <v>#REF!</v>
      </c>
      <c r="GPA631" s="161" t="e">
        <f t="shared" si="899"/>
        <v>#REF!</v>
      </c>
      <c r="GPB631" s="161" t="e">
        <f t="shared" si="899"/>
        <v>#REF!</v>
      </c>
      <c r="GPC631" s="161" t="e">
        <f t="shared" si="899"/>
        <v>#REF!</v>
      </c>
      <c r="GPD631" s="161" t="e">
        <f t="shared" si="899"/>
        <v>#REF!</v>
      </c>
      <c r="GPE631" s="161" t="e">
        <f t="shared" si="899"/>
        <v>#REF!</v>
      </c>
      <c r="GPF631" s="161" t="e">
        <f t="shared" si="899"/>
        <v>#REF!</v>
      </c>
      <c r="GPG631" s="161" t="e">
        <f t="shared" si="899"/>
        <v>#REF!</v>
      </c>
      <c r="GPH631" s="161" t="e">
        <f t="shared" si="899"/>
        <v>#REF!</v>
      </c>
      <c r="GPI631" s="161" t="e">
        <f t="shared" ref="GPI631:GRT631" si="900">IF(OR(GOV631="YES",GOX631="YES"),"YES","NO")</f>
        <v>#REF!</v>
      </c>
      <c r="GPJ631" s="161" t="e">
        <f t="shared" si="900"/>
        <v>#REF!</v>
      </c>
      <c r="GPK631" s="161" t="e">
        <f t="shared" si="900"/>
        <v>#REF!</v>
      </c>
      <c r="GPL631" s="161" t="e">
        <f t="shared" si="900"/>
        <v>#REF!</v>
      </c>
      <c r="GPM631" s="161" t="e">
        <f t="shared" si="900"/>
        <v>#REF!</v>
      </c>
      <c r="GPN631" s="161" t="e">
        <f t="shared" si="900"/>
        <v>#REF!</v>
      </c>
      <c r="GPO631" s="161" t="e">
        <f t="shared" si="900"/>
        <v>#REF!</v>
      </c>
      <c r="GPP631" s="161" t="e">
        <f t="shared" si="900"/>
        <v>#REF!</v>
      </c>
      <c r="GPQ631" s="161" t="e">
        <f t="shared" si="900"/>
        <v>#REF!</v>
      </c>
      <c r="GPR631" s="161" t="e">
        <f t="shared" si="900"/>
        <v>#REF!</v>
      </c>
      <c r="GPS631" s="161" t="e">
        <f t="shared" si="900"/>
        <v>#REF!</v>
      </c>
      <c r="GPT631" s="161" t="e">
        <f t="shared" si="900"/>
        <v>#REF!</v>
      </c>
      <c r="GPU631" s="161" t="e">
        <f t="shared" si="900"/>
        <v>#REF!</v>
      </c>
      <c r="GPV631" s="161" t="e">
        <f t="shared" si="900"/>
        <v>#REF!</v>
      </c>
      <c r="GPW631" s="161" t="e">
        <f t="shared" si="900"/>
        <v>#REF!</v>
      </c>
      <c r="GPX631" s="161" t="e">
        <f t="shared" si="900"/>
        <v>#REF!</v>
      </c>
      <c r="GPY631" s="161" t="e">
        <f t="shared" si="900"/>
        <v>#REF!</v>
      </c>
      <c r="GPZ631" s="161" t="e">
        <f t="shared" si="900"/>
        <v>#REF!</v>
      </c>
      <c r="GQA631" s="161" t="e">
        <f t="shared" si="900"/>
        <v>#REF!</v>
      </c>
      <c r="GQB631" s="161" t="e">
        <f t="shared" si="900"/>
        <v>#REF!</v>
      </c>
      <c r="GQC631" s="161" t="e">
        <f t="shared" si="900"/>
        <v>#REF!</v>
      </c>
      <c r="GQD631" s="161" t="e">
        <f t="shared" si="900"/>
        <v>#REF!</v>
      </c>
      <c r="GQE631" s="161" t="e">
        <f t="shared" si="900"/>
        <v>#REF!</v>
      </c>
      <c r="GQF631" s="161" t="e">
        <f t="shared" si="900"/>
        <v>#REF!</v>
      </c>
      <c r="GQG631" s="161" t="e">
        <f t="shared" si="900"/>
        <v>#REF!</v>
      </c>
      <c r="GQH631" s="161" t="e">
        <f t="shared" si="900"/>
        <v>#REF!</v>
      </c>
      <c r="GQI631" s="161" t="e">
        <f t="shared" si="900"/>
        <v>#REF!</v>
      </c>
      <c r="GQJ631" s="161" t="e">
        <f t="shared" si="900"/>
        <v>#REF!</v>
      </c>
      <c r="GQK631" s="161" t="e">
        <f t="shared" si="900"/>
        <v>#REF!</v>
      </c>
      <c r="GQL631" s="161" t="e">
        <f t="shared" si="900"/>
        <v>#REF!</v>
      </c>
      <c r="GQM631" s="161" t="e">
        <f t="shared" si="900"/>
        <v>#REF!</v>
      </c>
      <c r="GQN631" s="161" t="e">
        <f t="shared" si="900"/>
        <v>#REF!</v>
      </c>
      <c r="GQO631" s="161" t="e">
        <f t="shared" si="900"/>
        <v>#REF!</v>
      </c>
      <c r="GQP631" s="161" t="e">
        <f t="shared" si="900"/>
        <v>#REF!</v>
      </c>
      <c r="GQQ631" s="161" t="e">
        <f t="shared" si="900"/>
        <v>#REF!</v>
      </c>
      <c r="GQR631" s="161" t="e">
        <f t="shared" si="900"/>
        <v>#REF!</v>
      </c>
      <c r="GQS631" s="161" t="e">
        <f t="shared" si="900"/>
        <v>#REF!</v>
      </c>
      <c r="GQT631" s="161" t="e">
        <f t="shared" si="900"/>
        <v>#REF!</v>
      </c>
      <c r="GQU631" s="161" t="e">
        <f t="shared" si="900"/>
        <v>#REF!</v>
      </c>
      <c r="GQV631" s="161" t="e">
        <f t="shared" si="900"/>
        <v>#REF!</v>
      </c>
      <c r="GQW631" s="161" t="e">
        <f t="shared" si="900"/>
        <v>#REF!</v>
      </c>
      <c r="GQX631" s="161" t="e">
        <f t="shared" si="900"/>
        <v>#REF!</v>
      </c>
      <c r="GQY631" s="161" t="e">
        <f t="shared" si="900"/>
        <v>#REF!</v>
      </c>
      <c r="GQZ631" s="161" t="e">
        <f t="shared" si="900"/>
        <v>#REF!</v>
      </c>
      <c r="GRA631" s="161" t="e">
        <f t="shared" si="900"/>
        <v>#REF!</v>
      </c>
      <c r="GRB631" s="161" t="e">
        <f t="shared" si="900"/>
        <v>#REF!</v>
      </c>
      <c r="GRC631" s="161" t="e">
        <f t="shared" si="900"/>
        <v>#REF!</v>
      </c>
      <c r="GRD631" s="161" t="e">
        <f t="shared" si="900"/>
        <v>#REF!</v>
      </c>
      <c r="GRE631" s="161" t="e">
        <f t="shared" si="900"/>
        <v>#REF!</v>
      </c>
      <c r="GRF631" s="161" t="e">
        <f t="shared" si="900"/>
        <v>#REF!</v>
      </c>
      <c r="GRG631" s="161" t="e">
        <f t="shared" si="900"/>
        <v>#REF!</v>
      </c>
      <c r="GRH631" s="161" t="e">
        <f t="shared" si="900"/>
        <v>#REF!</v>
      </c>
      <c r="GRI631" s="161" t="e">
        <f t="shared" si="900"/>
        <v>#REF!</v>
      </c>
      <c r="GRJ631" s="161" t="e">
        <f t="shared" si="900"/>
        <v>#REF!</v>
      </c>
      <c r="GRK631" s="161" t="e">
        <f t="shared" si="900"/>
        <v>#REF!</v>
      </c>
      <c r="GRL631" s="161" t="e">
        <f t="shared" si="900"/>
        <v>#REF!</v>
      </c>
      <c r="GRM631" s="161" t="e">
        <f t="shared" si="900"/>
        <v>#REF!</v>
      </c>
      <c r="GRN631" s="161" t="e">
        <f t="shared" si="900"/>
        <v>#REF!</v>
      </c>
      <c r="GRO631" s="161" t="e">
        <f t="shared" si="900"/>
        <v>#REF!</v>
      </c>
      <c r="GRP631" s="161" t="e">
        <f t="shared" si="900"/>
        <v>#REF!</v>
      </c>
      <c r="GRQ631" s="161" t="e">
        <f t="shared" si="900"/>
        <v>#REF!</v>
      </c>
      <c r="GRR631" s="161" t="e">
        <f t="shared" si="900"/>
        <v>#REF!</v>
      </c>
      <c r="GRS631" s="161" t="e">
        <f t="shared" si="900"/>
        <v>#REF!</v>
      </c>
      <c r="GRT631" s="161" t="e">
        <f t="shared" si="900"/>
        <v>#REF!</v>
      </c>
      <c r="GRU631" s="161" t="e">
        <f t="shared" ref="GRU631:GUF631" si="901">IF(OR(GRH631="YES",GRJ631="YES"),"YES","NO")</f>
        <v>#REF!</v>
      </c>
      <c r="GRV631" s="161" t="e">
        <f t="shared" si="901"/>
        <v>#REF!</v>
      </c>
      <c r="GRW631" s="161" t="e">
        <f t="shared" si="901"/>
        <v>#REF!</v>
      </c>
      <c r="GRX631" s="161" t="e">
        <f t="shared" si="901"/>
        <v>#REF!</v>
      </c>
      <c r="GRY631" s="161" t="e">
        <f t="shared" si="901"/>
        <v>#REF!</v>
      </c>
      <c r="GRZ631" s="161" t="e">
        <f t="shared" si="901"/>
        <v>#REF!</v>
      </c>
      <c r="GSA631" s="161" t="e">
        <f t="shared" si="901"/>
        <v>#REF!</v>
      </c>
      <c r="GSB631" s="161" t="e">
        <f t="shared" si="901"/>
        <v>#REF!</v>
      </c>
      <c r="GSC631" s="161" t="e">
        <f t="shared" si="901"/>
        <v>#REF!</v>
      </c>
      <c r="GSD631" s="161" t="e">
        <f t="shared" si="901"/>
        <v>#REF!</v>
      </c>
      <c r="GSE631" s="161" t="e">
        <f t="shared" si="901"/>
        <v>#REF!</v>
      </c>
      <c r="GSF631" s="161" t="e">
        <f t="shared" si="901"/>
        <v>#REF!</v>
      </c>
      <c r="GSG631" s="161" t="e">
        <f t="shared" si="901"/>
        <v>#REF!</v>
      </c>
      <c r="GSH631" s="161" t="e">
        <f t="shared" si="901"/>
        <v>#REF!</v>
      </c>
      <c r="GSI631" s="161" t="e">
        <f t="shared" si="901"/>
        <v>#REF!</v>
      </c>
      <c r="GSJ631" s="161" t="e">
        <f t="shared" si="901"/>
        <v>#REF!</v>
      </c>
      <c r="GSK631" s="161" t="e">
        <f t="shared" si="901"/>
        <v>#REF!</v>
      </c>
      <c r="GSL631" s="161" t="e">
        <f t="shared" si="901"/>
        <v>#REF!</v>
      </c>
      <c r="GSM631" s="161" t="e">
        <f t="shared" si="901"/>
        <v>#REF!</v>
      </c>
      <c r="GSN631" s="161" t="e">
        <f t="shared" si="901"/>
        <v>#REF!</v>
      </c>
      <c r="GSO631" s="161" t="e">
        <f t="shared" si="901"/>
        <v>#REF!</v>
      </c>
      <c r="GSP631" s="161" t="e">
        <f t="shared" si="901"/>
        <v>#REF!</v>
      </c>
      <c r="GSQ631" s="161" t="e">
        <f t="shared" si="901"/>
        <v>#REF!</v>
      </c>
      <c r="GSR631" s="161" t="e">
        <f t="shared" si="901"/>
        <v>#REF!</v>
      </c>
      <c r="GSS631" s="161" t="e">
        <f t="shared" si="901"/>
        <v>#REF!</v>
      </c>
      <c r="GST631" s="161" t="e">
        <f t="shared" si="901"/>
        <v>#REF!</v>
      </c>
      <c r="GSU631" s="161" t="e">
        <f t="shared" si="901"/>
        <v>#REF!</v>
      </c>
      <c r="GSV631" s="161" t="e">
        <f t="shared" si="901"/>
        <v>#REF!</v>
      </c>
      <c r="GSW631" s="161" t="e">
        <f t="shared" si="901"/>
        <v>#REF!</v>
      </c>
      <c r="GSX631" s="161" t="e">
        <f t="shared" si="901"/>
        <v>#REF!</v>
      </c>
      <c r="GSY631" s="161" t="e">
        <f t="shared" si="901"/>
        <v>#REF!</v>
      </c>
      <c r="GSZ631" s="161" t="e">
        <f t="shared" si="901"/>
        <v>#REF!</v>
      </c>
      <c r="GTA631" s="161" t="e">
        <f t="shared" si="901"/>
        <v>#REF!</v>
      </c>
      <c r="GTB631" s="161" t="e">
        <f t="shared" si="901"/>
        <v>#REF!</v>
      </c>
      <c r="GTC631" s="161" t="e">
        <f t="shared" si="901"/>
        <v>#REF!</v>
      </c>
      <c r="GTD631" s="161" t="e">
        <f t="shared" si="901"/>
        <v>#REF!</v>
      </c>
      <c r="GTE631" s="161" t="e">
        <f t="shared" si="901"/>
        <v>#REF!</v>
      </c>
      <c r="GTF631" s="161" t="e">
        <f t="shared" si="901"/>
        <v>#REF!</v>
      </c>
      <c r="GTG631" s="161" t="e">
        <f t="shared" si="901"/>
        <v>#REF!</v>
      </c>
      <c r="GTH631" s="161" t="e">
        <f t="shared" si="901"/>
        <v>#REF!</v>
      </c>
      <c r="GTI631" s="161" t="e">
        <f t="shared" si="901"/>
        <v>#REF!</v>
      </c>
      <c r="GTJ631" s="161" t="e">
        <f t="shared" si="901"/>
        <v>#REF!</v>
      </c>
      <c r="GTK631" s="161" t="e">
        <f t="shared" si="901"/>
        <v>#REF!</v>
      </c>
      <c r="GTL631" s="161" t="e">
        <f t="shared" si="901"/>
        <v>#REF!</v>
      </c>
      <c r="GTM631" s="161" t="e">
        <f t="shared" si="901"/>
        <v>#REF!</v>
      </c>
      <c r="GTN631" s="161" t="e">
        <f t="shared" si="901"/>
        <v>#REF!</v>
      </c>
      <c r="GTO631" s="161" t="e">
        <f t="shared" si="901"/>
        <v>#REF!</v>
      </c>
      <c r="GTP631" s="161" t="e">
        <f t="shared" si="901"/>
        <v>#REF!</v>
      </c>
      <c r="GTQ631" s="161" t="e">
        <f t="shared" si="901"/>
        <v>#REF!</v>
      </c>
      <c r="GTR631" s="161" t="e">
        <f t="shared" si="901"/>
        <v>#REF!</v>
      </c>
      <c r="GTS631" s="161" t="e">
        <f t="shared" si="901"/>
        <v>#REF!</v>
      </c>
      <c r="GTT631" s="161" t="e">
        <f t="shared" si="901"/>
        <v>#REF!</v>
      </c>
      <c r="GTU631" s="161" t="e">
        <f t="shared" si="901"/>
        <v>#REF!</v>
      </c>
      <c r="GTV631" s="161" t="e">
        <f t="shared" si="901"/>
        <v>#REF!</v>
      </c>
      <c r="GTW631" s="161" t="e">
        <f t="shared" si="901"/>
        <v>#REF!</v>
      </c>
      <c r="GTX631" s="161" t="e">
        <f t="shared" si="901"/>
        <v>#REF!</v>
      </c>
      <c r="GTY631" s="161" t="e">
        <f t="shared" si="901"/>
        <v>#REF!</v>
      </c>
      <c r="GTZ631" s="161" t="e">
        <f t="shared" si="901"/>
        <v>#REF!</v>
      </c>
      <c r="GUA631" s="161" t="e">
        <f t="shared" si="901"/>
        <v>#REF!</v>
      </c>
      <c r="GUB631" s="161" t="e">
        <f t="shared" si="901"/>
        <v>#REF!</v>
      </c>
      <c r="GUC631" s="161" t="e">
        <f t="shared" si="901"/>
        <v>#REF!</v>
      </c>
      <c r="GUD631" s="161" t="e">
        <f t="shared" si="901"/>
        <v>#REF!</v>
      </c>
      <c r="GUE631" s="161" t="e">
        <f t="shared" si="901"/>
        <v>#REF!</v>
      </c>
      <c r="GUF631" s="161" t="e">
        <f t="shared" si="901"/>
        <v>#REF!</v>
      </c>
      <c r="GUG631" s="161" t="e">
        <f t="shared" ref="GUG631:GWR631" si="902">IF(OR(GTT631="YES",GTV631="YES"),"YES","NO")</f>
        <v>#REF!</v>
      </c>
      <c r="GUH631" s="161" t="e">
        <f t="shared" si="902"/>
        <v>#REF!</v>
      </c>
      <c r="GUI631" s="161" t="e">
        <f t="shared" si="902"/>
        <v>#REF!</v>
      </c>
      <c r="GUJ631" s="161" t="e">
        <f t="shared" si="902"/>
        <v>#REF!</v>
      </c>
      <c r="GUK631" s="161" t="e">
        <f t="shared" si="902"/>
        <v>#REF!</v>
      </c>
      <c r="GUL631" s="161" t="e">
        <f t="shared" si="902"/>
        <v>#REF!</v>
      </c>
      <c r="GUM631" s="161" t="e">
        <f t="shared" si="902"/>
        <v>#REF!</v>
      </c>
      <c r="GUN631" s="161" t="e">
        <f t="shared" si="902"/>
        <v>#REF!</v>
      </c>
      <c r="GUO631" s="161" t="e">
        <f t="shared" si="902"/>
        <v>#REF!</v>
      </c>
      <c r="GUP631" s="161" t="e">
        <f t="shared" si="902"/>
        <v>#REF!</v>
      </c>
      <c r="GUQ631" s="161" t="e">
        <f t="shared" si="902"/>
        <v>#REF!</v>
      </c>
      <c r="GUR631" s="161" t="e">
        <f t="shared" si="902"/>
        <v>#REF!</v>
      </c>
      <c r="GUS631" s="161" t="e">
        <f t="shared" si="902"/>
        <v>#REF!</v>
      </c>
      <c r="GUT631" s="161" t="e">
        <f t="shared" si="902"/>
        <v>#REF!</v>
      </c>
      <c r="GUU631" s="161" t="e">
        <f t="shared" si="902"/>
        <v>#REF!</v>
      </c>
      <c r="GUV631" s="161" t="e">
        <f t="shared" si="902"/>
        <v>#REF!</v>
      </c>
      <c r="GUW631" s="161" t="e">
        <f t="shared" si="902"/>
        <v>#REF!</v>
      </c>
      <c r="GUX631" s="161" t="e">
        <f t="shared" si="902"/>
        <v>#REF!</v>
      </c>
      <c r="GUY631" s="161" t="e">
        <f t="shared" si="902"/>
        <v>#REF!</v>
      </c>
      <c r="GUZ631" s="161" t="e">
        <f t="shared" si="902"/>
        <v>#REF!</v>
      </c>
      <c r="GVA631" s="161" t="e">
        <f t="shared" si="902"/>
        <v>#REF!</v>
      </c>
      <c r="GVB631" s="161" t="e">
        <f t="shared" si="902"/>
        <v>#REF!</v>
      </c>
      <c r="GVC631" s="161" t="e">
        <f t="shared" si="902"/>
        <v>#REF!</v>
      </c>
      <c r="GVD631" s="161" t="e">
        <f t="shared" si="902"/>
        <v>#REF!</v>
      </c>
      <c r="GVE631" s="161" t="e">
        <f t="shared" si="902"/>
        <v>#REF!</v>
      </c>
      <c r="GVF631" s="161" t="e">
        <f t="shared" si="902"/>
        <v>#REF!</v>
      </c>
      <c r="GVG631" s="161" t="e">
        <f t="shared" si="902"/>
        <v>#REF!</v>
      </c>
      <c r="GVH631" s="161" t="e">
        <f t="shared" si="902"/>
        <v>#REF!</v>
      </c>
      <c r="GVI631" s="161" t="e">
        <f t="shared" si="902"/>
        <v>#REF!</v>
      </c>
      <c r="GVJ631" s="161" t="e">
        <f t="shared" si="902"/>
        <v>#REF!</v>
      </c>
      <c r="GVK631" s="161" t="e">
        <f t="shared" si="902"/>
        <v>#REF!</v>
      </c>
      <c r="GVL631" s="161" t="e">
        <f t="shared" si="902"/>
        <v>#REF!</v>
      </c>
      <c r="GVM631" s="161" t="e">
        <f t="shared" si="902"/>
        <v>#REF!</v>
      </c>
      <c r="GVN631" s="161" t="e">
        <f t="shared" si="902"/>
        <v>#REF!</v>
      </c>
      <c r="GVO631" s="161" t="e">
        <f t="shared" si="902"/>
        <v>#REF!</v>
      </c>
      <c r="GVP631" s="161" t="e">
        <f t="shared" si="902"/>
        <v>#REF!</v>
      </c>
      <c r="GVQ631" s="161" t="e">
        <f t="shared" si="902"/>
        <v>#REF!</v>
      </c>
      <c r="GVR631" s="161" t="e">
        <f t="shared" si="902"/>
        <v>#REF!</v>
      </c>
      <c r="GVS631" s="161" t="e">
        <f t="shared" si="902"/>
        <v>#REF!</v>
      </c>
      <c r="GVT631" s="161" t="e">
        <f t="shared" si="902"/>
        <v>#REF!</v>
      </c>
      <c r="GVU631" s="161" t="e">
        <f t="shared" si="902"/>
        <v>#REF!</v>
      </c>
      <c r="GVV631" s="161" t="e">
        <f t="shared" si="902"/>
        <v>#REF!</v>
      </c>
      <c r="GVW631" s="161" t="e">
        <f t="shared" si="902"/>
        <v>#REF!</v>
      </c>
      <c r="GVX631" s="161" t="e">
        <f t="shared" si="902"/>
        <v>#REF!</v>
      </c>
      <c r="GVY631" s="161" t="e">
        <f t="shared" si="902"/>
        <v>#REF!</v>
      </c>
      <c r="GVZ631" s="161" t="e">
        <f t="shared" si="902"/>
        <v>#REF!</v>
      </c>
      <c r="GWA631" s="161" t="e">
        <f t="shared" si="902"/>
        <v>#REF!</v>
      </c>
      <c r="GWB631" s="161" t="e">
        <f t="shared" si="902"/>
        <v>#REF!</v>
      </c>
      <c r="GWC631" s="161" t="e">
        <f t="shared" si="902"/>
        <v>#REF!</v>
      </c>
      <c r="GWD631" s="161" t="e">
        <f t="shared" si="902"/>
        <v>#REF!</v>
      </c>
      <c r="GWE631" s="161" t="e">
        <f t="shared" si="902"/>
        <v>#REF!</v>
      </c>
      <c r="GWF631" s="161" t="e">
        <f t="shared" si="902"/>
        <v>#REF!</v>
      </c>
      <c r="GWG631" s="161" t="e">
        <f t="shared" si="902"/>
        <v>#REF!</v>
      </c>
      <c r="GWH631" s="161" t="e">
        <f t="shared" si="902"/>
        <v>#REF!</v>
      </c>
      <c r="GWI631" s="161" t="e">
        <f t="shared" si="902"/>
        <v>#REF!</v>
      </c>
      <c r="GWJ631" s="161" t="e">
        <f t="shared" si="902"/>
        <v>#REF!</v>
      </c>
      <c r="GWK631" s="161" t="e">
        <f t="shared" si="902"/>
        <v>#REF!</v>
      </c>
      <c r="GWL631" s="161" t="e">
        <f t="shared" si="902"/>
        <v>#REF!</v>
      </c>
      <c r="GWM631" s="161" t="e">
        <f t="shared" si="902"/>
        <v>#REF!</v>
      </c>
      <c r="GWN631" s="161" t="e">
        <f t="shared" si="902"/>
        <v>#REF!</v>
      </c>
      <c r="GWO631" s="161" t="e">
        <f t="shared" si="902"/>
        <v>#REF!</v>
      </c>
      <c r="GWP631" s="161" t="e">
        <f t="shared" si="902"/>
        <v>#REF!</v>
      </c>
      <c r="GWQ631" s="161" t="e">
        <f t="shared" si="902"/>
        <v>#REF!</v>
      </c>
      <c r="GWR631" s="161" t="e">
        <f t="shared" si="902"/>
        <v>#REF!</v>
      </c>
      <c r="GWS631" s="161" t="e">
        <f t="shared" ref="GWS631:GZD631" si="903">IF(OR(GWF631="YES",GWH631="YES"),"YES","NO")</f>
        <v>#REF!</v>
      </c>
      <c r="GWT631" s="161" t="e">
        <f t="shared" si="903"/>
        <v>#REF!</v>
      </c>
      <c r="GWU631" s="161" t="e">
        <f t="shared" si="903"/>
        <v>#REF!</v>
      </c>
      <c r="GWV631" s="161" t="e">
        <f t="shared" si="903"/>
        <v>#REF!</v>
      </c>
      <c r="GWW631" s="161" t="e">
        <f t="shared" si="903"/>
        <v>#REF!</v>
      </c>
      <c r="GWX631" s="161" t="e">
        <f t="shared" si="903"/>
        <v>#REF!</v>
      </c>
      <c r="GWY631" s="161" t="e">
        <f t="shared" si="903"/>
        <v>#REF!</v>
      </c>
      <c r="GWZ631" s="161" t="e">
        <f t="shared" si="903"/>
        <v>#REF!</v>
      </c>
      <c r="GXA631" s="161" t="e">
        <f t="shared" si="903"/>
        <v>#REF!</v>
      </c>
      <c r="GXB631" s="161" t="e">
        <f t="shared" si="903"/>
        <v>#REF!</v>
      </c>
      <c r="GXC631" s="161" t="e">
        <f t="shared" si="903"/>
        <v>#REF!</v>
      </c>
      <c r="GXD631" s="161" t="e">
        <f t="shared" si="903"/>
        <v>#REF!</v>
      </c>
      <c r="GXE631" s="161" t="e">
        <f t="shared" si="903"/>
        <v>#REF!</v>
      </c>
      <c r="GXF631" s="161" t="e">
        <f t="shared" si="903"/>
        <v>#REF!</v>
      </c>
      <c r="GXG631" s="161" t="e">
        <f t="shared" si="903"/>
        <v>#REF!</v>
      </c>
      <c r="GXH631" s="161" t="e">
        <f t="shared" si="903"/>
        <v>#REF!</v>
      </c>
      <c r="GXI631" s="161" t="e">
        <f t="shared" si="903"/>
        <v>#REF!</v>
      </c>
      <c r="GXJ631" s="161" t="e">
        <f t="shared" si="903"/>
        <v>#REF!</v>
      </c>
      <c r="GXK631" s="161" t="e">
        <f t="shared" si="903"/>
        <v>#REF!</v>
      </c>
      <c r="GXL631" s="161" t="e">
        <f t="shared" si="903"/>
        <v>#REF!</v>
      </c>
      <c r="GXM631" s="161" t="e">
        <f t="shared" si="903"/>
        <v>#REF!</v>
      </c>
      <c r="GXN631" s="161" t="e">
        <f t="shared" si="903"/>
        <v>#REF!</v>
      </c>
      <c r="GXO631" s="161" t="e">
        <f t="shared" si="903"/>
        <v>#REF!</v>
      </c>
      <c r="GXP631" s="161" t="e">
        <f t="shared" si="903"/>
        <v>#REF!</v>
      </c>
      <c r="GXQ631" s="161" t="e">
        <f t="shared" si="903"/>
        <v>#REF!</v>
      </c>
      <c r="GXR631" s="161" t="e">
        <f t="shared" si="903"/>
        <v>#REF!</v>
      </c>
      <c r="GXS631" s="161" t="e">
        <f t="shared" si="903"/>
        <v>#REF!</v>
      </c>
      <c r="GXT631" s="161" t="e">
        <f t="shared" si="903"/>
        <v>#REF!</v>
      </c>
      <c r="GXU631" s="161" t="e">
        <f t="shared" si="903"/>
        <v>#REF!</v>
      </c>
      <c r="GXV631" s="161" t="e">
        <f t="shared" si="903"/>
        <v>#REF!</v>
      </c>
      <c r="GXW631" s="161" t="e">
        <f t="shared" si="903"/>
        <v>#REF!</v>
      </c>
      <c r="GXX631" s="161" t="e">
        <f t="shared" si="903"/>
        <v>#REF!</v>
      </c>
      <c r="GXY631" s="161" t="e">
        <f t="shared" si="903"/>
        <v>#REF!</v>
      </c>
      <c r="GXZ631" s="161" t="e">
        <f t="shared" si="903"/>
        <v>#REF!</v>
      </c>
      <c r="GYA631" s="161" t="e">
        <f t="shared" si="903"/>
        <v>#REF!</v>
      </c>
      <c r="GYB631" s="161" t="e">
        <f t="shared" si="903"/>
        <v>#REF!</v>
      </c>
      <c r="GYC631" s="161" t="e">
        <f t="shared" si="903"/>
        <v>#REF!</v>
      </c>
      <c r="GYD631" s="161" t="e">
        <f t="shared" si="903"/>
        <v>#REF!</v>
      </c>
      <c r="GYE631" s="161" t="e">
        <f t="shared" si="903"/>
        <v>#REF!</v>
      </c>
      <c r="GYF631" s="161" t="e">
        <f t="shared" si="903"/>
        <v>#REF!</v>
      </c>
      <c r="GYG631" s="161" t="e">
        <f t="shared" si="903"/>
        <v>#REF!</v>
      </c>
      <c r="GYH631" s="161" t="e">
        <f t="shared" si="903"/>
        <v>#REF!</v>
      </c>
      <c r="GYI631" s="161" t="e">
        <f t="shared" si="903"/>
        <v>#REF!</v>
      </c>
      <c r="GYJ631" s="161" t="e">
        <f t="shared" si="903"/>
        <v>#REF!</v>
      </c>
      <c r="GYK631" s="161" t="e">
        <f t="shared" si="903"/>
        <v>#REF!</v>
      </c>
      <c r="GYL631" s="161" t="e">
        <f t="shared" si="903"/>
        <v>#REF!</v>
      </c>
      <c r="GYM631" s="161" t="e">
        <f t="shared" si="903"/>
        <v>#REF!</v>
      </c>
      <c r="GYN631" s="161" t="e">
        <f t="shared" si="903"/>
        <v>#REF!</v>
      </c>
      <c r="GYO631" s="161" t="e">
        <f t="shared" si="903"/>
        <v>#REF!</v>
      </c>
      <c r="GYP631" s="161" t="e">
        <f t="shared" si="903"/>
        <v>#REF!</v>
      </c>
      <c r="GYQ631" s="161" t="e">
        <f t="shared" si="903"/>
        <v>#REF!</v>
      </c>
      <c r="GYR631" s="161" t="e">
        <f t="shared" si="903"/>
        <v>#REF!</v>
      </c>
      <c r="GYS631" s="161" t="e">
        <f t="shared" si="903"/>
        <v>#REF!</v>
      </c>
      <c r="GYT631" s="161" t="e">
        <f t="shared" si="903"/>
        <v>#REF!</v>
      </c>
      <c r="GYU631" s="161" t="e">
        <f t="shared" si="903"/>
        <v>#REF!</v>
      </c>
      <c r="GYV631" s="161" t="e">
        <f t="shared" si="903"/>
        <v>#REF!</v>
      </c>
      <c r="GYW631" s="161" t="e">
        <f t="shared" si="903"/>
        <v>#REF!</v>
      </c>
      <c r="GYX631" s="161" t="e">
        <f t="shared" si="903"/>
        <v>#REF!</v>
      </c>
      <c r="GYY631" s="161" t="e">
        <f t="shared" si="903"/>
        <v>#REF!</v>
      </c>
      <c r="GYZ631" s="161" t="e">
        <f t="shared" si="903"/>
        <v>#REF!</v>
      </c>
      <c r="GZA631" s="161" t="e">
        <f t="shared" si="903"/>
        <v>#REF!</v>
      </c>
      <c r="GZB631" s="161" t="e">
        <f t="shared" si="903"/>
        <v>#REF!</v>
      </c>
      <c r="GZC631" s="161" t="e">
        <f t="shared" si="903"/>
        <v>#REF!</v>
      </c>
      <c r="GZD631" s="161" t="e">
        <f t="shared" si="903"/>
        <v>#REF!</v>
      </c>
      <c r="GZE631" s="161" t="e">
        <f t="shared" ref="GZE631:HBP631" si="904">IF(OR(GYR631="YES",GYT631="YES"),"YES","NO")</f>
        <v>#REF!</v>
      </c>
      <c r="GZF631" s="161" t="e">
        <f t="shared" si="904"/>
        <v>#REF!</v>
      </c>
      <c r="GZG631" s="161" t="e">
        <f t="shared" si="904"/>
        <v>#REF!</v>
      </c>
      <c r="GZH631" s="161" t="e">
        <f t="shared" si="904"/>
        <v>#REF!</v>
      </c>
      <c r="GZI631" s="161" t="e">
        <f t="shared" si="904"/>
        <v>#REF!</v>
      </c>
      <c r="GZJ631" s="161" t="e">
        <f t="shared" si="904"/>
        <v>#REF!</v>
      </c>
      <c r="GZK631" s="161" t="e">
        <f t="shared" si="904"/>
        <v>#REF!</v>
      </c>
      <c r="GZL631" s="161" t="e">
        <f t="shared" si="904"/>
        <v>#REF!</v>
      </c>
      <c r="GZM631" s="161" t="e">
        <f t="shared" si="904"/>
        <v>#REF!</v>
      </c>
      <c r="GZN631" s="161" t="e">
        <f t="shared" si="904"/>
        <v>#REF!</v>
      </c>
      <c r="GZO631" s="161" t="e">
        <f t="shared" si="904"/>
        <v>#REF!</v>
      </c>
      <c r="GZP631" s="161" t="e">
        <f t="shared" si="904"/>
        <v>#REF!</v>
      </c>
      <c r="GZQ631" s="161" t="e">
        <f t="shared" si="904"/>
        <v>#REF!</v>
      </c>
      <c r="GZR631" s="161" t="e">
        <f t="shared" si="904"/>
        <v>#REF!</v>
      </c>
      <c r="GZS631" s="161" t="e">
        <f t="shared" si="904"/>
        <v>#REF!</v>
      </c>
      <c r="GZT631" s="161" t="e">
        <f t="shared" si="904"/>
        <v>#REF!</v>
      </c>
      <c r="GZU631" s="161" t="e">
        <f t="shared" si="904"/>
        <v>#REF!</v>
      </c>
      <c r="GZV631" s="161" t="e">
        <f t="shared" si="904"/>
        <v>#REF!</v>
      </c>
      <c r="GZW631" s="161" t="e">
        <f t="shared" si="904"/>
        <v>#REF!</v>
      </c>
      <c r="GZX631" s="161" t="e">
        <f t="shared" si="904"/>
        <v>#REF!</v>
      </c>
      <c r="GZY631" s="161" t="e">
        <f t="shared" si="904"/>
        <v>#REF!</v>
      </c>
      <c r="GZZ631" s="161" t="e">
        <f t="shared" si="904"/>
        <v>#REF!</v>
      </c>
      <c r="HAA631" s="161" t="e">
        <f t="shared" si="904"/>
        <v>#REF!</v>
      </c>
      <c r="HAB631" s="161" t="e">
        <f t="shared" si="904"/>
        <v>#REF!</v>
      </c>
      <c r="HAC631" s="161" t="e">
        <f t="shared" si="904"/>
        <v>#REF!</v>
      </c>
      <c r="HAD631" s="161" t="e">
        <f t="shared" si="904"/>
        <v>#REF!</v>
      </c>
      <c r="HAE631" s="161" t="e">
        <f t="shared" si="904"/>
        <v>#REF!</v>
      </c>
      <c r="HAF631" s="161" t="e">
        <f t="shared" si="904"/>
        <v>#REF!</v>
      </c>
      <c r="HAG631" s="161" t="e">
        <f t="shared" si="904"/>
        <v>#REF!</v>
      </c>
      <c r="HAH631" s="161" t="e">
        <f t="shared" si="904"/>
        <v>#REF!</v>
      </c>
      <c r="HAI631" s="161" t="e">
        <f t="shared" si="904"/>
        <v>#REF!</v>
      </c>
      <c r="HAJ631" s="161" t="e">
        <f t="shared" si="904"/>
        <v>#REF!</v>
      </c>
      <c r="HAK631" s="161" t="e">
        <f t="shared" si="904"/>
        <v>#REF!</v>
      </c>
      <c r="HAL631" s="161" t="e">
        <f t="shared" si="904"/>
        <v>#REF!</v>
      </c>
      <c r="HAM631" s="161" t="e">
        <f t="shared" si="904"/>
        <v>#REF!</v>
      </c>
      <c r="HAN631" s="161" t="e">
        <f t="shared" si="904"/>
        <v>#REF!</v>
      </c>
      <c r="HAO631" s="161" t="e">
        <f t="shared" si="904"/>
        <v>#REF!</v>
      </c>
      <c r="HAP631" s="161" t="e">
        <f t="shared" si="904"/>
        <v>#REF!</v>
      </c>
      <c r="HAQ631" s="161" t="e">
        <f t="shared" si="904"/>
        <v>#REF!</v>
      </c>
      <c r="HAR631" s="161" t="e">
        <f t="shared" si="904"/>
        <v>#REF!</v>
      </c>
      <c r="HAS631" s="161" t="e">
        <f t="shared" si="904"/>
        <v>#REF!</v>
      </c>
      <c r="HAT631" s="161" t="e">
        <f t="shared" si="904"/>
        <v>#REF!</v>
      </c>
      <c r="HAU631" s="161" t="e">
        <f t="shared" si="904"/>
        <v>#REF!</v>
      </c>
      <c r="HAV631" s="161" t="e">
        <f t="shared" si="904"/>
        <v>#REF!</v>
      </c>
      <c r="HAW631" s="161" t="e">
        <f t="shared" si="904"/>
        <v>#REF!</v>
      </c>
      <c r="HAX631" s="161" t="e">
        <f t="shared" si="904"/>
        <v>#REF!</v>
      </c>
      <c r="HAY631" s="161" t="e">
        <f t="shared" si="904"/>
        <v>#REF!</v>
      </c>
      <c r="HAZ631" s="161" t="e">
        <f t="shared" si="904"/>
        <v>#REF!</v>
      </c>
      <c r="HBA631" s="161" t="e">
        <f t="shared" si="904"/>
        <v>#REF!</v>
      </c>
      <c r="HBB631" s="161" t="e">
        <f t="shared" si="904"/>
        <v>#REF!</v>
      </c>
      <c r="HBC631" s="161" t="e">
        <f t="shared" si="904"/>
        <v>#REF!</v>
      </c>
      <c r="HBD631" s="161" t="e">
        <f t="shared" si="904"/>
        <v>#REF!</v>
      </c>
      <c r="HBE631" s="161" t="e">
        <f t="shared" si="904"/>
        <v>#REF!</v>
      </c>
      <c r="HBF631" s="161" t="e">
        <f t="shared" si="904"/>
        <v>#REF!</v>
      </c>
      <c r="HBG631" s="161" t="e">
        <f t="shared" si="904"/>
        <v>#REF!</v>
      </c>
      <c r="HBH631" s="161" t="e">
        <f t="shared" si="904"/>
        <v>#REF!</v>
      </c>
      <c r="HBI631" s="161" t="e">
        <f t="shared" si="904"/>
        <v>#REF!</v>
      </c>
      <c r="HBJ631" s="161" t="e">
        <f t="shared" si="904"/>
        <v>#REF!</v>
      </c>
      <c r="HBK631" s="161" t="e">
        <f t="shared" si="904"/>
        <v>#REF!</v>
      </c>
      <c r="HBL631" s="161" t="e">
        <f t="shared" si="904"/>
        <v>#REF!</v>
      </c>
      <c r="HBM631" s="161" t="e">
        <f t="shared" si="904"/>
        <v>#REF!</v>
      </c>
      <c r="HBN631" s="161" t="e">
        <f t="shared" si="904"/>
        <v>#REF!</v>
      </c>
      <c r="HBO631" s="161" t="e">
        <f t="shared" si="904"/>
        <v>#REF!</v>
      </c>
      <c r="HBP631" s="161" t="e">
        <f t="shared" si="904"/>
        <v>#REF!</v>
      </c>
      <c r="HBQ631" s="161" t="e">
        <f t="shared" ref="HBQ631:HEB631" si="905">IF(OR(HBD631="YES",HBF631="YES"),"YES","NO")</f>
        <v>#REF!</v>
      </c>
      <c r="HBR631" s="161" t="e">
        <f t="shared" si="905"/>
        <v>#REF!</v>
      </c>
      <c r="HBS631" s="161" t="e">
        <f t="shared" si="905"/>
        <v>#REF!</v>
      </c>
      <c r="HBT631" s="161" t="e">
        <f t="shared" si="905"/>
        <v>#REF!</v>
      </c>
      <c r="HBU631" s="161" t="e">
        <f t="shared" si="905"/>
        <v>#REF!</v>
      </c>
      <c r="HBV631" s="161" t="e">
        <f t="shared" si="905"/>
        <v>#REF!</v>
      </c>
      <c r="HBW631" s="161" t="e">
        <f t="shared" si="905"/>
        <v>#REF!</v>
      </c>
      <c r="HBX631" s="161" t="e">
        <f t="shared" si="905"/>
        <v>#REF!</v>
      </c>
      <c r="HBY631" s="161" t="e">
        <f t="shared" si="905"/>
        <v>#REF!</v>
      </c>
      <c r="HBZ631" s="161" t="e">
        <f t="shared" si="905"/>
        <v>#REF!</v>
      </c>
      <c r="HCA631" s="161" t="e">
        <f t="shared" si="905"/>
        <v>#REF!</v>
      </c>
      <c r="HCB631" s="161" t="e">
        <f t="shared" si="905"/>
        <v>#REF!</v>
      </c>
      <c r="HCC631" s="161" t="e">
        <f t="shared" si="905"/>
        <v>#REF!</v>
      </c>
      <c r="HCD631" s="161" t="e">
        <f t="shared" si="905"/>
        <v>#REF!</v>
      </c>
      <c r="HCE631" s="161" t="e">
        <f t="shared" si="905"/>
        <v>#REF!</v>
      </c>
      <c r="HCF631" s="161" t="e">
        <f t="shared" si="905"/>
        <v>#REF!</v>
      </c>
      <c r="HCG631" s="161" t="e">
        <f t="shared" si="905"/>
        <v>#REF!</v>
      </c>
      <c r="HCH631" s="161" t="e">
        <f t="shared" si="905"/>
        <v>#REF!</v>
      </c>
      <c r="HCI631" s="161" t="e">
        <f t="shared" si="905"/>
        <v>#REF!</v>
      </c>
      <c r="HCJ631" s="161" t="e">
        <f t="shared" si="905"/>
        <v>#REF!</v>
      </c>
      <c r="HCK631" s="161" t="e">
        <f t="shared" si="905"/>
        <v>#REF!</v>
      </c>
      <c r="HCL631" s="161" t="e">
        <f t="shared" si="905"/>
        <v>#REF!</v>
      </c>
      <c r="HCM631" s="161" t="e">
        <f t="shared" si="905"/>
        <v>#REF!</v>
      </c>
      <c r="HCN631" s="161" t="e">
        <f t="shared" si="905"/>
        <v>#REF!</v>
      </c>
      <c r="HCO631" s="161" t="e">
        <f t="shared" si="905"/>
        <v>#REF!</v>
      </c>
      <c r="HCP631" s="161" t="e">
        <f t="shared" si="905"/>
        <v>#REF!</v>
      </c>
      <c r="HCQ631" s="161" t="e">
        <f t="shared" si="905"/>
        <v>#REF!</v>
      </c>
      <c r="HCR631" s="161" t="e">
        <f t="shared" si="905"/>
        <v>#REF!</v>
      </c>
      <c r="HCS631" s="161" t="e">
        <f t="shared" si="905"/>
        <v>#REF!</v>
      </c>
      <c r="HCT631" s="161" t="e">
        <f t="shared" si="905"/>
        <v>#REF!</v>
      </c>
      <c r="HCU631" s="161" t="e">
        <f t="shared" si="905"/>
        <v>#REF!</v>
      </c>
      <c r="HCV631" s="161" t="e">
        <f t="shared" si="905"/>
        <v>#REF!</v>
      </c>
      <c r="HCW631" s="161" t="e">
        <f t="shared" si="905"/>
        <v>#REF!</v>
      </c>
      <c r="HCX631" s="161" t="e">
        <f t="shared" si="905"/>
        <v>#REF!</v>
      </c>
      <c r="HCY631" s="161" t="e">
        <f t="shared" si="905"/>
        <v>#REF!</v>
      </c>
      <c r="HCZ631" s="161" t="e">
        <f t="shared" si="905"/>
        <v>#REF!</v>
      </c>
      <c r="HDA631" s="161" t="e">
        <f t="shared" si="905"/>
        <v>#REF!</v>
      </c>
      <c r="HDB631" s="161" t="e">
        <f t="shared" si="905"/>
        <v>#REF!</v>
      </c>
      <c r="HDC631" s="161" t="e">
        <f t="shared" si="905"/>
        <v>#REF!</v>
      </c>
      <c r="HDD631" s="161" t="e">
        <f t="shared" si="905"/>
        <v>#REF!</v>
      </c>
      <c r="HDE631" s="161" t="e">
        <f t="shared" si="905"/>
        <v>#REF!</v>
      </c>
      <c r="HDF631" s="161" t="e">
        <f t="shared" si="905"/>
        <v>#REF!</v>
      </c>
      <c r="HDG631" s="161" t="e">
        <f t="shared" si="905"/>
        <v>#REF!</v>
      </c>
      <c r="HDH631" s="161" t="e">
        <f t="shared" si="905"/>
        <v>#REF!</v>
      </c>
      <c r="HDI631" s="161" t="e">
        <f t="shared" si="905"/>
        <v>#REF!</v>
      </c>
      <c r="HDJ631" s="161" t="e">
        <f t="shared" si="905"/>
        <v>#REF!</v>
      </c>
      <c r="HDK631" s="161" t="e">
        <f t="shared" si="905"/>
        <v>#REF!</v>
      </c>
      <c r="HDL631" s="161" t="e">
        <f t="shared" si="905"/>
        <v>#REF!</v>
      </c>
      <c r="HDM631" s="161" t="e">
        <f t="shared" si="905"/>
        <v>#REF!</v>
      </c>
      <c r="HDN631" s="161" t="e">
        <f t="shared" si="905"/>
        <v>#REF!</v>
      </c>
      <c r="HDO631" s="161" t="e">
        <f t="shared" si="905"/>
        <v>#REF!</v>
      </c>
      <c r="HDP631" s="161" t="e">
        <f t="shared" si="905"/>
        <v>#REF!</v>
      </c>
      <c r="HDQ631" s="161" t="e">
        <f t="shared" si="905"/>
        <v>#REF!</v>
      </c>
      <c r="HDR631" s="161" t="e">
        <f t="shared" si="905"/>
        <v>#REF!</v>
      </c>
      <c r="HDS631" s="161" t="e">
        <f t="shared" si="905"/>
        <v>#REF!</v>
      </c>
      <c r="HDT631" s="161" t="e">
        <f t="shared" si="905"/>
        <v>#REF!</v>
      </c>
      <c r="HDU631" s="161" t="e">
        <f t="shared" si="905"/>
        <v>#REF!</v>
      </c>
      <c r="HDV631" s="161" t="e">
        <f t="shared" si="905"/>
        <v>#REF!</v>
      </c>
      <c r="HDW631" s="161" t="e">
        <f t="shared" si="905"/>
        <v>#REF!</v>
      </c>
      <c r="HDX631" s="161" t="e">
        <f t="shared" si="905"/>
        <v>#REF!</v>
      </c>
      <c r="HDY631" s="161" t="e">
        <f t="shared" si="905"/>
        <v>#REF!</v>
      </c>
      <c r="HDZ631" s="161" t="e">
        <f t="shared" si="905"/>
        <v>#REF!</v>
      </c>
      <c r="HEA631" s="161" t="e">
        <f t="shared" si="905"/>
        <v>#REF!</v>
      </c>
      <c r="HEB631" s="161" t="e">
        <f t="shared" si="905"/>
        <v>#REF!</v>
      </c>
      <c r="HEC631" s="161" t="e">
        <f t="shared" ref="HEC631:HGN631" si="906">IF(OR(HDP631="YES",HDR631="YES"),"YES","NO")</f>
        <v>#REF!</v>
      </c>
      <c r="HED631" s="161" t="e">
        <f t="shared" si="906"/>
        <v>#REF!</v>
      </c>
      <c r="HEE631" s="161" t="e">
        <f t="shared" si="906"/>
        <v>#REF!</v>
      </c>
      <c r="HEF631" s="161" t="e">
        <f t="shared" si="906"/>
        <v>#REF!</v>
      </c>
      <c r="HEG631" s="161" t="e">
        <f t="shared" si="906"/>
        <v>#REF!</v>
      </c>
      <c r="HEH631" s="161" t="e">
        <f t="shared" si="906"/>
        <v>#REF!</v>
      </c>
      <c r="HEI631" s="161" t="e">
        <f t="shared" si="906"/>
        <v>#REF!</v>
      </c>
      <c r="HEJ631" s="161" t="e">
        <f t="shared" si="906"/>
        <v>#REF!</v>
      </c>
      <c r="HEK631" s="161" t="e">
        <f t="shared" si="906"/>
        <v>#REF!</v>
      </c>
      <c r="HEL631" s="161" t="e">
        <f t="shared" si="906"/>
        <v>#REF!</v>
      </c>
      <c r="HEM631" s="161" t="e">
        <f t="shared" si="906"/>
        <v>#REF!</v>
      </c>
      <c r="HEN631" s="161" t="e">
        <f t="shared" si="906"/>
        <v>#REF!</v>
      </c>
      <c r="HEO631" s="161" t="e">
        <f t="shared" si="906"/>
        <v>#REF!</v>
      </c>
      <c r="HEP631" s="161" t="e">
        <f t="shared" si="906"/>
        <v>#REF!</v>
      </c>
      <c r="HEQ631" s="161" t="e">
        <f t="shared" si="906"/>
        <v>#REF!</v>
      </c>
      <c r="HER631" s="161" t="e">
        <f t="shared" si="906"/>
        <v>#REF!</v>
      </c>
      <c r="HES631" s="161" t="e">
        <f t="shared" si="906"/>
        <v>#REF!</v>
      </c>
      <c r="HET631" s="161" t="e">
        <f t="shared" si="906"/>
        <v>#REF!</v>
      </c>
      <c r="HEU631" s="161" t="e">
        <f t="shared" si="906"/>
        <v>#REF!</v>
      </c>
      <c r="HEV631" s="161" t="e">
        <f t="shared" si="906"/>
        <v>#REF!</v>
      </c>
      <c r="HEW631" s="161" t="e">
        <f t="shared" si="906"/>
        <v>#REF!</v>
      </c>
      <c r="HEX631" s="161" t="e">
        <f t="shared" si="906"/>
        <v>#REF!</v>
      </c>
      <c r="HEY631" s="161" t="e">
        <f t="shared" si="906"/>
        <v>#REF!</v>
      </c>
      <c r="HEZ631" s="161" t="e">
        <f t="shared" si="906"/>
        <v>#REF!</v>
      </c>
      <c r="HFA631" s="161" t="e">
        <f t="shared" si="906"/>
        <v>#REF!</v>
      </c>
      <c r="HFB631" s="161" t="e">
        <f t="shared" si="906"/>
        <v>#REF!</v>
      </c>
      <c r="HFC631" s="161" t="e">
        <f t="shared" si="906"/>
        <v>#REF!</v>
      </c>
      <c r="HFD631" s="161" t="e">
        <f t="shared" si="906"/>
        <v>#REF!</v>
      </c>
      <c r="HFE631" s="161" t="e">
        <f t="shared" si="906"/>
        <v>#REF!</v>
      </c>
      <c r="HFF631" s="161" t="e">
        <f t="shared" si="906"/>
        <v>#REF!</v>
      </c>
      <c r="HFG631" s="161" t="e">
        <f t="shared" si="906"/>
        <v>#REF!</v>
      </c>
      <c r="HFH631" s="161" t="e">
        <f t="shared" si="906"/>
        <v>#REF!</v>
      </c>
      <c r="HFI631" s="161" t="e">
        <f t="shared" si="906"/>
        <v>#REF!</v>
      </c>
      <c r="HFJ631" s="161" t="e">
        <f t="shared" si="906"/>
        <v>#REF!</v>
      </c>
      <c r="HFK631" s="161" t="e">
        <f t="shared" si="906"/>
        <v>#REF!</v>
      </c>
      <c r="HFL631" s="161" t="e">
        <f t="shared" si="906"/>
        <v>#REF!</v>
      </c>
      <c r="HFM631" s="161" t="e">
        <f t="shared" si="906"/>
        <v>#REF!</v>
      </c>
      <c r="HFN631" s="161" t="e">
        <f t="shared" si="906"/>
        <v>#REF!</v>
      </c>
      <c r="HFO631" s="161" t="e">
        <f t="shared" si="906"/>
        <v>#REF!</v>
      </c>
      <c r="HFP631" s="161" t="e">
        <f t="shared" si="906"/>
        <v>#REF!</v>
      </c>
      <c r="HFQ631" s="161" t="e">
        <f t="shared" si="906"/>
        <v>#REF!</v>
      </c>
      <c r="HFR631" s="161" t="e">
        <f t="shared" si="906"/>
        <v>#REF!</v>
      </c>
      <c r="HFS631" s="161" t="e">
        <f t="shared" si="906"/>
        <v>#REF!</v>
      </c>
      <c r="HFT631" s="161" t="e">
        <f t="shared" si="906"/>
        <v>#REF!</v>
      </c>
      <c r="HFU631" s="161" t="e">
        <f t="shared" si="906"/>
        <v>#REF!</v>
      </c>
      <c r="HFV631" s="161" t="e">
        <f t="shared" si="906"/>
        <v>#REF!</v>
      </c>
      <c r="HFW631" s="161" t="e">
        <f t="shared" si="906"/>
        <v>#REF!</v>
      </c>
      <c r="HFX631" s="161" t="e">
        <f t="shared" si="906"/>
        <v>#REF!</v>
      </c>
      <c r="HFY631" s="161" t="e">
        <f t="shared" si="906"/>
        <v>#REF!</v>
      </c>
      <c r="HFZ631" s="161" t="e">
        <f t="shared" si="906"/>
        <v>#REF!</v>
      </c>
      <c r="HGA631" s="161" t="e">
        <f t="shared" si="906"/>
        <v>#REF!</v>
      </c>
      <c r="HGB631" s="161" t="e">
        <f t="shared" si="906"/>
        <v>#REF!</v>
      </c>
      <c r="HGC631" s="161" t="e">
        <f t="shared" si="906"/>
        <v>#REF!</v>
      </c>
      <c r="HGD631" s="161" t="e">
        <f t="shared" si="906"/>
        <v>#REF!</v>
      </c>
      <c r="HGE631" s="161" t="e">
        <f t="shared" si="906"/>
        <v>#REF!</v>
      </c>
      <c r="HGF631" s="161" t="e">
        <f t="shared" si="906"/>
        <v>#REF!</v>
      </c>
      <c r="HGG631" s="161" t="e">
        <f t="shared" si="906"/>
        <v>#REF!</v>
      </c>
      <c r="HGH631" s="161" t="e">
        <f t="shared" si="906"/>
        <v>#REF!</v>
      </c>
      <c r="HGI631" s="161" t="e">
        <f t="shared" si="906"/>
        <v>#REF!</v>
      </c>
      <c r="HGJ631" s="161" t="e">
        <f t="shared" si="906"/>
        <v>#REF!</v>
      </c>
      <c r="HGK631" s="161" t="e">
        <f t="shared" si="906"/>
        <v>#REF!</v>
      </c>
      <c r="HGL631" s="161" t="e">
        <f t="shared" si="906"/>
        <v>#REF!</v>
      </c>
      <c r="HGM631" s="161" t="e">
        <f t="shared" si="906"/>
        <v>#REF!</v>
      </c>
      <c r="HGN631" s="161" t="e">
        <f t="shared" si="906"/>
        <v>#REF!</v>
      </c>
      <c r="HGO631" s="161" t="e">
        <f t="shared" ref="HGO631:HIZ631" si="907">IF(OR(HGB631="YES",HGD631="YES"),"YES","NO")</f>
        <v>#REF!</v>
      </c>
      <c r="HGP631" s="161" t="e">
        <f t="shared" si="907"/>
        <v>#REF!</v>
      </c>
      <c r="HGQ631" s="161" t="e">
        <f t="shared" si="907"/>
        <v>#REF!</v>
      </c>
      <c r="HGR631" s="161" t="e">
        <f t="shared" si="907"/>
        <v>#REF!</v>
      </c>
      <c r="HGS631" s="161" t="e">
        <f t="shared" si="907"/>
        <v>#REF!</v>
      </c>
      <c r="HGT631" s="161" t="e">
        <f t="shared" si="907"/>
        <v>#REF!</v>
      </c>
      <c r="HGU631" s="161" t="e">
        <f t="shared" si="907"/>
        <v>#REF!</v>
      </c>
      <c r="HGV631" s="161" t="e">
        <f t="shared" si="907"/>
        <v>#REF!</v>
      </c>
      <c r="HGW631" s="161" t="e">
        <f t="shared" si="907"/>
        <v>#REF!</v>
      </c>
      <c r="HGX631" s="161" t="e">
        <f t="shared" si="907"/>
        <v>#REF!</v>
      </c>
      <c r="HGY631" s="161" t="e">
        <f t="shared" si="907"/>
        <v>#REF!</v>
      </c>
      <c r="HGZ631" s="161" t="e">
        <f t="shared" si="907"/>
        <v>#REF!</v>
      </c>
      <c r="HHA631" s="161" t="e">
        <f t="shared" si="907"/>
        <v>#REF!</v>
      </c>
      <c r="HHB631" s="161" t="e">
        <f t="shared" si="907"/>
        <v>#REF!</v>
      </c>
      <c r="HHC631" s="161" t="e">
        <f t="shared" si="907"/>
        <v>#REF!</v>
      </c>
      <c r="HHD631" s="161" t="e">
        <f t="shared" si="907"/>
        <v>#REF!</v>
      </c>
      <c r="HHE631" s="161" t="e">
        <f t="shared" si="907"/>
        <v>#REF!</v>
      </c>
      <c r="HHF631" s="161" t="e">
        <f t="shared" si="907"/>
        <v>#REF!</v>
      </c>
      <c r="HHG631" s="161" t="e">
        <f t="shared" si="907"/>
        <v>#REF!</v>
      </c>
      <c r="HHH631" s="161" t="e">
        <f t="shared" si="907"/>
        <v>#REF!</v>
      </c>
      <c r="HHI631" s="161" t="e">
        <f t="shared" si="907"/>
        <v>#REF!</v>
      </c>
      <c r="HHJ631" s="161" t="e">
        <f t="shared" si="907"/>
        <v>#REF!</v>
      </c>
      <c r="HHK631" s="161" t="e">
        <f t="shared" si="907"/>
        <v>#REF!</v>
      </c>
      <c r="HHL631" s="161" t="e">
        <f t="shared" si="907"/>
        <v>#REF!</v>
      </c>
      <c r="HHM631" s="161" t="e">
        <f t="shared" si="907"/>
        <v>#REF!</v>
      </c>
      <c r="HHN631" s="161" t="e">
        <f t="shared" si="907"/>
        <v>#REF!</v>
      </c>
      <c r="HHO631" s="161" t="e">
        <f t="shared" si="907"/>
        <v>#REF!</v>
      </c>
      <c r="HHP631" s="161" t="e">
        <f t="shared" si="907"/>
        <v>#REF!</v>
      </c>
      <c r="HHQ631" s="161" t="e">
        <f t="shared" si="907"/>
        <v>#REF!</v>
      </c>
      <c r="HHR631" s="161" t="e">
        <f t="shared" si="907"/>
        <v>#REF!</v>
      </c>
      <c r="HHS631" s="161" t="e">
        <f t="shared" si="907"/>
        <v>#REF!</v>
      </c>
      <c r="HHT631" s="161" t="e">
        <f t="shared" si="907"/>
        <v>#REF!</v>
      </c>
      <c r="HHU631" s="161" t="e">
        <f t="shared" si="907"/>
        <v>#REF!</v>
      </c>
      <c r="HHV631" s="161" t="e">
        <f t="shared" si="907"/>
        <v>#REF!</v>
      </c>
      <c r="HHW631" s="161" t="e">
        <f t="shared" si="907"/>
        <v>#REF!</v>
      </c>
      <c r="HHX631" s="161" t="e">
        <f t="shared" si="907"/>
        <v>#REF!</v>
      </c>
      <c r="HHY631" s="161" t="e">
        <f t="shared" si="907"/>
        <v>#REF!</v>
      </c>
      <c r="HHZ631" s="161" t="e">
        <f t="shared" si="907"/>
        <v>#REF!</v>
      </c>
      <c r="HIA631" s="161" t="e">
        <f t="shared" si="907"/>
        <v>#REF!</v>
      </c>
      <c r="HIB631" s="161" t="e">
        <f t="shared" si="907"/>
        <v>#REF!</v>
      </c>
      <c r="HIC631" s="161" t="e">
        <f t="shared" si="907"/>
        <v>#REF!</v>
      </c>
      <c r="HID631" s="161" t="e">
        <f t="shared" si="907"/>
        <v>#REF!</v>
      </c>
      <c r="HIE631" s="161" t="e">
        <f t="shared" si="907"/>
        <v>#REF!</v>
      </c>
      <c r="HIF631" s="161" t="e">
        <f t="shared" si="907"/>
        <v>#REF!</v>
      </c>
      <c r="HIG631" s="161" t="e">
        <f t="shared" si="907"/>
        <v>#REF!</v>
      </c>
      <c r="HIH631" s="161" t="e">
        <f t="shared" si="907"/>
        <v>#REF!</v>
      </c>
      <c r="HII631" s="161" t="e">
        <f t="shared" si="907"/>
        <v>#REF!</v>
      </c>
      <c r="HIJ631" s="161" t="e">
        <f t="shared" si="907"/>
        <v>#REF!</v>
      </c>
      <c r="HIK631" s="161" t="e">
        <f t="shared" si="907"/>
        <v>#REF!</v>
      </c>
      <c r="HIL631" s="161" t="e">
        <f t="shared" si="907"/>
        <v>#REF!</v>
      </c>
      <c r="HIM631" s="161" t="e">
        <f t="shared" si="907"/>
        <v>#REF!</v>
      </c>
      <c r="HIN631" s="161" t="e">
        <f t="shared" si="907"/>
        <v>#REF!</v>
      </c>
      <c r="HIO631" s="161" t="e">
        <f t="shared" si="907"/>
        <v>#REF!</v>
      </c>
      <c r="HIP631" s="161" t="e">
        <f t="shared" si="907"/>
        <v>#REF!</v>
      </c>
      <c r="HIQ631" s="161" t="e">
        <f t="shared" si="907"/>
        <v>#REF!</v>
      </c>
      <c r="HIR631" s="161" t="e">
        <f t="shared" si="907"/>
        <v>#REF!</v>
      </c>
      <c r="HIS631" s="161" t="e">
        <f t="shared" si="907"/>
        <v>#REF!</v>
      </c>
      <c r="HIT631" s="161" t="e">
        <f t="shared" si="907"/>
        <v>#REF!</v>
      </c>
      <c r="HIU631" s="161" t="e">
        <f t="shared" si="907"/>
        <v>#REF!</v>
      </c>
      <c r="HIV631" s="161" t="e">
        <f t="shared" si="907"/>
        <v>#REF!</v>
      </c>
      <c r="HIW631" s="161" t="e">
        <f t="shared" si="907"/>
        <v>#REF!</v>
      </c>
      <c r="HIX631" s="161" t="e">
        <f t="shared" si="907"/>
        <v>#REF!</v>
      </c>
      <c r="HIY631" s="161" t="e">
        <f t="shared" si="907"/>
        <v>#REF!</v>
      </c>
      <c r="HIZ631" s="161" t="e">
        <f t="shared" si="907"/>
        <v>#REF!</v>
      </c>
      <c r="HJA631" s="161" t="e">
        <f t="shared" ref="HJA631:HLL631" si="908">IF(OR(HIN631="YES",HIP631="YES"),"YES","NO")</f>
        <v>#REF!</v>
      </c>
      <c r="HJB631" s="161" t="e">
        <f t="shared" si="908"/>
        <v>#REF!</v>
      </c>
      <c r="HJC631" s="161" t="e">
        <f t="shared" si="908"/>
        <v>#REF!</v>
      </c>
      <c r="HJD631" s="161" t="e">
        <f t="shared" si="908"/>
        <v>#REF!</v>
      </c>
      <c r="HJE631" s="161" t="e">
        <f t="shared" si="908"/>
        <v>#REF!</v>
      </c>
      <c r="HJF631" s="161" t="e">
        <f t="shared" si="908"/>
        <v>#REF!</v>
      </c>
      <c r="HJG631" s="161" t="e">
        <f t="shared" si="908"/>
        <v>#REF!</v>
      </c>
      <c r="HJH631" s="161" t="e">
        <f t="shared" si="908"/>
        <v>#REF!</v>
      </c>
      <c r="HJI631" s="161" t="e">
        <f t="shared" si="908"/>
        <v>#REF!</v>
      </c>
      <c r="HJJ631" s="161" t="e">
        <f t="shared" si="908"/>
        <v>#REF!</v>
      </c>
      <c r="HJK631" s="161" t="e">
        <f t="shared" si="908"/>
        <v>#REF!</v>
      </c>
      <c r="HJL631" s="161" t="e">
        <f t="shared" si="908"/>
        <v>#REF!</v>
      </c>
      <c r="HJM631" s="161" t="e">
        <f t="shared" si="908"/>
        <v>#REF!</v>
      </c>
      <c r="HJN631" s="161" t="e">
        <f t="shared" si="908"/>
        <v>#REF!</v>
      </c>
      <c r="HJO631" s="161" t="e">
        <f t="shared" si="908"/>
        <v>#REF!</v>
      </c>
      <c r="HJP631" s="161" t="e">
        <f t="shared" si="908"/>
        <v>#REF!</v>
      </c>
      <c r="HJQ631" s="161" t="e">
        <f t="shared" si="908"/>
        <v>#REF!</v>
      </c>
      <c r="HJR631" s="161" t="e">
        <f t="shared" si="908"/>
        <v>#REF!</v>
      </c>
      <c r="HJS631" s="161" t="e">
        <f t="shared" si="908"/>
        <v>#REF!</v>
      </c>
      <c r="HJT631" s="161" t="e">
        <f t="shared" si="908"/>
        <v>#REF!</v>
      </c>
      <c r="HJU631" s="161" t="e">
        <f t="shared" si="908"/>
        <v>#REF!</v>
      </c>
      <c r="HJV631" s="161" t="e">
        <f t="shared" si="908"/>
        <v>#REF!</v>
      </c>
      <c r="HJW631" s="161" t="e">
        <f t="shared" si="908"/>
        <v>#REF!</v>
      </c>
      <c r="HJX631" s="161" t="e">
        <f t="shared" si="908"/>
        <v>#REF!</v>
      </c>
      <c r="HJY631" s="161" t="e">
        <f t="shared" si="908"/>
        <v>#REF!</v>
      </c>
      <c r="HJZ631" s="161" t="e">
        <f t="shared" si="908"/>
        <v>#REF!</v>
      </c>
      <c r="HKA631" s="161" t="e">
        <f t="shared" si="908"/>
        <v>#REF!</v>
      </c>
      <c r="HKB631" s="161" t="e">
        <f t="shared" si="908"/>
        <v>#REF!</v>
      </c>
      <c r="HKC631" s="161" t="e">
        <f t="shared" si="908"/>
        <v>#REF!</v>
      </c>
      <c r="HKD631" s="161" t="e">
        <f t="shared" si="908"/>
        <v>#REF!</v>
      </c>
      <c r="HKE631" s="161" t="e">
        <f t="shared" si="908"/>
        <v>#REF!</v>
      </c>
      <c r="HKF631" s="161" t="e">
        <f t="shared" si="908"/>
        <v>#REF!</v>
      </c>
      <c r="HKG631" s="161" t="e">
        <f t="shared" si="908"/>
        <v>#REF!</v>
      </c>
      <c r="HKH631" s="161" t="e">
        <f t="shared" si="908"/>
        <v>#REF!</v>
      </c>
      <c r="HKI631" s="161" t="e">
        <f t="shared" si="908"/>
        <v>#REF!</v>
      </c>
      <c r="HKJ631" s="161" t="e">
        <f t="shared" si="908"/>
        <v>#REF!</v>
      </c>
      <c r="HKK631" s="161" t="e">
        <f t="shared" si="908"/>
        <v>#REF!</v>
      </c>
      <c r="HKL631" s="161" t="e">
        <f t="shared" si="908"/>
        <v>#REF!</v>
      </c>
      <c r="HKM631" s="161" t="e">
        <f t="shared" si="908"/>
        <v>#REF!</v>
      </c>
      <c r="HKN631" s="161" t="e">
        <f t="shared" si="908"/>
        <v>#REF!</v>
      </c>
      <c r="HKO631" s="161" t="e">
        <f t="shared" si="908"/>
        <v>#REF!</v>
      </c>
      <c r="HKP631" s="161" t="e">
        <f t="shared" si="908"/>
        <v>#REF!</v>
      </c>
      <c r="HKQ631" s="161" t="e">
        <f t="shared" si="908"/>
        <v>#REF!</v>
      </c>
      <c r="HKR631" s="161" t="e">
        <f t="shared" si="908"/>
        <v>#REF!</v>
      </c>
      <c r="HKS631" s="161" t="e">
        <f t="shared" si="908"/>
        <v>#REF!</v>
      </c>
      <c r="HKT631" s="161" t="e">
        <f t="shared" si="908"/>
        <v>#REF!</v>
      </c>
      <c r="HKU631" s="161" t="e">
        <f t="shared" si="908"/>
        <v>#REF!</v>
      </c>
      <c r="HKV631" s="161" t="e">
        <f t="shared" si="908"/>
        <v>#REF!</v>
      </c>
      <c r="HKW631" s="161" t="e">
        <f t="shared" si="908"/>
        <v>#REF!</v>
      </c>
      <c r="HKX631" s="161" t="e">
        <f t="shared" si="908"/>
        <v>#REF!</v>
      </c>
      <c r="HKY631" s="161" t="e">
        <f t="shared" si="908"/>
        <v>#REF!</v>
      </c>
      <c r="HKZ631" s="161" t="e">
        <f t="shared" si="908"/>
        <v>#REF!</v>
      </c>
      <c r="HLA631" s="161" t="e">
        <f t="shared" si="908"/>
        <v>#REF!</v>
      </c>
      <c r="HLB631" s="161" t="e">
        <f t="shared" si="908"/>
        <v>#REF!</v>
      </c>
      <c r="HLC631" s="161" t="e">
        <f t="shared" si="908"/>
        <v>#REF!</v>
      </c>
      <c r="HLD631" s="161" t="e">
        <f t="shared" si="908"/>
        <v>#REF!</v>
      </c>
      <c r="HLE631" s="161" t="e">
        <f t="shared" si="908"/>
        <v>#REF!</v>
      </c>
      <c r="HLF631" s="161" t="e">
        <f t="shared" si="908"/>
        <v>#REF!</v>
      </c>
      <c r="HLG631" s="161" t="e">
        <f t="shared" si="908"/>
        <v>#REF!</v>
      </c>
      <c r="HLH631" s="161" t="e">
        <f t="shared" si="908"/>
        <v>#REF!</v>
      </c>
      <c r="HLI631" s="161" t="e">
        <f t="shared" si="908"/>
        <v>#REF!</v>
      </c>
      <c r="HLJ631" s="161" t="e">
        <f t="shared" si="908"/>
        <v>#REF!</v>
      </c>
      <c r="HLK631" s="161" t="e">
        <f t="shared" si="908"/>
        <v>#REF!</v>
      </c>
      <c r="HLL631" s="161" t="e">
        <f t="shared" si="908"/>
        <v>#REF!</v>
      </c>
      <c r="HLM631" s="161" t="e">
        <f t="shared" ref="HLM631:HNX631" si="909">IF(OR(HKZ631="YES",HLB631="YES"),"YES","NO")</f>
        <v>#REF!</v>
      </c>
      <c r="HLN631" s="161" t="e">
        <f t="shared" si="909"/>
        <v>#REF!</v>
      </c>
      <c r="HLO631" s="161" t="e">
        <f t="shared" si="909"/>
        <v>#REF!</v>
      </c>
      <c r="HLP631" s="161" t="e">
        <f t="shared" si="909"/>
        <v>#REF!</v>
      </c>
      <c r="HLQ631" s="161" t="e">
        <f t="shared" si="909"/>
        <v>#REF!</v>
      </c>
      <c r="HLR631" s="161" t="e">
        <f t="shared" si="909"/>
        <v>#REF!</v>
      </c>
      <c r="HLS631" s="161" t="e">
        <f t="shared" si="909"/>
        <v>#REF!</v>
      </c>
      <c r="HLT631" s="161" t="e">
        <f t="shared" si="909"/>
        <v>#REF!</v>
      </c>
      <c r="HLU631" s="161" t="e">
        <f t="shared" si="909"/>
        <v>#REF!</v>
      </c>
      <c r="HLV631" s="161" t="e">
        <f t="shared" si="909"/>
        <v>#REF!</v>
      </c>
      <c r="HLW631" s="161" t="e">
        <f t="shared" si="909"/>
        <v>#REF!</v>
      </c>
      <c r="HLX631" s="161" t="e">
        <f t="shared" si="909"/>
        <v>#REF!</v>
      </c>
      <c r="HLY631" s="161" t="e">
        <f t="shared" si="909"/>
        <v>#REF!</v>
      </c>
      <c r="HLZ631" s="161" t="e">
        <f t="shared" si="909"/>
        <v>#REF!</v>
      </c>
      <c r="HMA631" s="161" t="e">
        <f t="shared" si="909"/>
        <v>#REF!</v>
      </c>
      <c r="HMB631" s="161" t="e">
        <f t="shared" si="909"/>
        <v>#REF!</v>
      </c>
      <c r="HMC631" s="161" t="e">
        <f t="shared" si="909"/>
        <v>#REF!</v>
      </c>
      <c r="HMD631" s="161" t="e">
        <f t="shared" si="909"/>
        <v>#REF!</v>
      </c>
      <c r="HME631" s="161" t="e">
        <f t="shared" si="909"/>
        <v>#REF!</v>
      </c>
      <c r="HMF631" s="161" t="e">
        <f t="shared" si="909"/>
        <v>#REF!</v>
      </c>
      <c r="HMG631" s="161" t="e">
        <f t="shared" si="909"/>
        <v>#REF!</v>
      </c>
      <c r="HMH631" s="161" t="e">
        <f t="shared" si="909"/>
        <v>#REF!</v>
      </c>
      <c r="HMI631" s="161" t="e">
        <f t="shared" si="909"/>
        <v>#REF!</v>
      </c>
      <c r="HMJ631" s="161" t="e">
        <f t="shared" si="909"/>
        <v>#REF!</v>
      </c>
      <c r="HMK631" s="161" t="e">
        <f t="shared" si="909"/>
        <v>#REF!</v>
      </c>
      <c r="HML631" s="161" t="e">
        <f t="shared" si="909"/>
        <v>#REF!</v>
      </c>
      <c r="HMM631" s="161" t="e">
        <f t="shared" si="909"/>
        <v>#REF!</v>
      </c>
      <c r="HMN631" s="161" t="e">
        <f t="shared" si="909"/>
        <v>#REF!</v>
      </c>
      <c r="HMO631" s="161" t="e">
        <f t="shared" si="909"/>
        <v>#REF!</v>
      </c>
      <c r="HMP631" s="161" t="e">
        <f t="shared" si="909"/>
        <v>#REF!</v>
      </c>
      <c r="HMQ631" s="161" t="e">
        <f t="shared" si="909"/>
        <v>#REF!</v>
      </c>
      <c r="HMR631" s="161" t="e">
        <f t="shared" si="909"/>
        <v>#REF!</v>
      </c>
      <c r="HMS631" s="161" t="e">
        <f t="shared" si="909"/>
        <v>#REF!</v>
      </c>
      <c r="HMT631" s="161" t="e">
        <f t="shared" si="909"/>
        <v>#REF!</v>
      </c>
      <c r="HMU631" s="161" t="e">
        <f t="shared" si="909"/>
        <v>#REF!</v>
      </c>
      <c r="HMV631" s="161" t="e">
        <f t="shared" si="909"/>
        <v>#REF!</v>
      </c>
      <c r="HMW631" s="161" t="e">
        <f t="shared" si="909"/>
        <v>#REF!</v>
      </c>
      <c r="HMX631" s="161" t="e">
        <f t="shared" si="909"/>
        <v>#REF!</v>
      </c>
      <c r="HMY631" s="161" t="e">
        <f t="shared" si="909"/>
        <v>#REF!</v>
      </c>
      <c r="HMZ631" s="161" t="e">
        <f t="shared" si="909"/>
        <v>#REF!</v>
      </c>
      <c r="HNA631" s="161" t="e">
        <f t="shared" si="909"/>
        <v>#REF!</v>
      </c>
      <c r="HNB631" s="161" t="e">
        <f t="shared" si="909"/>
        <v>#REF!</v>
      </c>
      <c r="HNC631" s="161" t="e">
        <f t="shared" si="909"/>
        <v>#REF!</v>
      </c>
      <c r="HND631" s="161" t="e">
        <f t="shared" si="909"/>
        <v>#REF!</v>
      </c>
      <c r="HNE631" s="161" t="e">
        <f t="shared" si="909"/>
        <v>#REF!</v>
      </c>
      <c r="HNF631" s="161" t="e">
        <f t="shared" si="909"/>
        <v>#REF!</v>
      </c>
      <c r="HNG631" s="161" t="e">
        <f t="shared" si="909"/>
        <v>#REF!</v>
      </c>
      <c r="HNH631" s="161" t="e">
        <f t="shared" si="909"/>
        <v>#REF!</v>
      </c>
      <c r="HNI631" s="161" t="e">
        <f t="shared" si="909"/>
        <v>#REF!</v>
      </c>
      <c r="HNJ631" s="161" t="e">
        <f t="shared" si="909"/>
        <v>#REF!</v>
      </c>
      <c r="HNK631" s="161" t="e">
        <f t="shared" si="909"/>
        <v>#REF!</v>
      </c>
      <c r="HNL631" s="161" t="e">
        <f t="shared" si="909"/>
        <v>#REF!</v>
      </c>
      <c r="HNM631" s="161" t="e">
        <f t="shared" si="909"/>
        <v>#REF!</v>
      </c>
      <c r="HNN631" s="161" t="e">
        <f t="shared" si="909"/>
        <v>#REF!</v>
      </c>
      <c r="HNO631" s="161" t="e">
        <f t="shared" si="909"/>
        <v>#REF!</v>
      </c>
      <c r="HNP631" s="161" t="e">
        <f t="shared" si="909"/>
        <v>#REF!</v>
      </c>
      <c r="HNQ631" s="161" t="e">
        <f t="shared" si="909"/>
        <v>#REF!</v>
      </c>
      <c r="HNR631" s="161" t="e">
        <f t="shared" si="909"/>
        <v>#REF!</v>
      </c>
      <c r="HNS631" s="161" t="e">
        <f t="shared" si="909"/>
        <v>#REF!</v>
      </c>
      <c r="HNT631" s="161" t="e">
        <f t="shared" si="909"/>
        <v>#REF!</v>
      </c>
      <c r="HNU631" s="161" t="e">
        <f t="shared" si="909"/>
        <v>#REF!</v>
      </c>
      <c r="HNV631" s="161" t="e">
        <f t="shared" si="909"/>
        <v>#REF!</v>
      </c>
      <c r="HNW631" s="161" t="e">
        <f t="shared" si="909"/>
        <v>#REF!</v>
      </c>
      <c r="HNX631" s="161" t="e">
        <f t="shared" si="909"/>
        <v>#REF!</v>
      </c>
      <c r="HNY631" s="161" t="e">
        <f t="shared" ref="HNY631:HQJ631" si="910">IF(OR(HNL631="YES",HNN631="YES"),"YES","NO")</f>
        <v>#REF!</v>
      </c>
      <c r="HNZ631" s="161" t="e">
        <f t="shared" si="910"/>
        <v>#REF!</v>
      </c>
      <c r="HOA631" s="161" t="e">
        <f t="shared" si="910"/>
        <v>#REF!</v>
      </c>
      <c r="HOB631" s="161" t="e">
        <f t="shared" si="910"/>
        <v>#REF!</v>
      </c>
      <c r="HOC631" s="161" t="e">
        <f t="shared" si="910"/>
        <v>#REF!</v>
      </c>
      <c r="HOD631" s="161" t="e">
        <f t="shared" si="910"/>
        <v>#REF!</v>
      </c>
      <c r="HOE631" s="161" t="e">
        <f t="shared" si="910"/>
        <v>#REF!</v>
      </c>
      <c r="HOF631" s="161" t="e">
        <f t="shared" si="910"/>
        <v>#REF!</v>
      </c>
      <c r="HOG631" s="161" t="e">
        <f t="shared" si="910"/>
        <v>#REF!</v>
      </c>
      <c r="HOH631" s="161" t="e">
        <f t="shared" si="910"/>
        <v>#REF!</v>
      </c>
      <c r="HOI631" s="161" t="e">
        <f t="shared" si="910"/>
        <v>#REF!</v>
      </c>
      <c r="HOJ631" s="161" t="e">
        <f t="shared" si="910"/>
        <v>#REF!</v>
      </c>
      <c r="HOK631" s="161" t="e">
        <f t="shared" si="910"/>
        <v>#REF!</v>
      </c>
      <c r="HOL631" s="161" t="e">
        <f t="shared" si="910"/>
        <v>#REF!</v>
      </c>
      <c r="HOM631" s="161" t="e">
        <f t="shared" si="910"/>
        <v>#REF!</v>
      </c>
      <c r="HON631" s="161" t="e">
        <f t="shared" si="910"/>
        <v>#REF!</v>
      </c>
      <c r="HOO631" s="161" t="e">
        <f t="shared" si="910"/>
        <v>#REF!</v>
      </c>
      <c r="HOP631" s="161" t="e">
        <f t="shared" si="910"/>
        <v>#REF!</v>
      </c>
      <c r="HOQ631" s="161" t="e">
        <f t="shared" si="910"/>
        <v>#REF!</v>
      </c>
      <c r="HOR631" s="161" t="e">
        <f t="shared" si="910"/>
        <v>#REF!</v>
      </c>
      <c r="HOS631" s="161" t="e">
        <f t="shared" si="910"/>
        <v>#REF!</v>
      </c>
      <c r="HOT631" s="161" t="e">
        <f t="shared" si="910"/>
        <v>#REF!</v>
      </c>
      <c r="HOU631" s="161" t="e">
        <f t="shared" si="910"/>
        <v>#REF!</v>
      </c>
      <c r="HOV631" s="161" t="e">
        <f t="shared" si="910"/>
        <v>#REF!</v>
      </c>
      <c r="HOW631" s="161" t="e">
        <f t="shared" si="910"/>
        <v>#REF!</v>
      </c>
      <c r="HOX631" s="161" t="e">
        <f t="shared" si="910"/>
        <v>#REF!</v>
      </c>
      <c r="HOY631" s="161" t="e">
        <f t="shared" si="910"/>
        <v>#REF!</v>
      </c>
      <c r="HOZ631" s="161" t="e">
        <f t="shared" si="910"/>
        <v>#REF!</v>
      </c>
      <c r="HPA631" s="161" t="e">
        <f t="shared" si="910"/>
        <v>#REF!</v>
      </c>
      <c r="HPB631" s="161" t="e">
        <f t="shared" si="910"/>
        <v>#REF!</v>
      </c>
      <c r="HPC631" s="161" t="e">
        <f t="shared" si="910"/>
        <v>#REF!</v>
      </c>
      <c r="HPD631" s="161" t="e">
        <f t="shared" si="910"/>
        <v>#REF!</v>
      </c>
      <c r="HPE631" s="161" t="e">
        <f t="shared" si="910"/>
        <v>#REF!</v>
      </c>
      <c r="HPF631" s="161" t="e">
        <f t="shared" si="910"/>
        <v>#REF!</v>
      </c>
      <c r="HPG631" s="161" t="e">
        <f t="shared" si="910"/>
        <v>#REF!</v>
      </c>
      <c r="HPH631" s="161" t="e">
        <f t="shared" si="910"/>
        <v>#REF!</v>
      </c>
      <c r="HPI631" s="161" t="e">
        <f t="shared" si="910"/>
        <v>#REF!</v>
      </c>
      <c r="HPJ631" s="161" t="e">
        <f t="shared" si="910"/>
        <v>#REF!</v>
      </c>
      <c r="HPK631" s="161" t="e">
        <f t="shared" si="910"/>
        <v>#REF!</v>
      </c>
      <c r="HPL631" s="161" t="e">
        <f t="shared" si="910"/>
        <v>#REF!</v>
      </c>
      <c r="HPM631" s="161" t="e">
        <f t="shared" si="910"/>
        <v>#REF!</v>
      </c>
      <c r="HPN631" s="161" t="e">
        <f t="shared" si="910"/>
        <v>#REF!</v>
      </c>
      <c r="HPO631" s="161" t="e">
        <f t="shared" si="910"/>
        <v>#REF!</v>
      </c>
      <c r="HPP631" s="161" t="e">
        <f t="shared" si="910"/>
        <v>#REF!</v>
      </c>
      <c r="HPQ631" s="161" t="e">
        <f t="shared" si="910"/>
        <v>#REF!</v>
      </c>
      <c r="HPR631" s="161" t="e">
        <f t="shared" si="910"/>
        <v>#REF!</v>
      </c>
      <c r="HPS631" s="161" t="e">
        <f t="shared" si="910"/>
        <v>#REF!</v>
      </c>
      <c r="HPT631" s="161" t="e">
        <f t="shared" si="910"/>
        <v>#REF!</v>
      </c>
      <c r="HPU631" s="161" t="e">
        <f t="shared" si="910"/>
        <v>#REF!</v>
      </c>
      <c r="HPV631" s="161" t="e">
        <f t="shared" si="910"/>
        <v>#REF!</v>
      </c>
      <c r="HPW631" s="161" t="e">
        <f t="shared" si="910"/>
        <v>#REF!</v>
      </c>
      <c r="HPX631" s="161" t="e">
        <f t="shared" si="910"/>
        <v>#REF!</v>
      </c>
      <c r="HPY631" s="161" t="e">
        <f t="shared" si="910"/>
        <v>#REF!</v>
      </c>
      <c r="HPZ631" s="161" t="e">
        <f t="shared" si="910"/>
        <v>#REF!</v>
      </c>
      <c r="HQA631" s="161" t="e">
        <f t="shared" si="910"/>
        <v>#REF!</v>
      </c>
      <c r="HQB631" s="161" t="e">
        <f t="shared" si="910"/>
        <v>#REF!</v>
      </c>
      <c r="HQC631" s="161" t="e">
        <f t="shared" si="910"/>
        <v>#REF!</v>
      </c>
      <c r="HQD631" s="161" t="e">
        <f t="shared" si="910"/>
        <v>#REF!</v>
      </c>
      <c r="HQE631" s="161" t="e">
        <f t="shared" si="910"/>
        <v>#REF!</v>
      </c>
      <c r="HQF631" s="161" t="e">
        <f t="shared" si="910"/>
        <v>#REF!</v>
      </c>
      <c r="HQG631" s="161" t="e">
        <f t="shared" si="910"/>
        <v>#REF!</v>
      </c>
      <c r="HQH631" s="161" t="e">
        <f t="shared" si="910"/>
        <v>#REF!</v>
      </c>
      <c r="HQI631" s="161" t="e">
        <f t="shared" si="910"/>
        <v>#REF!</v>
      </c>
      <c r="HQJ631" s="161" t="e">
        <f t="shared" si="910"/>
        <v>#REF!</v>
      </c>
      <c r="HQK631" s="161" t="e">
        <f t="shared" ref="HQK631:HSV631" si="911">IF(OR(HPX631="YES",HPZ631="YES"),"YES","NO")</f>
        <v>#REF!</v>
      </c>
      <c r="HQL631" s="161" t="e">
        <f t="shared" si="911"/>
        <v>#REF!</v>
      </c>
      <c r="HQM631" s="161" t="e">
        <f t="shared" si="911"/>
        <v>#REF!</v>
      </c>
      <c r="HQN631" s="161" t="e">
        <f t="shared" si="911"/>
        <v>#REF!</v>
      </c>
      <c r="HQO631" s="161" t="e">
        <f t="shared" si="911"/>
        <v>#REF!</v>
      </c>
      <c r="HQP631" s="161" t="e">
        <f t="shared" si="911"/>
        <v>#REF!</v>
      </c>
      <c r="HQQ631" s="161" t="e">
        <f t="shared" si="911"/>
        <v>#REF!</v>
      </c>
      <c r="HQR631" s="161" t="e">
        <f t="shared" si="911"/>
        <v>#REF!</v>
      </c>
      <c r="HQS631" s="161" t="e">
        <f t="shared" si="911"/>
        <v>#REF!</v>
      </c>
      <c r="HQT631" s="161" t="e">
        <f t="shared" si="911"/>
        <v>#REF!</v>
      </c>
      <c r="HQU631" s="161" t="e">
        <f t="shared" si="911"/>
        <v>#REF!</v>
      </c>
      <c r="HQV631" s="161" t="e">
        <f t="shared" si="911"/>
        <v>#REF!</v>
      </c>
      <c r="HQW631" s="161" t="e">
        <f t="shared" si="911"/>
        <v>#REF!</v>
      </c>
      <c r="HQX631" s="161" t="e">
        <f t="shared" si="911"/>
        <v>#REF!</v>
      </c>
      <c r="HQY631" s="161" t="e">
        <f t="shared" si="911"/>
        <v>#REF!</v>
      </c>
      <c r="HQZ631" s="161" t="e">
        <f t="shared" si="911"/>
        <v>#REF!</v>
      </c>
      <c r="HRA631" s="161" t="e">
        <f t="shared" si="911"/>
        <v>#REF!</v>
      </c>
      <c r="HRB631" s="161" t="e">
        <f t="shared" si="911"/>
        <v>#REF!</v>
      </c>
      <c r="HRC631" s="161" t="e">
        <f t="shared" si="911"/>
        <v>#REF!</v>
      </c>
      <c r="HRD631" s="161" t="e">
        <f t="shared" si="911"/>
        <v>#REF!</v>
      </c>
      <c r="HRE631" s="161" t="e">
        <f t="shared" si="911"/>
        <v>#REF!</v>
      </c>
      <c r="HRF631" s="161" t="e">
        <f t="shared" si="911"/>
        <v>#REF!</v>
      </c>
      <c r="HRG631" s="161" t="e">
        <f t="shared" si="911"/>
        <v>#REF!</v>
      </c>
      <c r="HRH631" s="161" t="e">
        <f t="shared" si="911"/>
        <v>#REF!</v>
      </c>
      <c r="HRI631" s="161" t="e">
        <f t="shared" si="911"/>
        <v>#REF!</v>
      </c>
      <c r="HRJ631" s="161" t="e">
        <f t="shared" si="911"/>
        <v>#REF!</v>
      </c>
      <c r="HRK631" s="161" t="e">
        <f t="shared" si="911"/>
        <v>#REF!</v>
      </c>
      <c r="HRL631" s="161" t="e">
        <f t="shared" si="911"/>
        <v>#REF!</v>
      </c>
      <c r="HRM631" s="161" t="e">
        <f t="shared" si="911"/>
        <v>#REF!</v>
      </c>
      <c r="HRN631" s="161" t="e">
        <f t="shared" si="911"/>
        <v>#REF!</v>
      </c>
      <c r="HRO631" s="161" t="e">
        <f t="shared" si="911"/>
        <v>#REF!</v>
      </c>
      <c r="HRP631" s="161" t="e">
        <f t="shared" si="911"/>
        <v>#REF!</v>
      </c>
      <c r="HRQ631" s="161" t="e">
        <f t="shared" si="911"/>
        <v>#REF!</v>
      </c>
      <c r="HRR631" s="161" t="e">
        <f t="shared" si="911"/>
        <v>#REF!</v>
      </c>
      <c r="HRS631" s="161" t="e">
        <f t="shared" si="911"/>
        <v>#REF!</v>
      </c>
      <c r="HRT631" s="161" t="e">
        <f t="shared" si="911"/>
        <v>#REF!</v>
      </c>
      <c r="HRU631" s="161" t="e">
        <f t="shared" si="911"/>
        <v>#REF!</v>
      </c>
      <c r="HRV631" s="161" t="e">
        <f t="shared" si="911"/>
        <v>#REF!</v>
      </c>
      <c r="HRW631" s="161" t="e">
        <f t="shared" si="911"/>
        <v>#REF!</v>
      </c>
      <c r="HRX631" s="161" t="e">
        <f t="shared" si="911"/>
        <v>#REF!</v>
      </c>
      <c r="HRY631" s="161" t="e">
        <f t="shared" si="911"/>
        <v>#REF!</v>
      </c>
      <c r="HRZ631" s="161" t="e">
        <f t="shared" si="911"/>
        <v>#REF!</v>
      </c>
      <c r="HSA631" s="161" t="e">
        <f t="shared" si="911"/>
        <v>#REF!</v>
      </c>
      <c r="HSB631" s="161" t="e">
        <f t="shared" si="911"/>
        <v>#REF!</v>
      </c>
      <c r="HSC631" s="161" t="e">
        <f t="shared" si="911"/>
        <v>#REF!</v>
      </c>
      <c r="HSD631" s="161" t="e">
        <f t="shared" si="911"/>
        <v>#REF!</v>
      </c>
      <c r="HSE631" s="161" t="e">
        <f t="shared" si="911"/>
        <v>#REF!</v>
      </c>
      <c r="HSF631" s="161" t="e">
        <f t="shared" si="911"/>
        <v>#REF!</v>
      </c>
      <c r="HSG631" s="161" t="e">
        <f t="shared" si="911"/>
        <v>#REF!</v>
      </c>
      <c r="HSH631" s="161" t="e">
        <f t="shared" si="911"/>
        <v>#REF!</v>
      </c>
      <c r="HSI631" s="161" t="e">
        <f t="shared" si="911"/>
        <v>#REF!</v>
      </c>
      <c r="HSJ631" s="161" t="e">
        <f t="shared" si="911"/>
        <v>#REF!</v>
      </c>
      <c r="HSK631" s="161" t="e">
        <f t="shared" si="911"/>
        <v>#REF!</v>
      </c>
      <c r="HSL631" s="161" t="e">
        <f t="shared" si="911"/>
        <v>#REF!</v>
      </c>
      <c r="HSM631" s="161" t="e">
        <f t="shared" si="911"/>
        <v>#REF!</v>
      </c>
      <c r="HSN631" s="161" t="e">
        <f t="shared" si="911"/>
        <v>#REF!</v>
      </c>
      <c r="HSO631" s="161" t="e">
        <f t="shared" si="911"/>
        <v>#REF!</v>
      </c>
      <c r="HSP631" s="161" t="e">
        <f t="shared" si="911"/>
        <v>#REF!</v>
      </c>
      <c r="HSQ631" s="161" t="e">
        <f t="shared" si="911"/>
        <v>#REF!</v>
      </c>
      <c r="HSR631" s="161" t="e">
        <f t="shared" si="911"/>
        <v>#REF!</v>
      </c>
      <c r="HSS631" s="161" t="e">
        <f t="shared" si="911"/>
        <v>#REF!</v>
      </c>
      <c r="HST631" s="161" t="e">
        <f t="shared" si="911"/>
        <v>#REF!</v>
      </c>
      <c r="HSU631" s="161" t="e">
        <f t="shared" si="911"/>
        <v>#REF!</v>
      </c>
      <c r="HSV631" s="161" t="e">
        <f t="shared" si="911"/>
        <v>#REF!</v>
      </c>
      <c r="HSW631" s="161" t="e">
        <f t="shared" ref="HSW631:HVH631" si="912">IF(OR(HSJ631="YES",HSL631="YES"),"YES","NO")</f>
        <v>#REF!</v>
      </c>
      <c r="HSX631" s="161" t="e">
        <f t="shared" si="912"/>
        <v>#REF!</v>
      </c>
      <c r="HSY631" s="161" t="e">
        <f t="shared" si="912"/>
        <v>#REF!</v>
      </c>
      <c r="HSZ631" s="161" t="e">
        <f t="shared" si="912"/>
        <v>#REF!</v>
      </c>
      <c r="HTA631" s="161" t="e">
        <f t="shared" si="912"/>
        <v>#REF!</v>
      </c>
      <c r="HTB631" s="161" t="e">
        <f t="shared" si="912"/>
        <v>#REF!</v>
      </c>
      <c r="HTC631" s="161" t="e">
        <f t="shared" si="912"/>
        <v>#REF!</v>
      </c>
      <c r="HTD631" s="161" t="e">
        <f t="shared" si="912"/>
        <v>#REF!</v>
      </c>
      <c r="HTE631" s="161" t="e">
        <f t="shared" si="912"/>
        <v>#REF!</v>
      </c>
      <c r="HTF631" s="161" t="e">
        <f t="shared" si="912"/>
        <v>#REF!</v>
      </c>
      <c r="HTG631" s="161" t="e">
        <f t="shared" si="912"/>
        <v>#REF!</v>
      </c>
      <c r="HTH631" s="161" t="e">
        <f t="shared" si="912"/>
        <v>#REF!</v>
      </c>
      <c r="HTI631" s="161" t="e">
        <f t="shared" si="912"/>
        <v>#REF!</v>
      </c>
      <c r="HTJ631" s="161" t="e">
        <f t="shared" si="912"/>
        <v>#REF!</v>
      </c>
      <c r="HTK631" s="161" t="e">
        <f t="shared" si="912"/>
        <v>#REF!</v>
      </c>
      <c r="HTL631" s="161" t="e">
        <f t="shared" si="912"/>
        <v>#REF!</v>
      </c>
      <c r="HTM631" s="161" t="e">
        <f t="shared" si="912"/>
        <v>#REF!</v>
      </c>
      <c r="HTN631" s="161" t="e">
        <f t="shared" si="912"/>
        <v>#REF!</v>
      </c>
      <c r="HTO631" s="161" t="e">
        <f t="shared" si="912"/>
        <v>#REF!</v>
      </c>
      <c r="HTP631" s="161" t="e">
        <f t="shared" si="912"/>
        <v>#REF!</v>
      </c>
      <c r="HTQ631" s="161" t="e">
        <f t="shared" si="912"/>
        <v>#REF!</v>
      </c>
      <c r="HTR631" s="161" t="e">
        <f t="shared" si="912"/>
        <v>#REF!</v>
      </c>
      <c r="HTS631" s="161" t="e">
        <f t="shared" si="912"/>
        <v>#REF!</v>
      </c>
      <c r="HTT631" s="161" t="e">
        <f t="shared" si="912"/>
        <v>#REF!</v>
      </c>
      <c r="HTU631" s="161" t="e">
        <f t="shared" si="912"/>
        <v>#REF!</v>
      </c>
      <c r="HTV631" s="161" t="e">
        <f t="shared" si="912"/>
        <v>#REF!</v>
      </c>
      <c r="HTW631" s="161" t="e">
        <f t="shared" si="912"/>
        <v>#REF!</v>
      </c>
      <c r="HTX631" s="161" t="e">
        <f t="shared" si="912"/>
        <v>#REF!</v>
      </c>
      <c r="HTY631" s="161" t="e">
        <f t="shared" si="912"/>
        <v>#REF!</v>
      </c>
      <c r="HTZ631" s="161" t="e">
        <f t="shared" si="912"/>
        <v>#REF!</v>
      </c>
      <c r="HUA631" s="161" t="e">
        <f t="shared" si="912"/>
        <v>#REF!</v>
      </c>
      <c r="HUB631" s="161" t="e">
        <f t="shared" si="912"/>
        <v>#REF!</v>
      </c>
      <c r="HUC631" s="161" t="e">
        <f t="shared" si="912"/>
        <v>#REF!</v>
      </c>
      <c r="HUD631" s="161" t="e">
        <f t="shared" si="912"/>
        <v>#REF!</v>
      </c>
      <c r="HUE631" s="161" t="e">
        <f t="shared" si="912"/>
        <v>#REF!</v>
      </c>
      <c r="HUF631" s="161" t="e">
        <f t="shared" si="912"/>
        <v>#REF!</v>
      </c>
      <c r="HUG631" s="161" t="e">
        <f t="shared" si="912"/>
        <v>#REF!</v>
      </c>
      <c r="HUH631" s="161" t="e">
        <f t="shared" si="912"/>
        <v>#REF!</v>
      </c>
      <c r="HUI631" s="161" t="e">
        <f t="shared" si="912"/>
        <v>#REF!</v>
      </c>
      <c r="HUJ631" s="161" t="e">
        <f t="shared" si="912"/>
        <v>#REF!</v>
      </c>
      <c r="HUK631" s="161" t="e">
        <f t="shared" si="912"/>
        <v>#REF!</v>
      </c>
      <c r="HUL631" s="161" t="e">
        <f t="shared" si="912"/>
        <v>#REF!</v>
      </c>
      <c r="HUM631" s="161" t="e">
        <f t="shared" si="912"/>
        <v>#REF!</v>
      </c>
      <c r="HUN631" s="161" t="e">
        <f t="shared" si="912"/>
        <v>#REF!</v>
      </c>
      <c r="HUO631" s="161" t="e">
        <f t="shared" si="912"/>
        <v>#REF!</v>
      </c>
      <c r="HUP631" s="161" t="e">
        <f t="shared" si="912"/>
        <v>#REF!</v>
      </c>
      <c r="HUQ631" s="161" t="e">
        <f t="shared" si="912"/>
        <v>#REF!</v>
      </c>
      <c r="HUR631" s="161" t="e">
        <f t="shared" si="912"/>
        <v>#REF!</v>
      </c>
      <c r="HUS631" s="161" t="e">
        <f t="shared" si="912"/>
        <v>#REF!</v>
      </c>
      <c r="HUT631" s="161" t="e">
        <f t="shared" si="912"/>
        <v>#REF!</v>
      </c>
      <c r="HUU631" s="161" t="e">
        <f t="shared" si="912"/>
        <v>#REF!</v>
      </c>
      <c r="HUV631" s="161" t="e">
        <f t="shared" si="912"/>
        <v>#REF!</v>
      </c>
      <c r="HUW631" s="161" t="e">
        <f t="shared" si="912"/>
        <v>#REF!</v>
      </c>
      <c r="HUX631" s="161" t="e">
        <f t="shared" si="912"/>
        <v>#REF!</v>
      </c>
      <c r="HUY631" s="161" t="e">
        <f t="shared" si="912"/>
        <v>#REF!</v>
      </c>
      <c r="HUZ631" s="161" t="e">
        <f t="shared" si="912"/>
        <v>#REF!</v>
      </c>
      <c r="HVA631" s="161" t="e">
        <f t="shared" si="912"/>
        <v>#REF!</v>
      </c>
      <c r="HVB631" s="161" t="e">
        <f t="shared" si="912"/>
        <v>#REF!</v>
      </c>
      <c r="HVC631" s="161" t="e">
        <f t="shared" si="912"/>
        <v>#REF!</v>
      </c>
      <c r="HVD631" s="161" t="e">
        <f t="shared" si="912"/>
        <v>#REF!</v>
      </c>
      <c r="HVE631" s="161" t="e">
        <f t="shared" si="912"/>
        <v>#REF!</v>
      </c>
      <c r="HVF631" s="161" t="e">
        <f t="shared" si="912"/>
        <v>#REF!</v>
      </c>
      <c r="HVG631" s="161" t="e">
        <f t="shared" si="912"/>
        <v>#REF!</v>
      </c>
      <c r="HVH631" s="161" t="e">
        <f t="shared" si="912"/>
        <v>#REF!</v>
      </c>
      <c r="HVI631" s="161" t="e">
        <f t="shared" ref="HVI631:HXT631" si="913">IF(OR(HUV631="YES",HUX631="YES"),"YES","NO")</f>
        <v>#REF!</v>
      </c>
      <c r="HVJ631" s="161" t="e">
        <f t="shared" si="913"/>
        <v>#REF!</v>
      </c>
      <c r="HVK631" s="161" t="e">
        <f t="shared" si="913"/>
        <v>#REF!</v>
      </c>
      <c r="HVL631" s="161" t="e">
        <f t="shared" si="913"/>
        <v>#REF!</v>
      </c>
      <c r="HVM631" s="161" t="e">
        <f t="shared" si="913"/>
        <v>#REF!</v>
      </c>
      <c r="HVN631" s="161" t="e">
        <f t="shared" si="913"/>
        <v>#REF!</v>
      </c>
      <c r="HVO631" s="161" t="e">
        <f t="shared" si="913"/>
        <v>#REF!</v>
      </c>
      <c r="HVP631" s="161" t="e">
        <f t="shared" si="913"/>
        <v>#REF!</v>
      </c>
      <c r="HVQ631" s="161" t="e">
        <f t="shared" si="913"/>
        <v>#REF!</v>
      </c>
      <c r="HVR631" s="161" t="e">
        <f t="shared" si="913"/>
        <v>#REF!</v>
      </c>
      <c r="HVS631" s="161" t="e">
        <f t="shared" si="913"/>
        <v>#REF!</v>
      </c>
      <c r="HVT631" s="161" t="e">
        <f t="shared" si="913"/>
        <v>#REF!</v>
      </c>
      <c r="HVU631" s="161" t="e">
        <f t="shared" si="913"/>
        <v>#REF!</v>
      </c>
      <c r="HVV631" s="161" t="e">
        <f t="shared" si="913"/>
        <v>#REF!</v>
      </c>
      <c r="HVW631" s="161" t="e">
        <f t="shared" si="913"/>
        <v>#REF!</v>
      </c>
      <c r="HVX631" s="161" t="e">
        <f t="shared" si="913"/>
        <v>#REF!</v>
      </c>
      <c r="HVY631" s="161" t="e">
        <f t="shared" si="913"/>
        <v>#REF!</v>
      </c>
      <c r="HVZ631" s="161" t="e">
        <f t="shared" si="913"/>
        <v>#REF!</v>
      </c>
      <c r="HWA631" s="161" t="e">
        <f t="shared" si="913"/>
        <v>#REF!</v>
      </c>
      <c r="HWB631" s="161" t="e">
        <f t="shared" si="913"/>
        <v>#REF!</v>
      </c>
      <c r="HWC631" s="161" t="e">
        <f t="shared" si="913"/>
        <v>#REF!</v>
      </c>
      <c r="HWD631" s="161" t="e">
        <f t="shared" si="913"/>
        <v>#REF!</v>
      </c>
      <c r="HWE631" s="161" t="e">
        <f t="shared" si="913"/>
        <v>#REF!</v>
      </c>
      <c r="HWF631" s="161" t="e">
        <f t="shared" si="913"/>
        <v>#REF!</v>
      </c>
      <c r="HWG631" s="161" t="e">
        <f t="shared" si="913"/>
        <v>#REF!</v>
      </c>
      <c r="HWH631" s="161" t="e">
        <f t="shared" si="913"/>
        <v>#REF!</v>
      </c>
      <c r="HWI631" s="161" t="e">
        <f t="shared" si="913"/>
        <v>#REF!</v>
      </c>
      <c r="HWJ631" s="161" t="e">
        <f t="shared" si="913"/>
        <v>#REF!</v>
      </c>
      <c r="HWK631" s="161" t="e">
        <f t="shared" si="913"/>
        <v>#REF!</v>
      </c>
      <c r="HWL631" s="161" t="e">
        <f t="shared" si="913"/>
        <v>#REF!</v>
      </c>
      <c r="HWM631" s="161" t="e">
        <f t="shared" si="913"/>
        <v>#REF!</v>
      </c>
      <c r="HWN631" s="161" t="e">
        <f t="shared" si="913"/>
        <v>#REF!</v>
      </c>
      <c r="HWO631" s="161" t="e">
        <f t="shared" si="913"/>
        <v>#REF!</v>
      </c>
      <c r="HWP631" s="161" t="e">
        <f t="shared" si="913"/>
        <v>#REF!</v>
      </c>
      <c r="HWQ631" s="161" t="e">
        <f t="shared" si="913"/>
        <v>#REF!</v>
      </c>
      <c r="HWR631" s="161" t="e">
        <f t="shared" si="913"/>
        <v>#REF!</v>
      </c>
      <c r="HWS631" s="161" t="e">
        <f t="shared" si="913"/>
        <v>#REF!</v>
      </c>
      <c r="HWT631" s="161" t="e">
        <f t="shared" si="913"/>
        <v>#REF!</v>
      </c>
      <c r="HWU631" s="161" t="e">
        <f t="shared" si="913"/>
        <v>#REF!</v>
      </c>
      <c r="HWV631" s="161" t="e">
        <f t="shared" si="913"/>
        <v>#REF!</v>
      </c>
      <c r="HWW631" s="161" t="e">
        <f t="shared" si="913"/>
        <v>#REF!</v>
      </c>
      <c r="HWX631" s="161" t="e">
        <f t="shared" si="913"/>
        <v>#REF!</v>
      </c>
      <c r="HWY631" s="161" t="e">
        <f t="shared" si="913"/>
        <v>#REF!</v>
      </c>
      <c r="HWZ631" s="161" t="e">
        <f t="shared" si="913"/>
        <v>#REF!</v>
      </c>
      <c r="HXA631" s="161" t="e">
        <f t="shared" si="913"/>
        <v>#REF!</v>
      </c>
      <c r="HXB631" s="161" t="e">
        <f t="shared" si="913"/>
        <v>#REF!</v>
      </c>
      <c r="HXC631" s="161" t="e">
        <f t="shared" si="913"/>
        <v>#REF!</v>
      </c>
      <c r="HXD631" s="161" t="e">
        <f t="shared" si="913"/>
        <v>#REF!</v>
      </c>
      <c r="HXE631" s="161" t="e">
        <f t="shared" si="913"/>
        <v>#REF!</v>
      </c>
      <c r="HXF631" s="161" t="e">
        <f t="shared" si="913"/>
        <v>#REF!</v>
      </c>
      <c r="HXG631" s="161" t="e">
        <f t="shared" si="913"/>
        <v>#REF!</v>
      </c>
      <c r="HXH631" s="161" t="e">
        <f t="shared" si="913"/>
        <v>#REF!</v>
      </c>
      <c r="HXI631" s="161" t="e">
        <f t="shared" si="913"/>
        <v>#REF!</v>
      </c>
      <c r="HXJ631" s="161" t="e">
        <f t="shared" si="913"/>
        <v>#REF!</v>
      </c>
      <c r="HXK631" s="161" t="e">
        <f t="shared" si="913"/>
        <v>#REF!</v>
      </c>
      <c r="HXL631" s="161" t="e">
        <f t="shared" si="913"/>
        <v>#REF!</v>
      </c>
      <c r="HXM631" s="161" t="e">
        <f t="shared" si="913"/>
        <v>#REF!</v>
      </c>
      <c r="HXN631" s="161" t="e">
        <f t="shared" si="913"/>
        <v>#REF!</v>
      </c>
      <c r="HXO631" s="161" t="e">
        <f t="shared" si="913"/>
        <v>#REF!</v>
      </c>
      <c r="HXP631" s="161" t="e">
        <f t="shared" si="913"/>
        <v>#REF!</v>
      </c>
      <c r="HXQ631" s="161" t="e">
        <f t="shared" si="913"/>
        <v>#REF!</v>
      </c>
      <c r="HXR631" s="161" t="e">
        <f t="shared" si="913"/>
        <v>#REF!</v>
      </c>
      <c r="HXS631" s="161" t="e">
        <f t="shared" si="913"/>
        <v>#REF!</v>
      </c>
      <c r="HXT631" s="161" t="e">
        <f t="shared" si="913"/>
        <v>#REF!</v>
      </c>
      <c r="HXU631" s="161" t="e">
        <f t="shared" ref="HXU631:IAF631" si="914">IF(OR(HXH631="YES",HXJ631="YES"),"YES","NO")</f>
        <v>#REF!</v>
      </c>
      <c r="HXV631" s="161" t="e">
        <f t="shared" si="914"/>
        <v>#REF!</v>
      </c>
      <c r="HXW631" s="161" t="e">
        <f t="shared" si="914"/>
        <v>#REF!</v>
      </c>
      <c r="HXX631" s="161" t="e">
        <f t="shared" si="914"/>
        <v>#REF!</v>
      </c>
      <c r="HXY631" s="161" t="e">
        <f t="shared" si="914"/>
        <v>#REF!</v>
      </c>
      <c r="HXZ631" s="161" t="e">
        <f t="shared" si="914"/>
        <v>#REF!</v>
      </c>
      <c r="HYA631" s="161" t="e">
        <f t="shared" si="914"/>
        <v>#REF!</v>
      </c>
      <c r="HYB631" s="161" t="e">
        <f t="shared" si="914"/>
        <v>#REF!</v>
      </c>
      <c r="HYC631" s="161" t="e">
        <f t="shared" si="914"/>
        <v>#REF!</v>
      </c>
      <c r="HYD631" s="161" t="e">
        <f t="shared" si="914"/>
        <v>#REF!</v>
      </c>
      <c r="HYE631" s="161" t="e">
        <f t="shared" si="914"/>
        <v>#REF!</v>
      </c>
      <c r="HYF631" s="161" t="e">
        <f t="shared" si="914"/>
        <v>#REF!</v>
      </c>
      <c r="HYG631" s="161" t="e">
        <f t="shared" si="914"/>
        <v>#REF!</v>
      </c>
      <c r="HYH631" s="161" t="e">
        <f t="shared" si="914"/>
        <v>#REF!</v>
      </c>
      <c r="HYI631" s="161" t="e">
        <f t="shared" si="914"/>
        <v>#REF!</v>
      </c>
      <c r="HYJ631" s="161" t="e">
        <f t="shared" si="914"/>
        <v>#REF!</v>
      </c>
      <c r="HYK631" s="161" t="e">
        <f t="shared" si="914"/>
        <v>#REF!</v>
      </c>
      <c r="HYL631" s="161" t="e">
        <f t="shared" si="914"/>
        <v>#REF!</v>
      </c>
      <c r="HYM631" s="161" t="e">
        <f t="shared" si="914"/>
        <v>#REF!</v>
      </c>
      <c r="HYN631" s="161" t="e">
        <f t="shared" si="914"/>
        <v>#REF!</v>
      </c>
      <c r="HYO631" s="161" t="e">
        <f t="shared" si="914"/>
        <v>#REF!</v>
      </c>
      <c r="HYP631" s="161" t="e">
        <f t="shared" si="914"/>
        <v>#REF!</v>
      </c>
      <c r="HYQ631" s="161" t="e">
        <f t="shared" si="914"/>
        <v>#REF!</v>
      </c>
      <c r="HYR631" s="161" t="e">
        <f t="shared" si="914"/>
        <v>#REF!</v>
      </c>
      <c r="HYS631" s="161" t="e">
        <f t="shared" si="914"/>
        <v>#REF!</v>
      </c>
      <c r="HYT631" s="161" t="e">
        <f t="shared" si="914"/>
        <v>#REF!</v>
      </c>
      <c r="HYU631" s="161" t="e">
        <f t="shared" si="914"/>
        <v>#REF!</v>
      </c>
      <c r="HYV631" s="161" t="e">
        <f t="shared" si="914"/>
        <v>#REF!</v>
      </c>
      <c r="HYW631" s="161" t="e">
        <f t="shared" si="914"/>
        <v>#REF!</v>
      </c>
      <c r="HYX631" s="161" t="e">
        <f t="shared" si="914"/>
        <v>#REF!</v>
      </c>
      <c r="HYY631" s="161" t="e">
        <f t="shared" si="914"/>
        <v>#REF!</v>
      </c>
      <c r="HYZ631" s="161" t="e">
        <f t="shared" si="914"/>
        <v>#REF!</v>
      </c>
      <c r="HZA631" s="161" t="e">
        <f t="shared" si="914"/>
        <v>#REF!</v>
      </c>
      <c r="HZB631" s="161" t="e">
        <f t="shared" si="914"/>
        <v>#REF!</v>
      </c>
      <c r="HZC631" s="161" t="e">
        <f t="shared" si="914"/>
        <v>#REF!</v>
      </c>
      <c r="HZD631" s="161" t="e">
        <f t="shared" si="914"/>
        <v>#REF!</v>
      </c>
      <c r="HZE631" s="161" t="e">
        <f t="shared" si="914"/>
        <v>#REF!</v>
      </c>
      <c r="HZF631" s="161" t="e">
        <f t="shared" si="914"/>
        <v>#REF!</v>
      </c>
      <c r="HZG631" s="161" t="e">
        <f t="shared" si="914"/>
        <v>#REF!</v>
      </c>
      <c r="HZH631" s="161" t="e">
        <f t="shared" si="914"/>
        <v>#REF!</v>
      </c>
      <c r="HZI631" s="161" t="e">
        <f t="shared" si="914"/>
        <v>#REF!</v>
      </c>
      <c r="HZJ631" s="161" t="e">
        <f t="shared" si="914"/>
        <v>#REF!</v>
      </c>
      <c r="HZK631" s="161" t="e">
        <f t="shared" si="914"/>
        <v>#REF!</v>
      </c>
      <c r="HZL631" s="161" t="e">
        <f t="shared" si="914"/>
        <v>#REF!</v>
      </c>
      <c r="HZM631" s="161" t="e">
        <f t="shared" si="914"/>
        <v>#REF!</v>
      </c>
      <c r="HZN631" s="161" t="e">
        <f t="shared" si="914"/>
        <v>#REF!</v>
      </c>
      <c r="HZO631" s="161" t="e">
        <f t="shared" si="914"/>
        <v>#REF!</v>
      </c>
      <c r="HZP631" s="161" t="e">
        <f t="shared" si="914"/>
        <v>#REF!</v>
      </c>
      <c r="HZQ631" s="161" t="e">
        <f t="shared" si="914"/>
        <v>#REF!</v>
      </c>
      <c r="HZR631" s="161" t="e">
        <f t="shared" si="914"/>
        <v>#REF!</v>
      </c>
      <c r="HZS631" s="161" t="e">
        <f t="shared" si="914"/>
        <v>#REF!</v>
      </c>
      <c r="HZT631" s="161" t="e">
        <f t="shared" si="914"/>
        <v>#REF!</v>
      </c>
      <c r="HZU631" s="161" t="e">
        <f t="shared" si="914"/>
        <v>#REF!</v>
      </c>
      <c r="HZV631" s="161" t="e">
        <f t="shared" si="914"/>
        <v>#REF!</v>
      </c>
      <c r="HZW631" s="161" t="e">
        <f t="shared" si="914"/>
        <v>#REF!</v>
      </c>
      <c r="HZX631" s="161" t="e">
        <f t="shared" si="914"/>
        <v>#REF!</v>
      </c>
      <c r="HZY631" s="161" t="e">
        <f t="shared" si="914"/>
        <v>#REF!</v>
      </c>
      <c r="HZZ631" s="161" t="e">
        <f t="shared" si="914"/>
        <v>#REF!</v>
      </c>
      <c r="IAA631" s="161" t="e">
        <f t="shared" si="914"/>
        <v>#REF!</v>
      </c>
      <c r="IAB631" s="161" t="e">
        <f t="shared" si="914"/>
        <v>#REF!</v>
      </c>
      <c r="IAC631" s="161" t="e">
        <f t="shared" si="914"/>
        <v>#REF!</v>
      </c>
      <c r="IAD631" s="161" t="e">
        <f t="shared" si="914"/>
        <v>#REF!</v>
      </c>
      <c r="IAE631" s="161" t="e">
        <f t="shared" si="914"/>
        <v>#REF!</v>
      </c>
      <c r="IAF631" s="161" t="e">
        <f t="shared" si="914"/>
        <v>#REF!</v>
      </c>
      <c r="IAG631" s="161" t="e">
        <f t="shared" ref="IAG631:ICR631" si="915">IF(OR(HZT631="YES",HZV631="YES"),"YES","NO")</f>
        <v>#REF!</v>
      </c>
      <c r="IAH631" s="161" t="e">
        <f t="shared" si="915"/>
        <v>#REF!</v>
      </c>
      <c r="IAI631" s="161" t="e">
        <f t="shared" si="915"/>
        <v>#REF!</v>
      </c>
      <c r="IAJ631" s="161" t="e">
        <f t="shared" si="915"/>
        <v>#REF!</v>
      </c>
      <c r="IAK631" s="161" t="e">
        <f t="shared" si="915"/>
        <v>#REF!</v>
      </c>
      <c r="IAL631" s="161" t="e">
        <f t="shared" si="915"/>
        <v>#REF!</v>
      </c>
      <c r="IAM631" s="161" t="e">
        <f t="shared" si="915"/>
        <v>#REF!</v>
      </c>
      <c r="IAN631" s="161" t="e">
        <f t="shared" si="915"/>
        <v>#REF!</v>
      </c>
      <c r="IAO631" s="161" t="e">
        <f t="shared" si="915"/>
        <v>#REF!</v>
      </c>
      <c r="IAP631" s="161" t="e">
        <f t="shared" si="915"/>
        <v>#REF!</v>
      </c>
      <c r="IAQ631" s="161" t="e">
        <f t="shared" si="915"/>
        <v>#REF!</v>
      </c>
      <c r="IAR631" s="161" t="e">
        <f t="shared" si="915"/>
        <v>#REF!</v>
      </c>
      <c r="IAS631" s="161" t="e">
        <f t="shared" si="915"/>
        <v>#REF!</v>
      </c>
      <c r="IAT631" s="161" t="e">
        <f t="shared" si="915"/>
        <v>#REF!</v>
      </c>
      <c r="IAU631" s="161" t="e">
        <f t="shared" si="915"/>
        <v>#REF!</v>
      </c>
      <c r="IAV631" s="161" t="e">
        <f t="shared" si="915"/>
        <v>#REF!</v>
      </c>
      <c r="IAW631" s="161" t="e">
        <f t="shared" si="915"/>
        <v>#REF!</v>
      </c>
      <c r="IAX631" s="161" t="e">
        <f t="shared" si="915"/>
        <v>#REF!</v>
      </c>
      <c r="IAY631" s="161" t="e">
        <f t="shared" si="915"/>
        <v>#REF!</v>
      </c>
      <c r="IAZ631" s="161" t="e">
        <f t="shared" si="915"/>
        <v>#REF!</v>
      </c>
      <c r="IBA631" s="161" t="e">
        <f t="shared" si="915"/>
        <v>#REF!</v>
      </c>
      <c r="IBB631" s="161" t="e">
        <f t="shared" si="915"/>
        <v>#REF!</v>
      </c>
      <c r="IBC631" s="161" t="e">
        <f t="shared" si="915"/>
        <v>#REF!</v>
      </c>
      <c r="IBD631" s="161" t="e">
        <f t="shared" si="915"/>
        <v>#REF!</v>
      </c>
      <c r="IBE631" s="161" t="e">
        <f t="shared" si="915"/>
        <v>#REF!</v>
      </c>
      <c r="IBF631" s="161" t="e">
        <f t="shared" si="915"/>
        <v>#REF!</v>
      </c>
      <c r="IBG631" s="161" t="e">
        <f t="shared" si="915"/>
        <v>#REF!</v>
      </c>
      <c r="IBH631" s="161" t="e">
        <f t="shared" si="915"/>
        <v>#REF!</v>
      </c>
      <c r="IBI631" s="161" t="e">
        <f t="shared" si="915"/>
        <v>#REF!</v>
      </c>
      <c r="IBJ631" s="161" t="e">
        <f t="shared" si="915"/>
        <v>#REF!</v>
      </c>
      <c r="IBK631" s="161" t="e">
        <f t="shared" si="915"/>
        <v>#REF!</v>
      </c>
      <c r="IBL631" s="161" t="e">
        <f t="shared" si="915"/>
        <v>#REF!</v>
      </c>
      <c r="IBM631" s="161" t="e">
        <f t="shared" si="915"/>
        <v>#REF!</v>
      </c>
      <c r="IBN631" s="161" t="e">
        <f t="shared" si="915"/>
        <v>#REF!</v>
      </c>
      <c r="IBO631" s="161" t="e">
        <f t="shared" si="915"/>
        <v>#REF!</v>
      </c>
      <c r="IBP631" s="161" t="e">
        <f t="shared" si="915"/>
        <v>#REF!</v>
      </c>
      <c r="IBQ631" s="161" t="e">
        <f t="shared" si="915"/>
        <v>#REF!</v>
      </c>
      <c r="IBR631" s="161" t="e">
        <f t="shared" si="915"/>
        <v>#REF!</v>
      </c>
      <c r="IBS631" s="161" t="e">
        <f t="shared" si="915"/>
        <v>#REF!</v>
      </c>
      <c r="IBT631" s="161" t="e">
        <f t="shared" si="915"/>
        <v>#REF!</v>
      </c>
      <c r="IBU631" s="161" t="e">
        <f t="shared" si="915"/>
        <v>#REF!</v>
      </c>
      <c r="IBV631" s="161" t="e">
        <f t="shared" si="915"/>
        <v>#REF!</v>
      </c>
      <c r="IBW631" s="161" t="e">
        <f t="shared" si="915"/>
        <v>#REF!</v>
      </c>
      <c r="IBX631" s="161" t="e">
        <f t="shared" si="915"/>
        <v>#REF!</v>
      </c>
      <c r="IBY631" s="161" t="e">
        <f t="shared" si="915"/>
        <v>#REF!</v>
      </c>
      <c r="IBZ631" s="161" t="e">
        <f t="shared" si="915"/>
        <v>#REF!</v>
      </c>
      <c r="ICA631" s="161" t="e">
        <f t="shared" si="915"/>
        <v>#REF!</v>
      </c>
      <c r="ICB631" s="161" t="e">
        <f t="shared" si="915"/>
        <v>#REF!</v>
      </c>
      <c r="ICC631" s="161" t="e">
        <f t="shared" si="915"/>
        <v>#REF!</v>
      </c>
      <c r="ICD631" s="161" t="e">
        <f t="shared" si="915"/>
        <v>#REF!</v>
      </c>
      <c r="ICE631" s="161" t="e">
        <f t="shared" si="915"/>
        <v>#REF!</v>
      </c>
      <c r="ICF631" s="161" t="e">
        <f t="shared" si="915"/>
        <v>#REF!</v>
      </c>
      <c r="ICG631" s="161" t="e">
        <f t="shared" si="915"/>
        <v>#REF!</v>
      </c>
      <c r="ICH631" s="161" t="e">
        <f t="shared" si="915"/>
        <v>#REF!</v>
      </c>
      <c r="ICI631" s="161" t="e">
        <f t="shared" si="915"/>
        <v>#REF!</v>
      </c>
      <c r="ICJ631" s="161" t="e">
        <f t="shared" si="915"/>
        <v>#REF!</v>
      </c>
      <c r="ICK631" s="161" t="e">
        <f t="shared" si="915"/>
        <v>#REF!</v>
      </c>
      <c r="ICL631" s="161" t="e">
        <f t="shared" si="915"/>
        <v>#REF!</v>
      </c>
      <c r="ICM631" s="161" t="e">
        <f t="shared" si="915"/>
        <v>#REF!</v>
      </c>
      <c r="ICN631" s="161" t="e">
        <f t="shared" si="915"/>
        <v>#REF!</v>
      </c>
      <c r="ICO631" s="161" t="e">
        <f t="shared" si="915"/>
        <v>#REF!</v>
      </c>
      <c r="ICP631" s="161" t="e">
        <f t="shared" si="915"/>
        <v>#REF!</v>
      </c>
      <c r="ICQ631" s="161" t="e">
        <f t="shared" si="915"/>
        <v>#REF!</v>
      </c>
      <c r="ICR631" s="161" t="e">
        <f t="shared" si="915"/>
        <v>#REF!</v>
      </c>
      <c r="ICS631" s="161" t="e">
        <f t="shared" ref="ICS631:IFD631" si="916">IF(OR(ICF631="YES",ICH631="YES"),"YES","NO")</f>
        <v>#REF!</v>
      </c>
      <c r="ICT631" s="161" t="e">
        <f t="shared" si="916"/>
        <v>#REF!</v>
      </c>
      <c r="ICU631" s="161" t="e">
        <f t="shared" si="916"/>
        <v>#REF!</v>
      </c>
      <c r="ICV631" s="161" t="e">
        <f t="shared" si="916"/>
        <v>#REF!</v>
      </c>
      <c r="ICW631" s="161" t="e">
        <f t="shared" si="916"/>
        <v>#REF!</v>
      </c>
      <c r="ICX631" s="161" t="e">
        <f t="shared" si="916"/>
        <v>#REF!</v>
      </c>
      <c r="ICY631" s="161" t="e">
        <f t="shared" si="916"/>
        <v>#REF!</v>
      </c>
      <c r="ICZ631" s="161" t="e">
        <f t="shared" si="916"/>
        <v>#REF!</v>
      </c>
      <c r="IDA631" s="161" t="e">
        <f t="shared" si="916"/>
        <v>#REF!</v>
      </c>
      <c r="IDB631" s="161" t="e">
        <f t="shared" si="916"/>
        <v>#REF!</v>
      </c>
      <c r="IDC631" s="161" t="e">
        <f t="shared" si="916"/>
        <v>#REF!</v>
      </c>
      <c r="IDD631" s="161" t="e">
        <f t="shared" si="916"/>
        <v>#REF!</v>
      </c>
      <c r="IDE631" s="161" t="e">
        <f t="shared" si="916"/>
        <v>#REF!</v>
      </c>
      <c r="IDF631" s="161" t="e">
        <f t="shared" si="916"/>
        <v>#REF!</v>
      </c>
      <c r="IDG631" s="161" t="e">
        <f t="shared" si="916"/>
        <v>#REF!</v>
      </c>
      <c r="IDH631" s="161" t="e">
        <f t="shared" si="916"/>
        <v>#REF!</v>
      </c>
      <c r="IDI631" s="161" t="e">
        <f t="shared" si="916"/>
        <v>#REF!</v>
      </c>
      <c r="IDJ631" s="161" t="e">
        <f t="shared" si="916"/>
        <v>#REF!</v>
      </c>
      <c r="IDK631" s="161" t="e">
        <f t="shared" si="916"/>
        <v>#REF!</v>
      </c>
      <c r="IDL631" s="161" t="e">
        <f t="shared" si="916"/>
        <v>#REF!</v>
      </c>
      <c r="IDM631" s="161" t="e">
        <f t="shared" si="916"/>
        <v>#REF!</v>
      </c>
      <c r="IDN631" s="161" t="e">
        <f t="shared" si="916"/>
        <v>#REF!</v>
      </c>
      <c r="IDO631" s="161" t="e">
        <f t="shared" si="916"/>
        <v>#REF!</v>
      </c>
      <c r="IDP631" s="161" t="e">
        <f t="shared" si="916"/>
        <v>#REF!</v>
      </c>
      <c r="IDQ631" s="161" t="e">
        <f t="shared" si="916"/>
        <v>#REF!</v>
      </c>
      <c r="IDR631" s="161" t="e">
        <f t="shared" si="916"/>
        <v>#REF!</v>
      </c>
      <c r="IDS631" s="161" t="e">
        <f t="shared" si="916"/>
        <v>#REF!</v>
      </c>
      <c r="IDT631" s="161" t="e">
        <f t="shared" si="916"/>
        <v>#REF!</v>
      </c>
      <c r="IDU631" s="161" t="e">
        <f t="shared" si="916"/>
        <v>#REF!</v>
      </c>
      <c r="IDV631" s="161" t="e">
        <f t="shared" si="916"/>
        <v>#REF!</v>
      </c>
      <c r="IDW631" s="161" t="e">
        <f t="shared" si="916"/>
        <v>#REF!</v>
      </c>
      <c r="IDX631" s="161" t="e">
        <f t="shared" si="916"/>
        <v>#REF!</v>
      </c>
      <c r="IDY631" s="161" t="e">
        <f t="shared" si="916"/>
        <v>#REF!</v>
      </c>
      <c r="IDZ631" s="161" t="e">
        <f t="shared" si="916"/>
        <v>#REF!</v>
      </c>
      <c r="IEA631" s="161" t="e">
        <f t="shared" si="916"/>
        <v>#REF!</v>
      </c>
      <c r="IEB631" s="161" t="e">
        <f t="shared" si="916"/>
        <v>#REF!</v>
      </c>
      <c r="IEC631" s="161" t="e">
        <f t="shared" si="916"/>
        <v>#REF!</v>
      </c>
      <c r="IED631" s="161" t="e">
        <f t="shared" si="916"/>
        <v>#REF!</v>
      </c>
      <c r="IEE631" s="161" t="e">
        <f t="shared" si="916"/>
        <v>#REF!</v>
      </c>
      <c r="IEF631" s="161" t="e">
        <f t="shared" si="916"/>
        <v>#REF!</v>
      </c>
      <c r="IEG631" s="161" t="e">
        <f t="shared" si="916"/>
        <v>#REF!</v>
      </c>
      <c r="IEH631" s="161" t="e">
        <f t="shared" si="916"/>
        <v>#REF!</v>
      </c>
      <c r="IEI631" s="161" t="e">
        <f t="shared" si="916"/>
        <v>#REF!</v>
      </c>
      <c r="IEJ631" s="161" t="e">
        <f t="shared" si="916"/>
        <v>#REF!</v>
      </c>
      <c r="IEK631" s="161" t="e">
        <f t="shared" si="916"/>
        <v>#REF!</v>
      </c>
      <c r="IEL631" s="161" t="e">
        <f t="shared" si="916"/>
        <v>#REF!</v>
      </c>
      <c r="IEM631" s="161" t="e">
        <f t="shared" si="916"/>
        <v>#REF!</v>
      </c>
      <c r="IEN631" s="161" t="e">
        <f t="shared" si="916"/>
        <v>#REF!</v>
      </c>
      <c r="IEO631" s="161" t="e">
        <f t="shared" si="916"/>
        <v>#REF!</v>
      </c>
      <c r="IEP631" s="161" t="e">
        <f t="shared" si="916"/>
        <v>#REF!</v>
      </c>
      <c r="IEQ631" s="161" t="e">
        <f t="shared" si="916"/>
        <v>#REF!</v>
      </c>
      <c r="IER631" s="161" t="e">
        <f t="shared" si="916"/>
        <v>#REF!</v>
      </c>
      <c r="IES631" s="161" t="e">
        <f t="shared" si="916"/>
        <v>#REF!</v>
      </c>
      <c r="IET631" s="161" t="e">
        <f t="shared" si="916"/>
        <v>#REF!</v>
      </c>
      <c r="IEU631" s="161" t="e">
        <f t="shared" si="916"/>
        <v>#REF!</v>
      </c>
      <c r="IEV631" s="161" t="e">
        <f t="shared" si="916"/>
        <v>#REF!</v>
      </c>
      <c r="IEW631" s="161" t="e">
        <f t="shared" si="916"/>
        <v>#REF!</v>
      </c>
      <c r="IEX631" s="161" t="e">
        <f t="shared" si="916"/>
        <v>#REF!</v>
      </c>
      <c r="IEY631" s="161" t="e">
        <f t="shared" si="916"/>
        <v>#REF!</v>
      </c>
      <c r="IEZ631" s="161" t="e">
        <f t="shared" si="916"/>
        <v>#REF!</v>
      </c>
      <c r="IFA631" s="161" t="e">
        <f t="shared" si="916"/>
        <v>#REF!</v>
      </c>
      <c r="IFB631" s="161" t="e">
        <f t="shared" si="916"/>
        <v>#REF!</v>
      </c>
      <c r="IFC631" s="161" t="e">
        <f t="shared" si="916"/>
        <v>#REF!</v>
      </c>
      <c r="IFD631" s="161" t="e">
        <f t="shared" si="916"/>
        <v>#REF!</v>
      </c>
      <c r="IFE631" s="161" t="e">
        <f t="shared" ref="IFE631:IHP631" si="917">IF(OR(IER631="YES",IET631="YES"),"YES","NO")</f>
        <v>#REF!</v>
      </c>
      <c r="IFF631" s="161" t="e">
        <f t="shared" si="917"/>
        <v>#REF!</v>
      </c>
      <c r="IFG631" s="161" t="e">
        <f t="shared" si="917"/>
        <v>#REF!</v>
      </c>
      <c r="IFH631" s="161" t="e">
        <f t="shared" si="917"/>
        <v>#REF!</v>
      </c>
      <c r="IFI631" s="161" t="e">
        <f t="shared" si="917"/>
        <v>#REF!</v>
      </c>
      <c r="IFJ631" s="161" t="e">
        <f t="shared" si="917"/>
        <v>#REF!</v>
      </c>
      <c r="IFK631" s="161" t="e">
        <f t="shared" si="917"/>
        <v>#REF!</v>
      </c>
      <c r="IFL631" s="161" t="e">
        <f t="shared" si="917"/>
        <v>#REF!</v>
      </c>
      <c r="IFM631" s="161" t="e">
        <f t="shared" si="917"/>
        <v>#REF!</v>
      </c>
      <c r="IFN631" s="161" t="e">
        <f t="shared" si="917"/>
        <v>#REF!</v>
      </c>
      <c r="IFO631" s="161" t="e">
        <f t="shared" si="917"/>
        <v>#REF!</v>
      </c>
      <c r="IFP631" s="161" t="e">
        <f t="shared" si="917"/>
        <v>#REF!</v>
      </c>
      <c r="IFQ631" s="161" t="e">
        <f t="shared" si="917"/>
        <v>#REF!</v>
      </c>
      <c r="IFR631" s="161" t="e">
        <f t="shared" si="917"/>
        <v>#REF!</v>
      </c>
      <c r="IFS631" s="161" t="e">
        <f t="shared" si="917"/>
        <v>#REF!</v>
      </c>
      <c r="IFT631" s="161" t="e">
        <f t="shared" si="917"/>
        <v>#REF!</v>
      </c>
      <c r="IFU631" s="161" t="e">
        <f t="shared" si="917"/>
        <v>#REF!</v>
      </c>
      <c r="IFV631" s="161" t="e">
        <f t="shared" si="917"/>
        <v>#REF!</v>
      </c>
      <c r="IFW631" s="161" t="e">
        <f t="shared" si="917"/>
        <v>#REF!</v>
      </c>
      <c r="IFX631" s="161" t="e">
        <f t="shared" si="917"/>
        <v>#REF!</v>
      </c>
      <c r="IFY631" s="161" t="e">
        <f t="shared" si="917"/>
        <v>#REF!</v>
      </c>
      <c r="IFZ631" s="161" t="e">
        <f t="shared" si="917"/>
        <v>#REF!</v>
      </c>
      <c r="IGA631" s="161" t="e">
        <f t="shared" si="917"/>
        <v>#REF!</v>
      </c>
      <c r="IGB631" s="161" t="e">
        <f t="shared" si="917"/>
        <v>#REF!</v>
      </c>
      <c r="IGC631" s="161" t="e">
        <f t="shared" si="917"/>
        <v>#REF!</v>
      </c>
      <c r="IGD631" s="161" t="e">
        <f t="shared" si="917"/>
        <v>#REF!</v>
      </c>
      <c r="IGE631" s="161" t="e">
        <f t="shared" si="917"/>
        <v>#REF!</v>
      </c>
      <c r="IGF631" s="161" t="e">
        <f t="shared" si="917"/>
        <v>#REF!</v>
      </c>
      <c r="IGG631" s="161" t="e">
        <f t="shared" si="917"/>
        <v>#REF!</v>
      </c>
      <c r="IGH631" s="161" t="e">
        <f t="shared" si="917"/>
        <v>#REF!</v>
      </c>
      <c r="IGI631" s="161" t="e">
        <f t="shared" si="917"/>
        <v>#REF!</v>
      </c>
      <c r="IGJ631" s="161" t="e">
        <f t="shared" si="917"/>
        <v>#REF!</v>
      </c>
      <c r="IGK631" s="161" t="e">
        <f t="shared" si="917"/>
        <v>#REF!</v>
      </c>
      <c r="IGL631" s="161" t="e">
        <f t="shared" si="917"/>
        <v>#REF!</v>
      </c>
      <c r="IGM631" s="161" t="e">
        <f t="shared" si="917"/>
        <v>#REF!</v>
      </c>
      <c r="IGN631" s="161" t="e">
        <f t="shared" si="917"/>
        <v>#REF!</v>
      </c>
      <c r="IGO631" s="161" t="e">
        <f t="shared" si="917"/>
        <v>#REF!</v>
      </c>
      <c r="IGP631" s="161" t="e">
        <f t="shared" si="917"/>
        <v>#REF!</v>
      </c>
      <c r="IGQ631" s="161" t="e">
        <f t="shared" si="917"/>
        <v>#REF!</v>
      </c>
      <c r="IGR631" s="161" t="e">
        <f t="shared" si="917"/>
        <v>#REF!</v>
      </c>
      <c r="IGS631" s="161" t="e">
        <f t="shared" si="917"/>
        <v>#REF!</v>
      </c>
      <c r="IGT631" s="161" t="e">
        <f t="shared" si="917"/>
        <v>#REF!</v>
      </c>
      <c r="IGU631" s="161" t="e">
        <f t="shared" si="917"/>
        <v>#REF!</v>
      </c>
      <c r="IGV631" s="161" t="e">
        <f t="shared" si="917"/>
        <v>#REF!</v>
      </c>
      <c r="IGW631" s="161" t="e">
        <f t="shared" si="917"/>
        <v>#REF!</v>
      </c>
      <c r="IGX631" s="161" t="e">
        <f t="shared" si="917"/>
        <v>#REF!</v>
      </c>
      <c r="IGY631" s="161" t="e">
        <f t="shared" si="917"/>
        <v>#REF!</v>
      </c>
      <c r="IGZ631" s="161" t="e">
        <f t="shared" si="917"/>
        <v>#REF!</v>
      </c>
      <c r="IHA631" s="161" t="e">
        <f t="shared" si="917"/>
        <v>#REF!</v>
      </c>
      <c r="IHB631" s="161" t="e">
        <f t="shared" si="917"/>
        <v>#REF!</v>
      </c>
      <c r="IHC631" s="161" t="e">
        <f t="shared" si="917"/>
        <v>#REF!</v>
      </c>
      <c r="IHD631" s="161" t="e">
        <f t="shared" si="917"/>
        <v>#REF!</v>
      </c>
      <c r="IHE631" s="161" t="e">
        <f t="shared" si="917"/>
        <v>#REF!</v>
      </c>
      <c r="IHF631" s="161" t="e">
        <f t="shared" si="917"/>
        <v>#REF!</v>
      </c>
      <c r="IHG631" s="161" t="e">
        <f t="shared" si="917"/>
        <v>#REF!</v>
      </c>
      <c r="IHH631" s="161" t="e">
        <f t="shared" si="917"/>
        <v>#REF!</v>
      </c>
      <c r="IHI631" s="161" t="e">
        <f t="shared" si="917"/>
        <v>#REF!</v>
      </c>
      <c r="IHJ631" s="161" t="e">
        <f t="shared" si="917"/>
        <v>#REF!</v>
      </c>
      <c r="IHK631" s="161" t="e">
        <f t="shared" si="917"/>
        <v>#REF!</v>
      </c>
      <c r="IHL631" s="161" t="e">
        <f t="shared" si="917"/>
        <v>#REF!</v>
      </c>
      <c r="IHM631" s="161" t="e">
        <f t="shared" si="917"/>
        <v>#REF!</v>
      </c>
      <c r="IHN631" s="161" t="e">
        <f t="shared" si="917"/>
        <v>#REF!</v>
      </c>
      <c r="IHO631" s="161" t="e">
        <f t="shared" si="917"/>
        <v>#REF!</v>
      </c>
      <c r="IHP631" s="161" t="e">
        <f t="shared" si="917"/>
        <v>#REF!</v>
      </c>
      <c r="IHQ631" s="161" t="e">
        <f t="shared" ref="IHQ631:IKB631" si="918">IF(OR(IHD631="YES",IHF631="YES"),"YES","NO")</f>
        <v>#REF!</v>
      </c>
      <c r="IHR631" s="161" t="e">
        <f t="shared" si="918"/>
        <v>#REF!</v>
      </c>
      <c r="IHS631" s="161" t="e">
        <f t="shared" si="918"/>
        <v>#REF!</v>
      </c>
      <c r="IHT631" s="161" t="e">
        <f t="shared" si="918"/>
        <v>#REF!</v>
      </c>
      <c r="IHU631" s="161" t="e">
        <f t="shared" si="918"/>
        <v>#REF!</v>
      </c>
      <c r="IHV631" s="161" t="e">
        <f t="shared" si="918"/>
        <v>#REF!</v>
      </c>
      <c r="IHW631" s="161" t="e">
        <f t="shared" si="918"/>
        <v>#REF!</v>
      </c>
      <c r="IHX631" s="161" t="e">
        <f t="shared" si="918"/>
        <v>#REF!</v>
      </c>
      <c r="IHY631" s="161" t="e">
        <f t="shared" si="918"/>
        <v>#REF!</v>
      </c>
      <c r="IHZ631" s="161" t="e">
        <f t="shared" si="918"/>
        <v>#REF!</v>
      </c>
      <c r="IIA631" s="161" t="e">
        <f t="shared" si="918"/>
        <v>#REF!</v>
      </c>
      <c r="IIB631" s="161" t="e">
        <f t="shared" si="918"/>
        <v>#REF!</v>
      </c>
      <c r="IIC631" s="161" t="e">
        <f t="shared" si="918"/>
        <v>#REF!</v>
      </c>
      <c r="IID631" s="161" t="e">
        <f t="shared" si="918"/>
        <v>#REF!</v>
      </c>
      <c r="IIE631" s="161" t="e">
        <f t="shared" si="918"/>
        <v>#REF!</v>
      </c>
      <c r="IIF631" s="161" t="e">
        <f t="shared" si="918"/>
        <v>#REF!</v>
      </c>
      <c r="IIG631" s="161" t="e">
        <f t="shared" si="918"/>
        <v>#REF!</v>
      </c>
      <c r="IIH631" s="161" t="e">
        <f t="shared" si="918"/>
        <v>#REF!</v>
      </c>
      <c r="III631" s="161" t="e">
        <f t="shared" si="918"/>
        <v>#REF!</v>
      </c>
      <c r="IIJ631" s="161" t="e">
        <f t="shared" si="918"/>
        <v>#REF!</v>
      </c>
      <c r="IIK631" s="161" t="e">
        <f t="shared" si="918"/>
        <v>#REF!</v>
      </c>
      <c r="IIL631" s="161" t="e">
        <f t="shared" si="918"/>
        <v>#REF!</v>
      </c>
      <c r="IIM631" s="161" t="e">
        <f t="shared" si="918"/>
        <v>#REF!</v>
      </c>
      <c r="IIN631" s="161" t="e">
        <f t="shared" si="918"/>
        <v>#REF!</v>
      </c>
      <c r="IIO631" s="161" t="e">
        <f t="shared" si="918"/>
        <v>#REF!</v>
      </c>
      <c r="IIP631" s="161" t="e">
        <f t="shared" si="918"/>
        <v>#REF!</v>
      </c>
      <c r="IIQ631" s="161" t="e">
        <f t="shared" si="918"/>
        <v>#REF!</v>
      </c>
      <c r="IIR631" s="161" t="e">
        <f t="shared" si="918"/>
        <v>#REF!</v>
      </c>
      <c r="IIS631" s="161" t="e">
        <f t="shared" si="918"/>
        <v>#REF!</v>
      </c>
      <c r="IIT631" s="161" t="e">
        <f t="shared" si="918"/>
        <v>#REF!</v>
      </c>
      <c r="IIU631" s="161" t="e">
        <f t="shared" si="918"/>
        <v>#REF!</v>
      </c>
      <c r="IIV631" s="161" t="e">
        <f t="shared" si="918"/>
        <v>#REF!</v>
      </c>
      <c r="IIW631" s="161" t="e">
        <f t="shared" si="918"/>
        <v>#REF!</v>
      </c>
      <c r="IIX631" s="161" t="e">
        <f t="shared" si="918"/>
        <v>#REF!</v>
      </c>
      <c r="IIY631" s="161" t="e">
        <f t="shared" si="918"/>
        <v>#REF!</v>
      </c>
      <c r="IIZ631" s="161" t="e">
        <f t="shared" si="918"/>
        <v>#REF!</v>
      </c>
      <c r="IJA631" s="161" t="e">
        <f t="shared" si="918"/>
        <v>#REF!</v>
      </c>
      <c r="IJB631" s="161" t="e">
        <f t="shared" si="918"/>
        <v>#REF!</v>
      </c>
      <c r="IJC631" s="161" t="e">
        <f t="shared" si="918"/>
        <v>#REF!</v>
      </c>
      <c r="IJD631" s="161" t="e">
        <f t="shared" si="918"/>
        <v>#REF!</v>
      </c>
      <c r="IJE631" s="161" t="e">
        <f t="shared" si="918"/>
        <v>#REF!</v>
      </c>
      <c r="IJF631" s="161" t="e">
        <f t="shared" si="918"/>
        <v>#REF!</v>
      </c>
      <c r="IJG631" s="161" t="e">
        <f t="shared" si="918"/>
        <v>#REF!</v>
      </c>
      <c r="IJH631" s="161" t="e">
        <f t="shared" si="918"/>
        <v>#REF!</v>
      </c>
      <c r="IJI631" s="161" t="e">
        <f t="shared" si="918"/>
        <v>#REF!</v>
      </c>
      <c r="IJJ631" s="161" t="e">
        <f t="shared" si="918"/>
        <v>#REF!</v>
      </c>
      <c r="IJK631" s="161" t="e">
        <f t="shared" si="918"/>
        <v>#REF!</v>
      </c>
      <c r="IJL631" s="161" t="e">
        <f t="shared" si="918"/>
        <v>#REF!</v>
      </c>
      <c r="IJM631" s="161" t="e">
        <f t="shared" si="918"/>
        <v>#REF!</v>
      </c>
      <c r="IJN631" s="161" t="e">
        <f t="shared" si="918"/>
        <v>#REF!</v>
      </c>
      <c r="IJO631" s="161" t="e">
        <f t="shared" si="918"/>
        <v>#REF!</v>
      </c>
      <c r="IJP631" s="161" t="e">
        <f t="shared" si="918"/>
        <v>#REF!</v>
      </c>
      <c r="IJQ631" s="161" t="e">
        <f t="shared" si="918"/>
        <v>#REF!</v>
      </c>
      <c r="IJR631" s="161" t="e">
        <f t="shared" si="918"/>
        <v>#REF!</v>
      </c>
      <c r="IJS631" s="161" t="e">
        <f t="shared" si="918"/>
        <v>#REF!</v>
      </c>
      <c r="IJT631" s="161" t="e">
        <f t="shared" si="918"/>
        <v>#REF!</v>
      </c>
      <c r="IJU631" s="161" t="e">
        <f t="shared" si="918"/>
        <v>#REF!</v>
      </c>
      <c r="IJV631" s="161" t="e">
        <f t="shared" si="918"/>
        <v>#REF!</v>
      </c>
      <c r="IJW631" s="161" t="e">
        <f t="shared" si="918"/>
        <v>#REF!</v>
      </c>
      <c r="IJX631" s="161" t="e">
        <f t="shared" si="918"/>
        <v>#REF!</v>
      </c>
      <c r="IJY631" s="161" t="e">
        <f t="shared" si="918"/>
        <v>#REF!</v>
      </c>
      <c r="IJZ631" s="161" t="e">
        <f t="shared" si="918"/>
        <v>#REF!</v>
      </c>
      <c r="IKA631" s="161" t="e">
        <f t="shared" si="918"/>
        <v>#REF!</v>
      </c>
      <c r="IKB631" s="161" t="e">
        <f t="shared" si="918"/>
        <v>#REF!</v>
      </c>
      <c r="IKC631" s="161" t="e">
        <f t="shared" ref="IKC631:IMN631" si="919">IF(OR(IJP631="YES",IJR631="YES"),"YES","NO")</f>
        <v>#REF!</v>
      </c>
      <c r="IKD631" s="161" t="e">
        <f t="shared" si="919"/>
        <v>#REF!</v>
      </c>
      <c r="IKE631" s="161" t="e">
        <f t="shared" si="919"/>
        <v>#REF!</v>
      </c>
      <c r="IKF631" s="161" t="e">
        <f t="shared" si="919"/>
        <v>#REF!</v>
      </c>
      <c r="IKG631" s="161" t="e">
        <f t="shared" si="919"/>
        <v>#REF!</v>
      </c>
      <c r="IKH631" s="161" t="e">
        <f t="shared" si="919"/>
        <v>#REF!</v>
      </c>
      <c r="IKI631" s="161" t="e">
        <f t="shared" si="919"/>
        <v>#REF!</v>
      </c>
      <c r="IKJ631" s="161" t="e">
        <f t="shared" si="919"/>
        <v>#REF!</v>
      </c>
      <c r="IKK631" s="161" t="e">
        <f t="shared" si="919"/>
        <v>#REF!</v>
      </c>
      <c r="IKL631" s="161" t="e">
        <f t="shared" si="919"/>
        <v>#REF!</v>
      </c>
      <c r="IKM631" s="161" t="e">
        <f t="shared" si="919"/>
        <v>#REF!</v>
      </c>
      <c r="IKN631" s="161" t="e">
        <f t="shared" si="919"/>
        <v>#REF!</v>
      </c>
      <c r="IKO631" s="161" t="e">
        <f t="shared" si="919"/>
        <v>#REF!</v>
      </c>
      <c r="IKP631" s="161" t="e">
        <f t="shared" si="919"/>
        <v>#REF!</v>
      </c>
      <c r="IKQ631" s="161" t="e">
        <f t="shared" si="919"/>
        <v>#REF!</v>
      </c>
      <c r="IKR631" s="161" t="e">
        <f t="shared" si="919"/>
        <v>#REF!</v>
      </c>
      <c r="IKS631" s="161" t="e">
        <f t="shared" si="919"/>
        <v>#REF!</v>
      </c>
      <c r="IKT631" s="161" t="e">
        <f t="shared" si="919"/>
        <v>#REF!</v>
      </c>
      <c r="IKU631" s="161" t="e">
        <f t="shared" si="919"/>
        <v>#REF!</v>
      </c>
      <c r="IKV631" s="161" t="e">
        <f t="shared" si="919"/>
        <v>#REF!</v>
      </c>
      <c r="IKW631" s="161" t="e">
        <f t="shared" si="919"/>
        <v>#REF!</v>
      </c>
      <c r="IKX631" s="161" t="e">
        <f t="shared" si="919"/>
        <v>#REF!</v>
      </c>
      <c r="IKY631" s="161" t="e">
        <f t="shared" si="919"/>
        <v>#REF!</v>
      </c>
      <c r="IKZ631" s="161" t="e">
        <f t="shared" si="919"/>
        <v>#REF!</v>
      </c>
      <c r="ILA631" s="161" t="e">
        <f t="shared" si="919"/>
        <v>#REF!</v>
      </c>
      <c r="ILB631" s="161" t="e">
        <f t="shared" si="919"/>
        <v>#REF!</v>
      </c>
      <c r="ILC631" s="161" t="e">
        <f t="shared" si="919"/>
        <v>#REF!</v>
      </c>
      <c r="ILD631" s="161" t="e">
        <f t="shared" si="919"/>
        <v>#REF!</v>
      </c>
      <c r="ILE631" s="161" t="e">
        <f t="shared" si="919"/>
        <v>#REF!</v>
      </c>
      <c r="ILF631" s="161" t="e">
        <f t="shared" si="919"/>
        <v>#REF!</v>
      </c>
      <c r="ILG631" s="161" t="e">
        <f t="shared" si="919"/>
        <v>#REF!</v>
      </c>
      <c r="ILH631" s="161" t="e">
        <f t="shared" si="919"/>
        <v>#REF!</v>
      </c>
      <c r="ILI631" s="161" t="e">
        <f t="shared" si="919"/>
        <v>#REF!</v>
      </c>
      <c r="ILJ631" s="161" t="e">
        <f t="shared" si="919"/>
        <v>#REF!</v>
      </c>
      <c r="ILK631" s="161" t="e">
        <f t="shared" si="919"/>
        <v>#REF!</v>
      </c>
      <c r="ILL631" s="161" t="e">
        <f t="shared" si="919"/>
        <v>#REF!</v>
      </c>
      <c r="ILM631" s="161" t="e">
        <f t="shared" si="919"/>
        <v>#REF!</v>
      </c>
      <c r="ILN631" s="161" t="e">
        <f t="shared" si="919"/>
        <v>#REF!</v>
      </c>
      <c r="ILO631" s="161" t="e">
        <f t="shared" si="919"/>
        <v>#REF!</v>
      </c>
      <c r="ILP631" s="161" t="e">
        <f t="shared" si="919"/>
        <v>#REF!</v>
      </c>
      <c r="ILQ631" s="161" t="e">
        <f t="shared" si="919"/>
        <v>#REF!</v>
      </c>
      <c r="ILR631" s="161" t="e">
        <f t="shared" si="919"/>
        <v>#REF!</v>
      </c>
      <c r="ILS631" s="161" t="e">
        <f t="shared" si="919"/>
        <v>#REF!</v>
      </c>
      <c r="ILT631" s="161" t="e">
        <f t="shared" si="919"/>
        <v>#REF!</v>
      </c>
      <c r="ILU631" s="161" t="e">
        <f t="shared" si="919"/>
        <v>#REF!</v>
      </c>
      <c r="ILV631" s="161" t="e">
        <f t="shared" si="919"/>
        <v>#REF!</v>
      </c>
      <c r="ILW631" s="161" t="e">
        <f t="shared" si="919"/>
        <v>#REF!</v>
      </c>
      <c r="ILX631" s="161" t="e">
        <f t="shared" si="919"/>
        <v>#REF!</v>
      </c>
      <c r="ILY631" s="161" t="e">
        <f t="shared" si="919"/>
        <v>#REF!</v>
      </c>
      <c r="ILZ631" s="161" t="e">
        <f t="shared" si="919"/>
        <v>#REF!</v>
      </c>
      <c r="IMA631" s="161" t="e">
        <f t="shared" si="919"/>
        <v>#REF!</v>
      </c>
      <c r="IMB631" s="161" t="e">
        <f t="shared" si="919"/>
        <v>#REF!</v>
      </c>
      <c r="IMC631" s="161" t="e">
        <f t="shared" si="919"/>
        <v>#REF!</v>
      </c>
      <c r="IMD631" s="161" t="e">
        <f t="shared" si="919"/>
        <v>#REF!</v>
      </c>
      <c r="IME631" s="161" t="e">
        <f t="shared" si="919"/>
        <v>#REF!</v>
      </c>
      <c r="IMF631" s="161" t="e">
        <f t="shared" si="919"/>
        <v>#REF!</v>
      </c>
      <c r="IMG631" s="161" t="e">
        <f t="shared" si="919"/>
        <v>#REF!</v>
      </c>
      <c r="IMH631" s="161" t="e">
        <f t="shared" si="919"/>
        <v>#REF!</v>
      </c>
      <c r="IMI631" s="161" t="e">
        <f t="shared" si="919"/>
        <v>#REF!</v>
      </c>
      <c r="IMJ631" s="161" t="e">
        <f t="shared" si="919"/>
        <v>#REF!</v>
      </c>
      <c r="IMK631" s="161" t="e">
        <f t="shared" si="919"/>
        <v>#REF!</v>
      </c>
      <c r="IML631" s="161" t="e">
        <f t="shared" si="919"/>
        <v>#REF!</v>
      </c>
      <c r="IMM631" s="161" t="e">
        <f t="shared" si="919"/>
        <v>#REF!</v>
      </c>
      <c r="IMN631" s="161" t="e">
        <f t="shared" si="919"/>
        <v>#REF!</v>
      </c>
      <c r="IMO631" s="161" t="e">
        <f t="shared" ref="IMO631:IOZ631" si="920">IF(OR(IMB631="YES",IMD631="YES"),"YES","NO")</f>
        <v>#REF!</v>
      </c>
      <c r="IMP631" s="161" t="e">
        <f t="shared" si="920"/>
        <v>#REF!</v>
      </c>
      <c r="IMQ631" s="161" t="e">
        <f t="shared" si="920"/>
        <v>#REF!</v>
      </c>
      <c r="IMR631" s="161" t="e">
        <f t="shared" si="920"/>
        <v>#REF!</v>
      </c>
      <c r="IMS631" s="161" t="e">
        <f t="shared" si="920"/>
        <v>#REF!</v>
      </c>
      <c r="IMT631" s="161" t="e">
        <f t="shared" si="920"/>
        <v>#REF!</v>
      </c>
      <c r="IMU631" s="161" t="e">
        <f t="shared" si="920"/>
        <v>#REF!</v>
      </c>
      <c r="IMV631" s="161" t="e">
        <f t="shared" si="920"/>
        <v>#REF!</v>
      </c>
      <c r="IMW631" s="161" t="e">
        <f t="shared" si="920"/>
        <v>#REF!</v>
      </c>
      <c r="IMX631" s="161" t="e">
        <f t="shared" si="920"/>
        <v>#REF!</v>
      </c>
      <c r="IMY631" s="161" t="e">
        <f t="shared" si="920"/>
        <v>#REF!</v>
      </c>
      <c r="IMZ631" s="161" t="e">
        <f t="shared" si="920"/>
        <v>#REF!</v>
      </c>
      <c r="INA631" s="161" t="e">
        <f t="shared" si="920"/>
        <v>#REF!</v>
      </c>
      <c r="INB631" s="161" t="e">
        <f t="shared" si="920"/>
        <v>#REF!</v>
      </c>
      <c r="INC631" s="161" t="e">
        <f t="shared" si="920"/>
        <v>#REF!</v>
      </c>
      <c r="IND631" s="161" t="e">
        <f t="shared" si="920"/>
        <v>#REF!</v>
      </c>
      <c r="INE631" s="161" t="e">
        <f t="shared" si="920"/>
        <v>#REF!</v>
      </c>
      <c r="INF631" s="161" t="e">
        <f t="shared" si="920"/>
        <v>#REF!</v>
      </c>
      <c r="ING631" s="161" t="e">
        <f t="shared" si="920"/>
        <v>#REF!</v>
      </c>
      <c r="INH631" s="161" t="e">
        <f t="shared" si="920"/>
        <v>#REF!</v>
      </c>
      <c r="INI631" s="161" t="e">
        <f t="shared" si="920"/>
        <v>#REF!</v>
      </c>
      <c r="INJ631" s="161" t="e">
        <f t="shared" si="920"/>
        <v>#REF!</v>
      </c>
      <c r="INK631" s="161" t="e">
        <f t="shared" si="920"/>
        <v>#REF!</v>
      </c>
      <c r="INL631" s="161" t="e">
        <f t="shared" si="920"/>
        <v>#REF!</v>
      </c>
      <c r="INM631" s="161" t="e">
        <f t="shared" si="920"/>
        <v>#REF!</v>
      </c>
      <c r="INN631" s="161" t="e">
        <f t="shared" si="920"/>
        <v>#REF!</v>
      </c>
      <c r="INO631" s="161" t="e">
        <f t="shared" si="920"/>
        <v>#REF!</v>
      </c>
      <c r="INP631" s="161" t="e">
        <f t="shared" si="920"/>
        <v>#REF!</v>
      </c>
      <c r="INQ631" s="161" t="e">
        <f t="shared" si="920"/>
        <v>#REF!</v>
      </c>
      <c r="INR631" s="161" t="e">
        <f t="shared" si="920"/>
        <v>#REF!</v>
      </c>
      <c r="INS631" s="161" t="e">
        <f t="shared" si="920"/>
        <v>#REF!</v>
      </c>
      <c r="INT631" s="161" t="e">
        <f t="shared" si="920"/>
        <v>#REF!</v>
      </c>
      <c r="INU631" s="161" t="e">
        <f t="shared" si="920"/>
        <v>#REF!</v>
      </c>
      <c r="INV631" s="161" t="e">
        <f t="shared" si="920"/>
        <v>#REF!</v>
      </c>
      <c r="INW631" s="161" t="e">
        <f t="shared" si="920"/>
        <v>#REF!</v>
      </c>
      <c r="INX631" s="161" t="e">
        <f t="shared" si="920"/>
        <v>#REF!</v>
      </c>
      <c r="INY631" s="161" t="e">
        <f t="shared" si="920"/>
        <v>#REF!</v>
      </c>
      <c r="INZ631" s="161" t="e">
        <f t="shared" si="920"/>
        <v>#REF!</v>
      </c>
      <c r="IOA631" s="161" t="e">
        <f t="shared" si="920"/>
        <v>#REF!</v>
      </c>
      <c r="IOB631" s="161" t="e">
        <f t="shared" si="920"/>
        <v>#REF!</v>
      </c>
      <c r="IOC631" s="161" t="e">
        <f t="shared" si="920"/>
        <v>#REF!</v>
      </c>
      <c r="IOD631" s="161" t="e">
        <f t="shared" si="920"/>
        <v>#REF!</v>
      </c>
      <c r="IOE631" s="161" t="e">
        <f t="shared" si="920"/>
        <v>#REF!</v>
      </c>
      <c r="IOF631" s="161" t="e">
        <f t="shared" si="920"/>
        <v>#REF!</v>
      </c>
      <c r="IOG631" s="161" t="e">
        <f t="shared" si="920"/>
        <v>#REF!</v>
      </c>
      <c r="IOH631" s="161" t="e">
        <f t="shared" si="920"/>
        <v>#REF!</v>
      </c>
      <c r="IOI631" s="161" t="e">
        <f t="shared" si="920"/>
        <v>#REF!</v>
      </c>
      <c r="IOJ631" s="161" t="e">
        <f t="shared" si="920"/>
        <v>#REF!</v>
      </c>
      <c r="IOK631" s="161" t="e">
        <f t="shared" si="920"/>
        <v>#REF!</v>
      </c>
      <c r="IOL631" s="161" t="e">
        <f t="shared" si="920"/>
        <v>#REF!</v>
      </c>
      <c r="IOM631" s="161" t="e">
        <f t="shared" si="920"/>
        <v>#REF!</v>
      </c>
      <c r="ION631" s="161" t="e">
        <f t="shared" si="920"/>
        <v>#REF!</v>
      </c>
      <c r="IOO631" s="161" t="e">
        <f t="shared" si="920"/>
        <v>#REF!</v>
      </c>
      <c r="IOP631" s="161" t="e">
        <f t="shared" si="920"/>
        <v>#REF!</v>
      </c>
      <c r="IOQ631" s="161" t="e">
        <f t="shared" si="920"/>
        <v>#REF!</v>
      </c>
      <c r="IOR631" s="161" t="e">
        <f t="shared" si="920"/>
        <v>#REF!</v>
      </c>
      <c r="IOS631" s="161" t="e">
        <f t="shared" si="920"/>
        <v>#REF!</v>
      </c>
      <c r="IOT631" s="161" t="e">
        <f t="shared" si="920"/>
        <v>#REF!</v>
      </c>
      <c r="IOU631" s="161" t="e">
        <f t="shared" si="920"/>
        <v>#REF!</v>
      </c>
      <c r="IOV631" s="161" t="e">
        <f t="shared" si="920"/>
        <v>#REF!</v>
      </c>
      <c r="IOW631" s="161" t="e">
        <f t="shared" si="920"/>
        <v>#REF!</v>
      </c>
      <c r="IOX631" s="161" t="e">
        <f t="shared" si="920"/>
        <v>#REF!</v>
      </c>
      <c r="IOY631" s="161" t="e">
        <f t="shared" si="920"/>
        <v>#REF!</v>
      </c>
      <c r="IOZ631" s="161" t="e">
        <f t="shared" si="920"/>
        <v>#REF!</v>
      </c>
      <c r="IPA631" s="161" t="e">
        <f t="shared" ref="IPA631:IRL631" si="921">IF(OR(ION631="YES",IOP631="YES"),"YES","NO")</f>
        <v>#REF!</v>
      </c>
      <c r="IPB631" s="161" t="e">
        <f t="shared" si="921"/>
        <v>#REF!</v>
      </c>
      <c r="IPC631" s="161" t="e">
        <f t="shared" si="921"/>
        <v>#REF!</v>
      </c>
      <c r="IPD631" s="161" t="e">
        <f t="shared" si="921"/>
        <v>#REF!</v>
      </c>
      <c r="IPE631" s="161" t="e">
        <f t="shared" si="921"/>
        <v>#REF!</v>
      </c>
      <c r="IPF631" s="161" t="e">
        <f t="shared" si="921"/>
        <v>#REF!</v>
      </c>
      <c r="IPG631" s="161" t="e">
        <f t="shared" si="921"/>
        <v>#REF!</v>
      </c>
      <c r="IPH631" s="161" t="e">
        <f t="shared" si="921"/>
        <v>#REF!</v>
      </c>
      <c r="IPI631" s="161" t="e">
        <f t="shared" si="921"/>
        <v>#REF!</v>
      </c>
      <c r="IPJ631" s="161" t="e">
        <f t="shared" si="921"/>
        <v>#REF!</v>
      </c>
      <c r="IPK631" s="161" t="e">
        <f t="shared" si="921"/>
        <v>#REF!</v>
      </c>
      <c r="IPL631" s="161" t="e">
        <f t="shared" si="921"/>
        <v>#REF!</v>
      </c>
      <c r="IPM631" s="161" t="e">
        <f t="shared" si="921"/>
        <v>#REF!</v>
      </c>
      <c r="IPN631" s="161" t="e">
        <f t="shared" si="921"/>
        <v>#REF!</v>
      </c>
      <c r="IPO631" s="161" t="e">
        <f t="shared" si="921"/>
        <v>#REF!</v>
      </c>
      <c r="IPP631" s="161" t="e">
        <f t="shared" si="921"/>
        <v>#REF!</v>
      </c>
      <c r="IPQ631" s="161" t="e">
        <f t="shared" si="921"/>
        <v>#REF!</v>
      </c>
      <c r="IPR631" s="161" t="e">
        <f t="shared" si="921"/>
        <v>#REF!</v>
      </c>
      <c r="IPS631" s="161" t="e">
        <f t="shared" si="921"/>
        <v>#REF!</v>
      </c>
      <c r="IPT631" s="161" t="e">
        <f t="shared" si="921"/>
        <v>#REF!</v>
      </c>
      <c r="IPU631" s="161" t="e">
        <f t="shared" si="921"/>
        <v>#REF!</v>
      </c>
      <c r="IPV631" s="161" t="e">
        <f t="shared" si="921"/>
        <v>#REF!</v>
      </c>
      <c r="IPW631" s="161" t="e">
        <f t="shared" si="921"/>
        <v>#REF!</v>
      </c>
      <c r="IPX631" s="161" t="e">
        <f t="shared" si="921"/>
        <v>#REF!</v>
      </c>
      <c r="IPY631" s="161" t="e">
        <f t="shared" si="921"/>
        <v>#REF!</v>
      </c>
      <c r="IPZ631" s="161" t="e">
        <f t="shared" si="921"/>
        <v>#REF!</v>
      </c>
      <c r="IQA631" s="161" t="e">
        <f t="shared" si="921"/>
        <v>#REF!</v>
      </c>
      <c r="IQB631" s="161" t="e">
        <f t="shared" si="921"/>
        <v>#REF!</v>
      </c>
      <c r="IQC631" s="161" t="e">
        <f t="shared" si="921"/>
        <v>#REF!</v>
      </c>
      <c r="IQD631" s="161" t="e">
        <f t="shared" si="921"/>
        <v>#REF!</v>
      </c>
      <c r="IQE631" s="161" t="e">
        <f t="shared" si="921"/>
        <v>#REF!</v>
      </c>
      <c r="IQF631" s="161" t="e">
        <f t="shared" si="921"/>
        <v>#REF!</v>
      </c>
      <c r="IQG631" s="161" t="e">
        <f t="shared" si="921"/>
        <v>#REF!</v>
      </c>
      <c r="IQH631" s="161" t="e">
        <f t="shared" si="921"/>
        <v>#REF!</v>
      </c>
      <c r="IQI631" s="161" t="e">
        <f t="shared" si="921"/>
        <v>#REF!</v>
      </c>
      <c r="IQJ631" s="161" t="e">
        <f t="shared" si="921"/>
        <v>#REF!</v>
      </c>
      <c r="IQK631" s="161" t="e">
        <f t="shared" si="921"/>
        <v>#REF!</v>
      </c>
      <c r="IQL631" s="161" t="e">
        <f t="shared" si="921"/>
        <v>#REF!</v>
      </c>
      <c r="IQM631" s="161" t="e">
        <f t="shared" si="921"/>
        <v>#REF!</v>
      </c>
      <c r="IQN631" s="161" t="e">
        <f t="shared" si="921"/>
        <v>#REF!</v>
      </c>
      <c r="IQO631" s="161" t="e">
        <f t="shared" si="921"/>
        <v>#REF!</v>
      </c>
      <c r="IQP631" s="161" t="e">
        <f t="shared" si="921"/>
        <v>#REF!</v>
      </c>
      <c r="IQQ631" s="161" t="e">
        <f t="shared" si="921"/>
        <v>#REF!</v>
      </c>
      <c r="IQR631" s="161" t="e">
        <f t="shared" si="921"/>
        <v>#REF!</v>
      </c>
      <c r="IQS631" s="161" t="e">
        <f t="shared" si="921"/>
        <v>#REF!</v>
      </c>
      <c r="IQT631" s="161" t="e">
        <f t="shared" si="921"/>
        <v>#REF!</v>
      </c>
      <c r="IQU631" s="161" t="e">
        <f t="shared" si="921"/>
        <v>#REF!</v>
      </c>
      <c r="IQV631" s="161" t="e">
        <f t="shared" si="921"/>
        <v>#REF!</v>
      </c>
      <c r="IQW631" s="161" t="e">
        <f t="shared" si="921"/>
        <v>#REF!</v>
      </c>
      <c r="IQX631" s="161" t="e">
        <f t="shared" si="921"/>
        <v>#REF!</v>
      </c>
      <c r="IQY631" s="161" t="e">
        <f t="shared" si="921"/>
        <v>#REF!</v>
      </c>
      <c r="IQZ631" s="161" t="e">
        <f t="shared" si="921"/>
        <v>#REF!</v>
      </c>
      <c r="IRA631" s="161" t="e">
        <f t="shared" si="921"/>
        <v>#REF!</v>
      </c>
      <c r="IRB631" s="161" t="e">
        <f t="shared" si="921"/>
        <v>#REF!</v>
      </c>
      <c r="IRC631" s="161" t="e">
        <f t="shared" si="921"/>
        <v>#REF!</v>
      </c>
      <c r="IRD631" s="161" t="e">
        <f t="shared" si="921"/>
        <v>#REF!</v>
      </c>
      <c r="IRE631" s="161" t="e">
        <f t="shared" si="921"/>
        <v>#REF!</v>
      </c>
      <c r="IRF631" s="161" t="e">
        <f t="shared" si="921"/>
        <v>#REF!</v>
      </c>
      <c r="IRG631" s="161" t="e">
        <f t="shared" si="921"/>
        <v>#REF!</v>
      </c>
      <c r="IRH631" s="161" t="e">
        <f t="shared" si="921"/>
        <v>#REF!</v>
      </c>
      <c r="IRI631" s="161" t="e">
        <f t="shared" si="921"/>
        <v>#REF!</v>
      </c>
      <c r="IRJ631" s="161" t="e">
        <f t="shared" si="921"/>
        <v>#REF!</v>
      </c>
      <c r="IRK631" s="161" t="e">
        <f t="shared" si="921"/>
        <v>#REF!</v>
      </c>
      <c r="IRL631" s="161" t="e">
        <f t="shared" si="921"/>
        <v>#REF!</v>
      </c>
      <c r="IRM631" s="161" t="e">
        <f t="shared" ref="IRM631:ITX631" si="922">IF(OR(IQZ631="YES",IRB631="YES"),"YES","NO")</f>
        <v>#REF!</v>
      </c>
      <c r="IRN631" s="161" t="e">
        <f t="shared" si="922"/>
        <v>#REF!</v>
      </c>
      <c r="IRO631" s="161" t="e">
        <f t="shared" si="922"/>
        <v>#REF!</v>
      </c>
      <c r="IRP631" s="161" t="e">
        <f t="shared" si="922"/>
        <v>#REF!</v>
      </c>
      <c r="IRQ631" s="161" t="e">
        <f t="shared" si="922"/>
        <v>#REF!</v>
      </c>
      <c r="IRR631" s="161" t="e">
        <f t="shared" si="922"/>
        <v>#REF!</v>
      </c>
      <c r="IRS631" s="161" t="e">
        <f t="shared" si="922"/>
        <v>#REF!</v>
      </c>
      <c r="IRT631" s="161" t="e">
        <f t="shared" si="922"/>
        <v>#REF!</v>
      </c>
      <c r="IRU631" s="161" t="e">
        <f t="shared" si="922"/>
        <v>#REF!</v>
      </c>
      <c r="IRV631" s="161" t="e">
        <f t="shared" si="922"/>
        <v>#REF!</v>
      </c>
      <c r="IRW631" s="161" t="e">
        <f t="shared" si="922"/>
        <v>#REF!</v>
      </c>
      <c r="IRX631" s="161" t="e">
        <f t="shared" si="922"/>
        <v>#REF!</v>
      </c>
      <c r="IRY631" s="161" t="e">
        <f t="shared" si="922"/>
        <v>#REF!</v>
      </c>
      <c r="IRZ631" s="161" t="e">
        <f t="shared" si="922"/>
        <v>#REF!</v>
      </c>
      <c r="ISA631" s="161" t="e">
        <f t="shared" si="922"/>
        <v>#REF!</v>
      </c>
      <c r="ISB631" s="161" t="e">
        <f t="shared" si="922"/>
        <v>#REF!</v>
      </c>
      <c r="ISC631" s="161" t="e">
        <f t="shared" si="922"/>
        <v>#REF!</v>
      </c>
      <c r="ISD631" s="161" t="e">
        <f t="shared" si="922"/>
        <v>#REF!</v>
      </c>
      <c r="ISE631" s="161" t="e">
        <f t="shared" si="922"/>
        <v>#REF!</v>
      </c>
      <c r="ISF631" s="161" t="e">
        <f t="shared" si="922"/>
        <v>#REF!</v>
      </c>
      <c r="ISG631" s="161" t="e">
        <f t="shared" si="922"/>
        <v>#REF!</v>
      </c>
      <c r="ISH631" s="161" t="e">
        <f t="shared" si="922"/>
        <v>#REF!</v>
      </c>
      <c r="ISI631" s="161" t="e">
        <f t="shared" si="922"/>
        <v>#REF!</v>
      </c>
      <c r="ISJ631" s="161" t="e">
        <f t="shared" si="922"/>
        <v>#REF!</v>
      </c>
      <c r="ISK631" s="161" t="e">
        <f t="shared" si="922"/>
        <v>#REF!</v>
      </c>
      <c r="ISL631" s="161" t="e">
        <f t="shared" si="922"/>
        <v>#REF!</v>
      </c>
      <c r="ISM631" s="161" t="e">
        <f t="shared" si="922"/>
        <v>#REF!</v>
      </c>
      <c r="ISN631" s="161" t="e">
        <f t="shared" si="922"/>
        <v>#REF!</v>
      </c>
      <c r="ISO631" s="161" t="e">
        <f t="shared" si="922"/>
        <v>#REF!</v>
      </c>
      <c r="ISP631" s="161" t="e">
        <f t="shared" si="922"/>
        <v>#REF!</v>
      </c>
      <c r="ISQ631" s="161" t="e">
        <f t="shared" si="922"/>
        <v>#REF!</v>
      </c>
      <c r="ISR631" s="161" t="e">
        <f t="shared" si="922"/>
        <v>#REF!</v>
      </c>
      <c r="ISS631" s="161" t="e">
        <f t="shared" si="922"/>
        <v>#REF!</v>
      </c>
      <c r="IST631" s="161" t="e">
        <f t="shared" si="922"/>
        <v>#REF!</v>
      </c>
      <c r="ISU631" s="161" t="e">
        <f t="shared" si="922"/>
        <v>#REF!</v>
      </c>
      <c r="ISV631" s="161" t="e">
        <f t="shared" si="922"/>
        <v>#REF!</v>
      </c>
      <c r="ISW631" s="161" t="e">
        <f t="shared" si="922"/>
        <v>#REF!</v>
      </c>
      <c r="ISX631" s="161" t="e">
        <f t="shared" si="922"/>
        <v>#REF!</v>
      </c>
      <c r="ISY631" s="161" t="e">
        <f t="shared" si="922"/>
        <v>#REF!</v>
      </c>
      <c r="ISZ631" s="161" t="e">
        <f t="shared" si="922"/>
        <v>#REF!</v>
      </c>
      <c r="ITA631" s="161" t="e">
        <f t="shared" si="922"/>
        <v>#REF!</v>
      </c>
      <c r="ITB631" s="161" t="e">
        <f t="shared" si="922"/>
        <v>#REF!</v>
      </c>
      <c r="ITC631" s="161" t="e">
        <f t="shared" si="922"/>
        <v>#REF!</v>
      </c>
      <c r="ITD631" s="161" t="e">
        <f t="shared" si="922"/>
        <v>#REF!</v>
      </c>
      <c r="ITE631" s="161" t="e">
        <f t="shared" si="922"/>
        <v>#REF!</v>
      </c>
      <c r="ITF631" s="161" t="e">
        <f t="shared" si="922"/>
        <v>#REF!</v>
      </c>
      <c r="ITG631" s="161" t="e">
        <f t="shared" si="922"/>
        <v>#REF!</v>
      </c>
      <c r="ITH631" s="161" t="e">
        <f t="shared" si="922"/>
        <v>#REF!</v>
      </c>
      <c r="ITI631" s="161" t="e">
        <f t="shared" si="922"/>
        <v>#REF!</v>
      </c>
      <c r="ITJ631" s="161" t="e">
        <f t="shared" si="922"/>
        <v>#REF!</v>
      </c>
      <c r="ITK631" s="161" t="e">
        <f t="shared" si="922"/>
        <v>#REF!</v>
      </c>
      <c r="ITL631" s="161" t="e">
        <f t="shared" si="922"/>
        <v>#REF!</v>
      </c>
      <c r="ITM631" s="161" t="e">
        <f t="shared" si="922"/>
        <v>#REF!</v>
      </c>
      <c r="ITN631" s="161" t="e">
        <f t="shared" si="922"/>
        <v>#REF!</v>
      </c>
      <c r="ITO631" s="161" t="e">
        <f t="shared" si="922"/>
        <v>#REF!</v>
      </c>
      <c r="ITP631" s="161" t="e">
        <f t="shared" si="922"/>
        <v>#REF!</v>
      </c>
      <c r="ITQ631" s="161" t="e">
        <f t="shared" si="922"/>
        <v>#REF!</v>
      </c>
      <c r="ITR631" s="161" t="e">
        <f t="shared" si="922"/>
        <v>#REF!</v>
      </c>
      <c r="ITS631" s="161" t="e">
        <f t="shared" si="922"/>
        <v>#REF!</v>
      </c>
      <c r="ITT631" s="161" t="e">
        <f t="shared" si="922"/>
        <v>#REF!</v>
      </c>
      <c r="ITU631" s="161" t="e">
        <f t="shared" si="922"/>
        <v>#REF!</v>
      </c>
      <c r="ITV631" s="161" t="e">
        <f t="shared" si="922"/>
        <v>#REF!</v>
      </c>
      <c r="ITW631" s="161" t="e">
        <f t="shared" si="922"/>
        <v>#REF!</v>
      </c>
      <c r="ITX631" s="161" t="e">
        <f t="shared" si="922"/>
        <v>#REF!</v>
      </c>
      <c r="ITY631" s="161" t="e">
        <f t="shared" ref="ITY631:IWJ631" si="923">IF(OR(ITL631="YES",ITN631="YES"),"YES","NO")</f>
        <v>#REF!</v>
      </c>
      <c r="ITZ631" s="161" t="e">
        <f t="shared" si="923"/>
        <v>#REF!</v>
      </c>
      <c r="IUA631" s="161" t="e">
        <f t="shared" si="923"/>
        <v>#REF!</v>
      </c>
      <c r="IUB631" s="161" t="e">
        <f t="shared" si="923"/>
        <v>#REF!</v>
      </c>
      <c r="IUC631" s="161" t="e">
        <f t="shared" si="923"/>
        <v>#REF!</v>
      </c>
      <c r="IUD631" s="161" t="e">
        <f t="shared" si="923"/>
        <v>#REF!</v>
      </c>
      <c r="IUE631" s="161" t="e">
        <f t="shared" si="923"/>
        <v>#REF!</v>
      </c>
      <c r="IUF631" s="161" t="e">
        <f t="shared" si="923"/>
        <v>#REF!</v>
      </c>
      <c r="IUG631" s="161" t="e">
        <f t="shared" si="923"/>
        <v>#REF!</v>
      </c>
      <c r="IUH631" s="161" t="e">
        <f t="shared" si="923"/>
        <v>#REF!</v>
      </c>
      <c r="IUI631" s="161" t="e">
        <f t="shared" si="923"/>
        <v>#REF!</v>
      </c>
      <c r="IUJ631" s="161" t="e">
        <f t="shared" si="923"/>
        <v>#REF!</v>
      </c>
      <c r="IUK631" s="161" t="e">
        <f t="shared" si="923"/>
        <v>#REF!</v>
      </c>
      <c r="IUL631" s="161" t="e">
        <f t="shared" si="923"/>
        <v>#REF!</v>
      </c>
      <c r="IUM631" s="161" t="e">
        <f t="shared" si="923"/>
        <v>#REF!</v>
      </c>
      <c r="IUN631" s="161" t="e">
        <f t="shared" si="923"/>
        <v>#REF!</v>
      </c>
      <c r="IUO631" s="161" t="e">
        <f t="shared" si="923"/>
        <v>#REF!</v>
      </c>
      <c r="IUP631" s="161" t="e">
        <f t="shared" si="923"/>
        <v>#REF!</v>
      </c>
      <c r="IUQ631" s="161" t="e">
        <f t="shared" si="923"/>
        <v>#REF!</v>
      </c>
      <c r="IUR631" s="161" t="e">
        <f t="shared" si="923"/>
        <v>#REF!</v>
      </c>
      <c r="IUS631" s="161" t="e">
        <f t="shared" si="923"/>
        <v>#REF!</v>
      </c>
      <c r="IUT631" s="161" t="e">
        <f t="shared" si="923"/>
        <v>#REF!</v>
      </c>
      <c r="IUU631" s="161" t="e">
        <f t="shared" si="923"/>
        <v>#REF!</v>
      </c>
      <c r="IUV631" s="161" t="e">
        <f t="shared" si="923"/>
        <v>#REF!</v>
      </c>
      <c r="IUW631" s="161" t="e">
        <f t="shared" si="923"/>
        <v>#REF!</v>
      </c>
      <c r="IUX631" s="161" t="e">
        <f t="shared" si="923"/>
        <v>#REF!</v>
      </c>
      <c r="IUY631" s="161" t="e">
        <f t="shared" si="923"/>
        <v>#REF!</v>
      </c>
      <c r="IUZ631" s="161" t="e">
        <f t="shared" si="923"/>
        <v>#REF!</v>
      </c>
      <c r="IVA631" s="161" t="e">
        <f t="shared" si="923"/>
        <v>#REF!</v>
      </c>
      <c r="IVB631" s="161" t="e">
        <f t="shared" si="923"/>
        <v>#REF!</v>
      </c>
      <c r="IVC631" s="161" t="e">
        <f t="shared" si="923"/>
        <v>#REF!</v>
      </c>
      <c r="IVD631" s="161" t="e">
        <f t="shared" si="923"/>
        <v>#REF!</v>
      </c>
      <c r="IVE631" s="161" t="e">
        <f t="shared" si="923"/>
        <v>#REF!</v>
      </c>
      <c r="IVF631" s="161" t="e">
        <f t="shared" si="923"/>
        <v>#REF!</v>
      </c>
      <c r="IVG631" s="161" t="e">
        <f t="shared" si="923"/>
        <v>#REF!</v>
      </c>
      <c r="IVH631" s="161" t="e">
        <f t="shared" si="923"/>
        <v>#REF!</v>
      </c>
      <c r="IVI631" s="161" t="e">
        <f t="shared" si="923"/>
        <v>#REF!</v>
      </c>
      <c r="IVJ631" s="161" t="e">
        <f t="shared" si="923"/>
        <v>#REF!</v>
      </c>
      <c r="IVK631" s="161" t="e">
        <f t="shared" si="923"/>
        <v>#REF!</v>
      </c>
      <c r="IVL631" s="161" t="e">
        <f t="shared" si="923"/>
        <v>#REF!</v>
      </c>
      <c r="IVM631" s="161" t="e">
        <f t="shared" si="923"/>
        <v>#REF!</v>
      </c>
      <c r="IVN631" s="161" t="e">
        <f t="shared" si="923"/>
        <v>#REF!</v>
      </c>
      <c r="IVO631" s="161" t="e">
        <f t="shared" si="923"/>
        <v>#REF!</v>
      </c>
      <c r="IVP631" s="161" t="e">
        <f t="shared" si="923"/>
        <v>#REF!</v>
      </c>
      <c r="IVQ631" s="161" t="e">
        <f t="shared" si="923"/>
        <v>#REF!</v>
      </c>
      <c r="IVR631" s="161" t="e">
        <f t="shared" si="923"/>
        <v>#REF!</v>
      </c>
      <c r="IVS631" s="161" t="e">
        <f t="shared" si="923"/>
        <v>#REF!</v>
      </c>
      <c r="IVT631" s="161" t="e">
        <f t="shared" si="923"/>
        <v>#REF!</v>
      </c>
      <c r="IVU631" s="161" t="e">
        <f t="shared" si="923"/>
        <v>#REF!</v>
      </c>
      <c r="IVV631" s="161" t="e">
        <f t="shared" si="923"/>
        <v>#REF!</v>
      </c>
      <c r="IVW631" s="161" t="e">
        <f t="shared" si="923"/>
        <v>#REF!</v>
      </c>
      <c r="IVX631" s="161" t="e">
        <f t="shared" si="923"/>
        <v>#REF!</v>
      </c>
      <c r="IVY631" s="161" t="e">
        <f t="shared" si="923"/>
        <v>#REF!</v>
      </c>
      <c r="IVZ631" s="161" t="e">
        <f t="shared" si="923"/>
        <v>#REF!</v>
      </c>
      <c r="IWA631" s="161" t="e">
        <f t="shared" si="923"/>
        <v>#REF!</v>
      </c>
      <c r="IWB631" s="161" t="e">
        <f t="shared" si="923"/>
        <v>#REF!</v>
      </c>
      <c r="IWC631" s="161" t="e">
        <f t="shared" si="923"/>
        <v>#REF!</v>
      </c>
      <c r="IWD631" s="161" t="e">
        <f t="shared" si="923"/>
        <v>#REF!</v>
      </c>
      <c r="IWE631" s="161" t="e">
        <f t="shared" si="923"/>
        <v>#REF!</v>
      </c>
      <c r="IWF631" s="161" t="e">
        <f t="shared" si="923"/>
        <v>#REF!</v>
      </c>
      <c r="IWG631" s="161" t="e">
        <f t="shared" si="923"/>
        <v>#REF!</v>
      </c>
      <c r="IWH631" s="161" t="e">
        <f t="shared" si="923"/>
        <v>#REF!</v>
      </c>
      <c r="IWI631" s="161" t="e">
        <f t="shared" si="923"/>
        <v>#REF!</v>
      </c>
      <c r="IWJ631" s="161" t="e">
        <f t="shared" si="923"/>
        <v>#REF!</v>
      </c>
      <c r="IWK631" s="161" t="e">
        <f t="shared" ref="IWK631:IYV631" si="924">IF(OR(IVX631="YES",IVZ631="YES"),"YES","NO")</f>
        <v>#REF!</v>
      </c>
      <c r="IWL631" s="161" t="e">
        <f t="shared" si="924"/>
        <v>#REF!</v>
      </c>
      <c r="IWM631" s="161" t="e">
        <f t="shared" si="924"/>
        <v>#REF!</v>
      </c>
      <c r="IWN631" s="161" t="e">
        <f t="shared" si="924"/>
        <v>#REF!</v>
      </c>
      <c r="IWO631" s="161" t="e">
        <f t="shared" si="924"/>
        <v>#REF!</v>
      </c>
      <c r="IWP631" s="161" t="e">
        <f t="shared" si="924"/>
        <v>#REF!</v>
      </c>
      <c r="IWQ631" s="161" t="e">
        <f t="shared" si="924"/>
        <v>#REF!</v>
      </c>
      <c r="IWR631" s="161" t="e">
        <f t="shared" si="924"/>
        <v>#REF!</v>
      </c>
      <c r="IWS631" s="161" t="e">
        <f t="shared" si="924"/>
        <v>#REF!</v>
      </c>
      <c r="IWT631" s="161" t="e">
        <f t="shared" si="924"/>
        <v>#REF!</v>
      </c>
      <c r="IWU631" s="161" t="e">
        <f t="shared" si="924"/>
        <v>#REF!</v>
      </c>
      <c r="IWV631" s="161" t="e">
        <f t="shared" si="924"/>
        <v>#REF!</v>
      </c>
      <c r="IWW631" s="161" t="e">
        <f t="shared" si="924"/>
        <v>#REF!</v>
      </c>
      <c r="IWX631" s="161" t="e">
        <f t="shared" si="924"/>
        <v>#REF!</v>
      </c>
      <c r="IWY631" s="161" t="e">
        <f t="shared" si="924"/>
        <v>#REF!</v>
      </c>
      <c r="IWZ631" s="161" t="e">
        <f t="shared" si="924"/>
        <v>#REF!</v>
      </c>
      <c r="IXA631" s="161" t="e">
        <f t="shared" si="924"/>
        <v>#REF!</v>
      </c>
      <c r="IXB631" s="161" t="e">
        <f t="shared" si="924"/>
        <v>#REF!</v>
      </c>
      <c r="IXC631" s="161" t="e">
        <f t="shared" si="924"/>
        <v>#REF!</v>
      </c>
      <c r="IXD631" s="161" t="e">
        <f t="shared" si="924"/>
        <v>#REF!</v>
      </c>
      <c r="IXE631" s="161" t="e">
        <f t="shared" si="924"/>
        <v>#REF!</v>
      </c>
      <c r="IXF631" s="161" t="e">
        <f t="shared" si="924"/>
        <v>#REF!</v>
      </c>
      <c r="IXG631" s="161" t="e">
        <f t="shared" si="924"/>
        <v>#REF!</v>
      </c>
      <c r="IXH631" s="161" t="e">
        <f t="shared" si="924"/>
        <v>#REF!</v>
      </c>
      <c r="IXI631" s="161" t="e">
        <f t="shared" si="924"/>
        <v>#REF!</v>
      </c>
      <c r="IXJ631" s="161" t="e">
        <f t="shared" si="924"/>
        <v>#REF!</v>
      </c>
      <c r="IXK631" s="161" t="e">
        <f t="shared" si="924"/>
        <v>#REF!</v>
      </c>
      <c r="IXL631" s="161" t="e">
        <f t="shared" si="924"/>
        <v>#REF!</v>
      </c>
      <c r="IXM631" s="161" t="e">
        <f t="shared" si="924"/>
        <v>#REF!</v>
      </c>
      <c r="IXN631" s="161" t="e">
        <f t="shared" si="924"/>
        <v>#REF!</v>
      </c>
      <c r="IXO631" s="161" t="e">
        <f t="shared" si="924"/>
        <v>#REF!</v>
      </c>
      <c r="IXP631" s="161" t="e">
        <f t="shared" si="924"/>
        <v>#REF!</v>
      </c>
      <c r="IXQ631" s="161" t="e">
        <f t="shared" si="924"/>
        <v>#REF!</v>
      </c>
      <c r="IXR631" s="161" t="e">
        <f t="shared" si="924"/>
        <v>#REF!</v>
      </c>
      <c r="IXS631" s="161" t="e">
        <f t="shared" si="924"/>
        <v>#REF!</v>
      </c>
      <c r="IXT631" s="161" t="e">
        <f t="shared" si="924"/>
        <v>#REF!</v>
      </c>
      <c r="IXU631" s="161" t="e">
        <f t="shared" si="924"/>
        <v>#REF!</v>
      </c>
      <c r="IXV631" s="161" t="e">
        <f t="shared" si="924"/>
        <v>#REF!</v>
      </c>
      <c r="IXW631" s="161" t="e">
        <f t="shared" si="924"/>
        <v>#REF!</v>
      </c>
      <c r="IXX631" s="161" t="e">
        <f t="shared" si="924"/>
        <v>#REF!</v>
      </c>
      <c r="IXY631" s="161" t="e">
        <f t="shared" si="924"/>
        <v>#REF!</v>
      </c>
      <c r="IXZ631" s="161" t="e">
        <f t="shared" si="924"/>
        <v>#REF!</v>
      </c>
      <c r="IYA631" s="161" t="e">
        <f t="shared" si="924"/>
        <v>#REF!</v>
      </c>
      <c r="IYB631" s="161" t="e">
        <f t="shared" si="924"/>
        <v>#REF!</v>
      </c>
      <c r="IYC631" s="161" t="e">
        <f t="shared" si="924"/>
        <v>#REF!</v>
      </c>
      <c r="IYD631" s="161" t="e">
        <f t="shared" si="924"/>
        <v>#REF!</v>
      </c>
      <c r="IYE631" s="161" t="e">
        <f t="shared" si="924"/>
        <v>#REF!</v>
      </c>
      <c r="IYF631" s="161" t="e">
        <f t="shared" si="924"/>
        <v>#REF!</v>
      </c>
      <c r="IYG631" s="161" t="e">
        <f t="shared" si="924"/>
        <v>#REF!</v>
      </c>
      <c r="IYH631" s="161" t="e">
        <f t="shared" si="924"/>
        <v>#REF!</v>
      </c>
      <c r="IYI631" s="161" t="e">
        <f t="shared" si="924"/>
        <v>#REF!</v>
      </c>
      <c r="IYJ631" s="161" t="e">
        <f t="shared" si="924"/>
        <v>#REF!</v>
      </c>
      <c r="IYK631" s="161" t="e">
        <f t="shared" si="924"/>
        <v>#REF!</v>
      </c>
      <c r="IYL631" s="161" t="e">
        <f t="shared" si="924"/>
        <v>#REF!</v>
      </c>
      <c r="IYM631" s="161" t="e">
        <f t="shared" si="924"/>
        <v>#REF!</v>
      </c>
      <c r="IYN631" s="161" t="e">
        <f t="shared" si="924"/>
        <v>#REF!</v>
      </c>
      <c r="IYO631" s="161" t="e">
        <f t="shared" si="924"/>
        <v>#REF!</v>
      </c>
      <c r="IYP631" s="161" t="e">
        <f t="shared" si="924"/>
        <v>#REF!</v>
      </c>
      <c r="IYQ631" s="161" t="e">
        <f t="shared" si="924"/>
        <v>#REF!</v>
      </c>
      <c r="IYR631" s="161" t="e">
        <f t="shared" si="924"/>
        <v>#REF!</v>
      </c>
      <c r="IYS631" s="161" t="e">
        <f t="shared" si="924"/>
        <v>#REF!</v>
      </c>
      <c r="IYT631" s="161" t="e">
        <f t="shared" si="924"/>
        <v>#REF!</v>
      </c>
      <c r="IYU631" s="161" t="e">
        <f t="shared" si="924"/>
        <v>#REF!</v>
      </c>
      <c r="IYV631" s="161" t="e">
        <f t="shared" si="924"/>
        <v>#REF!</v>
      </c>
      <c r="IYW631" s="161" t="e">
        <f t="shared" ref="IYW631:JBH631" si="925">IF(OR(IYJ631="YES",IYL631="YES"),"YES","NO")</f>
        <v>#REF!</v>
      </c>
      <c r="IYX631" s="161" t="e">
        <f t="shared" si="925"/>
        <v>#REF!</v>
      </c>
      <c r="IYY631" s="161" t="e">
        <f t="shared" si="925"/>
        <v>#REF!</v>
      </c>
      <c r="IYZ631" s="161" t="e">
        <f t="shared" si="925"/>
        <v>#REF!</v>
      </c>
      <c r="IZA631" s="161" t="e">
        <f t="shared" si="925"/>
        <v>#REF!</v>
      </c>
      <c r="IZB631" s="161" t="e">
        <f t="shared" si="925"/>
        <v>#REF!</v>
      </c>
      <c r="IZC631" s="161" t="e">
        <f t="shared" si="925"/>
        <v>#REF!</v>
      </c>
      <c r="IZD631" s="161" t="e">
        <f t="shared" si="925"/>
        <v>#REF!</v>
      </c>
      <c r="IZE631" s="161" t="e">
        <f t="shared" si="925"/>
        <v>#REF!</v>
      </c>
      <c r="IZF631" s="161" t="e">
        <f t="shared" si="925"/>
        <v>#REF!</v>
      </c>
      <c r="IZG631" s="161" t="e">
        <f t="shared" si="925"/>
        <v>#REF!</v>
      </c>
      <c r="IZH631" s="161" t="e">
        <f t="shared" si="925"/>
        <v>#REF!</v>
      </c>
      <c r="IZI631" s="161" t="e">
        <f t="shared" si="925"/>
        <v>#REF!</v>
      </c>
      <c r="IZJ631" s="161" t="e">
        <f t="shared" si="925"/>
        <v>#REF!</v>
      </c>
      <c r="IZK631" s="161" t="e">
        <f t="shared" si="925"/>
        <v>#REF!</v>
      </c>
      <c r="IZL631" s="161" t="e">
        <f t="shared" si="925"/>
        <v>#REF!</v>
      </c>
      <c r="IZM631" s="161" t="e">
        <f t="shared" si="925"/>
        <v>#REF!</v>
      </c>
      <c r="IZN631" s="161" t="e">
        <f t="shared" si="925"/>
        <v>#REF!</v>
      </c>
      <c r="IZO631" s="161" t="e">
        <f t="shared" si="925"/>
        <v>#REF!</v>
      </c>
      <c r="IZP631" s="161" t="e">
        <f t="shared" si="925"/>
        <v>#REF!</v>
      </c>
      <c r="IZQ631" s="161" t="e">
        <f t="shared" si="925"/>
        <v>#REF!</v>
      </c>
      <c r="IZR631" s="161" t="e">
        <f t="shared" si="925"/>
        <v>#REF!</v>
      </c>
      <c r="IZS631" s="161" t="e">
        <f t="shared" si="925"/>
        <v>#REF!</v>
      </c>
      <c r="IZT631" s="161" t="e">
        <f t="shared" si="925"/>
        <v>#REF!</v>
      </c>
      <c r="IZU631" s="161" t="e">
        <f t="shared" si="925"/>
        <v>#REF!</v>
      </c>
      <c r="IZV631" s="161" t="e">
        <f t="shared" si="925"/>
        <v>#REF!</v>
      </c>
      <c r="IZW631" s="161" t="e">
        <f t="shared" si="925"/>
        <v>#REF!</v>
      </c>
      <c r="IZX631" s="161" t="e">
        <f t="shared" si="925"/>
        <v>#REF!</v>
      </c>
      <c r="IZY631" s="161" t="e">
        <f t="shared" si="925"/>
        <v>#REF!</v>
      </c>
      <c r="IZZ631" s="161" t="e">
        <f t="shared" si="925"/>
        <v>#REF!</v>
      </c>
      <c r="JAA631" s="161" t="e">
        <f t="shared" si="925"/>
        <v>#REF!</v>
      </c>
      <c r="JAB631" s="161" t="e">
        <f t="shared" si="925"/>
        <v>#REF!</v>
      </c>
      <c r="JAC631" s="161" t="e">
        <f t="shared" si="925"/>
        <v>#REF!</v>
      </c>
      <c r="JAD631" s="161" t="e">
        <f t="shared" si="925"/>
        <v>#REF!</v>
      </c>
      <c r="JAE631" s="161" t="e">
        <f t="shared" si="925"/>
        <v>#REF!</v>
      </c>
      <c r="JAF631" s="161" t="e">
        <f t="shared" si="925"/>
        <v>#REF!</v>
      </c>
      <c r="JAG631" s="161" t="e">
        <f t="shared" si="925"/>
        <v>#REF!</v>
      </c>
      <c r="JAH631" s="161" t="e">
        <f t="shared" si="925"/>
        <v>#REF!</v>
      </c>
      <c r="JAI631" s="161" t="e">
        <f t="shared" si="925"/>
        <v>#REF!</v>
      </c>
      <c r="JAJ631" s="161" t="e">
        <f t="shared" si="925"/>
        <v>#REF!</v>
      </c>
      <c r="JAK631" s="161" t="e">
        <f t="shared" si="925"/>
        <v>#REF!</v>
      </c>
      <c r="JAL631" s="161" t="e">
        <f t="shared" si="925"/>
        <v>#REF!</v>
      </c>
      <c r="JAM631" s="161" t="e">
        <f t="shared" si="925"/>
        <v>#REF!</v>
      </c>
      <c r="JAN631" s="161" t="e">
        <f t="shared" si="925"/>
        <v>#REF!</v>
      </c>
      <c r="JAO631" s="161" t="e">
        <f t="shared" si="925"/>
        <v>#REF!</v>
      </c>
      <c r="JAP631" s="161" t="e">
        <f t="shared" si="925"/>
        <v>#REF!</v>
      </c>
      <c r="JAQ631" s="161" t="e">
        <f t="shared" si="925"/>
        <v>#REF!</v>
      </c>
      <c r="JAR631" s="161" t="e">
        <f t="shared" si="925"/>
        <v>#REF!</v>
      </c>
      <c r="JAS631" s="161" t="e">
        <f t="shared" si="925"/>
        <v>#REF!</v>
      </c>
      <c r="JAT631" s="161" t="e">
        <f t="shared" si="925"/>
        <v>#REF!</v>
      </c>
      <c r="JAU631" s="161" t="e">
        <f t="shared" si="925"/>
        <v>#REF!</v>
      </c>
      <c r="JAV631" s="161" t="e">
        <f t="shared" si="925"/>
        <v>#REF!</v>
      </c>
      <c r="JAW631" s="161" t="e">
        <f t="shared" si="925"/>
        <v>#REF!</v>
      </c>
      <c r="JAX631" s="161" t="e">
        <f t="shared" si="925"/>
        <v>#REF!</v>
      </c>
      <c r="JAY631" s="161" t="e">
        <f t="shared" si="925"/>
        <v>#REF!</v>
      </c>
      <c r="JAZ631" s="161" t="e">
        <f t="shared" si="925"/>
        <v>#REF!</v>
      </c>
      <c r="JBA631" s="161" t="e">
        <f t="shared" si="925"/>
        <v>#REF!</v>
      </c>
      <c r="JBB631" s="161" t="e">
        <f t="shared" si="925"/>
        <v>#REF!</v>
      </c>
      <c r="JBC631" s="161" t="e">
        <f t="shared" si="925"/>
        <v>#REF!</v>
      </c>
      <c r="JBD631" s="161" t="e">
        <f t="shared" si="925"/>
        <v>#REF!</v>
      </c>
      <c r="JBE631" s="161" t="e">
        <f t="shared" si="925"/>
        <v>#REF!</v>
      </c>
      <c r="JBF631" s="161" t="e">
        <f t="shared" si="925"/>
        <v>#REF!</v>
      </c>
      <c r="JBG631" s="161" t="e">
        <f t="shared" si="925"/>
        <v>#REF!</v>
      </c>
      <c r="JBH631" s="161" t="e">
        <f t="shared" si="925"/>
        <v>#REF!</v>
      </c>
      <c r="JBI631" s="161" t="e">
        <f t="shared" ref="JBI631:JDT631" si="926">IF(OR(JAV631="YES",JAX631="YES"),"YES","NO")</f>
        <v>#REF!</v>
      </c>
      <c r="JBJ631" s="161" t="e">
        <f t="shared" si="926"/>
        <v>#REF!</v>
      </c>
      <c r="JBK631" s="161" t="e">
        <f t="shared" si="926"/>
        <v>#REF!</v>
      </c>
      <c r="JBL631" s="161" t="e">
        <f t="shared" si="926"/>
        <v>#REF!</v>
      </c>
      <c r="JBM631" s="161" t="e">
        <f t="shared" si="926"/>
        <v>#REF!</v>
      </c>
      <c r="JBN631" s="161" t="e">
        <f t="shared" si="926"/>
        <v>#REF!</v>
      </c>
      <c r="JBO631" s="161" t="e">
        <f t="shared" si="926"/>
        <v>#REF!</v>
      </c>
      <c r="JBP631" s="161" t="e">
        <f t="shared" si="926"/>
        <v>#REF!</v>
      </c>
      <c r="JBQ631" s="161" t="e">
        <f t="shared" si="926"/>
        <v>#REF!</v>
      </c>
      <c r="JBR631" s="161" t="e">
        <f t="shared" si="926"/>
        <v>#REF!</v>
      </c>
      <c r="JBS631" s="161" t="e">
        <f t="shared" si="926"/>
        <v>#REF!</v>
      </c>
      <c r="JBT631" s="161" t="e">
        <f t="shared" si="926"/>
        <v>#REF!</v>
      </c>
      <c r="JBU631" s="161" t="e">
        <f t="shared" si="926"/>
        <v>#REF!</v>
      </c>
      <c r="JBV631" s="161" t="e">
        <f t="shared" si="926"/>
        <v>#REF!</v>
      </c>
      <c r="JBW631" s="161" t="e">
        <f t="shared" si="926"/>
        <v>#REF!</v>
      </c>
      <c r="JBX631" s="161" t="e">
        <f t="shared" si="926"/>
        <v>#REF!</v>
      </c>
      <c r="JBY631" s="161" t="e">
        <f t="shared" si="926"/>
        <v>#REF!</v>
      </c>
      <c r="JBZ631" s="161" t="e">
        <f t="shared" si="926"/>
        <v>#REF!</v>
      </c>
      <c r="JCA631" s="161" t="e">
        <f t="shared" si="926"/>
        <v>#REF!</v>
      </c>
      <c r="JCB631" s="161" t="e">
        <f t="shared" si="926"/>
        <v>#REF!</v>
      </c>
      <c r="JCC631" s="161" t="e">
        <f t="shared" si="926"/>
        <v>#REF!</v>
      </c>
      <c r="JCD631" s="161" t="e">
        <f t="shared" si="926"/>
        <v>#REF!</v>
      </c>
      <c r="JCE631" s="161" t="e">
        <f t="shared" si="926"/>
        <v>#REF!</v>
      </c>
      <c r="JCF631" s="161" t="e">
        <f t="shared" si="926"/>
        <v>#REF!</v>
      </c>
      <c r="JCG631" s="161" t="e">
        <f t="shared" si="926"/>
        <v>#REF!</v>
      </c>
      <c r="JCH631" s="161" t="e">
        <f t="shared" si="926"/>
        <v>#REF!</v>
      </c>
      <c r="JCI631" s="161" t="e">
        <f t="shared" si="926"/>
        <v>#REF!</v>
      </c>
      <c r="JCJ631" s="161" t="e">
        <f t="shared" si="926"/>
        <v>#REF!</v>
      </c>
      <c r="JCK631" s="161" t="e">
        <f t="shared" si="926"/>
        <v>#REF!</v>
      </c>
      <c r="JCL631" s="161" t="e">
        <f t="shared" si="926"/>
        <v>#REF!</v>
      </c>
      <c r="JCM631" s="161" t="e">
        <f t="shared" si="926"/>
        <v>#REF!</v>
      </c>
      <c r="JCN631" s="161" t="e">
        <f t="shared" si="926"/>
        <v>#REF!</v>
      </c>
      <c r="JCO631" s="161" t="e">
        <f t="shared" si="926"/>
        <v>#REF!</v>
      </c>
      <c r="JCP631" s="161" t="e">
        <f t="shared" si="926"/>
        <v>#REF!</v>
      </c>
      <c r="JCQ631" s="161" t="e">
        <f t="shared" si="926"/>
        <v>#REF!</v>
      </c>
      <c r="JCR631" s="161" t="e">
        <f t="shared" si="926"/>
        <v>#REF!</v>
      </c>
      <c r="JCS631" s="161" t="e">
        <f t="shared" si="926"/>
        <v>#REF!</v>
      </c>
      <c r="JCT631" s="161" t="e">
        <f t="shared" si="926"/>
        <v>#REF!</v>
      </c>
      <c r="JCU631" s="161" t="e">
        <f t="shared" si="926"/>
        <v>#REF!</v>
      </c>
      <c r="JCV631" s="161" t="e">
        <f t="shared" si="926"/>
        <v>#REF!</v>
      </c>
      <c r="JCW631" s="161" t="e">
        <f t="shared" si="926"/>
        <v>#REF!</v>
      </c>
      <c r="JCX631" s="161" t="e">
        <f t="shared" si="926"/>
        <v>#REF!</v>
      </c>
      <c r="JCY631" s="161" t="e">
        <f t="shared" si="926"/>
        <v>#REF!</v>
      </c>
      <c r="JCZ631" s="161" t="e">
        <f t="shared" si="926"/>
        <v>#REF!</v>
      </c>
      <c r="JDA631" s="161" t="e">
        <f t="shared" si="926"/>
        <v>#REF!</v>
      </c>
      <c r="JDB631" s="161" t="e">
        <f t="shared" si="926"/>
        <v>#REF!</v>
      </c>
      <c r="JDC631" s="161" t="e">
        <f t="shared" si="926"/>
        <v>#REF!</v>
      </c>
      <c r="JDD631" s="161" t="e">
        <f t="shared" si="926"/>
        <v>#REF!</v>
      </c>
      <c r="JDE631" s="161" t="e">
        <f t="shared" si="926"/>
        <v>#REF!</v>
      </c>
      <c r="JDF631" s="161" t="e">
        <f t="shared" si="926"/>
        <v>#REF!</v>
      </c>
      <c r="JDG631" s="161" t="e">
        <f t="shared" si="926"/>
        <v>#REF!</v>
      </c>
      <c r="JDH631" s="161" t="e">
        <f t="shared" si="926"/>
        <v>#REF!</v>
      </c>
      <c r="JDI631" s="161" t="e">
        <f t="shared" si="926"/>
        <v>#REF!</v>
      </c>
      <c r="JDJ631" s="161" t="e">
        <f t="shared" si="926"/>
        <v>#REF!</v>
      </c>
      <c r="JDK631" s="161" t="e">
        <f t="shared" si="926"/>
        <v>#REF!</v>
      </c>
      <c r="JDL631" s="161" t="e">
        <f t="shared" si="926"/>
        <v>#REF!</v>
      </c>
      <c r="JDM631" s="161" t="e">
        <f t="shared" si="926"/>
        <v>#REF!</v>
      </c>
      <c r="JDN631" s="161" t="e">
        <f t="shared" si="926"/>
        <v>#REF!</v>
      </c>
      <c r="JDO631" s="161" t="e">
        <f t="shared" si="926"/>
        <v>#REF!</v>
      </c>
      <c r="JDP631" s="161" t="e">
        <f t="shared" si="926"/>
        <v>#REF!</v>
      </c>
      <c r="JDQ631" s="161" t="e">
        <f t="shared" si="926"/>
        <v>#REF!</v>
      </c>
      <c r="JDR631" s="161" t="e">
        <f t="shared" si="926"/>
        <v>#REF!</v>
      </c>
      <c r="JDS631" s="161" t="e">
        <f t="shared" si="926"/>
        <v>#REF!</v>
      </c>
      <c r="JDT631" s="161" t="e">
        <f t="shared" si="926"/>
        <v>#REF!</v>
      </c>
      <c r="JDU631" s="161" t="e">
        <f t="shared" ref="JDU631:JGF631" si="927">IF(OR(JDH631="YES",JDJ631="YES"),"YES","NO")</f>
        <v>#REF!</v>
      </c>
      <c r="JDV631" s="161" t="e">
        <f t="shared" si="927"/>
        <v>#REF!</v>
      </c>
      <c r="JDW631" s="161" t="e">
        <f t="shared" si="927"/>
        <v>#REF!</v>
      </c>
      <c r="JDX631" s="161" t="e">
        <f t="shared" si="927"/>
        <v>#REF!</v>
      </c>
      <c r="JDY631" s="161" t="e">
        <f t="shared" si="927"/>
        <v>#REF!</v>
      </c>
      <c r="JDZ631" s="161" t="e">
        <f t="shared" si="927"/>
        <v>#REF!</v>
      </c>
      <c r="JEA631" s="161" t="e">
        <f t="shared" si="927"/>
        <v>#REF!</v>
      </c>
      <c r="JEB631" s="161" t="e">
        <f t="shared" si="927"/>
        <v>#REF!</v>
      </c>
      <c r="JEC631" s="161" t="e">
        <f t="shared" si="927"/>
        <v>#REF!</v>
      </c>
      <c r="JED631" s="161" t="e">
        <f t="shared" si="927"/>
        <v>#REF!</v>
      </c>
      <c r="JEE631" s="161" t="e">
        <f t="shared" si="927"/>
        <v>#REF!</v>
      </c>
      <c r="JEF631" s="161" t="e">
        <f t="shared" si="927"/>
        <v>#REF!</v>
      </c>
      <c r="JEG631" s="161" t="e">
        <f t="shared" si="927"/>
        <v>#REF!</v>
      </c>
      <c r="JEH631" s="161" t="e">
        <f t="shared" si="927"/>
        <v>#REF!</v>
      </c>
      <c r="JEI631" s="161" t="e">
        <f t="shared" si="927"/>
        <v>#REF!</v>
      </c>
      <c r="JEJ631" s="161" t="e">
        <f t="shared" si="927"/>
        <v>#REF!</v>
      </c>
      <c r="JEK631" s="161" t="e">
        <f t="shared" si="927"/>
        <v>#REF!</v>
      </c>
      <c r="JEL631" s="161" t="e">
        <f t="shared" si="927"/>
        <v>#REF!</v>
      </c>
      <c r="JEM631" s="161" t="e">
        <f t="shared" si="927"/>
        <v>#REF!</v>
      </c>
      <c r="JEN631" s="161" t="e">
        <f t="shared" si="927"/>
        <v>#REF!</v>
      </c>
      <c r="JEO631" s="161" t="e">
        <f t="shared" si="927"/>
        <v>#REF!</v>
      </c>
      <c r="JEP631" s="161" t="e">
        <f t="shared" si="927"/>
        <v>#REF!</v>
      </c>
      <c r="JEQ631" s="161" t="e">
        <f t="shared" si="927"/>
        <v>#REF!</v>
      </c>
      <c r="JER631" s="161" t="e">
        <f t="shared" si="927"/>
        <v>#REF!</v>
      </c>
      <c r="JES631" s="161" t="e">
        <f t="shared" si="927"/>
        <v>#REF!</v>
      </c>
      <c r="JET631" s="161" t="e">
        <f t="shared" si="927"/>
        <v>#REF!</v>
      </c>
      <c r="JEU631" s="161" t="e">
        <f t="shared" si="927"/>
        <v>#REF!</v>
      </c>
      <c r="JEV631" s="161" t="e">
        <f t="shared" si="927"/>
        <v>#REF!</v>
      </c>
      <c r="JEW631" s="161" t="e">
        <f t="shared" si="927"/>
        <v>#REF!</v>
      </c>
      <c r="JEX631" s="161" t="e">
        <f t="shared" si="927"/>
        <v>#REF!</v>
      </c>
      <c r="JEY631" s="161" t="e">
        <f t="shared" si="927"/>
        <v>#REF!</v>
      </c>
      <c r="JEZ631" s="161" t="e">
        <f t="shared" si="927"/>
        <v>#REF!</v>
      </c>
      <c r="JFA631" s="161" t="e">
        <f t="shared" si="927"/>
        <v>#REF!</v>
      </c>
      <c r="JFB631" s="161" t="e">
        <f t="shared" si="927"/>
        <v>#REF!</v>
      </c>
      <c r="JFC631" s="161" t="e">
        <f t="shared" si="927"/>
        <v>#REF!</v>
      </c>
      <c r="JFD631" s="161" t="e">
        <f t="shared" si="927"/>
        <v>#REF!</v>
      </c>
      <c r="JFE631" s="161" t="e">
        <f t="shared" si="927"/>
        <v>#REF!</v>
      </c>
      <c r="JFF631" s="161" t="e">
        <f t="shared" si="927"/>
        <v>#REF!</v>
      </c>
      <c r="JFG631" s="161" t="e">
        <f t="shared" si="927"/>
        <v>#REF!</v>
      </c>
      <c r="JFH631" s="161" t="e">
        <f t="shared" si="927"/>
        <v>#REF!</v>
      </c>
      <c r="JFI631" s="161" t="e">
        <f t="shared" si="927"/>
        <v>#REF!</v>
      </c>
      <c r="JFJ631" s="161" t="e">
        <f t="shared" si="927"/>
        <v>#REF!</v>
      </c>
      <c r="JFK631" s="161" t="e">
        <f t="shared" si="927"/>
        <v>#REF!</v>
      </c>
      <c r="JFL631" s="161" t="e">
        <f t="shared" si="927"/>
        <v>#REF!</v>
      </c>
      <c r="JFM631" s="161" t="e">
        <f t="shared" si="927"/>
        <v>#REF!</v>
      </c>
      <c r="JFN631" s="161" t="e">
        <f t="shared" si="927"/>
        <v>#REF!</v>
      </c>
      <c r="JFO631" s="161" t="e">
        <f t="shared" si="927"/>
        <v>#REF!</v>
      </c>
      <c r="JFP631" s="161" t="e">
        <f t="shared" si="927"/>
        <v>#REF!</v>
      </c>
      <c r="JFQ631" s="161" t="e">
        <f t="shared" si="927"/>
        <v>#REF!</v>
      </c>
      <c r="JFR631" s="161" t="e">
        <f t="shared" si="927"/>
        <v>#REF!</v>
      </c>
      <c r="JFS631" s="161" t="e">
        <f t="shared" si="927"/>
        <v>#REF!</v>
      </c>
      <c r="JFT631" s="161" t="e">
        <f t="shared" si="927"/>
        <v>#REF!</v>
      </c>
      <c r="JFU631" s="161" t="e">
        <f t="shared" si="927"/>
        <v>#REF!</v>
      </c>
      <c r="JFV631" s="161" t="e">
        <f t="shared" si="927"/>
        <v>#REF!</v>
      </c>
      <c r="JFW631" s="161" t="e">
        <f t="shared" si="927"/>
        <v>#REF!</v>
      </c>
      <c r="JFX631" s="161" t="e">
        <f t="shared" si="927"/>
        <v>#REF!</v>
      </c>
      <c r="JFY631" s="161" t="e">
        <f t="shared" si="927"/>
        <v>#REF!</v>
      </c>
      <c r="JFZ631" s="161" t="e">
        <f t="shared" si="927"/>
        <v>#REF!</v>
      </c>
      <c r="JGA631" s="161" t="e">
        <f t="shared" si="927"/>
        <v>#REF!</v>
      </c>
      <c r="JGB631" s="161" t="e">
        <f t="shared" si="927"/>
        <v>#REF!</v>
      </c>
      <c r="JGC631" s="161" t="e">
        <f t="shared" si="927"/>
        <v>#REF!</v>
      </c>
      <c r="JGD631" s="161" t="e">
        <f t="shared" si="927"/>
        <v>#REF!</v>
      </c>
      <c r="JGE631" s="161" t="e">
        <f t="shared" si="927"/>
        <v>#REF!</v>
      </c>
      <c r="JGF631" s="161" t="e">
        <f t="shared" si="927"/>
        <v>#REF!</v>
      </c>
      <c r="JGG631" s="161" t="e">
        <f t="shared" ref="JGG631:JIR631" si="928">IF(OR(JFT631="YES",JFV631="YES"),"YES","NO")</f>
        <v>#REF!</v>
      </c>
      <c r="JGH631" s="161" t="e">
        <f t="shared" si="928"/>
        <v>#REF!</v>
      </c>
      <c r="JGI631" s="161" t="e">
        <f t="shared" si="928"/>
        <v>#REF!</v>
      </c>
      <c r="JGJ631" s="161" t="e">
        <f t="shared" si="928"/>
        <v>#REF!</v>
      </c>
      <c r="JGK631" s="161" t="e">
        <f t="shared" si="928"/>
        <v>#REF!</v>
      </c>
      <c r="JGL631" s="161" t="e">
        <f t="shared" si="928"/>
        <v>#REF!</v>
      </c>
      <c r="JGM631" s="161" t="e">
        <f t="shared" si="928"/>
        <v>#REF!</v>
      </c>
      <c r="JGN631" s="161" t="e">
        <f t="shared" si="928"/>
        <v>#REF!</v>
      </c>
      <c r="JGO631" s="161" t="e">
        <f t="shared" si="928"/>
        <v>#REF!</v>
      </c>
      <c r="JGP631" s="161" t="e">
        <f t="shared" si="928"/>
        <v>#REF!</v>
      </c>
      <c r="JGQ631" s="161" t="e">
        <f t="shared" si="928"/>
        <v>#REF!</v>
      </c>
      <c r="JGR631" s="161" t="e">
        <f t="shared" si="928"/>
        <v>#REF!</v>
      </c>
      <c r="JGS631" s="161" t="e">
        <f t="shared" si="928"/>
        <v>#REF!</v>
      </c>
      <c r="JGT631" s="161" t="e">
        <f t="shared" si="928"/>
        <v>#REF!</v>
      </c>
      <c r="JGU631" s="161" t="e">
        <f t="shared" si="928"/>
        <v>#REF!</v>
      </c>
      <c r="JGV631" s="161" t="e">
        <f t="shared" si="928"/>
        <v>#REF!</v>
      </c>
      <c r="JGW631" s="161" t="e">
        <f t="shared" si="928"/>
        <v>#REF!</v>
      </c>
      <c r="JGX631" s="161" t="e">
        <f t="shared" si="928"/>
        <v>#REF!</v>
      </c>
      <c r="JGY631" s="161" t="e">
        <f t="shared" si="928"/>
        <v>#REF!</v>
      </c>
      <c r="JGZ631" s="161" t="e">
        <f t="shared" si="928"/>
        <v>#REF!</v>
      </c>
      <c r="JHA631" s="161" t="e">
        <f t="shared" si="928"/>
        <v>#REF!</v>
      </c>
      <c r="JHB631" s="161" t="e">
        <f t="shared" si="928"/>
        <v>#REF!</v>
      </c>
      <c r="JHC631" s="161" t="e">
        <f t="shared" si="928"/>
        <v>#REF!</v>
      </c>
      <c r="JHD631" s="161" t="e">
        <f t="shared" si="928"/>
        <v>#REF!</v>
      </c>
      <c r="JHE631" s="161" t="e">
        <f t="shared" si="928"/>
        <v>#REF!</v>
      </c>
      <c r="JHF631" s="161" t="e">
        <f t="shared" si="928"/>
        <v>#REF!</v>
      </c>
      <c r="JHG631" s="161" t="e">
        <f t="shared" si="928"/>
        <v>#REF!</v>
      </c>
      <c r="JHH631" s="161" t="e">
        <f t="shared" si="928"/>
        <v>#REF!</v>
      </c>
      <c r="JHI631" s="161" t="e">
        <f t="shared" si="928"/>
        <v>#REF!</v>
      </c>
      <c r="JHJ631" s="161" t="e">
        <f t="shared" si="928"/>
        <v>#REF!</v>
      </c>
      <c r="JHK631" s="161" t="e">
        <f t="shared" si="928"/>
        <v>#REF!</v>
      </c>
      <c r="JHL631" s="161" t="e">
        <f t="shared" si="928"/>
        <v>#REF!</v>
      </c>
      <c r="JHM631" s="161" t="e">
        <f t="shared" si="928"/>
        <v>#REF!</v>
      </c>
      <c r="JHN631" s="161" t="e">
        <f t="shared" si="928"/>
        <v>#REF!</v>
      </c>
      <c r="JHO631" s="161" t="e">
        <f t="shared" si="928"/>
        <v>#REF!</v>
      </c>
      <c r="JHP631" s="161" t="e">
        <f t="shared" si="928"/>
        <v>#REF!</v>
      </c>
      <c r="JHQ631" s="161" t="e">
        <f t="shared" si="928"/>
        <v>#REF!</v>
      </c>
      <c r="JHR631" s="161" t="e">
        <f t="shared" si="928"/>
        <v>#REF!</v>
      </c>
      <c r="JHS631" s="161" t="e">
        <f t="shared" si="928"/>
        <v>#REF!</v>
      </c>
      <c r="JHT631" s="161" t="e">
        <f t="shared" si="928"/>
        <v>#REF!</v>
      </c>
      <c r="JHU631" s="161" t="e">
        <f t="shared" si="928"/>
        <v>#REF!</v>
      </c>
      <c r="JHV631" s="161" t="e">
        <f t="shared" si="928"/>
        <v>#REF!</v>
      </c>
      <c r="JHW631" s="161" t="e">
        <f t="shared" si="928"/>
        <v>#REF!</v>
      </c>
      <c r="JHX631" s="161" t="e">
        <f t="shared" si="928"/>
        <v>#REF!</v>
      </c>
      <c r="JHY631" s="161" t="e">
        <f t="shared" si="928"/>
        <v>#REF!</v>
      </c>
      <c r="JHZ631" s="161" t="e">
        <f t="shared" si="928"/>
        <v>#REF!</v>
      </c>
      <c r="JIA631" s="161" t="e">
        <f t="shared" si="928"/>
        <v>#REF!</v>
      </c>
      <c r="JIB631" s="161" t="e">
        <f t="shared" si="928"/>
        <v>#REF!</v>
      </c>
      <c r="JIC631" s="161" t="e">
        <f t="shared" si="928"/>
        <v>#REF!</v>
      </c>
      <c r="JID631" s="161" t="e">
        <f t="shared" si="928"/>
        <v>#REF!</v>
      </c>
      <c r="JIE631" s="161" t="e">
        <f t="shared" si="928"/>
        <v>#REF!</v>
      </c>
      <c r="JIF631" s="161" t="e">
        <f t="shared" si="928"/>
        <v>#REF!</v>
      </c>
      <c r="JIG631" s="161" t="e">
        <f t="shared" si="928"/>
        <v>#REF!</v>
      </c>
      <c r="JIH631" s="161" t="e">
        <f t="shared" si="928"/>
        <v>#REF!</v>
      </c>
      <c r="JII631" s="161" t="e">
        <f t="shared" si="928"/>
        <v>#REF!</v>
      </c>
      <c r="JIJ631" s="161" t="e">
        <f t="shared" si="928"/>
        <v>#REF!</v>
      </c>
      <c r="JIK631" s="161" t="e">
        <f t="shared" si="928"/>
        <v>#REF!</v>
      </c>
      <c r="JIL631" s="161" t="e">
        <f t="shared" si="928"/>
        <v>#REF!</v>
      </c>
      <c r="JIM631" s="161" t="e">
        <f t="shared" si="928"/>
        <v>#REF!</v>
      </c>
      <c r="JIN631" s="161" t="e">
        <f t="shared" si="928"/>
        <v>#REF!</v>
      </c>
      <c r="JIO631" s="161" t="e">
        <f t="shared" si="928"/>
        <v>#REF!</v>
      </c>
      <c r="JIP631" s="161" t="e">
        <f t="shared" si="928"/>
        <v>#REF!</v>
      </c>
      <c r="JIQ631" s="161" t="e">
        <f t="shared" si="928"/>
        <v>#REF!</v>
      </c>
      <c r="JIR631" s="161" t="e">
        <f t="shared" si="928"/>
        <v>#REF!</v>
      </c>
      <c r="JIS631" s="161" t="e">
        <f t="shared" ref="JIS631:JLD631" si="929">IF(OR(JIF631="YES",JIH631="YES"),"YES","NO")</f>
        <v>#REF!</v>
      </c>
      <c r="JIT631" s="161" t="e">
        <f t="shared" si="929"/>
        <v>#REF!</v>
      </c>
      <c r="JIU631" s="161" t="e">
        <f t="shared" si="929"/>
        <v>#REF!</v>
      </c>
      <c r="JIV631" s="161" t="e">
        <f t="shared" si="929"/>
        <v>#REF!</v>
      </c>
      <c r="JIW631" s="161" t="e">
        <f t="shared" si="929"/>
        <v>#REF!</v>
      </c>
      <c r="JIX631" s="161" t="e">
        <f t="shared" si="929"/>
        <v>#REF!</v>
      </c>
      <c r="JIY631" s="161" t="e">
        <f t="shared" si="929"/>
        <v>#REF!</v>
      </c>
      <c r="JIZ631" s="161" t="e">
        <f t="shared" si="929"/>
        <v>#REF!</v>
      </c>
      <c r="JJA631" s="161" t="e">
        <f t="shared" si="929"/>
        <v>#REF!</v>
      </c>
      <c r="JJB631" s="161" t="e">
        <f t="shared" si="929"/>
        <v>#REF!</v>
      </c>
      <c r="JJC631" s="161" t="e">
        <f t="shared" si="929"/>
        <v>#REF!</v>
      </c>
      <c r="JJD631" s="161" t="e">
        <f t="shared" si="929"/>
        <v>#REF!</v>
      </c>
      <c r="JJE631" s="161" t="e">
        <f t="shared" si="929"/>
        <v>#REF!</v>
      </c>
      <c r="JJF631" s="161" t="e">
        <f t="shared" si="929"/>
        <v>#REF!</v>
      </c>
      <c r="JJG631" s="161" t="e">
        <f t="shared" si="929"/>
        <v>#REF!</v>
      </c>
      <c r="JJH631" s="161" t="e">
        <f t="shared" si="929"/>
        <v>#REF!</v>
      </c>
      <c r="JJI631" s="161" t="e">
        <f t="shared" si="929"/>
        <v>#REF!</v>
      </c>
      <c r="JJJ631" s="161" t="e">
        <f t="shared" si="929"/>
        <v>#REF!</v>
      </c>
      <c r="JJK631" s="161" t="e">
        <f t="shared" si="929"/>
        <v>#REF!</v>
      </c>
      <c r="JJL631" s="161" t="e">
        <f t="shared" si="929"/>
        <v>#REF!</v>
      </c>
      <c r="JJM631" s="161" t="e">
        <f t="shared" si="929"/>
        <v>#REF!</v>
      </c>
      <c r="JJN631" s="161" t="e">
        <f t="shared" si="929"/>
        <v>#REF!</v>
      </c>
      <c r="JJO631" s="161" t="e">
        <f t="shared" si="929"/>
        <v>#REF!</v>
      </c>
      <c r="JJP631" s="161" t="e">
        <f t="shared" si="929"/>
        <v>#REF!</v>
      </c>
      <c r="JJQ631" s="161" t="e">
        <f t="shared" si="929"/>
        <v>#REF!</v>
      </c>
      <c r="JJR631" s="161" t="e">
        <f t="shared" si="929"/>
        <v>#REF!</v>
      </c>
      <c r="JJS631" s="161" t="e">
        <f t="shared" si="929"/>
        <v>#REF!</v>
      </c>
      <c r="JJT631" s="161" t="e">
        <f t="shared" si="929"/>
        <v>#REF!</v>
      </c>
      <c r="JJU631" s="161" t="e">
        <f t="shared" si="929"/>
        <v>#REF!</v>
      </c>
      <c r="JJV631" s="161" t="e">
        <f t="shared" si="929"/>
        <v>#REF!</v>
      </c>
      <c r="JJW631" s="161" t="e">
        <f t="shared" si="929"/>
        <v>#REF!</v>
      </c>
      <c r="JJX631" s="161" t="e">
        <f t="shared" si="929"/>
        <v>#REF!</v>
      </c>
      <c r="JJY631" s="161" t="e">
        <f t="shared" si="929"/>
        <v>#REF!</v>
      </c>
      <c r="JJZ631" s="161" t="e">
        <f t="shared" si="929"/>
        <v>#REF!</v>
      </c>
      <c r="JKA631" s="161" t="e">
        <f t="shared" si="929"/>
        <v>#REF!</v>
      </c>
      <c r="JKB631" s="161" t="e">
        <f t="shared" si="929"/>
        <v>#REF!</v>
      </c>
      <c r="JKC631" s="161" t="e">
        <f t="shared" si="929"/>
        <v>#REF!</v>
      </c>
      <c r="JKD631" s="161" t="e">
        <f t="shared" si="929"/>
        <v>#REF!</v>
      </c>
      <c r="JKE631" s="161" t="e">
        <f t="shared" si="929"/>
        <v>#REF!</v>
      </c>
      <c r="JKF631" s="161" t="e">
        <f t="shared" si="929"/>
        <v>#REF!</v>
      </c>
      <c r="JKG631" s="161" t="e">
        <f t="shared" si="929"/>
        <v>#REF!</v>
      </c>
      <c r="JKH631" s="161" t="e">
        <f t="shared" si="929"/>
        <v>#REF!</v>
      </c>
      <c r="JKI631" s="161" t="e">
        <f t="shared" si="929"/>
        <v>#REF!</v>
      </c>
      <c r="JKJ631" s="161" t="e">
        <f t="shared" si="929"/>
        <v>#REF!</v>
      </c>
      <c r="JKK631" s="161" t="e">
        <f t="shared" si="929"/>
        <v>#REF!</v>
      </c>
      <c r="JKL631" s="161" t="e">
        <f t="shared" si="929"/>
        <v>#REF!</v>
      </c>
      <c r="JKM631" s="161" t="e">
        <f t="shared" si="929"/>
        <v>#REF!</v>
      </c>
      <c r="JKN631" s="161" t="e">
        <f t="shared" si="929"/>
        <v>#REF!</v>
      </c>
      <c r="JKO631" s="161" t="e">
        <f t="shared" si="929"/>
        <v>#REF!</v>
      </c>
      <c r="JKP631" s="161" t="e">
        <f t="shared" si="929"/>
        <v>#REF!</v>
      </c>
      <c r="JKQ631" s="161" t="e">
        <f t="shared" si="929"/>
        <v>#REF!</v>
      </c>
      <c r="JKR631" s="161" t="e">
        <f t="shared" si="929"/>
        <v>#REF!</v>
      </c>
      <c r="JKS631" s="161" t="e">
        <f t="shared" si="929"/>
        <v>#REF!</v>
      </c>
      <c r="JKT631" s="161" t="e">
        <f t="shared" si="929"/>
        <v>#REF!</v>
      </c>
      <c r="JKU631" s="161" t="e">
        <f t="shared" si="929"/>
        <v>#REF!</v>
      </c>
      <c r="JKV631" s="161" t="e">
        <f t="shared" si="929"/>
        <v>#REF!</v>
      </c>
      <c r="JKW631" s="161" t="e">
        <f t="shared" si="929"/>
        <v>#REF!</v>
      </c>
      <c r="JKX631" s="161" t="e">
        <f t="shared" si="929"/>
        <v>#REF!</v>
      </c>
      <c r="JKY631" s="161" t="e">
        <f t="shared" si="929"/>
        <v>#REF!</v>
      </c>
      <c r="JKZ631" s="161" t="e">
        <f t="shared" si="929"/>
        <v>#REF!</v>
      </c>
      <c r="JLA631" s="161" t="e">
        <f t="shared" si="929"/>
        <v>#REF!</v>
      </c>
      <c r="JLB631" s="161" t="e">
        <f t="shared" si="929"/>
        <v>#REF!</v>
      </c>
      <c r="JLC631" s="161" t="e">
        <f t="shared" si="929"/>
        <v>#REF!</v>
      </c>
      <c r="JLD631" s="161" t="e">
        <f t="shared" si="929"/>
        <v>#REF!</v>
      </c>
      <c r="JLE631" s="161" t="e">
        <f t="shared" ref="JLE631:JNP631" si="930">IF(OR(JKR631="YES",JKT631="YES"),"YES","NO")</f>
        <v>#REF!</v>
      </c>
      <c r="JLF631" s="161" t="e">
        <f t="shared" si="930"/>
        <v>#REF!</v>
      </c>
      <c r="JLG631" s="161" t="e">
        <f t="shared" si="930"/>
        <v>#REF!</v>
      </c>
      <c r="JLH631" s="161" t="e">
        <f t="shared" si="930"/>
        <v>#REF!</v>
      </c>
      <c r="JLI631" s="161" t="e">
        <f t="shared" si="930"/>
        <v>#REF!</v>
      </c>
      <c r="JLJ631" s="161" t="e">
        <f t="shared" si="930"/>
        <v>#REF!</v>
      </c>
      <c r="JLK631" s="161" t="e">
        <f t="shared" si="930"/>
        <v>#REF!</v>
      </c>
      <c r="JLL631" s="161" t="e">
        <f t="shared" si="930"/>
        <v>#REF!</v>
      </c>
      <c r="JLM631" s="161" t="e">
        <f t="shared" si="930"/>
        <v>#REF!</v>
      </c>
      <c r="JLN631" s="161" t="e">
        <f t="shared" si="930"/>
        <v>#REF!</v>
      </c>
      <c r="JLO631" s="161" t="e">
        <f t="shared" si="930"/>
        <v>#REF!</v>
      </c>
      <c r="JLP631" s="161" t="e">
        <f t="shared" si="930"/>
        <v>#REF!</v>
      </c>
      <c r="JLQ631" s="161" t="e">
        <f t="shared" si="930"/>
        <v>#REF!</v>
      </c>
      <c r="JLR631" s="161" t="e">
        <f t="shared" si="930"/>
        <v>#REF!</v>
      </c>
      <c r="JLS631" s="161" t="e">
        <f t="shared" si="930"/>
        <v>#REF!</v>
      </c>
      <c r="JLT631" s="161" t="e">
        <f t="shared" si="930"/>
        <v>#REF!</v>
      </c>
      <c r="JLU631" s="161" t="e">
        <f t="shared" si="930"/>
        <v>#REF!</v>
      </c>
      <c r="JLV631" s="161" t="e">
        <f t="shared" si="930"/>
        <v>#REF!</v>
      </c>
      <c r="JLW631" s="161" t="e">
        <f t="shared" si="930"/>
        <v>#REF!</v>
      </c>
      <c r="JLX631" s="161" t="e">
        <f t="shared" si="930"/>
        <v>#REF!</v>
      </c>
      <c r="JLY631" s="161" t="e">
        <f t="shared" si="930"/>
        <v>#REF!</v>
      </c>
      <c r="JLZ631" s="161" t="e">
        <f t="shared" si="930"/>
        <v>#REF!</v>
      </c>
      <c r="JMA631" s="161" t="e">
        <f t="shared" si="930"/>
        <v>#REF!</v>
      </c>
      <c r="JMB631" s="161" t="e">
        <f t="shared" si="930"/>
        <v>#REF!</v>
      </c>
      <c r="JMC631" s="161" t="e">
        <f t="shared" si="930"/>
        <v>#REF!</v>
      </c>
      <c r="JMD631" s="161" t="e">
        <f t="shared" si="930"/>
        <v>#REF!</v>
      </c>
      <c r="JME631" s="161" t="e">
        <f t="shared" si="930"/>
        <v>#REF!</v>
      </c>
      <c r="JMF631" s="161" t="e">
        <f t="shared" si="930"/>
        <v>#REF!</v>
      </c>
      <c r="JMG631" s="161" t="e">
        <f t="shared" si="930"/>
        <v>#REF!</v>
      </c>
      <c r="JMH631" s="161" t="e">
        <f t="shared" si="930"/>
        <v>#REF!</v>
      </c>
      <c r="JMI631" s="161" t="e">
        <f t="shared" si="930"/>
        <v>#REF!</v>
      </c>
      <c r="JMJ631" s="161" t="e">
        <f t="shared" si="930"/>
        <v>#REF!</v>
      </c>
      <c r="JMK631" s="161" t="e">
        <f t="shared" si="930"/>
        <v>#REF!</v>
      </c>
      <c r="JML631" s="161" t="e">
        <f t="shared" si="930"/>
        <v>#REF!</v>
      </c>
      <c r="JMM631" s="161" t="e">
        <f t="shared" si="930"/>
        <v>#REF!</v>
      </c>
      <c r="JMN631" s="161" t="e">
        <f t="shared" si="930"/>
        <v>#REF!</v>
      </c>
      <c r="JMO631" s="161" t="e">
        <f t="shared" si="930"/>
        <v>#REF!</v>
      </c>
      <c r="JMP631" s="161" t="e">
        <f t="shared" si="930"/>
        <v>#REF!</v>
      </c>
      <c r="JMQ631" s="161" t="e">
        <f t="shared" si="930"/>
        <v>#REF!</v>
      </c>
      <c r="JMR631" s="161" t="e">
        <f t="shared" si="930"/>
        <v>#REF!</v>
      </c>
      <c r="JMS631" s="161" t="e">
        <f t="shared" si="930"/>
        <v>#REF!</v>
      </c>
      <c r="JMT631" s="161" t="e">
        <f t="shared" si="930"/>
        <v>#REF!</v>
      </c>
      <c r="JMU631" s="161" t="e">
        <f t="shared" si="930"/>
        <v>#REF!</v>
      </c>
      <c r="JMV631" s="161" t="e">
        <f t="shared" si="930"/>
        <v>#REF!</v>
      </c>
      <c r="JMW631" s="161" t="e">
        <f t="shared" si="930"/>
        <v>#REF!</v>
      </c>
      <c r="JMX631" s="161" t="e">
        <f t="shared" si="930"/>
        <v>#REF!</v>
      </c>
      <c r="JMY631" s="161" t="e">
        <f t="shared" si="930"/>
        <v>#REF!</v>
      </c>
      <c r="JMZ631" s="161" t="e">
        <f t="shared" si="930"/>
        <v>#REF!</v>
      </c>
      <c r="JNA631" s="161" t="e">
        <f t="shared" si="930"/>
        <v>#REF!</v>
      </c>
      <c r="JNB631" s="161" t="e">
        <f t="shared" si="930"/>
        <v>#REF!</v>
      </c>
      <c r="JNC631" s="161" t="e">
        <f t="shared" si="930"/>
        <v>#REF!</v>
      </c>
      <c r="JND631" s="161" t="e">
        <f t="shared" si="930"/>
        <v>#REF!</v>
      </c>
      <c r="JNE631" s="161" t="e">
        <f t="shared" si="930"/>
        <v>#REF!</v>
      </c>
      <c r="JNF631" s="161" t="e">
        <f t="shared" si="930"/>
        <v>#REF!</v>
      </c>
      <c r="JNG631" s="161" t="e">
        <f t="shared" si="930"/>
        <v>#REF!</v>
      </c>
      <c r="JNH631" s="161" t="e">
        <f t="shared" si="930"/>
        <v>#REF!</v>
      </c>
      <c r="JNI631" s="161" t="e">
        <f t="shared" si="930"/>
        <v>#REF!</v>
      </c>
      <c r="JNJ631" s="161" t="e">
        <f t="shared" si="930"/>
        <v>#REF!</v>
      </c>
      <c r="JNK631" s="161" t="e">
        <f t="shared" si="930"/>
        <v>#REF!</v>
      </c>
      <c r="JNL631" s="161" t="e">
        <f t="shared" si="930"/>
        <v>#REF!</v>
      </c>
      <c r="JNM631" s="161" t="e">
        <f t="shared" si="930"/>
        <v>#REF!</v>
      </c>
      <c r="JNN631" s="161" t="e">
        <f t="shared" si="930"/>
        <v>#REF!</v>
      </c>
      <c r="JNO631" s="161" t="e">
        <f t="shared" si="930"/>
        <v>#REF!</v>
      </c>
      <c r="JNP631" s="161" t="e">
        <f t="shared" si="930"/>
        <v>#REF!</v>
      </c>
      <c r="JNQ631" s="161" t="e">
        <f t="shared" ref="JNQ631:JQB631" si="931">IF(OR(JND631="YES",JNF631="YES"),"YES","NO")</f>
        <v>#REF!</v>
      </c>
      <c r="JNR631" s="161" t="e">
        <f t="shared" si="931"/>
        <v>#REF!</v>
      </c>
      <c r="JNS631" s="161" t="e">
        <f t="shared" si="931"/>
        <v>#REF!</v>
      </c>
      <c r="JNT631" s="161" t="e">
        <f t="shared" si="931"/>
        <v>#REF!</v>
      </c>
      <c r="JNU631" s="161" t="e">
        <f t="shared" si="931"/>
        <v>#REF!</v>
      </c>
      <c r="JNV631" s="161" t="e">
        <f t="shared" si="931"/>
        <v>#REF!</v>
      </c>
      <c r="JNW631" s="161" t="e">
        <f t="shared" si="931"/>
        <v>#REF!</v>
      </c>
      <c r="JNX631" s="161" t="e">
        <f t="shared" si="931"/>
        <v>#REF!</v>
      </c>
      <c r="JNY631" s="161" t="e">
        <f t="shared" si="931"/>
        <v>#REF!</v>
      </c>
      <c r="JNZ631" s="161" t="e">
        <f t="shared" si="931"/>
        <v>#REF!</v>
      </c>
      <c r="JOA631" s="161" t="e">
        <f t="shared" si="931"/>
        <v>#REF!</v>
      </c>
      <c r="JOB631" s="161" t="e">
        <f t="shared" si="931"/>
        <v>#REF!</v>
      </c>
      <c r="JOC631" s="161" t="e">
        <f t="shared" si="931"/>
        <v>#REF!</v>
      </c>
      <c r="JOD631" s="161" t="e">
        <f t="shared" si="931"/>
        <v>#REF!</v>
      </c>
      <c r="JOE631" s="161" t="e">
        <f t="shared" si="931"/>
        <v>#REF!</v>
      </c>
      <c r="JOF631" s="161" t="e">
        <f t="shared" si="931"/>
        <v>#REF!</v>
      </c>
      <c r="JOG631" s="161" t="e">
        <f t="shared" si="931"/>
        <v>#REF!</v>
      </c>
      <c r="JOH631" s="161" t="e">
        <f t="shared" si="931"/>
        <v>#REF!</v>
      </c>
      <c r="JOI631" s="161" t="e">
        <f t="shared" si="931"/>
        <v>#REF!</v>
      </c>
      <c r="JOJ631" s="161" t="e">
        <f t="shared" si="931"/>
        <v>#REF!</v>
      </c>
      <c r="JOK631" s="161" t="e">
        <f t="shared" si="931"/>
        <v>#REF!</v>
      </c>
      <c r="JOL631" s="161" t="e">
        <f t="shared" si="931"/>
        <v>#REF!</v>
      </c>
      <c r="JOM631" s="161" t="e">
        <f t="shared" si="931"/>
        <v>#REF!</v>
      </c>
      <c r="JON631" s="161" t="e">
        <f t="shared" si="931"/>
        <v>#REF!</v>
      </c>
      <c r="JOO631" s="161" t="e">
        <f t="shared" si="931"/>
        <v>#REF!</v>
      </c>
      <c r="JOP631" s="161" t="e">
        <f t="shared" si="931"/>
        <v>#REF!</v>
      </c>
      <c r="JOQ631" s="161" t="e">
        <f t="shared" si="931"/>
        <v>#REF!</v>
      </c>
      <c r="JOR631" s="161" t="e">
        <f t="shared" si="931"/>
        <v>#REF!</v>
      </c>
      <c r="JOS631" s="161" t="e">
        <f t="shared" si="931"/>
        <v>#REF!</v>
      </c>
      <c r="JOT631" s="161" t="e">
        <f t="shared" si="931"/>
        <v>#REF!</v>
      </c>
      <c r="JOU631" s="161" t="e">
        <f t="shared" si="931"/>
        <v>#REF!</v>
      </c>
      <c r="JOV631" s="161" t="e">
        <f t="shared" si="931"/>
        <v>#REF!</v>
      </c>
      <c r="JOW631" s="161" t="e">
        <f t="shared" si="931"/>
        <v>#REF!</v>
      </c>
      <c r="JOX631" s="161" t="e">
        <f t="shared" si="931"/>
        <v>#REF!</v>
      </c>
      <c r="JOY631" s="161" t="e">
        <f t="shared" si="931"/>
        <v>#REF!</v>
      </c>
      <c r="JOZ631" s="161" t="e">
        <f t="shared" si="931"/>
        <v>#REF!</v>
      </c>
      <c r="JPA631" s="161" t="e">
        <f t="shared" si="931"/>
        <v>#REF!</v>
      </c>
      <c r="JPB631" s="161" t="e">
        <f t="shared" si="931"/>
        <v>#REF!</v>
      </c>
      <c r="JPC631" s="161" t="e">
        <f t="shared" si="931"/>
        <v>#REF!</v>
      </c>
      <c r="JPD631" s="161" t="e">
        <f t="shared" si="931"/>
        <v>#REF!</v>
      </c>
      <c r="JPE631" s="161" t="e">
        <f t="shared" si="931"/>
        <v>#REF!</v>
      </c>
      <c r="JPF631" s="161" t="e">
        <f t="shared" si="931"/>
        <v>#REF!</v>
      </c>
      <c r="JPG631" s="161" t="e">
        <f t="shared" si="931"/>
        <v>#REF!</v>
      </c>
      <c r="JPH631" s="161" t="e">
        <f t="shared" si="931"/>
        <v>#REF!</v>
      </c>
      <c r="JPI631" s="161" t="e">
        <f t="shared" si="931"/>
        <v>#REF!</v>
      </c>
      <c r="JPJ631" s="161" t="e">
        <f t="shared" si="931"/>
        <v>#REF!</v>
      </c>
      <c r="JPK631" s="161" t="e">
        <f t="shared" si="931"/>
        <v>#REF!</v>
      </c>
      <c r="JPL631" s="161" t="e">
        <f t="shared" si="931"/>
        <v>#REF!</v>
      </c>
      <c r="JPM631" s="161" t="e">
        <f t="shared" si="931"/>
        <v>#REF!</v>
      </c>
      <c r="JPN631" s="161" t="e">
        <f t="shared" si="931"/>
        <v>#REF!</v>
      </c>
      <c r="JPO631" s="161" t="e">
        <f t="shared" si="931"/>
        <v>#REF!</v>
      </c>
      <c r="JPP631" s="161" t="e">
        <f t="shared" si="931"/>
        <v>#REF!</v>
      </c>
      <c r="JPQ631" s="161" t="e">
        <f t="shared" si="931"/>
        <v>#REF!</v>
      </c>
      <c r="JPR631" s="161" t="e">
        <f t="shared" si="931"/>
        <v>#REF!</v>
      </c>
      <c r="JPS631" s="161" t="e">
        <f t="shared" si="931"/>
        <v>#REF!</v>
      </c>
      <c r="JPT631" s="161" t="e">
        <f t="shared" si="931"/>
        <v>#REF!</v>
      </c>
      <c r="JPU631" s="161" t="e">
        <f t="shared" si="931"/>
        <v>#REF!</v>
      </c>
      <c r="JPV631" s="161" t="e">
        <f t="shared" si="931"/>
        <v>#REF!</v>
      </c>
      <c r="JPW631" s="161" t="e">
        <f t="shared" si="931"/>
        <v>#REF!</v>
      </c>
      <c r="JPX631" s="161" t="e">
        <f t="shared" si="931"/>
        <v>#REF!</v>
      </c>
      <c r="JPY631" s="161" t="e">
        <f t="shared" si="931"/>
        <v>#REF!</v>
      </c>
      <c r="JPZ631" s="161" t="e">
        <f t="shared" si="931"/>
        <v>#REF!</v>
      </c>
      <c r="JQA631" s="161" t="e">
        <f t="shared" si="931"/>
        <v>#REF!</v>
      </c>
      <c r="JQB631" s="161" t="e">
        <f t="shared" si="931"/>
        <v>#REF!</v>
      </c>
      <c r="JQC631" s="161" t="e">
        <f t="shared" ref="JQC631:JSN631" si="932">IF(OR(JPP631="YES",JPR631="YES"),"YES","NO")</f>
        <v>#REF!</v>
      </c>
      <c r="JQD631" s="161" t="e">
        <f t="shared" si="932"/>
        <v>#REF!</v>
      </c>
      <c r="JQE631" s="161" t="e">
        <f t="shared" si="932"/>
        <v>#REF!</v>
      </c>
      <c r="JQF631" s="161" t="e">
        <f t="shared" si="932"/>
        <v>#REF!</v>
      </c>
      <c r="JQG631" s="161" t="e">
        <f t="shared" si="932"/>
        <v>#REF!</v>
      </c>
      <c r="JQH631" s="161" t="e">
        <f t="shared" si="932"/>
        <v>#REF!</v>
      </c>
      <c r="JQI631" s="161" t="e">
        <f t="shared" si="932"/>
        <v>#REF!</v>
      </c>
      <c r="JQJ631" s="161" t="e">
        <f t="shared" si="932"/>
        <v>#REF!</v>
      </c>
      <c r="JQK631" s="161" t="e">
        <f t="shared" si="932"/>
        <v>#REF!</v>
      </c>
      <c r="JQL631" s="161" t="e">
        <f t="shared" si="932"/>
        <v>#REF!</v>
      </c>
      <c r="JQM631" s="161" t="e">
        <f t="shared" si="932"/>
        <v>#REF!</v>
      </c>
      <c r="JQN631" s="161" t="e">
        <f t="shared" si="932"/>
        <v>#REF!</v>
      </c>
      <c r="JQO631" s="161" t="e">
        <f t="shared" si="932"/>
        <v>#REF!</v>
      </c>
      <c r="JQP631" s="161" t="e">
        <f t="shared" si="932"/>
        <v>#REF!</v>
      </c>
      <c r="JQQ631" s="161" t="e">
        <f t="shared" si="932"/>
        <v>#REF!</v>
      </c>
      <c r="JQR631" s="161" t="e">
        <f t="shared" si="932"/>
        <v>#REF!</v>
      </c>
      <c r="JQS631" s="161" t="e">
        <f t="shared" si="932"/>
        <v>#REF!</v>
      </c>
      <c r="JQT631" s="161" t="e">
        <f t="shared" si="932"/>
        <v>#REF!</v>
      </c>
      <c r="JQU631" s="161" t="e">
        <f t="shared" si="932"/>
        <v>#REF!</v>
      </c>
      <c r="JQV631" s="161" t="e">
        <f t="shared" si="932"/>
        <v>#REF!</v>
      </c>
      <c r="JQW631" s="161" t="e">
        <f t="shared" si="932"/>
        <v>#REF!</v>
      </c>
      <c r="JQX631" s="161" t="e">
        <f t="shared" si="932"/>
        <v>#REF!</v>
      </c>
      <c r="JQY631" s="161" t="e">
        <f t="shared" si="932"/>
        <v>#REF!</v>
      </c>
      <c r="JQZ631" s="161" t="e">
        <f t="shared" si="932"/>
        <v>#REF!</v>
      </c>
      <c r="JRA631" s="161" t="e">
        <f t="shared" si="932"/>
        <v>#REF!</v>
      </c>
      <c r="JRB631" s="161" t="e">
        <f t="shared" si="932"/>
        <v>#REF!</v>
      </c>
      <c r="JRC631" s="161" t="e">
        <f t="shared" si="932"/>
        <v>#REF!</v>
      </c>
      <c r="JRD631" s="161" t="e">
        <f t="shared" si="932"/>
        <v>#REF!</v>
      </c>
      <c r="JRE631" s="161" t="e">
        <f t="shared" si="932"/>
        <v>#REF!</v>
      </c>
      <c r="JRF631" s="161" t="e">
        <f t="shared" si="932"/>
        <v>#REF!</v>
      </c>
      <c r="JRG631" s="161" t="e">
        <f t="shared" si="932"/>
        <v>#REF!</v>
      </c>
      <c r="JRH631" s="161" t="e">
        <f t="shared" si="932"/>
        <v>#REF!</v>
      </c>
      <c r="JRI631" s="161" t="e">
        <f t="shared" si="932"/>
        <v>#REF!</v>
      </c>
      <c r="JRJ631" s="161" t="e">
        <f t="shared" si="932"/>
        <v>#REF!</v>
      </c>
      <c r="JRK631" s="161" t="e">
        <f t="shared" si="932"/>
        <v>#REF!</v>
      </c>
      <c r="JRL631" s="161" t="e">
        <f t="shared" si="932"/>
        <v>#REF!</v>
      </c>
      <c r="JRM631" s="161" t="e">
        <f t="shared" si="932"/>
        <v>#REF!</v>
      </c>
      <c r="JRN631" s="161" t="e">
        <f t="shared" si="932"/>
        <v>#REF!</v>
      </c>
      <c r="JRO631" s="161" t="e">
        <f t="shared" si="932"/>
        <v>#REF!</v>
      </c>
      <c r="JRP631" s="161" t="e">
        <f t="shared" si="932"/>
        <v>#REF!</v>
      </c>
      <c r="JRQ631" s="161" t="e">
        <f t="shared" si="932"/>
        <v>#REF!</v>
      </c>
      <c r="JRR631" s="161" t="e">
        <f t="shared" si="932"/>
        <v>#REF!</v>
      </c>
      <c r="JRS631" s="161" t="e">
        <f t="shared" si="932"/>
        <v>#REF!</v>
      </c>
      <c r="JRT631" s="161" t="e">
        <f t="shared" si="932"/>
        <v>#REF!</v>
      </c>
      <c r="JRU631" s="161" t="e">
        <f t="shared" si="932"/>
        <v>#REF!</v>
      </c>
      <c r="JRV631" s="161" t="e">
        <f t="shared" si="932"/>
        <v>#REF!</v>
      </c>
      <c r="JRW631" s="161" t="e">
        <f t="shared" si="932"/>
        <v>#REF!</v>
      </c>
      <c r="JRX631" s="161" t="e">
        <f t="shared" si="932"/>
        <v>#REF!</v>
      </c>
      <c r="JRY631" s="161" t="e">
        <f t="shared" si="932"/>
        <v>#REF!</v>
      </c>
      <c r="JRZ631" s="161" t="e">
        <f t="shared" si="932"/>
        <v>#REF!</v>
      </c>
      <c r="JSA631" s="161" t="e">
        <f t="shared" si="932"/>
        <v>#REF!</v>
      </c>
      <c r="JSB631" s="161" t="e">
        <f t="shared" si="932"/>
        <v>#REF!</v>
      </c>
      <c r="JSC631" s="161" t="e">
        <f t="shared" si="932"/>
        <v>#REF!</v>
      </c>
      <c r="JSD631" s="161" t="e">
        <f t="shared" si="932"/>
        <v>#REF!</v>
      </c>
      <c r="JSE631" s="161" t="e">
        <f t="shared" si="932"/>
        <v>#REF!</v>
      </c>
      <c r="JSF631" s="161" t="e">
        <f t="shared" si="932"/>
        <v>#REF!</v>
      </c>
      <c r="JSG631" s="161" t="e">
        <f t="shared" si="932"/>
        <v>#REF!</v>
      </c>
      <c r="JSH631" s="161" t="e">
        <f t="shared" si="932"/>
        <v>#REF!</v>
      </c>
      <c r="JSI631" s="161" t="e">
        <f t="shared" si="932"/>
        <v>#REF!</v>
      </c>
      <c r="JSJ631" s="161" t="e">
        <f t="shared" si="932"/>
        <v>#REF!</v>
      </c>
      <c r="JSK631" s="161" t="e">
        <f t="shared" si="932"/>
        <v>#REF!</v>
      </c>
      <c r="JSL631" s="161" t="e">
        <f t="shared" si="932"/>
        <v>#REF!</v>
      </c>
      <c r="JSM631" s="161" t="e">
        <f t="shared" si="932"/>
        <v>#REF!</v>
      </c>
      <c r="JSN631" s="161" t="e">
        <f t="shared" si="932"/>
        <v>#REF!</v>
      </c>
      <c r="JSO631" s="161" t="e">
        <f t="shared" ref="JSO631:JUZ631" si="933">IF(OR(JSB631="YES",JSD631="YES"),"YES","NO")</f>
        <v>#REF!</v>
      </c>
      <c r="JSP631" s="161" t="e">
        <f t="shared" si="933"/>
        <v>#REF!</v>
      </c>
      <c r="JSQ631" s="161" t="e">
        <f t="shared" si="933"/>
        <v>#REF!</v>
      </c>
      <c r="JSR631" s="161" t="e">
        <f t="shared" si="933"/>
        <v>#REF!</v>
      </c>
      <c r="JSS631" s="161" t="e">
        <f t="shared" si="933"/>
        <v>#REF!</v>
      </c>
      <c r="JST631" s="161" t="e">
        <f t="shared" si="933"/>
        <v>#REF!</v>
      </c>
      <c r="JSU631" s="161" t="e">
        <f t="shared" si="933"/>
        <v>#REF!</v>
      </c>
      <c r="JSV631" s="161" t="e">
        <f t="shared" si="933"/>
        <v>#REF!</v>
      </c>
      <c r="JSW631" s="161" t="e">
        <f t="shared" si="933"/>
        <v>#REF!</v>
      </c>
      <c r="JSX631" s="161" t="e">
        <f t="shared" si="933"/>
        <v>#REF!</v>
      </c>
      <c r="JSY631" s="161" t="e">
        <f t="shared" si="933"/>
        <v>#REF!</v>
      </c>
      <c r="JSZ631" s="161" t="e">
        <f t="shared" si="933"/>
        <v>#REF!</v>
      </c>
      <c r="JTA631" s="161" t="e">
        <f t="shared" si="933"/>
        <v>#REF!</v>
      </c>
      <c r="JTB631" s="161" t="e">
        <f t="shared" si="933"/>
        <v>#REF!</v>
      </c>
      <c r="JTC631" s="161" t="e">
        <f t="shared" si="933"/>
        <v>#REF!</v>
      </c>
      <c r="JTD631" s="161" t="e">
        <f t="shared" si="933"/>
        <v>#REF!</v>
      </c>
      <c r="JTE631" s="161" t="e">
        <f t="shared" si="933"/>
        <v>#REF!</v>
      </c>
      <c r="JTF631" s="161" t="e">
        <f t="shared" si="933"/>
        <v>#REF!</v>
      </c>
      <c r="JTG631" s="161" t="e">
        <f t="shared" si="933"/>
        <v>#REF!</v>
      </c>
      <c r="JTH631" s="161" t="e">
        <f t="shared" si="933"/>
        <v>#REF!</v>
      </c>
      <c r="JTI631" s="161" t="e">
        <f t="shared" si="933"/>
        <v>#REF!</v>
      </c>
      <c r="JTJ631" s="161" t="e">
        <f t="shared" si="933"/>
        <v>#REF!</v>
      </c>
      <c r="JTK631" s="161" t="e">
        <f t="shared" si="933"/>
        <v>#REF!</v>
      </c>
      <c r="JTL631" s="161" t="e">
        <f t="shared" si="933"/>
        <v>#REF!</v>
      </c>
      <c r="JTM631" s="161" t="e">
        <f t="shared" si="933"/>
        <v>#REF!</v>
      </c>
      <c r="JTN631" s="161" t="e">
        <f t="shared" si="933"/>
        <v>#REF!</v>
      </c>
      <c r="JTO631" s="161" t="e">
        <f t="shared" si="933"/>
        <v>#REF!</v>
      </c>
      <c r="JTP631" s="161" t="e">
        <f t="shared" si="933"/>
        <v>#REF!</v>
      </c>
      <c r="JTQ631" s="161" t="e">
        <f t="shared" si="933"/>
        <v>#REF!</v>
      </c>
      <c r="JTR631" s="161" t="e">
        <f t="shared" si="933"/>
        <v>#REF!</v>
      </c>
      <c r="JTS631" s="161" t="e">
        <f t="shared" si="933"/>
        <v>#REF!</v>
      </c>
      <c r="JTT631" s="161" t="e">
        <f t="shared" si="933"/>
        <v>#REF!</v>
      </c>
      <c r="JTU631" s="161" t="e">
        <f t="shared" si="933"/>
        <v>#REF!</v>
      </c>
      <c r="JTV631" s="161" t="e">
        <f t="shared" si="933"/>
        <v>#REF!</v>
      </c>
      <c r="JTW631" s="161" t="e">
        <f t="shared" si="933"/>
        <v>#REF!</v>
      </c>
      <c r="JTX631" s="161" t="e">
        <f t="shared" si="933"/>
        <v>#REF!</v>
      </c>
      <c r="JTY631" s="161" t="e">
        <f t="shared" si="933"/>
        <v>#REF!</v>
      </c>
      <c r="JTZ631" s="161" t="e">
        <f t="shared" si="933"/>
        <v>#REF!</v>
      </c>
      <c r="JUA631" s="161" t="e">
        <f t="shared" si="933"/>
        <v>#REF!</v>
      </c>
      <c r="JUB631" s="161" t="e">
        <f t="shared" si="933"/>
        <v>#REF!</v>
      </c>
      <c r="JUC631" s="161" t="e">
        <f t="shared" si="933"/>
        <v>#REF!</v>
      </c>
      <c r="JUD631" s="161" t="e">
        <f t="shared" si="933"/>
        <v>#REF!</v>
      </c>
      <c r="JUE631" s="161" t="e">
        <f t="shared" si="933"/>
        <v>#REF!</v>
      </c>
      <c r="JUF631" s="161" t="e">
        <f t="shared" si="933"/>
        <v>#REF!</v>
      </c>
      <c r="JUG631" s="161" t="e">
        <f t="shared" si="933"/>
        <v>#REF!</v>
      </c>
      <c r="JUH631" s="161" t="e">
        <f t="shared" si="933"/>
        <v>#REF!</v>
      </c>
      <c r="JUI631" s="161" t="e">
        <f t="shared" si="933"/>
        <v>#REF!</v>
      </c>
      <c r="JUJ631" s="161" t="e">
        <f t="shared" si="933"/>
        <v>#REF!</v>
      </c>
      <c r="JUK631" s="161" t="e">
        <f t="shared" si="933"/>
        <v>#REF!</v>
      </c>
      <c r="JUL631" s="161" t="e">
        <f t="shared" si="933"/>
        <v>#REF!</v>
      </c>
      <c r="JUM631" s="161" t="e">
        <f t="shared" si="933"/>
        <v>#REF!</v>
      </c>
      <c r="JUN631" s="161" t="e">
        <f t="shared" si="933"/>
        <v>#REF!</v>
      </c>
      <c r="JUO631" s="161" t="e">
        <f t="shared" si="933"/>
        <v>#REF!</v>
      </c>
      <c r="JUP631" s="161" t="e">
        <f t="shared" si="933"/>
        <v>#REF!</v>
      </c>
      <c r="JUQ631" s="161" t="e">
        <f t="shared" si="933"/>
        <v>#REF!</v>
      </c>
      <c r="JUR631" s="161" t="e">
        <f t="shared" si="933"/>
        <v>#REF!</v>
      </c>
      <c r="JUS631" s="161" t="e">
        <f t="shared" si="933"/>
        <v>#REF!</v>
      </c>
      <c r="JUT631" s="161" t="e">
        <f t="shared" si="933"/>
        <v>#REF!</v>
      </c>
      <c r="JUU631" s="161" t="e">
        <f t="shared" si="933"/>
        <v>#REF!</v>
      </c>
      <c r="JUV631" s="161" t="e">
        <f t="shared" si="933"/>
        <v>#REF!</v>
      </c>
      <c r="JUW631" s="161" t="e">
        <f t="shared" si="933"/>
        <v>#REF!</v>
      </c>
      <c r="JUX631" s="161" t="e">
        <f t="shared" si="933"/>
        <v>#REF!</v>
      </c>
      <c r="JUY631" s="161" t="e">
        <f t="shared" si="933"/>
        <v>#REF!</v>
      </c>
      <c r="JUZ631" s="161" t="e">
        <f t="shared" si="933"/>
        <v>#REF!</v>
      </c>
      <c r="JVA631" s="161" t="e">
        <f t="shared" ref="JVA631:JXL631" si="934">IF(OR(JUN631="YES",JUP631="YES"),"YES","NO")</f>
        <v>#REF!</v>
      </c>
      <c r="JVB631" s="161" t="e">
        <f t="shared" si="934"/>
        <v>#REF!</v>
      </c>
      <c r="JVC631" s="161" t="e">
        <f t="shared" si="934"/>
        <v>#REF!</v>
      </c>
      <c r="JVD631" s="161" t="e">
        <f t="shared" si="934"/>
        <v>#REF!</v>
      </c>
      <c r="JVE631" s="161" t="e">
        <f t="shared" si="934"/>
        <v>#REF!</v>
      </c>
      <c r="JVF631" s="161" t="e">
        <f t="shared" si="934"/>
        <v>#REF!</v>
      </c>
      <c r="JVG631" s="161" t="e">
        <f t="shared" si="934"/>
        <v>#REF!</v>
      </c>
      <c r="JVH631" s="161" t="e">
        <f t="shared" si="934"/>
        <v>#REF!</v>
      </c>
      <c r="JVI631" s="161" t="e">
        <f t="shared" si="934"/>
        <v>#REF!</v>
      </c>
      <c r="JVJ631" s="161" t="e">
        <f t="shared" si="934"/>
        <v>#REF!</v>
      </c>
      <c r="JVK631" s="161" t="e">
        <f t="shared" si="934"/>
        <v>#REF!</v>
      </c>
      <c r="JVL631" s="161" t="e">
        <f t="shared" si="934"/>
        <v>#REF!</v>
      </c>
      <c r="JVM631" s="161" t="e">
        <f t="shared" si="934"/>
        <v>#REF!</v>
      </c>
      <c r="JVN631" s="161" t="e">
        <f t="shared" si="934"/>
        <v>#REF!</v>
      </c>
      <c r="JVO631" s="161" t="e">
        <f t="shared" si="934"/>
        <v>#REF!</v>
      </c>
      <c r="JVP631" s="161" t="e">
        <f t="shared" si="934"/>
        <v>#REF!</v>
      </c>
      <c r="JVQ631" s="161" t="e">
        <f t="shared" si="934"/>
        <v>#REF!</v>
      </c>
      <c r="JVR631" s="161" t="e">
        <f t="shared" si="934"/>
        <v>#REF!</v>
      </c>
      <c r="JVS631" s="161" t="e">
        <f t="shared" si="934"/>
        <v>#REF!</v>
      </c>
      <c r="JVT631" s="161" t="e">
        <f t="shared" si="934"/>
        <v>#REF!</v>
      </c>
      <c r="JVU631" s="161" t="e">
        <f t="shared" si="934"/>
        <v>#REF!</v>
      </c>
      <c r="JVV631" s="161" t="e">
        <f t="shared" si="934"/>
        <v>#REF!</v>
      </c>
      <c r="JVW631" s="161" t="e">
        <f t="shared" si="934"/>
        <v>#REF!</v>
      </c>
      <c r="JVX631" s="161" t="e">
        <f t="shared" si="934"/>
        <v>#REF!</v>
      </c>
      <c r="JVY631" s="161" t="e">
        <f t="shared" si="934"/>
        <v>#REF!</v>
      </c>
      <c r="JVZ631" s="161" t="e">
        <f t="shared" si="934"/>
        <v>#REF!</v>
      </c>
      <c r="JWA631" s="161" t="e">
        <f t="shared" si="934"/>
        <v>#REF!</v>
      </c>
      <c r="JWB631" s="161" t="e">
        <f t="shared" si="934"/>
        <v>#REF!</v>
      </c>
      <c r="JWC631" s="161" t="e">
        <f t="shared" si="934"/>
        <v>#REF!</v>
      </c>
      <c r="JWD631" s="161" t="e">
        <f t="shared" si="934"/>
        <v>#REF!</v>
      </c>
      <c r="JWE631" s="161" t="e">
        <f t="shared" si="934"/>
        <v>#REF!</v>
      </c>
      <c r="JWF631" s="161" t="e">
        <f t="shared" si="934"/>
        <v>#REF!</v>
      </c>
      <c r="JWG631" s="161" t="e">
        <f t="shared" si="934"/>
        <v>#REF!</v>
      </c>
      <c r="JWH631" s="161" t="e">
        <f t="shared" si="934"/>
        <v>#REF!</v>
      </c>
      <c r="JWI631" s="161" t="e">
        <f t="shared" si="934"/>
        <v>#REF!</v>
      </c>
      <c r="JWJ631" s="161" t="e">
        <f t="shared" si="934"/>
        <v>#REF!</v>
      </c>
      <c r="JWK631" s="161" t="e">
        <f t="shared" si="934"/>
        <v>#REF!</v>
      </c>
      <c r="JWL631" s="161" t="e">
        <f t="shared" si="934"/>
        <v>#REF!</v>
      </c>
      <c r="JWM631" s="161" t="e">
        <f t="shared" si="934"/>
        <v>#REF!</v>
      </c>
      <c r="JWN631" s="161" t="e">
        <f t="shared" si="934"/>
        <v>#REF!</v>
      </c>
      <c r="JWO631" s="161" t="e">
        <f t="shared" si="934"/>
        <v>#REF!</v>
      </c>
      <c r="JWP631" s="161" t="e">
        <f t="shared" si="934"/>
        <v>#REF!</v>
      </c>
      <c r="JWQ631" s="161" t="e">
        <f t="shared" si="934"/>
        <v>#REF!</v>
      </c>
      <c r="JWR631" s="161" t="e">
        <f t="shared" si="934"/>
        <v>#REF!</v>
      </c>
      <c r="JWS631" s="161" t="e">
        <f t="shared" si="934"/>
        <v>#REF!</v>
      </c>
      <c r="JWT631" s="161" t="e">
        <f t="shared" si="934"/>
        <v>#REF!</v>
      </c>
      <c r="JWU631" s="161" t="e">
        <f t="shared" si="934"/>
        <v>#REF!</v>
      </c>
      <c r="JWV631" s="161" t="e">
        <f t="shared" si="934"/>
        <v>#REF!</v>
      </c>
      <c r="JWW631" s="161" t="e">
        <f t="shared" si="934"/>
        <v>#REF!</v>
      </c>
      <c r="JWX631" s="161" t="e">
        <f t="shared" si="934"/>
        <v>#REF!</v>
      </c>
      <c r="JWY631" s="161" t="e">
        <f t="shared" si="934"/>
        <v>#REF!</v>
      </c>
      <c r="JWZ631" s="161" t="e">
        <f t="shared" si="934"/>
        <v>#REF!</v>
      </c>
      <c r="JXA631" s="161" t="e">
        <f t="shared" si="934"/>
        <v>#REF!</v>
      </c>
      <c r="JXB631" s="161" t="e">
        <f t="shared" si="934"/>
        <v>#REF!</v>
      </c>
      <c r="JXC631" s="161" t="e">
        <f t="shared" si="934"/>
        <v>#REF!</v>
      </c>
      <c r="JXD631" s="161" t="e">
        <f t="shared" si="934"/>
        <v>#REF!</v>
      </c>
      <c r="JXE631" s="161" t="e">
        <f t="shared" si="934"/>
        <v>#REF!</v>
      </c>
      <c r="JXF631" s="161" t="e">
        <f t="shared" si="934"/>
        <v>#REF!</v>
      </c>
      <c r="JXG631" s="161" t="e">
        <f t="shared" si="934"/>
        <v>#REF!</v>
      </c>
      <c r="JXH631" s="161" t="e">
        <f t="shared" si="934"/>
        <v>#REF!</v>
      </c>
      <c r="JXI631" s="161" t="e">
        <f t="shared" si="934"/>
        <v>#REF!</v>
      </c>
      <c r="JXJ631" s="161" t="e">
        <f t="shared" si="934"/>
        <v>#REF!</v>
      </c>
      <c r="JXK631" s="161" t="e">
        <f t="shared" si="934"/>
        <v>#REF!</v>
      </c>
      <c r="JXL631" s="161" t="e">
        <f t="shared" si="934"/>
        <v>#REF!</v>
      </c>
      <c r="JXM631" s="161" t="e">
        <f t="shared" ref="JXM631:JZX631" si="935">IF(OR(JWZ631="YES",JXB631="YES"),"YES","NO")</f>
        <v>#REF!</v>
      </c>
      <c r="JXN631" s="161" t="e">
        <f t="shared" si="935"/>
        <v>#REF!</v>
      </c>
      <c r="JXO631" s="161" t="e">
        <f t="shared" si="935"/>
        <v>#REF!</v>
      </c>
      <c r="JXP631" s="161" t="e">
        <f t="shared" si="935"/>
        <v>#REF!</v>
      </c>
      <c r="JXQ631" s="161" t="e">
        <f t="shared" si="935"/>
        <v>#REF!</v>
      </c>
      <c r="JXR631" s="161" t="e">
        <f t="shared" si="935"/>
        <v>#REF!</v>
      </c>
      <c r="JXS631" s="161" t="e">
        <f t="shared" si="935"/>
        <v>#REF!</v>
      </c>
      <c r="JXT631" s="161" t="e">
        <f t="shared" si="935"/>
        <v>#REF!</v>
      </c>
      <c r="JXU631" s="161" t="e">
        <f t="shared" si="935"/>
        <v>#REF!</v>
      </c>
      <c r="JXV631" s="161" t="e">
        <f t="shared" si="935"/>
        <v>#REF!</v>
      </c>
      <c r="JXW631" s="161" t="e">
        <f t="shared" si="935"/>
        <v>#REF!</v>
      </c>
      <c r="JXX631" s="161" t="e">
        <f t="shared" si="935"/>
        <v>#REF!</v>
      </c>
      <c r="JXY631" s="161" t="e">
        <f t="shared" si="935"/>
        <v>#REF!</v>
      </c>
      <c r="JXZ631" s="161" t="e">
        <f t="shared" si="935"/>
        <v>#REF!</v>
      </c>
      <c r="JYA631" s="161" t="e">
        <f t="shared" si="935"/>
        <v>#REF!</v>
      </c>
      <c r="JYB631" s="161" t="e">
        <f t="shared" si="935"/>
        <v>#REF!</v>
      </c>
      <c r="JYC631" s="161" t="e">
        <f t="shared" si="935"/>
        <v>#REF!</v>
      </c>
      <c r="JYD631" s="161" t="e">
        <f t="shared" si="935"/>
        <v>#REF!</v>
      </c>
      <c r="JYE631" s="161" t="e">
        <f t="shared" si="935"/>
        <v>#REF!</v>
      </c>
      <c r="JYF631" s="161" t="e">
        <f t="shared" si="935"/>
        <v>#REF!</v>
      </c>
      <c r="JYG631" s="161" t="e">
        <f t="shared" si="935"/>
        <v>#REF!</v>
      </c>
      <c r="JYH631" s="161" t="e">
        <f t="shared" si="935"/>
        <v>#REF!</v>
      </c>
      <c r="JYI631" s="161" t="e">
        <f t="shared" si="935"/>
        <v>#REF!</v>
      </c>
      <c r="JYJ631" s="161" t="e">
        <f t="shared" si="935"/>
        <v>#REF!</v>
      </c>
      <c r="JYK631" s="161" t="e">
        <f t="shared" si="935"/>
        <v>#REF!</v>
      </c>
      <c r="JYL631" s="161" t="e">
        <f t="shared" si="935"/>
        <v>#REF!</v>
      </c>
      <c r="JYM631" s="161" t="e">
        <f t="shared" si="935"/>
        <v>#REF!</v>
      </c>
      <c r="JYN631" s="161" t="e">
        <f t="shared" si="935"/>
        <v>#REF!</v>
      </c>
      <c r="JYO631" s="161" t="e">
        <f t="shared" si="935"/>
        <v>#REF!</v>
      </c>
      <c r="JYP631" s="161" t="e">
        <f t="shared" si="935"/>
        <v>#REF!</v>
      </c>
      <c r="JYQ631" s="161" t="e">
        <f t="shared" si="935"/>
        <v>#REF!</v>
      </c>
      <c r="JYR631" s="161" t="e">
        <f t="shared" si="935"/>
        <v>#REF!</v>
      </c>
      <c r="JYS631" s="161" t="e">
        <f t="shared" si="935"/>
        <v>#REF!</v>
      </c>
      <c r="JYT631" s="161" t="e">
        <f t="shared" si="935"/>
        <v>#REF!</v>
      </c>
      <c r="JYU631" s="161" t="e">
        <f t="shared" si="935"/>
        <v>#REF!</v>
      </c>
      <c r="JYV631" s="161" t="e">
        <f t="shared" si="935"/>
        <v>#REF!</v>
      </c>
      <c r="JYW631" s="161" t="e">
        <f t="shared" si="935"/>
        <v>#REF!</v>
      </c>
      <c r="JYX631" s="161" t="e">
        <f t="shared" si="935"/>
        <v>#REF!</v>
      </c>
      <c r="JYY631" s="161" t="e">
        <f t="shared" si="935"/>
        <v>#REF!</v>
      </c>
      <c r="JYZ631" s="161" t="e">
        <f t="shared" si="935"/>
        <v>#REF!</v>
      </c>
      <c r="JZA631" s="161" t="e">
        <f t="shared" si="935"/>
        <v>#REF!</v>
      </c>
      <c r="JZB631" s="161" t="e">
        <f t="shared" si="935"/>
        <v>#REF!</v>
      </c>
      <c r="JZC631" s="161" t="e">
        <f t="shared" si="935"/>
        <v>#REF!</v>
      </c>
      <c r="JZD631" s="161" t="e">
        <f t="shared" si="935"/>
        <v>#REF!</v>
      </c>
      <c r="JZE631" s="161" t="e">
        <f t="shared" si="935"/>
        <v>#REF!</v>
      </c>
      <c r="JZF631" s="161" t="e">
        <f t="shared" si="935"/>
        <v>#REF!</v>
      </c>
      <c r="JZG631" s="161" t="e">
        <f t="shared" si="935"/>
        <v>#REF!</v>
      </c>
      <c r="JZH631" s="161" t="e">
        <f t="shared" si="935"/>
        <v>#REF!</v>
      </c>
      <c r="JZI631" s="161" t="e">
        <f t="shared" si="935"/>
        <v>#REF!</v>
      </c>
      <c r="JZJ631" s="161" t="e">
        <f t="shared" si="935"/>
        <v>#REF!</v>
      </c>
      <c r="JZK631" s="161" t="e">
        <f t="shared" si="935"/>
        <v>#REF!</v>
      </c>
      <c r="JZL631" s="161" t="e">
        <f t="shared" si="935"/>
        <v>#REF!</v>
      </c>
      <c r="JZM631" s="161" t="e">
        <f t="shared" si="935"/>
        <v>#REF!</v>
      </c>
      <c r="JZN631" s="161" t="e">
        <f t="shared" si="935"/>
        <v>#REF!</v>
      </c>
      <c r="JZO631" s="161" t="e">
        <f t="shared" si="935"/>
        <v>#REF!</v>
      </c>
      <c r="JZP631" s="161" t="e">
        <f t="shared" si="935"/>
        <v>#REF!</v>
      </c>
      <c r="JZQ631" s="161" t="e">
        <f t="shared" si="935"/>
        <v>#REF!</v>
      </c>
      <c r="JZR631" s="161" t="e">
        <f t="shared" si="935"/>
        <v>#REF!</v>
      </c>
      <c r="JZS631" s="161" t="e">
        <f t="shared" si="935"/>
        <v>#REF!</v>
      </c>
      <c r="JZT631" s="161" t="e">
        <f t="shared" si="935"/>
        <v>#REF!</v>
      </c>
      <c r="JZU631" s="161" t="e">
        <f t="shared" si="935"/>
        <v>#REF!</v>
      </c>
      <c r="JZV631" s="161" t="e">
        <f t="shared" si="935"/>
        <v>#REF!</v>
      </c>
      <c r="JZW631" s="161" t="e">
        <f t="shared" si="935"/>
        <v>#REF!</v>
      </c>
      <c r="JZX631" s="161" t="e">
        <f t="shared" si="935"/>
        <v>#REF!</v>
      </c>
      <c r="JZY631" s="161" t="e">
        <f t="shared" ref="JZY631:KCJ631" si="936">IF(OR(JZL631="YES",JZN631="YES"),"YES","NO")</f>
        <v>#REF!</v>
      </c>
      <c r="JZZ631" s="161" t="e">
        <f t="shared" si="936"/>
        <v>#REF!</v>
      </c>
      <c r="KAA631" s="161" t="e">
        <f t="shared" si="936"/>
        <v>#REF!</v>
      </c>
      <c r="KAB631" s="161" t="e">
        <f t="shared" si="936"/>
        <v>#REF!</v>
      </c>
      <c r="KAC631" s="161" t="e">
        <f t="shared" si="936"/>
        <v>#REF!</v>
      </c>
      <c r="KAD631" s="161" t="e">
        <f t="shared" si="936"/>
        <v>#REF!</v>
      </c>
      <c r="KAE631" s="161" t="e">
        <f t="shared" si="936"/>
        <v>#REF!</v>
      </c>
      <c r="KAF631" s="161" t="e">
        <f t="shared" si="936"/>
        <v>#REF!</v>
      </c>
      <c r="KAG631" s="161" t="e">
        <f t="shared" si="936"/>
        <v>#REF!</v>
      </c>
      <c r="KAH631" s="161" t="e">
        <f t="shared" si="936"/>
        <v>#REF!</v>
      </c>
      <c r="KAI631" s="161" t="e">
        <f t="shared" si="936"/>
        <v>#REF!</v>
      </c>
      <c r="KAJ631" s="161" t="e">
        <f t="shared" si="936"/>
        <v>#REF!</v>
      </c>
      <c r="KAK631" s="161" t="e">
        <f t="shared" si="936"/>
        <v>#REF!</v>
      </c>
      <c r="KAL631" s="161" t="e">
        <f t="shared" si="936"/>
        <v>#REF!</v>
      </c>
      <c r="KAM631" s="161" t="e">
        <f t="shared" si="936"/>
        <v>#REF!</v>
      </c>
      <c r="KAN631" s="161" t="e">
        <f t="shared" si="936"/>
        <v>#REF!</v>
      </c>
      <c r="KAO631" s="161" t="e">
        <f t="shared" si="936"/>
        <v>#REF!</v>
      </c>
      <c r="KAP631" s="161" t="e">
        <f t="shared" si="936"/>
        <v>#REF!</v>
      </c>
      <c r="KAQ631" s="161" t="e">
        <f t="shared" si="936"/>
        <v>#REF!</v>
      </c>
      <c r="KAR631" s="161" t="e">
        <f t="shared" si="936"/>
        <v>#REF!</v>
      </c>
      <c r="KAS631" s="161" t="e">
        <f t="shared" si="936"/>
        <v>#REF!</v>
      </c>
      <c r="KAT631" s="161" t="e">
        <f t="shared" si="936"/>
        <v>#REF!</v>
      </c>
      <c r="KAU631" s="161" t="e">
        <f t="shared" si="936"/>
        <v>#REF!</v>
      </c>
      <c r="KAV631" s="161" t="e">
        <f t="shared" si="936"/>
        <v>#REF!</v>
      </c>
      <c r="KAW631" s="161" t="e">
        <f t="shared" si="936"/>
        <v>#REF!</v>
      </c>
      <c r="KAX631" s="161" t="e">
        <f t="shared" si="936"/>
        <v>#REF!</v>
      </c>
      <c r="KAY631" s="161" t="e">
        <f t="shared" si="936"/>
        <v>#REF!</v>
      </c>
      <c r="KAZ631" s="161" t="e">
        <f t="shared" si="936"/>
        <v>#REF!</v>
      </c>
      <c r="KBA631" s="161" t="e">
        <f t="shared" si="936"/>
        <v>#REF!</v>
      </c>
      <c r="KBB631" s="161" t="e">
        <f t="shared" si="936"/>
        <v>#REF!</v>
      </c>
      <c r="KBC631" s="161" t="e">
        <f t="shared" si="936"/>
        <v>#REF!</v>
      </c>
      <c r="KBD631" s="161" t="e">
        <f t="shared" si="936"/>
        <v>#REF!</v>
      </c>
      <c r="KBE631" s="161" t="e">
        <f t="shared" si="936"/>
        <v>#REF!</v>
      </c>
      <c r="KBF631" s="161" t="e">
        <f t="shared" si="936"/>
        <v>#REF!</v>
      </c>
      <c r="KBG631" s="161" t="e">
        <f t="shared" si="936"/>
        <v>#REF!</v>
      </c>
      <c r="KBH631" s="161" t="e">
        <f t="shared" si="936"/>
        <v>#REF!</v>
      </c>
      <c r="KBI631" s="161" t="e">
        <f t="shared" si="936"/>
        <v>#REF!</v>
      </c>
      <c r="KBJ631" s="161" t="e">
        <f t="shared" si="936"/>
        <v>#REF!</v>
      </c>
      <c r="KBK631" s="161" t="e">
        <f t="shared" si="936"/>
        <v>#REF!</v>
      </c>
      <c r="KBL631" s="161" t="e">
        <f t="shared" si="936"/>
        <v>#REF!</v>
      </c>
      <c r="KBM631" s="161" t="e">
        <f t="shared" si="936"/>
        <v>#REF!</v>
      </c>
      <c r="KBN631" s="161" t="e">
        <f t="shared" si="936"/>
        <v>#REF!</v>
      </c>
      <c r="KBO631" s="161" t="e">
        <f t="shared" si="936"/>
        <v>#REF!</v>
      </c>
      <c r="KBP631" s="161" t="e">
        <f t="shared" si="936"/>
        <v>#REF!</v>
      </c>
      <c r="KBQ631" s="161" t="e">
        <f t="shared" si="936"/>
        <v>#REF!</v>
      </c>
      <c r="KBR631" s="161" t="e">
        <f t="shared" si="936"/>
        <v>#REF!</v>
      </c>
      <c r="KBS631" s="161" t="e">
        <f t="shared" si="936"/>
        <v>#REF!</v>
      </c>
      <c r="KBT631" s="161" t="e">
        <f t="shared" si="936"/>
        <v>#REF!</v>
      </c>
      <c r="KBU631" s="161" t="e">
        <f t="shared" si="936"/>
        <v>#REF!</v>
      </c>
      <c r="KBV631" s="161" t="e">
        <f t="shared" si="936"/>
        <v>#REF!</v>
      </c>
      <c r="KBW631" s="161" t="e">
        <f t="shared" si="936"/>
        <v>#REF!</v>
      </c>
      <c r="KBX631" s="161" t="e">
        <f t="shared" si="936"/>
        <v>#REF!</v>
      </c>
      <c r="KBY631" s="161" t="e">
        <f t="shared" si="936"/>
        <v>#REF!</v>
      </c>
      <c r="KBZ631" s="161" t="e">
        <f t="shared" si="936"/>
        <v>#REF!</v>
      </c>
      <c r="KCA631" s="161" t="e">
        <f t="shared" si="936"/>
        <v>#REF!</v>
      </c>
      <c r="KCB631" s="161" t="e">
        <f t="shared" si="936"/>
        <v>#REF!</v>
      </c>
      <c r="KCC631" s="161" t="e">
        <f t="shared" si="936"/>
        <v>#REF!</v>
      </c>
      <c r="KCD631" s="161" t="e">
        <f t="shared" si="936"/>
        <v>#REF!</v>
      </c>
      <c r="KCE631" s="161" t="e">
        <f t="shared" si="936"/>
        <v>#REF!</v>
      </c>
      <c r="KCF631" s="161" t="e">
        <f t="shared" si="936"/>
        <v>#REF!</v>
      </c>
      <c r="KCG631" s="161" t="e">
        <f t="shared" si="936"/>
        <v>#REF!</v>
      </c>
      <c r="KCH631" s="161" t="e">
        <f t="shared" si="936"/>
        <v>#REF!</v>
      </c>
      <c r="KCI631" s="161" t="e">
        <f t="shared" si="936"/>
        <v>#REF!</v>
      </c>
      <c r="KCJ631" s="161" t="e">
        <f t="shared" si="936"/>
        <v>#REF!</v>
      </c>
      <c r="KCK631" s="161" t="e">
        <f t="shared" ref="KCK631:KEV631" si="937">IF(OR(KBX631="YES",KBZ631="YES"),"YES","NO")</f>
        <v>#REF!</v>
      </c>
      <c r="KCL631" s="161" t="e">
        <f t="shared" si="937"/>
        <v>#REF!</v>
      </c>
      <c r="KCM631" s="161" t="e">
        <f t="shared" si="937"/>
        <v>#REF!</v>
      </c>
      <c r="KCN631" s="161" t="e">
        <f t="shared" si="937"/>
        <v>#REF!</v>
      </c>
      <c r="KCO631" s="161" t="e">
        <f t="shared" si="937"/>
        <v>#REF!</v>
      </c>
      <c r="KCP631" s="161" t="e">
        <f t="shared" si="937"/>
        <v>#REF!</v>
      </c>
      <c r="KCQ631" s="161" t="e">
        <f t="shared" si="937"/>
        <v>#REF!</v>
      </c>
      <c r="KCR631" s="161" t="e">
        <f t="shared" si="937"/>
        <v>#REF!</v>
      </c>
      <c r="KCS631" s="161" t="e">
        <f t="shared" si="937"/>
        <v>#REF!</v>
      </c>
      <c r="KCT631" s="161" t="e">
        <f t="shared" si="937"/>
        <v>#REF!</v>
      </c>
      <c r="KCU631" s="161" t="e">
        <f t="shared" si="937"/>
        <v>#REF!</v>
      </c>
      <c r="KCV631" s="161" t="e">
        <f t="shared" si="937"/>
        <v>#REF!</v>
      </c>
      <c r="KCW631" s="161" t="e">
        <f t="shared" si="937"/>
        <v>#REF!</v>
      </c>
      <c r="KCX631" s="161" t="e">
        <f t="shared" si="937"/>
        <v>#REF!</v>
      </c>
      <c r="KCY631" s="161" t="e">
        <f t="shared" si="937"/>
        <v>#REF!</v>
      </c>
      <c r="KCZ631" s="161" t="e">
        <f t="shared" si="937"/>
        <v>#REF!</v>
      </c>
      <c r="KDA631" s="161" t="e">
        <f t="shared" si="937"/>
        <v>#REF!</v>
      </c>
      <c r="KDB631" s="161" t="e">
        <f t="shared" si="937"/>
        <v>#REF!</v>
      </c>
      <c r="KDC631" s="161" t="e">
        <f t="shared" si="937"/>
        <v>#REF!</v>
      </c>
      <c r="KDD631" s="161" t="e">
        <f t="shared" si="937"/>
        <v>#REF!</v>
      </c>
      <c r="KDE631" s="161" t="e">
        <f t="shared" si="937"/>
        <v>#REF!</v>
      </c>
      <c r="KDF631" s="161" t="e">
        <f t="shared" si="937"/>
        <v>#REF!</v>
      </c>
      <c r="KDG631" s="161" t="e">
        <f t="shared" si="937"/>
        <v>#REF!</v>
      </c>
      <c r="KDH631" s="161" t="e">
        <f t="shared" si="937"/>
        <v>#REF!</v>
      </c>
      <c r="KDI631" s="161" t="e">
        <f t="shared" si="937"/>
        <v>#REF!</v>
      </c>
      <c r="KDJ631" s="161" t="e">
        <f t="shared" si="937"/>
        <v>#REF!</v>
      </c>
      <c r="KDK631" s="161" t="e">
        <f t="shared" si="937"/>
        <v>#REF!</v>
      </c>
      <c r="KDL631" s="161" t="e">
        <f t="shared" si="937"/>
        <v>#REF!</v>
      </c>
      <c r="KDM631" s="161" t="e">
        <f t="shared" si="937"/>
        <v>#REF!</v>
      </c>
      <c r="KDN631" s="161" t="e">
        <f t="shared" si="937"/>
        <v>#REF!</v>
      </c>
      <c r="KDO631" s="161" t="e">
        <f t="shared" si="937"/>
        <v>#REF!</v>
      </c>
      <c r="KDP631" s="161" t="e">
        <f t="shared" si="937"/>
        <v>#REF!</v>
      </c>
      <c r="KDQ631" s="161" t="e">
        <f t="shared" si="937"/>
        <v>#REF!</v>
      </c>
      <c r="KDR631" s="161" t="e">
        <f t="shared" si="937"/>
        <v>#REF!</v>
      </c>
      <c r="KDS631" s="161" t="e">
        <f t="shared" si="937"/>
        <v>#REF!</v>
      </c>
      <c r="KDT631" s="161" t="e">
        <f t="shared" si="937"/>
        <v>#REF!</v>
      </c>
      <c r="KDU631" s="161" t="e">
        <f t="shared" si="937"/>
        <v>#REF!</v>
      </c>
      <c r="KDV631" s="161" t="e">
        <f t="shared" si="937"/>
        <v>#REF!</v>
      </c>
      <c r="KDW631" s="161" t="e">
        <f t="shared" si="937"/>
        <v>#REF!</v>
      </c>
      <c r="KDX631" s="161" t="e">
        <f t="shared" si="937"/>
        <v>#REF!</v>
      </c>
      <c r="KDY631" s="161" t="e">
        <f t="shared" si="937"/>
        <v>#REF!</v>
      </c>
      <c r="KDZ631" s="161" t="e">
        <f t="shared" si="937"/>
        <v>#REF!</v>
      </c>
      <c r="KEA631" s="161" t="e">
        <f t="shared" si="937"/>
        <v>#REF!</v>
      </c>
      <c r="KEB631" s="161" t="e">
        <f t="shared" si="937"/>
        <v>#REF!</v>
      </c>
      <c r="KEC631" s="161" t="e">
        <f t="shared" si="937"/>
        <v>#REF!</v>
      </c>
      <c r="KED631" s="161" t="e">
        <f t="shared" si="937"/>
        <v>#REF!</v>
      </c>
      <c r="KEE631" s="161" t="e">
        <f t="shared" si="937"/>
        <v>#REF!</v>
      </c>
      <c r="KEF631" s="161" t="e">
        <f t="shared" si="937"/>
        <v>#REF!</v>
      </c>
      <c r="KEG631" s="161" t="e">
        <f t="shared" si="937"/>
        <v>#REF!</v>
      </c>
      <c r="KEH631" s="161" t="e">
        <f t="shared" si="937"/>
        <v>#REF!</v>
      </c>
      <c r="KEI631" s="161" t="e">
        <f t="shared" si="937"/>
        <v>#REF!</v>
      </c>
      <c r="KEJ631" s="161" t="e">
        <f t="shared" si="937"/>
        <v>#REF!</v>
      </c>
      <c r="KEK631" s="161" t="e">
        <f t="shared" si="937"/>
        <v>#REF!</v>
      </c>
      <c r="KEL631" s="161" t="e">
        <f t="shared" si="937"/>
        <v>#REF!</v>
      </c>
      <c r="KEM631" s="161" t="e">
        <f t="shared" si="937"/>
        <v>#REF!</v>
      </c>
      <c r="KEN631" s="161" t="e">
        <f t="shared" si="937"/>
        <v>#REF!</v>
      </c>
      <c r="KEO631" s="161" t="e">
        <f t="shared" si="937"/>
        <v>#REF!</v>
      </c>
      <c r="KEP631" s="161" t="e">
        <f t="shared" si="937"/>
        <v>#REF!</v>
      </c>
      <c r="KEQ631" s="161" t="e">
        <f t="shared" si="937"/>
        <v>#REF!</v>
      </c>
      <c r="KER631" s="161" t="e">
        <f t="shared" si="937"/>
        <v>#REF!</v>
      </c>
      <c r="KES631" s="161" t="e">
        <f t="shared" si="937"/>
        <v>#REF!</v>
      </c>
      <c r="KET631" s="161" t="e">
        <f t="shared" si="937"/>
        <v>#REF!</v>
      </c>
      <c r="KEU631" s="161" t="e">
        <f t="shared" si="937"/>
        <v>#REF!</v>
      </c>
      <c r="KEV631" s="161" t="e">
        <f t="shared" si="937"/>
        <v>#REF!</v>
      </c>
      <c r="KEW631" s="161" t="e">
        <f t="shared" ref="KEW631:KHH631" si="938">IF(OR(KEJ631="YES",KEL631="YES"),"YES","NO")</f>
        <v>#REF!</v>
      </c>
      <c r="KEX631" s="161" t="e">
        <f t="shared" si="938"/>
        <v>#REF!</v>
      </c>
      <c r="KEY631" s="161" t="e">
        <f t="shared" si="938"/>
        <v>#REF!</v>
      </c>
      <c r="KEZ631" s="161" t="e">
        <f t="shared" si="938"/>
        <v>#REF!</v>
      </c>
      <c r="KFA631" s="161" t="e">
        <f t="shared" si="938"/>
        <v>#REF!</v>
      </c>
      <c r="KFB631" s="161" t="e">
        <f t="shared" si="938"/>
        <v>#REF!</v>
      </c>
      <c r="KFC631" s="161" t="e">
        <f t="shared" si="938"/>
        <v>#REF!</v>
      </c>
      <c r="KFD631" s="161" t="e">
        <f t="shared" si="938"/>
        <v>#REF!</v>
      </c>
      <c r="KFE631" s="161" t="e">
        <f t="shared" si="938"/>
        <v>#REF!</v>
      </c>
      <c r="KFF631" s="161" t="e">
        <f t="shared" si="938"/>
        <v>#REF!</v>
      </c>
      <c r="KFG631" s="161" t="e">
        <f t="shared" si="938"/>
        <v>#REF!</v>
      </c>
      <c r="KFH631" s="161" t="e">
        <f t="shared" si="938"/>
        <v>#REF!</v>
      </c>
      <c r="KFI631" s="161" t="e">
        <f t="shared" si="938"/>
        <v>#REF!</v>
      </c>
      <c r="KFJ631" s="161" t="e">
        <f t="shared" si="938"/>
        <v>#REF!</v>
      </c>
      <c r="KFK631" s="161" t="e">
        <f t="shared" si="938"/>
        <v>#REF!</v>
      </c>
      <c r="KFL631" s="161" t="e">
        <f t="shared" si="938"/>
        <v>#REF!</v>
      </c>
      <c r="KFM631" s="161" t="e">
        <f t="shared" si="938"/>
        <v>#REF!</v>
      </c>
      <c r="KFN631" s="161" t="e">
        <f t="shared" si="938"/>
        <v>#REF!</v>
      </c>
      <c r="KFO631" s="161" t="e">
        <f t="shared" si="938"/>
        <v>#REF!</v>
      </c>
      <c r="KFP631" s="161" t="e">
        <f t="shared" si="938"/>
        <v>#REF!</v>
      </c>
      <c r="KFQ631" s="161" t="e">
        <f t="shared" si="938"/>
        <v>#REF!</v>
      </c>
      <c r="KFR631" s="161" t="e">
        <f t="shared" si="938"/>
        <v>#REF!</v>
      </c>
      <c r="KFS631" s="161" t="e">
        <f t="shared" si="938"/>
        <v>#REF!</v>
      </c>
      <c r="KFT631" s="161" t="e">
        <f t="shared" si="938"/>
        <v>#REF!</v>
      </c>
      <c r="KFU631" s="161" t="e">
        <f t="shared" si="938"/>
        <v>#REF!</v>
      </c>
      <c r="KFV631" s="161" t="e">
        <f t="shared" si="938"/>
        <v>#REF!</v>
      </c>
      <c r="KFW631" s="161" t="e">
        <f t="shared" si="938"/>
        <v>#REF!</v>
      </c>
      <c r="KFX631" s="161" t="e">
        <f t="shared" si="938"/>
        <v>#REF!</v>
      </c>
      <c r="KFY631" s="161" t="e">
        <f t="shared" si="938"/>
        <v>#REF!</v>
      </c>
      <c r="KFZ631" s="161" t="e">
        <f t="shared" si="938"/>
        <v>#REF!</v>
      </c>
      <c r="KGA631" s="161" t="e">
        <f t="shared" si="938"/>
        <v>#REF!</v>
      </c>
      <c r="KGB631" s="161" t="e">
        <f t="shared" si="938"/>
        <v>#REF!</v>
      </c>
      <c r="KGC631" s="161" t="e">
        <f t="shared" si="938"/>
        <v>#REF!</v>
      </c>
      <c r="KGD631" s="161" t="e">
        <f t="shared" si="938"/>
        <v>#REF!</v>
      </c>
      <c r="KGE631" s="161" t="e">
        <f t="shared" si="938"/>
        <v>#REF!</v>
      </c>
      <c r="KGF631" s="161" t="e">
        <f t="shared" si="938"/>
        <v>#REF!</v>
      </c>
      <c r="KGG631" s="161" t="e">
        <f t="shared" si="938"/>
        <v>#REF!</v>
      </c>
      <c r="KGH631" s="161" t="e">
        <f t="shared" si="938"/>
        <v>#REF!</v>
      </c>
      <c r="KGI631" s="161" t="e">
        <f t="shared" si="938"/>
        <v>#REF!</v>
      </c>
      <c r="KGJ631" s="161" t="e">
        <f t="shared" si="938"/>
        <v>#REF!</v>
      </c>
      <c r="KGK631" s="161" t="e">
        <f t="shared" si="938"/>
        <v>#REF!</v>
      </c>
      <c r="KGL631" s="161" t="e">
        <f t="shared" si="938"/>
        <v>#REF!</v>
      </c>
      <c r="KGM631" s="161" t="e">
        <f t="shared" si="938"/>
        <v>#REF!</v>
      </c>
      <c r="KGN631" s="161" t="e">
        <f t="shared" si="938"/>
        <v>#REF!</v>
      </c>
      <c r="KGO631" s="161" t="e">
        <f t="shared" si="938"/>
        <v>#REF!</v>
      </c>
      <c r="KGP631" s="161" t="e">
        <f t="shared" si="938"/>
        <v>#REF!</v>
      </c>
      <c r="KGQ631" s="161" t="e">
        <f t="shared" si="938"/>
        <v>#REF!</v>
      </c>
      <c r="KGR631" s="161" t="e">
        <f t="shared" si="938"/>
        <v>#REF!</v>
      </c>
      <c r="KGS631" s="161" t="e">
        <f t="shared" si="938"/>
        <v>#REF!</v>
      </c>
      <c r="KGT631" s="161" t="e">
        <f t="shared" si="938"/>
        <v>#REF!</v>
      </c>
      <c r="KGU631" s="161" t="e">
        <f t="shared" si="938"/>
        <v>#REF!</v>
      </c>
      <c r="KGV631" s="161" t="e">
        <f t="shared" si="938"/>
        <v>#REF!</v>
      </c>
      <c r="KGW631" s="161" t="e">
        <f t="shared" si="938"/>
        <v>#REF!</v>
      </c>
      <c r="KGX631" s="161" t="e">
        <f t="shared" si="938"/>
        <v>#REF!</v>
      </c>
      <c r="KGY631" s="161" t="e">
        <f t="shared" si="938"/>
        <v>#REF!</v>
      </c>
      <c r="KGZ631" s="161" t="e">
        <f t="shared" si="938"/>
        <v>#REF!</v>
      </c>
      <c r="KHA631" s="161" t="e">
        <f t="shared" si="938"/>
        <v>#REF!</v>
      </c>
      <c r="KHB631" s="161" t="e">
        <f t="shared" si="938"/>
        <v>#REF!</v>
      </c>
      <c r="KHC631" s="161" t="e">
        <f t="shared" si="938"/>
        <v>#REF!</v>
      </c>
      <c r="KHD631" s="161" t="e">
        <f t="shared" si="938"/>
        <v>#REF!</v>
      </c>
      <c r="KHE631" s="161" t="e">
        <f t="shared" si="938"/>
        <v>#REF!</v>
      </c>
      <c r="KHF631" s="161" t="e">
        <f t="shared" si="938"/>
        <v>#REF!</v>
      </c>
      <c r="KHG631" s="161" t="e">
        <f t="shared" si="938"/>
        <v>#REF!</v>
      </c>
      <c r="KHH631" s="161" t="e">
        <f t="shared" si="938"/>
        <v>#REF!</v>
      </c>
      <c r="KHI631" s="161" t="e">
        <f t="shared" ref="KHI631:KJT631" si="939">IF(OR(KGV631="YES",KGX631="YES"),"YES","NO")</f>
        <v>#REF!</v>
      </c>
      <c r="KHJ631" s="161" t="e">
        <f t="shared" si="939"/>
        <v>#REF!</v>
      </c>
      <c r="KHK631" s="161" t="e">
        <f t="shared" si="939"/>
        <v>#REF!</v>
      </c>
      <c r="KHL631" s="161" t="e">
        <f t="shared" si="939"/>
        <v>#REF!</v>
      </c>
      <c r="KHM631" s="161" t="e">
        <f t="shared" si="939"/>
        <v>#REF!</v>
      </c>
      <c r="KHN631" s="161" t="e">
        <f t="shared" si="939"/>
        <v>#REF!</v>
      </c>
      <c r="KHO631" s="161" t="e">
        <f t="shared" si="939"/>
        <v>#REF!</v>
      </c>
      <c r="KHP631" s="161" t="e">
        <f t="shared" si="939"/>
        <v>#REF!</v>
      </c>
      <c r="KHQ631" s="161" t="e">
        <f t="shared" si="939"/>
        <v>#REF!</v>
      </c>
      <c r="KHR631" s="161" t="e">
        <f t="shared" si="939"/>
        <v>#REF!</v>
      </c>
      <c r="KHS631" s="161" t="e">
        <f t="shared" si="939"/>
        <v>#REF!</v>
      </c>
      <c r="KHT631" s="161" t="e">
        <f t="shared" si="939"/>
        <v>#REF!</v>
      </c>
      <c r="KHU631" s="161" t="e">
        <f t="shared" si="939"/>
        <v>#REF!</v>
      </c>
      <c r="KHV631" s="161" t="e">
        <f t="shared" si="939"/>
        <v>#REF!</v>
      </c>
      <c r="KHW631" s="161" t="e">
        <f t="shared" si="939"/>
        <v>#REF!</v>
      </c>
      <c r="KHX631" s="161" t="e">
        <f t="shared" si="939"/>
        <v>#REF!</v>
      </c>
      <c r="KHY631" s="161" t="e">
        <f t="shared" si="939"/>
        <v>#REF!</v>
      </c>
      <c r="KHZ631" s="161" t="e">
        <f t="shared" si="939"/>
        <v>#REF!</v>
      </c>
      <c r="KIA631" s="161" t="e">
        <f t="shared" si="939"/>
        <v>#REF!</v>
      </c>
      <c r="KIB631" s="161" t="e">
        <f t="shared" si="939"/>
        <v>#REF!</v>
      </c>
      <c r="KIC631" s="161" t="e">
        <f t="shared" si="939"/>
        <v>#REF!</v>
      </c>
      <c r="KID631" s="161" t="e">
        <f t="shared" si="939"/>
        <v>#REF!</v>
      </c>
      <c r="KIE631" s="161" t="e">
        <f t="shared" si="939"/>
        <v>#REF!</v>
      </c>
      <c r="KIF631" s="161" t="e">
        <f t="shared" si="939"/>
        <v>#REF!</v>
      </c>
      <c r="KIG631" s="161" t="e">
        <f t="shared" si="939"/>
        <v>#REF!</v>
      </c>
      <c r="KIH631" s="161" t="e">
        <f t="shared" si="939"/>
        <v>#REF!</v>
      </c>
      <c r="KII631" s="161" t="e">
        <f t="shared" si="939"/>
        <v>#REF!</v>
      </c>
      <c r="KIJ631" s="161" t="e">
        <f t="shared" si="939"/>
        <v>#REF!</v>
      </c>
      <c r="KIK631" s="161" t="e">
        <f t="shared" si="939"/>
        <v>#REF!</v>
      </c>
      <c r="KIL631" s="161" t="e">
        <f t="shared" si="939"/>
        <v>#REF!</v>
      </c>
      <c r="KIM631" s="161" t="e">
        <f t="shared" si="939"/>
        <v>#REF!</v>
      </c>
      <c r="KIN631" s="161" t="e">
        <f t="shared" si="939"/>
        <v>#REF!</v>
      </c>
      <c r="KIO631" s="161" t="e">
        <f t="shared" si="939"/>
        <v>#REF!</v>
      </c>
      <c r="KIP631" s="161" t="e">
        <f t="shared" si="939"/>
        <v>#REF!</v>
      </c>
      <c r="KIQ631" s="161" t="e">
        <f t="shared" si="939"/>
        <v>#REF!</v>
      </c>
      <c r="KIR631" s="161" t="e">
        <f t="shared" si="939"/>
        <v>#REF!</v>
      </c>
      <c r="KIS631" s="161" t="e">
        <f t="shared" si="939"/>
        <v>#REF!</v>
      </c>
      <c r="KIT631" s="161" t="e">
        <f t="shared" si="939"/>
        <v>#REF!</v>
      </c>
      <c r="KIU631" s="161" t="e">
        <f t="shared" si="939"/>
        <v>#REF!</v>
      </c>
      <c r="KIV631" s="161" t="e">
        <f t="shared" si="939"/>
        <v>#REF!</v>
      </c>
      <c r="KIW631" s="161" t="e">
        <f t="shared" si="939"/>
        <v>#REF!</v>
      </c>
      <c r="KIX631" s="161" t="e">
        <f t="shared" si="939"/>
        <v>#REF!</v>
      </c>
      <c r="KIY631" s="161" t="e">
        <f t="shared" si="939"/>
        <v>#REF!</v>
      </c>
      <c r="KIZ631" s="161" t="e">
        <f t="shared" si="939"/>
        <v>#REF!</v>
      </c>
      <c r="KJA631" s="161" t="e">
        <f t="shared" si="939"/>
        <v>#REF!</v>
      </c>
      <c r="KJB631" s="161" t="e">
        <f t="shared" si="939"/>
        <v>#REF!</v>
      </c>
      <c r="KJC631" s="161" t="e">
        <f t="shared" si="939"/>
        <v>#REF!</v>
      </c>
      <c r="KJD631" s="161" t="e">
        <f t="shared" si="939"/>
        <v>#REF!</v>
      </c>
      <c r="KJE631" s="161" t="e">
        <f t="shared" si="939"/>
        <v>#REF!</v>
      </c>
      <c r="KJF631" s="161" t="e">
        <f t="shared" si="939"/>
        <v>#REF!</v>
      </c>
      <c r="KJG631" s="161" t="e">
        <f t="shared" si="939"/>
        <v>#REF!</v>
      </c>
      <c r="KJH631" s="161" t="e">
        <f t="shared" si="939"/>
        <v>#REF!</v>
      </c>
      <c r="KJI631" s="161" t="e">
        <f t="shared" si="939"/>
        <v>#REF!</v>
      </c>
      <c r="KJJ631" s="161" t="e">
        <f t="shared" si="939"/>
        <v>#REF!</v>
      </c>
      <c r="KJK631" s="161" t="e">
        <f t="shared" si="939"/>
        <v>#REF!</v>
      </c>
      <c r="KJL631" s="161" t="e">
        <f t="shared" si="939"/>
        <v>#REF!</v>
      </c>
      <c r="KJM631" s="161" t="e">
        <f t="shared" si="939"/>
        <v>#REF!</v>
      </c>
      <c r="KJN631" s="161" t="e">
        <f t="shared" si="939"/>
        <v>#REF!</v>
      </c>
      <c r="KJO631" s="161" t="e">
        <f t="shared" si="939"/>
        <v>#REF!</v>
      </c>
      <c r="KJP631" s="161" t="e">
        <f t="shared" si="939"/>
        <v>#REF!</v>
      </c>
      <c r="KJQ631" s="161" t="e">
        <f t="shared" si="939"/>
        <v>#REF!</v>
      </c>
      <c r="KJR631" s="161" t="e">
        <f t="shared" si="939"/>
        <v>#REF!</v>
      </c>
      <c r="KJS631" s="161" t="e">
        <f t="shared" si="939"/>
        <v>#REF!</v>
      </c>
      <c r="KJT631" s="161" t="e">
        <f t="shared" si="939"/>
        <v>#REF!</v>
      </c>
      <c r="KJU631" s="161" t="e">
        <f t="shared" ref="KJU631:KMF631" si="940">IF(OR(KJH631="YES",KJJ631="YES"),"YES","NO")</f>
        <v>#REF!</v>
      </c>
      <c r="KJV631" s="161" t="e">
        <f t="shared" si="940"/>
        <v>#REF!</v>
      </c>
      <c r="KJW631" s="161" t="e">
        <f t="shared" si="940"/>
        <v>#REF!</v>
      </c>
      <c r="KJX631" s="161" t="e">
        <f t="shared" si="940"/>
        <v>#REF!</v>
      </c>
      <c r="KJY631" s="161" t="e">
        <f t="shared" si="940"/>
        <v>#REF!</v>
      </c>
      <c r="KJZ631" s="161" t="e">
        <f t="shared" si="940"/>
        <v>#REF!</v>
      </c>
      <c r="KKA631" s="161" t="e">
        <f t="shared" si="940"/>
        <v>#REF!</v>
      </c>
      <c r="KKB631" s="161" t="e">
        <f t="shared" si="940"/>
        <v>#REF!</v>
      </c>
      <c r="KKC631" s="161" t="e">
        <f t="shared" si="940"/>
        <v>#REF!</v>
      </c>
      <c r="KKD631" s="161" t="e">
        <f t="shared" si="940"/>
        <v>#REF!</v>
      </c>
      <c r="KKE631" s="161" t="e">
        <f t="shared" si="940"/>
        <v>#REF!</v>
      </c>
      <c r="KKF631" s="161" t="e">
        <f t="shared" si="940"/>
        <v>#REF!</v>
      </c>
      <c r="KKG631" s="161" t="e">
        <f t="shared" si="940"/>
        <v>#REF!</v>
      </c>
      <c r="KKH631" s="161" t="e">
        <f t="shared" si="940"/>
        <v>#REF!</v>
      </c>
      <c r="KKI631" s="161" t="e">
        <f t="shared" si="940"/>
        <v>#REF!</v>
      </c>
      <c r="KKJ631" s="161" t="e">
        <f t="shared" si="940"/>
        <v>#REF!</v>
      </c>
      <c r="KKK631" s="161" t="e">
        <f t="shared" si="940"/>
        <v>#REF!</v>
      </c>
      <c r="KKL631" s="161" t="e">
        <f t="shared" si="940"/>
        <v>#REF!</v>
      </c>
      <c r="KKM631" s="161" t="e">
        <f t="shared" si="940"/>
        <v>#REF!</v>
      </c>
      <c r="KKN631" s="161" t="e">
        <f t="shared" si="940"/>
        <v>#REF!</v>
      </c>
      <c r="KKO631" s="161" t="e">
        <f t="shared" si="940"/>
        <v>#REF!</v>
      </c>
      <c r="KKP631" s="161" t="e">
        <f t="shared" si="940"/>
        <v>#REF!</v>
      </c>
      <c r="KKQ631" s="161" t="e">
        <f t="shared" si="940"/>
        <v>#REF!</v>
      </c>
      <c r="KKR631" s="161" t="e">
        <f t="shared" si="940"/>
        <v>#REF!</v>
      </c>
      <c r="KKS631" s="161" t="e">
        <f t="shared" si="940"/>
        <v>#REF!</v>
      </c>
      <c r="KKT631" s="161" t="e">
        <f t="shared" si="940"/>
        <v>#REF!</v>
      </c>
      <c r="KKU631" s="161" t="e">
        <f t="shared" si="940"/>
        <v>#REF!</v>
      </c>
      <c r="KKV631" s="161" t="e">
        <f t="shared" si="940"/>
        <v>#REF!</v>
      </c>
      <c r="KKW631" s="161" t="e">
        <f t="shared" si="940"/>
        <v>#REF!</v>
      </c>
      <c r="KKX631" s="161" t="e">
        <f t="shared" si="940"/>
        <v>#REF!</v>
      </c>
      <c r="KKY631" s="161" t="e">
        <f t="shared" si="940"/>
        <v>#REF!</v>
      </c>
      <c r="KKZ631" s="161" t="e">
        <f t="shared" si="940"/>
        <v>#REF!</v>
      </c>
      <c r="KLA631" s="161" t="e">
        <f t="shared" si="940"/>
        <v>#REF!</v>
      </c>
      <c r="KLB631" s="161" t="e">
        <f t="shared" si="940"/>
        <v>#REF!</v>
      </c>
      <c r="KLC631" s="161" t="e">
        <f t="shared" si="940"/>
        <v>#REF!</v>
      </c>
      <c r="KLD631" s="161" t="e">
        <f t="shared" si="940"/>
        <v>#REF!</v>
      </c>
      <c r="KLE631" s="161" t="e">
        <f t="shared" si="940"/>
        <v>#REF!</v>
      </c>
      <c r="KLF631" s="161" t="e">
        <f t="shared" si="940"/>
        <v>#REF!</v>
      </c>
      <c r="KLG631" s="161" t="e">
        <f t="shared" si="940"/>
        <v>#REF!</v>
      </c>
      <c r="KLH631" s="161" t="e">
        <f t="shared" si="940"/>
        <v>#REF!</v>
      </c>
      <c r="KLI631" s="161" t="e">
        <f t="shared" si="940"/>
        <v>#REF!</v>
      </c>
      <c r="KLJ631" s="161" t="e">
        <f t="shared" si="940"/>
        <v>#REF!</v>
      </c>
      <c r="KLK631" s="161" t="e">
        <f t="shared" si="940"/>
        <v>#REF!</v>
      </c>
      <c r="KLL631" s="161" t="e">
        <f t="shared" si="940"/>
        <v>#REF!</v>
      </c>
      <c r="KLM631" s="161" t="e">
        <f t="shared" si="940"/>
        <v>#REF!</v>
      </c>
      <c r="KLN631" s="161" t="e">
        <f t="shared" si="940"/>
        <v>#REF!</v>
      </c>
      <c r="KLO631" s="161" t="e">
        <f t="shared" si="940"/>
        <v>#REF!</v>
      </c>
      <c r="KLP631" s="161" t="e">
        <f t="shared" si="940"/>
        <v>#REF!</v>
      </c>
      <c r="KLQ631" s="161" t="e">
        <f t="shared" si="940"/>
        <v>#REF!</v>
      </c>
      <c r="KLR631" s="161" t="e">
        <f t="shared" si="940"/>
        <v>#REF!</v>
      </c>
      <c r="KLS631" s="161" t="e">
        <f t="shared" si="940"/>
        <v>#REF!</v>
      </c>
      <c r="KLT631" s="161" t="e">
        <f t="shared" si="940"/>
        <v>#REF!</v>
      </c>
      <c r="KLU631" s="161" t="e">
        <f t="shared" si="940"/>
        <v>#REF!</v>
      </c>
      <c r="KLV631" s="161" t="e">
        <f t="shared" si="940"/>
        <v>#REF!</v>
      </c>
      <c r="KLW631" s="161" t="e">
        <f t="shared" si="940"/>
        <v>#REF!</v>
      </c>
      <c r="KLX631" s="161" t="e">
        <f t="shared" si="940"/>
        <v>#REF!</v>
      </c>
      <c r="KLY631" s="161" t="e">
        <f t="shared" si="940"/>
        <v>#REF!</v>
      </c>
      <c r="KLZ631" s="161" t="e">
        <f t="shared" si="940"/>
        <v>#REF!</v>
      </c>
      <c r="KMA631" s="161" t="e">
        <f t="shared" si="940"/>
        <v>#REF!</v>
      </c>
      <c r="KMB631" s="161" t="e">
        <f t="shared" si="940"/>
        <v>#REF!</v>
      </c>
      <c r="KMC631" s="161" t="e">
        <f t="shared" si="940"/>
        <v>#REF!</v>
      </c>
      <c r="KMD631" s="161" t="e">
        <f t="shared" si="940"/>
        <v>#REF!</v>
      </c>
      <c r="KME631" s="161" t="e">
        <f t="shared" si="940"/>
        <v>#REF!</v>
      </c>
      <c r="KMF631" s="161" t="e">
        <f t="shared" si="940"/>
        <v>#REF!</v>
      </c>
      <c r="KMG631" s="161" t="e">
        <f t="shared" ref="KMG631:KOR631" si="941">IF(OR(KLT631="YES",KLV631="YES"),"YES","NO")</f>
        <v>#REF!</v>
      </c>
      <c r="KMH631" s="161" t="e">
        <f t="shared" si="941"/>
        <v>#REF!</v>
      </c>
      <c r="KMI631" s="161" t="e">
        <f t="shared" si="941"/>
        <v>#REF!</v>
      </c>
      <c r="KMJ631" s="161" t="e">
        <f t="shared" si="941"/>
        <v>#REF!</v>
      </c>
      <c r="KMK631" s="161" t="e">
        <f t="shared" si="941"/>
        <v>#REF!</v>
      </c>
      <c r="KML631" s="161" t="e">
        <f t="shared" si="941"/>
        <v>#REF!</v>
      </c>
      <c r="KMM631" s="161" t="e">
        <f t="shared" si="941"/>
        <v>#REF!</v>
      </c>
      <c r="KMN631" s="161" t="e">
        <f t="shared" si="941"/>
        <v>#REF!</v>
      </c>
      <c r="KMO631" s="161" t="e">
        <f t="shared" si="941"/>
        <v>#REF!</v>
      </c>
      <c r="KMP631" s="161" t="e">
        <f t="shared" si="941"/>
        <v>#REF!</v>
      </c>
      <c r="KMQ631" s="161" t="e">
        <f t="shared" si="941"/>
        <v>#REF!</v>
      </c>
      <c r="KMR631" s="161" t="e">
        <f t="shared" si="941"/>
        <v>#REF!</v>
      </c>
      <c r="KMS631" s="161" t="e">
        <f t="shared" si="941"/>
        <v>#REF!</v>
      </c>
      <c r="KMT631" s="161" t="e">
        <f t="shared" si="941"/>
        <v>#REF!</v>
      </c>
      <c r="KMU631" s="161" t="e">
        <f t="shared" si="941"/>
        <v>#REF!</v>
      </c>
      <c r="KMV631" s="161" t="e">
        <f t="shared" si="941"/>
        <v>#REF!</v>
      </c>
      <c r="KMW631" s="161" t="e">
        <f t="shared" si="941"/>
        <v>#REF!</v>
      </c>
      <c r="KMX631" s="161" t="e">
        <f t="shared" si="941"/>
        <v>#REF!</v>
      </c>
      <c r="KMY631" s="161" t="e">
        <f t="shared" si="941"/>
        <v>#REF!</v>
      </c>
      <c r="KMZ631" s="161" t="e">
        <f t="shared" si="941"/>
        <v>#REF!</v>
      </c>
      <c r="KNA631" s="161" t="e">
        <f t="shared" si="941"/>
        <v>#REF!</v>
      </c>
      <c r="KNB631" s="161" t="e">
        <f t="shared" si="941"/>
        <v>#REF!</v>
      </c>
      <c r="KNC631" s="161" t="e">
        <f t="shared" si="941"/>
        <v>#REF!</v>
      </c>
      <c r="KND631" s="161" t="e">
        <f t="shared" si="941"/>
        <v>#REF!</v>
      </c>
      <c r="KNE631" s="161" t="e">
        <f t="shared" si="941"/>
        <v>#REF!</v>
      </c>
      <c r="KNF631" s="161" t="e">
        <f t="shared" si="941"/>
        <v>#REF!</v>
      </c>
      <c r="KNG631" s="161" t="e">
        <f t="shared" si="941"/>
        <v>#REF!</v>
      </c>
      <c r="KNH631" s="161" t="e">
        <f t="shared" si="941"/>
        <v>#REF!</v>
      </c>
      <c r="KNI631" s="161" t="e">
        <f t="shared" si="941"/>
        <v>#REF!</v>
      </c>
      <c r="KNJ631" s="161" t="e">
        <f t="shared" si="941"/>
        <v>#REF!</v>
      </c>
      <c r="KNK631" s="161" t="e">
        <f t="shared" si="941"/>
        <v>#REF!</v>
      </c>
      <c r="KNL631" s="161" t="e">
        <f t="shared" si="941"/>
        <v>#REF!</v>
      </c>
      <c r="KNM631" s="161" t="e">
        <f t="shared" si="941"/>
        <v>#REF!</v>
      </c>
      <c r="KNN631" s="161" t="e">
        <f t="shared" si="941"/>
        <v>#REF!</v>
      </c>
      <c r="KNO631" s="161" t="e">
        <f t="shared" si="941"/>
        <v>#REF!</v>
      </c>
      <c r="KNP631" s="161" t="e">
        <f t="shared" si="941"/>
        <v>#REF!</v>
      </c>
      <c r="KNQ631" s="161" t="e">
        <f t="shared" si="941"/>
        <v>#REF!</v>
      </c>
      <c r="KNR631" s="161" t="e">
        <f t="shared" si="941"/>
        <v>#REF!</v>
      </c>
      <c r="KNS631" s="161" t="e">
        <f t="shared" si="941"/>
        <v>#REF!</v>
      </c>
      <c r="KNT631" s="161" t="e">
        <f t="shared" si="941"/>
        <v>#REF!</v>
      </c>
      <c r="KNU631" s="161" t="e">
        <f t="shared" si="941"/>
        <v>#REF!</v>
      </c>
      <c r="KNV631" s="161" t="e">
        <f t="shared" si="941"/>
        <v>#REF!</v>
      </c>
      <c r="KNW631" s="161" t="e">
        <f t="shared" si="941"/>
        <v>#REF!</v>
      </c>
      <c r="KNX631" s="161" t="e">
        <f t="shared" si="941"/>
        <v>#REF!</v>
      </c>
      <c r="KNY631" s="161" t="e">
        <f t="shared" si="941"/>
        <v>#REF!</v>
      </c>
      <c r="KNZ631" s="161" t="e">
        <f t="shared" si="941"/>
        <v>#REF!</v>
      </c>
      <c r="KOA631" s="161" t="e">
        <f t="shared" si="941"/>
        <v>#REF!</v>
      </c>
      <c r="KOB631" s="161" t="e">
        <f t="shared" si="941"/>
        <v>#REF!</v>
      </c>
      <c r="KOC631" s="161" t="e">
        <f t="shared" si="941"/>
        <v>#REF!</v>
      </c>
      <c r="KOD631" s="161" t="e">
        <f t="shared" si="941"/>
        <v>#REF!</v>
      </c>
      <c r="KOE631" s="161" t="e">
        <f t="shared" si="941"/>
        <v>#REF!</v>
      </c>
      <c r="KOF631" s="161" t="e">
        <f t="shared" si="941"/>
        <v>#REF!</v>
      </c>
      <c r="KOG631" s="161" t="e">
        <f t="shared" si="941"/>
        <v>#REF!</v>
      </c>
      <c r="KOH631" s="161" t="e">
        <f t="shared" si="941"/>
        <v>#REF!</v>
      </c>
      <c r="KOI631" s="161" t="e">
        <f t="shared" si="941"/>
        <v>#REF!</v>
      </c>
      <c r="KOJ631" s="161" t="e">
        <f t="shared" si="941"/>
        <v>#REF!</v>
      </c>
      <c r="KOK631" s="161" t="e">
        <f t="shared" si="941"/>
        <v>#REF!</v>
      </c>
      <c r="KOL631" s="161" t="e">
        <f t="shared" si="941"/>
        <v>#REF!</v>
      </c>
      <c r="KOM631" s="161" t="e">
        <f t="shared" si="941"/>
        <v>#REF!</v>
      </c>
      <c r="KON631" s="161" t="e">
        <f t="shared" si="941"/>
        <v>#REF!</v>
      </c>
      <c r="KOO631" s="161" t="e">
        <f t="shared" si="941"/>
        <v>#REF!</v>
      </c>
      <c r="KOP631" s="161" t="e">
        <f t="shared" si="941"/>
        <v>#REF!</v>
      </c>
      <c r="KOQ631" s="161" t="e">
        <f t="shared" si="941"/>
        <v>#REF!</v>
      </c>
      <c r="KOR631" s="161" t="e">
        <f t="shared" si="941"/>
        <v>#REF!</v>
      </c>
      <c r="KOS631" s="161" t="e">
        <f t="shared" ref="KOS631:KRD631" si="942">IF(OR(KOF631="YES",KOH631="YES"),"YES","NO")</f>
        <v>#REF!</v>
      </c>
      <c r="KOT631" s="161" t="e">
        <f t="shared" si="942"/>
        <v>#REF!</v>
      </c>
      <c r="KOU631" s="161" t="e">
        <f t="shared" si="942"/>
        <v>#REF!</v>
      </c>
      <c r="KOV631" s="161" t="e">
        <f t="shared" si="942"/>
        <v>#REF!</v>
      </c>
      <c r="KOW631" s="161" t="e">
        <f t="shared" si="942"/>
        <v>#REF!</v>
      </c>
      <c r="KOX631" s="161" t="e">
        <f t="shared" si="942"/>
        <v>#REF!</v>
      </c>
      <c r="KOY631" s="161" t="e">
        <f t="shared" si="942"/>
        <v>#REF!</v>
      </c>
      <c r="KOZ631" s="161" t="e">
        <f t="shared" si="942"/>
        <v>#REF!</v>
      </c>
      <c r="KPA631" s="161" t="e">
        <f t="shared" si="942"/>
        <v>#REF!</v>
      </c>
      <c r="KPB631" s="161" t="e">
        <f t="shared" si="942"/>
        <v>#REF!</v>
      </c>
      <c r="KPC631" s="161" t="e">
        <f t="shared" si="942"/>
        <v>#REF!</v>
      </c>
      <c r="KPD631" s="161" t="e">
        <f t="shared" si="942"/>
        <v>#REF!</v>
      </c>
      <c r="KPE631" s="161" t="e">
        <f t="shared" si="942"/>
        <v>#REF!</v>
      </c>
      <c r="KPF631" s="161" t="e">
        <f t="shared" si="942"/>
        <v>#REF!</v>
      </c>
      <c r="KPG631" s="161" t="e">
        <f t="shared" si="942"/>
        <v>#REF!</v>
      </c>
      <c r="KPH631" s="161" t="e">
        <f t="shared" si="942"/>
        <v>#REF!</v>
      </c>
      <c r="KPI631" s="161" t="e">
        <f t="shared" si="942"/>
        <v>#REF!</v>
      </c>
      <c r="KPJ631" s="161" t="e">
        <f t="shared" si="942"/>
        <v>#REF!</v>
      </c>
      <c r="KPK631" s="161" t="e">
        <f t="shared" si="942"/>
        <v>#REF!</v>
      </c>
      <c r="KPL631" s="161" t="e">
        <f t="shared" si="942"/>
        <v>#REF!</v>
      </c>
      <c r="KPM631" s="161" t="e">
        <f t="shared" si="942"/>
        <v>#REF!</v>
      </c>
      <c r="KPN631" s="161" t="e">
        <f t="shared" si="942"/>
        <v>#REF!</v>
      </c>
      <c r="KPO631" s="161" t="e">
        <f t="shared" si="942"/>
        <v>#REF!</v>
      </c>
      <c r="KPP631" s="161" t="e">
        <f t="shared" si="942"/>
        <v>#REF!</v>
      </c>
      <c r="KPQ631" s="161" t="e">
        <f t="shared" si="942"/>
        <v>#REF!</v>
      </c>
      <c r="KPR631" s="161" t="e">
        <f t="shared" si="942"/>
        <v>#REF!</v>
      </c>
      <c r="KPS631" s="161" t="e">
        <f t="shared" si="942"/>
        <v>#REF!</v>
      </c>
      <c r="KPT631" s="161" t="e">
        <f t="shared" si="942"/>
        <v>#REF!</v>
      </c>
      <c r="KPU631" s="161" t="e">
        <f t="shared" si="942"/>
        <v>#REF!</v>
      </c>
      <c r="KPV631" s="161" t="e">
        <f t="shared" si="942"/>
        <v>#REF!</v>
      </c>
      <c r="KPW631" s="161" t="e">
        <f t="shared" si="942"/>
        <v>#REF!</v>
      </c>
      <c r="KPX631" s="161" t="e">
        <f t="shared" si="942"/>
        <v>#REF!</v>
      </c>
      <c r="KPY631" s="161" t="e">
        <f t="shared" si="942"/>
        <v>#REF!</v>
      </c>
      <c r="KPZ631" s="161" t="e">
        <f t="shared" si="942"/>
        <v>#REF!</v>
      </c>
      <c r="KQA631" s="161" t="e">
        <f t="shared" si="942"/>
        <v>#REF!</v>
      </c>
      <c r="KQB631" s="161" t="e">
        <f t="shared" si="942"/>
        <v>#REF!</v>
      </c>
      <c r="KQC631" s="161" t="e">
        <f t="shared" si="942"/>
        <v>#REF!</v>
      </c>
      <c r="KQD631" s="161" t="e">
        <f t="shared" si="942"/>
        <v>#REF!</v>
      </c>
      <c r="KQE631" s="161" t="e">
        <f t="shared" si="942"/>
        <v>#REF!</v>
      </c>
      <c r="KQF631" s="161" t="e">
        <f t="shared" si="942"/>
        <v>#REF!</v>
      </c>
      <c r="KQG631" s="161" t="e">
        <f t="shared" si="942"/>
        <v>#REF!</v>
      </c>
      <c r="KQH631" s="161" t="e">
        <f t="shared" si="942"/>
        <v>#REF!</v>
      </c>
      <c r="KQI631" s="161" t="e">
        <f t="shared" si="942"/>
        <v>#REF!</v>
      </c>
      <c r="KQJ631" s="161" t="e">
        <f t="shared" si="942"/>
        <v>#REF!</v>
      </c>
      <c r="KQK631" s="161" t="e">
        <f t="shared" si="942"/>
        <v>#REF!</v>
      </c>
      <c r="KQL631" s="161" t="e">
        <f t="shared" si="942"/>
        <v>#REF!</v>
      </c>
      <c r="KQM631" s="161" t="e">
        <f t="shared" si="942"/>
        <v>#REF!</v>
      </c>
      <c r="KQN631" s="161" t="e">
        <f t="shared" si="942"/>
        <v>#REF!</v>
      </c>
      <c r="KQO631" s="161" t="e">
        <f t="shared" si="942"/>
        <v>#REF!</v>
      </c>
      <c r="KQP631" s="161" t="e">
        <f t="shared" si="942"/>
        <v>#REF!</v>
      </c>
      <c r="KQQ631" s="161" t="e">
        <f t="shared" si="942"/>
        <v>#REF!</v>
      </c>
      <c r="KQR631" s="161" t="e">
        <f t="shared" si="942"/>
        <v>#REF!</v>
      </c>
      <c r="KQS631" s="161" t="e">
        <f t="shared" si="942"/>
        <v>#REF!</v>
      </c>
      <c r="KQT631" s="161" t="e">
        <f t="shared" si="942"/>
        <v>#REF!</v>
      </c>
      <c r="KQU631" s="161" t="e">
        <f t="shared" si="942"/>
        <v>#REF!</v>
      </c>
      <c r="KQV631" s="161" t="e">
        <f t="shared" si="942"/>
        <v>#REF!</v>
      </c>
      <c r="KQW631" s="161" t="e">
        <f t="shared" si="942"/>
        <v>#REF!</v>
      </c>
      <c r="KQX631" s="161" t="e">
        <f t="shared" si="942"/>
        <v>#REF!</v>
      </c>
      <c r="KQY631" s="161" t="e">
        <f t="shared" si="942"/>
        <v>#REF!</v>
      </c>
      <c r="KQZ631" s="161" t="e">
        <f t="shared" si="942"/>
        <v>#REF!</v>
      </c>
      <c r="KRA631" s="161" t="e">
        <f t="shared" si="942"/>
        <v>#REF!</v>
      </c>
      <c r="KRB631" s="161" t="e">
        <f t="shared" si="942"/>
        <v>#REF!</v>
      </c>
      <c r="KRC631" s="161" t="e">
        <f t="shared" si="942"/>
        <v>#REF!</v>
      </c>
      <c r="KRD631" s="161" t="e">
        <f t="shared" si="942"/>
        <v>#REF!</v>
      </c>
      <c r="KRE631" s="161" t="e">
        <f t="shared" ref="KRE631:KTP631" si="943">IF(OR(KQR631="YES",KQT631="YES"),"YES","NO")</f>
        <v>#REF!</v>
      </c>
      <c r="KRF631" s="161" t="e">
        <f t="shared" si="943"/>
        <v>#REF!</v>
      </c>
      <c r="KRG631" s="161" t="e">
        <f t="shared" si="943"/>
        <v>#REF!</v>
      </c>
      <c r="KRH631" s="161" t="e">
        <f t="shared" si="943"/>
        <v>#REF!</v>
      </c>
      <c r="KRI631" s="161" t="e">
        <f t="shared" si="943"/>
        <v>#REF!</v>
      </c>
      <c r="KRJ631" s="161" t="e">
        <f t="shared" si="943"/>
        <v>#REF!</v>
      </c>
      <c r="KRK631" s="161" t="e">
        <f t="shared" si="943"/>
        <v>#REF!</v>
      </c>
      <c r="KRL631" s="161" t="e">
        <f t="shared" si="943"/>
        <v>#REF!</v>
      </c>
      <c r="KRM631" s="161" t="e">
        <f t="shared" si="943"/>
        <v>#REF!</v>
      </c>
      <c r="KRN631" s="161" t="e">
        <f t="shared" si="943"/>
        <v>#REF!</v>
      </c>
      <c r="KRO631" s="161" t="e">
        <f t="shared" si="943"/>
        <v>#REF!</v>
      </c>
      <c r="KRP631" s="161" t="e">
        <f t="shared" si="943"/>
        <v>#REF!</v>
      </c>
      <c r="KRQ631" s="161" t="e">
        <f t="shared" si="943"/>
        <v>#REF!</v>
      </c>
      <c r="KRR631" s="161" t="e">
        <f t="shared" si="943"/>
        <v>#REF!</v>
      </c>
      <c r="KRS631" s="161" t="e">
        <f t="shared" si="943"/>
        <v>#REF!</v>
      </c>
      <c r="KRT631" s="161" t="e">
        <f t="shared" si="943"/>
        <v>#REF!</v>
      </c>
      <c r="KRU631" s="161" t="e">
        <f t="shared" si="943"/>
        <v>#REF!</v>
      </c>
      <c r="KRV631" s="161" t="e">
        <f t="shared" si="943"/>
        <v>#REF!</v>
      </c>
      <c r="KRW631" s="161" t="e">
        <f t="shared" si="943"/>
        <v>#REF!</v>
      </c>
      <c r="KRX631" s="161" t="e">
        <f t="shared" si="943"/>
        <v>#REF!</v>
      </c>
      <c r="KRY631" s="161" t="e">
        <f t="shared" si="943"/>
        <v>#REF!</v>
      </c>
      <c r="KRZ631" s="161" t="e">
        <f t="shared" si="943"/>
        <v>#REF!</v>
      </c>
      <c r="KSA631" s="161" t="e">
        <f t="shared" si="943"/>
        <v>#REF!</v>
      </c>
      <c r="KSB631" s="161" t="e">
        <f t="shared" si="943"/>
        <v>#REF!</v>
      </c>
      <c r="KSC631" s="161" t="e">
        <f t="shared" si="943"/>
        <v>#REF!</v>
      </c>
      <c r="KSD631" s="161" t="e">
        <f t="shared" si="943"/>
        <v>#REF!</v>
      </c>
      <c r="KSE631" s="161" t="e">
        <f t="shared" si="943"/>
        <v>#REF!</v>
      </c>
      <c r="KSF631" s="161" t="e">
        <f t="shared" si="943"/>
        <v>#REF!</v>
      </c>
      <c r="KSG631" s="161" t="e">
        <f t="shared" si="943"/>
        <v>#REF!</v>
      </c>
      <c r="KSH631" s="161" t="e">
        <f t="shared" si="943"/>
        <v>#REF!</v>
      </c>
      <c r="KSI631" s="161" t="e">
        <f t="shared" si="943"/>
        <v>#REF!</v>
      </c>
      <c r="KSJ631" s="161" t="e">
        <f t="shared" si="943"/>
        <v>#REF!</v>
      </c>
      <c r="KSK631" s="161" t="e">
        <f t="shared" si="943"/>
        <v>#REF!</v>
      </c>
      <c r="KSL631" s="161" t="e">
        <f t="shared" si="943"/>
        <v>#REF!</v>
      </c>
      <c r="KSM631" s="161" t="e">
        <f t="shared" si="943"/>
        <v>#REF!</v>
      </c>
      <c r="KSN631" s="161" t="e">
        <f t="shared" si="943"/>
        <v>#REF!</v>
      </c>
      <c r="KSO631" s="161" t="e">
        <f t="shared" si="943"/>
        <v>#REF!</v>
      </c>
      <c r="KSP631" s="161" t="e">
        <f t="shared" si="943"/>
        <v>#REF!</v>
      </c>
      <c r="KSQ631" s="161" t="e">
        <f t="shared" si="943"/>
        <v>#REF!</v>
      </c>
      <c r="KSR631" s="161" t="e">
        <f t="shared" si="943"/>
        <v>#REF!</v>
      </c>
      <c r="KSS631" s="161" t="e">
        <f t="shared" si="943"/>
        <v>#REF!</v>
      </c>
      <c r="KST631" s="161" t="e">
        <f t="shared" si="943"/>
        <v>#REF!</v>
      </c>
      <c r="KSU631" s="161" t="e">
        <f t="shared" si="943"/>
        <v>#REF!</v>
      </c>
      <c r="KSV631" s="161" t="e">
        <f t="shared" si="943"/>
        <v>#REF!</v>
      </c>
      <c r="KSW631" s="161" t="e">
        <f t="shared" si="943"/>
        <v>#REF!</v>
      </c>
      <c r="KSX631" s="161" t="e">
        <f t="shared" si="943"/>
        <v>#REF!</v>
      </c>
      <c r="KSY631" s="161" t="e">
        <f t="shared" si="943"/>
        <v>#REF!</v>
      </c>
      <c r="KSZ631" s="161" t="e">
        <f t="shared" si="943"/>
        <v>#REF!</v>
      </c>
      <c r="KTA631" s="161" t="e">
        <f t="shared" si="943"/>
        <v>#REF!</v>
      </c>
      <c r="KTB631" s="161" t="e">
        <f t="shared" si="943"/>
        <v>#REF!</v>
      </c>
      <c r="KTC631" s="161" t="e">
        <f t="shared" si="943"/>
        <v>#REF!</v>
      </c>
      <c r="KTD631" s="161" t="e">
        <f t="shared" si="943"/>
        <v>#REF!</v>
      </c>
      <c r="KTE631" s="161" t="e">
        <f t="shared" si="943"/>
        <v>#REF!</v>
      </c>
      <c r="KTF631" s="161" t="e">
        <f t="shared" si="943"/>
        <v>#REF!</v>
      </c>
      <c r="KTG631" s="161" t="e">
        <f t="shared" si="943"/>
        <v>#REF!</v>
      </c>
      <c r="KTH631" s="161" t="e">
        <f t="shared" si="943"/>
        <v>#REF!</v>
      </c>
      <c r="KTI631" s="161" t="e">
        <f t="shared" si="943"/>
        <v>#REF!</v>
      </c>
      <c r="KTJ631" s="161" t="e">
        <f t="shared" si="943"/>
        <v>#REF!</v>
      </c>
      <c r="KTK631" s="161" t="e">
        <f t="shared" si="943"/>
        <v>#REF!</v>
      </c>
      <c r="KTL631" s="161" t="e">
        <f t="shared" si="943"/>
        <v>#REF!</v>
      </c>
      <c r="KTM631" s="161" t="e">
        <f t="shared" si="943"/>
        <v>#REF!</v>
      </c>
      <c r="KTN631" s="161" t="e">
        <f t="shared" si="943"/>
        <v>#REF!</v>
      </c>
      <c r="KTO631" s="161" t="e">
        <f t="shared" si="943"/>
        <v>#REF!</v>
      </c>
      <c r="KTP631" s="161" t="e">
        <f t="shared" si="943"/>
        <v>#REF!</v>
      </c>
      <c r="KTQ631" s="161" t="e">
        <f t="shared" ref="KTQ631:KWB631" si="944">IF(OR(KTD631="YES",KTF631="YES"),"YES","NO")</f>
        <v>#REF!</v>
      </c>
      <c r="KTR631" s="161" t="e">
        <f t="shared" si="944"/>
        <v>#REF!</v>
      </c>
      <c r="KTS631" s="161" t="e">
        <f t="shared" si="944"/>
        <v>#REF!</v>
      </c>
      <c r="KTT631" s="161" t="e">
        <f t="shared" si="944"/>
        <v>#REF!</v>
      </c>
      <c r="KTU631" s="161" t="e">
        <f t="shared" si="944"/>
        <v>#REF!</v>
      </c>
      <c r="KTV631" s="161" t="e">
        <f t="shared" si="944"/>
        <v>#REF!</v>
      </c>
      <c r="KTW631" s="161" t="e">
        <f t="shared" si="944"/>
        <v>#REF!</v>
      </c>
      <c r="KTX631" s="161" t="e">
        <f t="shared" si="944"/>
        <v>#REF!</v>
      </c>
      <c r="KTY631" s="161" t="e">
        <f t="shared" si="944"/>
        <v>#REF!</v>
      </c>
      <c r="KTZ631" s="161" t="e">
        <f t="shared" si="944"/>
        <v>#REF!</v>
      </c>
      <c r="KUA631" s="161" t="e">
        <f t="shared" si="944"/>
        <v>#REF!</v>
      </c>
      <c r="KUB631" s="161" t="e">
        <f t="shared" si="944"/>
        <v>#REF!</v>
      </c>
      <c r="KUC631" s="161" t="e">
        <f t="shared" si="944"/>
        <v>#REF!</v>
      </c>
      <c r="KUD631" s="161" t="e">
        <f t="shared" si="944"/>
        <v>#REF!</v>
      </c>
      <c r="KUE631" s="161" t="e">
        <f t="shared" si="944"/>
        <v>#REF!</v>
      </c>
      <c r="KUF631" s="161" t="e">
        <f t="shared" si="944"/>
        <v>#REF!</v>
      </c>
      <c r="KUG631" s="161" t="e">
        <f t="shared" si="944"/>
        <v>#REF!</v>
      </c>
      <c r="KUH631" s="161" t="e">
        <f t="shared" si="944"/>
        <v>#REF!</v>
      </c>
      <c r="KUI631" s="161" t="e">
        <f t="shared" si="944"/>
        <v>#REF!</v>
      </c>
      <c r="KUJ631" s="161" t="e">
        <f t="shared" si="944"/>
        <v>#REF!</v>
      </c>
      <c r="KUK631" s="161" t="e">
        <f t="shared" si="944"/>
        <v>#REF!</v>
      </c>
      <c r="KUL631" s="161" t="e">
        <f t="shared" si="944"/>
        <v>#REF!</v>
      </c>
      <c r="KUM631" s="161" t="e">
        <f t="shared" si="944"/>
        <v>#REF!</v>
      </c>
      <c r="KUN631" s="161" t="e">
        <f t="shared" si="944"/>
        <v>#REF!</v>
      </c>
      <c r="KUO631" s="161" t="e">
        <f t="shared" si="944"/>
        <v>#REF!</v>
      </c>
      <c r="KUP631" s="161" t="e">
        <f t="shared" si="944"/>
        <v>#REF!</v>
      </c>
      <c r="KUQ631" s="161" t="e">
        <f t="shared" si="944"/>
        <v>#REF!</v>
      </c>
      <c r="KUR631" s="161" t="e">
        <f t="shared" si="944"/>
        <v>#REF!</v>
      </c>
      <c r="KUS631" s="161" t="e">
        <f t="shared" si="944"/>
        <v>#REF!</v>
      </c>
      <c r="KUT631" s="161" t="e">
        <f t="shared" si="944"/>
        <v>#REF!</v>
      </c>
      <c r="KUU631" s="161" t="e">
        <f t="shared" si="944"/>
        <v>#REF!</v>
      </c>
      <c r="KUV631" s="161" t="e">
        <f t="shared" si="944"/>
        <v>#REF!</v>
      </c>
      <c r="KUW631" s="161" t="e">
        <f t="shared" si="944"/>
        <v>#REF!</v>
      </c>
      <c r="KUX631" s="161" t="e">
        <f t="shared" si="944"/>
        <v>#REF!</v>
      </c>
      <c r="KUY631" s="161" t="e">
        <f t="shared" si="944"/>
        <v>#REF!</v>
      </c>
      <c r="KUZ631" s="161" t="e">
        <f t="shared" si="944"/>
        <v>#REF!</v>
      </c>
      <c r="KVA631" s="161" t="e">
        <f t="shared" si="944"/>
        <v>#REF!</v>
      </c>
      <c r="KVB631" s="161" t="e">
        <f t="shared" si="944"/>
        <v>#REF!</v>
      </c>
      <c r="KVC631" s="161" t="e">
        <f t="shared" si="944"/>
        <v>#REF!</v>
      </c>
      <c r="KVD631" s="161" t="e">
        <f t="shared" si="944"/>
        <v>#REF!</v>
      </c>
      <c r="KVE631" s="161" t="e">
        <f t="shared" si="944"/>
        <v>#REF!</v>
      </c>
      <c r="KVF631" s="161" t="e">
        <f t="shared" si="944"/>
        <v>#REF!</v>
      </c>
      <c r="KVG631" s="161" t="e">
        <f t="shared" si="944"/>
        <v>#REF!</v>
      </c>
      <c r="KVH631" s="161" t="e">
        <f t="shared" si="944"/>
        <v>#REF!</v>
      </c>
      <c r="KVI631" s="161" t="e">
        <f t="shared" si="944"/>
        <v>#REF!</v>
      </c>
      <c r="KVJ631" s="161" t="e">
        <f t="shared" si="944"/>
        <v>#REF!</v>
      </c>
      <c r="KVK631" s="161" t="e">
        <f t="shared" si="944"/>
        <v>#REF!</v>
      </c>
      <c r="KVL631" s="161" t="e">
        <f t="shared" si="944"/>
        <v>#REF!</v>
      </c>
      <c r="KVM631" s="161" t="e">
        <f t="shared" si="944"/>
        <v>#REF!</v>
      </c>
      <c r="KVN631" s="161" t="e">
        <f t="shared" si="944"/>
        <v>#REF!</v>
      </c>
      <c r="KVO631" s="161" t="e">
        <f t="shared" si="944"/>
        <v>#REF!</v>
      </c>
      <c r="KVP631" s="161" t="e">
        <f t="shared" si="944"/>
        <v>#REF!</v>
      </c>
      <c r="KVQ631" s="161" t="e">
        <f t="shared" si="944"/>
        <v>#REF!</v>
      </c>
      <c r="KVR631" s="161" t="e">
        <f t="shared" si="944"/>
        <v>#REF!</v>
      </c>
      <c r="KVS631" s="161" t="e">
        <f t="shared" si="944"/>
        <v>#REF!</v>
      </c>
      <c r="KVT631" s="161" t="e">
        <f t="shared" si="944"/>
        <v>#REF!</v>
      </c>
      <c r="KVU631" s="161" t="e">
        <f t="shared" si="944"/>
        <v>#REF!</v>
      </c>
      <c r="KVV631" s="161" t="e">
        <f t="shared" si="944"/>
        <v>#REF!</v>
      </c>
      <c r="KVW631" s="161" t="e">
        <f t="shared" si="944"/>
        <v>#REF!</v>
      </c>
      <c r="KVX631" s="161" t="e">
        <f t="shared" si="944"/>
        <v>#REF!</v>
      </c>
      <c r="KVY631" s="161" t="e">
        <f t="shared" si="944"/>
        <v>#REF!</v>
      </c>
      <c r="KVZ631" s="161" t="e">
        <f t="shared" si="944"/>
        <v>#REF!</v>
      </c>
      <c r="KWA631" s="161" t="e">
        <f t="shared" si="944"/>
        <v>#REF!</v>
      </c>
      <c r="KWB631" s="161" t="e">
        <f t="shared" si="944"/>
        <v>#REF!</v>
      </c>
      <c r="KWC631" s="161" t="e">
        <f t="shared" ref="KWC631:KYN631" si="945">IF(OR(KVP631="YES",KVR631="YES"),"YES","NO")</f>
        <v>#REF!</v>
      </c>
      <c r="KWD631" s="161" t="e">
        <f t="shared" si="945"/>
        <v>#REF!</v>
      </c>
      <c r="KWE631" s="161" t="e">
        <f t="shared" si="945"/>
        <v>#REF!</v>
      </c>
      <c r="KWF631" s="161" t="e">
        <f t="shared" si="945"/>
        <v>#REF!</v>
      </c>
      <c r="KWG631" s="161" t="e">
        <f t="shared" si="945"/>
        <v>#REF!</v>
      </c>
      <c r="KWH631" s="161" t="e">
        <f t="shared" si="945"/>
        <v>#REF!</v>
      </c>
      <c r="KWI631" s="161" t="e">
        <f t="shared" si="945"/>
        <v>#REF!</v>
      </c>
      <c r="KWJ631" s="161" t="e">
        <f t="shared" si="945"/>
        <v>#REF!</v>
      </c>
      <c r="KWK631" s="161" t="e">
        <f t="shared" si="945"/>
        <v>#REF!</v>
      </c>
      <c r="KWL631" s="161" t="e">
        <f t="shared" si="945"/>
        <v>#REF!</v>
      </c>
      <c r="KWM631" s="161" t="e">
        <f t="shared" si="945"/>
        <v>#REF!</v>
      </c>
      <c r="KWN631" s="161" t="e">
        <f t="shared" si="945"/>
        <v>#REF!</v>
      </c>
      <c r="KWO631" s="161" t="e">
        <f t="shared" si="945"/>
        <v>#REF!</v>
      </c>
      <c r="KWP631" s="161" t="e">
        <f t="shared" si="945"/>
        <v>#REF!</v>
      </c>
      <c r="KWQ631" s="161" t="e">
        <f t="shared" si="945"/>
        <v>#REF!</v>
      </c>
      <c r="KWR631" s="161" t="e">
        <f t="shared" si="945"/>
        <v>#REF!</v>
      </c>
      <c r="KWS631" s="161" t="e">
        <f t="shared" si="945"/>
        <v>#REF!</v>
      </c>
      <c r="KWT631" s="161" t="e">
        <f t="shared" si="945"/>
        <v>#REF!</v>
      </c>
      <c r="KWU631" s="161" t="e">
        <f t="shared" si="945"/>
        <v>#REF!</v>
      </c>
      <c r="KWV631" s="161" t="e">
        <f t="shared" si="945"/>
        <v>#REF!</v>
      </c>
      <c r="KWW631" s="161" t="e">
        <f t="shared" si="945"/>
        <v>#REF!</v>
      </c>
      <c r="KWX631" s="161" t="e">
        <f t="shared" si="945"/>
        <v>#REF!</v>
      </c>
      <c r="KWY631" s="161" t="e">
        <f t="shared" si="945"/>
        <v>#REF!</v>
      </c>
      <c r="KWZ631" s="161" t="e">
        <f t="shared" si="945"/>
        <v>#REF!</v>
      </c>
      <c r="KXA631" s="161" t="e">
        <f t="shared" si="945"/>
        <v>#REF!</v>
      </c>
      <c r="KXB631" s="161" t="e">
        <f t="shared" si="945"/>
        <v>#REF!</v>
      </c>
      <c r="KXC631" s="161" t="e">
        <f t="shared" si="945"/>
        <v>#REF!</v>
      </c>
      <c r="KXD631" s="161" t="e">
        <f t="shared" si="945"/>
        <v>#REF!</v>
      </c>
      <c r="KXE631" s="161" t="e">
        <f t="shared" si="945"/>
        <v>#REF!</v>
      </c>
      <c r="KXF631" s="161" t="e">
        <f t="shared" si="945"/>
        <v>#REF!</v>
      </c>
      <c r="KXG631" s="161" t="e">
        <f t="shared" si="945"/>
        <v>#REF!</v>
      </c>
      <c r="KXH631" s="161" t="e">
        <f t="shared" si="945"/>
        <v>#REF!</v>
      </c>
      <c r="KXI631" s="161" t="e">
        <f t="shared" si="945"/>
        <v>#REF!</v>
      </c>
      <c r="KXJ631" s="161" t="e">
        <f t="shared" si="945"/>
        <v>#REF!</v>
      </c>
      <c r="KXK631" s="161" t="e">
        <f t="shared" si="945"/>
        <v>#REF!</v>
      </c>
      <c r="KXL631" s="161" t="e">
        <f t="shared" si="945"/>
        <v>#REF!</v>
      </c>
      <c r="KXM631" s="161" t="e">
        <f t="shared" si="945"/>
        <v>#REF!</v>
      </c>
      <c r="KXN631" s="161" t="e">
        <f t="shared" si="945"/>
        <v>#REF!</v>
      </c>
      <c r="KXO631" s="161" t="e">
        <f t="shared" si="945"/>
        <v>#REF!</v>
      </c>
      <c r="KXP631" s="161" t="e">
        <f t="shared" si="945"/>
        <v>#REF!</v>
      </c>
      <c r="KXQ631" s="161" t="e">
        <f t="shared" si="945"/>
        <v>#REF!</v>
      </c>
      <c r="KXR631" s="161" t="e">
        <f t="shared" si="945"/>
        <v>#REF!</v>
      </c>
      <c r="KXS631" s="161" t="e">
        <f t="shared" si="945"/>
        <v>#REF!</v>
      </c>
      <c r="KXT631" s="161" t="e">
        <f t="shared" si="945"/>
        <v>#REF!</v>
      </c>
      <c r="KXU631" s="161" t="e">
        <f t="shared" si="945"/>
        <v>#REF!</v>
      </c>
      <c r="KXV631" s="161" t="e">
        <f t="shared" si="945"/>
        <v>#REF!</v>
      </c>
      <c r="KXW631" s="161" t="e">
        <f t="shared" si="945"/>
        <v>#REF!</v>
      </c>
      <c r="KXX631" s="161" t="e">
        <f t="shared" si="945"/>
        <v>#REF!</v>
      </c>
      <c r="KXY631" s="161" t="e">
        <f t="shared" si="945"/>
        <v>#REF!</v>
      </c>
      <c r="KXZ631" s="161" t="e">
        <f t="shared" si="945"/>
        <v>#REF!</v>
      </c>
      <c r="KYA631" s="161" t="e">
        <f t="shared" si="945"/>
        <v>#REF!</v>
      </c>
      <c r="KYB631" s="161" t="e">
        <f t="shared" si="945"/>
        <v>#REF!</v>
      </c>
      <c r="KYC631" s="161" t="e">
        <f t="shared" si="945"/>
        <v>#REF!</v>
      </c>
      <c r="KYD631" s="161" t="e">
        <f t="shared" si="945"/>
        <v>#REF!</v>
      </c>
      <c r="KYE631" s="161" t="e">
        <f t="shared" si="945"/>
        <v>#REF!</v>
      </c>
      <c r="KYF631" s="161" t="e">
        <f t="shared" si="945"/>
        <v>#REF!</v>
      </c>
      <c r="KYG631" s="161" t="e">
        <f t="shared" si="945"/>
        <v>#REF!</v>
      </c>
      <c r="KYH631" s="161" t="e">
        <f t="shared" si="945"/>
        <v>#REF!</v>
      </c>
      <c r="KYI631" s="161" t="e">
        <f t="shared" si="945"/>
        <v>#REF!</v>
      </c>
      <c r="KYJ631" s="161" t="e">
        <f t="shared" si="945"/>
        <v>#REF!</v>
      </c>
      <c r="KYK631" s="161" t="e">
        <f t="shared" si="945"/>
        <v>#REF!</v>
      </c>
      <c r="KYL631" s="161" t="e">
        <f t="shared" si="945"/>
        <v>#REF!</v>
      </c>
      <c r="KYM631" s="161" t="e">
        <f t="shared" si="945"/>
        <v>#REF!</v>
      </c>
      <c r="KYN631" s="161" t="e">
        <f t="shared" si="945"/>
        <v>#REF!</v>
      </c>
      <c r="KYO631" s="161" t="e">
        <f t="shared" ref="KYO631:LAZ631" si="946">IF(OR(KYB631="YES",KYD631="YES"),"YES","NO")</f>
        <v>#REF!</v>
      </c>
      <c r="KYP631" s="161" t="e">
        <f t="shared" si="946"/>
        <v>#REF!</v>
      </c>
      <c r="KYQ631" s="161" t="e">
        <f t="shared" si="946"/>
        <v>#REF!</v>
      </c>
      <c r="KYR631" s="161" t="e">
        <f t="shared" si="946"/>
        <v>#REF!</v>
      </c>
      <c r="KYS631" s="161" t="e">
        <f t="shared" si="946"/>
        <v>#REF!</v>
      </c>
      <c r="KYT631" s="161" t="e">
        <f t="shared" si="946"/>
        <v>#REF!</v>
      </c>
      <c r="KYU631" s="161" t="e">
        <f t="shared" si="946"/>
        <v>#REF!</v>
      </c>
      <c r="KYV631" s="161" t="e">
        <f t="shared" si="946"/>
        <v>#REF!</v>
      </c>
      <c r="KYW631" s="161" t="e">
        <f t="shared" si="946"/>
        <v>#REF!</v>
      </c>
      <c r="KYX631" s="161" t="e">
        <f t="shared" si="946"/>
        <v>#REF!</v>
      </c>
      <c r="KYY631" s="161" t="e">
        <f t="shared" si="946"/>
        <v>#REF!</v>
      </c>
      <c r="KYZ631" s="161" t="e">
        <f t="shared" si="946"/>
        <v>#REF!</v>
      </c>
      <c r="KZA631" s="161" t="e">
        <f t="shared" si="946"/>
        <v>#REF!</v>
      </c>
      <c r="KZB631" s="161" t="e">
        <f t="shared" si="946"/>
        <v>#REF!</v>
      </c>
      <c r="KZC631" s="161" t="e">
        <f t="shared" si="946"/>
        <v>#REF!</v>
      </c>
      <c r="KZD631" s="161" t="e">
        <f t="shared" si="946"/>
        <v>#REF!</v>
      </c>
      <c r="KZE631" s="161" t="e">
        <f t="shared" si="946"/>
        <v>#REF!</v>
      </c>
      <c r="KZF631" s="161" t="e">
        <f t="shared" si="946"/>
        <v>#REF!</v>
      </c>
      <c r="KZG631" s="161" t="e">
        <f t="shared" si="946"/>
        <v>#REF!</v>
      </c>
      <c r="KZH631" s="161" t="e">
        <f t="shared" si="946"/>
        <v>#REF!</v>
      </c>
      <c r="KZI631" s="161" t="e">
        <f t="shared" si="946"/>
        <v>#REF!</v>
      </c>
      <c r="KZJ631" s="161" t="e">
        <f t="shared" si="946"/>
        <v>#REF!</v>
      </c>
      <c r="KZK631" s="161" t="e">
        <f t="shared" si="946"/>
        <v>#REF!</v>
      </c>
      <c r="KZL631" s="161" t="e">
        <f t="shared" si="946"/>
        <v>#REF!</v>
      </c>
      <c r="KZM631" s="161" t="e">
        <f t="shared" si="946"/>
        <v>#REF!</v>
      </c>
      <c r="KZN631" s="161" t="e">
        <f t="shared" si="946"/>
        <v>#REF!</v>
      </c>
      <c r="KZO631" s="161" t="e">
        <f t="shared" si="946"/>
        <v>#REF!</v>
      </c>
      <c r="KZP631" s="161" t="e">
        <f t="shared" si="946"/>
        <v>#REF!</v>
      </c>
      <c r="KZQ631" s="161" t="e">
        <f t="shared" si="946"/>
        <v>#REF!</v>
      </c>
      <c r="KZR631" s="161" t="e">
        <f t="shared" si="946"/>
        <v>#REF!</v>
      </c>
      <c r="KZS631" s="161" t="e">
        <f t="shared" si="946"/>
        <v>#REF!</v>
      </c>
      <c r="KZT631" s="161" t="e">
        <f t="shared" si="946"/>
        <v>#REF!</v>
      </c>
      <c r="KZU631" s="161" t="e">
        <f t="shared" si="946"/>
        <v>#REF!</v>
      </c>
      <c r="KZV631" s="161" t="e">
        <f t="shared" si="946"/>
        <v>#REF!</v>
      </c>
      <c r="KZW631" s="161" t="e">
        <f t="shared" si="946"/>
        <v>#REF!</v>
      </c>
      <c r="KZX631" s="161" t="e">
        <f t="shared" si="946"/>
        <v>#REF!</v>
      </c>
      <c r="KZY631" s="161" t="e">
        <f t="shared" si="946"/>
        <v>#REF!</v>
      </c>
      <c r="KZZ631" s="161" t="e">
        <f t="shared" si="946"/>
        <v>#REF!</v>
      </c>
      <c r="LAA631" s="161" t="e">
        <f t="shared" si="946"/>
        <v>#REF!</v>
      </c>
      <c r="LAB631" s="161" t="e">
        <f t="shared" si="946"/>
        <v>#REF!</v>
      </c>
      <c r="LAC631" s="161" t="e">
        <f t="shared" si="946"/>
        <v>#REF!</v>
      </c>
      <c r="LAD631" s="161" t="e">
        <f t="shared" si="946"/>
        <v>#REF!</v>
      </c>
      <c r="LAE631" s="161" t="e">
        <f t="shared" si="946"/>
        <v>#REF!</v>
      </c>
      <c r="LAF631" s="161" t="e">
        <f t="shared" si="946"/>
        <v>#REF!</v>
      </c>
      <c r="LAG631" s="161" t="e">
        <f t="shared" si="946"/>
        <v>#REF!</v>
      </c>
      <c r="LAH631" s="161" t="e">
        <f t="shared" si="946"/>
        <v>#REF!</v>
      </c>
      <c r="LAI631" s="161" t="e">
        <f t="shared" si="946"/>
        <v>#REF!</v>
      </c>
      <c r="LAJ631" s="161" t="e">
        <f t="shared" si="946"/>
        <v>#REF!</v>
      </c>
      <c r="LAK631" s="161" t="e">
        <f t="shared" si="946"/>
        <v>#REF!</v>
      </c>
      <c r="LAL631" s="161" t="e">
        <f t="shared" si="946"/>
        <v>#REF!</v>
      </c>
      <c r="LAM631" s="161" t="e">
        <f t="shared" si="946"/>
        <v>#REF!</v>
      </c>
      <c r="LAN631" s="161" t="e">
        <f t="shared" si="946"/>
        <v>#REF!</v>
      </c>
      <c r="LAO631" s="161" t="e">
        <f t="shared" si="946"/>
        <v>#REF!</v>
      </c>
      <c r="LAP631" s="161" t="e">
        <f t="shared" si="946"/>
        <v>#REF!</v>
      </c>
      <c r="LAQ631" s="161" t="e">
        <f t="shared" si="946"/>
        <v>#REF!</v>
      </c>
      <c r="LAR631" s="161" t="e">
        <f t="shared" si="946"/>
        <v>#REF!</v>
      </c>
      <c r="LAS631" s="161" t="e">
        <f t="shared" si="946"/>
        <v>#REF!</v>
      </c>
      <c r="LAT631" s="161" t="e">
        <f t="shared" si="946"/>
        <v>#REF!</v>
      </c>
      <c r="LAU631" s="161" t="e">
        <f t="shared" si="946"/>
        <v>#REF!</v>
      </c>
      <c r="LAV631" s="161" t="e">
        <f t="shared" si="946"/>
        <v>#REF!</v>
      </c>
      <c r="LAW631" s="161" t="e">
        <f t="shared" si="946"/>
        <v>#REF!</v>
      </c>
      <c r="LAX631" s="161" t="e">
        <f t="shared" si="946"/>
        <v>#REF!</v>
      </c>
      <c r="LAY631" s="161" t="e">
        <f t="shared" si="946"/>
        <v>#REF!</v>
      </c>
      <c r="LAZ631" s="161" t="e">
        <f t="shared" si="946"/>
        <v>#REF!</v>
      </c>
      <c r="LBA631" s="161" t="e">
        <f t="shared" ref="LBA631:LDL631" si="947">IF(OR(LAN631="YES",LAP631="YES"),"YES","NO")</f>
        <v>#REF!</v>
      </c>
      <c r="LBB631" s="161" t="e">
        <f t="shared" si="947"/>
        <v>#REF!</v>
      </c>
      <c r="LBC631" s="161" t="e">
        <f t="shared" si="947"/>
        <v>#REF!</v>
      </c>
      <c r="LBD631" s="161" t="e">
        <f t="shared" si="947"/>
        <v>#REF!</v>
      </c>
      <c r="LBE631" s="161" t="e">
        <f t="shared" si="947"/>
        <v>#REF!</v>
      </c>
      <c r="LBF631" s="161" t="e">
        <f t="shared" si="947"/>
        <v>#REF!</v>
      </c>
      <c r="LBG631" s="161" t="e">
        <f t="shared" si="947"/>
        <v>#REF!</v>
      </c>
      <c r="LBH631" s="161" t="e">
        <f t="shared" si="947"/>
        <v>#REF!</v>
      </c>
      <c r="LBI631" s="161" t="e">
        <f t="shared" si="947"/>
        <v>#REF!</v>
      </c>
      <c r="LBJ631" s="161" t="e">
        <f t="shared" si="947"/>
        <v>#REF!</v>
      </c>
      <c r="LBK631" s="161" t="e">
        <f t="shared" si="947"/>
        <v>#REF!</v>
      </c>
      <c r="LBL631" s="161" t="e">
        <f t="shared" si="947"/>
        <v>#REF!</v>
      </c>
      <c r="LBM631" s="161" t="e">
        <f t="shared" si="947"/>
        <v>#REF!</v>
      </c>
      <c r="LBN631" s="161" t="e">
        <f t="shared" si="947"/>
        <v>#REF!</v>
      </c>
      <c r="LBO631" s="161" t="e">
        <f t="shared" si="947"/>
        <v>#REF!</v>
      </c>
      <c r="LBP631" s="161" t="e">
        <f t="shared" si="947"/>
        <v>#REF!</v>
      </c>
      <c r="LBQ631" s="161" t="e">
        <f t="shared" si="947"/>
        <v>#REF!</v>
      </c>
      <c r="LBR631" s="161" t="e">
        <f t="shared" si="947"/>
        <v>#REF!</v>
      </c>
      <c r="LBS631" s="161" t="e">
        <f t="shared" si="947"/>
        <v>#REF!</v>
      </c>
      <c r="LBT631" s="161" t="e">
        <f t="shared" si="947"/>
        <v>#REF!</v>
      </c>
      <c r="LBU631" s="161" t="e">
        <f t="shared" si="947"/>
        <v>#REF!</v>
      </c>
      <c r="LBV631" s="161" t="e">
        <f t="shared" si="947"/>
        <v>#REF!</v>
      </c>
      <c r="LBW631" s="161" t="e">
        <f t="shared" si="947"/>
        <v>#REF!</v>
      </c>
      <c r="LBX631" s="161" t="e">
        <f t="shared" si="947"/>
        <v>#REF!</v>
      </c>
      <c r="LBY631" s="161" t="e">
        <f t="shared" si="947"/>
        <v>#REF!</v>
      </c>
      <c r="LBZ631" s="161" t="e">
        <f t="shared" si="947"/>
        <v>#REF!</v>
      </c>
      <c r="LCA631" s="161" t="e">
        <f t="shared" si="947"/>
        <v>#REF!</v>
      </c>
      <c r="LCB631" s="161" t="e">
        <f t="shared" si="947"/>
        <v>#REF!</v>
      </c>
      <c r="LCC631" s="161" t="e">
        <f t="shared" si="947"/>
        <v>#REF!</v>
      </c>
      <c r="LCD631" s="161" t="e">
        <f t="shared" si="947"/>
        <v>#REF!</v>
      </c>
      <c r="LCE631" s="161" t="e">
        <f t="shared" si="947"/>
        <v>#REF!</v>
      </c>
      <c r="LCF631" s="161" t="e">
        <f t="shared" si="947"/>
        <v>#REF!</v>
      </c>
      <c r="LCG631" s="161" t="e">
        <f t="shared" si="947"/>
        <v>#REF!</v>
      </c>
      <c r="LCH631" s="161" t="e">
        <f t="shared" si="947"/>
        <v>#REF!</v>
      </c>
      <c r="LCI631" s="161" t="e">
        <f t="shared" si="947"/>
        <v>#REF!</v>
      </c>
      <c r="LCJ631" s="161" t="e">
        <f t="shared" si="947"/>
        <v>#REF!</v>
      </c>
      <c r="LCK631" s="161" t="e">
        <f t="shared" si="947"/>
        <v>#REF!</v>
      </c>
      <c r="LCL631" s="161" t="e">
        <f t="shared" si="947"/>
        <v>#REF!</v>
      </c>
      <c r="LCM631" s="161" t="e">
        <f t="shared" si="947"/>
        <v>#REF!</v>
      </c>
      <c r="LCN631" s="161" t="e">
        <f t="shared" si="947"/>
        <v>#REF!</v>
      </c>
      <c r="LCO631" s="161" t="e">
        <f t="shared" si="947"/>
        <v>#REF!</v>
      </c>
      <c r="LCP631" s="161" t="e">
        <f t="shared" si="947"/>
        <v>#REF!</v>
      </c>
      <c r="LCQ631" s="161" t="e">
        <f t="shared" si="947"/>
        <v>#REF!</v>
      </c>
      <c r="LCR631" s="161" t="e">
        <f t="shared" si="947"/>
        <v>#REF!</v>
      </c>
      <c r="LCS631" s="161" t="e">
        <f t="shared" si="947"/>
        <v>#REF!</v>
      </c>
      <c r="LCT631" s="161" t="e">
        <f t="shared" si="947"/>
        <v>#REF!</v>
      </c>
      <c r="LCU631" s="161" t="e">
        <f t="shared" si="947"/>
        <v>#REF!</v>
      </c>
      <c r="LCV631" s="161" t="e">
        <f t="shared" si="947"/>
        <v>#REF!</v>
      </c>
      <c r="LCW631" s="161" t="e">
        <f t="shared" si="947"/>
        <v>#REF!</v>
      </c>
      <c r="LCX631" s="161" t="e">
        <f t="shared" si="947"/>
        <v>#REF!</v>
      </c>
      <c r="LCY631" s="161" t="e">
        <f t="shared" si="947"/>
        <v>#REF!</v>
      </c>
      <c r="LCZ631" s="161" t="e">
        <f t="shared" si="947"/>
        <v>#REF!</v>
      </c>
      <c r="LDA631" s="161" t="e">
        <f t="shared" si="947"/>
        <v>#REF!</v>
      </c>
      <c r="LDB631" s="161" t="e">
        <f t="shared" si="947"/>
        <v>#REF!</v>
      </c>
      <c r="LDC631" s="161" t="e">
        <f t="shared" si="947"/>
        <v>#REF!</v>
      </c>
      <c r="LDD631" s="161" t="e">
        <f t="shared" si="947"/>
        <v>#REF!</v>
      </c>
      <c r="LDE631" s="161" t="e">
        <f t="shared" si="947"/>
        <v>#REF!</v>
      </c>
      <c r="LDF631" s="161" t="e">
        <f t="shared" si="947"/>
        <v>#REF!</v>
      </c>
      <c r="LDG631" s="161" t="e">
        <f t="shared" si="947"/>
        <v>#REF!</v>
      </c>
      <c r="LDH631" s="161" t="e">
        <f t="shared" si="947"/>
        <v>#REF!</v>
      </c>
      <c r="LDI631" s="161" t="e">
        <f t="shared" si="947"/>
        <v>#REF!</v>
      </c>
      <c r="LDJ631" s="161" t="e">
        <f t="shared" si="947"/>
        <v>#REF!</v>
      </c>
      <c r="LDK631" s="161" t="e">
        <f t="shared" si="947"/>
        <v>#REF!</v>
      </c>
      <c r="LDL631" s="161" t="e">
        <f t="shared" si="947"/>
        <v>#REF!</v>
      </c>
      <c r="LDM631" s="161" t="e">
        <f t="shared" ref="LDM631:LFX631" si="948">IF(OR(LCZ631="YES",LDB631="YES"),"YES","NO")</f>
        <v>#REF!</v>
      </c>
      <c r="LDN631" s="161" t="e">
        <f t="shared" si="948"/>
        <v>#REF!</v>
      </c>
      <c r="LDO631" s="161" t="e">
        <f t="shared" si="948"/>
        <v>#REF!</v>
      </c>
      <c r="LDP631" s="161" t="e">
        <f t="shared" si="948"/>
        <v>#REF!</v>
      </c>
      <c r="LDQ631" s="161" t="e">
        <f t="shared" si="948"/>
        <v>#REF!</v>
      </c>
      <c r="LDR631" s="161" t="e">
        <f t="shared" si="948"/>
        <v>#REF!</v>
      </c>
      <c r="LDS631" s="161" t="e">
        <f t="shared" si="948"/>
        <v>#REF!</v>
      </c>
      <c r="LDT631" s="161" t="e">
        <f t="shared" si="948"/>
        <v>#REF!</v>
      </c>
      <c r="LDU631" s="161" t="e">
        <f t="shared" si="948"/>
        <v>#REF!</v>
      </c>
      <c r="LDV631" s="161" t="e">
        <f t="shared" si="948"/>
        <v>#REF!</v>
      </c>
      <c r="LDW631" s="161" t="e">
        <f t="shared" si="948"/>
        <v>#REF!</v>
      </c>
      <c r="LDX631" s="161" t="e">
        <f t="shared" si="948"/>
        <v>#REF!</v>
      </c>
      <c r="LDY631" s="161" t="e">
        <f t="shared" si="948"/>
        <v>#REF!</v>
      </c>
      <c r="LDZ631" s="161" t="e">
        <f t="shared" si="948"/>
        <v>#REF!</v>
      </c>
      <c r="LEA631" s="161" t="e">
        <f t="shared" si="948"/>
        <v>#REF!</v>
      </c>
      <c r="LEB631" s="161" t="e">
        <f t="shared" si="948"/>
        <v>#REF!</v>
      </c>
      <c r="LEC631" s="161" t="e">
        <f t="shared" si="948"/>
        <v>#REF!</v>
      </c>
      <c r="LED631" s="161" t="e">
        <f t="shared" si="948"/>
        <v>#REF!</v>
      </c>
      <c r="LEE631" s="161" t="e">
        <f t="shared" si="948"/>
        <v>#REF!</v>
      </c>
      <c r="LEF631" s="161" t="e">
        <f t="shared" si="948"/>
        <v>#REF!</v>
      </c>
      <c r="LEG631" s="161" t="e">
        <f t="shared" si="948"/>
        <v>#REF!</v>
      </c>
      <c r="LEH631" s="161" t="e">
        <f t="shared" si="948"/>
        <v>#REF!</v>
      </c>
      <c r="LEI631" s="161" t="e">
        <f t="shared" si="948"/>
        <v>#REF!</v>
      </c>
      <c r="LEJ631" s="161" t="e">
        <f t="shared" si="948"/>
        <v>#REF!</v>
      </c>
      <c r="LEK631" s="161" t="e">
        <f t="shared" si="948"/>
        <v>#REF!</v>
      </c>
      <c r="LEL631" s="161" t="e">
        <f t="shared" si="948"/>
        <v>#REF!</v>
      </c>
      <c r="LEM631" s="161" t="e">
        <f t="shared" si="948"/>
        <v>#REF!</v>
      </c>
      <c r="LEN631" s="161" t="e">
        <f t="shared" si="948"/>
        <v>#REF!</v>
      </c>
      <c r="LEO631" s="161" t="e">
        <f t="shared" si="948"/>
        <v>#REF!</v>
      </c>
      <c r="LEP631" s="161" t="e">
        <f t="shared" si="948"/>
        <v>#REF!</v>
      </c>
      <c r="LEQ631" s="161" t="e">
        <f t="shared" si="948"/>
        <v>#REF!</v>
      </c>
      <c r="LER631" s="161" t="e">
        <f t="shared" si="948"/>
        <v>#REF!</v>
      </c>
      <c r="LES631" s="161" t="e">
        <f t="shared" si="948"/>
        <v>#REF!</v>
      </c>
      <c r="LET631" s="161" t="e">
        <f t="shared" si="948"/>
        <v>#REF!</v>
      </c>
      <c r="LEU631" s="161" t="e">
        <f t="shared" si="948"/>
        <v>#REF!</v>
      </c>
      <c r="LEV631" s="161" t="e">
        <f t="shared" si="948"/>
        <v>#REF!</v>
      </c>
      <c r="LEW631" s="161" t="e">
        <f t="shared" si="948"/>
        <v>#REF!</v>
      </c>
      <c r="LEX631" s="161" t="e">
        <f t="shared" si="948"/>
        <v>#REF!</v>
      </c>
      <c r="LEY631" s="161" t="e">
        <f t="shared" si="948"/>
        <v>#REF!</v>
      </c>
      <c r="LEZ631" s="161" t="e">
        <f t="shared" si="948"/>
        <v>#REF!</v>
      </c>
      <c r="LFA631" s="161" t="e">
        <f t="shared" si="948"/>
        <v>#REF!</v>
      </c>
      <c r="LFB631" s="161" t="e">
        <f t="shared" si="948"/>
        <v>#REF!</v>
      </c>
      <c r="LFC631" s="161" t="e">
        <f t="shared" si="948"/>
        <v>#REF!</v>
      </c>
      <c r="LFD631" s="161" t="e">
        <f t="shared" si="948"/>
        <v>#REF!</v>
      </c>
      <c r="LFE631" s="161" t="e">
        <f t="shared" si="948"/>
        <v>#REF!</v>
      </c>
      <c r="LFF631" s="161" t="e">
        <f t="shared" si="948"/>
        <v>#REF!</v>
      </c>
      <c r="LFG631" s="161" t="e">
        <f t="shared" si="948"/>
        <v>#REF!</v>
      </c>
      <c r="LFH631" s="161" t="e">
        <f t="shared" si="948"/>
        <v>#REF!</v>
      </c>
      <c r="LFI631" s="161" t="e">
        <f t="shared" si="948"/>
        <v>#REF!</v>
      </c>
      <c r="LFJ631" s="161" t="e">
        <f t="shared" si="948"/>
        <v>#REF!</v>
      </c>
      <c r="LFK631" s="161" t="e">
        <f t="shared" si="948"/>
        <v>#REF!</v>
      </c>
      <c r="LFL631" s="161" t="e">
        <f t="shared" si="948"/>
        <v>#REF!</v>
      </c>
      <c r="LFM631" s="161" t="e">
        <f t="shared" si="948"/>
        <v>#REF!</v>
      </c>
      <c r="LFN631" s="161" t="e">
        <f t="shared" si="948"/>
        <v>#REF!</v>
      </c>
      <c r="LFO631" s="161" t="e">
        <f t="shared" si="948"/>
        <v>#REF!</v>
      </c>
      <c r="LFP631" s="161" t="e">
        <f t="shared" si="948"/>
        <v>#REF!</v>
      </c>
      <c r="LFQ631" s="161" t="e">
        <f t="shared" si="948"/>
        <v>#REF!</v>
      </c>
      <c r="LFR631" s="161" t="e">
        <f t="shared" si="948"/>
        <v>#REF!</v>
      </c>
      <c r="LFS631" s="161" t="e">
        <f t="shared" si="948"/>
        <v>#REF!</v>
      </c>
      <c r="LFT631" s="161" t="e">
        <f t="shared" si="948"/>
        <v>#REF!</v>
      </c>
      <c r="LFU631" s="161" t="e">
        <f t="shared" si="948"/>
        <v>#REF!</v>
      </c>
      <c r="LFV631" s="161" t="e">
        <f t="shared" si="948"/>
        <v>#REF!</v>
      </c>
      <c r="LFW631" s="161" t="e">
        <f t="shared" si="948"/>
        <v>#REF!</v>
      </c>
      <c r="LFX631" s="161" t="e">
        <f t="shared" si="948"/>
        <v>#REF!</v>
      </c>
      <c r="LFY631" s="161" t="e">
        <f t="shared" ref="LFY631:LIJ631" si="949">IF(OR(LFL631="YES",LFN631="YES"),"YES","NO")</f>
        <v>#REF!</v>
      </c>
      <c r="LFZ631" s="161" t="e">
        <f t="shared" si="949"/>
        <v>#REF!</v>
      </c>
      <c r="LGA631" s="161" t="e">
        <f t="shared" si="949"/>
        <v>#REF!</v>
      </c>
      <c r="LGB631" s="161" t="e">
        <f t="shared" si="949"/>
        <v>#REF!</v>
      </c>
      <c r="LGC631" s="161" t="e">
        <f t="shared" si="949"/>
        <v>#REF!</v>
      </c>
      <c r="LGD631" s="161" t="e">
        <f t="shared" si="949"/>
        <v>#REF!</v>
      </c>
      <c r="LGE631" s="161" t="e">
        <f t="shared" si="949"/>
        <v>#REF!</v>
      </c>
      <c r="LGF631" s="161" t="e">
        <f t="shared" si="949"/>
        <v>#REF!</v>
      </c>
      <c r="LGG631" s="161" t="e">
        <f t="shared" si="949"/>
        <v>#REF!</v>
      </c>
      <c r="LGH631" s="161" t="e">
        <f t="shared" si="949"/>
        <v>#REF!</v>
      </c>
      <c r="LGI631" s="161" t="e">
        <f t="shared" si="949"/>
        <v>#REF!</v>
      </c>
      <c r="LGJ631" s="161" t="e">
        <f t="shared" si="949"/>
        <v>#REF!</v>
      </c>
      <c r="LGK631" s="161" t="e">
        <f t="shared" si="949"/>
        <v>#REF!</v>
      </c>
      <c r="LGL631" s="161" t="e">
        <f t="shared" si="949"/>
        <v>#REF!</v>
      </c>
      <c r="LGM631" s="161" t="e">
        <f t="shared" si="949"/>
        <v>#REF!</v>
      </c>
      <c r="LGN631" s="161" t="e">
        <f t="shared" si="949"/>
        <v>#REF!</v>
      </c>
      <c r="LGO631" s="161" t="e">
        <f t="shared" si="949"/>
        <v>#REF!</v>
      </c>
      <c r="LGP631" s="161" t="e">
        <f t="shared" si="949"/>
        <v>#REF!</v>
      </c>
      <c r="LGQ631" s="161" t="e">
        <f t="shared" si="949"/>
        <v>#REF!</v>
      </c>
      <c r="LGR631" s="161" t="e">
        <f t="shared" si="949"/>
        <v>#REF!</v>
      </c>
      <c r="LGS631" s="161" t="e">
        <f t="shared" si="949"/>
        <v>#REF!</v>
      </c>
      <c r="LGT631" s="161" t="e">
        <f t="shared" si="949"/>
        <v>#REF!</v>
      </c>
      <c r="LGU631" s="161" t="e">
        <f t="shared" si="949"/>
        <v>#REF!</v>
      </c>
      <c r="LGV631" s="161" t="e">
        <f t="shared" si="949"/>
        <v>#REF!</v>
      </c>
      <c r="LGW631" s="161" t="e">
        <f t="shared" si="949"/>
        <v>#REF!</v>
      </c>
      <c r="LGX631" s="161" t="e">
        <f t="shared" si="949"/>
        <v>#REF!</v>
      </c>
      <c r="LGY631" s="161" t="e">
        <f t="shared" si="949"/>
        <v>#REF!</v>
      </c>
      <c r="LGZ631" s="161" t="e">
        <f t="shared" si="949"/>
        <v>#REF!</v>
      </c>
      <c r="LHA631" s="161" t="e">
        <f t="shared" si="949"/>
        <v>#REF!</v>
      </c>
      <c r="LHB631" s="161" t="e">
        <f t="shared" si="949"/>
        <v>#REF!</v>
      </c>
      <c r="LHC631" s="161" t="e">
        <f t="shared" si="949"/>
        <v>#REF!</v>
      </c>
      <c r="LHD631" s="161" t="e">
        <f t="shared" si="949"/>
        <v>#REF!</v>
      </c>
      <c r="LHE631" s="161" t="e">
        <f t="shared" si="949"/>
        <v>#REF!</v>
      </c>
      <c r="LHF631" s="161" t="e">
        <f t="shared" si="949"/>
        <v>#REF!</v>
      </c>
      <c r="LHG631" s="161" t="e">
        <f t="shared" si="949"/>
        <v>#REF!</v>
      </c>
      <c r="LHH631" s="161" t="e">
        <f t="shared" si="949"/>
        <v>#REF!</v>
      </c>
      <c r="LHI631" s="161" t="e">
        <f t="shared" si="949"/>
        <v>#REF!</v>
      </c>
      <c r="LHJ631" s="161" t="e">
        <f t="shared" si="949"/>
        <v>#REF!</v>
      </c>
      <c r="LHK631" s="161" t="e">
        <f t="shared" si="949"/>
        <v>#REF!</v>
      </c>
      <c r="LHL631" s="161" t="e">
        <f t="shared" si="949"/>
        <v>#REF!</v>
      </c>
      <c r="LHM631" s="161" t="e">
        <f t="shared" si="949"/>
        <v>#REF!</v>
      </c>
      <c r="LHN631" s="161" t="e">
        <f t="shared" si="949"/>
        <v>#REF!</v>
      </c>
      <c r="LHO631" s="161" t="e">
        <f t="shared" si="949"/>
        <v>#REF!</v>
      </c>
      <c r="LHP631" s="161" t="e">
        <f t="shared" si="949"/>
        <v>#REF!</v>
      </c>
      <c r="LHQ631" s="161" t="e">
        <f t="shared" si="949"/>
        <v>#REF!</v>
      </c>
      <c r="LHR631" s="161" t="e">
        <f t="shared" si="949"/>
        <v>#REF!</v>
      </c>
      <c r="LHS631" s="161" t="e">
        <f t="shared" si="949"/>
        <v>#REF!</v>
      </c>
      <c r="LHT631" s="161" t="e">
        <f t="shared" si="949"/>
        <v>#REF!</v>
      </c>
      <c r="LHU631" s="161" t="e">
        <f t="shared" si="949"/>
        <v>#REF!</v>
      </c>
      <c r="LHV631" s="161" t="e">
        <f t="shared" si="949"/>
        <v>#REF!</v>
      </c>
      <c r="LHW631" s="161" t="e">
        <f t="shared" si="949"/>
        <v>#REF!</v>
      </c>
      <c r="LHX631" s="161" t="e">
        <f t="shared" si="949"/>
        <v>#REF!</v>
      </c>
      <c r="LHY631" s="161" t="e">
        <f t="shared" si="949"/>
        <v>#REF!</v>
      </c>
      <c r="LHZ631" s="161" t="e">
        <f t="shared" si="949"/>
        <v>#REF!</v>
      </c>
      <c r="LIA631" s="161" t="e">
        <f t="shared" si="949"/>
        <v>#REF!</v>
      </c>
      <c r="LIB631" s="161" t="e">
        <f t="shared" si="949"/>
        <v>#REF!</v>
      </c>
      <c r="LIC631" s="161" t="e">
        <f t="shared" si="949"/>
        <v>#REF!</v>
      </c>
      <c r="LID631" s="161" t="e">
        <f t="shared" si="949"/>
        <v>#REF!</v>
      </c>
      <c r="LIE631" s="161" t="e">
        <f t="shared" si="949"/>
        <v>#REF!</v>
      </c>
      <c r="LIF631" s="161" t="e">
        <f t="shared" si="949"/>
        <v>#REF!</v>
      </c>
      <c r="LIG631" s="161" t="e">
        <f t="shared" si="949"/>
        <v>#REF!</v>
      </c>
      <c r="LIH631" s="161" t="e">
        <f t="shared" si="949"/>
        <v>#REF!</v>
      </c>
      <c r="LII631" s="161" t="e">
        <f t="shared" si="949"/>
        <v>#REF!</v>
      </c>
      <c r="LIJ631" s="161" t="e">
        <f t="shared" si="949"/>
        <v>#REF!</v>
      </c>
      <c r="LIK631" s="161" t="e">
        <f t="shared" ref="LIK631:LKV631" si="950">IF(OR(LHX631="YES",LHZ631="YES"),"YES","NO")</f>
        <v>#REF!</v>
      </c>
      <c r="LIL631" s="161" t="e">
        <f t="shared" si="950"/>
        <v>#REF!</v>
      </c>
      <c r="LIM631" s="161" t="e">
        <f t="shared" si="950"/>
        <v>#REF!</v>
      </c>
      <c r="LIN631" s="161" t="e">
        <f t="shared" si="950"/>
        <v>#REF!</v>
      </c>
      <c r="LIO631" s="161" t="e">
        <f t="shared" si="950"/>
        <v>#REF!</v>
      </c>
      <c r="LIP631" s="161" t="e">
        <f t="shared" si="950"/>
        <v>#REF!</v>
      </c>
      <c r="LIQ631" s="161" t="e">
        <f t="shared" si="950"/>
        <v>#REF!</v>
      </c>
      <c r="LIR631" s="161" t="e">
        <f t="shared" si="950"/>
        <v>#REF!</v>
      </c>
      <c r="LIS631" s="161" t="e">
        <f t="shared" si="950"/>
        <v>#REF!</v>
      </c>
      <c r="LIT631" s="161" t="e">
        <f t="shared" si="950"/>
        <v>#REF!</v>
      </c>
      <c r="LIU631" s="161" t="e">
        <f t="shared" si="950"/>
        <v>#REF!</v>
      </c>
      <c r="LIV631" s="161" t="e">
        <f t="shared" si="950"/>
        <v>#REF!</v>
      </c>
      <c r="LIW631" s="161" t="e">
        <f t="shared" si="950"/>
        <v>#REF!</v>
      </c>
      <c r="LIX631" s="161" t="e">
        <f t="shared" si="950"/>
        <v>#REF!</v>
      </c>
      <c r="LIY631" s="161" t="e">
        <f t="shared" si="950"/>
        <v>#REF!</v>
      </c>
      <c r="LIZ631" s="161" t="e">
        <f t="shared" si="950"/>
        <v>#REF!</v>
      </c>
      <c r="LJA631" s="161" t="e">
        <f t="shared" si="950"/>
        <v>#REF!</v>
      </c>
      <c r="LJB631" s="161" t="e">
        <f t="shared" si="950"/>
        <v>#REF!</v>
      </c>
      <c r="LJC631" s="161" t="e">
        <f t="shared" si="950"/>
        <v>#REF!</v>
      </c>
      <c r="LJD631" s="161" t="e">
        <f t="shared" si="950"/>
        <v>#REF!</v>
      </c>
      <c r="LJE631" s="161" t="e">
        <f t="shared" si="950"/>
        <v>#REF!</v>
      </c>
      <c r="LJF631" s="161" t="e">
        <f t="shared" si="950"/>
        <v>#REF!</v>
      </c>
      <c r="LJG631" s="161" t="e">
        <f t="shared" si="950"/>
        <v>#REF!</v>
      </c>
      <c r="LJH631" s="161" t="e">
        <f t="shared" si="950"/>
        <v>#REF!</v>
      </c>
      <c r="LJI631" s="161" t="e">
        <f t="shared" si="950"/>
        <v>#REF!</v>
      </c>
      <c r="LJJ631" s="161" t="e">
        <f t="shared" si="950"/>
        <v>#REF!</v>
      </c>
      <c r="LJK631" s="161" t="e">
        <f t="shared" si="950"/>
        <v>#REF!</v>
      </c>
      <c r="LJL631" s="161" t="e">
        <f t="shared" si="950"/>
        <v>#REF!</v>
      </c>
      <c r="LJM631" s="161" t="e">
        <f t="shared" si="950"/>
        <v>#REF!</v>
      </c>
      <c r="LJN631" s="161" t="e">
        <f t="shared" si="950"/>
        <v>#REF!</v>
      </c>
      <c r="LJO631" s="161" t="e">
        <f t="shared" si="950"/>
        <v>#REF!</v>
      </c>
      <c r="LJP631" s="161" t="e">
        <f t="shared" si="950"/>
        <v>#REF!</v>
      </c>
      <c r="LJQ631" s="161" t="e">
        <f t="shared" si="950"/>
        <v>#REF!</v>
      </c>
      <c r="LJR631" s="161" t="e">
        <f t="shared" si="950"/>
        <v>#REF!</v>
      </c>
      <c r="LJS631" s="161" t="e">
        <f t="shared" si="950"/>
        <v>#REF!</v>
      </c>
      <c r="LJT631" s="161" t="e">
        <f t="shared" si="950"/>
        <v>#REF!</v>
      </c>
      <c r="LJU631" s="161" t="e">
        <f t="shared" si="950"/>
        <v>#REF!</v>
      </c>
      <c r="LJV631" s="161" t="e">
        <f t="shared" si="950"/>
        <v>#REF!</v>
      </c>
      <c r="LJW631" s="161" t="e">
        <f t="shared" si="950"/>
        <v>#REF!</v>
      </c>
      <c r="LJX631" s="161" t="e">
        <f t="shared" si="950"/>
        <v>#REF!</v>
      </c>
      <c r="LJY631" s="161" t="e">
        <f t="shared" si="950"/>
        <v>#REF!</v>
      </c>
      <c r="LJZ631" s="161" t="e">
        <f t="shared" si="950"/>
        <v>#REF!</v>
      </c>
      <c r="LKA631" s="161" t="e">
        <f t="shared" si="950"/>
        <v>#REF!</v>
      </c>
      <c r="LKB631" s="161" t="e">
        <f t="shared" si="950"/>
        <v>#REF!</v>
      </c>
      <c r="LKC631" s="161" t="e">
        <f t="shared" si="950"/>
        <v>#REF!</v>
      </c>
      <c r="LKD631" s="161" t="e">
        <f t="shared" si="950"/>
        <v>#REF!</v>
      </c>
      <c r="LKE631" s="161" t="e">
        <f t="shared" si="950"/>
        <v>#REF!</v>
      </c>
      <c r="LKF631" s="161" t="e">
        <f t="shared" si="950"/>
        <v>#REF!</v>
      </c>
      <c r="LKG631" s="161" t="e">
        <f t="shared" si="950"/>
        <v>#REF!</v>
      </c>
      <c r="LKH631" s="161" t="e">
        <f t="shared" si="950"/>
        <v>#REF!</v>
      </c>
      <c r="LKI631" s="161" t="e">
        <f t="shared" si="950"/>
        <v>#REF!</v>
      </c>
      <c r="LKJ631" s="161" t="e">
        <f t="shared" si="950"/>
        <v>#REF!</v>
      </c>
      <c r="LKK631" s="161" t="e">
        <f t="shared" si="950"/>
        <v>#REF!</v>
      </c>
      <c r="LKL631" s="161" t="e">
        <f t="shared" si="950"/>
        <v>#REF!</v>
      </c>
      <c r="LKM631" s="161" t="e">
        <f t="shared" si="950"/>
        <v>#REF!</v>
      </c>
      <c r="LKN631" s="161" t="e">
        <f t="shared" si="950"/>
        <v>#REF!</v>
      </c>
      <c r="LKO631" s="161" t="e">
        <f t="shared" si="950"/>
        <v>#REF!</v>
      </c>
      <c r="LKP631" s="161" t="e">
        <f t="shared" si="950"/>
        <v>#REF!</v>
      </c>
      <c r="LKQ631" s="161" t="e">
        <f t="shared" si="950"/>
        <v>#REF!</v>
      </c>
      <c r="LKR631" s="161" t="e">
        <f t="shared" si="950"/>
        <v>#REF!</v>
      </c>
      <c r="LKS631" s="161" t="e">
        <f t="shared" si="950"/>
        <v>#REF!</v>
      </c>
      <c r="LKT631" s="161" t="e">
        <f t="shared" si="950"/>
        <v>#REF!</v>
      </c>
      <c r="LKU631" s="161" t="e">
        <f t="shared" si="950"/>
        <v>#REF!</v>
      </c>
      <c r="LKV631" s="161" t="e">
        <f t="shared" si="950"/>
        <v>#REF!</v>
      </c>
      <c r="LKW631" s="161" t="e">
        <f t="shared" ref="LKW631:LNH631" si="951">IF(OR(LKJ631="YES",LKL631="YES"),"YES","NO")</f>
        <v>#REF!</v>
      </c>
      <c r="LKX631" s="161" t="e">
        <f t="shared" si="951"/>
        <v>#REF!</v>
      </c>
      <c r="LKY631" s="161" t="e">
        <f t="shared" si="951"/>
        <v>#REF!</v>
      </c>
      <c r="LKZ631" s="161" t="e">
        <f t="shared" si="951"/>
        <v>#REF!</v>
      </c>
      <c r="LLA631" s="161" t="e">
        <f t="shared" si="951"/>
        <v>#REF!</v>
      </c>
      <c r="LLB631" s="161" t="e">
        <f t="shared" si="951"/>
        <v>#REF!</v>
      </c>
      <c r="LLC631" s="161" t="e">
        <f t="shared" si="951"/>
        <v>#REF!</v>
      </c>
      <c r="LLD631" s="161" t="e">
        <f t="shared" si="951"/>
        <v>#REF!</v>
      </c>
      <c r="LLE631" s="161" t="e">
        <f t="shared" si="951"/>
        <v>#REF!</v>
      </c>
      <c r="LLF631" s="161" t="e">
        <f t="shared" si="951"/>
        <v>#REF!</v>
      </c>
      <c r="LLG631" s="161" t="e">
        <f t="shared" si="951"/>
        <v>#REF!</v>
      </c>
      <c r="LLH631" s="161" t="e">
        <f t="shared" si="951"/>
        <v>#REF!</v>
      </c>
      <c r="LLI631" s="161" t="e">
        <f t="shared" si="951"/>
        <v>#REF!</v>
      </c>
      <c r="LLJ631" s="161" t="e">
        <f t="shared" si="951"/>
        <v>#REF!</v>
      </c>
      <c r="LLK631" s="161" t="e">
        <f t="shared" si="951"/>
        <v>#REF!</v>
      </c>
      <c r="LLL631" s="161" t="e">
        <f t="shared" si="951"/>
        <v>#REF!</v>
      </c>
      <c r="LLM631" s="161" t="e">
        <f t="shared" si="951"/>
        <v>#REF!</v>
      </c>
      <c r="LLN631" s="161" t="e">
        <f t="shared" si="951"/>
        <v>#REF!</v>
      </c>
      <c r="LLO631" s="161" t="e">
        <f t="shared" si="951"/>
        <v>#REF!</v>
      </c>
      <c r="LLP631" s="161" t="e">
        <f t="shared" si="951"/>
        <v>#REF!</v>
      </c>
      <c r="LLQ631" s="161" t="e">
        <f t="shared" si="951"/>
        <v>#REF!</v>
      </c>
      <c r="LLR631" s="161" t="e">
        <f t="shared" si="951"/>
        <v>#REF!</v>
      </c>
      <c r="LLS631" s="161" t="e">
        <f t="shared" si="951"/>
        <v>#REF!</v>
      </c>
      <c r="LLT631" s="161" t="e">
        <f t="shared" si="951"/>
        <v>#REF!</v>
      </c>
      <c r="LLU631" s="161" t="e">
        <f t="shared" si="951"/>
        <v>#REF!</v>
      </c>
      <c r="LLV631" s="161" t="e">
        <f t="shared" si="951"/>
        <v>#REF!</v>
      </c>
      <c r="LLW631" s="161" t="e">
        <f t="shared" si="951"/>
        <v>#REF!</v>
      </c>
      <c r="LLX631" s="161" t="e">
        <f t="shared" si="951"/>
        <v>#REF!</v>
      </c>
      <c r="LLY631" s="161" t="e">
        <f t="shared" si="951"/>
        <v>#REF!</v>
      </c>
      <c r="LLZ631" s="161" t="e">
        <f t="shared" si="951"/>
        <v>#REF!</v>
      </c>
      <c r="LMA631" s="161" t="e">
        <f t="shared" si="951"/>
        <v>#REF!</v>
      </c>
      <c r="LMB631" s="161" t="e">
        <f t="shared" si="951"/>
        <v>#REF!</v>
      </c>
      <c r="LMC631" s="161" t="e">
        <f t="shared" si="951"/>
        <v>#REF!</v>
      </c>
      <c r="LMD631" s="161" t="e">
        <f t="shared" si="951"/>
        <v>#REF!</v>
      </c>
      <c r="LME631" s="161" t="e">
        <f t="shared" si="951"/>
        <v>#REF!</v>
      </c>
      <c r="LMF631" s="161" t="e">
        <f t="shared" si="951"/>
        <v>#REF!</v>
      </c>
      <c r="LMG631" s="161" t="e">
        <f t="shared" si="951"/>
        <v>#REF!</v>
      </c>
      <c r="LMH631" s="161" t="e">
        <f t="shared" si="951"/>
        <v>#REF!</v>
      </c>
      <c r="LMI631" s="161" t="e">
        <f t="shared" si="951"/>
        <v>#REF!</v>
      </c>
      <c r="LMJ631" s="161" t="e">
        <f t="shared" si="951"/>
        <v>#REF!</v>
      </c>
      <c r="LMK631" s="161" t="e">
        <f t="shared" si="951"/>
        <v>#REF!</v>
      </c>
      <c r="LML631" s="161" t="e">
        <f t="shared" si="951"/>
        <v>#REF!</v>
      </c>
      <c r="LMM631" s="161" t="e">
        <f t="shared" si="951"/>
        <v>#REF!</v>
      </c>
      <c r="LMN631" s="161" t="e">
        <f t="shared" si="951"/>
        <v>#REF!</v>
      </c>
      <c r="LMO631" s="161" t="e">
        <f t="shared" si="951"/>
        <v>#REF!</v>
      </c>
      <c r="LMP631" s="161" t="e">
        <f t="shared" si="951"/>
        <v>#REF!</v>
      </c>
      <c r="LMQ631" s="161" t="e">
        <f t="shared" si="951"/>
        <v>#REF!</v>
      </c>
      <c r="LMR631" s="161" t="e">
        <f t="shared" si="951"/>
        <v>#REF!</v>
      </c>
      <c r="LMS631" s="161" t="e">
        <f t="shared" si="951"/>
        <v>#REF!</v>
      </c>
      <c r="LMT631" s="161" t="e">
        <f t="shared" si="951"/>
        <v>#REF!</v>
      </c>
      <c r="LMU631" s="161" t="e">
        <f t="shared" si="951"/>
        <v>#REF!</v>
      </c>
      <c r="LMV631" s="161" t="e">
        <f t="shared" si="951"/>
        <v>#REF!</v>
      </c>
      <c r="LMW631" s="161" t="e">
        <f t="shared" si="951"/>
        <v>#REF!</v>
      </c>
      <c r="LMX631" s="161" t="e">
        <f t="shared" si="951"/>
        <v>#REF!</v>
      </c>
      <c r="LMY631" s="161" t="e">
        <f t="shared" si="951"/>
        <v>#REF!</v>
      </c>
      <c r="LMZ631" s="161" t="e">
        <f t="shared" si="951"/>
        <v>#REF!</v>
      </c>
      <c r="LNA631" s="161" t="e">
        <f t="shared" si="951"/>
        <v>#REF!</v>
      </c>
      <c r="LNB631" s="161" t="e">
        <f t="shared" si="951"/>
        <v>#REF!</v>
      </c>
      <c r="LNC631" s="161" t="e">
        <f t="shared" si="951"/>
        <v>#REF!</v>
      </c>
      <c r="LND631" s="161" t="e">
        <f t="shared" si="951"/>
        <v>#REF!</v>
      </c>
      <c r="LNE631" s="161" t="e">
        <f t="shared" si="951"/>
        <v>#REF!</v>
      </c>
      <c r="LNF631" s="161" t="e">
        <f t="shared" si="951"/>
        <v>#REF!</v>
      </c>
      <c r="LNG631" s="161" t="e">
        <f t="shared" si="951"/>
        <v>#REF!</v>
      </c>
      <c r="LNH631" s="161" t="e">
        <f t="shared" si="951"/>
        <v>#REF!</v>
      </c>
      <c r="LNI631" s="161" t="e">
        <f t="shared" ref="LNI631:LPT631" si="952">IF(OR(LMV631="YES",LMX631="YES"),"YES","NO")</f>
        <v>#REF!</v>
      </c>
      <c r="LNJ631" s="161" t="e">
        <f t="shared" si="952"/>
        <v>#REF!</v>
      </c>
      <c r="LNK631" s="161" t="e">
        <f t="shared" si="952"/>
        <v>#REF!</v>
      </c>
      <c r="LNL631" s="161" t="e">
        <f t="shared" si="952"/>
        <v>#REF!</v>
      </c>
      <c r="LNM631" s="161" t="e">
        <f t="shared" si="952"/>
        <v>#REF!</v>
      </c>
      <c r="LNN631" s="161" t="e">
        <f t="shared" si="952"/>
        <v>#REF!</v>
      </c>
      <c r="LNO631" s="161" t="e">
        <f t="shared" si="952"/>
        <v>#REF!</v>
      </c>
      <c r="LNP631" s="161" t="e">
        <f t="shared" si="952"/>
        <v>#REF!</v>
      </c>
      <c r="LNQ631" s="161" t="e">
        <f t="shared" si="952"/>
        <v>#REF!</v>
      </c>
      <c r="LNR631" s="161" t="e">
        <f t="shared" si="952"/>
        <v>#REF!</v>
      </c>
      <c r="LNS631" s="161" t="e">
        <f t="shared" si="952"/>
        <v>#REF!</v>
      </c>
      <c r="LNT631" s="161" t="e">
        <f t="shared" si="952"/>
        <v>#REF!</v>
      </c>
      <c r="LNU631" s="161" t="e">
        <f t="shared" si="952"/>
        <v>#REF!</v>
      </c>
      <c r="LNV631" s="161" t="e">
        <f t="shared" si="952"/>
        <v>#REF!</v>
      </c>
      <c r="LNW631" s="161" t="e">
        <f t="shared" si="952"/>
        <v>#REF!</v>
      </c>
      <c r="LNX631" s="161" t="e">
        <f t="shared" si="952"/>
        <v>#REF!</v>
      </c>
      <c r="LNY631" s="161" t="e">
        <f t="shared" si="952"/>
        <v>#REF!</v>
      </c>
      <c r="LNZ631" s="161" t="e">
        <f t="shared" si="952"/>
        <v>#REF!</v>
      </c>
      <c r="LOA631" s="161" t="e">
        <f t="shared" si="952"/>
        <v>#REF!</v>
      </c>
      <c r="LOB631" s="161" t="e">
        <f t="shared" si="952"/>
        <v>#REF!</v>
      </c>
      <c r="LOC631" s="161" t="e">
        <f t="shared" si="952"/>
        <v>#REF!</v>
      </c>
      <c r="LOD631" s="161" t="e">
        <f t="shared" si="952"/>
        <v>#REF!</v>
      </c>
      <c r="LOE631" s="161" t="e">
        <f t="shared" si="952"/>
        <v>#REF!</v>
      </c>
      <c r="LOF631" s="161" t="e">
        <f t="shared" si="952"/>
        <v>#REF!</v>
      </c>
      <c r="LOG631" s="161" t="e">
        <f t="shared" si="952"/>
        <v>#REF!</v>
      </c>
      <c r="LOH631" s="161" t="e">
        <f t="shared" si="952"/>
        <v>#REF!</v>
      </c>
      <c r="LOI631" s="161" t="e">
        <f t="shared" si="952"/>
        <v>#REF!</v>
      </c>
      <c r="LOJ631" s="161" t="e">
        <f t="shared" si="952"/>
        <v>#REF!</v>
      </c>
      <c r="LOK631" s="161" t="e">
        <f t="shared" si="952"/>
        <v>#REF!</v>
      </c>
      <c r="LOL631" s="161" t="e">
        <f t="shared" si="952"/>
        <v>#REF!</v>
      </c>
      <c r="LOM631" s="161" t="e">
        <f t="shared" si="952"/>
        <v>#REF!</v>
      </c>
      <c r="LON631" s="161" t="e">
        <f t="shared" si="952"/>
        <v>#REF!</v>
      </c>
      <c r="LOO631" s="161" t="e">
        <f t="shared" si="952"/>
        <v>#REF!</v>
      </c>
      <c r="LOP631" s="161" t="e">
        <f t="shared" si="952"/>
        <v>#REF!</v>
      </c>
      <c r="LOQ631" s="161" t="e">
        <f t="shared" si="952"/>
        <v>#REF!</v>
      </c>
      <c r="LOR631" s="161" t="e">
        <f t="shared" si="952"/>
        <v>#REF!</v>
      </c>
      <c r="LOS631" s="161" t="e">
        <f t="shared" si="952"/>
        <v>#REF!</v>
      </c>
      <c r="LOT631" s="161" t="e">
        <f t="shared" si="952"/>
        <v>#REF!</v>
      </c>
      <c r="LOU631" s="161" t="e">
        <f t="shared" si="952"/>
        <v>#REF!</v>
      </c>
      <c r="LOV631" s="161" t="e">
        <f t="shared" si="952"/>
        <v>#REF!</v>
      </c>
      <c r="LOW631" s="161" t="e">
        <f t="shared" si="952"/>
        <v>#REF!</v>
      </c>
      <c r="LOX631" s="161" t="e">
        <f t="shared" si="952"/>
        <v>#REF!</v>
      </c>
      <c r="LOY631" s="161" t="e">
        <f t="shared" si="952"/>
        <v>#REF!</v>
      </c>
      <c r="LOZ631" s="161" t="e">
        <f t="shared" si="952"/>
        <v>#REF!</v>
      </c>
      <c r="LPA631" s="161" t="e">
        <f t="shared" si="952"/>
        <v>#REF!</v>
      </c>
      <c r="LPB631" s="161" t="e">
        <f t="shared" si="952"/>
        <v>#REF!</v>
      </c>
      <c r="LPC631" s="161" t="e">
        <f t="shared" si="952"/>
        <v>#REF!</v>
      </c>
      <c r="LPD631" s="161" t="e">
        <f t="shared" si="952"/>
        <v>#REF!</v>
      </c>
      <c r="LPE631" s="161" t="e">
        <f t="shared" si="952"/>
        <v>#REF!</v>
      </c>
      <c r="LPF631" s="161" t="e">
        <f t="shared" si="952"/>
        <v>#REF!</v>
      </c>
      <c r="LPG631" s="161" t="e">
        <f t="shared" si="952"/>
        <v>#REF!</v>
      </c>
      <c r="LPH631" s="161" t="e">
        <f t="shared" si="952"/>
        <v>#REF!</v>
      </c>
      <c r="LPI631" s="161" t="e">
        <f t="shared" si="952"/>
        <v>#REF!</v>
      </c>
      <c r="LPJ631" s="161" t="e">
        <f t="shared" si="952"/>
        <v>#REF!</v>
      </c>
      <c r="LPK631" s="161" t="e">
        <f t="shared" si="952"/>
        <v>#REF!</v>
      </c>
      <c r="LPL631" s="161" t="e">
        <f t="shared" si="952"/>
        <v>#REF!</v>
      </c>
      <c r="LPM631" s="161" t="e">
        <f t="shared" si="952"/>
        <v>#REF!</v>
      </c>
      <c r="LPN631" s="161" t="e">
        <f t="shared" si="952"/>
        <v>#REF!</v>
      </c>
      <c r="LPO631" s="161" t="e">
        <f t="shared" si="952"/>
        <v>#REF!</v>
      </c>
      <c r="LPP631" s="161" t="e">
        <f t="shared" si="952"/>
        <v>#REF!</v>
      </c>
      <c r="LPQ631" s="161" t="e">
        <f t="shared" si="952"/>
        <v>#REF!</v>
      </c>
      <c r="LPR631" s="161" t="e">
        <f t="shared" si="952"/>
        <v>#REF!</v>
      </c>
      <c r="LPS631" s="161" t="e">
        <f t="shared" si="952"/>
        <v>#REF!</v>
      </c>
      <c r="LPT631" s="161" t="e">
        <f t="shared" si="952"/>
        <v>#REF!</v>
      </c>
      <c r="LPU631" s="161" t="e">
        <f t="shared" ref="LPU631:LSF631" si="953">IF(OR(LPH631="YES",LPJ631="YES"),"YES","NO")</f>
        <v>#REF!</v>
      </c>
      <c r="LPV631" s="161" t="e">
        <f t="shared" si="953"/>
        <v>#REF!</v>
      </c>
      <c r="LPW631" s="161" t="e">
        <f t="shared" si="953"/>
        <v>#REF!</v>
      </c>
      <c r="LPX631" s="161" t="e">
        <f t="shared" si="953"/>
        <v>#REF!</v>
      </c>
      <c r="LPY631" s="161" t="e">
        <f t="shared" si="953"/>
        <v>#REF!</v>
      </c>
      <c r="LPZ631" s="161" t="e">
        <f t="shared" si="953"/>
        <v>#REF!</v>
      </c>
      <c r="LQA631" s="161" t="e">
        <f t="shared" si="953"/>
        <v>#REF!</v>
      </c>
      <c r="LQB631" s="161" t="e">
        <f t="shared" si="953"/>
        <v>#REF!</v>
      </c>
      <c r="LQC631" s="161" t="e">
        <f t="shared" si="953"/>
        <v>#REF!</v>
      </c>
      <c r="LQD631" s="161" t="e">
        <f t="shared" si="953"/>
        <v>#REF!</v>
      </c>
      <c r="LQE631" s="161" t="e">
        <f t="shared" si="953"/>
        <v>#REF!</v>
      </c>
      <c r="LQF631" s="161" t="e">
        <f t="shared" si="953"/>
        <v>#REF!</v>
      </c>
      <c r="LQG631" s="161" t="e">
        <f t="shared" si="953"/>
        <v>#REF!</v>
      </c>
      <c r="LQH631" s="161" t="e">
        <f t="shared" si="953"/>
        <v>#REF!</v>
      </c>
      <c r="LQI631" s="161" t="e">
        <f t="shared" si="953"/>
        <v>#REF!</v>
      </c>
      <c r="LQJ631" s="161" t="e">
        <f t="shared" si="953"/>
        <v>#REF!</v>
      </c>
      <c r="LQK631" s="161" t="e">
        <f t="shared" si="953"/>
        <v>#REF!</v>
      </c>
      <c r="LQL631" s="161" t="e">
        <f t="shared" si="953"/>
        <v>#REF!</v>
      </c>
      <c r="LQM631" s="161" t="e">
        <f t="shared" si="953"/>
        <v>#REF!</v>
      </c>
      <c r="LQN631" s="161" t="e">
        <f t="shared" si="953"/>
        <v>#REF!</v>
      </c>
      <c r="LQO631" s="161" t="e">
        <f t="shared" si="953"/>
        <v>#REF!</v>
      </c>
      <c r="LQP631" s="161" t="e">
        <f t="shared" si="953"/>
        <v>#REF!</v>
      </c>
      <c r="LQQ631" s="161" t="e">
        <f t="shared" si="953"/>
        <v>#REF!</v>
      </c>
      <c r="LQR631" s="161" t="e">
        <f t="shared" si="953"/>
        <v>#REF!</v>
      </c>
      <c r="LQS631" s="161" t="e">
        <f t="shared" si="953"/>
        <v>#REF!</v>
      </c>
      <c r="LQT631" s="161" t="e">
        <f t="shared" si="953"/>
        <v>#REF!</v>
      </c>
      <c r="LQU631" s="161" t="e">
        <f t="shared" si="953"/>
        <v>#REF!</v>
      </c>
      <c r="LQV631" s="161" t="e">
        <f t="shared" si="953"/>
        <v>#REF!</v>
      </c>
      <c r="LQW631" s="161" t="e">
        <f t="shared" si="953"/>
        <v>#REF!</v>
      </c>
      <c r="LQX631" s="161" t="e">
        <f t="shared" si="953"/>
        <v>#REF!</v>
      </c>
      <c r="LQY631" s="161" t="e">
        <f t="shared" si="953"/>
        <v>#REF!</v>
      </c>
      <c r="LQZ631" s="161" t="e">
        <f t="shared" si="953"/>
        <v>#REF!</v>
      </c>
      <c r="LRA631" s="161" t="e">
        <f t="shared" si="953"/>
        <v>#REF!</v>
      </c>
      <c r="LRB631" s="161" t="e">
        <f t="shared" si="953"/>
        <v>#REF!</v>
      </c>
      <c r="LRC631" s="161" t="e">
        <f t="shared" si="953"/>
        <v>#REF!</v>
      </c>
      <c r="LRD631" s="161" t="e">
        <f t="shared" si="953"/>
        <v>#REF!</v>
      </c>
      <c r="LRE631" s="161" t="e">
        <f t="shared" si="953"/>
        <v>#REF!</v>
      </c>
      <c r="LRF631" s="161" t="e">
        <f t="shared" si="953"/>
        <v>#REF!</v>
      </c>
      <c r="LRG631" s="161" t="e">
        <f t="shared" si="953"/>
        <v>#REF!</v>
      </c>
      <c r="LRH631" s="161" t="e">
        <f t="shared" si="953"/>
        <v>#REF!</v>
      </c>
      <c r="LRI631" s="161" t="e">
        <f t="shared" si="953"/>
        <v>#REF!</v>
      </c>
      <c r="LRJ631" s="161" t="e">
        <f t="shared" si="953"/>
        <v>#REF!</v>
      </c>
      <c r="LRK631" s="161" t="e">
        <f t="shared" si="953"/>
        <v>#REF!</v>
      </c>
      <c r="LRL631" s="161" t="e">
        <f t="shared" si="953"/>
        <v>#REF!</v>
      </c>
      <c r="LRM631" s="161" t="e">
        <f t="shared" si="953"/>
        <v>#REF!</v>
      </c>
      <c r="LRN631" s="161" t="e">
        <f t="shared" si="953"/>
        <v>#REF!</v>
      </c>
      <c r="LRO631" s="161" t="e">
        <f t="shared" si="953"/>
        <v>#REF!</v>
      </c>
      <c r="LRP631" s="161" t="e">
        <f t="shared" si="953"/>
        <v>#REF!</v>
      </c>
      <c r="LRQ631" s="161" t="e">
        <f t="shared" si="953"/>
        <v>#REF!</v>
      </c>
      <c r="LRR631" s="161" t="e">
        <f t="shared" si="953"/>
        <v>#REF!</v>
      </c>
      <c r="LRS631" s="161" t="e">
        <f t="shared" si="953"/>
        <v>#REF!</v>
      </c>
      <c r="LRT631" s="161" t="e">
        <f t="shared" si="953"/>
        <v>#REF!</v>
      </c>
      <c r="LRU631" s="161" t="e">
        <f t="shared" si="953"/>
        <v>#REF!</v>
      </c>
      <c r="LRV631" s="161" t="e">
        <f t="shared" si="953"/>
        <v>#REF!</v>
      </c>
      <c r="LRW631" s="161" t="e">
        <f t="shared" si="953"/>
        <v>#REF!</v>
      </c>
      <c r="LRX631" s="161" t="e">
        <f t="shared" si="953"/>
        <v>#REF!</v>
      </c>
      <c r="LRY631" s="161" t="e">
        <f t="shared" si="953"/>
        <v>#REF!</v>
      </c>
      <c r="LRZ631" s="161" t="e">
        <f t="shared" si="953"/>
        <v>#REF!</v>
      </c>
      <c r="LSA631" s="161" t="e">
        <f t="shared" si="953"/>
        <v>#REF!</v>
      </c>
      <c r="LSB631" s="161" t="e">
        <f t="shared" si="953"/>
        <v>#REF!</v>
      </c>
      <c r="LSC631" s="161" t="e">
        <f t="shared" si="953"/>
        <v>#REF!</v>
      </c>
      <c r="LSD631" s="161" t="e">
        <f t="shared" si="953"/>
        <v>#REF!</v>
      </c>
      <c r="LSE631" s="161" t="e">
        <f t="shared" si="953"/>
        <v>#REF!</v>
      </c>
      <c r="LSF631" s="161" t="e">
        <f t="shared" si="953"/>
        <v>#REF!</v>
      </c>
      <c r="LSG631" s="161" t="e">
        <f t="shared" ref="LSG631:LUR631" si="954">IF(OR(LRT631="YES",LRV631="YES"),"YES","NO")</f>
        <v>#REF!</v>
      </c>
      <c r="LSH631" s="161" t="e">
        <f t="shared" si="954"/>
        <v>#REF!</v>
      </c>
      <c r="LSI631" s="161" t="e">
        <f t="shared" si="954"/>
        <v>#REF!</v>
      </c>
      <c r="LSJ631" s="161" t="e">
        <f t="shared" si="954"/>
        <v>#REF!</v>
      </c>
      <c r="LSK631" s="161" t="e">
        <f t="shared" si="954"/>
        <v>#REF!</v>
      </c>
      <c r="LSL631" s="161" t="e">
        <f t="shared" si="954"/>
        <v>#REF!</v>
      </c>
      <c r="LSM631" s="161" t="e">
        <f t="shared" si="954"/>
        <v>#REF!</v>
      </c>
      <c r="LSN631" s="161" t="e">
        <f t="shared" si="954"/>
        <v>#REF!</v>
      </c>
      <c r="LSO631" s="161" t="e">
        <f t="shared" si="954"/>
        <v>#REF!</v>
      </c>
      <c r="LSP631" s="161" t="e">
        <f t="shared" si="954"/>
        <v>#REF!</v>
      </c>
      <c r="LSQ631" s="161" t="e">
        <f t="shared" si="954"/>
        <v>#REF!</v>
      </c>
      <c r="LSR631" s="161" t="e">
        <f t="shared" si="954"/>
        <v>#REF!</v>
      </c>
      <c r="LSS631" s="161" t="e">
        <f t="shared" si="954"/>
        <v>#REF!</v>
      </c>
      <c r="LST631" s="161" t="e">
        <f t="shared" si="954"/>
        <v>#REF!</v>
      </c>
      <c r="LSU631" s="161" t="e">
        <f t="shared" si="954"/>
        <v>#REF!</v>
      </c>
      <c r="LSV631" s="161" t="e">
        <f t="shared" si="954"/>
        <v>#REF!</v>
      </c>
      <c r="LSW631" s="161" t="e">
        <f t="shared" si="954"/>
        <v>#REF!</v>
      </c>
      <c r="LSX631" s="161" t="e">
        <f t="shared" si="954"/>
        <v>#REF!</v>
      </c>
      <c r="LSY631" s="161" t="e">
        <f t="shared" si="954"/>
        <v>#REF!</v>
      </c>
      <c r="LSZ631" s="161" t="e">
        <f t="shared" si="954"/>
        <v>#REF!</v>
      </c>
      <c r="LTA631" s="161" t="e">
        <f t="shared" si="954"/>
        <v>#REF!</v>
      </c>
      <c r="LTB631" s="161" t="e">
        <f t="shared" si="954"/>
        <v>#REF!</v>
      </c>
      <c r="LTC631" s="161" t="e">
        <f t="shared" si="954"/>
        <v>#REF!</v>
      </c>
      <c r="LTD631" s="161" t="e">
        <f t="shared" si="954"/>
        <v>#REF!</v>
      </c>
      <c r="LTE631" s="161" t="e">
        <f t="shared" si="954"/>
        <v>#REF!</v>
      </c>
      <c r="LTF631" s="161" t="e">
        <f t="shared" si="954"/>
        <v>#REF!</v>
      </c>
      <c r="LTG631" s="161" t="e">
        <f t="shared" si="954"/>
        <v>#REF!</v>
      </c>
      <c r="LTH631" s="161" t="e">
        <f t="shared" si="954"/>
        <v>#REF!</v>
      </c>
      <c r="LTI631" s="161" t="e">
        <f t="shared" si="954"/>
        <v>#REF!</v>
      </c>
      <c r="LTJ631" s="161" t="e">
        <f t="shared" si="954"/>
        <v>#REF!</v>
      </c>
      <c r="LTK631" s="161" t="e">
        <f t="shared" si="954"/>
        <v>#REF!</v>
      </c>
      <c r="LTL631" s="161" t="e">
        <f t="shared" si="954"/>
        <v>#REF!</v>
      </c>
      <c r="LTM631" s="161" t="e">
        <f t="shared" si="954"/>
        <v>#REF!</v>
      </c>
      <c r="LTN631" s="161" t="e">
        <f t="shared" si="954"/>
        <v>#REF!</v>
      </c>
      <c r="LTO631" s="161" t="e">
        <f t="shared" si="954"/>
        <v>#REF!</v>
      </c>
      <c r="LTP631" s="161" t="e">
        <f t="shared" si="954"/>
        <v>#REF!</v>
      </c>
      <c r="LTQ631" s="161" t="e">
        <f t="shared" si="954"/>
        <v>#REF!</v>
      </c>
      <c r="LTR631" s="161" t="e">
        <f t="shared" si="954"/>
        <v>#REF!</v>
      </c>
      <c r="LTS631" s="161" t="e">
        <f t="shared" si="954"/>
        <v>#REF!</v>
      </c>
      <c r="LTT631" s="161" t="e">
        <f t="shared" si="954"/>
        <v>#REF!</v>
      </c>
      <c r="LTU631" s="161" t="e">
        <f t="shared" si="954"/>
        <v>#REF!</v>
      </c>
      <c r="LTV631" s="161" t="e">
        <f t="shared" si="954"/>
        <v>#REF!</v>
      </c>
      <c r="LTW631" s="161" t="e">
        <f t="shared" si="954"/>
        <v>#REF!</v>
      </c>
      <c r="LTX631" s="161" t="e">
        <f t="shared" si="954"/>
        <v>#REF!</v>
      </c>
      <c r="LTY631" s="161" t="e">
        <f t="shared" si="954"/>
        <v>#REF!</v>
      </c>
      <c r="LTZ631" s="161" t="e">
        <f t="shared" si="954"/>
        <v>#REF!</v>
      </c>
      <c r="LUA631" s="161" t="e">
        <f t="shared" si="954"/>
        <v>#REF!</v>
      </c>
      <c r="LUB631" s="161" t="e">
        <f t="shared" si="954"/>
        <v>#REF!</v>
      </c>
      <c r="LUC631" s="161" t="e">
        <f t="shared" si="954"/>
        <v>#REF!</v>
      </c>
      <c r="LUD631" s="161" t="e">
        <f t="shared" si="954"/>
        <v>#REF!</v>
      </c>
      <c r="LUE631" s="161" t="e">
        <f t="shared" si="954"/>
        <v>#REF!</v>
      </c>
      <c r="LUF631" s="161" t="e">
        <f t="shared" si="954"/>
        <v>#REF!</v>
      </c>
      <c r="LUG631" s="161" t="e">
        <f t="shared" si="954"/>
        <v>#REF!</v>
      </c>
      <c r="LUH631" s="161" t="e">
        <f t="shared" si="954"/>
        <v>#REF!</v>
      </c>
      <c r="LUI631" s="161" t="e">
        <f t="shared" si="954"/>
        <v>#REF!</v>
      </c>
      <c r="LUJ631" s="161" t="e">
        <f t="shared" si="954"/>
        <v>#REF!</v>
      </c>
      <c r="LUK631" s="161" t="e">
        <f t="shared" si="954"/>
        <v>#REF!</v>
      </c>
      <c r="LUL631" s="161" t="e">
        <f t="shared" si="954"/>
        <v>#REF!</v>
      </c>
      <c r="LUM631" s="161" t="e">
        <f t="shared" si="954"/>
        <v>#REF!</v>
      </c>
      <c r="LUN631" s="161" t="e">
        <f t="shared" si="954"/>
        <v>#REF!</v>
      </c>
      <c r="LUO631" s="161" t="e">
        <f t="shared" si="954"/>
        <v>#REF!</v>
      </c>
      <c r="LUP631" s="161" t="e">
        <f t="shared" si="954"/>
        <v>#REF!</v>
      </c>
      <c r="LUQ631" s="161" t="e">
        <f t="shared" si="954"/>
        <v>#REF!</v>
      </c>
      <c r="LUR631" s="161" t="e">
        <f t="shared" si="954"/>
        <v>#REF!</v>
      </c>
      <c r="LUS631" s="161" t="e">
        <f t="shared" ref="LUS631:LXD631" si="955">IF(OR(LUF631="YES",LUH631="YES"),"YES","NO")</f>
        <v>#REF!</v>
      </c>
      <c r="LUT631" s="161" t="e">
        <f t="shared" si="955"/>
        <v>#REF!</v>
      </c>
      <c r="LUU631" s="161" t="e">
        <f t="shared" si="955"/>
        <v>#REF!</v>
      </c>
      <c r="LUV631" s="161" t="e">
        <f t="shared" si="955"/>
        <v>#REF!</v>
      </c>
      <c r="LUW631" s="161" t="e">
        <f t="shared" si="955"/>
        <v>#REF!</v>
      </c>
      <c r="LUX631" s="161" t="e">
        <f t="shared" si="955"/>
        <v>#REF!</v>
      </c>
      <c r="LUY631" s="161" t="e">
        <f t="shared" si="955"/>
        <v>#REF!</v>
      </c>
      <c r="LUZ631" s="161" t="e">
        <f t="shared" si="955"/>
        <v>#REF!</v>
      </c>
      <c r="LVA631" s="161" t="e">
        <f t="shared" si="955"/>
        <v>#REF!</v>
      </c>
      <c r="LVB631" s="161" t="e">
        <f t="shared" si="955"/>
        <v>#REF!</v>
      </c>
      <c r="LVC631" s="161" t="e">
        <f t="shared" si="955"/>
        <v>#REF!</v>
      </c>
      <c r="LVD631" s="161" t="e">
        <f t="shared" si="955"/>
        <v>#REF!</v>
      </c>
      <c r="LVE631" s="161" t="e">
        <f t="shared" si="955"/>
        <v>#REF!</v>
      </c>
      <c r="LVF631" s="161" t="e">
        <f t="shared" si="955"/>
        <v>#REF!</v>
      </c>
      <c r="LVG631" s="161" t="e">
        <f t="shared" si="955"/>
        <v>#REF!</v>
      </c>
      <c r="LVH631" s="161" t="e">
        <f t="shared" si="955"/>
        <v>#REF!</v>
      </c>
      <c r="LVI631" s="161" t="e">
        <f t="shared" si="955"/>
        <v>#REF!</v>
      </c>
      <c r="LVJ631" s="161" t="e">
        <f t="shared" si="955"/>
        <v>#REF!</v>
      </c>
      <c r="LVK631" s="161" t="e">
        <f t="shared" si="955"/>
        <v>#REF!</v>
      </c>
      <c r="LVL631" s="161" t="e">
        <f t="shared" si="955"/>
        <v>#REF!</v>
      </c>
      <c r="LVM631" s="161" t="e">
        <f t="shared" si="955"/>
        <v>#REF!</v>
      </c>
      <c r="LVN631" s="161" t="e">
        <f t="shared" si="955"/>
        <v>#REF!</v>
      </c>
      <c r="LVO631" s="161" t="e">
        <f t="shared" si="955"/>
        <v>#REF!</v>
      </c>
      <c r="LVP631" s="161" t="e">
        <f t="shared" si="955"/>
        <v>#REF!</v>
      </c>
      <c r="LVQ631" s="161" t="e">
        <f t="shared" si="955"/>
        <v>#REF!</v>
      </c>
      <c r="LVR631" s="161" t="e">
        <f t="shared" si="955"/>
        <v>#REF!</v>
      </c>
      <c r="LVS631" s="161" t="e">
        <f t="shared" si="955"/>
        <v>#REF!</v>
      </c>
      <c r="LVT631" s="161" t="e">
        <f t="shared" si="955"/>
        <v>#REF!</v>
      </c>
      <c r="LVU631" s="161" t="e">
        <f t="shared" si="955"/>
        <v>#REF!</v>
      </c>
      <c r="LVV631" s="161" t="e">
        <f t="shared" si="955"/>
        <v>#REF!</v>
      </c>
      <c r="LVW631" s="161" t="e">
        <f t="shared" si="955"/>
        <v>#REF!</v>
      </c>
      <c r="LVX631" s="161" t="e">
        <f t="shared" si="955"/>
        <v>#REF!</v>
      </c>
      <c r="LVY631" s="161" t="e">
        <f t="shared" si="955"/>
        <v>#REF!</v>
      </c>
      <c r="LVZ631" s="161" t="e">
        <f t="shared" si="955"/>
        <v>#REF!</v>
      </c>
      <c r="LWA631" s="161" t="e">
        <f t="shared" si="955"/>
        <v>#REF!</v>
      </c>
      <c r="LWB631" s="161" t="e">
        <f t="shared" si="955"/>
        <v>#REF!</v>
      </c>
      <c r="LWC631" s="161" t="e">
        <f t="shared" si="955"/>
        <v>#REF!</v>
      </c>
      <c r="LWD631" s="161" t="e">
        <f t="shared" si="955"/>
        <v>#REF!</v>
      </c>
      <c r="LWE631" s="161" t="e">
        <f t="shared" si="955"/>
        <v>#REF!</v>
      </c>
      <c r="LWF631" s="161" t="e">
        <f t="shared" si="955"/>
        <v>#REF!</v>
      </c>
      <c r="LWG631" s="161" t="e">
        <f t="shared" si="955"/>
        <v>#REF!</v>
      </c>
      <c r="LWH631" s="161" t="e">
        <f t="shared" si="955"/>
        <v>#REF!</v>
      </c>
      <c r="LWI631" s="161" t="e">
        <f t="shared" si="955"/>
        <v>#REF!</v>
      </c>
      <c r="LWJ631" s="161" t="e">
        <f t="shared" si="955"/>
        <v>#REF!</v>
      </c>
      <c r="LWK631" s="161" t="e">
        <f t="shared" si="955"/>
        <v>#REF!</v>
      </c>
      <c r="LWL631" s="161" t="e">
        <f t="shared" si="955"/>
        <v>#REF!</v>
      </c>
      <c r="LWM631" s="161" t="e">
        <f t="shared" si="955"/>
        <v>#REF!</v>
      </c>
      <c r="LWN631" s="161" t="e">
        <f t="shared" si="955"/>
        <v>#REF!</v>
      </c>
      <c r="LWO631" s="161" t="e">
        <f t="shared" si="955"/>
        <v>#REF!</v>
      </c>
      <c r="LWP631" s="161" t="e">
        <f t="shared" si="955"/>
        <v>#REF!</v>
      </c>
      <c r="LWQ631" s="161" t="e">
        <f t="shared" si="955"/>
        <v>#REF!</v>
      </c>
      <c r="LWR631" s="161" t="e">
        <f t="shared" si="955"/>
        <v>#REF!</v>
      </c>
      <c r="LWS631" s="161" t="e">
        <f t="shared" si="955"/>
        <v>#REF!</v>
      </c>
      <c r="LWT631" s="161" t="e">
        <f t="shared" si="955"/>
        <v>#REF!</v>
      </c>
      <c r="LWU631" s="161" t="e">
        <f t="shared" si="955"/>
        <v>#REF!</v>
      </c>
      <c r="LWV631" s="161" t="e">
        <f t="shared" si="955"/>
        <v>#REF!</v>
      </c>
      <c r="LWW631" s="161" t="e">
        <f t="shared" si="955"/>
        <v>#REF!</v>
      </c>
      <c r="LWX631" s="161" t="e">
        <f t="shared" si="955"/>
        <v>#REF!</v>
      </c>
      <c r="LWY631" s="161" t="e">
        <f t="shared" si="955"/>
        <v>#REF!</v>
      </c>
      <c r="LWZ631" s="161" t="e">
        <f t="shared" si="955"/>
        <v>#REF!</v>
      </c>
      <c r="LXA631" s="161" t="e">
        <f t="shared" si="955"/>
        <v>#REF!</v>
      </c>
      <c r="LXB631" s="161" t="e">
        <f t="shared" si="955"/>
        <v>#REF!</v>
      </c>
      <c r="LXC631" s="161" t="e">
        <f t="shared" si="955"/>
        <v>#REF!</v>
      </c>
      <c r="LXD631" s="161" t="e">
        <f t="shared" si="955"/>
        <v>#REF!</v>
      </c>
      <c r="LXE631" s="161" t="e">
        <f t="shared" ref="LXE631:LZP631" si="956">IF(OR(LWR631="YES",LWT631="YES"),"YES","NO")</f>
        <v>#REF!</v>
      </c>
      <c r="LXF631" s="161" t="e">
        <f t="shared" si="956"/>
        <v>#REF!</v>
      </c>
      <c r="LXG631" s="161" t="e">
        <f t="shared" si="956"/>
        <v>#REF!</v>
      </c>
      <c r="LXH631" s="161" t="e">
        <f t="shared" si="956"/>
        <v>#REF!</v>
      </c>
      <c r="LXI631" s="161" t="e">
        <f t="shared" si="956"/>
        <v>#REF!</v>
      </c>
      <c r="LXJ631" s="161" t="e">
        <f t="shared" si="956"/>
        <v>#REF!</v>
      </c>
      <c r="LXK631" s="161" t="e">
        <f t="shared" si="956"/>
        <v>#REF!</v>
      </c>
      <c r="LXL631" s="161" t="e">
        <f t="shared" si="956"/>
        <v>#REF!</v>
      </c>
      <c r="LXM631" s="161" t="e">
        <f t="shared" si="956"/>
        <v>#REF!</v>
      </c>
      <c r="LXN631" s="161" t="e">
        <f t="shared" si="956"/>
        <v>#REF!</v>
      </c>
      <c r="LXO631" s="161" t="e">
        <f t="shared" si="956"/>
        <v>#REF!</v>
      </c>
      <c r="LXP631" s="161" t="e">
        <f t="shared" si="956"/>
        <v>#REF!</v>
      </c>
      <c r="LXQ631" s="161" t="e">
        <f t="shared" si="956"/>
        <v>#REF!</v>
      </c>
      <c r="LXR631" s="161" t="e">
        <f t="shared" si="956"/>
        <v>#REF!</v>
      </c>
      <c r="LXS631" s="161" t="e">
        <f t="shared" si="956"/>
        <v>#REF!</v>
      </c>
      <c r="LXT631" s="161" t="e">
        <f t="shared" si="956"/>
        <v>#REF!</v>
      </c>
      <c r="LXU631" s="161" t="e">
        <f t="shared" si="956"/>
        <v>#REF!</v>
      </c>
      <c r="LXV631" s="161" t="e">
        <f t="shared" si="956"/>
        <v>#REF!</v>
      </c>
      <c r="LXW631" s="161" t="e">
        <f t="shared" si="956"/>
        <v>#REF!</v>
      </c>
      <c r="LXX631" s="161" t="e">
        <f t="shared" si="956"/>
        <v>#REF!</v>
      </c>
      <c r="LXY631" s="161" t="e">
        <f t="shared" si="956"/>
        <v>#REF!</v>
      </c>
      <c r="LXZ631" s="161" t="e">
        <f t="shared" si="956"/>
        <v>#REF!</v>
      </c>
      <c r="LYA631" s="161" t="e">
        <f t="shared" si="956"/>
        <v>#REF!</v>
      </c>
      <c r="LYB631" s="161" t="e">
        <f t="shared" si="956"/>
        <v>#REF!</v>
      </c>
      <c r="LYC631" s="161" t="e">
        <f t="shared" si="956"/>
        <v>#REF!</v>
      </c>
      <c r="LYD631" s="161" t="e">
        <f t="shared" si="956"/>
        <v>#REF!</v>
      </c>
      <c r="LYE631" s="161" t="e">
        <f t="shared" si="956"/>
        <v>#REF!</v>
      </c>
      <c r="LYF631" s="161" t="e">
        <f t="shared" si="956"/>
        <v>#REF!</v>
      </c>
      <c r="LYG631" s="161" t="e">
        <f t="shared" si="956"/>
        <v>#REF!</v>
      </c>
      <c r="LYH631" s="161" t="e">
        <f t="shared" si="956"/>
        <v>#REF!</v>
      </c>
      <c r="LYI631" s="161" t="e">
        <f t="shared" si="956"/>
        <v>#REF!</v>
      </c>
      <c r="LYJ631" s="161" t="e">
        <f t="shared" si="956"/>
        <v>#REF!</v>
      </c>
      <c r="LYK631" s="161" t="e">
        <f t="shared" si="956"/>
        <v>#REF!</v>
      </c>
      <c r="LYL631" s="161" t="e">
        <f t="shared" si="956"/>
        <v>#REF!</v>
      </c>
      <c r="LYM631" s="161" t="e">
        <f t="shared" si="956"/>
        <v>#REF!</v>
      </c>
      <c r="LYN631" s="161" t="e">
        <f t="shared" si="956"/>
        <v>#REF!</v>
      </c>
      <c r="LYO631" s="161" t="e">
        <f t="shared" si="956"/>
        <v>#REF!</v>
      </c>
      <c r="LYP631" s="161" t="e">
        <f t="shared" si="956"/>
        <v>#REF!</v>
      </c>
      <c r="LYQ631" s="161" t="e">
        <f t="shared" si="956"/>
        <v>#REF!</v>
      </c>
      <c r="LYR631" s="161" t="e">
        <f t="shared" si="956"/>
        <v>#REF!</v>
      </c>
      <c r="LYS631" s="161" t="e">
        <f t="shared" si="956"/>
        <v>#REF!</v>
      </c>
      <c r="LYT631" s="161" t="e">
        <f t="shared" si="956"/>
        <v>#REF!</v>
      </c>
      <c r="LYU631" s="161" t="e">
        <f t="shared" si="956"/>
        <v>#REF!</v>
      </c>
      <c r="LYV631" s="161" t="e">
        <f t="shared" si="956"/>
        <v>#REF!</v>
      </c>
      <c r="LYW631" s="161" t="e">
        <f t="shared" si="956"/>
        <v>#REF!</v>
      </c>
      <c r="LYX631" s="161" t="e">
        <f t="shared" si="956"/>
        <v>#REF!</v>
      </c>
      <c r="LYY631" s="161" t="e">
        <f t="shared" si="956"/>
        <v>#REF!</v>
      </c>
      <c r="LYZ631" s="161" t="e">
        <f t="shared" si="956"/>
        <v>#REF!</v>
      </c>
      <c r="LZA631" s="161" t="e">
        <f t="shared" si="956"/>
        <v>#REF!</v>
      </c>
      <c r="LZB631" s="161" t="e">
        <f t="shared" si="956"/>
        <v>#REF!</v>
      </c>
      <c r="LZC631" s="161" t="e">
        <f t="shared" si="956"/>
        <v>#REF!</v>
      </c>
      <c r="LZD631" s="161" t="e">
        <f t="shared" si="956"/>
        <v>#REF!</v>
      </c>
      <c r="LZE631" s="161" t="e">
        <f t="shared" si="956"/>
        <v>#REF!</v>
      </c>
      <c r="LZF631" s="161" t="e">
        <f t="shared" si="956"/>
        <v>#REF!</v>
      </c>
      <c r="LZG631" s="161" t="e">
        <f t="shared" si="956"/>
        <v>#REF!</v>
      </c>
      <c r="LZH631" s="161" t="e">
        <f t="shared" si="956"/>
        <v>#REF!</v>
      </c>
      <c r="LZI631" s="161" t="e">
        <f t="shared" si="956"/>
        <v>#REF!</v>
      </c>
      <c r="LZJ631" s="161" t="e">
        <f t="shared" si="956"/>
        <v>#REF!</v>
      </c>
      <c r="LZK631" s="161" t="e">
        <f t="shared" si="956"/>
        <v>#REF!</v>
      </c>
      <c r="LZL631" s="161" t="e">
        <f t="shared" si="956"/>
        <v>#REF!</v>
      </c>
      <c r="LZM631" s="161" t="e">
        <f t="shared" si="956"/>
        <v>#REF!</v>
      </c>
      <c r="LZN631" s="161" t="e">
        <f t="shared" si="956"/>
        <v>#REF!</v>
      </c>
      <c r="LZO631" s="161" t="e">
        <f t="shared" si="956"/>
        <v>#REF!</v>
      </c>
      <c r="LZP631" s="161" t="e">
        <f t="shared" si="956"/>
        <v>#REF!</v>
      </c>
      <c r="LZQ631" s="161" t="e">
        <f t="shared" ref="LZQ631:MCB631" si="957">IF(OR(LZD631="YES",LZF631="YES"),"YES","NO")</f>
        <v>#REF!</v>
      </c>
      <c r="LZR631" s="161" t="e">
        <f t="shared" si="957"/>
        <v>#REF!</v>
      </c>
      <c r="LZS631" s="161" t="e">
        <f t="shared" si="957"/>
        <v>#REF!</v>
      </c>
      <c r="LZT631" s="161" t="e">
        <f t="shared" si="957"/>
        <v>#REF!</v>
      </c>
      <c r="LZU631" s="161" t="e">
        <f t="shared" si="957"/>
        <v>#REF!</v>
      </c>
      <c r="LZV631" s="161" t="e">
        <f t="shared" si="957"/>
        <v>#REF!</v>
      </c>
      <c r="LZW631" s="161" t="e">
        <f t="shared" si="957"/>
        <v>#REF!</v>
      </c>
      <c r="LZX631" s="161" t="e">
        <f t="shared" si="957"/>
        <v>#REF!</v>
      </c>
      <c r="LZY631" s="161" t="e">
        <f t="shared" si="957"/>
        <v>#REF!</v>
      </c>
      <c r="LZZ631" s="161" t="e">
        <f t="shared" si="957"/>
        <v>#REF!</v>
      </c>
      <c r="MAA631" s="161" t="e">
        <f t="shared" si="957"/>
        <v>#REF!</v>
      </c>
      <c r="MAB631" s="161" t="e">
        <f t="shared" si="957"/>
        <v>#REF!</v>
      </c>
      <c r="MAC631" s="161" t="e">
        <f t="shared" si="957"/>
        <v>#REF!</v>
      </c>
      <c r="MAD631" s="161" t="e">
        <f t="shared" si="957"/>
        <v>#REF!</v>
      </c>
      <c r="MAE631" s="161" t="e">
        <f t="shared" si="957"/>
        <v>#REF!</v>
      </c>
      <c r="MAF631" s="161" t="e">
        <f t="shared" si="957"/>
        <v>#REF!</v>
      </c>
      <c r="MAG631" s="161" t="e">
        <f t="shared" si="957"/>
        <v>#REF!</v>
      </c>
      <c r="MAH631" s="161" t="e">
        <f t="shared" si="957"/>
        <v>#REF!</v>
      </c>
      <c r="MAI631" s="161" t="e">
        <f t="shared" si="957"/>
        <v>#REF!</v>
      </c>
      <c r="MAJ631" s="161" t="e">
        <f t="shared" si="957"/>
        <v>#REF!</v>
      </c>
      <c r="MAK631" s="161" t="e">
        <f t="shared" si="957"/>
        <v>#REF!</v>
      </c>
      <c r="MAL631" s="161" t="e">
        <f t="shared" si="957"/>
        <v>#REF!</v>
      </c>
      <c r="MAM631" s="161" t="e">
        <f t="shared" si="957"/>
        <v>#REF!</v>
      </c>
      <c r="MAN631" s="161" t="e">
        <f t="shared" si="957"/>
        <v>#REF!</v>
      </c>
      <c r="MAO631" s="161" t="e">
        <f t="shared" si="957"/>
        <v>#REF!</v>
      </c>
      <c r="MAP631" s="161" t="e">
        <f t="shared" si="957"/>
        <v>#REF!</v>
      </c>
      <c r="MAQ631" s="161" t="e">
        <f t="shared" si="957"/>
        <v>#REF!</v>
      </c>
      <c r="MAR631" s="161" t="e">
        <f t="shared" si="957"/>
        <v>#REF!</v>
      </c>
      <c r="MAS631" s="161" t="e">
        <f t="shared" si="957"/>
        <v>#REF!</v>
      </c>
      <c r="MAT631" s="161" t="e">
        <f t="shared" si="957"/>
        <v>#REF!</v>
      </c>
      <c r="MAU631" s="161" t="e">
        <f t="shared" si="957"/>
        <v>#REF!</v>
      </c>
      <c r="MAV631" s="161" t="e">
        <f t="shared" si="957"/>
        <v>#REF!</v>
      </c>
      <c r="MAW631" s="161" t="e">
        <f t="shared" si="957"/>
        <v>#REF!</v>
      </c>
      <c r="MAX631" s="161" t="e">
        <f t="shared" si="957"/>
        <v>#REF!</v>
      </c>
      <c r="MAY631" s="161" t="e">
        <f t="shared" si="957"/>
        <v>#REF!</v>
      </c>
      <c r="MAZ631" s="161" t="e">
        <f t="shared" si="957"/>
        <v>#REF!</v>
      </c>
      <c r="MBA631" s="161" t="e">
        <f t="shared" si="957"/>
        <v>#REF!</v>
      </c>
      <c r="MBB631" s="161" t="e">
        <f t="shared" si="957"/>
        <v>#REF!</v>
      </c>
      <c r="MBC631" s="161" t="e">
        <f t="shared" si="957"/>
        <v>#REF!</v>
      </c>
      <c r="MBD631" s="161" t="e">
        <f t="shared" si="957"/>
        <v>#REF!</v>
      </c>
      <c r="MBE631" s="161" t="e">
        <f t="shared" si="957"/>
        <v>#REF!</v>
      </c>
      <c r="MBF631" s="161" t="e">
        <f t="shared" si="957"/>
        <v>#REF!</v>
      </c>
      <c r="MBG631" s="161" t="e">
        <f t="shared" si="957"/>
        <v>#REF!</v>
      </c>
      <c r="MBH631" s="161" t="e">
        <f t="shared" si="957"/>
        <v>#REF!</v>
      </c>
      <c r="MBI631" s="161" t="e">
        <f t="shared" si="957"/>
        <v>#REF!</v>
      </c>
      <c r="MBJ631" s="161" t="e">
        <f t="shared" si="957"/>
        <v>#REF!</v>
      </c>
      <c r="MBK631" s="161" t="e">
        <f t="shared" si="957"/>
        <v>#REF!</v>
      </c>
      <c r="MBL631" s="161" t="e">
        <f t="shared" si="957"/>
        <v>#REF!</v>
      </c>
      <c r="MBM631" s="161" t="e">
        <f t="shared" si="957"/>
        <v>#REF!</v>
      </c>
      <c r="MBN631" s="161" t="e">
        <f t="shared" si="957"/>
        <v>#REF!</v>
      </c>
      <c r="MBO631" s="161" t="e">
        <f t="shared" si="957"/>
        <v>#REF!</v>
      </c>
      <c r="MBP631" s="161" t="e">
        <f t="shared" si="957"/>
        <v>#REF!</v>
      </c>
      <c r="MBQ631" s="161" t="e">
        <f t="shared" si="957"/>
        <v>#REF!</v>
      </c>
      <c r="MBR631" s="161" t="e">
        <f t="shared" si="957"/>
        <v>#REF!</v>
      </c>
      <c r="MBS631" s="161" t="e">
        <f t="shared" si="957"/>
        <v>#REF!</v>
      </c>
      <c r="MBT631" s="161" t="e">
        <f t="shared" si="957"/>
        <v>#REF!</v>
      </c>
      <c r="MBU631" s="161" t="e">
        <f t="shared" si="957"/>
        <v>#REF!</v>
      </c>
      <c r="MBV631" s="161" t="e">
        <f t="shared" si="957"/>
        <v>#REF!</v>
      </c>
      <c r="MBW631" s="161" t="e">
        <f t="shared" si="957"/>
        <v>#REF!</v>
      </c>
      <c r="MBX631" s="161" t="e">
        <f t="shared" si="957"/>
        <v>#REF!</v>
      </c>
      <c r="MBY631" s="161" t="e">
        <f t="shared" si="957"/>
        <v>#REF!</v>
      </c>
      <c r="MBZ631" s="161" t="e">
        <f t="shared" si="957"/>
        <v>#REF!</v>
      </c>
      <c r="MCA631" s="161" t="e">
        <f t="shared" si="957"/>
        <v>#REF!</v>
      </c>
      <c r="MCB631" s="161" t="e">
        <f t="shared" si="957"/>
        <v>#REF!</v>
      </c>
      <c r="MCC631" s="161" t="e">
        <f t="shared" ref="MCC631:MEN631" si="958">IF(OR(MBP631="YES",MBR631="YES"),"YES","NO")</f>
        <v>#REF!</v>
      </c>
      <c r="MCD631" s="161" t="e">
        <f t="shared" si="958"/>
        <v>#REF!</v>
      </c>
      <c r="MCE631" s="161" t="e">
        <f t="shared" si="958"/>
        <v>#REF!</v>
      </c>
      <c r="MCF631" s="161" t="e">
        <f t="shared" si="958"/>
        <v>#REF!</v>
      </c>
      <c r="MCG631" s="161" t="e">
        <f t="shared" si="958"/>
        <v>#REF!</v>
      </c>
      <c r="MCH631" s="161" t="e">
        <f t="shared" si="958"/>
        <v>#REF!</v>
      </c>
      <c r="MCI631" s="161" t="e">
        <f t="shared" si="958"/>
        <v>#REF!</v>
      </c>
      <c r="MCJ631" s="161" t="e">
        <f t="shared" si="958"/>
        <v>#REF!</v>
      </c>
      <c r="MCK631" s="161" t="e">
        <f t="shared" si="958"/>
        <v>#REF!</v>
      </c>
      <c r="MCL631" s="161" t="e">
        <f t="shared" si="958"/>
        <v>#REF!</v>
      </c>
      <c r="MCM631" s="161" t="e">
        <f t="shared" si="958"/>
        <v>#REF!</v>
      </c>
      <c r="MCN631" s="161" t="e">
        <f t="shared" si="958"/>
        <v>#REF!</v>
      </c>
      <c r="MCO631" s="161" t="e">
        <f t="shared" si="958"/>
        <v>#REF!</v>
      </c>
      <c r="MCP631" s="161" t="e">
        <f t="shared" si="958"/>
        <v>#REF!</v>
      </c>
      <c r="MCQ631" s="161" t="e">
        <f t="shared" si="958"/>
        <v>#REF!</v>
      </c>
      <c r="MCR631" s="161" t="e">
        <f t="shared" si="958"/>
        <v>#REF!</v>
      </c>
      <c r="MCS631" s="161" t="e">
        <f t="shared" si="958"/>
        <v>#REF!</v>
      </c>
      <c r="MCT631" s="161" t="e">
        <f t="shared" si="958"/>
        <v>#REF!</v>
      </c>
      <c r="MCU631" s="161" t="e">
        <f t="shared" si="958"/>
        <v>#REF!</v>
      </c>
      <c r="MCV631" s="161" t="e">
        <f t="shared" si="958"/>
        <v>#REF!</v>
      </c>
      <c r="MCW631" s="161" t="e">
        <f t="shared" si="958"/>
        <v>#REF!</v>
      </c>
      <c r="MCX631" s="161" t="e">
        <f t="shared" si="958"/>
        <v>#REF!</v>
      </c>
      <c r="MCY631" s="161" t="e">
        <f t="shared" si="958"/>
        <v>#REF!</v>
      </c>
      <c r="MCZ631" s="161" t="e">
        <f t="shared" si="958"/>
        <v>#REF!</v>
      </c>
      <c r="MDA631" s="161" t="e">
        <f t="shared" si="958"/>
        <v>#REF!</v>
      </c>
      <c r="MDB631" s="161" t="e">
        <f t="shared" si="958"/>
        <v>#REF!</v>
      </c>
      <c r="MDC631" s="161" t="e">
        <f t="shared" si="958"/>
        <v>#REF!</v>
      </c>
      <c r="MDD631" s="161" t="e">
        <f t="shared" si="958"/>
        <v>#REF!</v>
      </c>
      <c r="MDE631" s="161" t="e">
        <f t="shared" si="958"/>
        <v>#REF!</v>
      </c>
      <c r="MDF631" s="161" t="e">
        <f t="shared" si="958"/>
        <v>#REF!</v>
      </c>
      <c r="MDG631" s="161" t="e">
        <f t="shared" si="958"/>
        <v>#REF!</v>
      </c>
      <c r="MDH631" s="161" t="e">
        <f t="shared" si="958"/>
        <v>#REF!</v>
      </c>
      <c r="MDI631" s="161" t="e">
        <f t="shared" si="958"/>
        <v>#REF!</v>
      </c>
      <c r="MDJ631" s="161" t="e">
        <f t="shared" si="958"/>
        <v>#REF!</v>
      </c>
      <c r="MDK631" s="161" t="e">
        <f t="shared" si="958"/>
        <v>#REF!</v>
      </c>
      <c r="MDL631" s="161" t="e">
        <f t="shared" si="958"/>
        <v>#REF!</v>
      </c>
      <c r="MDM631" s="161" t="e">
        <f t="shared" si="958"/>
        <v>#REF!</v>
      </c>
      <c r="MDN631" s="161" t="e">
        <f t="shared" si="958"/>
        <v>#REF!</v>
      </c>
      <c r="MDO631" s="161" t="e">
        <f t="shared" si="958"/>
        <v>#REF!</v>
      </c>
      <c r="MDP631" s="161" t="e">
        <f t="shared" si="958"/>
        <v>#REF!</v>
      </c>
      <c r="MDQ631" s="161" t="e">
        <f t="shared" si="958"/>
        <v>#REF!</v>
      </c>
      <c r="MDR631" s="161" t="e">
        <f t="shared" si="958"/>
        <v>#REF!</v>
      </c>
      <c r="MDS631" s="161" t="e">
        <f t="shared" si="958"/>
        <v>#REF!</v>
      </c>
      <c r="MDT631" s="161" t="e">
        <f t="shared" si="958"/>
        <v>#REF!</v>
      </c>
      <c r="MDU631" s="161" t="e">
        <f t="shared" si="958"/>
        <v>#REF!</v>
      </c>
      <c r="MDV631" s="161" t="e">
        <f t="shared" si="958"/>
        <v>#REF!</v>
      </c>
      <c r="MDW631" s="161" t="e">
        <f t="shared" si="958"/>
        <v>#REF!</v>
      </c>
      <c r="MDX631" s="161" t="e">
        <f t="shared" si="958"/>
        <v>#REF!</v>
      </c>
      <c r="MDY631" s="161" t="e">
        <f t="shared" si="958"/>
        <v>#REF!</v>
      </c>
      <c r="MDZ631" s="161" t="e">
        <f t="shared" si="958"/>
        <v>#REF!</v>
      </c>
      <c r="MEA631" s="161" t="e">
        <f t="shared" si="958"/>
        <v>#REF!</v>
      </c>
      <c r="MEB631" s="161" t="e">
        <f t="shared" si="958"/>
        <v>#REF!</v>
      </c>
      <c r="MEC631" s="161" t="e">
        <f t="shared" si="958"/>
        <v>#REF!</v>
      </c>
      <c r="MED631" s="161" t="e">
        <f t="shared" si="958"/>
        <v>#REF!</v>
      </c>
      <c r="MEE631" s="161" t="e">
        <f t="shared" si="958"/>
        <v>#REF!</v>
      </c>
      <c r="MEF631" s="161" t="e">
        <f t="shared" si="958"/>
        <v>#REF!</v>
      </c>
      <c r="MEG631" s="161" t="e">
        <f t="shared" si="958"/>
        <v>#REF!</v>
      </c>
      <c r="MEH631" s="161" t="e">
        <f t="shared" si="958"/>
        <v>#REF!</v>
      </c>
      <c r="MEI631" s="161" t="e">
        <f t="shared" si="958"/>
        <v>#REF!</v>
      </c>
      <c r="MEJ631" s="161" t="e">
        <f t="shared" si="958"/>
        <v>#REF!</v>
      </c>
      <c r="MEK631" s="161" t="e">
        <f t="shared" si="958"/>
        <v>#REF!</v>
      </c>
      <c r="MEL631" s="161" t="e">
        <f t="shared" si="958"/>
        <v>#REF!</v>
      </c>
      <c r="MEM631" s="161" t="e">
        <f t="shared" si="958"/>
        <v>#REF!</v>
      </c>
      <c r="MEN631" s="161" t="e">
        <f t="shared" si="958"/>
        <v>#REF!</v>
      </c>
      <c r="MEO631" s="161" t="e">
        <f t="shared" ref="MEO631:MGZ631" si="959">IF(OR(MEB631="YES",MED631="YES"),"YES","NO")</f>
        <v>#REF!</v>
      </c>
      <c r="MEP631" s="161" t="e">
        <f t="shared" si="959"/>
        <v>#REF!</v>
      </c>
      <c r="MEQ631" s="161" t="e">
        <f t="shared" si="959"/>
        <v>#REF!</v>
      </c>
      <c r="MER631" s="161" t="e">
        <f t="shared" si="959"/>
        <v>#REF!</v>
      </c>
      <c r="MES631" s="161" t="e">
        <f t="shared" si="959"/>
        <v>#REF!</v>
      </c>
      <c r="MET631" s="161" t="e">
        <f t="shared" si="959"/>
        <v>#REF!</v>
      </c>
      <c r="MEU631" s="161" t="e">
        <f t="shared" si="959"/>
        <v>#REF!</v>
      </c>
      <c r="MEV631" s="161" t="e">
        <f t="shared" si="959"/>
        <v>#REF!</v>
      </c>
      <c r="MEW631" s="161" t="e">
        <f t="shared" si="959"/>
        <v>#REF!</v>
      </c>
      <c r="MEX631" s="161" t="e">
        <f t="shared" si="959"/>
        <v>#REF!</v>
      </c>
      <c r="MEY631" s="161" t="e">
        <f t="shared" si="959"/>
        <v>#REF!</v>
      </c>
      <c r="MEZ631" s="161" t="e">
        <f t="shared" si="959"/>
        <v>#REF!</v>
      </c>
      <c r="MFA631" s="161" t="e">
        <f t="shared" si="959"/>
        <v>#REF!</v>
      </c>
      <c r="MFB631" s="161" t="e">
        <f t="shared" si="959"/>
        <v>#REF!</v>
      </c>
      <c r="MFC631" s="161" t="e">
        <f t="shared" si="959"/>
        <v>#REF!</v>
      </c>
      <c r="MFD631" s="161" t="e">
        <f t="shared" si="959"/>
        <v>#REF!</v>
      </c>
      <c r="MFE631" s="161" t="e">
        <f t="shared" si="959"/>
        <v>#REF!</v>
      </c>
      <c r="MFF631" s="161" t="e">
        <f t="shared" si="959"/>
        <v>#REF!</v>
      </c>
      <c r="MFG631" s="161" t="e">
        <f t="shared" si="959"/>
        <v>#REF!</v>
      </c>
      <c r="MFH631" s="161" t="e">
        <f t="shared" si="959"/>
        <v>#REF!</v>
      </c>
      <c r="MFI631" s="161" t="e">
        <f t="shared" si="959"/>
        <v>#REF!</v>
      </c>
      <c r="MFJ631" s="161" t="e">
        <f t="shared" si="959"/>
        <v>#REF!</v>
      </c>
      <c r="MFK631" s="161" t="e">
        <f t="shared" si="959"/>
        <v>#REF!</v>
      </c>
      <c r="MFL631" s="161" t="e">
        <f t="shared" si="959"/>
        <v>#REF!</v>
      </c>
      <c r="MFM631" s="161" t="e">
        <f t="shared" si="959"/>
        <v>#REF!</v>
      </c>
      <c r="MFN631" s="161" t="e">
        <f t="shared" si="959"/>
        <v>#REF!</v>
      </c>
      <c r="MFO631" s="161" t="e">
        <f t="shared" si="959"/>
        <v>#REF!</v>
      </c>
      <c r="MFP631" s="161" t="e">
        <f t="shared" si="959"/>
        <v>#REF!</v>
      </c>
      <c r="MFQ631" s="161" t="e">
        <f t="shared" si="959"/>
        <v>#REF!</v>
      </c>
      <c r="MFR631" s="161" t="e">
        <f t="shared" si="959"/>
        <v>#REF!</v>
      </c>
      <c r="MFS631" s="161" t="e">
        <f t="shared" si="959"/>
        <v>#REF!</v>
      </c>
      <c r="MFT631" s="161" t="e">
        <f t="shared" si="959"/>
        <v>#REF!</v>
      </c>
      <c r="MFU631" s="161" t="e">
        <f t="shared" si="959"/>
        <v>#REF!</v>
      </c>
      <c r="MFV631" s="161" t="e">
        <f t="shared" si="959"/>
        <v>#REF!</v>
      </c>
      <c r="MFW631" s="161" t="e">
        <f t="shared" si="959"/>
        <v>#REF!</v>
      </c>
      <c r="MFX631" s="161" t="e">
        <f t="shared" si="959"/>
        <v>#REF!</v>
      </c>
      <c r="MFY631" s="161" t="e">
        <f t="shared" si="959"/>
        <v>#REF!</v>
      </c>
      <c r="MFZ631" s="161" t="e">
        <f t="shared" si="959"/>
        <v>#REF!</v>
      </c>
      <c r="MGA631" s="161" t="e">
        <f t="shared" si="959"/>
        <v>#REF!</v>
      </c>
      <c r="MGB631" s="161" t="e">
        <f t="shared" si="959"/>
        <v>#REF!</v>
      </c>
      <c r="MGC631" s="161" t="e">
        <f t="shared" si="959"/>
        <v>#REF!</v>
      </c>
      <c r="MGD631" s="161" t="e">
        <f t="shared" si="959"/>
        <v>#REF!</v>
      </c>
      <c r="MGE631" s="161" t="e">
        <f t="shared" si="959"/>
        <v>#REF!</v>
      </c>
      <c r="MGF631" s="161" t="e">
        <f t="shared" si="959"/>
        <v>#REF!</v>
      </c>
      <c r="MGG631" s="161" t="e">
        <f t="shared" si="959"/>
        <v>#REF!</v>
      </c>
      <c r="MGH631" s="161" t="e">
        <f t="shared" si="959"/>
        <v>#REF!</v>
      </c>
      <c r="MGI631" s="161" t="e">
        <f t="shared" si="959"/>
        <v>#REF!</v>
      </c>
      <c r="MGJ631" s="161" t="e">
        <f t="shared" si="959"/>
        <v>#REF!</v>
      </c>
      <c r="MGK631" s="161" t="e">
        <f t="shared" si="959"/>
        <v>#REF!</v>
      </c>
      <c r="MGL631" s="161" t="e">
        <f t="shared" si="959"/>
        <v>#REF!</v>
      </c>
      <c r="MGM631" s="161" t="e">
        <f t="shared" si="959"/>
        <v>#REF!</v>
      </c>
      <c r="MGN631" s="161" t="e">
        <f t="shared" si="959"/>
        <v>#REF!</v>
      </c>
      <c r="MGO631" s="161" t="e">
        <f t="shared" si="959"/>
        <v>#REF!</v>
      </c>
      <c r="MGP631" s="161" t="e">
        <f t="shared" si="959"/>
        <v>#REF!</v>
      </c>
      <c r="MGQ631" s="161" t="e">
        <f t="shared" si="959"/>
        <v>#REF!</v>
      </c>
      <c r="MGR631" s="161" t="e">
        <f t="shared" si="959"/>
        <v>#REF!</v>
      </c>
      <c r="MGS631" s="161" t="e">
        <f t="shared" si="959"/>
        <v>#REF!</v>
      </c>
      <c r="MGT631" s="161" t="e">
        <f t="shared" si="959"/>
        <v>#REF!</v>
      </c>
      <c r="MGU631" s="161" t="e">
        <f t="shared" si="959"/>
        <v>#REF!</v>
      </c>
      <c r="MGV631" s="161" t="e">
        <f t="shared" si="959"/>
        <v>#REF!</v>
      </c>
      <c r="MGW631" s="161" t="e">
        <f t="shared" si="959"/>
        <v>#REF!</v>
      </c>
      <c r="MGX631" s="161" t="e">
        <f t="shared" si="959"/>
        <v>#REF!</v>
      </c>
      <c r="MGY631" s="161" t="e">
        <f t="shared" si="959"/>
        <v>#REF!</v>
      </c>
      <c r="MGZ631" s="161" t="e">
        <f t="shared" si="959"/>
        <v>#REF!</v>
      </c>
      <c r="MHA631" s="161" t="e">
        <f t="shared" ref="MHA631:MJL631" si="960">IF(OR(MGN631="YES",MGP631="YES"),"YES","NO")</f>
        <v>#REF!</v>
      </c>
      <c r="MHB631" s="161" t="e">
        <f t="shared" si="960"/>
        <v>#REF!</v>
      </c>
      <c r="MHC631" s="161" t="e">
        <f t="shared" si="960"/>
        <v>#REF!</v>
      </c>
      <c r="MHD631" s="161" t="e">
        <f t="shared" si="960"/>
        <v>#REF!</v>
      </c>
      <c r="MHE631" s="161" t="e">
        <f t="shared" si="960"/>
        <v>#REF!</v>
      </c>
      <c r="MHF631" s="161" t="e">
        <f t="shared" si="960"/>
        <v>#REF!</v>
      </c>
      <c r="MHG631" s="161" t="e">
        <f t="shared" si="960"/>
        <v>#REF!</v>
      </c>
      <c r="MHH631" s="161" t="e">
        <f t="shared" si="960"/>
        <v>#REF!</v>
      </c>
      <c r="MHI631" s="161" t="e">
        <f t="shared" si="960"/>
        <v>#REF!</v>
      </c>
      <c r="MHJ631" s="161" t="e">
        <f t="shared" si="960"/>
        <v>#REF!</v>
      </c>
      <c r="MHK631" s="161" t="e">
        <f t="shared" si="960"/>
        <v>#REF!</v>
      </c>
      <c r="MHL631" s="161" t="e">
        <f t="shared" si="960"/>
        <v>#REF!</v>
      </c>
      <c r="MHM631" s="161" t="e">
        <f t="shared" si="960"/>
        <v>#REF!</v>
      </c>
      <c r="MHN631" s="161" t="e">
        <f t="shared" si="960"/>
        <v>#REF!</v>
      </c>
      <c r="MHO631" s="161" t="e">
        <f t="shared" si="960"/>
        <v>#REF!</v>
      </c>
      <c r="MHP631" s="161" t="e">
        <f t="shared" si="960"/>
        <v>#REF!</v>
      </c>
      <c r="MHQ631" s="161" t="e">
        <f t="shared" si="960"/>
        <v>#REF!</v>
      </c>
      <c r="MHR631" s="161" t="e">
        <f t="shared" si="960"/>
        <v>#REF!</v>
      </c>
      <c r="MHS631" s="161" t="e">
        <f t="shared" si="960"/>
        <v>#REF!</v>
      </c>
      <c r="MHT631" s="161" t="e">
        <f t="shared" si="960"/>
        <v>#REF!</v>
      </c>
      <c r="MHU631" s="161" t="e">
        <f t="shared" si="960"/>
        <v>#REF!</v>
      </c>
      <c r="MHV631" s="161" t="e">
        <f t="shared" si="960"/>
        <v>#REF!</v>
      </c>
      <c r="MHW631" s="161" t="e">
        <f t="shared" si="960"/>
        <v>#REF!</v>
      </c>
      <c r="MHX631" s="161" t="e">
        <f t="shared" si="960"/>
        <v>#REF!</v>
      </c>
      <c r="MHY631" s="161" t="e">
        <f t="shared" si="960"/>
        <v>#REF!</v>
      </c>
      <c r="MHZ631" s="161" t="e">
        <f t="shared" si="960"/>
        <v>#REF!</v>
      </c>
      <c r="MIA631" s="161" t="e">
        <f t="shared" si="960"/>
        <v>#REF!</v>
      </c>
      <c r="MIB631" s="161" t="e">
        <f t="shared" si="960"/>
        <v>#REF!</v>
      </c>
      <c r="MIC631" s="161" t="e">
        <f t="shared" si="960"/>
        <v>#REF!</v>
      </c>
      <c r="MID631" s="161" t="e">
        <f t="shared" si="960"/>
        <v>#REF!</v>
      </c>
      <c r="MIE631" s="161" t="e">
        <f t="shared" si="960"/>
        <v>#REF!</v>
      </c>
      <c r="MIF631" s="161" t="e">
        <f t="shared" si="960"/>
        <v>#REF!</v>
      </c>
      <c r="MIG631" s="161" t="e">
        <f t="shared" si="960"/>
        <v>#REF!</v>
      </c>
      <c r="MIH631" s="161" t="e">
        <f t="shared" si="960"/>
        <v>#REF!</v>
      </c>
      <c r="MII631" s="161" t="e">
        <f t="shared" si="960"/>
        <v>#REF!</v>
      </c>
      <c r="MIJ631" s="161" t="e">
        <f t="shared" si="960"/>
        <v>#REF!</v>
      </c>
      <c r="MIK631" s="161" t="e">
        <f t="shared" si="960"/>
        <v>#REF!</v>
      </c>
      <c r="MIL631" s="161" t="e">
        <f t="shared" si="960"/>
        <v>#REF!</v>
      </c>
      <c r="MIM631" s="161" t="e">
        <f t="shared" si="960"/>
        <v>#REF!</v>
      </c>
      <c r="MIN631" s="161" t="e">
        <f t="shared" si="960"/>
        <v>#REF!</v>
      </c>
      <c r="MIO631" s="161" t="e">
        <f t="shared" si="960"/>
        <v>#REF!</v>
      </c>
      <c r="MIP631" s="161" t="e">
        <f t="shared" si="960"/>
        <v>#REF!</v>
      </c>
      <c r="MIQ631" s="161" t="e">
        <f t="shared" si="960"/>
        <v>#REF!</v>
      </c>
      <c r="MIR631" s="161" t="e">
        <f t="shared" si="960"/>
        <v>#REF!</v>
      </c>
      <c r="MIS631" s="161" t="e">
        <f t="shared" si="960"/>
        <v>#REF!</v>
      </c>
      <c r="MIT631" s="161" t="e">
        <f t="shared" si="960"/>
        <v>#REF!</v>
      </c>
      <c r="MIU631" s="161" t="e">
        <f t="shared" si="960"/>
        <v>#REF!</v>
      </c>
      <c r="MIV631" s="161" t="e">
        <f t="shared" si="960"/>
        <v>#REF!</v>
      </c>
      <c r="MIW631" s="161" t="e">
        <f t="shared" si="960"/>
        <v>#REF!</v>
      </c>
      <c r="MIX631" s="161" t="e">
        <f t="shared" si="960"/>
        <v>#REF!</v>
      </c>
      <c r="MIY631" s="161" t="e">
        <f t="shared" si="960"/>
        <v>#REF!</v>
      </c>
      <c r="MIZ631" s="161" t="e">
        <f t="shared" si="960"/>
        <v>#REF!</v>
      </c>
      <c r="MJA631" s="161" t="e">
        <f t="shared" si="960"/>
        <v>#REF!</v>
      </c>
      <c r="MJB631" s="161" t="e">
        <f t="shared" si="960"/>
        <v>#REF!</v>
      </c>
      <c r="MJC631" s="161" t="e">
        <f t="shared" si="960"/>
        <v>#REF!</v>
      </c>
      <c r="MJD631" s="161" t="e">
        <f t="shared" si="960"/>
        <v>#REF!</v>
      </c>
      <c r="MJE631" s="161" t="e">
        <f t="shared" si="960"/>
        <v>#REF!</v>
      </c>
      <c r="MJF631" s="161" t="e">
        <f t="shared" si="960"/>
        <v>#REF!</v>
      </c>
      <c r="MJG631" s="161" t="e">
        <f t="shared" si="960"/>
        <v>#REF!</v>
      </c>
      <c r="MJH631" s="161" t="e">
        <f t="shared" si="960"/>
        <v>#REF!</v>
      </c>
      <c r="MJI631" s="161" t="e">
        <f t="shared" si="960"/>
        <v>#REF!</v>
      </c>
      <c r="MJJ631" s="161" t="e">
        <f t="shared" si="960"/>
        <v>#REF!</v>
      </c>
      <c r="MJK631" s="161" t="e">
        <f t="shared" si="960"/>
        <v>#REF!</v>
      </c>
      <c r="MJL631" s="161" t="e">
        <f t="shared" si="960"/>
        <v>#REF!</v>
      </c>
      <c r="MJM631" s="161" t="e">
        <f t="shared" ref="MJM631:MLX631" si="961">IF(OR(MIZ631="YES",MJB631="YES"),"YES","NO")</f>
        <v>#REF!</v>
      </c>
      <c r="MJN631" s="161" t="e">
        <f t="shared" si="961"/>
        <v>#REF!</v>
      </c>
      <c r="MJO631" s="161" t="e">
        <f t="shared" si="961"/>
        <v>#REF!</v>
      </c>
      <c r="MJP631" s="161" t="e">
        <f t="shared" si="961"/>
        <v>#REF!</v>
      </c>
      <c r="MJQ631" s="161" t="e">
        <f t="shared" si="961"/>
        <v>#REF!</v>
      </c>
      <c r="MJR631" s="161" t="e">
        <f t="shared" si="961"/>
        <v>#REF!</v>
      </c>
      <c r="MJS631" s="161" t="e">
        <f t="shared" si="961"/>
        <v>#REF!</v>
      </c>
      <c r="MJT631" s="161" t="e">
        <f t="shared" si="961"/>
        <v>#REF!</v>
      </c>
      <c r="MJU631" s="161" t="e">
        <f t="shared" si="961"/>
        <v>#REF!</v>
      </c>
      <c r="MJV631" s="161" t="e">
        <f t="shared" si="961"/>
        <v>#REF!</v>
      </c>
      <c r="MJW631" s="161" t="e">
        <f t="shared" si="961"/>
        <v>#REF!</v>
      </c>
      <c r="MJX631" s="161" t="e">
        <f t="shared" si="961"/>
        <v>#REF!</v>
      </c>
      <c r="MJY631" s="161" t="e">
        <f t="shared" si="961"/>
        <v>#REF!</v>
      </c>
      <c r="MJZ631" s="161" t="e">
        <f t="shared" si="961"/>
        <v>#REF!</v>
      </c>
      <c r="MKA631" s="161" t="e">
        <f t="shared" si="961"/>
        <v>#REF!</v>
      </c>
      <c r="MKB631" s="161" t="e">
        <f t="shared" si="961"/>
        <v>#REF!</v>
      </c>
      <c r="MKC631" s="161" t="e">
        <f t="shared" si="961"/>
        <v>#REF!</v>
      </c>
      <c r="MKD631" s="161" t="e">
        <f t="shared" si="961"/>
        <v>#REF!</v>
      </c>
      <c r="MKE631" s="161" t="e">
        <f t="shared" si="961"/>
        <v>#REF!</v>
      </c>
      <c r="MKF631" s="161" t="e">
        <f t="shared" si="961"/>
        <v>#REF!</v>
      </c>
      <c r="MKG631" s="161" t="e">
        <f t="shared" si="961"/>
        <v>#REF!</v>
      </c>
      <c r="MKH631" s="161" t="e">
        <f t="shared" si="961"/>
        <v>#REF!</v>
      </c>
      <c r="MKI631" s="161" t="e">
        <f t="shared" si="961"/>
        <v>#REF!</v>
      </c>
      <c r="MKJ631" s="161" t="e">
        <f t="shared" si="961"/>
        <v>#REF!</v>
      </c>
      <c r="MKK631" s="161" t="e">
        <f t="shared" si="961"/>
        <v>#REF!</v>
      </c>
      <c r="MKL631" s="161" t="e">
        <f t="shared" si="961"/>
        <v>#REF!</v>
      </c>
      <c r="MKM631" s="161" t="e">
        <f t="shared" si="961"/>
        <v>#REF!</v>
      </c>
      <c r="MKN631" s="161" t="e">
        <f t="shared" si="961"/>
        <v>#REF!</v>
      </c>
      <c r="MKO631" s="161" t="e">
        <f t="shared" si="961"/>
        <v>#REF!</v>
      </c>
      <c r="MKP631" s="161" t="e">
        <f t="shared" si="961"/>
        <v>#REF!</v>
      </c>
      <c r="MKQ631" s="161" t="e">
        <f t="shared" si="961"/>
        <v>#REF!</v>
      </c>
      <c r="MKR631" s="161" t="e">
        <f t="shared" si="961"/>
        <v>#REF!</v>
      </c>
      <c r="MKS631" s="161" t="e">
        <f t="shared" si="961"/>
        <v>#REF!</v>
      </c>
      <c r="MKT631" s="161" t="e">
        <f t="shared" si="961"/>
        <v>#REF!</v>
      </c>
      <c r="MKU631" s="161" t="e">
        <f t="shared" si="961"/>
        <v>#REF!</v>
      </c>
      <c r="MKV631" s="161" t="e">
        <f t="shared" si="961"/>
        <v>#REF!</v>
      </c>
      <c r="MKW631" s="161" t="e">
        <f t="shared" si="961"/>
        <v>#REF!</v>
      </c>
      <c r="MKX631" s="161" t="e">
        <f t="shared" si="961"/>
        <v>#REF!</v>
      </c>
      <c r="MKY631" s="161" t="e">
        <f t="shared" si="961"/>
        <v>#REF!</v>
      </c>
      <c r="MKZ631" s="161" t="e">
        <f t="shared" si="961"/>
        <v>#REF!</v>
      </c>
      <c r="MLA631" s="161" t="e">
        <f t="shared" si="961"/>
        <v>#REF!</v>
      </c>
      <c r="MLB631" s="161" t="e">
        <f t="shared" si="961"/>
        <v>#REF!</v>
      </c>
      <c r="MLC631" s="161" t="e">
        <f t="shared" si="961"/>
        <v>#REF!</v>
      </c>
      <c r="MLD631" s="161" t="e">
        <f t="shared" si="961"/>
        <v>#REF!</v>
      </c>
      <c r="MLE631" s="161" t="e">
        <f t="shared" si="961"/>
        <v>#REF!</v>
      </c>
      <c r="MLF631" s="161" t="e">
        <f t="shared" si="961"/>
        <v>#REF!</v>
      </c>
      <c r="MLG631" s="161" t="e">
        <f t="shared" si="961"/>
        <v>#REF!</v>
      </c>
      <c r="MLH631" s="161" t="e">
        <f t="shared" si="961"/>
        <v>#REF!</v>
      </c>
      <c r="MLI631" s="161" t="e">
        <f t="shared" si="961"/>
        <v>#REF!</v>
      </c>
      <c r="MLJ631" s="161" t="e">
        <f t="shared" si="961"/>
        <v>#REF!</v>
      </c>
      <c r="MLK631" s="161" t="e">
        <f t="shared" si="961"/>
        <v>#REF!</v>
      </c>
      <c r="MLL631" s="161" t="e">
        <f t="shared" si="961"/>
        <v>#REF!</v>
      </c>
      <c r="MLM631" s="161" t="e">
        <f t="shared" si="961"/>
        <v>#REF!</v>
      </c>
      <c r="MLN631" s="161" t="e">
        <f t="shared" si="961"/>
        <v>#REF!</v>
      </c>
      <c r="MLO631" s="161" t="e">
        <f t="shared" si="961"/>
        <v>#REF!</v>
      </c>
      <c r="MLP631" s="161" t="e">
        <f t="shared" si="961"/>
        <v>#REF!</v>
      </c>
      <c r="MLQ631" s="161" t="e">
        <f t="shared" si="961"/>
        <v>#REF!</v>
      </c>
      <c r="MLR631" s="161" t="e">
        <f t="shared" si="961"/>
        <v>#REF!</v>
      </c>
      <c r="MLS631" s="161" t="e">
        <f t="shared" si="961"/>
        <v>#REF!</v>
      </c>
      <c r="MLT631" s="161" t="e">
        <f t="shared" si="961"/>
        <v>#REF!</v>
      </c>
      <c r="MLU631" s="161" t="e">
        <f t="shared" si="961"/>
        <v>#REF!</v>
      </c>
      <c r="MLV631" s="161" t="e">
        <f t="shared" si="961"/>
        <v>#REF!</v>
      </c>
      <c r="MLW631" s="161" t="e">
        <f t="shared" si="961"/>
        <v>#REF!</v>
      </c>
      <c r="MLX631" s="161" t="e">
        <f t="shared" si="961"/>
        <v>#REF!</v>
      </c>
      <c r="MLY631" s="161" t="e">
        <f t="shared" ref="MLY631:MOJ631" si="962">IF(OR(MLL631="YES",MLN631="YES"),"YES","NO")</f>
        <v>#REF!</v>
      </c>
      <c r="MLZ631" s="161" t="e">
        <f t="shared" si="962"/>
        <v>#REF!</v>
      </c>
      <c r="MMA631" s="161" t="e">
        <f t="shared" si="962"/>
        <v>#REF!</v>
      </c>
      <c r="MMB631" s="161" t="e">
        <f t="shared" si="962"/>
        <v>#REF!</v>
      </c>
      <c r="MMC631" s="161" t="e">
        <f t="shared" si="962"/>
        <v>#REF!</v>
      </c>
      <c r="MMD631" s="161" t="e">
        <f t="shared" si="962"/>
        <v>#REF!</v>
      </c>
      <c r="MME631" s="161" t="e">
        <f t="shared" si="962"/>
        <v>#REF!</v>
      </c>
      <c r="MMF631" s="161" t="e">
        <f t="shared" si="962"/>
        <v>#REF!</v>
      </c>
      <c r="MMG631" s="161" t="e">
        <f t="shared" si="962"/>
        <v>#REF!</v>
      </c>
      <c r="MMH631" s="161" t="e">
        <f t="shared" si="962"/>
        <v>#REF!</v>
      </c>
      <c r="MMI631" s="161" t="e">
        <f t="shared" si="962"/>
        <v>#REF!</v>
      </c>
      <c r="MMJ631" s="161" t="e">
        <f t="shared" si="962"/>
        <v>#REF!</v>
      </c>
      <c r="MMK631" s="161" t="e">
        <f t="shared" si="962"/>
        <v>#REF!</v>
      </c>
      <c r="MML631" s="161" t="e">
        <f t="shared" si="962"/>
        <v>#REF!</v>
      </c>
      <c r="MMM631" s="161" t="e">
        <f t="shared" si="962"/>
        <v>#REF!</v>
      </c>
      <c r="MMN631" s="161" t="e">
        <f t="shared" si="962"/>
        <v>#REF!</v>
      </c>
      <c r="MMO631" s="161" t="e">
        <f t="shared" si="962"/>
        <v>#REF!</v>
      </c>
      <c r="MMP631" s="161" t="e">
        <f t="shared" si="962"/>
        <v>#REF!</v>
      </c>
      <c r="MMQ631" s="161" t="e">
        <f t="shared" si="962"/>
        <v>#REF!</v>
      </c>
      <c r="MMR631" s="161" t="e">
        <f t="shared" si="962"/>
        <v>#REF!</v>
      </c>
      <c r="MMS631" s="161" t="e">
        <f t="shared" si="962"/>
        <v>#REF!</v>
      </c>
      <c r="MMT631" s="161" t="e">
        <f t="shared" si="962"/>
        <v>#REF!</v>
      </c>
      <c r="MMU631" s="161" t="e">
        <f t="shared" si="962"/>
        <v>#REF!</v>
      </c>
      <c r="MMV631" s="161" t="e">
        <f t="shared" si="962"/>
        <v>#REF!</v>
      </c>
      <c r="MMW631" s="161" t="e">
        <f t="shared" si="962"/>
        <v>#REF!</v>
      </c>
      <c r="MMX631" s="161" t="e">
        <f t="shared" si="962"/>
        <v>#REF!</v>
      </c>
      <c r="MMY631" s="161" t="e">
        <f t="shared" si="962"/>
        <v>#REF!</v>
      </c>
      <c r="MMZ631" s="161" t="e">
        <f t="shared" si="962"/>
        <v>#REF!</v>
      </c>
      <c r="MNA631" s="161" t="e">
        <f t="shared" si="962"/>
        <v>#REF!</v>
      </c>
      <c r="MNB631" s="161" t="e">
        <f t="shared" si="962"/>
        <v>#REF!</v>
      </c>
      <c r="MNC631" s="161" t="e">
        <f t="shared" si="962"/>
        <v>#REF!</v>
      </c>
      <c r="MND631" s="161" t="e">
        <f t="shared" si="962"/>
        <v>#REF!</v>
      </c>
      <c r="MNE631" s="161" t="e">
        <f t="shared" si="962"/>
        <v>#REF!</v>
      </c>
      <c r="MNF631" s="161" t="e">
        <f t="shared" si="962"/>
        <v>#REF!</v>
      </c>
      <c r="MNG631" s="161" t="e">
        <f t="shared" si="962"/>
        <v>#REF!</v>
      </c>
      <c r="MNH631" s="161" t="e">
        <f t="shared" si="962"/>
        <v>#REF!</v>
      </c>
      <c r="MNI631" s="161" t="e">
        <f t="shared" si="962"/>
        <v>#REF!</v>
      </c>
      <c r="MNJ631" s="161" t="e">
        <f t="shared" si="962"/>
        <v>#REF!</v>
      </c>
      <c r="MNK631" s="161" t="e">
        <f t="shared" si="962"/>
        <v>#REF!</v>
      </c>
      <c r="MNL631" s="161" t="e">
        <f t="shared" si="962"/>
        <v>#REF!</v>
      </c>
      <c r="MNM631" s="161" t="e">
        <f t="shared" si="962"/>
        <v>#REF!</v>
      </c>
      <c r="MNN631" s="161" t="e">
        <f t="shared" si="962"/>
        <v>#REF!</v>
      </c>
      <c r="MNO631" s="161" t="e">
        <f t="shared" si="962"/>
        <v>#REF!</v>
      </c>
      <c r="MNP631" s="161" t="e">
        <f t="shared" si="962"/>
        <v>#REF!</v>
      </c>
      <c r="MNQ631" s="161" t="e">
        <f t="shared" si="962"/>
        <v>#REF!</v>
      </c>
      <c r="MNR631" s="161" t="e">
        <f t="shared" si="962"/>
        <v>#REF!</v>
      </c>
      <c r="MNS631" s="161" t="e">
        <f t="shared" si="962"/>
        <v>#REF!</v>
      </c>
      <c r="MNT631" s="161" t="e">
        <f t="shared" si="962"/>
        <v>#REF!</v>
      </c>
      <c r="MNU631" s="161" t="e">
        <f t="shared" si="962"/>
        <v>#REF!</v>
      </c>
      <c r="MNV631" s="161" t="e">
        <f t="shared" si="962"/>
        <v>#REF!</v>
      </c>
      <c r="MNW631" s="161" t="e">
        <f t="shared" si="962"/>
        <v>#REF!</v>
      </c>
      <c r="MNX631" s="161" t="e">
        <f t="shared" si="962"/>
        <v>#REF!</v>
      </c>
      <c r="MNY631" s="161" t="e">
        <f t="shared" si="962"/>
        <v>#REF!</v>
      </c>
      <c r="MNZ631" s="161" t="e">
        <f t="shared" si="962"/>
        <v>#REF!</v>
      </c>
      <c r="MOA631" s="161" t="e">
        <f t="shared" si="962"/>
        <v>#REF!</v>
      </c>
      <c r="MOB631" s="161" t="e">
        <f t="shared" si="962"/>
        <v>#REF!</v>
      </c>
      <c r="MOC631" s="161" t="e">
        <f t="shared" si="962"/>
        <v>#REF!</v>
      </c>
      <c r="MOD631" s="161" t="e">
        <f t="shared" si="962"/>
        <v>#REF!</v>
      </c>
      <c r="MOE631" s="161" t="e">
        <f t="shared" si="962"/>
        <v>#REF!</v>
      </c>
      <c r="MOF631" s="161" t="e">
        <f t="shared" si="962"/>
        <v>#REF!</v>
      </c>
      <c r="MOG631" s="161" t="e">
        <f t="shared" si="962"/>
        <v>#REF!</v>
      </c>
      <c r="MOH631" s="161" t="e">
        <f t="shared" si="962"/>
        <v>#REF!</v>
      </c>
      <c r="MOI631" s="161" t="e">
        <f t="shared" si="962"/>
        <v>#REF!</v>
      </c>
      <c r="MOJ631" s="161" t="e">
        <f t="shared" si="962"/>
        <v>#REF!</v>
      </c>
      <c r="MOK631" s="161" t="e">
        <f t="shared" ref="MOK631:MQV631" si="963">IF(OR(MNX631="YES",MNZ631="YES"),"YES","NO")</f>
        <v>#REF!</v>
      </c>
      <c r="MOL631" s="161" t="e">
        <f t="shared" si="963"/>
        <v>#REF!</v>
      </c>
      <c r="MOM631" s="161" t="e">
        <f t="shared" si="963"/>
        <v>#REF!</v>
      </c>
      <c r="MON631" s="161" t="e">
        <f t="shared" si="963"/>
        <v>#REF!</v>
      </c>
      <c r="MOO631" s="161" t="e">
        <f t="shared" si="963"/>
        <v>#REF!</v>
      </c>
      <c r="MOP631" s="161" t="e">
        <f t="shared" si="963"/>
        <v>#REF!</v>
      </c>
      <c r="MOQ631" s="161" t="e">
        <f t="shared" si="963"/>
        <v>#REF!</v>
      </c>
      <c r="MOR631" s="161" t="e">
        <f t="shared" si="963"/>
        <v>#REF!</v>
      </c>
      <c r="MOS631" s="161" t="e">
        <f t="shared" si="963"/>
        <v>#REF!</v>
      </c>
      <c r="MOT631" s="161" t="e">
        <f t="shared" si="963"/>
        <v>#REF!</v>
      </c>
      <c r="MOU631" s="161" t="e">
        <f t="shared" si="963"/>
        <v>#REF!</v>
      </c>
      <c r="MOV631" s="161" t="e">
        <f t="shared" si="963"/>
        <v>#REF!</v>
      </c>
      <c r="MOW631" s="161" t="e">
        <f t="shared" si="963"/>
        <v>#REF!</v>
      </c>
      <c r="MOX631" s="161" t="e">
        <f t="shared" si="963"/>
        <v>#REF!</v>
      </c>
      <c r="MOY631" s="161" t="e">
        <f t="shared" si="963"/>
        <v>#REF!</v>
      </c>
      <c r="MOZ631" s="161" t="e">
        <f t="shared" si="963"/>
        <v>#REF!</v>
      </c>
      <c r="MPA631" s="161" t="e">
        <f t="shared" si="963"/>
        <v>#REF!</v>
      </c>
      <c r="MPB631" s="161" t="e">
        <f t="shared" si="963"/>
        <v>#REF!</v>
      </c>
      <c r="MPC631" s="161" t="e">
        <f t="shared" si="963"/>
        <v>#REF!</v>
      </c>
      <c r="MPD631" s="161" t="e">
        <f t="shared" si="963"/>
        <v>#REF!</v>
      </c>
      <c r="MPE631" s="161" t="e">
        <f t="shared" si="963"/>
        <v>#REF!</v>
      </c>
      <c r="MPF631" s="161" t="e">
        <f t="shared" si="963"/>
        <v>#REF!</v>
      </c>
      <c r="MPG631" s="161" t="e">
        <f t="shared" si="963"/>
        <v>#REF!</v>
      </c>
      <c r="MPH631" s="161" t="e">
        <f t="shared" si="963"/>
        <v>#REF!</v>
      </c>
      <c r="MPI631" s="161" t="e">
        <f t="shared" si="963"/>
        <v>#REF!</v>
      </c>
      <c r="MPJ631" s="161" t="e">
        <f t="shared" si="963"/>
        <v>#REF!</v>
      </c>
      <c r="MPK631" s="161" t="e">
        <f t="shared" si="963"/>
        <v>#REF!</v>
      </c>
      <c r="MPL631" s="161" t="e">
        <f t="shared" si="963"/>
        <v>#REF!</v>
      </c>
      <c r="MPM631" s="161" t="e">
        <f t="shared" si="963"/>
        <v>#REF!</v>
      </c>
      <c r="MPN631" s="161" t="e">
        <f t="shared" si="963"/>
        <v>#REF!</v>
      </c>
      <c r="MPO631" s="161" t="e">
        <f t="shared" si="963"/>
        <v>#REF!</v>
      </c>
      <c r="MPP631" s="161" t="e">
        <f t="shared" si="963"/>
        <v>#REF!</v>
      </c>
      <c r="MPQ631" s="161" t="e">
        <f t="shared" si="963"/>
        <v>#REF!</v>
      </c>
      <c r="MPR631" s="161" t="e">
        <f t="shared" si="963"/>
        <v>#REF!</v>
      </c>
      <c r="MPS631" s="161" t="e">
        <f t="shared" si="963"/>
        <v>#REF!</v>
      </c>
      <c r="MPT631" s="161" t="e">
        <f t="shared" si="963"/>
        <v>#REF!</v>
      </c>
      <c r="MPU631" s="161" t="e">
        <f t="shared" si="963"/>
        <v>#REF!</v>
      </c>
      <c r="MPV631" s="161" t="e">
        <f t="shared" si="963"/>
        <v>#REF!</v>
      </c>
      <c r="MPW631" s="161" t="e">
        <f t="shared" si="963"/>
        <v>#REF!</v>
      </c>
      <c r="MPX631" s="161" t="e">
        <f t="shared" si="963"/>
        <v>#REF!</v>
      </c>
      <c r="MPY631" s="161" t="e">
        <f t="shared" si="963"/>
        <v>#REF!</v>
      </c>
      <c r="MPZ631" s="161" t="e">
        <f t="shared" si="963"/>
        <v>#REF!</v>
      </c>
      <c r="MQA631" s="161" t="e">
        <f t="shared" si="963"/>
        <v>#REF!</v>
      </c>
      <c r="MQB631" s="161" t="e">
        <f t="shared" si="963"/>
        <v>#REF!</v>
      </c>
      <c r="MQC631" s="161" t="e">
        <f t="shared" si="963"/>
        <v>#REF!</v>
      </c>
      <c r="MQD631" s="161" t="e">
        <f t="shared" si="963"/>
        <v>#REF!</v>
      </c>
      <c r="MQE631" s="161" t="e">
        <f t="shared" si="963"/>
        <v>#REF!</v>
      </c>
      <c r="MQF631" s="161" t="e">
        <f t="shared" si="963"/>
        <v>#REF!</v>
      </c>
      <c r="MQG631" s="161" t="e">
        <f t="shared" si="963"/>
        <v>#REF!</v>
      </c>
      <c r="MQH631" s="161" t="e">
        <f t="shared" si="963"/>
        <v>#REF!</v>
      </c>
      <c r="MQI631" s="161" t="e">
        <f t="shared" si="963"/>
        <v>#REF!</v>
      </c>
      <c r="MQJ631" s="161" t="e">
        <f t="shared" si="963"/>
        <v>#REF!</v>
      </c>
      <c r="MQK631" s="161" t="e">
        <f t="shared" si="963"/>
        <v>#REF!</v>
      </c>
      <c r="MQL631" s="161" t="e">
        <f t="shared" si="963"/>
        <v>#REF!</v>
      </c>
      <c r="MQM631" s="161" t="e">
        <f t="shared" si="963"/>
        <v>#REF!</v>
      </c>
      <c r="MQN631" s="161" t="e">
        <f t="shared" si="963"/>
        <v>#REF!</v>
      </c>
      <c r="MQO631" s="161" t="e">
        <f t="shared" si="963"/>
        <v>#REF!</v>
      </c>
      <c r="MQP631" s="161" t="e">
        <f t="shared" si="963"/>
        <v>#REF!</v>
      </c>
      <c r="MQQ631" s="161" t="e">
        <f t="shared" si="963"/>
        <v>#REF!</v>
      </c>
      <c r="MQR631" s="161" t="e">
        <f t="shared" si="963"/>
        <v>#REF!</v>
      </c>
      <c r="MQS631" s="161" t="e">
        <f t="shared" si="963"/>
        <v>#REF!</v>
      </c>
      <c r="MQT631" s="161" t="e">
        <f t="shared" si="963"/>
        <v>#REF!</v>
      </c>
      <c r="MQU631" s="161" t="e">
        <f t="shared" si="963"/>
        <v>#REF!</v>
      </c>
      <c r="MQV631" s="161" t="e">
        <f t="shared" si="963"/>
        <v>#REF!</v>
      </c>
      <c r="MQW631" s="161" t="e">
        <f t="shared" ref="MQW631:MTH631" si="964">IF(OR(MQJ631="YES",MQL631="YES"),"YES","NO")</f>
        <v>#REF!</v>
      </c>
      <c r="MQX631" s="161" t="e">
        <f t="shared" si="964"/>
        <v>#REF!</v>
      </c>
      <c r="MQY631" s="161" t="e">
        <f t="shared" si="964"/>
        <v>#REF!</v>
      </c>
      <c r="MQZ631" s="161" t="e">
        <f t="shared" si="964"/>
        <v>#REF!</v>
      </c>
      <c r="MRA631" s="161" t="e">
        <f t="shared" si="964"/>
        <v>#REF!</v>
      </c>
      <c r="MRB631" s="161" t="e">
        <f t="shared" si="964"/>
        <v>#REF!</v>
      </c>
      <c r="MRC631" s="161" t="e">
        <f t="shared" si="964"/>
        <v>#REF!</v>
      </c>
      <c r="MRD631" s="161" t="e">
        <f t="shared" si="964"/>
        <v>#REF!</v>
      </c>
      <c r="MRE631" s="161" t="e">
        <f t="shared" si="964"/>
        <v>#REF!</v>
      </c>
      <c r="MRF631" s="161" t="e">
        <f t="shared" si="964"/>
        <v>#REF!</v>
      </c>
      <c r="MRG631" s="161" t="e">
        <f t="shared" si="964"/>
        <v>#REF!</v>
      </c>
      <c r="MRH631" s="161" t="e">
        <f t="shared" si="964"/>
        <v>#REF!</v>
      </c>
      <c r="MRI631" s="161" t="e">
        <f t="shared" si="964"/>
        <v>#REF!</v>
      </c>
      <c r="MRJ631" s="161" t="e">
        <f t="shared" si="964"/>
        <v>#REF!</v>
      </c>
      <c r="MRK631" s="161" t="e">
        <f t="shared" si="964"/>
        <v>#REF!</v>
      </c>
      <c r="MRL631" s="161" t="e">
        <f t="shared" si="964"/>
        <v>#REF!</v>
      </c>
      <c r="MRM631" s="161" t="e">
        <f t="shared" si="964"/>
        <v>#REF!</v>
      </c>
      <c r="MRN631" s="161" t="e">
        <f t="shared" si="964"/>
        <v>#REF!</v>
      </c>
      <c r="MRO631" s="161" t="e">
        <f t="shared" si="964"/>
        <v>#REF!</v>
      </c>
      <c r="MRP631" s="161" t="e">
        <f t="shared" si="964"/>
        <v>#REF!</v>
      </c>
      <c r="MRQ631" s="161" t="e">
        <f t="shared" si="964"/>
        <v>#REF!</v>
      </c>
      <c r="MRR631" s="161" t="e">
        <f t="shared" si="964"/>
        <v>#REF!</v>
      </c>
      <c r="MRS631" s="161" t="e">
        <f t="shared" si="964"/>
        <v>#REF!</v>
      </c>
      <c r="MRT631" s="161" t="e">
        <f t="shared" si="964"/>
        <v>#REF!</v>
      </c>
      <c r="MRU631" s="161" t="e">
        <f t="shared" si="964"/>
        <v>#REF!</v>
      </c>
      <c r="MRV631" s="161" t="e">
        <f t="shared" si="964"/>
        <v>#REF!</v>
      </c>
      <c r="MRW631" s="161" t="e">
        <f t="shared" si="964"/>
        <v>#REF!</v>
      </c>
      <c r="MRX631" s="161" t="e">
        <f t="shared" si="964"/>
        <v>#REF!</v>
      </c>
      <c r="MRY631" s="161" t="e">
        <f t="shared" si="964"/>
        <v>#REF!</v>
      </c>
      <c r="MRZ631" s="161" t="e">
        <f t="shared" si="964"/>
        <v>#REF!</v>
      </c>
      <c r="MSA631" s="161" t="e">
        <f t="shared" si="964"/>
        <v>#REF!</v>
      </c>
      <c r="MSB631" s="161" t="e">
        <f t="shared" si="964"/>
        <v>#REF!</v>
      </c>
      <c r="MSC631" s="161" t="e">
        <f t="shared" si="964"/>
        <v>#REF!</v>
      </c>
      <c r="MSD631" s="161" t="e">
        <f t="shared" si="964"/>
        <v>#REF!</v>
      </c>
      <c r="MSE631" s="161" t="e">
        <f t="shared" si="964"/>
        <v>#REF!</v>
      </c>
      <c r="MSF631" s="161" t="e">
        <f t="shared" si="964"/>
        <v>#REF!</v>
      </c>
      <c r="MSG631" s="161" t="e">
        <f t="shared" si="964"/>
        <v>#REF!</v>
      </c>
      <c r="MSH631" s="161" t="e">
        <f t="shared" si="964"/>
        <v>#REF!</v>
      </c>
      <c r="MSI631" s="161" t="e">
        <f t="shared" si="964"/>
        <v>#REF!</v>
      </c>
      <c r="MSJ631" s="161" t="e">
        <f t="shared" si="964"/>
        <v>#REF!</v>
      </c>
      <c r="MSK631" s="161" t="e">
        <f t="shared" si="964"/>
        <v>#REF!</v>
      </c>
      <c r="MSL631" s="161" t="e">
        <f t="shared" si="964"/>
        <v>#REF!</v>
      </c>
      <c r="MSM631" s="161" t="e">
        <f t="shared" si="964"/>
        <v>#REF!</v>
      </c>
      <c r="MSN631" s="161" t="e">
        <f t="shared" si="964"/>
        <v>#REF!</v>
      </c>
      <c r="MSO631" s="161" t="e">
        <f t="shared" si="964"/>
        <v>#REF!</v>
      </c>
      <c r="MSP631" s="161" t="e">
        <f t="shared" si="964"/>
        <v>#REF!</v>
      </c>
      <c r="MSQ631" s="161" t="e">
        <f t="shared" si="964"/>
        <v>#REF!</v>
      </c>
      <c r="MSR631" s="161" t="e">
        <f t="shared" si="964"/>
        <v>#REF!</v>
      </c>
      <c r="MSS631" s="161" t="e">
        <f t="shared" si="964"/>
        <v>#REF!</v>
      </c>
      <c r="MST631" s="161" t="e">
        <f t="shared" si="964"/>
        <v>#REF!</v>
      </c>
      <c r="MSU631" s="161" t="e">
        <f t="shared" si="964"/>
        <v>#REF!</v>
      </c>
      <c r="MSV631" s="161" t="e">
        <f t="shared" si="964"/>
        <v>#REF!</v>
      </c>
      <c r="MSW631" s="161" t="e">
        <f t="shared" si="964"/>
        <v>#REF!</v>
      </c>
      <c r="MSX631" s="161" t="e">
        <f t="shared" si="964"/>
        <v>#REF!</v>
      </c>
      <c r="MSY631" s="161" t="e">
        <f t="shared" si="964"/>
        <v>#REF!</v>
      </c>
      <c r="MSZ631" s="161" t="e">
        <f t="shared" si="964"/>
        <v>#REF!</v>
      </c>
      <c r="MTA631" s="161" t="e">
        <f t="shared" si="964"/>
        <v>#REF!</v>
      </c>
      <c r="MTB631" s="161" t="e">
        <f t="shared" si="964"/>
        <v>#REF!</v>
      </c>
      <c r="MTC631" s="161" t="e">
        <f t="shared" si="964"/>
        <v>#REF!</v>
      </c>
      <c r="MTD631" s="161" t="e">
        <f t="shared" si="964"/>
        <v>#REF!</v>
      </c>
      <c r="MTE631" s="161" t="e">
        <f t="shared" si="964"/>
        <v>#REF!</v>
      </c>
      <c r="MTF631" s="161" t="e">
        <f t="shared" si="964"/>
        <v>#REF!</v>
      </c>
      <c r="MTG631" s="161" t="e">
        <f t="shared" si="964"/>
        <v>#REF!</v>
      </c>
      <c r="MTH631" s="161" t="e">
        <f t="shared" si="964"/>
        <v>#REF!</v>
      </c>
      <c r="MTI631" s="161" t="e">
        <f t="shared" ref="MTI631:MVT631" si="965">IF(OR(MSV631="YES",MSX631="YES"),"YES","NO")</f>
        <v>#REF!</v>
      </c>
      <c r="MTJ631" s="161" t="e">
        <f t="shared" si="965"/>
        <v>#REF!</v>
      </c>
      <c r="MTK631" s="161" t="e">
        <f t="shared" si="965"/>
        <v>#REF!</v>
      </c>
      <c r="MTL631" s="161" t="e">
        <f t="shared" si="965"/>
        <v>#REF!</v>
      </c>
      <c r="MTM631" s="161" t="e">
        <f t="shared" si="965"/>
        <v>#REF!</v>
      </c>
      <c r="MTN631" s="161" t="e">
        <f t="shared" si="965"/>
        <v>#REF!</v>
      </c>
      <c r="MTO631" s="161" t="e">
        <f t="shared" si="965"/>
        <v>#REF!</v>
      </c>
      <c r="MTP631" s="161" t="e">
        <f t="shared" si="965"/>
        <v>#REF!</v>
      </c>
      <c r="MTQ631" s="161" t="e">
        <f t="shared" si="965"/>
        <v>#REF!</v>
      </c>
      <c r="MTR631" s="161" t="e">
        <f t="shared" si="965"/>
        <v>#REF!</v>
      </c>
      <c r="MTS631" s="161" t="e">
        <f t="shared" si="965"/>
        <v>#REF!</v>
      </c>
      <c r="MTT631" s="161" t="e">
        <f t="shared" si="965"/>
        <v>#REF!</v>
      </c>
      <c r="MTU631" s="161" t="e">
        <f t="shared" si="965"/>
        <v>#REF!</v>
      </c>
      <c r="MTV631" s="161" t="e">
        <f t="shared" si="965"/>
        <v>#REF!</v>
      </c>
      <c r="MTW631" s="161" t="e">
        <f t="shared" si="965"/>
        <v>#REF!</v>
      </c>
      <c r="MTX631" s="161" t="e">
        <f t="shared" si="965"/>
        <v>#REF!</v>
      </c>
      <c r="MTY631" s="161" t="e">
        <f t="shared" si="965"/>
        <v>#REF!</v>
      </c>
      <c r="MTZ631" s="161" t="e">
        <f t="shared" si="965"/>
        <v>#REF!</v>
      </c>
      <c r="MUA631" s="161" t="e">
        <f t="shared" si="965"/>
        <v>#REF!</v>
      </c>
      <c r="MUB631" s="161" t="e">
        <f t="shared" si="965"/>
        <v>#REF!</v>
      </c>
      <c r="MUC631" s="161" t="e">
        <f t="shared" si="965"/>
        <v>#REF!</v>
      </c>
      <c r="MUD631" s="161" t="e">
        <f t="shared" si="965"/>
        <v>#REF!</v>
      </c>
      <c r="MUE631" s="161" t="e">
        <f t="shared" si="965"/>
        <v>#REF!</v>
      </c>
      <c r="MUF631" s="161" t="e">
        <f t="shared" si="965"/>
        <v>#REF!</v>
      </c>
      <c r="MUG631" s="161" t="e">
        <f t="shared" si="965"/>
        <v>#REF!</v>
      </c>
      <c r="MUH631" s="161" t="e">
        <f t="shared" si="965"/>
        <v>#REF!</v>
      </c>
      <c r="MUI631" s="161" t="e">
        <f t="shared" si="965"/>
        <v>#REF!</v>
      </c>
      <c r="MUJ631" s="161" t="e">
        <f t="shared" si="965"/>
        <v>#REF!</v>
      </c>
      <c r="MUK631" s="161" t="e">
        <f t="shared" si="965"/>
        <v>#REF!</v>
      </c>
      <c r="MUL631" s="161" t="e">
        <f t="shared" si="965"/>
        <v>#REF!</v>
      </c>
      <c r="MUM631" s="161" t="e">
        <f t="shared" si="965"/>
        <v>#REF!</v>
      </c>
      <c r="MUN631" s="161" t="e">
        <f t="shared" si="965"/>
        <v>#REF!</v>
      </c>
      <c r="MUO631" s="161" t="e">
        <f t="shared" si="965"/>
        <v>#REF!</v>
      </c>
      <c r="MUP631" s="161" t="e">
        <f t="shared" si="965"/>
        <v>#REF!</v>
      </c>
      <c r="MUQ631" s="161" t="e">
        <f t="shared" si="965"/>
        <v>#REF!</v>
      </c>
      <c r="MUR631" s="161" t="e">
        <f t="shared" si="965"/>
        <v>#REF!</v>
      </c>
      <c r="MUS631" s="161" t="e">
        <f t="shared" si="965"/>
        <v>#REF!</v>
      </c>
      <c r="MUT631" s="161" t="e">
        <f t="shared" si="965"/>
        <v>#REF!</v>
      </c>
      <c r="MUU631" s="161" t="e">
        <f t="shared" si="965"/>
        <v>#REF!</v>
      </c>
      <c r="MUV631" s="161" t="e">
        <f t="shared" si="965"/>
        <v>#REF!</v>
      </c>
      <c r="MUW631" s="161" t="e">
        <f t="shared" si="965"/>
        <v>#REF!</v>
      </c>
      <c r="MUX631" s="161" t="e">
        <f t="shared" si="965"/>
        <v>#REF!</v>
      </c>
      <c r="MUY631" s="161" t="e">
        <f t="shared" si="965"/>
        <v>#REF!</v>
      </c>
      <c r="MUZ631" s="161" t="e">
        <f t="shared" si="965"/>
        <v>#REF!</v>
      </c>
      <c r="MVA631" s="161" t="e">
        <f t="shared" si="965"/>
        <v>#REF!</v>
      </c>
      <c r="MVB631" s="161" t="e">
        <f t="shared" si="965"/>
        <v>#REF!</v>
      </c>
      <c r="MVC631" s="161" t="e">
        <f t="shared" si="965"/>
        <v>#REF!</v>
      </c>
      <c r="MVD631" s="161" t="e">
        <f t="shared" si="965"/>
        <v>#REF!</v>
      </c>
      <c r="MVE631" s="161" t="e">
        <f t="shared" si="965"/>
        <v>#REF!</v>
      </c>
      <c r="MVF631" s="161" t="e">
        <f t="shared" si="965"/>
        <v>#REF!</v>
      </c>
      <c r="MVG631" s="161" t="e">
        <f t="shared" si="965"/>
        <v>#REF!</v>
      </c>
      <c r="MVH631" s="161" t="e">
        <f t="shared" si="965"/>
        <v>#REF!</v>
      </c>
      <c r="MVI631" s="161" t="e">
        <f t="shared" si="965"/>
        <v>#REF!</v>
      </c>
      <c r="MVJ631" s="161" t="e">
        <f t="shared" si="965"/>
        <v>#REF!</v>
      </c>
      <c r="MVK631" s="161" t="e">
        <f t="shared" si="965"/>
        <v>#REF!</v>
      </c>
      <c r="MVL631" s="161" t="e">
        <f t="shared" si="965"/>
        <v>#REF!</v>
      </c>
      <c r="MVM631" s="161" t="e">
        <f t="shared" si="965"/>
        <v>#REF!</v>
      </c>
      <c r="MVN631" s="161" t="e">
        <f t="shared" si="965"/>
        <v>#REF!</v>
      </c>
      <c r="MVO631" s="161" t="e">
        <f t="shared" si="965"/>
        <v>#REF!</v>
      </c>
      <c r="MVP631" s="161" t="e">
        <f t="shared" si="965"/>
        <v>#REF!</v>
      </c>
      <c r="MVQ631" s="161" t="e">
        <f t="shared" si="965"/>
        <v>#REF!</v>
      </c>
      <c r="MVR631" s="161" t="e">
        <f t="shared" si="965"/>
        <v>#REF!</v>
      </c>
      <c r="MVS631" s="161" t="e">
        <f t="shared" si="965"/>
        <v>#REF!</v>
      </c>
      <c r="MVT631" s="161" t="e">
        <f t="shared" si="965"/>
        <v>#REF!</v>
      </c>
      <c r="MVU631" s="161" t="e">
        <f t="shared" ref="MVU631:MYF631" si="966">IF(OR(MVH631="YES",MVJ631="YES"),"YES","NO")</f>
        <v>#REF!</v>
      </c>
      <c r="MVV631" s="161" t="e">
        <f t="shared" si="966"/>
        <v>#REF!</v>
      </c>
      <c r="MVW631" s="161" t="e">
        <f t="shared" si="966"/>
        <v>#REF!</v>
      </c>
      <c r="MVX631" s="161" t="e">
        <f t="shared" si="966"/>
        <v>#REF!</v>
      </c>
      <c r="MVY631" s="161" t="e">
        <f t="shared" si="966"/>
        <v>#REF!</v>
      </c>
      <c r="MVZ631" s="161" t="e">
        <f t="shared" si="966"/>
        <v>#REF!</v>
      </c>
      <c r="MWA631" s="161" t="e">
        <f t="shared" si="966"/>
        <v>#REF!</v>
      </c>
      <c r="MWB631" s="161" t="e">
        <f t="shared" si="966"/>
        <v>#REF!</v>
      </c>
      <c r="MWC631" s="161" t="e">
        <f t="shared" si="966"/>
        <v>#REF!</v>
      </c>
      <c r="MWD631" s="161" t="e">
        <f t="shared" si="966"/>
        <v>#REF!</v>
      </c>
      <c r="MWE631" s="161" t="e">
        <f t="shared" si="966"/>
        <v>#REF!</v>
      </c>
      <c r="MWF631" s="161" t="e">
        <f t="shared" si="966"/>
        <v>#REF!</v>
      </c>
      <c r="MWG631" s="161" t="e">
        <f t="shared" si="966"/>
        <v>#REF!</v>
      </c>
      <c r="MWH631" s="161" t="e">
        <f t="shared" si="966"/>
        <v>#REF!</v>
      </c>
      <c r="MWI631" s="161" t="e">
        <f t="shared" si="966"/>
        <v>#REF!</v>
      </c>
      <c r="MWJ631" s="161" t="e">
        <f t="shared" si="966"/>
        <v>#REF!</v>
      </c>
      <c r="MWK631" s="161" t="e">
        <f t="shared" si="966"/>
        <v>#REF!</v>
      </c>
      <c r="MWL631" s="161" t="e">
        <f t="shared" si="966"/>
        <v>#REF!</v>
      </c>
      <c r="MWM631" s="161" t="e">
        <f t="shared" si="966"/>
        <v>#REF!</v>
      </c>
      <c r="MWN631" s="161" t="e">
        <f t="shared" si="966"/>
        <v>#REF!</v>
      </c>
      <c r="MWO631" s="161" t="e">
        <f t="shared" si="966"/>
        <v>#REF!</v>
      </c>
      <c r="MWP631" s="161" t="e">
        <f t="shared" si="966"/>
        <v>#REF!</v>
      </c>
      <c r="MWQ631" s="161" t="e">
        <f t="shared" si="966"/>
        <v>#REF!</v>
      </c>
      <c r="MWR631" s="161" t="e">
        <f t="shared" si="966"/>
        <v>#REF!</v>
      </c>
      <c r="MWS631" s="161" t="e">
        <f t="shared" si="966"/>
        <v>#REF!</v>
      </c>
      <c r="MWT631" s="161" t="e">
        <f t="shared" si="966"/>
        <v>#REF!</v>
      </c>
      <c r="MWU631" s="161" t="e">
        <f t="shared" si="966"/>
        <v>#REF!</v>
      </c>
      <c r="MWV631" s="161" t="e">
        <f t="shared" si="966"/>
        <v>#REF!</v>
      </c>
      <c r="MWW631" s="161" t="e">
        <f t="shared" si="966"/>
        <v>#REF!</v>
      </c>
      <c r="MWX631" s="161" t="e">
        <f t="shared" si="966"/>
        <v>#REF!</v>
      </c>
      <c r="MWY631" s="161" t="e">
        <f t="shared" si="966"/>
        <v>#REF!</v>
      </c>
      <c r="MWZ631" s="161" t="e">
        <f t="shared" si="966"/>
        <v>#REF!</v>
      </c>
      <c r="MXA631" s="161" t="e">
        <f t="shared" si="966"/>
        <v>#REF!</v>
      </c>
      <c r="MXB631" s="161" t="e">
        <f t="shared" si="966"/>
        <v>#REF!</v>
      </c>
      <c r="MXC631" s="161" t="e">
        <f t="shared" si="966"/>
        <v>#REF!</v>
      </c>
      <c r="MXD631" s="161" t="e">
        <f t="shared" si="966"/>
        <v>#REF!</v>
      </c>
      <c r="MXE631" s="161" t="e">
        <f t="shared" si="966"/>
        <v>#REF!</v>
      </c>
      <c r="MXF631" s="161" t="e">
        <f t="shared" si="966"/>
        <v>#REF!</v>
      </c>
      <c r="MXG631" s="161" t="e">
        <f t="shared" si="966"/>
        <v>#REF!</v>
      </c>
      <c r="MXH631" s="161" t="e">
        <f t="shared" si="966"/>
        <v>#REF!</v>
      </c>
      <c r="MXI631" s="161" t="e">
        <f t="shared" si="966"/>
        <v>#REF!</v>
      </c>
      <c r="MXJ631" s="161" t="e">
        <f t="shared" si="966"/>
        <v>#REF!</v>
      </c>
      <c r="MXK631" s="161" t="e">
        <f t="shared" si="966"/>
        <v>#REF!</v>
      </c>
      <c r="MXL631" s="161" t="e">
        <f t="shared" si="966"/>
        <v>#REF!</v>
      </c>
      <c r="MXM631" s="161" t="e">
        <f t="shared" si="966"/>
        <v>#REF!</v>
      </c>
      <c r="MXN631" s="161" t="e">
        <f t="shared" si="966"/>
        <v>#REF!</v>
      </c>
      <c r="MXO631" s="161" t="e">
        <f t="shared" si="966"/>
        <v>#REF!</v>
      </c>
      <c r="MXP631" s="161" t="e">
        <f t="shared" si="966"/>
        <v>#REF!</v>
      </c>
      <c r="MXQ631" s="161" t="e">
        <f t="shared" si="966"/>
        <v>#REF!</v>
      </c>
      <c r="MXR631" s="161" t="e">
        <f t="shared" si="966"/>
        <v>#REF!</v>
      </c>
      <c r="MXS631" s="161" t="e">
        <f t="shared" si="966"/>
        <v>#REF!</v>
      </c>
      <c r="MXT631" s="161" t="e">
        <f t="shared" si="966"/>
        <v>#REF!</v>
      </c>
      <c r="MXU631" s="161" t="e">
        <f t="shared" si="966"/>
        <v>#REF!</v>
      </c>
      <c r="MXV631" s="161" t="e">
        <f t="shared" si="966"/>
        <v>#REF!</v>
      </c>
      <c r="MXW631" s="161" t="e">
        <f t="shared" si="966"/>
        <v>#REF!</v>
      </c>
      <c r="MXX631" s="161" t="e">
        <f t="shared" si="966"/>
        <v>#REF!</v>
      </c>
      <c r="MXY631" s="161" t="e">
        <f t="shared" si="966"/>
        <v>#REF!</v>
      </c>
      <c r="MXZ631" s="161" t="e">
        <f t="shared" si="966"/>
        <v>#REF!</v>
      </c>
      <c r="MYA631" s="161" t="e">
        <f t="shared" si="966"/>
        <v>#REF!</v>
      </c>
      <c r="MYB631" s="161" t="e">
        <f t="shared" si="966"/>
        <v>#REF!</v>
      </c>
      <c r="MYC631" s="161" t="e">
        <f t="shared" si="966"/>
        <v>#REF!</v>
      </c>
      <c r="MYD631" s="161" t="e">
        <f t="shared" si="966"/>
        <v>#REF!</v>
      </c>
      <c r="MYE631" s="161" t="e">
        <f t="shared" si="966"/>
        <v>#REF!</v>
      </c>
      <c r="MYF631" s="161" t="e">
        <f t="shared" si="966"/>
        <v>#REF!</v>
      </c>
      <c r="MYG631" s="161" t="e">
        <f t="shared" ref="MYG631:NAR631" si="967">IF(OR(MXT631="YES",MXV631="YES"),"YES","NO")</f>
        <v>#REF!</v>
      </c>
      <c r="MYH631" s="161" t="e">
        <f t="shared" si="967"/>
        <v>#REF!</v>
      </c>
      <c r="MYI631" s="161" t="e">
        <f t="shared" si="967"/>
        <v>#REF!</v>
      </c>
      <c r="MYJ631" s="161" t="e">
        <f t="shared" si="967"/>
        <v>#REF!</v>
      </c>
      <c r="MYK631" s="161" t="e">
        <f t="shared" si="967"/>
        <v>#REF!</v>
      </c>
      <c r="MYL631" s="161" t="e">
        <f t="shared" si="967"/>
        <v>#REF!</v>
      </c>
      <c r="MYM631" s="161" t="e">
        <f t="shared" si="967"/>
        <v>#REF!</v>
      </c>
      <c r="MYN631" s="161" t="e">
        <f t="shared" si="967"/>
        <v>#REF!</v>
      </c>
      <c r="MYO631" s="161" t="e">
        <f t="shared" si="967"/>
        <v>#REF!</v>
      </c>
      <c r="MYP631" s="161" t="e">
        <f t="shared" si="967"/>
        <v>#REF!</v>
      </c>
      <c r="MYQ631" s="161" t="e">
        <f t="shared" si="967"/>
        <v>#REF!</v>
      </c>
      <c r="MYR631" s="161" t="e">
        <f t="shared" si="967"/>
        <v>#REF!</v>
      </c>
      <c r="MYS631" s="161" t="e">
        <f t="shared" si="967"/>
        <v>#REF!</v>
      </c>
      <c r="MYT631" s="161" t="e">
        <f t="shared" si="967"/>
        <v>#REF!</v>
      </c>
      <c r="MYU631" s="161" t="e">
        <f t="shared" si="967"/>
        <v>#REF!</v>
      </c>
      <c r="MYV631" s="161" t="e">
        <f t="shared" si="967"/>
        <v>#REF!</v>
      </c>
      <c r="MYW631" s="161" t="e">
        <f t="shared" si="967"/>
        <v>#REF!</v>
      </c>
      <c r="MYX631" s="161" t="e">
        <f t="shared" si="967"/>
        <v>#REF!</v>
      </c>
      <c r="MYY631" s="161" t="e">
        <f t="shared" si="967"/>
        <v>#REF!</v>
      </c>
      <c r="MYZ631" s="161" t="e">
        <f t="shared" si="967"/>
        <v>#REF!</v>
      </c>
      <c r="MZA631" s="161" t="e">
        <f t="shared" si="967"/>
        <v>#REF!</v>
      </c>
      <c r="MZB631" s="161" t="e">
        <f t="shared" si="967"/>
        <v>#REF!</v>
      </c>
      <c r="MZC631" s="161" t="e">
        <f t="shared" si="967"/>
        <v>#REF!</v>
      </c>
      <c r="MZD631" s="161" t="e">
        <f t="shared" si="967"/>
        <v>#REF!</v>
      </c>
      <c r="MZE631" s="161" t="e">
        <f t="shared" si="967"/>
        <v>#REF!</v>
      </c>
      <c r="MZF631" s="161" t="e">
        <f t="shared" si="967"/>
        <v>#REF!</v>
      </c>
      <c r="MZG631" s="161" t="e">
        <f t="shared" si="967"/>
        <v>#REF!</v>
      </c>
      <c r="MZH631" s="161" t="e">
        <f t="shared" si="967"/>
        <v>#REF!</v>
      </c>
      <c r="MZI631" s="161" t="e">
        <f t="shared" si="967"/>
        <v>#REF!</v>
      </c>
      <c r="MZJ631" s="161" t="e">
        <f t="shared" si="967"/>
        <v>#REF!</v>
      </c>
      <c r="MZK631" s="161" t="e">
        <f t="shared" si="967"/>
        <v>#REF!</v>
      </c>
      <c r="MZL631" s="161" t="e">
        <f t="shared" si="967"/>
        <v>#REF!</v>
      </c>
      <c r="MZM631" s="161" t="e">
        <f t="shared" si="967"/>
        <v>#REF!</v>
      </c>
      <c r="MZN631" s="161" t="e">
        <f t="shared" si="967"/>
        <v>#REF!</v>
      </c>
      <c r="MZO631" s="161" t="e">
        <f t="shared" si="967"/>
        <v>#REF!</v>
      </c>
      <c r="MZP631" s="161" t="e">
        <f t="shared" si="967"/>
        <v>#REF!</v>
      </c>
      <c r="MZQ631" s="161" t="e">
        <f t="shared" si="967"/>
        <v>#REF!</v>
      </c>
      <c r="MZR631" s="161" t="e">
        <f t="shared" si="967"/>
        <v>#REF!</v>
      </c>
      <c r="MZS631" s="161" t="e">
        <f t="shared" si="967"/>
        <v>#REF!</v>
      </c>
      <c r="MZT631" s="161" t="e">
        <f t="shared" si="967"/>
        <v>#REF!</v>
      </c>
      <c r="MZU631" s="161" t="e">
        <f t="shared" si="967"/>
        <v>#REF!</v>
      </c>
      <c r="MZV631" s="161" t="e">
        <f t="shared" si="967"/>
        <v>#REF!</v>
      </c>
      <c r="MZW631" s="161" t="e">
        <f t="shared" si="967"/>
        <v>#REF!</v>
      </c>
      <c r="MZX631" s="161" t="e">
        <f t="shared" si="967"/>
        <v>#REF!</v>
      </c>
      <c r="MZY631" s="161" t="e">
        <f t="shared" si="967"/>
        <v>#REF!</v>
      </c>
      <c r="MZZ631" s="161" t="e">
        <f t="shared" si="967"/>
        <v>#REF!</v>
      </c>
      <c r="NAA631" s="161" t="e">
        <f t="shared" si="967"/>
        <v>#REF!</v>
      </c>
      <c r="NAB631" s="161" t="e">
        <f t="shared" si="967"/>
        <v>#REF!</v>
      </c>
      <c r="NAC631" s="161" t="e">
        <f t="shared" si="967"/>
        <v>#REF!</v>
      </c>
      <c r="NAD631" s="161" t="e">
        <f t="shared" si="967"/>
        <v>#REF!</v>
      </c>
      <c r="NAE631" s="161" t="e">
        <f t="shared" si="967"/>
        <v>#REF!</v>
      </c>
      <c r="NAF631" s="161" t="e">
        <f t="shared" si="967"/>
        <v>#REF!</v>
      </c>
      <c r="NAG631" s="161" t="e">
        <f t="shared" si="967"/>
        <v>#REF!</v>
      </c>
      <c r="NAH631" s="161" t="e">
        <f t="shared" si="967"/>
        <v>#REF!</v>
      </c>
      <c r="NAI631" s="161" t="e">
        <f t="shared" si="967"/>
        <v>#REF!</v>
      </c>
      <c r="NAJ631" s="161" t="e">
        <f t="shared" si="967"/>
        <v>#REF!</v>
      </c>
      <c r="NAK631" s="161" t="e">
        <f t="shared" si="967"/>
        <v>#REF!</v>
      </c>
      <c r="NAL631" s="161" t="e">
        <f t="shared" si="967"/>
        <v>#REF!</v>
      </c>
      <c r="NAM631" s="161" t="e">
        <f t="shared" si="967"/>
        <v>#REF!</v>
      </c>
      <c r="NAN631" s="161" t="e">
        <f t="shared" si="967"/>
        <v>#REF!</v>
      </c>
      <c r="NAO631" s="161" t="e">
        <f t="shared" si="967"/>
        <v>#REF!</v>
      </c>
      <c r="NAP631" s="161" t="e">
        <f t="shared" si="967"/>
        <v>#REF!</v>
      </c>
      <c r="NAQ631" s="161" t="e">
        <f t="shared" si="967"/>
        <v>#REF!</v>
      </c>
      <c r="NAR631" s="161" t="e">
        <f t="shared" si="967"/>
        <v>#REF!</v>
      </c>
      <c r="NAS631" s="161" t="e">
        <f t="shared" ref="NAS631:NDD631" si="968">IF(OR(NAF631="YES",NAH631="YES"),"YES","NO")</f>
        <v>#REF!</v>
      </c>
      <c r="NAT631" s="161" t="e">
        <f t="shared" si="968"/>
        <v>#REF!</v>
      </c>
      <c r="NAU631" s="161" t="e">
        <f t="shared" si="968"/>
        <v>#REF!</v>
      </c>
      <c r="NAV631" s="161" t="e">
        <f t="shared" si="968"/>
        <v>#REF!</v>
      </c>
      <c r="NAW631" s="161" t="e">
        <f t="shared" si="968"/>
        <v>#REF!</v>
      </c>
      <c r="NAX631" s="161" t="e">
        <f t="shared" si="968"/>
        <v>#REF!</v>
      </c>
      <c r="NAY631" s="161" t="e">
        <f t="shared" si="968"/>
        <v>#REF!</v>
      </c>
      <c r="NAZ631" s="161" t="e">
        <f t="shared" si="968"/>
        <v>#REF!</v>
      </c>
      <c r="NBA631" s="161" t="e">
        <f t="shared" si="968"/>
        <v>#REF!</v>
      </c>
      <c r="NBB631" s="161" t="e">
        <f t="shared" si="968"/>
        <v>#REF!</v>
      </c>
      <c r="NBC631" s="161" t="e">
        <f t="shared" si="968"/>
        <v>#REF!</v>
      </c>
      <c r="NBD631" s="161" t="e">
        <f t="shared" si="968"/>
        <v>#REF!</v>
      </c>
      <c r="NBE631" s="161" t="e">
        <f t="shared" si="968"/>
        <v>#REF!</v>
      </c>
      <c r="NBF631" s="161" t="e">
        <f t="shared" si="968"/>
        <v>#REF!</v>
      </c>
      <c r="NBG631" s="161" t="e">
        <f t="shared" si="968"/>
        <v>#REF!</v>
      </c>
      <c r="NBH631" s="161" t="e">
        <f t="shared" si="968"/>
        <v>#REF!</v>
      </c>
      <c r="NBI631" s="161" t="e">
        <f t="shared" si="968"/>
        <v>#REF!</v>
      </c>
      <c r="NBJ631" s="161" t="e">
        <f t="shared" si="968"/>
        <v>#REF!</v>
      </c>
      <c r="NBK631" s="161" t="e">
        <f t="shared" si="968"/>
        <v>#REF!</v>
      </c>
      <c r="NBL631" s="161" t="e">
        <f t="shared" si="968"/>
        <v>#REF!</v>
      </c>
      <c r="NBM631" s="161" t="e">
        <f t="shared" si="968"/>
        <v>#REF!</v>
      </c>
      <c r="NBN631" s="161" t="e">
        <f t="shared" si="968"/>
        <v>#REF!</v>
      </c>
      <c r="NBO631" s="161" t="e">
        <f t="shared" si="968"/>
        <v>#REF!</v>
      </c>
      <c r="NBP631" s="161" t="e">
        <f t="shared" si="968"/>
        <v>#REF!</v>
      </c>
      <c r="NBQ631" s="161" t="e">
        <f t="shared" si="968"/>
        <v>#REF!</v>
      </c>
      <c r="NBR631" s="161" t="e">
        <f t="shared" si="968"/>
        <v>#REF!</v>
      </c>
      <c r="NBS631" s="161" t="e">
        <f t="shared" si="968"/>
        <v>#REF!</v>
      </c>
      <c r="NBT631" s="161" t="e">
        <f t="shared" si="968"/>
        <v>#REF!</v>
      </c>
      <c r="NBU631" s="161" t="e">
        <f t="shared" si="968"/>
        <v>#REF!</v>
      </c>
      <c r="NBV631" s="161" t="e">
        <f t="shared" si="968"/>
        <v>#REF!</v>
      </c>
      <c r="NBW631" s="161" t="e">
        <f t="shared" si="968"/>
        <v>#REF!</v>
      </c>
      <c r="NBX631" s="161" t="e">
        <f t="shared" si="968"/>
        <v>#REF!</v>
      </c>
      <c r="NBY631" s="161" t="e">
        <f t="shared" si="968"/>
        <v>#REF!</v>
      </c>
      <c r="NBZ631" s="161" t="e">
        <f t="shared" si="968"/>
        <v>#REF!</v>
      </c>
      <c r="NCA631" s="161" t="e">
        <f t="shared" si="968"/>
        <v>#REF!</v>
      </c>
      <c r="NCB631" s="161" t="e">
        <f t="shared" si="968"/>
        <v>#REF!</v>
      </c>
      <c r="NCC631" s="161" t="e">
        <f t="shared" si="968"/>
        <v>#REF!</v>
      </c>
      <c r="NCD631" s="161" t="e">
        <f t="shared" si="968"/>
        <v>#REF!</v>
      </c>
      <c r="NCE631" s="161" t="e">
        <f t="shared" si="968"/>
        <v>#REF!</v>
      </c>
      <c r="NCF631" s="161" t="e">
        <f t="shared" si="968"/>
        <v>#REF!</v>
      </c>
      <c r="NCG631" s="161" t="e">
        <f t="shared" si="968"/>
        <v>#REF!</v>
      </c>
      <c r="NCH631" s="161" t="e">
        <f t="shared" si="968"/>
        <v>#REF!</v>
      </c>
      <c r="NCI631" s="161" t="e">
        <f t="shared" si="968"/>
        <v>#REF!</v>
      </c>
      <c r="NCJ631" s="161" t="e">
        <f t="shared" si="968"/>
        <v>#REF!</v>
      </c>
      <c r="NCK631" s="161" t="e">
        <f t="shared" si="968"/>
        <v>#REF!</v>
      </c>
      <c r="NCL631" s="161" t="e">
        <f t="shared" si="968"/>
        <v>#REF!</v>
      </c>
      <c r="NCM631" s="161" t="e">
        <f t="shared" si="968"/>
        <v>#REF!</v>
      </c>
      <c r="NCN631" s="161" t="e">
        <f t="shared" si="968"/>
        <v>#REF!</v>
      </c>
      <c r="NCO631" s="161" t="e">
        <f t="shared" si="968"/>
        <v>#REF!</v>
      </c>
      <c r="NCP631" s="161" t="e">
        <f t="shared" si="968"/>
        <v>#REF!</v>
      </c>
      <c r="NCQ631" s="161" t="e">
        <f t="shared" si="968"/>
        <v>#REF!</v>
      </c>
      <c r="NCR631" s="161" t="e">
        <f t="shared" si="968"/>
        <v>#REF!</v>
      </c>
      <c r="NCS631" s="161" t="e">
        <f t="shared" si="968"/>
        <v>#REF!</v>
      </c>
      <c r="NCT631" s="161" t="e">
        <f t="shared" si="968"/>
        <v>#REF!</v>
      </c>
      <c r="NCU631" s="161" t="e">
        <f t="shared" si="968"/>
        <v>#REF!</v>
      </c>
      <c r="NCV631" s="161" t="e">
        <f t="shared" si="968"/>
        <v>#REF!</v>
      </c>
      <c r="NCW631" s="161" t="e">
        <f t="shared" si="968"/>
        <v>#REF!</v>
      </c>
      <c r="NCX631" s="161" t="e">
        <f t="shared" si="968"/>
        <v>#REF!</v>
      </c>
      <c r="NCY631" s="161" t="e">
        <f t="shared" si="968"/>
        <v>#REF!</v>
      </c>
      <c r="NCZ631" s="161" t="e">
        <f t="shared" si="968"/>
        <v>#REF!</v>
      </c>
      <c r="NDA631" s="161" t="e">
        <f t="shared" si="968"/>
        <v>#REF!</v>
      </c>
      <c r="NDB631" s="161" t="e">
        <f t="shared" si="968"/>
        <v>#REF!</v>
      </c>
      <c r="NDC631" s="161" t="e">
        <f t="shared" si="968"/>
        <v>#REF!</v>
      </c>
      <c r="NDD631" s="161" t="e">
        <f t="shared" si="968"/>
        <v>#REF!</v>
      </c>
      <c r="NDE631" s="161" t="e">
        <f t="shared" ref="NDE631:NFP631" si="969">IF(OR(NCR631="YES",NCT631="YES"),"YES","NO")</f>
        <v>#REF!</v>
      </c>
      <c r="NDF631" s="161" t="e">
        <f t="shared" si="969"/>
        <v>#REF!</v>
      </c>
      <c r="NDG631" s="161" t="e">
        <f t="shared" si="969"/>
        <v>#REF!</v>
      </c>
      <c r="NDH631" s="161" t="e">
        <f t="shared" si="969"/>
        <v>#REF!</v>
      </c>
      <c r="NDI631" s="161" t="e">
        <f t="shared" si="969"/>
        <v>#REF!</v>
      </c>
      <c r="NDJ631" s="161" t="e">
        <f t="shared" si="969"/>
        <v>#REF!</v>
      </c>
      <c r="NDK631" s="161" t="e">
        <f t="shared" si="969"/>
        <v>#REF!</v>
      </c>
      <c r="NDL631" s="161" t="e">
        <f t="shared" si="969"/>
        <v>#REF!</v>
      </c>
      <c r="NDM631" s="161" t="e">
        <f t="shared" si="969"/>
        <v>#REF!</v>
      </c>
      <c r="NDN631" s="161" t="e">
        <f t="shared" si="969"/>
        <v>#REF!</v>
      </c>
      <c r="NDO631" s="161" t="e">
        <f t="shared" si="969"/>
        <v>#REF!</v>
      </c>
      <c r="NDP631" s="161" t="e">
        <f t="shared" si="969"/>
        <v>#REF!</v>
      </c>
      <c r="NDQ631" s="161" t="e">
        <f t="shared" si="969"/>
        <v>#REF!</v>
      </c>
      <c r="NDR631" s="161" t="e">
        <f t="shared" si="969"/>
        <v>#REF!</v>
      </c>
      <c r="NDS631" s="161" t="e">
        <f t="shared" si="969"/>
        <v>#REF!</v>
      </c>
      <c r="NDT631" s="161" t="e">
        <f t="shared" si="969"/>
        <v>#REF!</v>
      </c>
      <c r="NDU631" s="161" t="e">
        <f t="shared" si="969"/>
        <v>#REF!</v>
      </c>
      <c r="NDV631" s="161" t="e">
        <f t="shared" si="969"/>
        <v>#REF!</v>
      </c>
      <c r="NDW631" s="161" t="e">
        <f t="shared" si="969"/>
        <v>#REF!</v>
      </c>
      <c r="NDX631" s="161" t="e">
        <f t="shared" si="969"/>
        <v>#REF!</v>
      </c>
      <c r="NDY631" s="161" t="e">
        <f t="shared" si="969"/>
        <v>#REF!</v>
      </c>
      <c r="NDZ631" s="161" t="e">
        <f t="shared" si="969"/>
        <v>#REF!</v>
      </c>
      <c r="NEA631" s="161" t="e">
        <f t="shared" si="969"/>
        <v>#REF!</v>
      </c>
      <c r="NEB631" s="161" t="e">
        <f t="shared" si="969"/>
        <v>#REF!</v>
      </c>
      <c r="NEC631" s="161" t="e">
        <f t="shared" si="969"/>
        <v>#REF!</v>
      </c>
      <c r="NED631" s="161" t="e">
        <f t="shared" si="969"/>
        <v>#REF!</v>
      </c>
      <c r="NEE631" s="161" t="e">
        <f t="shared" si="969"/>
        <v>#REF!</v>
      </c>
      <c r="NEF631" s="161" t="e">
        <f t="shared" si="969"/>
        <v>#REF!</v>
      </c>
      <c r="NEG631" s="161" t="e">
        <f t="shared" si="969"/>
        <v>#REF!</v>
      </c>
      <c r="NEH631" s="161" t="e">
        <f t="shared" si="969"/>
        <v>#REF!</v>
      </c>
      <c r="NEI631" s="161" t="e">
        <f t="shared" si="969"/>
        <v>#REF!</v>
      </c>
      <c r="NEJ631" s="161" t="e">
        <f t="shared" si="969"/>
        <v>#REF!</v>
      </c>
      <c r="NEK631" s="161" t="e">
        <f t="shared" si="969"/>
        <v>#REF!</v>
      </c>
      <c r="NEL631" s="161" t="e">
        <f t="shared" si="969"/>
        <v>#REF!</v>
      </c>
      <c r="NEM631" s="161" t="e">
        <f t="shared" si="969"/>
        <v>#REF!</v>
      </c>
      <c r="NEN631" s="161" t="e">
        <f t="shared" si="969"/>
        <v>#REF!</v>
      </c>
      <c r="NEO631" s="161" t="e">
        <f t="shared" si="969"/>
        <v>#REF!</v>
      </c>
      <c r="NEP631" s="161" t="e">
        <f t="shared" si="969"/>
        <v>#REF!</v>
      </c>
      <c r="NEQ631" s="161" t="e">
        <f t="shared" si="969"/>
        <v>#REF!</v>
      </c>
      <c r="NER631" s="161" t="e">
        <f t="shared" si="969"/>
        <v>#REF!</v>
      </c>
      <c r="NES631" s="161" t="e">
        <f t="shared" si="969"/>
        <v>#REF!</v>
      </c>
      <c r="NET631" s="161" t="e">
        <f t="shared" si="969"/>
        <v>#REF!</v>
      </c>
      <c r="NEU631" s="161" t="e">
        <f t="shared" si="969"/>
        <v>#REF!</v>
      </c>
      <c r="NEV631" s="161" t="e">
        <f t="shared" si="969"/>
        <v>#REF!</v>
      </c>
      <c r="NEW631" s="161" t="e">
        <f t="shared" si="969"/>
        <v>#REF!</v>
      </c>
      <c r="NEX631" s="161" t="e">
        <f t="shared" si="969"/>
        <v>#REF!</v>
      </c>
      <c r="NEY631" s="161" t="e">
        <f t="shared" si="969"/>
        <v>#REF!</v>
      </c>
      <c r="NEZ631" s="161" t="e">
        <f t="shared" si="969"/>
        <v>#REF!</v>
      </c>
      <c r="NFA631" s="161" t="e">
        <f t="shared" si="969"/>
        <v>#REF!</v>
      </c>
      <c r="NFB631" s="161" t="e">
        <f t="shared" si="969"/>
        <v>#REF!</v>
      </c>
      <c r="NFC631" s="161" t="e">
        <f t="shared" si="969"/>
        <v>#REF!</v>
      </c>
      <c r="NFD631" s="161" t="e">
        <f t="shared" si="969"/>
        <v>#REF!</v>
      </c>
      <c r="NFE631" s="161" t="e">
        <f t="shared" si="969"/>
        <v>#REF!</v>
      </c>
      <c r="NFF631" s="161" t="e">
        <f t="shared" si="969"/>
        <v>#REF!</v>
      </c>
      <c r="NFG631" s="161" t="e">
        <f t="shared" si="969"/>
        <v>#REF!</v>
      </c>
      <c r="NFH631" s="161" t="e">
        <f t="shared" si="969"/>
        <v>#REF!</v>
      </c>
      <c r="NFI631" s="161" t="e">
        <f t="shared" si="969"/>
        <v>#REF!</v>
      </c>
      <c r="NFJ631" s="161" t="e">
        <f t="shared" si="969"/>
        <v>#REF!</v>
      </c>
      <c r="NFK631" s="161" t="e">
        <f t="shared" si="969"/>
        <v>#REF!</v>
      </c>
      <c r="NFL631" s="161" t="e">
        <f t="shared" si="969"/>
        <v>#REF!</v>
      </c>
      <c r="NFM631" s="161" t="e">
        <f t="shared" si="969"/>
        <v>#REF!</v>
      </c>
      <c r="NFN631" s="161" t="e">
        <f t="shared" si="969"/>
        <v>#REF!</v>
      </c>
      <c r="NFO631" s="161" t="e">
        <f t="shared" si="969"/>
        <v>#REF!</v>
      </c>
      <c r="NFP631" s="161" t="e">
        <f t="shared" si="969"/>
        <v>#REF!</v>
      </c>
      <c r="NFQ631" s="161" t="e">
        <f t="shared" ref="NFQ631:NIB631" si="970">IF(OR(NFD631="YES",NFF631="YES"),"YES","NO")</f>
        <v>#REF!</v>
      </c>
      <c r="NFR631" s="161" t="e">
        <f t="shared" si="970"/>
        <v>#REF!</v>
      </c>
      <c r="NFS631" s="161" t="e">
        <f t="shared" si="970"/>
        <v>#REF!</v>
      </c>
      <c r="NFT631" s="161" t="e">
        <f t="shared" si="970"/>
        <v>#REF!</v>
      </c>
      <c r="NFU631" s="161" t="e">
        <f t="shared" si="970"/>
        <v>#REF!</v>
      </c>
      <c r="NFV631" s="161" t="e">
        <f t="shared" si="970"/>
        <v>#REF!</v>
      </c>
      <c r="NFW631" s="161" t="e">
        <f t="shared" si="970"/>
        <v>#REF!</v>
      </c>
      <c r="NFX631" s="161" t="e">
        <f t="shared" si="970"/>
        <v>#REF!</v>
      </c>
      <c r="NFY631" s="161" t="e">
        <f t="shared" si="970"/>
        <v>#REF!</v>
      </c>
      <c r="NFZ631" s="161" t="e">
        <f t="shared" si="970"/>
        <v>#REF!</v>
      </c>
      <c r="NGA631" s="161" t="e">
        <f t="shared" si="970"/>
        <v>#REF!</v>
      </c>
      <c r="NGB631" s="161" t="e">
        <f t="shared" si="970"/>
        <v>#REF!</v>
      </c>
      <c r="NGC631" s="161" t="e">
        <f t="shared" si="970"/>
        <v>#REF!</v>
      </c>
      <c r="NGD631" s="161" t="e">
        <f t="shared" si="970"/>
        <v>#REF!</v>
      </c>
      <c r="NGE631" s="161" t="e">
        <f t="shared" si="970"/>
        <v>#REF!</v>
      </c>
      <c r="NGF631" s="161" t="e">
        <f t="shared" si="970"/>
        <v>#REF!</v>
      </c>
      <c r="NGG631" s="161" t="e">
        <f t="shared" si="970"/>
        <v>#REF!</v>
      </c>
      <c r="NGH631" s="161" t="e">
        <f t="shared" si="970"/>
        <v>#REF!</v>
      </c>
      <c r="NGI631" s="161" t="e">
        <f t="shared" si="970"/>
        <v>#REF!</v>
      </c>
      <c r="NGJ631" s="161" t="e">
        <f t="shared" si="970"/>
        <v>#REF!</v>
      </c>
      <c r="NGK631" s="161" t="e">
        <f t="shared" si="970"/>
        <v>#REF!</v>
      </c>
      <c r="NGL631" s="161" t="e">
        <f t="shared" si="970"/>
        <v>#REF!</v>
      </c>
      <c r="NGM631" s="161" t="e">
        <f t="shared" si="970"/>
        <v>#REF!</v>
      </c>
      <c r="NGN631" s="161" t="e">
        <f t="shared" si="970"/>
        <v>#REF!</v>
      </c>
      <c r="NGO631" s="161" t="e">
        <f t="shared" si="970"/>
        <v>#REF!</v>
      </c>
      <c r="NGP631" s="161" t="e">
        <f t="shared" si="970"/>
        <v>#REF!</v>
      </c>
      <c r="NGQ631" s="161" t="e">
        <f t="shared" si="970"/>
        <v>#REF!</v>
      </c>
      <c r="NGR631" s="161" t="e">
        <f t="shared" si="970"/>
        <v>#REF!</v>
      </c>
      <c r="NGS631" s="161" t="e">
        <f t="shared" si="970"/>
        <v>#REF!</v>
      </c>
      <c r="NGT631" s="161" t="e">
        <f t="shared" si="970"/>
        <v>#REF!</v>
      </c>
      <c r="NGU631" s="161" t="e">
        <f t="shared" si="970"/>
        <v>#REF!</v>
      </c>
      <c r="NGV631" s="161" t="e">
        <f t="shared" si="970"/>
        <v>#REF!</v>
      </c>
      <c r="NGW631" s="161" t="e">
        <f t="shared" si="970"/>
        <v>#REF!</v>
      </c>
      <c r="NGX631" s="161" t="e">
        <f t="shared" si="970"/>
        <v>#REF!</v>
      </c>
      <c r="NGY631" s="161" t="e">
        <f t="shared" si="970"/>
        <v>#REF!</v>
      </c>
      <c r="NGZ631" s="161" t="e">
        <f t="shared" si="970"/>
        <v>#REF!</v>
      </c>
      <c r="NHA631" s="161" t="e">
        <f t="shared" si="970"/>
        <v>#REF!</v>
      </c>
      <c r="NHB631" s="161" t="e">
        <f t="shared" si="970"/>
        <v>#REF!</v>
      </c>
      <c r="NHC631" s="161" t="e">
        <f t="shared" si="970"/>
        <v>#REF!</v>
      </c>
      <c r="NHD631" s="161" t="e">
        <f t="shared" si="970"/>
        <v>#REF!</v>
      </c>
      <c r="NHE631" s="161" t="e">
        <f t="shared" si="970"/>
        <v>#REF!</v>
      </c>
      <c r="NHF631" s="161" t="e">
        <f t="shared" si="970"/>
        <v>#REF!</v>
      </c>
      <c r="NHG631" s="161" t="e">
        <f t="shared" si="970"/>
        <v>#REF!</v>
      </c>
      <c r="NHH631" s="161" t="e">
        <f t="shared" si="970"/>
        <v>#REF!</v>
      </c>
      <c r="NHI631" s="161" t="e">
        <f t="shared" si="970"/>
        <v>#REF!</v>
      </c>
      <c r="NHJ631" s="161" t="e">
        <f t="shared" si="970"/>
        <v>#REF!</v>
      </c>
      <c r="NHK631" s="161" t="e">
        <f t="shared" si="970"/>
        <v>#REF!</v>
      </c>
      <c r="NHL631" s="161" t="e">
        <f t="shared" si="970"/>
        <v>#REF!</v>
      </c>
      <c r="NHM631" s="161" t="e">
        <f t="shared" si="970"/>
        <v>#REF!</v>
      </c>
      <c r="NHN631" s="161" t="e">
        <f t="shared" si="970"/>
        <v>#REF!</v>
      </c>
      <c r="NHO631" s="161" t="e">
        <f t="shared" si="970"/>
        <v>#REF!</v>
      </c>
      <c r="NHP631" s="161" t="e">
        <f t="shared" si="970"/>
        <v>#REF!</v>
      </c>
      <c r="NHQ631" s="161" t="e">
        <f t="shared" si="970"/>
        <v>#REF!</v>
      </c>
      <c r="NHR631" s="161" t="e">
        <f t="shared" si="970"/>
        <v>#REF!</v>
      </c>
      <c r="NHS631" s="161" t="e">
        <f t="shared" si="970"/>
        <v>#REF!</v>
      </c>
      <c r="NHT631" s="161" t="e">
        <f t="shared" si="970"/>
        <v>#REF!</v>
      </c>
      <c r="NHU631" s="161" t="e">
        <f t="shared" si="970"/>
        <v>#REF!</v>
      </c>
      <c r="NHV631" s="161" t="e">
        <f t="shared" si="970"/>
        <v>#REF!</v>
      </c>
      <c r="NHW631" s="161" t="e">
        <f t="shared" si="970"/>
        <v>#REF!</v>
      </c>
      <c r="NHX631" s="161" t="e">
        <f t="shared" si="970"/>
        <v>#REF!</v>
      </c>
      <c r="NHY631" s="161" t="e">
        <f t="shared" si="970"/>
        <v>#REF!</v>
      </c>
      <c r="NHZ631" s="161" t="e">
        <f t="shared" si="970"/>
        <v>#REF!</v>
      </c>
      <c r="NIA631" s="161" t="e">
        <f t="shared" si="970"/>
        <v>#REF!</v>
      </c>
      <c r="NIB631" s="161" t="e">
        <f t="shared" si="970"/>
        <v>#REF!</v>
      </c>
      <c r="NIC631" s="161" t="e">
        <f t="shared" ref="NIC631:NKN631" si="971">IF(OR(NHP631="YES",NHR631="YES"),"YES","NO")</f>
        <v>#REF!</v>
      </c>
      <c r="NID631" s="161" t="e">
        <f t="shared" si="971"/>
        <v>#REF!</v>
      </c>
      <c r="NIE631" s="161" t="e">
        <f t="shared" si="971"/>
        <v>#REF!</v>
      </c>
      <c r="NIF631" s="161" t="e">
        <f t="shared" si="971"/>
        <v>#REF!</v>
      </c>
      <c r="NIG631" s="161" t="e">
        <f t="shared" si="971"/>
        <v>#REF!</v>
      </c>
      <c r="NIH631" s="161" t="e">
        <f t="shared" si="971"/>
        <v>#REF!</v>
      </c>
      <c r="NII631" s="161" t="e">
        <f t="shared" si="971"/>
        <v>#REF!</v>
      </c>
      <c r="NIJ631" s="161" t="e">
        <f t="shared" si="971"/>
        <v>#REF!</v>
      </c>
      <c r="NIK631" s="161" t="e">
        <f t="shared" si="971"/>
        <v>#REF!</v>
      </c>
      <c r="NIL631" s="161" t="e">
        <f t="shared" si="971"/>
        <v>#REF!</v>
      </c>
      <c r="NIM631" s="161" t="e">
        <f t="shared" si="971"/>
        <v>#REF!</v>
      </c>
      <c r="NIN631" s="161" t="e">
        <f t="shared" si="971"/>
        <v>#REF!</v>
      </c>
      <c r="NIO631" s="161" t="e">
        <f t="shared" si="971"/>
        <v>#REF!</v>
      </c>
      <c r="NIP631" s="161" t="e">
        <f t="shared" si="971"/>
        <v>#REF!</v>
      </c>
      <c r="NIQ631" s="161" t="e">
        <f t="shared" si="971"/>
        <v>#REF!</v>
      </c>
      <c r="NIR631" s="161" t="e">
        <f t="shared" si="971"/>
        <v>#REF!</v>
      </c>
      <c r="NIS631" s="161" t="e">
        <f t="shared" si="971"/>
        <v>#REF!</v>
      </c>
      <c r="NIT631" s="161" t="e">
        <f t="shared" si="971"/>
        <v>#REF!</v>
      </c>
      <c r="NIU631" s="161" t="e">
        <f t="shared" si="971"/>
        <v>#REF!</v>
      </c>
      <c r="NIV631" s="161" t="e">
        <f t="shared" si="971"/>
        <v>#REF!</v>
      </c>
      <c r="NIW631" s="161" t="e">
        <f t="shared" si="971"/>
        <v>#REF!</v>
      </c>
      <c r="NIX631" s="161" t="e">
        <f t="shared" si="971"/>
        <v>#REF!</v>
      </c>
      <c r="NIY631" s="161" t="e">
        <f t="shared" si="971"/>
        <v>#REF!</v>
      </c>
      <c r="NIZ631" s="161" t="e">
        <f t="shared" si="971"/>
        <v>#REF!</v>
      </c>
      <c r="NJA631" s="161" t="e">
        <f t="shared" si="971"/>
        <v>#REF!</v>
      </c>
      <c r="NJB631" s="161" t="e">
        <f t="shared" si="971"/>
        <v>#REF!</v>
      </c>
      <c r="NJC631" s="161" t="e">
        <f t="shared" si="971"/>
        <v>#REF!</v>
      </c>
      <c r="NJD631" s="161" t="e">
        <f t="shared" si="971"/>
        <v>#REF!</v>
      </c>
      <c r="NJE631" s="161" t="e">
        <f t="shared" si="971"/>
        <v>#REF!</v>
      </c>
      <c r="NJF631" s="161" t="e">
        <f t="shared" si="971"/>
        <v>#REF!</v>
      </c>
      <c r="NJG631" s="161" t="e">
        <f t="shared" si="971"/>
        <v>#REF!</v>
      </c>
      <c r="NJH631" s="161" t="e">
        <f t="shared" si="971"/>
        <v>#REF!</v>
      </c>
      <c r="NJI631" s="161" t="e">
        <f t="shared" si="971"/>
        <v>#REF!</v>
      </c>
      <c r="NJJ631" s="161" t="e">
        <f t="shared" si="971"/>
        <v>#REF!</v>
      </c>
      <c r="NJK631" s="161" t="e">
        <f t="shared" si="971"/>
        <v>#REF!</v>
      </c>
      <c r="NJL631" s="161" t="e">
        <f t="shared" si="971"/>
        <v>#REF!</v>
      </c>
      <c r="NJM631" s="161" t="e">
        <f t="shared" si="971"/>
        <v>#REF!</v>
      </c>
      <c r="NJN631" s="161" t="e">
        <f t="shared" si="971"/>
        <v>#REF!</v>
      </c>
      <c r="NJO631" s="161" t="e">
        <f t="shared" si="971"/>
        <v>#REF!</v>
      </c>
      <c r="NJP631" s="161" t="e">
        <f t="shared" si="971"/>
        <v>#REF!</v>
      </c>
      <c r="NJQ631" s="161" t="e">
        <f t="shared" si="971"/>
        <v>#REF!</v>
      </c>
      <c r="NJR631" s="161" t="e">
        <f t="shared" si="971"/>
        <v>#REF!</v>
      </c>
      <c r="NJS631" s="161" t="e">
        <f t="shared" si="971"/>
        <v>#REF!</v>
      </c>
      <c r="NJT631" s="161" t="e">
        <f t="shared" si="971"/>
        <v>#REF!</v>
      </c>
      <c r="NJU631" s="161" t="e">
        <f t="shared" si="971"/>
        <v>#REF!</v>
      </c>
      <c r="NJV631" s="161" t="e">
        <f t="shared" si="971"/>
        <v>#REF!</v>
      </c>
      <c r="NJW631" s="161" t="e">
        <f t="shared" si="971"/>
        <v>#REF!</v>
      </c>
      <c r="NJX631" s="161" t="e">
        <f t="shared" si="971"/>
        <v>#REF!</v>
      </c>
      <c r="NJY631" s="161" t="e">
        <f t="shared" si="971"/>
        <v>#REF!</v>
      </c>
      <c r="NJZ631" s="161" t="e">
        <f t="shared" si="971"/>
        <v>#REF!</v>
      </c>
      <c r="NKA631" s="161" t="e">
        <f t="shared" si="971"/>
        <v>#REF!</v>
      </c>
      <c r="NKB631" s="161" t="e">
        <f t="shared" si="971"/>
        <v>#REF!</v>
      </c>
      <c r="NKC631" s="161" t="e">
        <f t="shared" si="971"/>
        <v>#REF!</v>
      </c>
      <c r="NKD631" s="161" t="e">
        <f t="shared" si="971"/>
        <v>#REF!</v>
      </c>
      <c r="NKE631" s="161" t="e">
        <f t="shared" si="971"/>
        <v>#REF!</v>
      </c>
      <c r="NKF631" s="161" t="e">
        <f t="shared" si="971"/>
        <v>#REF!</v>
      </c>
      <c r="NKG631" s="161" t="e">
        <f t="shared" si="971"/>
        <v>#REF!</v>
      </c>
      <c r="NKH631" s="161" t="e">
        <f t="shared" si="971"/>
        <v>#REF!</v>
      </c>
      <c r="NKI631" s="161" t="e">
        <f t="shared" si="971"/>
        <v>#REF!</v>
      </c>
      <c r="NKJ631" s="161" t="e">
        <f t="shared" si="971"/>
        <v>#REF!</v>
      </c>
      <c r="NKK631" s="161" t="e">
        <f t="shared" si="971"/>
        <v>#REF!</v>
      </c>
      <c r="NKL631" s="161" t="e">
        <f t="shared" si="971"/>
        <v>#REF!</v>
      </c>
      <c r="NKM631" s="161" t="e">
        <f t="shared" si="971"/>
        <v>#REF!</v>
      </c>
      <c r="NKN631" s="161" t="e">
        <f t="shared" si="971"/>
        <v>#REF!</v>
      </c>
      <c r="NKO631" s="161" t="e">
        <f t="shared" ref="NKO631:NMZ631" si="972">IF(OR(NKB631="YES",NKD631="YES"),"YES","NO")</f>
        <v>#REF!</v>
      </c>
      <c r="NKP631" s="161" t="e">
        <f t="shared" si="972"/>
        <v>#REF!</v>
      </c>
      <c r="NKQ631" s="161" t="e">
        <f t="shared" si="972"/>
        <v>#REF!</v>
      </c>
      <c r="NKR631" s="161" t="e">
        <f t="shared" si="972"/>
        <v>#REF!</v>
      </c>
      <c r="NKS631" s="161" t="e">
        <f t="shared" si="972"/>
        <v>#REF!</v>
      </c>
      <c r="NKT631" s="161" t="e">
        <f t="shared" si="972"/>
        <v>#REF!</v>
      </c>
      <c r="NKU631" s="161" t="e">
        <f t="shared" si="972"/>
        <v>#REF!</v>
      </c>
      <c r="NKV631" s="161" t="e">
        <f t="shared" si="972"/>
        <v>#REF!</v>
      </c>
      <c r="NKW631" s="161" t="e">
        <f t="shared" si="972"/>
        <v>#REF!</v>
      </c>
      <c r="NKX631" s="161" t="e">
        <f t="shared" si="972"/>
        <v>#REF!</v>
      </c>
      <c r="NKY631" s="161" t="e">
        <f t="shared" si="972"/>
        <v>#REF!</v>
      </c>
      <c r="NKZ631" s="161" t="e">
        <f t="shared" si="972"/>
        <v>#REF!</v>
      </c>
      <c r="NLA631" s="161" t="e">
        <f t="shared" si="972"/>
        <v>#REF!</v>
      </c>
      <c r="NLB631" s="161" t="e">
        <f t="shared" si="972"/>
        <v>#REF!</v>
      </c>
      <c r="NLC631" s="161" t="e">
        <f t="shared" si="972"/>
        <v>#REF!</v>
      </c>
      <c r="NLD631" s="161" t="e">
        <f t="shared" si="972"/>
        <v>#REF!</v>
      </c>
      <c r="NLE631" s="161" t="e">
        <f t="shared" si="972"/>
        <v>#REF!</v>
      </c>
      <c r="NLF631" s="161" t="e">
        <f t="shared" si="972"/>
        <v>#REF!</v>
      </c>
      <c r="NLG631" s="161" t="e">
        <f t="shared" si="972"/>
        <v>#REF!</v>
      </c>
      <c r="NLH631" s="161" t="e">
        <f t="shared" si="972"/>
        <v>#REF!</v>
      </c>
      <c r="NLI631" s="161" t="e">
        <f t="shared" si="972"/>
        <v>#REF!</v>
      </c>
      <c r="NLJ631" s="161" t="e">
        <f t="shared" si="972"/>
        <v>#REF!</v>
      </c>
      <c r="NLK631" s="161" t="e">
        <f t="shared" si="972"/>
        <v>#REF!</v>
      </c>
      <c r="NLL631" s="161" t="e">
        <f t="shared" si="972"/>
        <v>#REF!</v>
      </c>
      <c r="NLM631" s="161" t="e">
        <f t="shared" si="972"/>
        <v>#REF!</v>
      </c>
      <c r="NLN631" s="161" t="e">
        <f t="shared" si="972"/>
        <v>#REF!</v>
      </c>
      <c r="NLO631" s="161" t="e">
        <f t="shared" si="972"/>
        <v>#REF!</v>
      </c>
      <c r="NLP631" s="161" t="e">
        <f t="shared" si="972"/>
        <v>#REF!</v>
      </c>
      <c r="NLQ631" s="161" t="e">
        <f t="shared" si="972"/>
        <v>#REF!</v>
      </c>
      <c r="NLR631" s="161" t="e">
        <f t="shared" si="972"/>
        <v>#REF!</v>
      </c>
      <c r="NLS631" s="161" t="e">
        <f t="shared" si="972"/>
        <v>#REF!</v>
      </c>
      <c r="NLT631" s="161" t="e">
        <f t="shared" si="972"/>
        <v>#REF!</v>
      </c>
      <c r="NLU631" s="161" t="e">
        <f t="shared" si="972"/>
        <v>#REF!</v>
      </c>
      <c r="NLV631" s="161" t="e">
        <f t="shared" si="972"/>
        <v>#REF!</v>
      </c>
      <c r="NLW631" s="161" t="e">
        <f t="shared" si="972"/>
        <v>#REF!</v>
      </c>
      <c r="NLX631" s="161" t="e">
        <f t="shared" si="972"/>
        <v>#REF!</v>
      </c>
      <c r="NLY631" s="161" t="e">
        <f t="shared" si="972"/>
        <v>#REF!</v>
      </c>
      <c r="NLZ631" s="161" t="e">
        <f t="shared" si="972"/>
        <v>#REF!</v>
      </c>
      <c r="NMA631" s="161" t="e">
        <f t="shared" si="972"/>
        <v>#REF!</v>
      </c>
      <c r="NMB631" s="161" t="e">
        <f t="shared" si="972"/>
        <v>#REF!</v>
      </c>
      <c r="NMC631" s="161" t="e">
        <f t="shared" si="972"/>
        <v>#REF!</v>
      </c>
      <c r="NMD631" s="161" t="e">
        <f t="shared" si="972"/>
        <v>#REF!</v>
      </c>
      <c r="NME631" s="161" t="e">
        <f t="shared" si="972"/>
        <v>#REF!</v>
      </c>
      <c r="NMF631" s="161" t="e">
        <f t="shared" si="972"/>
        <v>#REF!</v>
      </c>
      <c r="NMG631" s="161" t="e">
        <f t="shared" si="972"/>
        <v>#REF!</v>
      </c>
      <c r="NMH631" s="161" t="e">
        <f t="shared" si="972"/>
        <v>#REF!</v>
      </c>
      <c r="NMI631" s="161" t="e">
        <f t="shared" si="972"/>
        <v>#REF!</v>
      </c>
      <c r="NMJ631" s="161" t="e">
        <f t="shared" si="972"/>
        <v>#REF!</v>
      </c>
      <c r="NMK631" s="161" t="e">
        <f t="shared" si="972"/>
        <v>#REF!</v>
      </c>
      <c r="NML631" s="161" t="e">
        <f t="shared" si="972"/>
        <v>#REF!</v>
      </c>
      <c r="NMM631" s="161" t="e">
        <f t="shared" si="972"/>
        <v>#REF!</v>
      </c>
      <c r="NMN631" s="161" t="e">
        <f t="shared" si="972"/>
        <v>#REF!</v>
      </c>
      <c r="NMO631" s="161" t="e">
        <f t="shared" si="972"/>
        <v>#REF!</v>
      </c>
      <c r="NMP631" s="161" t="e">
        <f t="shared" si="972"/>
        <v>#REF!</v>
      </c>
      <c r="NMQ631" s="161" t="e">
        <f t="shared" si="972"/>
        <v>#REF!</v>
      </c>
      <c r="NMR631" s="161" t="e">
        <f t="shared" si="972"/>
        <v>#REF!</v>
      </c>
      <c r="NMS631" s="161" t="e">
        <f t="shared" si="972"/>
        <v>#REF!</v>
      </c>
      <c r="NMT631" s="161" t="e">
        <f t="shared" si="972"/>
        <v>#REF!</v>
      </c>
      <c r="NMU631" s="161" t="e">
        <f t="shared" si="972"/>
        <v>#REF!</v>
      </c>
      <c r="NMV631" s="161" t="e">
        <f t="shared" si="972"/>
        <v>#REF!</v>
      </c>
      <c r="NMW631" s="161" t="e">
        <f t="shared" si="972"/>
        <v>#REF!</v>
      </c>
      <c r="NMX631" s="161" t="e">
        <f t="shared" si="972"/>
        <v>#REF!</v>
      </c>
      <c r="NMY631" s="161" t="e">
        <f t="shared" si="972"/>
        <v>#REF!</v>
      </c>
      <c r="NMZ631" s="161" t="e">
        <f t="shared" si="972"/>
        <v>#REF!</v>
      </c>
      <c r="NNA631" s="161" t="e">
        <f t="shared" ref="NNA631:NPL631" si="973">IF(OR(NMN631="YES",NMP631="YES"),"YES","NO")</f>
        <v>#REF!</v>
      </c>
      <c r="NNB631" s="161" t="e">
        <f t="shared" si="973"/>
        <v>#REF!</v>
      </c>
      <c r="NNC631" s="161" t="e">
        <f t="shared" si="973"/>
        <v>#REF!</v>
      </c>
      <c r="NND631" s="161" t="e">
        <f t="shared" si="973"/>
        <v>#REF!</v>
      </c>
      <c r="NNE631" s="161" t="e">
        <f t="shared" si="973"/>
        <v>#REF!</v>
      </c>
      <c r="NNF631" s="161" t="e">
        <f t="shared" si="973"/>
        <v>#REF!</v>
      </c>
      <c r="NNG631" s="161" t="e">
        <f t="shared" si="973"/>
        <v>#REF!</v>
      </c>
      <c r="NNH631" s="161" t="e">
        <f t="shared" si="973"/>
        <v>#REF!</v>
      </c>
      <c r="NNI631" s="161" t="e">
        <f t="shared" si="973"/>
        <v>#REF!</v>
      </c>
      <c r="NNJ631" s="161" t="e">
        <f t="shared" si="973"/>
        <v>#REF!</v>
      </c>
      <c r="NNK631" s="161" t="e">
        <f t="shared" si="973"/>
        <v>#REF!</v>
      </c>
      <c r="NNL631" s="161" t="e">
        <f t="shared" si="973"/>
        <v>#REF!</v>
      </c>
      <c r="NNM631" s="161" t="e">
        <f t="shared" si="973"/>
        <v>#REF!</v>
      </c>
      <c r="NNN631" s="161" t="e">
        <f t="shared" si="973"/>
        <v>#REF!</v>
      </c>
      <c r="NNO631" s="161" t="e">
        <f t="shared" si="973"/>
        <v>#REF!</v>
      </c>
      <c r="NNP631" s="161" t="e">
        <f t="shared" si="973"/>
        <v>#REF!</v>
      </c>
      <c r="NNQ631" s="161" t="e">
        <f t="shared" si="973"/>
        <v>#REF!</v>
      </c>
      <c r="NNR631" s="161" t="e">
        <f t="shared" si="973"/>
        <v>#REF!</v>
      </c>
      <c r="NNS631" s="161" t="e">
        <f t="shared" si="973"/>
        <v>#REF!</v>
      </c>
      <c r="NNT631" s="161" t="e">
        <f t="shared" si="973"/>
        <v>#REF!</v>
      </c>
      <c r="NNU631" s="161" t="e">
        <f t="shared" si="973"/>
        <v>#REF!</v>
      </c>
      <c r="NNV631" s="161" t="e">
        <f t="shared" si="973"/>
        <v>#REF!</v>
      </c>
      <c r="NNW631" s="161" t="e">
        <f t="shared" si="973"/>
        <v>#REF!</v>
      </c>
      <c r="NNX631" s="161" t="e">
        <f t="shared" si="973"/>
        <v>#REF!</v>
      </c>
      <c r="NNY631" s="161" t="e">
        <f t="shared" si="973"/>
        <v>#REF!</v>
      </c>
      <c r="NNZ631" s="161" t="e">
        <f t="shared" si="973"/>
        <v>#REF!</v>
      </c>
      <c r="NOA631" s="161" t="e">
        <f t="shared" si="973"/>
        <v>#REF!</v>
      </c>
      <c r="NOB631" s="161" t="e">
        <f t="shared" si="973"/>
        <v>#REF!</v>
      </c>
      <c r="NOC631" s="161" t="e">
        <f t="shared" si="973"/>
        <v>#REF!</v>
      </c>
      <c r="NOD631" s="161" t="e">
        <f t="shared" si="973"/>
        <v>#REF!</v>
      </c>
      <c r="NOE631" s="161" t="e">
        <f t="shared" si="973"/>
        <v>#REF!</v>
      </c>
      <c r="NOF631" s="161" t="e">
        <f t="shared" si="973"/>
        <v>#REF!</v>
      </c>
      <c r="NOG631" s="161" t="e">
        <f t="shared" si="973"/>
        <v>#REF!</v>
      </c>
      <c r="NOH631" s="161" t="e">
        <f t="shared" si="973"/>
        <v>#REF!</v>
      </c>
      <c r="NOI631" s="161" t="e">
        <f t="shared" si="973"/>
        <v>#REF!</v>
      </c>
      <c r="NOJ631" s="161" t="e">
        <f t="shared" si="973"/>
        <v>#REF!</v>
      </c>
      <c r="NOK631" s="161" t="e">
        <f t="shared" si="973"/>
        <v>#REF!</v>
      </c>
      <c r="NOL631" s="161" t="e">
        <f t="shared" si="973"/>
        <v>#REF!</v>
      </c>
      <c r="NOM631" s="161" t="e">
        <f t="shared" si="973"/>
        <v>#REF!</v>
      </c>
      <c r="NON631" s="161" t="e">
        <f t="shared" si="973"/>
        <v>#REF!</v>
      </c>
      <c r="NOO631" s="161" t="e">
        <f t="shared" si="973"/>
        <v>#REF!</v>
      </c>
      <c r="NOP631" s="161" t="e">
        <f t="shared" si="973"/>
        <v>#REF!</v>
      </c>
      <c r="NOQ631" s="161" t="e">
        <f t="shared" si="973"/>
        <v>#REF!</v>
      </c>
      <c r="NOR631" s="161" t="e">
        <f t="shared" si="973"/>
        <v>#REF!</v>
      </c>
      <c r="NOS631" s="161" t="e">
        <f t="shared" si="973"/>
        <v>#REF!</v>
      </c>
      <c r="NOT631" s="161" t="e">
        <f t="shared" si="973"/>
        <v>#REF!</v>
      </c>
      <c r="NOU631" s="161" t="e">
        <f t="shared" si="973"/>
        <v>#REF!</v>
      </c>
      <c r="NOV631" s="161" t="e">
        <f t="shared" si="973"/>
        <v>#REF!</v>
      </c>
      <c r="NOW631" s="161" t="e">
        <f t="shared" si="973"/>
        <v>#REF!</v>
      </c>
      <c r="NOX631" s="161" t="e">
        <f t="shared" si="973"/>
        <v>#REF!</v>
      </c>
      <c r="NOY631" s="161" t="e">
        <f t="shared" si="973"/>
        <v>#REF!</v>
      </c>
      <c r="NOZ631" s="161" t="e">
        <f t="shared" si="973"/>
        <v>#REF!</v>
      </c>
      <c r="NPA631" s="161" t="e">
        <f t="shared" si="973"/>
        <v>#REF!</v>
      </c>
      <c r="NPB631" s="161" t="e">
        <f t="shared" si="973"/>
        <v>#REF!</v>
      </c>
      <c r="NPC631" s="161" t="e">
        <f t="shared" si="973"/>
        <v>#REF!</v>
      </c>
      <c r="NPD631" s="161" t="e">
        <f t="shared" si="973"/>
        <v>#REF!</v>
      </c>
      <c r="NPE631" s="161" t="e">
        <f t="shared" si="973"/>
        <v>#REF!</v>
      </c>
      <c r="NPF631" s="161" t="e">
        <f t="shared" si="973"/>
        <v>#REF!</v>
      </c>
      <c r="NPG631" s="161" t="e">
        <f t="shared" si="973"/>
        <v>#REF!</v>
      </c>
      <c r="NPH631" s="161" t="e">
        <f t="shared" si="973"/>
        <v>#REF!</v>
      </c>
      <c r="NPI631" s="161" t="e">
        <f t="shared" si="973"/>
        <v>#REF!</v>
      </c>
      <c r="NPJ631" s="161" t="e">
        <f t="shared" si="973"/>
        <v>#REF!</v>
      </c>
      <c r="NPK631" s="161" t="e">
        <f t="shared" si="973"/>
        <v>#REF!</v>
      </c>
      <c r="NPL631" s="161" t="e">
        <f t="shared" si="973"/>
        <v>#REF!</v>
      </c>
      <c r="NPM631" s="161" t="e">
        <f t="shared" ref="NPM631:NRX631" si="974">IF(OR(NOZ631="YES",NPB631="YES"),"YES","NO")</f>
        <v>#REF!</v>
      </c>
      <c r="NPN631" s="161" t="e">
        <f t="shared" si="974"/>
        <v>#REF!</v>
      </c>
      <c r="NPO631" s="161" t="e">
        <f t="shared" si="974"/>
        <v>#REF!</v>
      </c>
      <c r="NPP631" s="161" t="e">
        <f t="shared" si="974"/>
        <v>#REF!</v>
      </c>
      <c r="NPQ631" s="161" t="e">
        <f t="shared" si="974"/>
        <v>#REF!</v>
      </c>
      <c r="NPR631" s="161" t="e">
        <f t="shared" si="974"/>
        <v>#REF!</v>
      </c>
      <c r="NPS631" s="161" t="e">
        <f t="shared" si="974"/>
        <v>#REF!</v>
      </c>
      <c r="NPT631" s="161" t="e">
        <f t="shared" si="974"/>
        <v>#REF!</v>
      </c>
      <c r="NPU631" s="161" t="e">
        <f t="shared" si="974"/>
        <v>#REF!</v>
      </c>
      <c r="NPV631" s="161" t="e">
        <f t="shared" si="974"/>
        <v>#REF!</v>
      </c>
      <c r="NPW631" s="161" t="e">
        <f t="shared" si="974"/>
        <v>#REF!</v>
      </c>
      <c r="NPX631" s="161" t="e">
        <f t="shared" si="974"/>
        <v>#REF!</v>
      </c>
      <c r="NPY631" s="161" t="e">
        <f t="shared" si="974"/>
        <v>#REF!</v>
      </c>
      <c r="NPZ631" s="161" t="e">
        <f t="shared" si="974"/>
        <v>#REF!</v>
      </c>
      <c r="NQA631" s="161" t="e">
        <f t="shared" si="974"/>
        <v>#REF!</v>
      </c>
      <c r="NQB631" s="161" t="e">
        <f t="shared" si="974"/>
        <v>#REF!</v>
      </c>
      <c r="NQC631" s="161" t="e">
        <f t="shared" si="974"/>
        <v>#REF!</v>
      </c>
      <c r="NQD631" s="161" t="e">
        <f t="shared" si="974"/>
        <v>#REF!</v>
      </c>
      <c r="NQE631" s="161" t="e">
        <f t="shared" si="974"/>
        <v>#REF!</v>
      </c>
      <c r="NQF631" s="161" t="e">
        <f t="shared" si="974"/>
        <v>#REF!</v>
      </c>
      <c r="NQG631" s="161" t="e">
        <f t="shared" si="974"/>
        <v>#REF!</v>
      </c>
      <c r="NQH631" s="161" t="e">
        <f t="shared" si="974"/>
        <v>#REF!</v>
      </c>
      <c r="NQI631" s="161" t="e">
        <f t="shared" si="974"/>
        <v>#REF!</v>
      </c>
      <c r="NQJ631" s="161" t="e">
        <f t="shared" si="974"/>
        <v>#REF!</v>
      </c>
      <c r="NQK631" s="161" t="e">
        <f t="shared" si="974"/>
        <v>#REF!</v>
      </c>
      <c r="NQL631" s="161" t="e">
        <f t="shared" si="974"/>
        <v>#REF!</v>
      </c>
      <c r="NQM631" s="161" t="e">
        <f t="shared" si="974"/>
        <v>#REF!</v>
      </c>
      <c r="NQN631" s="161" t="e">
        <f t="shared" si="974"/>
        <v>#REF!</v>
      </c>
      <c r="NQO631" s="161" t="e">
        <f t="shared" si="974"/>
        <v>#REF!</v>
      </c>
      <c r="NQP631" s="161" t="e">
        <f t="shared" si="974"/>
        <v>#REF!</v>
      </c>
      <c r="NQQ631" s="161" t="e">
        <f t="shared" si="974"/>
        <v>#REF!</v>
      </c>
      <c r="NQR631" s="161" t="e">
        <f t="shared" si="974"/>
        <v>#REF!</v>
      </c>
      <c r="NQS631" s="161" t="e">
        <f t="shared" si="974"/>
        <v>#REF!</v>
      </c>
      <c r="NQT631" s="161" t="e">
        <f t="shared" si="974"/>
        <v>#REF!</v>
      </c>
      <c r="NQU631" s="161" t="e">
        <f t="shared" si="974"/>
        <v>#REF!</v>
      </c>
      <c r="NQV631" s="161" t="e">
        <f t="shared" si="974"/>
        <v>#REF!</v>
      </c>
      <c r="NQW631" s="161" t="e">
        <f t="shared" si="974"/>
        <v>#REF!</v>
      </c>
      <c r="NQX631" s="161" t="e">
        <f t="shared" si="974"/>
        <v>#REF!</v>
      </c>
      <c r="NQY631" s="161" t="e">
        <f t="shared" si="974"/>
        <v>#REF!</v>
      </c>
      <c r="NQZ631" s="161" t="e">
        <f t="shared" si="974"/>
        <v>#REF!</v>
      </c>
      <c r="NRA631" s="161" t="e">
        <f t="shared" si="974"/>
        <v>#REF!</v>
      </c>
      <c r="NRB631" s="161" t="e">
        <f t="shared" si="974"/>
        <v>#REF!</v>
      </c>
      <c r="NRC631" s="161" t="e">
        <f t="shared" si="974"/>
        <v>#REF!</v>
      </c>
      <c r="NRD631" s="161" t="e">
        <f t="shared" si="974"/>
        <v>#REF!</v>
      </c>
      <c r="NRE631" s="161" t="e">
        <f t="shared" si="974"/>
        <v>#REF!</v>
      </c>
      <c r="NRF631" s="161" t="e">
        <f t="shared" si="974"/>
        <v>#REF!</v>
      </c>
      <c r="NRG631" s="161" t="e">
        <f t="shared" si="974"/>
        <v>#REF!</v>
      </c>
      <c r="NRH631" s="161" t="e">
        <f t="shared" si="974"/>
        <v>#REF!</v>
      </c>
      <c r="NRI631" s="161" t="e">
        <f t="shared" si="974"/>
        <v>#REF!</v>
      </c>
      <c r="NRJ631" s="161" t="e">
        <f t="shared" si="974"/>
        <v>#REF!</v>
      </c>
      <c r="NRK631" s="161" t="e">
        <f t="shared" si="974"/>
        <v>#REF!</v>
      </c>
      <c r="NRL631" s="161" t="e">
        <f t="shared" si="974"/>
        <v>#REF!</v>
      </c>
      <c r="NRM631" s="161" t="e">
        <f t="shared" si="974"/>
        <v>#REF!</v>
      </c>
      <c r="NRN631" s="161" t="e">
        <f t="shared" si="974"/>
        <v>#REF!</v>
      </c>
      <c r="NRO631" s="161" t="e">
        <f t="shared" si="974"/>
        <v>#REF!</v>
      </c>
      <c r="NRP631" s="161" t="e">
        <f t="shared" si="974"/>
        <v>#REF!</v>
      </c>
      <c r="NRQ631" s="161" t="e">
        <f t="shared" si="974"/>
        <v>#REF!</v>
      </c>
      <c r="NRR631" s="161" t="e">
        <f t="shared" si="974"/>
        <v>#REF!</v>
      </c>
      <c r="NRS631" s="161" t="e">
        <f t="shared" si="974"/>
        <v>#REF!</v>
      </c>
      <c r="NRT631" s="161" t="e">
        <f t="shared" si="974"/>
        <v>#REF!</v>
      </c>
      <c r="NRU631" s="161" t="e">
        <f t="shared" si="974"/>
        <v>#REF!</v>
      </c>
      <c r="NRV631" s="161" t="e">
        <f t="shared" si="974"/>
        <v>#REF!</v>
      </c>
      <c r="NRW631" s="161" t="e">
        <f t="shared" si="974"/>
        <v>#REF!</v>
      </c>
      <c r="NRX631" s="161" t="e">
        <f t="shared" si="974"/>
        <v>#REF!</v>
      </c>
      <c r="NRY631" s="161" t="e">
        <f t="shared" ref="NRY631:NUJ631" si="975">IF(OR(NRL631="YES",NRN631="YES"),"YES","NO")</f>
        <v>#REF!</v>
      </c>
      <c r="NRZ631" s="161" t="e">
        <f t="shared" si="975"/>
        <v>#REF!</v>
      </c>
      <c r="NSA631" s="161" t="e">
        <f t="shared" si="975"/>
        <v>#REF!</v>
      </c>
      <c r="NSB631" s="161" t="e">
        <f t="shared" si="975"/>
        <v>#REF!</v>
      </c>
      <c r="NSC631" s="161" t="e">
        <f t="shared" si="975"/>
        <v>#REF!</v>
      </c>
      <c r="NSD631" s="161" t="e">
        <f t="shared" si="975"/>
        <v>#REF!</v>
      </c>
      <c r="NSE631" s="161" t="e">
        <f t="shared" si="975"/>
        <v>#REF!</v>
      </c>
      <c r="NSF631" s="161" t="e">
        <f t="shared" si="975"/>
        <v>#REF!</v>
      </c>
      <c r="NSG631" s="161" t="e">
        <f t="shared" si="975"/>
        <v>#REF!</v>
      </c>
      <c r="NSH631" s="161" t="e">
        <f t="shared" si="975"/>
        <v>#REF!</v>
      </c>
      <c r="NSI631" s="161" t="e">
        <f t="shared" si="975"/>
        <v>#REF!</v>
      </c>
      <c r="NSJ631" s="161" t="e">
        <f t="shared" si="975"/>
        <v>#REF!</v>
      </c>
      <c r="NSK631" s="161" t="e">
        <f t="shared" si="975"/>
        <v>#REF!</v>
      </c>
      <c r="NSL631" s="161" t="e">
        <f t="shared" si="975"/>
        <v>#REF!</v>
      </c>
      <c r="NSM631" s="161" t="e">
        <f t="shared" si="975"/>
        <v>#REF!</v>
      </c>
      <c r="NSN631" s="161" t="e">
        <f t="shared" si="975"/>
        <v>#REF!</v>
      </c>
      <c r="NSO631" s="161" t="e">
        <f t="shared" si="975"/>
        <v>#REF!</v>
      </c>
      <c r="NSP631" s="161" t="e">
        <f t="shared" si="975"/>
        <v>#REF!</v>
      </c>
      <c r="NSQ631" s="161" t="e">
        <f t="shared" si="975"/>
        <v>#REF!</v>
      </c>
      <c r="NSR631" s="161" t="e">
        <f t="shared" si="975"/>
        <v>#REF!</v>
      </c>
      <c r="NSS631" s="161" t="e">
        <f t="shared" si="975"/>
        <v>#REF!</v>
      </c>
      <c r="NST631" s="161" t="e">
        <f t="shared" si="975"/>
        <v>#REF!</v>
      </c>
      <c r="NSU631" s="161" t="e">
        <f t="shared" si="975"/>
        <v>#REF!</v>
      </c>
      <c r="NSV631" s="161" t="e">
        <f t="shared" si="975"/>
        <v>#REF!</v>
      </c>
      <c r="NSW631" s="161" t="e">
        <f t="shared" si="975"/>
        <v>#REF!</v>
      </c>
      <c r="NSX631" s="161" t="e">
        <f t="shared" si="975"/>
        <v>#REF!</v>
      </c>
      <c r="NSY631" s="161" t="e">
        <f t="shared" si="975"/>
        <v>#REF!</v>
      </c>
      <c r="NSZ631" s="161" t="e">
        <f t="shared" si="975"/>
        <v>#REF!</v>
      </c>
      <c r="NTA631" s="161" t="e">
        <f t="shared" si="975"/>
        <v>#REF!</v>
      </c>
      <c r="NTB631" s="161" t="e">
        <f t="shared" si="975"/>
        <v>#REF!</v>
      </c>
      <c r="NTC631" s="161" t="e">
        <f t="shared" si="975"/>
        <v>#REF!</v>
      </c>
      <c r="NTD631" s="161" t="e">
        <f t="shared" si="975"/>
        <v>#REF!</v>
      </c>
      <c r="NTE631" s="161" t="e">
        <f t="shared" si="975"/>
        <v>#REF!</v>
      </c>
      <c r="NTF631" s="161" t="e">
        <f t="shared" si="975"/>
        <v>#REF!</v>
      </c>
      <c r="NTG631" s="161" t="e">
        <f t="shared" si="975"/>
        <v>#REF!</v>
      </c>
      <c r="NTH631" s="161" t="e">
        <f t="shared" si="975"/>
        <v>#REF!</v>
      </c>
      <c r="NTI631" s="161" t="e">
        <f t="shared" si="975"/>
        <v>#REF!</v>
      </c>
      <c r="NTJ631" s="161" t="e">
        <f t="shared" si="975"/>
        <v>#REF!</v>
      </c>
      <c r="NTK631" s="161" t="e">
        <f t="shared" si="975"/>
        <v>#REF!</v>
      </c>
      <c r="NTL631" s="161" t="e">
        <f t="shared" si="975"/>
        <v>#REF!</v>
      </c>
      <c r="NTM631" s="161" t="e">
        <f t="shared" si="975"/>
        <v>#REF!</v>
      </c>
      <c r="NTN631" s="161" t="e">
        <f t="shared" si="975"/>
        <v>#REF!</v>
      </c>
      <c r="NTO631" s="161" t="e">
        <f t="shared" si="975"/>
        <v>#REF!</v>
      </c>
      <c r="NTP631" s="161" t="e">
        <f t="shared" si="975"/>
        <v>#REF!</v>
      </c>
      <c r="NTQ631" s="161" t="e">
        <f t="shared" si="975"/>
        <v>#REF!</v>
      </c>
      <c r="NTR631" s="161" t="e">
        <f t="shared" si="975"/>
        <v>#REF!</v>
      </c>
      <c r="NTS631" s="161" t="e">
        <f t="shared" si="975"/>
        <v>#REF!</v>
      </c>
      <c r="NTT631" s="161" t="e">
        <f t="shared" si="975"/>
        <v>#REF!</v>
      </c>
      <c r="NTU631" s="161" t="e">
        <f t="shared" si="975"/>
        <v>#REF!</v>
      </c>
      <c r="NTV631" s="161" t="e">
        <f t="shared" si="975"/>
        <v>#REF!</v>
      </c>
      <c r="NTW631" s="161" t="e">
        <f t="shared" si="975"/>
        <v>#REF!</v>
      </c>
      <c r="NTX631" s="161" t="e">
        <f t="shared" si="975"/>
        <v>#REF!</v>
      </c>
      <c r="NTY631" s="161" t="e">
        <f t="shared" si="975"/>
        <v>#REF!</v>
      </c>
      <c r="NTZ631" s="161" t="e">
        <f t="shared" si="975"/>
        <v>#REF!</v>
      </c>
      <c r="NUA631" s="161" t="e">
        <f t="shared" si="975"/>
        <v>#REF!</v>
      </c>
      <c r="NUB631" s="161" t="e">
        <f t="shared" si="975"/>
        <v>#REF!</v>
      </c>
      <c r="NUC631" s="161" t="e">
        <f t="shared" si="975"/>
        <v>#REF!</v>
      </c>
      <c r="NUD631" s="161" t="e">
        <f t="shared" si="975"/>
        <v>#REF!</v>
      </c>
      <c r="NUE631" s="161" t="e">
        <f t="shared" si="975"/>
        <v>#REF!</v>
      </c>
      <c r="NUF631" s="161" t="e">
        <f t="shared" si="975"/>
        <v>#REF!</v>
      </c>
      <c r="NUG631" s="161" t="e">
        <f t="shared" si="975"/>
        <v>#REF!</v>
      </c>
      <c r="NUH631" s="161" t="e">
        <f t="shared" si="975"/>
        <v>#REF!</v>
      </c>
      <c r="NUI631" s="161" t="e">
        <f t="shared" si="975"/>
        <v>#REF!</v>
      </c>
      <c r="NUJ631" s="161" t="e">
        <f t="shared" si="975"/>
        <v>#REF!</v>
      </c>
      <c r="NUK631" s="161" t="e">
        <f t="shared" ref="NUK631:NWV631" si="976">IF(OR(NTX631="YES",NTZ631="YES"),"YES","NO")</f>
        <v>#REF!</v>
      </c>
      <c r="NUL631" s="161" t="e">
        <f t="shared" si="976"/>
        <v>#REF!</v>
      </c>
      <c r="NUM631" s="161" t="e">
        <f t="shared" si="976"/>
        <v>#REF!</v>
      </c>
      <c r="NUN631" s="161" t="e">
        <f t="shared" si="976"/>
        <v>#REF!</v>
      </c>
      <c r="NUO631" s="161" t="e">
        <f t="shared" si="976"/>
        <v>#REF!</v>
      </c>
      <c r="NUP631" s="161" t="e">
        <f t="shared" si="976"/>
        <v>#REF!</v>
      </c>
      <c r="NUQ631" s="161" t="e">
        <f t="shared" si="976"/>
        <v>#REF!</v>
      </c>
      <c r="NUR631" s="161" t="e">
        <f t="shared" si="976"/>
        <v>#REF!</v>
      </c>
      <c r="NUS631" s="161" t="e">
        <f t="shared" si="976"/>
        <v>#REF!</v>
      </c>
      <c r="NUT631" s="161" t="e">
        <f t="shared" si="976"/>
        <v>#REF!</v>
      </c>
      <c r="NUU631" s="161" t="e">
        <f t="shared" si="976"/>
        <v>#REF!</v>
      </c>
      <c r="NUV631" s="161" t="e">
        <f t="shared" si="976"/>
        <v>#REF!</v>
      </c>
      <c r="NUW631" s="161" t="e">
        <f t="shared" si="976"/>
        <v>#REF!</v>
      </c>
      <c r="NUX631" s="161" t="e">
        <f t="shared" si="976"/>
        <v>#REF!</v>
      </c>
      <c r="NUY631" s="161" t="e">
        <f t="shared" si="976"/>
        <v>#REF!</v>
      </c>
      <c r="NUZ631" s="161" t="e">
        <f t="shared" si="976"/>
        <v>#REF!</v>
      </c>
      <c r="NVA631" s="161" t="e">
        <f t="shared" si="976"/>
        <v>#REF!</v>
      </c>
      <c r="NVB631" s="161" t="e">
        <f t="shared" si="976"/>
        <v>#REF!</v>
      </c>
      <c r="NVC631" s="161" t="e">
        <f t="shared" si="976"/>
        <v>#REF!</v>
      </c>
      <c r="NVD631" s="161" t="e">
        <f t="shared" si="976"/>
        <v>#REF!</v>
      </c>
      <c r="NVE631" s="161" t="e">
        <f t="shared" si="976"/>
        <v>#REF!</v>
      </c>
      <c r="NVF631" s="161" t="e">
        <f t="shared" si="976"/>
        <v>#REF!</v>
      </c>
      <c r="NVG631" s="161" t="e">
        <f t="shared" si="976"/>
        <v>#REF!</v>
      </c>
      <c r="NVH631" s="161" t="e">
        <f t="shared" si="976"/>
        <v>#REF!</v>
      </c>
      <c r="NVI631" s="161" t="e">
        <f t="shared" si="976"/>
        <v>#REF!</v>
      </c>
      <c r="NVJ631" s="161" t="e">
        <f t="shared" si="976"/>
        <v>#REF!</v>
      </c>
      <c r="NVK631" s="161" t="e">
        <f t="shared" si="976"/>
        <v>#REF!</v>
      </c>
      <c r="NVL631" s="161" t="e">
        <f t="shared" si="976"/>
        <v>#REF!</v>
      </c>
      <c r="NVM631" s="161" t="e">
        <f t="shared" si="976"/>
        <v>#REF!</v>
      </c>
      <c r="NVN631" s="161" t="e">
        <f t="shared" si="976"/>
        <v>#REF!</v>
      </c>
      <c r="NVO631" s="161" t="e">
        <f t="shared" si="976"/>
        <v>#REF!</v>
      </c>
      <c r="NVP631" s="161" t="e">
        <f t="shared" si="976"/>
        <v>#REF!</v>
      </c>
      <c r="NVQ631" s="161" t="e">
        <f t="shared" si="976"/>
        <v>#REF!</v>
      </c>
      <c r="NVR631" s="161" t="e">
        <f t="shared" si="976"/>
        <v>#REF!</v>
      </c>
      <c r="NVS631" s="161" t="e">
        <f t="shared" si="976"/>
        <v>#REF!</v>
      </c>
      <c r="NVT631" s="161" t="e">
        <f t="shared" si="976"/>
        <v>#REF!</v>
      </c>
      <c r="NVU631" s="161" t="e">
        <f t="shared" si="976"/>
        <v>#REF!</v>
      </c>
      <c r="NVV631" s="161" t="e">
        <f t="shared" si="976"/>
        <v>#REF!</v>
      </c>
      <c r="NVW631" s="161" t="e">
        <f t="shared" si="976"/>
        <v>#REF!</v>
      </c>
      <c r="NVX631" s="161" t="e">
        <f t="shared" si="976"/>
        <v>#REF!</v>
      </c>
      <c r="NVY631" s="161" t="e">
        <f t="shared" si="976"/>
        <v>#REF!</v>
      </c>
      <c r="NVZ631" s="161" t="e">
        <f t="shared" si="976"/>
        <v>#REF!</v>
      </c>
      <c r="NWA631" s="161" t="e">
        <f t="shared" si="976"/>
        <v>#REF!</v>
      </c>
      <c r="NWB631" s="161" t="e">
        <f t="shared" si="976"/>
        <v>#REF!</v>
      </c>
      <c r="NWC631" s="161" t="e">
        <f t="shared" si="976"/>
        <v>#REF!</v>
      </c>
      <c r="NWD631" s="161" t="e">
        <f t="shared" si="976"/>
        <v>#REF!</v>
      </c>
      <c r="NWE631" s="161" t="e">
        <f t="shared" si="976"/>
        <v>#REF!</v>
      </c>
      <c r="NWF631" s="161" t="e">
        <f t="shared" si="976"/>
        <v>#REF!</v>
      </c>
      <c r="NWG631" s="161" t="e">
        <f t="shared" si="976"/>
        <v>#REF!</v>
      </c>
      <c r="NWH631" s="161" t="e">
        <f t="shared" si="976"/>
        <v>#REF!</v>
      </c>
      <c r="NWI631" s="161" t="e">
        <f t="shared" si="976"/>
        <v>#REF!</v>
      </c>
      <c r="NWJ631" s="161" t="e">
        <f t="shared" si="976"/>
        <v>#REF!</v>
      </c>
      <c r="NWK631" s="161" t="e">
        <f t="shared" si="976"/>
        <v>#REF!</v>
      </c>
      <c r="NWL631" s="161" t="e">
        <f t="shared" si="976"/>
        <v>#REF!</v>
      </c>
      <c r="NWM631" s="161" t="e">
        <f t="shared" si="976"/>
        <v>#REF!</v>
      </c>
      <c r="NWN631" s="161" t="e">
        <f t="shared" si="976"/>
        <v>#REF!</v>
      </c>
      <c r="NWO631" s="161" t="e">
        <f t="shared" si="976"/>
        <v>#REF!</v>
      </c>
      <c r="NWP631" s="161" t="e">
        <f t="shared" si="976"/>
        <v>#REF!</v>
      </c>
      <c r="NWQ631" s="161" t="e">
        <f t="shared" si="976"/>
        <v>#REF!</v>
      </c>
      <c r="NWR631" s="161" t="e">
        <f t="shared" si="976"/>
        <v>#REF!</v>
      </c>
      <c r="NWS631" s="161" t="e">
        <f t="shared" si="976"/>
        <v>#REF!</v>
      </c>
      <c r="NWT631" s="161" t="e">
        <f t="shared" si="976"/>
        <v>#REF!</v>
      </c>
      <c r="NWU631" s="161" t="e">
        <f t="shared" si="976"/>
        <v>#REF!</v>
      </c>
      <c r="NWV631" s="161" t="e">
        <f t="shared" si="976"/>
        <v>#REF!</v>
      </c>
      <c r="NWW631" s="161" t="e">
        <f t="shared" ref="NWW631:NZH631" si="977">IF(OR(NWJ631="YES",NWL631="YES"),"YES","NO")</f>
        <v>#REF!</v>
      </c>
      <c r="NWX631" s="161" t="e">
        <f t="shared" si="977"/>
        <v>#REF!</v>
      </c>
      <c r="NWY631" s="161" t="e">
        <f t="shared" si="977"/>
        <v>#REF!</v>
      </c>
      <c r="NWZ631" s="161" t="e">
        <f t="shared" si="977"/>
        <v>#REF!</v>
      </c>
      <c r="NXA631" s="161" t="e">
        <f t="shared" si="977"/>
        <v>#REF!</v>
      </c>
      <c r="NXB631" s="161" t="e">
        <f t="shared" si="977"/>
        <v>#REF!</v>
      </c>
      <c r="NXC631" s="161" t="e">
        <f t="shared" si="977"/>
        <v>#REF!</v>
      </c>
      <c r="NXD631" s="161" t="e">
        <f t="shared" si="977"/>
        <v>#REF!</v>
      </c>
      <c r="NXE631" s="161" t="e">
        <f t="shared" si="977"/>
        <v>#REF!</v>
      </c>
      <c r="NXF631" s="161" t="e">
        <f t="shared" si="977"/>
        <v>#REF!</v>
      </c>
      <c r="NXG631" s="161" t="e">
        <f t="shared" si="977"/>
        <v>#REF!</v>
      </c>
      <c r="NXH631" s="161" t="e">
        <f t="shared" si="977"/>
        <v>#REF!</v>
      </c>
      <c r="NXI631" s="161" t="e">
        <f t="shared" si="977"/>
        <v>#REF!</v>
      </c>
      <c r="NXJ631" s="161" t="e">
        <f t="shared" si="977"/>
        <v>#REF!</v>
      </c>
      <c r="NXK631" s="161" t="e">
        <f t="shared" si="977"/>
        <v>#REF!</v>
      </c>
      <c r="NXL631" s="161" t="e">
        <f t="shared" si="977"/>
        <v>#REF!</v>
      </c>
      <c r="NXM631" s="161" t="e">
        <f t="shared" si="977"/>
        <v>#REF!</v>
      </c>
      <c r="NXN631" s="161" t="e">
        <f t="shared" si="977"/>
        <v>#REF!</v>
      </c>
      <c r="NXO631" s="161" t="e">
        <f t="shared" si="977"/>
        <v>#REF!</v>
      </c>
      <c r="NXP631" s="161" t="e">
        <f t="shared" si="977"/>
        <v>#REF!</v>
      </c>
      <c r="NXQ631" s="161" t="e">
        <f t="shared" si="977"/>
        <v>#REF!</v>
      </c>
      <c r="NXR631" s="161" t="e">
        <f t="shared" si="977"/>
        <v>#REF!</v>
      </c>
      <c r="NXS631" s="161" t="e">
        <f t="shared" si="977"/>
        <v>#REF!</v>
      </c>
      <c r="NXT631" s="161" t="e">
        <f t="shared" si="977"/>
        <v>#REF!</v>
      </c>
      <c r="NXU631" s="161" t="e">
        <f t="shared" si="977"/>
        <v>#REF!</v>
      </c>
      <c r="NXV631" s="161" t="e">
        <f t="shared" si="977"/>
        <v>#REF!</v>
      </c>
      <c r="NXW631" s="161" t="e">
        <f t="shared" si="977"/>
        <v>#REF!</v>
      </c>
      <c r="NXX631" s="161" t="e">
        <f t="shared" si="977"/>
        <v>#REF!</v>
      </c>
      <c r="NXY631" s="161" t="e">
        <f t="shared" si="977"/>
        <v>#REF!</v>
      </c>
      <c r="NXZ631" s="161" t="e">
        <f t="shared" si="977"/>
        <v>#REF!</v>
      </c>
      <c r="NYA631" s="161" t="e">
        <f t="shared" si="977"/>
        <v>#REF!</v>
      </c>
      <c r="NYB631" s="161" t="e">
        <f t="shared" si="977"/>
        <v>#REF!</v>
      </c>
      <c r="NYC631" s="161" t="e">
        <f t="shared" si="977"/>
        <v>#REF!</v>
      </c>
      <c r="NYD631" s="161" t="e">
        <f t="shared" si="977"/>
        <v>#REF!</v>
      </c>
      <c r="NYE631" s="161" t="e">
        <f t="shared" si="977"/>
        <v>#REF!</v>
      </c>
      <c r="NYF631" s="161" t="e">
        <f t="shared" si="977"/>
        <v>#REF!</v>
      </c>
      <c r="NYG631" s="161" t="e">
        <f t="shared" si="977"/>
        <v>#REF!</v>
      </c>
      <c r="NYH631" s="161" t="e">
        <f t="shared" si="977"/>
        <v>#REF!</v>
      </c>
      <c r="NYI631" s="161" t="e">
        <f t="shared" si="977"/>
        <v>#REF!</v>
      </c>
      <c r="NYJ631" s="161" t="e">
        <f t="shared" si="977"/>
        <v>#REF!</v>
      </c>
      <c r="NYK631" s="161" t="e">
        <f t="shared" si="977"/>
        <v>#REF!</v>
      </c>
      <c r="NYL631" s="161" t="e">
        <f t="shared" si="977"/>
        <v>#REF!</v>
      </c>
      <c r="NYM631" s="161" t="e">
        <f t="shared" si="977"/>
        <v>#REF!</v>
      </c>
      <c r="NYN631" s="161" t="e">
        <f t="shared" si="977"/>
        <v>#REF!</v>
      </c>
      <c r="NYO631" s="161" t="e">
        <f t="shared" si="977"/>
        <v>#REF!</v>
      </c>
      <c r="NYP631" s="161" t="e">
        <f t="shared" si="977"/>
        <v>#REF!</v>
      </c>
      <c r="NYQ631" s="161" t="e">
        <f t="shared" si="977"/>
        <v>#REF!</v>
      </c>
      <c r="NYR631" s="161" t="e">
        <f t="shared" si="977"/>
        <v>#REF!</v>
      </c>
      <c r="NYS631" s="161" t="e">
        <f t="shared" si="977"/>
        <v>#REF!</v>
      </c>
      <c r="NYT631" s="161" t="e">
        <f t="shared" si="977"/>
        <v>#REF!</v>
      </c>
      <c r="NYU631" s="161" t="e">
        <f t="shared" si="977"/>
        <v>#REF!</v>
      </c>
      <c r="NYV631" s="161" t="e">
        <f t="shared" si="977"/>
        <v>#REF!</v>
      </c>
      <c r="NYW631" s="161" t="e">
        <f t="shared" si="977"/>
        <v>#REF!</v>
      </c>
      <c r="NYX631" s="161" t="e">
        <f t="shared" si="977"/>
        <v>#REF!</v>
      </c>
      <c r="NYY631" s="161" t="e">
        <f t="shared" si="977"/>
        <v>#REF!</v>
      </c>
      <c r="NYZ631" s="161" t="e">
        <f t="shared" si="977"/>
        <v>#REF!</v>
      </c>
      <c r="NZA631" s="161" t="e">
        <f t="shared" si="977"/>
        <v>#REF!</v>
      </c>
      <c r="NZB631" s="161" t="e">
        <f t="shared" si="977"/>
        <v>#REF!</v>
      </c>
      <c r="NZC631" s="161" t="e">
        <f t="shared" si="977"/>
        <v>#REF!</v>
      </c>
      <c r="NZD631" s="161" t="e">
        <f t="shared" si="977"/>
        <v>#REF!</v>
      </c>
      <c r="NZE631" s="161" t="e">
        <f t="shared" si="977"/>
        <v>#REF!</v>
      </c>
      <c r="NZF631" s="161" t="e">
        <f t="shared" si="977"/>
        <v>#REF!</v>
      </c>
      <c r="NZG631" s="161" t="e">
        <f t="shared" si="977"/>
        <v>#REF!</v>
      </c>
      <c r="NZH631" s="161" t="e">
        <f t="shared" si="977"/>
        <v>#REF!</v>
      </c>
      <c r="NZI631" s="161" t="e">
        <f t="shared" ref="NZI631:OBT631" si="978">IF(OR(NYV631="YES",NYX631="YES"),"YES","NO")</f>
        <v>#REF!</v>
      </c>
      <c r="NZJ631" s="161" t="e">
        <f t="shared" si="978"/>
        <v>#REF!</v>
      </c>
      <c r="NZK631" s="161" t="e">
        <f t="shared" si="978"/>
        <v>#REF!</v>
      </c>
      <c r="NZL631" s="161" t="e">
        <f t="shared" si="978"/>
        <v>#REF!</v>
      </c>
      <c r="NZM631" s="161" t="e">
        <f t="shared" si="978"/>
        <v>#REF!</v>
      </c>
      <c r="NZN631" s="161" t="e">
        <f t="shared" si="978"/>
        <v>#REF!</v>
      </c>
      <c r="NZO631" s="161" t="e">
        <f t="shared" si="978"/>
        <v>#REF!</v>
      </c>
      <c r="NZP631" s="161" t="e">
        <f t="shared" si="978"/>
        <v>#REF!</v>
      </c>
      <c r="NZQ631" s="161" t="e">
        <f t="shared" si="978"/>
        <v>#REF!</v>
      </c>
      <c r="NZR631" s="161" t="e">
        <f t="shared" si="978"/>
        <v>#REF!</v>
      </c>
      <c r="NZS631" s="161" t="e">
        <f t="shared" si="978"/>
        <v>#REF!</v>
      </c>
      <c r="NZT631" s="161" t="e">
        <f t="shared" si="978"/>
        <v>#REF!</v>
      </c>
      <c r="NZU631" s="161" t="e">
        <f t="shared" si="978"/>
        <v>#REF!</v>
      </c>
      <c r="NZV631" s="161" t="e">
        <f t="shared" si="978"/>
        <v>#REF!</v>
      </c>
      <c r="NZW631" s="161" t="e">
        <f t="shared" si="978"/>
        <v>#REF!</v>
      </c>
      <c r="NZX631" s="161" t="e">
        <f t="shared" si="978"/>
        <v>#REF!</v>
      </c>
      <c r="NZY631" s="161" t="e">
        <f t="shared" si="978"/>
        <v>#REF!</v>
      </c>
      <c r="NZZ631" s="161" t="e">
        <f t="shared" si="978"/>
        <v>#REF!</v>
      </c>
      <c r="OAA631" s="161" t="e">
        <f t="shared" si="978"/>
        <v>#REF!</v>
      </c>
      <c r="OAB631" s="161" t="e">
        <f t="shared" si="978"/>
        <v>#REF!</v>
      </c>
      <c r="OAC631" s="161" t="e">
        <f t="shared" si="978"/>
        <v>#REF!</v>
      </c>
      <c r="OAD631" s="161" t="e">
        <f t="shared" si="978"/>
        <v>#REF!</v>
      </c>
      <c r="OAE631" s="161" t="e">
        <f t="shared" si="978"/>
        <v>#REF!</v>
      </c>
      <c r="OAF631" s="161" t="e">
        <f t="shared" si="978"/>
        <v>#REF!</v>
      </c>
      <c r="OAG631" s="161" t="e">
        <f t="shared" si="978"/>
        <v>#REF!</v>
      </c>
      <c r="OAH631" s="161" t="e">
        <f t="shared" si="978"/>
        <v>#REF!</v>
      </c>
      <c r="OAI631" s="161" t="e">
        <f t="shared" si="978"/>
        <v>#REF!</v>
      </c>
      <c r="OAJ631" s="161" t="e">
        <f t="shared" si="978"/>
        <v>#REF!</v>
      </c>
      <c r="OAK631" s="161" t="e">
        <f t="shared" si="978"/>
        <v>#REF!</v>
      </c>
      <c r="OAL631" s="161" t="e">
        <f t="shared" si="978"/>
        <v>#REF!</v>
      </c>
      <c r="OAM631" s="161" t="e">
        <f t="shared" si="978"/>
        <v>#REF!</v>
      </c>
      <c r="OAN631" s="161" t="e">
        <f t="shared" si="978"/>
        <v>#REF!</v>
      </c>
      <c r="OAO631" s="161" t="e">
        <f t="shared" si="978"/>
        <v>#REF!</v>
      </c>
      <c r="OAP631" s="161" t="e">
        <f t="shared" si="978"/>
        <v>#REF!</v>
      </c>
      <c r="OAQ631" s="161" t="e">
        <f t="shared" si="978"/>
        <v>#REF!</v>
      </c>
      <c r="OAR631" s="161" t="e">
        <f t="shared" si="978"/>
        <v>#REF!</v>
      </c>
      <c r="OAS631" s="161" t="e">
        <f t="shared" si="978"/>
        <v>#REF!</v>
      </c>
      <c r="OAT631" s="161" t="e">
        <f t="shared" si="978"/>
        <v>#REF!</v>
      </c>
      <c r="OAU631" s="161" t="e">
        <f t="shared" si="978"/>
        <v>#REF!</v>
      </c>
      <c r="OAV631" s="161" t="e">
        <f t="shared" si="978"/>
        <v>#REF!</v>
      </c>
      <c r="OAW631" s="161" t="e">
        <f t="shared" si="978"/>
        <v>#REF!</v>
      </c>
      <c r="OAX631" s="161" t="e">
        <f t="shared" si="978"/>
        <v>#REF!</v>
      </c>
      <c r="OAY631" s="161" t="e">
        <f t="shared" si="978"/>
        <v>#REF!</v>
      </c>
      <c r="OAZ631" s="161" t="e">
        <f t="shared" si="978"/>
        <v>#REF!</v>
      </c>
      <c r="OBA631" s="161" t="e">
        <f t="shared" si="978"/>
        <v>#REF!</v>
      </c>
      <c r="OBB631" s="161" t="e">
        <f t="shared" si="978"/>
        <v>#REF!</v>
      </c>
      <c r="OBC631" s="161" t="e">
        <f t="shared" si="978"/>
        <v>#REF!</v>
      </c>
      <c r="OBD631" s="161" t="e">
        <f t="shared" si="978"/>
        <v>#REF!</v>
      </c>
      <c r="OBE631" s="161" t="e">
        <f t="shared" si="978"/>
        <v>#REF!</v>
      </c>
      <c r="OBF631" s="161" t="e">
        <f t="shared" si="978"/>
        <v>#REF!</v>
      </c>
      <c r="OBG631" s="161" t="e">
        <f t="shared" si="978"/>
        <v>#REF!</v>
      </c>
      <c r="OBH631" s="161" t="e">
        <f t="shared" si="978"/>
        <v>#REF!</v>
      </c>
      <c r="OBI631" s="161" t="e">
        <f t="shared" si="978"/>
        <v>#REF!</v>
      </c>
      <c r="OBJ631" s="161" t="e">
        <f t="shared" si="978"/>
        <v>#REF!</v>
      </c>
      <c r="OBK631" s="161" t="e">
        <f t="shared" si="978"/>
        <v>#REF!</v>
      </c>
      <c r="OBL631" s="161" t="e">
        <f t="shared" si="978"/>
        <v>#REF!</v>
      </c>
      <c r="OBM631" s="161" t="e">
        <f t="shared" si="978"/>
        <v>#REF!</v>
      </c>
      <c r="OBN631" s="161" t="e">
        <f t="shared" si="978"/>
        <v>#REF!</v>
      </c>
      <c r="OBO631" s="161" t="e">
        <f t="shared" si="978"/>
        <v>#REF!</v>
      </c>
      <c r="OBP631" s="161" t="e">
        <f t="shared" si="978"/>
        <v>#REF!</v>
      </c>
      <c r="OBQ631" s="161" t="e">
        <f t="shared" si="978"/>
        <v>#REF!</v>
      </c>
      <c r="OBR631" s="161" t="e">
        <f t="shared" si="978"/>
        <v>#REF!</v>
      </c>
      <c r="OBS631" s="161" t="e">
        <f t="shared" si="978"/>
        <v>#REF!</v>
      </c>
      <c r="OBT631" s="161" t="e">
        <f t="shared" si="978"/>
        <v>#REF!</v>
      </c>
      <c r="OBU631" s="161" t="e">
        <f t="shared" ref="OBU631:OEF631" si="979">IF(OR(OBH631="YES",OBJ631="YES"),"YES","NO")</f>
        <v>#REF!</v>
      </c>
      <c r="OBV631" s="161" t="e">
        <f t="shared" si="979"/>
        <v>#REF!</v>
      </c>
      <c r="OBW631" s="161" t="e">
        <f t="shared" si="979"/>
        <v>#REF!</v>
      </c>
      <c r="OBX631" s="161" t="e">
        <f t="shared" si="979"/>
        <v>#REF!</v>
      </c>
      <c r="OBY631" s="161" t="e">
        <f t="shared" si="979"/>
        <v>#REF!</v>
      </c>
      <c r="OBZ631" s="161" t="e">
        <f t="shared" si="979"/>
        <v>#REF!</v>
      </c>
      <c r="OCA631" s="161" t="e">
        <f t="shared" si="979"/>
        <v>#REF!</v>
      </c>
      <c r="OCB631" s="161" t="e">
        <f t="shared" si="979"/>
        <v>#REF!</v>
      </c>
      <c r="OCC631" s="161" t="e">
        <f t="shared" si="979"/>
        <v>#REF!</v>
      </c>
      <c r="OCD631" s="161" t="e">
        <f t="shared" si="979"/>
        <v>#REF!</v>
      </c>
      <c r="OCE631" s="161" t="e">
        <f t="shared" si="979"/>
        <v>#REF!</v>
      </c>
      <c r="OCF631" s="161" t="e">
        <f t="shared" si="979"/>
        <v>#REF!</v>
      </c>
      <c r="OCG631" s="161" t="e">
        <f t="shared" si="979"/>
        <v>#REF!</v>
      </c>
      <c r="OCH631" s="161" t="e">
        <f t="shared" si="979"/>
        <v>#REF!</v>
      </c>
      <c r="OCI631" s="161" t="e">
        <f t="shared" si="979"/>
        <v>#REF!</v>
      </c>
      <c r="OCJ631" s="161" t="e">
        <f t="shared" si="979"/>
        <v>#REF!</v>
      </c>
      <c r="OCK631" s="161" t="e">
        <f t="shared" si="979"/>
        <v>#REF!</v>
      </c>
      <c r="OCL631" s="161" t="e">
        <f t="shared" si="979"/>
        <v>#REF!</v>
      </c>
      <c r="OCM631" s="161" t="e">
        <f t="shared" si="979"/>
        <v>#REF!</v>
      </c>
      <c r="OCN631" s="161" t="e">
        <f t="shared" si="979"/>
        <v>#REF!</v>
      </c>
      <c r="OCO631" s="161" t="e">
        <f t="shared" si="979"/>
        <v>#REF!</v>
      </c>
      <c r="OCP631" s="161" t="e">
        <f t="shared" si="979"/>
        <v>#REF!</v>
      </c>
      <c r="OCQ631" s="161" t="e">
        <f t="shared" si="979"/>
        <v>#REF!</v>
      </c>
      <c r="OCR631" s="161" t="e">
        <f t="shared" si="979"/>
        <v>#REF!</v>
      </c>
      <c r="OCS631" s="161" t="e">
        <f t="shared" si="979"/>
        <v>#REF!</v>
      </c>
      <c r="OCT631" s="161" t="e">
        <f t="shared" si="979"/>
        <v>#REF!</v>
      </c>
      <c r="OCU631" s="161" t="e">
        <f t="shared" si="979"/>
        <v>#REF!</v>
      </c>
      <c r="OCV631" s="161" t="e">
        <f t="shared" si="979"/>
        <v>#REF!</v>
      </c>
      <c r="OCW631" s="161" t="e">
        <f t="shared" si="979"/>
        <v>#REF!</v>
      </c>
      <c r="OCX631" s="161" t="e">
        <f t="shared" si="979"/>
        <v>#REF!</v>
      </c>
      <c r="OCY631" s="161" t="e">
        <f t="shared" si="979"/>
        <v>#REF!</v>
      </c>
      <c r="OCZ631" s="161" t="e">
        <f t="shared" si="979"/>
        <v>#REF!</v>
      </c>
      <c r="ODA631" s="161" t="e">
        <f t="shared" si="979"/>
        <v>#REF!</v>
      </c>
      <c r="ODB631" s="161" t="e">
        <f t="shared" si="979"/>
        <v>#REF!</v>
      </c>
      <c r="ODC631" s="161" t="e">
        <f t="shared" si="979"/>
        <v>#REF!</v>
      </c>
      <c r="ODD631" s="161" t="e">
        <f t="shared" si="979"/>
        <v>#REF!</v>
      </c>
      <c r="ODE631" s="161" t="e">
        <f t="shared" si="979"/>
        <v>#REF!</v>
      </c>
      <c r="ODF631" s="161" t="e">
        <f t="shared" si="979"/>
        <v>#REF!</v>
      </c>
      <c r="ODG631" s="161" t="e">
        <f t="shared" si="979"/>
        <v>#REF!</v>
      </c>
      <c r="ODH631" s="161" t="e">
        <f t="shared" si="979"/>
        <v>#REF!</v>
      </c>
      <c r="ODI631" s="161" t="e">
        <f t="shared" si="979"/>
        <v>#REF!</v>
      </c>
      <c r="ODJ631" s="161" t="e">
        <f t="shared" si="979"/>
        <v>#REF!</v>
      </c>
      <c r="ODK631" s="161" t="e">
        <f t="shared" si="979"/>
        <v>#REF!</v>
      </c>
      <c r="ODL631" s="161" t="e">
        <f t="shared" si="979"/>
        <v>#REF!</v>
      </c>
      <c r="ODM631" s="161" t="e">
        <f t="shared" si="979"/>
        <v>#REF!</v>
      </c>
      <c r="ODN631" s="161" t="e">
        <f t="shared" si="979"/>
        <v>#REF!</v>
      </c>
      <c r="ODO631" s="161" t="e">
        <f t="shared" si="979"/>
        <v>#REF!</v>
      </c>
      <c r="ODP631" s="161" t="e">
        <f t="shared" si="979"/>
        <v>#REF!</v>
      </c>
      <c r="ODQ631" s="161" t="e">
        <f t="shared" si="979"/>
        <v>#REF!</v>
      </c>
      <c r="ODR631" s="161" t="e">
        <f t="shared" si="979"/>
        <v>#REF!</v>
      </c>
      <c r="ODS631" s="161" t="e">
        <f t="shared" si="979"/>
        <v>#REF!</v>
      </c>
      <c r="ODT631" s="161" t="e">
        <f t="shared" si="979"/>
        <v>#REF!</v>
      </c>
      <c r="ODU631" s="161" t="e">
        <f t="shared" si="979"/>
        <v>#REF!</v>
      </c>
      <c r="ODV631" s="161" t="e">
        <f t="shared" si="979"/>
        <v>#REF!</v>
      </c>
      <c r="ODW631" s="161" t="e">
        <f t="shared" si="979"/>
        <v>#REF!</v>
      </c>
      <c r="ODX631" s="161" t="e">
        <f t="shared" si="979"/>
        <v>#REF!</v>
      </c>
      <c r="ODY631" s="161" t="e">
        <f t="shared" si="979"/>
        <v>#REF!</v>
      </c>
      <c r="ODZ631" s="161" t="e">
        <f t="shared" si="979"/>
        <v>#REF!</v>
      </c>
      <c r="OEA631" s="161" t="e">
        <f t="shared" si="979"/>
        <v>#REF!</v>
      </c>
      <c r="OEB631" s="161" t="e">
        <f t="shared" si="979"/>
        <v>#REF!</v>
      </c>
      <c r="OEC631" s="161" t="e">
        <f t="shared" si="979"/>
        <v>#REF!</v>
      </c>
      <c r="OED631" s="161" t="e">
        <f t="shared" si="979"/>
        <v>#REF!</v>
      </c>
      <c r="OEE631" s="161" t="e">
        <f t="shared" si="979"/>
        <v>#REF!</v>
      </c>
      <c r="OEF631" s="161" t="e">
        <f t="shared" si="979"/>
        <v>#REF!</v>
      </c>
      <c r="OEG631" s="161" t="e">
        <f t="shared" ref="OEG631:OGR631" si="980">IF(OR(ODT631="YES",ODV631="YES"),"YES","NO")</f>
        <v>#REF!</v>
      </c>
      <c r="OEH631" s="161" t="e">
        <f t="shared" si="980"/>
        <v>#REF!</v>
      </c>
      <c r="OEI631" s="161" t="e">
        <f t="shared" si="980"/>
        <v>#REF!</v>
      </c>
      <c r="OEJ631" s="161" t="e">
        <f t="shared" si="980"/>
        <v>#REF!</v>
      </c>
      <c r="OEK631" s="161" t="e">
        <f t="shared" si="980"/>
        <v>#REF!</v>
      </c>
      <c r="OEL631" s="161" t="e">
        <f t="shared" si="980"/>
        <v>#REF!</v>
      </c>
      <c r="OEM631" s="161" t="e">
        <f t="shared" si="980"/>
        <v>#REF!</v>
      </c>
      <c r="OEN631" s="161" t="e">
        <f t="shared" si="980"/>
        <v>#REF!</v>
      </c>
      <c r="OEO631" s="161" t="e">
        <f t="shared" si="980"/>
        <v>#REF!</v>
      </c>
      <c r="OEP631" s="161" t="e">
        <f t="shared" si="980"/>
        <v>#REF!</v>
      </c>
      <c r="OEQ631" s="161" t="e">
        <f t="shared" si="980"/>
        <v>#REF!</v>
      </c>
      <c r="OER631" s="161" t="e">
        <f t="shared" si="980"/>
        <v>#REF!</v>
      </c>
      <c r="OES631" s="161" t="e">
        <f t="shared" si="980"/>
        <v>#REF!</v>
      </c>
      <c r="OET631" s="161" t="e">
        <f t="shared" si="980"/>
        <v>#REF!</v>
      </c>
      <c r="OEU631" s="161" t="e">
        <f t="shared" si="980"/>
        <v>#REF!</v>
      </c>
      <c r="OEV631" s="161" t="e">
        <f t="shared" si="980"/>
        <v>#REF!</v>
      </c>
      <c r="OEW631" s="161" t="e">
        <f t="shared" si="980"/>
        <v>#REF!</v>
      </c>
      <c r="OEX631" s="161" t="e">
        <f t="shared" si="980"/>
        <v>#REF!</v>
      </c>
      <c r="OEY631" s="161" t="e">
        <f t="shared" si="980"/>
        <v>#REF!</v>
      </c>
      <c r="OEZ631" s="161" t="e">
        <f t="shared" si="980"/>
        <v>#REF!</v>
      </c>
      <c r="OFA631" s="161" t="e">
        <f t="shared" si="980"/>
        <v>#REF!</v>
      </c>
      <c r="OFB631" s="161" t="e">
        <f t="shared" si="980"/>
        <v>#REF!</v>
      </c>
      <c r="OFC631" s="161" t="e">
        <f t="shared" si="980"/>
        <v>#REF!</v>
      </c>
      <c r="OFD631" s="161" t="e">
        <f t="shared" si="980"/>
        <v>#REF!</v>
      </c>
      <c r="OFE631" s="161" t="e">
        <f t="shared" si="980"/>
        <v>#REF!</v>
      </c>
      <c r="OFF631" s="161" t="e">
        <f t="shared" si="980"/>
        <v>#REF!</v>
      </c>
      <c r="OFG631" s="161" t="e">
        <f t="shared" si="980"/>
        <v>#REF!</v>
      </c>
      <c r="OFH631" s="161" t="e">
        <f t="shared" si="980"/>
        <v>#REF!</v>
      </c>
      <c r="OFI631" s="161" t="e">
        <f t="shared" si="980"/>
        <v>#REF!</v>
      </c>
      <c r="OFJ631" s="161" t="e">
        <f t="shared" si="980"/>
        <v>#REF!</v>
      </c>
      <c r="OFK631" s="161" t="e">
        <f t="shared" si="980"/>
        <v>#REF!</v>
      </c>
      <c r="OFL631" s="161" t="e">
        <f t="shared" si="980"/>
        <v>#REF!</v>
      </c>
      <c r="OFM631" s="161" t="e">
        <f t="shared" si="980"/>
        <v>#REF!</v>
      </c>
      <c r="OFN631" s="161" t="e">
        <f t="shared" si="980"/>
        <v>#REF!</v>
      </c>
      <c r="OFO631" s="161" t="e">
        <f t="shared" si="980"/>
        <v>#REF!</v>
      </c>
      <c r="OFP631" s="161" t="e">
        <f t="shared" si="980"/>
        <v>#REF!</v>
      </c>
      <c r="OFQ631" s="161" t="e">
        <f t="shared" si="980"/>
        <v>#REF!</v>
      </c>
      <c r="OFR631" s="161" t="e">
        <f t="shared" si="980"/>
        <v>#REF!</v>
      </c>
      <c r="OFS631" s="161" t="e">
        <f t="shared" si="980"/>
        <v>#REF!</v>
      </c>
      <c r="OFT631" s="161" t="e">
        <f t="shared" si="980"/>
        <v>#REF!</v>
      </c>
      <c r="OFU631" s="161" t="e">
        <f t="shared" si="980"/>
        <v>#REF!</v>
      </c>
      <c r="OFV631" s="161" t="e">
        <f t="shared" si="980"/>
        <v>#REF!</v>
      </c>
      <c r="OFW631" s="161" t="e">
        <f t="shared" si="980"/>
        <v>#REF!</v>
      </c>
      <c r="OFX631" s="161" t="e">
        <f t="shared" si="980"/>
        <v>#REF!</v>
      </c>
      <c r="OFY631" s="161" t="e">
        <f t="shared" si="980"/>
        <v>#REF!</v>
      </c>
      <c r="OFZ631" s="161" t="e">
        <f t="shared" si="980"/>
        <v>#REF!</v>
      </c>
      <c r="OGA631" s="161" t="e">
        <f t="shared" si="980"/>
        <v>#REF!</v>
      </c>
      <c r="OGB631" s="161" t="e">
        <f t="shared" si="980"/>
        <v>#REF!</v>
      </c>
      <c r="OGC631" s="161" t="e">
        <f t="shared" si="980"/>
        <v>#REF!</v>
      </c>
      <c r="OGD631" s="161" t="e">
        <f t="shared" si="980"/>
        <v>#REF!</v>
      </c>
      <c r="OGE631" s="161" t="e">
        <f t="shared" si="980"/>
        <v>#REF!</v>
      </c>
      <c r="OGF631" s="161" t="e">
        <f t="shared" si="980"/>
        <v>#REF!</v>
      </c>
      <c r="OGG631" s="161" t="e">
        <f t="shared" si="980"/>
        <v>#REF!</v>
      </c>
      <c r="OGH631" s="161" t="e">
        <f t="shared" si="980"/>
        <v>#REF!</v>
      </c>
      <c r="OGI631" s="161" t="e">
        <f t="shared" si="980"/>
        <v>#REF!</v>
      </c>
      <c r="OGJ631" s="161" t="e">
        <f t="shared" si="980"/>
        <v>#REF!</v>
      </c>
      <c r="OGK631" s="161" t="e">
        <f t="shared" si="980"/>
        <v>#REF!</v>
      </c>
      <c r="OGL631" s="161" t="e">
        <f t="shared" si="980"/>
        <v>#REF!</v>
      </c>
      <c r="OGM631" s="161" t="e">
        <f t="shared" si="980"/>
        <v>#REF!</v>
      </c>
      <c r="OGN631" s="161" t="e">
        <f t="shared" si="980"/>
        <v>#REF!</v>
      </c>
      <c r="OGO631" s="161" t="e">
        <f t="shared" si="980"/>
        <v>#REF!</v>
      </c>
      <c r="OGP631" s="161" t="e">
        <f t="shared" si="980"/>
        <v>#REF!</v>
      </c>
      <c r="OGQ631" s="161" t="e">
        <f t="shared" si="980"/>
        <v>#REF!</v>
      </c>
      <c r="OGR631" s="161" t="e">
        <f t="shared" si="980"/>
        <v>#REF!</v>
      </c>
      <c r="OGS631" s="161" t="e">
        <f t="shared" ref="OGS631:OJD631" si="981">IF(OR(OGF631="YES",OGH631="YES"),"YES","NO")</f>
        <v>#REF!</v>
      </c>
      <c r="OGT631" s="161" t="e">
        <f t="shared" si="981"/>
        <v>#REF!</v>
      </c>
      <c r="OGU631" s="161" t="e">
        <f t="shared" si="981"/>
        <v>#REF!</v>
      </c>
      <c r="OGV631" s="161" t="e">
        <f t="shared" si="981"/>
        <v>#REF!</v>
      </c>
      <c r="OGW631" s="161" t="e">
        <f t="shared" si="981"/>
        <v>#REF!</v>
      </c>
      <c r="OGX631" s="161" t="e">
        <f t="shared" si="981"/>
        <v>#REF!</v>
      </c>
      <c r="OGY631" s="161" t="e">
        <f t="shared" si="981"/>
        <v>#REF!</v>
      </c>
      <c r="OGZ631" s="161" t="e">
        <f t="shared" si="981"/>
        <v>#REF!</v>
      </c>
      <c r="OHA631" s="161" t="e">
        <f t="shared" si="981"/>
        <v>#REF!</v>
      </c>
      <c r="OHB631" s="161" t="e">
        <f t="shared" si="981"/>
        <v>#REF!</v>
      </c>
      <c r="OHC631" s="161" t="e">
        <f t="shared" si="981"/>
        <v>#REF!</v>
      </c>
      <c r="OHD631" s="161" t="e">
        <f t="shared" si="981"/>
        <v>#REF!</v>
      </c>
      <c r="OHE631" s="161" t="e">
        <f t="shared" si="981"/>
        <v>#REF!</v>
      </c>
      <c r="OHF631" s="161" t="e">
        <f t="shared" si="981"/>
        <v>#REF!</v>
      </c>
      <c r="OHG631" s="161" t="e">
        <f t="shared" si="981"/>
        <v>#REF!</v>
      </c>
      <c r="OHH631" s="161" t="e">
        <f t="shared" si="981"/>
        <v>#REF!</v>
      </c>
      <c r="OHI631" s="161" t="e">
        <f t="shared" si="981"/>
        <v>#REF!</v>
      </c>
      <c r="OHJ631" s="161" t="e">
        <f t="shared" si="981"/>
        <v>#REF!</v>
      </c>
      <c r="OHK631" s="161" t="e">
        <f t="shared" si="981"/>
        <v>#REF!</v>
      </c>
      <c r="OHL631" s="161" t="e">
        <f t="shared" si="981"/>
        <v>#REF!</v>
      </c>
      <c r="OHM631" s="161" t="e">
        <f t="shared" si="981"/>
        <v>#REF!</v>
      </c>
      <c r="OHN631" s="161" t="e">
        <f t="shared" si="981"/>
        <v>#REF!</v>
      </c>
      <c r="OHO631" s="161" t="e">
        <f t="shared" si="981"/>
        <v>#REF!</v>
      </c>
      <c r="OHP631" s="161" t="e">
        <f t="shared" si="981"/>
        <v>#REF!</v>
      </c>
      <c r="OHQ631" s="161" t="e">
        <f t="shared" si="981"/>
        <v>#REF!</v>
      </c>
      <c r="OHR631" s="161" t="e">
        <f t="shared" si="981"/>
        <v>#REF!</v>
      </c>
      <c r="OHS631" s="161" t="e">
        <f t="shared" si="981"/>
        <v>#REF!</v>
      </c>
      <c r="OHT631" s="161" t="e">
        <f t="shared" si="981"/>
        <v>#REF!</v>
      </c>
      <c r="OHU631" s="161" t="e">
        <f t="shared" si="981"/>
        <v>#REF!</v>
      </c>
      <c r="OHV631" s="161" t="e">
        <f t="shared" si="981"/>
        <v>#REF!</v>
      </c>
      <c r="OHW631" s="161" t="e">
        <f t="shared" si="981"/>
        <v>#REF!</v>
      </c>
      <c r="OHX631" s="161" t="e">
        <f t="shared" si="981"/>
        <v>#REF!</v>
      </c>
      <c r="OHY631" s="161" t="e">
        <f t="shared" si="981"/>
        <v>#REF!</v>
      </c>
      <c r="OHZ631" s="161" t="e">
        <f t="shared" si="981"/>
        <v>#REF!</v>
      </c>
      <c r="OIA631" s="161" t="e">
        <f t="shared" si="981"/>
        <v>#REF!</v>
      </c>
      <c r="OIB631" s="161" t="e">
        <f t="shared" si="981"/>
        <v>#REF!</v>
      </c>
      <c r="OIC631" s="161" t="e">
        <f t="shared" si="981"/>
        <v>#REF!</v>
      </c>
      <c r="OID631" s="161" t="e">
        <f t="shared" si="981"/>
        <v>#REF!</v>
      </c>
      <c r="OIE631" s="161" t="e">
        <f t="shared" si="981"/>
        <v>#REF!</v>
      </c>
      <c r="OIF631" s="161" t="e">
        <f t="shared" si="981"/>
        <v>#REF!</v>
      </c>
      <c r="OIG631" s="161" t="e">
        <f t="shared" si="981"/>
        <v>#REF!</v>
      </c>
      <c r="OIH631" s="161" t="e">
        <f t="shared" si="981"/>
        <v>#REF!</v>
      </c>
      <c r="OII631" s="161" t="e">
        <f t="shared" si="981"/>
        <v>#REF!</v>
      </c>
      <c r="OIJ631" s="161" t="e">
        <f t="shared" si="981"/>
        <v>#REF!</v>
      </c>
      <c r="OIK631" s="161" t="e">
        <f t="shared" si="981"/>
        <v>#REF!</v>
      </c>
      <c r="OIL631" s="161" t="e">
        <f t="shared" si="981"/>
        <v>#REF!</v>
      </c>
      <c r="OIM631" s="161" t="e">
        <f t="shared" si="981"/>
        <v>#REF!</v>
      </c>
      <c r="OIN631" s="161" t="e">
        <f t="shared" si="981"/>
        <v>#REF!</v>
      </c>
      <c r="OIO631" s="161" t="e">
        <f t="shared" si="981"/>
        <v>#REF!</v>
      </c>
      <c r="OIP631" s="161" t="e">
        <f t="shared" si="981"/>
        <v>#REF!</v>
      </c>
      <c r="OIQ631" s="161" t="e">
        <f t="shared" si="981"/>
        <v>#REF!</v>
      </c>
      <c r="OIR631" s="161" t="e">
        <f t="shared" si="981"/>
        <v>#REF!</v>
      </c>
      <c r="OIS631" s="161" t="e">
        <f t="shared" si="981"/>
        <v>#REF!</v>
      </c>
      <c r="OIT631" s="161" t="e">
        <f t="shared" si="981"/>
        <v>#REF!</v>
      </c>
      <c r="OIU631" s="161" t="e">
        <f t="shared" si="981"/>
        <v>#REF!</v>
      </c>
      <c r="OIV631" s="161" t="e">
        <f t="shared" si="981"/>
        <v>#REF!</v>
      </c>
      <c r="OIW631" s="161" t="e">
        <f t="shared" si="981"/>
        <v>#REF!</v>
      </c>
      <c r="OIX631" s="161" t="e">
        <f t="shared" si="981"/>
        <v>#REF!</v>
      </c>
      <c r="OIY631" s="161" t="e">
        <f t="shared" si="981"/>
        <v>#REF!</v>
      </c>
      <c r="OIZ631" s="161" t="e">
        <f t="shared" si="981"/>
        <v>#REF!</v>
      </c>
      <c r="OJA631" s="161" t="e">
        <f t="shared" si="981"/>
        <v>#REF!</v>
      </c>
      <c r="OJB631" s="161" t="e">
        <f t="shared" si="981"/>
        <v>#REF!</v>
      </c>
      <c r="OJC631" s="161" t="e">
        <f t="shared" si="981"/>
        <v>#REF!</v>
      </c>
      <c r="OJD631" s="161" t="e">
        <f t="shared" si="981"/>
        <v>#REF!</v>
      </c>
      <c r="OJE631" s="161" t="e">
        <f t="shared" ref="OJE631:OLP631" si="982">IF(OR(OIR631="YES",OIT631="YES"),"YES","NO")</f>
        <v>#REF!</v>
      </c>
      <c r="OJF631" s="161" t="e">
        <f t="shared" si="982"/>
        <v>#REF!</v>
      </c>
      <c r="OJG631" s="161" t="e">
        <f t="shared" si="982"/>
        <v>#REF!</v>
      </c>
      <c r="OJH631" s="161" t="e">
        <f t="shared" si="982"/>
        <v>#REF!</v>
      </c>
      <c r="OJI631" s="161" t="e">
        <f t="shared" si="982"/>
        <v>#REF!</v>
      </c>
      <c r="OJJ631" s="161" t="e">
        <f t="shared" si="982"/>
        <v>#REF!</v>
      </c>
      <c r="OJK631" s="161" t="e">
        <f t="shared" si="982"/>
        <v>#REF!</v>
      </c>
      <c r="OJL631" s="161" t="e">
        <f t="shared" si="982"/>
        <v>#REF!</v>
      </c>
      <c r="OJM631" s="161" t="e">
        <f t="shared" si="982"/>
        <v>#REF!</v>
      </c>
      <c r="OJN631" s="161" t="e">
        <f t="shared" si="982"/>
        <v>#REF!</v>
      </c>
      <c r="OJO631" s="161" t="e">
        <f t="shared" si="982"/>
        <v>#REF!</v>
      </c>
      <c r="OJP631" s="161" t="e">
        <f t="shared" si="982"/>
        <v>#REF!</v>
      </c>
      <c r="OJQ631" s="161" t="e">
        <f t="shared" si="982"/>
        <v>#REF!</v>
      </c>
      <c r="OJR631" s="161" t="e">
        <f t="shared" si="982"/>
        <v>#REF!</v>
      </c>
      <c r="OJS631" s="161" t="e">
        <f t="shared" si="982"/>
        <v>#REF!</v>
      </c>
      <c r="OJT631" s="161" t="e">
        <f t="shared" si="982"/>
        <v>#REF!</v>
      </c>
      <c r="OJU631" s="161" t="e">
        <f t="shared" si="982"/>
        <v>#REF!</v>
      </c>
      <c r="OJV631" s="161" t="e">
        <f t="shared" si="982"/>
        <v>#REF!</v>
      </c>
      <c r="OJW631" s="161" t="e">
        <f t="shared" si="982"/>
        <v>#REF!</v>
      </c>
      <c r="OJX631" s="161" t="e">
        <f t="shared" si="982"/>
        <v>#REF!</v>
      </c>
      <c r="OJY631" s="161" t="e">
        <f t="shared" si="982"/>
        <v>#REF!</v>
      </c>
      <c r="OJZ631" s="161" t="e">
        <f t="shared" si="982"/>
        <v>#REF!</v>
      </c>
      <c r="OKA631" s="161" t="e">
        <f t="shared" si="982"/>
        <v>#REF!</v>
      </c>
      <c r="OKB631" s="161" t="e">
        <f t="shared" si="982"/>
        <v>#REF!</v>
      </c>
      <c r="OKC631" s="161" t="e">
        <f t="shared" si="982"/>
        <v>#REF!</v>
      </c>
      <c r="OKD631" s="161" t="e">
        <f t="shared" si="982"/>
        <v>#REF!</v>
      </c>
      <c r="OKE631" s="161" t="e">
        <f t="shared" si="982"/>
        <v>#REF!</v>
      </c>
      <c r="OKF631" s="161" t="e">
        <f t="shared" si="982"/>
        <v>#REF!</v>
      </c>
      <c r="OKG631" s="161" t="e">
        <f t="shared" si="982"/>
        <v>#REF!</v>
      </c>
      <c r="OKH631" s="161" t="e">
        <f t="shared" si="982"/>
        <v>#REF!</v>
      </c>
      <c r="OKI631" s="161" t="e">
        <f t="shared" si="982"/>
        <v>#REF!</v>
      </c>
      <c r="OKJ631" s="161" t="e">
        <f t="shared" si="982"/>
        <v>#REF!</v>
      </c>
      <c r="OKK631" s="161" t="e">
        <f t="shared" si="982"/>
        <v>#REF!</v>
      </c>
      <c r="OKL631" s="161" t="e">
        <f t="shared" si="982"/>
        <v>#REF!</v>
      </c>
      <c r="OKM631" s="161" t="e">
        <f t="shared" si="982"/>
        <v>#REF!</v>
      </c>
      <c r="OKN631" s="161" t="e">
        <f t="shared" si="982"/>
        <v>#REF!</v>
      </c>
      <c r="OKO631" s="161" t="e">
        <f t="shared" si="982"/>
        <v>#REF!</v>
      </c>
      <c r="OKP631" s="161" t="e">
        <f t="shared" si="982"/>
        <v>#REF!</v>
      </c>
      <c r="OKQ631" s="161" t="e">
        <f t="shared" si="982"/>
        <v>#REF!</v>
      </c>
      <c r="OKR631" s="161" t="e">
        <f t="shared" si="982"/>
        <v>#REF!</v>
      </c>
      <c r="OKS631" s="161" t="e">
        <f t="shared" si="982"/>
        <v>#REF!</v>
      </c>
      <c r="OKT631" s="161" t="e">
        <f t="shared" si="982"/>
        <v>#REF!</v>
      </c>
      <c r="OKU631" s="161" t="e">
        <f t="shared" si="982"/>
        <v>#REF!</v>
      </c>
      <c r="OKV631" s="161" t="e">
        <f t="shared" si="982"/>
        <v>#REF!</v>
      </c>
      <c r="OKW631" s="161" t="e">
        <f t="shared" si="982"/>
        <v>#REF!</v>
      </c>
      <c r="OKX631" s="161" t="e">
        <f t="shared" si="982"/>
        <v>#REF!</v>
      </c>
      <c r="OKY631" s="161" t="e">
        <f t="shared" si="982"/>
        <v>#REF!</v>
      </c>
      <c r="OKZ631" s="161" t="e">
        <f t="shared" si="982"/>
        <v>#REF!</v>
      </c>
      <c r="OLA631" s="161" t="e">
        <f t="shared" si="982"/>
        <v>#REF!</v>
      </c>
      <c r="OLB631" s="161" t="e">
        <f t="shared" si="982"/>
        <v>#REF!</v>
      </c>
      <c r="OLC631" s="161" t="e">
        <f t="shared" si="982"/>
        <v>#REF!</v>
      </c>
      <c r="OLD631" s="161" t="e">
        <f t="shared" si="982"/>
        <v>#REF!</v>
      </c>
      <c r="OLE631" s="161" t="e">
        <f t="shared" si="982"/>
        <v>#REF!</v>
      </c>
      <c r="OLF631" s="161" t="e">
        <f t="shared" si="982"/>
        <v>#REF!</v>
      </c>
      <c r="OLG631" s="161" t="e">
        <f t="shared" si="982"/>
        <v>#REF!</v>
      </c>
      <c r="OLH631" s="161" t="e">
        <f t="shared" si="982"/>
        <v>#REF!</v>
      </c>
      <c r="OLI631" s="161" t="e">
        <f t="shared" si="982"/>
        <v>#REF!</v>
      </c>
      <c r="OLJ631" s="161" t="e">
        <f t="shared" si="982"/>
        <v>#REF!</v>
      </c>
      <c r="OLK631" s="161" t="e">
        <f t="shared" si="982"/>
        <v>#REF!</v>
      </c>
      <c r="OLL631" s="161" t="e">
        <f t="shared" si="982"/>
        <v>#REF!</v>
      </c>
      <c r="OLM631" s="161" t="e">
        <f t="shared" si="982"/>
        <v>#REF!</v>
      </c>
      <c r="OLN631" s="161" t="e">
        <f t="shared" si="982"/>
        <v>#REF!</v>
      </c>
      <c r="OLO631" s="161" t="e">
        <f t="shared" si="982"/>
        <v>#REF!</v>
      </c>
      <c r="OLP631" s="161" t="e">
        <f t="shared" si="982"/>
        <v>#REF!</v>
      </c>
      <c r="OLQ631" s="161" t="e">
        <f t="shared" ref="OLQ631:OOB631" si="983">IF(OR(OLD631="YES",OLF631="YES"),"YES","NO")</f>
        <v>#REF!</v>
      </c>
      <c r="OLR631" s="161" t="e">
        <f t="shared" si="983"/>
        <v>#REF!</v>
      </c>
      <c r="OLS631" s="161" t="e">
        <f t="shared" si="983"/>
        <v>#REF!</v>
      </c>
      <c r="OLT631" s="161" t="e">
        <f t="shared" si="983"/>
        <v>#REF!</v>
      </c>
      <c r="OLU631" s="161" t="e">
        <f t="shared" si="983"/>
        <v>#REF!</v>
      </c>
      <c r="OLV631" s="161" t="e">
        <f t="shared" si="983"/>
        <v>#REF!</v>
      </c>
      <c r="OLW631" s="161" t="e">
        <f t="shared" si="983"/>
        <v>#REF!</v>
      </c>
      <c r="OLX631" s="161" t="e">
        <f t="shared" si="983"/>
        <v>#REF!</v>
      </c>
      <c r="OLY631" s="161" t="e">
        <f t="shared" si="983"/>
        <v>#REF!</v>
      </c>
      <c r="OLZ631" s="161" t="e">
        <f t="shared" si="983"/>
        <v>#REF!</v>
      </c>
      <c r="OMA631" s="161" t="e">
        <f t="shared" si="983"/>
        <v>#REF!</v>
      </c>
      <c r="OMB631" s="161" t="e">
        <f t="shared" si="983"/>
        <v>#REF!</v>
      </c>
      <c r="OMC631" s="161" t="e">
        <f t="shared" si="983"/>
        <v>#REF!</v>
      </c>
      <c r="OMD631" s="161" t="e">
        <f t="shared" si="983"/>
        <v>#REF!</v>
      </c>
      <c r="OME631" s="161" t="e">
        <f t="shared" si="983"/>
        <v>#REF!</v>
      </c>
      <c r="OMF631" s="161" t="e">
        <f t="shared" si="983"/>
        <v>#REF!</v>
      </c>
      <c r="OMG631" s="161" t="e">
        <f t="shared" si="983"/>
        <v>#REF!</v>
      </c>
      <c r="OMH631" s="161" t="e">
        <f t="shared" si="983"/>
        <v>#REF!</v>
      </c>
      <c r="OMI631" s="161" t="e">
        <f t="shared" si="983"/>
        <v>#REF!</v>
      </c>
      <c r="OMJ631" s="161" t="e">
        <f t="shared" si="983"/>
        <v>#REF!</v>
      </c>
      <c r="OMK631" s="161" t="e">
        <f t="shared" si="983"/>
        <v>#REF!</v>
      </c>
      <c r="OML631" s="161" t="e">
        <f t="shared" si="983"/>
        <v>#REF!</v>
      </c>
      <c r="OMM631" s="161" t="e">
        <f t="shared" si="983"/>
        <v>#REF!</v>
      </c>
      <c r="OMN631" s="161" t="e">
        <f t="shared" si="983"/>
        <v>#REF!</v>
      </c>
      <c r="OMO631" s="161" t="e">
        <f t="shared" si="983"/>
        <v>#REF!</v>
      </c>
      <c r="OMP631" s="161" t="e">
        <f t="shared" si="983"/>
        <v>#REF!</v>
      </c>
      <c r="OMQ631" s="161" t="e">
        <f t="shared" si="983"/>
        <v>#REF!</v>
      </c>
      <c r="OMR631" s="161" t="e">
        <f t="shared" si="983"/>
        <v>#REF!</v>
      </c>
      <c r="OMS631" s="161" t="e">
        <f t="shared" si="983"/>
        <v>#REF!</v>
      </c>
      <c r="OMT631" s="161" t="e">
        <f t="shared" si="983"/>
        <v>#REF!</v>
      </c>
      <c r="OMU631" s="161" t="e">
        <f t="shared" si="983"/>
        <v>#REF!</v>
      </c>
      <c r="OMV631" s="161" t="e">
        <f t="shared" si="983"/>
        <v>#REF!</v>
      </c>
      <c r="OMW631" s="161" t="e">
        <f t="shared" si="983"/>
        <v>#REF!</v>
      </c>
      <c r="OMX631" s="161" t="e">
        <f t="shared" si="983"/>
        <v>#REF!</v>
      </c>
      <c r="OMY631" s="161" t="e">
        <f t="shared" si="983"/>
        <v>#REF!</v>
      </c>
      <c r="OMZ631" s="161" t="e">
        <f t="shared" si="983"/>
        <v>#REF!</v>
      </c>
      <c r="ONA631" s="161" t="e">
        <f t="shared" si="983"/>
        <v>#REF!</v>
      </c>
      <c r="ONB631" s="161" t="e">
        <f t="shared" si="983"/>
        <v>#REF!</v>
      </c>
      <c r="ONC631" s="161" t="e">
        <f t="shared" si="983"/>
        <v>#REF!</v>
      </c>
      <c r="OND631" s="161" t="e">
        <f t="shared" si="983"/>
        <v>#REF!</v>
      </c>
      <c r="ONE631" s="161" t="e">
        <f t="shared" si="983"/>
        <v>#REF!</v>
      </c>
      <c r="ONF631" s="161" t="e">
        <f t="shared" si="983"/>
        <v>#REF!</v>
      </c>
      <c r="ONG631" s="161" t="e">
        <f t="shared" si="983"/>
        <v>#REF!</v>
      </c>
      <c r="ONH631" s="161" t="e">
        <f t="shared" si="983"/>
        <v>#REF!</v>
      </c>
      <c r="ONI631" s="161" t="e">
        <f t="shared" si="983"/>
        <v>#REF!</v>
      </c>
      <c r="ONJ631" s="161" t="e">
        <f t="shared" si="983"/>
        <v>#REF!</v>
      </c>
      <c r="ONK631" s="161" t="e">
        <f t="shared" si="983"/>
        <v>#REF!</v>
      </c>
      <c r="ONL631" s="161" t="e">
        <f t="shared" si="983"/>
        <v>#REF!</v>
      </c>
      <c r="ONM631" s="161" t="e">
        <f t="shared" si="983"/>
        <v>#REF!</v>
      </c>
      <c r="ONN631" s="161" t="e">
        <f t="shared" si="983"/>
        <v>#REF!</v>
      </c>
      <c r="ONO631" s="161" t="e">
        <f t="shared" si="983"/>
        <v>#REF!</v>
      </c>
      <c r="ONP631" s="161" t="e">
        <f t="shared" si="983"/>
        <v>#REF!</v>
      </c>
      <c r="ONQ631" s="161" t="e">
        <f t="shared" si="983"/>
        <v>#REF!</v>
      </c>
      <c r="ONR631" s="161" t="e">
        <f t="shared" si="983"/>
        <v>#REF!</v>
      </c>
      <c r="ONS631" s="161" t="e">
        <f t="shared" si="983"/>
        <v>#REF!</v>
      </c>
      <c r="ONT631" s="161" t="e">
        <f t="shared" si="983"/>
        <v>#REF!</v>
      </c>
      <c r="ONU631" s="161" t="e">
        <f t="shared" si="983"/>
        <v>#REF!</v>
      </c>
      <c r="ONV631" s="161" t="e">
        <f t="shared" si="983"/>
        <v>#REF!</v>
      </c>
      <c r="ONW631" s="161" t="e">
        <f t="shared" si="983"/>
        <v>#REF!</v>
      </c>
      <c r="ONX631" s="161" t="e">
        <f t="shared" si="983"/>
        <v>#REF!</v>
      </c>
      <c r="ONY631" s="161" t="e">
        <f t="shared" si="983"/>
        <v>#REF!</v>
      </c>
      <c r="ONZ631" s="161" t="e">
        <f t="shared" si="983"/>
        <v>#REF!</v>
      </c>
      <c r="OOA631" s="161" t="e">
        <f t="shared" si="983"/>
        <v>#REF!</v>
      </c>
      <c r="OOB631" s="161" t="e">
        <f t="shared" si="983"/>
        <v>#REF!</v>
      </c>
      <c r="OOC631" s="161" t="e">
        <f t="shared" ref="OOC631:OQN631" si="984">IF(OR(ONP631="YES",ONR631="YES"),"YES","NO")</f>
        <v>#REF!</v>
      </c>
      <c r="OOD631" s="161" t="e">
        <f t="shared" si="984"/>
        <v>#REF!</v>
      </c>
      <c r="OOE631" s="161" t="e">
        <f t="shared" si="984"/>
        <v>#REF!</v>
      </c>
      <c r="OOF631" s="161" t="e">
        <f t="shared" si="984"/>
        <v>#REF!</v>
      </c>
      <c r="OOG631" s="161" t="e">
        <f t="shared" si="984"/>
        <v>#REF!</v>
      </c>
      <c r="OOH631" s="161" t="e">
        <f t="shared" si="984"/>
        <v>#REF!</v>
      </c>
      <c r="OOI631" s="161" t="e">
        <f t="shared" si="984"/>
        <v>#REF!</v>
      </c>
      <c r="OOJ631" s="161" t="e">
        <f t="shared" si="984"/>
        <v>#REF!</v>
      </c>
      <c r="OOK631" s="161" t="e">
        <f t="shared" si="984"/>
        <v>#REF!</v>
      </c>
      <c r="OOL631" s="161" t="e">
        <f t="shared" si="984"/>
        <v>#REF!</v>
      </c>
      <c r="OOM631" s="161" t="e">
        <f t="shared" si="984"/>
        <v>#REF!</v>
      </c>
      <c r="OON631" s="161" t="e">
        <f t="shared" si="984"/>
        <v>#REF!</v>
      </c>
      <c r="OOO631" s="161" t="e">
        <f t="shared" si="984"/>
        <v>#REF!</v>
      </c>
      <c r="OOP631" s="161" t="e">
        <f t="shared" si="984"/>
        <v>#REF!</v>
      </c>
      <c r="OOQ631" s="161" t="e">
        <f t="shared" si="984"/>
        <v>#REF!</v>
      </c>
      <c r="OOR631" s="161" t="e">
        <f t="shared" si="984"/>
        <v>#REF!</v>
      </c>
      <c r="OOS631" s="161" t="e">
        <f t="shared" si="984"/>
        <v>#REF!</v>
      </c>
      <c r="OOT631" s="161" t="e">
        <f t="shared" si="984"/>
        <v>#REF!</v>
      </c>
      <c r="OOU631" s="161" t="e">
        <f t="shared" si="984"/>
        <v>#REF!</v>
      </c>
      <c r="OOV631" s="161" t="e">
        <f t="shared" si="984"/>
        <v>#REF!</v>
      </c>
      <c r="OOW631" s="161" t="e">
        <f t="shared" si="984"/>
        <v>#REF!</v>
      </c>
      <c r="OOX631" s="161" t="e">
        <f t="shared" si="984"/>
        <v>#REF!</v>
      </c>
      <c r="OOY631" s="161" t="e">
        <f t="shared" si="984"/>
        <v>#REF!</v>
      </c>
      <c r="OOZ631" s="161" t="e">
        <f t="shared" si="984"/>
        <v>#REF!</v>
      </c>
      <c r="OPA631" s="161" t="e">
        <f t="shared" si="984"/>
        <v>#REF!</v>
      </c>
      <c r="OPB631" s="161" t="e">
        <f t="shared" si="984"/>
        <v>#REF!</v>
      </c>
      <c r="OPC631" s="161" t="e">
        <f t="shared" si="984"/>
        <v>#REF!</v>
      </c>
      <c r="OPD631" s="161" t="e">
        <f t="shared" si="984"/>
        <v>#REF!</v>
      </c>
      <c r="OPE631" s="161" t="e">
        <f t="shared" si="984"/>
        <v>#REF!</v>
      </c>
      <c r="OPF631" s="161" t="e">
        <f t="shared" si="984"/>
        <v>#REF!</v>
      </c>
      <c r="OPG631" s="161" t="e">
        <f t="shared" si="984"/>
        <v>#REF!</v>
      </c>
      <c r="OPH631" s="161" t="e">
        <f t="shared" si="984"/>
        <v>#REF!</v>
      </c>
      <c r="OPI631" s="161" t="e">
        <f t="shared" si="984"/>
        <v>#REF!</v>
      </c>
      <c r="OPJ631" s="161" t="e">
        <f t="shared" si="984"/>
        <v>#REF!</v>
      </c>
      <c r="OPK631" s="161" t="e">
        <f t="shared" si="984"/>
        <v>#REF!</v>
      </c>
      <c r="OPL631" s="161" t="e">
        <f t="shared" si="984"/>
        <v>#REF!</v>
      </c>
      <c r="OPM631" s="161" t="e">
        <f t="shared" si="984"/>
        <v>#REF!</v>
      </c>
      <c r="OPN631" s="161" t="e">
        <f t="shared" si="984"/>
        <v>#REF!</v>
      </c>
      <c r="OPO631" s="161" t="e">
        <f t="shared" si="984"/>
        <v>#REF!</v>
      </c>
      <c r="OPP631" s="161" t="e">
        <f t="shared" si="984"/>
        <v>#REF!</v>
      </c>
      <c r="OPQ631" s="161" t="e">
        <f t="shared" si="984"/>
        <v>#REF!</v>
      </c>
      <c r="OPR631" s="161" t="e">
        <f t="shared" si="984"/>
        <v>#REF!</v>
      </c>
      <c r="OPS631" s="161" t="e">
        <f t="shared" si="984"/>
        <v>#REF!</v>
      </c>
      <c r="OPT631" s="161" t="e">
        <f t="shared" si="984"/>
        <v>#REF!</v>
      </c>
      <c r="OPU631" s="161" t="e">
        <f t="shared" si="984"/>
        <v>#REF!</v>
      </c>
      <c r="OPV631" s="161" t="e">
        <f t="shared" si="984"/>
        <v>#REF!</v>
      </c>
      <c r="OPW631" s="161" t="e">
        <f t="shared" si="984"/>
        <v>#REF!</v>
      </c>
      <c r="OPX631" s="161" t="e">
        <f t="shared" si="984"/>
        <v>#REF!</v>
      </c>
      <c r="OPY631" s="161" t="e">
        <f t="shared" si="984"/>
        <v>#REF!</v>
      </c>
      <c r="OPZ631" s="161" t="e">
        <f t="shared" si="984"/>
        <v>#REF!</v>
      </c>
      <c r="OQA631" s="161" t="e">
        <f t="shared" si="984"/>
        <v>#REF!</v>
      </c>
      <c r="OQB631" s="161" t="e">
        <f t="shared" si="984"/>
        <v>#REF!</v>
      </c>
      <c r="OQC631" s="161" t="e">
        <f t="shared" si="984"/>
        <v>#REF!</v>
      </c>
      <c r="OQD631" s="161" t="e">
        <f t="shared" si="984"/>
        <v>#REF!</v>
      </c>
      <c r="OQE631" s="161" t="e">
        <f t="shared" si="984"/>
        <v>#REF!</v>
      </c>
      <c r="OQF631" s="161" t="e">
        <f t="shared" si="984"/>
        <v>#REF!</v>
      </c>
      <c r="OQG631" s="161" t="e">
        <f t="shared" si="984"/>
        <v>#REF!</v>
      </c>
      <c r="OQH631" s="161" t="e">
        <f t="shared" si="984"/>
        <v>#REF!</v>
      </c>
      <c r="OQI631" s="161" t="e">
        <f t="shared" si="984"/>
        <v>#REF!</v>
      </c>
      <c r="OQJ631" s="161" t="e">
        <f t="shared" si="984"/>
        <v>#REF!</v>
      </c>
      <c r="OQK631" s="161" t="e">
        <f t="shared" si="984"/>
        <v>#REF!</v>
      </c>
      <c r="OQL631" s="161" t="e">
        <f t="shared" si="984"/>
        <v>#REF!</v>
      </c>
      <c r="OQM631" s="161" t="e">
        <f t="shared" si="984"/>
        <v>#REF!</v>
      </c>
      <c r="OQN631" s="161" t="e">
        <f t="shared" si="984"/>
        <v>#REF!</v>
      </c>
      <c r="OQO631" s="161" t="e">
        <f t="shared" ref="OQO631:OSZ631" si="985">IF(OR(OQB631="YES",OQD631="YES"),"YES","NO")</f>
        <v>#REF!</v>
      </c>
      <c r="OQP631" s="161" t="e">
        <f t="shared" si="985"/>
        <v>#REF!</v>
      </c>
      <c r="OQQ631" s="161" t="e">
        <f t="shared" si="985"/>
        <v>#REF!</v>
      </c>
      <c r="OQR631" s="161" t="e">
        <f t="shared" si="985"/>
        <v>#REF!</v>
      </c>
      <c r="OQS631" s="161" t="e">
        <f t="shared" si="985"/>
        <v>#REF!</v>
      </c>
      <c r="OQT631" s="161" t="e">
        <f t="shared" si="985"/>
        <v>#REF!</v>
      </c>
      <c r="OQU631" s="161" t="e">
        <f t="shared" si="985"/>
        <v>#REF!</v>
      </c>
      <c r="OQV631" s="161" t="e">
        <f t="shared" si="985"/>
        <v>#REF!</v>
      </c>
      <c r="OQW631" s="161" t="e">
        <f t="shared" si="985"/>
        <v>#REF!</v>
      </c>
      <c r="OQX631" s="161" t="e">
        <f t="shared" si="985"/>
        <v>#REF!</v>
      </c>
      <c r="OQY631" s="161" t="e">
        <f t="shared" si="985"/>
        <v>#REF!</v>
      </c>
      <c r="OQZ631" s="161" t="e">
        <f t="shared" si="985"/>
        <v>#REF!</v>
      </c>
      <c r="ORA631" s="161" t="e">
        <f t="shared" si="985"/>
        <v>#REF!</v>
      </c>
      <c r="ORB631" s="161" t="e">
        <f t="shared" si="985"/>
        <v>#REF!</v>
      </c>
      <c r="ORC631" s="161" t="e">
        <f t="shared" si="985"/>
        <v>#REF!</v>
      </c>
      <c r="ORD631" s="161" t="e">
        <f t="shared" si="985"/>
        <v>#REF!</v>
      </c>
      <c r="ORE631" s="161" t="e">
        <f t="shared" si="985"/>
        <v>#REF!</v>
      </c>
      <c r="ORF631" s="161" t="e">
        <f t="shared" si="985"/>
        <v>#REF!</v>
      </c>
      <c r="ORG631" s="161" t="e">
        <f t="shared" si="985"/>
        <v>#REF!</v>
      </c>
      <c r="ORH631" s="161" t="e">
        <f t="shared" si="985"/>
        <v>#REF!</v>
      </c>
      <c r="ORI631" s="161" t="e">
        <f t="shared" si="985"/>
        <v>#REF!</v>
      </c>
      <c r="ORJ631" s="161" t="e">
        <f t="shared" si="985"/>
        <v>#REF!</v>
      </c>
      <c r="ORK631" s="161" t="e">
        <f t="shared" si="985"/>
        <v>#REF!</v>
      </c>
      <c r="ORL631" s="161" t="e">
        <f t="shared" si="985"/>
        <v>#REF!</v>
      </c>
      <c r="ORM631" s="161" t="e">
        <f t="shared" si="985"/>
        <v>#REF!</v>
      </c>
      <c r="ORN631" s="161" t="e">
        <f t="shared" si="985"/>
        <v>#REF!</v>
      </c>
      <c r="ORO631" s="161" t="e">
        <f t="shared" si="985"/>
        <v>#REF!</v>
      </c>
      <c r="ORP631" s="161" t="e">
        <f t="shared" si="985"/>
        <v>#REF!</v>
      </c>
      <c r="ORQ631" s="161" t="e">
        <f t="shared" si="985"/>
        <v>#REF!</v>
      </c>
      <c r="ORR631" s="161" t="e">
        <f t="shared" si="985"/>
        <v>#REF!</v>
      </c>
      <c r="ORS631" s="161" t="e">
        <f t="shared" si="985"/>
        <v>#REF!</v>
      </c>
      <c r="ORT631" s="161" t="e">
        <f t="shared" si="985"/>
        <v>#REF!</v>
      </c>
      <c r="ORU631" s="161" t="e">
        <f t="shared" si="985"/>
        <v>#REF!</v>
      </c>
      <c r="ORV631" s="161" t="e">
        <f t="shared" si="985"/>
        <v>#REF!</v>
      </c>
      <c r="ORW631" s="161" t="e">
        <f t="shared" si="985"/>
        <v>#REF!</v>
      </c>
      <c r="ORX631" s="161" t="e">
        <f t="shared" si="985"/>
        <v>#REF!</v>
      </c>
      <c r="ORY631" s="161" t="e">
        <f t="shared" si="985"/>
        <v>#REF!</v>
      </c>
      <c r="ORZ631" s="161" t="e">
        <f t="shared" si="985"/>
        <v>#REF!</v>
      </c>
      <c r="OSA631" s="161" t="e">
        <f t="shared" si="985"/>
        <v>#REF!</v>
      </c>
      <c r="OSB631" s="161" t="e">
        <f t="shared" si="985"/>
        <v>#REF!</v>
      </c>
      <c r="OSC631" s="161" t="e">
        <f t="shared" si="985"/>
        <v>#REF!</v>
      </c>
      <c r="OSD631" s="161" t="e">
        <f t="shared" si="985"/>
        <v>#REF!</v>
      </c>
      <c r="OSE631" s="161" t="e">
        <f t="shared" si="985"/>
        <v>#REF!</v>
      </c>
      <c r="OSF631" s="161" t="e">
        <f t="shared" si="985"/>
        <v>#REF!</v>
      </c>
      <c r="OSG631" s="161" t="e">
        <f t="shared" si="985"/>
        <v>#REF!</v>
      </c>
      <c r="OSH631" s="161" t="e">
        <f t="shared" si="985"/>
        <v>#REF!</v>
      </c>
      <c r="OSI631" s="161" t="e">
        <f t="shared" si="985"/>
        <v>#REF!</v>
      </c>
      <c r="OSJ631" s="161" t="e">
        <f t="shared" si="985"/>
        <v>#REF!</v>
      </c>
      <c r="OSK631" s="161" t="e">
        <f t="shared" si="985"/>
        <v>#REF!</v>
      </c>
      <c r="OSL631" s="161" t="e">
        <f t="shared" si="985"/>
        <v>#REF!</v>
      </c>
      <c r="OSM631" s="161" t="e">
        <f t="shared" si="985"/>
        <v>#REF!</v>
      </c>
      <c r="OSN631" s="161" t="e">
        <f t="shared" si="985"/>
        <v>#REF!</v>
      </c>
      <c r="OSO631" s="161" t="e">
        <f t="shared" si="985"/>
        <v>#REF!</v>
      </c>
      <c r="OSP631" s="161" t="e">
        <f t="shared" si="985"/>
        <v>#REF!</v>
      </c>
      <c r="OSQ631" s="161" t="e">
        <f t="shared" si="985"/>
        <v>#REF!</v>
      </c>
      <c r="OSR631" s="161" t="e">
        <f t="shared" si="985"/>
        <v>#REF!</v>
      </c>
      <c r="OSS631" s="161" t="e">
        <f t="shared" si="985"/>
        <v>#REF!</v>
      </c>
      <c r="OST631" s="161" t="e">
        <f t="shared" si="985"/>
        <v>#REF!</v>
      </c>
      <c r="OSU631" s="161" t="e">
        <f t="shared" si="985"/>
        <v>#REF!</v>
      </c>
      <c r="OSV631" s="161" t="e">
        <f t="shared" si="985"/>
        <v>#REF!</v>
      </c>
      <c r="OSW631" s="161" t="e">
        <f t="shared" si="985"/>
        <v>#REF!</v>
      </c>
      <c r="OSX631" s="161" t="e">
        <f t="shared" si="985"/>
        <v>#REF!</v>
      </c>
      <c r="OSY631" s="161" t="e">
        <f t="shared" si="985"/>
        <v>#REF!</v>
      </c>
      <c r="OSZ631" s="161" t="e">
        <f t="shared" si="985"/>
        <v>#REF!</v>
      </c>
      <c r="OTA631" s="161" t="e">
        <f t="shared" ref="OTA631:OVL631" si="986">IF(OR(OSN631="YES",OSP631="YES"),"YES","NO")</f>
        <v>#REF!</v>
      </c>
      <c r="OTB631" s="161" t="e">
        <f t="shared" si="986"/>
        <v>#REF!</v>
      </c>
      <c r="OTC631" s="161" t="e">
        <f t="shared" si="986"/>
        <v>#REF!</v>
      </c>
      <c r="OTD631" s="161" t="e">
        <f t="shared" si="986"/>
        <v>#REF!</v>
      </c>
      <c r="OTE631" s="161" t="e">
        <f t="shared" si="986"/>
        <v>#REF!</v>
      </c>
      <c r="OTF631" s="161" t="e">
        <f t="shared" si="986"/>
        <v>#REF!</v>
      </c>
      <c r="OTG631" s="161" t="e">
        <f t="shared" si="986"/>
        <v>#REF!</v>
      </c>
      <c r="OTH631" s="161" t="e">
        <f t="shared" si="986"/>
        <v>#REF!</v>
      </c>
      <c r="OTI631" s="161" t="e">
        <f t="shared" si="986"/>
        <v>#REF!</v>
      </c>
      <c r="OTJ631" s="161" t="e">
        <f t="shared" si="986"/>
        <v>#REF!</v>
      </c>
      <c r="OTK631" s="161" t="e">
        <f t="shared" si="986"/>
        <v>#REF!</v>
      </c>
      <c r="OTL631" s="161" t="e">
        <f t="shared" si="986"/>
        <v>#REF!</v>
      </c>
      <c r="OTM631" s="161" t="e">
        <f t="shared" si="986"/>
        <v>#REF!</v>
      </c>
      <c r="OTN631" s="161" t="e">
        <f t="shared" si="986"/>
        <v>#REF!</v>
      </c>
      <c r="OTO631" s="161" t="e">
        <f t="shared" si="986"/>
        <v>#REF!</v>
      </c>
      <c r="OTP631" s="161" t="e">
        <f t="shared" si="986"/>
        <v>#REF!</v>
      </c>
      <c r="OTQ631" s="161" t="e">
        <f t="shared" si="986"/>
        <v>#REF!</v>
      </c>
      <c r="OTR631" s="161" t="e">
        <f t="shared" si="986"/>
        <v>#REF!</v>
      </c>
      <c r="OTS631" s="161" t="e">
        <f t="shared" si="986"/>
        <v>#REF!</v>
      </c>
      <c r="OTT631" s="161" t="e">
        <f t="shared" si="986"/>
        <v>#REF!</v>
      </c>
      <c r="OTU631" s="161" t="e">
        <f t="shared" si="986"/>
        <v>#REF!</v>
      </c>
      <c r="OTV631" s="161" t="e">
        <f t="shared" si="986"/>
        <v>#REF!</v>
      </c>
      <c r="OTW631" s="161" t="e">
        <f t="shared" si="986"/>
        <v>#REF!</v>
      </c>
      <c r="OTX631" s="161" t="e">
        <f t="shared" si="986"/>
        <v>#REF!</v>
      </c>
      <c r="OTY631" s="161" t="e">
        <f t="shared" si="986"/>
        <v>#REF!</v>
      </c>
      <c r="OTZ631" s="161" t="e">
        <f t="shared" si="986"/>
        <v>#REF!</v>
      </c>
      <c r="OUA631" s="161" t="e">
        <f t="shared" si="986"/>
        <v>#REF!</v>
      </c>
      <c r="OUB631" s="161" t="e">
        <f t="shared" si="986"/>
        <v>#REF!</v>
      </c>
      <c r="OUC631" s="161" t="e">
        <f t="shared" si="986"/>
        <v>#REF!</v>
      </c>
      <c r="OUD631" s="161" t="e">
        <f t="shared" si="986"/>
        <v>#REF!</v>
      </c>
      <c r="OUE631" s="161" t="e">
        <f t="shared" si="986"/>
        <v>#REF!</v>
      </c>
      <c r="OUF631" s="161" t="e">
        <f t="shared" si="986"/>
        <v>#REF!</v>
      </c>
      <c r="OUG631" s="161" t="e">
        <f t="shared" si="986"/>
        <v>#REF!</v>
      </c>
      <c r="OUH631" s="161" t="e">
        <f t="shared" si="986"/>
        <v>#REF!</v>
      </c>
      <c r="OUI631" s="161" t="e">
        <f t="shared" si="986"/>
        <v>#REF!</v>
      </c>
      <c r="OUJ631" s="161" t="e">
        <f t="shared" si="986"/>
        <v>#REF!</v>
      </c>
      <c r="OUK631" s="161" t="e">
        <f t="shared" si="986"/>
        <v>#REF!</v>
      </c>
      <c r="OUL631" s="161" t="e">
        <f t="shared" si="986"/>
        <v>#REF!</v>
      </c>
      <c r="OUM631" s="161" t="e">
        <f t="shared" si="986"/>
        <v>#REF!</v>
      </c>
      <c r="OUN631" s="161" t="e">
        <f t="shared" si="986"/>
        <v>#REF!</v>
      </c>
      <c r="OUO631" s="161" t="e">
        <f t="shared" si="986"/>
        <v>#REF!</v>
      </c>
      <c r="OUP631" s="161" t="e">
        <f t="shared" si="986"/>
        <v>#REF!</v>
      </c>
      <c r="OUQ631" s="161" t="e">
        <f t="shared" si="986"/>
        <v>#REF!</v>
      </c>
      <c r="OUR631" s="161" t="e">
        <f t="shared" si="986"/>
        <v>#REF!</v>
      </c>
      <c r="OUS631" s="161" t="e">
        <f t="shared" si="986"/>
        <v>#REF!</v>
      </c>
      <c r="OUT631" s="161" t="e">
        <f t="shared" si="986"/>
        <v>#REF!</v>
      </c>
      <c r="OUU631" s="161" t="e">
        <f t="shared" si="986"/>
        <v>#REF!</v>
      </c>
      <c r="OUV631" s="161" t="e">
        <f t="shared" si="986"/>
        <v>#REF!</v>
      </c>
      <c r="OUW631" s="161" t="e">
        <f t="shared" si="986"/>
        <v>#REF!</v>
      </c>
      <c r="OUX631" s="161" t="e">
        <f t="shared" si="986"/>
        <v>#REF!</v>
      </c>
      <c r="OUY631" s="161" t="e">
        <f t="shared" si="986"/>
        <v>#REF!</v>
      </c>
      <c r="OUZ631" s="161" t="e">
        <f t="shared" si="986"/>
        <v>#REF!</v>
      </c>
      <c r="OVA631" s="161" t="e">
        <f t="shared" si="986"/>
        <v>#REF!</v>
      </c>
      <c r="OVB631" s="161" t="e">
        <f t="shared" si="986"/>
        <v>#REF!</v>
      </c>
      <c r="OVC631" s="161" t="e">
        <f t="shared" si="986"/>
        <v>#REF!</v>
      </c>
      <c r="OVD631" s="161" t="e">
        <f t="shared" si="986"/>
        <v>#REF!</v>
      </c>
      <c r="OVE631" s="161" t="e">
        <f t="shared" si="986"/>
        <v>#REF!</v>
      </c>
      <c r="OVF631" s="161" t="e">
        <f t="shared" si="986"/>
        <v>#REF!</v>
      </c>
      <c r="OVG631" s="161" t="e">
        <f t="shared" si="986"/>
        <v>#REF!</v>
      </c>
      <c r="OVH631" s="161" t="e">
        <f t="shared" si="986"/>
        <v>#REF!</v>
      </c>
      <c r="OVI631" s="161" t="e">
        <f t="shared" si="986"/>
        <v>#REF!</v>
      </c>
      <c r="OVJ631" s="161" t="e">
        <f t="shared" si="986"/>
        <v>#REF!</v>
      </c>
      <c r="OVK631" s="161" t="e">
        <f t="shared" si="986"/>
        <v>#REF!</v>
      </c>
      <c r="OVL631" s="161" t="e">
        <f t="shared" si="986"/>
        <v>#REF!</v>
      </c>
      <c r="OVM631" s="161" t="e">
        <f t="shared" ref="OVM631:OXX631" si="987">IF(OR(OUZ631="YES",OVB631="YES"),"YES","NO")</f>
        <v>#REF!</v>
      </c>
      <c r="OVN631" s="161" t="e">
        <f t="shared" si="987"/>
        <v>#REF!</v>
      </c>
      <c r="OVO631" s="161" t="e">
        <f t="shared" si="987"/>
        <v>#REF!</v>
      </c>
      <c r="OVP631" s="161" t="e">
        <f t="shared" si="987"/>
        <v>#REF!</v>
      </c>
      <c r="OVQ631" s="161" t="e">
        <f t="shared" si="987"/>
        <v>#REF!</v>
      </c>
      <c r="OVR631" s="161" t="e">
        <f t="shared" si="987"/>
        <v>#REF!</v>
      </c>
      <c r="OVS631" s="161" t="e">
        <f t="shared" si="987"/>
        <v>#REF!</v>
      </c>
      <c r="OVT631" s="161" t="e">
        <f t="shared" si="987"/>
        <v>#REF!</v>
      </c>
      <c r="OVU631" s="161" t="e">
        <f t="shared" si="987"/>
        <v>#REF!</v>
      </c>
      <c r="OVV631" s="161" t="e">
        <f t="shared" si="987"/>
        <v>#REF!</v>
      </c>
      <c r="OVW631" s="161" t="e">
        <f t="shared" si="987"/>
        <v>#REF!</v>
      </c>
      <c r="OVX631" s="161" t="e">
        <f t="shared" si="987"/>
        <v>#REF!</v>
      </c>
      <c r="OVY631" s="161" t="e">
        <f t="shared" si="987"/>
        <v>#REF!</v>
      </c>
      <c r="OVZ631" s="161" t="e">
        <f t="shared" si="987"/>
        <v>#REF!</v>
      </c>
      <c r="OWA631" s="161" t="e">
        <f t="shared" si="987"/>
        <v>#REF!</v>
      </c>
      <c r="OWB631" s="161" t="e">
        <f t="shared" si="987"/>
        <v>#REF!</v>
      </c>
      <c r="OWC631" s="161" t="e">
        <f t="shared" si="987"/>
        <v>#REF!</v>
      </c>
      <c r="OWD631" s="161" t="e">
        <f t="shared" si="987"/>
        <v>#REF!</v>
      </c>
      <c r="OWE631" s="161" t="e">
        <f t="shared" si="987"/>
        <v>#REF!</v>
      </c>
      <c r="OWF631" s="161" t="e">
        <f t="shared" si="987"/>
        <v>#REF!</v>
      </c>
      <c r="OWG631" s="161" t="e">
        <f t="shared" si="987"/>
        <v>#REF!</v>
      </c>
      <c r="OWH631" s="161" t="e">
        <f t="shared" si="987"/>
        <v>#REF!</v>
      </c>
      <c r="OWI631" s="161" t="e">
        <f t="shared" si="987"/>
        <v>#REF!</v>
      </c>
      <c r="OWJ631" s="161" t="e">
        <f t="shared" si="987"/>
        <v>#REF!</v>
      </c>
      <c r="OWK631" s="161" t="e">
        <f t="shared" si="987"/>
        <v>#REF!</v>
      </c>
      <c r="OWL631" s="161" t="e">
        <f t="shared" si="987"/>
        <v>#REF!</v>
      </c>
      <c r="OWM631" s="161" t="e">
        <f t="shared" si="987"/>
        <v>#REF!</v>
      </c>
      <c r="OWN631" s="161" t="e">
        <f t="shared" si="987"/>
        <v>#REF!</v>
      </c>
      <c r="OWO631" s="161" t="e">
        <f t="shared" si="987"/>
        <v>#REF!</v>
      </c>
      <c r="OWP631" s="161" t="e">
        <f t="shared" si="987"/>
        <v>#REF!</v>
      </c>
      <c r="OWQ631" s="161" t="e">
        <f t="shared" si="987"/>
        <v>#REF!</v>
      </c>
      <c r="OWR631" s="161" t="e">
        <f t="shared" si="987"/>
        <v>#REF!</v>
      </c>
      <c r="OWS631" s="161" t="e">
        <f t="shared" si="987"/>
        <v>#REF!</v>
      </c>
      <c r="OWT631" s="161" t="e">
        <f t="shared" si="987"/>
        <v>#REF!</v>
      </c>
      <c r="OWU631" s="161" t="e">
        <f t="shared" si="987"/>
        <v>#REF!</v>
      </c>
      <c r="OWV631" s="161" t="e">
        <f t="shared" si="987"/>
        <v>#REF!</v>
      </c>
      <c r="OWW631" s="161" t="e">
        <f t="shared" si="987"/>
        <v>#REF!</v>
      </c>
      <c r="OWX631" s="161" t="e">
        <f t="shared" si="987"/>
        <v>#REF!</v>
      </c>
      <c r="OWY631" s="161" t="e">
        <f t="shared" si="987"/>
        <v>#REF!</v>
      </c>
      <c r="OWZ631" s="161" t="e">
        <f t="shared" si="987"/>
        <v>#REF!</v>
      </c>
      <c r="OXA631" s="161" t="e">
        <f t="shared" si="987"/>
        <v>#REF!</v>
      </c>
      <c r="OXB631" s="161" t="e">
        <f t="shared" si="987"/>
        <v>#REF!</v>
      </c>
      <c r="OXC631" s="161" t="e">
        <f t="shared" si="987"/>
        <v>#REF!</v>
      </c>
      <c r="OXD631" s="161" t="e">
        <f t="shared" si="987"/>
        <v>#REF!</v>
      </c>
      <c r="OXE631" s="161" t="e">
        <f t="shared" si="987"/>
        <v>#REF!</v>
      </c>
      <c r="OXF631" s="161" t="e">
        <f t="shared" si="987"/>
        <v>#REF!</v>
      </c>
      <c r="OXG631" s="161" t="e">
        <f t="shared" si="987"/>
        <v>#REF!</v>
      </c>
      <c r="OXH631" s="161" t="e">
        <f t="shared" si="987"/>
        <v>#REF!</v>
      </c>
      <c r="OXI631" s="161" t="e">
        <f t="shared" si="987"/>
        <v>#REF!</v>
      </c>
      <c r="OXJ631" s="161" t="e">
        <f t="shared" si="987"/>
        <v>#REF!</v>
      </c>
      <c r="OXK631" s="161" t="e">
        <f t="shared" si="987"/>
        <v>#REF!</v>
      </c>
      <c r="OXL631" s="161" t="e">
        <f t="shared" si="987"/>
        <v>#REF!</v>
      </c>
      <c r="OXM631" s="161" t="e">
        <f t="shared" si="987"/>
        <v>#REF!</v>
      </c>
      <c r="OXN631" s="161" t="e">
        <f t="shared" si="987"/>
        <v>#REF!</v>
      </c>
      <c r="OXO631" s="161" t="e">
        <f t="shared" si="987"/>
        <v>#REF!</v>
      </c>
      <c r="OXP631" s="161" t="e">
        <f t="shared" si="987"/>
        <v>#REF!</v>
      </c>
      <c r="OXQ631" s="161" t="e">
        <f t="shared" si="987"/>
        <v>#REF!</v>
      </c>
      <c r="OXR631" s="161" t="e">
        <f t="shared" si="987"/>
        <v>#REF!</v>
      </c>
      <c r="OXS631" s="161" t="e">
        <f t="shared" si="987"/>
        <v>#REF!</v>
      </c>
      <c r="OXT631" s="161" t="e">
        <f t="shared" si="987"/>
        <v>#REF!</v>
      </c>
      <c r="OXU631" s="161" t="e">
        <f t="shared" si="987"/>
        <v>#REF!</v>
      </c>
      <c r="OXV631" s="161" t="e">
        <f t="shared" si="987"/>
        <v>#REF!</v>
      </c>
      <c r="OXW631" s="161" t="e">
        <f t="shared" si="987"/>
        <v>#REF!</v>
      </c>
      <c r="OXX631" s="161" t="e">
        <f t="shared" si="987"/>
        <v>#REF!</v>
      </c>
      <c r="OXY631" s="161" t="e">
        <f t="shared" ref="OXY631:PAJ631" si="988">IF(OR(OXL631="YES",OXN631="YES"),"YES","NO")</f>
        <v>#REF!</v>
      </c>
      <c r="OXZ631" s="161" t="e">
        <f t="shared" si="988"/>
        <v>#REF!</v>
      </c>
      <c r="OYA631" s="161" t="e">
        <f t="shared" si="988"/>
        <v>#REF!</v>
      </c>
      <c r="OYB631" s="161" t="e">
        <f t="shared" si="988"/>
        <v>#REF!</v>
      </c>
      <c r="OYC631" s="161" t="e">
        <f t="shared" si="988"/>
        <v>#REF!</v>
      </c>
      <c r="OYD631" s="161" t="e">
        <f t="shared" si="988"/>
        <v>#REF!</v>
      </c>
      <c r="OYE631" s="161" t="e">
        <f t="shared" si="988"/>
        <v>#REF!</v>
      </c>
      <c r="OYF631" s="161" t="e">
        <f t="shared" si="988"/>
        <v>#REF!</v>
      </c>
      <c r="OYG631" s="161" t="e">
        <f t="shared" si="988"/>
        <v>#REF!</v>
      </c>
      <c r="OYH631" s="161" t="e">
        <f t="shared" si="988"/>
        <v>#REF!</v>
      </c>
      <c r="OYI631" s="161" t="e">
        <f t="shared" si="988"/>
        <v>#REF!</v>
      </c>
      <c r="OYJ631" s="161" t="e">
        <f t="shared" si="988"/>
        <v>#REF!</v>
      </c>
      <c r="OYK631" s="161" t="e">
        <f t="shared" si="988"/>
        <v>#REF!</v>
      </c>
      <c r="OYL631" s="161" t="e">
        <f t="shared" si="988"/>
        <v>#REF!</v>
      </c>
      <c r="OYM631" s="161" t="e">
        <f t="shared" si="988"/>
        <v>#REF!</v>
      </c>
      <c r="OYN631" s="161" t="e">
        <f t="shared" si="988"/>
        <v>#REF!</v>
      </c>
      <c r="OYO631" s="161" t="e">
        <f t="shared" si="988"/>
        <v>#REF!</v>
      </c>
      <c r="OYP631" s="161" t="e">
        <f t="shared" si="988"/>
        <v>#REF!</v>
      </c>
      <c r="OYQ631" s="161" t="e">
        <f t="shared" si="988"/>
        <v>#REF!</v>
      </c>
      <c r="OYR631" s="161" t="e">
        <f t="shared" si="988"/>
        <v>#REF!</v>
      </c>
      <c r="OYS631" s="161" t="e">
        <f t="shared" si="988"/>
        <v>#REF!</v>
      </c>
      <c r="OYT631" s="161" t="e">
        <f t="shared" si="988"/>
        <v>#REF!</v>
      </c>
      <c r="OYU631" s="161" t="e">
        <f t="shared" si="988"/>
        <v>#REF!</v>
      </c>
      <c r="OYV631" s="161" t="e">
        <f t="shared" si="988"/>
        <v>#REF!</v>
      </c>
      <c r="OYW631" s="161" t="e">
        <f t="shared" si="988"/>
        <v>#REF!</v>
      </c>
      <c r="OYX631" s="161" t="e">
        <f t="shared" si="988"/>
        <v>#REF!</v>
      </c>
      <c r="OYY631" s="161" t="e">
        <f t="shared" si="988"/>
        <v>#REF!</v>
      </c>
      <c r="OYZ631" s="161" t="e">
        <f t="shared" si="988"/>
        <v>#REF!</v>
      </c>
      <c r="OZA631" s="161" t="e">
        <f t="shared" si="988"/>
        <v>#REF!</v>
      </c>
      <c r="OZB631" s="161" t="e">
        <f t="shared" si="988"/>
        <v>#REF!</v>
      </c>
      <c r="OZC631" s="161" t="e">
        <f t="shared" si="988"/>
        <v>#REF!</v>
      </c>
      <c r="OZD631" s="161" t="e">
        <f t="shared" si="988"/>
        <v>#REF!</v>
      </c>
      <c r="OZE631" s="161" t="e">
        <f t="shared" si="988"/>
        <v>#REF!</v>
      </c>
      <c r="OZF631" s="161" t="e">
        <f t="shared" si="988"/>
        <v>#REF!</v>
      </c>
      <c r="OZG631" s="161" t="e">
        <f t="shared" si="988"/>
        <v>#REF!</v>
      </c>
      <c r="OZH631" s="161" t="e">
        <f t="shared" si="988"/>
        <v>#REF!</v>
      </c>
      <c r="OZI631" s="161" t="e">
        <f t="shared" si="988"/>
        <v>#REF!</v>
      </c>
      <c r="OZJ631" s="161" t="e">
        <f t="shared" si="988"/>
        <v>#REF!</v>
      </c>
      <c r="OZK631" s="161" t="e">
        <f t="shared" si="988"/>
        <v>#REF!</v>
      </c>
      <c r="OZL631" s="161" t="e">
        <f t="shared" si="988"/>
        <v>#REF!</v>
      </c>
      <c r="OZM631" s="161" t="e">
        <f t="shared" si="988"/>
        <v>#REF!</v>
      </c>
      <c r="OZN631" s="161" t="e">
        <f t="shared" si="988"/>
        <v>#REF!</v>
      </c>
      <c r="OZO631" s="161" t="e">
        <f t="shared" si="988"/>
        <v>#REF!</v>
      </c>
      <c r="OZP631" s="161" t="e">
        <f t="shared" si="988"/>
        <v>#REF!</v>
      </c>
      <c r="OZQ631" s="161" t="e">
        <f t="shared" si="988"/>
        <v>#REF!</v>
      </c>
      <c r="OZR631" s="161" t="e">
        <f t="shared" si="988"/>
        <v>#REF!</v>
      </c>
      <c r="OZS631" s="161" t="e">
        <f t="shared" si="988"/>
        <v>#REF!</v>
      </c>
      <c r="OZT631" s="161" t="e">
        <f t="shared" si="988"/>
        <v>#REF!</v>
      </c>
      <c r="OZU631" s="161" t="e">
        <f t="shared" si="988"/>
        <v>#REF!</v>
      </c>
      <c r="OZV631" s="161" t="e">
        <f t="shared" si="988"/>
        <v>#REF!</v>
      </c>
      <c r="OZW631" s="161" t="e">
        <f t="shared" si="988"/>
        <v>#REF!</v>
      </c>
      <c r="OZX631" s="161" t="e">
        <f t="shared" si="988"/>
        <v>#REF!</v>
      </c>
      <c r="OZY631" s="161" t="e">
        <f t="shared" si="988"/>
        <v>#REF!</v>
      </c>
      <c r="OZZ631" s="161" t="e">
        <f t="shared" si="988"/>
        <v>#REF!</v>
      </c>
      <c r="PAA631" s="161" t="e">
        <f t="shared" si="988"/>
        <v>#REF!</v>
      </c>
      <c r="PAB631" s="161" t="e">
        <f t="shared" si="988"/>
        <v>#REF!</v>
      </c>
      <c r="PAC631" s="161" t="e">
        <f t="shared" si="988"/>
        <v>#REF!</v>
      </c>
      <c r="PAD631" s="161" t="e">
        <f t="shared" si="988"/>
        <v>#REF!</v>
      </c>
      <c r="PAE631" s="161" t="e">
        <f t="shared" si="988"/>
        <v>#REF!</v>
      </c>
      <c r="PAF631" s="161" t="e">
        <f t="shared" si="988"/>
        <v>#REF!</v>
      </c>
      <c r="PAG631" s="161" t="e">
        <f t="shared" si="988"/>
        <v>#REF!</v>
      </c>
      <c r="PAH631" s="161" t="e">
        <f t="shared" si="988"/>
        <v>#REF!</v>
      </c>
      <c r="PAI631" s="161" t="e">
        <f t="shared" si="988"/>
        <v>#REF!</v>
      </c>
      <c r="PAJ631" s="161" t="e">
        <f t="shared" si="988"/>
        <v>#REF!</v>
      </c>
      <c r="PAK631" s="161" t="e">
        <f t="shared" ref="PAK631:PCV631" si="989">IF(OR(OZX631="YES",OZZ631="YES"),"YES","NO")</f>
        <v>#REF!</v>
      </c>
      <c r="PAL631" s="161" t="e">
        <f t="shared" si="989"/>
        <v>#REF!</v>
      </c>
      <c r="PAM631" s="161" t="e">
        <f t="shared" si="989"/>
        <v>#REF!</v>
      </c>
      <c r="PAN631" s="161" t="e">
        <f t="shared" si="989"/>
        <v>#REF!</v>
      </c>
      <c r="PAO631" s="161" t="e">
        <f t="shared" si="989"/>
        <v>#REF!</v>
      </c>
      <c r="PAP631" s="161" t="e">
        <f t="shared" si="989"/>
        <v>#REF!</v>
      </c>
      <c r="PAQ631" s="161" t="e">
        <f t="shared" si="989"/>
        <v>#REF!</v>
      </c>
      <c r="PAR631" s="161" t="e">
        <f t="shared" si="989"/>
        <v>#REF!</v>
      </c>
      <c r="PAS631" s="161" t="e">
        <f t="shared" si="989"/>
        <v>#REF!</v>
      </c>
      <c r="PAT631" s="161" t="e">
        <f t="shared" si="989"/>
        <v>#REF!</v>
      </c>
      <c r="PAU631" s="161" t="e">
        <f t="shared" si="989"/>
        <v>#REF!</v>
      </c>
      <c r="PAV631" s="161" t="e">
        <f t="shared" si="989"/>
        <v>#REF!</v>
      </c>
      <c r="PAW631" s="161" t="e">
        <f t="shared" si="989"/>
        <v>#REF!</v>
      </c>
      <c r="PAX631" s="161" t="e">
        <f t="shared" si="989"/>
        <v>#REF!</v>
      </c>
      <c r="PAY631" s="161" t="e">
        <f t="shared" si="989"/>
        <v>#REF!</v>
      </c>
      <c r="PAZ631" s="161" t="e">
        <f t="shared" si="989"/>
        <v>#REF!</v>
      </c>
      <c r="PBA631" s="161" t="e">
        <f t="shared" si="989"/>
        <v>#REF!</v>
      </c>
      <c r="PBB631" s="161" t="e">
        <f t="shared" si="989"/>
        <v>#REF!</v>
      </c>
      <c r="PBC631" s="161" t="e">
        <f t="shared" si="989"/>
        <v>#REF!</v>
      </c>
      <c r="PBD631" s="161" t="e">
        <f t="shared" si="989"/>
        <v>#REF!</v>
      </c>
      <c r="PBE631" s="161" t="e">
        <f t="shared" si="989"/>
        <v>#REF!</v>
      </c>
      <c r="PBF631" s="161" t="e">
        <f t="shared" si="989"/>
        <v>#REF!</v>
      </c>
      <c r="PBG631" s="161" t="e">
        <f t="shared" si="989"/>
        <v>#REF!</v>
      </c>
      <c r="PBH631" s="161" t="e">
        <f t="shared" si="989"/>
        <v>#REF!</v>
      </c>
      <c r="PBI631" s="161" t="e">
        <f t="shared" si="989"/>
        <v>#REF!</v>
      </c>
      <c r="PBJ631" s="161" t="e">
        <f t="shared" si="989"/>
        <v>#REF!</v>
      </c>
      <c r="PBK631" s="161" t="e">
        <f t="shared" si="989"/>
        <v>#REF!</v>
      </c>
      <c r="PBL631" s="161" t="e">
        <f t="shared" si="989"/>
        <v>#REF!</v>
      </c>
      <c r="PBM631" s="161" t="e">
        <f t="shared" si="989"/>
        <v>#REF!</v>
      </c>
      <c r="PBN631" s="161" t="e">
        <f t="shared" si="989"/>
        <v>#REF!</v>
      </c>
      <c r="PBO631" s="161" t="e">
        <f t="shared" si="989"/>
        <v>#REF!</v>
      </c>
      <c r="PBP631" s="161" t="e">
        <f t="shared" si="989"/>
        <v>#REF!</v>
      </c>
      <c r="PBQ631" s="161" t="e">
        <f t="shared" si="989"/>
        <v>#REF!</v>
      </c>
      <c r="PBR631" s="161" t="e">
        <f t="shared" si="989"/>
        <v>#REF!</v>
      </c>
      <c r="PBS631" s="161" t="e">
        <f t="shared" si="989"/>
        <v>#REF!</v>
      </c>
      <c r="PBT631" s="161" t="e">
        <f t="shared" si="989"/>
        <v>#REF!</v>
      </c>
      <c r="PBU631" s="161" t="e">
        <f t="shared" si="989"/>
        <v>#REF!</v>
      </c>
      <c r="PBV631" s="161" t="e">
        <f t="shared" si="989"/>
        <v>#REF!</v>
      </c>
      <c r="PBW631" s="161" t="e">
        <f t="shared" si="989"/>
        <v>#REF!</v>
      </c>
      <c r="PBX631" s="161" t="e">
        <f t="shared" si="989"/>
        <v>#REF!</v>
      </c>
      <c r="PBY631" s="161" t="e">
        <f t="shared" si="989"/>
        <v>#REF!</v>
      </c>
      <c r="PBZ631" s="161" t="e">
        <f t="shared" si="989"/>
        <v>#REF!</v>
      </c>
      <c r="PCA631" s="161" t="e">
        <f t="shared" si="989"/>
        <v>#REF!</v>
      </c>
      <c r="PCB631" s="161" t="e">
        <f t="shared" si="989"/>
        <v>#REF!</v>
      </c>
      <c r="PCC631" s="161" t="e">
        <f t="shared" si="989"/>
        <v>#REF!</v>
      </c>
      <c r="PCD631" s="161" t="e">
        <f t="shared" si="989"/>
        <v>#REF!</v>
      </c>
      <c r="PCE631" s="161" t="e">
        <f t="shared" si="989"/>
        <v>#REF!</v>
      </c>
      <c r="PCF631" s="161" t="e">
        <f t="shared" si="989"/>
        <v>#REF!</v>
      </c>
      <c r="PCG631" s="161" t="e">
        <f t="shared" si="989"/>
        <v>#REF!</v>
      </c>
      <c r="PCH631" s="161" t="e">
        <f t="shared" si="989"/>
        <v>#REF!</v>
      </c>
      <c r="PCI631" s="161" t="e">
        <f t="shared" si="989"/>
        <v>#REF!</v>
      </c>
      <c r="PCJ631" s="161" t="e">
        <f t="shared" si="989"/>
        <v>#REF!</v>
      </c>
      <c r="PCK631" s="161" t="e">
        <f t="shared" si="989"/>
        <v>#REF!</v>
      </c>
      <c r="PCL631" s="161" t="e">
        <f t="shared" si="989"/>
        <v>#REF!</v>
      </c>
      <c r="PCM631" s="161" t="e">
        <f t="shared" si="989"/>
        <v>#REF!</v>
      </c>
      <c r="PCN631" s="161" t="e">
        <f t="shared" si="989"/>
        <v>#REF!</v>
      </c>
      <c r="PCO631" s="161" t="e">
        <f t="shared" si="989"/>
        <v>#REF!</v>
      </c>
      <c r="PCP631" s="161" t="e">
        <f t="shared" si="989"/>
        <v>#REF!</v>
      </c>
      <c r="PCQ631" s="161" t="e">
        <f t="shared" si="989"/>
        <v>#REF!</v>
      </c>
      <c r="PCR631" s="161" t="e">
        <f t="shared" si="989"/>
        <v>#REF!</v>
      </c>
      <c r="PCS631" s="161" t="e">
        <f t="shared" si="989"/>
        <v>#REF!</v>
      </c>
      <c r="PCT631" s="161" t="e">
        <f t="shared" si="989"/>
        <v>#REF!</v>
      </c>
      <c r="PCU631" s="161" t="e">
        <f t="shared" si="989"/>
        <v>#REF!</v>
      </c>
      <c r="PCV631" s="161" t="e">
        <f t="shared" si="989"/>
        <v>#REF!</v>
      </c>
      <c r="PCW631" s="161" t="e">
        <f t="shared" ref="PCW631:PFH631" si="990">IF(OR(PCJ631="YES",PCL631="YES"),"YES","NO")</f>
        <v>#REF!</v>
      </c>
      <c r="PCX631" s="161" t="e">
        <f t="shared" si="990"/>
        <v>#REF!</v>
      </c>
      <c r="PCY631" s="161" t="e">
        <f t="shared" si="990"/>
        <v>#REF!</v>
      </c>
      <c r="PCZ631" s="161" t="e">
        <f t="shared" si="990"/>
        <v>#REF!</v>
      </c>
      <c r="PDA631" s="161" t="e">
        <f t="shared" si="990"/>
        <v>#REF!</v>
      </c>
      <c r="PDB631" s="161" t="e">
        <f t="shared" si="990"/>
        <v>#REF!</v>
      </c>
      <c r="PDC631" s="161" t="e">
        <f t="shared" si="990"/>
        <v>#REF!</v>
      </c>
      <c r="PDD631" s="161" t="e">
        <f t="shared" si="990"/>
        <v>#REF!</v>
      </c>
      <c r="PDE631" s="161" t="e">
        <f t="shared" si="990"/>
        <v>#REF!</v>
      </c>
      <c r="PDF631" s="161" t="e">
        <f t="shared" si="990"/>
        <v>#REF!</v>
      </c>
      <c r="PDG631" s="161" t="e">
        <f t="shared" si="990"/>
        <v>#REF!</v>
      </c>
      <c r="PDH631" s="161" t="e">
        <f t="shared" si="990"/>
        <v>#REF!</v>
      </c>
      <c r="PDI631" s="161" t="e">
        <f t="shared" si="990"/>
        <v>#REF!</v>
      </c>
      <c r="PDJ631" s="161" t="e">
        <f t="shared" si="990"/>
        <v>#REF!</v>
      </c>
      <c r="PDK631" s="161" t="e">
        <f t="shared" si="990"/>
        <v>#REF!</v>
      </c>
      <c r="PDL631" s="161" t="e">
        <f t="shared" si="990"/>
        <v>#REF!</v>
      </c>
      <c r="PDM631" s="161" t="e">
        <f t="shared" si="990"/>
        <v>#REF!</v>
      </c>
      <c r="PDN631" s="161" t="e">
        <f t="shared" si="990"/>
        <v>#REF!</v>
      </c>
      <c r="PDO631" s="161" t="e">
        <f t="shared" si="990"/>
        <v>#REF!</v>
      </c>
      <c r="PDP631" s="161" t="e">
        <f t="shared" si="990"/>
        <v>#REF!</v>
      </c>
      <c r="PDQ631" s="161" t="e">
        <f t="shared" si="990"/>
        <v>#REF!</v>
      </c>
      <c r="PDR631" s="161" t="e">
        <f t="shared" si="990"/>
        <v>#REF!</v>
      </c>
      <c r="PDS631" s="161" t="e">
        <f t="shared" si="990"/>
        <v>#REF!</v>
      </c>
      <c r="PDT631" s="161" t="e">
        <f t="shared" si="990"/>
        <v>#REF!</v>
      </c>
      <c r="PDU631" s="161" t="e">
        <f t="shared" si="990"/>
        <v>#REF!</v>
      </c>
      <c r="PDV631" s="161" t="e">
        <f t="shared" si="990"/>
        <v>#REF!</v>
      </c>
      <c r="PDW631" s="161" t="e">
        <f t="shared" si="990"/>
        <v>#REF!</v>
      </c>
      <c r="PDX631" s="161" t="e">
        <f t="shared" si="990"/>
        <v>#REF!</v>
      </c>
      <c r="PDY631" s="161" t="e">
        <f t="shared" si="990"/>
        <v>#REF!</v>
      </c>
      <c r="PDZ631" s="161" t="e">
        <f t="shared" si="990"/>
        <v>#REF!</v>
      </c>
      <c r="PEA631" s="161" t="e">
        <f t="shared" si="990"/>
        <v>#REF!</v>
      </c>
      <c r="PEB631" s="161" t="e">
        <f t="shared" si="990"/>
        <v>#REF!</v>
      </c>
      <c r="PEC631" s="161" t="e">
        <f t="shared" si="990"/>
        <v>#REF!</v>
      </c>
      <c r="PED631" s="161" t="e">
        <f t="shared" si="990"/>
        <v>#REF!</v>
      </c>
      <c r="PEE631" s="161" t="e">
        <f t="shared" si="990"/>
        <v>#REF!</v>
      </c>
      <c r="PEF631" s="161" t="e">
        <f t="shared" si="990"/>
        <v>#REF!</v>
      </c>
      <c r="PEG631" s="161" t="e">
        <f t="shared" si="990"/>
        <v>#REF!</v>
      </c>
      <c r="PEH631" s="161" t="e">
        <f t="shared" si="990"/>
        <v>#REF!</v>
      </c>
      <c r="PEI631" s="161" t="e">
        <f t="shared" si="990"/>
        <v>#REF!</v>
      </c>
      <c r="PEJ631" s="161" t="e">
        <f t="shared" si="990"/>
        <v>#REF!</v>
      </c>
      <c r="PEK631" s="161" t="e">
        <f t="shared" si="990"/>
        <v>#REF!</v>
      </c>
      <c r="PEL631" s="161" t="e">
        <f t="shared" si="990"/>
        <v>#REF!</v>
      </c>
      <c r="PEM631" s="161" t="e">
        <f t="shared" si="990"/>
        <v>#REF!</v>
      </c>
      <c r="PEN631" s="161" t="e">
        <f t="shared" si="990"/>
        <v>#REF!</v>
      </c>
      <c r="PEO631" s="161" t="e">
        <f t="shared" si="990"/>
        <v>#REF!</v>
      </c>
      <c r="PEP631" s="161" t="e">
        <f t="shared" si="990"/>
        <v>#REF!</v>
      </c>
      <c r="PEQ631" s="161" t="e">
        <f t="shared" si="990"/>
        <v>#REF!</v>
      </c>
      <c r="PER631" s="161" t="e">
        <f t="shared" si="990"/>
        <v>#REF!</v>
      </c>
      <c r="PES631" s="161" t="e">
        <f t="shared" si="990"/>
        <v>#REF!</v>
      </c>
      <c r="PET631" s="161" t="e">
        <f t="shared" si="990"/>
        <v>#REF!</v>
      </c>
      <c r="PEU631" s="161" t="e">
        <f t="shared" si="990"/>
        <v>#REF!</v>
      </c>
      <c r="PEV631" s="161" t="e">
        <f t="shared" si="990"/>
        <v>#REF!</v>
      </c>
      <c r="PEW631" s="161" t="e">
        <f t="shared" si="990"/>
        <v>#REF!</v>
      </c>
      <c r="PEX631" s="161" t="e">
        <f t="shared" si="990"/>
        <v>#REF!</v>
      </c>
      <c r="PEY631" s="161" t="e">
        <f t="shared" si="990"/>
        <v>#REF!</v>
      </c>
      <c r="PEZ631" s="161" t="e">
        <f t="shared" si="990"/>
        <v>#REF!</v>
      </c>
      <c r="PFA631" s="161" t="e">
        <f t="shared" si="990"/>
        <v>#REF!</v>
      </c>
      <c r="PFB631" s="161" t="e">
        <f t="shared" si="990"/>
        <v>#REF!</v>
      </c>
      <c r="PFC631" s="161" t="e">
        <f t="shared" si="990"/>
        <v>#REF!</v>
      </c>
      <c r="PFD631" s="161" t="e">
        <f t="shared" si="990"/>
        <v>#REF!</v>
      </c>
      <c r="PFE631" s="161" t="e">
        <f t="shared" si="990"/>
        <v>#REF!</v>
      </c>
      <c r="PFF631" s="161" t="e">
        <f t="shared" si="990"/>
        <v>#REF!</v>
      </c>
      <c r="PFG631" s="161" t="e">
        <f t="shared" si="990"/>
        <v>#REF!</v>
      </c>
      <c r="PFH631" s="161" t="e">
        <f t="shared" si="990"/>
        <v>#REF!</v>
      </c>
      <c r="PFI631" s="161" t="e">
        <f t="shared" ref="PFI631:PHT631" si="991">IF(OR(PEV631="YES",PEX631="YES"),"YES","NO")</f>
        <v>#REF!</v>
      </c>
      <c r="PFJ631" s="161" t="e">
        <f t="shared" si="991"/>
        <v>#REF!</v>
      </c>
      <c r="PFK631" s="161" t="e">
        <f t="shared" si="991"/>
        <v>#REF!</v>
      </c>
      <c r="PFL631" s="161" t="e">
        <f t="shared" si="991"/>
        <v>#REF!</v>
      </c>
      <c r="PFM631" s="161" t="e">
        <f t="shared" si="991"/>
        <v>#REF!</v>
      </c>
      <c r="PFN631" s="161" t="e">
        <f t="shared" si="991"/>
        <v>#REF!</v>
      </c>
      <c r="PFO631" s="161" t="e">
        <f t="shared" si="991"/>
        <v>#REF!</v>
      </c>
      <c r="PFP631" s="161" t="e">
        <f t="shared" si="991"/>
        <v>#REF!</v>
      </c>
      <c r="PFQ631" s="161" t="e">
        <f t="shared" si="991"/>
        <v>#REF!</v>
      </c>
      <c r="PFR631" s="161" t="e">
        <f t="shared" si="991"/>
        <v>#REF!</v>
      </c>
      <c r="PFS631" s="161" t="e">
        <f t="shared" si="991"/>
        <v>#REF!</v>
      </c>
      <c r="PFT631" s="161" t="e">
        <f t="shared" si="991"/>
        <v>#REF!</v>
      </c>
      <c r="PFU631" s="161" t="e">
        <f t="shared" si="991"/>
        <v>#REF!</v>
      </c>
      <c r="PFV631" s="161" t="e">
        <f t="shared" si="991"/>
        <v>#REF!</v>
      </c>
      <c r="PFW631" s="161" t="e">
        <f t="shared" si="991"/>
        <v>#REF!</v>
      </c>
      <c r="PFX631" s="161" t="e">
        <f t="shared" si="991"/>
        <v>#REF!</v>
      </c>
      <c r="PFY631" s="161" t="e">
        <f t="shared" si="991"/>
        <v>#REF!</v>
      </c>
      <c r="PFZ631" s="161" t="e">
        <f t="shared" si="991"/>
        <v>#REF!</v>
      </c>
      <c r="PGA631" s="161" t="e">
        <f t="shared" si="991"/>
        <v>#REF!</v>
      </c>
      <c r="PGB631" s="161" t="e">
        <f t="shared" si="991"/>
        <v>#REF!</v>
      </c>
      <c r="PGC631" s="161" t="e">
        <f t="shared" si="991"/>
        <v>#REF!</v>
      </c>
      <c r="PGD631" s="161" t="e">
        <f t="shared" si="991"/>
        <v>#REF!</v>
      </c>
      <c r="PGE631" s="161" t="e">
        <f t="shared" si="991"/>
        <v>#REF!</v>
      </c>
      <c r="PGF631" s="161" t="e">
        <f t="shared" si="991"/>
        <v>#REF!</v>
      </c>
      <c r="PGG631" s="161" t="e">
        <f t="shared" si="991"/>
        <v>#REF!</v>
      </c>
      <c r="PGH631" s="161" t="e">
        <f t="shared" si="991"/>
        <v>#REF!</v>
      </c>
      <c r="PGI631" s="161" t="e">
        <f t="shared" si="991"/>
        <v>#REF!</v>
      </c>
      <c r="PGJ631" s="161" t="e">
        <f t="shared" si="991"/>
        <v>#REF!</v>
      </c>
      <c r="PGK631" s="161" t="e">
        <f t="shared" si="991"/>
        <v>#REF!</v>
      </c>
      <c r="PGL631" s="161" t="e">
        <f t="shared" si="991"/>
        <v>#REF!</v>
      </c>
      <c r="PGM631" s="161" t="e">
        <f t="shared" si="991"/>
        <v>#REF!</v>
      </c>
      <c r="PGN631" s="161" t="e">
        <f t="shared" si="991"/>
        <v>#REF!</v>
      </c>
      <c r="PGO631" s="161" t="e">
        <f t="shared" si="991"/>
        <v>#REF!</v>
      </c>
      <c r="PGP631" s="161" t="e">
        <f t="shared" si="991"/>
        <v>#REF!</v>
      </c>
      <c r="PGQ631" s="161" t="e">
        <f t="shared" si="991"/>
        <v>#REF!</v>
      </c>
      <c r="PGR631" s="161" t="e">
        <f t="shared" si="991"/>
        <v>#REF!</v>
      </c>
      <c r="PGS631" s="161" t="e">
        <f t="shared" si="991"/>
        <v>#REF!</v>
      </c>
      <c r="PGT631" s="161" t="e">
        <f t="shared" si="991"/>
        <v>#REF!</v>
      </c>
      <c r="PGU631" s="161" t="e">
        <f t="shared" si="991"/>
        <v>#REF!</v>
      </c>
      <c r="PGV631" s="161" t="e">
        <f t="shared" si="991"/>
        <v>#REF!</v>
      </c>
      <c r="PGW631" s="161" t="e">
        <f t="shared" si="991"/>
        <v>#REF!</v>
      </c>
      <c r="PGX631" s="161" t="e">
        <f t="shared" si="991"/>
        <v>#REF!</v>
      </c>
      <c r="PGY631" s="161" t="e">
        <f t="shared" si="991"/>
        <v>#REF!</v>
      </c>
      <c r="PGZ631" s="161" t="e">
        <f t="shared" si="991"/>
        <v>#REF!</v>
      </c>
      <c r="PHA631" s="161" t="e">
        <f t="shared" si="991"/>
        <v>#REF!</v>
      </c>
      <c r="PHB631" s="161" t="e">
        <f t="shared" si="991"/>
        <v>#REF!</v>
      </c>
      <c r="PHC631" s="161" t="e">
        <f t="shared" si="991"/>
        <v>#REF!</v>
      </c>
      <c r="PHD631" s="161" t="e">
        <f t="shared" si="991"/>
        <v>#REF!</v>
      </c>
      <c r="PHE631" s="161" t="e">
        <f t="shared" si="991"/>
        <v>#REF!</v>
      </c>
      <c r="PHF631" s="161" t="e">
        <f t="shared" si="991"/>
        <v>#REF!</v>
      </c>
      <c r="PHG631" s="161" t="e">
        <f t="shared" si="991"/>
        <v>#REF!</v>
      </c>
      <c r="PHH631" s="161" t="e">
        <f t="shared" si="991"/>
        <v>#REF!</v>
      </c>
      <c r="PHI631" s="161" t="e">
        <f t="shared" si="991"/>
        <v>#REF!</v>
      </c>
      <c r="PHJ631" s="161" t="e">
        <f t="shared" si="991"/>
        <v>#REF!</v>
      </c>
      <c r="PHK631" s="161" t="e">
        <f t="shared" si="991"/>
        <v>#REF!</v>
      </c>
      <c r="PHL631" s="161" t="e">
        <f t="shared" si="991"/>
        <v>#REF!</v>
      </c>
      <c r="PHM631" s="161" t="e">
        <f t="shared" si="991"/>
        <v>#REF!</v>
      </c>
      <c r="PHN631" s="161" t="e">
        <f t="shared" si="991"/>
        <v>#REF!</v>
      </c>
      <c r="PHO631" s="161" t="e">
        <f t="shared" si="991"/>
        <v>#REF!</v>
      </c>
      <c r="PHP631" s="161" t="e">
        <f t="shared" si="991"/>
        <v>#REF!</v>
      </c>
      <c r="PHQ631" s="161" t="e">
        <f t="shared" si="991"/>
        <v>#REF!</v>
      </c>
      <c r="PHR631" s="161" t="e">
        <f t="shared" si="991"/>
        <v>#REF!</v>
      </c>
      <c r="PHS631" s="161" t="e">
        <f t="shared" si="991"/>
        <v>#REF!</v>
      </c>
      <c r="PHT631" s="161" t="e">
        <f t="shared" si="991"/>
        <v>#REF!</v>
      </c>
      <c r="PHU631" s="161" t="e">
        <f t="shared" ref="PHU631:PKF631" si="992">IF(OR(PHH631="YES",PHJ631="YES"),"YES","NO")</f>
        <v>#REF!</v>
      </c>
      <c r="PHV631" s="161" t="e">
        <f t="shared" si="992"/>
        <v>#REF!</v>
      </c>
      <c r="PHW631" s="161" t="e">
        <f t="shared" si="992"/>
        <v>#REF!</v>
      </c>
      <c r="PHX631" s="161" t="e">
        <f t="shared" si="992"/>
        <v>#REF!</v>
      </c>
      <c r="PHY631" s="161" t="e">
        <f t="shared" si="992"/>
        <v>#REF!</v>
      </c>
      <c r="PHZ631" s="161" t="e">
        <f t="shared" si="992"/>
        <v>#REF!</v>
      </c>
      <c r="PIA631" s="161" t="e">
        <f t="shared" si="992"/>
        <v>#REF!</v>
      </c>
      <c r="PIB631" s="161" t="e">
        <f t="shared" si="992"/>
        <v>#REF!</v>
      </c>
      <c r="PIC631" s="161" t="e">
        <f t="shared" si="992"/>
        <v>#REF!</v>
      </c>
      <c r="PID631" s="161" t="e">
        <f t="shared" si="992"/>
        <v>#REF!</v>
      </c>
      <c r="PIE631" s="161" t="e">
        <f t="shared" si="992"/>
        <v>#REF!</v>
      </c>
      <c r="PIF631" s="161" t="e">
        <f t="shared" si="992"/>
        <v>#REF!</v>
      </c>
      <c r="PIG631" s="161" t="e">
        <f t="shared" si="992"/>
        <v>#REF!</v>
      </c>
      <c r="PIH631" s="161" t="e">
        <f t="shared" si="992"/>
        <v>#REF!</v>
      </c>
      <c r="PII631" s="161" t="e">
        <f t="shared" si="992"/>
        <v>#REF!</v>
      </c>
      <c r="PIJ631" s="161" t="e">
        <f t="shared" si="992"/>
        <v>#REF!</v>
      </c>
      <c r="PIK631" s="161" t="e">
        <f t="shared" si="992"/>
        <v>#REF!</v>
      </c>
      <c r="PIL631" s="161" t="e">
        <f t="shared" si="992"/>
        <v>#REF!</v>
      </c>
      <c r="PIM631" s="161" t="e">
        <f t="shared" si="992"/>
        <v>#REF!</v>
      </c>
      <c r="PIN631" s="161" t="e">
        <f t="shared" si="992"/>
        <v>#REF!</v>
      </c>
      <c r="PIO631" s="161" t="e">
        <f t="shared" si="992"/>
        <v>#REF!</v>
      </c>
      <c r="PIP631" s="161" t="e">
        <f t="shared" si="992"/>
        <v>#REF!</v>
      </c>
      <c r="PIQ631" s="161" t="e">
        <f t="shared" si="992"/>
        <v>#REF!</v>
      </c>
      <c r="PIR631" s="161" t="e">
        <f t="shared" si="992"/>
        <v>#REF!</v>
      </c>
      <c r="PIS631" s="161" t="e">
        <f t="shared" si="992"/>
        <v>#REF!</v>
      </c>
      <c r="PIT631" s="161" t="e">
        <f t="shared" si="992"/>
        <v>#REF!</v>
      </c>
      <c r="PIU631" s="161" t="e">
        <f t="shared" si="992"/>
        <v>#REF!</v>
      </c>
      <c r="PIV631" s="161" t="e">
        <f t="shared" si="992"/>
        <v>#REF!</v>
      </c>
      <c r="PIW631" s="161" t="e">
        <f t="shared" si="992"/>
        <v>#REF!</v>
      </c>
      <c r="PIX631" s="161" t="e">
        <f t="shared" si="992"/>
        <v>#REF!</v>
      </c>
      <c r="PIY631" s="161" t="e">
        <f t="shared" si="992"/>
        <v>#REF!</v>
      </c>
      <c r="PIZ631" s="161" t="e">
        <f t="shared" si="992"/>
        <v>#REF!</v>
      </c>
      <c r="PJA631" s="161" t="e">
        <f t="shared" si="992"/>
        <v>#REF!</v>
      </c>
      <c r="PJB631" s="161" t="e">
        <f t="shared" si="992"/>
        <v>#REF!</v>
      </c>
      <c r="PJC631" s="161" t="e">
        <f t="shared" si="992"/>
        <v>#REF!</v>
      </c>
      <c r="PJD631" s="161" t="e">
        <f t="shared" si="992"/>
        <v>#REF!</v>
      </c>
      <c r="PJE631" s="161" t="e">
        <f t="shared" si="992"/>
        <v>#REF!</v>
      </c>
      <c r="PJF631" s="161" t="e">
        <f t="shared" si="992"/>
        <v>#REF!</v>
      </c>
      <c r="PJG631" s="161" t="e">
        <f t="shared" si="992"/>
        <v>#REF!</v>
      </c>
      <c r="PJH631" s="161" t="e">
        <f t="shared" si="992"/>
        <v>#REF!</v>
      </c>
      <c r="PJI631" s="161" t="e">
        <f t="shared" si="992"/>
        <v>#REF!</v>
      </c>
      <c r="PJJ631" s="161" t="e">
        <f t="shared" si="992"/>
        <v>#REF!</v>
      </c>
      <c r="PJK631" s="161" t="e">
        <f t="shared" si="992"/>
        <v>#REF!</v>
      </c>
      <c r="PJL631" s="161" t="e">
        <f t="shared" si="992"/>
        <v>#REF!</v>
      </c>
      <c r="PJM631" s="161" t="e">
        <f t="shared" si="992"/>
        <v>#REF!</v>
      </c>
      <c r="PJN631" s="161" t="e">
        <f t="shared" si="992"/>
        <v>#REF!</v>
      </c>
      <c r="PJO631" s="161" t="e">
        <f t="shared" si="992"/>
        <v>#REF!</v>
      </c>
      <c r="PJP631" s="161" t="e">
        <f t="shared" si="992"/>
        <v>#REF!</v>
      </c>
      <c r="PJQ631" s="161" t="e">
        <f t="shared" si="992"/>
        <v>#REF!</v>
      </c>
      <c r="PJR631" s="161" t="e">
        <f t="shared" si="992"/>
        <v>#REF!</v>
      </c>
      <c r="PJS631" s="161" t="e">
        <f t="shared" si="992"/>
        <v>#REF!</v>
      </c>
      <c r="PJT631" s="161" t="e">
        <f t="shared" si="992"/>
        <v>#REF!</v>
      </c>
      <c r="PJU631" s="161" t="e">
        <f t="shared" si="992"/>
        <v>#REF!</v>
      </c>
      <c r="PJV631" s="161" t="e">
        <f t="shared" si="992"/>
        <v>#REF!</v>
      </c>
      <c r="PJW631" s="161" t="e">
        <f t="shared" si="992"/>
        <v>#REF!</v>
      </c>
      <c r="PJX631" s="161" t="e">
        <f t="shared" si="992"/>
        <v>#REF!</v>
      </c>
      <c r="PJY631" s="161" t="e">
        <f t="shared" si="992"/>
        <v>#REF!</v>
      </c>
      <c r="PJZ631" s="161" t="e">
        <f t="shared" si="992"/>
        <v>#REF!</v>
      </c>
      <c r="PKA631" s="161" t="e">
        <f t="shared" si="992"/>
        <v>#REF!</v>
      </c>
      <c r="PKB631" s="161" t="e">
        <f t="shared" si="992"/>
        <v>#REF!</v>
      </c>
      <c r="PKC631" s="161" t="e">
        <f t="shared" si="992"/>
        <v>#REF!</v>
      </c>
      <c r="PKD631" s="161" t="e">
        <f t="shared" si="992"/>
        <v>#REF!</v>
      </c>
      <c r="PKE631" s="161" t="e">
        <f t="shared" si="992"/>
        <v>#REF!</v>
      </c>
      <c r="PKF631" s="161" t="e">
        <f t="shared" si="992"/>
        <v>#REF!</v>
      </c>
      <c r="PKG631" s="161" t="e">
        <f t="shared" ref="PKG631:PMR631" si="993">IF(OR(PJT631="YES",PJV631="YES"),"YES","NO")</f>
        <v>#REF!</v>
      </c>
      <c r="PKH631" s="161" t="e">
        <f t="shared" si="993"/>
        <v>#REF!</v>
      </c>
      <c r="PKI631" s="161" t="e">
        <f t="shared" si="993"/>
        <v>#REF!</v>
      </c>
      <c r="PKJ631" s="161" t="e">
        <f t="shared" si="993"/>
        <v>#REF!</v>
      </c>
      <c r="PKK631" s="161" t="e">
        <f t="shared" si="993"/>
        <v>#REF!</v>
      </c>
      <c r="PKL631" s="161" t="e">
        <f t="shared" si="993"/>
        <v>#REF!</v>
      </c>
      <c r="PKM631" s="161" t="e">
        <f t="shared" si="993"/>
        <v>#REF!</v>
      </c>
      <c r="PKN631" s="161" t="e">
        <f t="shared" si="993"/>
        <v>#REF!</v>
      </c>
      <c r="PKO631" s="161" t="e">
        <f t="shared" si="993"/>
        <v>#REF!</v>
      </c>
      <c r="PKP631" s="161" t="e">
        <f t="shared" si="993"/>
        <v>#REF!</v>
      </c>
      <c r="PKQ631" s="161" t="e">
        <f t="shared" si="993"/>
        <v>#REF!</v>
      </c>
      <c r="PKR631" s="161" t="e">
        <f t="shared" si="993"/>
        <v>#REF!</v>
      </c>
      <c r="PKS631" s="161" t="e">
        <f t="shared" si="993"/>
        <v>#REF!</v>
      </c>
      <c r="PKT631" s="161" t="e">
        <f t="shared" si="993"/>
        <v>#REF!</v>
      </c>
      <c r="PKU631" s="161" t="e">
        <f t="shared" si="993"/>
        <v>#REF!</v>
      </c>
      <c r="PKV631" s="161" t="e">
        <f t="shared" si="993"/>
        <v>#REF!</v>
      </c>
      <c r="PKW631" s="161" t="e">
        <f t="shared" si="993"/>
        <v>#REF!</v>
      </c>
      <c r="PKX631" s="161" t="e">
        <f t="shared" si="993"/>
        <v>#REF!</v>
      </c>
      <c r="PKY631" s="161" t="e">
        <f t="shared" si="993"/>
        <v>#REF!</v>
      </c>
      <c r="PKZ631" s="161" t="e">
        <f t="shared" si="993"/>
        <v>#REF!</v>
      </c>
      <c r="PLA631" s="161" t="e">
        <f t="shared" si="993"/>
        <v>#REF!</v>
      </c>
      <c r="PLB631" s="161" t="e">
        <f t="shared" si="993"/>
        <v>#REF!</v>
      </c>
      <c r="PLC631" s="161" t="e">
        <f t="shared" si="993"/>
        <v>#REF!</v>
      </c>
      <c r="PLD631" s="161" t="e">
        <f t="shared" si="993"/>
        <v>#REF!</v>
      </c>
      <c r="PLE631" s="161" t="e">
        <f t="shared" si="993"/>
        <v>#REF!</v>
      </c>
      <c r="PLF631" s="161" t="e">
        <f t="shared" si="993"/>
        <v>#REF!</v>
      </c>
      <c r="PLG631" s="161" t="e">
        <f t="shared" si="993"/>
        <v>#REF!</v>
      </c>
      <c r="PLH631" s="161" t="e">
        <f t="shared" si="993"/>
        <v>#REF!</v>
      </c>
      <c r="PLI631" s="161" t="e">
        <f t="shared" si="993"/>
        <v>#REF!</v>
      </c>
      <c r="PLJ631" s="161" t="e">
        <f t="shared" si="993"/>
        <v>#REF!</v>
      </c>
      <c r="PLK631" s="161" t="e">
        <f t="shared" si="993"/>
        <v>#REF!</v>
      </c>
      <c r="PLL631" s="161" t="e">
        <f t="shared" si="993"/>
        <v>#REF!</v>
      </c>
      <c r="PLM631" s="161" t="e">
        <f t="shared" si="993"/>
        <v>#REF!</v>
      </c>
      <c r="PLN631" s="161" t="e">
        <f t="shared" si="993"/>
        <v>#REF!</v>
      </c>
      <c r="PLO631" s="161" t="e">
        <f t="shared" si="993"/>
        <v>#REF!</v>
      </c>
      <c r="PLP631" s="161" t="e">
        <f t="shared" si="993"/>
        <v>#REF!</v>
      </c>
      <c r="PLQ631" s="161" t="e">
        <f t="shared" si="993"/>
        <v>#REF!</v>
      </c>
      <c r="PLR631" s="161" t="e">
        <f t="shared" si="993"/>
        <v>#REF!</v>
      </c>
      <c r="PLS631" s="161" t="e">
        <f t="shared" si="993"/>
        <v>#REF!</v>
      </c>
      <c r="PLT631" s="161" t="e">
        <f t="shared" si="993"/>
        <v>#REF!</v>
      </c>
      <c r="PLU631" s="161" t="e">
        <f t="shared" si="993"/>
        <v>#REF!</v>
      </c>
      <c r="PLV631" s="161" t="e">
        <f t="shared" si="993"/>
        <v>#REF!</v>
      </c>
      <c r="PLW631" s="161" t="e">
        <f t="shared" si="993"/>
        <v>#REF!</v>
      </c>
      <c r="PLX631" s="161" t="e">
        <f t="shared" si="993"/>
        <v>#REF!</v>
      </c>
      <c r="PLY631" s="161" t="e">
        <f t="shared" si="993"/>
        <v>#REF!</v>
      </c>
      <c r="PLZ631" s="161" t="e">
        <f t="shared" si="993"/>
        <v>#REF!</v>
      </c>
      <c r="PMA631" s="161" t="e">
        <f t="shared" si="993"/>
        <v>#REF!</v>
      </c>
      <c r="PMB631" s="161" t="e">
        <f t="shared" si="993"/>
        <v>#REF!</v>
      </c>
      <c r="PMC631" s="161" t="e">
        <f t="shared" si="993"/>
        <v>#REF!</v>
      </c>
      <c r="PMD631" s="161" t="e">
        <f t="shared" si="993"/>
        <v>#REF!</v>
      </c>
      <c r="PME631" s="161" t="e">
        <f t="shared" si="993"/>
        <v>#REF!</v>
      </c>
      <c r="PMF631" s="161" t="e">
        <f t="shared" si="993"/>
        <v>#REF!</v>
      </c>
      <c r="PMG631" s="161" t="e">
        <f t="shared" si="993"/>
        <v>#REF!</v>
      </c>
      <c r="PMH631" s="161" t="e">
        <f t="shared" si="993"/>
        <v>#REF!</v>
      </c>
      <c r="PMI631" s="161" t="e">
        <f t="shared" si="993"/>
        <v>#REF!</v>
      </c>
      <c r="PMJ631" s="161" t="e">
        <f t="shared" si="993"/>
        <v>#REF!</v>
      </c>
      <c r="PMK631" s="161" t="e">
        <f t="shared" si="993"/>
        <v>#REF!</v>
      </c>
      <c r="PML631" s="161" t="e">
        <f t="shared" si="993"/>
        <v>#REF!</v>
      </c>
      <c r="PMM631" s="161" t="e">
        <f t="shared" si="993"/>
        <v>#REF!</v>
      </c>
      <c r="PMN631" s="161" t="e">
        <f t="shared" si="993"/>
        <v>#REF!</v>
      </c>
      <c r="PMO631" s="161" t="e">
        <f t="shared" si="993"/>
        <v>#REF!</v>
      </c>
      <c r="PMP631" s="161" t="e">
        <f t="shared" si="993"/>
        <v>#REF!</v>
      </c>
      <c r="PMQ631" s="161" t="e">
        <f t="shared" si="993"/>
        <v>#REF!</v>
      </c>
      <c r="PMR631" s="161" t="e">
        <f t="shared" si="993"/>
        <v>#REF!</v>
      </c>
      <c r="PMS631" s="161" t="e">
        <f t="shared" ref="PMS631:PPD631" si="994">IF(OR(PMF631="YES",PMH631="YES"),"YES","NO")</f>
        <v>#REF!</v>
      </c>
      <c r="PMT631" s="161" t="e">
        <f t="shared" si="994"/>
        <v>#REF!</v>
      </c>
      <c r="PMU631" s="161" t="e">
        <f t="shared" si="994"/>
        <v>#REF!</v>
      </c>
      <c r="PMV631" s="161" t="e">
        <f t="shared" si="994"/>
        <v>#REF!</v>
      </c>
      <c r="PMW631" s="161" t="e">
        <f t="shared" si="994"/>
        <v>#REF!</v>
      </c>
      <c r="PMX631" s="161" t="e">
        <f t="shared" si="994"/>
        <v>#REF!</v>
      </c>
      <c r="PMY631" s="161" t="e">
        <f t="shared" si="994"/>
        <v>#REF!</v>
      </c>
      <c r="PMZ631" s="161" t="e">
        <f t="shared" si="994"/>
        <v>#REF!</v>
      </c>
      <c r="PNA631" s="161" t="e">
        <f t="shared" si="994"/>
        <v>#REF!</v>
      </c>
      <c r="PNB631" s="161" t="e">
        <f t="shared" si="994"/>
        <v>#REF!</v>
      </c>
      <c r="PNC631" s="161" t="e">
        <f t="shared" si="994"/>
        <v>#REF!</v>
      </c>
      <c r="PND631" s="161" t="e">
        <f t="shared" si="994"/>
        <v>#REF!</v>
      </c>
      <c r="PNE631" s="161" t="e">
        <f t="shared" si="994"/>
        <v>#REF!</v>
      </c>
      <c r="PNF631" s="161" t="e">
        <f t="shared" si="994"/>
        <v>#REF!</v>
      </c>
      <c r="PNG631" s="161" t="e">
        <f t="shared" si="994"/>
        <v>#REF!</v>
      </c>
      <c r="PNH631" s="161" t="e">
        <f t="shared" si="994"/>
        <v>#REF!</v>
      </c>
      <c r="PNI631" s="161" t="e">
        <f t="shared" si="994"/>
        <v>#REF!</v>
      </c>
      <c r="PNJ631" s="161" t="e">
        <f t="shared" si="994"/>
        <v>#REF!</v>
      </c>
      <c r="PNK631" s="161" t="e">
        <f t="shared" si="994"/>
        <v>#REF!</v>
      </c>
      <c r="PNL631" s="161" t="e">
        <f t="shared" si="994"/>
        <v>#REF!</v>
      </c>
      <c r="PNM631" s="161" t="e">
        <f t="shared" si="994"/>
        <v>#REF!</v>
      </c>
      <c r="PNN631" s="161" t="e">
        <f t="shared" si="994"/>
        <v>#REF!</v>
      </c>
      <c r="PNO631" s="161" t="e">
        <f t="shared" si="994"/>
        <v>#REF!</v>
      </c>
      <c r="PNP631" s="161" t="e">
        <f t="shared" si="994"/>
        <v>#REF!</v>
      </c>
      <c r="PNQ631" s="161" t="e">
        <f t="shared" si="994"/>
        <v>#REF!</v>
      </c>
      <c r="PNR631" s="161" t="e">
        <f t="shared" si="994"/>
        <v>#REF!</v>
      </c>
      <c r="PNS631" s="161" t="e">
        <f t="shared" si="994"/>
        <v>#REF!</v>
      </c>
      <c r="PNT631" s="161" t="e">
        <f t="shared" si="994"/>
        <v>#REF!</v>
      </c>
      <c r="PNU631" s="161" t="e">
        <f t="shared" si="994"/>
        <v>#REF!</v>
      </c>
      <c r="PNV631" s="161" t="e">
        <f t="shared" si="994"/>
        <v>#REF!</v>
      </c>
      <c r="PNW631" s="161" t="e">
        <f t="shared" si="994"/>
        <v>#REF!</v>
      </c>
      <c r="PNX631" s="161" t="e">
        <f t="shared" si="994"/>
        <v>#REF!</v>
      </c>
      <c r="PNY631" s="161" t="e">
        <f t="shared" si="994"/>
        <v>#REF!</v>
      </c>
      <c r="PNZ631" s="161" t="e">
        <f t="shared" si="994"/>
        <v>#REF!</v>
      </c>
      <c r="POA631" s="161" t="e">
        <f t="shared" si="994"/>
        <v>#REF!</v>
      </c>
      <c r="POB631" s="161" t="e">
        <f t="shared" si="994"/>
        <v>#REF!</v>
      </c>
      <c r="POC631" s="161" t="e">
        <f t="shared" si="994"/>
        <v>#REF!</v>
      </c>
      <c r="POD631" s="161" t="e">
        <f t="shared" si="994"/>
        <v>#REF!</v>
      </c>
      <c r="POE631" s="161" t="e">
        <f t="shared" si="994"/>
        <v>#REF!</v>
      </c>
      <c r="POF631" s="161" t="e">
        <f t="shared" si="994"/>
        <v>#REF!</v>
      </c>
      <c r="POG631" s="161" t="e">
        <f t="shared" si="994"/>
        <v>#REF!</v>
      </c>
      <c r="POH631" s="161" t="e">
        <f t="shared" si="994"/>
        <v>#REF!</v>
      </c>
      <c r="POI631" s="161" t="e">
        <f t="shared" si="994"/>
        <v>#REF!</v>
      </c>
      <c r="POJ631" s="161" t="e">
        <f t="shared" si="994"/>
        <v>#REF!</v>
      </c>
      <c r="POK631" s="161" t="e">
        <f t="shared" si="994"/>
        <v>#REF!</v>
      </c>
      <c r="POL631" s="161" t="e">
        <f t="shared" si="994"/>
        <v>#REF!</v>
      </c>
      <c r="POM631" s="161" t="e">
        <f t="shared" si="994"/>
        <v>#REF!</v>
      </c>
      <c r="PON631" s="161" t="e">
        <f t="shared" si="994"/>
        <v>#REF!</v>
      </c>
      <c r="POO631" s="161" t="e">
        <f t="shared" si="994"/>
        <v>#REF!</v>
      </c>
      <c r="POP631" s="161" t="e">
        <f t="shared" si="994"/>
        <v>#REF!</v>
      </c>
      <c r="POQ631" s="161" t="e">
        <f t="shared" si="994"/>
        <v>#REF!</v>
      </c>
      <c r="POR631" s="161" t="e">
        <f t="shared" si="994"/>
        <v>#REF!</v>
      </c>
      <c r="POS631" s="161" t="e">
        <f t="shared" si="994"/>
        <v>#REF!</v>
      </c>
      <c r="POT631" s="161" t="e">
        <f t="shared" si="994"/>
        <v>#REF!</v>
      </c>
      <c r="POU631" s="161" t="e">
        <f t="shared" si="994"/>
        <v>#REF!</v>
      </c>
      <c r="POV631" s="161" t="e">
        <f t="shared" si="994"/>
        <v>#REF!</v>
      </c>
      <c r="POW631" s="161" t="e">
        <f t="shared" si="994"/>
        <v>#REF!</v>
      </c>
      <c r="POX631" s="161" t="e">
        <f t="shared" si="994"/>
        <v>#REF!</v>
      </c>
      <c r="POY631" s="161" t="e">
        <f t="shared" si="994"/>
        <v>#REF!</v>
      </c>
      <c r="POZ631" s="161" t="e">
        <f t="shared" si="994"/>
        <v>#REF!</v>
      </c>
      <c r="PPA631" s="161" t="e">
        <f t="shared" si="994"/>
        <v>#REF!</v>
      </c>
      <c r="PPB631" s="161" t="e">
        <f t="shared" si="994"/>
        <v>#REF!</v>
      </c>
      <c r="PPC631" s="161" t="e">
        <f t="shared" si="994"/>
        <v>#REF!</v>
      </c>
      <c r="PPD631" s="161" t="e">
        <f t="shared" si="994"/>
        <v>#REF!</v>
      </c>
      <c r="PPE631" s="161" t="e">
        <f t="shared" ref="PPE631:PRP631" si="995">IF(OR(POR631="YES",POT631="YES"),"YES","NO")</f>
        <v>#REF!</v>
      </c>
      <c r="PPF631" s="161" t="e">
        <f t="shared" si="995"/>
        <v>#REF!</v>
      </c>
      <c r="PPG631" s="161" t="e">
        <f t="shared" si="995"/>
        <v>#REF!</v>
      </c>
      <c r="PPH631" s="161" t="e">
        <f t="shared" si="995"/>
        <v>#REF!</v>
      </c>
      <c r="PPI631" s="161" t="e">
        <f t="shared" si="995"/>
        <v>#REF!</v>
      </c>
      <c r="PPJ631" s="161" t="e">
        <f t="shared" si="995"/>
        <v>#REF!</v>
      </c>
      <c r="PPK631" s="161" t="e">
        <f t="shared" si="995"/>
        <v>#REF!</v>
      </c>
      <c r="PPL631" s="161" t="e">
        <f t="shared" si="995"/>
        <v>#REF!</v>
      </c>
      <c r="PPM631" s="161" t="e">
        <f t="shared" si="995"/>
        <v>#REF!</v>
      </c>
      <c r="PPN631" s="161" t="e">
        <f t="shared" si="995"/>
        <v>#REF!</v>
      </c>
      <c r="PPO631" s="161" t="e">
        <f t="shared" si="995"/>
        <v>#REF!</v>
      </c>
      <c r="PPP631" s="161" t="e">
        <f t="shared" si="995"/>
        <v>#REF!</v>
      </c>
      <c r="PPQ631" s="161" t="e">
        <f t="shared" si="995"/>
        <v>#REF!</v>
      </c>
      <c r="PPR631" s="161" t="e">
        <f t="shared" si="995"/>
        <v>#REF!</v>
      </c>
      <c r="PPS631" s="161" t="e">
        <f t="shared" si="995"/>
        <v>#REF!</v>
      </c>
      <c r="PPT631" s="161" t="e">
        <f t="shared" si="995"/>
        <v>#REF!</v>
      </c>
      <c r="PPU631" s="161" t="e">
        <f t="shared" si="995"/>
        <v>#REF!</v>
      </c>
      <c r="PPV631" s="161" t="e">
        <f t="shared" si="995"/>
        <v>#REF!</v>
      </c>
      <c r="PPW631" s="161" t="e">
        <f t="shared" si="995"/>
        <v>#REF!</v>
      </c>
      <c r="PPX631" s="161" t="e">
        <f t="shared" si="995"/>
        <v>#REF!</v>
      </c>
      <c r="PPY631" s="161" t="e">
        <f t="shared" si="995"/>
        <v>#REF!</v>
      </c>
      <c r="PPZ631" s="161" t="e">
        <f t="shared" si="995"/>
        <v>#REF!</v>
      </c>
      <c r="PQA631" s="161" t="e">
        <f t="shared" si="995"/>
        <v>#REF!</v>
      </c>
      <c r="PQB631" s="161" t="e">
        <f t="shared" si="995"/>
        <v>#REF!</v>
      </c>
      <c r="PQC631" s="161" t="e">
        <f t="shared" si="995"/>
        <v>#REF!</v>
      </c>
      <c r="PQD631" s="161" t="e">
        <f t="shared" si="995"/>
        <v>#REF!</v>
      </c>
      <c r="PQE631" s="161" t="e">
        <f t="shared" si="995"/>
        <v>#REF!</v>
      </c>
      <c r="PQF631" s="161" t="e">
        <f t="shared" si="995"/>
        <v>#REF!</v>
      </c>
      <c r="PQG631" s="161" t="e">
        <f t="shared" si="995"/>
        <v>#REF!</v>
      </c>
      <c r="PQH631" s="161" t="e">
        <f t="shared" si="995"/>
        <v>#REF!</v>
      </c>
      <c r="PQI631" s="161" t="e">
        <f t="shared" si="995"/>
        <v>#REF!</v>
      </c>
      <c r="PQJ631" s="161" t="e">
        <f t="shared" si="995"/>
        <v>#REF!</v>
      </c>
      <c r="PQK631" s="161" t="e">
        <f t="shared" si="995"/>
        <v>#REF!</v>
      </c>
      <c r="PQL631" s="161" t="e">
        <f t="shared" si="995"/>
        <v>#REF!</v>
      </c>
      <c r="PQM631" s="161" t="e">
        <f t="shared" si="995"/>
        <v>#REF!</v>
      </c>
      <c r="PQN631" s="161" t="e">
        <f t="shared" si="995"/>
        <v>#REF!</v>
      </c>
      <c r="PQO631" s="161" t="e">
        <f t="shared" si="995"/>
        <v>#REF!</v>
      </c>
      <c r="PQP631" s="161" t="e">
        <f t="shared" si="995"/>
        <v>#REF!</v>
      </c>
      <c r="PQQ631" s="161" t="e">
        <f t="shared" si="995"/>
        <v>#REF!</v>
      </c>
      <c r="PQR631" s="161" t="e">
        <f t="shared" si="995"/>
        <v>#REF!</v>
      </c>
      <c r="PQS631" s="161" t="e">
        <f t="shared" si="995"/>
        <v>#REF!</v>
      </c>
      <c r="PQT631" s="161" t="e">
        <f t="shared" si="995"/>
        <v>#REF!</v>
      </c>
      <c r="PQU631" s="161" t="e">
        <f t="shared" si="995"/>
        <v>#REF!</v>
      </c>
      <c r="PQV631" s="161" t="e">
        <f t="shared" si="995"/>
        <v>#REF!</v>
      </c>
      <c r="PQW631" s="161" t="e">
        <f t="shared" si="995"/>
        <v>#REF!</v>
      </c>
      <c r="PQX631" s="161" t="e">
        <f t="shared" si="995"/>
        <v>#REF!</v>
      </c>
      <c r="PQY631" s="161" t="e">
        <f t="shared" si="995"/>
        <v>#REF!</v>
      </c>
      <c r="PQZ631" s="161" t="e">
        <f t="shared" si="995"/>
        <v>#REF!</v>
      </c>
      <c r="PRA631" s="161" t="e">
        <f t="shared" si="995"/>
        <v>#REF!</v>
      </c>
      <c r="PRB631" s="161" t="e">
        <f t="shared" si="995"/>
        <v>#REF!</v>
      </c>
      <c r="PRC631" s="161" t="e">
        <f t="shared" si="995"/>
        <v>#REF!</v>
      </c>
      <c r="PRD631" s="161" t="e">
        <f t="shared" si="995"/>
        <v>#REF!</v>
      </c>
      <c r="PRE631" s="161" t="e">
        <f t="shared" si="995"/>
        <v>#REF!</v>
      </c>
      <c r="PRF631" s="161" t="e">
        <f t="shared" si="995"/>
        <v>#REF!</v>
      </c>
      <c r="PRG631" s="161" t="e">
        <f t="shared" si="995"/>
        <v>#REF!</v>
      </c>
      <c r="PRH631" s="161" t="e">
        <f t="shared" si="995"/>
        <v>#REF!</v>
      </c>
      <c r="PRI631" s="161" t="e">
        <f t="shared" si="995"/>
        <v>#REF!</v>
      </c>
      <c r="PRJ631" s="161" t="e">
        <f t="shared" si="995"/>
        <v>#REF!</v>
      </c>
      <c r="PRK631" s="161" t="e">
        <f t="shared" si="995"/>
        <v>#REF!</v>
      </c>
      <c r="PRL631" s="161" t="e">
        <f t="shared" si="995"/>
        <v>#REF!</v>
      </c>
      <c r="PRM631" s="161" t="e">
        <f t="shared" si="995"/>
        <v>#REF!</v>
      </c>
      <c r="PRN631" s="161" t="e">
        <f t="shared" si="995"/>
        <v>#REF!</v>
      </c>
      <c r="PRO631" s="161" t="e">
        <f t="shared" si="995"/>
        <v>#REF!</v>
      </c>
      <c r="PRP631" s="161" t="e">
        <f t="shared" si="995"/>
        <v>#REF!</v>
      </c>
      <c r="PRQ631" s="161" t="e">
        <f t="shared" ref="PRQ631:PUB631" si="996">IF(OR(PRD631="YES",PRF631="YES"),"YES","NO")</f>
        <v>#REF!</v>
      </c>
      <c r="PRR631" s="161" t="e">
        <f t="shared" si="996"/>
        <v>#REF!</v>
      </c>
      <c r="PRS631" s="161" t="e">
        <f t="shared" si="996"/>
        <v>#REF!</v>
      </c>
      <c r="PRT631" s="161" t="e">
        <f t="shared" si="996"/>
        <v>#REF!</v>
      </c>
      <c r="PRU631" s="161" t="e">
        <f t="shared" si="996"/>
        <v>#REF!</v>
      </c>
      <c r="PRV631" s="161" t="e">
        <f t="shared" si="996"/>
        <v>#REF!</v>
      </c>
      <c r="PRW631" s="161" t="e">
        <f t="shared" si="996"/>
        <v>#REF!</v>
      </c>
      <c r="PRX631" s="161" t="e">
        <f t="shared" si="996"/>
        <v>#REF!</v>
      </c>
      <c r="PRY631" s="161" t="e">
        <f t="shared" si="996"/>
        <v>#REF!</v>
      </c>
      <c r="PRZ631" s="161" t="e">
        <f t="shared" si="996"/>
        <v>#REF!</v>
      </c>
      <c r="PSA631" s="161" t="e">
        <f t="shared" si="996"/>
        <v>#REF!</v>
      </c>
      <c r="PSB631" s="161" t="e">
        <f t="shared" si="996"/>
        <v>#REF!</v>
      </c>
      <c r="PSC631" s="161" t="e">
        <f t="shared" si="996"/>
        <v>#REF!</v>
      </c>
      <c r="PSD631" s="161" t="e">
        <f t="shared" si="996"/>
        <v>#REF!</v>
      </c>
      <c r="PSE631" s="161" t="e">
        <f t="shared" si="996"/>
        <v>#REF!</v>
      </c>
      <c r="PSF631" s="161" t="e">
        <f t="shared" si="996"/>
        <v>#REF!</v>
      </c>
      <c r="PSG631" s="161" t="e">
        <f t="shared" si="996"/>
        <v>#REF!</v>
      </c>
      <c r="PSH631" s="161" t="e">
        <f t="shared" si="996"/>
        <v>#REF!</v>
      </c>
      <c r="PSI631" s="161" t="e">
        <f t="shared" si="996"/>
        <v>#REF!</v>
      </c>
      <c r="PSJ631" s="161" t="e">
        <f t="shared" si="996"/>
        <v>#REF!</v>
      </c>
      <c r="PSK631" s="161" t="e">
        <f t="shared" si="996"/>
        <v>#REF!</v>
      </c>
      <c r="PSL631" s="161" t="e">
        <f t="shared" si="996"/>
        <v>#REF!</v>
      </c>
      <c r="PSM631" s="161" t="e">
        <f t="shared" si="996"/>
        <v>#REF!</v>
      </c>
      <c r="PSN631" s="161" t="e">
        <f t="shared" si="996"/>
        <v>#REF!</v>
      </c>
      <c r="PSO631" s="161" t="e">
        <f t="shared" si="996"/>
        <v>#REF!</v>
      </c>
      <c r="PSP631" s="161" t="e">
        <f t="shared" si="996"/>
        <v>#REF!</v>
      </c>
      <c r="PSQ631" s="161" t="e">
        <f t="shared" si="996"/>
        <v>#REF!</v>
      </c>
      <c r="PSR631" s="161" t="e">
        <f t="shared" si="996"/>
        <v>#REF!</v>
      </c>
      <c r="PSS631" s="161" t="e">
        <f t="shared" si="996"/>
        <v>#REF!</v>
      </c>
      <c r="PST631" s="161" t="e">
        <f t="shared" si="996"/>
        <v>#REF!</v>
      </c>
      <c r="PSU631" s="161" t="e">
        <f t="shared" si="996"/>
        <v>#REF!</v>
      </c>
      <c r="PSV631" s="161" t="e">
        <f t="shared" si="996"/>
        <v>#REF!</v>
      </c>
      <c r="PSW631" s="161" t="e">
        <f t="shared" si="996"/>
        <v>#REF!</v>
      </c>
      <c r="PSX631" s="161" t="e">
        <f t="shared" si="996"/>
        <v>#REF!</v>
      </c>
      <c r="PSY631" s="161" t="e">
        <f t="shared" si="996"/>
        <v>#REF!</v>
      </c>
      <c r="PSZ631" s="161" t="e">
        <f t="shared" si="996"/>
        <v>#REF!</v>
      </c>
      <c r="PTA631" s="161" t="e">
        <f t="shared" si="996"/>
        <v>#REF!</v>
      </c>
      <c r="PTB631" s="161" t="e">
        <f t="shared" si="996"/>
        <v>#REF!</v>
      </c>
      <c r="PTC631" s="161" t="e">
        <f t="shared" si="996"/>
        <v>#REF!</v>
      </c>
      <c r="PTD631" s="161" t="e">
        <f t="shared" si="996"/>
        <v>#REF!</v>
      </c>
      <c r="PTE631" s="161" t="e">
        <f t="shared" si="996"/>
        <v>#REF!</v>
      </c>
      <c r="PTF631" s="161" t="e">
        <f t="shared" si="996"/>
        <v>#REF!</v>
      </c>
      <c r="PTG631" s="161" t="e">
        <f t="shared" si="996"/>
        <v>#REF!</v>
      </c>
      <c r="PTH631" s="161" t="e">
        <f t="shared" si="996"/>
        <v>#REF!</v>
      </c>
      <c r="PTI631" s="161" t="e">
        <f t="shared" si="996"/>
        <v>#REF!</v>
      </c>
      <c r="PTJ631" s="161" t="e">
        <f t="shared" si="996"/>
        <v>#REF!</v>
      </c>
      <c r="PTK631" s="161" t="e">
        <f t="shared" si="996"/>
        <v>#REF!</v>
      </c>
      <c r="PTL631" s="161" t="e">
        <f t="shared" si="996"/>
        <v>#REF!</v>
      </c>
      <c r="PTM631" s="161" t="e">
        <f t="shared" si="996"/>
        <v>#REF!</v>
      </c>
      <c r="PTN631" s="161" t="e">
        <f t="shared" si="996"/>
        <v>#REF!</v>
      </c>
      <c r="PTO631" s="161" t="e">
        <f t="shared" si="996"/>
        <v>#REF!</v>
      </c>
      <c r="PTP631" s="161" t="e">
        <f t="shared" si="996"/>
        <v>#REF!</v>
      </c>
      <c r="PTQ631" s="161" t="e">
        <f t="shared" si="996"/>
        <v>#REF!</v>
      </c>
      <c r="PTR631" s="161" t="e">
        <f t="shared" si="996"/>
        <v>#REF!</v>
      </c>
      <c r="PTS631" s="161" t="e">
        <f t="shared" si="996"/>
        <v>#REF!</v>
      </c>
      <c r="PTT631" s="161" t="e">
        <f t="shared" si="996"/>
        <v>#REF!</v>
      </c>
      <c r="PTU631" s="161" t="e">
        <f t="shared" si="996"/>
        <v>#REF!</v>
      </c>
      <c r="PTV631" s="161" t="e">
        <f t="shared" si="996"/>
        <v>#REF!</v>
      </c>
      <c r="PTW631" s="161" t="e">
        <f t="shared" si="996"/>
        <v>#REF!</v>
      </c>
      <c r="PTX631" s="161" t="e">
        <f t="shared" si="996"/>
        <v>#REF!</v>
      </c>
      <c r="PTY631" s="161" t="e">
        <f t="shared" si="996"/>
        <v>#REF!</v>
      </c>
      <c r="PTZ631" s="161" t="e">
        <f t="shared" si="996"/>
        <v>#REF!</v>
      </c>
      <c r="PUA631" s="161" t="e">
        <f t="shared" si="996"/>
        <v>#REF!</v>
      </c>
      <c r="PUB631" s="161" t="e">
        <f t="shared" si="996"/>
        <v>#REF!</v>
      </c>
      <c r="PUC631" s="161" t="e">
        <f t="shared" ref="PUC631:PWN631" si="997">IF(OR(PTP631="YES",PTR631="YES"),"YES","NO")</f>
        <v>#REF!</v>
      </c>
      <c r="PUD631" s="161" t="e">
        <f t="shared" si="997"/>
        <v>#REF!</v>
      </c>
      <c r="PUE631" s="161" t="e">
        <f t="shared" si="997"/>
        <v>#REF!</v>
      </c>
      <c r="PUF631" s="161" t="e">
        <f t="shared" si="997"/>
        <v>#REF!</v>
      </c>
      <c r="PUG631" s="161" t="e">
        <f t="shared" si="997"/>
        <v>#REF!</v>
      </c>
      <c r="PUH631" s="161" t="e">
        <f t="shared" si="997"/>
        <v>#REF!</v>
      </c>
      <c r="PUI631" s="161" t="e">
        <f t="shared" si="997"/>
        <v>#REF!</v>
      </c>
      <c r="PUJ631" s="161" t="e">
        <f t="shared" si="997"/>
        <v>#REF!</v>
      </c>
      <c r="PUK631" s="161" t="e">
        <f t="shared" si="997"/>
        <v>#REF!</v>
      </c>
      <c r="PUL631" s="161" t="e">
        <f t="shared" si="997"/>
        <v>#REF!</v>
      </c>
      <c r="PUM631" s="161" t="e">
        <f t="shared" si="997"/>
        <v>#REF!</v>
      </c>
      <c r="PUN631" s="161" t="e">
        <f t="shared" si="997"/>
        <v>#REF!</v>
      </c>
      <c r="PUO631" s="161" t="e">
        <f t="shared" si="997"/>
        <v>#REF!</v>
      </c>
      <c r="PUP631" s="161" t="e">
        <f t="shared" si="997"/>
        <v>#REF!</v>
      </c>
      <c r="PUQ631" s="161" t="e">
        <f t="shared" si="997"/>
        <v>#REF!</v>
      </c>
      <c r="PUR631" s="161" t="e">
        <f t="shared" si="997"/>
        <v>#REF!</v>
      </c>
      <c r="PUS631" s="161" t="e">
        <f t="shared" si="997"/>
        <v>#REF!</v>
      </c>
      <c r="PUT631" s="161" t="e">
        <f t="shared" si="997"/>
        <v>#REF!</v>
      </c>
      <c r="PUU631" s="161" t="e">
        <f t="shared" si="997"/>
        <v>#REF!</v>
      </c>
      <c r="PUV631" s="161" t="e">
        <f t="shared" si="997"/>
        <v>#REF!</v>
      </c>
      <c r="PUW631" s="161" t="e">
        <f t="shared" si="997"/>
        <v>#REF!</v>
      </c>
      <c r="PUX631" s="161" t="e">
        <f t="shared" si="997"/>
        <v>#REF!</v>
      </c>
      <c r="PUY631" s="161" t="e">
        <f t="shared" si="997"/>
        <v>#REF!</v>
      </c>
      <c r="PUZ631" s="161" t="e">
        <f t="shared" si="997"/>
        <v>#REF!</v>
      </c>
      <c r="PVA631" s="161" t="e">
        <f t="shared" si="997"/>
        <v>#REF!</v>
      </c>
      <c r="PVB631" s="161" t="e">
        <f t="shared" si="997"/>
        <v>#REF!</v>
      </c>
      <c r="PVC631" s="161" t="e">
        <f t="shared" si="997"/>
        <v>#REF!</v>
      </c>
      <c r="PVD631" s="161" t="e">
        <f t="shared" si="997"/>
        <v>#REF!</v>
      </c>
      <c r="PVE631" s="161" t="e">
        <f t="shared" si="997"/>
        <v>#REF!</v>
      </c>
      <c r="PVF631" s="161" t="e">
        <f t="shared" si="997"/>
        <v>#REF!</v>
      </c>
      <c r="PVG631" s="161" t="e">
        <f t="shared" si="997"/>
        <v>#REF!</v>
      </c>
      <c r="PVH631" s="161" t="e">
        <f t="shared" si="997"/>
        <v>#REF!</v>
      </c>
      <c r="PVI631" s="161" t="e">
        <f t="shared" si="997"/>
        <v>#REF!</v>
      </c>
      <c r="PVJ631" s="161" t="e">
        <f t="shared" si="997"/>
        <v>#REF!</v>
      </c>
      <c r="PVK631" s="161" t="e">
        <f t="shared" si="997"/>
        <v>#REF!</v>
      </c>
      <c r="PVL631" s="161" t="e">
        <f t="shared" si="997"/>
        <v>#REF!</v>
      </c>
      <c r="PVM631" s="161" t="e">
        <f t="shared" si="997"/>
        <v>#REF!</v>
      </c>
      <c r="PVN631" s="161" t="e">
        <f t="shared" si="997"/>
        <v>#REF!</v>
      </c>
      <c r="PVO631" s="161" t="e">
        <f t="shared" si="997"/>
        <v>#REF!</v>
      </c>
      <c r="PVP631" s="161" t="e">
        <f t="shared" si="997"/>
        <v>#REF!</v>
      </c>
      <c r="PVQ631" s="161" t="e">
        <f t="shared" si="997"/>
        <v>#REF!</v>
      </c>
      <c r="PVR631" s="161" t="e">
        <f t="shared" si="997"/>
        <v>#REF!</v>
      </c>
      <c r="PVS631" s="161" t="e">
        <f t="shared" si="997"/>
        <v>#REF!</v>
      </c>
      <c r="PVT631" s="161" t="e">
        <f t="shared" si="997"/>
        <v>#REF!</v>
      </c>
      <c r="PVU631" s="161" t="e">
        <f t="shared" si="997"/>
        <v>#REF!</v>
      </c>
      <c r="PVV631" s="161" t="e">
        <f t="shared" si="997"/>
        <v>#REF!</v>
      </c>
      <c r="PVW631" s="161" t="e">
        <f t="shared" si="997"/>
        <v>#REF!</v>
      </c>
      <c r="PVX631" s="161" t="e">
        <f t="shared" si="997"/>
        <v>#REF!</v>
      </c>
      <c r="PVY631" s="161" t="e">
        <f t="shared" si="997"/>
        <v>#REF!</v>
      </c>
      <c r="PVZ631" s="161" t="e">
        <f t="shared" si="997"/>
        <v>#REF!</v>
      </c>
      <c r="PWA631" s="161" t="e">
        <f t="shared" si="997"/>
        <v>#REF!</v>
      </c>
      <c r="PWB631" s="161" t="e">
        <f t="shared" si="997"/>
        <v>#REF!</v>
      </c>
      <c r="PWC631" s="161" t="e">
        <f t="shared" si="997"/>
        <v>#REF!</v>
      </c>
      <c r="PWD631" s="161" t="e">
        <f t="shared" si="997"/>
        <v>#REF!</v>
      </c>
      <c r="PWE631" s="161" t="e">
        <f t="shared" si="997"/>
        <v>#REF!</v>
      </c>
      <c r="PWF631" s="161" t="e">
        <f t="shared" si="997"/>
        <v>#REF!</v>
      </c>
      <c r="PWG631" s="161" t="e">
        <f t="shared" si="997"/>
        <v>#REF!</v>
      </c>
      <c r="PWH631" s="161" t="e">
        <f t="shared" si="997"/>
        <v>#REF!</v>
      </c>
      <c r="PWI631" s="161" t="e">
        <f t="shared" si="997"/>
        <v>#REF!</v>
      </c>
      <c r="PWJ631" s="161" t="e">
        <f t="shared" si="997"/>
        <v>#REF!</v>
      </c>
      <c r="PWK631" s="161" t="e">
        <f t="shared" si="997"/>
        <v>#REF!</v>
      </c>
      <c r="PWL631" s="161" t="e">
        <f t="shared" si="997"/>
        <v>#REF!</v>
      </c>
      <c r="PWM631" s="161" t="e">
        <f t="shared" si="997"/>
        <v>#REF!</v>
      </c>
      <c r="PWN631" s="161" t="e">
        <f t="shared" si="997"/>
        <v>#REF!</v>
      </c>
      <c r="PWO631" s="161" t="e">
        <f t="shared" ref="PWO631:PYZ631" si="998">IF(OR(PWB631="YES",PWD631="YES"),"YES","NO")</f>
        <v>#REF!</v>
      </c>
      <c r="PWP631" s="161" t="e">
        <f t="shared" si="998"/>
        <v>#REF!</v>
      </c>
      <c r="PWQ631" s="161" t="e">
        <f t="shared" si="998"/>
        <v>#REF!</v>
      </c>
      <c r="PWR631" s="161" t="e">
        <f t="shared" si="998"/>
        <v>#REF!</v>
      </c>
      <c r="PWS631" s="161" t="e">
        <f t="shared" si="998"/>
        <v>#REF!</v>
      </c>
      <c r="PWT631" s="161" t="e">
        <f t="shared" si="998"/>
        <v>#REF!</v>
      </c>
      <c r="PWU631" s="161" t="e">
        <f t="shared" si="998"/>
        <v>#REF!</v>
      </c>
      <c r="PWV631" s="161" t="e">
        <f t="shared" si="998"/>
        <v>#REF!</v>
      </c>
      <c r="PWW631" s="161" t="e">
        <f t="shared" si="998"/>
        <v>#REF!</v>
      </c>
      <c r="PWX631" s="161" t="e">
        <f t="shared" si="998"/>
        <v>#REF!</v>
      </c>
      <c r="PWY631" s="161" t="e">
        <f t="shared" si="998"/>
        <v>#REF!</v>
      </c>
      <c r="PWZ631" s="161" t="e">
        <f t="shared" si="998"/>
        <v>#REF!</v>
      </c>
      <c r="PXA631" s="161" t="e">
        <f t="shared" si="998"/>
        <v>#REF!</v>
      </c>
      <c r="PXB631" s="161" t="e">
        <f t="shared" si="998"/>
        <v>#REF!</v>
      </c>
      <c r="PXC631" s="161" t="e">
        <f t="shared" si="998"/>
        <v>#REF!</v>
      </c>
      <c r="PXD631" s="161" t="e">
        <f t="shared" si="998"/>
        <v>#REF!</v>
      </c>
      <c r="PXE631" s="161" t="e">
        <f t="shared" si="998"/>
        <v>#REF!</v>
      </c>
      <c r="PXF631" s="161" t="e">
        <f t="shared" si="998"/>
        <v>#REF!</v>
      </c>
      <c r="PXG631" s="161" t="e">
        <f t="shared" si="998"/>
        <v>#REF!</v>
      </c>
      <c r="PXH631" s="161" t="e">
        <f t="shared" si="998"/>
        <v>#REF!</v>
      </c>
      <c r="PXI631" s="161" t="e">
        <f t="shared" si="998"/>
        <v>#REF!</v>
      </c>
      <c r="PXJ631" s="161" t="e">
        <f t="shared" si="998"/>
        <v>#REF!</v>
      </c>
      <c r="PXK631" s="161" t="e">
        <f t="shared" si="998"/>
        <v>#REF!</v>
      </c>
      <c r="PXL631" s="161" t="e">
        <f t="shared" si="998"/>
        <v>#REF!</v>
      </c>
      <c r="PXM631" s="161" t="e">
        <f t="shared" si="998"/>
        <v>#REF!</v>
      </c>
      <c r="PXN631" s="161" t="e">
        <f t="shared" si="998"/>
        <v>#REF!</v>
      </c>
      <c r="PXO631" s="161" t="e">
        <f t="shared" si="998"/>
        <v>#REF!</v>
      </c>
      <c r="PXP631" s="161" t="e">
        <f t="shared" si="998"/>
        <v>#REF!</v>
      </c>
      <c r="PXQ631" s="161" t="e">
        <f t="shared" si="998"/>
        <v>#REF!</v>
      </c>
      <c r="PXR631" s="161" t="e">
        <f t="shared" si="998"/>
        <v>#REF!</v>
      </c>
      <c r="PXS631" s="161" t="e">
        <f t="shared" si="998"/>
        <v>#REF!</v>
      </c>
      <c r="PXT631" s="161" t="e">
        <f t="shared" si="998"/>
        <v>#REF!</v>
      </c>
      <c r="PXU631" s="161" t="e">
        <f t="shared" si="998"/>
        <v>#REF!</v>
      </c>
      <c r="PXV631" s="161" t="e">
        <f t="shared" si="998"/>
        <v>#REF!</v>
      </c>
      <c r="PXW631" s="161" t="e">
        <f t="shared" si="998"/>
        <v>#REF!</v>
      </c>
      <c r="PXX631" s="161" t="e">
        <f t="shared" si="998"/>
        <v>#REF!</v>
      </c>
      <c r="PXY631" s="161" t="e">
        <f t="shared" si="998"/>
        <v>#REF!</v>
      </c>
      <c r="PXZ631" s="161" t="e">
        <f t="shared" si="998"/>
        <v>#REF!</v>
      </c>
      <c r="PYA631" s="161" t="e">
        <f t="shared" si="998"/>
        <v>#REF!</v>
      </c>
      <c r="PYB631" s="161" t="e">
        <f t="shared" si="998"/>
        <v>#REF!</v>
      </c>
      <c r="PYC631" s="161" t="e">
        <f t="shared" si="998"/>
        <v>#REF!</v>
      </c>
      <c r="PYD631" s="161" t="e">
        <f t="shared" si="998"/>
        <v>#REF!</v>
      </c>
      <c r="PYE631" s="161" t="e">
        <f t="shared" si="998"/>
        <v>#REF!</v>
      </c>
      <c r="PYF631" s="161" t="e">
        <f t="shared" si="998"/>
        <v>#REF!</v>
      </c>
      <c r="PYG631" s="161" t="e">
        <f t="shared" si="998"/>
        <v>#REF!</v>
      </c>
      <c r="PYH631" s="161" t="e">
        <f t="shared" si="998"/>
        <v>#REF!</v>
      </c>
      <c r="PYI631" s="161" t="e">
        <f t="shared" si="998"/>
        <v>#REF!</v>
      </c>
      <c r="PYJ631" s="161" t="e">
        <f t="shared" si="998"/>
        <v>#REF!</v>
      </c>
      <c r="PYK631" s="161" t="e">
        <f t="shared" si="998"/>
        <v>#REF!</v>
      </c>
      <c r="PYL631" s="161" t="e">
        <f t="shared" si="998"/>
        <v>#REF!</v>
      </c>
      <c r="PYM631" s="161" t="e">
        <f t="shared" si="998"/>
        <v>#REF!</v>
      </c>
      <c r="PYN631" s="161" t="e">
        <f t="shared" si="998"/>
        <v>#REF!</v>
      </c>
      <c r="PYO631" s="161" t="e">
        <f t="shared" si="998"/>
        <v>#REF!</v>
      </c>
      <c r="PYP631" s="161" t="e">
        <f t="shared" si="998"/>
        <v>#REF!</v>
      </c>
      <c r="PYQ631" s="161" t="e">
        <f t="shared" si="998"/>
        <v>#REF!</v>
      </c>
      <c r="PYR631" s="161" t="e">
        <f t="shared" si="998"/>
        <v>#REF!</v>
      </c>
      <c r="PYS631" s="161" t="e">
        <f t="shared" si="998"/>
        <v>#REF!</v>
      </c>
      <c r="PYT631" s="161" t="e">
        <f t="shared" si="998"/>
        <v>#REF!</v>
      </c>
      <c r="PYU631" s="161" t="e">
        <f t="shared" si="998"/>
        <v>#REF!</v>
      </c>
      <c r="PYV631" s="161" t="e">
        <f t="shared" si="998"/>
        <v>#REF!</v>
      </c>
      <c r="PYW631" s="161" t="e">
        <f t="shared" si="998"/>
        <v>#REF!</v>
      </c>
      <c r="PYX631" s="161" t="e">
        <f t="shared" si="998"/>
        <v>#REF!</v>
      </c>
      <c r="PYY631" s="161" t="e">
        <f t="shared" si="998"/>
        <v>#REF!</v>
      </c>
      <c r="PYZ631" s="161" t="e">
        <f t="shared" si="998"/>
        <v>#REF!</v>
      </c>
      <c r="PZA631" s="161" t="e">
        <f t="shared" ref="PZA631:QBL631" si="999">IF(OR(PYN631="YES",PYP631="YES"),"YES","NO")</f>
        <v>#REF!</v>
      </c>
      <c r="PZB631" s="161" t="e">
        <f t="shared" si="999"/>
        <v>#REF!</v>
      </c>
      <c r="PZC631" s="161" t="e">
        <f t="shared" si="999"/>
        <v>#REF!</v>
      </c>
      <c r="PZD631" s="161" t="e">
        <f t="shared" si="999"/>
        <v>#REF!</v>
      </c>
      <c r="PZE631" s="161" t="e">
        <f t="shared" si="999"/>
        <v>#REF!</v>
      </c>
      <c r="PZF631" s="161" t="e">
        <f t="shared" si="999"/>
        <v>#REF!</v>
      </c>
      <c r="PZG631" s="161" t="e">
        <f t="shared" si="999"/>
        <v>#REF!</v>
      </c>
      <c r="PZH631" s="161" t="e">
        <f t="shared" si="999"/>
        <v>#REF!</v>
      </c>
      <c r="PZI631" s="161" t="e">
        <f t="shared" si="999"/>
        <v>#REF!</v>
      </c>
      <c r="PZJ631" s="161" t="e">
        <f t="shared" si="999"/>
        <v>#REF!</v>
      </c>
      <c r="PZK631" s="161" t="e">
        <f t="shared" si="999"/>
        <v>#REF!</v>
      </c>
      <c r="PZL631" s="161" t="e">
        <f t="shared" si="999"/>
        <v>#REF!</v>
      </c>
      <c r="PZM631" s="161" t="e">
        <f t="shared" si="999"/>
        <v>#REF!</v>
      </c>
      <c r="PZN631" s="161" t="e">
        <f t="shared" si="999"/>
        <v>#REF!</v>
      </c>
      <c r="PZO631" s="161" t="e">
        <f t="shared" si="999"/>
        <v>#REF!</v>
      </c>
      <c r="PZP631" s="161" t="e">
        <f t="shared" si="999"/>
        <v>#REF!</v>
      </c>
      <c r="PZQ631" s="161" t="e">
        <f t="shared" si="999"/>
        <v>#REF!</v>
      </c>
      <c r="PZR631" s="161" t="e">
        <f t="shared" si="999"/>
        <v>#REF!</v>
      </c>
      <c r="PZS631" s="161" t="e">
        <f t="shared" si="999"/>
        <v>#REF!</v>
      </c>
      <c r="PZT631" s="161" t="e">
        <f t="shared" si="999"/>
        <v>#REF!</v>
      </c>
      <c r="PZU631" s="161" t="e">
        <f t="shared" si="999"/>
        <v>#REF!</v>
      </c>
      <c r="PZV631" s="161" t="e">
        <f t="shared" si="999"/>
        <v>#REF!</v>
      </c>
      <c r="PZW631" s="161" t="e">
        <f t="shared" si="999"/>
        <v>#REF!</v>
      </c>
      <c r="PZX631" s="161" t="e">
        <f t="shared" si="999"/>
        <v>#REF!</v>
      </c>
      <c r="PZY631" s="161" t="e">
        <f t="shared" si="999"/>
        <v>#REF!</v>
      </c>
      <c r="PZZ631" s="161" t="e">
        <f t="shared" si="999"/>
        <v>#REF!</v>
      </c>
      <c r="QAA631" s="161" t="e">
        <f t="shared" si="999"/>
        <v>#REF!</v>
      </c>
      <c r="QAB631" s="161" t="e">
        <f t="shared" si="999"/>
        <v>#REF!</v>
      </c>
      <c r="QAC631" s="161" t="e">
        <f t="shared" si="999"/>
        <v>#REF!</v>
      </c>
      <c r="QAD631" s="161" t="e">
        <f t="shared" si="999"/>
        <v>#REF!</v>
      </c>
      <c r="QAE631" s="161" t="e">
        <f t="shared" si="999"/>
        <v>#REF!</v>
      </c>
      <c r="QAF631" s="161" t="e">
        <f t="shared" si="999"/>
        <v>#REF!</v>
      </c>
      <c r="QAG631" s="161" t="e">
        <f t="shared" si="999"/>
        <v>#REF!</v>
      </c>
      <c r="QAH631" s="161" t="e">
        <f t="shared" si="999"/>
        <v>#REF!</v>
      </c>
      <c r="QAI631" s="161" t="e">
        <f t="shared" si="999"/>
        <v>#REF!</v>
      </c>
      <c r="QAJ631" s="161" t="e">
        <f t="shared" si="999"/>
        <v>#REF!</v>
      </c>
      <c r="QAK631" s="161" t="e">
        <f t="shared" si="999"/>
        <v>#REF!</v>
      </c>
      <c r="QAL631" s="161" t="e">
        <f t="shared" si="999"/>
        <v>#REF!</v>
      </c>
      <c r="QAM631" s="161" t="e">
        <f t="shared" si="999"/>
        <v>#REF!</v>
      </c>
      <c r="QAN631" s="161" t="e">
        <f t="shared" si="999"/>
        <v>#REF!</v>
      </c>
      <c r="QAO631" s="161" t="e">
        <f t="shared" si="999"/>
        <v>#REF!</v>
      </c>
      <c r="QAP631" s="161" t="e">
        <f t="shared" si="999"/>
        <v>#REF!</v>
      </c>
      <c r="QAQ631" s="161" t="e">
        <f t="shared" si="999"/>
        <v>#REF!</v>
      </c>
      <c r="QAR631" s="161" t="e">
        <f t="shared" si="999"/>
        <v>#REF!</v>
      </c>
      <c r="QAS631" s="161" t="e">
        <f t="shared" si="999"/>
        <v>#REF!</v>
      </c>
      <c r="QAT631" s="161" t="e">
        <f t="shared" si="999"/>
        <v>#REF!</v>
      </c>
      <c r="QAU631" s="161" t="e">
        <f t="shared" si="999"/>
        <v>#REF!</v>
      </c>
      <c r="QAV631" s="161" t="e">
        <f t="shared" si="999"/>
        <v>#REF!</v>
      </c>
      <c r="QAW631" s="161" t="e">
        <f t="shared" si="999"/>
        <v>#REF!</v>
      </c>
      <c r="QAX631" s="161" t="e">
        <f t="shared" si="999"/>
        <v>#REF!</v>
      </c>
      <c r="QAY631" s="161" t="e">
        <f t="shared" si="999"/>
        <v>#REF!</v>
      </c>
      <c r="QAZ631" s="161" t="e">
        <f t="shared" si="999"/>
        <v>#REF!</v>
      </c>
      <c r="QBA631" s="161" t="e">
        <f t="shared" si="999"/>
        <v>#REF!</v>
      </c>
      <c r="QBB631" s="161" t="e">
        <f t="shared" si="999"/>
        <v>#REF!</v>
      </c>
      <c r="QBC631" s="161" t="e">
        <f t="shared" si="999"/>
        <v>#REF!</v>
      </c>
      <c r="QBD631" s="161" t="e">
        <f t="shared" si="999"/>
        <v>#REF!</v>
      </c>
      <c r="QBE631" s="161" t="e">
        <f t="shared" si="999"/>
        <v>#REF!</v>
      </c>
      <c r="QBF631" s="161" t="e">
        <f t="shared" si="999"/>
        <v>#REF!</v>
      </c>
      <c r="QBG631" s="161" t="e">
        <f t="shared" si="999"/>
        <v>#REF!</v>
      </c>
      <c r="QBH631" s="161" t="e">
        <f t="shared" si="999"/>
        <v>#REF!</v>
      </c>
      <c r="QBI631" s="161" t="e">
        <f t="shared" si="999"/>
        <v>#REF!</v>
      </c>
      <c r="QBJ631" s="161" t="e">
        <f t="shared" si="999"/>
        <v>#REF!</v>
      </c>
      <c r="QBK631" s="161" t="e">
        <f t="shared" si="999"/>
        <v>#REF!</v>
      </c>
      <c r="QBL631" s="161" t="e">
        <f t="shared" si="999"/>
        <v>#REF!</v>
      </c>
      <c r="QBM631" s="161" t="e">
        <f t="shared" ref="QBM631:QDX631" si="1000">IF(OR(QAZ631="YES",QBB631="YES"),"YES","NO")</f>
        <v>#REF!</v>
      </c>
      <c r="QBN631" s="161" t="e">
        <f t="shared" si="1000"/>
        <v>#REF!</v>
      </c>
      <c r="QBO631" s="161" t="e">
        <f t="shared" si="1000"/>
        <v>#REF!</v>
      </c>
      <c r="QBP631" s="161" t="e">
        <f t="shared" si="1000"/>
        <v>#REF!</v>
      </c>
      <c r="QBQ631" s="161" t="e">
        <f t="shared" si="1000"/>
        <v>#REF!</v>
      </c>
      <c r="QBR631" s="161" t="e">
        <f t="shared" si="1000"/>
        <v>#REF!</v>
      </c>
      <c r="QBS631" s="161" t="e">
        <f t="shared" si="1000"/>
        <v>#REF!</v>
      </c>
      <c r="QBT631" s="161" t="e">
        <f t="shared" si="1000"/>
        <v>#REF!</v>
      </c>
      <c r="QBU631" s="161" t="e">
        <f t="shared" si="1000"/>
        <v>#REF!</v>
      </c>
      <c r="QBV631" s="161" t="e">
        <f t="shared" si="1000"/>
        <v>#REF!</v>
      </c>
      <c r="QBW631" s="161" t="e">
        <f t="shared" si="1000"/>
        <v>#REF!</v>
      </c>
      <c r="QBX631" s="161" t="e">
        <f t="shared" si="1000"/>
        <v>#REF!</v>
      </c>
      <c r="QBY631" s="161" t="e">
        <f t="shared" si="1000"/>
        <v>#REF!</v>
      </c>
      <c r="QBZ631" s="161" t="e">
        <f t="shared" si="1000"/>
        <v>#REF!</v>
      </c>
      <c r="QCA631" s="161" t="e">
        <f t="shared" si="1000"/>
        <v>#REF!</v>
      </c>
      <c r="QCB631" s="161" t="e">
        <f t="shared" si="1000"/>
        <v>#REF!</v>
      </c>
      <c r="QCC631" s="161" t="e">
        <f t="shared" si="1000"/>
        <v>#REF!</v>
      </c>
      <c r="QCD631" s="161" t="e">
        <f t="shared" si="1000"/>
        <v>#REF!</v>
      </c>
      <c r="QCE631" s="161" t="e">
        <f t="shared" si="1000"/>
        <v>#REF!</v>
      </c>
      <c r="QCF631" s="161" t="e">
        <f t="shared" si="1000"/>
        <v>#REF!</v>
      </c>
      <c r="QCG631" s="161" t="e">
        <f t="shared" si="1000"/>
        <v>#REF!</v>
      </c>
      <c r="QCH631" s="161" t="e">
        <f t="shared" si="1000"/>
        <v>#REF!</v>
      </c>
      <c r="QCI631" s="161" t="e">
        <f t="shared" si="1000"/>
        <v>#REF!</v>
      </c>
      <c r="QCJ631" s="161" t="e">
        <f t="shared" si="1000"/>
        <v>#REF!</v>
      </c>
      <c r="QCK631" s="161" t="e">
        <f t="shared" si="1000"/>
        <v>#REF!</v>
      </c>
      <c r="QCL631" s="161" t="e">
        <f t="shared" si="1000"/>
        <v>#REF!</v>
      </c>
      <c r="QCM631" s="161" t="e">
        <f t="shared" si="1000"/>
        <v>#REF!</v>
      </c>
      <c r="QCN631" s="161" t="e">
        <f t="shared" si="1000"/>
        <v>#REF!</v>
      </c>
      <c r="QCO631" s="161" t="e">
        <f t="shared" si="1000"/>
        <v>#REF!</v>
      </c>
      <c r="QCP631" s="161" t="e">
        <f t="shared" si="1000"/>
        <v>#REF!</v>
      </c>
      <c r="QCQ631" s="161" t="e">
        <f t="shared" si="1000"/>
        <v>#REF!</v>
      </c>
      <c r="QCR631" s="161" t="e">
        <f t="shared" si="1000"/>
        <v>#REF!</v>
      </c>
      <c r="QCS631" s="161" t="e">
        <f t="shared" si="1000"/>
        <v>#REF!</v>
      </c>
      <c r="QCT631" s="161" t="e">
        <f t="shared" si="1000"/>
        <v>#REF!</v>
      </c>
      <c r="QCU631" s="161" t="e">
        <f t="shared" si="1000"/>
        <v>#REF!</v>
      </c>
      <c r="QCV631" s="161" t="e">
        <f t="shared" si="1000"/>
        <v>#REF!</v>
      </c>
      <c r="QCW631" s="161" t="e">
        <f t="shared" si="1000"/>
        <v>#REF!</v>
      </c>
      <c r="QCX631" s="161" t="e">
        <f t="shared" si="1000"/>
        <v>#REF!</v>
      </c>
      <c r="QCY631" s="161" t="e">
        <f t="shared" si="1000"/>
        <v>#REF!</v>
      </c>
      <c r="QCZ631" s="161" t="e">
        <f t="shared" si="1000"/>
        <v>#REF!</v>
      </c>
      <c r="QDA631" s="161" t="e">
        <f t="shared" si="1000"/>
        <v>#REF!</v>
      </c>
      <c r="QDB631" s="161" t="e">
        <f t="shared" si="1000"/>
        <v>#REF!</v>
      </c>
      <c r="QDC631" s="161" t="e">
        <f t="shared" si="1000"/>
        <v>#REF!</v>
      </c>
      <c r="QDD631" s="161" t="e">
        <f t="shared" si="1000"/>
        <v>#REF!</v>
      </c>
      <c r="QDE631" s="161" t="e">
        <f t="shared" si="1000"/>
        <v>#REF!</v>
      </c>
      <c r="QDF631" s="161" t="e">
        <f t="shared" si="1000"/>
        <v>#REF!</v>
      </c>
      <c r="QDG631" s="161" t="e">
        <f t="shared" si="1000"/>
        <v>#REF!</v>
      </c>
      <c r="QDH631" s="161" t="e">
        <f t="shared" si="1000"/>
        <v>#REF!</v>
      </c>
      <c r="QDI631" s="161" t="e">
        <f t="shared" si="1000"/>
        <v>#REF!</v>
      </c>
      <c r="QDJ631" s="161" t="e">
        <f t="shared" si="1000"/>
        <v>#REF!</v>
      </c>
      <c r="QDK631" s="161" t="e">
        <f t="shared" si="1000"/>
        <v>#REF!</v>
      </c>
      <c r="QDL631" s="161" t="e">
        <f t="shared" si="1000"/>
        <v>#REF!</v>
      </c>
      <c r="QDM631" s="161" t="e">
        <f t="shared" si="1000"/>
        <v>#REF!</v>
      </c>
      <c r="QDN631" s="161" t="e">
        <f t="shared" si="1000"/>
        <v>#REF!</v>
      </c>
      <c r="QDO631" s="161" t="e">
        <f t="shared" si="1000"/>
        <v>#REF!</v>
      </c>
      <c r="QDP631" s="161" t="e">
        <f t="shared" si="1000"/>
        <v>#REF!</v>
      </c>
      <c r="QDQ631" s="161" t="e">
        <f t="shared" si="1000"/>
        <v>#REF!</v>
      </c>
      <c r="QDR631" s="161" t="e">
        <f t="shared" si="1000"/>
        <v>#REF!</v>
      </c>
      <c r="QDS631" s="161" t="e">
        <f t="shared" si="1000"/>
        <v>#REF!</v>
      </c>
      <c r="QDT631" s="161" t="e">
        <f t="shared" si="1000"/>
        <v>#REF!</v>
      </c>
      <c r="QDU631" s="161" t="e">
        <f t="shared" si="1000"/>
        <v>#REF!</v>
      </c>
      <c r="QDV631" s="161" t="e">
        <f t="shared" si="1000"/>
        <v>#REF!</v>
      </c>
      <c r="QDW631" s="161" t="e">
        <f t="shared" si="1000"/>
        <v>#REF!</v>
      </c>
      <c r="QDX631" s="161" t="e">
        <f t="shared" si="1000"/>
        <v>#REF!</v>
      </c>
      <c r="QDY631" s="161" t="e">
        <f t="shared" ref="QDY631:QGJ631" si="1001">IF(OR(QDL631="YES",QDN631="YES"),"YES","NO")</f>
        <v>#REF!</v>
      </c>
      <c r="QDZ631" s="161" t="e">
        <f t="shared" si="1001"/>
        <v>#REF!</v>
      </c>
      <c r="QEA631" s="161" t="e">
        <f t="shared" si="1001"/>
        <v>#REF!</v>
      </c>
      <c r="QEB631" s="161" t="e">
        <f t="shared" si="1001"/>
        <v>#REF!</v>
      </c>
      <c r="QEC631" s="161" t="e">
        <f t="shared" si="1001"/>
        <v>#REF!</v>
      </c>
      <c r="QED631" s="161" t="e">
        <f t="shared" si="1001"/>
        <v>#REF!</v>
      </c>
      <c r="QEE631" s="161" t="e">
        <f t="shared" si="1001"/>
        <v>#REF!</v>
      </c>
      <c r="QEF631" s="161" t="e">
        <f t="shared" si="1001"/>
        <v>#REF!</v>
      </c>
      <c r="QEG631" s="161" t="e">
        <f t="shared" si="1001"/>
        <v>#REF!</v>
      </c>
      <c r="QEH631" s="161" t="e">
        <f t="shared" si="1001"/>
        <v>#REF!</v>
      </c>
      <c r="QEI631" s="161" t="e">
        <f t="shared" si="1001"/>
        <v>#REF!</v>
      </c>
      <c r="QEJ631" s="161" t="e">
        <f t="shared" si="1001"/>
        <v>#REF!</v>
      </c>
      <c r="QEK631" s="161" t="e">
        <f t="shared" si="1001"/>
        <v>#REF!</v>
      </c>
      <c r="QEL631" s="161" t="e">
        <f t="shared" si="1001"/>
        <v>#REF!</v>
      </c>
      <c r="QEM631" s="161" t="e">
        <f t="shared" si="1001"/>
        <v>#REF!</v>
      </c>
      <c r="QEN631" s="161" t="e">
        <f t="shared" si="1001"/>
        <v>#REF!</v>
      </c>
      <c r="QEO631" s="161" t="e">
        <f t="shared" si="1001"/>
        <v>#REF!</v>
      </c>
      <c r="QEP631" s="161" t="e">
        <f t="shared" si="1001"/>
        <v>#REF!</v>
      </c>
      <c r="QEQ631" s="161" t="e">
        <f t="shared" si="1001"/>
        <v>#REF!</v>
      </c>
      <c r="QER631" s="161" t="e">
        <f t="shared" si="1001"/>
        <v>#REF!</v>
      </c>
      <c r="QES631" s="161" t="e">
        <f t="shared" si="1001"/>
        <v>#REF!</v>
      </c>
      <c r="QET631" s="161" t="e">
        <f t="shared" si="1001"/>
        <v>#REF!</v>
      </c>
      <c r="QEU631" s="161" t="e">
        <f t="shared" si="1001"/>
        <v>#REF!</v>
      </c>
      <c r="QEV631" s="161" t="e">
        <f t="shared" si="1001"/>
        <v>#REF!</v>
      </c>
      <c r="QEW631" s="161" t="e">
        <f t="shared" si="1001"/>
        <v>#REF!</v>
      </c>
      <c r="QEX631" s="161" t="e">
        <f t="shared" si="1001"/>
        <v>#REF!</v>
      </c>
      <c r="QEY631" s="161" t="e">
        <f t="shared" si="1001"/>
        <v>#REF!</v>
      </c>
      <c r="QEZ631" s="161" t="e">
        <f t="shared" si="1001"/>
        <v>#REF!</v>
      </c>
      <c r="QFA631" s="161" t="e">
        <f t="shared" si="1001"/>
        <v>#REF!</v>
      </c>
      <c r="QFB631" s="161" t="e">
        <f t="shared" si="1001"/>
        <v>#REF!</v>
      </c>
      <c r="QFC631" s="161" t="e">
        <f t="shared" si="1001"/>
        <v>#REF!</v>
      </c>
      <c r="QFD631" s="161" t="e">
        <f t="shared" si="1001"/>
        <v>#REF!</v>
      </c>
      <c r="QFE631" s="161" t="e">
        <f t="shared" si="1001"/>
        <v>#REF!</v>
      </c>
      <c r="QFF631" s="161" t="e">
        <f t="shared" si="1001"/>
        <v>#REF!</v>
      </c>
      <c r="QFG631" s="161" t="e">
        <f t="shared" si="1001"/>
        <v>#REF!</v>
      </c>
      <c r="QFH631" s="161" t="e">
        <f t="shared" si="1001"/>
        <v>#REF!</v>
      </c>
      <c r="QFI631" s="161" t="e">
        <f t="shared" si="1001"/>
        <v>#REF!</v>
      </c>
      <c r="QFJ631" s="161" t="e">
        <f t="shared" si="1001"/>
        <v>#REF!</v>
      </c>
      <c r="QFK631" s="161" t="e">
        <f t="shared" si="1001"/>
        <v>#REF!</v>
      </c>
      <c r="QFL631" s="161" t="e">
        <f t="shared" si="1001"/>
        <v>#REF!</v>
      </c>
      <c r="QFM631" s="161" t="e">
        <f t="shared" si="1001"/>
        <v>#REF!</v>
      </c>
      <c r="QFN631" s="161" t="e">
        <f t="shared" si="1001"/>
        <v>#REF!</v>
      </c>
      <c r="QFO631" s="161" t="e">
        <f t="shared" si="1001"/>
        <v>#REF!</v>
      </c>
      <c r="QFP631" s="161" t="e">
        <f t="shared" si="1001"/>
        <v>#REF!</v>
      </c>
      <c r="QFQ631" s="161" t="e">
        <f t="shared" si="1001"/>
        <v>#REF!</v>
      </c>
      <c r="QFR631" s="161" t="e">
        <f t="shared" si="1001"/>
        <v>#REF!</v>
      </c>
      <c r="QFS631" s="161" t="e">
        <f t="shared" si="1001"/>
        <v>#REF!</v>
      </c>
      <c r="QFT631" s="161" t="e">
        <f t="shared" si="1001"/>
        <v>#REF!</v>
      </c>
      <c r="QFU631" s="161" t="e">
        <f t="shared" si="1001"/>
        <v>#REF!</v>
      </c>
      <c r="QFV631" s="161" t="e">
        <f t="shared" si="1001"/>
        <v>#REF!</v>
      </c>
      <c r="QFW631" s="161" t="e">
        <f t="shared" si="1001"/>
        <v>#REF!</v>
      </c>
      <c r="QFX631" s="161" t="e">
        <f t="shared" si="1001"/>
        <v>#REF!</v>
      </c>
      <c r="QFY631" s="161" t="e">
        <f t="shared" si="1001"/>
        <v>#REF!</v>
      </c>
      <c r="QFZ631" s="161" t="e">
        <f t="shared" si="1001"/>
        <v>#REF!</v>
      </c>
      <c r="QGA631" s="161" t="e">
        <f t="shared" si="1001"/>
        <v>#REF!</v>
      </c>
      <c r="QGB631" s="161" t="e">
        <f t="shared" si="1001"/>
        <v>#REF!</v>
      </c>
      <c r="QGC631" s="161" t="e">
        <f t="shared" si="1001"/>
        <v>#REF!</v>
      </c>
      <c r="QGD631" s="161" t="e">
        <f t="shared" si="1001"/>
        <v>#REF!</v>
      </c>
      <c r="QGE631" s="161" t="e">
        <f t="shared" si="1001"/>
        <v>#REF!</v>
      </c>
      <c r="QGF631" s="161" t="e">
        <f t="shared" si="1001"/>
        <v>#REF!</v>
      </c>
      <c r="QGG631" s="161" t="e">
        <f t="shared" si="1001"/>
        <v>#REF!</v>
      </c>
      <c r="QGH631" s="161" t="e">
        <f t="shared" si="1001"/>
        <v>#REF!</v>
      </c>
      <c r="QGI631" s="161" t="e">
        <f t="shared" si="1001"/>
        <v>#REF!</v>
      </c>
      <c r="QGJ631" s="161" t="e">
        <f t="shared" si="1001"/>
        <v>#REF!</v>
      </c>
      <c r="QGK631" s="161" t="e">
        <f t="shared" ref="QGK631:QIV631" si="1002">IF(OR(QFX631="YES",QFZ631="YES"),"YES","NO")</f>
        <v>#REF!</v>
      </c>
      <c r="QGL631" s="161" t="e">
        <f t="shared" si="1002"/>
        <v>#REF!</v>
      </c>
      <c r="QGM631" s="161" t="e">
        <f t="shared" si="1002"/>
        <v>#REF!</v>
      </c>
      <c r="QGN631" s="161" t="e">
        <f t="shared" si="1002"/>
        <v>#REF!</v>
      </c>
      <c r="QGO631" s="161" t="e">
        <f t="shared" si="1002"/>
        <v>#REF!</v>
      </c>
      <c r="QGP631" s="161" t="e">
        <f t="shared" si="1002"/>
        <v>#REF!</v>
      </c>
      <c r="QGQ631" s="161" t="e">
        <f t="shared" si="1002"/>
        <v>#REF!</v>
      </c>
      <c r="QGR631" s="161" t="e">
        <f t="shared" si="1002"/>
        <v>#REF!</v>
      </c>
      <c r="QGS631" s="161" t="e">
        <f t="shared" si="1002"/>
        <v>#REF!</v>
      </c>
      <c r="QGT631" s="161" t="e">
        <f t="shared" si="1002"/>
        <v>#REF!</v>
      </c>
      <c r="QGU631" s="161" t="e">
        <f t="shared" si="1002"/>
        <v>#REF!</v>
      </c>
      <c r="QGV631" s="161" t="e">
        <f t="shared" si="1002"/>
        <v>#REF!</v>
      </c>
      <c r="QGW631" s="161" t="e">
        <f t="shared" si="1002"/>
        <v>#REF!</v>
      </c>
      <c r="QGX631" s="161" t="e">
        <f t="shared" si="1002"/>
        <v>#REF!</v>
      </c>
      <c r="QGY631" s="161" t="e">
        <f t="shared" si="1002"/>
        <v>#REF!</v>
      </c>
      <c r="QGZ631" s="161" t="e">
        <f t="shared" si="1002"/>
        <v>#REF!</v>
      </c>
      <c r="QHA631" s="161" t="e">
        <f t="shared" si="1002"/>
        <v>#REF!</v>
      </c>
      <c r="QHB631" s="161" t="e">
        <f t="shared" si="1002"/>
        <v>#REF!</v>
      </c>
      <c r="QHC631" s="161" t="e">
        <f t="shared" si="1002"/>
        <v>#REF!</v>
      </c>
      <c r="QHD631" s="161" t="e">
        <f t="shared" si="1002"/>
        <v>#REF!</v>
      </c>
      <c r="QHE631" s="161" t="e">
        <f t="shared" si="1002"/>
        <v>#REF!</v>
      </c>
      <c r="QHF631" s="161" t="e">
        <f t="shared" si="1002"/>
        <v>#REF!</v>
      </c>
      <c r="QHG631" s="161" t="e">
        <f t="shared" si="1002"/>
        <v>#REF!</v>
      </c>
      <c r="QHH631" s="161" t="e">
        <f t="shared" si="1002"/>
        <v>#REF!</v>
      </c>
      <c r="QHI631" s="161" t="e">
        <f t="shared" si="1002"/>
        <v>#REF!</v>
      </c>
      <c r="QHJ631" s="161" t="e">
        <f t="shared" si="1002"/>
        <v>#REF!</v>
      </c>
      <c r="QHK631" s="161" t="e">
        <f t="shared" si="1002"/>
        <v>#REF!</v>
      </c>
      <c r="QHL631" s="161" t="e">
        <f t="shared" si="1002"/>
        <v>#REF!</v>
      </c>
      <c r="QHM631" s="161" t="e">
        <f t="shared" si="1002"/>
        <v>#REF!</v>
      </c>
      <c r="QHN631" s="161" t="e">
        <f t="shared" si="1002"/>
        <v>#REF!</v>
      </c>
      <c r="QHO631" s="161" t="e">
        <f t="shared" si="1002"/>
        <v>#REF!</v>
      </c>
      <c r="QHP631" s="161" t="e">
        <f t="shared" si="1002"/>
        <v>#REF!</v>
      </c>
      <c r="QHQ631" s="161" t="e">
        <f t="shared" si="1002"/>
        <v>#REF!</v>
      </c>
      <c r="QHR631" s="161" t="e">
        <f t="shared" si="1002"/>
        <v>#REF!</v>
      </c>
      <c r="QHS631" s="161" t="e">
        <f t="shared" si="1002"/>
        <v>#REF!</v>
      </c>
      <c r="QHT631" s="161" t="e">
        <f t="shared" si="1002"/>
        <v>#REF!</v>
      </c>
      <c r="QHU631" s="161" t="e">
        <f t="shared" si="1002"/>
        <v>#REF!</v>
      </c>
      <c r="QHV631" s="161" t="e">
        <f t="shared" si="1002"/>
        <v>#REF!</v>
      </c>
      <c r="QHW631" s="161" t="e">
        <f t="shared" si="1002"/>
        <v>#REF!</v>
      </c>
      <c r="QHX631" s="161" t="e">
        <f t="shared" si="1002"/>
        <v>#REF!</v>
      </c>
      <c r="QHY631" s="161" t="e">
        <f t="shared" si="1002"/>
        <v>#REF!</v>
      </c>
      <c r="QHZ631" s="161" t="e">
        <f t="shared" si="1002"/>
        <v>#REF!</v>
      </c>
      <c r="QIA631" s="161" t="e">
        <f t="shared" si="1002"/>
        <v>#REF!</v>
      </c>
      <c r="QIB631" s="161" t="e">
        <f t="shared" si="1002"/>
        <v>#REF!</v>
      </c>
      <c r="QIC631" s="161" t="e">
        <f t="shared" si="1002"/>
        <v>#REF!</v>
      </c>
      <c r="QID631" s="161" t="e">
        <f t="shared" si="1002"/>
        <v>#REF!</v>
      </c>
      <c r="QIE631" s="161" t="e">
        <f t="shared" si="1002"/>
        <v>#REF!</v>
      </c>
      <c r="QIF631" s="161" t="e">
        <f t="shared" si="1002"/>
        <v>#REF!</v>
      </c>
      <c r="QIG631" s="161" t="e">
        <f t="shared" si="1002"/>
        <v>#REF!</v>
      </c>
      <c r="QIH631" s="161" t="e">
        <f t="shared" si="1002"/>
        <v>#REF!</v>
      </c>
      <c r="QII631" s="161" t="e">
        <f t="shared" si="1002"/>
        <v>#REF!</v>
      </c>
      <c r="QIJ631" s="161" t="e">
        <f t="shared" si="1002"/>
        <v>#REF!</v>
      </c>
      <c r="QIK631" s="161" t="e">
        <f t="shared" si="1002"/>
        <v>#REF!</v>
      </c>
      <c r="QIL631" s="161" t="e">
        <f t="shared" si="1002"/>
        <v>#REF!</v>
      </c>
      <c r="QIM631" s="161" t="e">
        <f t="shared" si="1002"/>
        <v>#REF!</v>
      </c>
      <c r="QIN631" s="161" t="e">
        <f t="shared" si="1002"/>
        <v>#REF!</v>
      </c>
      <c r="QIO631" s="161" t="e">
        <f t="shared" si="1002"/>
        <v>#REF!</v>
      </c>
      <c r="QIP631" s="161" t="e">
        <f t="shared" si="1002"/>
        <v>#REF!</v>
      </c>
      <c r="QIQ631" s="161" t="e">
        <f t="shared" si="1002"/>
        <v>#REF!</v>
      </c>
      <c r="QIR631" s="161" t="e">
        <f t="shared" si="1002"/>
        <v>#REF!</v>
      </c>
      <c r="QIS631" s="161" t="e">
        <f t="shared" si="1002"/>
        <v>#REF!</v>
      </c>
      <c r="QIT631" s="161" t="e">
        <f t="shared" si="1002"/>
        <v>#REF!</v>
      </c>
      <c r="QIU631" s="161" t="e">
        <f t="shared" si="1002"/>
        <v>#REF!</v>
      </c>
      <c r="QIV631" s="161" t="e">
        <f t="shared" si="1002"/>
        <v>#REF!</v>
      </c>
      <c r="QIW631" s="161" t="e">
        <f t="shared" ref="QIW631:QLH631" si="1003">IF(OR(QIJ631="YES",QIL631="YES"),"YES","NO")</f>
        <v>#REF!</v>
      </c>
      <c r="QIX631" s="161" t="e">
        <f t="shared" si="1003"/>
        <v>#REF!</v>
      </c>
      <c r="QIY631" s="161" t="e">
        <f t="shared" si="1003"/>
        <v>#REF!</v>
      </c>
      <c r="QIZ631" s="161" t="e">
        <f t="shared" si="1003"/>
        <v>#REF!</v>
      </c>
      <c r="QJA631" s="161" t="e">
        <f t="shared" si="1003"/>
        <v>#REF!</v>
      </c>
      <c r="QJB631" s="161" t="e">
        <f t="shared" si="1003"/>
        <v>#REF!</v>
      </c>
      <c r="QJC631" s="161" t="e">
        <f t="shared" si="1003"/>
        <v>#REF!</v>
      </c>
      <c r="QJD631" s="161" t="e">
        <f t="shared" si="1003"/>
        <v>#REF!</v>
      </c>
      <c r="QJE631" s="161" t="e">
        <f t="shared" si="1003"/>
        <v>#REF!</v>
      </c>
      <c r="QJF631" s="161" t="e">
        <f t="shared" si="1003"/>
        <v>#REF!</v>
      </c>
      <c r="QJG631" s="161" t="e">
        <f t="shared" si="1003"/>
        <v>#REF!</v>
      </c>
      <c r="QJH631" s="161" t="e">
        <f t="shared" si="1003"/>
        <v>#REF!</v>
      </c>
      <c r="QJI631" s="161" t="e">
        <f t="shared" si="1003"/>
        <v>#REF!</v>
      </c>
      <c r="QJJ631" s="161" t="e">
        <f t="shared" si="1003"/>
        <v>#REF!</v>
      </c>
      <c r="QJK631" s="161" t="e">
        <f t="shared" si="1003"/>
        <v>#REF!</v>
      </c>
      <c r="QJL631" s="161" t="e">
        <f t="shared" si="1003"/>
        <v>#REF!</v>
      </c>
      <c r="QJM631" s="161" t="e">
        <f t="shared" si="1003"/>
        <v>#REF!</v>
      </c>
      <c r="QJN631" s="161" t="e">
        <f t="shared" si="1003"/>
        <v>#REF!</v>
      </c>
      <c r="QJO631" s="161" t="e">
        <f t="shared" si="1003"/>
        <v>#REF!</v>
      </c>
      <c r="QJP631" s="161" t="e">
        <f t="shared" si="1003"/>
        <v>#REF!</v>
      </c>
      <c r="QJQ631" s="161" t="e">
        <f t="shared" si="1003"/>
        <v>#REF!</v>
      </c>
      <c r="QJR631" s="161" t="e">
        <f t="shared" si="1003"/>
        <v>#REF!</v>
      </c>
      <c r="QJS631" s="161" t="e">
        <f t="shared" si="1003"/>
        <v>#REF!</v>
      </c>
      <c r="QJT631" s="161" t="e">
        <f t="shared" si="1003"/>
        <v>#REF!</v>
      </c>
      <c r="QJU631" s="161" t="e">
        <f t="shared" si="1003"/>
        <v>#REF!</v>
      </c>
      <c r="QJV631" s="161" t="e">
        <f t="shared" si="1003"/>
        <v>#REF!</v>
      </c>
      <c r="QJW631" s="161" t="e">
        <f t="shared" si="1003"/>
        <v>#REF!</v>
      </c>
      <c r="QJX631" s="161" t="e">
        <f t="shared" si="1003"/>
        <v>#REF!</v>
      </c>
      <c r="QJY631" s="161" t="e">
        <f t="shared" si="1003"/>
        <v>#REF!</v>
      </c>
      <c r="QJZ631" s="161" t="e">
        <f t="shared" si="1003"/>
        <v>#REF!</v>
      </c>
      <c r="QKA631" s="161" t="e">
        <f t="shared" si="1003"/>
        <v>#REF!</v>
      </c>
      <c r="QKB631" s="161" t="e">
        <f t="shared" si="1003"/>
        <v>#REF!</v>
      </c>
      <c r="QKC631" s="161" t="e">
        <f t="shared" si="1003"/>
        <v>#REF!</v>
      </c>
      <c r="QKD631" s="161" t="e">
        <f t="shared" si="1003"/>
        <v>#REF!</v>
      </c>
      <c r="QKE631" s="161" t="e">
        <f t="shared" si="1003"/>
        <v>#REF!</v>
      </c>
      <c r="QKF631" s="161" t="e">
        <f t="shared" si="1003"/>
        <v>#REF!</v>
      </c>
      <c r="QKG631" s="161" t="e">
        <f t="shared" si="1003"/>
        <v>#REF!</v>
      </c>
      <c r="QKH631" s="161" t="e">
        <f t="shared" si="1003"/>
        <v>#REF!</v>
      </c>
      <c r="QKI631" s="161" t="e">
        <f t="shared" si="1003"/>
        <v>#REF!</v>
      </c>
      <c r="QKJ631" s="161" t="e">
        <f t="shared" si="1003"/>
        <v>#REF!</v>
      </c>
      <c r="QKK631" s="161" t="e">
        <f t="shared" si="1003"/>
        <v>#REF!</v>
      </c>
      <c r="QKL631" s="161" t="e">
        <f t="shared" si="1003"/>
        <v>#REF!</v>
      </c>
      <c r="QKM631" s="161" t="e">
        <f t="shared" si="1003"/>
        <v>#REF!</v>
      </c>
      <c r="QKN631" s="161" t="e">
        <f t="shared" si="1003"/>
        <v>#REF!</v>
      </c>
      <c r="QKO631" s="161" t="e">
        <f t="shared" si="1003"/>
        <v>#REF!</v>
      </c>
      <c r="QKP631" s="161" t="e">
        <f t="shared" si="1003"/>
        <v>#REF!</v>
      </c>
      <c r="QKQ631" s="161" t="e">
        <f t="shared" si="1003"/>
        <v>#REF!</v>
      </c>
      <c r="QKR631" s="161" t="e">
        <f t="shared" si="1003"/>
        <v>#REF!</v>
      </c>
      <c r="QKS631" s="161" t="e">
        <f t="shared" si="1003"/>
        <v>#REF!</v>
      </c>
      <c r="QKT631" s="161" t="e">
        <f t="shared" si="1003"/>
        <v>#REF!</v>
      </c>
      <c r="QKU631" s="161" t="e">
        <f t="shared" si="1003"/>
        <v>#REF!</v>
      </c>
      <c r="QKV631" s="161" t="e">
        <f t="shared" si="1003"/>
        <v>#REF!</v>
      </c>
      <c r="QKW631" s="161" t="e">
        <f t="shared" si="1003"/>
        <v>#REF!</v>
      </c>
      <c r="QKX631" s="161" t="e">
        <f t="shared" si="1003"/>
        <v>#REF!</v>
      </c>
      <c r="QKY631" s="161" t="e">
        <f t="shared" si="1003"/>
        <v>#REF!</v>
      </c>
      <c r="QKZ631" s="161" t="e">
        <f t="shared" si="1003"/>
        <v>#REF!</v>
      </c>
      <c r="QLA631" s="161" t="e">
        <f t="shared" si="1003"/>
        <v>#REF!</v>
      </c>
      <c r="QLB631" s="161" t="e">
        <f t="shared" si="1003"/>
        <v>#REF!</v>
      </c>
      <c r="QLC631" s="161" t="e">
        <f t="shared" si="1003"/>
        <v>#REF!</v>
      </c>
      <c r="QLD631" s="161" t="e">
        <f t="shared" si="1003"/>
        <v>#REF!</v>
      </c>
      <c r="QLE631" s="161" t="e">
        <f t="shared" si="1003"/>
        <v>#REF!</v>
      </c>
      <c r="QLF631" s="161" t="e">
        <f t="shared" si="1003"/>
        <v>#REF!</v>
      </c>
      <c r="QLG631" s="161" t="e">
        <f t="shared" si="1003"/>
        <v>#REF!</v>
      </c>
      <c r="QLH631" s="161" t="e">
        <f t="shared" si="1003"/>
        <v>#REF!</v>
      </c>
      <c r="QLI631" s="161" t="e">
        <f t="shared" ref="QLI631:QNT631" si="1004">IF(OR(QKV631="YES",QKX631="YES"),"YES","NO")</f>
        <v>#REF!</v>
      </c>
      <c r="QLJ631" s="161" t="e">
        <f t="shared" si="1004"/>
        <v>#REF!</v>
      </c>
      <c r="QLK631" s="161" t="e">
        <f t="shared" si="1004"/>
        <v>#REF!</v>
      </c>
      <c r="QLL631" s="161" t="e">
        <f t="shared" si="1004"/>
        <v>#REF!</v>
      </c>
      <c r="QLM631" s="161" t="e">
        <f t="shared" si="1004"/>
        <v>#REF!</v>
      </c>
      <c r="QLN631" s="161" t="e">
        <f t="shared" si="1004"/>
        <v>#REF!</v>
      </c>
      <c r="QLO631" s="161" t="e">
        <f t="shared" si="1004"/>
        <v>#REF!</v>
      </c>
      <c r="QLP631" s="161" t="e">
        <f t="shared" si="1004"/>
        <v>#REF!</v>
      </c>
      <c r="QLQ631" s="161" t="e">
        <f t="shared" si="1004"/>
        <v>#REF!</v>
      </c>
      <c r="QLR631" s="161" t="e">
        <f t="shared" si="1004"/>
        <v>#REF!</v>
      </c>
      <c r="QLS631" s="161" t="e">
        <f t="shared" si="1004"/>
        <v>#REF!</v>
      </c>
      <c r="QLT631" s="161" t="e">
        <f t="shared" si="1004"/>
        <v>#REF!</v>
      </c>
      <c r="QLU631" s="161" t="e">
        <f t="shared" si="1004"/>
        <v>#REF!</v>
      </c>
      <c r="QLV631" s="161" t="e">
        <f t="shared" si="1004"/>
        <v>#REF!</v>
      </c>
      <c r="QLW631" s="161" t="e">
        <f t="shared" si="1004"/>
        <v>#REF!</v>
      </c>
      <c r="QLX631" s="161" t="e">
        <f t="shared" si="1004"/>
        <v>#REF!</v>
      </c>
      <c r="QLY631" s="161" t="e">
        <f t="shared" si="1004"/>
        <v>#REF!</v>
      </c>
      <c r="QLZ631" s="161" t="e">
        <f t="shared" si="1004"/>
        <v>#REF!</v>
      </c>
      <c r="QMA631" s="161" t="e">
        <f t="shared" si="1004"/>
        <v>#REF!</v>
      </c>
      <c r="QMB631" s="161" t="e">
        <f t="shared" si="1004"/>
        <v>#REF!</v>
      </c>
      <c r="QMC631" s="161" t="e">
        <f t="shared" si="1004"/>
        <v>#REF!</v>
      </c>
      <c r="QMD631" s="161" t="e">
        <f t="shared" si="1004"/>
        <v>#REF!</v>
      </c>
      <c r="QME631" s="161" t="e">
        <f t="shared" si="1004"/>
        <v>#REF!</v>
      </c>
      <c r="QMF631" s="161" t="e">
        <f t="shared" si="1004"/>
        <v>#REF!</v>
      </c>
      <c r="QMG631" s="161" t="e">
        <f t="shared" si="1004"/>
        <v>#REF!</v>
      </c>
      <c r="QMH631" s="161" t="e">
        <f t="shared" si="1004"/>
        <v>#REF!</v>
      </c>
      <c r="QMI631" s="161" t="e">
        <f t="shared" si="1004"/>
        <v>#REF!</v>
      </c>
      <c r="QMJ631" s="161" t="e">
        <f t="shared" si="1004"/>
        <v>#REF!</v>
      </c>
      <c r="QMK631" s="161" t="e">
        <f t="shared" si="1004"/>
        <v>#REF!</v>
      </c>
      <c r="QML631" s="161" t="e">
        <f t="shared" si="1004"/>
        <v>#REF!</v>
      </c>
      <c r="QMM631" s="161" t="e">
        <f t="shared" si="1004"/>
        <v>#REF!</v>
      </c>
      <c r="QMN631" s="161" t="e">
        <f t="shared" si="1004"/>
        <v>#REF!</v>
      </c>
      <c r="QMO631" s="161" t="e">
        <f t="shared" si="1004"/>
        <v>#REF!</v>
      </c>
      <c r="QMP631" s="161" t="e">
        <f t="shared" si="1004"/>
        <v>#REF!</v>
      </c>
      <c r="QMQ631" s="161" t="e">
        <f t="shared" si="1004"/>
        <v>#REF!</v>
      </c>
      <c r="QMR631" s="161" t="e">
        <f t="shared" si="1004"/>
        <v>#REF!</v>
      </c>
      <c r="QMS631" s="161" t="e">
        <f t="shared" si="1004"/>
        <v>#REF!</v>
      </c>
      <c r="QMT631" s="161" t="e">
        <f t="shared" si="1004"/>
        <v>#REF!</v>
      </c>
      <c r="QMU631" s="161" t="e">
        <f t="shared" si="1004"/>
        <v>#REF!</v>
      </c>
      <c r="QMV631" s="161" t="e">
        <f t="shared" si="1004"/>
        <v>#REF!</v>
      </c>
      <c r="QMW631" s="161" t="e">
        <f t="shared" si="1004"/>
        <v>#REF!</v>
      </c>
      <c r="QMX631" s="161" t="e">
        <f t="shared" si="1004"/>
        <v>#REF!</v>
      </c>
      <c r="QMY631" s="161" t="e">
        <f t="shared" si="1004"/>
        <v>#REF!</v>
      </c>
      <c r="QMZ631" s="161" t="e">
        <f t="shared" si="1004"/>
        <v>#REF!</v>
      </c>
      <c r="QNA631" s="161" t="e">
        <f t="shared" si="1004"/>
        <v>#REF!</v>
      </c>
      <c r="QNB631" s="161" t="e">
        <f t="shared" si="1004"/>
        <v>#REF!</v>
      </c>
      <c r="QNC631" s="161" t="e">
        <f t="shared" si="1004"/>
        <v>#REF!</v>
      </c>
      <c r="QND631" s="161" t="e">
        <f t="shared" si="1004"/>
        <v>#REF!</v>
      </c>
      <c r="QNE631" s="161" t="e">
        <f t="shared" si="1004"/>
        <v>#REF!</v>
      </c>
      <c r="QNF631" s="161" t="e">
        <f t="shared" si="1004"/>
        <v>#REF!</v>
      </c>
      <c r="QNG631" s="161" t="e">
        <f t="shared" si="1004"/>
        <v>#REF!</v>
      </c>
      <c r="QNH631" s="161" t="e">
        <f t="shared" si="1004"/>
        <v>#REF!</v>
      </c>
      <c r="QNI631" s="161" t="e">
        <f t="shared" si="1004"/>
        <v>#REF!</v>
      </c>
      <c r="QNJ631" s="161" t="e">
        <f t="shared" si="1004"/>
        <v>#REF!</v>
      </c>
      <c r="QNK631" s="161" t="e">
        <f t="shared" si="1004"/>
        <v>#REF!</v>
      </c>
      <c r="QNL631" s="161" t="e">
        <f t="shared" si="1004"/>
        <v>#REF!</v>
      </c>
      <c r="QNM631" s="161" t="e">
        <f t="shared" si="1004"/>
        <v>#REF!</v>
      </c>
      <c r="QNN631" s="161" t="e">
        <f t="shared" si="1004"/>
        <v>#REF!</v>
      </c>
      <c r="QNO631" s="161" t="e">
        <f t="shared" si="1004"/>
        <v>#REF!</v>
      </c>
      <c r="QNP631" s="161" t="e">
        <f t="shared" si="1004"/>
        <v>#REF!</v>
      </c>
      <c r="QNQ631" s="161" t="e">
        <f t="shared" si="1004"/>
        <v>#REF!</v>
      </c>
      <c r="QNR631" s="161" t="e">
        <f t="shared" si="1004"/>
        <v>#REF!</v>
      </c>
      <c r="QNS631" s="161" t="e">
        <f t="shared" si="1004"/>
        <v>#REF!</v>
      </c>
      <c r="QNT631" s="161" t="e">
        <f t="shared" si="1004"/>
        <v>#REF!</v>
      </c>
      <c r="QNU631" s="161" t="e">
        <f t="shared" ref="QNU631:QQF631" si="1005">IF(OR(QNH631="YES",QNJ631="YES"),"YES","NO")</f>
        <v>#REF!</v>
      </c>
      <c r="QNV631" s="161" t="e">
        <f t="shared" si="1005"/>
        <v>#REF!</v>
      </c>
      <c r="QNW631" s="161" t="e">
        <f t="shared" si="1005"/>
        <v>#REF!</v>
      </c>
      <c r="QNX631" s="161" t="e">
        <f t="shared" si="1005"/>
        <v>#REF!</v>
      </c>
      <c r="QNY631" s="161" t="e">
        <f t="shared" si="1005"/>
        <v>#REF!</v>
      </c>
      <c r="QNZ631" s="161" t="e">
        <f t="shared" si="1005"/>
        <v>#REF!</v>
      </c>
      <c r="QOA631" s="161" t="e">
        <f t="shared" si="1005"/>
        <v>#REF!</v>
      </c>
      <c r="QOB631" s="161" t="e">
        <f t="shared" si="1005"/>
        <v>#REF!</v>
      </c>
      <c r="QOC631" s="161" t="e">
        <f t="shared" si="1005"/>
        <v>#REF!</v>
      </c>
      <c r="QOD631" s="161" t="e">
        <f t="shared" si="1005"/>
        <v>#REF!</v>
      </c>
      <c r="QOE631" s="161" t="e">
        <f t="shared" si="1005"/>
        <v>#REF!</v>
      </c>
      <c r="QOF631" s="161" t="e">
        <f t="shared" si="1005"/>
        <v>#REF!</v>
      </c>
      <c r="QOG631" s="161" t="e">
        <f t="shared" si="1005"/>
        <v>#REF!</v>
      </c>
      <c r="QOH631" s="161" t="e">
        <f t="shared" si="1005"/>
        <v>#REF!</v>
      </c>
      <c r="QOI631" s="161" t="e">
        <f t="shared" si="1005"/>
        <v>#REF!</v>
      </c>
      <c r="QOJ631" s="161" t="e">
        <f t="shared" si="1005"/>
        <v>#REF!</v>
      </c>
      <c r="QOK631" s="161" t="e">
        <f t="shared" si="1005"/>
        <v>#REF!</v>
      </c>
      <c r="QOL631" s="161" t="e">
        <f t="shared" si="1005"/>
        <v>#REF!</v>
      </c>
      <c r="QOM631" s="161" t="e">
        <f t="shared" si="1005"/>
        <v>#REF!</v>
      </c>
      <c r="QON631" s="161" t="e">
        <f t="shared" si="1005"/>
        <v>#REF!</v>
      </c>
      <c r="QOO631" s="161" t="e">
        <f t="shared" si="1005"/>
        <v>#REF!</v>
      </c>
      <c r="QOP631" s="161" t="e">
        <f t="shared" si="1005"/>
        <v>#REF!</v>
      </c>
      <c r="QOQ631" s="161" t="e">
        <f t="shared" si="1005"/>
        <v>#REF!</v>
      </c>
      <c r="QOR631" s="161" t="e">
        <f t="shared" si="1005"/>
        <v>#REF!</v>
      </c>
      <c r="QOS631" s="161" t="e">
        <f t="shared" si="1005"/>
        <v>#REF!</v>
      </c>
      <c r="QOT631" s="161" t="e">
        <f t="shared" si="1005"/>
        <v>#REF!</v>
      </c>
      <c r="QOU631" s="161" t="e">
        <f t="shared" si="1005"/>
        <v>#REF!</v>
      </c>
      <c r="QOV631" s="161" t="e">
        <f t="shared" si="1005"/>
        <v>#REF!</v>
      </c>
      <c r="QOW631" s="161" t="e">
        <f t="shared" si="1005"/>
        <v>#REF!</v>
      </c>
      <c r="QOX631" s="161" t="e">
        <f t="shared" si="1005"/>
        <v>#REF!</v>
      </c>
      <c r="QOY631" s="161" t="e">
        <f t="shared" si="1005"/>
        <v>#REF!</v>
      </c>
      <c r="QOZ631" s="161" t="e">
        <f t="shared" si="1005"/>
        <v>#REF!</v>
      </c>
      <c r="QPA631" s="161" t="e">
        <f t="shared" si="1005"/>
        <v>#REF!</v>
      </c>
      <c r="QPB631" s="161" t="e">
        <f t="shared" si="1005"/>
        <v>#REF!</v>
      </c>
      <c r="QPC631" s="161" t="e">
        <f t="shared" si="1005"/>
        <v>#REF!</v>
      </c>
      <c r="QPD631" s="161" t="e">
        <f t="shared" si="1005"/>
        <v>#REF!</v>
      </c>
      <c r="QPE631" s="161" t="e">
        <f t="shared" si="1005"/>
        <v>#REF!</v>
      </c>
      <c r="QPF631" s="161" t="e">
        <f t="shared" si="1005"/>
        <v>#REF!</v>
      </c>
      <c r="QPG631" s="161" t="e">
        <f t="shared" si="1005"/>
        <v>#REF!</v>
      </c>
      <c r="QPH631" s="161" t="e">
        <f t="shared" si="1005"/>
        <v>#REF!</v>
      </c>
      <c r="QPI631" s="161" t="e">
        <f t="shared" si="1005"/>
        <v>#REF!</v>
      </c>
      <c r="QPJ631" s="161" t="e">
        <f t="shared" si="1005"/>
        <v>#REF!</v>
      </c>
      <c r="QPK631" s="161" t="e">
        <f t="shared" si="1005"/>
        <v>#REF!</v>
      </c>
      <c r="QPL631" s="161" t="e">
        <f t="shared" si="1005"/>
        <v>#REF!</v>
      </c>
      <c r="QPM631" s="161" t="e">
        <f t="shared" si="1005"/>
        <v>#REF!</v>
      </c>
      <c r="QPN631" s="161" t="e">
        <f t="shared" si="1005"/>
        <v>#REF!</v>
      </c>
      <c r="QPO631" s="161" t="e">
        <f t="shared" si="1005"/>
        <v>#REF!</v>
      </c>
      <c r="QPP631" s="161" t="e">
        <f t="shared" si="1005"/>
        <v>#REF!</v>
      </c>
      <c r="QPQ631" s="161" t="e">
        <f t="shared" si="1005"/>
        <v>#REF!</v>
      </c>
      <c r="QPR631" s="161" t="e">
        <f t="shared" si="1005"/>
        <v>#REF!</v>
      </c>
      <c r="QPS631" s="161" t="e">
        <f t="shared" si="1005"/>
        <v>#REF!</v>
      </c>
      <c r="QPT631" s="161" t="e">
        <f t="shared" si="1005"/>
        <v>#REF!</v>
      </c>
      <c r="QPU631" s="161" t="e">
        <f t="shared" si="1005"/>
        <v>#REF!</v>
      </c>
      <c r="QPV631" s="161" t="e">
        <f t="shared" si="1005"/>
        <v>#REF!</v>
      </c>
      <c r="QPW631" s="161" t="e">
        <f t="shared" si="1005"/>
        <v>#REF!</v>
      </c>
      <c r="QPX631" s="161" t="e">
        <f t="shared" si="1005"/>
        <v>#REF!</v>
      </c>
      <c r="QPY631" s="161" t="e">
        <f t="shared" si="1005"/>
        <v>#REF!</v>
      </c>
      <c r="QPZ631" s="161" t="e">
        <f t="shared" si="1005"/>
        <v>#REF!</v>
      </c>
      <c r="QQA631" s="161" t="e">
        <f t="shared" si="1005"/>
        <v>#REF!</v>
      </c>
      <c r="QQB631" s="161" t="e">
        <f t="shared" si="1005"/>
        <v>#REF!</v>
      </c>
      <c r="QQC631" s="161" t="e">
        <f t="shared" si="1005"/>
        <v>#REF!</v>
      </c>
      <c r="QQD631" s="161" t="e">
        <f t="shared" si="1005"/>
        <v>#REF!</v>
      </c>
      <c r="QQE631" s="161" t="e">
        <f t="shared" si="1005"/>
        <v>#REF!</v>
      </c>
      <c r="QQF631" s="161" t="e">
        <f t="shared" si="1005"/>
        <v>#REF!</v>
      </c>
      <c r="QQG631" s="161" t="e">
        <f t="shared" ref="QQG631:QSR631" si="1006">IF(OR(QPT631="YES",QPV631="YES"),"YES","NO")</f>
        <v>#REF!</v>
      </c>
      <c r="QQH631" s="161" t="e">
        <f t="shared" si="1006"/>
        <v>#REF!</v>
      </c>
      <c r="QQI631" s="161" t="e">
        <f t="shared" si="1006"/>
        <v>#REF!</v>
      </c>
      <c r="QQJ631" s="161" t="e">
        <f t="shared" si="1006"/>
        <v>#REF!</v>
      </c>
      <c r="QQK631" s="161" t="e">
        <f t="shared" si="1006"/>
        <v>#REF!</v>
      </c>
      <c r="QQL631" s="161" t="e">
        <f t="shared" si="1006"/>
        <v>#REF!</v>
      </c>
      <c r="QQM631" s="161" t="e">
        <f t="shared" si="1006"/>
        <v>#REF!</v>
      </c>
      <c r="QQN631" s="161" t="e">
        <f t="shared" si="1006"/>
        <v>#REF!</v>
      </c>
      <c r="QQO631" s="161" t="e">
        <f t="shared" si="1006"/>
        <v>#REF!</v>
      </c>
      <c r="QQP631" s="161" t="e">
        <f t="shared" si="1006"/>
        <v>#REF!</v>
      </c>
      <c r="QQQ631" s="161" t="e">
        <f t="shared" si="1006"/>
        <v>#REF!</v>
      </c>
      <c r="QQR631" s="161" t="e">
        <f t="shared" si="1006"/>
        <v>#REF!</v>
      </c>
      <c r="QQS631" s="161" t="e">
        <f t="shared" si="1006"/>
        <v>#REF!</v>
      </c>
      <c r="QQT631" s="161" t="e">
        <f t="shared" si="1006"/>
        <v>#REF!</v>
      </c>
      <c r="QQU631" s="161" t="e">
        <f t="shared" si="1006"/>
        <v>#REF!</v>
      </c>
      <c r="QQV631" s="161" t="e">
        <f t="shared" si="1006"/>
        <v>#REF!</v>
      </c>
      <c r="QQW631" s="161" t="e">
        <f t="shared" si="1006"/>
        <v>#REF!</v>
      </c>
      <c r="QQX631" s="161" t="e">
        <f t="shared" si="1006"/>
        <v>#REF!</v>
      </c>
      <c r="QQY631" s="161" t="e">
        <f t="shared" si="1006"/>
        <v>#REF!</v>
      </c>
      <c r="QQZ631" s="161" t="e">
        <f t="shared" si="1006"/>
        <v>#REF!</v>
      </c>
      <c r="QRA631" s="161" t="e">
        <f t="shared" si="1006"/>
        <v>#REF!</v>
      </c>
      <c r="QRB631" s="161" t="e">
        <f t="shared" si="1006"/>
        <v>#REF!</v>
      </c>
      <c r="QRC631" s="161" t="e">
        <f t="shared" si="1006"/>
        <v>#REF!</v>
      </c>
      <c r="QRD631" s="161" t="e">
        <f t="shared" si="1006"/>
        <v>#REF!</v>
      </c>
      <c r="QRE631" s="161" t="e">
        <f t="shared" si="1006"/>
        <v>#REF!</v>
      </c>
      <c r="QRF631" s="161" t="e">
        <f t="shared" si="1006"/>
        <v>#REF!</v>
      </c>
      <c r="QRG631" s="161" t="e">
        <f t="shared" si="1006"/>
        <v>#REF!</v>
      </c>
      <c r="QRH631" s="161" t="e">
        <f t="shared" si="1006"/>
        <v>#REF!</v>
      </c>
      <c r="QRI631" s="161" t="e">
        <f t="shared" si="1006"/>
        <v>#REF!</v>
      </c>
      <c r="QRJ631" s="161" t="e">
        <f t="shared" si="1006"/>
        <v>#REF!</v>
      </c>
      <c r="QRK631" s="161" t="e">
        <f t="shared" si="1006"/>
        <v>#REF!</v>
      </c>
      <c r="QRL631" s="161" t="e">
        <f t="shared" si="1006"/>
        <v>#REF!</v>
      </c>
      <c r="QRM631" s="161" t="e">
        <f t="shared" si="1006"/>
        <v>#REF!</v>
      </c>
      <c r="QRN631" s="161" t="e">
        <f t="shared" si="1006"/>
        <v>#REF!</v>
      </c>
      <c r="QRO631" s="161" t="e">
        <f t="shared" si="1006"/>
        <v>#REF!</v>
      </c>
      <c r="QRP631" s="161" t="e">
        <f t="shared" si="1006"/>
        <v>#REF!</v>
      </c>
      <c r="QRQ631" s="161" t="e">
        <f t="shared" si="1006"/>
        <v>#REF!</v>
      </c>
      <c r="QRR631" s="161" t="e">
        <f t="shared" si="1006"/>
        <v>#REF!</v>
      </c>
      <c r="QRS631" s="161" t="e">
        <f t="shared" si="1006"/>
        <v>#REF!</v>
      </c>
      <c r="QRT631" s="161" t="e">
        <f t="shared" si="1006"/>
        <v>#REF!</v>
      </c>
      <c r="QRU631" s="161" t="e">
        <f t="shared" si="1006"/>
        <v>#REF!</v>
      </c>
      <c r="QRV631" s="161" t="e">
        <f t="shared" si="1006"/>
        <v>#REF!</v>
      </c>
      <c r="QRW631" s="161" t="e">
        <f t="shared" si="1006"/>
        <v>#REF!</v>
      </c>
      <c r="QRX631" s="161" t="e">
        <f t="shared" si="1006"/>
        <v>#REF!</v>
      </c>
      <c r="QRY631" s="161" t="e">
        <f t="shared" si="1006"/>
        <v>#REF!</v>
      </c>
      <c r="QRZ631" s="161" t="e">
        <f t="shared" si="1006"/>
        <v>#REF!</v>
      </c>
      <c r="QSA631" s="161" t="e">
        <f t="shared" si="1006"/>
        <v>#REF!</v>
      </c>
      <c r="QSB631" s="161" t="e">
        <f t="shared" si="1006"/>
        <v>#REF!</v>
      </c>
      <c r="QSC631" s="161" t="e">
        <f t="shared" si="1006"/>
        <v>#REF!</v>
      </c>
      <c r="QSD631" s="161" t="e">
        <f t="shared" si="1006"/>
        <v>#REF!</v>
      </c>
      <c r="QSE631" s="161" t="e">
        <f t="shared" si="1006"/>
        <v>#REF!</v>
      </c>
      <c r="QSF631" s="161" t="e">
        <f t="shared" si="1006"/>
        <v>#REF!</v>
      </c>
      <c r="QSG631" s="161" t="e">
        <f t="shared" si="1006"/>
        <v>#REF!</v>
      </c>
      <c r="QSH631" s="161" t="e">
        <f t="shared" si="1006"/>
        <v>#REF!</v>
      </c>
      <c r="QSI631" s="161" t="e">
        <f t="shared" si="1006"/>
        <v>#REF!</v>
      </c>
      <c r="QSJ631" s="161" t="e">
        <f t="shared" si="1006"/>
        <v>#REF!</v>
      </c>
      <c r="QSK631" s="161" t="e">
        <f t="shared" si="1006"/>
        <v>#REF!</v>
      </c>
      <c r="QSL631" s="161" t="e">
        <f t="shared" si="1006"/>
        <v>#REF!</v>
      </c>
      <c r="QSM631" s="161" t="e">
        <f t="shared" si="1006"/>
        <v>#REF!</v>
      </c>
      <c r="QSN631" s="161" t="e">
        <f t="shared" si="1006"/>
        <v>#REF!</v>
      </c>
      <c r="QSO631" s="161" t="e">
        <f t="shared" si="1006"/>
        <v>#REF!</v>
      </c>
      <c r="QSP631" s="161" t="e">
        <f t="shared" si="1006"/>
        <v>#REF!</v>
      </c>
      <c r="QSQ631" s="161" t="e">
        <f t="shared" si="1006"/>
        <v>#REF!</v>
      </c>
      <c r="QSR631" s="161" t="e">
        <f t="shared" si="1006"/>
        <v>#REF!</v>
      </c>
      <c r="QSS631" s="161" t="e">
        <f t="shared" ref="QSS631:QVD631" si="1007">IF(OR(QSF631="YES",QSH631="YES"),"YES","NO")</f>
        <v>#REF!</v>
      </c>
      <c r="QST631" s="161" t="e">
        <f t="shared" si="1007"/>
        <v>#REF!</v>
      </c>
      <c r="QSU631" s="161" t="e">
        <f t="shared" si="1007"/>
        <v>#REF!</v>
      </c>
      <c r="QSV631" s="161" t="e">
        <f t="shared" si="1007"/>
        <v>#REF!</v>
      </c>
      <c r="QSW631" s="161" t="e">
        <f t="shared" si="1007"/>
        <v>#REF!</v>
      </c>
      <c r="QSX631" s="161" t="e">
        <f t="shared" si="1007"/>
        <v>#REF!</v>
      </c>
      <c r="QSY631" s="161" t="e">
        <f t="shared" si="1007"/>
        <v>#REF!</v>
      </c>
      <c r="QSZ631" s="161" t="e">
        <f t="shared" si="1007"/>
        <v>#REF!</v>
      </c>
      <c r="QTA631" s="161" t="e">
        <f t="shared" si="1007"/>
        <v>#REF!</v>
      </c>
      <c r="QTB631" s="161" t="e">
        <f t="shared" si="1007"/>
        <v>#REF!</v>
      </c>
      <c r="QTC631" s="161" t="e">
        <f t="shared" si="1007"/>
        <v>#REF!</v>
      </c>
      <c r="QTD631" s="161" t="e">
        <f t="shared" si="1007"/>
        <v>#REF!</v>
      </c>
      <c r="QTE631" s="161" t="e">
        <f t="shared" si="1007"/>
        <v>#REF!</v>
      </c>
      <c r="QTF631" s="161" t="e">
        <f t="shared" si="1007"/>
        <v>#REF!</v>
      </c>
      <c r="QTG631" s="161" t="e">
        <f t="shared" si="1007"/>
        <v>#REF!</v>
      </c>
      <c r="QTH631" s="161" t="e">
        <f t="shared" si="1007"/>
        <v>#REF!</v>
      </c>
      <c r="QTI631" s="161" t="e">
        <f t="shared" si="1007"/>
        <v>#REF!</v>
      </c>
      <c r="QTJ631" s="161" t="e">
        <f t="shared" si="1007"/>
        <v>#REF!</v>
      </c>
      <c r="QTK631" s="161" t="e">
        <f t="shared" si="1007"/>
        <v>#REF!</v>
      </c>
      <c r="QTL631" s="161" t="e">
        <f t="shared" si="1007"/>
        <v>#REF!</v>
      </c>
      <c r="QTM631" s="161" t="e">
        <f t="shared" si="1007"/>
        <v>#REF!</v>
      </c>
      <c r="QTN631" s="161" t="e">
        <f t="shared" si="1007"/>
        <v>#REF!</v>
      </c>
      <c r="QTO631" s="161" t="e">
        <f t="shared" si="1007"/>
        <v>#REF!</v>
      </c>
      <c r="QTP631" s="161" t="e">
        <f t="shared" si="1007"/>
        <v>#REF!</v>
      </c>
      <c r="QTQ631" s="161" t="e">
        <f t="shared" si="1007"/>
        <v>#REF!</v>
      </c>
      <c r="QTR631" s="161" t="e">
        <f t="shared" si="1007"/>
        <v>#REF!</v>
      </c>
      <c r="QTS631" s="161" t="e">
        <f t="shared" si="1007"/>
        <v>#REF!</v>
      </c>
      <c r="QTT631" s="161" t="e">
        <f t="shared" si="1007"/>
        <v>#REF!</v>
      </c>
      <c r="QTU631" s="161" t="e">
        <f t="shared" si="1007"/>
        <v>#REF!</v>
      </c>
      <c r="QTV631" s="161" t="e">
        <f t="shared" si="1007"/>
        <v>#REF!</v>
      </c>
      <c r="QTW631" s="161" t="e">
        <f t="shared" si="1007"/>
        <v>#REF!</v>
      </c>
      <c r="QTX631" s="161" t="e">
        <f t="shared" si="1007"/>
        <v>#REF!</v>
      </c>
      <c r="QTY631" s="161" t="e">
        <f t="shared" si="1007"/>
        <v>#REF!</v>
      </c>
      <c r="QTZ631" s="161" t="e">
        <f t="shared" si="1007"/>
        <v>#REF!</v>
      </c>
      <c r="QUA631" s="161" t="e">
        <f t="shared" si="1007"/>
        <v>#REF!</v>
      </c>
      <c r="QUB631" s="161" t="e">
        <f t="shared" si="1007"/>
        <v>#REF!</v>
      </c>
      <c r="QUC631" s="161" t="e">
        <f t="shared" si="1007"/>
        <v>#REF!</v>
      </c>
      <c r="QUD631" s="161" t="e">
        <f t="shared" si="1007"/>
        <v>#REF!</v>
      </c>
      <c r="QUE631" s="161" t="e">
        <f t="shared" si="1007"/>
        <v>#REF!</v>
      </c>
      <c r="QUF631" s="161" t="e">
        <f t="shared" si="1007"/>
        <v>#REF!</v>
      </c>
      <c r="QUG631" s="161" t="e">
        <f t="shared" si="1007"/>
        <v>#REF!</v>
      </c>
      <c r="QUH631" s="161" t="e">
        <f t="shared" si="1007"/>
        <v>#REF!</v>
      </c>
      <c r="QUI631" s="161" t="e">
        <f t="shared" si="1007"/>
        <v>#REF!</v>
      </c>
      <c r="QUJ631" s="161" t="e">
        <f t="shared" si="1007"/>
        <v>#REF!</v>
      </c>
      <c r="QUK631" s="161" t="e">
        <f t="shared" si="1007"/>
        <v>#REF!</v>
      </c>
      <c r="QUL631" s="161" t="e">
        <f t="shared" si="1007"/>
        <v>#REF!</v>
      </c>
      <c r="QUM631" s="161" t="e">
        <f t="shared" si="1007"/>
        <v>#REF!</v>
      </c>
      <c r="QUN631" s="161" t="e">
        <f t="shared" si="1007"/>
        <v>#REF!</v>
      </c>
      <c r="QUO631" s="161" t="e">
        <f t="shared" si="1007"/>
        <v>#REF!</v>
      </c>
      <c r="QUP631" s="161" t="e">
        <f t="shared" si="1007"/>
        <v>#REF!</v>
      </c>
      <c r="QUQ631" s="161" t="e">
        <f t="shared" si="1007"/>
        <v>#REF!</v>
      </c>
      <c r="QUR631" s="161" t="e">
        <f t="shared" si="1007"/>
        <v>#REF!</v>
      </c>
      <c r="QUS631" s="161" t="e">
        <f t="shared" si="1007"/>
        <v>#REF!</v>
      </c>
      <c r="QUT631" s="161" t="e">
        <f t="shared" si="1007"/>
        <v>#REF!</v>
      </c>
      <c r="QUU631" s="161" t="e">
        <f t="shared" si="1007"/>
        <v>#REF!</v>
      </c>
      <c r="QUV631" s="161" t="e">
        <f t="shared" si="1007"/>
        <v>#REF!</v>
      </c>
      <c r="QUW631" s="161" t="e">
        <f t="shared" si="1007"/>
        <v>#REF!</v>
      </c>
      <c r="QUX631" s="161" t="e">
        <f t="shared" si="1007"/>
        <v>#REF!</v>
      </c>
      <c r="QUY631" s="161" t="e">
        <f t="shared" si="1007"/>
        <v>#REF!</v>
      </c>
      <c r="QUZ631" s="161" t="e">
        <f t="shared" si="1007"/>
        <v>#REF!</v>
      </c>
      <c r="QVA631" s="161" t="e">
        <f t="shared" si="1007"/>
        <v>#REF!</v>
      </c>
      <c r="QVB631" s="161" t="e">
        <f t="shared" si="1007"/>
        <v>#REF!</v>
      </c>
      <c r="QVC631" s="161" t="e">
        <f t="shared" si="1007"/>
        <v>#REF!</v>
      </c>
      <c r="QVD631" s="161" t="e">
        <f t="shared" si="1007"/>
        <v>#REF!</v>
      </c>
      <c r="QVE631" s="161" t="e">
        <f t="shared" ref="QVE631:QXP631" si="1008">IF(OR(QUR631="YES",QUT631="YES"),"YES","NO")</f>
        <v>#REF!</v>
      </c>
      <c r="QVF631" s="161" t="e">
        <f t="shared" si="1008"/>
        <v>#REF!</v>
      </c>
      <c r="QVG631" s="161" t="e">
        <f t="shared" si="1008"/>
        <v>#REF!</v>
      </c>
      <c r="QVH631" s="161" t="e">
        <f t="shared" si="1008"/>
        <v>#REF!</v>
      </c>
      <c r="QVI631" s="161" t="e">
        <f t="shared" si="1008"/>
        <v>#REF!</v>
      </c>
      <c r="QVJ631" s="161" t="e">
        <f t="shared" si="1008"/>
        <v>#REF!</v>
      </c>
      <c r="QVK631" s="161" t="e">
        <f t="shared" si="1008"/>
        <v>#REF!</v>
      </c>
      <c r="QVL631" s="161" t="e">
        <f t="shared" si="1008"/>
        <v>#REF!</v>
      </c>
      <c r="QVM631" s="161" t="e">
        <f t="shared" si="1008"/>
        <v>#REF!</v>
      </c>
      <c r="QVN631" s="161" t="e">
        <f t="shared" si="1008"/>
        <v>#REF!</v>
      </c>
      <c r="QVO631" s="161" t="e">
        <f t="shared" si="1008"/>
        <v>#REF!</v>
      </c>
      <c r="QVP631" s="161" t="e">
        <f t="shared" si="1008"/>
        <v>#REF!</v>
      </c>
      <c r="QVQ631" s="161" t="e">
        <f t="shared" si="1008"/>
        <v>#REF!</v>
      </c>
      <c r="QVR631" s="161" t="e">
        <f t="shared" si="1008"/>
        <v>#REF!</v>
      </c>
      <c r="QVS631" s="161" t="e">
        <f t="shared" si="1008"/>
        <v>#REF!</v>
      </c>
      <c r="QVT631" s="161" t="e">
        <f t="shared" si="1008"/>
        <v>#REF!</v>
      </c>
      <c r="QVU631" s="161" t="e">
        <f t="shared" si="1008"/>
        <v>#REF!</v>
      </c>
      <c r="QVV631" s="161" t="e">
        <f t="shared" si="1008"/>
        <v>#REF!</v>
      </c>
      <c r="QVW631" s="161" t="e">
        <f t="shared" si="1008"/>
        <v>#REF!</v>
      </c>
      <c r="QVX631" s="161" t="e">
        <f t="shared" si="1008"/>
        <v>#REF!</v>
      </c>
      <c r="QVY631" s="161" t="e">
        <f t="shared" si="1008"/>
        <v>#REF!</v>
      </c>
      <c r="QVZ631" s="161" t="e">
        <f t="shared" si="1008"/>
        <v>#REF!</v>
      </c>
      <c r="QWA631" s="161" t="e">
        <f t="shared" si="1008"/>
        <v>#REF!</v>
      </c>
      <c r="QWB631" s="161" t="e">
        <f t="shared" si="1008"/>
        <v>#REF!</v>
      </c>
      <c r="QWC631" s="161" t="e">
        <f t="shared" si="1008"/>
        <v>#REF!</v>
      </c>
      <c r="QWD631" s="161" t="e">
        <f t="shared" si="1008"/>
        <v>#REF!</v>
      </c>
      <c r="QWE631" s="161" t="e">
        <f t="shared" si="1008"/>
        <v>#REF!</v>
      </c>
      <c r="QWF631" s="161" t="e">
        <f t="shared" si="1008"/>
        <v>#REF!</v>
      </c>
      <c r="QWG631" s="161" t="e">
        <f t="shared" si="1008"/>
        <v>#REF!</v>
      </c>
      <c r="QWH631" s="161" t="e">
        <f t="shared" si="1008"/>
        <v>#REF!</v>
      </c>
      <c r="QWI631" s="161" t="e">
        <f t="shared" si="1008"/>
        <v>#REF!</v>
      </c>
      <c r="QWJ631" s="161" t="e">
        <f t="shared" si="1008"/>
        <v>#REF!</v>
      </c>
      <c r="QWK631" s="161" t="e">
        <f t="shared" si="1008"/>
        <v>#REF!</v>
      </c>
      <c r="QWL631" s="161" t="e">
        <f t="shared" si="1008"/>
        <v>#REF!</v>
      </c>
      <c r="QWM631" s="161" t="e">
        <f t="shared" si="1008"/>
        <v>#REF!</v>
      </c>
      <c r="QWN631" s="161" t="e">
        <f t="shared" si="1008"/>
        <v>#REF!</v>
      </c>
      <c r="QWO631" s="161" t="e">
        <f t="shared" si="1008"/>
        <v>#REF!</v>
      </c>
      <c r="QWP631" s="161" t="e">
        <f t="shared" si="1008"/>
        <v>#REF!</v>
      </c>
      <c r="QWQ631" s="161" t="e">
        <f t="shared" si="1008"/>
        <v>#REF!</v>
      </c>
      <c r="QWR631" s="161" t="e">
        <f t="shared" si="1008"/>
        <v>#REF!</v>
      </c>
      <c r="QWS631" s="161" t="e">
        <f t="shared" si="1008"/>
        <v>#REF!</v>
      </c>
      <c r="QWT631" s="161" t="e">
        <f t="shared" si="1008"/>
        <v>#REF!</v>
      </c>
      <c r="QWU631" s="161" t="e">
        <f t="shared" si="1008"/>
        <v>#REF!</v>
      </c>
      <c r="QWV631" s="161" t="e">
        <f t="shared" si="1008"/>
        <v>#REF!</v>
      </c>
      <c r="QWW631" s="161" t="e">
        <f t="shared" si="1008"/>
        <v>#REF!</v>
      </c>
      <c r="QWX631" s="161" t="e">
        <f t="shared" si="1008"/>
        <v>#REF!</v>
      </c>
      <c r="QWY631" s="161" t="e">
        <f t="shared" si="1008"/>
        <v>#REF!</v>
      </c>
      <c r="QWZ631" s="161" t="e">
        <f t="shared" si="1008"/>
        <v>#REF!</v>
      </c>
      <c r="QXA631" s="161" t="e">
        <f t="shared" si="1008"/>
        <v>#REF!</v>
      </c>
      <c r="QXB631" s="161" t="e">
        <f t="shared" si="1008"/>
        <v>#REF!</v>
      </c>
      <c r="QXC631" s="161" t="e">
        <f t="shared" si="1008"/>
        <v>#REF!</v>
      </c>
      <c r="QXD631" s="161" t="e">
        <f t="shared" si="1008"/>
        <v>#REF!</v>
      </c>
      <c r="QXE631" s="161" t="e">
        <f t="shared" si="1008"/>
        <v>#REF!</v>
      </c>
      <c r="QXF631" s="161" t="e">
        <f t="shared" si="1008"/>
        <v>#REF!</v>
      </c>
      <c r="QXG631" s="161" t="e">
        <f t="shared" si="1008"/>
        <v>#REF!</v>
      </c>
      <c r="QXH631" s="161" t="e">
        <f t="shared" si="1008"/>
        <v>#REF!</v>
      </c>
      <c r="QXI631" s="161" t="e">
        <f t="shared" si="1008"/>
        <v>#REF!</v>
      </c>
      <c r="QXJ631" s="161" t="e">
        <f t="shared" si="1008"/>
        <v>#REF!</v>
      </c>
      <c r="QXK631" s="161" t="e">
        <f t="shared" si="1008"/>
        <v>#REF!</v>
      </c>
      <c r="QXL631" s="161" t="e">
        <f t="shared" si="1008"/>
        <v>#REF!</v>
      </c>
      <c r="QXM631" s="161" t="e">
        <f t="shared" si="1008"/>
        <v>#REF!</v>
      </c>
      <c r="QXN631" s="161" t="e">
        <f t="shared" si="1008"/>
        <v>#REF!</v>
      </c>
      <c r="QXO631" s="161" t="e">
        <f t="shared" si="1008"/>
        <v>#REF!</v>
      </c>
      <c r="QXP631" s="161" t="e">
        <f t="shared" si="1008"/>
        <v>#REF!</v>
      </c>
      <c r="QXQ631" s="161" t="e">
        <f t="shared" ref="QXQ631:RAB631" si="1009">IF(OR(QXD631="YES",QXF631="YES"),"YES","NO")</f>
        <v>#REF!</v>
      </c>
      <c r="QXR631" s="161" t="e">
        <f t="shared" si="1009"/>
        <v>#REF!</v>
      </c>
      <c r="QXS631" s="161" t="e">
        <f t="shared" si="1009"/>
        <v>#REF!</v>
      </c>
      <c r="QXT631" s="161" t="e">
        <f t="shared" si="1009"/>
        <v>#REF!</v>
      </c>
      <c r="QXU631" s="161" t="e">
        <f t="shared" si="1009"/>
        <v>#REF!</v>
      </c>
      <c r="QXV631" s="161" t="e">
        <f t="shared" si="1009"/>
        <v>#REF!</v>
      </c>
      <c r="QXW631" s="161" t="e">
        <f t="shared" si="1009"/>
        <v>#REF!</v>
      </c>
      <c r="QXX631" s="161" t="e">
        <f t="shared" si="1009"/>
        <v>#REF!</v>
      </c>
      <c r="QXY631" s="161" t="e">
        <f t="shared" si="1009"/>
        <v>#REF!</v>
      </c>
      <c r="QXZ631" s="161" t="e">
        <f t="shared" si="1009"/>
        <v>#REF!</v>
      </c>
      <c r="QYA631" s="161" t="e">
        <f t="shared" si="1009"/>
        <v>#REF!</v>
      </c>
      <c r="QYB631" s="161" t="e">
        <f t="shared" si="1009"/>
        <v>#REF!</v>
      </c>
      <c r="QYC631" s="161" t="e">
        <f t="shared" si="1009"/>
        <v>#REF!</v>
      </c>
      <c r="QYD631" s="161" t="e">
        <f t="shared" si="1009"/>
        <v>#REF!</v>
      </c>
      <c r="QYE631" s="161" t="e">
        <f t="shared" si="1009"/>
        <v>#REF!</v>
      </c>
      <c r="QYF631" s="161" t="e">
        <f t="shared" si="1009"/>
        <v>#REF!</v>
      </c>
      <c r="QYG631" s="161" t="e">
        <f t="shared" si="1009"/>
        <v>#REF!</v>
      </c>
      <c r="QYH631" s="161" t="e">
        <f t="shared" si="1009"/>
        <v>#REF!</v>
      </c>
      <c r="QYI631" s="161" t="e">
        <f t="shared" si="1009"/>
        <v>#REF!</v>
      </c>
      <c r="QYJ631" s="161" t="e">
        <f t="shared" si="1009"/>
        <v>#REF!</v>
      </c>
      <c r="QYK631" s="161" t="e">
        <f t="shared" si="1009"/>
        <v>#REF!</v>
      </c>
      <c r="QYL631" s="161" t="e">
        <f t="shared" si="1009"/>
        <v>#REF!</v>
      </c>
      <c r="QYM631" s="161" t="e">
        <f t="shared" si="1009"/>
        <v>#REF!</v>
      </c>
      <c r="QYN631" s="161" t="e">
        <f t="shared" si="1009"/>
        <v>#REF!</v>
      </c>
      <c r="QYO631" s="161" t="e">
        <f t="shared" si="1009"/>
        <v>#REF!</v>
      </c>
      <c r="QYP631" s="161" t="e">
        <f t="shared" si="1009"/>
        <v>#REF!</v>
      </c>
      <c r="QYQ631" s="161" t="e">
        <f t="shared" si="1009"/>
        <v>#REF!</v>
      </c>
      <c r="QYR631" s="161" t="e">
        <f t="shared" si="1009"/>
        <v>#REF!</v>
      </c>
      <c r="QYS631" s="161" t="e">
        <f t="shared" si="1009"/>
        <v>#REF!</v>
      </c>
      <c r="QYT631" s="161" t="e">
        <f t="shared" si="1009"/>
        <v>#REF!</v>
      </c>
      <c r="QYU631" s="161" t="e">
        <f t="shared" si="1009"/>
        <v>#REF!</v>
      </c>
      <c r="QYV631" s="161" t="e">
        <f t="shared" si="1009"/>
        <v>#REF!</v>
      </c>
      <c r="QYW631" s="161" t="e">
        <f t="shared" si="1009"/>
        <v>#REF!</v>
      </c>
      <c r="QYX631" s="161" t="e">
        <f t="shared" si="1009"/>
        <v>#REF!</v>
      </c>
      <c r="QYY631" s="161" t="e">
        <f t="shared" si="1009"/>
        <v>#REF!</v>
      </c>
      <c r="QYZ631" s="161" t="e">
        <f t="shared" si="1009"/>
        <v>#REF!</v>
      </c>
      <c r="QZA631" s="161" t="e">
        <f t="shared" si="1009"/>
        <v>#REF!</v>
      </c>
      <c r="QZB631" s="161" t="e">
        <f t="shared" si="1009"/>
        <v>#REF!</v>
      </c>
      <c r="QZC631" s="161" t="e">
        <f t="shared" si="1009"/>
        <v>#REF!</v>
      </c>
      <c r="QZD631" s="161" t="e">
        <f t="shared" si="1009"/>
        <v>#REF!</v>
      </c>
      <c r="QZE631" s="161" t="e">
        <f t="shared" si="1009"/>
        <v>#REF!</v>
      </c>
      <c r="QZF631" s="161" t="e">
        <f t="shared" si="1009"/>
        <v>#REF!</v>
      </c>
      <c r="QZG631" s="161" t="e">
        <f t="shared" si="1009"/>
        <v>#REF!</v>
      </c>
      <c r="QZH631" s="161" t="e">
        <f t="shared" si="1009"/>
        <v>#REF!</v>
      </c>
      <c r="QZI631" s="161" t="e">
        <f t="shared" si="1009"/>
        <v>#REF!</v>
      </c>
      <c r="QZJ631" s="161" t="e">
        <f t="shared" si="1009"/>
        <v>#REF!</v>
      </c>
      <c r="QZK631" s="161" t="e">
        <f t="shared" si="1009"/>
        <v>#REF!</v>
      </c>
      <c r="QZL631" s="161" t="e">
        <f t="shared" si="1009"/>
        <v>#REF!</v>
      </c>
      <c r="QZM631" s="161" t="e">
        <f t="shared" si="1009"/>
        <v>#REF!</v>
      </c>
      <c r="QZN631" s="161" t="e">
        <f t="shared" si="1009"/>
        <v>#REF!</v>
      </c>
      <c r="QZO631" s="161" t="e">
        <f t="shared" si="1009"/>
        <v>#REF!</v>
      </c>
      <c r="QZP631" s="161" t="e">
        <f t="shared" si="1009"/>
        <v>#REF!</v>
      </c>
      <c r="QZQ631" s="161" t="e">
        <f t="shared" si="1009"/>
        <v>#REF!</v>
      </c>
      <c r="QZR631" s="161" t="e">
        <f t="shared" si="1009"/>
        <v>#REF!</v>
      </c>
      <c r="QZS631" s="161" t="e">
        <f t="shared" si="1009"/>
        <v>#REF!</v>
      </c>
      <c r="QZT631" s="161" t="e">
        <f t="shared" si="1009"/>
        <v>#REF!</v>
      </c>
      <c r="QZU631" s="161" t="e">
        <f t="shared" si="1009"/>
        <v>#REF!</v>
      </c>
      <c r="QZV631" s="161" t="e">
        <f t="shared" si="1009"/>
        <v>#REF!</v>
      </c>
      <c r="QZW631" s="161" t="e">
        <f t="shared" si="1009"/>
        <v>#REF!</v>
      </c>
      <c r="QZX631" s="161" t="e">
        <f t="shared" si="1009"/>
        <v>#REF!</v>
      </c>
      <c r="QZY631" s="161" t="e">
        <f t="shared" si="1009"/>
        <v>#REF!</v>
      </c>
      <c r="QZZ631" s="161" t="e">
        <f t="shared" si="1009"/>
        <v>#REF!</v>
      </c>
      <c r="RAA631" s="161" t="e">
        <f t="shared" si="1009"/>
        <v>#REF!</v>
      </c>
      <c r="RAB631" s="161" t="e">
        <f t="shared" si="1009"/>
        <v>#REF!</v>
      </c>
      <c r="RAC631" s="161" t="e">
        <f t="shared" ref="RAC631:RCN631" si="1010">IF(OR(QZP631="YES",QZR631="YES"),"YES","NO")</f>
        <v>#REF!</v>
      </c>
      <c r="RAD631" s="161" t="e">
        <f t="shared" si="1010"/>
        <v>#REF!</v>
      </c>
      <c r="RAE631" s="161" t="e">
        <f t="shared" si="1010"/>
        <v>#REF!</v>
      </c>
      <c r="RAF631" s="161" t="e">
        <f t="shared" si="1010"/>
        <v>#REF!</v>
      </c>
      <c r="RAG631" s="161" t="e">
        <f t="shared" si="1010"/>
        <v>#REF!</v>
      </c>
      <c r="RAH631" s="161" t="e">
        <f t="shared" si="1010"/>
        <v>#REF!</v>
      </c>
      <c r="RAI631" s="161" t="e">
        <f t="shared" si="1010"/>
        <v>#REF!</v>
      </c>
      <c r="RAJ631" s="161" t="e">
        <f t="shared" si="1010"/>
        <v>#REF!</v>
      </c>
      <c r="RAK631" s="161" t="e">
        <f t="shared" si="1010"/>
        <v>#REF!</v>
      </c>
      <c r="RAL631" s="161" t="e">
        <f t="shared" si="1010"/>
        <v>#REF!</v>
      </c>
      <c r="RAM631" s="161" t="e">
        <f t="shared" si="1010"/>
        <v>#REF!</v>
      </c>
      <c r="RAN631" s="161" t="e">
        <f t="shared" si="1010"/>
        <v>#REF!</v>
      </c>
      <c r="RAO631" s="161" t="e">
        <f t="shared" si="1010"/>
        <v>#REF!</v>
      </c>
      <c r="RAP631" s="161" t="e">
        <f t="shared" si="1010"/>
        <v>#REF!</v>
      </c>
      <c r="RAQ631" s="161" t="e">
        <f t="shared" si="1010"/>
        <v>#REF!</v>
      </c>
      <c r="RAR631" s="161" t="e">
        <f t="shared" si="1010"/>
        <v>#REF!</v>
      </c>
      <c r="RAS631" s="161" t="e">
        <f t="shared" si="1010"/>
        <v>#REF!</v>
      </c>
      <c r="RAT631" s="161" t="e">
        <f t="shared" si="1010"/>
        <v>#REF!</v>
      </c>
      <c r="RAU631" s="161" t="e">
        <f t="shared" si="1010"/>
        <v>#REF!</v>
      </c>
      <c r="RAV631" s="161" t="e">
        <f t="shared" si="1010"/>
        <v>#REF!</v>
      </c>
      <c r="RAW631" s="161" t="e">
        <f t="shared" si="1010"/>
        <v>#REF!</v>
      </c>
      <c r="RAX631" s="161" t="e">
        <f t="shared" si="1010"/>
        <v>#REF!</v>
      </c>
      <c r="RAY631" s="161" t="e">
        <f t="shared" si="1010"/>
        <v>#REF!</v>
      </c>
      <c r="RAZ631" s="161" t="e">
        <f t="shared" si="1010"/>
        <v>#REF!</v>
      </c>
      <c r="RBA631" s="161" t="e">
        <f t="shared" si="1010"/>
        <v>#REF!</v>
      </c>
      <c r="RBB631" s="161" t="e">
        <f t="shared" si="1010"/>
        <v>#REF!</v>
      </c>
      <c r="RBC631" s="161" t="e">
        <f t="shared" si="1010"/>
        <v>#REF!</v>
      </c>
      <c r="RBD631" s="161" t="e">
        <f t="shared" si="1010"/>
        <v>#REF!</v>
      </c>
      <c r="RBE631" s="161" t="e">
        <f t="shared" si="1010"/>
        <v>#REF!</v>
      </c>
      <c r="RBF631" s="161" t="e">
        <f t="shared" si="1010"/>
        <v>#REF!</v>
      </c>
      <c r="RBG631" s="161" t="e">
        <f t="shared" si="1010"/>
        <v>#REF!</v>
      </c>
      <c r="RBH631" s="161" t="e">
        <f t="shared" si="1010"/>
        <v>#REF!</v>
      </c>
      <c r="RBI631" s="161" t="e">
        <f t="shared" si="1010"/>
        <v>#REF!</v>
      </c>
      <c r="RBJ631" s="161" t="e">
        <f t="shared" si="1010"/>
        <v>#REF!</v>
      </c>
      <c r="RBK631" s="161" t="e">
        <f t="shared" si="1010"/>
        <v>#REF!</v>
      </c>
      <c r="RBL631" s="161" t="e">
        <f t="shared" si="1010"/>
        <v>#REF!</v>
      </c>
      <c r="RBM631" s="161" t="e">
        <f t="shared" si="1010"/>
        <v>#REF!</v>
      </c>
      <c r="RBN631" s="161" t="e">
        <f t="shared" si="1010"/>
        <v>#REF!</v>
      </c>
      <c r="RBO631" s="161" t="e">
        <f t="shared" si="1010"/>
        <v>#REF!</v>
      </c>
      <c r="RBP631" s="161" t="e">
        <f t="shared" si="1010"/>
        <v>#REF!</v>
      </c>
      <c r="RBQ631" s="161" t="e">
        <f t="shared" si="1010"/>
        <v>#REF!</v>
      </c>
      <c r="RBR631" s="161" t="e">
        <f t="shared" si="1010"/>
        <v>#REF!</v>
      </c>
      <c r="RBS631" s="161" t="e">
        <f t="shared" si="1010"/>
        <v>#REF!</v>
      </c>
      <c r="RBT631" s="161" t="e">
        <f t="shared" si="1010"/>
        <v>#REF!</v>
      </c>
      <c r="RBU631" s="161" t="e">
        <f t="shared" si="1010"/>
        <v>#REF!</v>
      </c>
      <c r="RBV631" s="161" t="e">
        <f t="shared" si="1010"/>
        <v>#REF!</v>
      </c>
      <c r="RBW631" s="161" t="e">
        <f t="shared" si="1010"/>
        <v>#REF!</v>
      </c>
      <c r="RBX631" s="161" t="e">
        <f t="shared" si="1010"/>
        <v>#REF!</v>
      </c>
      <c r="RBY631" s="161" t="e">
        <f t="shared" si="1010"/>
        <v>#REF!</v>
      </c>
      <c r="RBZ631" s="161" t="e">
        <f t="shared" si="1010"/>
        <v>#REF!</v>
      </c>
      <c r="RCA631" s="161" t="e">
        <f t="shared" si="1010"/>
        <v>#REF!</v>
      </c>
      <c r="RCB631" s="161" t="e">
        <f t="shared" si="1010"/>
        <v>#REF!</v>
      </c>
      <c r="RCC631" s="161" t="e">
        <f t="shared" si="1010"/>
        <v>#REF!</v>
      </c>
      <c r="RCD631" s="161" t="e">
        <f t="shared" si="1010"/>
        <v>#REF!</v>
      </c>
      <c r="RCE631" s="161" t="e">
        <f t="shared" si="1010"/>
        <v>#REF!</v>
      </c>
      <c r="RCF631" s="161" t="e">
        <f t="shared" si="1010"/>
        <v>#REF!</v>
      </c>
      <c r="RCG631" s="161" t="e">
        <f t="shared" si="1010"/>
        <v>#REF!</v>
      </c>
      <c r="RCH631" s="161" t="e">
        <f t="shared" si="1010"/>
        <v>#REF!</v>
      </c>
      <c r="RCI631" s="161" t="e">
        <f t="shared" si="1010"/>
        <v>#REF!</v>
      </c>
      <c r="RCJ631" s="161" t="e">
        <f t="shared" si="1010"/>
        <v>#REF!</v>
      </c>
      <c r="RCK631" s="161" t="e">
        <f t="shared" si="1010"/>
        <v>#REF!</v>
      </c>
      <c r="RCL631" s="161" t="e">
        <f t="shared" si="1010"/>
        <v>#REF!</v>
      </c>
      <c r="RCM631" s="161" t="e">
        <f t="shared" si="1010"/>
        <v>#REF!</v>
      </c>
      <c r="RCN631" s="161" t="e">
        <f t="shared" si="1010"/>
        <v>#REF!</v>
      </c>
      <c r="RCO631" s="161" t="e">
        <f t="shared" ref="RCO631:REZ631" si="1011">IF(OR(RCB631="YES",RCD631="YES"),"YES","NO")</f>
        <v>#REF!</v>
      </c>
      <c r="RCP631" s="161" t="e">
        <f t="shared" si="1011"/>
        <v>#REF!</v>
      </c>
      <c r="RCQ631" s="161" t="e">
        <f t="shared" si="1011"/>
        <v>#REF!</v>
      </c>
      <c r="RCR631" s="161" t="e">
        <f t="shared" si="1011"/>
        <v>#REF!</v>
      </c>
      <c r="RCS631" s="161" t="e">
        <f t="shared" si="1011"/>
        <v>#REF!</v>
      </c>
      <c r="RCT631" s="161" t="e">
        <f t="shared" si="1011"/>
        <v>#REF!</v>
      </c>
      <c r="RCU631" s="161" t="e">
        <f t="shared" si="1011"/>
        <v>#REF!</v>
      </c>
      <c r="RCV631" s="161" t="e">
        <f t="shared" si="1011"/>
        <v>#REF!</v>
      </c>
      <c r="RCW631" s="161" t="e">
        <f t="shared" si="1011"/>
        <v>#REF!</v>
      </c>
      <c r="RCX631" s="161" t="e">
        <f t="shared" si="1011"/>
        <v>#REF!</v>
      </c>
      <c r="RCY631" s="161" t="e">
        <f t="shared" si="1011"/>
        <v>#REF!</v>
      </c>
      <c r="RCZ631" s="161" t="e">
        <f t="shared" si="1011"/>
        <v>#REF!</v>
      </c>
      <c r="RDA631" s="161" t="e">
        <f t="shared" si="1011"/>
        <v>#REF!</v>
      </c>
      <c r="RDB631" s="161" t="e">
        <f t="shared" si="1011"/>
        <v>#REF!</v>
      </c>
      <c r="RDC631" s="161" t="e">
        <f t="shared" si="1011"/>
        <v>#REF!</v>
      </c>
      <c r="RDD631" s="161" t="e">
        <f t="shared" si="1011"/>
        <v>#REF!</v>
      </c>
      <c r="RDE631" s="161" t="e">
        <f t="shared" si="1011"/>
        <v>#REF!</v>
      </c>
      <c r="RDF631" s="161" t="e">
        <f t="shared" si="1011"/>
        <v>#REF!</v>
      </c>
      <c r="RDG631" s="161" t="e">
        <f t="shared" si="1011"/>
        <v>#REF!</v>
      </c>
      <c r="RDH631" s="161" t="e">
        <f t="shared" si="1011"/>
        <v>#REF!</v>
      </c>
      <c r="RDI631" s="161" t="e">
        <f t="shared" si="1011"/>
        <v>#REF!</v>
      </c>
      <c r="RDJ631" s="161" t="e">
        <f t="shared" si="1011"/>
        <v>#REF!</v>
      </c>
      <c r="RDK631" s="161" t="e">
        <f t="shared" si="1011"/>
        <v>#REF!</v>
      </c>
      <c r="RDL631" s="161" t="e">
        <f t="shared" si="1011"/>
        <v>#REF!</v>
      </c>
      <c r="RDM631" s="161" t="e">
        <f t="shared" si="1011"/>
        <v>#REF!</v>
      </c>
      <c r="RDN631" s="161" t="e">
        <f t="shared" si="1011"/>
        <v>#REF!</v>
      </c>
      <c r="RDO631" s="161" t="e">
        <f t="shared" si="1011"/>
        <v>#REF!</v>
      </c>
      <c r="RDP631" s="161" t="e">
        <f t="shared" si="1011"/>
        <v>#REF!</v>
      </c>
      <c r="RDQ631" s="161" t="e">
        <f t="shared" si="1011"/>
        <v>#REF!</v>
      </c>
      <c r="RDR631" s="161" t="e">
        <f t="shared" si="1011"/>
        <v>#REF!</v>
      </c>
      <c r="RDS631" s="161" t="e">
        <f t="shared" si="1011"/>
        <v>#REF!</v>
      </c>
      <c r="RDT631" s="161" t="e">
        <f t="shared" si="1011"/>
        <v>#REF!</v>
      </c>
      <c r="RDU631" s="161" t="e">
        <f t="shared" si="1011"/>
        <v>#REF!</v>
      </c>
      <c r="RDV631" s="161" t="e">
        <f t="shared" si="1011"/>
        <v>#REF!</v>
      </c>
      <c r="RDW631" s="161" t="e">
        <f t="shared" si="1011"/>
        <v>#REF!</v>
      </c>
      <c r="RDX631" s="161" t="e">
        <f t="shared" si="1011"/>
        <v>#REF!</v>
      </c>
      <c r="RDY631" s="161" t="e">
        <f t="shared" si="1011"/>
        <v>#REF!</v>
      </c>
      <c r="RDZ631" s="161" t="e">
        <f t="shared" si="1011"/>
        <v>#REF!</v>
      </c>
      <c r="REA631" s="161" t="e">
        <f t="shared" si="1011"/>
        <v>#REF!</v>
      </c>
      <c r="REB631" s="161" t="e">
        <f t="shared" si="1011"/>
        <v>#REF!</v>
      </c>
      <c r="REC631" s="161" t="e">
        <f t="shared" si="1011"/>
        <v>#REF!</v>
      </c>
      <c r="RED631" s="161" t="e">
        <f t="shared" si="1011"/>
        <v>#REF!</v>
      </c>
      <c r="REE631" s="161" t="e">
        <f t="shared" si="1011"/>
        <v>#REF!</v>
      </c>
      <c r="REF631" s="161" t="e">
        <f t="shared" si="1011"/>
        <v>#REF!</v>
      </c>
      <c r="REG631" s="161" t="e">
        <f t="shared" si="1011"/>
        <v>#REF!</v>
      </c>
      <c r="REH631" s="161" t="e">
        <f t="shared" si="1011"/>
        <v>#REF!</v>
      </c>
      <c r="REI631" s="161" t="e">
        <f t="shared" si="1011"/>
        <v>#REF!</v>
      </c>
      <c r="REJ631" s="161" t="e">
        <f t="shared" si="1011"/>
        <v>#REF!</v>
      </c>
      <c r="REK631" s="161" t="e">
        <f t="shared" si="1011"/>
        <v>#REF!</v>
      </c>
      <c r="REL631" s="161" t="e">
        <f t="shared" si="1011"/>
        <v>#REF!</v>
      </c>
      <c r="REM631" s="161" t="e">
        <f t="shared" si="1011"/>
        <v>#REF!</v>
      </c>
      <c r="REN631" s="161" t="e">
        <f t="shared" si="1011"/>
        <v>#REF!</v>
      </c>
      <c r="REO631" s="161" t="e">
        <f t="shared" si="1011"/>
        <v>#REF!</v>
      </c>
      <c r="REP631" s="161" t="e">
        <f t="shared" si="1011"/>
        <v>#REF!</v>
      </c>
      <c r="REQ631" s="161" t="e">
        <f t="shared" si="1011"/>
        <v>#REF!</v>
      </c>
      <c r="RER631" s="161" t="e">
        <f t="shared" si="1011"/>
        <v>#REF!</v>
      </c>
      <c r="RES631" s="161" t="e">
        <f t="shared" si="1011"/>
        <v>#REF!</v>
      </c>
      <c r="RET631" s="161" t="e">
        <f t="shared" si="1011"/>
        <v>#REF!</v>
      </c>
      <c r="REU631" s="161" t="e">
        <f t="shared" si="1011"/>
        <v>#REF!</v>
      </c>
      <c r="REV631" s="161" t="e">
        <f t="shared" si="1011"/>
        <v>#REF!</v>
      </c>
      <c r="REW631" s="161" t="e">
        <f t="shared" si="1011"/>
        <v>#REF!</v>
      </c>
      <c r="REX631" s="161" t="e">
        <f t="shared" si="1011"/>
        <v>#REF!</v>
      </c>
      <c r="REY631" s="161" t="e">
        <f t="shared" si="1011"/>
        <v>#REF!</v>
      </c>
      <c r="REZ631" s="161" t="e">
        <f t="shared" si="1011"/>
        <v>#REF!</v>
      </c>
      <c r="RFA631" s="161" t="e">
        <f t="shared" ref="RFA631:RHL631" si="1012">IF(OR(REN631="YES",REP631="YES"),"YES","NO")</f>
        <v>#REF!</v>
      </c>
      <c r="RFB631" s="161" t="e">
        <f t="shared" si="1012"/>
        <v>#REF!</v>
      </c>
      <c r="RFC631" s="161" t="e">
        <f t="shared" si="1012"/>
        <v>#REF!</v>
      </c>
      <c r="RFD631" s="161" t="e">
        <f t="shared" si="1012"/>
        <v>#REF!</v>
      </c>
      <c r="RFE631" s="161" t="e">
        <f t="shared" si="1012"/>
        <v>#REF!</v>
      </c>
      <c r="RFF631" s="161" t="e">
        <f t="shared" si="1012"/>
        <v>#REF!</v>
      </c>
      <c r="RFG631" s="161" t="e">
        <f t="shared" si="1012"/>
        <v>#REF!</v>
      </c>
      <c r="RFH631" s="161" t="e">
        <f t="shared" si="1012"/>
        <v>#REF!</v>
      </c>
      <c r="RFI631" s="161" t="e">
        <f t="shared" si="1012"/>
        <v>#REF!</v>
      </c>
      <c r="RFJ631" s="161" t="e">
        <f t="shared" si="1012"/>
        <v>#REF!</v>
      </c>
      <c r="RFK631" s="161" t="e">
        <f t="shared" si="1012"/>
        <v>#REF!</v>
      </c>
      <c r="RFL631" s="161" t="e">
        <f t="shared" si="1012"/>
        <v>#REF!</v>
      </c>
      <c r="RFM631" s="161" t="e">
        <f t="shared" si="1012"/>
        <v>#REF!</v>
      </c>
      <c r="RFN631" s="161" t="e">
        <f t="shared" si="1012"/>
        <v>#REF!</v>
      </c>
      <c r="RFO631" s="161" t="e">
        <f t="shared" si="1012"/>
        <v>#REF!</v>
      </c>
      <c r="RFP631" s="161" t="e">
        <f t="shared" si="1012"/>
        <v>#REF!</v>
      </c>
      <c r="RFQ631" s="161" t="e">
        <f t="shared" si="1012"/>
        <v>#REF!</v>
      </c>
      <c r="RFR631" s="161" t="e">
        <f t="shared" si="1012"/>
        <v>#REF!</v>
      </c>
      <c r="RFS631" s="161" t="e">
        <f t="shared" si="1012"/>
        <v>#REF!</v>
      </c>
      <c r="RFT631" s="161" t="e">
        <f t="shared" si="1012"/>
        <v>#REF!</v>
      </c>
      <c r="RFU631" s="161" t="e">
        <f t="shared" si="1012"/>
        <v>#REF!</v>
      </c>
      <c r="RFV631" s="161" t="e">
        <f t="shared" si="1012"/>
        <v>#REF!</v>
      </c>
      <c r="RFW631" s="161" t="e">
        <f t="shared" si="1012"/>
        <v>#REF!</v>
      </c>
      <c r="RFX631" s="161" t="e">
        <f t="shared" si="1012"/>
        <v>#REF!</v>
      </c>
      <c r="RFY631" s="161" t="e">
        <f t="shared" si="1012"/>
        <v>#REF!</v>
      </c>
      <c r="RFZ631" s="161" t="e">
        <f t="shared" si="1012"/>
        <v>#REF!</v>
      </c>
      <c r="RGA631" s="161" t="e">
        <f t="shared" si="1012"/>
        <v>#REF!</v>
      </c>
      <c r="RGB631" s="161" t="e">
        <f t="shared" si="1012"/>
        <v>#REF!</v>
      </c>
      <c r="RGC631" s="161" t="e">
        <f t="shared" si="1012"/>
        <v>#REF!</v>
      </c>
      <c r="RGD631" s="161" t="e">
        <f t="shared" si="1012"/>
        <v>#REF!</v>
      </c>
      <c r="RGE631" s="161" t="e">
        <f t="shared" si="1012"/>
        <v>#REF!</v>
      </c>
      <c r="RGF631" s="161" t="e">
        <f t="shared" si="1012"/>
        <v>#REF!</v>
      </c>
      <c r="RGG631" s="161" t="e">
        <f t="shared" si="1012"/>
        <v>#REF!</v>
      </c>
      <c r="RGH631" s="161" t="e">
        <f t="shared" si="1012"/>
        <v>#REF!</v>
      </c>
      <c r="RGI631" s="161" t="e">
        <f t="shared" si="1012"/>
        <v>#REF!</v>
      </c>
      <c r="RGJ631" s="161" t="e">
        <f t="shared" si="1012"/>
        <v>#REF!</v>
      </c>
      <c r="RGK631" s="161" t="e">
        <f t="shared" si="1012"/>
        <v>#REF!</v>
      </c>
      <c r="RGL631" s="161" t="e">
        <f t="shared" si="1012"/>
        <v>#REF!</v>
      </c>
      <c r="RGM631" s="161" t="e">
        <f t="shared" si="1012"/>
        <v>#REF!</v>
      </c>
      <c r="RGN631" s="161" t="e">
        <f t="shared" si="1012"/>
        <v>#REF!</v>
      </c>
      <c r="RGO631" s="161" t="e">
        <f t="shared" si="1012"/>
        <v>#REF!</v>
      </c>
      <c r="RGP631" s="161" t="e">
        <f t="shared" si="1012"/>
        <v>#REF!</v>
      </c>
      <c r="RGQ631" s="161" t="e">
        <f t="shared" si="1012"/>
        <v>#REF!</v>
      </c>
      <c r="RGR631" s="161" t="e">
        <f t="shared" si="1012"/>
        <v>#REF!</v>
      </c>
      <c r="RGS631" s="161" t="e">
        <f t="shared" si="1012"/>
        <v>#REF!</v>
      </c>
      <c r="RGT631" s="161" t="e">
        <f t="shared" si="1012"/>
        <v>#REF!</v>
      </c>
      <c r="RGU631" s="161" t="e">
        <f t="shared" si="1012"/>
        <v>#REF!</v>
      </c>
      <c r="RGV631" s="161" t="e">
        <f t="shared" si="1012"/>
        <v>#REF!</v>
      </c>
      <c r="RGW631" s="161" t="e">
        <f t="shared" si="1012"/>
        <v>#REF!</v>
      </c>
      <c r="RGX631" s="161" t="e">
        <f t="shared" si="1012"/>
        <v>#REF!</v>
      </c>
      <c r="RGY631" s="161" t="e">
        <f t="shared" si="1012"/>
        <v>#REF!</v>
      </c>
      <c r="RGZ631" s="161" t="e">
        <f t="shared" si="1012"/>
        <v>#REF!</v>
      </c>
      <c r="RHA631" s="161" t="e">
        <f t="shared" si="1012"/>
        <v>#REF!</v>
      </c>
      <c r="RHB631" s="161" t="e">
        <f t="shared" si="1012"/>
        <v>#REF!</v>
      </c>
      <c r="RHC631" s="161" t="e">
        <f t="shared" si="1012"/>
        <v>#REF!</v>
      </c>
      <c r="RHD631" s="161" t="e">
        <f t="shared" si="1012"/>
        <v>#REF!</v>
      </c>
      <c r="RHE631" s="161" t="e">
        <f t="shared" si="1012"/>
        <v>#REF!</v>
      </c>
      <c r="RHF631" s="161" t="e">
        <f t="shared" si="1012"/>
        <v>#REF!</v>
      </c>
      <c r="RHG631" s="161" t="e">
        <f t="shared" si="1012"/>
        <v>#REF!</v>
      </c>
      <c r="RHH631" s="161" t="e">
        <f t="shared" si="1012"/>
        <v>#REF!</v>
      </c>
      <c r="RHI631" s="161" t="e">
        <f t="shared" si="1012"/>
        <v>#REF!</v>
      </c>
      <c r="RHJ631" s="161" t="e">
        <f t="shared" si="1012"/>
        <v>#REF!</v>
      </c>
      <c r="RHK631" s="161" t="e">
        <f t="shared" si="1012"/>
        <v>#REF!</v>
      </c>
      <c r="RHL631" s="161" t="e">
        <f t="shared" si="1012"/>
        <v>#REF!</v>
      </c>
      <c r="RHM631" s="161" t="e">
        <f t="shared" ref="RHM631:RJX631" si="1013">IF(OR(RGZ631="YES",RHB631="YES"),"YES","NO")</f>
        <v>#REF!</v>
      </c>
      <c r="RHN631" s="161" t="e">
        <f t="shared" si="1013"/>
        <v>#REF!</v>
      </c>
      <c r="RHO631" s="161" t="e">
        <f t="shared" si="1013"/>
        <v>#REF!</v>
      </c>
      <c r="RHP631" s="161" t="e">
        <f t="shared" si="1013"/>
        <v>#REF!</v>
      </c>
      <c r="RHQ631" s="161" t="e">
        <f t="shared" si="1013"/>
        <v>#REF!</v>
      </c>
      <c r="RHR631" s="161" t="e">
        <f t="shared" si="1013"/>
        <v>#REF!</v>
      </c>
      <c r="RHS631" s="161" t="e">
        <f t="shared" si="1013"/>
        <v>#REF!</v>
      </c>
      <c r="RHT631" s="161" t="e">
        <f t="shared" si="1013"/>
        <v>#REF!</v>
      </c>
      <c r="RHU631" s="161" t="e">
        <f t="shared" si="1013"/>
        <v>#REF!</v>
      </c>
      <c r="RHV631" s="161" t="e">
        <f t="shared" si="1013"/>
        <v>#REF!</v>
      </c>
      <c r="RHW631" s="161" t="e">
        <f t="shared" si="1013"/>
        <v>#REF!</v>
      </c>
      <c r="RHX631" s="161" t="e">
        <f t="shared" si="1013"/>
        <v>#REF!</v>
      </c>
      <c r="RHY631" s="161" t="e">
        <f t="shared" si="1013"/>
        <v>#REF!</v>
      </c>
      <c r="RHZ631" s="161" t="e">
        <f t="shared" si="1013"/>
        <v>#REF!</v>
      </c>
      <c r="RIA631" s="161" t="e">
        <f t="shared" si="1013"/>
        <v>#REF!</v>
      </c>
      <c r="RIB631" s="161" t="e">
        <f t="shared" si="1013"/>
        <v>#REF!</v>
      </c>
      <c r="RIC631" s="161" t="e">
        <f t="shared" si="1013"/>
        <v>#REF!</v>
      </c>
      <c r="RID631" s="161" t="e">
        <f t="shared" si="1013"/>
        <v>#REF!</v>
      </c>
      <c r="RIE631" s="161" t="e">
        <f t="shared" si="1013"/>
        <v>#REF!</v>
      </c>
      <c r="RIF631" s="161" t="e">
        <f t="shared" si="1013"/>
        <v>#REF!</v>
      </c>
      <c r="RIG631" s="161" t="e">
        <f t="shared" si="1013"/>
        <v>#REF!</v>
      </c>
      <c r="RIH631" s="161" t="e">
        <f t="shared" si="1013"/>
        <v>#REF!</v>
      </c>
      <c r="RII631" s="161" t="e">
        <f t="shared" si="1013"/>
        <v>#REF!</v>
      </c>
      <c r="RIJ631" s="161" t="e">
        <f t="shared" si="1013"/>
        <v>#REF!</v>
      </c>
      <c r="RIK631" s="161" t="e">
        <f t="shared" si="1013"/>
        <v>#REF!</v>
      </c>
      <c r="RIL631" s="161" t="e">
        <f t="shared" si="1013"/>
        <v>#REF!</v>
      </c>
      <c r="RIM631" s="161" t="e">
        <f t="shared" si="1013"/>
        <v>#REF!</v>
      </c>
      <c r="RIN631" s="161" t="e">
        <f t="shared" si="1013"/>
        <v>#REF!</v>
      </c>
      <c r="RIO631" s="161" t="e">
        <f t="shared" si="1013"/>
        <v>#REF!</v>
      </c>
      <c r="RIP631" s="161" t="e">
        <f t="shared" si="1013"/>
        <v>#REF!</v>
      </c>
      <c r="RIQ631" s="161" t="e">
        <f t="shared" si="1013"/>
        <v>#REF!</v>
      </c>
      <c r="RIR631" s="161" t="e">
        <f t="shared" si="1013"/>
        <v>#REF!</v>
      </c>
      <c r="RIS631" s="161" t="e">
        <f t="shared" si="1013"/>
        <v>#REF!</v>
      </c>
      <c r="RIT631" s="161" t="e">
        <f t="shared" si="1013"/>
        <v>#REF!</v>
      </c>
      <c r="RIU631" s="161" t="e">
        <f t="shared" si="1013"/>
        <v>#REF!</v>
      </c>
      <c r="RIV631" s="161" t="e">
        <f t="shared" si="1013"/>
        <v>#REF!</v>
      </c>
      <c r="RIW631" s="161" t="e">
        <f t="shared" si="1013"/>
        <v>#REF!</v>
      </c>
      <c r="RIX631" s="161" t="e">
        <f t="shared" si="1013"/>
        <v>#REF!</v>
      </c>
      <c r="RIY631" s="161" t="e">
        <f t="shared" si="1013"/>
        <v>#REF!</v>
      </c>
      <c r="RIZ631" s="161" t="e">
        <f t="shared" si="1013"/>
        <v>#REF!</v>
      </c>
      <c r="RJA631" s="161" t="e">
        <f t="shared" si="1013"/>
        <v>#REF!</v>
      </c>
      <c r="RJB631" s="161" t="e">
        <f t="shared" si="1013"/>
        <v>#REF!</v>
      </c>
      <c r="RJC631" s="161" t="e">
        <f t="shared" si="1013"/>
        <v>#REF!</v>
      </c>
      <c r="RJD631" s="161" t="e">
        <f t="shared" si="1013"/>
        <v>#REF!</v>
      </c>
      <c r="RJE631" s="161" t="e">
        <f t="shared" si="1013"/>
        <v>#REF!</v>
      </c>
      <c r="RJF631" s="161" t="e">
        <f t="shared" si="1013"/>
        <v>#REF!</v>
      </c>
      <c r="RJG631" s="161" t="e">
        <f t="shared" si="1013"/>
        <v>#REF!</v>
      </c>
      <c r="RJH631" s="161" t="e">
        <f t="shared" si="1013"/>
        <v>#REF!</v>
      </c>
      <c r="RJI631" s="161" t="e">
        <f t="shared" si="1013"/>
        <v>#REF!</v>
      </c>
      <c r="RJJ631" s="161" t="e">
        <f t="shared" si="1013"/>
        <v>#REF!</v>
      </c>
      <c r="RJK631" s="161" t="e">
        <f t="shared" si="1013"/>
        <v>#REF!</v>
      </c>
      <c r="RJL631" s="161" t="e">
        <f t="shared" si="1013"/>
        <v>#REF!</v>
      </c>
      <c r="RJM631" s="161" t="e">
        <f t="shared" si="1013"/>
        <v>#REF!</v>
      </c>
      <c r="RJN631" s="161" t="e">
        <f t="shared" si="1013"/>
        <v>#REF!</v>
      </c>
      <c r="RJO631" s="161" t="e">
        <f t="shared" si="1013"/>
        <v>#REF!</v>
      </c>
      <c r="RJP631" s="161" t="e">
        <f t="shared" si="1013"/>
        <v>#REF!</v>
      </c>
      <c r="RJQ631" s="161" t="e">
        <f t="shared" si="1013"/>
        <v>#REF!</v>
      </c>
      <c r="RJR631" s="161" t="e">
        <f t="shared" si="1013"/>
        <v>#REF!</v>
      </c>
      <c r="RJS631" s="161" t="e">
        <f t="shared" si="1013"/>
        <v>#REF!</v>
      </c>
      <c r="RJT631" s="161" t="e">
        <f t="shared" si="1013"/>
        <v>#REF!</v>
      </c>
      <c r="RJU631" s="161" t="e">
        <f t="shared" si="1013"/>
        <v>#REF!</v>
      </c>
      <c r="RJV631" s="161" t="e">
        <f t="shared" si="1013"/>
        <v>#REF!</v>
      </c>
      <c r="RJW631" s="161" t="e">
        <f t="shared" si="1013"/>
        <v>#REF!</v>
      </c>
      <c r="RJX631" s="161" t="e">
        <f t="shared" si="1013"/>
        <v>#REF!</v>
      </c>
      <c r="RJY631" s="161" t="e">
        <f t="shared" ref="RJY631:RMJ631" si="1014">IF(OR(RJL631="YES",RJN631="YES"),"YES","NO")</f>
        <v>#REF!</v>
      </c>
      <c r="RJZ631" s="161" t="e">
        <f t="shared" si="1014"/>
        <v>#REF!</v>
      </c>
      <c r="RKA631" s="161" t="e">
        <f t="shared" si="1014"/>
        <v>#REF!</v>
      </c>
      <c r="RKB631" s="161" t="e">
        <f t="shared" si="1014"/>
        <v>#REF!</v>
      </c>
      <c r="RKC631" s="161" t="e">
        <f t="shared" si="1014"/>
        <v>#REF!</v>
      </c>
      <c r="RKD631" s="161" t="e">
        <f t="shared" si="1014"/>
        <v>#REF!</v>
      </c>
      <c r="RKE631" s="161" t="e">
        <f t="shared" si="1014"/>
        <v>#REF!</v>
      </c>
      <c r="RKF631" s="161" t="e">
        <f t="shared" si="1014"/>
        <v>#REF!</v>
      </c>
      <c r="RKG631" s="161" t="e">
        <f t="shared" si="1014"/>
        <v>#REF!</v>
      </c>
      <c r="RKH631" s="161" t="e">
        <f t="shared" si="1014"/>
        <v>#REF!</v>
      </c>
      <c r="RKI631" s="161" t="e">
        <f t="shared" si="1014"/>
        <v>#REF!</v>
      </c>
      <c r="RKJ631" s="161" t="e">
        <f t="shared" si="1014"/>
        <v>#REF!</v>
      </c>
      <c r="RKK631" s="161" t="e">
        <f t="shared" si="1014"/>
        <v>#REF!</v>
      </c>
      <c r="RKL631" s="161" t="e">
        <f t="shared" si="1014"/>
        <v>#REF!</v>
      </c>
      <c r="RKM631" s="161" t="e">
        <f t="shared" si="1014"/>
        <v>#REF!</v>
      </c>
      <c r="RKN631" s="161" t="e">
        <f t="shared" si="1014"/>
        <v>#REF!</v>
      </c>
      <c r="RKO631" s="161" t="e">
        <f t="shared" si="1014"/>
        <v>#REF!</v>
      </c>
      <c r="RKP631" s="161" t="e">
        <f t="shared" si="1014"/>
        <v>#REF!</v>
      </c>
      <c r="RKQ631" s="161" t="e">
        <f t="shared" si="1014"/>
        <v>#REF!</v>
      </c>
      <c r="RKR631" s="161" t="e">
        <f t="shared" si="1014"/>
        <v>#REF!</v>
      </c>
      <c r="RKS631" s="161" t="e">
        <f t="shared" si="1014"/>
        <v>#REF!</v>
      </c>
      <c r="RKT631" s="161" t="e">
        <f t="shared" si="1014"/>
        <v>#REF!</v>
      </c>
      <c r="RKU631" s="161" t="e">
        <f t="shared" si="1014"/>
        <v>#REF!</v>
      </c>
      <c r="RKV631" s="161" t="e">
        <f t="shared" si="1014"/>
        <v>#REF!</v>
      </c>
      <c r="RKW631" s="161" t="e">
        <f t="shared" si="1014"/>
        <v>#REF!</v>
      </c>
      <c r="RKX631" s="161" t="e">
        <f t="shared" si="1014"/>
        <v>#REF!</v>
      </c>
      <c r="RKY631" s="161" t="e">
        <f t="shared" si="1014"/>
        <v>#REF!</v>
      </c>
      <c r="RKZ631" s="161" t="e">
        <f t="shared" si="1014"/>
        <v>#REF!</v>
      </c>
      <c r="RLA631" s="161" t="e">
        <f t="shared" si="1014"/>
        <v>#REF!</v>
      </c>
      <c r="RLB631" s="161" t="e">
        <f t="shared" si="1014"/>
        <v>#REF!</v>
      </c>
      <c r="RLC631" s="161" t="e">
        <f t="shared" si="1014"/>
        <v>#REF!</v>
      </c>
      <c r="RLD631" s="161" t="e">
        <f t="shared" si="1014"/>
        <v>#REF!</v>
      </c>
      <c r="RLE631" s="161" t="e">
        <f t="shared" si="1014"/>
        <v>#REF!</v>
      </c>
      <c r="RLF631" s="161" t="e">
        <f t="shared" si="1014"/>
        <v>#REF!</v>
      </c>
      <c r="RLG631" s="161" t="e">
        <f t="shared" si="1014"/>
        <v>#REF!</v>
      </c>
      <c r="RLH631" s="161" t="e">
        <f t="shared" si="1014"/>
        <v>#REF!</v>
      </c>
      <c r="RLI631" s="161" t="e">
        <f t="shared" si="1014"/>
        <v>#REF!</v>
      </c>
      <c r="RLJ631" s="161" t="e">
        <f t="shared" si="1014"/>
        <v>#REF!</v>
      </c>
      <c r="RLK631" s="161" t="e">
        <f t="shared" si="1014"/>
        <v>#REF!</v>
      </c>
      <c r="RLL631" s="161" t="e">
        <f t="shared" si="1014"/>
        <v>#REF!</v>
      </c>
      <c r="RLM631" s="161" t="e">
        <f t="shared" si="1014"/>
        <v>#REF!</v>
      </c>
      <c r="RLN631" s="161" t="e">
        <f t="shared" si="1014"/>
        <v>#REF!</v>
      </c>
      <c r="RLO631" s="161" t="e">
        <f t="shared" si="1014"/>
        <v>#REF!</v>
      </c>
      <c r="RLP631" s="161" t="e">
        <f t="shared" si="1014"/>
        <v>#REF!</v>
      </c>
      <c r="RLQ631" s="161" t="e">
        <f t="shared" si="1014"/>
        <v>#REF!</v>
      </c>
      <c r="RLR631" s="161" t="e">
        <f t="shared" si="1014"/>
        <v>#REF!</v>
      </c>
      <c r="RLS631" s="161" t="e">
        <f t="shared" si="1014"/>
        <v>#REF!</v>
      </c>
      <c r="RLT631" s="161" t="e">
        <f t="shared" si="1014"/>
        <v>#REF!</v>
      </c>
      <c r="RLU631" s="161" t="e">
        <f t="shared" si="1014"/>
        <v>#REF!</v>
      </c>
      <c r="RLV631" s="161" t="e">
        <f t="shared" si="1014"/>
        <v>#REF!</v>
      </c>
      <c r="RLW631" s="161" t="e">
        <f t="shared" si="1014"/>
        <v>#REF!</v>
      </c>
      <c r="RLX631" s="161" t="e">
        <f t="shared" si="1014"/>
        <v>#REF!</v>
      </c>
      <c r="RLY631" s="161" t="e">
        <f t="shared" si="1014"/>
        <v>#REF!</v>
      </c>
      <c r="RLZ631" s="161" t="e">
        <f t="shared" si="1014"/>
        <v>#REF!</v>
      </c>
      <c r="RMA631" s="161" t="e">
        <f t="shared" si="1014"/>
        <v>#REF!</v>
      </c>
      <c r="RMB631" s="161" t="e">
        <f t="shared" si="1014"/>
        <v>#REF!</v>
      </c>
      <c r="RMC631" s="161" t="e">
        <f t="shared" si="1014"/>
        <v>#REF!</v>
      </c>
      <c r="RMD631" s="161" t="e">
        <f t="shared" si="1014"/>
        <v>#REF!</v>
      </c>
      <c r="RME631" s="161" t="e">
        <f t="shared" si="1014"/>
        <v>#REF!</v>
      </c>
      <c r="RMF631" s="161" t="e">
        <f t="shared" si="1014"/>
        <v>#REF!</v>
      </c>
      <c r="RMG631" s="161" t="e">
        <f t="shared" si="1014"/>
        <v>#REF!</v>
      </c>
      <c r="RMH631" s="161" t="e">
        <f t="shared" si="1014"/>
        <v>#REF!</v>
      </c>
      <c r="RMI631" s="161" t="e">
        <f t="shared" si="1014"/>
        <v>#REF!</v>
      </c>
      <c r="RMJ631" s="161" t="e">
        <f t="shared" si="1014"/>
        <v>#REF!</v>
      </c>
      <c r="RMK631" s="161" t="e">
        <f t="shared" ref="RMK631:ROV631" si="1015">IF(OR(RLX631="YES",RLZ631="YES"),"YES","NO")</f>
        <v>#REF!</v>
      </c>
      <c r="RML631" s="161" t="e">
        <f t="shared" si="1015"/>
        <v>#REF!</v>
      </c>
      <c r="RMM631" s="161" t="e">
        <f t="shared" si="1015"/>
        <v>#REF!</v>
      </c>
      <c r="RMN631" s="161" t="e">
        <f t="shared" si="1015"/>
        <v>#REF!</v>
      </c>
      <c r="RMO631" s="161" t="e">
        <f t="shared" si="1015"/>
        <v>#REF!</v>
      </c>
      <c r="RMP631" s="161" t="e">
        <f t="shared" si="1015"/>
        <v>#REF!</v>
      </c>
      <c r="RMQ631" s="161" t="e">
        <f t="shared" si="1015"/>
        <v>#REF!</v>
      </c>
      <c r="RMR631" s="161" t="e">
        <f t="shared" si="1015"/>
        <v>#REF!</v>
      </c>
      <c r="RMS631" s="161" t="e">
        <f t="shared" si="1015"/>
        <v>#REF!</v>
      </c>
      <c r="RMT631" s="161" t="e">
        <f t="shared" si="1015"/>
        <v>#REF!</v>
      </c>
      <c r="RMU631" s="161" t="e">
        <f t="shared" si="1015"/>
        <v>#REF!</v>
      </c>
      <c r="RMV631" s="161" t="e">
        <f t="shared" si="1015"/>
        <v>#REF!</v>
      </c>
      <c r="RMW631" s="161" t="e">
        <f t="shared" si="1015"/>
        <v>#REF!</v>
      </c>
      <c r="RMX631" s="161" t="e">
        <f t="shared" si="1015"/>
        <v>#REF!</v>
      </c>
      <c r="RMY631" s="161" t="e">
        <f t="shared" si="1015"/>
        <v>#REF!</v>
      </c>
      <c r="RMZ631" s="161" t="e">
        <f t="shared" si="1015"/>
        <v>#REF!</v>
      </c>
      <c r="RNA631" s="161" t="e">
        <f t="shared" si="1015"/>
        <v>#REF!</v>
      </c>
      <c r="RNB631" s="161" t="e">
        <f t="shared" si="1015"/>
        <v>#REF!</v>
      </c>
      <c r="RNC631" s="161" t="e">
        <f t="shared" si="1015"/>
        <v>#REF!</v>
      </c>
      <c r="RND631" s="161" t="e">
        <f t="shared" si="1015"/>
        <v>#REF!</v>
      </c>
      <c r="RNE631" s="161" t="e">
        <f t="shared" si="1015"/>
        <v>#REF!</v>
      </c>
      <c r="RNF631" s="161" t="e">
        <f t="shared" si="1015"/>
        <v>#REF!</v>
      </c>
      <c r="RNG631" s="161" t="e">
        <f t="shared" si="1015"/>
        <v>#REF!</v>
      </c>
      <c r="RNH631" s="161" t="e">
        <f t="shared" si="1015"/>
        <v>#REF!</v>
      </c>
      <c r="RNI631" s="161" t="e">
        <f t="shared" si="1015"/>
        <v>#REF!</v>
      </c>
      <c r="RNJ631" s="161" t="e">
        <f t="shared" si="1015"/>
        <v>#REF!</v>
      </c>
      <c r="RNK631" s="161" t="e">
        <f t="shared" si="1015"/>
        <v>#REF!</v>
      </c>
      <c r="RNL631" s="161" t="e">
        <f t="shared" si="1015"/>
        <v>#REF!</v>
      </c>
      <c r="RNM631" s="161" t="e">
        <f t="shared" si="1015"/>
        <v>#REF!</v>
      </c>
      <c r="RNN631" s="161" t="e">
        <f t="shared" si="1015"/>
        <v>#REF!</v>
      </c>
      <c r="RNO631" s="161" t="e">
        <f t="shared" si="1015"/>
        <v>#REF!</v>
      </c>
      <c r="RNP631" s="161" t="e">
        <f t="shared" si="1015"/>
        <v>#REF!</v>
      </c>
      <c r="RNQ631" s="161" t="e">
        <f t="shared" si="1015"/>
        <v>#REF!</v>
      </c>
      <c r="RNR631" s="161" t="e">
        <f t="shared" si="1015"/>
        <v>#REF!</v>
      </c>
      <c r="RNS631" s="161" t="e">
        <f t="shared" si="1015"/>
        <v>#REF!</v>
      </c>
      <c r="RNT631" s="161" t="e">
        <f t="shared" si="1015"/>
        <v>#REF!</v>
      </c>
      <c r="RNU631" s="161" t="e">
        <f t="shared" si="1015"/>
        <v>#REF!</v>
      </c>
      <c r="RNV631" s="161" t="e">
        <f t="shared" si="1015"/>
        <v>#REF!</v>
      </c>
      <c r="RNW631" s="161" t="e">
        <f t="shared" si="1015"/>
        <v>#REF!</v>
      </c>
      <c r="RNX631" s="161" t="e">
        <f t="shared" si="1015"/>
        <v>#REF!</v>
      </c>
      <c r="RNY631" s="161" t="e">
        <f t="shared" si="1015"/>
        <v>#REF!</v>
      </c>
      <c r="RNZ631" s="161" t="e">
        <f t="shared" si="1015"/>
        <v>#REF!</v>
      </c>
      <c r="ROA631" s="161" t="e">
        <f t="shared" si="1015"/>
        <v>#REF!</v>
      </c>
      <c r="ROB631" s="161" t="e">
        <f t="shared" si="1015"/>
        <v>#REF!</v>
      </c>
      <c r="ROC631" s="161" t="e">
        <f t="shared" si="1015"/>
        <v>#REF!</v>
      </c>
      <c r="ROD631" s="161" t="e">
        <f t="shared" si="1015"/>
        <v>#REF!</v>
      </c>
      <c r="ROE631" s="161" t="e">
        <f t="shared" si="1015"/>
        <v>#REF!</v>
      </c>
      <c r="ROF631" s="161" t="e">
        <f t="shared" si="1015"/>
        <v>#REF!</v>
      </c>
      <c r="ROG631" s="161" t="e">
        <f t="shared" si="1015"/>
        <v>#REF!</v>
      </c>
      <c r="ROH631" s="161" t="e">
        <f t="shared" si="1015"/>
        <v>#REF!</v>
      </c>
      <c r="ROI631" s="161" t="e">
        <f t="shared" si="1015"/>
        <v>#REF!</v>
      </c>
      <c r="ROJ631" s="161" t="e">
        <f t="shared" si="1015"/>
        <v>#REF!</v>
      </c>
      <c r="ROK631" s="161" t="e">
        <f t="shared" si="1015"/>
        <v>#REF!</v>
      </c>
      <c r="ROL631" s="161" t="e">
        <f t="shared" si="1015"/>
        <v>#REF!</v>
      </c>
      <c r="ROM631" s="161" t="e">
        <f t="shared" si="1015"/>
        <v>#REF!</v>
      </c>
      <c r="RON631" s="161" t="e">
        <f t="shared" si="1015"/>
        <v>#REF!</v>
      </c>
      <c r="ROO631" s="161" t="e">
        <f t="shared" si="1015"/>
        <v>#REF!</v>
      </c>
      <c r="ROP631" s="161" t="e">
        <f t="shared" si="1015"/>
        <v>#REF!</v>
      </c>
      <c r="ROQ631" s="161" t="e">
        <f t="shared" si="1015"/>
        <v>#REF!</v>
      </c>
      <c r="ROR631" s="161" t="e">
        <f t="shared" si="1015"/>
        <v>#REF!</v>
      </c>
      <c r="ROS631" s="161" t="e">
        <f t="shared" si="1015"/>
        <v>#REF!</v>
      </c>
      <c r="ROT631" s="161" t="e">
        <f t="shared" si="1015"/>
        <v>#REF!</v>
      </c>
      <c r="ROU631" s="161" t="e">
        <f t="shared" si="1015"/>
        <v>#REF!</v>
      </c>
      <c r="ROV631" s="161" t="e">
        <f t="shared" si="1015"/>
        <v>#REF!</v>
      </c>
      <c r="ROW631" s="161" t="e">
        <f t="shared" ref="ROW631:RRH631" si="1016">IF(OR(ROJ631="YES",ROL631="YES"),"YES","NO")</f>
        <v>#REF!</v>
      </c>
      <c r="ROX631" s="161" t="e">
        <f t="shared" si="1016"/>
        <v>#REF!</v>
      </c>
      <c r="ROY631" s="161" t="e">
        <f t="shared" si="1016"/>
        <v>#REF!</v>
      </c>
      <c r="ROZ631" s="161" t="e">
        <f t="shared" si="1016"/>
        <v>#REF!</v>
      </c>
      <c r="RPA631" s="161" t="e">
        <f t="shared" si="1016"/>
        <v>#REF!</v>
      </c>
      <c r="RPB631" s="161" t="e">
        <f t="shared" si="1016"/>
        <v>#REF!</v>
      </c>
      <c r="RPC631" s="161" t="e">
        <f t="shared" si="1016"/>
        <v>#REF!</v>
      </c>
      <c r="RPD631" s="161" t="e">
        <f t="shared" si="1016"/>
        <v>#REF!</v>
      </c>
      <c r="RPE631" s="161" t="e">
        <f t="shared" si="1016"/>
        <v>#REF!</v>
      </c>
      <c r="RPF631" s="161" t="e">
        <f t="shared" si="1016"/>
        <v>#REF!</v>
      </c>
      <c r="RPG631" s="161" t="e">
        <f t="shared" si="1016"/>
        <v>#REF!</v>
      </c>
      <c r="RPH631" s="161" t="e">
        <f t="shared" si="1016"/>
        <v>#REF!</v>
      </c>
      <c r="RPI631" s="161" t="e">
        <f t="shared" si="1016"/>
        <v>#REF!</v>
      </c>
      <c r="RPJ631" s="161" t="e">
        <f t="shared" si="1016"/>
        <v>#REF!</v>
      </c>
      <c r="RPK631" s="161" t="e">
        <f t="shared" si="1016"/>
        <v>#REF!</v>
      </c>
      <c r="RPL631" s="161" t="e">
        <f t="shared" si="1016"/>
        <v>#REF!</v>
      </c>
      <c r="RPM631" s="161" t="e">
        <f t="shared" si="1016"/>
        <v>#REF!</v>
      </c>
      <c r="RPN631" s="161" t="e">
        <f t="shared" si="1016"/>
        <v>#REF!</v>
      </c>
      <c r="RPO631" s="161" t="e">
        <f t="shared" si="1016"/>
        <v>#REF!</v>
      </c>
      <c r="RPP631" s="161" t="e">
        <f t="shared" si="1016"/>
        <v>#REF!</v>
      </c>
      <c r="RPQ631" s="161" t="e">
        <f t="shared" si="1016"/>
        <v>#REF!</v>
      </c>
      <c r="RPR631" s="161" t="e">
        <f t="shared" si="1016"/>
        <v>#REF!</v>
      </c>
      <c r="RPS631" s="161" t="e">
        <f t="shared" si="1016"/>
        <v>#REF!</v>
      </c>
      <c r="RPT631" s="161" t="e">
        <f t="shared" si="1016"/>
        <v>#REF!</v>
      </c>
      <c r="RPU631" s="161" t="e">
        <f t="shared" si="1016"/>
        <v>#REF!</v>
      </c>
      <c r="RPV631" s="161" t="e">
        <f t="shared" si="1016"/>
        <v>#REF!</v>
      </c>
      <c r="RPW631" s="161" t="e">
        <f t="shared" si="1016"/>
        <v>#REF!</v>
      </c>
      <c r="RPX631" s="161" t="e">
        <f t="shared" si="1016"/>
        <v>#REF!</v>
      </c>
      <c r="RPY631" s="161" t="e">
        <f t="shared" si="1016"/>
        <v>#REF!</v>
      </c>
      <c r="RPZ631" s="161" t="e">
        <f t="shared" si="1016"/>
        <v>#REF!</v>
      </c>
      <c r="RQA631" s="161" t="e">
        <f t="shared" si="1016"/>
        <v>#REF!</v>
      </c>
      <c r="RQB631" s="161" t="e">
        <f t="shared" si="1016"/>
        <v>#REF!</v>
      </c>
      <c r="RQC631" s="161" t="e">
        <f t="shared" si="1016"/>
        <v>#REF!</v>
      </c>
      <c r="RQD631" s="161" t="e">
        <f t="shared" si="1016"/>
        <v>#REF!</v>
      </c>
      <c r="RQE631" s="161" t="e">
        <f t="shared" si="1016"/>
        <v>#REF!</v>
      </c>
      <c r="RQF631" s="161" t="e">
        <f t="shared" si="1016"/>
        <v>#REF!</v>
      </c>
      <c r="RQG631" s="161" t="e">
        <f t="shared" si="1016"/>
        <v>#REF!</v>
      </c>
      <c r="RQH631" s="161" t="e">
        <f t="shared" si="1016"/>
        <v>#REF!</v>
      </c>
      <c r="RQI631" s="161" t="e">
        <f t="shared" si="1016"/>
        <v>#REF!</v>
      </c>
      <c r="RQJ631" s="161" t="e">
        <f t="shared" si="1016"/>
        <v>#REF!</v>
      </c>
      <c r="RQK631" s="161" t="e">
        <f t="shared" si="1016"/>
        <v>#REF!</v>
      </c>
      <c r="RQL631" s="161" t="e">
        <f t="shared" si="1016"/>
        <v>#REF!</v>
      </c>
      <c r="RQM631" s="161" t="e">
        <f t="shared" si="1016"/>
        <v>#REF!</v>
      </c>
      <c r="RQN631" s="161" t="e">
        <f t="shared" si="1016"/>
        <v>#REF!</v>
      </c>
      <c r="RQO631" s="161" t="e">
        <f t="shared" si="1016"/>
        <v>#REF!</v>
      </c>
      <c r="RQP631" s="161" t="e">
        <f t="shared" si="1016"/>
        <v>#REF!</v>
      </c>
      <c r="RQQ631" s="161" t="e">
        <f t="shared" si="1016"/>
        <v>#REF!</v>
      </c>
      <c r="RQR631" s="161" t="e">
        <f t="shared" si="1016"/>
        <v>#REF!</v>
      </c>
      <c r="RQS631" s="161" t="e">
        <f t="shared" si="1016"/>
        <v>#REF!</v>
      </c>
      <c r="RQT631" s="161" t="e">
        <f t="shared" si="1016"/>
        <v>#REF!</v>
      </c>
      <c r="RQU631" s="161" t="e">
        <f t="shared" si="1016"/>
        <v>#REF!</v>
      </c>
      <c r="RQV631" s="161" t="e">
        <f t="shared" si="1016"/>
        <v>#REF!</v>
      </c>
      <c r="RQW631" s="161" t="e">
        <f t="shared" si="1016"/>
        <v>#REF!</v>
      </c>
      <c r="RQX631" s="161" t="e">
        <f t="shared" si="1016"/>
        <v>#REF!</v>
      </c>
      <c r="RQY631" s="161" t="e">
        <f t="shared" si="1016"/>
        <v>#REF!</v>
      </c>
      <c r="RQZ631" s="161" t="e">
        <f t="shared" si="1016"/>
        <v>#REF!</v>
      </c>
      <c r="RRA631" s="161" t="e">
        <f t="shared" si="1016"/>
        <v>#REF!</v>
      </c>
      <c r="RRB631" s="161" t="e">
        <f t="shared" si="1016"/>
        <v>#REF!</v>
      </c>
      <c r="RRC631" s="161" t="e">
        <f t="shared" si="1016"/>
        <v>#REF!</v>
      </c>
      <c r="RRD631" s="161" t="e">
        <f t="shared" si="1016"/>
        <v>#REF!</v>
      </c>
      <c r="RRE631" s="161" t="e">
        <f t="shared" si="1016"/>
        <v>#REF!</v>
      </c>
      <c r="RRF631" s="161" t="e">
        <f t="shared" si="1016"/>
        <v>#REF!</v>
      </c>
      <c r="RRG631" s="161" t="e">
        <f t="shared" si="1016"/>
        <v>#REF!</v>
      </c>
      <c r="RRH631" s="161" t="e">
        <f t="shared" si="1016"/>
        <v>#REF!</v>
      </c>
      <c r="RRI631" s="161" t="e">
        <f t="shared" ref="RRI631:RTT631" si="1017">IF(OR(RQV631="YES",RQX631="YES"),"YES","NO")</f>
        <v>#REF!</v>
      </c>
      <c r="RRJ631" s="161" t="e">
        <f t="shared" si="1017"/>
        <v>#REF!</v>
      </c>
      <c r="RRK631" s="161" t="e">
        <f t="shared" si="1017"/>
        <v>#REF!</v>
      </c>
      <c r="RRL631" s="161" t="e">
        <f t="shared" si="1017"/>
        <v>#REF!</v>
      </c>
      <c r="RRM631" s="161" t="e">
        <f t="shared" si="1017"/>
        <v>#REF!</v>
      </c>
      <c r="RRN631" s="161" t="e">
        <f t="shared" si="1017"/>
        <v>#REF!</v>
      </c>
      <c r="RRO631" s="161" t="e">
        <f t="shared" si="1017"/>
        <v>#REF!</v>
      </c>
      <c r="RRP631" s="161" t="e">
        <f t="shared" si="1017"/>
        <v>#REF!</v>
      </c>
      <c r="RRQ631" s="161" t="e">
        <f t="shared" si="1017"/>
        <v>#REF!</v>
      </c>
      <c r="RRR631" s="161" t="e">
        <f t="shared" si="1017"/>
        <v>#REF!</v>
      </c>
      <c r="RRS631" s="161" t="e">
        <f t="shared" si="1017"/>
        <v>#REF!</v>
      </c>
      <c r="RRT631" s="161" t="e">
        <f t="shared" si="1017"/>
        <v>#REF!</v>
      </c>
      <c r="RRU631" s="161" t="e">
        <f t="shared" si="1017"/>
        <v>#REF!</v>
      </c>
      <c r="RRV631" s="161" t="e">
        <f t="shared" si="1017"/>
        <v>#REF!</v>
      </c>
      <c r="RRW631" s="161" t="e">
        <f t="shared" si="1017"/>
        <v>#REF!</v>
      </c>
      <c r="RRX631" s="161" t="e">
        <f t="shared" si="1017"/>
        <v>#REF!</v>
      </c>
      <c r="RRY631" s="161" t="e">
        <f t="shared" si="1017"/>
        <v>#REF!</v>
      </c>
      <c r="RRZ631" s="161" t="e">
        <f t="shared" si="1017"/>
        <v>#REF!</v>
      </c>
      <c r="RSA631" s="161" t="e">
        <f t="shared" si="1017"/>
        <v>#REF!</v>
      </c>
      <c r="RSB631" s="161" t="e">
        <f t="shared" si="1017"/>
        <v>#REF!</v>
      </c>
      <c r="RSC631" s="161" t="e">
        <f t="shared" si="1017"/>
        <v>#REF!</v>
      </c>
      <c r="RSD631" s="161" t="e">
        <f t="shared" si="1017"/>
        <v>#REF!</v>
      </c>
      <c r="RSE631" s="161" t="e">
        <f t="shared" si="1017"/>
        <v>#REF!</v>
      </c>
      <c r="RSF631" s="161" t="e">
        <f t="shared" si="1017"/>
        <v>#REF!</v>
      </c>
      <c r="RSG631" s="161" t="e">
        <f t="shared" si="1017"/>
        <v>#REF!</v>
      </c>
      <c r="RSH631" s="161" t="e">
        <f t="shared" si="1017"/>
        <v>#REF!</v>
      </c>
      <c r="RSI631" s="161" t="e">
        <f t="shared" si="1017"/>
        <v>#REF!</v>
      </c>
      <c r="RSJ631" s="161" t="e">
        <f t="shared" si="1017"/>
        <v>#REF!</v>
      </c>
      <c r="RSK631" s="161" t="e">
        <f t="shared" si="1017"/>
        <v>#REF!</v>
      </c>
      <c r="RSL631" s="161" t="e">
        <f t="shared" si="1017"/>
        <v>#REF!</v>
      </c>
      <c r="RSM631" s="161" t="e">
        <f t="shared" si="1017"/>
        <v>#REF!</v>
      </c>
      <c r="RSN631" s="161" t="e">
        <f t="shared" si="1017"/>
        <v>#REF!</v>
      </c>
      <c r="RSO631" s="161" t="e">
        <f t="shared" si="1017"/>
        <v>#REF!</v>
      </c>
      <c r="RSP631" s="161" t="e">
        <f t="shared" si="1017"/>
        <v>#REF!</v>
      </c>
      <c r="RSQ631" s="161" t="e">
        <f t="shared" si="1017"/>
        <v>#REF!</v>
      </c>
      <c r="RSR631" s="161" t="e">
        <f t="shared" si="1017"/>
        <v>#REF!</v>
      </c>
      <c r="RSS631" s="161" t="e">
        <f t="shared" si="1017"/>
        <v>#REF!</v>
      </c>
      <c r="RST631" s="161" t="e">
        <f t="shared" si="1017"/>
        <v>#REF!</v>
      </c>
      <c r="RSU631" s="161" t="e">
        <f t="shared" si="1017"/>
        <v>#REF!</v>
      </c>
      <c r="RSV631" s="161" t="e">
        <f t="shared" si="1017"/>
        <v>#REF!</v>
      </c>
      <c r="RSW631" s="161" t="e">
        <f t="shared" si="1017"/>
        <v>#REF!</v>
      </c>
      <c r="RSX631" s="161" t="e">
        <f t="shared" si="1017"/>
        <v>#REF!</v>
      </c>
      <c r="RSY631" s="161" t="e">
        <f t="shared" si="1017"/>
        <v>#REF!</v>
      </c>
      <c r="RSZ631" s="161" t="e">
        <f t="shared" si="1017"/>
        <v>#REF!</v>
      </c>
      <c r="RTA631" s="161" t="e">
        <f t="shared" si="1017"/>
        <v>#REF!</v>
      </c>
      <c r="RTB631" s="161" t="e">
        <f t="shared" si="1017"/>
        <v>#REF!</v>
      </c>
      <c r="RTC631" s="161" t="e">
        <f t="shared" si="1017"/>
        <v>#REF!</v>
      </c>
      <c r="RTD631" s="161" t="e">
        <f t="shared" si="1017"/>
        <v>#REF!</v>
      </c>
      <c r="RTE631" s="161" t="e">
        <f t="shared" si="1017"/>
        <v>#REF!</v>
      </c>
      <c r="RTF631" s="161" t="e">
        <f t="shared" si="1017"/>
        <v>#REF!</v>
      </c>
      <c r="RTG631" s="161" t="e">
        <f t="shared" si="1017"/>
        <v>#REF!</v>
      </c>
      <c r="RTH631" s="161" t="e">
        <f t="shared" si="1017"/>
        <v>#REF!</v>
      </c>
      <c r="RTI631" s="161" t="e">
        <f t="shared" si="1017"/>
        <v>#REF!</v>
      </c>
      <c r="RTJ631" s="161" t="e">
        <f t="shared" si="1017"/>
        <v>#REF!</v>
      </c>
      <c r="RTK631" s="161" t="e">
        <f t="shared" si="1017"/>
        <v>#REF!</v>
      </c>
      <c r="RTL631" s="161" t="e">
        <f t="shared" si="1017"/>
        <v>#REF!</v>
      </c>
      <c r="RTM631" s="161" t="e">
        <f t="shared" si="1017"/>
        <v>#REF!</v>
      </c>
      <c r="RTN631" s="161" t="e">
        <f t="shared" si="1017"/>
        <v>#REF!</v>
      </c>
      <c r="RTO631" s="161" t="e">
        <f t="shared" si="1017"/>
        <v>#REF!</v>
      </c>
      <c r="RTP631" s="161" t="e">
        <f t="shared" si="1017"/>
        <v>#REF!</v>
      </c>
      <c r="RTQ631" s="161" t="e">
        <f t="shared" si="1017"/>
        <v>#REF!</v>
      </c>
      <c r="RTR631" s="161" t="e">
        <f t="shared" si="1017"/>
        <v>#REF!</v>
      </c>
      <c r="RTS631" s="161" t="e">
        <f t="shared" si="1017"/>
        <v>#REF!</v>
      </c>
      <c r="RTT631" s="161" t="e">
        <f t="shared" si="1017"/>
        <v>#REF!</v>
      </c>
      <c r="RTU631" s="161" t="e">
        <f t="shared" ref="RTU631:RWF631" si="1018">IF(OR(RTH631="YES",RTJ631="YES"),"YES","NO")</f>
        <v>#REF!</v>
      </c>
      <c r="RTV631" s="161" t="e">
        <f t="shared" si="1018"/>
        <v>#REF!</v>
      </c>
      <c r="RTW631" s="161" t="e">
        <f t="shared" si="1018"/>
        <v>#REF!</v>
      </c>
      <c r="RTX631" s="161" t="e">
        <f t="shared" si="1018"/>
        <v>#REF!</v>
      </c>
      <c r="RTY631" s="161" t="e">
        <f t="shared" si="1018"/>
        <v>#REF!</v>
      </c>
      <c r="RTZ631" s="161" t="e">
        <f t="shared" si="1018"/>
        <v>#REF!</v>
      </c>
      <c r="RUA631" s="161" t="e">
        <f t="shared" si="1018"/>
        <v>#REF!</v>
      </c>
      <c r="RUB631" s="161" t="e">
        <f t="shared" si="1018"/>
        <v>#REF!</v>
      </c>
      <c r="RUC631" s="161" t="e">
        <f t="shared" si="1018"/>
        <v>#REF!</v>
      </c>
      <c r="RUD631" s="161" t="e">
        <f t="shared" si="1018"/>
        <v>#REF!</v>
      </c>
      <c r="RUE631" s="161" t="e">
        <f t="shared" si="1018"/>
        <v>#REF!</v>
      </c>
      <c r="RUF631" s="161" t="e">
        <f t="shared" si="1018"/>
        <v>#REF!</v>
      </c>
      <c r="RUG631" s="161" t="e">
        <f t="shared" si="1018"/>
        <v>#REF!</v>
      </c>
      <c r="RUH631" s="161" t="e">
        <f t="shared" si="1018"/>
        <v>#REF!</v>
      </c>
      <c r="RUI631" s="161" t="e">
        <f t="shared" si="1018"/>
        <v>#REF!</v>
      </c>
      <c r="RUJ631" s="161" t="e">
        <f t="shared" si="1018"/>
        <v>#REF!</v>
      </c>
      <c r="RUK631" s="161" t="e">
        <f t="shared" si="1018"/>
        <v>#REF!</v>
      </c>
      <c r="RUL631" s="161" t="e">
        <f t="shared" si="1018"/>
        <v>#REF!</v>
      </c>
      <c r="RUM631" s="161" t="e">
        <f t="shared" si="1018"/>
        <v>#REF!</v>
      </c>
      <c r="RUN631" s="161" t="e">
        <f t="shared" si="1018"/>
        <v>#REF!</v>
      </c>
      <c r="RUO631" s="161" t="e">
        <f t="shared" si="1018"/>
        <v>#REF!</v>
      </c>
      <c r="RUP631" s="161" t="e">
        <f t="shared" si="1018"/>
        <v>#REF!</v>
      </c>
      <c r="RUQ631" s="161" t="e">
        <f t="shared" si="1018"/>
        <v>#REF!</v>
      </c>
      <c r="RUR631" s="161" t="e">
        <f t="shared" si="1018"/>
        <v>#REF!</v>
      </c>
      <c r="RUS631" s="161" t="e">
        <f t="shared" si="1018"/>
        <v>#REF!</v>
      </c>
      <c r="RUT631" s="161" t="e">
        <f t="shared" si="1018"/>
        <v>#REF!</v>
      </c>
      <c r="RUU631" s="161" t="e">
        <f t="shared" si="1018"/>
        <v>#REF!</v>
      </c>
      <c r="RUV631" s="161" t="e">
        <f t="shared" si="1018"/>
        <v>#REF!</v>
      </c>
      <c r="RUW631" s="161" t="e">
        <f t="shared" si="1018"/>
        <v>#REF!</v>
      </c>
      <c r="RUX631" s="161" t="e">
        <f t="shared" si="1018"/>
        <v>#REF!</v>
      </c>
      <c r="RUY631" s="161" t="e">
        <f t="shared" si="1018"/>
        <v>#REF!</v>
      </c>
      <c r="RUZ631" s="161" t="e">
        <f t="shared" si="1018"/>
        <v>#REF!</v>
      </c>
      <c r="RVA631" s="161" t="e">
        <f t="shared" si="1018"/>
        <v>#REF!</v>
      </c>
      <c r="RVB631" s="161" t="e">
        <f t="shared" si="1018"/>
        <v>#REF!</v>
      </c>
      <c r="RVC631" s="161" t="e">
        <f t="shared" si="1018"/>
        <v>#REF!</v>
      </c>
      <c r="RVD631" s="161" t="e">
        <f t="shared" si="1018"/>
        <v>#REF!</v>
      </c>
      <c r="RVE631" s="161" t="e">
        <f t="shared" si="1018"/>
        <v>#REF!</v>
      </c>
      <c r="RVF631" s="161" t="e">
        <f t="shared" si="1018"/>
        <v>#REF!</v>
      </c>
      <c r="RVG631" s="161" t="e">
        <f t="shared" si="1018"/>
        <v>#REF!</v>
      </c>
      <c r="RVH631" s="161" t="e">
        <f t="shared" si="1018"/>
        <v>#REF!</v>
      </c>
      <c r="RVI631" s="161" t="e">
        <f t="shared" si="1018"/>
        <v>#REF!</v>
      </c>
      <c r="RVJ631" s="161" t="e">
        <f t="shared" si="1018"/>
        <v>#REF!</v>
      </c>
      <c r="RVK631" s="161" t="e">
        <f t="shared" si="1018"/>
        <v>#REF!</v>
      </c>
      <c r="RVL631" s="161" t="e">
        <f t="shared" si="1018"/>
        <v>#REF!</v>
      </c>
      <c r="RVM631" s="161" t="e">
        <f t="shared" si="1018"/>
        <v>#REF!</v>
      </c>
      <c r="RVN631" s="161" t="e">
        <f t="shared" si="1018"/>
        <v>#REF!</v>
      </c>
      <c r="RVO631" s="161" t="e">
        <f t="shared" si="1018"/>
        <v>#REF!</v>
      </c>
      <c r="RVP631" s="161" t="e">
        <f t="shared" si="1018"/>
        <v>#REF!</v>
      </c>
      <c r="RVQ631" s="161" t="e">
        <f t="shared" si="1018"/>
        <v>#REF!</v>
      </c>
      <c r="RVR631" s="161" t="e">
        <f t="shared" si="1018"/>
        <v>#REF!</v>
      </c>
      <c r="RVS631" s="161" t="e">
        <f t="shared" si="1018"/>
        <v>#REF!</v>
      </c>
      <c r="RVT631" s="161" t="e">
        <f t="shared" si="1018"/>
        <v>#REF!</v>
      </c>
      <c r="RVU631" s="161" t="e">
        <f t="shared" si="1018"/>
        <v>#REF!</v>
      </c>
      <c r="RVV631" s="161" t="e">
        <f t="shared" si="1018"/>
        <v>#REF!</v>
      </c>
      <c r="RVW631" s="161" t="e">
        <f t="shared" si="1018"/>
        <v>#REF!</v>
      </c>
      <c r="RVX631" s="161" t="e">
        <f t="shared" si="1018"/>
        <v>#REF!</v>
      </c>
      <c r="RVY631" s="161" t="e">
        <f t="shared" si="1018"/>
        <v>#REF!</v>
      </c>
      <c r="RVZ631" s="161" t="e">
        <f t="shared" si="1018"/>
        <v>#REF!</v>
      </c>
      <c r="RWA631" s="161" t="e">
        <f t="shared" si="1018"/>
        <v>#REF!</v>
      </c>
      <c r="RWB631" s="161" t="e">
        <f t="shared" si="1018"/>
        <v>#REF!</v>
      </c>
      <c r="RWC631" s="161" t="e">
        <f t="shared" si="1018"/>
        <v>#REF!</v>
      </c>
      <c r="RWD631" s="161" t="e">
        <f t="shared" si="1018"/>
        <v>#REF!</v>
      </c>
      <c r="RWE631" s="161" t="e">
        <f t="shared" si="1018"/>
        <v>#REF!</v>
      </c>
      <c r="RWF631" s="161" t="e">
        <f t="shared" si="1018"/>
        <v>#REF!</v>
      </c>
      <c r="RWG631" s="161" t="e">
        <f t="shared" ref="RWG631:RYR631" si="1019">IF(OR(RVT631="YES",RVV631="YES"),"YES","NO")</f>
        <v>#REF!</v>
      </c>
      <c r="RWH631" s="161" t="e">
        <f t="shared" si="1019"/>
        <v>#REF!</v>
      </c>
      <c r="RWI631" s="161" t="e">
        <f t="shared" si="1019"/>
        <v>#REF!</v>
      </c>
      <c r="RWJ631" s="161" t="e">
        <f t="shared" si="1019"/>
        <v>#REF!</v>
      </c>
      <c r="RWK631" s="161" t="e">
        <f t="shared" si="1019"/>
        <v>#REF!</v>
      </c>
      <c r="RWL631" s="161" t="e">
        <f t="shared" si="1019"/>
        <v>#REF!</v>
      </c>
      <c r="RWM631" s="161" t="e">
        <f t="shared" si="1019"/>
        <v>#REF!</v>
      </c>
      <c r="RWN631" s="161" t="e">
        <f t="shared" si="1019"/>
        <v>#REF!</v>
      </c>
      <c r="RWO631" s="161" t="e">
        <f t="shared" si="1019"/>
        <v>#REF!</v>
      </c>
      <c r="RWP631" s="161" t="e">
        <f t="shared" si="1019"/>
        <v>#REF!</v>
      </c>
      <c r="RWQ631" s="161" t="e">
        <f t="shared" si="1019"/>
        <v>#REF!</v>
      </c>
      <c r="RWR631" s="161" t="e">
        <f t="shared" si="1019"/>
        <v>#REF!</v>
      </c>
      <c r="RWS631" s="161" t="e">
        <f t="shared" si="1019"/>
        <v>#REF!</v>
      </c>
      <c r="RWT631" s="161" t="e">
        <f t="shared" si="1019"/>
        <v>#REF!</v>
      </c>
      <c r="RWU631" s="161" t="e">
        <f t="shared" si="1019"/>
        <v>#REF!</v>
      </c>
      <c r="RWV631" s="161" t="e">
        <f t="shared" si="1019"/>
        <v>#REF!</v>
      </c>
      <c r="RWW631" s="161" t="e">
        <f t="shared" si="1019"/>
        <v>#REF!</v>
      </c>
      <c r="RWX631" s="161" t="e">
        <f t="shared" si="1019"/>
        <v>#REF!</v>
      </c>
      <c r="RWY631" s="161" t="e">
        <f t="shared" si="1019"/>
        <v>#REF!</v>
      </c>
      <c r="RWZ631" s="161" t="e">
        <f t="shared" si="1019"/>
        <v>#REF!</v>
      </c>
      <c r="RXA631" s="161" t="e">
        <f t="shared" si="1019"/>
        <v>#REF!</v>
      </c>
      <c r="RXB631" s="161" t="e">
        <f t="shared" si="1019"/>
        <v>#REF!</v>
      </c>
      <c r="RXC631" s="161" t="e">
        <f t="shared" si="1019"/>
        <v>#REF!</v>
      </c>
      <c r="RXD631" s="161" t="e">
        <f t="shared" si="1019"/>
        <v>#REF!</v>
      </c>
      <c r="RXE631" s="161" t="e">
        <f t="shared" si="1019"/>
        <v>#REF!</v>
      </c>
      <c r="RXF631" s="161" t="e">
        <f t="shared" si="1019"/>
        <v>#REF!</v>
      </c>
      <c r="RXG631" s="161" t="e">
        <f t="shared" si="1019"/>
        <v>#REF!</v>
      </c>
      <c r="RXH631" s="161" t="e">
        <f t="shared" si="1019"/>
        <v>#REF!</v>
      </c>
      <c r="RXI631" s="161" t="e">
        <f t="shared" si="1019"/>
        <v>#REF!</v>
      </c>
      <c r="RXJ631" s="161" t="e">
        <f t="shared" si="1019"/>
        <v>#REF!</v>
      </c>
      <c r="RXK631" s="161" t="e">
        <f t="shared" si="1019"/>
        <v>#REF!</v>
      </c>
      <c r="RXL631" s="161" t="e">
        <f t="shared" si="1019"/>
        <v>#REF!</v>
      </c>
      <c r="RXM631" s="161" t="e">
        <f t="shared" si="1019"/>
        <v>#REF!</v>
      </c>
      <c r="RXN631" s="161" t="e">
        <f t="shared" si="1019"/>
        <v>#REF!</v>
      </c>
      <c r="RXO631" s="161" t="e">
        <f t="shared" si="1019"/>
        <v>#REF!</v>
      </c>
      <c r="RXP631" s="161" t="e">
        <f t="shared" si="1019"/>
        <v>#REF!</v>
      </c>
      <c r="RXQ631" s="161" t="e">
        <f t="shared" si="1019"/>
        <v>#REF!</v>
      </c>
      <c r="RXR631" s="161" t="e">
        <f t="shared" si="1019"/>
        <v>#REF!</v>
      </c>
      <c r="RXS631" s="161" t="e">
        <f t="shared" si="1019"/>
        <v>#REF!</v>
      </c>
      <c r="RXT631" s="161" t="e">
        <f t="shared" si="1019"/>
        <v>#REF!</v>
      </c>
      <c r="RXU631" s="161" t="e">
        <f t="shared" si="1019"/>
        <v>#REF!</v>
      </c>
      <c r="RXV631" s="161" t="e">
        <f t="shared" si="1019"/>
        <v>#REF!</v>
      </c>
      <c r="RXW631" s="161" t="e">
        <f t="shared" si="1019"/>
        <v>#REF!</v>
      </c>
      <c r="RXX631" s="161" t="e">
        <f t="shared" si="1019"/>
        <v>#REF!</v>
      </c>
      <c r="RXY631" s="161" t="e">
        <f t="shared" si="1019"/>
        <v>#REF!</v>
      </c>
      <c r="RXZ631" s="161" t="e">
        <f t="shared" si="1019"/>
        <v>#REF!</v>
      </c>
      <c r="RYA631" s="161" t="e">
        <f t="shared" si="1019"/>
        <v>#REF!</v>
      </c>
      <c r="RYB631" s="161" t="e">
        <f t="shared" si="1019"/>
        <v>#REF!</v>
      </c>
      <c r="RYC631" s="161" t="e">
        <f t="shared" si="1019"/>
        <v>#REF!</v>
      </c>
      <c r="RYD631" s="161" t="e">
        <f t="shared" si="1019"/>
        <v>#REF!</v>
      </c>
      <c r="RYE631" s="161" t="e">
        <f t="shared" si="1019"/>
        <v>#REF!</v>
      </c>
      <c r="RYF631" s="161" t="e">
        <f t="shared" si="1019"/>
        <v>#REF!</v>
      </c>
      <c r="RYG631" s="161" t="e">
        <f t="shared" si="1019"/>
        <v>#REF!</v>
      </c>
      <c r="RYH631" s="161" t="e">
        <f t="shared" si="1019"/>
        <v>#REF!</v>
      </c>
      <c r="RYI631" s="161" t="e">
        <f t="shared" si="1019"/>
        <v>#REF!</v>
      </c>
      <c r="RYJ631" s="161" t="e">
        <f t="shared" si="1019"/>
        <v>#REF!</v>
      </c>
      <c r="RYK631" s="161" t="e">
        <f t="shared" si="1019"/>
        <v>#REF!</v>
      </c>
      <c r="RYL631" s="161" t="e">
        <f t="shared" si="1019"/>
        <v>#REF!</v>
      </c>
      <c r="RYM631" s="161" t="e">
        <f t="shared" si="1019"/>
        <v>#REF!</v>
      </c>
      <c r="RYN631" s="161" t="e">
        <f t="shared" si="1019"/>
        <v>#REF!</v>
      </c>
      <c r="RYO631" s="161" t="e">
        <f t="shared" si="1019"/>
        <v>#REF!</v>
      </c>
      <c r="RYP631" s="161" t="e">
        <f t="shared" si="1019"/>
        <v>#REF!</v>
      </c>
      <c r="RYQ631" s="161" t="e">
        <f t="shared" si="1019"/>
        <v>#REF!</v>
      </c>
      <c r="RYR631" s="161" t="e">
        <f t="shared" si="1019"/>
        <v>#REF!</v>
      </c>
      <c r="RYS631" s="161" t="e">
        <f t="shared" ref="RYS631:SBD631" si="1020">IF(OR(RYF631="YES",RYH631="YES"),"YES","NO")</f>
        <v>#REF!</v>
      </c>
      <c r="RYT631" s="161" t="e">
        <f t="shared" si="1020"/>
        <v>#REF!</v>
      </c>
      <c r="RYU631" s="161" t="e">
        <f t="shared" si="1020"/>
        <v>#REF!</v>
      </c>
      <c r="RYV631" s="161" t="e">
        <f t="shared" si="1020"/>
        <v>#REF!</v>
      </c>
      <c r="RYW631" s="161" t="e">
        <f t="shared" si="1020"/>
        <v>#REF!</v>
      </c>
      <c r="RYX631" s="161" t="e">
        <f t="shared" si="1020"/>
        <v>#REF!</v>
      </c>
      <c r="RYY631" s="161" t="e">
        <f t="shared" si="1020"/>
        <v>#REF!</v>
      </c>
      <c r="RYZ631" s="161" t="e">
        <f t="shared" si="1020"/>
        <v>#REF!</v>
      </c>
      <c r="RZA631" s="161" t="e">
        <f t="shared" si="1020"/>
        <v>#REF!</v>
      </c>
      <c r="RZB631" s="161" t="e">
        <f t="shared" si="1020"/>
        <v>#REF!</v>
      </c>
      <c r="RZC631" s="161" t="e">
        <f t="shared" si="1020"/>
        <v>#REF!</v>
      </c>
      <c r="RZD631" s="161" t="e">
        <f t="shared" si="1020"/>
        <v>#REF!</v>
      </c>
      <c r="RZE631" s="161" t="e">
        <f t="shared" si="1020"/>
        <v>#REF!</v>
      </c>
      <c r="RZF631" s="161" t="e">
        <f t="shared" si="1020"/>
        <v>#REF!</v>
      </c>
      <c r="RZG631" s="161" t="e">
        <f t="shared" si="1020"/>
        <v>#REF!</v>
      </c>
      <c r="RZH631" s="161" t="e">
        <f t="shared" si="1020"/>
        <v>#REF!</v>
      </c>
      <c r="RZI631" s="161" t="e">
        <f t="shared" si="1020"/>
        <v>#REF!</v>
      </c>
      <c r="RZJ631" s="161" t="e">
        <f t="shared" si="1020"/>
        <v>#REF!</v>
      </c>
      <c r="RZK631" s="161" t="e">
        <f t="shared" si="1020"/>
        <v>#REF!</v>
      </c>
      <c r="RZL631" s="161" t="e">
        <f t="shared" si="1020"/>
        <v>#REF!</v>
      </c>
      <c r="RZM631" s="161" t="e">
        <f t="shared" si="1020"/>
        <v>#REF!</v>
      </c>
      <c r="RZN631" s="161" t="e">
        <f t="shared" si="1020"/>
        <v>#REF!</v>
      </c>
      <c r="RZO631" s="161" t="e">
        <f t="shared" si="1020"/>
        <v>#REF!</v>
      </c>
      <c r="RZP631" s="161" t="e">
        <f t="shared" si="1020"/>
        <v>#REF!</v>
      </c>
      <c r="RZQ631" s="161" t="e">
        <f t="shared" si="1020"/>
        <v>#REF!</v>
      </c>
      <c r="RZR631" s="161" t="e">
        <f t="shared" si="1020"/>
        <v>#REF!</v>
      </c>
      <c r="RZS631" s="161" t="e">
        <f t="shared" si="1020"/>
        <v>#REF!</v>
      </c>
      <c r="RZT631" s="161" t="e">
        <f t="shared" si="1020"/>
        <v>#REF!</v>
      </c>
      <c r="RZU631" s="161" t="e">
        <f t="shared" si="1020"/>
        <v>#REF!</v>
      </c>
      <c r="RZV631" s="161" t="e">
        <f t="shared" si="1020"/>
        <v>#REF!</v>
      </c>
      <c r="RZW631" s="161" t="e">
        <f t="shared" si="1020"/>
        <v>#REF!</v>
      </c>
      <c r="RZX631" s="161" t="e">
        <f t="shared" si="1020"/>
        <v>#REF!</v>
      </c>
      <c r="RZY631" s="161" t="e">
        <f t="shared" si="1020"/>
        <v>#REF!</v>
      </c>
      <c r="RZZ631" s="161" t="e">
        <f t="shared" si="1020"/>
        <v>#REF!</v>
      </c>
      <c r="SAA631" s="161" t="e">
        <f t="shared" si="1020"/>
        <v>#REF!</v>
      </c>
      <c r="SAB631" s="161" t="e">
        <f t="shared" si="1020"/>
        <v>#REF!</v>
      </c>
      <c r="SAC631" s="161" t="e">
        <f t="shared" si="1020"/>
        <v>#REF!</v>
      </c>
      <c r="SAD631" s="161" t="e">
        <f t="shared" si="1020"/>
        <v>#REF!</v>
      </c>
      <c r="SAE631" s="161" t="e">
        <f t="shared" si="1020"/>
        <v>#REF!</v>
      </c>
      <c r="SAF631" s="161" t="e">
        <f t="shared" si="1020"/>
        <v>#REF!</v>
      </c>
      <c r="SAG631" s="161" t="e">
        <f t="shared" si="1020"/>
        <v>#REF!</v>
      </c>
      <c r="SAH631" s="161" t="e">
        <f t="shared" si="1020"/>
        <v>#REF!</v>
      </c>
      <c r="SAI631" s="161" t="e">
        <f t="shared" si="1020"/>
        <v>#REF!</v>
      </c>
      <c r="SAJ631" s="161" t="e">
        <f t="shared" si="1020"/>
        <v>#REF!</v>
      </c>
      <c r="SAK631" s="161" t="e">
        <f t="shared" si="1020"/>
        <v>#REF!</v>
      </c>
      <c r="SAL631" s="161" t="e">
        <f t="shared" si="1020"/>
        <v>#REF!</v>
      </c>
      <c r="SAM631" s="161" t="e">
        <f t="shared" si="1020"/>
        <v>#REF!</v>
      </c>
      <c r="SAN631" s="161" t="e">
        <f t="shared" si="1020"/>
        <v>#REF!</v>
      </c>
      <c r="SAO631" s="161" t="e">
        <f t="shared" si="1020"/>
        <v>#REF!</v>
      </c>
      <c r="SAP631" s="161" t="e">
        <f t="shared" si="1020"/>
        <v>#REF!</v>
      </c>
      <c r="SAQ631" s="161" t="e">
        <f t="shared" si="1020"/>
        <v>#REF!</v>
      </c>
      <c r="SAR631" s="161" t="e">
        <f t="shared" si="1020"/>
        <v>#REF!</v>
      </c>
      <c r="SAS631" s="161" t="e">
        <f t="shared" si="1020"/>
        <v>#REF!</v>
      </c>
      <c r="SAT631" s="161" t="e">
        <f t="shared" si="1020"/>
        <v>#REF!</v>
      </c>
      <c r="SAU631" s="161" t="e">
        <f t="shared" si="1020"/>
        <v>#REF!</v>
      </c>
      <c r="SAV631" s="161" t="e">
        <f t="shared" si="1020"/>
        <v>#REF!</v>
      </c>
      <c r="SAW631" s="161" t="e">
        <f t="shared" si="1020"/>
        <v>#REF!</v>
      </c>
      <c r="SAX631" s="161" t="e">
        <f t="shared" si="1020"/>
        <v>#REF!</v>
      </c>
      <c r="SAY631" s="161" t="e">
        <f t="shared" si="1020"/>
        <v>#REF!</v>
      </c>
      <c r="SAZ631" s="161" t="e">
        <f t="shared" si="1020"/>
        <v>#REF!</v>
      </c>
      <c r="SBA631" s="161" t="e">
        <f t="shared" si="1020"/>
        <v>#REF!</v>
      </c>
      <c r="SBB631" s="161" t="e">
        <f t="shared" si="1020"/>
        <v>#REF!</v>
      </c>
      <c r="SBC631" s="161" t="e">
        <f t="shared" si="1020"/>
        <v>#REF!</v>
      </c>
      <c r="SBD631" s="161" t="e">
        <f t="shared" si="1020"/>
        <v>#REF!</v>
      </c>
      <c r="SBE631" s="161" t="e">
        <f t="shared" ref="SBE631:SDP631" si="1021">IF(OR(SAR631="YES",SAT631="YES"),"YES","NO")</f>
        <v>#REF!</v>
      </c>
      <c r="SBF631" s="161" t="e">
        <f t="shared" si="1021"/>
        <v>#REF!</v>
      </c>
      <c r="SBG631" s="161" t="e">
        <f t="shared" si="1021"/>
        <v>#REF!</v>
      </c>
      <c r="SBH631" s="161" t="e">
        <f t="shared" si="1021"/>
        <v>#REF!</v>
      </c>
      <c r="SBI631" s="161" t="e">
        <f t="shared" si="1021"/>
        <v>#REF!</v>
      </c>
      <c r="SBJ631" s="161" t="e">
        <f t="shared" si="1021"/>
        <v>#REF!</v>
      </c>
      <c r="SBK631" s="161" t="e">
        <f t="shared" si="1021"/>
        <v>#REF!</v>
      </c>
      <c r="SBL631" s="161" t="e">
        <f t="shared" si="1021"/>
        <v>#REF!</v>
      </c>
      <c r="SBM631" s="161" t="e">
        <f t="shared" si="1021"/>
        <v>#REF!</v>
      </c>
      <c r="SBN631" s="161" t="e">
        <f t="shared" si="1021"/>
        <v>#REF!</v>
      </c>
      <c r="SBO631" s="161" t="e">
        <f t="shared" si="1021"/>
        <v>#REF!</v>
      </c>
      <c r="SBP631" s="161" t="e">
        <f t="shared" si="1021"/>
        <v>#REF!</v>
      </c>
      <c r="SBQ631" s="161" t="e">
        <f t="shared" si="1021"/>
        <v>#REF!</v>
      </c>
      <c r="SBR631" s="161" t="e">
        <f t="shared" si="1021"/>
        <v>#REF!</v>
      </c>
      <c r="SBS631" s="161" t="e">
        <f t="shared" si="1021"/>
        <v>#REF!</v>
      </c>
      <c r="SBT631" s="161" t="e">
        <f t="shared" si="1021"/>
        <v>#REF!</v>
      </c>
      <c r="SBU631" s="161" t="e">
        <f t="shared" si="1021"/>
        <v>#REF!</v>
      </c>
      <c r="SBV631" s="161" t="e">
        <f t="shared" si="1021"/>
        <v>#REF!</v>
      </c>
      <c r="SBW631" s="161" t="e">
        <f t="shared" si="1021"/>
        <v>#REF!</v>
      </c>
      <c r="SBX631" s="161" t="e">
        <f t="shared" si="1021"/>
        <v>#REF!</v>
      </c>
      <c r="SBY631" s="161" t="e">
        <f t="shared" si="1021"/>
        <v>#REF!</v>
      </c>
      <c r="SBZ631" s="161" t="e">
        <f t="shared" si="1021"/>
        <v>#REF!</v>
      </c>
      <c r="SCA631" s="161" t="e">
        <f t="shared" si="1021"/>
        <v>#REF!</v>
      </c>
      <c r="SCB631" s="161" t="e">
        <f t="shared" si="1021"/>
        <v>#REF!</v>
      </c>
      <c r="SCC631" s="161" t="e">
        <f t="shared" si="1021"/>
        <v>#REF!</v>
      </c>
      <c r="SCD631" s="161" t="e">
        <f t="shared" si="1021"/>
        <v>#REF!</v>
      </c>
      <c r="SCE631" s="161" t="e">
        <f t="shared" si="1021"/>
        <v>#REF!</v>
      </c>
      <c r="SCF631" s="161" t="e">
        <f t="shared" si="1021"/>
        <v>#REF!</v>
      </c>
      <c r="SCG631" s="161" t="e">
        <f t="shared" si="1021"/>
        <v>#REF!</v>
      </c>
      <c r="SCH631" s="161" t="e">
        <f t="shared" si="1021"/>
        <v>#REF!</v>
      </c>
      <c r="SCI631" s="161" t="e">
        <f t="shared" si="1021"/>
        <v>#REF!</v>
      </c>
      <c r="SCJ631" s="161" t="e">
        <f t="shared" si="1021"/>
        <v>#REF!</v>
      </c>
      <c r="SCK631" s="161" t="e">
        <f t="shared" si="1021"/>
        <v>#REF!</v>
      </c>
      <c r="SCL631" s="161" t="e">
        <f t="shared" si="1021"/>
        <v>#REF!</v>
      </c>
      <c r="SCM631" s="161" t="e">
        <f t="shared" si="1021"/>
        <v>#REF!</v>
      </c>
      <c r="SCN631" s="161" t="e">
        <f t="shared" si="1021"/>
        <v>#REF!</v>
      </c>
      <c r="SCO631" s="161" t="e">
        <f t="shared" si="1021"/>
        <v>#REF!</v>
      </c>
      <c r="SCP631" s="161" t="e">
        <f t="shared" si="1021"/>
        <v>#REF!</v>
      </c>
      <c r="SCQ631" s="161" t="e">
        <f t="shared" si="1021"/>
        <v>#REF!</v>
      </c>
      <c r="SCR631" s="161" t="e">
        <f t="shared" si="1021"/>
        <v>#REF!</v>
      </c>
      <c r="SCS631" s="161" t="e">
        <f t="shared" si="1021"/>
        <v>#REF!</v>
      </c>
      <c r="SCT631" s="161" t="e">
        <f t="shared" si="1021"/>
        <v>#REF!</v>
      </c>
      <c r="SCU631" s="161" t="e">
        <f t="shared" si="1021"/>
        <v>#REF!</v>
      </c>
      <c r="SCV631" s="161" t="e">
        <f t="shared" si="1021"/>
        <v>#REF!</v>
      </c>
      <c r="SCW631" s="161" t="e">
        <f t="shared" si="1021"/>
        <v>#REF!</v>
      </c>
      <c r="SCX631" s="161" t="e">
        <f t="shared" si="1021"/>
        <v>#REF!</v>
      </c>
      <c r="SCY631" s="161" t="e">
        <f t="shared" si="1021"/>
        <v>#REF!</v>
      </c>
      <c r="SCZ631" s="161" t="e">
        <f t="shared" si="1021"/>
        <v>#REF!</v>
      </c>
      <c r="SDA631" s="161" t="e">
        <f t="shared" si="1021"/>
        <v>#REF!</v>
      </c>
      <c r="SDB631" s="161" t="e">
        <f t="shared" si="1021"/>
        <v>#REF!</v>
      </c>
      <c r="SDC631" s="161" t="e">
        <f t="shared" si="1021"/>
        <v>#REF!</v>
      </c>
      <c r="SDD631" s="161" t="e">
        <f t="shared" si="1021"/>
        <v>#REF!</v>
      </c>
      <c r="SDE631" s="161" t="e">
        <f t="shared" si="1021"/>
        <v>#REF!</v>
      </c>
      <c r="SDF631" s="161" t="e">
        <f t="shared" si="1021"/>
        <v>#REF!</v>
      </c>
      <c r="SDG631" s="161" t="e">
        <f t="shared" si="1021"/>
        <v>#REF!</v>
      </c>
      <c r="SDH631" s="161" t="e">
        <f t="shared" si="1021"/>
        <v>#REF!</v>
      </c>
      <c r="SDI631" s="161" t="e">
        <f t="shared" si="1021"/>
        <v>#REF!</v>
      </c>
      <c r="SDJ631" s="161" t="e">
        <f t="shared" si="1021"/>
        <v>#REF!</v>
      </c>
      <c r="SDK631" s="161" t="e">
        <f t="shared" si="1021"/>
        <v>#REF!</v>
      </c>
      <c r="SDL631" s="161" t="e">
        <f t="shared" si="1021"/>
        <v>#REF!</v>
      </c>
      <c r="SDM631" s="161" t="e">
        <f t="shared" si="1021"/>
        <v>#REF!</v>
      </c>
      <c r="SDN631" s="161" t="e">
        <f t="shared" si="1021"/>
        <v>#REF!</v>
      </c>
      <c r="SDO631" s="161" t="e">
        <f t="shared" si="1021"/>
        <v>#REF!</v>
      </c>
      <c r="SDP631" s="161" t="e">
        <f t="shared" si="1021"/>
        <v>#REF!</v>
      </c>
      <c r="SDQ631" s="161" t="e">
        <f t="shared" ref="SDQ631:SGB631" si="1022">IF(OR(SDD631="YES",SDF631="YES"),"YES","NO")</f>
        <v>#REF!</v>
      </c>
      <c r="SDR631" s="161" t="e">
        <f t="shared" si="1022"/>
        <v>#REF!</v>
      </c>
      <c r="SDS631" s="161" t="e">
        <f t="shared" si="1022"/>
        <v>#REF!</v>
      </c>
      <c r="SDT631" s="161" t="e">
        <f t="shared" si="1022"/>
        <v>#REF!</v>
      </c>
      <c r="SDU631" s="161" t="e">
        <f t="shared" si="1022"/>
        <v>#REF!</v>
      </c>
      <c r="SDV631" s="161" t="e">
        <f t="shared" si="1022"/>
        <v>#REF!</v>
      </c>
      <c r="SDW631" s="161" t="e">
        <f t="shared" si="1022"/>
        <v>#REF!</v>
      </c>
      <c r="SDX631" s="161" t="e">
        <f t="shared" si="1022"/>
        <v>#REF!</v>
      </c>
      <c r="SDY631" s="161" t="e">
        <f t="shared" si="1022"/>
        <v>#REF!</v>
      </c>
      <c r="SDZ631" s="161" t="e">
        <f t="shared" si="1022"/>
        <v>#REF!</v>
      </c>
      <c r="SEA631" s="161" t="e">
        <f t="shared" si="1022"/>
        <v>#REF!</v>
      </c>
      <c r="SEB631" s="161" t="e">
        <f t="shared" si="1022"/>
        <v>#REF!</v>
      </c>
      <c r="SEC631" s="161" t="e">
        <f t="shared" si="1022"/>
        <v>#REF!</v>
      </c>
      <c r="SED631" s="161" t="e">
        <f t="shared" si="1022"/>
        <v>#REF!</v>
      </c>
      <c r="SEE631" s="161" t="e">
        <f t="shared" si="1022"/>
        <v>#REF!</v>
      </c>
      <c r="SEF631" s="161" t="e">
        <f t="shared" si="1022"/>
        <v>#REF!</v>
      </c>
      <c r="SEG631" s="161" t="e">
        <f t="shared" si="1022"/>
        <v>#REF!</v>
      </c>
      <c r="SEH631" s="161" t="e">
        <f t="shared" si="1022"/>
        <v>#REF!</v>
      </c>
      <c r="SEI631" s="161" t="e">
        <f t="shared" si="1022"/>
        <v>#REF!</v>
      </c>
      <c r="SEJ631" s="161" t="e">
        <f t="shared" si="1022"/>
        <v>#REF!</v>
      </c>
      <c r="SEK631" s="161" t="e">
        <f t="shared" si="1022"/>
        <v>#REF!</v>
      </c>
      <c r="SEL631" s="161" t="e">
        <f t="shared" si="1022"/>
        <v>#REF!</v>
      </c>
      <c r="SEM631" s="161" t="e">
        <f t="shared" si="1022"/>
        <v>#REF!</v>
      </c>
      <c r="SEN631" s="161" t="e">
        <f t="shared" si="1022"/>
        <v>#REF!</v>
      </c>
      <c r="SEO631" s="161" t="e">
        <f t="shared" si="1022"/>
        <v>#REF!</v>
      </c>
      <c r="SEP631" s="161" t="e">
        <f t="shared" si="1022"/>
        <v>#REF!</v>
      </c>
      <c r="SEQ631" s="161" t="e">
        <f t="shared" si="1022"/>
        <v>#REF!</v>
      </c>
      <c r="SER631" s="161" t="e">
        <f t="shared" si="1022"/>
        <v>#REF!</v>
      </c>
      <c r="SES631" s="161" t="e">
        <f t="shared" si="1022"/>
        <v>#REF!</v>
      </c>
      <c r="SET631" s="161" t="e">
        <f t="shared" si="1022"/>
        <v>#REF!</v>
      </c>
      <c r="SEU631" s="161" t="e">
        <f t="shared" si="1022"/>
        <v>#REF!</v>
      </c>
      <c r="SEV631" s="161" t="e">
        <f t="shared" si="1022"/>
        <v>#REF!</v>
      </c>
      <c r="SEW631" s="161" t="e">
        <f t="shared" si="1022"/>
        <v>#REF!</v>
      </c>
      <c r="SEX631" s="161" t="e">
        <f t="shared" si="1022"/>
        <v>#REF!</v>
      </c>
      <c r="SEY631" s="161" t="e">
        <f t="shared" si="1022"/>
        <v>#REF!</v>
      </c>
      <c r="SEZ631" s="161" t="e">
        <f t="shared" si="1022"/>
        <v>#REF!</v>
      </c>
      <c r="SFA631" s="161" t="e">
        <f t="shared" si="1022"/>
        <v>#REF!</v>
      </c>
      <c r="SFB631" s="161" t="e">
        <f t="shared" si="1022"/>
        <v>#REF!</v>
      </c>
      <c r="SFC631" s="161" t="e">
        <f t="shared" si="1022"/>
        <v>#REF!</v>
      </c>
      <c r="SFD631" s="161" t="e">
        <f t="shared" si="1022"/>
        <v>#REF!</v>
      </c>
      <c r="SFE631" s="161" t="e">
        <f t="shared" si="1022"/>
        <v>#REF!</v>
      </c>
      <c r="SFF631" s="161" t="e">
        <f t="shared" si="1022"/>
        <v>#REF!</v>
      </c>
      <c r="SFG631" s="161" t="e">
        <f t="shared" si="1022"/>
        <v>#REF!</v>
      </c>
      <c r="SFH631" s="161" t="e">
        <f t="shared" si="1022"/>
        <v>#REF!</v>
      </c>
      <c r="SFI631" s="161" t="e">
        <f t="shared" si="1022"/>
        <v>#REF!</v>
      </c>
      <c r="SFJ631" s="161" t="e">
        <f t="shared" si="1022"/>
        <v>#REF!</v>
      </c>
      <c r="SFK631" s="161" t="e">
        <f t="shared" si="1022"/>
        <v>#REF!</v>
      </c>
      <c r="SFL631" s="161" t="e">
        <f t="shared" si="1022"/>
        <v>#REF!</v>
      </c>
      <c r="SFM631" s="161" t="e">
        <f t="shared" si="1022"/>
        <v>#REF!</v>
      </c>
      <c r="SFN631" s="161" t="e">
        <f t="shared" si="1022"/>
        <v>#REF!</v>
      </c>
      <c r="SFO631" s="161" t="e">
        <f t="shared" si="1022"/>
        <v>#REF!</v>
      </c>
      <c r="SFP631" s="161" t="e">
        <f t="shared" si="1022"/>
        <v>#REF!</v>
      </c>
      <c r="SFQ631" s="161" t="e">
        <f t="shared" si="1022"/>
        <v>#REF!</v>
      </c>
      <c r="SFR631" s="161" t="e">
        <f t="shared" si="1022"/>
        <v>#REF!</v>
      </c>
      <c r="SFS631" s="161" t="e">
        <f t="shared" si="1022"/>
        <v>#REF!</v>
      </c>
      <c r="SFT631" s="161" t="e">
        <f t="shared" si="1022"/>
        <v>#REF!</v>
      </c>
      <c r="SFU631" s="161" t="e">
        <f t="shared" si="1022"/>
        <v>#REF!</v>
      </c>
      <c r="SFV631" s="161" t="e">
        <f t="shared" si="1022"/>
        <v>#REF!</v>
      </c>
      <c r="SFW631" s="161" t="e">
        <f t="shared" si="1022"/>
        <v>#REF!</v>
      </c>
      <c r="SFX631" s="161" t="e">
        <f t="shared" si="1022"/>
        <v>#REF!</v>
      </c>
      <c r="SFY631" s="161" t="e">
        <f t="shared" si="1022"/>
        <v>#REF!</v>
      </c>
      <c r="SFZ631" s="161" t="e">
        <f t="shared" si="1022"/>
        <v>#REF!</v>
      </c>
      <c r="SGA631" s="161" t="e">
        <f t="shared" si="1022"/>
        <v>#REF!</v>
      </c>
      <c r="SGB631" s="161" t="e">
        <f t="shared" si="1022"/>
        <v>#REF!</v>
      </c>
      <c r="SGC631" s="161" t="e">
        <f t="shared" ref="SGC631:SIN631" si="1023">IF(OR(SFP631="YES",SFR631="YES"),"YES","NO")</f>
        <v>#REF!</v>
      </c>
      <c r="SGD631" s="161" t="e">
        <f t="shared" si="1023"/>
        <v>#REF!</v>
      </c>
      <c r="SGE631" s="161" t="e">
        <f t="shared" si="1023"/>
        <v>#REF!</v>
      </c>
      <c r="SGF631" s="161" t="e">
        <f t="shared" si="1023"/>
        <v>#REF!</v>
      </c>
      <c r="SGG631" s="161" t="e">
        <f t="shared" si="1023"/>
        <v>#REF!</v>
      </c>
      <c r="SGH631" s="161" t="e">
        <f t="shared" si="1023"/>
        <v>#REF!</v>
      </c>
      <c r="SGI631" s="161" t="e">
        <f t="shared" si="1023"/>
        <v>#REF!</v>
      </c>
      <c r="SGJ631" s="161" t="e">
        <f t="shared" si="1023"/>
        <v>#REF!</v>
      </c>
      <c r="SGK631" s="161" t="e">
        <f t="shared" si="1023"/>
        <v>#REF!</v>
      </c>
      <c r="SGL631" s="161" t="e">
        <f t="shared" si="1023"/>
        <v>#REF!</v>
      </c>
      <c r="SGM631" s="161" t="e">
        <f t="shared" si="1023"/>
        <v>#REF!</v>
      </c>
      <c r="SGN631" s="161" t="e">
        <f t="shared" si="1023"/>
        <v>#REF!</v>
      </c>
      <c r="SGO631" s="161" t="e">
        <f t="shared" si="1023"/>
        <v>#REF!</v>
      </c>
      <c r="SGP631" s="161" t="e">
        <f t="shared" si="1023"/>
        <v>#REF!</v>
      </c>
      <c r="SGQ631" s="161" t="e">
        <f t="shared" si="1023"/>
        <v>#REF!</v>
      </c>
      <c r="SGR631" s="161" t="e">
        <f t="shared" si="1023"/>
        <v>#REF!</v>
      </c>
      <c r="SGS631" s="161" t="e">
        <f t="shared" si="1023"/>
        <v>#REF!</v>
      </c>
      <c r="SGT631" s="161" t="e">
        <f t="shared" si="1023"/>
        <v>#REF!</v>
      </c>
      <c r="SGU631" s="161" t="e">
        <f t="shared" si="1023"/>
        <v>#REF!</v>
      </c>
      <c r="SGV631" s="161" t="e">
        <f t="shared" si="1023"/>
        <v>#REF!</v>
      </c>
      <c r="SGW631" s="161" t="e">
        <f t="shared" si="1023"/>
        <v>#REF!</v>
      </c>
      <c r="SGX631" s="161" t="e">
        <f t="shared" si="1023"/>
        <v>#REF!</v>
      </c>
      <c r="SGY631" s="161" t="e">
        <f t="shared" si="1023"/>
        <v>#REF!</v>
      </c>
      <c r="SGZ631" s="161" t="e">
        <f t="shared" si="1023"/>
        <v>#REF!</v>
      </c>
      <c r="SHA631" s="161" t="e">
        <f t="shared" si="1023"/>
        <v>#REF!</v>
      </c>
      <c r="SHB631" s="161" t="e">
        <f t="shared" si="1023"/>
        <v>#REF!</v>
      </c>
      <c r="SHC631" s="161" t="e">
        <f t="shared" si="1023"/>
        <v>#REF!</v>
      </c>
      <c r="SHD631" s="161" t="e">
        <f t="shared" si="1023"/>
        <v>#REF!</v>
      </c>
      <c r="SHE631" s="161" t="e">
        <f t="shared" si="1023"/>
        <v>#REF!</v>
      </c>
      <c r="SHF631" s="161" t="e">
        <f t="shared" si="1023"/>
        <v>#REF!</v>
      </c>
      <c r="SHG631" s="161" t="e">
        <f t="shared" si="1023"/>
        <v>#REF!</v>
      </c>
      <c r="SHH631" s="161" t="e">
        <f t="shared" si="1023"/>
        <v>#REF!</v>
      </c>
      <c r="SHI631" s="161" t="e">
        <f t="shared" si="1023"/>
        <v>#REF!</v>
      </c>
      <c r="SHJ631" s="161" t="e">
        <f t="shared" si="1023"/>
        <v>#REF!</v>
      </c>
      <c r="SHK631" s="161" t="e">
        <f t="shared" si="1023"/>
        <v>#REF!</v>
      </c>
      <c r="SHL631" s="161" t="e">
        <f t="shared" si="1023"/>
        <v>#REF!</v>
      </c>
      <c r="SHM631" s="161" t="e">
        <f t="shared" si="1023"/>
        <v>#REF!</v>
      </c>
      <c r="SHN631" s="161" t="e">
        <f t="shared" si="1023"/>
        <v>#REF!</v>
      </c>
      <c r="SHO631" s="161" t="e">
        <f t="shared" si="1023"/>
        <v>#REF!</v>
      </c>
      <c r="SHP631" s="161" t="e">
        <f t="shared" si="1023"/>
        <v>#REF!</v>
      </c>
      <c r="SHQ631" s="161" t="e">
        <f t="shared" si="1023"/>
        <v>#REF!</v>
      </c>
      <c r="SHR631" s="161" t="e">
        <f t="shared" si="1023"/>
        <v>#REF!</v>
      </c>
      <c r="SHS631" s="161" t="e">
        <f t="shared" si="1023"/>
        <v>#REF!</v>
      </c>
      <c r="SHT631" s="161" t="e">
        <f t="shared" si="1023"/>
        <v>#REF!</v>
      </c>
      <c r="SHU631" s="161" t="e">
        <f t="shared" si="1023"/>
        <v>#REF!</v>
      </c>
      <c r="SHV631" s="161" t="e">
        <f t="shared" si="1023"/>
        <v>#REF!</v>
      </c>
      <c r="SHW631" s="161" t="e">
        <f t="shared" si="1023"/>
        <v>#REF!</v>
      </c>
      <c r="SHX631" s="161" t="e">
        <f t="shared" si="1023"/>
        <v>#REF!</v>
      </c>
      <c r="SHY631" s="161" t="e">
        <f t="shared" si="1023"/>
        <v>#REF!</v>
      </c>
      <c r="SHZ631" s="161" t="e">
        <f t="shared" si="1023"/>
        <v>#REF!</v>
      </c>
      <c r="SIA631" s="161" t="e">
        <f t="shared" si="1023"/>
        <v>#REF!</v>
      </c>
      <c r="SIB631" s="161" t="e">
        <f t="shared" si="1023"/>
        <v>#REF!</v>
      </c>
      <c r="SIC631" s="161" t="e">
        <f t="shared" si="1023"/>
        <v>#REF!</v>
      </c>
      <c r="SID631" s="161" t="e">
        <f t="shared" si="1023"/>
        <v>#REF!</v>
      </c>
      <c r="SIE631" s="161" t="e">
        <f t="shared" si="1023"/>
        <v>#REF!</v>
      </c>
      <c r="SIF631" s="161" t="e">
        <f t="shared" si="1023"/>
        <v>#REF!</v>
      </c>
      <c r="SIG631" s="161" t="e">
        <f t="shared" si="1023"/>
        <v>#REF!</v>
      </c>
      <c r="SIH631" s="161" t="e">
        <f t="shared" si="1023"/>
        <v>#REF!</v>
      </c>
      <c r="SII631" s="161" t="e">
        <f t="shared" si="1023"/>
        <v>#REF!</v>
      </c>
      <c r="SIJ631" s="161" t="e">
        <f t="shared" si="1023"/>
        <v>#REF!</v>
      </c>
      <c r="SIK631" s="161" t="e">
        <f t="shared" si="1023"/>
        <v>#REF!</v>
      </c>
      <c r="SIL631" s="161" t="e">
        <f t="shared" si="1023"/>
        <v>#REF!</v>
      </c>
      <c r="SIM631" s="161" t="e">
        <f t="shared" si="1023"/>
        <v>#REF!</v>
      </c>
      <c r="SIN631" s="161" t="e">
        <f t="shared" si="1023"/>
        <v>#REF!</v>
      </c>
      <c r="SIO631" s="161" t="e">
        <f t="shared" ref="SIO631:SKZ631" si="1024">IF(OR(SIB631="YES",SID631="YES"),"YES","NO")</f>
        <v>#REF!</v>
      </c>
      <c r="SIP631" s="161" t="e">
        <f t="shared" si="1024"/>
        <v>#REF!</v>
      </c>
      <c r="SIQ631" s="161" t="e">
        <f t="shared" si="1024"/>
        <v>#REF!</v>
      </c>
      <c r="SIR631" s="161" t="e">
        <f t="shared" si="1024"/>
        <v>#REF!</v>
      </c>
      <c r="SIS631" s="161" t="e">
        <f t="shared" si="1024"/>
        <v>#REF!</v>
      </c>
      <c r="SIT631" s="161" t="e">
        <f t="shared" si="1024"/>
        <v>#REF!</v>
      </c>
      <c r="SIU631" s="161" t="e">
        <f t="shared" si="1024"/>
        <v>#REF!</v>
      </c>
      <c r="SIV631" s="161" t="e">
        <f t="shared" si="1024"/>
        <v>#REF!</v>
      </c>
      <c r="SIW631" s="161" t="e">
        <f t="shared" si="1024"/>
        <v>#REF!</v>
      </c>
      <c r="SIX631" s="161" t="e">
        <f t="shared" si="1024"/>
        <v>#REF!</v>
      </c>
      <c r="SIY631" s="161" t="e">
        <f t="shared" si="1024"/>
        <v>#REF!</v>
      </c>
      <c r="SIZ631" s="161" t="e">
        <f t="shared" si="1024"/>
        <v>#REF!</v>
      </c>
      <c r="SJA631" s="161" t="e">
        <f t="shared" si="1024"/>
        <v>#REF!</v>
      </c>
      <c r="SJB631" s="161" t="e">
        <f t="shared" si="1024"/>
        <v>#REF!</v>
      </c>
      <c r="SJC631" s="161" t="e">
        <f t="shared" si="1024"/>
        <v>#REF!</v>
      </c>
      <c r="SJD631" s="161" t="e">
        <f t="shared" si="1024"/>
        <v>#REF!</v>
      </c>
      <c r="SJE631" s="161" t="e">
        <f t="shared" si="1024"/>
        <v>#REF!</v>
      </c>
      <c r="SJF631" s="161" t="e">
        <f t="shared" si="1024"/>
        <v>#REF!</v>
      </c>
      <c r="SJG631" s="161" t="e">
        <f t="shared" si="1024"/>
        <v>#REF!</v>
      </c>
      <c r="SJH631" s="161" t="e">
        <f t="shared" si="1024"/>
        <v>#REF!</v>
      </c>
      <c r="SJI631" s="161" t="e">
        <f t="shared" si="1024"/>
        <v>#REF!</v>
      </c>
      <c r="SJJ631" s="161" t="e">
        <f t="shared" si="1024"/>
        <v>#REF!</v>
      </c>
      <c r="SJK631" s="161" t="e">
        <f t="shared" si="1024"/>
        <v>#REF!</v>
      </c>
      <c r="SJL631" s="161" t="e">
        <f t="shared" si="1024"/>
        <v>#REF!</v>
      </c>
      <c r="SJM631" s="161" t="e">
        <f t="shared" si="1024"/>
        <v>#REF!</v>
      </c>
      <c r="SJN631" s="161" t="e">
        <f t="shared" si="1024"/>
        <v>#REF!</v>
      </c>
      <c r="SJO631" s="161" t="e">
        <f t="shared" si="1024"/>
        <v>#REF!</v>
      </c>
      <c r="SJP631" s="161" t="e">
        <f t="shared" si="1024"/>
        <v>#REF!</v>
      </c>
      <c r="SJQ631" s="161" t="e">
        <f t="shared" si="1024"/>
        <v>#REF!</v>
      </c>
      <c r="SJR631" s="161" t="e">
        <f t="shared" si="1024"/>
        <v>#REF!</v>
      </c>
      <c r="SJS631" s="161" t="e">
        <f t="shared" si="1024"/>
        <v>#REF!</v>
      </c>
      <c r="SJT631" s="161" t="e">
        <f t="shared" si="1024"/>
        <v>#REF!</v>
      </c>
      <c r="SJU631" s="161" t="e">
        <f t="shared" si="1024"/>
        <v>#REF!</v>
      </c>
      <c r="SJV631" s="161" t="e">
        <f t="shared" si="1024"/>
        <v>#REF!</v>
      </c>
      <c r="SJW631" s="161" t="e">
        <f t="shared" si="1024"/>
        <v>#REF!</v>
      </c>
      <c r="SJX631" s="161" t="e">
        <f t="shared" si="1024"/>
        <v>#REF!</v>
      </c>
      <c r="SJY631" s="161" t="e">
        <f t="shared" si="1024"/>
        <v>#REF!</v>
      </c>
      <c r="SJZ631" s="161" t="e">
        <f t="shared" si="1024"/>
        <v>#REF!</v>
      </c>
      <c r="SKA631" s="161" t="e">
        <f t="shared" si="1024"/>
        <v>#REF!</v>
      </c>
      <c r="SKB631" s="161" t="e">
        <f t="shared" si="1024"/>
        <v>#REF!</v>
      </c>
      <c r="SKC631" s="161" t="e">
        <f t="shared" si="1024"/>
        <v>#REF!</v>
      </c>
      <c r="SKD631" s="161" t="e">
        <f t="shared" si="1024"/>
        <v>#REF!</v>
      </c>
      <c r="SKE631" s="161" t="e">
        <f t="shared" si="1024"/>
        <v>#REF!</v>
      </c>
      <c r="SKF631" s="161" t="e">
        <f t="shared" si="1024"/>
        <v>#REF!</v>
      </c>
      <c r="SKG631" s="161" t="e">
        <f t="shared" si="1024"/>
        <v>#REF!</v>
      </c>
      <c r="SKH631" s="161" t="e">
        <f t="shared" si="1024"/>
        <v>#REF!</v>
      </c>
      <c r="SKI631" s="161" t="e">
        <f t="shared" si="1024"/>
        <v>#REF!</v>
      </c>
      <c r="SKJ631" s="161" t="e">
        <f t="shared" si="1024"/>
        <v>#REF!</v>
      </c>
      <c r="SKK631" s="161" t="e">
        <f t="shared" si="1024"/>
        <v>#REF!</v>
      </c>
      <c r="SKL631" s="161" t="e">
        <f t="shared" si="1024"/>
        <v>#REF!</v>
      </c>
      <c r="SKM631" s="161" t="e">
        <f t="shared" si="1024"/>
        <v>#REF!</v>
      </c>
      <c r="SKN631" s="161" t="e">
        <f t="shared" si="1024"/>
        <v>#REF!</v>
      </c>
      <c r="SKO631" s="161" t="e">
        <f t="shared" si="1024"/>
        <v>#REF!</v>
      </c>
      <c r="SKP631" s="161" t="e">
        <f t="shared" si="1024"/>
        <v>#REF!</v>
      </c>
      <c r="SKQ631" s="161" t="e">
        <f t="shared" si="1024"/>
        <v>#REF!</v>
      </c>
      <c r="SKR631" s="161" t="e">
        <f t="shared" si="1024"/>
        <v>#REF!</v>
      </c>
      <c r="SKS631" s="161" t="e">
        <f t="shared" si="1024"/>
        <v>#REF!</v>
      </c>
      <c r="SKT631" s="161" t="e">
        <f t="shared" si="1024"/>
        <v>#REF!</v>
      </c>
      <c r="SKU631" s="161" t="e">
        <f t="shared" si="1024"/>
        <v>#REF!</v>
      </c>
      <c r="SKV631" s="161" t="e">
        <f t="shared" si="1024"/>
        <v>#REF!</v>
      </c>
      <c r="SKW631" s="161" t="e">
        <f t="shared" si="1024"/>
        <v>#REF!</v>
      </c>
      <c r="SKX631" s="161" t="e">
        <f t="shared" si="1024"/>
        <v>#REF!</v>
      </c>
      <c r="SKY631" s="161" t="e">
        <f t="shared" si="1024"/>
        <v>#REF!</v>
      </c>
      <c r="SKZ631" s="161" t="e">
        <f t="shared" si="1024"/>
        <v>#REF!</v>
      </c>
      <c r="SLA631" s="161" t="e">
        <f t="shared" ref="SLA631:SNL631" si="1025">IF(OR(SKN631="YES",SKP631="YES"),"YES","NO")</f>
        <v>#REF!</v>
      </c>
      <c r="SLB631" s="161" t="e">
        <f t="shared" si="1025"/>
        <v>#REF!</v>
      </c>
      <c r="SLC631" s="161" t="e">
        <f t="shared" si="1025"/>
        <v>#REF!</v>
      </c>
      <c r="SLD631" s="161" t="e">
        <f t="shared" si="1025"/>
        <v>#REF!</v>
      </c>
      <c r="SLE631" s="161" t="e">
        <f t="shared" si="1025"/>
        <v>#REF!</v>
      </c>
      <c r="SLF631" s="161" t="e">
        <f t="shared" si="1025"/>
        <v>#REF!</v>
      </c>
      <c r="SLG631" s="161" t="e">
        <f t="shared" si="1025"/>
        <v>#REF!</v>
      </c>
      <c r="SLH631" s="161" t="e">
        <f t="shared" si="1025"/>
        <v>#REF!</v>
      </c>
      <c r="SLI631" s="161" t="e">
        <f t="shared" si="1025"/>
        <v>#REF!</v>
      </c>
      <c r="SLJ631" s="161" t="e">
        <f t="shared" si="1025"/>
        <v>#REF!</v>
      </c>
      <c r="SLK631" s="161" t="e">
        <f t="shared" si="1025"/>
        <v>#REF!</v>
      </c>
      <c r="SLL631" s="161" t="e">
        <f t="shared" si="1025"/>
        <v>#REF!</v>
      </c>
      <c r="SLM631" s="161" t="e">
        <f t="shared" si="1025"/>
        <v>#REF!</v>
      </c>
      <c r="SLN631" s="161" t="e">
        <f t="shared" si="1025"/>
        <v>#REF!</v>
      </c>
      <c r="SLO631" s="161" t="e">
        <f t="shared" si="1025"/>
        <v>#REF!</v>
      </c>
      <c r="SLP631" s="161" t="e">
        <f t="shared" si="1025"/>
        <v>#REF!</v>
      </c>
      <c r="SLQ631" s="161" t="e">
        <f t="shared" si="1025"/>
        <v>#REF!</v>
      </c>
      <c r="SLR631" s="161" t="e">
        <f t="shared" si="1025"/>
        <v>#REF!</v>
      </c>
      <c r="SLS631" s="161" t="e">
        <f t="shared" si="1025"/>
        <v>#REF!</v>
      </c>
      <c r="SLT631" s="161" t="e">
        <f t="shared" si="1025"/>
        <v>#REF!</v>
      </c>
      <c r="SLU631" s="161" t="e">
        <f t="shared" si="1025"/>
        <v>#REF!</v>
      </c>
      <c r="SLV631" s="161" t="e">
        <f t="shared" si="1025"/>
        <v>#REF!</v>
      </c>
      <c r="SLW631" s="161" t="e">
        <f t="shared" si="1025"/>
        <v>#REF!</v>
      </c>
      <c r="SLX631" s="161" t="e">
        <f t="shared" si="1025"/>
        <v>#REF!</v>
      </c>
      <c r="SLY631" s="161" t="e">
        <f t="shared" si="1025"/>
        <v>#REF!</v>
      </c>
      <c r="SLZ631" s="161" t="e">
        <f t="shared" si="1025"/>
        <v>#REF!</v>
      </c>
      <c r="SMA631" s="161" t="e">
        <f t="shared" si="1025"/>
        <v>#REF!</v>
      </c>
      <c r="SMB631" s="161" t="e">
        <f t="shared" si="1025"/>
        <v>#REF!</v>
      </c>
      <c r="SMC631" s="161" t="e">
        <f t="shared" si="1025"/>
        <v>#REF!</v>
      </c>
      <c r="SMD631" s="161" t="e">
        <f t="shared" si="1025"/>
        <v>#REF!</v>
      </c>
      <c r="SME631" s="161" t="e">
        <f t="shared" si="1025"/>
        <v>#REF!</v>
      </c>
      <c r="SMF631" s="161" t="e">
        <f t="shared" si="1025"/>
        <v>#REF!</v>
      </c>
      <c r="SMG631" s="161" t="e">
        <f t="shared" si="1025"/>
        <v>#REF!</v>
      </c>
      <c r="SMH631" s="161" t="e">
        <f t="shared" si="1025"/>
        <v>#REF!</v>
      </c>
      <c r="SMI631" s="161" t="e">
        <f t="shared" si="1025"/>
        <v>#REF!</v>
      </c>
      <c r="SMJ631" s="161" t="e">
        <f t="shared" si="1025"/>
        <v>#REF!</v>
      </c>
      <c r="SMK631" s="161" t="e">
        <f t="shared" si="1025"/>
        <v>#REF!</v>
      </c>
      <c r="SML631" s="161" t="e">
        <f t="shared" si="1025"/>
        <v>#REF!</v>
      </c>
      <c r="SMM631" s="161" t="e">
        <f t="shared" si="1025"/>
        <v>#REF!</v>
      </c>
      <c r="SMN631" s="161" t="e">
        <f t="shared" si="1025"/>
        <v>#REF!</v>
      </c>
      <c r="SMO631" s="161" t="e">
        <f t="shared" si="1025"/>
        <v>#REF!</v>
      </c>
      <c r="SMP631" s="161" t="e">
        <f t="shared" si="1025"/>
        <v>#REF!</v>
      </c>
      <c r="SMQ631" s="161" t="e">
        <f t="shared" si="1025"/>
        <v>#REF!</v>
      </c>
      <c r="SMR631" s="161" t="e">
        <f t="shared" si="1025"/>
        <v>#REF!</v>
      </c>
      <c r="SMS631" s="161" t="e">
        <f t="shared" si="1025"/>
        <v>#REF!</v>
      </c>
      <c r="SMT631" s="161" t="e">
        <f t="shared" si="1025"/>
        <v>#REF!</v>
      </c>
      <c r="SMU631" s="161" t="e">
        <f t="shared" si="1025"/>
        <v>#REF!</v>
      </c>
      <c r="SMV631" s="161" t="e">
        <f t="shared" si="1025"/>
        <v>#REF!</v>
      </c>
      <c r="SMW631" s="161" t="e">
        <f t="shared" si="1025"/>
        <v>#REF!</v>
      </c>
      <c r="SMX631" s="161" t="e">
        <f t="shared" si="1025"/>
        <v>#REF!</v>
      </c>
      <c r="SMY631" s="161" t="e">
        <f t="shared" si="1025"/>
        <v>#REF!</v>
      </c>
      <c r="SMZ631" s="161" t="e">
        <f t="shared" si="1025"/>
        <v>#REF!</v>
      </c>
      <c r="SNA631" s="161" t="e">
        <f t="shared" si="1025"/>
        <v>#REF!</v>
      </c>
      <c r="SNB631" s="161" t="e">
        <f t="shared" si="1025"/>
        <v>#REF!</v>
      </c>
      <c r="SNC631" s="161" t="e">
        <f t="shared" si="1025"/>
        <v>#REF!</v>
      </c>
      <c r="SND631" s="161" t="e">
        <f t="shared" si="1025"/>
        <v>#REF!</v>
      </c>
      <c r="SNE631" s="161" t="e">
        <f t="shared" si="1025"/>
        <v>#REF!</v>
      </c>
      <c r="SNF631" s="161" t="e">
        <f t="shared" si="1025"/>
        <v>#REF!</v>
      </c>
      <c r="SNG631" s="161" t="e">
        <f t="shared" si="1025"/>
        <v>#REF!</v>
      </c>
      <c r="SNH631" s="161" t="e">
        <f t="shared" si="1025"/>
        <v>#REF!</v>
      </c>
      <c r="SNI631" s="161" t="e">
        <f t="shared" si="1025"/>
        <v>#REF!</v>
      </c>
      <c r="SNJ631" s="161" t="e">
        <f t="shared" si="1025"/>
        <v>#REF!</v>
      </c>
      <c r="SNK631" s="161" t="e">
        <f t="shared" si="1025"/>
        <v>#REF!</v>
      </c>
      <c r="SNL631" s="161" t="e">
        <f t="shared" si="1025"/>
        <v>#REF!</v>
      </c>
      <c r="SNM631" s="161" t="e">
        <f t="shared" ref="SNM631:SPX631" si="1026">IF(OR(SMZ631="YES",SNB631="YES"),"YES","NO")</f>
        <v>#REF!</v>
      </c>
      <c r="SNN631" s="161" t="e">
        <f t="shared" si="1026"/>
        <v>#REF!</v>
      </c>
      <c r="SNO631" s="161" t="e">
        <f t="shared" si="1026"/>
        <v>#REF!</v>
      </c>
      <c r="SNP631" s="161" t="e">
        <f t="shared" si="1026"/>
        <v>#REF!</v>
      </c>
      <c r="SNQ631" s="161" t="e">
        <f t="shared" si="1026"/>
        <v>#REF!</v>
      </c>
      <c r="SNR631" s="161" t="e">
        <f t="shared" si="1026"/>
        <v>#REF!</v>
      </c>
      <c r="SNS631" s="161" t="e">
        <f t="shared" si="1026"/>
        <v>#REF!</v>
      </c>
      <c r="SNT631" s="161" t="e">
        <f t="shared" si="1026"/>
        <v>#REF!</v>
      </c>
      <c r="SNU631" s="161" t="e">
        <f t="shared" si="1026"/>
        <v>#REF!</v>
      </c>
      <c r="SNV631" s="161" t="e">
        <f t="shared" si="1026"/>
        <v>#REF!</v>
      </c>
      <c r="SNW631" s="161" t="e">
        <f t="shared" si="1026"/>
        <v>#REF!</v>
      </c>
      <c r="SNX631" s="161" t="e">
        <f t="shared" si="1026"/>
        <v>#REF!</v>
      </c>
      <c r="SNY631" s="161" t="e">
        <f t="shared" si="1026"/>
        <v>#REF!</v>
      </c>
      <c r="SNZ631" s="161" t="e">
        <f t="shared" si="1026"/>
        <v>#REF!</v>
      </c>
      <c r="SOA631" s="161" t="e">
        <f t="shared" si="1026"/>
        <v>#REF!</v>
      </c>
      <c r="SOB631" s="161" t="e">
        <f t="shared" si="1026"/>
        <v>#REF!</v>
      </c>
      <c r="SOC631" s="161" t="e">
        <f t="shared" si="1026"/>
        <v>#REF!</v>
      </c>
      <c r="SOD631" s="161" t="e">
        <f t="shared" si="1026"/>
        <v>#REF!</v>
      </c>
      <c r="SOE631" s="161" t="e">
        <f t="shared" si="1026"/>
        <v>#REF!</v>
      </c>
      <c r="SOF631" s="161" t="e">
        <f t="shared" si="1026"/>
        <v>#REF!</v>
      </c>
      <c r="SOG631" s="161" t="e">
        <f t="shared" si="1026"/>
        <v>#REF!</v>
      </c>
      <c r="SOH631" s="161" t="e">
        <f t="shared" si="1026"/>
        <v>#REF!</v>
      </c>
      <c r="SOI631" s="161" t="e">
        <f t="shared" si="1026"/>
        <v>#REF!</v>
      </c>
      <c r="SOJ631" s="161" t="e">
        <f t="shared" si="1026"/>
        <v>#REF!</v>
      </c>
      <c r="SOK631" s="161" t="e">
        <f t="shared" si="1026"/>
        <v>#REF!</v>
      </c>
      <c r="SOL631" s="161" t="e">
        <f t="shared" si="1026"/>
        <v>#REF!</v>
      </c>
      <c r="SOM631" s="161" t="e">
        <f t="shared" si="1026"/>
        <v>#REF!</v>
      </c>
      <c r="SON631" s="161" t="e">
        <f t="shared" si="1026"/>
        <v>#REF!</v>
      </c>
      <c r="SOO631" s="161" t="e">
        <f t="shared" si="1026"/>
        <v>#REF!</v>
      </c>
      <c r="SOP631" s="161" t="e">
        <f t="shared" si="1026"/>
        <v>#REF!</v>
      </c>
      <c r="SOQ631" s="161" t="e">
        <f t="shared" si="1026"/>
        <v>#REF!</v>
      </c>
      <c r="SOR631" s="161" t="e">
        <f t="shared" si="1026"/>
        <v>#REF!</v>
      </c>
      <c r="SOS631" s="161" t="e">
        <f t="shared" si="1026"/>
        <v>#REF!</v>
      </c>
      <c r="SOT631" s="161" t="e">
        <f t="shared" si="1026"/>
        <v>#REF!</v>
      </c>
      <c r="SOU631" s="161" t="e">
        <f t="shared" si="1026"/>
        <v>#REF!</v>
      </c>
      <c r="SOV631" s="161" t="e">
        <f t="shared" si="1026"/>
        <v>#REF!</v>
      </c>
      <c r="SOW631" s="161" t="e">
        <f t="shared" si="1026"/>
        <v>#REF!</v>
      </c>
      <c r="SOX631" s="161" t="e">
        <f t="shared" si="1026"/>
        <v>#REF!</v>
      </c>
      <c r="SOY631" s="161" t="e">
        <f t="shared" si="1026"/>
        <v>#REF!</v>
      </c>
      <c r="SOZ631" s="161" t="e">
        <f t="shared" si="1026"/>
        <v>#REF!</v>
      </c>
      <c r="SPA631" s="161" t="e">
        <f t="shared" si="1026"/>
        <v>#REF!</v>
      </c>
      <c r="SPB631" s="161" t="e">
        <f t="shared" si="1026"/>
        <v>#REF!</v>
      </c>
      <c r="SPC631" s="161" t="e">
        <f t="shared" si="1026"/>
        <v>#REF!</v>
      </c>
      <c r="SPD631" s="161" t="e">
        <f t="shared" si="1026"/>
        <v>#REF!</v>
      </c>
      <c r="SPE631" s="161" t="e">
        <f t="shared" si="1026"/>
        <v>#REF!</v>
      </c>
      <c r="SPF631" s="161" t="e">
        <f t="shared" si="1026"/>
        <v>#REF!</v>
      </c>
      <c r="SPG631" s="161" t="e">
        <f t="shared" si="1026"/>
        <v>#REF!</v>
      </c>
      <c r="SPH631" s="161" t="e">
        <f t="shared" si="1026"/>
        <v>#REF!</v>
      </c>
      <c r="SPI631" s="161" t="e">
        <f t="shared" si="1026"/>
        <v>#REF!</v>
      </c>
      <c r="SPJ631" s="161" t="e">
        <f t="shared" si="1026"/>
        <v>#REF!</v>
      </c>
      <c r="SPK631" s="161" t="e">
        <f t="shared" si="1026"/>
        <v>#REF!</v>
      </c>
      <c r="SPL631" s="161" t="e">
        <f t="shared" si="1026"/>
        <v>#REF!</v>
      </c>
      <c r="SPM631" s="161" t="e">
        <f t="shared" si="1026"/>
        <v>#REF!</v>
      </c>
      <c r="SPN631" s="161" t="e">
        <f t="shared" si="1026"/>
        <v>#REF!</v>
      </c>
      <c r="SPO631" s="161" t="e">
        <f t="shared" si="1026"/>
        <v>#REF!</v>
      </c>
      <c r="SPP631" s="161" t="e">
        <f t="shared" si="1026"/>
        <v>#REF!</v>
      </c>
      <c r="SPQ631" s="161" t="e">
        <f t="shared" si="1026"/>
        <v>#REF!</v>
      </c>
      <c r="SPR631" s="161" t="e">
        <f t="shared" si="1026"/>
        <v>#REF!</v>
      </c>
      <c r="SPS631" s="161" t="e">
        <f t="shared" si="1026"/>
        <v>#REF!</v>
      </c>
      <c r="SPT631" s="161" t="e">
        <f t="shared" si="1026"/>
        <v>#REF!</v>
      </c>
      <c r="SPU631" s="161" t="e">
        <f t="shared" si="1026"/>
        <v>#REF!</v>
      </c>
      <c r="SPV631" s="161" t="e">
        <f t="shared" si="1026"/>
        <v>#REF!</v>
      </c>
      <c r="SPW631" s="161" t="e">
        <f t="shared" si="1026"/>
        <v>#REF!</v>
      </c>
      <c r="SPX631" s="161" t="e">
        <f t="shared" si="1026"/>
        <v>#REF!</v>
      </c>
      <c r="SPY631" s="161" t="e">
        <f t="shared" ref="SPY631:SSJ631" si="1027">IF(OR(SPL631="YES",SPN631="YES"),"YES","NO")</f>
        <v>#REF!</v>
      </c>
      <c r="SPZ631" s="161" t="e">
        <f t="shared" si="1027"/>
        <v>#REF!</v>
      </c>
      <c r="SQA631" s="161" t="e">
        <f t="shared" si="1027"/>
        <v>#REF!</v>
      </c>
      <c r="SQB631" s="161" t="e">
        <f t="shared" si="1027"/>
        <v>#REF!</v>
      </c>
      <c r="SQC631" s="161" t="e">
        <f t="shared" si="1027"/>
        <v>#REF!</v>
      </c>
      <c r="SQD631" s="161" t="e">
        <f t="shared" si="1027"/>
        <v>#REF!</v>
      </c>
      <c r="SQE631" s="161" t="e">
        <f t="shared" si="1027"/>
        <v>#REF!</v>
      </c>
      <c r="SQF631" s="161" t="e">
        <f t="shared" si="1027"/>
        <v>#REF!</v>
      </c>
      <c r="SQG631" s="161" t="e">
        <f t="shared" si="1027"/>
        <v>#REF!</v>
      </c>
      <c r="SQH631" s="161" t="e">
        <f t="shared" si="1027"/>
        <v>#REF!</v>
      </c>
      <c r="SQI631" s="161" t="e">
        <f t="shared" si="1027"/>
        <v>#REF!</v>
      </c>
      <c r="SQJ631" s="161" t="e">
        <f t="shared" si="1027"/>
        <v>#REF!</v>
      </c>
      <c r="SQK631" s="161" t="e">
        <f t="shared" si="1027"/>
        <v>#REF!</v>
      </c>
      <c r="SQL631" s="161" t="e">
        <f t="shared" si="1027"/>
        <v>#REF!</v>
      </c>
      <c r="SQM631" s="161" t="e">
        <f t="shared" si="1027"/>
        <v>#REF!</v>
      </c>
      <c r="SQN631" s="161" t="e">
        <f t="shared" si="1027"/>
        <v>#REF!</v>
      </c>
      <c r="SQO631" s="161" t="e">
        <f t="shared" si="1027"/>
        <v>#REF!</v>
      </c>
      <c r="SQP631" s="161" t="e">
        <f t="shared" si="1027"/>
        <v>#REF!</v>
      </c>
      <c r="SQQ631" s="161" t="e">
        <f t="shared" si="1027"/>
        <v>#REF!</v>
      </c>
      <c r="SQR631" s="161" t="e">
        <f t="shared" si="1027"/>
        <v>#REF!</v>
      </c>
      <c r="SQS631" s="161" t="e">
        <f t="shared" si="1027"/>
        <v>#REF!</v>
      </c>
      <c r="SQT631" s="161" t="e">
        <f t="shared" si="1027"/>
        <v>#REF!</v>
      </c>
      <c r="SQU631" s="161" t="e">
        <f t="shared" si="1027"/>
        <v>#REF!</v>
      </c>
      <c r="SQV631" s="161" t="e">
        <f t="shared" si="1027"/>
        <v>#REF!</v>
      </c>
      <c r="SQW631" s="161" t="e">
        <f t="shared" si="1027"/>
        <v>#REF!</v>
      </c>
      <c r="SQX631" s="161" t="e">
        <f t="shared" si="1027"/>
        <v>#REF!</v>
      </c>
      <c r="SQY631" s="161" t="e">
        <f t="shared" si="1027"/>
        <v>#REF!</v>
      </c>
      <c r="SQZ631" s="161" t="e">
        <f t="shared" si="1027"/>
        <v>#REF!</v>
      </c>
      <c r="SRA631" s="161" t="e">
        <f t="shared" si="1027"/>
        <v>#REF!</v>
      </c>
      <c r="SRB631" s="161" t="e">
        <f t="shared" si="1027"/>
        <v>#REF!</v>
      </c>
      <c r="SRC631" s="161" t="e">
        <f t="shared" si="1027"/>
        <v>#REF!</v>
      </c>
      <c r="SRD631" s="161" t="e">
        <f t="shared" si="1027"/>
        <v>#REF!</v>
      </c>
      <c r="SRE631" s="161" t="e">
        <f t="shared" si="1027"/>
        <v>#REF!</v>
      </c>
      <c r="SRF631" s="161" t="e">
        <f t="shared" si="1027"/>
        <v>#REF!</v>
      </c>
      <c r="SRG631" s="161" t="e">
        <f t="shared" si="1027"/>
        <v>#REF!</v>
      </c>
      <c r="SRH631" s="161" t="e">
        <f t="shared" si="1027"/>
        <v>#REF!</v>
      </c>
      <c r="SRI631" s="161" t="e">
        <f t="shared" si="1027"/>
        <v>#REF!</v>
      </c>
      <c r="SRJ631" s="161" t="e">
        <f t="shared" si="1027"/>
        <v>#REF!</v>
      </c>
      <c r="SRK631" s="161" t="e">
        <f t="shared" si="1027"/>
        <v>#REF!</v>
      </c>
      <c r="SRL631" s="161" t="e">
        <f t="shared" si="1027"/>
        <v>#REF!</v>
      </c>
      <c r="SRM631" s="161" t="e">
        <f t="shared" si="1027"/>
        <v>#REF!</v>
      </c>
      <c r="SRN631" s="161" t="e">
        <f t="shared" si="1027"/>
        <v>#REF!</v>
      </c>
      <c r="SRO631" s="161" t="e">
        <f t="shared" si="1027"/>
        <v>#REF!</v>
      </c>
      <c r="SRP631" s="161" t="e">
        <f t="shared" si="1027"/>
        <v>#REF!</v>
      </c>
      <c r="SRQ631" s="161" t="e">
        <f t="shared" si="1027"/>
        <v>#REF!</v>
      </c>
      <c r="SRR631" s="161" t="e">
        <f t="shared" si="1027"/>
        <v>#REF!</v>
      </c>
      <c r="SRS631" s="161" t="e">
        <f t="shared" si="1027"/>
        <v>#REF!</v>
      </c>
      <c r="SRT631" s="161" t="e">
        <f t="shared" si="1027"/>
        <v>#REF!</v>
      </c>
      <c r="SRU631" s="161" t="e">
        <f t="shared" si="1027"/>
        <v>#REF!</v>
      </c>
      <c r="SRV631" s="161" t="e">
        <f t="shared" si="1027"/>
        <v>#REF!</v>
      </c>
      <c r="SRW631" s="161" t="e">
        <f t="shared" si="1027"/>
        <v>#REF!</v>
      </c>
      <c r="SRX631" s="161" t="e">
        <f t="shared" si="1027"/>
        <v>#REF!</v>
      </c>
      <c r="SRY631" s="161" t="e">
        <f t="shared" si="1027"/>
        <v>#REF!</v>
      </c>
      <c r="SRZ631" s="161" t="e">
        <f t="shared" si="1027"/>
        <v>#REF!</v>
      </c>
      <c r="SSA631" s="161" t="e">
        <f t="shared" si="1027"/>
        <v>#REF!</v>
      </c>
      <c r="SSB631" s="161" t="e">
        <f t="shared" si="1027"/>
        <v>#REF!</v>
      </c>
      <c r="SSC631" s="161" t="e">
        <f t="shared" si="1027"/>
        <v>#REF!</v>
      </c>
      <c r="SSD631" s="161" t="e">
        <f t="shared" si="1027"/>
        <v>#REF!</v>
      </c>
      <c r="SSE631" s="161" t="e">
        <f t="shared" si="1027"/>
        <v>#REF!</v>
      </c>
      <c r="SSF631" s="161" t="e">
        <f t="shared" si="1027"/>
        <v>#REF!</v>
      </c>
      <c r="SSG631" s="161" t="e">
        <f t="shared" si="1027"/>
        <v>#REF!</v>
      </c>
      <c r="SSH631" s="161" t="e">
        <f t="shared" si="1027"/>
        <v>#REF!</v>
      </c>
      <c r="SSI631" s="161" t="e">
        <f t="shared" si="1027"/>
        <v>#REF!</v>
      </c>
      <c r="SSJ631" s="161" t="e">
        <f t="shared" si="1027"/>
        <v>#REF!</v>
      </c>
      <c r="SSK631" s="161" t="e">
        <f t="shared" ref="SSK631:SUV631" si="1028">IF(OR(SRX631="YES",SRZ631="YES"),"YES","NO")</f>
        <v>#REF!</v>
      </c>
      <c r="SSL631" s="161" t="e">
        <f t="shared" si="1028"/>
        <v>#REF!</v>
      </c>
      <c r="SSM631" s="161" t="e">
        <f t="shared" si="1028"/>
        <v>#REF!</v>
      </c>
      <c r="SSN631" s="161" t="e">
        <f t="shared" si="1028"/>
        <v>#REF!</v>
      </c>
      <c r="SSO631" s="161" t="e">
        <f t="shared" si="1028"/>
        <v>#REF!</v>
      </c>
      <c r="SSP631" s="161" t="e">
        <f t="shared" si="1028"/>
        <v>#REF!</v>
      </c>
      <c r="SSQ631" s="161" t="e">
        <f t="shared" si="1028"/>
        <v>#REF!</v>
      </c>
      <c r="SSR631" s="161" t="e">
        <f t="shared" si="1028"/>
        <v>#REF!</v>
      </c>
      <c r="SSS631" s="161" t="e">
        <f t="shared" si="1028"/>
        <v>#REF!</v>
      </c>
      <c r="SST631" s="161" t="e">
        <f t="shared" si="1028"/>
        <v>#REF!</v>
      </c>
      <c r="SSU631" s="161" t="e">
        <f t="shared" si="1028"/>
        <v>#REF!</v>
      </c>
      <c r="SSV631" s="161" t="e">
        <f t="shared" si="1028"/>
        <v>#REF!</v>
      </c>
      <c r="SSW631" s="161" t="e">
        <f t="shared" si="1028"/>
        <v>#REF!</v>
      </c>
      <c r="SSX631" s="161" t="e">
        <f t="shared" si="1028"/>
        <v>#REF!</v>
      </c>
      <c r="SSY631" s="161" t="e">
        <f t="shared" si="1028"/>
        <v>#REF!</v>
      </c>
      <c r="SSZ631" s="161" t="e">
        <f t="shared" si="1028"/>
        <v>#REF!</v>
      </c>
      <c r="STA631" s="161" t="e">
        <f t="shared" si="1028"/>
        <v>#REF!</v>
      </c>
      <c r="STB631" s="161" t="e">
        <f t="shared" si="1028"/>
        <v>#REF!</v>
      </c>
      <c r="STC631" s="161" t="e">
        <f t="shared" si="1028"/>
        <v>#REF!</v>
      </c>
      <c r="STD631" s="161" t="e">
        <f t="shared" si="1028"/>
        <v>#REF!</v>
      </c>
      <c r="STE631" s="161" t="e">
        <f t="shared" si="1028"/>
        <v>#REF!</v>
      </c>
      <c r="STF631" s="161" t="e">
        <f t="shared" si="1028"/>
        <v>#REF!</v>
      </c>
      <c r="STG631" s="161" t="e">
        <f t="shared" si="1028"/>
        <v>#REF!</v>
      </c>
      <c r="STH631" s="161" t="e">
        <f t="shared" si="1028"/>
        <v>#REF!</v>
      </c>
      <c r="STI631" s="161" t="e">
        <f t="shared" si="1028"/>
        <v>#REF!</v>
      </c>
      <c r="STJ631" s="161" t="e">
        <f t="shared" si="1028"/>
        <v>#REF!</v>
      </c>
      <c r="STK631" s="161" t="e">
        <f t="shared" si="1028"/>
        <v>#REF!</v>
      </c>
      <c r="STL631" s="161" t="e">
        <f t="shared" si="1028"/>
        <v>#REF!</v>
      </c>
      <c r="STM631" s="161" t="e">
        <f t="shared" si="1028"/>
        <v>#REF!</v>
      </c>
      <c r="STN631" s="161" t="e">
        <f t="shared" si="1028"/>
        <v>#REF!</v>
      </c>
      <c r="STO631" s="161" t="e">
        <f t="shared" si="1028"/>
        <v>#REF!</v>
      </c>
      <c r="STP631" s="161" t="e">
        <f t="shared" si="1028"/>
        <v>#REF!</v>
      </c>
      <c r="STQ631" s="161" t="e">
        <f t="shared" si="1028"/>
        <v>#REF!</v>
      </c>
      <c r="STR631" s="161" t="e">
        <f t="shared" si="1028"/>
        <v>#REF!</v>
      </c>
      <c r="STS631" s="161" t="e">
        <f t="shared" si="1028"/>
        <v>#REF!</v>
      </c>
      <c r="STT631" s="161" t="e">
        <f t="shared" si="1028"/>
        <v>#REF!</v>
      </c>
      <c r="STU631" s="161" t="e">
        <f t="shared" si="1028"/>
        <v>#REF!</v>
      </c>
      <c r="STV631" s="161" t="e">
        <f t="shared" si="1028"/>
        <v>#REF!</v>
      </c>
      <c r="STW631" s="161" t="e">
        <f t="shared" si="1028"/>
        <v>#REF!</v>
      </c>
      <c r="STX631" s="161" t="e">
        <f t="shared" si="1028"/>
        <v>#REF!</v>
      </c>
      <c r="STY631" s="161" t="e">
        <f t="shared" si="1028"/>
        <v>#REF!</v>
      </c>
      <c r="STZ631" s="161" t="e">
        <f t="shared" si="1028"/>
        <v>#REF!</v>
      </c>
      <c r="SUA631" s="161" t="e">
        <f t="shared" si="1028"/>
        <v>#REF!</v>
      </c>
      <c r="SUB631" s="161" t="e">
        <f t="shared" si="1028"/>
        <v>#REF!</v>
      </c>
      <c r="SUC631" s="161" t="e">
        <f t="shared" si="1028"/>
        <v>#REF!</v>
      </c>
      <c r="SUD631" s="161" t="e">
        <f t="shared" si="1028"/>
        <v>#REF!</v>
      </c>
      <c r="SUE631" s="161" t="e">
        <f t="shared" si="1028"/>
        <v>#REF!</v>
      </c>
      <c r="SUF631" s="161" t="e">
        <f t="shared" si="1028"/>
        <v>#REF!</v>
      </c>
      <c r="SUG631" s="161" t="e">
        <f t="shared" si="1028"/>
        <v>#REF!</v>
      </c>
      <c r="SUH631" s="161" t="e">
        <f t="shared" si="1028"/>
        <v>#REF!</v>
      </c>
      <c r="SUI631" s="161" t="e">
        <f t="shared" si="1028"/>
        <v>#REF!</v>
      </c>
      <c r="SUJ631" s="161" t="e">
        <f t="shared" si="1028"/>
        <v>#REF!</v>
      </c>
      <c r="SUK631" s="161" t="e">
        <f t="shared" si="1028"/>
        <v>#REF!</v>
      </c>
      <c r="SUL631" s="161" t="e">
        <f t="shared" si="1028"/>
        <v>#REF!</v>
      </c>
      <c r="SUM631" s="161" t="e">
        <f t="shared" si="1028"/>
        <v>#REF!</v>
      </c>
      <c r="SUN631" s="161" t="e">
        <f t="shared" si="1028"/>
        <v>#REF!</v>
      </c>
      <c r="SUO631" s="161" t="e">
        <f t="shared" si="1028"/>
        <v>#REF!</v>
      </c>
      <c r="SUP631" s="161" t="e">
        <f t="shared" si="1028"/>
        <v>#REF!</v>
      </c>
      <c r="SUQ631" s="161" t="e">
        <f t="shared" si="1028"/>
        <v>#REF!</v>
      </c>
      <c r="SUR631" s="161" t="e">
        <f t="shared" si="1028"/>
        <v>#REF!</v>
      </c>
      <c r="SUS631" s="161" t="e">
        <f t="shared" si="1028"/>
        <v>#REF!</v>
      </c>
      <c r="SUT631" s="161" t="e">
        <f t="shared" si="1028"/>
        <v>#REF!</v>
      </c>
      <c r="SUU631" s="161" t="e">
        <f t="shared" si="1028"/>
        <v>#REF!</v>
      </c>
      <c r="SUV631" s="161" t="e">
        <f t="shared" si="1028"/>
        <v>#REF!</v>
      </c>
      <c r="SUW631" s="161" t="e">
        <f t="shared" ref="SUW631:SXH631" si="1029">IF(OR(SUJ631="YES",SUL631="YES"),"YES","NO")</f>
        <v>#REF!</v>
      </c>
      <c r="SUX631" s="161" t="e">
        <f t="shared" si="1029"/>
        <v>#REF!</v>
      </c>
      <c r="SUY631" s="161" t="e">
        <f t="shared" si="1029"/>
        <v>#REF!</v>
      </c>
      <c r="SUZ631" s="161" t="e">
        <f t="shared" si="1029"/>
        <v>#REF!</v>
      </c>
      <c r="SVA631" s="161" t="e">
        <f t="shared" si="1029"/>
        <v>#REF!</v>
      </c>
      <c r="SVB631" s="161" t="e">
        <f t="shared" si="1029"/>
        <v>#REF!</v>
      </c>
      <c r="SVC631" s="161" t="e">
        <f t="shared" si="1029"/>
        <v>#REF!</v>
      </c>
      <c r="SVD631" s="161" t="e">
        <f t="shared" si="1029"/>
        <v>#REF!</v>
      </c>
      <c r="SVE631" s="161" t="e">
        <f t="shared" si="1029"/>
        <v>#REF!</v>
      </c>
      <c r="SVF631" s="161" t="e">
        <f t="shared" si="1029"/>
        <v>#REF!</v>
      </c>
      <c r="SVG631" s="161" t="e">
        <f t="shared" si="1029"/>
        <v>#REF!</v>
      </c>
      <c r="SVH631" s="161" t="e">
        <f t="shared" si="1029"/>
        <v>#REF!</v>
      </c>
      <c r="SVI631" s="161" t="e">
        <f t="shared" si="1029"/>
        <v>#REF!</v>
      </c>
      <c r="SVJ631" s="161" t="e">
        <f t="shared" si="1029"/>
        <v>#REF!</v>
      </c>
      <c r="SVK631" s="161" t="e">
        <f t="shared" si="1029"/>
        <v>#REF!</v>
      </c>
      <c r="SVL631" s="161" t="e">
        <f t="shared" si="1029"/>
        <v>#REF!</v>
      </c>
      <c r="SVM631" s="161" t="e">
        <f t="shared" si="1029"/>
        <v>#REF!</v>
      </c>
      <c r="SVN631" s="161" t="e">
        <f t="shared" si="1029"/>
        <v>#REF!</v>
      </c>
      <c r="SVO631" s="161" t="e">
        <f t="shared" si="1029"/>
        <v>#REF!</v>
      </c>
      <c r="SVP631" s="161" t="e">
        <f t="shared" si="1029"/>
        <v>#REF!</v>
      </c>
      <c r="SVQ631" s="161" t="e">
        <f t="shared" si="1029"/>
        <v>#REF!</v>
      </c>
      <c r="SVR631" s="161" t="e">
        <f t="shared" si="1029"/>
        <v>#REF!</v>
      </c>
      <c r="SVS631" s="161" t="e">
        <f t="shared" si="1029"/>
        <v>#REF!</v>
      </c>
      <c r="SVT631" s="161" t="e">
        <f t="shared" si="1029"/>
        <v>#REF!</v>
      </c>
      <c r="SVU631" s="161" t="e">
        <f t="shared" si="1029"/>
        <v>#REF!</v>
      </c>
      <c r="SVV631" s="161" t="e">
        <f t="shared" si="1029"/>
        <v>#REF!</v>
      </c>
      <c r="SVW631" s="161" t="e">
        <f t="shared" si="1029"/>
        <v>#REF!</v>
      </c>
      <c r="SVX631" s="161" t="e">
        <f t="shared" si="1029"/>
        <v>#REF!</v>
      </c>
      <c r="SVY631" s="161" t="e">
        <f t="shared" si="1029"/>
        <v>#REF!</v>
      </c>
      <c r="SVZ631" s="161" t="e">
        <f t="shared" si="1029"/>
        <v>#REF!</v>
      </c>
      <c r="SWA631" s="161" t="e">
        <f t="shared" si="1029"/>
        <v>#REF!</v>
      </c>
      <c r="SWB631" s="161" t="e">
        <f t="shared" si="1029"/>
        <v>#REF!</v>
      </c>
      <c r="SWC631" s="161" t="e">
        <f t="shared" si="1029"/>
        <v>#REF!</v>
      </c>
      <c r="SWD631" s="161" t="e">
        <f t="shared" si="1029"/>
        <v>#REF!</v>
      </c>
      <c r="SWE631" s="161" t="e">
        <f t="shared" si="1029"/>
        <v>#REF!</v>
      </c>
      <c r="SWF631" s="161" t="e">
        <f t="shared" si="1029"/>
        <v>#REF!</v>
      </c>
      <c r="SWG631" s="161" t="e">
        <f t="shared" si="1029"/>
        <v>#REF!</v>
      </c>
      <c r="SWH631" s="161" t="e">
        <f t="shared" si="1029"/>
        <v>#REF!</v>
      </c>
      <c r="SWI631" s="161" t="e">
        <f t="shared" si="1029"/>
        <v>#REF!</v>
      </c>
      <c r="SWJ631" s="161" t="e">
        <f t="shared" si="1029"/>
        <v>#REF!</v>
      </c>
      <c r="SWK631" s="161" t="e">
        <f t="shared" si="1029"/>
        <v>#REF!</v>
      </c>
      <c r="SWL631" s="161" t="e">
        <f t="shared" si="1029"/>
        <v>#REF!</v>
      </c>
      <c r="SWM631" s="161" t="e">
        <f t="shared" si="1029"/>
        <v>#REF!</v>
      </c>
      <c r="SWN631" s="161" t="e">
        <f t="shared" si="1029"/>
        <v>#REF!</v>
      </c>
      <c r="SWO631" s="161" t="e">
        <f t="shared" si="1029"/>
        <v>#REF!</v>
      </c>
      <c r="SWP631" s="161" t="e">
        <f t="shared" si="1029"/>
        <v>#REF!</v>
      </c>
      <c r="SWQ631" s="161" t="e">
        <f t="shared" si="1029"/>
        <v>#REF!</v>
      </c>
      <c r="SWR631" s="161" t="e">
        <f t="shared" si="1029"/>
        <v>#REF!</v>
      </c>
      <c r="SWS631" s="161" t="e">
        <f t="shared" si="1029"/>
        <v>#REF!</v>
      </c>
      <c r="SWT631" s="161" t="e">
        <f t="shared" si="1029"/>
        <v>#REF!</v>
      </c>
      <c r="SWU631" s="161" t="e">
        <f t="shared" si="1029"/>
        <v>#REF!</v>
      </c>
      <c r="SWV631" s="161" t="e">
        <f t="shared" si="1029"/>
        <v>#REF!</v>
      </c>
      <c r="SWW631" s="161" t="e">
        <f t="shared" si="1029"/>
        <v>#REF!</v>
      </c>
      <c r="SWX631" s="161" t="e">
        <f t="shared" si="1029"/>
        <v>#REF!</v>
      </c>
      <c r="SWY631" s="161" t="e">
        <f t="shared" si="1029"/>
        <v>#REF!</v>
      </c>
      <c r="SWZ631" s="161" t="e">
        <f t="shared" si="1029"/>
        <v>#REF!</v>
      </c>
      <c r="SXA631" s="161" t="e">
        <f t="shared" si="1029"/>
        <v>#REF!</v>
      </c>
      <c r="SXB631" s="161" t="e">
        <f t="shared" si="1029"/>
        <v>#REF!</v>
      </c>
      <c r="SXC631" s="161" t="e">
        <f t="shared" si="1029"/>
        <v>#REF!</v>
      </c>
      <c r="SXD631" s="161" t="e">
        <f t="shared" si="1029"/>
        <v>#REF!</v>
      </c>
      <c r="SXE631" s="161" t="e">
        <f t="shared" si="1029"/>
        <v>#REF!</v>
      </c>
      <c r="SXF631" s="161" t="e">
        <f t="shared" si="1029"/>
        <v>#REF!</v>
      </c>
      <c r="SXG631" s="161" t="e">
        <f t="shared" si="1029"/>
        <v>#REF!</v>
      </c>
      <c r="SXH631" s="161" t="e">
        <f t="shared" si="1029"/>
        <v>#REF!</v>
      </c>
      <c r="SXI631" s="161" t="e">
        <f t="shared" ref="SXI631:SZT631" si="1030">IF(OR(SWV631="YES",SWX631="YES"),"YES","NO")</f>
        <v>#REF!</v>
      </c>
      <c r="SXJ631" s="161" t="e">
        <f t="shared" si="1030"/>
        <v>#REF!</v>
      </c>
      <c r="SXK631" s="161" t="e">
        <f t="shared" si="1030"/>
        <v>#REF!</v>
      </c>
      <c r="SXL631" s="161" t="e">
        <f t="shared" si="1030"/>
        <v>#REF!</v>
      </c>
      <c r="SXM631" s="161" t="e">
        <f t="shared" si="1030"/>
        <v>#REF!</v>
      </c>
      <c r="SXN631" s="161" t="e">
        <f t="shared" si="1030"/>
        <v>#REF!</v>
      </c>
      <c r="SXO631" s="161" t="e">
        <f t="shared" si="1030"/>
        <v>#REF!</v>
      </c>
      <c r="SXP631" s="161" t="e">
        <f t="shared" si="1030"/>
        <v>#REF!</v>
      </c>
      <c r="SXQ631" s="161" t="e">
        <f t="shared" si="1030"/>
        <v>#REF!</v>
      </c>
      <c r="SXR631" s="161" t="e">
        <f t="shared" si="1030"/>
        <v>#REF!</v>
      </c>
      <c r="SXS631" s="161" t="e">
        <f t="shared" si="1030"/>
        <v>#REF!</v>
      </c>
      <c r="SXT631" s="161" t="e">
        <f t="shared" si="1030"/>
        <v>#REF!</v>
      </c>
      <c r="SXU631" s="161" t="e">
        <f t="shared" si="1030"/>
        <v>#REF!</v>
      </c>
      <c r="SXV631" s="161" t="e">
        <f t="shared" si="1030"/>
        <v>#REF!</v>
      </c>
      <c r="SXW631" s="161" t="e">
        <f t="shared" si="1030"/>
        <v>#REF!</v>
      </c>
      <c r="SXX631" s="161" t="e">
        <f t="shared" si="1030"/>
        <v>#REF!</v>
      </c>
      <c r="SXY631" s="161" t="e">
        <f t="shared" si="1030"/>
        <v>#REF!</v>
      </c>
      <c r="SXZ631" s="161" t="e">
        <f t="shared" si="1030"/>
        <v>#REF!</v>
      </c>
      <c r="SYA631" s="161" t="e">
        <f t="shared" si="1030"/>
        <v>#REF!</v>
      </c>
      <c r="SYB631" s="161" t="e">
        <f t="shared" si="1030"/>
        <v>#REF!</v>
      </c>
      <c r="SYC631" s="161" t="e">
        <f t="shared" si="1030"/>
        <v>#REF!</v>
      </c>
      <c r="SYD631" s="161" t="e">
        <f t="shared" si="1030"/>
        <v>#REF!</v>
      </c>
      <c r="SYE631" s="161" t="e">
        <f t="shared" si="1030"/>
        <v>#REF!</v>
      </c>
      <c r="SYF631" s="161" t="e">
        <f t="shared" si="1030"/>
        <v>#REF!</v>
      </c>
      <c r="SYG631" s="161" t="e">
        <f t="shared" si="1030"/>
        <v>#REF!</v>
      </c>
      <c r="SYH631" s="161" t="e">
        <f t="shared" si="1030"/>
        <v>#REF!</v>
      </c>
      <c r="SYI631" s="161" t="e">
        <f t="shared" si="1030"/>
        <v>#REF!</v>
      </c>
      <c r="SYJ631" s="161" t="e">
        <f t="shared" si="1030"/>
        <v>#REF!</v>
      </c>
      <c r="SYK631" s="161" t="e">
        <f t="shared" si="1030"/>
        <v>#REF!</v>
      </c>
      <c r="SYL631" s="161" t="e">
        <f t="shared" si="1030"/>
        <v>#REF!</v>
      </c>
      <c r="SYM631" s="161" t="e">
        <f t="shared" si="1030"/>
        <v>#REF!</v>
      </c>
      <c r="SYN631" s="161" t="e">
        <f t="shared" si="1030"/>
        <v>#REF!</v>
      </c>
      <c r="SYO631" s="161" t="e">
        <f t="shared" si="1030"/>
        <v>#REF!</v>
      </c>
      <c r="SYP631" s="161" t="e">
        <f t="shared" si="1030"/>
        <v>#REF!</v>
      </c>
      <c r="SYQ631" s="161" t="e">
        <f t="shared" si="1030"/>
        <v>#REF!</v>
      </c>
      <c r="SYR631" s="161" t="e">
        <f t="shared" si="1030"/>
        <v>#REF!</v>
      </c>
      <c r="SYS631" s="161" t="e">
        <f t="shared" si="1030"/>
        <v>#REF!</v>
      </c>
      <c r="SYT631" s="161" t="e">
        <f t="shared" si="1030"/>
        <v>#REF!</v>
      </c>
      <c r="SYU631" s="161" t="e">
        <f t="shared" si="1030"/>
        <v>#REF!</v>
      </c>
      <c r="SYV631" s="161" t="e">
        <f t="shared" si="1030"/>
        <v>#REF!</v>
      </c>
      <c r="SYW631" s="161" t="e">
        <f t="shared" si="1030"/>
        <v>#REF!</v>
      </c>
      <c r="SYX631" s="161" t="e">
        <f t="shared" si="1030"/>
        <v>#REF!</v>
      </c>
      <c r="SYY631" s="161" t="e">
        <f t="shared" si="1030"/>
        <v>#REF!</v>
      </c>
      <c r="SYZ631" s="161" t="e">
        <f t="shared" si="1030"/>
        <v>#REF!</v>
      </c>
      <c r="SZA631" s="161" t="e">
        <f t="shared" si="1030"/>
        <v>#REF!</v>
      </c>
      <c r="SZB631" s="161" t="e">
        <f t="shared" si="1030"/>
        <v>#REF!</v>
      </c>
      <c r="SZC631" s="161" t="e">
        <f t="shared" si="1030"/>
        <v>#REF!</v>
      </c>
      <c r="SZD631" s="161" t="e">
        <f t="shared" si="1030"/>
        <v>#REF!</v>
      </c>
      <c r="SZE631" s="161" t="e">
        <f t="shared" si="1030"/>
        <v>#REF!</v>
      </c>
      <c r="SZF631" s="161" t="e">
        <f t="shared" si="1030"/>
        <v>#REF!</v>
      </c>
      <c r="SZG631" s="161" t="e">
        <f t="shared" si="1030"/>
        <v>#REF!</v>
      </c>
      <c r="SZH631" s="161" t="e">
        <f t="shared" si="1030"/>
        <v>#REF!</v>
      </c>
      <c r="SZI631" s="161" t="e">
        <f t="shared" si="1030"/>
        <v>#REF!</v>
      </c>
      <c r="SZJ631" s="161" t="e">
        <f t="shared" si="1030"/>
        <v>#REF!</v>
      </c>
      <c r="SZK631" s="161" t="e">
        <f t="shared" si="1030"/>
        <v>#REF!</v>
      </c>
      <c r="SZL631" s="161" t="e">
        <f t="shared" si="1030"/>
        <v>#REF!</v>
      </c>
      <c r="SZM631" s="161" t="e">
        <f t="shared" si="1030"/>
        <v>#REF!</v>
      </c>
      <c r="SZN631" s="161" t="e">
        <f t="shared" si="1030"/>
        <v>#REF!</v>
      </c>
      <c r="SZO631" s="161" t="e">
        <f t="shared" si="1030"/>
        <v>#REF!</v>
      </c>
      <c r="SZP631" s="161" t="e">
        <f t="shared" si="1030"/>
        <v>#REF!</v>
      </c>
      <c r="SZQ631" s="161" t="e">
        <f t="shared" si="1030"/>
        <v>#REF!</v>
      </c>
      <c r="SZR631" s="161" t="e">
        <f t="shared" si="1030"/>
        <v>#REF!</v>
      </c>
      <c r="SZS631" s="161" t="e">
        <f t="shared" si="1030"/>
        <v>#REF!</v>
      </c>
      <c r="SZT631" s="161" t="e">
        <f t="shared" si="1030"/>
        <v>#REF!</v>
      </c>
      <c r="SZU631" s="161" t="e">
        <f t="shared" ref="SZU631:TCF631" si="1031">IF(OR(SZH631="YES",SZJ631="YES"),"YES","NO")</f>
        <v>#REF!</v>
      </c>
      <c r="SZV631" s="161" t="e">
        <f t="shared" si="1031"/>
        <v>#REF!</v>
      </c>
      <c r="SZW631" s="161" t="e">
        <f t="shared" si="1031"/>
        <v>#REF!</v>
      </c>
      <c r="SZX631" s="161" t="e">
        <f t="shared" si="1031"/>
        <v>#REF!</v>
      </c>
      <c r="SZY631" s="161" t="e">
        <f t="shared" si="1031"/>
        <v>#REF!</v>
      </c>
      <c r="SZZ631" s="161" t="e">
        <f t="shared" si="1031"/>
        <v>#REF!</v>
      </c>
      <c r="TAA631" s="161" t="e">
        <f t="shared" si="1031"/>
        <v>#REF!</v>
      </c>
      <c r="TAB631" s="161" t="e">
        <f t="shared" si="1031"/>
        <v>#REF!</v>
      </c>
      <c r="TAC631" s="161" t="e">
        <f t="shared" si="1031"/>
        <v>#REF!</v>
      </c>
      <c r="TAD631" s="161" t="e">
        <f t="shared" si="1031"/>
        <v>#REF!</v>
      </c>
      <c r="TAE631" s="161" t="e">
        <f t="shared" si="1031"/>
        <v>#REF!</v>
      </c>
      <c r="TAF631" s="161" t="e">
        <f t="shared" si="1031"/>
        <v>#REF!</v>
      </c>
      <c r="TAG631" s="161" t="e">
        <f t="shared" si="1031"/>
        <v>#REF!</v>
      </c>
      <c r="TAH631" s="161" t="e">
        <f t="shared" si="1031"/>
        <v>#REF!</v>
      </c>
      <c r="TAI631" s="161" t="e">
        <f t="shared" si="1031"/>
        <v>#REF!</v>
      </c>
      <c r="TAJ631" s="161" t="e">
        <f t="shared" si="1031"/>
        <v>#REF!</v>
      </c>
      <c r="TAK631" s="161" t="e">
        <f t="shared" si="1031"/>
        <v>#REF!</v>
      </c>
      <c r="TAL631" s="161" t="e">
        <f t="shared" si="1031"/>
        <v>#REF!</v>
      </c>
      <c r="TAM631" s="161" t="e">
        <f t="shared" si="1031"/>
        <v>#REF!</v>
      </c>
      <c r="TAN631" s="161" t="e">
        <f t="shared" si="1031"/>
        <v>#REF!</v>
      </c>
      <c r="TAO631" s="161" t="e">
        <f t="shared" si="1031"/>
        <v>#REF!</v>
      </c>
      <c r="TAP631" s="161" t="e">
        <f t="shared" si="1031"/>
        <v>#REF!</v>
      </c>
      <c r="TAQ631" s="161" t="e">
        <f t="shared" si="1031"/>
        <v>#REF!</v>
      </c>
      <c r="TAR631" s="161" t="e">
        <f t="shared" si="1031"/>
        <v>#REF!</v>
      </c>
      <c r="TAS631" s="161" t="e">
        <f t="shared" si="1031"/>
        <v>#REF!</v>
      </c>
      <c r="TAT631" s="161" t="e">
        <f t="shared" si="1031"/>
        <v>#REF!</v>
      </c>
      <c r="TAU631" s="161" t="e">
        <f t="shared" si="1031"/>
        <v>#REF!</v>
      </c>
      <c r="TAV631" s="161" t="e">
        <f t="shared" si="1031"/>
        <v>#REF!</v>
      </c>
      <c r="TAW631" s="161" t="e">
        <f t="shared" si="1031"/>
        <v>#REF!</v>
      </c>
      <c r="TAX631" s="161" t="e">
        <f t="shared" si="1031"/>
        <v>#REF!</v>
      </c>
      <c r="TAY631" s="161" t="e">
        <f t="shared" si="1031"/>
        <v>#REF!</v>
      </c>
      <c r="TAZ631" s="161" t="e">
        <f t="shared" si="1031"/>
        <v>#REF!</v>
      </c>
      <c r="TBA631" s="161" t="e">
        <f t="shared" si="1031"/>
        <v>#REF!</v>
      </c>
      <c r="TBB631" s="161" t="e">
        <f t="shared" si="1031"/>
        <v>#REF!</v>
      </c>
      <c r="TBC631" s="161" t="e">
        <f t="shared" si="1031"/>
        <v>#REF!</v>
      </c>
      <c r="TBD631" s="161" t="e">
        <f t="shared" si="1031"/>
        <v>#REF!</v>
      </c>
      <c r="TBE631" s="161" t="e">
        <f t="shared" si="1031"/>
        <v>#REF!</v>
      </c>
      <c r="TBF631" s="161" t="e">
        <f t="shared" si="1031"/>
        <v>#REF!</v>
      </c>
      <c r="TBG631" s="161" t="e">
        <f t="shared" si="1031"/>
        <v>#REF!</v>
      </c>
      <c r="TBH631" s="161" t="e">
        <f t="shared" si="1031"/>
        <v>#REF!</v>
      </c>
      <c r="TBI631" s="161" t="e">
        <f t="shared" si="1031"/>
        <v>#REF!</v>
      </c>
      <c r="TBJ631" s="161" t="e">
        <f t="shared" si="1031"/>
        <v>#REF!</v>
      </c>
      <c r="TBK631" s="161" t="e">
        <f t="shared" si="1031"/>
        <v>#REF!</v>
      </c>
      <c r="TBL631" s="161" t="e">
        <f t="shared" si="1031"/>
        <v>#REF!</v>
      </c>
      <c r="TBM631" s="161" t="e">
        <f t="shared" si="1031"/>
        <v>#REF!</v>
      </c>
      <c r="TBN631" s="161" t="e">
        <f t="shared" si="1031"/>
        <v>#REF!</v>
      </c>
      <c r="TBO631" s="161" t="e">
        <f t="shared" si="1031"/>
        <v>#REF!</v>
      </c>
      <c r="TBP631" s="161" t="e">
        <f t="shared" si="1031"/>
        <v>#REF!</v>
      </c>
      <c r="TBQ631" s="161" t="e">
        <f t="shared" si="1031"/>
        <v>#REF!</v>
      </c>
      <c r="TBR631" s="161" t="e">
        <f t="shared" si="1031"/>
        <v>#REF!</v>
      </c>
      <c r="TBS631" s="161" t="e">
        <f t="shared" si="1031"/>
        <v>#REF!</v>
      </c>
      <c r="TBT631" s="161" t="e">
        <f t="shared" si="1031"/>
        <v>#REF!</v>
      </c>
      <c r="TBU631" s="161" t="e">
        <f t="shared" si="1031"/>
        <v>#REF!</v>
      </c>
      <c r="TBV631" s="161" t="e">
        <f t="shared" si="1031"/>
        <v>#REF!</v>
      </c>
      <c r="TBW631" s="161" t="e">
        <f t="shared" si="1031"/>
        <v>#REF!</v>
      </c>
      <c r="TBX631" s="161" t="e">
        <f t="shared" si="1031"/>
        <v>#REF!</v>
      </c>
      <c r="TBY631" s="161" t="e">
        <f t="shared" si="1031"/>
        <v>#REF!</v>
      </c>
      <c r="TBZ631" s="161" t="e">
        <f t="shared" si="1031"/>
        <v>#REF!</v>
      </c>
      <c r="TCA631" s="161" t="e">
        <f t="shared" si="1031"/>
        <v>#REF!</v>
      </c>
      <c r="TCB631" s="161" t="e">
        <f t="shared" si="1031"/>
        <v>#REF!</v>
      </c>
      <c r="TCC631" s="161" t="e">
        <f t="shared" si="1031"/>
        <v>#REF!</v>
      </c>
      <c r="TCD631" s="161" t="e">
        <f t="shared" si="1031"/>
        <v>#REF!</v>
      </c>
      <c r="TCE631" s="161" t="e">
        <f t="shared" si="1031"/>
        <v>#REF!</v>
      </c>
      <c r="TCF631" s="161" t="e">
        <f t="shared" si="1031"/>
        <v>#REF!</v>
      </c>
      <c r="TCG631" s="161" t="e">
        <f t="shared" ref="TCG631:TER631" si="1032">IF(OR(TBT631="YES",TBV631="YES"),"YES","NO")</f>
        <v>#REF!</v>
      </c>
      <c r="TCH631" s="161" t="e">
        <f t="shared" si="1032"/>
        <v>#REF!</v>
      </c>
      <c r="TCI631" s="161" t="e">
        <f t="shared" si="1032"/>
        <v>#REF!</v>
      </c>
      <c r="TCJ631" s="161" t="e">
        <f t="shared" si="1032"/>
        <v>#REF!</v>
      </c>
      <c r="TCK631" s="161" t="e">
        <f t="shared" si="1032"/>
        <v>#REF!</v>
      </c>
      <c r="TCL631" s="161" t="e">
        <f t="shared" si="1032"/>
        <v>#REF!</v>
      </c>
      <c r="TCM631" s="161" t="e">
        <f t="shared" si="1032"/>
        <v>#REF!</v>
      </c>
      <c r="TCN631" s="161" t="e">
        <f t="shared" si="1032"/>
        <v>#REF!</v>
      </c>
      <c r="TCO631" s="161" t="e">
        <f t="shared" si="1032"/>
        <v>#REF!</v>
      </c>
      <c r="TCP631" s="161" t="e">
        <f t="shared" si="1032"/>
        <v>#REF!</v>
      </c>
      <c r="TCQ631" s="161" t="e">
        <f t="shared" si="1032"/>
        <v>#REF!</v>
      </c>
      <c r="TCR631" s="161" t="e">
        <f t="shared" si="1032"/>
        <v>#REF!</v>
      </c>
      <c r="TCS631" s="161" t="e">
        <f t="shared" si="1032"/>
        <v>#REF!</v>
      </c>
      <c r="TCT631" s="161" t="e">
        <f t="shared" si="1032"/>
        <v>#REF!</v>
      </c>
      <c r="TCU631" s="161" t="e">
        <f t="shared" si="1032"/>
        <v>#REF!</v>
      </c>
      <c r="TCV631" s="161" t="e">
        <f t="shared" si="1032"/>
        <v>#REF!</v>
      </c>
      <c r="TCW631" s="161" t="e">
        <f t="shared" si="1032"/>
        <v>#REF!</v>
      </c>
      <c r="TCX631" s="161" t="e">
        <f t="shared" si="1032"/>
        <v>#REF!</v>
      </c>
      <c r="TCY631" s="161" t="e">
        <f t="shared" si="1032"/>
        <v>#REF!</v>
      </c>
      <c r="TCZ631" s="161" t="e">
        <f t="shared" si="1032"/>
        <v>#REF!</v>
      </c>
      <c r="TDA631" s="161" t="e">
        <f t="shared" si="1032"/>
        <v>#REF!</v>
      </c>
      <c r="TDB631" s="161" t="e">
        <f t="shared" si="1032"/>
        <v>#REF!</v>
      </c>
      <c r="TDC631" s="161" t="e">
        <f t="shared" si="1032"/>
        <v>#REF!</v>
      </c>
      <c r="TDD631" s="161" t="e">
        <f t="shared" si="1032"/>
        <v>#REF!</v>
      </c>
      <c r="TDE631" s="161" t="e">
        <f t="shared" si="1032"/>
        <v>#REF!</v>
      </c>
      <c r="TDF631" s="161" t="e">
        <f t="shared" si="1032"/>
        <v>#REF!</v>
      </c>
      <c r="TDG631" s="161" t="e">
        <f t="shared" si="1032"/>
        <v>#REF!</v>
      </c>
      <c r="TDH631" s="161" t="e">
        <f t="shared" si="1032"/>
        <v>#REF!</v>
      </c>
      <c r="TDI631" s="161" t="e">
        <f t="shared" si="1032"/>
        <v>#REF!</v>
      </c>
      <c r="TDJ631" s="161" t="e">
        <f t="shared" si="1032"/>
        <v>#REF!</v>
      </c>
      <c r="TDK631" s="161" t="e">
        <f t="shared" si="1032"/>
        <v>#REF!</v>
      </c>
      <c r="TDL631" s="161" t="e">
        <f t="shared" si="1032"/>
        <v>#REF!</v>
      </c>
      <c r="TDM631" s="161" t="e">
        <f t="shared" si="1032"/>
        <v>#REF!</v>
      </c>
      <c r="TDN631" s="161" t="e">
        <f t="shared" si="1032"/>
        <v>#REF!</v>
      </c>
      <c r="TDO631" s="161" t="e">
        <f t="shared" si="1032"/>
        <v>#REF!</v>
      </c>
      <c r="TDP631" s="161" t="e">
        <f t="shared" si="1032"/>
        <v>#REF!</v>
      </c>
      <c r="TDQ631" s="161" t="e">
        <f t="shared" si="1032"/>
        <v>#REF!</v>
      </c>
      <c r="TDR631" s="161" t="e">
        <f t="shared" si="1032"/>
        <v>#REF!</v>
      </c>
      <c r="TDS631" s="161" t="e">
        <f t="shared" si="1032"/>
        <v>#REF!</v>
      </c>
      <c r="TDT631" s="161" t="e">
        <f t="shared" si="1032"/>
        <v>#REF!</v>
      </c>
      <c r="TDU631" s="161" t="e">
        <f t="shared" si="1032"/>
        <v>#REF!</v>
      </c>
      <c r="TDV631" s="161" t="e">
        <f t="shared" si="1032"/>
        <v>#REF!</v>
      </c>
      <c r="TDW631" s="161" t="e">
        <f t="shared" si="1032"/>
        <v>#REF!</v>
      </c>
      <c r="TDX631" s="161" t="e">
        <f t="shared" si="1032"/>
        <v>#REF!</v>
      </c>
      <c r="TDY631" s="161" t="e">
        <f t="shared" si="1032"/>
        <v>#REF!</v>
      </c>
      <c r="TDZ631" s="161" t="e">
        <f t="shared" si="1032"/>
        <v>#REF!</v>
      </c>
      <c r="TEA631" s="161" t="e">
        <f t="shared" si="1032"/>
        <v>#REF!</v>
      </c>
      <c r="TEB631" s="161" t="e">
        <f t="shared" si="1032"/>
        <v>#REF!</v>
      </c>
      <c r="TEC631" s="161" t="e">
        <f t="shared" si="1032"/>
        <v>#REF!</v>
      </c>
      <c r="TED631" s="161" t="e">
        <f t="shared" si="1032"/>
        <v>#REF!</v>
      </c>
      <c r="TEE631" s="161" t="e">
        <f t="shared" si="1032"/>
        <v>#REF!</v>
      </c>
      <c r="TEF631" s="161" t="e">
        <f t="shared" si="1032"/>
        <v>#REF!</v>
      </c>
      <c r="TEG631" s="161" t="e">
        <f t="shared" si="1032"/>
        <v>#REF!</v>
      </c>
      <c r="TEH631" s="161" t="e">
        <f t="shared" si="1032"/>
        <v>#REF!</v>
      </c>
      <c r="TEI631" s="161" t="e">
        <f t="shared" si="1032"/>
        <v>#REF!</v>
      </c>
      <c r="TEJ631" s="161" t="e">
        <f t="shared" si="1032"/>
        <v>#REF!</v>
      </c>
      <c r="TEK631" s="161" t="e">
        <f t="shared" si="1032"/>
        <v>#REF!</v>
      </c>
      <c r="TEL631" s="161" t="e">
        <f t="shared" si="1032"/>
        <v>#REF!</v>
      </c>
      <c r="TEM631" s="161" t="e">
        <f t="shared" si="1032"/>
        <v>#REF!</v>
      </c>
      <c r="TEN631" s="161" t="e">
        <f t="shared" si="1032"/>
        <v>#REF!</v>
      </c>
      <c r="TEO631" s="161" t="e">
        <f t="shared" si="1032"/>
        <v>#REF!</v>
      </c>
      <c r="TEP631" s="161" t="e">
        <f t="shared" si="1032"/>
        <v>#REF!</v>
      </c>
      <c r="TEQ631" s="161" t="e">
        <f t="shared" si="1032"/>
        <v>#REF!</v>
      </c>
      <c r="TER631" s="161" t="e">
        <f t="shared" si="1032"/>
        <v>#REF!</v>
      </c>
      <c r="TES631" s="161" t="e">
        <f t="shared" ref="TES631:THD631" si="1033">IF(OR(TEF631="YES",TEH631="YES"),"YES","NO")</f>
        <v>#REF!</v>
      </c>
      <c r="TET631" s="161" t="e">
        <f t="shared" si="1033"/>
        <v>#REF!</v>
      </c>
      <c r="TEU631" s="161" t="e">
        <f t="shared" si="1033"/>
        <v>#REF!</v>
      </c>
      <c r="TEV631" s="161" t="e">
        <f t="shared" si="1033"/>
        <v>#REF!</v>
      </c>
      <c r="TEW631" s="161" t="e">
        <f t="shared" si="1033"/>
        <v>#REF!</v>
      </c>
      <c r="TEX631" s="161" t="e">
        <f t="shared" si="1033"/>
        <v>#REF!</v>
      </c>
      <c r="TEY631" s="161" t="e">
        <f t="shared" si="1033"/>
        <v>#REF!</v>
      </c>
      <c r="TEZ631" s="161" t="e">
        <f t="shared" si="1033"/>
        <v>#REF!</v>
      </c>
      <c r="TFA631" s="161" t="e">
        <f t="shared" si="1033"/>
        <v>#REF!</v>
      </c>
      <c r="TFB631" s="161" t="e">
        <f t="shared" si="1033"/>
        <v>#REF!</v>
      </c>
      <c r="TFC631" s="161" t="e">
        <f t="shared" si="1033"/>
        <v>#REF!</v>
      </c>
      <c r="TFD631" s="161" t="e">
        <f t="shared" si="1033"/>
        <v>#REF!</v>
      </c>
      <c r="TFE631" s="161" t="e">
        <f t="shared" si="1033"/>
        <v>#REF!</v>
      </c>
      <c r="TFF631" s="161" t="e">
        <f t="shared" si="1033"/>
        <v>#REF!</v>
      </c>
      <c r="TFG631" s="161" t="e">
        <f t="shared" si="1033"/>
        <v>#REF!</v>
      </c>
      <c r="TFH631" s="161" t="e">
        <f t="shared" si="1033"/>
        <v>#REF!</v>
      </c>
      <c r="TFI631" s="161" t="e">
        <f t="shared" si="1033"/>
        <v>#REF!</v>
      </c>
      <c r="TFJ631" s="161" t="e">
        <f t="shared" si="1033"/>
        <v>#REF!</v>
      </c>
      <c r="TFK631" s="161" t="e">
        <f t="shared" si="1033"/>
        <v>#REF!</v>
      </c>
      <c r="TFL631" s="161" t="e">
        <f t="shared" si="1033"/>
        <v>#REF!</v>
      </c>
      <c r="TFM631" s="161" t="e">
        <f t="shared" si="1033"/>
        <v>#REF!</v>
      </c>
      <c r="TFN631" s="161" t="e">
        <f t="shared" si="1033"/>
        <v>#REF!</v>
      </c>
      <c r="TFO631" s="161" t="e">
        <f t="shared" si="1033"/>
        <v>#REF!</v>
      </c>
      <c r="TFP631" s="161" t="e">
        <f t="shared" si="1033"/>
        <v>#REF!</v>
      </c>
      <c r="TFQ631" s="161" t="e">
        <f t="shared" si="1033"/>
        <v>#REF!</v>
      </c>
      <c r="TFR631" s="161" t="e">
        <f t="shared" si="1033"/>
        <v>#REF!</v>
      </c>
      <c r="TFS631" s="161" t="e">
        <f t="shared" si="1033"/>
        <v>#REF!</v>
      </c>
      <c r="TFT631" s="161" t="e">
        <f t="shared" si="1033"/>
        <v>#REF!</v>
      </c>
      <c r="TFU631" s="161" t="e">
        <f t="shared" si="1033"/>
        <v>#REF!</v>
      </c>
      <c r="TFV631" s="161" t="e">
        <f t="shared" si="1033"/>
        <v>#REF!</v>
      </c>
      <c r="TFW631" s="161" t="e">
        <f t="shared" si="1033"/>
        <v>#REF!</v>
      </c>
      <c r="TFX631" s="161" t="e">
        <f t="shared" si="1033"/>
        <v>#REF!</v>
      </c>
      <c r="TFY631" s="161" t="e">
        <f t="shared" si="1033"/>
        <v>#REF!</v>
      </c>
      <c r="TFZ631" s="161" t="e">
        <f t="shared" si="1033"/>
        <v>#REF!</v>
      </c>
      <c r="TGA631" s="161" t="e">
        <f t="shared" si="1033"/>
        <v>#REF!</v>
      </c>
      <c r="TGB631" s="161" t="e">
        <f t="shared" si="1033"/>
        <v>#REF!</v>
      </c>
      <c r="TGC631" s="161" t="e">
        <f t="shared" si="1033"/>
        <v>#REF!</v>
      </c>
      <c r="TGD631" s="161" t="e">
        <f t="shared" si="1033"/>
        <v>#REF!</v>
      </c>
      <c r="TGE631" s="161" t="e">
        <f t="shared" si="1033"/>
        <v>#REF!</v>
      </c>
      <c r="TGF631" s="161" t="e">
        <f t="shared" si="1033"/>
        <v>#REF!</v>
      </c>
      <c r="TGG631" s="161" t="e">
        <f t="shared" si="1033"/>
        <v>#REF!</v>
      </c>
      <c r="TGH631" s="161" t="e">
        <f t="shared" si="1033"/>
        <v>#REF!</v>
      </c>
      <c r="TGI631" s="161" t="e">
        <f t="shared" si="1033"/>
        <v>#REF!</v>
      </c>
      <c r="TGJ631" s="161" t="e">
        <f t="shared" si="1033"/>
        <v>#REF!</v>
      </c>
      <c r="TGK631" s="161" t="e">
        <f t="shared" si="1033"/>
        <v>#REF!</v>
      </c>
      <c r="TGL631" s="161" t="e">
        <f t="shared" si="1033"/>
        <v>#REF!</v>
      </c>
      <c r="TGM631" s="161" t="e">
        <f t="shared" si="1033"/>
        <v>#REF!</v>
      </c>
      <c r="TGN631" s="161" t="e">
        <f t="shared" si="1033"/>
        <v>#REF!</v>
      </c>
      <c r="TGO631" s="161" t="e">
        <f t="shared" si="1033"/>
        <v>#REF!</v>
      </c>
      <c r="TGP631" s="161" t="e">
        <f t="shared" si="1033"/>
        <v>#REF!</v>
      </c>
      <c r="TGQ631" s="161" t="e">
        <f t="shared" si="1033"/>
        <v>#REF!</v>
      </c>
      <c r="TGR631" s="161" t="e">
        <f t="shared" si="1033"/>
        <v>#REF!</v>
      </c>
      <c r="TGS631" s="161" t="e">
        <f t="shared" si="1033"/>
        <v>#REF!</v>
      </c>
      <c r="TGT631" s="161" t="e">
        <f t="shared" si="1033"/>
        <v>#REF!</v>
      </c>
      <c r="TGU631" s="161" t="e">
        <f t="shared" si="1033"/>
        <v>#REF!</v>
      </c>
      <c r="TGV631" s="161" t="e">
        <f t="shared" si="1033"/>
        <v>#REF!</v>
      </c>
      <c r="TGW631" s="161" t="e">
        <f t="shared" si="1033"/>
        <v>#REF!</v>
      </c>
      <c r="TGX631" s="161" t="e">
        <f t="shared" si="1033"/>
        <v>#REF!</v>
      </c>
      <c r="TGY631" s="161" t="e">
        <f t="shared" si="1033"/>
        <v>#REF!</v>
      </c>
      <c r="TGZ631" s="161" t="e">
        <f t="shared" si="1033"/>
        <v>#REF!</v>
      </c>
      <c r="THA631" s="161" t="e">
        <f t="shared" si="1033"/>
        <v>#REF!</v>
      </c>
      <c r="THB631" s="161" t="e">
        <f t="shared" si="1033"/>
        <v>#REF!</v>
      </c>
      <c r="THC631" s="161" t="e">
        <f t="shared" si="1033"/>
        <v>#REF!</v>
      </c>
      <c r="THD631" s="161" t="e">
        <f t="shared" si="1033"/>
        <v>#REF!</v>
      </c>
      <c r="THE631" s="161" t="e">
        <f t="shared" ref="THE631:TJP631" si="1034">IF(OR(TGR631="YES",TGT631="YES"),"YES","NO")</f>
        <v>#REF!</v>
      </c>
      <c r="THF631" s="161" t="e">
        <f t="shared" si="1034"/>
        <v>#REF!</v>
      </c>
      <c r="THG631" s="161" t="e">
        <f t="shared" si="1034"/>
        <v>#REF!</v>
      </c>
      <c r="THH631" s="161" t="e">
        <f t="shared" si="1034"/>
        <v>#REF!</v>
      </c>
      <c r="THI631" s="161" t="e">
        <f t="shared" si="1034"/>
        <v>#REF!</v>
      </c>
      <c r="THJ631" s="161" t="e">
        <f t="shared" si="1034"/>
        <v>#REF!</v>
      </c>
      <c r="THK631" s="161" t="e">
        <f t="shared" si="1034"/>
        <v>#REF!</v>
      </c>
      <c r="THL631" s="161" t="e">
        <f t="shared" si="1034"/>
        <v>#REF!</v>
      </c>
      <c r="THM631" s="161" t="e">
        <f t="shared" si="1034"/>
        <v>#REF!</v>
      </c>
      <c r="THN631" s="161" t="e">
        <f t="shared" si="1034"/>
        <v>#REF!</v>
      </c>
      <c r="THO631" s="161" t="e">
        <f t="shared" si="1034"/>
        <v>#REF!</v>
      </c>
      <c r="THP631" s="161" t="e">
        <f t="shared" si="1034"/>
        <v>#REF!</v>
      </c>
      <c r="THQ631" s="161" t="e">
        <f t="shared" si="1034"/>
        <v>#REF!</v>
      </c>
      <c r="THR631" s="161" t="e">
        <f t="shared" si="1034"/>
        <v>#REF!</v>
      </c>
      <c r="THS631" s="161" t="e">
        <f t="shared" si="1034"/>
        <v>#REF!</v>
      </c>
      <c r="THT631" s="161" t="e">
        <f t="shared" si="1034"/>
        <v>#REF!</v>
      </c>
      <c r="THU631" s="161" t="e">
        <f t="shared" si="1034"/>
        <v>#REF!</v>
      </c>
      <c r="THV631" s="161" t="e">
        <f t="shared" si="1034"/>
        <v>#REF!</v>
      </c>
      <c r="THW631" s="161" t="e">
        <f t="shared" si="1034"/>
        <v>#REF!</v>
      </c>
      <c r="THX631" s="161" t="e">
        <f t="shared" si="1034"/>
        <v>#REF!</v>
      </c>
      <c r="THY631" s="161" t="e">
        <f t="shared" si="1034"/>
        <v>#REF!</v>
      </c>
      <c r="THZ631" s="161" t="e">
        <f t="shared" si="1034"/>
        <v>#REF!</v>
      </c>
      <c r="TIA631" s="161" t="e">
        <f t="shared" si="1034"/>
        <v>#REF!</v>
      </c>
      <c r="TIB631" s="161" t="e">
        <f t="shared" si="1034"/>
        <v>#REF!</v>
      </c>
      <c r="TIC631" s="161" t="e">
        <f t="shared" si="1034"/>
        <v>#REF!</v>
      </c>
      <c r="TID631" s="161" t="e">
        <f t="shared" si="1034"/>
        <v>#REF!</v>
      </c>
      <c r="TIE631" s="161" t="e">
        <f t="shared" si="1034"/>
        <v>#REF!</v>
      </c>
      <c r="TIF631" s="161" t="e">
        <f t="shared" si="1034"/>
        <v>#REF!</v>
      </c>
      <c r="TIG631" s="161" t="e">
        <f t="shared" si="1034"/>
        <v>#REF!</v>
      </c>
      <c r="TIH631" s="161" t="e">
        <f t="shared" si="1034"/>
        <v>#REF!</v>
      </c>
      <c r="TII631" s="161" t="e">
        <f t="shared" si="1034"/>
        <v>#REF!</v>
      </c>
      <c r="TIJ631" s="161" t="e">
        <f t="shared" si="1034"/>
        <v>#REF!</v>
      </c>
      <c r="TIK631" s="161" t="e">
        <f t="shared" si="1034"/>
        <v>#REF!</v>
      </c>
      <c r="TIL631" s="161" t="e">
        <f t="shared" si="1034"/>
        <v>#REF!</v>
      </c>
      <c r="TIM631" s="161" t="e">
        <f t="shared" si="1034"/>
        <v>#REF!</v>
      </c>
      <c r="TIN631" s="161" t="e">
        <f t="shared" si="1034"/>
        <v>#REF!</v>
      </c>
      <c r="TIO631" s="161" t="e">
        <f t="shared" si="1034"/>
        <v>#REF!</v>
      </c>
      <c r="TIP631" s="161" t="e">
        <f t="shared" si="1034"/>
        <v>#REF!</v>
      </c>
      <c r="TIQ631" s="161" t="e">
        <f t="shared" si="1034"/>
        <v>#REF!</v>
      </c>
      <c r="TIR631" s="161" t="e">
        <f t="shared" si="1034"/>
        <v>#REF!</v>
      </c>
      <c r="TIS631" s="161" t="e">
        <f t="shared" si="1034"/>
        <v>#REF!</v>
      </c>
      <c r="TIT631" s="161" t="e">
        <f t="shared" si="1034"/>
        <v>#REF!</v>
      </c>
      <c r="TIU631" s="161" t="e">
        <f t="shared" si="1034"/>
        <v>#REF!</v>
      </c>
      <c r="TIV631" s="161" t="e">
        <f t="shared" si="1034"/>
        <v>#REF!</v>
      </c>
      <c r="TIW631" s="161" t="e">
        <f t="shared" si="1034"/>
        <v>#REF!</v>
      </c>
      <c r="TIX631" s="161" t="e">
        <f t="shared" si="1034"/>
        <v>#REF!</v>
      </c>
      <c r="TIY631" s="161" t="e">
        <f t="shared" si="1034"/>
        <v>#REF!</v>
      </c>
      <c r="TIZ631" s="161" t="e">
        <f t="shared" si="1034"/>
        <v>#REF!</v>
      </c>
      <c r="TJA631" s="161" t="e">
        <f t="shared" si="1034"/>
        <v>#REF!</v>
      </c>
      <c r="TJB631" s="161" t="e">
        <f t="shared" si="1034"/>
        <v>#REF!</v>
      </c>
      <c r="TJC631" s="161" t="e">
        <f t="shared" si="1034"/>
        <v>#REF!</v>
      </c>
      <c r="TJD631" s="161" t="e">
        <f t="shared" si="1034"/>
        <v>#REF!</v>
      </c>
      <c r="TJE631" s="161" t="e">
        <f t="shared" si="1034"/>
        <v>#REF!</v>
      </c>
      <c r="TJF631" s="161" t="e">
        <f t="shared" si="1034"/>
        <v>#REF!</v>
      </c>
      <c r="TJG631" s="161" t="e">
        <f t="shared" si="1034"/>
        <v>#REF!</v>
      </c>
      <c r="TJH631" s="161" t="e">
        <f t="shared" si="1034"/>
        <v>#REF!</v>
      </c>
      <c r="TJI631" s="161" t="e">
        <f t="shared" si="1034"/>
        <v>#REF!</v>
      </c>
      <c r="TJJ631" s="161" t="e">
        <f t="shared" si="1034"/>
        <v>#REF!</v>
      </c>
      <c r="TJK631" s="161" t="e">
        <f t="shared" si="1034"/>
        <v>#REF!</v>
      </c>
      <c r="TJL631" s="161" t="e">
        <f t="shared" si="1034"/>
        <v>#REF!</v>
      </c>
      <c r="TJM631" s="161" t="e">
        <f t="shared" si="1034"/>
        <v>#REF!</v>
      </c>
      <c r="TJN631" s="161" t="e">
        <f t="shared" si="1034"/>
        <v>#REF!</v>
      </c>
      <c r="TJO631" s="161" t="e">
        <f t="shared" si="1034"/>
        <v>#REF!</v>
      </c>
      <c r="TJP631" s="161" t="e">
        <f t="shared" si="1034"/>
        <v>#REF!</v>
      </c>
      <c r="TJQ631" s="161" t="e">
        <f t="shared" ref="TJQ631:TMB631" si="1035">IF(OR(TJD631="YES",TJF631="YES"),"YES","NO")</f>
        <v>#REF!</v>
      </c>
      <c r="TJR631" s="161" t="e">
        <f t="shared" si="1035"/>
        <v>#REF!</v>
      </c>
      <c r="TJS631" s="161" t="e">
        <f t="shared" si="1035"/>
        <v>#REF!</v>
      </c>
      <c r="TJT631" s="161" t="e">
        <f t="shared" si="1035"/>
        <v>#REF!</v>
      </c>
      <c r="TJU631" s="161" t="e">
        <f t="shared" si="1035"/>
        <v>#REF!</v>
      </c>
      <c r="TJV631" s="161" t="e">
        <f t="shared" si="1035"/>
        <v>#REF!</v>
      </c>
      <c r="TJW631" s="161" t="e">
        <f t="shared" si="1035"/>
        <v>#REF!</v>
      </c>
      <c r="TJX631" s="161" t="e">
        <f t="shared" si="1035"/>
        <v>#REF!</v>
      </c>
      <c r="TJY631" s="161" t="e">
        <f t="shared" si="1035"/>
        <v>#REF!</v>
      </c>
      <c r="TJZ631" s="161" t="e">
        <f t="shared" si="1035"/>
        <v>#REF!</v>
      </c>
      <c r="TKA631" s="161" t="e">
        <f t="shared" si="1035"/>
        <v>#REF!</v>
      </c>
      <c r="TKB631" s="161" t="e">
        <f t="shared" si="1035"/>
        <v>#REF!</v>
      </c>
      <c r="TKC631" s="161" t="e">
        <f t="shared" si="1035"/>
        <v>#REF!</v>
      </c>
      <c r="TKD631" s="161" t="e">
        <f t="shared" si="1035"/>
        <v>#REF!</v>
      </c>
      <c r="TKE631" s="161" t="e">
        <f t="shared" si="1035"/>
        <v>#REF!</v>
      </c>
      <c r="TKF631" s="161" t="e">
        <f t="shared" si="1035"/>
        <v>#REF!</v>
      </c>
      <c r="TKG631" s="161" t="e">
        <f t="shared" si="1035"/>
        <v>#REF!</v>
      </c>
      <c r="TKH631" s="161" t="e">
        <f t="shared" si="1035"/>
        <v>#REF!</v>
      </c>
      <c r="TKI631" s="161" t="e">
        <f t="shared" si="1035"/>
        <v>#REF!</v>
      </c>
      <c r="TKJ631" s="161" t="e">
        <f t="shared" si="1035"/>
        <v>#REF!</v>
      </c>
      <c r="TKK631" s="161" t="e">
        <f t="shared" si="1035"/>
        <v>#REF!</v>
      </c>
      <c r="TKL631" s="161" t="e">
        <f t="shared" si="1035"/>
        <v>#REF!</v>
      </c>
      <c r="TKM631" s="161" t="e">
        <f t="shared" si="1035"/>
        <v>#REF!</v>
      </c>
      <c r="TKN631" s="161" t="e">
        <f t="shared" si="1035"/>
        <v>#REF!</v>
      </c>
      <c r="TKO631" s="161" t="e">
        <f t="shared" si="1035"/>
        <v>#REF!</v>
      </c>
      <c r="TKP631" s="161" t="e">
        <f t="shared" si="1035"/>
        <v>#REF!</v>
      </c>
      <c r="TKQ631" s="161" t="e">
        <f t="shared" si="1035"/>
        <v>#REF!</v>
      </c>
      <c r="TKR631" s="161" t="e">
        <f t="shared" si="1035"/>
        <v>#REF!</v>
      </c>
      <c r="TKS631" s="161" t="e">
        <f t="shared" si="1035"/>
        <v>#REF!</v>
      </c>
      <c r="TKT631" s="161" t="e">
        <f t="shared" si="1035"/>
        <v>#REF!</v>
      </c>
      <c r="TKU631" s="161" t="e">
        <f t="shared" si="1035"/>
        <v>#REF!</v>
      </c>
      <c r="TKV631" s="161" t="e">
        <f t="shared" si="1035"/>
        <v>#REF!</v>
      </c>
      <c r="TKW631" s="161" t="e">
        <f t="shared" si="1035"/>
        <v>#REF!</v>
      </c>
      <c r="TKX631" s="161" t="e">
        <f t="shared" si="1035"/>
        <v>#REF!</v>
      </c>
      <c r="TKY631" s="161" t="e">
        <f t="shared" si="1035"/>
        <v>#REF!</v>
      </c>
      <c r="TKZ631" s="161" t="e">
        <f t="shared" si="1035"/>
        <v>#REF!</v>
      </c>
      <c r="TLA631" s="161" t="e">
        <f t="shared" si="1035"/>
        <v>#REF!</v>
      </c>
      <c r="TLB631" s="161" t="e">
        <f t="shared" si="1035"/>
        <v>#REF!</v>
      </c>
      <c r="TLC631" s="161" t="e">
        <f t="shared" si="1035"/>
        <v>#REF!</v>
      </c>
      <c r="TLD631" s="161" t="e">
        <f t="shared" si="1035"/>
        <v>#REF!</v>
      </c>
      <c r="TLE631" s="161" t="e">
        <f t="shared" si="1035"/>
        <v>#REF!</v>
      </c>
      <c r="TLF631" s="161" t="e">
        <f t="shared" si="1035"/>
        <v>#REF!</v>
      </c>
      <c r="TLG631" s="161" t="e">
        <f t="shared" si="1035"/>
        <v>#REF!</v>
      </c>
      <c r="TLH631" s="161" t="e">
        <f t="shared" si="1035"/>
        <v>#REF!</v>
      </c>
      <c r="TLI631" s="161" t="e">
        <f t="shared" si="1035"/>
        <v>#REF!</v>
      </c>
      <c r="TLJ631" s="161" t="e">
        <f t="shared" si="1035"/>
        <v>#REF!</v>
      </c>
      <c r="TLK631" s="161" t="e">
        <f t="shared" si="1035"/>
        <v>#REF!</v>
      </c>
      <c r="TLL631" s="161" t="e">
        <f t="shared" si="1035"/>
        <v>#REF!</v>
      </c>
      <c r="TLM631" s="161" t="e">
        <f t="shared" si="1035"/>
        <v>#REF!</v>
      </c>
      <c r="TLN631" s="161" t="e">
        <f t="shared" si="1035"/>
        <v>#REF!</v>
      </c>
      <c r="TLO631" s="161" t="e">
        <f t="shared" si="1035"/>
        <v>#REF!</v>
      </c>
      <c r="TLP631" s="161" t="e">
        <f t="shared" si="1035"/>
        <v>#REF!</v>
      </c>
      <c r="TLQ631" s="161" t="e">
        <f t="shared" si="1035"/>
        <v>#REF!</v>
      </c>
      <c r="TLR631" s="161" t="e">
        <f t="shared" si="1035"/>
        <v>#REF!</v>
      </c>
      <c r="TLS631" s="161" t="e">
        <f t="shared" si="1035"/>
        <v>#REF!</v>
      </c>
      <c r="TLT631" s="161" t="e">
        <f t="shared" si="1035"/>
        <v>#REF!</v>
      </c>
      <c r="TLU631" s="161" t="e">
        <f t="shared" si="1035"/>
        <v>#REF!</v>
      </c>
      <c r="TLV631" s="161" t="e">
        <f t="shared" si="1035"/>
        <v>#REF!</v>
      </c>
      <c r="TLW631" s="161" t="e">
        <f t="shared" si="1035"/>
        <v>#REF!</v>
      </c>
      <c r="TLX631" s="161" t="e">
        <f t="shared" si="1035"/>
        <v>#REF!</v>
      </c>
      <c r="TLY631" s="161" t="e">
        <f t="shared" si="1035"/>
        <v>#REF!</v>
      </c>
      <c r="TLZ631" s="161" t="e">
        <f t="shared" si="1035"/>
        <v>#REF!</v>
      </c>
      <c r="TMA631" s="161" t="e">
        <f t="shared" si="1035"/>
        <v>#REF!</v>
      </c>
      <c r="TMB631" s="161" t="e">
        <f t="shared" si="1035"/>
        <v>#REF!</v>
      </c>
      <c r="TMC631" s="161" t="e">
        <f t="shared" ref="TMC631:TON631" si="1036">IF(OR(TLP631="YES",TLR631="YES"),"YES","NO")</f>
        <v>#REF!</v>
      </c>
      <c r="TMD631" s="161" t="e">
        <f t="shared" si="1036"/>
        <v>#REF!</v>
      </c>
      <c r="TME631" s="161" t="e">
        <f t="shared" si="1036"/>
        <v>#REF!</v>
      </c>
      <c r="TMF631" s="161" t="e">
        <f t="shared" si="1036"/>
        <v>#REF!</v>
      </c>
      <c r="TMG631" s="161" t="e">
        <f t="shared" si="1036"/>
        <v>#REF!</v>
      </c>
      <c r="TMH631" s="161" t="e">
        <f t="shared" si="1036"/>
        <v>#REF!</v>
      </c>
      <c r="TMI631" s="161" t="e">
        <f t="shared" si="1036"/>
        <v>#REF!</v>
      </c>
      <c r="TMJ631" s="161" t="e">
        <f t="shared" si="1036"/>
        <v>#REF!</v>
      </c>
      <c r="TMK631" s="161" t="e">
        <f t="shared" si="1036"/>
        <v>#REF!</v>
      </c>
      <c r="TML631" s="161" t="e">
        <f t="shared" si="1036"/>
        <v>#REF!</v>
      </c>
      <c r="TMM631" s="161" t="e">
        <f t="shared" si="1036"/>
        <v>#REF!</v>
      </c>
      <c r="TMN631" s="161" t="e">
        <f t="shared" si="1036"/>
        <v>#REF!</v>
      </c>
      <c r="TMO631" s="161" t="e">
        <f t="shared" si="1036"/>
        <v>#REF!</v>
      </c>
      <c r="TMP631" s="161" t="e">
        <f t="shared" si="1036"/>
        <v>#REF!</v>
      </c>
      <c r="TMQ631" s="161" t="e">
        <f t="shared" si="1036"/>
        <v>#REF!</v>
      </c>
      <c r="TMR631" s="161" t="e">
        <f t="shared" si="1036"/>
        <v>#REF!</v>
      </c>
      <c r="TMS631" s="161" t="e">
        <f t="shared" si="1036"/>
        <v>#REF!</v>
      </c>
      <c r="TMT631" s="161" t="e">
        <f t="shared" si="1036"/>
        <v>#REF!</v>
      </c>
      <c r="TMU631" s="161" t="e">
        <f t="shared" si="1036"/>
        <v>#REF!</v>
      </c>
      <c r="TMV631" s="161" t="e">
        <f t="shared" si="1036"/>
        <v>#REF!</v>
      </c>
      <c r="TMW631" s="161" t="e">
        <f t="shared" si="1036"/>
        <v>#REF!</v>
      </c>
      <c r="TMX631" s="161" t="e">
        <f t="shared" si="1036"/>
        <v>#REF!</v>
      </c>
      <c r="TMY631" s="161" t="e">
        <f t="shared" si="1036"/>
        <v>#REF!</v>
      </c>
      <c r="TMZ631" s="161" t="e">
        <f t="shared" si="1036"/>
        <v>#REF!</v>
      </c>
      <c r="TNA631" s="161" t="e">
        <f t="shared" si="1036"/>
        <v>#REF!</v>
      </c>
      <c r="TNB631" s="161" t="e">
        <f t="shared" si="1036"/>
        <v>#REF!</v>
      </c>
      <c r="TNC631" s="161" t="e">
        <f t="shared" si="1036"/>
        <v>#REF!</v>
      </c>
      <c r="TND631" s="161" t="e">
        <f t="shared" si="1036"/>
        <v>#REF!</v>
      </c>
      <c r="TNE631" s="161" t="e">
        <f t="shared" si="1036"/>
        <v>#REF!</v>
      </c>
      <c r="TNF631" s="161" t="e">
        <f t="shared" si="1036"/>
        <v>#REF!</v>
      </c>
      <c r="TNG631" s="161" t="e">
        <f t="shared" si="1036"/>
        <v>#REF!</v>
      </c>
      <c r="TNH631" s="161" t="e">
        <f t="shared" si="1036"/>
        <v>#REF!</v>
      </c>
      <c r="TNI631" s="161" t="e">
        <f t="shared" si="1036"/>
        <v>#REF!</v>
      </c>
      <c r="TNJ631" s="161" t="e">
        <f t="shared" si="1036"/>
        <v>#REF!</v>
      </c>
      <c r="TNK631" s="161" t="e">
        <f t="shared" si="1036"/>
        <v>#REF!</v>
      </c>
      <c r="TNL631" s="161" t="e">
        <f t="shared" si="1036"/>
        <v>#REF!</v>
      </c>
      <c r="TNM631" s="161" t="e">
        <f t="shared" si="1036"/>
        <v>#REF!</v>
      </c>
      <c r="TNN631" s="161" t="e">
        <f t="shared" si="1036"/>
        <v>#REF!</v>
      </c>
      <c r="TNO631" s="161" t="e">
        <f t="shared" si="1036"/>
        <v>#REF!</v>
      </c>
      <c r="TNP631" s="161" t="e">
        <f t="shared" si="1036"/>
        <v>#REF!</v>
      </c>
      <c r="TNQ631" s="161" t="e">
        <f t="shared" si="1036"/>
        <v>#REF!</v>
      </c>
      <c r="TNR631" s="161" t="e">
        <f t="shared" si="1036"/>
        <v>#REF!</v>
      </c>
      <c r="TNS631" s="161" t="e">
        <f t="shared" si="1036"/>
        <v>#REF!</v>
      </c>
      <c r="TNT631" s="161" t="e">
        <f t="shared" si="1036"/>
        <v>#REF!</v>
      </c>
      <c r="TNU631" s="161" t="e">
        <f t="shared" si="1036"/>
        <v>#REF!</v>
      </c>
      <c r="TNV631" s="161" t="e">
        <f t="shared" si="1036"/>
        <v>#REF!</v>
      </c>
      <c r="TNW631" s="161" t="e">
        <f t="shared" si="1036"/>
        <v>#REF!</v>
      </c>
      <c r="TNX631" s="161" t="e">
        <f t="shared" si="1036"/>
        <v>#REF!</v>
      </c>
      <c r="TNY631" s="161" t="e">
        <f t="shared" si="1036"/>
        <v>#REF!</v>
      </c>
      <c r="TNZ631" s="161" t="e">
        <f t="shared" si="1036"/>
        <v>#REF!</v>
      </c>
      <c r="TOA631" s="161" t="e">
        <f t="shared" si="1036"/>
        <v>#REF!</v>
      </c>
      <c r="TOB631" s="161" t="e">
        <f t="shared" si="1036"/>
        <v>#REF!</v>
      </c>
      <c r="TOC631" s="161" t="e">
        <f t="shared" si="1036"/>
        <v>#REF!</v>
      </c>
      <c r="TOD631" s="161" t="e">
        <f t="shared" si="1036"/>
        <v>#REF!</v>
      </c>
      <c r="TOE631" s="161" t="e">
        <f t="shared" si="1036"/>
        <v>#REF!</v>
      </c>
      <c r="TOF631" s="161" t="e">
        <f t="shared" si="1036"/>
        <v>#REF!</v>
      </c>
      <c r="TOG631" s="161" t="e">
        <f t="shared" si="1036"/>
        <v>#REF!</v>
      </c>
      <c r="TOH631" s="161" t="e">
        <f t="shared" si="1036"/>
        <v>#REF!</v>
      </c>
      <c r="TOI631" s="161" t="e">
        <f t="shared" si="1036"/>
        <v>#REF!</v>
      </c>
      <c r="TOJ631" s="161" t="e">
        <f t="shared" si="1036"/>
        <v>#REF!</v>
      </c>
      <c r="TOK631" s="161" t="e">
        <f t="shared" si="1036"/>
        <v>#REF!</v>
      </c>
      <c r="TOL631" s="161" t="e">
        <f t="shared" si="1036"/>
        <v>#REF!</v>
      </c>
      <c r="TOM631" s="161" t="e">
        <f t="shared" si="1036"/>
        <v>#REF!</v>
      </c>
      <c r="TON631" s="161" t="e">
        <f t="shared" si="1036"/>
        <v>#REF!</v>
      </c>
      <c r="TOO631" s="161" t="e">
        <f t="shared" ref="TOO631:TQZ631" si="1037">IF(OR(TOB631="YES",TOD631="YES"),"YES","NO")</f>
        <v>#REF!</v>
      </c>
      <c r="TOP631" s="161" t="e">
        <f t="shared" si="1037"/>
        <v>#REF!</v>
      </c>
      <c r="TOQ631" s="161" t="e">
        <f t="shared" si="1037"/>
        <v>#REF!</v>
      </c>
      <c r="TOR631" s="161" t="e">
        <f t="shared" si="1037"/>
        <v>#REF!</v>
      </c>
      <c r="TOS631" s="161" t="e">
        <f t="shared" si="1037"/>
        <v>#REF!</v>
      </c>
      <c r="TOT631" s="161" t="e">
        <f t="shared" si="1037"/>
        <v>#REF!</v>
      </c>
      <c r="TOU631" s="161" t="e">
        <f t="shared" si="1037"/>
        <v>#REF!</v>
      </c>
      <c r="TOV631" s="161" t="e">
        <f t="shared" si="1037"/>
        <v>#REF!</v>
      </c>
      <c r="TOW631" s="161" t="e">
        <f t="shared" si="1037"/>
        <v>#REF!</v>
      </c>
      <c r="TOX631" s="161" t="e">
        <f t="shared" si="1037"/>
        <v>#REF!</v>
      </c>
      <c r="TOY631" s="161" t="e">
        <f t="shared" si="1037"/>
        <v>#REF!</v>
      </c>
      <c r="TOZ631" s="161" t="e">
        <f t="shared" si="1037"/>
        <v>#REF!</v>
      </c>
      <c r="TPA631" s="161" t="e">
        <f t="shared" si="1037"/>
        <v>#REF!</v>
      </c>
      <c r="TPB631" s="161" t="e">
        <f t="shared" si="1037"/>
        <v>#REF!</v>
      </c>
      <c r="TPC631" s="161" t="e">
        <f t="shared" si="1037"/>
        <v>#REF!</v>
      </c>
      <c r="TPD631" s="161" t="e">
        <f t="shared" si="1037"/>
        <v>#REF!</v>
      </c>
      <c r="TPE631" s="161" t="e">
        <f t="shared" si="1037"/>
        <v>#REF!</v>
      </c>
      <c r="TPF631" s="161" t="e">
        <f t="shared" si="1037"/>
        <v>#REF!</v>
      </c>
      <c r="TPG631" s="161" t="e">
        <f t="shared" si="1037"/>
        <v>#REF!</v>
      </c>
      <c r="TPH631" s="161" t="e">
        <f t="shared" si="1037"/>
        <v>#REF!</v>
      </c>
      <c r="TPI631" s="161" t="e">
        <f t="shared" si="1037"/>
        <v>#REF!</v>
      </c>
      <c r="TPJ631" s="161" t="e">
        <f t="shared" si="1037"/>
        <v>#REF!</v>
      </c>
      <c r="TPK631" s="161" t="e">
        <f t="shared" si="1037"/>
        <v>#REF!</v>
      </c>
      <c r="TPL631" s="161" t="e">
        <f t="shared" si="1037"/>
        <v>#REF!</v>
      </c>
      <c r="TPM631" s="161" t="e">
        <f t="shared" si="1037"/>
        <v>#REF!</v>
      </c>
      <c r="TPN631" s="161" t="e">
        <f t="shared" si="1037"/>
        <v>#REF!</v>
      </c>
      <c r="TPO631" s="161" t="e">
        <f t="shared" si="1037"/>
        <v>#REF!</v>
      </c>
      <c r="TPP631" s="161" t="e">
        <f t="shared" si="1037"/>
        <v>#REF!</v>
      </c>
      <c r="TPQ631" s="161" t="e">
        <f t="shared" si="1037"/>
        <v>#REF!</v>
      </c>
      <c r="TPR631" s="161" t="e">
        <f t="shared" si="1037"/>
        <v>#REF!</v>
      </c>
      <c r="TPS631" s="161" t="e">
        <f t="shared" si="1037"/>
        <v>#REF!</v>
      </c>
      <c r="TPT631" s="161" t="e">
        <f t="shared" si="1037"/>
        <v>#REF!</v>
      </c>
      <c r="TPU631" s="161" t="e">
        <f t="shared" si="1037"/>
        <v>#REF!</v>
      </c>
      <c r="TPV631" s="161" t="e">
        <f t="shared" si="1037"/>
        <v>#REF!</v>
      </c>
      <c r="TPW631" s="161" t="e">
        <f t="shared" si="1037"/>
        <v>#REF!</v>
      </c>
      <c r="TPX631" s="161" t="e">
        <f t="shared" si="1037"/>
        <v>#REF!</v>
      </c>
      <c r="TPY631" s="161" t="e">
        <f t="shared" si="1037"/>
        <v>#REF!</v>
      </c>
      <c r="TPZ631" s="161" t="e">
        <f t="shared" si="1037"/>
        <v>#REF!</v>
      </c>
      <c r="TQA631" s="161" t="e">
        <f t="shared" si="1037"/>
        <v>#REF!</v>
      </c>
      <c r="TQB631" s="161" t="e">
        <f t="shared" si="1037"/>
        <v>#REF!</v>
      </c>
      <c r="TQC631" s="161" t="e">
        <f t="shared" si="1037"/>
        <v>#REF!</v>
      </c>
      <c r="TQD631" s="161" t="e">
        <f t="shared" si="1037"/>
        <v>#REF!</v>
      </c>
      <c r="TQE631" s="161" t="e">
        <f t="shared" si="1037"/>
        <v>#REF!</v>
      </c>
      <c r="TQF631" s="161" t="e">
        <f t="shared" si="1037"/>
        <v>#REF!</v>
      </c>
      <c r="TQG631" s="161" t="e">
        <f t="shared" si="1037"/>
        <v>#REF!</v>
      </c>
      <c r="TQH631" s="161" t="e">
        <f t="shared" si="1037"/>
        <v>#REF!</v>
      </c>
      <c r="TQI631" s="161" t="e">
        <f t="shared" si="1037"/>
        <v>#REF!</v>
      </c>
      <c r="TQJ631" s="161" t="e">
        <f t="shared" si="1037"/>
        <v>#REF!</v>
      </c>
      <c r="TQK631" s="161" t="e">
        <f t="shared" si="1037"/>
        <v>#REF!</v>
      </c>
      <c r="TQL631" s="161" t="e">
        <f t="shared" si="1037"/>
        <v>#REF!</v>
      </c>
      <c r="TQM631" s="161" t="e">
        <f t="shared" si="1037"/>
        <v>#REF!</v>
      </c>
      <c r="TQN631" s="161" t="e">
        <f t="shared" si="1037"/>
        <v>#REF!</v>
      </c>
      <c r="TQO631" s="161" t="e">
        <f t="shared" si="1037"/>
        <v>#REF!</v>
      </c>
      <c r="TQP631" s="161" t="e">
        <f t="shared" si="1037"/>
        <v>#REF!</v>
      </c>
      <c r="TQQ631" s="161" t="e">
        <f t="shared" si="1037"/>
        <v>#REF!</v>
      </c>
      <c r="TQR631" s="161" t="e">
        <f t="shared" si="1037"/>
        <v>#REF!</v>
      </c>
      <c r="TQS631" s="161" t="e">
        <f t="shared" si="1037"/>
        <v>#REF!</v>
      </c>
      <c r="TQT631" s="161" t="e">
        <f t="shared" si="1037"/>
        <v>#REF!</v>
      </c>
      <c r="TQU631" s="161" t="e">
        <f t="shared" si="1037"/>
        <v>#REF!</v>
      </c>
      <c r="TQV631" s="161" t="e">
        <f t="shared" si="1037"/>
        <v>#REF!</v>
      </c>
      <c r="TQW631" s="161" t="e">
        <f t="shared" si="1037"/>
        <v>#REF!</v>
      </c>
      <c r="TQX631" s="161" t="e">
        <f t="shared" si="1037"/>
        <v>#REF!</v>
      </c>
      <c r="TQY631" s="161" t="e">
        <f t="shared" si="1037"/>
        <v>#REF!</v>
      </c>
      <c r="TQZ631" s="161" t="e">
        <f t="shared" si="1037"/>
        <v>#REF!</v>
      </c>
      <c r="TRA631" s="161" t="e">
        <f t="shared" ref="TRA631:TTL631" si="1038">IF(OR(TQN631="YES",TQP631="YES"),"YES","NO")</f>
        <v>#REF!</v>
      </c>
      <c r="TRB631" s="161" t="e">
        <f t="shared" si="1038"/>
        <v>#REF!</v>
      </c>
      <c r="TRC631" s="161" t="e">
        <f t="shared" si="1038"/>
        <v>#REF!</v>
      </c>
      <c r="TRD631" s="161" t="e">
        <f t="shared" si="1038"/>
        <v>#REF!</v>
      </c>
      <c r="TRE631" s="161" t="e">
        <f t="shared" si="1038"/>
        <v>#REF!</v>
      </c>
      <c r="TRF631" s="161" t="e">
        <f t="shared" si="1038"/>
        <v>#REF!</v>
      </c>
      <c r="TRG631" s="161" t="e">
        <f t="shared" si="1038"/>
        <v>#REF!</v>
      </c>
      <c r="TRH631" s="161" t="e">
        <f t="shared" si="1038"/>
        <v>#REF!</v>
      </c>
      <c r="TRI631" s="161" t="e">
        <f t="shared" si="1038"/>
        <v>#REF!</v>
      </c>
      <c r="TRJ631" s="161" t="e">
        <f t="shared" si="1038"/>
        <v>#REF!</v>
      </c>
      <c r="TRK631" s="161" t="e">
        <f t="shared" si="1038"/>
        <v>#REF!</v>
      </c>
      <c r="TRL631" s="161" t="e">
        <f t="shared" si="1038"/>
        <v>#REF!</v>
      </c>
      <c r="TRM631" s="161" t="e">
        <f t="shared" si="1038"/>
        <v>#REF!</v>
      </c>
      <c r="TRN631" s="161" t="e">
        <f t="shared" si="1038"/>
        <v>#REF!</v>
      </c>
      <c r="TRO631" s="161" t="e">
        <f t="shared" si="1038"/>
        <v>#REF!</v>
      </c>
      <c r="TRP631" s="161" t="e">
        <f t="shared" si="1038"/>
        <v>#REF!</v>
      </c>
      <c r="TRQ631" s="161" t="e">
        <f t="shared" si="1038"/>
        <v>#REF!</v>
      </c>
      <c r="TRR631" s="161" t="e">
        <f t="shared" si="1038"/>
        <v>#REF!</v>
      </c>
      <c r="TRS631" s="161" t="e">
        <f t="shared" si="1038"/>
        <v>#REF!</v>
      </c>
      <c r="TRT631" s="161" t="e">
        <f t="shared" si="1038"/>
        <v>#REF!</v>
      </c>
      <c r="TRU631" s="161" t="e">
        <f t="shared" si="1038"/>
        <v>#REF!</v>
      </c>
      <c r="TRV631" s="161" t="e">
        <f t="shared" si="1038"/>
        <v>#REF!</v>
      </c>
      <c r="TRW631" s="161" t="e">
        <f t="shared" si="1038"/>
        <v>#REF!</v>
      </c>
      <c r="TRX631" s="161" t="e">
        <f t="shared" si="1038"/>
        <v>#REF!</v>
      </c>
      <c r="TRY631" s="161" t="e">
        <f t="shared" si="1038"/>
        <v>#REF!</v>
      </c>
      <c r="TRZ631" s="161" t="e">
        <f t="shared" si="1038"/>
        <v>#REF!</v>
      </c>
      <c r="TSA631" s="161" t="e">
        <f t="shared" si="1038"/>
        <v>#REF!</v>
      </c>
      <c r="TSB631" s="161" t="e">
        <f t="shared" si="1038"/>
        <v>#REF!</v>
      </c>
      <c r="TSC631" s="161" t="e">
        <f t="shared" si="1038"/>
        <v>#REF!</v>
      </c>
      <c r="TSD631" s="161" t="e">
        <f t="shared" si="1038"/>
        <v>#REF!</v>
      </c>
      <c r="TSE631" s="161" t="e">
        <f t="shared" si="1038"/>
        <v>#REF!</v>
      </c>
      <c r="TSF631" s="161" t="e">
        <f t="shared" si="1038"/>
        <v>#REF!</v>
      </c>
      <c r="TSG631" s="161" t="e">
        <f t="shared" si="1038"/>
        <v>#REF!</v>
      </c>
      <c r="TSH631" s="161" t="e">
        <f t="shared" si="1038"/>
        <v>#REF!</v>
      </c>
      <c r="TSI631" s="161" t="e">
        <f t="shared" si="1038"/>
        <v>#REF!</v>
      </c>
      <c r="TSJ631" s="161" t="e">
        <f t="shared" si="1038"/>
        <v>#REF!</v>
      </c>
      <c r="TSK631" s="161" t="e">
        <f t="shared" si="1038"/>
        <v>#REF!</v>
      </c>
      <c r="TSL631" s="161" t="e">
        <f t="shared" si="1038"/>
        <v>#REF!</v>
      </c>
      <c r="TSM631" s="161" t="e">
        <f t="shared" si="1038"/>
        <v>#REF!</v>
      </c>
      <c r="TSN631" s="161" t="e">
        <f t="shared" si="1038"/>
        <v>#REF!</v>
      </c>
      <c r="TSO631" s="161" t="e">
        <f t="shared" si="1038"/>
        <v>#REF!</v>
      </c>
      <c r="TSP631" s="161" t="e">
        <f t="shared" si="1038"/>
        <v>#REF!</v>
      </c>
      <c r="TSQ631" s="161" t="e">
        <f t="shared" si="1038"/>
        <v>#REF!</v>
      </c>
      <c r="TSR631" s="161" t="e">
        <f t="shared" si="1038"/>
        <v>#REF!</v>
      </c>
      <c r="TSS631" s="161" t="e">
        <f t="shared" si="1038"/>
        <v>#REF!</v>
      </c>
      <c r="TST631" s="161" t="e">
        <f t="shared" si="1038"/>
        <v>#REF!</v>
      </c>
      <c r="TSU631" s="161" t="e">
        <f t="shared" si="1038"/>
        <v>#REF!</v>
      </c>
      <c r="TSV631" s="161" t="e">
        <f t="shared" si="1038"/>
        <v>#REF!</v>
      </c>
      <c r="TSW631" s="161" t="e">
        <f t="shared" si="1038"/>
        <v>#REF!</v>
      </c>
      <c r="TSX631" s="161" t="e">
        <f t="shared" si="1038"/>
        <v>#REF!</v>
      </c>
      <c r="TSY631" s="161" t="e">
        <f t="shared" si="1038"/>
        <v>#REF!</v>
      </c>
      <c r="TSZ631" s="161" t="e">
        <f t="shared" si="1038"/>
        <v>#REF!</v>
      </c>
      <c r="TTA631" s="161" t="e">
        <f t="shared" si="1038"/>
        <v>#REF!</v>
      </c>
      <c r="TTB631" s="161" t="e">
        <f t="shared" si="1038"/>
        <v>#REF!</v>
      </c>
      <c r="TTC631" s="161" t="e">
        <f t="shared" si="1038"/>
        <v>#REF!</v>
      </c>
      <c r="TTD631" s="161" t="e">
        <f t="shared" si="1038"/>
        <v>#REF!</v>
      </c>
      <c r="TTE631" s="161" t="e">
        <f t="shared" si="1038"/>
        <v>#REF!</v>
      </c>
      <c r="TTF631" s="161" t="e">
        <f t="shared" si="1038"/>
        <v>#REF!</v>
      </c>
      <c r="TTG631" s="161" t="e">
        <f t="shared" si="1038"/>
        <v>#REF!</v>
      </c>
      <c r="TTH631" s="161" t="e">
        <f t="shared" si="1038"/>
        <v>#REF!</v>
      </c>
      <c r="TTI631" s="161" t="e">
        <f t="shared" si="1038"/>
        <v>#REF!</v>
      </c>
      <c r="TTJ631" s="161" t="e">
        <f t="shared" si="1038"/>
        <v>#REF!</v>
      </c>
      <c r="TTK631" s="161" t="e">
        <f t="shared" si="1038"/>
        <v>#REF!</v>
      </c>
      <c r="TTL631" s="161" t="e">
        <f t="shared" si="1038"/>
        <v>#REF!</v>
      </c>
      <c r="TTM631" s="161" t="e">
        <f t="shared" ref="TTM631:TVX631" si="1039">IF(OR(TSZ631="YES",TTB631="YES"),"YES","NO")</f>
        <v>#REF!</v>
      </c>
      <c r="TTN631" s="161" t="e">
        <f t="shared" si="1039"/>
        <v>#REF!</v>
      </c>
      <c r="TTO631" s="161" t="e">
        <f t="shared" si="1039"/>
        <v>#REF!</v>
      </c>
      <c r="TTP631" s="161" t="e">
        <f t="shared" si="1039"/>
        <v>#REF!</v>
      </c>
      <c r="TTQ631" s="161" t="e">
        <f t="shared" si="1039"/>
        <v>#REF!</v>
      </c>
      <c r="TTR631" s="161" t="e">
        <f t="shared" si="1039"/>
        <v>#REF!</v>
      </c>
      <c r="TTS631" s="161" t="e">
        <f t="shared" si="1039"/>
        <v>#REF!</v>
      </c>
      <c r="TTT631" s="161" t="e">
        <f t="shared" si="1039"/>
        <v>#REF!</v>
      </c>
      <c r="TTU631" s="161" t="e">
        <f t="shared" si="1039"/>
        <v>#REF!</v>
      </c>
      <c r="TTV631" s="161" t="e">
        <f t="shared" si="1039"/>
        <v>#REF!</v>
      </c>
      <c r="TTW631" s="161" t="e">
        <f t="shared" si="1039"/>
        <v>#REF!</v>
      </c>
      <c r="TTX631" s="161" t="e">
        <f t="shared" si="1039"/>
        <v>#REF!</v>
      </c>
      <c r="TTY631" s="161" t="e">
        <f t="shared" si="1039"/>
        <v>#REF!</v>
      </c>
      <c r="TTZ631" s="161" t="e">
        <f t="shared" si="1039"/>
        <v>#REF!</v>
      </c>
      <c r="TUA631" s="161" t="e">
        <f t="shared" si="1039"/>
        <v>#REF!</v>
      </c>
      <c r="TUB631" s="161" t="e">
        <f t="shared" si="1039"/>
        <v>#REF!</v>
      </c>
      <c r="TUC631" s="161" t="e">
        <f t="shared" si="1039"/>
        <v>#REF!</v>
      </c>
      <c r="TUD631" s="161" t="e">
        <f t="shared" si="1039"/>
        <v>#REF!</v>
      </c>
      <c r="TUE631" s="161" t="e">
        <f t="shared" si="1039"/>
        <v>#REF!</v>
      </c>
      <c r="TUF631" s="161" t="e">
        <f t="shared" si="1039"/>
        <v>#REF!</v>
      </c>
      <c r="TUG631" s="161" t="e">
        <f t="shared" si="1039"/>
        <v>#REF!</v>
      </c>
      <c r="TUH631" s="161" t="e">
        <f t="shared" si="1039"/>
        <v>#REF!</v>
      </c>
      <c r="TUI631" s="161" t="e">
        <f t="shared" si="1039"/>
        <v>#REF!</v>
      </c>
      <c r="TUJ631" s="161" t="e">
        <f t="shared" si="1039"/>
        <v>#REF!</v>
      </c>
      <c r="TUK631" s="161" t="e">
        <f t="shared" si="1039"/>
        <v>#REF!</v>
      </c>
      <c r="TUL631" s="161" t="e">
        <f t="shared" si="1039"/>
        <v>#REF!</v>
      </c>
      <c r="TUM631" s="161" t="e">
        <f t="shared" si="1039"/>
        <v>#REF!</v>
      </c>
      <c r="TUN631" s="161" t="e">
        <f t="shared" si="1039"/>
        <v>#REF!</v>
      </c>
      <c r="TUO631" s="161" t="e">
        <f t="shared" si="1039"/>
        <v>#REF!</v>
      </c>
      <c r="TUP631" s="161" t="e">
        <f t="shared" si="1039"/>
        <v>#REF!</v>
      </c>
      <c r="TUQ631" s="161" t="e">
        <f t="shared" si="1039"/>
        <v>#REF!</v>
      </c>
      <c r="TUR631" s="161" t="e">
        <f t="shared" si="1039"/>
        <v>#REF!</v>
      </c>
      <c r="TUS631" s="161" t="e">
        <f t="shared" si="1039"/>
        <v>#REF!</v>
      </c>
      <c r="TUT631" s="161" t="e">
        <f t="shared" si="1039"/>
        <v>#REF!</v>
      </c>
      <c r="TUU631" s="161" t="e">
        <f t="shared" si="1039"/>
        <v>#REF!</v>
      </c>
      <c r="TUV631" s="161" t="e">
        <f t="shared" si="1039"/>
        <v>#REF!</v>
      </c>
      <c r="TUW631" s="161" t="e">
        <f t="shared" si="1039"/>
        <v>#REF!</v>
      </c>
      <c r="TUX631" s="161" t="e">
        <f t="shared" si="1039"/>
        <v>#REF!</v>
      </c>
      <c r="TUY631" s="161" t="e">
        <f t="shared" si="1039"/>
        <v>#REF!</v>
      </c>
      <c r="TUZ631" s="161" t="e">
        <f t="shared" si="1039"/>
        <v>#REF!</v>
      </c>
      <c r="TVA631" s="161" t="e">
        <f t="shared" si="1039"/>
        <v>#REF!</v>
      </c>
      <c r="TVB631" s="161" t="e">
        <f t="shared" si="1039"/>
        <v>#REF!</v>
      </c>
      <c r="TVC631" s="161" t="e">
        <f t="shared" si="1039"/>
        <v>#REF!</v>
      </c>
      <c r="TVD631" s="161" t="e">
        <f t="shared" si="1039"/>
        <v>#REF!</v>
      </c>
      <c r="TVE631" s="161" t="e">
        <f t="shared" si="1039"/>
        <v>#REF!</v>
      </c>
      <c r="TVF631" s="161" t="e">
        <f t="shared" si="1039"/>
        <v>#REF!</v>
      </c>
      <c r="TVG631" s="161" t="e">
        <f t="shared" si="1039"/>
        <v>#REF!</v>
      </c>
      <c r="TVH631" s="161" t="e">
        <f t="shared" si="1039"/>
        <v>#REF!</v>
      </c>
      <c r="TVI631" s="161" t="e">
        <f t="shared" si="1039"/>
        <v>#REF!</v>
      </c>
      <c r="TVJ631" s="161" t="e">
        <f t="shared" si="1039"/>
        <v>#REF!</v>
      </c>
      <c r="TVK631" s="161" t="e">
        <f t="shared" si="1039"/>
        <v>#REF!</v>
      </c>
      <c r="TVL631" s="161" t="e">
        <f t="shared" si="1039"/>
        <v>#REF!</v>
      </c>
      <c r="TVM631" s="161" t="e">
        <f t="shared" si="1039"/>
        <v>#REF!</v>
      </c>
      <c r="TVN631" s="161" t="e">
        <f t="shared" si="1039"/>
        <v>#REF!</v>
      </c>
      <c r="TVO631" s="161" t="e">
        <f t="shared" si="1039"/>
        <v>#REF!</v>
      </c>
      <c r="TVP631" s="161" t="e">
        <f t="shared" si="1039"/>
        <v>#REF!</v>
      </c>
      <c r="TVQ631" s="161" t="e">
        <f t="shared" si="1039"/>
        <v>#REF!</v>
      </c>
      <c r="TVR631" s="161" t="e">
        <f t="shared" si="1039"/>
        <v>#REF!</v>
      </c>
      <c r="TVS631" s="161" t="e">
        <f t="shared" si="1039"/>
        <v>#REF!</v>
      </c>
      <c r="TVT631" s="161" t="e">
        <f t="shared" si="1039"/>
        <v>#REF!</v>
      </c>
      <c r="TVU631" s="161" t="e">
        <f t="shared" si="1039"/>
        <v>#REF!</v>
      </c>
      <c r="TVV631" s="161" t="e">
        <f t="shared" si="1039"/>
        <v>#REF!</v>
      </c>
      <c r="TVW631" s="161" t="e">
        <f t="shared" si="1039"/>
        <v>#REF!</v>
      </c>
      <c r="TVX631" s="161" t="e">
        <f t="shared" si="1039"/>
        <v>#REF!</v>
      </c>
      <c r="TVY631" s="161" t="e">
        <f t="shared" ref="TVY631:TYJ631" si="1040">IF(OR(TVL631="YES",TVN631="YES"),"YES","NO")</f>
        <v>#REF!</v>
      </c>
      <c r="TVZ631" s="161" t="e">
        <f t="shared" si="1040"/>
        <v>#REF!</v>
      </c>
      <c r="TWA631" s="161" t="e">
        <f t="shared" si="1040"/>
        <v>#REF!</v>
      </c>
      <c r="TWB631" s="161" t="e">
        <f t="shared" si="1040"/>
        <v>#REF!</v>
      </c>
      <c r="TWC631" s="161" t="e">
        <f t="shared" si="1040"/>
        <v>#REF!</v>
      </c>
      <c r="TWD631" s="161" t="e">
        <f t="shared" si="1040"/>
        <v>#REF!</v>
      </c>
      <c r="TWE631" s="161" t="e">
        <f t="shared" si="1040"/>
        <v>#REF!</v>
      </c>
      <c r="TWF631" s="161" t="e">
        <f t="shared" si="1040"/>
        <v>#REF!</v>
      </c>
      <c r="TWG631" s="161" t="e">
        <f t="shared" si="1040"/>
        <v>#REF!</v>
      </c>
      <c r="TWH631" s="161" t="e">
        <f t="shared" si="1040"/>
        <v>#REF!</v>
      </c>
      <c r="TWI631" s="161" t="e">
        <f t="shared" si="1040"/>
        <v>#REF!</v>
      </c>
      <c r="TWJ631" s="161" t="e">
        <f t="shared" si="1040"/>
        <v>#REF!</v>
      </c>
      <c r="TWK631" s="161" t="e">
        <f t="shared" si="1040"/>
        <v>#REF!</v>
      </c>
      <c r="TWL631" s="161" t="e">
        <f t="shared" si="1040"/>
        <v>#REF!</v>
      </c>
      <c r="TWM631" s="161" t="e">
        <f t="shared" si="1040"/>
        <v>#REF!</v>
      </c>
      <c r="TWN631" s="161" t="e">
        <f t="shared" si="1040"/>
        <v>#REF!</v>
      </c>
      <c r="TWO631" s="161" t="e">
        <f t="shared" si="1040"/>
        <v>#REF!</v>
      </c>
      <c r="TWP631" s="161" t="e">
        <f t="shared" si="1040"/>
        <v>#REF!</v>
      </c>
      <c r="TWQ631" s="161" t="e">
        <f t="shared" si="1040"/>
        <v>#REF!</v>
      </c>
      <c r="TWR631" s="161" t="e">
        <f t="shared" si="1040"/>
        <v>#REF!</v>
      </c>
      <c r="TWS631" s="161" t="e">
        <f t="shared" si="1040"/>
        <v>#REF!</v>
      </c>
      <c r="TWT631" s="161" t="e">
        <f t="shared" si="1040"/>
        <v>#REF!</v>
      </c>
      <c r="TWU631" s="161" t="e">
        <f t="shared" si="1040"/>
        <v>#REF!</v>
      </c>
      <c r="TWV631" s="161" t="e">
        <f t="shared" si="1040"/>
        <v>#REF!</v>
      </c>
      <c r="TWW631" s="161" t="e">
        <f t="shared" si="1040"/>
        <v>#REF!</v>
      </c>
      <c r="TWX631" s="161" t="e">
        <f t="shared" si="1040"/>
        <v>#REF!</v>
      </c>
      <c r="TWY631" s="161" t="e">
        <f t="shared" si="1040"/>
        <v>#REF!</v>
      </c>
      <c r="TWZ631" s="161" t="e">
        <f t="shared" si="1040"/>
        <v>#REF!</v>
      </c>
      <c r="TXA631" s="161" t="e">
        <f t="shared" si="1040"/>
        <v>#REF!</v>
      </c>
      <c r="TXB631" s="161" t="e">
        <f t="shared" si="1040"/>
        <v>#REF!</v>
      </c>
      <c r="TXC631" s="161" t="e">
        <f t="shared" si="1040"/>
        <v>#REF!</v>
      </c>
      <c r="TXD631" s="161" t="e">
        <f t="shared" si="1040"/>
        <v>#REF!</v>
      </c>
      <c r="TXE631" s="161" t="e">
        <f t="shared" si="1040"/>
        <v>#REF!</v>
      </c>
      <c r="TXF631" s="161" t="e">
        <f t="shared" si="1040"/>
        <v>#REF!</v>
      </c>
      <c r="TXG631" s="161" t="e">
        <f t="shared" si="1040"/>
        <v>#REF!</v>
      </c>
      <c r="TXH631" s="161" t="e">
        <f t="shared" si="1040"/>
        <v>#REF!</v>
      </c>
      <c r="TXI631" s="161" t="e">
        <f t="shared" si="1040"/>
        <v>#REF!</v>
      </c>
      <c r="TXJ631" s="161" t="e">
        <f t="shared" si="1040"/>
        <v>#REF!</v>
      </c>
      <c r="TXK631" s="161" t="e">
        <f t="shared" si="1040"/>
        <v>#REF!</v>
      </c>
      <c r="TXL631" s="161" t="e">
        <f t="shared" si="1040"/>
        <v>#REF!</v>
      </c>
      <c r="TXM631" s="161" t="e">
        <f t="shared" si="1040"/>
        <v>#REF!</v>
      </c>
      <c r="TXN631" s="161" t="e">
        <f t="shared" si="1040"/>
        <v>#REF!</v>
      </c>
      <c r="TXO631" s="161" t="e">
        <f t="shared" si="1040"/>
        <v>#REF!</v>
      </c>
      <c r="TXP631" s="161" t="e">
        <f t="shared" si="1040"/>
        <v>#REF!</v>
      </c>
      <c r="TXQ631" s="161" t="e">
        <f t="shared" si="1040"/>
        <v>#REF!</v>
      </c>
      <c r="TXR631" s="161" t="e">
        <f t="shared" si="1040"/>
        <v>#REF!</v>
      </c>
      <c r="TXS631" s="161" t="e">
        <f t="shared" si="1040"/>
        <v>#REF!</v>
      </c>
      <c r="TXT631" s="161" t="e">
        <f t="shared" si="1040"/>
        <v>#REF!</v>
      </c>
      <c r="TXU631" s="161" t="e">
        <f t="shared" si="1040"/>
        <v>#REF!</v>
      </c>
      <c r="TXV631" s="161" t="e">
        <f t="shared" si="1040"/>
        <v>#REF!</v>
      </c>
      <c r="TXW631" s="161" t="e">
        <f t="shared" si="1040"/>
        <v>#REF!</v>
      </c>
      <c r="TXX631" s="161" t="e">
        <f t="shared" si="1040"/>
        <v>#REF!</v>
      </c>
      <c r="TXY631" s="161" t="e">
        <f t="shared" si="1040"/>
        <v>#REF!</v>
      </c>
      <c r="TXZ631" s="161" t="e">
        <f t="shared" si="1040"/>
        <v>#REF!</v>
      </c>
      <c r="TYA631" s="161" t="e">
        <f t="shared" si="1040"/>
        <v>#REF!</v>
      </c>
      <c r="TYB631" s="161" t="e">
        <f t="shared" si="1040"/>
        <v>#REF!</v>
      </c>
      <c r="TYC631" s="161" t="e">
        <f t="shared" si="1040"/>
        <v>#REF!</v>
      </c>
      <c r="TYD631" s="161" t="e">
        <f t="shared" si="1040"/>
        <v>#REF!</v>
      </c>
      <c r="TYE631" s="161" t="e">
        <f t="shared" si="1040"/>
        <v>#REF!</v>
      </c>
      <c r="TYF631" s="161" t="e">
        <f t="shared" si="1040"/>
        <v>#REF!</v>
      </c>
      <c r="TYG631" s="161" t="e">
        <f t="shared" si="1040"/>
        <v>#REF!</v>
      </c>
      <c r="TYH631" s="161" t="e">
        <f t="shared" si="1040"/>
        <v>#REF!</v>
      </c>
      <c r="TYI631" s="161" t="e">
        <f t="shared" si="1040"/>
        <v>#REF!</v>
      </c>
      <c r="TYJ631" s="161" t="e">
        <f t="shared" si="1040"/>
        <v>#REF!</v>
      </c>
      <c r="TYK631" s="161" t="e">
        <f t="shared" ref="TYK631:UAV631" si="1041">IF(OR(TXX631="YES",TXZ631="YES"),"YES","NO")</f>
        <v>#REF!</v>
      </c>
      <c r="TYL631" s="161" t="e">
        <f t="shared" si="1041"/>
        <v>#REF!</v>
      </c>
      <c r="TYM631" s="161" t="e">
        <f t="shared" si="1041"/>
        <v>#REF!</v>
      </c>
      <c r="TYN631" s="161" t="e">
        <f t="shared" si="1041"/>
        <v>#REF!</v>
      </c>
      <c r="TYO631" s="161" t="e">
        <f t="shared" si="1041"/>
        <v>#REF!</v>
      </c>
      <c r="TYP631" s="161" t="e">
        <f t="shared" si="1041"/>
        <v>#REF!</v>
      </c>
      <c r="TYQ631" s="161" t="e">
        <f t="shared" si="1041"/>
        <v>#REF!</v>
      </c>
      <c r="TYR631" s="161" t="e">
        <f t="shared" si="1041"/>
        <v>#REF!</v>
      </c>
      <c r="TYS631" s="161" t="e">
        <f t="shared" si="1041"/>
        <v>#REF!</v>
      </c>
      <c r="TYT631" s="161" t="e">
        <f t="shared" si="1041"/>
        <v>#REF!</v>
      </c>
      <c r="TYU631" s="161" t="e">
        <f t="shared" si="1041"/>
        <v>#REF!</v>
      </c>
      <c r="TYV631" s="161" t="e">
        <f t="shared" si="1041"/>
        <v>#REF!</v>
      </c>
      <c r="TYW631" s="161" t="e">
        <f t="shared" si="1041"/>
        <v>#REF!</v>
      </c>
      <c r="TYX631" s="161" t="e">
        <f t="shared" si="1041"/>
        <v>#REF!</v>
      </c>
      <c r="TYY631" s="161" t="e">
        <f t="shared" si="1041"/>
        <v>#REF!</v>
      </c>
      <c r="TYZ631" s="161" t="e">
        <f t="shared" si="1041"/>
        <v>#REF!</v>
      </c>
      <c r="TZA631" s="161" t="e">
        <f t="shared" si="1041"/>
        <v>#REF!</v>
      </c>
      <c r="TZB631" s="161" t="e">
        <f t="shared" si="1041"/>
        <v>#REF!</v>
      </c>
      <c r="TZC631" s="161" t="e">
        <f t="shared" si="1041"/>
        <v>#REF!</v>
      </c>
      <c r="TZD631" s="161" t="e">
        <f t="shared" si="1041"/>
        <v>#REF!</v>
      </c>
      <c r="TZE631" s="161" t="e">
        <f t="shared" si="1041"/>
        <v>#REF!</v>
      </c>
      <c r="TZF631" s="161" t="e">
        <f t="shared" si="1041"/>
        <v>#REF!</v>
      </c>
      <c r="TZG631" s="161" t="e">
        <f t="shared" si="1041"/>
        <v>#REF!</v>
      </c>
      <c r="TZH631" s="161" t="e">
        <f t="shared" si="1041"/>
        <v>#REF!</v>
      </c>
      <c r="TZI631" s="161" t="e">
        <f t="shared" si="1041"/>
        <v>#REF!</v>
      </c>
      <c r="TZJ631" s="161" t="e">
        <f t="shared" si="1041"/>
        <v>#REF!</v>
      </c>
      <c r="TZK631" s="161" t="e">
        <f t="shared" si="1041"/>
        <v>#REF!</v>
      </c>
      <c r="TZL631" s="161" t="e">
        <f t="shared" si="1041"/>
        <v>#REF!</v>
      </c>
      <c r="TZM631" s="161" t="e">
        <f t="shared" si="1041"/>
        <v>#REF!</v>
      </c>
      <c r="TZN631" s="161" t="e">
        <f t="shared" si="1041"/>
        <v>#REF!</v>
      </c>
      <c r="TZO631" s="161" t="e">
        <f t="shared" si="1041"/>
        <v>#REF!</v>
      </c>
      <c r="TZP631" s="161" t="e">
        <f t="shared" si="1041"/>
        <v>#REF!</v>
      </c>
      <c r="TZQ631" s="161" t="e">
        <f t="shared" si="1041"/>
        <v>#REF!</v>
      </c>
      <c r="TZR631" s="161" t="e">
        <f t="shared" si="1041"/>
        <v>#REF!</v>
      </c>
      <c r="TZS631" s="161" t="e">
        <f t="shared" si="1041"/>
        <v>#REF!</v>
      </c>
      <c r="TZT631" s="161" t="e">
        <f t="shared" si="1041"/>
        <v>#REF!</v>
      </c>
      <c r="TZU631" s="161" t="e">
        <f t="shared" si="1041"/>
        <v>#REF!</v>
      </c>
      <c r="TZV631" s="161" t="e">
        <f t="shared" si="1041"/>
        <v>#REF!</v>
      </c>
      <c r="TZW631" s="161" t="e">
        <f t="shared" si="1041"/>
        <v>#REF!</v>
      </c>
      <c r="TZX631" s="161" t="e">
        <f t="shared" si="1041"/>
        <v>#REF!</v>
      </c>
      <c r="TZY631" s="161" t="e">
        <f t="shared" si="1041"/>
        <v>#REF!</v>
      </c>
      <c r="TZZ631" s="161" t="e">
        <f t="shared" si="1041"/>
        <v>#REF!</v>
      </c>
      <c r="UAA631" s="161" t="e">
        <f t="shared" si="1041"/>
        <v>#REF!</v>
      </c>
      <c r="UAB631" s="161" t="e">
        <f t="shared" si="1041"/>
        <v>#REF!</v>
      </c>
      <c r="UAC631" s="161" t="e">
        <f t="shared" si="1041"/>
        <v>#REF!</v>
      </c>
      <c r="UAD631" s="161" t="e">
        <f t="shared" si="1041"/>
        <v>#REF!</v>
      </c>
      <c r="UAE631" s="161" t="e">
        <f t="shared" si="1041"/>
        <v>#REF!</v>
      </c>
      <c r="UAF631" s="161" t="e">
        <f t="shared" si="1041"/>
        <v>#REF!</v>
      </c>
      <c r="UAG631" s="161" t="e">
        <f t="shared" si="1041"/>
        <v>#REF!</v>
      </c>
      <c r="UAH631" s="161" t="e">
        <f t="shared" si="1041"/>
        <v>#REF!</v>
      </c>
      <c r="UAI631" s="161" t="e">
        <f t="shared" si="1041"/>
        <v>#REF!</v>
      </c>
      <c r="UAJ631" s="161" t="e">
        <f t="shared" si="1041"/>
        <v>#REF!</v>
      </c>
      <c r="UAK631" s="161" t="e">
        <f t="shared" si="1041"/>
        <v>#REF!</v>
      </c>
      <c r="UAL631" s="161" t="e">
        <f t="shared" si="1041"/>
        <v>#REF!</v>
      </c>
      <c r="UAM631" s="161" t="e">
        <f t="shared" si="1041"/>
        <v>#REF!</v>
      </c>
      <c r="UAN631" s="161" t="e">
        <f t="shared" si="1041"/>
        <v>#REF!</v>
      </c>
      <c r="UAO631" s="161" t="e">
        <f t="shared" si="1041"/>
        <v>#REF!</v>
      </c>
      <c r="UAP631" s="161" t="e">
        <f t="shared" si="1041"/>
        <v>#REF!</v>
      </c>
      <c r="UAQ631" s="161" t="e">
        <f t="shared" si="1041"/>
        <v>#REF!</v>
      </c>
      <c r="UAR631" s="161" t="e">
        <f t="shared" si="1041"/>
        <v>#REF!</v>
      </c>
      <c r="UAS631" s="161" t="e">
        <f t="shared" si="1041"/>
        <v>#REF!</v>
      </c>
      <c r="UAT631" s="161" t="e">
        <f t="shared" si="1041"/>
        <v>#REF!</v>
      </c>
      <c r="UAU631" s="161" t="e">
        <f t="shared" si="1041"/>
        <v>#REF!</v>
      </c>
      <c r="UAV631" s="161" t="e">
        <f t="shared" si="1041"/>
        <v>#REF!</v>
      </c>
      <c r="UAW631" s="161" t="e">
        <f t="shared" ref="UAW631:UDH631" si="1042">IF(OR(UAJ631="YES",UAL631="YES"),"YES","NO")</f>
        <v>#REF!</v>
      </c>
      <c r="UAX631" s="161" t="e">
        <f t="shared" si="1042"/>
        <v>#REF!</v>
      </c>
      <c r="UAY631" s="161" t="e">
        <f t="shared" si="1042"/>
        <v>#REF!</v>
      </c>
      <c r="UAZ631" s="161" t="e">
        <f t="shared" si="1042"/>
        <v>#REF!</v>
      </c>
      <c r="UBA631" s="161" t="e">
        <f t="shared" si="1042"/>
        <v>#REF!</v>
      </c>
      <c r="UBB631" s="161" t="e">
        <f t="shared" si="1042"/>
        <v>#REF!</v>
      </c>
      <c r="UBC631" s="161" t="e">
        <f t="shared" si="1042"/>
        <v>#REF!</v>
      </c>
      <c r="UBD631" s="161" t="e">
        <f t="shared" si="1042"/>
        <v>#REF!</v>
      </c>
      <c r="UBE631" s="161" t="e">
        <f t="shared" si="1042"/>
        <v>#REF!</v>
      </c>
      <c r="UBF631" s="161" t="e">
        <f t="shared" si="1042"/>
        <v>#REF!</v>
      </c>
      <c r="UBG631" s="161" t="e">
        <f t="shared" si="1042"/>
        <v>#REF!</v>
      </c>
      <c r="UBH631" s="161" t="e">
        <f t="shared" si="1042"/>
        <v>#REF!</v>
      </c>
      <c r="UBI631" s="161" t="e">
        <f t="shared" si="1042"/>
        <v>#REF!</v>
      </c>
      <c r="UBJ631" s="161" t="e">
        <f t="shared" si="1042"/>
        <v>#REF!</v>
      </c>
      <c r="UBK631" s="161" t="e">
        <f t="shared" si="1042"/>
        <v>#REF!</v>
      </c>
      <c r="UBL631" s="161" t="e">
        <f t="shared" si="1042"/>
        <v>#REF!</v>
      </c>
      <c r="UBM631" s="161" t="e">
        <f t="shared" si="1042"/>
        <v>#REF!</v>
      </c>
      <c r="UBN631" s="161" t="e">
        <f t="shared" si="1042"/>
        <v>#REF!</v>
      </c>
      <c r="UBO631" s="161" t="e">
        <f t="shared" si="1042"/>
        <v>#REF!</v>
      </c>
      <c r="UBP631" s="161" t="e">
        <f t="shared" si="1042"/>
        <v>#REF!</v>
      </c>
      <c r="UBQ631" s="161" t="e">
        <f t="shared" si="1042"/>
        <v>#REF!</v>
      </c>
      <c r="UBR631" s="161" t="e">
        <f t="shared" si="1042"/>
        <v>#REF!</v>
      </c>
      <c r="UBS631" s="161" t="e">
        <f t="shared" si="1042"/>
        <v>#REF!</v>
      </c>
      <c r="UBT631" s="161" t="e">
        <f t="shared" si="1042"/>
        <v>#REF!</v>
      </c>
      <c r="UBU631" s="161" t="e">
        <f t="shared" si="1042"/>
        <v>#REF!</v>
      </c>
      <c r="UBV631" s="161" t="e">
        <f t="shared" si="1042"/>
        <v>#REF!</v>
      </c>
      <c r="UBW631" s="161" t="e">
        <f t="shared" si="1042"/>
        <v>#REF!</v>
      </c>
      <c r="UBX631" s="161" t="e">
        <f t="shared" si="1042"/>
        <v>#REF!</v>
      </c>
      <c r="UBY631" s="161" t="e">
        <f t="shared" si="1042"/>
        <v>#REF!</v>
      </c>
      <c r="UBZ631" s="161" t="e">
        <f t="shared" si="1042"/>
        <v>#REF!</v>
      </c>
      <c r="UCA631" s="161" t="e">
        <f t="shared" si="1042"/>
        <v>#REF!</v>
      </c>
      <c r="UCB631" s="161" t="e">
        <f t="shared" si="1042"/>
        <v>#REF!</v>
      </c>
      <c r="UCC631" s="161" t="e">
        <f t="shared" si="1042"/>
        <v>#REF!</v>
      </c>
      <c r="UCD631" s="161" t="e">
        <f t="shared" si="1042"/>
        <v>#REF!</v>
      </c>
      <c r="UCE631" s="161" t="e">
        <f t="shared" si="1042"/>
        <v>#REF!</v>
      </c>
      <c r="UCF631" s="161" t="e">
        <f t="shared" si="1042"/>
        <v>#REF!</v>
      </c>
      <c r="UCG631" s="161" t="e">
        <f t="shared" si="1042"/>
        <v>#REF!</v>
      </c>
      <c r="UCH631" s="161" t="e">
        <f t="shared" si="1042"/>
        <v>#REF!</v>
      </c>
      <c r="UCI631" s="161" t="e">
        <f t="shared" si="1042"/>
        <v>#REF!</v>
      </c>
      <c r="UCJ631" s="161" t="e">
        <f t="shared" si="1042"/>
        <v>#REF!</v>
      </c>
      <c r="UCK631" s="161" t="e">
        <f t="shared" si="1042"/>
        <v>#REF!</v>
      </c>
      <c r="UCL631" s="161" t="e">
        <f t="shared" si="1042"/>
        <v>#REF!</v>
      </c>
      <c r="UCM631" s="161" t="e">
        <f t="shared" si="1042"/>
        <v>#REF!</v>
      </c>
      <c r="UCN631" s="161" t="e">
        <f t="shared" si="1042"/>
        <v>#REF!</v>
      </c>
      <c r="UCO631" s="161" t="e">
        <f t="shared" si="1042"/>
        <v>#REF!</v>
      </c>
      <c r="UCP631" s="161" t="e">
        <f t="shared" si="1042"/>
        <v>#REF!</v>
      </c>
      <c r="UCQ631" s="161" t="e">
        <f t="shared" si="1042"/>
        <v>#REF!</v>
      </c>
      <c r="UCR631" s="161" t="e">
        <f t="shared" si="1042"/>
        <v>#REF!</v>
      </c>
      <c r="UCS631" s="161" t="e">
        <f t="shared" si="1042"/>
        <v>#REF!</v>
      </c>
      <c r="UCT631" s="161" t="e">
        <f t="shared" si="1042"/>
        <v>#REF!</v>
      </c>
      <c r="UCU631" s="161" t="e">
        <f t="shared" si="1042"/>
        <v>#REF!</v>
      </c>
      <c r="UCV631" s="161" t="e">
        <f t="shared" si="1042"/>
        <v>#REF!</v>
      </c>
      <c r="UCW631" s="161" t="e">
        <f t="shared" si="1042"/>
        <v>#REF!</v>
      </c>
      <c r="UCX631" s="161" t="e">
        <f t="shared" si="1042"/>
        <v>#REF!</v>
      </c>
      <c r="UCY631" s="161" t="e">
        <f t="shared" si="1042"/>
        <v>#REF!</v>
      </c>
      <c r="UCZ631" s="161" t="e">
        <f t="shared" si="1042"/>
        <v>#REF!</v>
      </c>
      <c r="UDA631" s="161" t="e">
        <f t="shared" si="1042"/>
        <v>#REF!</v>
      </c>
      <c r="UDB631" s="161" t="e">
        <f t="shared" si="1042"/>
        <v>#REF!</v>
      </c>
      <c r="UDC631" s="161" t="e">
        <f t="shared" si="1042"/>
        <v>#REF!</v>
      </c>
      <c r="UDD631" s="161" t="e">
        <f t="shared" si="1042"/>
        <v>#REF!</v>
      </c>
      <c r="UDE631" s="161" t="e">
        <f t="shared" si="1042"/>
        <v>#REF!</v>
      </c>
      <c r="UDF631" s="161" t="e">
        <f t="shared" si="1042"/>
        <v>#REF!</v>
      </c>
      <c r="UDG631" s="161" t="e">
        <f t="shared" si="1042"/>
        <v>#REF!</v>
      </c>
      <c r="UDH631" s="161" t="e">
        <f t="shared" si="1042"/>
        <v>#REF!</v>
      </c>
      <c r="UDI631" s="161" t="e">
        <f t="shared" ref="UDI631:UFT631" si="1043">IF(OR(UCV631="YES",UCX631="YES"),"YES","NO")</f>
        <v>#REF!</v>
      </c>
      <c r="UDJ631" s="161" t="e">
        <f t="shared" si="1043"/>
        <v>#REF!</v>
      </c>
      <c r="UDK631" s="161" t="e">
        <f t="shared" si="1043"/>
        <v>#REF!</v>
      </c>
      <c r="UDL631" s="161" t="e">
        <f t="shared" si="1043"/>
        <v>#REF!</v>
      </c>
      <c r="UDM631" s="161" t="e">
        <f t="shared" si="1043"/>
        <v>#REF!</v>
      </c>
      <c r="UDN631" s="161" t="e">
        <f t="shared" si="1043"/>
        <v>#REF!</v>
      </c>
      <c r="UDO631" s="161" t="e">
        <f t="shared" si="1043"/>
        <v>#REF!</v>
      </c>
      <c r="UDP631" s="161" t="e">
        <f t="shared" si="1043"/>
        <v>#REF!</v>
      </c>
      <c r="UDQ631" s="161" t="e">
        <f t="shared" si="1043"/>
        <v>#REF!</v>
      </c>
      <c r="UDR631" s="161" t="e">
        <f t="shared" si="1043"/>
        <v>#REF!</v>
      </c>
      <c r="UDS631" s="161" t="e">
        <f t="shared" si="1043"/>
        <v>#REF!</v>
      </c>
      <c r="UDT631" s="161" t="e">
        <f t="shared" si="1043"/>
        <v>#REF!</v>
      </c>
      <c r="UDU631" s="161" t="e">
        <f t="shared" si="1043"/>
        <v>#REF!</v>
      </c>
      <c r="UDV631" s="161" t="e">
        <f t="shared" si="1043"/>
        <v>#REF!</v>
      </c>
      <c r="UDW631" s="161" t="e">
        <f t="shared" si="1043"/>
        <v>#REF!</v>
      </c>
      <c r="UDX631" s="161" t="e">
        <f t="shared" si="1043"/>
        <v>#REF!</v>
      </c>
      <c r="UDY631" s="161" t="e">
        <f t="shared" si="1043"/>
        <v>#REF!</v>
      </c>
      <c r="UDZ631" s="161" t="e">
        <f t="shared" si="1043"/>
        <v>#REF!</v>
      </c>
      <c r="UEA631" s="161" t="e">
        <f t="shared" si="1043"/>
        <v>#REF!</v>
      </c>
      <c r="UEB631" s="161" t="e">
        <f t="shared" si="1043"/>
        <v>#REF!</v>
      </c>
      <c r="UEC631" s="161" t="e">
        <f t="shared" si="1043"/>
        <v>#REF!</v>
      </c>
      <c r="UED631" s="161" t="e">
        <f t="shared" si="1043"/>
        <v>#REF!</v>
      </c>
      <c r="UEE631" s="161" t="e">
        <f t="shared" si="1043"/>
        <v>#REF!</v>
      </c>
      <c r="UEF631" s="161" t="e">
        <f t="shared" si="1043"/>
        <v>#REF!</v>
      </c>
      <c r="UEG631" s="161" t="e">
        <f t="shared" si="1043"/>
        <v>#REF!</v>
      </c>
      <c r="UEH631" s="161" t="e">
        <f t="shared" si="1043"/>
        <v>#REF!</v>
      </c>
      <c r="UEI631" s="161" t="e">
        <f t="shared" si="1043"/>
        <v>#REF!</v>
      </c>
      <c r="UEJ631" s="161" t="e">
        <f t="shared" si="1043"/>
        <v>#REF!</v>
      </c>
      <c r="UEK631" s="161" t="e">
        <f t="shared" si="1043"/>
        <v>#REF!</v>
      </c>
      <c r="UEL631" s="161" t="e">
        <f t="shared" si="1043"/>
        <v>#REF!</v>
      </c>
      <c r="UEM631" s="161" t="e">
        <f t="shared" si="1043"/>
        <v>#REF!</v>
      </c>
      <c r="UEN631" s="161" t="e">
        <f t="shared" si="1043"/>
        <v>#REF!</v>
      </c>
      <c r="UEO631" s="161" t="e">
        <f t="shared" si="1043"/>
        <v>#REF!</v>
      </c>
      <c r="UEP631" s="161" t="e">
        <f t="shared" si="1043"/>
        <v>#REF!</v>
      </c>
      <c r="UEQ631" s="161" t="e">
        <f t="shared" si="1043"/>
        <v>#REF!</v>
      </c>
      <c r="UER631" s="161" t="e">
        <f t="shared" si="1043"/>
        <v>#REF!</v>
      </c>
      <c r="UES631" s="161" t="e">
        <f t="shared" si="1043"/>
        <v>#REF!</v>
      </c>
      <c r="UET631" s="161" t="e">
        <f t="shared" si="1043"/>
        <v>#REF!</v>
      </c>
      <c r="UEU631" s="161" t="e">
        <f t="shared" si="1043"/>
        <v>#REF!</v>
      </c>
      <c r="UEV631" s="161" t="e">
        <f t="shared" si="1043"/>
        <v>#REF!</v>
      </c>
      <c r="UEW631" s="161" t="e">
        <f t="shared" si="1043"/>
        <v>#REF!</v>
      </c>
      <c r="UEX631" s="161" t="e">
        <f t="shared" si="1043"/>
        <v>#REF!</v>
      </c>
      <c r="UEY631" s="161" t="e">
        <f t="shared" si="1043"/>
        <v>#REF!</v>
      </c>
      <c r="UEZ631" s="161" t="e">
        <f t="shared" si="1043"/>
        <v>#REF!</v>
      </c>
      <c r="UFA631" s="161" t="e">
        <f t="shared" si="1043"/>
        <v>#REF!</v>
      </c>
      <c r="UFB631" s="161" t="e">
        <f t="shared" si="1043"/>
        <v>#REF!</v>
      </c>
      <c r="UFC631" s="161" t="e">
        <f t="shared" si="1043"/>
        <v>#REF!</v>
      </c>
      <c r="UFD631" s="161" t="e">
        <f t="shared" si="1043"/>
        <v>#REF!</v>
      </c>
      <c r="UFE631" s="161" t="e">
        <f t="shared" si="1043"/>
        <v>#REF!</v>
      </c>
      <c r="UFF631" s="161" t="e">
        <f t="shared" si="1043"/>
        <v>#REF!</v>
      </c>
      <c r="UFG631" s="161" t="e">
        <f t="shared" si="1043"/>
        <v>#REF!</v>
      </c>
      <c r="UFH631" s="161" t="e">
        <f t="shared" si="1043"/>
        <v>#REF!</v>
      </c>
      <c r="UFI631" s="161" t="e">
        <f t="shared" si="1043"/>
        <v>#REF!</v>
      </c>
      <c r="UFJ631" s="161" t="e">
        <f t="shared" si="1043"/>
        <v>#REF!</v>
      </c>
      <c r="UFK631" s="161" t="e">
        <f t="shared" si="1043"/>
        <v>#REF!</v>
      </c>
      <c r="UFL631" s="161" t="e">
        <f t="shared" si="1043"/>
        <v>#REF!</v>
      </c>
      <c r="UFM631" s="161" t="e">
        <f t="shared" si="1043"/>
        <v>#REF!</v>
      </c>
      <c r="UFN631" s="161" t="e">
        <f t="shared" si="1043"/>
        <v>#REF!</v>
      </c>
      <c r="UFO631" s="161" t="e">
        <f t="shared" si="1043"/>
        <v>#REF!</v>
      </c>
      <c r="UFP631" s="161" t="e">
        <f t="shared" si="1043"/>
        <v>#REF!</v>
      </c>
      <c r="UFQ631" s="161" t="e">
        <f t="shared" si="1043"/>
        <v>#REF!</v>
      </c>
      <c r="UFR631" s="161" t="e">
        <f t="shared" si="1043"/>
        <v>#REF!</v>
      </c>
      <c r="UFS631" s="161" t="e">
        <f t="shared" si="1043"/>
        <v>#REF!</v>
      </c>
      <c r="UFT631" s="161" t="e">
        <f t="shared" si="1043"/>
        <v>#REF!</v>
      </c>
      <c r="UFU631" s="161" t="e">
        <f t="shared" ref="UFU631:UIF631" si="1044">IF(OR(UFH631="YES",UFJ631="YES"),"YES","NO")</f>
        <v>#REF!</v>
      </c>
      <c r="UFV631" s="161" t="e">
        <f t="shared" si="1044"/>
        <v>#REF!</v>
      </c>
      <c r="UFW631" s="161" t="e">
        <f t="shared" si="1044"/>
        <v>#REF!</v>
      </c>
      <c r="UFX631" s="161" t="e">
        <f t="shared" si="1044"/>
        <v>#REF!</v>
      </c>
      <c r="UFY631" s="161" t="e">
        <f t="shared" si="1044"/>
        <v>#REF!</v>
      </c>
      <c r="UFZ631" s="161" t="e">
        <f t="shared" si="1044"/>
        <v>#REF!</v>
      </c>
      <c r="UGA631" s="161" t="e">
        <f t="shared" si="1044"/>
        <v>#REF!</v>
      </c>
      <c r="UGB631" s="161" t="e">
        <f t="shared" si="1044"/>
        <v>#REF!</v>
      </c>
      <c r="UGC631" s="161" t="e">
        <f t="shared" si="1044"/>
        <v>#REF!</v>
      </c>
      <c r="UGD631" s="161" t="e">
        <f t="shared" si="1044"/>
        <v>#REF!</v>
      </c>
      <c r="UGE631" s="161" t="e">
        <f t="shared" si="1044"/>
        <v>#REF!</v>
      </c>
      <c r="UGF631" s="161" t="e">
        <f t="shared" si="1044"/>
        <v>#REF!</v>
      </c>
      <c r="UGG631" s="161" t="e">
        <f t="shared" si="1044"/>
        <v>#REF!</v>
      </c>
      <c r="UGH631" s="161" t="e">
        <f t="shared" si="1044"/>
        <v>#REF!</v>
      </c>
      <c r="UGI631" s="161" t="e">
        <f t="shared" si="1044"/>
        <v>#REF!</v>
      </c>
      <c r="UGJ631" s="161" t="e">
        <f t="shared" si="1044"/>
        <v>#REF!</v>
      </c>
      <c r="UGK631" s="161" t="e">
        <f t="shared" si="1044"/>
        <v>#REF!</v>
      </c>
      <c r="UGL631" s="161" t="e">
        <f t="shared" si="1044"/>
        <v>#REF!</v>
      </c>
      <c r="UGM631" s="161" t="e">
        <f t="shared" si="1044"/>
        <v>#REF!</v>
      </c>
      <c r="UGN631" s="161" t="e">
        <f t="shared" si="1044"/>
        <v>#REF!</v>
      </c>
      <c r="UGO631" s="161" t="e">
        <f t="shared" si="1044"/>
        <v>#REF!</v>
      </c>
      <c r="UGP631" s="161" t="e">
        <f t="shared" si="1044"/>
        <v>#REF!</v>
      </c>
      <c r="UGQ631" s="161" t="e">
        <f t="shared" si="1044"/>
        <v>#REF!</v>
      </c>
      <c r="UGR631" s="161" t="e">
        <f t="shared" si="1044"/>
        <v>#REF!</v>
      </c>
      <c r="UGS631" s="161" t="e">
        <f t="shared" si="1044"/>
        <v>#REF!</v>
      </c>
      <c r="UGT631" s="161" t="e">
        <f t="shared" si="1044"/>
        <v>#REF!</v>
      </c>
      <c r="UGU631" s="161" t="e">
        <f t="shared" si="1044"/>
        <v>#REF!</v>
      </c>
      <c r="UGV631" s="161" t="e">
        <f t="shared" si="1044"/>
        <v>#REF!</v>
      </c>
      <c r="UGW631" s="161" t="e">
        <f t="shared" si="1044"/>
        <v>#REF!</v>
      </c>
      <c r="UGX631" s="161" t="e">
        <f t="shared" si="1044"/>
        <v>#REF!</v>
      </c>
      <c r="UGY631" s="161" t="e">
        <f t="shared" si="1044"/>
        <v>#REF!</v>
      </c>
      <c r="UGZ631" s="161" t="e">
        <f t="shared" si="1044"/>
        <v>#REF!</v>
      </c>
      <c r="UHA631" s="161" t="e">
        <f t="shared" si="1044"/>
        <v>#REF!</v>
      </c>
      <c r="UHB631" s="161" t="e">
        <f t="shared" si="1044"/>
        <v>#REF!</v>
      </c>
      <c r="UHC631" s="161" t="e">
        <f t="shared" si="1044"/>
        <v>#REF!</v>
      </c>
      <c r="UHD631" s="161" t="e">
        <f t="shared" si="1044"/>
        <v>#REF!</v>
      </c>
      <c r="UHE631" s="161" t="e">
        <f t="shared" si="1044"/>
        <v>#REF!</v>
      </c>
      <c r="UHF631" s="161" t="e">
        <f t="shared" si="1044"/>
        <v>#REF!</v>
      </c>
      <c r="UHG631" s="161" t="e">
        <f t="shared" si="1044"/>
        <v>#REF!</v>
      </c>
      <c r="UHH631" s="161" t="e">
        <f t="shared" si="1044"/>
        <v>#REF!</v>
      </c>
      <c r="UHI631" s="161" t="e">
        <f t="shared" si="1044"/>
        <v>#REF!</v>
      </c>
      <c r="UHJ631" s="161" t="e">
        <f t="shared" si="1044"/>
        <v>#REF!</v>
      </c>
      <c r="UHK631" s="161" t="e">
        <f t="shared" si="1044"/>
        <v>#REF!</v>
      </c>
      <c r="UHL631" s="161" t="e">
        <f t="shared" si="1044"/>
        <v>#REF!</v>
      </c>
      <c r="UHM631" s="161" t="e">
        <f t="shared" si="1044"/>
        <v>#REF!</v>
      </c>
      <c r="UHN631" s="161" t="e">
        <f t="shared" si="1044"/>
        <v>#REF!</v>
      </c>
      <c r="UHO631" s="161" t="e">
        <f t="shared" si="1044"/>
        <v>#REF!</v>
      </c>
      <c r="UHP631" s="161" t="e">
        <f t="shared" si="1044"/>
        <v>#REF!</v>
      </c>
      <c r="UHQ631" s="161" t="e">
        <f t="shared" si="1044"/>
        <v>#REF!</v>
      </c>
      <c r="UHR631" s="161" t="e">
        <f t="shared" si="1044"/>
        <v>#REF!</v>
      </c>
      <c r="UHS631" s="161" t="e">
        <f t="shared" si="1044"/>
        <v>#REF!</v>
      </c>
      <c r="UHT631" s="161" t="e">
        <f t="shared" si="1044"/>
        <v>#REF!</v>
      </c>
      <c r="UHU631" s="161" t="e">
        <f t="shared" si="1044"/>
        <v>#REF!</v>
      </c>
      <c r="UHV631" s="161" t="e">
        <f t="shared" si="1044"/>
        <v>#REF!</v>
      </c>
      <c r="UHW631" s="161" t="e">
        <f t="shared" si="1044"/>
        <v>#REF!</v>
      </c>
      <c r="UHX631" s="161" t="e">
        <f t="shared" si="1044"/>
        <v>#REF!</v>
      </c>
      <c r="UHY631" s="161" t="e">
        <f t="shared" si="1044"/>
        <v>#REF!</v>
      </c>
      <c r="UHZ631" s="161" t="e">
        <f t="shared" si="1044"/>
        <v>#REF!</v>
      </c>
      <c r="UIA631" s="161" t="e">
        <f t="shared" si="1044"/>
        <v>#REF!</v>
      </c>
      <c r="UIB631" s="161" t="e">
        <f t="shared" si="1044"/>
        <v>#REF!</v>
      </c>
      <c r="UIC631" s="161" t="e">
        <f t="shared" si="1044"/>
        <v>#REF!</v>
      </c>
      <c r="UID631" s="161" t="e">
        <f t="shared" si="1044"/>
        <v>#REF!</v>
      </c>
      <c r="UIE631" s="161" t="e">
        <f t="shared" si="1044"/>
        <v>#REF!</v>
      </c>
      <c r="UIF631" s="161" t="e">
        <f t="shared" si="1044"/>
        <v>#REF!</v>
      </c>
      <c r="UIG631" s="161" t="e">
        <f t="shared" ref="UIG631:UKR631" si="1045">IF(OR(UHT631="YES",UHV631="YES"),"YES","NO")</f>
        <v>#REF!</v>
      </c>
      <c r="UIH631" s="161" t="e">
        <f t="shared" si="1045"/>
        <v>#REF!</v>
      </c>
      <c r="UII631" s="161" t="e">
        <f t="shared" si="1045"/>
        <v>#REF!</v>
      </c>
      <c r="UIJ631" s="161" t="e">
        <f t="shared" si="1045"/>
        <v>#REF!</v>
      </c>
      <c r="UIK631" s="161" t="e">
        <f t="shared" si="1045"/>
        <v>#REF!</v>
      </c>
      <c r="UIL631" s="161" t="e">
        <f t="shared" si="1045"/>
        <v>#REF!</v>
      </c>
      <c r="UIM631" s="161" t="e">
        <f t="shared" si="1045"/>
        <v>#REF!</v>
      </c>
      <c r="UIN631" s="161" t="e">
        <f t="shared" si="1045"/>
        <v>#REF!</v>
      </c>
      <c r="UIO631" s="161" t="e">
        <f t="shared" si="1045"/>
        <v>#REF!</v>
      </c>
      <c r="UIP631" s="161" t="e">
        <f t="shared" si="1045"/>
        <v>#REF!</v>
      </c>
      <c r="UIQ631" s="161" t="e">
        <f t="shared" si="1045"/>
        <v>#REF!</v>
      </c>
      <c r="UIR631" s="161" t="e">
        <f t="shared" si="1045"/>
        <v>#REF!</v>
      </c>
      <c r="UIS631" s="161" t="e">
        <f t="shared" si="1045"/>
        <v>#REF!</v>
      </c>
      <c r="UIT631" s="161" t="e">
        <f t="shared" si="1045"/>
        <v>#REF!</v>
      </c>
      <c r="UIU631" s="161" t="e">
        <f t="shared" si="1045"/>
        <v>#REF!</v>
      </c>
      <c r="UIV631" s="161" t="e">
        <f t="shared" si="1045"/>
        <v>#REF!</v>
      </c>
      <c r="UIW631" s="161" t="e">
        <f t="shared" si="1045"/>
        <v>#REF!</v>
      </c>
      <c r="UIX631" s="161" t="e">
        <f t="shared" si="1045"/>
        <v>#REF!</v>
      </c>
      <c r="UIY631" s="161" t="e">
        <f t="shared" si="1045"/>
        <v>#REF!</v>
      </c>
      <c r="UIZ631" s="161" t="e">
        <f t="shared" si="1045"/>
        <v>#REF!</v>
      </c>
      <c r="UJA631" s="161" t="e">
        <f t="shared" si="1045"/>
        <v>#REF!</v>
      </c>
      <c r="UJB631" s="161" t="e">
        <f t="shared" si="1045"/>
        <v>#REF!</v>
      </c>
      <c r="UJC631" s="161" t="e">
        <f t="shared" si="1045"/>
        <v>#REF!</v>
      </c>
      <c r="UJD631" s="161" t="e">
        <f t="shared" si="1045"/>
        <v>#REF!</v>
      </c>
      <c r="UJE631" s="161" t="e">
        <f t="shared" si="1045"/>
        <v>#REF!</v>
      </c>
      <c r="UJF631" s="161" t="e">
        <f t="shared" si="1045"/>
        <v>#REF!</v>
      </c>
      <c r="UJG631" s="161" t="e">
        <f t="shared" si="1045"/>
        <v>#REF!</v>
      </c>
      <c r="UJH631" s="161" t="e">
        <f t="shared" si="1045"/>
        <v>#REF!</v>
      </c>
      <c r="UJI631" s="161" t="e">
        <f t="shared" si="1045"/>
        <v>#REF!</v>
      </c>
      <c r="UJJ631" s="161" t="e">
        <f t="shared" si="1045"/>
        <v>#REF!</v>
      </c>
      <c r="UJK631" s="161" t="e">
        <f t="shared" si="1045"/>
        <v>#REF!</v>
      </c>
      <c r="UJL631" s="161" t="e">
        <f t="shared" si="1045"/>
        <v>#REF!</v>
      </c>
      <c r="UJM631" s="161" t="e">
        <f t="shared" si="1045"/>
        <v>#REF!</v>
      </c>
      <c r="UJN631" s="161" t="e">
        <f t="shared" si="1045"/>
        <v>#REF!</v>
      </c>
      <c r="UJO631" s="161" t="e">
        <f t="shared" si="1045"/>
        <v>#REF!</v>
      </c>
      <c r="UJP631" s="161" t="e">
        <f t="shared" si="1045"/>
        <v>#REF!</v>
      </c>
      <c r="UJQ631" s="161" t="e">
        <f t="shared" si="1045"/>
        <v>#REF!</v>
      </c>
      <c r="UJR631" s="161" t="e">
        <f t="shared" si="1045"/>
        <v>#REF!</v>
      </c>
      <c r="UJS631" s="161" t="e">
        <f t="shared" si="1045"/>
        <v>#REF!</v>
      </c>
      <c r="UJT631" s="161" t="e">
        <f t="shared" si="1045"/>
        <v>#REF!</v>
      </c>
      <c r="UJU631" s="161" t="e">
        <f t="shared" si="1045"/>
        <v>#REF!</v>
      </c>
      <c r="UJV631" s="161" t="e">
        <f t="shared" si="1045"/>
        <v>#REF!</v>
      </c>
      <c r="UJW631" s="161" t="e">
        <f t="shared" si="1045"/>
        <v>#REF!</v>
      </c>
      <c r="UJX631" s="161" t="e">
        <f t="shared" si="1045"/>
        <v>#REF!</v>
      </c>
      <c r="UJY631" s="161" t="e">
        <f t="shared" si="1045"/>
        <v>#REF!</v>
      </c>
      <c r="UJZ631" s="161" t="e">
        <f t="shared" si="1045"/>
        <v>#REF!</v>
      </c>
      <c r="UKA631" s="161" t="e">
        <f t="shared" si="1045"/>
        <v>#REF!</v>
      </c>
      <c r="UKB631" s="161" t="e">
        <f t="shared" si="1045"/>
        <v>#REF!</v>
      </c>
      <c r="UKC631" s="161" t="e">
        <f t="shared" si="1045"/>
        <v>#REF!</v>
      </c>
      <c r="UKD631" s="161" t="e">
        <f t="shared" si="1045"/>
        <v>#REF!</v>
      </c>
      <c r="UKE631" s="161" t="e">
        <f t="shared" si="1045"/>
        <v>#REF!</v>
      </c>
      <c r="UKF631" s="161" t="e">
        <f t="shared" si="1045"/>
        <v>#REF!</v>
      </c>
      <c r="UKG631" s="161" t="e">
        <f t="shared" si="1045"/>
        <v>#REF!</v>
      </c>
      <c r="UKH631" s="161" t="e">
        <f t="shared" si="1045"/>
        <v>#REF!</v>
      </c>
      <c r="UKI631" s="161" t="e">
        <f t="shared" si="1045"/>
        <v>#REF!</v>
      </c>
      <c r="UKJ631" s="161" t="e">
        <f t="shared" si="1045"/>
        <v>#REF!</v>
      </c>
      <c r="UKK631" s="161" t="e">
        <f t="shared" si="1045"/>
        <v>#REF!</v>
      </c>
      <c r="UKL631" s="161" t="e">
        <f t="shared" si="1045"/>
        <v>#REF!</v>
      </c>
      <c r="UKM631" s="161" t="e">
        <f t="shared" si="1045"/>
        <v>#REF!</v>
      </c>
      <c r="UKN631" s="161" t="e">
        <f t="shared" si="1045"/>
        <v>#REF!</v>
      </c>
      <c r="UKO631" s="161" t="e">
        <f t="shared" si="1045"/>
        <v>#REF!</v>
      </c>
      <c r="UKP631" s="161" t="e">
        <f t="shared" si="1045"/>
        <v>#REF!</v>
      </c>
      <c r="UKQ631" s="161" t="e">
        <f t="shared" si="1045"/>
        <v>#REF!</v>
      </c>
      <c r="UKR631" s="161" t="e">
        <f t="shared" si="1045"/>
        <v>#REF!</v>
      </c>
      <c r="UKS631" s="161" t="e">
        <f t="shared" ref="UKS631:UND631" si="1046">IF(OR(UKF631="YES",UKH631="YES"),"YES","NO")</f>
        <v>#REF!</v>
      </c>
      <c r="UKT631" s="161" t="e">
        <f t="shared" si="1046"/>
        <v>#REF!</v>
      </c>
      <c r="UKU631" s="161" t="e">
        <f t="shared" si="1046"/>
        <v>#REF!</v>
      </c>
      <c r="UKV631" s="161" t="e">
        <f t="shared" si="1046"/>
        <v>#REF!</v>
      </c>
      <c r="UKW631" s="161" t="e">
        <f t="shared" si="1046"/>
        <v>#REF!</v>
      </c>
      <c r="UKX631" s="161" t="e">
        <f t="shared" si="1046"/>
        <v>#REF!</v>
      </c>
      <c r="UKY631" s="161" t="e">
        <f t="shared" si="1046"/>
        <v>#REF!</v>
      </c>
      <c r="UKZ631" s="161" t="e">
        <f t="shared" si="1046"/>
        <v>#REF!</v>
      </c>
      <c r="ULA631" s="161" t="e">
        <f t="shared" si="1046"/>
        <v>#REF!</v>
      </c>
      <c r="ULB631" s="161" t="e">
        <f t="shared" si="1046"/>
        <v>#REF!</v>
      </c>
      <c r="ULC631" s="161" t="e">
        <f t="shared" si="1046"/>
        <v>#REF!</v>
      </c>
      <c r="ULD631" s="161" t="e">
        <f t="shared" si="1046"/>
        <v>#REF!</v>
      </c>
      <c r="ULE631" s="161" t="e">
        <f t="shared" si="1046"/>
        <v>#REF!</v>
      </c>
      <c r="ULF631" s="161" t="e">
        <f t="shared" si="1046"/>
        <v>#REF!</v>
      </c>
      <c r="ULG631" s="161" t="e">
        <f t="shared" si="1046"/>
        <v>#REF!</v>
      </c>
      <c r="ULH631" s="161" t="e">
        <f t="shared" si="1046"/>
        <v>#REF!</v>
      </c>
      <c r="ULI631" s="161" t="e">
        <f t="shared" si="1046"/>
        <v>#REF!</v>
      </c>
      <c r="ULJ631" s="161" t="e">
        <f t="shared" si="1046"/>
        <v>#REF!</v>
      </c>
      <c r="ULK631" s="161" t="e">
        <f t="shared" si="1046"/>
        <v>#REF!</v>
      </c>
      <c r="ULL631" s="161" t="e">
        <f t="shared" si="1046"/>
        <v>#REF!</v>
      </c>
      <c r="ULM631" s="161" t="e">
        <f t="shared" si="1046"/>
        <v>#REF!</v>
      </c>
      <c r="ULN631" s="161" t="e">
        <f t="shared" si="1046"/>
        <v>#REF!</v>
      </c>
      <c r="ULO631" s="161" t="e">
        <f t="shared" si="1046"/>
        <v>#REF!</v>
      </c>
      <c r="ULP631" s="161" t="e">
        <f t="shared" si="1046"/>
        <v>#REF!</v>
      </c>
      <c r="ULQ631" s="161" t="e">
        <f t="shared" si="1046"/>
        <v>#REF!</v>
      </c>
      <c r="ULR631" s="161" t="e">
        <f t="shared" si="1046"/>
        <v>#REF!</v>
      </c>
      <c r="ULS631" s="161" t="e">
        <f t="shared" si="1046"/>
        <v>#REF!</v>
      </c>
      <c r="ULT631" s="161" t="e">
        <f t="shared" si="1046"/>
        <v>#REF!</v>
      </c>
      <c r="ULU631" s="161" t="e">
        <f t="shared" si="1046"/>
        <v>#REF!</v>
      </c>
      <c r="ULV631" s="161" t="e">
        <f t="shared" si="1046"/>
        <v>#REF!</v>
      </c>
      <c r="ULW631" s="161" t="e">
        <f t="shared" si="1046"/>
        <v>#REF!</v>
      </c>
      <c r="ULX631" s="161" t="e">
        <f t="shared" si="1046"/>
        <v>#REF!</v>
      </c>
      <c r="ULY631" s="161" t="e">
        <f t="shared" si="1046"/>
        <v>#REF!</v>
      </c>
      <c r="ULZ631" s="161" t="e">
        <f t="shared" si="1046"/>
        <v>#REF!</v>
      </c>
      <c r="UMA631" s="161" t="e">
        <f t="shared" si="1046"/>
        <v>#REF!</v>
      </c>
      <c r="UMB631" s="161" t="e">
        <f t="shared" si="1046"/>
        <v>#REF!</v>
      </c>
      <c r="UMC631" s="161" t="e">
        <f t="shared" si="1046"/>
        <v>#REF!</v>
      </c>
      <c r="UMD631" s="161" t="e">
        <f t="shared" si="1046"/>
        <v>#REF!</v>
      </c>
      <c r="UME631" s="161" t="e">
        <f t="shared" si="1046"/>
        <v>#REF!</v>
      </c>
      <c r="UMF631" s="161" t="e">
        <f t="shared" si="1046"/>
        <v>#REF!</v>
      </c>
      <c r="UMG631" s="161" t="e">
        <f t="shared" si="1046"/>
        <v>#REF!</v>
      </c>
      <c r="UMH631" s="161" t="e">
        <f t="shared" si="1046"/>
        <v>#REF!</v>
      </c>
      <c r="UMI631" s="161" t="e">
        <f t="shared" si="1046"/>
        <v>#REF!</v>
      </c>
      <c r="UMJ631" s="161" t="e">
        <f t="shared" si="1046"/>
        <v>#REF!</v>
      </c>
      <c r="UMK631" s="161" t="e">
        <f t="shared" si="1046"/>
        <v>#REF!</v>
      </c>
      <c r="UML631" s="161" t="e">
        <f t="shared" si="1046"/>
        <v>#REF!</v>
      </c>
      <c r="UMM631" s="161" t="e">
        <f t="shared" si="1046"/>
        <v>#REF!</v>
      </c>
      <c r="UMN631" s="161" t="e">
        <f t="shared" si="1046"/>
        <v>#REF!</v>
      </c>
      <c r="UMO631" s="161" t="e">
        <f t="shared" si="1046"/>
        <v>#REF!</v>
      </c>
      <c r="UMP631" s="161" t="e">
        <f t="shared" si="1046"/>
        <v>#REF!</v>
      </c>
      <c r="UMQ631" s="161" t="e">
        <f t="shared" si="1046"/>
        <v>#REF!</v>
      </c>
      <c r="UMR631" s="161" t="e">
        <f t="shared" si="1046"/>
        <v>#REF!</v>
      </c>
      <c r="UMS631" s="161" t="e">
        <f t="shared" si="1046"/>
        <v>#REF!</v>
      </c>
      <c r="UMT631" s="161" t="e">
        <f t="shared" si="1046"/>
        <v>#REF!</v>
      </c>
      <c r="UMU631" s="161" t="e">
        <f t="shared" si="1046"/>
        <v>#REF!</v>
      </c>
      <c r="UMV631" s="161" t="e">
        <f t="shared" si="1046"/>
        <v>#REF!</v>
      </c>
      <c r="UMW631" s="161" t="e">
        <f t="shared" si="1046"/>
        <v>#REF!</v>
      </c>
      <c r="UMX631" s="161" t="e">
        <f t="shared" si="1046"/>
        <v>#REF!</v>
      </c>
      <c r="UMY631" s="161" t="e">
        <f t="shared" si="1046"/>
        <v>#REF!</v>
      </c>
      <c r="UMZ631" s="161" t="e">
        <f t="shared" si="1046"/>
        <v>#REF!</v>
      </c>
      <c r="UNA631" s="161" t="e">
        <f t="shared" si="1046"/>
        <v>#REF!</v>
      </c>
      <c r="UNB631" s="161" t="e">
        <f t="shared" si="1046"/>
        <v>#REF!</v>
      </c>
      <c r="UNC631" s="161" t="e">
        <f t="shared" si="1046"/>
        <v>#REF!</v>
      </c>
      <c r="UND631" s="161" t="e">
        <f t="shared" si="1046"/>
        <v>#REF!</v>
      </c>
      <c r="UNE631" s="161" t="e">
        <f t="shared" ref="UNE631:UPP631" si="1047">IF(OR(UMR631="YES",UMT631="YES"),"YES","NO")</f>
        <v>#REF!</v>
      </c>
      <c r="UNF631" s="161" t="e">
        <f t="shared" si="1047"/>
        <v>#REF!</v>
      </c>
      <c r="UNG631" s="161" t="e">
        <f t="shared" si="1047"/>
        <v>#REF!</v>
      </c>
      <c r="UNH631" s="161" t="e">
        <f t="shared" si="1047"/>
        <v>#REF!</v>
      </c>
      <c r="UNI631" s="161" t="e">
        <f t="shared" si="1047"/>
        <v>#REF!</v>
      </c>
      <c r="UNJ631" s="161" t="e">
        <f t="shared" si="1047"/>
        <v>#REF!</v>
      </c>
      <c r="UNK631" s="161" t="e">
        <f t="shared" si="1047"/>
        <v>#REF!</v>
      </c>
      <c r="UNL631" s="161" t="e">
        <f t="shared" si="1047"/>
        <v>#REF!</v>
      </c>
      <c r="UNM631" s="161" t="e">
        <f t="shared" si="1047"/>
        <v>#REF!</v>
      </c>
      <c r="UNN631" s="161" t="e">
        <f t="shared" si="1047"/>
        <v>#REF!</v>
      </c>
      <c r="UNO631" s="161" t="e">
        <f t="shared" si="1047"/>
        <v>#REF!</v>
      </c>
      <c r="UNP631" s="161" t="e">
        <f t="shared" si="1047"/>
        <v>#REF!</v>
      </c>
      <c r="UNQ631" s="161" t="e">
        <f t="shared" si="1047"/>
        <v>#REF!</v>
      </c>
      <c r="UNR631" s="161" t="e">
        <f t="shared" si="1047"/>
        <v>#REF!</v>
      </c>
      <c r="UNS631" s="161" t="e">
        <f t="shared" si="1047"/>
        <v>#REF!</v>
      </c>
      <c r="UNT631" s="161" t="e">
        <f t="shared" si="1047"/>
        <v>#REF!</v>
      </c>
      <c r="UNU631" s="161" t="e">
        <f t="shared" si="1047"/>
        <v>#REF!</v>
      </c>
      <c r="UNV631" s="161" t="e">
        <f t="shared" si="1047"/>
        <v>#REF!</v>
      </c>
      <c r="UNW631" s="161" t="e">
        <f t="shared" si="1047"/>
        <v>#REF!</v>
      </c>
      <c r="UNX631" s="161" t="e">
        <f t="shared" si="1047"/>
        <v>#REF!</v>
      </c>
      <c r="UNY631" s="161" t="e">
        <f t="shared" si="1047"/>
        <v>#REF!</v>
      </c>
      <c r="UNZ631" s="161" t="e">
        <f t="shared" si="1047"/>
        <v>#REF!</v>
      </c>
      <c r="UOA631" s="161" t="e">
        <f t="shared" si="1047"/>
        <v>#REF!</v>
      </c>
      <c r="UOB631" s="161" t="e">
        <f t="shared" si="1047"/>
        <v>#REF!</v>
      </c>
      <c r="UOC631" s="161" t="e">
        <f t="shared" si="1047"/>
        <v>#REF!</v>
      </c>
      <c r="UOD631" s="161" t="e">
        <f t="shared" si="1047"/>
        <v>#REF!</v>
      </c>
      <c r="UOE631" s="161" t="e">
        <f t="shared" si="1047"/>
        <v>#REF!</v>
      </c>
      <c r="UOF631" s="161" t="e">
        <f t="shared" si="1047"/>
        <v>#REF!</v>
      </c>
      <c r="UOG631" s="161" t="e">
        <f t="shared" si="1047"/>
        <v>#REF!</v>
      </c>
      <c r="UOH631" s="161" t="e">
        <f t="shared" si="1047"/>
        <v>#REF!</v>
      </c>
      <c r="UOI631" s="161" t="e">
        <f t="shared" si="1047"/>
        <v>#REF!</v>
      </c>
      <c r="UOJ631" s="161" t="e">
        <f t="shared" si="1047"/>
        <v>#REF!</v>
      </c>
      <c r="UOK631" s="161" t="e">
        <f t="shared" si="1047"/>
        <v>#REF!</v>
      </c>
      <c r="UOL631" s="161" t="e">
        <f t="shared" si="1047"/>
        <v>#REF!</v>
      </c>
      <c r="UOM631" s="161" t="e">
        <f t="shared" si="1047"/>
        <v>#REF!</v>
      </c>
      <c r="UON631" s="161" t="e">
        <f t="shared" si="1047"/>
        <v>#REF!</v>
      </c>
      <c r="UOO631" s="161" t="e">
        <f t="shared" si="1047"/>
        <v>#REF!</v>
      </c>
      <c r="UOP631" s="161" t="e">
        <f t="shared" si="1047"/>
        <v>#REF!</v>
      </c>
      <c r="UOQ631" s="161" t="e">
        <f t="shared" si="1047"/>
        <v>#REF!</v>
      </c>
      <c r="UOR631" s="161" t="e">
        <f t="shared" si="1047"/>
        <v>#REF!</v>
      </c>
      <c r="UOS631" s="161" t="e">
        <f t="shared" si="1047"/>
        <v>#REF!</v>
      </c>
      <c r="UOT631" s="161" t="e">
        <f t="shared" si="1047"/>
        <v>#REF!</v>
      </c>
      <c r="UOU631" s="161" t="e">
        <f t="shared" si="1047"/>
        <v>#REF!</v>
      </c>
      <c r="UOV631" s="161" t="e">
        <f t="shared" si="1047"/>
        <v>#REF!</v>
      </c>
      <c r="UOW631" s="161" t="e">
        <f t="shared" si="1047"/>
        <v>#REF!</v>
      </c>
      <c r="UOX631" s="161" t="e">
        <f t="shared" si="1047"/>
        <v>#REF!</v>
      </c>
      <c r="UOY631" s="161" t="e">
        <f t="shared" si="1047"/>
        <v>#REF!</v>
      </c>
      <c r="UOZ631" s="161" t="e">
        <f t="shared" si="1047"/>
        <v>#REF!</v>
      </c>
      <c r="UPA631" s="161" t="e">
        <f t="shared" si="1047"/>
        <v>#REF!</v>
      </c>
      <c r="UPB631" s="161" t="e">
        <f t="shared" si="1047"/>
        <v>#REF!</v>
      </c>
      <c r="UPC631" s="161" t="e">
        <f t="shared" si="1047"/>
        <v>#REF!</v>
      </c>
      <c r="UPD631" s="161" t="e">
        <f t="shared" si="1047"/>
        <v>#REF!</v>
      </c>
      <c r="UPE631" s="161" t="e">
        <f t="shared" si="1047"/>
        <v>#REF!</v>
      </c>
      <c r="UPF631" s="161" t="e">
        <f t="shared" si="1047"/>
        <v>#REF!</v>
      </c>
      <c r="UPG631" s="161" t="e">
        <f t="shared" si="1047"/>
        <v>#REF!</v>
      </c>
      <c r="UPH631" s="161" t="e">
        <f t="shared" si="1047"/>
        <v>#REF!</v>
      </c>
      <c r="UPI631" s="161" t="e">
        <f t="shared" si="1047"/>
        <v>#REF!</v>
      </c>
      <c r="UPJ631" s="161" t="e">
        <f t="shared" si="1047"/>
        <v>#REF!</v>
      </c>
      <c r="UPK631" s="161" t="e">
        <f t="shared" si="1047"/>
        <v>#REF!</v>
      </c>
      <c r="UPL631" s="161" t="e">
        <f t="shared" si="1047"/>
        <v>#REF!</v>
      </c>
      <c r="UPM631" s="161" t="e">
        <f t="shared" si="1047"/>
        <v>#REF!</v>
      </c>
      <c r="UPN631" s="161" t="e">
        <f t="shared" si="1047"/>
        <v>#REF!</v>
      </c>
      <c r="UPO631" s="161" t="e">
        <f t="shared" si="1047"/>
        <v>#REF!</v>
      </c>
      <c r="UPP631" s="161" t="e">
        <f t="shared" si="1047"/>
        <v>#REF!</v>
      </c>
      <c r="UPQ631" s="161" t="e">
        <f t="shared" ref="UPQ631:USB631" si="1048">IF(OR(UPD631="YES",UPF631="YES"),"YES","NO")</f>
        <v>#REF!</v>
      </c>
      <c r="UPR631" s="161" t="e">
        <f t="shared" si="1048"/>
        <v>#REF!</v>
      </c>
      <c r="UPS631" s="161" t="e">
        <f t="shared" si="1048"/>
        <v>#REF!</v>
      </c>
      <c r="UPT631" s="161" t="e">
        <f t="shared" si="1048"/>
        <v>#REF!</v>
      </c>
      <c r="UPU631" s="161" t="e">
        <f t="shared" si="1048"/>
        <v>#REF!</v>
      </c>
      <c r="UPV631" s="161" t="e">
        <f t="shared" si="1048"/>
        <v>#REF!</v>
      </c>
      <c r="UPW631" s="161" t="e">
        <f t="shared" si="1048"/>
        <v>#REF!</v>
      </c>
      <c r="UPX631" s="161" t="e">
        <f t="shared" si="1048"/>
        <v>#REF!</v>
      </c>
      <c r="UPY631" s="161" t="e">
        <f t="shared" si="1048"/>
        <v>#REF!</v>
      </c>
      <c r="UPZ631" s="161" t="e">
        <f t="shared" si="1048"/>
        <v>#REF!</v>
      </c>
      <c r="UQA631" s="161" t="e">
        <f t="shared" si="1048"/>
        <v>#REF!</v>
      </c>
      <c r="UQB631" s="161" t="e">
        <f t="shared" si="1048"/>
        <v>#REF!</v>
      </c>
      <c r="UQC631" s="161" t="e">
        <f t="shared" si="1048"/>
        <v>#REF!</v>
      </c>
      <c r="UQD631" s="161" t="e">
        <f t="shared" si="1048"/>
        <v>#REF!</v>
      </c>
      <c r="UQE631" s="161" t="e">
        <f t="shared" si="1048"/>
        <v>#REF!</v>
      </c>
      <c r="UQF631" s="161" t="e">
        <f t="shared" si="1048"/>
        <v>#REF!</v>
      </c>
      <c r="UQG631" s="161" t="e">
        <f t="shared" si="1048"/>
        <v>#REF!</v>
      </c>
      <c r="UQH631" s="161" t="e">
        <f t="shared" si="1048"/>
        <v>#REF!</v>
      </c>
      <c r="UQI631" s="161" t="e">
        <f t="shared" si="1048"/>
        <v>#REF!</v>
      </c>
      <c r="UQJ631" s="161" t="e">
        <f t="shared" si="1048"/>
        <v>#REF!</v>
      </c>
      <c r="UQK631" s="161" t="e">
        <f t="shared" si="1048"/>
        <v>#REF!</v>
      </c>
      <c r="UQL631" s="161" t="e">
        <f t="shared" si="1048"/>
        <v>#REF!</v>
      </c>
      <c r="UQM631" s="161" t="e">
        <f t="shared" si="1048"/>
        <v>#REF!</v>
      </c>
      <c r="UQN631" s="161" t="e">
        <f t="shared" si="1048"/>
        <v>#REF!</v>
      </c>
      <c r="UQO631" s="161" t="e">
        <f t="shared" si="1048"/>
        <v>#REF!</v>
      </c>
      <c r="UQP631" s="161" t="e">
        <f t="shared" si="1048"/>
        <v>#REF!</v>
      </c>
      <c r="UQQ631" s="161" t="e">
        <f t="shared" si="1048"/>
        <v>#REF!</v>
      </c>
      <c r="UQR631" s="161" t="e">
        <f t="shared" si="1048"/>
        <v>#REF!</v>
      </c>
      <c r="UQS631" s="161" t="e">
        <f t="shared" si="1048"/>
        <v>#REF!</v>
      </c>
      <c r="UQT631" s="161" t="e">
        <f t="shared" si="1048"/>
        <v>#REF!</v>
      </c>
      <c r="UQU631" s="161" t="e">
        <f t="shared" si="1048"/>
        <v>#REF!</v>
      </c>
      <c r="UQV631" s="161" t="e">
        <f t="shared" si="1048"/>
        <v>#REF!</v>
      </c>
      <c r="UQW631" s="161" t="e">
        <f t="shared" si="1048"/>
        <v>#REF!</v>
      </c>
      <c r="UQX631" s="161" t="e">
        <f t="shared" si="1048"/>
        <v>#REF!</v>
      </c>
      <c r="UQY631" s="161" t="e">
        <f t="shared" si="1048"/>
        <v>#REF!</v>
      </c>
      <c r="UQZ631" s="161" t="e">
        <f t="shared" si="1048"/>
        <v>#REF!</v>
      </c>
      <c r="URA631" s="161" t="e">
        <f t="shared" si="1048"/>
        <v>#REF!</v>
      </c>
      <c r="URB631" s="161" t="e">
        <f t="shared" si="1048"/>
        <v>#REF!</v>
      </c>
      <c r="URC631" s="161" t="e">
        <f t="shared" si="1048"/>
        <v>#REF!</v>
      </c>
      <c r="URD631" s="161" t="e">
        <f t="shared" si="1048"/>
        <v>#REF!</v>
      </c>
      <c r="URE631" s="161" t="e">
        <f t="shared" si="1048"/>
        <v>#REF!</v>
      </c>
      <c r="URF631" s="161" t="e">
        <f t="shared" si="1048"/>
        <v>#REF!</v>
      </c>
      <c r="URG631" s="161" t="e">
        <f t="shared" si="1048"/>
        <v>#REF!</v>
      </c>
      <c r="URH631" s="161" t="e">
        <f t="shared" si="1048"/>
        <v>#REF!</v>
      </c>
      <c r="URI631" s="161" t="e">
        <f t="shared" si="1048"/>
        <v>#REF!</v>
      </c>
      <c r="URJ631" s="161" t="e">
        <f t="shared" si="1048"/>
        <v>#REF!</v>
      </c>
      <c r="URK631" s="161" t="e">
        <f t="shared" si="1048"/>
        <v>#REF!</v>
      </c>
      <c r="URL631" s="161" t="e">
        <f t="shared" si="1048"/>
        <v>#REF!</v>
      </c>
      <c r="URM631" s="161" t="e">
        <f t="shared" si="1048"/>
        <v>#REF!</v>
      </c>
      <c r="URN631" s="161" t="e">
        <f t="shared" si="1048"/>
        <v>#REF!</v>
      </c>
      <c r="URO631" s="161" t="e">
        <f t="shared" si="1048"/>
        <v>#REF!</v>
      </c>
      <c r="URP631" s="161" t="e">
        <f t="shared" si="1048"/>
        <v>#REF!</v>
      </c>
      <c r="URQ631" s="161" t="e">
        <f t="shared" si="1048"/>
        <v>#REF!</v>
      </c>
      <c r="URR631" s="161" t="e">
        <f t="shared" si="1048"/>
        <v>#REF!</v>
      </c>
      <c r="URS631" s="161" t="e">
        <f t="shared" si="1048"/>
        <v>#REF!</v>
      </c>
      <c r="URT631" s="161" t="e">
        <f t="shared" si="1048"/>
        <v>#REF!</v>
      </c>
      <c r="URU631" s="161" t="e">
        <f t="shared" si="1048"/>
        <v>#REF!</v>
      </c>
      <c r="URV631" s="161" t="e">
        <f t="shared" si="1048"/>
        <v>#REF!</v>
      </c>
      <c r="URW631" s="161" t="e">
        <f t="shared" si="1048"/>
        <v>#REF!</v>
      </c>
      <c r="URX631" s="161" t="e">
        <f t="shared" si="1048"/>
        <v>#REF!</v>
      </c>
      <c r="URY631" s="161" t="e">
        <f t="shared" si="1048"/>
        <v>#REF!</v>
      </c>
      <c r="URZ631" s="161" t="e">
        <f t="shared" si="1048"/>
        <v>#REF!</v>
      </c>
      <c r="USA631" s="161" t="e">
        <f t="shared" si="1048"/>
        <v>#REF!</v>
      </c>
      <c r="USB631" s="161" t="e">
        <f t="shared" si="1048"/>
        <v>#REF!</v>
      </c>
      <c r="USC631" s="161" t="e">
        <f t="shared" ref="USC631:UUN631" si="1049">IF(OR(URP631="YES",URR631="YES"),"YES","NO")</f>
        <v>#REF!</v>
      </c>
      <c r="USD631" s="161" t="e">
        <f t="shared" si="1049"/>
        <v>#REF!</v>
      </c>
      <c r="USE631" s="161" t="e">
        <f t="shared" si="1049"/>
        <v>#REF!</v>
      </c>
      <c r="USF631" s="161" t="e">
        <f t="shared" si="1049"/>
        <v>#REF!</v>
      </c>
      <c r="USG631" s="161" t="e">
        <f t="shared" si="1049"/>
        <v>#REF!</v>
      </c>
      <c r="USH631" s="161" t="e">
        <f t="shared" si="1049"/>
        <v>#REF!</v>
      </c>
      <c r="USI631" s="161" t="e">
        <f t="shared" si="1049"/>
        <v>#REF!</v>
      </c>
      <c r="USJ631" s="161" t="e">
        <f t="shared" si="1049"/>
        <v>#REF!</v>
      </c>
      <c r="USK631" s="161" t="e">
        <f t="shared" si="1049"/>
        <v>#REF!</v>
      </c>
      <c r="USL631" s="161" t="e">
        <f t="shared" si="1049"/>
        <v>#REF!</v>
      </c>
      <c r="USM631" s="161" t="e">
        <f t="shared" si="1049"/>
        <v>#REF!</v>
      </c>
      <c r="USN631" s="161" t="e">
        <f t="shared" si="1049"/>
        <v>#REF!</v>
      </c>
      <c r="USO631" s="161" t="e">
        <f t="shared" si="1049"/>
        <v>#REF!</v>
      </c>
      <c r="USP631" s="161" t="e">
        <f t="shared" si="1049"/>
        <v>#REF!</v>
      </c>
      <c r="USQ631" s="161" t="e">
        <f t="shared" si="1049"/>
        <v>#REF!</v>
      </c>
      <c r="USR631" s="161" t="e">
        <f t="shared" si="1049"/>
        <v>#REF!</v>
      </c>
      <c r="USS631" s="161" t="e">
        <f t="shared" si="1049"/>
        <v>#REF!</v>
      </c>
      <c r="UST631" s="161" t="e">
        <f t="shared" si="1049"/>
        <v>#REF!</v>
      </c>
      <c r="USU631" s="161" t="e">
        <f t="shared" si="1049"/>
        <v>#REF!</v>
      </c>
      <c r="USV631" s="161" t="e">
        <f t="shared" si="1049"/>
        <v>#REF!</v>
      </c>
      <c r="USW631" s="161" t="e">
        <f t="shared" si="1049"/>
        <v>#REF!</v>
      </c>
      <c r="USX631" s="161" t="e">
        <f t="shared" si="1049"/>
        <v>#REF!</v>
      </c>
      <c r="USY631" s="161" t="e">
        <f t="shared" si="1049"/>
        <v>#REF!</v>
      </c>
      <c r="USZ631" s="161" t="e">
        <f t="shared" si="1049"/>
        <v>#REF!</v>
      </c>
      <c r="UTA631" s="161" t="e">
        <f t="shared" si="1049"/>
        <v>#REF!</v>
      </c>
      <c r="UTB631" s="161" t="e">
        <f t="shared" si="1049"/>
        <v>#REF!</v>
      </c>
      <c r="UTC631" s="161" t="e">
        <f t="shared" si="1049"/>
        <v>#REF!</v>
      </c>
      <c r="UTD631" s="161" t="e">
        <f t="shared" si="1049"/>
        <v>#REF!</v>
      </c>
      <c r="UTE631" s="161" t="e">
        <f t="shared" si="1049"/>
        <v>#REF!</v>
      </c>
      <c r="UTF631" s="161" t="e">
        <f t="shared" si="1049"/>
        <v>#REF!</v>
      </c>
      <c r="UTG631" s="161" t="e">
        <f t="shared" si="1049"/>
        <v>#REF!</v>
      </c>
      <c r="UTH631" s="161" t="e">
        <f t="shared" si="1049"/>
        <v>#REF!</v>
      </c>
      <c r="UTI631" s="161" t="e">
        <f t="shared" si="1049"/>
        <v>#REF!</v>
      </c>
      <c r="UTJ631" s="161" t="e">
        <f t="shared" si="1049"/>
        <v>#REF!</v>
      </c>
      <c r="UTK631" s="161" t="e">
        <f t="shared" si="1049"/>
        <v>#REF!</v>
      </c>
      <c r="UTL631" s="161" t="e">
        <f t="shared" si="1049"/>
        <v>#REF!</v>
      </c>
      <c r="UTM631" s="161" t="e">
        <f t="shared" si="1049"/>
        <v>#REF!</v>
      </c>
      <c r="UTN631" s="161" t="e">
        <f t="shared" si="1049"/>
        <v>#REF!</v>
      </c>
      <c r="UTO631" s="161" t="e">
        <f t="shared" si="1049"/>
        <v>#REF!</v>
      </c>
      <c r="UTP631" s="161" t="e">
        <f t="shared" si="1049"/>
        <v>#REF!</v>
      </c>
      <c r="UTQ631" s="161" t="e">
        <f t="shared" si="1049"/>
        <v>#REF!</v>
      </c>
      <c r="UTR631" s="161" t="e">
        <f t="shared" si="1049"/>
        <v>#REF!</v>
      </c>
      <c r="UTS631" s="161" t="e">
        <f t="shared" si="1049"/>
        <v>#REF!</v>
      </c>
      <c r="UTT631" s="161" t="e">
        <f t="shared" si="1049"/>
        <v>#REF!</v>
      </c>
      <c r="UTU631" s="161" t="e">
        <f t="shared" si="1049"/>
        <v>#REF!</v>
      </c>
      <c r="UTV631" s="161" t="e">
        <f t="shared" si="1049"/>
        <v>#REF!</v>
      </c>
      <c r="UTW631" s="161" t="e">
        <f t="shared" si="1049"/>
        <v>#REF!</v>
      </c>
      <c r="UTX631" s="161" t="e">
        <f t="shared" si="1049"/>
        <v>#REF!</v>
      </c>
      <c r="UTY631" s="161" t="e">
        <f t="shared" si="1049"/>
        <v>#REF!</v>
      </c>
      <c r="UTZ631" s="161" t="e">
        <f t="shared" si="1049"/>
        <v>#REF!</v>
      </c>
      <c r="UUA631" s="161" t="e">
        <f t="shared" si="1049"/>
        <v>#REF!</v>
      </c>
      <c r="UUB631" s="161" t="e">
        <f t="shared" si="1049"/>
        <v>#REF!</v>
      </c>
      <c r="UUC631" s="161" t="e">
        <f t="shared" si="1049"/>
        <v>#REF!</v>
      </c>
      <c r="UUD631" s="161" t="e">
        <f t="shared" si="1049"/>
        <v>#REF!</v>
      </c>
      <c r="UUE631" s="161" t="e">
        <f t="shared" si="1049"/>
        <v>#REF!</v>
      </c>
      <c r="UUF631" s="161" t="e">
        <f t="shared" si="1049"/>
        <v>#REF!</v>
      </c>
      <c r="UUG631" s="161" t="e">
        <f t="shared" si="1049"/>
        <v>#REF!</v>
      </c>
      <c r="UUH631" s="161" t="e">
        <f t="shared" si="1049"/>
        <v>#REF!</v>
      </c>
      <c r="UUI631" s="161" t="e">
        <f t="shared" si="1049"/>
        <v>#REF!</v>
      </c>
      <c r="UUJ631" s="161" t="e">
        <f t="shared" si="1049"/>
        <v>#REF!</v>
      </c>
      <c r="UUK631" s="161" t="e">
        <f t="shared" si="1049"/>
        <v>#REF!</v>
      </c>
      <c r="UUL631" s="161" t="e">
        <f t="shared" si="1049"/>
        <v>#REF!</v>
      </c>
      <c r="UUM631" s="161" t="e">
        <f t="shared" si="1049"/>
        <v>#REF!</v>
      </c>
      <c r="UUN631" s="161" t="e">
        <f t="shared" si="1049"/>
        <v>#REF!</v>
      </c>
      <c r="UUO631" s="161" t="e">
        <f t="shared" ref="UUO631:UWZ631" si="1050">IF(OR(UUB631="YES",UUD631="YES"),"YES","NO")</f>
        <v>#REF!</v>
      </c>
      <c r="UUP631" s="161" t="e">
        <f t="shared" si="1050"/>
        <v>#REF!</v>
      </c>
      <c r="UUQ631" s="161" t="e">
        <f t="shared" si="1050"/>
        <v>#REF!</v>
      </c>
      <c r="UUR631" s="161" t="e">
        <f t="shared" si="1050"/>
        <v>#REF!</v>
      </c>
      <c r="UUS631" s="161" t="e">
        <f t="shared" si="1050"/>
        <v>#REF!</v>
      </c>
      <c r="UUT631" s="161" t="e">
        <f t="shared" si="1050"/>
        <v>#REF!</v>
      </c>
      <c r="UUU631" s="161" t="e">
        <f t="shared" si="1050"/>
        <v>#REF!</v>
      </c>
      <c r="UUV631" s="161" t="e">
        <f t="shared" si="1050"/>
        <v>#REF!</v>
      </c>
      <c r="UUW631" s="161" t="e">
        <f t="shared" si="1050"/>
        <v>#REF!</v>
      </c>
      <c r="UUX631" s="161" t="e">
        <f t="shared" si="1050"/>
        <v>#REF!</v>
      </c>
      <c r="UUY631" s="161" t="e">
        <f t="shared" si="1050"/>
        <v>#REF!</v>
      </c>
      <c r="UUZ631" s="161" t="e">
        <f t="shared" si="1050"/>
        <v>#REF!</v>
      </c>
      <c r="UVA631" s="161" t="e">
        <f t="shared" si="1050"/>
        <v>#REF!</v>
      </c>
      <c r="UVB631" s="161" t="e">
        <f t="shared" si="1050"/>
        <v>#REF!</v>
      </c>
      <c r="UVC631" s="161" t="e">
        <f t="shared" si="1050"/>
        <v>#REF!</v>
      </c>
      <c r="UVD631" s="161" t="e">
        <f t="shared" si="1050"/>
        <v>#REF!</v>
      </c>
      <c r="UVE631" s="161" t="e">
        <f t="shared" si="1050"/>
        <v>#REF!</v>
      </c>
      <c r="UVF631" s="161" t="e">
        <f t="shared" si="1050"/>
        <v>#REF!</v>
      </c>
      <c r="UVG631" s="161" t="e">
        <f t="shared" si="1050"/>
        <v>#REF!</v>
      </c>
      <c r="UVH631" s="161" t="e">
        <f t="shared" si="1050"/>
        <v>#REF!</v>
      </c>
      <c r="UVI631" s="161" t="e">
        <f t="shared" si="1050"/>
        <v>#REF!</v>
      </c>
      <c r="UVJ631" s="161" t="e">
        <f t="shared" si="1050"/>
        <v>#REF!</v>
      </c>
      <c r="UVK631" s="161" t="e">
        <f t="shared" si="1050"/>
        <v>#REF!</v>
      </c>
      <c r="UVL631" s="161" t="e">
        <f t="shared" si="1050"/>
        <v>#REF!</v>
      </c>
      <c r="UVM631" s="161" t="e">
        <f t="shared" si="1050"/>
        <v>#REF!</v>
      </c>
      <c r="UVN631" s="161" t="e">
        <f t="shared" si="1050"/>
        <v>#REF!</v>
      </c>
      <c r="UVO631" s="161" t="e">
        <f t="shared" si="1050"/>
        <v>#REF!</v>
      </c>
      <c r="UVP631" s="161" t="e">
        <f t="shared" si="1050"/>
        <v>#REF!</v>
      </c>
      <c r="UVQ631" s="161" t="e">
        <f t="shared" si="1050"/>
        <v>#REF!</v>
      </c>
      <c r="UVR631" s="161" t="e">
        <f t="shared" si="1050"/>
        <v>#REF!</v>
      </c>
      <c r="UVS631" s="161" t="e">
        <f t="shared" si="1050"/>
        <v>#REF!</v>
      </c>
      <c r="UVT631" s="161" t="e">
        <f t="shared" si="1050"/>
        <v>#REF!</v>
      </c>
      <c r="UVU631" s="161" t="e">
        <f t="shared" si="1050"/>
        <v>#REF!</v>
      </c>
      <c r="UVV631" s="161" t="e">
        <f t="shared" si="1050"/>
        <v>#REF!</v>
      </c>
      <c r="UVW631" s="161" t="e">
        <f t="shared" si="1050"/>
        <v>#REF!</v>
      </c>
      <c r="UVX631" s="161" t="e">
        <f t="shared" si="1050"/>
        <v>#REF!</v>
      </c>
      <c r="UVY631" s="161" t="e">
        <f t="shared" si="1050"/>
        <v>#REF!</v>
      </c>
      <c r="UVZ631" s="161" t="e">
        <f t="shared" si="1050"/>
        <v>#REF!</v>
      </c>
      <c r="UWA631" s="161" t="e">
        <f t="shared" si="1050"/>
        <v>#REF!</v>
      </c>
      <c r="UWB631" s="161" t="e">
        <f t="shared" si="1050"/>
        <v>#REF!</v>
      </c>
      <c r="UWC631" s="161" t="e">
        <f t="shared" si="1050"/>
        <v>#REF!</v>
      </c>
      <c r="UWD631" s="161" t="e">
        <f t="shared" si="1050"/>
        <v>#REF!</v>
      </c>
      <c r="UWE631" s="161" t="e">
        <f t="shared" si="1050"/>
        <v>#REF!</v>
      </c>
      <c r="UWF631" s="161" t="e">
        <f t="shared" si="1050"/>
        <v>#REF!</v>
      </c>
      <c r="UWG631" s="161" t="e">
        <f t="shared" si="1050"/>
        <v>#REF!</v>
      </c>
      <c r="UWH631" s="161" t="e">
        <f t="shared" si="1050"/>
        <v>#REF!</v>
      </c>
      <c r="UWI631" s="161" t="e">
        <f t="shared" si="1050"/>
        <v>#REF!</v>
      </c>
      <c r="UWJ631" s="161" t="e">
        <f t="shared" si="1050"/>
        <v>#REF!</v>
      </c>
      <c r="UWK631" s="161" t="e">
        <f t="shared" si="1050"/>
        <v>#REF!</v>
      </c>
      <c r="UWL631" s="161" t="e">
        <f t="shared" si="1050"/>
        <v>#REF!</v>
      </c>
      <c r="UWM631" s="161" t="e">
        <f t="shared" si="1050"/>
        <v>#REF!</v>
      </c>
      <c r="UWN631" s="161" t="e">
        <f t="shared" si="1050"/>
        <v>#REF!</v>
      </c>
      <c r="UWO631" s="161" t="e">
        <f t="shared" si="1050"/>
        <v>#REF!</v>
      </c>
      <c r="UWP631" s="161" t="e">
        <f t="shared" si="1050"/>
        <v>#REF!</v>
      </c>
      <c r="UWQ631" s="161" t="e">
        <f t="shared" si="1050"/>
        <v>#REF!</v>
      </c>
      <c r="UWR631" s="161" t="e">
        <f t="shared" si="1050"/>
        <v>#REF!</v>
      </c>
      <c r="UWS631" s="161" t="e">
        <f t="shared" si="1050"/>
        <v>#REF!</v>
      </c>
      <c r="UWT631" s="161" t="e">
        <f t="shared" si="1050"/>
        <v>#REF!</v>
      </c>
      <c r="UWU631" s="161" t="e">
        <f t="shared" si="1050"/>
        <v>#REF!</v>
      </c>
      <c r="UWV631" s="161" t="e">
        <f t="shared" si="1050"/>
        <v>#REF!</v>
      </c>
      <c r="UWW631" s="161" t="e">
        <f t="shared" si="1050"/>
        <v>#REF!</v>
      </c>
      <c r="UWX631" s="161" t="e">
        <f t="shared" si="1050"/>
        <v>#REF!</v>
      </c>
      <c r="UWY631" s="161" t="e">
        <f t="shared" si="1050"/>
        <v>#REF!</v>
      </c>
      <c r="UWZ631" s="161" t="e">
        <f t="shared" si="1050"/>
        <v>#REF!</v>
      </c>
      <c r="UXA631" s="161" t="e">
        <f t="shared" ref="UXA631:UZL631" si="1051">IF(OR(UWN631="YES",UWP631="YES"),"YES","NO")</f>
        <v>#REF!</v>
      </c>
      <c r="UXB631" s="161" t="e">
        <f t="shared" si="1051"/>
        <v>#REF!</v>
      </c>
      <c r="UXC631" s="161" t="e">
        <f t="shared" si="1051"/>
        <v>#REF!</v>
      </c>
      <c r="UXD631" s="161" t="e">
        <f t="shared" si="1051"/>
        <v>#REF!</v>
      </c>
      <c r="UXE631" s="161" t="e">
        <f t="shared" si="1051"/>
        <v>#REF!</v>
      </c>
      <c r="UXF631" s="161" t="e">
        <f t="shared" si="1051"/>
        <v>#REF!</v>
      </c>
      <c r="UXG631" s="161" t="e">
        <f t="shared" si="1051"/>
        <v>#REF!</v>
      </c>
      <c r="UXH631" s="161" t="e">
        <f t="shared" si="1051"/>
        <v>#REF!</v>
      </c>
      <c r="UXI631" s="161" t="e">
        <f t="shared" si="1051"/>
        <v>#REF!</v>
      </c>
      <c r="UXJ631" s="161" t="e">
        <f t="shared" si="1051"/>
        <v>#REF!</v>
      </c>
      <c r="UXK631" s="161" t="e">
        <f t="shared" si="1051"/>
        <v>#REF!</v>
      </c>
      <c r="UXL631" s="161" t="e">
        <f t="shared" si="1051"/>
        <v>#REF!</v>
      </c>
      <c r="UXM631" s="161" t="e">
        <f t="shared" si="1051"/>
        <v>#REF!</v>
      </c>
      <c r="UXN631" s="161" t="e">
        <f t="shared" si="1051"/>
        <v>#REF!</v>
      </c>
      <c r="UXO631" s="161" t="e">
        <f t="shared" si="1051"/>
        <v>#REF!</v>
      </c>
      <c r="UXP631" s="161" t="e">
        <f t="shared" si="1051"/>
        <v>#REF!</v>
      </c>
      <c r="UXQ631" s="161" t="e">
        <f t="shared" si="1051"/>
        <v>#REF!</v>
      </c>
      <c r="UXR631" s="161" t="e">
        <f t="shared" si="1051"/>
        <v>#REF!</v>
      </c>
      <c r="UXS631" s="161" t="e">
        <f t="shared" si="1051"/>
        <v>#REF!</v>
      </c>
      <c r="UXT631" s="161" t="e">
        <f t="shared" si="1051"/>
        <v>#REF!</v>
      </c>
      <c r="UXU631" s="161" t="e">
        <f t="shared" si="1051"/>
        <v>#REF!</v>
      </c>
      <c r="UXV631" s="161" t="e">
        <f t="shared" si="1051"/>
        <v>#REF!</v>
      </c>
      <c r="UXW631" s="161" t="e">
        <f t="shared" si="1051"/>
        <v>#REF!</v>
      </c>
      <c r="UXX631" s="161" t="e">
        <f t="shared" si="1051"/>
        <v>#REF!</v>
      </c>
      <c r="UXY631" s="161" t="e">
        <f t="shared" si="1051"/>
        <v>#REF!</v>
      </c>
      <c r="UXZ631" s="161" t="e">
        <f t="shared" si="1051"/>
        <v>#REF!</v>
      </c>
      <c r="UYA631" s="161" t="e">
        <f t="shared" si="1051"/>
        <v>#REF!</v>
      </c>
      <c r="UYB631" s="161" t="e">
        <f t="shared" si="1051"/>
        <v>#REF!</v>
      </c>
      <c r="UYC631" s="161" t="e">
        <f t="shared" si="1051"/>
        <v>#REF!</v>
      </c>
      <c r="UYD631" s="161" t="e">
        <f t="shared" si="1051"/>
        <v>#REF!</v>
      </c>
      <c r="UYE631" s="161" t="e">
        <f t="shared" si="1051"/>
        <v>#REF!</v>
      </c>
      <c r="UYF631" s="161" t="e">
        <f t="shared" si="1051"/>
        <v>#REF!</v>
      </c>
      <c r="UYG631" s="161" t="e">
        <f t="shared" si="1051"/>
        <v>#REF!</v>
      </c>
      <c r="UYH631" s="161" t="e">
        <f t="shared" si="1051"/>
        <v>#REF!</v>
      </c>
      <c r="UYI631" s="161" t="e">
        <f t="shared" si="1051"/>
        <v>#REF!</v>
      </c>
      <c r="UYJ631" s="161" t="e">
        <f t="shared" si="1051"/>
        <v>#REF!</v>
      </c>
      <c r="UYK631" s="161" t="e">
        <f t="shared" si="1051"/>
        <v>#REF!</v>
      </c>
      <c r="UYL631" s="161" t="e">
        <f t="shared" si="1051"/>
        <v>#REF!</v>
      </c>
      <c r="UYM631" s="161" t="e">
        <f t="shared" si="1051"/>
        <v>#REF!</v>
      </c>
      <c r="UYN631" s="161" t="e">
        <f t="shared" si="1051"/>
        <v>#REF!</v>
      </c>
      <c r="UYO631" s="161" t="e">
        <f t="shared" si="1051"/>
        <v>#REF!</v>
      </c>
      <c r="UYP631" s="161" t="e">
        <f t="shared" si="1051"/>
        <v>#REF!</v>
      </c>
      <c r="UYQ631" s="161" t="e">
        <f t="shared" si="1051"/>
        <v>#REF!</v>
      </c>
      <c r="UYR631" s="161" t="e">
        <f t="shared" si="1051"/>
        <v>#REF!</v>
      </c>
      <c r="UYS631" s="161" t="e">
        <f t="shared" si="1051"/>
        <v>#REF!</v>
      </c>
      <c r="UYT631" s="161" t="e">
        <f t="shared" si="1051"/>
        <v>#REF!</v>
      </c>
      <c r="UYU631" s="161" t="e">
        <f t="shared" si="1051"/>
        <v>#REF!</v>
      </c>
      <c r="UYV631" s="161" t="e">
        <f t="shared" si="1051"/>
        <v>#REF!</v>
      </c>
      <c r="UYW631" s="161" t="e">
        <f t="shared" si="1051"/>
        <v>#REF!</v>
      </c>
      <c r="UYX631" s="161" t="e">
        <f t="shared" si="1051"/>
        <v>#REF!</v>
      </c>
      <c r="UYY631" s="161" t="e">
        <f t="shared" si="1051"/>
        <v>#REF!</v>
      </c>
      <c r="UYZ631" s="161" t="e">
        <f t="shared" si="1051"/>
        <v>#REF!</v>
      </c>
      <c r="UZA631" s="161" t="e">
        <f t="shared" si="1051"/>
        <v>#REF!</v>
      </c>
      <c r="UZB631" s="161" t="e">
        <f t="shared" si="1051"/>
        <v>#REF!</v>
      </c>
      <c r="UZC631" s="161" t="e">
        <f t="shared" si="1051"/>
        <v>#REF!</v>
      </c>
      <c r="UZD631" s="161" t="e">
        <f t="shared" si="1051"/>
        <v>#REF!</v>
      </c>
      <c r="UZE631" s="161" t="e">
        <f t="shared" si="1051"/>
        <v>#REF!</v>
      </c>
      <c r="UZF631" s="161" t="e">
        <f t="shared" si="1051"/>
        <v>#REF!</v>
      </c>
      <c r="UZG631" s="161" t="e">
        <f t="shared" si="1051"/>
        <v>#REF!</v>
      </c>
      <c r="UZH631" s="161" t="e">
        <f t="shared" si="1051"/>
        <v>#REF!</v>
      </c>
      <c r="UZI631" s="161" t="e">
        <f t="shared" si="1051"/>
        <v>#REF!</v>
      </c>
      <c r="UZJ631" s="161" t="e">
        <f t="shared" si="1051"/>
        <v>#REF!</v>
      </c>
      <c r="UZK631" s="161" t="e">
        <f t="shared" si="1051"/>
        <v>#REF!</v>
      </c>
      <c r="UZL631" s="161" t="e">
        <f t="shared" si="1051"/>
        <v>#REF!</v>
      </c>
      <c r="UZM631" s="161" t="e">
        <f t="shared" ref="UZM631:VBX631" si="1052">IF(OR(UYZ631="YES",UZB631="YES"),"YES","NO")</f>
        <v>#REF!</v>
      </c>
      <c r="UZN631" s="161" t="e">
        <f t="shared" si="1052"/>
        <v>#REF!</v>
      </c>
      <c r="UZO631" s="161" t="e">
        <f t="shared" si="1052"/>
        <v>#REF!</v>
      </c>
      <c r="UZP631" s="161" t="e">
        <f t="shared" si="1052"/>
        <v>#REF!</v>
      </c>
      <c r="UZQ631" s="161" t="e">
        <f t="shared" si="1052"/>
        <v>#REF!</v>
      </c>
      <c r="UZR631" s="161" t="e">
        <f t="shared" si="1052"/>
        <v>#REF!</v>
      </c>
      <c r="UZS631" s="161" t="e">
        <f t="shared" si="1052"/>
        <v>#REF!</v>
      </c>
      <c r="UZT631" s="161" t="e">
        <f t="shared" si="1052"/>
        <v>#REF!</v>
      </c>
      <c r="UZU631" s="161" t="e">
        <f t="shared" si="1052"/>
        <v>#REF!</v>
      </c>
      <c r="UZV631" s="161" t="e">
        <f t="shared" si="1052"/>
        <v>#REF!</v>
      </c>
      <c r="UZW631" s="161" t="e">
        <f t="shared" si="1052"/>
        <v>#REF!</v>
      </c>
      <c r="UZX631" s="161" t="e">
        <f t="shared" si="1052"/>
        <v>#REF!</v>
      </c>
      <c r="UZY631" s="161" t="e">
        <f t="shared" si="1052"/>
        <v>#REF!</v>
      </c>
      <c r="UZZ631" s="161" t="e">
        <f t="shared" si="1052"/>
        <v>#REF!</v>
      </c>
      <c r="VAA631" s="161" t="e">
        <f t="shared" si="1052"/>
        <v>#REF!</v>
      </c>
      <c r="VAB631" s="161" t="e">
        <f t="shared" si="1052"/>
        <v>#REF!</v>
      </c>
      <c r="VAC631" s="161" t="e">
        <f t="shared" si="1052"/>
        <v>#REF!</v>
      </c>
      <c r="VAD631" s="161" t="e">
        <f t="shared" si="1052"/>
        <v>#REF!</v>
      </c>
      <c r="VAE631" s="161" t="e">
        <f t="shared" si="1052"/>
        <v>#REF!</v>
      </c>
      <c r="VAF631" s="161" t="e">
        <f t="shared" si="1052"/>
        <v>#REF!</v>
      </c>
      <c r="VAG631" s="161" t="e">
        <f t="shared" si="1052"/>
        <v>#REF!</v>
      </c>
      <c r="VAH631" s="161" t="e">
        <f t="shared" si="1052"/>
        <v>#REF!</v>
      </c>
      <c r="VAI631" s="161" t="e">
        <f t="shared" si="1052"/>
        <v>#REF!</v>
      </c>
      <c r="VAJ631" s="161" t="e">
        <f t="shared" si="1052"/>
        <v>#REF!</v>
      </c>
      <c r="VAK631" s="161" t="e">
        <f t="shared" si="1052"/>
        <v>#REF!</v>
      </c>
      <c r="VAL631" s="161" t="e">
        <f t="shared" si="1052"/>
        <v>#REF!</v>
      </c>
      <c r="VAM631" s="161" t="e">
        <f t="shared" si="1052"/>
        <v>#REF!</v>
      </c>
      <c r="VAN631" s="161" t="e">
        <f t="shared" si="1052"/>
        <v>#REF!</v>
      </c>
      <c r="VAO631" s="161" t="e">
        <f t="shared" si="1052"/>
        <v>#REF!</v>
      </c>
      <c r="VAP631" s="161" t="e">
        <f t="shared" si="1052"/>
        <v>#REF!</v>
      </c>
      <c r="VAQ631" s="161" t="e">
        <f t="shared" si="1052"/>
        <v>#REF!</v>
      </c>
      <c r="VAR631" s="161" t="e">
        <f t="shared" si="1052"/>
        <v>#REF!</v>
      </c>
      <c r="VAS631" s="161" t="e">
        <f t="shared" si="1052"/>
        <v>#REF!</v>
      </c>
      <c r="VAT631" s="161" t="e">
        <f t="shared" si="1052"/>
        <v>#REF!</v>
      </c>
      <c r="VAU631" s="161" t="e">
        <f t="shared" si="1052"/>
        <v>#REF!</v>
      </c>
      <c r="VAV631" s="161" t="e">
        <f t="shared" si="1052"/>
        <v>#REF!</v>
      </c>
      <c r="VAW631" s="161" t="e">
        <f t="shared" si="1052"/>
        <v>#REF!</v>
      </c>
      <c r="VAX631" s="161" t="e">
        <f t="shared" si="1052"/>
        <v>#REF!</v>
      </c>
      <c r="VAY631" s="161" t="e">
        <f t="shared" si="1052"/>
        <v>#REF!</v>
      </c>
      <c r="VAZ631" s="161" t="e">
        <f t="shared" si="1052"/>
        <v>#REF!</v>
      </c>
      <c r="VBA631" s="161" t="e">
        <f t="shared" si="1052"/>
        <v>#REF!</v>
      </c>
      <c r="VBB631" s="161" t="e">
        <f t="shared" si="1052"/>
        <v>#REF!</v>
      </c>
      <c r="VBC631" s="161" t="e">
        <f t="shared" si="1052"/>
        <v>#REF!</v>
      </c>
      <c r="VBD631" s="161" t="e">
        <f t="shared" si="1052"/>
        <v>#REF!</v>
      </c>
      <c r="VBE631" s="161" t="e">
        <f t="shared" si="1052"/>
        <v>#REF!</v>
      </c>
      <c r="VBF631" s="161" t="e">
        <f t="shared" si="1052"/>
        <v>#REF!</v>
      </c>
      <c r="VBG631" s="161" t="e">
        <f t="shared" si="1052"/>
        <v>#REF!</v>
      </c>
      <c r="VBH631" s="161" t="e">
        <f t="shared" si="1052"/>
        <v>#REF!</v>
      </c>
      <c r="VBI631" s="161" t="e">
        <f t="shared" si="1052"/>
        <v>#REF!</v>
      </c>
      <c r="VBJ631" s="161" t="e">
        <f t="shared" si="1052"/>
        <v>#REF!</v>
      </c>
      <c r="VBK631" s="161" t="e">
        <f t="shared" si="1052"/>
        <v>#REF!</v>
      </c>
      <c r="VBL631" s="161" t="e">
        <f t="shared" si="1052"/>
        <v>#REF!</v>
      </c>
      <c r="VBM631" s="161" t="e">
        <f t="shared" si="1052"/>
        <v>#REF!</v>
      </c>
      <c r="VBN631" s="161" t="e">
        <f t="shared" si="1052"/>
        <v>#REF!</v>
      </c>
      <c r="VBO631" s="161" t="e">
        <f t="shared" si="1052"/>
        <v>#REF!</v>
      </c>
      <c r="VBP631" s="161" t="e">
        <f t="shared" si="1052"/>
        <v>#REF!</v>
      </c>
      <c r="VBQ631" s="161" t="e">
        <f t="shared" si="1052"/>
        <v>#REF!</v>
      </c>
      <c r="VBR631" s="161" t="e">
        <f t="shared" si="1052"/>
        <v>#REF!</v>
      </c>
      <c r="VBS631" s="161" t="e">
        <f t="shared" si="1052"/>
        <v>#REF!</v>
      </c>
      <c r="VBT631" s="161" t="e">
        <f t="shared" si="1052"/>
        <v>#REF!</v>
      </c>
      <c r="VBU631" s="161" t="e">
        <f t="shared" si="1052"/>
        <v>#REF!</v>
      </c>
      <c r="VBV631" s="161" t="e">
        <f t="shared" si="1052"/>
        <v>#REF!</v>
      </c>
      <c r="VBW631" s="161" t="e">
        <f t="shared" si="1052"/>
        <v>#REF!</v>
      </c>
      <c r="VBX631" s="161" t="e">
        <f t="shared" si="1052"/>
        <v>#REF!</v>
      </c>
      <c r="VBY631" s="161" t="e">
        <f t="shared" ref="VBY631:VEJ631" si="1053">IF(OR(VBL631="YES",VBN631="YES"),"YES","NO")</f>
        <v>#REF!</v>
      </c>
      <c r="VBZ631" s="161" t="e">
        <f t="shared" si="1053"/>
        <v>#REF!</v>
      </c>
      <c r="VCA631" s="161" t="e">
        <f t="shared" si="1053"/>
        <v>#REF!</v>
      </c>
      <c r="VCB631" s="161" t="e">
        <f t="shared" si="1053"/>
        <v>#REF!</v>
      </c>
      <c r="VCC631" s="161" t="e">
        <f t="shared" si="1053"/>
        <v>#REF!</v>
      </c>
      <c r="VCD631" s="161" t="e">
        <f t="shared" si="1053"/>
        <v>#REF!</v>
      </c>
      <c r="VCE631" s="161" t="e">
        <f t="shared" si="1053"/>
        <v>#REF!</v>
      </c>
      <c r="VCF631" s="161" t="e">
        <f t="shared" si="1053"/>
        <v>#REF!</v>
      </c>
      <c r="VCG631" s="161" t="e">
        <f t="shared" si="1053"/>
        <v>#REF!</v>
      </c>
      <c r="VCH631" s="161" t="e">
        <f t="shared" si="1053"/>
        <v>#REF!</v>
      </c>
      <c r="VCI631" s="161" t="e">
        <f t="shared" si="1053"/>
        <v>#REF!</v>
      </c>
      <c r="VCJ631" s="161" t="e">
        <f t="shared" si="1053"/>
        <v>#REF!</v>
      </c>
      <c r="VCK631" s="161" t="e">
        <f t="shared" si="1053"/>
        <v>#REF!</v>
      </c>
      <c r="VCL631" s="161" t="e">
        <f t="shared" si="1053"/>
        <v>#REF!</v>
      </c>
      <c r="VCM631" s="161" t="e">
        <f t="shared" si="1053"/>
        <v>#REF!</v>
      </c>
      <c r="VCN631" s="161" t="e">
        <f t="shared" si="1053"/>
        <v>#REF!</v>
      </c>
      <c r="VCO631" s="161" t="e">
        <f t="shared" si="1053"/>
        <v>#REF!</v>
      </c>
      <c r="VCP631" s="161" t="e">
        <f t="shared" si="1053"/>
        <v>#REF!</v>
      </c>
      <c r="VCQ631" s="161" t="e">
        <f t="shared" si="1053"/>
        <v>#REF!</v>
      </c>
      <c r="VCR631" s="161" t="e">
        <f t="shared" si="1053"/>
        <v>#REF!</v>
      </c>
      <c r="VCS631" s="161" t="e">
        <f t="shared" si="1053"/>
        <v>#REF!</v>
      </c>
      <c r="VCT631" s="161" t="e">
        <f t="shared" si="1053"/>
        <v>#REF!</v>
      </c>
      <c r="VCU631" s="161" t="e">
        <f t="shared" si="1053"/>
        <v>#REF!</v>
      </c>
      <c r="VCV631" s="161" t="e">
        <f t="shared" si="1053"/>
        <v>#REF!</v>
      </c>
      <c r="VCW631" s="161" t="e">
        <f t="shared" si="1053"/>
        <v>#REF!</v>
      </c>
      <c r="VCX631" s="161" t="e">
        <f t="shared" si="1053"/>
        <v>#REF!</v>
      </c>
      <c r="VCY631" s="161" t="e">
        <f t="shared" si="1053"/>
        <v>#REF!</v>
      </c>
      <c r="VCZ631" s="161" t="e">
        <f t="shared" si="1053"/>
        <v>#REF!</v>
      </c>
      <c r="VDA631" s="161" t="e">
        <f t="shared" si="1053"/>
        <v>#REF!</v>
      </c>
      <c r="VDB631" s="161" t="e">
        <f t="shared" si="1053"/>
        <v>#REF!</v>
      </c>
      <c r="VDC631" s="161" t="e">
        <f t="shared" si="1053"/>
        <v>#REF!</v>
      </c>
      <c r="VDD631" s="161" t="e">
        <f t="shared" si="1053"/>
        <v>#REF!</v>
      </c>
      <c r="VDE631" s="161" t="e">
        <f t="shared" si="1053"/>
        <v>#REF!</v>
      </c>
      <c r="VDF631" s="161" t="e">
        <f t="shared" si="1053"/>
        <v>#REF!</v>
      </c>
      <c r="VDG631" s="161" t="e">
        <f t="shared" si="1053"/>
        <v>#REF!</v>
      </c>
      <c r="VDH631" s="161" t="e">
        <f t="shared" si="1053"/>
        <v>#REF!</v>
      </c>
      <c r="VDI631" s="161" t="e">
        <f t="shared" si="1053"/>
        <v>#REF!</v>
      </c>
      <c r="VDJ631" s="161" t="e">
        <f t="shared" si="1053"/>
        <v>#REF!</v>
      </c>
      <c r="VDK631" s="161" t="e">
        <f t="shared" si="1053"/>
        <v>#REF!</v>
      </c>
      <c r="VDL631" s="161" t="e">
        <f t="shared" si="1053"/>
        <v>#REF!</v>
      </c>
      <c r="VDM631" s="161" t="e">
        <f t="shared" si="1053"/>
        <v>#REF!</v>
      </c>
      <c r="VDN631" s="161" t="e">
        <f t="shared" si="1053"/>
        <v>#REF!</v>
      </c>
      <c r="VDO631" s="161" t="e">
        <f t="shared" si="1053"/>
        <v>#REF!</v>
      </c>
      <c r="VDP631" s="161" t="e">
        <f t="shared" si="1053"/>
        <v>#REF!</v>
      </c>
      <c r="VDQ631" s="161" t="e">
        <f t="shared" si="1053"/>
        <v>#REF!</v>
      </c>
      <c r="VDR631" s="161" t="e">
        <f t="shared" si="1053"/>
        <v>#REF!</v>
      </c>
      <c r="VDS631" s="161" t="e">
        <f t="shared" si="1053"/>
        <v>#REF!</v>
      </c>
      <c r="VDT631" s="161" t="e">
        <f t="shared" si="1053"/>
        <v>#REF!</v>
      </c>
      <c r="VDU631" s="161" t="e">
        <f t="shared" si="1053"/>
        <v>#REF!</v>
      </c>
      <c r="VDV631" s="161" t="e">
        <f t="shared" si="1053"/>
        <v>#REF!</v>
      </c>
      <c r="VDW631" s="161" t="e">
        <f t="shared" si="1053"/>
        <v>#REF!</v>
      </c>
      <c r="VDX631" s="161" t="e">
        <f t="shared" si="1053"/>
        <v>#REF!</v>
      </c>
      <c r="VDY631" s="161" t="e">
        <f t="shared" si="1053"/>
        <v>#REF!</v>
      </c>
      <c r="VDZ631" s="161" t="e">
        <f t="shared" si="1053"/>
        <v>#REF!</v>
      </c>
      <c r="VEA631" s="161" t="e">
        <f t="shared" si="1053"/>
        <v>#REF!</v>
      </c>
      <c r="VEB631" s="161" t="e">
        <f t="shared" si="1053"/>
        <v>#REF!</v>
      </c>
      <c r="VEC631" s="161" t="e">
        <f t="shared" si="1053"/>
        <v>#REF!</v>
      </c>
      <c r="VED631" s="161" t="e">
        <f t="shared" si="1053"/>
        <v>#REF!</v>
      </c>
      <c r="VEE631" s="161" t="e">
        <f t="shared" si="1053"/>
        <v>#REF!</v>
      </c>
      <c r="VEF631" s="161" t="e">
        <f t="shared" si="1053"/>
        <v>#REF!</v>
      </c>
      <c r="VEG631" s="161" t="e">
        <f t="shared" si="1053"/>
        <v>#REF!</v>
      </c>
      <c r="VEH631" s="161" t="e">
        <f t="shared" si="1053"/>
        <v>#REF!</v>
      </c>
      <c r="VEI631" s="161" t="e">
        <f t="shared" si="1053"/>
        <v>#REF!</v>
      </c>
      <c r="VEJ631" s="161" t="e">
        <f t="shared" si="1053"/>
        <v>#REF!</v>
      </c>
      <c r="VEK631" s="161" t="e">
        <f t="shared" ref="VEK631:VGV631" si="1054">IF(OR(VDX631="YES",VDZ631="YES"),"YES","NO")</f>
        <v>#REF!</v>
      </c>
      <c r="VEL631" s="161" t="e">
        <f t="shared" si="1054"/>
        <v>#REF!</v>
      </c>
      <c r="VEM631" s="161" t="e">
        <f t="shared" si="1054"/>
        <v>#REF!</v>
      </c>
      <c r="VEN631" s="161" t="e">
        <f t="shared" si="1054"/>
        <v>#REF!</v>
      </c>
      <c r="VEO631" s="161" t="e">
        <f t="shared" si="1054"/>
        <v>#REF!</v>
      </c>
      <c r="VEP631" s="161" t="e">
        <f t="shared" si="1054"/>
        <v>#REF!</v>
      </c>
      <c r="VEQ631" s="161" t="e">
        <f t="shared" si="1054"/>
        <v>#REF!</v>
      </c>
      <c r="VER631" s="161" t="e">
        <f t="shared" si="1054"/>
        <v>#REF!</v>
      </c>
      <c r="VES631" s="161" t="e">
        <f t="shared" si="1054"/>
        <v>#REF!</v>
      </c>
      <c r="VET631" s="161" t="e">
        <f t="shared" si="1054"/>
        <v>#REF!</v>
      </c>
      <c r="VEU631" s="161" t="e">
        <f t="shared" si="1054"/>
        <v>#REF!</v>
      </c>
      <c r="VEV631" s="161" t="e">
        <f t="shared" si="1054"/>
        <v>#REF!</v>
      </c>
      <c r="VEW631" s="161" t="e">
        <f t="shared" si="1054"/>
        <v>#REF!</v>
      </c>
      <c r="VEX631" s="161" t="e">
        <f t="shared" si="1054"/>
        <v>#REF!</v>
      </c>
      <c r="VEY631" s="161" t="e">
        <f t="shared" si="1054"/>
        <v>#REF!</v>
      </c>
      <c r="VEZ631" s="161" t="e">
        <f t="shared" si="1054"/>
        <v>#REF!</v>
      </c>
      <c r="VFA631" s="161" t="e">
        <f t="shared" si="1054"/>
        <v>#REF!</v>
      </c>
      <c r="VFB631" s="161" t="e">
        <f t="shared" si="1054"/>
        <v>#REF!</v>
      </c>
      <c r="VFC631" s="161" t="e">
        <f t="shared" si="1054"/>
        <v>#REF!</v>
      </c>
      <c r="VFD631" s="161" t="e">
        <f t="shared" si="1054"/>
        <v>#REF!</v>
      </c>
      <c r="VFE631" s="161" t="e">
        <f t="shared" si="1054"/>
        <v>#REF!</v>
      </c>
      <c r="VFF631" s="161" t="e">
        <f t="shared" si="1054"/>
        <v>#REF!</v>
      </c>
      <c r="VFG631" s="161" t="e">
        <f t="shared" si="1054"/>
        <v>#REF!</v>
      </c>
      <c r="VFH631" s="161" t="e">
        <f t="shared" si="1054"/>
        <v>#REF!</v>
      </c>
      <c r="VFI631" s="161" t="e">
        <f t="shared" si="1054"/>
        <v>#REF!</v>
      </c>
      <c r="VFJ631" s="161" t="e">
        <f t="shared" si="1054"/>
        <v>#REF!</v>
      </c>
      <c r="VFK631" s="161" t="e">
        <f t="shared" si="1054"/>
        <v>#REF!</v>
      </c>
      <c r="VFL631" s="161" t="e">
        <f t="shared" si="1054"/>
        <v>#REF!</v>
      </c>
      <c r="VFM631" s="161" t="e">
        <f t="shared" si="1054"/>
        <v>#REF!</v>
      </c>
      <c r="VFN631" s="161" t="e">
        <f t="shared" si="1054"/>
        <v>#REF!</v>
      </c>
      <c r="VFO631" s="161" t="e">
        <f t="shared" si="1054"/>
        <v>#REF!</v>
      </c>
      <c r="VFP631" s="161" t="e">
        <f t="shared" si="1054"/>
        <v>#REF!</v>
      </c>
      <c r="VFQ631" s="161" t="e">
        <f t="shared" si="1054"/>
        <v>#REF!</v>
      </c>
      <c r="VFR631" s="161" t="e">
        <f t="shared" si="1054"/>
        <v>#REF!</v>
      </c>
      <c r="VFS631" s="161" t="e">
        <f t="shared" si="1054"/>
        <v>#REF!</v>
      </c>
      <c r="VFT631" s="161" t="e">
        <f t="shared" si="1054"/>
        <v>#REF!</v>
      </c>
      <c r="VFU631" s="161" t="e">
        <f t="shared" si="1054"/>
        <v>#REF!</v>
      </c>
      <c r="VFV631" s="161" t="e">
        <f t="shared" si="1054"/>
        <v>#REF!</v>
      </c>
      <c r="VFW631" s="161" t="e">
        <f t="shared" si="1054"/>
        <v>#REF!</v>
      </c>
      <c r="VFX631" s="161" t="e">
        <f t="shared" si="1054"/>
        <v>#REF!</v>
      </c>
      <c r="VFY631" s="161" t="e">
        <f t="shared" si="1054"/>
        <v>#REF!</v>
      </c>
      <c r="VFZ631" s="161" t="e">
        <f t="shared" si="1054"/>
        <v>#REF!</v>
      </c>
      <c r="VGA631" s="161" t="e">
        <f t="shared" si="1054"/>
        <v>#REF!</v>
      </c>
      <c r="VGB631" s="161" t="e">
        <f t="shared" si="1054"/>
        <v>#REF!</v>
      </c>
      <c r="VGC631" s="161" t="e">
        <f t="shared" si="1054"/>
        <v>#REF!</v>
      </c>
      <c r="VGD631" s="161" t="e">
        <f t="shared" si="1054"/>
        <v>#REF!</v>
      </c>
      <c r="VGE631" s="161" t="e">
        <f t="shared" si="1054"/>
        <v>#REF!</v>
      </c>
      <c r="VGF631" s="161" t="e">
        <f t="shared" si="1054"/>
        <v>#REF!</v>
      </c>
      <c r="VGG631" s="161" t="e">
        <f t="shared" si="1054"/>
        <v>#REF!</v>
      </c>
      <c r="VGH631" s="161" t="e">
        <f t="shared" si="1054"/>
        <v>#REF!</v>
      </c>
      <c r="VGI631" s="161" t="e">
        <f t="shared" si="1054"/>
        <v>#REF!</v>
      </c>
      <c r="VGJ631" s="161" t="e">
        <f t="shared" si="1054"/>
        <v>#REF!</v>
      </c>
      <c r="VGK631" s="161" t="e">
        <f t="shared" si="1054"/>
        <v>#REF!</v>
      </c>
      <c r="VGL631" s="161" t="e">
        <f t="shared" si="1054"/>
        <v>#REF!</v>
      </c>
      <c r="VGM631" s="161" t="e">
        <f t="shared" si="1054"/>
        <v>#REF!</v>
      </c>
      <c r="VGN631" s="161" t="e">
        <f t="shared" si="1054"/>
        <v>#REF!</v>
      </c>
      <c r="VGO631" s="161" t="e">
        <f t="shared" si="1054"/>
        <v>#REF!</v>
      </c>
      <c r="VGP631" s="161" t="e">
        <f t="shared" si="1054"/>
        <v>#REF!</v>
      </c>
      <c r="VGQ631" s="161" t="e">
        <f t="shared" si="1054"/>
        <v>#REF!</v>
      </c>
      <c r="VGR631" s="161" t="e">
        <f t="shared" si="1054"/>
        <v>#REF!</v>
      </c>
      <c r="VGS631" s="161" t="e">
        <f t="shared" si="1054"/>
        <v>#REF!</v>
      </c>
      <c r="VGT631" s="161" t="e">
        <f t="shared" si="1054"/>
        <v>#REF!</v>
      </c>
      <c r="VGU631" s="161" t="e">
        <f t="shared" si="1054"/>
        <v>#REF!</v>
      </c>
      <c r="VGV631" s="161" t="e">
        <f t="shared" si="1054"/>
        <v>#REF!</v>
      </c>
      <c r="VGW631" s="161" t="e">
        <f t="shared" ref="VGW631:VJH631" si="1055">IF(OR(VGJ631="YES",VGL631="YES"),"YES","NO")</f>
        <v>#REF!</v>
      </c>
      <c r="VGX631" s="161" t="e">
        <f t="shared" si="1055"/>
        <v>#REF!</v>
      </c>
      <c r="VGY631" s="161" t="e">
        <f t="shared" si="1055"/>
        <v>#REF!</v>
      </c>
      <c r="VGZ631" s="161" t="e">
        <f t="shared" si="1055"/>
        <v>#REF!</v>
      </c>
      <c r="VHA631" s="161" t="e">
        <f t="shared" si="1055"/>
        <v>#REF!</v>
      </c>
      <c r="VHB631" s="161" t="e">
        <f t="shared" si="1055"/>
        <v>#REF!</v>
      </c>
      <c r="VHC631" s="161" t="e">
        <f t="shared" si="1055"/>
        <v>#REF!</v>
      </c>
      <c r="VHD631" s="161" t="e">
        <f t="shared" si="1055"/>
        <v>#REF!</v>
      </c>
      <c r="VHE631" s="161" t="e">
        <f t="shared" si="1055"/>
        <v>#REF!</v>
      </c>
      <c r="VHF631" s="161" t="e">
        <f t="shared" si="1055"/>
        <v>#REF!</v>
      </c>
      <c r="VHG631" s="161" t="e">
        <f t="shared" si="1055"/>
        <v>#REF!</v>
      </c>
      <c r="VHH631" s="161" t="e">
        <f t="shared" si="1055"/>
        <v>#REF!</v>
      </c>
      <c r="VHI631" s="161" t="e">
        <f t="shared" si="1055"/>
        <v>#REF!</v>
      </c>
      <c r="VHJ631" s="161" t="e">
        <f t="shared" si="1055"/>
        <v>#REF!</v>
      </c>
      <c r="VHK631" s="161" t="e">
        <f t="shared" si="1055"/>
        <v>#REF!</v>
      </c>
      <c r="VHL631" s="161" t="e">
        <f t="shared" si="1055"/>
        <v>#REF!</v>
      </c>
      <c r="VHM631" s="161" t="e">
        <f t="shared" si="1055"/>
        <v>#REF!</v>
      </c>
      <c r="VHN631" s="161" t="e">
        <f t="shared" si="1055"/>
        <v>#REF!</v>
      </c>
      <c r="VHO631" s="161" t="e">
        <f t="shared" si="1055"/>
        <v>#REF!</v>
      </c>
      <c r="VHP631" s="161" t="e">
        <f t="shared" si="1055"/>
        <v>#REF!</v>
      </c>
      <c r="VHQ631" s="161" t="e">
        <f t="shared" si="1055"/>
        <v>#REF!</v>
      </c>
      <c r="VHR631" s="161" t="e">
        <f t="shared" si="1055"/>
        <v>#REF!</v>
      </c>
      <c r="VHS631" s="161" t="e">
        <f t="shared" si="1055"/>
        <v>#REF!</v>
      </c>
      <c r="VHT631" s="161" t="e">
        <f t="shared" si="1055"/>
        <v>#REF!</v>
      </c>
      <c r="VHU631" s="161" t="e">
        <f t="shared" si="1055"/>
        <v>#REF!</v>
      </c>
      <c r="VHV631" s="161" t="e">
        <f t="shared" si="1055"/>
        <v>#REF!</v>
      </c>
      <c r="VHW631" s="161" t="e">
        <f t="shared" si="1055"/>
        <v>#REF!</v>
      </c>
      <c r="VHX631" s="161" t="e">
        <f t="shared" si="1055"/>
        <v>#REF!</v>
      </c>
      <c r="VHY631" s="161" t="e">
        <f t="shared" si="1055"/>
        <v>#REF!</v>
      </c>
      <c r="VHZ631" s="161" t="e">
        <f t="shared" si="1055"/>
        <v>#REF!</v>
      </c>
      <c r="VIA631" s="161" t="e">
        <f t="shared" si="1055"/>
        <v>#REF!</v>
      </c>
      <c r="VIB631" s="161" t="e">
        <f t="shared" si="1055"/>
        <v>#REF!</v>
      </c>
      <c r="VIC631" s="161" t="e">
        <f t="shared" si="1055"/>
        <v>#REF!</v>
      </c>
      <c r="VID631" s="161" t="e">
        <f t="shared" si="1055"/>
        <v>#REF!</v>
      </c>
      <c r="VIE631" s="161" t="e">
        <f t="shared" si="1055"/>
        <v>#REF!</v>
      </c>
      <c r="VIF631" s="161" t="e">
        <f t="shared" si="1055"/>
        <v>#REF!</v>
      </c>
      <c r="VIG631" s="161" t="e">
        <f t="shared" si="1055"/>
        <v>#REF!</v>
      </c>
      <c r="VIH631" s="161" t="e">
        <f t="shared" si="1055"/>
        <v>#REF!</v>
      </c>
      <c r="VII631" s="161" t="e">
        <f t="shared" si="1055"/>
        <v>#REF!</v>
      </c>
      <c r="VIJ631" s="161" t="e">
        <f t="shared" si="1055"/>
        <v>#REF!</v>
      </c>
      <c r="VIK631" s="161" t="e">
        <f t="shared" si="1055"/>
        <v>#REF!</v>
      </c>
      <c r="VIL631" s="161" t="e">
        <f t="shared" si="1055"/>
        <v>#REF!</v>
      </c>
      <c r="VIM631" s="161" t="e">
        <f t="shared" si="1055"/>
        <v>#REF!</v>
      </c>
      <c r="VIN631" s="161" t="e">
        <f t="shared" si="1055"/>
        <v>#REF!</v>
      </c>
      <c r="VIO631" s="161" t="e">
        <f t="shared" si="1055"/>
        <v>#REF!</v>
      </c>
      <c r="VIP631" s="161" t="e">
        <f t="shared" si="1055"/>
        <v>#REF!</v>
      </c>
      <c r="VIQ631" s="161" t="e">
        <f t="shared" si="1055"/>
        <v>#REF!</v>
      </c>
      <c r="VIR631" s="161" t="e">
        <f t="shared" si="1055"/>
        <v>#REF!</v>
      </c>
      <c r="VIS631" s="161" t="e">
        <f t="shared" si="1055"/>
        <v>#REF!</v>
      </c>
      <c r="VIT631" s="161" t="e">
        <f t="shared" si="1055"/>
        <v>#REF!</v>
      </c>
      <c r="VIU631" s="161" t="e">
        <f t="shared" si="1055"/>
        <v>#REF!</v>
      </c>
      <c r="VIV631" s="161" t="e">
        <f t="shared" si="1055"/>
        <v>#REF!</v>
      </c>
      <c r="VIW631" s="161" t="e">
        <f t="shared" si="1055"/>
        <v>#REF!</v>
      </c>
      <c r="VIX631" s="161" t="e">
        <f t="shared" si="1055"/>
        <v>#REF!</v>
      </c>
      <c r="VIY631" s="161" t="e">
        <f t="shared" si="1055"/>
        <v>#REF!</v>
      </c>
      <c r="VIZ631" s="161" t="e">
        <f t="shared" si="1055"/>
        <v>#REF!</v>
      </c>
      <c r="VJA631" s="161" t="e">
        <f t="shared" si="1055"/>
        <v>#REF!</v>
      </c>
      <c r="VJB631" s="161" t="e">
        <f t="shared" si="1055"/>
        <v>#REF!</v>
      </c>
      <c r="VJC631" s="161" t="e">
        <f t="shared" si="1055"/>
        <v>#REF!</v>
      </c>
      <c r="VJD631" s="161" t="e">
        <f t="shared" si="1055"/>
        <v>#REF!</v>
      </c>
      <c r="VJE631" s="161" t="e">
        <f t="shared" si="1055"/>
        <v>#REF!</v>
      </c>
      <c r="VJF631" s="161" t="e">
        <f t="shared" si="1055"/>
        <v>#REF!</v>
      </c>
      <c r="VJG631" s="161" t="e">
        <f t="shared" si="1055"/>
        <v>#REF!</v>
      </c>
      <c r="VJH631" s="161" t="e">
        <f t="shared" si="1055"/>
        <v>#REF!</v>
      </c>
      <c r="VJI631" s="161" t="e">
        <f t="shared" ref="VJI631:VLT631" si="1056">IF(OR(VIV631="YES",VIX631="YES"),"YES","NO")</f>
        <v>#REF!</v>
      </c>
      <c r="VJJ631" s="161" t="e">
        <f t="shared" si="1056"/>
        <v>#REF!</v>
      </c>
      <c r="VJK631" s="161" t="e">
        <f t="shared" si="1056"/>
        <v>#REF!</v>
      </c>
      <c r="VJL631" s="161" t="e">
        <f t="shared" si="1056"/>
        <v>#REF!</v>
      </c>
      <c r="VJM631" s="161" t="e">
        <f t="shared" si="1056"/>
        <v>#REF!</v>
      </c>
      <c r="VJN631" s="161" t="e">
        <f t="shared" si="1056"/>
        <v>#REF!</v>
      </c>
      <c r="VJO631" s="161" t="e">
        <f t="shared" si="1056"/>
        <v>#REF!</v>
      </c>
      <c r="VJP631" s="161" t="e">
        <f t="shared" si="1056"/>
        <v>#REF!</v>
      </c>
      <c r="VJQ631" s="161" t="e">
        <f t="shared" si="1056"/>
        <v>#REF!</v>
      </c>
      <c r="VJR631" s="161" t="e">
        <f t="shared" si="1056"/>
        <v>#REF!</v>
      </c>
      <c r="VJS631" s="161" t="e">
        <f t="shared" si="1056"/>
        <v>#REF!</v>
      </c>
      <c r="VJT631" s="161" t="e">
        <f t="shared" si="1056"/>
        <v>#REF!</v>
      </c>
      <c r="VJU631" s="161" t="e">
        <f t="shared" si="1056"/>
        <v>#REF!</v>
      </c>
      <c r="VJV631" s="161" t="e">
        <f t="shared" si="1056"/>
        <v>#REF!</v>
      </c>
      <c r="VJW631" s="161" t="e">
        <f t="shared" si="1056"/>
        <v>#REF!</v>
      </c>
      <c r="VJX631" s="161" t="e">
        <f t="shared" si="1056"/>
        <v>#REF!</v>
      </c>
      <c r="VJY631" s="161" t="e">
        <f t="shared" si="1056"/>
        <v>#REF!</v>
      </c>
      <c r="VJZ631" s="161" t="e">
        <f t="shared" si="1056"/>
        <v>#REF!</v>
      </c>
      <c r="VKA631" s="161" t="e">
        <f t="shared" si="1056"/>
        <v>#REF!</v>
      </c>
      <c r="VKB631" s="161" t="e">
        <f t="shared" si="1056"/>
        <v>#REF!</v>
      </c>
      <c r="VKC631" s="161" t="e">
        <f t="shared" si="1056"/>
        <v>#REF!</v>
      </c>
      <c r="VKD631" s="161" t="e">
        <f t="shared" si="1056"/>
        <v>#REF!</v>
      </c>
      <c r="VKE631" s="161" t="e">
        <f t="shared" si="1056"/>
        <v>#REF!</v>
      </c>
      <c r="VKF631" s="161" t="e">
        <f t="shared" si="1056"/>
        <v>#REF!</v>
      </c>
      <c r="VKG631" s="161" t="e">
        <f t="shared" si="1056"/>
        <v>#REF!</v>
      </c>
      <c r="VKH631" s="161" t="e">
        <f t="shared" si="1056"/>
        <v>#REF!</v>
      </c>
      <c r="VKI631" s="161" t="e">
        <f t="shared" si="1056"/>
        <v>#REF!</v>
      </c>
      <c r="VKJ631" s="161" t="e">
        <f t="shared" si="1056"/>
        <v>#REF!</v>
      </c>
      <c r="VKK631" s="161" t="e">
        <f t="shared" si="1056"/>
        <v>#REF!</v>
      </c>
      <c r="VKL631" s="161" t="e">
        <f t="shared" si="1056"/>
        <v>#REF!</v>
      </c>
      <c r="VKM631" s="161" t="e">
        <f t="shared" si="1056"/>
        <v>#REF!</v>
      </c>
      <c r="VKN631" s="161" t="e">
        <f t="shared" si="1056"/>
        <v>#REF!</v>
      </c>
      <c r="VKO631" s="161" t="e">
        <f t="shared" si="1056"/>
        <v>#REF!</v>
      </c>
      <c r="VKP631" s="161" t="e">
        <f t="shared" si="1056"/>
        <v>#REF!</v>
      </c>
      <c r="VKQ631" s="161" t="e">
        <f t="shared" si="1056"/>
        <v>#REF!</v>
      </c>
      <c r="VKR631" s="161" t="e">
        <f t="shared" si="1056"/>
        <v>#REF!</v>
      </c>
      <c r="VKS631" s="161" t="e">
        <f t="shared" si="1056"/>
        <v>#REF!</v>
      </c>
      <c r="VKT631" s="161" t="e">
        <f t="shared" si="1056"/>
        <v>#REF!</v>
      </c>
      <c r="VKU631" s="161" t="e">
        <f t="shared" si="1056"/>
        <v>#REF!</v>
      </c>
      <c r="VKV631" s="161" t="e">
        <f t="shared" si="1056"/>
        <v>#REF!</v>
      </c>
      <c r="VKW631" s="161" t="e">
        <f t="shared" si="1056"/>
        <v>#REF!</v>
      </c>
      <c r="VKX631" s="161" t="e">
        <f t="shared" si="1056"/>
        <v>#REF!</v>
      </c>
      <c r="VKY631" s="161" t="e">
        <f t="shared" si="1056"/>
        <v>#REF!</v>
      </c>
      <c r="VKZ631" s="161" t="e">
        <f t="shared" si="1056"/>
        <v>#REF!</v>
      </c>
      <c r="VLA631" s="161" t="e">
        <f t="shared" si="1056"/>
        <v>#REF!</v>
      </c>
      <c r="VLB631" s="161" t="e">
        <f t="shared" si="1056"/>
        <v>#REF!</v>
      </c>
      <c r="VLC631" s="161" t="e">
        <f t="shared" si="1056"/>
        <v>#REF!</v>
      </c>
      <c r="VLD631" s="161" t="e">
        <f t="shared" si="1056"/>
        <v>#REF!</v>
      </c>
      <c r="VLE631" s="161" t="e">
        <f t="shared" si="1056"/>
        <v>#REF!</v>
      </c>
      <c r="VLF631" s="161" t="e">
        <f t="shared" si="1056"/>
        <v>#REF!</v>
      </c>
      <c r="VLG631" s="161" t="e">
        <f t="shared" si="1056"/>
        <v>#REF!</v>
      </c>
      <c r="VLH631" s="161" t="e">
        <f t="shared" si="1056"/>
        <v>#REF!</v>
      </c>
      <c r="VLI631" s="161" t="e">
        <f t="shared" si="1056"/>
        <v>#REF!</v>
      </c>
      <c r="VLJ631" s="161" t="e">
        <f t="shared" si="1056"/>
        <v>#REF!</v>
      </c>
      <c r="VLK631" s="161" t="e">
        <f t="shared" si="1056"/>
        <v>#REF!</v>
      </c>
      <c r="VLL631" s="161" t="e">
        <f t="shared" si="1056"/>
        <v>#REF!</v>
      </c>
      <c r="VLM631" s="161" t="e">
        <f t="shared" si="1056"/>
        <v>#REF!</v>
      </c>
      <c r="VLN631" s="161" t="e">
        <f t="shared" si="1056"/>
        <v>#REF!</v>
      </c>
      <c r="VLO631" s="161" t="e">
        <f t="shared" si="1056"/>
        <v>#REF!</v>
      </c>
      <c r="VLP631" s="161" t="e">
        <f t="shared" si="1056"/>
        <v>#REF!</v>
      </c>
      <c r="VLQ631" s="161" t="e">
        <f t="shared" si="1056"/>
        <v>#REF!</v>
      </c>
      <c r="VLR631" s="161" t="e">
        <f t="shared" si="1056"/>
        <v>#REF!</v>
      </c>
      <c r="VLS631" s="161" t="e">
        <f t="shared" si="1056"/>
        <v>#REF!</v>
      </c>
      <c r="VLT631" s="161" t="e">
        <f t="shared" si="1056"/>
        <v>#REF!</v>
      </c>
      <c r="VLU631" s="161" t="e">
        <f t="shared" ref="VLU631:VOF631" si="1057">IF(OR(VLH631="YES",VLJ631="YES"),"YES","NO")</f>
        <v>#REF!</v>
      </c>
      <c r="VLV631" s="161" t="e">
        <f t="shared" si="1057"/>
        <v>#REF!</v>
      </c>
      <c r="VLW631" s="161" t="e">
        <f t="shared" si="1057"/>
        <v>#REF!</v>
      </c>
      <c r="VLX631" s="161" t="e">
        <f t="shared" si="1057"/>
        <v>#REF!</v>
      </c>
      <c r="VLY631" s="161" t="e">
        <f t="shared" si="1057"/>
        <v>#REF!</v>
      </c>
      <c r="VLZ631" s="161" t="e">
        <f t="shared" si="1057"/>
        <v>#REF!</v>
      </c>
      <c r="VMA631" s="161" t="e">
        <f t="shared" si="1057"/>
        <v>#REF!</v>
      </c>
      <c r="VMB631" s="161" t="e">
        <f t="shared" si="1057"/>
        <v>#REF!</v>
      </c>
      <c r="VMC631" s="161" t="e">
        <f t="shared" si="1057"/>
        <v>#REF!</v>
      </c>
      <c r="VMD631" s="161" t="e">
        <f t="shared" si="1057"/>
        <v>#REF!</v>
      </c>
      <c r="VME631" s="161" t="e">
        <f t="shared" si="1057"/>
        <v>#REF!</v>
      </c>
      <c r="VMF631" s="161" t="e">
        <f t="shared" si="1057"/>
        <v>#REF!</v>
      </c>
      <c r="VMG631" s="161" t="e">
        <f t="shared" si="1057"/>
        <v>#REF!</v>
      </c>
      <c r="VMH631" s="161" t="e">
        <f t="shared" si="1057"/>
        <v>#REF!</v>
      </c>
      <c r="VMI631" s="161" t="e">
        <f t="shared" si="1057"/>
        <v>#REF!</v>
      </c>
      <c r="VMJ631" s="161" t="e">
        <f t="shared" si="1057"/>
        <v>#REF!</v>
      </c>
      <c r="VMK631" s="161" t="e">
        <f t="shared" si="1057"/>
        <v>#REF!</v>
      </c>
      <c r="VML631" s="161" t="e">
        <f t="shared" si="1057"/>
        <v>#REF!</v>
      </c>
      <c r="VMM631" s="161" t="e">
        <f t="shared" si="1057"/>
        <v>#REF!</v>
      </c>
      <c r="VMN631" s="161" t="e">
        <f t="shared" si="1057"/>
        <v>#REF!</v>
      </c>
      <c r="VMO631" s="161" t="e">
        <f t="shared" si="1057"/>
        <v>#REF!</v>
      </c>
      <c r="VMP631" s="161" t="e">
        <f t="shared" si="1057"/>
        <v>#REF!</v>
      </c>
      <c r="VMQ631" s="161" t="e">
        <f t="shared" si="1057"/>
        <v>#REF!</v>
      </c>
      <c r="VMR631" s="161" t="e">
        <f t="shared" si="1057"/>
        <v>#REF!</v>
      </c>
      <c r="VMS631" s="161" t="e">
        <f t="shared" si="1057"/>
        <v>#REF!</v>
      </c>
      <c r="VMT631" s="161" t="e">
        <f t="shared" si="1057"/>
        <v>#REF!</v>
      </c>
      <c r="VMU631" s="161" t="e">
        <f t="shared" si="1057"/>
        <v>#REF!</v>
      </c>
      <c r="VMV631" s="161" t="e">
        <f t="shared" si="1057"/>
        <v>#REF!</v>
      </c>
      <c r="VMW631" s="161" t="e">
        <f t="shared" si="1057"/>
        <v>#REF!</v>
      </c>
      <c r="VMX631" s="161" t="e">
        <f t="shared" si="1057"/>
        <v>#REF!</v>
      </c>
      <c r="VMY631" s="161" t="e">
        <f t="shared" si="1057"/>
        <v>#REF!</v>
      </c>
      <c r="VMZ631" s="161" t="e">
        <f t="shared" si="1057"/>
        <v>#REF!</v>
      </c>
      <c r="VNA631" s="161" t="e">
        <f t="shared" si="1057"/>
        <v>#REF!</v>
      </c>
      <c r="VNB631" s="161" t="e">
        <f t="shared" si="1057"/>
        <v>#REF!</v>
      </c>
      <c r="VNC631" s="161" t="e">
        <f t="shared" si="1057"/>
        <v>#REF!</v>
      </c>
      <c r="VND631" s="161" t="e">
        <f t="shared" si="1057"/>
        <v>#REF!</v>
      </c>
      <c r="VNE631" s="161" t="e">
        <f t="shared" si="1057"/>
        <v>#REF!</v>
      </c>
      <c r="VNF631" s="161" t="e">
        <f t="shared" si="1057"/>
        <v>#REF!</v>
      </c>
      <c r="VNG631" s="161" t="e">
        <f t="shared" si="1057"/>
        <v>#REF!</v>
      </c>
      <c r="VNH631" s="161" t="e">
        <f t="shared" si="1057"/>
        <v>#REF!</v>
      </c>
      <c r="VNI631" s="161" t="e">
        <f t="shared" si="1057"/>
        <v>#REF!</v>
      </c>
      <c r="VNJ631" s="161" t="e">
        <f t="shared" si="1057"/>
        <v>#REF!</v>
      </c>
      <c r="VNK631" s="161" t="e">
        <f t="shared" si="1057"/>
        <v>#REF!</v>
      </c>
      <c r="VNL631" s="161" t="e">
        <f t="shared" si="1057"/>
        <v>#REF!</v>
      </c>
      <c r="VNM631" s="161" t="e">
        <f t="shared" si="1057"/>
        <v>#REF!</v>
      </c>
      <c r="VNN631" s="161" t="e">
        <f t="shared" si="1057"/>
        <v>#REF!</v>
      </c>
      <c r="VNO631" s="161" t="e">
        <f t="shared" si="1057"/>
        <v>#REF!</v>
      </c>
      <c r="VNP631" s="161" t="e">
        <f t="shared" si="1057"/>
        <v>#REF!</v>
      </c>
      <c r="VNQ631" s="161" t="e">
        <f t="shared" si="1057"/>
        <v>#REF!</v>
      </c>
      <c r="VNR631" s="161" t="e">
        <f t="shared" si="1057"/>
        <v>#REF!</v>
      </c>
      <c r="VNS631" s="161" t="e">
        <f t="shared" si="1057"/>
        <v>#REF!</v>
      </c>
      <c r="VNT631" s="161" t="e">
        <f t="shared" si="1057"/>
        <v>#REF!</v>
      </c>
      <c r="VNU631" s="161" t="e">
        <f t="shared" si="1057"/>
        <v>#REF!</v>
      </c>
      <c r="VNV631" s="161" t="e">
        <f t="shared" si="1057"/>
        <v>#REF!</v>
      </c>
      <c r="VNW631" s="161" t="e">
        <f t="shared" si="1057"/>
        <v>#REF!</v>
      </c>
      <c r="VNX631" s="161" t="e">
        <f t="shared" si="1057"/>
        <v>#REF!</v>
      </c>
      <c r="VNY631" s="161" t="e">
        <f t="shared" si="1057"/>
        <v>#REF!</v>
      </c>
      <c r="VNZ631" s="161" t="e">
        <f t="shared" si="1057"/>
        <v>#REF!</v>
      </c>
      <c r="VOA631" s="161" t="e">
        <f t="shared" si="1057"/>
        <v>#REF!</v>
      </c>
      <c r="VOB631" s="161" t="e">
        <f t="shared" si="1057"/>
        <v>#REF!</v>
      </c>
      <c r="VOC631" s="161" t="e">
        <f t="shared" si="1057"/>
        <v>#REF!</v>
      </c>
      <c r="VOD631" s="161" t="e">
        <f t="shared" si="1057"/>
        <v>#REF!</v>
      </c>
      <c r="VOE631" s="161" t="e">
        <f t="shared" si="1057"/>
        <v>#REF!</v>
      </c>
      <c r="VOF631" s="161" t="e">
        <f t="shared" si="1057"/>
        <v>#REF!</v>
      </c>
      <c r="VOG631" s="161" t="e">
        <f t="shared" ref="VOG631:VQR631" si="1058">IF(OR(VNT631="YES",VNV631="YES"),"YES","NO")</f>
        <v>#REF!</v>
      </c>
      <c r="VOH631" s="161" t="e">
        <f t="shared" si="1058"/>
        <v>#REF!</v>
      </c>
      <c r="VOI631" s="161" t="e">
        <f t="shared" si="1058"/>
        <v>#REF!</v>
      </c>
      <c r="VOJ631" s="161" t="e">
        <f t="shared" si="1058"/>
        <v>#REF!</v>
      </c>
      <c r="VOK631" s="161" t="e">
        <f t="shared" si="1058"/>
        <v>#REF!</v>
      </c>
      <c r="VOL631" s="161" t="e">
        <f t="shared" si="1058"/>
        <v>#REF!</v>
      </c>
      <c r="VOM631" s="161" t="e">
        <f t="shared" si="1058"/>
        <v>#REF!</v>
      </c>
      <c r="VON631" s="161" t="e">
        <f t="shared" si="1058"/>
        <v>#REF!</v>
      </c>
      <c r="VOO631" s="161" t="e">
        <f t="shared" si="1058"/>
        <v>#REF!</v>
      </c>
      <c r="VOP631" s="161" t="e">
        <f t="shared" si="1058"/>
        <v>#REF!</v>
      </c>
      <c r="VOQ631" s="161" t="e">
        <f t="shared" si="1058"/>
        <v>#REF!</v>
      </c>
      <c r="VOR631" s="161" t="e">
        <f t="shared" si="1058"/>
        <v>#REF!</v>
      </c>
      <c r="VOS631" s="161" t="e">
        <f t="shared" si="1058"/>
        <v>#REF!</v>
      </c>
      <c r="VOT631" s="161" t="e">
        <f t="shared" si="1058"/>
        <v>#REF!</v>
      </c>
      <c r="VOU631" s="161" t="e">
        <f t="shared" si="1058"/>
        <v>#REF!</v>
      </c>
      <c r="VOV631" s="161" t="e">
        <f t="shared" si="1058"/>
        <v>#REF!</v>
      </c>
      <c r="VOW631" s="161" t="e">
        <f t="shared" si="1058"/>
        <v>#REF!</v>
      </c>
      <c r="VOX631" s="161" t="e">
        <f t="shared" si="1058"/>
        <v>#REF!</v>
      </c>
      <c r="VOY631" s="161" t="e">
        <f t="shared" si="1058"/>
        <v>#REF!</v>
      </c>
      <c r="VOZ631" s="161" t="e">
        <f t="shared" si="1058"/>
        <v>#REF!</v>
      </c>
      <c r="VPA631" s="161" t="e">
        <f t="shared" si="1058"/>
        <v>#REF!</v>
      </c>
      <c r="VPB631" s="161" t="e">
        <f t="shared" si="1058"/>
        <v>#REF!</v>
      </c>
      <c r="VPC631" s="161" t="e">
        <f t="shared" si="1058"/>
        <v>#REF!</v>
      </c>
      <c r="VPD631" s="161" t="e">
        <f t="shared" si="1058"/>
        <v>#REF!</v>
      </c>
      <c r="VPE631" s="161" t="e">
        <f t="shared" si="1058"/>
        <v>#REF!</v>
      </c>
      <c r="VPF631" s="161" t="e">
        <f t="shared" si="1058"/>
        <v>#REF!</v>
      </c>
      <c r="VPG631" s="161" t="e">
        <f t="shared" si="1058"/>
        <v>#REF!</v>
      </c>
      <c r="VPH631" s="161" t="e">
        <f t="shared" si="1058"/>
        <v>#REF!</v>
      </c>
      <c r="VPI631" s="161" t="e">
        <f t="shared" si="1058"/>
        <v>#REF!</v>
      </c>
      <c r="VPJ631" s="161" t="e">
        <f t="shared" si="1058"/>
        <v>#REF!</v>
      </c>
      <c r="VPK631" s="161" t="e">
        <f t="shared" si="1058"/>
        <v>#REF!</v>
      </c>
      <c r="VPL631" s="161" t="e">
        <f t="shared" si="1058"/>
        <v>#REF!</v>
      </c>
      <c r="VPM631" s="161" t="e">
        <f t="shared" si="1058"/>
        <v>#REF!</v>
      </c>
      <c r="VPN631" s="161" t="e">
        <f t="shared" si="1058"/>
        <v>#REF!</v>
      </c>
      <c r="VPO631" s="161" t="e">
        <f t="shared" si="1058"/>
        <v>#REF!</v>
      </c>
      <c r="VPP631" s="161" t="e">
        <f t="shared" si="1058"/>
        <v>#REF!</v>
      </c>
      <c r="VPQ631" s="161" t="e">
        <f t="shared" si="1058"/>
        <v>#REF!</v>
      </c>
      <c r="VPR631" s="161" t="e">
        <f t="shared" si="1058"/>
        <v>#REF!</v>
      </c>
      <c r="VPS631" s="161" t="e">
        <f t="shared" si="1058"/>
        <v>#REF!</v>
      </c>
      <c r="VPT631" s="161" t="e">
        <f t="shared" si="1058"/>
        <v>#REF!</v>
      </c>
      <c r="VPU631" s="161" t="e">
        <f t="shared" si="1058"/>
        <v>#REF!</v>
      </c>
      <c r="VPV631" s="161" t="e">
        <f t="shared" si="1058"/>
        <v>#REF!</v>
      </c>
      <c r="VPW631" s="161" t="e">
        <f t="shared" si="1058"/>
        <v>#REF!</v>
      </c>
      <c r="VPX631" s="161" t="e">
        <f t="shared" si="1058"/>
        <v>#REF!</v>
      </c>
      <c r="VPY631" s="161" t="e">
        <f t="shared" si="1058"/>
        <v>#REF!</v>
      </c>
      <c r="VPZ631" s="161" t="e">
        <f t="shared" si="1058"/>
        <v>#REF!</v>
      </c>
      <c r="VQA631" s="161" t="e">
        <f t="shared" si="1058"/>
        <v>#REF!</v>
      </c>
      <c r="VQB631" s="161" t="e">
        <f t="shared" si="1058"/>
        <v>#REF!</v>
      </c>
      <c r="VQC631" s="161" t="e">
        <f t="shared" si="1058"/>
        <v>#REF!</v>
      </c>
      <c r="VQD631" s="161" t="e">
        <f t="shared" si="1058"/>
        <v>#REF!</v>
      </c>
      <c r="VQE631" s="161" t="e">
        <f t="shared" si="1058"/>
        <v>#REF!</v>
      </c>
      <c r="VQF631" s="161" t="e">
        <f t="shared" si="1058"/>
        <v>#REF!</v>
      </c>
      <c r="VQG631" s="161" t="e">
        <f t="shared" si="1058"/>
        <v>#REF!</v>
      </c>
      <c r="VQH631" s="161" t="e">
        <f t="shared" si="1058"/>
        <v>#REF!</v>
      </c>
      <c r="VQI631" s="161" t="e">
        <f t="shared" si="1058"/>
        <v>#REF!</v>
      </c>
      <c r="VQJ631" s="161" t="e">
        <f t="shared" si="1058"/>
        <v>#REF!</v>
      </c>
      <c r="VQK631" s="161" t="e">
        <f t="shared" si="1058"/>
        <v>#REF!</v>
      </c>
      <c r="VQL631" s="161" t="e">
        <f t="shared" si="1058"/>
        <v>#REF!</v>
      </c>
      <c r="VQM631" s="161" t="e">
        <f t="shared" si="1058"/>
        <v>#REF!</v>
      </c>
      <c r="VQN631" s="161" t="e">
        <f t="shared" si="1058"/>
        <v>#REF!</v>
      </c>
      <c r="VQO631" s="161" t="e">
        <f t="shared" si="1058"/>
        <v>#REF!</v>
      </c>
      <c r="VQP631" s="161" t="e">
        <f t="shared" si="1058"/>
        <v>#REF!</v>
      </c>
      <c r="VQQ631" s="161" t="e">
        <f t="shared" si="1058"/>
        <v>#REF!</v>
      </c>
      <c r="VQR631" s="161" t="e">
        <f t="shared" si="1058"/>
        <v>#REF!</v>
      </c>
      <c r="VQS631" s="161" t="e">
        <f t="shared" ref="VQS631:VTD631" si="1059">IF(OR(VQF631="YES",VQH631="YES"),"YES","NO")</f>
        <v>#REF!</v>
      </c>
      <c r="VQT631" s="161" t="e">
        <f t="shared" si="1059"/>
        <v>#REF!</v>
      </c>
      <c r="VQU631" s="161" t="e">
        <f t="shared" si="1059"/>
        <v>#REF!</v>
      </c>
      <c r="VQV631" s="161" t="e">
        <f t="shared" si="1059"/>
        <v>#REF!</v>
      </c>
      <c r="VQW631" s="161" t="e">
        <f t="shared" si="1059"/>
        <v>#REF!</v>
      </c>
      <c r="VQX631" s="161" t="e">
        <f t="shared" si="1059"/>
        <v>#REF!</v>
      </c>
      <c r="VQY631" s="161" t="e">
        <f t="shared" si="1059"/>
        <v>#REF!</v>
      </c>
      <c r="VQZ631" s="161" t="e">
        <f t="shared" si="1059"/>
        <v>#REF!</v>
      </c>
      <c r="VRA631" s="161" t="e">
        <f t="shared" si="1059"/>
        <v>#REF!</v>
      </c>
      <c r="VRB631" s="161" t="e">
        <f t="shared" si="1059"/>
        <v>#REF!</v>
      </c>
      <c r="VRC631" s="161" t="e">
        <f t="shared" si="1059"/>
        <v>#REF!</v>
      </c>
      <c r="VRD631" s="161" t="e">
        <f t="shared" si="1059"/>
        <v>#REF!</v>
      </c>
      <c r="VRE631" s="161" t="e">
        <f t="shared" si="1059"/>
        <v>#REF!</v>
      </c>
      <c r="VRF631" s="161" t="e">
        <f t="shared" si="1059"/>
        <v>#REF!</v>
      </c>
      <c r="VRG631" s="161" t="e">
        <f t="shared" si="1059"/>
        <v>#REF!</v>
      </c>
      <c r="VRH631" s="161" t="e">
        <f t="shared" si="1059"/>
        <v>#REF!</v>
      </c>
      <c r="VRI631" s="161" t="e">
        <f t="shared" si="1059"/>
        <v>#REF!</v>
      </c>
      <c r="VRJ631" s="161" t="e">
        <f t="shared" si="1059"/>
        <v>#REF!</v>
      </c>
      <c r="VRK631" s="161" t="e">
        <f t="shared" si="1059"/>
        <v>#REF!</v>
      </c>
      <c r="VRL631" s="161" t="e">
        <f t="shared" si="1059"/>
        <v>#REF!</v>
      </c>
      <c r="VRM631" s="161" t="e">
        <f t="shared" si="1059"/>
        <v>#REF!</v>
      </c>
      <c r="VRN631" s="161" t="e">
        <f t="shared" si="1059"/>
        <v>#REF!</v>
      </c>
      <c r="VRO631" s="161" t="e">
        <f t="shared" si="1059"/>
        <v>#REF!</v>
      </c>
      <c r="VRP631" s="161" t="e">
        <f t="shared" si="1059"/>
        <v>#REF!</v>
      </c>
      <c r="VRQ631" s="161" t="e">
        <f t="shared" si="1059"/>
        <v>#REF!</v>
      </c>
      <c r="VRR631" s="161" t="e">
        <f t="shared" si="1059"/>
        <v>#REF!</v>
      </c>
      <c r="VRS631" s="161" t="e">
        <f t="shared" si="1059"/>
        <v>#REF!</v>
      </c>
      <c r="VRT631" s="161" t="e">
        <f t="shared" si="1059"/>
        <v>#REF!</v>
      </c>
      <c r="VRU631" s="161" t="e">
        <f t="shared" si="1059"/>
        <v>#REF!</v>
      </c>
      <c r="VRV631" s="161" t="e">
        <f t="shared" si="1059"/>
        <v>#REF!</v>
      </c>
      <c r="VRW631" s="161" t="e">
        <f t="shared" si="1059"/>
        <v>#REF!</v>
      </c>
      <c r="VRX631" s="161" t="e">
        <f t="shared" si="1059"/>
        <v>#REF!</v>
      </c>
      <c r="VRY631" s="161" t="e">
        <f t="shared" si="1059"/>
        <v>#REF!</v>
      </c>
      <c r="VRZ631" s="161" t="e">
        <f t="shared" si="1059"/>
        <v>#REF!</v>
      </c>
      <c r="VSA631" s="161" t="e">
        <f t="shared" si="1059"/>
        <v>#REF!</v>
      </c>
      <c r="VSB631" s="161" t="e">
        <f t="shared" si="1059"/>
        <v>#REF!</v>
      </c>
      <c r="VSC631" s="161" t="e">
        <f t="shared" si="1059"/>
        <v>#REF!</v>
      </c>
      <c r="VSD631" s="161" t="e">
        <f t="shared" si="1059"/>
        <v>#REF!</v>
      </c>
      <c r="VSE631" s="161" t="e">
        <f t="shared" si="1059"/>
        <v>#REF!</v>
      </c>
      <c r="VSF631" s="161" t="e">
        <f t="shared" si="1059"/>
        <v>#REF!</v>
      </c>
      <c r="VSG631" s="161" t="e">
        <f t="shared" si="1059"/>
        <v>#REF!</v>
      </c>
      <c r="VSH631" s="161" t="e">
        <f t="shared" si="1059"/>
        <v>#REF!</v>
      </c>
      <c r="VSI631" s="161" t="e">
        <f t="shared" si="1059"/>
        <v>#REF!</v>
      </c>
      <c r="VSJ631" s="161" t="e">
        <f t="shared" si="1059"/>
        <v>#REF!</v>
      </c>
      <c r="VSK631" s="161" t="e">
        <f t="shared" si="1059"/>
        <v>#REF!</v>
      </c>
      <c r="VSL631" s="161" t="e">
        <f t="shared" si="1059"/>
        <v>#REF!</v>
      </c>
      <c r="VSM631" s="161" t="e">
        <f t="shared" si="1059"/>
        <v>#REF!</v>
      </c>
      <c r="VSN631" s="161" t="e">
        <f t="shared" si="1059"/>
        <v>#REF!</v>
      </c>
      <c r="VSO631" s="161" t="e">
        <f t="shared" si="1059"/>
        <v>#REF!</v>
      </c>
      <c r="VSP631" s="161" t="e">
        <f t="shared" si="1059"/>
        <v>#REF!</v>
      </c>
      <c r="VSQ631" s="161" t="e">
        <f t="shared" si="1059"/>
        <v>#REF!</v>
      </c>
      <c r="VSR631" s="161" t="e">
        <f t="shared" si="1059"/>
        <v>#REF!</v>
      </c>
      <c r="VSS631" s="161" t="e">
        <f t="shared" si="1059"/>
        <v>#REF!</v>
      </c>
      <c r="VST631" s="161" t="e">
        <f t="shared" si="1059"/>
        <v>#REF!</v>
      </c>
      <c r="VSU631" s="161" t="e">
        <f t="shared" si="1059"/>
        <v>#REF!</v>
      </c>
      <c r="VSV631" s="161" t="e">
        <f t="shared" si="1059"/>
        <v>#REF!</v>
      </c>
      <c r="VSW631" s="161" t="e">
        <f t="shared" si="1059"/>
        <v>#REF!</v>
      </c>
      <c r="VSX631" s="161" t="e">
        <f t="shared" si="1059"/>
        <v>#REF!</v>
      </c>
      <c r="VSY631" s="161" t="e">
        <f t="shared" si="1059"/>
        <v>#REF!</v>
      </c>
      <c r="VSZ631" s="161" t="e">
        <f t="shared" si="1059"/>
        <v>#REF!</v>
      </c>
      <c r="VTA631" s="161" t="e">
        <f t="shared" si="1059"/>
        <v>#REF!</v>
      </c>
      <c r="VTB631" s="161" t="e">
        <f t="shared" si="1059"/>
        <v>#REF!</v>
      </c>
      <c r="VTC631" s="161" t="e">
        <f t="shared" si="1059"/>
        <v>#REF!</v>
      </c>
      <c r="VTD631" s="161" t="e">
        <f t="shared" si="1059"/>
        <v>#REF!</v>
      </c>
      <c r="VTE631" s="161" t="e">
        <f t="shared" ref="VTE631:VVP631" si="1060">IF(OR(VSR631="YES",VST631="YES"),"YES","NO")</f>
        <v>#REF!</v>
      </c>
      <c r="VTF631" s="161" t="e">
        <f t="shared" si="1060"/>
        <v>#REF!</v>
      </c>
      <c r="VTG631" s="161" t="e">
        <f t="shared" si="1060"/>
        <v>#REF!</v>
      </c>
      <c r="VTH631" s="161" t="e">
        <f t="shared" si="1060"/>
        <v>#REF!</v>
      </c>
      <c r="VTI631" s="161" t="e">
        <f t="shared" si="1060"/>
        <v>#REF!</v>
      </c>
      <c r="VTJ631" s="161" t="e">
        <f t="shared" si="1060"/>
        <v>#REF!</v>
      </c>
      <c r="VTK631" s="161" t="e">
        <f t="shared" si="1060"/>
        <v>#REF!</v>
      </c>
      <c r="VTL631" s="161" t="e">
        <f t="shared" si="1060"/>
        <v>#REF!</v>
      </c>
      <c r="VTM631" s="161" t="e">
        <f t="shared" si="1060"/>
        <v>#REF!</v>
      </c>
      <c r="VTN631" s="161" t="e">
        <f t="shared" si="1060"/>
        <v>#REF!</v>
      </c>
      <c r="VTO631" s="161" t="e">
        <f t="shared" si="1060"/>
        <v>#REF!</v>
      </c>
      <c r="VTP631" s="161" t="e">
        <f t="shared" si="1060"/>
        <v>#REF!</v>
      </c>
      <c r="VTQ631" s="161" t="e">
        <f t="shared" si="1060"/>
        <v>#REF!</v>
      </c>
      <c r="VTR631" s="161" t="e">
        <f t="shared" si="1060"/>
        <v>#REF!</v>
      </c>
      <c r="VTS631" s="161" t="e">
        <f t="shared" si="1060"/>
        <v>#REF!</v>
      </c>
      <c r="VTT631" s="161" t="e">
        <f t="shared" si="1060"/>
        <v>#REF!</v>
      </c>
      <c r="VTU631" s="161" t="e">
        <f t="shared" si="1060"/>
        <v>#REF!</v>
      </c>
      <c r="VTV631" s="161" t="e">
        <f t="shared" si="1060"/>
        <v>#REF!</v>
      </c>
      <c r="VTW631" s="161" t="e">
        <f t="shared" si="1060"/>
        <v>#REF!</v>
      </c>
      <c r="VTX631" s="161" t="e">
        <f t="shared" si="1060"/>
        <v>#REF!</v>
      </c>
      <c r="VTY631" s="161" t="e">
        <f t="shared" si="1060"/>
        <v>#REF!</v>
      </c>
      <c r="VTZ631" s="161" t="e">
        <f t="shared" si="1060"/>
        <v>#REF!</v>
      </c>
      <c r="VUA631" s="161" t="e">
        <f t="shared" si="1060"/>
        <v>#REF!</v>
      </c>
      <c r="VUB631" s="161" t="e">
        <f t="shared" si="1060"/>
        <v>#REF!</v>
      </c>
      <c r="VUC631" s="161" t="e">
        <f t="shared" si="1060"/>
        <v>#REF!</v>
      </c>
      <c r="VUD631" s="161" t="e">
        <f t="shared" si="1060"/>
        <v>#REF!</v>
      </c>
      <c r="VUE631" s="161" t="e">
        <f t="shared" si="1060"/>
        <v>#REF!</v>
      </c>
      <c r="VUF631" s="161" t="e">
        <f t="shared" si="1060"/>
        <v>#REF!</v>
      </c>
      <c r="VUG631" s="161" t="e">
        <f t="shared" si="1060"/>
        <v>#REF!</v>
      </c>
      <c r="VUH631" s="161" t="e">
        <f t="shared" si="1060"/>
        <v>#REF!</v>
      </c>
      <c r="VUI631" s="161" t="e">
        <f t="shared" si="1060"/>
        <v>#REF!</v>
      </c>
      <c r="VUJ631" s="161" t="e">
        <f t="shared" si="1060"/>
        <v>#REF!</v>
      </c>
      <c r="VUK631" s="161" t="e">
        <f t="shared" si="1060"/>
        <v>#REF!</v>
      </c>
      <c r="VUL631" s="161" t="e">
        <f t="shared" si="1060"/>
        <v>#REF!</v>
      </c>
      <c r="VUM631" s="161" t="e">
        <f t="shared" si="1060"/>
        <v>#REF!</v>
      </c>
      <c r="VUN631" s="161" t="e">
        <f t="shared" si="1060"/>
        <v>#REF!</v>
      </c>
      <c r="VUO631" s="161" t="e">
        <f t="shared" si="1060"/>
        <v>#REF!</v>
      </c>
      <c r="VUP631" s="161" t="e">
        <f t="shared" si="1060"/>
        <v>#REF!</v>
      </c>
      <c r="VUQ631" s="161" t="e">
        <f t="shared" si="1060"/>
        <v>#REF!</v>
      </c>
      <c r="VUR631" s="161" t="e">
        <f t="shared" si="1060"/>
        <v>#REF!</v>
      </c>
      <c r="VUS631" s="161" t="e">
        <f t="shared" si="1060"/>
        <v>#REF!</v>
      </c>
      <c r="VUT631" s="161" t="e">
        <f t="shared" si="1060"/>
        <v>#REF!</v>
      </c>
      <c r="VUU631" s="161" t="e">
        <f t="shared" si="1060"/>
        <v>#REF!</v>
      </c>
      <c r="VUV631" s="161" t="e">
        <f t="shared" si="1060"/>
        <v>#REF!</v>
      </c>
      <c r="VUW631" s="161" t="e">
        <f t="shared" si="1060"/>
        <v>#REF!</v>
      </c>
      <c r="VUX631" s="161" t="e">
        <f t="shared" si="1060"/>
        <v>#REF!</v>
      </c>
      <c r="VUY631" s="161" t="e">
        <f t="shared" si="1060"/>
        <v>#REF!</v>
      </c>
      <c r="VUZ631" s="161" t="e">
        <f t="shared" si="1060"/>
        <v>#REF!</v>
      </c>
      <c r="VVA631" s="161" t="e">
        <f t="shared" si="1060"/>
        <v>#REF!</v>
      </c>
      <c r="VVB631" s="161" t="e">
        <f t="shared" si="1060"/>
        <v>#REF!</v>
      </c>
      <c r="VVC631" s="161" t="e">
        <f t="shared" si="1060"/>
        <v>#REF!</v>
      </c>
      <c r="VVD631" s="161" t="e">
        <f t="shared" si="1060"/>
        <v>#REF!</v>
      </c>
      <c r="VVE631" s="161" t="e">
        <f t="shared" si="1060"/>
        <v>#REF!</v>
      </c>
      <c r="VVF631" s="161" t="e">
        <f t="shared" si="1060"/>
        <v>#REF!</v>
      </c>
      <c r="VVG631" s="161" t="e">
        <f t="shared" si="1060"/>
        <v>#REF!</v>
      </c>
      <c r="VVH631" s="161" t="e">
        <f t="shared" si="1060"/>
        <v>#REF!</v>
      </c>
      <c r="VVI631" s="161" t="e">
        <f t="shared" si="1060"/>
        <v>#REF!</v>
      </c>
      <c r="VVJ631" s="161" t="e">
        <f t="shared" si="1060"/>
        <v>#REF!</v>
      </c>
      <c r="VVK631" s="161" t="e">
        <f t="shared" si="1060"/>
        <v>#REF!</v>
      </c>
      <c r="VVL631" s="161" t="e">
        <f t="shared" si="1060"/>
        <v>#REF!</v>
      </c>
      <c r="VVM631" s="161" t="e">
        <f t="shared" si="1060"/>
        <v>#REF!</v>
      </c>
      <c r="VVN631" s="161" t="e">
        <f t="shared" si="1060"/>
        <v>#REF!</v>
      </c>
      <c r="VVO631" s="161" t="e">
        <f t="shared" si="1060"/>
        <v>#REF!</v>
      </c>
      <c r="VVP631" s="161" t="e">
        <f t="shared" si="1060"/>
        <v>#REF!</v>
      </c>
      <c r="VVQ631" s="161" t="e">
        <f t="shared" ref="VVQ631:VYB631" si="1061">IF(OR(VVD631="YES",VVF631="YES"),"YES","NO")</f>
        <v>#REF!</v>
      </c>
      <c r="VVR631" s="161" t="e">
        <f t="shared" si="1061"/>
        <v>#REF!</v>
      </c>
      <c r="VVS631" s="161" t="e">
        <f t="shared" si="1061"/>
        <v>#REF!</v>
      </c>
      <c r="VVT631" s="161" t="e">
        <f t="shared" si="1061"/>
        <v>#REF!</v>
      </c>
      <c r="VVU631" s="161" t="e">
        <f t="shared" si="1061"/>
        <v>#REF!</v>
      </c>
      <c r="VVV631" s="161" t="e">
        <f t="shared" si="1061"/>
        <v>#REF!</v>
      </c>
      <c r="VVW631" s="161" t="e">
        <f t="shared" si="1061"/>
        <v>#REF!</v>
      </c>
      <c r="VVX631" s="161" t="e">
        <f t="shared" si="1061"/>
        <v>#REF!</v>
      </c>
      <c r="VVY631" s="161" t="e">
        <f t="shared" si="1061"/>
        <v>#REF!</v>
      </c>
      <c r="VVZ631" s="161" t="e">
        <f t="shared" si="1061"/>
        <v>#REF!</v>
      </c>
      <c r="VWA631" s="161" t="e">
        <f t="shared" si="1061"/>
        <v>#REF!</v>
      </c>
      <c r="VWB631" s="161" t="e">
        <f t="shared" si="1061"/>
        <v>#REF!</v>
      </c>
      <c r="VWC631" s="161" t="e">
        <f t="shared" si="1061"/>
        <v>#REF!</v>
      </c>
      <c r="VWD631" s="161" t="e">
        <f t="shared" si="1061"/>
        <v>#REF!</v>
      </c>
      <c r="VWE631" s="161" t="e">
        <f t="shared" si="1061"/>
        <v>#REF!</v>
      </c>
      <c r="VWF631" s="161" t="e">
        <f t="shared" si="1061"/>
        <v>#REF!</v>
      </c>
      <c r="VWG631" s="161" t="e">
        <f t="shared" si="1061"/>
        <v>#REF!</v>
      </c>
      <c r="VWH631" s="161" t="e">
        <f t="shared" si="1061"/>
        <v>#REF!</v>
      </c>
      <c r="VWI631" s="161" t="e">
        <f t="shared" si="1061"/>
        <v>#REF!</v>
      </c>
      <c r="VWJ631" s="161" t="e">
        <f t="shared" si="1061"/>
        <v>#REF!</v>
      </c>
      <c r="VWK631" s="161" t="e">
        <f t="shared" si="1061"/>
        <v>#REF!</v>
      </c>
      <c r="VWL631" s="161" t="e">
        <f t="shared" si="1061"/>
        <v>#REF!</v>
      </c>
      <c r="VWM631" s="161" t="e">
        <f t="shared" si="1061"/>
        <v>#REF!</v>
      </c>
      <c r="VWN631" s="161" t="e">
        <f t="shared" si="1061"/>
        <v>#REF!</v>
      </c>
      <c r="VWO631" s="161" t="e">
        <f t="shared" si="1061"/>
        <v>#REF!</v>
      </c>
      <c r="VWP631" s="161" t="e">
        <f t="shared" si="1061"/>
        <v>#REF!</v>
      </c>
      <c r="VWQ631" s="161" t="e">
        <f t="shared" si="1061"/>
        <v>#REF!</v>
      </c>
      <c r="VWR631" s="161" t="e">
        <f t="shared" si="1061"/>
        <v>#REF!</v>
      </c>
      <c r="VWS631" s="161" t="e">
        <f t="shared" si="1061"/>
        <v>#REF!</v>
      </c>
      <c r="VWT631" s="161" t="e">
        <f t="shared" si="1061"/>
        <v>#REF!</v>
      </c>
      <c r="VWU631" s="161" t="e">
        <f t="shared" si="1061"/>
        <v>#REF!</v>
      </c>
      <c r="VWV631" s="161" t="e">
        <f t="shared" si="1061"/>
        <v>#REF!</v>
      </c>
      <c r="VWW631" s="161" t="e">
        <f t="shared" si="1061"/>
        <v>#REF!</v>
      </c>
      <c r="VWX631" s="161" t="e">
        <f t="shared" si="1061"/>
        <v>#REF!</v>
      </c>
      <c r="VWY631" s="161" t="e">
        <f t="shared" si="1061"/>
        <v>#REF!</v>
      </c>
      <c r="VWZ631" s="161" t="e">
        <f t="shared" si="1061"/>
        <v>#REF!</v>
      </c>
      <c r="VXA631" s="161" t="e">
        <f t="shared" si="1061"/>
        <v>#REF!</v>
      </c>
      <c r="VXB631" s="161" t="e">
        <f t="shared" si="1061"/>
        <v>#REF!</v>
      </c>
      <c r="VXC631" s="161" t="e">
        <f t="shared" si="1061"/>
        <v>#REF!</v>
      </c>
      <c r="VXD631" s="161" t="e">
        <f t="shared" si="1061"/>
        <v>#REF!</v>
      </c>
      <c r="VXE631" s="161" t="e">
        <f t="shared" si="1061"/>
        <v>#REF!</v>
      </c>
      <c r="VXF631" s="161" t="e">
        <f t="shared" si="1061"/>
        <v>#REF!</v>
      </c>
      <c r="VXG631" s="161" t="e">
        <f t="shared" si="1061"/>
        <v>#REF!</v>
      </c>
      <c r="VXH631" s="161" t="e">
        <f t="shared" si="1061"/>
        <v>#REF!</v>
      </c>
      <c r="VXI631" s="161" t="e">
        <f t="shared" si="1061"/>
        <v>#REF!</v>
      </c>
      <c r="VXJ631" s="161" t="e">
        <f t="shared" si="1061"/>
        <v>#REF!</v>
      </c>
      <c r="VXK631" s="161" t="e">
        <f t="shared" si="1061"/>
        <v>#REF!</v>
      </c>
      <c r="VXL631" s="161" t="e">
        <f t="shared" si="1061"/>
        <v>#REF!</v>
      </c>
      <c r="VXM631" s="161" t="e">
        <f t="shared" si="1061"/>
        <v>#REF!</v>
      </c>
      <c r="VXN631" s="161" t="e">
        <f t="shared" si="1061"/>
        <v>#REF!</v>
      </c>
      <c r="VXO631" s="161" t="e">
        <f t="shared" si="1061"/>
        <v>#REF!</v>
      </c>
      <c r="VXP631" s="161" t="e">
        <f t="shared" si="1061"/>
        <v>#REF!</v>
      </c>
      <c r="VXQ631" s="161" t="e">
        <f t="shared" si="1061"/>
        <v>#REF!</v>
      </c>
      <c r="VXR631" s="161" t="e">
        <f t="shared" si="1061"/>
        <v>#REF!</v>
      </c>
      <c r="VXS631" s="161" t="e">
        <f t="shared" si="1061"/>
        <v>#REF!</v>
      </c>
      <c r="VXT631" s="161" t="e">
        <f t="shared" si="1061"/>
        <v>#REF!</v>
      </c>
      <c r="VXU631" s="161" t="e">
        <f t="shared" si="1061"/>
        <v>#REF!</v>
      </c>
      <c r="VXV631" s="161" t="e">
        <f t="shared" si="1061"/>
        <v>#REF!</v>
      </c>
      <c r="VXW631" s="161" t="e">
        <f t="shared" si="1061"/>
        <v>#REF!</v>
      </c>
      <c r="VXX631" s="161" t="e">
        <f t="shared" si="1061"/>
        <v>#REF!</v>
      </c>
      <c r="VXY631" s="161" t="e">
        <f t="shared" si="1061"/>
        <v>#REF!</v>
      </c>
      <c r="VXZ631" s="161" t="e">
        <f t="shared" si="1061"/>
        <v>#REF!</v>
      </c>
      <c r="VYA631" s="161" t="e">
        <f t="shared" si="1061"/>
        <v>#REF!</v>
      </c>
      <c r="VYB631" s="161" t="e">
        <f t="shared" si="1061"/>
        <v>#REF!</v>
      </c>
      <c r="VYC631" s="161" t="e">
        <f t="shared" ref="VYC631:WAN631" si="1062">IF(OR(VXP631="YES",VXR631="YES"),"YES","NO")</f>
        <v>#REF!</v>
      </c>
      <c r="VYD631" s="161" t="e">
        <f t="shared" si="1062"/>
        <v>#REF!</v>
      </c>
      <c r="VYE631" s="161" t="e">
        <f t="shared" si="1062"/>
        <v>#REF!</v>
      </c>
      <c r="VYF631" s="161" t="e">
        <f t="shared" si="1062"/>
        <v>#REF!</v>
      </c>
      <c r="VYG631" s="161" t="e">
        <f t="shared" si="1062"/>
        <v>#REF!</v>
      </c>
      <c r="VYH631" s="161" t="e">
        <f t="shared" si="1062"/>
        <v>#REF!</v>
      </c>
      <c r="VYI631" s="161" t="e">
        <f t="shared" si="1062"/>
        <v>#REF!</v>
      </c>
      <c r="VYJ631" s="161" t="e">
        <f t="shared" si="1062"/>
        <v>#REF!</v>
      </c>
      <c r="VYK631" s="161" t="e">
        <f t="shared" si="1062"/>
        <v>#REF!</v>
      </c>
      <c r="VYL631" s="161" t="e">
        <f t="shared" si="1062"/>
        <v>#REF!</v>
      </c>
      <c r="VYM631" s="161" t="e">
        <f t="shared" si="1062"/>
        <v>#REF!</v>
      </c>
      <c r="VYN631" s="161" t="e">
        <f t="shared" si="1062"/>
        <v>#REF!</v>
      </c>
      <c r="VYO631" s="161" t="e">
        <f t="shared" si="1062"/>
        <v>#REF!</v>
      </c>
      <c r="VYP631" s="161" t="e">
        <f t="shared" si="1062"/>
        <v>#REF!</v>
      </c>
      <c r="VYQ631" s="161" t="e">
        <f t="shared" si="1062"/>
        <v>#REF!</v>
      </c>
      <c r="VYR631" s="161" t="e">
        <f t="shared" si="1062"/>
        <v>#REF!</v>
      </c>
      <c r="VYS631" s="161" t="e">
        <f t="shared" si="1062"/>
        <v>#REF!</v>
      </c>
      <c r="VYT631" s="161" t="e">
        <f t="shared" si="1062"/>
        <v>#REF!</v>
      </c>
      <c r="VYU631" s="161" t="e">
        <f t="shared" si="1062"/>
        <v>#REF!</v>
      </c>
      <c r="VYV631" s="161" t="e">
        <f t="shared" si="1062"/>
        <v>#REF!</v>
      </c>
      <c r="VYW631" s="161" t="e">
        <f t="shared" si="1062"/>
        <v>#REF!</v>
      </c>
      <c r="VYX631" s="161" t="e">
        <f t="shared" si="1062"/>
        <v>#REF!</v>
      </c>
      <c r="VYY631" s="161" t="e">
        <f t="shared" si="1062"/>
        <v>#REF!</v>
      </c>
      <c r="VYZ631" s="161" t="e">
        <f t="shared" si="1062"/>
        <v>#REF!</v>
      </c>
      <c r="VZA631" s="161" t="e">
        <f t="shared" si="1062"/>
        <v>#REF!</v>
      </c>
      <c r="VZB631" s="161" t="e">
        <f t="shared" si="1062"/>
        <v>#REF!</v>
      </c>
      <c r="VZC631" s="161" t="e">
        <f t="shared" si="1062"/>
        <v>#REF!</v>
      </c>
      <c r="VZD631" s="161" t="e">
        <f t="shared" si="1062"/>
        <v>#REF!</v>
      </c>
      <c r="VZE631" s="161" t="e">
        <f t="shared" si="1062"/>
        <v>#REF!</v>
      </c>
      <c r="VZF631" s="161" t="e">
        <f t="shared" si="1062"/>
        <v>#REF!</v>
      </c>
      <c r="VZG631" s="161" t="e">
        <f t="shared" si="1062"/>
        <v>#REF!</v>
      </c>
      <c r="VZH631" s="161" t="e">
        <f t="shared" si="1062"/>
        <v>#REF!</v>
      </c>
      <c r="VZI631" s="161" t="e">
        <f t="shared" si="1062"/>
        <v>#REF!</v>
      </c>
      <c r="VZJ631" s="161" t="e">
        <f t="shared" si="1062"/>
        <v>#REF!</v>
      </c>
      <c r="VZK631" s="161" t="e">
        <f t="shared" si="1062"/>
        <v>#REF!</v>
      </c>
      <c r="VZL631" s="161" t="e">
        <f t="shared" si="1062"/>
        <v>#REF!</v>
      </c>
      <c r="VZM631" s="161" t="e">
        <f t="shared" si="1062"/>
        <v>#REF!</v>
      </c>
      <c r="VZN631" s="161" t="e">
        <f t="shared" si="1062"/>
        <v>#REF!</v>
      </c>
      <c r="VZO631" s="161" t="e">
        <f t="shared" si="1062"/>
        <v>#REF!</v>
      </c>
      <c r="VZP631" s="161" t="e">
        <f t="shared" si="1062"/>
        <v>#REF!</v>
      </c>
      <c r="VZQ631" s="161" t="e">
        <f t="shared" si="1062"/>
        <v>#REF!</v>
      </c>
      <c r="VZR631" s="161" t="e">
        <f t="shared" si="1062"/>
        <v>#REF!</v>
      </c>
      <c r="VZS631" s="161" t="e">
        <f t="shared" si="1062"/>
        <v>#REF!</v>
      </c>
      <c r="VZT631" s="161" t="e">
        <f t="shared" si="1062"/>
        <v>#REF!</v>
      </c>
      <c r="VZU631" s="161" t="e">
        <f t="shared" si="1062"/>
        <v>#REF!</v>
      </c>
      <c r="VZV631" s="161" t="e">
        <f t="shared" si="1062"/>
        <v>#REF!</v>
      </c>
      <c r="VZW631" s="161" t="e">
        <f t="shared" si="1062"/>
        <v>#REF!</v>
      </c>
      <c r="VZX631" s="161" t="e">
        <f t="shared" si="1062"/>
        <v>#REF!</v>
      </c>
      <c r="VZY631" s="161" t="e">
        <f t="shared" si="1062"/>
        <v>#REF!</v>
      </c>
      <c r="VZZ631" s="161" t="e">
        <f t="shared" si="1062"/>
        <v>#REF!</v>
      </c>
      <c r="WAA631" s="161" t="e">
        <f t="shared" si="1062"/>
        <v>#REF!</v>
      </c>
      <c r="WAB631" s="161" t="e">
        <f t="shared" si="1062"/>
        <v>#REF!</v>
      </c>
      <c r="WAC631" s="161" t="e">
        <f t="shared" si="1062"/>
        <v>#REF!</v>
      </c>
      <c r="WAD631" s="161" t="e">
        <f t="shared" si="1062"/>
        <v>#REF!</v>
      </c>
      <c r="WAE631" s="161" t="e">
        <f t="shared" si="1062"/>
        <v>#REF!</v>
      </c>
      <c r="WAF631" s="161" t="e">
        <f t="shared" si="1062"/>
        <v>#REF!</v>
      </c>
      <c r="WAG631" s="161" t="e">
        <f t="shared" si="1062"/>
        <v>#REF!</v>
      </c>
      <c r="WAH631" s="161" t="e">
        <f t="shared" si="1062"/>
        <v>#REF!</v>
      </c>
      <c r="WAI631" s="161" t="e">
        <f t="shared" si="1062"/>
        <v>#REF!</v>
      </c>
      <c r="WAJ631" s="161" t="e">
        <f t="shared" si="1062"/>
        <v>#REF!</v>
      </c>
      <c r="WAK631" s="161" t="e">
        <f t="shared" si="1062"/>
        <v>#REF!</v>
      </c>
      <c r="WAL631" s="161" t="e">
        <f t="shared" si="1062"/>
        <v>#REF!</v>
      </c>
      <c r="WAM631" s="161" t="e">
        <f t="shared" si="1062"/>
        <v>#REF!</v>
      </c>
      <c r="WAN631" s="161" t="e">
        <f t="shared" si="1062"/>
        <v>#REF!</v>
      </c>
      <c r="WAO631" s="161" t="e">
        <f t="shared" ref="WAO631:WCZ631" si="1063">IF(OR(WAB631="YES",WAD631="YES"),"YES","NO")</f>
        <v>#REF!</v>
      </c>
      <c r="WAP631" s="161" t="e">
        <f t="shared" si="1063"/>
        <v>#REF!</v>
      </c>
      <c r="WAQ631" s="161" t="e">
        <f t="shared" si="1063"/>
        <v>#REF!</v>
      </c>
      <c r="WAR631" s="161" t="e">
        <f t="shared" si="1063"/>
        <v>#REF!</v>
      </c>
      <c r="WAS631" s="161" t="e">
        <f t="shared" si="1063"/>
        <v>#REF!</v>
      </c>
      <c r="WAT631" s="161" t="e">
        <f t="shared" si="1063"/>
        <v>#REF!</v>
      </c>
      <c r="WAU631" s="161" t="e">
        <f t="shared" si="1063"/>
        <v>#REF!</v>
      </c>
      <c r="WAV631" s="161" t="e">
        <f t="shared" si="1063"/>
        <v>#REF!</v>
      </c>
      <c r="WAW631" s="161" t="e">
        <f t="shared" si="1063"/>
        <v>#REF!</v>
      </c>
      <c r="WAX631" s="161" t="e">
        <f t="shared" si="1063"/>
        <v>#REF!</v>
      </c>
      <c r="WAY631" s="161" t="e">
        <f t="shared" si="1063"/>
        <v>#REF!</v>
      </c>
      <c r="WAZ631" s="161" t="e">
        <f t="shared" si="1063"/>
        <v>#REF!</v>
      </c>
      <c r="WBA631" s="161" t="e">
        <f t="shared" si="1063"/>
        <v>#REF!</v>
      </c>
      <c r="WBB631" s="161" t="e">
        <f t="shared" si="1063"/>
        <v>#REF!</v>
      </c>
      <c r="WBC631" s="161" t="e">
        <f t="shared" si="1063"/>
        <v>#REF!</v>
      </c>
      <c r="WBD631" s="161" t="e">
        <f t="shared" si="1063"/>
        <v>#REF!</v>
      </c>
      <c r="WBE631" s="161" t="e">
        <f t="shared" si="1063"/>
        <v>#REF!</v>
      </c>
      <c r="WBF631" s="161" t="e">
        <f t="shared" si="1063"/>
        <v>#REF!</v>
      </c>
      <c r="WBG631" s="161" t="e">
        <f t="shared" si="1063"/>
        <v>#REF!</v>
      </c>
      <c r="WBH631" s="161" t="e">
        <f t="shared" si="1063"/>
        <v>#REF!</v>
      </c>
      <c r="WBI631" s="161" t="e">
        <f t="shared" si="1063"/>
        <v>#REF!</v>
      </c>
      <c r="WBJ631" s="161" t="e">
        <f t="shared" si="1063"/>
        <v>#REF!</v>
      </c>
      <c r="WBK631" s="161" t="e">
        <f t="shared" si="1063"/>
        <v>#REF!</v>
      </c>
      <c r="WBL631" s="161" t="e">
        <f t="shared" si="1063"/>
        <v>#REF!</v>
      </c>
      <c r="WBM631" s="161" t="e">
        <f t="shared" si="1063"/>
        <v>#REF!</v>
      </c>
      <c r="WBN631" s="161" t="e">
        <f t="shared" si="1063"/>
        <v>#REF!</v>
      </c>
      <c r="WBO631" s="161" t="e">
        <f t="shared" si="1063"/>
        <v>#REF!</v>
      </c>
      <c r="WBP631" s="161" t="e">
        <f t="shared" si="1063"/>
        <v>#REF!</v>
      </c>
      <c r="WBQ631" s="161" t="e">
        <f t="shared" si="1063"/>
        <v>#REF!</v>
      </c>
      <c r="WBR631" s="161" t="e">
        <f t="shared" si="1063"/>
        <v>#REF!</v>
      </c>
      <c r="WBS631" s="161" t="e">
        <f t="shared" si="1063"/>
        <v>#REF!</v>
      </c>
      <c r="WBT631" s="161" t="e">
        <f t="shared" si="1063"/>
        <v>#REF!</v>
      </c>
      <c r="WBU631" s="161" t="e">
        <f t="shared" si="1063"/>
        <v>#REF!</v>
      </c>
      <c r="WBV631" s="161" t="e">
        <f t="shared" si="1063"/>
        <v>#REF!</v>
      </c>
      <c r="WBW631" s="161" t="e">
        <f t="shared" si="1063"/>
        <v>#REF!</v>
      </c>
      <c r="WBX631" s="161" t="e">
        <f t="shared" si="1063"/>
        <v>#REF!</v>
      </c>
      <c r="WBY631" s="161" t="e">
        <f t="shared" si="1063"/>
        <v>#REF!</v>
      </c>
      <c r="WBZ631" s="161" t="e">
        <f t="shared" si="1063"/>
        <v>#REF!</v>
      </c>
      <c r="WCA631" s="161" t="e">
        <f t="shared" si="1063"/>
        <v>#REF!</v>
      </c>
      <c r="WCB631" s="161" t="e">
        <f t="shared" si="1063"/>
        <v>#REF!</v>
      </c>
      <c r="WCC631" s="161" t="e">
        <f t="shared" si="1063"/>
        <v>#REF!</v>
      </c>
      <c r="WCD631" s="161" t="e">
        <f t="shared" si="1063"/>
        <v>#REF!</v>
      </c>
      <c r="WCE631" s="161" t="e">
        <f t="shared" si="1063"/>
        <v>#REF!</v>
      </c>
      <c r="WCF631" s="161" t="e">
        <f t="shared" si="1063"/>
        <v>#REF!</v>
      </c>
      <c r="WCG631" s="161" t="e">
        <f t="shared" si="1063"/>
        <v>#REF!</v>
      </c>
      <c r="WCH631" s="161" t="e">
        <f t="shared" si="1063"/>
        <v>#REF!</v>
      </c>
      <c r="WCI631" s="161" t="e">
        <f t="shared" si="1063"/>
        <v>#REF!</v>
      </c>
      <c r="WCJ631" s="161" t="e">
        <f t="shared" si="1063"/>
        <v>#REF!</v>
      </c>
      <c r="WCK631" s="161" t="e">
        <f t="shared" si="1063"/>
        <v>#REF!</v>
      </c>
      <c r="WCL631" s="161" t="e">
        <f t="shared" si="1063"/>
        <v>#REF!</v>
      </c>
      <c r="WCM631" s="161" t="e">
        <f t="shared" si="1063"/>
        <v>#REF!</v>
      </c>
      <c r="WCN631" s="161" t="e">
        <f t="shared" si="1063"/>
        <v>#REF!</v>
      </c>
      <c r="WCO631" s="161" t="e">
        <f t="shared" si="1063"/>
        <v>#REF!</v>
      </c>
      <c r="WCP631" s="161" t="e">
        <f t="shared" si="1063"/>
        <v>#REF!</v>
      </c>
      <c r="WCQ631" s="161" t="e">
        <f t="shared" si="1063"/>
        <v>#REF!</v>
      </c>
      <c r="WCR631" s="161" t="e">
        <f t="shared" si="1063"/>
        <v>#REF!</v>
      </c>
      <c r="WCS631" s="161" t="e">
        <f t="shared" si="1063"/>
        <v>#REF!</v>
      </c>
      <c r="WCT631" s="161" t="e">
        <f t="shared" si="1063"/>
        <v>#REF!</v>
      </c>
      <c r="WCU631" s="161" t="e">
        <f t="shared" si="1063"/>
        <v>#REF!</v>
      </c>
      <c r="WCV631" s="161" t="e">
        <f t="shared" si="1063"/>
        <v>#REF!</v>
      </c>
      <c r="WCW631" s="161" t="e">
        <f t="shared" si="1063"/>
        <v>#REF!</v>
      </c>
      <c r="WCX631" s="161" t="e">
        <f t="shared" si="1063"/>
        <v>#REF!</v>
      </c>
      <c r="WCY631" s="161" t="e">
        <f t="shared" si="1063"/>
        <v>#REF!</v>
      </c>
      <c r="WCZ631" s="161" t="e">
        <f t="shared" si="1063"/>
        <v>#REF!</v>
      </c>
      <c r="WDA631" s="161" t="e">
        <f t="shared" ref="WDA631:WFL631" si="1064">IF(OR(WCN631="YES",WCP631="YES"),"YES","NO")</f>
        <v>#REF!</v>
      </c>
      <c r="WDB631" s="161" t="e">
        <f t="shared" si="1064"/>
        <v>#REF!</v>
      </c>
      <c r="WDC631" s="161" t="e">
        <f t="shared" si="1064"/>
        <v>#REF!</v>
      </c>
      <c r="WDD631" s="161" t="e">
        <f t="shared" si="1064"/>
        <v>#REF!</v>
      </c>
      <c r="WDE631" s="161" t="e">
        <f t="shared" si="1064"/>
        <v>#REF!</v>
      </c>
      <c r="WDF631" s="161" t="e">
        <f t="shared" si="1064"/>
        <v>#REF!</v>
      </c>
      <c r="WDG631" s="161" t="e">
        <f t="shared" si="1064"/>
        <v>#REF!</v>
      </c>
      <c r="WDH631" s="161" t="e">
        <f t="shared" si="1064"/>
        <v>#REF!</v>
      </c>
      <c r="WDI631" s="161" t="e">
        <f t="shared" si="1064"/>
        <v>#REF!</v>
      </c>
      <c r="WDJ631" s="161" t="e">
        <f t="shared" si="1064"/>
        <v>#REF!</v>
      </c>
      <c r="WDK631" s="161" t="e">
        <f t="shared" si="1064"/>
        <v>#REF!</v>
      </c>
      <c r="WDL631" s="161" t="e">
        <f t="shared" si="1064"/>
        <v>#REF!</v>
      </c>
      <c r="WDM631" s="161" t="e">
        <f t="shared" si="1064"/>
        <v>#REF!</v>
      </c>
      <c r="WDN631" s="161" t="e">
        <f t="shared" si="1064"/>
        <v>#REF!</v>
      </c>
      <c r="WDO631" s="161" t="e">
        <f t="shared" si="1064"/>
        <v>#REF!</v>
      </c>
      <c r="WDP631" s="161" t="e">
        <f t="shared" si="1064"/>
        <v>#REF!</v>
      </c>
      <c r="WDQ631" s="161" t="e">
        <f t="shared" si="1064"/>
        <v>#REF!</v>
      </c>
      <c r="WDR631" s="161" t="e">
        <f t="shared" si="1064"/>
        <v>#REF!</v>
      </c>
      <c r="WDS631" s="161" t="e">
        <f t="shared" si="1064"/>
        <v>#REF!</v>
      </c>
      <c r="WDT631" s="161" t="e">
        <f t="shared" si="1064"/>
        <v>#REF!</v>
      </c>
      <c r="WDU631" s="161" t="e">
        <f t="shared" si="1064"/>
        <v>#REF!</v>
      </c>
      <c r="WDV631" s="161" t="e">
        <f t="shared" si="1064"/>
        <v>#REF!</v>
      </c>
      <c r="WDW631" s="161" t="e">
        <f t="shared" si="1064"/>
        <v>#REF!</v>
      </c>
      <c r="WDX631" s="161" t="e">
        <f t="shared" si="1064"/>
        <v>#REF!</v>
      </c>
      <c r="WDY631" s="161" t="e">
        <f t="shared" si="1064"/>
        <v>#REF!</v>
      </c>
      <c r="WDZ631" s="161" t="e">
        <f t="shared" si="1064"/>
        <v>#REF!</v>
      </c>
      <c r="WEA631" s="161" t="e">
        <f t="shared" si="1064"/>
        <v>#REF!</v>
      </c>
      <c r="WEB631" s="161" t="e">
        <f t="shared" si="1064"/>
        <v>#REF!</v>
      </c>
      <c r="WEC631" s="161" t="e">
        <f t="shared" si="1064"/>
        <v>#REF!</v>
      </c>
      <c r="WED631" s="161" t="e">
        <f t="shared" si="1064"/>
        <v>#REF!</v>
      </c>
      <c r="WEE631" s="161" t="e">
        <f t="shared" si="1064"/>
        <v>#REF!</v>
      </c>
      <c r="WEF631" s="161" t="e">
        <f t="shared" si="1064"/>
        <v>#REF!</v>
      </c>
      <c r="WEG631" s="161" t="e">
        <f t="shared" si="1064"/>
        <v>#REF!</v>
      </c>
      <c r="WEH631" s="161" t="e">
        <f t="shared" si="1064"/>
        <v>#REF!</v>
      </c>
      <c r="WEI631" s="161" t="e">
        <f t="shared" si="1064"/>
        <v>#REF!</v>
      </c>
      <c r="WEJ631" s="161" t="e">
        <f t="shared" si="1064"/>
        <v>#REF!</v>
      </c>
      <c r="WEK631" s="161" t="e">
        <f t="shared" si="1064"/>
        <v>#REF!</v>
      </c>
      <c r="WEL631" s="161" t="e">
        <f t="shared" si="1064"/>
        <v>#REF!</v>
      </c>
      <c r="WEM631" s="161" t="e">
        <f t="shared" si="1064"/>
        <v>#REF!</v>
      </c>
      <c r="WEN631" s="161" t="e">
        <f t="shared" si="1064"/>
        <v>#REF!</v>
      </c>
      <c r="WEO631" s="161" t="e">
        <f t="shared" si="1064"/>
        <v>#REF!</v>
      </c>
      <c r="WEP631" s="161" t="e">
        <f t="shared" si="1064"/>
        <v>#REF!</v>
      </c>
      <c r="WEQ631" s="161" t="e">
        <f t="shared" si="1064"/>
        <v>#REF!</v>
      </c>
      <c r="WER631" s="161" t="e">
        <f t="shared" si="1064"/>
        <v>#REF!</v>
      </c>
      <c r="WES631" s="161" t="e">
        <f t="shared" si="1064"/>
        <v>#REF!</v>
      </c>
      <c r="WET631" s="161" t="e">
        <f t="shared" si="1064"/>
        <v>#REF!</v>
      </c>
      <c r="WEU631" s="161" t="e">
        <f t="shared" si="1064"/>
        <v>#REF!</v>
      </c>
      <c r="WEV631" s="161" t="e">
        <f t="shared" si="1064"/>
        <v>#REF!</v>
      </c>
      <c r="WEW631" s="161" t="e">
        <f t="shared" si="1064"/>
        <v>#REF!</v>
      </c>
      <c r="WEX631" s="161" t="e">
        <f t="shared" si="1064"/>
        <v>#REF!</v>
      </c>
      <c r="WEY631" s="161" t="e">
        <f t="shared" si="1064"/>
        <v>#REF!</v>
      </c>
      <c r="WEZ631" s="161" t="e">
        <f t="shared" si="1064"/>
        <v>#REF!</v>
      </c>
      <c r="WFA631" s="161" t="e">
        <f t="shared" si="1064"/>
        <v>#REF!</v>
      </c>
      <c r="WFB631" s="161" t="e">
        <f t="shared" si="1064"/>
        <v>#REF!</v>
      </c>
      <c r="WFC631" s="161" t="e">
        <f t="shared" si="1064"/>
        <v>#REF!</v>
      </c>
      <c r="WFD631" s="161" t="e">
        <f t="shared" si="1064"/>
        <v>#REF!</v>
      </c>
      <c r="WFE631" s="161" t="e">
        <f t="shared" si="1064"/>
        <v>#REF!</v>
      </c>
      <c r="WFF631" s="161" t="e">
        <f t="shared" si="1064"/>
        <v>#REF!</v>
      </c>
      <c r="WFG631" s="161" t="e">
        <f t="shared" si="1064"/>
        <v>#REF!</v>
      </c>
      <c r="WFH631" s="161" t="e">
        <f t="shared" si="1064"/>
        <v>#REF!</v>
      </c>
      <c r="WFI631" s="161" t="e">
        <f t="shared" si="1064"/>
        <v>#REF!</v>
      </c>
      <c r="WFJ631" s="161" t="e">
        <f t="shared" si="1064"/>
        <v>#REF!</v>
      </c>
      <c r="WFK631" s="161" t="e">
        <f t="shared" si="1064"/>
        <v>#REF!</v>
      </c>
      <c r="WFL631" s="161" t="e">
        <f t="shared" si="1064"/>
        <v>#REF!</v>
      </c>
      <c r="WFM631" s="161" t="e">
        <f t="shared" ref="WFM631:WHX631" si="1065">IF(OR(WEZ631="YES",WFB631="YES"),"YES","NO")</f>
        <v>#REF!</v>
      </c>
      <c r="WFN631" s="161" t="e">
        <f t="shared" si="1065"/>
        <v>#REF!</v>
      </c>
      <c r="WFO631" s="161" t="e">
        <f t="shared" si="1065"/>
        <v>#REF!</v>
      </c>
      <c r="WFP631" s="161" t="e">
        <f t="shared" si="1065"/>
        <v>#REF!</v>
      </c>
      <c r="WFQ631" s="161" t="e">
        <f t="shared" si="1065"/>
        <v>#REF!</v>
      </c>
      <c r="WFR631" s="161" t="e">
        <f t="shared" si="1065"/>
        <v>#REF!</v>
      </c>
      <c r="WFS631" s="161" t="e">
        <f t="shared" si="1065"/>
        <v>#REF!</v>
      </c>
      <c r="WFT631" s="161" t="e">
        <f t="shared" si="1065"/>
        <v>#REF!</v>
      </c>
      <c r="WFU631" s="161" t="e">
        <f t="shared" si="1065"/>
        <v>#REF!</v>
      </c>
      <c r="WFV631" s="161" t="e">
        <f t="shared" si="1065"/>
        <v>#REF!</v>
      </c>
      <c r="WFW631" s="161" t="e">
        <f t="shared" si="1065"/>
        <v>#REF!</v>
      </c>
      <c r="WFX631" s="161" t="e">
        <f t="shared" si="1065"/>
        <v>#REF!</v>
      </c>
      <c r="WFY631" s="161" t="e">
        <f t="shared" si="1065"/>
        <v>#REF!</v>
      </c>
      <c r="WFZ631" s="161" t="e">
        <f t="shared" si="1065"/>
        <v>#REF!</v>
      </c>
      <c r="WGA631" s="161" t="e">
        <f t="shared" si="1065"/>
        <v>#REF!</v>
      </c>
      <c r="WGB631" s="161" t="e">
        <f t="shared" si="1065"/>
        <v>#REF!</v>
      </c>
      <c r="WGC631" s="161" t="e">
        <f t="shared" si="1065"/>
        <v>#REF!</v>
      </c>
      <c r="WGD631" s="161" t="e">
        <f t="shared" si="1065"/>
        <v>#REF!</v>
      </c>
      <c r="WGE631" s="161" t="e">
        <f t="shared" si="1065"/>
        <v>#REF!</v>
      </c>
      <c r="WGF631" s="161" t="e">
        <f t="shared" si="1065"/>
        <v>#REF!</v>
      </c>
      <c r="WGG631" s="161" t="e">
        <f t="shared" si="1065"/>
        <v>#REF!</v>
      </c>
      <c r="WGH631" s="161" t="e">
        <f t="shared" si="1065"/>
        <v>#REF!</v>
      </c>
      <c r="WGI631" s="161" t="e">
        <f t="shared" si="1065"/>
        <v>#REF!</v>
      </c>
      <c r="WGJ631" s="161" t="e">
        <f t="shared" si="1065"/>
        <v>#REF!</v>
      </c>
      <c r="WGK631" s="161" t="e">
        <f t="shared" si="1065"/>
        <v>#REF!</v>
      </c>
      <c r="WGL631" s="161" t="e">
        <f t="shared" si="1065"/>
        <v>#REF!</v>
      </c>
      <c r="WGM631" s="161" t="e">
        <f t="shared" si="1065"/>
        <v>#REF!</v>
      </c>
      <c r="WGN631" s="161" t="e">
        <f t="shared" si="1065"/>
        <v>#REF!</v>
      </c>
      <c r="WGO631" s="161" t="e">
        <f t="shared" si="1065"/>
        <v>#REF!</v>
      </c>
      <c r="WGP631" s="161" t="e">
        <f t="shared" si="1065"/>
        <v>#REF!</v>
      </c>
      <c r="WGQ631" s="161" t="e">
        <f t="shared" si="1065"/>
        <v>#REF!</v>
      </c>
      <c r="WGR631" s="161" t="e">
        <f t="shared" si="1065"/>
        <v>#REF!</v>
      </c>
      <c r="WGS631" s="161" t="e">
        <f t="shared" si="1065"/>
        <v>#REF!</v>
      </c>
      <c r="WGT631" s="161" t="e">
        <f t="shared" si="1065"/>
        <v>#REF!</v>
      </c>
      <c r="WGU631" s="161" t="e">
        <f t="shared" si="1065"/>
        <v>#REF!</v>
      </c>
      <c r="WGV631" s="161" t="e">
        <f t="shared" si="1065"/>
        <v>#REF!</v>
      </c>
      <c r="WGW631" s="161" t="e">
        <f t="shared" si="1065"/>
        <v>#REF!</v>
      </c>
      <c r="WGX631" s="161" t="e">
        <f t="shared" si="1065"/>
        <v>#REF!</v>
      </c>
      <c r="WGY631" s="161" t="e">
        <f t="shared" si="1065"/>
        <v>#REF!</v>
      </c>
      <c r="WGZ631" s="161" t="e">
        <f t="shared" si="1065"/>
        <v>#REF!</v>
      </c>
      <c r="WHA631" s="161" t="e">
        <f t="shared" si="1065"/>
        <v>#REF!</v>
      </c>
      <c r="WHB631" s="161" t="e">
        <f t="shared" si="1065"/>
        <v>#REF!</v>
      </c>
      <c r="WHC631" s="161" t="e">
        <f t="shared" si="1065"/>
        <v>#REF!</v>
      </c>
      <c r="WHD631" s="161" t="e">
        <f t="shared" si="1065"/>
        <v>#REF!</v>
      </c>
      <c r="WHE631" s="161" t="e">
        <f t="shared" si="1065"/>
        <v>#REF!</v>
      </c>
      <c r="WHF631" s="161" t="e">
        <f t="shared" si="1065"/>
        <v>#REF!</v>
      </c>
      <c r="WHG631" s="161" t="e">
        <f t="shared" si="1065"/>
        <v>#REF!</v>
      </c>
      <c r="WHH631" s="161" t="e">
        <f t="shared" si="1065"/>
        <v>#REF!</v>
      </c>
      <c r="WHI631" s="161" t="e">
        <f t="shared" si="1065"/>
        <v>#REF!</v>
      </c>
      <c r="WHJ631" s="161" t="e">
        <f t="shared" si="1065"/>
        <v>#REF!</v>
      </c>
      <c r="WHK631" s="161" t="e">
        <f t="shared" si="1065"/>
        <v>#REF!</v>
      </c>
      <c r="WHL631" s="161" t="e">
        <f t="shared" si="1065"/>
        <v>#REF!</v>
      </c>
      <c r="WHM631" s="161" t="e">
        <f t="shared" si="1065"/>
        <v>#REF!</v>
      </c>
      <c r="WHN631" s="161" t="e">
        <f t="shared" si="1065"/>
        <v>#REF!</v>
      </c>
      <c r="WHO631" s="161" t="e">
        <f t="shared" si="1065"/>
        <v>#REF!</v>
      </c>
      <c r="WHP631" s="161" t="e">
        <f t="shared" si="1065"/>
        <v>#REF!</v>
      </c>
      <c r="WHQ631" s="161" t="e">
        <f t="shared" si="1065"/>
        <v>#REF!</v>
      </c>
      <c r="WHR631" s="161" t="e">
        <f t="shared" si="1065"/>
        <v>#REF!</v>
      </c>
      <c r="WHS631" s="161" t="e">
        <f t="shared" si="1065"/>
        <v>#REF!</v>
      </c>
      <c r="WHT631" s="161" t="e">
        <f t="shared" si="1065"/>
        <v>#REF!</v>
      </c>
      <c r="WHU631" s="161" t="e">
        <f t="shared" si="1065"/>
        <v>#REF!</v>
      </c>
      <c r="WHV631" s="161" t="e">
        <f t="shared" si="1065"/>
        <v>#REF!</v>
      </c>
      <c r="WHW631" s="161" t="e">
        <f t="shared" si="1065"/>
        <v>#REF!</v>
      </c>
      <c r="WHX631" s="161" t="e">
        <f t="shared" si="1065"/>
        <v>#REF!</v>
      </c>
      <c r="WHY631" s="161" t="e">
        <f t="shared" ref="WHY631:WKJ631" si="1066">IF(OR(WHL631="YES",WHN631="YES"),"YES","NO")</f>
        <v>#REF!</v>
      </c>
      <c r="WHZ631" s="161" t="e">
        <f t="shared" si="1066"/>
        <v>#REF!</v>
      </c>
      <c r="WIA631" s="161" t="e">
        <f t="shared" si="1066"/>
        <v>#REF!</v>
      </c>
      <c r="WIB631" s="161" t="e">
        <f t="shared" si="1066"/>
        <v>#REF!</v>
      </c>
      <c r="WIC631" s="161" t="e">
        <f t="shared" si="1066"/>
        <v>#REF!</v>
      </c>
      <c r="WID631" s="161" t="e">
        <f t="shared" si="1066"/>
        <v>#REF!</v>
      </c>
      <c r="WIE631" s="161" t="e">
        <f t="shared" si="1066"/>
        <v>#REF!</v>
      </c>
      <c r="WIF631" s="161" t="e">
        <f t="shared" si="1066"/>
        <v>#REF!</v>
      </c>
      <c r="WIG631" s="161" t="e">
        <f t="shared" si="1066"/>
        <v>#REF!</v>
      </c>
      <c r="WIH631" s="161" t="e">
        <f t="shared" si="1066"/>
        <v>#REF!</v>
      </c>
      <c r="WII631" s="161" t="e">
        <f t="shared" si="1066"/>
        <v>#REF!</v>
      </c>
      <c r="WIJ631" s="161" t="e">
        <f t="shared" si="1066"/>
        <v>#REF!</v>
      </c>
      <c r="WIK631" s="161" t="e">
        <f t="shared" si="1066"/>
        <v>#REF!</v>
      </c>
      <c r="WIL631" s="161" t="e">
        <f t="shared" si="1066"/>
        <v>#REF!</v>
      </c>
      <c r="WIM631" s="161" t="e">
        <f t="shared" si="1066"/>
        <v>#REF!</v>
      </c>
      <c r="WIN631" s="161" t="e">
        <f t="shared" si="1066"/>
        <v>#REF!</v>
      </c>
      <c r="WIO631" s="161" t="e">
        <f t="shared" si="1066"/>
        <v>#REF!</v>
      </c>
      <c r="WIP631" s="161" t="e">
        <f t="shared" si="1066"/>
        <v>#REF!</v>
      </c>
      <c r="WIQ631" s="161" t="e">
        <f t="shared" si="1066"/>
        <v>#REF!</v>
      </c>
      <c r="WIR631" s="161" t="e">
        <f t="shared" si="1066"/>
        <v>#REF!</v>
      </c>
      <c r="WIS631" s="161" t="e">
        <f t="shared" si="1066"/>
        <v>#REF!</v>
      </c>
      <c r="WIT631" s="161" t="e">
        <f t="shared" si="1066"/>
        <v>#REF!</v>
      </c>
      <c r="WIU631" s="161" t="e">
        <f t="shared" si="1066"/>
        <v>#REF!</v>
      </c>
      <c r="WIV631" s="161" t="e">
        <f t="shared" si="1066"/>
        <v>#REF!</v>
      </c>
      <c r="WIW631" s="161" t="e">
        <f t="shared" si="1066"/>
        <v>#REF!</v>
      </c>
      <c r="WIX631" s="161" t="e">
        <f t="shared" si="1066"/>
        <v>#REF!</v>
      </c>
      <c r="WIY631" s="161" t="e">
        <f t="shared" si="1066"/>
        <v>#REF!</v>
      </c>
      <c r="WIZ631" s="161" t="e">
        <f t="shared" si="1066"/>
        <v>#REF!</v>
      </c>
      <c r="WJA631" s="161" t="e">
        <f t="shared" si="1066"/>
        <v>#REF!</v>
      </c>
      <c r="WJB631" s="161" t="e">
        <f t="shared" si="1066"/>
        <v>#REF!</v>
      </c>
      <c r="WJC631" s="161" t="e">
        <f t="shared" si="1066"/>
        <v>#REF!</v>
      </c>
      <c r="WJD631" s="161" t="e">
        <f t="shared" si="1066"/>
        <v>#REF!</v>
      </c>
      <c r="WJE631" s="161" t="e">
        <f t="shared" si="1066"/>
        <v>#REF!</v>
      </c>
      <c r="WJF631" s="161" t="e">
        <f t="shared" si="1066"/>
        <v>#REF!</v>
      </c>
      <c r="WJG631" s="161" t="e">
        <f t="shared" si="1066"/>
        <v>#REF!</v>
      </c>
      <c r="WJH631" s="161" t="e">
        <f t="shared" si="1066"/>
        <v>#REF!</v>
      </c>
      <c r="WJI631" s="161" t="e">
        <f t="shared" si="1066"/>
        <v>#REF!</v>
      </c>
      <c r="WJJ631" s="161" t="e">
        <f t="shared" si="1066"/>
        <v>#REF!</v>
      </c>
      <c r="WJK631" s="161" t="e">
        <f t="shared" si="1066"/>
        <v>#REF!</v>
      </c>
      <c r="WJL631" s="161" t="e">
        <f t="shared" si="1066"/>
        <v>#REF!</v>
      </c>
      <c r="WJM631" s="161" t="e">
        <f t="shared" si="1066"/>
        <v>#REF!</v>
      </c>
      <c r="WJN631" s="161" t="e">
        <f t="shared" si="1066"/>
        <v>#REF!</v>
      </c>
      <c r="WJO631" s="161" t="e">
        <f t="shared" si="1066"/>
        <v>#REF!</v>
      </c>
      <c r="WJP631" s="161" t="e">
        <f t="shared" si="1066"/>
        <v>#REF!</v>
      </c>
      <c r="WJQ631" s="161" t="e">
        <f t="shared" si="1066"/>
        <v>#REF!</v>
      </c>
      <c r="WJR631" s="161" t="e">
        <f t="shared" si="1066"/>
        <v>#REF!</v>
      </c>
      <c r="WJS631" s="161" t="e">
        <f t="shared" si="1066"/>
        <v>#REF!</v>
      </c>
      <c r="WJT631" s="161" t="e">
        <f t="shared" si="1066"/>
        <v>#REF!</v>
      </c>
      <c r="WJU631" s="161" t="e">
        <f t="shared" si="1066"/>
        <v>#REF!</v>
      </c>
      <c r="WJV631" s="161" t="e">
        <f t="shared" si="1066"/>
        <v>#REF!</v>
      </c>
      <c r="WJW631" s="161" t="e">
        <f t="shared" si="1066"/>
        <v>#REF!</v>
      </c>
      <c r="WJX631" s="161" t="e">
        <f t="shared" si="1066"/>
        <v>#REF!</v>
      </c>
      <c r="WJY631" s="161" t="e">
        <f t="shared" si="1066"/>
        <v>#REF!</v>
      </c>
      <c r="WJZ631" s="161" t="e">
        <f t="shared" si="1066"/>
        <v>#REF!</v>
      </c>
      <c r="WKA631" s="161" t="e">
        <f t="shared" si="1066"/>
        <v>#REF!</v>
      </c>
      <c r="WKB631" s="161" t="e">
        <f t="shared" si="1066"/>
        <v>#REF!</v>
      </c>
      <c r="WKC631" s="161" t="e">
        <f t="shared" si="1066"/>
        <v>#REF!</v>
      </c>
      <c r="WKD631" s="161" t="e">
        <f t="shared" si="1066"/>
        <v>#REF!</v>
      </c>
      <c r="WKE631" s="161" t="e">
        <f t="shared" si="1066"/>
        <v>#REF!</v>
      </c>
      <c r="WKF631" s="161" t="e">
        <f t="shared" si="1066"/>
        <v>#REF!</v>
      </c>
      <c r="WKG631" s="161" t="e">
        <f t="shared" si="1066"/>
        <v>#REF!</v>
      </c>
      <c r="WKH631" s="161" t="e">
        <f t="shared" si="1066"/>
        <v>#REF!</v>
      </c>
      <c r="WKI631" s="161" t="e">
        <f t="shared" si="1066"/>
        <v>#REF!</v>
      </c>
      <c r="WKJ631" s="161" t="e">
        <f t="shared" si="1066"/>
        <v>#REF!</v>
      </c>
      <c r="WKK631" s="161" t="e">
        <f t="shared" ref="WKK631:WMV631" si="1067">IF(OR(WJX631="YES",WJZ631="YES"),"YES","NO")</f>
        <v>#REF!</v>
      </c>
      <c r="WKL631" s="161" t="e">
        <f t="shared" si="1067"/>
        <v>#REF!</v>
      </c>
      <c r="WKM631" s="161" t="e">
        <f t="shared" si="1067"/>
        <v>#REF!</v>
      </c>
      <c r="WKN631" s="161" t="e">
        <f t="shared" si="1067"/>
        <v>#REF!</v>
      </c>
      <c r="WKO631" s="161" t="e">
        <f t="shared" si="1067"/>
        <v>#REF!</v>
      </c>
      <c r="WKP631" s="161" t="e">
        <f t="shared" si="1067"/>
        <v>#REF!</v>
      </c>
      <c r="WKQ631" s="161" t="e">
        <f t="shared" si="1067"/>
        <v>#REF!</v>
      </c>
      <c r="WKR631" s="161" t="e">
        <f t="shared" si="1067"/>
        <v>#REF!</v>
      </c>
      <c r="WKS631" s="161" t="e">
        <f t="shared" si="1067"/>
        <v>#REF!</v>
      </c>
      <c r="WKT631" s="161" t="e">
        <f t="shared" si="1067"/>
        <v>#REF!</v>
      </c>
      <c r="WKU631" s="161" t="e">
        <f t="shared" si="1067"/>
        <v>#REF!</v>
      </c>
      <c r="WKV631" s="161" t="e">
        <f t="shared" si="1067"/>
        <v>#REF!</v>
      </c>
      <c r="WKW631" s="161" t="e">
        <f t="shared" si="1067"/>
        <v>#REF!</v>
      </c>
      <c r="WKX631" s="161" t="e">
        <f t="shared" si="1067"/>
        <v>#REF!</v>
      </c>
      <c r="WKY631" s="161" t="e">
        <f t="shared" si="1067"/>
        <v>#REF!</v>
      </c>
      <c r="WKZ631" s="161" t="e">
        <f t="shared" si="1067"/>
        <v>#REF!</v>
      </c>
      <c r="WLA631" s="161" t="e">
        <f t="shared" si="1067"/>
        <v>#REF!</v>
      </c>
      <c r="WLB631" s="161" t="e">
        <f t="shared" si="1067"/>
        <v>#REF!</v>
      </c>
      <c r="WLC631" s="161" t="e">
        <f t="shared" si="1067"/>
        <v>#REF!</v>
      </c>
      <c r="WLD631" s="161" t="e">
        <f t="shared" si="1067"/>
        <v>#REF!</v>
      </c>
      <c r="WLE631" s="161" t="e">
        <f t="shared" si="1067"/>
        <v>#REF!</v>
      </c>
      <c r="WLF631" s="161" t="e">
        <f t="shared" si="1067"/>
        <v>#REF!</v>
      </c>
      <c r="WLG631" s="161" t="e">
        <f t="shared" si="1067"/>
        <v>#REF!</v>
      </c>
      <c r="WLH631" s="161" t="e">
        <f t="shared" si="1067"/>
        <v>#REF!</v>
      </c>
      <c r="WLI631" s="161" t="e">
        <f t="shared" si="1067"/>
        <v>#REF!</v>
      </c>
      <c r="WLJ631" s="161" t="e">
        <f t="shared" si="1067"/>
        <v>#REF!</v>
      </c>
      <c r="WLK631" s="161" t="e">
        <f t="shared" si="1067"/>
        <v>#REF!</v>
      </c>
      <c r="WLL631" s="161" t="e">
        <f t="shared" si="1067"/>
        <v>#REF!</v>
      </c>
      <c r="WLM631" s="161" t="e">
        <f t="shared" si="1067"/>
        <v>#REF!</v>
      </c>
      <c r="WLN631" s="161" t="e">
        <f t="shared" si="1067"/>
        <v>#REF!</v>
      </c>
      <c r="WLO631" s="161" t="e">
        <f t="shared" si="1067"/>
        <v>#REF!</v>
      </c>
      <c r="WLP631" s="161" t="e">
        <f t="shared" si="1067"/>
        <v>#REF!</v>
      </c>
      <c r="WLQ631" s="161" t="e">
        <f t="shared" si="1067"/>
        <v>#REF!</v>
      </c>
      <c r="WLR631" s="161" t="e">
        <f t="shared" si="1067"/>
        <v>#REF!</v>
      </c>
      <c r="WLS631" s="161" t="e">
        <f t="shared" si="1067"/>
        <v>#REF!</v>
      </c>
      <c r="WLT631" s="161" t="e">
        <f t="shared" si="1067"/>
        <v>#REF!</v>
      </c>
      <c r="WLU631" s="161" t="e">
        <f t="shared" si="1067"/>
        <v>#REF!</v>
      </c>
      <c r="WLV631" s="161" t="e">
        <f t="shared" si="1067"/>
        <v>#REF!</v>
      </c>
      <c r="WLW631" s="161" t="e">
        <f t="shared" si="1067"/>
        <v>#REF!</v>
      </c>
      <c r="WLX631" s="161" t="e">
        <f t="shared" si="1067"/>
        <v>#REF!</v>
      </c>
      <c r="WLY631" s="161" t="e">
        <f t="shared" si="1067"/>
        <v>#REF!</v>
      </c>
      <c r="WLZ631" s="161" t="e">
        <f t="shared" si="1067"/>
        <v>#REF!</v>
      </c>
      <c r="WMA631" s="161" t="e">
        <f t="shared" si="1067"/>
        <v>#REF!</v>
      </c>
      <c r="WMB631" s="161" t="e">
        <f t="shared" si="1067"/>
        <v>#REF!</v>
      </c>
      <c r="WMC631" s="161" t="e">
        <f t="shared" si="1067"/>
        <v>#REF!</v>
      </c>
      <c r="WMD631" s="161" t="e">
        <f t="shared" si="1067"/>
        <v>#REF!</v>
      </c>
      <c r="WME631" s="161" t="e">
        <f t="shared" si="1067"/>
        <v>#REF!</v>
      </c>
      <c r="WMF631" s="161" t="e">
        <f t="shared" si="1067"/>
        <v>#REF!</v>
      </c>
      <c r="WMG631" s="161" t="e">
        <f t="shared" si="1067"/>
        <v>#REF!</v>
      </c>
      <c r="WMH631" s="161" t="e">
        <f t="shared" si="1067"/>
        <v>#REF!</v>
      </c>
      <c r="WMI631" s="161" t="e">
        <f t="shared" si="1067"/>
        <v>#REF!</v>
      </c>
      <c r="WMJ631" s="161" t="e">
        <f t="shared" si="1067"/>
        <v>#REF!</v>
      </c>
      <c r="WMK631" s="161" t="e">
        <f t="shared" si="1067"/>
        <v>#REF!</v>
      </c>
      <c r="WML631" s="161" t="e">
        <f t="shared" si="1067"/>
        <v>#REF!</v>
      </c>
      <c r="WMM631" s="161" t="e">
        <f t="shared" si="1067"/>
        <v>#REF!</v>
      </c>
      <c r="WMN631" s="161" t="e">
        <f t="shared" si="1067"/>
        <v>#REF!</v>
      </c>
      <c r="WMO631" s="161" t="e">
        <f t="shared" si="1067"/>
        <v>#REF!</v>
      </c>
      <c r="WMP631" s="161" t="e">
        <f t="shared" si="1067"/>
        <v>#REF!</v>
      </c>
      <c r="WMQ631" s="161" t="e">
        <f t="shared" si="1067"/>
        <v>#REF!</v>
      </c>
      <c r="WMR631" s="161" t="e">
        <f t="shared" si="1067"/>
        <v>#REF!</v>
      </c>
      <c r="WMS631" s="161" t="e">
        <f t="shared" si="1067"/>
        <v>#REF!</v>
      </c>
      <c r="WMT631" s="161" t="e">
        <f t="shared" si="1067"/>
        <v>#REF!</v>
      </c>
      <c r="WMU631" s="161" t="e">
        <f t="shared" si="1067"/>
        <v>#REF!</v>
      </c>
      <c r="WMV631" s="161" t="e">
        <f t="shared" si="1067"/>
        <v>#REF!</v>
      </c>
      <c r="WMW631" s="161" t="e">
        <f t="shared" ref="WMW631:WPH631" si="1068">IF(OR(WMJ631="YES",WML631="YES"),"YES","NO")</f>
        <v>#REF!</v>
      </c>
      <c r="WMX631" s="161" t="e">
        <f t="shared" si="1068"/>
        <v>#REF!</v>
      </c>
      <c r="WMY631" s="161" t="e">
        <f t="shared" si="1068"/>
        <v>#REF!</v>
      </c>
      <c r="WMZ631" s="161" t="e">
        <f t="shared" si="1068"/>
        <v>#REF!</v>
      </c>
      <c r="WNA631" s="161" t="e">
        <f t="shared" si="1068"/>
        <v>#REF!</v>
      </c>
      <c r="WNB631" s="161" t="e">
        <f t="shared" si="1068"/>
        <v>#REF!</v>
      </c>
      <c r="WNC631" s="161" t="e">
        <f t="shared" si="1068"/>
        <v>#REF!</v>
      </c>
      <c r="WND631" s="161" t="e">
        <f t="shared" si="1068"/>
        <v>#REF!</v>
      </c>
      <c r="WNE631" s="161" t="e">
        <f t="shared" si="1068"/>
        <v>#REF!</v>
      </c>
      <c r="WNF631" s="161" t="e">
        <f t="shared" si="1068"/>
        <v>#REF!</v>
      </c>
      <c r="WNG631" s="161" t="e">
        <f t="shared" si="1068"/>
        <v>#REF!</v>
      </c>
      <c r="WNH631" s="161" t="e">
        <f t="shared" si="1068"/>
        <v>#REF!</v>
      </c>
      <c r="WNI631" s="161" t="e">
        <f t="shared" si="1068"/>
        <v>#REF!</v>
      </c>
      <c r="WNJ631" s="161" t="e">
        <f t="shared" si="1068"/>
        <v>#REF!</v>
      </c>
      <c r="WNK631" s="161" t="e">
        <f t="shared" si="1068"/>
        <v>#REF!</v>
      </c>
      <c r="WNL631" s="161" t="e">
        <f t="shared" si="1068"/>
        <v>#REF!</v>
      </c>
      <c r="WNM631" s="161" t="e">
        <f t="shared" si="1068"/>
        <v>#REF!</v>
      </c>
      <c r="WNN631" s="161" t="e">
        <f t="shared" si="1068"/>
        <v>#REF!</v>
      </c>
      <c r="WNO631" s="161" t="e">
        <f t="shared" si="1068"/>
        <v>#REF!</v>
      </c>
      <c r="WNP631" s="161" t="e">
        <f t="shared" si="1068"/>
        <v>#REF!</v>
      </c>
      <c r="WNQ631" s="161" t="e">
        <f t="shared" si="1068"/>
        <v>#REF!</v>
      </c>
      <c r="WNR631" s="161" t="e">
        <f t="shared" si="1068"/>
        <v>#REF!</v>
      </c>
      <c r="WNS631" s="161" t="e">
        <f t="shared" si="1068"/>
        <v>#REF!</v>
      </c>
      <c r="WNT631" s="161" t="e">
        <f t="shared" si="1068"/>
        <v>#REF!</v>
      </c>
      <c r="WNU631" s="161" t="e">
        <f t="shared" si="1068"/>
        <v>#REF!</v>
      </c>
      <c r="WNV631" s="161" t="e">
        <f t="shared" si="1068"/>
        <v>#REF!</v>
      </c>
      <c r="WNW631" s="161" t="e">
        <f t="shared" si="1068"/>
        <v>#REF!</v>
      </c>
      <c r="WNX631" s="161" t="e">
        <f t="shared" si="1068"/>
        <v>#REF!</v>
      </c>
      <c r="WNY631" s="161" t="e">
        <f t="shared" si="1068"/>
        <v>#REF!</v>
      </c>
      <c r="WNZ631" s="161" t="e">
        <f t="shared" si="1068"/>
        <v>#REF!</v>
      </c>
      <c r="WOA631" s="161" t="e">
        <f t="shared" si="1068"/>
        <v>#REF!</v>
      </c>
      <c r="WOB631" s="161" t="e">
        <f t="shared" si="1068"/>
        <v>#REF!</v>
      </c>
      <c r="WOC631" s="161" t="e">
        <f t="shared" si="1068"/>
        <v>#REF!</v>
      </c>
      <c r="WOD631" s="161" t="e">
        <f t="shared" si="1068"/>
        <v>#REF!</v>
      </c>
      <c r="WOE631" s="161" t="e">
        <f t="shared" si="1068"/>
        <v>#REF!</v>
      </c>
      <c r="WOF631" s="161" t="e">
        <f t="shared" si="1068"/>
        <v>#REF!</v>
      </c>
      <c r="WOG631" s="161" t="e">
        <f t="shared" si="1068"/>
        <v>#REF!</v>
      </c>
      <c r="WOH631" s="161" t="e">
        <f t="shared" si="1068"/>
        <v>#REF!</v>
      </c>
      <c r="WOI631" s="161" t="e">
        <f t="shared" si="1068"/>
        <v>#REF!</v>
      </c>
      <c r="WOJ631" s="161" t="e">
        <f t="shared" si="1068"/>
        <v>#REF!</v>
      </c>
      <c r="WOK631" s="161" t="e">
        <f t="shared" si="1068"/>
        <v>#REF!</v>
      </c>
      <c r="WOL631" s="161" t="e">
        <f t="shared" si="1068"/>
        <v>#REF!</v>
      </c>
      <c r="WOM631" s="161" t="e">
        <f t="shared" si="1068"/>
        <v>#REF!</v>
      </c>
      <c r="WON631" s="161" t="e">
        <f t="shared" si="1068"/>
        <v>#REF!</v>
      </c>
      <c r="WOO631" s="161" t="e">
        <f t="shared" si="1068"/>
        <v>#REF!</v>
      </c>
      <c r="WOP631" s="161" t="e">
        <f t="shared" si="1068"/>
        <v>#REF!</v>
      </c>
      <c r="WOQ631" s="161" t="e">
        <f t="shared" si="1068"/>
        <v>#REF!</v>
      </c>
      <c r="WOR631" s="161" t="e">
        <f t="shared" si="1068"/>
        <v>#REF!</v>
      </c>
      <c r="WOS631" s="161" t="e">
        <f t="shared" si="1068"/>
        <v>#REF!</v>
      </c>
      <c r="WOT631" s="161" t="e">
        <f t="shared" si="1068"/>
        <v>#REF!</v>
      </c>
      <c r="WOU631" s="161" t="e">
        <f t="shared" si="1068"/>
        <v>#REF!</v>
      </c>
      <c r="WOV631" s="161" t="e">
        <f t="shared" si="1068"/>
        <v>#REF!</v>
      </c>
      <c r="WOW631" s="161" t="e">
        <f t="shared" si="1068"/>
        <v>#REF!</v>
      </c>
      <c r="WOX631" s="161" t="e">
        <f t="shared" si="1068"/>
        <v>#REF!</v>
      </c>
      <c r="WOY631" s="161" t="e">
        <f t="shared" si="1068"/>
        <v>#REF!</v>
      </c>
      <c r="WOZ631" s="161" t="e">
        <f t="shared" si="1068"/>
        <v>#REF!</v>
      </c>
      <c r="WPA631" s="161" t="e">
        <f t="shared" si="1068"/>
        <v>#REF!</v>
      </c>
      <c r="WPB631" s="161" t="e">
        <f t="shared" si="1068"/>
        <v>#REF!</v>
      </c>
      <c r="WPC631" s="161" t="e">
        <f t="shared" si="1068"/>
        <v>#REF!</v>
      </c>
      <c r="WPD631" s="161" t="e">
        <f t="shared" si="1068"/>
        <v>#REF!</v>
      </c>
      <c r="WPE631" s="161" t="e">
        <f t="shared" si="1068"/>
        <v>#REF!</v>
      </c>
      <c r="WPF631" s="161" t="e">
        <f t="shared" si="1068"/>
        <v>#REF!</v>
      </c>
      <c r="WPG631" s="161" t="e">
        <f t="shared" si="1068"/>
        <v>#REF!</v>
      </c>
      <c r="WPH631" s="161" t="e">
        <f t="shared" si="1068"/>
        <v>#REF!</v>
      </c>
      <c r="WPI631" s="161" t="e">
        <f t="shared" ref="WPI631:WRT631" si="1069">IF(OR(WOV631="YES",WOX631="YES"),"YES","NO")</f>
        <v>#REF!</v>
      </c>
      <c r="WPJ631" s="161" t="e">
        <f t="shared" si="1069"/>
        <v>#REF!</v>
      </c>
      <c r="WPK631" s="161" t="e">
        <f t="shared" si="1069"/>
        <v>#REF!</v>
      </c>
      <c r="WPL631" s="161" t="e">
        <f t="shared" si="1069"/>
        <v>#REF!</v>
      </c>
      <c r="WPM631" s="161" t="e">
        <f t="shared" si="1069"/>
        <v>#REF!</v>
      </c>
      <c r="WPN631" s="161" t="e">
        <f t="shared" si="1069"/>
        <v>#REF!</v>
      </c>
      <c r="WPO631" s="161" t="e">
        <f t="shared" si="1069"/>
        <v>#REF!</v>
      </c>
      <c r="WPP631" s="161" t="e">
        <f t="shared" si="1069"/>
        <v>#REF!</v>
      </c>
      <c r="WPQ631" s="161" t="e">
        <f t="shared" si="1069"/>
        <v>#REF!</v>
      </c>
      <c r="WPR631" s="161" t="e">
        <f t="shared" si="1069"/>
        <v>#REF!</v>
      </c>
      <c r="WPS631" s="161" t="e">
        <f t="shared" si="1069"/>
        <v>#REF!</v>
      </c>
      <c r="WPT631" s="161" t="e">
        <f t="shared" si="1069"/>
        <v>#REF!</v>
      </c>
      <c r="WPU631" s="161" t="e">
        <f t="shared" si="1069"/>
        <v>#REF!</v>
      </c>
      <c r="WPV631" s="161" t="e">
        <f t="shared" si="1069"/>
        <v>#REF!</v>
      </c>
      <c r="WPW631" s="161" t="e">
        <f t="shared" si="1069"/>
        <v>#REF!</v>
      </c>
      <c r="WPX631" s="161" t="e">
        <f t="shared" si="1069"/>
        <v>#REF!</v>
      </c>
      <c r="WPY631" s="161" t="e">
        <f t="shared" si="1069"/>
        <v>#REF!</v>
      </c>
      <c r="WPZ631" s="161" t="e">
        <f t="shared" si="1069"/>
        <v>#REF!</v>
      </c>
      <c r="WQA631" s="161" t="e">
        <f t="shared" si="1069"/>
        <v>#REF!</v>
      </c>
      <c r="WQB631" s="161" t="e">
        <f t="shared" si="1069"/>
        <v>#REF!</v>
      </c>
      <c r="WQC631" s="161" t="e">
        <f t="shared" si="1069"/>
        <v>#REF!</v>
      </c>
      <c r="WQD631" s="161" t="e">
        <f t="shared" si="1069"/>
        <v>#REF!</v>
      </c>
      <c r="WQE631" s="161" t="e">
        <f t="shared" si="1069"/>
        <v>#REF!</v>
      </c>
      <c r="WQF631" s="161" t="e">
        <f t="shared" si="1069"/>
        <v>#REF!</v>
      </c>
      <c r="WQG631" s="161" t="e">
        <f t="shared" si="1069"/>
        <v>#REF!</v>
      </c>
      <c r="WQH631" s="161" t="e">
        <f t="shared" si="1069"/>
        <v>#REF!</v>
      </c>
      <c r="WQI631" s="161" t="e">
        <f t="shared" si="1069"/>
        <v>#REF!</v>
      </c>
      <c r="WQJ631" s="161" t="e">
        <f t="shared" si="1069"/>
        <v>#REF!</v>
      </c>
      <c r="WQK631" s="161" t="e">
        <f t="shared" si="1069"/>
        <v>#REF!</v>
      </c>
      <c r="WQL631" s="161" t="e">
        <f t="shared" si="1069"/>
        <v>#REF!</v>
      </c>
      <c r="WQM631" s="161" t="e">
        <f t="shared" si="1069"/>
        <v>#REF!</v>
      </c>
      <c r="WQN631" s="161" t="e">
        <f t="shared" si="1069"/>
        <v>#REF!</v>
      </c>
      <c r="WQO631" s="161" t="e">
        <f t="shared" si="1069"/>
        <v>#REF!</v>
      </c>
      <c r="WQP631" s="161" t="e">
        <f t="shared" si="1069"/>
        <v>#REF!</v>
      </c>
      <c r="WQQ631" s="161" t="e">
        <f t="shared" si="1069"/>
        <v>#REF!</v>
      </c>
      <c r="WQR631" s="161" t="e">
        <f t="shared" si="1069"/>
        <v>#REF!</v>
      </c>
      <c r="WQS631" s="161" t="e">
        <f t="shared" si="1069"/>
        <v>#REF!</v>
      </c>
      <c r="WQT631" s="161" t="e">
        <f t="shared" si="1069"/>
        <v>#REF!</v>
      </c>
      <c r="WQU631" s="161" t="e">
        <f t="shared" si="1069"/>
        <v>#REF!</v>
      </c>
      <c r="WQV631" s="161" t="e">
        <f t="shared" si="1069"/>
        <v>#REF!</v>
      </c>
      <c r="WQW631" s="161" t="e">
        <f t="shared" si="1069"/>
        <v>#REF!</v>
      </c>
      <c r="WQX631" s="161" t="e">
        <f t="shared" si="1069"/>
        <v>#REF!</v>
      </c>
      <c r="WQY631" s="161" t="e">
        <f t="shared" si="1069"/>
        <v>#REF!</v>
      </c>
      <c r="WQZ631" s="161" t="e">
        <f t="shared" si="1069"/>
        <v>#REF!</v>
      </c>
      <c r="WRA631" s="161" t="e">
        <f t="shared" si="1069"/>
        <v>#REF!</v>
      </c>
      <c r="WRB631" s="161" t="e">
        <f t="shared" si="1069"/>
        <v>#REF!</v>
      </c>
      <c r="WRC631" s="161" t="e">
        <f t="shared" si="1069"/>
        <v>#REF!</v>
      </c>
      <c r="WRD631" s="161" t="e">
        <f t="shared" si="1069"/>
        <v>#REF!</v>
      </c>
      <c r="WRE631" s="161" t="e">
        <f t="shared" si="1069"/>
        <v>#REF!</v>
      </c>
      <c r="WRF631" s="161" t="e">
        <f t="shared" si="1069"/>
        <v>#REF!</v>
      </c>
      <c r="WRG631" s="161" t="e">
        <f t="shared" si="1069"/>
        <v>#REF!</v>
      </c>
      <c r="WRH631" s="161" t="e">
        <f t="shared" si="1069"/>
        <v>#REF!</v>
      </c>
      <c r="WRI631" s="161" t="e">
        <f t="shared" si="1069"/>
        <v>#REF!</v>
      </c>
      <c r="WRJ631" s="161" t="e">
        <f t="shared" si="1069"/>
        <v>#REF!</v>
      </c>
      <c r="WRK631" s="161" t="e">
        <f t="shared" si="1069"/>
        <v>#REF!</v>
      </c>
      <c r="WRL631" s="161" t="e">
        <f t="shared" si="1069"/>
        <v>#REF!</v>
      </c>
      <c r="WRM631" s="161" t="e">
        <f t="shared" si="1069"/>
        <v>#REF!</v>
      </c>
      <c r="WRN631" s="161" t="e">
        <f t="shared" si="1069"/>
        <v>#REF!</v>
      </c>
      <c r="WRO631" s="161" t="e">
        <f t="shared" si="1069"/>
        <v>#REF!</v>
      </c>
      <c r="WRP631" s="161" t="e">
        <f t="shared" si="1069"/>
        <v>#REF!</v>
      </c>
      <c r="WRQ631" s="161" t="e">
        <f t="shared" si="1069"/>
        <v>#REF!</v>
      </c>
      <c r="WRR631" s="161" t="e">
        <f t="shared" si="1069"/>
        <v>#REF!</v>
      </c>
      <c r="WRS631" s="161" t="e">
        <f t="shared" si="1069"/>
        <v>#REF!</v>
      </c>
      <c r="WRT631" s="161" t="e">
        <f t="shared" si="1069"/>
        <v>#REF!</v>
      </c>
      <c r="WRU631" s="161" t="e">
        <f t="shared" ref="WRU631:WUF631" si="1070">IF(OR(WRH631="YES",WRJ631="YES"),"YES","NO")</f>
        <v>#REF!</v>
      </c>
      <c r="WRV631" s="161" t="e">
        <f t="shared" si="1070"/>
        <v>#REF!</v>
      </c>
      <c r="WRW631" s="161" t="e">
        <f t="shared" si="1070"/>
        <v>#REF!</v>
      </c>
      <c r="WRX631" s="161" t="e">
        <f t="shared" si="1070"/>
        <v>#REF!</v>
      </c>
      <c r="WRY631" s="161" t="e">
        <f t="shared" si="1070"/>
        <v>#REF!</v>
      </c>
      <c r="WRZ631" s="161" t="e">
        <f t="shared" si="1070"/>
        <v>#REF!</v>
      </c>
      <c r="WSA631" s="161" t="e">
        <f t="shared" si="1070"/>
        <v>#REF!</v>
      </c>
      <c r="WSB631" s="161" t="e">
        <f t="shared" si="1070"/>
        <v>#REF!</v>
      </c>
      <c r="WSC631" s="161" t="e">
        <f t="shared" si="1070"/>
        <v>#REF!</v>
      </c>
      <c r="WSD631" s="161" t="e">
        <f t="shared" si="1070"/>
        <v>#REF!</v>
      </c>
      <c r="WSE631" s="161" t="e">
        <f t="shared" si="1070"/>
        <v>#REF!</v>
      </c>
      <c r="WSF631" s="161" t="e">
        <f t="shared" si="1070"/>
        <v>#REF!</v>
      </c>
      <c r="WSG631" s="161" t="e">
        <f t="shared" si="1070"/>
        <v>#REF!</v>
      </c>
      <c r="WSH631" s="161" t="e">
        <f t="shared" si="1070"/>
        <v>#REF!</v>
      </c>
      <c r="WSI631" s="161" t="e">
        <f t="shared" si="1070"/>
        <v>#REF!</v>
      </c>
      <c r="WSJ631" s="161" t="e">
        <f t="shared" si="1070"/>
        <v>#REF!</v>
      </c>
      <c r="WSK631" s="161" t="e">
        <f t="shared" si="1070"/>
        <v>#REF!</v>
      </c>
      <c r="WSL631" s="161" t="e">
        <f t="shared" si="1070"/>
        <v>#REF!</v>
      </c>
      <c r="WSM631" s="161" t="e">
        <f t="shared" si="1070"/>
        <v>#REF!</v>
      </c>
      <c r="WSN631" s="161" t="e">
        <f t="shared" si="1070"/>
        <v>#REF!</v>
      </c>
      <c r="WSO631" s="161" t="e">
        <f t="shared" si="1070"/>
        <v>#REF!</v>
      </c>
      <c r="WSP631" s="161" t="e">
        <f t="shared" si="1070"/>
        <v>#REF!</v>
      </c>
      <c r="WSQ631" s="161" t="e">
        <f t="shared" si="1070"/>
        <v>#REF!</v>
      </c>
      <c r="WSR631" s="161" t="e">
        <f t="shared" si="1070"/>
        <v>#REF!</v>
      </c>
      <c r="WSS631" s="161" t="e">
        <f t="shared" si="1070"/>
        <v>#REF!</v>
      </c>
      <c r="WST631" s="161" t="e">
        <f t="shared" si="1070"/>
        <v>#REF!</v>
      </c>
      <c r="WSU631" s="161" t="e">
        <f t="shared" si="1070"/>
        <v>#REF!</v>
      </c>
      <c r="WSV631" s="161" t="e">
        <f t="shared" si="1070"/>
        <v>#REF!</v>
      </c>
      <c r="WSW631" s="161" t="e">
        <f t="shared" si="1070"/>
        <v>#REF!</v>
      </c>
      <c r="WSX631" s="161" t="e">
        <f t="shared" si="1070"/>
        <v>#REF!</v>
      </c>
      <c r="WSY631" s="161" t="e">
        <f t="shared" si="1070"/>
        <v>#REF!</v>
      </c>
      <c r="WSZ631" s="161" t="e">
        <f t="shared" si="1070"/>
        <v>#REF!</v>
      </c>
      <c r="WTA631" s="161" t="e">
        <f t="shared" si="1070"/>
        <v>#REF!</v>
      </c>
      <c r="WTB631" s="161" t="e">
        <f t="shared" si="1070"/>
        <v>#REF!</v>
      </c>
      <c r="WTC631" s="161" t="e">
        <f t="shared" si="1070"/>
        <v>#REF!</v>
      </c>
      <c r="WTD631" s="161" t="e">
        <f t="shared" si="1070"/>
        <v>#REF!</v>
      </c>
      <c r="WTE631" s="161" t="e">
        <f t="shared" si="1070"/>
        <v>#REF!</v>
      </c>
      <c r="WTF631" s="161" t="e">
        <f t="shared" si="1070"/>
        <v>#REF!</v>
      </c>
      <c r="WTG631" s="161" t="e">
        <f t="shared" si="1070"/>
        <v>#REF!</v>
      </c>
      <c r="WTH631" s="161" t="e">
        <f t="shared" si="1070"/>
        <v>#REF!</v>
      </c>
      <c r="WTI631" s="161" t="e">
        <f t="shared" si="1070"/>
        <v>#REF!</v>
      </c>
      <c r="WTJ631" s="161" t="e">
        <f t="shared" si="1070"/>
        <v>#REF!</v>
      </c>
      <c r="WTK631" s="161" t="e">
        <f t="shared" si="1070"/>
        <v>#REF!</v>
      </c>
      <c r="WTL631" s="161" t="e">
        <f t="shared" si="1070"/>
        <v>#REF!</v>
      </c>
      <c r="WTM631" s="161" t="e">
        <f t="shared" si="1070"/>
        <v>#REF!</v>
      </c>
      <c r="WTN631" s="161" t="e">
        <f t="shared" si="1070"/>
        <v>#REF!</v>
      </c>
      <c r="WTO631" s="161" t="e">
        <f t="shared" si="1070"/>
        <v>#REF!</v>
      </c>
      <c r="WTP631" s="161" t="e">
        <f t="shared" si="1070"/>
        <v>#REF!</v>
      </c>
      <c r="WTQ631" s="161" t="e">
        <f t="shared" si="1070"/>
        <v>#REF!</v>
      </c>
      <c r="WTR631" s="161" t="e">
        <f t="shared" si="1070"/>
        <v>#REF!</v>
      </c>
      <c r="WTS631" s="161" t="e">
        <f t="shared" si="1070"/>
        <v>#REF!</v>
      </c>
      <c r="WTT631" s="161" t="e">
        <f t="shared" si="1070"/>
        <v>#REF!</v>
      </c>
      <c r="WTU631" s="161" t="e">
        <f t="shared" si="1070"/>
        <v>#REF!</v>
      </c>
      <c r="WTV631" s="161" t="e">
        <f t="shared" si="1070"/>
        <v>#REF!</v>
      </c>
      <c r="WTW631" s="161" t="e">
        <f t="shared" si="1070"/>
        <v>#REF!</v>
      </c>
      <c r="WTX631" s="161" t="e">
        <f t="shared" si="1070"/>
        <v>#REF!</v>
      </c>
      <c r="WTY631" s="161" t="e">
        <f t="shared" si="1070"/>
        <v>#REF!</v>
      </c>
      <c r="WTZ631" s="161" t="e">
        <f t="shared" si="1070"/>
        <v>#REF!</v>
      </c>
      <c r="WUA631" s="161" t="e">
        <f t="shared" si="1070"/>
        <v>#REF!</v>
      </c>
      <c r="WUB631" s="161" t="e">
        <f t="shared" si="1070"/>
        <v>#REF!</v>
      </c>
      <c r="WUC631" s="161" t="e">
        <f t="shared" si="1070"/>
        <v>#REF!</v>
      </c>
      <c r="WUD631" s="161" t="e">
        <f t="shared" si="1070"/>
        <v>#REF!</v>
      </c>
      <c r="WUE631" s="161" t="e">
        <f t="shared" si="1070"/>
        <v>#REF!</v>
      </c>
      <c r="WUF631" s="161" t="e">
        <f t="shared" si="1070"/>
        <v>#REF!</v>
      </c>
      <c r="WUG631" s="161" t="e">
        <f t="shared" ref="WUG631:WWR631" si="1071">IF(OR(WTT631="YES",WTV631="YES"),"YES","NO")</f>
        <v>#REF!</v>
      </c>
      <c r="WUH631" s="161" t="e">
        <f t="shared" si="1071"/>
        <v>#REF!</v>
      </c>
      <c r="WUI631" s="161" t="e">
        <f t="shared" si="1071"/>
        <v>#REF!</v>
      </c>
      <c r="WUJ631" s="161" t="e">
        <f t="shared" si="1071"/>
        <v>#REF!</v>
      </c>
      <c r="WUK631" s="161" t="e">
        <f t="shared" si="1071"/>
        <v>#REF!</v>
      </c>
      <c r="WUL631" s="161" t="e">
        <f t="shared" si="1071"/>
        <v>#REF!</v>
      </c>
      <c r="WUM631" s="161" t="e">
        <f t="shared" si="1071"/>
        <v>#REF!</v>
      </c>
      <c r="WUN631" s="161" t="e">
        <f t="shared" si="1071"/>
        <v>#REF!</v>
      </c>
      <c r="WUO631" s="161" t="e">
        <f t="shared" si="1071"/>
        <v>#REF!</v>
      </c>
      <c r="WUP631" s="161" t="e">
        <f t="shared" si="1071"/>
        <v>#REF!</v>
      </c>
      <c r="WUQ631" s="161" t="e">
        <f t="shared" si="1071"/>
        <v>#REF!</v>
      </c>
      <c r="WUR631" s="161" t="e">
        <f t="shared" si="1071"/>
        <v>#REF!</v>
      </c>
      <c r="WUS631" s="161" t="e">
        <f t="shared" si="1071"/>
        <v>#REF!</v>
      </c>
      <c r="WUT631" s="161" t="e">
        <f t="shared" si="1071"/>
        <v>#REF!</v>
      </c>
      <c r="WUU631" s="161" t="e">
        <f t="shared" si="1071"/>
        <v>#REF!</v>
      </c>
      <c r="WUV631" s="161" t="e">
        <f t="shared" si="1071"/>
        <v>#REF!</v>
      </c>
      <c r="WUW631" s="161" t="e">
        <f t="shared" si="1071"/>
        <v>#REF!</v>
      </c>
      <c r="WUX631" s="161" t="e">
        <f t="shared" si="1071"/>
        <v>#REF!</v>
      </c>
      <c r="WUY631" s="161" t="e">
        <f t="shared" si="1071"/>
        <v>#REF!</v>
      </c>
      <c r="WUZ631" s="161" t="e">
        <f t="shared" si="1071"/>
        <v>#REF!</v>
      </c>
      <c r="WVA631" s="161" t="e">
        <f t="shared" si="1071"/>
        <v>#REF!</v>
      </c>
      <c r="WVB631" s="161" t="e">
        <f t="shared" si="1071"/>
        <v>#REF!</v>
      </c>
      <c r="WVC631" s="161" t="e">
        <f t="shared" si="1071"/>
        <v>#REF!</v>
      </c>
      <c r="WVD631" s="161" t="e">
        <f t="shared" si="1071"/>
        <v>#REF!</v>
      </c>
      <c r="WVE631" s="161" t="e">
        <f t="shared" si="1071"/>
        <v>#REF!</v>
      </c>
      <c r="WVF631" s="161" t="e">
        <f t="shared" si="1071"/>
        <v>#REF!</v>
      </c>
      <c r="WVG631" s="161" t="e">
        <f t="shared" si="1071"/>
        <v>#REF!</v>
      </c>
      <c r="WVH631" s="161" t="e">
        <f t="shared" si="1071"/>
        <v>#REF!</v>
      </c>
      <c r="WVI631" s="161" t="e">
        <f t="shared" si="1071"/>
        <v>#REF!</v>
      </c>
      <c r="WVJ631" s="161" t="e">
        <f t="shared" si="1071"/>
        <v>#REF!</v>
      </c>
      <c r="WVK631" s="161" t="e">
        <f t="shared" si="1071"/>
        <v>#REF!</v>
      </c>
      <c r="WVL631" s="161" t="e">
        <f t="shared" si="1071"/>
        <v>#REF!</v>
      </c>
      <c r="WVM631" s="161" t="e">
        <f t="shared" si="1071"/>
        <v>#REF!</v>
      </c>
      <c r="WVN631" s="161" t="e">
        <f t="shared" si="1071"/>
        <v>#REF!</v>
      </c>
      <c r="WVO631" s="161" t="e">
        <f t="shared" si="1071"/>
        <v>#REF!</v>
      </c>
      <c r="WVP631" s="161" t="e">
        <f t="shared" si="1071"/>
        <v>#REF!</v>
      </c>
      <c r="WVQ631" s="161" t="e">
        <f t="shared" si="1071"/>
        <v>#REF!</v>
      </c>
      <c r="WVR631" s="161" t="e">
        <f t="shared" si="1071"/>
        <v>#REF!</v>
      </c>
      <c r="WVS631" s="161" t="e">
        <f t="shared" si="1071"/>
        <v>#REF!</v>
      </c>
      <c r="WVT631" s="161" t="e">
        <f t="shared" si="1071"/>
        <v>#REF!</v>
      </c>
      <c r="WVU631" s="161" t="e">
        <f t="shared" si="1071"/>
        <v>#REF!</v>
      </c>
      <c r="WVV631" s="161" t="e">
        <f t="shared" si="1071"/>
        <v>#REF!</v>
      </c>
      <c r="WVW631" s="161" t="e">
        <f t="shared" si="1071"/>
        <v>#REF!</v>
      </c>
      <c r="WVX631" s="161" t="e">
        <f t="shared" si="1071"/>
        <v>#REF!</v>
      </c>
      <c r="WVY631" s="161" t="e">
        <f t="shared" si="1071"/>
        <v>#REF!</v>
      </c>
      <c r="WVZ631" s="161" t="e">
        <f t="shared" si="1071"/>
        <v>#REF!</v>
      </c>
      <c r="WWA631" s="161" t="e">
        <f t="shared" si="1071"/>
        <v>#REF!</v>
      </c>
      <c r="WWB631" s="161" t="e">
        <f t="shared" si="1071"/>
        <v>#REF!</v>
      </c>
      <c r="WWC631" s="161" t="e">
        <f t="shared" si="1071"/>
        <v>#REF!</v>
      </c>
      <c r="WWD631" s="161" t="e">
        <f t="shared" si="1071"/>
        <v>#REF!</v>
      </c>
      <c r="WWE631" s="161" t="e">
        <f t="shared" si="1071"/>
        <v>#REF!</v>
      </c>
      <c r="WWF631" s="161" t="e">
        <f t="shared" si="1071"/>
        <v>#REF!</v>
      </c>
      <c r="WWG631" s="161" t="e">
        <f t="shared" si="1071"/>
        <v>#REF!</v>
      </c>
      <c r="WWH631" s="161" t="e">
        <f t="shared" si="1071"/>
        <v>#REF!</v>
      </c>
      <c r="WWI631" s="161" t="e">
        <f t="shared" si="1071"/>
        <v>#REF!</v>
      </c>
      <c r="WWJ631" s="161" t="e">
        <f t="shared" si="1071"/>
        <v>#REF!</v>
      </c>
      <c r="WWK631" s="161" t="e">
        <f t="shared" si="1071"/>
        <v>#REF!</v>
      </c>
      <c r="WWL631" s="161" t="e">
        <f t="shared" si="1071"/>
        <v>#REF!</v>
      </c>
      <c r="WWM631" s="161" t="e">
        <f t="shared" si="1071"/>
        <v>#REF!</v>
      </c>
      <c r="WWN631" s="161" t="e">
        <f t="shared" si="1071"/>
        <v>#REF!</v>
      </c>
      <c r="WWO631" s="161" t="e">
        <f t="shared" si="1071"/>
        <v>#REF!</v>
      </c>
      <c r="WWP631" s="161" t="e">
        <f t="shared" si="1071"/>
        <v>#REF!</v>
      </c>
      <c r="WWQ631" s="161" t="e">
        <f t="shared" si="1071"/>
        <v>#REF!</v>
      </c>
      <c r="WWR631" s="161" t="e">
        <f t="shared" si="1071"/>
        <v>#REF!</v>
      </c>
      <c r="WWS631" s="161" t="e">
        <f t="shared" ref="WWS631:WZD631" si="1072">IF(OR(WWF631="YES",WWH631="YES"),"YES","NO")</f>
        <v>#REF!</v>
      </c>
      <c r="WWT631" s="161" t="e">
        <f t="shared" si="1072"/>
        <v>#REF!</v>
      </c>
      <c r="WWU631" s="161" t="e">
        <f t="shared" si="1072"/>
        <v>#REF!</v>
      </c>
      <c r="WWV631" s="161" t="e">
        <f t="shared" si="1072"/>
        <v>#REF!</v>
      </c>
      <c r="WWW631" s="161" t="e">
        <f t="shared" si="1072"/>
        <v>#REF!</v>
      </c>
      <c r="WWX631" s="161" t="e">
        <f t="shared" si="1072"/>
        <v>#REF!</v>
      </c>
      <c r="WWY631" s="161" t="e">
        <f t="shared" si="1072"/>
        <v>#REF!</v>
      </c>
      <c r="WWZ631" s="161" t="e">
        <f t="shared" si="1072"/>
        <v>#REF!</v>
      </c>
      <c r="WXA631" s="161" t="e">
        <f t="shared" si="1072"/>
        <v>#REF!</v>
      </c>
      <c r="WXB631" s="161" t="e">
        <f t="shared" si="1072"/>
        <v>#REF!</v>
      </c>
      <c r="WXC631" s="161" t="e">
        <f t="shared" si="1072"/>
        <v>#REF!</v>
      </c>
      <c r="WXD631" s="161" t="e">
        <f t="shared" si="1072"/>
        <v>#REF!</v>
      </c>
      <c r="WXE631" s="161" t="e">
        <f t="shared" si="1072"/>
        <v>#REF!</v>
      </c>
      <c r="WXF631" s="161" t="e">
        <f t="shared" si="1072"/>
        <v>#REF!</v>
      </c>
      <c r="WXG631" s="161" t="e">
        <f t="shared" si="1072"/>
        <v>#REF!</v>
      </c>
      <c r="WXH631" s="161" t="e">
        <f t="shared" si="1072"/>
        <v>#REF!</v>
      </c>
      <c r="WXI631" s="161" t="e">
        <f t="shared" si="1072"/>
        <v>#REF!</v>
      </c>
      <c r="WXJ631" s="161" t="e">
        <f t="shared" si="1072"/>
        <v>#REF!</v>
      </c>
      <c r="WXK631" s="161" t="e">
        <f t="shared" si="1072"/>
        <v>#REF!</v>
      </c>
      <c r="WXL631" s="161" t="e">
        <f t="shared" si="1072"/>
        <v>#REF!</v>
      </c>
      <c r="WXM631" s="161" t="e">
        <f t="shared" si="1072"/>
        <v>#REF!</v>
      </c>
      <c r="WXN631" s="161" t="e">
        <f t="shared" si="1072"/>
        <v>#REF!</v>
      </c>
      <c r="WXO631" s="161" t="e">
        <f t="shared" si="1072"/>
        <v>#REF!</v>
      </c>
      <c r="WXP631" s="161" t="e">
        <f t="shared" si="1072"/>
        <v>#REF!</v>
      </c>
      <c r="WXQ631" s="161" t="e">
        <f t="shared" si="1072"/>
        <v>#REF!</v>
      </c>
      <c r="WXR631" s="161" t="e">
        <f t="shared" si="1072"/>
        <v>#REF!</v>
      </c>
      <c r="WXS631" s="161" t="e">
        <f t="shared" si="1072"/>
        <v>#REF!</v>
      </c>
      <c r="WXT631" s="161" t="e">
        <f t="shared" si="1072"/>
        <v>#REF!</v>
      </c>
      <c r="WXU631" s="161" t="e">
        <f t="shared" si="1072"/>
        <v>#REF!</v>
      </c>
      <c r="WXV631" s="161" t="e">
        <f t="shared" si="1072"/>
        <v>#REF!</v>
      </c>
      <c r="WXW631" s="161" t="e">
        <f t="shared" si="1072"/>
        <v>#REF!</v>
      </c>
      <c r="WXX631" s="161" t="e">
        <f t="shared" si="1072"/>
        <v>#REF!</v>
      </c>
      <c r="WXY631" s="161" t="e">
        <f t="shared" si="1072"/>
        <v>#REF!</v>
      </c>
      <c r="WXZ631" s="161" t="e">
        <f t="shared" si="1072"/>
        <v>#REF!</v>
      </c>
      <c r="WYA631" s="161" t="e">
        <f t="shared" si="1072"/>
        <v>#REF!</v>
      </c>
      <c r="WYB631" s="161" t="e">
        <f t="shared" si="1072"/>
        <v>#REF!</v>
      </c>
      <c r="WYC631" s="161" t="e">
        <f t="shared" si="1072"/>
        <v>#REF!</v>
      </c>
      <c r="WYD631" s="161" t="e">
        <f t="shared" si="1072"/>
        <v>#REF!</v>
      </c>
      <c r="WYE631" s="161" t="e">
        <f t="shared" si="1072"/>
        <v>#REF!</v>
      </c>
      <c r="WYF631" s="161" t="e">
        <f t="shared" si="1072"/>
        <v>#REF!</v>
      </c>
      <c r="WYG631" s="161" t="e">
        <f t="shared" si="1072"/>
        <v>#REF!</v>
      </c>
      <c r="WYH631" s="161" t="e">
        <f t="shared" si="1072"/>
        <v>#REF!</v>
      </c>
      <c r="WYI631" s="161" t="e">
        <f t="shared" si="1072"/>
        <v>#REF!</v>
      </c>
      <c r="WYJ631" s="161" t="e">
        <f t="shared" si="1072"/>
        <v>#REF!</v>
      </c>
      <c r="WYK631" s="161" t="e">
        <f t="shared" si="1072"/>
        <v>#REF!</v>
      </c>
      <c r="WYL631" s="161" t="e">
        <f t="shared" si="1072"/>
        <v>#REF!</v>
      </c>
      <c r="WYM631" s="161" t="e">
        <f t="shared" si="1072"/>
        <v>#REF!</v>
      </c>
      <c r="WYN631" s="161" t="e">
        <f t="shared" si="1072"/>
        <v>#REF!</v>
      </c>
      <c r="WYO631" s="161" t="e">
        <f t="shared" si="1072"/>
        <v>#REF!</v>
      </c>
      <c r="WYP631" s="161" t="e">
        <f t="shared" si="1072"/>
        <v>#REF!</v>
      </c>
      <c r="WYQ631" s="161" t="e">
        <f t="shared" si="1072"/>
        <v>#REF!</v>
      </c>
      <c r="WYR631" s="161" t="e">
        <f t="shared" si="1072"/>
        <v>#REF!</v>
      </c>
      <c r="WYS631" s="161" t="e">
        <f t="shared" si="1072"/>
        <v>#REF!</v>
      </c>
      <c r="WYT631" s="161" t="e">
        <f t="shared" si="1072"/>
        <v>#REF!</v>
      </c>
      <c r="WYU631" s="161" t="e">
        <f t="shared" si="1072"/>
        <v>#REF!</v>
      </c>
      <c r="WYV631" s="161" t="e">
        <f t="shared" si="1072"/>
        <v>#REF!</v>
      </c>
      <c r="WYW631" s="161" t="e">
        <f t="shared" si="1072"/>
        <v>#REF!</v>
      </c>
      <c r="WYX631" s="161" t="e">
        <f t="shared" si="1072"/>
        <v>#REF!</v>
      </c>
      <c r="WYY631" s="161" t="e">
        <f t="shared" si="1072"/>
        <v>#REF!</v>
      </c>
      <c r="WYZ631" s="161" t="e">
        <f t="shared" si="1072"/>
        <v>#REF!</v>
      </c>
      <c r="WZA631" s="161" t="e">
        <f t="shared" si="1072"/>
        <v>#REF!</v>
      </c>
      <c r="WZB631" s="161" t="e">
        <f t="shared" si="1072"/>
        <v>#REF!</v>
      </c>
      <c r="WZC631" s="161" t="e">
        <f t="shared" si="1072"/>
        <v>#REF!</v>
      </c>
      <c r="WZD631" s="161" t="e">
        <f t="shared" si="1072"/>
        <v>#REF!</v>
      </c>
      <c r="WZE631" s="161" t="e">
        <f t="shared" ref="WZE631:XBP631" si="1073">IF(OR(WYR631="YES",WYT631="YES"),"YES","NO")</f>
        <v>#REF!</v>
      </c>
      <c r="WZF631" s="161" t="e">
        <f t="shared" si="1073"/>
        <v>#REF!</v>
      </c>
      <c r="WZG631" s="161" t="e">
        <f t="shared" si="1073"/>
        <v>#REF!</v>
      </c>
      <c r="WZH631" s="161" t="e">
        <f t="shared" si="1073"/>
        <v>#REF!</v>
      </c>
      <c r="WZI631" s="161" t="e">
        <f t="shared" si="1073"/>
        <v>#REF!</v>
      </c>
      <c r="WZJ631" s="161" t="e">
        <f t="shared" si="1073"/>
        <v>#REF!</v>
      </c>
      <c r="WZK631" s="161" t="e">
        <f t="shared" si="1073"/>
        <v>#REF!</v>
      </c>
      <c r="WZL631" s="161" t="e">
        <f t="shared" si="1073"/>
        <v>#REF!</v>
      </c>
      <c r="WZM631" s="161" t="e">
        <f t="shared" si="1073"/>
        <v>#REF!</v>
      </c>
      <c r="WZN631" s="161" t="e">
        <f t="shared" si="1073"/>
        <v>#REF!</v>
      </c>
      <c r="WZO631" s="161" t="e">
        <f t="shared" si="1073"/>
        <v>#REF!</v>
      </c>
      <c r="WZP631" s="161" t="e">
        <f t="shared" si="1073"/>
        <v>#REF!</v>
      </c>
      <c r="WZQ631" s="161" t="e">
        <f t="shared" si="1073"/>
        <v>#REF!</v>
      </c>
      <c r="WZR631" s="161" t="e">
        <f t="shared" si="1073"/>
        <v>#REF!</v>
      </c>
      <c r="WZS631" s="161" t="e">
        <f t="shared" si="1073"/>
        <v>#REF!</v>
      </c>
      <c r="WZT631" s="161" t="e">
        <f t="shared" si="1073"/>
        <v>#REF!</v>
      </c>
      <c r="WZU631" s="161" t="e">
        <f t="shared" si="1073"/>
        <v>#REF!</v>
      </c>
      <c r="WZV631" s="161" t="e">
        <f t="shared" si="1073"/>
        <v>#REF!</v>
      </c>
      <c r="WZW631" s="161" t="e">
        <f t="shared" si="1073"/>
        <v>#REF!</v>
      </c>
      <c r="WZX631" s="161" t="e">
        <f t="shared" si="1073"/>
        <v>#REF!</v>
      </c>
      <c r="WZY631" s="161" t="e">
        <f t="shared" si="1073"/>
        <v>#REF!</v>
      </c>
      <c r="WZZ631" s="161" t="e">
        <f t="shared" si="1073"/>
        <v>#REF!</v>
      </c>
      <c r="XAA631" s="161" t="e">
        <f t="shared" si="1073"/>
        <v>#REF!</v>
      </c>
      <c r="XAB631" s="161" t="e">
        <f t="shared" si="1073"/>
        <v>#REF!</v>
      </c>
      <c r="XAC631" s="161" t="e">
        <f t="shared" si="1073"/>
        <v>#REF!</v>
      </c>
      <c r="XAD631" s="161" t="e">
        <f t="shared" si="1073"/>
        <v>#REF!</v>
      </c>
      <c r="XAE631" s="161" t="e">
        <f t="shared" si="1073"/>
        <v>#REF!</v>
      </c>
      <c r="XAF631" s="161" t="e">
        <f t="shared" si="1073"/>
        <v>#REF!</v>
      </c>
      <c r="XAG631" s="161" t="e">
        <f t="shared" si="1073"/>
        <v>#REF!</v>
      </c>
      <c r="XAH631" s="161" t="e">
        <f t="shared" si="1073"/>
        <v>#REF!</v>
      </c>
      <c r="XAI631" s="161" t="e">
        <f t="shared" si="1073"/>
        <v>#REF!</v>
      </c>
      <c r="XAJ631" s="161" t="e">
        <f t="shared" si="1073"/>
        <v>#REF!</v>
      </c>
      <c r="XAK631" s="161" t="e">
        <f t="shared" si="1073"/>
        <v>#REF!</v>
      </c>
      <c r="XAL631" s="161" t="e">
        <f t="shared" si="1073"/>
        <v>#REF!</v>
      </c>
      <c r="XAM631" s="161" t="e">
        <f t="shared" si="1073"/>
        <v>#REF!</v>
      </c>
      <c r="XAN631" s="161" t="e">
        <f t="shared" si="1073"/>
        <v>#REF!</v>
      </c>
      <c r="XAO631" s="161" t="e">
        <f t="shared" si="1073"/>
        <v>#REF!</v>
      </c>
      <c r="XAP631" s="161" t="e">
        <f t="shared" si="1073"/>
        <v>#REF!</v>
      </c>
      <c r="XAQ631" s="161" t="e">
        <f t="shared" si="1073"/>
        <v>#REF!</v>
      </c>
      <c r="XAR631" s="161" t="e">
        <f t="shared" si="1073"/>
        <v>#REF!</v>
      </c>
      <c r="XAS631" s="161" t="e">
        <f t="shared" si="1073"/>
        <v>#REF!</v>
      </c>
      <c r="XAT631" s="161" t="e">
        <f t="shared" si="1073"/>
        <v>#REF!</v>
      </c>
      <c r="XAU631" s="161" t="e">
        <f t="shared" si="1073"/>
        <v>#REF!</v>
      </c>
      <c r="XAV631" s="161" t="e">
        <f t="shared" si="1073"/>
        <v>#REF!</v>
      </c>
      <c r="XAW631" s="161" t="e">
        <f t="shared" si="1073"/>
        <v>#REF!</v>
      </c>
      <c r="XAX631" s="161" t="e">
        <f t="shared" si="1073"/>
        <v>#REF!</v>
      </c>
      <c r="XAY631" s="161" t="e">
        <f t="shared" si="1073"/>
        <v>#REF!</v>
      </c>
      <c r="XAZ631" s="161" t="e">
        <f t="shared" si="1073"/>
        <v>#REF!</v>
      </c>
      <c r="XBA631" s="161" t="e">
        <f t="shared" si="1073"/>
        <v>#REF!</v>
      </c>
      <c r="XBB631" s="161" t="e">
        <f t="shared" si="1073"/>
        <v>#REF!</v>
      </c>
      <c r="XBC631" s="161" t="e">
        <f t="shared" si="1073"/>
        <v>#REF!</v>
      </c>
      <c r="XBD631" s="161" t="e">
        <f t="shared" si="1073"/>
        <v>#REF!</v>
      </c>
      <c r="XBE631" s="161" t="e">
        <f t="shared" si="1073"/>
        <v>#REF!</v>
      </c>
      <c r="XBF631" s="161" t="e">
        <f t="shared" si="1073"/>
        <v>#REF!</v>
      </c>
      <c r="XBG631" s="161" t="e">
        <f t="shared" si="1073"/>
        <v>#REF!</v>
      </c>
      <c r="XBH631" s="161" t="e">
        <f t="shared" si="1073"/>
        <v>#REF!</v>
      </c>
      <c r="XBI631" s="161" t="e">
        <f t="shared" si="1073"/>
        <v>#REF!</v>
      </c>
      <c r="XBJ631" s="161" t="e">
        <f t="shared" si="1073"/>
        <v>#REF!</v>
      </c>
      <c r="XBK631" s="161" t="e">
        <f t="shared" si="1073"/>
        <v>#REF!</v>
      </c>
      <c r="XBL631" s="161" t="e">
        <f t="shared" si="1073"/>
        <v>#REF!</v>
      </c>
      <c r="XBM631" s="161" t="e">
        <f t="shared" si="1073"/>
        <v>#REF!</v>
      </c>
      <c r="XBN631" s="161" t="e">
        <f t="shared" si="1073"/>
        <v>#REF!</v>
      </c>
      <c r="XBO631" s="161" t="e">
        <f t="shared" si="1073"/>
        <v>#REF!</v>
      </c>
      <c r="XBP631" s="161" t="e">
        <f t="shared" si="1073"/>
        <v>#REF!</v>
      </c>
      <c r="XBQ631" s="161" t="e">
        <f t="shared" ref="XBQ631:XEB631" si="1074">IF(OR(XBD631="YES",XBF631="YES"),"YES","NO")</f>
        <v>#REF!</v>
      </c>
      <c r="XBR631" s="161" t="e">
        <f t="shared" si="1074"/>
        <v>#REF!</v>
      </c>
      <c r="XBS631" s="161" t="e">
        <f t="shared" si="1074"/>
        <v>#REF!</v>
      </c>
      <c r="XBT631" s="161" t="e">
        <f t="shared" si="1074"/>
        <v>#REF!</v>
      </c>
      <c r="XBU631" s="161" t="e">
        <f t="shared" si="1074"/>
        <v>#REF!</v>
      </c>
      <c r="XBV631" s="161" t="e">
        <f t="shared" si="1074"/>
        <v>#REF!</v>
      </c>
      <c r="XBW631" s="161" t="e">
        <f t="shared" si="1074"/>
        <v>#REF!</v>
      </c>
      <c r="XBX631" s="161" t="e">
        <f t="shared" si="1074"/>
        <v>#REF!</v>
      </c>
      <c r="XBY631" s="161" t="e">
        <f t="shared" si="1074"/>
        <v>#REF!</v>
      </c>
      <c r="XBZ631" s="161" t="e">
        <f t="shared" si="1074"/>
        <v>#REF!</v>
      </c>
      <c r="XCA631" s="161" t="e">
        <f t="shared" si="1074"/>
        <v>#REF!</v>
      </c>
      <c r="XCB631" s="161" t="e">
        <f t="shared" si="1074"/>
        <v>#REF!</v>
      </c>
      <c r="XCC631" s="161" t="e">
        <f t="shared" si="1074"/>
        <v>#REF!</v>
      </c>
      <c r="XCD631" s="161" t="e">
        <f t="shared" si="1074"/>
        <v>#REF!</v>
      </c>
      <c r="XCE631" s="161" t="e">
        <f t="shared" si="1074"/>
        <v>#REF!</v>
      </c>
      <c r="XCF631" s="161" t="e">
        <f t="shared" si="1074"/>
        <v>#REF!</v>
      </c>
      <c r="XCG631" s="161" t="e">
        <f t="shared" si="1074"/>
        <v>#REF!</v>
      </c>
      <c r="XCH631" s="161" t="e">
        <f t="shared" si="1074"/>
        <v>#REF!</v>
      </c>
      <c r="XCI631" s="161" t="e">
        <f t="shared" si="1074"/>
        <v>#REF!</v>
      </c>
      <c r="XCJ631" s="161" t="e">
        <f t="shared" si="1074"/>
        <v>#REF!</v>
      </c>
      <c r="XCK631" s="161" t="e">
        <f t="shared" si="1074"/>
        <v>#REF!</v>
      </c>
      <c r="XCL631" s="161" t="e">
        <f t="shared" si="1074"/>
        <v>#REF!</v>
      </c>
      <c r="XCM631" s="161" t="e">
        <f t="shared" si="1074"/>
        <v>#REF!</v>
      </c>
      <c r="XCN631" s="161" t="e">
        <f t="shared" si="1074"/>
        <v>#REF!</v>
      </c>
      <c r="XCO631" s="161" t="e">
        <f t="shared" si="1074"/>
        <v>#REF!</v>
      </c>
      <c r="XCP631" s="161" t="e">
        <f t="shared" si="1074"/>
        <v>#REF!</v>
      </c>
      <c r="XCQ631" s="161" t="e">
        <f t="shared" si="1074"/>
        <v>#REF!</v>
      </c>
      <c r="XCR631" s="161" t="e">
        <f t="shared" si="1074"/>
        <v>#REF!</v>
      </c>
      <c r="XCS631" s="161" t="e">
        <f t="shared" si="1074"/>
        <v>#REF!</v>
      </c>
      <c r="XCT631" s="161" t="e">
        <f t="shared" si="1074"/>
        <v>#REF!</v>
      </c>
      <c r="XCU631" s="161" t="e">
        <f t="shared" si="1074"/>
        <v>#REF!</v>
      </c>
      <c r="XCV631" s="161" t="e">
        <f t="shared" si="1074"/>
        <v>#REF!</v>
      </c>
      <c r="XCW631" s="161" t="e">
        <f t="shared" si="1074"/>
        <v>#REF!</v>
      </c>
      <c r="XCX631" s="161" t="e">
        <f t="shared" si="1074"/>
        <v>#REF!</v>
      </c>
      <c r="XCY631" s="161" t="e">
        <f t="shared" si="1074"/>
        <v>#REF!</v>
      </c>
      <c r="XCZ631" s="161" t="e">
        <f t="shared" si="1074"/>
        <v>#REF!</v>
      </c>
      <c r="XDA631" s="161" t="e">
        <f t="shared" si="1074"/>
        <v>#REF!</v>
      </c>
      <c r="XDB631" s="161" t="e">
        <f t="shared" si="1074"/>
        <v>#REF!</v>
      </c>
      <c r="XDC631" s="161" t="e">
        <f t="shared" si="1074"/>
        <v>#REF!</v>
      </c>
      <c r="XDD631" s="161" t="e">
        <f t="shared" si="1074"/>
        <v>#REF!</v>
      </c>
      <c r="XDE631" s="161" t="e">
        <f t="shared" si="1074"/>
        <v>#REF!</v>
      </c>
      <c r="XDF631" s="161" t="e">
        <f t="shared" si="1074"/>
        <v>#REF!</v>
      </c>
      <c r="XDG631" s="161" t="e">
        <f t="shared" si="1074"/>
        <v>#REF!</v>
      </c>
      <c r="XDH631" s="161" t="e">
        <f t="shared" si="1074"/>
        <v>#REF!</v>
      </c>
      <c r="XDI631" s="161" t="e">
        <f t="shared" si="1074"/>
        <v>#REF!</v>
      </c>
      <c r="XDJ631" s="161" t="e">
        <f t="shared" si="1074"/>
        <v>#REF!</v>
      </c>
      <c r="XDK631" s="161" t="e">
        <f t="shared" si="1074"/>
        <v>#REF!</v>
      </c>
      <c r="XDL631" s="161" t="e">
        <f t="shared" si="1074"/>
        <v>#REF!</v>
      </c>
      <c r="XDM631" s="161" t="e">
        <f t="shared" si="1074"/>
        <v>#REF!</v>
      </c>
      <c r="XDN631" s="161" t="e">
        <f t="shared" si="1074"/>
        <v>#REF!</v>
      </c>
      <c r="XDO631" s="161" t="e">
        <f t="shared" si="1074"/>
        <v>#REF!</v>
      </c>
      <c r="XDP631" s="161" t="e">
        <f t="shared" si="1074"/>
        <v>#REF!</v>
      </c>
      <c r="XDQ631" s="161" t="e">
        <f t="shared" si="1074"/>
        <v>#REF!</v>
      </c>
      <c r="XDR631" s="161" t="e">
        <f t="shared" si="1074"/>
        <v>#REF!</v>
      </c>
      <c r="XDS631" s="161" t="e">
        <f t="shared" si="1074"/>
        <v>#REF!</v>
      </c>
      <c r="XDT631" s="161" t="e">
        <f t="shared" si="1074"/>
        <v>#REF!</v>
      </c>
      <c r="XDU631" s="161" t="e">
        <f t="shared" si="1074"/>
        <v>#REF!</v>
      </c>
      <c r="XDV631" s="161" t="e">
        <f t="shared" si="1074"/>
        <v>#REF!</v>
      </c>
      <c r="XDW631" s="161" t="e">
        <f t="shared" si="1074"/>
        <v>#REF!</v>
      </c>
      <c r="XDX631" s="161" t="e">
        <f t="shared" si="1074"/>
        <v>#REF!</v>
      </c>
      <c r="XDY631" s="161" t="e">
        <f t="shared" si="1074"/>
        <v>#REF!</v>
      </c>
      <c r="XDZ631" s="161" t="e">
        <f t="shared" si="1074"/>
        <v>#REF!</v>
      </c>
      <c r="XEA631" s="161" t="e">
        <f t="shared" si="1074"/>
        <v>#REF!</v>
      </c>
      <c r="XEB631" s="161" t="e">
        <f t="shared" si="1074"/>
        <v>#REF!</v>
      </c>
      <c r="XEC631" s="161" t="e">
        <f t="shared" ref="XEC631:XFC631" si="1075">IF(OR(XDP631="YES",XDR631="YES"),"YES","NO")</f>
        <v>#REF!</v>
      </c>
      <c r="XED631" s="161" t="e">
        <f t="shared" si="1075"/>
        <v>#REF!</v>
      </c>
      <c r="XEE631" s="161" t="e">
        <f t="shared" si="1075"/>
        <v>#REF!</v>
      </c>
      <c r="XEF631" s="161" t="e">
        <f t="shared" si="1075"/>
        <v>#REF!</v>
      </c>
      <c r="XEG631" s="161" t="e">
        <f t="shared" si="1075"/>
        <v>#REF!</v>
      </c>
      <c r="XEH631" s="161" t="e">
        <f t="shared" si="1075"/>
        <v>#REF!</v>
      </c>
      <c r="XEI631" s="161" t="e">
        <f t="shared" si="1075"/>
        <v>#REF!</v>
      </c>
      <c r="XEJ631" s="161" t="e">
        <f t="shared" si="1075"/>
        <v>#REF!</v>
      </c>
      <c r="XEK631" s="161" t="e">
        <f t="shared" si="1075"/>
        <v>#REF!</v>
      </c>
      <c r="XEL631" s="161" t="e">
        <f t="shared" si="1075"/>
        <v>#REF!</v>
      </c>
      <c r="XEM631" s="161" t="e">
        <f t="shared" si="1075"/>
        <v>#REF!</v>
      </c>
      <c r="XEN631" s="161" t="e">
        <f t="shared" si="1075"/>
        <v>#REF!</v>
      </c>
      <c r="XEO631" s="161" t="e">
        <f t="shared" si="1075"/>
        <v>#REF!</v>
      </c>
      <c r="XEP631" s="161" t="e">
        <f t="shared" si="1075"/>
        <v>#REF!</v>
      </c>
      <c r="XEQ631" s="161" t="e">
        <f t="shared" si="1075"/>
        <v>#REF!</v>
      </c>
      <c r="XER631" s="161" t="e">
        <f t="shared" si="1075"/>
        <v>#REF!</v>
      </c>
      <c r="XES631" s="161" t="e">
        <f t="shared" si="1075"/>
        <v>#REF!</v>
      </c>
      <c r="XET631" s="161" t="e">
        <f t="shared" si="1075"/>
        <v>#REF!</v>
      </c>
      <c r="XEU631" s="161" t="e">
        <f t="shared" si="1075"/>
        <v>#REF!</v>
      </c>
      <c r="XEV631" s="161" t="e">
        <f t="shared" si="1075"/>
        <v>#REF!</v>
      </c>
      <c r="XEW631" s="161" t="e">
        <f t="shared" si="1075"/>
        <v>#REF!</v>
      </c>
      <c r="XEX631" s="161" t="e">
        <f t="shared" si="1075"/>
        <v>#REF!</v>
      </c>
      <c r="XEY631" s="161" t="e">
        <f t="shared" si="1075"/>
        <v>#REF!</v>
      </c>
      <c r="XEZ631" s="161" t="e">
        <f t="shared" si="1075"/>
        <v>#REF!</v>
      </c>
      <c r="XFA631" s="161" t="e">
        <f t="shared" si="1075"/>
        <v>#REF!</v>
      </c>
      <c r="XFB631" s="161" t="e">
        <f t="shared" si="1075"/>
        <v>#REF!</v>
      </c>
      <c r="XFC631" s="161" t="e">
        <f t="shared" si="1075"/>
        <v>#REF!</v>
      </c>
    </row>
    <row r="632" spans="1:16383" ht="30" customHeight="1" x14ac:dyDescent="0.3">
      <c r="A632" s="171"/>
      <c r="B632" s="170">
        <v>602</v>
      </c>
      <c r="C632" s="169"/>
      <c r="D632" s="168"/>
      <c r="E632" s="168"/>
      <c r="F632" s="168"/>
      <c r="G632" s="168"/>
      <c r="H632" s="168"/>
      <c r="I632" s="168"/>
      <c r="J632" s="168"/>
      <c r="K632" s="168"/>
      <c r="L632" s="168"/>
      <c r="M632" s="167"/>
      <c r="N632" s="166"/>
      <c r="O632" s="166"/>
      <c r="P632" s="166"/>
      <c r="Q632" s="165" t="str">
        <f t="shared" si="818"/>
        <v/>
      </c>
      <c r="R632" s="164" t="str">
        <f t="shared" si="819"/>
        <v/>
      </c>
      <c r="S632" s="172"/>
      <c r="T632" s="163"/>
      <c r="U632" s="162" t="str">
        <f t="shared" si="815"/>
        <v>NO</v>
      </c>
      <c r="V632" s="161" t="str">
        <f t="shared" si="816"/>
        <v>NO</v>
      </c>
      <c r="W632" s="161" t="str">
        <f t="shared" si="817"/>
        <v>NO</v>
      </c>
    </row>
    <row r="633" spans="1:16383" ht="30" customHeight="1" x14ac:dyDescent="0.3">
      <c r="A633" s="171"/>
      <c r="B633" s="170">
        <v>603</v>
      </c>
      <c r="C633" s="169"/>
      <c r="D633" s="168"/>
      <c r="E633" s="168"/>
      <c r="F633" s="168"/>
      <c r="G633" s="168"/>
      <c r="H633" s="168"/>
      <c r="I633" s="168"/>
      <c r="J633" s="168"/>
      <c r="K633" s="168"/>
      <c r="L633" s="168"/>
      <c r="M633" s="167"/>
      <c r="N633" s="166"/>
      <c r="O633" s="166"/>
      <c r="P633" s="166"/>
      <c r="Q633" s="165" t="str">
        <f t="shared" si="818"/>
        <v/>
      </c>
      <c r="R633" s="164" t="str">
        <f t="shared" si="819"/>
        <v/>
      </c>
      <c r="S633" s="172"/>
      <c r="T633" s="163"/>
      <c r="U633" s="162" t="str">
        <f t="shared" si="815"/>
        <v>NO</v>
      </c>
      <c r="V633" s="161" t="str">
        <f t="shared" si="816"/>
        <v>NO</v>
      </c>
      <c r="W633" s="161" t="str">
        <f t="shared" si="817"/>
        <v>NO</v>
      </c>
    </row>
    <row r="634" spans="1:16383" ht="30" customHeight="1" x14ac:dyDescent="0.3">
      <c r="A634" s="171"/>
      <c r="B634" s="170">
        <v>604</v>
      </c>
      <c r="C634" s="169"/>
      <c r="D634" s="168"/>
      <c r="E634" s="168"/>
      <c r="F634" s="168"/>
      <c r="G634" s="168"/>
      <c r="H634" s="168"/>
      <c r="I634" s="168"/>
      <c r="J634" s="168"/>
      <c r="K634" s="168"/>
      <c r="L634" s="168"/>
      <c r="M634" s="167"/>
      <c r="N634" s="166"/>
      <c r="O634" s="166"/>
      <c r="P634" s="166"/>
      <c r="Q634" s="165" t="str">
        <f t="shared" si="818"/>
        <v/>
      </c>
      <c r="R634" s="164" t="str">
        <f t="shared" si="819"/>
        <v/>
      </c>
      <c r="S634" s="172"/>
      <c r="T634" s="163"/>
      <c r="U634" s="162" t="str">
        <f t="shared" si="815"/>
        <v>NO</v>
      </c>
      <c r="V634" s="161" t="str">
        <f t="shared" si="816"/>
        <v>NO</v>
      </c>
      <c r="W634" s="161" t="str">
        <f t="shared" si="817"/>
        <v>NO</v>
      </c>
    </row>
    <row r="635" spans="1:16383" ht="30" customHeight="1" x14ac:dyDescent="0.3">
      <c r="A635" s="171"/>
      <c r="B635" s="170">
        <v>605</v>
      </c>
      <c r="C635" s="169"/>
      <c r="D635" s="168"/>
      <c r="E635" s="168"/>
      <c r="F635" s="168"/>
      <c r="G635" s="168"/>
      <c r="H635" s="168"/>
      <c r="I635" s="168"/>
      <c r="J635" s="168"/>
      <c r="K635" s="168"/>
      <c r="L635" s="168"/>
      <c r="M635" s="167"/>
      <c r="N635" s="166"/>
      <c r="O635" s="166"/>
      <c r="P635" s="166"/>
      <c r="Q635" s="165" t="str">
        <f t="shared" si="818"/>
        <v/>
      </c>
      <c r="R635" s="164" t="str">
        <f t="shared" si="819"/>
        <v/>
      </c>
      <c r="S635" s="172"/>
      <c r="T635" s="163"/>
      <c r="U635" s="162" t="str">
        <f t="shared" si="815"/>
        <v>NO</v>
      </c>
      <c r="V635" s="161" t="str">
        <f t="shared" si="816"/>
        <v>NO</v>
      </c>
      <c r="W635" s="161" t="str">
        <f t="shared" si="817"/>
        <v>NO</v>
      </c>
    </row>
    <row r="636" spans="1:16383" ht="30" customHeight="1" x14ac:dyDescent="0.3">
      <c r="A636" s="171"/>
      <c r="B636" s="170">
        <v>606</v>
      </c>
      <c r="C636" s="169"/>
      <c r="D636" s="168"/>
      <c r="E636" s="168"/>
      <c r="F636" s="168"/>
      <c r="G636" s="168"/>
      <c r="H636" s="168"/>
      <c r="I636" s="168"/>
      <c r="J636" s="168"/>
      <c r="K636" s="168"/>
      <c r="L636" s="168"/>
      <c r="M636" s="167"/>
      <c r="N636" s="166"/>
      <c r="O636" s="166"/>
      <c r="P636" s="166"/>
      <c r="Q636" s="165" t="str">
        <f t="shared" si="818"/>
        <v/>
      </c>
      <c r="R636" s="164" t="str">
        <f t="shared" si="819"/>
        <v/>
      </c>
      <c r="S636" s="172"/>
      <c r="T636" s="163"/>
      <c r="U636" s="162" t="str">
        <f t="shared" si="815"/>
        <v>NO</v>
      </c>
      <c r="V636" s="161" t="str">
        <f t="shared" si="816"/>
        <v>NO</v>
      </c>
      <c r="W636" s="161" t="str">
        <f t="shared" si="817"/>
        <v>NO</v>
      </c>
    </row>
    <row r="637" spans="1:16383" ht="30" customHeight="1" x14ac:dyDescent="0.3">
      <c r="A637" s="171"/>
      <c r="B637" s="170">
        <v>607</v>
      </c>
      <c r="C637" s="169"/>
      <c r="D637" s="168"/>
      <c r="E637" s="168"/>
      <c r="F637" s="168"/>
      <c r="G637" s="168"/>
      <c r="H637" s="168"/>
      <c r="I637" s="168"/>
      <c r="J637" s="168"/>
      <c r="K637" s="168"/>
      <c r="L637" s="168"/>
      <c r="M637" s="167"/>
      <c r="N637" s="166"/>
      <c r="O637" s="166"/>
      <c r="P637" s="166"/>
      <c r="Q637" s="165" t="str">
        <f t="shared" si="818"/>
        <v/>
      </c>
      <c r="R637" s="164" t="str">
        <f t="shared" si="819"/>
        <v/>
      </c>
      <c r="S637" s="172"/>
      <c r="T637" s="163"/>
      <c r="U637" s="162" t="str">
        <f t="shared" si="815"/>
        <v>NO</v>
      </c>
      <c r="V637" s="161" t="str">
        <f t="shared" si="816"/>
        <v>NO</v>
      </c>
      <c r="W637" s="161" t="str">
        <f t="shared" si="817"/>
        <v>NO</v>
      </c>
    </row>
    <row r="638" spans="1:16383" ht="30" customHeight="1" x14ac:dyDescent="0.3">
      <c r="A638" s="171"/>
      <c r="B638" s="170">
        <v>608</v>
      </c>
      <c r="C638" s="169"/>
      <c r="D638" s="168"/>
      <c r="E638" s="168"/>
      <c r="F638" s="168"/>
      <c r="G638" s="168"/>
      <c r="H638" s="168"/>
      <c r="I638" s="168"/>
      <c r="J638" s="168"/>
      <c r="K638" s="168"/>
      <c r="L638" s="168"/>
      <c r="M638" s="167"/>
      <c r="N638" s="166"/>
      <c r="O638" s="166"/>
      <c r="P638" s="166"/>
      <c r="Q638" s="165" t="str">
        <f t="shared" si="818"/>
        <v/>
      </c>
      <c r="R638" s="164" t="str">
        <f t="shared" si="819"/>
        <v/>
      </c>
      <c r="S638" s="172"/>
      <c r="T638" s="163"/>
      <c r="U638" s="162" t="str">
        <f t="shared" si="815"/>
        <v>NO</v>
      </c>
      <c r="V638" s="161" t="str">
        <f t="shared" si="816"/>
        <v>NO</v>
      </c>
      <c r="W638" s="161" t="str">
        <f t="shared" si="817"/>
        <v>NO</v>
      </c>
    </row>
    <row r="639" spans="1:16383" ht="30" customHeight="1" x14ac:dyDescent="0.3">
      <c r="A639" s="171"/>
      <c r="B639" s="170">
        <v>609</v>
      </c>
      <c r="C639" s="169"/>
      <c r="D639" s="168"/>
      <c r="E639" s="168"/>
      <c r="F639" s="168"/>
      <c r="G639" s="168"/>
      <c r="H639" s="168"/>
      <c r="I639" s="168"/>
      <c r="J639" s="168"/>
      <c r="K639" s="168"/>
      <c r="L639" s="168"/>
      <c r="M639" s="167"/>
      <c r="N639" s="166"/>
      <c r="O639" s="166"/>
      <c r="P639" s="166"/>
      <c r="Q639" s="165" t="str">
        <f t="shared" si="818"/>
        <v/>
      </c>
      <c r="R639" s="164" t="str">
        <f t="shared" si="819"/>
        <v/>
      </c>
      <c r="S639" s="172"/>
      <c r="T639" s="163"/>
      <c r="U639" s="162" t="str">
        <f t="shared" si="815"/>
        <v>NO</v>
      </c>
      <c r="V639" s="161" t="str">
        <f t="shared" si="816"/>
        <v>NO</v>
      </c>
      <c r="W639" s="161" t="str">
        <f t="shared" si="817"/>
        <v>NO</v>
      </c>
    </row>
    <row r="640" spans="1:16383" ht="30" customHeight="1" x14ac:dyDescent="0.3">
      <c r="A640" s="171"/>
      <c r="B640" s="170">
        <v>610</v>
      </c>
      <c r="C640" s="169"/>
      <c r="D640" s="168"/>
      <c r="E640" s="168"/>
      <c r="F640" s="168"/>
      <c r="G640" s="168"/>
      <c r="H640" s="168"/>
      <c r="I640" s="168"/>
      <c r="J640" s="168"/>
      <c r="K640" s="168"/>
      <c r="L640" s="168"/>
      <c r="M640" s="167"/>
      <c r="N640" s="166"/>
      <c r="O640" s="166"/>
      <c r="P640" s="166"/>
      <c r="Q640" s="165" t="str">
        <f t="shared" si="818"/>
        <v/>
      </c>
      <c r="R640" s="164" t="str">
        <f t="shared" si="819"/>
        <v/>
      </c>
      <c r="S640" s="172"/>
      <c r="T640" s="163"/>
      <c r="U640" s="162" t="str">
        <f t="shared" si="815"/>
        <v>NO</v>
      </c>
      <c r="V640" s="161" t="str">
        <f t="shared" si="816"/>
        <v>NO</v>
      </c>
      <c r="W640" s="161" t="str">
        <f t="shared" si="817"/>
        <v>NO</v>
      </c>
    </row>
    <row r="641" spans="1:23" ht="30" customHeight="1" x14ac:dyDescent="0.3">
      <c r="A641" s="171"/>
      <c r="B641" s="170">
        <v>611</v>
      </c>
      <c r="C641" s="169"/>
      <c r="D641" s="168"/>
      <c r="E641" s="168"/>
      <c r="F641" s="168"/>
      <c r="G641" s="168"/>
      <c r="H641" s="168"/>
      <c r="I641" s="168"/>
      <c r="J641" s="168"/>
      <c r="K641" s="168"/>
      <c r="L641" s="168"/>
      <c r="M641" s="167"/>
      <c r="N641" s="166"/>
      <c r="O641" s="166"/>
      <c r="P641" s="166"/>
      <c r="Q641" s="165" t="str">
        <f t="shared" si="818"/>
        <v/>
      </c>
      <c r="R641" s="164" t="str">
        <f t="shared" si="819"/>
        <v/>
      </c>
      <c r="S641" s="172"/>
      <c r="T641" s="163"/>
      <c r="U641" s="162" t="str">
        <f t="shared" si="815"/>
        <v>NO</v>
      </c>
      <c r="V641" s="161" t="str">
        <f t="shared" si="816"/>
        <v>NO</v>
      </c>
      <c r="W641" s="161" t="str">
        <f t="shared" si="817"/>
        <v>NO</v>
      </c>
    </row>
    <row r="642" spans="1:23" ht="30" customHeight="1" x14ac:dyDescent="0.3">
      <c r="A642" s="171"/>
      <c r="B642" s="170">
        <v>612</v>
      </c>
      <c r="C642" s="169"/>
      <c r="D642" s="168"/>
      <c r="E642" s="168"/>
      <c r="F642" s="168"/>
      <c r="G642" s="168"/>
      <c r="H642" s="168"/>
      <c r="I642" s="168"/>
      <c r="J642" s="168"/>
      <c r="K642" s="168"/>
      <c r="L642" s="168"/>
      <c r="M642" s="167"/>
      <c r="N642" s="166"/>
      <c r="O642" s="166"/>
      <c r="P642" s="166"/>
      <c r="Q642" s="165" t="str">
        <f t="shared" si="818"/>
        <v/>
      </c>
      <c r="R642" s="164" t="str">
        <f t="shared" si="819"/>
        <v/>
      </c>
      <c r="S642" s="172"/>
      <c r="T642" s="163"/>
      <c r="U642" s="162" t="str">
        <f t="shared" si="815"/>
        <v>NO</v>
      </c>
      <c r="V642" s="161" t="str">
        <f t="shared" si="816"/>
        <v>NO</v>
      </c>
      <c r="W642" s="161" t="str">
        <f t="shared" si="817"/>
        <v>NO</v>
      </c>
    </row>
    <row r="643" spans="1:23" ht="30" customHeight="1" x14ac:dyDescent="0.3">
      <c r="A643" s="171"/>
      <c r="B643" s="170">
        <v>613</v>
      </c>
      <c r="C643" s="169"/>
      <c r="D643" s="168"/>
      <c r="E643" s="168"/>
      <c r="F643" s="168"/>
      <c r="G643" s="168"/>
      <c r="H643" s="168"/>
      <c r="I643" s="168"/>
      <c r="J643" s="168"/>
      <c r="K643" s="168"/>
      <c r="L643" s="168"/>
      <c r="M643" s="167"/>
      <c r="N643" s="166"/>
      <c r="O643" s="166"/>
      <c r="P643" s="166"/>
      <c r="Q643" s="165" t="str">
        <f t="shared" si="818"/>
        <v/>
      </c>
      <c r="R643" s="164" t="str">
        <f t="shared" si="819"/>
        <v/>
      </c>
      <c r="S643" s="172"/>
      <c r="T643" s="163"/>
      <c r="U643" s="162" t="str">
        <f t="shared" si="815"/>
        <v>NO</v>
      </c>
      <c r="V643" s="161" t="str">
        <f t="shared" si="816"/>
        <v>NO</v>
      </c>
      <c r="W643" s="161" t="str">
        <f t="shared" si="817"/>
        <v>NO</v>
      </c>
    </row>
    <row r="644" spans="1:23" ht="30" customHeight="1" x14ac:dyDescent="0.3">
      <c r="A644" s="171"/>
      <c r="B644" s="170">
        <v>614</v>
      </c>
      <c r="C644" s="169"/>
      <c r="D644" s="168"/>
      <c r="E644" s="168"/>
      <c r="F644" s="168"/>
      <c r="G644" s="168"/>
      <c r="H644" s="168"/>
      <c r="I644" s="168"/>
      <c r="J644" s="168"/>
      <c r="K644" s="168"/>
      <c r="L644" s="168"/>
      <c r="M644" s="167"/>
      <c r="N644" s="166"/>
      <c r="O644" s="166"/>
      <c r="P644" s="166"/>
      <c r="Q644" s="165" t="str">
        <f t="shared" si="818"/>
        <v/>
      </c>
      <c r="R644" s="164" t="str">
        <f t="shared" si="819"/>
        <v/>
      </c>
      <c r="S644" s="172"/>
      <c r="T644" s="163"/>
      <c r="U644" s="162" t="str">
        <f t="shared" si="815"/>
        <v>NO</v>
      </c>
      <c r="V644" s="161" t="str">
        <f t="shared" si="816"/>
        <v>NO</v>
      </c>
      <c r="W644" s="161" t="str">
        <f t="shared" si="817"/>
        <v>NO</v>
      </c>
    </row>
    <row r="645" spans="1:23" ht="30" customHeight="1" x14ac:dyDescent="0.3">
      <c r="A645" s="171"/>
      <c r="B645" s="170">
        <v>615</v>
      </c>
      <c r="C645" s="169"/>
      <c r="D645" s="168"/>
      <c r="E645" s="168"/>
      <c r="F645" s="168"/>
      <c r="G645" s="168"/>
      <c r="H645" s="168"/>
      <c r="I645" s="168"/>
      <c r="J645" s="168"/>
      <c r="K645" s="168"/>
      <c r="L645" s="168"/>
      <c r="M645" s="167"/>
      <c r="N645" s="166"/>
      <c r="O645" s="166"/>
      <c r="P645" s="166"/>
      <c r="Q645" s="165" t="str">
        <f t="shared" si="818"/>
        <v/>
      </c>
      <c r="R645" s="164" t="str">
        <f t="shared" si="819"/>
        <v/>
      </c>
      <c r="S645" s="172"/>
      <c r="T645" s="163"/>
      <c r="U645" s="162" t="str">
        <f t="shared" si="815"/>
        <v>NO</v>
      </c>
      <c r="V645" s="161" t="str">
        <f t="shared" si="816"/>
        <v>NO</v>
      </c>
      <c r="W645" s="161" t="str">
        <f t="shared" si="817"/>
        <v>NO</v>
      </c>
    </row>
    <row r="646" spans="1:23" ht="30" customHeight="1" x14ac:dyDescent="0.3">
      <c r="A646" s="171"/>
      <c r="B646" s="170">
        <v>616</v>
      </c>
      <c r="C646" s="169"/>
      <c r="D646" s="168"/>
      <c r="E646" s="168"/>
      <c r="F646" s="168"/>
      <c r="G646" s="168"/>
      <c r="H646" s="168"/>
      <c r="I646" s="168"/>
      <c r="J646" s="168"/>
      <c r="K646" s="168"/>
      <c r="L646" s="168"/>
      <c r="M646" s="167"/>
      <c r="N646" s="166"/>
      <c r="O646" s="166"/>
      <c r="P646" s="166"/>
      <c r="Q646" s="165" t="str">
        <f t="shared" si="818"/>
        <v/>
      </c>
      <c r="R646" s="164" t="str">
        <f t="shared" si="819"/>
        <v/>
      </c>
      <c r="S646" s="172"/>
      <c r="T646" s="163"/>
      <c r="U646" s="162" t="str">
        <f t="shared" si="815"/>
        <v>NO</v>
      </c>
      <c r="V646" s="161" t="str">
        <f t="shared" si="816"/>
        <v>NO</v>
      </c>
      <c r="W646" s="161" t="str">
        <f t="shared" si="817"/>
        <v>NO</v>
      </c>
    </row>
    <row r="647" spans="1:23" ht="30" customHeight="1" x14ac:dyDescent="0.3">
      <c r="A647" s="171"/>
      <c r="B647" s="170">
        <v>617</v>
      </c>
      <c r="C647" s="169"/>
      <c r="D647" s="168"/>
      <c r="E647" s="168"/>
      <c r="F647" s="168"/>
      <c r="G647" s="168"/>
      <c r="H647" s="168"/>
      <c r="I647" s="168"/>
      <c r="J647" s="168"/>
      <c r="K647" s="168"/>
      <c r="L647" s="168"/>
      <c r="M647" s="167"/>
      <c r="N647" s="166"/>
      <c r="O647" s="166"/>
      <c r="P647" s="166"/>
      <c r="Q647" s="165" t="str">
        <f t="shared" si="818"/>
        <v/>
      </c>
      <c r="R647" s="164" t="str">
        <f t="shared" si="819"/>
        <v/>
      </c>
      <c r="S647" s="172"/>
      <c r="T647" s="163"/>
      <c r="U647" s="162" t="str">
        <f t="shared" si="815"/>
        <v>NO</v>
      </c>
      <c r="V647" s="161" t="str">
        <f t="shared" si="816"/>
        <v>NO</v>
      </c>
      <c r="W647" s="161" t="str">
        <f t="shared" si="817"/>
        <v>NO</v>
      </c>
    </row>
    <row r="648" spans="1:23" ht="30" customHeight="1" x14ac:dyDescent="0.3">
      <c r="A648" s="171"/>
      <c r="B648" s="170">
        <v>618</v>
      </c>
      <c r="C648" s="169"/>
      <c r="D648" s="168"/>
      <c r="E648" s="168"/>
      <c r="F648" s="168"/>
      <c r="G648" s="168"/>
      <c r="H648" s="168"/>
      <c r="I648" s="168"/>
      <c r="J648" s="168"/>
      <c r="K648" s="168"/>
      <c r="L648" s="168"/>
      <c r="M648" s="167"/>
      <c r="N648" s="166"/>
      <c r="O648" s="166"/>
      <c r="P648" s="166"/>
      <c r="Q648" s="165" t="str">
        <f t="shared" si="818"/>
        <v/>
      </c>
      <c r="R648" s="164" t="str">
        <f t="shared" si="819"/>
        <v/>
      </c>
      <c r="S648" s="172"/>
      <c r="T648" s="163"/>
      <c r="U648" s="162" t="str">
        <f t="shared" si="815"/>
        <v>NO</v>
      </c>
      <c r="V648" s="161" t="str">
        <f t="shared" si="816"/>
        <v>NO</v>
      </c>
      <c r="W648" s="161" t="str">
        <f t="shared" si="817"/>
        <v>NO</v>
      </c>
    </row>
    <row r="649" spans="1:23" ht="30" customHeight="1" x14ac:dyDescent="0.3">
      <c r="A649" s="171"/>
      <c r="B649" s="170">
        <v>619</v>
      </c>
      <c r="C649" s="169"/>
      <c r="D649" s="168"/>
      <c r="E649" s="168"/>
      <c r="F649" s="168"/>
      <c r="G649" s="168"/>
      <c r="H649" s="168"/>
      <c r="I649" s="168"/>
      <c r="J649" s="168"/>
      <c r="K649" s="168"/>
      <c r="L649" s="168"/>
      <c r="M649" s="167"/>
      <c r="N649" s="166"/>
      <c r="O649" s="166"/>
      <c r="P649" s="166"/>
      <c r="Q649" s="165" t="str">
        <f t="shared" si="818"/>
        <v/>
      </c>
      <c r="R649" s="164" t="str">
        <f t="shared" si="819"/>
        <v/>
      </c>
      <c r="S649" s="172"/>
      <c r="T649" s="163"/>
      <c r="U649" s="162" t="str">
        <f t="shared" si="815"/>
        <v>NO</v>
      </c>
      <c r="V649" s="161" t="str">
        <f t="shared" si="816"/>
        <v>NO</v>
      </c>
      <c r="W649" s="161" t="str">
        <f t="shared" si="817"/>
        <v>NO</v>
      </c>
    </row>
    <row r="650" spans="1:23" ht="30" customHeight="1" x14ac:dyDescent="0.3">
      <c r="A650" s="171"/>
      <c r="B650" s="170">
        <v>620</v>
      </c>
      <c r="C650" s="169"/>
      <c r="D650" s="168"/>
      <c r="E650" s="168"/>
      <c r="F650" s="168"/>
      <c r="G650" s="168"/>
      <c r="H650" s="168"/>
      <c r="I650" s="168"/>
      <c r="J650" s="168"/>
      <c r="K650" s="168"/>
      <c r="L650" s="168"/>
      <c r="M650" s="167"/>
      <c r="N650" s="166"/>
      <c r="O650" s="166"/>
      <c r="P650" s="166"/>
      <c r="Q650" s="165" t="str">
        <f t="shared" si="818"/>
        <v/>
      </c>
      <c r="R650" s="164" t="str">
        <f t="shared" si="819"/>
        <v/>
      </c>
      <c r="S650" s="172"/>
      <c r="T650" s="163"/>
      <c r="U650" s="162" t="str">
        <f t="shared" si="815"/>
        <v>NO</v>
      </c>
      <c r="V650" s="161" t="str">
        <f t="shared" si="816"/>
        <v>NO</v>
      </c>
      <c r="W650" s="161" t="str">
        <f t="shared" si="817"/>
        <v>NO</v>
      </c>
    </row>
    <row r="651" spans="1:23" ht="30" customHeight="1" x14ac:dyDescent="0.3">
      <c r="A651" s="171"/>
      <c r="B651" s="170">
        <v>621</v>
      </c>
      <c r="C651" s="169"/>
      <c r="D651" s="168"/>
      <c r="E651" s="168"/>
      <c r="F651" s="168"/>
      <c r="G651" s="168"/>
      <c r="H651" s="168"/>
      <c r="I651" s="168"/>
      <c r="J651" s="168"/>
      <c r="K651" s="168"/>
      <c r="L651" s="168"/>
      <c r="M651" s="167"/>
      <c r="N651" s="166"/>
      <c r="O651" s="166"/>
      <c r="P651" s="166"/>
      <c r="Q651" s="165" t="str">
        <f t="shared" si="818"/>
        <v/>
      </c>
      <c r="R651" s="164" t="str">
        <f t="shared" si="819"/>
        <v/>
      </c>
      <c r="S651" s="172"/>
      <c r="T651" s="163"/>
      <c r="U651" s="162" t="str">
        <f t="shared" si="815"/>
        <v>NO</v>
      </c>
      <c r="V651" s="161" t="str">
        <f t="shared" si="816"/>
        <v>NO</v>
      </c>
      <c r="W651" s="161" t="str">
        <f t="shared" si="817"/>
        <v>NO</v>
      </c>
    </row>
    <row r="652" spans="1:23" ht="30" customHeight="1" x14ac:dyDescent="0.3">
      <c r="A652" s="171"/>
      <c r="B652" s="170">
        <v>622</v>
      </c>
      <c r="C652" s="169"/>
      <c r="D652" s="168"/>
      <c r="E652" s="168"/>
      <c r="F652" s="168"/>
      <c r="G652" s="168"/>
      <c r="H652" s="168"/>
      <c r="I652" s="168"/>
      <c r="J652" s="168"/>
      <c r="K652" s="168"/>
      <c r="L652" s="168"/>
      <c r="M652" s="167"/>
      <c r="N652" s="166"/>
      <c r="O652" s="166"/>
      <c r="P652" s="166"/>
      <c r="Q652" s="165" t="str">
        <f t="shared" si="818"/>
        <v/>
      </c>
      <c r="R652" s="164" t="str">
        <f t="shared" si="819"/>
        <v/>
      </c>
      <c r="S652" s="172"/>
      <c r="T652" s="163"/>
      <c r="U652" s="162" t="str">
        <f t="shared" si="815"/>
        <v>NO</v>
      </c>
      <c r="V652" s="161" t="str">
        <f t="shared" si="816"/>
        <v>NO</v>
      </c>
      <c r="W652" s="161" t="str">
        <f t="shared" si="817"/>
        <v>NO</v>
      </c>
    </row>
    <row r="653" spans="1:23" ht="30" customHeight="1" x14ac:dyDescent="0.3">
      <c r="A653" s="171"/>
      <c r="B653" s="170">
        <v>623</v>
      </c>
      <c r="C653" s="169"/>
      <c r="D653" s="168"/>
      <c r="E653" s="168"/>
      <c r="F653" s="168"/>
      <c r="G653" s="168"/>
      <c r="H653" s="168"/>
      <c r="I653" s="168"/>
      <c r="J653" s="168"/>
      <c r="K653" s="168"/>
      <c r="L653" s="168"/>
      <c r="M653" s="167"/>
      <c r="N653" s="166"/>
      <c r="O653" s="166"/>
      <c r="P653" s="166"/>
      <c r="Q653" s="165" t="str">
        <f t="shared" si="818"/>
        <v/>
      </c>
      <c r="R653" s="164" t="str">
        <f t="shared" si="819"/>
        <v/>
      </c>
      <c r="S653" s="172"/>
      <c r="T653" s="163"/>
      <c r="U653" s="162" t="str">
        <f t="shared" si="815"/>
        <v>NO</v>
      </c>
      <c r="V653" s="161" t="str">
        <f t="shared" si="816"/>
        <v>NO</v>
      </c>
      <c r="W653" s="161" t="str">
        <f t="shared" si="817"/>
        <v>NO</v>
      </c>
    </row>
    <row r="654" spans="1:23" ht="30" customHeight="1" x14ac:dyDescent="0.3">
      <c r="A654" s="171"/>
      <c r="B654" s="170">
        <v>624</v>
      </c>
      <c r="C654" s="169"/>
      <c r="D654" s="168"/>
      <c r="E654" s="168"/>
      <c r="F654" s="168"/>
      <c r="G654" s="168"/>
      <c r="H654" s="168"/>
      <c r="I654" s="168"/>
      <c r="J654" s="168"/>
      <c r="K654" s="168"/>
      <c r="L654" s="168"/>
      <c r="M654" s="167"/>
      <c r="N654" s="166"/>
      <c r="O654" s="166"/>
      <c r="P654" s="166"/>
      <c r="Q654" s="165" t="str">
        <f t="shared" si="818"/>
        <v/>
      </c>
      <c r="R654" s="164" t="str">
        <f t="shared" si="819"/>
        <v/>
      </c>
      <c r="S654" s="172"/>
      <c r="T654" s="163"/>
      <c r="U654" s="162" t="str">
        <f t="shared" si="815"/>
        <v>NO</v>
      </c>
      <c r="V654" s="161" t="str">
        <f t="shared" si="816"/>
        <v>NO</v>
      </c>
      <c r="W654" s="161" t="str">
        <f t="shared" si="817"/>
        <v>NO</v>
      </c>
    </row>
    <row r="655" spans="1:23" ht="30" customHeight="1" x14ac:dyDescent="0.3">
      <c r="A655" s="171"/>
      <c r="B655" s="170">
        <v>625</v>
      </c>
      <c r="C655" s="169"/>
      <c r="D655" s="168"/>
      <c r="E655" s="168"/>
      <c r="F655" s="168"/>
      <c r="G655" s="168"/>
      <c r="H655" s="168"/>
      <c r="I655" s="168"/>
      <c r="J655" s="168"/>
      <c r="K655" s="168"/>
      <c r="L655" s="168"/>
      <c r="M655" s="167"/>
      <c r="N655" s="166"/>
      <c r="O655" s="166"/>
      <c r="P655" s="166"/>
      <c r="Q655" s="165" t="str">
        <f t="shared" si="818"/>
        <v/>
      </c>
      <c r="R655" s="164" t="str">
        <f t="shared" si="819"/>
        <v/>
      </c>
      <c r="S655" s="172"/>
      <c r="T655" s="163"/>
      <c r="U655" s="162" t="str">
        <f t="shared" si="815"/>
        <v>NO</v>
      </c>
      <c r="V655" s="161" t="str">
        <f t="shared" si="816"/>
        <v>NO</v>
      </c>
      <c r="W655" s="161" t="str">
        <f t="shared" si="817"/>
        <v>NO</v>
      </c>
    </row>
    <row r="656" spans="1:23" ht="30" customHeight="1" x14ac:dyDescent="0.3">
      <c r="A656" s="171"/>
      <c r="B656" s="170">
        <v>626</v>
      </c>
      <c r="C656" s="169"/>
      <c r="D656" s="168"/>
      <c r="E656" s="168"/>
      <c r="F656" s="168"/>
      <c r="G656" s="168"/>
      <c r="H656" s="168"/>
      <c r="I656" s="168"/>
      <c r="J656" s="168"/>
      <c r="K656" s="168"/>
      <c r="L656" s="168"/>
      <c r="M656" s="167"/>
      <c r="N656" s="166"/>
      <c r="O656" s="166"/>
      <c r="P656" s="166"/>
      <c r="Q656" s="165" t="str">
        <f t="shared" si="818"/>
        <v/>
      </c>
      <c r="R656" s="164" t="str">
        <f t="shared" si="819"/>
        <v/>
      </c>
      <c r="S656" s="172"/>
      <c r="T656" s="163"/>
      <c r="U656" s="162" t="str">
        <f t="shared" si="815"/>
        <v>NO</v>
      </c>
      <c r="V656" s="161" t="str">
        <f t="shared" si="816"/>
        <v>NO</v>
      </c>
      <c r="W656" s="161" t="str">
        <f t="shared" si="817"/>
        <v>NO</v>
      </c>
    </row>
    <row r="657" spans="1:23" ht="30" customHeight="1" x14ac:dyDescent="0.3">
      <c r="A657" s="171"/>
      <c r="B657" s="170">
        <v>627</v>
      </c>
      <c r="C657" s="169"/>
      <c r="D657" s="168"/>
      <c r="E657" s="168"/>
      <c r="F657" s="168"/>
      <c r="G657" s="168"/>
      <c r="H657" s="168"/>
      <c r="I657" s="168"/>
      <c r="J657" s="168"/>
      <c r="K657" s="168"/>
      <c r="L657" s="168"/>
      <c r="M657" s="167"/>
      <c r="N657" s="166"/>
      <c r="O657" s="166"/>
      <c r="P657" s="166"/>
      <c r="Q657" s="165" t="str">
        <f t="shared" si="818"/>
        <v/>
      </c>
      <c r="R657" s="164" t="str">
        <f t="shared" si="819"/>
        <v/>
      </c>
      <c r="S657" s="172"/>
      <c r="T657" s="163"/>
      <c r="U657" s="162" t="str">
        <f t="shared" si="815"/>
        <v>NO</v>
      </c>
      <c r="V657" s="161" t="str">
        <f t="shared" si="816"/>
        <v>NO</v>
      </c>
      <c r="W657" s="161" t="str">
        <f t="shared" si="817"/>
        <v>NO</v>
      </c>
    </row>
    <row r="658" spans="1:23" ht="30" customHeight="1" x14ac:dyDescent="0.3">
      <c r="A658" s="171"/>
      <c r="B658" s="170">
        <v>628</v>
      </c>
      <c r="C658" s="169"/>
      <c r="D658" s="168"/>
      <c r="E658" s="168"/>
      <c r="F658" s="168"/>
      <c r="G658" s="168"/>
      <c r="H658" s="168"/>
      <c r="I658" s="168"/>
      <c r="J658" s="168"/>
      <c r="K658" s="168"/>
      <c r="L658" s="168"/>
      <c r="M658" s="167"/>
      <c r="N658" s="166"/>
      <c r="O658" s="166"/>
      <c r="P658" s="166"/>
      <c r="Q658" s="165" t="str">
        <f t="shared" si="818"/>
        <v/>
      </c>
      <c r="R658" s="164" t="str">
        <f t="shared" si="819"/>
        <v/>
      </c>
      <c r="S658" s="172"/>
      <c r="T658" s="163"/>
      <c r="U658" s="162" t="str">
        <f t="shared" si="815"/>
        <v>NO</v>
      </c>
      <c r="V658" s="161" t="str">
        <f t="shared" si="816"/>
        <v>NO</v>
      </c>
      <c r="W658" s="161" t="str">
        <f t="shared" si="817"/>
        <v>NO</v>
      </c>
    </row>
    <row r="659" spans="1:23" ht="30" customHeight="1" x14ac:dyDescent="0.3">
      <c r="A659" s="171"/>
      <c r="B659" s="170">
        <v>629</v>
      </c>
      <c r="C659" s="169"/>
      <c r="D659" s="168"/>
      <c r="E659" s="168"/>
      <c r="F659" s="168"/>
      <c r="G659" s="168"/>
      <c r="H659" s="168"/>
      <c r="I659" s="168"/>
      <c r="J659" s="168"/>
      <c r="K659" s="168"/>
      <c r="L659" s="168"/>
      <c r="M659" s="167"/>
      <c r="N659" s="166"/>
      <c r="O659" s="166"/>
      <c r="P659" s="166"/>
      <c r="Q659" s="165" t="str">
        <f t="shared" si="818"/>
        <v/>
      </c>
      <c r="R659" s="164" t="str">
        <f t="shared" si="819"/>
        <v/>
      </c>
      <c r="S659" s="172"/>
      <c r="T659" s="163"/>
      <c r="U659" s="162" t="str">
        <f t="shared" si="815"/>
        <v>NO</v>
      </c>
      <c r="V659" s="161" t="str">
        <f t="shared" si="816"/>
        <v>NO</v>
      </c>
      <c r="W659" s="161" t="str">
        <f t="shared" si="817"/>
        <v>NO</v>
      </c>
    </row>
    <row r="660" spans="1:23" ht="30" customHeight="1" x14ac:dyDescent="0.3">
      <c r="A660" s="171"/>
      <c r="B660" s="170">
        <v>630</v>
      </c>
      <c r="C660" s="169"/>
      <c r="D660" s="168"/>
      <c r="E660" s="168"/>
      <c r="F660" s="168"/>
      <c r="G660" s="168"/>
      <c r="H660" s="168"/>
      <c r="I660" s="168"/>
      <c r="J660" s="168"/>
      <c r="K660" s="168"/>
      <c r="L660" s="168"/>
      <c r="M660" s="167"/>
      <c r="N660" s="166"/>
      <c r="O660" s="166"/>
      <c r="P660" s="166"/>
      <c r="Q660" s="165" t="str">
        <f t="shared" si="818"/>
        <v/>
      </c>
      <c r="R660" s="164" t="str">
        <f t="shared" si="819"/>
        <v/>
      </c>
      <c r="S660" s="172"/>
      <c r="T660" s="163"/>
      <c r="U660" s="162" t="str">
        <f t="shared" si="815"/>
        <v>NO</v>
      </c>
      <c r="V660" s="161" t="str">
        <f t="shared" si="816"/>
        <v>NO</v>
      </c>
      <c r="W660" s="161" t="str">
        <f t="shared" si="817"/>
        <v>NO</v>
      </c>
    </row>
    <row r="661" spans="1:23" ht="30" customHeight="1" x14ac:dyDescent="0.3">
      <c r="A661" s="171"/>
      <c r="B661" s="170">
        <v>631</v>
      </c>
      <c r="C661" s="169"/>
      <c r="D661" s="168"/>
      <c r="E661" s="168"/>
      <c r="F661" s="168"/>
      <c r="G661" s="168"/>
      <c r="H661" s="168"/>
      <c r="I661" s="168"/>
      <c r="J661" s="168"/>
      <c r="K661" s="168"/>
      <c r="L661" s="168"/>
      <c r="M661" s="167"/>
      <c r="N661" s="166"/>
      <c r="O661" s="166"/>
      <c r="P661" s="166"/>
      <c r="Q661" s="165" t="str">
        <f t="shared" si="818"/>
        <v/>
      </c>
      <c r="R661" s="164" t="str">
        <f t="shared" si="819"/>
        <v/>
      </c>
      <c r="S661" s="172"/>
      <c r="T661" s="163"/>
      <c r="U661" s="162" t="str">
        <f t="shared" si="815"/>
        <v>NO</v>
      </c>
      <c r="V661" s="161" t="str">
        <f t="shared" si="816"/>
        <v>NO</v>
      </c>
      <c r="W661" s="161" t="str">
        <f t="shared" si="817"/>
        <v>NO</v>
      </c>
    </row>
    <row r="662" spans="1:23" ht="30" customHeight="1" x14ac:dyDescent="0.3">
      <c r="A662" s="171"/>
      <c r="B662" s="170">
        <v>632</v>
      </c>
      <c r="C662" s="169"/>
      <c r="D662" s="168"/>
      <c r="E662" s="168"/>
      <c r="F662" s="168"/>
      <c r="G662" s="168"/>
      <c r="H662" s="168"/>
      <c r="I662" s="168"/>
      <c r="J662" s="168"/>
      <c r="K662" s="168"/>
      <c r="L662" s="168"/>
      <c r="M662" s="167"/>
      <c r="N662" s="166"/>
      <c r="O662" s="166"/>
      <c r="P662" s="166"/>
      <c r="Q662" s="165" t="str">
        <f t="shared" si="818"/>
        <v/>
      </c>
      <c r="R662" s="164" t="str">
        <f t="shared" si="819"/>
        <v/>
      </c>
      <c r="S662" s="172"/>
      <c r="T662" s="163"/>
      <c r="U662" s="162" t="str">
        <f t="shared" si="815"/>
        <v>NO</v>
      </c>
      <c r="V662" s="161" t="str">
        <f t="shared" si="816"/>
        <v>NO</v>
      </c>
      <c r="W662" s="161" t="str">
        <f t="shared" si="817"/>
        <v>NO</v>
      </c>
    </row>
    <row r="663" spans="1:23" ht="30" customHeight="1" x14ac:dyDescent="0.3">
      <c r="A663" s="171"/>
      <c r="B663" s="170">
        <v>633</v>
      </c>
      <c r="C663" s="169"/>
      <c r="D663" s="168"/>
      <c r="E663" s="168"/>
      <c r="F663" s="168"/>
      <c r="G663" s="168"/>
      <c r="H663" s="168"/>
      <c r="I663" s="168"/>
      <c r="J663" s="168"/>
      <c r="K663" s="168"/>
      <c r="L663" s="168"/>
      <c r="M663" s="167"/>
      <c r="N663" s="166"/>
      <c r="O663" s="166"/>
      <c r="P663" s="166"/>
      <c r="Q663" s="165" t="str">
        <f t="shared" si="818"/>
        <v/>
      </c>
      <c r="R663" s="164" t="str">
        <f t="shared" si="819"/>
        <v/>
      </c>
      <c r="S663" s="172"/>
      <c r="T663" s="163"/>
      <c r="U663" s="162" t="str">
        <f t="shared" si="815"/>
        <v>NO</v>
      </c>
      <c r="V663" s="161" t="str">
        <f t="shared" si="816"/>
        <v>NO</v>
      </c>
      <c r="W663" s="161" t="str">
        <f t="shared" si="817"/>
        <v>NO</v>
      </c>
    </row>
    <row r="664" spans="1:23" ht="30" customHeight="1" x14ac:dyDescent="0.3">
      <c r="A664" s="171"/>
      <c r="B664" s="170">
        <v>634</v>
      </c>
      <c r="C664" s="169"/>
      <c r="D664" s="168"/>
      <c r="E664" s="168"/>
      <c r="F664" s="168"/>
      <c r="G664" s="168"/>
      <c r="H664" s="168"/>
      <c r="I664" s="168"/>
      <c r="J664" s="168"/>
      <c r="K664" s="168"/>
      <c r="L664" s="168"/>
      <c r="M664" s="167"/>
      <c r="N664" s="166"/>
      <c r="O664" s="166"/>
      <c r="P664" s="166"/>
      <c r="Q664" s="165" t="str">
        <f t="shared" si="818"/>
        <v/>
      </c>
      <c r="R664" s="164" t="str">
        <f t="shared" si="819"/>
        <v/>
      </c>
      <c r="S664" s="172"/>
      <c r="T664" s="163"/>
      <c r="U664" s="162" t="str">
        <f t="shared" si="815"/>
        <v>NO</v>
      </c>
      <c r="V664" s="161" t="str">
        <f t="shared" si="816"/>
        <v>NO</v>
      </c>
      <c r="W664" s="161" t="str">
        <f t="shared" si="817"/>
        <v>NO</v>
      </c>
    </row>
    <row r="665" spans="1:23" ht="30" customHeight="1" x14ac:dyDescent="0.3">
      <c r="A665" s="171"/>
      <c r="B665" s="170">
        <v>635</v>
      </c>
      <c r="C665" s="169"/>
      <c r="D665" s="168"/>
      <c r="E665" s="168"/>
      <c r="F665" s="168"/>
      <c r="G665" s="168"/>
      <c r="H665" s="168"/>
      <c r="I665" s="168"/>
      <c r="J665" s="168"/>
      <c r="K665" s="168"/>
      <c r="L665" s="168"/>
      <c r="M665" s="167"/>
      <c r="N665" s="166"/>
      <c r="O665" s="166"/>
      <c r="P665" s="166"/>
      <c r="Q665" s="165" t="str">
        <f t="shared" si="818"/>
        <v/>
      </c>
      <c r="R665" s="164" t="str">
        <f t="shared" si="819"/>
        <v/>
      </c>
      <c r="S665" s="172"/>
      <c r="T665" s="163"/>
      <c r="U665" s="162" t="str">
        <f t="shared" si="815"/>
        <v>NO</v>
      </c>
      <c r="V665" s="161" t="str">
        <f t="shared" si="816"/>
        <v>NO</v>
      </c>
      <c r="W665" s="161" t="str">
        <f t="shared" si="817"/>
        <v>NO</v>
      </c>
    </row>
    <row r="666" spans="1:23" ht="30" customHeight="1" x14ac:dyDescent="0.3">
      <c r="A666" s="171"/>
      <c r="B666" s="170">
        <v>636</v>
      </c>
      <c r="C666" s="169"/>
      <c r="D666" s="168"/>
      <c r="E666" s="168"/>
      <c r="F666" s="168"/>
      <c r="G666" s="168"/>
      <c r="H666" s="168"/>
      <c r="I666" s="168"/>
      <c r="J666" s="168"/>
      <c r="K666" s="168"/>
      <c r="L666" s="168"/>
      <c r="M666" s="167"/>
      <c r="N666" s="166"/>
      <c r="O666" s="166"/>
      <c r="P666" s="166"/>
      <c r="Q666" s="165" t="str">
        <f t="shared" si="818"/>
        <v/>
      </c>
      <c r="R666" s="164" t="str">
        <f t="shared" si="819"/>
        <v/>
      </c>
      <c r="S666" s="172"/>
      <c r="T666" s="163"/>
      <c r="U666" s="162" t="str">
        <f t="shared" si="815"/>
        <v>NO</v>
      </c>
      <c r="V666" s="161" t="str">
        <f t="shared" si="816"/>
        <v>NO</v>
      </c>
      <c r="W666" s="161" t="str">
        <f t="shared" si="817"/>
        <v>NO</v>
      </c>
    </row>
    <row r="667" spans="1:23" ht="30" customHeight="1" x14ac:dyDescent="0.3">
      <c r="A667" s="171"/>
      <c r="B667" s="170">
        <v>637</v>
      </c>
      <c r="C667" s="169"/>
      <c r="D667" s="168"/>
      <c r="E667" s="168"/>
      <c r="F667" s="168"/>
      <c r="G667" s="168"/>
      <c r="H667" s="168"/>
      <c r="I667" s="168"/>
      <c r="J667" s="168"/>
      <c r="K667" s="168"/>
      <c r="L667" s="168"/>
      <c r="M667" s="167"/>
      <c r="N667" s="166"/>
      <c r="O667" s="166"/>
      <c r="P667" s="166"/>
      <c r="Q667" s="165" t="str">
        <f t="shared" si="818"/>
        <v/>
      </c>
      <c r="R667" s="164" t="str">
        <f t="shared" si="819"/>
        <v/>
      </c>
      <c r="S667" s="172"/>
      <c r="T667" s="163"/>
      <c r="U667" s="162" t="str">
        <f t="shared" si="815"/>
        <v>NO</v>
      </c>
      <c r="V667" s="161" t="str">
        <f t="shared" si="816"/>
        <v>NO</v>
      </c>
      <c r="W667" s="161" t="str">
        <f t="shared" si="817"/>
        <v>NO</v>
      </c>
    </row>
    <row r="668" spans="1:23" ht="30" customHeight="1" x14ac:dyDescent="0.3">
      <c r="A668" s="171"/>
      <c r="B668" s="170">
        <v>638</v>
      </c>
      <c r="C668" s="169"/>
      <c r="D668" s="168"/>
      <c r="E668" s="168"/>
      <c r="F668" s="168"/>
      <c r="G668" s="168"/>
      <c r="H668" s="168"/>
      <c r="I668" s="168"/>
      <c r="J668" s="168"/>
      <c r="K668" s="168"/>
      <c r="L668" s="168"/>
      <c r="M668" s="167"/>
      <c r="N668" s="166"/>
      <c r="O668" s="166"/>
      <c r="P668" s="166"/>
      <c r="Q668" s="165" t="str">
        <f t="shared" si="818"/>
        <v/>
      </c>
      <c r="R668" s="164" t="str">
        <f t="shared" si="819"/>
        <v/>
      </c>
      <c r="S668" s="172"/>
      <c r="T668" s="163"/>
      <c r="U668" s="162" t="str">
        <f t="shared" si="815"/>
        <v>NO</v>
      </c>
      <c r="V668" s="161" t="str">
        <f t="shared" si="816"/>
        <v>NO</v>
      </c>
      <c r="W668" s="161" t="str">
        <f t="shared" si="817"/>
        <v>NO</v>
      </c>
    </row>
    <row r="669" spans="1:23" ht="30" customHeight="1" x14ac:dyDescent="0.3">
      <c r="A669" s="171"/>
      <c r="B669" s="170">
        <v>639</v>
      </c>
      <c r="C669" s="169"/>
      <c r="D669" s="168"/>
      <c r="E669" s="168"/>
      <c r="F669" s="168"/>
      <c r="G669" s="168"/>
      <c r="H669" s="168"/>
      <c r="I669" s="168"/>
      <c r="J669" s="168"/>
      <c r="K669" s="168"/>
      <c r="L669" s="168"/>
      <c r="M669" s="167"/>
      <c r="N669" s="166"/>
      <c r="O669" s="166"/>
      <c r="P669" s="166"/>
      <c r="Q669" s="165" t="str">
        <f t="shared" si="818"/>
        <v/>
      </c>
      <c r="R669" s="164" t="str">
        <f t="shared" si="819"/>
        <v/>
      </c>
      <c r="S669" s="172"/>
      <c r="T669" s="163"/>
      <c r="U669" s="162" t="str">
        <f t="shared" si="815"/>
        <v>NO</v>
      </c>
      <c r="V669" s="161" t="str">
        <f t="shared" si="816"/>
        <v>NO</v>
      </c>
      <c r="W669" s="161" t="str">
        <f t="shared" si="817"/>
        <v>NO</v>
      </c>
    </row>
    <row r="670" spans="1:23" ht="30" customHeight="1" x14ac:dyDescent="0.3">
      <c r="A670" s="171"/>
      <c r="B670" s="170">
        <v>640</v>
      </c>
      <c r="C670" s="169"/>
      <c r="D670" s="168"/>
      <c r="E670" s="168"/>
      <c r="F670" s="168"/>
      <c r="G670" s="168"/>
      <c r="H670" s="168"/>
      <c r="I670" s="168"/>
      <c r="J670" s="168"/>
      <c r="K670" s="168"/>
      <c r="L670" s="168"/>
      <c r="M670" s="167"/>
      <c r="N670" s="166"/>
      <c r="O670" s="166"/>
      <c r="P670" s="166"/>
      <c r="Q670" s="165" t="str">
        <f t="shared" si="818"/>
        <v/>
      </c>
      <c r="R670" s="164" t="str">
        <f t="shared" si="819"/>
        <v/>
      </c>
      <c r="S670" s="172"/>
      <c r="T670" s="163"/>
      <c r="U670" s="162" t="str">
        <f t="shared" si="815"/>
        <v>NO</v>
      </c>
      <c r="V670" s="161" t="str">
        <f t="shared" si="816"/>
        <v>NO</v>
      </c>
      <c r="W670" s="161" t="str">
        <f t="shared" si="817"/>
        <v>NO</v>
      </c>
    </row>
    <row r="671" spans="1:23" ht="30" customHeight="1" x14ac:dyDescent="0.3">
      <c r="A671" s="171"/>
      <c r="B671" s="170">
        <v>641</v>
      </c>
      <c r="C671" s="169"/>
      <c r="D671" s="168"/>
      <c r="E671" s="168"/>
      <c r="F671" s="168"/>
      <c r="G671" s="168"/>
      <c r="H671" s="168"/>
      <c r="I671" s="168"/>
      <c r="J671" s="168"/>
      <c r="K671" s="168"/>
      <c r="L671" s="168"/>
      <c r="M671" s="167"/>
      <c r="N671" s="166"/>
      <c r="O671" s="166"/>
      <c r="P671" s="166"/>
      <c r="Q671" s="165" t="str">
        <f t="shared" si="818"/>
        <v/>
      </c>
      <c r="R671" s="164" t="str">
        <f t="shared" si="819"/>
        <v/>
      </c>
      <c r="S671" s="172"/>
      <c r="T671" s="163"/>
      <c r="U671" s="162" t="str">
        <f t="shared" ref="U671:U734" si="1076">IF(OR(I671="YES",L671="YES"),"YES","NO")</f>
        <v>NO</v>
      </c>
      <c r="V671" s="161" t="str">
        <f t="shared" ref="V671:V734" si="1077">IF(OR(F671="YES",G671="YES",H671="YES"),"YES","NO")</f>
        <v>NO</v>
      </c>
      <c r="W671" s="161" t="str">
        <f t="shared" ref="W671:W734" si="1078">IF(OR(I671="YES",J671="YES",K671="YES",L671="YES"),"YES","NO")</f>
        <v>NO</v>
      </c>
    </row>
    <row r="672" spans="1:23" ht="30" customHeight="1" x14ac:dyDescent="0.3">
      <c r="A672" s="171"/>
      <c r="B672" s="170">
        <v>642</v>
      </c>
      <c r="C672" s="169"/>
      <c r="D672" s="168"/>
      <c r="E672" s="168"/>
      <c r="F672" s="168"/>
      <c r="G672" s="168"/>
      <c r="H672" s="168"/>
      <c r="I672" s="168"/>
      <c r="J672" s="168"/>
      <c r="K672" s="168"/>
      <c r="L672" s="168"/>
      <c r="M672" s="167"/>
      <c r="N672" s="166"/>
      <c r="O672" s="166"/>
      <c r="P672" s="166"/>
      <c r="Q672" s="165" t="str">
        <f t="shared" ref="Q672:Q735" si="1079">IFERROR(IF(AND(((P672-M672)/M672)&lt;=-5%,((P672-M672)/M672)&gt;-100%),"YES","NO"),"")</f>
        <v/>
      </c>
      <c r="R672" s="164" t="str">
        <f t="shared" ref="R672:R735" si="1080">IF((O672&lt;N672)*AND(P672&lt;O672)*AND(N672&lt;M672)*AND(P672&lt;&gt;""),"YES", IF(OR(P672="",O672="",N672="",M672=""),"","NO"))</f>
        <v/>
      </c>
      <c r="S672" s="172"/>
      <c r="T672" s="163"/>
      <c r="U672" s="162" t="str">
        <f t="shared" si="1076"/>
        <v>NO</v>
      </c>
      <c r="V672" s="161" t="str">
        <f t="shared" si="1077"/>
        <v>NO</v>
      </c>
      <c r="W672" s="161" t="str">
        <f t="shared" si="1078"/>
        <v>NO</v>
      </c>
    </row>
    <row r="673" spans="1:23" ht="30" customHeight="1" x14ac:dyDescent="0.3">
      <c r="A673" s="171"/>
      <c r="B673" s="170">
        <v>643</v>
      </c>
      <c r="C673" s="169"/>
      <c r="D673" s="168"/>
      <c r="E673" s="168"/>
      <c r="F673" s="168"/>
      <c r="G673" s="168"/>
      <c r="H673" s="168"/>
      <c r="I673" s="168"/>
      <c r="J673" s="168"/>
      <c r="K673" s="168"/>
      <c r="L673" s="168"/>
      <c r="M673" s="167"/>
      <c r="N673" s="166"/>
      <c r="O673" s="166"/>
      <c r="P673" s="166"/>
      <c r="Q673" s="165" t="str">
        <f t="shared" si="1079"/>
        <v/>
      </c>
      <c r="R673" s="164" t="str">
        <f t="shared" si="1080"/>
        <v/>
      </c>
      <c r="S673" s="172"/>
      <c r="T673" s="163"/>
      <c r="U673" s="162" t="str">
        <f t="shared" si="1076"/>
        <v>NO</v>
      </c>
      <c r="V673" s="161" t="str">
        <f t="shared" si="1077"/>
        <v>NO</v>
      </c>
      <c r="W673" s="161" t="str">
        <f t="shared" si="1078"/>
        <v>NO</v>
      </c>
    </row>
    <row r="674" spans="1:23" ht="30" customHeight="1" x14ac:dyDescent="0.3">
      <c r="A674" s="171"/>
      <c r="B674" s="170">
        <v>644</v>
      </c>
      <c r="C674" s="169"/>
      <c r="D674" s="168"/>
      <c r="E674" s="168"/>
      <c r="F674" s="168"/>
      <c r="G674" s="168"/>
      <c r="H674" s="168"/>
      <c r="I674" s="168"/>
      <c r="J674" s="168"/>
      <c r="K674" s="168"/>
      <c r="L674" s="168"/>
      <c r="M674" s="167"/>
      <c r="N674" s="166"/>
      <c r="O674" s="166"/>
      <c r="P674" s="166"/>
      <c r="Q674" s="165" t="str">
        <f t="shared" si="1079"/>
        <v/>
      </c>
      <c r="R674" s="164" t="str">
        <f t="shared" si="1080"/>
        <v/>
      </c>
      <c r="S674" s="172"/>
      <c r="T674" s="163"/>
      <c r="U674" s="162" t="str">
        <f t="shared" si="1076"/>
        <v>NO</v>
      </c>
      <c r="V674" s="161" t="str">
        <f t="shared" si="1077"/>
        <v>NO</v>
      </c>
      <c r="W674" s="161" t="str">
        <f t="shared" si="1078"/>
        <v>NO</v>
      </c>
    </row>
    <row r="675" spans="1:23" ht="30" customHeight="1" x14ac:dyDescent="0.3">
      <c r="A675" s="171"/>
      <c r="B675" s="170">
        <v>645</v>
      </c>
      <c r="C675" s="169"/>
      <c r="D675" s="168"/>
      <c r="E675" s="168"/>
      <c r="F675" s="168"/>
      <c r="G675" s="168"/>
      <c r="H675" s="168"/>
      <c r="I675" s="168"/>
      <c r="J675" s="168"/>
      <c r="K675" s="168"/>
      <c r="L675" s="168"/>
      <c r="M675" s="167"/>
      <c r="N675" s="166"/>
      <c r="O675" s="166"/>
      <c r="P675" s="166"/>
      <c r="Q675" s="165" t="str">
        <f t="shared" si="1079"/>
        <v/>
      </c>
      <c r="R675" s="164" t="str">
        <f t="shared" si="1080"/>
        <v/>
      </c>
      <c r="S675" s="172"/>
      <c r="T675" s="163"/>
      <c r="U675" s="162" t="str">
        <f t="shared" si="1076"/>
        <v>NO</v>
      </c>
      <c r="V675" s="161" t="str">
        <f t="shared" si="1077"/>
        <v>NO</v>
      </c>
      <c r="W675" s="161" t="str">
        <f t="shared" si="1078"/>
        <v>NO</v>
      </c>
    </row>
    <row r="676" spans="1:23" ht="30" customHeight="1" x14ac:dyDescent="0.3">
      <c r="A676" s="171"/>
      <c r="B676" s="170">
        <v>646</v>
      </c>
      <c r="C676" s="169"/>
      <c r="D676" s="168"/>
      <c r="E676" s="168"/>
      <c r="F676" s="168"/>
      <c r="G676" s="168"/>
      <c r="H676" s="168"/>
      <c r="I676" s="168"/>
      <c r="J676" s="168"/>
      <c r="K676" s="168"/>
      <c r="L676" s="168"/>
      <c r="M676" s="167"/>
      <c r="N676" s="166"/>
      <c r="O676" s="166"/>
      <c r="P676" s="166"/>
      <c r="Q676" s="165" t="str">
        <f t="shared" si="1079"/>
        <v/>
      </c>
      <c r="R676" s="164" t="str">
        <f t="shared" si="1080"/>
        <v/>
      </c>
      <c r="S676" s="172"/>
      <c r="T676" s="163"/>
      <c r="U676" s="162" t="str">
        <f t="shared" si="1076"/>
        <v>NO</v>
      </c>
      <c r="V676" s="161" t="str">
        <f t="shared" si="1077"/>
        <v>NO</v>
      </c>
      <c r="W676" s="161" t="str">
        <f t="shared" si="1078"/>
        <v>NO</v>
      </c>
    </row>
    <row r="677" spans="1:23" ht="30" customHeight="1" x14ac:dyDescent="0.3">
      <c r="A677" s="171"/>
      <c r="B677" s="170">
        <v>647</v>
      </c>
      <c r="C677" s="169"/>
      <c r="D677" s="168"/>
      <c r="E677" s="168"/>
      <c r="F677" s="168"/>
      <c r="G677" s="168"/>
      <c r="H677" s="168"/>
      <c r="I677" s="168"/>
      <c r="J677" s="168"/>
      <c r="K677" s="168"/>
      <c r="L677" s="168"/>
      <c r="M677" s="167"/>
      <c r="N677" s="166"/>
      <c r="O677" s="166"/>
      <c r="P677" s="166"/>
      <c r="Q677" s="165" t="str">
        <f t="shared" si="1079"/>
        <v/>
      </c>
      <c r="R677" s="164" t="str">
        <f t="shared" si="1080"/>
        <v/>
      </c>
      <c r="S677" s="172"/>
      <c r="T677" s="163"/>
      <c r="U677" s="162" t="str">
        <f t="shared" si="1076"/>
        <v>NO</v>
      </c>
      <c r="V677" s="161" t="str">
        <f t="shared" si="1077"/>
        <v>NO</v>
      </c>
      <c r="W677" s="161" t="str">
        <f t="shared" si="1078"/>
        <v>NO</v>
      </c>
    </row>
    <row r="678" spans="1:23" ht="30" customHeight="1" x14ac:dyDescent="0.3">
      <c r="A678" s="171"/>
      <c r="B678" s="170">
        <v>648</v>
      </c>
      <c r="C678" s="169"/>
      <c r="D678" s="168"/>
      <c r="E678" s="168"/>
      <c r="F678" s="168"/>
      <c r="G678" s="168"/>
      <c r="H678" s="168"/>
      <c r="I678" s="168"/>
      <c r="J678" s="168"/>
      <c r="K678" s="168"/>
      <c r="L678" s="168"/>
      <c r="M678" s="167"/>
      <c r="N678" s="166"/>
      <c r="O678" s="166"/>
      <c r="P678" s="166"/>
      <c r="Q678" s="165" t="str">
        <f t="shared" si="1079"/>
        <v/>
      </c>
      <c r="R678" s="164" t="str">
        <f t="shared" si="1080"/>
        <v/>
      </c>
      <c r="S678" s="172"/>
      <c r="T678" s="163"/>
      <c r="U678" s="162" t="str">
        <f t="shared" si="1076"/>
        <v>NO</v>
      </c>
      <c r="V678" s="161" t="str">
        <f t="shared" si="1077"/>
        <v>NO</v>
      </c>
      <c r="W678" s="161" t="str">
        <f t="shared" si="1078"/>
        <v>NO</v>
      </c>
    </row>
    <row r="679" spans="1:23" ht="30" customHeight="1" x14ac:dyDescent="0.3">
      <c r="A679" s="171"/>
      <c r="B679" s="170">
        <v>649</v>
      </c>
      <c r="C679" s="169"/>
      <c r="D679" s="168"/>
      <c r="E679" s="168"/>
      <c r="F679" s="168"/>
      <c r="G679" s="168"/>
      <c r="H679" s="168"/>
      <c r="I679" s="168"/>
      <c r="J679" s="168"/>
      <c r="K679" s="168"/>
      <c r="L679" s="168"/>
      <c r="M679" s="167"/>
      <c r="N679" s="166"/>
      <c r="O679" s="166"/>
      <c r="P679" s="166"/>
      <c r="Q679" s="165" t="str">
        <f t="shared" si="1079"/>
        <v/>
      </c>
      <c r="R679" s="164" t="str">
        <f t="shared" si="1080"/>
        <v/>
      </c>
      <c r="S679" s="172"/>
      <c r="T679" s="163"/>
      <c r="U679" s="162" t="str">
        <f t="shared" si="1076"/>
        <v>NO</v>
      </c>
      <c r="V679" s="161" t="str">
        <f t="shared" si="1077"/>
        <v>NO</v>
      </c>
      <c r="W679" s="161" t="str">
        <f t="shared" si="1078"/>
        <v>NO</v>
      </c>
    </row>
    <row r="680" spans="1:23" ht="30" customHeight="1" x14ac:dyDescent="0.3">
      <c r="A680" s="171"/>
      <c r="B680" s="170">
        <v>650</v>
      </c>
      <c r="C680" s="169"/>
      <c r="D680" s="168"/>
      <c r="E680" s="168"/>
      <c r="F680" s="168"/>
      <c r="G680" s="168"/>
      <c r="H680" s="168"/>
      <c r="I680" s="168"/>
      <c r="J680" s="168"/>
      <c r="K680" s="168"/>
      <c r="L680" s="168"/>
      <c r="M680" s="167"/>
      <c r="N680" s="166"/>
      <c r="O680" s="166"/>
      <c r="P680" s="166"/>
      <c r="Q680" s="165" t="str">
        <f t="shared" si="1079"/>
        <v/>
      </c>
      <c r="R680" s="164" t="str">
        <f t="shared" si="1080"/>
        <v/>
      </c>
      <c r="S680" s="172"/>
      <c r="T680" s="163"/>
      <c r="U680" s="162" t="str">
        <f t="shared" si="1076"/>
        <v>NO</v>
      </c>
      <c r="V680" s="161" t="str">
        <f t="shared" si="1077"/>
        <v>NO</v>
      </c>
      <c r="W680" s="161" t="str">
        <f t="shared" si="1078"/>
        <v>NO</v>
      </c>
    </row>
    <row r="681" spans="1:23" ht="30" customHeight="1" x14ac:dyDescent="0.3">
      <c r="A681" s="171"/>
      <c r="B681" s="170">
        <v>651</v>
      </c>
      <c r="C681" s="169"/>
      <c r="D681" s="168"/>
      <c r="E681" s="168"/>
      <c r="F681" s="168"/>
      <c r="G681" s="168"/>
      <c r="H681" s="168"/>
      <c r="I681" s="168"/>
      <c r="J681" s="168"/>
      <c r="K681" s="168"/>
      <c r="L681" s="168"/>
      <c r="M681" s="167"/>
      <c r="N681" s="166"/>
      <c r="O681" s="166"/>
      <c r="P681" s="166"/>
      <c r="Q681" s="165" t="str">
        <f t="shared" si="1079"/>
        <v/>
      </c>
      <c r="R681" s="164" t="str">
        <f t="shared" si="1080"/>
        <v/>
      </c>
      <c r="S681" s="172"/>
      <c r="T681" s="163"/>
      <c r="U681" s="162" t="str">
        <f t="shared" si="1076"/>
        <v>NO</v>
      </c>
      <c r="V681" s="161" t="str">
        <f t="shared" si="1077"/>
        <v>NO</v>
      </c>
      <c r="W681" s="161" t="str">
        <f t="shared" si="1078"/>
        <v>NO</v>
      </c>
    </row>
    <row r="682" spans="1:23" ht="30" customHeight="1" x14ac:dyDescent="0.3">
      <c r="A682" s="171"/>
      <c r="B682" s="170">
        <v>652</v>
      </c>
      <c r="C682" s="169"/>
      <c r="D682" s="168"/>
      <c r="E682" s="168"/>
      <c r="F682" s="168"/>
      <c r="G682" s="168"/>
      <c r="H682" s="168"/>
      <c r="I682" s="168"/>
      <c r="J682" s="168"/>
      <c r="K682" s="168"/>
      <c r="L682" s="168"/>
      <c r="M682" s="167"/>
      <c r="N682" s="166"/>
      <c r="O682" s="166"/>
      <c r="P682" s="166"/>
      <c r="Q682" s="165" t="str">
        <f t="shared" si="1079"/>
        <v/>
      </c>
      <c r="R682" s="164" t="str">
        <f t="shared" si="1080"/>
        <v/>
      </c>
      <c r="S682" s="172"/>
      <c r="T682" s="163"/>
      <c r="U682" s="162" t="str">
        <f t="shared" si="1076"/>
        <v>NO</v>
      </c>
      <c r="V682" s="161" t="str">
        <f t="shared" si="1077"/>
        <v>NO</v>
      </c>
      <c r="W682" s="161" t="str">
        <f t="shared" si="1078"/>
        <v>NO</v>
      </c>
    </row>
    <row r="683" spans="1:23" ht="30" customHeight="1" x14ac:dyDescent="0.3">
      <c r="A683" s="171"/>
      <c r="B683" s="170">
        <v>653</v>
      </c>
      <c r="C683" s="169"/>
      <c r="D683" s="168"/>
      <c r="E683" s="168"/>
      <c r="F683" s="168"/>
      <c r="G683" s="168"/>
      <c r="H683" s="168"/>
      <c r="I683" s="168"/>
      <c r="J683" s="168"/>
      <c r="K683" s="168"/>
      <c r="L683" s="168"/>
      <c r="M683" s="167"/>
      <c r="N683" s="166"/>
      <c r="O683" s="166"/>
      <c r="P683" s="166"/>
      <c r="Q683" s="165" t="str">
        <f t="shared" si="1079"/>
        <v/>
      </c>
      <c r="R683" s="164" t="str">
        <f t="shared" si="1080"/>
        <v/>
      </c>
      <c r="S683" s="172"/>
      <c r="T683" s="163"/>
      <c r="U683" s="162" t="str">
        <f t="shared" si="1076"/>
        <v>NO</v>
      </c>
      <c r="V683" s="161" t="str">
        <f t="shared" si="1077"/>
        <v>NO</v>
      </c>
      <c r="W683" s="161" t="str">
        <f t="shared" si="1078"/>
        <v>NO</v>
      </c>
    </row>
    <row r="684" spans="1:23" ht="30" customHeight="1" x14ac:dyDescent="0.3">
      <c r="A684" s="171"/>
      <c r="B684" s="170">
        <v>654</v>
      </c>
      <c r="C684" s="169"/>
      <c r="D684" s="168"/>
      <c r="E684" s="168"/>
      <c r="F684" s="168"/>
      <c r="G684" s="168"/>
      <c r="H684" s="168"/>
      <c r="I684" s="168"/>
      <c r="J684" s="168"/>
      <c r="K684" s="168"/>
      <c r="L684" s="168"/>
      <c r="M684" s="167"/>
      <c r="N684" s="166"/>
      <c r="O684" s="166"/>
      <c r="P684" s="166"/>
      <c r="Q684" s="165" t="str">
        <f t="shared" si="1079"/>
        <v/>
      </c>
      <c r="R684" s="164" t="str">
        <f t="shared" si="1080"/>
        <v/>
      </c>
      <c r="S684" s="172"/>
      <c r="T684" s="163"/>
      <c r="U684" s="162" t="str">
        <f t="shared" si="1076"/>
        <v>NO</v>
      </c>
      <c r="V684" s="161" t="str">
        <f t="shared" si="1077"/>
        <v>NO</v>
      </c>
      <c r="W684" s="161" t="str">
        <f t="shared" si="1078"/>
        <v>NO</v>
      </c>
    </row>
    <row r="685" spans="1:23" ht="30" customHeight="1" x14ac:dyDescent="0.3">
      <c r="A685" s="171"/>
      <c r="B685" s="170">
        <v>655</v>
      </c>
      <c r="C685" s="169"/>
      <c r="D685" s="168"/>
      <c r="E685" s="168"/>
      <c r="F685" s="168"/>
      <c r="G685" s="168"/>
      <c r="H685" s="168"/>
      <c r="I685" s="168"/>
      <c r="J685" s="168"/>
      <c r="K685" s="168"/>
      <c r="L685" s="168"/>
      <c r="M685" s="167"/>
      <c r="N685" s="166"/>
      <c r="O685" s="166"/>
      <c r="P685" s="166"/>
      <c r="Q685" s="165" t="str">
        <f t="shared" si="1079"/>
        <v/>
      </c>
      <c r="R685" s="164" t="str">
        <f t="shared" si="1080"/>
        <v/>
      </c>
      <c r="S685" s="172"/>
      <c r="T685" s="163"/>
      <c r="U685" s="162" t="str">
        <f t="shared" si="1076"/>
        <v>NO</v>
      </c>
      <c r="V685" s="161" t="str">
        <f t="shared" si="1077"/>
        <v>NO</v>
      </c>
      <c r="W685" s="161" t="str">
        <f t="shared" si="1078"/>
        <v>NO</v>
      </c>
    </row>
    <row r="686" spans="1:23" ht="30" customHeight="1" x14ac:dyDescent="0.3">
      <c r="A686" s="171"/>
      <c r="B686" s="170">
        <v>656</v>
      </c>
      <c r="C686" s="169"/>
      <c r="D686" s="168"/>
      <c r="E686" s="168"/>
      <c r="F686" s="168"/>
      <c r="G686" s="168"/>
      <c r="H686" s="168"/>
      <c r="I686" s="168"/>
      <c r="J686" s="168"/>
      <c r="K686" s="168"/>
      <c r="L686" s="168"/>
      <c r="M686" s="167"/>
      <c r="N686" s="166"/>
      <c r="O686" s="166"/>
      <c r="P686" s="166"/>
      <c r="Q686" s="165" t="str">
        <f t="shared" si="1079"/>
        <v/>
      </c>
      <c r="R686" s="164" t="str">
        <f t="shared" si="1080"/>
        <v/>
      </c>
      <c r="S686" s="172"/>
      <c r="T686" s="163"/>
      <c r="U686" s="162" t="str">
        <f t="shared" si="1076"/>
        <v>NO</v>
      </c>
      <c r="V686" s="161" t="str">
        <f t="shared" si="1077"/>
        <v>NO</v>
      </c>
      <c r="W686" s="161" t="str">
        <f t="shared" si="1078"/>
        <v>NO</v>
      </c>
    </row>
    <row r="687" spans="1:23" ht="30" customHeight="1" x14ac:dyDescent="0.3">
      <c r="A687" s="171"/>
      <c r="B687" s="170">
        <v>657</v>
      </c>
      <c r="C687" s="169"/>
      <c r="D687" s="168"/>
      <c r="E687" s="168"/>
      <c r="F687" s="168"/>
      <c r="G687" s="168"/>
      <c r="H687" s="168"/>
      <c r="I687" s="168"/>
      <c r="J687" s="168"/>
      <c r="K687" s="168"/>
      <c r="L687" s="168"/>
      <c r="M687" s="167"/>
      <c r="N687" s="166"/>
      <c r="O687" s="166"/>
      <c r="P687" s="166"/>
      <c r="Q687" s="165" t="str">
        <f t="shared" si="1079"/>
        <v/>
      </c>
      <c r="R687" s="164" t="str">
        <f t="shared" si="1080"/>
        <v/>
      </c>
      <c r="S687" s="172"/>
      <c r="T687" s="163"/>
      <c r="U687" s="162" t="str">
        <f t="shared" si="1076"/>
        <v>NO</v>
      </c>
      <c r="V687" s="161" t="str">
        <f t="shared" si="1077"/>
        <v>NO</v>
      </c>
      <c r="W687" s="161" t="str">
        <f t="shared" si="1078"/>
        <v>NO</v>
      </c>
    </row>
    <row r="688" spans="1:23" ht="30" customHeight="1" x14ac:dyDescent="0.3">
      <c r="A688" s="171"/>
      <c r="B688" s="170">
        <v>658</v>
      </c>
      <c r="C688" s="169"/>
      <c r="D688" s="168"/>
      <c r="E688" s="168"/>
      <c r="F688" s="168"/>
      <c r="G688" s="168"/>
      <c r="H688" s="168"/>
      <c r="I688" s="168"/>
      <c r="J688" s="168"/>
      <c r="K688" s="168"/>
      <c r="L688" s="168"/>
      <c r="M688" s="167"/>
      <c r="N688" s="166"/>
      <c r="O688" s="166"/>
      <c r="P688" s="166"/>
      <c r="Q688" s="165" t="str">
        <f t="shared" si="1079"/>
        <v/>
      </c>
      <c r="R688" s="164" t="str">
        <f t="shared" si="1080"/>
        <v/>
      </c>
      <c r="S688" s="172"/>
      <c r="T688" s="163"/>
      <c r="U688" s="162" t="str">
        <f t="shared" si="1076"/>
        <v>NO</v>
      </c>
      <c r="V688" s="161" t="str">
        <f t="shared" si="1077"/>
        <v>NO</v>
      </c>
      <c r="W688" s="161" t="str">
        <f t="shared" si="1078"/>
        <v>NO</v>
      </c>
    </row>
    <row r="689" spans="1:23" ht="30" customHeight="1" x14ac:dyDescent="0.3">
      <c r="A689" s="171"/>
      <c r="B689" s="170">
        <v>659</v>
      </c>
      <c r="C689" s="169"/>
      <c r="D689" s="168"/>
      <c r="E689" s="168"/>
      <c r="F689" s="168"/>
      <c r="G689" s="168"/>
      <c r="H689" s="168"/>
      <c r="I689" s="168"/>
      <c r="J689" s="168"/>
      <c r="K689" s="168"/>
      <c r="L689" s="168"/>
      <c r="M689" s="167"/>
      <c r="N689" s="166"/>
      <c r="O689" s="166"/>
      <c r="P689" s="166"/>
      <c r="Q689" s="165" t="str">
        <f t="shared" si="1079"/>
        <v/>
      </c>
      <c r="R689" s="164" t="str">
        <f t="shared" si="1080"/>
        <v/>
      </c>
      <c r="S689" s="172"/>
      <c r="T689" s="163"/>
      <c r="U689" s="162" t="str">
        <f t="shared" si="1076"/>
        <v>NO</v>
      </c>
      <c r="V689" s="161" t="str">
        <f t="shared" si="1077"/>
        <v>NO</v>
      </c>
      <c r="W689" s="161" t="str">
        <f t="shared" si="1078"/>
        <v>NO</v>
      </c>
    </row>
    <row r="690" spans="1:23" ht="30" customHeight="1" x14ac:dyDescent="0.3">
      <c r="A690" s="171"/>
      <c r="B690" s="170">
        <v>660</v>
      </c>
      <c r="C690" s="169"/>
      <c r="D690" s="168"/>
      <c r="E690" s="168"/>
      <c r="F690" s="168"/>
      <c r="G690" s="168"/>
      <c r="H690" s="168"/>
      <c r="I690" s="168"/>
      <c r="J690" s="168"/>
      <c r="K690" s="168"/>
      <c r="L690" s="168"/>
      <c r="M690" s="167"/>
      <c r="N690" s="166"/>
      <c r="O690" s="166"/>
      <c r="P690" s="166"/>
      <c r="Q690" s="165" t="str">
        <f t="shared" si="1079"/>
        <v/>
      </c>
      <c r="R690" s="164" t="str">
        <f t="shared" si="1080"/>
        <v/>
      </c>
      <c r="S690" s="172"/>
      <c r="T690" s="163"/>
      <c r="U690" s="162" t="str">
        <f t="shared" si="1076"/>
        <v>NO</v>
      </c>
      <c r="V690" s="161" t="str">
        <f t="shared" si="1077"/>
        <v>NO</v>
      </c>
      <c r="W690" s="161" t="str">
        <f t="shared" si="1078"/>
        <v>NO</v>
      </c>
    </row>
    <row r="691" spans="1:23" ht="30" customHeight="1" x14ac:dyDescent="0.3">
      <c r="A691" s="171"/>
      <c r="B691" s="170">
        <v>661</v>
      </c>
      <c r="C691" s="169"/>
      <c r="D691" s="168"/>
      <c r="E691" s="168"/>
      <c r="F691" s="168"/>
      <c r="G691" s="168"/>
      <c r="H691" s="168"/>
      <c r="I691" s="168"/>
      <c r="J691" s="168"/>
      <c r="K691" s="168"/>
      <c r="L691" s="168"/>
      <c r="M691" s="167"/>
      <c r="N691" s="166"/>
      <c r="O691" s="166"/>
      <c r="P691" s="166"/>
      <c r="Q691" s="165" t="str">
        <f t="shared" si="1079"/>
        <v/>
      </c>
      <c r="R691" s="164" t="str">
        <f t="shared" si="1080"/>
        <v/>
      </c>
      <c r="S691" s="172"/>
      <c r="T691" s="163"/>
      <c r="U691" s="162" t="str">
        <f t="shared" si="1076"/>
        <v>NO</v>
      </c>
      <c r="V691" s="161" t="str">
        <f t="shared" si="1077"/>
        <v>NO</v>
      </c>
      <c r="W691" s="161" t="str">
        <f t="shared" si="1078"/>
        <v>NO</v>
      </c>
    </row>
    <row r="692" spans="1:23" ht="30" customHeight="1" x14ac:dyDescent="0.3">
      <c r="A692" s="171"/>
      <c r="B692" s="170">
        <v>662</v>
      </c>
      <c r="C692" s="169"/>
      <c r="D692" s="168"/>
      <c r="E692" s="168"/>
      <c r="F692" s="168"/>
      <c r="G692" s="168"/>
      <c r="H692" s="168"/>
      <c r="I692" s="168"/>
      <c r="J692" s="168"/>
      <c r="K692" s="168"/>
      <c r="L692" s="168"/>
      <c r="M692" s="167"/>
      <c r="N692" s="166"/>
      <c r="O692" s="166"/>
      <c r="P692" s="166"/>
      <c r="Q692" s="165" t="str">
        <f t="shared" si="1079"/>
        <v/>
      </c>
      <c r="R692" s="164" t="str">
        <f t="shared" si="1080"/>
        <v/>
      </c>
      <c r="S692" s="172"/>
      <c r="T692" s="163"/>
      <c r="U692" s="162" t="str">
        <f t="shared" si="1076"/>
        <v>NO</v>
      </c>
      <c r="V692" s="161" t="str">
        <f t="shared" si="1077"/>
        <v>NO</v>
      </c>
      <c r="W692" s="161" t="str">
        <f t="shared" si="1078"/>
        <v>NO</v>
      </c>
    </row>
    <row r="693" spans="1:23" ht="30" customHeight="1" x14ac:dyDescent="0.3">
      <c r="A693" s="171"/>
      <c r="B693" s="170">
        <v>663</v>
      </c>
      <c r="C693" s="169"/>
      <c r="D693" s="168"/>
      <c r="E693" s="168"/>
      <c r="F693" s="168"/>
      <c r="G693" s="168"/>
      <c r="H693" s="168"/>
      <c r="I693" s="168"/>
      <c r="J693" s="168"/>
      <c r="K693" s="168"/>
      <c r="L693" s="168"/>
      <c r="M693" s="167"/>
      <c r="N693" s="166"/>
      <c r="O693" s="166"/>
      <c r="P693" s="166"/>
      <c r="Q693" s="165" t="str">
        <f t="shared" si="1079"/>
        <v/>
      </c>
      <c r="R693" s="164" t="str">
        <f t="shared" si="1080"/>
        <v/>
      </c>
      <c r="S693" s="172"/>
      <c r="T693" s="163"/>
      <c r="U693" s="162" t="str">
        <f t="shared" si="1076"/>
        <v>NO</v>
      </c>
      <c r="V693" s="161" t="str">
        <f t="shared" si="1077"/>
        <v>NO</v>
      </c>
      <c r="W693" s="161" t="str">
        <f t="shared" si="1078"/>
        <v>NO</v>
      </c>
    </row>
    <row r="694" spans="1:23" ht="30" customHeight="1" x14ac:dyDescent="0.3">
      <c r="A694" s="171"/>
      <c r="B694" s="170">
        <v>664</v>
      </c>
      <c r="C694" s="169"/>
      <c r="D694" s="168"/>
      <c r="E694" s="168"/>
      <c r="F694" s="168"/>
      <c r="G694" s="168"/>
      <c r="H694" s="168"/>
      <c r="I694" s="168"/>
      <c r="J694" s="168"/>
      <c r="K694" s="168"/>
      <c r="L694" s="168"/>
      <c r="M694" s="167"/>
      <c r="N694" s="166"/>
      <c r="O694" s="166"/>
      <c r="P694" s="166"/>
      <c r="Q694" s="165" t="str">
        <f t="shared" si="1079"/>
        <v/>
      </c>
      <c r="R694" s="164" t="str">
        <f t="shared" si="1080"/>
        <v/>
      </c>
      <c r="S694" s="172"/>
      <c r="T694" s="163"/>
      <c r="U694" s="162" t="str">
        <f t="shared" si="1076"/>
        <v>NO</v>
      </c>
      <c r="V694" s="161" t="str">
        <f t="shared" si="1077"/>
        <v>NO</v>
      </c>
      <c r="W694" s="161" t="str">
        <f t="shared" si="1078"/>
        <v>NO</v>
      </c>
    </row>
    <row r="695" spans="1:23" ht="30" customHeight="1" x14ac:dyDescent="0.3">
      <c r="A695" s="171"/>
      <c r="B695" s="170">
        <v>665</v>
      </c>
      <c r="C695" s="169"/>
      <c r="D695" s="168"/>
      <c r="E695" s="168"/>
      <c r="F695" s="168"/>
      <c r="G695" s="168"/>
      <c r="H695" s="168"/>
      <c r="I695" s="168"/>
      <c r="J695" s="168"/>
      <c r="K695" s="168"/>
      <c r="L695" s="168"/>
      <c r="M695" s="167"/>
      <c r="N695" s="166"/>
      <c r="O695" s="166"/>
      <c r="P695" s="166"/>
      <c r="Q695" s="165" t="str">
        <f t="shared" si="1079"/>
        <v/>
      </c>
      <c r="R695" s="164" t="str">
        <f t="shared" si="1080"/>
        <v/>
      </c>
      <c r="S695" s="172"/>
      <c r="T695" s="163"/>
      <c r="U695" s="162" t="str">
        <f t="shared" si="1076"/>
        <v>NO</v>
      </c>
      <c r="V695" s="161" t="str">
        <f t="shared" si="1077"/>
        <v>NO</v>
      </c>
      <c r="W695" s="161" t="str">
        <f t="shared" si="1078"/>
        <v>NO</v>
      </c>
    </row>
    <row r="696" spans="1:23" ht="30" customHeight="1" x14ac:dyDescent="0.3">
      <c r="A696" s="171"/>
      <c r="B696" s="170">
        <v>666</v>
      </c>
      <c r="C696" s="169"/>
      <c r="D696" s="168"/>
      <c r="E696" s="168"/>
      <c r="F696" s="168"/>
      <c r="G696" s="168"/>
      <c r="H696" s="168"/>
      <c r="I696" s="168"/>
      <c r="J696" s="168"/>
      <c r="K696" s="168"/>
      <c r="L696" s="168"/>
      <c r="M696" s="167"/>
      <c r="N696" s="166"/>
      <c r="O696" s="166"/>
      <c r="P696" s="166"/>
      <c r="Q696" s="165" t="str">
        <f t="shared" si="1079"/>
        <v/>
      </c>
      <c r="R696" s="164" t="str">
        <f t="shared" si="1080"/>
        <v/>
      </c>
      <c r="S696" s="172"/>
      <c r="T696" s="163"/>
      <c r="U696" s="162" t="str">
        <f t="shared" si="1076"/>
        <v>NO</v>
      </c>
      <c r="V696" s="161" t="str">
        <f t="shared" si="1077"/>
        <v>NO</v>
      </c>
      <c r="W696" s="161" t="str">
        <f t="shared" si="1078"/>
        <v>NO</v>
      </c>
    </row>
    <row r="697" spans="1:23" ht="30" customHeight="1" x14ac:dyDescent="0.3">
      <c r="A697" s="171"/>
      <c r="B697" s="170">
        <v>667</v>
      </c>
      <c r="C697" s="169"/>
      <c r="D697" s="168"/>
      <c r="E697" s="168"/>
      <c r="F697" s="168"/>
      <c r="G697" s="168"/>
      <c r="H697" s="168"/>
      <c r="I697" s="168"/>
      <c r="J697" s="168"/>
      <c r="K697" s="168"/>
      <c r="L697" s="168"/>
      <c r="M697" s="167"/>
      <c r="N697" s="166"/>
      <c r="O697" s="166"/>
      <c r="P697" s="166"/>
      <c r="Q697" s="165" t="str">
        <f t="shared" si="1079"/>
        <v/>
      </c>
      <c r="R697" s="164" t="str">
        <f t="shared" si="1080"/>
        <v/>
      </c>
      <c r="S697" s="172"/>
      <c r="T697" s="163"/>
      <c r="U697" s="162" t="str">
        <f t="shared" si="1076"/>
        <v>NO</v>
      </c>
      <c r="V697" s="161" t="str">
        <f t="shared" si="1077"/>
        <v>NO</v>
      </c>
      <c r="W697" s="161" t="str">
        <f t="shared" si="1078"/>
        <v>NO</v>
      </c>
    </row>
    <row r="698" spans="1:23" ht="30" customHeight="1" x14ac:dyDescent="0.3">
      <c r="A698" s="171"/>
      <c r="B698" s="170">
        <v>668</v>
      </c>
      <c r="C698" s="169"/>
      <c r="D698" s="168"/>
      <c r="E698" s="168"/>
      <c r="F698" s="168"/>
      <c r="G698" s="168"/>
      <c r="H698" s="168"/>
      <c r="I698" s="168"/>
      <c r="J698" s="168"/>
      <c r="K698" s="168"/>
      <c r="L698" s="168"/>
      <c r="M698" s="167"/>
      <c r="N698" s="166"/>
      <c r="O698" s="166"/>
      <c r="P698" s="166"/>
      <c r="Q698" s="165" t="str">
        <f t="shared" si="1079"/>
        <v/>
      </c>
      <c r="R698" s="164" t="str">
        <f t="shared" si="1080"/>
        <v/>
      </c>
      <c r="S698" s="172"/>
      <c r="T698" s="163"/>
      <c r="U698" s="162" t="str">
        <f t="shared" si="1076"/>
        <v>NO</v>
      </c>
      <c r="V698" s="161" t="str">
        <f t="shared" si="1077"/>
        <v>NO</v>
      </c>
      <c r="W698" s="161" t="str">
        <f t="shared" si="1078"/>
        <v>NO</v>
      </c>
    </row>
    <row r="699" spans="1:23" ht="30" customHeight="1" x14ac:dyDescent="0.3">
      <c r="A699" s="171"/>
      <c r="B699" s="170">
        <v>669</v>
      </c>
      <c r="C699" s="169"/>
      <c r="D699" s="168"/>
      <c r="E699" s="168"/>
      <c r="F699" s="168"/>
      <c r="G699" s="168"/>
      <c r="H699" s="168"/>
      <c r="I699" s="168"/>
      <c r="J699" s="168"/>
      <c r="K699" s="168"/>
      <c r="L699" s="168"/>
      <c r="M699" s="167"/>
      <c r="N699" s="166"/>
      <c r="O699" s="166"/>
      <c r="P699" s="166"/>
      <c r="Q699" s="165" t="str">
        <f t="shared" si="1079"/>
        <v/>
      </c>
      <c r="R699" s="164" t="str">
        <f t="shared" si="1080"/>
        <v/>
      </c>
      <c r="S699" s="172"/>
      <c r="T699" s="163"/>
      <c r="U699" s="162" t="str">
        <f t="shared" si="1076"/>
        <v>NO</v>
      </c>
      <c r="V699" s="161" t="str">
        <f t="shared" si="1077"/>
        <v>NO</v>
      </c>
      <c r="W699" s="161" t="str">
        <f t="shared" si="1078"/>
        <v>NO</v>
      </c>
    </row>
    <row r="700" spans="1:23" ht="30" customHeight="1" x14ac:dyDescent="0.3">
      <c r="A700" s="171"/>
      <c r="B700" s="170">
        <v>670</v>
      </c>
      <c r="C700" s="169"/>
      <c r="D700" s="168"/>
      <c r="E700" s="168"/>
      <c r="F700" s="168"/>
      <c r="G700" s="168"/>
      <c r="H700" s="168"/>
      <c r="I700" s="168"/>
      <c r="J700" s="168"/>
      <c r="K700" s="168"/>
      <c r="L700" s="168"/>
      <c r="M700" s="167"/>
      <c r="N700" s="166"/>
      <c r="O700" s="166"/>
      <c r="P700" s="166"/>
      <c r="Q700" s="165" t="str">
        <f t="shared" si="1079"/>
        <v/>
      </c>
      <c r="R700" s="164" t="str">
        <f t="shared" si="1080"/>
        <v/>
      </c>
      <c r="S700" s="172"/>
      <c r="T700" s="163"/>
      <c r="U700" s="162" t="str">
        <f t="shared" si="1076"/>
        <v>NO</v>
      </c>
      <c r="V700" s="161" t="str">
        <f t="shared" si="1077"/>
        <v>NO</v>
      </c>
      <c r="W700" s="161" t="str">
        <f t="shared" si="1078"/>
        <v>NO</v>
      </c>
    </row>
    <row r="701" spans="1:23" ht="30" customHeight="1" x14ac:dyDescent="0.3">
      <c r="A701" s="171"/>
      <c r="B701" s="170">
        <v>671</v>
      </c>
      <c r="C701" s="169"/>
      <c r="D701" s="168"/>
      <c r="E701" s="168"/>
      <c r="F701" s="168"/>
      <c r="G701" s="168"/>
      <c r="H701" s="168"/>
      <c r="I701" s="168"/>
      <c r="J701" s="168"/>
      <c r="K701" s="168"/>
      <c r="L701" s="168"/>
      <c r="M701" s="167"/>
      <c r="N701" s="166"/>
      <c r="O701" s="166"/>
      <c r="P701" s="166"/>
      <c r="Q701" s="165" t="str">
        <f t="shared" si="1079"/>
        <v/>
      </c>
      <c r="R701" s="164" t="str">
        <f t="shared" si="1080"/>
        <v/>
      </c>
      <c r="S701" s="172"/>
      <c r="T701" s="163"/>
      <c r="U701" s="162" t="str">
        <f t="shared" si="1076"/>
        <v>NO</v>
      </c>
      <c r="V701" s="161" t="str">
        <f t="shared" si="1077"/>
        <v>NO</v>
      </c>
      <c r="W701" s="161" t="str">
        <f t="shared" si="1078"/>
        <v>NO</v>
      </c>
    </row>
    <row r="702" spans="1:23" ht="30" customHeight="1" x14ac:dyDescent="0.3">
      <c r="A702" s="171"/>
      <c r="B702" s="170">
        <v>672</v>
      </c>
      <c r="C702" s="169"/>
      <c r="D702" s="168"/>
      <c r="E702" s="168"/>
      <c r="F702" s="168"/>
      <c r="G702" s="168"/>
      <c r="H702" s="168"/>
      <c r="I702" s="168"/>
      <c r="J702" s="168"/>
      <c r="K702" s="168"/>
      <c r="L702" s="168"/>
      <c r="M702" s="167"/>
      <c r="N702" s="166"/>
      <c r="O702" s="166"/>
      <c r="P702" s="166"/>
      <c r="Q702" s="165" t="str">
        <f t="shared" si="1079"/>
        <v/>
      </c>
      <c r="R702" s="164" t="str">
        <f t="shared" si="1080"/>
        <v/>
      </c>
      <c r="S702" s="172"/>
      <c r="T702" s="163"/>
      <c r="U702" s="162" t="str">
        <f t="shared" si="1076"/>
        <v>NO</v>
      </c>
      <c r="V702" s="161" t="str">
        <f t="shared" si="1077"/>
        <v>NO</v>
      </c>
      <c r="W702" s="161" t="str">
        <f t="shared" si="1078"/>
        <v>NO</v>
      </c>
    </row>
    <row r="703" spans="1:23" ht="30" customHeight="1" x14ac:dyDescent="0.3">
      <c r="A703" s="171"/>
      <c r="B703" s="170">
        <v>673</v>
      </c>
      <c r="C703" s="169"/>
      <c r="D703" s="168"/>
      <c r="E703" s="168"/>
      <c r="F703" s="168"/>
      <c r="G703" s="168"/>
      <c r="H703" s="168"/>
      <c r="I703" s="168"/>
      <c r="J703" s="168"/>
      <c r="K703" s="168"/>
      <c r="L703" s="168"/>
      <c r="M703" s="167"/>
      <c r="N703" s="166"/>
      <c r="O703" s="166"/>
      <c r="P703" s="166"/>
      <c r="Q703" s="165" t="str">
        <f t="shared" si="1079"/>
        <v/>
      </c>
      <c r="R703" s="164" t="str">
        <f t="shared" si="1080"/>
        <v/>
      </c>
      <c r="S703" s="172"/>
      <c r="T703" s="163"/>
      <c r="U703" s="162" t="str">
        <f t="shared" si="1076"/>
        <v>NO</v>
      </c>
      <c r="V703" s="161" t="str">
        <f t="shared" si="1077"/>
        <v>NO</v>
      </c>
      <c r="W703" s="161" t="str">
        <f t="shared" si="1078"/>
        <v>NO</v>
      </c>
    </row>
    <row r="704" spans="1:23" ht="30" customHeight="1" x14ac:dyDescent="0.3">
      <c r="A704" s="171"/>
      <c r="B704" s="170">
        <v>674</v>
      </c>
      <c r="C704" s="169"/>
      <c r="D704" s="168"/>
      <c r="E704" s="168"/>
      <c r="F704" s="168"/>
      <c r="G704" s="168"/>
      <c r="H704" s="168"/>
      <c r="I704" s="168"/>
      <c r="J704" s="168"/>
      <c r="K704" s="168"/>
      <c r="L704" s="168"/>
      <c r="M704" s="167"/>
      <c r="N704" s="166"/>
      <c r="O704" s="166"/>
      <c r="P704" s="166"/>
      <c r="Q704" s="165" t="str">
        <f t="shared" si="1079"/>
        <v/>
      </c>
      <c r="R704" s="164" t="str">
        <f t="shared" si="1080"/>
        <v/>
      </c>
      <c r="S704" s="172"/>
      <c r="T704" s="163"/>
      <c r="U704" s="162" t="str">
        <f t="shared" si="1076"/>
        <v>NO</v>
      </c>
      <c r="V704" s="161" t="str">
        <f t="shared" si="1077"/>
        <v>NO</v>
      </c>
      <c r="W704" s="161" t="str">
        <f t="shared" si="1078"/>
        <v>NO</v>
      </c>
    </row>
    <row r="705" spans="1:23" ht="30" customHeight="1" x14ac:dyDescent="0.3">
      <c r="A705" s="171"/>
      <c r="B705" s="170">
        <v>675</v>
      </c>
      <c r="C705" s="169"/>
      <c r="D705" s="168"/>
      <c r="E705" s="168"/>
      <c r="F705" s="168"/>
      <c r="G705" s="168"/>
      <c r="H705" s="168"/>
      <c r="I705" s="168"/>
      <c r="J705" s="168"/>
      <c r="K705" s="168"/>
      <c r="L705" s="168"/>
      <c r="M705" s="167"/>
      <c r="N705" s="166"/>
      <c r="O705" s="166"/>
      <c r="P705" s="166"/>
      <c r="Q705" s="165" t="str">
        <f t="shared" si="1079"/>
        <v/>
      </c>
      <c r="R705" s="164" t="str">
        <f t="shared" si="1080"/>
        <v/>
      </c>
      <c r="S705" s="172"/>
      <c r="T705" s="163"/>
      <c r="U705" s="162" t="str">
        <f t="shared" si="1076"/>
        <v>NO</v>
      </c>
      <c r="V705" s="161" t="str">
        <f t="shared" si="1077"/>
        <v>NO</v>
      </c>
      <c r="W705" s="161" t="str">
        <f t="shared" si="1078"/>
        <v>NO</v>
      </c>
    </row>
    <row r="706" spans="1:23" ht="30" customHeight="1" x14ac:dyDescent="0.3">
      <c r="A706" s="171"/>
      <c r="B706" s="170">
        <v>676</v>
      </c>
      <c r="C706" s="169"/>
      <c r="D706" s="168"/>
      <c r="E706" s="168"/>
      <c r="F706" s="168"/>
      <c r="G706" s="168"/>
      <c r="H706" s="168"/>
      <c r="I706" s="168"/>
      <c r="J706" s="168"/>
      <c r="K706" s="168"/>
      <c r="L706" s="168"/>
      <c r="M706" s="167"/>
      <c r="N706" s="166"/>
      <c r="O706" s="166"/>
      <c r="P706" s="166"/>
      <c r="Q706" s="165" t="str">
        <f t="shared" si="1079"/>
        <v/>
      </c>
      <c r="R706" s="164" t="str">
        <f t="shared" si="1080"/>
        <v/>
      </c>
      <c r="S706" s="172"/>
      <c r="T706" s="163"/>
      <c r="U706" s="162" t="str">
        <f t="shared" si="1076"/>
        <v>NO</v>
      </c>
      <c r="V706" s="161" t="str">
        <f t="shared" si="1077"/>
        <v>NO</v>
      </c>
      <c r="W706" s="161" t="str">
        <f t="shared" si="1078"/>
        <v>NO</v>
      </c>
    </row>
    <row r="707" spans="1:23" ht="30" customHeight="1" x14ac:dyDescent="0.3">
      <c r="A707" s="171"/>
      <c r="B707" s="170">
        <v>677</v>
      </c>
      <c r="C707" s="169"/>
      <c r="D707" s="168"/>
      <c r="E707" s="168"/>
      <c r="F707" s="168"/>
      <c r="G707" s="168"/>
      <c r="H707" s="168"/>
      <c r="I707" s="168"/>
      <c r="J707" s="168"/>
      <c r="K707" s="168"/>
      <c r="L707" s="168"/>
      <c r="M707" s="167"/>
      <c r="N707" s="166"/>
      <c r="O707" s="166"/>
      <c r="P707" s="166"/>
      <c r="Q707" s="165" t="str">
        <f t="shared" si="1079"/>
        <v/>
      </c>
      <c r="R707" s="164" t="str">
        <f t="shared" si="1080"/>
        <v/>
      </c>
      <c r="S707" s="172"/>
      <c r="T707" s="163"/>
      <c r="U707" s="162" t="str">
        <f t="shared" si="1076"/>
        <v>NO</v>
      </c>
      <c r="V707" s="161" t="str">
        <f t="shared" si="1077"/>
        <v>NO</v>
      </c>
      <c r="W707" s="161" t="str">
        <f t="shared" si="1078"/>
        <v>NO</v>
      </c>
    </row>
    <row r="708" spans="1:23" ht="30" customHeight="1" x14ac:dyDescent="0.3">
      <c r="A708" s="171"/>
      <c r="B708" s="170">
        <v>678</v>
      </c>
      <c r="C708" s="169"/>
      <c r="D708" s="168"/>
      <c r="E708" s="168"/>
      <c r="F708" s="168"/>
      <c r="G708" s="168"/>
      <c r="H708" s="168"/>
      <c r="I708" s="168"/>
      <c r="J708" s="168"/>
      <c r="K708" s="168"/>
      <c r="L708" s="168"/>
      <c r="M708" s="167"/>
      <c r="N708" s="166"/>
      <c r="O708" s="166"/>
      <c r="P708" s="166"/>
      <c r="Q708" s="165" t="str">
        <f t="shared" si="1079"/>
        <v/>
      </c>
      <c r="R708" s="164" t="str">
        <f t="shared" si="1080"/>
        <v/>
      </c>
      <c r="S708" s="172"/>
      <c r="T708" s="163"/>
      <c r="U708" s="162" t="str">
        <f t="shared" si="1076"/>
        <v>NO</v>
      </c>
      <c r="V708" s="161" t="str">
        <f t="shared" si="1077"/>
        <v>NO</v>
      </c>
      <c r="W708" s="161" t="str">
        <f t="shared" si="1078"/>
        <v>NO</v>
      </c>
    </row>
    <row r="709" spans="1:23" ht="30" customHeight="1" x14ac:dyDescent="0.3">
      <c r="A709" s="171"/>
      <c r="B709" s="170">
        <v>679</v>
      </c>
      <c r="C709" s="169"/>
      <c r="D709" s="168"/>
      <c r="E709" s="168"/>
      <c r="F709" s="168"/>
      <c r="G709" s="168"/>
      <c r="H709" s="168"/>
      <c r="I709" s="168"/>
      <c r="J709" s="168"/>
      <c r="K709" s="168"/>
      <c r="L709" s="168"/>
      <c r="M709" s="167"/>
      <c r="N709" s="166"/>
      <c r="O709" s="166"/>
      <c r="P709" s="166"/>
      <c r="Q709" s="165" t="str">
        <f t="shared" si="1079"/>
        <v/>
      </c>
      <c r="R709" s="164" t="str">
        <f t="shared" si="1080"/>
        <v/>
      </c>
      <c r="S709" s="172"/>
      <c r="T709" s="163"/>
      <c r="U709" s="162" t="str">
        <f t="shared" si="1076"/>
        <v>NO</v>
      </c>
      <c r="V709" s="161" t="str">
        <f t="shared" si="1077"/>
        <v>NO</v>
      </c>
      <c r="W709" s="161" t="str">
        <f t="shared" si="1078"/>
        <v>NO</v>
      </c>
    </row>
    <row r="710" spans="1:23" ht="30" customHeight="1" x14ac:dyDescent="0.3">
      <c r="A710" s="171"/>
      <c r="B710" s="170">
        <v>680</v>
      </c>
      <c r="C710" s="169"/>
      <c r="D710" s="168"/>
      <c r="E710" s="168"/>
      <c r="F710" s="168"/>
      <c r="G710" s="168"/>
      <c r="H710" s="168"/>
      <c r="I710" s="168"/>
      <c r="J710" s="168"/>
      <c r="K710" s="168"/>
      <c r="L710" s="168"/>
      <c r="M710" s="167"/>
      <c r="N710" s="166"/>
      <c r="O710" s="166"/>
      <c r="P710" s="166"/>
      <c r="Q710" s="165" t="str">
        <f t="shared" si="1079"/>
        <v/>
      </c>
      <c r="R710" s="164" t="str">
        <f t="shared" si="1080"/>
        <v/>
      </c>
      <c r="S710" s="172"/>
      <c r="T710" s="163"/>
      <c r="U710" s="162" t="str">
        <f t="shared" si="1076"/>
        <v>NO</v>
      </c>
      <c r="V710" s="161" t="str">
        <f t="shared" si="1077"/>
        <v>NO</v>
      </c>
      <c r="W710" s="161" t="str">
        <f t="shared" si="1078"/>
        <v>NO</v>
      </c>
    </row>
    <row r="711" spans="1:23" ht="30" customHeight="1" x14ac:dyDescent="0.3">
      <c r="A711" s="171"/>
      <c r="B711" s="170">
        <v>681</v>
      </c>
      <c r="C711" s="169"/>
      <c r="D711" s="168"/>
      <c r="E711" s="168"/>
      <c r="F711" s="168"/>
      <c r="G711" s="168"/>
      <c r="H711" s="168"/>
      <c r="I711" s="168"/>
      <c r="J711" s="168"/>
      <c r="K711" s="168"/>
      <c r="L711" s="168"/>
      <c r="M711" s="167"/>
      <c r="N711" s="166"/>
      <c r="O711" s="166"/>
      <c r="P711" s="166"/>
      <c r="Q711" s="165" t="str">
        <f t="shared" si="1079"/>
        <v/>
      </c>
      <c r="R711" s="164" t="str">
        <f t="shared" si="1080"/>
        <v/>
      </c>
      <c r="S711" s="172"/>
      <c r="T711" s="163"/>
      <c r="U711" s="162" t="str">
        <f t="shared" si="1076"/>
        <v>NO</v>
      </c>
      <c r="V711" s="161" t="str">
        <f t="shared" si="1077"/>
        <v>NO</v>
      </c>
      <c r="W711" s="161" t="str">
        <f t="shared" si="1078"/>
        <v>NO</v>
      </c>
    </row>
    <row r="712" spans="1:23" ht="30" customHeight="1" x14ac:dyDescent="0.3">
      <c r="A712" s="171"/>
      <c r="B712" s="170">
        <v>682</v>
      </c>
      <c r="C712" s="169"/>
      <c r="D712" s="168"/>
      <c r="E712" s="168"/>
      <c r="F712" s="168"/>
      <c r="G712" s="168"/>
      <c r="H712" s="168"/>
      <c r="I712" s="168"/>
      <c r="J712" s="168"/>
      <c r="K712" s="168"/>
      <c r="L712" s="168"/>
      <c r="M712" s="167"/>
      <c r="N712" s="166"/>
      <c r="O712" s="166"/>
      <c r="P712" s="166"/>
      <c r="Q712" s="165" t="str">
        <f t="shared" si="1079"/>
        <v/>
      </c>
      <c r="R712" s="164" t="str">
        <f t="shared" si="1080"/>
        <v/>
      </c>
      <c r="S712" s="172"/>
      <c r="T712" s="163"/>
      <c r="U712" s="162" t="str">
        <f t="shared" si="1076"/>
        <v>NO</v>
      </c>
      <c r="V712" s="161" t="str">
        <f t="shared" si="1077"/>
        <v>NO</v>
      </c>
      <c r="W712" s="161" t="str">
        <f t="shared" si="1078"/>
        <v>NO</v>
      </c>
    </row>
    <row r="713" spans="1:23" ht="30" customHeight="1" x14ac:dyDescent="0.3">
      <c r="A713" s="171"/>
      <c r="B713" s="170">
        <v>683</v>
      </c>
      <c r="C713" s="169"/>
      <c r="D713" s="168"/>
      <c r="E713" s="168"/>
      <c r="F713" s="168"/>
      <c r="G713" s="168"/>
      <c r="H713" s="168"/>
      <c r="I713" s="168"/>
      <c r="J713" s="168"/>
      <c r="K713" s="168"/>
      <c r="L713" s="168"/>
      <c r="M713" s="167"/>
      <c r="N713" s="166"/>
      <c r="O713" s="166"/>
      <c r="P713" s="166"/>
      <c r="Q713" s="165" t="str">
        <f t="shared" si="1079"/>
        <v/>
      </c>
      <c r="R713" s="164" t="str">
        <f t="shared" si="1080"/>
        <v/>
      </c>
      <c r="S713" s="172"/>
      <c r="T713" s="163"/>
      <c r="U713" s="162" t="str">
        <f t="shared" si="1076"/>
        <v>NO</v>
      </c>
      <c r="V713" s="161" t="str">
        <f t="shared" si="1077"/>
        <v>NO</v>
      </c>
      <c r="W713" s="161" t="str">
        <f t="shared" si="1078"/>
        <v>NO</v>
      </c>
    </row>
    <row r="714" spans="1:23" ht="30" customHeight="1" x14ac:dyDescent="0.3">
      <c r="A714" s="171"/>
      <c r="B714" s="170">
        <v>684</v>
      </c>
      <c r="C714" s="169"/>
      <c r="D714" s="168"/>
      <c r="E714" s="168"/>
      <c r="F714" s="168"/>
      <c r="G714" s="168"/>
      <c r="H714" s="168"/>
      <c r="I714" s="168"/>
      <c r="J714" s="168"/>
      <c r="K714" s="168"/>
      <c r="L714" s="168"/>
      <c r="M714" s="167"/>
      <c r="N714" s="166"/>
      <c r="O714" s="166"/>
      <c r="P714" s="166"/>
      <c r="Q714" s="165" t="str">
        <f t="shared" si="1079"/>
        <v/>
      </c>
      <c r="R714" s="164" t="str">
        <f t="shared" si="1080"/>
        <v/>
      </c>
      <c r="S714" s="172"/>
      <c r="T714" s="163"/>
      <c r="U714" s="162" t="str">
        <f t="shared" si="1076"/>
        <v>NO</v>
      </c>
      <c r="V714" s="161" t="str">
        <f t="shared" si="1077"/>
        <v>NO</v>
      </c>
      <c r="W714" s="161" t="str">
        <f t="shared" si="1078"/>
        <v>NO</v>
      </c>
    </row>
    <row r="715" spans="1:23" ht="30" customHeight="1" x14ac:dyDescent="0.3">
      <c r="A715" s="171"/>
      <c r="B715" s="170">
        <v>685</v>
      </c>
      <c r="C715" s="169"/>
      <c r="D715" s="168"/>
      <c r="E715" s="168"/>
      <c r="F715" s="168"/>
      <c r="G715" s="168"/>
      <c r="H715" s="168"/>
      <c r="I715" s="168"/>
      <c r="J715" s="168"/>
      <c r="K715" s="168"/>
      <c r="L715" s="168"/>
      <c r="M715" s="167"/>
      <c r="N715" s="166"/>
      <c r="O715" s="166"/>
      <c r="P715" s="166"/>
      <c r="Q715" s="165" t="str">
        <f t="shared" si="1079"/>
        <v/>
      </c>
      <c r="R715" s="164" t="str">
        <f t="shared" si="1080"/>
        <v/>
      </c>
      <c r="S715" s="172"/>
      <c r="T715" s="163"/>
      <c r="U715" s="162" t="str">
        <f t="shared" si="1076"/>
        <v>NO</v>
      </c>
      <c r="V715" s="161" t="str">
        <f t="shared" si="1077"/>
        <v>NO</v>
      </c>
      <c r="W715" s="161" t="str">
        <f t="shared" si="1078"/>
        <v>NO</v>
      </c>
    </row>
    <row r="716" spans="1:23" ht="30" customHeight="1" x14ac:dyDescent="0.3">
      <c r="A716" s="171"/>
      <c r="B716" s="170">
        <v>686</v>
      </c>
      <c r="C716" s="169"/>
      <c r="D716" s="168"/>
      <c r="E716" s="168"/>
      <c r="F716" s="168"/>
      <c r="G716" s="168"/>
      <c r="H716" s="168"/>
      <c r="I716" s="168"/>
      <c r="J716" s="168"/>
      <c r="K716" s="168"/>
      <c r="L716" s="168"/>
      <c r="M716" s="167"/>
      <c r="N716" s="166"/>
      <c r="O716" s="166"/>
      <c r="P716" s="166"/>
      <c r="Q716" s="165" t="str">
        <f t="shared" si="1079"/>
        <v/>
      </c>
      <c r="R716" s="164" t="str">
        <f t="shared" si="1080"/>
        <v/>
      </c>
      <c r="S716" s="172"/>
      <c r="T716" s="163"/>
      <c r="U716" s="162" t="str">
        <f t="shared" si="1076"/>
        <v>NO</v>
      </c>
      <c r="V716" s="161" t="str">
        <f t="shared" si="1077"/>
        <v>NO</v>
      </c>
      <c r="W716" s="161" t="str">
        <f t="shared" si="1078"/>
        <v>NO</v>
      </c>
    </row>
    <row r="717" spans="1:23" ht="30" customHeight="1" x14ac:dyDescent="0.3">
      <c r="A717" s="171"/>
      <c r="B717" s="170">
        <v>687</v>
      </c>
      <c r="C717" s="169"/>
      <c r="D717" s="168"/>
      <c r="E717" s="168"/>
      <c r="F717" s="168"/>
      <c r="G717" s="168"/>
      <c r="H717" s="168"/>
      <c r="I717" s="168"/>
      <c r="J717" s="168"/>
      <c r="K717" s="168"/>
      <c r="L717" s="168"/>
      <c r="M717" s="167"/>
      <c r="N717" s="166"/>
      <c r="O717" s="166"/>
      <c r="P717" s="166"/>
      <c r="Q717" s="165" t="str">
        <f t="shared" si="1079"/>
        <v/>
      </c>
      <c r="R717" s="164" t="str">
        <f t="shared" si="1080"/>
        <v/>
      </c>
      <c r="S717" s="172"/>
      <c r="T717" s="163"/>
      <c r="U717" s="162" t="str">
        <f t="shared" si="1076"/>
        <v>NO</v>
      </c>
      <c r="V717" s="161" t="str">
        <f t="shared" si="1077"/>
        <v>NO</v>
      </c>
      <c r="W717" s="161" t="str">
        <f t="shared" si="1078"/>
        <v>NO</v>
      </c>
    </row>
    <row r="718" spans="1:23" ht="30" customHeight="1" x14ac:dyDescent="0.3">
      <c r="A718" s="171"/>
      <c r="B718" s="170">
        <v>688</v>
      </c>
      <c r="C718" s="169"/>
      <c r="D718" s="168"/>
      <c r="E718" s="168"/>
      <c r="F718" s="168"/>
      <c r="G718" s="168"/>
      <c r="H718" s="168"/>
      <c r="I718" s="168"/>
      <c r="J718" s="168"/>
      <c r="K718" s="168"/>
      <c r="L718" s="168"/>
      <c r="M718" s="167"/>
      <c r="N718" s="166"/>
      <c r="O718" s="166"/>
      <c r="P718" s="166"/>
      <c r="Q718" s="165" t="str">
        <f t="shared" si="1079"/>
        <v/>
      </c>
      <c r="R718" s="164" t="str">
        <f t="shared" si="1080"/>
        <v/>
      </c>
      <c r="S718" s="172"/>
      <c r="T718" s="163"/>
      <c r="U718" s="162" t="str">
        <f t="shared" si="1076"/>
        <v>NO</v>
      </c>
      <c r="V718" s="161" t="str">
        <f t="shared" si="1077"/>
        <v>NO</v>
      </c>
      <c r="W718" s="161" t="str">
        <f t="shared" si="1078"/>
        <v>NO</v>
      </c>
    </row>
    <row r="719" spans="1:23" ht="30" customHeight="1" x14ac:dyDescent="0.3">
      <c r="A719" s="171"/>
      <c r="B719" s="170">
        <v>689</v>
      </c>
      <c r="C719" s="169"/>
      <c r="D719" s="168"/>
      <c r="E719" s="168"/>
      <c r="F719" s="168"/>
      <c r="G719" s="168"/>
      <c r="H719" s="168"/>
      <c r="I719" s="168"/>
      <c r="J719" s="168"/>
      <c r="K719" s="168"/>
      <c r="L719" s="168"/>
      <c r="M719" s="167"/>
      <c r="N719" s="166"/>
      <c r="O719" s="166"/>
      <c r="P719" s="166"/>
      <c r="Q719" s="165" t="str">
        <f t="shared" si="1079"/>
        <v/>
      </c>
      <c r="R719" s="164" t="str">
        <f t="shared" si="1080"/>
        <v/>
      </c>
      <c r="S719" s="172"/>
      <c r="T719" s="163"/>
      <c r="U719" s="162" t="str">
        <f t="shared" si="1076"/>
        <v>NO</v>
      </c>
      <c r="V719" s="161" t="str">
        <f t="shared" si="1077"/>
        <v>NO</v>
      </c>
      <c r="W719" s="161" t="str">
        <f t="shared" si="1078"/>
        <v>NO</v>
      </c>
    </row>
    <row r="720" spans="1:23" ht="30" customHeight="1" x14ac:dyDescent="0.3">
      <c r="A720" s="171"/>
      <c r="B720" s="170">
        <v>690</v>
      </c>
      <c r="C720" s="169"/>
      <c r="D720" s="168"/>
      <c r="E720" s="168"/>
      <c r="F720" s="168"/>
      <c r="G720" s="168"/>
      <c r="H720" s="168"/>
      <c r="I720" s="168"/>
      <c r="J720" s="168"/>
      <c r="K720" s="168"/>
      <c r="L720" s="168"/>
      <c r="M720" s="167"/>
      <c r="N720" s="166"/>
      <c r="O720" s="166"/>
      <c r="P720" s="166"/>
      <c r="Q720" s="165" t="str">
        <f t="shared" si="1079"/>
        <v/>
      </c>
      <c r="R720" s="164" t="str">
        <f t="shared" si="1080"/>
        <v/>
      </c>
      <c r="S720" s="172"/>
      <c r="T720" s="163"/>
      <c r="U720" s="162" t="str">
        <f t="shared" si="1076"/>
        <v>NO</v>
      </c>
      <c r="V720" s="161" t="str">
        <f t="shared" si="1077"/>
        <v>NO</v>
      </c>
      <c r="W720" s="161" t="str">
        <f t="shared" si="1078"/>
        <v>NO</v>
      </c>
    </row>
    <row r="721" spans="1:23" ht="30" customHeight="1" x14ac:dyDescent="0.3">
      <c r="A721" s="171"/>
      <c r="B721" s="170">
        <v>691</v>
      </c>
      <c r="C721" s="169"/>
      <c r="D721" s="168"/>
      <c r="E721" s="168"/>
      <c r="F721" s="168"/>
      <c r="G721" s="168"/>
      <c r="H721" s="168"/>
      <c r="I721" s="168"/>
      <c r="J721" s="168"/>
      <c r="K721" s="168"/>
      <c r="L721" s="168"/>
      <c r="M721" s="167"/>
      <c r="N721" s="166"/>
      <c r="O721" s="166"/>
      <c r="P721" s="166"/>
      <c r="Q721" s="165" t="str">
        <f t="shared" si="1079"/>
        <v/>
      </c>
      <c r="R721" s="164" t="str">
        <f t="shared" si="1080"/>
        <v/>
      </c>
      <c r="S721" s="172"/>
      <c r="T721" s="163"/>
      <c r="U721" s="162" t="str">
        <f t="shared" si="1076"/>
        <v>NO</v>
      </c>
      <c r="V721" s="161" t="str">
        <f t="shared" si="1077"/>
        <v>NO</v>
      </c>
      <c r="W721" s="161" t="str">
        <f t="shared" si="1078"/>
        <v>NO</v>
      </c>
    </row>
    <row r="722" spans="1:23" ht="30" customHeight="1" x14ac:dyDescent="0.3">
      <c r="A722" s="171"/>
      <c r="B722" s="170">
        <v>692</v>
      </c>
      <c r="C722" s="169"/>
      <c r="D722" s="168"/>
      <c r="E722" s="168"/>
      <c r="F722" s="168"/>
      <c r="G722" s="168"/>
      <c r="H722" s="168"/>
      <c r="I722" s="168"/>
      <c r="J722" s="168"/>
      <c r="K722" s="168"/>
      <c r="L722" s="168"/>
      <c r="M722" s="167"/>
      <c r="N722" s="166"/>
      <c r="O722" s="166"/>
      <c r="P722" s="166"/>
      <c r="Q722" s="165" t="str">
        <f t="shared" si="1079"/>
        <v/>
      </c>
      <c r="R722" s="164" t="str">
        <f t="shared" si="1080"/>
        <v/>
      </c>
      <c r="S722" s="172"/>
      <c r="T722" s="163"/>
      <c r="U722" s="162" t="str">
        <f t="shared" si="1076"/>
        <v>NO</v>
      </c>
      <c r="V722" s="161" t="str">
        <f t="shared" si="1077"/>
        <v>NO</v>
      </c>
      <c r="W722" s="161" t="str">
        <f t="shared" si="1078"/>
        <v>NO</v>
      </c>
    </row>
    <row r="723" spans="1:23" ht="30" customHeight="1" x14ac:dyDescent="0.3">
      <c r="A723" s="171"/>
      <c r="B723" s="170">
        <v>693</v>
      </c>
      <c r="C723" s="169"/>
      <c r="D723" s="168"/>
      <c r="E723" s="168"/>
      <c r="F723" s="168"/>
      <c r="G723" s="168"/>
      <c r="H723" s="168"/>
      <c r="I723" s="168"/>
      <c r="J723" s="168"/>
      <c r="K723" s="168"/>
      <c r="L723" s="168"/>
      <c r="M723" s="167"/>
      <c r="N723" s="166"/>
      <c r="O723" s="166"/>
      <c r="P723" s="166"/>
      <c r="Q723" s="165" t="str">
        <f t="shared" si="1079"/>
        <v/>
      </c>
      <c r="R723" s="164" t="str">
        <f t="shared" si="1080"/>
        <v/>
      </c>
      <c r="S723" s="172"/>
      <c r="T723" s="163"/>
      <c r="U723" s="162" t="str">
        <f t="shared" si="1076"/>
        <v>NO</v>
      </c>
      <c r="V723" s="161" t="str">
        <f t="shared" si="1077"/>
        <v>NO</v>
      </c>
      <c r="W723" s="161" t="str">
        <f t="shared" si="1078"/>
        <v>NO</v>
      </c>
    </row>
    <row r="724" spans="1:23" ht="30" customHeight="1" x14ac:dyDescent="0.3">
      <c r="A724" s="171"/>
      <c r="B724" s="170">
        <v>694</v>
      </c>
      <c r="C724" s="169"/>
      <c r="D724" s="168"/>
      <c r="E724" s="168"/>
      <c r="F724" s="168"/>
      <c r="G724" s="168"/>
      <c r="H724" s="168"/>
      <c r="I724" s="168"/>
      <c r="J724" s="168"/>
      <c r="K724" s="168"/>
      <c r="L724" s="168"/>
      <c r="M724" s="167"/>
      <c r="N724" s="166"/>
      <c r="O724" s="166"/>
      <c r="P724" s="166"/>
      <c r="Q724" s="165" t="str">
        <f t="shared" si="1079"/>
        <v/>
      </c>
      <c r="R724" s="164" t="str">
        <f t="shared" si="1080"/>
        <v/>
      </c>
      <c r="S724" s="172"/>
      <c r="T724" s="163"/>
      <c r="U724" s="162" t="str">
        <f t="shared" si="1076"/>
        <v>NO</v>
      </c>
      <c r="V724" s="161" t="str">
        <f t="shared" si="1077"/>
        <v>NO</v>
      </c>
      <c r="W724" s="161" t="str">
        <f t="shared" si="1078"/>
        <v>NO</v>
      </c>
    </row>
    <row r="725" spans="1:23" ht="30" customHeight="1" x14ac:dyDescent="0.3">
      <c r="A725" s="171"/>
      <c r="B725" s="170">
        <v>695</v>
      </c>
      <c r="C725" s="169"/>
      <c r="D725" s="168"/>
      <c r="E725" s="168"/>
      <c r="F725" s="168"/>
      <c r="G725" s="168"/>
      <c r="H725" s="168"/>
      <c r="I725" s="168"/>
      <c r="J725" s="168"/>
      <c r="K725" s="168"/>
      <c r="L725" s="168"/>
      <c r="M725" s="167"/>
      <c r="N725" s="166"/>
      <c r="O725" s="166"/>
      <c r="P725" s="166"/>
      <c r="Q725" s="165" t="str">
        <f t="shared" si="1079"/>
        <v/>
      </c>
      <c r="R725" s="164" t="str">
        <f t="shared" si="1080"/>
        <v/>
      </c>
      <c r="S725" s="172"/>
      <c r="T725" s="163"/>
      <c r="U725" s="162" t="str">
        <f t="shared" si="1076"/>
        <v>NO</v>
      </c>
      <c r="V725" s="161" t="str">
        <f t="shared" si="1077"/>
        <v>NO</v>
      </c>
      <c r="W725" s="161" t="str">
        <f t="shared" si="1078"/>
        <v>NO</v>
      </c>
    </row>
    <row r="726" spans="1:23" ht="30" customHeight="1" x14ac:dyDescent="0.3">
      <c r="A726" s="171"/>
      <c r="B726" s="170">
        <v>696</v>
      </c>
      <c r="C726" s="169"/>
      <c r="D726" s="168"/>
      <c r="E726" s="168"/>
      <c r="F726" s="168"/>
      <c r="G726" s="168"/>
      <c r="H726" s="168"/>
      <c r="I726" s="168"/>
      <c r="J726" s="168"/>
      <c r="K726" s="168"/>
      <c r="L726" s="168"/>
      <c r="M726" s="167"/>
      <c r="N726" s="166"/>
      <c r="O726" s="166"/>
      <c r="P726" s="166"/>
      <c r="Q726" s="165" t="str">
        <f t="shared" si="1079"/>
        <v/>
      </c>
      <c r="R726" s="164" t="str">
        <f t="shared" si="1080"/>
        <v/>
      </c>
      <c r="S726" s="172"/>
      <c r="T726" s="163"/>
      <c r="U726" s="162" t="str">
        <f t="shared" si="1076"/>
        <v>NO</v>
      </c>
      <c r="V726" s="161" t="str">
        <f t="shared" si="1077"/>
        <v>NO</v>
      </c>
      <c r="W726" s="161" t="str">
        <f t="shared" si="1078"/>
        <v>NO</v>
      </c>
    </row>
    <row r="727" spans="1:23" ht="30" customHeight="1" x14ac:dyDescent="0.3">
      <c r="A727" s="171"/>
      <c r="B727" s="170">
        <v>697</v>
      </c>
      <c r="C727" s="169"/>
      <c r="D727" s="168"/>
      <c r="E727" s="168"/>
      <c r="F727" s="168"/>
      <c r="G727" s="168"/>
      <c r="H727" s="168"/>
      <c r="I727" s="168"/>
      <c r="J727" s="168"/>
      <c r="K727" s="168"/>
      <c r="L727" s="168"/>
      <c r="M727" s="167"/>
      <c r="N727" s="166"/>
      <c r="O727" s="166"/>
      <c r="P727" s="166"/>
      <c r="Q727" s="165" t="str">
        <f t="shared" si="1079"/>
        <v/>
      </c>
      <c r="R727" s="164" t="str">
        <f t="shared" si="1080"/>
        <v/>
      </c>
      <c r="S727" s="172"/>
      <c r="T727" s="163"/>
      <c r="U727" s="162" t="str">
        <f t="shared" si="1076"/>
        <v>NO</v>
      </c>
      <c r="V727" s="161" t="str">
        <f t="shared" si="1077"/>
        <v>NO</v>
      </c>
      <c r="W727" s="161" t="str">
        <f t="shared" si="1078"/>
        <v>NO</v>
      </c>
    </row>
    <row r="728" spans="1:23" ht="30" customHeight="1" x14ac:dyDescent="0.3">
      <c r="A728" s="171"/>
      <c r="B728" s="170">
        <v>698</v>
      </c>
      <c r="C728" s="169"/>
      <c r="D728" s="168"/>
      <c r="E728" s="168"/>
      <c r="F728" s="168"/>
      <c r="G728" s="168"/>
      <c r="H728" s="168"/>
      <c r="I728" s="168"/>
      <c r="J728" s="168"/>
      <c r="K728" s="168"/>
      <c r="L728" s="168"/>
      <c r="M728" s="167"/>
      <c r="N728" s="166"/>
      <c r="O728" s="166"/>
      <c r="P728" s="166"/>
      <c r="Q728" s="165" t="str">
        <f t="shared" si="1079"/>
        <v/>
      </c>
      <c r="R728" s="164" t="str">
        <f t="shared" si="1080"/>
        <v/>
      </c>
      <c r="S728" s="172"/>
      <c r="T728" s="163"/>
      <c r="U728" s="162" t="str">
        <f t="shared" si="1076"/>
        <v>NO</v>
      </c>
      <c r="V728" s="161" t="str">
        <f t="shared" si="1077"/>
        <v>NO</v>
      </c>
      <c r="W728" s="161" t="str">
        <f t="shared" si="1078"/>
        <v>NO</v>
      </c>
    </row>
    <row r="729" spans="1:23" ht="30" customHeight="1" x14ac:dyDescent="0.3">
      <c r="A729" s="171"/>
      <c r="B729" s="170">
        <v>699</v>
      </c>
      <c r="C729" s="169"/>
      <c r="D729" s="168"/>
      <c r="E729" s="168"/>
      <c r="F729" s="168"/>
      <c r="G729" s="168"/>
      <c r="H729" s="168"/>
      <c r="I729" s="168"/>
      <c r="J729" s="168"/>
      <c r="K729" s="168"/>
      <c r="L729" s="168"/>
      <c r="M729" s="167"/>
      <c r="N729" s="166"/>
      <c r="O729" s="166"/>
      <c r="P729" s="166"/>
      <c r="Q729" s="165" t="str">
        <f t="shared" si="1079"/>
        <v/>
      </c>
      <c r="R729" s="164" t="str">
        <f t="shared" si="1080"/>
        <v/>
      </c>
      <c r="S729" s="172"/>
      <c r="T729" s="163"/>
      <c r="U729" s="162" t="str">
        <f t="shared" si="1076"/>
        <v>NO</v>
      </c>
      <c r="V729" s="161" t="str">
        <f t="shared" si="1077"/>
        <v>NO</v>
      </c>
      <c r="W729" s="161" t="str">
        <f t="shared" si="1078"/>
        <v>NO</v>
      </c>
    </row>
    <row r="730" spans="1:23" ht="30" customHeight="1" x14ac:dyDescent="0.3">
      <c r="A730" s="171"/>
      <c r="B730" s="170">
        <v>700</v>
      </c>
      <c r="C730" s="169"/>
      <c r="D730" s="168"/>
      <c r="E730" s="168"/>
      <c r="F730" s="168"/>
      <c r="G730" s="168"/>
      <c r="H730" s="168"/>
      <c r="I730" s="168"/>
      <c r="J730" s="168"/>
      <c r="K730" s="168"/>
      <c r="L730" s="168"/>
      <c r="M730" s="167"/>
      <c r="N730" s="166"/>
      <c r="O730" s="166"/>
      <c r="P730" s="166"/>
      <c r="Q730" s="165" t="str">
        <f t="shared" si="1079"/>
        <v/>
      </c>
      <c r="R730" s="164" t="str">
        <f t="shared" si="1080"/>
        <v/>
      </c>
      <c r="S730" s="172"/>
      <c r="T730" s="163"/>
      <c r="U730" s="162" t="str">
        <f t="shared" si="1076"/>
        <v>NO</v>
      </c>
      <c r="V730" s="161" t="str">
        <f t="shared" si="1077"/>
        <v>NO</v>
      </c>
      <c r="W730" s="161" t="str">
        <f t="shared" si="1078"/>
        <v>NO</v>
      </c>
    </row>
    <row r="731" spans="1:23" ht="30" customHeight="1" x14ac:dyDescent="0.3">
      <c r="A731" s="171"/>
      <c r="B731" s="170">
        <v>701</v>
      </c>
      <c r="C731" s="169"/>
      <c r="D731" s="168"/>
      <c r="E731" s="168"/>
      <c r="F731" s="168"/>
      <c r="G731" s="168"/>
      <c r="H731" s="168"/>
      <c r="I731" s="168"/>
      <c r="J731" s="168"/>
      <c r="K731" s="168"/>
      <c r="L731" s="168"/>
      <c r="M731" s="167"/>
      <c r="N731" s="166"/>
      <c r="O731" s="166"/>
      <c r="P731" s="166"/>
      <c r="Q731" s="165" t="str">
        <f t="shared" si="1079"/>
        <v/>
      </c>
      <c r="R731" s="164" t="str">
        <f t="shared" si="1080"/>
        <v/>
      </c>
      <c r="S731" s="172"/>
      <c r="T731" s="163"/>
      <c r="U731" s="162" t="str">
        <f t="shared" si="1076"/>
        <v>NO</v>
      </c>
      <c r="V731" s="161" t="str">
        <f t="shared" si="1077"/>
        <v>NO</v>
      </c>
      <c r="W731" s="161" t="str">
        <f t="shared" si="1078"/>
        <v>NO</v>
      </c>
    </row>
    <row r="732" spans="1:23" ht="30" customHeight="1" x14ac:dyDescent="0.3">
      <c r="A732" s="171"/>
      <c r="B732" s="170">
        <v>702</v>
      </c>
      <c r="C732" s="169"/>
      <c r="D732" s="168"/>
      <c r="E732" s="168"/>
      <c r="F732" s="168"/>
      <c r="G732" s="168"/>
      <c r="H732" s="168"/>
      <c r="I732" s="168"/>
      <c r="J732" s="168"/>
      <c r="K732" s="168"/>
      <c r="L732" s="168"/>
      <c r="M732" s="167"/>
      <c r="N732" s="166"/>
      <c r="O732" s="166"/>
      <c r="P732" s="166"/>
      <c r="Q732" s="165" t="str">
        <f t="shared" si="1079"/>
        <v/>
      </c>
      <c r="R732" s="164" t="str">
        <f t="shared" si="1080"/>
        <v/>
      </c>
      <c r="S732" s="172"/>
      <c r="T732" s="163"/>
      <c r="U732" s="162" t="str">
        <f t="shared" si="1076"/>
        <v>NO</v>
      </c>
      <c r="V732" s="161" t="str">
        <f t="shared" si="1077"/>
        <v>NO</v>
      </c>
      <c r="W732" s="161" t="str">
        <f t="shared" si="1078"/>
        <v>NO</v>
      </c>
    </row>
    <row r="733" spans="1:23" ht="30" customHeight="1" x14ac:dyDescent="0.3">
      <c r="A733" s="171"/>
      <c r="B733" s="170">
        <v>703</v>
      </c>
      <c r="C733" s="169"/>
      <c r="D733" s="168"/>
      <c r="E733" s="168"/>
      <c r="F733" s="168"/>
      <c r="G733" s="168"/>
      <c r="H733" s="168"/>
      <c r="I733" s="168"/>
      <c r="J733" s="168"/>
      <c r="K733" s="168"/>
      <c r="L733" s="168"/>
      <c r="M733" s="167"/>
      <c r="N733" s="166"/>
      <c r="O733" s="166"/>
      <c r="P733" s="166"/>
      <c r="Q733" s="165" t="str">
        <f t="shared" si="1079"/>
        <v/>
      </c>
      <c r="R733" s="164" t="str">
        <f t="shared" si="1080"/>
        <v/>
      </c>
      <c r="S733" s="172"/>
      <c r="T733" s="163"/>
      <c r="U733" s="162" t="str">
        <f t="shared" si="1076"/>
        <v>NO</v>
      </c>
      <c r="V733" s="161" t="str">
        <f t="shared" si="1077"/>
        <v>NO</v>
      </c>
      <c r="W733" s="161" t="str">
        <f t="shared" si="1078"/>
        <v>NO</v>
      </c>
    </row>
    <row r="734" spans="1:23" ht="30" customHeight="1" x14ac:dyDescent="0.3">
      <c r="A734" s="171"/>
      <c r="B734" s="170">
        <v>704</v>
      </c>
      <c r="C734" s="169"/>
      <c r="D734" s="168"/>
      <c r="E734" s="168"/>
      <c r="F734" s="168"/>
      <c r="G734" s="168"/>
      <c r="H734" s="168"/>
      <c r="I734" s="168"/>
      <c r="J734" s="168"/>
      <c r="K734" s="168"/>
      <c r="L734" s="168"/>
      <c r="M734" s="167"/>
      <c r="N734" s="166"/>
      <c r="O734" s="166"/>
      <c r="P734" s="166"/>
      <c r="Q734" s="165" t="str">
        <f t="shared" si="1079"/>
        <v/>
      </c>
      <c r="R734" s="164" t="str">
        <f t="shared" si="1080"/>
        <v/>
      </c>
      <c r="S734" s="172"/>
      <c r="T734" s="163"/>
      <c r="U734" s="162" t="str">
        <f t="shared" si="1076"/>
        <v>NO</v>
      </c>
      <c r="V734" s="161" t="str">
        <f t="shared" si="1077"/>
        <v>NO</v>
      </c>
      <c r="W734" s="161" t="str">
        <f t="shared" si="1078"/>
        <v>NO</v>
      </c>
    </row>
    <row r="735" spans="1:23" ht="30" customHeight="1" x14ac:dyDescent="0.3">
      <c r="A735" s="171"/>
      <c r="B735" s="170">
        <v>705</v>
      </c>
      <c r="C735" s="169"/>
      <c r="D735" s="168"/>
      <c r="E735" s="168"/>
      <c r="F735" s="168"/>
      <c r="G735" s="168"/>
      <c r="H735" s="168"/>
      <c r="I735" s="168"/>
      <c r="J735" s="168"/>
      <c r="K735" s="168"/>
      <c r="L735" s="168"/>
      <c r="M735" s="167"/>
      <c r="N735" s="166"/>
      <c r="O735" s="166"/>
      <c r="P735" s="166"/>
      <c r="Q735" s="165" t="str">
        <f t="shared" si="1079"/>
        <v/>
      </c>
      <c r="R735" s="164" t="str">
        <f t="shared" si="1080"/>
        <v/>
      </c>
      <c r="S735" s="172"/>
      <c r="T735" s="163"/>
      <c r="U735" s="162" t="str">
        <f t="shared" ref="U735:U798" si="1081">IF(OR(I735="YES",L735="YES"),"YES","NO")</f>
        <v>NO</v>
      </c>
      <c r="V735" s="161" t="str">
        <f t="shared" ref="V735:V798" si="1082">IF(OR(F735="YES",G735="YES",H735="YES"),"YES","NO")</f>
        <v>NO</v>
      </c>
      <c r="W735" s="161" t="str">
        <f t="shared" ref="W735:W798" si="1083">IF(OR(I735="YES",J735="YES",K735="YES",L735="YES"),"YES","NO")</f>
        <v>NO</v>
      </c>
    </row>
    <row r="736" spans="1:23" ht="30" customHeight="1" x14ac:dyDescent="0.3">
      <c r="A736" s="171"/>
      <c r="B736" s="170">
        <v>706</v>
      </c>
      <c r="C736" s="169"/>
      <c r="D736" s="168"/>
      <c r="E736" s="168"/>
      <c r="F736" s="168"/>
      <c r="G736" s="168"/>
      <c r="H736" s="168"/>
      <c r="I736" s="168"/>
      <c r="J736" s="168"/>
      <c r="K736" s="168"/>
      <c r="L736" s="168"/>
      <c r="M736" s="167"/>
      <c r="N736" s="166"/>
      <c r="O736" s="166"/>
      <c r="P736" s="166"/>
      <c r="Q736" s="165" t="str">
        <f t="shared" ref="Q736:Q799" si="1084">IFERROR(IF(AND(((P736-M736)/M736)&lt;=-5%,((P736-M736)/M736)&gt;-100%),"YES","NO"),"")</f>
        <v/>
      </c>
      <c r="R736" s="164" t="str">
        <f t="shared" ref="R736:R799" si="1085">IF((O736&lt;N736)*AND(P736&lt;O736)*AND(N736&lt;M736)*AND(P736&lt;&gt;""),"YES", IF(OR(P736="",O736="",N736="",M736=""),"","NO"))</f>
        <v/>
      </c>
      <c r="S736" s="172"/>
      <c r="T736" s="163"/>
      <c r="U736" s="162" t="str">
        <f t="shared" si="1081"/>
        <v>NO</v>
      </c>
      <c r="V736" s="161" t="str">
        <f t="shared" si="1082"/>
        <v>NO</v>
      </c>
      <c r="W736" s="161" t="str">
        <f t="shared" si="1083"/>
        <v>NO</v>
      </c>
    </row>
    <row r="737" spans="1:23" ht="30" customHeight="1" x14ac:dyDescent="0.3">
      <c r="A737" s="171"/>
      <c r="B737" s="170">
        <v>707</v>
      </c>
      <c r="C737" s="169"/>
      <c r="D737" s="168"/>
      <c r="E737" s="168"/>
      <c r="F737" s="168"/>
      <c r="G737" s="168"/>
      <c r="H737" s="168"/>
      <c r="I737" s="168"/>
      <c r="J737" s="168"/>
      <c r="K737" s="168"/>
      <c r="L737" s="168"/>
      <c r="M737" s="167"/>
      <c r="N737" s="166"/>
      <c r="O737" s="166"/>
      <c r="P737" s="166"/>
      <c r="Q737" s="165" t="str">
        <f t="shared" si="1084"/>
        <v/>
      </c>
      <c r="R737" s="164" t="str">
        <f t="shared" si="1085"/>
        <v/>
      </c>
      <c r="S737" s="172"/>
      <c r="T737" s="163"/>
      <c r="U737" s="162" t="str">
        <f t="shared" si="1081"/>
        <v>NO</v>
      </c>
      <c r="V737" s="161" t="str">
        <f t="shared" si="1082"/>
        <v>NO</v>
      </c>
      <c r="W737" s="161" t="str">
        <f t="shared" si="1083"/>
        <v>NO</v>
      </c>
    </row>
    <row r="738" spans="1:23" ht="30" customHeight="1" x14ac:dyDescent="0.3">
      <c r="A738" s="171"/>
      <c r="B738" s="170">
        <v>708</v>
      </c>
      <c r="C738" s="169"/>
      <c r="D738" s="168"/>
      <c r="E738" s="168"/>
      <c r="F738" s="168"/>
      <c r="G738" s="168"/>
      <c r="H738" s="168"/>
      <c r="I738" s="168"/>
      <c r="J738" s="168"/>
      <c r="K738" s="168"/>
      <c r="L738" s="168"/>
      <c r="M738" s="167"/>
      <c r="N738" s="166"/>
      <c r="O738" s="166"/>
      <c r="P738" s="166"/>
      <c r="Q738" s="165" t="str">
        <f t="shared" si="1084"/>
        <v/>
      </c>
      <c r="R738" s="164" t="str">
        <f t="shared" si="1085"/>
        <v/>
      </c>
      <c r="S738" s="172"/>
      <c r="T738" s="163"/>
      <c r="U738" s="162" t="str">
        <f t="shared" si="1081"/>
        <v>NO</v>
      </c>
      <c r="V738" s="161" t="str">
        <f t="shared" si="1082"/>
        <v>NO</v>
      </c>
      <c r="W738" s="161" t="str">
        <f t="shared" si="1083"/>
        <v>NO</v>
      </c>
    </row>
    <row r="739" spans="1:23" ht="30" customHeight="1" x14ac:dyDescent="0.3">
      <c r="A739" s="171"/>
      <c r="B739" s="170">
        <v>709</v>
      </c>
      <c r="C739" s="169"/>
      <c r="D739" s="168"/>
      <c r="E739" s="168"/>
      <c r="F739" s="168"/>
      <c r="G739" s="168"/>
      <c r="H739" s="168"/>
      <c r="I739" s="168"/>
      <c r="J739" s="168"/>
      <c r="K739" s="168"/>
      <c r="L739" s="168"/>
      <c r="M739" s="167"/>
      <c r="N739" s="166"/>
      <c r="O739" s="166"/>
      <c r="P739" s="166"/>
      <c r="Q739" s="165" t="str">
        <f t="shared" si="1084"/>
        <v/>
      </c>
      <c r="R739" s="164" t="str">
        <f t="shared" si="1085"/>
        <v/>
      </c>
      <c r="S739" s="172"/>
      <c r="T739" s="163"/>
      <c r="U739" s="162" t="str">
        <f t="shared" si="1081"/>
        <v>NO</v>
      </c>
      <c r="V739" s="161" t="str">
        <f t="shared" si="1082"/>
        <v>NO</v>
      </c>
      <c r="W739" s="161" t="str">
        <f t="shared" si="1083"/>
        <v>NO</v>
      </c>
    </row>
    <row r="740" spans="1:23" ht="30" customHeight="1" x14ac:dyDescent="0.3">
      <c r="A740" s="171"/>
      <c r="B740" s="170">
        <v>710</v>
      </c>
      <c r="C740" s="169"/>
      <c r="D740" s="168"/>
      <c r="E740" s="168"/>
      <c r="F740" s="168"/>
      <c r="G740" s="168"/>
      <c r="H740" s="168"/>
      <c r="I740" s="168"/>
      <c r="J740" s="168"/>
      <c r="K740" s="168"/>
      <c r="L740" s="168"/>
      <c r="M740" s="167"/>
      <c r="N740" s="166"/>
      <c r="O740" s="166"/>
      <c r="P740" s="166"/>
      <c r="Q740" s="165" t="str">
        <f t="shared" si="1084"/>
        <v/>
      </c>
      <c r="R740" s="164" t="str">
        <f t="shared" si="1085"/>
        <v/>
      </c>
      <c r="S740" s="172"/>
      <c r="T740" s="163"/>
      <c r="U740" s="162" t="str">
        <f t="shared" si="1081"/>
        <v>NO</v>
      </c>
      <c r="V740" s="161" t="str">
        <f t="shared" si="1082"/>
        <v>NO</v>
      </c>
      <c r="W740" s="161" t="str">
        <f t="shared" si="1083"/>
        <v>NO</v>
      </c>
    </row>
    <row r="741" spans="1:23" ht="30" customHeight="1" x14ac:dyDescent="0.3">
      <c r="A741" s="171"/>
      <c r="B741" s="170">
        <v>711</v>
      </c>
      <c r="C741" s="169"/>
      <c r="D741" s="168"/>
      <c r="E741" s="168"/>
      <c r="F741" s="168"/>
      <c r="G741" s="168"/>
      <c r="H741" s="168"/>
      <c r="I741" s="168"/>
      <c r="J741" s="168"/>
      <c r="K741" s="168"/>
      <c r="L741" s="168"/>
      <c r="M741" s="167"/>
      <c r="N741" s="166"/>
      <c r="O741" s="166"/>
      <c r="P741" s="166"/>
      <c r="Q741" s="165" t="str">
        <f t="shared" si="1084"/>
        <v/>
      </c>
      <c r="R741" s="164" t="str">
        <f t="shared" si="1085"/>
        <v/>
      </c>
      <c r="S741" s="172"/>
      <c r="T741" s="163"/>
      <c r="U741" s="162" t="str">
        <f t="shared" si="1081"/>
        <v>NO</v>
      </c>
      <c r="V741" s="161" t="str">
        <f t="shared" si="1082"/>
        <v>NO</v>
      </c>
      <c r="W741" s="161" t="str">
        <f t="shared" si="1083"/>
        <v>NO</v>
      </c>
    </row>
    <row r="742" spans="1:23" ht="30" customHeight="1" x14ac:dyDescent="0.3">
      <c r="A742" s="171"/>
      <c r="B742" s="170">
        <v>712</v>
      </c>
      <c r="C742" s="169"/>
      <c r="D742" s="168"/>
      <c r="E742" s="168"/>
      <c r="F742" s="168"/>
      <c r="G742" s="168"/>
      <c r="H742" s="168"/>
      <c r="I742" s="168"/>
      <c r="J742" s="168"/>
      <c r="K742" s="168"/>
      <c r="L742" s="168"/>
      <c r="M742" s="167"/>
      <c r="N742" s="166"/>
      <c r="O742" s="166"/>
      <c r="P742" s="166"/>
      <c r="Q742" s="165" t="str">
        <f t="shared" si="1084"/>
        <v/>
      </c>
      <c r="R742" s="164" t="str">
        <f t="shared" si="1085"/>
        <v/>
      </c>
      <c r="S742" s="172"/>
      <c r="T742" s="163"/>
      <c r="U742" s="162" t="str">
        <f t="shared" si="1081"/>
        <v>NO</v>
      </c>
      <c r="V742" s="161" t="str">
        <f t="shared" si="1082"/>
        <v>NO</v>
      </c>
      <c r="W742" s="161" t="str">
        <f t="shared" si="1083"/>
        <v>NO</v>
      </c>
    </row>
    <row r="743" spans="1:23" ht="30" customHeight="1" x14ac:dyDescent="0.3">
      <c r="A743" s="171"/>
      <c r="B743" s="170">
        <v>713</v>
      </c>
      <c r="C743" s="169"/>
      <c r="D743" s="168"/>
      <c r="E743" s="168"/>
      <c r="F743" s="168"/>
      <c r="G743" s="168"/>
      <c r="H743" s="168"/>
      <c r="I743" s="168"/>
      <c r="J743" s="168"/>
      <c r="K743" s="168"/>
      <c r="L743" s="168"/>
      <c r="M743" s="167"/>
      <c r="N743" s="166"/>
      <c r="O743" s="166"/>
      <c r="P743" s="166"/>
      <c r="Q743" s="165" t="str">
        <f t="shared" si="1084"/>
        <v/>
      </c>
      <c r="R743" s="164" t="str">
        <f t="shared" si="1085"/>
        <v/>
      </c>
      <c r="S743" s="172"/>
      <c r="T743" s="163"/>
      <c r="U743" s="162" t="str">
        <f t="shared" si="1081"/>
        <v>NO</v>
      </c>
      <c r="V743" s="161" t="str">
        <f t="shared" si="1082"/>
        <v>NO</v>
      </c>
      <c r="W743" s="161" t="str">
        <f t="shared" si="1083"/>
        <v>NO</v>
      </c>
    </row>
    <row r="744" spans="1:23" ht="30" customHeight="1" x14ac:dyDescent="0.3">
      <c r="A744" s="171"/>
      <c r="B744" s="170">
        <v>714</v>
      </c>
      <c r="C744" s="169"/>
      <c r="D744" s="168"/>
      <c r="E744" s="168"/>
      <c r="F744" s="168"/>
      <c r="G744" s="168"/>
      <c r="H744" s="168"/>
      <c r="I744" s="168"/>
      <c r="J744" s="168"/>
      <c r="K744" s="168"/>
      <c r="L744" s="168"/>
      <c r="M744" s="167"/>
      <c r="N744" s="166"/>
      <c r="O744" s="166"/>
      <c r="P744" s="166"/>
      <c r="Q744" s="165" t="str">
        <f t="shared" si="1084"/>
        <v/>
      </c>
      <c r="R744" s="164" t="str">
        <f t="shared" si="1085"/>
        <v/>
      </c>
      <c r="S744" s="172"/>
      <c r="T744" s="163"/>
      <c r="U744" s="162" t="str">
        <f t="shared" si="1081"/>
        <v>NO</v>
      </c>
      <c r="V744" s="161" t="str">
        <f t="shared" si="1082"/>
        <v>NO</v>
      </c>
      <c r="W744" s="161" t="str">
        <f t="shared" si="1083"/>
        <v>NO</v>
      </c>
    </row>
    <row r="745" spans="1:23" ht="30" customHeight="1" x14ac:dyDescent="0.3">
      <c r="A745" s="171"/>
      <c r="B745" s="170">
        <v>715</v>
      </c>
      <c r="C745" s="169"/>
      <c r="D745" s="168"/>
      <c r="E745" s="168"/>
      <c r="F745" s="168"/>
      <c r="G745" s="168"/>
      <c r="H745" s="168"/>
      <c r="I745" s="168"/>
      <c r="J745" s="168"/>
      <c r="K745" s="168"/>
      <c r="L745" s="168"/>
      <c r="M745" s="167"/>
      <c r="N745" s="166"/>
      <c r="O745" s="166"/>
      <c r="P745" s="166"/>
      <c r="Q745" s="165" t="str">
        <f t="shared" si="1084"/>
        <v/>
      </c>
      <c r="R745" s="164" t="str">
        <f t="shared" si="1085"/>
        <v/>
      </c>
      <c r="S745" s="172"/>
      <c r="T745" s="163"/>
      <c r="U745" s="162" t="str">
        <f t="shared" si="1081"/>
        <v>NO</v>
      </c>
      <c r="V745" s="161" t="str">
        <f t="shared" si="1082"/>
        <v>NO</v>
      </c>
      <c r="W745" s="161" t="str">
        <f t="shared" si="1083"/>
        <v>NO</v>
      </c>
    </row>
    <row r="746" spans="1:23" ht="30" customHeight="1" x14ac:dyDescent="0.3">
      <c r="A746" s="171"/>
      <c r="B746" s="170">
        <v>716</v>
      </c>
      <c r="C746" s="169"/>
      <c r="D746" s="168"/>
      <c r="E746" s="168"/>
      <c r="F746" s="168"/>
      <c r="G746" s="168"/>
      <c r="H746" s="168"/>
      <c r="I746" s="168"/>
      <c r="J746" s="168"/>
      <c r="K746" s="168"/>
      <c r="L746" s="168"/>
      <c r="M746" s="167"/>
      <c r="N746" s="166"/>
      <c r="O746" s="166"/>
      <c r="P746" s="166"/>
      <c r="Q746" s="165" t="str">
        <f t="shared" si="1084"/>
        <v/>
      </c>
      <c r="R746" s="164" t="str">
        <f t="shared" si="1085"/>
        <v/>
      </c>
      <c r="S746" s="172"/>
      <c r="T746" s="163"/>
      <c r="U746" s="162" t="str">
        <f t="shared" si="1081"/>
        <v>NO</v>
      </c>
      <c r="V746" s="161" t="str">
        <f t="shared" si="1082"/>
        <v>NO</v>
      </c>
      <c r="W746" s="161" t="str">
        <f t="shared" si="1083"/>
        <v>NO</v>
      </c>
    </row>
    <row r="747" spans="1:23" ht="30" customHeight="1" x14ac:dyDescent="0.3">
      <c r="A747" s="171"/>
      <c r="B747" s="170">
        <v>717</v>
      </c>
      <c r="C747" s="169"/>
      <c r="D747" s="168"/>
      <c r="E747" s="168"/>
      <c r="F747" s="168"/>
      <c r="G747" s="168"/>
      <c r="H747" s="168"/>
      <c r="I747" s="168"/>
      <c r="J747" s="168"/>
      <c r="K747" s="168"/>
      <c r="L747" s="168"/>
      <c r="M747" s="167"/>
      <c r="N747" s="166"/>
      <c r="O747" s="166"/>
      <c r="P747" s="166"/>
      <c r="Q747" s="165" t="str">
        <f t="shared" si="1084"/>
        <v/>
      </c>
      <c r="R747" s="164" t="str">
        <f t="shared" si="1085"/>
        <v/>
      </c>
      <c r="S747" s="172"/>
      <c r="T747" s="163"/>
      <c r="U747" s="162" t="str">
        <f t="shared" si="1081"/>
        <v>NO</v>
      </c>
      <c r="V747" s="161" t="str">
        <f t="shared" si="1082"/>
        <v>NO</v>
      </c>
      <c r="W747" s="161" t="str">
        <f t="shared" si="1083"/>
        <v>NO</v>
      </c>
    </row>
    <row r="748" spans="1:23" ht="30" customHeight="1" x14ac:dyDescent="0.3">
      <c r="A748" s="171"/>
      <c r="B748" s="170">
        <v>718</v>
      </c>
      <c r="C748" s="169"/>
      <c r="D748" s="168"/>
      <c r="E748" s="168"/>
      <c r="F748" s="168"/>
      <c r="G748" s="168"/>
      <c r="H748" s="168"/>
      <c r="I748" s="168"/>
      <c r="J748" s="168"/>
      <c r="K748" s="168"/>
      <c r="L748" s="168"/>
      <c r="M748" s="167"/>
      <c r="N748" s="166"/>
      <c r="O748" s="166"/>
      <c r="P748" s="166"/>
      <c r="Q748" s="165" t="str">
        <f t="shared" si="1084"/>
        <v/>
      </c>
      <c r="R748" s="164" t="str">
        <f t="shared" si="1085"/>
        <v/>
      </c>
      <c r="S748" s="172"/>
      <c r="T748" s="163"/>
      <c r="U748" s="162" t="str">
        <f t="shared" si="1081"/>
        <v>NO</v>
      </c>
      <c r="V748" s="161" t="str">
        <f t="shared" si="1082"/>
        <v>NO</v>
      </c>
      <c r="W748" s="161" t="str">
        <f t="shared" si="1083"/>
        <v>NO</v>
      </c>
    </row>
    <row r="749" spans="1:23" ht="30" customHeight="1" x14ac:dyDescent="0.3">
      <c r="A749" s="171"/>
      <c r="B749" s="170">
        <v>719</v>
      </c>
      <c r="C749" s="169"/>
      <c r="D749" s="168"/>
      <c r="E749" s="168"/>
      <c r="F749" s="168"/>
      <c r="G749" s="168"/>
      <c r="H749" s="168"/>
      <c r="I749" s="168"/>
      <c r="J749" s="168"/>
      <c r="K749" s="168"/>
      <c r="L749" s="168"/>
      <c r="M749" s="167"/>
      <c r="N749" s="166"/>
      <c r="O749" s="166"/>
      <c r="P749" s="166"/>
      <c r="Q749" s="165" t="str">
        <f t="shared" si="1084"/>
        <v/>
      </c>
      <c r="R749" s="164" t="str">
        <f t="shared" si="1085"/>
        <v/>
      </c>
      <c r="S749" s="172"/>
      <c r="T749" s="163"/>
      <c r="U749" s="162" t="str">
        <f t="shared" si="1081"/>
        <v>NO</v>
      </c>
      <c r="V749" s="161" t="str">
        <f t="shared" si="1082"/>
        <v>NO</v>
      </c>
      <c r="W749" s="161" t="str">
        <f t="shared" si="1083"/>
        <v>NO</v>
      </c>
    </row>
    <row r="750" spans="1:23" ht="30" customHeight="1" x14ac:dyDescent="0.3">
      <c r="A750" s="171"/>
      <c r="B750" s="170">
        <v>720</v>
      </c>
      <c r="C750" s="169"/>
      <c r="D750" s="168"/>
      <c r="E750" s="168"/>
      <c r="F750" s="168"/>
      <c r="G750" s="168"/>
      <c r="H750" s="168"/>
      <c r="I750" s="168"/>
      <c r="J750" s="168"/>
      <c r="K750" s="168"/>
      <c r="L750" s="168"/>
      <c r="M750" s="167"/>
      <c r="N750" s="166"/>
      <c r="O750" s="166"/>
      <c r="P750" s="166"/>
      <c r="Q750" s="165" t="str">
        <f t="shared" si="1084"/>
        <v/>
      </c>
      <c r="R750" s="164" t="str">
        <f t="shared" si="1085"/>
        <v/>
      </c>
      <c r="S750" s="172"/>
      <c r="T750" s="163"/>
      <c r="U750" s="162" t="str">
        <f t="shared" si="1081"/>
        <v>NO</v>
      </c>
      <c r="V750" s="161" t="str">
        <f t="shared" si="1082"/>
        <v>NO</v>
      </c>
      <c r="W750" s="161" t="str">
        <f t="shared" si="1083"/>
        <v>NO</v>
      </c>
    </row>
    <row r="751" spans="1:23" ht="30" customHeight="1" x14ac:dyDescent="0.3">
      <c r="A751" s="171"/>
      <c r="B751" s="170">
        <v>721</v>
      </c>
      <c r="C751" s="169"/>
      <c r="D751" s="168"/>
      <c r="E751" s="168"/>
      <c r="F751" s="168"/>
      <c r="G751" s="168"/>
      <c r="H751" s="168"/>
      <c r="I751" s="168"/>
      <c r="J751" s="168"/>
      <c r="K751" s="168"/>
      <c r="L751" s="168"/>
      <c r="M751" s="167"/>
      <c r="N751" s="166"/>
      <c r="O751" s="166"/>
      <c r="P751" s="166"/>
      <c r="Q751" s="165" t="str">
        <f t="shared" si="1084"/>
        <v/>
      </c>
      <c r="R751" s="164" t="str">
        <f t="shared" si="1085"/>
        <v/>
      </c>
      <c r="S751" s="172"/>
      <c r="T751" s="163"/>
      <c r="U751" s="162" t="str">
        <f t="shared" si="1081"/>
        <v>NO</v>
      </c>
      <c r="V751" s="161" t="str">
        <f t="shared" si="1082"/>
        <v>NO</v>
      </c>
      <c r="W751" s="161" t="str">
        <f t="shared" si="1083"/>
        <v>NO</v>
      </c>
    </row>
    <row r="752" spans="1:23" ht="30" customHeight="1" x14ac:dyDescent="0.3">
      <c r="A752" s="171"/>
      <c r="B752" s="170">
        <v>722</v>
      </c>
      <c r="C752" s="169"/>
      <c r="D752" s="168"/>
      <c r="E752" s="168"/>
      <c r="F752" s="168"/>
      <c r="G752" s="168"/>
      <c r="H752" s="168"/>
      <c r="I752" s="168"/>
      <c r="J752" s="168"/>
      <c r="K752" s="168"/>
      <c r="L752" s="168"/>
      <c r="M752" s="167"/>
      <c r="N752" s="166"/>
      <c r="O752" s="166"/>
      <c r="P752" s="166"/>
      <c r="Q752" s="165" t="str">
        <f t="shared" si="1084"/>
        <v/>
      </c>
      <c r="R752" s="164" t="str">
        <f t="shared" si="1085"/>
        <v/>
      </c>
      <c r="S752" s="172"/>
      <c r="T752" s="163"/>
      <c r="U752" s="162" t="str">
        <f t="shared" si="1081"/>
        <v>NO</v>
      </c>
      <c r="V752" s="161" t="str">
        <f t="shared" si="1082"/>
        <v>NO</v>
      </c>
      <c r="W752" s="161" t="str">
        <f t="shared" si="1083"/>
        <v>NO</v>
      </c>
    </row>
    <row r="753" spans="1:23" ht="30" customHeight="1" x14ac:dyDescent="0.3">
      <c r="A753" s="171"/>
      <c r="B753" s="170">
        <v>723</v>
      </c>
      <c r="C753" s="169"/>
      <c r="D753" s="168"/>
      <c r="E753" s="168"/>
      <c r="F753" s="168"/>
      <c r="G753" s="168"/>
      <c r="H753" s="168"/>
      <c r="I753" s="168"/>
      <c r="J753" s="168"/>
      <c r="K753" s="168"/>
      <c r="L753" s="168"/>
      <c r="M753" s="167"/>
      <c r="N753" s="166"/>
      <c r="O753" s="166"/>
      <c r="P753" s="166"/>
      <c r="Q753" s="165" t="str">
        <f t="shared" si="1084"/>
        <v/>
      </c>
      <c r="R753" s="164" t="str">
        <f t="shared" si="1085"/>
        <v/>
      </c>
      <c r="S753" s="172"/>
      <c r="T753" s="163"/>
      <c r="U753" s="162" t="str">
        <f t="shared" si="1081"/>
        <v>NO</v>
      </c>
      <c r="V753" s="161" t="str">
        <f t="shared" si="1082"/>
        <v>NO</v>
      </c>
      <c r="W753" s="161" t="str">
        <f t="shared" si="1083"/>
        <v>NO</v>
      </c>
    </row>
    <row r="754" spans="1:23" ht="30" customHeight="1" x14ac:dyDescent="0.3">
      <c r="A754" s="171"/>
      <c r="B754" s="170">
        <v>724</v>
      </c>
      <c r="C754" s="169"/>
      <c r="D754" s="168"/>
      <c r="E754" s="168"/>
      <c r="F754" s="168"/>
      <c r="G754" s="168"/>
      <c r="H754" s="168"/>
      <c r="I754" s="168"/>
      <c r="J754" s="168"/>
      <c r="K754" s="168"/>
      <c r="L754" s="168"/>
      <c r="M754" s="167"/>
      <c r="N754" s="166"/>
      <c r="O754" s="166"/>
      <c r="P754" s="166"/>
      <c r="Q754" s="165" t="str">
        <f t="shared" si="1084"/>
        <v/>
      </c>
      <c r="R754" s="164" t="str">
        <f t="shared" si="1085"/>
        <v/>
      </c>
      <c r="S754" s="172"/>
      <c r="T754" s="163"/>
      <c r="U754" s="162" t="str">
        <f t="shared" si="1081"/>
        <v>NO</v>
      </c>
      <c r="V754" s="161" t="str">
        <f t="shared" si="1082"/>
        <v>NO</v>
      </c>
      <c r="W754" s="161" t="str">
        <f t="shared" si="1083"/>
        <v>NO</v>
      </c>
    </row>
    <row r="755" spans="1:23" ht="30" customHeight="1" x14ac:dyDescent="0.3">
      <c r="A755" s="171"/>
      <c r="B755" s="170">
        <v>725</v>
      </c>
      <c r="C755" s="169"/>
      <c r="D755" s="168"/>
      <c r="E755" s="168"/>
      <c r="F755" s="168"/>
      <c r="G755" s="168"/>
      <c r="H755" s="168"/>
      <c r="I755" s="168"/>
      <c r="J755" s="168"/>
      <c r="K755" s="168"/>
      <c r="L755" s="168"/>
      <c r="M755" s="167"/>
      <c r="N755" s="166"/>
      <c r="O755" s="166"/>
      <c r="P755" s="166"/>
      <c r="Q755" s="165" t="str">
        <f t="shared" si="1084"/>
        <v/>
      </c>
      <c r="R755" s="164" t="str">
        <f t="shared" si="1085"/>
        <v/>
      </c>
      <c r="S755" s="172"/>
      <c r="T755" s="163"/>
      <c r="U755" s="162" t="str">
        <f t="shared" si="1081"/>
        <v>NO</v>
      </c>
      <c r="V755" s="161" t="str">
        <f t="shared" si="1082"/>
        <v>NO</v>
      </c>
      <c r="W755" s="161" t="str">
        <f t="shared" si="1083"/>
        <v>NO</v>
      </c>
    </row>
    <row r="756" spans="1:23" ht="30" customHeight="1" x14ac:dyDescent="0.3">
      <c r="A756" s="171"/>
      <c r="B756" s="170">
        <v>726</v>
      </c>
      <c r="C756" s="169"/>
      <c r="D756" s="168"/>
      <c r="E756" s="168"/>
      <c r="F756" s="168"/>
      <c r="G756" s="168"/>
      <c r="H756" s="168"/>
      <c r="I756" s="168"/>
      <c r="J756" s="168"/>
      <c r="K756" s="168"/>
      <c r="L756" s="168"/>
      <c r="M756" s="167"/>
      <c r="N756" s="166"/>
      <c r="O756" s="166"/>
      <c r="P756" s="166"/>
      <c r="Q756" s="165" t="str">
        <f t="shared" si="1084"/>
        <v/>
      </c>
      <c r="R756" s="164" t="str">
        <f t="shared" si="1085"/>
        <v/>
      </c>
      <c r="S756" s="172"/>
      <c r="T756" s="163"/>
      <c r="U756" s="162" t="str">
        <f t="shared" si="1081"/>
        <v>NO</v>
      </c>
      <c r="V756" s="161" t="str">
        <f t="shared" si="1082"/>
        <v>NO</v>
      </c>
      <c r="W756" s="161" t="str">
        <f t="shared" si="1083"/>
        <v>NO</v>
      </c>
    </row>
    <row r="757" spans="1:23" ht="30" customHeight="1" x14ac:dyDescent="0.3">
      <c r="A757" s="171"/>
      <c r="B757" s="170">
        <v>727</v>
      </c>
      <c r="C757" s="169"/>
      <c r="D757" s="168"/>
      <c r="E757" s="168"/>
      <c r="F757" s="168"/>
      <c r="G757" s="168"/>
      <c r="H757" s="168"/>
      <c r="I757" s="168"/>
      <c r="J757" s="168"/>
      <c r="K757" s="168"/>
      <c r="L757" s="168"/>
      <c r="M757" s="167"/>
      <c r="N757" s="166"/>
      <c r="O757" s="166"/>
      <c r="P757" s="166"/>
      <c r="Q757" s="165" t="str">
        <f t="shared" si="1084"/>
        <v/>
      </c>
      <c r="R757" s="164" t="str">
        <f t="shared" si="1085"/>
        <v/>
      </c>
      <c r="S757" s="172"/>
      <c r="T757" s="163"/>
      <c r="U757" s="162" t="str">
        <f t="shared" si="1081"/>
        <v>NO</v>
      </c>
      <c r="V757" s="161" t="str">
        <f t="shared" si="1082"/>
        <v>NO</v>
      </c>
      <c r="W757" s="161" t="str">
        <f t="shared" si="1083"/>
        <v>NO</v>
      </c>
    </row>
    <row r="758" spans="1:23" ht="30" customHeight="1" x14ac:dyDescent="0.3">
      <c r="A758" s="171"/>
      <c r="B758" s="170">
        <v>728</v>
      </c>
      <c r="C758" s="169"/>
      <c r="D758" s="168"/>
      <c r="E758" s="168"/>
      <c r="F758" s="168"/>
      <c r="G758" s="168"/>
      <c r="H758" s="168"/>
      <c r="I758" s="168"/>
      <c r="J758" s="168"/>
      <c r="K758" s="168"/>
      <c r="L758" s="168"/>
      <c r="M758" s="167"/>
      <c r="N758" s="166"/>
      <c r="O758" s="166"/>
      <c r="P758" s="166"/>
      <c r="Q758" s="165" t="str">
        <f t="shared" si="1084"/>
        <v/>
      </c>
      <c r="R758" s="164" t="str">
        <f t="shared" si="1085"/>
        <v/>
      </c>
      <c r="S758" s="172"/>
      <c r="T758" s="163"/>
      <c r="U758" s="162" t="str">
        <f t="shared" si="1081"/>
        <v>NO</v>
      </c>
      <c r="V758" s="161" t="str">
        <f t="shared" si="1082"/>
        <v>NO</v>
      </c>
      <c r="W758" s="161" t="str">
        <f t="shared" si="1083"/>
        <v>NO</v>
      </c>
    </row>
    <row r="759" spans="1:23" ht="30" customHeight="1" x14ac:dyDescent="0.3">
      <c r="A759" s="171"/>
      <c r="B759" s="170">
        <v>729</v>
      </c>
      <c r="C759" s="169"/>
      <c r="D759" s="168"/>
      <c r="E759" s="168"/>
      <c r="F759" s="168"/>
      <c r="G759" s="168"/>
      <c r="H759" s="168"/>
      <c r="I759" s="168"/>
      <c r="J759" s="168"/>
      <c r="K759" s="168"/>
      <c r="L759" s="168"/>
      <c r="M759" s="167"/>
      <c r="N759" s="166"/>
      <c r="O759" s="166"/>
      <c r="P759" s="166"/>
      <c r="Q759" s="165" t="str">
        <f t="shared" si="1084"/>
        <v/>
      </c>
      <c r="R759" s="164" t="str">
        <f t="shared" si="1085"/>
        <v/>
      </c>
      <c r="S759" s="172"/>
      <c r="T759" s="163"/>
      <c r="U759" s="162" t="str">
        <f t="shared" si="1081"/>
        <v>NO</v>
      </c>
      <c r="V759" s="161" t="str">
        <f t="shared" si="1082"/>
        <v>NO</v>
      </c>
      <c r="W759" s="161" t="str">
        <f t="shared" si="1083"/>
        <v>NO</v>
      </c>
    </row>
    <row r="760" spans="1:23" ht="30" customHeight="1" x14ac:dyDescent="0.3">
      <c r="A760" s="171"/>
      <c r="B760" s="170">
        <v>730</v>
      </c>
      <c r="C760" s="169"/>
      <c r="D760" s="168"/>
      <c r="E760" s="168"/>
      <c r="F760" s="168"/>
      <c r="G760" s="168"/>
      <c r="H760" s="168"/>
      <c r="I760" s="168"/>
      <c r="J760" s="168"/>
      <c r="K760" s="168"/>
      <c r="L760" s="168"/>
      <c r="M760" s="167"/>
      <c r="N760" s="166"/>
      <c r="O760" s="166"/>
      <c r="P760" s="166"/>
      <c r="Q760" s="165" t="str">
        <f t="shared" si="1084"/>
        <v/>
      </c>
      <c r="R760" s="164" t="str">
        <f t="shared" si="1085"/>
        <v/>
      </c>
      <c r="S760" s="172"/>
      <c r="T760" s="163"/>
      <c r="U760" s="162" t="str">
        <f t="shared" si="1081"/>
        <v>NO</v>
      </c>
      <c r="V760" s="161" t="str">
        <f t="shared" si="1082"/>
        <v>NO</v>
      </c>
      <c r="W760" s="161" t="str">
        <f t="shared" si="1083"/>
        <v>NO</v>
      </c>
    </row>
    <row r="761" spans="1:23" ht="30" customHeight="1" x14ac:dyDescent="0.3">
      <c r="A761" s="171"/>
      <c r="B761" s="170">
        <v>731</v>
      </c>
      <c r="C761" s="169"/>
      <c r="D761" s="168"/>
      <c r="E761" s="168"/>
      <c r="F761" s="168"/>
      <c r="G761" s="168"/>
      <c r="H761" s="168"/>
      <c r="I761" s="168"/>
      <c r="J761" s="168"/>
      <c r="K761" s="168"/>
      <c r="L761" s="168"/>
      <c r="M761" s="167"/>
      <c r="N761" s="166"/>
      <c r="O761" s="166"/>
      <c r="P761" s="166"/>
      <c r="Q761" s="165" t="str">
        <f t="shared" si="1084"/>
        <v/>
      </c>
      <c r="R761" s="164" t="str">
        <f t="shared" si="1085"/>
        <v/>
      </c>
      <c r="S761" s="172"/>
      <c r="T761" s="163"/>
      <c r="U761" s="162" t="str">
        <f t="shared" si="1081"/>
        <v>NO</v>
      </c>
      <c r="V761" s="161" t="str">
        <f t="shared" si="1082"/>
        <v>NO</v>
      </c>
      <c r="W761" s="161" t="str">
        <f t="shared" si="1083"/>
        <v>NO</v>
      </c>
    </row>
    <row r="762" spans="1:23" ht="30" customHeight="1" x14ac:dyDescent="0.3">
      <c r="A762" s="171"/>
      <c r="B762" s="170">
        <v>732</v>
      </c>
      <c r="C762" s="169"/>
      <c r="D762" s="168"/>
      <c r="E762" s="168"/>
      <c r="F762" s="168"/>
      <c r="G762" s="168"/>
      <c r="H762" s="168"/>
      <c r="I762" s="168"/>
      <c r="J762" s="168"/>
      <c r="K762" s="168"/>
      <c r="L762" s="168"/>
      <c r="M762" s="167"/>
      <c r="N762" s="166"/>
      <c r="O762" s="166"/>
      <c r="P762" s="166"/>
      <c r="Q762" s="165" t="str">
        <f t="shared" si="1084"/>
        <v/>
      </c>
      <c r="R762" s="164" t="str">
        <f t="shared" si="1085"/>
        <v/>
      </c>
      <c r="S762" s="172"/>
      <c r="T762" s="163"/>
      <c r="U762" s="162" t="str">
        <f t="shared" si="1081"/>
        <v>NO</v>
      </c>
      <c r="V762" s="161" t="str">
        <f t="shared" si="1082"/>
        <v>NO</v>
      </c>
      <c r="W762" s="161" t="str">
        <f t="shared" si="1083"/>
        <v>NO</v>
      </c>
    </row>
    <row r="763" spans="1:23" ht="30" customHeight="1" x14ac:dyDescent="0.3">
      <c r="A763" s="171"/>
      <c r="B763" s="170">
        <v>733</v>
      </c>
      <c r="C763" s="169"/>
      <c r="D763" s="168"/>
      <c r="E763" s="168"/>
      <c r="F763" s="168"/>
      <c r="G763" s="168"/>
      <c r="H763" s="168"/>
      <c r="I763" s="168"/>
      <c r="J763" s="168"/>
      <c r="K763" s="168"/>
      <c r="L763" s="168"/>
      <c r="M763" s="167"/>
      <c r="N763" s="166"/>
      <c r="O763" s="166"/>
      <c r="P763" s="166"/>
      <c r="Q763" s="165" t="str">
        <f t="shared" si="1084"/>
        <v/>
      </c>
      <c r="R763" s="164" t="str">
        <f t="shared" si="1085"/>
        <v/>
      </c>
      <c r="S763" s="172"/>
      <c r="T763" s="163"/>
      <c r="U763" s="162" t="str">
        <f t="shared" si="1081"/>
        <v>NO</v>
      </c>
      <c r="V763" s="161" t="str">
        <f t="shared" si="1082"/>
        <v>NO</v>
      </c>
      <c r="W763" s="161" t="str">
        <f t="shared" si="1083"/>
        <v>NO</v>
      </c>
    </row>
    <row r="764" spans="1:23" ht="30" customHeight="1" x14ac:dyDescent="0.3">
      <c r="A764" s="171"/>
      <c r="B764" s="170">
        <v>734</v>
      </c>
      <c r="C764" s="169"/>
      <c r="D764" s="168"/>
      <c r="E764" s="168"/>
      <c r="F764" s="168"/>
      <c r="G764" s="168"/>
      <c r="H764" s="168"/>
      <c r="I764" s="168"/>
      <c r="J764" s="168"/>
      <c r="K764" s="168"/>
      <c r="L764" s="168"/>
      <c r="M764" s="167"/>
      <c r="N764" s="166"/>
      <c r="O764" s="166"/>
      <c r="P764" s="166"/>
      <c r="Q764" s="165" t="str">
        <f t="shared" si="1084"/>
        <v/>
      </c>
      <c r="R764" s="164" t="str">
        <f t="shared" si="1085"/>
        <v/>
      </c>
      <c r="S764" s="172"/>
      <c r="T764" s="163"/>
      <c r="U764" s="162" t="str">
        <f t="shared" si="1081"/>
        <v>NO</v>
      </c>
      <c r="V764" s="161" t="str">
        <f t="shared" si="1082"/>
        <v>NO</v>
      </c>
      <c r="W764" s="161" t="str">
        <f t="shared" si="1083"/>
        <v>NO</v>
      </c>
    </row>
    <row r="765" spans="1:23" ht="30" customHeight="1" x14ac:dyDescent="0.3">
      <c r="A765" s="171"/>
      <c r="B765" s="170">
        <v>735</v>
      </c>
      <c r="C765" s="169"/>
      <c r="D765" s="168"/>
      <c r="E765" s="168"/>
      <c r="F765" s="168"/>
      <c r="G765" s="168"/>
      <c r="H765" s="168"/>
      <c r="I765" s="168"/>
      <c r="J765" s="168"/>
      <c r="K765" s="168"/>
      <c r="L765" s="168"/>
      <c r="M765" s="167"/>
      <c r="N765" s="166"/>
      <c r="O765" s="166"/>
      <c r="P765" s="166"/>
      <c r="Q765" s="165" t="str">
        <f t="shared" si="1084"/>
        <v/>
      </c>
      <c r="R765" s="164" t="str">
        <f t="shared" si="1085"/>
        <v/>
      </c>
      <c r="S765" s="172"/>
      <c r="T765" s="163"/>
      <c r="U765" s="162" t="str">
        <f t="shared" si="1081"/>
        <v>NO</v>
      </c>
      <c r="V765" s="161" t="str">
        <f t="shared" si="1082"/>
        <v>NO</v>
      </c>
      <c r="W765" s="161" t="str">
        <f t="shared" si="1083"/>
        <v>NO</v>
      </c>
    </row>
    <row r="766" spans="1:23" ht="30" customHeight="1" x14ac:dyDescent="0.3">
      <c r="A766" s="171"/>
      <c r="B766" s="170">
        <v>736</v>
      </c>
      <c r="C766" s="169"/>
      <c r="D766" s="168"/>
      <c r="E766" s="168"/>
      <c r="F766" s="168"/>
      <c r="G766" s="168"/>
      <c r="H766" s="168"/>
      <c r="I766" s="168"/>
      <c r="J766" s="168"/>
      <c r="K766" s="168"/>
      <c r="L766" s="168"/>
      <c r="M766" s="167"/>
      <c r="N766" s="166"/>
      <c r="O766" s="166"/>
      <c r="P766" s="166"/>
      <c r="Q766" s="165" t="str">
        <f t="shared" si="1084"/>
        <v/>
      </c>
      <c r="R766" s="164" t="str">
        <f t="shared" si="1085"/>
        <v/>
      </c>
      <c r="S766" s="172"/>
      <c r="T766" s="163"/>
      <c r="U766" s="162" t="str">
        <f t="shared" si="1081"/>
        <v>NO</v>
      </c>
      <c r="V766" s="161" t="str">
        <f t="shared" si="1082"/>
        <v>NO</v>
      </c>
      <c r="W766" s="161" t="str">
        <f t="shared" si="1083"/>
        <v>NO</v>
      </c>
    </row>
    <row r="767" spans="1:23" ht="30" customHeight="1" x14ac:dyDescent="0.3">
      <c r="A767" s="171"/>
      <c r="B767" s="170">
        <v>737</v>
      </c>
      <c r="C767" s="169"/>
      <c r="D767" s="168"/>
      <c r="E767" s="168"/>
      <c r="F767" s="168"/>
      <c r="G767" s="168"/>
      <c r="H767" s="168"/>
      <c r="I767" s="168"/>
      <c r="J767" s="168"/>
      <c r="K767" s="168"/>
      <c r="L767" s="168"/>
      <c r="M767" s="167"/>
      <c r="N767" s="166"/>
      <c r="O767" s="166"/>
      <c r="P767" s="166"/>
      <c r="Q767" s="165" t="str">
        <f t="shared" si="1084"/>
        <v/>
      </c>
      <c r="R767" s="164" t="str">
        <f t="shared" si="1085"/>
        <v/>
      </c>
      <c r="S767" s="172"/>
      <c r="T767" s="163"/>
      <c r="U767" s="162" t="str">
        <f t="shared" si="1081"/>
        <v>NO</v>
      </c>
      <c r="V767" s="161" t="str">
        <f t="shared" si="1082"/>
        <v>NO</v>
      </c>
      <c r="W767" s="161" t="str">
        <f t="shared" si="1083"/>
        <v>NO</v>
      </c>
    </row>
    <row r="768" spans="1:23" ht="30" customHeight="1" x14ac:dyDescent="0.3">
      <c r="A768" s="171"/>
      <c r="B768" s="170">
        <v>738</v>
      </c>
      <c r="C768" s="169"/>
      <c r="D768" s="168"/>
      <c r="E768" s="168"/>
      <c r="F768" s="168"/>
      <c r="G768" s="168"/>
      <c r="H768" s="168"/>
      <c r="I768" s="168"/>
      <c r="J768" s="168"/>
      <c r="K768" s="168"/>
      <c r="L768" s="168"/>
      <c r="M768" s="167"/>
      <c r="N768" s="166"/>
      <c r="O768" s="166"/>
      <c r="P768" s="166"/>
      <c r="Q768" s="165" t="str">
        <f t="shared" si="1084"/>
        <v/>
      </c>
      <c r="R768" s="164" t="str">
        <f t="shared" si="1085"/>
        <v/>
      </c>
      <c r="S768" s="172"/>
      <c r="T768" s="163"/>
      <c r="U768" s="162" t="str">
        <f t="shared" si="1081"/>
        <v>NO</v>
      </c>
      <c r="V768" s="161" t="str">
        <f t="shared" si="1082"/>
        <v>NO</v>
      </c>
      <c r="W768" s="161" t="str">
        <f t="shared" si="1083"/>
        <v>NO</v>
      </c>
    </row>
    <row r="769" spans="1:23" ht="30" customHeight="1" x14ac:dyDescent="0.3">
      <c r="A769" s="171"/>
      <c r="B769" s="170">
        <v>739</v>
      </c>
      <c r="C769" s="169"/>
      <c r="D769" s="168"/>
      <c r="E769" s="168"/>
      <c r="F769" s="168"/>
      <c r="G769" s="168"/>
      <c r="H769" s="168"/>
      <c r="I769" s="168"/>
      <c r="J769" s="168"/>
      <c r="K769" s="168"/>
      <c r="L769" s="168"/>
      <c r="M769" s="167"/>
      <c r="N769" s="166"/>
      <c r="O769" s="166"/>
      <c r="P769" s="166"/>
      <c r="Q769" s="165" t="str">
        <f t="shared" si="1084"/>
        <v/>
      </c>
      <c r="R769" s="164" t="str">
        <f t="shared" si="1085"/>
        <v/>
      </c>
      <c r="S769" s="172"/>
      <c r="T769" s="163"/>
      <c r="U769" s="162" t="str">
        <f t="shared" si="1081"/>
        <v>NO</v>
      </c>
      <c r="V769" s="161" t="str">
        <f t="shared" si="1082"/>
        <v>NO</v>
      </c>
      <c r="W769" s="161" t="str">
        <f t="shared" si="1083"/>
        <v>NO</v>
      </c>
    </row>
    <row r="770" spans="1:23" ht="30" customHeight="1" x14ac:dyDescent="0.3">
      <c r="A770" s="171"/>
      <c r="B770" s="170">
        <v>740</v>
      </c>
      <c r="C770" s="169"/>
      <c r="D770" s="168"/>
      <c r="E770" s="168"/>
      <c r="F770" s="168"/>
      <c r="G770" s="168"/>
      <c r="H770" s="168"/>
      <c r="I770" s="168"/>
      <c r="J770" s="168"/>
      <c r="K770" s="168"/>
      <c r="L770" s="168"/>
      <c r="M770" s="167"/>
      <c r="N770" s="166"/>
      <c r="O770" s="166"/>
      <c r="P770" s="166"/>
      <c r="Q770" s="165" t="str">
        <f t="shared" si="1084"/>
        <v/>
      </c>
      <c r="R770" s="164" t="str">
        <f t="shared" si="1085"/>
        <v/>
      </c>
      <c r="S770" s="172"/>
      <c r="T770" s="163"/>
      <c r="U770" s="162" t="str">
        <f t="shared" si="1081"/>
        <v>NO</v>
      </c>
      <c r="V770" s="161" t="str">
        <f t="shared" si="1082"/>
        <v>NO</v>
      </c>
      <c r="W770" s="161" t="str">
        <f t="shared" si="1083"/>
        <v>NO</v>
      </c>
    </row>
    <row r="771" spans="1:23" ht="30" customHeight="1" x14ac:dyDescent="0.3">
      <c r="A771" s="171"/>
      <c r="B771" s="170">
        <v>741</v>
      </c>
      <c r="C771" s="169"/>
      <c r="D771" s="168"/>
      <c r="E771" s="168"/>
      <c r="F771" s="168"/>
      <c r="G771" s="168"/>
      <c r="H771" s="168"/>
      <c r="I771" s="168"/>
      <c r="J771" s="168"/>
      <c r="K771" s="168"/>
      <c r="L771" s="168"/>
      <c r="M771" s="167"/>
      <c r="N771" s="166"/>
      <c r="O771" s="166"/>
      <c r="P771" s="166"/>
      <c r="Q771" s="165" t="str">
        <f t="shared" si="1084"/>
        <v/>
      </c>
      <c r="R771" s="164" t="str">
        <f t="shared" si="1085"/>
        <v/>
      </c>
      <c r="S771" s="172"/>
      <c r="T771" s="163"/>
      <c r="U771" s="162" t="str">
        <f t="shared" si="1081"/>
        <v>NO</v>
      </c>
      <c r="V771" s="161" t="str">
        <f t="shared" si="1082"/>
        <v>NO</v>
      </c>
      <c r="W771" s="161" t="str">
        <f t="shared" si="1083"/>
        <v>NO</v>
      </c>
    </row>
    <row r="772" spans="1:23" ht="30" customHeight="1" x14ac:dyDescent="0.3">
      <c r="A772" s="171"/>
      <c r="B772" s="170">
        <v>742</v>
      </c>
      <c r="C772" s="169"/>
      <c r="D772" s="168"/>
      <c r="E772" s="168"/>
      <c r="F772" s="168"/>
      <c r="G772" s="168"/>
      <c r="H772" s="168"/>
      <c r="I772" s="168"/>
      <c r="J772" s="168"/>
      <c r="K772" s="168"/>
      <c r="L772" s="168"/>
      <c r="M772" s="167"/>
      <c r="N772" s="166"/>
      <c r="O772" s="166"/>
      <c r="P772" s="166"/>
      <c r="Q772" s="165" t="str">
        <f t="shared" si="1084"/>
        <v/>
      </c>
      <c r="R772" s="164" t="str">
        <f t="shared" si="1085"/>
        <v/>
      </c>
      <c r="S772" s="172"/>
      <c r="T772" s="163"/>
      <c r="U772" s="162" t="str">
        <f t="shared" si="1081"/>
        <v>NO</v>
      </c>
      <c r="V772" s="161" t="str">
        <f t="shared" si="1082"/>
        <v>NO</v>
      </c>
      <c r="W772" s="161" t="str">
        <f t="shared" si="1083"/>
        <v>NO</v>
      </c>
    </row>
    <row r="773" spans="1:23" ht="30" customHeight="1" x14ac:dyDescent="0.3">
      <c r="A773" s="171"/>
      <c r="B773" s="170">
        <v>743</v>
      </c>
      <c r="C773" s="169"/>
      <c r="D773" s="168"/>
      <c r="E773" s="168"/>
      <c r="F773" s="168"/>
      <c r="G773" s="168"/>
      <c r="H773" s="168"/>
      <c r="I773" s="168"/>
      <c r="J773" s="168"/>
      <c r="K773" s="168"/>
      <c r="L773" s="168"/>
      <c r="M773" s="167"/>
      <c r="N773" s="166"/>
      <c r="O773" s="166"/>
      <c r="P773" s="166"/>
      <c r="Q773" s="165" t="str">
        <f t="shared" si="1084"/>
        <v/>
      </c>
      <c r="R773" s="164" t="str">
        <f t="shared" si="1085"/>
        <v/>
      </c>
      <c r="S773" s="172"/>
      <c r="T773" s="163"/>
      <c r="U773" s="162" t="str">
        <f t="shared" si="1081"/>
        <v>NO</v>
      </c>
      <c r="V773" s="161" t="str">
        <f t="shared" si="1082"/>
        <v>NO</v>
      </c>
      <c r="W773" s="161" t="str">
        <f t="shared" si="1083"/>
        <v>NO</v>
      </c>
    </row>
    <row r="774" spans="1:23" ht="30" customHeight="1" x14ac:dyDescent="0.3">
      <c r="A774" s="171"/>
      <c r="B774" s="170">
        <v>744</v>
      </c>
      <c r="C774" s="169"/>
      <c r="D774" s="168"/>
      <c r="E774" s="168"/>
      <c r="F774" s="168"/>
      <c r="G774" s="168"/>
      <c r="H774" s="168"/>
      <c r="I774" s="168"/>
      <c r="J774" s="168"/>
      <c r="K774" s="168"/>
      <c r="L774" s="168"/>
      <c r="M774" s="167"/>
      <c r="N774" s="166"/>
      <c r="O774" s="166"/>
      <c r="P774" s="166"/>
      <c r="Q774" s="165" t="str">
        <f t="shared" si="1084"/>
        <v/>
      </c>
      <c r="R774" s="164" t="str">
        <f t="shared" si="1085"/>
        <v/>
      </c>
      <c r="S774" s="172"/>
      <c r="T774" s="163"/>
      <c r="U774" s="162" t="str">
        <f t="shared" si="1081"/>
        <v>NO</v>
      </c>
      <c r="V774" s="161" t="str">
        <f t="shared" si="1082"/>
        <v>NO</v>
      </c>
      <c r="W774" s="161" t="str">
        <f t="shared" si="1083"/>
        <v>NO</v>
      </c>
    </row>
    <row r="775" spans="1:23" ht="30" customHeight="1" x14ac:dyDescent="0.3">
      <c r="A775" s="171"/>
      <c r="B775" s="170">
        <v>745</v>
      </c>
      <c r="C775" s="169"/>
      <c r="D775" s="168"/>
      <c r="E775" s="168"/>
      <c r="F775" s="168"/>
      <c r="G775" s="168"/>
      <c r="H775" s="168"/>
      <c r="I775" s="168"/>
      <c r="J775" s="168"/>
      <c r="K775" s="168"/>
      <c r="L775" s="168"/>
      <c r="M775" s="167"/>
      <c r="N775" s="166"/>
      <c r="O775" s="166"/>
      <c r="P775" s="166"/>
      <c r="Q775" s="165" t="str">
        <f t="shared" si="1084"/>
        <v/>
      </c>
      <c r="R775" s="164" t="str">
        <f t="shared" si="1085"/>
        <v/>
      </c>
      <c r="S775" s="172"/>
      <c r="T775" s="163"/>
      <c r="U775" s="162" t="str">
        <f t="shared" si="1081"/>
        <v>NO</v>
      </c>
      <c r="V775" s="161" t="str">
        <f t="shared" si="1082"/>
        <v>NO</v>
      </c>
      <c r="W775" s="161" t="str">
        <f t="shared" si="1083"/>
        <v>NO</v>
      </c>
    </row>
    <row r="776" spans="1:23" ht="30" customHeight="1" x14ac:dyDescent="0.3">
      <c r="A776" s="171"/>
      <c r="B776" s="170">
        <v>746</v>
      </c>
      <c r="C776" s="169"/>
      <c r="D776" s="168"/>
      <c r="E776" s="168"/>
      <c r="F776" s="168"/>
      <c r="G776" s="168"/>
      <c r="H776" s="168"/>
      <c r="I776" s="168"/>
      <c r="J776" s="168"/>
      <c r="K776" s="168"/>
      <c r="L776" s="168"/>
      <c r="M776" s="167"/>
      <c r="N776" s="166"/>
      <c r="O776" s="166"/>
      <c r="P776" s="166"/>
      <c r="Q776" s="165" t="str">
        <f t="shared" si="1084"/>
        <v/>
      </c>
      <c r="R776" s="164" t="str">
        <f t="shared" si="1085"/>
        <v/>
      </c>
      <c r="S776" s="172"/>
      <c r="T776" s="163"/>
      <c r="U776" s="162" t="str">
        <f t="shared" si="1081"/>
        <v>NO</v>
      </c>
      <c r="V776" s="161" t="str">
        <f t="shared" si="1082"/>
        <v>NO</v>
      </c>
      <c r="W776" s="161" t="str">
        <f t="shared" si="1083"/>
        <v>NO</v>
      </c>
    </row>
    <row r="777" spans="1:23" ht="30" customHeight="1" x14ac:dyDescent="0.3">
      <c r="A777" s="171"/>
      <c r="B777" s="170">
        <v>747</v>
      </c>
      <c r="C777" s="169"/>
      <c r="D777" s="168"/>
      <c r="E777" s="168"/>
      <c r="F777" s="168"/>
      <c r="G777" s="168"/>
      <c r="H777" s="168"/>
      <c r="I777" s="168"/>
      <c r="J777" s="168"/>
      <c r="K777" s="168"/>
      <c r="L777" s="168"/>
      <c r="M777" s="167"/>
      <c r="N777" s="166"/>
      <c r="O777" s="166"/>
      <c r="P777" s="166"/>
      <c r="Q777" s="165" t="str">
        <f t="shared" si="1084"/>
        <v/>
      </c>
      <c r="R777" s="164" t="str">
        <f t="shared" si="1085"/>
        <v/>
      </c>
      <c r="S777" s="172"/>
      <c r="T777" s="163"/>
      <c r="U777" s="162" t="str">
        <f t="shared" si="1081"/>
        <v>NO</v>
      </c>
      <c r="V777" s="161" t="str">
        <f t="shared" si="1082"/>
        <v>NO</v>
      </c>
      <c r="W777" s="161" t="str">
        <f t="shared" si="1083"/>
        <v>NO</v>
      </c>
    </row>
    <row r="778" spans="1:23" ht="30" customHeight="1" x14ac:dyDescent="0.3">
      <c r="A778" s="171"/>
      <c r="B778" s="170">
        <v>748</v>
      </c>
      <c r="C778" s="169"/>
      <c r="D778" s="168"/>
      <c r="E778" s="168"/>
      <c r="F778" s="168"/>
      <c r="G778" s="168"/>
      <c r="H778" s="168"/>
      <c r="I778" s="168"/>
      <c r="J778" s="168"/>
      <c r="K778" s="168"/>
      <c r="L778" s="168"/>
      <c r="M778" s="167"/>
      <c r="N778" s="166"/>
      <c r="O778" s="166"/>
      <c r="P778" s="166"/>
      <c r="Q778" s="165" t="str">
        <f t="shared" si="1084"/>
        <v/>
      </c>
      <c r="R778" s="164" t="str">
        <f t="shared" si="1085"/>
        <v/>
      </c>
      <c r="S778" s="172"/>
      <c r="T778" s="163"/>
      <c r="U778" s="162" t="str">
        <f t="shared" si="1081"/>
        <v>NO</v>
      </c>
      <c r="V778" s="161" t="str">
        <f t="shared" si="1082"/>
        <v>NO</v>
      </c>
      <c r="W778" s="161" t="str">
        <f t="shared" si="1083"/>
        <v>NO</v>
      </c>
    </row>
    <row r="779" spans="1:23" ht="30" customHeight="1" x14ac:dyDescent="0.3">
      <c r="A779" s="171"/>
      <c r="B779" s="170">
        <v>749</v>
      </c>
      <c r="C779" s="169"/>
      <c r="D779" s="168"/>
      <c r="E779" s="168"/>
      <c r="F779" s="168"/>
      <c r="G779" s="168"/>
      <c r="H779" s="168"/>
      <c r="I779" s="168"/>
      <c r="J779" s="168"/>
      <c r="K779" s="168"/>
      <c r="L779" s="168"/>
      <c r="M779" s="167"/>
      <c r="N779" s="166"/>
      <c r="O779" s="166"/>
      <c r="P779" s="166"/>
      <c r="Q779" s="165" t="str">
        <f t="shared" si="1084"/>
        <v/>
      </c>
      <c r="R779" s="164" t="str">
        <f t="shared" si="1085"/>
        <v/>
      </c>
      <c r="S779" s="172"/>
      <c r="T779" s="163"/>
      <c r="U779" s="162" t="str">
        <f t="shared" si="1081"/>
        <v>NO</v>
      </c>
      <c r="V779" s="161" t="str">
        <f t="shared" si="1082"/>
        <v>NO</v>
      </c>
      <c r="W779" s="161" t="str">
        <f t="shared" si="1083"/>
        <v>NO</v>
      </c>
    </row>
    <row r="780" spans="1:23" ht="30" customHeight="1" x14ac:dyDescent="0.3">
      <c r="A780" s="171"/>
      <c r="B780" s="170">
        <v>750</v>
      </c>
      <c r="C780" s="169"/>
      <c r="D780" s="168"/>
      <c r="E780" s="168"/>
      <c r="F780" s="168"/>
      <c r="G780" s="168"/>
      <c r="H780" s="168"/>
      <c r="I780" s="168"/>
      <c r="J780" s="168"/>
      <c r="K780" s="168"/>
      <c r="L780" s="168"/>
      <c r="M780" s="167"/>
      <c r="N780" s="166"/>
      <c r="O780" s="166"/>
      <c r="P780" s="166"/>
      <c r="Q780" s="165" t="str">
        <f t="shared" si="1084"/>
        <v/>
      </c>
      <c r="R780" s="164" t="str">
        <f t="shared" si="1085"/>
        <v/>
      </c>
      <c r="S780" s="172"/>
      <c r="T780" s="163"/>
      <c r="U780" s="162" t="str">
        <f t="shared" si="1081"/>
        <v>NO</v>
      </c>
      <c r="V780" s="161" t="str">
        <f t="shared" si="1082"/>
        <v>NO</v>
      </c>
      <c r="W780" s="161" t="str">
        <f t="shared" si="1083"/>
        <v>NO</v>
      </c>
    </row>
    <row r="781" spans="1:23" ht="30" customHeight="1" x14ac:dyDescent="0.3">
      <c r="A781" s="171"/>
      <c r="B781" s="170">
        <v>751</v>
      </c>
      <c r="C781" s="169"/>
      <c r="D781" s="168"/>
      <c r="E781" s="168"/>
      <c r="F781" s="168"/>
      <c r="G781" s="168"/>
      <c r="H781" s="168"/>
      <c r="I781" s="168"/>
      <c r="J781" s="168"/>
      <c r="K781" s="168"/>
      <c r="L781" s="168"/>
      <c r="M781" s="167"/>
      <c r="N781" s="166"/>
      <c r="O781" s="166"/>
      <c r="P781" s="166"/>
      <c r="Q781" s="165" t="str">
        <f t="shared" si="1084"/>
        <v/>
      </c>
      <c r="R781" s="164" t="str">
        <f t="shared" si="1085"/>
        <v/>
      </c>
      <c r="S781" s="172"/>
      <c r="T781" s="163"/>
      <c r="U781" s="162" t="str">
        <f t="shared" si="1081"/>
        <v>NO</v>
      </c>
      <c r="V781" s="161" t="str">
        <f t="shared" si="1082"/>
        <v>NO</v>
      </c>
      <c r="W781" s="161" t="str">
        <f t="shared" si="1083"/>
        <v>NO</v>
      </c>
    </row>
    <row r="782" spans="1:23" ht="30" customHeight="1" x14ac:dyDescent="0.3">
      <c r="A782" s="171"/>
      <c r="B782" s="170">
        <v>752</v>
      </c>
      <c r="C782" s="169"/>
      <c r="D782" s="168"/>
      <c r="E782" s="168"/>
      <c r="F782" s="168"/>
      <c r="G782" s="168"/>
      <c r="H782" s="168"/>
      <c r="I782" s="168"/>
      <c r="J782" s="168"/>
      <c r="K782" s="168"/>
      <c r="L782" s="168"/>
      <c r="M782" s="167"/>
      <c r="N782" s="166"/>
      <c r="O782" s="166"/>
      <c r="P782" s="166"/>
      <c r="Q782" s="165" t="str">
        <f t="shared" si="1084"/>
        <v/>
      </c>
      <c r="R782" s="164" t="str">
        <f t="shared" si="1085"/>
        <v/>
      </c>
      <c r="S782" s="172"/>
      <c r="T782" s="163"/>
      <c r="U782" s="162" t="str">
        <f t="shared" si="1081"/>
        <v>NO</v>
      </c>
      <c r="V782" s="161" t="str">
        <f t="shared" si="1082"/>
        <v>NO</v>
      </c>
      <c r="W782" s="161" t="str">
        <f t="shared" si="1083"/>
        <v>NO</v>
      </c>
    </row>
    <row r="783" spans="1:23" ht="30" customHeight="1" x14ac:dyDescent="0.3">
      <c r="A783" s="171"/>
      <c r="B783" s="170">
        <v>753</v>
      </c>
      <c r="C783" s="169"/>
      <c r="D783" s="168"/>
      <c r="E783" s="168"/>
      <c r="F783" s="168"/>
      <c r="G783" s="168"/>
      <c r="H783" s="168"/>
      <c r="I783" s="168"/>
      <c r="J783" s="168"/>
      <c r="K783" s="168"/>
      <c r="L783" s="168"/>
      <c r="M783" s="167"/>
      <c r="N783" s="166"/>
      <c r="O783" s="166"/>
      <c r="P783" s="166"/>
      <c r="Q783" s="165" t="str">
        <f t="shared" si="1084"/>
        <v/>
      </c>
      <c r="R783" s="164" t="str">
        <f t="shared" si="1085"/>
        <v/>
      </c>
      <c r="S783" s="172"/>
      <c r="T783" s="163"/>
      <c r="U783" s="162" t="str">
        <f t="shared" si="1081"/>
        <v>NO</v>
      </c>
      <c r="V783" s="161" t="str">
        <f t="shared" si="1082"/>
        <v>NO</v>
      </c>
      <c r="W783" s="161" t="str">
        <f t="shared" si="1083"/>
        <v>NO</v>
      </c>
    </row>
    <row r="784" spans="1:23" ht="30" customHeight="1" x14ac:dyDescent="0.3">
      <c r="A784" s="171"/>
      <c r="B784" s="170">
        <v>754</v>
      </c>
      <c r="C784" s="169"/>
      <c r="D784" s="168"/>
      <c r="E784" s="168"/>
      <c r="F784" s="168"/>
      <c r="G784" s="168"/>
      <c r="H784" s="168"/>
      <c r="I784" s="168"/>
      <c r="J784" s="168"/>
      <c r="K784" s="168"/>
      <c r="L784" s="168"/>
      <c r="M784" s="167"/>
      <c r="N784" s="166"/>
      <c r="O784" s="166"/>
      <c r="P784" s="166"/>
      <c r="Q784" s="165" t="str">
        <f t="shared" si="1084"/>
        <v/>
      </c>
      <c r="R784" s="164" t="str">
        <f t="shared" si="1085"/>
        <v/>
      </c>
      <c r="S784" s="172"/>
      <c r="T784" s="163"/>
      <c r="U784" s="162" t="str">
        <f t="shared" si="1081"/>
        <v>NO</v>
      </c>
      <c r="V784" s="161" t="str">
        <f t="shared" si="1082"/>
        <v>NO</v>
      </c>
      <c r="W784" s="161" t="str">
        <f t="shared" si="1083"/>
        <v>NO</v>
      </c>
    </row>
    <row r="785" spans="1:23" ht="30" customHeight="1" x14ac:dyDescent="0.3">
      <c r="A785" s="171"/>
      <c r="B785" s="170">
        <v>755</v>
      </c>
      <c r="C785" s="169"/>
      <c r="D785" s="168"/>
      <c r="E785" s="168"/>
      <c r="F785" s="168"/>
      <c r="G785" s="168"/>
      <c r="H785" s="168"/>
      <c r="I785" s="168"/>
      <c r="J785" s="168"/>
      <c r="K785" s="168"/>
      <c r="L785" s="168"/>
      <c r="M785" s="167"/>
      <c r="N785" s="166"/>
      <c r="O785" s="166"/>
      <c r="P785" s="166"/>
      <c r="Q785" s="165" t="str">
        <f t="shared" si="1084"/>
        <v/>
      </c>
      <c r="R785" s="164" t="str">
        <f t="shared" si="1085"/>
        <v/>
      </c>
      <c r="S785" s="172"/>
      <c r="T785" s="163"/>
      <c r="U785" s="162" t="str">
        <f t="shared" si="1081"/>
        <v>NO</v>
      </c>
      <c r="V785" s="161" t="str">
        <f t="shared" si="1082"/>
        <v>NO</v>
      </c>
      <c r="W785" s="161" t="str">
        <f t="shared" si="1083"/>
        <v>NO</v>
      </c>
    </row>
    <row r="786" spans="1:23" ht="30" customHeight="1" x14ac:dyDescent="0.3">
      <c r="A786" s="171"/>
      <c r="B786" s="170">
        <v>756</v>
      </c>
      <c r="C786" s="169"/>
      <c r="D786" s="168"/>
      <c r="E786" s="168"/>
      <c r="F786" s="168"/>
      <c r="G786" s="168"/>
      <c r="H786" s="168"/>
      <c r="I786" s="168"/>
      <c r="J786" s="168"/>
      <c r="K786" s="168"/>
      <c r="L786" s="168"/>
      <c r="M786" s="167"/>
      <c r="N786" s="166"/>
      <c r="O786" s="166"/>
      <c r="P786" s="166"/>
      <c r="Q786" s="165" t="str">
        <f t="shared" si="1084"/>
        <v/>
      </c>
      <c r="R786" s="164" t="str">
        <f t="shared" si="1085"/>
        <v/>
      </c>
      <c r="S786" s="172"/>
      <c r="T786" s="163"/>
      <c r="U786" s="162" t="str">
        <f t="shared" si="1081"/>
        <v>NO</v>
      </c>
      <c r="V786" s="161" t="str">
        <f t="shared" si="1082"/>
        <v>NO</v>
      </c>
      <c r="W786" s="161" t="str">
        <f t="shared" si="1083"/>
        <v>NO</v>
      </c>
    </row>
    <row r="787" spans="1:23" ht="30" customHeight="1" x14ac:dyDescent="0.3">
      <c r="A787" s="171"/>
      <c r="B787" s="170">
        <v>757</v>
      </c>
      <c r="C787" s="169"/>
      <c r="D787" s="168"/>
      <c r="E787" s="168"/>
      <c r="F787" s="168"/>
      <c r="G787" s="168"/>
      <c r="H787" s="168"/>
      <c r="I787" s="168"/>
      <c r="J787" s="168"/>
      <c r="K787" s="168"/>
      <c r="L787" s="168"/>
      <c r="M787" s="167"/>
      <c r="N787" s="166"/>
      <c r="O787" s="166"/>
      <c r="P787" s="166"/>
      <c r="Q787" s="165" t="str">
        <f t="shared" si="1084"/>
        <v/>
      </c>
      <c r="R787" s="164" t="str">
        <f t="shared" si="1085"/>
        <v/>
      </c>
      <c r="S787" s="172"/>
      <c r="T787" s="163"/>
      <c r="U787" s="162" t="str">
        <f t="shared" si="1081"/>
        <v>NO</v>
      </c>
      <c r="V787" s="161" t="str">
        <f t="shared" si="1082"/>
        <v>NO</v>
      </c>
      <c r="W787" s="161" t="str">
        <f t="shared" si="1083"/>
        <v>NO</v>
      </c>
    </row>
    <row r="788" spans="1:23" ht="30" customHeight="1" x14ac:dyDescent="0.3">
      <c r="A788" s="171"/>
      <c r="B788" s="170">
        <v>758</v>
      </c>
      <c r="C788" s="169"/>
      <c r="D788" s="168"/>
      <c r="E788" s="168"/>
      <c r="F788" s="168"/>
      <c r="G788" s="168"/>
      <c r="H788" s="168"/>
      <c r="I788" s="168"/>
      <c r="J788" s="168"/>
      <c r="K788" s="168"/>
      <c r="L788" s="168"/>
      <c r="M788" s="167"/>
      <c r="N788" s="166"/>
      <c r="O788" s="166"/>
      <c r="P788" s="166"/>
      <c r="Q788" s="165" t="str">
        <f t="shared" si="1084"/>
        <v/>
      </c>
      <c r="R788" s="164" t="str">
        <f t="shared" si="1085"/>
        <v/>
      </c>
      <c r="S788" s="172"/>
      <c r="T788" s="163"/>
      <c r="U788" s="162" t="str">
        <f t="shared" si="1081"/>
        <v>NO</v>
      </c>
      <c r="V788" s="161" t="str">
        <f t="shared" si="1082"/>
        <v>NO</v>
      </c>
      <c r="W788" s="161" t="str">
        <f t="shared" si="1083"/>
        <v>NO</v>
      </c>
    </row>
    <row r="789" spans="1:23" ht="30" customHeight="1" x14ac:dyDescent="0.3">
      <c r="A789" s="171"/>
      <c r="B789" s="170">
        <v>759</v>
      </c>
      <c r="C789" s="169"/>
      <c r="D789" s="168"/>
      <c r="E789" s="168"/>
      <c r="F789" s="168"/>
      <c r="G789" s="168"/>
      <c r="H789" s="168"/>
      <c r="I789" s="168"/>
      <c r="J789" s="168"/>
      <c r="K789" s="168"/>
      <c r="L789" s="168"/>
      <c r="M789" s="167"/>
      <c r="N789" s="166"/>
      <c r="O789" s="166"/>
      <c r="P789" s="166"/>
      <c r="Q789" s="165" t="str">
        <f t="shared" si="1084"/>
        <v/>
      </c>
      <c r="R789" s="164" t="str">
        <f t="shared" si="1085"/>
        <v/>
      </c>
      <c r="S789" s="172"/>
      <c r="T789" s="163"/>
      <c r="U789" s="162" t="str">
        <f t="shared" si="1081"/>
        <v>NO</v>
      </c>
      <c r="V789" s="161" t="str">
        <f t="shared" si="1082"/>
        <v>NO</v>
      </c>
      <c r="W789" s="161" t="str">
        <f t="shared" si="1083"/>
        <v>NO</v>
      </c>
    </row>
    <row r="790" spans="1:23" ht="30" customHeight="1" x14ac:dyDescent="0.3">
      <c r="A790" s="171"/>
      <c r="B790" s="170">
        <v>760</v>
      </c>
      <c r="C790" s="169"/>
      <c r="D790" s="168"/>
      <c r="E790" s="168"/>
      <c r="F790" s="168"/>
      <c r="G790" s="168"/>
      <c r="H790" s="168"/>
      <c r="I790" s="168"/>
      <c r="J790" s="168"/>
      <c r="K790" s="168"/>
      <c r="L790" s="168"/>
      <c r="M790" s="167"/>
      <c r="N790" s="166"/>
      <c r="O790" s="166"/>
      <c r="P790" s="166"/>
      <c r="Q790" s="165" t="str">
        <f t="shared" si="1084"/>
        <v/>
      </c>
      <c r="R790" s="164" t="str">
        <f t="shared" si="1085"/>
        <v/>
      </c>
      <c r="S790" s="172"/>
      <c r="T790" s="163"/>
      <c r="U790" s="162" t="str">
        <f t="shared" si="1081"/>
        <v>NO</v>
      </c>
      <c r="V790" s="161" t="str">
        <f t="shared" si="1082"/>
        <v>NO</v>
      </c>
      <c r="W790" s="161" t="str">
        <f t="shared" si="1083"/>
        <v>NO</v>
      </c>
    </row>
    <row r="791" spans="1:23" ht="30" customHeight="1" x14ac:dyDescent="0.3">
      <c r="A791" s="171"/>
      <c r="B791" s="170">
        <v>761</v>
      </c>
      <c r="C791" s="169"/>
      <c r="D791" s="168"/>
      <c r="E791" s="168"/>
      <c r="F791" s="168"/>
      <c r="G791" s="168"/>
      <c r="H791" s="168"/>
      <c r="I791" s="168"/>
      <c r="J791" s="168"/>
      <c r="K791" s="168"/>
      <c r="L791" s="168"/>
      <c r="M791" s="167"/>
      <c r="N791" s="166"/>
      <c r="O791" s="166"/>
      <c r="P791" s="166"/>
      <c r="Q791" s="165" t="str">
        <f t="shared" si="1084"/>
        <v/>
      </c>
      <c r="R791" s="164" t="str">
        <f t="shared" si="1085"/>
        <v/>
      </c>
      <c r="S791" s="172"/>
      <c r="T791" s="163"/>
      <c r="U791" s="162" t="str">
        <f t="shared" si="1081"/>
        <v>NO</v>
      </c>
      <c r="V791" s="161" t="str">
        <f t="shared" si="1082"/>
        <v>NO</v>
      </c>
      <c r="W791" s="161" t="str">
        <f t="shared" si="1083"/>
        <v>NO</v>
      </c>
    </row>
    <row r="792" spans="1:23" ht="30" customHeight="1" x14ac:dyDescent="0.3">
      <c r="A792" s="171"/>
      <c r="B792" s="170">
        <v>762</v>
      </c>
      <c r="C792" s="169"/>
      <c r="D792" s="168"/>
      <c r="E792" s="168"/>
      <c r="F792" s="168"/>
      <c r="G792" s="168"/>
      <c r="H792" s="168"/>
      <c r="I792" s="168"/>
      <c r="J792" s="168"/>
      <c r="K792" s="168"/>
      <c r="L792" s="168"/>
      <c r="M792" s="167"/>
      <c r="N792" s="166"/>
      <c r="O792" s="166"/>
      <c r="P792" s="166"/>
      <c r="Q792" s="165" t="str">
        <f t="shared" si="1084"/>
        <v/>
      </c>
      <c r="R792" s="164" t="str">
        <f t="shared" si="1085"/>
        <v/>
      </c>
      <c r="S792" s="172"/>
      <c r="T792" s="163"/>
      <c r="U792" s="162" t="str">
        <f t="shared" si="1081"/>
        <v>NO</v>
      </c>
      <c r="V792" s="161" t="str">
        <f t="shared" si="1082"/>
        <v>NO</v>
      </c>
      <c r="W792" s="161" t="str">
        <f t="shared" si="1083"/>
        <v>NO</v>
      </c>
    </row>
    <row r="793" spans="1:23" ht="30" customHeight="1" x14ac:dyDescent="0.3">
      <c r="A793" s="171"/>
      <c r="B793" s="170">
        <v>763</v>
      </c>
      <c r="C793" s="169"/>
      <c r="D793" s="168"/>
      <c r="E793" s="168"/>
      <c r="F793" s="168"/>
      <c r="G793" s="168"/>
      <c r="H793" s="168"/>
      <c r="I793" s="168"/>
      <c r="J793" s="168"/>
      <c r="K793" s="168"/>
      <c r="L793" s="168"/>
      <c r="M793" s="167"/>
      <c r="N793" s="166"/>
      <c r="O793" s="166"/>
      <c r="P793" s="166"/>
      <c r="Q793" s="165" t="str">
        <f t="shared" si="1084"/>
        <v/>
      </c>
      <c r="R793" s="164" t="str">
        <f t="shared" si="1085"/>
        <v/>
      </c>
      <c r="S793" s="172"/>
      <c r="T793" s="163"/>
      <c r="U793" s="162" t="str">
        <f t="shared" si="1081"/>
        <v>NO</v>
      </c>
      <c r="V793" s="161" t="str">
        <f t="shared" si="1082"/>
        <v>NO</v>
      </c>
      <c r="W793" s="161" t="str">
        <f t="shared" si="1083"/>
        <v>NO</v>
      </c>
    </row>
    <row r="794" spans="1:23" ht="30" customHeight="1" x14ac:dyDescent="0.3">
      <c r="A794" s="171"/>
      <c r="B794" s="170">
        <v>764</v>
      </c>
      <c r="C794" s="169"/>
      <c r="D794" s="168"/>
      <c r="E794" s="168"/>
      <c r="F794" s="168"/>
      <c r="G794" s="168"/>
      <c r="H794" s="168"/>
      <c r="I794" s="168"/>
      <c r="J794" s="168"/>
      <c r="K794" s="168"/>
      <c r="L794" s="168"/>
      <c r="M794" s="167"/>
      <c r="N794" s="166"/>
      <c r="O794" s="166"/>
      <c r="P794" s="166"/>
      <c r="Q794" s="165" t="str">
        <f t="shared" si="1084"/>
        <v/>
      </c>
      <c r="R794" s="164" t="str">
        <f t="shared" si="1085"/>
        <v/>
      </c>
      <c r="S794" s="172"/>
      <c r="T794" s="163"/>
      <c r="U794" s="162" t="str">
        <f t="shared" si="1081"/>
        <v>NO</v>
      </c>
      <c r="V794" s="161" t="str">
        <f t="shared" si="1082"/>
        <v>NO</v>
      </c>
      <c r="W794" s="161" t="str">
        <f t="shared" si="1083"/>
        <v>NO</v>
      </c>
    </row>
    <row r="795" spans="1:23" ht="30" customHeight="1" x14ac:dyDescent="0.3">
      <c r="A795" s="171"/>
      <c r="B795" s="170">
        <v>765</v>
      </c>
      <c r="C795" s="169"/>
      <c r="D795" s="168"/>
      <c r="E795" s="168"/>
      <c r="F795" s="168"/>
      <c r="G795" s="168"/>
      <c r="H795" s="168"/>
      <c r="I795" s="168"/>
      <c r="J795" s="168"/>
      <c r="K795" s="168"/>
      <c r="L795" s="168"/>
      <c r="M795" s="167"/>
      <c r="N795" s="166"/>
      <c r="O795" s="166"/>
      <c r="P795" s="166"/>
      <c r="Q795" s="165" t="str">
        <f t="shared" si="1084"/>
        <v/>
      </c>
      <c r="R795" s="164" t="str">
        <f t="shared" si="1085"/>
        <v/>
      </c>
      <c r="S795" s="172"/>
      <c r="T795" s="163"/>
      <c r="U795" s="162" t="str">
        <f t="shared" si="1081"/>
        <v>NO</v>
      </c>
      <c r="V795" s="161" t="str">
        <f t="shared" si="1082"/>
        <v>NO</v>
      </c>
      <c r="W795" s="161" t="str">
        <f t="shared" si="1083"/>
        <v>NO</v>
      </c>
    </row>
    <row r="796" spans="1:23" ht="30" customHeight="1" x14ac:dyDescent="0.3">
      <c r="A796" s="171"/>
      <c r="B796" s="170">
        <v>766</v>
      </c>
      <c r="C796" s="169"/>
      <c r="D796" s="168"/>
      <c r="E796" s="168"/>
      <c r="F796" s="168"/>
      <c r="G796" s="168"/>
      <c r="H796" s="168"/>
      <c r="I796" s="168"/>
      <c r="J796" s="168"/>
      <c r="K796" s="168"/>
      <c r="L796" s="168"/>
      <c r="M796" s="167"/>
      <c r="N796" s="166"/>
      <c r="O796" s="166"/>
      <c r="P796" s="166"/>
      <c r="Q796" s="165" t="str">
        <f t="shared" si="1084"/>
        <v/>
      </c>
      <c r="R796" s="164" t="str">
        <f t="shared" si="1085"/>
        <v/>
      </c>
      <c r="S796" s="172"/>
      <c r="T796" s="163"/>
      <c r="U796" s="162" t="str">
        <f t="shared" si="1081"/>
        <v>NO</v>
      </c>
      <c r="V796" s="161" t="str">
        <f t="shared" si="1082"/>
        <v>NO</v>
      </c>
      <c r="W796" s="161" t="str">
        <f t="shared" si="1083"/>
        <v>NO</v>
      </c>
    </row>
    <row r="797" spans="1:23" ht="30" customHeight="1" x14ac:dyDescent="0.3">
      <c r="A797" s="171"/>
      <c r="B797" s="170">
        <v>767</v>
      </c>
      <c r="C797" s="169"/>
      <c r="D797" s="168"/>
      <c r="E797" s="168"/>
      <c r="F797" s="168"/>
      <c r="G797" s="168"/>
      <c r="H797" s="168"/>
      <c r="I797" s="168"/>
      <c r="J797" s="168"/>
      <c r="K797" s="168"/>
      <c r="L797" s="168"/>
      <c r="M797" s="167"/>
      <c r="N797" s="166"/>
      <c r="O797" s="166"/>
      <c r="P797" s="166"/>
      <c r="Q797" s="165" t="str">
        <f t="shared" si="1084"/>
        <v/>
      </c>
      <c r="R797" s="164" t="str">
        <f t="shared" si="1085"/>
        <v/>
      </c>
      <c r="S797" s="172"/>
      <c r="T797" s="163"/>
      <c r="U797" s="162" t="str">
        <f t="shared" si="1081"/>
        <v>NO</v>
      </c>
      <c r="V797" s="161" t="str">
        <f t="shared" si="1082"/>
        <v>NO</v>
      </c>
      <c r="W797" s="161" t="str">
        <f t="shared" si="1083"/>
        <v>NO</v>
      </c>
    </row>
    <row r="798" spans="1:23" ht="30" customHeight="1" x14ac:dyDescent="0.3">
      <c r="A798" s="171"/>
      <c r="B798" s="170">
        <v>768</v>
      </c>
      <c r="C798" s="169"/>
      <c r="D798" s="168"/>
      <c r="E798" s="168"/>
      <c r="F798" s="168"/>
      <c r="G798" s="168"/>
      <c r="H798" s="168"/>
      <c r="I798" s="168"/>
      <c r="J798" s="168"/>
      <c r="K798" s="168"/>
      <c r="L798" s="168"/>
      <c r="M798" s="167"/>
      <c r="N798" s="166"/>
      <c r="O798" s="166"/>
      <c r="P798" s="166"/>
      <c r="Q798" s="165" t="str">
        <f t="shared" si="1084"/>
        <v/>
      </c>
      <c r="R798" s="164" t="str">
        <f t="shared" si="1085"/>
        <v/>
      </c>
      <c r="S798" s="172"/>
      <c r="T798" s="163"/>
      <c r="U798" s="162" t="str">
        <f t="shared" si="1081"/>
        <v>NO</v>
      </c>
      <c r="V798" s="161" t="str">
        <f t="shared" si="1082"/>
        <v>NO</v>
      </c>
      <c r="W798" s="161" t="str">
        <f t="shared" si="1083"/>
        <v>NO</v>
      </c>
    </row>
    <row r="799" spans="1:23" ht="30" customHeight="1" x14ac:dyDescent="0.3">
      <c r="A799" s="171"/>
      <c r="B799" s="170">
        <v>769</v>
      </c>
      <c r="C799" s="169"/>
      <c r="D799" s="168"/>
      <c r="E799" s="168"/>
      <c r="F799" s="168"/>
      <c r="G799" s="168"/>
      <c r="H799" s="168"/>
      <c r="I799" s="168"/>
      <c r="J799" s="168"/>
      <c r="K799" s="168"/>
      <c r="L799" s="168"/>
      <c r="M799" s="167"/>
      <c r="N799" s="166"/>
      <c r="O799" s="166"/>
      <c r="P799" s="166"/>
      <c r="Q799" s="165" t="str">
        <f t="shared" si="1084"/>
        <v/>
      </c>
      <c r="R799" s="164" t="str">
        <f t="shared" si="1085"/>
        <v/>
      </c>
      <c r="S799" s="172"/>
      <c r="T799" s="163"/>
      <c r="U799" s="162" t="str">
        <f t="shared" ref="U799:U862" si="1086">IF(OR(I799="YES",L799="YES"),"YES","NO")</f>
        <v>NO</v>
      </c>
      <c r="V799" s="161" t="str">
        <f t="shared" ref="V799:V862" si="1087">IF(OR(F799="YES",G799="YES",H799="YES"),"YES","NO")</f>
        <v>NO</v>
      </c>
      <c r="W799" s="161" t="str">
        <f t="shared" ref="W799:W862" si="1088">IF(OR(I799="YES",J799="YES",K799="YES",L799="YES"),"YES","NO")</f>
        <v>NO</v>
      </c>
    </row>
    <row r="800" spans="1:23" ht="30" customHeight="1" x14ac:dyDescent="0.3">
      <c r="A800" s="171"/>
      <c r="B800" s="170">
        <v>770</v>
      </c>
      <c r="C800" s="169"/>
      <c r="D800" s="168"/>
      <c r="E800" s="168"/>
      <c r="F800" s="168"/>
      <c r="G800" s="168"/>
      <c r="H800" s="168"/>
      <c r="I800" s="168"/>
      <c r="J800" s="168"/>
      <c r="K800" s="168"/>
      <c r="L800" s="168"/>
      <c r="M800" s="167"/>
      <c r="N800" s="166"/>
      <c r="O800" s="166"/>
      <c r="P800" s="166"/>
      <c r="Q800" s="165" t="str">
        <f t="shared" ref="Q800:Q863" si="1089">IFERROR(IF(AND(((P800-M800)/M800)&lt;=-5%,((P800-M800)/M800)&gt;-100%),"YES","NO"),"")</f>
        <v/>
      </c>
      <c r="R800" s="164" t="str">
        <f t="shared" ref="R800:R863" si="1090">IF((O800&lt;N800)*AND(P800&lt;O800)*AND(N800&lt;M800)*AND(P800&lt;&gt;""),"YES", IF(OR(P800="",O800="",N800="",M800=""),"","NO"))</f>
        <v/>
      </c>
      <c r="S800" s="172"/>
      <c r="T800" s="163"/>
      <c r="U800" s="162" t="str">
        <f t="shared" si="1086"/>
        <v>NO</v>
      </c>
      <c r="V800" s="161" t="str">
        <f t="shared" si="1087"/>
        <v>NO</v>
      </c>
      <c r="W800" s="161" t="str">
        <f t="shared" si="1088"/>
        <v>NO</v>
      </c>
    </row>
    <row r="801" spans="1:23" ht="30" customHeight="1" x14ac:dyDescent="0.3">
      <c r="A801" s="171"/>
      <c r="B801" s="170">
        <v>771</v>
      </c>
      <c r="C801" s="169"/>
      <c r="D801" s="168"/>
      <c r="E801" s="168"/>
      <c r="F801" s="168"/>
      <c r="G801" s="168"/>
      <c r="H801" s="168"/>
      <c r="I801" s="168"/>
      <c r="J801" s="168"/>
      <c r="K801" s="168"/>
      <c r="L801" s="168"/>
      <c r="M801" s="167"/>
      <c r="N801" s="166"/>
      <c r="O801" s="166"/>
      <c r="P801" s="166"/>
      <c r="Q801" s="165" t="str">
        <f t="shared" si="1089"/>
        <v/>
      </c>
      <c r="R801" s="164" t="str">
        <f t="shared" si="1090"/>
        <v/>
      </c>
      <c r="S801" s="172"/>
      <c r="T801" s="163"/>
      <c r="U801" s="162" t="str">
        <f t="shared" si="1086"/>
        <v>NO</v>
      </c>
      <c r="V801" s="161" t="str">
        <f t="shared" si="1087"/>
        <v>NO</v>
      </c>
      <c r="W801" s="161" t="str">
        <f t="shared" si="1088"/>
        <v>NO</v>
      </c>
    </row>
    <row r="802" spans="1:23" ht="30" customHeight="1" x14ac:dyDescent="0.3">
      <c r="A802" s="171"/>
      <c r="B802" s="170">
        <v>772</v>
      </c>
      <c r="C802" s="169"/>
      <c r="D802" s="168"/>
      <c r="E802" s="168"/>
      <c r="F802" s="168"/>
      <c r="G802" s="168"/>
      <c r="H802" s="168"/>
      <c r="I802" s="168"/>
      <c r="J802" s="168"/>
      <c r="K802" s="168"/>
      <c r="L802" s="168"/>
      <c r="M802" s="167"/>
      <c r="N802" s="166"/>
      <c r="O802" s="166"/>
      <c r="P802" s="166"/>
      <c r="Q802" s="165" t="str">
        <f t="shared" si="1089"/>
        <v/>
      </c>
      <c r="R802" s="164" t="str">
        <f t="shared" si="1090"/>
        <v/>
      </c>
      <c r="S802" s="172"/>
      <c r="T802" s="163"/>
      <c r="U802" s="162" t="str">
        <f t="shared" si="1086"/>
        <v>NO</v>
      </c>
      <c r="V802" s="161" t="str">
        <f t="shared" si="1087"/>
        <v>NO</v>
      </c>
      <c r="W802" s="161" t="str">
        <f t="shared" si="1088"/>
        <v>NO</v>
      </c>
    </row>
    <row r="803" spans="1:23" ht="30" customHeight="1" x14ac:dyDescent="0.3">
      <c r="A803" s="171"/>
      <c r="B803" s="170">
        <v>773</v>
      </c>
      <c r="C803" s="169"/>
      <c r="D803" s="168"/>
      <c r="E803" s="168"/>
      <c r="F803" s="168"/>
      <c r="G803" s="168"/>
      <c r="H803" s="168"/>
      <c r="I803" s="168"/>
      <c r="J803" s="168"/>
      <c r="K803" s="168"/>
      <c r="L803" s="168"/>
      <c r="M803" s="167"/>
      <c r="N803" s="166"/>
      <c r="O803" s="166"/>
      <c r="P803" s="166"/>
      <c r="Q803" s="165" t="str">
        <f t="shared" si="1089"/>
        <v/>
      </c>
      <c r="R803" s="164" t="str">
        <f t="shared" si="1090"/>
        <v/>
      </c>
      <c r="S803" s="172"/>
      <c r="T803" s="163"/>
      <c r="U803" s="162" t="str">
        <f t="shared" si="1086"/>
        <v>NO</v>
      </c>
      <c r="V803" s="161" t="str">
        <f t="shared" si="1087"/>
        <v>NO</v>
      </c>
      <c r="W803" s="161" t="str">
        <f t="shared" si="1088"/>
        <v>NO</v>
      </c>
    </row>
    <row r="804" spans="1:23" ht="30" customHeight="1" x14ac:dyDescent="0.3">
      <c r="A804" s="171"/>
      <c r="B804" s="170">
        <v>774</v>
      </c>
      <c r="C804" s="169"/>
      <c r="D804" s="168"/>
      <c r="E804" s="168"/>
      <c r="F804" s="168"/>
      <c r="G804" s="168"/>
      <c r="H804" s="168"/>
      <c r="I804" s="168"/>
      <c r="J804" s="168"/>
      <c r="K804" s="168"/>
      <c r="L804" s="168"/>
      <c r="M804" s="167"/>
      <c r="N804" s="166"/>
      <c r="O804" s="166"/>
      <c r="P804" s="166"/>
      <c r="Q804" s="165" t="str">
        <f t="shared" si="1089"/>
        <v/>
      </c>
      <c r="R804" s="164" t="str">
        <f t="shared" si="1090"/>
        <v/>
      </c>
      <c r="S804" s="172"/>
      <c r="T804" s="163"/>
      <c r="U804" s="162" t="str">
        <f t="shared" si="1086"/>
        <v>NO</v>
      </c>
      <c r="V804" s="161" t="str">
        <f t="shared" si="1087"/>
        <v>NO</v>
      </c>
      <c r="W804" s="161" t="str">
        <f t="shared" si="1088"/>
        <v>NO</v>
      </c>
    </row>
    <row r="805" spans="1:23" ht="30" customHeight="1" x14ac:dyDescent="0.3">
      <c r="A805" s="171"/>
      <c r="B805" s="170">
        <v>775</v>
      </c>
      <c r="C805" s="169"/>
      <c r="D805" s="168"/>
      <c r="E805" s="168"/>
      <c r="F805" s="168"/>
      <c r="G805" s="168"/>
      <c r="H805" s="168"/>
      <c r="I805" s="168"/>
      <c r="J805" s="168"/>
      <c r="K805" s="168"/>
      <c r="L805" s="168"/>
      <c r="M805" s="167"/>
      <c r="N805" s="166"/>
      <c r="O805" s="166"/>
      <c r="P805" s="166"/>
      <c r="Q805" s="165" t="str">
        <f t="shared" si="1089"/>
        <v/>
      </c>
      <c r="R805" s="164" t="str">
        <f t="shared" si="1090"/>
        <v/>
      </c>
      <c r="S805" s="172"/>
      <c r="T805" s="163"/>
      <c r="U805" s="162" t="str">
        <f t="shared" si="1086"/>
        <v>NO</v>
      </c>
      <c r="V805" s="161" t="str">
        <f t="shared" si="1087"/>
        <v>NO</v>
      </c>
      <c r="W805" s="161" t="str">
        <f t="shared" si="1088"/>
        <v>NO</v>
      </c>
    </row>
    <row r="806" spans="1:23" ht="30" customHeight="1" x14ac:dyDescent="0.3">
      <c r="A806" s="171"/>
      <c r="B806" s="170">
        <v>776</v>
      </c>
      <c r="C806" s="169"/>
      <c r="D806" s="168"/>
      <c r="E806" s="168"/>
      <c r="F806" s="168"/>
      <c r="G806" s="168"/>
      <c r="H806" s="168"/>
      <c r="I806" s="168"/>
      <c r="J806" s="168"/>
      <c r="K806" s="168"/>
      <c r="L806" s="168"/>
      <c r="M806" s="167"/>
      <c r="N806" s="166"/>
      <c r="O806" s="166"/>
      <c r="P806" s="166"/>
      <c r="Q806" s="165" t="str">
        <f t="shared" si="1089"/>
        <v/>
      </c>
      <c r="R806" s="164" t="str">
        <f t="shared" si="1090"/>
        <v/>
      </c>
      <c r="S806" s="172"/>
      <c r="T806" s="163"/>
      <c r="U806" s="162" t="str">
        <f t="shared" si="1086"/>
        <v>NO</v>
      </c>
      <c r="V806" s="161" t="str">
        <f t="shared" si="1087"/>
        <v>NO</v>
      </c>
      <c r="W806" s="161" t="str">
        <f t="shared" si="1088"/>
        <v>NO</v>
      </c>
    </row>
    <row r="807" spans="1:23" ht="30" customHeight="1" x14ac:dyDescent="0.3">
      <c r="A807" s="171"/>
      <c r="B807" s="170">
        <v>777</v>
      </c>
      <c r="C807" s="169"/>
      <c r="D807" s="168"/>
      <c r="E807" s="168"/>
      <c r="F807" s="168"/>
      <c r="G807" s="168"/>
      <c r="H807" s="168"/>
      <c r="I807" s="168"/>
      <c r="J807" s="168"/>
      <c r="K807" s="168"/>
      <c r="L807" s="168"/>
      <c r="M807" s="167"/>
      <c r="N807" s="166"/>
      <c r="O807" s="166"/>
      <c r="P807" s="166"/>
      <c r="Q807" s="165" t="str">
        <f t="shared" si="1089"/>
        <v/>
      </c>
      <c r="R807" s="164" t="str">
        <f t="shared" si="1090"/>
        <v/>
      </c>
      <c r="S807" s="172"/>
      <c r="T807" s="163"/>
      <c r="U807" s="162" t="str">
        <f t="shared" si="1086"/>
        <v>NO</v>
      </c>
      <c r="V807" s="161" t="str">
        <f t="shared" si="1087"/>
        <v>NO</v>
      </c>
      <c r="W807" s="161" t="str">
        <f t="shared" si="1088"/>
        <v>NO</v>
      </c>
    </row>
    <row r="808" spans="1:23" ht="30" customHeight="1" x14ac:dyDescent="0.3">
      <c r="A808" s="171"/>
      <c r="B808" s="170">
        <v>778</v>
      </c>
      <c r="C808" s="169"/>
      <c r="D808" s="168"/>
      <c r="E808" s="168"/>
      <c r="F808" s="168"/>
      <c r="G808" s="168"/>
      <c r="H808" s="168"/>
      <c r="I808" s="168"/>
      <c r="J808" s="168"/>
      <c r="K808" s="168"/>
      <c r="L808" s="168"/>
      <c r="M808" s="167"/>
      <c r="N808" s="166"/>
      <c r="O808" s="166"/>
      <c r="P808" s="166"/>
      <c r="Q808" s="165" t="str">
        <f t="shared" si="1089"/>
        <v/>
      </c>
      <c r="R808" s="164" t="str">
        <f t="shared" si="1090"/>
        <v/>
      </c>
      <c r="S808" s="172"/>
      <c r="T808" s="163"/>
      <c r="U808" s="162" t="str">
        <f t="shared" si="1086"/>
        <v>NO</v>
      </c>
      <c r="V808" s="161" t="str">
        <f t="shared" si="1087"/>
        <v>NO</v>
      </c>
      <c r="W808" s="161" t="str">
        <f t="shared" si="1088"/>
        <v>NO</v>
      </c>
    </row>
    <row r="809" spans="1:23" ht="30" customHeight="1" x14ac:dyDescent="0.3">
      <c r="A809" s="171"/>
      <c r="B809" s="170">
        <v>779</v>
      </c>
      <c r="C809" s="169"/>
      <c r="D809" s="168"/>
      <c r="E809" s="168"/>
      <c r="F809" s="168"/>
      <c r="G809" s="168"/>
      <c r="H809" s="168"/>
      <c r="I809" s="168"/>
      <c r="J809" s="168"/>
      <c r="K809" s="168"/>
      <c r="L809" s="168"/>
      <c r="M809" s="167"/>
      <c r="N809" s="166"/>
      <c r="O809" s="166"/>
      <c r="P809" s="166"/>
      <c r="Q809" s="165" t="str">
        <f t="shared" si="1089"/>
        <v/>
      </c>
      <c r="R809" s="164" t="str">
        <f t="shared" si="1090"/>
        <v/>
      </c>
      <c r="S809" s="172"/>
      <c r="T809" s="163"/>
      <c r="U809" s="162" t="str">
        <f t="shared" si="1086"/>
        <v>NO</v>
      </c>
      <c r="V809" s="161" t="str">
        <f t="shared" si="1087"/>
        <v>NO</v>
      </c>
      <c r="W809" s="161" t="str">
        <f t="shared" si="1088"/>
        <v>NO</v>
      </c>
    </row>
    <row r="810" spans="1:23" ht="30" customHeight="1" x14ac:dyDescent="0.3">
      <c r="A810" s="171"/>
      <c r="B810" s="170">
        <v>780</v>
      </c>
      <c r="C810" s="169"/>
      <c r="D810" s="168"/>
      <c r="E810" s="168"/>
      <c r="F810" s="168"/>
      <c r="G810" s="168"/>
      <c r="H810" s="168"/>
      <c r="I810" s="168"/>
      <c r="J810" s="168"/>
      <c r="K810" s="168"/>
      <c r="L810" s="168"/>
      <c r="M810" s="167"/>
      <c r="N810" s="166"/>
      <c r="O810" s="166"/>
      <c r="P810" s="166"/>
      <c r="Q810" s="165" t="str">
        <f t="shared" si="1089"/>
        <v/>
      </c>
      <c r="R810" s="164" t="str">
        <f t="shared" si="1090"/>
        <v/>
      </c>
      <c r="S810" s="172"/>
      <c r="T810" s="163"/>
      <c r="U810" s="162" t="str">
        <f t="shared" si="1086"/>
        <v>NO</v>
      </c>
      <c r="V810" s="161" t="str">
        <f t="shared" si="1087"/>
        <v>NO</v>
      </c>
      <c r="W810" s="161" t="str">
        <f t="shared" si="1088"/>
        <v>NO</v>
      </c>
    </row>
    <row r="811" spans="1:23" ht="30" customHeight="1" x14ac:dyDescent="0.3">
      <c r="A811" s="171"/>
      <c r="B811" s="170">
        <v>781</v>
      </c>
      <c r="C811" s="169"/>
      <c r="D811" s="168"/>
      <c r="E811" s="168"/>
      <c r="F811" s="168"/>
      <c r="G811" s="168"/>
      <c r="H811" s="168"/>
      <c r="I811" s="168"/>
      <c r="J811" s="168"/>
      <c r="K811" s="168"/>
      <c r="L811" s="168"/>
      <c r="M811" s="167"/>
      <c r="N811" s="166"/>
      <c r="O811" s="166"/>
      <c r="P811" s="166"/>
      <c r="Q811" s="165" t="str">
        <f t="shared" si="1089"/>
        <v/>
      </c>
      <c r="R811" s="164" t="str">
        <f t="shared" si="1090"/>
        <v/>
      </c>
      <c r="S811" s="172"/>
      <c r="T811" s="163"/>
      <c r="U811" s="162" t="str">
        <f t="shared" si="1086"/>
        <v>NO</v>
      </c>
      <c r="V811" s="161" t="str">
        <f t="shared" si="1087"/>
        <v>NO</v>
      </c>
      <c r="W811" s="161" t="str">
        <f t="shared" si="1088"/>
        <v>NO</v>
      </c>
    </row>
    <row r="812" spans="1:23" ht="30" customHeight="1" x14ac:dyDescent="0.3">
      <c r="A812" s="171"/>
      <c r="B812" s="170">
        <v>782</v>
      </c>
      <c r="C812" s="169"/>
      <c r="D812" s="168"/>
      <c r="E812" s="168"/>
      <c r="F812" s="168"/>
      <c r="G812" s="168"/>
      <c r="H812" s="168"/>
      <c r="I812" s="168"/>
      <c r="J812" s="168"/>
      <c r="K812" s="168"/>
      <c r="L812" s="168"/>
      <c r="M812" s="167"/>
      <c r="N812" s="166"/>
      <c r="O812" s="166"/>
      <c r="P812" s="166"/>
      <c r="Q812" s="165" t="str">
        <f t="shared" si="1089"/>
        <v/>
      </c>
      <c r="R812" s="164" t="str">
        <f t="shared" si="1090"/>
        <v/>
      </c>
      <c r="S812" s="172"/>
      <c r="T812" s="163"/>
      <c r="U812" s="162" t="str">
        <f t="shared" si="1086"/>
        <v>NO</v>
      </c>
      <c r="V812" s="161" t="str">
        <f t="shared" si="1087"/>
        <v>NO</v>
      </c>
      <c r="W812" s="161" t="str">
        <f t="shared" si="1088"/>
        <v>NO</v>
      </c>
    </row>
    <row r="813" spans="1:23" ht="30" customHeight="1" x14ac:dyDescent="0.3">
      <c r="A813" s="171"/>
      <c r="B813" s="170">
        <v>783</v>
      </c>
      <c r="C813" s="169"/>
      <c r="D813" s="168"/>
      <c r="E813" s="168"/>
      <c r="F813" s="168"/>
      <c r="G813" s="168"/>
      <c r="H813" s="168"/>
      <c r="I813" s="168"/>
      <c r="J813" s="168"/>
      <c r="K813" s="168"/>
      <c r="L813" s="168"/>
      <c r="M813" s="167"/>
      <c r="N813" s="166"/>
      <c r="O813" s="166"/>
      <c r="P813" s="166"/>
      <c r="Q813" s="165" t="str">
        <f t="shared" si="1089"/>
        <v/>
      </c>
      <c r="R813" s="164" t="str">
        <f t="shared" si="1090"/>
        <v/>
      </c>
      <c r="S813" s="172"/>
      <c r="T813" s="163"/>
      <c r="U813" s="162" t="str">
        <f t="shared" si="1086"/>
        <v>NO</v>
      </c>
      <c r="V813" s="161" t="str">
        <f t="shared" si="1087"/>
        <v>NO</v>
      </c>
      <c r="W813" s="161" t="str">
        <f t="shared" si="1088"/>
        <v>NO</v>
      </c>
    </row>
    <row r="814" spans="1:23" ht="30" customHeight="1" x14ac:dyDescent="0.3">
      <c r="A814" s="171"/>
      <c r="B814" s="170">
        <v>784</v>
      </c>
      <c r="C814" s="169"/>
      <c r="D814" s="168"/>
      <c r="E814" s="168"/>
      <c r="F814" s="168"/>
      <c r="G814" s="168"/>
      <c r="H814" s="168"/>
      <c r="I814" s="168"/>
      <c r="J814" s="168"/>
      <c r="K814" s="168"/>
      <c r="L814" s="168"/>
      <c r="M814" s="167"/>
      <c r="N814" s="166"/>
      <c r="O814" s="166"/>
      <c r="P814" s="166"/>
      <c r="Q814" s="165" t="str">
        <f t="shared" si="1089"/>
        <v/>
      </c>
      <c r="R814" s="164" t="str">
        <f t="shared" si="1090"/>
        <v/>
      </c>
      <c r="S814" s="172"/>
      <c r="T814" s="163"/>
      <c r="U814" s="162" t="str">
        <f t="shared" si="1086"/>
        <v>NO</v>
      </c>
      <c r="V814" s="161" t="str">
        <f t="shared" si="1087"/>
        <v>NO</v>
      </c>
      <c r="W814" s="161" t="str">
        <f t="shared" si="1088"/>
        <v>NO</v>
      </c>
    </row>
    <row r="815" spans="1:23" ht="30" customHeight="1" x14ac:dyDescent="0.3">
      <c r="A815" s="171"/>
      <c r="B815" s="170">
        <v>785</v>
      </c>
      <c r="C815" s="169"/>
      <c r="D815" s="168"/>
      <c r="E815" s="168"/>
      <c r="F815" s="168"/>
      <c r="G815" s="168"/>
      <c r="H815" s="168"/>
      <c r="I815" s="168"/>
      <c r="J815" s="168"/>
      <c r="K815" s="168"/>
      <c r="L815" s="168"/>
      <c r="M815" s="167"/>
      <c r="N815" s="166"/>
      <c r="O815" s="166"/>
      <c r="P815" s="166"/>
      <c r="Q815" s="165" t="str">
        <f t="shared" si="1089"/>
        <v/>
      </c>
      <c r="R815" s="164" t="str">
        <f t="shared" si="1090"/>
        <v/>
      </c>
      <c r="S815" s="172"/>
      <c r="T815" s="163"/>
      <c r="U815" s="162" t="str">
        <f t="shared" si="1086"/>
        <v>NO</v>
      </c>
      <c r="V815" s="161" t="str">
        <f t="shared" si="1087"/>
        <v>NO</v>
      </c>
      <c r="W815" s="161" t="str">
        <f t="shared" si="1088"/>
        <v>NO</v>
      </c>
    </row>
    <row r="816" spans="1:23" ht="30" customHeight="1" x14ac:dyDescent="0.3">
      <c r="A816" s="171"/>
      <c r="B816" s="170">
        <v>786</v>
      </c>
      <c r="C816" s="169"/>
      <c r="D816" s="168"/>
      <c r="E816" s="168"/>
      <c r="F816" s="168"/>
      <c r="G816" s="168"/>
      <c r="H816" s="168"/>
      <c r="I816" s="168"/>
      <c r="J816" s="168"/>
      <c r="K816" s="168"/>
      <c r="L816" s="168"/>
      <c r="M816" s="167"/>
      <c r="N816" s="166"/>
      <c r="O816" s="166"/>
      <c r="P816" s="166"/>
      <c r="Q816" s="165" t="str">
        <f t="shared" si="1089"/>
        <v/>
      </c>
      <c r="R816" s="164" t="str">
        <f t="shared" si="1090"/>
        <v/>
      </c>
      <c r="S816" s="172"/>
      <c r="T816" s="163"/>
      <c r="U816" s="162" t="str">
        <f t="shared" si="1086"/>
        <v>NO</v>
      </c>
      <c r="V816" s="161" t="str">
        <f t="shared" si="1087"/>
        <v>NO</v>
      </c>
      <c r="W816" s="161" t="str">
        <f t="shared" si="1088"/>
        <v>NO</v>
      </c>
    </row>
    <row r="817" spans="1:16383" ht="30" customHeight="1" x14ac:dyDescent="0.3">
      <c r="A817" s="171"/>
      <c r="B817" s="170">
        <v>787</v>
      </c>
      <c r="C817" s="169"/>
      <c r="D817" s="168"/>
      <c r="E817" s="168"/>
      <c r="F817" s="168"/>
      <c r="G817" s="168"/>
      <c r="H817" s="168"/>
      <c r="I817" s="168"/>
      <c r="J817" s="168"/>
      <c r="K817" s="168"/>
      <c r="L817" s="168"/>
      <c r="M817" s="167"/>
      <c r="N817" s="166"/>
      <c r="O817" s="166"/>
      <c r="P817" s="166"/>
      <c r="Q817" s="165" t="str">
        <f t="shared" si="1089"/>
        <v/>
      </c>
      <c r="R817" s="164" t="str">
        <f t="shared" si="1090"/>
        <v/>
      </c>
      <c r="S817" s="172"/>
      <c r="T817" s="163"/>
      <c r="U817" s="162" t="str">
        <f t="shared" si="1086"/>
        <v>NO</v>
      </c>
      <c r="V817" s="161" t="str">
        <f t="shared" si="1087"/>
        <v>NO</v>
      </c>
      <c r="W817" s="161" t="str">
        <f t="shared" si="1088"/>
        <v>NO</v>
      </c>
    </row>
    <row r="818" spans="1:16383" ht="30" customHeight="1" x14ac:dyDescent="0.3">
      <c r="A818" s="171"/>
      <c r="B818" s="170">
        <v>788</v>
      </c>
      <c r="C818" s="169"/>
      <c r="D818" s="168"/>
      <c r="E818" s="168"/>
      <c r="F818" s="168"/>
      <c r="G818" s="168"/>
      <c r="H818" s="168"/>
      <c r="I818" s="168"/>
      <c r="J818" s="168"/>
      <c r="K818" s="168"/>
      <c r="L818" s="168"/>
      <c r="M818" s="167"/>
      <c r="N818" s="166"/>
      <c r="O818" s="166"/>
      <c r="P818" s="166"/>
      <c r="Q818" s="165" t="str">
        <f t="shared" si="1089"/>
        <v/>
      </c>
      <c r="R818" s="164" t="str">
        <f t="shared" si="1090"/>
        <v/>
      </c>
      <c r="S818" s="172"/>
      <c r="T818" s="163"/>
      <c r="U818" s="162" t="str">
        <f t="shared" si="1086"/>
        <v>NO</v>
      </c>
      <c r="V818" s="161" t="str">
        <f t="shared" si="1087"/>
        <v>NO</v>
      </c>
      <c r="W818" s="161" t="str">
        <f t="shared" si="1088"/>
        <v>NO</v>
      </c>
    </row>
    <row r="819" spans="1:16383" ht="30" customHeight="1" x14ac:dyDescent="0.3">
      <c r="A819" s="171"/>
      <c r="B819" s="170">
        <v>789</v>
      </c>
      <c r="C819" s="169"/>
      <c r="D819" s="168"/>
      <c r="E819" s="168"/>
      <c r="F819" s="168"/>
      <c r="G819" s="168"/>
      <c r="H819" s="168"/>
      <c r="I819" s="168"/>
      <c r="J819" s="168"/>
      <c r="K819" s="168"/>
      <c r="L819" s="168"/>
      <c r="M819" s="167"/>
      <c r="N819" s="166"/>
      <c r="O819" s="166"/>
      <c r="P819" s="166"/>
      <c r="Q819" s="165" t="str">
        <f t="shared" si="1089"/>
        <v/>
      </c>
      <c r="R819" s="164" t="str">
        <f t="shared" si="1090"/>
        <v/>
      </c>
      <c r="S819" s="172"/>
      <c r="T819" s="163"/>
      <c r="U819" s="162" t="str">
        <f t="shared" si="1086"/>
        <v>NO</v>
      </c>
      <c r="V819" s="161" t="str">
        <f t="shared" si="1087"/>
        <v>NO</v>
      </c>
      <c r="W819" s="161" t="str">
        <f t="shared" si="1088"/>
        <v>NO</v>
      </c>
    </row>
    <row r="820" spans="1:16383" ht="30" customHeight="1" x14ac:dyDescent="0.3">
      <c r="A820" s="171"/>
      <c r="B820" s="170">
        <v>790</v>
      </c>
      <c r="C820" s="169"/>
      <c r="D820" s="168"/>
      <c r="E820" s="168"/>
      <c r="F820" s="168"/>
      <c r="G820" s="168"/>
      <c r="H820" s="168"/>
      <c r="I820" s="168"/>
      <c r="J820" s="168"/>
      <c r="K820" s="168"/>
      <c r="L820" s="168"/>
      <c r="M820" s="167"/>
      <c r="N820" s="166"/>
      <c r="O820" s="166"/>
      <c r="P820" s="166"/>
      <c r="Q820" s="165" t="str">
        <f t="shared" si="1089"/>
        <v/>
      </c>
      <c r="R820" s="164" t="str">
        <f t="shared" si="1090"/>
        <v/>
      </c>
      <c r="S820" s="172"/>
      <c r="T820" s="163"/>
      <c r="U820" s="162" t="str">
        <f t="shared" si="1086"/>
        <v>NO</v>
      </c>
      <c r="V820" s="161" t="str">
        <f t="shared" si="1087"/>
        <v>NO</v>
      </c>
      <c r="W820" s="161" t="str">
        <f t="shared" si="1088"/>
        <v>NO</v>
      </c>
    </row>
    <row r="821" spans="1:16383" ht="30" customHeight="1" x14ac:dyDescent="0.3">
      <c r="A821" s="171"/>
      <c r="B821" s="170">
        <v>791</v>
      </c>
      <c r="C821" s="169"/>
      <c r="D821" s="168"/>
      <c r="E821" s="168"/>
      <c r="F821" s="168"/>
      <c r="G821" s="168"/>
      <c r="H821" s="168"/>
      <c r="I821" s="168"/>
      <c r="J821" s="168"/>
      <c r="K821" s="168"/>
      <c r="L821" s="168"/>
      <c r="M821" s="167"/>
      <c r="N821" s="166"/>
      <c r="O821" s="166"/>
      <c r="P821" s="166"/>
      <c r="Q821" s="165" t="str">
        <f t="shared" si="1089"/>
        <v/>
      </c>
      <c r="R821" s="164" t="str">
        <f t="shared" si="1090"/>
        <v/>
      </c>
      <c r="S821" s="172"/>
      <c r="T821" s="163"/>
      <c r="U821" s="162" t="str">
        <f t="shared" si="1086"/>
        <v>NO</v>
      </c>
      <c r="V821" s="161" t="str">
        <f t="shared" si="1087"/>
        <v>NO</v>
      </c>
      <c r="W821" s="161" t="str">
        <f t="shared" si="1088"/>
        <v>NO</v>
      </c>
    </row>
    <row r="822" spans="1:16383" ht="30" customHeight="1" x14ac:dyDescent="0.3">
      <c r="A822" s="171"/>
      <c r="B822" s="170">
        <v>792</v>
      </c>
      <c r="C822" s="169"/>
      <c r="D822" s="168"/>
      <c r="E822" s="168"/>
      <c r="F822" s="168"/>
      <c r="G822" s="168"/>
      <c r="H822" s="168"/>
      <c r="I822" s="168"/>
      <c r="J822" s="168"/>
      <c r="K822" s="168"/>
      <c r="L822" s="168"/>
      <c r="M822" s="167"/>
      <c r="N822" s="166"/>
      <c r="O822" s="166"/>
      <c r="P822" s="166"/>
      <c r="Q822" s="165" t="str">
        <f t="shared" si="1089"/>
        <v/>
      </c>
      <c r="R822" s="164" t="str">
        <f t="shared" si="1090"/>
        <v/>
      </c>
      <c r="S822" s="172"/>
      <c r="T822" s="163"/>
      <c r="U822" s="162" t="str">
        <f t="shared" si="1086"/>
        <v>NO</v>
      </c>
      <c r="V822" s="161" t="str">
        <f t="shared" si="1087"/>
        <v>NO</v>
      </c>
      <c r="W822" s="161" t="str">
        <f t="shared" si="1088"/>
        <v>NO</v>
      </c>
    </row>
    <row r="823" spans="1:16383" ht="30" customHeight="1" x14ac:dyDescent="0.3">
      <c r="A823" s="171"/>
      <c r="B823" s="170">
        <v>793</v>
      </c>
      <c r="C823" s="169"/>
      <c r="D823" s="168"/>
      <c r="E823" s="168"/>
      <c r="F823" s="168"/>
      <c r="G823" s="168"/>
      <c r="H823" s="168"/>
      <c r="I823" s="168"/>
      <c r="J823" s="168"/>
      <c r="K823" s="168"/>
      <c r="L823" s="168"/>
      <c r="M823" s="167"/>
      <c r="N823" s="166"/>
      <c r="O823" s="166"/>
      <c r="P823" s="166"/>
      <c r="Q823" s="165" t="str">
        <f t="shared" si="1089"/>
        <v/>
      </c>
      <c r="R823" s="164" t="str">
        <f t="shared" si="1090"/>
        <v/>
      </c>
      <c r="S823" s="172"/>
      <c r="T823" s="163"/>
      <c r="U823" s="162" t="str">
        <f t="shared" si="1086"/>
        <v>NO</v>
      </c>
      <c r="V823" s="161" t="str">
        <f t="shared" si="1087"/>
        <v>NO</v>
      </c>
      <c r="W823" s="161" t="str">
        <f t="shared" si="1088"/>
        <v>NO</v>
      </c>
    </row>
    <row r="824" spans="1:16383" ht="30" customHeight="1" x14ac:dyDescent="0.3">
      <c r="A824" s="171"/>
      <c r="B824" s="170">
        <v>794</v>
      </c>
      <c r="C824" s="169"/>
      <c r="D824" s="168"/>
      <c r="E824" s="168"/>
      <c r="F824" s="168"/>
      <c r="G824" s="168"/>
      <c r="H824" s="168"/>
      <c r="I824" s="168"/>
      <c r="J824" s="168"/>
      <c r="K824" s="168"/>
      <c r="L824" s="168"/>
      <c r="M824" s="167"/>
      <c r="N824" s="166"/>
      <c r="O824" s="166"/>
      <c r="P824" s="166"/>
      <c r="Q824" s="165" t="str">
        <f t="shared" si="1089"/>
        <v/>
      </c>
      <c r="R824" s="164" t="str">
        <f t="shared" si="1090"/>
        <v/>
      </c>
      <c r="S824" s="172"/>
      <c r="T824" s="163"/>
      <c r="U824" s="162" t="str">
        <f t="shared" si="1086"/>
        <v>NO</v>
      </c>
      <c r="V824" s="161" t="str">
        <f t="shared" si="1087"/>
        <v>NO</v>
      </c>
      <c r="W824" s="161" t="str">
        <f t="shared" si="1088"/>
        <v>NO</v>
      </c>
    </row>
    <row r="825" spans="1:16383" ht="30" customHeight="1" x14ac:dyDescent="0.3">
      <c r="A825" s="171"/>
      <c r="B825" s="170">
        <v>795</v>
      </c>
      <c r="C825" s="169"/>
      <c r="D825" s="168"/>
      <c r="E825" s="168"/>
      <c r="F825" s="168"/>
      <c r="G825" s="168"/>
      <c r="H825" s="168"/>
      <c r="I825" s="168"/>
      <c r="J825" s="168"/>
      <c r="K825" s="168"/>
      <c r="L825" s="168"/>
      <c r="M825" s="167"/>
      <c r="N825" s="166"/>
      <c r="O825" s="166"/>
      <c r="P825" s="166"/>
      <c r="Q825" s="165" t="str">
        <f t="shared" si="1089"/>
        <v/>
      </c>
      <c r="R825" s="164" t="str">
        <f t="shared" si="1090"/>
        <v/>
      </c>
      <c r="S825" s="172"/>
      <c r="T825" s="163"/>
      <c r="U825" s="162" t="str">
        <f t="shared" si="1086"/>
        <v>NO</v>
      </c>
      <c r="V825" s="161" t="str">
        <f t="shared" si="1087"/>
        <v>NO</v>
      </c>
      <c r="W825" s="161" t="str">
        <f t="shared" si="1088"/>
        <v>NO</v>
      </c>
    </row>
    <row r="826" spans="1:16383" ht="30" customHeight="1" x14ac:dyDescent="0.3">
      <c r="A826" s="171"/>
      <c r="B826" s="170">
        <v>796</v>
      </c>
      <c r="C826" s="169"/>
      <c r="D826" s="168"/>
      <c r="E826" s="168"/>
      <c r="F826" s="168"/>
      <c r="G826" s="168"/>
      <c r="H826" s="168"/>
      <c r="I826" s="168"/>
      <c r="J826" s="168"/>
      <c r="K826" s="168"/>
      <c r="L826" s="168"/>
      <c r="M826" s="167"/>
      <c r="N826" s="166"/>
      <c r="O826" s="166"/>
      <c r="P826" s="166"/>
      <c r="Q826" s="165" t="str">
        <f t="shared" si="1089"/>
        <v/>
      </c>
      <c r="R826" s="164" t="str">
        <f t="shared" si="1090"/>
        <v/>
      </c>
      <c r="S826" s="172"/>
      <c r="T826" s="163"/>
      <c r="U826" s="162" t="str">
        <f t="shared" si="1086"/>
        <v>NO</v>
      </c>
      <c r="V826" s="161" t="str">
        <f t="shared" si="1087"/>
        <v>NO</v>
      </c>
      <c r="W826" s="161" t="str">
        <f t="shared" si="1088"/>
        <v>NO</v>
      </c>
    </row>
    <row r="827" spans="1:16383" ht="30" customHeight="1" x14ac:dyDescent="0.3">
      <c r="A827" s="171"/>
      <c r="B827" s="170">
        <v>797</v>
      </c>
      <c r="C827" s="169"/>
      <c r="D827" s="168"/>
      <c r="E827" s="168"/>
      <c r="F827" s="168"/>
      <c r="G827" s="168"/>
      <c r="H827" s="168"/>
      <c r="I827" s="168"/>
      <c r="J827" s="168"/>
      <c r="K827" s="168"/>
      <c r="L827" s="168"/>
      <c r="M827" s="167"/>
      <c r="N827" s="166"/>
      <c r="O827" s="166"/>
      <c r="P827" s="166"/>
      <c r="Q827" s="165" t="str">
        <f t="shared" si="1089"/>
        <v/>
      </c>
      <c r="R827" s="164" t="str">
        <f t="shared" si="1090"/>
        <v/>
      </c>
      <c r="S827" s="172"/>
      <c r="T827" s="163"/>
      <c r="U827" s="162" t="str">
        <f t="shared" si="1086"/>
        <v>NO</v>
      </c>
      <c r="V827" s="161" t="str">
        <f t="shared" si="1087"/>
        <v>NO</v>
      </c>
      <c r="W827" s="161" t="str">
        <f t="shared" si="1088"/>
        <v>NO</v>
      </c>
    </row>
    <row r="828" spans="1:16383" ht="30" customHeight="1" x14ac:dyDescent="0.3">
      <c r="A828" s="171"/>
      <c r="B828" s="170">
        <v>798</v>
      </c>
      <c r="C828" s="169"/>
      <c r="D828" s="168"/>
      <c r="E828" s="168"/>
      <c r="F828" s="168"/>
      <c r="G828" s="168"/>
      <c r="H828" s="168"/>
      <c r="I828" s="168"/>
      <c r="J828" s="168"/>
      <c r="K828" s="168"/>
      <c r="L828" s="168"/>
      <c r="M828" s="167"/>
      <c r="N828" s="166"/>
      <c r="O828" s="166"/>
      <c r="P828" s="166"/>
      <c r="Q828" s="165" t="str">
        <f t="shared" si="1089"/>
        <v/>
      </c>
      <c r="R828" s="164" t="str">
        <f t="shared" si="1090"/>
        <v/>
      </c>
      <c r="S828" s="172"/>
      <c r="T828" s="163"/>
      <c r="U828" s="162" t="str">
        <f t="shared" si="1086"/>
        <v>NO</v>
      </c>
      <c r="V828" s="161" t="str">
        <f t="shared" si="1087"/>
        <v>NO</v>
      </c>
      <c r="W828" s="161" t="str">
        <f t="shared" si="1088"/>
        <v>NO</v>
      </c>
    </row>
    <row r="829" spans="1:16383" ht="30" customHeight="1" x14ac:dyDescent="0.3">
      <c r="A829" s="171"/>
      <c r="B829" s="170">
        <v>799</v>
      </c>
      <c r="C829" s="169"/>
      <c r="D829" s="168"/>
      <c r="E829" s="168"/>
      <c r="F829" s="168"/>
      <c r="G829" s="168"/>
      <c r="H829" s="168"/>
      <c r="I829" s="168"/>
      <c r="J829" s="168"/>
      <c r="K829" s="168"/>
      <c r="L829" s="168"/>
      <c r="M829" s="167"/>
      <c r="N829" s="166"/>
      <c r="O829" s="166"/>
      <c r="P829" s="166"/>
      <c r="Q829" s="165" t="str">
        <f t="shared" si="1089"/>
        <v/>
      </c>
      <c r="R829" s="164" t="str">
        <f t="shared" si="1090"/>
        <v/>
      </c>
      <c r="S829" s="172"/>
      <c r="T829" s="163"/>
      <c r="U829" s="162" t="str">
        <f t="shared" si="1086"/>
        <v>NO</v>
      </c>
      <c r="V829" s="161" t="str">
        <f t="shared" si="1087"/>
        <v>NO</v>
      </c>
      <c r="W829" s="161" t="str">
        <f t="shared" si="1088"/>
        <v>NO</v>
      </c>
    </row>
    <row r="830" spans="1:16383" ht="30" customHeight="1" x14ac:dyDescent="0.3">
      <c r="A830" s="171"/>
      <c r="B830" s="170">
        <v>800</v>
      </c>
      <c r="C830" s="169"/>
      <c r="D830" s="168"/>
      <c r="E830" s="168"/>
      <c r="F830" s="168"/>
      <c r="G830" s="168"/>
      <c r="H830" s="168"/>
      <c r="I830" s="168"/>
      <c r="J830" s="168"/>
      <c r="K830" s="168"/>
      <c r="L830" s="168"/>
      <c r="M830" s="167"/>
      <c r="N830" s="166"/>
      <c r="O830" s="166"/>
      <c r="P830" s="166"/>
      <c r="Q830" s="165" t="str">
        <f t="shared" si="1089"/>
        <v/>
      </c>
      <c r="R830" s="164" t="str">
        <f t="shared" si="1090"/>
        <v/>
      </c>
      <c r="S830" s="172"/>
      <c r="T830" s="163"/>
      <c r="U830" s="162" t="str">
        <f t="shared" si="1086"/>
        <v>NO</v>
      </c>
      <c r="V830" s="161" t="str">
        <f t="shared" si="1087"/>
        <v>NO</v>
      </c>
      <c r="W830" s="161" t="str">
        <f t="shared" si="1088"/>
        <v>NO</v>
      </c>
    </row>
    <row r="831" spans="1:16383" s="161" customFormat="1" ht="35.5" customHeight="1" x14ac:dyDescent="0.3">
      <c r="A831" s="173"/>
      <c r="B831" s="170">
        <v>801</v>
      </c>
      <c r="C831" s="169"/>
      <c r="D831" s="168"/>
      <c r="E831" s="168"/>
      <c r="F831" s="168"/>
      <c r="G831" s="168"/>
      <c r="H831" s="168"/>
      <c r="I831" s="168"/>
      <c r="J831" s="168"/>
      <c r="K831" s="168"/>
      <c r="L831" s="168"/>
      <c r="M831" s="167"/>
      <c r="N831" s="166"/>
      <c r="O831" s="166"/>
      <c r="P831" s="166"/>
      <c r="Q831" s="165" t="str">
        <f t="shared" si="1089"/>
        <v/>
      </c>
      <c r="R831" s="164" t="str">
        <f t="shared" si="1090"/>
        <v/>
      </c>
      <c r="S831" s="172"/>
      <c r="T831" s="163"/>
      <c r="U831" s="162" t="str">
        <f t="shared" si="1086"/>
        <v>NO</v>
      </c>
      <c r="V831" s="161" t="str">
        <f t="shared" si="1087"/>
        <v>NO</v>
      </c>
      <c r="W831" s="161" t="str">
        <f t="shared" si="1088"/>
        <v>NO</v>
      </c>
      <c r="X831" s="161" t="str">
        <f>IF(OR(L831="YES",N831="YES"),"YES","NO")</f>
        <v>NO</v>
      </c>
      <c r="Y831" s="161" t="str">
        <f>IF(OR(M831="YES",O831="YES"),"YES","NO")</f>
        <v>NO</v>
      </c>
      <c r="Z831" s="161" t="str">
        <f>IF(OR(N831="YES",P831="YES"),"YES","NO")</f>
        <v>NO</v>
      </c>
      <c r="AA831" s="161" t="str">
        <f>IF(OR(O831="YES",Q831="YES"),"YES","NO")</f>
        <v>NO</v>
      </c>
      <c r="AB831" s="161" t="str">
        <f>IF(OR(P831="YES",R831="YES"),"YES","NO")</f>
        <v>NO</v>
      </c>
      <c r="AC831" s="161" t="e">
        <f>IF(OR(Q831="YES",#REF!="YES"),"YES","NO")</f>
        <v>#REF!</v>
      </c>
      <c r="AD831" s="161" t="str">
        <f>IF(OR(R831="YES",S831="YES"),"YES","NO")</f>
        <v>NO</v>
      </c>
      <c r="AE831" s="161" t="e">
        <f>IF(OR(#REF!="YES",T831="YES"),"YES","NO")</f>
        <v>#REF!</v>
      </c>
      <c r="AF831" s="161" t="str">
        <f>IF(OR(S831="YES",W831="YES"),"YES","NO")</f>
        <v>NO</v>
      </c>
      <c r="AG831" s="161" t="e">
        <f>IF(OR(T831="YES",#REF!="YES"),"YES","NO")</f>
        <v>#REF!</v>
      </c>
      <c r="AH831" s="161" t="e">
        <f>IF(OR(W831="YES",#REF!="YES"),"YES","NO")</f>
        <v>#REF!</v>
      </c>
      <c r="AI831" s="161" t="e">
        <f>IF(OR(#REF!="YES",X831="YES"),"YES","NO")</f>
        <v>#REF!</v>
      </c>
      <c r="AJ831" s="161" t="e">
        <f>IF(OR(#REF!="YES",Y831="YES"),"YES","NO")</f>
        <v>#REF!</v>
      </c>
      <c r="AK831" s="161" t="str">
        <f t="shared" ref="AK831:CV831" si="1091">IF(OR(X831="YES",Z831="YES"),"YES","NO")</f>
        <v>NO</v>
      </c>
      <c r="AL831" s="161" t="str">
        <f t="shared" si="1091"/>
        <v>NO</v>
      </c>
      <c r="AM831" s="161" t="str">
        <f t="shared" si="1091"/>
        <v>NO</v>
      </c>
      <c r="AN831" s="161" t="e">
        <f t="shared" si="1091"/>
        <v>#REF!</v>
      </c>
      <c r="AO831" s="161" t="str">
        <f t="shared" si="1091"/>
        <v>NO</v>
      </c>
      <c r="AP831" s="161" t="e">
        <f t="shared" si="1091"/>
        <v>#REF!</v>
      </c>
      <c r="AQ831" s="161" t="str">
        <f t="shared" si="1091"/>
        <v>NO</v>
      </c>
      <c r="AR831" s="161" t="e">
        <f t="shared" si="1091"/>
        <v>#REF!</v>
      </c>
      <c r="AS831" s="161" t="e">
        <f t="shared" si="1091"/>
        <v>#REF!</v>
      </c>
      <c r="AT831" s="161" t="e">
        <f t="shared" si="1091"/>
        <v>#REF!</v>
      </c>
      <c r="AU831" s="161" t="e">
        <f t="shared" si="1091"/>
        <v>#REF!</v>
      </c>
      <c r="AV831" s="161" t="e">
        <f t="shared" si="1091"/>
        <v>#REF!</v>
      </c>
      <c r="AW831" s="161" t="e">
        <f t="shared" si="1091"/>
        <v>#REF!</v>
      </c>
      <c r="AX831" s="161" t="str">
        <f t="shared" si="1091"/>
        <v>NO</v>
      </c>
      <c r="AY831" s="161" t="e">
        <f t="shared" si="1091"/>
        <v>#REF!</v>
      </c>
      <c r="AZ831" s="161" t="str">
        <f t="shared" si="1091"/>
        <v>NO</v>
      </c>
      <c r="BA831" s="161" t="e">
        <f t="shared" si="1091"/>
        <v>#REF!</v>
      </c>
      <c r="BB831" s="161" t="str">
        <f t="shared" si="1091"/>
        <v>NO</v>
      </c>
      <c r="BC831" s="161" t="e">
        <f t="shared" si="1091"/>
        <v>#REF!</v>
      </c>
      <c r="BD831" s="161" t="e">
        <f t="shared" si="1091"/>
        <v>#REF!</v>
      </c>
      <c r="BE831" s="161" t="e">
        <f t="shared" si="1091"/>
        <v>#REF!</v>
      </c>
      <c r="BF831" s="161" t="e">
        <f t="shared" si="1091"/>
        <v>#REF!</v>
      </c>
      <c r="BG831" s="161" t="e">
        <f t="shared" si="1091"/>
        <v>#REF!</v>
      </c>
      <c r="BH831" s="161" t="e">
        <f t="shared" si="1091"/>
        <v>#REF!</v>
      </c>
      <c r="BI831" s="161" t="e">
        <f t="shared" si="1091"/>
        <v>#REF!</v>
      </c>
      <c r="BJ831" s="161" t="e">
        <f t="shared" si="1091"/>
        <v>#REF!</v>
      </c>
      <c r="BK831" s="161" t="str">
        <f t="shared" si="1091"/>
        <v>NO</v>
      </c>
      <c r="BL831" s="161" t="e">
        <f t="shared" si="1091"/>
        <v>#REF!</v>
      </c>
      <c r="BM831" s="161" t="str">
        <f t="shared" si="1091"/>
        <v>NO</v>
      </c>
      <c r="BN831" s="161" t="e">
        <f t="shared" si="1091"/>
        <v>#REF!</v>
      </c>
      <c r="BO831" s="161" t="e">
        <f t="shared" si="1091"/>
        <v>#REF!</v>
      </c>
      <c r="BP831" s="161" t="e">
        <f t="shared" si="1091"/>
        <v>#REF!</v>
      </c>
      <c r="BQ831" s="161" t="e">
        <f t="shared" si="1091"/>
        <v>#REF!</v>
      </c>
      <c r="BR831" s="161" t="e">
        <f t="shared" si="1091"/>
        <v>#REF!</v>
      </c>
      <c r="BS831" s="161" t="e">
        <f t="shared" si="1091"/>
        <v>#REF!</v>
      </c>
      <c r="BT831" s="161" t="e">
        <f t="shared" si="1091"/>
        <v>#REF!</v>
      </c>
      <c r="BU831" s="161" t="e">
        <f t="shared" si="1091"/>
        <v>#REF!</v>
      </c>
      <c r="BV831" s="161" t="e">
        <f t="shared" si="1091"/>
        <v>#REF!</v>
      </c>
      <c r="BW831" s="161" t="e">
        <f t="shared" si="1091"/>
        <v>#REF!</v>
      </c>
      <c r="BX831" s="161" t="str">
        <f t="shared" si="1091"/>
        <v>NO</v>
      </c>
      <c r="BY831" s="161" t="e">
        <f t="shared" si="1091"/>
        <v>#REF!</v>
      </c>
      <c r="BZ831" s="161" t="e">
        <f t="shared" si="1091"/>
        <v>#REF!</v>
      </c>
      <c r="CA831" s="161" t="e">
        <f t="shared" si="1091"/>
        <v>#REF!</v>
      </c>
      <c r="CB831" s="161" t="e">
        <f t="shared" si="1091"/>
        <v>#REF!</v>
      </c>
      <c r="CC831" s="161" t="e">
        <f t="shared" si="1091"/>
        <v>#REF!</v>
      </c>
      <c r="CD831" s="161" t="e">
        <f t="shared" si="1091"/>
        <v>#REF!</v>
      </c>
      <c r="CE831" s="161" t="e">
        <f t="shared" si="1091"/>
        <v>#REF!</v>
      </c>
      <c r="CF831" s="161" t="e">
        <f t="shared" si="1091"/>
        <v>#REF!</v>
      </c>
      <c r="CG831" s="161" t="e">
        <f t="shared" si="1091"/>
        <v>#REF!</v>
      </c>
      <c r="CH831" s="161" t="e">
        <f t="shared" si="1091"/>
        <v>#REF!</v>
      </c>
      <c r="CI831" s="161" t="e">
        <f t="shared" si="1091"/>
        <v>#REF!</v>
      </c>
      <c r="CJ831" s="161" t="e">
        <f t="shared" si="1091"/>
        <v>#REF!</v>
      </c>
      <c r="CK831" s="161" t="e">
        <f t="shared" si="1091"/>
        <v>#REF!</v>
      </c>
      <c r="CL831" s="161" t="e">
        <f t="shared" si="1091"/>
        <v>#REF!</v>
      </c>
      <c r="CM831" s="161" t="e">
        <f t="shared" si="1091"/>
        <v>#REF!</v>
      </c>
      <c r="CN831" s="161" t="e">
        <f t="shared" si="1091"/>
        <v>#REF!</v>
      </c>
      <c r="CO831" s="161" t="e">
        <f t="shared" si="1091"/>
        <v>#REF!</v>
      </c>
      <c r="CP831" s="161" t="e">
        <f t="shared" si="1091"/>
        <v>#REF!</v>
      </c>
      <c r="CQ831" s="161" t="e">
        <f t="shared" si="1091"/>
        <v>#REF!</v>
      </c>
      <c r="CR831" s="161" t="e">
        <f t="shared" si="1091"/>
        <v>#REF!</v>
      </c>
      <c r="CS831" s="161" t="e">
        <f t="shared" si="1091"/>
        <v>#REF!</v>
      </c>
      <c r="CT831" s="161" t="e">
        <f t="shared" si="1091"/>
        <v>#REF!</v>
      </c>
      <c r="CU831" s="161" t="e">
        <f t="shared" si="1091"/>
        <v>#REF!</v>
      </c>
      <c r="CV831" s="161" t="e">
        <f t="shared" si="1091"/>
        <v>#REF!</v>
      </c>
      <c r="CW831" s="161" t="e">
        <f t="shared" ref="CW831:FH831" si="1092">IF(OR(CJ831="YES",CL831="YES"),"YES","NO")</f>
        <v>#REF!</v>
      </c>
      <c r="CX831" s="161" t="e">
        <f t="shared" si="1092"/>
        <v>#REF!</v>
      </c>
      <c r="CY831" s="161" t="e">
        <f t="shared" si="1092"/>
        <v>#REF!</v>
      </c>
      <c r="CZ831" s="161" t="e">
        <f t="shared" si="1092"/>
        <v>#REF!</v>
      </c>
      <c r="DA831" s="161" t="e">
        <f t="shared" si="1092"/>
        <v>#REF!</v>
      </c>
      <c r="DB831" s="161" t="e">
        <f t="shared" si="1092"/>
        <v>#REF!</v>
      </c>
      <c r="DC831" s="161" t="e">
        <f t="shared" si="1092"/>
        <v>#REF!</v>
      </c>
      <c r="DD831" s="161" t="e">
        <f t="shared" si="1092"/>
        <v>#REF!</v>
      </c>
      <c r="DE831" s="161" t="e">
        <f t="shared" si="1092"/>
        <v>#REF!</v>
      </c>
      <c r="DF831" s="161" t="e">
        <f t="shared" si="1092"/>
        <v>#REF!</v>
      </c>
      <c r="DG831" s="161" t="e">
        <f t="shared" si="1092"/>
        <v>#REF!</v>
      </c>
      <c r="DH831" s="161" t="e">
        <f t="shared" si="1092"/>
        <v>#REF!</v>
      </c>
      <c r="DI831" s="161" t="e">
        <f t="shared" si="1092"/>
        <v>#REF!</v>
      </c>
      <c r="DJ831" s="161" t="e">
        <f t="shared" si="1092"/>
        <v>#REF!</v>
      </c>
      <c r="DK831" s="161" t="e">
        <f t="shared" si="1092"/>
        <v>#REF!</v>
      </c>
      <c r="DL831" s="161" t="e">
        <f t="shared" si="1092"/>
        <v>#REF!</v>
      </c>
      <c r="DM831" s="161" t="e">
        <f t="shared" si="1092"/>
        <v>#REF!</v>
      </c>
      <c r="DN831" s="161" t="e">
        <f t="shared" si="1092"/>
        <v>#REF!</v>
      </c>
      <c r="DO831" s="161" t="e">
        <f t="shared" si="1092"/>
        <v>#REF!</v>
      </c>
      <c r="DP831" s="161" t="e">
        <f t="shared" si="1092"/>
        <v>#REF!</v>
      </c>
      <c r="DQ831" s="161" t="e">
        <f t="shared" si="1092"/>
        <v>#REF!</v>
      </c>
      <c r="DR831" s="161" t="e">
        <f t="shared" si="1092"/>
        <v>#REF!</v>
      </c>
      <c r="DS831" s="161" t="e">
        <f t="shared" si="1092"/>
        <v>#REF!</v>
      </c>
      <c r="DT831" s="161" t="e">
        <f t="shared" si="1092"/>
        <v>#REF!</v>
      </c>
      <c r="DU831" s="161" t="e">
        <f t="shared" si="1092"/>
        <v>#REF!</v>
      </c>
      <c r="DV831" s="161" t="e">
        <f t="shared" si="1092"/>
        <v>#REF!</v>
      </c>
      <c r="DW831" s="161" t="e">
        <f t="shared" si="1092"/>
        <v>#REF!</v>
      </c>
      <c r="DX831" s="161" t="e">
        <f t="shared" si="1092"/>
        <v>#REF!</v>
      </c>
      <c r="DY831" s="161" t="e">
        <f t="shared" si="1092"/>
        <v>#REF!</v>
      </c>
      <c r="DZ831" s="161" t="e">
        <f t="shared" si="1092"/>
        <v>#REF!</v>
      </c>
      <c r="EA831" s="161" t="e">
        <f t="shared" si="1092"/>
        <v>#REF!</v>
      </c>
      <c r="EB831" s="161" t="e">
        <f t="shared" si="1092"/>
        <v>#REF!</v>
      </c>
      <c r="EC831" s="161" t="e">
        <f t="shared" si="1092"/>
        <v>#REF!</v>
      </c>
      <c r="ED831" s="161" t="e">
        <f t="shared" si="1092"/>
        <v>#REF!</v>
      </c>
      <c r="EE831" s="161" t="e">
        <f t="shared" si="1092"/>
        <v>#REF!</v>
      </c>
      <c r="EF831" s="161" t="e">
        <f t="shared" si="1092"/>
        <v>#REF!</v>
      </c>
      <c r="EG831" s="161" t="e">
        <f t="shared" si="1092"/>
        <v>#REF!</v>
      </c>
      <c r="EH831" s="161" t="e">
        <f t="shared" si="1092"/>
        <v>#REF!</v>
      </c>
      <c r="EI831" s="161" t="e">
        <f t="shared" si="1092"/>
        <v>#REF!</v>
      </c>
      <c r="EJ831" s="161" t="e">
        <f t="shared" si="1092"/>
        <v>#REF!</v>
      </c>
      <c r="EK831" s="161" t="e">
        <f t="shared" si="1092"/>
        <v>#REF!</v>
      </c>
      <c r="EL831" s="161" t="e">
        <f t="shared" si="1092"/>
        <v>#REF!</v>
      </c>
      <c r="EM831" s="161" t="e">
        <f t="shared" si="1092"/>
        <v>#REF!</v>
      </c>
      <c r="EN831" s="161" t="e">
        <f t="shared" si="1092"/>
        <v>#REF!</v>
      </c>
      <c r="EO831" s="161" t="e">
        <f t="shared" si="1092"/>
        <v>#REF!</v>
      </c>
      <c r="EP831" s="161" t="e">
        <f t="shared" si="1092"/>
        <v>#REF!</v>
      </c>
      <c r="EQ831" s="161" t="e">
        <f t="shared" si="1092"/>
        <v>#REF!</v>
      </c>
      <c r="ER831" s="161" t="e">
        <f t="shared" si="1092"/>
        <v>#REF!</v>
      </c>
      <c r="ES831" s="161" t="e">
        <f t="shared" si="1092"/>
        <v>#REF!</v>
      </c>
      <c r="ET831" s="161" t="e">
        <f t="shared" si="1092"/>
        <v>#REF!</v>
      </c>
      <c r="EU831" s="161" t="e">
        <f t="shared" si="1092"/>
        <v>#REF!</v>
      </c>
      <c r="EV831" s="161" t="e">
        <f t="shared" si="1092"/>
        <v>#REF!</v>
      </c>
      <c r="EW831" s="161" t="e">
        <f t="shared" si="1092"/>
        <v>#REF!</v>
      </c>
      <c r="EX831" s="161" t="e">
        <f t="shared" si="1092"/>
        <v>#REF!</v>
      </c>
      <c r="EY831" s="161" t="e">
        <f t="shared" si="1092"/>
        <v>#REF!</v>
      </c>
      <c r="EZ831" s="161" t="e">
        <f t="shared" si="1092"/>
        <v>#REF!</v>
      </c>
      <c r="FA831" s="161" t="e">
        <f t="shared" si="1092"/>
        <v>#REF!</v>
      </c>
      <c r="FB831" s="161" t="e">
        <f t="shared" si="1092"/>
        <v>#REF!</v>
      </c>
      <c r="FC831" s="161" t="e">
        <f t="shared" si="1092"/>
        <v>#REF!</v>
      </c>
      <c r="FD831" s="161" t="e">
        <f t="shared" si="1092"/>
        <v>#REF!</v>
      </c>
      <c r="FE831" s="161" t="e">
        <f t="shared" si="1092"/>
        <v>#REF!</v>
      </c>
      <c r="FF831" s="161" t="e">
        <f t="shared" si="1092"/>
        <v>#REF!</v>
      </c>
      <c r="FG831" s="161" t="e">
        <f t="shared" si="1092"/>
        <v>#REF!</v>
      </c>
      <c r="FH831" s="161" t="e">
        <f t="shared" si="1092"/>
        <v>#REF!</v>
      </c>
      <c r="FI831" s="161" t="e">
        <f t="shared" ref="FI831:HT831" si="1093">IF(OR(EV831="YES",EX831="YES"),"YES","NO")</f>
        <v>#REF!</v>
      </c>
      <c r="FJ831" s="161" t="e">
        <f t="shared" si="1093"/>
        <v>#REF!</v>
      </c>
      <c r="FK831" s="161" t="e">
        <f t="shared" si="1093"/>
        <v>#REF!</v>
      </c>
      <c r="FL831" s="161" t="e">
        <f t="shared" si="1093"/>
        <v>#REF!</v>
      </c>
      <c r="FM831" s="161" t="e">
        <f t="shared" si="1093"/>
        <v>#REF!</v>
      </c>
      <c r="FN831" s="161" t="e">
        <f t="shared" si="1093"/>
        <v>#REF!</v>
      </c>
      <c r="FO831" s="161" t="e">
        <f t="shared" si="1093"/>
        <v>#REF!</v>
      </c>
      <c r="FP831" s="161" t="e">
        <f t="shared" si="1093"/>
        <v>#REF!</v>
      </c>
      <c r="FQ831" s="161" t="e">
        <f t="shared" si="1093"/>
        <v>#REF!</v>
      </c>
      <c r="FR831" s="161" t="e">
        <f t="shared" si="1093"/>
        <v>#REF!</v>
      </c>
      <c r="FS831" s="161" t="e">
        <f t="shared" si="1093"/>
        <v>#REF!</v>
      </c>
      <c r="FT831" s="161" t="e">
        <f t="shared" si="1093"/>
        <v>#REF!</v>
      </c>
      <c r="FU831" s="161" t="e">
        <f t="shared" si="1093"/>
        <v>#REF!</v>
      </c>
      <c r="FV831" s="161" t="e">
        <f t="shared" si="1093"/>
        <v>#REF!</v>
      </c>
      <c r="FW831" s="161" t="e">
        <f t="shared" si="1093"/>
        <v>#REF!</v>
      </c>
      <c r="FX831" s="161" t="e">
        <f t="shared" si="1093"/>
        <v>#REF!</v>
      </c>
      <c r="FY831" s="161" t="e">
        <f t="shared" si="1093"/>
        <v>#REF!</v>
      </c>
      <c r="FZ831" s="161" t="e">
        <f t="shared" si="1093"/>
        <v>#REF!</v>
      </c>
      <c r="GA831" s="161" t="e">
        <f t="shared" si="1093"/>
        <v>#REF!</v>
      </c>
      <c r="GB831" s="161" t="e">
        <f t="shared" si="1093"/>
        <v>#REF!</v>
      </c>
      <c r="GC831" s="161" t="e">
        <f t="shared" si="1093"/>
        <v>#REF!</v>
      </c>
      <c r="GD831" s="161" t="e">
        <f t="shared" si="1093"/>
        <v>#REF!</v>
      </c>
      <c r="GE831" s="161" t="e">
        <f t="shared" si="1093"/>
        <v>#REF!</v>
      </c>
      <c r="GF831" s="161" t="e">
        <f t="shared" si="1093"/>
        <v>#REF!</v>
      </c>
      <c r="GG831" s="161" t="e">
        <f t="shared" si="1093"/>
        <v>#REF!</v>
      </c>
      <c r="GH831" s="161" t="e">
        <f t="shared" si="1093"/>
        <v>#REF!</v>
      </c>
      <c r="GI831" s="161" t="e">
        <f t="shared" si="1093"/>
        <v>#REF!</v>
      </c>
      <c r="GJ831" s="161" t="e">
        <f t="shared" si="1093"/>
        <v>#REF!</v>
      </c>
      <c r="GK831" s="161" t="e">
        <f t="shared" si="1093"/>
        <v>#REF!</v>
      </c>
      <c r="GL831" s="161" t="e">
        <f t="shared" si="1093"/>
        <v>#REF!</v>
      </c>
      <c r="GM831" s="161" t="e">
        <f t="shared" si="1093"/>
        <v>#REF!</v>
      </c>
      <c r="GN831" s="161" t="e">
        <f t="shared" si="1093"/>
        <v>#REF!</v>
      </c>
      <c r="GO831" s="161" t="e">
        <f t="shared" si="1093"/>
        <v>#REF!</v>
      </c>
      <c r="GP831" s="161" t="e">
        <f t="shared" si="1093"/>
        <v>#REF!</v>
      </c>
      <c r="GQ831" s="161" t="e">
        <f t="shared" si="1093"/>
        <v>#REF!</v>
      </c>
      <c r="GR831" s="161" t="e">
        <f t="shared" si="1093"/>
        <v>#REF!</v>
      </c>
      <c r="GS831" s="161" t="e">
        <f t="shared" si="1093"/>
        <v>#REF!</v>
      </c>
      <c r="GT831" s="161" t="e">
        <f t="shared" si="1093"/>
        <v>#REF!</v>
      </c>
      <c r="GU831" s="161" t="e">
        <f t="shared" si="1093"/>
        <v>#REF!</v>
      </c>
      <c r="GV831" s="161" t="e">
        <f t="shared" si="1093"/>
        <v>#REF!</v>
      </c>
      <c r="GW831" s="161" t="e">
        <f t="shared" si="1093"/>
        <v>#REF!</v>
      </c>
      <c r="GX831" s="161" t="e">
        <f t="shared" si="1093"/>
        <v>#REF!</v>
      </c>
      <c r="GY831" s="161" t="e">
        <f t="shared" si="1093"/>
        <v>#REF!</v>
      </c>
      <c r="GZ831" s="161" t="e">
        <f t="shared" si="1093"/>
        <v>#REF!</v>
      </c>
      <c r="HA831" s="161" t="e">
        <f t="shared" si="1093"/>
        <v>#REF!</v>
      </c>
      <c r="HB831" s="161" t="e">
        <f t="shared" si="1093"/>
        <v>#REF!</v>
      </c>
      <c r="HC831" s="161" t="e">
        <f t="shared" si="1093"/>
        <v>#REF!</v>
      </c>
      <c r="HD831" s="161" t="e">
        <f t="shared" si="1093"/>
        <v>#REF!</v>
      </c>
      <c r="HE831" s="161" t="e">
        <f t="shared" si="1093"/>
        <v>#REF!</v>
      </c>
      <c r="HF831" s="161" t="e">
        <f t="shared" si="1093"/>
        <v>#REF!</v>
      </c>
      <c r="HG831" s="161" t="e">
        <f t="shared" si="1093"/>
        <v>#REF!</v>
      </c>
      <c r="HH831" s="161" t="e">
        <f t="shared" si="1093"/>
        <v>#REF!</v>
      </c>
      <c r="HI831" s="161" t="e">
        <f t="shared" si="1093"/>
        <v>#REF!</v>
      </c>
      <c r="HJ831" s="161" t="e">
        <f t="shared" si="1093"/>
        <v>#REF!</v>
      </c>
      <c r="HK831" s="161" t="e">
        <f t="shared" si="1093"/>
        <v>#REF!</v>
      </c>
      <c r="HL831" s="161" t="e">
        <f t="shared" si="1093"/>
        <v>#REF!</v>
      </c>
      <c r="HM831" s="161" t="e">
        <f t="shared" si="1093"/>
        <v>#REF!</v>
      </c>
      <c r="HN831" s="161" t="e">
        <f t="shared" si="1093"/>
        <v>#REF!</v>
      </c>
      <c r="HO831" s="161" t="e">
        <f t="shared" si="1093"/>
        <v>#REF!</v>
      </c>
      <c r="HP831" s="161" t="e">
        <f t="shared" si="1093"/>
        <v>#REF!</v>
      </c>
      <c r="HQ831" s="161" t="e">
        <f t="shared" si="1093"/>
        <v>#REF!</v>
      </c>
      <c r="HR831" s="161" t="e">
        <f t="shared" si="1093"/>
        <v>#REF!</v>
      </c>
      <c r="HS831" s="161" t="e">
        <f t="shared" si="1093"/>
        <v>#REF!</v>
      </c>
      <c r="HT831" s="161" t="e">
        <f t="shared" si="1093"/>
        <v>#REF!</v>
      </c>
      <c r="HU831" s="161" t="e">
        <f t="shared" ref="HU831:KF831" si="1094">IF(OR(HH831="YES",HJ831="YES"),"YES","NO")</f>
        <v>#REF!</v>
      </c>
      <c r="HV831" s="161" t="e">
        <f t="shared" si="1094"/>
        <v>#REF!</v>
      </c>
      <c r="HW831" s="161" t="e">
        <f t="shared" si="1094"/>
        <v>#REF!</v>
      </c>
      <c r="HX831" s="161" t="e">
        <f t="shared" si="1094"/>
        <v>#REF!</v>
      </c>
      <c r="HY831" s="161" t="e">
        <f t="shared" si="1094"/>
        <v>#REF!</v>
      </c>
      <c r="HZ831" s="161" t="e">
        <f t="shared" si="1094"/>
        <v>#REF!</v>
      </c>
      <c r="IA831" s="161" t="e">
        <f t="shared" si="1094"/>
        <v>#REF!</v>
      </c>
      <c r="IB831" s="161" t="e">
        <f t="shared" si="1094"/>
        <v>#REF!</v>
      </c>
      <c r="IC831" s="161" t="e">
        <f t="shared" si="1094"/>
        <v>#REF!</v>
      </c>
      <c r="ID831" s="161" t="e">
        <f t="shared" si="1094"/>
        <v>#REF!</v>
      </c>
      <c r="IE831" s="161" t="e">
        <f t="shared" si="1094"/>
        <v>#REF!</v>
      </c>
      <c r="IF831" s="161" t="e">
        <f t="shared" si="1094"/>
        <v>#REF!</v>
      </c>
      <c r="IG831" s="161" t="e">
        <f t="shared" si="1094"/>
        <v>#REF!</v>
      </c>
      <c r="IH831" s="161" t="e">
        <f t="shared" si="1094"/>
        <v>#REF!</v>
      </c>
      <c r="II831" s="161" t="e">
        <f t="shared" si="1094"/>
        <v>#REF!</v>
      </c>
      <c r="IJ831" s="161" t="e">
        <f t="shared" si="1094"/>
        <v>#REF!</v>
      </c>
      <c r="IK831" s="161" t="e">
        <f t="shared" si="1094"/>
        <v>#REF!</v>
      </c>
      <c r="IL831" s="161" t="e">
        <f t="shared" si="1094"/>
        <v>#REF!</v>
      </c>
      <c r="IM831" s="161" t="e">
        <f t="shared" si="1094"/>
        <v>#REF!</v>
      </c>
      <c r="IN831" s="161" t="e">
        <f t="shared" si="1094"/>
        <v>#REF!</v>
      </c>
      <c r="IO831" s="161" t="e">
        <f t="shared" si="1094"/>
        <v>#REF!</v>
      </c>
      <c r="IP831" s="161" t="e">
        <f t="shared" si="1094"/>
        <v>#REF!</v>
      </c>
      <c r="IQ831" s="161" t="e">
        <f t="shared" si="1094"/>
        <v>#REF!</v>
      </c>
      <c r="IR831" s="161" t="e">
        <f t="shared" si="1094"/>
        <v>#REF!</v>
      </c>
      <c r="IS831" s="161" t="e">
        <f t="shared" si="1094"/>
        <v>#REF!</v>
      </c>
      <c r="IT831" s="161" t="e">
        <f t="shared" si="1094"/>
        <v>#REF!</v>
      </c>
      <c r="IU831" s="161" t="e">
        <f t="shared" si="1094"/>
        <v>#REF!</v>
      </c>
      <c r="IV831" s="161" t="e">
        <f t="shared" si="1094"/>
        <v>#REF!</v>
      </c>
      <c r="IW831" s="161" t="e">
        <f t="shared" si="1094"/>
        <v>#REF!</v>
      </c>
      <c r="IX831" s="161" t="e">
        <f t="shared" si="1094"/>
        <v>#REF!</v>
      </c>
      <c r="IY831" s="161" t="e">
        <f t="shared" si="1094"/>
        <v>#REF!</v>
      </c>
      <c r="IZ831" s="161" t="e">
        <f t="shared" si="1094"/>
        <v>#REF!</v>
      </c>
      <c r="JA831" s="161" t="e">
        <f t="shared" si="1094"/>
        <v>#REF!</v>
      </c>
      <c r="JB831" s="161" t="e">
        <f t="shared" si="1094"/>
        <v>#REF!</v>
      </c>
      <c r="JC831" s="161" t="e">
        <f t="shared" si="1094"/>
        <v>#REF!</v>
      </c>
      <c r="JD831" s="161" t="e">
        <f t="shared" si="1094"/>
        <v>#REF!</v>
      </c>
      <c r="JE831" s="161" t="e">
        <f t="shared" si="1094"/>
        <v>#REF!</v>
      </c>
      <c r="JF831" s="161" t="e">
        <f t="shared" si="1094"/>
        <v>#REF!</v>
      </c>
      <c r="JG831" s="161" t="e">
        <f t="shared" si="1094"/>
        <v>#REF!</v>
      </c>
      <c r="JH831" s="161" t="e">
        <f t="shared" si="1094"/>
        <v>#REF!</v>
      </c>
      <c r="JI831" s="161" t="e">
        <f t="shared" si="1094"/>
        <v>#REF!</v>
      </c>
      <c r="JJ831" s="161" t="e">
        <f t="shared" si="1094"/>
        <v>#REF!</v>
      </c>
      <c r="JK831" s="161" t="e">
        <f t="shared" si="1094"/>
        <v>#REF!</v>
      </c>
      <c r="JL831" s="161" t="e">
        <f t="shared" si="1094"/>
        <v>#REF!</v>
      </c>
      <c r="JM831" s="161" t="e">
        <f t="shared" si="1094"/>
        <v>#REF!</v>
      </c>
      <c r="JN831" s="161" t="e">
        <f t="shared" si="1094"/>
        <v>#REF!</v>
      </c>
      <c r="JO831" s="161" t="e">
        <f t="shared" si="1094"/>
        <v>#REF!</v>
      </c>
      <c r="JP831" s="161" t="e">
        <f t="shared" si="1094"/>
        <v>#REF!</v>
      </c>
      <c r="JQ831" s="161" t="e">
        <f t="shared" si="1094"/>
        <v>#REF!</v>
      </c>
      <c r="JR831" s="161" t="e">
        <f t="shared" si="1094"/>
        <v>#REF!</v>
      </c>
      <c r="JS831" s="161" t="e">
        <f t="shared" si="1094"/>
        <v>#REF!</v>
      </c>
      <c r="JT831" s="161" t="e">
        <f t="shared" si="1094"/>
        <v>#REF!</v>
      </c>
      <c r="JU831" s="161" t="e">
        <f t="shared" si="1094"/>
        <v>#REF!</v>
      </c>
      <c r="JV831" s="161" t="e">
        <f t="shared" si="1094"/>
        <v>#REF!</v>
      </c>
      <c r="JW831" s="161" t="e">
        <f t="shared" si="1094"/>
        <v>#REF!</v>
      </c>
      <c r="JX831" s="161" t="e">
        <f t="shared" si="1094"/>
        <v>#REF!</v>
      </c>
      <c r="JY831" s="161" t="e">
        <f t="shared" si="1094"/>
        <v>#REF!</v>
      </c>
      <c r="JZ831" s="161" t="e">
        <f t="shared" si="1094"/>
        <v>#REF!</v>
      </c>
      <c r="KA831" s="161" t="e">
        <f t="shared" si="1094"/>
        <v>#REF!</v>
      </c>
      <c r="KB831" s="161" t="e">
        <f t="shared" si="1094"/>
        <v>#REF!</v>
      </c>
      <c r="KC831" s="161" t="e">
        <f t="shared" si="1094"/>
        <v>#REF!</v>
      </c>
      <c r="KD831" s="161" t="e">
        <f t="shared" si="1094"/>
        <v>#REF!</v>
      </c>
      <c r="KE831" s="161" t="e">
        <f t="shared" si="1094"/>
        <v>#REF!</v>
      </c>
      <c r="KF831" s="161" t="e">
        <f t="shared" si="1094"/>
        <v>#REF!</v>
      </c>
      <c r="KG831" s="161" t="e">
        <f t="shared" ref="KG831:MR831" si="1095">IF(OR(JT831="YES",JV831="YES"),"YES","NO")</f>
        <v>#REF!</v>
      </c>
      <c r="KH831" s="161" t="e">
        <f t="shared" si="1095"/>
        <v>#REF!</v>
      </c>
      <c r="KI831" s="161" t="e">
        <f t="shared" si="1095"/>
        <v>#REF!</v>
      </c>
      <c r="KJ831" s="161" t="e">
        <f t="shared" si="1095"/>
        <v>#REF!</v>
      </c>
      <c r="KK831" s="161" t="e">
        <f t="shared" si="1095"/>
        <v>#REF!</v>
      </c>
      <c r="KL831" s="161" t="e">
        <f t="shared" si="1095"/>
        <v>#REF!</v>
      </c>
      <c r="KM831" s="161" t="e">
        <f t="shared" si="1095"/>
        <v>#REF!</v>
      </c>
      <c r="KN831" s="161" t="e">
        <f t="shared" si="1095"/>
        <v>#REF!</v>
      </c>
      <c r="KO831" s="161" t="e">
        <f t="shared" si="1095"/>
        <v>#REF!</v>
      </c>
      <c r="KP831" s="161" t="e">
        <f t="shared" si="1095"/>
        <v>#REF!</v>
      </c>
      <c r="KQ831" s="161" t="e">
        <f t="shared" si="1095"/>
        <v>#REF!</v>
      </c>
      <c r="KR831" s="161" t="e">
        <f t="shared" si="1095"/>
        <v>#REF!</v>
      </c>
      <c r="KS831" s="161" t="e">
        <f t="shared" si="1095"/>
        <v>#REF!</v>
      </c>
      <c r="KT831" s="161" t="e">
        <f t="shared" si="1095"/>
        <v>#REF!</v>
      </c>
      <c r="KU831" s="161" t="e">
        <f t="shared" si="1095"/>
        <v>#REF!</v>
      </c>
      <c r="KV831" s="161" t="e">
        <f t="shared" si="1095"/>
        <v>#REF!</v>
      </c>
      <c r="KW831" s="161" t="e">
        <f t="shared" si="1095"/>
        <v>#REF!</v>
      </c>
      <c r="KX831" s="161" t="e">
        <f t="shared" si="1095"/>
        <v>#REF!</v>
      </c>
      <c r="KY831" s="161" t="e">
        <f t="shared" si="1095"/>
        <v>#REF!</v>
      </c>
      <c r="KZ831" s="161" t="e">
        <f t="shared" si="1095"/>
        <v>#REF!</v>
      </c>
      <c r="LA831" s="161" t="e">
        <f t="shared" si="1095"/>
        <v>#REF!</v>
      </c>
      <c r="LB831" s="161" t="e">
        <f t="shared" si="1095"/>
        <v>#REF!</v>
      </c>
      <c r="LC831" s="161" t="e">
        <f t="shared" si="1095"/>
        <v>#REF!</v>
      </c>
      <c r="LD831" s="161" t="e">
        <f t="shared" si="1095"/>
        <v>#REF!</v>
      </c>
      <c r="LE831" s="161" t="e">
        <f t="shared" si="1095"/>
        <v>#REF!</v>
      </c>
      <c r="LF831" s="161" t="e">
        <f t="shared" si="1095"/>
        <v>#REF!</v>
      </c>
      <c r="LG831" s="161" t="e">
        <f t="shared" si="1095"/>
        <v>#REF!</v>
      </c>
      <c r="LH831" s="161" t="e">
        <f t="shared" si="1095"/>
        <v>#REF!</v>
      </c>
      <c r="LI831" s="161" t="e">
        <f t="shared" si="1095"/>
        <v>#REF!</v>
      </c>
      <c r="LJ831" s="161" t="e">
        <f t="shared" si="1095"/>
        <v>#REF!</v>
      </c>
      <c r="LK831" s="161" t="e">
        <f t="shared" si="1095"/>
        <v>#REF!</v>
      </c>
      <c r="LL831" s="161" t="e">
        <f t="shared" si="1095"/>
        <v>#REF!</v>
      </c>
      <c r="LM831" s="161" t="e">
        <f t="shared" si="1095"/>
        <v>#REF!</v>
      </c>
      <c r="LN831" s="161" t="e">
        <f t="shared" si="1095"/>
        <v>#REF!</v>
      </c>
      <c r="LO831" s="161" t="e">
        <f t="shared" si="1095"/>
        <v>#REF!</v>
      </c>
      <c r="LP831" s="161" t="e">
        <f t="shared" si="1095"/>
        <v>#REF!</v>
      </c>
      <c r="LQ831" s="161" t="e">
        <f t="shared" si="1095"/>
        <v>#REF!</v>
      </c>
      <c r="LR831" s="161" t="e">
        <f t="shared" si="1095"/>
        <v>#REF!</v>
      </c>
      <c r="LS831" s="161" t="e">
        <f t="shared" si="1095"/>
        <v>#REF!</v>
      </c>
      <c r="LT831" s="161" t="e">
        <f t="shared" si="1095"/>
        <v>#REF!</v>
      </c>
      <c r="LU831" s="161" t="e">
        <f t="shared" si="1095"/>
        <v>#REF!</v>
      </c>
      <c r="LV831" s="161" t="e">
        <f t="shared" si="1095"/>
        <v>#REF!</v>
      </c>
      <c r="LW831" s="161" t="e">
        <f t="shared" si="1095"/>
        <v>#REF!</v>
      </c>
      <c r="LX831" s="161" t="e">
        <f t="shared" si="1095"/>
        <v>#REF!</v>
      </c>
      <c r="LY831" s="161" t="e">
        <f t="shared" si="1095"/>
        <v>#REF!</v>
      </c>
      <c r="LZ831" s="161" t="e">
        <f t="shared" si="1095"/>
        <v>#REF!</v>
      </c>
      <c r="MA831" s="161" t="e">
        <f t="shared" si="1095"/>
        <v>#REF!</v>
      </c>
      <c r="MB831" s="161" t="e">
        <f t="shared" si="1095"/>
        <v>#REF!</v>
      </c>
      <c r="MC831" s="161" t="e">
        <f t="shared" si="1095"/>
        <v>#REF!</v>
      </c>
      <c r="MD831" s="161" t="e">
        <f t="shared" si="1095"/>
        <v>#REF!</v>
      </c>
      <c r="ME831" s="161" t="e">
        <f t="shared" si="1095"/>
        <v>#REF!</v>
      </c>
      <c r="MF831" s="161" t="e">
        <f t="shared" si="1095"/>
        <v>#REF!</v>
      </c>
      <c r="MG831" s="161" t="e">
        <f t="shared" si="1095"/>
        <v>#REF!</v>
      </c>
      <c r="MH831" s="161" t="e">
        <f t="shared" si="1095"/>
        <v>#REF!</v>
      </c>
      <c r="MI831" s="161" t="e">
        <f t="shared" si="1095"/>
        <v>#REF!</v>
      </c>
      <c r="MJ831" s="161" t="e">
        <f t="shared" si="1095"/>
        <v>#REF!</v>
      </c>
      <c r="MK831" s="161" t="e">
        <f t="shared" si="1095"/>
        <v>#REF!</v>
      </c>
      <c r="ML831" s="161" t="e">
        <f t="shared" si="1095"/>
        <v>#REF!</v>
      </c>
      <c r="MM831" s="161" t="e">
        <f t="shared" si="1095"/>
        <v>#REF!</v>
      </c>
      <c r="MN831" s="161" t="e">
        <f t="shared" si="1095"/>
        <v>#REF!</v>
      </c>
      <c r="MO831" s="161" t="e">
        <f t="shared" si="1095"/>
        <v>#REF!</v>
      </c>
      <c r="MP831" s="161" t="e">
        <f t="shared" si="1095"/>
        <v>#REF!</v>
      </c>
      <c r="MQ831" s="161" t="e">
        <f t="shared" si="1095"/>
        <v>#REF!</v>
      </c>
      <c r="MR831" s="161" t="e">
        <f t="shared" si="1095"/>
        <v>#REF!</v>
      </c>
      <c r="MS831" s="161" t="e">
        <f t="shared" ref="MS831:PD831" si="1096">IF(OR(MF831="YES",MH831="YES"),"YES","NO")</f>
        <v>#REF!</v>
      </c>
      <c r="MT831" s="161" t="e">
        <f t="shared" si="1096"/>
        <v>#REF!</v>
      </c>
      <c r="MU831" s="161" t="e">
        <f t="shared" si="1096"/>
        <v>#REF!</v>
      </c>
      <c r="MV831" s="161" t="e">
        <f t="shared" si="1096"/>
        <v>#REF!</v>
      </c>
      <c r="MW831" s="161" t="e">
        <f t="shared" si="1096"/>
        <v>#REF!</v>
      </c>
      <c r="MX831" s="161" t="e">
        <f t="shared" si="1096"/>
        <v>#REF!</v>
      </c>
      <c r="MY831" s="161" t="e">
        <f t="shared" si="1096"/>
        <v>#REF!</v>
      </c>
      <c r="MZ831" s="161" t="e">
        <f t="shared" si="1096"/>
        <v>#REF!</v>
      </c>
      <c r="NA831" s="161" t="e">
        <f t="shared" si="1096"/>
        <v>#REF!</v>
      </c>
      <c r="NB831" s="161" t="e">
        <f t="shared" si="1096"/>
        <v>#REF!</v>
      </c>
      <c r="NC831" s="161" t="e">
        <f t="shared" si="1096"/>
        <v>#REF!</v>
      </c>
      <c r="ND831" s="161" t="e">
        <f t="shared" si="1096"/>
        <v>#REF!</v>
      </c>
      <c r="NE831" s="161" t="e">
        <f t="shared" si="1096"/>
        <v>#REF!</v>
      </c>
      <c r="NF831" s="161" t="e">
        <f t="shared" si="1096"/>
        <v>#REF!</v>
      </c>
      <c r="NG831" s="161" t="e">
        <f t="shared" si="1096"/>
        <v>#REF!</v>
      </c>
      <c r="NH831" s="161" t="e">
        <f t="shared" si="1096"/>
        <v>#REF!</v>
      </c>
      <c r="NI831" s="161" t="e">
        <f t="shared" si="1096"/>
        <v>#REF!</v>
      </c>
      <c r="NJ831" s="161" t="e">
        <f t="shared" si="1096"/>
        <v>#REF!</v>
      </c>
      <c r="NK831" s="161" t="e">
        <f t="shared" si="1096"/>
        <v>#REF!</v>
      </c>
      <c r="NL831" s="161" t="e">
        <f t="shared" si="1096"/>
        <v>#REF!</v>
      </c>
      <c r="NM831" s="161" t="e">
        <f t="shared" si="1096"/>
        <v>#REF!</v>
      </c>
      <c r="NN831" s="161" t="e">
        <f t="shared" si="1096"/>
        <v>#REF!</v>
      </c>
      <c r="NO831" s="161" t="e">
        <f t="shared" si="1096"/>
        <v>#REF!</v>
      </c>
      <c r="NP831" s="161" t="e">
        <f t="shared" si="1096"/>
        <v>#REF!</v>
      </c>
      <c r="NQ831" s="161" t="e">
        <f t="shared" si="1096"/>
        <v>#REF!</v>
      </c>
      <c r="NR831" s="161" t="e">
        <f t="shared" si="1096"/>
        <v>#REF!</v>
      </c>
      <c r="NS831" s="161" t="e">
        <f t="shared" si="1096"/>
        <v>#REF!</v>
      </c>
      <c r="NT831" s="161" t="e">
        <f t="shared" si="1096"/>
        <v>#REF!</v>
      </c>
      <c r="NU831" s="161" t="e">
        <f t="shared" si="1096"/>
        <v>#REF!</v>
      </c>
      <c r="NV831" s="161" t="e">
        <f t="shared" si="1096"/>
        <v>#REF!</v>
      </c>
      <c r="NW831" s="161" t="e">
        <f t="shared" si="1096"/>
        <v>#REF!</v>
      </c>
      <c r="NX831" s="161" t="e">
        <f t="shared" si="1096"/>
        <v>#REF!</v>
      </c>
      <c r="NY831" s="161" t="e">
        <f t="shared" si="1096"/>
        <v>#REF!</v>
      </c>
      <c r="NZ831" s="161" t="e">
        <f t="shared" si="1096"/>
        <v>#REF!</v>
      </c>
      <c r="OA831" s="161" t="e">
        <f t="shared" si="1096"/>
        <v>#REF!</v>
      </c>
      <c r="OB831" s="161" t="e">
        <f t="shared" si="1096"/>
        <v>#REF!</v>
      </c>
      <c r="OC831" s="161" t="e">
        <f t="shared" si="1096"/>
        <v>#REF!</v>
      </c>
      <c r="OD831" s="161" t="e">
        <f t="shared" si="1096"/>
        <v>#REF!</v>
      </c>
      <c r="OE831" s="161" t="e">
        <f t="shared" si="1096"/>
        <v>#REF!</v>
      </c>
      <c r="OF831" s="161" t="e">
        <f t="shared" si="1096"/>
        <v>#REF!</v>
      </c>
      <c r="OG831" s="161" t="e">
        <f t="shared" si="1096"/>
        <v>#REF!</v>
      </c>
      <c r="OH831" s="161" t="e">
        <f t="shared" si="1096"/>
        <v>#REF!</v>
      </c>
      <c r="OI831" s="161" t="e">
        <f t="shared" si="1096"/>
        <v>#REF!</v>
      </c>
      <c r="OJ831" s="161" t="e">
        <f t="shared" si="1096"/>
        <v>#REF!</v>
      </c>
      <c r="OK831" s="161" t="e">
        <f t="shared" si="1096"/>
        <v>#REF!</v>
      </c>
      <c r="OL831" s="161" t="e">
        <f t="shared" si="1096"/>
        <v>#REF!</v>
      </c>
      <c r="OM831" s="161" t="e">
        <f t="shared" si="1096"/>
        <v>#REF!</v>
      </c>
      <c r="ON831" s="161" t="e">
        <f t="shared" si="1096"/>
        <v>#REF!</v>
      </c>
      <c r="OO831" s="161" t="e">
        <f t="shared" si="1096"/>
        <v>#REF!</v>
      </c>
      <c r="OP831" s="161" t="e">
        <f t="shared" si="1096"/>
        <v>#REF!</v>
      </c>
      <c r="OQ831" s="161" t="e">
        <f t="shared" si="1096"/>
        <v>#REF!</v>
      </c>
      <c r="OR831" s="161" t="e">
        <f t="shared" si="1096"/>
        <v>#REF!</v>
      </c>
      <c r="OS831" s="161" t="e">
        <f t="shared" si="1096"/>
        <v>#REF!</v>
      </c>
      <c r="OT831" s="161" t="e">
        <f t="shared" si="1096"/>
        <v>#REF!</v>
      </c>
      <c r="OU831" s="161" t="e">
        <f t="shared" si="1096"/>
        <v>#REF!</v>
      </c>
      <c r="OV831" s="161" t="e">
        <f t="shared" si="1096"/>
        <v>#REF!</v>
      </c>
      <c r="OW831" s="161" t="e">
        <f t="shared" si="1096"/>
        <v>#REF!</v>
      </c>
      <c r="OX831" s="161" t="e">
        <f t="shared" si="1096"/>
        <v>#REF!</v>
      </c>
      <c r="OY831" s="161" t="e">
        <f t="shared" si="1096"/>
        <v>#REF!</v>
      </c>
      <c r="OZ831" s="161" t="e">
        <f t="shared" si="1096"/>
        <v>#REF!</v>
      </c>
      <c r="PA831" s="161" t="e">
        <f t="shared" si="1096"/>
        <v>#REF!</v>
      </c>
      <c r="PB831" s="161" t="e">
        <f t="shared" si="1096"/>
        <v>#REF!</v>
      </c>
      <c r="PC831" s="161" t="e">
        <f t="shared" si="1096"/>
        <v>#REF!</v>
      </c>
      <c r="PD831" s="161" t="e">
        <f t="shared" si="1096"/>
        <v>#REF!</v>
      </c>
      <c r="PE831" s="161" t="e">
        <f t="shared" ref="PE831:RP831" si="1097">IF(OR(OR831="YES",OT831="YES"),"YES","NO")</f>
        <v>#REF!</v>
      </c>
      <c r="PF831" s="161" t="e">
        <f t="shared" si="1097"/>
        <v>#REF!</v>
      </c>
      <c r="PG831" s="161" t="e">
        <f t="shared" si="1097"/>
        <v>#REF!</v>
      </c>
      <c r="PH831" s="161" t="e">
        <f t="shared" si="1097"/>
        <v>#REF!</v>
      </c>
      <c r="PI831" s="161" t="e">
        <f t="shared" si="1097"/>
        <v>#REF!</v>
      </c>
      <c r="PJ831" s="161" t="e">
        <f t="shared" si="1097"/>
        <v>#REF!</v>
      </c>
      <c r="PK831" s="161" t="e">
        <f t="shared" si="1097"/>
        <v>#REF!</v>
      </c>
      <c r="PL831" s="161" t="e">
        <f t="shared" si="1097"/>
        <v>#REF!</v>
      </c>
      <c r="PM831" s="161" t="e">
        <f t="shared" si="1097"/>
        <v>#REF!</v>
      </c>
      <c r="PN831" s="161" t="e">
        <f t="shared" si="1097"/>
        <v>#REF!</v>
      </c>
      <c r="PO831" s="161" t="e">
        <f t="shared" si="1097"/>
        <v>#REF!</v>
      </c>
      <c r="PP831" s="161" t="e">
        <f t="shared" si="1097"/>
        <v>#REF!</v>
      </c>
      <c r="PQ831" s="161" t="e">
        <f t="shared" si="1097"/>
        <v>#REF!</v>
      </c>
      <c r="PR831" s="161" t="e">
        <f t="shared" si="1097"/>
        <v>#REF!</v>
      </c>
      <c r="PS831" s="161" t="e">
        <f t="shared" si="1097"/>
        <v>#REF!</v>
      </c>
      <c r="PT831" s="161" t="e">
        <f t="shared" si="1097"/>
        <v>#REF!</v>
      </c>
      <c r="PU831" s="161" t="e">
        <f t="shared" si="1097"/>
        <v>#REF!</v>
      </c>
      <c r="PV831" s="161" t="e">
        <f t="shared" si="1097"/>
        <v>#REF!</v>
      </c>
      <c r="PW831" s="161" t="e">
        <f t="shared" si="1097"/>
        <v>#REF!</v>
      </c>
      <c r="PX831" s="161" t="e">
        <f t="shared" si="1097"/>
        <v>#REF!</v>
      </c>
      <c r="PY831" s="161" t="e">
        <f t="shared" si="1097"/>
        <v>#REF!</v>
      </c>
      <c r="PZ831" s="161" t="e">
        <f t="shared" si="1097"/>
        <v>#REF!</v>
      </c>
      <c r="QA831" s="161" t="e">
        <f t="shared" si="1097"/>
        <v>#REF!</v>
      </c>
      <c r="QB831" s="161" t="e">
        <f t="shared" si="1097"/>
        <v>#REF!</v>
      </c>
      <c r="QC831" s="161" t="e">
        <f t="shared" si="1097"/>
        <v>#REF!</v>
      </c>
      <c r="QD831" s="161" t="e">
        <f t="shared" si="1097"/>
        <v>#REF!</v>
      </c>
      <c r="QE831" s="161" t="e">
        <f t="shared" si="1097"/>
        <v>#REF!</v>
      </c>
      <c r="QF831" s="161" t="e">
        <f t="shared" si="1097"/>
        <v>#REF!</v>
      </c>
      <c r="QG831" s="161" t="e">
        <f t="shared" si="1097"/>
        <v>#REF!</v>
      </c>
      <c r="QH831" s="161" t="e">
        <f t="shared" si="1097"/>
        <v>#REF!</v>
      </c>
      <c r="QI831" s="161" t="e">
        <f t="shared" si="1097"/>
        <v>#REF!</v>
      </c>
      <c r="QJ831" s="161" t="e">
        <f t="shared" si="1097"/>
        <v>#REF!</v>
      </c>
      <c r="QK831" s="161" t="e">
        <f t="shared" si="1097"/>
        <v>#REF!</v>
      </c>
      <c r="QL831" s="161" t="e">
        <f t="shared" si="1097"/>
        <v>#REF!</v>
      </c>
      <c r="QM831" s="161" t="e">
        <f t="shared" si="1097"/>
        <v>#REF!</v>
      </c>
      <c r="QN831" s="161" t="e">
        <f t="shared" si="1097"/>
        <v>#REF!</v>
      </c>
      <c r="QO831" s="161" t="e">
        <f t="shared" si="1097"/>
        <v>#REF!</v>
      </c>
      <c r="QP831" s="161" t="e">
        <f t="shared" si="1097"/>
        <v>#REF!</v>
      </c>
      <c r="QQ831" s="161" t="e">
        <f t="shared" si="1097"/>
        <v>#REF!</v>
      </c>
      <c r="QR831" s="161" t="e">
        <f t="shared" si="1097"/>
        <v>#REF!</v>
      </c>
      <c r="QS831" s="161" t="e">
        <f t="shared" si="1097"/>
        <v>#REF!</v>
      </c>
      <c r="QT831" s="161" t="e">
        <f t="shared" si="1097"/>
        <v>#REF!</v>
      </c>
      <c r="QU831" s="161" t="e">
        <f t="shared" si="1097"/>
        <v>#REF!</v>
      </c>
      <c r="QV831" s="161" t="e">
        <f t="shared" si="1097"/>
        <v>#REF!</v>
      </c>
      <c r="QW831" s="161" t="e">
        <f t="shared" si="1097"/>
        <v>#REF!</v>
      </c>
      <c r="QX831" s="161" t="e">
        <f t="shared" si="1097"/>
        <v>#REF!</v>
      </c>
      <c r="QY831" s="161" t="e">
        <f t="shared" si="1097"/>
        <v>#REF!</v>
      </c>
      <c r="QZ831" s="161" t="e">
        <f t="shared" si="1097"/>
        <v>#REF!</v>
      </c>
      <c r="RA831" s="161" t="e">
        <f t="shared" si="1097"/>
        <v>#REF!</v>
      </c>
      <c r="RB831" s="161" t="e">
        <f t="shared" si="1097"/>
        <v>#REF!</v>
      </c>
      <c r="RC831" s="161" t="e">
        <f t="shared" si="1097"/>
        <v>#REF!</v>
      </c>
      <c r="RD831" s="161" t="e">
        <f t="shared" si="1097"/>
        <v>#REF!</v>
      </c>
      <c r="RE831" s="161" t="e">
        <f t="shared" si="1097"/>
        <v>#REF!</v>
      </c>
      <c r="RF831" s="161" t="e">
        <f t="shared" si="1097"/>
        <v>#REF!</v>
      </c>
      <c r="RG831" s="161" t="e">
        <f t="shared" si="1097"/>
        <v>#REF!</v>
      </c>
      <c r="RH831" s="161" t="e">
        <f t="shared" si="1097"/>
        <v>#REF!</v>
      </c>
      <c r="RI831" s="161" t="e">
        <f t="shared" si="1097"/>
        <v>#REF!</v>
      </c>
      <c r="RJ831" s="161" t="e">
        <f t="shared" si="1097"/>
        <v>#REF!</v>
      </c>
      <c r="RK831" s="161" t="e">
        <f t="shared" si="1097"/>
        <v>#REF!</v>
      </c>
      <c r="RL831" s="161" t="e">
        <f t="shared" si="1097"/>
        <v>#REF!</v>
      </c>
      <c r="RM831" s="161" t="e">
        <f t="shared" si="1097"/>
        <v>#REF!</v>
      </c>
      <c r="RN831" s="161" t="e">
        <f t="shared" si="1097"/>
        <v>#REF!</v>
      </c>
      <c r="RO831" s="161" t="e">
        <f t="shared" si="1097"/>
        <v>#REF!</v>
      </c>
      <c r="RP831" s="161" t="e">
        <f t="shared" si="1097"/>
        <v>#REF!</v>
      </c>
      <c r="RQ831" s="161" t="e">
        <f t="shared" ref="RQ831:UB831" si="1098">IF(OR(RD831="YES",RF831="YES"),"YES","NO")</f>
        <v>#REF!</v>
      </c>
      <c r="RR831" s="161" t="e">
        <f t="shared" si="1098"/>
        <v>#REF!</v>
      </c>
      <c r="RS831" s="161" t="e">
        <f t="shared" si="1098"/>
        <v>#REF!</v>
      </c>
      <c r="RT831" s="161" t="e">
        <f t="shared" si="1098"/>
        <v>#REF!</v>
      </c>
      <c r="RU831" s="161" t="e">
        <f t="shared" si="1098"/>
        <v>#REF!</v>
      </c>
      <c r="RV831" s="161" t="e">
        <f t="shared" si="1098"/>
        <v>#REF!</v>
      </c>
      <c r="RW831" s="161" t="e">
        <f t="shared" si="1098"/>
        <v>#REF!</v>
      </c>
      <c r="RX831" s="161" t="e">
        <f t="shared" si="1098"/>
        <v>#REF!</v>
      </c>
      <c r="RY831" s="161" t="e">
        <f t="shared" si="1098"/>
        <v>#REF!</v>
      </c>
      <c r="RZ831" s="161" t="e">
        <f t="shared" si="1098"/>
        <v>#REF!</v>
      </c>
      <c r="SA831" s="161" t="e">
        <f t="shared" si="1098"/>
        <v>#REF!</v>
      </c>
      <c r="SB831" s="161" t="e">
        <f t="shared" si="1098"/>
        <v>#REF!</v>
      </c>
      <c r="SC831" s="161" t="e">
        <f t="shared" si="1098"/>
        <v>#REF!</v>
      </c>
      <c r="SD831" s="161" t="e">
        <f t="shared" si="1098"/>
        <v>#REF!</v>
      </c>
      <c r="SE831" s="161" t="e">
        <f t="shared" si="1098"/>
        <v>#REF!</v>
      </c>
      <c r="SF831" s="161" t="e">
        <f t="shared" si="1098"/>
        <v>#REF!</v>
      </c>
      <c r="SG831" s="161" t="e">
        <f t="shared" si="1098"/>
        <v>#REF!</v>
      </c>
      <c r="SH831" s="161" t="e">
        <f t="shared" si="1098"/>
        <v>#REF!</v>
      </c>
      <c r="SI831" s="161" t="e">
        <f t="shared" si="1098"/>
        <v>#REF!</v>
      </c>
      <c r="SJ831" s="161" t="e">
        <f t="shared" si="1098"/>
        <v>#REF!</v>
      </c>
      <c r="SK831" s="161" t="e">
        <f t="shared" si="1098"/>
        <v>#REF!</v>
      </c>
      <c r="SL831" s="161" t="e">
        <f t="shared" si="1098"/>
        <v>#REF!</v>
      </c>
      <c r="SM831" s="161" t="e">
        <f t="shared" si="1098"/>
        <v>#REF!</v>
      </c>
      <c r="SN831" s="161" t="e">
        <f t="shared" si="1098"/>
        <v>#REF!</v>
      </c>
      <c r="SO831" s="161" t="e">
        <f t="shared" si="1098"/>
        <v>#REF!</v>
      </c>
      <c r="SP831" s="161" t="e">
        <f t="shared" si="1098"/>
        <v>#REF!</v>
      </c>
      <c r="SQ831" s="161" t="e">
        <f t="shared" si="1098"/>
        <v>#REF!</v>
      </c>
      <c r="SR831" s="161" t="e">
        <f t="shared" si="1098"/>
        <v>#REF!</v>
      </c>
      <c r="SS831" s="161" t="e">
        <f t="shared" si="1098"/>
        <v>#REF!</v>
      </c>
      <c r="ST831" s="161" t="e">
        <f t="shared" si="1098"/>
        <v>#REF!</v>
      </c>
      <c r="SU831" s="161" t="e">
        <f t="shared" si="1098"/>
        <v>#REF!</v>
      </c>
      <c r="SV831" s="161" t="e">
        <f t="shared" si="1098"/>
        <v>#REF!</v>
      </c>
      <c r="SW831" s="161" t="e">
        <f t="shared" si="1098"/>
        <v>#REF!</v>
      </c>
      <c r="SX831" s="161" t="e">
        <f t="shared" si="1098"/>
        <v>#REF!</v>
      </c>
      <c r="SY831" s="161" t="e">
        <f t="shared" si="1098"/>
        <v>#REF!</v>
      </c>
      <c r="SZ831" s="161" t="e">
        <f t="shared" si="1098"/>
        <v>#REF!</v>
      </c>
      <c r="TA831" s="161" t="e">
        <f t="shared" si="1098"/>
        <v>#REF!</v>
      </c>
      <c r="TB831" s="161" t="e">
        <f t="shared" si="1098"/>
        <v>#REF!</v>
      </c>
      <c r="TC831" s="161" t="e">
        <f t="shared" si="1098"/>
        <v>#REF!</v>
      </c>
      <c r="TD831" s="161" t="e">
        <f t="shared" si="1098"/>
        <v>#REF!</v>
      </c>
      <c r="TE831" s="161" t="e">
        <f t="shared" si="1098"/>
        <v>#REF!</v>
      </c>
      <c r="TF831" s="161" t="e">
        <f t="shared" si="1098"/>
        <v>#REF!</v>
      </c>
      <c r="TG831" s="161" t="e">
        <f t="shared" si="1098"/>
        <v>#REF!</v>
      </c>
      <c r="TH831" s="161" t="e">
        <f t="shared" si="1098"/>
        <v>#REF!</v>
      </c>
      <c r="TI831" s="161" t="e">
        <f t="shared" si="1098"/>
        <v>#REF!</v>
      </c>
      <c r="TJ831" s="161" t="e">
        <f t="shared" si="1098"/>
        <v>#REF!</v>
      </c>
      <c r="TK831" s="161" t="e">
        <f t="shared" si="1098"/>
        <v>#REF!</v>
      </c>
      <c r="TL831" s="161" t="e">
        <f t="shared" si="1098"/>
        <v>#REF!</v>
      </c>
      <c r="TM831" s="161" t="e">
        <f t="shared" si="1098"/>
        <v>#REF!</v>
      </c>
      <c r="TN831" s="161" t="e">
        <f t="shared" si="1098"/>
        <v>#REF!</v>
      </c>
      <c r="TO831" s="161" t="e">
        <f t="shared" si="1098"/>
        <v>#REF!</v>
      </c>
      <c r="TP831" s="161" t="e">
        <f t="shared" si="1098"/>
        <v>#REF!</v>
      </c>
      <c r="TQ831" s="161" t="e">
        <f t="shared" si="1098"/>
        <v>#REF!</v>
      </c>
      <c r="TR831" s="161" t="e">
        <f t="shared" si="1098"/>
        <v>#REF!</v>
      </c>
      <c r="TS831" s="161" t="e">
        <f t="shared" si="1098"/>
        <v>#REF!</v>
      </c>
      <c r="TT831" s="161" t="e">
        <f t="shared" si="1098"/>
        <v>#REF!</v>
      </c>
      <c r="TU831" s="161" t="e">
        <f t="shared" si="1098"/>
        <v>#REF!</v>
      </c>
      <c r="TV831" s="161" t="e">
        <f t="shared" si="1098"/>
        <v>#REF!</v>
      </c>
      <c r="TW831" s="161" t="e">
        <f t="shared" si="1098"/>
        <v>#REF!</v>
      </c>
      <c r="TX831" s="161" t="e">
        <f t="shared" si="1098"/>
        <v>#REF!</v>
      </c>
      <c r="TY831" s="161" t="e">
        <f t="shared" si="1098"/>
        <v>#REF!</v>
      </c>
      <c r="TZ831" s="161" t="e">
        <f t="shared" si="1098"/>
        <v>#REF!</v>
      </c>
      <c r="UA831" s="161" t="e">
        <f t="shared" si="1098"/>
        <v>#REF!</v>
      </c>
      <c r="UB831" s="161" t="e">
        <f t="shared" si="1098"/>
        <v>#REF!</v>
      </c>
      <c r="UC831" s="161" t="e">
        <f t="shared" ref="UC831:WN831" si="1099">IF(OR(TP831="YES",TR831="YES"),"YES","NO")</f>
        <v>#REF!</v>
      </c>
      <c r="UD831" s="161" t="e">
        <f t="shared" si="1099"/>
        <v>#REF!</v>
      </c>
      <c r="UE831" s="161" t="e">
        <f t="shared" si="1099"/>
        <v>#REF!</v>
      </c>
      <c r="UF831" s="161" t="e">
        <f t="shared" si="1099"/>
        <v>#REF!</v>
      </c>
      <c r="UG831" s="161" t="e">
        <f t="shared" si="1099"/>
        <v>#REF!</v>
      </c>
      <c r="UH831" s="161" t="e">
        <f t="shared" si="1099"/>
        <v>#REF!</v>
      </c>
      <c r="UI831" s="161" t="e">
        <f t="shared" si="1099"/>
        <v>#REF!</v>
      </c>
      <c r="UJ831" s="161" t="e">
        <f t="shared" si="1099"/>
        <v>#REF!</v>
      </c>
      <c r="UK831" s="161" t="e">
        <f t="shared" si="1099"/>
        <v>#REF!</v>
      </c>
      <c r="UL831" s="161" t="e">
        <f t="shared" si="1099"/>
        <v>#REF!</v>
      </c>
      <c r="UM831" s="161" t="e">
        <f t="shared" si="1099"/>
        <v>#REF!</v>
      </c>
      <c r="UN831" s="161" t="e">
        <f t="shared" si="1099"/>
        <v>#REF!</v>
      </c>
      <c r="UO831" s="161" t="e">
        <f t="shared" si="1099"/>
        <v>#REF!</v>
      </c>
      <c r="UP831" s="161" t="e">
        <f t="shared" si="1099"/>
        <v>#REF!</v>
      </c>
      <c r="UQ831" s="161" t="e">
        <f t="shared" si="1099"/>
        <v>#REF!</v>
      </c>
      <c r="UR831" s="161" t="e">
        <f t="shared" si="1099"/>
        <v>#REF!</v>
      </c>
      <c r="US831" s="161" t="e">
        <f t="shared" si="1099"/>
        <v>#REF!</v>
      </c>
      <c r="UT831" s="161" t="e">
        <f t="shared" si="1099"/>
        <v>#REF!</v>
      </c>
      <c r="UU831" s="161" t="e">
        <f t="shared" si="1099"/>
        <v>#REF!</v>
      </c>
      <c r="UV831" s="161" t="e">
        <f t="shared" si="1099"/>
        <v>#REF!</v>
      </c>
      <c r="UW831" s="161" t="e">
        <f t="shared" si="1099"/>
        <v>#REF!</v>
      </c>
      <c r="UX831" s="161" t="e">
        <f t="shared" si="1099"/>
        <v>#REF!</v>
      </c>
      <c r="UY831" s="161" t="e">
        <f t="shared" si="1099"/>
        <v>#REF!</v>
      </c>
      <c r="UZ831" s="161" t="e">
        <f t="shared" si="1099"/>
        <v>#REF!</v>
      </c>
      <c r="VA831" s="161" t="e">
        <f t="shared" si="1099"/>
        <v>#REF!</v>
      </c>
      <c r="VB831" s="161" t="e">
        <f t="shared" si="1099"/>
        <v>#REF!</v>
      </c>
      <c r="VC831" s="161" t="e">
        <f t="shared" si="1099"/>
        <v>#REF!</v>
      </c>
      <c r="VD831" s="161" t="e">
        <f t="shared" si="1099"/>
        <v>#REF!</v>
      </c>
      <c r="VE831" s="161" t="e">
        <f t="shared" si="1099"/>
        <v>#REF!</v>
      </c>
      <c r="VF831" s="161" t="e">
        <f t="shared" si="1099"/>
        <v>#REF!</v>
      </c>
      <c r="VG831" s="161" t="e">
        <f t="shared" si="1099"/>
        <v>#REF!</v>
      </c>
      <c r="VH831" s="161" t="e">
        <f t="shared" si="1099"/>
        <v>#REF!</v>
      </c>
      <c r="VI831" s="161" t="e">
        <f t="shared" si="1099"/>
        <v>#REF!</v>
      </c>
      <c r="VJ831" s="161" t="e">
        <f t="shared" si="1099"/>
        <v>#REF!</v>
      </c>
      <c r="VK831" s="161" t="e">
        <f t="shared" si="1099"/>
        <v>#REF!</v>
      </c>
      <c r="VL831" s="161" t="e">
        <f t="shared" si="1099"/>
        <v>#REF!</v>
      </c>
      <c r="VM831" s="161" t="e">
        <f t="shared" si="1099"/>
        <v>#REF!</v>
      </c>
      <c r="VN831" s="161" t="e">
        <f t="shared" si="1099"/>
        <v>#REF!</v>
      </c>
      <c r="VO831" s="161" t="e">
        <f t="shared" si="1099"/>
        <v>#REF!</v>
      </c>
      <c r="VP831" s="161" t="e">
        <f t="shared" si="1099"/>
        <v>#REF!</v>
      </c>
      <c r="VQ831" s="161" t="e">
        <f t="shared" si="1099"/>
        <v>#REF!</v>
      </c>
      <c r="VR831" s="161" t="e">
        <f t="shared" si="1099"/>
        <v>#REF!</v>
      </c>
      <c r="VS831" s="161" t="e">
        <f t="shared" si="1099"/>
        <v>#REF!</v>
      </c>
      <c r="VT831" s="161" t="e">
        <f t="shared" si="1099"/>
        <v>#REF!</v>
      </c>
      <c r="VU831" s="161" t="e">
        <f t="shared" si="1099"/>
        <v>#REF!</v>
      </c>
      <c r="VV831" s="161" t="e">
        <f t="shared" si="1099"/>
        <v>#REF!</v>
      </c>
      <c r="VW831" s="161" t="e">
        <f t="shared" si="1099"/>
        <v>#REF!</v>
      </c>
      <c r="VX831" s="161" t="e">
        <f t="shared" si="1099"/>
        <v>#REF!</v>
      </c>
      <c r="VY831" s="161" t="e">
        <f t="shared" si="1099"/>
        <v>#REF!</v>
      </c>
      <c r="VZ831" s="161" t="e">
        <f t="shared" si="1099"/>
        <v>#REF!</v>
      </c>
      <c r="WA831" s="161" t="e">
        <f t="shared" si="1099"/>
        <v>#REF!</v>
      </c>
      <c r="WB831" s="161" t="e">
        <f t="shared" si="1099"/>
        <v>#REF!</v>
      </c>
      <c r="WC831" s="161" t="e">
        <f t="shared" si="1099"/>
        <v>#REF!</v>
      </c>
      <c r="WD831" s="161" t="e">
        <f t="shared" si="1099"/>
        <v>#REF!</v>
      </c>
      <c r="WE831" s="161" t="e">
        <f t="shared" si="1099"/>
        <v>#REF!</v>
      </c>
      <c r="WF831" s="161" t="e">
        <f t="shared" si="1099"/>
        <v>#REF!</v>
      </c>
      <c r="WG831" s="161" t="e">
        <f t="shared" si="1099"/>
        <v>#REF!</v>
      </c>
      <c r="WH831" s="161" t="e">
        <f t="shared" si="1099"/>
        <v>#REF!</v>
      </c>
      <c r="WI831" s="161" t="e">
        <f t="shared" si="1099"/>
        <v>#REF!</v>
      </c>
      <c r="WJ831" s="161" t="e">
        <f t="shared" si="1099"/>
        <v>#REF!</v>
      </c>
      <c r="WK831" s="161" t="e">
        <f t="shared" si="1099"/>
        <v>#REF!</v>
      </c>
      <c r="WL831" s="161" t="e">
        <f t="shared" si="1099"/>
        <v>#REF!</v>
      </c>
      <c r="WM831" s="161" t="e">
        <f t="shared" si="1099"/>
        <v>#REF!</v>
      </c>
      <c r="WN831" s="161" t="e">
        <f t="shared" si="1099"/>
        <v>#REF!</v>
      </c>
      <c r="WO831" s="161" t="e">
        <f t="shared" ref="WO831:YZ831" si="1100">IF(OR(WB831="YES",WD831="YES"),"YES","NO")</f>
        <v>#REF!</v>
      </c>
      <c r="WP831" s="161" t="e">
        <f t="shared" si="1100"/>
        <v>#REF!</v>
      </c>
      <c r="WQ831" s="161" t="e">
        <f t="shared" si="1100"/>
        <v>#REF!</v>
      </c>
      <c r="WR831" s="161" t="e">
        <f t="shared" si="1100"/>
        <v>#REF!</v>
      </c>
      <c r="WS831" s="161" t="e">
        <f t="shared" si="1100"/>
        <v>#REF!</v>
      </c>
      <c r="WT831" s="161" t="e">
        <f t="shared" si="1100"/>
        <v>#REF!</v>
      </c>
      <c r="WU831" s="161" t="e">
        <f t="shared" si="1100"/>
        <v>#REF!</v>
      </c>
      <c r="WV831" s="161" t="e">
        <f t="shared" si="1100"/>
        <v>#REF!</v>
      </c>
      <c r="WW831" s="161" t="e">
        <f t="shared" si="1100"/>
        <v>#REF!</v>
      </c>
      <c r="WX831" s="161" t="e">
        <f t="shared" si="1100"/>
        <v>#REF!</v>
      </c>
      <c r="WY831" s="161" t="e">
        <f t="shared" si="1100"/>
        <v>#REF!</v>
      </c>
      <c r="WZ831" s="161" t="e">
        <f t="shared" si="1100"/>
        <v>#REF!</v>
      </c>
      <c r="XA831" s="161" t="e">
        <f t="shared" si="1100"/>
        <v>#REF!</v>
      </c>
      <c r="XB831" s="161" t="e">
        <f t="shared" si="1100"/>
        <v>#REF!</v>
      </c>
      <c r="XC831" s="161" t="e">
        <f t="shared" si="1100"/>
        <v>#REF!</v>
      </c>
      <c r="XD831" s="161" t="e">
        <f t="shared" si="1100"/>
        <v>#REF!</v>
      </c>
      <c r="XE831" s="161" t="e">
        <f t="shared" si="1100"/>
        <v>#REF!</v>
      </c>
      <c r="XF831" s="161" t="e">
        <f t="shared" si="1100"/>
        <v>#REF!</v>
      </c>
      <c r="XG831" s="161" t="e">
        <f t="shared" si="1100"/>
        <v>#REF!</v>
      </c>
      <c r="XH831" s="161" t="e">
        <f t="shared" si="1100"/>
        <v>#REF!</v>
      </c>
      <c r="XI831" s="161" t="e">
        <f t="shared" si="1100"/>
        <v>#REF!</v>
      </c>
      <c r="XJ831" s="161" t="e">
        <f t="shared" si="1100"/>
        <v>#REF!</v>
      </c>
      <c r="XK831" s="161" t="e">
        <f t="shared" si="1100"/>
        <v>#REF!</v>
      </c>
      <c r="XL831" s="161" t="e">
        <f t="shared" si="1100"/>
        <v>#REF!</v>
      </c>
      <c r="XM831" s="161" t="e">
        <f t="shared" si="1100"/>
        <v>#REF!</v>
      </c>
      <c r="XN831" s="161" t="e">
        <f t="shared" si="1100"/>
        <v>#REF!</v>
      </c>
      <c r="XO831" s="161" t="e">
        <f t="shared" si="1100"/>
        <v>#REF!</v>
      </c>
      <c r="XP831" s="161" t="e">
        <f t="shared" si="1100"/>
        <v>#REF!</v>
      </c>
      <c r="XQ831" s="161" t="e">
        <f t="shared" si="1100"/>
        <v>#REF!</v>
      </c>
      <c r="XR831" s="161" t="e">
        <f t="shared" si="1100"/>
        <v>#REF!</v>
      </c>
      <c r="XS831" s="161" t="e">
        <f t="shared" si="1100"/>
        <v>#REF!</v>
      </c>
      <c r="XT831" s="161" t="e">
        <f t="shared" si="1100"/>
        <v>#REF!</v>
      </c>
      <c r="XU831" s="161" t="e">
        <f t="shared" si="1100"/>
        <v>#REF!</v>
      </c>
      <c r="XV831" s="161" t="e">
        <f t="shared" si="1100"/>
        <v>#REF!</v>
      </c>
      <c r="XW831" s="161" t="e">
        <f t="shared" si="1100"/>
        <v>#REF!</v>
      </c>
      <c r="XX831" s="161" t="e">
        <f t="shared" si="1100"/>
        <v>#REF!</v>
      </c>
      <c r="XY831" s="161" t="e">
        <f t="shared" si="1100"/>
        <v>#REF!</v>
      </c>
      <c r="XZ831" s="161" t="e">
        <f t="shared" si="1100"/>
        <v>#REF!</v>
      </c>
      <c r="YA831" s="161" t="e">
        <f t="shared" si="1100"/>
        <v>#REF!</v>
      </c>
      <c r="YB831" s="161" t="e">
        <f t="shared" si="1100"/>
        <v>#REF!</v>
      </c>
      <c r="YC831" s="161" t="e">
        <f t="shared" si="1100"/>
        <v>#REF!</v>
      </c>
      <c r="YD831" s="161" t="e">
        <f t="shared" si="1100"/>
        <v>#REF!</v>
      </c>
      <c r="YE831" s="161" t="e">
        <f t="shared" si="1100"/>
        <v>#REF!</v>
      </c>
      <c r="YF831" s="161" t="e">
        <f t="shared" si="1100"/>
        <v>#REF!</v>
      </c>
      <c r="YG831" s="161" t="e">
        <f t="shared" si="1100"/>
        <v>#REF!</v>
      </c>
      <c r="YH831" s="161" t="e">
        <f t="shared" si="1100"/>
        <v>#REF!</v>
      </c>
      <c r="YI831" s="161" t="e">
        <f t="shared" si="1100"/>
        <v>#REF!</v>
      </c>
      <c r="YJ831" s="161" t="e">
        <f t="shared" si="1100"/>
        <v>#REF!</v>
      </c>
      <c r="YK831" s="161" t="e">
        <f t="shared" si="1100"/>
        <v>#REF!</v>
      </c>
      <c r="YL831" s="161" t="e">
        <f t="shared" si="1100"/>
        <v>#REF!</v>
      </c>
      <c r="YM831" s="161" t="e">
        <f t="shared" si="1100"/>
        <v>#REF!</v>
      </c>
      <c r="YN831" s="161" t="e">
        <f t="shared" si="1100"/>
        <v>#REF!</v>
      </c>
      <c r="YO831" s="161" t="e">
        <f t="shared" si="1100"/>
        <v>#REF!</v>
      </c>
      <c r="YP831" s="161" t="e">
        <f t="shared" si="1100"/>
        <v>#REF!</v>
      </c>
      <c r="YQ831" s="161" t="e">
        <f t="shared" si="1100"/>
        <v>#REF!</v>
      </c>
      <c r="YR831" s="161" t="e">
        <f t="shared" si="1100"/>
        <v>#REF!</v>
      </c>
      <c r="YS831" s="161" t="e">
        <f t="shared" si="1100"/>
        <v>#REF!</v>
      </c>
      <c r="YT831" s="161" t="e">
        <f t="shared" si="1100"/>
        <v>#REF!</v>
      </c>
      <c r="YU831" s="161" t="e">
        <f t="shared" si="1100"/>
        <v>#REF!</v>
      </c>
      <c r="YV831" s="161" t="e">
        <f t="shared" si="1100"/>
        <v>#REF!</v>
      </c>
      <c r="YW831" s="161" t="e">
        <f t="shared" si="1100"/>
        <v>#REF!</v>
      </c>
      <c r="YX831" s="161" t="e">
        <f t="shared" si="1100"/>
        <v>#REF!</v>
      </c>
      <c r="YY831" s="161" t="e">
        <f t="shared" si="1100"/>
        <v>#REF!</v>
      </c>
      <c r="YZ831" s="161" t="e">
        <f t="shared" si="1100"/>
        <v>#REF!</v>
      </c>
      <c r="ZA831" s="161" t="e">
        <f t="shared" ref="ZA831:ABL831" si="1101">IF(OR(YN831="YES",YP831="YES"),"YES","NO")</f>
        <v>#REF!</v>
      </c>
      <c r="ZB831" s="161" t="e">
        <f t="shared" si="1101"/>
        <v>#REF!</v>
      </c>
      <c r="ZC831" s="161" t="e">
        <f t="shared" si="1101"/>
        <v>#REF!</v>
      </c>
      <c r="ZD831" s="161" t="e">
        <f t="shared" si="1101"/>
        <v>#REF!</v>
      </c>
      <c r="ZE831" s="161" t="e">
        <f t="shared" si="1101"/>
        <v>#REF!</v>
      </c>
      <c r="ZF831" s="161" t="e">
        <f t="shared" si="1101"/>
        <v>#REF!</v>
      </c>
      <c r="ZG831" s="161" t="e">
        <f t="shared" si="1101"/>
        <v>#REF!</v>
      </c>
      <c r="ZH831" s="161" t="e">
        <f t="shared" si="1101"/>
        <v>#REF!</v>
      </c>
      <c r="ZI831" s="161" t="e">
        <f t="shared" si="1101"/>
        <v>#REF!</v>
      </c>
      <c r="ZJ831" s="161" t="e">
        <f t="shared" si="1101"/>
        <v>#REF!</v>
      </c>
      <c r="ZK831" s="161" t="e">
        <f t="shared" si="1101"/>
        <v>#REF!</v>
      </c>
      <c r="ZL831" s="161" t="e">
        <f t="shared" si="1101"/>
        <v>#REF!</v>
      </c>
      <c r="ZM831" s="161" t="e">
        <f t="shared" si="1101"/>
        <v>#REF!</v>
      </c>
      <c r="ZN831" s="161" t="e">
        <f t="shared" si="1101"/>
        <v>#REF!</v>
      </c>
      <c r="ZO831" s="161" t="e">
        <f t="shared" si="1101"/>
        <v>#REF!</v>
      </c>
      <c r="ZP831" s="161" t="e">
        <f t="shared" si="1101"/>
        <v>#REF!</v>
      </c>
      <c r="ZQ831" s="161" t="e">
        <f t="shared" si="1101"/>
        <v>#REF!</v>
      </c>
      <c r="ZR831" s="161" t="e">
        <f t="shared" si="1101"/>
        <v>#REF!</v>
      </c>
      <c r="ZS831" s="161" t="e">
        <f t="shared" si="1101"/>
        <v>#REF!</v>
      </c>
      <c r="ZT831" s="161" t="e">
        <f t="shared" si="1101"/>
        <v>#REF!</v>
      </c>
      <c r="ZU831" s="161" t="e">
        <f t="shared" si="1101"/>
        <v>#REF!</v>
      </c>
      <c r="ZV831" s="161" t="e">
        <f t="shared" si="1101"/>
        <v>#REF!</v>
      </c>
      <c r="ZW831" s="161" t="e">
        <f t="shared" si="1101"/>
        <v>#REF!</v>
      </c>
      <c r="ZX831" s="161" t="e">
        <f t="shared" si="1101"/>
        <v>#REF!</v>
      </c>
      <c r="ZY831" s="161" t="e">
        <f t="shared" si="1101"/>
        <v>#REF!</v>
      </c>
      <c r="ZZ831" s="161" t="e">
        <f t="shared" si="1101"/>
        <v>#REF!</v>
      </c>
      <c r="AAA831" s="161" t="e">
        <f t="shared" si="1101"/>
        <v>#REF!</v>
      </c>
      <c r="AAB831" s="161" t="e">
        <f t="shared" si="1101"/>
        <v>#REF!</v>
      </c>
      <c r="AAC831" s="161" t="e">
        <f t="shared" si="1101"/>
        <v>#REF!</v>
      </c>
      <c r="AAD831" s="161" t="e">
        <f t="shared" si="1101"/>
        <v>#REF!</v>
      </c>
      <c r="AAE831" s="161" t="e">
        <f t="shared" si="1101"/>
        <v>#REF!</v>
      </c>
      <c r="AAF831" s="161" t="e">
        <f t="shared" si="1101"/>
        <v>#REF!</v>
      </c>
      <c r="AAG831" s="161" t="e">
        <f t="shared" si="1101"/>
        <v>#REF!</v>
      </c>
      <c r="AAH831" s="161" t="e">
        <f t="shared" si="1101"/>
        <v>#REF!</v>
      </c>
      <c r="AAI831" s="161" t="e">
        <f t="shared" si="1101"/>
        <v>#REF!</v>
      </c>
      <c r="AAJ831" s="161" t="e">
        <f t="shared" si="1101"/>
        <v>#REF!</v>
      </c>
      <c r="AAK831" s="161" t="e">
        <f t="shared" si="1101"/>
        <v>#REF!</v>
      </c>
      <c r="AAL831" s="161" t="e">
        <f t="shared" si="1101"/>
        <v>#REF!</v>
      </c>
      <c r="AAM831" s="161" t="e">
        <f t="shared" si="1101"/>
        <v>#REF!</v>
      </c>
      <c r="AAN831" s="161" t="e">
        <f t="shared" si="1101"/>
        <v>#REF!</v>
      </c>
      <c r="AAO831" s="161" t="e">
        <f t="shared" si="1101"/>
        <v>#REF!</v>
      </c>
      <c r="AAP831" s="161" t="e">
        <f t="shared" si="1101"/>
        <v>#REF!</v>
      </c>
      <c r="AAQ831" s="161" t="e">
        <f t="shared" si="1101"/>
        <v>#REF!</v>
      </c>
      <c r="AAR831" s="161" t="e">
        <f t="shared" si="1101"/>
        <v>#REF!</v>
      </c>
      <c r="AAS831" s="161" t="e">
        <f t="shared" si="1101"/>
        <v>#REF!</v>
      </c>
      <c r="AAT831" s="161" t="e">
        <f t="shared" si="1101"/>
        <v>#REF!</v>
      </c>
      <c r="AAU831" s="161" t="e">
        <f t="shared" si="1101"/>
        <v>#REF!</v>
      </c>
      <c r="AAV831" s="161" t="e">
        <f t="shared" si="1101"/>
        <v>#REF!</v>
      </c>
      <c r="AAW831" s="161" t="e">
        <f t="shared" si="1101"/>
        <v>#REF!</v>
      </c>
      <c r="AAX831" s="161" t="e">
        <f t="shared" si="1101"/>
        <v>#REF!</v>
      </c>
      <c r="AAY831" s="161" t="e">
        <f t="shared" si="1101"/>
        <v>#REF!</v>
      </c>
      <c r="AAZ831" s="161" t="e">
        <f t="shared" si="1101"/>
        <v>#REF!</v>
      </c>
      <c r="ABA831" s="161" t="e">
        <f t="shared" si="1101"/>
        <v>#REF!</v>
      </c>
      <c r="ABB831" s="161" t="e">
        <f t="shared" si="1101"/>
        <v>#REF!</v>
      </c>
      <c r="ABC831" s="161" t="e">
        <f t="shared" si="1101"/>
        <v>#REF!</v>
      </c>
      <c r="ABD831" s="161" t="e">
        <f t="shared" si="1101"/>
        <v>#REF!</v>
      </c>
      <c r="ABE831" s="161" t="e">
        <f t="shared" si="1101"/>
        <v>#REF!</v>
      </c>
      <c r="ABF831" s="161" t="e">
        <f t="shared" si="1101"/>
        <v>#REF!</v>
      </c>
      <c r="ABG831" s="161" t="e">
        <f t="shared" si="1101"/>
        <v>#REF!</v>
      </c>
      <c r="ABH831" s="161" t="e">
        <f t="shared" si="1101"/>
        <v>#REF!</v>
      </c>
      <c r="ABI831" s="161" t="e">
        <f t="shared" si="1101"/>
        <v>#REF!</v>
      </c>
      <c r="ABJ831" s="161" t="e">
        <f t="shared" si="1101"/>
        <v>#REF!</v>
      </c>
      <c r="ABK831" s="161" t="e">
        <f t="shared" si="1101"/>
        <v>#REF!</v>
      </c>
      <c r="ABL831" s="161" t="e">
        <f t="shared" si="1101"/>
        <v>#REF!</v>
      </c>
      <c r="ABM831" s="161" t="e">
        <f t="shared" ref="ABM831:ADX831" si="1102">IF(OR(AAZ831="YES",ABB831="YES"),"YES","NO")</f>
        <v>#REF!</v>
      </c>
      <c r="ABN831" s="161" t="e">
        <f t="shared" si="1102"/>
        <v>#REF!</v>
      </c>
      <c r="ABO831" s="161" t="e">
        <f t="shared" si="1102"/>
        <v>#REF!</v>
      </c>
      <c r="ABP831" s="161" t="e">
        <f t="shared" si="1102"/>
        <v>#REF!</v>
      </c>
      <c r="ABQ831" s="161" t="e">
        <f t="shared" si="1102"/>
        <v>#REF!</v>
      </c>
      <c r="ABR831" s="161" t="e">
        <f t="shared" si="1102"/>
        <v>#REF!</v>
      </c>
      <c r="ABS831" s="161" t="e">
        <f t="shared" si="1102"/>
        <v>#REF!</v>
      </c>
      <c r="ABT831" s="161" t="e">
        <f t="shared" si="1102"/>
        <v>#REF!</v>
      </c>
      <c r="ABU831" s="161" t="e">
        <f t="shared" si="1102"/>
        <v>#REF!</v>
      </c>
      <c r="ABV831" s="161" t="e">
        <f t="shared" si="1102"/>
        <v>#REF!</v>
      </c>
      <c r="ABW831" s="161" t="e">
        <f t="shared" si="1102"/>
        <v>#REF!</v>
      </c>
      <c r="ABX831" s="161" t="e">
        <f t="shared" si="1102"/>
        <v>#REF!</v>
      </c>
      <c r="ABY831" s="161" t="e">
        <f t="shared" si="1102"/>
        <v>#REF!</v>
      </c>
      <c r="ABZ831" s="161" t="e">
        <f t="shared" si="1102"/>
        <v>#REF!</v>
      </c>
      <c r="ACA831" s="161" t="e">
        <f t="shared" si="1102"/>
        <v>#REF!</v>
      </c>
      <c r="ACB831" s="161" t="e">
        <f t="shared" si="1102"/>
        <v>#REF!</v>
      </c>
      <c r="ACC831" s="161" t="e">
        <f t="shared" si="1102"/>
        <v>#REF!</v>
      </c>
      <c r="ACD831" s="161" t="e">
        <f t="shared" si="1102"/>
        <v>#REF!</v>
      </c>
      <c r="ACE831" s="161" t="e">
        <f t="shared" si="1102"/>
        <v>#REF!</v>
      </c>
      <c r="ACF831" s="161" t="e">
        <f t="shared" si="1102"/>
        <v>#REF!</v>
      </c>
      <c r="ACG831" s="161" t="e">
        <f t="shared" si="1102"/>
        <v>#REF!</v>
      </c>
      <c r="ACH831" s="161" t="e">
        <f t="shared" si="1102"/>
        <v>#REF!</v>
      </c>
      <c r="ACI831" s="161" t="e">
        <f t="shared" si="1102"/>
        <v>#REF!</v>
      </c>
      <c r="ACJ831" s="161" t="e">
        <f t="shared" si="1102"/>
        <v>#REF!</v>
      </c>
      <c r="ACK831" s="161" t="e">
        <f t="shared" si="1102"/>
        <v>#REF!</v>
      </c>
      <c r="ACL831" s="161" t="e">
        <f t="shared" si="1102"/>
        <v>#REF!</v>
      </c>
      <c r="ACM831" s="161" t="e">
        <f t="shared" si="1102"/>
        <v>#REF!</v>
      </c>
      <c r="ACN831" s="161" t="e">
        <f t="shared" si="1102"/>
        <v>#REF!</v>
      </c>
      <c r="ACO831" s="161" t="e">
        <f t="shared" si="1102"/>
        <v>#REF!</v>
      </c>
      <c r="ACP831" s="161" t="e">
        <f t="shared" si="1102"/>
        <v>#REF!</v>
      </c>
      <c r="ACQ831" s="161" t="e">
        <f t="shared" si="1102"/>
        <v>#REF!</v>
      </c>
      <c r="ACR831" s="161" t="e">
        <f t="shared" si="1102"/>
        <v>#REF!</v>
      </c>
      <c r="ACS831" s="161" t="e">
        <f t="shared" si="1102"/>
        <v>#REF!</v>
      </c>
      <c r="ACT831" s="161" t="e">
        <f t="shared" si="1102"/>
        <v>#REF!</v>
      </c>
      <c r="ACU831" s="161" t="e">
        <f t="shared" si="1102"/>
        <v>#REF!</v>
      </c>
      <c r="ACV831" s="161" t="e">
        <f t="shared" si="1102"/>
        <v>#REF!</v>
      </c>
      <c r="ACW831" s="161" t="e">
        <f t="shared" si="1102"/>
        <v>#REF!</v>
      </c>
      <c r="ACX831" s="161" t="e">
        <f t="shared" si="1102"/>
        <v>#REF!</v>
      </c>
      <c r="ACY831" s="161" t="e">
        <f t="shared" si="1102"/>
        <v>#REF!</v>
      </c>
      <c r="ACZ831" s="161" t="e">
        <f t="shared" si="1102"/>
        <v>#REF!</v>
      </c>
      <c r="ADA831" s="161" t="e">
        <f t="shared" si="1102"/>
        <v>#REF!</v>
      </c>
      <c r="ADB831" s="161" t="e">
        <f t="shared" si="1102"/>
        <v>#REF!</v>
      </c>
      <c r="ADC831" s="161" t="e">
        <f t="shared" si="1102"/>
        <v>#REF!</v>
      </c>
      <c r="ADD831" s="161" t="e">
        <f t="shared" si="1102"/>
        <v>#REF!</v>
      </c>
      <c r="ADE831" s="161" t="e">
        <f t="shared" si="1102"/>
        <v>#REF!</v>
      </c>
      <c r="ADF831" s="161" t="e">
        <f t="shared" si="1102"/>
        <v>#REF!</v>
      </c>
      <c r="ADG831" s="161" t="e">
        <f t="shared" si="1102"/>
        <v>#REF!</v>
      </c>
      <c r="ADH831" s="161" t="e">
        <f t="shared" si="1102"/>
        <v>#REF!</v>
      </c>
      <c r="ADI831" s="161" t="e">
        <f t="shared" si="1102"/>
        <v>#REF!</v>
      </c>
      <c r="ADJ831" s="161" t="e">
        <f t="shared" si="1102"/>
        <v>#REF!</v>
      </c>
      <c r="ADK831" s="161" t="e">
        <f t="shared" si="1102"/>
        <v>#REF!</v>
      </c>
      <c r="ADL831" s="161" t="e">
        <f t="shared" si="1102"/>
        <v>#REF!</v>
      </c>
      <c r="ADM831" s="161" t="e">
        <f t="shared" si="1102"/>
        <v>#REF!</v>
      </c>
      <c r="ADN831" s="161" t="e">
        <f t="shared" si="1102"/>
        <v>#REF!</v>
      </c>
      <c r="ADO831" s="161" t="e">
        <f t="shared" si="1102"/>
        <v>#REF!</v>
      </c>
      <c r="ADP831" s="161" t="e">
        <f t="shared" si="1102"/>
        <v>#REF!</v>
      </c>
      <c r="ADQ831" s="161" t="e">
        <f t="shared" si="1102"/>
        <v>#REF!</v>
      </c>
      <c r="ADR831" s="161" t="e">
        <f t="shared" si="1102"/>
        <v>#REF!</v>
      </c>
      <c r="ADS831" s="161" t="e">
        <f t="shared" si="1102"/>
        <v>#REF!</v>
      </c>
      <c r="ADT831" s="161" t="e">
        <f t="shared" si="1102"/>
        <v>#REF!</v>
      </c>
      <c r="ADU831" s="161" t="e">
        <f t="shared" si="1102"/>
        <v>#REF!</v>
      </c>
      <c r="ADV831" s="161" t="e">
        <f t="shared" si="1102"/>
        <v>#REF!</v>
      </c>
      <c r="ADW831" s="161" t="e">
        <f t="shared" si="1102"/>
        <v>#REF!</v>
      </c>
      <c r="ADX831" s="161" t="e">
        <f t="shared" si="1102"/>
        <v>#REF!</v>
      </c>
      <c r="ADY831" s="161" t="e">
        <f t="shared" ref="ADY831:AGJ831" si="1103">IF(OR(ADL831="YES",ADN831="YES"),"YES","NO")</f>
        <v>#REF!</v>
      </c>
      <c r="ADZ831" s="161" t="e">
        <f t="shared" si="1103"/>
        <v>#REF!</v>
      </c>
      <c r="AEA831" s="161" t="e">
        <f t="shared" si="1103"/>
        <v>#REF!</v>
      </c>
      <c r="AEB831" s="161" t="e">
        <f t="shared" si="1103"/>
        <v>#REF!</v>
      </c>
      <c r="AEC831" s="161" t="e">
        <f t="shared" si="1103"/>
        <v>#REF!</v>
      </c>
      <c r="AED831" s="161" t="e">
        <f t="shared" si="1103"/>
        <v>#REF!</v>
      </c>
      <c r="AEE831" s="161" t="e">
        <f t="shared" si="1103"/>
        <v>#REF!</v>
      </c>
      <c r="AEF831" s="161" t="e">
        <f t="shared" si="1103"/>
        <v>#REF!</v>
      </c>
      <c r="AEG831" s="161" t="e">
        <f t="shared" si="1103"/>
        <v>#REF!</v>
      </c>
      <c r="AEH831" s="161" t="e">
        <f t="shared" si="1103"/>
        <v>#REF!</v>
      </c>
      <c r="AEI831" s="161" t="e">
        <f t="shared" si="1103"/>
        <v>#REF!</v>
      </c>
      <c r="AEJ831" s="161" t="e">
        <f t="shared" si="1103"/>
        <v>#REF!</v>
      </c>
      <c r="AEK831" s="161" t="e">
        <f t="shared" si="1103"/>
        <v>#REF!</v>
      </c>
      <c r="AEL831" s="161" t="e">
        <f t="shared" si="1103"/>
        <v>#REF!</v>
      </c>
      <c r="AEM831" s="161" t="e">
        <f t="shared" si="1103"/>
        <v>#REF!</v>
      </c>
      <c r="AEN831" s="161" t="e">
        <f t="shared" si="1103"/>
        <v>#REF!</v>
      </c>
      <c r="AEO831" s="161" t="e">
        <f t="shared" si="1103"/>
        <v>#REF!</v>
      </c>
      <c r="AEP831" s="161" t="e">
        <f t="shared" si="1103"/>
        <v>#REF!</v>
      </c>
      <c r="AEQ831" s="161" t="e">
        <f t="shared" si="1103"/>
        <v>#REF!</v>
      </c>
      <c r="AER831" s="161" t="e">
        <f t="shared" si="1103"/>
        <v>#REF!</v>
      </c>
      <c r="AES831" s="161" t="e">
        <f t="shared" si="1103"/>
        <v>#REF!</v>
      </c>
      <c r="AET831" s="161" t="e">
        <f t="shared" si="1103"/>
        <v>#REF!</v>
      </c>
      <c r="AEU831" s="161" t="e">
        <f t="shared" si="1103"/>
        <v>#REF!</v>
      </c>
      <c r="AEV831" s="161" t="e">
        <f t="shared" si="1103"/>
        <v>#REF!</v>
      </c>
      <c r="AEW831" s="161" t="e">
        <f t="shared" si="1103"/>
        <v>#REF!</v>
      </c>
      <c r="AEX831" s="161" t="e">
        <f t="shared" si="1103"/>
        <v>#REF!</v>
      </c>
      <c r="AEY831" s="161" t="e">
        <f t="shared" si="1103"/>
        <v>#REF!</v>
      </c>
      <c r="AEZ831" s="161" t="e">
        <f t="shared" si="1103"/>
        <v>#REF!</v>
      </c>
      <c r="AFA831" s="161" t="e">
        <f t="shared" si="1103"/>
        <v>#REF!</v>
      </c>
      <c r="AFB831" s="161" t="e">
        <f t="shared" si="1103"/>
        <v>#REF!</v>
      </c>
      <c r="AFC831" s="161" t="e">
        <f t="shared" si="1103"/>
        <v>#REF!</v>
      </c>
      <c r="AFD831" s="161" t="e">
        <f t="shared" si="1103"/>
        <v>#REF!</v>
      </c>
      <c r="AFE831" s="161" t="e">
        <f t="shared" si="1103"/>
        <v>#REF!</v>
      </c>
      <c r="AFF831" s="161" t="e">
        <f t="shared" si="1103"/>
        <v>#REF!</v>
      </c>
      <c r="AFG831" s="161" t="e">
        <f t="shared" si="1103"/>
        <v>#REF!</v>
      </c>
      <c r="AFH831" s="161" t="e">
        <f t="shared" si="1103"/>
        <v>#REF!</v>
      </c>
      <c r="AFI831" s="161" t="e">
        <f t="shared" si="1103"/>
        <v>#REF!</v>
      </c>
      <c r="AFJ831" s="161" t="e">
        <f t="shared" si="1103"/>
        <v>#REF!</v>
      </c>
      <c r="AFK831" s="161" t="e">
        <f t="shared" si="1103"/>
        <v>#REF!</v>
      </c>
      <c r="AFL831" s="161" t="e">
        <f t="shared" si="1103"/>
        <v>#REF!</v>
      </c>
      <c r="AFM831" s="161" t="e">
        <f t="shared" si="1103"/>
        <v>#REF!</v>
      </c>
      <c r="AFN831" s="161" t="e">
        <f t="shared" si="1103"/>
        <v>#REF!</v>
      </c>
      <c r="AFO831" s="161" t="e">
        <f t="shared" si="1103"/>
        <v>#REF!</v>
      </c>
      <c r="AFP831" s="161" t="e">
        <f t="shared" si="1103"/>
        <v>#REF!</v>
      </c>
      <c r="AFQ831" s="161" t="e">
        <f t="shared" si="1103"/>
        <v>#REF!</v>
      </c>
      <c r="AFR831" s="161" t="e">
        <f t="shared" si="1103"/>
        <v>#REF!</v>
      </c>
      <c r="AFS831" s="161" t="e">
        <f t="shared" si="1103"/>
        <v>#REF!</v>
      </c>
      <c r="AFT831" s="161" t="e">
        <f t="shared" si="1103"/>
        <v>#REF!</v>
      </c>
      <c r="AFU831" s="161" t="e">
        <f t="shared" si="1103"/>
        <v>#REF!</v>
      </c>
      <c r="AFV831" s="161" t="e">
        <f t="shared" si="1103"/>
        <v>#REF!</v>
      </c>
      <c r="AFW831" s="161" t="e">
        <f t="shared" si="1103"/>
        <v>#REF!</v>
      </c>
      <c r="AFX831" s="161" t="e">
        <f t="shared" si="1103"/>
        <v>#REF!</v>
      </c>
      <c r="AFY831" s="161" t="e">
        <f t="shared" si="1103"/>
        <v>#REF!</v>
      </c>
      <c r="AFZ831" s="161" t="e">
        <f t="shared" si="1103"/>
        <v>#REF!</v>
      </c>
      <c r="AGA831" s="161" t="e">
        <f t="shared" si="1103"/>
        <v>#REF!</v>
      </c>
      <c r="AGB831" s="161" t="e">
        <f t="shared" si="1103"/>
        <v>#REF!</v>
      </c>
      <c r="AGC831" s="161" t="e">
        <f t="shared" si="1103"/>
        <v>#REF!</v>
      </c>
      <c r="AGD831" s="161" t="e">
        <f t="shared" si="1103"/>
        <v>#REF!</v>
      </c>
      <c r="AGE831" s="161" t="e">
        <f t="shared" si="1103"/>
        <v>#REF!</v>
      </c>
      <c r="AGF831" s="161" t="e">
        <f t="shared" si="1103"/>
        <v>#REF!</v>
      </c>
      <c r="AGG831" s="161" t="e">
        <f t="shared" si="1103"/>
        <v>#REF!</v>
      </c>
      <c r="AGH831" s="161" t="e">
        <f t="shared" si="1103"/>
        <v>#REF!</v>
      </c>
      <c r="AGI831" s="161" t="e">
        <f t="shared" si="1103"/>
        <v>#REF!</v>
      </c>
      <c r="AGJ831" s="161" t="e">
        <f t="shared" si="1103"/>
        <v>#REF!</v>
      </c>
      <c r="AGK831" s="161" t="e">
        <f t="shared" ref="AGK831:AIV831" si="1104">IF(OR(AFX831="YES",AFZ831="YES"),"YES","NO")</f>
        <v>#REF!</v>
      </c>
      <c r="AGL831" s="161" t="e">
        <f t="shared" si="1104"/>
        <v>#REF!</v>
      </c>
      <c r="AGM831" s="161" t="e">
        <f t="shared" si="1104"/>
        <v>#REF!</v>
      </c>
      <c r="AGN831" s="161" t="e">
        <f t="shared" si="1104"/>
        <v>#REF!</v>
      </c>
      <c r="AGO831" s="161" t="e">
        <f t="shared" si="1104"/>
        <v>#REF!</v>
      </c>
      <c r="AGP831" s="161" t="e">
        <f t="shared" si="1104"/>
        <v>#REF!</v>
      </c>
      <c r="AGQ831" s="161" t="e">
        <f t="shared" si="1104"/>
        <v>#REF!</v>
      </c>
      <c r="AGR831" s="161" t="e">
        <f t="shared" si="1104"/>
        <v>#REF!</v>
      </c>
      <c r="AGS831" s="161" t="e">
        <f t="shared" si="1104"/>
        <v>#REF!</v>
      </c>
      <c r="AGT831" s="161" t="e">
        <f t="shared" si="1104"/>
        <v>#REF!</v>
      </c>
      <c r="AGU831" s="161" t="e">
        <f t="shared" si="1104"/>
        <v>#REF!</v>
      </c>
      <c r="AGV831" s="161" t="e">
        <f t="shared" si="1104"/>
        <v>#REF!</v>
      </c>
      <c r="AGW831" s="161" t="e">
        <f t="shared" si="1104"/>
        <v>#REF!</v>
      </c>
      <c r="AGX831" s="161" t="e">
        <f t="shared" si="1104"/>
        <v>#REF!</v>
      </c>
      <c r="AGY831" s="161" t="e">
        <f t="shared" si="1104"/>
        <v>#REF!</v>
      </c>
      <c r="AGZ831" s="161" t="e">
        <f t="shared" si="1104"/>
        <v>#REF!</v>
      </c>
      <c r="AHA831" s="161" t="e">
        <f t="shared" si="1104"/>
        <v>#REF!</v>
      </c>
      <c r="AHB831" s="161" t="e">
        <f t="shared" si="1104"/>
        <v>#REF!</v>
      </c>
      <c r="AHC831" s="161" t="e">
        <f t="shared" si="1104"/>
        <v>#REF!</v>
      </c>
      <c r="AHD831" s="161" t="e">
        <f t="shared" si="1104"/>
        <v>#REF!</v>
      </c>
      <c r="AHE831" s="161" t="e">
        <f t="shared" si="1104"/>
        <v>#REF!</v>
      </c>
      <c r="AHF831" s="161" t="e">
        <f t="shared" si="1104"/>
        <v>#REF!</v>
      </c>
      <c r="AHG831" s="161" t="e">
        <f t="shared" si="1104"/>
        <v>#REF!</v>
      </c>
      <c r="AHH831" s="161" t="e">
        <f t="shared" si="1104"/>
        <v>#REF!</v>
      </c>
      <c r="AHI831" s="161" t="e">
        <f t="shared" si="1104"/>
        <v>#REF!</v>
      </c>
      <c r="AHJ831" s="161" t="e">
        <f t="shared" si="1104"/>
        <v>#REF!</v>
      </c>
      <c r="AHK831" s="161" t="e">
        <f t="shared" si="1104"/>
        <v>#REF!</v>
      </c>
      <c r="AHL831" s="161" t="e">
        <f t="shared" si="1104"/>
        <v>#REF!</v>
      </c>
      <c r="AHM831" s="161" t="e">
        <f t="shared" si="1104"/>
        <v>#REF!</v>
      </c>
      <c r="AHN831" s="161" t="e">
        <f t="shared" si="1104"/>
        <v>#REF!</v>
      </c>
      <c r="AHO831" s="161" t="e">
        <f t="shared" si="1104"/>
        <v>#REF!</v>
      </c>
      <c r="AHP831" s="161" t="e">
        <f t="shared" si="1104"/>
        <v>#REF!</v>
      </c>
      <c r="AHQ831" s="161" t="e">
        <f t="shared" si="1104"/>
        <v>#REF!</v>
      </c>
      <c r="AHR831" s="161" t="e">
        <f t="shared" si="1104"/>
        <v>#REF!</v>
      </c>
      <c r="AHS831" s="161" t="e">
        <f t="shared" si="1104"/>
        <v>#REF!</v>
      </c>
      <c r="AHT831" s="161" t="e">
        <f t="shared" si="1104"/>
        <v>#REF!</v>
      </c>
      <c r="AHU831" s="161" t="e">
        <f t="shared" si="1104"/>
        <v>#REF!</v>
      </c>
      <c r="AHV831" s="161" t="e">
        <f t="shared" si="1104"/>
        <v>#REF!</v>
      </c>
      <c r="AHW831" s="161" t="e">
        <f t="shared" si="1104"/>
        <v>#REF!</v>
      </c>
      <c r="AHX831" s="161" t="e">
        <f t="shared" si="1104"/>
        <v>#REF!</v>
      </c>
      <c r="AHY831" s="161" t="e">
        <f t="shared" si="1104"/>
        <v>#REF!</v>
      </c>
      <c r="AHZ831" s="161" t="e">
        <f t="shared" si="1104"/>
        <v>#REF!</v>
      </c>
      <c r="AIA831" s="161" t="e">
        <f t="shared" si="1104"/>
        <v>#REF!</v>
      </c>
      <c r="AIB831" s="161" t="e">
        <f t="shared" si="1104"/>
        <v>#REF!</v>
      </c>
      <c r="AIC831" s="161" t="e">
        <f t="shared" si="1104"/>
        <v>#REF!</v>
      </c>
      <c r="AID831" s="161" t="e">
        <f t="shared" si="1104"/>
        <v>#REF!</v>
      </c>
      <c r="AIE831" s="161" t="e">
        <f t="shared" si="1104"/>
        <v>#REF!</v>
      </c>
      <c r="AIF831" s="161" t="e">
        <f t="shared" si="1104"/>
        <v>#REF!</v>
      </c>
      <c r="AIG831" s="161" t="e">
        <f t="shared" si="1104"/>
        <v>#REF!</v>
      </c>
      <c r="AIH831" s="161" t="e">
        <f t="shared" si="1104"/>
        <v>#REF!</v>
      </c>
      <c r="AII831" s="161" t="e">
        <f t="shared" si="1104"/>
        <v>#REF!</v>
      </c>
      <c r="AIJ831" s="161" t="e">
        <f t="shared" si="1104"/>
        <v>#REF!</v>
      </c>
      <c r="AIK831" s="161" t="e">
        <f t="shared" si="1104"/>
        <v>#REF!</v>
      </c>
      <c r="AIL831" s="161" t="e">
        <f t="shared" si="1104"/>
        <v>#REF!</v>
      </c>
      <c r="AIM831" s="161" t="e">
        <f t="shared" si="1104"/>
        <v>#REF!</v>
      </c>
      <c r="AIN831" s="161" t="e">
        <f t="shared" si="1104"/>
        <v>#REF!</v>
      </c>
      <c r="AIO831" s="161" t="e">
        <f t="shared" si="1104"/>
        <v>#REF!</v>
      </c>
      <c r="AIP831" s="161" t="e">
        <f t="shared" si="1104"/>
        <v>#REF!</v>
      </c>
      <c r="AIQ831" s="161" t="e">
        <f t="shared" si="1104"/>
        <v>#REF!</v>
      </c>
      <c r="AIR831" s="161" t="e">
        <f t="shared" si="1104"/>
        <v>#REF!</v>
      </c>
      <c r="AIS831" s="161" t="e">
        <f t="shared" si="1104"/>
        <v>#REF!</v>
      </c>
      <c r="AIT831" s="161" t="e">
        <f t="shared" si="1104"/>
        <v>#REF!</v>
      </c>
      <c r="AIU831" s="161" t="e">
        <f t="shared" si="1104"/>
        <v>#REF!</v>
      </c>
      <c r="AIV831" s="161" t="e">
        <f t="shared" si="1104"/>
        <v>#REF!</v>
      </c>
      <c r="AIW831" s="161" t="e">
        <f t="shared" ref="AIW831:ALH831" si="1105">IF(OR(AIJ831="YES",AIL831="YES"),"YES","NO")</f>
        <v>#REF!</v>
      </c>
      <c r="AIX831" s="161" t="e">
        <f t="shared" si="1105"/>
        <v>#REF!</v>
      </c>
      <c r="AIY831" s="161" t="e">
        <f t="shared" si="1105"/>
        <v>#REF!</v>
      </c>
      <c r="AIZ831" s="161" t="e">
        <f t="shared" si="1105"/>
        <v>#REF!</v>
      </c>
      <c r="AJA831" s="161" t="e">
        <f t="shared" si="1105"/>
        <v>#REF!</v>
      </c>
      <c r="AJB831" s="161" t="e">
        <f t="shared" si="1105"/>
        <v>#REF!</v>
      </c>
      <c r="AJC831" s="161" t="e">
        <f t="shared" si="1105"/>
        <v>#REF!</v>
      </c>
      <c r="AJD831" s="161" t="e">
        <f t="shared" si="1105"/>
        <v>#REF!</v>
      </c>
      <c r="AJE831" s="161" t="e">
        <f t="shared" si="1105"/>
        <v>#REF!</v>
      </c>
      <c r="AJF831" s="161" t="e">
        <f t="shared" si="1105"/>
        <v>#REF!</v>
      </c>
      <c r="AJG831" s="161" t="e">
        <f t="shared" si="1105"/>
        <v>#REF!</v>
      </c>
      <c r="AJH831" s="161" t="e">
        <f t="shared" si="1105"/>
        <v>#REF!</v>
      </c>
      <c r="AJI831" s="161" t="e">
        <f t="shared" si="1105"/>
        <v>#REF!</v>
      </c>
      <c r="AJJ831" s="161" t="e">
        <f t="shared" si="1105"/>
        <v>#REF!</v>
      </c>
      <c r="AJK831" s="161" t="e">
        <f t="shared" si="1105"/>
        <v>#REF!</v>
      </c>
      <c r="AJL831" s="161" t="e">
        <f t="shared" si="1105"/>
        <v>#REF!</v>
      </c>
      <c r="AJM831" s="161" t="e">
        <f t="shared" si="1105"/>
        <v>#REF!</v>
      </c>
      <c r="AJN831" s="161" t="e">
        <f t="shared" si="1105"/>
        <v>#REF!</v>
      </c>
      <c r="AJO831" s="161" t="e">
        <f t="shared" si="1105"/>
        <v>#REF!</v>
      </c>
      <c r="AJP831" s="161" t="e">
        <f t="shared" si="1105"/>
        <v>#REF!</v>
      </c>
      <c r="AJQ831" s="161" t="e">
        <f t="shared" si="1105"/>
        <v>#REF!</v>
      </c>
      <c r="AJR831" s="161" t="e">
        <f t="shared" si="1105"/>
        <v>#REF!</v>
      </c>
      <c r="AJS831" s="161" t="e">
        <f t="shared" si="1105"/>
        <v>#REF!</v>
      </c>
      <c r="AJT831" s="161" t="e">
        <f t="shared" si="1105"/>
        <v>#REF!</v>
      </c>
      <c r="AJU831" s="161" t="e">
        <f t="shared" si="1105"/>
        <v>#REF!</v>
      </c>
      <c r="AJV831" s="161" t="e">
        <f t="shared" si="1105"/>
        <v>#REF!</v>
      </c>
      <c r="AJW831" s="161" t="e">
        <f t="shared" si="1105"/>
        <v>#REF!</v>
      </c>
      <c r="AJX831" s="161" t="e">
        <f t="shared" si="1105"/>
        <v>#REF!</v>
      </c>
      <c r="AJY831" s="161" t="e">
        <f t="shared" si="1105"/>
        <v>#REF!</v>
      </c>
      <c r="AJZ831" s="161" t="e">
        <f t="shared" si="1105"/>
        <v>#REF!</v>
      </c>
      <c r="AKA831" s="161" t="e">
        <f t="shared" si="1105"/>
        <v>#REF!</v>
      </c>
      <c r="AKB831" s="161" t="e">
        <f t="shared" si="1105"/>
        <v>#REF!</v>
      </c>
      <c r="AKC831" s="161" t="e">
        <f t="shared" si="1105"/>
        <v>#REF!</v>
      </c>
      <c r="AKD831" s="161" t="e">
        <f t="shared" si="1105"/>
        <v>#REF!</v>
      </c>
      <c r="AKE831" s="161" t="e">
        <f t="shared" si="1105"/>
        <v>#REF!</v>
      </c>
      <c r="AKF831" s="161" t="e">
        <f t="shared" si="1105"/>
        <v>#REF!</v>
      </c>
      <c r="AKG831" s="161" t="e">
        <f t="shared" si="1105"/>
        <v>#REF!</v>
      </c>
      <c r="AKH831" s="161" t="e">
        <f t="shared" si="1105"/>
        <v>#REF!</v>
      </c>
      <c r="AKI831" s="161" t="e">
        <f t="shared" si="1105"/>
        <v>#REF!</v>
      </c>
      <c r="AKJ831" s="161" t="e">
        <f t="shared" si="1105"/>
        <v>#REF!</v>
      </c>
      <c r="AKK831" s="161" t="e">
        <f t="shared" si="1105"/>
        <v>#REF!</v>
      </c>
      <c r="AKL831" s="161" t="e">
        <f t="shared" si="1105"/>
        <v>#REF!</v>
      </c>
      <c r="AKM831" s="161" t="e">
        <f t="shared" si="1105"/>
        <v>#REF!</v>
      </c>
      <c r="AKN831" s="161" t="e">
        <f t="shared" si="1105"/>
        <v>#REF!</v>
      </c>
      <c r="AKO831" s="161" t="e">
        <f t="shared" si="1105"/>
        <v>#REF!</v>
      </c>
      <c r="AKP831" s="161" t="e">
        <f t="shared" si="1105"/>
        <v>#REF!</v>
      </c>
      <c r="AKQ831" s="161" t="e">
        <f t="shared" si="1105"/>
        <v>#REF!</v>
      </c>
      <c r="AKR831" s="161" t="e">
        <f t="shared" si="1105"/>
        <v>#REF!</v>
      </c>
      <c r="AKS831" s="161" t="e">
        <f t="shared" si="1105"/>
        <v>#REF!</v>
      </c>
      <c r="AKT831" s="161" t="e">
        <f t="shared" si="1105"/>
        <v>#REF!</v>
      </c>
      <c r="AKU831" s="161" t="e">
        <f t="shared" si="1105"/>
        <v>#REF!</v>
      </c>
      <c r="AKV831" s="161" t="e">
        <f t="shared" si="1105"/>
        <v>#REF!</v>
      </c>
      <c r="AKW831" s="161" t="e">
        <f t="shared" si="1105"/>
        <v>#REF!</v>
      </c>
      <c r="AKX831" s="161" t="e">
        <f t="shared" si="1105"/>
        <v>#REF!</v>
      </c>
      <c r="AKY831" s="161" t="e">
        <f t="shared" si="1105"/>
        <v>#REF!</v>
      </c>
      <c r="AKZ831" s="161" t="e">
        <f t="shared" si="1105"/>
        <v>#REF!</v>
      </c>
      <c r="ALA831" s="161" t="e">
        <f t="shared" si="1105"/>
        <v>#REF!</v>
      </c>
      <c r="ALB831" s="161" t="e">
        <f t="shared" si="1105"/>
        <v>#REF!</v>
      </c>
      <c r="ALC831" s="161" t="e">
        <f t="shared" si="1105"/>
        <v>#REF!</v>
      </c>
      <c r="ALD831" s="161" t="e">
        <f t="shared" si="1105"/>
        <v>#REF!</v>
      </c>
      <c r="ALE831" s="161" t="e">
        <f t="shared" si="1105"/>
        <v>#REF!</v>
      </c>
      <c r="ALF831" s="161" t="e">
        <f t="shared" si="1105"/>
        <v>#REF!</v>
      </c>
      <c r="ALG831" s="161" t="e">
        <f t="shared" si="1105"/>
        <v>#REF!</v>
      </c>
      <c r="ALH831" s="161" t="e">
        <f t="shared" si="1105"/>
        <v>#REF!</v>
      </c>
      <c r="ALI831" s="161" t="e">
        <f t="shared" ref="ALI831:ANT831" si="1106">IF(OR(AKV831="YES",AKX831="YES"),"YES","NO")</f>
        <v>#REF!</v>
      </c>
      <c r="ALJ831" s="161" t="e">
        <f t="shared" si="1106"/>
        <v>#REF!</v>
      </c>
      <c r="ALK831" s="161" t="e">
        <f t="shared" si="1106"/>
        <v>#REF!</v>
      </c>
      <c r="ALL831" s="161" t="e">
        <f t="shared" si="1106"/>
        <v>#REF!</v>
      </c>
      <c r="ALM831" s="161" t="e">
        <f t="shared" si="1106"/>
        <v>#REF!</v>
      </c>
      <c r="ALN831" s="161" t="e">
        <f t="shared" si="1106"/>
        <v>#REF!</v>
      </c>
      <c r="ALO831" s="161" t="e">
        <f t="shared" si="1106"/>
        <v>#REF!</v>
      </c>
      <c r="ALP831" s="161" t="e">
        <f t="shared" si="1106"/>
        <v>#REF!</v>
      </c>
      <c r="ALQ831" s="161" t="e">
        <f t="shared" si="1106"/>
        <v>#REF!</v>
      </c>
      <c r="ALR831" s="161" t="e">
        <f t="shared" si="1106"/>
        <v>#REF!</v>
      </c>
      <c r="ALS831" s="161" t="e">
        <f t="shared" si="1106"/>
        <v>#REF!</v>
      </c>
      <c r="ALT831" s="161" t="e">
        <f t="shared" si="1106"/>
        <v>#REF!</v>
      </c>
      <c r="ALU831" s="161" t="e">
        <f t="shared" si="1106"/>
        <v>#REF!</v>
      </c>
      <c r="ALV831" s="161" t="e">
        <f t="shared" si="1106"/>
        <v>#REF!</v>
      </c>
      <c r="ALW831" s="161" t="e">
        <f t="shared" si="1106"/>
        <v>#REF!</v>
      </c>
      <c r="ALX831" s="161" t="e">
        <f t="shared" si="1106"/>
        <v>#REF!</v>
      </c>
      <c r="ALY831" s="161" t="e">
        <f t="shared" si="1106"/>
        <v>#REF!</v>
      </c>
      <c r="ALZ831" s="161" t="e">
        <f t="shared" si="1106"/>
        <v>#REF!</v>
      </c>
      <c r="AMA831" s="161" t="e">
        <f t="shared" si="1106"/>
        <v>#REF!</v>
      </c>
      <c r="AMB831" s="161" t="e">
        <f t="shared" si="1106"/>
        <v>#REF!</v>
      </c>
      <c r="AMC831" s="161" t="e">
        <f t="shared" si="1106"/>
        <v>#REF!</v>
      </c>
      <c r="AMD831" s="161" t="e">
        <f t="shared" si="1106"/>
        <v>#REF!</v>
      </c>
      <c r="AME831" s="161" t="e">
        <f t="shared" si="1106"/>
        <v>#REF!</v>
      </c>
      <c r="AMF831" s="161" t="e">
        <f t="shared" si="1106"/>
        <v>#REF!</v>
      </c>
      <c r="AMG831" s="161" t="e">
        <f t="shared" si="1106"/>
        <v>#REF!</v>
      </c>
      <c r="AMH831" s="161" t="e">
        <f t="shared" si="1106"/>
        <v>#REF!</v>
      </c>
      <c r="AMI831" s="161" t="e">
        <f t="shared" si="1106"/>
        <v>#REF!</v>
      </c>
      <c r="AMJ831" s="161" t="e">
        <f t="shared" si="1106"/>
        <v>#REF!</v>
      </c>
      <c r="AMK831" s="161" t="e">
        <f t="shared" si="1106"/>
        <v>#REF!</v>
      </c>
      <c r="AML831" s="161" t="e">
        <f t="shared" si="1106"/>
        <v>#REF!</v>
      </c>
      <c r="AMM831" s="161" t="e">
        <f t="shared" si="1106"/>
        <v>#REF!</v>
      </c>
      <c r="AMN831" s="161" t="e">
        <f t="shared" si="1106"/>
        <v>#REF!</v>
      </c>
      <c r="AMO831" s="161" t="e">
        <f t="shared" si="1106"/>
        <v>#REF!</v>
      </c>
      <c r="AMP831" s="161" t="e">
        <f t="shared" si="1106"/>
        <v>#REF!</v>
      </c>
      <c r="AMQ831" s="161" t="e">
        <f t="shared" si="1106"/>
        <v>#REF!</v>
      </c>
      <c r="AMR831" s="161" t="e">
        <f t="shared" si="1106"/>
        <v>#REF!</v>
      </c>
      <c r="AMS831" s="161" t="e">
        <f t="shared" si="1106"/>
        <v>#REF!</v>
      </c>
      <c r="AMT831" s="161" t="e">
        <f t="shared" si="1106"/>
        <v>#REF!</v>
      </c>
      <c r="AMU831" s="161" t="e">
        <f t="shared" si="1106"/>
        <v>#REF!</v>
      </c>
      <c r="AMV831" s="161" t="e">
        <f t="shared" si="1106"/>
        <v>#REF!</v>
      </c>
      <c r="AMW831" s="161" t="e">
        <f t="shared" si="1106"/>
        <v>#REF!</v>
      </c>
      <c r="AMX831" s="161" t="e">
        <f t="shared" si="1106"/>
        <v>#REF!</v>
      </c>
      <c r="AMY831" s="161" t="e">
        <f t="shared" si="1106"/>
        <v>#REF!</v>
      </c>
      <c r="AMZ831" s="161" t="e">
        <f t="shared" si="1106"/>
        <v>#REF!</v>
      </c>
      <c r="ANA831" s="161" t="e">
        <f t="shared" si="1106"/>
        <v>#REF!</v>
      </c>
      <c r="ANB831" s="161" t="e">
        <f t="shared" si="1106"/>
        <v>#REF!</v>
      </c>
      <c r="ANC831" s="161" t="e">
        <f t="shared" si="1106"/>
        <v>#REF!</v>
      </c>
      <c r="AND831" s="161" t="e">
        <f t="shared" si="1106"/>
        <v>#REF!</v>
      </c>
      <c r="ANE831" s="161" t="e">
        <f t="shared" si="1106"/>
        <v>#REF!</v>
      </c>
      <c r="ANF831" s="161" t="e">
        <f t="shared" si="1106"/>
        <v>#REF!</v>
      </c>
      <c r="ANG831" s="161" t="e">
        <f t="shared" si="1106"/>
        <v>#REF!</v>
      </c>
      <c r="ANH831" s="161" t="e">
        <f t="shared" si="1106"/>
        <v>#REF!</v>
      </c>
      <c r="ANI831" s="161" t="e">
        <f t="shared" si="1106"/>
        <v>#REF!</v>
      </c>
      <c r="ANJ831" s="161" t="e">
        <f t="shared" si="1106"/>
        <v>#REF!</v>
      </c>
      <c r="ANK831" s="161" t="e">
        <f t="shared" si="1106"/>
        <v>#REF!</v>
      </c>
      <c r="ANL831" s="161" t="e">
        <f t="shared" si="1106"/>
        <v>#REF!</v>
      </c>
      <c r="ANM831" s="161" t="e">
        <f t="shared" si="1106"/>
        <v>#REF!</v>
      </c>
      <c r="ANN831" s="161" t="e">
        <f t="shared" si="1106"/>
        <v>#REF!</v>
      </c>
      <c r="ANO831" s="161" t="e">
        <f t="shared" si="1106"/>
        <v>#REF!</v>
      </c>
      <c r="ANP831" s="161" t="e">
        <f t="shared" si="1106"/>
        <v>#REF!</v>
      </c>
      <c r="ANQ831" s="161" t="e">
        <f t="shared" si="1106"/>
        <v>#REF!</v>
      </c>
      <c r="ANR831" s="161" t="e">
        <f t="shared" si="1106"/>
        <v>#REF!</v>
      </c>
      <c r="ANS831" s="161" t="e">
        <f t="shared" si="1106"/>
        <v>#REF!</v>
      </c>
      <c r="ANT831" s="161" t="e">
        <f t="shared" si="1106"/>
        <v>#REF!</v>
      </c>
      <c r="ANU831" s="161" t="e">
        <f t="shared" ref="ANU831:AQF831" si="1107">IF(OR(ANH831="YES",ANJ831="YES"),"YES","NO")</f>
        <v>#REF!</v>
      </c>
      <c r="ANV831" s="161" t="e">
        <f t="shared" si="1107"/>
        <v>#REF!</v>
      </c>
      <c r="ANW831" s="161" t="e">
        <f t="shared" si="1107"/>
        <v>#REF!</v>
      </c>
      <c r="ANX831" s="161" t="e">
        <f t="shared" si="1107"/>
        <v>#REF!</v>
      </c>
      <c r="ANY831" s="161" t="e">
        <f t="shared" si="1107"/>
        <v>#REF!</v>
      </c>
      <c r="ANZ831" s="161" t="e">
        <f t="shared" si="1107"/>
        <v>#REF!</v>
      </c>
      <c r="AOA831" s="161" t="e">
        <f t="shared" si="1107"/>
        <v>#REF!</v>
      </c>
      <c r="AOB831" s="161" t="e">
        <f t="shared" si="1107"/>
        <v>#REF!</v>
      </c>
      <c r="AOC831" s="161" t="e">
        <f t="shared" si="1107"/>
        <v>#REF!</v>
      </c>
      <c r="AOD831" s="161" t="e">
        <f t="shared" si="1107"/>
        <v>#REF!</v>
      </c>
      <c r="AOE831" s="161" t="e">
        <f t="shared" si="1107"/>
        <v>#REF!</v>
      </c>
      <c r="AOF831" s="161" t="e">
        <f t="shared" si="1107"/>
        <v>#REF!</v>
      </c>
      <c r="AOG831" s="161" t="e">
        <f t="shared" si="1107"/>
        <v>#REF!</v>
      </c>
      <c r="AOH831" s="161" t="e">
        <f t="shared" si="1107"/>
        <v>#REF!</v>
      </c>
      <c r="AOI831" s="161" t="e">
        <f t="shared" si="1107"/>
        <v>#REF!</v>
      </c>
      <c r="AOJ831" s="161" t="e">
        <f t="shared" si="1107"/>
        <v>#REF!</v>
      </c>
      <c r="AOK831" s="161" t="e">
        <f t="shared" si="1107"/>
        <v>#REF!</v>
      </c>
      <c r="AOL831" s="161" t="e">
        <f t="shared" si="1107"/>
        <v>#REF!</v>
      </c>
      <c r="AOM831" s="161" t="e">
        <f t="shared" si="1107"/>
        <v>#REF!</v>
      </c>
      <c r="AON831" s="161" t="e">
        <f t="shared" si="1107"/>
        <v>#REF!</v>
      </c>
      <c r="AOO831" s="161" t="e">
        <f t="shared" si="1107"/>
        <v>#REF!</v>
      </c>
      <c r="AOP831" s="161" t="e">
        <f t="shared" si="1107"/>
        <v>#REF!</v>
      </c>
      <c r="AOQ831" s="161" t="e">
        <f t="shared" si="1107"/>
        <v>#REF!</v>
      </c>
      <c r="AOR831" s="161" t="e">
        <f t="shared" si="1107"/>
        <v>#REF!</v>
      </c>
      <c r="AOS831" s="161" t="e">
        <f t="shared" si="1107"/>
        <v>#REF!</v>
      </c>
      <c r="AOT831" s="161" t="e">
        <f t="shared" si="1107"/>
        <v>#REF!</v>
      </c>
      <c r="AOU831" s="161" t="e">
        <f t="shared" si="1107"/>
        <v>#REF!</v>
      </c>
      <c r="AOV831" s="161" t="e">
        <f t="shared" si="1107"/>
        <v>#REF!</v>
      </c>
      <c r="AOW831" s="161" t="e">
        <f t="shared" si="1107"/>
        <v>#REF!</v>
      </c>
      <c r="AOX831" s="161" t="e">
        <f t="shared" si="1107"/>
        <v>#REF!</v>
      </c>
      <c r="AOY831" s="161" t="e">
        <f t="shared" si="1107"/>
        <v>#REF!</v>
      </c>
      <c r="AOZ831" s="161" t="e">
        <f t="shared" si="1107"/>
        <v>#REF!</v>
      </c>
      <c r="APA831" s="161" t="e">
        <f t="shared" si="1107"/>
        <v>#REF!</v>
      </c>
      <c r="APB831" s="161" t="e">
        <f t="shared" si="1107"/>
        <v>#REF!</v>
      </c>
      <c r="APC831" s="161" t="e">
        <f t="shared" si="1107"/>
        <v>#REF!</v>
      </c>
      <c r="APD831" s="161" t="e">
        <f t="shared" si="1107"/>
        <v>#REF!</v>
      </c>
      <c r="APE831" s="161" t="e">
        <f t="shared" si="1107"/>
        <v>#REF!</v>
      </c>
      <c r="APF831" s="161" t="e">
        <f t="shared" si="1107"/>
        <v>#REF!</v>
      </c>
      <c r="APG831" s="161" t="e">
        <f t="shared" si="1107"/>
        <v>#REF!</v>
      </c>
      <c r="APH831" s="161" t="e">
        <f t="shared" si="1107"/>
        <v>#REF!</v>
      </c>
      <c r="API831" s="161" t="e">
        <f t="shared" si="1107"/>
        <v>#REF!</v>
      </c>
      <c r="APJ831" s="161" t="e">
        <f t="shared" si="1107"/>
        <v>#REF!</v>
      </c>
      <c r="APK831" s="161" t="e">
        <f t="shared" si="1107"/>
        <v>#REF!</v>
      </c>
      <c r="APL831" s="161" t="e">
        <f t="shared" si="1107"/>
        <v>#REF!</v>
      </c>
      <c r="APM831" s="161" t="e">
        <f t="shared" si="1107"/>
        <v>#REF!</v>
      </c>
      <c r="APN831" s="161" t="e">
        <f t="shared" si="1107"/>
        <v>#REF!</v>
      </c>
      <c r="APO831" s="161" t="e">
        <f t="shared" si="1107"/>
        <v>#REF!</v>
      </c>
      <c r="APP831" s="161" t="e">
        <f t="shared" si="1107"/>
        <v>#REF!</v>
      </c>
      <c r="APQ831" s="161" t="e">
        <f t="shared" si="1107"/>
        <v>#REF!</v>
      </c>
      <c r="APR831" s="161" t="e">
        <f t="shared" si="1107"/>
        <v>#REF!</v>
      </c>
      <c r="APS831" s="161" t="e">
        <f t="shared" si="1107"/>
        <v>#REF!</v>
      </c>
      <c r="APT831" s="161" t="e">
        <f t="shared" si="1107"/>
        <v>#REF!</v>
      </c>
      <c r="APU831" s="161" t="e">
        <f t="shared" si="1107"/>
        <v>#REF!</v>
      </c>
      <c r="APV831" s="161" t="e">
        <f t="shared" si="1107"/>
        <v>#REF!</v>
      </c>
      <c r="APW831" s="161" t="e">
        <f t="shared" si="1107"/>
        <v>#REF!</v>
      </c>
      <c r="APX831" s="161" t="e">
        <f t="shared" si="1107"/>
        <v>#REF!</v>
      </c>
      <c r="APY831" s="161" t="e">
        <f t="shared" si="1107"/>
        <v>#REF!</v>
      </c>
      <c r="APZ831" s="161" t="e">
        <f t="shared" si="1107"/>
        <v>#REF!</v>
      </c>
      <c r="AQA831" s="161" t="e">
        <f t="shared" si="1107"/>
        <v>#REF!</v>
      </c>
      <c r="AQB831" s="161" t="e">
        <f t="shared" si="1107"/>
        <v>#REF!</v>
      </c>
      <c r="AQC831" s="161" t="e">
        <f t="shared" si="1107"/>
        <v>#REF!</v>
      </c>
      <c r="AQD831" s="161" t="e">
        <f t="shared" si="1107"/>
        <v>#REF!</v>
      </c>
      <c r="AQE831" s="161" t="e">
        <f t="shared" si="1107"/>
        <v>#REF!</v>
      </c>
      <c r="AQF831" s="161" t="e">
        <f t="shared" si="1107"/>
        <v>#REF!</v>
      </c>
      <c r="AQG831" s="161" t="e">
        <f t="shared" ref="AQG831:ASR831" si="1108">IF(OR(APT831="YES",APV831="YES"),"YES","NO")</f>
        <v>#REF!</v>
      </c>
      <c r="AQH831" s="161" t="e">
        <f t="shared" si="1108"/>
        <v>#REF!</v>
      </c>
      <c r="AQI831" s="161" t="e">
        <f t="shared" si="1108"/>
        <v>#REF!</v>
      </c>
      <c r="AQJ831" s="161" t="e">
        <f t="shared" si="1108"/>
        <v>#REF!</v>
      </c>
      <c r="AQK831" s="161" t="e">
        <f t="shared" si="1108"/>
        <v>#REF!</v>
      </c>
      <c r="AQL831" s="161" t="e">
        <f t="shared" si="1108"/>
        <v>#REF!</v>
      </c>
      <c r="AQM831" s="161" t="e">
        <f t="shared" si="1108"/>
        <v>#REF!</v>
      </c>
      <c r="AQN831" s="161" t="e">
        <f t="shared" si="1108"/>
        <v>#REF!</v>
      </c>
      <c r="AQO831" s="161" t="e">
        <f t="shared" si="1108"/>
        <v>#REF!</v>
      </c>
      <c r="AQP831" s="161" t="e">
        <f t="shared" si="1108"/>
        <v>#REF!</v>
      </c>
      <c r="AQQ831" s="161" t="e">
        <f t="shared" si="1108"/>
        <v>#REF!</v>
      </c>
      <c r="AQR831" s="161" t="e">
        <f t="shared" si="1108"/>
        <v>#REF!</v>
      </c>
      <c r="AQS831" s="161" t="e">
        <f t="shared" si="1108"/>
        <v>#REF!</v>
      </c>
      <c r="AQT831" s="161" t="e">
        <f t="shared" si="1108"/>
        <v>#REF!</v>
      </c>
      <c r="AQU831" s="161" t="e">
        <f t="shared" si="1108"/>
        <v>#REF!</v>
      </c>
      <c r="AQV831" s="161" t="e">
        <f t="shared" si="1108"/>
        <v>#REF!</v>
      </c>
      <c r="AQW831" s="161" t="e">
        <f t="shared" si="1108"/>
        <v>#REF!</v>
      </c>
      <c r="AQX831" s="161" t="e">
        <f t="shared" si="1108"/>
        <v>#REF!</v>
      </c>
      <c r="AQY831" s="161" t="e">
        <f t="shared" si="1108"/>
        <v>#REF!</v>
      </c>
      <c r="AQZ831" s="161" t="e">
        <f t="shared" si="1108"/>
        <v>#REF!</v>
      </c>
      <c r="ARA831" s="161" t="e">
        <f t="shared" si="1108"/>
        <v>#REF!</v>
      </c>
      <c r="ARB831" s="161" t="e">
        <f t="shared" si="1108"/>
        <v>#REF!</v>
      </c>
      <c r="ARC831" s="161" t="e">
        <f t="shared" si="1108"/>
        <v>#REF!</v>
      </c>
      <c r="ARD831" s="161" t="e">
        <f t="shared" si="1108"/>
        <v>#REF!</v>
      </c>
      <c r="ARE831" s="161" t="e">
        <f t="shared" si="1108"/>
        <v>#REF!</v>
      </c>
      <c r="ARF831" s="161" t="e">
        <f t="shared" si="1108"/>
        <v>#REF!</v>
      </c>
      <c r="ARG831" s="161" t="e">
        <f t="shared" si="1108"/>
        <v>#REF!</v>
      </c>
      <c r="ARH831" s="161" t="e">
        <f t="shared" si="1108"/>
        <v>#REF!</v>
      </c>
      <c r="ARI831" s="161" t="e">
        <f t="shared" si="1108"/>
        <v>#REF!</v>
      </c>
      <c r="ARJ831" s="161" t="e">
        <f t="shared" si="1108"/>
        <v>#REF!</v>
      </c>
      <c r="ARK831" s="161" t="e">
        <f t="shared" si="1108"/>
        <v>#REF!</v>
      </c>
      <c r="ARL831" s="161" t="e">
        <f t="shared" si="1108"/>
        <v>#REF!</v>
      </c>
      <c r="ARM831" s="161" t="e">
        <f t="shared" si="1108"/>
        <v>#REF!</v>
      </c>
      <c r="ARN831" s="161" t="e">
        <f t="shared" si="1108"/>
        <v>#REF!</v>
      </c>
      <c r="ARO831" s="161" t="e">
        <f t="shared" si="1108"/>
        <v>#REF!</v>
      </c>
      <c r="ARP831" s="161" t="e">
        <f t="shared" si="1108"/>
        <v>#REF!</v>
      </c>
      <c r="ARQ831" s="161" t="e">
        <f t="shared" si="1108"/>
        <v>#REF!</v>
      </c>
      <c r="ARR831" s="161" t="e">
        <f t="shared" si="1108"/>
        <v>#REF!</v>
      </c>
      <c r="ARS831" s="161" t="e">
        <f t="shared" si="1108"/>
        <v>#REF!</v>
      </c>
      <c r="ART831" s="161" t="e">
        <f t="shared" si="1108"/>
        <v>#REF!</v>
      </c>
      <c r="ARU831" s="161" t="e">
        <f t="shared" si="1108"/>
        <v>#REF!</v>
      </c>
      <c r="ARV831" s="161" t="e">
        <f t="shared" si="1108"/>
        <v>#REF!</v>
      </c>
      <c r="ARW831" s="161" t="e">
        <f t="shared" si="1108"/>
        <v>#REF!</v>
      </c>
      <c r="ARX831" s="161" t="e">
        <f t="shared" si="1108"/>
        <v>#REF!</v>
      </c>
      <c r="ARY831" s="161" t="e">
        <f t="shared" si="1108"/>
        <v>#REF!</v>
      </c>
      <c r="ARZ831" s="161" t="e">
        <f t="shared" si="1108"/>
        <v>#REF!</v>
      </c>
      <c r="ASA831" s="161" t="e">
        <f t="shared" si="1108"/>
        <v>#REF!</v>
      </c>
      <c r="ASB831" s="161" t="e">
        <f t="shared" si="1108"/>
        <v>#REF!</v>
      </c>
      <c r="ASC831" s="161" t="e">
        <f t="shared" si="1108"/>
        <v>#REF!</v>
      </c>
      <c r="ASD831" s="161" t="e">
        <f t="shared" si="1108"/>
        <v>#REF!</v>
      </c>
      <c r="ASE831" s="161" t="e">
        <f t="shared" si="1108"/>
        <v>#REF!</v>
      </c>
      <c r="ASF831" s="161" t="e">
        <f t="shared" si="1108"/>
        <v>#REF!</v>
      </c>
      <c r="ASG831" s="161" t="e">
        <f t="shared" si="1108"/>
        <v>#REF!</v>
      </c>
      <c r="ASH831" s="161" t="e">
        <f t="shared" si="1108"/>
        <v>#REF!</v>
      </c>
      <c r="ASI831" s="161" t="e">
        <f t="shared" si="1108"/>
        <v>#REF!</v>
      </c>
      <c r="ASJ831" s="161" t="e">
        <f t="shared" si="1108"/>
        <v>#REF!</v>
      </c>
      <c r="ASK831" s="161" t="e">
        <f t="shared" si="1108"/>
        <v>#REF!</v>
      </c>
      <c r="ASL831" s="161" t="e">
        <f t="shared" si="1108"/>
        <v>#REF!</v>
      </c>
      <c r="ASM831" s="161" t="e">
        <f t="shared" si="1108"/>
        <v>#REF!</v>
      </c>
      <c r="ASN831" s="161" t="e">
        <f t="shared" si="1108"/>
        <v>#REF!</v>
      </c>
      <c r="ASO831" s="161" t="e">
        <f t="shared" si="1108"/>
        <v>#REF!</v>
      </c>
      <c r="ASP831" s="161" t="e">
        <f t="shared" si="1108"/>
        <v>#REF!</v>
      </c>
      <c r="ASQ831" s="161" t="e">
        <f t="shared" si="1108"/>
        <v>#REF!</v>
      </c>
      <c r="ASR831" s="161" t="e">
        <f t="shared" si="1108"/>
        <v>#REF!</v>
      </c>
      <c r="ASS831" s="161" t="e">
        <f t="shared" ref="ASS831:AVD831" si="1109">IF(OR(ASF831="YES",ASH831="YES"),"YES","NO")</f>
        <v>#REF!</v>
      </c>
      <c r="AST831" s="161" t="e">
        <f t="shared" si="1109"/>
        <v>#REF!</v>
      </c>
      <c r="ASU831" s="161" t="e">
        <f t="shared" si="1109"/>
        <v>#REF!</v>
      </c>
      <c r="ASV831" s="161" t="e">
        <f t="shared" si="1109"/>
        <v>#REF!</v>
      </c>
      <c r="ASW831" s="161" t="e">
        <f t="shared" si="1109"/>
        <v>#REF!</v>
      </c>
      <c r="ASX831" s="161" t="e">
        <f t="shared" si="1109"/>
        <v>#REF!</v>
      </c>
      <c r="ASY831" s="161" t="e">
        <f t="shared" si="1109"/>
        <v>#REF!</v>
      </c>
      <c r="ASZ831" s="161" t="e">
        <f t="shared" si="1109"/>
        <v>#REF!</v>
      </c>
      <c r="ATA831" s="161" t="e">
        <f t="shared" si="1109"/>
        <v>#REF!</v>
      </c>
      <c r="ATB831" s="161" t="e">
        <f t="shared" si="1109"/>
        <v>#REF!</v>
      </c>
      <c r="ATC831" s="161" t="e">
        <f t="shared" si="1109"/>
        <v>#REF!</v>
      </c>
      <c r="ATD831" s="161" t="e">
        <f t="shared" si="1109"/>
        <v>#REF!</v>
      </c>
      <c r="ATE831" s="161" t="e">
        <f t="shared" si="1109"/>
        <v>#REF!</v>
      </c>
      <c r="ATF831" s="161" t="e">
        <f t="shared" si="1109"/>
        <v>#REF!</v>
      </c>
      <c r="ATG831" s="161" t="e">
        <f t="shared" si="1109"/>
        <v>#REF!</v>
      </c>
      <c r="ATH831" s="161" t="e">
        <f t="shared" si="1109"/>
        <v>#REF!</v>
      </c>
      <c r="ATI831" s="161" t="e">
        <f t="shared" si="1109"/>
        <v>#REF!</v>
      </c>
      <c r="ATJ831" s="161" t="e">
        <f t="shared" si="1109"/>
        <v>#REF!</v>
      </c>
      <c r="ATK831" s="161" t="e">
        <f t="shared" si="1109"/>
        <v>#REF!</v>
      </c>
      <c r="ATL831" s="161" t="e">
        <f t="shared" si="1109"/>
        <v>#REF!</v>
      </c>
      <c r="ATM831" s="161" t="e">
        <f t="shared" si="1109"/>
        <v>#REF!</v>
      </c>
      <c r="ATN831" s="161" t="e">
        <f t="shared" si="1109"/>
        <v>#REF!</v>
      </c>
      <c r="ATO831" s="161" t="e">
        <f t="shared" si="1109"/>
        <v>#REF!</v>
      </c>
      <c r="ATP831" s="161" t="e">
        <f t="shared" si="1109"/>
        <v>#REF!</v>
      </c>
      <c r="ATQ831" s="161" t="e">
        <f t="shared" si="1109"/>
        <v>#REF!</v>
      </c>
      <c r="ATR831" s="161" t="e">
        <f t="shared" si="1109"/>
        <v>#REF!</v>
      </c>
      <c r="ATS831" s="161" t="e">
        <f t="shared" si="1109"/>
        <v>#REF!</v>
      </c>
      <c r="ATT831" s="161" t="e">
        <f t="shared" si="1109"/>
        <v>#REF!</v>
      </c>
      <c r="ATU831" s="161" t="e">
        <f t="shared" si="1109"/>
        <v>#REF!</v>
      </c>
      <c r="ATV831" s="161" t="e">
        <f t="shared" si="1109"/>
        <v>#REF!</v>
      </c>
      <c r="ATW831" s="161" t="e">
        <f t="shared" si="1109"/>
        <v>#REF!</v>
      </c>
      <c r="ATX831" s="161" t="e">
        <f t="shared" si="1109"/>
        <v>#REF!</v>
      </c>
      <c r="ATY831" s="161" t="e">
        <f t="shared" si="1109"/>
        <v>#REF!</v>
      </c>
      <c r="ATZ831" s="161" t="e">
        <f t="shared" si="1109"/>
        <v>#REF!</v>
      </c>
      <c r="AUA831" s="161" t="e">
        <f t="shared" si="1109"/>
        <v>#REF!</v>
      </c>
      <c r="AUB831" s="161" t="e">
        <f t="shared" si="1109"/>
        <v>#REF!</v>
      </c>
      <c r="AUC831" s="161" t="e">
        <f t="shared" si="1109"/>
        <v>#REF!</v>
      </c>
      <c r="AUD831" s="161" t="e">
        <f t="shared" si="1109"/>
        <v>#REF!</v>
      </c>
      <c r="AUE831" s="161" t="e">
        <f t="shared" si="1109"/>
        <v>#REF!</v>
      </c>
      <c r="AUF831" s="161" t="e">
        <f t="shared" si="1109"/>
        <v>#REF!</v>
      </c>
      <c r="AUG831" s="161" t="e">
        <f t="shared" si="1109"/>
        <v>#REF!</v>
      </c>
      <c r="AUH831" s="161" t="e">
        <f t="shared" si="1109"/>
        <v>#REF!</v>
      </c>
      <c r="AUI831" s="161" t="e">
        <f t="shared" si="1109"/>
        <v>#REF!</v>
      </c>
      <c r="AUJ831" s="161" t="e">
        <f t="shared" si="1109"/>
        <v>#REF!</v>
      </c>
      <c r="AUK831" s="161" t="e">
        <f t="shared" si="1109"/>
        <v>#REF!</v>
      </c>
      <c r="AUL831" s="161" t="e">
        <f t="shared" si="1109"/>
        <v>#REF!</v>
      </c>
      <c r="AUM831" s="161" t="e">
        <f t="shared" si="1109"/>
        <v>#REF!</v>
      </c>
      <c r="AUN831" s="161" t="e">
        <f t="shared" si="1109"/>
        <v>#REF!</v>
      </c>
      <c r="AUO831" s="161" t="e">
        <f t="shared" si="1109"/>
        <v>#REF!</v>
      </c>
      <c r="AUP831" s="161" t="e">
        <f t="shared" si="1109"/>
        <v>#REF!</v>
      </c>
      <c r="AUQ831" s="161" t="e">
        <f t="shared" si="1109"/>
        <v>#REF!</v>
      </c>
      <c r="AUR831" s="161" t="e">
        <f t="shared" si="1109"/>
        <v>#REF!</v>
      </c>
      <c r="AUS831" s="161" t="e">
        <f t="shared" si="1109"/>
        <v>#REF!</v>
      </c>
      <c r="AUT831" s="161" t="e">
        <f t="shared" si="1109"/>
        <v>#REF!</v>
      </c>
      <c r="AUU831" s="161" t="e">
        <f t="shared" si="1109"/>
        <v>#REF!</v>
      </c>
      <c r="AUV831" s="161" t="e">
        <f t="shared" si="1109"/>
        <v>#REF!</v>
      </c>
      <c r="AUW831" s="161" t="e">
        <f t="shared" si="1109"/>
        <v>#REF!</v>
      </c>
      <c r="AUX831" s="161" t="e">
        <f t="shared" si="1109"/>
        <v>#REF!</v>
      </c>
      <c r="AUY831" s="161" t="e">
        <f t="shared" si="1109"/>
        <v>#REF!</v>
      </c>
      <c r="AUZ831" s="161" t="e">
        <f t="shared" si="1109"/>
        <v>#REF!</v>
      </c>
      <c r="AVA831" s="161" t="e">
        <f t="shared" si="1109"/>
        <v>#REF!</v>
      </c>
      <c r="AVB831" s="161" t="e">
        <f t="shared" si="1109"/>
        <v>#REF!</v>
      </c>
      <c r="AVC831" s="161" t="e">
        <f t="shared" si="1109"/>
        <v>#REF!</v>
      </c>
      <c r="AVD831" s="161" t="e">
        <f t="shared" si="1109"/>
        <v>#REF!</v>
      </c>
      <c r="AVE831" s="161" t="e">
        <f t="shared" ref="AVE831:AXP831" si="1110">IF(OR(AUR831="YES",AUT831="YES"),"YES","NO")</f>
        <v>#REF!</v>
      </c>
      <c r="AVF831" s="161" t="e">
        <f t="shared" si="1110"/>
        <v>#REF!</v>
      </c>
      <c r="AVG831" s="161" t="e">
        <f t="shared" si="1110"/>
        <v>#REF!</v>
      </c>
      <c r="AVH831" s="161" t="e">
        <f t="shared" si="1110"/>
        <v>#REF!</v>
      </c>
      <c r="AVI831" s="161" t="e">
        <f t="shared" si="1110"/>
        <v>#REF!</v>
      </c>
      <c r="AVJ831" s="161" t="e">
        <f t="shared" si="1110"/>
        <v>#REF!</v>
      </c>
      <c r="AVK831" s="161" t="e">
        <f t="shared" si="1110"/>
        <v>#REF!</v>
      </c>
      <c r="AVL831" s="161" t="e">
        <f t="shared" si="1110"/>
        <v>#REF!</v>
      </c>
      <c r="AVM831" s="161" t="e">
        <f t="shared" si="1110"/>
        <v>#REF!</v>
      </c>
      <c r="AVN831" s="161" t="e">
        <f t="shared" si="1110"/>
        <v>#REF!</v>
      </c>
      <c r="AVO831" s="161" t="e">
        <f t="shared" si="1110"/>
        <v>#REF!</v>
      </c>
      <c r="AVP831" s="161" t="e">
        <f t="shared" si="1110"/>
        <v>#REF!</v>
      </c>
      <c r="AVQ831" s="161" t="e">
        <f t="shared" si="1110"/>
        <v>#REF!</v>
      </c>
      <c r="AVR831" s="161" t="e">
        <f t="shared" si="1110"/>
        <v>#REF!</v>
      </c>
      <c r="AVS831" s="161" t="e">
        <f t="shared" si="1110"/>
        <v>#REF!</v>
      </c>
      <c r="AVT831" s="161" t="e">
        <f t="shared" si="1110"/>
        <v>#REF!</v>
      </c>
      <c r="AVU831" s="161" t="e">
        <f t="shared" si="1110"/>
        <v>#REF!</v>
      </c>
      <c r="AVV831" s="161" t="e">
        <f t="shared" si="1110"/>
        <v>#REF!</v>
      </c>
      <c r="AVW831" s="161" t="e">
        <f t="shared" si="1110"/>
        <v>#REF!</v>
      </c>
      <c r="AVX831" s="161" t="e">
        <f t="shared" si="1110"/>
        <v>#REF!</v>
      </c>
      <c r="AVY831" s="161" t="e">
        <f t="shared" si="1110"/>
        <v>#REF!</v>
      </c>
      <c r="AVZ831" s="161" t="e">
        <f t="shared" si="1110"/>
        <v>#REF!</v>
      </c>
      <c r="AWA831" s="161" t="e">
        <f t="shared" si="1110"/>
        <v>#REF!</v>
      </c>
      <c r="AWB831" s="161" t="e">
        <f t="shared" si="1110"/>
        <v>#REF!</v>
      </c>
      <c r="AWC831" s="161" t="e">
        <f t="shared" si="1110"/>
        <v>#REF!</v>
      </c>
      <c r="AWD831" s="161" t="e">
        <f t="shared" si="1110"/>
        <v>#REF!</v>
      </c>
      <c r="AWE831" s="161" t="e">
        <f t="shared" si="1110"/>
        <v>#REF!</v>
      </c>
      <c r="AWF831" s="161" t="e">
        <f t="shared" si="1110"/>
        <v>#REF!</v>
      </c>
      <c r="AWG831" s="161" t="e">
        <f t="shared" si="1110"/>
        <v>#REF!</v>
      </c>
      <c r="AWH831" s="161" t="e">
        <f t="shared" si="1110"/>
        <v>#REF!</v>
      </c>
      <c r="AWI831" s="161" t="e">
        <f t="shared" si="1110"/>
        <v>#REF!</v>
      </c>
      <c r="AWJ831" s="161" t="e">
        <f t="shared" si="1110"/>
        <v>#REF!</v>
      </c>
      <c r="AWK831" s="161" t="e">
        <f t="shared" si="1110"/>
        <v>#REF!</v>
      </c>
      <c r="AWL831" s="161" t="e">
        <f t="shared" si="1110"/>
        <v>#REF!</v>
      </c>
      <c r="AWM831" s="161" t="e">
        <f t="shared" si="1110"/>
        <v>#REF!</v>
      </c>
      <c r="AWN831" s="161" t="e">
        <f t="shared" si="1110"/>
        <v>#REF!</v>
      </c>
      <c r="AWO831" s="161" t="e">
        <f t="shared" si="1110"/>
        <v>#REF!</v>
      </c>
      <c r="AWP831" s="161" t="e">
        <f t="shared" si="1110"/>
        <v>#REF!</v>
      </c>
      <c r="AWQ831" s="161" t="e">
        <f t="shared" si="1110"/>
        <v>#REF!</v>
      </c>
      <c r="AWR831" s="161" t="e">
        <f t="shared" si="1110"/>
        <v>#REF!</v>
      </c>
      <c r="AWS831" s="161" t="e">
        <f t="shared" si="1110"/>
        <v>#REF!</v>
      </c>
      <c r="AWT831" s="161" t="e">
        <f t="shared" si="1110"/>
        <v>#REF!</v>
      </c>
      <c r="AWU831" s="161" t="e">
        <f t="shared" si="1110"/>
        <v>#REF!</v>
      </c>
      <c r="AWV831" s="161" t="e">
        <f t="shared" si="1110"/>
        <v>#REF!</v>
      </c>
      <c r="AWW831" s="161" t="e">
        <f t="shared" si="1110"/>
        <v>#REF!</v>
      </c>
      <c r="AWX831" s="161" t="e">
        <f t="shared" si="1110"/>
        <v>#REF!</v>
      </c>
      <c r="AWY831" s="161" t="e">
        <f t="shared" si="1110"/>
        <v>#REF!</v>
      </c>
      <c r="AWZ831" s="161" t="e">
        <f t="shared" si="1110"/>
        <v>#REF!</v>
      </c>
      <c r="AXA831" s="161" t="e">
        <f t="shared" si="1110"/>
        <v>#REF!</v>
      </c>
      <c r="AXB831" s="161" t="e">
        <f t="shared" si="1110"/>
        <v>#REF!</v>
      </c>
      <c r="AXC831" s="161" t="e">
        <f t="shared" si="1110"/>
        <v>#REF!</v>
      </c>
      <c r="AXD831" s="161" t="e">
        <f t="shared" si="1110"/>
        <v>#REF!</v>
      </c>
      <c r="AXE831" s="161" t="e">
        <f t="shared" si="1110"/>
        <v>#REF!</v>
      </c>
      <c r="AXF831" s="161" t="e">
        <f t="shared" si="1110"/>
        <v>#REF!</v>
      </c>
      <c r="AXG831" s="161" t="e">
        <f t="shared" si="1110"/>
        <v>#REF!</v>
      </c>
      <c r="AXH831" s="161" t="e">
        <f t="shared" si="1110"/>
        <v>#REF!</v>
      </c>
      <c r="AXI831" s="161" t="e">
        <f t="shared" si="1110"/>
        <v>#REF!</v>
      </c>
      <c r="AXJ831" s="161" t="e">
        <f t="shared" si="1110"/>
        <v>#REF!</v>
      </c>
      <c r="AXK831" s="161" t="e">
        <f t="shared" si="1110"/>
        <v>#REF!</v>
      </c>
      <c r="AXL831" s="161" t="e">
        <f t="shared" si="1110"/>
        <v>#REF!</v>
      </c>
      <c r="AXM831" s="161" t="e">
        <f t="shared" si="1110"/>
        <v>#REF!</v>
      </c>
      <c r="AXN831" s="161" t="e">
        <f t="shared" si="1110"/>
        <v>#REF!</v>
      </c>
      <c r="AXO831" s="161" t="e">
        <f t="shared" si="1110"/>
        <v>#REF!</v>
      </c>
      <c r="AXP831" s="161" t="e">
        <f t="shared" si="1110"/>
        <v>#REF!</v>
      </c>
      <c r="AXQ831" s="161" t="e">
        <f t="shared" ref="AXQ831:BAB831" si="1111">IF(OR(AXD831="YES",AXF831="YES"),"YES","NO")</f>
        <v>#REF!</v>
      </c>
      <c r="AXR831" s="161" t="e">
        <f t="shared" si="1111"/>
        <v>#REF!</v>
      </c>
      <c r="AXS831" s="161" t="e">
        <f t="shared" si="1111"/>
        <v>#REF!</v>
      </c>
      <c r="AXT831" s="161" t="e">
        <f t="shared" si="1111"/>
        <v>#REF!</v>
      </c>
      <c r="AXU831" s="161" t="e">
        <f t="shared" si="1111"/>
        <v>#REF!</v>
      </c>
      <c r="AXV831" s="161" t="e">
        <f t="shared" si="1111"/>
        <v>#REF!</v>
      </c>
      <c r="AXW831" s="161" t="e">
        <f t="shared" si="1111"/>
        <v>#REF!</v>
      </c>
      <c r="AXX831" s="161" t="e">
        <f t="shared" si="1111"/>
        <v>#REF!</v>
      </c>
      <c r="AXY831" s="161" t="e">
        <f t="shared" si="1111"/>
        <v>#REF!</v>
      </c>
      <c r="AXZ831" s="161" t="e">
        <f t="shared" si="1111"/>
        <v>#REF!</v>
      </c>
      <c r="AYA831" s="161" t="e">
        <f t="shared" si="1111"/>
        <v>#REF!</v>
      </c>
      <c r="AYB831" s="161" t="e">
        <f t="shared" si="1111"/>
        <v>#REF!</v>
      </c>
      <c r="AYC831" s="161" t="e">
        <f t="shared" si="1111"/>
        <v>#REF!</v>
      </c>
      <c r="AYD831" s="161" t="e">
        <f t="shared" si="1111"/>
        <v>#REF!</v>
      </c>
      <c r="AYE831" s="161" t="e">
        <f t="shared" si="1111"/>
        <v>#REF!</v>
      </c>
      <c r="AYF831" s="161" t="e">
        <f t="shared" si="1111"/>
        <v>#REF!</v>
      </c>
      <c r="AYG831" s="161" t="e">
        <f t="shared" si="1111"/>
        <v>#REF!</v>
      </c>
      <c r="AYH831" s="161" t="e">
        <f t="shared" si="1111"/>
        <v>#REF!</v>
      </c>
      <c r="AYI831" s="161" t="e">
        <f t="shared" si="1111"/>
        <v>#REF!</v>
      </c>
      <c r="AYJ831" s="161" t="e">
        <f t="shared" si="1111"/>
        <v>#REF!</v>
      </c>
      <c r="AYK831" s="161" t="e">
        <f t="shared" si="1111"/>
        <v>#REF!</v>
      </c>
      <c r="AYL831" s="161" t="e">
        <f t="shared" si="1111"/>
        <v>#REF!</v>
      </c>
      <c r="AYM831" s="161" t="e">
        <f t="shared" si="1111"/>
        <v>#REF!</v>
      </c>
      <c r="AYN831" s="161" t="e">
        <f t="shared" si="1111"/>
        <v>#REF!</v>
      </c>
      <c r="AYO831" s="161" t="e">
        <f t="shared" si="1111"/>
        <v>#REF!</v>
      </c>
      <c r="AYP831" s="161" t="e">
        <f t="shared" si="1111"/>
        <v>#REF!</v>
      </c>
      <c r="AYQ831" s="161" t="e">
        <f t="shared" si="1111"/>
        <v>#REF!</v>
      </c>
      <c r="AYR831" s="161" t="e">
        <f t="shared" si="1111"/>
        <v>#REF!</v>
      </c>
      <c r="AYS831" s="161" t="e">
        <f t="shared" si="1111"/>
        <v>#REF!</v>
      </c>
      <c r="AYT831" s="161" t="e">
        <f t="shared" si="1111"/>
        <v>#REF!</v>
      </c>
      <c r="AYU831" s="161" t="e">
        <f t="shared" si="1111"/>
        <v>#REF!</v>
      </c>
      <c r="AYV831" s="161" t="e">
        <f t="shared" si="1111"/>
        <v>#REF!</v>
      </c>
      <c r="AYW831" s="161" t="e">
        <f t="shared" si="1111"/>
        <v>#REF!</v>
      </c>
      <c r="AYX831" s="161" t="e">
        <f t="shared" si="1111"/>
        <v>#REF!</v>
      </c>
      <c r="AYY831" s="161" t="e">
        <f t="shared" si="1111"/>
        <v>#REF!</v>
      </c>
      <c r="AYZ831" s="161" t="e">
        <f t="shared" si="1111"/>
        <v>#REF!</v>
      </c>
      <c r="AZA831" s="161" t="e">
        <f t="shared" si="1111"/>
        <v>#REF!</v>
      </c>
      <c r="AZB831" s="161" t="e">
        <f t="shared" si="1111"/>
        <v>#REF!</v>
      </c>
      <c r="AZC831" s="161" t="e">
        <f t="shared" si="1111"/>
        <v>#REF!</v>
      </c>
      <c r="AZD831" s="161" t="e">
        <f t="shared" si="1111"/>
        <v>#REF!</v>
      </c>
      <c r="AZE831" s="161" t="e">
        <f t="shared" si="1111"/>
        <v>#REF!</v>
      </c>
      <c r="AZF831" s="161" t="e">
        <f t="shared" si="1111"/>
        <v>#REF!</v>
      </c>
      <c r="AZG831" s="161" t="e">
        <f t="shared" si="1111"/>
        <v>#REF!</v>
      </c>
      <c r="AZH831" s="161" t="e">
        <f t="shared" si="1111"/>
        <v>#REF!</v>
      </c>
      <c r="AZI831" s="161" t="e">
        <f t="shared" si="1111"/>
        <v>#REF!</v>
      </c>
      <c r="AZJ831" s="161" t="e">
        <f t="shared" si="1111"/>
        <v>#REF!</v>
      </c>
      <c r="AZK831" s="161" t="e">
        <f t="shared" si="1111"/>
        <v>#REF!</v>
      </c>
      <c r="AZL831" s="161" t="e">
        <f t="shared" si="1111"/>
        <v>#REF!</v>
      </c>
      <c r="AZM831" s="161" t="e">
        <f t="shared" si="1111"/>
        <v>#REF!</v>
      </c>
      <c r="AZN831" s="161" t="e">
        <f t="shared" si="1111"/>
        <v>#REF!</v>
      </c>
      <c r="AZO831" s="161" t="e">
        <f t="shared" si="1111"/>
        <v>#REF!</v>
      </c>
      <c r="AZP831" s="161" t="e">
        <f t="shared" si="1111"/>
        <v>#REF!</v>
      </c>
      <c r="AZQ831" s="161" t="e">
        <f t="shared" si="1111"/>
        <v>#REF!</v>
      </c>
      <c r="AZR831" s="161" t="e">
        <f t="shared" si="1111"/>
        <v>#REF!</v>
      </c>
      <c r="AZS831" s="161" t="e">
        <f t="shared" si="1111"/>
        <v>#REF!</v>
      </c>
      <c r="AZT831" s="161" t="e">
        <f t="shared" si="1111"/>
        <v>#REF!</v>
      </c>
      <c r="AZU831" s="161" t="e">
        <f t="shared" si="1111"/>
        <v>#REF!</v>
      </c>
      <c r="AZV831" s="161" t="e">
        <f t="shared" si="1111"/>
        <v>#REF!</v>
      </c>
      <c r="AZW831" s="161" t="e">
        <f t="shared" si="1111"/>
        <v>#REF!</v>
      </c>
      <c r="AZX831" s="161" t="e">
        <f t="shared" si="1111"/>
        <v>#REF!</v>
      </c>
      <c r="AZY831" s="161" t="e">
        <f t="shared" si="1111"/>
        <v>#REF!</v>
      </c>
      <c r="AZZ831" s="161" t="e">
        <f t="shared" si="1111"/>
        <v>#REF!</v>
      </c>
      <c r="BAA831" s="161" t="e">
        <f t="shared" si="1111"/>
        <v>#REF!</v>
      </c>
      <c r="BAB831" s="161" t="e">
        <f t="shared" si="1111"/>
        <v>#REF!</v>
      </c>
      <c r="BAC831" s="161" t="e">
        <f t="shared" ref="BAC831:BCN831" si="1112">IF(OR(AZP831="YES",AZR831="YES"),"YES","NO")</f>
        <v>#REF!</v>
      </c>
      <c r="BAD831" s="161" t="e">
        <f t="shared" si="1112"/>
        <v>#REF!</v>
      </c>
      <c r="BAE831" s="161" t="e">
        <f t="shared" si="1112"/>
        <v>#REF!</v>
      </c>
      <c r="BAF831" s="161" t="e">
        <f t="shared" si="1112"/>
        <v>#REF!</v>
      </c>
      <c r="BAG831" s="161" t="e">
        <f t="shared" si="1112"/>
        <v>#REF!</v>
      </c>
      <c r="BAH831" s="161" t="e">
        <f t="shared" si="1112"/>
        <v>#REF!</v>
      </c>
      <c r="BAI831" s="161" t="e">
        <f t="shared" si="1112"/>
        <v>#REF!</v>
      </c>
      <c r="BAJ831" s="161" t="e">
        <f t="shared" si="1112"/>
        <v>#REF!</v>
      </c>
      <c r="BAK831" s="161" t="e">
        <f t="shared" si="1112"/>
        <v>#REF!</v>
      </c>
      <c r="BAL831" s="161" t="e">
        <f t="shared" si="1112"/>
        <v>#REF!</v>
      </c>
      <c r="BAM831" s="161" t="e">
        <f t="shared" si="1112"/>
        <v>#REF!</v>
      </c>
      <c r="BAN831" s="161" t="e">
        <f t="shared" si="1112"/>
        <v>#REF!</v>
      </c>
      <c r="BAO831" s="161" t="e">
        <f t="shared" si="1112"/>
        <v>#REF!</v>
      </c>
      <c r="BAP831" s="161" t="e">
        <f t="shared" si="1112"/>
        <v>#REF!</v>
      </c>
      <c r="BAQ831" s="161" t="e">
        <f t="shared" si="1112"/>
        <v>#REF!</v>
      </c>
      <c r="BAR831" s="161" t="e">
        <f t="shared" si="1112"/>
        <v>#REF!</v>
      </c>
      <c r="BAS831" s="161" t="e">
        <f t="shared" si="1112"/>
        <v>#REF!</v>
      </c>
      <c r="BAT831" s="161" t="e">
        <f t="shared" si="1112"/>
        <v>#REF!</v>
      </c>
      <c r="BAU831" s="161" t="e">
        <f t="shared" si="1112"/>
        <v>#REF!</v>
      </c>
      <c r="BAV831" s="161" t="e">
        <f t="shared" si="1112"/>
        <v>#REF!</v>
      </c>
      <c r="BAW831" s="161" t="e">
        <f t="shared" si="1112"/>
        <v>#REF!</v>
      </c>
      <c r="BAX831" s="161" t="e">
        <f t="shared" si="1112"/>
        <v>#REF!</v>
      </c>
      <c r="BAY831" s="161" t="e">
        <f t="shared" si="1112"/>
        <v>#REF!</v>
      </c>
      <c r="BAZ831" s="161" t="e">
        <f t="shared" si="1112"/>
        <v>#REF!</v>
      </c>
      <c r="BBA831" s="161" t="e">
        <f t="shared" si="1112"/>
        <v>#REF!</v>
      </c>
      <c r="BBB831" s="161" t="e">
        <f t="shared" si="1112"/>
        <v>#REF!</v>
      </c>
      <c r="BBC831" s="161" t="e">
        <f t="shared" si="1112"/>
        <v>#REF!</v>
      </c>
      <c r="BBD831" s="161" t="e">
        <f t="shared" si="1112"/>
        <v>#REF!</v>
      </c>
      <c r="BBE831" s="161" t="e">
        <f t="shared" si="1112"/>
        <v>#REF!</v>
      </c>
      <c r="BBF831" s="161" t="e">
        <f t="shared" si="1112"/>
        <v>#REF!</v>
      </c>
      <c r="BBG831" s="161" t="e">
        <f t="shared" si="1112"/>
        <v>#REF!</v>
      </c>
      <c r="BBH831" s="161" t="e">
        <f t="shared" si="1112"/>
        <v>#REF!</v>
      </c>
      <c r="BBI831" s="161" t="e">
        <f t="shared" si="1112"/>
        <v>#REF!</v>
      </c>
      <c r="BBJ831" s="161" t="e">
        <f t="shared" si="1112"/>
        <v>#REF!</v>
      </c>
      <c r="BBK831" s="161" t="e">
        <f t="shared" si="1112"/>
        <v>#REF!</v>
      </c>
      <c r="BBL831" s="161" t="e">
        <f t="shared" si="1112"/>
        <v>#REF!</v>
      </c>
      <c r="BBM831" s="161" t="e">
        <f t="shared" si="1112"/>
        <v>#REF!</v>
      </c>
      <c r="BBN831" s="161" t="e">
        <f t="shared" si="1112"/>
        <v>#REF!</v>
      </c>
      <c r="BBO831" s="161" t="e">
        <f t="shared" si="1112"/>
        <v>#REF!</v>
      </c>
      <c r="BBP831" s="161" t="e">
        <f t="shared" si="1112"/>
        <v>#REF!</v>
      </c>
      <c r="BBQ831" s="161" t="e">
        <f t="shared" si="1112"/>
        <v>#REF!</v>
      </c>
      <c r="BBR831" s="161" t="e">
        <f t="shared" si="1112"/>
        <v>#REF!</v>
      </c>
      <c r="BBS831" s="161" t="e">
        <f t="shared" si="1112"/>
        <v>#REF!</v>
      </c>
      <c r="BBT831" s="161" t="e">
        <f t="shared" si="1112"/>
        <v>#REF!</v>
      </c>
      <c r="BBU831" s="161" t="e">
        <f t="shared" si="1112"/>
        <v>#REF!</v>
      </c>
      <c r="BBV831" s="161" t="e">
        <f t="shared" si="1112"/>
        <v>#REF!</v>
      </c>
      <c r="BBW831" s="161" t="e">
        <f t="shared" si="1112"/>
        <v>#REF!</v>
      </c>
      <c r="BBX831" s="161" t="e">
        <f t="shared" si="1112"/>
        <v>#REF!</v>
      </c>
      <c r="BBY831" s="161" t="e">
        <f t="shared" si="1112"/>
        <v>#REF!</v>
      </c>
      <c r="BBZ831" s="161" t="e">
        <f t="shared" si="1112"/>
        <v>#REF!</v>
      </c>
      <c r="BCA831" s="161" t="e">
        <f t="shared" si="1112"/>
        <v>#REF!</v>
      </c>
      <c r="BCB831" s="161" t="e">
        <f t="shared" si="1112"/>
        <v>#REF!</v>
      </c>
      <c r="BCC831" s="161" t="e">
        <f t="shared" si="1112"/>
        <v>#REF!</v>
      </c>
      <c r="BCD831" s="161" t="e">
        <f t="shared" si="1112"/>
        <v>#REF!</v>
      </c>
      <c r="BCE831" s="161" t="e">
        <f t="shared" si="1112"/>
        <v>#REF!</v>
      </c>
      <c r="BCF831" s="161" t="e">
        <f t="shared" si="1112"/>
        <v>#REF!</v>
      </c>
      <c r="BCG831" s="161" t="e">
        <f t="shared" si="1112"/>
        <v>#REF!</v>
      </c>
      <c r="BCH831" s="161" t="e">
        <f t="shared" si="1112"/>
        <v>#REF!</v>
      </c>
      <c r="BCI831" s="161" t="e">
        <f t="shared" si="1112"/>
        <v>#REF!</v>
      </c>
      <c r="BCJ831" s="161" t="e">
        <f t="shared" si="1112"/>
        <v>#REF!</v>
      </c>
      <c r="BCK831" s="161" t="e">
        <f t="shared" si="1112"/>
        <v>#REF!</v>
      </c>
      <c r="BCL831" s="161" t="e">
        <f t="shared" si="1112"/>
        <v>#REF!</v>
      </c>
      <c r="BCM831" s="161" t="e">
        <f t="shared" si="1112"/>
        <v>#REF!</v>
      </c>
      <c r="BCN831" s="161" t="e">
        <f t="shared" si="1112"/>
        <v>#REF!</v>
      </c>
      <c r="BCO831" s="161" t="e">
        <f t="shared" ref="BCO831:BEZ831" si="1113">IF(OR(BCB831="YES",BCD831="YES"),"YES","NO")</f>
        <v>#REF!</v>
      </c>
      <c r="BCP831" s="161" t="e">
        <f t="shared" si="1113"/>
        <v>#REF!</v>
      </c>
      <c r="BCQ831" s="161" t="e">
        <f t="shared" si="1113"/>
        <v>#REF!</v>
      </c>
      <c r="BCR831" s="161" t="e">
        <f t="shared" si="1113"/>
        <v>#REF!</v>
      </c>
      <c r="BCS831" s="161" t="e">
        <f t="shared" si="1113"/>
        <v>#REF!</v>
      </c>
      <c r="BCT831" s="161" t="e">
        <f t="shared" si="1113"/>
        <v>#REF!</v>
      </c>
      <c r="BCU831" s="161" t="e">
        <f t="shared" si="1113"/>
        <v>#REF!</v>
      </c>
      <c r="BCV831" s="161" t="e">
        <f t="shared" si="1113"/>
        <v>#REF!</v>
      </c>
      <c r="BCW831" s="161" t="e">
        <f t="shared" si="1113"/>
        <v>#REF!</v>
      </c>
      <c r="BCX831" s="161" t="e">
        <f t="shared" si="1113"/>
        <v>#REF!</v>
      </c>
      <c r="BCY831" s="161" t="e">
        <f t="shared" si="1113"/>
        <v>#REF!</v>
      </c>
      <c r="BCZ831" s="161" t="e">
        <f t="shared" si="1113"/>
        <v>#REF!</v>
      </c>
      <c r="BDA831" s="161" t="e">
        <f t="shared" si="1113"/>
        <v>#REF!</v>
      </c>
      <c r="BDB831" s="161" t="e">
        <f t="shared" si="1113"/>
        <v>#REF!</v>
      </c>
      <c r="BDC831" s="161" t="e">
        <f t="shared" si="1113"/>
        <v>#REF!</v>
      </c>
      <c r="BDD831" s="161" t="e">
        <f t="shared" si="1113"/>
        <v>#REF!</v>
      </c>
      <c r="BDE831" s="161" t="e">
        <f t="shared" si="1113"/>
        <v>#REF!</v>
      </c>
      <c r="BDF831" s="161" t="e">
        <f t="shared" si="1113"/>
        <v>#REF!</v>
      </c>
      <c r="BDG831" s="161" t="e">
        <f t="shared" si="1113"/>
        <v>#REF!</v>
      </c>
      <c r="BDH831" s="161" t="e">
        <f t="shared" si="1113"/>
        <v>#REF!</v>
      </c>
      <c r="BDI831" s="161" t="e">
        <f t="shared" si="1113"/>
        <v>#REF!</v>
      </c>
      <c r="BDJ831" s="161" t="e">
        <f t="shared" si="1113"/>
        <v>#REF!</v>
      </c>
      <c r="BDK831" s="161" t="e">
        <f t="shared" si="1113"/>
        <v>#REF!</v>
      </c>
      <c r="BDL831" s="161" t="e">
        <f t="shared" si="1113"/>
        <v>#REF!</v>
      </c>
      <c r="BDM831" s="161" t="e">
        <f t="shared" si="1113"/>
        <v>#REF!</v>
      </c>
      <c r="BDN831" s="161" t="e">
        <f t="shared" si="1113"/>
        <v>#REF!</v>
      </c>
      <c r="BDO831" s="161" t="e">
        <f t="shared" si="1113"/>
        <v>#REF!</v>
      </c>
      <c r="BDP831" s="161" t="e">
        <f t="shared" si="1113"/>
        <v>#REF!</v>
      </c>
      <c r="BDQ831" s="161" t="e">
        <f t="shared" si="1113"/>
        <v>#REF!</v>
      </c>
      <c r="BDR831" s="161" t="e">
        <f t="shared" si="1113"/>
        <v>#REF!</v>
      </c>
      <c r="BDS831" s="161" t="e">
        <f t="shared" si="1113"/>
        <v>#REF!</v>
      </c>
      <c r="BDT831" s="161" t="e">
        <f t="shared" si="1113"/>
        <v>#REF!</v>
      </c>
      <c r="BDU831" s="161" t="e">
        <f t="shared" si="1113"/>
        <v>#REF!</v>
      </c>
      <c r="BDV831" s="161" t="e">
        <f t="shared" si="1113"/>
        <v>#REF!</v>
      </c>
      <c r="BDW831" s="161" t="e">
        <f t="shared" si="1113"/>
        <v>#REF!</v>
      </c>
      <c r="BDX831" s="161" t="e">
        <f t="shared" si="1113"/>
        <v>#REF!</v>
      </c>
      <c r="BDY831" s="161" t="e">
        <f t="shared" si="1113"/>
        <v>#REF!</v>
      </c>
      <c r="BDZ831" s="161" t="e">
        <f t="shared" si="1113"/>
        <v>#REF!</v>
      </c>
      <c r="BEA831" s="161" t="e">
        <f t="shared" si="1113"/>
        <v>#REF!</v>
      </c>
      <c r="BEB831" s="161" t="e">
        <f t="shared" si="1113"/>
        <v>#REF!</v>
      </c>
      <c r="BEC831" s="161" t="e">
        <f t="shared" si="1113"/>
        <v>#REF!</v>
      </c>
      <c r="BED831" s="161" t="e">
        <f t="shared" si="1113"/>
        <v>#REF!</v>
      </c>
      <c r="BEE831" s="161" t="e">
        <f t="shared" si="1113"/>
        <v>#REF!</v>
      </c>
      <c r="BEF831" s="161" t="e">
        <f t="shared" si="1113"/>
        <v>#REF!</v>
      </c>
      <c r="BEG831" s="161" t="e">
        <f t="shared" si="1113"/>
        <v>#REF!</v>
      </c>
      <c r="BEH831" s="161" t="e">
        <f t="shared" si="1113"/>
        <v>#REF!</v>
      </c>
      <c r="BEI831" s="161" t="e">
        <f t="shared" si="1113"/>
        <v>#REF!</v>
      </c>
      <c r="BEJ831" s="161" t="e">
        <f t="shared" si="1113"/>
        <v>#REF!</v>
      </c>
      <c r="BEK831" s="161" t="e">
        <f t="shared" si="1113"/>
        <v>#REF!</v>
      </c>
      <c r="BEL831" s="161" t="e">
        <f t="shared" si="1113"/>
        <v>#REF!</v>
      </c>
      <c r="BEM831" s="161" t="e">
        <f t="shared" si="1113"/>
        <v>#REF!</v>
      </c>
      <c r="BEN831" s="161" t="e">
        <f t="shared" si="1113"/>
        <v>#REF!</v>
      </c>
      <c r="BEO831" s="161" t="e">
        <f t="shared" si="1113"/>
        <v>#REF!</v>
      </c>
      <c r="BEP831" s="161" t="e">
        <f t="shared" si="1113"/>
        <v>#REF!</v>
      </c>
      <c r="BEQ831" s="161" t="e">
        <f t="shared" si="1113"/>
        <v>#REF!</v>
      </c>
      <c r="BER831" s="161" t="e">
        <f t="shared" si="1113"/>
        <v>#REF!</v>
      </c>
      <c r="BES831" s="161" t="e">
        <f t="shared" si="1113"/>
        <v>#REF!</v>
      </c>
      <c r="BET831" s="161" t="e">
        <f t="shared" si="1113"/>
        <v>#REF!</v>
      </c>
      <c r="BEU831" s="161" t="e">
        <f t="shared" si="1113"/>
        <v>#REF!</v>
      </c>
      <c r="BEV831" s="161" t="e">
        <f t="shared" si="1113"/>
        <v>#REF!</v>
      </c>
      <c r="BEW831" s="161" t="e">
        <f t="shared" si="1113"/>
        <v>#REF!</v>
      </c>
      <c r="BEX831" s="161" t="e">
        <f t="shared" si="1113"/>
        <v>#REF!</v>
      </c>
      <c r="BEY831" s="161" t="e">
        <f t="shared" si="1113"/>
        <v>#REF!</v>
      </c>
      <c r="BEZ831" s="161" t="e">
        <f t="shared" si="1113"/>
        <v>#REF!</v>
      </c>
      <c r="BFA831" s="161" t="e">
        <f t="shared" ref="BFA831:BHL831" si="1114">IF(OR(BEN831="YES",BEP831="YES"),"YES","NO")</f>
        <v>#REF!</v>
      </c>
      <c r="BFB831" s="161" t="e">
        <f t="shared" si="1114"/>
        <v>#REF!</v>
      </c>
      <c r="BFC831" s="161" t="e">
        <f t="shared" si="1114"/>
        <v>#REF!</v>
      </c>
      <c r="BFD831" s="161" t="e">
        <f t="shared" si="1114"/>
        <v>#REF!</v>
      </c>
      <c r="BFE831" s="161" t="e">
        <f t="shared" si="1114"/>
        <v>#REF!</v>
      </c>
      <c r="BFF831" s="161" t="e">
        <f t="shared" si="1114"/>
        <v>#REF!</v>
      </c>
      <c r="BFG831" s="161" t="e">
        <f t="shared" si="1114"/>
        <v>#REF!</v>
      </c>
      <c r="BFH831" s="161" t="e">
        <f t="shared" si="1114"/>
        <v>#REF!</v>
      </c>
      <c r="BFI831" s="161" t="e">
        <f t="shared" si="1114"/>
        <v>#REF!</v>
      </c>
      <c r="BFJ831" s="161" t="e">
        <f t="shared" si="1114"/>
        <v>#REF!</v>
      </c>
      <c r="BFK831" s="161" t="e">
        <f t="shared" si="1114"/>
        <v>#REF!</v>
      </c>
      <c r="BFL831" s="161" t="e">
        <f t="shared" si="1114"/>
        <v>#REF!</v>
      </c>
      <c r="BFM831" s="161" t="e">
        <f t="shared" si="1114"/>
        <v>#REF!</v>
      </c>
      <c r="BFN831" s="161" t="e">
        <f t="shared" si="1114"/>
        <v>#REF!</v>
      </c>
      <c r="BFO831" s="161" t="e">
        <f t="shared" si="1114"/>
        <v>#REF!</v>
      </c>
      <c r="BFP831" s="161" t="e">
        <f t="shared" si="1114"/>
        <v>#REF!</v>
      </c>
      <c r="BFQ831" s="161" t="e">
        <f t="shared" si="1114"/>
        <v>#REF!</v>
      </c>
      <c r="BFR831" s="161" t="e">
        <f t="shared" si="1114"/>
        <v>#REF!</v>
      </c>
      <c r="BFS831" s="161" t="e">
        <f t="shared" si="1114"/>
        <v>#REF!</v>
      </c>
      <c r="BFT831" s="161" t="e">
        <f t="shared" si="1114"/>
        <v>#REF!</v>
      </c>
      <c r="BFU831" s="161" t="e">
        <f t="shared" si="1114"/>
        <v>#REF!</v>
      </c>
      <c r="BFV831" s="161" t="e">
        <f t="shared" si="1114"/>
        <v>#REF!</v>
      </c>
      <c r="BFW831" s="161" t="e">
        <f t="shared" si="1114"/>
        <v>#REF!</v>
      </c>
      <c r="BFX831" s="161" t="e">
        <f t="shared" si="1114"/>
        <v>#REF!</v>
      </c>
      <c r="BFY831" s="161" t="e">
        <f t="shared" si="1114"/>
        <v>#REF!</v>
      </c>
      <c r="BFZ831" s="161" t="e">
        <f t="shared" si="1114"/>
        <v>#REF!</v>
      </c>
      <c r="BGA831" s="161" t="e">
        <f t="shared" si="1114"/>
        <v>#REF!</v>
      </c>
      <c r="BGB831" s="161" t="e">
        <f t="shared" si="1114"/>
        <v>#REF!</v>
      </c>
      <c r="BGC831" s="161" t="e">
        <f t="shared" si="1114"/>
        <v>#REF!</v>
      </c>
      <c r="BGD831" s="161" t="e">
        <f t="shared" si="1114"/>
        <v>#REF!</v>
      </c>
      <c r="BGE831" s="161" t="e">
        <f t="shared" si="1114"/>
        <v>#REF!</v>
      </c>
      <c r="BGF831" s="161" t="e">
        <f t="shared" si="1114"/>
        <v>#REF!</v>
      </c>
      <c r="BGG831" s="161" t="e">
        <f t="shared" si="1114"/>
        <v>#REF!</v>
      </c>
      <c r="BGH831" s="161" t="e">
        <f t="shared" si="1114"/>
        <v>#REF!</v>
      </c>
      <c r="BGI831" s="161" t="e">
        <f t="shared" si="1114"/>
        <v>#REF!</v>
      </c>
      <c r="BGJ831" s="161" t="e">
        <f t="shared" si="1114"/>
        <v>#REF!</v>
      </c>
      <c r="BGK831" s="161" t="e">
        <f t="shared" si="1114"/>
        <v>#REF!</v>
      </c>
      <c r="BGL831" s="161" t="e">
        <f t="shared" si="1114"/>
        <v>#REF!</v>
      </c>
      <c r="BGM831" s="161" t="e">
        <f t="shared" si="1114"/>
        <v>#REF!</v>
      </c>
      <c r="BGN831" s="161" t="e">
        <f t="shared" si="1114"/>
        <v>#REF!</v>
      </c>
      <c r="BGO831" s="161" t="e">
        <f t="shared" si="1114"/>
        <v>#REF!</v>
      </c>
      <c r="BGP831" s="161" t="e">
        <f t="shared" si="1114"/>
        <v>#REF!</v>
      </c>
      <c r="BGQ831" s="161" t="e">
        <f t="shared" si="1114"/>
        <v>#REF!</v>
      </c>
      <c r="BGR831" s="161" t="e">
        <f t="shared" si="1114"/>
        <v>#REF!</v>
      </c>
      <c r="BGS831" s="161" t="e">
        <f t="shared" si="1114"/>
        <v>#REF!</v>
      </c>
      <c r="BGT831" s="161" t="e">
        <f t="shared" si="1114"/>
        <v>#REF!</v>
      </c>
      <c r="BGU831" s="161" t="e">
        <f t="shared" si="1114"/>
        <v>#REF!</v>
      </c>
      <c r="BGV831" s="161" t="e">
        <f t="shared" si="1114"/>
        <v>#REF!</v>
      </c>
      <c r="BGW831" s="161" t="e">
        <f t="shared" si="1114"/>
        <v>#REF!</v>
      </c>
      <c r="BGX831" s="161" t="e">
        <f t="shared" si="1114"/>
        <v>#REF!</v>
      </c>
      <c r="BGY831" s="161" t="e">
        <f t="shared" si="1114"/>
        <v>#REF!</v>
      </c>
      <c r="BGZ831" s="161" t="e">
        <f t="shared" si="1114"/>
        <v>#REF!</v>
      </c>
      <c r="BHA831" s="161" t="e">
        <f t="shared" si="1114"/>
        <v>#REF!</v>
      </c>
      <c r="BHB831" s="161" t="e">
        <f t="shared" si="1114"/>
        <v>#REF!</v>
      </c>
      <c r="BHC831" s="161" t="e">
        <f t="shared" si="1114"/>
        <v>#REF!</v>
      </c>
      <c r="BHD831" s="161" t="e">
        <f t="shared" si="1114"/>
        <v>#REF!</v>
      </c>
      <c r="BHE831" s="161" t="e">
        <f t="shared" si="1114"/>
        <v>#REF!</v>
      </c>
      <c r="BHF831" s="161" t="e">
        <f t="shared" si="1114"/>
        <v>#REF!</v>
      </c>
      <c r="BHG831" s="161" t="e">
        <f t="shared" si="1114"/>
        <v>#REF!</v>
      </c>
      <c r="BHH831" s="161" t="e">
        <f t="shared" si="1114"/>
        <v>#REF!</v>
      </c>
      <c r="BHI831" s="161" t="e">
        <f t="shared" si="1114"/>
        <v>#REF!</v>
      </c>
      <c r="BHJ831" s="161" t="e">
        <f t="shared" si="1114"/>
        <v>#REF!</v>
      </c>
      <c r="BHK831" s="161" t="e">
        <f t="shared" si="1114"/>
        <v>#REF!</v>
      </c>
      <c r="BHL831" s="161" t="e">
        <f t="shared" si="1114"/>
        <v>#REF!</v>
      </c>
      <c r="BHM831" s="161" t="e">
        <f t="shared" ref="BHM831:BJX831" si="1115">IF(OR(BGZ831="YES",BHB831="YES"),"YES","NO")</f>
        <v>#REF!</v>
      </c>
      <c r="BHN831" s="161" t="e">
        <f t="shared" si="1115"/>
        <v>#REF!</v>
      </c>
      <c r="BHO831" s="161" t="e">
        <f t="shared" si="1115"/>
        <v>#REF!</v>
      </c>
      <c r="BHP831" s="161" t="e">
        <f t="shared" si="1115"/>
        <v>#REF!</v>
      </c>
      <c r="BHQ831" s="161" t="e">
        <f t="shared" si="1115"/>
        <v>#REF!</v>
      </c>
      <c r="BHR831" s="161" t="e">
        <f t="shared" si="1115"/>
        <v>#REF!</v>
      </c>
      <c r="BHS831" s="161" t="e">
        <f t="shared" si="1115"/>
        <v>#REF!</v>
      </c>
      <c r="BHT831" s="161" t="e">
        <f t="shared" si="1115"/>
        <v>#REF!</v>
      </c>
      <c r="BHU831" s="161" t="e">
        <f t="shared" si="1115"/>
        <v>#REF!</v>
      </c>
      <c r="BHV831" s="161" t="e">
        <f t="shared" si="1115"/>
        <v>#REF!</v>
      </c>
      <c r="BHW831" s="161" t="e">
        <f t="shared" si="1115"/>
        <v>#REF!</v>
      </c>
      <c r="BHX831" s="161" t="e">
        <f t="shared" si="1115"/>
        <v>#REF!</v>
      </c>
      <c r="BHY831" s="161" t="e">
        <f t="shared" si="1115"/>
        <v>#REF!</v>
      </c>
      <c r="BHZ831" s="161" t="e">
        <f t="shared" si="1115"/>
        <v>#REF!</v>
      </c>
      <c r="BIA831" s="161" t="e">
        <f t="shared" si="1115"/>
        <v>#REF!</v>
      </c>
      <c r="BIB831" s="161" t="e">
        <f t="shared" si="1115"/>
        <v>#REF!</v>
      </c>
      <c r="BIC831" s="161" t="e">
        <f t="shared" si="1115"/>
        <v>#REF!</v>
      </c>
      <c r="BID831" s="161" t="e">
        <f t="shared" si="1115"/>
        <v>#REF!</v>
      </c>
      <c r="BIE831" s="161" t="e">
        <f t="shared" si="1115"/>
        <v>#REF!</v>
      </c>
      <c r="BIF831" s="161" t="e">
        <f t="shared" si="1115"/>
        <v>#REF!</v>
      </c>
      <c r="BIG831" s="161" t="e">
        <f t="shared" si="1115"/>
        <v>#REF!</v>
      </c>
      <c r="BIH831" s="161" t="e">
        <f t="shared" si="1115"/>
        <v>#REF!</v>
      </c>
      <c r="BII831" s="161" t="e">
        <f t="shared" si="1115"/>
        <v>#REF!</v>
      </c>
      <c r="BIJ831" s="161" t="e">
        <f t="shared" si="1115"/>
        <v>#REF!</v>
      </c>
      <c r="BIK831" s="161" t="e">
        <f t="shared" si="1115"/>
        <v>#REF!</v>
      </c>
      <c r="BIL831" s="161" t="e">
        <f t="shared" si="1115"/>
        <v>#REF!</v>
      </c>
      <c r="BIM831" s="161" t="e">
        <f t="shared" si="1115"/>
        <v>#REF!</v>
      </c>
      <c r="BIN831" s="161" t="e">
        <f t="shared" si="1115"/>
        <v>#REF!</v>
      </c>
      <c r="BIO831" s="161" t="e">
        <f t="shared" si="1115"/>
        <v>#REF!</v>
      </c>
      <c r="BIP831" s="161" t="e">
        <f t="shared" si="1115"/>
        <v>#REF!</v>
      </c>
      <c r="BIQ831" s="161" t="e">
        <f t="shared" si="1115"/>
        <v>#REF!</v>
      </c>
      <c r="BIR831" s="161" t="e">
        <f t="shared" si="1115"/>
        <v>#REF!</v>
      </c>
      <c r="BIS831" s="161" t="e">
        <f t="shared" si="1115"/>
        <v>#REF!</v>
      </c>
      <c r="BIT831" s="161" t="e">
        <f t="shared" si="1115"/>
        <v>#REF!</v>
      </c>
      <c r="BIU831" s="161" t="e">
        <f t="shared" si="1115"/>
        <v>#REF!</v>
      </c>
      <c r="BIV831" s="161" t="e">
        <f t="shared" si="1115"/>
        <v>#REF!</v>
      </c>
      <c r="BIW831" s="161" t="e">
        <f t="shared" si="1115"/>
        <v>#REF!</v>
      </c>
      <c r="BIX831" s="161" t="e">
        <f t="shared" si="1115"/>
        <v>#REF!</v>
      </c>
      <c r="BIY831" s="161" t="e">
        <f t="shared" si="1115"/>
        <v>#REF!</v>
      </c>
      <c r="BIZ831" s="161" t="e">
        <f t="shared" si="1115"/>
        <v>#REF!</v>
      </c>
      <c r="BJA831" s="161" t="e">
        <f t="shared" si="1115"/>
        <v>#REF!</v>
      </c>
      <c r="BJB831" s="161" t="e">
        <f t="shared" si="1115"/>
        <v>#REF!</v>
      </c>
      <c r="BJC831" s="161" t="e">
        <f t="shared" si="1115"/>
        <v>#REF!</v>
      </c>
      <c r="BJD831" s="161" t="e">
        <f t="shared" si="1115"/>
        <v>#REF!</v>
      </c>
      <c r="BJE831" s="161" t="e">
        <f t="shared" si="1115"/>
        <v>#REF!</v>
      </c>
      <c r="BJF831" s="161" t="e">
        <f t="shared" si="1115"/>
        <v>#REF!</v>
      </c>
      <c r="BJG831" s="161" t="e">
        <f t="shared" si="1115"/>
        <v>#REF!</v>
      </c>
      <c r="BJH831" s="161" t="e">
        <f t="shared" si="1115"/>
        <v>#REF!</v>
      </c>
      <c r="BJI831" s="161" t="e">
        <f t="shared" si="1115"/>
        <v>#REF!</v>
      </c>
      <c r="BJJ831" s="161" t="e">
        <f t="shared" si="1115"/>
        <v>#REF!</v>
      </c>
      <c r="BJK831" s="161" t="e">
        <f t="shared" si="1115"/>
        <v>#REF!</v>
      </c>
      <c r="BJL831" s="161" t="e">
        <f t="shared" si="1115"/>
        <v>#REF!</v>
      </c>
      <c r="BJM831" s="161" t="e">
        <f t="shared" si="1115"/>
        <v>#REF!</v>
      </c>
      <c r="BJN831" s="161" t="e">
        <f t="shared" si="1115"/>
        <v>#REF!</v>
      </c>
      <c r="BJO831" s="161" t="e">
        <f t="shared" si="1115"/>
        <v>#REF!</v>
      </c>
      <c r="BJP831" s="161" t="e">
        <f t="shared" si="1115"/>
        <v>#REF!</v>
      </c>
      <c r="BJQ831" s="161" t="e">
        <f t="shared" si="1115"/>
        <v>#REF!</v>
      </c>
      <c r="BJR831" s="161" t="e">
        <f t="shared" si="1115"/>
        <v>#REF!</v>
      </c>
      <c r="BJS831" s="161" t="e">
        <f t="shared" si="1115"/>
        <v>#REF!</v>
      </c>
      <c r="BJT831" s="161" t="e">
        <f t="shared" si="1115"/>
        <v>#REF!</v>
      </c>
      <c r="BJU831" s="161" t="e">
        <f t="shared" si="1115"/>
        <v>#REF!</v>
      </c>
      <c r="BJV831" s="161" t="e">
        <f t="shared" si="1115"/>
        <v>#REF!</v>
      </c>
      <c r="BJW831" s="161" t="e">
        <f t="shared" si="1115"/>
        <v>#REF!</v>
      </c>
      <c r="BJX831" s="161" t="e">
        <f t="shared" si="1115"/>
        <v>#REF!</v>
      </c>
      <c r="BJY831" s="161" t="e">
        <f t="shared" ref="BJY831:BMJ831" si="1116">IF(OR(BJL831="YES",BJN831="YES"),"YES","NO")</f>
        <v>#REF!</v>
      </c>
      <c r="BJZ831" s="161" t="e">
        <f t="shared" si="1116"/>
        <v>#REF!</v>
      </c>
      <c r="BKA831" s="161" t="e">
        <f t="shared" si="1116"/>
        <v>#REF!</v>
      </c>
      <c r="BKB831" s="161" t="e">
        <f t="shared" si="1116"/>
        <v>#REF!</v>
      </c>
      <c r="BKC831" s="161" t="e">
        <f t="shared" si="1116"/>
        <v>#REF!</v>
      </c>
      <c r="BKD831" s="161" t="e">
        <f t="shared" si="1116"/>
        <v>#REF!</v>
      </c>
      <c r="BKE831" s="161" t="e">
        <f t="shared" si="1116"/>
        <v>#REF!</v>
      </c>
      <c r="BKF831" s="161" t="e">
        <f t="shared" si="1116"/>
        <v>#REF!</v>
      </c>
      <c r="BKG831" s="161" t="e">
        <f t="shared" si="1116"/>
        <v>#REF!</v>
      </c>
      <c r="BKH831" s="161" t="e">
        <f t="shared" si="1116"/>
        <v>#REF!</v>
      </c>
      <c r="BKI831" s="161" t="e">
        <f t="shared" si="1116"/>
        <v>#REF!</v>
      </c>
      <c r="BKJ831" s="161" t="e">
        <f t="shared" si="1116"/>
        <v>#REF!</v>
      </c>
      <c r="BKK831" s="161" t="e">
        <f t="shared" si="1116"/>
        <v>#REF!</v>
      </c>
      <c r="BKL831" s="161" t="e">
        <f t="shared" si="1116"/>
        <v>#REF!</v>
      </c>
      <c r="BKM831" s="161" t="e">
        <f t="shared" si="1116"/>
        <v>#REF!</v>
      </c>
      <c r="BKN831" s="161" t="e">
        <f t="shared" si="1116"/>
        <v>#REF!</v>
      </c>
      <c r="BKO831" s="161" t="e">
        <f t="shared" si="1116"/>
        <v>#REF!</v>
      </c>
      <c r="BKP831" s="161" t="e">
        <f t="shared" si="1116"/>
        <v>#REF!</v>
      </c>
      <c r="BKQ831" s="161" t="e">
        <f t="shared" si="1116"/>
        <v>#REF!</v>
      </c>
      <c r="BKR831" s="161" t="e">
        <f t="shared" si="1116"/>
        <v>#REF!</v>
      </c>
      <c r="BKS831" s="161" t="e">
        <f t="shared" si="1116"/>
        <v>#REF!</v>
      </c>
      <c r="BKT831" s="161" t="e">
        <f t="shared" si="1116"/>
        <v>#REF!</v>
      </c>
      <c r="BKU831" s="161" t="e">
        <f t="shared" si="1116"/>
        <v>#REF!</v>
      </c>
      <c r="BKV831" s="161" t="e">
        <f t="shared" si="1116"/>
        <v>#REF!</v>
      </c>
      <c r="BKW831" s="161" t="e">
        <f t="shared" si="1116"/>
        <v>#REF!</v>
      </c>
      <c r="BKX831" s="161" t="e">
        <f t="shared" si="1116"/>
        <v>#REF!</v>
      </c>
      <c r="BKY831" s="161" t="e">
        <f t="shared" si="1116"/>
        <v>#REF!</v>
      </c>
      <c r="BKZ831" s="161" t="e">
        <f t="shared" si="1116"/>
        <v>#REF!</v>
      </c>
      <c r="BLA831" s="161" t="e">
        <f t="shared" si="1116"/>
        <v>#REF!</v>
      </c>
      <c r="BLB831" s="161" t="e">
        <f t="shared" si="1116"/>
        <v>#REF!</v>
      </c>
      <c r="BLC831" s="161" t="e">
        <f t="shared" si="1116"/>
        <v>#REF!</v>
      </c>
      <c r="BLD831" s="161" t="e">
        <f t="shared" si="1116"/>
        <v>#REF!</v>
      </c>
      <c r="BLE831" s="161" t="e">
        <f t="shared" si="1116"/>
        <v>#REF!</v>
      </c>
      <c r="BLF831" s="161" t="e">
        <f t="shared" si="1116"/>
        <v>#REF!</v>
      </c>
      <c r="BLG831" s="161" t="e">
        <f t="shared" si="1116"/>
        <v>#REF!</v>
      </c>
      <c r="BLH831" s="161" t="e">
        <f t="shared" si="1116"/>
        <v>#REF!</v>
      </c>
      <c r="BLI831" s="161" t="e">
        <f t="shared" si="1116"/>
        <v>#REF!</v>
      </c>
      <c r="BLJ831" s="161" t="e">
        <f t="shared" si="1116"/>
        <v>#REF!</v>
      </c>
      <c r="BLK831" s="161" t="e">
        <f t="shared" si="1116"/>
        <v>#REF!</v>
      </c>
      <c r="BLL831" s="161" t="e">
        <f t="shared" si="1116"/>
        <v>#REF!</v>
      </c>
      <c r="BLM831" s="161" t="e">
        <f t="shared" si="1116"/>
        <v>#REF!</v>
      </c>
      <c r="BLN831" s="161" t="e">
        <f t="shared" si="1116"/>
        <v>#REF!</v>
      </c>
      <c r="BLO831" s="161" t="e">
        <f t="shared" si="1116"/>
        <v>#REF!</v>
      </c>
      <c r="BLP831" s="161" t="e">
        <f t="shared" si="1116"/>
        <v>#REF!</v>
      </c>
      <c r="BLQ831" s="161" t="e">
        <f t="shared" si="1116"/>
        <v>#REF!</v>
      </c>
      <c r="BLR831" s="161" t="e">
        <f t="shared" si="1116"/>
        <v>#REF!</v>
      </c>
      <c r="BLS831" s="161" t="e">
        <f t="shared" si="1116"/>
        <v>#REF!</v>
      </c>
      <c r="BLT831" s="161" t="e">
        <f t="shared" si="1116"/>
        <v>#REF!</v>
      </c>
      <c r="BLU831" s="161" t="e">
        <f t="shared" si="1116"/>
        <v>#REF!</v>
      </c>
      <c r="BLV831" s="161" t="e">
        <f t="shared" si="1116"/>
        <v>#REF!</v>
      </c>
      <c r="BLW831" s="161" t="e">
        <f t="shared" si="1116"/>
        <v>#REF!</v>
      </c>
      <c r="BLX831" s="161" t="e">
        <f t="shared" si="1116"/>
        <v>#REF!</v>
      </c>
      <c r="BLY831" s="161" t="e">
        <f t="shared" si="1116"/>
        <v>#REF!</v>
      </c>
      <c r="BLZ831" s="161" t="e">
        <f t="shared" si="1116"/>
        <v>#REF!</v>
      </c>
      <c r="BMA831" s="161" t="e">
        <f t="shared" si="1116"/>
        <v>#REF!</v>
      </c>
      <c r="BMB831" s="161" t="e">
        <f t="shared" si="1116"/>
        <v>#REF!</v>
      </c>
      <c r="BMC831" s="161" t="e">
        <f t="shared" si="1116"/>
        <v>#REF!</v>
      </c>
      <c r="BMD831" s="161" t="e">
        <f t="shared" si="1116"/>
        <v>#REF!</v>
      </c>
      <c r="BME831" s="161" t="e">
        <f t="shared" si="1116"/>
        <v>#REF!</v>
      </c>
      <c r="BMF831" s="161" t="e">
        <f t="shared" si="1116"/>
        <v>#REF!</v>
      </c>
      <c r="BMG831" s="161" t="e">
        <f t="shared" si="1116"/>
        <v>#REF!</v>
      </c>
      <c r="BMH831" s="161" t="e">
        <f t="shared" si="1116"/>
        <v>#REF!</v>
      </c>
      <c r="BMI831" s="161" t="e">
        <f t="shared" si="1116"/>
        <v>#REF!</v>
      </c>
      <c r="BMJ831" s="161" t="e">
        <f t="shared" si="1116"/>
        <v>#REF!</v>
      </c>
      <c r="BMK831" s="161" t="e">
        <f t="shared" ref="BMK831:BOV831" si="1117">IF(OR(BLX831="YES",BLZ831="YES"),"YES","NO")</f>
        <v>#REF!</v>
      </c>
      <c r="BML831" s="161" t="e">
        <f t="shared" si="1117"/>
        <v>#REF!</v>
      </c>
      <c r="BMM831" s="161" t="e">
        <f t="shared" si="1117"/>
        <v>#REF!</v>
      </c>
      <c r="BMN831" s="161" t="e">
        <f t="shared" si="1117"/>
        <v>#REF!</v>
      </c>
      <c r="BMO831" s="161" t="e">
        <f t="shared" si="1117"/>
        <v>#REF!</v>
      </c>
      <c r="BMP831" s="161" t="e">
        <f t="shared" si="1117"/>
        <v>#REF!</v>
      </c>
      <c r="BMQ831" s="161" t="e">
        <f t="shared" si="1117"/>
        <v>#REF!</v>
      </c>
      <c r="BMR831" s="161" t="e">
        <f t="shared" si="1117"/>
        <v>#REF!</v>
      </c>
      <c r="BMS831" s="161" t="e">
        <f t="shared" si="1117"/>
        <v>#REF!</v>
      </c>
      <c r="BMT831" s="161" t="e">
        <f t="shared" si="1117"/>
        <v>#REF!</v>
      </c>
      <c r="BMU831" s="161" t="e">
        <f t="shared" si="1117"/>
        <v>#REF!</v>
      </c>
      <c r="BMV831" s="161" t="e">
        <f t="shared" si="1117"/>
        <v>#REF!</v>
      </c>
      <c r="BMW831" s="161" t="e">
        <f t="shared" si="1117"/>
        <v>#REF!</v>
      </c>
      <c r="BMX831" s="161" t="e">
        <f t="shared" si="1117"/>
        <v>#REF!</v>
      </c>
      <c r="BMY831" s="161" t="e">
        <f t="shared" si="1117"/>
        <v>#REF!</v>
      </c>
      <c r="BMZ831" s="161" t="e">
        <f t="shared" si="1117"/>
        <v>#REF!</v>
      </c>
      <c r="BNA831" s="161" t="e">
        <f t="shared" si="1117"/>
        <v>#REF!</v>
      </c>
      <c r="BNB831" s="161" t="e">
        <f t="shared" si="1117"/>
        <v>#REF!</v>
      </c>
      <c r="BNC831" s="161" t="e">
        <f t="shared" si="1117"/>
        <v>#REF!</v>
      </c>
      <c r="BND831" s="161" t="e">
        <f t="shared" si="1117"/>
        <v>#REF!</v>
      </c>
      <c r="BNE831" s="161" t="e">
        <f t="shared" si="1117"/>
        <v>#REF!</v>
      </c>
      <c r="BNF831" s="161" t="e">
        <f t="shared" si="1117"/>
        <v>#REF!</v>
      </c>
      <c r="BNG831" s="161" t="e">
        <f t="shared" si="1117"/>
        <v>#REF!</v>
      </c>
      <c r="BNH831" s="161" t="e">
        <f t="shared" si="1117"/>
        <v>#REF!</v>
      </c>
      <c r="BNI831" s="161" t="e">
        <f t="shared" si="1117"/>
        <v>#REF!</v>
      </c>
      <c r="BNJ831" s="161" t="e">
        <f t="shared" si="1117"/>
        <v>#REF!</v>
      </c>
      <c r="BNK831" s="161" t="e">
        <f t="shared" si="1117"/>
        <v>#REF!</v>
      </c>
      <c r="BNL831" s="161" t="e">
        <f t="shared" si="1117"/>
        <v>#REF!</v>
      </c>
      <c r="BNM831" s="161" t="e">
        <f t="shared" si="1117"/>
        <v>#REF!</v>
      </c>
      <c r="BNN831" s="161" t="e">
        <f t="shared" si="1117"/>
        <v>#REF!</v>
      </c>
      <c r="BNO831" s="161" t="e">
        <f t="shared" si="1117"/>
        <v>#REF!</v>
      </c>
      <c r="BNP831" s="161" t="e">
        <f t="shared" si="1117"/>
        <v>#REF!</v>
      </c>
      <c r="BNQ831" s="161" t="e">
        <f t="shared" si="1117"/>
        <v>#REF!</v>
      </c>
      <c r="BNR831" s="161" t="e">
        <f t="shared" si="1117"/>
        <v>#REF!</v>
      </c>
      <c r="BNS831" s="161" t="e">
        <f t="shared" si="1117"/>
        <v>#REF!</v>
      </c>
      <c r="BNT831" s="161" t="e">
        <f t="shared" si="1117"/>
        <v>#REF!</v>
      </c>
      <c r="BNU831" s="161" t="e">
        <f t="shared" si="1117"/>
        <v>#REF!</v>
      </c>
      <c r="BNV831" s="161" t="e">
        <f t="shared" si="1117"/>
        <v>#REF!</v>
      </c>
      <c r="BNW831" s="161" t="e">
        <f t="shared" si="1117"/>
        <v>#REF!</v>
      </c>
      <c r="BNX831" s="161" t="e">
        <f t="shared" si="1117"/>
        <v>#REF!</v>
      </c>
      <c r="BNY831" s="161" t="e">
        <f t="shared" si="1117"/>
        <v>#REF!</v>
      </c>
      <c r="BNZ831" s="161" t="e">
        <f t="shared" si="1117"/>
        <v>#REF!</v>
      </c>
      <c r="BOA831" s="161" t="e">
        <f t="shared" si="1117"/>
        <v>#REF!</v>
      </c>
      <c r="BOB831" s="161" t="e">
        <f t="shared" si="1117"/>
        <v>#REF!</v>
      </c>
      <c r="BOC831" s="161" t="e">
        <f t="shared" si="1117"/>
        <v>#REF!</v>
      </c>
      <c r="BOD831" s="161" t="e">
        <f t="shared" si="1117"/>
        <v>#REF!</v>
      </c>
      <c r="BOE831" s="161" t="e">
        <f t="shared" si="1117"/>
        <v>#REF!</v>
      </c>
      <c r="BOF831" s="161" t="e">
        <f t="shared" si="1117"/>
        <v>#REF!</v>
      </c>
      <c r="BOG831" s="161" t="e">
        <f t="shared" si="1117"/>
        <v>#REF!</v>
      </c>
      <c r="BOH831" s="161" t="e">
        <f t="shared" si="1117"/>
        <v>#REF!</v>
      </c>
      <c r="BOI831" s="161" t="e">
        <f t="shared" si="1117"/>
        <v>#REF!</v>
      </c>
      <c r="BOJ831" s="161" t="e">
        <f t="shared" si="1117"/>
        <v>#REF!</v>
      </c>
      <c r="BOK831" s="161" t="e">
        <f t="shared" si="1117"/>
        <v>#REF!</v>
      </c>
      <c r="BOL831" s="161" t="e">
        <f t="shared" si="1117"/>
        <v>#REF!</v>
      </c>
      <c r="BOM831" s="161" t="e">
        <f t="shared" si="1117"/>
        <v>#REF!</v>
      </c>
      <c r="BON831" s="161" t="e">
        <f t="shared" si="1117"/>
        <v>#REF!</v>
      </c>
      <c r="BOO831" s="161" t="e">
        <f t="shared" si="1117"/>
        <v>#REF!</v>
      </c>
      <c r="BOP831" s="161" t="e">
        <f t="shared" si="1117"/>
        <v>#REF!</v>
      </c>
      <c r="BOQ831" s="161" t="e">
        <f t="shared" si="1117"/>
        <v>#REF!</v>
      </c>
      <c r="BOR831" s="161" t="e">
        <f t="shared" si="1117"/>
        <v>#REF!</v>
      </c>
      <c r="BOS831" s="161" t="e">
        <f t="shared" si="1117"/>
        <v>#REF!</v>
      </c>
      <c r="BOT831" s="161" t="e">
        <f t="shared" si="1117"/>
        <v>#REF!</v>
      </c>
      <c r="BOU831" s="161" t="e">
        <f t="shared" si="1117"/>
        <v>#REF!</v>
      </c>
      <c r="BOV831" s="161" t="e">
        <f t="shared" si="1117"/>
        <v>#REF!</v>
      </c>
      <c r="BOW831" s="161" t="e">
        <f t="shared" ref="BOW831:BRH831" si="1118">IF(OR(BOJ831="YES",BOL831="YES"),"YES","NO")</f>
        <v>#REF!</v>
      </c>
      <c r="BOX831" s="161" t="e">
        <f t="shared" si="1118"/>
        <v>#REF!</v>
      </c>
      <c r="BOY831" s="161" t="e">
        <f t="shared" si="1118"/>
        <v>#REF!</v>
      </c>
      <c r="BOZ831" s="161" t="e">
        <f t="shared" si="1118"/>
        <v>#REF!</v>
      </c>
      <c r="BPA831" s="161" t="e">
        <f t="shared" si="1118"/>
        <v>#REF!</v>
      </c>
      <c r="BPB831" s="161" t="e">
        <f t="shared" si="1118"/>
        <v>#REF!</v>
      </c>
      <c r="BPC831" s="161" t="e">
        <f t="shared" si="1118"/>
        <v>#REF!</v>
      </c>
      <c r="BPD831" s="161" t="e">
        <f t="shared" si="1118"/>
        <v>#REF!</v>
      </c>
      <c r="BPE831" s="161" t="e">
        <f t="shared" si="1118"/>
        <v>#REF!</v>
      </c>
      <c r="BPF831" s="161" t="e">
        <f t="shared" si="1118"/>
        <v>#REF!</v>
      </c>
      <c r="BPG831" s="161" t="e">
        <f t="shared" si="1118"/>
        <v>#REF!</v>
      </c>
      <c r="BPH831" s="161" t="e">
        <f t="shared" si="1118"/>
        <v>#REF!</v>
      </c>
      <c r="BPI831" s="161" t="e">
        <f t="shared" si="1118"/>
        <v>#REF!</v>
      </c>
      <c r="BPJ831" s="161" t="e">
        <f t="shared" si="1118"/>
        <v>#REF!</v>
      </c>
      <c r="BPK831" s="161" t="e">
        <f t="shared" si="1118"/>
        <v>#REF!</v>
      </c>
      <c r="BPL831" s="161" t="e">
        <f t="shared" si="1118"/>
        <v>#REF!</v>
      </c>
      <c r="BPM831" s="161" t="e">
        <f t="shared" si="1118"/>
        <v>#REF!</v>
      </c>
      <c r="BPN831" s="161" t="e">
        <f t="shared" si="1118"/>
        <v>#REF!</v>
      </c>
      <c r="BPO831" s="161" t="e">
        <f t="shared" si="1118"/>
        <v>#REF!</v>
      </c>
      <c r="BPP831" s="161" t="e">
        <f t="shared" si="1118"/>
        <v>#REF!</v>
      </c>
      <c r="BPQ831" s="161" t="e">
        <f t="shared" si="1118"/>
        <v>#REF!</v>
      </c>
      <c r="BPR831" s="161" t="e">
        <f t="shared" si="1118"/>
        <v>#REF!</v>
      </c>
      <c r="BPS831" s="161" t="e">
        <f t="shared" si="1118"/>
        <v>#REF!</v>
      </c>
      <c r="BPT831" s="161" t="e">
        <f t="shared" si="1118"/>
        <v>#REF!</v>
      </c>
      <c r="BPU831" s="161" t="e">
        <f t="shared" si="1118"/>
        <v>#REF!</v>
      </c>
      <c r="BPV831" s="161" t="e">
        <f t="shared" si="1118"/>
        <v>#REF!</v>
      </c>
      <c r="BPW831" s="161" t="e">
        <f t="shared" si="1118"/>
        <v>#REF!</v>
      </c>
      <c r="BPX831" s="161" t="e">
        <f t="shared" si="1118"/>
        <v>#REF!</v>
      </c>
      <c r="BPY831" s="161" t="e">
        <f t="shared" si="1118"/>
        <v>#REF!</v>
      </c>
      <c r="BPZ831" s="161" t="e">
        <f t="shared" si="1118"/>
        <v>#REF!</v>
      </c>
      <c r="BQA831" s="161" t="e">
        <f t="shared" si="1118"/>
        <v>#REF!</v>
      </c>
      <c r="BQB831" s="161" t="e">
        <f t="shared" si="1118"/>
        <v>#REF!</v>
      </c>
      <c r="BQC831" s="161" t="e">
        <f t="shared" si="1118"/>
        <v>#REF!</v>
      </c>
      <c r="BQD831" s="161" t="e">
        <f t="shared" si="1118"/>
        <v>#REF!</v>
      </c>
      <c r="BQE831" s="161" t="e">
        <f t="shared" si="1118"/>
        <v>#REF!</v>
      </c>
      <c r="BQF831" s="161" t="e">
        <f t="shared" si="1118"/>
        <v>#REF!</v>
      </c>
      <c r="BQG831" s="161" t="e">
        <f t="shared" si="1118"/>
        <v>#REF!</v>
      </c>
      <c r="BQH831" s="161" t="e">
        <f t="shared" si="1118"/>
        <v>#REF!</v>
      </c>
      <c r="BQI831" s="161" t="e">
        <f t="shared" si="1118"/>
        <v>#REF!</v>
      </c>
      <c r="BQJ831" s="161" t="e">
        <f t="shared" si="1118"/>
        <v>#REF!</v>
      </c>
      <c r="BQK831" s="161" t="e">
        <f t="shared" si="1118"/>
        <v>#REF!</v>
      </c>
      <c r="BQL831" s="161" t="e">
        <f t="shared" si="1118"/>
        <v>#REF!</v>
      </c>
      <c r="BQM831" s="161" t="e">
        <f t="shared" si="1118"/>
        <v>#REF!</v>
      </c>
      <c r="BQN831" s="161" t="e">
        <f t="shared" si="1118"/>
        <v>#REF!</v>
      </c>
      <c r="BQO831" s="161" t="e">
        <f t="shared" si="1118"/>
        <v>#REF!</v>
      </c>
      <c r="BQP831" s="161" t="e">
        <f t="shared" si="1118"/>
        <v>#REF!</v>
      </c>
      <c r="BQQ831" s="161" t="e">
        <f t="shared" si="1118"/>
        <v>#REF!</v>
      </c>
      <c r="BQR831" s="161" t="e">
        <f t="shared" si="1118"/>
        <v>#REF!</v>
      </c>
      <c r="BQS831" s="161" t="e">
        <f t="shared" si="1118"/>
        <v>#REF!</v>
      </c>
      <c r="BQT831" s="161" t="e">
        <f t="shared" si="1118"/>
        <v>#REF!</v>
      </c>
      <c r="BQU831" s="161" t="e">
        <f t="shared" si="1118"/>
        <v>#REF!</v>
      </c>
      <c r="BQV831" s="161" t="e">
        <f t="shared" si="1118"/>
        <v>#REF!</v>
      </c>
      <c r="BQW831" s="161" t="e">
        <f t="shared" si="1118"/>
        <v>#REF!</v>
      </c>
      <c r="BQX831" s="161" t="e">
        <f t="shared" si="1118"/>
        <v>#REF!</v>
      </c>
      <c r="BQY831" s="161" t="e">
        <f t="shared" si="1118"/>
        <v>#REF!</v>
      </c>
      <c r="BQZ831" s="161" t="e">
        <f t="shared" si="1118"/>
        <v>#REF!</v>
      </c>
      <c r="BRA831" s="161" t="e">
        <f t="shared" si="1118"/>
        <v>#REF!</v>
      </c>
      <c r="BRB831" s="161" t="e">
        <f t="shared" si="1118"/>
        <v>#REF!</v>
      </c>
      <c r="BRC831" s="161" t="e">
        <f t="shared" si="1118"/>
        <v>#REF!</v>
      </c>
      <c r="BRD831" s="161" t="e">
        <f t="shared" si="1118"/>
        <v>#REF!</v>
      </c>
      <c r="BRE831" s="161" t="e">
        <f t="shared" si="1118"/>
        <v>#REF!</v>
      </c>
      <c r="BRF831" s="161" t="e">
        <f t="shared" si="1118"/>
        <v>#REF!</v>
      </c>
      <c r="BRG831" s="161" t="e">
        <f t="shared" si="1118"/>
        <v>#REF!</v>
      </c>
      <c r="BRH831" s="161" t="e">
        <f t="shared" si="1118"/>
        <v>#REF!</v>
      </c>
      <c r="BRI831" s="161" t="e">
        <f t="shared" ref="BRI831:BTT831" si="1119">IF(OR(BQV831="YES",BQX831="YES"),"YES","NO")</f>
        <v>#REF!</v>
      </c>
      <c r="BRJ831" s="161" t="e">
        <f t="shared" si="1119"/>
        <v>#REF!</v>
      </c>
      <c r="BRK831" s="161" t="e">
        <f t="shared" si="1119"/>
        <v>#REF!</v>
      </c>
      <c r="BRL831" s="161" t="e">
        <f t="shared" si="1119"/>
        <v>#REF!</v>
      </c>
      <c r="BRM831" s="161" t="e">
        <f t="shared" si="1119"/>
        <v>#REF!</v>
      </c>
      <c r="BRN831" s="161" t="e">
        <f t="shared" si="1119"/>
        <v>#REF!</v>
      </c>
      <c r="BRO831" s="161" t="e">
        <f t="shared" si="1119"/>
        <v>#REF!</v>
      </c>
      <c r="BRP831" s="161" t="e">
        <f t="shared" si="1119"/>
        <v>#REF!</v>
      </c>
      <c r="BRQ831" s="161" t="e">
        <f t="shared" si="1119"/>
        <v>#REF!</v>
      </c>
      <c r="BRR831" s="161" t="e">
        <f t="shared" si="1119"/>
        <v>#REF!</v>
      </c>
      <c r="BRS831" s="161" t="e">
        <f t="shared" si="1119"/>
        <v>#REF!</v>
      </c>
      <c r="BRT831" s="161" t="e">
        <f t="shared" si="1119"/>
        <v>#REF!</v>
      </c>
      <c r="BRU831" s="161" t="e">
        <f t="shared" si="1119"/>
        <v>#REF!</v>
      </c>
      <c r="BRV831" s="161" t="e">
        <f t="shared" si="1119"/>
        <v>#REF!</v>
      </c>
      <c r="BRW831" s="161" t="e">
        <f t="shared" si="1119"/>
        <v>#REF!</v>
      </c>
      <c r="BRX831" s="161" t="e">
        <f t="shared" si="1119"/>
        <v>#REF!</v>
      </c>
      <c r="BRY831" s="161" t="e">
        <f t="shared" si="1119"/>
        <v>#REF!</v>
      </c>
      <c r="BRZ831" s="161" t="e">
        <f t="shared" si="1119"/>
        <v>#REF!</v>
      </c>
      <c r="BSA831" s="161" t="e">
        <f t="shared" si="1119"/>
        <v>#REF!</v>
      </c>
      <c r="BSB831" s="161" t="e">
        <f t="shared" si="1119"/>
        <v>#REF!</v>
      </c>
      <c r="BSC831" s="161" t="e">
        <f t="shared" si="1119"/>
        <v>#REF!</v>
      </c>
      <c r="BSD831" s="161" t="e">
        <f t="shared" si="1119"/>
        <v>#REF!</v>
      </c>
      <c r="BSE831" s="161" t="e">
        <f t="shared" si="1119"/>
        <v>#REF!</v>
      </c>
      <c r="BSF831" s="161" t="e">
        <f t="shared" si="1119"/>
        <v>#REF!</v>
      </c>
      <c r="BSG831" s="161" t="e">
        <f t="shared" si="1119"/>
        <v>#REF!</v>
      </c>
      <c r="BSH831" s="161" t="e">
        <f t="shared" si="1119"/>
        <v>#REF!</v>
      </c>
      <c r="BSI831" s="161" t="e">
        <f t="shared" si="1119"/>
        <v>#REF!</v>
      </c>
      <c r="BSJ831" s="161" t="e">
        <f t="shared" si="1119"/>
        <v>#REF!</v>
      </c>
      <c r="BSK831" s="161" t="e">
        <f t="shared" si="1119"/>
        <v>#REF!</v>
      </c>
      <c r="BSL831" s="161" t="e">
        <f t="shared" si="1119"/>
        <v>#REF!</v>
      </c>
      <c r="BSM831" s="161" t="e">
        <f t="shared" si="1119"/>
        <v>#REF!</v>
      </c>
      <c r="BSN831" s="161" t="e">
        <f t="shared" si="1119"/>
        <v>#REF!</v>
      </c>
      <c r="BSO831" s="161" t="e">
        <f t="shared" si="1119"/>
        <v>#REF!</v>
      </c>
      <c r="BSP831" s="161" t="e">
        <f t="shared" si="1119"/>
        <v>#REF!</v>
      </c>
      <c r="BSQ831" s="161" t="e">
        <f t="shared" si="1119"/>
        <v>#REF!</v>
      </c>
      <c r="BSR831" s="161" t="e">
        <f t="shared" si="1119"/>
        <v>#REF!</v>
      </c>
      <c r="BSS831" s="161" t="e">
        <f t="shared" si="1119"/>
        <v>#REF!</v>
      </c>
      <c r="BST831" s="161" t="e">
        <f t="shared" si="1119"/>
        <v>#REF!</v>
      </c>
      <c r="BSU831" s="161" t="e">
        <f t="shared" si="1119"/>
        <v>#REF!</v>
      </c>
      <c r="BSV831" s="161" t="e">
        <f t="shared" si="1119"/>
        <v>#REF!</v>
      </c>
      <c r="BSW831" s="161" t="e">
        <f t="shared" si="1119"/>
        <v>#REF!</v>
      </c>
      <c r="BSX831" s="161" t="e">
        <f t="shared" si="1119"/>
        <v>#REF!</v>
      </c>
      <c r="BSY831" s="161" t="e">
        <f t="shared" si="1119"/>
        <v>#REF!</v>
      </c>
      <c r="BSZ831" s="161" t="e">
        <f t="shared" si="1119"/>
        <v>#REF!</v>
      </c>
      <c r="BTA831" s="161" t="e">
        <f t="shared" si="1119"/>
        <v>#REF!</v>
      </c>
      <c r="BTB831" s="161" t="e">
        <f t="shared" si="1119"/>
        <v>#REF!</v>
      </c>
      <c r="BTC831" s="161" t="e">
        <f t="shared" si="1119"/>
        <v>#REF!</v>
      </c>
      <c r="BTD831" s="161" t="e">
        <f t="shared" si="1119"/>
        <v>#REF!</v>
      </c>
      <c r="BTE831" s="161" t="e">
        <f t="shared" si="1119"/>
        <v>#REF!</v>
      </c>
      <c r="BTF831" s="161" t="e">
        <f t="shared" si="1119"/>
        <v>#REF!</v>
      </c>
      <c r="BTG831" s="161" t="e">
        <f t="shared" si="1119"/>
        <v>#REF!</v>
      </c>
      <c r="BTH831" s="161" t="e">
        <f t="shared" si="1119"/>
        <v>#REF!</v>
      </c>
      <c r="BTI831" s="161" t="e">
        <f t="shared" si="1119"/>
        <v>#REF!</v>
      </c>
      <c r="BTJ831" s="161" t="e">
        <f t="shared" si="1119"/>
        <v>#REF!</v>
      </c>
      <c r="BTK831" s="161" t="e">
        <f t="shared" si="1119"/>
        <v>#REF!</v>
      </c>
      <c r="BTL831" s="161" t="e">
        <f t="shared" si="1119"/>
        <v>#REF!</v>
      </c>
      <c r="BTM831" s="161" t="e">
        <f t="shared" si="1119"/>
        <v>#REF!</v>
      </c>
      <c r="BTN831" s="161" t="e">
        <f t="shared" si="1119"/>
        <v>#REF!</v>
      </c>
      <c r="BTO831" s="161" t="e">
        <f t="shared" si="1119"/>
        <v>#REF!</v>
      </c>
      <c r="BTP831" s="161" t="e">
        <f t="shared" si="1119"/>
        <v>#REF!</v>
      </c>
      <c r="BTQ831" s="161" t="e">
        <f t="shared" si="1119"/>
        <v>#REF!</v>
      </c>
      <c r="BTR831" s="161" t="e">
        <f t="shared" si="1119"/>
        <v>#REF!</v>
      </c>
      <c r="BTS831" s="161" t="e">
        <f t="shared" si="1119"/>
        <v>#REF!</v>
      </c>
      <c r="BTT831" s="161" t="e">
        <f t="shared" si="1119"/>
        <v>#REF!</v>
      </c>
      <c r="BTU831" s="161" t="e">
        <f t="shared" ref="BTU831:BWF831" si="1120">IF(OR(BTH831="YES",BTJ831="YES"),"YES","NO")</f>
        <v>#REF!</v>
      </c>
      <c r="BTV831" s="161" t="e">
        <f t="shared" si="1120"/>
        <v>#REF!</v>
      </c>
      <c r="BTW831" s="161" t="e">
        <f t="shared" si="1120"/>
        <v>#REF!</v>
      </c>
      <c r="BTX831" s="161" t="e">
        <f t="shared" si="1120"/>
        <v>#REF!</v>
      </c>
      <c r="BTY831" s="161" t="e">
        <f t="shared" si="1120"/>
        <v>#REF!</v>
      </c>
      <c r="BTZ831" s="161" t="e">
        <f t="shared" si="1120"/>
        <v>#REF!</v>
      </c>
      <c r="BUA831" s="161" t="e">
        <f t="shared" si="1120"/>
        <v>#REF!</v>
      </c>
      <c r="BUB831" s="161" t="e">
        <f t="shared" si="1120"/>
        <v>#REF!</v>
      </c>
      <c r="BUC831" s="161" t="e">
        <f t="shared" si="1120"/>
        <v>#REF!</v>
      </c>
      <c r="BUD831" s="161" t="e">
        <f t="shared" si="1120"/>
        <v>#REF!</v>
      </c>
      <c r="BUE831" s="161" t="e">
        <f t="shared" si="1120"/>
        <v>#REF!</v>
      </c>
      <c r="BUF831" s="161" t="e">
        <f t="shared" si="1120"/>
        <v>#REF!</v>
      </c>
      <c r="BUG831" s="161" t="e">
        <f t="shared" si="1120"/>
        <v>#REF!</v>
      </c>
      <c r="BUH831" s="161" t="e">
        <f t="shared" si="1120"/>
        <v>#REF!</v>
      </c>
      <c r="BUI831" s="161" t="e">
        <f t="shared" si="1120"/>
        <v>#REF!</v>
      </c>
      <c r="BUJ831" s="161" t="e">
        <f t="shared" si="1120"/>
        <v>#REF!</v>
      </c>
      <c r="BUK831" s="161" t="e">
        <f t="shared" si="1120"/>
        <v>#REF!</v>
      </c>
      <c r="BUL831" s="161" t="e">
        <f t="shared" si="1120"/>
        <v>#REF!</v>
      </c>
      <c r="BUM831" s="161" t="e">
        <f t="shared" si="1120"/>
        <v>#REF!</v>
      </c>
      <c r="BUN831" s="161" t="e">
        <f t="shared" si="1120"/>
        <v>#REF!</v>
      </c>
      <c r="BUO831" s="161" t="e">
        <f t="shared" si="1120"/>
        <v>#REF!</v>
      </c>
      <c r="BUP831" s="161" t="e">
        <f t="shared" si="1120"/>
        <v>#REF!</v>
      </c>
      <c r="BUQ831" s="161" t="e">
        <f t="shared" si="1120"/>
        <v>#REF!</v>
      </c>
      <c r="BUR831" s="161" t="e">
        <f t="shared" si="1120"/>
        <v>#REF!</v>
      </c>
      <c r="BUS831" s="161" t="e">
        <f t="shared" si="1120"/>
        <v>#REF!</v>
      </c>
      <c r="BUT831" s="161" t="e">
        <f t="shared" si="1120"/>
        <v>#REF!</v>
      </c>
      <c r="BUU831" s="161" t="e">
        <f t="shared" si="1120"/>
        <v>#REF!</v>
      </c>
      <c r="BUV831" s="161" t="e">
        <f t="shared" si="1120"/>
        <v>#REF!</v>
      </c>
      <c r="BUW831" s="161" t="e">
        <f t="shared" si="1120"/>
        <v>#REF!</v>
      </c>
      <c r="BUX831" s="161" t="e">
        <f t="shared" si="1120"/>
        <v>#REF!</v>
      </c>
      <c r="BUY831" s="161" t="e">
        <f t="shared" si="1120"/>
        <v>#REF!</v>
      </c>
      <c r="BUZ831" s="161" t="e">
        <f t="shared" si="1120"/>
        <v>#REF!</v>
      </c>
      <c r="BVA831" s="161" t="e">
        <f t="shared" si="1120"/>
        <v>#REF!</v>
      </c>
      <c r="BVB831" s="161" t="e">
        <f t="shared" si="1120"/>
        <v>#REF!</v>
      </c>
      <c r="BVC831" s="161" t="e">
        <f t="shared" si="1120"/>
        <v>#REF!</v>
      </c>
      <c r="BVD831" s="161" t="e">
        <f t="shared" si="1120"/>
        <v>#REF!</v>
      </c>
      <c r="BVE831" s="161" t="e">
        <f t="shared" si="1120"/>
        <v>#REF!</v>
      </c>
      <c r="BVF831" s="161" t="e">
        <f t="shared" si="1120"/>
        <v>#REF!</v>
      </c>
      <c r="BVG831" s="161" t="e">
        <f t="shared" si="1120"/>
        <v>#REF!</v>
      </c>
      <c r="BVH831" s="161" t="e">
        <f t="shared" si="1120"/>
        <v>#REF!</v>
      </c>
      <c r="BVI831" s="161" t="e">
        <f t="shared" si="1120"/>
        <v>#REF!</v>
      </c>
      <c r="BVJ831" s="161" t="e">
        <f t="shared" si="1120"/>
        <v>#REF!</v>
      </c>
      <c r="BVK831" s="161" t="e">
        <f t="shared" si="1120"/>
        <v>#REF!</v>
      </c>
      <c r="BVL831" s="161" t="e">
        <f t="shared" si="1120"/>
        <v>#REF!</v>
      </c>
      <c r="BVM831" s="161" t="e">
        <f t="shared" si="1120"/>
        <v>#REF!</v>
      </c>
      <c r="BVN831" s="161" t="e">
        <f t="shared" si="1120"/>
        <v>#REF!</v>
      </c>
      <c r="BVO831" s="161" t="e">
        <f t="shared" si="1120"/>
        <v>#REF!</v>
      </c>
      <c r="BVP831" s="161" t="e">
        <f t="shared" si="1120"/>
        <v>#REF!</v>
      </c>
      <c r="BVQ831" s="161" t="e">
        <f t="shared" si="1120"/>
        <v>#REF!</v>
      </c>
      <c r="BVR831" s="161" t="e">
        <f t="shared" si="1120"/>
        <v>#REF!</v>
      </c>
      <c r="BVS831" s="161" t="e">
        <f t="shared" si="1120"/>
        <v>#REF!</v>
      </c>
      <c r="BVT831" s="161" t="e">
        <f t="shared" si="1120"/>
        <v>#REF!</v>
      </c>
      <c r="BVU831" s="161" t="e">
        <f t="shared" si="1120"/>
        <v>#REF!</v>
      </c>
      <c r="BVV831" s="161" t="e">
        <f t="shared" si="1120"/>
        <v>#REF!</v>
      </c>
      <c r="BVW831" s="161" t="e">
        <f t="shared" si="1120"/>
        <v>#REF!</v>
      </c>
      <c r="BVX831" s="161" t="e">
        <f t="shared" si="1120"/>
        <v>#REF!</v>
      </c>
      <c r="BVY831" s="161" t="e">
        <f t="shared" si="1120"/>
        <v>#REF!</v>
      </c>
      <c r="BVZ831" s="161" t="e">
        <f t="shared" si="1120"/>
        <v>#REF!</v>
      </c>
      <c r="BWA831" s="161" t="e">
        <f t="shared" si="1120"/>
        <v>#REF!</v>
      </c>
      <c r="BWB831" s="161" t="e">
        <f t="shared" si="1120"/>
        <v>#REF!</v>
      </c>
      <c r="BWC831" s="161" t="e">
        <f t="shared" si="1120"/>
        <v>#REF!</v>
      </c>
      <c r="BWD831" s="161" t="e">
        <f t="shared" si="1120"/>
        <v>#REF!</v>
      </c>
      <c r="BWE831" s="161" t="e">
        <f t="shared" si="1120"/>
        <v>#REF!</v>
      </c>
      <c r="BWF831" s="161" t="e">
        <f t="shared" si="1120"/>
        <v>#REF!</v>
      </c>
      <c r="BWG831" s="161" t="e">
        <f t="shared" ref="BWG831:BYR831" si="1121">IF(OR(BVT831="YES",BVV831="YES"),"YES","NO")</f>
        <v>#REF!</v>
      </c>
      <c r="BWH831" s="161" t="e">
        <f t="shared" si="1121"/>
        <v>#REF!</v>
      </c>
      <c r="BWI831" s="161" t="e">
        <f t="shared" si="1121"/>
        <v>#REF!</v>
      </c>
      <c r="BWJ831" s="161" t="e">
        <f t="shared" si="1121"/>
        <v>#REF!</v>
      </c>
      <c r="BWK831" s="161" t="e">
        <f t="shared" si="1121"/>
        <v>#REF!</v>
      </c>
      <c r="BWL831" s="161" t="e">
        <f t="shared" si="1121"/>
        <v>#REF!</v>
      </c>
      <c r="BWM831" s="161" t="e">
        <f t="shared" si="1121"/>
        <v>#REF!</v>
      </c>
      <c r="BWN831" s="161" t="e">
        <f t="shared" si="1121"/>
        <v>#REF!</v>
      </c>
      <c r="BWO831" s="161" t="e">
        <f t="shared" si="1121"/>
        <v>#REF!</v>
      </c>
      <c r="BWP831" s="161" t="e">
        <f t="shared" si="1121"/>
        <v>#REF!</v>
      </c>
      <c r="BWQ831" s="161" t="e">
        <f t="shared" si="1121"/>
        <v>#REF!</v>
      </c>
      <c r="BWR831" s="161" t="e">
        <f t="shared" si="1121"/>
        <v>#REF!</v>
      </c>
      <c r="BWS831" s="161" t="e">
        <f t="shared" si="1121"/>
        <v>#REF!</v>
      </c>
      <c r="BWT831" s="161" t="e">
        <f t="shared" si="1121"/>
        <v>#REF!</v>
      </c>
      <c r="BWU831" s="161" t="e">
        <f t="shared" si="1121"/>
        <v>#REF!</v>
      </c>
      <c r="BWV831" s="161" t="e">
        <f t="shared" si="1121"/>
        <v>#REF!</v>
      </c>
      <c r="BWW831" s="161" t="e">
        <f t="shared" si="1121"/>
        <v>#REF!</v>
      </c>
      <c r="BWX831" s="161" t="e">
        <f t="shared" si="1121"/>
        <v>#REF!</v>
      </c>
      <c r="BWY831" s="161" t="e">
        <f t="shared" si="1121"/>
        <v>#REF!</v>
      </c>
      <c r="BWZ831" s="161" t="e">
        <f t="shared" si="1121"/>
        <v>#REF!</v>
      </c>
      <c r="BXA831" s="161" t="e">
        <f t="shared" si="1121"/>
        <v>#REF!</v>
      </c>
      <c r="BXB831" s="161" t="e">
        <f t="shared" si="1121"/>
        <v>#REF!</v>
      </c>
      <c r="BXC831" s="161" t="e">
        <f t="shared" si="1121"/>
        <v>#REF!</v>
      </c>
      <c r="BXD831" s="161" t="e">
        <f t="shared" si="1121"/>
        <v>#REF!</v>
      </c>
      <c r="BXE831" s="161" t="e">
        <f t="shared" si="1121"/>
        <v>#REF!</v>
      </c>
      <c r="BXF831" s="161" t="e">
        <f t="shared" si="1121"/>
        <v>#REF!</v>
      </c>
      <c r="BXG831" s="161" t="e">
        <f t="shared" si="1121"/>
        <v>#REF!</v>
      </c>
      <c r="BXH831" s="161" t="e">
        <f t="shared" si="1121"/>
        <v>#REF!</v>
      </c>
      <c r="BXI831" s="161" t="e">
        <f t="shared" si="1121"/>
        <v>#REF!</v>
      </c>
      <c r="BXJ831" s="161" t="e">
        <f t="shared" si="1121"/>
        <v>#REF!</v>
      </c>
      <c r="BXK831" s="161" t="e">
        <f t="shared" si="1121"/>
        <v>#REF!</v>
      </c>
      <c r="BXL831" s="161" t="e">
        <f t="shared" si="1121"/>
        <v>#REF!</v>
      </c>
      <c r="BXM831" s="161" t="e">
        <f t="shared" si="1121"/>
        <v>#REF!</v>
      </c>
      <c r="BXN831" s="161" t="e">
        <f t="shared" si="1121"/>
        <v>#REF!</v>
      </c>
      <c r="BXO831" s="161" t="e">
        <f t="shared" si="1121"/>
        <v>#REF!</v>
      </c>
      <c r="BXP831" s="161" t="e">
        <f t="shared" si="1121"/>
        <v>#REF!</v>
      </c>
      <c r="BXQ831" s="161" t="e">
        <f t="shared" si="1121"/>
        <v>#REF!</v>
      </c>
      <c r="BXR831" s="161" t="e">
        <f t="shared" si="1121"/>
        <v>#REF!</v>
      </c>
      <c r="BXS831" s="161" t="e">
        <f t="shared" si="1121"/>
        <v>#REF!</v>
      </c>
      <c r="BXT831" s="161" t="e">
        <f t="shared" si="1121"/>
        <v>#REF!</v>
      </c>
      <c r="BXU831" s="161" t="e">
        <f t="shared" si="1121"/>
        <v>#REF!</v>
      </c>
      <c r="BXV831" s="161" t="e">
        <f t="shared" si="1121"/>
        <v>#REF!</v>
      </c>
      <c r="BXW831" s="161" t="e">
        <f t="shared" si="1121"/>
        <v>#REF!</v>
      </c>
      <c r="BXX831" s="161" t="e">
        <f t="shared" si="1121"/>
        <v>#REF!</v>
      </c>
      <c r="BXY831" s="161" t="e">
        <f t="shared" si="1121"/>
        <v>#REF!</v>
      </c>
      <c r="BXZ831" s="161" t="e">
        <f t="shared" si="1121"/>
        <v>#REF!</v>
      </c>
      <c r="BYA831" s="161" t="e">
        <f t="shared" si="1121"/>
        <v>#REF!</v>
      </c>
      <c r="BYB831" s="161" t="e">
        <f t="shared" si="1121"/>
        <v>#REF!</v>
      </c>
      <c r="BYC831" s="161" t="e">
        <f t="shared" si="1121"/>
        <v>#REF!</v>
      </c>
      <c r="BYD831" s="161" t="e">
        <f t="shared" si="1121"/>
        <v>#REF!</v>
      </c>
      <c r="BYE831" s="161" t="e">
        <f t="shared" si="1121"/>
        <v>#REF!</v>
      </c>
      <c r="BYF831" s="161" t="e">
        <f t="shared" si="1121"/>
        <v>#REF!</v>
      </c>
      <c r="BYG831" s="161" t="e">
        <f t="shared" si="1121"/>
        <v>#REF!</v>
      </c>
      <c r="BYH831" s="161" t="e">
        <f t="shared" si="1121"/>
        <v>#REF!</v>
      </c>
      <c r="BYI831" s="161" t="e">
        <f t="shared" si="1121"/>
        <v>#REF!</v>
      </c>
      <c r="BYJ831" s="161" t="e">
        <f t="shared" si="1121"/>
        <v>#REF!</v>
      </c>
      <c r="BYK831" s="161" t="e">
        <f t="shared" si="1121"/>
        <v>#REF!</v>
      </c>
      <c r="BYL831" s="161" t="e">
        <f t="shared" si="1121"/>
        <v>#REF!</v>
      </c>
      <c r="BYM831" s="161" t="e">
        <f t="shared" si="1121"/>
        <v>#REF!</v>
      </c>
      <c r="BYN831" s="161" t="e">
        <f t="shared" si="1121"/>
        <v>#REF!</v>
      </c>
      <c r="BYO831" s="161" t="e">
        <f t="shared" si="1121"/>
        <v>#REF!</v>
      </c>
      <c r="BYP831" s="161" t="e">
        <f t="shared" si="1121"/>
        <v>#REF!</v>
      </c>
      <c r="BYQ831" s="161" t="e">
        <f t="shared" si="1121"/>
        <v>#REF!</v>
      </c>
      <c r="BYR831" s="161" t="e">
        <f t="shared" si="1121"/>
        <v>#REF!</v>
      </c>
      <c r="BYS831" s="161" t="e">
        <f t="shared" ref="BYS831:CBD831" si="1122">IF(OR(BYF831="YES",BYH831="YES"),"YES","NO")</f>
        <v>#REF!</v>
      </c>
      <c r="BYT831" s="161" t="e">
        <f t="shared" si="1122"/>
        <v>#REF!</v>
      </c>
      <c r="BYU831" s="161" t="e">
        <f t="shared" si="1122"/>
        <v>#REF!</v>
      </c>
      <c r="BYV831" s="161" t="e">
        <f t="shared" si="1122"/>
        <v>#REF!</v>
      </c>
      <c r="BYW831" s="161" t="e">
        <f t="shared" si="1122"/>
        <v>#REF!</v>
      </c>
      <c r="BYX831" s="161" t="e">
        <f t="shared" si="1122"/>
        <v>#REF!</v>
      </c>
      <c r="BYY831" s="161" t="e">
        <f t="shared" si="1122"/>
        <v>#REF!</v>
      </c>
      <c r="BYZ831" s="161" t="e">
        <f t="shared" si="1122"/>
        <v>#REF!</v>
      </c>
      <c r="BZA831" s="161" t="e">
        <f t="shared" si="1122"/>
        <v>#REF!</v>
      </c>
      <c r="BZB831" s="161" t="e">
        <f t="shared" si="1122"/>
        <v>#REF!</v>
      </c>
      <c r="BZC831" s="161" t="e">
        <f t="shared" si="1122"/>
        <v>#REF!</v>
      </c>
      <c r="BZD831" s="161" t="e">
        <f t="shared" si="1122"/>
        <v>#REF!</v>
      </c>
      <c r="BZE831" s="161" t="e">
        <f t="shared" si="1122"/>
        <v>#REF!</v>
      </c>
      <c r="BZF831" s="161" t="e">
        <f t="shared" si="1122"/>
        <v>#REF!</v>
      </c>
      <c r="BZG831" s="161" t="e">
        <f t="shared" si="1122"/>
        <v>#REF!</v>
      </c>
      <c r="BZH831" s="161" t="e">
        <f t="shared" si="1122"/>
        <v>#REF!</v>
      </c>
      <c r="BZI831" s="161" t="e">
        <f t="shared" si="1122"/>
        <v>#REF!</v>
      </c>
      <c r="BZJ831" s="161" t="e">
        <f t="shared" si="1122"/>
        <v>#REF!</v>
      </c>
      <c r="BZK831" s="161" t="e">
        <f t="shared" si="1122"/>
        <v>#REF!</v>
      </c>
      <c r="BZL831" s="161" t="e">
        <f t="shared" si="1122"/>
        <v>#REF!</v>
      </c>
      <c r="BZM831" s="161" t="e">
        <f t="shared" si="1122"/>
        <v>#REF!</v>
      </c>
      <c r="BZN831" s="161" t="e">
        <f t="shared" si="1122"/>
        <v>#REF!</v>
      </c>
      <c r="BZO831" s="161" t="e">
        <f t="shared" si="1122"/>
        <v>#REF!</v>
      </c>
      <c r="BZP831" s="161" t="e">
        <f t="shared" si="1122"/>
        <v>#REF!</v>
      </c>
      <c r="BZQ831" s="161" t="e">
        <f t="shared" si="1122"/>
        <v>#REF!</v>
      </c>
      <c r="BZR831" s="161" t="e">
        <f t="shared" si="1122"/>
        <v>#REF!</v>
      </c>
      <c r="BZS831" s="161" t="e">
        <f t="shared" si="1122"/>
        <v>#REF!</v>
      </c>
      <c r="BZT831" s="161" t="e">
        <f t="shared" si="1122"/>
        <v>#REF!</v>
      </c>
      <c r="BZU831" s="161" t="e">
        <f t="shared" si="1122"/>
        <v>#REF!</v>
      </c>
      <c r="BZV831" s="161" t="e">
        <f t="shared" si="1122"/>
        <v>#REF!</v>
      </c>
      <c r="BZW831" s="161" t="e">
        <f t="shared" si="1122"/>
        <v>#REF!</v>
      </c>
      <c r="BZX831" s="161" t="e">
        <f t="shared" si="1122"/>
        <v>#REF!</v>
      </c>
      <c r="BZY831" s="161" t="e">
        <f t="shared" si="1122"/>
        <v>#REF!</v>
      </c>
      <c r="BZZ831" s="161" t="e">
        <f t="shared" si="1122"/>
        <v>#REF!</v>
      </c>
      <c r="CAA831" s="161" t="e">
        <f t="shared" si="1122"/>
        <v>#REF!</v>
      </c>
      <c r="CAB831" s="161" t="e">
        <f t="shared" si="1122"/>
        <v>#REF!</v>
      </c>
      <c r="CAC831" s="161" t="e">
        <f t="shared" si="1122"/>
        <v>#REF!</v>
      </c>
      <c r="CAD831" s="161" t="e">
        <f t="shared" si="1122"/>
        <v>#REF!</v>
      </c>
      <c r="CAE831" s="161" t="e">
        <f t="shared" si="1122"/>
        <v>#REF!</v>
      </c>
      <c r="CAF831" s="161" t="e">
        <f t="shared" si="1122"/>
        <v>#REF!</v>
      </c>
      <c r="CAG831" s="161" t="e">
        <f t="shared" si="1122"/>
        <v>#REF!</v>
      </c>
      <c r="CAH831" s="161" t="e">
        <f t="shared" si="1122"/>
        <v>#REF!</v>
      </c>
      <c r="CAI831" s="161" t="e">
        <f t="shared" si="1122"/>
        <v>#REF!</v>
      </c>
      <c r="CAJ831" s="161" t="e">
        <f t="shared" si="1122"/>
        <v>#REF!</v>
      </c>
      <c r="CAK831" s="161" t="e">
        <f t="shared" si="1122"/>
        <v>#REF!</v>
      </c>
      <c r="CAL831" s="161" t="e">
        <f t="shared" si="1122"/>
        <v>#REF!</v>
      </c>
      <c r="CAM831" s="161" t="e">
        <f t="shared" si="1122"/>
        <v>#REF!</v>
      </c>
      <c r="CAN831" s="161" t="e">
        <f t="shared" si="1122"/>
        <v>#REF!</v>
      </c>
      <c r="CAO831" s="161" t="e">
        <f t="shared" si="1122"/>
        <v>#REF!</v>
      </c>
      <c r="CAP831" s="161" t="e">
        <f t="shared" si="1122"/>
        <v>#REF!</v>
      </c>
      <c r="CAQ831" s="161" t="e">
        <f t="shared" si="1122"/>
        <v>#REF!</v>
      </c>
      <c r="CAR831" s="161" t="e">
        <f t="shared" si="1122"/>
        <v>#REF!</v>
      </c>
      <c r="CAS831" s="161" t="e">
        <f t="shared" si="1122"/>
        <v>#REF!</v>
      </c>
      <c r="CAT831" s="161" t="e">
        <f t="shared" si="1122"/>
        <v>#REF!</v>
      </c>
      <c r="CAU831" s="161" t="e">
        <f t="shared" si="1122"/>
        <v>#REF!</v>
      </c>
      <c r="CAV831" s="161" t="e">
        <f t="shared" si="1122"/>
        <v>#REF!</v>
      </c>
      <c r="CAW831" s="161" t="e">
        <f t="shared" si="1122"/>
        <v>#REF!</v>
      </c>
      <c r="CAX831" s="161" t="e">
        <f t="shared" si="1122"/>
        <v>#REF!</v>
      </c>
      <c r="CAY831" s="161" t="e">
        <f t="shared" si="1122"/>
        <v>#REF!</v>
      </c>
      <c r="CAZ831" s="161" t="e">
        <f t="shared" si="1122"/>
        <v>#REF!</v>
      </c>
      <c r="CBA831" s="161" t="e">
        <f t="shared" si="1122"/>
        <v>#REF!</v>
      </c>
      <c r="CBB831" s="161" t="e">
        <f t="shared" si="1122"/>
        <v>#REF!</v>
      </c>
      <c r="CBC831" s="161" t="e">
        <f t="shared" si="1122"/>
        <v>#REF!</v>
      </c>
      <c r="CBD831" s="161" t="e">
        <f t="shared" si="1122"/>
        <v>#REF!</v>
      </c>
      <c r="CBE831" s="161" t="e">
        <f t="shared" ref="CBE831:CDP831" si="1123">IF(OR(CAR831="YES",CAT831="YES"),"YES","NO")</f>
        <v>#REF!</v>
      </c>
      <c r="CBF831" s="161" t="e">
        <f t="shared" si="1123"/>
        <v>#REF!</v>
      </c>
      <c r="CBG831" s="161" t="e">
        <f t="shared" si="1123"/>
        <v>#REF!</v>
      </c>
      <c r="CBH831" s="161" t="e">
        <f t="shared" si="1123"/>
        <v>#REF!</v>
      </c>
      <c r="CBI831" s="161" t="e">
        <f t="shared" si="1123"/>
        <v>#REF!</v>
      </c>
      <c r="CBJ831" s="161" t="e">
        <f t="shared" si="1123"/>
        <v>#REF!</v>
      </c>
      <c r="CBK831" s="161" t="e">
        <f t="shared" si="1123"/>
        <v>#REF!</v>
      </c>
      <c r="CBL831" s="161" t="e">
        <f t="shared" si="1123"/>
        <v>#REF!</v>
      </c>
      <c r="CBM831" s="161" t="e">
        <f t="shared" si="1123"/>
        <v>#REF!</v>
      </c>
      <c r="CBN831" s="161" t="e">
        <f t="shared" si="1123"/>
        <v>#REF!</v>
      </c>
      <c r="CBO831" s="161" t="e">
        <f t="shared" si="1123"/>
        <v>#REF!</v>
      </c>
      <c r="CBP831" s="161" t="e">
        <f t="shared" si="1123"/>
        <v>#REF!</v>
      </c>
      <c r="CBQ831" s="161" t="e">
        <f t="shared" si="1123"/>
        <v>#REF!</v>
      </c>
      <c r="CBR831" s="161" t="e">
        <f t="shared" si="1123"/>
        <v>#REF!</v>
      </c>
      <c r="CBS831" s="161" t="e">
        <f t="shared" si="1123"/>
        <v>#REF!</v>
      </c>
      <c r="CBT831" s="161" t="e">
        <f t="shared" si="1123"/>
        <v>#REF!</v>
      </c>
      <c r="CBU831" s="161" t="e">
        <f t="shared" si="1123"/>
        <v>#REF!</v>
      </c>
      <c r="CBV831" s="161" t="e">
        <f t="shared" si="1123"/>
        <v>#REF!</v>
      </c>
      <c r="CBW831" s="161" t="e">
        <f t="shared" si="1123"/>
        <v>#REF!</v>
      </c>
      <c r="CBX831" s="161" t="e">
        <f t="shared" si="1123"/>
        <v>#REF!</v>
      </c>
      <c r="CBY831" s="161" t="e">
        <f t="shared" si="1123"/>
        <v>#REF!</v>
      </c>
      <c r="CBZ831" s="161" t="e">
        <f t="shared" si="1123"/>
        <v>#REF!</v>
      </c>
      <c r="CCA831" s="161" t="e">
        <f t="shared" si="1123"/>
        <v>#REF!</v>
      </c>
      <c r="CCB831" s="161" t="e">
        <f t="shared" si="1123"/>
        <v>#REF!</v>
      </c>
      <c r="CCC831" s="161" t="e">
        <f t="shared" si="1123"/>
        <v>#REF!</v>
      </c>
      <c r="CCD831" s="161" t="e">
        <f t="shared" si="1123"/>
        <v>#REF!</v>
      </c>
      <c r="CCE831" s="161" t="e">
        <f t="shared" si="1123"/>
        <v>#REF!</v>
      </c>
      <c r="CCF831" s="161" t="e">
        <f t="shared" si="1123"/>
        <v>#REF!</v>
      </c>
      <c r="CCG831" s="161" t="e">
        <f t="shared" si="1123"/>
        <v>#REF!</v>
      </c>
      <c r="CCH831" s="161" t="e">
        <f t="shared" si="1123"/>
        <v>#REF!</v>
      </c>
      <c r="CCI831" s="161" t="e">
        <f t="shared" si="1123"/>
        <v>#REF!</v>
      </c>
      <c r="CCJ831" s="161" t="e">
        <f t="shared" si="1123"/>
        <v>#REF!</v>
      </c>
      <c r="CCK831" s="161" t="e">
        <f t="shared" si="1123"/>
        <v>#REF!</v>
      </c>
      <c r="CCL831" s="161" t="e">
        <f t="shared" si="1123"/>
        <v>#REF!</v>
      </c>
      <c r="CCM831" s="161" t="e">
        <f t="shared" si="1123"/>
        <v>#REF!</v>
      </c>
      <c r="CCN831" s="161" t="e">
        <f t="shared" si="1123"/>
        <v>#REF!</v>
      </c>
      <c r="CCO831" s="161" t="e">
        <f t="shared" si="1123"/>
        <v>#REF!</v>
      </c>
      <c r="CCP831" s="161" t="e">
        <f t="shared" si="1123"/>
        <v>#REF!</v>
      </c>
      <c r="CCQ831" s="161" t="e">
        <f t="shared" si="1123"/>
        <v>#REF!</v>
      </c>
      <c r="CCR831" s="161" t="e">
        <f t="shared" si="1123"/>
        <v>#REF!</v>
      </c>
      <c r="CCS831" s="161" t="e">
        <f t="shared" si="1123"/>
        <v>#REF!</v>
      </c>
      <c r="CCT831" s="161" t="e">
        <f t="shared" si="1123"/>
        <v>#REF!</v>
      </c>
      <c r="CCU831" s="161" t="e">
        <f t="shared" si="1123"/>
        <v>#REF!</v>
      </c>
      <c r="CCV831" s="161" t="e">
        <f t="shared" si="1123"/>
        <v>#REF!</v>
      </c>
      <c r="CCW831" s="161" t="e">
        <f t="shared" si="1123"/>
        <v>#REF!</v>
      </c>
      <c r="CCX831" s="161" t="e">
        <f t="shared" si="1123"/>
        <v>#REF!</v>
      </c>
      <c r="CCY831" s="161" t="e">
        <f t="shared" si="1123"/>
        <v>#REF!</v>
      </c>
      <c r="CCZ831" s="161" t="e">
        <f t="shared" si="1123"/>
        <v>#REF!</v>
      </c>
      <c r="CDA831" s="161" t="e">
        <f t="shared" si="1123"/>
        <v>#REF!</v>
      </c>
      <c r="CDB831" s="161" t="e">
        <f t="shared" si="1123"/>
        <v>#REF!</v>
      </c>
      <c r="CDC831" s="161" t="e">
        <f t="shared" si="1123"/>
        <v>#REF!</v>
      </c>
      <c r="CDD831" s="161" t="e">
        <f t="shared" si="1123"/>
        <v>#REF!</v>
      </c>
      <c r="CDE831" s="161" t="e">
        <f t="shared" si="1123"/>
        <v>#REF!</v>
      </c>
      <c r="CDF831" s="161" t="e">
        <f t="shared" si="1123"/>
        <v>#REF!</v>
      </c>
      <c r="CDG831" s="161" t="e">
        <f t="shared" si="1123"/>
        <v>#REF!</v>
      </c>
      <c r="CDH831" s="161" t="e">
        <f t="shared" si="1123"/>
        <v>#REF!</v>
      </c>
      <c r="CDI831" s="161" t="e">
        <f t="shared" si="1123"/>
        <v>#REF!</v>
      </c>
      <c r="CDJ831" s="161" t="e">
        <f t="shared" si="1123"/>
        <v>#REF!</v>
      </c>
      <c r="CDK831" s="161" t="e">
        <f t="shared" si="1123"/>
        <v>#REF!</v>
      </c>
      <c r="CDL831" s="161" t="e">
        <f t="shared" si="1123"/>
        <v>#REF!</v>
      </c>
      <c r="CDM831" s="161" t="e">
        <f t="shared" si="1123"/>
        <v>#REF!</v>
      </c>
      <c r="CDN831" s="161" t="e">
        <f t="shared" si="1123"/>
        <v>#REF!</v>
      </c>
      <c r="CDO831" s="161" t="e">
        <f t="shared" si="1123"/>
        <v>#REF!</v>
      </c>
      <c r="CDP831" s="161" t="e">
        <f t="shared" si="1123"/>
        <v>#REF!</v>
      </c>
      <c r="CDQ831" s="161" t="e">
        <f t="shared" ref="CDQ831:CGB831" si="1124">IF(OR(CDD831="YES",CDF831="YES"),"YES","NO")</f>
        <v>#REF!</v>
      </c>
      <c r="CDR831" s="161" t="e">
        <f t="shared" si="1124"/>
        <v>#REF!</v>
      </c>
      <c r="CDS831" s="161" t="e">
        <f t="shared" si="1124"/>
        <v>#REF!</v>
      </c>
      <c r="CDT831" s="161" t="e">
        <f t="shared" si="1124"/>
        <v>#REF!</v>
      </c>
      <c r="CDU831" s="161" t="e">
        <f t="shared" si="1124"/>
        <v>#REF!</v>
      </c>
      <c r="CDV831" s="161" t="e">
        <f t="shared" si="1124"/>
        <v>#REF!</v>
      </c>
      <c r="CDW831" s="161" t="e">
        <f t="shared" si="1124"/>
        <v>#REF!</v>
      </c>
      <c r="CDX831" s="161" t="e">
        <f t="shared" si="1124"/>
        <v>#REF!</v>
      </c>
      <c r="CDY831" s="161" t="e">
        <f t="shared" si="1124"/>
        <v>#REF!</v>
      </c>
      <c r="CDZ831" s="161" t="e">
        <f t="shared" si="1124"/>
        <v>#REF!</v>
      </c>
      <c r="CEA831" s="161" t="e">
        <f t="shared" si="1124"/>
        <v>#REF!</v>
      </c>
      <c r="CEB831" s="161" t="e">
        <f t="shared" si="1124"/>
        <v>#REF!</v>
      </c>
      <c r="CEC831" s="161" t="e">
        <f t="shared" si="1124"/>
        <v>#REF!</v>
      </c>
      <c r="CED831" s="161" t="e">
        <f t="shared" si="1124"/>
        <v>#REF!</v>
      </c>
      <c r="CEE831" s="161" t="e">
        <f t="shared" si="1124"/>
        <v>#REF!</v>
      </c>
      <c r="CEF831" s="161" t="e">
        <f t="shared" si="1124"/>
        <v>#REF!</v>
      </c>
      <c r="CEG831" s="161" t="e">
        <f t="shared" si="1124"/>
        <v>#REF!</v>
      </c>
      <c r="CEH831" s="161" t="e">
        <f t="shared" si="1124"/>
        <v>#REF!</v>
      </c>
      <c r="CEI831" s="161" t="e">
        <f t="shared" si="1124"/>
        <v>#REF!</v>
      </c>
      <c r="CEJ831" s="161" t="e">
        <f t="shared" si="1124"/>
        <v>#REF!</v>
      </c>
      <c r="CEK831" s="161" t="e">
        <f t="shared" si="1124"/>
        <v>#REF!</v>
      </c>
      <c r="CEL831" s="161" t="e">
        <f t="shared" si="1124"/>
        <v>#REF!</v>
      </c>
      <c r="CEM831" s="161" t="e">
        <f t="shared" si="1124"/>
        <v>#REF!</v>
      </c>
      <c r="CEN831" s="161" t="e">
        <f t="shared" si="1124"/>
        <v>#REF!</v>
      </c>
      <c r="CEO831" s="161" t="e">
        <f t="shared" si="1124"/>
        <v>#REF!</v>
      </c>
      <c r="CEP831" s="161" t="e">
        <f t="shared" si="1124"/>
        <v>#REF!</v>
      </c>
      <c r="CEQ831" s="161" t="e">
        <f t="shared" si="1124"/>
        <v>#REF!</v>
      </c>
      <c r="CER831" s="161" t="e">
        <f t="shared" si="1124"/>
        <v>#REF!</v>
      </c>
      <c r="CES831" s="161" t="e">
        <f t="shared" si="1124"/>
        <v>#REF!</v>
      </c>
      <c r="CET831" s="161" t="e">
        <f t="shared" si="1124"/>
        <v>#REF!</v>
      </c>
      <c r="CEU831" s="161" t="e">
        <f t="shared" si="1124"/>
        <v>#REF!</v>
      </c>
      <c r="CEV831" s="161" t="e">
        <f t="shared" si="1124"/>
        <v>#REF!</v>
      </c>
      <c r="CEW831" s="161" t="e">
        <f t="shared" si="1124"/>
        <v>#REF!</v>
      </c>
      <c r="CEX831" s="161" t="e">
        <f t="shared" si="1124"/>
        <v>#REF!</v>
      </c>
      <c r="CEY831" s="161" t="e">
        <f t="shared" si="1124"/>
        <v>#REF!</v>
      </c>
      <c r="CEZ831" s="161" t="e">
        <f t="shared" si="1124"/>
        <v>#REF!</v>
      </c>
      <c r="CFA831" s="161" t="e">
        <f t="shared" si="1124"/>
        <v>#REF!</v>
      </c>
      <c r="CFB831" s="161" t="e">
        <f t="shared" si="1124"/>
        <v>#REF!</v>
      </c>
      <c r="CFC831" s="161" t="e">
        <f t="shared" si="1124"/>
        <v>#REF!</v>
      </c>
      <c r="CFD831" s="161" t="e">
        <f t="shared" si="1124"/>
        <v>#REF!</v>
      </c>
      <c r="CFE831" s="161" t="e">
        <f t="shared" si="1124"/>
        <v>#REF!</v>
      </c>
      <c r="CFF831" s="161" t="e">
        <f t="shared" si="1124"/>
        <v>#REF!</v>
      </c>
      <c r="CFG831" s="161" t="e">
        <f t="shared" si="1124"/>
        <v>#REF!</v>
      </c>
      <c r="CFH831" s="161" t="e">
        <f t="shared" si="1124"/>
        <v>#REF!</v>
      </c>
      <c r="CFI831" s="161" t="e">
        <f t="shared" si="1124"/>
        <v>#REF!</v>
      </c>
      <c r="CFJ831" s="161" t="e">
        <f t="shared" si="1124"/>
        <v>#REF!</v>
      </c>
      <c r="CFK831" s="161" t="e">
        <f t="shared" si="1124"/>
        <v>#REF!</v>
      </c>
      <c r="CFL831" s="161" t="e">
        <f t="shared" si="1124"/>
        <v>#REF!</v>
      </c>
      <c r="CFM831" s="161" t="e">
        <f t="shared" si="1124"/>
        <v>#REF!</v>
      </c>
      <c r="CFN831" s="161" t="e">
        <f t="shared" si="1124"/>
        <v>#REF!</v>
      </c>
      <c r="CFO831" s="161" t="e">
        <f t="shared" si="1124"/>
        <v>#REF!</v>
      </c>
      <c r="CFP831" s="161" t="e">
        <f t="shared" si="1124"/>
        <v>#REF!</v>
      </c>
      <c r="CFQ831" s="161" t="e">
        <f t="shared" si="1124"/>
        <v>#REF!</v>
      </c>
      <c r="CFR831" s="161" t="e">
        <f t="shared" si="1124"/>
        <v>#REF!</v>
      </c>
      <c r="CFS831" s="161" t="e">
        <f t="shared" si="1124"/>
        <v>#REF!</v>
      </c>
      <c r="CFT831" s="161" t="e">
        <f t="shared" si="1124"/>
        <v>#REF!</v>
      </c>
      <c r="CFU831" s="161" t="e">
        <f t="shared" si="1124"/>
        <v>#REF!</v>
      </c>
      <c r="CFV831" s="161" t="e">
        <f t="shared" si="1124"/>
        <v>#REF!</v>
      </c>
      <c r="CFW831" s="161" t="e">
        <f t="shared" si="1124"/>
        <v>#REF!</v>
      </c>
      <c r="CFX831" s="161" t="e">
        <f t="shared" si="1124"/>
        <v>#REF!</v>
      </c>
      <c r="CFY831" s="161" t="e">
        <f t="shared" si="1124"/>
        <v>#REF!</v>
      </c>
      <c r="CFZ831" s="161" t="e">
        <f t="shared" si="1124"/>
        <v>#REF!</v>
      </c>
      <c r="CGA831" s="161" t="e">
        <f t="shared" si="1124"/>
        <v>#REF!</v>
      </c>
      <c r="CGB831" s="161" t="e">
        <f t="shared" si="1124"/>
        <v>#REF!</v>
      </c>
      <c r="CGC831" s="161" t="e">
        <f t="shared" ref="CGC831:CIN831" si="1125">IF(OR(CFP831="YES",CFR831="YES"),"YES","NO")</f>
        <v>#REF!</v>
      </c>
      <c r="CGD831" s="161" t="e">
        <f t="shared" si="1125"/>
        <v>#REF!</v>
      </c>
      <c r="CGE831" s="161" t="e">
        <f t="shared" si="1125"/>
        <v>#REF!</v>
      </c>
      <c r="CGF831" s="161" t="e">
        <f t="shared" si="1125"/>
        <v>#REF!</v>
      </c>
      <c r="CGG831" s="161" t="e">
        <f t="shared" si="1125"/>
        <v>#REF!</v>
      </c>
      <c r="CGH831" s="161" t="e">
        <f t="shared" si="1125"/>
        <v>#REF!</v>
      </c>
      <c r="CGI831" s="161" t="e">
        <f t="shared" si="1125"/>
        <v>#REF!</v>
      </c>
      <c r="CGJ831" s="161" t="e">
        <f t="shared" si="1125"/>
        <v>#REF!</v>
      </c>
      <c r="CGK831" s="161" t="e">
        <f t="shared" si="1125"/>
        <v>#REF!</v>
      </c>
      <c r="CGL831" s="161" t="e">
        <f t="shared" si="1125"/>
        <v>#REF!</v>
      </c>
      <c r="CGM831" s="161" t="e">
        <f t="shared" si="1125"/>
        <v>#REF!</v>
      </c>
      <c r="CGN831" s="161" t="e">
        <f t="shared" si="1125"/>
        <v>#REF!</v>
      </c>
      <c r="CGO831" s="161" t="e">
        <f t="shared" si="1125"/>
        <v>#REF!</v>
      </c>
      <c r="CGP831" s="161" t="e">
        <f t="shared" si="1125"/>
        <v>#REF!</v>
      </c>
      <c r="CGQ831" s="161" t="e">
        <f t="shared" si="1125"/>
        <v>#REF!</v>
      </c>
      <c r="CGR831" s="161" t="e">
        <f t="shared" si="1125"/>
        <v>#REF!</v>
      </c>
      <c r="CGS831" s="161" t="e">
        <f t="shared" si="1125"/>
        <v>#REF!</v>
      </c>
      <c r="CGT831" s="161" t="e">
        <f t="shared" si="1125"/>
        <v>#REF!</v>
      </c>
      <c r="CGU831" s="161" t="e">
        <f t="shared" si="1125"/>
        <v>#REF!</v>
      </c>
      <c r="CGV831" s="161" t="e">
        <f t="shared" si="1125"/>
        <v>#REF!</v>
      </c>
      <c r="CGW831" s="161" t="e">
        <f t="shared" si="1125"/>
        <v>#REF!</v>
      </c>
      <c r="CGX831" s="161" t="e">
        <f t="shared" si="1125"/>
        <v>#REF!</v>
      </c>
      <c r="CGY831" s="161" t="e">
        <f t="shared" si="1125"/>
        <v>#REF!</v>
      </c>
      <c r="CGZ831" s="161" t="e">
        <f t="shared" si="1125"/>
        <v>#REF!</v>
      </c>
      <c r="CHA831" s="161" t="e">
        <f t="shared" si="1125"/>
        <v>#REF!</v>
      </c>
      <c r="CHB831" s="161" t="e">
        <f t="shared" si="1125"/>
        <v>#REF!</v>
      </c>
      <c r="CHC831" s="161" t="e">
        <f t="shared" si="1125"/>
        <v>#REF!</v>
      </c>
      <c r="CHD831" s="161" t="e">
        <f t="shared" si="1125"/>
        <v>#REF!</v>
      </c>
      <c r="CHE831" s="161" t="e">
        <f t="shared" si="1125"/>
        <v>#REF!</v>
      </c>
      <c r="CHF831" s="161" t="e">
        <f t="shared" si="1125"/>
        <v>#REF!</v>
      </c>
      <c r="CHG831" s="161" t="e">
        <f t="shared" si="1125"/>
        <v>#REF!</v>
      </c>
      <c r="CHH831" s="161" t="e">
        <f t="shared" si="1125"/>
        <v>#REF!</v>
      </c>
      <c r="CHI831" s="161" t="e">
        <f t="shared" si="1125"/>
        <v>#REF!</v>
      </c>
      <c r="CHJ831" s="161" t="e">
        <f t="shared" si="1125"/>
        <v>#REF!</v>
      </c>
      <c r="CHK831" s="161" t="e">
        <f t="shared" si="1125"/>
        <v>#REF!</v>
      </c>
      <c r="CHL831" s="161" t="e">
        <f t="shared" si="1125"/>
        <v>#REF!</v>
      </c>
      <c r="CHM831" s="161" t="e">
        <f t="shared" si="1125"/>
        <v>#REF!</v>
      </c>
      <c r="CHN831" s="161" t="e">
        <f t="shared" si="1125"/>
        <v>#REF!</v>
      </c>
      <c r="CHO831" s="161" t="e">
        <f t="shared" si="1125"/>
        <v>#REF!</v>
      </c>
      <c r="CHP831" s="161" t="e">
        <f t="shared" si="1125"/>
        <v>#REF!</v>
      </c>
      <c r="CHQ831" s="161" t="e">
        <f t="shared" si="1125"/>
        <v>#REF!</v>
      </c>
      <c r="CHR831" s="161" t="e">
        <f t="shared" si="1125"/>
        <v>#REF!</v>
      </c>
      <c r="CHS831" s="161" t="e">
        <f t="shared" si="1125"/>
        <v>#REF!</v>
      </c>
      <c r="CHT831" s="161" t="e">
        <f t="shared" si="1125"/>
        <v>#REF!</v>
      </c>
      <c r="CHU831" s="161" t="e">
        <f t="shared" si="1125"/>
        <v>#REF!</v>
      </c>
      <c r="CHV831" s="161" t="e">
        <f t="shared" si="1125"/>
        <v>#REF!</v>
      </c>
      <c r="CHW831" s="161" t="e">
        <f t="shared" si="1125"/>
        <v>#REF!</v>
      </c>
      <c r="CHX831" s="161" t="e">
        <f t="shared" si="1125"/>
        <v>#REF!</v>
      </c>
      <c r="CHY831" s="161" t="e">
        <f t="shared" si="1125"/>
        <v>#REF!</v>
      </c>
      <c r="CHZ831" s="161" t="e">
        <f t="shared" si="1125"/>
        <v>#REF!</v>
      </c>
      <c r="CIA831" s="161" t="e">
        <f t="shared" si="1125"/>
        <v>#REF!</v>
      </c>
      <c r="CIB831" s="161" t="e">
        <f t="shared" si="1125"/>
        <v>#REF!</v>
      </c>
      <c r="CIC831" s="161" t="e">
        <f t="shared" si="1125"/>
        <v>#REF!</v>
      </c>
      <c r="CID831" s="161" t="e">
        <f t="shared" si="1125"/>
        <v>#REF!</v>
      </c>
      <c r="CIE831" s="161" t="e">
        <f t="shared" si="1125"/>
        <v>#REF!</v>
      </c>
      <c r="CIF831" s="161" t="e">
        <f t="shared" si="1125"/>
        <v>#REF!</v>
      </c>
      <c r="CIG831" s="161" t="e">
        <f t="shared" si="1125"/>
        <v>#REF!</v>
      </c>
      <c r="CIH831" s="161" t="e">
        <f t="shared" si="1125"/>
        <v>#REF!</v>
      </c>
      <c r="CII831" s="161" t="e">
        <f t="shared" si="1125"/>
        <v>#REF!</v>
      </c>
      <c r="CIJ831" s="161" t="e">
        <f t="shared" si="1125"/>
        <v>#REF!</v>
      </c>
      <c r="CIK831" s="161" t="e">
        <f t="shared" si="1125"/>
        <v>#REF!</v>
      </c>
      <c r="CIL831" s="161" t="e">
        <f t="shared" si="1125"/>
        <v>#REF!</v>
      </c>
      <c r="CIM831" s="161" t="e">
        <f t="shared" si="1125"/>
        <v>#REF!</v>
      </c>
      <c r="CIN831" s="161" t="e">
        <f t="shared" si="1125"/>
        <v>#REF!</v>
      </c>
      <c r="CIO831" s="161" t="e">
        <f t="shared" ref="CIO831:CKZ831" si="1126">IF(OR(CIB831="YES",CID831="YES"),"YES","NO")</f>
        <v>#REF!</v>
      </c>
      <c r="CIP831" s="161" t="e">
        <f t="shared" si="1126"/>
        <v>#REF!</v>
      </c>
      <c r="CIQ831" s="161" t="e">
        <f t="shared" si="1126"/>
        <v>#REF!</v>
      </c>
      <c r="CIR831" s="161" t="e">
        <f t="shared" si="1126"/>
        <v>#REF!</v>
      </c>
      <c r="CIS831" s="161" t="e">
        <f t="shared" si="1126"/>
        <v>#REF!</v>
      </c>
      <c r="CIT831" s="161" t="e">
        <f t="shared" si="1126"/>
        <v>#REF!</v>
      </c>
      <c r="CIU831" s="161" t="e">
        <f t="shared" si="1126"/>
        <v>#REF!</v>
      </c>
      <c r="CIV831" s="161" t="e">
        <f t="shared" si="1126"/>
        <v>#REF!</v>
      </c>
      <c r="CIW831" s="161" t="e">
        <f t="shared" si="1126"/>
        <v>#REF!</v>
      </c>
      <c r="CIX831" s="161" t="e">
        <f t="shared" si="1126"/>
        <v>#REF!</v>
      </c>
      <c r="CIY831" s="161" t="e">
        <f t="shared" si="1126"/>
        <v>#REF!</v>
      </c>
      <c r="CIZ831" s="161" t="e">
        <f t="shared" si="1126"/>
        <v>#REF!</v>
      </c>
      <c r="CJA831" s="161" t="e">
        <f t="shared" si="1126"/>
        <v>#REF!</v>
      </c>
      <c r="CJB831" s="161" t="e">
        <f t="shared" si="1126"/>
        <v>#REF!</v>
      </c>
      <c r="CJC831" s="161" t="e">
        <f t="shared" si="1126"/>
        <v>#REF!</v>
      </c>
      <c r="CJD831" s="161" t="e">
        <f t="shared" si="1126"/>
        <v>#REF!</v>
      </c>
      <c r="CJE831" s="161" t="e">
        <f t="shared" si="1126"/>
        <v>#REF!</v>
      </c>
      <c r="CJF831" s="161" t="e">
        <f t="shared" si="1126"/>
        <v>#REF!</v>
      </c>
      <c r="CJG831" s="161" t="e">
        <f t="shared" si="1126"/>
        <v>#REF!</v>
      </c>
      <c r="CJH831" s="161" t="e">
        <f t="shared" si="1126"/>
        <v>#REF!</v>
      </c>
      <c r="CJI831" s="161" t="e">
        <f t="shared" si="1126"/>
        <v>#REF!</v>
      </c>
      <c r="CJJ831" s="161" t="e">
        <f t="shared" si="1126"/>
        <v>#REF!</v>
      </c>
      <c r="CJK831" s="161" t="e">
        <f t="shared" si="1126"/>
        <v>#REF!</v>
      </c>
      <c r="CJL831" s="161" t="e">
        <f t="shared" si="1126"/>
        <v>#REF!</v>
      </c>
      <c r="CJM831" s="161" t="e">
        <f t="shared" si="1126"/>
        <v>#REF!</v>
      </c>
      <c r="CJN831" s="161" t="e">
        <f t="shared" si="1126"/>
        <v>#REF!</v>
      </c>
      <c r="CJO831" s="161" t="e">
        <f t="shared" si="1126"/>
        <v>#REF!</v>
      </c>
      <c r="CJP831" s="161" t="e">
        <f t="shared" si="1126"/>
        <v>#REF!</v>
      </c>
      <c r="CJQ831" s="161" t="e">
        <f t="shared" si="1126"/>
        <v>#REF!</v>
      </c>
      <c r="CJR831" s="161" t="e">
        <f t="shared" si="1126"/>
        <v>#REF!</v>
      </c>
      <c r="CJS831" s="161" t="e">
        <f t="shared" si="1126"/>
        <v>#REF!</v>
      </c>
      <c r="CJT831" s="161" t="e">
        <f t="shared" si="1126"/>
        <v>#REF!</v>
      </c>
      <c r="CJU831" s="161" t="e">
        <f t="shared" si="1126"/>
        <v>#REF!</v>
      </c>
      <c r="CJV831" s="161" t="e">
        <f t="shared" si="1126"/>
        <v>#REF!</v>
      </c>
      <c r="CJW831" s="161" t="e">
        <f t="shared" si="1126"/>
        <v>#REF!</v>
      </c>
      <c r="CJX831" s="161" t="e">
        <f t="shared" si="1126"/>
        <v>#REF!</v>
      </c>
      <c r="CJY831" s="161" t="e">
        <f t="shared" si="1126"/>
        <v>#REF!</v>
      </c>
      <c r="CJZ831" s="161" t="e">
        <f t="shared" si="1126"/>
        <v>#REF!</v>
      </c>
      <c r="CKA831" s="161" t="e">
        <f t="shared" si="1126"/>
        <v>#REF!</v>
      </c>
      <c r="CKB831" s="161" t="e">
        <f t="shared" si="1126"/>
        <v>#REF!</v>
      </c>
      <c r="CKC831" s="161" t="e">
        <f t="shared" si="1126"/>
        <v>#REF!</v>
      </c>
      <c r="CKD831" s="161" t="e">
        <f t="shared" si="1126"/>
        <v>#REF!</v>
      </c>
      <c r="CKE831" s="161" t="e">
        <f t="shared" si="1126"/>
        <v>#REF!</v>
      </c>
      <c r="CKF831" s="161" t="e">
        <f t="shared" si="1126"/>
        <v>#REF!</v>
      </c>
      <c r="CKG831" s="161" t="e">
        <f t="shared" si="1126"/>
        <v>#REF!</v>
      </c>
      <c r="CKH831" s="161" t="e">
        <f t="shared" si="1126"/>
        <v>#REF!</v>
      </c>
      <c r="CKI831" s="161" t="e">
        <f t="shared" si="1126"/>
        <v>#REF!</v>
      </c>
      <c r="CKJ831" s="161" t="e">
        <f t="shared" si="1126"/>
        <v>#REF!</v>
      </c>
      <c r="CKK831" s="161" t="e">
        <f t="shared" si="1126"/>
        <v>#REF!</v>
      </c>
      <c r="CKL831" s="161" t="e">
        <f t="shared" si="1126"/>
        <v>#REF!</v>
      </c>
      <c r="CKM831" s="161" t="e">
        <f t="shared" si="1126"/>
        <v>#REF!</v>
      </c>
      <c r="CKN831" s="161" t="e">
        <f t="shared" si="1126"/>
        <v>#REF!</v>
      </c>
      <c r="CKO831" s="161" t="e">
        <f t="shared" si="1126"/>
        <v>#REF!</v>
      </c>
      <c r="CKP831" s="161" t="e">
        <f t="shared" si="1126"/>
        <v>#REF!</v>
      </c>
      <c r="CKQ831" s="161" t="e">
        <f t="shared" si="1126"/>
        <v>#REF!</v>
      </c>
      <c r="CKR831" s="161" t="e">
        <f t="shared" si="1126"/>
        <v>#REF!</v>
      </c>
      <c r="CKS831" s="161" t="e">
        <f t="shared" si="1126"/>
        <v>#REF!</v>
      </c>
      <c r="CKT831" s="161" t="e">
        <f t="shared" si="1126"/>
        <v>#REF!</v>
      </c>
      <c r="CKU831" s="161" t="e">
        <f t="shared" si="1126"/>
        <v>#REF!</v>
      </c>
      <c r="CKV831" s="161" t="e">
        <f t="shared" si="1126"/>
        <v>#REF!</v>
      </c>
      <c r="CKW831" s="161" t="e">
        <f t="shared" si="1126"/>
        <v>#REF!</v>
      </c>
      <c r="CKX831" s="161" t="e">
        <f t="shared" si="1126"/>
        <v>#REF!</v>
      </c>
      <c r="CKY831" s="161" t="e">
        <f t="shared" si="1126"/>
        <v>#REF!</v>
      </c>
      <c r="CKZ831" s="161" t="e">
        <f t="shared" si="1126"/>
        <v>#REF!</v>
      </c>
      <c r="CLA831" s="161" t="e">
        <f t="shared" ref="CLA831:CNL831" si="1127">IF(OR(CKN831="YES",CKP831="YES"),"YES","NO")</f>
        <v>#REF!</v>
      </c>
      <c r="CLB831" s="161" t="e">
        <f t="shared" si="1127"/>
        <v>#REF!</v>
      </c>
      <c r="CLC831" s="161" t="e">
        <f t="shared" si="1127"/>
        <v>#REF!</v>
      </c>
      <c r="CLD831" s="161" t="e">
        <f t="shared" si="1127"/>
        <v>#REF!</v>
      </c>
      <c r="CLE831" s="161" t="e">
        <f t="shared" si="1127"/>
        <v>#REF!</v>
      </c>
      <c r="CLF831" s="161" t="e">
        <f t="shared" si="1127"/>
        <v>#REF!</v>
      </c>
      <c r="CLG831" s="161" t="e">
        <f t="shared" si="1127"/>
        <v>#REF!</v>
      </c>
      <c r="CLH831" s="161" t="e">
        <f t="shared" si="1127"/>
        <v>#REF!</v>
      </c>
      <c r="CLI831" s="161" t="e">
        <f t="shared" si="1127"/>
        <v>#REF!</v>
      </c>
      <c r="CLJ831" s="161" t="e">
        <f t="shared" si="1127"/>
        <v>#REF!</v>
      </c>
      <c r="CLK831" s="161" t="e">
        <f t="shared" si="1127"/>
        <v>#REF!</v>
      </c>
      <c r="CLL831" s="161" t="e">
        <f t="shared" si="1127"/>
        <v>#REF!</v>
      </c>
      <c r="CLM831" s="161" t="e">
        <f t="shared" si="1127"/>
        <v>#REF!</v>
      </c>
      <c r="CLN831" s="161" t="e">
        <f t="shared" si="1127"/>
        <v>#REF!</v>
      </c>
      <c r="CLO831" s="161" t="e">
        <f t="shared" si="1127"/>
        <v>#REF!</v>
      </c>
      <c r="CLP831" s="161" t="e">
        <f t="shared" si="1127"/>
        <v>#REF!</v>
      </c>
      <c r="CLQ831" s="161" t="e">
        <f t="shared" si="1127"/>
        <v>#REF!</v>
      </c>
      <c r="CLR831" s="161" t="e">
        <f t="shared" si="1127"/>
        <v>#REF!</v>
      </c>
      <c r="CLS831" s="161" t="e">
        <f t="shared" si="1127"/>
        <v>#REF!</v>
      </c>
      <c r="CLT831" s="161" t="e">
        <f t="shared" si="1127"/>
        <v>#REF!</v>
      </c>
      <c r="CLU831" s="161" t="e">
        <f t="shared" si="1127"/>
        <v>#REF!</v>
      </c>
      <c r="CLV831" s="161" t="e">
        <f t="shared" si="1127"/>
        <v>#REF!</v>
      </c>
      <c r="CLW831" s="161" t="e">
        <f t="shared" si="1127"/>
        <v>#REF!</v>
      </c>
      <c r="CLX831" s="161" t="e">
        <f t="shared" si="1127"/>
        <v>#REF!</v>
      </c>
      <c r="CLY831" s="161" t="e">
        <f t="shared" si="1127"/>
        <v>#REF!</v>
      </c>
      <c r="CLZ831" s="161" t="e">
        <f t="shared" si="1127"/>
        <v>#REF!</v>
      </c>
      <c r="CMA831" s="161" t="e">
        <f t="shared" si="1127"/>
        <v>#REF!</v>
      </c>
      <c r="CMB831" s="161" t="e">
        <f t="shared" si="1127"/>
        <v>#REF!</v>
      </c>
      <c r="CMC831" s="161" t="e">
        <f t="shared" si="1127"/>
        <v>#REF!</v>
      </c>
      <c r="CMD831" s="161" t="e">
        <f t="shared" si="1127"/>
        <v>#REF!</v>
      </c>
      <c r="CME831" s="161" t="e">
        <f t="shared" si="1127"/>
        <v>#REF!</v>
      </c>
      <c r="CMF831" s="161" t="e">
        <f t="shared" si="1127"/>
        <v>#REF!</v>
      </c>
      <c r="CMG831" s="161" t="e">
        <f t="shared" si="1127"/>
        <v>#REF!</v>
      </c>
      <c r="CMH831" s="161" t="e">
        <f t="shared" si="1127"/>
        <v>#REF!</v>
      </c>
      <c r="CMI831" s="161" t="e">
        <f t="shared" si="1127"/>
        <v>#REF!</v>
      </c>
      <c r="CMJ831" s="161" t="e">
        <f t="shared" si="1127"/>
        <v>#REF!</v>
      </c>
      <c r="CMK831" s="161" t="e">
        <f t="shared" si="1127"/>
        <v>#REF!</v>
      </c>
      <c r="CML831" s="161" t="e">
        <f t="shared" si="1127"/>
        <v>#REF!</v>
      </c>
      <c r="CMM831" s="161" t="e">
        <f t="shared" si="1127"/>
        <v>#REF!</v>
      </c>
      <c r="CMN831" s="161" t="e">
        <f t="shared" si="1127"/>
        <v>#REF!</v>
      </c>
      <c r="CMO831" s="161" t="e">
        <f t="shared" si="1127"/>
        <v>#REF!</v>
      </c>
      <c r="CMP831" s="161" t="e">
        <f t="shared" si="1127"/>
        <v>#REF!</v>
      </c>
      <c r="CMQ831" s="161" t="e">
        <f t="shared" si="1127"/>
        <v>#REF!</v>
      </c>
      <c r="CMR831" s="161" t="e">
        <f t="shared" si="1127"/>
        <v>#REF!</v>
      </c>
      <c r="CMS831" s="161" t="e">
        <f t="shared" si="1127"/>
        <v>#REF!</v>
      </c>
      <c r="CMT831" s="161" t="e">
        <f t="shared" si="1127"/>
        <v>#REF!</v>
      </c>
      <c r="CMU831" s="161" t="e">
        <f t="shared" si="1127"/>
        <v>#REF!</v>
      </c>
      <c r="CMV831" s="161" t="e">
        <f t="shared" si="1127"/>
        <v>#REF!</v>
      </c>
      <c r="CMW831" s="161" t="e">
        <f t="shared" si="1127"/>
        <v>#REF!</v>
      </c>
      <c r="CMX831" s="161" t="e">
        <f t="shared" si="1127"/>
        <v>#REF!</v>
      </c>
      <c r="CMY831" s="161" t="e">
        <f t="shared" si="1127"/>
        <v>#REF!</v>
      </c>
      <c r="CMZ831" s="161" t="e">
        <f t="shared" si="1127"/>
        <v>#REF!</v>
      </c>
      <c r="CNA831" s="161" t="e">
        <f t="shared" si="1127"/>
        <v>#REF!</v>
      </c>
      <c r="CNB831" s="161" t="e">
        <f t="shared" si="1127"/>
        <v>#REF!</v>
      </c>
      <c r="CNC831" s="161" t="e">
        <f t="shared" si="1127"/>
        <v>#REF!</v>
      </c>
      <c r="CND831" s="161" t="e">
        <f t="shared" si="1127"/>
        <v>#REF!</v>
      </c>
      <c r="CNE831" s="161" t="e">
        <f t="shared" si="1127"/>
        <v>#REF!</v>
      </c>
      <c r="CNF831" s="161" t="e">
        <f t="shared" si="1127"/>
        <v>#REF!</v>
      </c>
      <c r="CNG831" s="161" t="e">
        <f t="shared" si="1127"/>
        <v>#REF!</v>
      </c>
      <c r="CNH831" s="161" t="e">
        <f t="shared" si="1127"/>
        <v>#REF!</v>
      </c>
      <c r="CNI831" s="161" t="e">
        <f t="shared" si="1127"/>
        <v>#REF!</v>
      </c>
      <c r="CNJ831" s="161" t="e">
        <f t="shared" si="1127"/>
        <v>#REF!</v>
      </c>
      <c r="CNK831" s="161" t="e">
        <f t="shared" si="1127"/>
        <v>#REF!</v>
      </c>
      <c r="CNL831" s="161" t="e">
        <f t="shared" si="1127"/>
        <v>#REF!</v>
      </c>
      <c r="CNM831" s="161" t="e">
        <f t="shared" ref="CNM831:CPX831" si="1128">IF(OR(CMZ831="YES",CNB831="YES"),"YES","NO")</f>
        <v>#REF!</v>
      </c>
      <c r="CNN831" s="161" t="e">
        <f t="shared" si="1128"/>
        <v>#REF!</v>
      </c>
      <c r="CNO831" s="161" t="e">
        <f t="shared" si="1128"/>
        <v>#REF!</v>
      </c>
      <c r="CNP831" s="161" t="e">
        <f t="shared" si="1128"/>
        <v>#REF!</v>
      </c>
      <c r="CNQ831" s="161" t="e">
        <f t="shared" si="1128"/>
        <v>#REF!</v>
      </c>
      <c r="CNR831" s="161" t="e">
        <f t="shared" si="1128"/>
        <v>#REF!</v>
      </c>
      <c r="CNS831" s="161" t="e">
        <f t="shared" si="1128"/>
        <v>#REF!</v>
      </c>
      <c r="CNT831" s="161" t="e">
        <f t="shared" si="1128"/>
        <v>#REF!</v>
      </c>
      <c r="CNU831" s="161" t="e">
        <f t="shared" si="1128"/>
        <v>#REF!</v>
      </c>
      <c r="CNV831" s="161" t="e">
        <f t="shared" si="1128"/>
        <v>#REF!</v>
      </c>
      <c r="CNW831" s="161" t="e">
        <f t="shared" si="1128"/>
        <v>#REF!</v>
      </c>
      <c r="CNX831" s="161" t="e">
        <f t="shared" si="1128"/>
        <v>#REF!</v>
      </c>
      <c r="CNY831" s="161" t="e">
        <f t="shared" si="1128"/>
        <v>#REF!</v>
      </c>
      <c r="CNZ831" s="161" t="e">
        <f t="shared" si="1128"/>
        <v>#REF!</v>
      </c>
      <c r="COA831" s="161" t="e">
        <f t="shared" si="1128"/>
        <v>#REF!</v>
      </c>
      <c r="COB831" s="161" t="e">
        <f t="shared" si="1128"/>
        <v>#REF!</v>
      </c>
      <c r="COC831" s="161" t="e">
        <f t="shared" si="1128"/>
        <v>#REF!</v>
      </c>
      <c r="COD831" s="161" t="e">
        <f t="shared" si="1128"/>
        <v>#REF!</v>
      </c>
      <c r="COE831" s="161" t="e">
        <f t="shared" si="1128"/>
        <v>#REF!</v>
      </c>
      <c r="COF831" s="161" t="e">
        <f t="shared" si="1128"/>
        <v>#REF!</v>
      </c>
      <c r="COG831" s="161" t="e">
        <f t="shared" si="1128"/>
        <v>#REF!</v>
      </c>
      <c r="COH831" s="161" t="e">
        <f t="shared" si="1128"/>
        <v>#REF!</v>
      </c>
      <c r="COI831" s="161" t="e">
        <f t="shared" si="1128"/>
        <v>#REF!</v>
      </c>
      <c r="COJ831" s="161" t="e">
        <f t="shared" si="1128"/>
        <v>#REF!</v>
      </c>
      <c r="COK831" s="161" t="e">
        <f t="shared" si="1128"/>
        <v>#REF!</v>
      </c>
      <c r="COL831" s="161" t="e">
        <f t="shared" si="1128"/>
        <v>#REF!</v>
      </c>
      <c r="COM831" s="161" t="e">
        <f t="shared" si="1128"/>
        <v>#REF!</v>
      </c>
      <c r="CON831" s="161" t="e">
        <f t="shared" si="1128"/>
        <v>#REF!</v>
      </c>
      <c r="COO831" s="161" t="e">
        <f t="shared" si="1128"/>
        <v>#REF!</v>
      </c>
      <c r="COP831" s="161" t="e">
        <f t="shared" si="1128"/>
        <v>#REF!</v>
      </c>
      <c r="COQ831" s="161" t="e">
        <f t="shared" si="1128"/>
        <v>#REF!</v>
      </c>
      <c r="COR831" s="161" t="e">
        <f t="shared" si="1128"/>
        <v>#REF!</v>
      </c>
      <c r="COS831" s="161" t="e">
        <f t="shared" si="1128"/>
        <v>#REF!</v>
      </c>
      <c r="COT831" s="161" t="e">
        <f t="shared" si="1128"/>
        <v>#REF!</v>
      </c>
      <c r="COU831" s="161" t="e">
        <f t="shared" si="1128"/>
        <v>#REF!</v>
      </c>
      <c r="COV831" s="161" t="e">
        <f t="shared" si="1128"/>
        <v>#REF!</v>
      </c>
      <c r="COW831" s="161" t="e">
        <f t="shared" si="1128"/>
        <v>#REF!</v>
      </c>
      <c r="COX831" s="161" t="e">
        <f t="shared" si="1128"/>
        <v>#REF!</v>
      </c>
      <c r="COY831" s="161" t="e">
        <f t="shared" si="1128"/>
        <v>#REF!</v>
      </c>
      <c r="COZ831" s="161" t="e">
        <f t="shared" si="1128"/>
        <v>#REF!</v>
      </c>
      <c r="CPA831" s="161" t="e">
        <f t="shared" si="1128"/>
        <v>#REF!</v>
      </c>
      <c r="CPB831" s="161" t="e">
        <f t="shared" si="1128"/>
        <v>#REF!</v>
      </c>
      <c r="CPC831" s="161" t="e">
        <f t="shared" si="1128"/>
        <v>#REF!</v>
      </c>
      <c r="CPD831" s="161" t="e">
        <f t="shared" si="1128"/>
        <v>#REF!</v>
      </c>
      <c r="CPE831" s="161" t="e">
        <f t="shared" si="1128"/>
        <v>#REF!</v>
      </c>
      <c r="CPF831" s="161" t="e">
        <f t="shared" si="1128"/>
        <v>#REF!</v>
      </c>
      <c r="CPG831" s="161" t="e">
        <f t="shared" si="1128"/>
        <v>#REF!</v>
      </c>
      <c r="CPH831" s="161" t="e">
        <f t="shared" si="1128"/>
        <v>#REF!</v>
      </c>
      <c r="CPI831" s="161" t="e">
        <f t="shared" si="1128"/>
        <v>#REF!</v>
      </c>
      <c r="CPJ831" s="161" t="e">
        <f t="shared" si="1128"/>
        <v>#REF!</v>
      </c>
      <c r="CPK831" s="161" t="e">
        <f t="shared" si="1128"/>
        <v>#REF!</v>
      </c>
      <c r="CPL831" s="161" t="e">
        <f t="shared" si="1128"/>
        <v>#REF!</v>
      </c>
      <c r="CPM831" s="161" t="e">
        <f t="shared" si="1128"/>
        <v>#REF!</v>
      </c>
      <c r="CPN831" s="161" t="e">
        <f t="shared" si="1128"/>
        <v>#REF!</v>
      </c>
      <c r="CPO831" s="161" t="e">
        <f t="shared" si="1128"/>
        <v>#REF!</v>
      </c>
      <c r="CPP831" s="161" t="e">
        <f t="shared" si="1128"/>
        <v>#REF!</v>
      </c>
      <c r="CPQ831" s="161" t="e">
        <f t="shared" si="1128"/>
        <v>#REF!</v>
      </c>
      <c r="CPR831" s="161" t="e">
        <f t="shared" si="1128"/>
        <v>#REF!</v>
      </c>
      <c r="CPS831" s="161" t="e">
        <f t="shared" si="1128"/>
        <v>#REF!</v>
      </c>
      <c r="CPT831" s="161" t="e">
        <f t="shared" si="1128"/>
        <v>#REF!</v>
      </c>
      <c r="CPU831" s="161" t="e">
        <f t="shared" si="1128"/>
        <v>#REF!</v>
      </c>
      <c r="CPV831" s="161" t="e">
        <f t="shared" si="1128"/>
        <v>#REF!</v>
      </c>
      <c r="CPW831" s="161" t="e">
        <f t="shared" si="1128"/>
        <v>#REF!</v>
      </c>
      <c r="CPX831" s="161" t="e">
        <f t="shared" si="1128"/>
        <v>#REF!</v>
      </c>
      <c r="CPY831" s="161" t="e">
        <f t="shared" ref="CPY831:CSJ831" si="1129">IF(OR(CPL831="YES",CPN831="YES"),"YES","NO")</f>
        <v>#REF!</v>
      </c>
      <c r="CPZ831" s="161" t="e">
        <f t="shared" si="1129"/>
        <v>#REF!</v>
      </c>
      <c r="CQA831" s="161" t="e">
        <f t="shared" si="1129"/>
        <v>#REF!</v>
      </c>
      <c r="CQB831" s="161" t="e">
        <f t="shared" si="1129"/>
        <v>#REF!</v>
      </c>
      <c r="CQC831" s="161" t="e">
        <f t="shared" si="1129"/>
        <v>#REF!</v>
      </c>
      <c r="CQD831" s="161" t="e">
        <f t="shared" si="1129"/>
        <v>#REF!</v>
      </c>
      <c r="CQE831" s="161" t="e">
        <f t="shared" si="1129"/>
        <v>#REF!</v>
      </c>
      <c r="CQF831" s="161" t="e">
        <f t="shared" si="1129"/>
        <v>#REF!</v>
      </c>
      <c r="CQG831" s="161" t="e">
        <f t="shared" si="1129"/>
        <v>#REF!</v>
      </c>
      <c r="CQH831" s="161" t="e">
        <f t="shared" si="1129"/>
        <v>#REF!</v>
      </c>
      <c r="CQI831" s="161" t="e">
        <f t="shared" si="1129"/>
        <v>#REF!</v>
      </c>
      <c r="CQJ831" s="161" t="e">
        <f t="shared" si="1129"/>
        <v>#REF!</v>
      </c>
      <c r="CQK831" s="161" t="e">
        <f t="shared" si="1129"/>
        <v>#REF!</v>
      </c>
      <c r="CQL831" s="161" t="e">
        <f t="shared" si="1129"/>
        <v>#REF!</v>
      </c>
      <c r="CQM831" s="161" t="e">
        <f t="shared" si="1129"/>
        <v>#REF!</v>
      </c>
      <c r="CQN831" s="161" t="e">
        <f t="shared" si="1129"/>
        <v>#REF!</v>
      </c>
      <c r="CQO831" s="161" t="e">
        <f t="shared" si="1129"/>
        <v>#REF!</v>
      </c>
      <c r="CQP831" s="161" t="e">
        <f t="shared" si="1129"/>
        <v>#REF!</v>
      </c>
      <c r="CQQ831" s="161" t="e">
        <f t="shared" si="1129"/>
        <v>#REF!</v>
      </c>
      <c r="CQR831" s="161" t="e">
        <f t="shared" si="1129"/>
        <v>#REF!</v>
      </c>
      <c r="CQS831" s="161" t="e">
        <f t="shared" si="1129"/>
        <v>#REF!</v>
      </c>
      <c r="CQT831" s="161" t="e">
        <f t="shared" si="1129"/>
        <v>#REF!</v>
      </c>
      <c r="CQU831" s="161" t="e">
        <f t="shared" si="1129"/>
        <v>#REF!</v>
      </c>
      <c r="CQV831" s="161" t="e">
        <f t="shared" si="1129"/>
        <v>#REF!</v>
      </c>
      <c r="CQW831" s="161" t="e">
        <f t="shared" si="1129"/>
        <v>#REF!</v>
      </c>
      <c r="CQX831" s="161" t="e">
        <f t="shared" si="1129"/>
        <v>#REF!</v>
      </c>
      <c r="CQY831" s="161" t="e">
        <f t="shared" si="1129"/>
        <v>#REF!</v>
      </c>
      <c r="CQZ831" s="161" t="e">
        <f t="shared" si="1129"/>
        <v>#REF!</v>
      </c>
      <c r="CRA831" s="161" t="e">
        <f t="shared" si="1129"/>
        <v>#REF!</v>
      </c>
      <c r="CRB831" s="161" t="e">
        <f t="shared" si="1129"/>
        <v>#REF!</v>
      </c>
      <c r="CRC831" s="161" t="e">
        <f t="shared" si="1129"/>
        <v>#REF!</v>
      </c>
      <c r="CRD831" s="161" t="e">
        <f t="shared" si="1129"/>
        <v>#REF!</v>
      </c>
      <c r="CRE831" s="161" t="e">
        <f t="shared" si="1129"/>
        <v>#REF!</v>
      </c>
      <c r="CRF831" s="161" t="e">
        <f t="shared" si="1129"/>
        <v>#REF!</v>
      </c>
      <c r="CRG831" s="161" t="e">
        <f t="shared" si="1129"/>
        <v>#REF!</v>
      </c>
      <c r="CRH831" s="161" t="e">
        <f t="shared" si="1129"/>
        <v>#REF!</v>
      </c>
      <c r="CRI831" s="161" t="e">
        <f t="shared" si="1129"/>
        <v>#REF!</v>
      </c>
      <c r="CRJ831" s="161" t="e">
        <f t="shared" si="1129"/>
        <v>#REF!</v>
      </c>
      <c r="CRK831" s="161" t="e">
        <f t="shared" si="1129"/>
        <v>#REF!</v>
      </c>
      <c r="CRL831" s="161" t="e">
        <f t="shared" si="1129"/>
        <v>#REF!</v>
      </c>
      <c r="CRM831" s="161" t="e">
        <f t="shared" si="1129"/>
        <v>#REF!</v>
      </c>
      <c r="CRN831" s="161" t="e">
        <f t="shared" si="1129"/>
        <v>#REF!</v>
      </c>
      <c r="CRO831" s="161" t="e">
        <f t="shared" si="1129"/>
        <v>#REF!</v>
      </c>
      <c r="CRP831" s="161" t="e">
        <f t="shared" si="1129"/>
        <v>#REF!</v>
      </c>
      <c r="CRQ831" s="161" t="e">
        <f t="shared" si="1129"/>
        <v>#REF!</v>
      </c>
      <c r="CRR831" s="161" t="e">
        <f t="shared" si="1129"/>
        <v>#REF!</v>
      </c>
      <c r="CRS831" s="161" t="e">
        <f t="shared" si="1129"/>
        <v>#REF!</v>
      </c>
      <c r="CRT831" s="161" t="e">
        <f t="shared" si="1129"/>
        <v>#REF!</v>
      </c>
      <c r="CRU831" s="161" t="e">
        <f t="shared" si="1129"/>
        <v>#REF!</v>
      </c>
      <c r="CRV831" s="161" t="e">
        <f t="shared" si="1129"/>
        <v>#REF!</v>
      </c>
      <c r="CRW831" s="161" t="e">
        <f t="shared" si="1129"/>
        <v>#REF!</v>
      </c>
      <c r="CRX831" s="161" t="e">
        <f t="shared" si="1129"/>
        <v>#REF!</v>
      </c>
      <c r="CRY831" s="161" t="e">
        <f t="shared" si="1129"/>
        <v>#REF!</v>
      </c>
      <c r="CRZ831" s="161" t="e">
        <f t="shared" si="1129"/>
        <v>#REF!</v>
      </c>
      <c r="CSA831" s="161" t="e">
        <f t="shared" si="1129"/>
        <v>#REF!</v>
      </c>
      <c r="CSB831" s="161" t="e">
        <f t="shared" si="1129"/>
        <v>#REF!</v>
      </c>
      <c r="CSC831" s="161" t="e">
        <f t="shared" si="1129"/>
        <v>#REF!</v>
      </c>
      <c r="CSD831" s="161" t="e">
        <f t="shared" si="1129"/>
        <v>#REF!</v>
      </c>
      <c r="CSE831" s="161" t="e">
        <f t="shared" si="1129"/>
        <v>#REF!</v>
      </c>
      <c r="CSF831" s="161" t="e">
        <f t="shared" si="1129"/>
        <v>#REF!</v>
      </c>
      <c r="CSG831" s="161" t="e">
        <f t="shared" si="1129"/>
        <v>#REF!</v>
      </c>
      <c r="CSH831" s="161" t="e">
        <f t="shared" si="1129"/>
        <v>#REF!</v>
      </c>
      <c r="CSI831" s="161" t="e">
        <f t="shared" si="1129"/>
        <v>#REF!</v>
      </c>
      <c r="CSJ831" s="161" t="e">
        <f t="shared" si="1129"/>
        <v>#REF!</v>
      </c>
      <c r="CSK831" s="161" t="e">
        <f t="shared" ref="CSK831:CUV831" si="1130">IF(OR(CRX831="YES",CRZ831="YES"),"YES","NO")</f>
        <v>#REF!</v>
      </c>
      <c r="CSL831" s="161" t="e">
        <f t="shared" si="1130"/>
        <v>#REF!</v>
      </c>
      <c r="CSM831" s="161" t="e">
        <f t="shared" si="1130"/>
        <v>#REF!</v>
      </c>
      <c r="CSN831" s="161" t="e">
        <f t="shared" si="1130"/>
        <v>#REF!</v>
      </c>
      <c r="CSO831" s="161" t="e">
        <f t="shared" si="1130"/>
        <v>#REF!</v>
      </c>
      <c r="CSP831" s="161" t="e">
        <f t="shared" si="1130"/>
        <v>#REF!</v>
      </c>
      <c r="CSQ831" s="161" t="e">
        <f t="shared" si="1130"/>
        <v>#REF!</v>
      </c>
      <c r="CSR831" s="161" t="e">
        <f t="shared" si="1130"/>
        <v>#REF!</v>
      </c>
      <c r="CSS831" s="161" t="e">
        <f t="shared" si="1130"/>
        <v>#REF!</v>
      </c>
      <c r="CST831" s="161" t="e">
        <f t="shared" si="1130"/>
        <v>#REF!</v>
      </c>
      <c r="CSU831" s="161" t="e">
        <f t="shared" si="1130"/>
        <v>#REF!</v>
      </c>
      <c r="CSV831" s="161" t="e">
        <f t="shared" si="1130"/>
        <v>#REF!</v>
      </c>
      <c r="CSW831" s="161" t="e">
        <f t="shared" si="1130"/>
        <v>#REF!</v>
      </c>
      <c r="CSX831" s="161" t="e">
        <f t="shared" si="1130"/>
        <v>#REF!</v>
      </c>
      <c r="CSY831" s="161" t="e">
        <f t="shared" si="1130"/>
        <v>#REF!</v>
      </c>
      <c r="CSZ831" s="161" t="e">
        <f t="shared" si="1130"/>
        <v>#REF!</v>
      </c>
      <c r="CTA831" s="161" t="e">
        <f t="shared" si="1130"/>
        <v>#REF!</v>
      </c>
      <c r="CTB831" s="161" t="e">
        <f t="shared" si="1130"/>
        <v>#REF!</v>
      </c>
      <c r="CTC831" s="161" t="e">
        <f t="shared" si="1130"/>
        <v>#REF!</v>
      </c>
      <c r="CTD831" s="161" t="e">
        <f t="shared" si="1130"/>
        <v>#REF!</v>
      </c>
      <c r="CTE831" s="161" t="e">
        <f t="shared" si="1130"/>
        <v>#REF!</v>
      </c>
      <c r="CTF831" s="161" t="e">
        <f t="shared" si="1130"/>
        <v>#REF!</v>
      </c>
      <c r="CTG831" s="161" t="e">
        <f t="shared" si="1130"/>
        <v>#REF!</v>
      </c>
      <c r="CTH831" s="161" t="e">
        <f t="shared" si="1130"/>
        <v>#REF!</v>
      </c>
      <c r="CTI831" s="161" t="e">
        <f t="shared" si="1130"/>
        <v>#REF!</v>
      </c>
      <c r="CTJ831" s="161" t="e">
        <f t="shared" si="1130"/>
        <v>#REF!</v>
      </c>
      <c r="CTK831" s="161" t="e">
        <f t="shared" si="1130"/>
        <v>#REF!</v>
      </c>
      <c r="CTL831" s="161" t="e">
        <f t="shared" si="1130"/>
        <v>#REF!</v>
      </c>
      <c r="CTM831" s="161" t="e">
        <f t="shared" si="1130"/>
        <v>#REF!</v>
      </c>
      <c r="CTN831" s="161" t="e">
        <f t="shared" si="1130"/>
        <v>#REF!</v>
      </c>
      <c r="CTO831" s="161" t="e">
        <f t="shared" si="1130"/>
        <v>#REF!</v>
      </c>
      <c r="CTP831" s="161" t="e">
        <f t="shared" si="1130"/>
        <v>#REF!</v>
      </c>
      <c r="CTQ831" s="161" t="e">
        <f t="shared" si="1130"/>
        <v>#REF!</v>
      </c>
      <c r="CTR831" s="161" t="e">
        <f t="shared" si="1130"/>
        <v>#REF!</v>
      </c>
      <c r="CTS831" s="161" t="e">
        <f t="shared" si="1130"/>
        <v>#REF!</v>
      </c>
      <c r="CTT831" s="161" t="e">
        <f t="shared" si="1130"/>
        <v>#REF!</v>
      </c>
      <c r="CTU831" s="161" t="e">
        <f t="shared" si="1130"/>
        <v>#REF!</v>
      </c>
      <c r="CTV831" s="161" t="e">
        <f t="shared" si="1130"/>
        <v>#REF!</v>
      </c>
      <c r="CTW831" s="161" t="e">
        <f t="shared" si="1130"/>
        <v>#REF!</v>
      </c>
      <c r="CTX831" s="161" t="e">
        <f t="shared" si="1130"/>
        <v>#REF!</v>
      </c>
      <c r="CTY831" s="161" t="e">
        <f t="shared" si="1130"/>
        <v>#REF!</v>
      </c>
      <c r="CTZ831" s="161" t="e">
        <f t="shared" si="1130"/>
        <v>#REF!</v>
      </c>
      <c r="CUA831" s="161" t="e">
        <f t="shared" si="1130"/>
        <v>#REF!</v>
      </c>
      <c r="CUB831" s="161" t="e">
        <f t="shared" si="1130"/>
        <v>#REF!</v>
      </c>
      <c r="CUC831" s="161" t="e">
        <f t="shared" si="1130"/>
        <v>#REF!</v>
      </c>
      <c r="CUD831" s="161" t="e">
        <f t="shared" si="1130"/>
        <v>#REF!</v>
      </c>
      <c r="CUE831" s="161" t="e">
        <f t="shared" si="1130"/>
        <v>#REF!</v>
      </c>
      <c r="CUF831" s="161" t="e">
        <f t="shared" si="1130"/>
        <v>#REF!</v>
      </c>
      <c r="CUG831" s="161" t="e">
        <f t="shared" si="1130"/>
        <v>#REF!</v>
      </c>
      <c r="CUH831" s="161" t="e">
        <f t="shared" si="1130"/>
        <v>#REF!</v>
      </c>
      <c r="CUI831" s="161" t="e">
        <f t="shared" si="1130"/>
        <v>#REF!</v>
      </c>
      <c r="CUJ831" s="161" t="e">
        <f t="shared" si="1130"/>
        <v>#REF!</v>
      </c>
      <c r="CUK831" s="161" t="e">
        <f t="shared" si="1130"/>
        <v>#REF!</v>
      </c>
      <c r="CUL831" s="161" t="e">
        <f t="shared" si="1130"/>
        <v>#REF!</v>
      </c>
      <c r="CUM831" s="161" t="e">
        <f t="shared" si="1130"/>
        <v>#REF!</v>
      </c>
      <c r="CUN831" s="161" t="e">
        <f t="shared" si="1130"/>
        <v>#REF!</v>
      </c>
      <c r="CUO831" s="161" t="e">
        <f t="shared" si="1130"/>
        <v>#REF!</v>
      </c>
      <c r="CUP831" s="161" t="e">
        <f t="shared" si="1130"/>
        <v>#REF!</v>
      </c>
      <c r="CUQ831" s="161" t="e">
        <f t="shared" si="1130"/>
        <v>#REF!</v>
      </c>
      <c r="CUR831" s="161" t="e">
        <f t="shared" si="1130"/>
        <v>#REF!</v>
      </c>
      <c r="CUS831" s="161" t="e">
        <f t="shared" si="1130"/>
        <v>#REF!</v>
      </c>
      <c r="CUT831" s="161" t="e">
        <f t="shared" si="1130"/>
        <v>#REF!</v>
      </c>
      <c r="CUU831" s="161" t="e">
        <f t="shared" si="1130"/>
        <v>#REF!</v>
      </c>
      <c r="CUV831" s="161" t="e">
        <f t="shared" si="1130"/>
        <v>#REF!</v>
      </c>
      <c r="CUW831" s="161" t="e">
        <f t="shared" ref="CUW831:CXH831" si="1131">IF(OR(CUJ831="YES",CUL831="YES"),"YES","NO")</f>
        <v>#REF!</v>
      </c>
      <c r="CUX831" s="161" t="e">
        <f t="shared" si="1131"/>
        <v>#REF!</v>
      </c>
      <c r="CUY831" s="161" t="e">
        <f t="shared" si="1131"/>
        <v>#REF!</v>
      </c>
      <c r="CUZ831" s="161" t="e">
        <f t="shared" si="1131"/>
        <v>#REF!</v>
      </c>
      <c r="CVA831" s="161" t="e">
        <f t="shared" si="1131"/>
        <v>#REF!</v>
      </c>
      <c r="CVB831" s="161" t="e">
        <f t="shared" si="1131"/>
        <v>#REF!</v>
      </c>
      <c r="CVC831" s="161" t="e">
        <f t="shared" si="1131"/>
        <v>#REF!</v>
      </c>
      <c r="CVD831" s="161" t="e">
        <f t="shared" si="1131"/>
        <v>#REF!</v>
      </c>
      <c r="CVE831" s="161" t="e">
        <f t="shared" si="1131"/>
        <v>#REF!</v>
      </c>
      <c r="CVF831" s="161" t="e">
        <f t="shared" si="1131"/>
        <v>#REF!</v>
      </c>
      <c r="CVG831" s="161" t="e">
        <f t="shared" si="1131"/>
        <v>#REF!</v>
      </c>
      <c r="CVH831" s="161" t="e">
        <f t="shared" si="1131"/>
        <v>#REF!</v>
      </c>
      <c r="CVI831" s="161" t="e">
        <f t="shared" si="1131"/>
        <v>#REF!</v>
      </c>
      <c r="CVJ831" s="161" t="e">
        <f t="shared" si="1131"/>
        <v>#REF!</v>
      </c>
      <c r="CVK831" s="161" t="e">
        <f t="shared" si="1131"/>
        <v>#REF!</v>
      </c>
      <c r="CVL831" s="161" t="e">
        <f t="shared" si="1131"/>
        <v>#REF!</v>
      </c>
      <c r="CVM831" s="161" t="e">
        <f t="shared" si="1131"/>
        <v>#REF!</v>
      </c>
      <c r="CVN831" s="161" t="e">
        <f t="shared" si="1131"/>
        <v>#REF!</v>
      </c>
      <c r="CVO831" s="161" t="e">
        <f t="shared" si="1131"/>
        <v>#REF!</v>
      </c>
      <c r="CVP831" s="161" t="e">
        <f t="shared" si="1131"/>
        <v>#REF!</v>
      </c>
      <c r="CVQ831" s="161" t="e">
        <f t="shared" si="1131"/>
        <v>#REF!</v>
      </c>
      <c r="CVR831" s="161" t="e">
        <f t="shared" si="1131"/>
        <v>#REF!</v>
      </c>
      <c r="CVS831" s="161" t="e">
        <f t="shared" si="1131"/>
        <v>#REF!</v>
      </c>
      <c r="CVT831" s="161" t="e">
        <f t="shared" si="1131"/>
        <v>#REF!</v>
      </c>
      <c r="CVU831" s="161" t="e">
        <f t="shared" si="1131"/>
        <v>#REF!</v>
      </c>
      <c r="CVV831" s="161" t="e">
        <f t="shared" si="1131"/>
        <v>#REF!</v>
      </c>
      <c r="CVW831" s="161" t="e">
        <f t="shared" si="1131"/>
        <v>#REF!</v>
      </c>
      <c r="CVX831" s="161" t="e">
        <f t="shared" si="1131"/>
        <v>#REF!</v>
      </c>
      <c r="CVY831" s="161" t="e">
        <f t="shared" si="1131"/>
        <v>#REF!</v>
      </c>
      <c r="CVZ831" s="161" t="e">
        <f t="shared" si="1131"/>
        <v>#REF!</v>
      </c>
      <c r="CWA831" s="161" t="e">
        <f t="shared" si="1131"/>
        <v>#REF!</v>
      </c>
      <c r="CWB831" s="161" t="e">
        <f t="shared" si="1131"/>
        <v>#REF!</v>
      </c>
      <c r="CWC831" s="161" t="e">
        <f t="shared" si="1131"/>
        <v>#REF!</v>
      </c>
      <c r="CWD831" s="161" t="e">
        <f t="shared" si="1131"/>
        <v>#REF!</v>
      </c>
      <c r="CWE831" s="161" t="e">
        <f t="shared" si="1131"/>
        <v>#REF!</v>
      </c>
      <c r="CWF831" s="161" t="e">
        <f t="shared" si="1131"/>
        <v>#REF!</v>
      </c>
      <c r="CWG831" s="161" t="e">
        <f t="shared" si="1131"/>
        <v>#REF!</v>
      </c>
      <c r="CWH831" s="161" t="e">
        <f t="shared" si="1131"/>
        <v>#REF!</v>
      </c>
      <c r="CWI831" s="161" t="e">
        <f t="shared" si="1131"/>
        <v>#REF!</v>
      </c>
      <c r="CWJ831" s="161" t="e">
        <f t="shared" si="1131"/>
        <v>#REF!</v>
      </c>
      <c r="CWK831" s="161" t="e">
        <f t="shared" si="1131"/>
        <v>#REF!</v>
      </c>
      <c r="CWL831" s="161" t="e">
        <f t="shared" si="1131"/>
        <v>#REF!</v>
      </c>
      <c r="CWM831" s="161" t="e">
        <f t="shared" si="1131"/>
        <v>#REF!</v>
      </c>
      <c r="CWN831" s="161" t="e">
        <f t="shared" si="1131"/>
        <v>#REF!</v>
      </c>
      <c r="CWO831" s="161" t="e">
        <f t="shared" si="1131"/>
        <v>#REF!</v>
      </c>
      <c r="CWP831" s="161" t="e">
        <f t="shared" si="1131"/>
        <v>#REF!</v>
      </c>
      <c r="CWQ831" s="161" t="e">
        <f t="shared" si="1131"/>
        <v>#REF!</v>
      </c>
      <c r="CWR831" s="161" t="e">
        <f t="shared" si="1131"/>
        <v>#REF!</v>
      </c>
      <c r="CWS831" s="161" t="e">
        <f t="shared" si="1131"/>
        <v>#REF!</v>
      </c>
      <c r="CWT831" s="161" t="e">
        <f t="shared" si="1131"/>
        <v>#REF!</v>
      </c>
      <c r="CWU831" s="161" t="e">
        <f t="shared" si="1131"/>
        <v>#REF!</v>
      </c>
      <c r="CWV831" s="161" t="e">
        <f t="shared" si="1131"/>
        <v>#REF!</v>
      </c>
      <c r="CWW831" s="161" t="e">
        <f t="shared" si="1131"/>
        <v>#REF!</v>
      </c>
      <c r="CWX831" s="161" t="e">
        <f t="shared" si="1131"/>
        <v>#REF!</v>
      </c>
      <c r="CWY831" s="161" t="e">
        <f t="shared" si="1131"/>
        <v>#REF!</v>
      </c>
      <c r="CWZ831" s="161" t="e">
        <f t="shared" si="1131"/>
        <v>#REF!</v>
      </c>
      <c r="CXA831" s="161" t="e">
        <f t="shared" si="1131"/>
        <v>#REF!</v>
      </c>
      <c r="CXB831" s="161" t="e">
        <f t="shared" si="1131"/>
        <v>#REF!</v>
      </c>
      <c r="CXC831" s="161" t="e">
        <f t="shared" si="1131"/>
        <v>#REF!</v>
      </c>
      <c r="CXD831" s="161" t="e">
        <f t="shared" si="1131"/>
        <v>#REF!</v>
      </c>
      <c r="CXE831" s="161" t="e">
        <f t="shared" si="1131"/>
        <v>#REF!</v>
      </c>
      <c r="CXF831" s="161" t="e">
        <f t="shared" si="1131"/>
        <v>#REF!</v>
      </c>
      <c r="CXG831" s="161" t="e">
        <f t="shared" si="1131"/>
        <v>#REF!</v>
      </c>
      <c r="CXH831" s="161" t="e">
        <f t="shared" si="1131"/>
        <v>#REF!</v>
      </c>
      <c r="CXI831" s="161" t="e">
        <f t="shared" ref="CXI831:CZT831" si="1132">IF(OR(CWV831="YES",CWX831="YES"),"YES","NO")</f>
        <v>#REF!</v>
      </c>
      <c r="CXJ831" s="161" t="e">
        <f t="shared" si="1132"/>
        <v>#REF!</v>
      </c>
      <c r="CXK831" s="161" t="e">
        <f t="shared" si="1132"/>
        <v>#REF!</v>
      </c>
      <c r="CXL831" s="161" t="e">
        <f t="shared" si="1132"/>
        <v>#REF!</v>
      </c>
      <c r="CXM831" s="161" t="e">
        <f t="shared" si="1132"/>
        <v>#REF!</v>
      </c>
      <c r="CXN831" s="161" t="e">
        <f t="shared" si="1132"/>
        <v>#REF!</v>
      </c>
      <c r="CXO831" s="161" t="e">
        <f t="shared" si="1132"/>
        <v>#REF!</v>
      </c>
      <c r="CXP831" s="161" t="e">
        <f t="shared" si="1132"/>
        <v>#REF!</v>
      </c>
      <c r="CXQ831" s="161" t="e">
        <f t="shared" si="1132"/>
        <v>#REF!</v>
      </c>
      <c r="CXR831" s="161" t="e">
        <f t="shared" si="1132"/>
        <v>#REF!</v>
      </c>
      <c r="CXS831" s="161" t="e">
        <f t="shared" si="1132"/>
        <v>#REF!</v>
      </c>
      <c r="CXT831" s="161" t="e">
        <f t="shared" si="1132"/>
        <v>#REF!</v>
      </c>
      <c r="CXU831" s="161" t="e">
        <f t="shared" si="1132"/>
        <v>#REF!</v>
      </c>
      <c r="CXV831" s="161" t="e">
        <f t="shared" si="1132"/>
        <v>#REF!</v>
      </c>
      <c r="CXW831" s="161" t="e">
        <f t="shared" si="1132"/>
        <v>#REF!</v>
      </c>
      <c r="CXX831" s="161" t="e">
        <f t="shared" si="1132"/>
        <v>#REF!</v>
      </c>
      <c r="CXY831" s="161" t="e">
        <f t="shared" si="1132"/>
        <v>#REF!</v>
      </c>
      <c r="CXZ831" s="161" t="e">
        <f t="shared" si="1132"/>
        <v>#REF!</v>
      </c>
      <c r="CYA831" s="161" t="e">
        <f t="shared" si="1132"/>
        <v>#REF!</v>
      </c>
      <c r="CYB831" s="161" t="e">
        <f t="shared" si="1132"/>
        <v>#REF!</v>
      </c>
      <c r="CYC831" s="161" t="e">
        <f t="shared" si="1132"/>
        <v>#REF!</v>
      </c>
      <c r="CYD831" s="161" t="e">
        <f t="shared" si="1132"/>
        <v>#REF!</v>
      </c>
      <c r="CYE831" s="161" t="e">
        <f t="shared" si="1132"/>
        <v>#REF!</v>
      </c>
      <c r="CYF831" s="161" t="e">
        <f t="shared" si="1132"/>
        <v>#REF!</v>
      </c>
      <c r="CYG831" s="161" t="e">
        <f t="shared" si="1132"/>
        <v>#REF!</v>
      </c>
      <c r="CYH831" s="161" t="e">
        <f t="shared" si="1132"/>
        <v>#REF!</v>
      </c>
      <c r="CYI831" s="161" t="e">
        <f t="shared" si="1132"/>
        <v>#REF!</v>
      </c>
      <c r="CYJ831" s="161" t="e">
        <f t="shared" si="1132"/>
        <v>#REF!</v>
      </c>
      <c r="CYK831" s="161" t="e">
        <f t="shared" si="1132"/>
        <v>#REF!</v>
      </c>
      <c r="CYL831" s="161" t="e">
        <f t="shared" si="1132"/>
        <v>#REF!</v>
      </c>
      <c r="CYM831" s="161" t="e">
        <f t="shared" si="1132"/>
        <v>#REF!</v>
      </c>
      <c r="CYN831" s="161" t="e">
        <f t="shared" si="1132"/>
        <v>#REF!</v>
      </c>
      <c r="CYO831" s="161" t="e">
        <f t="shared" si="1132"/>
        <v>#REF!</v>
      </c>
      <c r="CYP831" s="161" t="e">
        <f t="shared" si="1132"/>
        <v>#REF!</v>
      </c>
      <c r="CYQ831" s="161" t="e">
        <f t="shared" si="1132"/>
        <v>#REF!</v>
      </c>
      <c r="CYR831" s="161" t="e">
        <f t="shared" si="1132"/>
        <v>#REF!</v>
      </c>
      <c r="CYS831" s="161" t="e">
        <f t="shared" si="1132"/>
        <v>#REF!</v>
      </c>
      <c r="CYT831" s="161" t="e">
        <f t="shared" si="1132"/>
        <v>#REF!</v>
      </c>
      <c r="CYU831" s="161" t="e">
        <f t="shared" si="1132"/>
        <v>#REF!</v>
      </c>
      <c r="CYV831" s="161" t="e">
        <f t="shared" si="1132"/>
        <v>#REF!</v>
      </c>
      <c r="CYW831" s="161" t="e">
        <f t="shared" si="1132"/>
        <v>#REF!</v>
      </c>
      <c r="CYX831" s="161" t="e">
        <f t="shared" si="1132"/>
        <v>#REF!</v>
      </c>
      <c r="CYY831" s="161" t="e">
        <f t="shared" si="1132"/>
        <v>#REF!</v>
      </c>
      <c r="CYZ831" s="161" t="e">
        <f t="shared" si="1132"/>
        <v>#REF!</v>
      </c>
      <c r="CZA831" s="161" t="e">
        <f t="shared" si="1132"/>
        <v>#REF!</v>
      </c>
      <c r="CZB831" s="161" t="e">
        <f t="shared" si="1132"/>
        <v>#REF!</v>
      </c>
      <c r="CZC831" s="161" t="e">
        <f t="shared" si="1132"/>
        <v>#REF!</v>
      </c>
      <c r="CZD831" s="161" t="e">
        <f t="shared" si="1132"/>
        <v>#REF!</v>
      </c>
      <c r="CZE831" s="161" t="e">
        <f t="shared" si="1132"/>
        <v>#REF!</v>
      </c>
      <c r="CZF831" s="161" t="e">
        <f t="shared" si="1132"/>
        <v>#REF!</v>
      </c>
      <c r="CZG831" s="161" t="e">
        <f t="shared" si="1132"/>
        <v>#REF!</v>
      </c>
      <c r="CZH831" s="161" t="e">
        <f t="shared" si="1132"/>
        <v>#REF!</v>
      </c>
      <c r="CZI831" s="161" t="e">
        <f t="shared" si="1132"/>
        <v>#REF!</v>
      </c>
      <c r="CZJ831" s="161" t="e">
        <f t="shared" si="1132"/>
        <v>#REF!</v>
      </c>
      <c r="CZK831" s="161" t="e">
        <f t="shared" si="1132"/>
        <v>#REF!</v>
      </c>
      <c r="CZL831" s="161" t="e">
        <f t="shared" si="1132"/>
        <v>#REF!</v>
      </c>
      <c r="CZM831" s="161" t="e">
        <f t="shared" si="1132"/>
        <v>#REF!</v>
      </c>
      <c r="CZN831" s="161" t="e">
        <f t="shared" si="1132"/>
        <v>#REF!</v>
      </c>
      <c r="CZO831" s="161" t="e">
        <f t="shared" si="1132"/>
        <v>#REF!</v>
      </c>
      <c r="CZP831" s="161" t="e">
        <f t="shared" si="1132"/>
        <v>#REF!</v>
      </c>
      <c r="CZQ831" s="161" t="e">
        <f t="shared" si="1132"/>
        <v>#REF!</v>
      </c>
      <c r="CZR831" s="161" t="e">
        <f t="shared" si="1132"/>
        <v>#REF!</v>
      </c>
      <c r="CZS831" s="161" t="e">
        <f t="shared" si="1132"/>
        <v>#REF!</v>
      </c>
      <c r="CZT831" s="161" t="e">
        <f t="shared" si="1132"/>
        <v>#REF!</v>
      </c>
      <c r="CZU831" s="161" t="e">
        <f t="shared" ref="CZU831:DCF831" si="1133">IF(OR(CZH831="YES",CZJ831="YES"),"YES","NO")</f>
        <v>#REF!</v>
      </c>
      <c r="CZV831" s="161" t="e">
        <f t="shared" si="1133"/>
        <v>#REF!</v>
      </c>
      <c r="CZW831" s="161" t="e">
        <f t="shared" si="1133"/>
        <v>#REF!</v>
      </c>
      <c r="CZX831" s="161" t="e">
        <f t="shared" si="1133"/>
        <v>#REF!</v>
      </c>
      <c r="CZY831" s="161" t="e">
        <f t="shared" si="1133"/>
        <v>#REF!</v>
      </c>
      <c r="CZZ831" s="161" t="e">
        <f t="shared" si="1133"/>
        <v>#REF!</v>
      </c>
      <c r="DAA831" s="161" t="e">
        <f t="shared" si="1133"/>
        <v>#REF!</v>
      </c>
      <c r="DAB831" s="161" t="e">
        <f t="shared" si="1133"/>
        <v>#REF!</v>
      </c>
      <c r="DAC831" s="161" t="e">
        <f t="shared" si="1133"/>
        <v>#REF!</v>
      </c>
      <c r="DAD831" s="161" t="e">
        <f t="shared" si="1133"/>
        <v>#REF!</v>
      </c>
      <c r="DAE831" s="161" t="e">
        <f t="shared" si="1133"/>
        <v>#REF!</v>
      </c>
      <c r="DAF831" s="161" t="e">
        <f t="shared" si="1133"/>
        <v>#REF!</v>
      </c>
      <c r="DAG831" s="161" t="e">
        <f t="shared" si="1133"/>
        <v>#REF!</v>
      </c>
      <c r="DAH831" s="161" t="e">
        <f t="shared" si="1133"/>
        <v>#REF!</v>
      </c>
      <c r="DAI831" s="161" t="e">
        <f t="shared" si="1133"/>
        <v>#REF!</v>
      </c>
      <c r="DAJ831" s="161" t="e">
        <f t="shared" si="1133"/>
        <v>#REF!</v>
      </c>
      <c r="DAK831" s="161" t="e">
        <f t="shared" si="1133"/>
        <v>#REF!</v>
      </c>
      <c r="DAL831" s="161" t="e">
        <f t="shared" si="1133"/>
        <v>#REF!</v>
      </c>
      <c r="DAM831" s="161" t="e">
        <f t="shared" si="1133"/>
        <v>#REF!</v>
      </c>
      <c r="DAN831" s="161" t="e">
        <f t="shared" si="1133"/>
        <v>#REF!</v>
      </c>
      <c r="DAO831" s="161" t="e">
        <f t="shared" si="1133"/>
        <v>#REF!</v>
      </c>
      <c r="DAP831" s="161" t="e">
        <f t="shared" si="1133"/>
        <v>#REF!</v>
      </c>
      <c r="DAQ831" s="161" t="e">
        <f t="shared" si="1133"/>
        <v>#REF!</v>
      </c>
      <c r="DAR831" s="161" t="e">
        <f t="shared" si="1133"/>
        <v>#REF!</v>
      </c>
      <c r="DAS831" s="161" t="e">
        <f t="shared" si="1133"/>
        <v>#REF!</v>
      </c>
      <c r="DAT831" s="161" t="e">
        <f t="shared" si="1133"/>
        <v>#REF!</v>
      </c>
      <c r="DAU831" s="161" t="e">
        <f t="shared" si="1133"/>
        <v>#REF!</v>
      </c>
      <c r="DAV831" s="161" t="e">
        <f t="shared" si="1133"/>
        <v>#REF!</v>
      </c>
      <c r="DAW831" s="161" t="e">
        <f t="shared" si="1133"/>
        <v>#REF!</v>
      </c>
      <c r="DAX831" s="161" t="e">
        <f t="shared" si="1133"/>
        <v>#REF!</v>
      </c>
      <c r="DAY831" s="161" t="e">
        <f t="shared" si="1133"/>
        <v>#REF!</v>
      </c>
      <c r="DAZ831" s="161" t="e">
        <f t="shared" si="1133"/>
        <v>#REF!</v>
      </c>
      <c r="DBA831" s="161" t="e">
        <f t="shared" si="1133"/>
        <v>#REF!</v>
      </c>
      <c r="DBB831" s="161" t="e">
        <f t="shared" si="1133"/>
        <v>#REF!</v>
      </c>
      <c r="DBC831" s="161" t="e">
        <f t="shared" si="1133"/>
        <v>#REF!</v>
      </c>
      <c r="DBD831" s="161" t="e">
        <f t="shared" si="1133"/>
        <v>#REF!</v>
      </c>
      <c r="DBE831" s="161" t="e">
        <f t="shared" si="1133"/>
        <v>#REF!</v>
      </c>
      <c r="DBF831" s="161" t="e">
        <f t="shared" si="1133"/>
        <v>#REF!</v>
      </c>
      <c r="DBG831" s="161" t="e">
        <f t="shared" si="1133"/>
        <v>#REF!</v>
      </c>
      <c r="DBH831" s="161" t="e">
        <f t="shared" si="1133"/>
        <v>#REF!</v>
      </c>
      <c r="DBI831" s="161" t="e">
        <f t="shared" si="1133"/>
        <v>#REF!</v>
      </c>
      <c r="DBJ831" s="161" t="e">
        <f t="shared" si="1133"/>
        <v>#REF!</v>
      </c>
      <c r="DBK831" s="161" t="e">
        <f t="shared" si="1133"/>
        <v>#REF!</v>
      </c>
      <c r="DBL831" s="161" t="e">
        <f t="shared" si="1133"/>
        <v>#REF!</v>
      </c>
      <c r="DBM831" s="161" t="e">
        <f t="shared" si="1133"/>
        <v>#REF!</v>
      </c>
      <c r="DBN831" s="161" t="e">
        <f t="shared" si="1133"/>
        <v>#REF!</v>
      </c>
      <c r="DBO831" s="161" t="e">
        <f t="shared" si="1133"/>
        <v>#REF!</v>
      </c>
      <c r="DBP831" s="161" t="e">
        <f t="shared" si="1133"/>
        <v>#REF!</v>
      </c>
      <c r="DBQ831" s="161" t="e">
        <f t="shared" si="1133"/>
        <v>#REF!</v>
      </c>
      <c r="DBR831" s="161" t="e">
        <f t="shared" si="1133"/>
        <v>#REF!</v>
      </c>
      <c r="DBS831" s="161" t="e">
        <f t="shared" si="1133"/>
        <v>#REF!</v>
      </c>
      <c r="DBT831" s="161" t="e">
        <f t="shared" si="1133"/>
        <v>#REF!</v>
      </c>
      <c r="DBU831" s="161" t="e">
        <f t="shared" si="1133"/>
        <v>#REF!</v>
      </c>
      <c r="DBV831" s="161" t="e">
        <f t="shared" si="1133"/>
        <v>#REF!</v>
      </c>
      <c r="DBW831" s="161" t="e">
        <f t="shared" si="1133"/>
        <v>#REF!</v>
      </c>
      <c r="DBX831" s="161" t="e">
        <f t="shared" si="1133"/>
        <v>#REF!</v>
      </c>
      <c r="DBY831" s="161" t="e">
        <f t="shared" si="1133"/>
        <v>#REF!</v>
      </c>
      <c r="DBZ831" s="161" t="e">
        <f t="shared" si="1133"/>
        <v>#REF!</v>
      </c>
      <c r="DCA831" s="161" t="e">
        <f t="shared" si="1133"/>
        <v>#REF!</v>
      </c>
      <c r="DCB831" s="161" t="e">
        <f t="shared" si="1133"/>
        <v>#REF!</v>
      </c>
      <c r="DCC831" s="161" t="e">
        <f t="shared" si="1133"/>
        <v>#REF!</v>
      </c>
      <c r="DCD831" s="161" t="e">
        <f t="shared" si="1133"/>
        <v>#REF!</v>
      </c>
      <c r="DCE831" s="161" t="e">
        <f t="shared" si="1133"/>
        <v>#REF!</v>
      </c>
      <c r="DCF831" s="161" t="e">
        <f t="shared" si="1133"/>
        <v>#REF!</v>
      </c>
      <c r="DCG831" s="161" t="e">
        <f t="shared" ref="DCG831:DER831" si="1134">IF(OR(DBT831="YES",DBV831="YES"),"YES","NO")</f>
        <v>#REF!</v>
      </c>
      <c r="DCH831" s="161" t="e">
        <f t="shared" si="1134"/>
        <v>#REF!</v>
      </c>
      <c r="DCI831" s="161" t="e">
        <f t="shared" si="1134"/>
        <v>#REF!</v>
      </c>
      <c r="DCJ831" s="161" t="e">
        <f t="shared" si="1134"/>
        <v>#REF!</v>
      </c>
      <c r="DCK831" s="161" t="e">
        <f t="shared" si="1134"/>
        <v>#REF!</v>
      </c>
      <c r="DCL831" s="161" t="e">
        <f t="shared" si="1134"/>
        <v>#REF!</v>
      </c>
      <c r="DCM831" s="161" t="e">
        <f t="shared" si="1134"/>
        <v>#REF!</v>
      </c>
      <c r="DCN831" s="161" t="e">
        <f t="shared" si="1134"/>
        <v>#REF!</v>
      </c>
      <c r="DCO831" s="161" t="e">
        <f t="shared" si="1134"/>
        <v>#REF!</v>
      </c>
      <c r="DCP831" s="161" t="e">
        <f t="shared" si="1134"/>
        <v>#REF!</v>
      </c>
      <c r="DCQ831" s="161" t="e">
        <f t="shared" si="1134"/>
        <v>#REF!</v>
      </c>
      <c r="DCR831" s="161" t="e">
        <f t="shared" si="1134"/>
        <v>#REF!</v>
      </c>
      <c r="DCS831" s="161" t="e">
        <f t="shared" si="1134"/>
        <v>#REF!</v>
      </c>
      <c r="DCT831" s="161" t="e">
        <f t="shared" si="1134"/>
        <v>#REF!</v>
      </c>
      <c r="DCU831" s="161" t="e">
        <f t="shared" si="1134"/>
        <v>#REF!</v>
      </c>
      <c r="DCV831" s="161" t="e">
        <f t="shared" si="1134"/>
        <v>#REF!</v>
      </c>
      <c r="DCW831" s="161" t="e">
        <f t="shared" si="1134"/>
        <v>#REF!</v>
      </c>
      <c r="DCX831" s="161" t="e">
        <f t="shared" si="1134"/>
        <v>#REF!</v>
      </c>
      <c r="DCY831" s="161" t="e">
        <f t="shared" si="1134"/>
        <v>#REF!</v>
      </c>
      <c r="DCZ831" s="161" t="e">
        <f t="shared" si="1134"/>
        <v>#REF!</v>
      </c>
      <c r="DDA831" s="161" t="e">
        <f t="shared" si="1134"/>
        <v>#REF!</v>
      </c>
      <c r="DDB831" s="161" t="e">
        <f t="shared" si="1134"/>
        <v>#REF!</v>
      </c>
      <c r="DDC831" s="161" t="e">
        <f t="shared" si="1134"/>
        <v>#REF!</v>
      </c>
      <c r="DDD831" s="161" t="e">
        <f t="shared" si="1134"/>
        <v>#REF!</v>
      </c>
      <c r="DDE831" s="161" t="e">
        <f t="shared" si="1134"/>
        <v>#REF!</v>
      </c>
      <c r="DDF831" s="161" t="e">
        <f t="shared" si="1134"/>
        <v>#REF!</v>
      </c>
      <c r="DDG831" s="161" t="e">
        <f t="shared" si="1134"/>
        <v>#REF!</v>
      </c>
      <c r="DDH831" s="161" t="e">
        <f t="shared" si="1134"/>
        <v>#REF!</v>
      </c>
      <c r="DDI831" s="161" t="e">
        <f t="shared" si="1134"/>
        <v>#REF!</v>
      </c>
      <c r="DDJ831" s="161" t="e">
        <f t="shared" si="1134"/>
        <v>#REF!</v>
      </c>
      <c r="DDK831" s="161" t="e">
        <f t="shared" si="1134"/>
        <v>#REF!</v>
      </c>
      <c r="DDL831" s="161" t="e">
        <f t="shared" si="1134"/>
        <v>#REF!</v>
      </c>
      <c r="DDM831" s="161" t="e">
        <f t="shared" si="1134"/>
        <v>#REF!</v>
      </c>
      <c r="DDN831" s="161" t="e">
        <f t="shared" si="1134"/>
        <v>#REF!</v>
      </c>
      <c r="DDO831" s="161" t="e">
        <f t="shared" si="1134"/>
        <v>#REF!</v>
      </c>
      <c r="DDP831" s="161" t="e">
        <f t="shared" si="1134"/>
        <v>#REF!</v>
      </c>
      <c r="DDQ831" s="161" t="e">
        <f t="shared" si="1134"/>
        <v>#REF!</v>
      </c>
      <c r="DDR831" s="161" t="e">
        <f t="shared" si="1134"/>
        <v>#REF!</v>
      </c>
      <c r="DDS831" s="161" t="e">
        <f t="shared" si="1134"/>
        <v>#REF!</v>
      </c>
      <c r="DDT831" s="161" t="e">
        <f t="shared" si="1134"/>
        <v>#REF!</v>
      </c>
      <c r="DDU831" s="161" t="e">
        <f t="shared" si="1134"/>
        <v>#REF!</v>
      </c>
      <c r="DDV831" s="161" t="e">
        <f t="shared" si="1134"/>
        <v>#REF!</v>
      </c>
      <c r="DDW831" s="161" t="e">
        <f t="shared" si="1134"/>
        <v>#REF!</v>
      </c>
      <c r="DDX831" s="161" t="e">
        <f t="shared" si="1134"/>
        <v>#REF!</v>
      </c>
      <c r="DDY831" s="161" t="e">
        <f t="shared" si="1134"/>
        <v>#REF!</v>
      </c>
      <c r="DDZ831" s="161" t="e">
        <f t="shared" si="1134"/>
        <v>#REF!</v>
      </c>
      <c r="DEA831" s="161" t="e">
        <f t="shared" si="1134"/>
        <v>#REF!</v>
      </c>
      <c r="DEB831" s="161" t="e">
        <f t="shared" si="1134"/>
        <v>#REF!</v>
      </c>
      <c r="DEC831" s="161" t="e">
        <f t="shared" si="1134"/>
        <v>#REF!</v>
      </c>
      <c r="DED831" s="161" t="e">
        <f t="shared" si="1134"/>
        <v>#REF!</v>
      </c>
      <c r="DEE831" s="161" t="e">
        <f t="shared" si="1134"/>
        <v>#REF!</v>
      </c>
      <c r="DEF831" s="161" t="e">
        <f t="shared" si="1134"/>
        <v>#REF!</v>
      </c>
      <c r="DEG831" s="161" t="e">
        <f t="shared" si="1134"/>
        <v>#REF!</v>
      </c>
      <c r="DEH831" s="161" t="e">
        <f t="shared" si="1134"/>
        <v>#REF!</v>
      </c>
      <c r="DEI831" s="161" t="e">
        <f t="shared" si="1134"/>
        <v>#REF!</v>
      </c>
      <c r="DEJ831" s="161" t="e">
        <f t="shared" si="1134"/>
        <v>#REF!</v>
      </c>
      <c r="DEK831" s="161" t="e">
        <f t="shared" si="1134"/>
        <v>#REF!</v>
      </c>
      <c r="DEL831" s="161" t="e">
        <f t="shared" si="1134"/>
        <v>#REF!</v>
      </c>
      <c r="DEM831" s="161" t="e">
        <f t="shared" si="1134"/>
        <v>#REF!</v>
      </c>
      <c r="DEN831" s="161" t="e">
        <f t="shared" si="1134"/>
        <v>#REF!</v>
      </c>
      <c r="DEO831" s="161" t="e">
        <f t="shared" si="1134"/>
        <v>#REF!</v>
      </c>
      <c r="DEP831" s="161" t="e">
        <f t="shared" si="1134"/>
        <v>#REF!</v>
      </c>
      <c r="DEQ831" s="161" t="e">
        <f t="shared" si="1134"/>
        <v>#REF!</v>
      </c>
      <c r="DER831" s="161" t="e">
        <f t="shared" si="1134"/>
        <v>#REF!</v>
      </c>
      <c r="DES831" s="161" t="e">
        <f t="shared" ref="DES831:DHD831" si="1135">IF(OR(DEF831="YES",DEH831="YES"),"YES","NO")</f>
        <v>#REF!</v>
      </c>
      <c r="DET831" s="161" t="e">
        <f t="shared" si="1135"/>
        <v>#REF!</v>
      </c>
      <c r="DEU831" s="161" t="e">
        <f t="shared" si="1135"/>
        <v>#REF!</v>
      </c>
      <c r="DEV831" s="161" t="e">
        <f t="shared" si="1135"/>
        <v>#REF!</v>
      </c>
      <c r="DEW831" s="161" t="e">
        <f t="shared" si="1135"/>
        <v>#REF!</v>
      </c>
      <c r="DEX831" s="161" t="e">
        <f t="shared" si="1135"/>
        <v>#REF!</v>
      </c>
      <c r="DEY831" s="161" t="e">
        <f t="shared" si="1135"/>
        <v>#REF!</v>
      </c>
      <c r="DEZ831" s="161" t="e">
        <f t="shared" si="1135"/>
        <v>#REF!</v>
      </c>
      <c r="DFA831" s="161" t="e">
        <f t="shared" si="1135"/>
        <v>#REF!</v>
      </c>
      <c r="DFB831" s="161" t="e">
        <f t="shared" si="1135"/>
        <v>#REF!</v>
      </c>
      <c r="DFC831" s="161" t="e">
        <f t="shared" si="1135"/>
        <v>#REF!</v>
      </c>
      <c r="DFD831" s="161" t="e">
        <f t="shared" si="1135"/>
        <v>#REF!</v>
      </c>
      <c r="DFE831" s="161" t="e">
        <f t="shared" si="1135"/>
        <v>#REF!</v>
      </c>
      <c r="DFF831" s="161" t="e">
        <f t="shared" si="1135"/>
        <v>#REF!</v>
      </c>
      <c r="DFG831" s="161" t="e">
        <f t="shared" si="1135"/>
        <v>#REF!</v>
      </c>
      <c r="DFH831" s="161" t="e">
        <f t="shared" si="1135"/>
        <v>#REF!</v>
      </c>
      <c r="DFI831" s="161" t="e">
        <f t="shared" si="1135"/>
        <v>#REF!</v>
      </c>
      <c r="DFJ831" s="161" t="e">
        <f t="shared" si="1135"/>
        <v>#REF!</v>
      </c>
      <c r="DFK831" s="161" t="e">
        <f t="shared" si="1135"/>
        <v>#REF!</v>
      </c>
      <c r="DFL831" s="161" t="e">
        <f t="shared" si="1135"/>
        <v>#REF!</v>
      </c>
      <c r="DFM831" s="161" t="e">
        <f t="shared" si="1135"/>
        <v>#REF!</v>
      </c>
      <c r="DFN831" s="161" t="e">
        <f t="shared" si="1135"/>
        <v>#REF!</v>
      </c>
      <c r="DFO831" s="161" t="e">
        <f t="shared" si="1135"/>
        <v>#REF!</v>
      </c>
      <c r="DFP831" s="161" t="e">
        <f t="shared" si="1135"/>
        <v>#REF!</v>
      </c>
      <c r="DFQ831" s="161" t="e">
        <f t="shared" si="1135"/>
        <v>#REF!</v>
      </c>
      <c r="DFR831" s="161" t="e">
        <f t="shared" si="1135"/>
        <v>#REF!</v>
      </c>
      <c r="DFS831" s="161" t="e">
        <f t="shared" si="1135"/>
        <v>#REF!</v>
      </c>
      <c r="DFT831" s="161" t="e">
        <f t="shared" si="1135"/>
        <v>#REF!</v>
      </c>
      <c r="DFU831" s="161" t="e">
        <f t="shared" si="1135"/>
        <v>#REF!</v>
      </c>
      <c r="DFV831" s="161" t="e">
        <f t="shared" si="1135"/>
        <v>#REF!</v>
      </c>
      <c r="DFW831" s="161" t="e">
        <f t="shared" si="1135"/>
        <v>#REF!</v>
      </c>
      <c r="DFX831" s="161" t="e">
        <f t="shared" si="1135"/>
        <v>#REF!</v>
      </c>
      <c r="DFY831" s="161" t="e">
        <f t="shared" si="1135"/>
        <v>#REF!</v>
      </c>
      <c r="DFZ831" s="161" t="e">
        <f t="shared" si="1135"/>
        <v>#REF!</v>
      </c>
      <c r="DGA831" s="161" t="e">
        <f t="shared" si="1135"/>
        <v>#REF!</v>
      </c>
      <c r="DGB831" s="161" t="e">
        <f t="shared" si="1135"/>
        <v>#REF!</v>
      </c>
      <c r="DGC831" s="161" t="e">
        <f t="shared" si="1135"/>
        <v>#REF!</v>
      </c>
      <c r="DGD831" s="161" t="e">
        <f t="shared" si="1135"/>
        <v>#REF!</v>
      </c>
      <c r="DGE831" s="161" t="e">
        <f t="shared" si="1135"/>
        <v>#REF!</v>
      </c>
      <c r="DGF831" s="161" t="e">
        <f t="shared" si="1135"/>
        <v>#REF!</v>
      </c>
      <c r="DGG831" s="161" t="e">
        <f t="shared" si="1135"/>
        <v>#REF!</v>
      </c>
      <c r="DGH831" s="161" t="e">
        <f t="shared" si="1135"/>
        <v>#REF!</v>
      </c>
      <c r="DGI831" s="161" t="e">
        <f t="shared" si="1135"/>
        <v>#REF!</v>
      </c>
      <c r="DGJ831" s="161" t="e">
        <f t="shared" si="1135"/>
        <v>#REF!</v>
      </c>
      <c r="DGK831" s="161" t="e">
        <f t="shared" si="1135"/>
        <v>#REF!</v>
      </c>
      <c r="DGL831" s="161" t="e">
        <f t="shared" si="1135"/>
        <v>#REF!</v>
      </c>
      <c r="DGM831" s="161" t="e">
        <f t="shared" si="1135"/>
        <v>#REF!</v>
      </c>
      <c r="DGN831" s="161" t="e">
        <f t="shared" si="1135"/>
        <v>#REF!</v>
      </c>
      <c r="DGO831" s="161" t="e">
        <f t="shared" si="1135"/>
        <v>#REF!</v>
      </c>
      <c r="DGP831" s="161" t="e">
        <f t="shared" si="1135"/>
        <v>#REF!</v>
      </c>
      <c r="DGQ831" s="161" t="e">
        <f t="shared" si="1135"/>
        <v>#REF!</v>
      </c>
      <c r="DGR831" s="161" t="e">
        <f t="shared" si="1135"/>
        <v>#REF!</v>
      </c>
      <c r="DGS831" s="161" t="e">
        <f t="shared" si="1135"/>
        <v>#REF!</v>
      </c>
      <c r="DGT831" s="161" t="e">
        <f t="shared" si="1135"/>
        <v>#REF!</v>
      </c>
      <c r="DGU831" s="161" t="e">
        <f t="shared" si="1135"/>
        <v>#REF!</v>
      </c>
      <c r="DGV831" s="161" t="e">
        <f t="shared" si="1135"/>
        <v>#REF!</v>
      </c>
      <c r="DGW831" s="161" t="e">
        <f t="shared" si="1135"/>
        <v>#REF!</v>
      </c>
      <c r="DGX831" s="161" t="e">
        <f t="shared" si="1135"/>
        <v>#REF!</v>
      </c>
      <c r="DGY831" s="161" t="e">
        <f t="shared" si="1135"/>
        <v>#REF!</v>
      </c>
      <c r="DGZ831" s="161" t="e">
        <f t="shared" si="1135"/>
        <v>#REF!</v>
      </c>
      <c r="DHA831" s="161" t="e">
        <f t="shared" si="1135"/>
        <v>#REF!</v>
      </c>
      <c r="DHB831" s="161" t="e">
        <f t="shared" si="1135"/>
        <v>#REF!</v>
      </c>
      <c r="DHC831" s="161" t="e">
        <f t="shared" si="1135"/>
        <v>#REF!</v>
      </c>
      <c r="DHD831" s="161" t="e">
        <f t="shared" si="1135"/>
        <v>#REF!</v>
      </c>
      <c r="DHE831" s="161" t="e">
        <f t="shared" ref="DHE831:DJP831" si="1136">IF(OR(DGR831="YES",DGT831="YES"),"YES","NO")</f>
        <v>#REF!</v>
      </c>
      <c r="DHF831" s="161" t="e">
        <f t="shared" si="1136"/>
        <v>#REF!</v>
      </c>
      <c r="DHG831" s="161" t="e">
        <f t="shared" si="1136"/>
        <v>#REF!</v>
      </c>
      <c r="DHH831" s="161" t="e">
        <f t="shared" si="1136"/>
        <v>#REF!</v>
      </c>
      <c r="DHI831" s="161" t="e">
        <f t="shared" si="1136"/>
        <v>#REF!</v>
      </c>
      <c r="DHJ831" s="161" t="e">
        <f t="shared" si="1136"/>
        <v>#REF!</v>
      </c>
      <c r="DHK831" s="161" t="e">
        <f t="shared" si="1136"/>
        <v>#REF!</v>
      </c>
      <c r="DHL831" s="161" t="e">
        <f t="shared" si="1136"/>
        <v>#REF!</v>
      </c>
      <c r="DHM831" s="161" t="e">
        <f t="shared" si="1136"/>
        <v>#REF!</v>
      </c>
      <c r="DHN831" s="161" t="e">
        <f t="shared" si="1136"/>
        <v>#REF!</v>
      </c>
      <c r="DHO831" s="161" t="e">
        <f t="shared" si="1136"/>
        <v>#REF!</v>
      </c>
      <c r="DHP831" s="161" t="e">
        <f t="shared" si="1136"/>
        <v>#REF!</v>
      </c>
      <c r="DHQ831" s="161" t="e">
        <f t="shared" si="1136"/>
        <v>#REF!</v>
      </c>
      <c r="DHR831" s="161" t="e">
        <f t="shared" si="1136"/>
        <v>#REF!</v>
      </c>
      <c r="DHS831" s="161" t="e">
        <f t="shared" si="1136"/>
        <v>#REF!</v>
      </c>
      <c r="DHT831" s="161" t="e">
        <f t="shared" si="1136"/>
        <v>#REF!</v>
      </c>
      <c r="DHU831" s="161" t="e">
        <f t="shared" si="1136"/>
        <v>#REF!</v>
      </c>
      <c r="DHV831" s="161" t="e">
        <f t="shared" si="1136"/>
        <v>#REF!</v>
      </c>
      <c r="DHW831" s="161" t="e">
        <f t="shared" si="1136"/>
        <v>#REF!</v>
      </c>
      <c r="DHX831" s="161" t="e">
        <f t="shared" si="1136"/>
        <v>#REF!</v>
      </c>
      <c r="DHY831" s="161" t="e">
        <f t="shared" si="1136"/>
        <v>#REF!</v>
      </c>
      <c r="DHZ831" s="161" t="e">
        <f t="shared" si="1136"/>
        <v>#REF!</v>
      </c>
      <c r="DIA831" s="161" t="e">
        <f t="shared" si="1136"/>
        <v>#REF!</v>
      </c>
      <c r="DIB831" s="161" t="e">
        <f t="shared" si="1136"/>
        <v>#REF!</v>
      </c>
      <c r="DIC831" s="161" t="e">
        <f t="shared" si="1136"/>
        <v>#REF!</v>
      </c>
      <c r="DID831" s="161" t="e">
        <f t="shared" si="1136"/>
        <v>#REF!</v>
      </c>
      <c r="DIE831" s="161" t="e">
        <f t="shared" si="1136"/>
        <v>#REF!</v>
      </c>
      <c r="DIF831" s="161" t="e">
        <f t="shared" si="1136"/>
        <v>#REF!</v>
      </c>
      <c r="DIG831" s="161" t="e">
        <f t="shared" si="1136"/>
        <v>#REF!</v>
      </c>
      <c r="DIH831" s="161" t="e">
        <f t="shared" si="1136"/>
        <v>#REF!</v>
      </c>
      <c r="DII831" s="161" t="e">
        <f t="shared" si="1136"/>
        <v>#REF!</v>
      </c>
      <c r="DIJ831" s="161" t="e">
        <f t="shared" si="1136"/>
        <v>#REF!</v>
      </c>
      <c r="DIK831" s="161" t="e">
        <f t="shared" si="1136"/>
        <v>#REF!</v>
      </c>
      <c r="DIL831" s="161" t="e">
        <f t="shared" si="1136"/>
        <v>#REF!</v>
      </c>
      <c r="DIM831" s="161" t="e">
        <f t="shared" si="1136"/>
        <v>#REF!</v>
      </c>
      <c r="DIN831" s="161" t="e">
        <f t="shared" si="1136"/>
        <v>#REF!</v>
      </c>
      <c r="DIO831" s="161" t="e">
        <f t="shared" si="1136"/>
        <v>#REF!</v>
      </c>
      <c r="DIP831" s="161" t="e">
        <f t="shared" si="1136"/>
        <v>#REF!</v>
      </c>
      <c r="DIQ831" s="161" t="e">
        <f t="shared" si="1136"/>
        <v>#REF!</v>
      </c>
      <c r="DIR831" s="161" t="e">
        <f t="shared" si="1136"/>
        <v>#REF!</v>
      </c>
      <c r="DIS831" s="161" t="e">
        <f t="shared" si="1136"/>
        <v>#REF!</v>
      </c>
      <c r="DIT831" s="161" t="e">
        <f t="shared" si="1136"/>
        <v>#REF!</v>
      </c>
      <c r="DIU831" s="161" t="e">
        <f t="shared" si="1136"/>
        <v>#REF!</v>
      </c>
      <c r="DIV831" s="161" t="e">
        <f t="shared" si="1136"/>
        <v>#REF!</v>
      </c>
      <c r="DIW831" s="161" t="e">
        <f t="shared" si="1136"/>
        <v>#REF!</v>
      </c>
      <c r="DIX831" s="161" t="e">
        <f t="shared" si="1136"/>
        <v>#REF!</v>
      </c>
      <c r="DIY831" s="161" t="e">
        <f t="shared" si="1136"/>
        <v>#REF!</v>
      </c>
      <c r="DIZ831" s="161" t="e">
        <f t="shared" si="1136"/>
        <v>#REF!</v>
      </c>
      <c r="DJA831" s="161" t="e">
        <f t="shared" si="1136"/>
        <v>#REF!</v>
      </c>
      <c r="DJB831" s="161" t="e">
        <f t="shared" si="1136"/>
        <v>#REF!</v>
      </c>
      <c r="DJC831" s="161" t="e">
        <f t="shared" si="1136"/>
        <v>#REF!</v>
      </c>
      <c r="DJD831" s="161" t="e">
        <f t="shared" si="1136"/>
        <v>#REF!</v>
      </c>
      <c r="DJE831" s="161" t="e">
        <f t="shared" si="1136"/>
        <v>#REF!</v>
      </c>
      <c r="DJF831" s="161" t="e">
        <f t="shared" si="1136"/>
        <v>#REF!</v>
      </c>
      <c r="DJG831" s="161" t="e">
        <f t="shared" si="1136"/>
        <v>#REF!</v>
      </c>
      <c r="DJH831" s="161" t="e">
        <f t="shared" si="1136"/>
        <v>#REF!</v>
      </c>
      <c r="DJI831" s="161" t="e">
        <f t="shared" si="1136"/>
        <v>#REF!</v>
      </c>
      <c r="DJJ831" s="161" t="e">
        <f t="shared" si="1136"/>
        <v>#REF!</v>
      </c>
      <c r="DJK831" s="161" t="e">
        <f t="shared" si="1136"/>
        <v>#REF!</v>
      </c>
      <c r="DJL831" s="161" t="e">
        <f t="shared" si="1136"/>
        <v>#REF!</v>
      </c>
      <c r="DJM831" s="161" t="e">
        <f t="shared" si="1136"/>
        <v>#REF!</v>
      </c>
      <c r="DJN831" s="161" t="e">
        <f t="shared" si="1136"/>
        <v>#REF!</v>
      </c>
      <c r="DJO831" s="161" t="e">
        <f t="shared" si="1136"/>
        <v>#REF!</v>
      </c>
      <c r="DJP831" s="161" t="e">
        <f t="shared" si="1136"/>
        <v>#REF!</v>
      </c>
      <c r="DJQ831" s="161" t="e">
        <f t="shared" ref="DJQ831:DMB831" si="1137">IF(OR(DJD831="YES",DJF831="YES"),"YES","NO")</f>
        <v>#REF!</v>
      </c>
      <c r="DJR831" s="161" t="e">
        <f t="shared" si="1137"/>
        <v>#REF!</v>
      </c>
      <c r="DJS831" s="161" t="e">
        <f t="shared" si="1137"/>
        <v>#REF!</v>
      </c>
      <c r="DJT831" s="161" t="e">
        <f t="shared" si="1137"/>
        <v>#REF!</v>
      </c>
      <c r="DJU831" s="161" t="e">
        <f t="shared" si="1137"/>
        <v>#REF!</v>
      </c>
      <c r="DJV831" s="161" t="e">
        <f t="shared" si="1137"/>
        <v>#REF!</v>
      </c>
      <c r="DJW831" s="161" t="e">
        <f t="shared" si="1137"/>
        <v>#REF!</v>
      </c>
      <c r="DJX831" s="161" t="e">
        <f t="shared" si="1137"/>
        <v>#REF!</v>
      </c>
      <c r="DJY831" s="161" t="e">
        <f t="shared" si="1137"/>
        <v>#REF!</v>
      </c>
      <c r="DJZ831" s="161" t="e">
        <f t="shared" si="1137"/>
        <v>#REF!</v>
      </c>
      <c r="DKA831" s="161" t="e">
        <f t="shared" si="1137"/>
        <v>#REF!</v>
      </c>
      <c r="DKB831" s="161" t="e">
        <f t="shared" si="1137"/>
        <v>#REF!</v>
      </c>
      <c r="DKC831" s="161" t="e">
        <f t="shared" si="1137"/>
        <v>#REF!</v>
      </c>
      <c r="DKD831" s="161" t="e">
        <f t="shared" si="1137"/>
        <v>#REF!</v>
      </c>
      <c r="DKE831" s="161" t="e">
        <f t="shared" si="1137"/>
        <v>#REF!</v>
      </c>
      <c r="DKF831" s="161" t="e">
        <f t="shared" si="1137"/>
        <v>#REF!</v>
      </c>
      <c r="DKG831" s="161" t="e">
        <f t="shared" si="1137"/>
        <v>#REF!</v>
      </c>
      <c r="DKH831" s="161" t="e">
        <f t="shared" si="1137"/>
        <v>#REF!</v>
      </c>
      <c r="DKI831" s="161" t="e">
        <f t="shared" si="1137"/>
        <v>#REF!</v>
      </c>
      <c r="DKJ831" s="161" t="e">
        <f t="shared" si="1137"/>
        <v>#REF!</v>
      </c>
      <c r="DKK831" s="161" t="e">
        <f t="shared" si="1137"/>
        <v>#REF!</v>
      </c>
      <c r="DKL831" s="161" t="e">
        <f t="shared" si="1137"/>
        <v>#REF!</v>
      </c>
      <c r="DKM831" s="161" t="e">
        <f t="shared" si="1137"/>
        <v>#REF!</v>
      </c>
      <c r="DKN831" s="161" t="e">
        <f t="shared" si="1137"/>
        <v>#REF!</v>
      </c>
      <c r="DKO831" s="161" t="e">
        <f t="shared" si="1137"/>
        <v>#REF!</v>
      </c>
      <c r="DKP831" s="161" t="e">
        <f t="shared" si="1137"/>
        <v>#REF!</v>
      </c>
      <c r="DKQ831" s="161" t="e">
        <f t="shared" si="1137"/>
        <v>#REF!</v>
      </c>
      <c r="DKR831" s="161" t="e">
        <f t="shared" si="1137"/>
        <v>#REF!</v>
      </c>
      <c r="DKS831" s="161" t="e">
        <f t="shared" si="1137"/>
        <v>#REF!</v>
      </c>
      <c r="DKT831" s="161" t="e">
        <f t="shared" si="1137"/>
        <v>#REF!</v>
      </c>
      <c r="DKU831" s="161" t="e">
        <f t="shared" si="1137"/>
        <v>#REF!</v>
      </c>
      <c r="DKV831" s="161" t="e">
        <f t="shared" si="1137"/>
        <v>#REF!</v>
      </c>
      <c r="DKW831" s="161" t="e">
        <f t="shared" si="1137"/>
        <v>#REF!</v>
      </c>
      <c r="DKX831" s="161" t="e">
        <f t="shared" si="1137"/>
        <v>#REF!</v>
      </c>
      <c r="DKY831" s="161" t="e">
        <f t="shared" si="1137"/>
        <v>#REF!</v>
      </c>
      <c r="DKZ831" s="161" t="e">
        <f t="shared" si="1137"/>
        <v>#REF!</v>
      </c>
      <c r="DLA831" s="161" t="e">
        <f t="shared" si="1137"/>
        <v>#REF!</v>
      </c>
      <c r="DLB831" s="161" t="e">
        <f t="shared" si="1137"/>
        <v>#REF!</v>
      </c>
      <c r="DLC831" s="161" t="e">
        <f t="shared" si="1137"/>
        <v>#REF!</v>
      </c>
      <c r="DLD831" s="161" t="e">
        <f t="shared" si="1137"/>
        <v>#REF!</v>
      </c>
      <c r="DLE831" s="161" t="e">
        <f t="shared" si="1137"/>
        <v>#REF!</v>
      </c>
      <c r="DLF831" s="161" t="e">
        <f t="shared" si="1137"/>
        <v>#REF!</v>
      </c>
      <c r="DLG831" s="161" t="e">
        <f t="shared" si="1137"/>
        <v>#REF!</v>
      </c>
      <c r="DLH831" s="161" t="e">
        <f t="shared" si="1137"/>
        <v>#REF!</v>
      </c>
      <c r="DLI831" s="161" t="e">
        <f t="shared" si="1137"/>
        <v>#REF!</v>
      </c>
      <c r="DLJ831" s="161" t="e">
        <f t="shared" si="1137"/>
        <v>#REF!</v>
      </c>
      <c r="DLK831" s="161" t="e">
        <f t="shared" si="1137"/>
        <v>#REF!</v>
      </c>
      <c r="DLL831" s="161" t="e">
        <f t="shared" si="1137"/>
        <v>#REF!</v>
      </c>
      <c r="DLM831" s="161" t="e">
        <f t="shared" si="1137"/>
        <v>#REF!</v>
      </c>
      <c r="DLN831" s="161" t="e">
        <f t="shared" si="1137"/>
        <v>#REF!</v>
      </c>
      <c r="DLO831" s="161" t="e">
        <f t="shared" si="1137"/>
        <v>#REF!</v>
      </c>
      <c r="DLP831" s="161" t="e">
        <f t="shared" si="1137"/>
        <v>#REF!</v>
      </c>
      <c r="DLQ831" s="161" t="e">
        <f t="shared" si="1137"/>
        <v>#REF!</v>
      </c>
      <c r="DLR831" s="161" t="e">
        <f t="shared" si="1137"/>
        <v>#REF!</v>
      </c>
      <c r="DLS831" s="161" t="e">
        <f t="shared" si="1137"/>
        <v>#REF!</v>
      </c>
      <c r="DLT831" s="161" t="e">
        <f t="shared" si="1137"/>
        <v>#REF!</v>
      </c>
      <c r="DLU831" s="161" t="e">
        <f t="shared" si="1137"/>
        <v>#REF!</v>
      </c>
      <c r="DLV831" s="161" t="e">
        <f t="shared" si="1137"/>
        <v>#REF!</v>
      </c>
      <c r="DLW831" s="161" t="e">
        <f t="shared" si="1137"/>
        <v>#REF!</v>
      </c>
      <c r="DLX831" s="161" t="e">
        <f t="shared" si="1137"/>
        <v>#REF!</v>
      </c>
      <c r="DLY831" s="161" t="e">
        <f t="shared" si="1137"/>
        <v>#REF!</v>
      </c>
      <c r="DLZ831" s="161" t="e">
        <f t="shared" si="1137"/>
        <v>#REF!</v>
      </c>
      <c r="DMA831" s="161" t="e">
        <f t="shared" si="1137"/>
        <v>#REF!</v>
      </c>
      <c r="DMB831" s="161" t="e">
        <f t="shared" si="1137"/>
        <v>#REF!</v>
      </c>
      <c r="DMC831" s="161" t="e">
        <f t="shared" ref="DMC831:DON831" si="1138">IF(OR(DLP831="YES",DLR831="YES"),"YES","NO")</f>
        <v>#REF!</v>
      </c>
      <c r="DMD831" s="161" t="e">
        <f t="shared" si="1138"/>
        <v>#REF!</v>
      </c>
      <c r="DME831" s="161" t="e">
        <f t="shared" si="1138"/>
        <v>#REF!</v>
      </c>
      <c r="DMF831" s="161" t="e">
        <f t="shared" si="1138"/>
        <v>#REF!</v>
      </c>
      <c r="DMG831" s="161" t="e">
        <f t="shared" si="1138"/>
        <v>#REF!</v>
      </c>
      <c r="DMH831" s="161" t="e">
        <f t="shared" si="1138"/>
        <v>#REF!</v>
      </c>
      <c r="DMI831" s="161" t="e">
        <f t="shared" si="1138"/>
        <v>#REF!</v>
      </c>
      <c r="DMJ831" s="161" t="e">
        <f t="shared" si="1138"/>
        <v>#REF!</v>
      </c>
      <c r="DMK831" s="161" t="e">
        <f t="shared" si="1138"/>
        <v>#REF!</v>
      </c>
      <c r="DML831" s="161" t="e">
        <f t="shared" si="1138"/>
        <v>#REF!</v>
      </c>
      <c r="DMM831" s="161" t="e">
        <f t="shared" si="1138"/>
        <v>#REF!</v>
      </c>
      <c r="DMN831" s="161" t="e">
        <f t="shared" si="1138"/>
        <v>#REF!</v>
      </c>
      <c r="DMO831" s="161" t="e">
        <f t="shared" si="1138"/>
        <v>#REF!</v>
      </c>
      <c r="DMP831" s="161" t="e">
        <f t="shared" si="1138"/>
        <v>#REF!</v>
      </c>
      <c r="DMQ831" s="161" t="e">
        <f t="shared" si="1138"/>
        <v>#REF!</v>
      </c>
      <c r="DMR831" s="161" t="e">
        <f t="shared" si="1138"/>
        <v>#REF!</v>
      </c>
      <c r="DMS831" s="161" t="e">
        <f t="shared" si="1138"/>
        <v>#REF!</v>
      </c>
      <c r="DMT831" s="161" t="e">
        <f t="shared" si="1138"/>
        <v>#REF!</v>
      </c>
      <c r="DMU831" s="161" t="e">
        <f t="shared" si="1138"/>
        <v>#REF!</v>
      </c>
      <c r="DMV831" s="161" t="e">
        <f t="shared" si="1138"/>
        <v>#REF!</v>
      </c>
      <c r="DMW831" s="161" t="e">
        <f t="shared" si="1138"/>
        <v>#REF!</v>
      </c>
      <c r="DMX831" s="161" t="e">
        <f t="shared" si="1138"/>
        <v>#REF!</v>
      </c>
      <c r="DMY831" s="161" t="e">
        <f t="shared" si="1138"/>
        <v>#REF!</v>
      </c>
      <c r="DMZ831" s="161" t="e">
        <f t="shared" si="1138"/>
        <v>#REF!</v>
      </c>
      <c r="DNA831" s="161" t="e">
        <f t="shared" si="1138"/>
        <v>#REF!</v>
      </c>
      <c r="DNB831" s="161" t="e">
        <f t="shared" si="1138"/>
        <v>#REF!</v>
      </c>
      <c r="DNC831" s="161" t="e">
        <f t="shared" si="1138"/>
        <v>#REF!</v>
      </c>
      <c r="DND831" s="161" t="e">
        <f t="shared" si="1138"/>
        <v>#REF!</v>
      </c>
      <c r="DNE831" s="161" t="e">
        <f t="shared" si="1138"/>
        <v>#REF!</v>
      </c>
      <c r="DNF831" s="161" t="e">
        <f t="shared" si="1138"/>
        <v>#REF!</v>
      </c>
      <c r="DNG831" s="161" t="e">
        <f t="shared" si="1138"/>
        <v>#REF!</v>
      </c>
      <c r="DNH831" s="161" t="e">
        <f t="shared" si="1138"/>
        <v>#REF!</v>
      </c>
      <c r="DNI831" s="161" t="e">
        <f t="shared" si="1138"/>
        <v>#REF!</v>
      </c>
      <c r="DNJ831" s="161" t="e">
        <f t="shared" si="1138"/>
        <v>#REF!</v>
      </c>
      <c r="DNK831" s="161" t="e">
        <f t="shared" si="1138"/>
        <v>#REF!</v>
      </c>
      <c r="DNL831" s="161" t="e">
        <f t="shared" si="1138"/>
        <v>#REF!</v>
      </c>
      <c r="DNM831" s="161" t="e">
        <f t="shared" si="1138"/>
        <v>#REF!</v>
      </c>
      <c r="DNN831" s="161" t="e">
        <f t="shared" si="1138"/>
        <v>#REF!</v>
      </c>
      <c r="DNO831" s="161" t="e">
        <f t="shared" si="1138"/>
        <v>#REF!</v>
      </c>
      <c r="DNP831" s="161" t="e">
        <f t="shared" si="1138"/>
        <v>#REF!</v>
      </c>
      <c r="DNQ831" s="161" t="e">
        <f t="shared" si="1138"/>
        <v>#REF!</v>
      </c>
      <c r="DNR831" s="161" t="e">
        <f t="shared" si="1138"/>
        <v>#REF!</v>
      </c>
      <c r="DNS831" s="161" t="e">
        <f t="shared" si="1138"/>
        <v>#REF!</v>
      </c>
      <c r="DNT831" s="161" t="e">
        <f t="shared" si="1138"/>
        <v>#REF!</v>
      </c>
      <c r="DNU831" s="161" t="e">
        <f t="shared" si="1138"/>
        <v>#REF!</v>
      </c>
      <c r="DNV831" s="161" t="e">
        <f t="shared" si="1138"/>
        <v>#REF!</v>
      </c>
      <c r="DNW831" s="161" t="e">
        <f t="shared" si="1138"/>
        <v>#REF!</v>
      </c>
      <c r="DNX831" s="161" t="e">
        <f t="shared" si="1138"/>
        <v>#REF!</v>
      </c>
      <c r="DNY831" s="161" t="e">
        <f t="shared" si="1138"/>
        <v>#REF!</v>
      </c>
      <c r="DNZ831" s="161" t="e">
        <f t="shared" si="1138"/>
        <v>#REF!</v>
      </c>
      <c r="DOA831" s="161" t="e">
        <f t="shared" si="1138"/>
        <v>#REF!</v>
      </c>
      <c r="DOB831" s="161" t="e">
        <f t="shared" si="1138"/>
        <v>#REF!</v>
      </c>
      <c r="DOC831" s="161" t="e">
        <f t="shared" si="1138"/>
        <v>#REF!</v>
      </c>
      <c r="DOD831" s="161" t="e">
        <f t="shared" si="1138"/>
        <v>#REF!</v>
      </c>
      <c r="DOE831" s="161" t="e">
        <f t="shared" si="1138"/>
        <v>#REF!</v>
      </c>
      <c r="DOF831" s="161" t="e">
        <f t="shared" si="1138"/>
        <v>#REF!</v>
      </c>
      <c r="DOG831" s="161" t="e">
        <f t="shared" si="1138"/>
        <v>#REF!</v>
      </c>
      <c r="DOH831" s="161" t="e">
        <f t="shared" si="1138"/>
        <v>#REF!</v>
      </c>
      <c r="DOI831" s="161" t="e">
        <f t="shared" si="1138"/>
        <v>#REF!</v>
      </c>
      <c r="DOJ831" s="161" t="e">
        <f t="shared" si="1138"/>
        <v>#REF!</v>
      </c>
      <c r="DOK831" s="161" t="e">
        <f t="shared" si="1138"/>
        <v>#REF!</v>
      </c>
      <c r="DOL831" s="161" t="e">
        <f t="shared" si="1138"/>
        <v>#REF!</v>
      </c>
      <c r="DOM831" s="161" t="e">
        <f t="shared" si="1138"/>
        <v>#REF!</v>
      </c>
      <c r="DON831" s="161" t="e">
        <f t="shared" si="1138"/>
        <v>#REF!</v>
      </c>
      <c r="DOO831" s="161" t="e">
        <f t="shared" ref="DOO831:DQZ831" si="1139">IF(OR(DOB831="YES",DOD831="YES"),"YES","NO")</f>
        <v>#REF!</v>
      </c>
      <c r="DOP831" s="161" t="e">
        <f t="shared" si="1139"/>
        <v>#REF!</v>
      </c>
      <c r="DOQ831" s="161" t="e">
        <f t="shared" si="1139"/>
        <v>#REF!</v>
      </c>
      <c r="DOR831" s="161" t="e">
        <f t="shared" si="1139"/>
        <v>#REF!</v>
      </c>
      <c r="DOS831" s="161" t="e">
        <f t="shared" si="1139"/>
        <v>#REF!</v>
      </c>
      <c r="DOT831" s="161" t="e">
        <f t="shared" si="1139"/>
        <v>#REF!</v>
      </c>
      <c r="DOU831" s="161" t="e">
        <f t="shared" si="1139"/>
        <v>#REF!</v>
      </c>
      <c r="DOV831" s="161" t="e">
        <f t="shared" si="1139"/>
        <v>#REF!</v>
      </c>
      <c r="DOW831" s="161" t="e">
        <f t="shared" si="1139"/>
        <v>#REF!</v>
      </c>
      <c r="DOX831" s="161" t="e">
        <f t="shared" si="1139"/>
        <v>#REF!</v>
      </c>
      <c r="DOY831" s="161" t="e">
        <f t="shared" si="1139"/>
        <v>#REF!</v>
      </c>
      <c r="DOZ831" s="161" t="e">
        <f t="shared" si="1139"/>
        <v>#REF!</v>
      </c>
      <c r="DPA831" s="161" t="e">
        <f t="shared" si="1139"/>
        <v>#REF!</v>
      </c>
      <c r="DPB831" s="161" t="e">
        <f t="shared" si="1139"/>
        <v>#REF!</v>
      </c>
      <c r="DPC831" s="161" t="e">
        <f t="shared" si="1139"/>
        <v>#REF!</v>
      </c>
      <c r="DPD831" s="161" t="e">
        <f t="shared" si="1139"/>
        <v>#REF!</v>
      </c>
      <c r="DPE831" s="161" t="e">
        <f t="shared" si="1139"/>
        <v>#REF!</v>
      </c>
      <c r="DPF831" s="161" t="e">
        <f t="shared" si="1139"/>
        <v>#REF!</v>
      </c>
      <c r="DPG831" s="161" t="e">
        <f t="shared" si="1139"/>
        <v>#REF!</v>
      </c>
      <c r="DPH831" s="161" t="e">
        <f t="shared" si="1139"/>
        <v>#REF!</v>
      </c>
      <c r="DPI831" s="161" t="e">
        <f t="shared" si="1139"/>
        <v>#REF!</v>
      </c>
      <c r="DPJ831" s="161" t="e">
        <f t="shared" si="1139"/>
        <v>#REF!</v>
      </c>
      <c r="DPK831" s="161" t="e">
        <f t="shared" si="1139"/>
        <v>#REF!</v>
      </c>
      <c r="DPL831" s="161" t="e">
        <f t="shared" si="1139"/>
        <v>#REF!</v>
      </c>
      <c r="DPM831" s="161" t="e">
        <f t="shared" si="1139"/>
        <v>#REF!</v>
      </c>
      <c r="DPN831" s="161" t="e">
        <f t="shared" si="1139"/>
        <v>#REF!</v>
      </c>
      <c r="DPO831" s="161" t="e">
        <f t="shared" si="1139"/>
        <v>#REF!</v>
      </c>
      <c r="DPP831" s="161" t="e">
        <f t="shared" si="1139"/>
        <v>#REF!</v>
      </c>
      <c r="DPQ831" s="161" t="e">
        <f t="shared" si="1139"/>
        <v>#REF!</v>
      </c>
      <c r="DPR831" s="161" t="e">
        <f t="shared" si="1139"/>
        <v>#REF!</v>
      </c>
      <c r="DPS831" s="161" t="e">
        <f t="shared" si="1139"/>
        <v>#REF!</v>
      </c>
      <c r="DPT831" s="161" t="e">
        <f t="shared" si="1139"/>
        <v>#REF!</v>
      </c>
      <c r="DPU831" s="161" t="e">
        <f t="shared" si="1139"/>
        <v>#REF!</v>
      </c>
      <c r="DPV831" s="161" t="e">
        <f t="shared" si="1139"/>
        <v>#REF!</v>
      </c>
      <c r="DPW831" s="161" t="e">
        <f t="shared" si="1139"/>
        <v>#REF!</v>
      </c>
      <c r="DPX831" s="161" t="e">
        <f t="shared" si="1139"/>
        <v>#REF!</v>
      </c>
      <c r="DPY831" s="161" t="e">
        <f t="shared" si="1139"/>
        <v>#REF!</v>
      </c>
      <c r="DPZ831" s="161" t="e">
        <f t="shared" si="1139"/>
        <v>#REF!</v>
      </c>
      <c r="DQA831" s="161" t="e">
        <f t="shared" si="1139"/>
        <v>#REF!</v>
      </c>
      <c r="DQB831" s="161" t="e">
        <f t="shared" si="1139"/>
        <v>#REF!</v>
      </c>
      <c r="DQC831" s="161" t="e">
        <f t="shared" si="1139"/>
        <v>#REF!</v>
      </c>
      <c r="DQD831" s="161" t="e">
        <f t="shared" si="1139"/>
        <v>#REF!</v>
      </c>
      <c r="DQE831" s="161" t="e">
        <f t="shared" si="1139"/>
        <v>#REF!</v>
      </c>
      <c r="DQF831" s="161" t="e">
        <f t="shared" si="1139"/>
        <v>#REF!</v>
      </c>
      <c r="DQG831" s="161" t="e">
        <f t="shared" si="1139"/>
        <v>#REF!</v>
      </c>
      <c r="DQH831" s="161" t="e">
        <f t="shared" si="1139"/>
        <v>#REF!</v>
      </c>
      <c r="DQI831" s="161" t="e">
        <f t="shared" si="1139"/>
        <v>#REF!</v>
      </c>
      <c r="DQJ831" s="161" t="e">
        <f t="shared" si="1139"/>
        <v>#REF!</v>
      </c>
      <c r="DQK831" s="161" t="e">
        <f t="shared" si="1139"/>
        <v>#REF!</v>
      </c>
      <c r="DQL831" s="161" t="e">
        <f t="shared" si="1139"/>
        <v>#REF!</v>
      </c>
      <c r="DQM831" s="161" t="e">
        <f t="shared" si="1139"/>
        <v>#REF!</v>
      </c>
      <c r="DQN831" s="161" t="e">
        <f t="shared" si="1139"/>
        <v>#REF!</v>
      </c>
      <c r="DQO831" s="161" t="e">
        <f t="shared" si="1139"/>
        <v>#REF!</v>
      </c>
      <c r="DQP831" s="161" t="e">
        <f t="shared" si="1139"/>
        <v>#REF!</v>
      </c>
      <c r="DQQ831" s="161" t="e">
        <f t="shared" si="1139"/>
        <v>#REF!</v>
      </c>
      <c r="DQR831" s="161" t="e">
        <f t="shared" si="1139"/>
        <v>#REF!</v>
      </c>
      <c r="DQS831" s="161" t="e">
        <f t="shared" si="1139"/>
        <v>#REF!</v>
      </c>
      <c r="DQT831" s="161" t="e">
        <f t="shared" si="1139"/>
        <v>#REF!</v>
      </c>
      <c r="DQU831" s="161" t="e">
        <f t="shared" si="1139"/>
        <v>#REF!</v>
      </c>
      <c r="DQV831" s="161" t="e">
        <f t="shared" si="1139"/>
        <v>#REF!</v>
      </c>
      <c r="DQW831" s="161" t="e">
        <f t="shared" si="1139"/>
        <v>#REF!</v>
      </c>
      <c r="DQX831" s="161" t="e">
        <f t="shared" si="1139"/>
        <v>#REF!</v>
      </c>
      <c r="DQY831" s="161" t="e">
        <f t="shared" si="1139"/>
        <v>#REF!</v>
      </c>
      <c r="DQZ831" s="161" t="e">
        <f t="shared" si="1139"/>
        <v>#REF!</v>
      </c>
      <c r="DRA831" s="161" t="e">
        <f t="shared" ref="DRA831:DTL831" si="1140">IF(OR(DQN831="YES",DQP831="YES"),"YES","NO")</f>
        <v>#REF!</v>
      </c>
      <c r="DRB831" s="161" t="e">
        <f t="shared" si="1140"/>
        <v>#REF!</v>
      </c>
      <c r="DRC831" s="161" t="e">
        <f t="shared" si="1140"/>
        <v>#REF!</v>
      </c>
      <c r="DRD831" s="161" t="e">
        <f t="shared" si="1140"/>
        <v>#REF!</v>
      </c>
      <c r="DRE831" s="161" t="e">
        <f t="shared" si="1140"/>
        <v>#REF!</v>
      </c>
      <c r="DRF831" s="161" t="e">
        <f t="shared" si="1140"/>
        <v>#REF!</v>
      </c>
      <c r="DRG831" s="161" t="e">
        <f t="shared" si="1140"/>
        <v>#REF!</v>
      </c>
      <c r="DRH831" s="161" t="e">
        <f t="shared" si="1140"/>
        <v>#REF!</v>
      </c>
      <c r="DRI831" s="161" t="e">
        <f t="shared" si="1140"/>
        <v>#REF!</v>
      </c>
      <c r="DRJ831" s="161" t="e">
        <f t="shared" si="1140"/>
        <v>#REF!</v>
      </c>
      <c r="DRK831" s="161" t="e">
        <f t="shared" si="1140"/>
        <v>#REF!</v>
      </c>
      <c r="DRL831" s="161" t="e">
        <f t="shared" si="1140"/>
        <v>#REF!</v>
      </c>
      <c r="DRM831" s="161" t="e">
        <f t="shared" si="1140"/>
        <v>#REF!</v>
      </c>
      <c r="DRN831" s="161" t="e">
        <f t="shared" si="1140"/>
        <v>#REF!</v>
      </c>
      <c r="DRO831" s="161" t="e">
        <f t="shared" si="1140"/>
        <v>#REF!</v>
      </c>
      <c r="DRP831" s="161" t="e">
        <f t="shared" si="1140"/>
        <v>#REF!</v>
      </c>
      <c r="DRQ831" s="161" t="e">
        <f t="shared" si="1140"/>
        <v>#REF!</v>
      </c>
      <c r="DRR831" s="161" t="e">
        <f t="shared" si="1140"/>
        <v>#REF!</v>
      </c>
      <c r="DRS831" s="161" t="e">
        <f t="shared" si="1140"/>
        <v>#REF!</v>
      </c>
      <c r="DRT831" s="161" t="e">
        <f t="shared" si="1140"/>
        <v>#REF!</v>
      </c>
      <c r="DRU831" s="161" t="e">
        <f t="shared" si="1140"/>
        <v>#REF!</v>
      </c>
      <c r="DRV831" s="161" t="e">
        <f t="shared" si="1140"/>
        <v>#REF!</v>
      </c>
      <c r="DRW831" s="161" t="e">
        <f t="shared" si="1140"/>
        <v>#REF!</v>
      </c>
      <c r="DRX831" s="161" t="e">
        <f t="shared" si="1140"/>
        <v>#REF!</v>
      </c>
      <c r="DRY831" s="161" t="e">
        <f t="shared" si="1140"/>
        <v>#REF!</v>
      </c>
      <c r="DRZ831" s="161" t="e">
        <f t="shared" si="1140"/>
        <v>#REF!</v>
      </c>
      <c r="DSA831" s="161" t="e">
        <f t="shared" si="1140"/>
        <v>#REF!</v>
      </c>
      <c r="DSB831" s="161" t="e">
        <f t="shared" si="1140"/>
        <v>#REF!</v>
      </c>
      <c r="DSC831" s="161" t="e">
        <f t="shared" si="1140"/>
        <v>#REF!</v>
      </c>
      <c r="DSD831" s="161" t="e">
        <f t="shared" si="1140"/>
        <v>#REF!</v>
      </c>
      <c r="DSE831" s="161" t="e">
        <f t="shared" si="1140"/>
        <v>#REF!</v>
      </c>
      <c r="DSF831" s="161" t="e">
        <f t="shared" si="1140"/>
        <v>#REF!</v>
      </c>
      <c r="DSG831" s="161" t="e">
        <f t="shared" si="1140"/>
        <v>#REF!</v>
      </c>
      <c r="DSH831" s="161" t="e">
        <f t="shared" si="1140"/>
        <v>#REF!</v>
      </c>
      <c r="DSI831" s="161" t="e">
        <f t="shared" si="1140"/>
        <v>#REF!</v>
      </c>
      <c r="DSJ831" s="161" t="e">
        <f t="shared" si="1140"/>
        <v>#REF!</v>
      </c>
      <c r="DSK831" s="161" t="e">
        <f t="shared" si="1140"/>
        <v>#REF!</v>
      </c>
      <c r="DSL831" s="161" t="e">
        <f t="shared" si="1140"/>
        <v>#REF!</v>
      </c>
      <c r="DSM831" s="161" t="e">
        <f t="shared" si="1140"/>
        <v>#REF!</v>
      </c>
      <c r="DSN831" s="161" t="e">
        <f t="shared" si="1140"/>
        <v>#REF!</v>
      </c>
      <c r="DSO831" s="161" t="e">
        <f t="shared" si="1140"/>
        <v>#REF!</v>
      </c>
      <c r="DSP831" s="161" t="e">
        <f t="shared" si="1140"/>
        <v>#REF!</v>
      </c>
      <c r="DSQ831" s="161" t="e">
        <f t="shared" si="1140"/>
        <v>#REF!</v>
      </c>
      <c r="DSR831" s="161" t="e">
        <f t="shared" si="1140"/>
        <v>#REF!</v>
      </c>
      <c r="DSS831" s="161" t="e">
        <f t="shared" si="1140"/>
        <v>#REF!</v>
      </c>
      <c r="DST831" s="161" t="e">
        <f t="shared" si="1140"/>
        <v>#REF!</v>
      </c>
      <c r="DSU831" s="161" t="e">
        <f t="shared" si="1140"/>
        <v>#REF!</v>
      </c>
      <c r="DSV831" s="161" t="e">
        <f t="shared" si="1140"/>
        <v>#REF!</v>
      </c>
      <c r="DSW831" s="161" t="e">
        <f t="shared" si="1140"/>
        <v>#REF!</v>
      </c>
      <c r="DSX831" s="161" t="e">
        <f t="shared" si="1140"/>
        <v>#REF!</v>
      </c>
      <c r="DSY831" s="161" t="e">
        <f t="shared" si="1140"/>
        <v>#REF!</v>
      </c>
      <c r="DSZ831" s="161" t="e">
        <f t="shared" si="1140"/>
        <v>#REF!</v>
      </c>
      <c r="DTA831" s="161" t="e">
        <f t="shared" si="1140"/>
        <v>#REF!</v>
      </c>
      <c r="DTB831" s="161" t="e">
        <f t="shared" si="1140"/>
        <v>#REF!</v>
      </c>
      <c r="DTC831" s="161" t="e">
        <f t="shared" si="1140"/>
        <v>#REF!</v>
      </c>
      <c r="DTD831" s="161" t="e">
        <f t="shared" si="1140"/>
        <v>#REF!</v>
      </c>
      <c r="DTE831" s="161" t="e">
        <f t="shared" si="1140"/>
        <v>#REF!</v>
      </c>
      <c r="DTF831" s="161" t="e">
        <f t="shared" si="1140"/>
        <v>#REF!</v>
      </c>
      <c r="DTG831" s="161" t="e">
        <f t="shared" si="1140"/>
        <v>#REF!</v>
      </c>
      <c r="DTH831" s="161" t="e">
        <f t="shared" si="1140"/>
        <v>#REF!</v>
      </c>
      <c r="DTI831" s="161" t="e">
        <f t="shared" si="1140"/>
        <v>#REF!</v>
      </c>
      <c r="DTJ831" s="161" t="e">
        <f t="shared" si="1140"/>
        <v>#REF!</v>
      </c>
      <c r="DTK831" s="161" t="e">
        <f t="shared" si="1140"/>
        <v>#REF!</v>
      </c>
      <c r="DTL831" s="161" t="e">
        <f t="shared" si="1140"/>
        <v>#REF!</v>
      </c>
      <c r="DTM831" s="161" t="e">
        <f t="shared" ref="DTM831:DVX831" si="1141">IF(OR(DSZ831="YES",DTB831="YES"),"YES","NO")</f>
        <v>#REF!</v>
      </c>
      <c r="DTN831" s="161" t="e">
        <f t="shared" si="1141"/>
        <v>#REF!</v>
      </c>
      <c r="DTO831" s="161" t="e">
        <f t="shared" si="1141"/>
        <v>#REF!</v>
      </c>
      <c r="DTP831" s="161" t="e">
        <f t="shared" si="1141"/>
        <v>#REF!</v>
      </c>
      <c r="DTQ831" s="161" t="e">
        <f t="shared" si="1141"/>
        <v>#REF!</v>
      </c>
      <c r="DTR831" s="161" t="e">
        <f t="shared" si="1141"/>
        <v>#REF!</v>
      </c>
      <c r="DTS831" s="161" t="e">
        <f t="shared" si="1141"/>
        <v>#REF!</v>
      </c>
      <c r="DTT831" s="161" t="e">
        <f t="shared" si="1141"/>
        <v>#REF!</v>
      </c>
      <c r="DTU831" s="161" t="e">
        <f t="shared" si="1141"/>
        <v>#REF!</v>
      </c>
      <c r="DTV831" s="161" t="e">
        <f t="shared" si="1141"/>
        <v>#REF!</v>
      </c>
      <c r="DTW831" s="161" t="e">
        <f t="shared" si="1141"/>
        <v>#REF!</v>
      </c>
      <c r="DTX831" s="161" t="e">
        <f t="shared" si="1141"/>
        <v>#REF!</v>
      </c>
      <c r="DTY831" s="161" t="e">
        <f t="shared" si="1141"/>
        <v>#REF!</v>
      </c>
      <c r="DTZ831" s="161" t="e">
        <f t="shared" si="1141"/>
        <v>#REF!</v>
      </c>
      <c r="DUA831" s="161" t="e">
        <f t="shared" si="1141"/>
        <v>#REF!</v>
      </c>
      <c r="DUB831" s="161" t="e">
        <f t="shared" si="1141"/>
        <v>#REF!</v>
      </c>
      <c r="DUC831" s="161" t="e">
        <f t="shared" si="1141"/>
        <v>#REF!</v>
      </c>
      <c r="DUD831" s="161" t="e">
        <f t="shared" si="1141"/>
        <v>#REF!</v>
      </c>
      <c r="DUE831" s="161" t="e">
        <f t="shared" si="1141"/>
        <v>#REF!</v>
      </c>
      <c r="DUF831" s="161" t="e">
        <f t="shared" si="1141"/>
        <v>#REF!</v>
      </c>
      <c r="DUG831" s="161" t="e">
        <f t="shared" si="1141"/>
        <v>#REF!</v>
      </c>
      <c r="DUH831" s="161" t="e">
        <f t="shared" si="1141"/>
        <v>#REF!</v>
      </c>
      <c r="DUI831" s="161" t="e">
        <f t="shared" si="1141"/>
        <v>#REF!</v>
      </c>
      <c r="DUJ831" s="161" t="e">
        <f t="shared" si="1141"/>
        <v>#REF!</v>
      </c>
      <c r="DUK831" s="161" t="e">
        <f t="shared" si="1141"/>
        <v>#REF!</v>
      </c>
      <c r="DUL831" s="161" t="e">
        <f t="shared" si="1141"/>
        <v>#REF!</v>
      </c>
      <c r="DUM831" s="161" t="e">
        <f t="shared" si="1141"/>
        <v>#REF!</v>
      </c>
      <c r="DUN831" s="161" t="e">
        <f t="shared" si="1141"/>
        <v>#REF!</v>
      </c>
      <c r="DUO831" s="161" t="e">
        <f t="shared" si="1141"/>
        <v>#REF!</v>
      </c>
      <c r="DUP831" s="161" t="e">
        <f t="shared" si="1141"/>
        <v>#REF!</v>
      </c>
      <c r="DUQ831" s="161" t="e">
        <f t="shared" si="1141"/>
        <v>#REF!</v>
      </c>
      <c r="DUR831" s="161" t="e">
        <f t="shared" si="1141"/>
        <v>#REF!</v>
      </c>
      <c r="DUS831" s="161" t="e">
        <f t="shared" si="1141"/>
        <v>#REF!</v>
      </c>
      <c r="DUT831" s="161" t="e">
        <f t="shared" si="1141"/>
        <v>#REF!</v>
      </c>
      <c r="DUU831" s="161" t="e">
        <f t="shared" si="1141"/>
        <v>#REF!</v>
      </c>
      <c r="DUV831" s="161" t="e">
        <f t="shared" si="1141"/>
        <v>#REF!</v>
      </c>
      <c r="DUW831" s="161" t="e">
        <f t="shared" si="1141"/>
        <v>#REF!</v>
      </c>
      <c r="DUX831" s="161" t="e">
        <f t="shared" si="1141"/>
        <v>#REF!</v>
      </c>
      <c r="DUY831" s="161" t="e">
        <f t="shared" si="1141"/>
        <v>#REF!</v>
      </c>
      <c r="DUZ831" s="161" t="e">
        <f t="shared" si="1141"/>
        <v>#REF!</v>
      </c>
      <c r="DVA831" s="161" t="e">
        <f t="shared" si="1141"/>
        <v>#REF!</v>
      </c>
      <c r="DVB831" s="161" t="e">
        <f t="shared" si="1141"/>
        <v>#REF!</v>
      </c>
      <c r="DVC831" s="161" t="e">
        <f t="shared" si="1141"/>
        <v>#REF!</v>
      </c>
      <c r="DVD831" s="161" t="e">
        <f t="shared" si="1141"/>
        <v>#REF!</v>
      </c>
      <c r="DVE831" s="161" t="e">
        <f t="shared" si="1141"/>
        <v>#REF!</v>
      </c>
      <c r="DVF831" s="161" t="e">
        <f t="shared" si="1141"/>
        <v>#REF!</v>
      </c>
      <c r="DVG831" s="161" t="e">
        <f t="shared" si="1141"/>
        <v>#REF!</v>
      </c>
      <c r="DVH831" s="161" t="e">
        <f t="shared" si="1141"/>
        <v>#REF!</v>
      </c>
      <c r="DVI831" s="161" t="e">
        <f t="shared" si="1141"/>
        <v>#REF!</v>
      </c>
      <c r="DVJ831" s="161" t="e">
        <f t="shared" si="1141"/>
        <v>#REF!</v>
      </c>
      <c r="DVK831" s="161" t="e">
        <f t="shared" si="1141"/>
        <v>#REF!</v>
      </c>
      <c r="DVL831" s="161" t="e">
        <f t="shared" si="1141"/>
        <v>#REF!</v>
      </c>
      <c r="DVM831" s="161" t="e">
        <f t="shared" si="1141"/>
        <v>#REF!</v>
      </c>
      <c r="DVN831" s="161" t="e">
        <f t="shared" si="1141"/>
        <v>#REF!</v>
      </c>
      <c r="DVO831" s="161" t="e">
        <f t="shared" si="1141"/>
        <v>#REF!</v>
      </c>
      <c r="DVP831" s="161" t="e">
        <f t="shared" si="1141"/>
        <v>#REF!</v>
      </c>
      <c r="DVQ831" s="161" t="e">
        <f t="shared" si="1141"/>
        <v>#REF!</v>
      </c>
      <c r="DVR831" s="161" t="e">
        <f t="shared" si="1141"/>
        <v>#REF!</v>
      </c>
      <c r="DVS831" s="161" t="e">
        <f t="shared" si="1141"/>
        <v>#REF!</v>
      </c>
      <c r="DVT831" s="161" t="e">
        <f t="shared" si="1141"/>
        <v>#REF!</v>
      </c>
      <c r="DVU831" s="161" t="e">
        <f t="shared" si="1141"/>
        <v>#REF!</v>
      </c>
      <c r="DVV831" s="161" t="e">
        <f t="shared" si="1141"/>
        <v>#REF!</v>
      </c>
      <c r="DVW831" s="161" t="e">
        <f t="shared" si="1141"/>
        <v>#REF!</v>
      </c>
      <c r="DVX831" s="161" t="e">
        <f t="shared" si="1141"/>
        <v>#REF!</v>
      </c>
      <c r="DVY831" s="161" t="e">
        <f t="shared" ref="DVY831:DYJ831" si="1142">IF(OR(DVL831="YES",DVN831="YES"),"YES","NO")</f>
        <v>#REF!</v>
      </c>
      <c r="DVZ831" s="161" t="e">
        <f t="shared" si="1142"/>
        <v>#REF!</v>
      </c>
      <c r="DWA831" s="161" t="e">
        <f t="shared" si="1142"/>
        <v>#REF!</v>
      </c>
      <c r="DWB831" s="161" t="e">
        <f t="shared" si="1142"/>
        <v>#REF!</v>
      </c>
      <c r="DWC831" s="161" t="e">
        <f t="shared" si="1142"/>
        <v>#REF!</v>
      </c>
      <c r="DWD831" s="161" t="e">
        <f t="shared" si="1142"/>
        <v>#REF!</v>
      </c>
      <c r="DWE831" s="161" t="e">
        <f t="shared" si="1142"/>
        <v>#REF!</v>
      </c>
      <c r="DWF831" s="161" t="e">
        <f t="shared" si="1142"/>
        <v>#REF!</v>
      </c>
      <c r="DWG831" s="161" t="e">
        <f t="shared" si="1142"/>
        <v>#REF!</v>
      </c>
      <c r="DWH831" s="161" t="e">
        <f t="shared" si="1142"/>
        <v>#REF!</v>
      </c>
      <c r="DWI831" s="161" t="e">
        <f t="shared" si="1142"/>
        <v>#REF!</v>
      </c>
      <c r="DWJ831" s="161" t="e">
        <f t="shared" si="1142"/>
        <v>#REF!</v>
      </c>
      <c r="DWK831" s="161" t="e">
        <f t="shared" si="1142"/>
        <v>#REF!</v>
      </c>
      <c r="DWL831" s="161" t="e">
        <f t="shared" si="1142"/>
        <v>#REF!</v>
      </c>
      <c r="DWM831" s="161" t="e">
        <f t="shared" si="1142"/>
        <v>#REF!</v>
      </c>
      <c r="DWN831" s="161" t="e">
        <f t="shared" si="1142"/>
        <v>#REF!</v>
      </c>
      <c r="DWO831" s="161" t="e">
        <f t="shared" si="1142"/>
        <v>#REF!</v>
      </c>
      <c r="DWP831" s="161" t="e">
        <f t="shared" si="1142"/>
        <v>#REF!</v>
      </c>
      <c r="DWQ831" s="161" t="e">
        <f t="shared" si="1142"/>
        <v>#REF!</v>
      </c>
      <c r="DWR831" s="161" t="e">
        <f t="shared" si="1142"/>
        <v>#REF!</v>
      </c>
      <c r="DWS831" s="161" t="e">
        <f t="shared" si="1142"/>
        <v>#REF!</v>
      </c>
      <c r="DWT831" s="161" t="e">
        <f t="shared" si="1142"/>
        <v>#REF!</v>
      </c>
      <c r="DWU831" s="161" t="e">
        <f t="shared" si="1142"/>
        <v>#REF!</v>
      </c>
      <c r="DWV831" s="161" t="e">
        <f t="shared" si="1142"/>
        <v>#REF!</v>
      </c>
      <c r="DWW831" s="161" t="e">
        <f t="shared" si="1142"/>
        <v>#REF!</v>
      </c>
      <c r="DWX831" s="161" t="e">
        <f t="shared" si="1142"/>
        <v>#REF!</v>
      </c>
      <c r="DWY831" s="161" t="e">
        <f t="shared" si="1142"/>
        <v>#REF!</v>
      </c>
      <c r="DWZ831" s="161" t="e">
        <f t="shared" si="1142"/>
        <v>#REF!</v>
      </c>
      <c r="DXA831" s="161" t="e">
        <f t="shared" si="1142"/>
        <v>#REF!</v>
      </c>
      <c r="DXB831" s="161" t="e">
        <f t="shared" si="1142"/>
        <v>#REF!</v>
      </c>
      <c r="DXC831" s="161" t="e">
        <f t="shared" si="1142"/>
        <v>#REF!</v>
      </c>
      <c r="DXD831" s="161" t="e">
        <f t="shared" si="1142"/>
        <v>#REF!</v>
      </c>
      <c r="DXE831" s="161" t="e">
        <f t="shared" si="1142"/>
        <v>#REF!</v>
      </c>
      <c r="DXF831" s="161" t="e">
        <f t="shared" si="1142"/>
        <v>#REF!</v>
      </c>
      <c r="DXG831" s="161" t="e">
        <f t="shared" si="1142"/>
        <v>#REF!</v>
      </c>
      <c r="DXH831" s="161" t="e">
        <f t="shared" si="1142"/>
        <v>#REF!</v>
      </c>
      <c r="DXI831" s="161" t="e">
        <f t="shared" si="1142"/>
        <v>#REF!</v>
      </c>
      <c r="DXJ831" s="161" t="e">
        <f t="shared" si="1142"/>
        <v>#REF!</v>
      </c>
      <c r="DXK831" s="161" t="e">
        <f t="shared" si="1142"/>
        <v>#REF!</v>
      </c>
      <c r="DXL831" s="161" t="e">
        <f t="shared" si="1142"/>
        <v>#REF!</v>
      </c>
      <c r="DXM831" s="161" t="e">
        <f t="shared" si="1142"/>
        <v>#REF!</v>
      </c>
      <c r="DXN831" s="161" t="e">
        <f t="shared" si="1142"/>
        <v>#REF!</v>
      </c>
      <c r="DXO831" s="161" t="e">
        <f t="shared" si="1142"/>
        <v>#REF!</v>
      </c>
      <c r="DXP831" s="161" t="e">
        <f t="shared" si="1142"/>
        <v>#REF!</v>
      </c>
      <c r="DXQ831" s="161" t="e">
        <f t="shared" si="1142"/>
        <v>#REF!</v>
      </c>
      <c r="DXR831" s="161" t="e">
        <f t="shared" si="1142"/>
        <v>#REF!</v>
      </c>
      <c r="DXS831" s="161" t="e">
        <f t="shared" si="1142"/>
        <v>#REF!</v>
      </c>
      <c r="DXT831" s="161" t="e">
        <f t="shared" si="1142"/>
        <v>#REF!</v>
      </c>
      <c r="DXU831" s="161" t="e">
        <f t="shared" si="1142"/>
        <v>#REF!</v>
      </c>
      <c r="DXV831" s="161" t="e">
        <f t="shared" si="1142"/>
        <v>#REF!</v>
      </c>
      <c r="DXW831" s="161" t="e">
        <f t="shared" si="1142"/>
        <v>#REF!</v>
      </c>
      <c r="DXX831" s="161" t="e">
        <f t="shared" si="1142"/>
        <v>#REF!</v>
      </c>
      <c r="DXY831" s="161" t="e">
        <f t="shared" si="1142"/>
        <v>#REF!</v>
      </c>
      <c r="DXZ831" s="161" t="e">
        <f t="shared" si="1142"/>
        <v>#REF!</v>
      </c>
      <c r="DYA831" s="161" t="e">
        <f t="shared" si="1142"/>
        <v>#REF!</v>
      </c>
      <c r="DYB831" s="161" t="e">
        <f t="shared" si="1142"/>
        <v>#REF!</v>
      </c>
      <c r="DYC831" s="161" t="e">
        <f t="shared" si="1142"/>
        <v>#REF!</v>
      </c>
      <c r="DYD831" s="161" t="e">
        <f t="shared" si="1142"/>
        <v>#REF!</v>
      </c>
      <c r="DYE831" s="161" t="e">
        <f t="shared" si="1142"/>
        <v>#REF!</v>
      </c>
      <c r="DYF831" s="161" t="e">
        <f t="shared" si="1142"/>
        <v>#REF!</v>
      </c>
      <c r="DYG831" s="161" t="e">
        <f t="shared" si="1142"/>
        <v>#REF!</v>
      </c>
      <c r="DYH831" s="161" t="e">
        <f t="shared" si="1142"/>
        <v>#REF!</v>
      </c>
      <c r="DYI831" s="161" t="e">
        <f t="shared" si="1142"/>
        <v>#REF!</v>
      </c>
      <c r="DYJ831" s="161" t="e">
        <f t="shared" si="1142"/>
        <v>#REF!</v>
      </c>
      <c r="DYK831" s="161" t="e">
        <f t="shared" ref="DYK831:EAV831" si="1143">IF(OR(DXX831="YES",DXZ831="YES"),"YES","NO")</f>
        <v>#REF!</v>
      </c>
      <c r="DYL831" s="161" t="e">
        <f t="shared" si="1143"/>
        <v>#REF!</v>
      </c>
      <c r="DYM831" s="161" t="e">
        <f t="shared" si="1143"/>
        <v>#REF!</v>
      </c>
      <c r="DYN831" s="161" t="e">
        <f t="shared" si="1143"/>
        <v>#REF!</v>
      </c>
      <c r="DYO831" s="161" t="e">
        <f t="shared" si="1143"/>
        <v>#REF!</v>
      </c>
      <c r="DYP831" s="161" t="e">
        <f t="shared" si="1143"/>
        <v>#REF!</v>
      </c>
      <c r="DYQ831" s="161" t="e">
        <f t="shared" si="1143"/>
        <v>#REF!</v>
      </c>
      <c r="DYR831" s="161" t="e">
        <f t="shared" si="1143"/>
        <v>#REF!</v>
      </c>
      <c r="DYS831" s="161" t="e">
        <f t="shared" si="1143"/>
        <v>#REF!</v>
      </c>
      <c r="DYT831" s="161" t="e">
        <f t="shared" si="1143"/>
        <v>#REF!</v>
      </c>
      <c r="DYU831" s="161" t="e">
        <f t="shared" si="1143"/>
        <v>#REF!</v>
      </c>
      <c r="DYV831" s="161" t="e">
        <f t="shared" si="1143"/>
        <v>#REF!</v>
      </c>
      <c r="DYW831" s="161" t="e">
        <f t="shared" si="1143"/>
        <v>#REF!</v>
      </c>
      <c r="DYX831" s="161" t="e">
        <f t="shared" si="1143"/>
        <v>#REF!</v>
      </c>
      <c r="DYY831" s="161" t="e">
        <f t="shared" si="1143"/>
        <v>#REF!</v>
      </c>
      <c r="DYZ831" s="161" t="e">
        <f t="shared" si="1143"/>
        <v>#REF!</v>
      </c>
      <c r="DZA831" s="161" t="e">
        <f t="shared" si="1143"/>
        <v>#REF!</v>
      </c>
      <c r="DZB831" s="161" t="e">
        <f t="shared" si="1143"/>
        <v>#REF!</v>
      </c>
      <c r="DZC831" s="161" t="e">
        <f t="shared" si="1143"/>
        <v>#REF!</v>
      </c>
      <c r="DZD831" s="161" t="e">
        <f t="shared" si="1143"/>
        <v>#REF!</v>
      </c>
      <c r="DZE831" s="161" t="e">
        <f t="shared" si="1143"/>
        <v>#REF!</v>
      </c>
      <c r="DZF831" s="161" t="e">
        <f t="shared" si="1143"/>
        <v>#REF!</v>
      </c>
      <c r="DZG831" s="161" t="e">
        <f t="shared" si="1143"/>
        <v>#REF!</v>
      </c>
      <c r="DZH831" s="161" t="e">
        <f t="shared" si="1143"/>
        <v>#REF!</v>
      </c>
      <c r="DZI831" s="161" t="e">
        <f t="shared" si="1143"/>
        <v>#REF!</v>
      </c>
      <c r="DZJ831" s="161" t="e">
        <f t="shared" si="1143"/>
        <v>#REF!</v>
      </c>
      <c r="DZK831" s="161" t="e">
        <f t="shared" si="1143"/>
        <v>#REF!</v>
      </c>
      <c r="DZL831" s="161" t="e">
        <f t="shared" si="1143"/>
        <v>#REF!</v>
      </c>
      <c r="DZM831" s="161" t="e">
        <f t="shared" si="1143"/>
        <v>#REF!</v>
      </c>
      <c r="DZN831" s="161" t="e">
        <f t="shared" si="1143"/>
        <v>#REF!</v>
      </c>
      <c r="DZO831" s="161" t="e">
        <f t="shared" si="1143"/>
        <v>#REF!</v>
      </c>
      <c r="DZP831" s="161" t="e">
        <f t="shared" si="1143"/>
        <v>#REF!</v>
      </c>
      <c r="DZQ831" s="161" t="e">
        <f t="shared" si="1143"/>
        <v>#REF!</v>
      </c>
      <c r="DZR831" s="161" t="e">
        <f t="shared" si="1143"/>
        <v>#REF!</v>
      </c>
      <c r="DZS831" s="161" t="e">
        <f t="shared" si="1143"/>
        <v>#REF!</v>
      </c>
      <c r="DZT831" s="161" t="e">
        <f t="shared" si="1143"/>
        <v>#REF!</v>
      </c>
      <c r="DZU831" s="161" t="e">
        <f t="shared" si="1143"/>
        <v>#REF!</v>
      </c>
      <c r="DZV831" s="161" t="e">
        <f t="shared" si="1143"/>
        <v>#REF!</v>
      </c>
      <c r="DZW831" s="161" t="e">
        <f t="shared" si="1143"/>
        <v>#REF!</v>
      </c>
      <c r="DZX831" s="161" t="e">
        <f t="shared" si="1143"/>
        <v>#REF!</v>
      </c>
      <c r="DZY831" s="161" t="e">
        <f t="shared" si="1143"/>
        <v>#REF!</v>
      </c>
      <c r="DZZ831" s="161" t="e">
        <f t="shared" si="1143"/>
        <v>#REF!</v>
      </c>
      <c r="EAA831" s="161" t="e">
        <f t="shared" si="1143"/>
        <v>#REF!</v>
      </c>
      <c r="EAB831" s="161" t="e">
        <f t="shared" si="1143"/>
        <v>#REF!</v>
      </c>
      <c r="EAC831" s="161" t="e">
        <f t="shared" si="1143"/>
        <v>#REF!</v>
      </c>
      <c r="EAD831" s="161" t="e">
        <f t="shared" si="1143"/>
        <v>#REF!</v>
      </c>
      <c r="EAE831" s="161" t="e">
        <f t="shared" si="1143"/>
        <v>#REF!</v>
      </c>
      <c r="EAF831" s="161" t="e">
        <f t="shared" si="1143"/>
        <v>#REF!</v>
      </c>
      <c r="EAG831" s="161" t="e">
        <f t="shared" si="1143"/>
        <v>#REF!</v>
      </c>
      <c r="EAH831" s="161" t="e">
        <f t="shared" si="1143"/>
        <v>#REF!</v>
      </c>
      <c r="EAI831" s="161" t="e">
        <f t="shared" si="1143"/>
        <v>#REF!</v>
      </c>
      <c r="EAJ831" s="161" t="e">
        <f t="shared" si="1143"/>
        <v>#REF!</v>
      </c>
      <c r="EAK831" s="161" t="e">
        <f t="shared" si="1143"/>
        <v>#REF!</v>
      </c>
      <c r="EAL831" s="161" t="e">
        <f t="shared" si="1143"/>
        <v>#REF!</v>
      </c>
      <c r="EAM831" s="161" t="e">
        <f t="shared" si="1143"/>
        <v>#REF!</v>
      </c>
      <c r="EAN831" s="161" t="e">
        <f t="shared" si="1143"/>
        <v>#REF!</v>
      </c>
      <c r="EAO831" s="161" t="e">
        <f t="shared" si="1143"/>
        <v>#REF!</v>
      </c>
      <c r="EAP831" s="161" t="e">
        <f t="shared" si="1143"/>
        <v>#REF!</v>
      </c>
      <c r="EAQ831" s="161" t="e">
        <f t="shared" si="1143"/>
        <v>#REF!</v>
      </c>
      <c r="EAR831" s="161" t="e">
        <f t="shared" si="1143"/>
        <v>#REF!</v>
      </c>
      <c r="EAS831" s="161" t="e">
        <f t="shared" si="1143"/>
        <v>#REF!</v>
      </c>
      <c r="EAT831" s="161" t="e">
        <f t="shared" si="1143"/>
        <v>#REF!</v>
      </c>
      <c r="EAU831" s="161" t="e">
        <f t="shared" si="1143"/>
        <v>#REF!</v>
      </c>
      <c r="EAV831" s="161" t="e">
        <f t="shared" si="1143"/>
        <v>#REF!</v>
      </c>
      <c r="EAW831" s="161" t="e">
        <f t="shared" ref="EAW831:EDH831" si="1144">IF(OR(EAJ831="YES",EAL831="YES"),"YES","NO")</f>
        <v>#REF!</v>
      </c>
      <c r="EAX831" s="161" t="e">
        <f t="shared" si="1144"/>
        <v>#REF!</v>
      </c>
      <c r="EAY831" s="161" t="e">
        <f t="shared" si="1144"/>
        <v>#REF!</v>
      </c>
      <c r="EAZ831" s="161" t="e">
        <f t="shared" si="1144"/>
        <v>#REF!</v>
      </c>
      <c r="EBA831" s="161" t="e">
        <f t="shared" si="1144"/>
        <v>#REF!</v>
      </c>
      <c r="EBB831" s="161" t="e">
        <f t="shared" si="1144"/>
        <v>#REF!</v>
      </c>
      <c r="EBC831" s="161" t="e">
        <f t="shared" si="1144"/>
        <v>#REF!</v>
      </c>
      <c r="EBD831" s="161" t="e">
        <f t="shared" si="1144"/>
        <v>#REF!</v>
      </c>
      <c r="EBE831" s="161" t="e">
        <f t="shared" si="1144"/>
        <v>#REF!</v>
      </c>
      <c r="EBF831" s="161" t="e">
        <f t="shared" si="1144"/>
        <v>#REF!</v>
      </c>
      <c r="EBG831" s="161" t="e">
        <f t="shared" si="1144"/>
        <v>#REF!</v>
      </c>
      <c r="EBH831" s="161" t="e">
        <f t="shared" si="1144"/>
        <v>#REF!</v>
      </c>
      <c r="EBI831" s="161" t="e">
        <f t="shared" si="1144"/>
        <v>#REF!</v>
      </c>
      <c r="EBJ831" s="161" t="e">
        <f t="shared" si="1144"/>
        <v>#REF!</v>
      </c>
      <c r="EBK831" s="161" t="e">
        <f t="shared" si="1144"/>
        <v>#REF!</v>
      </c>
      <c r="EBL831" s="161" t="e">
        <f t="shared" si="1144"/>
        <v>#REF!</v>
      </c>
      <c r="EBM831" s="161" t="e">
        <f t="shared" si="1144"/>
        <v>#REF!</v>
      </c>
      <c r="EBN831" s="161" t="e">
        <f t="shared" si="1144"/>
        <v>#REF!</v>
      </c>
      <c r="EBO831" s="161" t="e">
        <f t="shared" si="1144"/>
        <v>#REF!</v>
      </c>
      <c r="EBP831" s="161" t="e">
        <f t="shared" si="1144"/>
        <v>#REF!</v>
      </c>
      <c r="EBQ831" s="161" t="e">
        <f t="shared" si="1144"/>
        <v>#REF!</v>
      </c>
      <c r="EBR831" s="161" t="e">
        <f t="shared" si="1144"/>
        <v>#REF!</v>
      </c>
      <c r="EBS831" s="161" t="e">
        <f t="shared" si="1144"/>
        <v>#REF!</v>
      </c>
      <c r="EBT831" s="161" t="e">
        <f t="shared" si="1144"/>
        <v>#REF!</v>
      </c>
      <c r="EBU831" s="161" t="e">
        <f t="shared" si="1144"/>
        <v>#REF!</v>
      </c>
      <c r="EBV831" s="161" t="e">
        <f t="shared" si="1144"/>
        <v>#REF!</v>
      </c>
      <c r="EBW831" s="161" t="e">
        <f t="shared" si="1144"/>
        <v>#REF!</v>
      </c>
      <c r="EBX831" s="161" t="e">
        <f t="shared" si="1144"/>
        <v>#REF!</v>
      </c>
      <c r="EBY831" s="161" t="e">
        <f t="shared" si="1144"/>
        <v>#REF!</v>
      </c>
      <c r="EBZ831" s="161" t="e">
        <f t="shared" si="1144"/>
        <v>#REF!</v>
      </c>
      <c r="ECA831" s="161" t="e">
        <f t="shared" si="1144"/>
        <v>#REF!</v>
      </c>
      <c r="ECB831" s="161" t="e">
        <f t="shared" si="1144"/>
        <v>#REF!</v>
      </c>
      <c r="ECC831" s="161" t="e">
        <f t="shared" si="1144"/>
        <v>#REF!</v>
      </c>
      <c r="ECD831" s="161" t="e">
        <f t="shared" si="1144"/>
        <v>#REF!</v>
      </c>
      <c r="ECE831" s="161" t="e">
        <f t="shared" si="1144"/>
        <v>#REF!</v>
      </c>
      <c r="ECF831" s="161" t="e">
        <f t="shared" si="1144"/>
        <v>#REF!</v>
      </c>
      <c r="ECG831" s="161" t="e">
        <f t="shared" si="1144"/>
        <v>#REF!</v>
      </c>
      <c r="ECH831" s="161" t="e">
        <f t="shared" si="1144"/>
        <v>#REF!</v>
      </c>
      <c r="ECI831" s="161" t="e">
        <f t="shared" si="1144"/>
        <v>#REF!</v>
      </c>
      <c r="ECJ831" s="161" t="e">
        <f t="shared" si="1144"/>
        <v>#REF!</v>
      </c>
      <c r="ECK831" s="161" t="e">
        <f t="shared" si="1144"/>
        <v>#REF!</v>
      </c>
      <c r="ECL831" s="161" t="e">
        <f t="shared" si="1144"/>
        <v>#REF!</v>
      </c>
      <c r="ECM831" s="161" t="e">
        <f t="shared" si="1144"/>
        <v>#REF!</v>
      </c>
      <c r="ECN831" s="161" t="e">
        <f t="shared" si="1144"/>
        <v>#REF!</v>
      </c>
      <c r="ECO831" s="161" t="e">
        <f t="shared" si="1144"/>
        <v>#REF!</v>
      </c>
      <c r="ECP831" s="161" t="e">
        <f t="shared" si="1144"/>
        <v>#REF!</v>
      </c>
      <c r="ECQ831" s="161" t="e">
        <f t="shared" si="1144"/>
        <v>#REF!</v>
      </c>
      <c r="ECR831" s="161" t="e">
        <f t="shared" si="1144"/>
        <v>#REF!</v>
      </c>
      <c r="ECS831" s="161" t="e">
        <f t="shared" si="1144"/>
        <v>#REF!</v>
      </c>
      <c r="ECT831" s="161" t="e">
        <f t="shared" si="1144"/>
        <v>#REF!</v>
      </c>
      <c r="ECU831" s="161" t="e">
        <f t="shared" si="1144"/>
        <v>#REF!</v>
      </c>
      <c r="ECV831" s="161" t="e">
        <f t="shared" si="1144"/>
        <v>#REF!</v>
      </c>
      <c r="ECW831" s="161" t="e">
        <f t="shared" si="1144"/>
        <v>#REF!</v>
      </c>
      <c r="ECX831" s="161" t="e">
        <f t="shared" si="1144"/>
        <v>#REF!</v>
      </c>
      <c r="ECY831" s="161" t="e">
        <f t="shared" si="1144"/>
        <v>#REF!</v>
      </c>
      <c r="ECZ831" s="161" t="e">
        <f t="shared" si="1144"/>
        <v>#REF!</v>
      </c>
      <c r="EDA831" s="161" t="e">
        <f t="shared" si="1144"/>
        <v>#REF!</v>
      </c>
      <c r="EDB831" s="161" t="e">
        <f t="shared" si="1144"/>
        <v>#REF!</v>
      </c>
      <c r="EDC831" s="161" t="e">
        <f t="shared" si="1144"/>
        <v>#REF!</v>
      </c>
      <c r="EDD831" s="161" t="e">
        <f t="shared" si="1144"/>
        <v>#REF!</v>
      </c>
      <c r="EDE831" s="161" t="e">
        <f t="shared" si="1144"/>
        <v>#REF!</v>
      </c>
      <c r="EDF831" s="161" t="e">
        <f t="shared" si="1144"/>
        <v>#REF!</v>
      </c>
      <c r="EDG831" s="161" t="e">
        <f t="shared" si="1144"/>
        <v>#REF!</v>
      </c>
      <c r="EDH831" s="161" t="e">
        <f t="shared" si="1144"/>
        <v>#REF!</v>
      </c>
      <c r="EDI831" s="161" t="e">
        <f t="shared" ref="EDI831:EFT831" si="1145">IF(OR(ECV831="YES",ECX831="YES"),"YES","NO")</f>
        <v>#REF!</v>
      </c>
      <c r="EDJ831" s="161" t="e">
        <f t="shared" si="1145"/>
        <v>#REF!</v>
      </c>
      <c r="EDK831" s="161" t="e">
        <f t="shared" si="1145"/>
        <v>#REF!</v>
      </c>
      <c r="EDL831" s="161" t="e">
        <f t="shared" si="1145"/>
        <v>#REF!</v>
      </c>
      <c r="EDM831" s="161" t="e">
        <f t="shared" si="1145"/>
        <v>#REF!</v>
      </c>
      <c r="EDN831" s="161" t="e">
        <f t="shared" si="1145"/>
        <v>#REF!</v>
      </c>
      <c r="EDO831" s="161" t="e">
        <f t="shared" si="1145"/>
        <v>#REF!</v>
      </c>
      <c r="EDP831" s="161" t="e">
        <f t="shared" si="1145"/>
        <v>#REF!</v>
      </c>
      <c r="EDQ831" s="161" t="e">
        <f t="shared" si="1145"/>
        <v>#REF!</v>
      </c>
      <c r="EDR831" s="161" t="e">
        <f t="shared" si="1145"/>
        <v>#REF!</v>
      </c>
      <c r="EDS831" s="161" t="e">
        <f t="shared" si="1145"/>
        <v>#REF!</v>
      </c>
      <c r="EDT831" s="161" t="e">
        <f t="shared" si="1145"/>
        <v>#REF!</v>
      </c>
      <c r="EDU831" s="161" t="e">
        <f t="shared" si="1145"/>
        <v>#REF!</v>
      </c>
      <c r="EDV831" s="161" t="e">
        <f t="shared" si="1145"/>
        <v>#REF!</v>
      </c>
      <c r="EDW831" s="161" t="e">
        <f t="shared" si="1145"/>
        <v>#REF!</v>
      </c>
      <c r="EDX831" s="161" t="e">
        <f t="shared" si="1145"/>
        <v>#REF!</v>
      </c>
      <c r="EDY831" s="161" t="e">
        <f t="shared" si="1145"/>
        <v>#REF!</v>
      </c>
      <c r="EDZ831" s="161" t="e">
        <f t="shared" si="1145"/>
        <v>#REF!</v>
      </c>
      <c r="EEA831" s="161" t="e">
        <f t="shared" si="1145"/>
        <v>#REF!</v>
      </c>
      <c r="EEB831" s="161" t="e">
        <f t="shared" si="1145"/>
        <v>#REF!</v>
      </c>
      <c r="EEC831" s="161" t="e">
        <f t="shared" si="1145"/>
        <v>#REF!</v>
      </c>
      <c r="EED831" s="161" t="e">
        <f t="shared" si="1145"/>
        <v>#REF!</v>
      </c>
      <c r="EEE831" s="161" t="e">
        <f t="shared" si="1145"/>
        <v>#REF!</v>
      </c>
      <c r="EEF831" s="161" t="e">
        <f t="shared" si="1145"/>
        <v>#REF!</v>
      </c>
      <c r="EEG831" s="161" t="e">
        <f t="shared" si="1145"/>
        <v>#REF!</v>
      </c>
      <c r="EEH831" s="161" t="e">
        <f t="shared" si="1145"/>
        <v>#REF!</v>
      </c>
      <c r="EEI831" s="161" t="e">
        <f t="shared" si="1145"/>
        <v>#REF!</v>
      </c>
      <c r="EEJ831" s="161" t="e">
        <f t="shared" si="1145"/>
        <v>#REF!</v>
      </c>
      <c r="EEK831" s="161" t="e">
        <f t="shared" si="1145"/>
        <v>#REF!</v>
      </c>
      <c r="EEL831" s="161" t="e">
        <f t="shared" si="1145"/>
        <v>#REF!</v>
      </c>
      <c r="EEM831" s="161" t="e">
        <f t="shared" si="1145"/>
        <v>#REF!</v>
      </c>
      <c r="EEN831" s="161" t="e">
        <f t="shared" si="1145"/>
        <v>#REF!</v>
      </c>
      <c r="EEO831" s="161" t="e">
        <f t="shared" si="1145"/>
        <v>#REF!</v>
      </c>
      <c r="EEP831" s="161" t="e">
        <f t="shared" si="1145"/>
        <v>#REF!</v>
      </c>
      <c r="EEQ831" s="161" t="e">
        <f t="shared" si="1145"/>
        <v>#REF!</v>
      </c>
      <c r="EER831" s="161" t="e">
        <f t="shared" si="1145"/>
        <v>#REF!</v>
      </c>
      <c r="EES831" s="161" t="e">
        <f t="shared" si="1145"/>
        <v>#REF!</v>
      </c>
      <c r="EET831" s="161" t="e">
        <f t="shared" si="1145"/>
        <v>#REF!</v>
      </c>
      <c r="EEU831" s="161" t="e">
        <f t="shared" si="1145"/>
        <v>#REF!</v>
      </c>
      <c r="EEV831" s="161" t="e">
        <f t="shared" si="1145"/>
        <v>#REF!</v>
      </c>
      <c r="EEW831" s="161" t="e">
        <f t="shared" si="1145"/>
        <v>#REF!</v>
      </c>
      <c r="EEX831" s="161" t="e">
        <f t="shared" si="1145"/>
        <v>#REF!</v>
      </c>
      <c r="EEY831" s="161" t="e">
        <f t="shared" si="1145"/>
        <v>#REF!</v>
      </c>
      <c r="EEZ831" s="161" t="e">
        <f t="shared" si="1145"/>
        <v>#REF!</v>
      </c>
      <c r="EFA831" s="161" t="e">
        <f t="shared" si="1145"/>
        <v>#REF!</v>
      </c>
      <c r="EFB831" s="161" t="e">
        <f t="shared" si="1145"/>
        <v>#REF!</v>
      </c>
      <c r="EFC831" s="161" t="e">
        <f t="shared" si="1145"/>
        <v>#REF!</v>
      </c>
      <c r="EFD831" s="161" t="e">
        <f t="shared" si="1145"/>
        <v>#REF!</v>
      </c>
      <c r="EFE831" s="161" t="e">
        <f t="shared" si="1145"/>
        <v>#REF!</v>
      </c>
      <c r="EFF831" s="161" t="e">
        <f t="shared" si="1145"/>
        <v>#REF!</v>
      </c>
      <c r="EFG831" s="161" t="e">
        <f t="shared" si="1145"/>
        <v>#REF!</v>
      </c>
      <c r="EFH831" s="161" t="e">
        <f t="shared" si="1145"/>
        <v>#REF!</v>
      </c>
      <c r="EFI831" s="161" t="e">
        <f t="shared" si="1145"/>
        <v>#REF!</v>
      </c>
      <c r="EFJ831" s="161" t="e">
        <f t="shared" si="1145"/>
        <v>#REF!</v>
      </c>
      <c r="EFK831" s="161" t="e">
        <f t="shared" si="1145"/>
        <v>#REF!</v>
      </c>
      <c r="EFL831" s="161" t="e">
        <f t="shared" si="1145"/>
        <v>#REF!</v>
      </c>
      <c r="EFM831" s="161" t="e">
        <f t="shared" si="1145"/>
        <v>#REF!</v>
      </c>
      <c r="EFN831" s="161" t="e">
        <f t="shared" si="1145"/>
        <v>#REF!</v>
      </c>
      <c r="EFO831" s="161" t="e">
        <f t="shared" si="1145"/>
        <v>#REF!</v>
      </c>
      <c r="EFP831" s="161" t="e">
        <f t="shared" si="1145"/>
        <v>#REF!</v>
      </c>
      <c r="EFQ831" s="161" t="e">
        <f t="shared" si="1145"/>
        <v>#REF!</v>
      </c>
      <c r="EFR831" s="161" t="e">
        <f t="shared" si="1145"/>
        <v>#REF!</v>
      </c>
      <c r="EFS831" s="161" t="e">
        <f t="shared" si="1145"/>
        <v>#REF!</v>
      </c>
      <c r="EFT831" s="161" t="e">
        <f t="shared" si="1145"/>
        <v>#REF!</v>
      </c>
      <c r="EFU831" s="161" t="e">
        <f t="shared" ref="EFU831:EIF831" si="1146">IF(OR(EFH831="YES",EFJ831="YES"),"YES","NO")</f>
        <v>#REF!</v>
      </c>
      <c r="EFV831" s="161" t="e">
        <f t="shared" si="1146"/>
        <v>#REF!</v>
      </c>
      <c r="EFW831" s="161" t="e">
        <f t="shared" si="1146"/>
        <v>#REF!</v>
      </c>
      <c r="EFX831" s="161" t="e">
        <f t="shared" si="1146"/>
        <v>#REF!</v>
      </c>
      <c r="EFY831" s="161" t="e">
        <f t="shared" si="1146"/>
        <v>#REF!</v>
      </c>
      <c r="EFZ831" s="161" t="e">
        <f t="shared" si="1146"/>
        <v>#REF!</v>
      </c>
      <c r="EGA831" s="161" t="e">
        <f t="shared" si="1146"/>
        <v>#REF!</v>
      </c>
      <c r="EGB831" s="161" t="e">
        <f t="shared" si="1146"/>
        <v>#REF!</v>
      </c>
      <c r="EGC831" s="161" t="e">
        <f t="shared" si="1146"/>
        <v>#REF!</v>
      </c>
      <c r="EGD831" s="161" t="e">
        <f t="shared" si="1146"/>
        <v>#REF!</v>
      </c>
      <c r="EGE831" s="161" t="e">
        <f t="shared" si="1146"/>
        <v>#REF!</v>
      </c>
      <c r="EGF831" s="161" t="e">
        <f t="shared" si="1146"/>
        <v>#REF!</v>
      </c>
      <c r="EGG831" s="161" t="e">
        <f t="shared" si="1146"/>
        <v>#REF!</v>
      </c>
      <c r="EGH831" s="161" t="e">
        <f t="shared" si="1146"/>
        <v>#REF!</v>
      </c>
      <c r="EGI831" s="161" t="e">
        <f t="shared" si="1146"/>
        <v>#REF!</v>
      </c>
      <c r="EGJ831" s="161" t="e">
        <f t="shared" si="1146"/>
        <v>#REF!</v>
      </c>
      <c r="EGK831" s="161" t="e">
        <f t="shared" si="1146"/>
        <v>#REF!</v>
      </c>
      <c r="EGL831" s="161" t="e">
        <f t="shared" si="1146"/>
        <v>#REF!</v>
      </c>
      <c r="EGM831" s="161" t="e">
        <f t="shared" si="1146"/>
        <v>#REF!</v>
      </c>
      <c r="EGN831" s="161" t="e">
        <f t="shared" si="1146"/>
        <v>#REF!</v>
      </c>
      <c r="EGO831" s="161" t="e">
        <f t="shared" si="1146"/>
        <v>#REF!</v>
      </c>
      <c r="EGP831" s="161" t="e">
        <f t="shared" si="1146"/>
        <v>#REF!</v>
      </c>
      <c r="EGQ831" s="161" t="e">
        <f t="shared" si="1146"/>
        <v>#REF!</v>
      </c>
      <c r="EGR831" s="161" t="e">
        <f t="shared" si="1146"/>
        <v>#REF!</v>
      </c>
      <c r="EGS831" s="161" t="e">
        <f t="shared" si="1146"/>
        <v>#REF!</v>
      </c>
      <c r="EGT831" s="161" t="e">
        <f t="shared" si="1146"/>
        <v>#REF!</v>
      </c>
      <c r="EGU831" s="161" t="e">
        <f t="shared" si="1146"/>
        <v>#REF!</v>
      </c>
      <c r="EGV831" s="161" t="e">
        <f t="shared" si="1146"/>
        <v>#REF!</v>
      </c>
      <c r="EGW831" s="161" t="e">
        <f t="shared" si="1146"/>
        <v>#REF!</v>
      </c>
      <c r="EGX831" s="161" t="e">
        <f t="shared" si="1146"/>
        <v>#REF!</v>
      </c>
      <c r="EGY831" s="161" t="e">
        <f t="shared" si="1146"/>
        <v>#REF!</v>
      </c>
      <c r="EGZ831" s="161" t="e">
        <f t="shared" si="1146"/>
        <v>#REF!</v>
      </c>
      <c r="EHA831" s="161" t="e">
        <f t="shared" si="1146"/>
        <v>#REF!</v>
      </c>
      <c r="EHB831" s="161" t="e">
        <f t="shared" si="1146"/>
        <v>#REF!</v>
      </c>
      <c r="EHC831" s="161" t="e">
        <f t="shared" si="1146"/>
        <v>#REF!</v>
      </c>
      <c r="EHD831" s="161" t="e">
        <f t="shared" si="1146"/>
        <v>#REF!</v>
      </c>
      <c r="EHE831" s="161" t="e">
        <f t="shared" si="1146"/>
        <v>#REF!</v>
      </c>
      <c r="EHF831" s="161" t="e">
        <f t="shared" si="1146"/>
        <v>#REF!</v>
      </c>
      <c r="EHG831" s="161" t="e">
        <f t="shared" si="1146"/>
        <v>#REF!</v>
      </c>
      <c r="EHH831" s="161" t="e">
        <f t="shared" si="1146"/>
        <v>#REF!</v>
      </c>
      <c r="EHI831" s="161" t="e">
        <f t="shared" si="1146"/>
        <v>#REF!</v>
      </c>
      <c r="EHJ831" s="161" t="e">
        <f t="shared" si="1146"/>
        <v>#REF!</v>
      </c>
      <c r="EHK831" s="161" t="e">
        <f t="shared" si="1146"/>
        <v>#REF!</v>
      </c>
      <c r="EHL831" s="161" t="e">
        <f t="shared" si="1146"/>
        <v>#REF!</v>
      </c>
      <c r="EHM831" s="161" t="e">
        <f t="shared" si="1146"/>
        <v>#REF!</v>
      </c>
      <c r="EHN831" s="161" t="e">
        <f t="shared" si="1146"/>
        <v>#REF!</v>
      </c>
      <c r="EHO831" s="161" t="e">
        <f t="shared" si="1146"/>
        <v>#REF!</v>
      </c>
      <c r="EHP831" s="161" t="e">
        <f t="shared" si="1146"/>
        <v>#REF!</v>
      </c>
      <c r="EHQ831" s="161" t="e">
        <f t="shared" si="1146"/>
        <v>#REF!</v>
      </c>
      <c r="EHR831" s="161" t="e">
        <f t="shared" si="1146"/>
        <v>#REF!</v>
      </c>
      <c r="EHS831" s="161" t="e">
        <f t="shared" si="1146"/>
        <v>#REF!</v>
      </c>
      <c r="EHT831" s="161" t="e">
        <f t="shared" si="1146"/>
        <v>#REF!</v>
      </c>
      <c r="EHU831" s="161" t="e">
        <f t="shared" si="1146"/>
        <v>#REF!</v>
      </c>
      <c r="EHV831" s="161" t="e">
        <f t="shared" si="1146"/>
        <v>#REF!</v>
      </c>
      <c r="EHW831" s="161" t="e">
        <f t="shared" si="1146"/>
        <v>#REF!</v>
      </c>
      <c r="EHX831" s="161" t="e">
        <f t="shared" si="1146"/>
        <v>#REF!</v>
      </c>
      <c r="EHY831" s="161" t="e">
        <f t="shared" si="1146"/>
        <v>#REF!</v>
      </c>
      <c r="EHZ831" s="161" t="e">
        <f t="shared" si="1146"/>
        <v>#REF!</v>
      </c>
      <c r="EIA831" s="161" t="e">
        <f t="shared" si="1146"/>
        <v>#REF!</v>
      </c>
      <c r="EIB831" s="161" t="e">
        <f t="shared" si="1146"/>
        <v>#REF!</v>
      </c>
      <c r="EIC831" s="161" t="e">
        <f t="shared" si="1146"/>
        <v>#REF!</v>
      </c>
      <c r="EID831" s="161" t="e">
        <f t="shared" si="1146"/>
        <v>#REF!</v>
      </c>
      <c r="EIE831" s="161" t="e">
        <f t="shared" si="1146"/>
        <v>#REF!</v>
      </c>
      <c r="EIF831" s="161" t="e">
        <f t="shared" si="1146"/>
        <v>#REF!</v>
      </c>
      <c r="EIG831" s="161" t="e">
        <f t="shared" ref="EIG831:EKR831" si="1147">IF(OR(EHT831="YES",EHV831="YES"),"YES","NO")</f>
        <v>#REF!</v>
      </c>
      <c r="EIH831" s="161" t="e">
        <f t="shared" si="1147"/>
        <v>#REF!</v>
      </c>
      <c r="EII831" s="161" t="e">
        <f t="shared" si="1147"/>
        <v>#REF!</v>
      </c>
      <c r="EIJ831" s="161" t="e">
        <f t="shared" si="1147"/>
        <v>#REF!</v>
      </c>
      <c r="EIK831" s="161" t="e">
        <f t="shared" si="1147"/>
        <v>#REF!</v>
      </c>
      <c r="EIL831" s="161" t="e">
        <f t="shared" si="1147"/>
        <v>#REF!</v>
      </c>
      <c r="EIM831" s="161" t="e">
        <f t="shared" si="1147"/>
        <v>#REF!</v>
      </c>
      <c r="EIN831" s="161" t="e">
        <f t="shared" si="1147"/>
        <v>#REF!</v>
      </c>
      <c r="EIO831" s="161" t="e">
        <f t="shared" si="1147"/>
        <v>#REF!</v>
      </c>
      <c r="EIP831" s="161" t="e">
        <f t="shared" si="1147"/>
        <v>#REF!</v>
      </c>
      <c r="EIQ831" s="161" t="e">
        <f t="shared" si="1147"/>
        <v>#REF!</v>
      </c>
      <c r="EIR831" s="161" t="e">
        <f t="shared" si="1147"/>
        <v>#REF!</v>
      </c>
      <c r="EIS831" s="161" t="e">
        <f t="shared" si="1147"/>
        <v>#REF!</v>
      </c>
      <c r="EIT831" s="161" t="e">
        <f t="shared" si="1147"/>
        <v>#REF!</v>
      </c>
      <c r="EIU831" s="161" t="e">
        <f t="shared" si="1147"/>
        <v>#REF!</v>
      </c>
      <c r="EIV831" s="161" t="e">
        <f t="shared" si="1147"/>
        <v>#REF!</v>
      </c>
      <c r="EIW831" s="161" t="e">
        <f t="shared" si="1147"/>
        <v>#REF!</v>
      </c>
      <c r="EIX831" s="161" t="e">
        <f t="shared" si="1147"/>
        <v>#REF!</v>
      </c>
      <c r="EIY831" s="161" t="e">
        <f t="shared" si="1147"/>
        <v>#REF!</v>
      </c>
      <c r="EIZ831" s="161" t="e">
        <f t="shared" si="1147"/>
        <v>#REF!</v>
      </c>
      <c r="EJA831" s="161" t="e">
        <f t="shared" si="1147"/>
        <v>#REF!</v>
      </c>
      <c r="EJB831" s="161" t="e">
        <f t="shared" si="1147"/>
        <v>#REF!</v>
      </c>
      <c r="EJC831" s="161" t="e">
        <f t="shared" si="1147"/>
        <v>#REF!</v>
      </c>
      <c r="EJD831" s="161" t="e">
        <f t="shared" si="1147"/>
        <v>#REF!</v>
      </c>
      <c r="EJE831" s="161" t="e">
        <f t="shared" si="1147"/>
        <v>#REF!</v>
      </c>
      <c r="EJF831" s="161" t="e">
        <f t="shared" si="1147"/>
        <v>#REF!</v>
      </c>
      <c r="EJG831" s="161" t="e">
        <f t="shared" si="1147"/>
        <v>#REF!</v>
      </c>
      <c r="EJH831" s="161" t="e">
        <f t="shared" si="1147"/>
        <v>#REF!</v>
      </c>
      <c r="EJI831" s="161" t="e">
        <f t="shared" si="1147"/>
        <v>#REF!</v>
      </c>
      <c r="EJJ831" s="161" t="e">
        <f t="shared" si="1147"/>
        <v>#REF!</v>
      </c>
      <c r="EJK831" s="161" t="e">
        <f t="shared" si="1147"/>
        <v>#REF!</v>
      </c>
      <c r="EJL831" s="161" t="e">
        <f t="shared" si="1147"/>
        <v>#REF!</v>
      </c>
      <c r="EJM831" s="161" t="e">
        <f t="shared" si="1147"/>
        <v>#REF!</v>
      </c>
      <c r="EJN831" s="161" t="e">
        <f t="shared" si="1147"/>
        <v>#REF!</v>
      </c>
      <c r="EJO831" s="161" t="e">
        <f t="shared" si="1147"/>
        <v>#REF!</v>
      </c>
      <c r="EJP831" s="161" t="e">
        <f t="shared" si="1147"/>
        <v>#REF!</v>
      </c>
      <c r="EJQ831" s="161" t="e">
        <f t="shared" si="1147"/>
        <v>#REF!</v>
      </c>
      <c r="EJR831" s="161" t="e">
        <f t="shared" si="1147"/>
        <v>#REF!</v>
      </c>
      <c r="EJS831" s="161" t="e">
        <f t="shared" si="1147"/>
        <v>#REF!</v>
      </c>
      <c r="EJT831" s="161" t="e">
        <f t="shared" si="1147"/>
        <v>#REF!</v>
      </c>
      <c r="EJU831" s="161" t="e">
        <f t="shared" si="1147"/>
        <v>#REF!</v>
      </c>
      <c r="EJV831" s="161" t="e">
        <f t="shared" si="1147"/>
        <v>#REF!</v>
      </c>
      <c r="EJW831" s="161" t="e">
        <f t="shared" si="1147"/>
        <v>#REF!</v>
      </c>
      <c r="EJX831" s="161" t="e">
        <f t="shared" si="1147"/>
        <v>#REF!</v>
      </c>
      <c r="EJY831" s="161" t="e">
        <f t="shared" si="1147"/>
        <v>#REF!</v>
      </c>
      <c r="EJZ831" s="161" t="e">
        <f t="shared" si="1147"/>
        <v>#REF!</v>
      </c>
      <c r="EKA831" s="161" t="e">
        <f t="shared" si="1147"/>
        <v>#REF!</v>
      </c>
      <c r="EKB831" s="161" t="e">
        <f t="shared" si="1147"/>
        <v>#REF!</v>
      </c>
      <c r="EKC831" s="161" t="e">
        <f t="shared" si="1147"/>
        <v>#REF!</v>
      </c>
      <c r="EKD831" s="161" t="e">
        <f t="shared" si="1147"/>
        <v>#REF!</v>
      </c>
      <c r="EKE831" s="161" t="e">
        <f t="shared" si="1147"/>
        <v>#REF!</v>
      </c>
      <c r="EKF831" s="161" t="e">
        <f t="shared" si="1147"/>
        <v>#REF!</v>
      </c>
      <c r="EKG831" s="161" t="e">
        <f t="shared" si="1147"/>
        <v>#REF!</v>
      </c>
      <c r="EKH831" s="161" t="e">
        <f t="shared" si="1147"/>
        <v>#REF!</v>
      </c>
      <c r="EKI831" s="161" t="e">
        <f t="shared" si="1147"/>
        <v>#REF!</v>
      </c>
      <c r="EKJ831" s="161" t="e">
        <f t="shared" si="1147"/>
        <v>#REF!</v>
      </c>
      <c r="EKK831" s="161" t="e">
        <f t="shared" si="1147"/>
        <v>#REF!</v>
      </c>
      <c r="EKL831" s="161" t="e">
        <f t="shared" si="1147"/>
        <v>#REF!</v>
      </c>
      <c r="EKM831" s="161" t="e">
        <f t="shared" si="1147"/>
        <v>#REF!</v>
      </c>
      <c r="EKN831" s="161" t="e">
        <f t="shared" si="1147"/>
        <v>#REF!</v>
      </c>
      <c r="EKO831" s="161" t="e">
        <f t="shared" si="1147"/>
        <v>#REF!</v>
      </c>
      <c r="EKP831" s="161" t="e">
        <f t="shared" si="1147"/>
        <v>#REF!</v>
      </c>
      <c r="EKQ831" s="161" t="e">
        <f t="shared" si="1147"/>
        <v>#REF!</v>
      </c>
      <c r="EKR831" s="161" t="e">
        <f t="shared" si="1147"/>
        <v>#REF!</v>
      </c>
      <c r="EKS831" s="161" t="e">
        <f t="shared" ref="EKS831:END831" si="1148">IF(OR(EKF831="YES",EKH831="YES"),"YES","NO")</f>
        <v>#REF!</v>
      </c>
      <c r="EKT831" s="161" t="e">
        <f t="shared" si="1148"/>
        <v>#REF!</v>
      </c>
      <c r="EKU831" s="161" t="e">
        <f t="shared" si="1148"/>
        <v>#REF!</v>
      </c>
      <c r="EKV831" s="161" t="e">
        <f t="shared" si="1148"/>
        <v>#REF!</v>
      </c>
      <c r="EKW831" s="161" t="e">
        <f t="shared" si="1148"/>
        <v>#REF!</v>
      </c>
      <c r="EKX831" s="161" t="e">
        <f t="shared" si="1148"/>
        <v>#REF!</v>
      </c>
      <c r="EKY831" s="161" t="e">
        <f t="shared" si="1148"/>
        <v>#REF!</v>
      </c>
      <c r="EKZ831" s="161" t="e">
        <f t="shared" si="1148"/>
        <v>#REF!</v>
      </c>
      <c r="ELA831" s="161" t="e">
        <f t="shared" si="1148"/>
        <v>#REF!</v>
      </c>
      <c r="ELB831" s="161" t="e">
        <f t="shared" si="1148"/>
        <v>#REF!</v>
      </c>
      <c r="ELC831" s="161" t="e">
        <f t="shared" si="1148"/>
        <v>#REF!</v>
      </c>
      <c r="ELD831" s="161" t="e">
        <f t="shared" si="1148"/>
        <v>#REF!</v>
      </c>
      <c r="ELE831" s="161" t="e">
        <f t="shared" si="1148"/>
        <v>#REF!</v>
      </c>
      <c r="ELF831" s="161" t="e">
        <f t="shared" si="1148"/>
        <v>#REF!</v>
      </c>
      <c r="ELG831" s="161" t="e">
        <f t="shared" si="1148"/>
        <v>#REF!</v>
      </c>
      <c r="ELH831" s="161" t="e">
        <f t="shared" si="1148"/>
        <v>#REF!</v>
      </c>
      <c r="ELI831" s="161" t="e">
        <f t="shared" si="1148"/>
        <v>#REF!</v>
      </c>
      <c r="ELJ831" s="161" t="e">
        <f t="shared" si="1148"/>
        <v>#REF!</v>
      </c>
      <c r="ELK831" s="161" t="e">
        <f t="shared" si="1148"/>
        <v>#REF!</v>
      </c>
      <c r="ELL831" s="161" t="e">
        <f t="shared" si="1148"/>
        <v>#REF!</v>
      </c>
      <c r="ELM831" s="161" t="e">
        <f t="shared" si="1148"/>
        <v>#REF!</v>
      </c>
      <c r="ELN831" s="161" t="e">
        <f t="shared" si="1148"/>
        <v>#REF!</v>
      </c>
      <c r="ELO831" s="161" t="e">
        <f t="shared" si="1148"/>
        <v>#REF!</v>
      </c>
      <c r="ELP831" s="161" t="e">
        <f t="shared" si="1148"/>
        <v>#REF!</v>
      </c>
      <c r="ELQ831" s="161" t="e">
        <f t="shared" si="1148"/>
        <v>#REF!</v>
      </c>
      <c r="ELR831" s="161" t="e">
        <f t="shared" si="1148"/>
        <v>#REF!</v>
      </c>
      <c r="ELS831" s="161" t="e">
        <f t="shared" si="1148"/>
        <v>#REF!</v>
      </c>
      <c r="ELT831" s="161" t="e">
        <f t="shared" si="1148"/>
        <v>#REF!</v>
      </c>
      <c r="ELU831" s="161" t="e">
        <f t="shared" si="1148"/>
        <v>#REF!</v>
      </c>
      <c r="ELV831" s="161" t="e">
        <f t="shared" si="1148"/>
        <v>#REF!</v>
      </c>
      <c r="ELW831" s="161" t="e">
        <f t="shared" si="1148"/>
        <v>#REF!</v>
      </c>
      <c r="ELX831" s="161" t="e">
        <f t="shared" si="1148"/>
        <v>#REF!</v>
      </c>
      <c r="ELY831" s="161" t="e">
        <f t="shared" si="1148"/>
        <v>#REF!</v>
      </c>
      <c r="ELZ831" s="161" t="e">
        <f t="shared" si="1148"/>
        <v>#REF!</v>
      </c>
      <c r="EMA831" s="161" t="e">
        <f t="shared" si="1148"/>
        <v>#REF!</v>
      </c>
      <c r="EMB831" s="161" t="e">
        <f t="shared" si="1148"/>
        <v>#REF!</v>
      </c>
      <c r="EMC831" s="161" t="e">
        <f t="shared" si="1148"/>
        <v>#REF!</v>
      </c>
      <c r="EMD831" s="161" t="e">
        <f t="shared" si="1148"/>
        <v>#REF!</v>
      </c>
      <c r="EME831" s="161" t="e">
        <f t="shared" si="1148"/>
        <v>#REF!</v>
      </c>
      <c r="EMF831" s="161" t="e">
        <f t="shared" si="1148"/>
        <v>#REF!</v>
      </c>
      <c r="EMG831" s="161" t="e">
        <f t="shared" si="1148"/>
        <v>#REF!</v>
      </c>
      <c r="EMH831" s="161" t="e">
        <f t="shared" si="1148"/>
        <v>#REF!</v>
      </c>
      <c r="EMI831" s="161" t="e">
        <f t="shared" si="1148"/>
        <v>#REF!</v>
      </c>
      <c r="EMJ831" s="161" t="e">
        <f t="shared" si="1148"/>
        <v>#REF!</v>
      </c>
      <c r="EMK831" s="161" t="e">
        <f t="shared" si="1148"/>
        <v>#REF!</v>
      </c>
      <c r="EML831" s="161" t="e">
        <f t="shared" si="1148"/>
        <v>#REF!</v>
      </c>
      <c r="EMM831" s="161" t="e">
        <f t="shared" si="1148"/>
        <v>#REF!</v>
      </c>
      <c r="EMN831" s="161" t="e">
        <f t="shared" si="1148"/>
        <v>#REF!</v>
      </c>
      <c r="EMO831" s="161" t="e">
        <f t="shared" si="1148"/>
        <v>#REF!</v>
      </c>
      <c r="EMP831" s="161" t="e">
        <f t="shared" si="1148"/>
        <v>#REF!</v>
      </c>
      <c r="EMQ831" s="161" t="e">
        <f t="shared" si="1148"/>
        <v>#REF!</v>
      </c>
      <c r="EMR831" s="161" t="e">
        <f t="shared" si="1148"/>
        <v>#REF!</v>
      </c>
      <c r="EMS831" s="161" t="e">
        <f t="shared" si="1148"/>
        <v>#REF!</v>
      </c>
      <c r="EMT831" s="161" t="e">
        <f t="shared" si="1148"/>
        <v>#REF!</v>
      </c>
      <c r="EMU831" s="161" t="e">
        <f t="shared" si="1148"/>
        <v>#REF!</v>
      </c>
      <c r="EMV831" s="161" t="e">
        <f t="shared" si="1148"/>
        <v>#REF!</v>
      </c>
      <c r="EMW831" s="161" t="e">
        <f t="shared" si="1148"/>
        <v>#REF!</v>
      </c>
      <c r="EMX831" s="161" t="e">
        <f t="shared" si="1148"/>
        <v>#REF!</v>
      </c>
      <c r="EMY831" s="161" t="e">
        <f t="shared" si="1148"/>
        <v>#REF!</v>
      </c>
      <c r="EMZ831" s="161" t="e">
        <f t="shared" si="1148"/>
        <v>#REF!</v>
      </c>
      <c r="ENA831" s="161" t="e">
        <f t="shared" si="1148"/>
        <v>#REF!</v>
      </c>
      <c r="ENB831" s="161" t="e">
        <f t="shared" si="1148"/>
        <v>#REF!</v>
      </c>
      <c r="ENC831" s="161" t="e">
        <f t="shared" si="1148"/>
        <v>#REF!</v>
      </c>
      <c r="END831" s="161" t="e">
        <f t="shared" si="1148"/>
        <v>#REF!</v>
      </c>
      <c r="ENE831" s="161" t="e">
        <f t="shared" ref="ENE831:EPP831" si="1149">IF(OR(EMR831="YES",EMT831="YES"),"YES","NO")</f>
        <v>#REF!</v>
      </c>
      <c r="ENF831" s="161" t="e">
        <f t="shared" si="1149"/>
        <v>#REF!</v>
      </c>
      <c r="ENG831" s="161" t="e">
        <f t="shared" si="1149"/>
        <v>#REF!</v>
      </c>
      <c r="ENH831" s="161" t="e">
        <f t="shared" si="1149"/>
        <v>#REF!</v>
      </c>
      <c r="ENI831" s="161" t="e">
        <f t="shared" si="1149"/>
        <v>#REF!</v>
      </c>
      <c r="ENJ831" s="161" t="e">
        <f t="shared" si="1149"/>
        <v>#REF!</v>
      </c>
      <c r="ENK831" s="161" t="e">
        <f t="shared" si="1149"/>
        <v>#REF!</v>
      </c>
      <c r="ENL831" s="161" t="e">
        <f t="shared" si="1149"/>
        <v>#REF!</v>
      </c>
      <c r="ENM831" s="161" t="e">
        <f t="shared" si="1149"/>
        <v>#REF!</v>
      </c>
      <c r="ENN831" s="161" t="e">
        <f t="shared" si="1149"/>
        <v>#REF!</v>
      </c>
      <c r="ENO831" s="161" t="e">
        <f t="shared" si="1149"/>
        <v>#REF!</v>
      </c>
      <c r="ENP831" s="161" t="e">
        <f t="shared" si="1149"/>
        <v>#REF!</v>
      </c>
      <c r="ENQ831" s="161" t="e">
        <f t="shared" si="1149"/>
        <v>#REF!</v>
      </c>
      <c r="ENR831" s="161" t="e">
        <f t="shared" si="1149"/>
        <v>#REF!</v>
      </c>
      <c r="ENS831" s="161" t="e">
        <f t="shared" si="1149"/>
        <v>#REF!</v>
      </c>
      <c r="ENT831" s="161" t="e">
        <f t="shared" si="1149"/>
        <v>#REF!</v>
      </c>
      <c r="ENU831" s="161" t="e">
        <f t="shared" si="1149"/>
        <v>#REF!</v>
      </c>
      <c r="ENV831" s="161" t="e">
        <f t="shared" si="1149"/>
        <v>#REF!</v>
      </c>
      <c r="ENW831" s="161" t="e">
        <f t="shared" si="1149"/>
        <v>#REF!</v>
      </c>
      <c r="ENX831" s="161" t="e">
        <f t="shared" si="1149"/>
        <v>#REF!</v>
      </c>
      <c r="ENY831" s="161" t="e">
        <f t="shared" si="1149"/>
        <v>#REF!</v>
      </c>
      <c r="ENZ831" s="161" t="e">
        <f t="shared" si="1149"/>
        <v>#REF!</v>
      </c>
      <c r="EOA831" s="161" t="e">
        <f t="shared" si="1149"/>
        <v>#REF!</v>
      </c>
      <c r="EOB831" s="161" t="e">
        <f t="shared" si="1149"/>
        <v>#REF!</v>
      </c>
      <c r="EOC831" s="161" t="e">
        <f t="shared" si="1149"/>
        <v>#REF!</v>
      </c>
      <c r="EOD831" s="161" t="e">
        <f t="shared" si="1149"/>
        <v>#REF!</v>
      </c>
      <c r="EOE831" s="161" t="e">
        <f t="shared" si="1149"/>
        <v>#REF!</v>
      </c>
      <c r="EOF831" s="161" t="e">
        <f t="shared" si="1149"/>
        <v>#REF!</v>
      </c>
      <c r="EOG831" s="161" t="e">
        <f t="shared" si="1149"/>
        <v>#REF!</v>
      </c>
      <c r="EOH831" s="161" t="e">
        <f t="shared" si="1149"/>
        <v>#REF!</v>
      </c>
      <c r="EOI831" s="161" t="e">
        <f t="shared" si="1149"/>
        <v>#REF!</v>
      </c>
      <c r="EOJ831" s="161" t="e">
        <f t="shared" si="1149"/>
        <v>#REF!</v>
      </c>
      <c r="EOK831" s="161" t="e">
        <f t="shared" si="1149"/>
        <v>#REF!</v>
      </c>
      <c r="EOL831" s="161" t="e">
        <f t="shared" si="1149"/>
        <v>#REF!</v>
      </c>
      <c r="EOM831" s="161" t="e">
        <f t="shared" si="1149"/>
        <v>#REF!</v>
      </c>
      <c r="EON831" s="161" t="e">
        <f t="shared" si="1149"/>
        <v>#REF!</v>
      </c>
      <c r="EOO831" s="161" t="e">
        <f t="shared" si="1149"/>
        <v>#REF!</v>
      </c>
      <c r="EOP831" s="161" t="e">
        <f t="shared" si="1149"/>
        <v>#REF!</v>
      </c>
      <c r="EOQ831" s="161" t="e">
        <f t="shared" si="1149"/>
        <v>#REF!</v>
      </c>
      <c r="EOR831" s="161" t="e">
        <f t="shared" si="1149"/>
        <v>#REF!</v>
      </c>
      <c r="EOS831" s="161" t="e">
        <f t="shared" si="1149"/>
        <v>#REF!</v>
      </c>
      <c r="EOT831" s="161" t="e">
        <f t="shared" si="1149"/>
        <v>#REF!</v>
      </c>
      <c r="EOU831" s="161" t="e">
        <f t="shared" si="1149"/>
        <v>#REF!</v>
      </c>
      <c r="EOV831" s="161" t="e">
        <f t="shared" si="1149"/>
        <v>#REF!</v>
      </c>
      <c r="EOW831" s="161" t="e">
        <f t="shared" si="1149"/>
        <v>#REF!</v>
      </c>
      <c r="EOX831" s="161" t="e">
        <f t="shared" si="1149"/>
        <v>#REF!</v>
      </c>
      <c r="EOY831" s="161" t="e">
        <f t="shared" si="1149"/>
        <v>#REF!</v>
      </c>
      <c r="EOZ831" s="161" t="e">
        <f t="shared" si="1149"/>
        <v>#REF!</v>
      </c>
      <c r="EPA831" s="161" t="e">
        <f t="shared" si="1149"/>
        <v>#REF!</v>
      </c>
      <c r="EPB831" s="161" t="e">
        <f t="shared" si="1149"/>
        <v>#REF!</v>
      </c>
      <c r="EPC831" s="161" t="e">
        <f t="shared" si="1149"/>
        <v>#REF!</v>
      </c>
      <c r="EPD831" s="161" t="e">
        <f t="shared" si="1149"/>
        <v>#REF!</v>
      </c>
      <c r="EPE831" s="161" t="e">
        <f t="shared" si="1149"/>
        <v>#REF!</v>
      </c>
      <c r="EPF831" s="161" t="e">
        <f t="shared" si="1149"/>
        <v>#REF!</v>
      </c>
      <c r="EPG831" s="161" t="e">
        <f t="shared" si="1149"/>
        <v>#REF!</v>
      </c>
      <c r="EPH831" s="161" t="e">
        <f t="shared" si="1149"/>
        <v>#REF!</v>
      </c>
      <c r="EPI831" s="161" t="e">
        <f t="shared" si="1149"/>
        <v>#REF!</v>
      </c>
      <c r="EPJ831" s="161" t="e">
        <f t="shared" si="1149"/>
        <v>#REF!</v>
      </c>
      <c r="EPK831" s="161" t="e">
        <f t="shared" si="1149"/>
        <v>#REF!</v>
      </c>
      <c r="EPL831" s="161" t="e">
        <f t="shared" si="1149"/>
        <v>#REF!</v>
      </c>
      <c r="EPM831" s="161" t="e">
        <f t="shared" si="1149"/>
        <v>#REF!</v>
      </c>
      <c r="EPN831" s="161" t="e">
        <f t="shared" si="1149"/>
        <v>#REF!</v>
      </c>
      <c r="EPO831" s="161" t="e">
        <f t="shared" si="1149"/>
        <v>#REF!</v>
      </c>
      <c r="EPP831" s="161" t="e">
        <f t="shared" si="1149"/>
        <v>#REF!</v>
      </c>
      <c r="EPQ831" s="161" t="e">
        <f t="shared" ref="EPQ831:ESB831" si="1150">IF(OR(EPD831="YES",EPF831="YES"),"YES","NO")</f>
        <v>#REF!</v>
      </c>
      <c r="EPR831" s="161" t="e">
        <f t="shared" si="1150"/>
        <v>#REF!</v>
      </c>
      <c r="EPS831" s="161" t="e">
        <f t="shared" si="1150"/>
        <v>#REF!</v>
      </c>
      <c r="EPT831" s="161" t="e">
        <f t="shared" si="1150"/>
        <v>#REF!</v>
      </c>
      <c r="EPU831" s="161" t="e">
        <f t="shared" si="1150"/>
        <v>#REF!</v>
      </c>
      <c r="EPV831" s="161" t="e">
        <f t="shared" si="1150"/>
        <v>#REF!</v>
      </c>
      <c r="EPW831" s="161" t="e">
        <f t="shared" si="1150"/>
        <v>#REF!</v>
      </c>
      <c r="EPX831" s="161" t="e">
        <f t="shared" si="1150"/>
        <v>#REF!</v>
      </c>
      <c r="EPY831" s="161" t="e">
        <f t="shared" si="1150"/>
        <v>#REF!</v>
      </c>
      <c r="EPZ831" s="161" t="e">
        <f t="shared" si="1150"/>
        <v>#REF!</v>
      </c>
      <c r="EQA831" s="161" t="e">
        <f t="shared" si="1150"/>
        <v>#REF!</v>
      </c>
      <c r="EQB831" s="161" t="e">
        <f t="shared" si="1150"/>
        <v>#REF!</v>
      </c>
      <c r="EQC831" s="161" t="e">
        <f t="shared" si="1150"/>
        <v>#REF!</v>
      </c>
      <c r="EQD831" s="161" t="e">
        <f t="shared" si="1150"/>
        <v>#REF!</v>
      </c>
      <c r="EQE831" s="161" t="e">
        <f t="shared" si="1150"/>
        <v>#REF!</v>
      </c>
      <c r="EQF831" s="161" t="e">
        <f t="shared" si="1150"/>
        <v>#REF!</v>
      </c>
      <c r="EQG831" s="161" t="e">
        <f t="shared" si="1150"/>
        <v>#REF!</v>
      </c>
      <c r="EQH831" s="161" t="e">
        <f t="shared" si="1150"/>
        <v>#REF!</v>
      </c>
      <c r="EQI831" s="161" t="e">
        <f t="shared" si="1150"/>
        <v>#REF!</v>
      </c>
      <c r="EQJ831" s="161" t="e">
        <f t="shared" si="1150"/>
        <v>#REF!</v>
      </c>
      <c r="EQK831" s="161" t="e">
        <f t="shared" si="1150"/>
        <v>#REF!</v>
      </c>
      <c r="EQL831" s="161" t="e">
        <f t="shared" si="1150"/>
        <v>#REF!</v>
      </c>
      <c r="EQM831" s="161" t="e">
        <f t="shared" si="1150"/>
        <v>#REF!</v>
      </c>
      <c r="EQN831" s="161" t="e">
        <f t="shared" si="1150"/>
        <v>#REF!</v>
      </c>
      <c r="EQO831" s="161" t="e">
        <f t="shared" si="1150"/>
        <v>#REF!</v>
      </c>
      <c r="EQP831" s="161" t="e">
        <f t="shared" si="1150"/>
        <v>#REF!</v>
      </c>
      <c r="EQQ831" s="161" t="e">
        <f t="shared" si="1150"/>
        <v>#REF!</v>
      </c>
      <c r="EQR831" s="161" t="e">
        <f t="shared" si="1150"/>
        <v>#REF!</v>
      </c>
      <c r="EQS831" s="161" t="e">
        <f t="shared" si="1150"/>
        <v>#REF!</v>
      </c>
      <c r="EQT831" s="161" t="e">
        <f t="shared" si="1150"/>
        <v>#REF!</v>
      </c>
      <c r="EQU831" s="161" t="e">
        <f t="shared" si="1150"/>
        <v>#REF!</v>
      </c>
      <c r="EQV831" s="161" t="e">
        <f t="shared" si="1150"/>
        <v>#REF!</v>
      </c>
      <c r="EQW831" s="161" t="e">
        <f t="shared" si="1150"/>
        <v>#REF!</v>
      </c>
      <c r="EQX831" s="161" t="e">
        <f t="shared" si="1150"/>
        <v>#REF!</v>
      </c>
      <c r="EQY831" s="161" t="e">
        <f t="shared" si="1150"/>
        <v>#REF!</v>
      </c>
      <c r="EQZ831" s="161" t="e">
        <f t="shared" si="1150"/>
        <v>#REF!</v>
      </c>
      <c r="ERA831" s="161" t="e">
        <f t="shared" si="1150"/>
        <v>#REF!</v>
      </c>
      <c r="ERB831" s="161" t="e">
        <f t="shared" si="1150"/>
        <v>#REF!</v>
      </c>
      <c r="ERC831" s="161" t="e">
        <f t="shared" si="1150"/>
        <v>#REF!</v>
      </c>
      <c r="ERD831" s="161" t="e">
        <f t="shared" si="1150"/>
        <v>#REF!</v>
      </c>
      <c r="ERE831" s="161" t="e">
        <f t="shared" si="1150"/>
        <v>#REF!</v>
      </c>
      <c r="ERF831" s="161" t="e">
        <f t="shared" si="1150"/>
        <v>#REF!</v>
      </c>
      <c r="ERG831" s="161" t="e">
        <f t="shared" si="1150"/>
        <v>#REF!</v>
      </c>
      <c r="ERH831" s="161" t="e">
        <f t="shared" si="1150"/>
        <v>#REF!</v>
      </c>
      <c r="ERI831" s="161" t="e">
        <f t="shared" si="1150"/>
        <v>#REF!</v>
      </c>
      <c r="ERJ831" s="161" t="e">
        <f t="shared" si="1150"/>
        <v>#REF!</v>
      </c>
      <c r="ERK831" s="161" t="e">
        <f t="shared" si="1150"/>
        <v>#REF!</v>
      </c>
      <c r="ERL831" s="161" t="e">
        <f t="shared" si="1150"/>
        <v>#REF!</v>
      </c>
      <c r="ERM831" s="161" t="e">
        <f t="shared" si="1150"/>
        <v>#REF!</v>
      </c>
      <c r="ERN831" s="161" t="e">
        <f t="shared" si="1150"/>
        <v>#REF!</v>
      </c>
      <c r="ERO831" s="161" t="e">
        <f t="shared" si="1150"/>
        <v>#REF!</v>
      </c>
      <c r="ERP831" s="161" t="e">
        <f t="shared" si="1150"/>
        <v>#REF!</v>
      </c>
      <c r="ERQ831" s="161" t="e">
        <f t="shared" si="1150"/>
        <v>#REF!</v>
      </c>
      <c r="ERR831" s="161" t="e">
        <f t="shared" si="1150"/>
        <v>#REF!</v>
      </c>
      <c r="ERS831" s="161" t="e">
        <f t="shared" si="1150"/>
        <v>#REF!</v>
      </c>
      <c r="ERT831" s="161" t="e">
        <f t="shared" si="1150"/>
        <v>#REF!</v>
      </c>
      <c r="ERU831" s="161" t="e">
        <f t="shared" si="1150"/>
        <v>#REF!</v>
      </c>
      <c r="ERV831" s="161" t="e">
        <f t="shared" si="1150"/>
        <v>#REF!</v>
      </c>
      <c r="ERW831" s="161" t="e">
        <f t="shared" si="1150"/>
        <v>#REF!</v>
      </c>
      <c r="ERX831" s="161" t="e">
        <f t="shared" si="1150"/>
        <v>#REF!</v>
      </c>
      <c r="ERY831" s="161" t="e">
        <f t="shared" si="1150"/>
        <v>#REF!</v>
      </c>
      <c r="ERZ831" s="161" t="e">
        <f t="shared" si="1150"/>
        <v>#REF!</v>
      </c>
      <c r="ESA831" s="161" t="e">
        <f t="shared" si="1150"/>
        <v>#REF!</v>
      </c>
      <c r="ESB831" s="161" t="e">
        <f t="shared" si="1150"/>
        <v>#REF!</v>
      </c>
      <c r="ESC831" s="161" t="e">
        <f t="shared" ref="ESC831:EUN831" si="1151">IF(OR(ERP831="YES",ERR831="YES"),"YES","NO")</f>
        <v>#REF!</v>
      </c>
      <c r="ESD831" s="161" t="e">
        <f t="shared" si="1151"/>
        <v>#REF!</v>
      </c>
      <c r="ESE831" s="161" t="e">
        <f t="shared" si="1151"/>
        <v>#REF!</v>
      </c>
      <c r="ESF831" s="161" t="e">
        <f t="shared" si="1151"/>
        <v>#REF!</v>
      </c>
      <c r="ESG831" s="161" t="e">
        <f t="shared" si="1151"/>
        <v>#REF!</v>
      </c>
      <c r="ESH831" s="161" t="e">
        <f t="shared" si="1151"/>
        <v>#REF!</v>
      </c>
      <c r="ESI831" s="161" t="e">
        <f t="shared" si="1151"/>
        <v>#REF!</v>
      </c>
      <c r="ESJ831" s="161" t="e">
        <f t="shared" si="1151"/>
        <v>#REF!</v>
      </c>
      <c r="ESK831" s="161" t="e">
        <f t="shared" si="1151"/>
        <v>#REF!</v>
      </c>
      <c r="ESL831" s="161" t="e">
        <f t="shared" si="1151"/>
        <v>#REF!</v>
      </c>
      <c r="ESM831" s="161" t="e">
        <f t="shared" si="1151"/>
        <v>#REF!</v>
      </c>
      <c r="ESN831" s="161" t="e">
        <f t="shared" si="1151"/>
        <v>#REF!</v>
      </c>
      <c r="ESO831" s="161" t="e">
        <f t="shared" si="1151"/>
        <v>#REF!</v>
      </c>
      <c r="ESP831" s="161" t="e">
        <f t="shared" si="1151"/>
        <v>#REF!</v>
      </c>
      <c r="ESQ831" s="161" t="e">
        <f t="shared" si="1151"/>
        <v>#REF!</v>
      </c>
      <c r="ESR831" s="161" t="e">
        <f t="shared" si="1151"/>
        <v>#REF!</v>
      </c>
      <c r="ESS831" s="161" t="e">
        <f t="shared" si="1151"/>
        <v>#REF!</v>
      </c>
      <c r="EST831" s="161" t="e">
        <f t="shared" si="1151"/>
        <v>#REF!</v>
      </c>
      <c r="ESU831" s="161" t="e">
        <f t="shared" si="1151"/>
        <v>#REF!</v>
      </c>
      <c r="ESV831" s="161" t="e">
        <f t="shared" si="1151"/>
        <v>#REF!</v>
      </c>
      <c r="ESW831" s="161" t="e">
        <f t="shared" si="1151"/>
        <v>#REF!</v>
      </c>
      <c r="ESX831" s="161" t="e">
        <f t="shared" si="1151"/>
        <v>#REF!</v>
      </c>
      <c r="ESY831" s="161" t="e">
        <f t="shared" si="1151"/>
        <v>#REF!</v>
      </c>
      <c r="ESZ831" s="161" t="e">
        <f t="shared" si="1151"/>
        <v>#REF!</v>
      </c>
      <c r="ETA831" s="161" t="e">
        <f t="shared" si="1151"/>
        <v>#REF!</v>
      </c>
      <c r="ETB831" s="161" t="e">
        <f t="shared" si="1151"/>
        <v>#REF!</v>
      </c>
      <c r="ETC831" s="161" t="e">
        <f t="shared" si="1151"/>
        <v>#REF!</v>
      </c>
      <c r="ETD831" s="161" t="e">
        <f t="shared" si="1151"/>
        <v>#REF!</v>
      </c>
      <c r="ETE831" s="161" t="e">
        <f t="shared" si="1151"/>
        <v>#REF!</v>
      </c>
      <c r="ETF831" s="161" t="e">
        <f t="shared" si="1151"/>
        <v>#REF!</v>
      </c>
      <c r="ETG831" s="161" t="e">
        <f t="shared" si="1151"/>
        <v>#REF!</v>
      </c>
      <c r="ETH831" s="161" t="e">
        <f t="shared" si="1151"/>
        <v>#REF!</v>
      </c>
      <c r="ETI831" s="161" t="e">
        <f t="shared" si="1151"/>
        <v>#REF!</v>
      </c>
      <c r="ETJ831" s="161" t="e">
        <f t="shared" si="1151"/>
        <v>#REF!</v>
      </c>
      <c r="ETK831" s="161" t="e">
        <f t="shared" si="1151"/>
        <v>#REF!</v>
      </c>
      <c r="ETL831" s="161" t="e">
        <f t="shared" si="1151"/>
        <v>#REF!</v>
      </c>
      <c r="ETM831" s="161" t="e">
        <f t="shared" si="1151"/>
        <v>#REF!</v>
      </c>
      <c r="ETN831" s="161" t="e">
        <f t="shared" si="1151"/>
        <v>#REF!</v>
      </c>
      <c r="ETO831" s="161" t="e">
        <f t="shared" si="1151"/>
        <v>#REF!</v>
      </c>
      <c r="ETP831" s="161" t="e">
        <f t="shared" si="1151"/>
        <v>#REF!</v>
      </c>
      <c r="ETQ831" s="161" t="e">
        <f t="shared" si="1151"/>
        <v>#REF!</v>
      </c>
      <c r="ETR831" s="161" t="e">
        <f t="shared" si="1151"/>
        <v>#REF!</v>
      </c>
      <c r="ETS831" s="161" t="e">
        <f t="shared" si="1151"/>
        <v>#REF!</v>
      </c>
      <c r="ETT831" s="161" t="e">
        <f t="shared" si="1151"/>
        <v>#REF!</v>
      </c>
      <c r="ETU831" s="161" t="e">
        <f t="shared" si="1151"/>
        <v>#REF!</v>
      </c>
      <c r="ETV831" s="161" t="e">
        <f t="shared" si="1151"/>
        <v>#REF!</v>
      </c>
      <c r="ETW831" s="161" t="e">
        <f t="shared" si="1151"/>
        <v>#REF!</v>
      </c>
      <c r="ETX831" s="161" t="e">
        <f t="shared" si="1151"/>
        <v>#REF!</v>
      </c>
      <c r="ETY831" s="161" t="e">
        <f t="shared" si="1151"/>
        <v>#REF!</v>
      </c>
      <c r="ETZ831" s="161" t="e">
        <f t="shared" si="1151"/>
        <v>#REF!</v>
      </c>
      <c r="EUA831" s="161" t="e">
        <f t="shared" si="1151"/>
        <v>#REF!</v>
      </c>
      <c r="EUB831" s="161" t="e">
        <f t="shared" si="1151"/>
        <v>#REF!</v>
      </c>
      <c r="EUC831" s="161" t="e">
        <f t="shared" si="1151"/>
        <v>#REF!</v>
      </c>
      <c r="EUD831" s="161" t="e">
        <f t="shared" si="1151"/>
        <v>#REF!</v>
      </c>
      <c r="EUE831" s="161" t="e">
        <f t="shared" si="1151"/>
        <v>#REF!</v>
      </c>
      <c r="EUF831" s="161" t="e">
        <f t="shared" si="1151"/>
        <v>#REF!</v>
      </c>
      <c r="EUG831" s="161" t="e">
        <f t="shared" si="1151"/>
        <v>#REF!</v>
      </c>
      <c r="EUH831" s="161" t="e">
        <f t="shared" si="1151"/>
        <v>#REF!</v>
      </c>
      <c r="EUI831" s="161" t="e">
        <f t="shared" si="1151"/>
        <v>#REF!</v>
      </c>
      <c r="EUJ831" s="161" t="e">
        <f t="shared" si="1151"/>
        <v>#REF!</v>
      </c>
      <c r="EUK831" s="161" t="e">
        <f t="shared" si="1151"/>
        <v>#REF!</v>
      </c>
      <c r="EUL831" s="161" t="e">
        <f t="shared" si="1151"/>
        <v>#REF!</v>
      </c>
      <c r="EUM831" s="161" t="e">
        <f t="shared" si="1151"/>
        <v>#REF!</v>
      </c>
      <c r="EUN831" s="161" t="e">
        <f t="shared" si="1151"/>
        <v>#REF!</v>
      </c>
      <c r="EUO831" s="161" t="e">
        <f t="shared" ref="EUO831:EWZ831" si="1152">IF(OR(EUB831="YES",EUD831="YES"),"YES","NO")</f>
        <v>#REF!</v>
      </c>
      <c r="EUP831" s="161" t="e">
        <f t="shared" si="1152"/>
        <v>#REF!</v>
      </c>
      <c r="EUQ831" s="161" t="e">
        <f t="shared" si="1152"/>
        <v>#REF!</v>
      </c>
      <c r="EUR831" s="161" t="e">
        <f t="shared" si="1152"/>
        <v>#REF!</v>
      </c>
      <c r="EUS831" s="161" t="e">
        <f t="shared" si="1152"/>
        <v>#REF!</v>
      </c>
      <c r="EUT831" s="161" t="e">
        <f t="shared" si="1152"/>
        <v>#REF!</v>
      </c>
      <c r="EUU831" s="161" t="e">
        <f t="shared" si="1152"/>
        <v>#REF!</v>
      </c>
      <c r="EUV831" s="161" t="e">
        <f t="shared" si="1152"/>
        <v>#REF!</v>
      </c>
      <c r="EUW831" s="161" t="e">
        <f t="shared" si="1152"/>
        <v>#REF!</v>
      </c>
      <c r="EUX831" s="161" t="e">
        <f t="shared" si="1152"/>
        <v>#REF!</v>
      </c>
      <c r="EUY831" s="161" t="e">
        <f t="shared" si="1152"/>
        <v>#REF!</v>
      </c>
      <c r="EUZ831" s="161" t="e">
        <f t="shared" si="1152"/>
        <v>#REF!</v>
      </c>
      <c r="EVA831" s="161" t="e">
        <f t="shared" si="1152"/>
        <v>#REF!</v>
      </c>
      <c r="EVB831" s="161" t="e">
        <f t="shared" si="1152"/>
        <v>#REF!</v>
      </c>
      <c r="EVC831" s="161" t="e">
        <f t="shared" si="1152"/>
        <v>#REF!</v>
      </c>
      <c r="EVD831" s="161" t="e">
        <f t="shared" si="1152"/>
        <v>#REF!</v>
      </c>
      <c r="EVE831" s="161" t="e">
        <f t="shared" si="1152"/>
        <v>#REF!</v>
      </c>
      <c r="EVF831" s="161" t="e">
        <f t="shared" si="1152"/>
        <v>#REF!</v>
      </c>
      <c r="EVG831" s="161" t="e">
        <f t="shared" si="1152"/>
        <v>#REF!</v>
      </c>
      <c r="EVH831" s="161" t="e">
        <f t="shared" si="1152"/>
        <v>#REF!</v>
      </c>
      <c r="EVI831" s="161" t="e">
        <f t="shared" si="1152"/>
        <v>#REF!</v>
      </c>
      <c r="EVJ831" s="161" t="e">
        <f t="shared" si="1152"/>
        <v>#REF!</v>
      </c>
      <c r="EVK831" s="161" t="e">
        <f t="shared" si="1152"/>
        <v>#REF!</v>
      </c>
      <c r="EVL831" s="161" t="e">
        <f t="shared" si="1152"/>
        <v>#REF!</v>
      </c>
      <c r="EVM831" s="161" t="e">
        <f t="shared" si="1152"/>
        <v>#REF!</v>
      </c>
      <c r="EVN831" s="161" t="e">
        <f t="shared" si="1152"/>
        <v>#REF!</v>
      </c>
      <c r="EVO831" s="161" t="e">
        <f t="shared" si="1152"/>
        <v>#REF!</v>
      </c>
      <c r="EVP831" s="161" t="e">
        <f t="shared" si="1152"/>
        <v>#REF!</v>
      </c>
      <c r="EVQ831" s="161" t="e">
        <f t="shared" si="1152"/>
        <v>#REF!</v>
      </c>
      <c r="EVR831" s="161" t="e">
        <f t="shared" si="1152"/>
        <v>#REF!</v>
      </c>
      <c r="EVS831" s="161" t="e">
        <f t="shared" si="1152"/>
        <v>#REF!</v>
      </c>
      <c r="EVT831" s="161" t="e">
        <f t="shared" si="1152"/>
        <v>#REF!</v>
      </c>
      <c r="EVU831" s="161" t="e">
        <f t="shared" si="1152"/>
        <v>#REF!</v>
      </c>
      <c r="EVV831" s="161" t="e">
        <f t="shared" si="1152"/>
        <v>#REF!</v>
      </c>
      <c r="EVW831" s="161" t="e">
        <f t="shared" si="1152"/>
        <v>#REF!</v>
      </c>
      <c r="EVX831" s="161" t="e">
        <f t="shared" si="1152"/>
        <v>#REF!</v>
      </c>
      <c r="EVY831" s="161" t="e">
        <f t="shared" si="1152"/>
        <v>#REF!</v>
      </c>
      <c r="EVZ831" s="161" t="e">
        <f t="shared" si="1152"/>
        <v>#REF!</v>
      </c>
      <c r="EWA831" s="161" t="e">
        <f t="shared" si="1152"/>
        <v>#REF!</v>
      </c>
      <c r="EWB831" s="161" t="e">
        <f t="shared" si="1152"/>
        <v>#REF!</v>
      </c>
      <c r="EWC831" s="161" t="e">
        <f t="shared" si="1152"/>
        <v>#REF!</v>
      </c>
      <c r="EWD831" s="161" t="e">
        <f t="shared" si="1152"/>
        <v>#REF!</v>
      </c>
      <c r="EWE831" s="161" t="e">
        <f t="shared" si="1152"/>
        <v>#REF!</v>
      </c>
      <c r="EWF831" s="161" t="e">
        <f t="shared" si="1152"/>
        <v>#REF!</v>
      </c>
      <c r="EWG831" s="161" t="e">
        <f t="shared" si="1152"/>
        <v>#REF!</v>
      </c>
      <c r="EWH831" s="161" t="e">
        <f t="shared" si="1152"/>
        <v>#REF!</v>
      </c>
      <c r="EWI831" s="161" t="e">
        <f t="shared" si="1152"/>
        <v>#REF!</v>
      </c>
      <c r="EWJ831" s="161" t="e">
        <f t="shared" si="1152"/>
        <v>#REF!</v>
      </c>
      <c r="EWK831" s="161" t="e">
        <f t="shared" si="1152"/>
        <v>#REF!</v>
      </c>
      <c r="EWL831" s="161" t="e">
        <f t="shared" si="1152"/>
        <v>#REF!</v>
      </c>
      <c r="EWM831" s="161" t="e">
        <f t="shared" si="1152"/>
        <v>#REF!</v>
      </c>
      <c r="EWN831" s="161" t="e">
        <f t="shared" si="1152"/>
        <v>#REF!</v>
      </c>
      <c r="EWO831" s="161" t="e">
        <f t="shared" si="1152"/>
        <v>#REF!</v>
      </c>
      <c r="EWP831" s="161" t="e">
        <f t="shared" si="1152"/>
        <v>#REF!</v>
      </c>
      <c r="EWQ831" s="161" t="e">
        <f t="shared" si="1152"/>
        <v>#REF!</v>
      </c>
      <c r="EWR831" s="161" t="e">
        <f t="shared" si="1152"/>
        <v>#REF!</v>
      </c>
      <c r="EWS831" s="161" t="e">
        <f t="shared" si="1152"/>
        <v>#REF!</v>
      </c>
      <c r="EWT831" s="161" t="e">
        <f t="shared" si="1152"/>
        <v>#REF!</v>
      </c>
      <c r="EWU831" s="161" t="e">
        <f t="shared" si="1152"/>
        <v>#REF!</v>
      </c>
      <c r="EWV831" s="161" t="e">
        <f t="shared" si="1152"/>
        <v>#REF!</v>
      </c>
      <c r="EWW831" s="161" t="e">
        <f t="shared" si="1152"/>
        <v>#REF!</v>
      </c>
      <c r="EWX831" s="161" t="e">
        <f t="shared" si="1152"/>
        <v>#REF!</v>
      </c>
      <c r="EWY831" s="161" t="e">
        <f t="shared" si="1152"/>
        <v>#REF!</v>
      </c>
      <c r="EWZ831" s="161" t="e">
        <f t="shared" si="1152"/>
        <v>#REF!</v>
      </c>
      <c r="EXA831" s="161" t="e">
        <f t="shared" ref="EXA831:EZL831" si="1153">IF(OR(EWN831="YES",EWP831="YES"),"YES","NO")</f>
        <v>#REF!</v>
      </c>
      <c r="EXB831" s="161" t="e">
        <f t="shared" si="1153"/>
        <v>#REF!</v>
      </c>
      <c r="EXC831" s="161" t="e">
        <f t="shared" si="1153"/>
        <v>#REF!</v>
      </c>
      <c r="EXD831" s="161" t="e">
        <f t="shared" si="1153"/>
        <v>#REF!</v>
      </c>
      <c r="EXE831" s="161" t="e">
        <f t="shared" si="1153"/>
        <v>#REF!</v>
      </c>
      <c r="EXF831" s="161" t="e">
        <f t="shared" si="1153"/>
        <v>#REF!</v>
      </c>
      <c r="EXG831" s="161" t="e">
        <f t="shared" si="1153"/>
        <v>#REF!</v>
      </c>
      <c r="EXH831" s="161" t="e">
        <f t="shared" si="1153"/>
        <v>#REF!</v>
      </c>
      <c r="EXI831" s="161" t="e">
        <f t="shared" si="1153"/>
        <v>#REF!</v>
      </c>
      <c r="EXJ831" s="161" t="e">
        <f t="shared" si="1153"/>
        <v>#REF!</v>
      </c>
      <c r="EXK831" s="161" t="e">
        <f t="shared" si="1153"/>
        <v>#REF!</v>
      </c>
      <c r="EXL831" s="161" t="e">
        <f t="shared" si="1153"/>
        <v>#REF!</v>
      </c>
      <c r="EXM831" s="161" t="e">
        <f t="shared" si="1153"/>
        <v>#REF!</v>
      </c>
      <c r="EXN831" s="161" t="e">
        <f t="shared" si="1153"/>
        <v>#REF!</v>
      </c>
      <c r="EXO831" s="161" t="e">
        <f t="shared" si="1153"/>
        <v>#REF!</v>
      </c>
      <c r="EXP831" s="161" t="e">
        <f t="shared" si="1153"/>
        <v>#REF!</v>
      </c>
      <c r="EXQ831" s="161" t="e">
        <f t="shared" si="1153"/>
        <v>#REF!</v>
      </c>
      <c r="EXR831" s="161" t="e">
        <f t="shared" si="1153"/>
        <v>#REF!</v>
      </c>
      <c r="EXS831" s="161" t="e">
        <f t="shared" si="1153"/>
        <v>#REF!</v>
      </c>
      <c r="EXT831" s="161" t="e">
        <f t="shared" si="1153"/>
        <v>#REF!</v>
      </c>
      <c r="EXU831" s="161" t="e">
        <f t="shared" si="1153"/>
        <v>#REF!</v>
      </c>
      <c r="EXV831" s="161" t="e">
        <f t="shared" si="1153"/>
        <v>#REF!</v>
      </c>
      <c r="EXW831" s="161" t="e">
        <f t="shared" si="1153"/>
        <v>#REF!</v>
      </c>
      <c r="EXX831" s="161" t="e">
        <f t="shared" si="1153"/>
        <v>#REF!</v>
      </c>
      <c r="EXY831" s="161" t="e">
        <f t="shared" si="1153"/>
        <v>#REF!</v>
      </c>
      <c r="EXZ831" s="161" t="e">
        <f t="shared" si="1153"/>
        <v>#REF!</v>
      </c>
      <c r="EYA831" s="161" t="e">
        <f t="shared" si="1153"/>
        <v>#REF!</v>
      </c>
      <c r="EYB831" s="161" t="e">
        <f t="shared" si="1153"/>
        <v>#REF!</v>
      </c>
      <c r="EYC831" s="161" t="e">
        <f t="shared" si="1153"/>
        <v>#REF!</v>
      </c>
      <c r="EYD831" s="161" t="e">
        <f t="shared" si="1153"/>
        <v>#REF!</v>
      </c>
      <c r="EYE831" s="161" t="e">
        <f t="shared" si="1153"/>
        <v>#REF!</v>
      </c>
      <c r="EYF831" s="161" t="e">
        <f t="shared" si="1153"/>
        <v>#REF!</v>
      </c>
      <c r="EYG831" s="161" t="e">
        <f t="shared" si="1153"/>
        <v>#REF!</v>
      </c>
      <c r="EYH831" s="161" t="e">
        <f t="shared" si="1153"/>
        <v>#REF!</v>
      </c>
      <c r="EYI831" s="161" t="e">
        <f t="shared" si="1153"/>
        <v>#REF!</v>
      </c>
      <c r="EYJ831" s="161" t="e">
        <f t="shared" si="1153"/>
        <v>#REF!</v>
      </c>
      <c r="EYK831" s="161" t="e">
        <f t="shared" si="1153"/>
        <v>#REF!</v>
      </c>
      <c r="EYL831" s="161" t="e">
        <f t="shared" si="1153"/>
        <v>#REF!</v>
      </c>
      <c r="EYM831" s="161" t="e">
        <f t="shared" si="1153"/>
        <v>#REF!</v>
      </c>
      <c r="EYN831" s="161" t="e">
        <f t="shared" si="1153"/>
        <v>#REF!</v>
      </c>
      <c r="EYO831" s="161" t="e">
        <f t="shared" si="1153"/>
        <v>#REF!</v>
      </c>
      <c r="EYP831" s="161" t="e">
        <f t="shared" si="1153"/>
        <v>#REF!</v>
      </c>
      <c r="EYQ831" s="161" t="e">
        <f t="shared" si="1153"/>
        <v>#REF!</v>
      </c>
      <c r="EYR831" s="161" t="e">
        <f t="shared" si="1153"/>
        <v>#REF!</v>
      </c>
      <c r="EYS831" s="161" t="e">
        <f t="shared" si="1153"/>
        <v>#REF!</v>
      </c>
      <c r="EYT831" s="161" t="e">
        <f t="shared" si="1153"/>
        <v>#REF!</v>
      </c>
      <c r="EYU831" s="161" t="e">
        <f t="shared" si="1153"/>
        <v>#REF!</v>
      </c>
      <c r="EYV831" s="161" t="e">
        <f t="shared" si="1153"/>
        <v>#REF!</v>
      </c>
      <c r="EYW831" s="161" t="e">
        <f t="shared" si="1153"/>
        <v>#REF!</v>
      </c>
      <c r="EYX831" s="161" t="e">
        <f t="shared" si="1153"/>
        <v>#REF!</v>
      </c>
      <c r="EYY831" s="161" t="e">
        <f t="shared" si="1153"/>
        <v>#REF!</v>
      </c>
      <c r="EYZ831" s="161" t="e">
        <f t="shared" si="1153"/>
        <v>#REF!</v>
      </c>
      <c r="EZA831" s="161" t="e">
        <f t="shared" si="1153"/>
        <v>#REF!</v>
      </c>
      <c r="EZB831" s="161" t="e">
        <f t="shared" si="1153"/>
        <v>#REF!</v>
      </c>
      <c r="EZC831" s="161" t="e">
        <f t="shared" si="1153"/>
        <v>#REF!</v>
      </c>
      <c r="EZD831" s="161" t="e">
        <f t="shared" si="1153"/>
        <v>#REF!</v>
      </c>
      <c r="EZE831" s="161" t="e">
        <f t="shared" si="1153"/>
        <v>#REF!</v>
      </c>
      <c r="EZF831" s="161" t="e">
        <f t="shared" si="1153"/>
        <v>#REF!</v>
      </c>
      <c r="EZG831" s="161" t="e">
        <f t="shared" si="1153"/>
        <v>#REF!</v>
      </c>
      <c r="EZH831" s="161" t="e">
        <f t="shared" si="1153"/>
        <v>#REF!</v>
      </c>
      <c r="EZI831" s="161" t="e">
        <f t="shared" si="1153"/>
        <v>#REF!</v>
      </c>
      <c r="EZJ831" s="161" t="e">
        <f t="shared" si="1153"/>
        <v>#REF!</v>
      </c>
      <c r="EZK831" s="161" t="e">
        <f t="shared" si="1153"/>
        <v>#REF!</v>
      </c>
      <c r="EZL831" s="161" t="e">
        <f t="shared" si="1153"/>
        <v>#REF!</v>
      </c>
      <c r="EZM831" s="161" t="e">
        <f t="shared" ref="EZM831:FBX831" si="1154">IF(OR(EYZ831="YES",EZB831="YES"),"YES","NO")</f>
        <v>#REF!</v>
      </c>
      <c r="EZN831" s="161" t="e">
        <f t="shared" si="1154"/>
        <v>#REF!</v>
      </c>
      <c r="EZO831" s="161" t="e">
        <f t="shared" si="1154"/>
        <v>#REF!</v>
      </c>
      <c r="EZP831" s="161" t="e">
        <f t="shared" si="1154"/>
        <v>#REF!</v>
      </c>
      <c r="EZQ831" s="161" t="e">
        <f t="shared" si="1154"/>
        <v>#REF!</v>
      </c>
      <c r="EZR831" s="161" t="e">
        <f t="shared" si="1154"/>
        <v>#REF!</v>
      </c>
      <c r="EZS831" s="161" t="e">
        <f t="shared" si="1154"/>
        <v>#REF!</v>
      </c>
      <c r="EZT831" s="161" t="e">
        <f t="shared" si="1154"/>
        <v>#REF!</v>
      </c>
      <c r="EZU831" s="161" t="e">
        <f t="shared" si="1154"/>
        <v>#REF!</v>
      </c>
      <c r="EZV831" s="161" t="e">
        <f t="shared" si="1154"/>
        <v>#REF!</v>
      </c>
      <c r="EZW831" s="161" t="e">
        <f t="shared" si="1154"/>
        <v>#REF!</v>
      </c>
      <c r="EZX831" s="161" t="e">
        <f t="shared" si="1154"/>
        <v>#REF!</v>
      </c>
      <c r="EZY831" s="161" t="e">
        <f t="shared" si="1154"/>
        <v>#REF!</v>
      </c>
      <c r="EZZ831" s="161" t="e">
        <f t="shared" si="1154"/>
        <v>#REF!</v>
      </c>
      <c r="FAA831" s="161" t="e">
        <f t="shared" si="1154"/>
        <v>#REF!</v>
      </c>
      <c r="FAB831" s="161" t="e">
        <f t="shared" si="1154"/>
        <v>#REF!</v>
      </c>
      <c r="FAC831" s="161" t="e">
        <f t="shared" si="1154"/>
        <v>#REF!</v>
      </c>
      <c r="FAD831" s="161" t="e">
        <f t="shared" si="1154"/>
        <v>#REF!</v>
      </c>
      <c r="FAE831" s="161" t="e">
        <f t="shared" si="1154"/>
        <v>#REF!</v>
      </c>
      <c r="FAF831" s="161" t="e">
        <f t="shared" si="1154"/>
        <v>#REF!</v>
      </c>
      <c r="FAG831" s="161" t="e">
        <f t="shared" si="1154"/>
        <v>#REF!</v>
      </c>
      <c r="FAH831" s="161" t="e">
        <f t="shared" si="1154"/>
        <v>#REF!</v>
      </c>
      <c r="FAI831" s="161" t="e">
        <f t="shared" si="1154"/>
        <v>#REF!</v>
      </c>
      <c r="FAJ831" s="161" t="e">
        <f t="shared" si="1154"/>
        <v>#REF!</v>
      </c>
      <c r="FAK831" s="161" t="e">
        <f t="shared" si="1154"/>
        <v>#REF!</v>
      </c>
      <c r="FAL831" s="161" t="e">
        <f t="shared" si="1154"/>
        <v>#REF!</v>
      </c>
      <c r="FAM831" s="161" t="e">
        <f t="shared" si="1154"/>
        <v>#REF!</v>
      </c>
      <c r="FAN831" s="161" t="e">
        <f t="shared" si="1154"/>
        <v>#REF!</v>
      </c>
      <c r="FAO831" s="161" t="e">
        <f t="shared" si="1154"/>
        <v>#REF!</v>
      </c>
      <c r="FAP831" s="161" t="e">
        <f t="shared" si="1154"/>
        <v>#REF!</v>
      </c>
      <c r="FAQ831" s="161" t="e">
        <f t="shared" si="1154"/>
        <v>#REF!</v>
      </c>
      <c r="FAR831" s="161" t="e">
        <f t="shared" si="1154"/>
        <v>#REF!</v>
      </c>
      <c r="FAS831" s="161" t="e">
        <f t="shared" si="1154"/>
        <v>#REF!</v>
      </c>
      <c r="FAT831" s="161" t="e">
        <f t="shared" si="1154"/>
        <v>#REF!</v>
      </c>
      <c r="FAU831" s="161" t="e">
        <f t="shared" si="1154"/>
        <v>#REF!</v>
      </c>
      <c r="FAV831" s="161" t="e">
        <f t="shared" si="1154"/>
        <v>#REF!</v>
      </c>
      <c r="FAW831" s="161" t="e">
        <f t="shared" si="1154"/>
        <v>#REF!</v>
      </c>
      <c r="FAX831" s="161" t="e">
        <f t="shared" si="1154"/>
        <v>#REF!</v>
      </c>
      <c r="FAY831" s="161" t="e">
        <f t="shared" si="1154"/>
        <v>#REF!</v>
      </c>
      <c r="FAZ831" s="161" t="e">
        <f t="shared" si="1154"/>
        <v>#REF!</v>
      </c>
      <c r="FBA831" s="161" t="e">
        <f t="shared" si="1154"/>
        <v>#REF!</v>
      </c>
      <c r="FBB831" s="161" t="e">
        <f t="shared" si="1154"/>
        <v>#REF!</v>
      </c>
      <c r="FBC831" s="161" t="e">
        <f t="shared" si="1154"/>
        <v>#REF!</v>
      </c>
      <c r="FBD831" s="161" t="e">
        <f t="shared" si="1154"/>
        <v>#REF!</v>
      </c>
      <c r="FBE831" s="161" t="e">
        <f t="shared" si="1154"/>
        <v>#REF!</v>
      </c>
      <c r="FBF831" s="161" t="e">
        <f t="shared" si="1154"/>
        <v>#REF!</v>
      </c>
      <c r="FBG831" s="161" t="e">
        <f t="shared" si="1154"/>
        <v>#REF!</v>
      </c>
      <c r="FBH831" s="161" t="e">
        <f t="shared" si="1154"/>
        <v>#REF!</v>
      </c>
      <c r="FBI831" s="161" t="e">
        <f t="shared" si="1154"/>
        <v>#REF!</v>
      </c>
      <c r="FBJ831" s="161" t="e">
        <f t="shared" si="1154"/>
        <v>#REF!</v>
      </c>
      <c r="FBK831" s="161" t="e">
        <f t="shared" si="1154"/>
        <v>#REF!</v>
      </c>
      <c r="FBL831" s="161" t="e">
        <f t="shared" si="1154"/>
        <v>#REF!</v>
      </c>
      <c r="FBM831" s="161" t="e">
        <f t="shared" si="1154"/>
        <v>#REF!</v>
      </c>
      <c r="FBN831" s="161" t="e">
        <f t="shared" si="1154"/>
        <v>#REF!</v>
      </c>
      <c r="FBO831" s="161" t="e">
        <f t="shared" si="1154"/>
        <v>#REF!</v>
      </c>
      <c r="FBP831" s="161" t="e">
        <f t="shared" si="1154"/>
        <v>#REF!</v>
      </c>
      <c r="FBQ831" s="161" t="e">
        <f t="shared" si="1154"/>
        <v>#REF!</v>
      </c>
      <c r="FBR831" s="161" t="e">
        <f t="shared" si="1154"/>
        <v>#REF!</v>
      </c>
      <c r="FBS831" s="161" t="e">
        <f t="shared" si="1154"/>
        <v>#REF!</v>
      </c>
      <c r="FBT831" s="161" t="e">
        <f t="shared" si="1154"/>
        <v>#REF!</v>
      </c>
      <c r="FBU831" s="161" t="e">
        <f t="shared" si="1154"/>
        <v>#REF!</v>
      </c>
      <c r="FBV831" s="161" t="e">
        <f t="shared" si="1154"/>
        <v>#REF!</v>
      </c>
      <c r="FBW831" s="161" t="e">
        <f t="shared" si="1154"/>
        <v>#REF!</v>
      </c>
      <c r="FBX831" s="161" t="e">
        <f t="shared" si="1154"/>
        <v>#REF!</v>
      </c>
      <c r="FBY831" s="161" t="e">
        <f t="shared" ref="FBY831:FEJ831" si="1155">IF(OR(FBL831="YES",FBN831="YES"),"YES","NO")</f>
        <v>#REF!</v>
      </c>
      <c r="FBZ831" s="161" t="e">
        <f t="shared" si="1155"/>
        <v>#REF!</v>
      </c>
      <c r="FCA831" s="161" t="e">
        <f t="shared" si="1155"/>
        <v>#REF!</v>
      </c>
      <c r="FCB831" s="161" t="e">
        <f t="shared" si="1155"/>
        <v>#REF!</v>
      </c>
      <c r="FCC831" s="161" t="e">
        <f t="shared" si="1155"/>
        <v>#REF!</v>
      </c>
      <c r="FCD831" s="161" t="e">
        <f t="shared" si="1155"/>
        <v>#REF!</v>
      </c>
      <c r="FCE831" s="161" t="e">
        <f t="shared" si="1155"/>
        <v>#REF!</v>
      </c>
      <c r="FCF831" s="161" t="e">
        <f t="shared" si="1155"/>
        <v>#REF!</v>
      </c>
      <c r="FCG831" s="161" t="e">
        <f t="shared" si="1155"/>
        <v>#REF!</v>
      </c>
      <c r="FCH831" s="161" t="e">
        <f t="shared" si="1155"/>
        <v>#REF!</v>
      </c>
      <c r="FCI831" s="161" t="e">
        <f t="shared" si="1155"/>
        <v>#REF!</v>
      </c>
      <c r="FCJ831" s="161" t="e">
        <f t="shared" si="1155"/>
        <v>#REF!</v>
      </c>
      <c r="FCK831" s="161" t="e">
        <f t="shared" si="1155"/>
        <v>#REF!</v>
      </c>
      <c r="FCL831" s="161" t="e">
        <f t="shared" si="1155"/>
        <v>#REF!</v>
      </c>
      <c r="FCM831" s="161" t="e">
        <f t="shared" si="1155"/>
        <v>#REF!</v>
      </c>
      <c r="FCN831" s="161" t="e">
        <f t="shared" si="1155"/>
        <v>#REF!</v>
      </c>
      <c r="FCO831" s="161" t="e">
        <f t="shared" si="1155"/>
        <v>#REF!</v>
      </c>
      <c r="FCP831" s="161" t="e">
        <f t="shared" si="1155"/>
        <v>#REF!</v>
      </c>
      <c r="FCQ831" s="161" t="e">
        <f t="shared" si="1155"/>
        <v>#REF!</v>
      </c>
      <c r="FCR831" s="161" t="e">
        <f t="shared" si="1155"/>
        <v>#REF!</v>
      </c>
      <c r="FCS831" s="161" t="e">
        <f t="shared" si="1155"/>
        <v>#REF!</v>
      </c>
      <c r="FCT831" s="161" t="e">
        <f t="shared" si="1155"/>
        <v>#REF!</v>
      </c>
      <c r="FCU831" s="161" t="e">
        <f t="shared" si="1155"/>
        <v>#REF!</v>
      </c>
      <c r="FCV831" s="161" t="e">
        <f t="shared" si="1155"/>
        <v>#REF!</v>
      </c>
      <c r="FCW831" s="161" t="e">
        <f t="shared" si="1155"/>
        <v>#REF!</v>
      </c>
      <c r="FCX831" s="161" t="e">
        <f t="shared" si="1155"/>
        <v>#REF!</v>
      </c>
      <c r="FCY831" s="161" t="e">
        <f t="shared" si="1155"/>
        <v>#REF!</v>
      </c>
      <c r="FCZ831" s="161" t="e">
        <f t="shared" si="1155"/>
        <v>#REF!</v>
      </c>
      <c r="FDA831" s="161" t="e">
        <f t="shared" si="1155"/>
        <v>#REF!</v>
      </c>
      <c r="FDB831" s="161" t="e">
        <f t="shared" si="1155"/>
        <v>#REF!</v>
      </c>
      <c r="FDC831" s="161" t="e">
        <f t="shared" si="1155"/>
        <v>#REF!</v>
      </c>
      <c r="FDD831" s="161" t="e">
        <f t="shared" si="1155"/>
        <v>#REF!</v>
      </c>
      <c r="FDE831" s="161" t="e">
        <f t="shared" si="1155"/>
        <v>#REF!</v>
      </c>
      <c r="FDF831" s="161" t="e">
        <f t="shared" si="1155"/>
        <v>#REF!</v>
      </c>
      <c r="FDG831" s="161" t="e">
        <f t="shared" si="1155"/>
        <v>#REF!</v>
      </c>
      <c r="FDH831" s="161" t="e">
        <f t="shared" si="1155"/>
        <v>#REF!</v>
      </c>
      <c r="FDI831" s="161" t="e">
        <f t="shared" si="1155"/>
        <v>#REF!</v>
      </c>
      <c r="FDJ831" s="161" t="e">
        <f t="shared" si="1155"/>
        <v>#REF!</v>
      </c>
      <c r="FDK831" s="161" t="e">
        <f t="shared" si="1155"/>
        <v>#REF!</v>
      </c>
      <c r="FDL831" s="161" t="e">
        <f t="shared" si="1155"/>
        <v>#REF!</v>
      </c>
      <c r="FDM831" s="161" t="e">
        <f t="shared" si="1155"/>
        <v>#REF!</v>
      </c>
      <c r="FDN831" s="161" t="e">
        <f t="shared" si="1155"/>
        <v>#REF!</v>
      </c>
      <c r="FDO831" s="161" t="e">
        <f t="shared" si="1155"/>
        <v>#REF!</v>
      </c>
      <c r="FDP831" s="161" t="e">
        <f t="shared" si="1155"/>
        <v>#REF!</v>
      </c>
      <c r="FDQ831" s="161" t="e">
        <f t="shared" si="1155"/>
        <v>#REF!</v>
      </c>
      <c r="FDR831" s="161" t="e">
        <f t="shared" si="1155"/>
        <v>#REF!</v>
      </c>
      <c r="FDS831" s="161" t="e">
        <f t="shared" si="1155"/>
        <v>#REF!</v>
      </c>
      <c r="FDT831" s="161" t="e">
        <f t="shared" si="1155"/>
        <v>#REF!</v>
      </c>
      <c r="FDU831" s="161" t="e">
        <f t="shared" si="1155"/>
        <v>#REF!</v>
      </c>
      <c r="FDV831" s="161" t="e">
        <f t="shared" si="1155"/>
        <v>#REF!</v>
      </c>
      <c r="FDW831" s="161" t="e">
        <f t="shared" si="1155"/>
        <v>#REF!</v>
      </c>
      <c r="FDX831" s="161" t="e">
        <f t="shared" si="1155"/>
        <v>#REF!</v>
      </c>
      <c r="FDY831" s="161" t="e">
        <f t="shared" si="1155"/>
        <v>#REF!</v>
      </c>
      <c r="FDZ831" s="161" t="e">
        <f t="shared" si="1155"/>
        <v>#REF!</v>
      </c>
      <c r="FEA831" s="161" t="e">
        <f t="shared" si="1155"/>
        <v>#REF!</v>
      </c>
      <c r="FEB831" s="161" t="e">
        <f t="shared" si="1155"/>
        <v>#REF!</v>
      </c>
      <c r="FEC831" s="161" t="e">
        <f t="shared" si="1155"/>
        <v>#REF!</v>
      </c>
      <c r="FED831" s="161" t="e">
        <f t="shared" si="1155"/>
        <v>#REF!</v>
      </c>
      <c r="FEE831" s="161" t="e">
        <f t="shared" si="1155"/>
        <v>#REF!</v>
      </c>
      <c r="FEF831" s="161" t="e">
        <f t="shared" si="1155"/>
        <v>#REF!</v>
      </c>
      <c r="FEG831" s="161" t="e">
        <f t="shared" si="1155"/>
        <v>#REF!</v>
      </c>
      <c r="FEH831" s="161" t="e">
        <f t="shared" si="1155"/>
        <v>#REF!</v>
      </c>
      <c r="FEI831" s="161" t="e">
        <f t="shared" si="1155"/>
        <v>#REF!</v>
      </c>
      <c r="FEJ831" s="161" t="e">
        <f t="shared" si="1155"/>
        <v>#REF!</v>
      </c>
      <c r="FEK831" s="161" t="e">
        <f t="shared" ref="FEK831:FGV831" si="1156">IF(OR(FDX831="YES",FDZ831="YES"),"YES","NO")</f>
        <v>#REF!</v>
      </c>
      <c r="FEL831" s="161" t="e">
        <f t="shared" si="1156"/>
        <v>#REF!</v>
      </c>
      <c r="FEM831" s="161" t="e">
        <f t="shared" si="1156"/>
        <v>#REF!</v>
      </c>
      <c r="FEN831" s="161" t="e">
        <f t="shared" si="1156"/>
        <v>#REF!</v>
      </c>
      <c r="FEO831" s="161" t="e">
        <f t="shared" si="1156"/>
        <v>#REF!</v>
      </c>
      <c r="FEP831" s="161" t="e">
        <f t="shared" si="1156"/>
        <v>#REF!</v>
      </c>
      <c r="FEQ831" s="161" t="e">
        <f t="shared" si="1156"/>
        <v>#REF!</v>
      </c>
      <c r="FER831" s="161" t="e">
        <f t="shared" si="1156"/>
        <v>#REF!</v>
      </c>
      <c r="FES831" s="161" t="e">
        <f t="shared" si="1156"/>
        <v>#REF!</v>
      </c>
      <c r="FET831" s="161" t="e">
        <f t="shared" si="1156"/>
        <v>#REF!</v>
      </c>
      <c r="FEU831" s="161" t="e">
        <f t="shared" si="1156"/>
        <v>#REF!</v>
      </c>
      <c r="FEV831" s="161" t="e">
        <f t="shared" si="1156"/>
        <v>#REF!</v>
      </c>
      <c r="FEW831" s="161" t="e">
        <f t="shared" si="1156"/>
        <v>#REF!</v>
      </c>
      <c r="FEX831" s="161" t="e">
        <f t="shared" si="1156"/>
        <v>#REF!</v>
      </c>
      <c r="FEY831" s="161" t="e">
        <f t="shared" si="1156"/>
        <v>#REF!</v>
      </c>
      <c r="FEZ831" s="161" t="e">
        <f t="shared" si="1156"/>
        <v>#REF!</v>
      </c>
      <c r="FFA831" s="161" t="e">
        <f t="shared" si="1156"/>
        <v>#REF!</v>
      </c>
      <c r="FFB831" s="161" t="e">
        <f t="shared" si="1156"/>
        <v>#REF!</v>
      </c>
      <c r="FFC831" s="161" t="e">
        <f t="shared" si="1156"/>
        <v>#REF!</v>
      </c>
      <c r="FFD831" s="161" t="e">
        <f t="shared" si="1156"/>
        <v>#REF!</v>
      </c>
      <c r="FFE831" s="161" t="e">
        <f t="shared" si="1156"/>
        <v>#REF!</v>
      </c>
      <c r="FFF831" s="161" t="e">
        <f t="shared" si="1156"/>
        <v>#REF!</v>
      </c>
      <c r="FFG831" s="161" t="e">
        <f t="shared" si="1156"/>
        <v>#REF!</v>
      </c>
      <c r="FFH831" s="161" t="e">
        <f t="shared" si="1156"/>
        <v>#REF!</v>
      </c>
      <c r="FFI831" s="161" t="e">
        <f t="shared" si="1156"/>
        <v>#REF!</v>
      </c>
      <c r="FFJ831" s="161" t="e">
        <f t="shared" si="1156"/>
        <v>#REF!</v>
      </c>
      <c r="FFK831" s="161" t="e">
        <f t="shared" si="1156"/>
        <v>#REF!</v>
      </c>
      <c r="FFL831" s="161" t="e">
        <f t="shared" si="1156"/>
        <v>#REF!</v>
      </c>
      <c r="FFM831" s="161" t="e">
        <f t="shared" si="1156"/>
        <v>#REF!</v>
      </c>
      <c r="FFN831" s="161" t="e">
        <f t="shared" si="1156"/>
        <v>#REF!</v>
      </c>
      <c r="FFO831" s="161" t="e">
        <f t="shared" si="1156"/>
        <v>#REF!</v>
      </c>
      <c r="FFP831" s="161" t="e">
        <f t="shared" si="1156"/>
        <v>#REF!</v>
      </c>
      <c r="FFQ831" s="161" t="e">
        <f t="shared" si="1156"/>
        <v>#REF!</v>
      </c>
      <c r="FFR831" s="161" t="e">
        <f t="shared" si="1156"/>
        <v>#REF!</v>
      </c>
      <c r="FFS831" s="161" t="e">
        <f t="shared" si="1156"/>
        <v>#REF!</v>
      </c>
      <c r="FFT831" s="161" t="e">
        <f t="shared" si="1156"/>
        <v>#REF!</v>
      </c>
      <c r="FFU831" s="161" t="e">
        <f t="shared" si="1156"/>
        <v>#REF!</v>
      </c>
      <c r="FFV831" s="161" t="e">
        <f t="shared" si="1156"/>
        <v>#REF!</v>
      </c>
      <c r="FFW831" s="161" t="e">
        <f t="shared" si="1156"/>
        <v>#REF!</v>
      </c>
      <c r="FFX831" s="161" t="e">
        <f t="shared" si="1156"/>
        <v>#REF!</v>
      </c>
      <c r="FFY831" s="161" t="e">
        <f t="shared" si="1156"/>
        <v>#REF!</v>
      </c>
      <c r="FFZ831" s="161" t="e">
        <f t="shared" si="1156"/>
        <v>#REF!</v>
      </c>
      <c r="FGA831" s="161" t="e">
        <f t="shared" si="1156"/>
        <v>#REF!</v>
      </c>
      <c r="FGB831" s="161" t="e">
        <f t="shared" si="1156"/>
        <v>#REF!</v>
      </c>
      <c r="FGC831" s="161" t="e">
        <f t="shared" si="1156"/>
        <v>#REF!</v>
      </c>
      <c r="FGD831" s="161" t="e">
        <f t="shared" si="1156"/>
        <v>#REF!</v>
      </c>
      <c r="FGE831" s="161" t="e">
        <f t="shared" si="1156"/>
        <v>#REF!</v>
      </c>
      <c r="FGF831" s="161" t="e">
        <f t="shared" si="1156"/>
        <v>#REF!</v>
      </c>
      <c r="FGG831" s="161" t="e">
        <f t="shared" si="1156"/>
        <v>#REF!</v>
      </c>
      <c r="FGH831" s="161" t="e">
        <f t="shared" si="1156"/>
        <v>#REF!</v>
      </c>
      <c r="FGI831" s="161" t="e">
        <f t="shared" si="1156"/>
        <v>#REF!</v>
      </c>
      <c r="FGJ831" s="161" t="e">
        <f t="shared" si="1156"/>
        <v>#REF!</v>
      </c>
      <c r="FGK831" s="161" t="e">
        <f t="shared" si="1156"/>
        <v>#REF!</v>
      </c>
      <c r="FGL831" s="161" t="e">
        <f t="shared" si="1156"/>
        <v>#REF!</v>
      </c>
      <c r="FGM831" s="161" t="e">
        <f t="shared" si="1156"/>
        <v>#REF!</v>
      </c>
      <c r="FGN831" s="161" t="e">
        <f t="shared" si="1156"/>
        <v>#REF!</v>
      </c>
      <c r="FGO831" s="161" t="e">
        <f t="shared" si="1156"/>
        <v>#REF!</v>
      </c>
      <c r="FGP831" s="161" t="e">
        <f t="shared" si="1156"/>
        <v>#REF!</v>
      </c>
      <c r="FGQ831" s="161" t="e">
        <f t="shared" si="1156"/>
        <v>#REF!</v>
      </c>
      <c r="FGR831" s="161" t="e">
        <f t="shared" si="1156"/>
        <v>#REF!</v>
      </c>
      <c r="FGS831" s="161" t="e">
        <f t="shared" si="1156"/>
        <v>#REF!</v>
      </c>
      <c r="FGT831" s="161" t="e">
        <f t="shared" si="1156"/>
        <v>#REF!</v>
      </c>
      <c r="FGU831" s="161" t="e">
        <f t="shared" si="1156"/>
        <v>#REF!</v>
      </c>
      <c r="FGV831" s="161" t="e">
        <f t="shared" si="1156"/>
        <v>#REF!</v>
      </c>
      <c r="FGW831" s="161" t="e">
        <f t="shared" ref="FGW831:FJH831" si="1157">IF(OR(FGJ831="YES",FGL831="YES"),"YES","NO")</f>
        <v>#REF!</v>
      </c>
      <c r="FGX831" s="161" t="e">
        <f t="shared" si="1157"/>
        <v>#REF!</v>
      </c>
      <c r="FGY831" s="161" t="e">
        <f t="shared" si="1157"/>
        <v>#REF!</v>
      </c>
      <c r="FGZ831" s="161" t="e">
        <f t="shared" si="1157"/>
        <v>#REF!</v>
      </c>
      <c r="FHA831" s="161" t="e">
        <f t="shared" si="1157"/>
        <v>#REF!</v>
      </c>
      <c r="FHB831" s="161" t="e">
        <f t="shared" si="1157"/>
        <v>#REF!</v>
      </c>
      <c r="FHC831" s="161" t="e">
        <f t="shared" si="1157"/>
        <v>#REF!</v>
      </c>
      <c r="FHD831" s="161" t="e">
        <f t="shared" si="1157"/>
        <v>#REF!</v>
      </c>
      <c r="FHE831" s="161" t="e">
        <f t="shared" si="1157"/>
        <v>#REF!</v>
      </c>
      <c r="FHF831" s="161" t="e">
        <f t="shared" si="1157"/>
        <v>#REF!</v>
      </c>
      <c r="FHG831" s="161" t="e">
        <f t="shared" si="1157"/>
        <v>#REF!</v>
      </c>
      <c r="FHH831" s="161" t="e">
        <f t="shared" si="1157"/>
        <v>#REF!</v>
      </c>
      <c r="FHI831" s="161" t="e">
        <f t="shared" si="1157"/>
        <v>#REF!</v>
      </c>
      <c r="FHJ831" s="161" t="e">
        <f t="shared" si="1157"/>
        <v>#REF!</v>
      </c>
      <c r="FHK831" s="161" t="e">
        <f t="shared" si="1157"/>
        <v>#REF!</v>
      </c>
      <c r="FHL831" s="161" t="e">
        <f t="shared" si="1157"/>
        <v>#REF!</v>
      </c>
      <c r="FHM831" s="161" t="e">
        <f t="shared" si="1157"/>
        <v>#REF!</v>
      </c>
      <c r="FHN831" s="161" t="e">
        <f t="shared" si="1157"/>
        <v>#REF!</v>
      </c>
      <c r="FHO831" s="161" t="e">
        <f t="shared" si="1157"/>
        <v>#REF!</v>
      </c>
      <c r="FHP831" s="161" t="e">
        <f t="shared" si="1157"/>
        <v>#REF!</v>
      </c>
      <c r="FHQ831" s="161" t="e">
        <f t="shared" si="1157"/>
        <v>#REF!</v>
      </c>
      <c r="FHR831" s="161" t="e">
        <f t="shared" si="1157"/>
        <v>#REF!</v>
      </c>
      <c r="FHS831" s="161" t="e">
        <f t="shared" si="1157"/>
        <v>#REF!</v>
      </c>
      <c r="FHT831" s="161" t="e">
        <f t="shared" si="1157"/>
        <v>#REF!</v>
      </c>
      <c r="FHU831" s="161" t="e">
        <f t="shared" si="1157"/>
        <v>#REF!</v>
      </c>
      <c r="FHV831" s="161" t="e">
        <f t="shared" si="1157"/>
        <v>#REF!</v>
      </c>
      <c r="FHW831" s="161" t="e">
        <f t="shared" si="1157"/>
        <v>#REF!</v>
      </c>
      <c r="FHX831" s="161" t="e">
        <f t="shared" si="1157"/>
        <v>#REF!</v>
      </c>
      <c r="FHY831" s="161" t="e">
        <f t="shared" si="1157"/>
        <v>#REF!</v>
      </c>
      <c r="FHZ831" s="161" t="e">
        <f t="shared" si="1157"/>
        <v>#REF!</v>
      </c>
      <c r="FIA831" s="161" t="e">
        <f t="shared" si="1157"/>
        <v>#REF!</v>
      </c>
      <c r="FIB831" s="161" t="e">
        <f t="shared" si="1157"/>
        <v>#REF!</v>
      </c>
      <c r="FIC831" s="161" t="e">
        <f t="shared" si="1157"/>
        <v>#REF!</v>
      </c>
      <c r="FID831" s="161" t="e">
        <f t="shared" si="1157"/>
        <v>#REF!</v>
      </c>
      <c r="FIE831" s="161" t="e">
        <f t="shared" si="1157"/>
        <v>#REF!</v>
      </c>
      <c r="FIF831" s="161" t="e">
        <f t="shared" si="1157"/>
        <v>#REF!</v>
      </c>
      <c r="FIG831" s="161" t="e">
        <f t="shared" si="1157"/>
        <v>#REF!</v>
      </c>
      <c r="FIH831" s="161" t="e">
        <f t="shared" si="1157"/>
        <v>#REF!</v>
      </c>
      <c r="FII831" s="161" t="e">
        <f t="shared" si="1157"/>
        <v>#REF!</v>
      </c>
      <c r="FIJ831" s="161" t="e">
        <f t="shared" si="1157"/>
        <v>#REF!</v>
      </c>
      <c r="FIK831" s="161" t="e">
        <f t="shared" si="1157"/>
        <v>#REF!</v>
      </c>
      <c r="FIL831" s="161" t="e">
        <f t="shared" si="1157"/>
        <v>#REF!</v>
      </c>
      <c r="FIM831" s="161" t="e">
        <f t="shared" si="1157"/>
        <v>#REF!</v>
      </c>
      <c r="FIN831" s="161" t="e">
        <f t="shared" si="1157"/>
        <v>#REF!</v>
      </c>
      <c r="FIO831" s="161" t="e">
        <f t="shared" si="1157"/>
        <v>#REF!</v>
      </c>
      <c r="FIP831" s="161" t="e">
        <f t="shared" si="1157"/>
        <v>#REF!</v>
      </c>
      <c r="FIQ831" s="161" t="e">
        <f t="shared" si="1157"/>
        <v>#REF!</v>
      </c>
      <c r="FIR831" s="161" t="e">
        <f t="shared" si="1157"/>
        <v>#REF!</v>
      </c>
      <c r="FIS831" s="161" t="e">
        <f t="shared" si="1157"/>
        <v>#REF!</v>
      </c>
      <c r="FIT831" s="161" t="e">
        <f t="shared" si="1157"/>
        <v>#REF!</v>
      </c>
      <c r="FIU831" s="161" t="e">
        <f t="shared" si="1157"/>
        <v>#REF!</v>
      </c>
      <c r="FIV831" s="161" t="e">
        <f t="shared" si="1157"/>
        <v>#REF!</v>
      </c>
      <c r="FIW831" s="161" t="e">
        <f t="shared" si="1157"/>
        <v>#REF!</v>
      </c>
      <c r="FIX831" s="161" t="e">
        <f t="shared" si="1157"/>
        <v>#REF!</v>
      </c>
      <c r="FIY831" s="161" t="e">
        <f t="shared" si="1157"/>
        <v>#REF!</v>
      </c>
      <c r="FIZ831" s="161" t="e">
        <f t="shared" si="1157"/>
        <v>#REF!</v>
      </c>
      <c r="FJA831" s="161" t="e">
        <f t="shared" si="1157"/>
        <v>#REF!</v>
      </c>
      <c r="FJB831" s="161" t="e">
        <f t="shared" si="1157"/>
        <v>#REF!</v>
      </c>
      <c r="FJC831" s="161" t="e">
        <f t="shared" si="1157"/>
        <v>#REF!</v>
      </c>
      <c r="FJD831" s="161" t="e">
        <f t="shared" si="1157"/>
        <v>#REF!</v>
      </c>
      <c r="FJE831" s="161" t="e">
        <f t="shared" si="1157"/>
        <v>#REF!</v>
      </c>
      <c r="FJF831" s="161" t="e">
        <f t="shared" si="1157"/>
        <v>#REF!</v>
      </c>
      <c r="FJG831" s="161" t="e">
        <f t="shared" si="1157"/>
        <v>#REF!</v>
      </c>
      <c r="FJH831" s="161" t="e">
        <f t="shared" si="1157"/>
        <v>#REF!</v>
      </c>
      <c r="FJI831" s="161" t="e">
        <f t="shared" ref="FJI831:FLT831" si="1158">IF(OR(FIV831="YES",FIX831="YES"),"YES","NO")</f>
        <v>#REF!</v>
      </c>
      <c r="FJJ831" s="161" t="e">
        <f t="shared" si="1158"/>
        <v>#REF!</v>
      </c>
      <c r="FJK831" s="161" t="e">
        <f t="shared" si="1158"/>
        <v>#REF!</v>
      </c>
      <c r="FJL831" s="161" t="e">
        <f t="shared" si="1158"/>
        <v>#REF!</v>
      </c>
      <c r="FJM831" s="161" t="e">
        <f t="shared" si="1158"/>
        <v>#REF!</v>
      </c>
      <c r="FJN831" s="161" t="e">
        <f t="shared" si="1158"/>
        <v>#REF!</v>
      </c>
      <c r="FJO831" s="161" t="e">
        <f t="shared" si="1158"/>
        <v>#REF!</v>
      </c>
      <c r="FJP831" s="161" t="e">
        <f t="shared" si="1158"/>
        <v>#REF!</v>
      </c>
      <c r="FJQ831" s="161" t="e">
        <f t="shared" si="1158"/>
        <v>#REF!</v>
      </c>
      <c r="FJR831" s="161" t="e">
        <f t="shared" si="1158"/>
        <v>#REF!</v>
      </c>
      <c r="FJS831" s="161" t="e">
        <f t="shared" si="1158"/>
        <v>#REF!</v>
      </c>
      <c r="FJT831" s="161" t="e">
        <f t="shared" si="1158"/>
        <v>#REF!</v>
      </c>
      <c r="FJU831" s="161" t="e">
        <f t="shared" si="1158"/>
        <v>#REF!</v>
      </c>
      <c r="FJV831" s="161" t="e">
        <f t="shared" si="1158"/>
        <v>#REF!</v>
      </c>
      <c r="FJW831" s="161" t="e">
        <f t="shared" si="1158"/>
        <v>#REF!</v>
      </c>
      <c r="FJX831" s="161" t="e">
        <f t="shared" si="1158"/>
        <v>#REF!</v>
      </c>
      <c r="FJY831" s="161" t="e">
        <f t="shared" si="1158"/>
        <v>#REF!</v>
      </c>
      <c r="FJZ831" s="161" t="e">
        <f t="shared" si="1158"/>
        <v>#REF!</v>
      </c>
      <c r="FKA831" s="161" t="e">
        <f t="shared" si="1158"/>
        <v>#REF!</v>
      </c>
      <c r="FKB831" s="161" t="e">
        <f t="shared" si="1158"/>
        <v>#REF!</v>
      </c>
      <c r="FKC831" s="161" t="e">
        <f t="shared" si="1158"/>
        <v>#REF!</v>
      </c>
      <c r="FKD831" s="161" t="e">
        <f t="shared" si="1158"/>
        <v>#REF!</v>
      </c>
      <c r="FKE831" s="161" t="e">
        <f t="shared" si="1158"/>
        <v>#REF!</v>
      </c>
      <c r="FKF831" s="161" t="e">
        <f t="shared" si="1158"/>
        <v>#REF!</v>
      </c>
      <c r="FKG831" s="161" t="e">
        <f t="shared" si="1158"/>
        <v>#REF!</v>
      </c>
      <c r="FKH831" s="161" t="e">
        <f t="shared" si="1158"/>
        <v>#REF!</v>
      </c>
      <c r="FKI831" s="161" t="e">
        <f t="shared" si="1158"/>
        <v>#REF!</v>
      </c>
      <c r="FKJ831" s="161" t="e">
        <f t="shared" si="1158"/>
        <v>#REF!</v>
      </c>
      <c r="FKK831" s="161" t="e">
        <f t="shared" si="1158"/>
        <v>#REF!</v>
      </c>
      <c r="FKL831" s="161" t="e">
        <f t="shared" si="1158"/>
        <v>#REF!</v>
      </c>
      <c r="FKM831" s="161" t="e">
        <f t="shared" si="1158"/>
        <v>#REF!</v>
      </c>
      <c r="FKN831" s="161" t="e">
        <f t="shared" si="1158"/>
        <v>#REF!</v>
      </c>
      <c r="FKO831" s="161" t="e">
        <f t="shared" si="1158"/>
        <v>#REF!</v>
      </c>
      <c r="FKP831" s="161" t="e">
        <f t="shared" si="1158"/>
        <v>#REF!</v>
      </c>
      <c r="FKQ831" s="161" t="e">
        <f t="shared" si="1158"/>
        <v>#REF!</v>
      </c>
      <c r="FKR831" s="161" t="e">
        <f t="shared" si="1158"/>
        <v>#REF!</v>
      </c>
      <c r="FKS831" s="161" t="e">
        <f t="shared" si="1158"/>
        <v>#REF!</v>
      </c>
      <c r="FKT831" s="161" t="e">
        <f t="shared" si="1158"/>
        <v>#REF!</v>
      </c>
      <c r="FKU831" s="161" t="e">
        <f t="shared" si="1158"/>
        <v>#REF!</v>
      </c>
      <c r="FKV831" s="161" t="e">
        <f t="shared" si="1158"/>
        <v>#REF!</v>
      </c>
      <c r="FKW831" s="161" t="e">
        <f t="shared" si="1158"/>
        <v>#REF!</v>
      </c>
      <c r="FKX831" s="161" t="e">
        <f t="shared" si="1158"/>
        <v>#REF!</v>
      </c>
      <c r="FKY831" s="161" t="e">
        <f t="shared" si="1158"/>
        <v>#REF!</v>
      </c>
      <c r="FKZ831" s="161" t="e">
        <f t="shared" si="1158"/>
        <v>#REF!</v>
      </c>
      <c r="FLA831" s="161" t="e">
        <f t="shared" si="1158"/>
        <v>#REF!</v>
      </c>
      <c r="FLB831" s="161" t="e">
        <f t="shared" si="1158"/>
        <v>#REF!</v>
      </c>
      <c r="FLC831" s="161" t="e">
        <f t="shared" si="1158"/>
        <v>#REF!</v>
      </c>
      <c r="FLD831" s="161" t="e">
        <f t="shared" si="1158"/>
        <v>#REF!</v>
      </c>
      <c r="FLE831" s="161" t="e">
        <f t="shared" si="1158"/>
        <v>#REF!</v>
      </c>
      <c r="FLF831" s="161" t="e">
        <f t="shared" si="1158"/>
        <v>#REF!</v>
      </c>
      <c r="FLG831" s="161" t="e">
        <f t="shared" si="1158"/>
        <v>#REF!</v>
      </c>
      <c r="FLH831" s="161" t="e">
        <f t="shared" si="1158"/>
        <v>#REF!</v>
      </c>
      <c r="FLI831" s="161" t="e">
        <f t="shared" si="1158"/>
        <v>#REF!</v>
      </c>
      <c r="FLJ831" s="161" t="e">
        <f t="shared" si="1158"/>
        <v>#REF!</v>
      </c>
      <c r="FLK831" s="161" t="e">
        <f t="shared" si="1158"/>
        <v>#REF!</v>
      </c>
      <c r="FLL831" s="161" t="e">
        <f t="shared" si="1158"/>
        <v>#REF!</v>
      </c>
      <c r="FLM831" s="161" t="e">
        <f t="shared" si="1158"/>
        <v>#REF!</v>
      </c>
      <c r="FLN831" s="161" t="e">
        <f t="shared" si="1158"/>
        <v>#REF!</v>
      </c>
      <c r="FLO831" s="161" t="e">
        <f t="shared" si="1158"/>
        <v>#REF!</v>
      </c>
      <c r="FLP831" s="161" t="e">
        <f t="shared" si="1158"/>
        <v>#REF!</v>
      </c>
      <c r="FLQ831" s="161" t="e">
        <f t="shared" si="1158"/>
        <v>#REF!</v>
      </c>
      <c r="FLR831" s="161" t="e">
        <f t="shared" si="1158"/>
        <v>#REF!</v>
      </c>
      <c r="FLS831" s="161" t="e">
        <f t="shared" si="1158"/>
        <v>#REF!</v>
      </c>
      <c r="FLT831" s="161" t="e">
        <f t="shared" si="1158"/>
        <v>#REF!</v>
      </c>
      <c r="FLU831" s="161" t="e">
        <f t="shared" ref="FLU831:FOF831" si="1159">IF(OR(FLH831="YES",FLJ831="YES"),"YES","NO")</f>
        <v>#REF!</v>
      </c>
      <c r="FLV831" s="161" t="e">
        <f t="shared" si="1159"/>
        <v>#REF!</v>
      </c>
      <c r="FLW831" s="161" t="e">
        <f t="shared" si="1159"/>
        <v>#REF!</v>
      </c>
      <c r="FLX831" s="161" t="e">
        <f t="shared" si="1159"/>
        <v>#REF!</v>
      </c>
      <c r="FLY831" s="161" t="e">
        <f t="shared" si="1159"/>
        <v>#REF!</v>
      </c>
      <c r="FLZ831" s="161" t="e">
        <f t="shared" si="1159"/>
        <v>#REF!</v>
      </c>
      <c r="FMA831" s="161" t="e">
        <f t="shared" si="1159"/>
        <v>#REF!</v>
      </c>
      <c r="FMB831" s="161" t="e">
        <f t="shared" si="1159"/>
        <v>#REF!</v>
      </c>
      <c r="FMC831" s="161" t="e">
        <f t="shared" si="1159"/>
        <v>#REF!</v>
      </c>
      <c r="FMD831" s="161" t="e">
        <f t="shared" si="1159"/>
        <v>#REF!</v>
      </c>
      <c r="FME831" s="161" t="e">
        <f t="shared" si="1159"/>
        <v>#REF!</v>
      </c>
      <c r="FMF831" s="161" t="e">
        <f t="shared" si="1159"/>
        <v>#REF!</v>
      </c>
      <c r="FMG831" s="161" t="e">
        <f t="shared" si="1159"/>
        <v>#REF!</v>
      </c>
      <c r="FMH831" s="161" t="e">
        <f t="shared" si="1159"/>
        <v>#REF!</v>
      </c>
      <c r="FMI831" s="161" t="e">
        <f t="shared" si="1159"/>
        <v>#REF!</v>
      </c>
      <c r="FMJ831" s="161" t="e">
        <f t="shared" si="1159"/>
        <v>#REF!</v>
      </c>
      <c r="FMK831" s="161" t="e">
        <f t="shared" si="1159"/>
        <v>#REF!</v>
      </c>
      <c r="FML831" s="161" t="e">
        <f t="shared" si="1159"/>
        <v>#REF!</v>
      </c>
      <c r="FMM831" s="161" t="e">
        <f t="shared" si="1159"/>
        <v>#REF!</v>
      </c>
      <c r="FMN831" s="161" t="e">
        <f t="shared" si="1159"/>
        <v>#REF!</v>
      </c>
      <c r="FMO831" s="161" t="e">
        <f t="shared" si="1159"/>
        <v>#REF!</v>
      </c>
      <c r="FMP831" s="161" t="e">
        <f t="shared" si="1159"/>
        <v>#REF!</v>
      </c>
      <c r="FMQ831" s="161" t="e">
        <f t="shared" si="1159"/>
        <v>#REF!</v>
      </c>
      <c r="FMR831" s="161" t="e">
        <f t="shared" si="1159"/>
        <v>#REF!</v>
      </c>
      <c r="FMS831" s="161" t="e">
        <f t="shared" si="1159"/>
        <v>#REF!</v>
      </c>
      <c r="FMT831" s="161" t="e">
        <f t="shared" si="1159"/>
        <v>#REF!</v>
      </c>
      <c r="FMU831" s="161" t="e">
        <f t="shared" si="1159"/>
        <v>#REF!</v>
      </c>
      <c r="FMV831" s="161" t="e">
        <f t="shared" si="1159"/>
        <v>#REF!</v>
      </c>
      <c r="FMW831" s="161" t="e">
        <f t="shared" si="1159"/>
        <v>#REF!</v>
      </c>
      <c r="FMX831" s="161" t="e">
        <f t="shared" si="1159"/>
        <v>#REF!</v>
      </c>
      <c r="FMY831" s="161" t="e">
        <f t="shared" si="1159"/>
        <v>#REF!</v>
      </c>
      <c r="FMZ831" s="161" t="e">
        <f t="shared" si="1159"/>
        <v>#REF!</v>
      </c>
      <c r="FNA831" s="161" t="e">
        <f t="shared" si="1159"/>
        <v>#REF!</v>
      </c>
      <c r="FNB831" s="161" t="e">
        <f t="shared" si="1159"/>
        <v>#REF!</v>
      </c>
      <c r="FNC831" s="161" t="e">
        <f t="shared" si="1159"/>
        <v>#REF!</v>
      </c>
      <c r="FND831" s="161" t="e">
        <f t="shared" si="1159"/>
        <v>#REF!</v>
      </c>
      <c r="FNE831" s="161" t="e">
        <f t="shared" si="1159"/>
        <v>#REF!</v>
      </c>
      <c r="FNF831" s="161" t="e">
        <f t="shared" si="1159"/>
        <v>#REF!</v>
      </c>
      <c r="FNG831" s="161" t="e">
        <f t="shared" si="1159"/>
        <v>#REF!</v>
      </c>
      <c r="FNH831" s="161" t="e">
        <f t="shared" si="1159"/>
        <v>#REF!</v>
      </c>
      <c r="FNI831" s="161" t="e">
        <f t="shared" si="1159"/>
        <v>#REF!</v>
      </c>
      <c r="FNJ831" s="161" t="e">
        <f t="shared" si="1159"/>
        <v>#REF!</v>
      </c>
      <c r="FNK831" s="161" t="e">
        <f t="shared" si="1159"/>
        <v>#REF!</v>
      </c>
      <c r="FNL831" s="161" t="e">
        <f t="shared" si="1159"/>
        <v>#REF!</v>
      </c>
      <c r="FNM831" s="161" t="e">
        <f t="shared" si="1159"/>
        <v>#REF!</v>
      </c>
      <c r="FNN831" s="161" t="e">
        <f t="shared" si="1159"/>
        <v>#REF!</v>
      </c>
      <c r="FNO831" s="161" t="e">
        <f t="shared" si="1159"/>
        <v>#REF!</v>
      </c>
      <c r="FNP831" s="161" t="e">
        <f t="shared" si="1159"/>
        <v>#REF!</v>
      </c>
      <c r="FNQ831" s="161" t="e">
        <f t="shared" si="1159"/>
        <v>#REF!</v>
      </c>
      <c r="FNR831" s="161" t="e">
        <f t="shared" si="1159"/>
        <v>#REF!</v>
      </c>
      <c r="FNS831" s="161" t="e">
        <f t="shared" si="1159"/>
        <v>#REF!</v>
      </c>
      <c r="FNT831" s="161" t="e">
        <f t="shared" si="1159"/>
        <v>#REF!</v>
      </c>
      <c r="FNU831" s="161" t="e">
        <f t="shared" si="1159"/>
        <v>#REF!</v>
      </c>
      <c r="FNV831" s="161" t="e">
        <f t="shared" si="1159"/>
        <v>#REF!</v>
      </c>
      <c r="FNW831" s="161" t="e">
        <f t="shared" si="1159"/>
        <v>#REF!</v>
      </c>
      <c r="FNX831" s="161" t="e">
        <f t="shared" si="1159"/>
        <v>#REF!</v>
      </c>
      <c r="FNY831" s="161" t="e">
        <f t="shared" si="1159"/>
        <v>#REF!</v>
      </c>
      <c r="FNZ831" s="161" t="e">
        <f t="shared" si="1159"/>
        <v>#REF!</v>
      </c>
      <c r="FOA831" s="161" t="e">
        <f t="shared" si="1159"/>
        <v>#REF!</v>
      </c>
      <c r="FOB831" s="161" t="e">
        <f t="shared" si="1159"/>
        <v>#REF!</v>
      </c>
      <c r="FOC831" s="161" t="e">
        <f t="shared" si="1159"/>
        <v>#REF!</v>
      </c>
      <c r="FOD831" s="161" t="e">
        <f t="shared" si="1159"/>
        <v>#REF!</v>
      </c>
      <c r="FOE831" s="161" t="e">
        <f t="shared" si="1159"/>
        <v>#REF!</v>
      </c>
      <c r="FOF831" s="161" t="e">
        <f t="shared" si="1159"/>
        <v>#REF!</v>
      </c>
      <c r="FOG831" s="161" t="e">
        <f t="shared" ref="FOG831:FQR831" si="1160">IF(OR(FNT831="YES",FNV831="YES"),"YES","NO")</f>
        <v>#REF!</v>
      </c>
      <c r="FOH831" s="161" t="e">
        <f t="shared" si="1160"/>
        <v>#REF!</v>
      </c>
      <c r="FOI831" s="161" t="e">
        <f t="shared" si="1160"/>
        <v>#REF!</v>
      </c>
      <c r="FOJ831" s="161" t="e">
        <f t="shared" si="1160"/>
        <v>#REF!</v>
      </c>
      <c r="FOK831" s="161" t="e">
        <f t="shared" si="1160"/>
        <v>#REF!</v>
      </c>
      <c r="FOL831" s="161" t="e">
        <f t="shared" si="1160"/>
        <v>#REF!</v>
      </c>
      <c r="FOM831" s="161" t="e">
        <f t="shared" si="1160"/>
        <v>#REF!</v>
      </c>
      <c r="FON831" s="161" t="e">
        <f t="shared" si="1160"/>
        <v>#REF!</v>
      </c>
      <c r="FOO831" s="161" t="e">
        <f t="shared" si="1160"/>
        <v>#REF!</v>
      </c>
      <c r="FOP831" s="161" t="e">
        <f t="shared" si="1160"/>
        <v>#REF!</v>
      </c>
      <c r="FOQ831" s="161" t="e">
        <f t="shared" si="1160"/>
        <v>#REF!</v>
      </c>
      <c r="FOR831" s="161" t="e">
        <f t="shared" si="1160"/>
        <v>#REF!</v>
      </c>
      <c r="FOS831" s="161" t="e">
        <f t="shared" si="1160"/>
        <v>#REF!</v>
      </c>
      <c r="FOT831" s="161" t="e">
        <f t="shared" si="1160"/>
        <v>#REF!</v>
      </c>
      <c r="FOU831" s="161" t="e">
        <f t="shared" si="1160"/>
        <v>#REF!</v>
      </c>
      <c r="FOV831" s="161" t="e">
        <f t="shared" si="1160"/>
        <v>#REF!</v>
      </c>
      <c r="FOW831" s="161" t="e">
        <f t="shared" si="1160"/>
        <v>#REF!</v>
      </c>
      <c r="FOX831" s="161" t="e">
        <f t="shared" si="1160"/>
        <v>#REF!</v>
      </c>
      <c r="FOY831" s="161" t="e">
        <f t="shared" si="1160"/>
        <v>#REF!</v>
      </c>
      <c r="FOZ831" s="161" t="e">
        <f t="shared" si="1160"/>
        <v>#REF!</v>
      </c>
      <c r="FPA831" s="161" t="e">
        <f t="shared" si="1160"/>
        <v>#REF!</v>
      </c>
      <c r="FPB831" s="161" t="e">
        <f t="shared" si="1160"/>
        <v>#REF!</v>
      </c>
      <c r="FPC831" s="161" t="e">
        <f t="shared" si="1160"/>
        <v>#REF!</v>
      </c>
      <c r="FPD831" s="161" t="e">
        <f t="shared" si="1160"/>
        <v>#REF!</v>
      </c>
      <c r="FPE831" s="161" t="e">
        <f t="shared" si="1160"/>
        <v>#REF!</v>
      </c>
      <c r="FPF831" s="161" t="e">
        <f t="shared" si="1160"/>
        <v>#REF!</v>
      </c>
      <c r="FPG831" s="161" t="e">
        <f t="shared" si="1160"/>
        <v>#REF!</v>
      </c>
      <c r="FPH831" s="161" t="e">
        <f t="shared" si="1160"/>
        <v>#REF!</v>
      </c>
      <c r="FPI831" s="161" t="e">
        <f t="shared" si="1160"/>
        <v>#REF!</v>
      </c>
      <c r="FPJ831" s="161" t="e">
        <f t="shared" si="1160"/>
        <v>#REF!</v>
      </c>
      <c r="FPK831" s="161" t="e">
        <f t="shared" si="1160"/>
        <v>#REF!</v>
      </c>
      <c r="FPL831" s="161" t="e">
        <f t="shared" si="1160"/>
        <v>#REF!</v>
      </c>
      <c r="FPM831" s="161" t="e">
        <f t="shared" si="1160"/>
        <v>#REF!</v>
      </c>
      <c r="FPN831" s="161" t="e">
        <f t="shared" si="1160"/>
        <v>#REF!</v>
      </c>
      <c r="FPO831" s="161" t="e">
        <f t="shared" si="1160"/>
        <v>#REF!</v>
      </c>
      <c r="FPP831" s="161" t="e">
        <f t="shared" si="1160"/>
        <v>#REF!</v>
      </c>
      <c r="FPQ831" s="161" t="e">
        <f t="shared" si="1160"/>
        <v>#REF!</v>
      </c>
      <c r="FPR831" s="161" t="e">
        <f t="shared" si="1160"/>
        <v>#REF!</v>
      </c>
      <c r="FPS831" s="161" t="e">
        <f t="shared" si="1160"/>
        <v>#REF!</v>
      </c>
      <c r="FPT831" s="161" t="e">
        <f t="shared" si="1160"/>
        <v>#REF!</v>
      </c>
      <c r="FPU831" s="161" t="e">
        <f t="shared" si="1160"/>
        <v>#REF!</v>
      </c>
      <c r="FPV831" s="161" t="e">
        <f t="shared" si="1160"/>
        <v>#REF!</v>
      </c>
      <c r="FPW831" s="161" t="e">
        <f t="shared" si="1160"/>
        <v>#REF!</v>
      </c>
      <c r="FPX831" s="161" t="e">
        <f t="shared" si="1160"/>
        <v>#REF!</v>
      </c>
      <c r="FPY831" s="161" t="e">
        <f t="shared" si="1160"/>
        <v>#REF!</v>
      </c>
      <c r="FPZ831" s="161" t="e">
        <f t="shared" si="1160"/>
        <v>#REF!</v>
      </c>
      <c r="FQA831" s="161" t="e">
        <f t="shared" si="1160"/>
        <v>#REF!</v>
      </c>
      <c r="FQB831" s="161" t="e">
        <f t="shared" si="1160"/>
        <v>#REF!</v>
      </c>
      <c r="FQC831" s="161" t="e">
        <f t="shared" si="1160"/>
        <v>#REF!</v>
      </c>
      <c r="FQD831" s="161" t="e">
        <f t="shared" si="1160"/>
        <v>#REF!</v>
      </c>
      <c r="FQE831" s="161" t="e">
        <f t="shared" si="1160"/>
        <v>#REF!</v>
      </c>
      <c r="FQF831" s="161" t="e">
        <f t="shared" si="1160"/>
        <v>#REF!</v>
      </c>
      <c r="FQG831" s="161" t="e">
        <f t="shared" si="1160"/>
        <v>#REF!</v>
      </c>
      <c r="FQH831" s="161" t="e">
        <f t="shared" si="1160"/>
        <v>#REF!</v>
      </c>
      <c r="FQI831" s="161" t="e">
        <f t="shared" si="1160"/>
        <v>#REF!</v>
      </c>
      <c r="FQJ831" s="161" t="e">
        <f t="shared" si="1160"/>
        <v>#REF!</v>
      </c>
      <c r="FQK831" s="161" t="e">
        <f t="shared" si="1160"/>
        <v>#REF!</v>
      </c>
      <c r="FQL831" s="161" t="e">
        <f t="shared" si="1160"/>
        <v>#REF!</v>
      </c>
      <c r="FQM831" s="161" t="e">
        <f t="shared" si="1160"/>
        <v>#REF!</v>
      </c>
      <c r="FQN831" s="161" t="e">
        <f t="shared" si="1160"/>
        <v>#REF!</v>
      </c>
      <c r="FQO831" s="161" t="e">
        <f t="shared" si="1160"/>
        <v>#REF!</v>
      </c>
      <c r="FQP831" s="161" t="e">
        <f t="shared" si="1160"/>
        <v>#REF!</v>
      </c>
      <c r="FQQ831" s="161" t="e">
        <f t="shared" si="1160"/>
        <v>#REF!</v>
      </c>
      <c r="FQR831" s="161" t="e">
        <f t="shared" si="1160"/>
        <v>#REF!</v>
      </c>
      <c r="FQS831" s="161" t="e">
        <f t="shared" ref="FQS831:FTD831" si="1161">IF(OR(FQF831="YES",FQH831="YES"),"YES","NO")</f>
        <v>#REF!</v>
      </c>
      <c r="FQT831" s="161" t="e">
        <f t="shared" si="1161"/>
        <v>#REF!</v>
      </c>
      <c r="FQU831" s="161" t="e">
        <f t="shared" si="1161"/>
        <v>#REF!</v>
      </c>
      <c r="FQV831" s="161" t="e">
        <f t="shared" si="1161"/>
        <v>#REF!</v>
      </c>
      <c r="FQW831" s="161" t="e">
        <f t="shared" si="1161"/>
        <v>#REF!</v>
      </c>
      <c r="FQX831" s="161" t="e">
        <f t="shared" si="1161"/>
        <v>#REF!</v>
      </c>
      <c r="FQY831" s="161" t="e">
        <f t="shared" si="1161"/>
        <v>#REF!</v>
      </c>
      <c r="FQZ831" s="161" t="e">
        <f t="shared" si="1161"/>
        <v>#REF!</v>
      </c>
      <c r="FRA831" s="161" t="e">
        <f t="shared" si="1161"/>
        <v>#REF!</v>
      </c>
      <c r="FRB831" s="161" t="e">
        <f t="shared" si="1161"/>
        <v>#REF!</v>
      </c>
      <c r="FRC831" s="161" t="e">
        <f t="shared" si="1161"/>
        <v>#REF!</v>
      </c>
      <c r="FRD831" s="161" t="e">
        <f t="shared" si="1161"/>
        <v>#REF!</v>
      </c>
      <c r="FRE831" s="161" t="e">
        <f t="shared" si="1161"/>
        <v>#REF!</v>
      </c>
      <c r="FRF831" s="161" t="e">
        <f t="shared" si="1161"/>
        <v>#REF!</v>
      </c>
      <c r="FRG831" s="161" t="e">
        <f t="shared" si="1161"/>
        <v>#REF!</v>
      </c>
      <c r="FRH831" s="161" t="e">
        <f t="shared" si="1161"/>
        <v>#REF!</v>
      </c>
      <c r="FRI831" s="161" t="e">
        <f t="shared" si="1161"/>
        <v>#REF!</v>
      </c>
      <c r="FRJ831" s="161" t="e">
        <f t="shared" si="1161"/>
        <v>#REF!</v>
      </c>
      <c r="FRK831" s="161" t="e">
        <f t="shared" si="1161"/>
        <v>#REF!</v>
      </c>
      <c r="FRL831" s="161" t="e">
        <f t="shared" si="1161"/>
        <v>#REF!</v>
      </c>
      <c r="FRM831" s="161" t="e">
        <f t="shared" si="1161"/>
        <v>#REF!</v>
      </c>
      <c r="FRN831" s="161" t="e">
        <f t="shared" si="1161"/>
        <v>#REF!</v>
      </c>
      <c r="FRO831" s="161" t="e">
        <f t="shared" si="1161"/>
        <v>#REF!</v>
      </c>
      <c r="FRP831" s="161" t="e">
        <f t="shared" si="1161"/>
        <v>#REF!</v>
      </c>
      <c r="FRQ831" s="161" t="e">
        <f t="shared" si="1161"/>
        <v>#REF!</v>
      </c>
      <c r="FRR831" s="161" t="e">
        <f t="shared" si="1161"/>
        <v>#REF!</v>
      </c>
      <c r="FRS831" s="161" t="e">
        <f t="shared" si="1161"/>
        <v>#REF!</v>
      </c>
      <c r="FRT831" s="161" t="e">
        <f t="shared" si="1161"/>
        <v>#REF!</v>
      </c>
      <c r="FRU831" s="161" t="e">
        <f t="shared" si="1161"/>
        <v>#REF!</v>
      </c>
      <c r="FRV831" s="161" t="e">
        <f t="shared" si="1161"/>
        <v>#REF!</v>
      </c>
      <c r="FRW831" s="161" t="e">
        <f t="shared" si="1161"/>
        <v>#REF!</v>
      </c>
      <c r="FRX831" s="161" t="e">
        <f t="shared" si="1161"/>
        <v>#REF!</v>
      </c>
      <c r="FRY831" s="161" t="e">
        <f t="shared" si="1161"/>
        <v>#REF!</v>
      </c>
      <c r="FRZ831" s="161" t="e">
        <f t="shared" si="1161"/>
        <v>#REF!</v>
      </c>
      <c r="FSA831" s="161" t="e">
        <f t="shared" si="1161"/>
        <v>#REF!</v>
      </c>
      <c r="FSB831" s="161" t="e">
        <f t="shared" si="1161"/>
        <v>#REF!</v>
      </c>
      <c r="FSC831" s="161" t="e">
        <f t="shared" si="1161"/>
        <v>#REF!</v>
      </c>
      <c r="FSD831" s="161" t="e">
        <f t="shared" si="1161"/>
        <v>#REF!</v>
      </c>
      <c r="FSE831" s="161" t="e">
        <f t="shared" si="1161"/>
        <v>#REF!</v>
      </c>
      <c r="FSF831" s="161" t="e">
        <f t="shared" si="1161"/>
        <v>#REF!</v>
      </c>
      <c r="FSG831" s="161" t="e">
        <f t="shared" si="1161"/>
        <v>#REF!</v>
      </c>
      <c r="FSH831" s="161" t="e">
        <f t="shared" si="1161"/>
        <v>#REF!</v>
      </c>
      <c r="FSI831" s="161" t="e">
        <f t="shared" si="1161"/>
        <v>#REF!</v>
      </c>
      <c r="FSJ831" s="161" t="e">
        <f t="shared" si="1161"/>
        <v>#REF!</v>
      </c>
      <c r="FSK831" s="161" t="e">
        <f t="shared" si="1161"/>
        <v>#REF!</v>
      </c>
      <c r="FSL831" s="161" t="e">
        <f t="shared" si="1161"/>
        <v>#REF!</v>
      </c>
      <c r="FSM831" s="161" t="e">
        <f t="shared" si="1161"/>
        <v>#REF!</v>
      </c>
      <c r="FSN831" s="161" t="e">
        <f t="shared" si="1161"/>
        <v>#REF!</v>
      </c>
      <c r="FSO831" s="161" t="e">
        <f t="shared" si="1161"/>
        <v>#REF!</v>
      </c>
      <c r="FSP831" s="161" t="e">
        <f t="shared" si="1161"/>
        <v>#REF!</v>
      </c>
      <c r="FSQ831" s="161" t="e">
        <f t="shared" si="1161"/>
        <v>#REF!</v>
      </c>
      <c r="FSR831" s="161" t="e">
        <f t="shared" si="1161"/>
        <v>#REF!</v>
      </c>
      <c r="FSS831" s="161" t="e">
        <f t="shared" si="1161"/>
        <v>#REF!</v>
      </c>
      <c r="FST831" s="161" t="e">
        <f t="shared" si="1161"/>
        <v>#REF!</v>
      </c>
      <c r="FSU831" s="161" t="e">
        <f t="shared" si="1161"/>
        <v>#REF!</v>
      </c>
      <c r="FSV831" s="161" t="e">
        <f t="shared" si="1161"/>
        <v>#REF!</v>
      </c>
      <c r="FSW831" s="161" t="e">
        <f t="shared" si="1161"/>
        <v>#REF!</v>
      </c>
      <c r="FSX831" s="161" t="e">
        <f t="shared" si="1161"/>
        <v>#REF!</v>
      </c>
      <c r="FSY831" s="161" t="e">
        <f t="shared" si="1161"/>
        <v>#REF!</v>
      </c>
      <c r="FSZ831" s="161" t="e">
        <f t="shared" si="1161"/>
        <v>#REF!</v>
      </c>
      <c r="FTA831" s="161" t="e">
        <f t="shared" si="1161"/>
        <v>#REF!</v>
      </c>
      <c r="FTB831" s="161" t="e">
        <f t="shared" si="1161"/>
        <v>#REF!</v>
      </c>
      <c r="FTC831" s="161" t="e">
        <f t="shared" si="1161"/>
        <v>#REF!</v>
      </c>
      <c r="FTD831" s="161" t="e">
        <f t="shared" si="1161"/>
        <v>#REF!</v>
      </c>
      <c r="FTE831" s="161" t="e">
        <f t="shared" ref="FTE831:FVP831" si="1162">IF(OR(FSR831="YES",FST831="YES"),"YES","NO")</f>
        <v>#REF!</v>
      </c>
      <c r="FTF831" s="161" t="e">
        <f t="shared" si="1162"/>
        <v>#REF!</v>
      </c>
      <c r="FTG831" s="161" t="e">
        <f t="shared" si="1162"/>
        <v>#REF!</v>
      </c>
      <c r="FTH831" s="161" t="e">
        <f t="shared" si="1162"/>
        <v>#REF!</v>
      </c>
      <c r="FTI831" s="161" t="e">
        <f t="shared" si="1162"/>
        <v>#REF!</v>
      </c>
      <c r="FTJ831" s="161" t="e">
        <f t="shared" si="1162"/>
        <v>#REF!</v>
      </c>
      <c r="FTK831" s="161" t="e">
        <f t="shared" si="1162"/>
        <v>#REF!</v>
      </c>
      <c r="FTL831" s="161" t="e">
        <f t="shared" si="1162"/>
        <v>#REF!</v>
      </c>
      <c r="FTM831" s="161" t="e">
        <f t="shared" si="1162"/>
        <v>#REF!</v>
      </c>
      <c r="FTN831" s="161" t="e">
        <f t="shared" si="1162"/>
        <v>#REF!</v>
      </c>
      <c r="FTO831" s="161" t="e">
        <f t="shared" si="1162"/>
        <v>#REF!</v>
      </c>
      <c r="FTP831" s="161" t="e">
        <f t="shared" si="1162"/>
        <v>#REF!</v>
      </c>
      <c r="FTQ831" s="161" t="e">
        <f t="shared" si="1162"/>
        <v>#REF!</v>
      </c>
      <c r="FTR831" s="161" t="e">
        <f t="shared" si="1162"/>
        <v>#REF!</v>
      </c>
      <c r="FTS831" s="161" t="e">
        <f t="shared" si="1162"/>
        <v>#REF!</v>
      </c>
      <c r="FTT831" s="161" t="e">
        <f t="shared" si="1162"/>
        <v>#REF!</v>
      </c>
      <c r="FTU831" s="161" t="e">
        <f t="shared" si="1162"/>
        <v>#REF!</v>
      </c>
      <c r="FTV831" s="161" t="e">
        <f t="shared" si="1162"/>
        <v>#REF!</v>
      </c>
      <c r="FTW831" s="161" t="e">
        <f t="shared" si="1162"/>
        <v>#REF!</v>
      </c>
      <c r="FTX831" s="161" t="e">
        <f t="shared" si="1162"/>
        <v>#REF!</v>
      </c>
      <c r="FTY831" s="161" t="e">
        <f t="shared" si="1162"/>
        <v>#REF!</v>
      </c>
      <c r="FTZ831" s="161" t="e">
        <f t="shared" si="1162"/>
        <v>#REF!</v>
      </c>
      <c r="FUA831" s="161" t="e">
        <f t="shared" si="1162"/>
        <v>#REF!</v>
      </c>
      <c r="FUB831" s="161" t="e">
        <f t="shared" si="1162"/>
        <v>#REF!</v>
      </c>
      <c r="FUC831" s="161" t="e">
        <f t="shared" si="1162"/>
        <v>#REF!</v>
      </c>
      <c r="FUD831" s="161" t="e">
        <f t="shared" si="1162"/>
        <v>#REF!</v>
      </c>
      <c r="FUE831" s="161" t="e">
        <f t="shared" si="1162"/>
        <v>#REF!</v>
      </c>
      <c r="FUF831" s="161" t="e">
        <f t="shared" si="1162"/>
        <v>#REF!</v>
      </c>
      <c r="FUG831" s="161" t="e">
        <f t="shared" si="1162"/>
        <v>#REF!</v>
      </c>
      <c r="FUH831" s="161" t="e">
        <f t="shared" si="1162"/>
        <v>#REF!</v>
      </c>
      <c r="FUI831" s="161" t="e">
        <f t="shared" si="1162"/>
        <v>#REF!</v>
      </c>
      <c r="FUJ831" s="161" t="e">
        <f t="shared" si="1162"/>
        <v>#REF!</v>
      </c>
      <c r="FUK831" s="161" t="e">
        <f t="shared" si="1162"/>
        <v>#REF!</v>
      </c>
      <c r="FUL831" s="161" t="e">
        <f t="shared" si="1162"/>
        <v>#REF!</v>
      </c>
      <c r="FUM831" s="161" t="e">
        <f t="shared" si="1162"/>
        <v>#REF!</v>
      </c>
      <c r="FUN831" s="161" t="e">
        <f t="shared" si="1162"/>
        <v>#REF!</v>
      </c>
      <c r="FUO831" s="161" t="e">
        <f t="shared" si="1162"/>
        <v>#REF!</v>
      </c>
      <c r="FUP831" s="161" t="e">
        <f t="shared" si="1162"/>
        <v>#REF!</v>
      </c>
      <c r="FUQ831" s="161" t="e">
        <f t="shared" si="1162"/>
        <v>#REF!</v>
      </c>
      <c r="FUR831" s="161" t="e">
        <f t="shared" si="1162"/>
        <v>#REF!</v>
      </c>
      <c r="FUS831" s="161" t="e">
        <f t="shared" si="1162"/>
        <v>#REF!</v>
      </c>
      <c r="FUT831" s="161" t="e">
        <f t="shared" si="1162"/>
        <v>#REF!</v>
      </c>
      <c r="FUU831" s="161" t="e">
        <f t="shared" si="1162"/>
        <v>#REF!</v>
      </c>
      <c r="FUV831" s="161" t="e">
        <f t="shared" si="1162"/>
        <v>#REF!</v>
      </c>
      <c r="FUW831" s="161" t="e">
        <f t="shared" si="1162"/>
        <v>#REF!</v>
      </c>
      <c r="FUX831" s="161" t="e">
        <f t="shared" si="1162"/>
        <v>#REF!</v>
      </c>
      <c r="FUY831" s="161" t="e">
        <f t="shared" si="1162"/>
        <v>#REF!</v>
      </c>
      <c r="FUZ831" s="161" t="e">
        <f t="shared" si="1162"/>
        <v>#REF!</v>
      </c>
      <c r="FVA831" s="161" t="e">
        <f t="shared" si="1162"/>
        <v>#REF!</v>
      </c>
      <c r="FVB831" s="161" t="e">
        <f t="shared" si="1162"/>
        <v>#REF!</v>
      </c>
      <c r="FVC831" s="161" t="e">
        <f t="shared" si="1162"/>
        <v>#REF!</v>
      </c>
      <c r="FVD831" s="161" t="e">
        <f t="shared" si="1162"/>
        <v>#REF!</v>
      </c>
      <c r="FVE831" s="161" t="e">
        <f t="shared" si="1162"/>
        <v>#REF!</v>
      </c>
      <c r="FVF831" s="161" t="e">
        <f t="shared" si="1162"/>
        <v>#REF!</v>
      </c>
      <c r="FVG831" s="161" t="e">
        <f t="shared" si="1162"/>
        <v>#REF!</v>
      </c>
      <c r="FVH831" s="161" t="e">
        <f t="shared" si="1162"/>
        <v>#REF!</v>
      </c>
      <c r="FVI831" s="161" t="e">
        <f t="shared" si="1162"/>
        <v>#REF!</v>
      </c>
      <c r="FVJ831" s="161" t="e">
        <f t="shared" si="1162"/>
        <v>#REF!</v>
      </c>
      <c r="FVK831" s="161" t="e">
        <f t="shared" si="1162"/>
        <v>#REF!</v>
      </c>
      <c r="FVL831" s="161" t="e">
        <f t="shared" si="1162"/>
        <v>#REF!</v>
      </c>
      <c r="FVM831" s="161" t="e">
        <f t="shared" si="1162"/>
        <v>#REF!</v>
      </c>
      <c r="FVN831" s="161" t="e">
        <f t="shared" si="1162"/>
        <v>#REF!</v>
      </c>
      <c r="FVO831" s="161" t="e">
        <f t="shared" si="1162"/>
        <v>#REF!</v>
      </c>
      <c r="FVP831" s="161" t="e">
        <f t="shared" si="1162"/>
        <v>#REF!</v>
      </c>
      <c r="FVQ831" s="161" t="e">
        <f t="shared" ref="FVQ831:FYB831" si="1163">IF(OR(FVD831="YES",FVF831="YES"),"YES","NO")</f>
        <v>#REF!</v>
      </c>
      <c r="FVR831" s="161" t="e">
        <f t="shared" si="1163"/>
        <v>#REF!</v>
      </c>
      <c r="FVS831" s="161" t="e">
        <f t="shared" si="1163"/>
        <v>#REF!</v>
      </c>
      <c r="FVT831" s="161" t="e">
        <f t="shared" si="1163"/>
        <v>#REF!</v>
      </c>
      <c r="FVU831" s="161" t="e">
        <f t="shared" si="1163"/>
        <v>#REF!</v>
      </c>
      <c r="FVV831" s="161" t="e">
        <f t="shared" si="1163"/>
        <v>#REF!</v>
      </c>
      <c r="FVW831" s="161" t="e">
        <f t="shared" si="1163"/>
        <v>#REF!</v>
      </c>
      <c r="FVX831" s="161" t="e">
        <f t="shared" si="1163"/>
        <v>#REF!</v>
      </c>
      <c r="FVY831" s="161" t="e">
        <f t="shared" si="1163"/>
        <v>#REF!</v>
      </c>
      <c r="FVZ831" s="161" t="e">
        <f t="shared" si="1163"/>
        <v>#REF!</v>
      </c>
      <c r="FWA831" s="161" t="e">
        <f t="shared" si="1163"/>
        <v>#REF!</v>
      </c>
      <c r="FWB831" s="161" t="e">
        <f t="shared" si="1163"/>
        <v>#REF!</v>
      </c>
      <c r="FWC831" s="161" t="e">
        <f t="shared" si="1163"/>
        <v>#REF!</v>
      </c>
      <c r="FWD831" s="161" t="e">
        <f t="shared" si="1163"/>
        <v>#REF!</v>
      </c>
      <c r="FWE831" s="161" t="e">
        <f t="shared" si="1163"/>
        <v>#REF!</v>
      </c>
      <c r="FWF831" s="161" t="e">
        <f t="shared" si="1163"/>
        <v>#REF!</v>
      </c>
      <c r="FWG831" s="161" t="e">
        <f t="shared" si="1163"/>
        <v>#REF!</v>
      </c>
      <c r="FWH831" s="161" t="e">
        <f t="shared" si="1163"/>
        <v>#REF!</v>
      </c>
      <c r="FWI831" s="161" t="e">
        <f t="shared" si="1163"/>
        <v>#REF!</v>
      </c>
      <c r="FWJ831" s="161" t="e">
        <f t="shared" si="1163"/>
        <v>#REF!</v>
      </c>
      <c r="FWK831" s="161" t="e">
        <f t="shared" si="1163"/>
        <v>#REF!</v>
      </c>
      <c r="FWL831" s="161" t="e">
        <f t="shared" si="1163"/>
        <v>#REF!</v>
      </c>
      <c r="FWM831" s="161" t="e">
        <f t="shared" si="1163"/>
        <v>#REF!</v>
      </c>
      <c r="FWN831" s="161" t="e">
        <f t="shared" si="1163"/>
        <v>#REF!</v>
      </c>
      <c r="FWO831" s="161" t="e">
        <f t="shared" si="1163"/>
        <v>#REF!</v>
      </c>
      <c r="FWP831" s="161" t="e">
        <f t="shared" si="1163"/>
        <v>#REF!</v>
      </c>
      <c r="FWQ831" s="161" t="e">
        <f t="shared" si="1163"/>
        <v>#REF!</v>
      </c>
      <c r="FWR831" s="161" t="e">
        <f t="shared" si="1163"/>
        <v>#REF!</v>
      </c>
      <c r="FWS831" s="161" t="e">
        <f t="shared" si="1163"/>
        <v>#REF!</v>
      </c>
      <c r="FWT831" s="161" t="e">
        <f t="shared" si="1163"/>
        <v>#REF!</v>
      </c>
      <c r="FWU831" s="161" t="e">
        <f t="shared" si="1163"/>
        <v>#REF!</v>
      </c>
      <c r="FWV831" s="161" t="e">
        <f t="shared" si="1163"/>
        <v>#REF!</v>
      </c>
      <c r="FWW831" s="161" t="e">
        <f t="shared" si="1163"/>
        <v>#REF!</v>
      </c>
      <c r="FWX831" s="161" t="e">
        <f t="shared" si="1163"/>
        <v>#REF!</v>
      </c>
      <c r="FWY831" s="161" t="e">
        <f t="shared" si="1163"/>
        <v>#REF!</v>
      </c>
      <c r="FWZ831" s="161" t="e">
        <f t="shared" si="1163"/>
        <v>#REF!</v>
      </c>
      <c r="FXA831" s="161" t="e">
        <f t="shared" si="1163"/>
        <v>#REF!</v>
      </c>
      <c r="FXB831" s="161" t="e">
        <f t="shared" si="1163"/>
        <v>#REF!</v>
      </c>
      <c r="FXC831" s="161" t="e">
        <f t="shared" si="1163"/>
        <v>#REF!</v>
      </c>
      <c r="FXD831" s="161" t="e">
        <f t="shared" si="1163"/>
        <v>#REF!</v>
      </c>
      <c r="FXE831" s="161" t="e">
        <f t="shared" si="1163"/>
        <v>#REF!</v>
      </c>
      <c r="FXF831" s="161" t="e">
        <f t="shared" si="1163"/>
        <v>#REF!</v>
      </c>
      <c r="FXG831" s="161" t="e">
        <f t="shared" si="1163"/>
        <v>#REF!</v>
      </c>
      <c r="FXH831" s="161" t="e">
        <f t="shared" si="1163"/>
        <v>#REF!</v>
      </c>
      <c r="FXI831" s="161" t="e">
        <f t="shared" si="1163"/>
        <v>#REF!</v>
      </c>
      <c r="FXJ831" s="161" t="e">
        <f t="shared" si="1163"/>
        <v>#REF!</v>
      </c>
      <c r="FXK831" s="161" t="e">
        <f t="shared" si="1163"/>
        <v>#REF!</v>
      </c>
      <c r="FXL831" s="161" t="e">
        <f t="shared" si="1163"/>
        <v>#REF!</v>
      </c>
      <c r="FXM831" s="161" t="e">
        <f t="shared" si="1163"/>
        <v>#REF!</v>
      </c>
      <c r="FXN831" s="161" t="e">
        <f t="shared" si="1163"/>
        <v>#REF!</v>
      </c>
      <c r="FXO831" s="161" t="e">
        <f t="shared" si="1163"/>
        <v>#REF!</v>
      </c>
      <c r="FXP831" s="161" t="e">
        <f t="shared" si="1163"/>
        <v>#REF!</v>
      </c>
      <c r="FXQ831" s="161" t="e">
        <f t="shared" si="1163"/>
        <v>#REF!</v>
      </c>
      <c r="FXR831" s="161" t="e">
        <f t="shared" si="1163"/>
        <v>#REF!</v>
      </c>
      <c r="FXS831" s="161" t="e">
        <f t="shared" si="1163"/>
        <v>#REF!</v>
      </c>
      <c r="FXT831" s="161" t="e">
        <f t="shared" si="1163"/>
        <v>#REF!</v>
      </c>
      <c r="FXU831" s="161" t="e">
        <f t="shared" si="1163"/>
        <v>#REF!</v>
      </c>
      <c r="FXV831" s="161" t="e">
        <f t="shared" si="1163"/>
        <v>#REF!</v>
      </c>
      <c r="FXW831" s="161" t="e">
        <f t="shared" si="1163"/>
        <v>#REF!</v>
      </c>
      <c r="FXX831" s="161" t="e">
        <f t="shared" si="1163"/>
        <v>#REF!</v>
      </c>
      <c r="FXY831" s="161" t="e">
        <f t="shared" si="1163"/>
        <v>#REF!</v>
      </c>
      <c r="FXZ831" s="161" t="e">
        <f t="shared" si="1163"/>
        <v>#REF!</v>
      </c>
      <c r="FYA831" s="161" t="e">
        <f t="shared" si="1163"/>
        <v>#REF!</v>
      </c>
      <c r="FYB831" s="161" t="e">
        <f t="shared" si="1163"/>
        <v>#REF!</v>
      </c>
      <c r="FYC831" s="161" t="e">
        <f t="shared" ref="FYC831:GAN831" si="1164">IF(OR(FXP831="YES",FXR831="YES"),"YES","NO")</f>
        <v>#REF!</v>
      </c>
      <c r="FYD831" s="161" t="e">
        <f t="shared" si="1164"/>
        <v>#REF!</v>
      </c>
      <c r="FYE831" s="161" t="e">
        <f t="shared" si="1164"/>
        <v>#REF!</v>
      </c>
      <c r="FYF831" s="161" t="e">
        <f t="shared" si="1164"/>
        <v>#REF!</v>
      </c>
      <c r="FYG831" s="161" t="e">
        <f t="shared" si="1164"/>
        <v>#REF!</v>
      </c>
      <c r="FYH831" s="161" t="e">
        <f t="shared" si="1164"/>
        <v>#REF!</v>
      </c>
      <c r="FYI831" s="161" t="e">
        <f t="shared" si="1164"/>
        <v>#REF!</v>
      </c>
      <c r="FYJ831" s="161" t="e">
        <f t="shared" si="1164"/>
        <v>#REF!</v>
      </c>
      <c r="FYK831" s="161" t="e">
        <f t="shared" si="1164"/>
        <v>#REF!</v>
      </c>
      <c r="FYL831" s="161" t="e">
        <f t="shared" si="1164"/>
        <v>#REF!</v>
      </c>
      <c r="FYM831" s="161" t="e">
        <f t="shared" si="1164"/>
        <v>#REF!</v>
      </c>
      <c r="FYN831" s="161" t="e">
        <f t="shared" si="1164"/>
        <v>#REF!</v>
      </c>
      <c r="FYO831" s="161" t="e">
        <f t="shared" si="1164"/>
        <v>#REF!</v>
      </c>
      <c r="FYP831" s="161" t="e">
        <f t="shared" si="1164"/>
        <v>#REF!</v>
      </c>
      <c r="FYQ831" s="161" t="e">
        <f t="shared" si="1164"/>
        <v>#REF!</v>
      </c>
      <c r="FYR831" s="161" t="e">
        <f t="shared" si="1164"/>
        <v>#REF!</v>
      </c>
      <c r="FYS831" s="161" t="e">
        <f t="shared" si="1164"/>
        <v>#REF!</v>
      </c>
      <c r="FYT831" s="161" t="e">
        <f t="shared" si="1164"/>
        <v>#REF!</v>
      </c>
      <c r="FYU831" s="161" t="e">
        <f t="shared" si="1164"/>
        <v>#REF!</v>
      </c>
      <c r="FYV831" s="161" t="e">
        <f t="shared" si="1164"/>
        <v>#REF!</v>
      </c>
      <c r="FYW831" s="161" t="e">
        <f t="shared" si="1164"/>
        <v>#REF!</v>
      </c>
      <c r="FYX831" s="161" t="e">
        <f t="shared" si="1164"/>
        <v>#REF!</v>
      </c>
      <c r="FYY831" s="161" t="e">
        <f t="shared" si="1164"/>
        <v>#REF!</v>
      </c>
      <c r="FYZ831" s="161" t="e">
        <f t="shared" si="1164"/>
        <v>#REF!</v>
      </c>
      <c r="FZA831" s="161" t="e">
        <f t="shared" si="1164"/>
        <v>#REF!</v>
      </c>
      <c r="FZB831" s="161" t="e">
        <f t="shared" si="1164"/>
        <v>#REF!</v>
      </c>
      <c r="FZC831" s="161" t="e">
        <f t="shared" si="1164"/>
        <v>#REF!</v>
      </c>
      <c r="FZD831" s="161" t="e">
        <f t="shared" si="1164"/>
        <v>#REF!</v>
      </c>
      <c r="FZE831" s="161" t="e">
        <f t="shared" si="1164"/>
        <v>#REF!</v>
      </c>
      <c r="FZF831" s="161" t="e">
        <f t="shared" si="1164"/>
        <v>#REF!</v>
      </c>
      <c r="FZG831" s="161" t="e">
        <f t="shared" si="1164"/>
        <v>#REF!</v>
      </c>
      <c r="FZH831" s="161" t="e">
        <f t="shared" si="1164"/>
        <v>#REF!</v>
      </c>
      <c r="FZI831" s="161" t="e">
        <f t="shared" si="1164"/>
        <v>#REF!</v>
      </c>
      <c r="FZJ831" s="161" t="e">
        <f t="shared" si="1164"/>
        <v>#REF!</v>
      </c>
      <c r="FZK831" s="161" t="e">
        <f t="shared" si="1164"/>
        <v>#REF!</v>
      </c>
      <c r="FZL831" s="161" t="e">
        <f t="shared" si="1164"/>
        <v>#REF!</v>
      </c>
      <c r="FZM831" s="161" t="e">
        <f t="shared" si="1164"/>
        <v>#REF!</v>
      </c>
      <c r="FZN831" s="161" t="e">
        <f t="shared" si="1164"/>
        <v>#REF!</v>
      </c>
      <c r="FZO831" s="161" t="e">
        <f t="shared" si="1164"/>
        <v>#REF!</v>
      </c>
      <c r="FZP831" s="161" t="e">
        <f t="shared" si="1164"/>
        <v>#REF!</v>
      </c>
      <c r="FZQ831" s="161" t="e">
        <f t="shared" si="1164"/>
        <v>#REF!</v>
      </c>
      <c r="FZR831" s="161" t="e">
        <f t="shared" si="1164"/>
        <v>#REF!</v>
      </c>
      <c r="FZS831" s="161" t="e">
        <f t="shared" si="1164"/>
        <v>#REF!</v>
      </c>
      <c r="FZT831" s="161" t="e">
        <f t="shared" si="1164"/>
        <v>#REF!</v>
      </c>
      <c r="FZU831" s="161" t="e">
        <f t="shared" si="1164"/>
        <v>#REF!</v>
      </c>
      <c r="FZV831" s="161" t="e">
        <f t="shared" si="1164"/>
        <v>#REF!</v>
      </c>
      <c r="FZW831" s="161" t="e">
        <f t="shared" si="1164"/>
        <v>#REF!</v>
      </c>
      <c r="FZX831" s="161" t="e">
        <f t="shared" si="1164"/>
        <v>#REF!</v>
      </c>
      <c r="FZY831" s="161" t="e">
        <f t="shared" si="1164"/>
        <v>#REF!</v>
      </c>
      <c r="FZZ831" s="161" t="e">
        <f t="shared" si="1164"/>
        <v>#REF!</v>
      </c>
      <c r="GAA831" s="161" t="e">
        <f t="shared" si="1164"/>
        <v>#REF!</v>
      </c>
      <c r="GAB831" s="161" t="e">
        <f t="shared" si="1164"/>
        <v>#REF!</v>
      </c>
      <c r="GAC831" s="161" t="e">
        <f t="shared" si="1164"/>
        <v>#REF!</v>
      </c>
      <c r="GAD831" s="161" t="e">
        <f t="shared" si="1164"/>
        <v>#REF!</v>
      </c>
      <c r="GAE831" s="161" t="e">
        <f t="shared" si="1164"/>
        <v>#REF!</v>
      </c>
      <c r="GAF831" s="161" t="e">
        <f t="shared" si="1164"/>
        <v>#REF!</v>
      </c>
      <c r="GAG831" s="161" t="e">
        <f t="shared" si="1164"/>
        <v>#REF!</v>
      </c>
      <c r="GAH831" s="161" t="e">
        <f t="shared" si="1164"/>
        <v>#REF!</v>
      </c>
      <c r="GAI831" s="161" t="e">
        <f t="shared" si="1164"/>
        <v>#REF!</v>
      </c>
      <c r="GAJ831" s="161" t="e">
        <f t="shared" si="1164"/>
        <v>#REF!</v>
      </c>
      <c r="GAK831" s="161" t="e">
        <f t="shared" si="1164"/>
        <v>#REF!</v>
      </c>
      <c r="GAL831" s="161" t="e">
        <f t="shared" si="1164"/>
        <v>#REF!</v>
      </c>
      <c r="GAM831" s="161" t="e">
        <f t="shared" si="1164"/>
        <v>#REF!</v>
      </c>
      <c r="GAN831" s="161" t="e">
        <f t="shared" si="1164"/>
        <v>#REF!</v>
      </c>
      <c r="GAO831" s="161" t="e">
        <f t="shared" ref="GAO831:GCZ831" si="1165">IF(OR(GAB831="YES",GAD831="YES"),"YES","NO")</f>
        <v>#REF!</v>
      </c>
      <c r="GAP831" s="161" t="e">
        <f t="shared" si="1165"/>
        <v>#REF!</v>
      </c>
      <c r="GAQ831" s="161" t="e">
        <f t="shared" si="1165"/>
        <v>#REF!</v>
      </c>
      <c r="GAR831" s="161" t="e">
        <f t="shared" si="1165"/>
        <v>#REF!</v>
      </c>
      <c r="GAS831" s="161" t="e">
        <f t="shared" si="1165"/>
        <v>#REF!</v>
      </c>
      <c r="GAT831" s="161" t="e">
        <f t="shared" si="1165"/>
        <v>#REF!</v>
      </c>
      <c r="GAU831" s="161" t="e">
        <f t="shared" si="1165"/>
        <v>#REF!</v>
      </c>
      <c r="GAV831" s="161" t="e">
        <f t="shared" si="1165"/>
        <v>#REF!</v>
      </c>
      <c r="GAW831" s="161" t="e">
        <f t="shared" si="1165"/>
        <v>#REF!</v>
      </c>
      <c r="GAX831" s="161" t="e">
        <f t="shared" si="1165"/>
        <v>#REF!</v>
      </c>
      <c r="GAY831" s="161" t="e">
        <f t="shared" si="1165"/>
        <v>#REF!</v>
      </c>
      <c r="GAZ831" s="161" t="e">
        <f t="shared" si="1165"/>
        <v>#REF!</v>
      </c>
      <c r="GBA831" s="161" t="e">
        <f t="shared" si="1165"/>
        <v>#REF!</v>
      </c>
      <c r="GBB831" s="161" t="e">
        <f t="shared" si="1165"/>
        <v>#REF!</v>
      </c>
      <c r="GBC831" s="161" t="e">
        <f t="shared" si="1165"/>
        <v>#REF!</v>
      </c>
      <c r="GBD831" s="161" t="e">
        <f t="shared" si="1165"/>
        <v>#REF!</v>
      </c>
      <c r="GBE831" s="161" t="e">
        <f t="shared" si="1165"/>
        <v>#REF!</v>
      </c>
      <c r="GBF831" s="161" t="e">
        <f t="shared" si="1165"/>
        <v>#REF!</v>
      </c>
      <c r="GBG831" s="161" t="e">
        <f t="shared" si="1165"/>
        <v>#REF!</v>
      </c>
      <c r="GBH831" s="161" t="e">
        <f t="shared" si="1165"/>
        <v>#REF!</v>
      </c>
      <c r="GBI831" s="161" t="e">
        <f t="shared" si="1165"/>
        <v>#REF!</v>
      </c>
      <c r="GBJ831" s="161" t="e">
        <f t="shared" si="1165"/>
        <v>#REF!</v>
      </c>
      <c r="GBK831" s="161" t="e">
        <f t="shared" si="1165"/>
        <v>#REF!</v>
      </c>
      <c r="GBL831" s="161" t="e">
        <f t="shared" si="1165"/>
        <v>#REF!</v>
      </c>
      <c r="GBM831" s="161" t="e">
        <f t="shared" si="1165"/>
        <v>#REF!</v>
      </c>
      <c r="GBN831" s="161" t="e">
        <f t="shared" si="1165"/>
        <v>#REF!</v>
      </c>
      <c r="GBO831" s="161" t="e">
        <f t="shared" si="1165"/>
        <v>#REF!</v>
      </c>
      <c r="GBP831" s="161" t="e">
        <f t="shared" si="1165"/>
        <v>#REF!</v>
      </c>
      <c r="GBQ831" s="161" t="e">
        <f t="shared" si="1165"/>
        <v>#REF!</v>
      </c>
      <c r="GBR831" s="161" t="e">
        <f t="shared" si="1165"/>
        <v>#REF!</v>
      </c>
      <c r="GBS831" s="161" t="e">
        <f t="shared" si="1165"/>
        <v>#REF!</v>
      </c>
      <c r="GBT831" s="161" t="e">
        <f t="shared" si="1165"/>
        <v>#REF!</v>
      </c>
      <c r="GBU831" s="161" t="e">
        <f t="shared" si="1165"/>
        <v>#REF!</v>
      </c>
      <c r="GBV831" s="161" t="e">
        <f t="shared" si="1165"/>
        <v>#REF!</v>
      </c>
      <c r="GBW831" s="161" t="e">
        <f t="shared" si="1165"/>
        <v>#REF!</v>
      </c>
      <c r="GBX831" s="161" t="e">
        <f t="shared" si="1165"/>
        <v>#REF!</v>
      </c>
      <c r="GBY831" s="161" t="e">
        <f t="shared" si="1165"/>
        <v>#REF!</v>
      </c>
      <c r="GBZ831" s="161" t="e">
        <f t="shared" si="1165"/>
        <v>#REF!</v>
      </c>
      <c r="GCA831" s="161" t="e">
        <f t="shared" si="1165"/>
        <v>#REF!</v>
      </c>
      <c r="GCB831" s="161" t="e">
        <f t="shared" si="1165"/>
        <v>#REF!</v>
      </c>
      <c r="GCC831" s="161" t="e">
        <f t="shared" si="1165"/>
        <v>#REF!</v>
      </c>
      <c r="GCD831" s="161" t="e">
        <f t="shared" si="1165"/>
        <v>#REF!</v>
      </c>
      <c r="GCE831" s="161" t="e">
        <f t="shared" si="1165"/>
        <v>#REF!</v>
      </c>
      <c r="GCF831" s="161" t="e">
        <f t="shared" si="1165"/>
        <v>#REF!</v>
      </c>
      <c r="GCG831" s="161" t="e">
        <f t="shared" si="1165"/>
        <v>#REF!</v>
      </c>
      <c r="GCH831" s="161" t="e">
        <f t="shared" si="1165"/>
        <v>#REF!</v>
      </c>
      <c r="GCI831" s="161" t="e">
        <f t="shared" si="1165"/>
        <v>#REF!</v>
      </c>
      <c r="GCJ831" s="161" t="e">
        <f t="shared" si="1165"/>
        <v>#REF!</v>
      </c>
      <c r="GCK831" s="161" t="e">
        <f t="shared" si="1165"/>
        <v>#REF!</v>
      </c>
      <c r="GCL831" s="161" t="e">
        <f t="shared" si="1165"/>
        <v>#REF!</v>
      </c>
      <c r="GCM831" s="161" t="e">
        <f t="shared" si="1165"/>
        <v>#REF!</v>
      </c>
      <c r="GCN831" s="161" t="e">
        <f t="shared" si="1165"/>
        <v>#REF!</v>
      </c>
      <c r="GCO831" s="161" t="e">
        <f t="shared" si="1165"/>
        <v>#REF!</v>
      </c>
      <c r="GCP831" s="161" t="e">
        <f t="shared" si="1165"/>
        <v>#REF!</v>
      </c>
      <c r="GCQ831" s="161" t="e">
        <f t="shared" si="1165"/>
        <v>#REF!</v>
      </c>
      <c r="GCR831" s="161" t="e">
        <f t="shared" si="1165"/>
        <v>#REF!</v>
      </c>
      <c r="GCS831" s="161" t="e">
        <f t="shared" si="1165"/>
        <v>#REF!</v>
      </c>
      <c r="GCT831" s="161" t="e">
        <f t="shared" si="1165"/>
        <v>#REF!</v>
      </c>
      <c r="GCU831" s="161" t="e">
        <f t="shared" si="1165"/>
        <v>#REF!</v>
      </c>
      <c r="GCV831" s="161" t="e">
        <f t="shared" si="1165"/>
        <v>#REF!</v>
      </c>
      <c r="GCW831" s="161" t="e">
        <f t="shared" si="1165"/>
        <v>#REF!</v>
      </c>
      <c r="GCX831" s="161" t="e">
        <f t="shared" si="1165"/>
        <v>#REF!</v>
      </c>
      <c r="GCY831" s="161" t="e">
        <f t="shared" si="1165"/>
        <v>#REF!</v>
      </c>
      <c r="GCZ831" s="161" t="e">
        <f t="shared" si="1165"/>
        <v>#REF!</v>
      </c>
      <c r="GDA831" s="161" t="e">
        <f t="shared" ref="GDA831:GFL831" si="1166">IF(OR(GCN831="YES",GCP831="YES"),"YES","NO")</f>
        <v>#REF!</v>
      </c>
      <c r="GDB831" s="161" t="e">
        <f t="shared" si="1166"/>
        <v>#REF!</v>
      </c>
      <c r="GDC831" s="161" t="e">
        <f t="shared" si="1166"/>
        <v>#REF!</v>
      </c>
      <c r="GDD831" s="161" t="e">
        <f t="shared" si="1166"/>
        <v>#REF!</v>
      </c>
      <c r="GDE831" s="161" t="e">
        <f t="shared" si="1166"/>
        <v>#REF!</v>
      </c>
      <c r="GDF831" s="161" t="e">
        <f t="shared" si="1166"/>
        <v>#REF!</v>
      </c>
      <c r="GDG831" s="161" t="e">
        <f t="shared" si="1166"/>
        <v>#REF!</v>
      </c>
      <c r="GDH831" s="161" t="e">
        <f t="shared" si="1166"/>
        <v>#REF!</v>
      </c>
      <c r="GDI831" s="161" t="e">
        <f t="shared" si="1166"/>
        <v>#REF!</v>
      </c>
      <c r="GDJ831" s="161" t="e">
        <f t="shared" si="1166"/>
        <v>#REF!</v>
      </c>
      <c r="GDK831" s="161" t="e">
        <f t="shared" si="1166"/>
        <v>#REF!</v>
      </c>
      <c r="GDL831" s="161" t="e">
        <f t="shared" si="1166"/>
        <v>#REF!</v>
      </c>
      <c r="GDM831" s="161" t="e">
        <f t="shared" si="1166"/>
        <v>#REF!</v>
      </c>
      <c r="GDN831" s="161" t="e">
        <f t="shared" si="1166"/>
        <v>#REF!</v>
      </c>
      <c r="GDO831" s="161" t="e">
        <f t="shared" si="1166"/>
        <v>#REF!</v>
      </c>
      <c r="GDP831" s="161" t="e">
        <f t="shared" si="1166"/>
        <v>#REF!</v>
      </c>
      <c r="GDQ831" s="161" t="e">
        <f t="shared" si="1166"/>
        <v>#REF!</v>
      </c>
      <c r="GDR831" s="161" t="e">
        <f t="shared" si="1166"/>
        <v>#REF!</v>
      </c>
      <c r="GDS831" s="161" t="e">
        <f t="shared" si="1166"/>
        <v>#REF!</v>
      </c>
      <c r="GDT831" s="161" t="e">
        <f t="shared" si="1166"/>
        <v>#REF!</v>
      </c>
      <c r="GDU831" s="161" t="e">
        <f t="shared" si="1166"/>
        <v>#REF!</v>
      </c>
      <c r="GDV831" s="161" t="e">
        <f t="shared" si="1166"/>
        <v>#REF!</v>
      </c>
      <c r="GDW831" s="161" t="e">
        <f t="shared" si="1166"/>
        <v>#REF!</v>
      </c>
      <c r="GDX831" s="161" t="e">
        <f t="shared" si="1166"/>
        <v>#REF!</v>
      </c>
      <c r="GDY831" s="161" t="e">
        <f t="shared" si="1166"/>
        <v>#REF!</v>
      </c>
      <c r="GDZ831" s="161" t="e">
        <f t="shared" si="1166"/>
        <v>#REF!</v>
      </c>
      <c r="GEA831" s="161" t="e">
        <f t="shared" si="1166"/>
        <v>#REF!</v>
      </c>
      <c r="GEB831" s="161" t="e">
        <f t="shared" si="1166"/>
        <v>#REF!</v>
      </c>
      <c r="GEC831" s="161" t="e">
        <f t="shared" si="1166"/>
        <v>#REF!</v>
      </c>
      <c r="GED831" s="161" t="e">
        <f t="shared" si="1166"/>
        <v>#REF!</v>
      </c>
      <c r="GEE831" s="161" t="e">
        <f t="shared" si="1166"/>
        <v>#REF!</v>
      </c>
      <c r="GEF831" s="161" t="e">
        <f t="shared" si="1166"/>
        <v>#REF!</v>
      </c>
      <c r="GEG831" s="161" t="e">
        <f t="shared" si="1166"/>
        <v>#REF!</v>
      </c>
      <c r="GEH831" s="161" t="e">
        <f t="shared" si="1166"/>
        <v>#REF!</v>
      </c>
      <c r="GEI831" s="161" t="e">
        <f t="shared" si="1166"/>
        <v>#REF!</v>
      </c>
      <c r="GEJ831" s="161" t="e">
        <f t="shared" si="1166"/>
        <v>#REF!</v>
      </c>
      <c r="GEK831" s="161" t="e">
        <f t="shared" si="1166"/>
        <v>#REF!</v>
      </c>
      <c r="GEL831" s="161" t="e">
        <f t="shared" si="1166"/>
        <v>#REF!</v>
      </c>
      <c r="GEM831" s="161" t="e">
        <f t="shared" si="1166"/>
        <v>#REF!</v>
      </c>
      <c r="GEN831" s="161" t="e">
        <f t="shared" si="1166"/>
        <v>#REF!</v>
      </c>
      <c r="GEO831" s="161" t="e">
        <f t="shared" si="1166"/>
        <v>#REF!</v>
      </c>
      <c r="GEP831" s="161" t="e">
        <f t="shared" si="1166"/>
        <v>#REF!</v>
      </c>
      <c r="GEQ831" s="161" t="e">
        <f t="shared" si="1166"/>
        <v>#REF!</v>
      </c>
      <c r="GER831" s="161" t="e">
        <f t="shared" si="1166"/>
        <v>#REF!</v>
      </c>
      <c r="GES831" s="161" t="e">
        <f t="shared" si="1166"/>
        <v>#REF!</v>
      </c>
      <c r="GET831" s="161" t="e">
        <f t="shared" si="1166"/>
        <v>#REF!</v>
      </c>
      <c r="GEU831" s="161" t="e">
        <f t="shared" si="1166"/>
        <v>#REF!</v>
      </c>
      <c r="GEV831" s="161" t="e">
        <f t="shared" si="1166"/>
        <v>#REF!</v>
      </c>
      <c r="GEW831" s="161" t="e">
        <f t="shared" si="1166"/>
        <v>#REF!</v>
      </c>
      <c r="GEX831" s="161" t="e">
        <f t="shared" si="1166"/>
        <v>#REF!</v>
      </c>
      <c r="GEY831" s="161" t="e">
        <f t="shared" si="1166"/>
        <v>#REF!</v>
      </c>
      <c r="GEZ831" s="161" t="e">
        <f t="shared" si="1166"/>
        <v>#REF!</v>
      </c>
      <c r="GFA831" s="161" t="e">
        <f t="shared" si="1166"/>
        <v>#REF!</v>
      </c>
      <c r="GFB831" s="161" t="e">
        <f t="shared" si="1166"/>
        <v>#REF!</v>
      </c>
      <c r="GFC831" s="161" t="e">
        <f t="shared" si="1166"/>
        <v>#REF!</v>
      </c>
      <c r="GFD831" s="161" t="e">
        <f t="shared" si="1166"/>
        <v>#REF!</v>
      </c>
      <c r="GFE831" s="161" t="e">
        <f t="shared" si="1166"/>
        <v>#REF!</v>
      </c>
      <c r="GFF831" s="161" t="e">
        <f t="shared" si="1166"/>
        <v>#REF!</v>
      </c>
      <c r="GFG831" s="161" t="e">
        <f t="shared" si="1166"/>
        <v>#REF!</v>
      </c>
      <c r="GFH831" s="161" t="e">
        <f t="shared" si="1166"/>
        <v>#REF!</v>
      </c>
      <c r="GFI831" s="161" t="e">
        <f t="shared" si="1166"/>
        <v>#REF!</v>
      </c>
      <c r="GFJ831" s="161" t="e">
        <f t="shared" si="1166"/>
        <v>#REF!</v>
      </c>
      <c r="GFK831" s="161" t="e">
        <f t="shared" si="1166"/>
        <v>#REF!</v>
      </c>
      <c r="GFL831" s="161" t="e">
        <f t="shared" si="1166"/>
        <v>#REF!</v>
      </c>
      <c r="GFM831" s="161" t="e">
        <f t="shared" ref="GFM831:GHX831" si="1167">IF(OR(GEZ831="YES",GFB831="YES"),"YES","NO")</f>
        <v>#REF!</v>
      </c>
      <c r="GFN831" s="161" t="e">
        <f t="shared" si="1167"/>
        <v>#REF!</v>
      </c>
      <c r="GFO831" s="161" t="e">
        <f t="shared" si="1167"/>
        <v>#REF!</v>
      </c>
      <c r="GFP831" s="161" t="e">
        <f t="shared" si="1167"/>
        <v>#REF!</v>
      </c>
      <c r="GFQ831" s="161" t="e">
        <f t="shared" si="1167"/>
        <v>#REF!</v>
      </c>
      <c r="GFR831" s="161" t="e">
        <f t="shared" si="1167"/>
        <v>#REF!</v>
      </c>
      <c r="GFS831" s="161" t="e">
        <f t="shared" si="1167"/>
        <v>#REF!</v>
      </c>
      <c r="GFT831" s="161" t="e">
        <f t="shared" si="1167"/>
        <v>#REF!</v>
      </c>
      <c r="GFU831" s="161" t="e">
        <f t="shared" si="1167"/>
        <v>#REF!</v>
      </c>
      <c r="GFV831" s="161" t="e">
        <f t="shared" si="1167"/>
        <v>#REF!</v>
      </c>
      <c r="GFW831" s="161" t="e">
        <f t="shared" si="1167"/>
        <v>#REF!</v>
      </c>
      <c r="GFX831" s="161" t="e">
        <f t="shared" si="1167"/>
        <v>#REF!</v>
      </c>
      <c r="GFY831" s="161" t="e">
        <f t="shared" si="1167"/>
        <v>#REF!</v>
      </c>
      <c r="GFZ831" s="161" t="e">
        <f t="shared" si="1167"/>
        <v>#REF!</v>
      </c>
      <c r="GGA831" s="161" t="e">
        <f t="shared" si="1167"/>
        <v>#REF!</v>
      </c>
      <c r="GGB831" s="161" t="e">
        <f t="shared" si="1167"/>
        <v>#REF!</v>
      </c>
      <c r="GGC831" s="161" t="e">
        <f t="shared" si="1167"/>
        <v>#REF!</v>
      </c>
      <c r="GGD831" s="161" t="e">
        <f t="shared" si="1167"/>
        <v>#REF!</v>
      </c>
      <c r="GGE831" s="161" t="e">
        <f t="shared" si="1167"/>
        <v>#REF!</v>
      </c>
      <c r="GGF831" s="161" t="e">
        <f t="shared" si="1167"/>
        <v>#REF!</v>
      </c>
      <c r="GGG831" s="161" t="e">
        <f t="shared" si="1167"/>
        <v>#REF!</v>
      </c>
      <c r="GGH831" s="161" t="e">
        <f t="shared" si="1167"/>
        <v>#REF!</v>
      </c>
      <c r="GGI831" s="161" t="e">
        <f t="shared" si="1167"/>
        <v>#REF!</v>
      </c>
      <c r="GGJ831" s="161" t="e">
        <f t="shared" si="1167"/>
        <v>#REF!</v>
      </c>
      <c r="GGK831" s="161" t="e">
        <f t="shared" si="1167"/>
        <v>#REF!</v>
      </c>
      <c r="GGL831" s="161" t="e">
        <f t="shared" si="1167"/>
        <v>#REF!</v>
      </c>
      <c r="GGM831" s="161" t="e">
        <f t="shared" si="1167"/>
        <v>#REF!</v>
      </c>
      <c r="GGN831" s="161" t="e">
        <f t="shared" si="1167"/>
        <v>#REF!</v>
      </c>
      <c r="GGO831" s="161" t="e">
        <f t="shared" si="1167"/>
        <v>#REF!</v>
      </c>
      <c r="GGP831" s="161" t="e">
        <f t="shared" si="1167"/>
        <v>#REF!</v>
      </c>
      <c r="GGQ831" s="161" t="e">
        <f t="shared" si="1167"/>
        <v>#REF!</v>
      </c>
      <c r="GGR831" s="161" t="e">
        <f t="shared" si="1167"/>
        <v>#REF!</v>
      </c>
      <c r="GGS831" s="161" t="e">
        <f t="shared" si="1167"/>
        <v>#REF!</v>
      </c>
      <c r="GGT831" s="161" t="e">
        <f t="shared" si="1167"/>
        <v>#REF!</v>
      </c>
      <c r="GGU831" s="161" t="e">
        <f t="shared" si="1167"/>
        <v>#REF!</v>
      </c>
      <c r="GGV831" s="161" t="e">
        <f t="shared" si="1167"/>
        <v>#REF!</v>
      </c>
      <c r="GGW831" s="161" t="e">
        <f t="shared" si="1167"/>
        <v>#REF!</v>
      </c>
      <c r="GGX831" s="161" t="e">
        <f t="shared" si="1167"/>
        <v>#REF!</v>
      </c>
      <c r="GGY831" s="161" t="e">
        <f t="shared" si="1167"/>
        <v>#REF!</v>
      </c>
      <c r="GGZ831" s="161" t="e">
        <f t="shared" si="1167"/>
        <v>#REF!</v>
      </c>
      <c r="GHA831" s="161" t="e">
        <f t="shared" si="1167"/>
        <v>#REF!</v>
      </c>
      <c r="GHB831" s="161" t="e">
        <f t="shared" si="1167"/>
        <v>#REF!</v>
      </c>
      <c r="GHC831" s="161" t="e">
        <f t="shared" si="1167"/>
        <v>#REF!</v>
      </c>
      <c r="GHD831" s="161" t="e">
        <f t="shared" si="1167"/>
        <v>#REF!</v>
      </c>
      <c r="GHE831" s="161" t="e">
        <f t="shared" si="1167"/>
        <v>#REF!</v>
      </c>
      <c r="GHF831" s="161" t="e">
        <f t="shared" si="1167"/>
        <v>#REF!</v>
      </c>
      <c r="GHG831" s="161" t="e">
        <f t="shared" si="1167"/>
        <v>#REF!</v>
      </c>
      <c r="GHH831" s="161" t="e">
        <f t="shared" si="1167"/>
        <v>#REF!</v>
      </c>
      <c r="GHI831" s="161" t="e">
        <f t="shared" si="1167"/>
        <v>#REF!</v>
      </c>
      <c r="GHJ831" s="161" t="e">
        <f t="shared" si="1167"/>
        <v>#REF!</v>
      </c>
      <c r="GHK831" s="161" t="e">
        <f t="shared" si="1167"/>
        <v>#REF!</v>
      </c>
      <c r="GHL831" s="161" t="e">
        <f t="shared" si="1167"/>
        <v>#REF!</v>
      </c>
      <c r="GHM831" s="161" t="e">
        <f t="shared" si="1167"/>
        <v>#REF!</v>
      </c>
      <c r="GHN831" s="161" t="e">
        <f t="shared" si="1167"/>
        <v>#REF!</v>
      </c>
      <c r="GHO831" s="161" t="e">
        <f t="shared" si="1167"/>
        <v>#REF!</v>
      </c>
      <c r="GHP831" s="161" t="e">
        <f t="shared" si="1167"/>
        <v>#REF!</v>
      </c>
      <c r="GHQ831" s="161" t="e">
        <f t="shared" si="1167"/>
        <v>#REF!</v>
      </c>
      <c r="GHR831" s="161" t="e">
        <f t="shared" si="1167"/>
        <v>#REF!</v>
      </c>
      <c r="GHS831" s="161" t="e">
        <f t="shared" si="1167"/>
        <v>#REF!</v>
      </c>
      <c r="GHT831" s="161" t="e">
        <f t="shared" si="1167"/>
        <v>#REF!</v>
      </c>
      <c r="GHU831" s="161" t="e">
        <f t="shared" si="1167"/>
        <v>#REF!</v>
      </c>
      <c r="GHV831" s="161" t="e">
        <f t="shared" si="1167"/>
        <v>#REF!</v>
      </c>
      <c r="GHW831" s="161" t="e">
        <f t="shared" si="1167"/>
        <v>#REF!</v>
      </c>
      <c r="GHX831" s="161" t="e">
        <f t="shared" si="1167"/>
        <v>#REF!</v>
      </c>
      <c r="GHY831" s="161" t="e">
        <f t="shared" ref="GHY831:GKJ831" si="1168">IF(OR(GHL831="YES",GHN831="YES"),"YES","NO")</f>
        <v>#REF!</v>
      </c>
      <c r="GHZ831" s="161" t="e">
        <f t="shared" si="1168"/>
        <v>#REF!</v>
      </c>
      <c r="GIA831" s="161" t="e">
        <f t="shared" si="1168"/>
        <v>#REF!</v>
      </c>
      <c r="GIB831" s="161" t="e">
        <f t="shared" si="1168"/>
        <v>#REF!</v>
      </c>
      <c r="GIC831" s="161" t="e">
        <f t="shared" si="1168"/>
        <v>#REF!</v>
      </c>
      <c r="GID831" s="161" t="e">
        <f t="shared" si="1168"/>
        <v>#REF!</v>
      </c>
      <c r="GIE831" s="161" t="e">
        <f t="shared" si="1168"/>
        <v>#REF!</v>
      </c>
      <c r="GIF831" s="161" t="e">
        <f t="shared" si="1168"/>
        <v>#REF!</v>
      </c>
      <c r="GIG831" s="161" t="e">
        <f t="shared" si="1168"/>
        <v>#REF!</v>
      </c>
      <c r="GIH831" s="161" t="e">
        <f t="shared" si="1168"/>
        <v>#REF!</v>
      </c>
      <c r="GII831" s="161" t="e">
        <f t="shared" si="1168"/>
        <v>#REF!</v>
      </c>
      <c r="GIJ831" s="161" t="e">
        <f t="shared" si="1168"/>
        <v>#REF!</v>
      </c>
      <c r="GIK831" s="161" t="e">
        <f t="shared" si="1168"/>
        <v>#REF!</v>
      </c>
      <c r="GIL831" s="161" t="e">
        <f t="shared" si="1168"/>
        <v>#REF!</v>
      </c>
      <c r="GIM831" s="161" t="e">
        <f t="shared" si="1168"/>
        <v>#REF!</v>
      </c>
      <c r="GIN831" s="161" t="e">
        <f t="shared" si="1168"/>
        <v>#REF!</v>
      </c>
      <c r="GIO831" s="161" t="e">
        <f t="shared" si="1168"/>
        <v>#REF!</v>
      </c>
      <c r="GIP831" s="161" t="e">
        <f t="shared" si="1168"/>
        <v>#REF!</v>
      </c>
      <c r="GIQ831" s="161" t="e">
        <f t="shared" si="1168"/>
        <v>#REF!</v>
      </c>
      <c r="GIR831" s="161" t="e">
        <f t="shared" si="1168"/>
        <v>#REF!</v>
      </c>
      <c r="GIS831" s="161" t="e">
        <f t="shared" si="1168"/>
        <v>#REF!</v>
      </c>
      <c r="GIT831" s="161" t="e">
        <f t="shared" si="1168"/>
        <v>#REF!</v>
      </c>
      <c r="GIU831" s="161" t="e">
        <f t="shared" si="1168"/>
        <v>#REF!</v>
      </c>
      <c r="GIV831" s="161" t="e">
        <f t="shared" si="1168"/>
        <v>#REF!</v>
      </c>
      <c r="GIW831" s="161" t="e">
        <f t="shared" si="1168"/>
        <v>#REF!</v>
      </c>
      <c r="GIX831" s="161" t="e">
        <f t="shared" si="1168"/>
        <v>#REF!</v>
      </c>
      <c r="GIY831" s="161" t="e">
        <f t="shared" si="1168"/>
        <v>#REF!</v>
      </c>
      <c r="GIZ831" s="161" t="e">
        <f t="shared" si="1168"/>
        <v>#REF!</v>
      </c>
      <c r="GJA831" s="161" t="e">
        <f t="shared" si="1168"/>
        <v>#REF!</v>
      </c>
      <c r="GJB831" s="161" t="e">
        <f t="shared" si="1168"/>
        <v>#REF!</v>
      </c>
      <c r="GJC831" s="161" t="e">
        <f t="shared" si="1168"/>
        <v>#REF!</v>
      </c>
      <c r="GJD831" s="161" t="e">
        <f t="shared" si="1168"/>
        <v>#REF!</v>
      </c>
      <c r="GJE831" s="161" t="e">
        <f t="shared" si="1168"/>
        <v>#REF!</v>
      </c>
      <c r="GJF831" s="161" t="e">
        <f t="shared" si="1168"/>
        <v>#REF!</v>
      </c>
      <c r="GJG831" s="161" t="e">
        <f t="shared" si="1168"/>
        <v>#REF!</v>
      </c>
      <c r="GJH831" s="161" t="e">
        <f t="shared" si="1168"/>
        <v>#REF!</v>
      </c>
      <c r="GJI831" s="161" t="e">
        <f t="shared" si="1168"/>
        <v>#REF!</v>
      </c>
      <c r="GJJ831" s="161" t="e">
        <f t="shared" si="1168"/>
        <v>#REF!</v>
      </c>
      <c r="GJK831" s="161" t="e">
        <f t="shared" si="1168"/>
        <v>#REF!</v>
      </c>
      <c r="GJL831" s="161" t="e">
        <f t="shared" si="1168"/>
        <v>#REF!</v>
      </c>
      <c r="GJM831" s="161" t="e">
        <f t="shared" si="1168"/>
        <v>#REF!</v>
      </c>
      <c r="GJN831" s="161" t="e">
        <f t="shared" si="1168"/>
        <v>#REF!</v>
      </c>
      <c r="GJO831" s="161" t="e">
        <f t="shared" si="1168"/>
        <v>#REF!</v>
      </c>
      <c r="GJP831" s="161" t="e">
        <f t="shared" si="1168"/>
        <v>#REF!</v>
      </c>
      <c r="GJQ831" s="161" t="e">
        <f t="shared" si="1168"/>
        <v>#REF!</v>
      </c>
      <c r="GJR831" s="161" t="e">
        <f t="shared" si="1168"/>
        <v>#REF!</v>
      </c>
      <c r="GJS831" s="161" t="e">
        <f t="shared" si="1168"/>
        <v>#REF!</v>
      </c>
      <c r="GJT831" s="161" t="e">
        <f t="shared" si="1168"/>
        <v>#REF!</v>
      </c>
      <c r="GJU831" s="161" t="e">
        <f t="shared" si="1168"/>
        <v>#REF!</v>
      </c>
      <c r="GJV831" s="161" t="e">
        <f t="shared" si="1168"/>
        <v>#REF!</v>
      </c>
      <c r="GJW831" s="161" t="e">
        <f t="shared" si="1168"/>
        <v>#REF!</v>
      </c>
      <c r="GJX831" s="161" t="e">
        <f t="shared" si="1168"/>
        <v>#REF!</v>
      </c>
      <c r="GJY831" s="161" t="e">
        <f t="shared" si="1168"/>
        <v>#REF!</v>
      </c>
      <c r="GJZ831" s="161" t="e">
        <f t="shared" si="1168"/>
        <v>#REF!</v>
      </c>
      <c r="GKA831" s="161" t="e">
        <f t="shared" si="1168"/>
        <v>#REF!</v>
      </c>
      <c r="GKB831" s="161" t="e">
        <f t="shared" si="1168"/>
        <v>#REF!</v>
      </c>
      <c r="GKC831" s="161" t="e">
        <f t="shared" si="1168"/>
        <v>#REF!</v>
      </c>
      <c r="GKD831" s="161" t="e">
        <f t="shared" si="1168"/>
        <v>#REF!</v>
      </c>
      <c r="GKE831" s="161" t="e">
        <f t="shared" si="1168"/>
        <v>#REF!</v>
      </c>
      <c r="GKF831" s="161" t="e">
        <f t="shared" si="1168"/>
        <v>#REF!</v>
      </c>
      <c r="GKG831" s="161" t="e">
        <f t="shared" si="1168"/>
        <v>#REF!</v>
      </c>
      <c r="GKH831" s="161" t="e">
        <f t="shared" si="1168"/>
        <v>#REF!</v>
      </c>
      <c r="GKI831" s="161" t="e">
        <f t="shared" si="1168"/>
        <v>#REF!</v>
      </c>
      <c r="GKJ831" s="161" t="e">
        <f t="shared" si="1168"/>
        <v>#REF!</v>
      </c>
      <c r="GKK831" s="161" t="e">
        <f t="shared" ref="GKK831:GMV831" si="1169">IF(OR(GJX831="YES",GJZ831="YES"),"YES","NO")</f>
        <v>#REF!</v>
      </c>
      <c r="GKL831" s="161" t="e">
        <f t="shared" si="1169"/>
        <v>#REF!</v>
      </c>
      <c r="GKM831" s="161" t="e">
        <f t="shared" si="1169"/>
        <v>#REF!</v>
      </c>
      <c r="GKN831" s="161" t="e">
        <f t="shared" si="1169"/>
        <v>#REF!</v>
      </c>
      <c r="GKO831" s="161" t="e">
        <f t="shared" si="1169"/>
        <v>#REF!</v>
      </c>
      <c r="GKP831" s="161" t="e">
        <f t="shared" si="1169"/>
        <v>#REF!</v>
      </c>
      <c r="GKQ831" s="161" t="e">
        <f t="shared" si="1169"/>
        <v>#REF!</v>
      </c>
      <c r="GKR831" s="161" t="e">
        <f t="shared" si="1169"/>
        <v>#REF!</v>
      </c>
      <c r="GKS831" s="161" t="e">
        <f t="shared" si="1169"/>
        <v>#REF!</v>
      </c>
      <c r="GKT831" s="161" t="e">
        <f t="shared" si="1169"/>
        <v>#REF!</v>
      </c>
      <c r="GKU831" s="161" t="e">
        <f t="shared" si="1169"/>
        <v>#REF!</v>
      </c>
      <c r="GKV831" s="161" t="e">
        <f t="shared" si="1169"/>
        <v>#REF!</v>
      </c>
      <c r="GKW831" s="161" t="e">
        <f t="shared" si="1169"/>
        <v>#REF!</v>
      </c>
      <c r="GKX831" s="161" t="e">
        <f t="shared" si="1169"/>
        <v>#REF!</v>
      </c>
      <c r="GKY831" s="161" t="e">
        <f t="shared" si="1169"/>
        <v>#REF!</v>
      </c>
      <c r="GKZ831" s="161" t="e">
        <f t="shared" si="1169"/>
        <v>#REF!</v>
      </c>
      <c r="GLA831" s="161" t="e">
        <f t="shared" si="1169"/>
        <v>#REF!</v>
      </c>
      <c r="GLB831" s="161" t="e">
        <f t="shared" si="1169"/>
        <v>#REF!</v>
      </c>
      <c r="GLC831" s="161" t="e">
        <f t="shared" si="1169"/>
        <v>#REF!</v>
      </c>
      <c r="GLD831" s="161" t="e">
        <f t="shared" si="1169"/>
        <v>#REF!</v>
      </c>
      <c r="GLE831" s="161" t="e">
        <f t="shared" si="1169"/>
        <v>#REF!</v>
      </c>
      <c r="GLF831" s="161" t="e">
        <f t="shared" si="1169"/>
        <v>#REF!</v>
      </c>
      <c r="GLG831" s="161" t="e">
        <f t="shared" si="1169"/>
        <v>#REF!</v>
      </c>
      <c r="GLH831" s="161" t="e">
        <f t="shared" si="1169"/>
        <v>#REF!</v>
      </c>
      <c r="GLI831" s="161" t="e">
        <f t="shared" si="1169"/>
        <v>#REF!</v>
      </c>
      <c r="GLJ831" s="161" t="e">
        <f t="shared" si="1169"/>
        <v>#REF!</v>
      </c>
      <c r="GLK831" s="161" t="e">
        <f t="shared" si="1169"/>
        <v>#REF!</v>
      </c>
      <c r="GLL831" s="161" t="e">
        <f t="shared" si="1169"/>
        <v>#REF!</v>
      </c>
      <c r="GLM831" s="161" t="e">
        <f t="shared" si="1169"/>
        <v>#REF!</v>
      </c>
      <c r="GLN831" s="161" t="e">
        <f t="shared" si="1169"/>
        <v>#REF!</v>
      </c>
      <c r="GLO831" s="161" t="e">
        <f t="shared" si="1169"/>
        <v>#REF!</v>
      </c>
      <c r="GLP831" s="161" t="e">
        <f t="shared" si="1169"/>
        <v>#REF!</v>
      </c>
      <c r="GLQ831" s="161" t="e">
        <f t="shared" si="1169"/>
        <v>#REF!</v>
      </c>
      <c r="GLR831" s="161" t="e">
        <f t="shared" si="1169"/>
        <v>#REF!</v>
      </c>
      <c r="GLS831" s="161" t="e">
        <f t="shared" si="1169"/>
        <v>#REF!</v>
      </c>
      <c r="GLT831" s="161" t="e">
        <f t="shared" si="1169"/>
        <v>#REF!</v>
      </c>
      <c r="GLU831" s="161" t="e">
        <f t="shared" si="1169"/>
        <v>#REF!</v>
      </c>
      <c r="GLV831" s="161" t="e">
        <f t="shared" si="1169"/>
        <v>#REF!</v>
      </c>
      <c r="GLW831" s="161" t="e">
        <f t="shared" si="1169"/>
        <v>#REF!</v>
      </c>
      <c r="GLX831" s="161" t="e">
        <f t="shared" si="1169"/>
        <v>#REF!</v>
      </c>
      <c r="GLY831" s="161" t="e">
        <f t="shared" si="1169"/>
        <v>#REF!</v>
      </c>
      <c r="GLZ831" s="161" t="e">
        <f t="shared" si="1169"/>
        <v>#REF!</v>
      </c>
      <c r="GMA831" s="161" t="e">
        <f t="shared" si="1169"/>
        <v>#REF!</v>
      </c>
      <c r="GMB831" s="161" t="e">
        <f t="shared" si="1169"/>
        <v>#REF!</v>
      </c>
      <c r="GMC831" s="161" t="e">
        <f t="shared" si="1169"/>
        <v>#REF!</v>
      </c>
      <c r="GMD831" s="161" t="e">
        <f t="shared" si="1169"/>
        <v>#REF!</v>
      </c>
      <c r="GME831" s="161" t="e">
        <f t="shared" si="1169"/>
        <v>#REF!</v>
      </c>
      <c r="GMF831" s="161" t="e">
        <f t="shared" si="1169"/>
        <v>#REF!</v>
      </c>
      <c r="GMG831" s="161" t="e">
        <f t="shared" si="1169"/>
        <v>#REF!</v>
      </c>
      <c r="GMH831" s="161" t="e">
        <f t="shared" si="1169"/>
        <v>#REF!</v>
      </c>
      <c r="GMI831" s="161" t="e">
        <f t="shared" si="1169"/>
        <v>#REF!</v>
      </c>
      <c r="GMJ831" s="161" t="e">
        <f t="shared" si="1169"/>
        <v>#REF!</v>
      </c>
      <c r="GMK831" s="161" t="e">
        <f t="shared" si="1169"/>
        <v>#REF!</v>
      </c>
      <c r="GML831" s="161" t="e">
        <f t="shared" si="1169"/>
        <v>#REF!</v>
      </c>
      <c r="GMM831" s="161" t="e">
        <f t="shared" si="1169"/>
        <v>#REF!</v>
      </c>
      <c r="GMN831" s="161" t="e">
        <f t="shared" si="1169"/>
        <v>#REF!</v>
      </c>
      <c r="GMO831" s="161" t="e">
        <f t="shared" si="1169"/>
        <v>#REF!</v>
      </c>
      <c r="GMP831" s="161" t="e">
        <f t="shared" si="1169"/>
        <v>#REF!</v>
      </c>
      <c r="GMQ831" s="161" t="e">
        <f t="shared" si="1169"/>
        <v>#REF!</v>
      </c>
      <c r="GMR831" s="161" t="e">
        <f t="shared" si="1169"/>
        <v>#REF!</v>
      </c>
      <c r="GMS831" s="161" t="e">
        <f t="shared" si="1169"/>
        <v>#REF!</v>
      </c>
      <c r="GMT831" s="161" t="e">
        <f t="shared" si="1169"/>
        <v>#REF!</v>
      </c>
      <c r="GMU831" s="161" t="e">
        <f t="shared" si="1169"/>
        <v>#REF!</v>
      </c>
      <c r="GMV831" s="161" t="e">
        <f t="shared" si="1169"/>
        <v>#REF!</v>
      </c>
      <c r="GMW831" s="161" t="e">
        <f t="shared" ref="GMW831:GPH831" si="1170">IF(OR(GMJ831="YES",GML831="YES"),"YES","NO")</f>
        <v>#REF!</v>
      </c>
      <c r="GMX831" s="161" t="e">
        <f t="shared" si="1170"/>
        <v>#REF!</v>
      </c>
      <c r="GMY831" s="161" t="e">
        <f t="shared" si="1170"/>
        <v>#REF!</v>
      </c>
      <c r="GMZ831" s="161" t="e">
        <f t="shared" si="1170"/>
        <v>#REF!</v>
      </c>
      <c r="GNA831" s="161" t="e">
        <f t="shared" si="1170"/>
        <v>#REF!</v>
      </c>
      <c r="GNB831" s="161" t="e">
        <f t="shared" si="1170"/>
        <v>#REF!</v>
      </c>
      <c r="GNC831" s="161" t="e">
        <f t="shared" si="1170"/>
        <v>#REF!</v>
      </c>
      <c r="GND831" s="161" t="e">
        <f t="shared" si="1170"/>
        <v>#REF!</v>
      </c>
      <c r="GNE831" s="161" t="e">
        <f t="shared" si="1170"/>
        <v>#REF!</v>
      </c>
      <c r="GNF831" s="161" t="e">
        <f t="shared" si="1170"/>
        <v>#REF!</v>
      </c>
      <c r="GNG831" s="161" t="e">
        <f t="shared" si="1170"/>
        <v>#REF!</v>
      </c>
      <c r="GNH831" s="161" t="e">
        <f t="shared" si="1170"/>
        <v>#REF!</v>
      </c>
      <c r="GNI831" s="161" t="e">
        <f t="shared" si="1170"/>
        <v>#REF!</v>
      </c>
      <c r="GNJ831" s="161" t="e">
        <f t="shared" si="1170"/>
        <v>#REF!</v>
      </c>
      <c r="GNK831" s="161" t="e">
        <f t="shared" si="1170"/>
        <v>#REF!</v>
      </c>
      <c r="GNL831" s="161" t="e">
        <f t="shared" si="1170"/>
        <v>#REF!</v>
      </c>
      <c r="GNM831" s="161" t="e">
        <f t="shared" si="1170"/>
        <v>#REF!</v>
      </c>
      <c r="GNN831" s="161" t="e">
        <f t="shared" si="1170"/>
        <v>#REF!</v>
      </c>
      <c r="GNO831" s="161" t="e">
        <f t="shared" si="1170"/>
        <v>#REF!</v>
      </c>
      <c r="GNP831" s="161" t="e">
        <f t="shared" si="1170"/>
        <v>#REF!</v>
      </c>
      <c r="GNQ831" s="161" t="e">
        <f t="shared" si="1170"/>
        <v>#REF!</v>
      </c>
      <c r="GNR831" s="161" t="e">
        <f t="shared" si="1170"/>
        <v>#REF!</v>
      </c>
      <c r="GNS831" s="161" t="e">
        <f t="shared" si="1170"/>
        <v>#REF!</v>
      </c>
      <c r="GNT831" s="161" t="e">
        <f t="shared" si="1170"/>
        <v>#REF!</v>
      </c>
      <c r="GNU831" s="161" t="e">
        <f t="shared" si="1170"/>
        <v>#REF!</v>
      </c>
      <c r="GNV831" s="161" t="e">
        <f t="shared" si="1170"/>
        <v>#REF!</v>
      </c>
      <c r="GNW831" s="161" t="e">
        <f t="shared" si="1170"/>
        <v>#REF!</v>
      </c>
      <c r="GNX831" s="161" t="e">
        <f t="shared" si="1170"/>
        <v>#REF!</v>
      </c>
      <c r="GNY831" s="161" t="e">
        <f t="shared" si="1170"/>
        <v>#REF!</v>
      </c>
      <c r="GNZ831" s="161" t="e">
        <f t="shared" si="1170"/>
        <v>#REF!</v>
      </c>
      <c r="GOA831" s="161" t="e">
        <f t="shared" si="1170"/>
        <v>#REF!</v>
      </c>
      <c r="GOB831" s="161" t="e">
        <f t="shared" si="1170"/>
        <v>#REF!</v>
      </c>
      <c r="GOC831" s="161" t="e">
        <f t="shared" si="1170"/>
        <v>#REF!</v>
      </c>
      <c r="GOD831" s="161" t="e">
        <f t="shared" si="1170"/>
        <v>#REF!</v>
      </c>
      <c r="GOE831" s="161" t="e">
        <f t="shared" si="1170"/>
        <v>#REF!</v>
      </c>
      <c r="GOF831" s="161" t="e">
        <f t="shared" si="1170"/>
        <v>#REF!</v>
      </c>
      <c r="GOG831" s="161" t="e">
        <f t="shared" si="1170"/>
        <v>#REF!</v>
      </c>
      <c r="GOH831" s="161" t="e">
        <f t="shared" si="1170"/>
        <v>#REF!</v>
      </c>
      <c r="GOI831" s="161" t="e">
        <f t="shared" si="1170"/>
        <v>#REF!</v>
      </c>
      <c r="GOJ831" s="161" t="e">
        <f t="shared" si="1170"/>
        <v>#REF!</v>
      </c>
      <c r="GOK831" s="161" t="e">
        <f t="shared" si="1170"/>
        <v>#REF!</v>
      </c>
      <c r="GOL831" s="161" t="e">
        <f t="shared" si="1170"/>
        <v>#REF!</v>
      </c>
      <c r="GOM831" s="161" t="e">
        <f t="shared" si="1170"/>
        <v>#REF!</v>
      </c>
      <c r="GON831" s="161" t="e">
        <f t="shared" si="1170"/>
        <v>#REF!</v>
      </c>
      <c r="GOO831" s="161" t="e">
        <f t="shared" si="1170"/>
        <v>#REF!</v>
      </c>
      <c r="GOP831" s="161" t="e">
        <f t="shared" si="1170"/>
        <v>#REF!</v>
      </c>
      <c r="GOQ831" s="161" t="e">
        <f t="shared" si="1170"/>
        <v>#REF!</v>
      </c>
      <c r="GOR831" s="161" t="e">
        <f t="shared" si="1170"/>
        <v>#REF!</v>
      </c>
      <c r="GOS831" s="161" t="e">
        <f t="shared" si="1170"/>
        <v>#REF!</v>
      </c>
      <c r="GOT831" s="161" t="e">
        <f t="shared" si="1170"/>
        <v>#REF!</v>
      </c>
      <c r="GOU831" s="161" t="e">
        <f t="shared" si="1170"/>
        <v>#REF!</v>
      </c>
      <c r="GOV831" s="161" t="e">
        <f t="shared" si="1170"/>
        <v>#REF!</v>
      </c>
      <c r="GOW831" s="161" t="e">
        <f t="shared" si="1170"/>
        <v>#REF!</v>
      </c>
      <c r="GOX831" s="161" t="e">
        <f t="shared" si="1170"/>
        <v>#REF!</v>
      </c>
      <c r="GOY831" s="161" t="e">
        <f t="shared" si="1170"/>
        <v>#REF!</v>
      </c>
      <c r="GOZ831" s="161" t="e">
        <f t="shared" si="1170"/>
        <v>#REF!</v>
      </c>
      <c r="GPA831" s="161" t="e">
        <f t="shared" si="1170"/>
        <v>#REF!</v>
      </c>
      <c r="GPB831" s="161" t="e">
        <f t="shared" si="1170"/>
        <v>#REF!</v>
      </c>
      <c r="GPC831" s="161" t="e">
        <f t="shared" si="1170"/>
        <v>#REF!</v>
      </c>
      <c r="GPD831" s="161" t="e">
        <f t="shared" si="1170"/>
        <v>#REF!</v>
      </c>
      <c r="GPE831" s="161" t="e">
        <f t="shared" si="1170"/>
        <v>#REF!</v>
      </c>
      <c r="GPF831" s="161" t="e">
        <f t="shared" si="1170"/>
        <v>#REF!</v>
      </c>
      <c r="GPG831" s="161" t="e">
        <f t="shared" si="1170"/>
        <v>#REF!</v>
      </c>
      <c r="GPH831" s="161" t="e">
        <f t="shared" si="1170"/>
        <v>#REF!</v>
      </c>
      <c r="GPI831" s="161" t="e">
        <f t="shared" ref="GPI831:GRT831" si="1171">IF(OR(GOV831="YES",GOX831="YES"),"YES","NO")</f>
        <v>#REF!</v>
      </c>
      <c r="GPJ831" s="161" t="e">
        <f t="shared" si="1171"/>
        <v>#REF!</v>
      </c>
      <c r="GPK831" s="161" t="e">
        <f t="shared" si="1171"/>
        <v>#REF!</v>
      </c>
      <c r="GPL831" s="161" t="e">
        <f t="shared" si="1171"/>
        <v>#REF!</v>
      </c>
      <c r="GPM831" s="161" t="e">
        <f t="shared" si="1171"/>
        <v>#REF!</v>
      </c>
      <c r="GPN831" s="161" t="e">
        <f t="shared" si="1171"/>
        <v>#REF!</v>
      </c>
      <c r="GPO831" s="161" t="e">
        <f t="shared" si="1171"/>
        <v>#REF!</v>
      </c>
      <c r="GPP831" s="161" t="e">
        <f t="shared" si="1171"/>
        <v>#REF!</v>
      </c>
      <c r="GPQ831" s="161" t="e">
        <f t="shared" si="1171"/>
        <v>#REF!</v>
      </c>
      <c r="GPR831" s="161" t="e">
        <f t="shared" si="1171"/>
        <v>#REF!</v>
      </c>
      <c r="GPS831" s="161" t="e">
        <f t="shared" si="1171"/>
        <v>#REF!</v>
      </c>
      <c r="GPT831" s="161" t="e">
        <f t="shared" si="1171"/>
        <v>#REF!</v>
      </c>
      <c r="GPU831" s="161" t="e">
        <f t="shared" si="1171"/>
        <v>#REF!</v>
      </c>
      <c r="GPV831" s="161" t="e">
        <f t="shared" si="1171"/>
        <v>#REF!</v>
      </c>
      <c r="GPW831" s="161" t="e">
        <f t="shared" si="1171"/>
        <v>#REF!</v>
      </c>
      <c r="GPX831" s="161" t="e">
        <f t="shared" si="1171"/>
        <v>#REF!</v>
      </c>
      <c r="GPY831" s="161" t="e">
        <f t="shared" si="1171"/>
        <v>#REF!</v>
      </c>
      <c r="GPZ831" s="161" t="e">
        <f t="shared" si="1171"/>
        <v>#REF!</v>
      </c>
      <c r="GQA831" s="161" t="e">
        <f t="shared" si="1171"/>
        <v>#REF!</v>
      </c>
      <c r="GQB831" s="161" t="e">
        <f t="shared" si="1171"/>
        <v>#REF!</v>
      </c>
      <c r="GQC831" s="161" t="e">
        <f t="shared" si="1171"/>
        <v>#REF!</v>
      </c>
      <c r="GQD831" s="161" t="e">
        <f t="shared" si="1171"/>
        <v>#REF!</v>
      </c>
      <c r="GQE831" s="161" t="e">
        <f t="shared" si="1171"/>
        <v>#REF!</v>
      </c>
      <c r="GQF831" s="161" t="e">
        <f t="shared" si="1171"/>
        <v>#REF!</v>
      </c>
      <c r="GQG831" s="161" t="e">
        <f t="shared" si="1171"/>
        <v>#REF!</v>
      </c>
      <c r="GQH831" s="161" t="e">
        <f t="shared" si="1171"/>
        <v>#REF!</v>
      </c>
      <c r="GQI831" s="161" t="e">
        <f t="shared" si="1171"/>
        <v>#REF!</v>
      </c>
      <c r="GQJ831" s="161" t="e">
        <f t="shared" si="1171"/>
        <v>#REF!</v>
      </c>
      <c r="GQK831" s="161" t="e">
        <f t="shared" si="1171"/>
        <v>#REF!</v>
      </c>
      <c r="GQL831" s="161" t="e">
        <f t="shared" si="1171"/>
        <v>#REF!</v>
      </c>
      <c r="GQM831" s="161" t="e">
        <f t="shared" si="1171"/>
        <v>#REF!</v>
      </c>
      <c r="GQN831" s="161" t="e">
        <f t="shared" si="1171"/>
        <v>#REF!</v>
      </c>
      <c r="GQO831" s="161" t="e">
        <f t="shared" si="1171"/>
        <v>#REF!</v>
      </c>
      <c r="GQP831" s="161" t="e">
        <f t="shared" si="1171"/>
        <v>#REF!</v>
      </c>
      <c r="GQQ831" s="161" t="e">
        <f t="shared" si="1171"/>
        <v>#REF!</v>
      </c>
      <c r="GQR831" s="161" t="e">
        <f t="shared" si="1171"/>
        <v>#REF!</v>
      </c>
      <c r="GQS831" s="161" t="e">
        <f t="shared" si="1171"/>
        <v>#REF!</v>
      </c>
      <c r="GQT831" s="161" t="e">
        <f t="shared" si="1171"/>
        <v>#REF!</v>
      </c>
      <c r="GQU831" s="161" t="e">
        <f t="shared" si="1171"/>
        <v>#REF!</v>
      </c>
      <c r="GQV831" s="161" t="e">
        <f t="shared" si="1171"/>
        <v>#REF!</v>
      </c>
      <c r="GQW831" s="161" t="e">
        <f t="shared" si="1171"/>
        <v>#REF!</v>
      </c>
      <c r="GQX831" s="161" t="e">
        <f t="shared" si="1171"/>
        <v>#REF!</v>
      </c>
      <c r="GQY831" s="161" t="e">
        <f t="shared" si="1171"/>
        <v>#REF!</v>
      </c>
      <c r="GQZ831" s="161" t="e">
        <f t="shared" si="1171"/>
        <v>#REF!</v>
      </c>
      <c r="GRA831" s="161" t="e">
        <f t="shared" si="1171"/>
        <v>#REF!</v>
      </c>
      <c r="GRB831" s="161" t="e">
        <f t="shared" si="1171"/>
        <v>#REF!</v>
      </c>
      <c r="GRC831" s="161" t="e">
        <f t="shared" si="1171"/>
        <v>#REF!</v>
      </c>
      <c r="GRD831" s="161" t="e">
        <f t="shared" si="1171"/>
        <v>#REF!</v>
      </c>
      <c r="GRE831" s="161" t="e">
        <f t="shared" si="1171"/>
        <v>#REF!</v>
      </c>
      <c r="GRF831" s="161" t="e">
        <f t="shared" si="1171"/>
        <v>#REF!</v>
      </c>
      <c r="GRG831" s="161" t="e">
        <f t="shared" si="1171"/>
        <v>#REF!</v>
      </c>
      <c r="GRH831" s="161" t="e">
        <f t="shared" si="1171"/>
        <v>#REF!</v>
      </c>
      <c r="GRI831" s="161" t="e">
        <f t="shared" si="1171"/>
        <v>#REF!</v>
      </c>
      <c r="GRJ831" s="161" t="e">
        <f t="shared" si="1171"/>
        <v>#REF!</v>
      </c>
      <c r="GRK831" s="161" t="e">
        <f t="shared" si="1171"/>
        <v>#REF!</v>
      </c>
      <c r="GRL831" s="161" t="e">
        <f t="shared" si="1171"/>
        <v>#REF!</v>
      </c>
      <c r="GRM831" s="161" t="e">
        <f t="shared" si="1171"/>
        <v>#REF!</v>
      </c>
      <c r="GRN831" s="161" t="e">
        <f t="shared" si="1171"/>
        <v>#REF!</v>
      </c>
      <c r="GRO831" s="161" t="e">
        <f t="shared" si="1171"/>
        <v>#REF!</v>
      </c>
      <c r="GRP831" s="161" t="e">
        <f t="shared" si="1171"/>
        <v>#REF!</v>
      </c>
      <c r="GRQ831" s="161" t="e">
        <f t="shared" si="1171"/>
        <v>#REF!</v>
      </c>
      <c r="GRR831" s="161" t="e">
        <f t="shared" si="1171"/>
        <v>#REF!</v>
      </c>
      <c r="GRS831" s="161" t="e">
        <f t="shared" si="1171"/>
        <v>#REF!</v>
      </c>
      <c r="GRT831" s="161" t="e">
        <f t="shared" si="1171"/>
        <v>#REF!</v>
      </c>
      <c r="GRU831" s="161" t="e">
        <f t="shared" ref="GRU831:GUF831" si="1172">IF(OR(GRH831="YES",GRJ831="YES"),"YES","NO")</f>
        <v>#REF!</v>
      </c>
      <c r="GRV831" s="161" t="e">
        <f t="shared" si="1172"/>
        <v>#REF!</v>
      </c>
      <c r="GRW831" s="161" t="e">
        <f t="shared" si="1172"/>
        <v>#REF!</v>
      </c>
      <c r="GRX831" s="161" t="e">
        <f t="shared" si="1172"/>
        <v>#REF!</v>
      </c>
      <c r="GRY831" s="161" t="e">
        <f t="shared" si="1172"/>
        <v>#REF!</v>
      </c>
      <c r="GRZ831" s="161" t="e">
        <f t="shared" si="1172"/>
        <v>#REF!</v>
      </c>
      <c r="GSA831" s="161" t="e">
        <f t="shared" si="1172"/>
        <v>#REF!</v>
      </c>
      <c r="GSB831" s="161" t="e">
        <f t="shared" si="1172"/>
        <v>#REF!</v>
      </c>
      <c r="GSC831" s="161" t="e">
        <f t="shared" si="1172"/>
        <v>#REF!</v>
      </c>
      <c r="GSD831" s="161" t="e">
        <f t="shared" si="1172"/>
        <v>#REF!</v>
      </c>
      <c r="GSE831" s="161" t="e">
        <f t="shared" si="1172"/>
        <v>#REF!</v>
      </c>
      <c r="GSF831" s="161" t="e">
        <f t="shared" si="1172"/>
        <v>#REF!</v>
      </c>
      <c r="GSG831" s="161" t="e">
        <f t="shared" si="1172"/>
        <v>#REF!</v>
      </c>
      <c r="GSH831" s="161" t="e">
        <f t="shared" si="1172"/>
        <v>#REF!</v>
      </c>
      <c r="GSI831" s="161" t="e">
        <f t="shared" si="1172"/>
        <v>#REF!</v>
      </c>
      <c r="GSJ831" s="161" t="e">
        <f t="shared" si="1172"/>
        <v>#REF!</v>
      </c>
      <c r="GSK831" s="161" t="e">
        <f t="shared" si="1172"/>
        <v>#REF!</v>
      </c>
      <c r="GSL831" s="161" t="e">
        <f t="shared" si="1172"/>
        <v>#REF!</v>
      </c>
      <c r="GSM831" s="161" t="e">
        <f t="shared" si="1172"/>
        <v>#REF!</v>
      </c>
      <c r="GSN831" s="161" t="e">
        <f t="shared" si="1172"/>
        <v>#REF!</v>
      </c>
      <c r="GSO831" s="161" t="e">
        <f t="shared" si="1172"/>
        <v>#REF!</v>
      </c>
      <c r="GSP831" s="161" t="e">
        <f t="shared" si="1172"/>
        <v>#REF!</v>
      </c>
      <c r="GSQ831" s="161" t="e">
        <f t="shared" si="1172"/>
        <v>#REF!</v>
      </c>
      <c r="GSR831" s="161" t="e">
        <f t="shared" si="1172"/>
        <v>#REF!</v>
      </c>
      <c r="GSS831" s="161" t="e">
        <f t="shared" si="1172"/>
        <v>#REF!</v>
      </c>
      <c r="GST831" s="161" t="e">
        <f t="shared" si="1172"/>
        <v>#REF!</v>
      </c>
      <c r="GSU831" s="161" t="e">
        <f t="shared" si="1172"/>
        <v>#REF!</v>
      </c>
      <c r="GSV831" s="161" t="e">
        <f t="shared" si="1172"/>
        <v>#REF!</v>
      </c>
      <c r="GSW831" s="161" t="e">
        <f t="shared" si="1172"/>
        <v>#REF!</v>
      </c>
      <c r="GSX831" s="161" t="e">
        <f t="shared" si="1172"/>
        <v>#REF!</v>
      </c>
      <c r="GSY831" s="161" t="e">
        <f t="shared" si="1172"/>
        <v>#REF!</v>
      </c>
      <c r="GSZ831" s="161" t="e">
        <f t="shared" si="1172"/>
        <v>#REF!</v>
      </c>
      <c r="GTA831" s="161" t="e">
        <f t="shared" si="1172"/>
        <v>#REF!</v>
      </c>
      <c r="GTB831" s="161" t="e">
        <f t="shared" si="1172"/>
        <v>#REF!</v>
      </c>
      <c r="GTC831" s="161" t="e">
        <f t="shared" si="1172"/>
        <v>#REF!</v>
      </c>
      <c r="GTD831" s="161" t="e">
        <f t="shared" si="1172"/>
        <v>#REF!</v>
      </c>
      <c r="GTE831" s="161" t="e">
        <f t="shared" si="1172"/>
        <v>#REF!</v>
      </c>
      <c r="GTF831" s="161" t="e">
        <f t="shared" si="1172"/>
        <v>#REF!</v>
      </c>
      <c r="GTG831" s="161" t="e">
        <f t="shared" si="1172"/>
        <v>#REF!</v>
      </c>
      <c r="GTH831" s="161" t="e">
        <f t="shared" si="1172"/>
        <v>#REF!</v>
      </c>
      <c r="GTI831" s="161" t="e">
        <f t="shared" si="1172"/>
        <v>#REF!</v>
      </c>
      <c r="GTJ831" s="161" t="e">
        <f t="shared" si="1172"/>
        <v>#REF!</v>
      </c>
      <c r="GTK831" s="161" t="e">
        <f t="shared" si="1172"/>
        <v>#REF!</v>
      </c>
      <c r="GTL831" s="161" t="e">
        <f t="shared" si="1172"/>
        <v>#REF!</v>
      </c>
      <c r="GTM831" s="161" t="e">
        <f t="shared" si="1172"/>
        <v>#REF!</v>
      </c>
      <c r="GTN831" s="161" t="e">
        <f t="shared" si="1172"/>
        <v>#REF!</v>
      </c>
      <c r="GTO831" s="161" t="e">
        <f t="shared" si="1172"/>
        <v>#REF!</v>
      </c>
      <c r="GTP831" s="161" t="e">
        <f t="shared" si="1172"/>
        <v>#REF!</v>
      </c>
      <c r="GTQ831" s="161" t="e">
        <f t="shared" si="1172"/>
        <v>#REF!</v>
      </c>
      <c r="GTR831" s="161" t="e">
        <f t="shared" si="1172"/>
        <v>#REF!</v>
      </c>
      <c r="GTS831" s="161" t="e">
        <f t="shared" si="1172"/>
        <v>#REF!</v>
      </c>
      <c r="GTT831" s="161" t="e">
        <f t="shared" si="1172"/>
        <v>#REF!</v>
      </c>
      <c r="GTU831" s="161" t="e">
        <f t="shared" si="1172"/>
        <v>#REF!</v>
      </c>
      <c r="GTV831" s="161" t="e">
        <f t="shared" si="1172"/>
        <v>#REF!</v>
      </c>
      <c r="GTW831" s="161" t="e">
        <f t="shared" si="1172"/>
        <v>#REF!</v>
      </c>
      <c r="GTX831" s="161" t="e">
        <f t="shared" si="1172"/>
        <v>#REF!</v>
      </c>
      <c r="GTY831" s="161" t="e">
        <f t="shared" si="1172"/>
        <v>#REF!</v>
      </c>
      <c r="GTZ831" s="161" t="e">
        <f t="shared" si="1172"/>
        <v>#REF!</v>
      </c>
      <c r="GUA831" s="161" t="e">
        <f t="shared" si="1172"/>
        <v>#REF!</v>
      </c>
      <c r="GUB831" s="161" t="e">
        <f t="shared" si="1172"/>
        <v>#REF!</v>
      </c>
      <c r="GUC831" s="161" t="e">
        <f t="shared" si="1172"/>
        <v>#REF!</v>
      </c>
      <c r="GUD831" s="161" t="e">
        <f t="shared" si="1172"/>
        <v>#REF!</v>
      </c>
      <c r="GUE831" s="161" t="e">
        <f t="shared" si="1172"/>
        <v>#REF!</v>
      </c>
      <c r="GUF831" s="161" t="e">
        <f t="shared" si="1172"/>
        <v>#REF!</v>
      </c>
      <c r="GUG831" s="161" t="e">
        <f t="shared" ref="GUG831:GWR831" si="1173">IF(OR(GTT831="YES",GTV831="YES"),"YES","NO")</f>
        <v>#REF!</v>
      </c>
      <c r="GUH831" s="161" t="e">
        <f t="shared" si="1173"/>
        <v>#REF!</v>
      </c>
      <c r="GUI831" s="161" t="e">
        <f t="shared" si="1173"/>
        <v>#REF!</v>
      </c>
      <c r="GUJ831" s="161" t="e">
        <f t="shared" si="1173"/>
        <v>#REF!</v>
      </c>
      <c r="GUK831" s="161" t="e">
        <f t="shared" si="1173"/>
        <v>#REF!</v>
      </c>
      <c r="GUL831" s="161" t="e">
        <f t="shared" si="1173"/>
        <v>#REF!</v>
      </c>
      <c r="GUM831" s="161" t="e">
        <f t="shared" si="1173"/>
        <v>#REF!</v>
      </c>
      <c r="GUN831" s="161" t="e">
        <f t="shared" si="1173"/>
        <v>#REF!</v>
      </c>
      <c r="GUO831" s="161" t="e">
        <f t="shared" si="1173"/>
        <v>#REF!</v>
      </c>
      <c r="GUP831" s="161" t="e">
        <f t="shared" si="1173"/>
        <v>#REF!</v>
      </c>
      <c r="GUQ831" s="161" t="e">
        <f t="shared" si="1173"/>
        <v>#REF!</v>
      </c>
      <c r="GUR831" s="161" t="e">
        <f t="shared" si="1173"/>
        <v>#REF!</v>
      </c>
      <c r="GUS831" s="161" t="e">
        <f t="shared" si="1173"/>
        <v>#REF!</v>
      </c>
      <c r="GUT831" s="161" t="e">
        <f t="shared" si="1173"/>
        <v>#REF!</v>
      </c>
      <c r="GUU831" s="161" t="e">
        <f t="shared" si="1173"/>
        <v>#REF!</v>
      </c>
      <c r="GUV831" s="161" t="e">
        <f t="shared" si="1173"/>
        <v>#REF!</v>
      </c>
      <c r="GUW831" s="161" t="e">
        <f t="shared" si="1173"/>
        <v>#REF!</v>
      </c>
      <c r="GUX831" s="161" t="e">
        <f t="shared" si="1173"/>
        <v>#REF!</v>
      </c>
      <c r="GUY831" s="161" t="e">
        <f t="shared" si="1173"/>
        <v>#REF!</v>
      </c>
      <c r="GUZ831" s="161" t="e">
        <f t="shared" si="1173"/>
        <v>#REF!</v>
      </c>
      <c r="GVA831" s="161" t="e">
        <f t="shared" si="1173"/>
        <v>#REF!</v>
      </c>
      <c r="GVB831" s="161" t="e">
        <f t="shared" si="1173"/>
        <v>#REF!</v>
      </c>
      <c r="GVC831" s="161" t="e">
        <f t="shared" si="1173"/>
        <v>#REF!</v>
      </c>
      <c r="GVD831" s="161" t="e">
        <f t="shared" si="1173"/>
        <v>#REF!</v>
      </c>
      <c r="GVE831" s="161" t="e">
        <f t="shared" si="1173"/>
        <v>#REF!</v>
      </c>
      <c r="GVF831" s="161" t="e">
        <f t="shared" si="1173"/>
        <v>#REF!</v>
      </c>
      <c r="GVG831" s="161" t="e">
        <f t="shared" si="1173"/>
        <v>#REF!</v>
      </c>
      <c r="GVH831" s="161" t="e">
        <f t="shared" si="1173"/>
        <v>#REF!</v>
      </c>
      <c r="GVI831" s="161" t="e">
        <f t="shared" si="1173"/>
        <v>#REF!</v>
      </c>
      <c r="GVJ831" s="161" t="e">
        <f t="shared" si="1173"/>
        <v>#REF!</v>
      </c>
      <c r="GVK831" s="161" t="e">
        <f t="shared" si="1173"/>
        <v>#REF!</v>
      </c>
      <c r="GVL831" s="161" t="e">
        <f t="shared" si="1173"/>
        <v>#REF!</v>
      </c>
      <c r="GVM831" s="161" t="e">
        <f t="shared" si="1173"/>
        <v>#REF!</v>
      </c>
      <c r="GVN831" s="161" t="e">
        <f t="shared" si="1173"/>
        <v>#REF!</v>
      </c>
      <c r="GVO831" s="161" t="e">
        <f t="shared" si="1173"/>
        <v>#REF!</v>
      </c>
      <c r="GVP831" s="161" t="e">
        <f t="shared" si="1173"/>
        <v>#REF!</v>
      </c>
      <c r="GVQ831" s="161" t="e">
        <f t="shared" si="1173"/>
        <v>#REF!</v>
      </c>
      <c r="GVR831" s="161" t="e">
        <f t="shared" si="1173"/>
        <v>#REF!</v>
      </c>
      <c r="GVS831" s="161" t="e">
        <f t="shared" si="1173"/>
        <v>#REF!</v>
      </c>
      <c r="GVT831" s="161" t="e">
        <f t="shared" si="1173"/>
        <v>#REF!</v>
      </c>
      <c r="GVU831" s="161" t="e">
        <f t="shared" si="1173"/>
        <v>#REF!</v>
      </c>
      <c r="GVV831" s="161" t="e">
        <f t="shared" si="1173"/>
        <v>#REF!</v>
      </c>
      <c r="GVW831" s="161" t="e">
        <f t="shared" si="1173"/>
        <v>#REF!</v>
      </c>
      <c r="GVX831" s="161" t="e">
        <f t="shared" si="1173"/>
        <v>#REF!</v>
      </c>
      <c r="GVY831" s="161" t="e">
        <f t="shared" si="1173"/>
        <v>#REF!</v>
      </c>
      <c r="GVZ831" s="161" t="e">
        <f t="shared" si="1173"/>
        <v>#REF!</v>
      </c>
      <c r="GWA831" s="161" t="e">
        <f t="shared" si="1173"/>
        <v>#REF!</v>
      </c>
      <c r="GWB831" s="161" t="e">
        <f t="shared" si="1173"/>
        <v>#REF!</v>
      </c>
      <c r="GWC831" s="161" t="e">
        <f t="shared" si="1173"/>
        <v>#REF!</v>
      </c>
      <c r="GWD831" s="161" t="e">
        <f t="shared" si="1173"/>
        <v>#REF!</v>
      </c>
      <c r="GWE831" s="161" t="e">
        <f t="shared" si="1173"/>
        <v>#REF!</v>
      </c>
      <c r="GWF831" s="161" t="e">
        <f t="shared" si="1173"/>
        <v>#REF!</v>
      </c>
      <c r="GWG831" s="161" t="e">
        <f t="shared" si="1173"/>
        <v>#REF!</v>
      </c>
      <c r="GWH831" s="161" t="e">
        <f t="shared" si="1173"/>
        <v>#REF!</v>
      </c>
      <c r="GWI831" s="161" t="e">
        <f t="shared" si="1173"/>
        <v>#REF!</v>
      </c>
      <c r="GWJ831" s="161" t="e">
        <f t="shared" si="1173"/>
        <v>#REF!</v>
      </c>
      <c r="GWK831" s="161" t="e">
        <f t="shared" si="1173"/>
        <v>#REF!</v>
      </c>
      <c r="GWL831" s="161" t="e">
        <f t="shared" si="1173"/>
        <v>#REF!</v>
      </c>
      <c r="GWM831" s="161" t="e">
        <f t="shared" si="1173"/>
        <v>#REF!</v>
      </c>
      <c r="GWN831" s="161" t="e">
        <f t="shared" si="1173"/>
        <v>#REF!</v>
      </c>
      <c r="GWO831" s="161" t="e">
        <f t="shared" si="1173"/>
        <v>#REF!</v>
      </c>
      <c r="GWP831" s="161" t="e">
        <f t="shared" si="1173"/>
        <v>#REF!</v>
      </c>
      <c r="GWQ831" s="161" t="e">
        <f t="shared" si="1173"/>
        <v>#REF!</v>
      </c>
      <c r="GWR831" s="161" t="e">
        <f t="shared" si="1173"/>
        <v>#REF!</v>
      </c>
      <c r="GWS831" s="161" t="e">
        <f t="shared" ref="GWS831:GZD831" si="1174">IF(OR(GWF831="YES",GWH831="YES"),"YES","NO")</f>
        <v>#REF!</v>
      </c>
      <c r="GWT831" s="161" t="e">
        <f t="shared" si="1174"/>
        <v>#REF!</v>
      </c>
      <c r="GWU831" s="161" t="e">
        <f t="shared" si="1174"/>
        <v>#REF!</v>
      </c>
      <c r="GWV831" s="161" t="e">
        <f t="shared" si="1174"/>
        <v>#REF!</v>
      </c>
      <c r="GWW831" s="161" t="e">
        <f t="shared" si="1174"/>
        <v>#REF!</v>
      </c>
      <c r="GWX831" s="161" t="e">
        <f t="shared" si="1174"/>
        <v>#REF!</v>
      </c>
      <c r="GWY831" s="161" t="e">
        <f t="shared" si="1174"/>
        <v>#REF!</v>
      </c>
      <c r="GWZ831" s="161" t="e">
        <f t="shared" si="1174"/>
        <v>#REF!</v>
      </c>
      <c r="GXA831" s="161" t="e">
        <f t="shared" si="1174"/>
        <v>#REF!</v>
      </c>
      <c r="GXB831" s="161" t="e">
        <f t="shared" si="1174"/>
        <v>#REF!</v>
      </c>
      <c r="GXC831" s="161" t="e">
        <f t="shared" si="1174"/>
        <v>#REF!</v>
      </c>
      <c r="GXD831" s="161" t="e">
        <f t="shared" si="1174"/>
        <v>#REF!</v>
      </c>
      <c r="GXE831" s="161" t="e">
        <f t="shared" si="1174"/>
        <v>#REF!</v>
      </c>
      <c r="GXF831" s="161" t="e">
        <f t="shared" si="1174"/>
        <v>#REF!</v>
      </c>
      <c r="GXG831" s="161" t="e">
        <f t="shared" si="1174"/>
        <v>#REF!</v>
      </c>
      <c r="GXH831" s="161" t="e">
        <f t="shared" si="1174"/>
        <v>#REF!</v>
      </c>
      <c r="GXI831" s="161" t="e">
        <f t="shared" si="1174"/>
        <v>#REF!</v>
      </c>
      <c r="GXJ831" s="161" t="e">
        <f t="shared" si="1174"/>
        <v>#REF!</v>
      </c>
      <c r="GXK831" s="161" t="e">
        <f t="shared" si="1174"/>
        <v>#REF!</v>
      </c>
      <c r="GXL831" s="161" t="e">
        <f t="shared" si="1174"/>
        <v>#REF!</v>
      </c>
      <c r="GXM831" s="161" t="e">
        <f t="shared" si="1174"/>
        <v>#REF!</v>
      </c>
      <c r="GXN831" s="161" t="e">
        <f t="shared" si="1174"/>
        <v>#REF!</v>
      </c>
      <c r="GXO831" s="161" t="e">
        <f t="shared" si="1174"/>
        <v>#REF!</v>
      </c>
      <c r="GXP831" s="161" t="e">
        <f t="shared" si="1174"/>
        <v>#REF!</v>
      </c>
      <c r="GXQ831" s="161" t="e">
        <f t="shared" si="1174"/>
        <v>#REF!</v>
      </c>
      <c r="GXR831" s="161" t="e">
        <f t="shared" si="1174"/>
        <v>#REF!</v>
      </c>
      <c r="GXS831" s="161" t="e">
        <f t="shared" si="1174"/>
        <v>#REF!</v>
      </c>
      <c r="GXT831" s="161" t="e">
        <f t="shared" si="1174"/>
        <v>#REF!</v>
      </c>
      <c r="GXU831" s="161" t="e">
        <f t="shared" si="1174"/>
        <v>#REF!</v>
      </c>
      <c r="GXV831" s="161" t="e">
        <f t="shared" si="1174"/>
        <v>#REF!</v>
      </c>
      <c r="GXW831" s="161" t="e">
        <f t="shared" si="1174"/>
        <v>#REF!</v>
      </c>
      <c r="GXX831" s="161" t="e">
        <f t="shared" si="1174"/>
        <v>#REF!</v>
      </c>
      <c r="GXY831" s="161" t="e">
        <f t="shared" si="1174"/>
        <v>#REF!</v>
      </c>
      <c r="GXZ831" s="161" t="e">
        <f t="shared" si="1174"/>
        <v>#REF!</v>
      </c>
      <c r="GYA831" s="161" t="e">
        <f t="shared" si="1174"/>
        <v>#REF!</v>
      </c>
      <c r="GYB831" s="161" t="e">
        <f t="shared" si="1174"/>
        <v>#REF!</v>
      </c>
      <c r="GYC831" s="161" t="e">
        <f t="shared" si="1174"/>
        <v>#REF!</v>
      </c>
      <c r="GYD831" s="161" t="e">
        <f t="shared" si="1174"/>
        <v>#REF!</v>
      </c>
      <c r="GYE831" s="161" t="e">
        <f t="shared" si="1174"/>
        <v>#REF!</v>
      </c>
      <c r="GYF831" s="161" t="e">
        <f t="shared" si="1174"/>
        <v>#REF!</v>
      </c>
      <c r="GYG831" s="161" t="e">
        <f t="shared" si="1174"/>
        <v>#REF!</v>
      </c>
      <c r="GYH831" s="161" t="e">
        <f t="shared" si="1174"/>
        <v>#REF!</v>
      </c>
      <c r="GYI831" s="161" t="e">
        <f t="shared" si="1174"/>
        <v>#REF!</v>
      </c>
      <c r="GYJ831" s="161" t="e">
        <f t="shared" si="1174"/>
        <v>#REF!</v>
      </c>
      <c r="GYK831" s="161" t="e">
        <f t="shared" si="1174"/>
        <v>#REF!</v>
      </c>
      <c r="GYL831" s="161" t="e">
        <f t="shared" si="1174"/>
        <v>#REF!</v>
      </c>
      <c r="GYM831" s="161" t="e">
        <f t="shared" si="1174"/>
        <v>#REF!</v>
      </c>
      <c r="GYN831" s="161" t="e">
        <f t="shared" si="1174"/>
        <v>#REF!</v>
      </c>
      <c r="GYO831" s="161" t="e">
        <f t="shared" si="1174"/>
        <v>#REF!</v>
      </c>
      <c r="GYP831" s="161" t="e">
        <f t="shared" si="1174"/>
        <v>#REF!</v>
      </c>
      <c r="GYQ831" s="161" t="e">
        <f t="shared" si="1174"/>
        <v>#REF!</v>
      </c>
      <c r="GYR831" s="161" t="e">
        <f t="shared" si="1174"/>
        <v>#REF!</v>
      </c>
      <c r="GYS831" s="161" t="e">
        <f t="shared" si="1174"/>
        <v>#REF!</v>
      </c>
      <c r="GYT831" s="161" t="e">
        <f t="shared" si="1174"/>
        <v>#REF!</v>
      </c>
      <c r="GYU831" s="161" t="e">
        <f t="shared" si="1174"/>
        <v>#REF!</v>
      </c>
      <c r="GYV831" s="161" t="e">
        <f t="shared" si="1174"/>
        <v>#REF!</v>
      </c>
      <c r="GYW831" s="161" t="e">
        <f t="shared" si="1174"/>
        <v>#REF!</v>
      </c>
      <c r="GYX831" s="161" t="e">
        <f t="shared" si="1174"/>
        <v>#REF!</v>
      </c>
      <c r="GYY831" s="161" t="e">
        <f t="shared" si="1174"/>
        <v>#REF!</v>
      </c>
      <c r="GYZ831" s="161" t="e">
        <f t="shared" si="1174"/>
        <v>#REF!</v>
      </c>
      <c r="GZA831" s="161" t="e">
        <f t="shared" si="1174"/>
        <v>#REF!</v>
      </c>
      <c r="GZB831" s="161" t="e">
        <f t="shared" si="1174"/>
        <v>#REF!</v>
      </c>
      <c r="GZC831" s="161" t="e">
        <f t="shared" si="1174"/>
        <v>#REF!</v>
      </c>
      <c r="GZD831" s="161" t="e">
        <f t="shared" si="1174"/>
        <v>#REF!</v>
      </c>
      <c r="GZE831" s="161" t="e">
        <f t="shared" ref="GZE831:HBP831" si="1175">IF(OR(GYR831="YES",GYT831="YES"),"YES","NO")</f>
        <v>#REF!</v>
      </c>
      <c r="GZF831" s="161" t="e">
        <f t="shared" si="1175"/>
        <v>#REF!</v>
      </c>
      <c r="GZG831" s="161" t="e">
        <f t="shared" si="1175"/>
        <v>#REF!</v>
      </c>
      <c r="GZH831" s="161" t="e">
        <f t="shared" si="1175"/>
        <v>#REF!</v>
      </c>
      <c r="GZI831" s="161" t="e">
        <f t="shared" si="1175"/>
        <v>#REF!</v>
      </c>
      <c r="GZJ831" s="161" t="e">
        <f t="shared" si="1175"/>
        <v>#REF!</v>
      </c>
      <c r="GZK831" s="161" t="e">
        <f t="shared" si="1175"/>
        <v>#REF!</v>
      </c>
      <c r="GZL831" s="161" t="e">
        <f t="shared" si="1175"/>
        <v>#REF!</v>
      </c>
      <c r="GZM831" s="161" t="e">
        <f t="shared" si="1175"/>
        <v>#REF!</v>
      </c>
      <c r="GZN831" s="161" t="e">
        <f t="shared" si="1175"/>
        <v>#REF!</v>
      </c>
      <c r="GZO831" s="161" t="e">
        <f t="shared" si="1175"/>
        <v>#REF!</v>
      </c>
      <c r="GZP831" s="161" t="e">
        <f t="shared" si="1175"/>
        <v>#REF!</v>
      </c>
      <c r="GZQ831" s="161" t="e">
        <f t="shared" si="1175"/>
        <v>#REF!</v>
      </c>
      <c r="GZR831" s="161" t="e">
        <f t="shared" si="1175"/>
        <v>#REF!</v>
      </c>
      <c r="GZS831" s="161" t="e">
        <f t="shared" si="1175"/>
        <v>#REF!</v>
      </c>
      <c r="GZT831" s="161" t="e">
        <f t="shared" si="1175"/>
        <v>#REF!</v>
      </c>
      <c r="GZU831" s="161" t="e">
        <f t="shared" si="1175"/>
        <v>#REF!</v>
      </c>
      <c r="GZV831" s="161" t="e">
        <f t="shared" si="1175"/>
        <v>#REF!</v>
      </c>
      <c r="GZW831" s="161" t="e">
        <f t="shared" si="1175"/>
        <v>#REF!</v>
      </c>
      <c r="GZX831" s="161" t="e">
        <f t="shared" si="1175"/>
        <v>#REF!</v>
      </c>
      <c r="GZY831" s="161" t="e">
        <f t="shared" si="1175"/>
        <v>#REF!</v>
      </c>
      <c r="GZZ831" s="161" t="e">
        <f t="shared" si="1175"/>
        <v>#REF!</v>
      </c>
      <c r="HAA831" s="161" t="e">
        <f t="shared" si="1175"/>
        <v>#REF!</v>
      </c>
      <c r="HAB831" s="161" t="e">
        <f t="shared" si="1175"/>
        <v>#REF!</v>
      </c>
      <c r="HAC831" s="161" t="e">
        <f t="shared" si="1175"/>
        <v>#REF!</v>
      </c>
      <c r="HAD831" s="161" t="e">
        <f t="shared" si="1175"/>
        <v>#REF!</v>
      </c>
      <c r="HAE831" s="161" t="e">
        <f t="shared" si="1175"/>
        <v>#REF!</v>
      </c>
      <c r="HAF831" s="161" t="e">
        <f t="shared" si="1175"/>
        <v>#REF!</v>
      </c>
      <c r="HAG831" s="161" t="e">
        <f t="shared" si="1175"/>
        <v>#REF!</v>
      </c>
      <c r="HAH831" s="161" t="e">
        <f t="shared" si="1175"/>
        <v>#REF!</v>
      </c>
      <c r="HAI831" s="161" t="e">
        <f t="shared" si="1175"/>
        <v>#REF!</v>
      </c>
      <c r="HAJ831" s="161" t="e">
        <f t="shared" si="1175"/>
        <v>#REF!</v>
      </c>
      <c r="HAK831" s="161" t="e">
        <f t="shared" si="1175"/>
        <v>#REF!</v>
      </c>
      <c r="HAL831" s="161" t="e">
        <f t="shared" si="1175"/>
        <v>#REF!</v>
      </c>
      <c r="HAM831" s="161" t="e">
        <f t="shared" si="1175"/>
        <v>#REF!</v>
      </c>
      <c r="HAN831" s="161" t="e">
        <f t="shared" si="1175"/>
        <v>#REF!</v>
      </c>
      <c r="HAO831" s="161" t="e">
        <f t="shared" si="1175"/>
        <v>#REF!</v>
      </c>
      <c r="HAP831" s="161" t="e">
        <f t="shared" si="1175"/>
        <v>#REF!</v>
      </c>
      <c r="HAQ831" s="161" t="e">
        <f t="shared" si="1175"/>
        <v>#REF!</v>
      </c>
      <c r="HAR831" s="161" t="e">
        <f t="shared" si="1175"/>
        <v>#REF!</v>
      </c>
      <c r="HAS831" s="161" t="e">
        <f t="shared" si="1175"/>
        <v>#REF!</v>
      </c>
      <c r="HAT831" s="161" t="e">
        <f t="shared" si="1175"/>
        <v>#REF!</v>
      </c>
      <c r="HAU831" s="161" t="e">
        <f t="shared" si="1175"/>
        <v>#REF!</v>
      </c>
      <c r="HAV831" s="161" t="e">
        <f t="shared" si="1175"/>
        <v>#REF!</v>
      </c>
      <c r="HAW831" s="161" t="e">
        <f t="shared" si="1175"/>
        <v>#REF!</v>
      </c>
      <c r="HAX831" s="161" t="e">
        <f t="shared" si="1175"/>
        <v>#REF!</v>
      </c>
      <c r="HAY831" s="161" t="e">
        <f t="shared" si="1175"/>
        <v>#REF!</v>
      </c>
      <c r="HAZ831" s="161" t="e">
        <f t="shared" si="1175"/>
        <v>#REF!</v>
      </c>
      <c r="HBA831" s="161" t="e">
        <f t="shared" si="1175"/>
        <v>#REF!</v>
      </c>
      <c r="HBB831" s="161" t="e">
        <f t="shared" si="1175"/>
        <v>#REF!</v>
      </c>
      <c r="HBC831" s="161" t="e">
        <f t="shared" si="1175"/>
        <v>#REF!</v>
      </c>
      <c r="HBD831" s="161" t="e">
        <f t="shared" si="1175"/>
        <v>#REF!</v>
      </c>
      <c r="HBE831" s="161" t="e">
        <f t="shared" si="1175"/>
        <v>#REF!</v>
      </c>
      <c r="HBF831" s="161" t="e">
        <f t="shared" si="1175"/>
        <v>#REF!</v>
      </c>
      <c r="HBG831" s="161" t="e">
        <f t="shared" si="1175"/>
        <v>#REF!</v>
      </c>
      <c r="HBH831" s="161" t="e">
        <f t="shared" si="1175"/>
        <v>#REF!</v>
      </c>
      <c r="HBI831" s="161" t="e">
        <f t="shared" si="1175"/>
        <v>#REF!</v>
      </c>
      <c r="HBJ831" s="161" t="e">
        <f t="shared" si="1175"/>
        <v>#REF!</v>
      </c>
      <c r="HBK831" s="161" t="e">
        <f t="shared" si="1175"/>
        <v>#REF!</v>
      </c>
      <c r="HBL831" s="161" t="e">
        <f t="shared" si="1175"/>
        <v>#REF!</v>
      </c>
      <c r="HBM831" s="161" t="e">
        <f t="shared" si="1175"/>
        <v>#REF!</v>
      </c>
      <c r="HBN831" s="161" t="e">
        <f t="shared" si="1175"/>
        <v>#REF!</v>
      </c>
      <c r="HBO831" s="161" t="e">
        <f t="shared" si="1175"/>
        <v>#REF!</v>
      </c>
      <c r="HBP831" s="161" t="e">
        <f t="shared" si="1175"/>
        <v>#REF!</v>
      </c>
      <c r="HBQ831" s="161" t="e">
        <f t="shared" ref="HBQ831:HEB831" si="1176">IF(OR(HBD831="YES",HBF831="YES"),"YES","NO")</f>
        <v>#REF!</v>
      </c>
      <c r="HBR831" s="161" t="e">
        <f t="shared" si="1176"/>
        <v>#REF!</v>
      </c>
      <c r="HBS831" s="161" t="e">
        <f t="shared" si="1176"/>
        <v>#REF!</v>
      </c>
      <c r="HBT831" s="161" t="e">
        <f t="shared" si="1176"/>
        <v>#REF!</v>
      </c>
      <c r="HBU831" s="161" t="e">
        <f t="shared" si="1176"/>
        <v>#REF!</v>
      </c>
      <c r="HBV831" s="161" t="e">
        <f t="shared" si="1176"/>
        <v>#REF!</v>
      </c>
      <c r="HBW831" s="161" t="e">
        <f t="shared" si="1176"/>
        <v>#REF!</v>
      </c>
      <c r="HBX831" s="161" t="e">
        <f t="shared" si="1176"/>
        <v>#REF!</v>
      </c>
      <c r="HBY831" s="161" t="e">
        <f t="shared" si="1176"/>
        <v>#REF!</v>
      </c>
      <c r="HBZ831" s="161" t="e">
        <f t="shared" si="1176"/>
        <v>#REF!</v>
      </c>
      <c r="HCA831" s="161" t="e">
        <f t="shared" si="1176"/>
        <v>#REF!</v>
      </c>
      <c r="HCB831" s="161" t="e">
        <f t="shared" si="1176"/>
        <v>#REF!</v>
      </c>
      <c r="HCC831" s="161" t="e">
        <f t="shared" si="1176"/>
        <v>#REF!</v>
      </c>
      <c r="HCD831" s="161" t="e">
        <f t="shared" si="1176"/>
        <v>#REF!</v>
      </c>
      <c r="HCE831" s="161" t="e">
        <f t="shared" si="1176"/>
        <v>#REF!</v>
      </c>
      <c r="HCF831" s="161" t="e">
        <f t="shared" si="1176"/>
        <v>#REF!</v>
      </c>
      <c r="HCG831" s="161" t="e">
        <f t="shared" si="1176"/>
        <v>#REF!</v>
      </c>
      <c r="HCH831" s="161" t="e">
        <f t="shared" si="1176"/>
        <v>#REF!</v>
      </c>
      <c r="HCI831" s="161" t="e">
        <f t="shared" si="1176"/>
        <v>#REF!</v>
      </c>
      <c r="HCJ831" s="161" t="e">
        <f t="shared" si="1176"/>
        <v>#REF!</v>
      </c>
      <c r="HCK831" s="161" t="e">
        <f t="shared" si="1176"/>
        <v>#REF!</v>
      </c>
      <c r="HCL831" s="161" t="e">
        <f t="shared" si="1176"/>
        <v>#REF!</v>
      </c>
      <c r="HCM831" s="161" t="e">
        <f t="shared" si="1176"/>
        <v>#REF!</v>
      </c>
      <c r="HCN831" s="161" t="e">
        <f t="shared" si="1176"/>
        <v>#REF!</v>
      </c>
      <c r="HCO831" s="161" t="e">
        <f t="shared" si="1176"/>
        <v>#REF!</v>
      </c>
      <c r="HCP831" s="161" t="e">
        <f t="shared" si="1176"/>
        <v>#REF!</v>
      </c>
      <c r="HCQ831" s="161" t="e">
        <f t="shared" si="1176"/>
        <v>#REF!</v>
      </c>
      <c r="HCR831" s="161" t="e">
        <f t="shared" si="1176"/>
        <v>#REF!</v>
      </c>
      <c r="HCS831" s="161" t="e">
        <f t="shared" si="1176"/>
        <v>#REF!</v>
      </c>
      <c r="HCT831" s="161" t="e">
        <f t="shared" si="1176"/>
        <v>#REF!</v>
      </c>
      <c r="HCU831" s="161" t="e">
        <f t="shared" si="1176"/>
        <v>#REF!</v>
      </c>
      <c r="HCV831" s="161" t="e">
        <f t="shared" si="1176"/>
        <v>#REF!</v>
      </c>
      <c r="HCW831" s="161" t="e">
        <f t="shared" si="1176"/>
        <v>#REF!</v>
      </c>
      <c r="HCX831" s="161" t="e">
        <f t="shared" si="1176"/>
        <v>#REF!</v>
      </c>
      <c r="HCY831" s="161" t="e">
        <f t="shared" si="1176"/>
        <v>#REF!</v>
      </c>
      <c r="HCZ831" s="161" t="e">
        <f t="shared" si="1176"/>
        <v>#REF!</v>
      </c>
      <c r="HDA831" s="161" t="e">
        <f t="shared" si="1176"/>
        <v>#REF!</v>
      </c>
      <c r="HDB831" s="161" t="e">
        <f t="shared" si="1176"/>
        <v>#REF!</v>
      </c>
      <c r="HDC831" s="161" t="e">
        <f t="shared" si="1176"/>
        <v>#REF!</v>
      </c>
      <c r="HDD831" s="161" t="e">
        <f t="shared" si="1176"/>
        <v>#REF!</v>
      </c>
      <c r="HDE831" s="161" t="e">
        <f t="shared" si="1176"/>
        <v>#REF!</v>
      </c>
      <c r="HDF831" s="161" t="e">
        <f t="shared" si="1176"/>
        <v>#REF!</v>
      </c>
      <c r="HDG831" s="161" t="e">
        <f t="shared" si="1176"/>
        <v>#REF!</v>
      </c>
      <c r="HDH831" s="161" t="e">
        <f t="shared" si="1176"/>
        <v>#REF!</v>
      </c>
      <c r="HDI831" s="161" t="e">
        <f t="shared" si="1176"/>
        <v>#REF!</v>
      </c>
      <c r="HDJ831" s="161" t="e">
        <f t="shared" si="1176"/>
        <v>#REF!</v>
      </c>
      <c r="HDK831" s="161" t="e">
        <f t="shared" si="1176"/>
        <v>#REF!</v>
      </c>
      <c r="HDL831" s="161" t="e">
        <f t="shared" si="1176"/>
        <v>#REF!</v>
      </c>
      <c r="HDM831" s="161" t="e">
        <f t="shared" si="1176"/>
        <v>#REF!</v>
      </c>
      <c r="HDN831" s="161" t="e">
        <f t="shared" si="1176"/>
        <v>#REF!</v>
      </c>
      <c r="HDO831" s="161" t="e">
        <f t="shared" si="1176"/>
        <v>#REF!</v>
      </c>
      <c r="HDP831" s="161" t="e">
        <f t="shared" si="1176"/>
        <v>#REF!</v>
      </c>
      <c r="HDQ831" s="161" t="e">
        <f t="shared" si="1176"/>
        <v>#REF!</v>
      </c>
      <c r="HDR831" s="161" t="e">
        <f t="shared" si="1176"/>
        <v>#REF!</v>
      </c>
      <c r="HDS831" s="161" t="e">
        <f t="shared" si="1176"/>
        <v>#REF!</v>
      </c>
      <c r="HDT831" s="161" t="e">
        <f t="shared" si="1176"/>
        <v>#REF!</v>
      </c>
      <c r="HDU831" s="161" t="e">
        <f t="shared" si="1176"/>
        <v>#REF!</v>
      </c>
      <c r="HDV831" s="161" t="e">
        <f t="shared" si="1176"/>
        <v>#REF!</v>
      </c>
      <c r="HDW831" s="161" t="e">
        <f t="shared" si="1176"/>
        <v>#REF!</v>
      </c>
      <c r="HDX831" s="161" t="e">
        <f t="shared" si="1176"/>
        <v>#REF!</v>
      </c>
      <c r="HDY831" s="161" t="e">
        <f t="shared" si="1176"/>
        <v>#REF!</v>
      </c>
      <c r="HDZ831" s="161" t="e">
        <f t="shared" si="1176"/>
        <v>#REF!</v>
      </c>
      <c r="HEA831" s="161" t="e">
        <f t="shared" si="1176"/>
        <v>#REF!</v>
      </c>
      <c r="HEB831" s="161" t="e">
        <f t="shared" si="1176"/>
        <v>#REF!</v>
      </c>
      <c r="HEC831" s="161" t="e">
        <f t="shared" ref="HEC831:HGN831" si="1177">IF(OR(HDP831="YES",HDR831="YES"),"YES","NO")</f>
        <v>#REF!</v>
      </c>
      <c r="HED831" s="161" t="e">
        <f t="shared" si="1177"/>
        <v>#REF!</v>
      </c>
      <c r="HEE831" s="161" t="e">
        <f t="shared" si="1177"/>
        <v>#REF!</v>
      </c>
      <c r="HEF831" s="161" t="e">
        <f t="shared" si="1177"/>
        <v>#REF!</v>
      </c>
      <c r="HEG831" s="161" t="e">
        <f t="shared" si="1177"/>
        <v>#REF!</v>
      </c>
      <c r="HEH831" s="161" t="e">
        <f t="shared" si="1177"/>
        <v>#REF!</v>
      </c>
      <c r="HEI831" s="161" t="e">
        <f t="shared" si="1177"/>
        <v>#REF!</v>
      </c>
      <c r="HEJ831" s="161" t="e">
        <f t="shared" si="1177"/>
        <v>#REF!</v>
      </c>
      <c r="HEK831" s="161" t="e">
        <f t="shared" si="1177"/>
        <v>#REF!</v>
      </c>
      <c r="HEL831" s="161" t="e">
        <f t="shared" si="1177"/>
        <v>#REF!</v>
      </c>
      <c r="HEM831" s="161" t="e">
        <f t="shared" si="1177"/>
        <v>#REF!</v>
      </c>
      <c r="HEN831" s="161" t="e">
        <f t="shared" si="1177"/>
        <v>#REF!</v>
      </c>
      <c r="HEO831" s="161" t="e">
        <f t="shared" si="1177"/>
        <v>#REF!</v>
      </c>
      <c r="HEP831" s="161" t="e">
        <f t="shared" si="1177"/>
        <v>#REF!</v>
      </c>
      <c r="HEQ831" s="161" t="e">
        <f t="shared" si="1177"/>
        <v>#REF!</v>
      </c>
      <c r="HER831" s="161" t="e">
        <f t="shared" si="1177"/>
        <v>#REF!</v>
      </c>
      <c r="HES831" s="161" t="e">
        <f t="shared" si="1177"/>
        <v>#REF!</v>
      </c>
      <c r="HET831" s="161" t="e">
        <f t="shared" si="1177"/>
        <v>#REF!</v>
      </c>
      <c r="HEU831" s="161" t="e">
        <f t="shared" si="1177"/>
        <v>#REF!</v>
      </c>
      <c r="HEV831" s="161" t="e">
        <f t="shared" si="1177"/>
        <v>#REF!</v>
      </c>
      <c r="HEW831" s="161" t="e">
        <f t="shared" si="1177"/>
        <v>#REF!</v>
      </c>
      <c r="HEX831" s="161" t="e">
        <f t="shared" si="1177"/>
        <v>#REF!</v>
      </c>
      <c r="HEY831" s="161" t="e">
        <f t="shared" si="1177"/>
        <v>#REF!</v>
      </c>
      <c r="HEZ831" s="161" t="e">
        <f t="shared" si="1177"/>
        <v>#REF!</v>
      </c>
      <c r="HFA831" s="161" t="e">
        <f t="shared" si="1177"/>
        <v>#REF!</v>
      </c>
      <c r="HFB831" s="161" t="e">
        <f t="shared" si="1177"/>
        <v>#REF!</v>
      </c>
      <c r="HFC831" s="161" t="e">
        <f t="shared" si="1177"/>
        <v>#REF!</v>
      </c>
      <c r="HFD831" s="161" t="e">
        <f t="shared" si="1177"/>
        <v>#REF!</v>
      </c>
      <c r="HFE831" s="161" t="e">
        <f t="shared" si="1177"/>
        <v>#REF!</v>
      </c>
      <c r="HFF831" s="161" t="e">
        <f t="shared" si="1177"/>
        <v>#REF!</v>
      </c>
      <c r="HFG831" s="161" t="e">
        <f t="shared" si="1177"/>
        <v>#REF!</v>
      </c>
      <c r="HFH831" s="161" t="e">
        <f t="shared" si="1177"/>
        <v>#REF!</v>
      </c>
      <c r="HFI831" s="161" t="e">
        <f t="shared" si="1177"/>
        <v>#REF!</v>
      </c>
      <c r="HFJ831" s="161" t="e">
        <f t="shared" si="1177"/>
        <v>#REF!</v>
      </c>
      <c r="HFK831" s="161" t="e">
        <f t="shared" si="1177"/>
        <v>#REF!</v>
      </c>
      <c r="HFL831" s="161" t="e">
        <f t="shared" si="1177"/>
        <v>#REF!</v>
      </c>
      <c r="HFM831" s="161" t="e">
        <f t="shared" si="1177"/>
        <v>#REF!</v>
      </c>
      <c r="HFN831" s="161" t="e">
        <f t="shared" si="1177"/>
        <v>#REF!</v>
      </c>
      <c r="HFO831" s="161" t="e">
        <f t="shared" si="1177"/>
        <v>#REF!</v>
      </c>
      <c r="HFP831" s="161" t="e">
        <f t="shared" si="1177"/>
        <v>#REF!</v>
      </c>
      <c r="HFQ831" s="161" t="e">
        <f t="shared" si="1177"/>
        <v>#REF!</v>
      </c>
      <c r="HFR831" s="161" t="e">
        <f t="shared" si="1177"/>
        <v>#REF!</v>
      </c>
      <c r="HFS831" s="161" t="e">
        <f t="shared" si="1177"/>
        <v>#REF!</v>
      </c>
      <c r="HFT831" s="161" t="e">
        <f t="shared" si="1177"/>
        <v>#REF!</v>
      </c>
      <c r="HFU831" s="161" t="e">
        <f t="shared" si="1177"/>
        <v>#REF!</v>
      </c>
      <c r="HFV831" s="161" t="e">
        <f t="shared" si="1177"/>
        <v>#REF!</v>
      </c>
      <c r="HFW831" s="161" t="e">
        <f t="shared" si="1177"/>
        <v>#REF!</v>
      </c>
      <c r="HFX831" s="161" t="e">
        <f t="shared" si="1177"/>
        <v>#REF!</v>
      </c>
      <c r="HFY831" s="161" t="e">
        <f t="shared" si="1177"/>
        <v>#REF!</v>
      </c>
      <c r="HFZ831" s="161" t="e">
        <f t="shared" si="1177"/>
        <v>#REF!</v>
      </c>
      <c r="HGA831" s="161" t="e">
        <f t="shared" si="1177"/>
        <v>#REF!</v>
      </c>
      <c r="HGB831" s="161" t="e">
        <f t="shared" si="1177"/>
        <v>#REF!</v>
      </c>
      <c r="HGC831" s="161" t="e">
        <f t="shared" si="1177"/>
        <v>#REF!</v>
      </c>
      <c r="HGD831" s="161" t="e">
        <f t="shared" si="1177"/>
        <v>#REF!</v>
      </c>
      <c r="HGE831" s="161" t="e">
        <f t="shared" si="1177"/>
        <v>#REF!</v>
      </c>
      <c r="HGF831" s="161" t="e">
        <f t="shared" si="1177"/>
        <v>#REF!</v>
      </c>
      <c r="HGG831" s="161" t="e">
        <f t="shared" si="1177"/>
        <v>#REF!</v>
      </c>
      <c r="HGH831" s="161" t="e">
        <f t="shared" si="1177"/>
        <v>#REF!</v>
      </c>
      <c r="HGI831" s="161" t="e">
        <f t="shared" si="1177"/>
        <v>#REF!</v>
      </c>
      <c r="HGJ831" s="161" t="e">
        <f t="shared" si="1177"/>
        <v>#REF!</v>
      </c>
      <c r="HGK831" s="161" t="e">
        <f t="shared" si="1177"/>
        <v>#REF!</v>
      </c>
      <c r="HGL831" s="161" t="e">
        <f t="shared" si="1177"/>
        <v>#REF!</v>
      </c>
      <c r="HGM831" s="161" t="e">
        <f t="shared" si="1177"/>
        <v>#REF!</v>
      </c>
      <c r="HGN831" s="161" t="e">
        <f t="shared" si="1177"/>
        <v>#REF!</v>
      </c>
      <c r="HGO831" s="161" t="e">
        <f t="shared" ref="HGO831:HIZ831" si="1178">IF(OR(HGB831="YES",HGD831="YES"),"YES","NO")</f>
        <v>#REF!</v>
      </c>
      <c r="HGP831" s="161" t="e">
        <f t="shared" si="1178"/>
        <v>#REF!</v>
      </c>
      <c r="HGQ831" s="161" t="e">
        <f t="shared" si="1178"/>
        <v>#REF!</v>
      </c>
      <c r="HGR831" s="161" t="e">
        <f t="shared" si="1178"/>
        <v>#REF!</v>
      </c>
      <c r="HGS831" s="161" t="e">
        <f t="shared" si="1178"/>
        <v>#REF!</v>
      </c>
      <c r="HGT831" s="161" t="e">
        <f t="shared" si="1178"/>
        <v>#REF!</v>
      </c>
      <c r="HGU831" s="161" t="e">
        <f t="shared" si="1178"/>
        <v>#REF!</v>
      </c>
      <c r="HGV831" s="161" t="e">
        <f t="shared" si="1178"/>
        <v>#REF!</v>
      </c>
      <c r="HGW831" s="161" t="e">
        <f t="shared" si="1178"/>
        <v>#REF!</v>
      </c>
      <c r="HGX831" s="161" t="e">
        <f t="shared" si="1178"/>
        <v>#REF!</v>
      </c>
      <c r="HGY831" s="161" t="e">
        <f t="shared" si="1178"/>
        <v>#REF!</v>
      </c>
      <c r="HGZ831" s="161" t="e">
        <f t="shared" si="1178"/>
        <v>#REF!</v>
      </c>
      <c r="HHA831" s="161" t="e">
        <f t="shared" si="1178"/>
        <v>#REF!</v>
      </c>
      <c r="HHB831" s="161" t="e">
        <f t="shared" si="1178"/>
        <v>#REF!</v>
      </c>
      <c r="HHC831" s="161" t="e">
        <f t="shared" si="1178"/>
        <v>#REF!</v>
      </c>
      <c r="HHD831" s="161" t="e">
        <f t="shared" si="1178"/>
        <v>#REF!</v>
      </c>
      <c r="HHE831" s="161" t="e">
        <f t="shared" si="1178"/>
        <v>#REF!</v>
      </c>
      <c r="HHF831" s="161" t="e">
        <f t="shared" si="1178"/>
        <v>#REF!</v>
      </c>
      <c r="HHG831" s="161" t="e">
        <f t="shared" si="1178"/>
        <v>#REF!</v>
      </c>
      <c r="HHH831" s="161" t="e">
        <f t="shared" si="1178"/>
        <v>#REF!</v>
      </c>
      <c r="HHI831" s="161" t="e">
        <f t="shared" si="1178"/>
        <v>#REF!</v>
      </c>
      <c r="HHJ831" s="161" t="e">
        <f t="shared" si="1178"/>
        <v>#REF!</v>
      </c>
      <c r="HHK831" s="161" t="e">
        <f t="shared" si="1178"/>
        <v>#REF!</v>
      </c>
      <c r="HHL831" s="161" t="e">
        <f t="shared" si="1178"/>
        <v>#REF!</v>
      </c>
      <c r="HHM831" s="161" t="e">
        <f t="shared" si="1178"/>
        <v>#REF!</v>
      </c>
      <c r="HHN831" s="161" t="e">
        <f t="shared" si="1178"/>
        <v>#REF!</v>
      </c>
      <c r="HHO831" s="161" t="e">
        <f t="shared" si="1178"/>
        <v>#REF!</v>
      </c>
      <c r="HHP831" s="161" t="e">
        <f t="shared" si="1178"/>
        <v>#REF!</v>
      </c>
      <c r="HHQ831" s="161" t="e">
        <f t="shared" si="1178"/>
        <v>#REF!</v>
      </c>
      <c r="HHR831" s="161" t="e">
        <f t="shared" si="1178"/>
        <v>#REF!</v>
      </c>
      <c r="HHS831" s="161" t="e">
        <f t="shared" si="1178"/>
        <v>#REF!</v>
      </c>
      <c r="HHT831" s="161" t="e">
        <f t="shared" si="1178"/>
        <v>#REF!</v>
      </c>
      <c r="HHU831" s="161" t="e">
        <f t="shared" si="1178"/>
        <v>#REF!</v>
      </c>
      <c r="HHV831" s="161" t="e">
        <f t="shared" si="1178"/>
        <v>#REF!</v>
      </c>
      <c r="HHW831" s="161" t="e">
        <f t="shared" si="1178"/>
        <v>#REF!</v>
      </c>
      <c r="HHX831" s="161" t="e">
        <f t="shared" si="1178"/>
        <v>#REF!</v>
      </c>
      <c r="HHY831" s="161" t="e">
        <f t="shared" si="1178"/>
        <v>#REF!</v>
      </c>
      <c r="HHZ831" s="161" t="e">
        <f t="shared" si="1178"/>
        <v>#REF!</v>
      </c>
      <c r="HIA831" s="161" t="e">
        <f t="shared" si="1178"/>
        <v>#REF!</v>
      </c>
      <c r="HIB831" s="161" t="e">
        <f t="shared" si="1178"/>
        <v>#REF!</v>
      </c>
      <c r="HIC831" s="161" t="e">
        <f t="shared" si="1178"/>
        <v>#REF!</v>
      </c>
      <c r="HID831" s="161" t="e">
        <f t="shared" si="1178"/>
        <v>#REF!</v>
      </c>
      <c r="HIE831" s="161" t="e">
        <f t="shared" si="1178"/>
        <v>#REF!</v>
      </c>
      <c r="HIF831" s="161" t="e">
        <f t="shared" si="1178"/>
        <v>#REF!</v>
      </c>
      <c r="HIG831" s="161" t="e">
        <f t="shared" si="1178"/>
        <v>#REF!</v>
      </c>
      <c r="HIH831" s="161" t="e">
        <f t="shared" si="1178"/>
        <v>#REF!</v>
      </c>
      <c r="HII831" s="161" t="e">
        <f t="shared" si="1178"/>
        <v>#REF!</v>
      </c>
      <c r="HIJ831" s="161" t="e">
        <f t="shared" si="1178"/>
        <v>#REF!</v>
      </c>
      <c r="HIK831" s="161" t="e">
        <f t="shared" si="1178"/>
        <v>#REF!</v>
      </c>
      <c r="HIL831" s="161" t="e">
        <f t="shared" si="1178"/>
        <v>#REF!</v>
      </c>
      <c r="HIM831" s="161" t="e">
        <f t="shared" si="1178"/>
        <v>#REF!</v>
      </c>
      <c r="HIN831" s="161" t="e">
        <f t="shared" si="1178"/>
        <v>#REF!</v>
      </c>
      <c r="HIO831" s="161" t="e">
        <f t="shared" si="1178"/>
        <v>#REF!</v>
      </c>
      <c r="HIP831" s="161" t="e">
        <f t="shared" si="1178"/>
        <v>#REF!</v>
      </c>
      <c r="HIQ831" s="161" t="e">
        <f t="shared" si="1178"/>
        <v>#REF!</v>
      </c>
      <c r="HIR831" s="161" t="e">
        <f t="shared" si="1178"/>
        <v>#REF!</v>
      </c>
      <c r="HIS831" s="161" t="e">
        <f t="shared" si="1178"/>
        <v>#REF!</v>
      </c>
      <c r="HIT831" s="161" t="e">
        <f t="shared" si="1178"/>
        <v>#REF!</v>
      </c>
      <c r="HIU831" s="161" t="e">
        <f t="shared" si="1178"/>
        <v>#REF!</v>
      </c>
      <c r="HIV831" s="161" t="e">
        <f t="shared" si="1178"/>
        <v>#REF!</v>
      </c>
      <c r="HIW831" s="161" t="e">
        <f t="shared" si="1178"/>
        <v>#REF!</v>
      </c>
      <c r="HIX831" s="161" t="e">
        <f t="shared" si="1178"/>
        <v>#REF!</v>
      </c>
      <c r="HIY831" s="161" t="e">
        <f t="shared" si="1178"/>
        <v>#REF!</v>
      </c>
      <c r="HIZ831" s="161" t="e">
        <f t="shared" si="1178"/>
        <v>#REF!</v>
      </c>
      <c r="HJA831" s="161" t="e">
        <f t="shared" ref="HJA831:HLL831" si="1179">IF(OR(HIN831="YES",HIP831="YES"),"YES","NO")</f>
        <v>#REF!</v>
      </c>
      <c r="HJB831" s="161" t="e">
        <f t="shared" si="1179"/>
        <v>#REF!</v>
      </c>
      <c r="HJC831" s="161" t="e">
        <f t="shared" si="1179"/>
        <v>#REF!</v>
      </c>
      <c r="HJD831" s="161" t="e">
        <f t="shared" si="1179"/>
        <v>#REF!</v>
      </c>
      <c r="HJE831" s="161" t="e">
        <f t="shared" si="1179"/>
        <v>#REF!</v>
      </c>
      <c r="HJF831" s="161" t="e">
        <f t="shared" si="1179"/>
        <v>#REF!</v>
      </c>
      <c r="HJG831" s="161" t="e">
        <f t="shared" si="1179"/>
        <v>#REF!</v>
      </c>
      <c r="HJH831" s="161" t="e">
        <f t="shared" si="1179"/>
        <v>#REF!</v>
      </c>
      <c r="HJI831" s="161" t="e">
        <f t="shared" si="1179"/>
        <v>#REF!</v>
      </c>
      <c r="HJJ831" s="161" t="e">
        <f t="shared" si="1179"/>
        <v>#REF!</v>
      </c>
      <c r="HJK831" s="161" t="e">
        <f t="shared" si="1179"/>
        <v>#REF!</v>
      </c>
      <c r="HJL831" s="161" t="e">
        <f t="shared" si="1179"/>
        <v>#REF!</v>
      </c>
      <c r="HJM831" s="161" t="e">
        <f t="shared" si="1179"/>
        <v>#REF!</v>
      </c>
      <c r="HJN831" s="161" t="e">
        <f t="shared" si="1179"/>
        <v>#REF!</v>
      </c>
      <c r="HJO831" s="161" t="e">
        <f t="shared" si="1179"/>
        <v>#REF!</v>
      </c>
      <c r="HJP831" s="161" t="e">
        <f t="shared" si="1179"/>
        <v>#REF!</v>
      </c>
      <c r="HJQ831" s="161" t="e">
        <f t="shared" si="1179"/>
        <v>#REF!</v>
      </c>
      <c r="HJR831" s="161" t="e">
        <f t="shared" si="1179"/>
        <v>#REF!</v>
      </c>
      <c r="HJS831" s="161" t="e">
        <f t="shared" si="1179"/>
        <v>#REF!</v>
      </c>
      <c r="HJT831" s="161" t="e">
        <f t="shared" si="1179"/>
        <v>#REF!</v>
      </c>
      <c r="HJU831" s="161" t="e">
        <f t="shared" si="1179"/>
        <v>#REF!</v>
      </c>
      <c r="HJV831" s="161" t="e">
        <f t="shared" si="1179"/>
        <v>#REF!</v>
      </c>
      <c r="HJW831" s="161" t="e">
        <f t="shared" si="1179"/>
        <v>#REF!</v>
      </c>
      <c r="HJX831" s="161" t="e">
        <f t="shared" si="1179"/>
        <v>#REF!</v>
      </c>
      <c r="HJY831" s="161" t="e">
        <f t="shared" si="1179"/>
        <v>#REF!</v>
      </c>
      <c r="HJZ831" s="161" t="e">
        <f t="shared" si="1179"/>
        <v>#REF!</v>
      </c>
      <c r="HKA831" s="161" t="e">
        <f t="shared" si="1179"/>
        <v>#REF!</v>
      </c>
      <c r="HKB831" s="161" t="e">
        <f t="shared" si="1179"/>
        <v>#REF!</v>
      </c>
      <c r="HKC831" s="161" t="e">
        <f t="shared" si="1179"/>
        <v>#REF!</v>
      </c>
      <c r="HKD831" s="161" t="e">
        <f t="shared" si="1179"/>
        <v>#REF!</v>
      </c>
      <c r="HKE831" s="161" t="e">
        <f t="shared" si="1179"/>
        <v>#REF!</v>
      </c>
      <c r="HKF831" s="161" t="e">
        <f t="shared" si="1179"/>
        <v>#REF!</v>
      </c>
      <c r="HKG831" s="161" t="e">
        <f t="shared" si="1179"/>
        <v>#REF!</v>
      </c>
      <c r="HKH831" s="161" t="e">
        <f t="shared" si="1179"/>
        <v>#REF!</v>
      </c>
      <c r="HKI831" s="161" t="e">
        <f t="shared" si="1179"/>
        <v>#REF!</v>
      </c>
      <c r="HKJ831" s="161" t="e">
        <f t="shared" si="1179"/>
        <v>#REF!</v>
      </c>
      <c r="HKK831" s="161" t="e">
        <f t="shared" si="1179"/>
        <v>#REF!</v>
      </c>
      <c r="HKL831" s="161" t="e">
        <f t="shared" si="1179"/>
        <v>#REF!</v>
      </c>
      <c r="HKM831" s="161" t="e">
        <f t="shared" si="1179"/>
        <v>#REF!</v>
      </c>
      <c r="HKN831" s="161" t="e">
        <f t="shared" si="1179"/>
        <v>#REF!</v>
      </c>
      <c r="HKO831" s="161" t="e">
        <f t="shared" si="1179"/>
        <v>#REF!</v>
      </c>
      <c r="HKP831" s="161" t="e">
        <f t="shared" si="1179"/>
        <v>#REF!</v>
      </c>
      <c r="HKQ831" s="161" t="e">
        <f t="shared" si="1179"/>
        <v>#REF!</v>
      </c>
      <c r="HKR831" s="161" t="e">
        <f t="shared" si="1179"/>
        <v>#REF!</v>
      </c>
      <c r="HKS831" s="161" t="e">
        <f t="shared" si="1179"/>
        <v>#REF!</v>
      </c>
      <c r="HKT831" s="161" t="e">
        <f t="shared" si="1179"/>
        <v>#REF!</v>
      </c>
      <c r="HKU831" s="161" t="e">
        <f t="shared" si="1179"/>
        <v>#REF!</v>
      </c>
      <c r="HKV831" s="161" t="e">
        <f t="shared" si="1179"/>
        <v>#REF!</v>
      </c>
      <c r="HKW831" s="161" t="e">
        <f t="shared" si="1179"/>
        <v>#REF!</v>
      </c>
      <c r="HKX831" s="161" t="e">
        <f t="shared" si="1179"/>
        <v>#REF!</v>
      </c>
      <c r="HKY831" s="161" t="e">
        <f t="shared" si="1179"/>
        <v>#REF!</v>
      </c>
      <c r="HKZ831" s="161" t="e">
        <f t="shared" si="1179"/>
        <v>#REF!</v>
      </c>
      <c r="HLA831" s="161" t="e">
        <f t="shared" si="1179"/>
        <v>#REF!</v>
      </c>
      <c r="HLB831" s="161" t="e">
        <f t="shared" si="1179"/>
        <v>#REF!</v>
      </c>
      <c r="HLC831" s="161" t="e">
        <f t="shared" si="1179"/>
        <v>#REF!</v>
      </c>
      <c r="HLD831" s="161" t="e">
        <f t="shared" si="1179"/>
        <v>#REF!</v>
      </c>
      <c r="HLE831" s="161" t="e">
        <f t="shared" si="1179"/>
        <v>#REF!</v>
      </c>
      <c r="HLF831" s="161" t="e">
        <f t="shared" si="1179"/>
        <v>#REF!</v>
      </c>
      <c r="HLG831" s="161" t="e">
        <f t="shared" si="1179"/>
        <v>#REF!</v>
      </c>
      <c r="HLH831" s="161" t="e">
        <f t="shared" si="1179"/>
        <v>#REF!</v>
      </c>
      <c r="HLI831" s="161" t="e">
        <f t="shared" si="1179"/>
        <v>#REF!</v>
      </c>
      <c r="HLJ831" s="161" t="e">
        <f t="shared" si="1179"/>
        <v>#REF!</v>
      </c>
      <c r="HLK831" s="161" t="e">
        <f t="shared" si="1179"/>
        <v>#REF!</v>
      </c>
      <c r="HLL831" s="161" t="e">
        <f t="shared" si="1179"/>
        <v>#REF!</v>
      </c>
      <c r="HLM831" s="161" t="e">
        <f t="shared" ref="HLM831:HNX831" si="1180">IF(OR(HKZ831="YES",HLB831="YES"),"YES","NO")</f>
        <v>#REF!</v>
      </c>
      <c r="HLN831" s="161" t="e">
        <f t="shared" si="1180"/>
        <v>#REF!</v>
      </c>
      <c r="HLO831" s="161" t="e">
        <f t="shared" si="1180"/>
        <v>#REF!</v>
      </c>
      <c r="HLP831" s="161" t="e">
        <f t="shared" si="1180"/>
        <v>#REF!</v>
      </c>
      <c r="HLQ831" s="161" t="e">
        <f t="shared" si="1180"/>
        <v>#REF!</v>
      </c>
      <c r="HLR831" s="161" t="e">
        <f t="shared" si="1180"/>
        <v>#REF!</v>
      </c>
      <c r="HLS831" s="161" t="e">
        <f t="shared" si="1180"/>
        <v>#REF!</v>
      </c>
      <c r="HLT831" s="161" t="e">
        <f t="shared" si="1180"/>
        <v>#REF!</v>
      </c>
      <c r="HLU831" s="161" t="e">
        <f t="shared" si="1180"/>
        <v>#REF!</v>
      </c>
      <c r="HLV831" s="161" t="e">
        <f t="shared" si="1180"/>
        <v>#REF!</v>
      </c>
      <c r="HLW831" s="161" t="e">
        <f t="shared" si="1180"/>
        <v>#REF!</v>
      </c>
      <c r="HLX831" s="161" t="e">
        <f t="shared" si="1180"/>
        <v>#REF!</v>
      </c>
      <c r="HLY831" s="161" t="e">
        <f t="shared" si="1180"/>
        <v>#REF!</v>
      </c>
      <c r="HLZ831" s="161" t="e">
        <f t="shared" si="1180"/>
        <v>#REF!</v>
      </c>
      <c r="HMA831" s="161" t="e">
        <f t="shared" si="1180"/>
        <v>#REF!</v>
      </c>
      <c r="HMB831" s="161" t="e">
        <f t="shared" si="1180"/>
        <v>#REF!</v>
      </c>
      <c r="HMC831" s="161" t="e">
        <f t="shared" si="1180"/>
        <v>#REF!</v>
      </c>
      <c r="HMD831" s="161" t="e">
        <f t="shared" si="1180"/>
        <v>#REF!</v>
      </c>
      <c r="HME831" s="161" t="e">
        <f t="shared" si="1180"/>
        <v>#REF!</v>
      </c>
      <c r="HMF831" s="161" t="e">
        <f t="shared" si="1180"/>
        <v>#REF!</v>
      </c>
      <c r="HMG831" s="161" t="e">
        <f t="shared" si="1180"/>
        <v>#REF!</v>
      </c>
      <c r="HMH831" s="161" t="e">
        <f t="shared" si="1180"/>
        <v>#REF!</v>
      </c>
      <c r="HMI831" s="161" t="e">
        <f t="shared" si="1180"/>
        <v>#REF!</v>
      </c>
      <c r="HMJ831" s="161" t="e">
        <f t="shared" si="1180"/>
        <v>#REF!</v>
      </c>
      <c r="HMK831" s="161" t="e">
        <f t="shared" si="1180"/>
        <v>#REF!</v>
      </c>
      <c r="HML831" s="161" t="e">
        <f t="shared" si="1180"/>
        <v>#REF!</v>
      </c>
      <c r="HMM831" s="161" t="e">
        <f t="shared" si="1180"/>
        <v>#REF!</v>
      </c>
      <c r="HMN831" s="161" t="e">
        <f t="shared" si="1180"/>
        <v>#REF!</v>
      </c>
      <c r="HMO831" s="161" t="e">
        <f t="shared" si="1180"/>
        <v>#REF!</v>
      </c>
      <c r="HMP831" s="161" t="e">
        <f t="shared" si="1180"/>
        <v>#REF!</v>
      </c>
      <c r="HMQ831" s="161" t="e">
        <f t="shared" si="1180"/>
        <v>#REF!</v>
      </c>
      <c r="HMR831" s="161" t="e">
        <f t="shared" si="1180"/>
        <v>#REF!</v>
      </c>
      <c r="HMS831" s="161" t="e">
        <f t="shared" si="1180"/>
        <v>#REF!</v>
      </c>
      <c r="HMT831" s="161" t="e">
        <f t="shared" si="1180"/>
        <v>#REF!</v>
      </c>
      <c r="HMU831" s="161" t="e">
        <f t="shared" si="1180"/>
        <v>#REF!</v>
      </c>
      <c r="HMV831" s="161" t="e">
        <f t="shared" si="1180"/>
        <v>#REF!</v>
      </c>
      <c r="HMW831" s="161" t="e">
        <f t="shared" si="1180"/>
        <v>#REF!</v>
      </c>
      <c r="HMX831" s="161" t="e">
        <f t="shared" si="1180"/>
        <v>#REF!</v>
      </c>
      <c r="HMY831" s="161" t="e">
        <f t="shared" si="1180"/>
        <v>#REF!</v>
      </c>
      <c r="HMZ831" s="161" t="e">
        <f t="shared" si="1180"/>
        <v>#REF!</v>
      </c>
      <c r="HNA831" s="161" t="e">
        <f t="shared" si="1180"/>
        <v>#REF!</v>
      </c>
      <c r="HNB831" s="161" t="e">
        <f t="shared" si="1180"/>
        <v>#REF!</v>
      </c>
      <c r="HNC831" s="161" t="e">
        <f t="shared" si="1180"/>
        <v>#REF!</v>
      </c>
      <c r="HND831" s="161" t="e">
        <f t="shared" si="1180"/>
        <v>#REF!</v>
      </c>
      <c r="HNE831" s="161" t="e">
        <f t="shared" si="1180"/>
        <v>#REF!</v>
      </c>
      <c r="HNF831" s="161" t="e">
        <f t="shared" si="1180"/>
        <v>#REF!</v>
      </c>
      <c r="HNG831" s="161" t="e">
        <f t="shared" si="1180"/>
        <v>#REF!</v>
      </c>
      <c r="HNH831" s="161" t="e">
        <f t="shared" si="1180"/>
        <v>#REF!</v>
      </c>
      <c r="HNI831" s="161" t="e">
        <f t="shared" si="1180"/>
        <v>#REF!</v>
      </c>
      <c r="HNJ831" s="161" t="e">
        <f t="shared" si="1180"/>
        <v>#REF!</v>
      </c>
      <c r="HNK831" s="161" t="e">
        <f t="shared" si="1180"/>
        <v>#REF!</v>
      </c>
      <c r="HNL831" s="161" t="e">
        <f t="shared" si="1180"/>
        <v>#REF!</v>
      </c>
      <c r="HNM831" s="161" t="e">
        <f t="shared" si="1180"/>
        <v>#REF!</v>
      </c>
      <c r="HNN831" s="161" t="e">
        <f t="shared" si="1180"/>
        <v>#REF!</v>
      </c>
      <c r="HNO831" s="161" t="e">
        <f t="shared" si="1180"/>
        <v>#REF!</v>
      </c>
      <c r="HNP831" s="161" t="e">
        <f t="shared" si="1180"/>
        <v>#REF!</v>
      </c>
      <c r="HNQ831" s="161" t="e">
        <f t="shared" si="1180"/>
        <v>#REF!</v>
      </c>
      <c r="HNR831" s="161" t="e">
        <f t="shared" si="1180"/>
        <v>#REF!</v>
      </c>
      <c r="HNS831" s="161" t="e">
        <f t="shared" si="1180"/>
        <v>#REF!</v>
      </c>
      <c r="HNT831" s="161" t="e">
        <f t="shared" si="1180"/>
        <v>#REF!</v>
      </c>
      <c r="HNU831" s="161" t="e">
        <f t="shared" si="1180"/>
        <v>#REF!</v>
      </c>
      <c r="HNV831" s="161" t="e">
        <f t="shared" si="1180"/>
        <v>#REF!</v>
      </c>
      <c r="HNW831" s="161" t="e">
        <f t="shared" si="1180"/>
        <v>#REF!</v>
      </c>
      <c r="HNX831" s="161" t="e">
        <f t="shared" si="1180"/>
        <v>#REF!</v>
      </c>
      <c r="HNY831" s="161" t="e">
        <f t="shared" ref="HNY831:HQJ831" si="1181">IF(OR(HNL831="YES",HNN831="YES"),"YES","NO")</f>
        <v>#REF!</v>
      </c>
      <c r="HNZ831" s="161" t="e">
        <f t="shared" si="1181"/>
        <v>#REF!</v>
      </c>
      <c r="HOA831" s="161" t="e">
        <f t="shared" si="1181"/>
        <v>#REF!</v>
      </c>
      <c r="HOB831" s="161" t="e">
        <f t="shared" si="1181"/>
        <v>#REF!</v>
      </c>
      <c r="HOC831" s="161" t="e">
        <f t="shared" si="1181"/>
        <v>#REF!</v>
      </c>
      <c r="HOD831" s="161" t="e">
        <f t="shared" si="1181"/>
        <v>#REF!</v>
      </c>
      <c r="HOE831" s="161" t="e">
        <f t="shared" si="1181"/>
        <v>#REF!</v>
      </c>
      <c r="HOF831" s="161" t="e">
        <f t="shared" si="1181"/>
        <v>#REF!</v>
      </c>
      <c r="HOG831" s="161" t="e">
        <f t="shared" si="1181"/>
        <v>#REF!</v>
      </c>
      <c r="HOH831" s="161" t="e">
        <f t="shared" si="1181"/>
        <v>#REF!</v>
      </c>
      <c r="HOI831" s="161" t="e">
        <f t="shared" si="1181"/>
        <v>#REF!</v>
      </c>
      <c r="HOJ831" s="161" t="e">
        <f t="shared" si="1181"/>
        <v>#REF!</v>
      </c>
      <c r="HOK831" s="161" t="e">
        <f t="shared" si="1181"/>
        <v>#REF!</v>
      </c>
      <c r="HOL831" s="161" t="e">
        <f t="shared" si="1181"/>
        <v>#REF!</v>
      </c>
      <c r="HOM831" s="161" t="e">
        <f t="shared" si="1181"/>
        <v>#REF!</v>
      </c>
      <c r="HON831" s="161" t="e">
        <f t="shared" si="1181"/>
        <v>#REF!</v>
      </c>
      <c r="HOO831" s="161" t="e">
        <f t="shared" si="1181"/>
        <v>#REF!</v>
      </c>
      <c r="HOP831" s="161" t="e">
        <f t="shared" si="1181"/>
        <v>#REF!</v>
      </c>
      <c r="HOQ831" s="161" t="e">
        <f t="shared" si="1181"/>
        <v>#REF!</v>
      </c>
      <c r="HOR831" s="161" t="e">
        <f t="shared" si="1181"/>
        <v>#REF!</v>
      </c>
      <c r="HOS831" s="161" t="e">
        <f t="shared" si="1181"/>
        <v>#REF!</v>
      </c>
      <c r="HOT831" s="161" t="e">
        <f t="shared" si="1181"/>
        <v>#REF!</v>
      </c>
      <c r="HOU831" s="161" t="e">
        <f t="shared" si="1181"/>
        <v>#REF!</v>
      </c>
      <c r="HOV831" s="161" t="e">
        <f t="shared" si="1181"/>
        <v>#REF!</v>
      </c>
      <c r="HOW831" s="161" t="e">
        <f t="shared" si="1181"/>
        <v>#REF!</v>
      </c>
      <c r="HOX831" s="161" t="e">
        <f t="shared" si="1181"/>
        <v>#REF!</v>
      </c>
      <c r="HOY831" s="161" t="e">
        <f t="shared" si="1181"/>
        <v>#REF!</v>
      </c>
      <c r="HOZ831" s="161" t="e">
        <f t="shared" si="1181"/>
        <v>#REF!</v>
      </c>
      <c r="HPA831" s="161" t="e">
        <f t="shared" si="1181"/>
        <v>#REF!</v>
      </c>
      <c r="HPB831" s="161" t="e">
        <f t="shared" si="1181"/>
        <v>#REF!</v>
      </c>
      <c r="HPC831" s="161" t="e">
        <f t="shared" si="1181"/>
        <v>#REF!</v>
      </c>
      <c r="HPD831" s="161" t="e">
        <f t="shared" si="1181"/>
        <v>#REF!</v>
      </c>
      <c r="HPE831" s="161" t="e">
        <f t="shared" si="1181"/>
        <v>#REF!</v>
      </c>
      <c r="HPF831" s="161" t="e">
        <f t="shared" si="1181"/>
        <v>#REF!</v>
      </c>
      <c r="HPG831" s="161" t="e">
        <f t="shared" si="1181"/>
        <v>#REF!</v>
      </c>
      <c r="HPH831" s="161" t="e">
        <f t="shared" si="1181"/>
        <v>#REF!</v>
      </c>
      <c r="HPI831" s="161" t="e">
        <f t="shared" si="1181"/>
        <v>#REF!</v>
      </c>
      <c r="HPJ831" s="161" t="e">
        <f t="shared" si="1181"/>
        <v>#REF!</v>
      </c>
      <c r="HPK831" s="161" t="e">
        <f t="shared" si="1181"/>
        <v>#REF!</v>
      </c>
      <c r="HPL831" s="161" t="e">
        <f t="shared" si="1181"/>
        <v>#REF!</v>
      </c>
      <c r="HPM831" s="161" t="e">
        <f t="shared" si="1181"/>
        <v>#REF!</v>
      </c>
      <c r="HPN831" s="161" t="e">
        <f t="shared" si="1181"/>
        <v>#REF!</v>
      </c>
      <c r="HPO831" s="161" t="e">
        <f t="shared" si="1181"/>
        <v>#REF!</v>
      </c>
      <c r="HPP831" s="161" t="e">
        <f t="shared" si="1181"/>
        <v>#REF!</v>
      </c>
      <c r="HPQ831" s="161" t="e">
        <f t="shared" si="1181"/>
        <v>#REF!</v>
      </c>
      <c r="HPR831" s="161" t="e">
        <f t="shared" si="1181"/>
        <v>#REF!</v>
      </c>
      <c r="HPS831" s="161" t="e">
        <f t="shared" si="1181"/>
        <v>#REF!</v>
      </c>
      <c r="HPT831" s="161" t="e">
        <f t="shared" si="1181"/>
        <v>#REF!</v>
      </c>
      <c r="HPU831" s="161" t="e">
        <f t="shared" si="1181"/>
        <v>#REF!</v>
      </c>
      <c r="HPV831" s="161" t="e">
        <f t="shared" si="1181"/>
        <v>#REF!</v>
      </c>
      <c r="HPW831" s="161" t="e">
        <f t="shared" si="1181"/>
        <v>#REF!</v>
      </c>
      <c r="HPX831" s="161" t="e">
        <f t="shared" si="1181"/>
        <v>#REF!</v>
      </c>
      <c r="HPY831" s="161" t="e">
        <f t="shared" si="1181"/>
        <v>#REF!</v>
      </c>
      <c r="HPZ831" s="161" t="e">
        <f t="shared" si="1181"/>
        <v>#REF!</v>
      </c>
      <c r="HQA831" s="161" t="e">
        <f t="shared" si="1181"/>
        <v>#REF!</v>
      </c>
      <c r="HQB831" s="161" t="e">
        <f t="shared" si="1181"/>
        <v>#REF!</v>
      </c>
      <c r="HQC831" s="161" t="e">
        <f t="shared" si="1181"/>
        <v>#REF!</v>
      </c>
      <c r="HQD831" s="161" t="e">
        <f t="shared" si="1181"/>
        <v>#REF!</v>
      </c>
      <c r="HQE831" s="161" t="e">
        <f t="shared" si="1181"/>
        <v>#REF!</v>
      </c>
      <c r="HQF831" s="161" t="e">
        <f t="shared" si="1181"/>
        <v>#REF!</v>
      </c>
      <c r="HQG831" s="161" t="e">
        <f t="shared" si="1181"/>
        <v>#REF!</v>
      </c>
      <c r="HQH831" s="161" t="e">
        <f t="shared" si="1181"/>
        <v>#REF!</v>
      </c>
      <c r="HQI831" s="161" t="e">
        <f t="shared" si="1181"/>
        <v>#REF!</v>
      </c>
      <c r="HQJ831" s="161" t="e">
        <f t="shared" si="1181"/>
        <v>#REF!</v>
      </c>
      <c r="HQK831" s="161" t="e">
        <f t="shared" ref="HQK831:HSV831" si="1182">IF(OR(HPX831="YES",HPZ831="YES"),"YES","NO")</f>
        <v>#REF!</v>
      </c>
      <c r="HQL831" s="161" t="e">
        <f t="shared" si="1182"/>
        <v>#REF!</v>
      </c>
      <c r="HQM831" s="161" t="e">
        <f t="shared" si="1182"/>
        <v>#REF!</v>
      </c>
      <c r="HQN831" s="161" t="e">
        <f t="shared" si="1182"/>
        <v>#REF!</v>
      </c>
      <c r="HQO831" s="161" t="e">
        <f t="shared" si="1182"/>
        <v>#REF!</v>
      </c>
      <c r="HQP831" s="161" t="e">
        <f t="shared" si="1182"/>
        <v>#REF!</v>
      </c>
      <c r="HQQ831" s="161" t="e">
        <f t="shared" si="1182"/>
        <v>#REF!</v>
      </c>
      <c r="HQR831" s="161" t="e">
        <f t="shared" si="1182"/>
        <v>#REF!</v>
      </c>
      <c r="HQS831" s="161" t="e">
        <f t="shared" si="1182"/>
        <v>#REF!</v>
      </c>
      <c r="HQT831" s="161" t="e">
        <f t="shared" si="1182"/>
        <v>#REF!</v>
      </c>
      <c r="HQU831" s="161" t="e">
        <f t="shared" si="1182"/>
        <v>#REF!</v>
      </c>
      <c r="HQV831" s="161" t="e">
        <f t="shared" si="1182"/>
        <v>#REF!</v>
      </c>
      <c r="HQW831" s="161" t="e">
        <f t="shared" si="1182"/>
        <v>#REF!</v>
      </c>
      <c r="HQX831" s="161" t="e">
        <f t="shared" si="1182"/>
        <v>#REF!</v>
      </c>
      <c r="HQY831" s="161" t="e">
        <f t="shared" si="1182"/>
        <v>#REF!</v>
      </c>
      <c r="HQZ831" s="161" t="e">
        <f t="shared" si="1182"/>
        <v>#REF!</v>
      </c>
      <c r="HRA831" s="161" t="e">
        <f t="shared" si="1182"/>
        <v>#REF!</v>
      </c>
      <c r="HRB831" s="161" t="e">
        <f t="shared" si="1182"/>
        <v>#REF!</v>
      </c>
      <c r="HRC831" s="161" t="e">
        <f t="shared" si="1182"/>
        <v>#REF!</v>
      </c>
      <c r="HRD831" s="161" t="e">
        <f t="shared" si="1182"/>
        <v>#REF!</v>
      </c>
      <c r="HRE831" s="161" t="e">
        <f t="shared" si="1182"/>
        <v>#REF!</v>
      </c>
      <c r="HRF831" s="161" t="e">
        <f t="shared" si="1182"/>
        <v>#REF!</v>
      </c>
      <c r="HRG831" s="161" t="e">
        <f t="shared" si="1182"/>
        <v>#REF!</v>
      </c>
      <c r="HRH831" s="161" t="e">
        <f t="shared" si="1182"/>
        <v>#REF!</v>
      </c>
      <c r="HRI831" s="161" t="e">
        <f t="shared" si="1182"/>
        <v>#REF!</v>
      </c>
      <c r="HRJ831" s="161" t="e">
        <f t="shared" si="1182"/>
        <v>#REF!</v>
      </c>
      <c r="HRK831" s="161" t="e">
        <f t="shared" si="1182"/>
        <v>#REF!</v>
      </c>
      <c r="HRL831" s="161" t="e">
        <f t="shared" si="1182"/>
        <v>#REF!</v>
      </c>
      <c r="HRM831" s="161" t="e">
        <f t="shared" si="1182"/>
        <v>#REF!</v>
      </c>
      <c r="HRN831" s="161" t="e">
        <f t="shared" si="1182"/>
        <v>#REF!</v>
      </c>
      <c r="HRO831" s="161" t="e">
        <f t="shared" si="1182"/>
        <v>#REF!</v>
      </c>
      <c r="HRP831" s="161" t="e">
        <f t="shared" si="1182"/>
        <v>#REF!</v>
      </c>
      <c r="HRQ831" s="161" t="e">
        <f t="shared" si="1182"/>
        <v>#REF!</v>
      </c>
      <c r="HRR831" s="161" t="e">
        <f t="shared" si="1182"/>
        <v>#REF!</v>
      </c>
      <c r="HRS831" s="161" t="e">
        <f t="shared" si="1182"/>
        <v>#REF!</v>
      </c>
      <c r="HRT831" s="161" t="e">
        <f t="shared" si="1182"/>
        <v>#REF!</v>
      </c>
      <c r="HRU831" s="161" t="e">
        <f t="shared" si="1182"/>
        <v>#REF!</v>
      </c>
      <c r="HRV831" s="161" t="e">
        <f t="shared" si="1182"/>
        <v>#REF!</v>
      </c>
      <c r="HRW831" s="161" t="e">
        <f t="shared" si="1182"/>
        <v>#REF!</v>
      </c>
      <c r="HRX831" s="161" t="e">
        <f t="shared" si="1182"/>
        <v>#REF!</v>
      </c>
      <c r="HRY831" s="161" t="e">
        <f t="shared" si="1182"/>
        <v>#REF!</v>
      </c>
      <c r="HRZ831" s="161" t="e">
        <f t="shared" si="1182"/>
        <v>#REF!</v>
      </c>
      <c r="HSA831" s="161" t="e">
        <f t="shared" si="1182"/>
        <v>#REF!</v>
      </c>
      <c r="HSB831" s="161" t="e">
        <f t="shared" si="1182"/>
        <v>#REF!</v>
      </c>
      <c r="HSC831" s="161" t="e">
        <f t="shared" si="1182"/>
        <v>#REF!</v>
      </c>
      <c r="HSD831" s="161" t="e">
        <f t="shared" si="1182"/>
        <v>#REF!</v>
      </c>
      <c r="HSE831" s="161" t="e">
        <f t="shared" si="1182"/>
        <v>#REF!</v>
      </c>
      <c r="HSF831" s="161" t="e">
        <f t="shared" si="1182"/>
        <v>#REF!</v>
      </c>
      <c r="HSG831" s="161" t="e">
        <f t="shared" si="1182"/>
        <v>#REF!</v>
      </c>
      <c r="HSH831" s="161" t="e">
        <f t="shared" si="1182"/>
        <v>#REF!</v>
      </c>
      <c r="HSI831" s="161" t="e">
        <f t="shared" si="1182"/>
        <v>#REF!</v>
      </c>
      <c r="HSJ831" s="161" t="e">
        <f t="shared" si="1182"/>
        <v>#REF!</v>
      </c>
      <c r="HSK831" s="161" t="e">
        <f t="shared" si="1182"/>
        <v>#REF!</v>
      </c>
      <c r="HSL831" s="161" t="e">
        <f t="shared" si="1182"/>
        <v>#REF!</v>
      </c>
      <c r="HSM831" s="161" t="e">
        <f t="shared" si="1182"/>
        <v>#REF!</v>
      </c>
      <c r="HSN831" s="161" t="e">
        <f t="shared" si="1182"/>
        <v>#REF!</v>
      </c>
      <c r="HSO831" s="161" t="e">
        <f t="shared" si="1182"/>
        <v>#REF!</v>
      </c>
      <c r="HSP831" s="161" t="e">
        <f t="shared" si="1182"/>
        <v>#REF!</v>
      </c>
      <c r="HSQ831" s="161" t="e">
        <f t="shared" si="1182"/>
        <v>#REF!</v>
      </c>
      <c r="HSR831" s="161" t="e">
        <f t="shared" si="1182"/>
        <v>#REF!</v>
      </c>
      <c r="HSS831" s="161" t="e">
        <f t="shared" si="1182"/>
        <v>#REF!</v>
      </c>
      <c r="HST831" s="161" t="e">
        <f t="shared" si="1182"/>
        <v>#REF!</v>
      </c>
      <c r="HSU831" s="161" t="e">
        <f t="shared" si="1182"/>
        <v>#REF!</v>
      </c>
      <c r="HSV831" s="161" t="e">
        <f t="shared" si="1182"/>
        <v>#REF!</v>
      </c>
      <c r="HSW831" s="161" t="e">
        <f t="shared" ref="HSW831:HVH831" si="1183">IF(OR(HSJ831="YES",HSL831="YES"),"YES","NO")</f>
        <v>#REF!</v>
      </c>
      <c r="HSX831" s="161" t="e">
        <f t="shared" si="1183"/>
        <v>#REF!</v>
      </c>
      <c r="HSY831" s="161" t="e">
        <f t="shared" si="1183"/>
        <v>#REF!</v>
      </c>
      <c r="HSZ831" s="161" t="e">
        <f t="shared" si="1183"/>
        <v>#REF!</v>
      </c>
      <c r="HTA831" s="161" t="e">
        <f t="shared" si="1183"/>
        <v>#REF!</v>
      </c>
      <c r="HTB831" s="161" t="e">
        <f t="shared" si="1183"/>
        <v>#REF!</v>
      </c>
      <c r="HTC831" s="161" t="e">
        <f t="shared" si="1183"/>
        <v>#REF!</v>
      </c>
      <c r="HTD831" s="161" t="e">
        <f t="shared" si="1183"/>
        <v>#REF!</v>
      </c>
      <c r="HTE831" s="161" t="e">
        <f t="shared" si="1183"/>
        <v>#REF!</v>
      </c>
      <c r="HTF831" s="161" t="e">
        <f t="shared" si="1183"/>
        <v>#REF!</v>
      </c>
      <c r="HTG831" s="161" t="e">
        <f t="shared" si="1183"/>
        <v>#REF!</v>
      </c>
      <c r="HTH831" s="161" t="e">
        <f t="shared" si="1183"/>
        <v>#REF!</v>
      </c>
      <c r="HTI831" s="161" t="e">
        <f t="shared" si="1183"/>
        <v>#REF!</v>
      </c>
      <c r="HTJ831" s="161" t="e">
        <f t="shared" si="1183"/>
        <v>#REF!</v>
      </c>
      <c r="HTK831" s="161" t="e">
        <f t="shared" si="1183"/>
        <v>#REF!</v>
      </c>
      <c r="HTL831" s="161" t="e">
        <f t="shared" si="1183"/>
        <v>#REF!</v>
      </c>
      <c r="HTM831" s="161" t="e">
        <f t="shared" si="1183"/>
        <v>#REF!</v>
      </c>
      <c r="HTN831" s="161" t="e">
        <f t="shared" si="1183"/>
        <v>#REF!</v>
      </c>
      <c r="HTO831" s="161" t="e">
        <f t="shared" si="1183"/>
        <v>#REF!</v>
      </c>
      <c r="HTP831" s="161" t="e">
        <f t="shared" si="1183"/>
        <v>#REF!</v>
      </c>
      <c r="HTQ831" s="161" t="e">
        <f t="shared" si="1183"/>
        <v>#REF!</v>
      </c>
      <c r="HTR831" s="161" t="e">
        <f t="shared" si="1183"/>
        <v>#REF!</v>
      </c>
      <c r="HTS831" s="161" t="e">
        <f t="shared" si="1183"/>
        <v>#REF!</v>
      </c>
      <c r="HTT831" s="161" t="e">
        <f t="shared" si="1183"/>
        <v>#REF!</v>
      </c>
      <c r="HTU831" s="161" t="e">
        <f t="shared" si="1183"/>
        <v>#REF!</v>
      </c>
      <c r="HTV831" s="161" t="e">
        <f t="shared" si="1183"/>
        <v>#REF!</v>
      </c>
      <c r="HTW831" s="161" t="e">
        <f t="shared" si="1183"/>
        <v>#REF!</v>
      </c>
      <c r="HTX831" s="161" t="e">
        <f t="shared" si="1183"/>
        <v>#REF!</v>
      </c>
      <c r="HTY831" s="161" t="e">
        <f t="shared" si="1183"/>
        <v>#REF!</v>
      </c>
      <c r="HTZ831" s="161" t="e">
        <f t="shared" si="1183"/>
        <v>#REF!</v>
      </c>
      <c r="HUA831" s="161" t="e">
        <f t="shared" si="1183"/>
        <v>#REF!</v>
      </c>
      <c r="HUB831" s="161" t="e">
        <f t="shared" si="1183"/>
        <v>#REF!</v>
      </c>
      <c r="HUC831" s="161" t="e">
        <f t="shared" si="1183"/>
        <v>#REF!</v>
      </c>
      <c r="HUD831" s="161" t="e">
        <f t="shared" si="1183"/>
        <v>#REF!</v>
      </c>
      <c r="HUE831" s="161" t="e">
        <f t="shared" si="1183"/>
        <v>#REF!</v>
      </c>
      <c r="HUF831" s="161" t="e">
        <f t="shared" si="1183"/>
        <v>#REF!</v>
      </c>
      <c r="HUG831" s="161" t="e">
        <f t="shared" si="1183"/>
        <v>#REF!</v>
      </c>
      <c r="HUH831" s="161" t="e">
        <f t="shared" si="1183"/>
        <v>#REF!</v>
      </c>
      <c r="HUI831" s="161" t="e">
        <f t="shared" si="1183"/>
        <v>#REF!</v>
      </c>
      <c r="HUJ831" s="161" t="e">
        <f t="shared" si="1183"/>
        <v>#REF!</v>
      </c>
      <c r="HUK831" s="161" t="e">
        <f t="shared" si="1183"/>
        <v>#REF!</v>
      </c>
      <c r="HUL831" s="161" t="e">
        <f t="shared" si="1183"/>
        <v>#REF!</v>
      </c>
      <c r="HUM831" s="161" t="e">
        <f t="shared" si="1183"/>
        <v>#REF!</v>
      </c>
      <c r="HUN831" s="161" t="e">
        <f t="shared" si="1183"/>
        <v>#REF!</v>
      </c>
      <c r="HUO831" s="161" t="e">
        <f t="shared" si="1183"/>
        <v>#REF!</v>
      </c>
      <c r="HUP831" s="161" t="e">
        <f t="shared" si="1183"/>
        <v>#REF!</v>
      </c>
      <c r="HUQ831" s="161" t="e">
        <f t="shared" si="1183"/>
        <v>#REF!</v>
      </c>
      <c r="HUR831" s="161" t="e">
        <f t="shared" si="1183"/>
        <v>#REF!</v>
      </c>
      <c r="HUS831" s="161" t="e">
        <f t="shared" si="1183"/>
        <v>#REF!</v>
      </c>
      <c r="HUT831" s="161" t="e">
        <f t="shared" si="1183"/>
        <v>#REF!</v>
      </c>
      <c r="HUU831" s="161" t="e">
        <f t="shared" si="1183"/>
        <v>#REF!</v>
      </c>
      <c r="HUV831" s="161" t="e">
        <f t="shared" si="1183"/>
        <v>#REF!</v>
      </c>
      <c r="HUW831" s="161" t="e">
        <f t="shared" si="1183"/>
        <v>#REF!</v>
      </c>
      <c r="HUX831" s="161" t="e">
        <f t="shared" si="1183"/>
        <v>#REF!</v>
      </c>
      <c r="HUY831" s="161" t="e">
        <f t="shared" si="1183"/>
        <v>#REF!</v>
      </c>
      <c r="HUZ831" s="161" t="e">
        <f t="shared" si="1183"/>
        <v>#REF!</v>
      </c>
      <c r="HVA831" s="161" t="e">
        <f t="shared" si="1183"/>
        <v>#REF!</v>
      </c>
      <c r="HVB831" s="161" t="e">
        <f t="shared" si="1183"/>
        <v>#REF!</v>
      </c>
      <c r="HVC831" s="161" t="e">
        <f t="shared" si="1183"/>
        <v>#REF!</v>
      </c>
      <c r="HVD831" s="161" t="e">
        <f t="shared" si="1183"/>
        <v>#REF!</v>
      </c>
      <c r="HVE831" s="161" t="e">
        <f t="shared" si="1183"/>
        <v>#REF!</v>
      </c>
      <c r="HVF831" s="161" t="e">
        <f t="shared" si="1183"/>
        <v>#REF!</v>
      </c>
      <c r="HVG831" s="161" t="e">
        <f t="shared" si="1183"/>
        <v>#REF!</v>
      </c>
      <c r="HVH831" s="161" t="e">
        <f t="shared" si="1183"/>
        <v>#REF!</v>
      </c>
      <c r="HVI831" s="161" t="e">
        <f t="shared" ref="HVI831:HXT831" si="1184">IF(OR(HUV831="YES",HUX831="YES"),"YES","NO")</f>
        <v>#REF!</v>
      </c>
      <c r="HVJ831" s="161" t="e">
        <f t="shared" si="1184"/>
        <v>#REF!</v>
      </c>
      <c r="HVK831" s="161" t="e">
        <f t="shared" si="1184"/>
        <v>#REF!</v>
      </c>
      <c r="HVL831" s="161" t="e">
        <f t="shared" si="1184"/>
        <v>#REF!</v>
      </c>
      <c r="HVM831" s="161" t="e">
        <f t="shared" si="1184"/>
        <v>#REF!</v>
      </c>
      <c r="HVN831" s="161" t="e">
        <f t="shared" si="1184"/>
        <v>#REF!</v>
      </c>
      <c r="HVO831" s="161" t="e">
        <f t="shared" si="1184"/>
        <v>#REF!</v>
      </c>
      <c r="HVP831" s="161" t="e">
        <f t="shared" si="1184"/>
        <v>#REF!</v>
      </c>
      <c r="HVQ831" s="161" t="e">
        <f t="shared" si="1184"/>
        <v>#REF!</v>
      </c>
      <c r="HVR831" s="161" t="e">
        <f t="shared" si="1184"/>
        <v>#REF!</v>
      </c>
      <c r="HVS831" s="161" t="e">
        <f t="shared" si="1184"/>
        <v>#REF!</v>
      </c>
      <c r="HVT831" s="161" t="e">
        <f t="shared" si="1184"/>
        <v>#REF!</v>
      </c>
      <c r="HVU831" s="161" t="e">
        <f t="shared" si="1184"/>
        <v>#REF!</v>
      </c>
      <c r="HVV831" s="161" t="e">
        <f t="shared" si="1184"/>
        <v>#REF!</v>
      </c>
      <c r="HVW831" s="161" t="e">
        <f t="shared" si="1184"/>
        <v>#REF!</v>
      </c>
      <c r="HVX831" s="161" t="e">
        <f t="shared" si="1184"/>
        <v>#REF!</v>
      </c>
      <c r="HVY831" s="161" t="e">
        <f t="shared" si="1184"/>
        <v>#REF!</v>
      </c>
      <c r="HVZ831" s="161" t="e">
        <f t="shared" si="1184"/>
        <v>#REF!</v>
      </c>
      <c r="HWA831" s="161" t="e">
        <f t="shared" si="1184"/>
        <v>#REF!</v>
      </c>
      <c r="HWB831" s="161" t="e">
        <f t="shared" si="1184"/>
        <v>#REF!</v>
      </c>
      <c r="HWC831" s="161" t="e">
        <f t="shared" si="1184"/>
        <v>#REF!</v>
      </c>
      <c r="HWD831" s="161" t="e">
        <f t="shared" si="1184"/>
        <v>#REF!</v>
      </c>
      <c r="HWE831" s="161" t="e">
        <f t="shared" si="1184"/>
        <v>#REF!</v>
      </c>
      <c r="HWF831" s="161" t="e">
        <f t="shared" si="1184"/>
        <v>#REF!</v>
      </c>
      <c r="HWG831" s="161" t="e">
        <f t="shared" si="1184"/>
        <v>#REF!</v>
      </c>
      <c r="HWH831" s="161" t="e">
        <f t="shared" si="1184"/>
        <v>#REF!</v>
      </c>
      <c r="HWI831" s="161" t="e">
        <f t="shared" si="1184"/>
        <v>#REF!</v>
      </c>
      <c r="HWJ831" s="161" t="e">
        <f t="shared" si="1184"/>
        <v>#REF!</v>
      </c>
      <c r="HWK831" s="161" t="e">
        <f t="shared" si="1184"/>
        <v>#REF!</v>
      </c>
      <c r="HWL831" s="161" t="e">
        <f t="shared" si="1184"/>
        <v>#REF!</v>
      </c>
      <c r="HWM831" s="161" t="e">
        <f t="shared" si="1184"/>
        <v>#REF!</v>
      </c>
      <c r="HWN831" s="161" t="e">
        <f t="shared" si="1184"/>
        <v>#REF!</v>
      </c>
      <c r="HWO831" s="161" t="e">
        <f t="shared" si="1184"/>
        <v>#REF!</v>
      </c>
      <c r="HWP831" s="161" t="e">
        <f t="shared" si="1184"/>
        <v>#REF!</v>
      </c>
      <c r="HWQ831" s="161" t="e">
        <f t="shared" si="1184"/>
        <v>#REF!</v>
      </c>
      <c r="HWR831" s="161" t="e">
        <f t="shared" si="1184"/>
        <v>#REF!</v>
      </c>
      <c r="HWS831" s="161" t="e">
        <f t="shared" si="1184"/>
        <v>#REF!</v>
      </c>
      <c r="HWT831" s="161" t="e">
        <f t="shared" si="1184"/>
        <v>#REF!</v>
      </c>
      <c r="HWU831" s="161" t="e">
        <f t="shared" si="1184"/>
        <v>#REF!</v>
      </c>
      <c r="HWV831" s="161" t="e">
        <f t="shared" si="1184"/>
        <v>#REF!</v>
      </c>
      <c r="HWW831" s="161" t="e">
        <f t="shared" si="1184"/>
        <v>#REF!</v>
      </c>
      <c r="HWX831" s="161" t="e">
        <f t="shared" si="1184"/>
        <v>#REF!</v>
      </c>
      <c r="HWY831" s="161" t="e">
        <f t="shared" si="1184"/>
        <v>#REF!</v>
      </c>
      <c r="HWZ831" s="161" t="e">
        <f t="shared" si="1184"/>
        <v>#REF!</v>
      </c>
      <c r="HXA831" s="161" t="e">
        <f t="shared" si="1184"/>
        <v>#REF!</v>
      </c>
      <c r="HXB831" s="161" t="e">
        <f t="shared" si="1184"/>
        <v>#REF!</v>
      </c>
      <c r="HXC831" s="161" t="e">
        <f t="shared" si="1184"/>
        <v>#REF!</v>
      </c>
      <c r="HXD831" s="161" t="e">
        <f t="shared" si="1184"/>
        <v>#REF!</v>
      </c>
      <c r="HXE831" s="161" t="e">
        <f t="shared" si="1184"/>
        <v>#REF!</v>
      </c>
      <c r="HXF831" s="161" t="e">
        <f t="shared" si="1184"/>
        <v>#REF!</v>
      </c>
      <c r="HXG831" s="161" t="e">
        <f t="shared" si="1184"/>
        <v>#REF!</v>
      </c>
      <c r="HXH831" s="161" t="e">
        <f t="shared" si="1184"/>
        <v>#REF!</v>
      </c>
      <c r="HXI831" s="161" t="e">
        <f t="shared" si="1184"/>
        <v>#REF!</v>
      </c>
      <c r="HXJ831" s="161" t="e">
        <f t="shared" si="1184"/>
        <v>#REF!</v>
      </c>
      <c r="HXK831" s="161" t="e">
        <f t="shared" si="1184"/>
        <v>#REF!</v>
      </c>
      <c r="HXL831" s="161" t="e">
        <f t="shared" si="1184"/>
        <v>#REF!</v>
      </c>
      <c r="HXM831" s="161" t="e">
        <f t="shared" si="1184"/>
        <v>#REF!</v>
      </c>
      <c r="HXN831" s="161" t="e">
        <f t="shared" si="1184"/>
        <v>#REF!</v>
      </c>
      <c r="HXO831" s="161" t="e">
        <f t="shared" si="1184"/>
        <v>#REF!</v>
      </c>
      <c r="HXP831" s="161" t="e">
        <f t="shared" si="1184"/>
        <v>#REF!</v>
      </c>
      <c r="HXQ831" s="161" t="e">
        <f t="shared" si="1184"/>
        <v>#REF!</v>
      </c>
      <c r="HXR831" s="161" t="e">
        <f t="shared" si="1184"/>
        <v>#REF!</v>
      </c>
      <c r="HXS831" s="161" t="e">
        <f t="shared" si="1184"/>
        <v>#REF!</v>
      </c>
      <c r="HXT831" s="161" t="e">
        <f t="shared" si="1184"/>
        <v>#REF!</v>
      </c>
      <c r="HXU831" s="161" t="e">
        <f t="shared" ref="HXU831:IAF831" si="1185">IF(OR(HXH831="YES",HXJ831="YES"),"YES","NO")</f>
        <v>#REF!</v>
      </c>
      <c r="HXV831" s="161" t="e">
        <f t="shared" si="1185"/>
        <v>#REF!</v>
      </c>
      <c r="HXW831" s="161" t="e">
        <f t="shared" si="1185"/>
        <v>#REF!</v>
      </c>
      <c r="HXX831" s="161" t="e">
        <f t="shared" si="1185"/>
        <v>#REF!</v>
      </c>
      <c r="HXY831" s="161" t="e">
        <f t="shared" si="1185"/>
        <v>#REF!</v>
      </c>
      <c r="HXZ831" s="161" t="e">
        <f t="shared" si="1185"/>
        <v>#REF!</v>
      </c>
      <c r="HYA831" s="161" t="e">
        <f t="shared" si="1185"/>
        <v>#REF!</v>
      </c>
      <c r="HYB831" s="161" t="e">
        <f t="shared" si="1185"/>
        <v>#REF!</v>
      </c>
      <c r="HYC831" s="161" t="e">
        <f t="shared" si="1185"/>
        <v>#REF!</v>
      </c>
      <c r="HYD831" s="161" t="e">
        <f t="shared" si="1185"/>
        <v>#REF!</v>
      </c>
      <c r="HYE831" s="161" t="e">
        <f t="shared" si="1185"/>
        <v>#REF!</v>
      </c>
      <c r="HYF831" s="161" t="e">
        <f t="shared" si="1185"/>
        <v>#REF!</v>
      </c>
      <c r="HYG831" s="161" t="e">
        <f t="shared" si="1185"/>
        <v>#REF!</v>
      </c>
      <c r="HYH831" s="161" t="e">
        <f t="shared" si="1185"/>
        <v>#REF!</v>
      </c>
      <c r="HYI831" s="161" t="e">
        <f t="shared" si="1185"/>
        <v>#REF!</v>
      </c>
      <c r="HYJ831" s="161" t="e">
        <f t="shared" si="1185"/>
        <v>#REF!</v>
      </c>
      <c r="HYK831" s="161" t="e">
        <f t="shared" si="1185"/>
        <v>#REF!</v>
      </c>
      <c r="HYL831" s="161" t="e">
        <f t="shared" si="1185"/>
        <v>#REF!</v>
      </c>
      <c r="HYM831" s="161" t="e">
        <f t="shared" si="1185"/>
        <v>#REF!</v>
      </c>
      <c r="HYN831" s="161" t="e">
        <f t="shared" si="1185"/>
        <v>#REF!</v>
      </c>
      <c r="HYO831" s="161" t="e">
        <f t="shared" si="1185"/>
        <v>#REF!</v>
      </c>
      <c r="HYP831" s="161" t="e">
        <f t="shared" si="1185"/>
        <v>#REF!</v>
      </c>
      <c r="HYQ831" s="161" t="e">
        <f t="shared" si="1185"/>
        <v>#REF!</v>
      </c>
      <c r="HYR831" s="161" t="e">
        <f t="shared" si="1185"/>
        <v>#REF!</v>
      </c>
      <c r="HYS831" s="161" t="e">
        <f t="shared" si="1185"/>
        <v>#REF!</v>
      </c>
      <c r="HYT831" s="161" t="e">
        <f t="shared" si="1185"/>
        <v>#REF!</v>
      </c>
      <c r="HYU831" s="161" t="e">
        <f t="shared" si="1185"/>
        <v>#REF!</v>
      </c>
      <c r="HYV831" s="161" t="e">
        <f t="shared" si="1185"/>
        <v>#REF!</v>
      </c>
      <c r="HYW831" s="161" t="e">
        <f t="shared" si="1185"/>
        <v>#REF!</v>
      </c>
      <c r="HYX831" s="161" t="e">
        <f t="shared" si="1185"/>
        <v>#REF!</v>
      </c>
      <c r="HYY831" s="161" t="e">
        <f t="shared" si="1185"/>
        <v>#REF!</v>
      </c>
      <c r="HYZ831" s="161" t="e">
        <f t="shared" si="1185"/>
        <v>#REF!</v>
      </c>
      <c r="HZA831" s="161" t="e">
        <f t="shared" si="1185"/>
        <v>#REF!</v>
      </c>
      <c r="HZB831" s="161" t="e">
        <f t="shared" si="1185"/>
        <v>#REF!</v>
      </c>
      <c r="HZC831" s="161" t="e">
        <f t="shared" si="1185"/>
        <v>#REF!</v>
      </c>
      <c r="HZD831" s="161" t="e">
        <f t="shared" si="1185"/>
        <v>#REF!</v>
      </c>
      <c r="HZE831" s="161" t="e">
        <f t="shared" si="1185"/>
        <v>#REF!</v>
      </c>
      <c r="HZF831" s="161" t="e">
        <f t="shared" si="1185"/>
        <v>#REF!</v>
      </c>
      <c r="HZG831" s="161" t="e">
        <f t="shared" si="1185"/>
        <v>#REF!</v>
      </c>
      <c r="HZH831" s="161" t="e">
        <f t="shared" si="1185"/>
        <v>#REF!</v>
      </c>
      <c r="HZI831" s="161" t="e">
        <f t="shared" si="1185"/>
        <v>#REF!</v>
      </c>
      <c r="HZJ831" s="161" t="e">
        <f t="shared" si="1185"/>
        <v>#REF!</v>
      </c>
      <c r="HZK831" s="161" t="e">
        <f t="shared" si="1185"/>
        <v>#REF!</v>
      </c>
      <c r="HZL831" s="161" t="e">
        <f t="shared" si="1185"/>
        <v>#REF!</v>
      </c>
      <c r="HZM831" s="161" t="e">
        <f t="shared" si="1185"/>
        <v>#REF!</v>
      </c>
      <c r="HZN831" s="161" t="e">
        <f t="shared" si="1185"/>
        <v>#REF!</v>
      </c>
      <c r="HZO831" s="161" t="e">
        <f t="shared" si="1185"/>
        <v>#REF!</v>
      </c>
      <c r="HZP831" s="161" t="e">
        <f t="shared" si="1185"/>
        <v>#REF!</v>
      </c>
      <c r="HZQ831" s="161" t="e">
        <f t="shared" si="1185"/>
        <v>#REF!</v>
      </c>
      <c r="HZR831" s="161" t="e">
        <f t="shared" si="1185"/>
        <v>#REF!</v>
      </c>
      <c r="HZS831" s="161" t="e">
        <f t="shared" si="1185"/>
        <v>#REF!</v>
      </c>
      <c r="HZT831" s="161" t="e">
        <f t="shared" si="1185"/>
        <v>#REF!</v>
      </c>
      <c r="HZU831" s="161" t="e">
        <f t="shared" si="1185"/>
        <v>#REF!</v>
      </c>
      <c r="HZV831" s="161" t="e">
        <f t="shared" si="1185"/>
        <v>#REF!</v>
      </c>
      <c r="HZW831" s="161" t="e">
        <f t="shared" si="1185"/>
        <v>#REF!</v>
      </c>
      <c r="HZX831" s="161" t="e">
        <f t="shared" si="1185"/>
        <v>#REF!</v>
      </c>
      <c r="HZY831" s="161" t="e">
        <f t="shared" si="1185"/>
        <v>#REF!</v>
      </c>
      <c r="HZZ831" s="161" t="e">
        <f t="shared" si="1185"/>
        <v>#REF!</v>
      </c>
      <c r="IAA831" s="161" t="e">
        <f t="shared" si="1185"/>
        <v>#REF!</v>
      </c>
      <c r="IAB831" s="161" t="e">
        <f t="shared" si="1185"/>
        <v>#REF!</v>
      </c>
      <c r="IAC831" s="161" t="e">
        <f t="shared" si="1185"/>
        <v>#REF!</v>
      </c>
      <c r="IAD831" s="161" t="e">
        <f t="shared" si="1185"/>
        <v>#REF!</v>
      </c>
      <c r="IAE831" s="161" t="e">
        <f t="shared" si="1185"/>
        <v>#REF!</v>
      </c>
      <c r="IAF831" s="161" t="e">
        <f t="shared" si="1185"/>
        <v>#REF!</v>
      </c>
      <c r="IAG831" s="161" t="e">
        <f t="shared" ref="IAG831:ICR831" si="1186">IF(OR(HZT831="YES",HZV831="YES"),"YES","NO")</f>
        <v>#REF!</v>
      </c>
      <c r="IAH831" s="161" t="e">
        <f t="shared" si="1186"/>
        <v>#REF!</v>
      </c>
      <c r="IAI831" s="161" t="e">
        <f t="shared" si="1186"/>
        <v>#REF!</v>
      </c>
      <c r="IAJ831" s="161" t="e">
        <f t="shared" si="1186"/>
        <v>#REF!</v>
      </c>
      <c r="IAK831" s="161" t="e">
        <f t="shared" si="1186"/>
        <v>#REF!</v>
      </c>
      <c r="IAL831" s="161" t="e">
        <f t="shared" si="1186"/>
        <v>#REF!</v>
      </c>
      <c r="IAM831" s="161" t="e">
        <f t="shared" si="1186"/>
        <v>#REF!</v>
      </c>
      <c r="IAN831" s="161" t="e">
        <f t="shared" si="1186"/>
        <v>#REF!</v>
      </c>
      <c r="IAO831" s="161" t="e">
        <f t="shared" si="1186"/>
        <v>#REF!</v>
      </c>
      <c r="IAP831" s="161" t="e">
        <f t="shared" si="1186"/>
        <v>#REF!</v>
      </c>
      <c r="IAQ831" s="161" t="e">
        <f t="shared" si="1186"/>
        <v>#REF!</v>
      </c>
      <c r="IAR831" s="161" t="e">
        <f t="shared" si="1186"/>
        <v>#REF!</v>
      </c>
      <c r="IAS831" s="161" t="e">
        <f t="shared" si="1186"/>
        <v>#REF!</v>
      </c>
      <c r="IAT831" s="161" t="e">
        <f t="shared" si="1186"/>
        <v>#REF!</v>
      </c>
      <c r="IAU831" s="161" t="e">
        <f t="shared" si="1186"/>
        <v>#REF!</v>
      </c>
      <c r="IAV831" s="161" t="e">
        <f t="shared" si="1186"/>
        <v>#REF!</v>
      </c>
      <c r="IAW831" s="161" t="e">
        <f t="shared" si="1186"/>
        <v>#REF!</v>
      </c>
      <c r="IAX831" s="161" t="e">
        <f t="shared" si="1186"/>
        <v>#REF!</v>
      </c>
      <c r="IAY831" s="161" t="e">
        <f t="shared" si="1186"/>
        <v>#REF!</v>
      </c>
      <c r="IAZ831" s="161" t="e">
        <f t="shared" si="1186"/>
        <v>#REF!</v>
      </c>
      <c r="IBA831" s="161" t="e">
        <f t="shared" si="1186"/>
        <v>#REF!</v>
      </c>
      <c r="IBB831" s="161" t="e">
        <f t="shared" si="1186"/>
        <v>#REF!</v>
      </c>
      <c r="IBC831" s="161" t="e">
        <f t="shared" si="1186"/>
        <v>#REF!</v>
      </c>
      <c r="IBD831" s="161" t="e">
        <f t="shared" si="1186"/>
        <v>#REF!</v>
      </c>
      <c r="IBE831" s="161" t="e">
        <f t="shared" si="1186"/>
        <v>#REF!</v>
      </c>
      <c r="IBF831" s="161" t="e">
        <f t="shared" si="1186"/>
        <v>#REF!</v>
      </c>
      <c r="IBG831" s="161" t="e">
        <f t="shared" si="1186"/>
        <v>#REF!</v>
      </c>
      <c r="IBH831" s="161" t="e">
        <f t="shared" si="1186"/>
        <v>#REF!</v>
      </c>
      <c r="IBI831" s="161" t="e">
        <f t="shared" si="1186"/>
        <v>#REF!</v>
      </c>
      <c r="IBJ831" s="161" t="e">
        <f t="shared" si="1186"/>
        <v>#REF!</v>
      </c>
      <c r="IBK831" s="161" t="e">
        <f t="shared" si="1186"/>
        <v>#REF!</v>
      </c>
      <c r="IBL831" s="161" t="e">
        <f t="shared" si="1186"/>
        <v>#REF!</v>
      </c>
      <c r="IBM831" s="161" t="e">
        <f t="shared" si="1186"/>
        <v>#REF!</v>
      </c>
      <c r="IBN831" s="161" t="e">
        <f t="shared" si="1186"/>
        <v>#REF!</v>
      </c>
      <c r="IBO831" s="161" t="e">
        <f t="shared" si="1186"/>
        <v>#REF!</v>
      </c>
      <c r="IBP831" s="161" t="e">
        <f t="shared" si="1186"/>
        <v>#REF!</v>
      </c>
      <c r="IBQ831" s="161" t="e">
        <f t="shared" si="1186"/>
        <v>#REF!</v>
      </c>
      <c r="IBR831" s="161" t="e">
        <f t="shared" si="1186"/>
        <v>#REF!</v>
      </c>
      <c r="IBS831" s="161" t="e">
        <f t="shared" si="1186"/>
        <v>#REF!</v>
      </c>
      <c r="IBT831" s="161" t="e">
        <f t="shared" si="1186"/>
        <v>#REF!</v>
      </c>
      <c r="IBU831" s="161" t="e">
        <f t="shared" si="1186"/>
        <v>#REF!</v>
      </c>
      <c r="IBV831" s="161" t="e">
        <f t="shared" si="1186"/>
        <v>#REF!</v>
      </c>
      <c r="IBW831" s="161" t="e">
        <f t="shared" si="1186"/>
        <v>#REF!</v>
      </c>
      <c r="IBX831" s="161" t="e">
        <f t="shared" si="1186"/>
        <v>#REF!</v>
      </c>
      <c r="IBY831" s="161" t="e">
        <f t="shared" si="1186"/>
        <v>#REF!</v>
      </c>
      <c r="IBZ831" s="161" t="e">
        <f t="shared" si="1186"/>
        <v>#REF!</v>
      </c>
      <c r="ICA831" s="161" t="e">
        <f t="shared" si="1186"/>
        <v>#REF!</v>
      </c>
      <c r="ICB831" s="161" t="e">
        <f t="shared" si="1186"/>
        <v>#REF!</v>
      </c>
      <c r="ICC831" s="161" t="e">
        <f t="shared" si="1186"/>
        <v>#REF!</v>
      </c>
      <c r="ICD831" s="161" t="e">
        <f t="shared" si="1186"/>
        <v>#REF!</v>
      </c>
      <c r="ICE831" s="161" t="e">
        <f t="shared" si="1186"/>
        <v>#REF!</v>
      </c>
      <c r="ICF831" s="161" t="e">
        <f t="shared" si="1186"/>
        <v>#REF!</v>
      </c>
      <c r="ICG831" s="161" t="e">
        <f t="shared" si="1186"/>
        <v>#REF!</v>
      </c>
      <c r="ICH831" s="161" t="e">
        <f t="shared" si="1186"/>
        <v>#REF!</v>
      </c>
      <c r="ICI831" s="161" t="e">
        <f t="shared" si="1186"/>
        <v>#REF!</v>
      </c>
      <c r="ICJ831" s="161" t="e">
        <f t="shared" si="1186"/>
        <v>#REF!</v>
      </c>
      <c r="ICK831" s="161" t="e">
        <f t="shared" si="1186"/>
        <v>#REF!</v>
      </c>
      <c r="ICL831" s="161" t="e">
        <f t="shared" si="1186"/>
        <v>#REF!</v>
      </c>
      <c r="ICM831" s="161" t="e">
        <f t="shared" si="1186"/>
        <v>#REF!</v>
      </c>
      <c r="ICN831" s="161" t="e">
        <f t="shared" si="1186"/>
        <v>#REF!</v>
      </c>
      <c r="ICO831" s="161" t="e">
        <f t="shared" si="1186"/>
        <v>#REF!</v>
      </c>
      <c r="ICP831" s="161" t="e">
        <f t="shared" si="1186"/>
        <v>#REF!</v>
      </c>
      <c r="ICQ831" s="161" t="e">
        <f t="shared" si="1186"/>
        <v>#REF!</v>
      </c>
      <c r="ICR831" s="161" t="e">
        <f t="shared" si="1186"/>
        <v>#REF!</v>
      </c>
      <c r="ICS831" s="161" t="e">
        <f t="shared" ref="ICS831:IFD831" si="1187">IF(OR(ICF831="YES",ICH831="YES"),"YES","NO")</f>
        <v>#REF!</v>
      </c>
      <c r="ICT831" s="161" t="e">
        <f t="shared" si="1187"/>
        <v>#REF!</v>
      </c>
      <c r="ICU831" s="161" t="e">
        <f t="shared" si="1187"/>
        <v>#REF!</v>
      </c>
      <c r="ICV831" s="161" t="e">
        <f t="shared" si="1187"/>
        <v>#REF!</v>
      </c>
      <c r="ICW831" s="161" t="e">
        <f t="shared" si="1187"/>
        <v>#REF!</v>
      </c>
      <c r="ICX831" s="161" t="e">
        <f t="shared" si="1187"/>
        <v>#REF!</v>
      </c>
      <c r="ICY831" s="161" t="e">
        <f t="shared" si="1187"/>
        <v>#REF!</v>
      </c>
      <c r="ICZ831" s="161" t="e">
        <f t="shared" si="1187"/>
        <v>#REF!</v>
      </c>
      <c r="IDA831" s="161" t="e">
        <f t="shared" si="1187"/>
        <v>#REF!</v>
      </c>
      <c r="IDB831" s="161" t="e">
        <f t="shared" si="1187"/>
        <v>#REF!</v>
      </c>
      <c r="IDC831" s="161" t="e">
        <f t="shared" si="1187"/>
        <v>#REF!</v>
      </c>
      <c r="IDD831" s="161" t="e">
        <f t="shared" si="1187"/>
        <v>#REF!</v>
      </c>
      <c r="IDE831" s="161" t="e">
        <f t="shared" si="1187"/>
        <v>#REF!</v>
      </c>
      <c r="IDF831" s="161" t="e">
        <f t="shared" si="1187"/>
        <v>#REF!</v>
      </c>
      <c r="IDG831" s="161" t="e">
        <f t="shared" si="1187"/>
        <v>#REF!</v>
      </c>
      <c r="IDH831" s="161" t="e">
        <f t="shared" si="1187"/>
        <v>#REF!</v>
      </c>
      <c r="IDI831" s="161" t="e">
        <f t="shared" si="1187"/>
        <v>#REF!</v>
      </c>
      <c r="IDJ831" s="161" t="e">
        <f t="shared" si="1187"/>
        <v>#REF!</v>
      </c>
      <c r="IDK831" s="161" t="e">
        <f t="shared" si="1187"/>
        <v>#REF!</v>
      </c>
      <c r="IDL831" s="161" t="e">
        <f t="shared" si="1187"/>
        <v>#REF!</v>
      </c>
      <c r="IDM831" s="161" t="e">
        <f t="shared" si="1187"/>
        <v>#REF!</v>
      </c>
      <c r="IDN831" s="161" t="e">
        <f t="shared" si="1187"/>
        <v>#REF!</v>
      </c>
      <c r="IDO831" s="161" t="e">
        <f t="shared" si="1187"/>
        <v>#REF!</v>
      </c>
      <c r="IDP831" s="161" t="e">
        <f t="shared" si="1187"/>
        <v>#REF!</v>
      </c>
      <c r="IDQ831" s="161" t="e">
        <f t="shared" si="1187"/>
        <v>#REF!</v>
      </c>
      <c r="IDR831" s="161" t="e">
        <f t="shared" si="1187"/>
        <v>#REF!</v>
      </c>
      <c r="IDS831" s="161" t="e">
        <f t="shared" si="1187"/>
        <v>#REF!</v>
      </c>
      <c r="IDT831" s="161" t="e">
        <f t="shared" si="1187"/>
        <v>#REF!</v>
      </c>
      <c r="IDU831" s="161" t="e">
        <f t="shared" si="1187"/>
        <v>#REF!</v>
      </c>
      <c r="IDV831" s="161" t="e">
        <f t="shared" si="1187"/>
        <v>#REF!</v>
      </c>
      <c r="IDW831" s="161" t="e">
        <f t="shared" si="1187"/>
        <v>#REF!</v>
      </c>
      <c r="IDX831" s="161" t="e">
        <f t="shared" si="1187"/>
        <v>#REF!</v>
      </c>
      <c r="IDY831" s="161" t="e">
        <f t="shared" si="1187"/>
        <v>#REF!</v>
      </c>
      <c r="IDZ831" s="161" t="e">
        <f t="shared" si="1187"/>
        <v>#REF!</v>
      </c>
      <c r="IEA831" s="161" t="e">
        <f t="shared" si="1187"/>
        <v>#REF!</v>
      </c>
      <c r="IEB831" s="161" t="e">
        <f t="shared" si="1187"/>
        <v>#REF!</v>
      </c>
      <c r="IEC831" s="161" t="e">
        <f t="shared" si="1187"/>
        <v>#REF!</v>
      </c>
      <c r="IED831" s="161" t="e">
        <f t="shared" si="1187"/>
        <v>#REF!</v>
      </c>
      <c r="IEE831" s="161" t="e">
        <f t="shared" si="1187"/>
        <v>#REF!</v>
      </c>
      <c r="IEF831" s="161" t="e">
        <f t="shared" si="1187"/>
        <v>#REF!</v>
      </c>
      <c r="IEG831" s="161" t="e">
        <f t="shared" si="1187"/>
        <v>#REF!</v>
      </c>
      <c r="IEH831" s="161" t="e">
        <f t="shared" si="1187"/>
        <v>#REF!</v>
      </c>
      <c r="IEI831" s="161" t="e">
        <f t="shared" si="1187"/>
        <v>#REF!</v>
      </c>
      <c r="IEJ831" s="161" t="e">
        <f t="shared" si="1187"/>
        <v>#REF!</v>
      </c>
      <c r="IEK831" s="161" t="e">
        <f t="shared" si="1187"/>
        <v>#REF!</v>
      </c>
      <c r="IEL831" s="161" t="e">
        <f t="shared" si="1187"/>
        <v>#REF!</v>
      </c>
      <c r="IEM831" s="161" t="e">
        <f t="shared" si="1187"/>
        <v>#REF!</v>
      </c>
      <c r="IEN831" s="161" t="e">
        <f t="shared" si="1187"/>
        <v>#REF!</v>
      </c>
      <c r="IEO831" s="161" t="e">
        <f t="shared" si="1187"/>
        <v>#REF!</v>
      </c>
      <c r="IEP831" s="161" t="e">
        <f t="shared" si="1187"/>
        <v>#REF!</v>
      </c>
      <c r="IEQ831" s="161" t="e">
        <f t="shared" si="1187"/>
        <v>#REF!</v>
      </c>
      <c r="IER831" s="161" t="e">
        <f t="shared" si="1187"/>
        <v>#REF!</v>
      </c>
      <c r="IES831" s="161" t="e">
        <f t="shared" si="1187"/>
        <v>#REF!</v>
      </c>
      <c r="IET831" s="161" t="e">
        <f t="shared" si="1187"/>
        <v>#REF!</v>
      </c>
      <c r="IEU831" s="161" t="e">
        <f t="shared" si="1187"/>
        <v>#REF!</v>
      </c>
      <c r="IEV831" s="161" t="e">
        <f t="shared" si="1187"/>
        <v>#REF!</v>
      </c>
      <c r="IEW831" s="161" t="e">
        <f t="shared" si="1187"/>
        <v>#REF!</v>
      </c>
      <c r="IEX831" s="161" t="e">
        <f t="shared" si="1187"/>
        <v>#REF!</v>
      </c>
      <c r="IEY831" s="161" t="e">
        <f t="shared" si="1187"/>
        <v>#REF!</v>
      </c>
      <c r="IEZ831" s="161" t="e">
        <f t="shared" si="1187"/>
        <v>#REF!</v>
      </c>
      <c r="IFA831" s="161" t="e">
        <f t="shared" si="1187"/>
        <v>#REF!</v>
      </c>
      <c r="IFB831" s="161" t="e">
        <f t="shared" si="1187"/>
        <v>#REF!</v>
      </c>
      <c r="IFC831" s="161" t="e">
        <f t="shared" si="1187"/>
        <v>#REF!</v>
      </c>
      <c r="IFD831" s="161" t="e">
        <f t="shared" si="1187"/>
        <v>#REF!</v>
      </c>
      <c r="IFE831" s="161" t="e">
        <f t="shared" ref="IFE831:IHP831" si="1188">IF(OR(IER831="YES",IET831="YES"),"YES","NO")</f>
        <v>#REF!</v>
      </c>
      <c r="IFF831" s="161" t="e">
        <f t="shared" si="1188"/>
        <v>#REF!</v>
      </c>
      <c r="IFG831" s="161" t="e">
        <f t="shared" si="1188"/>
        <v>#REF!</v>
      </c>
      <c r="IFH831" s="161" t="e">
        <f t="shared" si="1188"/>
        <v>#REF!</v>
      </c>
      <c r="IFI831" s="161" t="e">
        <f t="shared" si="1188"/>
        <v>#REF!</v>
      </c>
      <c r="IFJ831" s="161" t="e">
        <f t="shared" si="1188"/>
        <v>#REF!</v>
      </c>
      <c r="IFK831" s="161" t="e">
        <f t="shared" si="1188"/>
        <v>#REF!</v>
      </c>
      <c r="IFL831" s="161" t="e">
        <f t="shared" si="1188"/>
        <v>#REF!</v>
      </c>
      <c r="IFM831" s="161" t="e">
        <f t="shared" si="1188"/>
        <v>#REF!</v>
      </c>
      <c r="IFN831" s="161" t="e">
        <f t="shared" si="1188"/>
        <v>#REF!</v>
      </c>
      <c r="IFO831" s="161" t="e">
        <f t="shared" si="1188"/>
        <v>#REF!</v>
      </c>
      <c r="IFP831" s="161" t="e">
        <f t="shared" si="1188"/>
        <v>#REF!</v>
      </c>
      <c r="IFQ831" s="161" t="e">
        <f t="shared" si="1188"/>
        <v>#REF!</v>
      </c>
      <c r="IFR831" s="161" t="e">
        <f t="shared" si="1188"/>
        <v>#REF!</v>
      </c>
      <c r="IFS831" s="161" t="e">
        <f t="shared" si="1188"/>
        <v>#REF!</v>
      </c>
      <c r="IFT831" s="161" t="e">
        <f t="shared" si="1188"/>
        <v>#REF!</v>
      </c>
      <c r="IFU831" s="161" t="e">
        <f t="shared" si="1188"/>
        <v>#REF!</v>
      </c>
      <c r="IFV831" s="161" t="e">
        <f t="shared" si="1188"/>
        <v>#REF!</v>
      </c>
      <c r="IFW831" s="161" t="e">
        <f t="shared" si="1188"/>
        <v>#REF!</v>
      </c>
      <c r="IFX831" s="161" t="e">
        <f t="shared" si="1188"/>
        <v>#REF!</v>
      </c>
      <c r="IFY831" s="161" t="e">
        <f t="shared" si="1188"/>
        <v>#REF!</v>
      </c>
      <c r="IFZ831" s="161" t="e">
        <f t="shared" si="1188"/>
        <v>#REF!</v>
      </c>
      <c r="IGA831" s="161" t="e">
        <f t="shared" si="1188"/>
        <v>#REF!</v>
      </c>
      <c r="IGB831" s="161" t="e">
        <f t="shared" si="1188"/>
        <v>#REF!</v>
      </c>
      <c r="IGC831" s="161" t="e">
        <f t="shared" si="1188"/>
        <v>#REF!</v>
      </c>
      <c r="IGD831" s="161" t="e">
        <f t="shared" si="1188"/>
        <v>#REF!</v>
      </c>
      <c r="IGE831" s="161" t="e">
        <f t="shared" si="1188"/>
        <v>#REF!</v>
      </c>
      <c r="IGF831" s="161" t="e">
        <f t="shared" si="1188"/>
        <v>#REF!</v>
      </c>
      <c r="IGG831" s="161" t="e">
        <f t="shared" si="1188"/>
        <v>#REF!</v>
      </c>
      <c r="IGH831" s="161" t="e">
        <f t="shared" si="1188"/>
        <v>#REF!</v>
      </c>
      <c r="IGI831" s="161" t="e">
        <f t="shared" si="1188"/>
        <v>#REF!</v>
      </c>
      <c r="IGJ831" s="161" t="e">
        <f t="shared" si="1188"/>
        <v>#REF!</v>
      </c>
      <c r="IGK831" s="161" t="e">
        <f t="shared" si="1188"/>
        <v>#REF!</v>
      </c>
      <c r="IGL831" s="161" t="e">
        <f t="shared" si="1188"/>
        <v>#REF!</v>
      </c>
      <c r="IGM831" s="161" t="e">
        <f t="shared" si="1188"/>
        <v>#REF!</v>
      </c>
      <c r="IGN831" s="161" t="e">
        <f t="shared" si="1188"/>
        <v>#REF!</v>
      </c>
      <c r="IGO831" s="161" t="e">
        <f t="shared" si="1188"/>
        <v>#REF!</v>
      </c>
      <c r="IGP831" s="161" t="e">
        <f t="shared" si="1188"/>
        <v>#REF!</v>
      </c>
      <c r="IGQ831" s="161" t="e">
        <f t="shared" si="1188"/>
        <v>#REF!</v>
      </c>
      <c r="IGR831" s="161" t="e">
        <f t="shared" si="1188"/>
        <v>#REF!</v>
      </c>
      <c r="IGS831" s="161" t="e">
        <f t="shared" si="1188"/>
        <v>#REF!</v>
      </c>
      <c r="IGT831" s="161" t="e">
        <f t="shared" si="1188"/>
        <v>#REF!</v>
      </c>
      <c r="IGU831" s="161" t="e">
        <f t="shared" si="1188"/>
        <v>#REF!</v>
      </c>
      <c r="IGV831" s="161" t="e">
        <f t="shared" si="1188"/>
        <v>#REF!</v>
      </c>
      <c r="IGW831" s="161" t="e">
        <f t="shared" si="1188"/>
        <v>#REF!</v>
      </c>
      <c r="IGX831" s="161" t="e">
        <f t="shared" si="1188"/>
        <v>#REF!</v>
      </c>
      <c r="IGY831" s="161" t="e">
        <f t="shared" si="1188"/>
        <v>#REF!</v>
      </c>
      <c r="IGZ831" s="161" t="e">
        <f t="shared" si="1188"/>
        <v>#REF!</v>
      </c>
      <c r="IHA831" s="161" t="e">
        <f t="shared" si="1188"/>
        <v>#REF!</v>
      </c>
      <c r="IHB831" s="161" t="e">
        <f t="shared" si="1188"/>
        <v>#REF!</v>
      </c>
      <c r="IHC831" s="161" t="e">
        <f t="shared" si="1188"/>
        <v>#REF!</v>
      </c>
      <c r="IHD831" s="161" t="e">
        <f t="shared" si="1188"/>
        <v>#REF!</v>
      </c>
      <c r="IHE831" s="161" t="e">
        <f t="shared" si="1188"/>
        <v>#REF!</v>
      </c>
      <c r="IHF831" s="161" t="e">
        <f t="shared" si="1188"/>
        <v>#REF!</v>
      </c>
      <c r="IHG831" s="161" t="e">
        <f t="shared" si="1188"/>
        <v>#REF!</v>
      </c>
      <c r="IHH831" s="161" t="e">
        <f t="shared" si="1188"/>
        <v>#REF!</v>
      </c>
      <c r="IHI831" s="161" t="e">
        <f t="shared" si="1188"/>
        <v>#REF!</v>
      </c>
      <c r="IHJ831" s="161" t="e">
        <f t="shared" si="1188"/>
        <v>#REF!</v>
      </c>
      <c r="IHK831" s="161" t="e">
        <f t="shared" si="1188"/>
        <v>#REF!</v>
      </c>
      <c r="IHL831" s="161" t="e">
        <f t="shared" si="1188"/>
        <v>#REF!</v>
      </c>
      <c r="IHM831" s="161" t="e">
        <f t="shared" si="1188"/>
        <v>#REF!</v>
      </c>
      <c r="IHN831" s="161" t="e">
        <f t="shared" si="1188"/>
        <v>#REF!</v>
      </c>
      <c r="IHO831" s="161" t="e">
        <f t="shared" si="1188"/>
        <v>#REF!</v>
      </c>
      <c r="IHP831" s="161" t="e">
        <f t="shared" si="1188"/>
        <v>#REF!</v>
      </c>
      <c r="IHQ831" s="161" t="e">
        <f t="shared" ref="IHQ831:IKB831" si="1189">IF(OR(IHD831="YES",IHF831="YES"),"YES","NO")</f>
        <v>#REF!</v>
      </c>
      <c r="IHR831" s="161" t="e">
        <f t="shared" si="1189"/>
        <v>#REF!</v>
      </c>
      <c r="IHS831" s="161" t="e">
        <f t="shared" si="1189"/>
        <v>#REF!</v>
      </c>
      <c r="IHT831" s="161" t="e">
        <f t="shared" si="1189"/>
        <v>#REF!</v>
      </c>
      <c r="IHU831" s="161" t="e">
        <f t="shared" si="1189"/>
        <v>#REF!</v>
      </c>
      <c r="IHV831" s="161" t="e">
        <f t="shared" si="1189"/>
        <v>#REF!</v>
      </c>
      <c r="IHW831" s="161" t="e">
        <f t="shared" si="1189"/>
        <v>#REF!</v>
      </c>
      <c r="IHX831" s="161" t="e">
        <f t="shared" si="1189"/>
        <v>#REF!</v>
      </c>
      <c r="IHY831" s="161" t="e">
        <f t="shared" si="1189"/>
        <v>#REF!</v>
      </c>
      <c r="IHZ831" s="161" t="e">
        <f t="shared" si="1189"/>
        <v>#REF!</v>
      </c>
      <c r="IIA831" s="161" t="e">
        <f t="shared" si="1189"/>
        <v>#REF!</v>
      </c>
      <c r="IIB831" s="161" t="e">
        <f t="shared" si="1189"/>
        <v>#REF!</v>
      </c>
      <c r="IIC831" s="161" t="e">
        <f t="shared" si="1189"/>
        <v>#REF!</v>
      </c>
      <c r="IID831" s="161" t="e">
        <f t="shared" si="1189"/>
        <v>#REF!</v>
      </c>
      <c r="IIE831" s="161" t="e">
        <f t="shared" si="1189"/>
        <v>#REF!</v>
      </c>
      <c r="IIF831" s="161" t="e">
        <f t="shared" si="1189"/>
        <v>#REF!</v>
      </c>
      <c r="IIG831" s="161" t="e">
        <f t="shared" si="1189"/>
        <v>#REF!</v>
      </c>
      <c r="IIH831" s="161" t="e">
        <f t="shared" si="1189"/>
        <v>#REF!</v>
      </c>
      <c r="III831" s="161" t="e">
        <f t="shared" si="1189"/>
        <v>#REF!</v>
      </c>
      <c r="IIJ831" s="161" t="e">
        <f t="shared" si="1189"/>
        <v>#REF!</v>
      </c>
      <c r="IIK831" s="161" t="e">
        <f t="shared" si="1189"/>
        <v>#REF!</v>
      </c>
      <c r="IIL831" s="161" t="e">
        <f t="shared" si="1189"/>
        <v>#REF!</v>
      </c>
      <c r="IIM831" s="161" t="e">
        <f t="shared" si="1189"/>
        <v>#REF!</v>
      </c>
      <c r="IIN831" s="161" t="e">
        <f t="shared" si="1189"/>
        <v>#REF!</v>
      </c>
      <c r="IIO831" s="161" t="e">
        <f t="shared" si="1189"/>
        <v>#REF!</v>
      </c>
      <c r="IIP831" s="161" t="e">
        <f t="shared" si="1189"/>
        <v>#REF!</v>
      </c>
      <c r="IIQ831" s="161" t="e">
        <f t="shared" si="1189"/>
        <v>#REF!</v>
      </c>
      <c r="IIR831" s="161" t="e">
        <f t="shared" si="1189"/>
        <v>#REF!</v>
      </c>
      <c r="IIS831" s="161" t="e">
        <f t="shared" si="1189"/>
        <v>#REF!</v>
      </c>
      <c r="IIT831" s="161" t="e">
        <f t="shared" si="1189"/>
        <v>#REF!</v>
      </c>
      <c r="IIU831" s="161" t="e">
        <f t="shared" si="1189"/>
        <v>#REF!</v>
      </c>
      <c r="IIV831" s="161" t="e">
        <f t="shared" si="1189"/>
        <v>#REF!</v>
      </c>
      <c r="IIW831" s="161" t="e">
        <f t="shared" si="1189"/>
        <v>#REF!</v>
      </c>
      <c r="IIX831" s="161" t="e">
        <f t="shared" si="1189"/>
        <v>#REF!</v>
      </c>
      <c r="IIY831" s="161" t="e">
        <f t="shared" si="1189"/>
        <v>#REF!</v>
      </c>
      <c r="IIZ831" s="161" t="e">
        <f t="shared" si="1189"/>
        <v>#REF!</v>
      </c>
      <c r="IJA831" s="161" t="e">
        <f t="shared" si="1189"/>
        <v>#REF!</v>
      </c>
      <c r="IJB831" s="161" t="e">
        <f t="shared" si="1189"/>
        <v>#REF!</v>
      </c>
      <c r="IJC831" s="161" t="e">
        <f t="shared" si="1189"/>
        <v>#REF!</v>
      </c>
      <c r="IJD831" s="161" t="e">
        <f t="shared" si="1189"/>
        <v>#REF!</v>
      </c>
      <c r="IJE831" s="161" t="e">
        <f t="shared" si="1189"/>
        <v>#REF!</v>
      </c>
      <c r="IJF831" s="161" t="e">
        <f t="shared" si="1189"/>
        <v>#REF!</v>
      </c>
      <c r="IJG831" s="161" t="e">
        <f t="shared" si="1189"/>
        <v>#REF!</v>
      </c>
      <c r="IJH831" s="161" t="e">
        <f t="shared" si="1189"/>
        <v>#REF!</v>
      </c>
      <c r="IJI831" s="161" t="e">
        <f t="shared" si="1189"/>
        <v>#REF!</v>
      </c>
      <c r="IJJ831" s="161" t="e">
        <f t="shared" si="1189"/>
        <v>#REF!</v>
      </c>
      <c r="IJK831" s="161" t="e">
        <f t="shared" si="1189"/>
        <v>#REF!</v>
      </c>
      <c r="IJL831" s="161" t="e">
        <f t="shared" si="1189"/>
        <v>#REF!</v>
      </c>
      <c r="IJM831" s="161" t="e">
        <f t="shared" si="1189"/>
        <v>#REF!</v>
      </c>
      <c r="IJN831" s="161" t="e">
        <f t="shared" si="1189"/>
        <v>#REF!</v>
      </c>
      <c r="IJO831" s="161" t="e">
        <f t="shared" si="1189"/>
        <v>#REF!</v>
      </c>
      <c r="IJP831" s="161" t="e">
        <f t="shared" si="1189"/>
        <v>#REF!</v>
      </c>
      <c r="IJQ831" s="161" t="e">
        <f t="shared" si="1189"/>
        <v>#REF!</v>
      </c>
      <c r="IJR831" s="161" t="e">
        <f t="shared" si="1189"/>
        <v>#REF!</v>
      </c>
      <c r="IJS831" s="161" t="e">
        <f t="shared" si="1189"/>
        <v>#REF!</v>
      </c>
      <c r="IJT831" s="161" t="e">
        <f t="shared" si="1189"/>
        <v>#REF!</v>
      </c>
      <c r="IJU831" s="161" t="e">
        <f t="shared" si="1189"/>
        <v>#REF!</v>
      </c>
      <c r="IJV831" s="161" t="e">
        <f t="shared" si="1189"/>
        <v>#REF!</v>
      </c>
      <c r="IJW831" s="161" t="e">
        <f t="shared" si="1189"/>
        <v>#REF!</v>
      </c>
      <c r="IJX831" s="161" t="e">
        <f t="shared" si="1189"/>
        <v>#REF!</v>
      </c>
      <c r="IJY831" s="161" t="e">
        <f t="shared" si="1189"/>
        <v>#REF!</v>
      </c>
      <c r="IJZ831" s="161" t="e">
        <f t="shared" si="1189"/>
        <v>#REF!</v>
      </c>
      <c r="IKA831" s="161" t="e">
        <f t="shared" si="1189"/>
        <v>#REF!</v>
      </c>
      <c r="IKB831" s="161" t="e">
        <f t="shared" si="1189"/>
        <v>#REF!</v>
      </c>
      <c r="IKC831" s="161" t="e">
        <f t="shared" ref="IKC831:IMN831" si="1190">IF(OR(IJP831="YES",IJR831="YES"),"YES","NO")</f>
        <v>#REF!</v>
      </c>
      <c r="IKD831" s="161" t="e">
        <f t="shared" si="1190"/>
        <v>#REF!</v>
      </c>
      <c r="IKE831" s="161" t="e">
        <f t="shared" si="1190"/>
        <v>#REF!</v>
      </c>
      <c r="IKF831" s="161" t="e">
        <f t="shared" si="1190"/>
        <v>#REF!</v>
      </c>
      <c r="IKG831" s="161" t="e">
        <f t="shared" si="1190"/>
        <v>#REF!</v>
      </c>
      <c r="IKH831" s="161" t="e">
        <f t="shared" si="1190"/>
        <v>#REF!</v>
      </c>
      <c r="IKI831" s="161" t="e">
        <f t="shared" si="1190"/>
        <v>#REF!</v>
      </c>
      <c r="IKJ831" s="161" t="e">
        <f t="shared" si="1190"/>
        <v>#REF!</v>
      </c>
      <c r="IKK831" s="161" t="e">
        <f t="shared" si="1190"/>
        <v>#REF!</v>
      </c>
      <c r="IKL831" s="161" t="e">
        <f t="shared" si="1190"/>
        <v>#REF!</v>
      </c>
      <c r="IKM831" s="161" t="e">
        <f t="shared" si="1190"/>
        <v>#REF!</v>
      </c>
      <c r="IKN831" s="161" t="e">
        <f t="shared" si="1190"/>
        <v>#REF!</v>
      </c>
      <c r="IKO831" s="161" t="e">
        <f t="shared" si="1190"/>
        <v>#REF!</v>
      </c>
      <c r="IKP831" s="161" t="e">
        <f t="shared" si="1190"/>
        <v>#REF!</v>
      </c>
      <c r="IKQ831" s="161" t="e">
        <f t="shared" si="1190"/>
        <v>#REF!</v>
      </c>
      <c r="IKR831" s="161" t="e">
        <f t="shared" si="1190"/>
        <v>#REF!</v>
      </c>
      <c r="IKS831" s="161" t="e">
        <f t="shared" si="1190"/>
        <v>#REF!</v>
      </c>
      <c r="IKT831" s="161" t="e">
        <f t="shared" si="1190"/>
        <v>#REF!</v>
      </c>
      <c r="IKU831" s="161" t="e">
        <f t="shared" si="1190"/>
        <v>#REF!</v>
      </c>
      <c r="IKV831" s="161" t="e">
        <f t="shared" si="1190"/>
        <v>#REF!</v>
      </c>
      <c r="IKW831" s="161" t="e">
        <f t="shared" si="1190"/>
        <v>#REF!</v>
      </c>
      <c r="IKX831" s="161" t="e">
        <f t="shared" si="1190"/>
        <v>#REF!</v>
      </c>
      <c r="IKY831" s="161" t="e">
        <f t="shared" si="1190"/>
        <v>#REF!</v>
      </c>
      <c r="IKZ831" s="161" t="e">
        <f t="shared" si="1190"/>
        <v>#REF!</v>
      </c>
      <c r="ILA831" s="161" t="e">
        <f t="shared" si="1190"/>
        <v>#REF!</v>
      </c>
      <c r="ILB831" s="161" t="e">
        <f t="shared" si="1190"/>
        <v>#REF!</v>
      </c>
      <c r="ILC831" s="161" t="e">
        <f t="shared" si="1190"/>
        <v>#REF!</v>
      </c>
      <c r="ILD831" s="161" t="e">
        <f t="shared" si="1190"/>
        <v>#REF!</v>
      </c>
      <c r="ILE831" s="161" t="e">
        <f t="shared" si="1190"/>
        <v>#REF!</v>
      </c>
      <c r="ILF831" s="161" t="e">
        <f t="shared" si="1190"/>
        <v>#REF!</v>
      </c>
      <c r="ILG831" s="161" t="e">
        <f t="shared" si="1190"/>
        <v>#REF!</v>
      </c>
      <c r="ILH831" s="161" t="e">
        <f t="shared" si="1190"/>
        <v>#REF!</v>
      </c>
      <c r="ILI831" s="161" t="e">
        <f t="shared" si="1190"/>
        <v>#REF!</v>
      </c>
      <c r="ILJ831" s="161" t="e">
        <f t="shared" si="1190"/>
        <v>#REF!</v>
      </c>
      <c r="ILK831" s="161" t="e">
        <f t="shared" si="1190"/>
        <v>#REF!</v>
      </c>
      <c r="ILL831" s="161" t="e">
        <f t="shared" si="1190"/>
        <v>#REF!</v>
      </c>
      <c r="ILM831" s="161" t="e">
        <f t="shared" si="1190"/>
        <v>#REF!</v>
      </c>
      <c r="ILN831" s="161" t="e">
        <f t="shared" si="1190"/>
        <v>#REF!</v>
      </c>
      <c r="ILO831" s="161" t="e">
        <f t="shared" si="1190"/>
        <v>#REF!</v>
      </c>
      <c r="ILP831" s="161" t="e">
        <f t="shared" si="1190"/>
        <v>#REF!</v>
      </c>
      <c r="ILQ831" s="161" t="e">
        <f t="shared" si="1190"/>
        <v>#REF!</v>
      </c>
      <c r="ILR831" s="161" t="e">
        <f t="shared" si="1190"/>
        <v>#REF!</v>
      </c>
      <c r="ILS831" s="161" t="e">
        <f t="shared" si="1190"/>
        <v>#REF!</v>
      </c>
      <c r="ILT831" s="161" t="e">
        <f t="shared" si="1190"/>
        <v>#REF!</v>
      </c>
      <c r="ILU831" s="161" t="e">
        <f t="shared" si="1190"/>
        <v>#REF!</v>
      </c>
      <c r="ILV831" s="161" t="e">
        <f t="shared" si="1190"/>
        <v>#REF!</v>
      </c>
      <c r="ILW831" s="161" t="e">
        <f t="shared" si="1190"/>
        <v>#REF!</v>
      </c>
      <c r="ILX831" s="161" t="e">
        <f t="shared" si="1190"/>
        <v>#REF!</v>
      </c>
      <c r="ILY831" s="161" t="e">
        <f t="shared" si="1190"/>
        <v>#REF!</v>
      </c>
      <c r="ILZ831" s="161" t="e">
        <f t="shared" si="1190"/>
        <v>#REF!</v>
      </c>
      <c r="IMA831" s="161" t="e">
        <f t="shared" si="1190"/>
        <v>#REF!</v>
      </c>
      <c r="IMB831" s="161" t="e">
        <f t="shared" si="1190"/>
        <v>#REF!</v>
      </c>
      <c r="IMC831" s="161" t="e">
        <f t="shared" si="1190"/>
        <v>#REF!</v>
      </c>
      <c r="IMD831" s="161" t="e">
        <f t="shared" si="1190"/>
        <v>#REF!</v>
      </c>
      <c r="IME831" s="161" t="e">
        <f t="shared" si="1190"/>
        <v>#REF!</v>
      </c>
      <c r="IMF831" s="161" t="e">
        <f t="shared" si="1190"/>
        <v>#REF!</v>
      </c>
      <c r="IMG831" s="161" t="e">
        <f t="shared" si="1190"/>
        <v>#REF!</v>
      </c>
      <c r="IMH831" s="161" t="e">
        <f t="shared" si="1190"/>
        <v>#REF!</v>
      </c>
      <c r="IMI831" s="161" t="e">
        <f t="shared" si="1190"/>
        <v>#REF!</v>
      </c>
      <c r="IMJ831" s="161" t="e">
        <f t="shared" si="1190"/>
        <v>#REF!</v>
      </c>
      <c r="IMK831" s="161" t="e">
        <f t="shared" si="1190"/>
        <v>#REF!</v>
      </c>
      <c r="IML831" s="161" t="e">
        <f t="shared" si="1190"/>
        <v>#REF!</v>
      </c>
      <c r="IMM831" s="161" t="e">
        <f t="shared" si="1190"/>
        <v>#REF!</v>
      </c>
      <c r="IMN831" s="161" t="e">
        <f t="shared" si="1190"/>
        <v>#REF!</v>
      </c>
      <c r="IMO831" s="161" t="e">
        <f t="shared" ref="IMO831:IOZ831" si="1191">IF(OR(IMB831="YES",IMD831="YES"),"YES","NO")</f>
        <v>#REF!</v>
      </c>
      <c r="IMP831" s="161" t="e">
        <f t="shared" si="1191"/>
        <v>#REF!</v>
      </c>
      <c r="IMQ831" s="161" t="e">
        <f t="shared" si="1191"/>
        <v>#REF!</v>
      </c>
      <c r="IMR831" s="161" t="e">
        <f t="shared" si="1191"/>
        <v>#REF!</v>
      </c>
      <c r="IMS831" s="161" t="e">
        <f t="shared" si="1191"/>
        <v>#REF!</v>
      </c>
      <c r="IMT831" s="161" t="e">
        <f t="shared" si="1191"/>
        <v>#REF!</v>
      </c>
      <c r="IMU831" s="161" t="e">
        <f t="shared" si="1191"/>
        <v>#REF!</v>
      </c>
      <c r="IMV831" s="161" t="e">
        <f t="shared" si="1191"/>
        <v>#REF!</v>
      </c>
      <c r="IMW831" s="161" t="e">
        <f t="shared" si="1191"/>
        <v>#REF!</v>
      </c>
      <c r="IMX831" s="161" t="e">
        <f t="shared" si="1191"/>
        <v>#REF!</v>
      </c>
      <c r="IMY831" s="161" t="e">
        <f t="shared" si="1191"/>
        <v>#REF!</v>
      </c>
      <c r="IMZ831" s="161" t="e">
        <f t="shared" si="1191"/>
        <v>#REF!</v>
      </c>
      <c r="INA831" s="161" t="e">
        <f t="shared" si="1191"/>
        <v>#REF!</v>
      </c>
      <c r="INB831" s="161" t="e">
        <f t="shared" si="1191"/>
        <v>#REF!</v>
      </c>
      <c r="INC831" s="161" t="e">
        <f t="shared" si="1191"/>
        <v>#REF!</v>
      </c>
      <c r="IND831" s="161" t="e">
        <f t="shared" si="1191"/>
        <v>#REF!</v>
      </c>
      <c r="INE831" s="161" t="e">
        <f t="shared" si="1191"/>
        <v>#REF!</v>
      </c>
      <c r="INF831" s="161" t="e">
        <f t="shared" si="1191"/>
        <v>#REF!</v>
      </c>
      <c r="ING831" s="161" t="e">
        <f t="shared" si="1191"/>
        <v>#REF!</v>
      </c>
      <c r="INH831" s="161" t="e">
        <f t="shared" si="1191"/>
        <v>#REF!</v>
      </c>
      <c r="INI831" s="161" t="e">
        <f t="shared" si="1191"/>
        <v>#REF!</v>
      </c>
      <c r="INJ831" s="161" t="e">
        <f t="shared" si="1191"/>
        <v>#REF!</v>
      </c>
      <c r="INK831" s="161" t="e">
        <f t="shared" si="1191"/>
        <v>#REF!</v>
      </c>
      <c r="INL831" s="161" t="e">
        <f t="shared" si="1191"/>
        <v>#REF!</v>
      </c>
      <c r="INM831" s="161" t="e">
        <f t="shared" si="1191"/>
        <v>#REF!</v>
      </c>
      <c r="INN831" s="161" t="e">
        <f t="shared" si="1191"/>
        <v>#REF!</v>
      </c>
      <c r="INO831" s="161" t="e">
        <f t="shared" si="1191"/>
        <v>#REF!</v>
      </c>
      <c r="INP831" s="161" t="e">
        <f t="shared" si="1191"/>
        <v>#REF!</v>
      </c>
      <c r="INQ831" s="161" t="e">
        <f t="shared" si="1191"/>
        <v>#REF!</v>
      </c>
      <c r="INR831" s="161" t="e">
        <f t="shared" si="1191"/>
        <v>#REF!</v>
      </c>
      <c r="INS831" s="161" t="e">
        <f t="shared" si="1191"/>
        <v>#REF!</v>
      </c>
      <c r="INT831" s="161" t="e">
        <f t="shared" si="1191"/>
        <v>#REF!</v>
      </c>
      <c r="INU831" s="161" t="e">
        <f t="shared" si="1191"/>
        <v>#REF!</v>
      </c>
      <c r="INV831" s="161" t="e">
        <f t="shared" si="1191"/>
        <v>#REF!</v>
      </c>
      <c r="INW831" s="161" t="e">
        <f t="shared" si="1191"/>
        <v>#REF!</v>
      </c>
      <c r="INX831" s="161" t="e">
        <f t="shared" si="1191"/>
        <v>#REF!</v>
      </c>
      <c r="INY831" s="161" t="e">
        <f t="shared" si="1191"/>
        <v>#REF!</v>
      </c>
      <c r="INZ831" s="161" t="e">
        <f t="shared" si="1191"/>
        <v>#REF!</v>
      </c>
      <c r="IOA831" s="161" t="e">
        <f t="shared" si="1191"/>
        <v>#REF!</v>
      </c>
      <c r="IOB831" s="161" t="e">
        <f t="shared" si="1191"/>
        <v>#REF!</v>
      </c>
      <c r="IOC831" s="161" t="e">
        <f t="shared" si="1191"/>
        <v>#REF!</v>
      </c>
      <c r="IOD831" s="161" t="e">
        <f t="shared" si="1191"/>
        <v>#REF!</v>
      </c>
      <c r="IOE831" s="161" t="e">
        <f t="shared" si="1191"/>
        <v>#REF!</v>
      </c>
      <c r="IOF831" s="161" t="e">
        <f t="shared" si="1191"/>
        <v>#REF!</v>
      </c>
      <c r="IOG831" s="161" t="e">
        <f t="shared" si="1191"/>
        <v>#REF!</v>
      </c>
      <c r="IOH831" s="161" t="e">
        <f t="shared" si="1191"/>
        <v>#REF!</v>
      </c>
      <c r="IOI831" s="161" t="e">
        <f t="shared" si="1191"/>
        <v>#REF!</v>
      </c>
      <c r="IOJ831" s="161" t="e">
        <f t="shared" si="1191"/>
        <v>#REF!</v>
      </c>
      <c r="IOK831" s="161" t="e">
        <f t="shared" si="1191"/>
        <v>#REF!</v>
      </c>
      <c r="IOL831" s="161" t="e">
        <f t="shared" si="1191"/>
        <v>#REF!</v>
      </c>
      <c r="IOM831" s="161" t="e">
        <f t="shared" si="1191"/>
        <v>#REF!</v>
      </c>
      <c r="ION831" s="161" t="e">
        <f t="shared" si="1191"/>
        <v>#REF!</v>
      </c>
      <c r="IOO831" s="161" t="e">
        <f t="shared" si="1191"/>
        <v>#REF!</v>
      </c>
      <c r="IOP831" s="161" t="e">
        <f t="shared" si="1191"/>
        <v>#REF!</v>
      </c>
      <c r="IOQ831" s="161" t="e">
        <f t="shared" si="1191"/>
        <v>#REF!</v>
      </c>
      <c r="IOR831" s="161" t="e">
        <f t="shared" si="1191"/>
        <v>#REF!</v>
      </c>
      <c r="IOS831" s="161" t="e">
        <f t="shared" si="1191"/>
        <v>#REF!</v>
      </c>
      <c r="IOT831" s="161" t="e">
        <f t="shared" si="1191"/>
        <v>#REF!</v>
      </c>
      <c r="IOU831" s="161" t="e">
        <f t="shared" si="1191"/>
        <v>#REF!</v>
      </c>
      <c r="IOV831" s="161" t="e">
        <f t="shared" si="1191"/>
        <v>#REF!</v>
      </c>
      <c r="IOW831" s="161" t="e">
        <f t="shared" si="1191"/>
        <v>#REF!</v>
      </c>
      <c r="IOX831" s="161" t="e">
        <f t="shared" si="1191"/>
        <v>#REF!</v>
      </c>
      <c r="IOY831" s="161" t="e">
        <f t="shared" si="1191"/>
        <v>#REF!</v>
      </c>
      <c r="IOZ831" s="161" t="e">
        <f t="shared" si="1191"/>
        <v>#REF!</v>
      </c>
      <c r="IPA831" s="161" t="e">
        <f t="shared" ref="IPA831:IRL831" si="1192">IF(OR(ION831="YES",IOP831="YES"),"YES","NO")</f>
        <v>#REF!</v>
      </c>
      <c r="IPB831" s="161" t="e">
        <f t="shared" si="1192"/>
        <v>#REF!</v>
      </c>
      <c r="IPC831" s="161" t="e">
        <f t="shared" si="1192"/>
        <v>#REF!</v>
      </c>
      <c r="IPD831" s="161" t="e">
        <f t="shared" si="1192"/>
        <v>#REF!</v>
      </c>
      <c r="IPE831" s="161" t="e">
        <f t="shared" si="1192"/>
        <v>#REF!</v>
      </c>
      <c r="IPF831" s="161" t="e">
        <f t="shared" si="1192"/>
        <v>#REF!</v>
      </c>
      <c r="IPG831" s="161" t="e">
        <f t="shared" si="1192"/>
        <v>#REF!</v>
      </c>
      <c r="IPH831" s="161" t="e">
        <f t="shared" si="1192"/>
        <v>#REF!</v>
      </c>
      <c r="IPI831" s="161" t="e">
        <f t="shared" si="1192"/>
        <v>#REF!</v>
      </c>
      <c r="IPJ831" s="161" t="e">
        <f t="shared" si="1192"/>
        <v>#REF!</v>
      </c>
      <c r="IPK831" s="161" t="e">
        <f t="shared" si="1192"/>
        <v>#REF!</v>
      </c>
      <c r="IPL831" s="161" t="e">
        <f t="shared" si="1192"/>
        <v>#REF!</v>
      </c>
      <c r="IPM831" s="161" t="e">
        <f t="shared" si="1192"/>
        <v>#REF!</v>
      </c>
      <c r="IPN831" s="161" t="e">
        <f t="shared" si="1192"/>
        <v>#REF!</v>
      </c>
      <c r="IPO831" s="161" t="e">
        <f t="shared" si="1192"/>
        <v>#REF!</v>
      </c>
      <c r="IPP831" s="161" t="e">
        <f t="shared" si="1192"/>
        <v>#REF!</v>
      </c>
      <c r="IPQ831" s="161" t="e">
        <f t="shared" si="1192"/>
        <v>#REF!</v>
      </c>
      <c r="IPR831" s="161" t="e">
        <f t="shared" si="1192"/>
        <v>#REF!</v>
      </c>
      <c r="IPS831" s="161" t="e">
        <f t="shared" si="1192"/>
        <v>#REF!</v>
      </c>
      <c r="IPT831" s="161" t="e">
        <f t="shared" si="1192"/>
        <v>#REF!</v>
      </c>
      <c r="IPU831" s="161" t="e">
        <f t="shared" si="1192"/>
        <v>#REF!</v>
      </c>
      <c r="IPV831" s="161" t="e">
        <f t="shared" si="1192"/>
        <v>#REF!</v>
      </c>
      <c r="IPW831" s="161" t="e">
        <f t="shared" si="1192"/>
        <v>#REF!</v>
      </c>
      <c r="IPX831" s="161" t="e">
        <f t="shared" si="1192"/>
        <v>#REF!</v>
      </c>
      <c r="IPY831" s="161" t="e">
        <f t="shared" si="1192"/>
        <v>#REF!</v>
      </c>
      <c r="IPZ831" s="161" t="e">
        <f t="shared" si="1192"/>
        <v>#REF!</v>
      </c>
      <c r="IQA831" s="161" t="e">
        <f t="shared" si="1192"/>
        <v>#REF!</v>
      </c>
      <c r="IQB831" s="161" t="e">
        <f t="shared" si="1192"/>
        <v>#REF!</v>
      </c>
      <c r="IQC831" s="161" t="e">
        <f t="shared" si="1192"/>
        <v>#REF!</v>
      </c>
      <c r="IQD831" s="161" t="e">
        <f t="shared" si="1192"/>
        <v>#REF!</v>
      </c>
      <c r="IQE831" s="161" t="e">
        <f t="shared" si="1192"/>
        <v>#REF!</v>
      </c>
      <c r="IQF831" s="161" t="e">
        <f t="shared" si="1192"/>
        <v>#REF!</v>
      </c>
      <c r="IQG831" s="161" t="e">
        <f t="shared" si="1192"/>
        <v>#REF!</v>
      </c>
      <c r="IQH831" s="161" t="e">
        <f t="shared" si="1192"/>
        <v>#REF!</v>
      </c>
      <c r="IQI831" s="161" t="e">
        <f t="shared" si="1192"/>
        <v>#REF!</v>
      </c>
      <c r="IQJ831" s="161" t="e">
        <f t="shared" si="1192"/>
        <v>#REF!</v>
      </c>
      <c r="IQK831" s="161" t="e">
        <f t="shared" si="1192"/>
        <v>#REF!</v>
      </c>
      <c r="IQL831" s="161" t="e">
        <f t="shared" si="1192"/>
        <v>#REF!</v>
      </c>
      <c r="IQM831" s="161" t="e">
        <f t="shared" si="1192"/>
        <v>#REF!</v>
      </c>
      <c r="IQN831" s="161" t="e">
        <f t="shared" si="1192"/>
        <v>#REF!</v>
      </c>
      <c r="IQO831" s="161" t="e">
        <f t="shared" si="1192"/>
        <v>#REF!</v>
      </c>
      <c r="IQP831" s="161" t="e">
        <f t="shared" si="1192"/>
        <v>#REF!</v>
      </c>
      <c r="IQQ831" s="161" t="e">
        <f t="shared" si="1192"/>
        <v>#REF!</v>
      </c>
      <c r="IQR831" s="161" t="e">
        <f t="shared" si="1192"/>
        <v>#REF!</v>
      </c>
      <c r="IQS831" s="161" t="e">
        <f t="shared" si="1192"/>
        <v>#REF!</v>
      </c>
      <c r="IQT831" s="161" t="e">
        <f t="shared" si="1192"/>
        <v>#REF!</v>
      </c>
      <c r="IQU831" s="161" t="e">
        <f t="shared" si="1192"/>
        <v>#REF!</v>
      </c>
      <c r="IQV831" s="161" t="e">
        <f t="shared" si="1192"/>
        <v>#REF!</v>
      </c>
      <c r="IQW831" s="161" t="e">
        <f t="shared" si="1192"/>
        <v>#REF!</v>
      </c>
      <c r="IQX831" s="161" t="e">
        <f t="shared" si="1192"/>
        <v>#REF!</v>
      </c>
      <c r="IQY831" s="161" t="e">
        <f t="shared" si="1192"/>
        <v>#REF!</v>
      </c>
      <c r="IQZ831" s="161" t="e">
        <f t="shared" si="1192"/>
        <v>#REF!</v>
      </c>
      <c r="IRA831" s="161" t="e">
        <f t="shared" si="1192"/>
        <v>#REF!</v>
      </c>
      <c r="IRB831" s="161" t="e">
        <f t="shared" si="1192"/>
        <v>#REF!</v>
      </c>
      <c r="IRC831" s="161" t="e">
        <f t="shared" si="1192"/>
        <v>#REF!</v>
      </c>
      <c r="IRD831" s="161" t="e">
        <f t="shared" si="1192"/>
        <v>#REF!</v>
      </c>
      <c r="IRE831" s="161" t="e">
        <f t="shared" si="1192"/>
        <v>#REF!</v>
      </c>
      <c r="IRF831" s="161" t="e">
        <f t="shared" si="1192"/>
        <v>#REF!</v>
      </c>
      <c r="IRG831" s="161" t="e">
        <f t="shared" si="1192"/>
        <v>#REF!</v>
      </c>
      <c r="IRH831" s="161" t="e">
        <f t="shared" si="1192"/>
        <v>#REF!</v>
      </c>
      <c r="IRI831" s="161" t="e">
        <f t="shared" si="1192"/>
        <v>#REF!</v>
      </c>
      <c r="IRJ831" s="161" t="e">
        <f t="shared" si="1192"/>
        <v>#REF!</v>
      </c>
      <c r="IRK831" s="161" t="e">
        <f t="shared" si="1192"/>
        <v>#REF!</v>
      </c>
      <c r="IRL831" s="161" t="e">
        <f t="shared" si="1192"/>
        <v>#REF!</v>
      </c>
      <c r="IRM831" s="161" t="e">
        <f t="shared" ref="IRM831:ITX831" si="1193">IF(OR(IQZ831="YES",IRB831="YES"),"YES","NO")</f>
        <v>#REF!</v>
      </c>
      <c r="IRN831" s="161" t="e">
        <f t="shared" si="1193"/>
        <v>#REF!</v>
      </c>
      <c r="IRO831" s="161" t="e">
        <f t="shared" si="1193"/>
        <v>#REF!</v>
      </c>
      <c r="IRP831" s="161" t="e">
        <f t="shared" si="1193"/>
        <v>#REF!</v>
      </c>
      <c r="IRQ831" s="161" t="e">
        <f t="shared" si="1193"/>
        <v>#REF!</v>
      </c>
      <c r="IRR831" s="161" t="e">
        <f t="shared" si="1193"/>
        <v>#REF!</v>
      </c>
      <c r="IRS831" s="161" t="e">
        <f t="shared" si="1193"/>
        <v>#REF!</v>
      </c>
      <c r="IRT831" s="161" t="e">
        <f t="shared" si="1193"/>
        <v>#REF!</v>
      </c>
      <c r="IRU831" s="161" t="e">
        <f t="shared" si="1193"/>
        <v>#REF!</v>
      </c>
      <c r="IRV831" s="161" t="e">
        <f t="shared" si="1193"/>
        <v>#REF!</v>
      </c>
      <c r="IRW831" s="161" t="e">
        <f t="shared" si="1193"/>
        <v>#REF!</v>
      </c>
      <c r="IRX831" s="161" t="e">
        <f t="shared" si="1193"/>
        <v>#REF!</v>
      </c>
      <c r="IRY831" s="161" t="e">
        <f t="shared" si="1193"/>
        <v>#REF!</v>
      </c>
      <c r="IRZ831" s="161" t="e">
        <f t="shared" si="1193"/>
        <v>#REF!</v>
      </c>
      <c r="ISA831" s="161" t="e">
        <f t="shared" si="1193"/>
        <v>#REF!</v>
      </c>
      <c r="ISB831" s="161" t="e">
        <f t="shared" si="1193"/>
        <v>#REF!</v>
      </c>
      <c r="ISC831" s="161" t="e">
        <f t="shared" si="1193"/>
        <v>#REF!</v>
      </c>
      <c r="ISD831" s="161" t="e">
        <f t="shared" si="1193"/>
        <v>#REF!</v>
      </c>
      <c r="ISE831" s="161" t="e">
        <f t="shared" si="1193"/>
        <v>#REF!</v>
      </c>
      <c r="ISF831" s="161" t="e">
        <f t="shared" si="1193"/>
        <v>#REF!</v>
      </c>
      <c r="ISG831" s="161" t="e">
        <f t="shared" si="1193"/>
        <v>#REF!</v>
      </c>
      <c r="ISH831" s="161" t="e">
        <f t="shared" si="1193"/>
        <v>#REF!</v>
      </c>
      <c r="ISI831" s="161" t="e">
        <f t="shared" si="1193"/>
        <v>#REF!</v>
      </c>
      <c r="ISJ831" s="161" t="e">
        <f t="shared" si="1193"/>
        <v>#REF!</v>
      </c>
      <c r="ISK831" s="161" t="e">
        <f t="shared" si="1193"/>
        <v>#REF!</v>
      </c>
      <c r="ISL831" s="161" t="e">
        <f t="shared" si="1193"/>
        <v>#REF!</v>
      </c>
      <c r="ISM831" s="161" t="e">
        <f t="shared" si="1193"/>
        <v>#REF!</v>
      </c>
      <c r="ISN831" s="161" t="e">
        <f t="shared" si="1193"/>
        <v>#REF!</v>
      </c>
      <c r="ISO831" s="161" t="e">
        <f t="shared" si="1193"/>
        <v>#REF!</v>
      </c>
      <c r="ISP831" s="161" t="e">
        <f t="shared" si="1193"/>
        <v>#REF!</v>
      </c>
      <c r="ISQ831" s="161" t="e">
        <f t="shared" si="1193"/>
        <v>#REF!</v>
      </c>
      <c r="ISR831" s="161" t="e">
        <f t="shared" si="1193"/>
        <v>#REF!</v>
      </c>
      <c r="ISS831" s="161" t="e">
        <f t="shared" si="1193"/>
        <v>#REF!</v>
      </c>
      <c r="IST831" s="161" t="e">
        <f t="shared" si="1193"/>
        <v>#REF!</v>
      </c>
      <c r="ISU831" s="161" t="e">
        <f t="shared" si="1193"/>
        <v>#REF!</v>
      </c>
      <c r="ISV831" s="161" t="e">
        <f t="shared" si="1193"/>
        <v>#REF!</v>
      </c>
      <c r="ISW831" s="161" t="e">
        <f t="shared" si="1193"/>
        <v>#REF!</v>
      </c>
      <c r="ISX831" s="161" t="e">
        <f t="shared" si="1193"/>
        <v>#REF!</v>
      </c>
      <c r="ISY831" s="161" t="e">
        <f t="shared" si="1193"/>
        <v>#REF!</v>
      </c>
      <c r="ISZ831" s="161" t="e">
        <f t="shared" si="1193"/>
        <v>#REF!</v>
      </c>
      <c r="ITA831" s="161" t="e">
        <f t="shared" si="1193"/>
        <v>#REF!</v>
      </c>
      <c r="ITB831" s="161" t="e">
        <f t="shared" si="1193"/>
        <v>#REF!</v>
      </c>
      <c r="ITC831" s="161" t="e">
        <f t="shared" si="1193"/>
        <v>#REF!</v>
      </c>
      <c r="ITD831" s="161" t="e">
        <f t="shared" si="1193"/>
        <v>#REF!</v>
      </c>
      <c r="ITE831" s="161" t="e">
        <f t="shared" si="1193"/>
        <v>#REF!</v>
      </c>
      <c r="ITF831" s="161" t="e">
        <f t="shared" si="1193"/>
        <v>#REF!</v>
      </c>
      <c r="ITG831" s="161" t="e">
        <f t="shared" si="1193"/>
        <v>#REF!</v>
      </c>
      <c r="ITH831" s="161" t="e">
        <f t="shared" si="1193"/>
        <v>#REF!</v>
      </c>
      <c r="ITI831" s="161" t="e">
        <f t="shared" si="1193"/>
        <v>#REF!</v>
      </c>
      <c r="ITJ831" s="161" t="e">
        <f t="shared" si="1193"/>
        <v>#REF!</v>
      </c>
      <c r="ITK831" s="161" t="e">
        <f t="shared" si="1193"/>
        <v>#REF!</v>
      </c>
      <c r="ITL831" s="161" t="e">
        <f t="shared" si="1193"/>
        <v>#REF!</v>
      </c>
      <c r="ITM831" s="161" t="e">
        <f t="shared" si="1193"/>
        <v>#REF!</v>
      </c>
      <c r="ITN831" s="161" t="e">
        <f t="shared" si="1193"/>
        <v>#REF!</v>
      </c>
      <c r="ITO831" s="161" t="e">
        <f t="shared" si="1193"/>
        <v>#REF!</v>
      </c>
      <c r="ITP831" s="161" t="e">
        <f t="shared" si="1193"/>
        <v>#REF!</v>
      </c>
      <c r="ITQ831" s="161" t="e">
        <f t="shared" si="1193"/>
        <v>#REF!</v>
      </c>
      <c r="ITR831" s="161" t="e">
        <f t="shared" si="1193"/>
        <v>#REF!</v>
      </c>
      <c r="ITS831" s="161" t="e">
        <f t="shared" si="1193"/>
        <v>#REF!</v>
      </c>
      <c r="ITT831" s="161" t="e">
        <f t="shared" si="1193"/>
        <v>#REF!</v>
      </c>
      <c r="ITU831" s="161" t="e">
        <f t="shared" si="1193"/>
        <v>#REF!</v>
      </c>
      <c r="ITV831" s="161" t="e">
        <f t="shared" si="1193"/>
        <v>#REF!</v>
      </c>
      <c r="ITW831" s="161" t="e">
        <f t="shared" si="1193"/>
        <v>#REF!</v>
      </c>
      <c r="ITX831" s="161" t="e">
        <f t="shared" si="1193"/>
        <v>#REF!</v>
      </c>
      <c r="ITY831" s="161" t="e">
        <f t="shared" ref="ITY831:IWJ831" si="1194">IF(OR(ITL831="YES",ITN831="YES"),"YES","NO")</f>
        <v>#REF!</v>
      </c>
      <c r="ITZ831" s="161" t="e">
        <f t="shared" si="1194"/>
        <v>#REF!</v>
      </c>
      <c r="IUA831" s="161" t="e">
        <f t="shared" si="1194"/>
        <v>#REF!</v>
      </c>
      <c r="IUB831" s="161" t="e">
        <f t="shared" si="1194"/>
        <v>#REF!</v>
      </c>
      <c r="IUC831" s="161" t="e">
        <f t="shared" si="1194"/>
        <v>#REF!</v>
      </c>
      <c r="IUD831" s="161" t="e">
        <f t="shared" si="1194"/>
        <v>#REF!</v>
      </c>
      <c r="IUE831" s="161" t="e">
        <f t="shared" si="1194"/>
        <v>#REF!</v>
      </c>
      <c r="IUF831" s="161" t="e">
        <f t="shared" si="1194"/>
        <v>#REF!</v>
      </c>
      <c r="IUG831" s="161" t="e">
        <f t="shared" si="1194"/>
        <v>#REF!</v>
      </c>
      <c r="IUH831" s="161" t="e">
        <f t="shared" si="1194"/>
        <v>#REF!</v>
      </c>
      <c r="IUI831" s="161" t="e">
        <f t="shared" si="1194"/>
        <v>#REF!</v>
      </c>
      <c r="IUJ831" s="161" t="e">
        <f t="shared" si="1194"/>
        <v>#REF!</v>
      </c>
      <c r="IUK831" s="161" t="e">
        <f t="shared" si="1194"/>
        <v>#REF!</v>
      </c>
      <c r="IUL831" s="161" t="e">
        <f t="shared" si="1194"/>
        <v>#REF!</v>
      </c>
      <c r="IUM831" s="161" t="e">
        <f t="shared" si="1194"/>
        <v>#REF!</v>
      </c>
      <c r="IUN831" s="161" t="e">
        <f t="shared" si="1194"/>
        <v>#REF!</v>
      </c>
      <c r="IUO831" s="161" t="e">
        <f t="shared" si="1194"/>
        <v>#REF!</v>
      </c>
      <c r="IUP831" s="161" t="e">
        <f t="shared" si="1194"/>
        <v>#REF!</v>
      </c>
      <c r="IUQ831" s="161" t="e">
        <f t="shared" si="1194"/>
        <v>#REF!</v>
      </c>
      <c r="IUR831" s="161" t="e">
        <f t="shared" si="1194"/>
        <v>#REF!</v>
      </c>
      <c r="IUS831" s="161" t="e">
        <f t="shared" si="1194"/>
        <v>#REF!</v>
      </c>
      <c r="IUT831" s="161" t="e">
        <f t="shared" si="1194"/>
        <v>#REF!</v>
      </c>
      <c r="IUU831" s="161" t="e">
        <f t="shared" si="1194"/>
        <v>#REF!</v>
      </c>
      <c r="IUV831" s="161" t="e">
        <f t="shared" si="1194"/>
        <v>#REF!</v>
      </c>
      <c r="IUW831" s="161" t="e">
        <f t="shared" si="1194"/>
        <v>#REF!</v>
      </c>
      <c r="IUX831" s="161" t="e">
        <f t="shared" si="1194"/>
        <v>#REF!</v>
      </c>
      <c r="IUY831" s="161" t="e">
        <f t="shared" si="1194"/>
        <v>#REF!</v>
      </c>
      <c r="IUZ831" s="161" t="e">
        <f t="shared" si="1194"/>
        <v>#REF!</v>
      </c>
      <c r="IVA831" s="161" t="e">
        <f t="shared" si="1194"/>
        <v>#REF!</v>
      </c>
      <c r="IVB831" s="161" t="e">
        <f t="shared" si="1194"/>
        <v>#REF!</v>
      </c>
      <c r="IVC831" s="161" t="e">
        <f t="shared" si="1194"/>
        <v>#REF!</v>
      </c>
      <c r="IVD831" s="161" t="e">
        <f t="shared" si="1194"/>
        <v>#REF!</v>
      </c>
      <c r="IVE831" s="161" t="e">
        <f t="shared" si="1194"/>
        <v>#REF!</v>
      </c>
      <c r="IVF831" s="161" t="e">
        <f t="shared" si="1194"/>
        <v>#REF!</v>
      </c>
      <c r="IVG831" s="161" t="e">
        <f t="shared" si="1194"/>
        <v>#REF!</v>
      </c>
      <c r="IVH831" s="161" t="e">
        <f t="shared" si="1194"/>
        <v>#REF!</v>
      </c>
      <c r="IVI831" s="161" t="e">
        <f t="shared" si="1194"/>
        <v>#REF!</v>
      </c>
      <c r="IVJ831" s="161" t="e">
        <f t="shared" si="1194"/>
        <v>#REF!</v>
      </c>
      <c r="IVK831" s="161" t="e">
        <f t="shared" si="1194"/>
        <v>#REF!</v>
      </c>
      <c r="IVL831" s="161" t="e">
        <f t="shared" si="1194"/>
        <v>#REF!</v>
      </c>
      <c r="IVM831" s="161" t="e">
        <f t="shared" si="1194"/>
        <v>#REF!</v>
      </c>
      <c r="IVN831" s="161" t="e">
        <f t="shared" si="1194"/>
        <v>#REF!</v>
      </c>
      <c r="IVO831" s="161" t="e">
        <f t="shared" si="1194"/>
        <v>#REF!</v>
      </c>
      <c r="IVP831" s="161" t="e">
        <f t="shared" si="1194"/>
        <v>#REF!</v>
      </c>
      <c r="IVQ831" s="161" t="e">
        <f t="shared" si="1194"/>
        <v>#REF!</v>
      </c>
      <c r="IVR831" s="161" t="e">
        <f t="shared" si="1194"/>
        <v>#REF!</v>
      </c>
      <c r="IVS831" s="161" t="e">
        <f t="shared" si="1194"/>
        <v>#REF!</v>
      </c>
      <c r="IVT831" s="161" t="e">
        <f t="shared" si="1194"/>
        <v>#REF!</v>
      </c>
      <c r="IVU831" s="161" t="e">
        <f t="shared" si="1194"/>
        <v>#REF!</v>
      </c>
      <c r="IVV831" s="161" t="e">
        <f t="shared" si="1194"/>
        <v>#REF!</v>
      </c>
      <c r="IVW831" s="161" t="e">
        <f t="shared" si="1194"/>
        <v>#REF!</v>
      </c>
      <c r="IVX831" s="161" t="e">
        <f t="shared" si="1194"/>
        <v>#REF!</v>
      </c>
      <c r="IVY831" s="161" t="e">
        <f t="shared" si="1194"/>
        <v>#REF!</v>
      </c>
      <c r="IVZ831" s="161" t="e">
        <f t="shared" si="1194"/>
        <v>#REF!</v>
      </c>
      <c r="IWA831" s="161" t="e">
        <f t="shared" si="1194"/>
        <v>#REF!</v>
      </c>
      <c r="IWB831" s="161" t="e">
        <f t="shared" si="1194"/>
        <v>#REF!</v>
      </c>
      <c r="IWC831" s="161" t="e">
        <f t="shared" si="1194"/>
        <v>#REF!</v>
      </c>
      <c r="IWD831" s="161" t="e">
        <f t="shared" si="1194"/>
        <v>#REF!</v>
      </c>
      <c r="IWE831" s="161" t="e">
        <f t="shared" si="1194"/>
        <v>#REF!</v>
      </c>
      <c r="IWF831" s="161" t="e">
        <f t="shared" si="1194"/>
        <v>#REF!</v>
      </c>
      <c r="IWG831" s="161" t="e">
        <f t="shared" si="1194"/>
        <v>#REF!</v>
      </c>
      <c r="IWH831" s="161" t="e">
        <f t="shared" si="1194"/>
        <v>#REF!</v>
      </c>
      <c r="IWI831" s="161" t="e">
        <f t="shared" si="1194"/>
        <v>#REF!</v>
      </c>
      <c r="IWJ831" s="161" t="e">
        <f t="shared" si="1194"/>
        <v>#REF!</v>
      </c>
      <c r="IWK831" s="161" t="e">
        <f t="shared" ref="IWK831:IYV831" si="1195">IF(OR(IVX831="YES",IVZ831="YES"),"YES","NO")</f>
        <v>#REF!</v>
      </c>
      <c r="IWL831" s="161" t="e">
        <f t="shared" si="1195"/>
        <v>#REF!</v>
      </c>
      <c r="IWM831" s="161" t="e">
        <f t="shared" si="1195"/>
        <v>#REF!</v>
      </c>
      <c r="IWN831" s="161" t="e">
        <f t="shared" si="1195"/>
        <v>#REF!</v>
      </c>
      <c r="IWO831" s="161" t="e">
        <f t="shared" si="1195"/>
        <v>#REF!</v>
      </c>
      <c r="IWP831" s="161" t="e">
        <f t="shared" si="1195"/>
        <v>#REF!</v>
      </c>
      <c r="IWQ831" s="161" t="e">
        <f t="shared" si="1195"/>
        <v>#REF!</v>
      </c>
      <c r="IWR831" s="161" t="e">
        <f t="shared" si="1195"/>
        <v>#REF!</v>
      </c>
      <c r="IWS831" s="161" t="e">
        <f t="shared" si="1195"/>
        <v>#REF!</v>
      </c>
      <c r="IWT831" s="161" t="e">
        <f t="shared" si="1195"/>
        <v>#REF!</v>
      </c>
      <c r="IWU831" s="161" t="e">
        <f t="shared" si="1195"/>
        <v>#REF!</v>
      </c>
      <c r="IWV831" s="161" t="e">
        <f t="shared" si="1195"/>
        <v>#REF!</v>
      </c>
      <c r="IWW831" s="161" t="e">
        <f t="shared" si="1195"/>
        <v>#REF!</v>
      </c>
      <c r="IWX831" s="161" t="e">
        <f t="shared" si="1195"/>
        <v>#REF!</v>
      </c>
      <c r="IWY831" s="161" t="e">
        <f t="shared" si="1195"/>
        <v>#REF!</v>
      </c>
      <c r="IWZ831" s="161" t="e">
        <f t="shared" si="1195"/>
        <v>#REF!</v>
      </c>
      <c r="IXA831" s="161" t="e">
        <f t="shared" si="1195"/>
        <v>#REF!</v>
      </c>
      <c r="IXB831" s="161" t="e">
        <f t="shared" si="1195"/>
        <v>#REF!</v>
      </c>
      <c r="IXC831" s="161" t="e">
        <f t="shared" si="1195"/>
        <v>#REF!</v>
      </c>
      <c r="IXD831" s="161" t="e">
        <f t="shared" si="1195"/>
        <v>#REF!</v>
      </c>
      <c r="IXE831" s="161" t="e">
        <f t="shared" si="1195"/>
        <v>#REF!</v>
      </c>
      <c r="IXF831" s="161" t="e">
        <f t="shared" si="1195"/>
        <v>#REF!</v>
      </c>
      <c r="IXG831" s="161" t="e">
        <f t="shared" si="1195"/>
        <v>#REF!</v>
      </c>
      <c r="IXH831" s="161" t="e">
        <f t="shared" si="1195"/>
        <v>#REF!</v>
      </c>
      <c r="IXI831" s="161" t="e">
        <f t="shared" si="1195"/>
        <v>#REF!</v>
      </c>
      <c r="IXJ831" s="161" t="e">
        <f t="shared" si="1195"/>
        <v>#REF!</v>
      </c>
      <c r="IXK831" s="161" t="e">
        <f t="shared" si="1195"/>
        <v>#REF!</v>
      </c>
      <c r="IXL831" s="161" t="e">
        <f t="shared" si="1195"/>
        <v>#REF!</v>
      </c>
      <c r="IXM831" s="161" t="e">
        <f t="shared" si="1195"/>
        <v>#REF!</v>
      </c>
      <c r="IXN831" s="161" t="e">
        <f t="shared" si="1195"/>
        <v>#REF!</v>
      </c>
      <c r="IXO831" s="161" t="e">
        <f t="shared" si="1195"/>
        <v>#REF!</v>
      </c>
      <c r="IXP831" s="161" t="e">
        <f t="shared" si="1195"/>
        <v>#REF!</v>
      </c>
      <c r="IXQ831" s="161" t="e">
        <f t="shared" si="1195"/>
        <v>#REF!</v>
      </c>
      <c r="IXR831" s="161" t="e">
        <f t="shared" si="1195"/>
        <v>#REF!</v>
      </c>
      <c r="IXS831" s="161" t="e">
        <f t="shared" si="1195"/>
        <v>#REF!</v>
      </c>
      <c r="IXT831" s="161" t="e">
        <f t="shared" si="1195"/>
        <v>#REF!</v>
      </c>
      <c r="IXU831" s="161" t="e">
        <f t="shared" si="1195"/>
        <v>#REF!</v>
      </c>
      <c r="IXV831" s="161" t="e">
        <f t="shared" si="1195"/>
        <v>#REF!</v>
      </c>
      <c r="IXW831" s="161" t="e">
        <f t="shared" si="1195"/>
        <v>#REF!</v>
      </c>
      <c r="IXX831" s="161" t="e">
        <f t="shared" si="1195"/>
        <v>#REF!</v>
      </c>
      <c r="IXY831" s="161" t="e">
        <f t="shared" si="1195"/>
        <v>#REF!</v>
      </c>
      <c r="IXZ831" s="161" t="e">
        <f t="shared" si="1195"/>
        <v>#REF!</v>
      </c>
      <c r="IYA831" s="161" t="e">
        <f t="shared" si="1195"/>
        <v>#REF!</v>
      </c>
      <c r="IYB831" s="161" t="e">
        <f t="shared" si="1195"/>
        <v>#REF!</v>
      </c>
      <c r="IYC831" s="161" t="e">
        <f t="shared" si="1195"/>
        <v>#REF!</v>
      </c>
      <c r="IYD831" s="161" t="e">
        <f t="shared" si="1195"/>
        <v>#REF!</v>
      </c>
      <c r="IYE831" s="161" t="e">
        <f t="shared" si="1195"/>
        <v>#REF!</v>
      </c>
      <c r="IYF831" s="161" t="e">
        <f t="shared" si="1195"/>
        <v>#REF!</v>
      </c>
      <c r="IYG831" s="161" t="e">
        <f t="shared" si="1195"/>
        <v>#REF!</v>
      </c>
      <c r="IYH831" s="161" t="e">
        <f t="shared" si="1195"/>
        <v>#REF!</v>
      </c>
      <c r="IYI831" s="161" t="e">
        <f t="shared" si="1195"/>
        <v>#REF!</v>
      </c>
      <c r="IYJ831" s="161" t="e">
        <f t="shared" si="1195"/>
        <v>#REF!</v>
      </c>
      <c r="IYK831" s="161" t="e">
        <f t="shared" si="1195"/>
        <v>#REF!</v>
      </c>
      <c r="IYL831" s="161" t="e">
        <f t="shared" si="1195"/>
        <v>#REF!</v>
      </c>
      <c r="IYM831" s="161" t="e">
        <f t="shared" si="1195"/>
        <v>#REF!</v>
      </c>
      <c r="IYN831" s="161" t="e">
        <f t="shared" si="1195"/>
        <v>#REF!</v>
      </c>
      <c r="IYO831" s="161" t="e">
        <f t="shared" si="1195"/>
        <v>#REF!</v>
      </c>
      <c r="IYP831" s="161" t="e">
        <f t="shared" si="1195"/>
        <v>#REF!</v>
      </c>
      <c r="IYQ831" s="161" t="e">
        <f t="shared" si="1195"/>
        <v>#REF!</v>
      </c>
      <c r="IYR831" s="161" t="e">
        <f t="shared" si="1195"/>
        <v>#REF!</v>
      </c>
      <c r="IYS831" s="161" t="e">
        <f t="shared" si="1195"/>
        <v>#REF!</v>
      </c>
      <c r="IYT831" s="161" t="e">
        <f t="shared" si="1195"/>
        <v>#REF!</v>
      </c>
      <c r="IYU831" s="161" t="e">
        <f t="shared" si="1195"/>
        <v>#REF!</v>
      </c>
      <c r="IYV831" s="161" t="e">
        <f t="shared" si="1195"/>
        <v>#REF!</v>
      </c>
      <c r="IYW831" s="161" t="e">
        <f t="shared" ref="IYW831:JBH831" si="1196">IF(OR(IYJ831="YES",IYL831="YES"),"YES","NO")</f>
        <v>#REF!</v>
      </c>
      <c r="IYX831" s="161" t="e">
        <f t="shared" si="1196"/>
        <v>#REF!</v>
      </c>
      <c r="IYY831" s="161" t="e">
        <f t="shared" si="1196"/>
        <v>#REF!</v>
      </c>
      <c r="IYZ831" s="161" t="e">
        <f t="shared" si="1196"/>
        <v>#REF!</v>
      </c>
      <c r="IZA831" s="161" t="e">
        <f t="shared" si="1196"/>
        <v>#REF!</v>
      </c>
      <c r="IZB831" s="161" t="e">
        <f t="shared" si="1196"/>
        <v>#REF!</v>
      </c>
      <c r="IZC831" s="161" t="e">
        <f t="shared" si="1196"/>
        <v>#REF!</v>
      </c>
      <c r="IZD831" s="161" t="e">
        <f t="shared" si="1196"/>
        <v>#REF!</v>
      </c>
      <c r="IZE831" s="161" t="e">
        <f t="shared" si="1196"/>
        <v>#REF!</v>
      </c>
      <c r="IZF831" s="161" t="e">
        <f t="shared" si="1196"/>
        <v>#REF!</v>
      </c>
      <c r="IZG831" s="161" t="e">
        <f t="shared" si="1196"/>
        <v>#REF!</v>
      </c>
      <c r="IZH831" s="161" t="e">
        <f t="shared" si="1196"/>
        <v>#REF!</v>
      </c>
      <c r="IZI831" s="161" t="e">
        <f t="shared" si="1196"/>
        <v>#REF!</v>
      </c>
      <c r="IZJ831" s="161" t="e">
        <f t="shared" si="1196"/>
        <v>#REF!</v>
      </c>
      <c r="IZK831" s="161" t="e">
        <f t="shared" si="1196"/>
        <v>#REF!</v>
      </c>
      <c r="IZL831" s="161" t="e">
        <f t="shared" si="1196"/>
        <v>#REF!</v>
      </c>
      <c r="IZM831" s="161" t="e">
        <f t="shared" si="1196"/>
        <v>#REF!</v>
      </c>
      <c r="IZN831" s="161" t="e">
        <f t="shared" si="1196"/>
        <v>#REF!</v>
      </c>
      <c r="IZO831" s="161" t="e">
        <f t="shared" si="1196"/>
        <v>#REF!</v>
      </c>
      <c r="IZP831" s="161" t="e">
        <f t="shared" si="1196"/>
        <v>#REF!</v>
      </c>
      <c r="IZQ831" s="161" t="e">
        <f t="shared" si="1196"/>
        <v>#REF!</v>
      </c>
      <c r="IZR831" s="161" t="e">
        <f t="shared" si="1196"/>
        <v>#REF!</v>
      </c>
      <c r="IZS831" s="161" t="e">
        <f t="shared" si="1196"/>
        <v>#REF!</v>
      </c>
      <c r="IZT831" s="161" t="e">
        <f t="shared" si="1196"/>
        <v>#REF!</v>
      </c>
      <c r="IZU831" s="161" t="e">
        <f t="shared" si="1196"/>
        <v>#REF!</v>
      </c>
      <c r="IZV831" s="161" t="e">
        <f t="shared" si="1196"/>
        <v>#REF!</v>
      </c>
      <c r="IZW831" s="161" t="e">
        <f t="shared" si="1196"/>
        <v>#REF!</v>
      </c>
      <c r="IZX831" s="161" t="e">
        <f t="shared" si="1196"/>
        <v>#REF!</v>
      </c>
      <c r="IZY831" s="161" t="e">
        <f t="shared" si="1196"/>
        <v>#REF!</v>
      </c>
      <c r="IZZ831" s="161" t="e">
        <f t="shared" si="1196"/>
        <v>#REF!</v>
      </c>
      <c r="JAA831" s="161" t="e">
        <f t="shared" si="1196"/>
        <v>#REF!</v>
      </c>
      <c r="JAB831" s="161" t="e">
        <f t="shared" si="1196"/>
        <v>#REF!</v>
      </c>
      <c r="JAC831" s="161" t="e">
        <f t="shared" si="1196"/>
        <v>#REF!</v>
      </c>
      <c r="JAD831" s="161" t="e">
        <f t="shared" si="1196"/>
        <v>#REF!</v>
      </c>
      <c r="JAE831" s="161" t="e">
        <f t="shared" si="1196"/>
        <v>#REF!</v>
      </c>
      <c r="JAF831" s="161" t="e">
        <f t="shared" si="1196"/>
        <v>#REF!</v>
      </c>
      <c r="JAG831" s="161" t="e">
        <f t="shared" si="1196"/>
        <v>#REF!</v>
      </c>
      <c r="JAH831" s="161" t="e">
        <f t="shared" si="1196"/>
        <v>#REF!</v>
      </c>
      <c r="JAI831" s="161" t="e">
        <f t="shared" si="1196"/>
        <v>#REF!</v>
      </c>
      <c r="JAJ831" s="161" t="e">
        <f t="shared" si="1196"/>
        <v>#REF!</v>
      </c>
      <c r="JAK831" s="161" t="e">
        <f t="shared" si="1196"/>
        <v>#REF!</v>
      </c>
      <c r="JAL831" s="161" t="e">
        <f t="shared" si="1196"/>
        <v>#REF!</v>
      </c>
      <c r="JAM831" s="161" t="e">
        <f t="shared" si="1196"/>
        <v>#REF!</v>
      </c>
      <c r="JAN831" s="161" t="e">
        <f t="shared" si="1196"/>
        <v>#REF!</v>
      </c>
      <c r="JAO831" s="161" t="e">
        <f t="shared" si="1196"/>
        <v>#REF!</v>
      </c>
      <c r="JAP831" s="161" t="e">
        <f t="shared" si="1196"/>
        <v>#REF!</v>
      </c>
      <c r="JAQ831" s="161" t="e">
        <f t="shared" si="1196"/>
        <v>#REF!</v>
      </c>
      <c r="JAR831" s="161" t="e">
        <f t="shared" si="1196"/>
        <v>#REF!</v>
      </c>
      <c r="JAS831" s="161" t="e">
        <f t="shared" si="1196"/>
        <v>#REF!</v>
      </c>
      <c r="JAT831" s="161" t="e">
        <f t="shared" si="1196"/>
        <v>#REF!</v>
      </c>
      <c r="JAU831" s="161" t="e">
        <f t="shared" si="1196"/>
        <v>#REF!</v>
      </c>
      <c r="JAV831" s="161" t="e">
        <f t="shared" si="1196"/>
        <v>#REF!</v>
      </c>
      <c r="JAW831" s="161" t="e">
        <f t="shared" si="1196"/>
        <v>#REF!</v>
      </c>
      <c r="JAX831" s="161" t="e">
        <f t="shared" si="1196"/>
        <v>#REF!</v>
      </c>
      <c r="JAY831" s="161" t="e">
        <f t="shared" si="1196"/>
        <v>#REF!</v>
      </c>
      <c r="JAZ831" s="161" t="e">
        <f t="shared" si="1196"/>
        <v>#REF!</v>
      </c>
      <c r="JBA831" s="161" t="e">
        <f t="shared" si="1196"/>
        <v>#REF!</v>
      </c>
      <c r="JBB831" s="161" t="e">
        <f t="shared" si="1196"/>
        <v>#REF!</v>
      </c>
      <c r="JBC831" s="161" t="e">
        <f t="shared" si="1196"/>
        <v>#REF!</v>
      </c>
      <c r="JBD831" s="161" t="e">
        <f t="shared" si="1196"/>
        <v>#REF!</v>
      </c>
      <c r="JBE831" s="161" t="e">
        <f t="shared" si="1196"/>
        <v>#REF!</v>
      </c>
      <c r="JBF831" s="161" t="e">
        <f t="shared" si="1196"/>
        <v>#REF!</v>
      </c>
      <c r="JBG831" s="161" t="e">
        <f t="shared" si="1196"/>
        <v>#REF!</v>
      </c>
      <c r="JBH831" s="161" t="e">
        <f t="shared" si="1196"/>
        <v>#REF!</v>
      </c>
      <c r="JBI831" s="161" t="e">
        <f t="shared" ref="JBI831:JDT831" si="1197">IF(OR(JAV831="YES",JAX831="YES"),"YES","NO")</f>
        <v>#REF!</v>
      </c>
      <c r="JBJ831" s="161" t="e">
        <f t="shared" si="1197"/>
        <v>#REF!</v>
      </c>
      <c r="JBK831" s="161" t="e">
        <f t="shared" si="1197"/>
        <v>#REF!</v>
      </c>
      <c r="JBL831" s="161" t="e">
        <f t="shared" si="1197"/>
        <v>#REF!</v>
      </c>
      <c r="JBM831" s="161" t="e">
        <f t="shared" si="1197"/>
        <v>#REF!</v>
      </c>
      <c r="JBN831" s="161" t="e">
        <f t="shared" si="1197"/>
        <v>#REF!</v>
      </c>
      <c r="JBO831" s="161" t="e">
        <f t="shared" si="1197"/>
        <v>#REF!</v>
      </c>
      <c r="JBP831" s="161" t="e">
        <f t="shared" si="1197"/>
        <v>#REF!</v>
      </c>
      <c r="JBQ831" s="161" t="e">
        <f t="shared" si="1197"/>
        <v>#REF!</v>
      </c>
      <c r="JBR831" s="161" t="e">
        <f t="shared" si="1197"/>
        <v>#REF!</v>
      </c>
      <c r="JBS831" s="161" t="e">
        <f t="shared" si="1197"/>
        <v>#REF!</v>
      </c>
      <c r="JBT831" s="161" t="e">
        <f t="shared" si="1197"/>
        <v>#REF!</v>
      </c>
      <c r="JBU831" s="161" t="e">
        <f t="shared" si="1197"/>
        <v>#REF!</v>
      </c>
      <c r="JBV831" s="161" t="e">
        <f t="shared" si="1197"/>
        <v>#REF!</v>
      </c>
      <c r="JBW831" s="161" t="e">
        <f t="shared" si="1197"/>
        <v>#REF!</v>
      </c>
      <c r="JBX831" s="161" t="e">
        <f t="shared" si="1197"/>
        <v>#REF!</v>
      </c>
      <c r="JBY831" s="161" t="e">
        <f t="shared" si="1197"/>
        <v>#REF!</v>
      </c>
      <c r="JBZ831" s="161" t="e">
        <f t="shared" si="1197"/>
        <v>#REF!</v>
      </c>
      <c r="JCA831" s="161" t="e">
        <f t="shared" si="1197"/>
        <v>#REF!</v>
      </c>
      <c r="JCB831" s="161" t="e">
        <f t="shared" si="1197"/>
        <v>#REF!</v>
      </c>
      <c r="JCC831" s="161" t="e">
        <f t="shared" si="1197"/>
        <v>#REF!</v>
      </c>
      <c r="JCD831" s="161" t="e">
        <f t="shared" si="1197"/>
        <v>#REF!</v>
      </c>
      <c r="JCE831" s="161" t="e">
        <f t="shared" si="1197"/>
        <v>#REF!</v>
      </c>
      <c r="JCF831" s="161" t="e">
        <f t="shared" si="1197"/>
        <v>#REF!</v>
      </c>
      <c r="JCG831" s="161" t="e">
        <f t="shared" si="1197"/>
        <v>#REF!</v>
      </c>
      <c r="JCH831" s="161" t="e">
        <f t="shared" si="1197"/>
        <v>#REF!</v>
      </c>
      <c r="JCI831" s="161" t="e">
        <f t="shared" si="1197"/>
        <v>#REF!</v>
      </c>
      <c r="JCJ831" s="161" t="e">
        <f t="shared" si="1197"/>
        <v>#REF!</v>
      </c>
      <c r="JCK831" s="161" t="e">
        <f t="shared" si="1197"/>
        <v>#REF!</v>
      </c>
      <c r="JCL831" s="161" t="e">
        <f t="shared" si="1197"/>
        <v>#REF!</v>
      </c>
      <c r="JCM831" s="161" t="e">
        <f t="shared" si="1197"/>
        <v>#REF!</v>
      </c>
      <c r="JCN831" s="161" t="e">
        <f t="shared" si="1197"/>
        <v>#REF!</v>
      </c>
      <c r="JCO831" s="161" t="e">
        <f t="shared" si="1197"/>
        <v>#REF!</v>
      </c>
      <c r="JCP831" s="161" t="e">
        <f t="shared" si="1197"/>
        <v>#REF!</v>
      </c>
      <c r="JCQ831" s="161" t="e">
        <f t="shared" si="1197"/>
        <v>#REF!</v>
      </c>
      <c r="JCR831" s="161" t="e">
        <f t="shared" si="1197"/>
        <v>#REF!</v>
      </c>
      <c r="JCS831" s="161" t="e">
        <f t="shared" si="1197"/>
        <v>#REF!</v>
      </c>
      <c r="JCT831" s="161" t="e">
        <f t="shared" si="1197"/>
        <v>#REF!</v>
      </c>
      <c r="JCU831" s="161" t="e">
        <f t="shared" si="1197"/>
        <v>#REF!</v>
      </c>
      <c r="JCV831" s="161" t="e">
        <f t="shared" si="1197"/>
        <v>#REF!</v>
      </c>
      <c r="JCW831" s="161" t="e">
        <f t="shared" si="1197"/>
        <v>#REF!</v>
      </c>
      <c r="JCX831" s="161" t="e">
        <f t="shared" si="1197"/>
        <v>#REF!</v>
      </c>
      <c r="JCY831" s="161" t="e">
        <f t="shared" si="1197"/>
        <v>#REF!</v>
      </c>
      <c r="JCZ831" s="161" t="e">
        <f t="shared" si="1197"/>
        <v>#REF!</v>
      </c>
      <c r="JDA831" s="161" t="e">
        <f t="shared" si="1197"/>
        <v>#REF!</v>
      </c>
      <c r="JDB831" s="161" t="e">
        <f t="shared" si="1197"/>
        <v>#REF!</v>
      </c>
      <c r="JDC831" s="161" t="e">
        <f t="shared" si="1197"/>
        <v>#REF!</v>
      </c>
      <c r="JDD831" s="161" t="e">
        <f t="shared" si="1197"/>
        <v>#REF!</v>
      </c>
      <c r="JDE831" s="161" t="e">
        <f t="shared" si="1197"/>
        <v>#REF!</v>
      </c>
      <c r="JDF831" s="161" t="e">
        <f t="shared" si="1197"/>
        <v>#REF!</v>
      </c>
      <c r="JDG831" s="161" t="e">
        <f t="shared" si="1197"/>
        <v>#REF!</v>
      </c>
      <c r="JDH831" s="161" t="e">
        <f t="shared" si="1197"/>
        <v>#REF!</v>
      </c>
      <c r="JDI831" s="161" t="e">
        <f t="shared" si="1197"/>
        <v>#REF!</v>
      </c>
      <c r="JDJ831" s="161" t="e">
        <f t="shared" si="1197"/>
        <v>#REF!</v>
      </c>
      <c r="JDK831" s="161" t="e">
        <f t="shared" si="1197"/>
        <v>#REF!</v>
      </c>
      <c r="JDL831" s="161" t="e">
        <f t="shared" si="1197"/>
        <v>#REF!</v>
      </c>
      <c r="JDM831" s="161" t="e">
        <f t="shared" si="1197"/>
        <v>#REF!</v>
      </c>
      <c r="JDN831" s="161" t="e">
        <f t="shared" si="1197"/>
        <v>#REF!</v>
      </c>
      <c r="JDO831" s="161" t="e">
        <f t="shared" si="1197"/>
        <v>#REF!</v>
      </c>
      <c r="JDP831" s="161" t="e">
        <f t="shared" si="1197"/>
        <v>#REF!</v>
      </c>
      <c r="JDQ831" s="161" t="e">
        <f t="shared" si="1197"/>
        <v>#REF!</v>
      </c>
      <c r="JDR831" s="161" t="e">
        <f t="shared" si="1197"/>
        <v>#REF!</v>
      </c>
      <c r="JDS831" s="161" t="e">
        <f t="shared" si="1197"/>
        <v>#REF!</v>
      </c>
      <c r="JDT831" s="161" t="e">
        <f t="shared" si="1197"/>
        <v>#REF!</v>
      </c>
      <c r="JDU831" s="161" t="e">
        <f t="shared" ref="JDU831:JGF831" si="1198">IF(OR(JDH831="YES",JDJ831="YES"),"YES","NO")</f>
        <v>#REF!</v>
      </c>
      <c r="JDV831" s="161" t="e">
        <f t="shared" si="1198"/>
        <v>#REF!</v>
      </c>
      <c r="JDW831" s="161" t="e">
        <f t="shared" si="1198"/>
        <v>#REF!</v>
      </c>
      <c r="JDX831" s="161" t="e">
        <f t="shared" si="1198"/>
        <v>#REF!</v>
      </c>
      <c r="JDY831" s="161" t="e">
        <f t="shared" si="1198"/>
        <v>#REF!</v>
      </c>
      <c r="JDZ831" s="161" t="e">
        <f t="shared" si="1198"/>
        <v>#REF!</v>
      </c>
      <c r="JEA831" s="161" t="e">
        <f t="shared" si="1198"/>
        <v>#REF!</v>
      </c>
      <c r="JEB831" s="161" t="e">
        <f t="shared" si="1198"/>
        <v>#REF!</v>
      </c>
      <c r="JEC831" s="161" t="e">
        <f t="shared" si="1198"/>
        <v>#REF!</v>
      </c>
      <c r="JED831" s="161" t="e">
        <f t="shared" si="1198"/>
        <v>#REF!</v>
      </c>
      <c r="JEE831" s="161" t="e">
        <f t="shared" si="1198"/>
        <v>#REF!</v>
      </c>
      <c r="JEF831" s="161" t="e">
        <f t="shared" si="1198"/>
        <v>#REF!</v>
      </c>
      <c r="JEG831" s="161" t="e">
        <f t="shared" si="1198"/>
        <v>#REF!</v>
      </c>
      <c r="JEH831" s="161" t="e">
        <f t="shared" si="1198"/>
        <v>#REF!</v>
      </c>
      <c r="JEI831" s="161" t="e">
        <f t="shared" si="1198"/>
        <v>#REF!</v>
      </c>
      <c r="JEJ831" s="161" t="e">
        <f t="shared" si="1198"/>
        <v>#REF!</v>
      </c>
      <c r="JEK831" s="161" t="e">
        <f t="shared" si="1198"/>
        <v>#REF!</v>
      </c>
      <c r="JEL831" s="161" t="e">
        <f t="shared" si="1198"/>
        <v>#REF!</v>
      </c>
      <c r="JEM831" s="161" t="e">
        <f t="shared" si="1198"/>
        <v>#REF!</v>
      </c>
      <c r="JEN831" s="161" t="e">
        <f t="shared" si="1198"/>
        <v>#REF!</v>
      </c>
      <c r="JEO831" s="161" t="e">
        <f t="shared" si="1198"/>
        <v>#REF!</v>
      </c>
      <c r="JEP831" s="161" t="e">
        <f t="shared" si="1198"/>
        <v>#REF!</v>
      </c>
      <c r="JEQ831" s="161" t="e">
        <f t="shared" si="1198"/>
        <v>#REF!</v>
      </c>
      <c r="JER831" s="161" t="e">
        <f t="shared" si="1198"/>
        <v>#REF!</v>
      </c>
      <c r="JES831" s="161" t="e">
        <f t="shared" si="1198"/>
        <v>#REF!</v>
      </c>
      <c r="JET831" s="161" t="e">
        <f t="shared" si="1198"/>
        <v>#REF!</v>
      </c>
      <c r="JEU831" s="161" t="e">
        <f t="shared" si="1198"/>
        <v>#REF!</v>
      </c>
      <c r="JEV831" s="161" t="e">
        <f t="shared" si="1198"/>
        <v>#REF!</v>
      </c>
      <c r="JEW831" s="161" t="e">
        <f t="shared" si="1198"/>
        <v>#REF!</v>
      </c>
      <c r="JEX831" s="161" t="e">
        <f t="shared" si="1198"/>
        <v>#REF!</v>
      </c>
      <c r="JEY831" s="161" t="e">
        <f t="shared" si="1198"/>
        <v>#REF!</v>
      </c>
      <c r="JEZ831" s="161" t="e">
        <f t="shared" si="1198"/>
        <v>#REF!</v>
      </c>
      <c r="JFA831" s="161" t="e">
        <f t="shared" si="1198"/>
        <v>#REF!</v>
      </c>
      <c r="JFB831" s="161" t="e">
        <f t="shared" si="1198"/>
        <v>#REF!</v>
      </c>
      <c r="JFC831" s="161" t="e">
        <f t="shared" si="1198"/>
        <v>#REF!</v>
      </c>
      <c r="JFD831" s="161" t="e">
        <f t="shared" si="1198"/>
        <v>#REF!</v>
      </c>
      <c r="JFE831" s="161" t="e">
        <f t="shared" si="1198"/>
        <v>#REF!</v>
      </c>
      <c r="JFF831" s="161" t="e">
        <f t="shared" si="1198"/>
        <v>#REF!</v>
      </c>
      <c r="JFG831" s="161" t="e">
        <f t="shared" si="1198"/>
        <v>#REF!</v>
      </c>
      <c r="JFH831" s="161" t="e">
        <f t="shared" si="1198"/>
        <v>#REF!</v>
      </c>
      <c r="JFI831" s="161" t="e">
        <f t="shared" si="1198"/>
        <v>#REF!</v>
      </c>
      <c r="JFJ831" s="161" t="e">
        <f t="shared" si="1198"/>
        <v>#REF!</v>
      </c>
      <c r="JFK831" s="161" t="e">
        <f t="shared" si="1198"/>
        <v>#REF!</v>
      </c>
      <c r="JFL831" s="161" t="e">
        <f t="shared" si="1198"/>
        <v>#REF!</v>
      </c>
      <c r="JFM831" s="161" t="e">
        <f t="shared" si="1198"/>
        <v>#REF!</v>
      </c>
      <c r="JFN831" s="161" t="e">
        <f t="shared" si="1198"/>
        <v>#REF!</v>
      </c>
      <c r="JFO831" s="161" t="e">
        <f t="shared" si="1198"/>
        <v>#REF!</v>
      </c>
      <c r="JFP831" s="161" t="e">
        <f t="shared" si="1198"/>
        <v>#REF!</v>
      </c>
      <c r="JFQ831" s="161" t="e">
        <f t="shared" si="1198"/>
        <v>#REF!</v>
      </c>
      <c r="JFR831" s="161" t="e">
        <f t="shared" si="1198"/>
        <v>#REF!</v>
      </c>
      <c r="JFS831" s="161" t="e">
        <f t="shared" si="1198"/>
        <v>#REF!</v>
      </c>
      <c r="JFT831" s="161" t="e">
        <f t="shared" si="1198"/>
        <v>#REF!</v>
      </c>
      <c r="JFU831" s="161" t="e">
        <f t="shared" si="1198"/>
        <v>#REF!</v>
      </c>
      <c r="JFV831" s="161" t="e">
        <f t="shared" si="1198"/>
        <v>#REF!</v>
      </c>
      <c r="JFW831" s="161" t="e">
        <f t="shared" si="1198"/>
        <v>#REF!</v>
      </c>
      <c r="JFX831" s="161" t="e">
        <f t="shared" si="1198"/>
        <v>#REF!</v>
      </c>
      <c r="JFY831" s="161" t="e">
        <f t="shared" si="1198"/>
        <v>#REF!</v>
      </c>
      <c r="JFZ831" s="161" t="e">
        <f t="shared" si="1198"/>
        <v>#REF!</v>
      </c>
      <c r="JGA831" s="161" t="e">
        <f t="shared" si="1198"/>
        <v>#REF!</v>
      </c>
      <c r="JGB831" s="161" t="e">
        <f t="shared" si="1198"/>
        <v>#REF!</v>
      </c>
      <c r="JGC831" s="161" t="e">
        <f t="shared" si="1198"/>
        <v>#REF!</v>
      </c>
      <c r="JGD831" s="161" t="e">
        <f t="shared" si="1198"/>
        <v>#REF!</v>
      </c>
      <c r="JGE831" s="161" t="e">
        <f t="shared" si="1198"/>
        <v>#REF!</v>
      </c>
      <c r="JGF831" s="161" t="e">
        <f t="shared" si="1198"/>
        <v>#REF!</v>
      </c>
      <c r="JGG831" s="161" t="e">
        <f t="shared" ref="JGG831:JIR831" si="1199">IF(OR(JFT831="YES",JFV831="YES"),"YES","NO")</f>
        <v>#REF!</v>
      </c>
      <c r="JGH831" s="161" t="e">
        <f t="shared" si="1199"/>
        <v>#REF!</v>
      </c>
      <c r="JGI831" s="161" t="e">
        <f t="shared" si="1199"/>
        <v>#REF!</v>
      </c>
      <c r="JGJ831" s="161" t="e">
        <f t="shared" si="1199"/>
        <v>#REF!</v>
      </c>
      <c r="JGK831" s="161" t="e">
        <f t="shared" si="1199"/>
        <v>#REF!</v>
      </c>
      <c r="JGL831" s="161" t="e">
        <f t="shared" si="1199"/>
        <v>#REF!</v>
      </c>
      <c r="JGM831" s="161" t="e">
        <f t="shared" si="1199"/>
        <v>#REF!</v>
      </c>
      <c r="JGN831" s="161" t="e">
        <f t="shared" si="1199"/>
        <v>#REF!</v>
      </c>
      <c r="JGO831" s="161" t="e">
        <f t="shared" si="1199"/>
        <v>#REF!</v>
      </c>
      <c r="JGP831" s="161" t="e">
        <f t="shared" si="1199"/>
        <v>#REF!</v>
      </c>
      <c r="JGQ831" s="161" t="e">
        <f t="shared" si="1199"/>
        <v>#REF!</v>
      </c>
      <c r="JGR831" s="161" t="e">
        <f t="shared" si="1199"/>
        <v>#REF!</v>
      </c>
      <c r="JGS831" s="161" t="e">
        <f t="shared" si="1199"/>
        <v>#REF!</v>
      </c>
      <c r="JGT831" s="161" t="e">
        <f t="shared" si="1199"/>
        <v>#REF!</v>
      </c>
      <c r="JGU831" s="161" t="e">
        <f t="shared" si="1199"/>
        <v>#REF!</v>
      </c>
      <c r="JGV831" s="161" t="e">
        <f t="shared" si="1199"/>
        <v>#REF!</v>
      </c>
      <c r="JGW831" s="161" t="e">
        <f t="shared" si="1199"/>
        <v>#REF!</v>
      </c>
      <c r="JGX831" s="161" t="e">
        <f t="shared" si="1199"/>
        <v>#REF!</v>
      </c>
      <c r="JGY831" s="161" t="e">
        <f t="shared" si="1199"/>
        <v>#REF!</v>
      </c>
      <c r="JGZ831" s="161" t="e">
        <f t="shared" si="1199"/>
        <v>#REF!</v>
      </c>
      <c r="JHA831" s="161" t="e">
        <f t="shared" si="1199"/>
        <v>#REF!</v>
      </c>
      <c r="JHB831" s="161" t="e">
        <f t="shared" si="1199"/>
        <v>#REF!</v>
      </c>
      <c r="JHC831" s="161" t="e">
        <f t="shared" si="1199"/>
        <v>#REF!</v>
      </c>
      <c r="JHD831" s="161" t="e">
        <f t="shared" si="1199"/>
        <v>#REF!</v>
      </c>
      <c r="JHE831" s="161" t="e">
        <f t="shared" si="1199"/>
        <v>#REF!</v>
      </c>
      <c r="JHF831" s="161" t="e">
        <f t="shared" si="1199"/>
        <v>#REF!</v>
      </c>
      <c r="JHG831" s="161" t="e">
        <f t="shared" si="1199"/>
        <v>#REF!</v>
      </c>
      <c r="JHH831" s="161" t="e">
        <f t="shared" si="1199"/>
        <v>#REF!</v>
      </c>
      <c r="JHI831" s="161" t="e">
        <f t="shared" si="1199"/>
        <v>#REF!</v>
      </c>
      <c r="JHJ831" s="161" t="e">
        <f t="shared" si="1199"/>
        <v>#REF!</v>
      </c>
      <c r="JHK831" s="161" t="e">
        <f t="shared" si="1199"/>
        <v>#REF!</v>
      </c>
      <c r="JHL831" s="161" t="e">
        <f t="shared" si="1199"/>
        <v>#REF!</v>
      </c>
      <c r="JHM831" s="161" t="e">
        <f t="shared" si="1199"/>
        <v>#REF!</v>
      </c>
      <c r="JHN831" s="161" t="e">
        <f t="shared" si="1199"/>
        <v>#REF!</v>
      </c>
      <c r="JHO831" s="161" t="e">
        <f t="shared" si="1199"/>
        <v>#REF!</v>
      </c>
      <c r="JHP831" s="161" t="e">
        <f t="shared" si="1199"/>
        <v>#REF!</v>
      </c>
      <c r="JHQ831" s="161" t="e">
        <f t="shared" si="1199"/>
        <v>#REF!</v>
      </c>
      <c r="JHR831" s="161" t="e">
        <f t="shared" si="1199"/>
        <v>#REF!</v>
      </c>
      <c r="JHS831" s="161" t="e">
        <f t="shared" si="1199"/>
        <v>#REF!</v>
      </c>
      <c r="JHT831" s="161" t="e">
        <f t="shared" si="1199"/>
        <v>#REF!</v>
      </c>
      <c r="JHU831" s="161" t="e">
        <f t="shared" si="1199"/>
        <v>#REF!</v>
      </c>
      <c r="JHV831" s="161" t="e">
        <f t="shared" si="1199"/>
        <v>#REF!</v>
      </c>
      <c r="JHW831" s="161" t="e">
        <f t="shared" si="1199"/>
        <v>#REF!</v>
      </c>
      <c r="JHX831" s="161" t="e">
        <f t="shared" si="1199"/>
        <v>#REF!</v>
      </c>
      <c r="JHY831" s="161" t="e">
        <f t="shared" si="1199"/>
        <v>#REF!</v>
      </c>
      <c r="JHZ831" s="161" t="e">
        <f t="shared" si="1199"/>
        <v>#REF!</v>
      </c>
      <c r="JIA831" s="161" t="e">
        <f t="shared" si="1199"/>
        <v>#REF!</v>
      </c>
      <c r="JIB831" s="161" t="e">
        <f t="shared" si="1199"/>
        <v>#REF!</v>
      </c>
      <c r="JIC831" s="161" t="e">
        <f t="shared" si="1199"/>
        <v>#REF!</v>
      </c>
      <c r="JID831" s="161" t="e">
        <f t="shared" si="1199"/>
        <v>#REF!</v>
      </c>
      <c r="JIE831" s="161" t="e">
        <f t="shared" si="1199"/>
        <v>#REF!</v>
      </c>
      <c r="JIF831" s="161" t="e">
        <f t="shared" si="1199"/>
        <v>#REF!</v>
      </c>
      <c r="JIG831" s="161" t="e">
        <f t="shared" si="1199"/>
        <v>#REF!</v>
      </c>
      <c r="JIH831" s="161" t="e">
        <f t="shared" si="1199"/>
        <v>#REF!</v>
      </c>
      <c r="JII831" s="161" t="e">
        <f t="shared" si="1199"/>
        <v>#REF!</v>
      </c>
      <c r="JIJ831" s="161" t="e">
        <f t="shared" si="1199"/>
        <v>#REF!</v>
      </c>
      <c r="JIK831" s="161" t="e">
        <f t="shared" si="1199"/>
        <v>#REF!</v>
      </c>
      <c r="JIL831" s="161" t="e">
        <f t="shared" si="1199"/>
        <v>#REF!</v>
      </c>
      <c r="JIM831" s="161" t="e">
        <f t="shared" si="1199"/>
        <v>#REF!</v>
      </c>
      <c r="JIN831" s="161" t="e">
        <f t="shared" si="1199"/>
        <v>#REF!</v>
      </c>
      <c r="JIO831" s="161" t="e">
        <f t="shared" si="1199"/>
        <v>#REF!</v>
      </c>
      <c r="JIP831" s="161" t="e">
        <f t="shared" si="1199"/>
        <v>#REF!</v>
      </c>
      <c r="JIQ831" s="161" t="e">
        <f t="shared" si="1199"/>
        <v>#REF!</v>
      </c>
      <c r="JIR831" s="161" t="e">
        <f t="shared" si="1199"/>
        <v>#REF!</v>
      </c>
      <c r="JIS831" s="161" t="e">
        <f t="shared" ref="JIS831:JLD831" si="1200">IF(OR(JIF831="YES",JIH831="YES"),"YES","NO")</f>
        <v>#REF!</v>
      </c>
      <c r="JIT831" s="161" t="e">
        <f t="shared" si="1200"/>
        <v>#REF!</v>
      </c>
      <c r="JIU831" s="161" t="e">
        <f t="shared" si="1200"/>
        <v>#REF!</v>
      </c>
      <c r="JIV831" s="161" t="e">
        <f t="shared" si="1200"/>
        <v>#REF!</v>
      </c>
      <c r="JIW831" s="161" t="e">
        <f t="shared" si="1200"/>
        <v>#REF!</v>
      </c>
      <c r="JIX831" s="161" t="e">
        <f t="shared" si="1200"/>
        <v>#REF!</v>
      </c>
      <c r="JIY831" s="161" t="e">
        <f t="shared" si="1200"/>
        <v>#REF!</v>
      </c>
      <c r="JIZ831" s="161" t="e">
        <f t="shared" si="1200"/>
        <v>#REF!</v>
      </c>
      <c r="JJA831" s="161" t="e">
        <f t="shared" si="1200"/>
        <v>#REF!</v>
      </c>
      <c r="JJB831" s="161" t="e">
        <f t="shared" si="1200"/>
        <v>#REF!</v>
      </c>
      <c r="JJC831" s="161" t="e">
        <f t="shared" si="1200"/>
        <v>#REF!</v>
      </c>
      <c r="JJD831" s="161" t="e">
        <f t="shared" si="1200"/>
        <v>#REF!</v>
      </c>
      <c r="JJE831" s="161" t="e">
        <f t="shared" si="1200"/>
        <v>#REF!</v>
      </c>
      <c r="JJF831" s="161" t="e">
        <f t="shared" si="1200"/>
        <v>#REF!</v>
      </c>
      <c r="JJG831" s="161" t="e">
        <f t="shared" si="1200"/>
        <v>#REF!</v>
      </c>
      <c r="JJH831" s="161" t="e">
        <f t="shared" si="1200"/>
        <v>#REF!</v>
      </c>
      <c r="JJI831" s="161" t="e">
        <f t="shared" si="1200"/>
        <v>#REF!</v>
      </c>
      <c r="JJJ831" s="161" t="e">
        <f t="shared" si="1200"/>
        <v>#REF!</v>
      </c>
      <c r="JJK831" s="161" t="e">
        <f t="shared" si="1200"/>
        <v>#REF!</v>
      </c>
      <c r="JJL831" s="161" t="e">
        <f t="shared" si="1200"/>
        <v>#REF!</v>
      </c>
      <c r="JJM831" s="161" t="e">
        <f t="shared" si="1200"/>
        <v>#REF!</v>
      </c>
      <c r="JJN831" s="161" t="e">
        <f t="shared" si="1200"/>
        <v>#REF!</v>
      </c>
      <c r="JJO831" s="161" t="e">
        <f t="shared" si="1200"/>
        <v>#REF!</v>
      </c>
      <c r="JJP831" s="161" t="e">
        <f t="shared" si="1200"/>
        <v>#REF!</v>
      </c>
      <c r="JJQ831" s="161" t="e">
        <f t="shared" si="1200"/>
        <v>#REF!</v>
      </c>
      <c r="JJR831" s="161" t="e">
        <f t="shared" si="1200"/>
        <v>#REF!</v>
      </c>
      <c r="JJS831" s="161" t="e">
        <f t="shared" si="1200"/>
        <v>#REF!</v>
      </c>
      <c r="JJT831" s="161" t="e">
        <f t="shared" si="1200"/>
        <v>#REF!</v>
      </c>
      <c r="JJU831" s="161" t="e">
        <f t="shared" si="1200"/>
        <v>#REF!</v>
      </c>
      <c r="JJV831" s="161" t="e">
        <f t="shared" si="1200"/>
        <v>#REF!</v>
      </c>
      <c r="JJW831" s="161" t="e">
        <f t="shared" si="1200"/>
        <v>#REF!</v>
      </c>
      <c r="JJX831" s="161" t="e">
        <f t="shared" si="1200"/>
        <v>#REF!</v>
      </c>
      <c r="JJY831" s="161" t="e">
        <f t="shared" si="1200"/>
        <v>#REF!</v>
      </c>
      <c r="JJZ831" s="161" t="e">
        <f t="shared" si="1200"/>
        <v>#REF!</v>
      </c>
      <c r="JKA831" s="161" t="e">
        <f t="shared" si="1200"/>
        <v>#REF!</v>
      </c>
      <c r="JKB831" s="161" t="e">
        <f t="shared" si="1200"/>
        <v>#REF!</v>
      </c>
      <c r="JKC831" s="161" t="e">
        <f t="shared" si="1200"/>
        <v>#REF!</v>
      </c>
      <c r="JKD831" s="161" t="e">
        <f t="shared" si="1200"/>
        <v>#REF!</v>
      </c>
      <c r="JKE831" s="161" t="e">
        <f t="shared" si="1200"/>
        <v>#REF!</v>
      </c>
      <c r="JKF831" s="161" t="e">
        <f t="shared" si="1200"/>
        <v>#REF!</v>
      </c>
      <c r="JKG831" s="161" t="e">
        <f t="shared" si="1200"/>
        <v>#REF!</v>
      </c>
      <c r="JKH831" s="161" t="e">
        <f t="shared" si="1200"/>
        <v>#REF!</v>
      </c>
      <c r="JKI831" s="161" t="e">
        <f t="shared" si="1200"/>
        <v>#REF!</v>
      </c>
      <c r="JKJ831" s="161" t="e">
        <f t="shared" si="1200"/>
        <v>#REF!</v>
      </c>
      <c r="JKK831" s="161" t="e">
        <f t="shared" si="1200"/>
        <v>#REF!</v>
      </c>
      <c r="JKL831" s="161" t="e">
        <f t="shared" si="1200"/>
        <v>#REF!</v>
      </c>
      <c r="JKM831" s="161" t="e">
        <f t="shared" si="1200"/>
        <v>#REF!</v>
      </c>
      <c r="JKN831" s="161" t="e">
        <f t="shared" si="1200"/>
        <v>#REF!</v>
      </c>
      <c r="JKO831" s="161" t="e">
        <f t="shared" si="1200"/>
        <v>#REF!</v>
      </c>
      <c r="JKP831" s="161" t="e">
        <f t="shared" si="1200"/>
        <v>#REF!</v>
      </c>
      <c r="JKQ831" s="161" t="e">
        <f t="shared" si="1200"/>
        <v>#REF!</v>
      </c>
      <c r="JKR831" s="161" t="e">
        <f t="shared" si="1200"/>
        <v>#REF!</v>
      </c>
      <c r="JKS831" s="161" t="e">
        <f t="shared" si="1200"/>
        <v>#REF!</v>
      </c>
      <c r="JKT831" s="161" t="e">
        <f t="shared" si="1200"/>
        <v>#REF!</v>
      </c>
      <c r="JKU831" s="161" t="e">
        <f t="shared" si="1200"/>
        <v>#REF!</v>
      </c>
      <c r="JKV831" s="161" t="e">
        <f t="shared" si="1200"/>
        <v>#REF!</v>
      </c>
      <c r="JKW831" s="161" t="e">
        <f t="shared" si="1200"/>
        <v>#REF!</v>
      </c>
      <c r="JKX831" s="161" t="e">
        <f t="shared" si="1200"/>
        <v>#REF!</v>
      </c>
      <c r="JKY831" s="161" t="e">
        <f t="shared" si="1200"/>
        <v>#REF!</v>
      </c>
      <c r="JKZ831" s="161" t="e">
        <f t="shared" si="1200"/>
        <v>#REF!</v>
      </c>
      <c r="JLA831" s="161" t="e">
        <f t="shared" si="1200"/>
        <v>#REF!</v>
      </c>
      <c r="JLB831" s="161" t="e">
        <f t="shared" si="1200"/>
        <v>#REF!</v>
      </c>
      <c r="JLC831" s="161" t="e">
        <f t="shared" si="1200"/>
        <v>#REF!</v>
      </c>
      <c r="JLD831" s="161" t="e">
        <f t="shared" si="1200"/>
        <v>#REF!</v>
      </c>
      <c r="JLE831" s="161" t="e">
        <f t="shared" ref="JLE831:JNP831" si="1201">IF(OR(JKR831="YES",JKT831="YES"),"YES","NO")</f>
        <v>#REF!</v>
      </c>
      <c r="JLF831" s="161" t="e">
        <f t="shared" si="1201"/>
        <v>#REF!</v>
      </c>
      <c r="JLG831" s="161" t="e">
        <f t="shared" si="1201"/>
        <v>#REF!</v>
      </c>
      <c r="JLH831" s="161" t="e">
        <f t="shared" si="1201"/>
        <v>#REF!</v>
      </c>
      <c r="JLI831" s="161" t="e">
        <f t="shared" si="1201"/>
        <v>#REF!</v>
      </c>
      <c r="JLJ831" s="161" t="e">
        <f t="shared" si="1201"/>
        <v>#REF!</v>
      </c>
      <c r="JLK831" s="161" t="e">
        <f t="shared" si="1201"/>
        <v>#REF!</v>
      </c>
      <c r="JLL831" s="161" t="e">
        <f t="shared" si="1201"/>
        <v>#REF!</v>
      </c>
      <c r="JLM831" s="161" t="e">
        <f t="shared" si="1201"/>
        <v>#REF!</v>
      </c>
      <c r="JLN831" s="161" t="e">
        <f t="shared" si="1201"/>
        <v>#REF!</v>
      </c>
      <c r="JLO831" s="161" t="e">
        <f t="shared" si="1201"/>
        <v>#REF!</v>
      </c>
      <c r="JLP831" s="161" t="e">
        <f t="shared" si="1201"/>
        <v>#REF!</v>
      </c>
      <c r="JLQ831" s="161" t="e">
        <f t="shared" si="1201"/>
        <v>#REF!</v>
      </c>
      <c r="JLR831" s="161" t="e">
        <f t="shared" si="1201"/>
        <v>#REF!</v>
      </c>
      <c r="JLS831" s="161" t="e">
        <f t="shared" si="1201"/>
        <v>#REF!</v>
      </c>
      <c r="JLT831" s="161" t="e">
        <f t="shared" si="1201"/>
        <v>#REF!</v>
      </c>
      <c r="JLU831" s="161" t="e">
        <f t="shared" si="1201"/>
        <v>#REF!</v>
      </c>
      <c r="JLV831" s="161" t="e">
        <f t="shared" si="1201"/>
        <v>#REF!</v>
      </c>
      <c r="JLW831" s="161" t="e">
        <f t="shared" si="1201"/>
        <v>#REF!</v>
      </c>
      <c r="JLX831" s="161" t="e">
        <f t="shared" si="1201"/>
        <v>#REF!</v>
      </c>
      <c r="JLY831" s="161" t="e">
        <f t="shared" si="1201"/>
        <v>#REF!</v>
      </c>
      <c r="JLZ831" s="161" t="e">
        <f t="shared" si="1201"/>
        <v>#REF!</v>
      </c>
      <c r="JMA831" s="161" t="e">
        <f t="shared" si="1201"/>
        <v>#REF!</v>
      </c>
      <c r="JMB831" s="161" t="e">
        <f t="shared" si="1201"/>
        <v>#REF!</v>
      </c>
      <c r="JMC831" s="161" t="e">
        <f t="shared" si="1201"/>
        <v>#REF!</v>
      </c>
      <c r="JMD831" s="161" t="e">
        <f t="shared" si="1201"/>
        <v>#REF!</v>
      </c>
      <c r="JME831" s="161" t="e">
        <f t="shared" si="1201"/>
        <v>#REF!</v>
      </c>
      <c r="JMF831" s="161" t="e">
        <f t="shared" si="1201"/>
        <v>#REF!</v>
      </c>
      <c r="JMG831" s="161" t="e">
        <f t="shared" si="1201"/>
        <v>#REF!</v>
      </c>
      <c r="JMH831" s="161" t="e">
        <f t="shared" si="1201"/>
        <v>#REF!</v>
      </c>
      <c r="JMI831" s="161" t="e">
        <f t="shared" si="1201"/>
        <v>#REF!</v>
      </c>
      <c r="JMJ831" s="161" t="e">
        <f t="shared" si="1201"/>
        <v>#REF!</v>
      </c>
      <c r="JMK831" s="161" t="e">
        <f t="shared" si="1201"/>
        <v>#REF!</v>
      </c>
      <c r="JML831" s="161" t="e">
        <f t="shared" si="1201"/>
        <v>#REF!</v>
      </c>
      <c r="JMM831" s="161" t="e">
        <f t="shared" si="1201"/>
        <v>#REF!</v>
      </c>
      <c r="JMN831" s="161" t="e">
        <f t="shared" si="1201"/>
        <v>#REF!</v>
      </c>
      <c r="JMO831" s="161" t="e">
        <f t="shared" si="1201"/>
        <v>#REF!</v>
      </c>
      <c r="JMP831" s="161" t="e">
        <f t="shared" si="1201"/>
        <v>#REF!</v>
      </c>
      <c r="JMQ831" s="161" t="e">
        <f t="shared" si="1201"/>
        <v>#REF!</v>
      </c>
      <c r="JMR831" s="161" t="e">
        <f t="shared" si="1201"/>
        <v>#REF!</v>
      </c>
      <c r="JMS831" s="161" t="e">
        <f t="shared" si="1201"/>
        <v>#REF!</v>
      </c>
      <c r="JMT831" s="161" t="e">
        <f t="shared" si="1201"/>
        <v>#REF!</v>
      </c>
      <c r="JMU831" s="161" t="e">
        <f t="shared" si="1201"/>
        <v>#REF!</v>
      </c>
      <c r="JMV831" s="161" t="e">
        <f t="shared" si="1201"/>
        <v>#REF!</v>
      </c>
      <c r="JMW831" s="161" t="e">
        <f t="shared" si="1201"/>
        <v>#REF!</v>
      </c>
      <c r="JMX831" s="161" t="e">
        <f t="shared" si="1201"/>
        <v>#REF!</v>
      </c>
      <c r="JMY831" s="161" t="e">
        <f t="shared" si="1201"/>
        <v>#REF!</v>
      </c>
      <c r="JMZ831" s="161" t="e">
        <f t="shared" si="1201"/>
        <v>#REF!</v>
      </c>
      <c r="JNA831" s="161" t="e">
        <f t="shared" si="1201"/>
        <v>#REF!</v>
      </c>
      <c r="JNB831" s="161" t="e">
        <f t="shared" si="1201"/>
        <v>#REF!</v>
      </c>
      <c r="JNC831" s="161" t="e">
        <f t="shared" si="1201"/>
        <v>#REF!</v>
      </c>
      <c r="JND831" s="161" t="e">
        <f t="shared" si="1201"/>
        <v>#REF!</v>
      </c>
      <c r="JNE831" s="161" t="e">
        <f t="shared" si="1201"/>
        <v>#REF!</v>
      </c>
      <c r="JNF831" s="161" t="e">
        <f t="shared" si="1201"/>
        <v>#REF!</v>
      </c>
      <c r="JNG831" s="161" t="e">
        <f t="shared" si="1201"/>
        <v>#REF!</v>
      </c>
      <c r="JNH831" s="161" t="e">
        <f t="shared" si="1201"/>
        <v>#REF!</v>
      </c>
      <c r="JNI831" s="161" t="e">
        <f t="shared" si="1201"/>
        <v>#REF!</v>
      </c>
      <c r="JNJ831" s="161" t="e">
        <f t="shared" si="1201"/>
        <v>#REF!</v>
      </c>
      <c r="JNK831" s="161" t="e">
        <f t="shared" si="1201"/>
        <v>#REF!</v>
      </c>
      <c r="JNL831" s="161" t="e">
        <f t="shared" si="1201"/>
        <v>#REF!</v>
      </c>
      <c r="JNM831" s="161" t="e">
        <f t="shared" si="1201"/>
        <v>#REF!</v>
      </c>
      <c r="JNN831" s="161" t="e">
        <f t="shared" si="1201"/>
        <v>#REF!</v>
      </c>
      <c r="JNO831" s="161" t="e">
        <f t="shared" si="1201"/>
        <v>#REF!</v>
      </c>
      <c r="JNP831" s="161" t="e">
        <f t="shared" si="1201"/>
        <v>#REF!</v>
      </c>
      <c r="JNQ831" s="161" t="e">
        <f t="shared" ref="JNQ831:JQB831" si="1202">IF(OR(JND831="YES",JNF831="YES"),"YES","NO")</f>
        <v>#REF!</v>
      </c>
      <c r="JNR831" s="161" t="e">
        <f t="shared" si="1202"/>
        <v>#REF!</v>
      </c>
      <c r="JNS831" s="161" t="e">
        <f t="shared" si="1202"/>
        <v>#REF!</v>
      </c>
      <c r="JNT831" s="161" t="e">
        <f t="shared" si="1202"/>
        <v>#REF!</v>
      </c>
      <c r="JNU831" s="161" t="e">
        <f t="shared" si="1202"/>
        <v>#REF!</v>
      </c>
      <c r="JNV831" s="161" t="e">
        <f t="shared" si="1202"/>
        <v>#REF!</v>
      </c>
      <c r="JNW831" s="161" t="e">
        <f t="shared" si="1202"/>
        <v>#REF!</v>
      </c>
      <c r="JNX831" s="161" t="e">
        <f t="shared" si="1202"/>
        <v>#REF!</v>
      </c>
      <c r="JNY831" s="161" t="e">
        <f t="shared" si="1202"/>
        <v>#REF!</v>
      </c>
      <c r="JNZ831" s="161" t="e">
        <f t="shared" si="1202"/>
        <v>#REF!</v>
      </c>
      <c r="JOA831" s="161" t="e">
        <f t="shared" si="1202"/>
        <v>#REF!</v>
      </c>
      <c r="JOB831" s="161" t="e">
        <f t="shared" si="1202"/>
        <v>#REF!</v>
      </c>
      <c r="JOC831" s="161" t="e">
        <f t="shared" si="1202"/>
        <v>#REF!</v>
      </c>
      <c r="JOD831" s="161" t="e">
        <f t="shared" si="1202"/>
        <v>#REF!</v>
      </c>
      <c r="JOE831" s="161" t="e">
        <f t="shared" si="1202"/>
        <v>#REF!</v>
      </c>
      <c r="JOF831" s="161" t="e">
        <f t="shared" si="1202"/>
        <v>#REF!</v>
      </c>
      <c r="JOG831" s="161" t="e">
        <f t="shared" si="1202"/>
        <v>#REF!</v>
      </c>
      <c r="JOH831" s="161" t="e">
        <f t="shared" si="1202"/>
        <v>#REF!</v>
      </c>
      <c r="JOI831" s="161" t="e">
        <f t="shared" si="1202"/>
        <v>#REF!</v>
      </c>
      <c r="JOJ831" s="161" t="e">
        <f t="shared" si="1202"/>
        <v>#REF!</v>
      </c>
      <c r="JOK831" s="161" t="e">
        <f t="shared" si="1202"/>
        <v>#REF!</v>
      </c>
      <c r="JOL831" s="161" t="e">
        <f t="shared" si="1202"/>
        <v>#REF!</v>
      </c>
      <c r="JOM831" s="161" t="e">
        <f t="shared" si="1202"/>
        <v>#REF!</v>
      </c>
      <c r="JON831" s="161" t="e">
        <f t="shared" si="1202"/>
        <v>#REF!</v>
      </c>
      <c r="JOO831" s="161" t="e">
        <f t="shared" si="1202"/>
        <v>#REF!</v>
      </c>
      <c r="JOP831" s="161" t="e">
        <f t="shared" si="1202"/>
        <v>#REF!</v>
      </c>
      <c r="JOQ831" s="161" t="e">
        <f t="shared" si="1202"/>
        <v>#REF!</v>
      </c>
      <c r="JOR831" s="161" t="e">
        <f t="shared" si="1202"/>
        <v>#REF!</v>
      </c>
      <c r="JOS831" s="161" t="e">
        <f t="shared" si="1202"/>
        <v>#REF!</v>
      </c>
      <c r="JOT831" s="161" t="e">
        <f t="shared" si="1202"/>
        <v>#REF!</v>
      </c>
      <c r="JOU831" s="161" t="e">
        <f t="shared" si="1202"/>
        <v>#REF!</v>
      </c>
      <c r="JOV831" s="161" t="e">
        <f t="shared" si="1202"/>
        <v>#REF!</v>
      </c>
      <c r="JOW831" s="161" t="e">
        <f t="shared" si="1202"/>
        <v>#REF!</v>
      </c>
      <c r="JOX831" s="161" t="e">
        <f t="shared" si="1202"/>
        <v>#REF!</v>
      </c>
      <c r="JOY831" s="161" t="e">
        <f t="shared" si="1202"/>
        <v>#REF!</v>
      </c>
      <c r="JOZ831" s="161" t="e">
        <f t="shared" si="1202"/>
        <v>#REF!</v>
      </c>
      <c r="JPA831" s="161" t="e">
        <f t="shared" si="1202"/>
        <v>#REF!</v>
      </c>
      <c r="JPB831" s="161" t="e">
        <f t="shared" si="1202"/>
        <v>#REF!</v>
      </c>
      <c r="JPC831" s="161" t="e">
        <f t="shared" si="1202"/>
        <v>#REF!</v>
      </c>
      <c r="JPD831" s="161" t="e">
        <f t="shared" si="1202"/>
        <v>#REF!</v>
      </c>
      <c r="JPE831" s="161" t="e">
        <f t="shared" si="1202"/>
        <v>#REF!</v>
      </c>
      <c r="JPF831" s="161" t="e">
        <f t="shared" si="1202"/>
        <v>#REF!</v>
      </c>
      <c r="JPG831" s="161" t="e">
        <f t="shared" si="1202"/>
        <v>#REF!</v>
      </c>
      <c r="JPH831" s="161" t="e">
        <f t="shared" si="1202"/>
        <v>#REF!</v>
      </c>
      <c r="JPI831" s="161" t="e">
        <f t="shared" si="1202"/>
        <v>#REF!</v>
      </c>
      <c r="JPJ831" s="161" t="e">
        <f t="shared" si="1202"/>
        <v>#REF!</v>
      </c>
      <c r="JPK831" s="161" t="e">
        <f t="shared" si="1202"/>
        <v>#REF!</v>
      </c>
      <c r="JPL831" s="161" t="e">
        <f t="shared" si="1202"/>
        <v>#REF!</v>
      </c>
      <c r="JPM831" s="161" t="e">
        <f t="shared" si="1202"/>
        <v>#REF!</v>
      </c>
      <c r="JPN831" s="161" t="e">
        <f t="shared" si="1202"/>
        <v>#REF!</v>
      </c>
      <c r="JPO831" s="161" t="e">
        <f t="shared" si="1202"/>
        <v>#REF!</v>
      </c>
      <c r="JPP831" s="161" t="e">
        <f t="shared" si="1202"/>
        <v>#REF!</v>
      </c>
      <c r="JPQ831" s="161" t="e">
        <f t="shared" si="1202"/>
        <v>#REF!</v>
      </c>
      <c r="JPR831" s="161" t="e">
        <f t="shared" si="1202"/>
        <v>#REF!</v>
      </c>
      <c r="JPS831" s="161" t="e">
        <f t="shared" si="1202"/>
        <v>#REF!</v>
      </c>
      <c r="JPT831" s="161" t="e">
        <f t="shared" si="1202"/>
        <v>#REF!</v>
      </c>
      <c r="JPU831" s="161" t="e">
        <f t="shared" si="1202"/>
        <v>#REF!</v>
      </c>
      <c r="JPV831" s="161" t="e">
        <f t="shared" si="1202"/>
        <v>#REF!</v>
      </c>
      <c r="JPW831" s="161" t="e">
        <f t="shared" si="1202"/>
        <v>#REF!</v>
      </c>
      <c r="JPX831" s="161" t="e">
        <f t="shared" si="1202"/>
        <v>#REF!</v>
      </c>
      <c r="JPY831" s="161" t="e">
        <f t="shared" si="1202"/>
        <v>#REF!</v>
      </c>
      <c r="JPZ831" s="161" t="e">
        <f t="shared" si="1202"/>
        <v>#REF!</v>
      </c>
      <c r="JQA831" s="161" t="e">
        <f t="shared" si="1202"/>
        <v>#REF!</v>
      </c>
      <c r="JQB831" s="161" t="e">
        <f t="shared" si="1202"/>
        <v>#REF!</v>
      </c>
      <c r="JQC831" s="161" t="e">
        <f t="shared" ref="JQC831:JSN831" si="1203">IF(OR(JPP831="YES",JPR831="YES"),"YES","NO")</f>
        <v>#REF!</v>
      </c>
      <c r="JQD831" s="161" t="e">
        <f t="shared" si="1203"/>
        <v>#REF!</v>
      </c>
      <c r="JQE831" s="161" t="e">
        <f t="shared" si="1203"/>
        <v>#REF!</v>
      </c>
      <c r="JQF831" s="161" t="e">
        <f t="shared" si="1203"/>
        <v>#REF!</v>
      </c>
      <c r="JQG831" s="161" t="e">
        <f t="shared" si="1203"/>
        <v>#REF!</v>
      </c>
      <c r="JQH831" s="161" t="e">
        <f t="shared" si="1203"/>
        <v>#REF!</v>
      </c>
      <c r="JQI831" s="161" t="e">
        <f t="shared" si="1203"/>
        <v>#REF!</v>
      </c>
      <c r="JQJ831" s="161" t="e">
        <f t="shared" si="1203"/>
        <v>#REF!</v>
      </c>
      <c r="JQK831" s="161" t="e">
        <f t="shared" si="1203"/>
        <v>#REF!</v>
      </c>
      <c r="JQL831" s="161" t="e">
        <f t="shared" si="1203"/>
        <v>#REF!</v>
      </c>
      <c r="JQM831" s="161" t="e">
        <f t="shared" si="1203"/>
        <v>#REF!</v>
      </c>
      <c r="JQN831" s="161" t="e">
        <f t="shared" si="1203"/>
        <v>#REF!</v>
      </c>
      <c r="JQO831" s="161" t="e">
        <f t="shared" si="1203"/>
        <v>#REF!</v>
      </c>
      <c r="JQP831" s="161" t="e">
        <f t="shared" si="1203"/>
        <v>#REF!</v>
      </c>
      <c r="JQQ831" s="161" t="e">
        <f t="shared" si="1203"/>
        <v>#REF!</v>
      </c>
      <c r="JQR831" s="161" t="e">
        <f t="shared" si="1203"/>
        <v>#REF!</v>
      </c>
      <c r="JQS831" s="161" t="e">
        <f t="shared" si="1203"/>
        <v>#REF!</v>
      </c>
      <c r="JQT831" s="161" t="e">
        <f t="shared" si="1203"/>
        <v>#REF!</v>
      </c>
      <c r="JQU831" s="161" t="e">
        <f t="shared" si="1203"/>
        <v>#REF!</v>
      </c>
      <c r="JQV831" s="161" t="e">
        <f t="shared" si="1203"/>
        <v>#REF!</v>
      </c>
      <c r="JQW831" s="161" t="e">
        <f t="shared" si="1203"/>
        <v>#REF!</v>
      </c>
      <c r="JQX831" s="161" t="e">
        <f t="shared" si="1203"/>
        <v>#REF!</v>
      </c>
      <c r="JQY831" s="161" t="e">
        <f t="shared" si="1203"/>
        <v>#REF!</v>
      </c>
      <c r="JQZ831" s="161" t="e">
        <f t="shared" si="1203"/>
        <v>#REF!</v>
      </c>
      <c r="JRA831" s="161" t="e">
        <f t="shared" si="1203"/>
        <v>#REF!</v>
      </c>
      <c r="JRB831" s="161" t="e">
        <f t="shared" si="1203"/>
        <v>#REF!</v>
      </c>
      <c r="JRC831" s="161" t="e">
        <f t="shared" si="1203"/>
        <v>#REF!</v>
      </c>
      <c r="JRD831" s="161" t="e">
        <f t="shared" si="1203"/>
        <v>#REF!</v>
      </c>
      <c r="JRE831" s="161" t="e">
        <f t="shared" si="1203"/>
        <v>#REF!</v>
      </c>
      <c r="JRF831" s="161" t="e">
        <f t="shared" si="1203"/>
        <v>#REF!</v>
      </c>
      <c r="JRG831" s="161" t="e">
        <f t="shared" si="1203"/>
        <v>#REF!</v>
      </c>
      <c r="JRH831" s="161" t="e">
        <f t="shared" si="1203"/>
        <v>#REF!</v>
      </c>
      <c r="JRI831" s="161" t="e">
        <f t="shared" si="1203"/>
        <v>#REF!</v>
      </c>
      <c r="JRJ831" s="161" t="e">
        <f t="shared" si="1203"/>
        <v>#REF!</v>
      </c>
      <c r="JRK831" s="161" t="e">
        <f t="shared" si="1203"/>
        <v>#REF!</v>
      </c>
      <c r="JRL831" s="161" t="e">
        <f t="shared" si="1203"/>
        <v>#REF!</v>
      </c>
      <c r="JRM831" s="161" t="e">
        <f t="shared" si="1203"/>
        <v>#REF!</v>
      </c>
      <c r="JRN831" s="161" t="e">
        <f t="shared" si="1203"/>
        <v>#REF!</v>
      </c>
      <c r="JRO831" s="161" t="e">
        <f t="shared" si="1203"/>
        <v>#REF!</v>
      </c>
      <c r="JRP831" s="161" t="e">
        <f t="shared" si="1203"/>
        <v>#REF!</v>
      </c>
      <c r="JRQ831" s="161" t="e">
        <f t="shared" si="1203"/>
        <v>#REF!</v>
      </c>
      <c r="JRR831" s="161" t="e">
        <f t="shared" si="1203"/>
        <v>#REF!</v>
      </c>
      <c r="JRS831" s="161" t="e">
        <f t="shared" si="1203"/>
        <v>#REF!</v>
      </c>
      <c r="JRT831" s="161" t="e">
        <f t="shared" si="1203"/>
        <v>#REF!</v>
      </c>
      <c r="JRU831" s="161" t="e">
        <f t="shared" si="1203"/>
        <v>#REF!</v>
      </c>
      <c r="JRV831" s="161" t="e">
        <f t="shared" si="1203"/>
        <v>#REF!</v>
      </c>
      <c r="JRW831" s="161" t="e">
        <f t="shared" si="1203"/>
        <v>#REF!</v>
      </c>
      <c r="JRX831" s="161" t="e">
        <f t="shared" si="1203"/>
        <v>#REF!</v>
      </c>
      <c r="JRY831" s="161" t="e">
        <f t="shared" si="1203"/>
        <v>#REF!</v>
      </c>
      <c r="JRZ831" s="161" t="e">
        <f t="shared" si="1203"/>
        <v>#REF!</v>
      </c>
      <c r="JSA831" s="161" t="e">
        <f t="shared" si="1203"/>
        <v>#REF!</v>
      </c>
      <c r="JSB831" s="161" t="e">
        <f t="shared" si="1203"/>
        <v>#REF!</v>
      </c>
      <c r="JSC831" s="161" t="e">
        <f t="shared" si="1203"/>
        <v>#REF!</v>
      </c>
      <c r="JSD831" s="161" t="e">
        <f t="shared" si="1203"/>
        <v>#REF!</v>
      </c>
      <c r="JSE831" s="161" t="e">
        <f t="shared" si="1203"/>
        <v>#REF!</v>
      </c>
      <c r="JSF831" s="161" t="e">
        <f t="shared" si="1203"/>
        <v>#REF!</v>
      </c>
      <c r="JSG831" s="161" t="e">
        <f t="shared" si="1203"/>
        <v>#REF!</v>
      </c>
      <c r="JSH831" s="161" t="e">
        <f t="shared" si="1203"/>
        <v>#REF!</v>
      </c>
      <c r="JSI831" s="161" t="e">
        <f t="shared" si="1203"/>
        <v>#REF!</v>
      </c>
      <c r="JSJ831" s="161" t="e">
        <f t="shared" si="1203"/>
        <v>#REF!</v>
      </c>
      <c r="JSK831" s="161" t="e">
        <f t="shared" si="1203"/>
        <v>#REF!</v>
      </c>
      <c r="JSL831" s="161" t="e">
        <f t="shared" si="1203"/>
        <v>#REF!</v>
      </c>
      <c r="JSM831" s="161" t="e">
        <f t="shared" si="1203"/>
        <v>#REF!</v>
      </c>
      <c r="JSN831" s="161" t="e">
        <f t="shared" si="1203"/>
        <v>#REF!</v>
      </c>
      <c r="JSO831" s="161" t="e">
        <f t="shared" ref="JSO831:JUZ831" si="1204">IF(OR(JSB831="YES",JSD831="YES"),"YES","NO")</f>
        <v>#REF!</v>
      </c>
      <c r="JSP831" s="161" t="e">
        <f t="shared" si="1204"/>
        <v>#REF!</v>
      </c>
      <c r="JSQ831" s="161" t="e">
        <f t="shared" si="1204"/>
        <v>#REF!</v>
      </c>
      <c r="JSR831" s="161" t="e">
        <f t="shared" si="1204"/>
        <v>#REF!</v>
      </c>
      <c r="JSS831" s="161" t="e">
        <f t="shared" si="1204"/>
        <v>#REF!</v>
      </c>
      <c r="JST831" s="161" t="e">
        <f t="shared" si="1204"/>
        <v>#REF!</v>
      </c>
      <c r="JSU831" s="161" t="e">
        <f t="shared" si="1204"/>
        <v>#REF!</v>
      </c>
      <c r="JSV831" s="161" t="e">
        <f t="shared" si="1204"/>
        <v>#REF!</v>
      </c>
      <c r="JSW831" s="161" t="e">
        <f t="shared" si="1204"/>
        <v>#REF!</v>
      </c>
      <c r="JSX831" s="161" t="e">
        <f t="shared" si="1204"/>
        <v>#REF!</v>
      </c>
      <c r="JSY831" s="161" t="e">
        <f t="shared" si="1204"/>
        <v>#REF!</v>
      </c>
      <c r="JSZ831" s="161" t="e">
        <f t="shared" si="1204"/>
        <v>#REF!</v>
      </c>
      <c r="JTA831" s="161" t="e">
        <f t="shared" si="1204"/>
        <v>#REF!</v>
      </c>
      <c r="JTB831" s="161" t="e">
        <f t="shared" si="1204"/>
        <v>#REF!</v>
      </c>
      <c r="JTC831" s="161" t="e">
        <f t="shared" si="1204"/>
        <v>#REF!</v>
      </c>
      <c r="JTD831" s="161" t="e">
        <f t="shared" si="1204"/>
        <v>#REF!</v>
      </c>
      <c r="JTE831" s="161" t="e">
        <f t="shared" si="1204"/>
        <v>#REF!</v>
      </c>
      <c r="JTF831" s="161" t="e">
        <f t="shared" si="1204"/>
        <v>#REF!</v>
      </c>
      <c r="JTG831" s="161" t="e">
        <f t="shared" si="1204"/>
        <v>#REF!</v>
      </c>
      <c r="JTH831" s="161" t="e">
        <f t="shared" si="1204"/>
        <v>#REF!</v>
      </c>
      <c r="JTI831" s="161" t="e">
        <f t="shared" si="1204"/>
        <v>#REF!</v>
      </c>
      <c r="JTJ831" s="161" t="e">
        <f t="shared" si="1204"/>
        <v>#REF!</v>
      </c>
      <c r="JTK831" s="161" t="e">
        <f t="shared" si="1204"/>
        <v>#REF!</v>
      </c>
      <c r="JTL831" s="161" t="e">
        <f t="shared" si="1204"/>
        <v>#REF!</v>
      </c>
      <c r="JTM831" s="161" t="e">
        <f t="shared" si="1204"/>
        <v>#REF!</v>
      </c>
      <c r="JTN831" s="161" t="e">
        <f t="shared" si="1204"/>
        <v>#REF!</v>
      </c>
      <c r="JTO831" s="161" t="e">
        <f t="shared" si="1204"/>
        <v>#REF!</v>
      </c>
      <c r="JTP831" s="161" t="e">
        <f t="shared" si="1204"/>
        <v>#REF!</v>
      </c>
      <c r="JTQ831" s="161" t="e">
        <f t="shared" si="1204"/>
        <v>#REF!</v>
      </c>
      <c r="JTR831" s="161" t="e">
        <f t="shared" si="1204"/>
        <v>#REF!</v>
      </c>
      <c r="JTS831" s="161" t="e">
        <f t="shared" si="1204"/>
        <v>#REF!</v>
      </c>
      <c r="JTT831" s="161" t="e">
        <f t="shared" si="1204"/>
        <v>#REF!</v>
      </c>
      <c r="JTU831" s="161" t="e">
        <f t="shared" si="1204"/>
        <v>#REF!</v>
      </c>
      <c r="JTV831" s="161" t="e">
        <f t="shared" si="1204"/>
        <v>#REF!</v>
      </c>
      <c r="JTW831" s="161" t="e">
        <f t="shared" si="1204"/>
        <v>#REF!</v>
      </c>
      <c r="JTX831" s="161" t="e">
        <f t="shared" si="1204"/>
        <v>#REF!</v>
      </c>
      <c r="JTY831" s="161" t="e">
        <f t="shared" si="1204"/>
        <v>#REF!</v>
      </c>
      <c r="JTZ831" s="161" t="e">
        <f t="shared" si="1204"/>
        <v>#REF!</v>
      </c>
      <c r="JUA831" s="161" t="e">
        <f t="shared" si="1204"/>
        <v>#REF!</v>
      </c>
      <c r="JUB831" s="161" t="e">
        <f t="shared" si="1204"/>
        <v>#REF!</v>
      </c>
      <c r="JUC831" s="161" t="e">
        <f t="shared" si="1204"/>
        <v>#REF!</v>
      </c>
      <c r="JUD831" s="161" t="e">
        <f t="shared" si="1204"/>
        <v>#REF!</v>
      </c>
      <c r="JUE831" s="161" t="e">
        <f t="shared" si="1204"/>
        <v>#REF!</v>
      </c>
      <c r="JUF831" s="161" t="e">
        <f t="shared" si="1204"/>
        <v>#REF!</v>
      </c>
      <c r="JUG831" s="161" t="e">
        <f t="shared" si="1204"/>
        <v>#REF!</v>
      </c>
      <c r="JUH831" s="161" t="e">
        <f t="shared" si="1204"/>
        <v>#REF!</v>
      </c>
      <c r="JUI831" s="161" t="e">
        <f t="shared" si="1204"/>
        <v>#REF!</v>
      </c>
      <c r="JUJ831" s="161" t="e">
        <f t="shared" si="1204"/>
        <v>#REF!</v>
      </c>
      <c r="JUK831" s="161" t="e">
        <f t="shared" si="1204"/>
        <v>#REF!</v>
      </c>
      <c r="JUL831" s="161" t="e">
        <f t="shared" si="1204"/>
        <v>#REF!</v>
      </c>
      <c r="JUM831" s="161" t="e">
        <f t="shared" si="1204"/>
        <v>#REF!</v>
      </c>
      <c r="JUN831" s="161" t="e">
        <f t="shared" si="1204"/>
        <v>#REF!</v>
      </c>
      <c r="JUO831" s="161" t="e">
        <f t="shared" si="1204"/>
        <v>#REF!</v>
      </c>
      <c r="JUP831" s="161" t="e">
        <f t="shared" si="1204"/>
        <v>#REF!</v>
      </c>
      <c r="JUQ831" s="161" t="e">
        <f t="shared" si="1204"/>
        <v>#REF!</v>
      </c>
      <c r="JUR831" s="161" t="e">
        <f t="shared" si="1204"/>
        <v>#REF!</v>
      </c>
      <c r="JUS831" s="161" t="e">
        <f t="shared" si="1204"/>
        <v>#REF!</v>
      </c>
      <c r="JUT831" s="161" t="e">
        <f t="shared" si="1204"/>
        <v>#REF!</v>
      </c>
      <c r="JUU831" s="161" t="e">
        <f t="shared" si="1204"/>
        <v>#REF!</v>
      </c>
      <c r="JUV831" s="161" t="e">
        <f t="shared" si="1204"/>
        <v>#REF!</v>
      </c>
      <c r="JUW831" s="161" t="e">
        <f t="shared" si="1204"/>
        <v>#REF!</v>
      </c>
      <c r="JUX831" s="161" t="e">
        <f t="shared" si="1204"/>
        <v>#REF!</v>
      </c>
      <c r="JUY831" s="161" t="e">
        <f t="shared" si="1204"/>
        <v>#REF!</v>
      </c>
      <c r="JUZ831" s="161" t="e">
        <f t="shared" si="1204"/>
        <v>#REF!</v>
      </c>
      <c r="JVA831" s="161" t="e">
        <f t="shared" ref="JVA831:JXL831" si="1205">IF(OR(JUN831="YES",JUP831="YES"),"YES","NO")</f>
        <v>#REF!</v>
      </c>
      <c r="JVB831" s="161" t="e">
        <f t="shared" si="1205"/>
        <v>#REF!</v>
      </c>
      <c r="JVC831" s="161" t="e">
        <f t="shared" si="1205"/>
        <v>#REF!</v>
      </c>
      <c r="JVD831" s="161" t="e">
        <f t="shared" si="1205"/>
        <v>#REF!</v>
      </c>
      <c r="JVE831" s="161" t="e">
        <f t="shared" si="1205"/>
        <v>#REF!</v>
      </c>
      <c r="JVF831" s="161" t="e">
        <f t="shared" si="1205"/>
        <v>#REF!</v>
      </c>
      <c r="JVG831" s="161" t="e">
        <f t="shared" si="1205"/>
        <v>#REF!</v>
      </c>
      <c r="JVH831" s="161" t="e">
        <f t="shared" si="1205"/>
        <v>#REF!</v>
      </c>
      <c r="JVI831" s="161" t="e">
        <f t="shared" si="1205"/>
        <v>#REF!</v>
      </c>
      <c r="JVJ831" s="161" t="e">
        <f t="shared" si="1205"/>
        <v>#REF!</v>
      </c>
      <c r="JVK831" s="161" t="e">
        <f t="shared" si="1205"/>
        <v>#REF!</v>
      </c>
      <c r="JVL831" s="161" t="e">
        <f t="shared" si="1205"/>
        <v>#REF!</v>
      </c>
      <c r="JVM831" s="161" t="e">
        <f t="shared" si="1205"/>
        <v>#REF!</v>
      </c>
      <c r="JVN831" s="161" t="e">
        <f t="shared" si="1205"/>
        <v>#REF!</v>
      </c>
      <c r="JVO831" s="161" t="e">
        <f t="shared" si="1205"/>
        <v>#REF!</v>
      </c>
      <c r="JVP831" s="161" t="e">
        <f t="shared" si="1205"/>
        <v>#REF!</v>
      </c>
      <c r="JVQ831" s="161" t="e">
        <f t="shared" si="1205"/>
        <v>#REF!</v>
      </c>
      <c r="JVR831" s="161" t="e">
        <f t="shared" si="1205"/>
        <v>#REF!</v>
      </c>
      <c r="JVS831" s="161" t="e">
        <f t="shared" si="1205"/>
        <v>#REF!</v>
      </c>
      <c r="JVT831" s="161" t="e">
        <f t="shared" si="1205"/>
        <v>#REF!</v>
      </c>
      <c r="JVU831" s="161" t="e">
        <f t="shared" si="1205"/>
        <v>#REF!</v>
      </c>
      <c r="JVV831" s="161" t="e">
        <f t="shared" si="1205"/>
        <v>#REF!</v>
      </c>
      <c r="JVW831" s="161" t="e">
        <f t="shared" si="1205"/>
        <v>#REF!</v>
      </c>
      <c r="JVX831" s="161" t="e">
        <f t="shared" si="1205"/>
        <v>#REF!</v>
      </c>
      <c r="JVY831" s="161" t="e">
        <f t="shared" si="1205"/>
        <v>#REF!</v>
      </c>
      <c r="JVZ831" s="161" t="e">
        <f t="shared" si="1205"/>
        <v>#REF!</v>
      </c>
      <c r="JWA831" s="161" t="e">
        <f t="shared" si="1205"/>
        <v>#REF!</v>
      </c>
      <c r="JWB831" s="161" t="e">
        <f t="shared" si="1205"/>
        <v>#REF!</v>
      </c>
      <c r="JWC831" s="161" t="e">
        <f t="shared" si="1205"/>
        <v>#REF!</v>
      </c>
      <c r="JWD831" s="161" t="e">
        <f t="shared" si="1205"/>
        <v>#REF!</v>
      </c>
      <c r="JWE831" s="161" t="e">
        <f t="shared" si="1205"/>
        <v>#REF!</v>
      </c>
      <c r="JWF831" s="161" t="e">
        <f t="shared" si="1205"/>
        <v>#REF!</v>
      </c>
      <c r="JWG831" s="161" t="e">
        <f t="shared" si="1205"/>
        <v>#REF!</v>
      </c>
      <c r="JWH831" s="161" t="e">
        <f t="shared" si="1205"/>
        <v>#REF!</v>
      </c>
      <c r="JWI831" s="161" t="e">
        <f t="shared" si="1205"/>
        <v>#REF!</v>
      </c>
      <c r="JWJ831" s="161" t="e">
        <f t="shared" si="1205"/>
        <v>#REF!</v>
      </c>
      <c r="JWK831" s="161" t="e">
        <f t="shared" si="1205"/>
        <v>#REF!</v>
      </c>
      <c r="JWL831" s="161" t="e">
        <f t="shared" si="1205"/>
        <v>#REF!</v>
      </c>
      <c r="JWM831" s="161" t="e">
        <f t="shared" si="1205"/>
        <v>#REF!</v>
      </c>
      <c r="JWN831" s="161" t="e">
        <f t="shared" si="1205"/>
        <v>#REF!</v>
      </c>
      <c r="JWO831" s="161" t="e">
        <f t="shared" si="1205"/>
        <v>#REF!</v>
      </c>
      <c r="JWP831" s="161" t="e">
        <f t="shared" si="1205"/>
        <v>#REF!</v>
      </c>
      <c r="JWQ831" s="161" t="e">
        <f t="shared" si="1205"/>
        <v>#REF!</v>
      </c>
      <c r="JWR831" s="161" t="e">
        <f t="shared" si="1205"/>
        <v>#REF!</v>
      </c>
      <c r="JWS831" s="161" t="e">
        <f t="shared" si="1205"/>
        <v>#REF!</v>
      </c>
      <c r="JWT831" s="161" t="e">
        <f t="shared" si="1205"/>
        <v>#REF!</v>
      </c>
      <c r="JWU831" s="161" t="e">
        <f t="shared" si="1205"/>
        <v>#REF!</v>
      </c>
      <c r="JWV831" s="161" t="e">
        <f t="shared" si="1205"/>
        <v>#REF!</v>
      </c>
      <c r="JWW831" s="161" t="e">
        <f t="shared" si="1205"/>
        <v>#REF!</v>
      </c>
      <c r="JWX831" s="161" t="e">
        <f t="shared" si="1205"/>
        <v>#REF!</v>
      </c>
      <c r="JWY831" s="161" t="e">
        <f t="shared" si="1205"/>
        <v>#REF!</v>
      </c>
      <c r="JWZ831" s="161" t="e">
        <f t="shared" si="1205"/>
        <v>#REF!</v>
      </c>
      <c r="JXA831" s="161" t="e">
        <f t="shared" si="1205"/>
        <v>#REF!</v>
      </c>
      <c r="JXB831" s="161" t="e">
        <f t="shared" si="1205"/>
        <v>#REF!</v>
      </c>
      <c r="JXC831" s="161" t="e">
        <f t="shared" si="1205"/>
        <v>#REF!</v>
      </c>
      <c r="JXD831" s="161" t="e">
        <f t="shared" si="1205"/>
        <v>#REF!</v>
      </c>
      <c r="JXE831" s="161" t="e">
        <f t="shared" si="1205"/>
        <v>#REF!</v>
      </c>
      <c r="JXF831" s="161" t="e">
        <f t="shared" si="1205"/>
        <v>#REF!</v>
      </c>
      <c r="JXG831" s="161" t="e">
        <f t="shared" si="1205"/>
        <v>#REF!</v>
      </c>
      <c r="JXH831" s="161" t="e">
        <f t="shared" si="1205"/>
        <v>#REF!</v>
      </c>
      <c r="JXI831" s="161" t="e">
        <f t="shared" si="1205"/>
        <v>#REF!</v>
      </c>
      <c r="JXJ831" s="161" t="e">
        <f t="shared" si="1205"/>
        <v>#REF!</v>
      </c>
      <c r="JXK831" s="161" t="e">
        <f t="shared" si="1205"/>
        <v>#REF!</v>
      </c>
      <c r="JXL831" s="161" t="e">
        <f t="shared" si="1205"/>
        <v>#REF!</v>
      </c>
      <c r="JXM831" s="161" t="e">
        <f t="shared" ref="JXM831:JZX831" si="1206">IF(OR(JWZ831="YES",JXB831="YES"),"YES","NO")</f>
        <v>#REF!</v>
      </c>
      <c r="JXN831" s="161" t="e">
        <f t="shared" si="1206"/>
        <v>#REF!</v>
      </c>
      <c r="JXO831" s="161" t="e">
        <f t="shared" si="1206"/>
        <v>#REF!</v>
      </c>
      <c r="JXP831" s="161" t="e">
        <f t="shared" si="1206"/>
        <v>#REF!</v>
      </c>
      <c r="JXQ831" s="161" t="e">
        <f t="shared" si="1206"/>
        <v>#REF!</v>
      </c>
      <c r="JXR831" s="161" t="e">
        <f t="shared" si="1206"/>
        <v>#REF!</v>
      </c>
      <c r="JXS831" s="161" t="e">
        <f t="shared" si="1206"/>
        <v>#REF!</v>
      </c>
      <c r="JXT831" s="161" t="e">
        <f t="shared" si="1206"/>
        <v>#REF!</v>
      </c>
      <c r="JXU831" s="161" t="e">
        <f t="shared" si="1206"/>
        <v>#REF!</v>
      </c>
      <c r="JXV831" s="161" t="e">
        <f t="shared" si="1206"/>
        <v>#REF!</v>
      </c>
      <c r="JXW831" s="161" t="e">
        <f t="shared" si="1206"/>
        <v>#REF!</v>
      </c>
      <c r="JXX831" s="161" t="e">
        <f t="shared" si="1206"/>
        <v>#REF!</v>
      </c>
      <c r="JXY831" s="161" t="e">
        <f t="shared" si="1206"/>
        <v>#REF!</v>
      </c>
      <c r="JXZ831" s="161" t="e">
        <f t="shared" si="1206"/>
        <v>#REF!</v>
      </c>
      <c r="JYA831" s="161" t="e">
        <f t="shared" si="1206"/>
        <v>#REF!</v>
      </c>
      <c r="JYB831" s="161" t="e">
        <f t="shared" si="1206"/>
        <v>#REF!</v>
      </c>
      <c r="JYC831" s="161" t="e">
        <f t="shared" si="1206"/>
        <v>#REF!</v>
      </c>
      <c r="JYD831" s="161" t="e">
        <f t="shared" si="1206"/>
        <v>#REF!</v>
      </c>
      <c r="JYE831" s="161" t="e">
        <f t="shared" si="1206"/>
        <v>#REF!</v>
      </c>
      <c r="JYF831" s="161" t="e">
        <f t="shared" si="1206"/>
        <v>#REF!</v>
      </c>
      <c r="JYG831" s="161" t="e">
        <f t="shared" si="1206"/>
        <v>#REF!</v>
      </c>
      <c r="JYH831" s="161" t="e">
        <f t="shared" si="1206"/>
        <v>#REF!</v>
      </c>
      <c r="JYI831" s="161" t="e">
        <f t="shared" si="1206"/>
        <v>#REF!</v>
      </c>
      <c r="JYJ831" s="161" t="e">
        <f t="shared" si="1206"/>
        <v>#REF!</v>
      </c>
      <c r="JYK831" s="161" t="e">
        <f t="shared" si="1206"/>
        <v>#REF!</v>
      </c>
      <c r="JYL831" s="161" t="e">
        <f t="shared" si="1206"/>
        <v>#REF!</v>
      </c>
      <c r="JYM831" s="161" t="e">
        <f t="shared" si="1206"/>
        <v>#REF!</v>
      </c>
      <c r="JYN831" s="161" t="e">
        <f t="shared" si="1206"/>
        <v>#REF!</v>
      </c>
      <c r="JYO831" s="161" t="e">
        <f t="shared" si="1206"/>
        <v>#REF!</v>
      </c>
      <c r="JYP831" s="161" t="e">
        <f t="shared" si="1206"/>
        <v>#REF!</v>
      </c>
      <c r="JYQ831" s="161" t="e">
        <f t="shared" si="1206"/>
        <v>#REF!</v>
      </c>
      <c r="JYR831" s="161" t="e">
        <f t="shared" si="1206"/>
        <v>#REF!</v>
      </c>
      <c r="JYS831" s="161" t="e">
        <f t="shared" si="1206"/>
        <v>#REF!</v>
      </c>
      <c r="JYT831" s="161" t="e">
        <f t="shared" si="1206"/>
        <v>#REF!</v>
      </c>
      <c r="JYU831" s="161" t="e">
        <f t="shared" si="1206"/>
        <v>#REF!</v>
      </c>
      <c r="JYV831" s="161" t="e">
        <f t="shared" si="1206"/>
        <v>#REF!</v>
      </c>
      <c r="JYW831" s="161" t="e">
        <f t="shared" si="1206"/>
        <v>#REF!</v>
      </c>
      <c r="JYX831" s="161" t="e">
        <f t="shared" si="1206"/>
        <v>#REF!</v>
      </c>
      <c r="JYY831" s="161" t="e">
        <f t="shared" si="1206"/>
        <v>#REF!</v>
      </c>
      <c r="JYZ831" s="161" t="e">
        <f t="shared" si="1206"/>
        <v>#REF!</v>
      </c>
      <c r="JZA831" s="161" t="e">
        <f t="shared" si="1206"/>
        <v>#REF!</v>
      </c>
      <c r="JZB831" s="161" t="e">
        <f t="shared" si="1206"/>
        <v>#REF!</v>
      </c>
      <c r="JZC831" s="161" t="e">
        <f t="shared" si="1206"/>
        <v>#REF!</v>
      </c>
      <c r="JZD831" s="161" t="e">
        <f t="shared" si="1206"/>
        <v>#REF!</v>
      </c>
      <c r="JZE831" s="161" t="e">
        <f t="shared" si="1206"/>
        <v>#REF!</v>
      </c>
      <c r="JZF831" s="161" t="e">
        <f t="shared" si="1206"/>
        <v>#REF!</v>
      </c>
      <c r="JZG831" s="161" t="e">
        <f t="shared" si="1206"/>
        <v>#REF!</v>
      </c>
      <c r="JZH831" s="161" t="e">
        <f t="shared" si="1206"/>
        <v>#REF!</v>
      </c>
      <c r="JZI831" s="161" t="e">
        <f t="shared" si="1206"/>
        <v>#REF!</v>
      </c>
      <c r="JZJ831" s="161" t="e">
        <f t="shared" si="1206"/>
        <v>#REF!</v>
      </c>
      <c r="JZK831" s="161" t="e">
        <f t="shared" si="1206"/>
        <v>#REF!</v>
      </c>
      <c r="JZL831" s="161" t="e">
        <f t="shared" si="1206"/>
        <v>#REF!</v>
      </c>
      <c r="JZM831" s="161" t="e">
        <f t="shared" si="1206"/>
        <v>#REF!</v>
      </c>
      <c r="JZN831" s="161" t="e">
        <f t="shared" si="1206"/>
        <v>#REF!</v>
      </c>
      <c r="JZO831" s="161" t="e">
        <f t="shared" si="1206"/>
        <v>#REF!</v>
      </c>
      <c r="JZP831" s="161" t="e">
        <f t="shared" si="1206"/>
        <v>#REF!</v>
      </c>
      <c r="JZQ831" s="161" t="e">
        <f t="shared" si="1206"/>
        <v>#REF!</v>
      </c>
      <c r="JZR831" s="161" t="e">
        <f t="shared" si="1206"/>
        <v>#REF!</v>
      </c>
      <c r="JZS831" s="161" t="e">
        <f t="shared" si="1206"/>
        <v>#REF!</v>
      </c>
      <c r="JZT831" s="161" t="e">
        <f t="shared" si="1206"/>
        <v>#REF!</v>
      </c>
      <c r="JZU831" s="161" t="e">
        <f t="shared" si="1206"/>
        <v>#REF!</v>
      </c>
      <c r="JZV831" s="161" t="e">
        <f t="shared" si="1206"/>
        <v>#REF!</v>
      </c>
      <c r="JZW831" s="161" t="e">
        <f t="shared" si="1206"/>
        <v>#REF!</v>
      </c>
      <c r="JZX831" s="161" t="e">
        <f t="shared" si="1206"/>
        <v>#REF!</v>
      </c>
      <c r="JZY831" s="161" t="e">
        <f t="shared" ref="JZY831:KCJ831" si="1207">IF(OR(JZL831="YES",JZN831="YES"),"YES","NO")</f>
        <v>#REF!</v>
      </c>
      <c r="JZZ831" s="161" t="e">
        <f t="shared" si="1207"/>
        <v>#REF!</v>
      </c>
      <c r="KAA831" s="161" t="e">
        <f t="shared" si="1207"/>
        <v>#REF!</v>
      </c>
      <c r="KAB831" s="161" t="e">
        <f t="shared" si="1207"/>
        <v>#REF!</v>
      </c>
      <c r="KAC831" s="161" t="e">
        <f t="shared" si="1207"/>
        <v>#REF!</v>
      </c>
      <c r="KAD831" s="161" t="e">
        <f t="shared" si="1207"/>
        <v>#REF!</v>
      </c>
      <c r="KAE831" s="161" t="e">
        <f t="shared" si="1207"/>
        <v>#REF!</v>
      </c>
      <c r="KAF831" s="161" t="e">
        <f t="shared" si="1207"/>
        <v>#REF!</v>
      </c>
      <c r="KAG831" s="161" t="e">
        <f t="shared" si="1207"/>
        <v>#REF!</v>
      </c>
      <c r="KAH831" s="161" t="e">
        <f t="shared" si="1207"/>
        <v>#REF!</v>
      </c>
      <c r="KAI831" s="161" t="e">
        <f t="shared" si="1207"/>
        <v>#REF!</v>
      </c>
      <c r="KAJ831" s="161" t="e">
        <f t="shared" si="1207"/>
        <v>#REF!</v>
      </c>
      <c r="KAK831" s="161" t="e">
        <f t="shared" si="1207"/>
        <v>#REF!</v>
      </c>
      <c r="KAL831" s="161" t="e">
        <f t="shared" si="1207"/>
        <v>#REF!</v>
      </c>
      <c r="KAM831" s="161" t="e">
        <f t="shared" si="1207"/>
        <v>#REF!</v>
      </c>
      <c r="KAN831" s="161" t="e">
        <f t="shared" si="1207"/>
        <v>#REF!</v>
      </c>
      <c r="KAO831" s="161" t="e">
        <f t="shared" si="1207"/>
        <v>#REF!</v>
      </c>
      <c r="KAP831" s="161" t="e">
        <f t="shared" si="1207"/>
        <v>#REF!</v>
      </c>
      <c r="KAQ831" s="161" t="e">
        <f t="shared" si="1207"/>
        <v>#REF!</v>
      </c>
      <c r="KAR831" s="161" t="e">
        <f t="shared" si="1207"/>
        <v>#REF!</v>
      </c>
      <c r="KAS831" s="161" t="e">
        <f t="shared" si="1207"/>
        <v>#REF!</v>
      </c>
      <c r="KAT831" s="161" t="e">
        <f t="shared" si="1207"/>
        <v>#REF!</v>
      </c>
      <c r="KAU831" s="161" t="e">
        <f t="shared" si="1207"/>
        <v>#REF!</v>
      </c>
      <c r="KAV831" s="161" t="e">
        <f t="shared" si="1207"/>
        <v>#REF!</v>
      </c>
      <c r="KAW831" s="161" t="e">
        <f t="shared" si="1207"/>
        <v>#REF!</v>
      </c>
      <c r="KAX831" s="161" t="e">
        <f t="shared" si="1207"/>
        <v>#REF!</v>
      </c>
      <c r="KAY831" s="161" t="e">
        <f t="shared" si="1207"/>
        <v>#REF!</v>
      </c>
      <c r="KAZ831" s="161" t="e">
        <f t="shared" si="1207"/>
        <v>#REF!</v>
      </c>
      <c r="KBA831" s="161" t="e">
        <f t="shared" si="1207"/>
        <v>#REF!</v>
      </c>
      <c r="KBB831" s="161" t="e">
        <f t="shared" si="1207"/>
        <v>#REF!</v>
      </c>
      <c r="KBC831" s="161" t="e">
        <f t="shared" si="1207"/>
        <v>#REF!</v>
      </c>
      <c r="KBD831" s="161" t="e">
        <f t="shared" si="1207"/>
        <v>#REF!</v>
      </c>
      <c r="KBE831" s="161" t="e">
        <f t="shared" si="1207"/>
        <v>#REF!</v>
      </c>
      <c r="KBF831" s="161" t="e">
        <f t="shared" si="1207"/>
        <v>#REF!</v>
      </c>
      <c r="KBG831" s="161" t="e">
        <f t="shared" si="1207"/>
        <v>#REF!</v>
      </c>
      <c r="KBH831" s="161" t="e">
        <f t="shared" si="1207"/>
        <v>#REF!</v>
      </c>
      <c r="KBI831" s="161" t="e">
        <f t="shared" si="1207"/>
        <v>#REF!</v>
      </c>
      <c r="KBJ831" s="161" t="e">
        <f t="shared" si="1207"/>
        <v>#REF!</v>
      </c>
      <c r="KBK831" s="161" t="e">
        <f t="shared" si="1207"/>
        <v>#REF!</v>
      </c>
      <c r="KBL831" s="161" t="e">
        <f t="shared" si="1207"/>
        <v>#REF!</v>
      </c>
      <c r="KBM831" s="161" t="e">
        <f t="shared" si="1207"/>
        <v>#REF!</v>
      </c>
      <c r="KBN831" s="161" t="e">
        <f t="shared" si="1207"/>
        <v>#REF!</v>
      </c>
      <c r="KBO831" s="161" t="e">
        <f t="shared" si="1207"/>
        <v>#REF!</v>
      </c>
      <c r="KBP831" s="161" t="e">
        <f t="shared" si="1207"/>
        <v>#REF!</v>
      </c>
      <c r="KBQ831" s="161" t="e">
        <f t="shared" si="1207"/>
        <v>#REF!</v>
      </c>
      <c r="KBR831" s="161" t="e">
        <f t="shared" si="1207"/>
        <v>#REF!</v>
      </c>
      <c r="KBS831" s="161" t="e">
        <f t="shared" si="1207"/>
        <v>#REF!</v>
      </c>
      <c r="KBT831" s="161" t="e">
        <f t="shared" si="1207"/>
        <v>#REF!</v>
      </c>
      <c r="KBU831" s="161" t="e">
        <f t="shared" si="1207"/>
        <v>#REF!</v>
      </c>
      <c r="KBV831" s="161" t="e">
        <f t="shared" si="1207"/>
        <v>#REF!</v>
      </c>
      <c r="KBW831" s="161" t="e">
        <f t="shared" si="1207"/>
        <v>#REF!</v>
      </c>
      <c r="KBX831" s="161" t="e">
        <f t="shared" si="1207"/>
        <v>#REF!</v>
      </c>
      <c r="KBY831" s="161" t="e">
        <f t="shared" si="1207"/>
        <v>#REF!</v>
      </c>
      <c r="KBZ831" s="161" t="e">
        <f t="shared" si="1207"/>
        <v>#REF!</v>
      </c>
      <c r="KCA831" s="161" t="e">
        <f t="shared" si="1207"/>
        <v>#REF!</v>
      </c>
      <c r="KCB831" s="161" t="e">
        <f t="shared" si="1207"/>
        <v>#REF!</v>
      </c>
      <c r="KCC831" s="161" t="e">
        <f t="shared" si="1207"/>
        <v>#REF!</v>
      </c>
      <c r="KCD831" s="161" t="e">
        <f t="shared" si="1207"/>
        <v>#REF!</v>
      </c>
      <c r="KCE831" s="161" t="e">
        <f t="shared" si="1207"/>
        <v>#REF!</v>
      </c>
      <c r="KCF831" s="161" t="e">
        <f t="shared" si="1207"/>
        <v>#REF!</v>
      </c>
      <c r="KCG831" s="161" t="e">
        <f t="shared" si="1207"/>
        <v>#REF!</v>
      </c>
      <c r="KCH831" s="161" t="e">
        <f t="shared" si="1207"/>
        <v>#REF!</v>
      </c>
      <c r="KCI831" s="161" t="e">
        <f t="shared" si="1207"/>
        <v>#REF!</v>
      </c>
      <c r="KCJ831" s="161" t="e">
        <f t="shared" si="1207"/>
        <v>#REF!</v>
      </c>
      <c r="KCK831" s="161" t="e">
        <f t="shared" ref="KCK831:KEV831" si="1208">IF(OR(KBX831="YES",KBZ831="YES"),"YES","NO")</f>
        <v>#REF!</v>
      </c>
      <c r="KCL831" s="161" t="e">
        <f t="shared" si="1208"/>
        <v>#REF!</v>
      </c>
      <c r="KCM831" s="161" t="e">
        <f t="shared" si="1208"/>
        <v>#REF!</v>
      </c>
      <c r="KCN831" s="161" t="e">
        <f t="shared" si="1208"/>
        <v>#REF!</v>
      </c>
      <c r="KCO831" s="161" t="e">
        <f t="shared" si="1208"/>
        <v>#REF!</v>
      </c>
      <c r="KCP831" s="161" t="e">
        <f t="shared" si="1208"/>
        <v>#REF!</v>
      </c>
      <c r="KCQ831" s="161" t="e">
        <f t="shared" si="1208"/>
        <v>#REF!</v>
      </c>
      <c r="KCR831" s="161" t="e">
        <f t="shared" si="1208"/>
        <v>#REF!</v>
      </c>
      <c r="KCS831" s="161" t="e">
        <f t="shared" si="1208"/>
        <v>#REF!</v>
      </c>
      <c r="KCT831" s="161" t="e">
        <f t="shared" si="1208"/>
        <v>#REF!</v>
      </c>
      <c r="KCU831" s="161" t="e">
        <f t="shared" si="1208"/>
        <v>#REF!</v>
      </c>
      <c r="KCV831" s="161" t="e">
        <f t="shared" si="1208"/>
        <v>#REF!</v>
      </c>
      <c r="KCW831" s="161" t="e">
        <f t="shared" si="1208"/>
        <v>#REF!</v>
      </c>
      <c r="KCX831" s="161" t="e">
        <f t="shared" si="1208"/>
        <v>#REF!</v>
      </c>
      <c r="KCY831" s="161" t="e">
        <f t="shared" si="1208"/>
        <v>#REF!</v>
      </c>
      <c r="KCZ831" s="161" t="e">
        <f t="shared" si="1208"/>
        <v>#REF!</v>
      </c>
      <c r="KDA831" s="161" t="e">
        <f t="shared" si="1208"/>
        <v>#REF!</v>
      </c>
      <c r="KDB831" s="161" t="e">
        <f t="shared" si="1208"/>
        <v>#REF!</v>
      </c>
      <c r="KDC831" s="161" t="e">
        <f t="shared" si="1208"/>
        <v>#REF!</v>
      </c>
      <c r="KDD831" s="161" t="e">
        <f t="shared" si="1208"/>
        <v>#REF!</v>
      </c>
      <c r="KDE831" s="161" t="e">
        <f t="shared" si="1208"/>
        <v>#REF!</v>
      </c>
      <c r="KDF831" s="161" t="e">
        <f t="shared" si="1208"/>
        <v>#REF!</v>
      </c>
      <c r="KDG831" s="161" t="e">
        <f t="shared" si="1208"/>
        <v>#REF!</v>
      </c>
      <c r="KDH831" s="161" t="e">
        <f t="shared" si="1208"/>
        <v>#REF!</v>
      </c>
      <c r="KDI831" s="161" t="e">
        <f t="shared" si="1208"/>
        <v>#REF!</v>
      </c>
      <c r="KDJ831" s="161" t="e">
        <f t="shared" si="1208"/>
        <v>#REF!</v>
      </c>
      <c r="KDK831" s="161" t="e">
        <f t="shared" si="1208"/>
        <v>#REF!</v>
      </c>
      <c r="KDL831" s="161" t="e">
        <f t="shared" si="1208"/>
        <v>#REF!</v>
      </c>
      <c r="KDM831" s="161" t="e">
        <f t="shared" si="1208"/>
        <v>#REF!</v>
      </c>
      <c r="KDN831" s="161" t="e">
        <f t="shared" si="1208"/>
        <v>#REF!</v>
      </c>
      <c r="KDO831" s="161" t="e">
        <f t="shared" si="1208"/>
        <v>#REF!</v>
      </c>
      <c r="KDP831" s="161" t="e">
        <f t="shared" si="1208"/>
        <v>#REF!</v>
      </c>
      <c r="KDQ831" s="161" t="e">
        <f t="shared" si="1208"/>
        <v>#REF!</v>
      </c>
      <c r="KDR831" s="161" t="e">
        <f t="shared" si="1208"/>
        <v>#REF!</v>
      </c>
      <c r="KDS831" s="161" t="e">
        <f t="shared" si="1208"/>
        <v>#REF!</v>
      </c>
      <c r="KDT831" s="161" t="e">
        <f t="shared" si="1208"/>
        <v>#REF!</v>
      </c>
      <c r="KDU831" s="161" t="e">
        <f t="shared" si="1208"/>
        <v>#REF!</v>
      </c>
      <c r="KDV831" s="161" t="e">
        <f t="shared" si="1208"/>
        <v>#REF!</v>
      </c>
      <c r="KDW831" s="161" t="e">
        <f t="shared" si="1208"/>
        <v>#REF!</v>
      </c>
      <c r="KDX831" s="161" t="e">
        <f t="shared" si="1208"/>
        <v>#REF!</v>
      </c>
      <c r="KDY831" s="161" t="e">
        <f t="shared" si="1208"/>
        <v>#REF!</v>
      </c>
      <c r="KDZ831" s="161" t="e">
        <f t="shared" si="1208"/>
        <v>#REF!</v>
      </c>
      <c r="KEA831" s="161" t="e">
        <f t="shared" si="1208"/>
        <v>#REF!</v>
      </c>
      <c r="KEB831" s="161" t="e">
        <f t="shared" si="1208"/>
        <v>#REF!</v>
      </c>
      <c r="KEC831" s="161" t="e">
        <f t="shared" si="1208"/>
        <v>#REF!</v>
      </c>
      <c r="KED831" s="161" t="e">
        <f t="shared" si="1208"/>
        <v>#REF!</v>
      </c>
      <c r="KEE831" s="161" t="e">
        <f t="shared" si="1208"/>
        <v>#REF!</v>
      </c>
      <c r="KEF831" s="161" t="e">
        <f t="shared" si="1208"/>
        <v>#REF!</v>
      </c>
      <c r="KEG831" s="161" t="e">
        <f t="shared" si="1208"/>
        <v>#REF!</v>
      </c>
      <c r="KEH831" s="161" t="e">
        <f t="shared" si="1208"/>
        <v>#REF!</v>
      </c>
      <c r="KEI831" s="161" t="e">
        <f t="shared" si="1208"/>
        <v>#REF!</v>
      </c>
      <c r="KEJ831" s="161" t="e">
        <f t="shared" si="1208"/>
        <v>#REF!</v>
      </c>
      <c r="KEK831" s="161" t="e">
        <f t="shared" si="1208"/>
        <v>#REF!</v>
      </c>
      <c r="KEL831" s="161" t="e">
        <f t="shared" si="1208"/>
        <v>#REF!</v>
      </c>
      <c r="KEM831" s="161" t="e">
        <f t="shared" si="1208"/>
        <v>#REF!</v>
      </c>
      <c r="KEN831" s="161" t="e">
        <f t="shared" si="1208"/>
        <v>#REF!</v>
      </c>
      <c r="KEO831" s="161" t="e">
        <f t="shared" si="1208"/>
        <v>#REF!</v>
      </c>
      <c r="KEP831" s="161" t="e">
        <f t="shared" si="1208"/>
        <v>#REF!</v>
      </c>
      <c r="KEQ831" s="161" t="e">
        <f t="shared" si="1208"/>
        <v>#REF!</v>
      </c>
      <c r="KER831" s="161" t="e">
        <f t="shared" si="1208"/>
        <v>#REF!</v>
      </c>
      <c r="KES831" s="161" t="e">
        <f t="shared" si="1208"/>
        <v>#REF!</v>
      </c>
      <c r="KET831" s="161" t="e">
        <f t="shared" si="1208"/>
        <v>#REF!</v>
      </c>
      <c r="KEU831" s="161" t="e">
        <f t="shared" si="1208"/>
        <v>#REF!</v>
      </c>
      <c r="KEV831" s="161" t="e">
        <f t="shared" si="1208"/>
        <v>#REF!</v>
      </c>
      <c r="KEW831" s="161" t="e">
        <f t="shared" ref="KEW831:KHH831" si="1209">IF(OR(KEJ831="YES",KEL831="YES"),"YES","NO")</f>
        <v>#REF!</v>
      </c>
      <c r="KEX831" s="161" t="e">
        <f t="shared" si="1209"/>
        <v>#REF!</v>
      </c>
      <c r="KEY831" s="161" t="e">
        <f t="shared" si="1209"/>
        <v>#REF!</v>
      </c>
      <c r="KEZ831" s="161" t="e">
        <f t="shared" si="1209"/>
        <v>#REF!</v>
      </c>
      <c r="KFA831" s="161" t="e">
        <f t="shared" si="1209"/>
        <v>#REF!</v>
      </c>
      <c r="KFB831" s="161" t="e">
        <f t="shared" si="1209"/>
        <v>#REF!</v>
      </c>
      <c r="KFC831" s="161" t="e">
        <f t="shared" si="1209"/>
        <v>#REF!</v>
      </c>
      <c r="KFD831" s="161" t="e">
        <f t="shared" si="1209"/>
        <v>#REF!</v>
      </c>
      <c r="KFE831" s="161" t="e">
        <f t="shared" si="1209"/>
        <v>#REF!</v>
      </c>
      <c r="KFF831" s="161" t="e">
        <f t="shared" si="1209"/>
        <v>#REF!</v>
      </c>
      <c r="KFG831" s="161" t="e">
        <f t="shared" si="1209"/>
        <v>#REF!</v>
      </c>
      <c r="KFH831" s="161" t="e">
        <f t="shared" si="1209"/>
        <v>#REF!</v>
      </c>
      <c r="KFI831" s="161" t="e">
        <f t="shared" si="1209"/>
        <v>#REF!</v>
      </c>
      <c r="KFJ831" s="161" t="e">
        <f t="shared" si="1209"/>
        <v>#REF!</v>
      </c>
      <c r="KFK831" s="161" t="e">
        <f t="shared" si="1209"/>
        <v>#REF!</v>
      </c>
      <c r="KFL831" s="161" t="e">
        <f t="shared" si="1209"/>
        <v>#REF!</v>
      </c>
      <c r="KFM831" s="161" t="e">
        <f t="shared" si="1209"/>
        <v>#REF!</v>
      </c>
      <c r="KFN831" s="161" t="e">
        <f t="shared" si="1209"/>
        <v>#REF!</v>
      </c>
      <c r="KFO831" s="161" t="e">
        <f t="shared" si="1209"/>
        <v>#REF!</v>
      </c>
      <c r="KFP831" s="161" t="e">
        <f t="shared" si="1209"/>
        <v>#REF!</v>
      </c>
      <c r="KFQ831" s="161" t="e">
        <f t="shared" si="1209"/>
        <v>#REF!</v>
      </c>
      <c r="KFR831" s="161" t="e">
        <f t="shared" si="1209"/>
        <v>#REF!</v>
      </c>
      <c r="KFS831" s="161" t="e">
        <f t="shared" si="1209"/>
        <v>#REF!</v>
      </c>
      <c r="KFT831" s="161" t="e">
        <f t="shared" si="1209"/>
        <v>#REF!</v>
      </c>
      <c r="KFU831" s="161" t="e">
        <f t="shared" si="1209"/>
        <v>#REF!</v>
      </c>
      <c r="KFV831" s="161" t="e">
        <f t="shared" si="1209"/>
        <v>#REF!</v>
      </c>
      <c r="KFW831" s="161" t="e">
        <f t="shared" si="1209"/>
        <v>#REF!</v>
      </c>
      <c r="KFX831" s="161" t="e">
        <f t="shared" si="1209"/>
        <v>#REF!</v>
      </c>
      <c r="KFY831" s="161" t="e">
        <f t="shared" si="1209"/>
        <v>#REF!</v>
      </c>
      <c r="KFZ831" s="161" t="e">
        <f t="shared" si="1209"/>
        <v>#REF!</v>
      </c>
      <c r="KGA831" s="161" t="e">
        <f t="shared" si="1209"/>
        <v>#REF!</v>
      </c>
      <c r="KGB831" s="161" t="e">
        <f t="shared" si="1209"/>
        <v>#REF!</v>
      </c>
      <c r="KGC831" s="161" t="e">
        <f t="shared" si="1209"/>
        <v>#REF!</v>
      </c>
      <c r="KGD831" s="161" t="e">
        <f t="shared" si="1209"/>
        <v>#REF!</v>
      </c>
      <c r="KGE831" s="161" t="e">
        <f t="shared" si="1209"/>
        <v>#REF!</v>
      </c>
      <c r="KGF831" s="161" t="e">
        <f t="shared" si="1209"/>
        <v>#REF!</v>
      </c>
      <c r="KGG831" s="161" t="e">
        <f t="shared" si="1209"/>
        <v>#REF!</v>
      </c>
      <c r="KGH831" s="161" t="e">
        <f t="shared" si="1209"/>
        <v>#REF!</v>
      </c>
      <c r="KGI831" s="161" t="e">
        <f t="shared" si="1209"/>
        <v>#REF!</v>
      </c>
      <c r="KGJ831" s="161" t="e">
        <f t="shared" si="1209"/>
        <v>#REF!</v>
      </c>
      <c r="KGK831" s="161" t="e">
        <f t="shared" si="1209"/>
        <v>#REF!</v>
      </c>
      <c r="KGL831" s="161" t="e">
        <f t="shared" si="1209"/>
        <v>#REF!</v>
      </c>
      <c r="KGM831" s="161" t="e">
        <f t="shared" si="1209"/>
        <v>#REF!</v>
      </c>
      <c r="KGN831" s="161" t="e">
        <f t="shared" si="1209"/>
        <v>#REF!</v>
      </c>
      <c r="KGO831" s="161" t="e">
        <f t="shared" si="1209"/>
        <v>#REF!</v>
      </c>
      <c r="KGP831" s="161" t="e">
        <f t="shared" si="1209"/>
        <v>#REF!</v>
      </c>
      <c r="KGQ831" s="161" t="e">
        <f t="shared" si="1209"/>
        <v>#REF!</v>
      </c>
      <c r="KGR831" s="161" t="e">
        <f t="shared" si="1209"/>
        <v>#REF!</v>
      </c>
      <c r="KGS831" s="161" t="e">
        <f t="shared" si="1209"/>
        <v>#REF!</v>
      </c>
      <c r="KGT831" s="161" t="e">
        <f t="shared" si="1209"/>
        <v>#REF!</v>
      </c>
      <c r="KGU831" s="161" t="e">
        <f t="shared" si="1209"/>
        <v>#REF!</v>
      </c>
      <c r="KGV831" s="161" t="e">
        <f t="shared" si="1209"/>
        <v>#REF!</v>
      </c>
      <c r="KGW831" s="161" t="e">
        <f t="shared" si="1209"/>
        <v>#REF!</v>
      </c>
      <c r="KGX831" s="161" t="e">
        <f t="shared" si="1209"/>
        <v>#REF!</v>
      </c>
      <c r="KGY831" s="161" t="e">
        <f t="shared" si="1209"/>
        <v>#REF!</v>
      </c>
      <c r="KGZ831" s="161" t="e">
        <f t="shared" si="1209"/>
        <v>#REF!</v>
      </c>
      <c r="KHA831" s="161" t="e">
        <f t="shared" si="1209"/>
        <v>#REF!</v>
      </c>
      <c r="KHB831" s="161" t="e">
        <f t="shared" si="1209"/>
        <v>#REF!</v>
      </c>
      <c r="KHC831" s="161" t="e">
        <f t="shared" si="1209"/>
        <v>#REF!</v>
      </c>
      <c r="KHD831" s="161" t="e">
        <f t="shared" si="1209"/>
        <v>#REF!</v>
      </c>
      <c r="KHE831" s="161" t="e">
        <f t="shared" si="1209"/>
        <v>#REF!</v>
      </c>
      <c r="KHF831" s="161" t="e">
        <f t="shared" si="1209"/>
        <v>#REF!</v>
      </c>
      <c r="KHG831" s="161" t="e">
        <f t="shared" si="1209"/>
        <v>#REF!</v>
      </c>
      <c r="KHH831" s="161" t="e">
        <f t="shared" si="1209"/>
        <v>#REF!</v>
      </c>
      <c r="KHI831" s="161" t="e">
        <f t="shared" ref="KHI831:KJT831" si="1210">IF(OR(KGV831="YES",KGX831="YES"),"YES","NO")</f>
        <v>#REF!</v>
      </c>
      <c r="KHJ831" s="161" t="e">
        <f t="shared" si="1210"/>
        <v>#REF!</v>
      </c>
      <c r="KHK831" s="161" t="e">
        <f t="shared" si="1210"/>
        <v>#REF!</v>
      </c>
      <c r="KHL831" s="161" t="e">
        <f t="shared" si="1210"/>
        <v>#REF!</v>
      </c>
      <c r="KHM831" s="161" t="e">
        <f t="shared" si="1210"/>
        <v>#REF!</v>
      </c>
      <c r="KHN831" s="161" t="e">
        <f t="shared" si="1210"/>
        <v>#REF!</v>
      </c>
      <c r="KHO831" s="161" t="e">
        <f t="shared" si="1210"/>
        <v>#REF!</v>
      </c>
      <c r="KHP831" s="161" t="e">
        <f t="shared" si="1210"/>
        <v>#REF!</v>
      </c>
      <c r="KHQ831" s="161" t="e">
        <f t="shared" si="1210"/>
        <v>#REF!</v>
      </c>
      <c r="KHR831" s="161" t="e">
        <f t="shared" si="1210"/>
        <v>#REF!</v>
      </c>
      <c r="KHS831" s="161" t="e">
        <f t="shared" si="1210"/>
        <v>#REF!</v>
      </c>
      <c r="KHT831" s="161" t="e">
        <f t="shared" si="1210"/>
        <v>#REF!</v>
      </c>
      <c r="KHU831" s="161" t="e">
        <f t="shared" si="1210"/>
        <v>#REF!</v>
      </c>
      <c r="KHV831" s="161" t="e">
        <f t="shared" si="1210"/>
        <v>#REF!</v>
      </c>
      <c r="KHW831" s="161" t="e">
        <f t="shared" si="1210"/>
        <v>#REF!</v>
      </c>
      <c r="KHX831" s="161" t="e">
        <f t="shared" si="1210"/>
        <v>#REF!</v>
      </c>
      <c r="KHY831" s="161" t="e">
        <f t="shared" si="1210"/>
        <v>#REF!</v>
      </c>
      <c r="KHZ831" s="161" t="e">
        <f t="shared" si="1210"/>
        <v>#REF!</v>
      </c>
      <c r="KIA831" s="161" t="e">
        <f t="shared" si="1210"/>
        <v>#REF!</v>
      </c>
      <c r="KIB831" s="161" t="e">
        <f t="shared" si="1210"/>
        <v>#REF!</v>
      </c>
      <c r="KIC831" s="161" t="e">
        <f t="shared" si="1210"/>
        <v>#REF!</v>
      </c>
      <c r="KID831" s="161" t="e">
        <f t="shared" si="1210"/>
        <v>#REF!</v>
      </c>
      <c r="KIE831" s="161" t="e">
        <f t="shared" si="1210"/>
        <v>#REF!</v>
      </c>
      <c r="KIF831" s="161" t="e">
        <f t="shared" si="1210"/>
        <v>#REF!</v>
      </c>
      <c r="KIG831" s="161" t="e">
        <f t="shared" si="1210"/>
        <v>#REF!</v>
      </c>
      <c r="KIH831" s="161" t="e">
        <f t="shared" si="1210"/>
        <v>#REF!</v>
      </c>
      <c r="KII831" s="161" t="e">
        <f t="shared" si="1210"/>
        <v>#REF!</v>
      </c>
      <c r="KIJ831" s="161" t="e">
        <f t="shared" si="1210"/>
        <v>#REF!</v>
      </c>
      <c r="KIK831" s="161" t="e">
        <f t="shared" si="1210"/>
        <v>#REF!</v>
      </c>
      <c r="KIL831" s="161" t="e">
        <f t="shared" si="1210"/>
        <v>#REF!</v>
      </c>
      <c r="KIM831" s="161" t="e">
        <f t="shared" si="1210"/>
        <v>#REF!</v>
      </c>
      <c r="KIN831" s="161" t="e">
        <f t="shared" si="1210"/>
        <v>#REF!</v>
      </c>
      <c r="KIO831" s="161" t="e">
        <f t="shared" si="1210"/>
        <v>#REF!</v>
      </c>
      <c r="KIP831" s="161" t="e">
        <f t="shared" si="1210"/>
        <v>#REF!</v>
      </c>
      <c r="KIQ831" s="161" t="e">
        <f t="shared" si="1210"/>
        <v>#REF!</v>
      </c>
      <c r="KIR831" s="161" t="e">
        <f t="shared" si="1210"/>
        <v>#REF!</v>
      </c>
      <c r="KIS831" s="161" t="e">
        <f t="shared" si="1210"/>
        <v>#REF!</v>
      </c>
      <c r="KIT831" s="161" t="e">
        <f t="shared" si="1210"/>
        <v>#REF!</v>
      </c>
      <c r="KIU831" s="161" t="e">
        <f t="shared" si="1210"/>
        <v>#REF!</v>
      </c>
      <c r="KIV831" s="161" t="e">
        <f t="shared" si="1210"/>
        <v>#REF!</v>
      </c>
      <c r="KIW831" s="161" t="e">
        <f t="shared" si="1210"/>
        <v>#REF!</v>
      </c>
      <c r="KIX831" s="161" t="e">
        <f t="shared" si="1210"/>
        <v>#REF!</v>
      </c>
      <c r="KIY831" s="161" t="e">
        <f t="shared" si="1210"/>
        <v>#REF!</v>
      </c>
      <c r="KIZ831" s="161" t="e">
        <f t="shared" si="1210"/>
        <v>#REF!</v>
      </c>
      <c r="KJA831" s="161" t="e">
        <f t="shared" si="1210"/>
        <v>#REF!</v>
      </c>
      <c r="KJB831" s="161" t="e">
        <f t="shared" si="1210"/>
        <v>#REF!</v>
      </c>
      <c r="KJC831" s="161" t="e">
        <f t="shared" si="1210"/>
        <v>#REF!</v>
      </c>
      <c r="KJD831" s="161" t="e">
        <f t="shared" si="1210"/>
        <v>#REF!</v>
      </c>
      <c r="KJE831" s="161" t="e">
        <f t="shared" si="1210"/>
        <v>#REF!</v>
      </c>
      <c r="KJF831" s="161" t="e">
        <f t="shared" si="1210"/>
        <v>#REF!</v>
      </c>
      <c r="KJG831" s="161" t="e">
        <f t="shared" si="1210"/>
        <v>#REF!</v>
      </c>
      <c r="KJH831" s="161" t="e">
        <f t="shared" si="1210"/>
        <v>#REF!</v>
      </c>
      <c r="KJI831" s="161" t="e">
        <f t="shared" si="1210"/>
        <v>#REF!</v>
      </c>
      <c r="KJJ831" s="161" t="e">
        <f t="shared" si="1210"/>
        <v>#REF!</v>
      </c>
      <c r="KJK831" s="161" t="e">
        <f t="shared" si="1210"/>
        <v>#REF!</v>
      </c>
      <c r="KJL831" s="161" t="e">
        <f t="shared" si="1210"/>
        <v>#REF!</v>
      </c>
      <c r="KJM831" s="161" t="e">
        <f t="shared" si="1210"/>
        <v>#REF!</v>
      </c>
      <c r="KJN831" s="161" t="e">
        <f t="shared" si="1210"/>
        <v>#REF!</v>
      </c>
      <c r="KJO831" s="161" t="e">
        <f t="shared" si="1210"/>
        <v>#REF!</v>
      </c>
      <c r="KJP831" s="161" t="e">
        <f t="shared" si="1210"/>
        <v>#REF!</v>
      </c>
      <c r="KJQ831" s="161" t="e">
        <f t="shared" si="1210"/>
        <v>#REF!</v>
      </c>
      <c r="KJR831" s="161" t="e">
        <f t="shared" si="1210"/>
        <v>#REF!</v>
      </c>
      <c r="KJS831" s="161" t="e">
        <f t="shared" si="1210"/>
        <v>#REF!</v>
      </c>
      <c r="KJT831" s="161" t="e">
        <f t="shared" si="1210"/>
        <v>#REF!</v>
      </c>
      <c r="KJU831" s="161" t="e">
        <f t="shared" ref="KJU831:KMF831" si="1211">IF(OR(KJH831="YES",KJJ831="YES"),"YES","NO")</f>
        <v>#REF!</v>
      </c>
      <c r="KJV831" s="161" t="e">
        <f t="shared" si="1211"/>
        <v>#REF!</v>
      </c>
      <c r="KJW831" s="161" t="e">
        <f t="shared" si="1211"/>
        <v>#REF!</v>
      </c>
      <c r="KJX831" s="161" t="e">
        <f t="shared" si="1211"/>
        <v>#REF!</v>
      </c>
      <c r="KJY831" s="161" t="e">
        <f t="shared" si="1211"/>
        <v>#REF!</v>
      </c>
      <c r="KJZ831" s="161" t="e">
        <f t="shared" si="1211"/>
        <v>#REF!</v>
      </c>
      <c r="KKA831" s="161" t="e">
        <f t="shared" si="1211"/>
        <v>#REF!</v>
      </c>
      <c r="KKB831" s="161" t="e">
        <f t="shared" si="1211"/>
        <v>#REF!</v>
      </c>
      <c r="KKC831" s="161" t="e">
        <f t="shared" si="1211"/>
        <v>#REF!</v>
      </c>
      <c r="KKD831" s="161" t="e">
        <f t="shared" si="1211"/>
        <v>#REF!</v>
      </c>
      <c r="KKE831" s="161" t="e">
        <f t="shared" si="1211"/>
        <v>#REF!</v>
      </c>
      <c r="KKF831" s="161" t="e">
        <f t="shared" si="1211"/>
        <v>#REF!</v>
      </c>
      <c r="KKG831" s="161" t="e">
        <f t="shared" si="1211"/>
        <v>#REF!</v>
      </c>
      <c r="KKH831" s="161" t="e">
        <f t="shared" si="1211"/>
        <v>#REF!</v>
      </c>
      <c r="KKI831" s="161" t="e">
        <f t="shared" si="1211"/>
        <v>#REF!</v>
      </c>
      <c r="KKJ831" s="161" t="e">
        <f t="shared" si="1211"/>
        <v>#REF!</v>
      </c>
      <c r="KKK831" s="161" t="e">
        <f t="shared" si="1211"/>
        <v>#REF!</v>
      </c>
      <c r="KKL831" s="161" t="e">
        <f t="shared" si="1211"/>
        <v>#REF!</v>
      </c>
      <c r="KKM831" s="161" t="e">
        <f t="shared" si="1211"/>
        <v>#REF!</v>
      </c>
      <c r="KKN831" s="161" t="e">
        <f t="shared" si="1211"/>
        <v>#REF!</v>
      </c>
      <c r="KKO831" s="161" t="e">
        <f t="shared" si="1211"/>
        <v>#REF!</v>
      </c>
      <c r="KKP831" s="161" t="e">
        <f t="shared" si="1211"/>
        <v>#REF!</v>
      </c>
      <c r="KKQ831" s="161" t="e">
        <f t="shared" si="1211"/>
        <v>#REF!</v>
      </c>
      <c r="KKR831" s="161" t="e">
        <f t="shared" si="1211"/>
        <v>#REF!</v>
      </c>
      <c r="KKS831" s="161" t="e">
        <f t="shared" si="1211"/>
        <v>#REF!</v>
      </c>
      <c r="KKT831" s="161" t="e">
        <f t="shared" si="1211"/>
        <v>#REF!</v>
      </c>
      <c r="KKU831" s="161" t="e">
        <f t="shared" si="1211"/>
        <v>#REF!</v>
      </c>
      <c r="KKV831" s="161" t="e">
        <f t="shared" si="1211"/>
        <v>#REF!</v>
      </c>
      <c r="KKW831" s="161" t="e">
        <f t="shared" si="1211"/>
        <v>#REF!</v>
      </c>
      <c r="KKX831" s="161" t="e">
        <f t="shared" si="1211"/>
        <v>#REF!</v>
      </c>
      <c r="KKY831" s="161" t="e">
        <f t="shared" si="1211"/>
        <v>#REF!</v>
      </c>
      <c r="KKZ831" s="161" t="e">
        <f t="shared" si="1211"/>
        <v>#REF!</v>
      </c>
      <c r="KLA831" s="161" t="e">
        <f t="shared" si="1211"/>
        <v>#REF!</v>
      </c>
      <c r="KLB831" s="161" t="e">
        <f t="shared" si="1211"/>
        <v>#REF!</v>
      </c>
      <c r="KLC831" s="161" t="e">
        <f t="shared" si="1211"/>
        <v>#REF!</v>
      </c>
      <c r="KLD831" s="161" t="e">
        <f t="shared" si="1211"/>
        <v>#REF!</v>
      </c>
      <c r="KLE831" s="161" t="e">
        <f t="shared" si="1211"/>
        <v>#REF!</v>
      </c>
      <c r="KLF831" s="161" t="e">
        <f t="shared" si="1211"/>
        <v>#REF!</v>
      </c>
      <c r="KLG831" s="161" t="e">
        <f t="shared" si="1211"/>
        <v>#REF!</v>
      </c>
      <c r="KLH831" s="161" t="e">
        <f t="shared" si="1211"/>
        <v>#REF!</v>
      </c>
      <c r="KLI831" s="161" t="e">
        <f t="shared" si="1211"/>
        <v>#REF!</v>
      </c>
      <c r="KLJ831" s="161" t="e">
        <f t="shared" si="1211"/>
        <v>#REF!</v>
      </c>
      <c r="KLK831" s="161" t="e">
        <f t="shared" si="1211"/>
        <v>#REF!</v>
      </c>
      <c r="KLL831" s="161" t="e">
        <f t="shared" si="1211"/>
        <v>#REF!</v>
      </c>
      <c r="KLM831" s="161" t="e">
        <f t="shared" si="1211"/>
        <v>#REF!</v>
      </c>
      <c r="KLN831" s="161" t="e">
        <f t="shared" si="1211"/>
        <v>#REF!</v>
      </c>
      <c r="KLO831" s="161" t="e">
        <f t="shared" si="1211"/>
        <v>#REF!</v>
      </c>
      <c r="KLP831" s="161" t="e">
        <f t="shared" si="1211"/>
        <v>#REF!</v>
      </c>
      <c r="KLQ831" s="161" t="e">
        <f t="shared" si="1211"/>
        <v>#REF!</v>
      </c>
      <c r="KLR831" s="161" t="e">
        <f t="shared" si="1211"/>
        <v>#REF!</v>
      </c>
      <c r="KLS831" s="161" t="e">
        <f t="shared" si="1211"/>
        <v>#REF!</v>
      </c>
      <c r="KLT831" s="161" t="e">
        <f t="shared" si="1211"/>
        <v>#REF!</v>
      </c>
      <c r="KLU831" s="161" t="e">
        <f t="shared" si="1211"/>
        <v>#REF!</v>
      </c>
      <c r="KLV831" s="161" t="e">
        <f t="shared" si="1211"/>
        <v>#REF!</v>
      </c>
      <c r="KLW831" s="161" t="e">
        <f t="shared" si="1211"/>
        <v>#REF!</v>
      </c>
      <c r="KLX831" s="161" t="e">
        <f t="shared" si="1211"/>
        <v>#REF!</v>
      </c>
      <c r="KLY831" s="161" t="e">
        <f t="shared" si="1211"/>
        <v>#REF!</v>
      </c>
      <c r="KLZ831" s="161" t="e">
        <f t="shared" si="1211"/>
        <v>#REF!</v>
      </c>
      <c r="KMA831" s="161" t="e">
        <f t="shared" si="1211"/>
        <v>#REF!</v>
      </c>
      <c r="KMB831" s="161" t="e">
        <f t="shared" si="1211"/>
        <v>#REF!</v>
      </c>
      <c r="KMC831" s="161" t="e">
        <f t="shared" si="1211"/>
        <v>#REF!</v>
      </c>
      <c r="KMD831" s="161" t="e">
        <f t="shared" si="1211"/>
        <v>#REF!</v>
      </c>
      <c r="KME831" s="161" t="e">
        <f t="shared" si="1211"/>
        <v>#REF!</v>
      </c>
      <c r="KMF831" s="161" t="e">
        <f t="shared" si="1211"/>
        <v>#REF!</v>
      </c>
      <c r="KMG831" s="161" t="e">
        <f t="shared" ref="KMG831:KOR831" si="1212">IF(OR(KLT831="YES",KLV831="YES"),"YES","NO")</f>
        <v>#REF!</v>
      </c>
      <c r="KMH831" s="161" t="e">
        <f t="shared" si="1212"/>
        <v>#REF!</v>
      </c>
      <c r="KMI831" s="161" t="e">
        <f t="shared" si="1212"/>
        <v>#REF!</v>
      </c>
      <c r="KMJ831" s="161" t="e">
        <f t="shared" si="1212"/>
        <v>#REF!</v>
      </c>
      <c r="KMK831" s="161" t="e">
        <f t="shared" si="1212"/>
        <v>#REF!</v>
      </c>
      <c r="KML831" s="161" t="e">
        <f t="shared" si="1212"/>
        <v>#REF!</v>
      </c>
      <c r="KMM831" s="161" t="e">
        <f t="shared" si="1212"/>
        <v>#REF!</v>
      </c>
      <c r="KMN831" s="161" t="e">
        <f t="shared" si="1212"/>
        <v>#REF!</v>
      </c>
      <c r="KMO831" s="161" t="e">
        <f t="shared" si="1212"/>
        <v>#REF!</v>
      </c>
      <c r="KMP831" s="161" t="e">
        <f t="shared" si="1212"/>
        <v>#REF!</v>
      </c>
      <c r="KMQ831" s="161" t="e">
        <f t="shared" si="1212"/>
        <v>#REF!</v>
      </c>
      <c r="KMR831" s="161" t="e">
        <f t="shared" si="1212"/>
        <v>#REF!</v>
      </c>
      <c r="KMS831" s="161" t="e">
        <f t="shared" si="1212"/>
        <v>#REF!</v>
      </c>
      <c r="KMT831" s="161" t="e">
        <f t="shared" si="1212"/>
        <v>#REF!</v>
      </c>
      <c r="KMU831" s="161" t="e">
        <f t="shared" si="1212"/>
        <v>#REF!</v>
      </c>
      <c r="KMV831" s="161" t="e">
        <f t="shared" si="1212"/>
        <v>#REF!</v>
      </c>
      <c r="KMW831" s="161" t="e">
        <f t="shared" si="1212"/>
        <v>#REF!</v>
      </c>
      <c r="KMX831" s="161" t="e">
        <f t="shared" si="1212"/>
        <v>#REF!</v>
      </c>
      <c r="KMY831" s="161" t="e">
        <f t="shared" si="1212"/>
        <v>#REF!</v>
      </c>
      <c r="KMZ831" s="161" t="e">
        <f t="shared" si="1212"/>
        <v>#REF!</v>
      </c>
      <c r="KNA831" s="161" t="e">
        <f t="shared" si="1212"/>
        <v>#REF!</v>
      </c>
      <c r="KNB831" s="161" t="e">
        <f t="shared" si="1212"/>
        <v>#REF!</v>
      </c>
      <c r="KNC831" s="161" t="e">
        <f t="shared" si="1212"/>
        <v>#REF!</v>
      </c>
      <c r="KND831" s="161" t="e">
        <f t="shared" si="1212"/>
        <v>#REF!</v>
      </c>
      <c r="KNE831" s="161" t="e">
        <f t="shared" si="1212"/>
        <v>#REF!</v>
      </c>
      <c r="KNF831" s="161" t="e">
        <f t="shared" si="1212"/>
        <v>#REF!</v>
      </c>
      <c r="KNG831" s="161" t="e">
        <f t="shared" si="1212"/>
        <v>#REF!</v>
      </c>
      <c r="KNH831" s="161" t="e">
        <f t="shared" si="1212"/>
        <v>#REF!</v>
      </c>
      <c r="KNI831" s="161" t="e">
        <f t="shared" si="1212"/>
        <v>#REF!</v>
      </c>
      <c r="KNJ831" s="161" t="e">
        <f t="shared" si="1212"/>
        <v>#REF!</v>
      </c>
      <c r="KNK831" s="161" t="e">
        <f t="shared" si="1212"/>
        <v>#REF!</v>
      </c>
      <c r="KNL831" s="161" t="e">
        <f t="shared" si="1212"/>
        <v>#REF!</v>
      </c>
      <c r="KNM831" s="161" t="e">
        <f t="shared" si="1212"/>
        <v>#REF!</v>
      </c>
      <c r="KNN831" s="161" t="e">
        <f t="shared" si="1212"/>
        <v>#REF!</v>
      </c>
      <c r="KNO831" s="161" t="e">
        <f t="shared" si="1212"/>
        <v>#REF!</v>
      </c>
      <c r="KNP831" s="161" t="e">
        <f t="shared" si="1212"/>
        <v>#REF!</v>
      </c>
      <c r="KNQ831" s="161" t="e">
        <f t="shared" si="1212"/>
        <v>#REF!</v>
      </c>
      <c r="KNR831" s="161" t="e">
        <f t="shared" si="1212"/>
        <v>#REF!</v>
      </c>
      <c r="KNS831" s="161" t="e">
        <f t="shared" si="1212"/>
        <v>#REF!</v>
      </c>
      <c r="KNT831" s="161" t="e">
        <f t="shared" si="1212"/>
        <v>#REF!</v>
      </c>
      <c r="KNU831" s="161" t="e">
        <f t="shared" si="1212"/>
        <v>#REF!</v>
      </c>
      <c r="KNV831" s="161" t="e">
        <f t="shared" si="1212"/>
        <v>#REF!</v>
      </c>
      <c r="KNW831" s="161" t="e">
        <f t="shared" si="1212"/>
        <v>#REF!</v>
      </c>
      <c r="KNX831" s="161" t="e">
        <f t="shared" si="1212"/>
        <v>#REF!</v>
      </c>
      <c r="KNY831" s="161" t="e">
        <f t="shared" si="1212"/>
        <v>#REF!</v>
      </c>
      <c r="KNZ831" s="161" t="e">
        <f t="shared" si="1212"/>
        <v>#REF!</v>
      </c>
      <c r="KOA831" s="161" t="e">
        <f t="shared" si="1212"/>
        <v>#REF!</v>
      </c>
      <c r="KOB831" s="161" t="e">
        <f t="shared" si="1212"/>
        <v>#REF!</v>
      </c>
      <c r="KOC831" s="161" t="e">
        <f t="shared" si="1212"/>
        <v>#REF!</v>
      </c>
      <c r="KOD831" s="161" t="e">
        <f t="shared" si="1212"/>
        <v>#REF!</v>
      </c>
      <c r="KOE831" s="161" t="e">
        <f t="shared" si="1212"/>
        <v>#REF!</v>
      </c>
      <c r="KOF831" s="161" t="e">
        <f t="shared" si="1212"/>
        <v>#REF!</v>
      </c>
      <c r="KOG831" s="161" t="e">
        <f t="shared" si="1212"/>
        <v>#REF!</v>
      </c>
      <c r="KOH831" s="161" t="e">
        <f t="shared" si="1212"/>
        <v>#REF!</v>
      </c>
      <c r="KOI831" s="161" t="e">
        <f t="shared" si="1212"/>
        <v>#REF!</v>
      </c>
      <c r="KOJ831" s="161" t="e">
        <f t="shared" si="1212"/>
        <v>#REF!</v>
      </c>
      <c r="KOK831" s="161" t="e">
        <f t="shared" si="1212"/>
        <v>#REF!</v>
      </c>
      <c r="KOL831" s="161" t="e">
        <f t="shared" si="1212"/>
        <v>#REF!</v>
      </c>
      <c r="KOM831" s="161" t="e">
        <f t="shared" si="1212"/>
        <v>#REF!</v>
      </c>
      <c r="KON831" s="161" t="e">
        <f t="shared" si="1212"/>
        <v>#REF!</v>
      </c>
      <c r="KOO831" s="161" t="e">
        <f t="shared" si="1212"/>
        <v>#REF!</v>
      </c>
      <c r="KOP831" s="161" t="e">
        <f t="shared" si="1212"/>
        <v>#REF!</v>
      </c>
      <c r="KOQ831" s="161" t="e">
        <f t="shared" si="1212"/>
        <v>#REF!</v>
      </c>
      <c r="KOR831" s="161" t="e">
        <f t="shared" si="1212"/>
        <v>#REF!</v>
      </c>
      <c r="KOS831" s="161" t="e">
        <f t="shared" ref="KOS831:KRD831" si="1213">IF(OR(KOF831="YES",KOH831="YES"),"YES","NO")</f>
        <v>#REF!</v>
      </c>
      <c r="KOT831" s="161" t="e">
        <f t="shared" si="1213"/>
        <v>#REF!</v>
      </c>
      <c r="KOU831" s="161" t="e">
        <f t="shared" si="1213"/>
        <v>#REF!</v>
      </c>
      <c r="KOV831" s="161" t="e">
        <f t="shared" si="1213"/>
        <v>#REF!</v>
      </c>
      <c r="KOW831" s="161" t="e">
        <f t="shared" si="1213"/>
        <v>#REF!</v>
      </c>
      <c r="KOX831" s="161" t="e">
        <f t="shared" si="1213"/>
        <v>#REF!</v>
      </c>
      <c r="KOY831" s="161" t="e">
        <f t="shared" si="1213"/>
        <v>#REF!</v>
      </c>
      <c r="KOZ831" s="161" t="e">
        <f t="shared" si="1213"/>
        <v>#REF!</v>
      </c>
      <c r="KPA831" s="161" t="e">
        <f t="shared" si="1213"/>
        <v>#REF!</v>
      </c>
      <c r="KPB831" s="161" t="e">
        <f t="shared" si="1213"/>
        <v>#REF!</v>
      </c>
      <c r="KPC831" s="161" t="e">
        <f t="shared" si="1213"/>
        <v>#REF!</v>
      </c>
      <c r="KPD831" s="161" t="e">
        <f t="shared" si="1213"/>
        <v>#REF!</v>
      </c>
      <c r="KPE831" s="161" t="e">
        <f t="shared" si="1213"/>
        <v>#REF!</v>
      </c>
      <c r="KPF831" s="161" t="e">
        <f t="shared" si="1213"/>
        <v>#REF!</v>
      </c>
      <c r="KPG831" s="161" t="e">
        <f t="shared" si="1213"/>
        <v>#REF!</v>
      </c>
      <c r="KPH831" s="161" t="e">
        <f t="shared" si="1213"/>
        <v>#REF!</v>
      </c>
      <c r="KPI831" s="161" t="e">
        <f t="shared" si="1213"/>
        <v>#REF!</v>
      </c>
      <c r="KPJ831" s="161" t="e">
        <f t="shared" si="1213"/>
        <v>#REF!</v>
      </c>
      <c r="KPK831" s="161" t="e">
        <f t="shared" si="1213"/>
        <v>#REF!</v>
      </c>
      <c r="KPL831" s="161" t="e">
        <f t="shared" si="1213"/>
        <v>#REF!</v>
      </c>
      <c r="KPM831" s="161" t="e">
        <f t="shared" si="1213"/>
        <v>#REF!</v>
      </c>
      <c r="KPN831" s="161" t="e">
        <f t="shared" si="1213"/>
        <v>#REF!</v>
      </c>
      <c r="KPO831" s="161" t="e">
        <f t="shared" si="1213"/>
        <v>#REF!</v>
      </c>
      <c r="KPP831" s="161" t="e">
        <f t="shared" si="1213"/>
        <v>#REF!</v>
      </c>
      <c r="KPQ831" s="161" t="e">
        <f t="shared" si="1213"/>
        <v>#REF!</v>
      </c>
      <c r="KPR831" s="161" t="e">
        <f t="shared" si="1213"/>
        <v>#REF!</v>
      </c>
      <c r="KPS831" s="161" t="e">
        <f t="shared" si="1213"/>
        <v>#REF!</v>
      </c>
      <c r="KPT831" s="161" t="e">
        <f t="shared" si="1213"/>
        <v>#REF!</v>
      </c>
      <c r="KPU831" s="161" t="e">
        <f t="shared" si="1213"/>
        <v>#REF!</v>
      </c>
      <c r="KPV831" s="161" t="e">
        <f t="shared" si="1213"/>
        <v>#REF!</v>
      </c>
      <c r="KPW831" s="161" t="e">
        <f t="shared" si="1213"/>
        <v>#REF!</v>
      </c>
      <c r="KPX831" s="161" t="e">
        <f t="shared" si="1213"/>
        <v>#REF!</v>
      </c>
      <c r="KPY831" s="161" t="e">
        <f t="shared" si="1213"/>
        <v>#REF!</v>
      </c>
      <c r="KPZ831" s="161" t="e">
        <f t="shared" si="1213"/>
        <v>#REF!</v>
      </c>
      <c r="KQA831" s="161" t="e">
        <f t="shared" si="1213"/>
        <v>#REF!</v>
      </c>
      <c r="KQB831" s="161" t="e">
        <f t="shared" si="1213"/>
        <v>#REF!</v>
      </c>
      <c r="KQC831" s="161" t="e">
        <f t="shared" si="1213"/>
        <v>#REF!</v>
      </c>
      <c r="KQD831" s="161" t="e">
        <f t="shared" si="1213"/>
        <v>#REF!</v>
      </c>
      <c r="KQE831" s="161" t="e">
        <f t="shared" si="1213"/>
        <v>#REF!</v>
      </c>
      <c r="KQF831" s="161" t="e">
        <f t="shared" si="1213"/>
        <v>#REF!</v>
      </c>
      <c r="KQG831" s="161" t="e">
        <f t="shared" si="1213"/>
        <v>#REF!</v>
      </c>
      <c r="KQH831" s="161" t="e">
        <f t="shared" si="1213"/>
        <v>#REF!</v>
      </c>
      <c r="KQI831" s="161" t="e">
        <f t="shared" si="1213"/>
        <v>#REF!</v>
      </c>
      <c r="KQJ831" s="161" t="e">
        <f t="shared" si="1213"/>
        <v>#REF!</v>
      </c>
      <c r="KQK831" s="161" t="e">
        <f t="shared" si="1213"/>
        <v>#REF!</v>
      </c>
      <c r="KQL831" s="161" t="e">
        <f t="shared" si="1213"/>
        <v>#REF!</v>
      </c>
      <c r="KQM831" s="161" t="e">
        <f t="shared" si="1213"/>
        <v>#REF!</v>
      </c>
      <c r="KQN831" s="161" t="e">
        <f t="shared" si="1213"/>
        <v>#REF!</v>
      </c>
      <c r="KQO831" s="161" t="e">
        <f t="shared" si="1213"/>
        <v>#REF!</v>
      </c>
      <c r="KQP831" s="161" t="e">
        <f t="shared" si="1213"/>
        <v>#REF!</v>
      </c>
      <c r="KQQ831" s="161" t="e">
        <f t="shared" si="1213"/>
        <v>#REF!</v>
      </c>
      <c r="KQR831" s="161" t="e">
        <f t="shared" si="1213"/>
        <v>#REF!</v>
      </c>
      <c r="KQS831" s="161" t="e">
        <f t="shared" si="1213"/>
        <v>#REF!</v>
      </c>
      <c r="KQT831" s="161" t="e">
        <f t="shared" si="1213"/>
        <v>#REF!</v>
      </c>
      <c r="KQU831" s="161" t="e">
        <f t="shared" si="1213"/>
        <v>#REF!</v>
      </c>
      <c r="KQV831" s="161" t="e">
        <f t="shared" si="1213"/>
        <v>#REF!</v>
      </c>
      <c r="KQW831" s="161" t="e">
        <f t="shared" si="1213"/>
        <v>#REF!</v>
      </c>
      <c r="KQX831" s="161" t="e">
        <f t="shared" si="1213"/>
        <v>#REF!</v>
      </c>
      <c r="KQY831" s="161" t="e">
        <f t="shared" si="1213"/>
        <v>#REF!</v>
      </c>
      <c r="KQZ831" s="161" t="e">
        <f t="shared" si="1213"/>
        <v>#REF!</v>
      </c>
      <c r="KRA831" s="161" t="e">
        <f t="shared" si="1213"/>
        <v>#REF!</v>
      </c>
      <c r="KRB831" s="161" t="e">
        <f t="shared" si="1213"/>
        <v>#REF!</v>
      </c>
      <c r="KRC831" s="161" t="e">
        <f t="shared" si="1213"/>
        <v>#REF!</v>
      </c>
      <c r="KRD831" s="161" t="e">
        <f t="shared" si="1213"/>
        <v>#REF!</v>
      </c>
      <c r="KRE831" s="161" t="e">
        <f t="shared" ref="KRE831:KTP831" si="1214">IF(OR(KQR831="YES",KQT831="YES"),"YES","NO")</f>
        <v>#REF!</v>
      </c>
      <c r="KRF831" s="161" t="e">
        <f t="shared" si="1214"/>
        <v>#REF!</v>
      </c>
      <c r="KRG831" s="161" t="e">
        <f t="shared" si="1214"/>
        <v>#REF!</v>
      </c>
      <c r="KRH831" s="161" t="e">
        <f t="shared" si="1214"/>
        <v>#REF!</v>
      </c>
      <c r="KRI831" s="161" t="e">
        <f t="shared" si="1214"/>
        <v>#REF!</v>
      </c>
      <c r="KRJ831" s="161" t="e">
        <f t="shared" si="1214"/>
        <v>#REF!</v>
      </c>
      <c r="KRK831" s="161" t="e">
        <f t="shared" si="1214"/>
        <v>#REF!</v>
      </c>
      <c r="KRL831" s="161" t="e">
        <f t="shared" si="1214"/>
        <v>#REF!</v>
      </c>
      <c r="KRM831" s="161" t="e">
        <f t="shared" si="1214"/>
        <v>#REF!</v>
      </c>
      <c r="KRN831" s="161" t="e">
        <f t="shared" si="1214"/>
        <v>#REF!</v>
      </c>
      <c r="KRO831" s="161" t="e">
        <f t="shared" si="1214"/>
        <v>#REF!</v>
      </c>
      <c r="KRP831" s="161" t="e">
        <f t="shared" si="1214"/>
        <v>#REF!</v>
      </c>
      <c r="KRQ831" s="161" t="e">
        <f t="shared" si="1214"/>
        <v>#REF!</v>
      </c>
      <c r="KRR831" s="161" t="e">
        <f t="shared" si="1214"/>
        <v>#REF!</v>
      </c>
      <c r="KRS831" s="161" t="e">
        <f t="shared" si="1214"/>
        <v>#REF!</v>
      </c>
      <c r="KRT831" s="161" t="e">
        <f t="shared" si="1214"/>
        <v>#REF!</v>
      </c>
      <c r="KRU831" s="161" t="e">
        <f t="shared" si="1214"/>
        <v>#REF!</v>
      </c>
      <c r="KRV831" s="161" t="e">
        <f t="shared" si="1214"/>
        <v>#REF!</v>
      </c>
      <c r="KRW831" s="161" t="e">
        <f t="shared" si="1214"/>
        <v>#REF!</v>
      </c>
      <c r="KRX831" s="161" t="e">
        <f t="shared" si="1214"/>
        <v>#REF!</v>
      </c>
      <c r="KRY831" s="161" t="e">
        <f t="shared" si="1214"/>
        <v>#REF!</v>
      </c>
      <c r="KRZ831" s="161" t="e">
        <f t="shared" si="1214"/>
        <v>#REF!</v>
      </c>
      <c r="KSA831" s="161" t="e">
        <f t="shared" si="1214"/>
        <v>#REF!</v>
      </c>
      <c r="KSB831" s="161" t="e">
        <f t="shared" si="1214"/>
        <v>#REF!</v>
      </c>
      <c r="KSC831" s="161" t="e">
        <f t="shared" si="1214"/>
        <v>#REF!</v>
      </c>
      <c r="KSD831" s="161" t="e">
        <f t="shared" si="1214"/>
        <v>#REF!</v>
      </c>
      <c r="KSE831" s="161" t="e">
        <f t="shared" si="1214"/>
        <v>#REF!</v>
      </c>
      <c r="KSF831" s="161" t="e">
        <f t="shared" si="1214"/>
        <v>#REF!</v>
      </c>
      <c r="KSG831" s="161" t="e">
        <f t="shared" si="1214"/>
        <v>#REF!</v>
      </c>
      <c r="KSH831" s="161" t="e">
        <f t="shared" si="1214"/>
        <v>#REF!</v>
      </c>
      <c r="KSI831" s="161" t="e">
        <f t="shared" si="1214"/>
        <v>#REF!</v>
      </c>
      <c r="KSJ831" s="161" t="e">
        <f t="shared" si="1214"/>
        <v>#REF!</v>
      </c>
      <c r="KSK831" s="161" t="e">
        <f t="shared" si="1214"/>
        <v>#REF!</v>
      </c>
      <c r="KSL831" s="161" t="e">
        <f t="shared" si="1214"/>
        <v>#REF!</v>
      </c>
      <c r="KSM831" s="161" t="e">
        <f t="shared" si="1214"/>
        <v>#REF!</v>
      </c>
      <c r="KSN831" s="161" t="e">
        <f t="shared" si="1214"/>
        <v>#REF!</v>
      </c>
      <c r="KSO831" s="161" t="e">
        <f t="shared" si="1214"/>
        <v>#REF!</v>
      </c>
      <c r="KSP831" s="161" t="e">
        <f t="shared" si="1214"/>
        <v>#REF!</v>
      </c>
      <c r="KSQ831" s="161" t="e">
        <f t="shared" si="1214"/>
        <v>#REF!</v>
      </c>
      <c r="KSR831" s="161" t="e">
        <f t="shared" si="1214"/>
        <v>#REF!</v>
      </c>
      <c r="KSS831" s="161" t="e">
        <f t="shared" si="1214"/>
        <v>#REF!</v>
      </c>
      <c r="KST831" s="161" t="e">
        <f t="shared" si="1214"/>
        <v>#REF!</v>
      </c>
      <c r="KSU831" s="161" t="e">
        <f t="shared" si="1214"/>
        <v>#REF!</v>
      </c>
      <c r="KSV831" s="161" t="e">
        <f t="shared" si="1214"/>
        <v>#REF!</v>
      </c>
      <c r="KSW831" s="161" t="e">
        <f t="shared" si="1214"/>
        <v>#REF!</v>
      </c>
      <c r="KSX831" s="161" t="e">
        <f t="shared" si="1214"/>
        <v>#REF!</v>
      </c>
      <c r="KSY831" s="161" t="e">
        <f t="shared" si="1214"/>
        <v>#REF!</v>
      </c>
      <c r="KSZ831" s="161" t="e">
        <f t="shared" si="1214"/>
        <v>#REF!</v>
      </c>
      <c r="KTA831" s="161" t="e">
        <f t="shared" si="1214"/>
        <v>#REF!</v>
      </c>
      <c r="KTB831" s="161" t="e">
        <f t="shared" si="1214"/>
        <v>#REF!</v>
      </c>
      <c r="KTC831" s="161" t="e">
        <f t="shared" si="1214"/>
        <v>#REF!</v>
      </c>
      <c r="KTD831" s="161" t="e">
        <f t="shared" si="1214"/>
        <v>#REF!</v>
      </c>
      <c r="KTE831" s="161" t="e">
        <f t="shared" si="1214"/>
        <v>#REF!</v>
      </c>
      <c r="KTF831" s="161" t="e">
        <f t="shared" si="1214"/>
        <v>#REF!</v>
      </c>
      <c r="KTG831" s="161" t="e">
        <f t="shared" si="1214"/>
        <v>#REF!</v>
      </c>
      <c r="KTH831" s="161" t="e">
        <f t="shared" si="1214"/>
        <v>#REF!</v>
      </c>
      <c r="KTI831" s="161" t="e">
        <f t="shared" si="1214"/>
        <v>#REF!</v>
      </c>
      <c r="KTJ831" s="161" t="e">
        <f t="shared" si="1214"/>
        <v>#REF!</v>
      </c>
      <c r="KTK831" s="161" t="e">
        <f t="shared" si="1214"/>
        <v>#REF!</v>
      </c>
      <c r="KTL831" s="161" t="e">
        <f t="shared" si="1214"/>
        <v>#REF!</v>
      </c>
      <c r="KTM831" s="161" t="e">
        <f t="shared" si="1214"/>
        <v>#REF!</v>
      </c>
      <c r="KTN831" s="161" t="e">
        <f t="shared" si="1214"/>
        <v>#REF!</v>
      </c>
      <c r="KTO831" s="161" t="e">
        <f t="shared" si="1214"/>
        <v>#REF!</v>
      </c>
      <c r="KTP831" s="161" t="e">
        <f t="shared" si="1214"/>
        <v>#REF!</v>
      </c>
      <c r="KTQ831" s="161" t="e">
        <f t="shared" ref="KTQ831:KWB831" si="1215">IF(OR(KTD831="YES",KTF831="YES"),"YES","NO")</f>
        <v>#REF!</v>
      </c>
      <c r="KTR831" s="161" t="e">
        <f t="shared" si="1215"/>
        <v>#REF!</v>
      </c>
      <c r="KTS831" s="161" t="e">
        <f t="shared" si="1215"/>
        <v>#REF!</v>
      </c>
      <c r="KTT831" s="161" t="e">
        <f t="shared" si="1215"/>
        <v>#REF!</v>
      </c>
      <c r="KTU831" s="161" t="e">
        <f t="shared" si="1215"/>
        <v>#REF!</v>
      </c>
      <c r="KTV831" s="161" t="e">
        <f t="shared" si="1215"/>
        <v>#REF!</v>
      </c>
      <c r="KTW831" s="161" t="e">
        <f t="shared" si="1215"/>
        <v>#REF!</v>
      </c>
      <c r="KTX831" s="161" t="e">
        <f t="shared" si="1215"/>
        <v>#REF!</v>
      </c>
      <c r="KTY831" s="161" t="e">
        <f t="shared" si="1215"/>
        <v>#REF!</v>
      </c>
      <c r="KTZ831" s="161" t="e">
        <f t="shared" si="1215"/>
        <v>#REF!</v>
      </c>
      <c r="KUA831" s="161" t="e">
        <f t="shared" si="1215"/>
        <v>#REF!</v>
      </c>
      <c r="KUB831" s="161" t="e">
        <f t="shared" si="1215"/>
        <v>#REF!</v>
      </c>
      <c r="KUC831" s="161" t="e">
        <f t="shared" si="1215"/>
        <v>#REF!</v>
      </c>
      <c r="KUD831" s="161" t="e">
        <f t="shared" si="1215"/>
        <v>#REF!</v>
      </c>
      <c r="KUE831" s="161" t="e">
        <f t="shared" si="1215"/>
        <v>#REF!</v>
      </c>
      <c r="KUF831" s="161" t="e">
        <f t="shared" si="1215"/>
        <v>#REF!</v>
      </c>
      <c r="KUG831" s="161" t="e">
        <f t="shared" si="1215"/>
        <v>#REF!</v>
      </c>
      <c r="KUH831" s="161" t="e">
        <f t="shared" si="1215"/>
        <v>#REF!</v>
      </c>
      <c r="KUI831" s="161" t="e">
        <f t="shared" si="1215"/>
        <v>#REF!</v>
      </c>
      <c r="KUJ831" s="161" t="e">
        <f t="shared" si="1215"/>
        <v>#REF!</v>
      </c>
      <c r="KUK831" s="161" t="e">
        <f t="shared" si="1215"/>
        <v>#REF!</v>
      </c>
      <c r="KUL831" s="161" t="e">
        <f t="shared" si="1215"/>
        <v>#REF!</v>
      </c>
      <c r="KUM831" s="161" t="e">
        <f t="shared" si="1215"/>
        <v>#REF!</v>
      </c>
      <c r="KUN831" s="161" t="e">
        <f t="shared" si="1215"/>
        <v>#REF!</v>
      </c>
      <c r="KUO831" s="161" t="e">
        <f t="shared" si="1215"/>
        <v>#REF!</v>
      </c>
      <c r="KUP831" s="161" t="e">
        <f t="shared" si="1215"/>
        <v>#REF!</v>
      </c>
      <c r="KUQ831" s="161" t="e">
        <f t="shared" si="1215"/>
        <v>#REF!</v>
      </c>
      <c r="KUR831" s="161" t="e">
        <f t="shared" si="1215"/>
        <v>#REF!</v>
      </c>
      <c r="KUS831" s="161" t="e">
        <f t="shared" si="1215"/>
        <v>#REF!</v>
      </c>
      <c r="KUT831" s="161" t="e">
        <f t="shared" si="1215"/>
        <v>#REF!</v>
      </c>
      <c r="KUU831" s="161" t="e">
        <f t="shared" si="1215"/>
        <v>#REF!</v>
      </c>
      <c r="KUV831" s="161" t="e">
        <f t="shared" si="1215"/>
        <v>#REF!</v>
      </c>
      <c r="KUW831" s="161" t="e">
        <f t="shared" si="1215"/>
        <v>#REF!</v>
      </c>
      <c r="KUX831" s="161" t="e">
        <f t="shared" si="1215"/>
        <v>#REF!</v>
      </c>
      <c r="KUY831" s="161" t="e">
        <f t="shared" si="1215"/>
        <v>#REF!</v>
      </c>
      <c r="KUZ831" s="161" t="e">
        <f t="shared" si="1215"/>
        <v>#REF!</v>
      </c>
      <c r="KVA831" s="161" t="e">
        <f t="shared" si="1215"/>
        <v>#REF!</v>
      </c>
      <c r="KVB831" s="161" t="e">
        <f t="shared" si="1215"/>
        <v>#REF!</v>
      </c>
      <c r="KVC831" s="161" t="e">
        <f t="shared" si="1215"/>
        <v>#REF!</v>
      </c>
      <c r="KVD831" s="161" t="e">
        <f t="shared" si="1215"/>
        <v>#REF!</v>
      </c>
      <c r="KVE831" s="161" t="e">
        <f t="shared" si="1215"/>
        <v>#REF!</v>
      </c>
      <c r="KVF831" s="161" t="e">
        <f t="shared" si="1215"/>
        <v>#REF!</v>
      </c>
      <c r="KVG831" s="161" t="e">
        <f t="shared" si="1215"/>
        <v>#REF!</v>
      </c>
      <c r="KVH831" s="161" t="e">
        <f t="shared" si="1215"/>
        <v>#REF!</v>
      </c>
      <c r="KVI831" s="161" t="e">
        <f t="shared" si="1215"/>
        <v>#REF!</v>
      </c>
      <c r="KVJ831" s="161" t="e">
        <f t="shared" si="1215"/>
        <v>#REF!</v>
      </c>
      <c r="KVK831" s="161" t="e">
        <f t="shared" si="1215"/>
        <v>#REF!</v>
      </c>
      <c r="KVL831" s="161" t="e">
        <f t="shared" si="1215"/>
        <v>#REF!</v>
      </c>
      <c r="KVM831" s="161" t="e">
        <f t="shared" si="1215"/>
        <v>#REF!</v>
      </c>
      <c r="KVN831" s="161" t="e">
        <f t="shared" si="1215"/>
        <v>#REF!</v>
      </c>
      <c r="KVO831" s="161" t="e">
        <f t="shared" si="1215"/>
        <v>#REF!</v>
      </c>
      <c r="KVP831" s="161" t="e">
        <f t="shared" si="1215"/>
        <v>#REF!</v>
      </c>
      <c r="KVQ831" s="161" t="e">
        <f t="shared" si="1215"/>
        <v>#REF!</v>
      </c>
      <c r="KVR831" s="161" t="e">
        <f t="shared" si="1215"/>
        <v>#REF!</v>
      </c>
      <c r="KVS831" s="161" t="e">
        <f t="shared" si="1215"/>
        <v>#REF!</v>
      </c>
      <c r="KVT831" s="161" t="e">
        <f t="shared" si="1215"/>
        <v>#REF!</v>
      </c>
      <c r="KVU831" s="161" t="e">
        <f t="shared" si="1215"/>
        <v>#REF!</v>
      </c>
      <c r="KVV831" s="161" t="e">
        <f t="shared" si="1215"/>
        <v>#REF!</v>
      </c>
      <c r="KVW831" s="161" t="e">
        <f t="shared" si="1215"/>
        <v>#REF!</v>
      </c>
      <c r="KVX831" s="161" t="e">
        <f t="shared" si="1215"/>
        <v>#REF!</v>
      </c>
      <c r="KVY831" s="161" t="e">
        <f t="shared" si="1215"/>
        <v>#REF!</v>
      </c>
      <c r="KVZ831" s="161" t="e">
        <f t="shared" si="1215"/>
        <v>#REF!</v>
      </c>
      <c r="KWA831" s="161" t="e">
        <f t="shared" si="1215"/>
        <v>#REF!</v>
      </c>
      <c r="KWB831" s="161" t="e">
        <f t="shared" si="1215"/>
        <v>#REF!</v>
      </c>
      <c r="KWC831" s="161" t="e">
        <f t="shared" ref="KWC831:KYN831" si="1216">IF(OR(KVP831="YES",KVR831="YES"),"YES","NO")</f>
        <v>#REF!</v>
      </c>
      <c r="KWD831" s="161" t="e">
        <f t="shared" si="1216"/>
        <v>#REF!</v>
      </c>
      <c r="KWE831" s="161" t="e">
        <f t="shared" si="1216"/>
        <v>#REF!</v>
      </c>
      <c r="KWF831" s="161" t="e">
        <f t="shared" si="1216"/>
        <v>#REF!</v>
      </c>
      <c r="KWG831" s="161" t="e">
        <f t="shared" si="1216"/>
        <v>#REF!</v>
      </c>
      <c r="KWH831" s="161" t="e">
        <f t="shared" si="1216"/>
        <v>#REF!</v>
      </c>
      <c r="KWI831" s="161" t="e">
        <f t="shared" si="1216"/>
        <v>#REF!</v>
      </c>
      <c r="KWJ831" s="161" t="e">
        <f t="shared" si="1216"/>
        <v>#REF!</v>
      </c>
      <c r="KWK831" s="161" t="e">
        <f t="shared" si="1216"/>
        <v>#REF!</v>
      </c>
      <c r="KWL831" s="161" t="e">
        <f t="shared" si="1216"/>
        <v>#REF!</v>
      </c>
      <c r="KWM831" s="161" t="e">
        <f t="shared" si="1216"/>
        <v>#REF!</v>
      </c>
      <c r="KWN831" s="161" t="e">
        <f t="shared" si="1216"/>
        <v>#REF!</v>
      </c>
      <c r="KWO831" s="161" t="e">
        <f t="shared" si="1216"/>
        <v>#REF!</v>
      </c>
      <c r="KWP831" s="161" t="e">
        <f t="shared" si="1216"/>
        <v>#REF!</v>
      </c>
      <c r="KWQ831" s="161" t="e">
        <f t="shared" si="1216"/>
        <v>#REF!</v>
      </c>
      <c r="KWR831" s="161" t="e">
        <f t="shared" si="1216"/>
        <v>#REF!</v>
      </c>
      <c r="KWS831" s="161" t="e">
        <f t="shared" si="1216"/>
        <v>#REF!</v>
      </c>
      <c r="KWT831" s="161" t="e">
        <f t="shared" si="1216"/>
        <v>#REF!</v>
      </c>
      <c r="KWU831" s="161" t="e">
        <f t="shared" si="1216"/>
        <v>#REF!</v>
      </c>
      <c r="KWV831" s="161" t="e">
        <f t="shared" si="1216"/>
        <v>#REF!</v>
      </c>
      <c r="KWW831" s="161" t="e">
        <f t="shared" si="1216"/>
        <v>#REF!</v>
      </c>
      <c r="KWX831" s="161" t="e">
        <f t="shared" si="1216"/>
        <v>#REF!</v>
      </c>
      <c r="KWY831" s="161" t="e">
        <f t="shared" si="1216"/>
        <v>#REF!</v>
      </c>
      <c r="KWZ831" s="161" t="e">
        <f t="shared" si="1216"/>
        <v>#REF!</v>
      </c>
      <c r="KXA831" s="161" t="e">
        <f t="shared" si="1216"/>
        <v>#REF!</v>
      </c>
      <c r="KXB831" s="161" t="e">
        <f t="shared" si="1216"/>
        <v>#REF!</v>
      </c>
      <c r="KXC831" s="161" t="e">
        <f t="shared" si="1216"/>
        <v>#REF!</v>
      </c>
      <c r="KXD831" s="161" t="e">
        <f t="shared" si="1216"/>
        <v>#REF!</v>
      </c>
      <c r="KXE831" s="161" t="e">
        <f t="shared" si="1216"/>
        <v>#REF!</v>
      </c>
      <c r="KXF831" s="161" t="e">
        <f t="shared" si="1216"/>
        <v>#REF!</v>
      </c>
      <c r="KXG831" s="161" t="e">
        <f t="shared" si="1216"/>
        <v>#REF!</v>
      </c>
      <c r="KXH831" s="161" t="e">
        <f t="shared" si="1216"/>
        <v>#REF!</v>
      </c>
      <c r="KXI831" s="161" t="e">
        <f t="shared" si="1216"/>
        <v>#REF!</v>
      </c>
      <c r="KXJ831" s="161" t="e">
        <f t="shared" si="1216"/>
        <v>#REF!</v>
      </c>
      <c r="KXK831" s="161" t="e">
        <f t="shared" si="1216"/>
        <v>#REF!</v>
      </c>
      <c r="KXL831" s="161" t="e">
        <f t="shared" si="1216"/>
        <v>#REF!</v>
      </c>
      <c r="KXM831" s="161" t="e">
        <f t="shared" si="1216"/>
        <v>#REF!</v>
      </c>
      <c r="KXN831" s="161" t="e">
        <f t="shared" si="1216"/>
        <v>#REF!</v>
      </c>
      <c r="KXO831" s="161" t="e">
        <f t="shared" si="1216"/>
        <v>#REF!</v>
      </c>
      <c r="KXP831" s="161" t="e">
        <f t="shared" si="1216"/>
        <v>#REF!</v>
      </c>
      <c r="KXQ831" s="161" t="e">
        <f t="shared" si="1216"/>
        <v>#REF!</v>
      </c>
      <c r="KXR831" s="161" t="e">
        <f t="shared" si="1216"/>
        <v>#REF!</v>
      </c>
      <c r="KXS831" s="161" t="e">
        <f t="shared" si="1216"/>
        <v>#REF!</v>
      </c>
      <c r="KXT831" s="161" t="e">
        <f t="shared" si="1216"/>
        <v>#REF!</v>
      </c>
      <c r="KXU831" s="161" t="e">
        <f t="shared" si="1216"/>
        <v>#REF!</v>
      </c>
      <c r="KXV831" s="161" t="e">
        <f t="shared" si="1216"/>
        <v>#REF!</v>
      </c>
      <c r="KXW831" s="161" t="e">
        <f t="shared" si="1216"/>
        <v>#REF!</v>
      </c>
      <c r="KXX831" s="161" t="e">
        <f t="shared" si="1216"/>
        <v>#REF!</v>
      </c>
      <c r="KXY831" s="161" t="e">
        <f t="shared" si="1216"/>
        <v>#REF!</v>
      </c>
      <c r="KXZ831" s="161" t="e">
        <f t="shared" si="1216"/>
        <v>#REF!</v>
      </c>
      <c r="KYA831" s="161" t="e">
        <f t="shared" si="1216"/>
        <v>#REF!</v>
      </c>
      <c r="KYB831" s="161" t="e">
        <f t="shared" si="1216"/>
        <v>#REF!</v>
      </c>
      <c r="KYC831" s="161" t="e">
        <f t="shared" si="1216"/>
        <v>#REF!</v>
      </c>
      <c r="KYD831" s="161" t="e">
        <f t="shared" si="1216"/>
        <v>#REF!</v>
      </c>
      <c r="KYE831" s="161" t="e">
        <f t="shared" si="1216"/>
        <v>#REF!</v>
      </c>
      <c r="KYF831" s="161" t="e">
        <f t="shared" si="1216"/>
        <v>#REF!</v>
      </c>
      <c r="KYG831" s="161" t="e">
        <f t="shared" si="1216"/>
        <v>#REF!</v>
      </c>
      <c r="KYH831" s="161" t="e">
        <f t="shared" si="1216"/>
        <v>#REF!</v>
      </c>
      <c r="KYI831" s="161" t="e">
        <f t="shared" si="1216"/>
        <v>#REF!</v>
      </c>
      <c r="KYJ831" s="161" t="e">
        <f t="shared" si="1216"/>
        <v>#REF!</v>
      </c>
      <c r="KYK831" s="161" t="e">
        <f t="shared" si="1216"/>
        <v>#REF!</v>
      </c>
      <c r="KYL831" s="161" t="e">
        <f t="shared" si="1216"/>
        <v>#REF!</v>
      </c>
      <c r="KYM831" s="161" t="e">
        <f t="shared" si="1216"/>
        <v>#REF!</v>
      </c>
      <c r="KYN831" s="161" t="e">
        <f t="shared" si="1216"/>
        <v>#REF!</v>
      </c>
      <c r="KYO831" s="161" t="e">
        <f t="shared" ref="KYO831:LAZ831" si="1217">IF(OR(KYB831="YES",KYD831="YES"),"YES","NO")</f>
        <v>#REF!</v>
      </c>
      <c r="KYP831" s="161" t="e">
        <f t="shared" si="1217"/>
        <v>#REF!</v>
      </c>
      <c r="KYQ831" s="161" t="e">
        <f t="shared" si="1217"/>
        <v>#REF!</v>
      </c>
      <c r="KYR831" s="161" t="e">
        <f t="shared" si="1217"/>
        <v>#REF!</v>
      </c>
      <c r="KYS831" s="161" t="e">
        <f t="shared" si="1217"/>
        <v>#REF!</v>
      </c>
      <c r="KYT831" s="161" t="e">
        <f t="shared" si="1217"/>
        <v>#REF!</v>
      </c>
      <c r="KYU831" s="161" t="e">
        <f t="shared" si="1217"/>
        <v>#REF!</v>
      </c>
      <c r="KYV831" s="161" t="e">
        <f t="shared" si="1217"/>
        <v>#REF!</v>
      </c>
      <c r="KYW831" s="161" t="e">
        <f t="shared" si="1217"/>
        <v>#REF!</v>
      </c>
      <c r="KYX831" s="161" t="e">
        <f t="shared" si="1217"/>
        <v>#REF!</v>
      </c>
      <c r="KYY831" s="161" t="e">
        <f t="shared" si="1217"/>
        <v>#REF!</v>
      </c>
      <c r="KYZ831" s="161" t="e">
        <f t="shared" si="1217"/>
        <v>#REF!</v>
      </c>
      <c r="KZA831" s="161" t="e">
        <f t="shared" si="1217"/>
        <v>#REF!</v>
      </c>
      <c r="KZB831" s="161" t="e">
        <f t="shared" si="1217"/>
        <v>#REF!</v>
      </c>
      <c r="KZC831" s="161" t="e">
        <f t="shared" si="1217"/>
        <v>#REF!</v>
      </c>
      <c r="KZD831" s="161" t="e">
        <f t="shared" si="1217"/>
        <v>#REF!</v>
      </c>
      <c r="KZE831" s="161" t="e">
        <f t="shared" si="1217"/>
        <v>#REF!</v>
      </c>
      <c r="KZF831" s="161" t="e">
        <f t="shared" si="1217"/>
        <v>#REF!</v>
      </c>
      <c r="KZG831" s="161" t="e">
        <f t="shared" si="1217"/>
        <v>#REF!</v>
      </c>
      <c r="KZH831" s="161" t="e">
        <f t="shared" si="1217"/>
        <v>#REF!</v>
      </c>
      <c r="KZI831" s="161" t="e">
        <f t="shared" si="1217"/>
        <v>#REF!</v>
      </c>
      <c r="KZJ831" s="161" t="e">
        <f t="shared" si="1217"/>
        <v>#REF!</v>
      </c>
      <c r="KZK831" s="161" t="e">
        <f t="shared" si="1217"/>
        <v>#REF!</v>
      </c>
      <c r="KZL831" s="161" t="e">
        <f t="shared" si="1217"/>
        <v>#REF!</v>
      </c>
      <c r="KZM831" s="161" t="e">
        <f t="shared" si="1217"/>
        <v>#REF!</v>
      </c>
      <c r="KZN831" s="161" t="e">
        <f t="shared" si="1217"/>
        <v>#REF!</v>
      </c>
      <c r="KZO831" s="161" t="e">
        <f t="shared" si="1217"/>
        <v>#REF!</v>
      </c>
      <c r="KZP831" s="161" t="e">
        <f t="shared" si="1217"/>
        <v>#REF!</v>
      </c>
      <c r="KZQ831" s="161" t="e">
        <f t="shared" si="1217"/>
        <v>#REF!</v>
      </c>
      <c r="KZR831" s="161" t="e">
        <f t="shared" si="1217"/>
        <v>#REF!</v>
      </c>
      <c r="KZS831" s="161" t="e">
        <f t="shared" si="1217"/>
        <v>#REF!</v>
      </c>
      <c r="KZT831" s="161" t="e">
        <f t="shared" si="1217"/>
        <v>#REF!</v>
      </c>
      <c r="KZU831" s="161" t="e">
        <f t="shared" si="1217"/>
        <v>#REF!</v>
      </c>
      <c r="KZV831" s="161" t="e">
        <f t="shared" si="1217"/>
        <v>#REF!</v>
      </c>
      <c r="KZW831" s="161" t="e">
        <f t="shared" si="1217"/>
        <v>#REF!</v>
      </c>
      <c r="KZX831" s="161" t="e">
        <f t="shared" si="1217"/>
        <v>#REF!</v>
      </c>
      <c r="KZY831" s="161" t="e">
        <f t="shared" si="1217"/>
        <v>#REF!</v>
      </c>
      <c r="KZZ831" s="161" t="e">
        <f t="shared" si="1217"/>
        <v>#REF!</v>
      </c>
      <c r="LAA831" s="161" t="e">
        <f t="shared" si="1217"/>
        <v>#REF!</v>
      </c>
      <c r="LAB831" s="161" t="e">
        <f t="shared" si="1217"/>
        <v>#REF!</v>
      </c>
      <c r="LAC831" s="161" t="e">
        <f t="shared" si="1217"/>
        <v>#REF!</v>
      </c>
      <c r="LAD831" s="161" t="e">
        <f t="shared" si="1217"/>
        <v>#REF!</v>
      </c>
      <c r="LAE831" s="161" t="e">
        <f t="shared" si="1217"/>
        <v>#REF!</v>
      </c>
      <c r="LAF831" s="161" t="e">
        <f t="shared" si="1217"/>
        <v>#REF!</v>
      </c>
      <c r="LAG831" s="161" t="e">
        <f t="shared" si="1217"/>
        <v>#REF!</v>
      </c>
      <c r="LAH831" s="161" t="e">
        <f t="shared" si="1217"/>
        <v>#REF!</v>
      </c>
      <c r="LAI831" s="161" t="e">
        <f t="shared" si="1217"/>
        <v>#REF!</v>
      </c>
      <c r="LAJ831" s="161" t="e">
        <f t="shared" si="1217"/>
        <v>#REF!</v>
      </c>
      <c r="LAK831" s="161" t="e">
        <f t="shared" si="1217"/>
        <v>#REF!</v>
      </c>
      <c r="LAL831" s="161" t="e">
        <f t="shared" si="1217"/>
        <v>#REF!</v>
      </c>
      <c r="LAM831" s="161" t="e">
        <f t="shared" si="1217"/>
        <v>#REF!</v>
      </c>
      <c r="LAN831" s="161" t="e">
        <f t="shared" si="1217"/>
        <v>#REF!</v>
      </c>
      <c r="LAO831" s="161" t="e">
        <f t="shared" si="1217"/>
        <v>#REF!</v>
      </c>
      <c r="LAP831" s="161" t="e">
        <f t="shared" si="1217"/>
        <v>#REF!</v>
      </c>
      <c r="LAQ831" s="161" t="e">
        <f t="shared" si="1217"/>
        <v>#REF!</v>
      </c>
      <c r="LAR831" s="161" t="e">
        <f t="shared" si="1217"/>
        <v>#REF!</v>
      </c>
      <c r="LAS831" s="161" t="e">
        <f t="shared" si="1217"/>
        <v>#REF!</v>
      </c>
      <c r="LAT831" s="161" t="e">
        <f t="shared" si="1217"/>
        <v>#REF!</v>
      </c>
      <c r="LAU831" s="161" t="e">
        <f t="shared" si="1217"/>
        <v>#REF!</v>
      </c>
      <c r="LAV831" s="161" t="e">
        <f t="shared" si="1217"/>
        <v>#REF!</v>
      </c>
      <c r="LAW831" s="161" t="e">
        <f t="shared" si="1217"/>
        <v>#REF!</v>
      </c>
      <c r="LAX831" s="161" t="e">
        <f t="shared" si="1217"/>
        <v>#REF!</v>
      </c>
      <c r="LAY831" s="161" t="e">
        <f t="shared" si="1217"/>
        <v>#REF!</v>
      </c>
      <c r="LAZ831" s="161" t="e">
        <f t="shared" si="1217"/>
        <v>#REF!</v>
      </c>
      <c r="LBA831" s="161" t="e">
        <f t="shared" ref="LBA831:LDL831" si="1218">IF(OR(LAN831="YES",LAP831="YES"),"YES","NO")</f>
        <v>#REF!</v>
      </c>
      <c r="LBB831" s="161" t="e">
        <f t="shared" si="1218"/>
        <v>#REF!</v>
      </c>
      <c r="LBC831" s="161" t="e">
        <f t="shared" si="1218"/>
        <v>#REF!</v>
      </c>
      <c r="LBD831" s="161" t="e">
        <f t="shared" si="1218"/>
        <v>#REF!</v>
      </c>
      <c r="LBE831" s="161" t="e">
        <f t="shared" si="1218"/>
        <v>#REF!</v>
      </c>
      <c r="LBF831" s="161" t="e">
        <f t="shared" si="1218"/>
        <v>#REF!</v>
      </c>
      <c r="LBG831" s="161" t="e">
        <f t="shared" si="1218"/>
        <v>#REF!</v>
      </c>
      <c r="LBH831" s="161" t="e">
        <f t="shared" si="1218"/>
        <v>#REF!</v>
      </c>
      <c r="LBI831" s="161" t="e">
        <f t="shared" si="1218"/>
        <v>#REF!</v>
      </c>
      <c r="LBJ831" s="161" t="e">
        <f t="shared" si="1218"/>
        <v>#REF!</v>
      </c>
      <c r="LBK831" s="161" t="e">
        <f t="shared" si="1218"/>
        <v>#REF!</v>
      </c>
      <c r="LBL831" s="161" t="e">
        <f t="shared" si="1218"/>
        <v>#REF!</v>
      </c>
      <c r="LBM831" s="161" t="e">
        <f t="shared" si="1218"/>
        <v>#REF!</v>
      </c>
      <c r="LBN831" s="161" t="e">
        <f t="shared" si="1218"/>
        <v>#REF!</v>
      </c>
      <c r="LBO831" s="161" t="e">
        <f t="shared" si="1218"/>
        <v>#REF!</v>
      </c>
      <c r="LBP831" s="161" t="e">
        <f t="shared" si="1218"/>
        <v>#REF!</v>
      </c>
      <c r="LBQ831" s="161" t="e">
        <f t="shared" si="1218"/>
        <v>#REF!</v>
      </c>
      <c r="LBR831" s="161" t="e">
        <f t="shared" si="1218"/>
        <v>#REF!</v>
      </c>
      <c r="LBS831" s="161" t="e">
        <f t="shared" si="1218"/>
        <v>#REF!</v>
      </c>
      <c r="LBT831" s="161" t="e">
        <f t="shared" si="1218"/>
        <v>#REF!</v>
      </c>
      <c r="LBU831" s="161" t="e">
        <f t="shared" si="1218"/>
        <v>#REF!</v>
      </c>
      <c r="LBV831" s="161" t="e">
        <f t="shared" si="1218"/>
        <v>#REF!</v>
      </c>
      <c r="LBW831" s="161" t="e">
        <f t="shared" si="1218"/>
        <v>#REF!</v>
      </c>
      <c r="LBX831" s="161" t="e">
        <f t="shared" si="1218"/>
        <v>#REF!</v>
      </c>
      <c r="LBY831" s="161" t="e">
        <f t="shared" si="1218"/>
        <v>#REF!</v>
      </c>
      <c r="LBZ831" s="161" t="e">
        <f t="shared" si="1218"/>
        <v>#REF!</v>
      </c>
      <c r="LCA831" s="161" t="e">
        <f t="shared" si="1218"/>
        <v>#REF!</v>
      </c>
      <c r="LCB831" s="161" t="e">
        <f t="shared" si="1218"/>
        <v>#REF!</v>
      </c>
      <c r="LCC831" s="161" t="e">
        <f t="shared" si="1218"/>
        <v>#REF!</v>
      </c>
      <c r="LCD831" s="161" t="e">
        <f t="shared" si="1218"/>
        <v>#REF!</v>
      </c>
      <c r="LCE831" s="161" t="e">
        <f t="shared" si="1218"/>
        <v>#REF!</v>
      </c>
      <c r="LCF831" s="161" t="e">
        <f t="shared" si="1218"/>
        <v>#REF!</v>
      </c>
      <c r="LCG831" s="161" t="e">
        <f t="shared" si="1218"/>
        <v>#REF!</v>
      </c>
      <c r="LCH831" s="161" t="e">
        <f t="shared" si="1218"/>
        <v>#REF!</v>
      </c>
      <c r="LCI831" s="161" t="e">
        <f t="shared" si="1218"/>
        <v>#REF!</v>
      </c>
      <c r="LCJ831" s="161" t="e">
        <f t="shared" si="1218"/>
        <v>#REF!</v>
      </c>
      <c r="LCK831" s="161" t="e">
        <f t="shared" si="1218"/>
        <v>#REF!</v>
      </c>
      <c r="LCL831" s="161" t="e">
        <f t="shared" si="1218"/>
        <v>#REF!</v>
      </c>
      <c r="LCM831" s="161" t="e">
        <f t="shared" si="1218"/>
        <v>#REF!</v>
      </c>
      <c r="LCN831" s="161" t="e">
        <f t="shared" si="1218"/>
        <v>#REF!</v>
      </c>
      <c r="LCO831" s="161" t="e">
        <f t="shared" si="1218"/>
        <v>#REF!</v>
      </c>
      <c r="LCP831" s="161" t="e">
        <f t="shared" si="1218"/>
        <v>#REF!</v>
      </c>
      <c r="LCQ831" s="161" t="e">
        <f t="shared" si="1218"/>
        <v>#REF!</v>
      </c>
      <c r="LCR831" s="161" t="e">
        <f t="shared" si="1218"/>
        <v>#REF!</v>
      </c>
      <c r="LCS831" s="161" t="e">
        <f t="shared" si="1218"/>
        <v>#REF!</v>
      </c>
      <c r="LCT831" s="161" t="e">
        <f t="shared" si="1218"/>
        <v>#REF!</v>
      </c>
      <c r="LCU831" s="161" t="e">
        <f t="shared" si="1218"/>
        <v>#REF!</v>
      </c>
      <c r="LCV831" s="161" t="e">
        <f t="shared" si="1218"/>
        <v>#REF!</v>
      </c>
      <c r="LCW831" s="161" t="e">
        <f t="shared" si="1218"/>
        <v>#REF!</v>
      </c>
      <c r="LCX831" s="161" t="e">
        <f t="shared" si="1218"/>
        <v>#REF!</v>
      </c>
      <c r="LCY831" s="161" t="e">
        <f t="shared" si="1218"/>
        <v>#REF!</v>
      </c>
      <c r="LCZ831" s="161" t="e">
        <f t="shared" si="1218"/>
        <v>#REF!</v>
      </c>
      <c r="LDA831" s="161" t="e">
        <f t="shared" si="1218"/>
        <v>#REF!</v>
      </c>
      <c r="LDB831" s="161" t="e">
        <f t="shared" si="1218"/>
        <v>#REF!</v>
      </c>
      <c r="LDC831" s="161" t="e">
        <f t="shared" si="1218"/>
        <v>#REF!</v>
      </c>
      <c r="LDD831" s="161" t="e">
        <f t="shared" si="1218"/>
        <v>#REF!</v>
      </c>
      <c r="LDE831" s="161" t="e">
        <f t="shared" si="1218"/>
        <v>#REF!</v>
      </c>
      <c r="LDF831" s="161" t="e">
        <f t="shared" si="1218"/>
        <v>#REF!</v>
      </c>
      <c r="LDG831" s="161" t="e">
        <f t="shared" si="1218"/>
        <v>#REF!</v>
      </c>
      <c r="LDH831" s="161" t="e">
        <f t="shared" si="1218"/>
        <v>#REF!</v>
      </c>
      <c r="LDI831" s="161" t="e">
        <f t="shared" si="1218"/>
        <v>#REF!</v>
      </c>
      <c r="LDJ831" s="161" t="e">
        <f t="shared" si="1218"/>
        <v>#REF!</v>
      </c>
      <c r="LDK831" s="161" t="e">
        <f t="shared" si="1218"/>
        <v>#REF!</v>
      </c>
      <c r="LDL831" s="161" t="e">
        <f t="shared" si="1218"/>
        <v>#REF!</v>
      </c>
      <c r="LDM831" s="161" t="e">
        <f t="shared" ref="LDM831:LFX831" si="1219">IF(OR(LCZ831="YES",LDB831="YES"),"YES","NO")</f>
        <v>#REF!</v>
      </c>
      <c r="LDN831" s="161" t="e">
        <f t="shared" si="1219"/>
        <v>#REF!</v>
      </c>
      <c r="LDO831" s="161" t="e">
        <f t="shared" si="1219"/>
        <v>#REF!</v>
      </c>
      <c r="LDP831" s="161" t="e">
        <f t="shared" si="1219"/>
        <v>#REF!</v>
      </c>
      <c r="LDQ831" s="161" t="e">
        <f t="shared" si="1219"/>
        <v>#REF!</v>
      </c>
      <c r="LDR831" s="161" t="e">
        <f t="shared" si="1219"/>
        <v>#REF!</v>
      </c>
      <c r="LDS831" s="161" t="e">
        <f t="shared" si="1219"/>
        <v>#REF!</v>
      </c>
      <c r="LDT831" s="161" t="e">
        <f t="shared" si="1219"/>
        <v>#REF!</v>
      </c>
      <c r="LDU831" s="161" t="e">
        <f t="shared" si="1219"/>
        <v>#REF!</v>
      </c>
      <c r="LDV831" s="161" t="e">
        <f t="shared" si="1219"/>
        <v>#REF!</v>
      </c>
      <c r="LDW831" s="161" t="e">
        <f t="shared" si="1219"/>
        <v>#REF!</v>
      </c>
      <c r="LDX831" s="161" t="e">
        <f t="shared" si="1219"/>
        <v>#REF!</v>
      </c>
      <c r="LDY831" s="161" t="e">
        <f t="shared" si="1219"/>
        <v>#REF!</v>
      </c>
      <c r="LDZ831" s="161" t="e">
        <f t="shared" si="1219"/>
        <v>#REF!</v>
      </c>
      <c r="LEA831" s="161" t="e">
        <f t="shared" si="1219"/>
        <v>#REF!</v>
      </c>
      <c r="LEB831" s="161" t="e">
        <f t="shared" si="1219"/>
        <v>#REF!</v>
      </c>
      <c r="LEC831" s="161" t="e">
        <f t="shared" si="1219"/>
        <v>#REF!</v>
      </c>
      <c r="LED831" s="161" t="e">
        <f t="shared" si="1219"/>
        <v>#REF!</v>
      </c>
      <c r="LEE831" s="161" t="e">
        <f t="shared" si="1219"/>
        <v>#REF!</v>
      </c>
      <c r="LEF831" s="161" t="e">
        <f t="shared" si="1219"/>
        <v>#REF!</v>
      </c>
      <c r="LEG831" s="161" t="e">
        <f t="shared" si="1219"/>
        <v>#REF!</v>
      </c>
      <c r="LEH831" s="161" t="e">
        <f t="shared" si="1219"/>
        <v>#REF!</v>
      </c>
      <c r="LEI831" s="161" t="e">
        <f t="shared" si="1219"/>
        <v>#REF!</v>
      </c>
      <c r="LEJ831" s="161" t="e">
        <f t="shared" si="1219"/>
        <v>#REF!</v>
      </c>
      <c r="LEK831" s="161" t="e">
        <f t="shared" si="1219"/>
        <v>#REF!</v>
      </c>
      <c r="LEL831" s="161" t="e">
        <f t="shared" si="1219"/>
        <v>#REF!</v>
      </c>
      <c r="LEM831" s="161" t="e">
        <f t="shared" si="1219"/>
        <v>#REF!</v>
      </c>
      <c r="LEN831" s="161" t="e">
        <f t="shared" si="1219"/>
        <v>#REF!</v>
      </c>
      <c r="LEO831" s="161" t="e">
        <f t="shared" si="1219"/>
        <v>#REF!</v>
      </c>
      <c r="LEP831" s="161" t="e">
        <f t="shared" si="1219"/>
        <v>#REF!</v>
      </c>
      <c r="LEQ831" s="161" t="e">
        <f t="shared" si="1219"/>
        <v>#REF!</v>
      </c>
      <c r="LER831" s="161" t="e">
        <f t="shared" si="1219"/>
        <v>#REF!</v>
      </c>
      <c r="LES831" s="161" t="e">
        <f t="shared" si="1219"/>
        <v>#REF!</v>
      </c>
      <c r="LET831" s="161" t="e">
        <f t="shared" si="1219"/>
        <v>#REF!</v>
      </c>
      <c r="LEU831" s="161" t="e">
        <f t="shared" si="1219"/>
        <v>#REF!</v>
      </c>
      <c r="LEV831" s="161" t="e">
        <f t="shared" si="1219"/>
        <v>#REF!</v>
      </c>
      <c r="LEW831" s="161" t="e">
        <f t="shared" si="1219"/>
        <v>#REF!</v>
      </c>
      <c r="LEX831" s="161" t="e">
        <f t="shared" si="1219"/>
        <v>#REF!</v>
      </c>
      <c r="LEY831" s="161" t="e">
        <f t="shared" si="1219"/>
        <v>#REF!</v>
      </c>
      <c r="LEZ831" s="161" t="e">
        <f t="shared" si="1219"/>
        <v>#REF!</v>
      </c>
      <c r="LFA831" s="161" t="e">
        <f t="shared" si="1219"/>
        <v>#REF!</v>
      </c>
      <c r="LFB831" s="161" t="e">
        <f t="shared" si="1219"/>
        <v>#REF!</v>
      </c>
      <c r="LFC831" s="161" t="e">
        <f t="shared" si="1219"/>
        <v>#REF!</v>
      </c>
      <c r="LFD831" s="161" t="e">
        <f t="shared" si="1219"/>
        <v>#REF!</v>
      </c>
      <c r="LFE831" s="161" t="e">
        <f t="shared" si="1219"/>
        <v>#REF!</v>
      </c>
      <c r="LFF831" s="161" t="e">
        <f t="shared" si="1219"/>
        <v>#REF!</v>
      </c>
      <c r="LFG831" s="161" t="e">
        <f t="shared" si="1219"/>
        <v>#REF!</v>
      </c>
      <c r="LFH831" s="161" t="e">
        <f t="shared" si="1219"/>
        <v>#REF!</v>
      </c>
      <c r="LFI831" s="161" t="e">
        <f t="shared" si="1219"/>
        <v>#REF!</v>
      </c>
      <c r="LFJ831" s="161" t="e">
        <f t="shared" si="1219"/>
        <v>#REF!</v>
      </c>
      <c r="LFK831" s="161" t="e">
        <f t="shared" si="1219"/>
        <v>#REF!</v>
      </c>
      <c r="LFL831" s="161" t="e">
        <f t="shared" si="1219"/>
        <v>#REF!</v>
      </c>
      <c r="LFM831" s="161" t="e">
        <f t="shared" si="1219"/>
        <v>#REF!</v>
      </c>
      <c r="LFN831" s="161" t="e">
        <f t="shared" si="1219"/>
        <v>#REF!</v>
      </c>
      <c r="LFO831" s="161" t="e">
        <f t="shared" si="1219"/>
        <v>#REF!</v>
      </c>
      <c r="LFP831" s="161" t="e">
        <f t="shared" si="1219"/>
        <v>#REF!</v>
      </c>
      <c r="LFQ831" s="161" t="e">
        <f t="shared" si="1219"/>
        <v>#REF!</v>
      </c>
      <c r="LFR831" s="161" t="e">
        <f t="shared" si="1219"/>
        <v>#REF!</v>
      </c>
      <c r="LFS831" s="161" t="e">
        <f t="shared" si="1219"/>
        <v>#REF!</v>
      </c>
      <c r="LFT831" s="161" t="e">
        <f t="shared" si="1219"/>
        <v>#REF!</v>
      </c>
      <c r="LFU831" s="161" t="e">
        <f t="shared" si="1219"/>
        <v>#REF!</v>
      </c>
      <c r="LFV831" s="161" t="e">
        <f t="shared" si="1219"/>
        <v>#REF!</v>
      </c>
      <c r="LFW831" s="161" t="e">
        <f t="shared" si="1219"/>
        <v>#REF!</v>
      </c>
      <c r="LFX831" s="161" t="e">
        <f t="shared" si="1219"/>
        <v>#REF!</v>
      </c>
      <c r="LFY831" s="161" t="e">
        <f t="shared" ref="LFY831:LIJ831" si="1220">IF(OR(LFL831="YES",LFN831="YES"),"YES","NO")</f>
        <v>#REF!</v>
      </c>
      <c r="LFZ831" s="161" t="e">
        <f t="shared" si="1220"/>
        <v>#REF!</v>
      </c>
      <c r="LGA831" s="161" t="e">
        <f t="shared" si="1220"/>
        <v>#REF!</v>
      </c>
      <c r="LGB831" s="161" t="e">
        <f t="shared" si="1220"/>
        <v>#REF!</v>
      </c>
      <c r="LGC831" s="161" t="e">
        <f t="shared" si="1220"/>
        <v>#REF!</v>
      </c>
      <c r="LGD831" s="161" t="e">
        <f t="shared" si="1220"/>
        <v>#REF!</v>
      </c>
      <c r="LGE831" s="161" t="e">
        <f t="shared" si="1220"/>
        <v>#REF!</v>
      </c>
      <c r="LGF831" s="161" t="e">
        <f t="shared" si="1220"/>
        <v>#REF!</v>
      </c>
      <c r="LGG831" s="161" t="e">
        <f t="shared" si="1220"/>
        <v>#REF!</v>
      </c>
      <c r="LGH831" s="161" t="e">
        <f t="shared" si="1220"/>
        <v>#REF!</v>
      </c>
      <c r="LGI831" s="161" t="e">
        <f t="shared" si="1220"/>
        <v>#REF!</v>
      </c>
      <c r="LGJ831" s="161" t="e">
        <f t="shared" si="1220"/>
        <v>#REF!</v>
      </c>
      <c r="LGK831" s="161" t="e">
        <f t="shared" si="1220"/>
        <v>#REF!</v>
      </c>
      <c r="LGL831" s="161" t="e">
        <f t="shared" si="1220"/>
        <v>#REF!</v>
      </c>
      <c r="LGM831" s="161" t="e">
        <f t="shared" si="1220"/>
        <v>#REF!</v>
      </c>
      <c r="LGN831" s="161" t="e">
        <f t="shared" si="1220"/>
        <v>#REF!</v>
      </c>
      <c r="LGO831" s="161" t="e">
        <f t="shared" si="1220"/>
        <v>#REF!</v>
      </c>
      <c r="LGP831" s="161" t="e">
        <f t="shared" si="1220"/>
        <v>#REF!</v>
      </c>
      <c r="LGQ831" s="161" t="e">
        <f t="shared" si="1220"/>
        <v>#REF!</v>
      </c>
      <c r="LGR831" s="161" t="e">
        <f t="shared" si="1220"/>
        <v>#REF!</v>
      </c>
      <c r="LGS831" s="161" t="e">
        <f t="shared" si="1220"/>
        <v>#REF!</v>
      </c>
      <c r="LGT831" s="161" t="e">
        <f t="shared" si="1220"/>
        <v>#REF!</v>
      </c>
      <c r="LGU831" s="161" t="e">
        <f t="shared" si="1220"/>
        <v>#REF!</v>
      </c>
      <c r="LGV831" s="161" t="e">
        <f t="shared" si="1220"/>
        <v>#REF!</v>
      </c>
      <c r="LGW831" s="161" t="e">
        <f t="shared" si="1220"/>
        <v>#REF!</v>
      </c>
      <c r="LGX831" s="161" t="e">
        <f t="shared" si="1220"/>
        <v>#REF!</v>
      </c>
      <c r="LGY831" s="161" t="e">
        <f t="shared" si="1220"/>
        <v>#REF!</v>
      </c>
      <c r="LGZ831" s="161" t="e">
        <f t="shared" si="1220"/>
        <v>#REF!</v>
      </c>
      <c r="LHA831" s="161" t="e">
        <f t="shared" si="1220"/>
        <v>#REF!</v>
      </c>
      <c r="LHB831" s="161" t="e">
        <f t="shared" si="1220"/>
        <v>#REF!</v>
      </c>
      <c r="LHC831" s="161" t="e">
        <f t="shared" si="1220"/>
        <v>#REF!</v>
      </c>
      <c r="LHD831" s="161" t="e">
        <f t="shared" si="1220"/>
        <v>#REF!</v>
      </c>
      <c r="LHE831" s="161" t="e">
        <f t="shared" si="1220"/>
        <v>#REF!</v>
      </c>
      <c r="LHF831" s="161" t="e">
        <f t="shared" si="1220"/>
        <v>#REF!</v>
      </c>
      <c r="LHG831" s="161" t="e">
        <f t="shared" si="1220"/>
        <v>#REF!</v>
      </c>
      <c r="LHH831" s="161" t="e">
        <f t="shared" si="1220"/>
        <v>#REF!</v>
      </c>
      <c r="LHI831" s="161" t="e">
        <f t="shared" si="1220"/>
        <v>#REF!</v>
      </c>
      <c r="LHJ831" s="161" t="e">
        <f t="shared" si="1220"/>
        <v>#REF!</v>
      </c>
      <c r="LHK831" s="161" t="e">
        <f t="shared" si="1220"/>
        <v>#REF!</v>
      </c>
      <c r="LHL831" s="161" t="e">
        <f t="shared" si="1220"/>
        <v>#REF!</v>
      </c>
      <c r="LHM831" s="161" t="e">
        <f t="shared" si="1220"/>
        <v>#REF!</v>
      </c>
      <c r="LHN831" s="161" t="e">
        <f t="shared" si="1220"/>
        <v>#REF!</v>
      </c>
      <c r="LHO831" s="161" t="e">
        <f t="shared" si="1220"/>
        <v>#REF!</v>
      </c>
      <c r="LHP831" s="161" t="e">
        <f t="shared" si="1220"/>
        <v>#REF!</v>
      </c>
      <c r="LHQ831" s="161" t="e">
        <f t="shared" si="1220"/>
        <v>#REF!</v>
      </c>
      <c r="LHR831" s="161" t="e">
        <f t="shared" si="1220"/>
        <v>#REF!</v>
      </c>
      <c r="LHS831" s="161" t="e">
        <f t="shared" si="1220"/>
        <v>#REF!</v>
      </c>
      <c r="LHT831" s="161" t="e">
        <f t="shared" si="1220"/>
        <v>#REF!</v>
      </c>
      <c r="LHU831" s="161" t="e">
        <f t="shared" si="1220"/>
        <v>#REF!</v>
      </c>
      <c r="LHV831" s="161" t="e">
        <f t="shared" si="1220"/>
        <v>#REF!</v>
      </c>
      <c r="LHW831" s="161" t="e">
        <f t="shared" si="1220"/>
        <v>#REF!</v>
      </c>
      <c r="LHX831" s="161" t="e">
        <f t="shared" si="1220"/>
        <v>#REF!</v>
      </c>
      <c r="LHY831" s="161" t="e">
        <f t="shared" si="1220"/>
        <v>#REF!</v>
      </c>
      <c r="LHZ831" s="161" t="e">
        <f t="shared" si="1220"/>
        <v>#REF!</v>
      </c>
      <c r="LIA831" s="161" t="e">
        <f t="shared" si="1220"/>
        <v>#REF!</v>
      </c>
      <c r="LIB831" s="161" t="e">
        <f t="shared" si="1220"/>
        <v>#REF!</v>
      </c>
      <c r="LIC831" s="161" t="e">
        <f t="shared" si="1220"/>
        <v>#REF!</v>
      </c>
      <c r="LID831" s="161" t="e">
        <f t="shared" si="1220"/>
        <v>#REF!</v>
      </c>
      <c r="LIE831" s="161" t="e">
        <f t="shared" si="1220"/>
        <v>#REF!</v>
      </c>
      <c r="LIF831" s="161" t="e">
        <f t="shared" si="1220"/>
        <v>#REF!</v>
      </c>
      <c r="LIG831" s="161" t="e">
        <f t="shared" si="1220"/>
        <v>#REF!</v>
      </c>
      <c r="LIH831" s="161" t="e">
        <f t="shared" si="1220"/>
        <v>#REF!</v>
      </c>
      <c r="LII831" s="161" t="e">
        <f t="shared" si="1220"/>
        <v>#REF!</v>
      </c>
      <c r="LIJ831" s="161" t="e">
        <f t="shared" si="1220"/>
        <v>#REF!</v>
      </c>
      <c r="LIK831" s="161" t="e">
        <f t="shared" ref="LIK831:LKV831" si="1221">IF(OR(LHX831="YES",LHZ831="YES"),"YES","NO")</f>
        <v>#REF!</v>
      </c>
      <c r="LIL831" s="161" t="e">
        <f t="shared" si="1221"/>
        <v>#REF!</v>
      </c>
      <c r="LIM831" s="161" t="e">
        <f t="shared" si="1221"/>
        <v>#REF!</v>
      </c>
      <c r="LIN831" s="161" t="e">
        <f t="shared" si="1221"/>
        <v>#REF!</v>
      </c>
      <c r="LIO831" s="161" t="e">
        <f t="shared" si="1221"/>
        <v>#REF!</v>
      </c>
      <c r="LIP831" s="161" t="e">
        <f t="shared" si="1221"/>
        <v>#REF!</v>
      </c>
      <c r="LIQ831" s="161" t="e">
        <f t="shared" si="1221"/>
        <v>#REF!</v>
      </c>
      <c r="LIR831" s="161" t="e">
        <f t="shared" si="1221"/>
        <v>#REF!</v>
      </c>
      <c r="LIS831" s="161" t="e">
        <f t="shared" si="1221"/>
        <v>#REF!</v>
      </c>
      <c r="LIT831" s="161" t="e">
        <f t="shared" si="1221"/>
        <v>#REF!</v>
      </c>
      <c r="LIU831" s="161" t="e">
        <f t="shared" si="1221"/>
        <v>#REF!</v>
      </c>
      <c r="LIV831" s="161" t="e">
        <f t="shared" si="1221"/>
        <v>#REF!</v>
      </c>
      <c r="LIW831" s="161" t="e">
        <f t="shared" si="1221"/>
        <v>#REF!</v>
      </c>
      <c r="LIX831" s="161" t="e">
        <f t="shared" si="1221"/>
        <v>#REF!</v>
      </c>
      <c r="LIY831" s="161" t="e">
        <f t="shared" si="1221"/>
        <v>#REF!</v>
      </c>
      <c r="LIZ831" s="161" t="e">
        <f t="shared" si="1221"/>
        <v>#REF!</v>
      </c>
      <c r="LJA831" s="161" t="e">
        <f t="shared" si="1221"/>
        <v>#REF!</v>
      </c>
      <c r="LJB831" s="161" t="e">
        <f t="shared" si="1221"/>
        <v>#REF!</v>
      </c>
      <c r="LJC831" s="161" t="e">
        <f t="shared" si="1221"/>
        <v>#REF!</v>
      </c>
      <c r="LJD831" s="161" t="e">
        <f t="shared" si="1221"/>
        <v>#REF!</v>
      </c>
      <c r="LJE831" s="161" t="e">
        <f t="shared" si="1221"/>
        <v>#REF!</v>
      </c>
      <c r="LJF831" s="161" t="e">
        <f t="shared" si="1221"/>
        <v>#REF!</v>
      </c>
      <c r="LJG831" s="161" t="e">
        <f t="shared" si="1221"/>
        <v>#REF!</v>
      </c>
      <c r="LJH831" s="161" t="e">
        <f t="shared" si="1221"/>
        <v>#REF!</v>
      </c>
      <c r="LJI831" s="161" t="e">
        <f t="shared" si="1221"/>
        <v>#REF!</v>
      </c>
      <c r="LJJ831" s="161" t="e">
        <f t="shared" si="1221"/>
        <v>#REF!</v>
      </c>
      <c r="LJK831" s="161" t="e">
        <f t="shared" si="1221"/>
        <v>#REF!</v>
      </c>
      <c r="LJL831" s="161" t="e">
        <f t="shared" si="1221"/>
        <v>#REF!</v>
      </c>
      <c r="LJM831" s="161" t="e">
        <f t="shared" si="1221"/>
        <v>#REF!</v>
      </c>
      <c r="LJN831" s="161" t="e">
        <f t="shared" si="1221"/>
        <v>#REF!</v>
      </c>
      <c r="LJO831" s="161" t="e">
        <f t="shared" si="1221"/>
        <v>#REF!</v>
      </c>
      <c r="LJP831" s="161" t="e">
        <f t="shared" si="1221"/>
        <v>#REF!</v>
      </c>
      <c r="LJQ831" s="161" t="e">
        <f t="shared" si="1221"/>
        <v>#REF!</v>
      </c>
      <c r="LJR831" s="161" t="e">
        <f t="shared" si="1221"/>
        <v>#REF!</v>
      </c>
      <c r="LJS831" s="161" t="e">
        <f t="shared" si="1221"/>
        <v>#REF!</v>
      </c>
      <c r="LJT831" s="161" t="e">
        <f t="shared" si="1221"/>
        <v>#REF!</v>
      </c>
      <c r="LJU831" s="161" t="e">
        <f t="shared" si="1221"/>
        <v>#REF!</v>
      </c>
      <c r="LJV831" s="161" t="e">
        <f t="shared" si="1221"/>
        <v>#REF!</v>
      </c>
      <c r="LJW831" s="161" t="e">
        <f t="shared" si="1221"/>
        <v>#REF!</v>
      </c>
      <c r="LJX831" s="161" t="e">
        <f t="shared" si="1221"/>
        <v>#REF!</v>
      </c>
      <c r="LJY831" s="161" t="e">
        <f t="shared" si="1221"/>
        <v>#REF!</v>
      </c>
      <c r="LJZ831" s="161" t="e">
        <f t="shared" si="1221"/>
        <v>#REF!</v>
      </c>
      <c r="LKA831" s="161" t="e">
        <f t="shared" si="1221"/>
        <v>#REF!</v>
      </c>
      <c r="LKB831" s="161" t="e">
        <f t="shared" si="1221"/>
        <v>#REF!</v>
      </c>
      <c r="LKC831" s="161" t="e">
        <f t="shared" si="1221"/>
        <v>#REF!</v>
      </c>
      <c r="LKD831" s="161" t="e">
        <f t="shared" si="1221"/>
        <v>#REF!</v>
      </c>
      <c r="LKE831" s="161" t="e">
        <f t="shared" si="1221"/>
        <v>#REF!</v>
      </c>
      <c r="LKF831" s="161" t="e">
        <f t="shared" si="1221"/>
        <v>#REF!</v>
      </c>
      <c r="LKG831" s="161" t="e">
        <f t="shared" si="1221"/>
        <v>#REF!</v>
      </c>
      <c r="LKH831" s="161" t="e">
        <f t="shared" si="1221"/>
        <v>#REF!</v>
      </c>
      <c r="LKI831" s="161" t="e">
        <f t="shared" si="1221"/>
        <v>#REF!</v>
      </c>
      <c r="LKJ831" s="161" t="e">
        <f t="shared" si="1221"/>
        <v>#REF!</v>
      </c>
      <c r="LKK831" s="161" t="e">
        <f t="shared" si="1221"/>
        <v>#REF!</v>
      </c>
      <c r="LKL831" s="161" t="e">
        <f t="shared" si="1221"/>
        <v>#REF!</v>
      </c>
      <c r="LKM831" s="161" t="e">
        <f t="shared" si="1221"/>
        <v>#REF!</v>
      </c>
      <c r="LKN831" s="161" t="e">
        <f t="shared" si="1221"/>
        <v>#REF!</v>
      </c>
      <c r="LKO831" s="161" t="e">
        <f t="shared" si="1221"/>
        <v>#REF!</v>
      </c>
      <c r="LKP831" s="161" t="e">
        <f t="shared" si="1221"/>
        <v>#REF!</v>
      </c>
      <c r="LKQ831" s="161" t="e">
        <f t="shared" si="1221"/>
        <v>#REF!</v>
      </c>
      <c r="LKR831" s="161" t="e">
        <f t="shared" si="1221"/>
        <v>#REF!</v>
      </c>
      <c r="LKS831" s="161" t="e">
        <f t="shared" si="1221"/>
        <v>#REF!</v>
      </c>
      <c r="LKT831" s="161" t="e">
        <f t="shared" si="1221"/>
        <v>#REF!</v>
      </c>
      <c r="LKU831" s="161" t="e">
        <f t="shared" si="1221"/>
        <v>#REF!</v>
      </c>
      <c r="LKV831" s="161" t="e">
        <f t="shared" si="1221"/>
        <v>#REF!</v>
      </c>
      <c r="LKW831" s="161" t="e">
        <f t="shared" ref="LKW831:LNH831" si="1222">IF(OR(LKJ831="YES",LKL831="YES"),"YES","NO")</f>
        <v>#REF!</v>
      </c>
      <c r="LKX831" s="161" t="e">
        <f t="shared" si="1222"/>
        <v>#REF!</v>
      </c>
      <c r="LKY831" s="161" t="e">
        <f t="shared" si="1222"/>
        <v>#REF!</v>
      </c>
      <c r="LKZ831" s="161" t="e">
        <f t="shared" si="1222"/>
        <v>#REF!</v>
      </c>
      <c r="LLA831" s="161" t="e">
        <f t="shared" si="1222"/>
        <v>#REF!</v>
      </c>
      <c r="LLB831" s="161" t="e">
        <f t="shared" si="1222"/>
        <v>#REF!</v>
      </c>
      <c r="LLC831" s="161" t="e">
        <f t="shared" si="1222"/>
        <v>#REF!</v>
      </c>
      <c r="LLD831" s="161" t="e">
        <f t="shared" si="1222"/>
        <v>#REF!</v>
      </c>
      <c r="LLE831" s="161" t="e">
        <f t="shared" si="1222"/>
        <v>#REF!</v>
      </c>
      <c r="LLF831" s="161" t="e">
        <f t="shared" si="1222"/>
        <v>#REF!</v>
      </c>
      <c r="LLG831" s="161" t="e">
        <f t="shared" si="1222"/>
        <v>#REF!</v>
      </c>
      <c r="LLH831" s="161" t="e">
        <f t="shared" si="1222"/>
        <v>#REF!</v>
      </c>
      <c r="LLI831" s="161" t="e">
        <f t="shared" si="1222"/>
        <v>#REF!</v>
      </c>
      <c r="LLJ831" s="161" t="e">
        <f t="shared" si="1222"/>
        <v>#REF!</v>
      </c>
      <c r="LLK831" s="161" t="e">
        <f t="shared" si="1222"/>
        <v>#REF!</v>
      </c>
      <c r="LLL831" s="161" t="e">
        <f t="shared" si="1222"/>
        <v>#REF!</v>
      </c>
      <c r="LLM831" s="161" t="e">
        <f t="shared" si="1222"/>
        <v>#REF!</v>
      </c>
      <c r="LLN831" s="161" t="e">
        <f t="shared" si="1222"/>
        <v>#REF!</v>
      </c>
      <c r="LLO831" s="161" t="e">
        <f t="shared" si="1222"/>
        <v>#REF!</v>
      </c>
      <c r="LLP831" s="161" t="e">
        <f t="shared" si="1222"/>
        <v>#REF!</v>
      </c>
      <c r="LLQ831" s="161" t="e">
        <f t="shared" si="1222"/>
        <v>#REF!</v>
      </c>
      <c r="LLR831" s="161" t="e">
        <f t="shared" si="1222"/>
        <v>#REF!</v>
      </c>
      <c r="LLS831" s="161" t="e">
        <f t="shared" si="1222"/>
        <v>#REF!</v>
      </c>
      <c r="LLT831" s="161" t="e">
        <f t="shared" si="1222"/>
        <v>#REF!</v>
      </c>
      <c r="LLU831" s="161" t="e">
        <f t="shared" si="1222"/>
        <v>#REF!</v>
      </c>
      <c r="LLV831" s="161" t="e">
        <f t="shared" si="1222"/>
        <v>#REF!</v>
      </c>
      <c r="LLW831" s="161" t="e">
        <f t="shared" si="1222"/>
        <v>#REF!</v>
      </c>
      <c r="LLX831" s="161" t="e">
        <f t="shared" si="1222"/>
        <v>#REF!</v>
      </c>
      <c r="LLY831" s="161" t="e">
        <f t="shared" si="1222"/>
        <v>#REF!</v>
      </c>
      <c r="LLZ831" s="161" t="e">
        <f t="shared" si="1222"/>
        <v>#REF!</v>
      </c>
      <c r="LMA831" s="161" t="e">
        <f t="shared" si="1222"/>
        <v>#REF!</v>
      </c>
      <c r="LMB831" s="161" t="e">
        <f t="shared" si="1222"/>
        <v>#REF!</v>
      </c>
      <c r="LMC831" s="161" t="e">
        <f t="shared" si="1222"/>
        <v>#REF!</v>
      </c>
      <c r="LMD831" s="161" t="e">
        <f t="shared" si="1222"/>
        <v>#REF!</v>
      </c>
      <c r="LME831" s="161" t="e">
        <f t="shared" si="1222"/>
        <v>#REF!</v>
      </c>
      <c r="LMF831" s="161" t="e">
        <f t="shared" si="1222"/>
        <v>#REF!</v>
      </c>
      <c r="LMG831" s="161" t="e">
        <f t="shared" si="1222"/>
        <v>#REF!</v>
      </c>
      <c r="LMH831" s="161" t="e">
        <f t="shared" si="1222"/>
        <v>#REF!</v>
      </c>
      <c r="LMI831" s="161" t="e">
        <f t="shared" si="1222"/>
        <v>#REF!</v>
      </c>
      <c r="LMJ831" s="161" t="e">
        <f t="shared" si="1222"/>
        <v>#REF!</v>
      </c>
      <c r="LMK831" s="161" t="e">
        <f t="shared" si="1222"/>
        <v>#REF!</v>
      </c>
      <c r="LML831" s="161" t="e">
        <f t="shared" si="1222"/>
        <v>#REF!</v>
      </c>
      <c r="LMM831" s="161" t="e">
        <f t="shared" si="1222"/>
        <v>#REF!</v>
      </c>
      <c r="LMN831" s="161" t="e">
        <f t="shared" si="1222"/>
        <v>#REF!</v>
      </c>
      <c r="LMO831" s="161" t="e">
        <f t="shared" si="1222"/>
        <v>#REF!</v>
      </c>
      <c r="LMP831" s="161" t="e">
        <f t="shared" si="1222"/>
        <v>#REF!</v>
      </c>
      <c r="LMQ831" s="161" t="e">
        <f t="shared" si="1222"/>
        <v>#REF!</v>
      </c>
      <c r="LMR831" s="161" t="e">
        <f t="shared" si="1222"/>
        <v>#REF!</v>
      </c>
      <c r="LMS831" s="161" t="e">
        <f t="shared" si="1222"/>
        <v>#REF!</v>
      </c>
      <c r="LMT831" s="161" t="e">
        <f t="shared" si="1222"/>
        <v>#REF!</v>
      </c>
      <c r="LMU831" s="161" t="e">
        <f t="shared" si="1222"/>
        <v>#REF!</v>
      </c>
      <c r="LMV831" s="161" t="e">
        <f t="shared" si="1222"/>
        <v>#REF!</v>
      </c>
      <c r="LMW831" s="161" t="e">
        <f t="shared" si="1222"/>
        <v>#REF!</v>
      </c>
      <c r="LMX831" s="161" t="e">
        <f t="shared" si="1222"/>
        <v>#REF!</v>
      </c>
      <c r="LMY831" s="161" t="e">
        <f t="shared" si="1222"/>
        <v>#REF!</v>
      </c>
      <c r="LMZ831" s="161" t="e">
        <f t="shared" si="1222"/>
        <v>#REF!</v>
      </c>
      <c r="LNA831" s="161" t="e">
        <f t="shared" si="1222"/>
        <v>#REF!</v>
      </c>
      <c r="LNB831" s="161" t="e">
        <f t="shared" si="1222"/>
        <v>#REF!</v>
      </c>
      <c r="LNC831" s="161" t="e">
        <f t="shared" si="1222"/>
        <v>#REF!</v>
      </c>
      <c r="LND831" s="161" t="e">
        <f t="shared" si="1222"/>
        <v>#REF!</v>
      </c>
      <c r="LNE831" s="161" t="e">
        <f t="shared" si="1222"/>
        <v>#REF!</v>
      </c>
      <c r="LNF831" s="161" t="e">
        <f t="shared" si="1222"/>
        <v>#REF!</v>
      </c>
      <c r="LNG831" s="161" t="e">
        <f t="shared" si="1222"/>
        <v>#REF!</v>
      </c>
      <c r="LNH831" s="161" t="e">
        <f t="shared" si="1222"/>
        <v>#REF!</v>
      </c>
      <c r="LNI831" s="161" t="e">
        <f t="shared" ref="LNI831:LPT831" si="1223">IF(OR(LMV831="YES",LMX831="YES"),"YES","NO")</f>
        <v>#REF!</v>
      </c>
      <c r="LNJ831" s="161" t="e">
        <f t="shared" si="1223"/>
        <v>#REF!</v>
      </c>
      <c r="LNK831" s="161" t="e">
        <f t="shared" si="1223"/>
        <v>#REF!</v>
      </c>
      <c r="LNL831" s="161" t="e">
        <f t="shared" si="1223"/>
        <v>#REF!</v>
      </c>
      <c r="LNM831" s="161" t="e">
        <f t="shared" si="1223"/>
        <v>#REF!</v>
      </c>
      <c r="LNN831" s="161" t="e">
        <f t="shared" si="1223"/>
        <v>#REF!</v>
      </c>
      <c r="LNO831" s="161" t="e">
        <f t="shared" si="1223"/>
        <v>#REF!</v>
      </c>
      <c r="LNP831" s="161" t="e">
        <f t="shared" si="1223"/>
        <v>#REF!</v>
      </c>
      <c r="LNQ831" s="161" t="e">
        <f t="shared" si="1223"/>
        <v>#REF!</v>
      </c>
      <c r="LNR831" s="161" t="e">
        <f t="shared" si="1223"/>
        <v>#REF!</v>
      </c>
      <c r="LNS831" s="161" t="e">
        <f t="shared" si="1223"/>
        <v>#REF!</v>
      </c>
      <c r="LNT831" s="161" t="e">
        <f t="shared" si="1223"/>
        <v>#REF!</v>
      </c>
      <c r="LNU831" s="161" t="e">
        <f t="shared" si="1223"/>
        <v>#REF!</v>
      </c>
      <c r="LNV831" s="161" t="e">
        <f t="shared" si="1223"/>
        <v>#REF!</v>
      </c>
      <c r="LNW831" s="161" t="e">
        <f t="shared" si="1223"/>
        <v>#REF!</v>
      </c>
      <c r="LNX831" s="161" t="e">
        <f t="shared" si="1223"/>
        <v>#REF!</v>
      </c>
      <c r="LNY831" s="161" t="e">
        <f t="shared" si="1223"/>
        <v>#REF!</v>
      </c>
      <c r="LNZ831" s="161" t="e">
        <f t="shared" si="1223"/>
        <v>#REF!</v>
      </c>
      <c r="LOA831" s="161" t="e">
        <f t="shared" si="1223"/>
        <v>#REF!</v>
      </c>
      <c r="LOB831" s="161" t="e">
        <f t="shared" si="1223"/>
        <v>#REF!</v>
      </c>
      <c r="LOC831" s="161" t="e">
        <f t="shared" si="1223"/>
        <v>#REF!</v>
      </c>
      <c r="LOD831" s="161" t="e">
        <f t="shared" si="1223"/>
        <v>#REF!</v>
      </c>
      <c r="LOE831" s="161" t="e">
        <f t="shared" si="1223"/>
        <v>#REF!</v>
      </c>
      <c r="LOF831" s="161" t="e">
        <f t="shared" si="1223"/>
        <v>#REF!</v>
      </c>
      <c r="LOG831" s="161" t="e">
        <f t="shared" si="1223"/>
        <v>#REF!</v>
      </c>
      <c r="LOH831" s="161" t="e">
        <f t="shared" si="1223"/>
        <v>#REF!</v>
      </c>
      <c r="LOI831" s="161" t="e">
        <f t="shared" si="1223"/>
        <v>#REF!</v>
      </c>
      <c r="LOJ831" s="161" t="e">
        <f t="shared" si="1223"/>
        <v>#REF!</v>
      </c>
      <c r="LOK831" s="161" t="e">
        <f t="shared" si="1223"/>
        <v>#REF!</v>
      </c>
      <c r="LOL831" s="161" t="e">
        <f t="shared" si="1223"/>
        <v>#REF!</v>
      </c>
      <c r="LOM831" s="161" t="e">
        <f t="shared" si="1223"/>
        <v>#REF!</v>
      </c>
      <c r="LON831" s="161" t="e">
        <f t="shared" si="1223"/>
        <v>#REF!</v>
      </c>
      <c r="LOO831" s="161" t="e">
        <f t="shared" si="1223"/>
        <v>#REF!</v>
      </c>
      <c r="LOP831" s="161" t="e">
        <f t="shared" si="1223"/>
        <v>#REF!</v>
      </c>
      <c r="LOQ831" s="161" t="e">
        <f t="shared" si="1223"/>
        <v>#REF!</v>
      </c>
      <c r="LOR831" s="161" t="e">
        <f t="shared" si="1223"/>
        <v>#REF!</v>
      </c>
      <c r="LOS831" s="161" t="e">
        <f t="shared" si="1223"/>
        <v>#REF!</v>
      </c>
      <c r="LOT831" s="161" t="e">
        <f t="shared" si="1223"/>
        <v>#REF!</v>
      </c>
      <c r="LOU831" s="161" t="e">
        <f t="shared" si="1223"/>
        <v>#REF!</v>
      </c>
      <c r="LOV831" s="161" t="e">
        <f t="shared" si="1223"/>
        <v>#REF!</v>
      </c>
      <c r="LOW831" s="161" t="e">
        <f t="shared" si="1223"/>
        <v>#REF!</v>
      </c>
      <c r="LOX831" s="161" t="e">
        <f t="shared" si="1223"/>
        <v>#REF!</v>
      </c>
      <c r="LOY831" s="161" t="e">
        <f t="shared" si="1223"/>
        <v>#REF!</v>
      </c>
      <c r="LOZ831" s="161" t="e">
        <f t="shared" si="1223"/>
        <v>#REF!</v>
      </c>
      <c r="LPA831" s="161" t="e">
        <f t="shared" si="1223"/>
        <v>#REF!</v>
      </c>
      <c r="LPB831" s="161" t="e">
        <f t="shared" si="1223"/>
        <v>#REF!</v>
      </c>
      <c r="LPC831" s="161" t="e">
        <f t="shared" si="1223"/>
        <v>#REF!</v>
      </c>
      <c r="LPD831" s="161" t="e">
        <f t="shared" si="1223"/>
        <v>#REF!</v>
      </c>
      <c r="LPE831" s="161" t="e">
        <f t="shared" si="1223"/>
        <v>#REF!</v>
      </c>
      <c r="LPF831" s="161" t="e">
        <f t="shared" si="1223"/>
        <v>#REF!</v>
      </c>
      <c r="LPG831" s="161" t="e">
        <f t="shared" si="1223"/>
        <v>#REF!</v>
      </c>
      <c r="LPH831" s="161" t="e">
        <f t="shared" si="1223"/>
        <v>#REF!</v>
      </c>
      <c r="LPI831" s="161" t="e">
        <f t="shared" si="1223"/>
        <v>#REF!</v>
      </c>
      <c r="LPJ831" s="161" t="e">
        <f t="shared" si="1223"/>
        <v>#REF!</v>
      </c>
      <c r="LPK831" s="161" t="e">
        <f t="shared" si="1223"/>
        <v>#REF!</v>
      </c>
      <c r="LPL831" s="161" t="e">
        <f t="shared" si="1223"/>
        <v>#REF!</v>
      </c>
      <c r="LPM831" s="161" t="e">
        <f t="shared" si="1223"/>
        <v>#REF!</v>
      </c>
      <c r="LPN831" s="161" t="e">
        <f t="shared" si="1223"/>
        <v>#REF!</v>
      </c>
      <c r="LPO831" s="161" t="e">
        <f t="shared" si="1223"/>
        <v>#REF!</v>
      </c>
      <c r="LPP831" s="161" t="e">
        <f t="shared" si="1223"/>
        <v>#REF!</v>
      </c>
      <c r="LPQ831" s="161" t="e">
        <f t="shared" si="1223"/>
        <v>#REF!</v>
      </c>
      <c r="LPR831" s="161" t="e">
        <f t="shared" si="1223"/>
        <v>#REF!</v>
      </c>
      <c r="LPS831" s="161" t="e">
        <f t="shared" si="1223"/>
        <v>#REF!</v>
      </c>
      <c r="LPT831" s="161" t="e">
        <f t="shared" si="1223"/>
        <v>#REF!</v>
      </c>
      <c r="LPU831" s="161" t="e">
        <f t="shared" ref="LPU831:LSF831" si="1224">IF(OR(LPH831="YES",LPJ831="YES"),"YES","NO")</f>
        <v>#REF!</v>
      </c>
      <c r="LPV831" s="161" t="e">
        <f t="shared" si="1224"/>
        <v>#REF!</v>
      </c>
      <c r="LPW831" s="161" t="e">
        <f t="shared" si="1224"/>
        <v>#REF!</v>
      </c>
      <c r="LPX831" s="161" t="e">
        <f t="shared" si="1224"/>
        <v>#REF!</v>
      </c>
      <c r="LPY831" s="161" t="e">
        <f t="shared" si="1224"/>
        <v>#REF!</v>
      </c>
      <c r="LPZ831" s="161" t="e">
        <f t="shared" si="1224"/>
        <v>#REF!</v>
      </c>
      <c r="LQA831" s="161" t="e">
        <f t="shared" si="1224"/>
        <v>#REF!</v>
      </c>
      <c r="LQB831" s="161" t="e">
        <f t="shared" si="1224"/>
        <v>#REF!</v>
      </c>
      <c r="LQC831" s="161" t="e">
        <f t="shared" si="1224"/>
        <v>#REF!</v>
      </c>
      <c r="LQD831" s="161" t="e">
        <f t="shared" si="1224"/>
        <v>#REF!</v>
      </c>
      <c r="LQE831" s="161" t="e">
        <f t="shared" si="1224"/>
        <v>#REF!</v>
      </c>
      <c r="LQF831" s="161" t="e">
        <f t="shared" si="1224"/>
        <v>#REF!</v>
      </c>
      <c r="LQG831" s="161" t="e">
        <f t="shared" si="1224"/>
        <v>#REF!</v>
      </c>
      <c r="LQH831" s="161" t="e">
        <f t="shared" si="1224"/>
        <v>#REF!</v>
      </c>
      <c r="LQI831" s="161" t="e">
        <f t="shared" si="1224"/>
        <v>#REF!</v>
      </c>
      <c r="LQJ831" s="161" t="e">
        <f t="shared" si="1224"/>
        <v>#REF!</v>
      </c>
      <c r="LQK831" s="161" t="e">
        <f t="shared" si="1224"/>
        <v>#REF!</v>
      </c>
      <c r="LQL831" s="161" t="e">
        <f t="shared" si="1224"/>
        <v>#REF!</v>
      </c>
      <c r="LQM831" s="161" t="e">
        <f t="shared" si="1224"/>
        <v>#REF!</v>
      </c>
      <c r="LQN831" s="161" t="e">
        <f t="shared" si="1224"/>
        <v>#REF!</v>
      </c>
      <c r="LQO831" s="161" t="e">
        <f t="shared" si="1224"/>
        <v>#REF!</v>
      </c>
      <c r="LQP831" s="161" t="e">
        <f t="shared" si="1224"/>
        <v>#REF!</v>
      </c>
      <c r="LQQ831" s="161" t="e">
        <f t="shared" si="1224"/>
        <v>#REF!</v>
      </c>
      <c r="LQR831" s="161" t="e">
        <f t="shared" si="1224"/>
        <v>#REF!</v>
      </c>
      <c r="LQS831" s="161" t="e">
        <f t="shared" si="1224"/>
        <v>#REF!</v>
      </c>
      <c r="LQT831" s="161" t="e">
        <f t="shared" si="1224"/>
        <v>#REF!</v>
      </c>
      <c r="LQU831" s="161" t="e">
        <f t="shared" si="1224"/>
        <v>#REF!</v>
      </c>
      <c r="LQV831" s="161" t="e">
        <f t="shared" si="1224"/>
        <v>#REF!</v>
      </c>
      <c r="LQW831" s="161" t="e">
        <f t="shared" si="1224"/>
        <v>#REF!</v>
      </c>
      <c r="LQX831" s="161" t="e">
        <f t="shared" si="1224"/>
        <v>#REF!</v>
      </c>
      <c r="LQY831" s="161" t="e">
        <f t="shared" si="1224"/>
        <v>#REF!</v>
      </c>
      <c r="LQZ831" s="161" t="e">
        <f t="shared" si="1224"/>
        <v>#REF!</v>
      </c>
      <c r="LRA831" s="161" t="e">
        <f t="shared" si="1224"/>
        <v>#REF!</v>
      </c>
      <c r="LRB831" s="161" t="e">
        <f t="shared" si="1224"/>
        <v>#REF!</v>
      </c>
      <c r="LRC831" s="161" t="e">
        <f t="shared" si="1224"/>
        <v>#REF!</v>
      </c>
      <c r="LRD831" s="161" t="e">
        <f t="shared" si="1224"/>
        <v>#REF!</v>
      </c>
      <c r="LRE831" s="161" t="e">
        <f t="shared" si="1224"/>
        <v>#REF!</v>
      </c>
      <c r="LRF831" s="161" t="e">
        <f t="shared" si="1224"/>
        <v>#REF!</v>
      </c>
      <c r="LRG831" s="161" t="e">
        <f t="shared" si="1224"/>
        <v>#REF!</v>
      </c>
      <c r="LRH831" s="161" t="e">
        <f t="shared" si="1224"/>
        <v>#REF!</v>
      </c>
      <c r="LRI831" s="161" t="e">
        <f t="shared" si="1224"/>
        <v>#REF!</v>
      </c>
      <c r="LRJ831" s="161" t="e">
        <f t="shared" si="1224"/>
        <v>#REF!</v>
      </c>
      <c r="LRK831" s="161" t="e">
        <f t="shared" si="1224"/>
        <v>#REF!</v>
      </c>
      <c r="LRL831" s="161" t="e">
        <f t="shared" si="1224"/>
        <v>#REF!</v>
      </c>
      <c r="LRM831" s="161" t="e">
        <f t="shared" si="1224"/>
        <v>#REF!</v>
      </c>
      <c r="LRN831" s="161" t="e">
        <f t="shared" si="1224"/>
        <v>#REF!</v>
      </c>
      <c r="LRO831" s="161" t="e">
        <f t="shared" si="1224"/>
        <v>#REF!</v>
      </c>
      <c r="LRP831" s="161" t="e">
        <f t="shared" si="1224"/>
        <v>#REF!</v>
      </c>
      <c r="LRQ831" s="161" t="e">
        <f t="shared" si="1224"/>
        <v>#REF!</v>
      </c>
      <c r="LRR831" s="161" t="e">
        <f t="shared" si="1224"/>
        <v>#REF!</v>
      </c>
      <c r="LRS831" s="161" t="e">
        <f t="shared" si="1224"/>
        <v>#REF!</v>
      </c>
      <c r="LRT831" s="161" t="e">
        <f t="shared" si="1224"/>
        <v>#REF!</v>
      </c>
      <c r="LRU831" s="161" t="e">
        <f t="shared" si="1224"/>
        <v>#REF!</v>
      </c>
      <c r="LRV831" s="161" t="e">
        <f t="shared" si="1224"/>
        <v>#REF!</v>
      </c>
      <c r="LRW831" s="161" t="e">
        <f t="shared" si="1224"/>
        <v>#REF!</v>
      </c>
      <c r="LRX831" s="161" t="e">
        <f t="shared" si="1224"/>
        <v>#REF!</v>
      </c>
      <c r="LRY831" s="161" t="e">
        <f t="shared" si="1224"/>
        <v>#REF!</v>
      </c>
      <c r="LRZ831" s="161" t="e">
        <f t="shared" si="1224"/>
        <v>#REF!</v>
      </c>
      <c r="LSA831" s="161" t="e">
        <f t="shared" si="1224"/>
        <v>#REF!</v>
      </c>
      <c r="LSB831" s="161" t="e">
        <f t="shared" si="1224"/>
        <v>#REF!</v>
      </c>
      <c r="LSC831" s="161" t="e">
        <f t="shared" si="1224"/>
        <v>#REF!</v>
      </c>
      <c r="LSD831" s="161" t="e">
        <f t="shared" si="1224"/>
        <v>#REF!</v>
      </c>
      <c r="LSE831" s="161" t="e">
        <f t="shared" si="1224"/>
        <v>#REF!</v>
      </c>
      <c r="LSF831" s="161" t="e">
        <f t="shared" si="1224"/>
        <v>#REF!</v>
      </c>
      <c r="LSG831" s="161" t="e">
        <f t="shared" ref="LSG831:LUR831" si="1225">IF(OR(LRT831="YES",LRV831="YES"),"YES","NO")</f>
        <v>#REF!</v>
      </c>
      <c r="LSH831" s="161" t="e">
        <f t="shared" si="1225"/>
        <v>#REF!</v>
      </c>
      <c r="LSI831" s="161" t="e">
        <f t="shared" si="1225"/>
        <v>#REF!</v>
      </c>
      <c r="LSJ831" s="161" t="e">
        <f t="shared" si="1225"/>
        <v>#REF!</v>
      </c>
      <c r="LSK831" s="161" t="e">
        <f t="shared" si="1225"/>
        <v>#REF!</v>
      </c>
      <c r="LSL831" s="161" t="e">
        <f t="shared" si="1225"/>
        <v>#REF!</v>
      </c>
      <c r="LSM831" s="161" t="e">
        <f t="shared" si="1225"/>
        <v>#REF!</v>
      </c>
      <c r="LSN831" s="161" t="e">
        <f t="shared" si="1225"/>
        <v>#REF!</v>
      </c>
      <c r="LSO831" s="161" t="e">
        <f t="shared" si="1225"/>
        <v>#REF!</v>
      </c>
      <c r="LSP831" s="161" t="e">
        <f t="shared" si="1225"/>
        <v>#REF!</v>
      </c>
      <c r="LSQ831" s="161" t="e">
        <f t="shared" si="1225"/>
        <v>#REF!</v>
      </c>
      <c r="LSR831" s="161" t="e">
        <f t="shared" si="1225"/>
        <v>#REF!</v>
      </c>
      <c r="LSS831" s="161" t="e">
        <f t="shared" si="1225"/>
        <v>#REF!</v>
      </c>
      <c r="LST831" s="161" t="e">
        <f t="shared" si="1225"/>
        <v>#REF!</v>
      </c>
      <c r="LSU831" s="161" t="e">
        <f t="shared" si="1225"/>
        <v>#REF!</v>
      </c>
      <c r="LSV831" s="161" t="e">
        <f t="shared" si="1225"/>
        <v>#REF!</v>
      </c>
      <c r="LSW831" s="161" t="e">
        <f t="shared" si="1225"/>
        <v>#REF!</v>
      </c>
      <c r="LSX831" s="161" t="e">
        <f t="shared" si="1225"/>
        <v>#REF!</v>
      </c>
      <c r="LSY831" s="161" t="e">
        <f t="shared" si="1225"/>
        <v>#REF!</v>
      </c>
      <c r="LSZ831" s="161" t="e">
        <f t="shared" si="1225"/>
        <v>#REF!</v>
      </c>
      <c r="LTA831" s="161" t="e">
        <f t="shared" si="1225"/>
        <v>#REF!</v>
      </c>
      <c r="LTB831" s="161" t="e">
        <f t="shared" si="1225"/>
        <v>#REF!</v>
      </c>
      <c r="LTC831" s="161" t="e">
        <f t="shared" si="1225"/>
        <v>#REF!</v>
      </c>
      <c r="LTD831" s="161" t="e">
        <f t="shared" si="1225"/>
        <v>#REF!</v>
      </c>
      <c r="LTE831" s="161" t="e">
        <f t="shared" si="1225"/>
        <v>#REF!</v>
      </c>
      <c r="LTF831" s="161" t="e">
        <f t="shared" si="1225"/>
        <v>#REF!</v>
      </c>
      <c r="LTG831" s="161" t="e">
        <f t="shared" si="1225"/>
        <v>#REF!</v>
      </c>
      <c r="LTH831" s="161" t="e">
        <f t="shared" si="1225"/>
        <v>#REF!</v>
      </c>
      <c r="LTI831" s="161" t="e">
        <f t="shared" si="1225"/>
        <v>#REF!</v>
      </c>
      <c r="LTJ831" s="161" t="e">
        <f t="shared" si="1225"/>
        <v>#REF!</v>
      </c>
      <c r="LTK831" s="161" t="e">
        <f t="shared" si="1225"/>
        <v>#REF!</v>
      </c>
      <c r="LTL831" s="161" t="e">
        <f t="shared" si="1225"/>
        <v>#REF!</v>
      </c>
      <c r="LTM831" s="161" t="e">
        <f t="shared" si="1225"/>
        <v>#REF!</v>
      </c>
      <c r="LTN831" s="161" t="e">
        <f t="shared" si="1225"/>
        <v>#REF!</v>
      </c>
      <c r="LTO831" s="161" t="e">
        <f t="shared" si="1225"/>
        <v>#REF!</v>
      </c>
      <c r="LTP831" s="161" t="e">
        <f t="shared" si="1225"/>
        <v>#REF!</v>
      </c>
      <c r="LTQ831" s="161" t="e">
        <f t="shared" si="1225"/>
        <v>#REF!</v>
      </c>
      <c r="LTR831" s="161" t="e">
        <f t="shared" si="1225"/>
        <v>#REF!</v>
      </c>
      <c r="LTS831" s="161" t="e">
        <f t="shared" si="1225"/>
        <v>#REF!</v>
      </c>
      <c r="LTT831" s="161" t="e">
        <f t="shared" si="1225"/>
        <v>#REF!</v>
      </c>
      <c r="LTU831" s="161" t="e">
        <f t="shared" si="1225"/>
        <v>#REF!</v>
      </c>
      <c r="LTV831" s="161" t="e">
        <f t="shared" si="1225"/>
        <v>#REF!</v>
      </c>
      <c r="LTW831" s="161" t="e">
        <f t="shared" si="1225"/>
        <v>#REF!</v>
      </c>
      <c r="LTX831" s="161" t="e">
        <f t="shared" si="1225"/>
        <v>#REF!</v>
      </c>
      <c r="LTY831" s="161" t="e">
        <f t="shared" si="1225"/>
        <v>#REF!</v>
      </c>
      <c r="LTZ831" s="161" t="e">
        <f t="shared" si="1225"/>
        <v>#REF!</v>
      </c>
      <c r="LUA831" s="161" t="e">
        <f t="shared" si="1225"/>
        <v>#REF!</v>
      </c>
      <c r="LUB831" s="161" t="e">
        <f t="shared" si="1225"/>
        <v>#REF!</v>
      </c>
      <c r="LUC831" s="161" t="e">
        <f t="shared" si="1225"/>
        <v>#REF!</v>
      </c>
      <c r="LUD831" s="161" t="e">
        <f t="shared" si="1225"/>
        <v>#REF!</v>
      </c>
      <c r="LUE831" s="161" t="e">
        <f t="shared" si="1225"/>
        <v>#REF!</v>
      </c>
      <c r="LUF831" s="161" t="e">
        <f t="shared" si="1225"/>
        <v>#REF!</v>
      </c>
      <c r="LUG831" s="161" t="e">
        <f t="shared" si="1225"/>
        <v>#REF!</v>
      </c>
      <c r="LUH831" s="161" t="e">
        <f t="shared" si="1225"/>
        <v>#REF!</v>
      </c>
      <c r="LUI831" s="161" t="e">
        <f t="shared" si="1225"/>
        <v>#REF!</v>
      </c>
      <c r="LUJ831" s="161" t="e">
        <f t="shared" si="1225"/>
        <v>#REF!</v>
      </c>
      <c r="LUK831" s="161" t="e">
        <f t="shared" si="1225"/>
        <v>#REF!</v>
      </c>
      <c r="LUL831" s="161" t="e">
        <f t="shared" si="1225"/>
        <v>#REF!</v>
      </c>
      <c r="LUM831" s="161" t="e">
        <f t="shared" si="1225"/>
        <v>#REF!</v>
      </c>
      <c r="LUN831" s="161" t="e">
        <f t="shared" si="1225"/>
        <v>#REF!</v>
      </c>
      <c r="LUO831" s="161" t="e">
        <f t="shared" si="1225"/>
        <v>#REF!</v>
      </c>
      <c r="LUP831" s="161" t="e">
        <f t="shared" si="1225"/>
        <v>#REF!</v>
      </c>
      <c r="LUQ831" s="161" t="e">
        <f t="shared" si="1225"/>
        <v>#REF!</v>
      </c>
      <c r="LUR831" s="161" t="e">
        <f t="shared" si="1225"/>
        <v>#REF!</v>
      </c>
      <c r="LUS831" s="161" t="e">
        <f t="shared" ref="LUS831:LXD831" si="1226">IF(OR(LUF831="YES",LUH831="YES"),"YES","NO")</f>
        <v>#REF!</v>
      </c>
      <c r="LUT831" s="161" t="e">
        <f t="shared" si="1226"/>
        <v>#REF!</v>
      </c>
      <c r="LUU831" s="161" t="e">
        <f t="shared" si="1226"/>
        <v>#REF!</v>
      </c>
      <c r="LUV831" s="161" t="e">
        <f t="shared" si="1226"/>
        <v>#REF!</v>
      </c>
      <c r="LUW831" s="161" t="e">
        <f t="shared" si="1226"/>
        <v>#REF!</v>
      </c>
      <c r="LUX831" s="161" t="e">
        <f t="shared" si="1226"/>
        <v>#REF!</v>
      </c>
      <c r="LUY831" s="161" t="e">
        <f t="shared" si="1226"/>
        <v>#REF!</v>
      </c>
      <c r="LUZ831" s="161" t="e">
        <f t="shared" si="1226"/>
        <v>#REF!</v>
      </c>
      <c r="LVA831" s="161" t="e">
        <f t="shared" si="1226"/>
        <v>#REF!</v>
      </c>
      <c r="LVB831" s="161" t="e">
        <f t="shared" si="1226"/>
        <v>#REF!</v>
      </c>
      <c r="LVC831" s="161" t="e">
        <f t="shared" si="1226"/>
        <v>#REF!</v>
      </c>
      <c r="LVD831" s="161" t="e">
        <f t="shared" si="1226"/>
        <v>#REF!</v>
      </c>
      <c r="LVE831" s="161" t="e">
        <f t="shared" si="1226"/>
        <v>#REF!</v>
      </c>
      <c r="LVF831" s="161" t="e">
        <f t="shared" si="1226"/>
        <v>#REF!</v>
      </c>
      <c r="LVG831" s="161" t="e">
        <f t="shared" si="1226"/>
        <v>#REF!</v>
      </c>
      <c r="LVH831" s="161" t="e">
        <f t="shared" si="1226"/>
        <v>#REF!</v>
      </c>
      <c r="LVI831" s="161" t="e">
        <f t="shared" si="1226"/>
        <v>#REF!</v>
      </c>
      <c r="LVJ831" s="161" t="e">
        <f t="shared" si="1226"/>
        <v>#REF!</v>
      </c>
      <c r="LVK831" s="161" t="e">
        <f t="shared" si="1226"/>
        <v>#REF!</v>
      </c>
      <c r="LVL831" s="161" t="e">
        <f t="shared" si="1226"/>
        <v>#REF!</v>
      </c>
      <c r="LVM831" s="161" t="e">
        <f t="shared" si="1226"/>
        <v>#REF!</v>
      </c>
      <c r="LVN831" s="161" t="e">
        <f t="shared" si="1226"/>
        <v>#REF!</v>
      </c>
      <c r="LVO831" s="161" t="e">
        <f t="shared" si="1226"/>
        <v>#REF!</v>
      </c>
      <c r="LVP831" s="161" t="e">
        <f t="shared" si="1226"/>
        <v>#REF!</v>
      </c>
      <c r="LVQ831" s="161" t="e">
        <f t="shared" si="1226"/>
        <v>#REF!</v>
      </c>
      <c r="LVR831" s="161" t="e">
        <f t="shared" si="1226"/>
        <v>#REF!</v>
      </c>
      <c r="LVS831" s="161" t="e">
        <f t="shared" si="1226"/>
        <v>#REF!</v>
      </c>
      <c r="LVT831" s="161" t="e">
        <f t="shared" si="1226"/>
        <v>#REF!</v>
      </c>
      <c r="LVU831" s="161" t="e">
        <f t="shared" si="1226"/>
        <v>#REF!</v>
      </c>
      <c r="LVV831" s="161" t="e">
        <f t="shared" si="1226"/>
        <v>#REF!</v>
      </c>
      <c r="LVW831" s="161" t="e">
        <f t="shared" si="1226"/>
        <v>#REF!</v>
      </c>
      <c r="LVX831" s="161" t="e">
        <f t="shared" si="1226"/>
        <v>#REF!</v>
      </c>
      <c r="LVY831" s="161" t="e">
        <f t="shared" si="1226"/>
        <v>#REF!</v>
      </c>
      <c r="LVZ831" s="161" t="e">
        <f t="shared" si="1226"/>
        <v>#REF!</v>
      </c>
      <c r="LWA831" s="161" t="e">
        <f t="shared" si="1226"/>
        <v>#REF!</v>
      </c>
      <c r="LWB831" s="161" t="e">
        <f t="shared" si="1226"/>
        <v>#REF!</v>
      </c>
      <c r="LWC831" s="161" t="e">
        <f t="shared" si="1226"/>
        <v>#REF!</v>
      </c>
      <c r="LWD831" s="161" t="e">
        <f t="shared" si="1226"/>
        <v>#REF!</v>
      </c>
      <c r="LWE831" s="161" t="e">
        <f t="shared" si="1226"/>
        <v>#REF!</v>
      </c>
      <c r="LWF831" s="161" t="e">
        <f t="shared" si="1226"/>
        <v>#REF!</v>
      </c>
      <c r="LWG831" s="161" t="e">
        <f t="shared" si="1226"/>
        <v>#REF!</v>
      </c>
      <c r="LWH831" s="161" t="e">
        <f t="shared" si="1226"/>
        <v>#REF!</v>
      </c>
      <c r="LWI831" s="161" t="e">
        <f t="shared" si="1226"/>
        <v>#REF!</v>
      </c>
      <c r="LWJ831" s="161" t="e">
        <f t="shared" si="1226"/>
        <v>#REF!</v>
      </c>
      <c r="LWK831" s="161" t="e">
        <f t="shared" si="1226"/>
        <v>#REF!</v>
      </c>
      <c r="LWL831" s="161" t="e">
        <f t="shared" si="1226"/>
        <v>#REF!</v>
      </c>
      <c r="LWM831" s="161" t="e">
        <f t="shared" si="1226"/>
        <v>#REF!</v>
      </c>
      <c r="LWN831" s="161" t="e">
        <f t="shared" si="1226"/>
        <v>#REF!</v>
      </c>
      <c r="LWO831" s="161" t="e">
        <f t="shared" si="1226"/>
        <v>#REF!</v>
      </c>
      <c r="LWP831" s="161" t="e">
        <f t="shared" si="1226"/>
        <v>#REF!</v>
      </c>
      <c r="LWQ831" s="161" t="e">
        <f t="shared" si="1226"/>
        <v>#REF!</v>
      </c>
      <c r="LWR831" s="161" t="e">
        <f t="shared" si="1226"/>
        <v>#REF!</v>
      </c>
      <c r="LWS831" s="161" t="e">
        <f t="shared" si="1226"/>
        <v>#REF!</v>
      </c>
      <c r="LWT831" s="161" t="e">
        <f t="shared" si="1226"/>
        <v>#REF!</v>
      </c>
      <c r="LWU831" s="161" t="e">
        <f t="shared" si="1226"/>
        <v>#REF!</v>
      </c>
      <c r="LWV831" s="161" t="e">
        <f t="shared" si="1226"/>
        <v>#REF!</v>
      </c>
      <c r="LWW831" s="161" t="e">
        <f t="shared" si="1226"/>
        <v>#REF!</v>
      </c>
      <c r="LWX831" s="161" t="e">
        <f t="shared" si="1226"/>
        <v>#REF!</v>
      </c>
      <c r="LWY831" s="161" t="e">
        <f t="shared" si="1226"/>
        <v>#REF!</v>
      </c>
      <c r="LWZ831" s="161" t="e">
        <f t="shared" si="1226"/>
        <v>#REF!</v>
      </c>
      <c r="LXA831" s="161" t="e">
        <f t="shared" si="1226"/>
        <v>#REF!</v>
      </c>
      <c r="LXB831" s="161" t="e">
        <f t="shared" si="1226"/>
        <v>#REF!</v>
      </c>
      <c r="LXC831" s="161" t="e">
        <f t="shared" si="1226"/>
        <v>#REF!</v>
      </c>
      <c r="LXD831" s="161" t="e">
        <f t="shared" si="1226"/>
        <v>#REF!</v>
      </c>
      <c r="LXE831" s="161" t="e">
        <f t="shared" ref="LXE831:LZP831" si="1227">IF(OR(LWR831="YES",LWT831="YES"),"YES","NO")</f>
        <v>#REF!</v>
      </c>
      <c r="LXF831" s="161" t="e">
        <f t="shared" si="1227"/>
        <v>#REF!</v>
      </c>
      <c r="LXG831" s="161" t="e">
        <f t="shared" si="1227"/>
        <v>#REF!</v>
      </c>
      <c r="LXH831" s="161" t="e">
        <f t="shared" si="1227"/>
        <v>#REF!</v>
      </c>
      <c r="LXI831" s="161" t="e">
        <f t="shared" si="1227"/>
        <v>#REF!</v>
      </c>
      <c r="LXJ831" s="161" t="e">
        <f t="shared" si="1227"/>
        <v>#REF!</v>
      </c>
      <c r="LXK831" s="161" t="e">
        <f t="shared" si="1227"/>
        <v>#REF!</v>
      </c>
      <c r="LXL831" s="161" t="e">
        <f t="shared" si="1227"/>
        <v>#REF!</v>
      </c>
      <c r="LXM831" s="161" t="e">
        <f t="shared" si="1227"/>
        <v>#REF!</v>
      </c>
      <c r="LXN831" s="161" t="e">
        <f t="shared" si="1227"/>
        <v>#REF!</v>
      </c>
      <c r="LXO831" s="161" t="e">
        <f t="shared" si="1227"/>
        <v>#REF!</v>
      </c>
      <c r="LXP831" s="161" t="e">
        <f t="shared" si="1227"/>
        <v>#REF!</v>
      </c>
      <c r="LXQ831" s="161" t="e">
        <f t="shared" si="1227"/>
        <v>#REF!</v>
      </c>
      <c r="LXR831" s="161" t="e">
        <f t="shared" si="1227"/>
        <v>#REF!</v>
      </c>
      <c r="LXS831" s="161" t="e">
        <f t="shared" si="1227"/>
        <v>#REF!</v>
      </c>
      <c r="LXT831" s="161" t="e">
        <f t="shared" si="1227"/>
        <v>#REF!</v>
      </c>
      <c r="LXU831" s="161" t="e">
        <f t="shared" si="1227"/>
        <v>#REF!</v>
      </c>
      <c r="LXV831" s="161" t="e">
        <f t="shared" si="1227"/>
        <v>#REF!</v>
      </c>
      <c r="LXW831" s="161" t="e">
        <f t="shared" si="1227"/>
        <v>#REF!</v>
      </c>
      <c r="LXX831" s="161" t="e">
        <f t="shared" si="1227"/>
        <v>#REF!</v>
      </c>
      <c r="LXY831" s="161" t="e">
        <f t="shared" si="1227"/>
        <v>#REF!</v>
      </c>
      <c r="LXZ831" s="161" t="e">
        <f t="shared" si="1227"/>
        <v>#REF!</v>
      </c>
      <c r="LYA831" s="161" t="e">
        <f t="shared" si="1227"/>
        <v>#REF!</v>
      </c>
      <c r="LYB831" s="161" t="e">
        <f t="shared" si="1227"/>
        <v>#REF!</v>
      </c>
      <c r="LYC831" s="161" t="e">
        <f t="shared" si="1227"/>
        <v>#REF!</v>
      </c>
      <c r="LYD831" s="161" t="e">
        <f t="shared" si="1227"/>
        <v>#REF!</v>
      </c>
      <c r="LYE831" s="161" t="e">
        <f t="shared" si="1227"/>
        <v>#REF!</v>
      </c>
      <c r="LYF831" s="161" t="e">
        <f t="shared" si="1227"/>
        <v>#REF!</v>
      </c>
      <c r="LYG831" s="161" t="e">
        <f t="shared" si="1227"/>
        <v>#REF!</v>
      </c>
      <c r="LYH831" s="161" t="e">
        <f t="shared" si="1227"/>
        <v>#REF!</v>
      </c>
      <c r="LYI831" s="161" t="e">
        <f t="shared" si="1227"/>
        <v>#REF!</v>
      </c>
      <c r="LYJ831" s="161" t="e">
        <f t="shared" si="1227"/>
        <v>#REF!</v>
      </c>
      <c r="LYK831" s="161" t="e">
        <f t="shared" si="1227"/>
        <v>#REF!</v>
      </c>
      <c r="LYL831" s="161" t="e">
        <f t="shared" si="1227"/>
        <v>#REF!</v>
      </c>
      <c r="LYM831" s="161" t="e">
        <f t="shared" si="1227"/>
        <v>#REF!</v>
      </c>
      <c r="LYN831" s="161" t="e">
        <f t="shared" si="1227"/>
        <v>#REF!</v>
      </c>
      <c r="LYO831" s="161" t="e">
        <f t="shared" si="1227"/>
        <v>#REF!</v>
      </c>
      <c r="LYP831" s="161" t="e">
        <f t="shared" si="1227"/>
        <v>#REF!</v>
      </c>
      <c r="LYQ831" s="161" t="e">
        <f t="shared" si="1227"/>
        <v>#REF!</v>
      </c>
      <c r="LYR831" s="161" t="e">
        <f t="shared" si="1227"/>
        <v>#REF!</v>
      </c>
      <c r="LYS831" s="161" t="e">
        <f t="shared" si="1227"/>
        <v>#REF!</v>
      </c>
      <c r="LYT831" s="161" t="e">
        <f t="shared" si="1227"/>
        <v>#REF!</v>
      </c>
      <c r="LYU831" s="161" t="e">
        <f t="shared" si="1227"/>
        <v>#REF!</v>
      </c>
      <c r="LYV831" s="161" t="e">
        <f t="shared" si="1227"/>
        <v>#REF!</v>
      </c>
      <c r="LYW831" s="161" t="e">
        <f t="shared" si="1227"/>
        <v>#REF!</v>
      </c>
      <c r="LYX831" s="161" t="e">
        <f t="shared" si="1227"/>
        <v>#REF!</v>
      </c>
      <c r="LYY831" s="161" t="e">
        <f t="shared" si="1227"/>
        <v>#REF!</v>
      </c>
      <c r="LYZ831" s="161" t="e">
        <f t="shared" si="1227"/>
        <v>#REF!</v>
      </c>
      <c r="LZA831" s="161" t="e">
        <f t="shared" si="1227"/>
        <v>#REF!</v>
      </c>
      <c r="LZB831" s="161" t="e">
        <f t="shared" si="1227"/>
        <v>#REF!</v>
      </c>
      <c r="LZC831" s="161" t="e">
        <f t="shared" si="1227"/>
        <v>#REF!</v>
      </c>
      <c r="LZD831" s="161" t="e">
        <f t="shared" si="1227"/>
        <v>#REF!</v>
      </c>
      <c r="LZE831" s="161" t="e">
        <f t="shared" si="1227"/>
        <v>#REF!</v>
      </c>
      <c r="LZF831" s="161" t="e">
        <f t="shared" si="1227"/>
        <v>#REF!</v>
      </c>
      <c r="LZG831" s="161" t="e">
        <f t="shared" si="1227"/>
        <v>#REF!</v>
      </c>
      <c r="LZH831" s="161" t="e">
        <f t="shared" si="1227"/>
        <v>#REF!</v>
      </c>
      <c r="LZI831" s="161" t="e">
        <f t="shared" si="1227"/>
        <v>#REF!</v>
      </c>
      <c r="LZJ831" s="161" t="e">
        <f t="shared" si="1227"/>
        <v>#REF!</v>
      </c>
      <c r="LZK831" s="161" t="e">
        <f t="shared" si="1227"/>
        <v>#REF!</v>
      </c>
      <c r="LZL831" s="161" t="e">
        <f t="shared" si="1227"/>
        <v>#REF!</v>
      </c>
      <c r="LZM831" s="161" t="e">
        <f t="shared" si="1227"/>
        <v>#REF!</v>
      </c>
      <c r="LZN831" s="161" t="e">
        <f t="shared" si="1227"/>
        <v>#REF!</v>
      </c>
      <c r="LZO831" s="161" t="e">
        <f t="shared" si="1227"/>
        <v>#REF!</v>
      </c>
      <c r="LZP831" s="161" t="e">
        <f t="shared" si="1227"/>
        <v>#REF!</v>
      </c>
      <c r="LZQ831" s="161" t="e">
        <f t="shared" ref="LZQ831:MCB831" si="1228">IF(OR(LZD831="YES",LZF831="YES"),"YES","NO")</f>
        <v>#REF!</v>
      </c>
      <c r="LZR831" s="161" t="e">
        <f t="shared" si="1228"/>
        <v>#REF!</v>
      </c>
      <c r="LZS831" s="161" t="e">
        <f t="shared" si="1228"/>
        <v>#REF!</v>
      </c>
      <c r="LZT831" s="161" t="e">
        <f t="shared" si="1228"/>
        <v>#REF!</v>
      </c>
      <c r="LZU831" s="161" t="e">
        <f t="shared" si="1228"/>
        <v>#REF!</v>
      </c>
      <c r="LZV831" s="161" t="e">
        <f t="shared" si="1228"/>
        <v>#REF!</v>
      </c>
      <c r="LZW831" s="161" t="e">
        <f t="shared" si="1228"/>
        <v>#REF!</v>
      </c>
      <c r="LZX831" s="161" t="e">
        <f t="shared" si="1228"/>
        <v>#REF!</v>
      </c>
      <c r="LZY831" s="161" t="e">
        <f t="shared" si="1228"/>
        <v>#REF!</v>
      </c>
      <c r="LZZ831" s="161" t="e">
        <f t="shared" si="1228"/>
        <v>#REF!</v>
      </c>
      <c r="MAA831" s="161" t="e">
        <f t="shared" si="1228"/>
        <v>#REF!</v>
      </c>
      <c r="MAB831" s="161" t="e">
        <f t="shared" si="1228"/>
        <v>#REF!</v>
      </c>
      <c r="MAC831" s="161" t="e">
        <f t="shared" si="1228"/>
        <v>#REF!</v>
      </c>
      <c r="MAD831" s="161" t="e">
        <f t="shared" si="1228"/>
        <v>#REF!</v>
      </c>
      <c r="MAE831" s="161" t="e">
        <f t="shared" si="1228"/>
        <v>#REF!</v>
      </c>
      <c r="MAF831" s="161" t="e">
        <f t="shared" si="1228"/>
        <v>#REF!</v>
      </c>
      <c r="MAG831" s="161" t="e">
        <f t="shared" si="1228"/>
        <v>#REF!</v>
      </c>
      <c r="MAH831" s="161" t="e">
        <f t="shared" si="1228"/>
        <v>#REF!</v>
      </c>
      <c r="MAI831" s="161" t="e">
        <f t="shared" si="1228"/>
        <v>#REF!</v>
      </c>
      <c r="MAJ831" s="161" t="e">
        <f t="shared" si="1228"/>
        <v>#REF!</v>
      </c>
      <c r="MAK831" s="161" t="e">
        <f t="shared" si="1228"/>
        <v>#REF!</v>
      </c>
      <c r="MAL831" s="161" t="e">
        <f t="shared" si="1228"/>
        <v>#REF!</v>
      </c>
      <c r="MAM831" s="161" t="e">
        <f t="shared" si="1228"/>
        <v>#REF!</v>
      </c>
      <c r="MAN831" s="161" t="e">
        <f t="shared" si="1228"/>
        <v>#REF!</v>
      </c>
      <c r="MAO831" s="161" t="e">
        <f t="shared" si="1228"/>
        <v>#REF!</v>
      </c>
      <c r="MAP831" s="161" t="e">
        <f t="shared" si="1228"/>
        <v>#REF!</v>
      </c>
      <c r="MAQ831" s="161" t="e">
        <f t="shared" si="1228"/>
        <v>#REF!</v>
      </c>
      <c r="MAR831" s="161" t="e">
        <f t="shared" si="1228"/>
        <v>#REF!</v>
      </c>
      <c r="MAS831" s="161" t="e">
        <f t="shared" si="1228"/>
        <v>#REF!</v>
      </c>
      <c r="MAT831" s="161" t="e">
        <f t="shared" si="1228"/>
        <v>#REF!</v>
      </c>
      <c r="MAU831" s="161" t="e">
        <f t="shared" si="1228"/>
        <v>#REF!</v>
      </c>
      <c r="MAV831" s="161" t="e">
        <f t="shared" si="1228"/>
        <v>#REF!</v>
      </c>
      <c r="MAW831" s="161" t="e">
        <f t="shared" si="1228"/>
        <v>#REF!</v>
      </c>
      <c r="MAX831" s="161" t="e">
        <f t="shared" si="1228"/>
        <v>#REF!</v>
      </c>
      <c r="MAY831" s="161" t="e">
        <f t="shared" si="1228"/>
        <v>#REF!</v>
      </c>
      <c r="MAZ831" s="161" t="e">
        <f t="shared" si="1228"/>
        <v>#REF!</v>
      </c>
      <c r="MBA831" s="161" t="e">
        <f t="shared" si="1228"/>
        <v>#REF!</v>
      </c>
      <c r="MBB831" s="161" t="e">
        <f t="shared" si="1228"/>
        <v>#REF!</v>
      </c>
      <c r="MBC831" s="161" t="e">
        <f t="shared" si="1228"/>
        <v>#REF!</v>
      </c>
      <c r="MBD831" s="161" t="e">
        <f t="shared" si="1228"/>
        <v>#REF!</v>
      </c>
      <c r="MBE831" s="161" t="e">
        <f t="shared" si="1228"/>
        <v>#REF!</v>
      </c>
      <c r="MBF831" s="161" t="e">
        <f t="shared" si="1228"/>
        <v>#REF!</v>
      </c>
      <c r="MBG831" s="161" t="e">
        <f t="shared" si="1228"/>
        <v>#REF!</v>
      </c>
      <c r="MBH831" s="161" t="e">
        <f t="shared" si="1228"/>
        <v>#REF!</v>
      </c>
      <c r="MBI831" s="161" t="e">
        <f t="shared" si="1228"/>
        <v>#REF!</v>
      </c>
      <c r="MBJ831" s="161" t="e">
        <f t="shared" si="1228"/>
        <v>#REF!</v>
      </c>
      <c r="MBK831" s="161" t="e">
        <f t="shared" si="1228"/>
        <v>#REF!</v>
      </c>
      <c r="MBL831" s="161" t="e">
        <f t="shared" si="1228"/>
        <v>#REF!</v>
      </c>
      <c r="MBM831" s="161" t="e">
        <f t="shared" si="1228"/>
        <v>#REF!</v>
      </c>
      <c r="MBN831" s="161" t="e">
        <f t="shared" si="1228"/>
        <v>#REF!</v>
      </c>
      <c r="MBO831" s="161" t="e">
        <f t="shared" si="1228"/>
        <v>#REF!</v>
      </c>
      <c r="MBP831" s="161" t="e">
        <f t="shared" si="1228"/>
        <v>#REF!</v>
      </c>
      <c r="MBQ831" s="161" t="e">
        <f t="shared" si="1228"/>
        <v>#REF!</v>
      </c>
      <c r="MBR831" s="161" t="e">
        <f t="shared" si="1228"/>
        <v>#REF!</v>
      </c>
      <c r="MBS831" s="161" t="e">
        <f t="shared" si="1228"/>
        <v>#REF!</v>
      </c>
      <c r="MBT831" s="161" t="e">
        <f t="shared" si="1228"/>
        <v>#REF!</v>
      </c>
      <c r="MBU831" s="161" t="e">
        <f t="shared" si="1228"/>
        <v>#REF!</v>
      </c>
      <c r="MBV831" s="161" t="e">
        <f t="shared" si="1228"/>
        <v>#REF!</v>
      </c>
      <c r="MBW831" s="161" t="e">
        <f t="shared" si="1228"/>
        <v>#REF!</v>
      </c>
      <c r="MBX831" s="161" t="e">
        <f t="shared" si="1228"/>
        <v>#REF!</v>
      </c>
      <c r="MBY831" s="161" t="e">
        <f t="shared" si="1228"/>
        <v>#REF!</v>
      </c>
      <c r="MBZ831" s="161" t="e">
        <f t="shared" si="1228"/>
        <v>#REF!</v>
      </c>
      <c r="MCA831" s="161" t="e">
        <f t="shared" si="1228"/>
        <v>#REF!</v>
      </c>
      <c r="MCB831" s="161" t="e">
        <f t="shared" si="1228"/>
        <v>#REF!</v>
      </c>
      <c r="MCC831" s="161" t="e">
        <f t="shared" ref="MCC831:MEN831" si="1229">IF(OR(MBP831="YES",MBR831="YES"),"YES","NO")</f>
        <v>#REF!</v>
      </c>
      <c r="MCD831" s="161" t="e">
        <f t="shared" si="1229"/>
        <v>#REF!</v>
      </c>
      <c r="MCE831" s="161" t="e">
        <f t="shared" si="1229"/>
        <v>#REF!</v>
      </c>
      <c r="MCF831" s="161" t="e">
        <f t="shared" si="1229"/>
        <v>#REF!</v>
      </c>
      <c r="MCG831" s="161" t="e">
        <f t="shared" si="1229"/>
        <v>#REF!</v>
      </c>
      <c r="MCH831" s="161" t="e">
        <f t="shared" si="1229"/>
        <v>#REF!</v>
      </c>
      <c r="MCI831" s="161" t="e">
        <f t="shared" si="1229"/>
        <v>#REF!</v>
      </c>
      <c r="MCJ831" s="161" t="e">
        <f t="shared" si="1229"/>
        <v>#REF!</v>
      </c>
      <c r="MCK831" s="161" t="e">
        <f t="shared" si="1229"/>
        <v>#REF!</v>
      </c>
      <c r="MCL831" s="161" t="e">
        <f t="shared" si="1229"/>
        <v>#REF!</v>
      </c>
      <c r="MCM831" s="161" t="e">
        <f t="shared" si="1229"/>
        <v>#REF!</v>
      </c>
      <c r="MCN831" s="161" t="e">
        <f t="shared" si="1229"/>
        <v>#REF!</v>
      </c>
      <c r="MCO831" s="161" t="e">
        <f t="shared" si="1229"/>
        <v>#REF!</v>
      </c>
      <c r="MCP831" s="161" t="e">
        <f t="shared" si="1229"/>
        <v>#REF!</v>
      </c>
      <c r="MCQ831" s="161" t="e">
        <f t="shared" si="1229"/>
        <v>#REF!</v>
      </c>
      <c r="MCR831" s="161" t="e">
        <f t="shared" si="1229"/>
        <v>#REF!</v>
      </c>
      <c r="MCS831" s="161" t="e">
        <f t="shared" si="1229"/>
        <v>#REF!</v>
      </c>
      <c r="MCT831" s="161" t="e">
        <f t="shared" si="1229"/>
        <v>#REF!</v>
      </c>
      <c r="MCU831" s="161" t="e">
        <f t="shared" si="1229"/>
        <v>#REF!</v>
      </c>
      <c r="MCV831" s="161" t="e">
        <f t="shared" si="1229"/>
        <v>#REF!</v>
      </c>
      <c r="MCW831" s="161" t="e">
        <f t="shared" si="1229"/>
        <v>#REF!</v>
      </c>
      <c r="MCX831" s="161" t="e">
        <f t="shared" si="1229"/>
        <v>#REF!</v>
      </c>
      <c r="MCY831" s="161" t="e">
        <f t="shared" si="1229"/>
        <v>#REF!</v>
      </c>
      <c r="MCZ831" s="161" t="e">
        <f t="shared" si="1229"/>
        <v>#REF!</v>
      </c>
      <c r="MDA831" s="161" t="e">
        <f t="shared" si="1229"/>
        <v>#REF!</v>
      </c>
      <c r="MDB831" s="161" t="e">
        <f t="shared" si="1229"/>
        <v>#REF!</v>
      </c>
      <c r="MDC831" s="161" t="e">
        <f t="shared" si="1229"/>
        <v>#REF!</v>
      </c>
      <c r="MDD831" s="161" t="e">
        <f t="shared" si="1229"/>
        <v>#REF!</v>
      </c>
      <c r="MDE831" s="161" t="e">
        <f t="shared" si="1229"/>
        <v>#REF!</v>
      </c>
      <c r="MDF831" s="161" t="e">
        <f t="shared" si="1229"/>
        <v>#REF!</v>
      </c>
      <c r="MDG831" s="161" t="e">
        <f t="shared" si="1229"/>
        <v>#REF!</v>
      </c>
      <c r="MDH831" s="161" t="e">
        <f t="shared" si="1229"/>
        <v>#REF!</v>
      </c>
      <c r="MDI831" s="161" t="e">
        <f t="shared" si="1229"/>
        <v>#REF!</v>
      </c>
      <c r="MDJ831" s="161" t="e">
        <f t="shared" si="1229"/>
        <v>#REF!</v>
      </c>
      <c r="MDK831" s="161" t="e">
        <f t="shared" si="1229"/>
        <v>#REF!</v>
      </c>
      <c r="MDL831" s="161" t="e">
        <f t="shared" si="1229"/>
        <v>#REF!</v>
      </c>
      <c r="MDM831" s="161" t="e">
        <f t="shared" si="1229"/>
        <v>#REF!</v>
      </c>
      <c r="MDN831" s="161" t="e">
        <f t="shared" si="1229"/>
        <v>#REF!</v>
      </c>
      <c r="MDO831" s="161" t="e">
        <f t="shared" si="1229"/>
        <v>#REF!</v>
      </c>
      <c r="MDP831" s="161" t="e">
        <f t="shared" si="1229"/>
        <v>#REF!</v>
      </c>
      <c r="MDQ831" s="161" t="e">
        <f t="shared" si="1229"/>
        <v>#REF!</v>
      </c>
      <c r="MDR831" s="161" t="e">
        <f t="shared" si="1229"/>
        <v>#REF!</v>
      </c>
      <c r="MDS831" s="161" t="e">
        <f t="shared" si="1229"/>
        <v>#REF!</v>
      </c>
      <c r="MDT831" s="161" t="e">
        <f t="shared" si="1229"/>
        <v>#REF!</v>
      </c>
      <c r="MDU831" s="161" t="e">
        <f t="shared" si="1229"/>
        <v>#REF!</v>
      </c>
      <c r="MDV831" s="161" t="e">
        <f t="shared" si="1229"/>
        <v>#REF!</v>
      </c>
      <c r="MDW831" s="161" t="e">
        <f t="shared" si="1229"/>
        <v>#REF!</v>
      </c>
      <c r="MDX831" s="161" t="e">
        <f t="shared" si="1229"/>
        <v>#REF!</v>
      </c>
      <c r="MDY831" s="161" t="e">
        <f t="shared" si="1229"/>
        <v>#REF!</v>
      </c>
      <c r="MDZ831" s="161" t="e">
        <f t="shared" si="1229"/>
        <v>#REF!</v>
      </c>
      <c r="MEA831" s="161" t="e">
        <f t="shared" si="1229"/>
        <v>#REF!</v>
      </c>
      <c r="MEB831" s="161" t="e">
        <f t="shared" si="1229"/>
        <v>#REF!</v>
      </c>
      <c r="MEC831" s="161" t="e">
        <f t="shared" si="1229"/>
        <v>#REF!</v>
      </c>
      <c r="MED831" s="161" t="e">
        <f t="shared" si="1229"/>
        <v>#REF!</v>
      </c>
      <c r="MEE831" s="161" t="e">
        <f t="shared" si="1229"/>
        <v>#REF!</v>
      </c>
      <c r="MEF831" s="161" t="e">
        <f t="shared" si="1229"/>
        <v>#REF!</v>
      </c>
      <c r="MEG831" s="161" t="e">
        <f t="shared" si="1229"/>
        <v>#REF!</v>
      </c>
      <c r="MEH831" s="161" t="e">
        <f t="shared" si="1229"/>
        <v>#REF!</v>
      </c>
      <c r="MEI831" s="161" t="e">
        <f t="shared" si="1229"/>
        <v>#REF!</v>
      </c>
      <c r="MEJ831" s="161" t="e">
        <f t="shared" si="1229"/>
        <v>#REF!</v>
      </c>
      <c r="MEK831" s="161" t="e">
        <f t="shared" si="1229"/>
        <v>#REF!</v>
      </c>
      <c r="MEL831" s="161" t="e">
        <f t="shared" si="1229"/>
        <v>#REF!</v>
      </c>
      <c r="MEM831" s="161" t="e">
        <f t="shared" si="1229"/>
        <v>#REF!</v>
      </c>
      <c r="MEN831" s="161" t="e">
        <f t="shared" si="1229"/>
        <v>#REF!</v>
      </c>
      <c r="MEO831" s="161" t="e">
        <f t="shared" ref="MEO831:MGZ831" si="1230">IF(OR(MEB831="YES",MED831="YES"),"YES","NO")</f>
        <v>#REF!</v>
      </c>
      <c r="MEP831" s="161" t="e">
        <f t="shared" si="1230"/>
        <v>#REF!</v>
      </c>
      <c r="MEQ831" s="161" t="e">
        <f t="shared" si="1230"/>
        <v>#REF!</v>
      </c>
      <c r="MER831" s="161" t="e">
        <f t="shared" si="1230"/>
        <v>#REF!</v>
      </c>
      <c r="MES831" s="161" t="e">
        <f t="shared" si="1230"/>
        <v>#REF!</v>
      </c>
      <c r="MET831" s="161" t="e">
        <f t="shared" si="1230"/>
        <v>#REF!</v>
      </c>
      <c r="MEU831" s="161" t="e">
        <f t="shared" si="1230"/>
        <v>#REF!</v>
      </c>
      <c r="MEV831" s="161" t="e">
        <f t="shared" si="1230"/>
        <v>#REF!</v>
      </c>
      <c r="MEW831" s="161" t="e">
        <f t="shared" si="1230"/>
        <v>#REF!</v>
      </c>
      <c r="MEX831" s="161" t="e">
        <f t="shared" si="1230"/>
        <v>#REF!</v>
      </c>
      <c r="MEY831" s="161" t="e">
        <f t="shared" si="1230"/>
        <v>#REF!</v>
      </c>
      <c r="MEZ831" s="161" t="e">
        <f t="shared" si="1230"/>
        <v>#REF!</v>
      </c>
      <c r="MFA831" s="161" t="e">
        <f t="shared" si="1230"/>
        <v>#REF!</v>
      </c>
      <c r="MFB831" s="161" t="e">
        <f t="shared" si="1230"/>
        <v>#REF!</v>
      </c>
      <c r="MFC831" s="161" t="e">
        <f t="shared" si="1230"/>
        <v>#REF!</v>
      </c>
      <c r="MFD831" s="161" t="e">
        <f t="shared" si="1230"/>
        <v>#REF!</v>
      </c>
      <c r="MFE831" s="161" t="e">
        <f t="shared" si="1230"/>
        <v>#REF!</v>
      </c>
      <c r="MFF831" s="161" t="e">
        <f t="shared" si="1230"/>
        <v>#REF!</v>
      </c>
      <c r="MFG831" s="161" t="e">
        <f t="shared" si="1230"/>
        <v>#REF!</v>
      </c>
      <c r="MFH831" s="161" t="e">
        <f t="shared" si="1230"/>
        <v>#REF!</v>
      </c>
      <c r="MFI831" s="161" t="e">
        <f t="shared" si="1230"/>
        <v>#REF!</v>
      </c>
      <c r="MFJ831" s="161" t="e">
        <f t="shared" si="1230"/>
        <v>#REF!</v>
      </c>
      <c r="MFK831" s="161" t="e">
        <f t="shared" si="1230"/>
        <v>#REF!</v>
      </c>
      <c r="MFL831" s="161" t="e">
        <f t="shared" si="1230"/>
        <v>#REF!</v>
      </c>
      <c r="MFM831" s="161" t="e">
        <f t="shared" si="1230"/>
        <v>#REF!</v>
      </c>
      <c r="MFN831" s="161" t="e">
        <f t="shared" si="1230"/>
        <v>#REF!</v>
      </c>
      <c r="MFO831" s="161" t="e">
        <f t="shared" si="1230"/>
        <v>#REF!</v>
      </c>
      <c r="MFP831" s="161" t="e">
        <f t="shared" si="1230"/>
        <v>#REF!</v>
      </c>
      <c r="MFQ831" s="161" t="e">
        <f t="shared" si="1230"/>
        <v>#REF!</v>
      </c>
      <c r="MFR831" s="161" t="e">
        <f t="shared" si="1230"/>
        <v>#REF!</v>
      </c>
      <c r="MFS831" s="161" t="e">
        <f t="shared" si="1230"/>
        <v>#REF!</v>
      </c>
      <c r="MFT831" s="161" t="e">
        <f t="shared" si="1230"/>
        <v>#REF!</v>
      </c>
      <c r="MFU831" s="161" t="e">
        <f t="shared" si="1230"/>
        <v>#REF!</v>
      </c>
      <c r="MFV831" s="161" t="e">
        <f t="shared" si="1230"/>
        <v>#REF!</v>
      </c>
      <c r="MFW831" s="161" t="e">
        <f t="shared" si="1230"/>
        <v>#REF!</v>
      </c>
      <c r="MFX831" s="161" t="e">
        <f t="shared" si="1230"/>
        <v>#REF!</v>
      </c>
      <c r="MFY831" s="161" t="e">
        <f t="shared" si="1230"/>
        <v>#REF!</v>
      </c>
      <c r="MFZ831" s="161" t="e">
        <f t="shared" si="1230"/>
        <v>#REF!</v>
      </c>
      <c r="MGA831" s="161" t="e">
        <f t="shared" si="1230"/>
        <v>#REF!</v>
      </c>
      <c r="MGB831" s="161" t="e">
        <f t="shared" si="1230"/>
        <v>#REF!</v>
      </c>
      <c r="MGC831" s="161" t="e">
        <f t="shared" si="1230"/>
        <v>#REF!</v>
      </c>
      <c r="MGD831" s="161" t="e">
        <f t="shared" si="1230"/>
        <v>#REF!</v>
      </c>
      <c r="MGE831" s="161" t="e">
        <f t="shared" si="1230"/>
        <v>#REF!</v>
      </c>
      <c r="MGF831" s="161" t="e">
        <f t="shared" si="1230"/>
        <v>#REF!</v>
      </c>
      <c r="MGG831" s="161" t="e">
        <f t="shared" si="1230"/>
        <v>#REF!</v>
      </c>
      <c r="MGH831" s="161" t="e">
        <f t="shared" si="1230"/>
        <v>#REF!</v>
      </c>
      <c r="MGI831" s="161" t="e">
        <f t="shared" si="1230"/>
        <v>#REF!</v>
      </c>
      <c r="MGJ831" s="161" t="e">
        <f t="shared" si="1230"/>
        <v>#REF!</v>
      </c>
      <c r="MGK831" s="161" t="e">
        <f t="shared" si="1230"/>
        <v>#REF!</v>
      </c>
      <c r="MGL831" s="161" t="e">
        <f t="shared" si="1230"/>
        <v>#REF!</v>
      </c>
      <c r="MGM831" s="161" t="e">
        <f t="shared" si="1230"/>
        <v>#REF!</v>
      </c>
      <c r="MGN831" s="161" t="e">
        <f t="shared" si="1230"/>
        <v>#REF!</v>
      </c>
      <c r="MGO831" s="161" t="e">
        <f t="shared" si="1230"/>
        <v>#REF!</v>
      </c>
      <c r="MGP831" s="161" t="e">
        <f t="shared" si="1230"/>
        <v>#REF!</v>
      </c>
      <c r="MGQ831" s="161" t="e">
        <f t="shared" si="1230"/>
        <v>#REF!</v>
      </c>
      <c r="MGR831" s="161" t="e">
        <f t="shared" si="1230"/>
        <v>#REF!</v>
      </c>
      <c r="MGS831" s="161" t="e">
        <f t="shared" si="1230"/>
        <v>#REF!</v>
      </c>
      <c r="MGT831" s="161" t="e">
        <f t="shared" si="1230"/>
        <v>#REF!</v>
      </c>
      <c r="MGU831" s="161" t="e">
        <f t="shared" si="1230"/>
        <v>#REF!</v>
      </c>
      <c r="MGV831" s="161" t="e">
        <f t="shared" si="1230"/>
        <v>#REF!</v>
      </c>
      <c r="MGW831" s="161" t="e">
        <f t="shared" si="1230"/>
        <v>#REF!</v>
      </c>
      <c r="MGX831" s="161" t="e">
        <f t="shared" si="1230"/>
        <v>#REF!</v>
      </c>
      <c r="MGY831" s="161" t="e">
        <f t="shared" si="1230"/>
        <v>#REF!</v>
      </c>
      <c r="MGZ831" s="161" t="e">
        <f t="shared" si="1230"/>
        <v>#REF!</v>
      </c>
      <c r="MHA831" s="161" t="e">
        <f t="shared" ref="MHA831:MJL831" si="1231">IF(OR(MGN831="YES",MGP831="YES"),"YES","NO")</f>
        <v>#REF!</v>
      </c>
      <c r="MHB831" s="161" t="e">
        <f t="shared" si="1231"/>
        <v>#REF!</v>
      </c>
      <c r="MHC831" s="161" t="e">
        <f t="shared" si="1231"/>
        <v>#REF!</v>
      </c>
      <c r="MHD831" s="161" t="e">
        <f t="shared" si="1231"/>
        <v>#REF!</v>
      </c>
      <c r="MHE831" s="161" t="e">
        <f t="shared" si="1231"/>
        <v>#REF!</v>
      </c>
      <c r="MHF831" s="161" t="e">
        <f t="shared" si="1231"/>
        <v>#REF!</v>
      </c>
      <c r="MHG831" s="161" t="e">
        <f t="shared" si="1231"/>
        <v>#REF!</v>
      </c>
      <c r="MHH831" s="161" t="e">
        <f t="shared" si="1231"/>
        <v>#REF!</v>
      </c>
      <c r="MHI831" s="161" t="e">
        <f t="shared" si="1231"/>
        <v>#REF!</v>
      </c>
      <c r="MHJ831" s="161" t="e">
        <f t="shared" si="1231"/>
        <v>#REF!</v>
      </c>
      <c r="MHK831" s="161" t="e">
        <f t="shared" si="1231"/>
        <v>#REF!</v>
      </c>
      <c r="MHL831" s="161" t="e">
        <f t="shared" si="1231"/>
        <v>#REF!</v>
      </c>
      <c r="MHM831" s="161" t="e">
        <f t="shared" si="1231"/>
        <v>#REF!</v>
      </c>
      <c r="MHN831" s="161" t="e">
        <f t="shared" si="1231"/>
        <v>#REF!</v>
      </c>
      <c r="MHO831" s="161" t="e">
        <f t="shared" si="1231"/>
        <v>#REF!</v>
      </c>
      <c r="MHP831" s="161" t="e">
        <f t="shared" si="1231"/>
        <v>#REF!</v>
      </c>
      <c r="MHQ831" s="161" t="e">
        <f t="shared" si="1231"/>
        <v>#REF!</v>
      </c>
      <c r="MHR831" s="161" t="e">
        <f t="shared" si="1231"/>
        <v>#REF!</v>
      </c>
      <c r="MHS831" s="161" t="e">
        <f t="shared" si="1231"/>
        <v>#REF!</v>
      </c>
      <c r="MHT831" s="161" t="e">
        <f t="shared" si="1231"/>
        <v>#REF!</v>
      </c>
      <c r="MHU831" s="161" t="e">
        <f t="shared" si="1231"/>
        <v>#REF!</v>
      </c>
      <c r="MHV831" s="161" t="e">
        <f t="shared" si="1231"/>
        <v>#REF!</v>
      </c>
      <c r="MHW831" s="161" t="e">
        <f t="shared" si="1231"/>
        <v>#REF!</v>
      </c>
      <c r="MHX831" s="161" t="e">
        <f t="shared" si="1231"/>
        <v>#REF!</v>
      </c>
      <c r="MHY831" s="161" t="e">
        <f t="shared" si="1231"/>
        <v>#REF!</v>
      </c>
      <c r="MHZ831" s="161" t="e">
        <f t="shared" si="1231"/>
        <v>#REF!</v>
      </c>
      <c r="MIA831" s="161" t="e">
        <f t="shared" si="1231"/>
        <v>#REF!</v>
      </c>
      <c r="MIB831" s="161" t="e">
        <f t="shared" si="1231"/>
        <v>#REF!</v>
      </c>
      <c r="MIC831" s="161" t="e">
        <f t="shared" si="1231"/>
        <v>#REF!</v>
      </c>
      <c r="MID831" s="161" t="e">
        <f t="shared" si="1231"/>
        <v>#REF!</v>
      </c>
      <c r="MIE831" s="161" t="e">
        <f t="shared" si="1231"/>
        <v>#REF!</v>
      </c>
      <c r="MIF831" s="161" t="e">
        <f t="shared" si="1231"/>
        <v>#REF!</v>
      </c>
      <c r="MIG831" s="161" t="e">
        <f t="shared" si="1231"/>
        <v>#REF!</v>
      </c>
      <c r="MIH831" s="161" t="e">
        <f t="shared" si="1231"/>
        <v>#REF!</v>
      </c>
      <c r="MII831" s="161" t="e">
        <f t="shared" si="1231"/>
        <v>#REF!</v>
      </c>
      <c r="MIJ831" s="161" t="e">
        <f t="shared" si="1231"/>
        <v>#REF!</v>
      </c>
      <c r="MIK831" s="161" t="e">
        <f t="shared" si="1231"/>
        <v>#REF!</v>
      </c>
      <c r="MIL831" s="161" t="e">
        <f t="shared" si="1231"/>
        <v>#REF!</v>
      </c>
      <c r="MIM831" s="161" t="e">
        <f t="shared" si="1231"/>
        <v>#REF!</v>
      </c>
      <c r="MIN831" s="161" t="e">
        <f t="shared" si="1231"/>
        <v>#REF!</v>
      </c>
      <c r="MIO831" s="161" t="e">
        <f t="shared" si="1231"/>
        <v>#REF!</v>
      </c>
      <c r="MIP831" s="161" t="e">
        <f t="shared" si="1231"/>
        <v>#REF!</v>
      </c>
      <c r="MIQ831" s="161" t="e">
        <f t="shared" si="1231"/>
        <v>#REF!</v>
      </c>
      <c r="MIR831" s="161" t="e">
        <f t="shared" si="1231"/>
        <v>#REF!</v>
      </c>
      <c r="MIS831" s="161" t="e">
        <f t="shared" si="1231"/>
        <v>#REF!</v>
      </c>
      <c r="MIT831" s="161" t="e">
        <f t="shared" si="1231"/>
        <v>#REF!</v>
      </c>
      <c r="MIU831" s="161" t="e">
        <f t="shared" si="1231"/>
        <v>#REF!</v>
      </c>
      <c r="MIV831" s="161" t="e">
        <f t="shared" si="1231"/>
        <v>#REF!</v>
      </c>
      <c r="MIW831" s="161" t="e">
        <f t="shared" si="1231"/>
        <v>#REF!</v>
      </c>
      <c r="MIX831" s="161" t="e">
        <f t="shared" si="1231"/>
        <v>#REF!</v>
      </c>
      <c r="MIY831" s="161" t="e">
        <f t="shared" si="1231"/>
        <v>#REF!</v>
      </c>
      <c r="MIZ831" s="161" t="e">
        <f t="shared" si="1231"/>
        <v>#REF!</v>
      </c>
      <c r="MJA831" s="161" t="e">
        <f t="shared" si="1231"/>
        <v>#REF!</v>
      </c>
      <c r="MJB831" s="161" t="e">
        <f t="shared" si="1231"/>
        <v>#REF!</v>
      </c>
      <c r="MJC831" s="161" t="e">
        <f t="shared" si="1231"/>
        <v>#REF!</v>
      </c>
      <c r="MJD831" s="161" t="e">
        <f t="shared" si="1231"/>
        <v>#REF!</v>
      </c>
      <c r="MJE831" s="161" t="e">
        <f t="shared" si="1231"/>
        <v>#REF!</v>
      </c>
      <c r="MJF831" s="161" t="e">
        <f t="shared" si="1231"/>
        <v>#REF!</v>
      </c>
      <c r="MJG831" s="161" t="e">
        <f t="shared" si="1231"/>
        <v>#REF!</v>
      </c>
      <c r="MJH831" s="161" t="e">
        <f t="shared" si="1231"/>
        <v>#REF!</v>
      </c>
      <c r="MJI831" s="161" t="e">
        <f t="shared" si="1231"/>
        <v>#REF!</v>
      </c>
      <c r="MJJ831" s="161" t="e">
        <f t="shared" si="1231"/>
        <v>#REF!</v>
      </c>
      <c r="MJK831" s="161" t="e">
        <f t="shared" si="1231"/>
        <v>#REF!</v>
      </c>
      <c r="MJL831" s="161" t="e">
        <f t="shared" si="1231"/>
        <v>#REF!</v>
      </c>
      <c r="MJM831" s="161" t="e">
        <f t="shared" ref="MJM831:MLX831" si="1232">IF(OR(MIZ831="YES",MJB831="YES"),"YES","NO")</f>
        <v>#REF!</v>
      </c>
      <c r="MJN831" s="161" t="e">
        <f t="shared" si="1232"/>
        <v>#REF!</v>
      </c>
      <c r="MJO831" s="161" t="e">
        <f t="shared" si="1232"/>
        <v>#REF!</v>
      </c>
      <c r="MJP831" s="161" t="e">
        <f t="shared" si="1232"/>
        <v>#REF!</v>
      </c>
      <c r="MJQ831" s="161" t="e">
        <f t="shared" si="1232"/>
        <v>#REF!</v>
      </c>
      <c r="MJR831" s="161" t="e">
        <f t="shared" si="1232"/>
        <v>#REF!</v>
      </c>
      <c r="MJS831" s="161" t="e">
        <f t="shared" si="1232"/>
        <v>#REF!</v>
      </c>
      <c r="MJT831" s="161" t="e">
        <f t="shared" si="1232"/>
        <v>#REF!</v>
      </c>
      <c r="MJU831" s="161" t="e">
        <f t="shared" si="1232"/>
        <v>#REF!</v>
      </c>
      <c r="MJV831" s="161" t="e">
        <f t="shared" si="1232"/>
        <v>#REF!</v>
      </c>
      <c r="MJW831" s="161" t="e">
        <f t="shared" si="1232"/>
        <v>#REF!</v>
      </c>
      <c r="MJX831" s="161" t="e">
        <f t="shared" si="1232"/>
        <v>#REF!</v>
      </c>
      <c r="MJY831" s="161" t="e">
        <f t="shared" si="1232"/>
        <v>#REF!</v>
      </c>
      <c r="MJZ831" s="161" t="e">
        <f t="shared" si="1232"/>
        <v>#REF!</v>
      </c>
      <c r="MKA831" s="161" t="e">
        <f t="shared" si="1232"/>
        <v>#REF!</v>
      </c>
      <c r="MKB831" s="161" t="e">
        <f t="shared" si="1232"/>
        <v>#REF!</v>
      </c>
      <c r="MKC831" s="161" t="e">
        <f t="shared" si="1232"/>
        <v>#REF!</v>
      </c>
      <c r="MKD831" s="161" t="e">
        <f t="shared" si="1232"/>
        <v>#REF!</v>
      </c>
      <c r="MKE831" s="161" t="e">
        <f t="shared" si="1232"/>
        <v>#REF!</v>
      </c>
      <c r="MKF831" s="161" t="e">
        <f t="shared" si="1232"/>
        <v>#REF!</v>
      </c>
      <c r="MKG831" s="161" t="e">
        <f t="shared" si="1232"/>
        <v>#REF!</v>
      </c>
      <c r="MKH831" s="161" t="e">
        <f t="shared" si="1232"/>
        <v>#REF!</v>
      </c>
      <c r="MKI831" s="161" t="e">
        <f t="shared" si="1232"/>
        <v>#REF!</v>
      </c>
      <c r="MKJ831" s="161" t="e">
        <f t="shared" si="1232"/>
        <v>#REF!</v>
      </c>
      <c r="MKK831" s="161" t="e">
        <f t="shared" si="1232"/>
        <v>#REF!</v>
      </c>
      <c r="MKL831" s="161" t="e">
        <f t="shared" si="1232"/>
        <v>#REF!</v>
      </c>
      <c r="MKM831" s="161" t="e">
        <f t="shared" si="1232"/>
        <v>#REF!</v>
      </c>
      <c r="MKN831" s="161" t="e">
        <f t="shared" si="1232"/>
        <v>#REF!</v>
      </c>
      <c r="MKO831" s="161" t="e">
        <f t="shared" si="1232"/>
        <v>#REF!</v>
      </c>
      <c r="MKP831" s="161" t="e">
        <f t="shared" si="1232"/>
        <v>#REF!</v>
      </c>
      <c r="MKQ831" s="161" t="e">
        <f t="shared" si="1232"/>
        <v>#REF!</v>
      </c>
      <c r="MKR831" s="161" t="e">
        <f t="shared" si="1232"/>
        <v>#REF!</v>
      </c>
      <c r="MKS831" s="161" t="e">
        <f t="shared" si="1232"/>
        <v>#REF!</v>
      </c>
      <c r="MKT831" s="161" t="e">
        <f t="shared" si="1232"/>
        <v>#REF!</v>
      </c>
      <c r="MKU831" s="161" t="e">
        <f t="shared" si="1232"/>
        <v>#REF!</v>
      </c>
      <c r="MKV831" s="161" t="e">
        <f t="shared" si="1232"/>
        <v>#REF!</v>
      </c>
      <c r="MKW831" s="161" t="e">
        <f t="shared" si="1232"/>
        <v>#REF!</v>
      </c>
      <c r="MKX831" s="161" t="e">
        <f t="shared" si="1232"/>
        <v>#REF!</v>
      </c>
      <c r="MKY831" s="161" t="e">
        <f t="shared" si="1232"/>
        <v>#REF!</v>
      </c>
      <c r="MKZ831" s="161" t="e">
        <f t="shared" si="1232"/>
        <v>#REF!</v>
      </c>
      <c r="MLA831" s="161" t="e">
        <f t="shared" si="1232"/>
        <v>#REF!</v>
      </c>
      <c r="MLB831" s="161" t="e">
        <f t="shared" si="1232"/>
        <v>#REF!</v>
      </c>
      <c r="MLC831" s="161" t="e">
        <f t="shared" si="1232"/>
        <v>#REF!</v>
      </c>
      <c r="MLD831" s="161" t="e">
        <f t="shared" si="1232"/>
        <v>#REF!</v>
      </c>
      <c r="MLE831" s="161" t="e">
        <f t="shared" si="1232"/>
        <v>#REF!</v>
      </c>
      <c r="MLF831" s="161" t="e">
        <f t="shared" si="1232"/>
        <v>#REF!</v>
      </c>
      <c r="MLG831" s="161" t="e">
        <f t="shared" si="1232"/>
        <v>#REF!</v>
      </c>
      <c r="MLH831" s="161" t="e">
        <f t="shared" si="1232"/>
        <v>#REF!</v>
      </c>
      <c r="MLI831" s="161" t="e">
        <f t="shared" si="1232"/>
        <v>#REF!</v>
      </c>
      <c r="MLJ831" s="161" t="e">
        <f t="shared" si="1232"/>
        <v>#REF!</v>
      </c>
      <c r="MLK831" s="161" t="e">
        <f t="shared" si="1232"/>
        <v>#REF!</v>
      </c>
      <c r="MLL831" s="161" t="e">
        <f t="shared" si="1232"/>
        <v>#REF!</v>
      </c>
      <c r="MLM831" s="161" t="e">
        <f t="shared" si="1232"/>
        <v>#REF!</v>
      </c>
      <c r="MLN831" s="161" t="e">
        <f t="shared" si="1232"/>
        <v>#REF!</v>
      </c>
      <c r="MLO831" s="161" t="e">
        <f t="shared" si="1232"/>
        <v>#REF!</v>
      </c>
      <c r="MLP831" s="161" t="e">
        <f t="shared" si="1232"/>
        <v>#REF!</v>
      </c>
      <c r="MLQ831" s="161" t="e">
        <f t="shared" si="1232"/>
        <v>#REF!</v>
      </c>
      <c r="MLR831" s="161" t="e">
        <f t="shared" si="1232"/>
        <v>#REF!</v>
      </c>
      <c r="MLS831" s="161" t="e">
        <f t="shared" si="1232"/>
        <v>#REF!</v>
      </c>
      <c r="MLT831" s="161" t="e">
        <f t="shared" si="1232"/>
        <v>#REF!</v>
      </c>
      <c r="MLU831" s="161" t="e">
        <f t="shared" si="1232"/>
        <v>#REF!</v>
      </c>
      <c r="MLV831" s="161" t="e">
        <f t="shared" si="1232"/>
        <v>#REF!</v>
      </c>
      <c r="MLW831" s="161" t="e">
        <f t="shared" si="1232"/>
        <v>#REF!</v>
      </c>
      <c r="MLX831" s="161" t="e">
        <f t="shared" si="1232"/>
        <v>#REF!</v>
      </c>
      <c r="MLY831" s="161" t="e">
        <f t="shared" ref="MLY831:MOJ831" si="1233">IF(OR(MLL831="YES",MLN831="YES"),"YES","NO")</f>
        <v>#REF!</v>
      </c>
      <c r="MLZ831" s="161" t="e">
        <f t="shared" si="1233"/>
        <v>#REF!</v>
      </c>
      <c r="MMA831" s="161" t="e">
        <f t="shared" si="1233"/>
        <v>#REF!</v>
      </c>
      <c r="MMB831" s="161" t="e">
        <f t="shared" si="1233"/>
        <v>#REF!</v>
      </c>
      <c r="MMC831" s="161" t="e">
        <f t="shared" si="1233"/>
        <v>#REF!</v>
      </c>
      <c r="MMD831" s="161" t="e">
        <f t="shared" si="1233"/>
        <v>#REF!</v>
      </c>
      <c r="MME831" s="161" t="e">
        <f t="shared" si="1233"/>
        <v>#REF!</v>
      </c>
      <c r="MMF831" s="161" t="e">
        <f t="shared" si="1233"/>
        <v>#REF!</v>
      </c>
      <c r="MMG831" s="161" t="e">
        <f t="shared" si="1233"/>
        <v>#REF!</v>
      </c>
      <c r="MMH831" s="161" t="e">
        <f t="shared" si="1233"/>
        <v>#REF!</v>
      </c>
      <c r="MMI831" s="161" t="e">
        <f t="shared" si="1233"/>
        <v>#REF!</v>
      </c>
      <c r="MMJ831" s="161" t="e">
        <f t="shared" si="1233"/>
        <v>#REF!</v>
      </c>
      <c r="MMK831" s="161" t="e">
        <f t="shared" si="1233"/>
        <v>#REF!</v>
      </c>
      <c r="MML831" s="161" t="e">
        <f t="shared" si="1233"/>
        <v>#REF!</v>
      </c>
      <c r="MMM831" s="161" t="e">
        <f t="shared" si="1233"/>
        <v>#REF!</v>
      </c>
      <c r="MMN831" s="161" t="e">
        <f t="shared" si="1233"/>
        <v>#REF!</v>
      </c>
      <c r="MMO831" s="161" t="e">
        <f t="shared" si="1233"/>
        <v>#REF!</v>
      </c>
      <c r="MMP831" s="161" t="e">
        <f t="shared" si="1233"/>
        <v>#REF!</v>
      </c>
      <c r="MMQ831" s="161" t="e">
        <f t="shared" si="1233"/>
        <v>#REF!</v>
      </c>
      <c r="MMR831" s="161" t="e">
        <f t="shared" si="1233"/>
        <v>#REF!</v>
      </c>
      <c r="MMS831" s="161" t="e">
        <f t="shared" si="1233"/>
        <v>#REF!</v>
      </c>
      <c r="MMT831" s="161" t="e">
        <f t="shared" si="1233"/>
        <v>#REF!</v>
      </c>
      <c r="MMU831" s="161" t="e">
        <f t="shared" si="1233"/>
        <v>#REF!</v>
      </c>
      <c r="MMV831" s="161" t="e">
        <f t="shared" si="1233"/>
        <v>#REF!</v>
      </c>
      <c r="MMW831" s="161" t="e">
        <f t="shared" si="1233"/>
        <v>#REF!</v>
      </c>
      <c r="MMX831" s="161" t="e">
        <f t="shared" si="1233"/>
        <v>#REF!</v>
      </c>
      <c r="MMY831" s="161" t="e">
        <f t="shared" si="1233"/>
        <v>#REF!</v>
      </c>
      <c r="MMZ831" s="161" t="e">
        <f t="shared" si="1233"/>
        <v>#REF!</v>
      </c>
      <c r="MNA831" s="161" t="e">
        <f t="shared" si="1233"/>
        <v>#REF!</v>
      </c>
      <c r="MNB831" s="161" t="e">
        <f t="shared" si="1233"/>
        <v>#REF!</v>
      </c>
      <c r="MNC831" s="161" t="e">
        <f t="shared" si="1233"/>
        <v>#REF!</v>
      </c>
      <c r="MND831" s="161" t="e">
        <f t="shared" si="1233"/>
        <v>#REF!</v>
      </c>
      <c r="MNE831" s="161" t="e">
        <f t="shared" si="1233"/>
        <v>#REF!</v>
      </c>
      <c r="MNF831" s="161" t="e">
        <f t="shared" si="1233"/>
        <v>#REF!</v>
      </c>
      <c r="MNG831" s="161" t="e">
        <f t="shared" si="1233"/>
        <v>#REF!</v>
      </c>
      <c r="MNH831" s="161" t="e">
        <f t="shared" si="1233"/>
        <v>#REF!</v>
      </c>
      <c r="MNI831" s="161" t="e">
        <f t="shared" si="1233"/>
        <v>#REF!</v>
      </c>
      <c r="MNJ831" s="161" t="e">
        <f t="shared" si="1233"/>
        <v>#REF!</v>
      </c>
      <c r="MNK831" s="161" t="e">
        <f t="shared" si="1233"/>
        <v>#REF!</v>
      </c>
      <c r="MNL831" s="161" t="e">
        <f t="shared" si="1233"/>
        <v>#REF!</v>
      </c>
      <c r="MNM831" s="161" t="e">
        <f t="shared" si="1233"/>
        <v>#REF!</v>
      </c>
      <c r="MNN831" s="161" t="e">
        <f t="shared" si="1233"/>
        <v>#REF!</v>
      </c>
      <c r="MNO831" s="161" t="e">
        <f t="shared" si="1233"/>
        <v>#REF!</v>
      </c>
      <c r="MNP831" s="161" t="e">
        <f t="shared" si="1233"/>
        <v>#REF!</v>
      </c>
      <c r="MNQ831" s="161" t="e">
        <f t="shared" si="1233"/>
        <v>#REF!</v>
      </c>
      <c r="MNR831" s="161" t="e">
        <f t="shared" si="1233"/>
        <v>#REF!</v>
      </c>
      <c r="MNS831" s="161" t="e">
        <f t="shared" si="1233"/>
        <v>#REF!</v>
      </c>
      <c r="MNT831" s="161" t="e">
        <f t="shared" si="1233"/>
        <v>#REF!</v>
      </c>
      <c r="MNU831" s="161" t="e">
        <f t="shared" si="1233"/>
        <v>#REF!</v>
      </c>
      <c r="MNV831" s="161" t="e">
        <f t="shared" si="1233"/>
        <v>#REF!</v>
      </c>
      <c r="MNW831" s="161" t="e">
        <f t="shared" si="1233"/>
        <v>#REF!</v>
      </c>
      <c r="MNX831" s="161" t="e">
        <f t="shared" si="1233"/>
        <v>#REF!</v>
      </c>
      <c r="MNY831" s="161" t="e">
        <f t="shared" si="1233"/>
        <v>#REF!</v>
      </c>
      <c r="MNZ831" s="161" t="e">
        <f t="shared" si="1233"/>
        <v>#REF!</v>
      </c>
      <c r="MOA831" s="161" t="e">
        <f t="shared" si="1233"/>
        <v>#REF!</v>
      </c>
      <c r="MOB831" s="161" t="e">
        <f t="shared" si="1233"/>
        <v>#REF!</v>
      </c>
      <c r="MOC831" s="161" t="e">
        <f t="shared" si="1233"/>
        <v>#REF!</v>
      </c>
      <c r="MOD831" s="161" t="e">
        <f t="shared" si="1233"/>
        <v>#REF!</v>
      </c>
      <c r="MOE831" s="161" t="e">
        <f t="shared" si="1233"/>
        <v>#REF!</v>
      </c>
      <c r="MOF831" s="161" t="e">
        <f t="shared" si="1233"/>
        <v>#REF!</v>
      </c>
      <c r="MOG831" s="161" t="e">
        <f t="shared" si="1233"/>
        <v>#REF!</v>
      </c>
      <c r="MOH831" s="161" t="e">
        <f t="shared" si="1233"/>
        <v>#REF!</v>
      </c>
      <c r="MOI831" s="161" t="e">
        <f t="shared" si="1233"/>
        <v>#REF!</v>
      </c>
      <c r="MOJ831" s="161" t="e">
        <f t="shared" si="1233"/>
        <v>#REF!</v>
      </c>
      <c r="MOK831" s="161" t="e">
        <f t="shared" ref="MOK831:MQV831" si="1234">IF(OR(MNX831="YES",MNZ831="YES"),"YES","NO")</f>
        <v>#REF!</v>
      </c>
      <c r="MOL831" s="161" t="e">
        <f t="shared" si="1234"/>
        <v>#REF!</v>
      </c>
      <c r="MOM831" s="161" t="e">
        <f t="shared" si="1234"/>
        <v>#REF!</v>
      </c>
      <c r="MON831" s="161" t="e">
        <f t="shared" si="1234"/>
        <v>#REF!</v>
      </c>
      <c r="MOO831" s="161" t="e">
        <f t="shared" si="1234"/>
        <v>#REF!</v>
      </c>
      <c r="MOP831" s="161" t="e">
        <f t="shared" si="1234"/>
        <v>#REF!</v>
      </c>
      <c r="MOQ831" s="161" t="e">
        <f t="shared" si="1234"/>
        <v>#REF!</v>
      </c>
      <c r="MOR831" s="161" t="e">
        <f t="shared" si="1234"/>
        <v>#REF!</v>
      </c>
      <c r="MOS831" s="161" t="e">
        <f t="shared" si="1234"/>
        <v>#REF!</v>
      </c>
      <c r="MOT831" s="161" t="e">
        <f t="shared" si="1234"/>
        <v>#REF!</v>
      </c>
      <c r="MOU831" s="161" t="e">
        <f t="shared" si="1234"/>
        <v>#REF!</v>
      </c>
      <c r="MOV831" s="161" t="e">
        <f t="shared" si="1234"/>
        <v>#REF!</v>
      </c>
      <c r="MOW831" s="161" t="e">
        <f t="shared" si="1234"/>
        <v>#REF!</v>
      </c>
      <c r="MOX831" s="161" t="e">
        <f t="shared" si="1234"/>
        <v>#REF!</v>
      </c>
      <c r="MOY831" s="161" t="e">
        <f t="shared" si="1234"/>
        <v>#REF!</v>
      </c>
      <c r="MOZ831" s="161" t="e">
        <f t="shared" si="1234"/>
        <v>#REF!</v>
      </c>
      <c r="MPA831" s="161" t="e">
        <f t="shared" si="1234"/>
        <v>#REF!</v>
      </c>
      <c r="MPB831" s="161" t="e">
        <f t="shared" si="1234"/>
        <v>#REF!</v>
      </c>
      <c r="MPC831" s="161" t="e">
        <f t="shared" si="1234"/>
        <v>#REF!</v>
      </c>
      <c r="MPD831" s="161" t="e">
        <f t="shared" si="1234"/>
        <v>#REF!</v>
      </c>
      <c r="MPE831" s="161" t="e">
        <f t="shared" si="1234"/>
        <v>#REF!</v>
      </c>
      <c r="MPF831" s="161" t="e">
        <f t="shared" si="1234"/>
        <v>#REF!</v>
      </c>
      <c r="MPG831" s="161" t="e">
        <f t="shared" si="1234"/>
        <v>#REF!</v>
      </c>
      <c r="MPH831" s="161" t="e">
        <f t="shared" si="1234"/>
        <v>#REF!</v>
      </c>
      <c r="MPI831" s="161" t="e">
        <f t="shared" si="1234"/>
        <v>#REF!</v>
      </c>
      <c r="MPJ831" s="161" t="e">
        <f t="shared" si="1234"/>
        <v>#REF!</v>
      </c>
      <c r="MPK831" s="161" t="e">
        <f t="shared" si="1234"/>
        <v>#REF!</v>
      </c>
      <c r="MPL831" s="161" t="e">
        <f t="shared" si="1234"/>
        <v>#REF!</v>
      </c>
      <c r="MPM831" s="161" t="e">
        <f t="shared" si="1234"/>
        <v>#REF!</v>
      </c>
      <c r="MPN831" s="161" t="e">
        <f t="shared" si="1234"/>
        <v>#REF!</v>
      </c>
      <c r="MPO831" s="161" t="e">
        <f t="shared" si="1234"/>
        <v>#REF!</v>
      </c>
      <c r="MPP831" s="161" t="e">
        <f t="shared" si="1234"/>
        <v>#REF!</v>
      </c>
      <c r="MPQ831" s="161" t="e">
        <f t="shared" si="1234"/>
        <v>#REF!</v>
      </c>
      <c r="MPR831" s="161" t="e">
        <f t="shared" si="1234"/>
        <v>#REF!</v>
      </c>
      <c r="MPS831" s="161" t="e">
        <f t="shared" si="1234"/>
        <v>#REF!</v>
      </c>
      <c r="MPT831" s="161" t="e">
        <f t="shared" si="1234"/>
        <v>#REF!</v>
      </c>
      <c r="MPU831" s="161" t="e">
        <f t="shared" si="1234"/>
        <v>#REF!</v>
      </c>
      <c r="MPV831" s="161" t="e">
        <f t="shared" si="1234"/>
        <v>#REF!</v>
      </c>
      <c r="MPW831" s="161" t="e">
        <f t="shared" si="1234"/>
        <v>#REF!</v>
      </c>
      <c r="MPX831" s="161" t="e">
        <f t="shared" si="1234"/>
        <v>#REF!</v>
      </c>
      <c r="MPY831" s="161" t="e">
        <f t="shared" si="1234"/>
        <v>#REF!</v>
      </c>
      <c r="MPZ831" s="161" t="e">
        <f t="shared" si="1234"/>
        <v>#REF!</v>
      </c>
      <c r="MQA831" s="161" t="e">
        <f t="shared" si="1234"/>
        <v>#REF!</v>
      </c>
      <c r="MQB831" s="161" t="e">
        <f t="shared" si="1234"/>
        <v>#REF!</v>
      </c>
      <c r="MQC831" s="161" t="e">
        <f t="shared" si="1234"/>
        <v>#REF!</v>
      </c>
      <c r="MQD831" s="161" t="e">
        <f t="shared" si="1234"/>
        <v>#REF!</v>
      </c>
      <c r="MQE831" s="161" t="e">
        <f t="shared" si="1234"/>
        <v>#REF!</v>
      </c>
      <c r="MQF831" s="161" t="e">
        <f t="shared" si="1234"/>
        <v>#REF!</v>
      </c>
      <c r="MQG831" s="161" t="e">
        <f t="shared" si="1234"/>
        <v>#REF!</v>
      </c>
      <c r="MQH831" s="161" t="e">
        <f t="shared" si="1234"/>
        <v>#REF!</v>
      </c>
      <c r="MQI831" s="161" t="e">
        <f t="shared" si="1234"/>
        <v>#REF!</v>
      </c>
      <c r="MQJ831" s="161" t="e">
        <f t="shared" si="1234"/>
        <v>#REF!</v>
      </c>
      <c r="MQK831" s="161" t="e">
        <f t="shared" si="1234"/>
        <v>#REF!</v>
      </c>
      <c r="MQL831" s="161" t="e">
        <f t="shared" si="1234"/>
        <v>#REF!</v>
      </c>
      <c r="MQM831" s="161" t="e">
        <f t="shared" si="1234"/>
        <v>#REF!</v>
      </c>
      <c r="MQN831" s="161" t="e">
        <f t="shared" si="1234"/>
        <v>#REF!</v>
      </c>
      <c r="MQO831" s="161" t="e">
        <f t="shared" si="1234"/>
        <v>#REF!</v>
      </c>
      <c r="MQP831" s="161" t="e">
        <f t="shared" si="1234"/>
        <v>#REF!</v>
      </c>
      <c r="MQQ831" s="161" t="e">
        <f t="shared" si="1234"/>
        <v>#REF!</v>
      </c>
      <c r="MQR831" s="161" t="e">
        <f t="shared" si="1234"/>
        <v>#REF!</v>
      </c>
      <c r="MQS831" s="161" t="e">
        <f t="shared" si="1234"/>
        <v>#REF!</v>
      </c>
      <c r="MQT831" s="161" t="e">
        <f t="shared" si="1234"/>
        <v>#REF!</v>
      </c>
      <c r="MQU831" s="161" t="e">
        <f t="shared" si="1234"/>
        <v>#REF!</v>
      </c>
      <c r="MQV831" s="161" t="e">
        <f t="shared" si="1234"/>
        <v>#REF!</v>
      </c>
      <c r="MQW831" s="161" t="e">
        <f t="shared" ref="MQW831:MTH831" si="1235">IF(OR(MQJ831="YES",MQL831="YES"),"YES","NO")</f>
        <v>#REF!</v>
      </c>
      <c r="MQX831" s="161" t="e">
        <f t="shared" si="1235"/>
        <v>#REF!</v>
      </c>
      <c r="MQY831" s="161" t="e">
        <f t="shared" si="1235"/>
        <v>#REF!</v>
      </c>
      <c r="MQZ831" s="161" t="e">
        <f t="shared" si="1235"/>
        <v>#REF!</v>
      </c>
      <c r="MRA831" s="161" t="e">
        <f t="shared" si="1235"/>
        <v>#REF!</v>
      </c>
      <c r="MRB831" s="161" t="e">
        <f t="shared" si="1235"/>
        <v>#REF!</v>
      </c>
      <c r="MRC831" s="161" t="e">
        <f t="shared" si="1235"/>
        <v>#REF!</v>
      </c>
      <c r="MRD831" s="161" t="e">
        <f t="shared" si="1235"/>
        <v>#REF!</v>
      </c>
      <c r="MRE831" s="161" t="e">
        <f t="shared" si="1235"/>
        <v>#REF!</v>
      </c>
      <c r="MRF831" s="161" t="e">
        <f t="shared" si="1235"/>
        <v>#REF!</v>
      </c>
      <c r="MRG831" s="161" t="e">
        <f t="shared" si="1235"/>
        <v>#REF!</v>
      </c>
      <c r="MRH831" s="161" t="e">
        <f t="shared" si="1235"/>
        <v>#REF!</v>
      </c>
      <c r="MRI831" s="161" t="e">
        <f t="shared" si="1235"/>
        <v>#REF!</v>
      </c>
      <c r="MRJ831" s="161" t="e">
        <f t="shared" si="1235"/>
        <v>#REF!</v>
      </c>
      <c r="MRK831" s="161" t="e">
        <f t="shared" si="1235"/>
        <v>#REF!</v>
      </c>
      <c r="MRL831" s="161" t="e">
        <f t="shared" si="1235"/>
        <v>#REF!</v>
      </c>
      <c r="MRM831" s="161" t="e">
        <f t="shared" si="1235"/>
        <v>#REF!</v>
      </c>
      <c r="MRN831" s="161" t="e">
        <f t="shared" si="1235"/>
        <v>#REF!</v>
      </c>
      <c r="MRO831" s="161" t="e">
        <f t="shared" si="1235"/>
        <v>#REF!</v>
      </c>
      <c r="MRP831" s="161" t="e">
        <f t="shared" si="1235"/>
        <v>#REF!</v>
      </c>
      <c r="MRQ831" s="161" t="e">
        <f t="shared" si="1235"/>
        <v>#REF!</v>
      </c>
      <c r="MRR831" s="161" t="e">
        <f t="shared" si="1235"/>
        <v>#REF!</v>
      </c>
      <c r="MRS831" s="161" t="e">
        <f t="shared" si="1235"/>
        <v>#REF!</v>
      </c>
      <c r="MRT831" s="161" t="e">
        <f t="shared" si="1235"/>
        <v>#REF!</v>
      </c>
      <c r="MRU831" s="161" t="e">
        <f t="shared" si="1235"/>
        <v>#REF!</v>
      </c>
      <c r="MRV831" s="161" t="e">
        <f t="shared" si="1235"/>
        <v>#REF!</v>
      </c>
      <c r="MRW831" s="161" t="e">
        <f t="shared" si="1235"/>
        <v>#REF!</v>
      </c>
      <c r="MRX831" s="161" t="e">
        <f t="shared" si="1235"/>
        <v>#REF!</v>
      </c>
      <c r="MRY831" s="161" t="e">
        <f t="shared" si="1235"/>
        <v>#REF!</v>
      </c>
      <c r="MRZ831" s="161" t="e">
        <f t="shared" si="1235"/>
        <v>#REF!</v>
      </c>
      <c r="MSA831" s="161" t="e">
        <f t="shared" si="1235"/>
        <v>#REF!</v>
      </c>
      <c r="MSB831" s="161" t="e">
        <f t="shared" si="1235"/>
        <v>#REF!</v>
      </c>
      <c r="MSC831" s="161" t="e">
        <f t="shared" si="1235"/>
        <v>#REF!</v>
      </c>
      <c r="MSD831" s="161" t="e">
        <f t="shared" si="1235"/>
        <v>#REF!</v>
      </c>
      <c r="MSE831" s="161" t="e">
        <f t="shared" si="1235"/>
        <v>#REF!</v>
      </c>
      <c r="MSF831" s="161" t="e">
        <f t="shared" si="1235"/>
        <v>#REF!</v>
      </c>
      <c r="MSG831" s="161" t="e">
        <f t="shared" si="1235"/>
        <v>#REF!</v>
      </c>
      <c r="MSH831" s="161" t="e">
        <f t="shared" si="1235"/>
        <v>#REF!</v>
      </c>
      <c r="MSI831" s="161" t="e">
        <f t="shared" si="1235"/>
        <v>#REF!</v>
      </c>
      <c r="MSJ831" s="161" t="e">
        <f t="shared" si="1235"/>
        <v>#REF!</v>
      </c>
      <c r="MSK831" s="161" t="e">
        <f t="shared" si="1235"/>
        <v>#REF!</v>
      </c>
      <c r="MSL831" s="161" t="e">
        <f t="shared" si="1235"/>
        <v>#REF!</v>
      </c>
      <c r="MSM831" s="161" t="e">
        <f t="shared" si="1235"/>
        <v>#REF!</v>
      </c>
      <c r="MSN831" s="161" t="e">
        <f t="shared" si="1235"/>
        <v>#REF!</v>
      </c>
      <c r="MSO831" s="161" t="e">
        <f t="shared" si="1235"/>
        <v>#REF!</v>
      </c>
      <c r="MSP831" s="161" t="e">
        <f t="shared" si="1235"/>
        <v>#REF!</v>
      </c>
      <c r="MSQ831" s="161" t="e">
        <f t="shared" si="1235"/>
        <v>#REF!</v>
      </c>
      <c r="MSR831" s="161" t="e">
        <f t="shared" si="1235"/>
        <v>#REF!</v>
      </c>
      <c r="MSS831" s="161" t="e">
        <f t="shared" si="1235"/>
        <v>#REF!</v>
      </c>
      <c r="MST831" s="161" t="e">
        <f t="shared" si="1235"/>
        <v>#REF!</v>
      </c>
      <c r="MSU831" s="161" t="e">
        <f t="shared" si="1235"/>
        <v>#REF!</v>
      </c>
      <c r="MSV831" s="161" t="e">
        <f t="shared" si="1235"/>
        <v>#REF!</v>
      </c>
      <c r="MSW831" s="161" t="e">
        <f t="shared" si="1235"/>
        <v>#REF!</v>
      </c>
      <c r="MSX831" s="161" t="e">
        <f t="shared" si="1235"/>
        <v>#REF!</v>
      </c>
      <c r="MSY831" s="161" t="e">
        <f t="shared" si="1235"/>
        <v>#REF!</v>
      </c>
      <c r="MSZ831" s="161" t="e">
        <f t="shared" si="1235"/>
        <v>#REF!</v>
      </c>
      <c r="MTA831" s="161" t="e">
        <f t="shared" si="1235"/>
        <v>#REF!</v>
      </c>
      <c r="MTB831" s="161" t="e">
        <f t="shared" si="1235"/>
        <v>#REF!</v>
      </c>
      <c r="MTC831" s="161" t="e">
        <f t="shared" si="1235"/>
        <v>#REF!</v>
      </c>
      <c r="MTD831" s="161" t="e">
        <f t="shared" si="1235"/>
        <v>#REF!</v>
      </c>
      <c r="MTE831" s="161" t="e">
        <f t="shared" si="1235"/>
        <v>#REF!</v>
      </c>
      <c r="MTF831" s="161" t="e">
        <f t="shared" si="1235"/>
        <v>#REF!</v>
      </c>
      <c r="MTG831" s="161" t="e">
        <f t="shared" si="1235"/>
        <v>#REF!</v>
      </c>
      <c r="MTH831" s="161" t="e">
        <f t="shared" si="1235"/>
        <v>#REF!</v>
      </c>
      <c r="MTI831" s="161" t="e">
        <f t="shared" ref="MTI831:MVT831" si="1236">IF(OR(MSV831="YES",MSX831="YES"),"YES","NO")</f>
        <v>#REF!</v>
      </c>
      <c r="MTJ831" s="161" t="e">
        <f t="shared" si="1236"/>
        <v>#REF!</v>
      </c>
      <c r="MTK831" s="161" t="e">
        <f t="shared" si="1236"/>
        <v>#REF!</v>
      </c>
      <c r="MTL831" s="161" t="e">
        <f t="shared" si="1236"/>
        <v>#REF!</v>
      </c>
      <c r="MTM831" s="161" t="e">
        <f t="shared" si="1236"/>
        <v>#REF!</v>
      </c>
      <c r="MTN831" s="161" t="e">
        <f t="shared" si="1236"/>
        <v>#REF!</v>
      </c>
      <c r="MTO831" s="161" t="e">
        <f t="shared" si="1236"/>
        <v>#REF!</v>
      </c>
      <c r="MTP831" s="161" t="e">
        <f t="shared" si="1236"/>
        <v>#REF!</v>
      </c>
      <c r="MTQ831" s="161" t="e">
        <f t="shared" si="1236"/>
        <v>#REF!</v>
      </c>
      <c r="MTR831" s="161" t="e">
        <f t="shared" si="1236"/>
        <v>#REF!</v>
      </c>
      <c r="MTS831" s="161" t="e">
        <f t="shared" si="1236"/>
        <v>#REF!</v>
      </c>
      <c r="MTT831" s="161" t="e">
        <f t="shared" si="1236"/>
        <v>#REF!</v>
      </c>
      <c r="MTU831" s="161" t="e">
        <f t="shared" si="1236"/>
        <v>#REF!</v>
      </c>
      <c r="MTV831" s="161" t="e">
        <f t="shared" si="1236"/>
        <v>#REF!</v>
      </c>
      <c r="MTW831" s="161" t="e">
        <f t="shared" si="1236"/>
        <v>#REF!</v>
      </c>
      <c r="MTX831" s="161" t="e">
        <f t="shared" si="1236"/>
        <v>#REF!</v>
      </c>
      <c r="MTY831" s="161" t="e">
        <f t="shared" si="1236"/>
        <v>#REF!</v>
      </c>
      <c r="MTZ831" s="161" t="e">
        <f t="shared" si="1236"/>
        <v>#REF!</v>
      </c>
      <c r="MUA831" s="161" t="e">
        <f t="shared" si="1236"/>
        <v>#REF!</v>
      </c>
      <c r="MUB831" s="161" t="e">
        <f t="shared" si="1236"/>
        <v>#REF!</v>
      </c>
      <c r="MUC831" s="161" t="e">
        <f t="shared" si="1236"/>
        <v>#REF!</v>
      </c>
      <c r="MUD831" s="161" t="e">
        <f t="shared" si="1236"/>
        <v>#REF!</v>
      </c>
      <c r="MUE831" s="161" t="e">
        <f t="shared" si="1236"/>
        <v>#REF!</v>
      </c>
      <c r="MUF831" s="161" t="e">
        <f t="shared" si="1236"/>
        <v>#REF!</v>
      </c>
      <c r="MUG831" s="161" t="e">
        <f t="shared" si="1236"/>
        <v>#REF!</v>
      </c>
      <c r="MUH831" s="161" t="e">
        <f t="shared" si="1236"/>
        <v>#REF!</v>
      </c>
      <c r="MUI831" s="161" t="e">
        <f t="shared" si="1236"/>
        <v>#REF!</v>
      </c>
      <c r="MUJ831" s="161" t="e">
        <f t="shared" si="1236"/>
        <v>#REF!</v>
      </c>
      <c r="MUK831" s="161" t="e">
        <f t="shared" si="1236"/>
        <v>#REF!</v>
      </c>
      <c r="MUL831" s="161" t="e">
        <f t="shared" si="1236"/>
        <v>#REF!</v>
      </c>
      <c r="MUM831" s="161" t="e">
        <f t="shared" si="1236"/>
        <v>#REF!</v>
      </c>
      <c r="MUN831" s="161" t="e">
        <f t="shared" si="1236"/>
        <v>#REF!</v>
      </c>
      <c r="MUO831" s="161" t="e">
        <f t="shared" si="1236"/>
        <v>#REF!</v>
      </c>
      <c r="MUP831" s="161" t="e">
        <f t="shared" si="1236"/>
        <v>#REF!</v>
      </c>
      <c r="MUQ831" s="161" t="e">
        <f t="shared" si="1236"/>
        <v>#REF!</v>
      </c>
      <c r="MUR831" s="161" t="e">
        <f t="shared" si="1236"/>
        <v>#REF!</v>
      </c>
      <c r="MUS831" s="161" t="e">
        <f t="shared" si="1236"/>
        <v>#REF!</v>
      </c>
      <c r="MUT831" s="161" t="e">
        <f t="shared" si="1236"/>
        <v>#REF!</v>
      </c>
      <c r="MUU831" s="161" t="e">
        <f t="shared" si="1236"/>
        <v>#REF!</v>
      </c>
      <c r="MUV831" s="161" t="e">
        <f t="shared" si="1236"/>
        <v>#REF!</v>
      </c>
      <c r="MUW831" s="161" t="e">
        <f t="shared" si="1236"/>
        <v>#REF!</v>
      </c>
      <c r="MUX831" s="161" t="e">
        <f t="shared" si="1236"/>
        <v>#REF!</v>
      </c>
      <c r="MUY831" s="161" t="e">
        <f t="shared" si="1236"/>
        <v>#REF!</v>
      </c>
      <c r="MUZ831" s="161" t="e">
        <f t="shared" si="1236"/>
        <v>#REF!</v>
      </c>
      <c r="MVA831" s="161" t="e">
        <f t="shared" si="1236"/>
        <v>#REF!</v>
      </c>
      <c r="MVB831" s="161" t="e">
        <f t="shared" si="1236"/>
        <v>#REF!</v>
      </c>
      <c r="MVC831" s="161" t="e">
        <f t="shared" si="1236"/>
        <v>#REF!</v>
      </c>
      <c r="MVD831" s="161" t="e">
        <f t="shared" si="1236"/>
        <v>#REF!</v>
      </c>
      <c r="MVE831" s="161" t="e">
        <f t="shared" si="1236"/>
        <v>#REF!</v>
      </c>
      <c r="MVF831" s="161" t="e">
        <f t="shared" si="1236"/>
        <v>#REF!</v>
      </c>
      <c r="MVG831" s="161" t="e">
        <f t="shared" si="1236"/>
        <v>#REF!</v>
      </c>
      <c r="MVH831" s="161" t="e">
        <f t="shared" si="1236"/>
        <v>#REF!</v>
      </c>
      <c r="MVI831" s="161" t="e">
        <f t="shared" si="1236"/>
        <v>#REF!</v>
      </c>
      <c r="MVJ831" s="161" t="e">
        <f t="shared" si="1236"/>
        <v>#REF!</v>
      </c>
      <c r="MVK831" s="161" t="e">
        <f t="shared" si="1236"/>
        <v>#REF!</v>
      </c>
      <c r="MVL831" s="161" t="e">
        <f t="shared" si="1236"/>
        <v>#REF!</v>
      </c>
      <c r="MVM831" s="161" t="e">
        <f t="shared" si="1236"/>
        <v>#REF!</v>
      </c>
      <c r="MVN831" s="161" t="e">
        <f t="shared" si="1236"/>
        <v>#REF!</v>
      </c>
      <c r="MVO831" s="161" t="e">
        <f t="shared" si="1236"/>
        <v>#REF!</v>
      </c>
      <c r="MVP831" s="161" t="e">
        <f t="shared" si="1236"/>
        <v>#REF!</v>
      </c>
      <c r="MVQ831" s="161" t="e">
        <f t="shared" si="1236"/>
        <v>#REF!</v>
      </c>
      <c r="MVR831" s="161" t="e">
        <f t="shared" si="1236"/>
        <v>#REF!</v>
      </c>
      <c r="MVS831" s="161" t="e">
        <f t="shared" si="1236"/>
        <v>#REF!</v>
      </c>
      <c r="MVT831" s="161" t="e">
        <f t="shared" si="1236"/>
        <v>#REF!</v>
      </c>
      <c r="MVU831" s="161" t="e">
        <f t="shared" ref="MVU831:MYF831" si="1237">IF(OR(MVH831="YES",MVJ831="YES"),"YES","NO")</f>
        <v>#REF!</v>
      </c>
      <c r="MVV831" s="161" t="e">
        <f t="shared" si="1237"/>
        <v>#REF!</v>
      </c>
      <c r="MVW831" s="161" t="e">
        <f t="shared" si="1237"/>
        <v>#REF!</v>
      </c>
      <c r="MVX831" s="161" t="e">
        <f t="shared" si="1237"/>
        <v>#REF!</v>
      </c>
      <c r="MVY831" s="161" t="e">
        <f t="shared" si="1237"/>
        <v>#REF!</v>
      </c>
      <c r="MVZ831" s="161" t="e">
        <f t="shared" si="1237"/>
        <v>#REF!</v>
      </c>
      <c r="MWA831" s="161" t="e">
        <f t="shared" si="1237"/>
        <v>#REF!</v>
      </c>
      <c r="MWB831" s="161" t="e">
        <f t="shared" si="1237"/>
        <v>#REF!</v>
      </c>
      <c r="MWC831" s="161" t="e">
        <f t="shared" si="1237"/>
        <v>#REF!</v>
      </c>
      <c r="MWD831" s="161" t="e">
        <f t="shared" si="1237"/>
        <v>#REF!</v>
      </c>
      <c r="MWE831" s="161" t="e">
        <f t="shared" si="1237"/>
        <v>#REF!</v>
      </c>
      <c r="MWF831" s="161" t="e">
        <f t="shared" si="1237"/>
        <v>#REF!</v>
      </c>
      <c r="MWG831" s="161" t="e">
        <f t="shared" si="1237"/>
        <v>#REF!</v>
      </c>
      <c r="MWH831" s="161" t="e">
        <f t="shared" si="1237"/>
        <v>#REF!</v>
      </c>
      <c r="MWI831" s="161" t="e">
        <f t="shared" si="1237"/>
        <v>#REF!</v>
      </c>
      <c r="MWJ831" s="161" t="e">
        <f t="shared" si="1237"/>
        <v>#REF!</v>
      </c>
      <c r="MWK831" s="161" t="e">
        <f t="shared" si="1237"/>
        <v>#REF!</v>
      </c>
      <c r="MWL831" s="161" t="e">
        <f t="shared" si="1237"/>
        <v>#REF!</v>
      </c>
      <c r="MWM831" s="161" t="e">
        <f t="shared" si="1237"/>
        <v>#REF!</v>
      </c>
      <c r="MWN831" s="161" t="e">
        <f t="shared" si="1237"/>
        <v>#REF!</v>
      </c>
      <c r="MWO831" s="161" t="e">
        <f t="shared" si="1237"/>
        <v>#REF!</v>
      </c>
      <c r="MWP831" s="161" t="e">
        <f t="shared" si="1237"/>
        <v>#REF!</v>
      </c>
      <c r="MWQ831" s="161" t="e">
        <f t="shared" si="1237"/>
        <v>#REF!</v>
      </c>
      <c r="MWR831" s="161" t="e">
        <f t="shared" si="1237"/>
        <v>#REF!</v>
      </c>
      <c r="MWS831" s="161" t="e">
        <f t="shared" si="1237"/>
        <v>#REF!</v>
      </c>
      <c r="MWT831" s="161" t="e">
        <f t="shared" si="1237"/>
        <v>#REF!</v>
      </c>
      <c r="MWU831" s="161" t="e">
        <f t="shared" si="1237"/>
        <v>#REF!</v>
      </c>
      <c r="MWV831" s="161" t="e">
        <f t="shared" si="1237"/>
        <v>#REF!</v>
      </c>
      <c r="MWW831" s="161" t="e">
        <f t="shared" si="1237"/>
        <v>#REF!</v>
      </c>
      <c r="MWX831" s="161" t="e">
        <f t="shared" si="1237"/>
        <v>#REF!</v>
      </c>
      <c r="MWY831" s="161" t="e">
        <f t="shared" si="1237"/>
        <v>#REF!</v>
      </c>
      <c r="MWZ831" s="161" t="e">
        <f t="shared" si="1237"/>
        <v>#REF!</v>
      </c>
      <c r="MXA831" s="161" t="e">
        <f t="shared" si="1237"/>
        <v>#REF!</v>
      </c>
      <c r="MXB831" s="161" t="e">
        <f t="shared" si="1237"/>
        <v>#REF!</v>
      </c>
      <c r="MXC831" s="161" t="e">
        <f t="shared" si="1237"/>
        <v>#REF!</v>
      </c>
      <c r="MXD831" s="161" t="e">
        <f t="shared" si="1237"/>
        <v>#REF!</v>
      </c>
      <c r="MXE831" s="161" t="e">
        <f t="shared" si="1237"/>
        <v>#REF!</v>
      </c>
      <c r="MXF831" s="161" t="e">
        <f t="shared" si="1237"/>
        <v>#REF!</v>
      </c>
      <c r="MXG831" s="161" t="e">
        <f t="shared" si="1237"/>
        <v>#REF!</v>
      </c>
      <c r="MXH831" s="161" t="e">
        <f t="shared" si="1237"/>
        <v>#REF!</v>
      </c>
      <c r="MXI831" s="161" t="e">
        <f t="shared" si="1237"/>
        <v>#REF!</v>
      </c>
      <c r="MXJ831" s="161" t="e">
        <f t="shared" si="1237"/>
        <v>#REF!</v>
      </c>
      <c r="MXK831" s="161" t="e">
        <f t="shared" si="1237"/>
        <v>#REF!</v>
      </c>
      <c r="MXL831" s="161" t="e">
        <f t="shared" si="1237"/>
        <v>#REF!</v>
      </c>
      <c r="MXM831" s="161" t="e">
        <f t="shared" si="1237"/>
        <v>#REF!</v>
      </c>
      <c r="MXN831" s="161" t="e">
        <f t="shared" si="1237"/>
        <v>#REF!</v>
      </c>
      <c r="MXO831" s="161" t="e">
        <f t="shared" si="1237"/>
        <v>#REF!</v>
      </c>
      <c r="MXP831" s="161" t="e">
        <f t="shared" si="1237"/>
        <v>#REF!</v>
      </c>
      <c r="MXQ831" s="161" t="e">
        <f t="shared" si="1237"/>
        <v>#REF!</v>
      </c>
      <c r="MXR831" s="161" t="e">
        <f t="shared" si="1237"/>
        <v>#REF!</v>
      </c>
      <c r="MXS831" s="161" t="e">
        <f t="shared" si="1237"/>
        <v>#REF!</v>
      </c>
      <c r="MXT831" s="161" t="e">
        <f t="shared" si="1237"/>
        <v>#REF!</v>
      </c>
      <c r="MXU831" s="161" t="e">
        <f t="shared" si="1237"/>
        <v>#REF!</v>
      </c>
      <c r="MXV831" s="161" t="e">
        <f t="shared" si="1237"/>
        <v>#REF!</v>
      </c>
      <c r="MXW831" s="161" t="e">
        <f t="shared" si="1237"/>
        <v>#REF!</v>
      </c>
      <c r="MXX831" s="161" t="e">
        <f t="shared" si="1237"/>
        <v>#REF!</v>
      </c>
      <c r="MXY831" s="161" t="e">
        <f t="shared" si="1237"/>
        <v>#REF!</v>
      </c>
      <c r="MXZ831" s="161" t="e">
        <f t="shared" si="1237"/>
        <v>#REF!</v>
      </c>
      <c r="MYA831" s="161" t="e">
        <f t="shared" si="1237"/>
        <v>#REF!</v>
      </c>
      <c r="MYB831" s="161" t="e">
        <f t="shared" si="1237"/>
        <v>#REF!</v>
      </c>
      <c r="MYC831" s="161" t="e">
        <f t="shared" si="1237"/>
        <v>#REF!</v>
      </c>
      <c r="MYD831" s="161" t="e">
        <f t="shared" si="1237"/>
        <v>#REF!</v>
      </c>
      <c r="MYE831" s="161" t="e">
        <f t="shared" si="1237"/>
        <v>#REF!</v>
      </c>
      <c r="MYF831" s="161" t="e">
        <f t="shared" si="1237"/>
        <v>#REF!</v>
      </c>
      <c r="MYG831" s="161" t="e">
        <f t="shared" ref="MYG831:NAR831" si="1238">IF(OR(MXT831="YES",MXV831="YES"),"YES","NO")</f>
        <v>#REF!</v>
      </c>
      <c r="MYH831" s="161" t="e">
        <f t="shared" si="1238"/>
        <v>#REF!</v>
      </c>
      <c r="MYI831" s="161" t="e">
        <f t="shared" si="1238"/>
        <v>#REF!</v>
      </c>
      <c r="MYJ831" s="161" t="e">
        <f t="shared" si="1238"/>
        <v>#REF!</v>
      </c>
      <c r="MYK831" s="161" t="e">
        <f t="shared" si="1238"/>
        <v>#REF!</v>
      </c>
      <c r="MYL831" s="161" t="e">
        <f t="shared" si="1238"/>
        <v>#REF!</v>
      </c>
      <c r="MYM831" s="161" t="e">
        <f t="shared" si="1238"/>
        <v>#REF!</v>
      </c>
      <c r="MYN831" s="161" t="e">
        <f t="shared" si="1238"/>
        <v>#REF!</v>
      </c>
      <c r="MYO831" s="161" t="e">
        <f t="shared" si="1238"/>
        <v>#REF!</v>
      </c>
      <c r="MYP831" s="161" t="e">
        <f t="shared" si="1238"/>
        <v>#REF!</v>
      </c>
      <c r="MYQ831" s="161" t="e">
        <f t="shared" si="1238"/>
        <v>#REF!</v>
      </c>
      <c r="MYR831" s="161" t="e">
        <f t="shared" si="1238"/>
        <v>#REF!</v>
      </c>
      <c r="MYS831" s="161" t="e">
        <f t="shared" si="1238"/>
        <v>#REF!</v>
      </c>
      <c r="MYT831" s="161" t="e">
        <f t="shared" si="1238"/>
        <v>#REF!</v>
      </c>
      <c r="MYU831" s="161" t="e">
        <f t="shared" si="1238"/>
        <v>#REF!</v>
      </c>
      <c r="MYV831" s="161" t="e">
        <f t="shared" si="1238"/>
        <v>#REF!</v>
      </c>
      <c r="MYW831" s="161" t="e">
        <f t="shared" si="1238"/>
        <v>#REF!</v>
      </c>
      <c r="MYX831" s="161" t="e">
        <f t="shared" si="1238"/>
        <v>#REF!</v>
      </c>
      <c r="MYY831" s="161" t="e">
        <f t="shared" si="1238"/>
        <v>#REF!</v>
      </c>
      <c r="MYZ831" s="161" t="e">
        <f t="shared" si="1238"/>
        <v>#REF!</v>
      </c>
      <c r="MZA831" s="161" t="e">
        <f t="shared" si="1238"/>
        <v>#REF!</v>
      </c>
      <c r="MZB831" s="161" t="e">
        <f t="shared" si="1238"/>
        <v>#REF!</v>
      </c>
      <c r="MZC831" s="161" t="e">
        <f t="shared" si="1238"/>
        <v>#REF!</v>
      </c>
      <c r="MZD831" s="161" t="e">
        <f t="shared" si="1238"/>
        <v>#REF!</v>
      </c>
      <c r="MZE831" s="161" t="e">
        <f t="shared" si="1238"/>
        <v>#REF!</v>
      </c>
      <c r="MZF831" s="161" t="e">
        <f t="shared" si="1238"/>
        <v>#REF!</v>
      </c>
      <c r="MZG831" s="161" t="e">
        <f t="shared" si="1238"/>
        <v>#REF!</v>
      </c>
      <c r="MZH831" s="161" t="e">
        <f t="shared" si="1238"/>
        <v>#REF!</v>
      </c>
      <c r="MZI831" s="161" t="e">
        <f t="shared" si="1238"/>
        <v>#REF!</v>
      </c>
      <c r="MZJ831" s="161" t="e">
        <f t="shared" si="1238"/>
        <v>#REF!</v>
      </c>
      <c r="MZK831" s="161" t="e">
        <f t="shared" si="1238"/>
        <v>#REF!</v>
      </c>
      <c r="MZL831" s="161" t="e">
        <f t="shared" si="1238"/>
        <v>#REF!</v>
      </c>
      <c r="MZM831" s="161" t="e">
        <f t="shared" si="1238"/>
        <v>#REF!</v>
      </c>
      <c r="MZN831" s="161" t="e">
        <f t="shared" si="1238"/>
        <v>#REF!</v>
      </c>
      <c r="MZO831" s="161" t="e">
        <f t="shared" si="1238"/>
        <v>#REF!</v>
      </c>
      <c r="MZP831" s="161" t="e">
        <f t="shared" si="1238"/>
        <v>#REF!</v>
      </c>
      <c r="MZQ831" s="161" t="e">
        <f t="shared" si="1238"/>
        <v>#REF!</v>
      </c>
      <c r="MZR831" s="161" t="e">
        <f t="shared" si="1238"/>
        <v>#REF!</v>
      </c>
      <c r="MZS831" s="161" t="e">
        <f t="shared" si="1238"/>
        <v>#REF!</v>
      </c>
      <c r="MZT831" s="161" t="e">
        <f t="shared" si="1238"/>
        <v>#REF!</v>
      </c>
      <c r="MZU831" s="161" t="e">
        <f t="shared" si="1238"/>
        <v>#REF!</v>
      </c>
      <c r="MZV831" s="161" t="e">
        <f t="shared" si="1238"/>
        <v>#REF!</v>
      </c>
      <c r="MZW831" s="161" t="e">
        <f t="shared" si="1238"/>
        <v>#REF!</v>
      </c>
      <c r="MZX831" s="161" t="e">
        <f t="shared" si="1238"/>
        <v>#REF!</v>
      </c>
      <c r="MZY831" s="161" t="e">
        <f t="shared" si="1238"/>
        <v>#REF!</v>
      </c>
      <c r="MZZ831" s="161" t="e">
        <f t="shared" si="1238"/>
        <v>#REF!</v>
      </c>
      <c r="NAA831" s="161" t="e">
        <f t="shared" si="1238"/>
        <v>#REF!</v>
      </c>
      <c r="NAB831" s="161" t="e">
        <f t="shared" si="1238"/>
        <v>#REF!</v>
      </c>
      <c r="NAC831" s="161" t="e">
        <f t="shared" si="1238"/>
        <v>#REF!</v>
      </c>
      <c r="NAD831" s="161" t="e">
        <f t="shared" si="1238"/>
        <v>#REF!</v>
      </c>
      <c r="NAE831" s="161" t="e">
        <f t="shared" si="1238"/>
        <v>#REF!</v>
      </c>
      <c r="NAF831" s="161" t="e">
        <f t="shared" si="1238"/>
        <v>#REF!</v>
      </c>
      <c r="NAG831" s="161" t="e">
        <f t="shared" si="1238"/>
        <v>#REF!</v>
      </c>
      <c r="NAH831" s="161" t="e">
        <f t="shared" si="1238"/>
        <v>#REF!</v>
      </c>
      <c r="NAI831" s="161" t="e">
        <f t="shared" si="1238"/>
        <v>#REF!</v>
      </c>
      <c r="NAJ831" s="161" t="e">
        <f t="shared" si="1238"/>
        <v>#REF!</v>
      </c>
      <c r="NAK831" s="161" t="e">
        <f t="shared" si="1238"/>
        <v>#REF!</v>
      </c>
      <c r="NAL831" s="161" t="e">
        <f t="shared" si="1238"/>
        <v>#REF!</v>
      </c>
      <c r="NAM831" s="161" t="e">
        <f t="shared" si="1238"/>
        <v>#REF!</v>
      </c>
      <c r="NAN831" s="161" t="e">
        <f t="shared" si="1238"/>
        <v>#REF!</v>
      </c>
      <c r="NAO831" s="161" t="e">
        <f t="shared" si="1238"/>
        <v>#REF!</v>
      </c>
      <c r="NAP831" s="161" t="e">
        <f t="shared" si="1238"/>
        <v>#REF!</v>
      </c>
      <c r="NAQ831" s="161" t="e">
        <f t="shared" si="1238"/>
        <v>#REF!</v>
      </c>
      <c r="NAR831" s="161" t="e">
        <f t="shared" si="1238"/>
        <v>#REF!</v>
      </c>
      <c r="NAS831" s="161" t="e">
        <f t="shared" ref="NAS831:NDD831" si="1239">IF(OR(NAF831="YES",NAH831="YES"),"YES","NO")</f>
        <v>#REF!</v>
      </c>
      <c r="NAT831" s="161" t="e">
        <f t="shared" si="1239"/>
        <v>#REF!</v>
      </c>
      <c r="NAU831" s="161" t="e">
        <f t="shared" si="1239"/>
        <v>#REF!</v>
      </c>
      <c r="NAV831" s="161" t="e">
        <f t="shared" si="1239"/>
        <v>#REF!</v>
      </c>
      <c r="NAW831" s="161" t="e">
        <f t="shared" si="1239"/>
        <v>#REF!</v>
      </c>
      <c r="NAX831" s="161" t="e">
        <f t="shared" si="1239"/>
        <v>#REF!</v>
      </c>
      <c r="NAY831" s="161" t="e">
        <f t="shared" si="1239"/>
        <v>#REF!</v>
      </c>
      <c r="NAZ831" s="161" t="e">
        <f t="shared" si="1239"/>
        <v>#REF!</v>
      </c>
      <c r="NBA831" s="161" t="e">
        <f t="shared" si="1239"/>
        <v>#REF!</v>
      </c>
      <c r="NBB831" s="161" t="e">
        <f t="shared" si="1239"/>
        <v>#REF!</v>
      </c>
      <c r="NBC831" s="161" t="e">
        <f t="shared" si="1239"/>
        <v>#REF!</v>
      </c>
      <c r="NBD831" s="161" t="e">
        <f t="shared" si="1239"/>
        <v>#REF!</v>
      </c>
      <c r="NBE831" s="161" t="e">
        <f t="shared" si="1239"/>
        <v>#REF!</v>
      </c>
      <c r="NBF831" s="161" t="e">
        <f t="shared" si="1239"/>
        <v>#REF!</v>
      </c>
      <c r="NBG831" s="161" t="e">
        <f t="shared" si="1239"/>
        <v>#REF!</v>
      </c>
      <c r="NBH831" s="161" t="e">
        <f t="shared" si="1239"/>
        <v>#REF!</v>
      </c>
      <c r="NBI831" s="161" t="e">
        <f t="shared" si="1239"/>
        <v>#REF!</v>
      </c>
      <c r="NBJ831" s="161" t="e">
        <f t="shared" si="1239"/>
        <v>#REF!</v>
      </c>
      <c r="NBK831" s="161" t="e">
        <f t="shared" si="1239"/>
        <v>#REF!</v>
      </c>
      <c r="NBL831" s="161" t="e">
        <f t="shared" si="1239"/>
        <v>#REF!</v>
      </c>
      <c r="NBM831" s="161" t="e">
        <f t="shared" si="1239"/>
        <v>#REF!</v>
      </c>
      <c r="NBN831" s="161" t="e">
        <f t="shared" si="1239"/>
        <v>#REF!</v>
      </c>
      <c r="NBO831" s="161" t="e">
        <f t="shared" si="1239"/>
        <v>#REF!</v>
      </c>
      <c r="NBP831" s="161" t="e">
        <f t="shared" si="1239"/>
        <v>#REF!</v>
      </c>
      <c r="NBQ831" s="161" t="e">
        <f t="shared" si="1239"/>
        <v>#REF!</v>
      </c>
      <c r="NBR831" s="161" t="e">
        <f t="shared" si="1239"/>
        <v>#REF!</v>
      </c>
      <c r="NBS831" s="161" t="e">
        <f t="shared" si="1239"/>
        <v>#REF!</v>
      </c>
      <c r="NBT831" s="161" t="e">
        <f t="shared" si="1239"/>
        <v>#REF!</v>
      </c>
      <c r="NBU831" s="161" t="e">
        <f t="shared" si="1239"/>
        <v>#REF!</v>
      </c>
      <c r="NBV831" s="161" t="e">
        <f t="shared" si="1239"/>
        <v>#REF!</v>
      </c>
      <c r="NBW831" s="161" t="e">
        <f t="shared" si="1239"/>
        <v>#REF!</v>
      </c>
      <c r="NBX831" s="161" t="e">
        <f t="shared" si="1239"/>
        <v>#REF!</v>
      </c>
      <c r="NBY831" s="161" t="e">
        <f t="shared" si="1239"/>
        <v>#REF!</v>
      </c>
      <c r="NBZ831" s="161" t="e">
        <f t="shared" si="1239"/>
        <v>#REF!</v>
      </c>
      <c r="NCA831" s="161" t="e">
        <f t="shared" si="1239"/>
        <v>#REF!</v>
      </c>
      <c r="NCB831" s="161" t="e">
        <f t="shared" si="1239"/>
        <v>#REF!</v>
      </c>
      <c r="NCC831" s="161" t="e">
        <f t="shared" si="1239"/>
        <v>#REF!</v>
      </c>
      <c r="NCD831" s="161" t="e">
        <f t="shared" si="1239"/>
        <v>#REF!</v>
      </c>
      <c r="NCE831" s="161" t="e">
        <f t="shared" si="1239"/>
        <v>#REF!</v>
      </c>
      <c r="NCF831" s="161" t="e">
        <f t="shared" si="1239"/>
        <v>#REF!</v>
      </c>
      <c r="NCG831" s="161" t="e">
        <f t="shared" si="1239"/>
        <v>#REF!</v>
      </c>
      <c r="NCH831" s="161" t="e">
        <f t="shared" si="1239"/>
        <v>#REF!</v>
      </c>
      <c r="NCI831" s="161" t="e">
        <f t="shared" si="1239"/>
        <v>#REF!</v>
      </c>
      <c r="NCJ831" s="161" t="e">
        <f t="shared" si="1239"/>
        <v>#REF!</v>
      </c>
      <c r="NCK831" s="161" t="e">
        <f t="shared" si="1239"/>
        <v>#REF!</v>
      </c>
      <c r="NCL831" s="161" t="e">
        <f t="shared" si="1239"/>
        <v>#REF!</v>
      </c>
      <c r="NCM831" s="161" t="e">
        <f t="shared" si="1239"/>
        <v>#REF!</v>
      </c>
      <c r="NCN831" s="161" t="e">
        <f t="shared" si="1239"/>
        <v>#REF!</v>
      </c>
      <c r="NCO831" s="161" t="e">
        <f t="shared" si="1239"/>
        <v>#REF!</v>
      </c>
      <c r="NCP831" s="161" t="e">
        <f t="shared" si="1239"/>
        <v>#REF!</v>
      </c>
      <c r="NCQ831" s="161" t="e">
        <f t="shared" si="1239"/>
        <v>#REF!</v>
      </c>
      <c r="NCR831" s="161" t="e">
        <f t="shared" si="1239"/>
        <v>#REF!</v>
      </c>
      <c r="NCS831" s="161" t="e">
        <f t="shared" si="1239"/>
        <v>#REF!</v>
      </c>
      <c r="NCT831" s="161" t="e">
        <f t="shared" si="1239"/>
        <v>#REF!</v>
      </c>
      <c r="NCU831" s="161" t="e">
        <f t="shared" si="1239"/>
        <v>#REF!</v>
      </c>
      <c r="NCV831" s="161" t="e">
        <f t="shared" si="1239"/>
        <v>#REF!</v>
      </c>
      <c r="NCW831" s="161" t="e">
        <f t="shared" si="1239"/>
        <v>#REF!</v>
      </c>
      <c r="NCX831" s="161" t="e">
        <f t="shared" si="1239"/>
        <v>#REF!</v>
      </c>
      <c r="NCY831" s="161" t="e">
        <f t="shared" si="1239"/>
        <v>#REF!</v>
      </c>
      <c r="NCZ831" s="161" t="e">
        <f t="shared" si="1239"/>
        <v>#REF!</v>
      </c>
      <c r="NDA831" s="161" t="e">
        <f t="shared" si="1239"/>
        <v>#REF!</v>
      </c>
      <c r="NDB831" s="161" t="e">
        <f t="shared" si="1239"/>
        <v>#REF!</v>
      </c>
      <c r="NDC831" s="161" t="e">
        <f t="shared" si="1239"/>
        <v>#REF!</v>
      </c>
      <c r="NDD831" s="161" t="e">
        <f t="shared" si="1239"/>
        <v>#REF!</v>
      </c>
      <c r="NDE831" s="161" t="e">
        <f t="shared" ref="NDE831:NFP831" si="1240">IF(OR(NCR831="YES",NCT831="YES"),"YES","NO")</f>
        <v>#REF!</v>
      </c>
      <c r="NDF831" s="161" t="e">
        <f t="shared" si="1240"/>
        <v>#REF!</v>
      </c>
      <c r="NDG831" s="161" t="e">
        <f t="shared" si="1240"/>
        <v>#REF!</v>
      </c>
      <c r="NDH831" s="161" t="e">
        <f t="shared" si="1240"/>
        <v>#REF!</v>
      </c>
      <c r="NDI831" s="161" t="e">
        <f t="shared" si="1240"/>
        <v>#REF!</v>
      </c>
      <c r="NDJ831" s="161" t="e">
        <f t="shared" si="1240"/>
        <v>#REF!</v>
      </c>
      <c r="NDK831" s="161" t="e">
        <f t="shared" si="1240"/>
        <v>#REF!</v>
      </c>
      <c r="NDL831" s="161" t="e">
        <f t="shared" si="1240"/>
        <v>#REF!</v>
      </c>
      <c r="NDM831" s="161" t="e">
        <f t="shared" si="1240"/>
        <v>#REF!</v>
      </c>
      <c r="NDN831" s="161" t="e">
        <f t="shared" si="1240"/>
        <v>#REF!</v>
      </c>
      <c r="NDO831" s="161" t="e">
        <f t="shared" si="1240"/>
        <v>#REF!</v>
      </c>
      <c r="NDP831" s="161" t="e">
        <f t="shared" si="1240"/>
        <v>#REF!</v>
      </c>
      <c r="NDQ831" s="161" t="e">
        <f t="shared" si="1240"/>
        <v>#REF!</v>
      </c>
      <c r="NDR831" s="161" t="e">
        <f t="shared" si="1240"/>
        <v>#REF!</v>
      </c>
      <c r="NDS831" s="161" t="e">
        <f t="shared" si="1240"/>
        <v>#REF!</v>
      </c>
      <c r="NDT831" s="161" t="e">
        <f t="shared" si="1240"/>
        <v>#REF!</v>
      </c>
      <c r="NDU831" s="161" t="e">
        <f t="shared" si="1240"/>
        <v>#REF!</v>
      </c>
      <c r="NDV831" s="161" t="e">
        <f t="shared" si="1240"/>
        <v>#REF!</v>
      </c>
      <c r="NDW831" s="161" t="e">
        <f t="shared" si="1240"/>
        <v>#REF!</v>
      </c>
      <c r="NDX831" s="161" t="e">
        <f t="shared" si="1240"/>
        <v>#REF!</v>
      </c>
      <c r="NDY831" s="161" t="e">
        <f t="shared" si="1240"/>
        <v>#REF!</v>
      </c>
      <c r="NDZ831" s="161" t="e">
        <f t="shared" si="1240"/>
        <v>#REF!</v>
      </c>
      <c r="NEA831" s="161" t="e">
        <f t="shared" si="1240"/>
        <v>#REF!</v>
      </c>
      <c r="NEB831" s="161" t="e">
        <f t="shared" si="1240"/>
        <v>#REF!</v>
      </c>
      <c r="NEC831" s="161" t="e">
        <f t="shared" si="1240"/>
        <v>#REF!</v>
      </c>
      <c r="NED831" s="161" t="e">
        <f t="shared" si="1240"/>
        <v>#REF!</v>
      </c>
      <c r="NEE831" s="161" t="e">
        <f t="shared" si="1240"/>
        <v>#REF!</v>
      </c>
      <c r="NEF831" s="161" t="e">
        <f t="shared" si="1240"/>
        <v>#REF!</v>
      </c>
      <c r="NEG831" s="161" t="e">
        <f t="shared" si="1240"/>
        <v>#REF!</v>
      </c>
      <c r="NEH831" s="161" t="e">
        <f t="shared" si="1240"/>
        <v>#REF!</v>
      </c>
      <c r="NEI831" s="161" t="e">
        <f t="shared" si="1240"/>
        <v>#REF!</v>
      </c>
      <c r="NEJ831" s="161" t="e">
        <f t="shared" si="1240"/>
        <v>#REF!</v>
      </c>
      <c r="NEK831" s="161" t="e">
        <f t="shared" si="1240"/>
        <v>#REF!</v>
      </c>
      <c r="NEL831" s="161" t="e">
        <f t="shared" si="1240"/>
        <v>#REF!</v>
      </c>
      <c r="NEM831" s="161" t="e">
        <f t="shared" si="1240"/>
        <v>#REF!</v>
      </c>
      <c r="NEN831" s="161" t="e">
        <f t="shared" si="1240"/>
        <v>#REF!</v>
      </c>
      <c r="NEO831" s="161" t="e">
        <f t="shared" si="1240"/>
        <v>#REF!</v>
      </c>
      <c r="NEP831" s="161" t="e">
        <f t="shared" si="1240"/>
        <v>#REF!</v>
      </c>
      <c r="NEQ831" s="161" t="e">
        <f t="shared" si="1240"/>
        <v>#REF!</v>
      </c>
      <c r="NER831" s="161" t="e">
        <f t="shared" si="1240"/>
        <v>#REF!</v>
      </c>
      <c r="NES831" s="161" t="e">
        <f t="shared" si="1240"/>
        <v>#REF!</v>
      </c>
      <c r="NET831" s="161" t="e">
        <f t="shared" si="1240"/>
        <v>#REF!</v>
      </c>
      <c r="NEU831" s="161" t="e">
        <f t="shared" si="1240"/>
        <v>#REF!</v>
      </c>
      <c r="NEV831" s="161" t="e">
        <f t="shared" si="1240"/>
        <v>#REF!</v>
      </c>
      <c r="NEW831" s="161" t="e">
        <f t="shared" si="1240"/>
        <v>#REF!</v>
      </c>
      <c r="NEX831" s="161" t="e">
        <f t="shared" si="1240"/>
        <v>#REF!</v>
      </c>
      <c r="NEY831" s="161" t="e">
        <f t="shared" si="1240"/>
        <v>#REF!</v>
      </c>
      <c r="NEZ831" s="161" t="e">
        <f t="shared" si="1240"/>
        <v>#REF!</v>
      </c>
      <c r="NFA831" s="161" t="e">
        <f t="shared" si="1240"/>
        <v>#REF!</v>
      </c>
      <c r="NFB831" s="161" t="e">
        <f t="shared" si="1240"/>
        <v>#REF!</v>
      </c>
      <c r="NFC831" s="161" t="e">
        <f t="shared" si="1240"/>
        <v>#REF!</v>
      </c>
      <c r="NFD831" s="161" t="e">
        <f t="shared" si="1240"/>
        <v>#REF!</v>
      </c>
      <c r="NFE831" s="161" t="e">
        <f t="shared" si="1240"/>
        <v>#REF!</v>
      </c>
      <c r="NFF831" s="161" t="e">
        <f t="shared" si="1240"/>
        <v>#REF!</v>
      </c>
      <c r="NFG831" s="161" t="e">
        <f t="shared" si="1240"/>
        <v>#REF!</v>
      </c>
      <c r="NFH831" s="161" t="e">
        <f t="shared" si="1240"/>
        <v>#REF!</v>
      </c>
      <c r="NFI831" s="161" t="e">
        <f t="shared" si="1240"/>
        <v>#REF!</v>
      </c>
      <c r="NFJ831" s="161" t="e">
        <f t="shared" si="1240"/>
        <v>#REF!</v>
      </c>
      <c r="NFK831" s="161" t="e">
        <f t="shared" si="1240"/>
        <v>#REF!</v>
      </c>
      <c r="NFL831" s="161" t="e">
        <f t="shared" si="1240"/>
        <v>#REF!</v>
      </c>
      <c r="NFM831" s="161" t="e">
        <f t="shared" si="1240"/>
        <v>#REF!</v>
      </c>
      <c r="NFN831" s="161" t="e">
        <f t="shared" si="1240"/>
        <v>#REF!</v>
      </c>
      <c r="NFO831" s="161" t="e">
        <f t="shared" si="1240"/>
        <v>#REF!</v>
      </c>
      <c r="NFP831" s="161" t="e">
        <f t="shared" si="1240"/>
        <v>#REF!</v>
      </c>
      <c r="NFQ831" s="161" t="e">
        <f t="shared" ref="NFQ831:NIB831" si="1241">IF(OR(NFD831="YES",NFF831="YES"),"YES","NO")</f>
        <v>#REF!</v>
      </c>
      <c r="NFR831" s="161" t="e">
        <f t="shared" si="1241"/>
        <v>#REF!</v>
      </c>
      <c r="NFS831" s="161" t="e">
        <f t="shared" si="1241"/>
        <v>#REF!</v>
      </c>
      <c r="NFT831" s="161" t="e">
        <f t="shared" si="1241"/>
        <v>#REF!</v>
      </c>
      <c r="NFU831" s="161" t="e">
        <f t="shared" si="1241"/>
        <v>#REF!</v>
      </c>
      <c r="NFV831" s="161" t="e">
        <f t="shared" si="1241"/>
        <v>#REF!</v>
      </c>
      <c r="NFW831" s="161" t="e">
        <f t="shared" si="1241"/>
        <v>#REF!</v>
      </c>
      <c r="NFX831" s="161" t="e">
        <f t="shared" si="1241"/>
        <v>#REF!</v>
      </c>
      <c r="NFY831" s="161" t="e">
        <f t="shared" si="1241"/>
        <v>#REF!</v>
      </c>
      <c r="NFZ831" s="161" t="e">
        <f t="shared" si="1241"/>
        <v>#REF!</v>
      </c>
      <c r="NGA831" s="161" t="e">
        <f t="shared" si="1241"/>
        <v>#REF!</v>
      </c>
      <c r="NGB831" s="161" t="e">
        <f t="shared" si="1241"/>
        <v>#REF!</v>
      </c>
      <c r="NGC831" s="161" t="e">
        <f t="shared" si="1241"/>
        <v>#REF!</v>
      </c>
      <c r="NGD831" s="161" t="e">
        <f t="shared" si="1241"/>
        <v>#REF!</v>
      </c>
      <c r="NGE831" s="161" t="e">
        <f t="shared" si="1241"/>
        <v>#REF!</v>
      </c>
      <c r="NGF831" s="161" t="e">
        <f t="shared" si="1241"/>
        <v>#REF!</v>
      </c>
      <c r="NGG831" s="161" t="e">
        <f t="shared" si="1241"/>
        <v>#REF!</v>
      </c>
      <c r="NGH831" s="161" t="e">
        <f t="shared" si="1241"/>
        <v>#REF!</v>
      </c>
      <c r="NGI831" s="161" t="e">
        <f t="shared" si="1241"/>
        <v>#REF!</v>
      </c>
      <c r="NGJ831" s="161" t="e">
        <f t="shared" si="1241"/>
        <v>#REF!</v>
      </c>
      <c r="NGK831" s="161" t="e">
        <f t="shared" si="1241"/>
        <v>#REF!</v>
      </c>
      <c r="NGL831" s="161" t="e">
        <f t="shared" si="1241"/>
        <v>#REF!</v>
      </c>
      <c r="NGM831" s="161" t="e">
        <f t="shared" si="1241"/>
        <v>#REF!</v>
      </c>
      <c r="NGN831" s="161" t="e">
        <f t="shared" si="1241"/>
        <v>#REF!</v>
      </c>
      <c r="NGO831" s="161" t="e">
        <f t="shared" si="1241"/>
        <v>#REF!</v>
      </c>
      <c r="NGP831" s="161" t="e">
        <f t="shared" si="1241"/>
        <v>#REF!</v>
      </c>
      <c r="NGQ831" s="161" t="e">
        <f t="shared" si="1241"/>
        <v>#REF!</v>
      </c>
      <c r="NGR831" s="161" t="e">
        <f t="shared" si="1241"/>
        <v>#REF!</v>
      </c>
      <c r="NGS831" s="161" t="e">
        <f t="shared" si="1241"/>
        <v>#REF!</v>
      </c>
      <c r="NGT831" s="161" t="e">
        <f t="shared" si="1241"/>
        <v>#REF!</v>
      </c>
      <c r="NGU831" s="161" t="e">
        <f t="shared" si="1241"/>
        <v>#REF!</v>
      </c>
      <c r="NGV831" s="161" t="e">
        <f t="shared" si="1241"/>
        <v>#REF!</v>
      </c>
      <c r="NGW831" s="161" t="e">
        <f t="shared" si="1241"/>
        <v>#REF!</v>
      </c>
      <c r="NGX831" s="161" t="e">
        <f t="shared" si="1241"/>
        <v>#REF!</v>
      </c>
      <c r="NGY831" s="161" t="e">
        <f t="shared" si="1241"/>
        <v>#REF!</v>
      </c>
      <c r="NGZ831" s="161" t="e">
        <f t="shared" si="1241"/>
        <v>#REF!</v>
      </c>
      <c r="NHA831" s="161" t="e">
        <f t="shared" si="1241"/>
        <v>#REF!</v>
      </c>
      <c r="NHB831" s="161" t="e">
        <f t="shared" si="1241"/>
        <v>#REF!</v>
      </c>
      <c r="NHC831" s="161" t="e">
        <f t="shared" si="1241"/>
        <v>#REF!</v>
      </c>
      <c r="NHD831" s="161" t="e">
        <f t="shared" si="1241"/>
        <v>#REF!</v>
      </c>
      <c r="NHE831" s="161" t="e">
        <f t="shared" si="1241"/>
        <v>#REF!</v>
      </c>
      <c r="NHF831" s="161" t="e">
        <f t="shared" si="1241"/>
        <v>#REF!</v>
      </c>
      <c r="NHG831" s="161" t="e">
        <f t="shared" si="1241"/>
        <v>#REF!</v>
      </c>
      <c r="NHH831" s="161" t="e">
        <f t="shared" si="1241"/>
        <v>#REF!</v>
      </c>
      <c r="NHI831" s="161" t="e">
        <f t="shared" si="1241"/>
        <v>#REF!</v>
      </c>
      <c r="NHJ831" s="161" t="e">
        <f t="shared" si="1241"/>
        <v>#REF!</v>
      </c>
      <c r="NHK831" s="161" t="e">
        <f t="shared" si="1241"/>
        <v>#REF!</v>
      </c>
      <c r="NHL831" s="161" t="e">
        <f t="shared" si="1241"/>
        <v>#REF!</v>
      </c>
      <c r="NHM831" s="161" t="e">
        <f t="shared" si="1241"/>
        <v>#REF!</v>
      </c>
      <c r="NHN831" s="161" t="e">
        <f t="shared" si="1241"/>
        <v>#REF!</v>
      </c>
      <c r="NHO831" s="161" t="e">
        <f t="shared" si="1241"/>
        <v>#REF!</v>
      </c>
      <c r="NHP831" s="161" t="e">
        <f t="shared" si="1241"/>
        <v>#REF!</v>
      </c>
      <c r="NHQ831" s="161" t="e">
        <f t="shared" si="1241"/>
        <v>#REF!</v>
      </c>
      <c r="NHR831" s="161" t="e">
        <f t="shared" si="1241"/>
        <v>#REF!</v>
      </c>
      <c r="NHS831" s="161" t="e">
        <f t="shared" si="1241"/>
        <v>#REF!</v>
      </c>
      <c r="NHT831" s="161" t="e">
        <f t="shared" si="1241"/>
        <v>#REF!</v>
      </c>
      <c r="NHU831" s="161" t="e">
        <f t="shared" si="1241"/>
        <v>#REF!</v>
      </c>
      <c r="NHV831" s="161" t="e">
        <f t="shared" si="1241"/>
        <v>#REF!</v>
      </c>
      <c r="NHW831" s="161" t="e">
        <f t="shared" si="1241"/>
        <v>#REF!</v>
      </c>
      <c r="NHX831" s="161" t="e">
        <f t="shared" si="1241"/>
        <v>#REF!</v>
      </c>
      <c r="NHY831" s="161" t="e">
        <f t="shared" si="1241"/>
        <v>#REF!</v>
      </c>
      <c r="NHZ831" s="161" t="e">
        <f t="shared" si="1241"/>
        <v>#REF!</v>
      </c>
      <c r="NIA831" s="161" t="e">
        <f t="shared" si="1241"/>
        <v>#REF!</v>
      </c>
      <c r="NIB831" s="161" t="e">
        <f t="shared" si="1241"/>
        <v>#REF!</v>
      </c>
      <c r="NIC831" s="161" t="e">
        <f t="shared" ref="NIC831:NKN831" si="1242">IF(OR(NHP831="YES",NHR831="YES"),"YES","NO")</f>
        <v>#REF!</v>
      </c>
      <c r="NID831" s="161" t="e">
        <f t="shared" si="1242"/>
        <v>#REF!</v>
      </c>
      <c r="NIE831" s="161" t="e">
        <f t="shared" si="1242"/>
        <v>#REF!</v>
      </c>
      <c r="NIF831" s="161" t="e">
        <f t="shared" si="1242"/>
        <v>#REF!</v>
      </c>
      <c r="NIG831" s="161" t="e">
        <f t="shared" si="1242"/>
        <v>#REF!</v>
      </c>
      <c r="NIH831" s="161" t="e">
        <f t="shared" si="1242"/>
        <v>#REF!</v>
      </c>
      <c r="NII831" s="161" t="e">
        <f t="shared" si="1242"/>
        <v>#REF!</v>
      </c>
      <c r="NIJ831" s="161" t="e">
        <f t="shared" si="1242"/>
        <v>#REF!</v>
      </c>
      <c r="NIK831" s="161" t="e">
        <f t="shared" si="1242"/>
        <v>#REF!</v>
      </c>
      <c r="NIL831" s="161" t="e">
        <f t="shared" si="1242"/>
        <v>#REF!</v>
      </c>
      <c r="NIM831" s="161" t="e">
        <f t="shared" si="1242"/>
        <v>#REF!</v>
      </c>
      <c r="NIN831" s="161" t="e">
        <f t="shared" si="1242"/>
        <v>#REF!</v>
      </c>
      <c r="NIO831" s="161" t="e">
        <f t="shared" si="1242"/>
        <v>#REF!</v>
      </c>
      <c r="NIP831" s="161" t="e">
        <f t="shared" si="1242"/>
        <v>#REF!</v>
      </c>
      <c r="NIQ831" s="161" t="e">
        <f t="shared" si="1242"/>
        <v>#REF!</v>
      </c>
      <c r="NIR831" s="161" t="e">
        <f t="shared" si="1242"/>
        <v>#REF!</v>
      </c>
      <c r="NIS831" s="161" t="e">
        <f t="shared" si="1242"/>
        <v>#REF!</v>
      </c>
      <c r="NIT831" s="161" t="e">
        <f t="shared" si="1242"/>
        <v>#REF!</v>
      </c>
      <c r="NIU831" s="161" t="e">
        <f t="shared" si="1242"/>
        <v>#REF!</v>
      </c>
      <c r="NIV831" s="161" t="e">
        <f t="shared" si="1242"/>
        <v>#REF!</v>
      </c>
      <c r="NIW831" s="161" t="e">
        <f t="shared" si="1242"/>
        <v>#REF!</v>
      </c>
      <c r="NIX831" s="161" t="e">
        <f t="shared" si="1242"/>
        <v>#REF!</v>
      </c>
      <c r="NIY831" s="161" t="e">
        <f t="shared" si="1242"/>
        <v>#REF!</v>
      </c>
      <c r="NIZ831" s="161" t="e">
        <f t="shared" si="1242"/>
        <v>#REF!</v>
      </c>
      <c r="NJA831" s="161" t="e">
        <f t="shared" si="1242"/>
        <v>#REF!</v>
      </c>
      <c r="NJB831" s="161" t="e">
        <f t="shared" si="1242"/>
        <v>#REF!</v>
      </c>
      <c r="NJC831" s="161" t="e">
        <f t="shared" si="1242"/>
        <v>#REF!</v>
      </c>
      <c r="NJD831" s="161" t="e">
        <f t="shared" si="1242"/>
        <v>#REF!</v>
      </c>
      <c r="NJE831" s="161" t="e">
        <f t="shared" si="1242"/>
        <v>#REF!</v>
      </c>
      <c r="NJF831" s="161" t="e">
        <f t="shared" si="1242"/>
        <v>#REF!</v>
      </c>
      <c r="NJG831" s="161" t="e">
        <f t="shared" si="1242"/>
        <v>#REF!</v>
      </c>
      <c r="NJH831" s="161" t="e">
        <f t="shared" si="1242"/>
        <v>#REF!</v>
      </c>
      <c r="NJI831" s="161" t="e">
        <f t="shared" si="1242"/>
        <v>#REF!</v>
      </c>
      <c r="NJJ831" s="161" t="e">
        <f t="shared" si="1242"/>
        <v>#REF!</v>
      </c>
      <c r="NJK831" s="161" t="e">
        <f t="shared" si="1242"/>
        <v>#REF!</v>
      </c>
      <c r="NJL831" s="161" t="e">
        <f t="shared" si="1242"/>
        <v>#REF!</v>
      </c>
      <c r="NJM831" s="161" t="e">
        <f t="shared" si="1242"/>
        <v>#REF!</v>
      </c>
      <c r="NJN831" s="161" t="e">
        <f t="shared" si="1242"/>
        <v>#REF!</v>
      </c>
      <c r="NJO831" s="161" t="e">
        <f t="shared" si="1242"/>
        <v>#REF!</v>
      </c>
      <c r="NJP831" s="161" t="e">
        <f t="shared" si="1242"/>
        <v>#REF!</v>
      </c>
      <c r="NJQ831" s="161" t="e">
        <f t="shared" si="1242"/>
        <v>#REF!</v>
      </c>
      <c r="NJR831" s="161" t="e">
        <f t="shared" si="1242"/>
        <v>#REF!</v>
      </c>
      <c r="NJS831" s="161" t="e">
        <f t="shared" si="1242"/>
        <v>#REF!</v>
      </c>
      <c r="NJT831" s="161" t="e">
        <f t="shared" si="1242"/>
        <v>#REF!</v>
      </c>
      <c r="NJU831" s="161" t="e">
        <f t="shared" si="1242"/>
        <v>#REF!</v>
      </c>
      <c r="NJV831" s="161" t="e">
        <f t="shared" si="1242"/>
        <v>#REF!</v>
      </c>
      <c r="NJW831" s="161" t="e">
        <f t="shared" si="1242"/>
        <v>#REF!</v>
      </c>
      <c r="NJX831" s="161" t="e">
        <f t="shared" si="1242"/>
        <v>#REF!</v>
      </c>
      <c r="NJY831" s="161" t="e">
        <f t="shared" si="1242"/>
        <v>#REF!</v>
      </c>
      <c r="NJZ831" s="161" t="e">
        <f t="shared" si="1242"/>
        <v>#REF!</v>
      </c>
      <c r="NKA831" s="161" t="e">
        <f t="shared" si="1242"/>
        <v>#REF!</v>
      </c>
      <c r="NKB831" s="161" t="e">
        <f t="shared" si="1242"/>
        <v>#REF!</v>
      </c>
      <c r="NKC831" s="161" t="e">
        <f t="shared" si="1242"/>
        <v>#REF!</v>
      </c>
      <c r="NKD831" s="161" t="e">
        <f t="shared" si="1242"/>
        <v>#REF!</v>
      </c>
      <c r="NKE831" s="161" t="e">
        <f t="shared" si="1242"/>
        <v>#REF!</v>
      </c>
      <c r="NKF831" s="161" t="e">
        <f t="shared" si="1242"/>
        <v>#REF!</v>
      </c>
      <c r="NKG831" s="161" t="e">
        <f t="shared" si="1242"/>
        <v>#REF!</v>
      </c>
      <c r="NKH831" s="161" t="e">
        <f t="shared" si="1242"/>
        <v>#REF!</v>
      </c>
      <c r="NKI831" s="161" t="e">
        <f t="shared" si="1242"/>
        <v>#REF!</v>
      </c>
      <c r="NKJ831" s="161" t="e">
        <f t="shared" si="1242"/>
        <v>#REF!</v>
      </c>
      <c r="NKK831" s="161" t="e">
        <f t="shared" si="1242"/>
        <v>#REF!</v>
      </c>
      <c r="NKL831" s="161" t="e">
        <f t="shared" si="1242"/>
        <v>#REF!</v>
      </c>
      <c r="NKM831" s="161" t="e">
        <f t="shared" si="1242"/>
        <v>#REF!</v>
      </c>
      <c r="NKN831" s="161" t="e">
        <f t="shared" si="1242"/>
        <v>#REF!</v>
      </c>
      <c r="NKO831" s="161" t="e">
        <f t="shared" ref="NKO831:NMZ831" si="1243">IF(OR(NKB831="YES",NKD831="YES"),"YES","NO")</f>
        <v>#REF!</v>
      </c>
      <c r="NKP831" s="161" t="e">
        <f t="shared" si="1243"/>
        <v>#REF!</v>
      </c>
      <c r="NKQ831" s="161" t="e">
        <f t="shared" si="1243"/>
        <v>#REF!</v>
      </c>
      <c r="NKR831" s="161" t="e">
        <f t="shared" si="1243"/>
        <v>#REF!</v>
      </c>
      <c r="NKS831" s="161" t="e">
        <f t="shared" si="1243"/>
        <v>#REF!</v>
      </c>
      <c r="NKT831" s="161" t="e">
        <f t="shared" si="1243"/>
        <v>#REF!</v>
      </c>
      <c r="NKU831" s="161" t="e">
        <f t="shared" si="1243"/>
        <v>#REF!</v>
      </c>
      <c r="NKV831" s="161" t="e">
        <f t="shared" si="1243"/>
        <v>#REF!</v>
      </c>
      <c r="NKW831" s="161" t="e">
        <f t="shared" si="1243"/>
        <v>#REF!</v>
      </c>
      <c r="NKX831" s="161" t="e">
        <f t="shared" si="1243"/>
        <v>#REF!</v>
      </c>
      <c r="NKY831" s="161" t="e">
        <f t="shared" si="1243"/>
        <v>#REF!</v>
      </c>
      <c r="NKZ831" s="161" t="e">
        <f t="shared" si="1243"/>
        <v>#REF!</v>
      </c>
      <c r="NLA831" s="161" t="e">
        <f t="shared" si="1243"/>
        <v>#REF!</v>
      </c>
      <c r="NLB831" s="161" t="e">
        <f t="shared" si="1243"/>
        <v>#REF!</v>
      </c>
      <c r="NLC831" s="161" t="e">
        <f t="shared" si="1243"/>
        <v>#REF!</v>
      </c>
      <c r="NLD831" s="161" t="e">
        <f t="shared" si="1243"/>
        <v>#REF!</v>
      </c>
      <c r="NLE831" s="161" t="e">
        <f t="shared" si="1243"/>
        <v>#REF!</v>
      </c>
      <c r="NLF831" s="161" t="e">
        <f t="shared" si="1243"/>
        <v>#REF!</v>
      </c>
      <c r="NLG831" s="161" t="e">
        <f t="shared" si="1243"/>
        <v>#REF!</v>
      </c>
      <c r="NLH831" s="161" t="e">
        <f t="shared" si="1243"/>
        <v>#REF!</v>
      </c>
      <c r="NLI831" s="161" t="e">
        <f t="shared" si="1243"/>
        <v>#REF!</v>
      </c>
      <c r="NLJ831" s="161" t="e">
        <f t="shared" si="1243"/>
        <v>#REF!</v>
      </c>
      <c r="NLK831" s="161" t="e">
        <f t="shared" si="1243"/>
        <v>#REF!</v>
      </c>
      <c r="NLL831" s="161" t="e">
        <f t="shared" si="1243"/>
        <v>#REF!</v>
      </c>
      <c r="NLM831" s="161" t="e">
        <f t="shared" si="1243"/>
        <v>#REF!</v>
      </c>
      <c r="NLN831" s="161" t="e">
        <f t="shared" si="1243"/>
        <v>#REF!</v>
      </c>
      <c r="NLO831" s="161" t="e">
        <f t="shared" si="1243"/>
        <v>#REF!</v>
      </c>
      <c r="NLP831" s="161" t="e">
        <f t="shared" si="1243"/>
        <v>#REF!</v>
      </c>
      <c r="NLQ831" s="161" t="e">
        <f t="shared" si="1243"/>
        <v>#REF!</v>
      </c>
      <c r="NLR831" s="161" t="e">
        <f t="shared" si="1243"/>
        <v>#REF!</v>
      </c>
      <c r="NLS831" s="161" t="e">
        <f t="shared" si="1243"/>
        <v>#REF!</v>
      </c>
      <c r="NLT831" s="161" t="e">
        <f t="shared" si="1243"/>
        <v>#REF!</v>
      </c>
      <c r="NLU831" s="161" t="e">
        <f t="shared" si="1243"/>
        <v>#REF!</v>
      </c>
      <c r="NLV831" s="161" t="e">
        <f t="shared" si="1243"/>
        <v>#REF!</v>
      </c>
      <c r="NLW831" s="161" t="e">
        <f t="shared" si="1243"/>
        <v>#REF!</v>
      </c>
      <c r="NLX831" s="161" t="e">
        <f t="shared" si="1243"/>
        <v>#REF!</v>
      </c>
      <c r="NLY831" s="161" t="e">
        <f t="shared" si="1243"/>
        <v>#REF!</v>
      </c>
      <c r="NLZ831" s="161" t="e">
        <f t="shared" si="1243"/>
        <v>#REF!</v>
      </c>
      <c r="NMA831" s="161" t="e">
        <f t="shared" si="1243"/>
        <v>#REF!</v>
      </c>
      <c r="NMB831" s="161" t="e">
        <f t="shared" si="1243"/>
        <v>#REF!</v>
      </c>
      <c r="NMC831" s="161" t="e">
        <f t="shared" si="1243"/>
        <v>#REF!</v>
      </c>
      <c r="NMD831" s="161" t="e">
        <f t="shared" si="1243"/>
        <v>#REF!</v>
      </c>
      <c r="NME831" s="161" t="e">
        <f t="shared" si="1243"/>
        <v>#REF!</v>
      </c>
      <c r="NMF831" s="161" t="e">
        <f t="shared" si="1243"/>
        <v>#REF!</v>
      </c>
      <c r="NMG831" s="161" t="e">
        <f t="shared" si="1243"/>
        <v>#REF!</v>
      </c>
      <c r="NMH831" s="161" t="e">
        <f t="shared" si="1243"/>
        <v>#REF!</v>
      </c>
      <c r="NMI831" s="161" t="e">
        <f t="shared" si="1243"/>
        <v>#REF!</v>
      </c>
      <c r="NMJ831" s="161" t="e">
        <f t="shared" si="1243"/>
        <v>#REF!</v>
      </c>
      <c r="NMK831" s="161" t="e">
        <f t="shared" si="1243"/>
        <v>#REF!</v>
      </c>
      <c r="NML831" s="161" t="e">
        <f t="shared" si="1243"/>
        <v>#REF!</v>
      </c>
      <c r="NMM831" s="161" t="e">
        <f t="shared" si="1243"/>
        <v>#REF!</v>
      </c>
      <c r="NMN831" s="161" t="e">
        <f t="shared" si="1243"/>
        <v>#REF!</v>
      </c>
      <c r="NMO831" s="161" t="e">
        <f t="shared" si="1243"/>
        <v>#REF!</v>
      </c>
      <c r="NMP831" s="161" t="e">
        <f t="shared" si="1243"/>
        <v>#REF!</v>
      </c>
      <c r="NMQ831" s="161" t="e">
        <f t="shared" si="1243"/>
        <v>#REF!</v>
      </c>
      <c r="NMR831" s="161" t="e">
        <f t="shared" si="1243"/>
        <v>#REF!</v>
      </c>
      <c r="NMS831" s="161" t="e">
        <f t="shared" si="1243"/>
        <v>#REF!</v>
      </c>
      <c r="NMT831" s="161" t="e">
        <f t="shared" si="1243"/>
        <v>#REF!</v>
      </c>
      <c r="NMU831" s="161" t="e">
        <f t="shared" si="1243"/>
        <v>#REF!</v>
      </c>
      <c r="NMV831" s="161" t="e">
        <f t="shared" si="1243"/>
        <v>#REF!</v>
      </c>
      <c r="NMW831" s="161" t="e">
        <f t="shared" si="1243"/>
        <v>#REF!</v>
      </c>
      <c r="NMX831" s="161" t="e">
        <f t="shared" si="1243"/>
        <v>#REF!</v>
      </c>
      <c r="NMY831" s="161" t="e">
        <f t="shared" si="1243"/>
        <v>#REF!</v>
      </c>
      <c r="NMZ831" s="161" t="e">
        <f t="shared" si="1243"/>
        <v>#REF!</v>
      </c>
      <c r="NNA831" s="161" t="e">
        <f t="shared" ref="NNA831:NPL831" si="1244">IF(OR(NMN831="YES",NMP831="YES"),"YES","NO")</f>
        <v>#REF!</v>
      </c>
      <c r="NNB831" s="161" t="e">
        <f t="shared" si="1244"/>
        <v>#REF!</v>
      </c>
      <c r="NNC831" s="161" t="e">
        <f t="shared" si="1244"/>
        <v>#REF!</v>
      </c>
      <c r="NND831" s="161" t="e">
        <f t="shared" si="1244"/>
        <v>#REF!</v>
      </c>
      <c r="NNE831" s="161" t="e">
        <f t="shared" si="1244"/>
        <v>#REF!</v>
      </c>
      <c r="NNF831" s="161" t="e">
        <f t="shared" si="1244"/>
        <v>#REF!</v>
      </c>
      <c r="NNG831" s="161" t="e">
        <f t="shared" si="1244"/>
        <v>#REF!</v>
      </c>
      <c r="NNH831" s="161" t="e">
        <f t="shared" si="1244"/>
        <v>#REF!</v>
      </c>
      <c r="NNI831" s="161" t="e">
        <f t="shared" si="1244"/>
        <v>#REF!</v>
      </c>
      <c r="NNJ831" s="161" t="e">
        <f t="shared" si="1244"/>
        <v>#REF!</v>
      </c>
      <c r="NNK831" s="161" t="e">
        <f t="shared" si="1244"/>
        <v>#REF!</v>
      </c>
      <c r="NNL831" s="161" t="e">
        <f t="shared" si="1244"/>
        <v>#REF!</v>
      </c>
      <c r="NNM831" s="161" t="e">
        <f t="shared" si="1244"/>
        <v>#REF!</v>
      </c>
      <c r="NNN831" s="161" t="e">
        <f t="shared" si="1244"/>
        <v>#REF!</v>
      </c>
      <c r="NNO831" s="161" t="e">
        <f t="shared" si="1244"/>
        <v>#REF!</v>
      </c>
      <c r="NNP831" s="161" t="e">
        <f t="shared" si="1244"/>
        <v>#REF!</v>
      </c>
      <c r="NNQ831" s="161" t="e">
        <f t="shared" si="1244"/>
        <v>#REF!</v>
      </c>
      <c r="NNR831" s="161" t="e">
        <f t="shared" si="1244"/>
        <v>#REF!</v>
      </c>
      <c r="NNS831" s="161" t="e">
        <f t="shared" si="1244"/>
        <v>#REF!</v>
      </c>
      <c r="NNT831" s="161" t="e">
        <f t="shared" si="1244"/>
        <v>#REF!</v>
      </c>
      <c r="NNU831" s="161" t="e">
        <f t="shared" si="1244"/>
        <v>#REF!</v>
      </c>
      <c r="NNV831" s="161" t="e">
        <f t="shared" si="1244"/>
        <v>#REF!</v>
      </c>
      <c r="NNW831" s="161" t="e">
        <f t="shared" si="1244"/>
        <v>#REF!</v>
      </c>
      <c r="NNX831" s="161" t="e">
        <f t="shared" si="1244"/>
        <v>#REF!</v>
      </c>
      <c r="NNY831" s="161" t="e">
        <f t="shared" si="1244"/>
        <v>#REF!</v>
      </c>
      <c r="NNZ831" s="161" t="e">
        <f t="shared" si="1244"/>
        <v>#REF!</v>
      </c>
      <c r="NOA831" s="161" t="e">
        <f t="shared" si="1244"/>
        <v>#REF!</v>
      </c>
      <c r="NOB831" s="161" t="e">
        <f t="shared" si="1244"/>
        <v>#REF!</v>
      </c>
      <c r="NOC831" s="161" t="e">
        <f t="shared" si="1244"/>
        <v>#REF!</v>
      </c>
      <c r="NOD831" s="161" t="e">
        <f t="shared" si="1244"/>
        <v>#REF!</v>
      </c>
      <c r="NOE831" s="161" t="e">
        <f t="shared" si="1244"/>
        <v>#REF!</v>
      </c>
      <c r="NOF831" s="161" t="e">
        <f t="shared" si="1244"/>
        <v>#REF!</v>
      </c>
      <c r="NOG831" s="161" t="e">
        <f t="shared" si="1244"/>
        <v>#REF!</v>
      </c>
      <c r="NOH831" s="161" t="e">
        <f t="shared" si="1244"/>
        <v>#REF!</v>
      </c>
      <c r="NOI831" s="161" t="e">
        <f t="shared" si="1244"/>
        <v>#REF!</v>
      </c>
      <c r="NOJ831" s="161" t="e">
        <f t="shared" si="1244"/>
        <v>#REF!</v>
      </c>
      <c r="NOK831" s="161" t="e">
        <f t="shared" si="1244"/>
        <v>#REF!</v>
      </c>
      <c r="NOL831" s="161" t="e">
        <f t="shared" si="1244"/>
        <v>#REF!</v>
      </c>
      <c r="NOM831" s="161" t="e">
        <f t="shared" si="1244"/>
        <v>#REF!</v>
      </c>
      <c r="NON831" s="161" t="e">
        <f t="shared" si="1244"/>
        <v>#REF!</v>
      </c>
      <c r="NOO831" s="161" t="e">
        <f t="shared" si="1244"/>
        <v>#REF!</v>
      </c>
      <c r="NOP831" s="161" t="e">
        <f t="shared" si="1244"/>
        <v>#REF!</v>
      </c>
      <c r="NOQ831" s="161" t="e">
        <f t="shared" si="1244"/>
        <v>#REF!</v>
      </c>
      <c r="NOR831" s="161" t="e">
        <f t="shared" si="1244"/>
        <v>#REF!</v>
      </c>
      <c r="NOS831" s="161" t="e">
        <f t="shared" si="1244"/>
        <v>#REF!</v>
      </c>
      <c r="NOT831" s="161" t="e">
        <f t="shared" si="1244"/>
        <v>#REF!</v>
      </c>
      <c r="NOU831" s="161" t="e">
        <f t="shared" si="1244"/>
        <v>#REF!</v>
      </c>
      <c r="NOV831" s="161" t="e">
        <f t="shared" si="1244"/>
        <v>#REF!</v>
      </c>
      <c r="NOW831" s="161" t="e">
        <f t="shared" si="1244"/>
        <v>#REF!</v>
      </c>
      <c r="NOX831" s="161" t="e">
        <f t="shared" si="1244"/>
        <v>#REF!</v>
      </c>
      <c r="NOY831" s="161" t="e">
        <f t="shared" si="1244"/>
        <v>#REF!</v>
      </c>
      <c r="NOZ831" s="161" t="e">
        <f t="shared" si="1244"/>
        <v>#REF!</v>
      </c>
      <c r="NPA831" s="161" t="e">
        <f t="shared" si="1244"/>
        <v>#REF!</v>
      </c>
      <c r="NPB831" s="161" t="e">
        <f t="shared" si="1244"/>
        <v>#REF!</v>
      </c>
      <c r="NPC831" s="161" t="e">
        <f t="shared" si="1244"/>
        <v>#REF!</v>
      </c>
      <c r="NPD831" s="161" t="e">
        <f t="shared" si="1244"/>
        <v>#REF!</v>
      </c>
      <c r="NPE831" s="161" t="e">
        <f t="shared" si="1244"/>
        <v>#REF!</v>
      </c>
      <c r="NPF831" s="161" t="e">
        <f t="shared" si="1244"/>
        <v>#REF!</v>
      </c>
      <c r="NPG831" s="161" t="e">
        <f t="shared" si="1244"/>
        <v>#REF!</v>
      </c>
      <c r="NPH831" s="161" t="e">
        <f t="shared" si="1244"/>
        <v>#REF!</v>
      </c>
      <c r="NPI831" s="161" t="e">
        <f t="shared" si="1244"/>
        <v>#REF!</v>
      </c>
      <c r="NPJ831" s="161" t="e">
        <f t="shared" si="1244"/>
        <v>#REF!</v>
      </c>
      <c r="NPK831" s="161" t="e">
        <f t="shared" si="1244"/>
        <v>#REF!</v>
      </c>
      <c r="NPL831" s="161" t="e">
        <f t="shared" si="1244"/>
        <v>#REF!</v>
      </c>
      <c r="NPM831" s="161" t="e">
        <f t="shared" ref="NPM831:NRX831" si="1245">IF(OR(NOZ831="YES",NPB831="YES"),"YES","NO")</f>
        <v>#REF!</v>
      </c>
      <c r="NPN831" s="161" t="e">
        <f t="shared" si="1245"/>
        <v>#REF!</v>
      </c>
      <c r="NPO831" s="161" t="e">
        <f t="shared" si="1245"/>
        <v>#REF!</v>
      </c>
      <c r="NPP831" s="161" t="e">
        <f t="shared" si="1245"/>
        <v>#REF!</v>
      </c>
      <c r="NPQ831" s="161" t="e">
        <f t="shared" si="1245"/>
        <v>#REF!</v>
      </c>
      <c r="NPR831" s="161" t="e">
        <f t="shared" si="1245"/>
        <v>#REF!</v>
      </c>
      <c r="NPS831" s="161" t="e">
        <f t="shared" si="1245"/>
        <v>#REF!</v>
      </c>
      <c r="NPT831" s="161" t="e">
        <f t="shared" si="1245"/>
        <v>#REF!</v>
      </c>
      <c r="NPU831" s="161" t="e">
        <f t="shared" si="1245"/>
        <v>#REF!</v>
      </c>
      <c r="NPV831" s="161" t="e">
        <f t="shared" si="1245"/>
        <v>#REF!</v>
      </c>
      <c r="NPW831" s="161" t="e">
        <f t="shared" si="1245"/>
        <v>#REF!</v>
      </c>
      <c r="NPX831" s="161" t="e">
        <f t="shared" si="1245"/>
        <v>#REF!</v>
      </c>
      <c r="NPY831" s="161" t="e">
        <f t="shared" si="1245"/>
        <v>#REF!</v>
      </c>
      <c r="NPZ831" s="161" t="e">
        <f t="shared" si="1245"/>
        <v>#REF!</v>
      </c>
      <c r="NQA831" s="161" t="e">
        <f t="shared" si="1245"/>
        <v>#REF!</v>
      </c>
      <c r="NQB831" s="161" t="e">
        <f t="shared" si="1245"/>
        <v>#REF!</v>
      </c>
      <c r="NQC831" s="161" t="e">
        <f t="shared" si="1245"/>
        <v>#REF!</v>
      </c>
      <c r="NQD831" s="161" t="e">
        <f t="shared" si="1245"/>
        <v>#REF!</v>
      </c>
      <c r="NQE831" s="161" t="e">
        <f t="shared" si="1245"/>
        <v>#REF!</v>
      </c>
      <c r="NQF831" s="161" t="e">
        <f t="shared" si="1245"/>
        <v>#REF!</v>
      </c>
      <c r="NQG831" s="161" t="e">
        <f t="shared" si="1245"/>
        <v>#REF!</v>
      </c>
      <c r="NQH831" s="161" t="e">
        <f t="shared" si="1245"/>
        <v>#REF!</v>
      </c>
      <c r="NQI831" s="161" t="e">
        <f t="shared" si="1245"/>
        <v>#REF!</v>
      </c>
      <c r="NQJ831" s="161" t="e">
        <f t="shared" si="1245"/>
        <v>#REF!</v>
      </c>
      <c r="NQK831" s="161" t="e">
        <f t="shared" si="1245"/>
        <v>#REF!</v>
      </c>
      <c r="NQL831" s="161" t="e">
        <f t="shared" si="1245"/>
        <v>#REF!</v>
      </c>
      <c r="NQM831" s="161" t="e">
        <f t="shared" si="1245"/>
        <v>#REF!</v>
      </c>
      <c r="NQN831" s="161" t="e">
        <f t="shared" si="1245"/>
        <v>#REF!</v>
      </c>
      <c r="NQO831" s="161" t="e">
        <f t="shared" si="1245"/>
        <v>#REF!</v>
      </c>
      <c r="NQP831" s="161" t="e">
        <f t="shared" si="1245"/>
        <v>#REF!</v>
      </c>
      <c r="NQQ831" s="161" t="e">
        <f t="shared" si="1245"/>
        <v>#REF!</v>
      </c>
      <c r="NQR831" s="161" t="e">
        <f t="shared" si="1245"/>
        <v>#REF!</v>
      </c>
      <c r="NQS831" s="161" t="e">
        <f t="shared" si="1245"/>
        <v>#REF!</v>
      </c>
      <c r="NQT831" s="161" t="e">
        <f t="shared" si="1245"/>
        <v>#REF!</v>
      </c>
      <c r="NQU831" s="161" t="e">
        <f t="shared" si="1245"/>
        <v>#REF!</v>
      </c>
      <c r="NQV831" s="161" t="e">
        <f t="shared" si="1245"/>
        <v>#REF!</v>
      </c>
      <c r="NQW831" s="161" t="e">
        <f t="shared" si="1245"/>
        <v>#REF!</v>
      </c>
      <c r="NQX831" s="161" t="e">
        <f t="shared" si="1245"/>
        <v>#REF!</v>
      </c>
      <c r="NQY831" s="161" t="e">
        <f t="shared" si="1245"/>
        <v>#REF!</v>
      </c>
      <c r="NQZ831" s="161" t="e">
        <f t="shared" si="1245"/>
        <v>#REF!</v>
      </c>
      <c r="NRA831" s="161" t="e">
        <f t="shared" si="1245"/>
        <v>#REF!</v>
      </c>
      <c r="NRB831" s="161" t="e">
        <f t="shared" si="1245"/>
        <v>#REF!</v>
      </c>
      <c r="NRC831" s="161" t="e">
        <f t="shared" si="1245"/>
        <v>#REF!</v>
      </c>
      <c r="NRD831" s="161" t="e">
        <f t="shared" si="1245"/>
        <v>#REF!</v>
      </c>
      <c r="NRE831" s="161" t="e">
        <f t="shared" si="1245"/>
        <v>#REF!</v>
      </c>
      <c r="NRF831" s="161" t="e">
        <f t="shared" si="1245"/>
        <v>#REF!</v>
      </c>
      <c r="NRG831" s="161" t="e">
        <f t="shared" si="1245"/>
        <v>#REF!</v>
      </c>
      <c r="NRH831" s="161" t="e">
        <f t="shared" si="1245"/>
        <v>#REF!</v>
      </c>
      <c r="NRI831" s="161" t="e">
        <f t="shared" si="1245"/>
        <v>#REF!</v>
      </c>
      <c r="NRJ831" s="161" t="e">
        <f t="shared" si="1245"/>
        <v>#REF!</v>
      </c>
      <c r="NRK831" s="161" t="e">
        <f t="shared" si="1245"/>
        <v>#REF!</v>
      </c>
      <c r="NRL831" s="161" t="e">
        <f t="shared" si="1245"/>
        <v>#REF!</v>
      </c>
      <c r="NRM831" s="161" t="e">
        <f t="shared" si="1245"/>
        <v>#REF!</v>
      </c>
      <c r="NRN831" s="161" t="e">
        <f t="shared" si="1245"/>
        <v>#REF!</v>
      </c>
      <c r="NRO831" s="161" t="e">
        <f t="shared" si="1245"/>
        <v>#REF!</v>
      </c>
      <c r="NRP831" s="161" t="e">
        <f t="shared" si="1245"/>
        <v>#REF!</v>
      </c>
      <c r="NRQ831" s="161" t="e">
        <f t="shared" si="1245"/>
        <v>#REF!</v>
      </c>
      <c r="NRR831" s="161" t="e">
        <f t="shared" si="1245"/>
        <v>#REF!</v>
      </c>
      <c r="NRS831" s="161" t="e">
        <f t="shared" si="1245"/>
        <v>#REF!</v>
      </c>
      <c r="NRT831" s="161" t="e">
        <f t="shared" si="1245"/>
        <v>#REF!</v>
      </c>
      <c r="NRU831" s="161" t="e">
        <f t="shared" si="1245"/>
        <v>#REF!</v>
      </c>
      <c r="NRV831" s="161" t="e">
        <f t="shared" si="1245"/>
        <v>#REF!</v>
      </c>
      <c r="NRW831" s="161" t="e">
        <f t="shared" si="1245"/>
        <v>#REF!</v>
      </c>
      <c r="NRX831" s="161" t="e">
        <f t="shared" si="1245"/>
        <v>#REF!</v>
      </c>
      <c r="NRY831" s="161" t="e">
        <f t="shared" ref="NRY831:NUJ831" si="1246">IF(OR(NRL831="YES",NRN831="YES"),"YES","NO")</f>
        <v>#REF!</v>
      </c>
      <c r="NRZ831" s="161" t="e">
        <f t="shared" si="1246"/>
        <v>#REF!</v>
      </c>
      <c r="NSA831" s="161" t="e">
        <f t="shared" si="1246"/>
        <v>#REF!</v>
      </c>
      <c r="NSB831" s="161" t="e">
        <f t="shared" si="1246"/>
        <v>#REF!</v>
      </c>
      <c r="NSC831" s="161" t="e">
        <f t="shared" si="1246"/>
        <v>#REF!</v>
      </c>
      <c r="NSD831" s="161" t="e">
        <f t="shared" si="1246"/>
        <v>#REF!</v>
      </c>
      <c r="NSE831" s="161" t="e">
        <f t="shared" si="1246"/>
        <v>#REF!</v>
      </c>
      <c r="NSF831" s="161" t="e">
        <f t="shared" si="1246"/>
        <v>#REF!</v>
      </c>
      <c r="NSG831" s="161" t="e">
        <f t="shared" si="1246"/>
        <v>#REF!</v>
      </c>
      <c r="NSH831" s="161" t="e">
        <f t="shared" si="1246"/>
        <v>#REF!</v>
      </c>
      <c r="NSI831" s="161" t="e">
        <f t="shared" si="1246"/>
        <v>#REF!</v>
      </c>
      <c r="NSJ831" s="161" t="e">
        <f t="shared" si="1246"/>
        <v>#REF!</v>
      </c>
      <c r="NSK831" s="161" t="e">
        <f t="shared" si="1246"/>
        <v>#REF!</v>
      </c>
      <c r="NSL831" s="161" t="e">
        <f t="shared" si="1246"/>
        <v>#REF!</v>
      </c>
      <c r="NSM831" s="161" t="e">
        <f t="shared" si="1246"/>
        <v>#REF!</v>
      </c>
      <c r="NSN831" s="161" t="e">
        <f t="shared" si="1246"/>
        <v>#REF!</v>
      </c>
      <c r="NSO831" s="161" t="e">
        <f t="shared" si="1246"/>
        <v>#REF!</v>
      </c>
      <c r="NSP831" s="161" t="e">
        <f t="shared" si="1246"/>
        <v>#REF!</v>
      </c>
      <c r="NSQ831" s="161" t="e">
        <f t="shared" si="1246"/>
        <v>#REF!</v>
      </c>
      <c r="NSR831" s="161" t="e">
        <f t="shared" si="1246"/>
        <v>#REF!</v>
      </c>
      <c r="NSS831" s="161" t="e">
        <f t="shared" si="1246"/>
        <v>#REF!</v>
      </c>
      <c r="NST831" s="161" t="e">
        <f t="shared" si="1246"/>
        <v>#REF!</v>
      </c>
      <c r="NSU831" s="161" t="e">
        <f t="shared" si="1246"/>
        <v>#REF!</v>
      </c>
      <c r="NSV831" s="161" t="e">
        <f t="shared" si="1246"/>
        <v>#REF!</v>
      </c>
      <c r="NSW831" s="161" t="e">
        <f t="shared" si="1246"/>
        <v>#REF!</v>
      </c>
      <c r="NSX831" s="161" t="e">
        <f t="shared" si="1246"/>
        <v>#REF!</v>
      </c>
      <c r="NSY831" s="161" t="e">
        <f t="shared" si="1246"/>
        <v>#REF!</v>
      </c>
      <c r="NSZ831" s="161" t="e">
        <f t="shared" si="1246"/>
        <v>#REF!</v>
      </c>
      <c r="NTA831" s="161" t="e">
        <f t="shared" si="1246"/>
        <v>#REF!</v>
      </c>
      <c r="NTB831" s="161" t="e">
        <f t="shared" si="1246"/>
        <v>#REF!</v>
      </c>
      <c r="NTC831" s="161" t="e">
        <f t="shared" si="1246"/>
        <v>#REF!</v>
      </c>
      <c r="NTD831" s="161" t="e">
        <f t="shared" si="1246"/>
        <v>#REF!</v>
      </c>
      <c r="NTE831" s="161" t="e">
        <f t="shared" si="1246"/>
        <v>#REF!</v>
      </c>
      <c r="NTF831" s="161" t="e">
        <f t="shared" si="1246"/>
        <v>#REF!</v>
      </c>
      <c r="NTG831" s="161" t="e">
        <f t="shared" si="1246"/>
        <v>#REF!</v>
      </c>
      <c r="NTH831" s="161" t="e">
        <f t="shared" si="1246"/>
        <v>#REF!</v>
      </c>
      <c r="NTI831" s="161" t="e">
        <f t="shared" si="1246"/>
        <v>#REF!</v>
      </c>
      <c r="NTJ831" s="161" t="e">
        <f t="shared" si="1246"/>
        <v>#REF!</v>
      </c>
      <c r="NTK831" s="161" t="e">
        <f t="shared" si="1246"/>
        <v>#REF!</v>
      </c>
      <c r="NTL831" s="161" t="e">
        <f t="shared" si="1246"/>
        <v>#REF!</v>
      </c>
      <c r="NTM831" s="161" t="e">
        <f t="shared" si="1246"/>
        <v>#REF!</v>
      </c>
      <c r="NTN831" s="161" t="e">
        <f t="shared" si="1246"/>
        <v>#REF!</v>
      </c>
      <c r="NTO831" s="161" t="e">
        <f t="shared" si="1246"/>
        <v>#REF!</v>
      </c>
      <c r="NTP831" s="161" t="e">
        <f t="shared" si="1246"/>
        <v>#REF!</v>
      </c>
      <c r="NTQ831" s="161" t="e">
        <f t="shared" si="1246"/>
        <v>#REF!</v>
      </c>
      <c r="NTR831" s="161" t="e">
        <f t="shared" si="1246"/>
        <v>#REF!</v>
      </c>
      <c r="NTS831" s="161" t="e">
        <f t="shared" si="1246"/>
        <v>#REF!</v>
      </c>
      <c r="NTT831" s="161" t="e">
        <f t="shared" si="1246"/>
        <v>#REF!</v>
      </c>
      <c r="NTU831" s="161" t="e">
        <f t="shared" si="1246"/>
        <v>#REF!</v>
      </c>
      <c r="NTV831" s="161" t="e">
        <f t="shared" si="1246"/>
        <v>#REF!</v>
      </c>
      <c r="NTW831" s="161" t="e">
        <f t="shared" si="1246"/>
        <v>#REF!</v>
      </c>
      <c r="NTX831" s="161" t="e">
        <f t="shared" si="1246"/>
        <v>#REF!</v>
      </c>
      <c r="NTY831" s="161" t="e">
        <f t="shared" si="1246"/>
        <v>#REF!</v>
      </c>
      <c r="NTZ831" s="161" t="e">
        <f t="shared" si="1246"/>
        <v>#REF!</v>
      </c>
      <c r="NUA831" s="161" t="e">
        <f t="shared" si="1246"/>
        <v>#REF!</v>
      </c>
      <c r="NUB831" s="161" t="e">
        <f t="shared" si="1246"/>
        <v>#REF!</v>
      </c>
      <c r="NUC831" s="161" t="e">
        <f t="shared" si="1246"/>
        <v>#REF!</v>
      </c>
      <c r="NUD831" s="161" t="e">
        <f t="shared" si="1246"/>
        <v>#REF!</v>
      </c>
      <c r="NUE831" s="161" t="e">
        <f t="shared" si="1246"/>
        <v>#REF!</v>
      </c>
      <c r="NUF831" s="161" t="e">
        <f t="shared" si="1246"/>
        <v>#REF!</v>
      </c>
      <c r="NUG831" s="161" t="e">
        <f t="shared" si="1246"/>
        <v>#REF!</v>
      </c>
      <c r="NUH831" s="161" t="e">
        <f t="shared" si="1246"/>
        <v>#REF!</v>
      </c>
      <c r="NUI831" s="161" t="e">
        <f t="shared" si="1246"/>
        <v>#REF!</v>
      </c>
      <c r="NUJ831" s="161" t="e">
        <f t="shared" si="1246"/>
        <v>#REF!</v>
      </c>
      <c r="NUK831" s="161" t="e">
        <f t="shared" ref="NUK831:NWV831" si="1247">IF(OR(NTX831="YES",NTZ831="YES"),"YES","NO")</f>
        <v>#REF!</v>
      </c>
      <c r="NUL831" s="161" t="e">
        <f t="shared" si="1247"/>
        <v>#REF!</v>
      </c>
      <c r="NUM831" s="161" t="e">
        <f t="shared" si="1247"/>
        <v>#REF!</v>
      </c>
      <c r="NUN831" s="161" t="e">
        <f t="shared" si="1247"/>
        <v>#REF!</v>
      </c>
      <c r="NUO831" s="161" t="e">
        <f t="shared" si="1247"/>
        <v>#REF!</v>
      </c>
      <c r="NUP831" s="161" t="e">
        <f t="shared" si="1247"/>
        <v>#REF!</v>
      </c>
      <c r="NUQ831" s="161" t="e">
        <f t="shared" si="1247"/>
        <v>#REF!</v>
      </c>
      <c r="NUR831" s="161" t="e">
        <f t="shared" si="1247"/>
        <v>#REF!</v>
      </c>
      <c r="NUS831" s="161" t="e">
        <f t="shared" si="1247"/>
        <v>#REF!</v>
      </c>
      <c r="NUT831" s="161" t="e">
        <f t="shared" si="1247"/>
        <v>#REF!</v>
      </c>
      <c r="NUU831" s="161" t="e">
        <f t="shared" si="1247"/>
        <v>#REF!</v>
      </c>
      <c r="NUV831" s="161" t="e">
        <f t="shared" si="1247"/>
        <v>#REF!</v>
      </c>
      <c r="NUW831" s="161" t="e">
        <f t="shared" si="1247"/>
        <v>#REF!</v>
      </c>
      <c r="NUX831" s="161" t="e">
        <f t="shared" si="1247"/>
        <v>#REF!</v>
      </c>
      <c r="NUY831" s="161" t="e">
        <f t="shared" si="1247"/>
        <v>#REF!</v>
      </c>
      <c r="NUZ831" s="161" t="e">
        <f t="shared" si="1247"/>
        <v>#REF!</v>
      </c>
      <c r="NVA831" s="161" t="e">
        <f t="shared" si="1247"/>
        <v>#REF!</v>
      </c>
      <c r="NVB831" s="161" t="e">
        <f t="shared" si="1247"/>
        <v>#REF!</v>
      </c>
      <c r="NVC831" s="161" t="e">
        <f t="shared" si="1247"/>
        <v>#REF!</v>
      </c>
      <c r="NVD831" s="161" t="e">
        <f t="shared" si="1247"/>
        <v>#REF!</v>
      </c>
      <c r="NVE831" s="161" t="e">
        <f t="shared" si="1247"/>
        <v>#REF!</v>
      </c>
      <c r="NVF831" s="161" t="e">
        <f t="shared" si="1247"/>
        <v>#REF!</v>
      </c>
      <c r="NVG831" s="161" t="e">
        <f t="shared" si="1247"/>
        <v>#REF!</v>
      </c>
      <c r="NVH831" s="161" t="e">
        <f t="shared" si="1247"/>
        <v>#REF!</v>
      </c>
      <c r="NVI831" s="161" t="e">
        <f t="shared" si="1247"/>
        <v>#REF!</v>
      </c>
      <c r="NVJ831" s="161" t="e">
        <f t="shared" si="1247"/>
        <v>#REF!</v>
      </c>
      <c r="NVK831" s="161" t="e">
        <f t="shared" si="1247"/>
        <v>#REF!</v>
      </c>
      <c r="NVL831" s="161" t="e">
        <f t="shared" si="1247"/>
        <v>#REF!</v>
      </c>
      <c r="NVM831" s="161" t="e">
        <f t="shared" si="1247"/>
        <v>#REF!</v>
      </c>
      <c r="NVN831" s="161" t="e">
        <f t="shared" si="1247"/>
        <v>#REF!</v>
      </c>
      <c r="NVO831" s="161" t="e">
        <f t="shared" si="1247"/>
        <v>#REF!</v>
      </c>
      <c r="NVP831" s="161" t="e">
        <f t="shared" si="1247"/>
        <v>#REF!</v>
      </c>
      <c r="NVQ831" s="161" t="e">
        <f t="shared" si="1247"/>
        <v>#REF!</v>
      </c>
      <c r="NVR831" s="161" t="e">
        <f t="shared" si="1247"/>
        <v>#REF!</v>
      </c>
      <c r="NVS831" s="161" t="e">
        <f t="shared" si="1247"/>
        <v>#REF!</v>
      </c>
      <c r="NVT831" s="161" t="e">
        <f t="shared" si="1247"/>
        <v>#REF!</v>
      </c>
      <c r="NVU831" s="161" t="e">
        <f t="shared" si="1247"/>
        <v>#REF!</v>
      </c>
      <c r="NVV831" s="161" t="e">
        <f t="shared" si="1247"/>
        <v>#REF!</v>
      </c>
      <c r="NVW831" s="161" t="e">
        <f t="shared" si="1247"/>
        <v>#REF!</v>
      </c>
      <c r="NVX831" s="161" t="e">
        <f t="shared" si="1247"/>
        <v>#REF!</v>
      </c>
      <c r="NVY831" s="161" t="e">
        <f t="shared" si="1247"/>
        <v>#REF!</v>
      </c>
      <c r="NVZ831" s="161" t="e">
        <f t="shared" si="1247"/>
        <v>#REF!</v>
      </c>
      <c r="NWA831" s="161" t="e">
        <f t="shared" si="1247"/>
        <v>#REF!</v>
      </c>
      <c r="NWB831" s="161" t="e">
        <f t="shared" si="1247"/>
        <v>#REF!</v>
      </c>
      <c r="NWC831" s="161" t="e">
        <f t="shared" si="1247"/>
        <v>#REF!</v>
      </c>
      <c r="NWD831" s="161" t="e">
        <f t="shared" si="1247"/>
        <v>#REF!</v>
      </c>
      <c r="NWE831" s="161" t="e">
        <f t="shared" si="1247"/>
        <v>#REF!</v>
      </c>
      <c r="NWF831" s="161" t="e">
        <f t="shared" si="1247"/>
        <v>#REF!</v>
      </c>
      <c r="NWG831" s="161" t="e">
        <f t="shared" si="1247"/>
        <v>#REF!</v>
      </c>
      <c r="NWH831" s="161" t="e">
        <f t="shared" si="1247"/>
        <v>#REF!</v>
      </c>
      <c r="NWI831" s="161" t="e">
        <f t="shared" si="1247"/>
        <v>#REF!</v>
      </c>
      <c r="NWJ831" s="161" t="e">
        <f t="shared" si="1247"/>
        <v>#REF!</v>
      </c>
      <c r="NWK831" s="161" t="e">
        <f t="shared" si="1247"/>
        <v>#REF!</v>
      </c>
      <c r="NWL831" s="161" t="e">
        <f t="shared" si="1247"/>
        <v>#REF!</v>
      </c>
      <c r="NWM831" s="161" t="e">
        <f t="shared" si="1247"/>
        <v>#REF!</v>
      </c>
      <c r="NWN831" s="161" t="e">
        <f t="shared" si="1247"/>
        <v>#REF!</v>
      </c>
      <c r="NWO831" s="161" t="e">
        <f t="shared" si="1247"/>
        <v>#REF!</v>
      </c>
      <c r="NWP831" s="161" t="e">
        <f t="shared" si="1247"/>
        <v>#REF!</v>
      </c>
      <c r="NWQ831" s="161" t="e">
        <f t="shared" si="1247"/>
        <v>#REF!</v>
      </c>
      <c r="NWR831" s="161" t="e">
        <f t="shared" si="1247"/>
        <v>#REF!</v>
      </c>
      <c r="NWS831" s="161" t="e">
        <f t="shared" si="1247"/>
        <v>#REF!</v>
      </c>
      <c r="NWT831" s="161" t="e">
        <f t="shared" si="1247"/>
        <v>#REF!</v>
      </c>
      <c r="NWU831" s="161" t="e">
        <f t="shared" si="1247"/>
        <v>#REF!</v>
      </c>
      <c r="NWV831" s="161" t="e">
        <f t="shared" si="1247"/>
        <v>#REF!</v>
      </c>
      <c r="NWW831" s="161" t="e">
        <f t="shared" ref="NWW831:NZH831" si="1248">IF(OR(NWJ831="YES",NWL831="YES"),"YES","NO")</f>
        <v>#REF!</v>
      </c>
      <c r="NWX831" s="161" t="e">
        <f t="shared" si="1248"/>
        <v>#REF!</v>
      </c>
      <c r="NWY831" s="161" t="e">
        <f t="shared" si="1248"/>
        <v>#REF!</v>
      </c>
      <c r="NWZ831" s="161" t="e">
        <f t="shared" si="1248"/>
        <v>#REF!</v>
      </c>
      <c r="NXA831" s="161" t="e">
        <f t="shared" si="1248"/>
        <v>#REF!</v>
      </c>
      <c r="NXB831" s="161" t="e">
        <f t="shared" si="1248"/>
        <v>#REF!</v>
      </c>
      <c r="NXC831" s="161" t="e">
        <f t="shared" si="1248"/>
        <v>#REF!</v>
      </c>
      <c r="NXD831" s="161" t="e">
        <f t="shared" si="1248"/>
        <v>#REF!</v>
      </c>
      <c r="NXE831" s="161" t="e">
        <f t="shared" si="1248"/>
        <v>#REF!</v>
      </c>
      <c r="NXF831" s="161" t="e">
        <f t="shared" si="1248"/>
        <v>#REF!</v>
      </c>
      <c r="NXG831" s="161" t="e">
        <f t="shared" si="1248"/>
        <v>#REF!</v>
      </c>
      <c r="NXH831" s="161" t="e">
        <f t="shared" si="1248"/>
        <v>#REF!</v>
      </c>
      <c r="NXI831" s="161" t="e">
        <f t="shared" si="1248"/>
        <v>#REF!</v>
      </c>
      <c r="NXJ831" s="161" t="e">
        <f t="shared" si="1248"/>
        <v>#REF!</v>
      </c>
      <c r="NXK831" s="161" t="e">
        <f t="shared" si="1248"/>
        <v>#REF!</v>
      </c>
      <c r="NXL831" s="161" t="e">
        <f t="shared" si="1248"/>
        <v>#REF!</v>
      </c>
      <c r="NXM831" s="161" t="e">
        <f t="shared" si="1248"/>
        <v>#REF!</v>
      </c>
      <c r="NXN831" s="161" t="e">
        <f t="shared" si="1248"/>
        <v>#REF!</v>
      </c>
      <c r="NXO831" s="161" t="e">
        <f t="shared" si="1248"/>
        <v>#REF!</v>
      </c>
      <c r="NXP831" s="161" t="e">
        <f t="shared" si="1248"/>
        <v>#REF!</v>
      </c>
      <c r="NXQ831" s="161" t="e">
        <f t="shared" si="1248"/>
        <v>#REF!</v>
      </c>
      <c r="NXR831" s="161" t="e">
        <f t="shared" si="1248"/>
        <v>#REF!</v>
      </c>
      <c r="NXS831" s="161" t="e">
        <f t="shared" si="1248"/>
        <v>#REF!</v>
      </c>
      <c r="NXT831" s="161" t="e">
        <f t="shared" si="1248"/>
        <v>#REF!</v>
      </c>
      <c r="NXU831" s="161" t="e">
        <f t="shared" si="1248"/>
        <v>#REF!</v>
      </c>
      <c r="NXV831" s="161" t="e">
        <f t="shared" si="1248"/>
        <v>#REF!</v>
      </c>
      <c r="NXW831" s="161" t="e">
        <f t="shared" si="1248"/>
        <v>#REF!</v>
      </c>
      <c r="NXX831" s="161" t="e">
        <f t="shared" si="1248"/>
        <v>#REF!</v>
      </c>
      <c r="NXY831" s="161" t="e">
        <f t="shared" si="1248"/>
        <v>#REF!</v>
      </c>
      <c r="NXZ831" s="161" t="e">
        <f t="shared" si="1248"/>
        <v>#REF!</v>
      </c>
      <c r="NYA831" s="161" t="e">
        <f t="shared" si="1248"/>
        <v>#REF!</v>
      </c>
      <c r="NYB831" s="161" t="e">
        <f t="shared" si="1248"/>
        <v>#REF!</v>
      </c>
      <c r="NYC831" s="161" t="e">
        <f t="shared" si="1248"/>
        <v>#REF!</v>
      </c>
      <c r="NYD831" s="161" t="e">
        <f t="shared" si="1248"/>
        <v>#REF!</v>
      </c>
      <c r="NYE831" s="161" t="e">
        <f t="shared" si="1248"/>
        <v>#REF!</v>
      </c>
      <c r="NYF831" s="161" t="e">
        <f t="shared" si="1248"/>
        <v>#REF!</v>
      </c>
      <c r="NYG831" s="161" t="e">
        <f t="shared" si="1248"/>
        <v>#REF!</v>
      </c>
      <c r="NYH831" s="161" t="e">
        <f t="shared" si="1248"/>
        <v>#REF!</v>
      </c>
      <c r="NYI831" s="161" t="e">
        <f t="shared" si="1248"/>
        <v>#REF!</v>
      </c>
      <c r="NYJ831" s="161" t="e">
        <f t="shared" si="1248"/>
        <v>#REF!</v>
      </c>
      <c r="NYK831" s="161" t="e">
        <f t="shared" si="1248"/>
        <v>#REF!</v>
      </c>
      <c r="NYL831" s="161" t="e">
        <f t="shared" si="1248"/>
        <v>#REF!</v>
      </c>
      <c r="NYM831" s="161" t="e">
        <f t="shared" si="1248"/>
        <v>#REF!</v>
      </c>
      <c r="NYN831" s="161" t="e">
        <f t="shared" si="1248"/>
        <v>#REF!</v>
      </c>
      <c r="NYO831" s="161" t="e">
        <f t="shared" si="1248"/>
        <v>#REF!</v>
      </c>
      <c r="NYP831" s="161" t="e">
        <f t="shared" si="1248"/>
        <v>#REF!</v>
      </c>
      <c r="NYQ831" s="161" t="e">
        <f t="shared" si="1248"/>
        <v>#REF!</v>
      </c>
      <c r="NYR831" s="161" t="e">
        <f t="shared" si="1248"/>
        <v>#REF!</v>
      </c>
      <c r="NYS831" s="161" t="e">
        <f t="shared" si="1248"/>
        <v>#REF!</v>
      </c>
      <c r="NYT831" s="161" t="e">
        <f t="shared" si="1248"/>
        <v>#REF!</v>
      </c>
      <c r="NYU831" s="161" t="e">
        <f t="shared" si="1248"/>
        <v>#REF!</v>
      </c>
      <c r="NYV831" s="161" t="e">
        <f t="shared" si="1248"/>
        <v>#REF!</v>
      </c>
      <c r="NYW831" s="161" t="e">
        <f t="shared" si="1248"/>
        <v>#REF!</v>
      </c>
      <c r="NYX831" s="161" t="e">
        <f t="shared" si="1248"/>
        <v>#REF!</v>
      </c>
      <c r="NYY831" s="161" t="e">
        <f t="shared" si="1248"/>
        <v>#REF!</v>
      </c>
      <c r="NYZ831" s="161" t="e">
        <f t="shared" si="1248"/>
        <v>#REF!</v>
      </c>
      <c r="NZA831" s="161" t="e">
        <f t="shared" si="1248"/>
        <v>#REF!</v>
      </c>
      <c r="NZB831" s="161" t="e">
        <f t="shared" si="1248"/>
        <v>#REF!</v>
      </c>
      <c r="NZC831" s="161" t="e">
        <f t="shared" si="1248"/>
        <v>#REF!</v>
      </c>
      <c r="NZD831" s="161" t="e">
        <f t="shared" si="1248"/>
        <v>#REF!</v>
      </c>
      <c r="NZE831" s="161" t="e">
        <f t="shared" si="1248"/>
        <v>#REF!</v>
      </c>
      <c r="NZF831" s="161" t="e">
        <f t="shared" si="1248"/>
        <v>#REF!</v>
      </c>
      <c r="NZG831" s="161" t="e">
        <f t="shared" si="1248"/>
        <v>#REF!</v>
      </c>
      <c r="NZH831" s="161" t="e">
        <f t="shared" si="1248"/>
        <v>#REF!</v>
      </c>
      <c r="NZI831" s="161" t="e">
        <f t="shared" ref="NZI831:OBT831" si="1249">IF(OR(NYV831="YES",NYX831="YES"),"YES","NO")</f>
        <v>#REF!</v>
      </c>
      <c r="NZJ831" s="161" t="e">
        <f t="shared" si="1249"/>
        <v>#REF!</v>
      </c>
      <c r="NZK831" s="161" t="e">
        <f t="shared" si="1249"/>
        <v>#REF!</v>
      </c>
      <c r="NZL831" s="161" t="e">
        <f t="shared" si="1249"/>
        <v>#REF!</v>
      </c>
      <c r="NZM831" s="161" t="e">
        <f t="shared" si="1249"/>
        <v>#REF!</v>
      </c>
      <c r="NZN831" s="161" t="e">
        <f t="shared" si="1249"/>
        <v>#REF!</v>
      </c>
      <c r="NZO831" s="161" t="e">
        <f t="shared" si="1249"/>
        <v>#REF!</v>
      </c>
      <c r="NZP831" s="161" t="e">
        <f t="shared" si="1249"/>
        <v>#REF!</v>
      </c>
      <c r="NZQ831" s="161" t="e">
        <f t="shared" si="1249"/>
        <v>#REF!</v>
      </c>
      <c r="NZR831" s="161" t="e">
        <f t="shared" si="1249"/>
        <v>#REF!</v>
      </c>
      <c r="NZS831" s="161" t="e">
        <f t="shared" si="1249"/>
        <v>#REF!</v>
      </c>
      <c r="NZT831" s="161" t="e">
        <f t="shared" si="1249"/>
        <v>#REF!</v>
      </c>
      <c r="NZU831" s="161" t="e">
        <f t="shared" si="1249"/>
        <v>#REF!</v>
      </c>
      <c r="NZV831" s="161" t="e">
        <f t="shared" si="1249"/>
        <v>#REF!</v>
      </c>
      <c r="NZW831" s="161" t="e">
        <f t="shared" si="1249"/>
        <v>#REF!</v>
      </c>
      <c r="NZX831" s="161" t="e">
        <f t="shared" si="1249"/>
        <v>#REF!</v>
      </c>
      <c r="NZY831" s="161" t="e">
        <f t="shared" si="1249"/>
        <v>#REF!</v>
      </c>
      <c r="NZZ831" s="161" t="e">
        <f t="shared" si="1249"/>
        <v>#REF!</v>
      </c>
      <c r="OAA831" s="161" t="e">
        <f t="shared" si="1249"/>
        <v>#REF!</v>
      </c>
      <c r="OAB831" s="161" t="e">
        <f t="shared" si="1249"/>
        <v>#REF!</v>
      </c>
      <c r="OAC831" s="161" t="e">
        <f t="shared" si="1249"/>
        <v>#REF!</v>
      </c>
      <c r="OAD831" s="161" t="e">
        <f t="shared" si="1249"/>
        <v>#REF!</v>
      </c>
      <c r="OAE831" s="161" t="e">
        <f t="shared" si="1249"/>
        <v>#REF!</v>
      </c>
      <c r="OAF831" s="161" t="e">
        <f t="shared" si="1249"/>
        <v>#REF!</v>
      </c>
      <c r="OAG831" s="161" t="e">
        <f t="shared" si="1249"/>
        <v>#REF!</v>
      </c>
      <c r="OAH831" s="161" t="e">
        <f t="shared" si="1249"/>
        <v>#REF!</v>
      </c>
      <c r="OAI831" s="161" t="e">
        <f t="shared" si="1249"/>
        <v>#REF!</v>
      </c>
      <c r="OAJ831" s="161" t="e">
        <f t="shared" si="1249"/>
        <v>#REF!</v>
      </c>
      <c r="OAK831" s="161" t="e">
        <f t="shared" si="1249"/>
        <v>#REF!</v>
      </c>
      <c r="OAL831" s="161" t="e">
        <f t="shared" si="1249"/>
        <v>#REF!</v>
      </c>
      <c r="OAM831" s="161" t="e">
        <f t="shared" si="1249"/>
        <v>#REF!</v>
      </c>
      <c r="OAN831" s="161" t="e">
        <f t="shared" si="1249"/>
        <v>#REF!</v>
      </c>
      <c r="OAO831" s="161" t="e">
        <f t="shared" si="1249"/>
        <v>#REF!</v>
      </c>
      <c r="OAP831" s="161" t="e">
        <f t="shared" si="1249"/>
        <v>#REF!</v>
      </c>
      <c r="OAQ831" s="161" t="e">
        <f t="shared" si="1249"/>
        <v>#REF!</v>
      </c>
      <c r="OAR831" s="161" t="e">
        <f t="shared" si="1249"/>
        <v>#REF!</v>
      </c>
      <c r="OAS831" s="161" t="e">
        <f t="shared" si="1249"/>
        <v>#REF!</v>
      </c>
      <c r="OAT831" s="161" t="e">
        <f t="shared" si="1249"/>
        <v>#REF!</v>
      </c>
      <c r="OAU831" s="161" t="e">
        <f t="shared" si="1249"/>
        <v>#REF!</v>
      </c>
      <c r="OAV831" s="161" t="e">
        <f t="shared" si="1249"/>
        <v>#REF!</v>
      </c>
      <c r="OAW831" s="161" t="e">
        <f t="shared" si="1249"/>
        <v>#REF!</v>
      </c>
      <c r="OAX831" s="161" t="e">
        <f t="shared" si="1249"/>
        <v>#REF!</v>
      </c>
      <c r="OAY831" s="161" t="e">
        <f t="shared" si="1249"/>
        <v>#REF!</v>
      </c>
      <c r="OAZ831" s="161" t="e">
        <f t="shared" si="1249"/>
        <v>#REF!</v>
      </c>
      <c r="OBA831" s="161" t="e">
        <f t="shared" si="1249"/>
        <v>#REF!</v>
      </c>
      <c r="OBB831" s="161" t="e">
        <f t="shared" si="1249"/>
        <v>#REF!</v>
      </c>
      <c r="OBC831" s="161" t="e">
        <f t="shared" si="1249"/>
        <v>#REF!</v>
      </c>
      <c r="OBD831" s="161" t="e">
        <f t="shared" si="1249"/>
        <v>#REF!</v>
      </c>
      <c r="OBE831" s="161" t="e">
        <f t="shared" si="1249"/>
        <v>#REF!</v>
      </c>
      <c r="OBF831" s="161" t="e">
        <f t="shared" si="1249"/>
        <v>#REF!</v>
      </c>
      <c r="OBG831" s="161" t="e">
        <f t="shared" si="1249"/>
        <v>#REF!</v>
      </c>
      <c r="OBH831" s="161" t="e">
        <f t="shared" si="1249"/>
        <v>#REF!</v>
      </c>
      <c r="OBI831" s="161" t="e">
        <f t="shared" si="1249"/>
        <v>#REF!</v>
      </c>
      <c r="OBJ831" s="161" t="e">
        <f t="shared" si="1249"/>
        <v>#REF!</v>
      </c>
      <c r="OBK831" s="161" t="e">
        <f t="shared" si="1249"/>
        <v>#REF!</v>
      </c>
      <c r="OBL831" s="161" t="e">
        <f t="shared" si="1249"/>
        <v>#REF!</v>
      </c>
      <c r="OBM831" s="161" t="e">
        <f t="shared" si="1249"/>
        <v>#REF!</v>
      </c>
      <c r="OBN831" s="161" t="e">
        <f t="shared" si="1249"/>
        <v>#REF!</v>
      </c>
      <c r="OBO831" s="161" t="e">
        <f t="shared" si="1249"/>
        <v>#REF!</v>
      </c>
      <c r="OBP831" s="161" t="e">
        <f t="shared" si="1249"/>
        <v>#REF!</v>
      </c>
      <c r="OBQ831" s="161" t="e">
        <f t="shared" si="1249"/>
        <v>#REF!</v>
      </c>
      <c r="OBR831" s="161" t="e">
        <f t="shared" si="1249"/>
        <v>#REF!</v>
      </c>
      <c r="OBS831" s="161" t="e">
        <f t="shared" si="1249"/>
        <v>#REF!</v>
      </c>
      <c r="OBT831" s="161" t="e">
        <f t="shared" si="1249"/>
        <v>#REF!</v>
      </c>
      <c r="OBU831" s="161" t="e">
        <f t="shared" ref="OBU831:OEF831" si="1250">IF(OR(OBH831="YES",OBJ831="YES"),"YES","NO")</f>
        <v>#REF!</v>
      </c>
      <c r="OBV831" s="161" t="e">
        <f t="shared" si="1250"/>
        <v>#REF!</v>
      </c>
      <c r="OBW831" s="161" t="e">
        <f t="shared" si="1250"/>
        <v>#REF!</v>
      </c>
      <c r="OBX831" s="161" t="e">
        <f t="shared" si="1250"/>
        <v>#REF!</v>
      </c>
      <c r="OBY831" s="161" t="e">
        <f t="shared" si="1250"/>
        <v>#REF!</v>
      </c>
      <c r="OBZ831" s="161" t="e">
        <f t="shared" si="1250"/>
        <v>#REF!</v>
      </c>
      <c r="OCA831" s="161" t="e">
        <f t="shared" si="1250"/>
        <v>#REF!</v>
      </c>
      <c r="OCB831" s="161" t="e">
        <f t="shared" si="1250"/>
        <v>#REF!</v>
      </c>
      <c r="OCC831" s="161" t="e">
        <f t="shared" si="1250"/>
        <v>#REF!</v>
      </c>
      <c r="OCD831" s="161" t="e">
        <f t="shared" si="1250"/>
        <v>#REF!</v>
      </c>
      <c r="OCE831" s="161" t="e">
        <f t="shared" si="1250"/>
        <v>#REF!</v>
      </c>
      <c r="OCF831" s="161" t="e">
        <f t="shared" si="1250"/>
        <v>#REF!</v>
      </c>
      <c r="OCG831" s="161" t="e">
        <f t="shared" si="1250"/>
        <v>#REF!</v>
      </c>
      <c r="OCH831" s="161" t="e">
        <f t="shared" si="1250"/>
        <v>#REF!</v>
      </c>
      <c r="OCI831" s="161" t="e">
        <f t="shared" si="1250"/>
        <v>#REF!</v>
      </c>
      <c r="OCJ831" s="161" t="e">
        <f t="shared" si="1250"/>
        <v>#REF!</v>
      </c>
      <c r="OCK831" s="161" t="e">
        <f t="shared" si="1250"/>
        <v>#REF!</v>
      </c>
      <c r="OCL831" s="161" t="e">
        <f t="shared" si="1250"/>
        <v>#REF!</v>
      </c>
      <c r="OCM831" s="161" t="e">
        <f t="shared" si="1250"/>
        <v>#REF!</v>
      </c>
      <c r="OCN831" s="161" t="e">
        <f t="shared" si="1250"/>
        <v>#REF!</v>
      </c>
      <c r="OCO831" s="161" t="e">
        <f t="shared" si="1250"/>
        <v>#REF!</v>
      </c>
      <c r="OCP831" s="161" t="e">
        <f t="shared" si="1250"/>
        <v>#REF!</v>
      </c>
      <c r="OCQ831" s="161" t="e">
        <f t="shared" si="1250"/>
        <v>#REF!</v>
      </c>
      <c r="OCR831" s="161" t="e">
        <f t="shared" si="1250"/>
        <v>#REF!</v>
      </c>
      <c r="OCS831" s="161" t="e">
        <f t="shared" si="1250"/>
        <v>#REF!</v>
      </c>
      <c r="OCT831" s="161" t="e">
        <f t="shared" si="1250"/>
        <v>#REF!</v>
      </c>
      <c r="OCU831" s="161" t="e">
        <f t="shared" si="1250"/>
        <v>#REF!</v>
      </c>
      <c r="OCV831" s="161" t="e">
        <f t="shared" si="1250"/>
        <v>#REF!</v>
      </c>
      <c r="OCW831" s="161" t="e">
        <f t="shared" si="1250"/>
        <v>#REF!</v>
      </c>
      <c r="OCX831" s="161" t="e">
        <f t="shared" si="1250"/>
        <v>#REF!</v>
      </c>
      <c r="OCY831" s="161" t="e">
        <f t="shared" si="1250"/>
        <v>#REF!</v>
      </c>
      <c r="OCZ831" s="161" t="e">
        <f t="shared" si="1250"/>
        <v>#REF!</v>
      </c>
      <c r="ODA831" s="161" t="e">
        <f t="shared" si="1250"/>
        <v>#REF!</v>
      </c>
      <c r="ODB831" s="161" t="e">
        <f t="shared" si="1250"/>
        <v>#REF!</v>
      </c>
      <c r="ODC831" s="161" t="e">
        <f t="shared" si="1250"/>
        <v>#REF!</v>
      </c>
      <c r="ODD831" s="161" t="e">
        <f t="shared" si="1250"/>
        <v>#REF!</v>
      </c>
      <c r="ODE831" s="161" t="e">
        <f t="shared" si="1250"/>
        <v>#REF!</v>
      </c>
      <c r="ODF831" s="161" t="e">
        <f t="shared" si="1250"/>
        <v>#REF!</v>
      </c>
      <c r="ODG831" s="161" t="e">
        <f t="shared" si="1250"/>
        <v>#REF!</v>
      </c>
      <c r="ODH831" s="161" t="e">
        <f t="shared" si="1250"/>
        <v>#REF!</v>
      </c>
      <c r="ODI831" s="161" t="e">
        <f t="shared" si="1250"/>
        <v>#REF!</v>
      </c>
      <c r="ODJ831" s="161" t="e">
        <f t="shared" si="1250"/>
        <v>#REF!</v>
      </c>
      <c r="ODK831" s="161" t="e">
        <f t="shared" si="1250"/>
        <v>#REF!</v>
      </c>
      <c r="ODL831" s="161" t="e">
        <f t="shared" si="1250"/>
        <v>#REF!</v>
      </c>
      <c r="ODM831" s="161" t="e">
        <f t="shared" si="1250"/>
        <v>#REF!</v>
      </c>
      <c r="ODN831" s="161" t="e">
        <f t="shared" si="1250"/>
        <v>#REF!</v>
      </c>
      <c r="ODO831" s="161" t="e">
        <f t="shared" si="1250"/>
        <v>#REF!</v>
      </c>
      <c r="ODP831" s="161" t="e">
        <f t="shared" si="1250"/>
        <v>#REF!</v>
      </c>
      <c r="ODQ831" s="161" t="e">
        <f t="shared" si="1250"/>
        <v>#REF!</v>
      </c>
      <c r="ODR831" s="161" t="e">
        <f t="shared" si="1250"/>
        <v>#REF!</v>
      </c>
      <c r="ODS831" s="161" t="e">
        <f t="shared" si="1250"/>
        <v>#REF!</v>
      </c>
      <c r="ODT831" s="161" t="e">
        <f t="shared" si="1250"/>
        <v>#REF!</v>
      </c>
      <c r="ODU831" s="161" t="e">
        <f t="shared" si="1250"/>
        <v>#REF!</v>
      </c>
      <c r="ODV831" s="161" t="e">
        <f t="shared" si="1250"/>
        <v>#REF!</v>
      </c>
      <c r="ODW831" s="161" t="e">
        <f t="shared" si="1250"/>
        <v>#REF!</v>
      </c>
      <c r="ODX831" s="161" t="e">
        <f t="shared" si="1250"/>
        <v>#REF!</v>
      </c>
      <c r="ODY831" s="161" t="e">
        <f t="shared" si="1250"/>
        <v>#REF!</v>
      </c>
      <c r="ODZ831" s="161" t="e">
        <f t="shared" si="1250"/>
        <v>#REF!</v>
      </c>
      <c r="OEA831" s="161" t="e">
        <f t="shared" si="1250"/>
        <v>#REF!</v>
      </c>
      <c r="OEB831" s="161" t="e">
        <f t="shared" si="1250"/>
        <v>#REF!</v>
      </c>
      <c r="OEC831" s="161" t="e">
        <f t="shared" si="1250"/>
        <v>#REF!</v>
      </c>
      <c r="OED831" s="161" t="e">
        <f t="shared" si="1250"/>
        <v>#REF!</v>
      </c>
      <c r="OEE831" s="161" t="e">
        <f t="shared" si="1250"/>
        <v>#REF!</v>
      </c>
      <c r="OEF831" s="161" t="e">
        <f t="shared" si="1250"/>
        <v>#REF!</v>
      </c>
      <c r="OEG831" s="161" t="e">
        <f t="shared" ref="OEG831:OGR831" si="1251">IF(OR(ODT831="YES",ODV831="YES"),"YES","NO")</f>
        <v>#REF!</v>
      </c>
      <c r="OEH831" s="161" t="e">
        <f t="shared" si="1251"/>
        <v>#REF!</v>
      </c>
      <c r="OEI831" s="161" t="e">
        <f t="shared" si="1251"/>
        <v>#REF!</v>
      </c>
      <c r="OEJ831" s="161" t="e">
        <f t="shared" si="1251"/>
        <v>#REF!</v>
      </c>
      <c r="OEK831" s="161" t="e">
        <f t="shared" si="1251"/>
        <v>#REF!</v>
      </c>
      <c r="OEL831" s="161" t="e">
        <f t="shared" si="1251"/>
        <v>#REF!</v>
      </c>
      <c r="OEM831" s="161" t="e">
        <f t="shared" si="1251"/>
        <v>#REF!</v>
      </c>
      <c r="OEN831" s="161" t="e">
        <f t="shared" si="1251"/>
        <v>#REF!</v>
      </c>
      <c r="OEO831" s="161" t="e">
        <f t="shared" si="1251"/>
        <v>#REF!</v>
      </c>
      <c r="OEP831" s="161" t="e">
        <f t="shared" si="1251"/>
        <v>#REF!</v>
      </c>
      <c r="OEQ831" s="161" t="e">
        <f t="shared" si="1251"/>
        <v>#REF!</v>
      </c>
      <c r="OER831" s="161" t="e">
        <f t="shared" si="1251"/>
        <v>#REF!</v>
      </c>
      <c r="OES831" s="161" t="e">
        <f t="shared" si="1251"/>
        <v>#REF!</v>
      </c>
      <c r="OET831" s="161" t="e">
        <f t="shared" si="1251"/>
        <v>#REF!</v>
      </c>
      <c r="OEU831" s="161" t="e">
        <f t="shared" si="1251"/>
        <v>#REF!</v>
      </c>
      <c r="OEV831" s="161" t="e">
        <f t="shared" si="1251"/>
        <v>#REF!</v>
      </c>
      <c r="OEW831" s="161" t="e">
        <f t="shared" si="1251"/>
        <v>#REF!</v>
      </c>
      <c r="OEX831" s="161" t="e">
        <f t="shared" si="1251"/>
        <v>#REF!</v>
      </c>
      <c r="OEY831" s="161" t="e">
        <f t="shared" si="1251"/>
        <v>#REF!</v>
      </c>
      <c r="OEZ831" s="161" t="e">
        <f t="shared" si="1251"/>
        <v>#REF!</v>
      </c>
      <c r="OFA831" s="161" t="e">
        <f t="shared" si="1251"/>
        <v>#REF!</v>
      </c>
      <c r="OFB831" s="161" t="e">
        <f t="shared" si="1251"/>
        <v>#REF!</v>
      </c>
      <c r="OFC831" s="161" t="e">
        <f t="shared" si="1251"/>
        <v>#REF!</v>
      </c>
      <c r="OFD831" s="161" t="e">
        <f t="shared" si="1251"/>
        <v>#REF!</v>
      </c>
      <c r="OFE831" s="161" t="e">
        <f t="shared" si="1251"/>
        <v>#REF!</v>
      </c>
      <c r="OFF831" s="161" t="e">
        <f t="shared" si="1251"/>
        <v>#REF!</v>
      </c>
      <c r="OFG831" s="161" t="e">
        <f t="shared" si="1251"/>
        <v>#REF!</v>
      </c>
      <c r="OFH831" s="161" t="e">
        <f t="shared" si="1251"/>
        <v>#REF!</v>
      </c>
      <c r="OFI831" s="161" t="e">
        <f t="shared" si="1251"/>
        <v>#REF!</v>
      </c>
      <c r="OFJ831" s="161" t="e">
        <f t="shared" si="1251"/>
        <v>#REF!</v>
      </c>
      <c r="OFK831" s="161" t="e">
        <f t="shared" si="1251"/>
        <v>#REF!</v>
      </c>
      <c r="OFL831" s="161" t="e">
        <f t="shared" si="1251"/>
        <v>#REF!</v>
      </c>
      <c r="OFM831" s="161" t="e">
        <f t="shared" si="1251"/>
        <v>#REF!</v>
      </c>
      <c r="OFN831" s="161" t="e">
        <f t="shared" si="1251"/>
        <v>#REF!</v>
      </c>
      <c r="OFO831" s="161" t="e">
        <f t="shared" si="1251"/>
        <v>#REF!</v>
      </c>
      <c r="OFP831" s="161" t="e">
        <f t="shared" si="1251"/>
        <v>#REF!</v>
      </c>
      <c r="OFQ831" s="161" t="e">
        <f t="shared" si="1251"/>
        <v>#REF!</v>
      </c>
      <c r="OFR831" s="161" t="e">
        <f t="shared" si="1251"/>
        <v>#REF!</v>
      </c>
      <c r="OFS831" s="161" t="e">
        <f t="shared" si="1251"/>
        <v>#REF!</v>
      </c>
      <c r="OFT831" s="161" t="e">
        <f t="shared" si="1251"/>
        <v>#REF!</v>
      </c>
      <c r="OFU831" s="161" t="e">
        <f t="shared" si="1251"/>
        <v>#REF!</v>
      </c>
      <c r="OFV831" s="161" t="e">
        <f t="shared" si="1251"/>
        <v>#REF!</v>
      </c>
      <c r="OFW831" s="161" t="e">
        <f t="shared" si="1251"/>
        <v>#REF!</v>
      </c>
      <c r="OFX831" s="161" t="e">
        <f t="shared" si="1251"/>
        <v>#REF!</v>
      </c>
      <c r="OFY831" s="161" t="e">
        <f t="shared" si="1251"/>
        <v>#REF!</v>
      </c>
      <c r="OFZ831" s="161" t="e">
        <f t="shared" si="1251"/>
        <v>#REF!</v>
      </c>
      <c r="OGA831" s="161" t="e">
        <f t="shared" si="1251"/>
        <v>#REF!</v>
      </c>
      <c r="OGB831" s="161" t="e">
        <f t="shared" si="1251"/>
        <v>#REF!</v>
      </c>
      <c r="OGC831" s="161" t="e">
        <f t="shared" si="1251"/>
        <v>#REF!</v>
      </c>
      <c r="OGD831" s="161" t="e">
        <f t="shared" si="1251"/>
        <v>#REF!</v>
      </c>
      <c r="OGE831" s="161" t="e">
        <f t="shared" si="1251"/>
        <v>#REF!</v>
      </c>
      <c r="OGF831" s="161" t="e">
        <f t="shared" si="1251"/>
        <v>#REF!</v>
      </c>
      <c r="OGG831" s="161" t="e">
        <f t="shared" si="1251"/>
        <v>#REF!</v>
      </c>
      <c r="OGH831" s="161" t="e">
        <f t="shared" si="1251"/>
        <v>#REF!</v>
      </c>
      <c r="OGI831" s="161" t="e">
        <f t="shared" si="1251"/>
        <v>#REF!</v>
      </c>
      <c r="OGJ831" s="161" t="e">
        <f t="shared" si="1251"/>
        <v>#REF!</v>
      </c>
      <c r="OGK831" s="161" t="e">
        <f t="shared" si="1251"/>
        <v>#REF!</v>
      </c>
      <c r="OGL831" s="161" t="e">
        <f t="shared" si="1251"/>
        <v>#REF!</v>
      </c>
      <c r="OGM831" s="161" t="e">
        <f t="shared" si="1251"/>
        <v>#REF!</v>
      </c>
      <c r="OGN831" s="161" t="e">
        <f t="shared" si="1251"/>
        <v>#REF!</v>
      </c>
      <c r="OGO831" s="161" t="e">
        <f t="shared" si="1251"/>
        <v>#REF!</v>
      </c>
      <c r="OGP831" s="161" t="e">
        <f t="shared" si="1251"/>
        <v>#REF!</v>
      </c>
      <c r="OGQ831" s="161" t="e">
        <f t="shared" si="1251"/>
        <v>#REF!</v>
      </c>
      <c r="OGR831" s="161" t="e">
        <f t="shared" si="1251"/>
        <v>#REF!</v>
      </c>
      <c r="OGS831" s="161" t="e">
        <f t="shared" ref="OGS831:OJD831" si="1252">IF(OR(OGF831="YES",OGH831="YES"),"YES","NO")</f>
        <v>#REF!</v>
      </c>
      <c r="OGT831" s="161" t="e">
        <f t="shared" si="1252"/>
        <v>#REF!</v>
      </c>
      <c r="OGU831" s="161" t="e">
        <f t="shared" si="1252"/>
        <v>#REF!</v>
      </c>
      <c r="OGV831" s="161" t="e">
        <f t="shared" si="1252"/>
        <v>#REF!</v>
      </c>
      <c r="OGW831" s="161" t="e">
        <f t="shared" si="1252"/>
        <v>#REF!</v>
      </c>
      <c r="OGX831" s="161" t="e">
        <f t="shared" si="1252"/>
        <v>#REF!</v>
      </c>
      <c r="OGY831" s="161" t="e">
        <f t="shared" si="1252"/>
        <v>#REF!</v>
      </c>
      <c r="OGZ831" s="161" t="e">
        <f t="shared" si="1252"/>
        <v>#REF!</v>
      </c>
      <c r="OHA831" s="161" t="e">
        <f t="shared" si="1252"/>
        <v>#REF!</v>
      </c>
      <c r="OHB831" s="161" t="e">
        <f t="shared" si="1252"/>
        <v>#REF!</v>
      </c>
      <c r="OHC831" s="161" t="e">
        <f t="shared" si="1252"/>
        <v>#REF!</v>
      </c>
      <c r="OHD831" s="161" t="e">
        <f t="shared" si="1252"/>
        <v>#REF!</v>
      </c>
      <c r="OHE831" s="161" t="e">
        <f t="shared" si="1252"/>
        <v>#REF!</v>
      </c>
      <c r="OHF831" s="161" t="e">
        <f t="shared" si="1252"/>
        <v>#REF!</v>
      </c>
      <c r="OHG831" s="161" t="e">
        <f t="shared" si="1252"/>
        <v>#REF!</v>
      </c>
      <c r="OHH831" s="161" t="e">
        <f t="shared" si="1252"/>
        <v>#REF!</v>
      </c>
      <c r="OHI831" s="161" t="e">
        <f t="shared" si="1252"/>
        <v>#REF!</v>
      </c>
      <c r="OHJ831" s="161" t="e">
        <f t="shared" si="1252"/>
        <v>#REF!</v>
      </c>
      <c r="OHK831" s="161" t="e">
        <f t="shared" si="1252"/>
        <v>#REF!</v>
      </c>
      <c r="OHL831" s="161" t="e">
        <f t="shared" si="1252"/>
        <v>#REF!</v>
      </c>
      <c r="OHM831" s="161" t="e">
        <f t="shared" si="1252"/>
        <v>#REF!</v>
      </c>
      <c r="OHN831" s="161" t="e">
        <f t="shared" si="1252"/>
        <v>#REF!</v>
      </c>
      <c r="OHO831" s="161" t="e">
        <f t="shared" si="1252"/>
        <v>#REF!</v>
      </c>
      <c r="OHP831" s="161" t="e">
        <f t="shared" si="1252"/>
        <v>#REF!</v>
      </c>
      <c r="OHQ831" s="161" t="e">
        <f t="shared" si="1252"/>
        <v>#REF!</v>
      </c>
      <c r="OHR831" s="161" t="e">
        <f t="shared" si="1252"/>
        <v>#REF!</v>
      </c>
      <c r="OHS831" s="161" t="e">
        <f t="shared" si="1252"/>
        <v>#REF!</v>
      </c>
      <c r="OHT831" s="161" t="e">
        <f t="shared" si="1252"/>
        <v>#REF!</v>
      </c>
      <c r="OHU831" s="161" t="e">
        <f t="shared" si="1252"/>
        <v>#REF!</v>
      </c>
      <c r="OHV831" s="161" t="e">
        <f t="shared" si="1252"/>
        <v>#REF!</v>
      </c>
      <c r="OHW831" s="161" t="e">
        <f t="shared" si="1252"/>
        <v>#REF!</v>
      </c>
      <c r="OHX831" s="161" t="e">
        <f t="shared" si="1252"/>
        <v>#REF!</v>
      </c>
      <c r="OHY831" s="161" t="e">
        <f t="shared" si="1252"/>
        <v>#REF!</v>
      </c>
      <c r="OHZ831" s="161" t="e">
        <f t="shared" si="1252"/>
        <v>#REF!</v>
      </c>
      <c r="OIA831" s="161" t="e">
        <f t="shared" si="1252"/>
        <v>#REF!</v>
      </c>
      <c r="OIB831" s="161" t="e">
        <f t="shared" si="1252"/>
        <v>#REF!</v>
      </c>
      <c r="OIC831" s="161" t="e">
        <f t="shared" si="1252"/>
        <v>#REF!</v>
      </c>
      <c r="OID831" s="161" t="e">
        <f t="shared" si="1252"/>
        <v>#REF!</v>
      </c>
      <c r="OIE831" s="161" t="e">
        <f t="shared" si="1252"/>
        <v>#REF!</v>
      </c>
      <c r="OIF831" s="161" t="e">
        <f t="shared" si="1252"/>
        <v>#REF!</v>
      </c>
      <c r="OIG831" s="161" t="e">
        <f t="shared" si="1252"/>
        <v>#REF!</v>
      </c>
      <c r="OIH831" s="161" t="e">
        <f t="shared" si="1252"/>
        <v>#REF!</v>
      </c>
      <c r="OII831" s="161" t="e">
        <f t="shared" si="1252"/>
        <v>#REF!</v>
      </c>
      <c r="OIJ831" s="161" t="e">
        <f t="shared" si="1252"/>
        <v>#REF!</v>
      </c>
      <c r="OIK831" s="161" t="e">
        <f t="shared" si="1252"/>
        <v>#REF!</v>
      </c>
      <c r="OIL831" s="161" t="e">
        <f t="shared" si="1252"/>
        <v>#REF!</v>
      </c>
      <c r="OIM831" s="161" t="e">
        <f t="shared" si="1252"/>
        <v>#REF!</v>
      </c>
      <c r="OIN831" s="161" t="e">
        <f t="shared" si="1252"/>
        <v>#REF!</v>
      </c>
      <c r="OIO831" s="161" t="e">
        <f t="shared" si="1252"/>
        <v>#REF!</v>
      </c>
      <c r="OIP831" s="161" t="e">
        <f t="shared" si="1252"/>
        <v>#REF!</v>
      </c>
      <c r="OIQ831" s="161" t="e">
        <f t="shared" si="1252"/>
        <v>#REF!</v>
      </c>
      <c r="OIR831" s="161" t="e">
        <f t="shared" si="1252"/>
        <v>#REF!</v>
      </c>
      <c r="OIS831" s="161" t="e">
        <f t="shared" si="1252"/>
        <v>#REF!</v>
      </c>
      <c r="OIT831" s="161" t="e">
        <f t="shared" si="1252"/>
        <v>#REF!</v>
      </c>
      <c r="OIU831" s="161" t="e">
        <f t="shared" si="1252"/>
        <v>#REF!</v>
      </c>
      <c r="OIV831" s="161" t="e">
        <f t="shared" si="1252"/>
        <v>#REF!</v>
      </c>
      <c r="OIW831" s="161" t="e">
        <f t="shared" si="1252"/>
        <v>#REF!</v>
      </c>
      <c r="OIX831" s="161" t="e">
        <f t="shared" si="1252"/>
        <v>#REF!</v>
      </c>
      <c r="OIY831" s="161" t="e">
        <f t="shared" si="1252"/>
        <v>#REF!</v>
      </c>
      <c r="OIZ831" s="161" t="e">
        <f t="shared" si="1252"/>
        <v>#REF!</v>
      </c>
      <c r="OJA831" s="161" t="e">
        <f t="shared" si="1252"/>
        <v>#REF!</v>
      </c>
      <c r="OJB831" s="161" t="e">
        <f t="shared" si="1252"/>
        <v>#REF!</v>
      </c>
      <c r="OJC831" s="161" t="e">
        <f t="shared" si="1252"/>
        <v>#REF!</v>
      </c>
      <c r="OJD831" s="161" t="e">
        <f t="shared" si="1252"/>
        <v>#REF!</v>
      </c>
      <c r="OJE831" s="161" t="e">
        <f t="shared" ref="OJE831:OLP831" si="1253">IF(OR(OIR831="YES",OIT831="YES"),"YES","NO")</f>
        <v>#REF!</v>
      </c>
      <c r="OJF831" s="161" t="e">
        <f t="shared" si="1253"/>
        <v>#REF!</v>
      </c>
      <c r="OJG831" s="161" t="e">
        <f t="shared" si="1253"/>
        <v>#REF!</v>
      </c>
      <c r="OJH831" s="161" t="e">
        <f t="shared" si="1253"/>
        <v>#REF!</v>
      </c>
      <c r="OJI831" s="161" t="e">
        <f t="shared" si="1253"/>
        <v>#REF!</v>
      </c>
      <c r="OJJ831" s="161" t="e">
        <f t="shared" si="1253"/>
        <v>#REF!</v>
      </c>
      <c r="OJK831" s="161" t="e">
        <f t="shared" si="1253"/>
        <v>#REF!</v>
      </c>
      <c r="OJL831" s="161" t="e">
        <f t="shared" si="1253"/>
        <v>#REF!</v>
      </c>
      <c r="OJM831" s="161" t="e">
        <f t="shared" si="1253"/>
        <v>#REF!</v>
      </c>
      <c r="OJN831" s="161" t="e">
        <f t="shared" si="1253"/>
        <v>#REF!</v>
      </c>
      <c r="OJO831" s="161" t="e">
        <f t="shared" si="1253"/>
        <v>#REF!</v>
      </c>
      <c r="OJP831" s="161" t="e">
        <f t="shared" si="1253"/>
        <v>#REF!</v>
      </c>
      <c r="OJQ831" s="161" t="e">
        <f t="shared" si="1253"/>
        <v>#REF!</v>
      </c>
      <c r="OJR831" s="161" t="e">
        <f t="shared" si="1253"/>
        <v>#REF!</v>
      </c>
      <c r="OJS831" s="161" t="e">
        <f t="shared" si="1253"/>
        <v>#REF!</v>
      </c>
      <c r="OJT831" s="161" t="e">
        <f t="shared" si="1253"/>
        <v>#REF!</v>
      </c>
      <c r="OJU831" s="161" t="e">
        <f t="shared" si="1253"/>
        <v>#REF!</v>
      </c>
      <c r="OJV831" s="161" t="e">
        <f t="shared" si="1253"/>
        <v>#REF!</v>
      </c>
      <c r="OJW831" s="161" t="e">
        <f t="shared" si="1253"/>
        <v>#REF!</v>
      </c>
      <c r="OJX831" s="161" t="e">
        <f t="shared" si="1253"/>
        <v>#REF!</v>
      </c>
      <c r="OJY831" s="161" t="e">
        <f t="shared" si="1253"/>
        <v>#REF!</v>
      </c>
      <c r="OJZ831" s="161" t="e">
        <f t="shared" si="1253"/>
        <v>#REF!</v>
      </c>
      <c r="OKA831" s="161" t="e">
        <f t="shared" si="1253"/>
        <v>#REF!</v>
      </c>
      <c r="OKB831" s="161" t="e">
        <f t="shared" si="1253"/>
        <v>#REF!</v>
      </c>
      <c r="OKC831" s="161" t="e">
        <f t="shared" si="1253"/>
        <v>#REF!</v>
      </c>
      <c r="OKD831" s="161" t="e">
        <f t="shared" si="1253"/>
        <v>#REF!</v>
      </c>
      <c r="OKE831" s="161" t="e">
        <f t="shared" si="1253"/>
        <v>#REF!</v>
      </c>
      <c r="OKF831" s="161" t="e">
        <f t="shared" si="1253"/>
        <v>#REF!</v>
      </c>
      <c r="OKG831" s="161" t="e">
        <f t="shared" si="1253"/>
        <v>#REF!</v>
      </c>
      <c r="OKH831" s="161" t="e">
        <f t="shared" si="1253"/>
        <v>#REF!</v>
      </c>
      <c r="OKI831" s="161" t="e">
        <f t="shared" si="1253"/>
        <v>#REF!</v>
      </c>
      <c r="OKJ831" s="161" t="e">
        <f t="shared" si="1253"/>
        <v>#REF!</v>
      </c>
      <c r="OKK831" s="161" t="e">
        <f t="shared" si="1253"/>
        <v>#REF!</v>
      </c>
      <c r="OKL831" s="161" t="e">
        <f t="shared" si="1253"/>
        <v>#REF!</v>
      </c>
      <c r="OKM831" s="161" t="e">
        <f t="shared" si="1253"/>
        <v>#REF!</v>
      </c>
      <c r="OKN831" s="161" t="e">
        <f t="shared" si="1253"/>
        <v>#REF!</v>
      </c>
      <c r="OKO831" s="161" t="e">
        <f t="shared" si="1253"/>
        <v>#REF!</v>
      </c>
      <c r="OKP831" s="161" t="e">
        <f t="shared" si="1253"/>
        <v>#REF!</v>
      </c>
      <c r="OKQ831" s="161" t="e">
        <f t="shared" si="1253"/>
        <v>#REF!</v>
      </c>
      <c r="OKR831" s="161" t="e">
        <f t="shared" si="1253"/>
        <v>#REF!</v>
      </c>
      <c r="OKS831" s="161" t="e">
        <f t="shared" si="1253"/>
        <v>#REF!</v>
      </c>
      <c r="OKT831" s="161" t="e">
        <f t="shared" si="1253"/>
        <v>#REF!</v>
      </c>
      <c r="OKU831" s="161" t="e">
        <f t="shared" si="1253"/>
        <v>#REF!</v>
      </c>
      <c r="OKV831" s="161" t="e">
        <f t="shared" si="1253"/>
        <v>#REF!</v>
      </c>
      <c r="OKW831" s="161" t="e">
        <f t="shared" si="1253"/>
        <v>#REF!</v>
      </c>
      <c r="OKX831" s="161" t="e">
        <f t="shared" si="1253"/>
        <v>#REF!</v>
      </c>
      <c r="OKY831" s="161" t="e">
        <f t="shared" si="1253"/>
        <v>#REF!</v>
      </c>
      <c r="OKZ831" s="161" t="e">
        <f t="shared" si="1253"/>
        <v>#REF!</v>
      </c>
      <c r="OLA831" s="161" t="e">
        <f t="shared" si="1253"/>
        <v>#REF!</v>
      </c>
      <c r="OLB831" s="161" t="e">
        <f t="shared" si="1253"/>
        <v>#REF!</v>
      </c>
      <c r="OLC831" s="161" t="e">
        <f t="shared" si="1253"/>
        <v>#REF!</v>
      </c>
      <c r="OLD831" s="161" t="e">
        <f t="shared" si="1253"/>
        <v>#REF!</v>
      </c>
      <c r="OLE831" s="161" t="e">
        <f t="shared" si="1253"/>
        <v>#REF!</v>
      </c>
      <c r="OLF831" s="161" t="e">
        <f t="shared" si="1253"/>
        <v>#REF!</v>
      </c>
      <c r="OLG831" s="161" t="e">
        <f t="shared" si="1253"/>
        <v>#REF!</v>
      </c>
      <c r="OLH831" s="161" t="e">
        <f t="shared" si="1253"/>
        <v>#REF!</v>
      </c>
      <c r="OLI831" s="161" t="e">
        <f t="shared" si="1253"/>
        <v>#REF!</v>
      </c>
      <c r="OLJ831" s="161" t="e">
        <f t="shared" si="1253"/>
        <v>#REF!</v>
      </c>
      <c r="OLK831" s="161" t="e">
        <f t="shared" si="1253"/>
        <v>#REF!</v>
      </c>
      <c r="OLL831" s="161" t="e">
        <f t="shared" si="1253"/>
        <v>#REF!</v>
      </c>
      <c r="OLM831" s="161" t="e">
        <f t="shared" si="1253"/>
        <v>#REF!</v>
      </c>
      <c r="OLN831" s="161" t="e">
        <f t="shared" si="1253"/>
        <v>#REF!</v>
      </c>
      <c r="OLO831" s="161" t="e">
        <f t="shared" si="1253"/>
        <v>#REF!</v>
      </c>
      <c r="OLP831" s="161" t="e">
        <f t="shared" si="1253"/>
        <v>#REF!</v>
      </c>
      <c r="OLQ831" s="161" t="e">
        <f t="shared" ref="OLQ831:OOB831" si="1254">IF(OR(OLD831="YES",OLF831="YES"),"YES","NO")</f>
        <v>#REF!</v>
      </c>
      <c r="OLR831" s="161" t="e">
        <f t="shared" si="1254"/>
        <v>#REF!</v>
      </c>
      <c r="OLS831" s="161" t="e">
        <f t="shared" si="1254"/>
        <v>#REF!</v>
      </c>
      <c r="OLT831" s="161" t="e">
        <f t="shared" si="1254"/>
        <v>#REF!</v>
      </c>
      <c r="OLU831" s="161" t="e">
        <f t="shared" si="1254"/>
        <v>#REF!</v>
      </c>
      <c r="OLV831" s="161" t="e">
        <f t="shared" si="1254"/>
        <v>#REF!</v>
      </c>
      <c r="OLW831" s="161" t="e">
        <f t="shared" si="1254"/>
        <v>#REF!</v>
      </c>
      <c r="OLX831" s="161" t="e">
        <f t="shared" si="1254"/>
        <v>#REF!</v>
      </c>
      <c r="OLY831" s="161" t="e">
        <f t="shared" si="1254"/>
        <v>#REF!</v>
      </c>
      <c r="OLZ831" s="161" t="e">
        <f t="shared" si="1254"/>
        <v>#REF!</v>
      </c>
      <c r="OMA831" s="161" t="e">
        <f t="shared" si="1254"/>
        <v>#REF!</v>
      </c>
      <c r="OMB831" s="161" t="e">
        <f t="shared" si="1254"/>
        <v>#REF!</v>
      </c>
      <c r="OMC831" s="161" t="e">
        <f t="shared" si="1254"/>
        <v>#REF!</v>
      </c>
      <c r="OMD831" s="161" t="e">
        <f t="shared" si="1254"/>
        <v>#REF!</v>
      </c>
      <c r="OME831" s="161" t="e">
        <f t="shared" si="1254"/>
        <v>#REF!</v>
      </c>
      <c r="OMF831" s="161" t="e">
        <f t="shared" si="1254"/>
        <v>#REF!</v>
      </c>
      <c r="OMG831" s="161" t="e">
        <f t="shared" si="1254"/>
        <v>#REF!</v>
      </c>
      <c r="OMH831" s="161" t="e">
        <f t="shared" si="1254"/>
        <v>#REF!</v>
      </c>
      <c r="OMI831" s="161" t="e">
        <f t="shared" si="1254"/>
        <v>#REF!</v>
      </c>
      <c r="OMJ831" s="161" t="e">
        <f t="shared" si="1254"/>
        <v>#REF!</v>
      </c>
      <c r="OMK831" s="161" t="e">
        <f t="shared" si="1254"/>
        <v>#REF!</v>
      </c>
      <c r="OML831" s="161" t="e">
        <f t="shared" si="1254"/>
        <v>#REF!</v>
      </c>
      <c r="OMM831" s="161" t="e">
        <f t="shared" si="1254"/>
        <v>#REF!</v>
      </c>
      <c r="OMN831" s="161" t="e">
        <f t="shared" si="1254"/>
        <v>#REF!</v>
      </c>
      <c r="OMO831" s="161" t="e">
        <f t="shared" si="1254"/>
        <v>#REF!</v>
      </c>
      <c r="OMP831" s="161" t="e">
        <f t="shared" si="1254"/>
        <v>#REF!</v>
      </c>
      <c r="OMQ831" s="161" t="e">
        <f t="shared" si="1254"/>
        <v>#REF!</v>
      </c>
      <c r="OMR831" s="161" t="e">
        <f t="shared" si="1254"/>
        <v>#REF!</v>
      </c>
      <c r="OMS831" s="161" t="e">
        <f t="shared" si="1254"/>
        <v>#REF!</v>
      </c>
      <c r="OMT831" s="161" t="e">
        <f t="shared" si="1254"/>
        <v>#REF!</v>
      </c>
      <c r="OMU831" s="161" t="e">
        <f t="shared" si="1254"/>
        <v>#REF!</v>
      </c>
      <c r="OMV831" s="161" t="e">
        <f t="shared" si="1254"/>
        <v>#REF!</v>
      </c>
      <c r="OMW831" s="161" t="e">
        <f t="shared" si="1254"/>
        <v>#REF!</v>
      </c>
      <c r="OMX831" s="161" t="e">
        <f t="shared" si="1254"/>
        <v>#REF!</v>
      </c>
      <c r="OMY831" s="161" t="e">
        <f t="shared" si="1254"/>
        <v>#REF!</v>
      </c>
      <c r="OMZ831" s="161" t="e">
        <f t="shared" si="1254"/>
        <v>#REF!</v>
      </c>
      <c r="ONA831" s="161" t="e">
        <f t="shared" si="1254"/>
        <v>#REF!</v>
      </c>
      <c r="ONB831" s="161" t="e">
        <f t="shared" si="1254"/>
        <v>#REF!</v>
      </c>
      <c r="ONC831" s="161" t="e">
        <f t="shared" si="1254"/>
        <v>#REF!</v>
      </c>
      <c r="OND831" s="161" t="e">
        <f t="shared" si="1254"/>
        <v>#REF!</v>
      </c>
      <c r="ONE831" s="161" t="e">
        <f t="shared" si="1254"/>
        <v>#REF!</v>
      </c>
      <c r="ONF831" s="161" t="e">
        <f t="shared" si="1254"/>
        <v>#REF!</v>
      </c>
      <c r="ONG831" s="161" t="e">
        <f t="shared" si="1254"/>
        <v>#REF!</v>
      </c>
      <c r="ONH831" s="161" t="e">
        <f t="shared" si="1254"/>
        <v>#REF!</v>
      </c>
      <c r="ONI831" s="161" t="e">
        <f t="shared" si="1254"/>
        <v>#REF!</v>
      </c>
      <c r="ONJ831" s="161" t="e">
        <f t="shared" si="1254"/>
        <v>#REF!</v>
      </c>
      <c r="ONK831" s="161" t="e">
        <f t="shared" si="1254"/>
        <v>#REF!</v>
      </c>
      <c r="ONL831" s="161" t="e">
        <f t="shared" si="1254"/>
        <v>#REF!</v>
      </c>
      <c r="ONM831" s="161" t="e">
        <f t="shared" si="1254"/>
        <v>#REF!</v>
      </c>
      <c r="ONN831" s="161" t="e">
        <f t="shared" si="1254"/>
        <v>#REF!</v>
      </c>
      <c r="ONO831" s="161" t="e">
        <f t="shared" si="1254"/>
        <v>#REF!</v>
      </c>
      <c r="ONP831" s="161" t="e">
        <f t="shared" si="1254"/>
        <v>#REF!</v>
      </c>
      <c r="ONQ831" s="161" t="e">
        <f t="shared" si="1254"/>
        <v>#REF!</v>
      </c>
      <c r="ONR831" s="161" t="e">
        <f t="shared" si="1254"/>
        <v>#REF!</v>
      </c>
      <c r="ONS831" s="161" t="e">
        <f t="shared" si="1254"/>
        <v>#REF!</v>
      </c>
      <c r="ONT831" s="161" t="e">
        <f t="shared" si="1254"/>
        <v>#REF!</v>
      </c>
      <c r="ONU831" s="161" t="e">
        <f t="shared" si="1254"/>
        <v>#REF!</v>
      </c>
      <c r="ONV831" s="161" t="e">
        <f t="shared" si="1254"/>
        <v>#REF!</v>
      </c>
      <c r="ONW831" s="161" t="e">
        <f t="shared" si="1254"/>
        <v>#REF!</v>
      </c>
      <c r="ONX831" s="161" t="e">
        <f t="shared" si="1254"/>
        <v>#REF!</v>
      </c>
      <c r="ONY831" s="161" t="e">
        <f t="shared" si="1254"/>
        <v>#REF!</v>
      </c>
      <c r="ONZ831" s="161" t="e">
        <f t="shared" si="1254"/>
        <v>#REF!</v>
      </c>
      <c r="OOA831" s="161" t="e">
        <f t="shared" si="1254"/>
        <v>#REF!</v>
      </c>
      <c r="OOB831" s="161" t="e">
        <f t="shared" si="1254"/>
        <v>#REF!</v>
      </c>
      <c r="OOC831" s="161" t="e">
        <f t="shared" ref="OOC831:OQN831" si="1255">IF(OR(ONP831="YES",ONR831="YES"),"YES","NO")</f>
        <v>#REF!</v>
      </c>
      <c r="OOD831" s="161" t="e">
        <f t="shared" si="1255"/>
        <v>#REF!</v>
      </c>
      <c r="OOE831" s="161" t="e">
        <f t="shared" si="1255"/>
        <v>#REF!</v>
      </c>
      <c r="OOF831" s="161" t="e">
        <f t="shared" si="1255"/>
        <v>#REF!</v>
      </c>
      <c r="OOG831" s="161" t="e">
        <f t="shared" si="1255"/>
        <v>#REF!</v>
      </c>
      <c r="OOH831" s="161" t="e">
        <f t="shared" si="1255"/>
        <v>#REF!</v>
      </c>
      <c r="OOI831" s="161" t="e">
        <f t="shared" si="1255"/>
        <v>#REF!</v>
      </c>
      <c r="OOJ831" s="161" t="e">
        <f t="shared" si="1255"/>
        <v>#REF!</v>
      </c>
      <c r="OOK831" s="161" t="e">
        <f t="shared" si="1255"/>
        <v>#REF!</v>
      </c>
      <c r="OOL831" s="161" t="e">
        <f t="shared" si="1255"/>
        <v>#REF!</v>
      </c>
      <c r="OOM831" s="161" t="e">
        <f t="shared" si="1255"/>
        <v>#REF!</v>
      </c>
      <c r="OON831" s="161" t="e">
        <f t="shared" si="1255"/>
        <v>#REF!</v>
      </c>
      <c r="OOO831" s="161" t="e">
        <f t="shared" si="1255"/>
        <v>#REF!</v>
      </c>
      <c r="OOP831" s="161" t="e">
        <f t="shared" si="1255"/>
        <v>#REF!</v>
      </c>
      <c r="OOQ831" s="161" t="e">
        <f t="shared" si="1255"/>
        <v>#REF!</v>
      </c>
      <c r="OOR831" s="161" t="e">
        <f t="shared" si="1255"/>
        <v>#REF!</v>
      </c>
      <c r="OOS831" s="161" t="e">
        <f t="shared" si="1255"/>
        <v>#REF!</v>
      </c>
      <c r="OOT831" s="161" t="e">
        <f t="shared" si="1255"/>
        <v>#REF!</v>
      </c>
      <c r="OOU831" s="161" t="e">
        <f t="shared" si="1255"/>
        <v>#REF!</v>
      </c>
      <c r="OOV831" s="161" t="e">
        <f t="shared" si="1255"/>
        <v>#REF!</v>
      </c>
      <c r="OOW831" s="161" t="e">
        <f t="shared" si="1255"/>
        <v>#REF!</v>
      </c>
      <c r="OOX831" s="161" t="e">
        <f t="shared" si="1255"/>
        <v>#REF!</v>
      </c>
      <c r="OOY831" s="161" t="e">
        <f t="shared" si="1255"/>
        <v>#REF!</v>
      </c>
      <c r="OOZ831" s="161" t="e">
        <f t="shared" si="1255"/>
        <v>#REF!</v>
      </c>
      <c r="OPA831" s="161" t="e">
        <f t="shared" si="1255"/>
        <v>#REF!</v>
      </c>
      <c r="OPB831" s="161" t="e">
        <f t="shared" si="1255"/>
        <v>#REF!</v>
      </c>
      <c r="OPC831" s="161" t="e">
        <f t="shared" si="1255"/>
        <v>#REF!</v>
      </c>
      <c r="OPD831" s="161" t="e">
        <f t="shared" si="1255"/>
        <v>#REF!</v>
      </c>
      <c r="OPE831" s="161" t="e">
        <f t="shared" si="1255"/>
        <v>#REF!</v>
      </c>
      <c r="OPF831" s="161" t="e">
        <f t="shared" si="1255"/>
        <v>#REF!</v>
      </c>
      <c r="OPG831" s="161" t="e">
        <f t="shared" si="1255"/>
        <v>#REF!</v>
      </c>
      <c r="OPH831" s="161" t="e">
        <f t="shared" si="1255"/>
        <v>#REF!</v>
      </c>
      <c r="OPI831" s="161" t="e">
        <f t="shared" si="1255"/>
        <v>#REF!</v>
      </c>
      <c r="OPJ831" s="161" t="e">
        <f t="shared" si="1255"/>
        <v>#REF!</v>
      </c>
      <c r="OPK831" s="161" t="e">
        <f t="shared" si="1255"/>
        <v>#REF!</v>
      </c>
      <c r="OPL831" s="161" t="e">
        <f t="shared" si="1255"/>
        <v>#REF!</v>
      </c>
      <c r="OPM831" s="161" t="e">
        <f t="shared" si="1255"/>
        <v>#REF!</v>
      </c>
      <c r="OPN831" s="161" t="e">
        <f t="shared" si="1255"/>
        <v>#REF!</v>
      </c>
      <c r="OPO831" s="161" t="e">
        <f t="shared" si="1255"/>
        <v>#REF!</v>
      </c>
      <c r="OPP831" s="161" t="e">
        <f t="shared" si="1255"/>
        <v>#REF!</v>
      </c>
      <c r="OPQ831" s="161" t="e">
        <f t="shared" si="1255"/>
        <v>#REF!</v>
      </c>
      <c r="OPR831" s="161" t="e">
        <f t="shared" si="1255"/>
        <v>#REF!</v>
      </c>
      <c r="OPS831" s="161" t="e">
        <f t="shared" si="1255"/>
        <v>#REF!</v>
      </c>
      <c r="OPT831" s="161" t="e">
        <f t="shared" si="1255"/>
        <v>#REF!</v>
      </c>
      <c r="OPU831" s="161" t="e">
        <f t="shared" si="1255"/>
        <v>#REF!</v>
      </c>
      <c r="OPV831" s="161" t="e">
        <f t="shared" si="1255"/>
        <v>#REF!</v>
      </c>
      <c r="OPW831" s="161" t="e">
        <f t="shared" si="1255"/>
        <v>#REF!</v>
      </c>
      <c r="OPX831" s="161" t="e">
        <f t="shared" si="1255"/>
        <v>#REF!</v>
      </c>
      <c r="OPY831" s="161" t="e">
        <f t="shared" si="1255"/>
        <v>#REF!</v>
      </c>
      <c r="OPZ831" s="161" t="e">
        <f t="shared" si="1255"/>
        <v>#REF!</v>
      </c>
      <c r="OQA831" s="161" t="e">
        <f t="shared" si="1255"/>
        <v>#REF!</v>
      </c>
      <c r="OQB831" s="161" t="e">
        <f t="shared" si="1255"/>
        <v>#REF!</v>
      </c>
      <c r="OQC831" s="161" t="e">
        <f t="shared" si="1255"/>
        <v>#REF!</v>
      </c>
      <c r="OQD831" s="161" t="e">
        <f t="shared" si="1255"/>
        <v>#REF!</v>
      </c>
      <c r="OQE831" s="161" t="e">
        <f t="shared" si="1255"/>
        <v>#REF!</v>
      </c>
      <c r="OQF831" s="161" t="e">
        <f t="shared" si="1255"/>
        <v>#REF!</v>
      </c>
      <c r="OQG831" s="161" t="e">
        <f t="shared" si="1255"/>
        <v>#REF!</v>
      </c>
      <c r="OQH831" s="161" t="e">
        <f t="shared" si="1255"/>
        <v>#REF!</v>
      </c>
      <c r="OQI831" s="161" t="e">
        <f t="shared" si="1255"/>
        <v>#REF!</v>
      </c>
      <c r="OQJ831" s="161" t="e">
        <f t="shared" si="1255"/>
        <v>#REF!</v>
      </c>
      <c r="OQK831" s="161" t="e">
        <f t="shared" si="1255"/>
        <v>#REF!</v>
      </c>
      <c r="OQL831" s="161" t="e">
        <f t="shared" si="1255"/>
        <v>#REF!</v>
      </c>
      <c r="OQM831" s="161" t="e">
        <f t="shared" si="1255"/>
        <v>#REF!</v>
      </c>
      <c r="OQN831" s="161" t="e">
        <f t="shared" si="1255"/>
        <v>#REF!</v>
      </c>
      <c r="OQO831" s="161" t="e">
        <f t="shared" ref="OQO831:OSZ831" si="1256">IF(OR(OQB831="YES",OQD831="YES"),"YES","NO")</f>
        <v>#REF!</v>
      </c>
      <c r="OQP831" s="161" t="e">
        <f t="shared" si="1256"/>
        <v>#REF!</v>
      </c>
      <c r="OQQ831" s="161" t="e">
        <f t="shared" si="1256"/>
        <v>#REF!</v>
      </c>
      <c r="OQR831" s="161" t="e">
        <f t="shared" si="1256"/>
        <v>#REF!</v>
      </c>
      <c r="OQS831" s="161" t="e">
        <f t="shared" si="1256"/>
        <v>#REF!</v>
      </c>
      <c r="OQT831" s="161" t="e">
        <f t="shared" si="1256"/>
        <v>#REF!</v>
      </c>
      <c r="OQU831" s="161" t="e">
        <f t="shared" si="1256"/>
        <v>#REF!</v>
      </c>
      <c r="OQV831" s="161" t="e">
        <f t="shared" si="1256"/>
        <v>#REF!</v>
      </c>
      <c r="OQW831" s="161" t="e">
        <f t="shared" si="1256"/>
        <v>#REF!</v>
      </c>
      <c r="OQX831" s="161" t="e">
        <f t="shared" si="1256"/>
        <v>#REF!</v>
      </c>
      <c r="OQY831" s="161" t="e">
        <f t="shared" si="1256"/>
        <v>#REF!</v>
      </c>
      <c r="OQZ831" s="161" t="e">
        <f t="shared" si="1256"/>
        <v>#REF!</v>
      </c>
      <c r="ORA831" s="161" t="e">
        <f t="shared" si="1256"/>
        <v>#REF!</v>
      </c>
      <c r="ORB831" s="161" t="e">
        <f t="shared" si="1256"/>
        <v>#REF!</v>
      </c>
      <c r="ORC831" s="161" t="e">
        <f t="shared" si="1256"/>
        <v>#REF!</v>
      </c>
      <c r="ORD831" s="161" t="e">
        <f t="shared" si="1256"/>
        <v>#REF!</v>
      </c>
      <c r="ORE831" s="161" t="e">
        <f t="shared" si="1256"/>
        <v>#REF!</v>
      </c>
      <c r="ORF831" s="161" t="e">
        <f t="shared" si="1256"/>
        <v>#REF!</v>
      </c>
      <c r="ORG831" s="161" t="e">
        <f t="shared" si="1256"/>
        <v>#REF!</v>
      </c>
      <c r="ORH831" s="161" t="e">
        <f t="shared" si="1256"/>
        <v>#REF!</v>
      </c>
      <c r="ORI831" s="161" t="e">
        <f t="shared" si="1256"/>
        <v>#REF!</v>
      </c>
      <c r="ORJ831" s="161" t="e">
        <f t="shared" si="1256"/>
        <v>#REF!</v>
      </c>
      <c r="ORK831" s="161" t="e">
        <f t="shared" si="1256"/>
        <v>#REF!</v>
      </c>
      <c r="ORL831" s="161" t="e">
        <f t="shared" si="1256"/>
        <v>#REF!</v>
      </c>
      <c r="ORM831" s="161" t="e">
        <f t="shared" si="1256"/>
        <v>#REF!</v>
      </c>
      <c r="ORN831" s="161" t="e">
        <f t="shared" si="1256"/>
        <v>#REF!</v>
      </c>
      <c r="ORO831" s="161" t="e">
        <f t="shared" si="1256"/>
        <v>#REF!</v>
      </c>
      <c r="ORP831" s="161" t="e">
        <f t="shared" si="1256"/>
        <v>#REF!</v>
      </c>
      <c r="ORQ831" s="161" t="e">
        <f t="shared" si="1256"/>
        <v>#REF!</v>
      </c>
      <c r="ORR831" s="161" t="e">
        <f t="shared" si="1256"/>
        <v>#REF!</v>
      </c>
      <c r="ORS831" s="161" t="e">
        <f t="shared" si="1256"/>
        <v>#REF!</v>
      </c>
      <c r="ORT831" s="161" t="e">
        <f t="shared" si="1256"/>
        <v>#REF!</v>
      </c>
      <c r="ORU831" s="161" t="e">
        <f t="shared" si="1256"/>
        <v>#REF!</v>
      </c>
      <c r="ORV831" s="161" t="e">
        <f t="shared" si="1256"/>
        <v>#REF!</v>
      </c>
      <c r="ORW831" s="161" t="e">
        <f t="shared" si="1256"/>
        <v>#REF!</v>
      </c>
      <c r="ORX831" s="161" t="e">
        <f t="shared" si="1256"/>
        <v>#REF!</v>
      </c>
      <c r="ORY831" s="161" t="e">
        <f t="shared" si="1256"/>
        <v>#REF!</v>
      </c>
      <c r="ORZ831" s="161" t="e">
        <f t="shared" si="1256"/>
        <v>#REF!</v>
      </c>
      <c r="OSA831" s="161" t="e">
        <f t="shared" si="1256"/>
        <v>#REF!</v>
      </c>
      <c r="OSB831" s="161" t="e">
        <f t="shared" si="1256"/>
        <v>#REF!</v>
      </c>
      <c r="OSC831" s="161" t="e">
        <f t="shared" si="1256"/>
        <v>#REF!</v>
      </c>
      <c r="OSD831" s="161" t="e">
        <f t="shared" si="1256"/>
        <v>#REF!</v>
      </c>
      <c r="OSE831" s="161" t="e">
        <f t="shared" si="1256"/>
        <v>#REF!</v>
      </c>
      <c r="OSF831" s="161" t="e">
        <f t="shared" si="1256"/>
        <v>#REF!</v>
      </c>
      <c r="OSG831" s="161" t="e">
        <f t="shared" si="1256"/>
        <v>#REF!</v>
      </c>
      <c r="OSH831" s="161" t="e">
        <f t="shared" si="1256"/>
        <v>#REF!</v>
      </c>
      <c r="OSI831" s="161" t="e">
        <f t="shared" si="1256"/>
        <v>#REF!</v>
      </c>
      <c r="OSJ831" s="161" t="e">
        <f t="shared" si="1256"/>
        <v>#REF!</v>
      </c>
      <c r="OSK831" s="161" t="e">
        <f t="shared" si="1256"/>
        <v>#REF!</v>
      </c>
      <c r="OSL831" s="161" t="e">
        <f t="shared" si="1256"/>
        <v>#REF!</v>
      </c>
      <c r="OSM831" s="161" t="e">
        <f t="shared" si="1256"/>
        <v>#REF!</v>
      </c>
      <c r="OSN831" s="161" t="e">
        <f t="shared" si="1256"/>
        <v>#REF!</v>
      </c>
      <c r="OSO831" s="161" t="e">
        <f t="shared" si="1256"/>
        <v>#REF!</v>
      </c>
      <c r="OSP831" s="161" t="e">
        <f t="shared" si="1256"/>
        <v>#REF!</v>
      </c>
      <c r="OSQ831" s="161" t="e">
        <f t="shared" si="1256"/>
        <v>#REF!</v>
      </c>
      <c r="OSR831" s="161" t="e">
        <f t="shared" si="1256"/>
        <v>#REF!</v>
      </c>
      <c r="OSS831" s="161" t="e">
        <f t="shared" si="1256"/>
        <v>#REF!</v>
      </c>
      <c r="OST831" s="161" t="e">
        <f t="shared" si="1256"/>
        <v>#REF!</v>
      </c>
      <c r="OSU831" s="161" t="e">
        <f t="shared" si="1256"/>
        <v>#REF!</v>
      </c>
      <c r="OSV831" s="161" t="e">
        <f t="shared" si="1256"/>
        <v>#REF!</v>
      </c>
      <c r="OSW831" s="161" t="e">
        <f t="shared" si="1256"/>
        <v>#REF!</v>
      </c>
      <c r="OSX831" s="161" t="e">
        <f t="shared" si="1256"/>
        <v>#REF!</v>
      </c>
      <c r="OSY831" s="161" t="e">
        <f t="shared" si="1256"/>
        <v>#REF!</v>
      </c>
      <c r="OSZ831" s="161" t="e">
        <f t="shared" si="1256"/>
        <v>#REF!</v>
      </c>
      <c r="OTA831" s="161" t="e">
        <f t="shared" ref="OTA831:OVL831" si="1257">IF(OR(OSN831="YES",OSP831="YES"),"YES","NO")</f>
        <v>#REF!</v>
      </c>
      <c r="OTB831" s="161" t="e">
        <f t="shared" si="1257"/>
        <v>#REF!</v>
      </c>
      <c r="OTC831" s="161" t="e">
        <f t="shared" si="1257"/>
        <v>#REF!</v>
      </c>
      <c r="OTD831" s="161" t="e">
        <f t="shared" si="1257"/>
        <v>#REF!</v>
      </c>
      <c r="OTE831" s="161" t="e">
        <f t="shared" si="1257"/>
        <v>#REF!</v>
      </c>
      <c r="OTF831" s="161" t="e">
        <f t="shared" si="1257"/>
        <v>#REF!</v>
      </c>
      <c r="OTG831" s="161" t="e">
        <f t="shared" si="1257"/>
        <v>#REF!</v>
      </c>
      <c r="OTH831" s="161" t="e">
        <f t="shared" si="1257"/>
        <v>#REF!</v>
      </c>
      <c r="OTI831" s="161" t="e">
        <f t="shared" si="1257"/>
        <v>#REF!</v>
      </c>
      <c r="OTJ831" s="161" t="e">
        <f t="shared" si="1257"/>
        <v>#REF!</v>
      </c>
      <c r="OTK831" s="161" t="e">
        <f t="shared" si="1257"/>
        <v>#REF!</v>
      </c>
      <c r="OTL831" s="161" t="e">
        <f t="shared" si="1257"/>
        <v>#REF!</v>
      </c>
      <c r="OTM831" s="161" t="e">
        <f t="shared" si="1257"/>
        <v>#REF!</v>
      </c>
      <c r="OTN831" s="161" t="e">
        <f t="shared" si="1257"/>
        <v>#REF!</v>
      </c>
      <c r="OTO831" s="161" t="e">
        <f t="shared" si="1257"/>
        <v>#REF!</v>
      </c>
      <c r="OTP831" s="161" t="e">
        <f t="shared" si="1257"/>
        <v>#REF!</v>
      </c>
      <c r="OTQ831" s="161" t="e">
        <f t="shared" si="1257"/>
        <v>#REF!</v>
      </c>
      <c r="OTR831" s="161" t="e">
        <f t="shared" si="1257"/>
        <v>#REF!</v>
      </c>
      <c r="OTS831" s="161" t="e">
        <f t="shared" si="1257"/>
        <v>#REF!</v>
      </c>
      <c r="OTT831" s="161" t="e">
        <f t="shared" si="1257"/>
        <v>#REF!</v>
      </c>
      <c r="OTU831" s="161" t="e">
        <f t="shared" si="1257"/>
        <v>#REF!</v>
      </c>
      <c r="OTV831" s="161" t="e">
        <f t="shared" si="1257"/>
        <v>#REF!</v>
      </c>
      <c r="OTW831" s="161" t="e">
        <f t="shared" si="1257"/>
        <v>#REF!</v>
      </c>
      <c r="OTX831" s="161" t="e">
        <f t="shared" si="1257"/>
        <v>#REF!</v>
      </c>
      <c r="OTY831" s="161" t="e">
        <f t="shared" si="1257"/>
        <v>#REF!</v>
      </c>
      <c r="OTZ831" s="161" t="e">
        <f t="shared" si="1257"/>
        <v>#REF!</v>
      </c>
      <c r="OUA831" s="161" t="e">
        <f t="shared" si="1257"/>
        <v>#REF!</v>
      </c>
      <c r="OUB831" s="161" t="e">
        <f t="shared" si="1257"/>
        <v>#REF!</v>
      </c>
      <c r="OUC831" s="161" t="e">
        <f t="shared" si="1257"/>
        <v>#REF!</v>
      </c>
      <c r="OUD831" s="161" t="e">
        <f t="shared" si="1257"/>
        <v>#REF!</v>
      </c>
      <c r="OUE831" s="161" t="e">
        <f t="shared" si="1257"/>
        <v>#REF!</v>
      </c>
      <c r="OUF831" s="161" t="e">
        <f t="shared" si="1257"/>
        <v>#REF!</v>
      </c>
      <c r="OUG831" s="161" t="e">
        <f t="shared" si="1257"/>
        <v>#REF!</v>
      </c>
      <c r="OUH831" s="161" t="e">
        <f t="shared" si="1257"/>
        <v>#REF!</v>
      </c>
      <c r="OUI831" s="161" t="e">
        <f t="shared" si="1257"/>
        <v>#REF!</v>
      </c>
      <c r="OUJ831" s="161" t="e">
        <f t="shared" si="1257"/>
        <v>#REF!</v>
      </c>
      <c r="OUK831" s="161" t="e">
        <f t="shared" si="1257"/>
        <v>#REF!</v>
      </c>
      <c r="OUL831" s="161" t="e">
        <f t="shared" si="1257"/>
        <v>#REF!</v>
      </c>
      <c r="OUM831" s="161" t="e">
        <f t="shared" si="1257"/>
        <v>#REF!</v>
      </c>
      <c r="OUN831" s="161" t="e">
        <f t="shared" si="1257"/>
        <v>#REF!</v>
      </c>
      <c r="OUO831" s="161" t="e">
        <f t="shared" si="1257"/>
        <v>#REF!</v>
      </c>
      <c r="OUP831" s="161" t="e">
        <f t="shared" si="1257"/>
        <v>#REF!</v>
      </c>
      <c r="OUQ831" s="161" t="e">
        <f t="shared" si="1257"/>
        <v>#REF!</v>
      </c>
      <c r="OUR831" s="161" t="e">
        <f t="shared" si="1257"/>
        <v>#REF!</v>
      </c>
      <c r="OUS831" s="161" t="e">
        <f t="shared" si="1257"/>
        <v>#REF!</v>
      </c>
      <c r="OUT831" s="161" t="e">
        <f t="shared" si="1257"/>
        <v>#REF!</v>
      </c>
      <c r="OUU831" s="161" t="e">
        <f t="shared" si="1257"/>
        <v>#REF!</v>
      </c>
      <c r="OUV831" s="161" t="e">
        <f t="shared" si="1257"/>
        <v>#REF!</v>
      </c>
      <c r="OUW831" s="161" t="e">
        <f t="shared" si="1257"/>
        <v>#REF!</v>
      </c>
      <c r="OUX831" s="161" t="e">
        <f t="shared" si="1257"/>
        <v>#REF!</v>
      </c>
      <c r="OUY831" s="161" t="e">
        <f t="shared" si="1257"/>
        <v>#REF!</v>
      </c>
      <c r="OUZ831" s="161" t="e">
        <f t="shared" si="1257"/>
        <v>#REF!</v>
      </c>
      <c r="OVA831" s="161" t="e">
        <f t="shared" si="1257"/>
        <v>#REF!</v>
      </c>
      <c r="OVB831" s="161" t="e">
        <f t="shared" si="1257"/>
        <v>#REF!</v>
      </c>
      <c r="OVC831" s="161" t="e">
        <f t="shared" si="1257"/>
        <v>#REF!</v>
      </c>
      <c r="OVD831" s="161" t="e">
        <f t="shared" si="1257"/>
        <v>#REF!</v>
      </c>
      <c r="OVE831" s="161" t="e">
        <f t="shared" si="1257"/>
        <v>#REF!</v>
      </c>
      <c r="OVF831" s="161" t="e">
        <f t="shared" si="1257"/>
        <v>#REF!</v>
      </c>
      <c r="OVG831" s="161" t="e">
        <f t="shared" si="1257"/>
        <v>#REF!</v>
      </c>
      <c r="OVH831" s="161" t="e">
        <f t="shared" si="1257"/>
        <v>#REF!</v>
      </c>
      <c r="OVI831" s="161" t="e">
        <f t="shared" si="1257"/>
        <v>#REF!</v>
      </c>
      <c r="OVJ831" s="161" t="e">
        <f t="shared" si="1257"/>
        <v>#REF!</v>
      </c>
      <c r="OVK831" s="161" t="e">
        <f t="shared" si="1257"/>
        <v>#REF!</v>
      </c>
      <c r="OVL831" s="161" t="e">
        <f t="shared" si="1257"/>
        <v>#REF!</v>
      </c>
      <c r="OVM831" s="161" t="e">
        <f t="shared" ref="OVM831:OXX831" si="1258">IF(OR(OUZ831="YES",OVB831="YES"),"YES","NO")</f>
        <v>#REF!</v>
      </c>
      <c r="OVN831" s="161" t="e">
        <f t="shared" si="1258"/>
        <v>#REF!</v>
      </c>
      <c r="OVO831" s="161" t="e">
        <f t="shared" si="1258"/>
        <v>#REF!</v>
      </c>
      <c r="OVP831" s="161" t="e">
        <f t="shared" si="1258"/>
        <v>#REF!</v>
      </c>
      <c r="OVQ831" s="161" t="e">
        <f t="shared" si="1258"/>
        <v>#REF!</v>
      </c>
      <c r="OVR831" s="161" t="e">
        <f t="shared" si="1258"/>
        <v>#REF!</v>
      </c>
      <c r="OVS831" s="161" t="e">
        <f t="shared" si="1258"/>
        <v>#REF!</v>
      </c>
      <c r="OVT831" s="161" t="e">
        <f t="shared" si="1258"/>
        <v>#REF!</v>
      </c>
      <c r="OVU831" s="161" t="e">
        <f t="shared" si="1258"/>
        <v>#REF!</v>
      </c>
      <c r="OVV831" s="161" t="e">
        <f t="shared" si="1258"/>
        <v>#REF!</v>
      </c>
      <c r="OVW831" s="161" t="e">
        <f t="shared" si="1258"/>
        <v>#REF!</v>
      </c>
      <c r="OVX831" s="161" t="e">
        <f t="shared" si="1258"/>
        <v>#REF!</v>
      </c>
      <c r="OVY831" s="161" t="e">
        <f t="shared" si="1258"/>
        <v>#REF!</v>
      </c>
      <c r="OVZ831" s="161" t="e">
        <f t="shared" si="1258"/>
        <v>#REF!</v>
      </c>
      <c r="OWA831" s="161" t="e">
        <f t="shared" si="1258"/>
        <v>#REF!</v>
      </c>
      <c r="OWB831" s="161" t="e">
        <f t="shared" si="1258"/>
        <v>#REF!</v>
      </c>
      <c r="OWC831" s="161" t="e">
        <f t="shared" si="1258"/>
        <v>#REF!</v>
      </c>
      <c r="OWD831" s="161" t="e">
        <f t="shared" si="1258"/>
        <v>#REF!</v>
      </c>
      <c r="OWE831" s="161" t="e">
        <f t="shared" si="1258"/>
        <v>#REF!</v>
      </c>
      <c r="OWF831" s="161" t="e">
        <f t="shared" si="1258"/>
        <v>#REF!</v>
      </c>
      <c r="OWG831" s="161" t="e">
        <f t="shared" si="1258"/>
        <v>#REF!</v>
      </c>
      <c r="OWH831" s="161" t="e">
        <f t="shared" si="1258"/>
        <v>#REF!</v>
      </c>
      <c r="OWI831" s="161" t="e">
        <f t="shared" si="1258"/>
        <v>#REF!</v>
      </c>
      <c r="OWJ831" s="161" t="e">
        <f t="shared" si="1258"/>
        <v>#REF!</v>
      </c>
      <c r="OWK831" s="161" t="e">
        <f t="shared" si="1258"/>
        <v>#REF!</v>
      </c>
      <c r="OWL831" s="161" t="e">
        <f t="shared" si="1258"/>
        <v>#REF!</v>
      </c>
      <c r="OWM831" s="161" t="e">
        <f t="shared" si="1258"/>
        <v>#REF!</v>
      </c>
      <c r="OWN831" s="161" t="e">
        <f t="shared" si="1258"/>
        <v>#REF!</v>
      </c>
      <c r="OWO831" s="161" t="e">
        <f t="shared" si="1258"/>
        <v>#REF!</v>
      </c>
      <c r="OWP831" s="161" t="e">
        <f t="shared" si="1258"/>
        <v>#REF!</v>
      </c>
      <c r="OWQ831" s="161" t="e">
        <f t="shared" si="1258"/>
        <v>#REF!</v>
      </c>
      <c r="OWR831" s="161" t="e">
        <f t="shared" si="1258"/>
        <v>#REF!</v>
      </c>
      <c r="OWS831" s="161" t="e">
        <f t="shared" si="1258"/>
        <v>#REF!</v>
      </c>
      <c r="OWT831" s="161" t="e">
        <f t="shared" si="1258"/>
        <v>#REF!</v>
      </c>
      <c r="OWU831" s="161" t="e">
        <f t="shared" si="1258"/>
        <v>#REF!</v>
      </c>
      <c r="OWV831" s="161" t="e">
        <f t="shared" si="1258"/>
        <v>#REF!</v>
      </c>
      <c r="OWW831" s="161" t="e">
        <f t="shared" si="1258"/>
        <v>#REF!</v>
      </c>
      <c r="OWX831" s="161" t="e">
        <f t="shared" si="1258"/>
        <v>#REF!</v>
      </c>
      <c r="OWY831" s="161" t="e">
        <f t="shared" si="1258"/>
        <v>#REF!</v>
      </c>
      <c r="OWZ831" s="161" t="e">
        <f t="shared" si="1258"/>
        <v>#REF!</v>
      </c>
      <c r="OXA831" s="161" t="e">
        <f t="shared" si="1258"/>
        <v>#REF!</v>
      </c>
      <c r="OXB831" s="161" t="e">
        <f t="shared" si="1258"/>
        <v>#REF!</v>
      </c>
      <c r="OXC831" s="161" t="e">
        <f t="shared" si="1258"/>
        <v>#REF!</v>
      </c>
      <c r="OXD831" s="161" t="e">
        <f t="shared" si="1258"/>
        <v>#REF!</v>
      </c>
      <c r="OXE831" s="161" t="e">
        <f t="shared" si="1258"/>
        <v>#REF!</v>
      </c>
      <c r="OXF831" s="161" t="e">
        <f t="shared" si="1258"/>
        <v>#REF!</v>
      </c>
      <c r="OXG831" s="161" t="e">
        <f t="shared" si="1258"/>
        <v>#REF!</v>
      </c>
      <c r="OXH831" s="161" t="e">
        <f t="shared" si="1258"/>
        <v>#REF!</v>
      </c>
      <c r="OXI831" s="161" t="e">
        <f t="shared" si="1258"/>
        <v>#REF!</v>
      </c>
      <c r="OXJ831" s="161" t="e">
        <f t="shared" si="1258"/>
        <v>#REF!</v>
      </c>
      <c r="OXK831" s="161" t="e">
        <f t="shared" si="1258"/>
        <v>#REF!</v>
      </c>
      <c r="OXL831" s="161" t="e">
        <f t="shared" si="1258"/>
        <v>#REF!</v>
      </c>
      <c r="OXM831" s="161" t="e">
        <f t="shared" si="1258"/>
        <v>#REF!</v>
      </c>
      <c r="OXN831" s="161" t="e">
        <f t="shared" si="1258"/>
        <v>#REF!</v>
      </c>
      <c r="OXO831" s="161" t="e">
        <f t="shared" si="1258"/>
        <v>#REF!</v>
      </c>
      <c r="OXP831" s="161" t="e">
        <f t="shared" si="1258"/>
        <v>#REF!</v>
      </c>
      <c r="OXQ831" s="161" t="e">
        <f t="shared" si="1258"/>
        <v>#REF!</v>
      </c>
      <c r="OXR831" s="161" t="e">
        <f t="shared" si="1258"/>
        <v>#REF!</v>
      </c>
      <c r="OXS831" s="161" t="e">
        <f t="shared" si="1258"/>
        <v>#REF!</v>
      </c>
      <c r="OXT831" s="161" t="e">
        <f t="shared" si="1258"/>
        <v>#REF!</v>
      </c>
      <c r="OXU831" s="161" t="e">
        <f t="shared" si="1258"/>
        <v>#REF!</v>
      </c>
      <c r="OXV831" s="161" t="e">
        <f t="shared" si="1258"/>
        <v>#REF!</v>
      </c>
      <c r="OXW831" s="161" t="e">
        <f t="shared" si="1258"/>
        <v>#REF!</v>
      </c>
      <c r="OXX831" s="161" t="e">
        <f t="shared" si="1258"/>
        <v>#REF!</v>
      </c>
      <c r="OXY831" s="161" t="e">
        <f t="shared" ref="OXY831:PAJ831" si="1259">IF(OR(OXL831="YES",OXN831="YES"),"YES","NO")</f>
        <v>#REF!</v>
      </c>
      <c r="OXZ831" s="161" t="e">
        <f t="shared" si="1259"/>
        <v>#REF!</v>
      </c>
      <c r="OYA831" s="161" t="e">
        <f t="shared" si="1259"/>
        <v>#REF!</v>
      </c>
      <c r="OYB831" s="161" t="e">
        <f t="shared" si="1259"/>
        <v>#REF!</v>
      </c>
      <c r="OYC831" s="161" t="e">
        <f t="shared" si="1259"/>
        <v>#REF!</v>
      </c>
      <c r="OYD831" s="161" t="e">
        <f t="shared" si="1259"/>
        <v>#REF!</v>
      </c>
      <c r="OYE831" s="161" t="e">
        <f t="shared" si="1259"/>
        <v>#REF!</v>
      </c>
      <c r="OYF831" s="161" t="e">
        <f t="shared" si="1259"/>
        <v>#REF!</v>
      </c>
      <c r="OYG831" s="161" t="e">
        <f t="shared" si="1259"/>
        <v>#REF!</v>
      </c>
      <c r="OYH831" s="161" t="e">
        <f t="shared" si="1259"/>
        <v>#REF!</v>
      </c>
      <c r="OYI831" s="161" t="e">
        <f t="shared" si="1259"/>
        <v>#REF!</v>
      </c>
      <c r="OYJ831" s="161" t="e">
        <f t="shared" si="1259"/>
        <v>#REF!</v>
      </c>
      <c r="OYK831" s="161" t="e">
        <f t="shared" si="1259"/>
        <v>#REF!</v>
      </c>
      <c r="OYL831" s="161" t="e">
        <f t="shared" si="1259"/>
        <v>#REF!</v>
      </c>
      <c r="OYM831" s="161" t="e">
        <f t="shared" si="1259"/>
        <v>#REF!</v>
      </c>
      <c r="OYN831" s="161" t="e">
        <f t="shared" si="1259"/>
        <v>#REF!</v>
      </c>
      <c r="OYO831" s="161" t="e">
        <f t="shared" si="1259"/>
        <v>#REF!</v>
      </c>
      <c r="OYP831" s="161" t="e">
        <f t="shared" si="1259"/>
        <v>#REF!</v>
      </c>
      <c r="OYQ831" s="161" t="e">
        <f t="shared" si="1259"/>
        <v>#REF!</v>
      </c>
      <c r="OYR831" s="161" t="e">
        <f t="shared" si="1259"/>
        <v>#REF!</v>
      </c>
      <c r="OYS831" s="161" t="e">
        <f t="shared" si="1259"/>
        <v>#REF!</v>
      </c>
      <c r="OYT831" s="161" t="e">
        <f t="shared" si="1259"/>
        <v>#REF!</v>
      </c>
      <c r="OYU831" s="161" t="e">
        <f t="shared" si="1259"/>
        <v>#REF!</v>
      </c>
      <c r="OYV831" s="161" t="e">
        <f t="shared" si="1259"/>
        <v>#REF!</v>
      </c>
      <c r="OYW831" s="161" t="e">
        <f t="shared" si="1259"/>
        <v>#REF!</v>
      </c>
      <c r="OYX831" s="161" t="e">
        <f t="shared" si="1259"/>
        <v>#REF!</v>
      </c>
      <c r="OYY831" s="161" t="e">
        <f t="shared" si="1259"/>
        <v>#REF!</v>
      </c>
      <c r="OYZ831" s="161" t="e">
        <f t="shared" si="1259"/>
        <v>#REF!</v>
      </c>
      <c r="OZA831" s="161" t="e">
        <f t="shared" si="1259"/>
        <v>#REF!</v>
      </c>
      <c r="OZB831" s="161" t="e">
        <f t="shared" si="1259"/>
        <v>#REF!</v>
      </c>
      <c r="OZC831" s="161" t="e">
        <f t="shared" si="1259"/>
        <v>#REF!</v>
      </c>
      <c r="OZD831" s="161" t="e">
        <f t="shared" si="1259"/>
        <v>#REF!</v>
      </c>
      <c r="OZE831" s="161" t="e">
        <f t="shared" si="1259"/>
        <v>#REF!</v>
      </c>
      <c r="OZF831" s="161" t="e">
        <f t="shared" si="1259"/>
        <v>#REF!</v>
      </c>
      <c r="OZG831" s="161" t="e">
        <f t="shared" si="1259"/>
        <v>#REF!</v>
      </c>
      <c r="OZH831" s="161" t="e">
        <f t="shared" si="1259"/>
        <v>#REF!</v>
      </c>
      <c r="OZI831" s="161" t="e">
        <f t="shared" si="1259"/>
        <v>#REF!</v>
      </c>
      <c r="OZJ831" s="161" t="e">
        <f t="shared" si="1259"/>
        <v>#REF!</v>
      </c>
      <c r="OZK831" s="161" t="e">
        <f t="shared" si="1259"/>
        <v>#REF!</v>
      </c>
      <c r="OZL831" s="161" t="e">
        <f t="shared" si="1259"/>
        <v>#REF!</v>
      </c>
      <c r="OZM831" s="161" t="e">
        <f t="shared" si="1259"/>
        <v>#REF!</v>
      </c>
      <c r="OZN831" s="161" t="e">
        <f t="shared" si="1259"/>
        <v>#REF!</v>
      </c>
      <c r="OZO831" s="161" t="e">
        <f t="shared" si="1259"/>
        <v>#REF!</v>
      </c>
      <c r="OZP831" s="161" t="e">
        <f t="shared" si="1259"/>
        <v>#REF!</v>
      </c>
      <c r="OZQ831" s="161" t="e">
        <f t="shared" si="1259"/>
        <v>#REF!</v>
      </c>
      <c r="OZR831" s="161" t="e">
        <f t="shared" si="1259"/>
        <v>#REF!</v>
      </c>
      <c r="OZS831" s="161" t="e">
        <f t="shared" si="1259"/>
        <v>#REF!</v>
      </c>
      <c r="OZT831" s="161" t="e">
        <f t="shared" si="1259"/>
        <v>#REF!</v>
      </c>
      <c r="OZU831" s="161" t="e">
        <f t="shared" si="1259"/>
        <v>#REF!</v>
      </c>
      <c r="OZV831" s="161" t="e">
        <f t="shared" si="1259"/>
        <v>#REF!</v>
      </c>
      <c r="OZW831" s="161" t="e">
        <f t="shared" si="1259"/>
        <v>#REF!</v>
      </c>
      <c r="OZX831" s="161" t="e">
        <f t="shared" si="1259"/>
        <v>#REF!</v>
      </c>
      <c r="OZY831" s="161" t="e">
        <f t="shared" si="1259"/>
        <v>#REF!</v>
      </c>
      <c r="OZZ831" s="161" t="e">
        <f t="shared" si="1259"/>
        <v>#REF!</v>
      </c>
      <c r="PAA831" s="161" t="e">
        <f t="shared" si="1259"/>
        <v>#REF!</v>
      </c>
      <c r="PAB831" s="161" t="e">
        <f t="shared" si="1259"/>
        <v>#REF!</v>
      </c>
      <c r="PAC831" s="161" t="e">
        <f t="shared" si="1259"/>
        <v>#REF!</v>
      </c>
      <c r="PAD831" s="161" t="e">
        <f t="shared" si="1259"/>
        <v>#REF!</v>
      </c>
      <c r="PAE831" s="161" t="e">
        <f t="shared" si="1259"/>
        <v>#REF!</v>
      </c>
      <c r="PAF831" s="161" t="e">
        <f t="shared" si="1259"/>
        <v>#REF!</v>
      </c>
      <c r="PAG831" s="161" t="e">
        <f t="shared" si="1259"/>
        <v>#REF!</v>
      </c>
      <c r="PAH831" s="161" t="e">
        <f t="shared" si="1259"/>
        <v>#REF!</v>
      </c>
      <c r="PAI831" s="161" t="e">
        <f t="shared" si="1259"/>
        <v>#REF!</v>
      </c>
      <c r="PAJ831" s="161" t="e">
        <f t="shared" si="1259"/>
        <v>#REF!</v>
      </c>
      <c r="PAK831" s="161" t="e">
        <f t="shared" ref="PAK831:PCV831" si="1260">IF(OR(OZX831="YES",OZZ831="YES"),"YES","NO")</f>
        <v>#REF!</v>
      </c>
      <c r="PAL831" s="161" t="e">
        <f t="shared" si="1260"/>
        <v>#REF!</v>
      </c>
      <c r="PAM831" s="161" t="e">
        <f t="shared" si="1260"/>
        <v>#REF!</v>
      </c>
      <c r="PAN831" s="161" t="e">
        <f t="shared" si="1260"/>
        <v>#REF!</v>
      </c>
      <c r="PAO831" s="161" t="e">
        <f t="shared" si="1260"/>
        <v>#REF!</v>
      </c>
      <c r="PAP831" s="161" t="e">
        <f t="shared" si="1260"/>
        <v>#REF!</v>
      </c>
      <c r="PAQ831" s="161" t="e">
        <f t="shared" si="1260"/>
        <v>#REF!</v>
      </c>
      <c r="PAR831" s="161" t="e">
        <f t="shared" si="1260"/>
        <v>#REF!</v>
      </c>
      <c r="PAS831" s="161" t="e">
        <f t="shared" si="1260"/>
        <v>#REF!</v>
      </c>
      <c r="PAT831" s="161" t="e">
        <f t="shared" si="1260"/>
        <v>#REF!</v>
      </c>
      <c r="PAU831" s="161" t="e">
        <f t="shared" si="1260"/>
        <v>#REF!</v>
      </c>
      <c r="PAV831" s="161" t="e">
        <f t="shared" si="1260"/>
        <v>#REF!</v>
      </c>
      <c r="PAW831" s="161" t="e">
        <f t="shared" si="1260"/>
        <v>#REF!</v>
      </c>
      <c r="PAX831" s="161" t="e">
        <f t="shared" si="1260"/>
        <v>#REF!</v>
      </c>
      <c r="PAY831" s="161" t="e">
        <f t="shared" si="1260"/>
        <v>#REF!</v>
      </c>
      <c r="PAZ831" s="161" t="e">
        <f t="shared" si="1260"/>
        <v>#REF!</v>
      </c>
      <c r="PBA831" s="161" t="e">
        <f t="shared" si="1260"/>
        <v>#REF!</v>
      </c>
      <c r="PBB831" s="161" t="e">
        <f t="shared" si="1260"/>
        <v>#REF!</v>
      </c>
      <c r="PBC831" s="161" t="e">
        <f t="shared" si="1260"/>
        <v>#REF!</v>
      </c>
      <c r="PBD831" s="161" t="e">
        <f t="shared" si="1260"/>
        <v>#REF!</v>
      </c>
      <c r="PBE831" s="161" t="e">
        <f t="shared" si="1260"/>
        <v>#REF!</v>
      </c>
      <c r="PBF831" s="161" t="e">
        <f t="shared" si="1260"/>
        <v>#REF!</v>
      </c>
      <c r="PBG831" s="161" t="e">
        <f t="shared" si="1260"/>
        <v>#REF!</v>
      </c>
      <c r="PBH831" s="161" t="e">
        <f t="shared" si="1260"/>
        <v>#REF!</v>
      </c>
      <c r="PBI831" s="161" t="e">
        <f t="shared" si="1260"/>
        <v>#REF!</v>
      </c>
      <c r="PBJ831" s="161" t="e">
        <f t="shared" si="1260"/>
        <v>#REF!</v>
      </c>
      <c r="PBK831" s="161" t="e">
        <f t="shared" si="1260"/>
        <v>#REF!</v>
      </c>
      <c r="PBL831" s="161" t="e">
        <f t="shared" si="1260"/>
        <v>#REF!</v>
      </c>
      <c r="PBM831" s="161" t="e">
        <f t="shared" si="1260"/>
        <v>#REF!</v>
      </c>
      <c r="PBN831" s="161" t="e">
        <f t="shared" si="1260"/>
        <v>#REF!</v>
      </c>
      <c r="PBO831" s="161" t="e">
        <f t="shared" si="1260"/>
        <v>#REF!</v>
      </c>
      <c r="PBP831" s="161" t="e">
        <f t="shared" si="1260"/>
        <v>#REF!</v>
      </c>
      <c r="PBQ831" s="161" t="e">
        <f t="shared" si="1260"/>
        <v>#REF!</v>
      </c>
      <c r="PBR831" s="161" t="e">
        <f t="shared" si="1260"/>
        <v>#REF!</v>
      </c>
      <c r="PBS831" s="161" t="e">
        <f t="shared" si="1260"/>
        <v>#REF!</v>
      </c>
      <c r="PBT831" s="161" t="e">
        <f t="shared" si="1260"/>
        <v>#REF!</v>
      </c>
      <c r="PBU831" s="161" t="e">
        <f t="shared" si="1260"/>
        <v>#REF!</v>
      </c>
      <c r="PBV831" s="161" t="e">
        <f t="shared" si="1260"/>
        <v>#REF!</v>
      </c>
      <c r="PBW831" s="161" t="e">
        <f t="shared" si="1260"/>
        <v>#REF!</v>
      </c>
      <c r="PBX831" s="161" t="e">
        <f t="shared" si="1260"/>
        <v>#REF!</v>
      </c>
      <c r="PBY831" s="161" t="e">
        <f t="shared" si="1260"/>
        <v>#REF!</v>
      </c>
      <c r="PBZ831" s="161" t="e">
        <f t="shared" si="1260"/>
        <v>#REF!</v>
      </c>
      <c r="PCA831" s="161" t="e">
        <f t="shared" si="1260"/>
        <v>#REF!</v>
      </c>
      <c r="PCB831" s="161" t="e">
        <f t="shared" si="1260"/>
        <v>#REF!</v>
      </c>
      <c r="PCC831" s="161" t="e">
        <f t="shared" si="1260"/>
        <v>#REF!</v>
      </c>
      <c r="PCD831" s="161" t="e">
        <f t="shared" si="1260"/>
        <v>#REF!</v>
      </c>
      <c r="PCE831" s="161" t="e">
        <f t="shared" si="1260"/>
        <v>#REF!</v>
      </c>
      <c r="PCF831" s="161" t="e">
        <f t="shared" si="1260"/>
        <v>#REF!</v>
      </c>
      <c r="PCG831" s="161" t="e">
        <f t="shared" si="1260"/>
        <v>#REF!</v>
      </c>
      <c r="PCH831" s="161" t="e">
        <f t="shared" si="1260"/>
        <v>#REF!</v>
      </c>
      <c r="PCI831" s="161" t="e">
        <f t="shared" si="1260"/>
        <v>#REF!</v>
      </c>
      <c r="PCJ831" s="161" t="e">
        <f t="shared" si="1260"/>
        <v>#REF!</v>
      </c>
      <c r="PCK831" s="161" t="e">
        <f t="shared" si="1260"/>
        <v>#REF!</v>
      </c>
      <c r="PCL831" s="161" t="e">
        <f t="shared" si="1260"/>
        <v>#REF!</v>
      </c>
      <c r="PCM831" s="161" t="e">
        <f t="shared" si="1260"/>
        <v>#REF!</v>
      </c>
      <c r="PCN831" s="161" t="e">
        <f t="shared" si="1260"/>
        <v>#REF!</v>
      </c>
      <c r="PCO831" s="161" t="e">
        <f t="shared" si="1260"/>
        <v>#REF!</v>
      </c>
      <c r="PCP831" s="161" t="e">
        <f t="shared" si="1260"/>
        <v>#REF!</v>
      </c>
      <c r="PCQ831" s="161" t="e">
        <f t="shared" si="1260"/>
        <v>#REF!</v>
      </c>
      <c r="PCR831" s="161" t="e">
        <f t="shared" si="1260"/>
        <v>#REF!</v>
      </c>
      <c r="PCS831" s="161" t="e">
        <f t="shared" si="1260"/>
        <v>#REF!</v>
      </c>
      <c r="PCT831" s="161" t="e">
        <f t="shared" si="1260"/>
        <v>#REF!</v>
      </c>
      <c r="PCU831" s="161" t="e">
        <f t="shared" si="1260"/>
        <v>#REF!</v>
      </c>
      <c r="PCV831" s="161" t="e">
        <f t="shared" si="1260"/>
        <v>#REF!</v>
      </c>
      <c r="PCW831" s="161" t="e">
        <f t="shared" ref="PCW831:PFH831" si="1261">IF(OR(PCJ831="YES",PCL831="YES"),"YES","NO")</f>
        <v>#REF!</v>
      </c>
      <c r="PCX831" s="161" t="e">
        <f t="shared" si="1261"/>
        <v>#REF!</v>
      </c>
      <c r="PCY831" s="161" t="e">
        <f t="shared" si="1261"/>
        <v>#REF!</v>
      </c>
      <c r="PCZ831" s="161" t="e">
        <f t="shared" si="1261"/>
        <v>#REF!</v>
      </c>
      <c r="PDA831" s="161" t="e">
        <f t="shared" si="1261"/>
        <v>#REF!</v>
      </c>
      <c r="PDB831" s="161" t="e">
        <f t="shared" si="1261"/>
        <v>#REF!</v>
      </c>
      <c r="PDC831" s="161" t="e">
        <f t="shared" si="1261"/>
        <v>#REF!</v>
      </c>
      <c r="PDD831" s="161" t="e">
        <f t="shared" si="1261"/>
        <v>#REF!</v>
      </c>
      <c r="PDE831" s="161" t="e">
        <f t="shared" si="1261"/>
        <v>#REF!</v>
      </c>
      <c r="PDF831" s="161" t="e">
        <f t="shared" si="1261"/>
        <v>#REF!</v>
      </c>
      <c r="PDG831" s="161" t="e">
        <f t="shared" si="1261"/>
        <v>#REF!</v>
      </c>
      <c r="PDH831" s="161" t="e">
        <f t="shared" si="1261"/>
        <v>#REF!</v>
      </c>
      <c r="PDI831" s="161" t="e">
        <f t="shared" si="1261"/>
        <v>#REF!</v>
      </c>
      <c r="PDJ831" s="161" t="e">
        <f t="shared" si="1261"/>
        <v>#REF!</v>
      </c>
      <c r="PDK831" s="161" t="e">
        <f t="shared" si="1261"/>
        <v>#REF!</v>
      </c>
      <c r="PDL831" s="161" t="e">
        <f t="shared" si="1261"/>
        <v>#REF!</v>
      </c>
      <c r="PDM831" s="161" t="e">
        <f t="shared" si="1261"/>
        <v>#REF!</v>
      </c>
      <c r="PDN831" s="161" t="e">
        <f t="shared" si="1261"/>
        <v>#REF!</v>
      </c>
      <c r="PDO831" s="161" t="e">
        <f t="shared" si="1261"/>
        <v>#REF!</v>
      </c>
      <c r="PDP831" s="161" t="e">
        <f t="shared" si="1261"/>
        <v>#REF!</v>
      </c>
      <c r="PDQ831" s="161" t="e">
        <f t="shared" si="1261"/>
        <v>#REF!</v>
      </c>
      <c r="PDR831" s="161" t="e">
        <f t="shared" si="1261"/>
        <v>#REF!</v>
      </c>
      <c r="PDS831" s="161" t="e">
        <f t="shared" si="1261"/>
        <v>#REF!</v>
      </c>
      <c r="PDT831" s="161" t="e">
        <f t="shared" si="1261"/>
        <v>#REF!</v>
      </c>
      <c r="PDU831" s="161" t="e">
        <f t="shared" si="1261"/>
        <v>#REF!</v>
      </c>
      <c r="PDV831" s="161" t="e">
        <f t="shared" si="1261"/>
        <v>#REF!</v>
      </c>
      <c r="PDW831" s="161" t="e">
        <f t="shared" si="1261"/>
        <v>#REF!</v>
      </c>
      <c r="PDX831" s="161" t="e">
        <f t="shared" si="1261"/>
        <v>#REF!</v>
      </c>
      <c r="PDY831" s="161" t="e">
        <f t="shared" si="1261"/>
        <v>#REF!</v>
      </c>
      <c r="PDZ831" s="161" t="e">
        <f t="shared" si="1261"/>
        <v>#REF!</v>
      </c>
      <c r="PEA831" s="161" t="e">
        <f t="shared" si="1261"/>
        <v>#REF!</v>
      </c>
      <c r="PEB831" s="161" t="e">
        <f t="shared" si="1261"/>
        <v>#REF!</v>
      </c>
      <c r="PEC831" s="161" t="e">
        <f t="shared" si="1261"/>
        <v>#REF!</v>
      </c>
      <c r="PED831" s="161" t="e">
        <f t="shared" si="1261"/>
        <v>#REF!</v>
      </c>
      <c r="PEE831" s="161" t="e">
        <f t="shared" si="1261"/>
        <v>#REF!</v>
      </c>
      <c r="PEF831" s="161" t="e">
        <f t="shared" si="1261"/>
        <v>#REF!</v>
      </c>
      <c r="PEG831" s="161" t="e">
        <f t="shared" si="1261"/>
        <v>#REF!</v>
      </c>
      <c r="PEH831" s="161" t="e">
        <f t="shared" si="1261"/>
        <v>#REF!</v>
      </c>
      <c r="PEI831" s="161" t="e">
        <f t="shared" si="1261"/>
        <v>#REF!</v>
      </c>
      <c r="PEJ831" s="161" t="e">
        <f t="shared" si="1261"/>
        <v>#REF!</v>
      </c>
      <c r="PEK831" s="161" t="e">
        <f t="shared" si="1261"/>
        <v>#REF!</v>
      </c>
      <c r="PEL831" s="161" t="e">
        <f t="shared" si="1261"/>
        <v>#REF!</v>
      </c>
      <c r="PEM831" s="161" t="e">
        <f t="shared" si="1261"/>
        <v>#REF!</v>
      </c>
      <c r="PEN831" s="161" t="e">
        <f t="shared" si="1261"/>
        <v>#REF!</v>
      </c>
      <c r="PEO831" s="161" t="e">
        <f t="shared" si="1261"/>
        <v>#REF!</v>
      </c>
      <c r="PEP831" s="161" t="e">
        <f t="shared" si="1261"/>
        <v>#REF!</v>
      </c>
      <c r="PEQ831" s="161" t="e">
        <f t="shared" si="1261"/>
        <v>#REF!</v>
      </c>
      <c r="PER831" s="161" t="e">
        <f t="shared" si="1261"/>
        <v>#REF!</v>
      </c>
      <c r="PES831" s="161" t="e">
        <f t="shared" si="1261"/>
        <v>#REF!</v>
      </c>
      <c r="PET831" s="161" t="e">
        <f t="shared" si="1261"/>
        <v>#REF!</v>
      </c>
      <c r="PEU831" s="161" t="e">
        <f t="shared" si="1261"/>
        <v>#REF!</v>
      </c>
      <c r="PEV831" s="161" t="e">
        <f t="shared" si="1261"/>
        <v>#REF!</v>
      </c>
      <c r="PEW831" s="161" t="e">
        <f t="shared" si="1261"/>
        <v>#REF!</v>
      </c>
      <c r="PEX831" s="161" t="e">
        <f t="shared" si="1261"/>
        <v>#REF!</v>
      </c>
      <c r="PEY831" s="161" t="e">
        <f t="shared" si="1261"/>
        <v>#REF!</v>
      </c>
      <c r="PEZ831" s="161" t="e">
        <f t="shared" si="1261"/>
        <v>#REF!</v>
      </c>
      <c r="PFA831" s="161" t="e">
        <f t="shared" si="1261"/>
        <v>#REF!</v>
      </c>
      <c r="PFB831" s="161" t="e">
        <f t="shared" si="1261"/>
        <v>#REF!</v>
      </c>
      <c r="PFC831" s="161" t="e">
        <f t="shared" si="1261"/>
        <v>#REF!</v>
      </c>
      <c r="PFD831" s="161" t="e">
        <f t="shared" si="1261"/>
        <v>#REF!</v>
      </c>
      <c r="PFE831" s="161" t="e">
        <f t="shared" si="1261"/>
        <v>#REF!</v>
      </c>
      <c r="PFF831" s="161" t="e">
        <f t="shared" si="1261"/>
        <v>#REF!</v>
      </c>
      <c r="PFG831" s="161" t="e">
        <f t="shared" si="1261"/>
        <v>#REF!</v>
      </c>
      <c r="PFH831" s="161" t="e">
        <f t="shared" si="1261"/>
        <v>#REF!</v>
      </c>
      <c r="PFI831" s="161" t="e">
        <f t="shared" ref="PFI831:PHT831" si="1262">IF(OR(PEV831="YES",PEX831="YES"),"YES","NO")</f>
        <v>#REF!</v>
      </c>
      <c r="PFJ831" s="161" t="e">
        <f t="shared" si="1262"/>
        <v>#REF!</v>
      </c>
      <c r="PFK831" s="161" t="e">
        <f t="shared" si="1262"/>
        <v>#REF!</v>
      </c>
      <c r="PFL831" s="161" t="e">
        <f t="shared" si="1262"/>
        <v>#REF!</v>
      </c>
      <c r="PFM831" s="161" t="e">
        <f t="shared" si="1262"/>
        <v>#REF!</v>
      </c>
      <c r="PFN831" s="161" t="e">
        <f t="shared" si="1262"/>
        <v>#REF!</v>
      </c>
      <c r="PFO831" s="161" t="e">
        <f t="shared" si="1262"/>
        <v>#REF!</v>
      </c>
      <c r="PFP831" s="161" t="e">
        <f t="shared" si="1262"/>
        <v>#REF!</v>
      </c>
      <c r="PFQ831" s="161" t="e">
        <f t="shared" si="1262"/>
        <v>#REF!</v>
      </c>
      <c r="PFR831" s="161" t="e">
        <f t="shared" si="1262"/>
        <v>#REF!</v>
      </c>
      <c r="PFS831" s="161" t="e">
        <f t="shared" si="1262"/>
        <v>#REF!</v>
      </c>
      <c r="PFT831" s="161" t="e">
        <f t="shared" si="1262"/>
        <v>#REF!</v>
      </c>
      <c r="PFU831" s="161" t="e">
        <f t="shared" si="1262"/>
        <v>#REF!</v>
      </c>
      <c r="PFV831" s="161" t="e">
        <f t="shared" si="1262"/>
        <v>#REF!</v>
      </c>
      <c r="PFW831" s="161" t="e">
        <f t="shared" si="1262"/>
        <v>#REF!</v>
      </c>
      <c r="PFX831" s="161" t="e">
        <f t="shared" si="1262"/>
        <v>#REF!</v>
      </c>
      <c r="PFY831" s="161" t="e">
        <f t="shared" si="1262"/>
        <v>#REF!</v>
      </c>
      <c r="PFZ831" s="161" t="e">
        <f t="shared" si="1262"/>
        <v>#REF!</v>
      </c>
      <c r="PGA831" s="161" t="e">
        <f t="shared" si="1262"/>
        <v>#REF!</v>
      </c>
      <c r="PGB831" s="161" t="e">
        <f t="shared" si="1262"/>
        <v>#REF!</v>
      </c>
      <c r="PGC831" s="161" t="e">
        <f t="shared" si="1262"/>
        <v>#REF!</v>
      </c>
      <c r="PGD831" s="161" t="e">
        <f t="shared" si="1262"/>
        <v>#REF!</v>
      </c>
      <c r="PGE831" s="161" t="e">
        <f t="shared" si="1262"/>
        <v>#REF!</v>
      </c>
      <c r="PGF831" s="161" t="e">
        <f t="shared" si="1262"/>
        <v>#REF!</v>
      </c>
      <c r="PGG831" s="161" t="e">
        <f t="shared" si="1262"/>
        <v>#REF!</v>
      </c>
      <c r="PGH831" s="161" t="e">
        <f t="shared" si="1262"/>
        <v>#REF!</v>
      </c>
      <c r="PGI831" s="161" t="e">
        <f t="shared" si="1262"/>
        <v>#REF!</v>
      </c>
      <c r="PGJ831" s="161" t="e">
        <f t="shared" si="1262"/>
        <v>#REF!</v>
      </c>
      <c r="PGK831" s="161" t="e">
        <f t="shared" si="1262"/>
        <v>#REF!</v>
      </c>
      <c r="PGL831" s="161" t="e">
        <f t="shared" si="1262"/>
        <v>#REF!</v>
      </c>
      <c r="PGM831" s="161" t="e">
        <f t="shared" si="1262"/>
        <v>#REF!</v>
      </c>
      <c r="PGN831" s="161" t="e">
        <f t="shared" si="1262"/>
        <v>#REF!</v>
      </c>
      <c r="PGO831" s="161" t="e">
        <f t="shared" si="1262"/>
        <v>#REF!</v>
      </c>
      <c r="PGP831" s="161" t="e">
        <f t="shared" si="1262"/>
        <v>#REF!</v>
      </c>
      <c r="PGQ831" s="161" t="e">
        <f t="shared" si="1262"/>
        <v>#REF!</v>
      </c>
      <c r="PGR831" s="161" t="e">
        <f t="shared" si="1262"/>
        <v>#REF!</v>
      </c>
      <c r="PGS831" s="161" t="e">
        <f t="shared" si="1262"/>
        <v>#REF!</v>
      </c>
      <c r="PGT831" s="161" t="e">
        <f t="shared" si="1262"/>
        <v>#REF!</v>
      </c>
      <c r="PGU831" s="161" t="e">
        <f t="shared" si="1262"/>
        <v>#REF!</v>
      </c>
      <c r="PGV831" s="161" t="e">
        <f t="shared" si="1262"/>
        <v>#REF!</v>
      </c>
      <c r="PGW831" s="161" t="e">
        <f t="shared" si="1262"/>
        <v>#REF!</v>
      </c>
      <c r="PGX831" s="161" t="e">
        <f t="shared" si="1262"/>
        <v>#REF!</v>
      </c>
      <c r="PGY831" s="161" t="e">
        <f t="shared" si="1262"/>
        <v>#REF!</v>
      </c>
      <c r="PGZ831" s="161" t="e">
        <f t="shared" si="1262"/>
        <v>#REF!</v>
      </c>
      <c r="PHA831" s="161" t="e">
        <f t="shared" si="1262"/>
        <v>#REF!</v>
      </c>
      <c r="PHB831" s="161" t="e">
        <f t="shared" si="1262"/>
        <v>#REF!</v>
      </c>
      <c r="PHC831" s="161" t="e">
        <f t="shared" si="1262"/>
        <v>#REF!</v>
      </c>
      <c r="PHD831" s="161" t="e">
        <f t="shared" si="1262"/>
        <v>#REF!</v>
      </c>
      <c r="PHE831" s="161" t="e">
        <f t="shared" si="1262"/>
        <v>#REF!</v>
      </c>
      <c r="PHF831" s="161" t="e">
        <f t="shared" si="1262"/>
        <v>#REF!</v>
      </c>
      <c r="PHG831" s="161" t="e">
        <f t="shared" si="1262"/>
        <v>#REF!</v>
      </c>
      <c r="PHH831" s="161" t="e">
        <f t="shared" si="1262"/>
        <v>#REF!</v>
      </c>
      <c r="PHI831" s="161" t="e">
        <f t="shared" si="1262"/>
        <v>#REF!</v>
      </c>
      <c r="PHJ831" s="161" t="e">
        <f t="shared" si="1262"/>
        <v>#REF!</v>
      </c>
      <c r="PHK831" s="161" t="e">
        <f t="shared" si="1262"/>
        <v>#REF!</v>
      </c>
      <c r="PHL831" s="161" t="e">
        <f t="shared" si="1262"/>
        <v>#REF!</v>
      </c>
      <c r="PHM831" s="161" t="e">
        <f t="shared" si="1262"/>
        <v>#REF!</v>
      </c>
      <c r="PHN831" s="161" t="e">
        <f t="shared" si="1262"/>
        <v>#REF!</v>
      </c>
      <c r="PHO831" s="161" t="e">
        <f t="shared" si="1262"/>
        <v>#REF!</v>
      </c>
      <c r="PHP831" s="161" t="e">
        <f t="shared" si="1262"/>
        <v>#REF!</v>
      </c>
      <c r="PHQ831" s="161" t="e">
        <f t="shared" si="1262"/>
        <v>#REF!</v>
      </c>
      <c r="PHR831" s="161" t="e">
        <f t="shared" si="1262"/>
        <v>#REF!</v>
      </c>
      <c r="PHS831" s="161" t="e">
        <f t="shared" si="1262"/>
        <v>#REF!</v>
      </c>
      <c r="PHT831" s="161" t="e">
        <f t="shared" si="1262"/>
        <v>#REF!</v>
      </c>
      <c r="PHU831" s="161" t="e">
        <f t="shared" ref="PHU831:PKF831" si="1263">IF(OR(PHH831="YES",PHJ831="YES"),"YES","NO")</f>
        <v>#REF!</v>
      </c>
      <c r="PHV831" s="161" t="e">
        <f t="shared" si="1263"/>
        <v>#REF!</v>
      </c>
      <c r="PHW831" s="161" t="e">
        <f t="shared" si="1263"/>
        <v>#REF!</v>
      </c>
      <c r="PHX831" s="161" t="e">
        <f t="shared" si="1263"/>
        <v>#REF!</v>
      </c>
      <c r="PHY831" s="161" t="e">
        <f t="shared" si="1263"/>
        <v>#REF!</v>
      </c>
      <c r="PHZ831" s="161" t="e">
        <f t="shared" si="1263"/>
        <v>#REF!</v>
      </c>
      <c r="PIA831" s="161" t="e">
        <f t="shared" si="1263"/>
        <v>#REF!</v>
      </c>
      <c r="PIB831" s="161" t="e">
        <f t="shared" si="1263"/>
        <v>#REF!</v>
      </c>
      <c r="PIC831" s="161" t="e">
        <f t="shared" si="1263"/>
        <v>#REF!</v>
      </c>
      <c r="PID831" s="161" t="e">
        <f t="shared" si="1263"/>
        <v>#REF!</v>
      </c>
      <c r="PIE831" s="161" t="e">
        <f t="shared" si="1263"/>
        <v>#REF!</v>
      </c>
      <c r="PIF831" s="161" t="e">
        <f t="shared" si="1263"/>
        <v>#REF!</v>
      </c>
      <c r="PIG831" s="161" t="e">
        <f t="shared" si="1263"/>
        <v>#REF!</v>
      </c>
      <c r="PIH831" s="161" t="e">
        <f t="shared" si="1263"/>
        <v>#REF!</v>
      </c>
      <c r="PII831" s="161" t="e">
        <f t="shared" si="1263"/>
        <v>#REF!</v>
      </c>
      <c r="PIJ831" s="161" t="e">
        <f t="shared" si="1263"/>
        <v>#REF!</v>
      </c>
      <c r="PIK831" s="161" t="e">
        <f t="shared" si="1263"/>
        <v>#REF!</v>
      </c>
      <c r="PIL831" s="161" t="e">
        <f t="shared" si="1263"/>
        <v>#REF!</v>
      </c>
      <c r="PIM831" s="161" t="e">
        <f t="shared" si="1263"/>
        <v>#REF!</v>
      </c>
      <c r="PIN831" s="161" t="e">
        <f t="shared" si="1263"/>
        <v>#REF!</v>
      </c>
      <c r="PIO831" s="161" t="e">
        <f t="shared" si="1263"/>
        <v>#REF!</v>
      </c>
      <c r="PIP831" s="161" t="e">
        <f t="shared" si="1263"/>
        <v>#REF!</v>
      </c>
      <c r="PIQ831" s="161" t="e">
        <f t="shared" si="1263"/>
        <v>#REF!</v>
      </c>
      <c r="PIR831" s="161" t="e">
        <f t="shared" si="1263"/>
        <v>#REF!</v>
      </c>
      <c r="PIS831" s="161" t="e">
        <f t="shared" si="1263"/>
        <v>#REF!</v>
      </c>
      <c r="PIT831" s="161" t="e">
        <f t="shared" si="1263"/>
        <v>#REF!</v>
      </c>
      <c r="PIU831" s="161" t="e">
        <f t="shared" si="1263"/>
        <v>#REF!</v>
      </c>
      <c r="PIV831" s="161" t="e">
        <f t="shared" si="1263"/>
        <v>#REF!</v>
      </c>
      <c r="PIW831" s="161" t="e">
        <f t="shared" si="1263"/>
        <v>#REF!</v>
      </c>
      <c r="PIX831" s="161" t="e">
        <f t="shared" si="1263"/>
        <v>#REF!</v>
      </c>
      <c r="PIY831" s="161" t="e">
        <f t="shared" si="1263"/>
        <v>#REF!</v>
      </c>
      <c r="PIZ831" s="161" t="e">
        <f t="shared" si="1263"/>
        <v>#REF!</v>
      </c>
      <c r="PJA831" s="161" t="e">
        <f t="shared" si="1263"/>
        <v>#REF!</v>
      </c>
      <c r="PJB831" s="161" t="e">
        <f t="shared" si="1263"/>
        <v>#REF!</v>
      </c>
      <c r="PJC831" s="161" t="e">
        <f t="shared" si="1263"/>
        <v>#REF!</v>
      </c>
      <c r="PJD831" s="161" t="e">
        <f t="shared" si="1263"/>
        <v>#REF!</v>
      </c>
      <c r="PJE831" s="161" t="e">
        <f t="shared" si="1263"/>
        <v>#REF!</v>
      </c>
      <c r="PJF831" s="161" t="e">
        <f t="shared" si="1263"/>
        <v>#REF!</v>
      </c>
      <c r="PJG831" s="161" t="e">
        <f t="shared" si="1263"/>
        <v>#REF!</v>
      </c>
      <c r="PJH831" s="161" t="e">
        <f t="shared" si="1263"/>
        <v>#REF!</v>
      </c>
      <c r="PJI831" s="161" t="e">
        <f t="shared" si="1263"/>
        <v>#REF!</v>
      </c>
      <c r="PJJ831" s="161" t="e">
        <f t="shared" si="1263"/>
        <v>#REF!</v>
      </c>
      <c r="PJK831" s="161" t="e">
        <f t="shared" si="1263"/>
        <v>#REF!</v>
      </c>
      <c r="PJL831" s="161" t="e">
        <f t="shared" si="1263"/>
        <v>#REF!</v>
      </c>
      <c r="PJM831" s="161" t="e">
        <f t="shared" si="1263"/>
        <v>#REF!</v>
      </c>
      <c r="PJN831" s="161" t="e">
        <f t="shared" si="1263"/>
        <v>#REF!</v>
      </c>
      <c r="PJO831" s="161" t="e">
        <f t="shared" si="1263"/>
        <v>#REF!</v>
      </c>
      <c r="PJP831" s="161" t="e">
        <f t="shared" si="1263"/>
        <v>#REF!</v>
      </c>
      <c r="PJQ831" s="161" t="e">
        <f t="shared" si="1263"/>
        <v>#REF!</v>
      </c>
      <c r="PJR831" s="161" t="e">
        <f t="shared" si="1263"/>
        <v>#REF!</v>
      </c>
      <c r="PJS831" s="161" t="e">
        <f t="shared" si="1263"/>
        <v>#REF!</v>
      </c>
      <c r="PJT831" s="161" t="e">
        <f t="shared" si="1263"/>
        <v>#REF!</v>
      </c>
      <c r="PJU831" s="161" t="e">
        <f t="shared" si="1263"/>
        <v>#REF!</v>
      </c>
      <c r="PJV831" s="161" t="e">
        <f t="shared" si="1263"/>
        <v>#REF!</v>
      </c>
      <c r="PJW831" s="161" t="e">
        <f t="shared" si="1263"/>
        <v>#REF!</v>
      </c>
      <c r="PJX831" s="161" t="e">
        <f t="shared" si="1263"/>
        <v>#REF!</v>
      </c>
      <c r="PJY831" s="161" t="e">
        <f t="shared" si="1263"/>
        <v>#REF!</v>
      </c>
      <c r="PJZ831" s="161" t="e">
        <f t="shared" si="1263"/>
        <v>#REF!</v>
      </c>
      <c r="PKA831" s="161" t="e">
        <f t="shared" si="1263"/>
        <v>#REF!</v>
      </c>
      <c r="PKB831" s="161" t="e">
        <f t="shared" si="1263"/>
        <v>#REF!</v>
      </c>
      <c r="PKC831" s="161" t="e">
        <f t="shared" si="1263"/>
        <v>#REF!</v>
      </c>
      <c r="PKD831" s="161" t="e">
        <f t="shared" si="1263"/>
        <v>#REF!</v>
      </c>
      <c r="PKE831" s="161" t="e">
        <f t="shared" si="1263"/>
        <v>#REF!</v>
      </c>
      <c r="PKF831" s="161" t="e">
        <f t="shared" si="1263"/>
        <v>#REF!</v>
      </c>
      <c r="PKG831" s="161" t="e">
        <f t="shared" ref="PKG831:PMR831" si="1264">IF(OR(PJT831="YES",PJV831="YES"),"YES","NO")</f>
        <v>#REF!</v>
      </c>
      <c r="PKH831" s="161" t="e">
        <f t="shared" si="1264"/>
        <v>#REF!</v>
      </c>
      <c r="PKI831" s="161" t="e">
        <f t="shared" si="1264"/>
        <v>#REF!</v>
      </c>
      <c r="PKJ831" s="161" t="e">
        <f t="shared" si="1264"/>
        <v>#REF!</v>
      </c>
      <c r="PKK831" s="161" t="e">
        <f t="shared" si="1264"/>
        <v>#REF!</v>
      </c>
      <c r="PKL831" s="161" t="e">
        <f t="shared" si="1264"/>
        <v>#REF!</v>
      </c>
      <c r="PKM831" s="161" t="e">
        <f t="shared" si="1264"/>
        <v>#REF!</v>
      </c>
      <c r="PKN831" s="161" t="e">
        <f t="shared" si="1264"/>
        <v>#REF!</v>
      </c>
      <c r="PKO831" s="161" t="e">
        <f t="shared" si="1264"/>
        <v>#REF!</v>
      </c>
      <c r="PKP831" s="161" t="e">
        <f t="shared" si="1264"/>
        <v>#REF!</v>
      </c>
      <c r="PKQ831" s="161" t="e">
        <f t="shared" si="1264"/>
        <v>#REF!</v>
      </c>
      <c r="PKR831" s="161" t="e">
        <f t="shared" si="1264"/>
        <v>#REF!</v>
      </c>
      <c r="PKS831" s="161" t="e">
        <f t="shared" si="1264"/>
        <v>#REF!</v>
      </c>
      <c r="PKT831" s="161" t="e">
        <f t="shared" si="1264"/>
        <v>#REF!</v>
      </c>
      <c r="PKU831" s="161" t="e">
        <f t="shared" si="1264"/>
        <v>#REF!</v>
      </c>
      <c r="PKV831" s="161" t="e">
        <f t="shared" si="1264"/>
        <v>#REF!</v>
      </c>
      <c r="PKW831" s="161" t="e">
        <f t="shared" si="1264"/>
        <v>#REF!</v>
      </c>
      <c r="PKX831" s="161" t="e">
        <f t="shared" si="1264"/>
        <v>#REF!</v>
      </c>
      <c r="PKY831" s="161" t="e">
        <f t="shared" si="1264"/>
        <v>#REF!</v>
      </c>
      <c r="PKZ831" s="161" t="e">
        <f t="shared" si="1264"/>
        <v>#REF!</v>
      </c>
      <c r="PLA831" s="161" t="e">
        <f t="shared" si="1264"/>
        <v>#REF!</v>
      </c>
      <c r="PLB831" s="161" t="e">
        <f t="shared" si="1264"/>
        <v>#REF!</v>
      </c>
      <c r="PLC831" s="161" t="e">
        <f t="shared" si="1264"/>
        <v>#REF!</v>
      </c>
      <c r="PLD831" s="161" t="e">
        <f t="shared" si="1264"/>
        <v>#REF!</v>
      </c>
      <c r="PLE831" s="161" t="e">
        <f t="shared" si="1264"/>
        <v>#REF!</v>
      </c>
      <c r="PLF831" s="161" t="e">
        <f t="shared" si="1264"/>
        <v>#REF!</v>
      </c>
      <c r="PLG831" s="161" t="e">
        <f t="shared" si="1264"/>
        <v>#REF!</v>
      </c>
      <c r="PLH831" s="161" t="e">
        <f t="shared" si="1264"/>
        <v>#REF!</v>
      </c>
      <c r="PLI831" s="161" t="e">
        <f t="shared" si="1264"/>
        <v>#REF!</v>
      </c>
      <c r="PLJ831" s="161" t="e">
        <f t="shared" si="1264"/>
        <v>#REF!</v>
      </c>
      <c r="PLK831" s="161" t="e">
        <f t="shared" si="1264"/>
        <v>#REF!</v>
      </c>
      <c r="PLL831" s="161" t="e">
        <f t="shared" si="1264"/>
        <v>#REF!</v>
      </c>
      <c r="PLM831" s="161" t="e">
        <f t="shared" si="1264"/>
        <v>#REF!</v>
      </c>
      <c r="PLN831" s="161" t="e">
        <f t="shared" si="1264"/>
        <v>#REF!</v>
      </c>
      <c r="PLO831" s="161" t="e">
        <f t="shared" si="1264"/>
        <v>#REF!</v>
      </c>
      <c r="PLP831" s="161" t="e">
        <f t="shared" si="1264"/>
        <v>#REF!</v>
      </c>
      <c r="PLQ831" s="161" t="e">
        <f t="shared" si="1264"/>
        <v>#REF!</v>
      </c>
      <c r="PLR831" s="161" t="e">
        <f t="shared" si="1264"/>
        <v>#REF!</v>
      </c>
      <c r="PLS831" s="161" t="e">
        <f t="shared" si="1264"/>
        <v>#REF!</v>
      </c>
      <c r="PLT831" s="161" t="e">
        <f t="shared" si="1264"/>
        <v>#REF!</v>
      </c>
      <c r="PLU831" s="161" t="e">
        <f t="shared" si="1264"/>
        <v>#REF!</v>
      </c>
      <c r="PLV831" s="161" t="e">
        <f t="shared" si="1264"/>
        <v>#REF!</v>
      </c>
      <c r="PLW831" s="161" t="e">
        <f t="shared" si="1264"/>
        <v>#REF!</v>
      </c>
      <c r="PLX831" s="161" t="e">
        <f t="shared" si="1264"/>
        <v>#REF!</v>
      </c>
      <c r="PLY831" s="161" t="e">
        <f t="shared" si="1264"/>
        <v>#REF!</v>
      </c>
      <c r="PLZ831" s="161" t="e">
        <f t="shared" si="1264"/>
        <v>#REF!</v>
      </c>
      <c r="PMA831" s="161" t="e">
        <f t="shared" si="1264"/>
        <v>#REF!</v>
      </c>
      <c r="PMB831" s="161" t="e">
        <f t="shared" si="1264"/>
        <v>#REF!</v>
      </c>
      <c r="PMC831" s="161" t="e">
        <f t="shared" si="1264"/>
        <v>#REF!</v>
      </c>
      <c r="PMD831" s="161" t="e">
        <f t="shared" si="1264"/>
        <v>#REF!</v>
      </c>
      <c r="PME831" s="161" t="e">
        <f t="shared" si="1264"/>
        <v>#REF!</v>
      </c>
      <c r="PMF831" s="161" t="e">
        <f t="shared" si="1264"/>
        <v>#REF!</v>
      </c>
      <c r="PMG831" s="161" t="e">
        <f t="shared" si="1264"/>
        <v>#REF!</v>
      </c>
      <c r="PMH831" s="161" t="e">
        <f t="shared" si="1264"/>
        <v>#REF!</v>
      </c>
      <c r="PMI831" s="161" t="e">
        <f t="shared" si="1264"/>
        <v>#REF!</v>
      </c>
      <c r="PMJ831" s="161" t="e">
        <f t="shared" si="1264"/>
        <v>#REF!</v>
      </c>
      <c r="PMK831" s="161" t="e">
        <f t="shared" si="1264"/>
        <v>#REF!</v>
      </c>
      <c r="PML831" s="161" t="e">
        <f t="shared" si="1264"/>
        <v>#REF!</v>
      </c>
      <c r="PMM831" s="161" t="e">
        <f t="shared" si="1264"/>
        <v>#REF!</v>
      </c>
      <c r="PMN831" s="161" t="e">
        <f t="shared" si="1264"/>
        <v>#REF!</v>
      </c>
      <c r="PMO831" s="161" t="e">
        <f t="shared" si="1264"/>
        <v>#REF!</v>
      </c>
      <c r="PMP831" s="161" t="e">
        <f t="shared" si="1264"/>
        <v>#REF!</v>
      </c>
      <c r="PMQ831" s="161" t="e">
        <f t="shared" si="1264"/>
        <v>#REF!</v>
      </c>
      <c r="PMR831" s="161" t="e">
        <f t="shared" si="1264"/>
        <v>#REF!</v>
      </c>
      <c r="PMS831" s="161" t="e">
        <f t="shared" ref="PMS831:PPD831" si="1265">IF(OR(PMF831="YES",PMH831="YES"),"YES","NO")</f>
        <v>#REF!</v>
      </c>
      <c r="PMT831" s="161" t="e">
        <f t="shared" si="1265"/>
        <v>#REF!</v>
      </c>
      <c r="PMU831" s="161" t="e">
        <f t="shared" si="1265"/>
        <v>#REF!</v>
      </c>
      <c r="PMV831" s="161" t="e">
        <f t="shared" si="1265"/>
        <v>#REF!</v>
      </c>
      <c r="PMW831" s="161" t="e">
        <f t="shared" si="1265"/>
        <v>#REF!</v>
      </c>
      <c r="PMX831" s="161" t="e">
        <f t="shared" si="1265"/>
        <v>#REF!</v>
      </c>
      <c r="PMY831" s="161" t="e">
        <f t="shared" si="1265"/>
        <v>#REF!</v>
      </c>
      <c r="PMZ831" s="161" t="e">
        <f t="shared" si="1265"/>
        <v>#REF!</v>
      </c>
      <c r="PNA831" s="161" t="e">
        <f t="shared" si="1265"/>
        <v>#REF!</v>
      </c>
      <c r="PNB831" s="161" t="e">
        <f t="shared" si="1265"/>
        <v>#REF!</v>
      </c>
      <c r="PNC831" s="161" t="e">
        <f t="shared" si="1265"/>
        <v>#REF!</v>
      </c>
      <c r="PND831" s="161" t="e">
        <f t="shared" si="1265"/>
        <v>#REF!</v>
      </c>
      <c r="PNE831" s="161" t="e">
        <f t="shared" si="1265"/>
        <v>#REF!</v>
      </c>
      <c r="PNF831" s="161" t="e">
        <f t="shared" si="1265"/>
        <v>#REF!</v>
      </c>
      <c r="PNG831" s="161" t="e">
        <f t="shared" si="1265"/>
        <v>#REF!</v>
      </c>
      <c r="PNH831" s="161" t="e">
        <f t="shared" si="1265"/>
        <v>#REF!</v>
      </c>
      <c r="PNI831" s="161" t="e">
        <f t="shared" si="1265"/>
        <v>#REF!</v>
      </c>
      <c r="PNJ831" s="161" t="e">
        <f t="shared" si="1265"/>
        <v>#REF!</v>
      </c>
      <c r="PNK831" s="161" t="e">
        <f t="shared" si="1265"/>
        <v>#REF!</v>
      </c>
      <c r="PNL831" s="161" t="e">
        <f t="shared" si="1265"/>
        <v>#REF!</v>
      </c>
      <c r="PNM831" s="161" t="e">
        <f t="shared" si="1265"/>
        <v>#REF!</v>
      </c>
      <c r="PNN831" s="161" t="e">
        <f t="shared" si="1265"/>
        <v>#REF!</v>
      </c>
      <c r="PNO831" s="161" t="e">
        <f t="shared" si="1265"/>
        <v>#REF!</v>
      </c>
      <c r="PNP831" s="161" t="e">
        <f t="shared" si="1265"/>
        <v>#REF!</v>
      </c>
      <c r="PNQ831" s="161" t="e">
        <f t="shared" si="1265"/>
        <v>#REF!</v>
      </c>
      <c r="PNR831" s="161" t="e">
        <f t="shared" si="1265"/>
        <v>#REF!</v>
      </c>
      <c r="PNS831" s="161" t="e">
        <f t="shared" si="1265"/>
        <v>#REF!</v>
      </c>
      <c r="PNT831" s="161" t="e">
        <f t="shared" si="1265"/>
        <v>#REF!</v>
      </c>
      <c r="PNU831" s="161" t="e">
        <f t="shared" si="1265"/>
        <v>#REF!</v>
      </c>
      <c r="PNV831" s="161" t="e">
        <f t="shared" si="1265"/>
        <v>#REF!</v>
      </c>
      <c r="PNW831" s="161" t="e">
        <f t="shared" si="1265"/>
        <v>#REF!</v>
      </c>
      <c r="PNX831" s="161" t="e">
        <f t="shared" si="1265"/>
        <v>#REF!</v>
      </c>
      <c r="PNY831" s="161" t="e">
        <f t="shared" si="1265"/>
        <v>#REF!</v>
      </c>
      <c r="PNZ831" s="161" t="e">
        <f t="shared" si="1265"/>
        <v>#REF!</v>
      </c>
      <c r="POA831" s="161" t="e">
        <f t="shared" si="1265"/>
        <v>#REF!</v>
      </c>
      <c r="POB831" s="161" t="e">
        <f t="shared" si="1265"/>
        <v>#REF!</v>
      </c>
      <c r="POC831" s="161" t="e">
        <f t="shared" si="1265"/>
        <v>#REF!</v>
      </c>
      <c r="POD831" s="161" t="e">
        <f t="shared" si="1265"/>
        <v>#REF!</v>
      </c>
      <c r="POE831" s="161" t="e">
        <f t="shared" si="1265"/>
        <v>#REF!</v>
      </c>
      <c r="POF831" s="161" t="e">
        <f t="shared" si="1265"/>
        <v>#REF!</v>
      </c>
      <c r="POG831" s="161" t="e">
        <f t="shared" si="1265"/>
        <v>#REF!</v>
      </c>
      <c r="POH831" s="161" t="e">
        <f t="shared" si="1265"/>
        <v>#REF!</v>
      </c>
      <c r="POI831" s="161" t="e">
        <f t="shared" si="1265"/>
        <v>#REF!</v>
      </c>
      <c r="POJ831" s="161" t="e">
        <f t="shared" si="1265"/>
        <v>#REF!</v>
      </c>
      <c r="POK831" s="161" t="e">
        <f t="shared" si="1265"/>
        <v>#REF!</v>
      </c>
      <c r="POL831" s="161" t="e">
        <f t="shared" si="1265"/>
        <v>#REF!</v>
      </c>
      <c r="POM831" s="161" t="e">
        <f t="shared" si="1265"/>
        <v>#REF!</v>
      </c>
      <c r="PON831" s="161" t="e">
        <f t="shared" si="1265"/>
        <v>#REF!</v>
      </c>
      <c r="POO831" s="161" t="e">
        <f t="shared" si="1265"/>
        <v>#REF!</v>
      </c>
      <c r="POP831" s="161" t="e">
        <f t="shared" si="1265"/>
        <v>#REF!</v>
      </c>
      <c r="POQ831" s="161" t="e">
        <f t="shared" si="1265"/>
        <v>#REF!</v>
      </c>
      <c r="POR831" s="161" t="e">
        <f t="shared" si="1265"/>
        <v>#REF!</v>
      </c>
      <c r="POS831" s="161" t="e">
        <f t="shared" si="1265"/>
        <v>#REF!</v>
      </c>
      <c r="POT831" s="161" t="e">
        <f t="shared" si="1265"/>
        <v>#REF!</v>
      </c>
      <c r="POU831" s="161" t="e">
        <f t="shared" si="1265"/>
        <v>#REF!</v>
      </c>
      <c r="POV831" s="161" t="e">
        <f t="shared" si="1265"/>
        <v>#REF!</v>
      </c>
      <c r="POW831" s="161" t="e">
        <f t="shared" si="1265"/>
        <v>#REF!</v>
      </c>
      <c r="POX831" s="161" t="e">
        <f t="shared" si="1265"/>
        <v>#REF!</v>
      </c>
      <c r="POY831" s="161" t="e">
        <f t="shared" si="1265"/>
        <v>#REF!</v>
      </c>
      <c r="POZ831" s="161" t="e">
        <f t="shared" si="1265"/>
        <v>#REF!</v>
      </c>
      <c r="PPA831" s="161" t="e">
        <f t="shared" si="1265"/>
        <v>#REF!</v>
      </c>
      <c r="PPB831" s="161" t="e">
        <f t="shared" si="1265"/>
        <v>#REF!</v>
      </c>
      <c r="PPC831" s="161" t="e">
        <f t="shared" si="1265"/>
        <v>#REF!</v>
      </c>
      <c r="PPD831" s="161" t="e">
        <f t="shared" si="1265"/>
        <v>#REF!</v>
      </c>
      <c r="PPE831" s="161" t="e">
        <f t="shared" ref="PPE831:PRP831" si="1266">IF(OR(POR831="YES",POT831="YES"),"YES","NO")</f>
        <v>#REF!</v>
      </c>
      <c r="PPF831" s="161" t="e">
        <f t="shared" si="1266"/>
        <v>#REF!</v>
      </c>
      <c r="PPG831" s="161" t="e">
        <f t="shared" si="1266"/>
        <v>#REF!</v>
      </c>
      <c r="PPH831" s="161" t="e">
        <f t="shared" si="1266"/>
        <v>#REF!</v>
      </c>
      <c r="PPI831" s="161" t="e">
        <f t="shared" si="1266"/>
        <v>#REF!</v>
      </c>
      <c r="PPJ831" s="161" t="e">
        <f t="shared" si="1266"/>
        <v>#REF!</v>
      </c>
      <c r="PPK831" s="161" t="e">
        <f t="shared" si="1266"/>
        <v>#REF!</v>
      </c>
      <c r="PPL831" s="161" t="e">
        <f t="shared" si="1266"/>
        <v>#REF!</v>
      </c>
      <c r="PPM831" s="161" t="e">
        <f t="shared" si="1266"/>
        <v>#REF!</v>
      </c>
      <c r="PPN831" s="161" t="e">
        <f t="shared" si="1266"/>
        <v>#REF!</v>
      </c>
      <c r="PPO831" s="161" t="e">
        <f t="shared" si="1266"/>
        <v>#REF!</v>
      </c>
      <c r="PPP831" s="161" t="e">
        <f t="shared" si="1266"/>
        <v>#REF!</v>
      </c>
      <c r="PPQ831" s="161" t="e">
        <f t="shared" si="1266"/>
        <v>#REF!</v>
      </c>
      <c r="PPR831" s="161" t="e">
        <f t="shared" si="1266"/>
        <v>#REF!</v>
      </c>
      <c r="PPS831" s="161" t="e">
        <f t="shared" si="1266"/>
        <v>#REF!</v>
      </c>
      <c r="PPT831" s="161" t="e">
        <f t="shared" si="1266"/>
        <v>#REF!</v>
      </c>
      <c r="PPU831" s="161" t="e">
        <f t="shared" si="1266"/>
        <v>#REF!</v>
      </c>
      <c r="PPV831" s="161" t="e">
        <f t="shared" si="1266"/>
        <v>#REF!</v>
      </c>
      <c r="PPW831" s="161" t="e">
        <f t="shared" si="1266"/>
        <v>#REF!</v>
      </c>
      <c r="PPX831" s="161" t="e">
        <f t="shared" si="1266"/>
        <v>#REF!</v>
      </c>
      <c r="PPY831" s="161" t="e">
        <f t="shared" si="1266"/>
        <v>#REF!</v>
      </c>
      <c r="PPZ831" s="161" t="e">
        <f t="shared" si="1266"/>
        <v>#REF!</v>
      </c>
      <c r="PQA831" s="161" t="e">
        <f t="shared" si="1266"/>
        <v>#REF!</v>
      </c>
      <c r="PQB831" s="161" t="e">
        <f t="shared" si="1266"/>
        <v>#REF!</v>
      </c>
      <c r="PQC831" s="161" t="e">
        <f t="shared" si="1266"/>
        <v>#REF!</v>
      </c>
      <c r="PQD831" s="161" t="e">
        <f t="shared" si="1266"/>
        <v>#REF!</v>
      </c>
      <c r="PQE831" s="161" t="e">
        <f t="shared" si="1266"/>
        <v>#REF!</v>
      </c>
      <c r="PQF831" s="161" t="e">
        <f t="shared" si="1266"/>
        <v>#REF!</v>
      </c>
      <c r="PQG831" s="161" t="e">
        <f t="shared" si="1266"/>
        <v>#REF!</v>
      </c>
      <c r="PQH831" s="161" t="e">
        <f t="shared" si="1266"/>
        <v>#REF!</v>
      </c>
      <c r="PQI831" s="161" t="e">
        <f t="shared" si="1266"/>
        <v>#REF!</v>
      </c>
      <c r="PQJ831" s="161" t="e">
        <f t="shared" si="1266"/>
        <v>#REF!</v>
      </c>
      <c r="PQK831" s="161" t="e">
        <f t="shared" si="1266"/>
        <v>#REF!</v>
      </c>
      <c r="PQL831" s="161" t="e">
        <f t="shared" si="1266"/>
        <v>#REF!</v>
      </c>
      <c r="PQM831" s="161" t="e">
        <f t="shared" si="1266"/>
        <v>#REF!</v>
      </c>
      <c r="PQN831" s="161" t="e">
        <f t="shared" si="1266"/>
        <v>#REF!</v>
      </c>
      <c r="PQO831" s="161" t="e">
        <f t="shared" si="1266"/>
        <v>#REF!</v>
      </c>
      <c r="PQP831" s="161" t="e">
        <f t="shared" si="1266"/>
        <v>#REF!</v>
      </c>
      <c r="PQQ831" s="161" t="e">
        <f t="shared" si="1266"/>
        <v>#REF!</v>
      </c>
      <c r="PQR831" s="161" t="e">
        <f t="shared" si="1266"/>
        <v>#REF!</v>
      </c>
      <c r="PQS831" s="161" t="e">
        <f t="shared" si="1266"/>
        <v>#REF!</v>
      </c>
      <c r="PQT831" s="161" t="e">
        <f t="shared" si="1266"/>
        <v>#REF!</v>
      </c>
      <c r="PQU831" s="161" t="e">
        <f t="shared" si="1266"/>
        <v>#REF!</v>
      </c>
      <c r="PQV831" s="161" t="e">
        <f t="shared" si="1266"/>
        <v>#REF!</v>
      </c>
      <c r="PQW831" s="161" t="e">
        <f t="shared" si="1266"/>
        <v>#REF!</v>
      </c>
      <c r="PQX831" s="161" t="e">
        <f t="shared" si="1266"/>
        <v>#REF!</v>
      </c>
      <c r="PQY831" s="161" t="e">
        <f t="shared" si="1266"/>
        <v>#REF!</v>
      </c>
      <c r="PQZ831" s="161" t="e">
        <f t="shared" si="1266"/>
        <v>#REF!</v>
      </c>
      <c r="PRA831" s="161" t="e">
        <f t="shared" si="1266"/>
        <v>#REF!</v>
      </c>
      <c r="PRB831" s="161" t="e">
        <f t="shared" si="1266"/>
        <v>#REF!</v>
      </c>
      <c r="PRC831" s="161" t="e">
        <f t="shared" si="1266"/>
        <v>#REF!</v>
      </c>
      <c r="PRD831" s="161" t="e">
        <f t="shared" si="1266"/>
        <v>#REF!</v>
      </c>
      <c r="PRE831" s="161" t="e">
        <f t="shared" si="1266"/>
        <v>#REF!</v>
      </c>
      <c r="PRF831" s="161" t="e">
        <f t="shared" si="1266"/>
        <v>#REF!</v>
      </c>
      <c r="PRG831" s="161" t="e">
        <f t="shared" si="1266"/>
        <v>#REF!</v>
      </c>
      <c r="PRH831" s="161" t="e">
        <f t="shared" si="1266"/>
        <v>#REF!</v>
      </c>
      <c r="PRI831" s="161" t="e">
        <f t="shared" si="1266"/>
        <v>#REF!</v>
      </c>
      <c r="PRJ831" s="161" t="e">
        <f t="shared" si="1266"/>
        <v>#REF!</v>
      </c>
      <c r="PRK831" s="161" t="e">
        <f t="shared" si="1266"/>
        <v>#REF!</v>
      </c>
      <c r="PRL831" s="161" t="e">
        <f t="shared" si="1266"/>
        <v>#REF!</v>
      </c>
      <c r="PRM831" s="161" t="e">
        <f t="shared" si="1266"/>
        <v>#REF!</v>
      </c>
      <c r="PRN831" s="161" t="e">
        <f t="shared" si="1266"/>
        <v>#REF!</v>
      </c>
      <c r="PRO831" s="161" t="e">
        <f t="shared" si="1266"/>
        <v>#REF!</v>
      </c>
      <c r="PRP831" s="161" t="e">
        <f t="shared" si="1266"/>
        <v>#REF!</v>
      </c>
      <c r="PRQ831" s="161" t="e">
        <f t="shared" ref="PRQ831:PUB831" si="1267">IF(OR(PRD831="YES",PRF831="YES"),"YES","NO")</f>
        <v>#REF!</v>
      </c>
      <c r="PRR831" s="161" t="e">
        <f t="shared" si="1267"/>
        <v>#REF!</v>
      </c>
      <c r="PRS831" s="161" t="e">
        <f t="shared" si="1267"/>
        <v>#REF!</v>
      </c>
      <c r="PRT831" s="161" t="e">
        <f t="shared" si="1267"/>
        <v>#REF!</v>
      </c>
      <c r="PRU831" s="161" t="e">
        <f t="shared" si="1267"/>
        <v>#REF!</v>
      </c>
      <c r="PRV831" s="161" t="e">
        <f t="shared" si="1267"/>
        <v>#REF!</v>
      </c>
      <c r="PRW831" s="161" t="e">
        <f t="shared" si="1267"/>
        <v>#REF!</v>
      </c>
      <c r="PRX831" s="161" t="e">
        <f t="shared" si="1267"/>
        <v>#REF!</v>
      </c>
      <c r="PRY831" s="161" t="e">
        <f t="shared" si="1267"/>
        <v>#REF!</v>
      </c>
      <c r="PRZ831" s="161" t="e">
        <f t="shared" si="1267"/>
        <v>#REF!</v>
      </c>
      <c r="PSA831" s="161" t="e">
        <f t="shared" si="1267"/>
        <v>#REF!</v>
      </c>
      <c r="PSB831" s="161" t="e">
        <f t="shared" si="1267"/>
        <v>#REF!</v>
      </c>
      <c r="PSC831" s="161" t="e">
        <f t="shared" si="1267"/>
        <v>#REF!</v>
      </c>
      <c r="PSD831" s="161" t="e">
        <f t="shared" si="1267"/>
        <v>#REF!</v>
      </c>
      <c r="PSE831" s="161" t="e">
        <f t="shared" si="1267"/>
        <v>#REF!</v>
      </c>
      <c r="PSF831" s="161" t="e">
        <f t="shared" si="1267"/>
        <v>#REF!</v>
      </c>
      <c r="PSG831" s="161" t="e">
        <f t="shared" si="1267"/>
        <v>#REF!</v>
      </c>
      <c r="PSH831" s="161" t="e">
        <f t="shared" si="1267"/>
        <v>#REF!</v>
      </c>
      <c r="PSI831" s="161" t="e">
        <f t="shared" si="1267"/>
        <v>#REF!</v>
      </c>
      <c r="PSJ831" s="161" t="e">
        <f t="shared" si="1267"/>
        <v>#REF!</v>
      </c>
      <c r="PSK831" s="161" t="e">
        <f t="shared" si="1267"/>
        <v>#REF!</v>
      </c>
      <c r="PSL831" s="161" t="e">
        <f t="shared" si="1267"/>
        <v>#REF!</v>
      </c>
      <c r="PSM831" s="161" t="e">
        <f t="shared" si="1267"/>
        <v>#REF!</v>
      </c>
      <c r="PSN831" s="161" t="e">
        <f t="shared" si="1267"/>
        <v>#REF!</v>
      </c>
      <c r="PSO831" s="161" t="e">
        <f t="shared" si="1267"/>
        <v>#REF!</v>
      </c>
      <c r="PSP831" s="161" t="e">
        <f t="shared" si="1267"/>
        <v>#REF!</v>
      </c>
      <c r="PSQ831" s="161" t="e">
        <f t="shared" si="1267"/>
        <v>#REF!</v>
      </c>
      <c r="PSR831" s="161" t="e">
        <f t="shared" si="1267"/>
        <v>#REF!</v>
      </c>
      <c r="PSS831" s="161" t="e">
        <f t="shared" si="1267"/>
        <v>#REF!</v>
      </c>
      <c r="PST831" s="161" t="e">
        <f t="shared" si="1267"/>
        <v>#REF!</v>
      </c>
      <c r="PSU831" s="161" t="e">
        <f t="shared" si="1267"/>
        <v>#REF!</v>
      </c>
      <c r="PSV831" s="161" t="e">
        <f t="shared" si="1267"/>
        <v>#REF!</v>
      </c>
      <c r="PSW831" s="161" t="e">
        <f t="shared" si="1267"/>
        <v>#REF!</v>
      </c>
      <c r="PSX831" s="161" t="e">
        <f t="shared" si="1267"/>
        <v>#REF!</v>
      </c>
      <c r="PSY831" s="161" t="e">
        <f t="shared" si="1267"/>
        <v>#REF!</v>
      </c>
      <c r="PSZ831" s="161" t="e">
        <f t="shared" si="1267"/>
        <v>#REF!</v>
      </c>
      <c r="PTA831" s="161" t="e">
        <f t="shared" si="1267"/>
        <v>#REF!</v>
      </c>
      <c r="PTB831" s="161" t="e">
        <f t="shared" si="1267"/>
        <v>#REF!</v>
      </c>
      <c r="PTC831" s="161" t="e">
        <f t="shared" si="1267"/>
        <v>#REF!</v>
      </c>
      <c r="PTD831" s="161" t="e">
        <f t="shared" si="1267"/>
        <v>#REF!</v>
      </c>
      <c r="PTE831" s="161" t="e">
        <f t="shared" si="1267"/>
        <v>#REF!</v>
      </c>
      <c r="PTF831" s="161" t="e">
        <f t="shared" si="1267"/>
        <v>#REF!</v>
      </c>
      <c r="PTG831" s="161" t="e">
        <f t="shared" si="1267"/>
        <v>#REF!</v>
      </c>
      <c r="PTH831" s="161" t="e">
        <f t="shared" si="1267"/>
        <v>#REF!</v>
      </c>
      <c r="PTI831" s="161" t="e">
        <f t="shared" si="1267"/>
        <v>#REF!</v>
      </c>
      <c r="PTJ831" s="161" t="e">
        <f t="shared" si="1267"/>
        <v>#REF!</v>
      </c>
      <c r="PTK831" s="161" t="e">
        <f t="shared" si="1267"/>
        <v>#REF!</v>
      </c>
      <c r="PTL831" s="161" t="e">
        <f t="shared" si="1267"/>
        <v>#REF!</v>
      </c>
      <c r="PTM831" s="161" t="e">
        <f t="shared" si="1267"/>
        <v>#REF!</v>
      </c>
      <c r="PTN831" s="161" t="e">
        <f t="shared" si="1267"/>
        <v>#REF!</v>
      </c>
      <c r="PTO831" s="161" t="e">
        <f t="shared" si="1267"/>
        <v>#REF!</v>
      </c>
      <c r="PTP831" s="161" t="e">
        <f t="shared" si="1267"/>
        <v>#REF!</v>
      </c>
      <c r="PTQ831" s="161" t="e">
        <f t="shared" si="1267"/>
        <v>#REF!</v>
      </c>
      <c r="PTR831" s="161" t="e">
        <f t="shared" si="1267"/>
        <v>#REF!</v>
      </c>
      <c r="PTS831" s="161" t="e">
        <f t="shared" si="1267"/>
        <v>#REF!</v>
      </c>
      <c r="PTT831" s="161" t="e">
        <f t="shared" si="1267"/>
        <v>#REF!</v>
      </c>
      <c r="PTU831" s="161" t="e">
        <f t="shared" si="1267"/>
        <v>#REF!</v>
      </c>
      <c r="PTV831" s="161" t="e">
        <f t="shared" si="1267"/>
        <v>#REF!</v>
      </c>
      <c r="PTW831" s="161" t="e">
        <f t="shared" si="1267"/>
        <v>#REF!</v>
      </c>
      <c r="PTX831" s="161" t="e">
        <f t="shared" si="1267"/>
        <v>#REF!</v>
      </c>
      <c r="PTY831" s="161" t="e">
        <f t="shared" si="1267"/>
        <v>#REF!</v>
      </c>
      <c r="PTZ831" s="161" t="e">
        <f t="shared" si="1267"/>
        <v>#REF!</v>
      </c>
      <c r="PUA831" s="161" t="e">
        <f t="shared" si="1267"/>
        <v>#REF!</v>
      </c>
      <c r="PUB831" s="161" t="e">
        <f t="shared" si="1267"/>
        <v>#REF!</v>
      </c>
      <c r="PUC831" s="161" t="e">
        <f t="shared" ref="PUC831:PWN831" si="1268">IF(OR(PTP831="YES",PTR831="YES"),"YES","NO")</f>
        <v>#REF!</v>
      </c>
      <c r="PUD831" s="161" t="e">
        <f t="shared" si="1268"/>
        <v>#REF!</v>
      </c>
      <c r="PUE831" s="161" t="e">
        <f t="shared" si="1268"/>
        <v>#REF!</v>
      </c>
      <c r="PUF831" s="161" t="e">
        <f t="shared" si="1268"/>
        <v>#REF!</v>
      </c>
      <c r="PUG831" s="161" t="e">
        <f t="shared" si="1268"/>
        <v>#REF!</v>
      </c>
      <c r="PUH831" s="161" t="e">
        <f t="shared" si="1268"/>
        <v>#REF!</v>
      </c>
      <c r="PUI831" s="161" t="e">
        <f t="shared" si="1268"/>
        <v>#REF!</v>
      </c>
      <c r="PUJ831" s="161" t="e">
        <f t="shared" si="1268"/>
        <v>#REF!</v>
      </c>
      <c r="PUK831" s="161" t="e">
        <f t="shared" si="1268"/>
        <v>#REF!</v>
      </c>
      <c r="PUL831" s="161" t="e">
        <f t="shared" si="1268"/>
        <v>#REF!</v>
      </c>
      <c r="PUM831" s="161" t="e">
        <f t="shared" si="1268"/>
        <v>#REF!</v>
      </c>
      <c r="PUN831" s="161" t="e">
        <f t="shared" si="1268"/>
        <v>#REF!</v>
      </c>
      <c r="PUO831" s="161" t="e">
        <f t="shared" si="1268"/>
        <v>#REF!</v>
      </c>
      <c r="PUP831" s="161" t="e">
        <f t="shared" si="1268"/>
        <v>#REF!</v>
      </c>
      <c r="PUQ831" s="161" t="e">
        <f t="shared" si="1268"/>
        <v>#REF!</v>
      </c>
      <c r="PUR831" s="161" t="e">
        <f t="shared" si="1268"/>
        <v>#REF!</v>
      </c>
      <c r="PUS831" s="161" t="e">
        <f t="shared" si="1268"/>
        <v>#REF!</v>
      </c>
      <c r="PUT831" s="161" t="e">
        <f t="shared" si="1268"/>
        <v>#REF!</v>
      </c>
      <c r="PUU831" s="161" t="e">
        <f t="shared" si="1268"/>
        <v>#REF!</v>
      </c>
      <c r="PUV831" s="161" t="e">
        <f t="shared" si="1268"/>
        <v>#REF!</v>
      </c>
      <c r="PUW831" s="161" t="e">
        <f t="shared" si="1268"/>
        <v>#REF!</v>
      </c>
      <c r="PUX831" s="161" t="e">
        <f t="shared" si="1268"/>
        <v>#REF!</v>
      </c>
      <c r="PUY831" s="161" t="e">
        <f t="shared" si="1268"/>
        <v>#REF!</v>
      </c>
      <c r="PUZ831" s="161" t="e">
        <f t="shared" si="1268"/>
        <v>#REF!</v>
      </c>
      <c r="PVA831" s="161" t="e">
        <f t="shared" si="1268"/>
        <v>#REF!</v>
      </c>
      <c r="PVB831" s="161" t="e">
        <f t="shared" si="1268"/>
        <v>#REF!</v>
      </c>
      <c r="PVC831" s="161" t="e">
        <f t="shared" si="1268"/>
        <v>#REF!</v>
      </c>
      <c r="PVD831" s="161" t="e">
        <f t="shared" si="1268"/>
        <v>#REF!</v>
      </c>
      <c r="PVE831" s="161" t="e">
        <f t="shared" si="1268"/>
        <v>#REF!</v>
      </c>
      <c r="PVF831" s="161" t="e">
        <f t="shared" si="1268"/>
        <v>#REF!</v>
      </c>
      <c r="PVG831" s="161" t="e">
        <f t="shared" si="1268"/>
        <v>#REF!</v>
      </c>
      <c r="PVH831" s="161" t="e">
        <f t="shared" si="1268"/>
        <v>#REF!</v>
      </c>
      <c r="PVI831" s="161" t="e">
        <f t="shared" si="1268"/>
        <v>#REF!</v>
      </c>
      <c r="PVJ831" s="161" t="e">
        <f t="shared" si="1268"/>
        <v>#REF!</v>
      </c>
      <c r="PVK831" s="161" t="e">
        <f t="shared" si="1268"/>
        <v>#REF!</v>
      </c>
      <c r="PVL831" s="161" t="e">
        <f t="shared" si="1268"/>
        <v>#REF!</v>
      </c>
      <c r="PVM831" s="161" t="e">
        <f t="shared" si="1268"/>
        <v>#REF!</v>
      </c>
      <c r="PVN831" s="161" t="e">
        <f t="shared" si="1268"/>
        <v>#REF!</v>
      </c>
      <c r="PVO831" s="161" t="e">
        <f t="shared" si="1268"/>
        <v>#REF!</v>
      </c>
      <c r="PVP831" s="161" t="e">
        <f t="shared" si="1268"/>
        <v>#REF!</v>
      </c>
      <c r="PVQ831" s="161" t="e">
        <f t="shared" si="1268"/>
        <v>#REF!</v>
      </c>
      <c r="PVR831" s="161" t="e">
        <f t="shared" si="1268"/>
        <v>#REF!</v>
      </c>
      <c r="PVS831" s="161" t="e">
        <f t="shared" si="1268"/>
        <v>#REF!</v>
      </c>
      <c r="PVT831" s="161" t="e">
        <f t="shared" si="1268"/>
        <v>#REF!</v>
      </c>
      <c r="PVU831" s="161" t="e">
        <f t="shared" si="1268"/>
        <v>#REF!</v>
      </c>
      <c r="PVV831" s="161" t="e">
        <f t="shared" si="1268"/>
        <v>#REF!</v>
      </c>
      <c r="PVW831" s="161" t="e">
        <f t="shared" si="1268"/>
        <v>#REF!</v>
      </c>
      <c r="PVX831" s="161" t="e">
        <f t="shared" si="1268"/>
        <v>#REF!</v>
      </c>
      <c r="PVY831" s="161" t="e">
        <f t="shared" si="1268"/>
        <v>#REF!</v>
      </c>
      <c r="PVZ831" s="161" t="e">
        <f t="shared" si="1268"/>
        <v>#REF!</v>
      </c>
      <c r="PWA831" s="161" t="e">
        <f t="shared" si="1268"/>
        <v>#REF!</v>
      </c>
      <c r="PWB831" s="161" t="e">
        <f t="shared" si="1268"/>
        <v>#REF!</v>
      </c>
      <c r="PWC831" s="161" t="e">
        <f t="shared" si="1268"/>
        <v>#REF!</v>
      </c>
      <c r="PWD831" s="161" t="e">
        <f t="shared" si="1268"/>
        <v>#REF!</v>
      </c>
      <c r="PWE831" s="161" t="e">
        <f t="shared" si="1268"/>
        <v>#REF!</v>
      </c>
      <c r="PWF831" s="161" t="e">
        <f t="shared" si="1268"/>
        <v>#REF!</v>
      </c>
      <c r="PWG831" s="161" t="e">
        <f t="shared" si="1268"/>
        <v>#REF!</v>
      </c>
      <c r="PWH831" s="161" t="e">
        <f t="shared" si="1268"/>
        <v>#REF!</v>
      </c>
      <c r="PWI831" s="161" t="e">
        <f t="shared" si="1268"/>
        <v>#REF!</v>
      </c>
      <c r="PWJ831" s="161" t="e">
        <f t="shared" si="1268"/>
        <v>#REF!</v>
      </c>
      <c r="PWK831" s="161" t="e">
        <f t="shared" si="1268"/>
        <v>#REF!</v>
      </c>
      <c r="PWL831" s="161" t="e">
        <f t="shared" si="1268"/>
        <v>#REF!</v>
      </c>
      <c r="PWM831" s="161" t="e">
        <f t="shared" si="1268"/>
        <v>#REF!</v>
      </c>
      <c r="PWN831" s="161" t="e">
        <f t="shared" si="1268"/>
        <v>#REF!</v>
      </c>
      <c r="PWO831" s="161" t="e">
        <f t="shared" ref="PWO831:PYZ831" si="1269">IF(OR(PWB831="YES",PWD831="YES"),"YES","NO")</f>
        <v>#REF!</v>
      </c>
      <c r="PWP831" s="161" t="e">
        <f t="shared" si="1269"/>
        <v>#REF!</v>
      </c>
      <c r="PWQ831" s="161" t="e">
        <f t="shared" si="1269"/>
        <v>#REF!</v>
      </c>
      <c r="PWR831" s="161" t="e">
        <f t="shared" si="1269"/>
        <v>#REF!</v>
      </c>
      <c r="PWS831" s="161" t="e">
        <f t="shared" si="1269"/>
        <v>#REF!</v>
      </c>
      <c r="PWT831" s="161" t="e">
        <f t="shared" si="1269"/>
        <v>#REF!</v>
      </c>
      <c r="PWU831" s="161" t="e">
        <f t="shared" si="1269"/>
        <v>#REF!</v>
      </c>
      <c r="PWV831" s="161" t="e">
        <f t="shared" si="1269"/>
        <v>#REF!</v>
      </c>
      <c r="PWW831" s="161" t="e">
        <f t="shared" si="1269"/>
        <v>#REF!</v>
      </c>
      <c r="PWX831" s="161" t="e">
        <f t="shared" si="1269"/>
        <v>#REF!</v>
      </c>
      <c r="PWY831" s="161" t="e">
        <f t="shared" si="1269"/>
        <v>#REF!</v>
      </c>
      <c r="PWZ831" s="161" t="e">
        <f t="shared" si="1269"/>
        <v>#REF!</v>
      </c>
      <c r="PXA831" s="161" t="e">
        <f t="shared" si="1269"/>
        <v>#REF!</v>
      </c>
      <c r="PXB831" s="161" t="e">
        <f t="shared" si="1269"/>
        <v>#REF!</v>
      </c>
      <c r="PXC831" s="161" t="e">
        <f t="shared" si="1269"/>
        <v>#REF!</v>
      </c>
      <c r="PXD831" s="161" t="e">
        <f t="shared" si="1269"/>
        <v>#REF!</v>
      </c>
      <c r="PXE831" s="161" t="e">
        <f t="shared" si="1269"/>
        <v>#REF!</v>
      </c>
      <c r="PXF831" s="161" t="e">
        <f t="shared" si="1269"/>
        <v>#REF!</v>
      </c>
      <c r="PXG831" s="161" t="e">
        <f t="shared" si="1269"/>
        <v>#REF!</v>
      </c>
      <c r="PXH831" s="161" t="e">
        <f t="shared" si="1269"/>
        <v>#REF!</v>
      </c>
      <c r="PXI831" s="161" t="e">
        <f t="shared" si="1269"/>
        <v>#REF!</v>
      </c>
      <c r="PXJ831" s="161" t="e">
        <f t="shared" si="1269"/>
        <v>#REF!</v>
      </c>
      <c r="PXK831" s="161" t="e">
        <f t="shared" si="1269"/>
        <v>#REF!</v>
      </c>
      <c r="PXL831" s="161" t="e">
        <f t="shared" si="1269"/>
        <v>#REF!</v>
      </c>
      <c r="PXM831" s="161" t="e">
        <f t="shared" si="1269"/>
        <v>#REF!</v>
      </c>
      <c r="PXN831" s="161" t="e">
        <f t="shared" si="1269"/>
        <v>#REF!</v>
      </c>
      <c r="PXO831" s="161" t="e">
        <f t="shared" si="1269"/>
        <v>#REF!</v>
      </c>
      <c r="PXP831" s="161" t="e">
        <f t="shared" si="1269"/>
        <v>#REF!</v>
      </c>
      <c r="PXQ831" s="161" t="e">
        <f t="shared" si="1269"/>
        <v>#REF!</v>
      </c>
      <c r="PXR831" s="161" t="e">
        <f t="shared" si="1269"/>
        <v>#REF!</v>
      </c>
      <c r="PXS831" s="161" t="e">
        <f t="shared" si="1269"/>
        <v>#REF!</v>
      </c>
      <c r="PXT831" s="161" t="e">
        <f t="shared" si="1269"/>
        <v>#REF!</v>
      </c>
      <c r="PXU831" s="161" t="e">
        <f t="shared" si="1269"/>
        <v>#REF!</v>
      </c>
      <c r="PXV831" s="161" t="e">
        <f t="shared" si="1269"/>
        <v>#REF!</v>
      </c>
      <c r="PXW831" s="161" t="e">
        <f t="shared" si="1269"/>
        <v>#REF!</v>
      </c>
      <c r="PXX831" s="161" t="e">
        <f t="shared" si="1269"/>
        <v>#REF!</v>
      </c>
      <c r="PXY831" s="161" t="e">
        <f t="shared" si="1269"/>
        <v>#REF!</v>
      </c>
      <c r="PXZ831" s="161" t="e">
        <f t="shared" si="1269"/>
        <v>#REF!</v>
      </c>
      <c r="PYA831" s="161" t="e">
        <f t="shared" si="1269"/>
        <v>#REF!</v>
      </c>
      <c r="PYB831" s="161" t="e">
        <f t="shared" si="1269"/>
        <v>#REF!</v>
      </c>
      <c r="PYC831" s="161" t="e">
        <f t="shared" si="1269"/>
        <v>#REF!</v>
      </c>
      <c r="PYD831" s="161" t="e">
        <f t="shared" si="1269"/>
        <v>#REF!</v>
      </c>
      <c r="PYE831" s="161" t="e">
        <f t="shared" si="1269"/>
        <v>#REF!</v>
      </c>
      <c r="PYF831" s="161" t="e">
        <f t="shared" si="1269"/>
        <v>#REF!</v>
      </c>
      <c r="PYG831" s="161" t="e">
        <f t="shared" si="1269"/>
        <v>#REF!</v>
      </c>
      <c r="PYH831" s="161" t="e">
        <f t="shared" si="1269"/>
        <v>#REF!</v>
      </c>
      <c r="PYI831" s="161" t="e">
        <f t="shared" si="1269"/>
        <v>#REF!</v>
      </c>
      <c r="PYJ831" s="161" t="e">
        <f t="shared" si="1269"/>
        <v>#REF!</v>
      </c>
      <c r="PYK831" s="161" t="e">
        <f t="shared" si="1269"/>
        <v>#REF!</v>
      </c>
      <c r="PYL831" s="161" t="e">
        <f t="shared" si="1269"/>
        <v>#REF!</v>
      </c>
      <c r="PYM831" s="161" t="e">
        <f t="shared" si="1269"/>
        <v>#REF!</v>
      </c>
      <c r="PYN831" s="161" t="e">
        <f t="shared" si="1269"/>
        <v>#REF!</v>
      </c>
      <c r="PYO831" s="161" t="e">
        <f t="shared" si="1269"/>
        <v>#REF!</v>
      </c>
      <c r="PYP831" s="161" t="e">
        <f t="shared" si="1269"/>
        <v>#REF!</v>
      </c>
      <c r="PYQ831" s="161" t="e">
        <f t="shared" si="1269"/>
        <v>#REF!</v>
      </c>
      <c r="PYR831" s="161" t="e">
        <f t="shared" si="1269"/>
        <v>#REF!</v>
      </c>
      <c r="PYS831" s="161" t="e">
        <f t="shared" si="1269"/>
        <v>#REF!</v>
      </c>
      <c r="PYT831" s="161" t="e">
        <f t="shared" si="1269"/>
        <v>#REF!</v>
      </c>
      <c r="PYU831" s="161" t="e">
        <f t="shared" si="1269"/>
        <v>#REF!</v>
      </c>
      <c r="PYV831" s="161" t="e">
        <f t="shared" si="1269"/>
        <v>#REF!</v>
      </c>
      <c r="PYW831" s="161" t="e">
        <f t="shared" si="1269"/>
        <v>#REF!</v>
      </c>
      <c r="PYX831" s="161" t="e">
        <f t="shared" si="1269"/>
        <v>#REF!</v>
      </c>
      <c r="PYY831" s="161" t="e">
        <f t="shared" si="1269"/>
        <v>#REF!</v>
      </c>
      <c r="PYZ831" s="161" t="e">
        <f t="shared" si="1269"/>
        <v>#REF!</v>
      </c>
      <c r="PZA831" s="161" t="e">
        <f t="shared" ref="PZA831:QBL831" si="1270">IF(OR(PYN831="YES",PYP831="YES"),"YES","NO")</f>
        <v>#REF!</v>
      </c>
      <c r="PZB831" s="161" t="e">
        <f t="shared" si="1270"/>
        <v>#REF!</v>
      </c>
      <c r="PZC831" s="161" t="e">
        <f t="shared" si="1270"/>
        <v>#REF!</v>
      </c>
      <c r="PZD831" s="161" t="e">
        <f t="shared" si="1270"/>
        <v>#REF!</v>
      </c>
      <c r="PZE831" s="161" t="e">
        <f t="shared" si="1270"/>
        <v>#REF!</v>
      </c>
      <c r="PZF831" s="161" t="e">
        <f t="shared" si="1270"/>
        <v>#REF!</v>
      </c>
      <c r="PZG831" s="161" t="e">
        <f t="shared" si="1270"/>
        <v>#REF!</v>
      </c>
      <c r="PZH831" s="161" t="e">
        <f t="shared" si="1270"/>
        <v>#REF!</v>
      </c>
      <c r="PZI831" s="161" t="e">
        <f t="shared" si="1270"/>
        <v>#REF!</v>
      </c>
      <c r="PZJ831" s="161" t="e">
        <f t="shared" si="1270"/>
        <v>#REF!</v>
      </c>
      <c r="PZK831" s="161" t="e">
        <f t="shared" si="1270"/>
        <v>#REF!</v>
      </c>
      <c r="PZL831" s="161" t="e">
        <f t="shared" si="1270"/>
        <v>#REF!</v>
      </c>
      <c r="PZM831" s="161" t="e">
        <f t="shared" si="1270"/>
        <v>#REF!</v>
      </c>
      <c r="PZN831" s="161" t="e">
        <f t="shared" si="1270"/>
        <v>#REF!</v>
      </c>
      <c r="PZO831" s="161" t="e">
        <f t="shared" si="1270"/>
        <v>#REF!</v>
      </c>
      <c r="PZP831" s="161" t="e">
        <f t="shared" si="1270"/>
        <v>#REF!</v>
      </c>
      <c r="PZQ831" s="161" t="e">
        <f t="shared" si="1270"/>
        <v>#REF!</v>
      </c>
      <c r="PZR831" s="161" t="e">
        <f t="shared" si="1270"/>
        <v>#REF!</v>
      </c>
      <c r="PZS831" s="161" t="e">
        <f t="shared" si="1270"/>
        <v>#REF!</v>
      </c>
      <c r="PZT831" s="161" t="e">
        <f t="shared" si="1270"/>
        <v>#REF!</v>
      </c>
      <c r="PZU831" s="161" t="e">
        <f t="shared" si="1270"/>
        <v>#REF!</v>
      </c>
      <c r="PZV831" s="161" t="e">
        <f t="shared" si="1270"/>
        <v>#REF!</v>
      </c>
      <c r="PZW831" s="161" t="e">
        <f t="shared" si="1270"/>
        <v>#REF!</v>
      </c>
      <c r="PZX831" s="161" t="e">
        <f t="shared" si="1270"/>
        <v>#REF!</v>
      </c>
      <c r="PZY831" s="161" t="e">
        <f t="shared" si="1270"/>
        <v>#REF!</v>
      </c>
      <c r="PZZ831" s="161" t="e">
        <f t="shared" si="1270"/>
        <v>#REF!</v>
      </c>
      <c r="QAA831" s="161" t="e">
        <f t="shared" si="1270"/>
        <v>#REF!</v>
      </c>
      <c r="QAB831" s="161" t="e">
        <f t="shared" si="1270"/>
        <v>#REF!</v>
      </c>
      <c r="QAC831" s="161" t="e">
        <f t="shared" si="1270"/>
        <v>#REF!</v>
      </c>
      <c r="QAD831" s="161" t="e">
        <f t="shared" si="1270"/>
        <v>#REF!</v>
      </c>
      <c r="QAE831" s="161" t="e">
        <f t="shared" si="1270"/>
        <v>#REF!</v>
      </c>
      <c r="QAF831" s="161" t="e">
        <f t="shared" si="1270"/>
        <v>#REF!</v>
      </c>
      <c r="QAG831" s="161" t="e">
        <f t="shared" si="1270"/>
        <v>#REF!</v>
      </c>
      <c r="QAH831" s="161" t="e">
        <f t="shared" si="1270"/>
        <v>#REF!</v>
      </c>
      <c r="QAI831" s="161" t="e">
        <f t="shared" si="1270"/>
        <v>#REF!</v>
      </c>
      <c r="QAJ831" s="161" t="e">
        <f t="shared" si="1270"/>
        <v>#REF!</v>
      </c>
      <c r="QAK831" s="161" t="e">
        <f t="shared" si="1270"/>
        <v>#REF!</v>
      </c>
      <c r="QAL831" s="161" t="e">
        <f t="shared" si="1270"/>
        <v>#REF!</v>
      </c>
      <c r="QAM831" s="161" t="e">
        <f t="shared" si="1270"/>
        <v>#REF!</v>
      </c>
      <c r="QAN831" s="161" t="e">
        <f t="shared" si="1270"/>
        <v>#REF!</v>
      </c>
      <c r="QAO831" s="161" t="e">
        <f t="shared" si="1270"/>
        <v>#REF!</v>
      </c>
      <c r="QAP831" s="161" t="e">
        <f t="shared" si="1270"/>
        <v>#REF!</v>
      </c>
      <c r="QAQ831" s="161" t="e">
        <f t="shared" si="1270"/>
        <v>#REF!</v>
      </c>
      <c r="QAR831" s="161" t="e">
        <f t="shared" si="1270"/>
        <v>#REF!</v>
      </c>
      <c r="QAS831" s="161" t="e">
        <f t="shared" si="1270"/>
        <v>#REF!</v>
      </c>
      <c r="QAT831" s="161" t="e">
        <f t="shared" si="1270"/>
        <v>#REF!</v>
      </c>
      <c r="QAU831" s="161" t="e">
        <f t="shared" si="1270"/>
        <v>#REF!</v>
      </c>
      <c r="QAV831" s="161" t="e">
        <f t="shared" si="1270"/>
        <v>#REF!</v>
      </c>
      <c r="QAW831" s="161" t="e">
        <f t="shared" si="1270"/>
        <v>#REF!</v>
      </c>
      <c r="QAX831" s="161" t="e">
        <f t="shared" si="1270"/>
        <v>#REF!</v>
      </c>
      <c r="QAY831" s="161" t="e">
        <f t="shared" si="1270"/>
        <v>#REF!</v>
      </c>
      <c r="QAZ831" s="161" t="e">
        <f t="shared" si="1270"/>
        <v>#REF!</v>
      </c>
      <c r="QBA831" s="161" t="e">
        <f t="shared" si="1270"/>
        <v>#REF!</v>
      </c>
      <c r="QBB831" s="161" t="e">
        <f t="shared" si="1270"/>
        <v>#REF!</v>
      </c>
      <c r="QBC831" s="161" t="e">
        <f t="shared" si="1270"/>
        <v>#REF!</v>
      </c>
      <c r="QBD831" s="161" t="e">
        <f t="shared" si="1270"/>
        <v>#REF!</v>
      </c>
      <c r="QBE831" s="161" t="e">
        <f t="shared" si="1270"/>
        <v>#REF!</v>
      </c>
      <c r="QBF831" s="161" t="e">
        <f t="shared" si="1270"/>
        <v>#REF!</v>
      </c>
      <c r="QBG831" s="161" t="e">
        <f t="shared" si="1270"/>
        <v>#REF!</v>
      </c>
      <c r="QBH831" s="161" t="e">
        <f t="shared" si="1270"/>
        <v>#REF!</v>
      </c>
      <c r="QBI831" s="161" t="e">
        <f t="shared" si="1270"/>
        <v>#REF!</v>
      </c>
      <c r="QBJ831" s="161" t="e">
        <f t="shared" si="1270"/>
        <v>#REF!</v>
      </c>
      <c r="QBK831" s="161" t="e">
        <f t="shared" si="1270"/>
        <v>#REF!</v>
      </c>
      <c r="QBL831" s="161" t="e">
        <f t="shared" si="1270"/>
        <v>#REF!</v>
      </c>
      <c r="QBM831" s="161" t="e">
        <f t="shared" ref="QBM831:QDX831" si="1271">IF(OR(QAZ831="YES",QBB831="YES"),"YES","NO")</f>
        <v>#REF!</v>
      </c>
      <c r="QBN831" s="161" t="e">
        <f t="shared" si="1271"/>
        <v>#REF!</v>
      </c>
      <c r="QBO831" s="161" t="e">
        <f t="shared" si="1271"/>
        <v>#REF!</v>
      </c>
      <c r="QBP831" s="161" t="e">
        <f t="shared" si="1271"/>
        <v>#REF!</v>
      </c>
      <c r="QBQ831" s="161" t="e">
        <f t="shared" si="1271"/>
        <v>#REF!</v>
      </c>
      <c r="QBR831" s="161" t="e">
        <f t="shared" si="1271"/>
        <v>#REF!</v>
      </c>
      <c r="QBS831" s="161" t="e">
        <f t="shared" si="1271"/>
        <v>#REF!</v>
      </c>
      <c r="QBT831" s="161" t="e">
        <f t="shared" si="1271"/>
        <v>#REF!</v>
      </c>
      <c r="QBU831" s="161" t="e">
        <f t="shared" si="1271"/>
        <v>#REF!</v>
      </c>
      <c r="QBV831" s="161" t="e">
        <f t="shared" si="1271"/>
        <v>#REF!</v>
      </c>
      <c r="QBW831" s="161" t="e">
        <f t="shared" si="1271"/>
        <v>#REF!</v>
      </c>
      <c r="QBX831" s="161" t="e">
        <f t="shared" si="1271"/>
        <v>#REF!</v>
      </c>
      <c r="QBY831" s="161" t="e">
        <f t="shared" si="1271"/>
        <v>#REF!</v>
      </c>
      <c r="QBZ831" s="161" t="e">
        <f t="shared" si="1271"/>
        <v>#REF!</v>
      </c>
      <c r="QCA831" s="161" t="e">
        <f t="shared" si="1271"/>
        <v>#REF!</v>
      </c>
      <c r="QCB831" s="161" t="e">
        <f t="shared" si="1271"/>
        <v>#REF!</v>
      </c>
      <c r="QCC831" s="161" t="e">
        <f t="shared" si="1271"/>
        <v>#REF!</v>
      </c>
      <c r="QCD831" s="161" t="e">
        <f t="shared" si="1271"/>
        <v>#REF!</v>
      </c>
      <c r="QCE831" s="161" t="e">
        <f t="shared" si="1271"/>
        <v>#REF!</v>
      </c>
      <c r="QCF831" s="161" t="e">
        <f t="shared" si="1271"/>
        <v>#REF!</v>
      </c>
      <c r="QCG831" s="161" t="e">
        <f t="shared" si="1271"/>
        <v>#REF!</v>
      </c>
      <c r="QCH831" s="161" t="e">
        <f t="shared" si="1271"/>
        <v>#REF!</v>
      </c>
      <c r="QCI831" s="161" t="e">
        <f t="shared" si="1271"/>
        <v>#REF!</v>
      </c>
      <c r="QCJ831" s="161" t="e">
        <f t="shared" si="1271"/>
        <v>#REF!</v>
      </c>
      <c r="QCK831" s="161" t="e">
        <f t="shared" si="1271"/>
        <v>#REF!</v>
      </c>
      <c r="QCL831" s="161" t="e">
        <f t="shared" si="1271"/>
        <v>#REF!</v>
      </c>
      <c r="QCM831" s="161" t="e">
        <f t="shared" si="1271"/>
        <v>#REF!</v>
      </c>
      <c r="QCN831" s="161" t="e">
        <f t="shared" si="1271"/>
        <v>#REF!</v>
      </c>
      <c r="QCO831" s="161" t="e">
        <f t="shared" si="1271"/>
        <v>#REF!</v>
      </c>
      <c r="QCP831" s="161" t="e">
        <f t="shared" si="1271"/>
        <v>#REF!</v>
      </c>
      <c r="QCQ831" s="161" t="e">
        <f t="shared" si="1271"/>
        <v>#REF!</v>
      </c>
      <c r="QCR831" s="161" t="e">
        <f t="shared" si="1271"/>
        <v>#REF!</v>
      </c>
      <c r="QCS831" s="161" t="e">
        <f t="shared" si="1271"/>
        <v>#REF!</v>
      </c>
      <c r="QCT831" s="161" t="e">
        <f t="shared" si="1271"/>
        <v>#REF!</v>
      </c>
      <c r="QCU831" s="161" t="e">
        <f t="shared" si="1271"/>
        <v>#REF!</v>
      </c>
      <c r="QCV831" s="161" t="e">
        <f t="shared" si="1271"/>
        <v>#REF!</v>
      </c>
      <c r="QCW831" s="161" t="e">
        <f t="shared" si="1271"/>
        <v>#REF!</v>
      </c>
      <c r="QCX831" s="161" t="e">
        <f t="shared" si="1271"/>
        <v>#REF!</v>
      </c>
      <c r="QCY831" s="161" t="e">
        <f t="shared" si="1271"/>
        <v>#REF!</v>
      </c>
      <c r="QCZ831" s="161" t="e">
        <f t="shared" si="1271"/>
        <v>#REF!</v>
      </c>
      <c r="QDA831" s="161" t="e">
        <f t="shared" si="1271"/>
        <v>#REF!</v>
      </c>
      <c r="QDB831" s="161" t="e">
        <f t="shared" si="1271"/>
        <v>#REF!</v>
      </c>
      <c r="QDC831" s="161" t="e">
        <f t="shared" si="1271"/>
        <v>#REF!</v>
      </c>
      <c r="QDD831" s="161" t="e">
        <f t="shared" si="1271"/>
        <v>#REF!</v>
      </c>
      <c r="QDE831" s="161" t="e">
        <f t="shared" si="1271"/>
        <v>#REF!</v>
      </c>
      <c r="QDF831" s="161" t="e">
        <f t="shared" si="1271"/>
        <v>#REF!</v>
      </c>
      <c r="QDG831" s="161" t="e">
        <f t="shared" si="1271"/>
        <v>#REF!</v>
      </c>
      <c r="QDH831" s="161" t="e">
        <f t="shared" si="1271"/>
        <v>#REF!</v>
      </c>
      <c r="QDI831" s="161" t="e">
        <f t="shared" si="1271"/>
        <v>#REF!</v>
      </c>
      <c r="QDJ831" s="161" t="e">
        <f t="shared" si="1271"/>
        <v>#REF!</v>
      </c>
      <c r="QDK831" s="161" t="e">
        <f t="shared" si="1271"/>
        <v>#REF!</v>
      </c>
      <c r="QDL831" s="161" t="e">
        <f t="shared" si="1271"/>
        <v>#REF!</v>
      </c>
      <c r="QDM831" s="161" t="e">
        <f t="shared" si="1271"/>
        <v>#REF!</v>
      </c>
      <c r="QDN831" s="161" t="e">
        <f t="shared" si="1271"/>
        <v>#REF!</v>
      </c>
      <c r="QDO831" s="161" t="e">
        <f t="shared" si="1271"/>
        <v>#REF!</v>
      </c>
      <c r="QDP831" s="161" t="e">
        <f t="shared" si="1271"/>
        <v>#REF!</v>
      </c>
      <c r="QDQ831" s="161" t="e">
        <f t="shared" si="1271"/>
        <v>#REF!</v>
      </c>
      <c r="QDR831" s="161" t="e">
        <f t="shared" si="1271"/>
        <v>#REF!</v>
      </c>
      <c r="QDS831" s="161" t="e">
        <f t="shared" si="1271"/>
        <v>#REF!</v>
      </c>
      <c r="QDT831" s="161" t="e">
        <f t="shared" si="1271"/>
        <v>#REF!</v>
      </c>
      <c r="QDU831" s="161" t="e">
        <f t="shared" si="1271"/>
        <v>#REF!</v>
      </c>
      <c r="QDV831" s="161" t="e">
        <f t="shared" si="1271"/>
        <v>#REF!</v>
      </c>
      <c r="QDW831" s="161" t="e">
        <f t="shared" si="1271"/>
        <v>#REF!</v>
      </c>
      <c r="QDX831" s="161" t="e">
        <f t="shared" si="1271"/>
        <v>#REF!</v>
      </c>
      <c r="QDY831" s="161" t="e">
        <f t="shared" ref="QDY831:QGJ831" si="1272">IF(OR(QDL831="YES",QDN831="YES"),"YES","NO")</f>
        <v>#REF!</v>
      </c>
      <c r="QDZ831" s="161" t="e">
        <f t="shared" si="1272"/>
        <v>#REF!</v>
      </c>
      <c r="QEA831" s="161" t="e">
        <f t="shared" si="1272"/>
        <v>#REF!</v>
      </c>
      <c r="QEB831" s="161" t="e">
        <f t="shared" si="1272"/>
        <v>#REF!</v>
      </c>
      <c r="QEC831" s="161" t="e">
        <f t="shared" si="1272"/>
        <v>#REF!</v>
      </c>
      <c r="QED831" s="161" t="e">
        <f t="shared" si="1272"/>
        <v>#REF!</v>
      </c>
      <c r="QEE831" s="161" t="e">
        <f t="shared" si="1272"/>
        <v>#REF!</v>
      </c>
      <c r="QEF831" s="161" t="e">
        <f t="shared" si="1272"/>
        <v>#REF!</v>
      </c>
      <c r="QEG831" s="161" t="e">
        <f t="shared" si="1272"/>
        <v>#REF!</v>
      </c>
      <c r="QEH831" s="161" t="e">
        <f t="shared" si="1272"/>
        <v>#REF!</v>
      </c>
      <c r="QEI831" s="161" t="e">
        <f t="shared" si="1272"/>
        <v>#REF!</v>
      </c>
      <c r="QEJ831" s="161" t="e">
        <f t="shared" si="1272"/>
        <v>#REF!</v>
      </c>
      <c r="QEK831" s="161" t="e">
        <f t="shared" si="1272"/>
        <v>#REF!</v>
      </c>
      <c r="QEL831" s="161" t="e">
        <f t="shared" si="1272"/>
        <v>#REF!</v>
      </c>
      <c r="QEM831" s="161" t="e">
        <f t="shared" si="1272"/>
        <v>#REF!</v>
      </c>
      <c r="QEN831" s="161" t="e">
        <f t="shared" si="1272"/>
        <v>#REF!</v>
      </c>
      <c r="QEO831" s="161" t="e">
        <f t="shared" si="1272"/>
        <v>#REF!</v>
      </c>
      <c r="QEP831" s="161" t="e">
        <f t="shared" si="1272"/>
        <v>#REF!</v>
      </c>
      <c r="QEQ831" s="161" t="e">
        <f t="shared" si="1272"/>
        <v>#REF!</v>
      </c>
      <c r="QER831" s="161" t="e">
        <f t="shared" si="1272"/>
        <v>#REF!</v>
      </c>
      <c r="QES831" s="161" t="e">
        <f t="shared" si="1272"/>
        <v>#REF!</v>
      </c>
      <c r="QET831" s="161" t="e">
        <f t="shared" si="1272"/>
        <v>#REF!</v>
      </c>
      <c r="QEU831" s="161" t="e">
        <f t="shared" si="1272"/>
        <v>#REF!</v>
      </c>
      <c r="QEV831" s="161" t="e">
        <f t="shared" si="1272"/>
        <v>#REF!</v>
      </c>
      <c r="QEW831" s="161" t="e">
        <f t="shared" si="1272"/>
        <v>#REF!</v>
      </c>
      <c r="QEX831" s="161" t="e">
        <f t="shared" si="1272"/>
        <v>#REF!</v>
      </c>
      <c r="QEY831" s="161" t="e">
        <f t="shared" si="1272"/>
        <v>#REF!</v>
      </c>
      <c r="QEZ831" s="161" t="e">
        <f t="shared" si="1272"/>
        <v>#REF!</v>
      </c>
      <c r="QFA831" s="161" t="e">
        <f t="shared" si="1272"/>
        <v>#REF!</v>
      </c>
      <c r="QFB831" s="161" t="e">
        <f t="shared" si="1272"/>
        <v>#REF!</v>
      </c>
      <c r="QFC831" s="161" t="e">
        <f t="shared" si="1272"/>
        <v>#REF!</v>
      </c>
      <c r="QFD831" s="161" t="e">
        <f t="shared" si="1272"/>
        <v>#REF!</v>
      </c>
      <c r="QFE831" s="161" t="e">
        <f t="shared" si="1272"/>
        <v>#REF!</v>
      </c>
      <c r="QFF831" s="161" t="e">
        <f t="shared" si="1272"/>
        <v>#REF!</v>
      </c>
      <c r="QFG831" s="161" t="e">
        <f t="shared" si="1272"/>
        <v>#REF!</v>
      </c>
      <c r="QFH831" s="161" t="e">
        <f t="shared" si="1272"/>
        <v>#REF!</v>
      </c>
      <c r="QFI831" s="161" t="e">
        <f t="shared" si="1272"/>
        <v>#REF!</v>
      </c>
      <c r="QFJ831" s="161" t="e">
        <f t="shared" si="1272"/>
        <v>#REF!</v>
      </c>
      <c r="QFK831" s="161" t="e">
        <f t="shared" si="1272"/>
        <v>#REF!</v>
      </c>
      <c r="QFL831" s="161" t="e">
        <f t="shared" si="1272"/>
        <v>#REF!</v>
      </c>
      <c r="QFM831" s="161" t="e">
        <f t="shared" si="1272"/>
        <v>#REF!</v>
      </c>
      <c r="QFN831" s="161" t="e">
        <f t="shared" si="1272"/>
        <v>#REF!</v>
      </c>
      <c r="QFO831" s="161" t="e">
        <f t="shared" si="1272"/>
        <v>#REF!</v>
      </c>
      <c r="QFP831" s="161" t="e">
        <f t="shared" si="1272"/>
        <v>#REF!</v>
      </c>
      <c r="QFQ831" s="161" t="e">
        <f t="shared" si="1272"/>
        <v>#REF!</v>
      </c>
      <c r="QFR831" s="161" t="e">
        <f t="shared" si="1272"/>
        <v>#REF!</v>
      </c>
      <c r="QFS831" s="161" t="e">
        <f t="shared" si="1272"/>
        <v>#REF!</v>
      </c>
      <c r="QFT831" s="161" t="e">
        <f t="shared" si="1272"/>
        <v>#REF!</v>
      </c>
      <c r="QFU831" s="161" t="e">
        <f t="shared" si="1272"/>
        <v>#REF!</v>
      </c>
      <c r="QFV831" s="161" t="e">
        <f t="shared" si="1272"/>
        <v>#REF!</v>
      </c>
      <c r="QFW831" s="161" t="e">
        <f t="shared" si="1272"/>
        <v>#REF!</v>
      </c>
      <c r="QFX831" s="161" t="e">
        <f t="shared" si="1272"/>
        <v>#REF!</v>
      </c>
      <c r="QFY831" s="161" t="e">
        <f t="shared" si="1272"/>
        <v>#REF!</v>
      </c>
      <c r="QFZ831" s="161" t="e">
        <f t="shared" si="1272"/>
        <v>#REF!</v>
      </c>
      <c r="QGA831" s="161" t="e">
        <f t="shared" si="1272"/>
        <v>#REF!</v>
      </c>
      <c r="QGB831" s="161" t="e">
        <f t="shared" si="1272"/>
        <v>#REF!</v>
      </c>
      <c r="QGC831" s="161" t="e">
        <f t="shared" si="1272"/>
        <v>#REF!</v>
      </c>
      <c r="QGD831" s="161" t="e">
        <f t="shared" si="1272"/>
        <v>#REF!</v>
      </c>
      <c r="QGE831" s="161" t="e">
        <f t="shared" si="1272"/>
        <v>#REF!</v>
      </c>
      <c r="QGF831" s="161" t="e">
        <f t="shared" si="1272"/>
        <v>#REF!</v>
      </c>
      <c r="QGG831" s="161" t="e">
        <f t="shared" si="1272"/>
        <v>#REF!</v>
      </c>
      <c r="QGH831" s="161" t="e">
        <f t="shared" si="1272"/>
        <v>#REF!</v>
      </c>
      <c r="QGI831" s="161" t="e">
        <f t="shared" si="1272"/>
        <v>#REF!</v>
      </c>
      <c r="QGJ831" s="161" t="e">
        <f t="shared" si="1272"/>
        <v>#REF!</v>
      </c>
      <c r="QGK831" s="161" t="e">
        <f t="shared" ref="QGK831:QIV831" si="1273">IF(OR(QFX831="YES",QFZ831="YES"),"YES","NO")</f>
        <v>#REF!</v>
      </c>
      <c r="QGL831" s="161" t="e">
        <f t="shared" si="1273"/>
        <v>#REF!</v>
      </c>
      <c r="QGM831" s="161" t="e">
        <f t="shared" si="1273"/>
        <v>#REF!</v>
      </c>
      <c r="QGN831" s="161" t="e">
        <f t="shared" si="1273"/>
        <v>#REF!</v>
      </c>
      <c r="QGO831" s="161" t="e">
        <f t="shared" si="1273"/>
        <v>#REF!</v>
      </c>
      <c r="QGP831" s="161" t="e">
        <f t="shared" si="1273"/>
        <v>#REF!</v>
      </c>
      <c r="QGQ831" s="161" t="e">
        <f t="shared" si="1273"/>
        <v>#REF!</v>
      </c>
      <c r="QGR831" s="161" t="e">
        <f t="shared" si="1273"/>
        <v>#REF!</v>
      </c>
      <c r="QGS831" s="161" t="e">
        <f t="shared" si="1273"/>
        <v>#REF!</v>
      </c>
      <c r="QGT831" s="161" t="e">
        <f t="shared" si="1273"/>
        <v>#REF!</v>
      </c>
      <c r="QGU831" s="161" t="e">
        <f t="shared" si="1273"/>
        <v>#REF!</v>
      </c>
      <c r="QGV831" s="161" t="e">
        <f t="shared" si="1273"/>
        <v>#REF!</v>
      </c>
      <c r="QGW831" s="161" t="e">
        <f t="shared" si="1273"/>
        <v>#REF!</v>
      </c>
      <c r="QGX831" s="161" t="e">
        <f t="shared" si="1273"/>
        <v>#REF!</v>
      </c>
      <c r="QGY831" s="161" t="e">
        <f t="shared" si="1273"/>
        <v>#REF!</v>
      </c>
      <c r="QGZ831" s="161" t="e">
        <f t="shared" si="1273"/>
        <v>#REF!</v>
      </c>
      <c r="QHA831" s="161" t="e">
        <f t="shared" si="1273"/>
        <v>#REF!</v>
      </c>
      <c r="QHB831" s="161" t="e">
        <f t="shared" si="1273"/>
        <v>#REF!</v>
      </c>
      <c r="QHC831" s="161" t="e">
        <f t="shared" si="1273"/>
        <v>#REF!</v>
      </c>
      <c r="QHD831" s="161" t="e">
        <f t="shared" si="1273"/>
        <v>#REF!</v>
      </c>
      <c r="QHE831" s="161" t="e">
        <f t="shared" si="1273"/>
        <v>#REF!</v>
      </c>
      <c r="QHF831" s="161" t="e">
        <f t="shared" si="1273"/>
        <v>#REF!</v>
      </c>
      <c r="QHG831" s="161" t="e">
        <f t="shared" si="1273"/>
        <v>#REF!</v>
      </c>
      <c r="QHH831" s="161" t="e">
        <f t="shared" si="1273"/>
        <v>#REF!</v>
      </c>
      <c r="QHI831" s="161" t="e">
        <f t="shared" si="1273"/>
        <v>#REF!</v>
      </c>
      <c r="QHJ831" s="161" t="e">
        <f t="shared" si="1273"/>
        <v>#REF!</v>
      </c>
      <c r="QHK831" s="161" t="e">
        <f t="shared" si="1273"/>
        <v>#REF!</v>
      </c>
      <c r="QHL831" s="161" t="e">
        <f t="shared" si="1273"/>
        <v>#REF!</v>
      </c>
      <c r="QHM831" s="161" t="e">
        <f t="shared" si="1273"/>
        <v>#REF!</v>
      </c>
      <c r="QHN831" s="161" t="e">
        <f t="shared" si="1273"/>
        <v>#REF!</v>
      </c>
      <c r="QHO831" s="161" t="e">
        <f t="shared" si="1273"/>
        <v>#REF!</v>
      </c>
      <c r="QHP831" s="161" t="e">
        <f t="shared" si="1273"/>
        <v>#REF!</v>
      </c>
      <c r="QHQ831" s="161" t="e">
        <f t="shared" si="1273"/>
        <v>#REF!</v>
      </c>
      <c r="QHR831" s="161" t="e">
        <f t="shared" si="1273"/>
        <v>#REF!</v>
      </c>
      <c r="QHS831" s="161" t="e">
        <f t="shared" si="1273"/>
        <v>#REF!</v>
      </c>
      <c r="QHT831" s="161" t="e">
        <f t="shared" si="1273"/>
        <v>#REF!</v>
      </c>
      <c r="QHU831" s="161" t="e">
        <f t="shared" si="1273"/>
        <v>#REF!</v>
      </c>
      <c r="QHV831" s="161" t="e">
        <f t="shared" si="1273"/>
        <v>#REF!</v>
      </c>
      <c r="QHW831" s="161" t="e">
        <f t="shared" si="1273"/>
        <v>#REF!</v>
      </c>
      <c r="QHX831" s="161" t="e">
        <f t="shared" si="1273"/>
        <v>#REF!</v>
      </c>
      <c r="QHY831" s="161" t="e">
        <f t="shared" si="1273"/>
        <v>#REF!</v>
      </c>
      <c r="QHZ831" s="161" t="e">
        <f t="shared" si="1273"/>
        <v>#REF!</v>
      </c>
      <c r="QIA831" s="161" t="e">
        <f t="shared" si="1273"/>
        <v>#REF!</v>
      </c>
      <c r="QIB831" s="161" t="e">
        <f t="shared" si="1273"/>
        <v>#REF!</v>
      </c>
      <c r="QIC831" s="161" t="e">
        <f t="shared" si="1273"/>
        <v>#REF!</v>
      </c>
      <c r="QID831" s="161" t="e">
        <f t="shared" si="1273"/>
        <v>#REF!</v>
      </c>
      <c r="QIE831" s="161" t="e">
        <f t="shared" si="1273"/>
        <v>#REF!</v>
      </c>
      <c r="QIF831" s="161" t="e">
        <f t="shared" si="1273"/>
        <v>#REF!</v>
      </c>
      <c r="QIG831" s="161" t="e">
        <f t="shared" si="1273"/>
        <v>#REF!</v>
      </c>
      <c r="QIH831" s="161" t="e">
        <f t="shared" si="1273"/>
        <v>#REF!</v>
      </c>
      <c r="QII831" s="161" t="e">
        <f t="shared" si="1273"/>
        <v>#REF!</v>
      </c>
      <c r="QIJ831" s="161" t="e">
        <f t="shared" si="1273"/>
        <v>#REF!</v>
      </c>
      <c r="QIK831" s="161" t="e">
        <f t="shared" si="1273"/>
        <v>#REF!</v>
      </c>
      <c r="QIL831" s="161" t="e">
        <f t="shared" si="1273"/>
        <v>#REF!</v>
      </c>
      <c r="QIM831" s="161" t="e">
        <f t="shared" si="1273"/>
        <v>#REF!</v>
      </c>
      <c r="QIN831" s="161" t="e">
        <f t="shared" si="1273"/>
        <v>#REF!</v>
      </c>
      <c r="QIO831" s="161" t="e">
        <f t="shared" si="1273"/>
        <v>#REF!</v>
      </c>
      <c r="QIP831" s="161" t="e">
        <f t="shared" si="1273"/>
        <v>#REF!</v>
      </c>
      <c r="QIQ831" s="161" t="e">
        <f t="shared" si="1273"/>
        <v>#REF!</v>
      </c>
      <c r="QIR831" s="161" t="e">
        <f t="shared" si="1273"/>
        <v>#REF!</v>
      </c>
      <c r="QIS831" s="161" t="e">
        <f t="shared" si="1273"/>
        <v>#REF!</v>
      </c>
      <c r="QIT831" s="161" t="e">
        <f t="shared" si="1273"/>
        <v>#REF!</v>
      </c>
      <c r="QIU831" s="161" t="e">
        <f t="shared" si="1273"/>
        <v>#REF!</v>
      </c>
      <c r="QIV831" s="161" t="e">
        <f t="shared" si="1273"/>
        <v>#REF!</v>
      </c>
      <c r="QIW831" s="161" t="e">
        <f t="shared" ref="QIW831:QLH831" si="1274">IF(OR(QIJ831="YES",QIL831="YES"),"YES","NO")</f>
        <v>#REF!</v>
      </c>
      <c r="QIX831" s="161" t="e">
        <f t="shared" si="1274"/>
        <v>#REF!</v>
      </c>
      <c r="QIY831" s="161" t="e">
        <f t="shared" si="1274"/>
        <v>#REF!</v>
      </c>
      <c r="QIZ831" s="161" t="e">
        <f t="shared" si="1274"/>
        <v>#REF!</v>
      </c>
      <c r="QJA831" s="161" t="e">
        <f t="shared" si="1274"/>
        <v>#REF!</v>
      </c>
      <c r="QJB831" s="161" t="e">
        <f t="shared" si="1274"/>
        <v>#REF!</v>
      </c>
      <c r="QJC831" s="161" t="e">
        <f t="shared" si="1274"/>
        <v>#REF!</v>
      </c>
      <c r="QJD831" s="161" t="e">
        <f t="shared" si="1274"/>
        <v>#REF!</v>
      </c>
      <c r="QJE831" s="161" t="e">
        <f t="shared" si="1274"/>
        <v>#REF!</v>
      </c>
      <c r="QJF831" s="161" t="e">
        <f t="shared" si="1274"/>
        <v>#REF!</v>
      </c>
      <c r="QJG831" s="161" t="e">
        <f t="shared" si="1274"/>
        <v>#REF!</v>
      </c>
      <c r="QJH831" s="161" t="e">
        <f t="shared" si="1274"/>
        <v>#REF!</v>
      </c>
      <c r="QJI831" s="161" t="e">
        <f t="shared" si="1274"/>
        <v>#REF!</v>
      </c>
      <c r="QJJ831" s="161" t="e">
        <f t="shared" si="1274"/>
        <v>#REF!</v>
      </c>
      <c r="QJK831" s="161" t="e">
        <f t="shared" si="1274"/>
        <v>#REF!</v>
      </c>
      <c r="QJL831" s="161" t="e">
        <f t="shared" si="1274"/>
        <v>#REF!</v>
      </c>
      <c r="QJM831" s="161" t="e">
        <f t="shared" si="1274"/>
        <v>#REF!</v>
      </c>
      <c r="QJN831" s="161" t="e">
        <f t="shared" si="1274"/>
        <v>#REF!</v>
      </c>
      <c r="QJO831" s="161" t="e">
        <f t="shared" si="1274"/>
        <v>#REF!</v>
      </c>
      <c r="QJP831" s="161" t="e">
        <f t="shared" si="1274"/>
        <v>#REF!</v>
      </c>
      <c r="QJQ831" s="161" t="e">
        <f t="shared" si="1274"/>
        <v>#REF!</v>
      </c>
      <c r="QJR831" s="161" t="e">
        <f t="shared" si="1274"/>
        <v>#REF!</v>
      </c>
      <c r="QJS831" s="161" t="e">
        <f t="shared" si="1274"/>
        <v>#REF!</v>
      </c>
      <c r="QJT831" s="161" t="e">
        <f t="shared" si="1274"/>
        <v>#REF!</v>
      </c>
      <c r="QJU831" s="161" t="e">
        <f t="shared" si="1274"/>
        <v>#REF!</v>
      </c>
      <c r="QJV831" s="161" t="e">
        <f t="shared" si="1274"/>
        <v>#REF!</v>
      </c>
      <c r="QJW831" s="161" t="e">
        <f t="shared" si="1274"/>
        <v>#REF!</v>
      </c>
      <c r="QJX831" s="161" t="e">
        <f t="shared" si="1274"/>
        <v>#REF!</v>
      </c>
      <c r="QJY831" s="161" t="e">
        <f t="shared" si="1274"/>
        <v>#REF!</v>
      </c>
      <c r="QJZ831" s="161" t="e">
        <f t="shared" si="1274"/>
        <v>#REF!</v>
      </c>
      <c r="QKA831" s="161" t="e">
        <f t="shared" si="1274"/>
        <v>#REF!</v>
      </c>
      <c r="QKB831" s="161" t="e">
        <f t="shared" si="1274"/>
        <v>#REF!</v>
      </c>
      <c r="QKC831" s="161" t="e">
        <f t="shared" si="1274"/>
        <v>#REF!</v>
      </c>
      <c r="QKD831" s="161" t="e">
        <f t="shared" si="1274"/>
        <v>#REF!</v>
      </c>
      <c r="QKE831" s="161" t="e">
        <f t="shared" si="1274"/>
        <v>#REF!</v>
      </c>
      <c r="QKF831" s="161" t="e">
        <f t="shared" si="1274"/>
        <v>#REF!</v>
      </c>
      <c r="QKG831" s="161" t="e">
        <f t="shared" si="1274"/>
        <v>#REF!</v>
      </c>
      <c r="QKH831" s="161" t="e">
        <f t="shared" si="1274"/>
        <v>#REF!</v>
      </c>
      <c r="QKI831" s="161" t="e">
        <f t="shared" si="1274"/>
        <v>#REF!</v>
      </c>
      <c r="QKJ831" s="161" t="e">
        <f t="shared" si="1274"/>
        <v>#REF!</v>
      </c>
      <c r="QKK831" s="161" t="e">
        <f t="shared" si="1274"/>
        <v>#REF!</v>
      </c>
      <c r="QKL831" s="161" t="e">
        <f t="shared" si="1274"/>
        <v>#REF!</v>
      </c>
      <c r="QKM831" s="161" t="e">
        <f t="shared" si="1274"/>
        <v>#REF!</v>
      </c>
      <c r="QKN831" s="161" t="e">
        <f t="shared" si="1274"/>
        <v>#REF!</v>
      </c>
      <c r="QKO831" s="161" t="e">
        <f t="shared" si="1274"/>
        <v>#REF!</v>
      </c>
      <c r="QKP831" s="161" t="e">
        <f t="shared" si="1274"/>
        <v>#REF!</v>
      </c>
      <c r="QKQ831" s="161" t="e">
        <f t="shared" si="1274"/>
        <v>#REF!</v>
      </c>
      <c r="QKR831" s="161" t="e">
        <f t="shared" si="1274"/>
        <v>#REF!</v>
      </c>
      <c r="QKS831" s="161" t="e">
        <f t="shared" si="1274"/>
        <v>#REF!</v>
      </c>
      <c r="QKT831" s="161" t="e">
        <f t="shared" si="1274"/>
        <v>#REF!</v>
      </c>
      <c r="QKU831" s="161" t="e">
        <f t="shared" si="1274"/>
        <v>#REF!</v>
      </c>
      <c r="QKV831" s="161" t="e">
        <f t="shared" si="1274"/>
        <v>#REF!</v>
      </c>
      <c r="QKW831" s="161" t="e">
        <f t="shared" si="1274"/>
        <v>#REF!</v>
      </c>
      <c r="QKX831" s="161" t="e">
        <f t="shared" si="1274"/>
        <v>#REF!</v>
      </c>
      <c r="QKY831" s="161" t="e">
        <f t="shared" si="1274"/>
        <v>#REF!</v>
      </c>
      <c r="QKZ831" s="161" t="e">
        <f t="shared" si="1274"/>
        <v>#REF!</v>
      </c>
      <c r="QLA831" s="161" t="e">
        <f t="shared" si="1274"/>
        <v>#REF!</v>
      </c>
      <c r="QLB831" s="161" t="e">
        <f t="shared" si="1274"/>
        <v>#REF!</v>
      </c>
      <c r="QLC831" s="161" t="e">
        <f t="shared" si="1274"/>
        <v>#REF!</v>
      </c>
      <c r="QLD831" s="161" t="e">
        <f t="shared" si="1274"/>
        <v>#REF!</v>
      </c>
      <c r="QLE831" s="161" t="e">
        <f t="shared" si="1274"/>
        <v>#REF!</v>
      </c>
      <c r="QLF831" s="161" t="e">
        <f t="shared" si="1274"/>
        <v>#REF!</v>
      </c>
      <c r="QLG831" s="161" t="e">
        <f t="shared" si="1274"/>
        <v>#REF!</v>
      </c>
      <c r="QLH831" s="161" t="e">
        <f t="shared" si="1274"/>
        <v>#REF!</v>
      </c>
      <c r="QLI831" s="161" t="e">
        <f t="shared" ref="QLI831:QNT831" si="1275">IF(OR(QKV831="YES",QKX831="YES"),"YES","NO")</f>
        <v>#REF!</v>
      </c>
      <c r="QLJ831" s="161" t="e">
        <f t="shared" si="1275"/>
        <v>#REF!</v>
      </c>
      <c r="QLK831" s="161" t="e">
        <f t="shared" si="1275"/>
        <v>#REF!</v>
      </c>
      <c r="QLL831" s="161" t="e">
        <f t="shared" si="1275"/>
        <v>#REF!</v>
      </c>
      <c r="QLM831" s="161" t="e">
        <f t="shared" si="1275"/>
        <v>#REF!</v>
      </c>
      <c r="QLN831" s="161" t="e">
        <f t="shared" si="1275"/>
        <v>#REF!</v>
      </c>
      <c r="QLO831" s="161" t="e">
        <f t="shared" si="1275"/>
        <v>#REF!</v>
      </c>
      <c r="QLP831" s="161" t="e">
        <f t="shared" si="1275"/>
        <v>#REF!</v>
      </c>
      <c r="QLQ831" s="161" t="e">
        <f t="shared" si="1275"/>
        <v>#REF!</v>
      </c>
      <c r="QLR831" s="161" t="e">
        <f t="shared" si="1275"/>
        <v>#REF!</v>
      </c>
      <c r="QLS831" s="161" t="e">
        <f t="shared" si="1275"/>
        <v>#REF!</v>
      </c>
      <c r="QLT831" s="161" t="e">
        <f t="shared" si="1275"/>
        <v>#REF!</v>
      </c>
      <c r="QLU831" s="161" t="e">
        <f t="shared" si="1275"/>
        <v>#REF!</v>
      </c>
      <c r="QLV831" s="161" t="e">
        <f t="shared" si="1275"/>
        <v>#REF!</v>
      </c>
      <c r="QLW831" s="161" t="e">
        <f t="shared" si="1275"/>
        <v>#REF!</v>
      </c>
      <c r="QLX831" s="161" t="e">
        <f t="shared" si="1275"/>
        <v>#REF!</v>
      </c>
      <c r="QLY831" s="161" t="e">
        <f t="shared" si="1275"/>
        <v>#REF!</v>
      </c>
      <c r="QLZ831" s="161" t="e">
        <f t="shared" si="1275"/>
        <v>#REF!</v>
      </c>
      <c r="QMA831" s="161" t="e">
        <f t="shared" si="1275"/>
        <v>#REF!</v>
      </c>
      <c r="QMB831" s="161" t="e">
        <f t="shared" si="1275"/>
        <v>#REF!</v>
      </c>
      <c r="QMC831" s="161" t="e">
        <f t="shared" si="1275"/>
        <v>#REF!</v>
      </c>
      <c r="QMD831" s="161" t="e">
        <f t="shared" si="1275"/>
        <v>#REF!</v>
      </c>
      <c r="QME831" s="161" t="e">
        <f t="shared" si="1275"/>
        <v>#REF!</v>
      </c>
      <c r="QMF831" s="161" t="e">
        <f t="shared" si="1275"/>
        <v>#REF!</v>
      </c>
      <c r="QMG831" s="161" t="e">
        <f t="shared" si="1275"/>
        <v>#REF!</v>
      </c>
      <c r="QMH831" s="161" t="e">
        <f t="shared" si="1275"/>
        <v>#REF!</v>
      </c>
      <c r="QMI831" s="161" t="e">
        <f t="shared" si="1275"/>
        <v>#REF!</v>
      </c>
      <c r="QMJ831" s="161" t="e">
        <f t="shared" si="1275"/>
        <v>#REF!</v>
      </c>
      <c r="QMK831" s="161" t="e">
        <f t="shared" si="1275"/>
        <v>#REF!</v>
      </c>
      <c r="QML831" s="161" t="e">
        <f t="shared" si="1275"/>
        <v>#REF!</v>
      </c>
      <c r="QMM831" s="161" t="e">
        <f t="shared" si="1275"/>
        <v>#REF!</v>
      </c>
      <c r="QMN831" s="161" t="e">
        <f t="shared" si="1275"/>
        <v>#REF!</v>
      </c>
      <c r="QMO831" s="161" t="e">
        <f t="shared" si="1275"/>
        <v>#REF!</v>
      </c>
      <c r="QMP831" s="161" t="e">
        <f t="shared" si="1275"/>
        <v>#REF!</v>
      </c>
      <c r="QMQ831" s="161" t="e">
        <f t="shared" si="1275"/>
        <v>#REF!</v>
      </c>
      <c r="QMR831" s="161" t="e">
        <f t="shared" si="1275"/>
        <v>#REF!</v>
      </c>
      <c r="QMS831" s="161" t="e">
        <f t="shared" si="1275"/>
        <v>#REF!</v>
      </c>
      <c r="QMT831" s="161" t="e">
        <f t="shared" si="1275"/>
        <v>#REF!</v>
      </c>
      <c r="QMU831" s="161" t="e">
        <f t="shared" si="1275"/>
        <v>#REF!</v>
      </c>
      <c r="QMV831" s="161" t="e">
        <f t="shared" si="1275"/>
        <v>#REF!</v>
      </c>
      <c r="QMW831" s="161" t="e">
        <f t="shared" si="1275"/>
        <v>#REF!</v>
      </c>
      <c r="QMX831" s="161" t="e">
        <f t="shared" si="1275"/>
        <v>#REF!</v>
      </c>
      <c r="QMY831" s="161" t="e">
        <f t="shared" si="1275"/>
        <v>#REF!</v>
      </c>
      <c r="QMZ831" s="161" t="e">
        <f t="shared" si="1275"/>
        <v>#REF!</v>
      </c>
      <c r="QNA831" s="161" t="e">
        <f t="shared" si="1275"/>
        <v>#REF!</v>
      </c>
      <c r="QNB831" s="161" t="e">
        <f t="shared" si="1275"/>
        <v>#REF!</v>
      </c>
      <c r="QNC831" s="161" t="e">
        <f t="shared" si="1275"/>
        <v>#REF!</v>
      </c>
      <c r="QND831" s="161" t="e">
        <f t="shared" si="1275"/>
        <v>#REF!</v>
      </c>
      <c r="QNE831" s="161" t="e">
        <f t="shared" si="1275"/>
        <v>#REF!</v>
      </c>
      <c r="QNF831" s="161" t="e">
        <f t="shared" si="1275"/>
        <v>#REF!</v>
      </c>
      <c r="QNG831" s="161" t="e">
        <f t="shared" si="1275"/>
        <v>#REF!</v>
      </c>
      <c r="QNH831" s="161" t="e">
        <f t="shared" si="1275"/>
        <v>#REF!</v>
      </c>
      <c r="QNI831" s="161" t="e">
        <f t="shared" si="1275"/>
        <v>#REF!</v>
      </c>
      <c r="QNJ831" s="161" t="e">
        <f t="shared" si="1275"/>
        <v>#REF!</v>
      </c>
      <c r="QNK831" s="161" t="e">
        <f t="shared" si="1275"/>
        <v>#REF!</v>
      </c>
      <c r="QNL831" s="161" t="e">
        <f t="shared" si="1275"/>
        <v>#REF!</v>
      </c>
      <c r="QNM831" s="161" t="e">
        <f t="shared" si="1275"/>
        <v>#REF!</v>
      </c>
      <c r="QNN831" s="161" t="e">
        <f t="shared" si="1275"/>
        <v>#REF!</v>
      </c>
      <c r="QNO831" s="161" t="e">
        <f t="shared" si="1275"/>
        <v>#REF!</v>
      </c>
      <c r="QNP831" s="161" t="e">
        <f t="shared" si="1275"/>
        <v>#REF!</v>
      </c>
      <c r="QNQ831" s="161" t="e">
        <f t="shared" si="1275"/>
        <v>#REF!</v>
      </c>
      <c r="QNR831" s="161" t="e">
        <f t="shared" si="1275"/>
        <v>#REF!</v>
      </c>
      <c r="QNS831" s="161" t="e">
        <f t="shared" si="1275"/>
        <v>#REF!</v>
      </c>
      <c r="QNT831" s="161" t="e">
        <f t="shared" si="1275"/>
        <v>#REF!</v>
      </c>
      <c r="QNU831" s="161" t="e">
        <f t="shared" ref="QNU831:QQF831" si="1276">IF(OR(QNH831="YES",QNJ831="YES"),"YES","NO")</f>
        <v>#REF!</v>
      </c>
      <c r="QNV831" s="161" t="e">
        <f t="shared" si="1276"/>
        <v>#REF!</v>
      </c>
      <c r="QNW831" s="161" t="e">
        <f t="shared" si="1276"/>
        <v>#REF!</v>
      </c>
      <c r="QNX831" s="161" t="e">
        <f t="shared" si="1276"/>
        <v>#REF!</v>
      </c>
      <c r="QNY831" s="161" t="e">
        <f t="shared" si="1276"/>
        <v>#REF!</v>
      </c>
      <c r="QNZ831" s="161" t="e">
        <f t="shared" si="1276"/>
        <v>#REF!</v>
      </c>
      <c r="QOA831" s="161" t="e">
        <f t="shared" si="1276"/>
        <v>#REF!</v>
      </c>
      <c r="QOB831" s="161" t="e">
        <f t="shared" si="1276"/>
        <v>#REF!</v>
      </c>
      <c r="QOC831" s="161" t="e">
        <f t="shared" si="1276"/>
        <v>#REF!</v>
      </c>
      <c r="QOD831" s="161" t="e">
        <f t="shared" si="1276"/>
        <v>#REF!</v>
      </c>
      <c r="QOE831" s="161" t="e">
        <f t="shared" si="1276"/>
        <v>#REF!</v>
      </c>
      <c r="QOF831" s="161" t="e">
        <f t="shared" si="1276"/>
        <v>#REF!</v>
      </c>
      <c r="QOG831" s="161" t="e">
        <f t="shared" si="1276"/>
        <v>#REF!</v>
      </c>
      <c r="QOH831" s="161" t="e">
        <f t="shared" si="1276"/>
        <v>#REF!</v>
      </c>
      <c r="QOI831" s="161" t="e">
        <f t="shared" si="1276"/>
        <v>#REF!</v>
      </c>
      <c r="QOJ831" s="161" t="e">
        <f t="shared" si="1276"/>
        <v>#REF!</v>
      </c>
      <c r="QOK831" s="161" t="e">
        <f t="shared" si="1276"/>
        <v>#REF!</v>
      </c>
      <c r="QOL831" s="161" t="e">
        <f t="shared" si="1276"/>
        <v>#REF!</v>
      </c>
      <c r="QOM831" s="161" t="e">
        <f t="shared" si="1276"/>
        <v>#REF!</v>
      </c>
      <c r="QON831" s="161" t="e">
        <f t="shared" si="1276"/>
        <v>#REF!</v>
      </c>
      <c r="QOO831" s="161" t="e">
        <f t="shared" si="1276"/>
        <v>#REF!</v>
      </c>
      <c r="QOP831" s="161" t="e">
        <f t="shared" si="1276"/>
        <v>#REF!</v>
      </c>
      <c r="QOQ831" s="161" t="e">
        <f t="shared" si="1276"/>
        <v>#REF!</v>
      </c>
      <c r="QOR831" s="161" t="e">
        <f t="shared" si="1276"/>
        <v>#REF!</v>
      </c>
      <c r="QOS831" s="161" t="e">
        <f t="shared" si="1276"/>
        <v>#REF!</v>
      </c>
      <c r="QOT831" s="161" t="e">
        <f t="shared" si="1276"/>
        <v>#REF!</v>
      </c>
      <c r="QOU831" s="161" t="e">
        <f t="shared" si="1276"/>
        <v>#REF!</v>
      </c>
      <c r="QOV831" s="161" t="e">
        <f t="shared" si="1276"/>
        <v>#REF!</v>
      </c>
      <c r="QOW831" s="161" t="e">
        <f t="shared" si="1276"/>
        <v>#REF!</v>
      </c>
      <c r="QOX831" s="161" t="e">
        <f t="shared" si="1276"/>
        <v>#REF!</v>
      </c>
      <c r="QOY831" s="161" t="e">
        <f t="shared" si="1276"/>
        <v>#REF!</v>
      </c>
      <c r="QOZ831" s="161" t="e">
        <f t="shared" si="1276"/>
        <v>#REF!</v>
      </c>
      <c r="QPA831" s="161" t="e">
        <f t="shared" si="1276"/>
        <v>#REF!</v>
      </c>
      <c r="QPB831" s="161" t="e">
        <f t="shared" si="1276"/>
        <v>#REF!</v>
      </c>
      <c r="QPC831" s="161" t="e">
        <f t="shared" si="1276"/>
        <v>#REF!</v>
      </c>
      <c r="QPD831" s="161" t="e">
        <f t="shared" si="1276"/>
        <v>#REF!</v>
      </c>
      <c r="QPE831" s="161" t="e">
        <f t="shared" si="1276"/>
        <v>#REF!</v>
      </c>
      <c r="QPF831" s="161" t="e">
        <f t="shared" si="1276"/>
        <v>#REF!</v>
      </c>
      <c r="QPG831" s="161" t="e">
        <f t="shared" si="1276"/>
        <v>#REF!</v>
      </c>
      <c r="QPH831" s="161" t="e">
        <f t="shared" si="1276"/>
        <v>#REF!</v>
      </c>
      <c r="QPI831" s="161" t="e">
        <f t="shared" si="1276"/>
        <v>#REF!</v>
      </c>
      <c r="QPJ831" s="161" t="e">
        <f t="shared" si="1276"/>
        <v>#REF!</v>
      </c>
      <c r="QPK831" s="161" t="e">
        <f t="shared" si="1276"/>
        <v>#REF!</v>
      </c>
      <c r="QPL831" s="161" t="e">
        <f t="shared" si="1276"/>
        <v>#REF!</v>
      </c>
      <c r="QPM831" s="161" t="e">
        <f t="shared" si="1276"/>
        <v>#REF!</v>
      </c>
      <c r="QPN831" s="161" t="e">
        <f t="shared" si="1276"/>
        <v>#REF!</v>
      </c>
      <c r="QPO831" s="161" t="e">
        <f t="shared" si="1276"/>
        <v>#REF!</v>
      </c>
      <c r="QPP831" s="161" t="e">
        <f t="shared" si="1276"/>
        <v>#REF!</v>
      </c>
      <c r="QPQ831" s="161" t="e">
        <f t="shared" si="1276"/>
        <v>#REF!</v>
      </c>
      <c r="QPR831" s="161" t="e">
        <f t="shared" si="1276"/>
        <v>#REF!</v>
      </c>
      <c r="QPS831" s="161" t="e">
        <f t="shared" si="1276"/>
        <v>#REF!</v>
      </c>
      <c r="QPT831" s="161" t="e">
        <f t="shared" si="1276"/>
        <v>#REF!</v>
      </c>
      <c r="QPU831" s="161" t="e">
        <f t="shared" si="1276"/>
        <v>#REF!</v>
      </c>
      <c r="QPV831" s="161" t="e">
        <f t="shared" si="1276"/>
        <v>#REF!</v>
      </c>
      <c r="QPW831" s="161" t="e">
        <f t="shared" si="1276"/>
        <v>#REF!</v>
      </c>
      <c r="QPX831" s="161" t="e">
        <f t="shared" si="1276"/>
        <v>#REF!</v>
      </c>
      <c r="QPY831" s="161" t="e">
        <f t="shared" si="1276"/>
        <v>#REF!</v>
      </c>
      <c r="QPZ831" s="161" t="e">
        <f t="shared" si="1276"/>
        <v>#REF!</v>
      </c>
      <c r="QQA831" s="161" t="e">
        <f t="shared" si="1276"/>
        <v>#REF!</v>
      </c>
      <c r="QQB831" s="161" t="e">
        <f t="shared" si="1276"/>
        <v>#REF!</v>
      </c>
      <c r="QQC831" s="161" t="e">
        <f t="shared" si="1276"/>
        <v>#REF!</v>
      </c>
      <c r="QQD831" s="161" t="e">
        <f t="shared" si="1276"/>
        <v>#REF!</v>
      </c>
      <c r="QQE831" s="161" t="e">
        <f t="shared" si="1276"/>
        <v>#REF!</v>
      </c>
      <c r="QQF831" s="161" t="e">
        <f t="shared" si="1276"/>
        <v>#REF!</v>
      </c>
      <c r="QQG831" s="161" t="e">
        <f t="shared" ref="QQG831:QSR831" si="1277">IF(OR(QPT831="YES",QPV831="YES"),"YES","NO")</f>
        <v>#REF!</v>
      </c>
      <c r="QQH831" s="161" t="e">
        <f t="shared" si="1277"/>
        <v>#REF!</v>
      </c>
      <c r="QQI831" s="161" t="e">
        <f t="shared" si="1277"/>
        <v>#REF!</v>
      </c>
      <c r="QQJ831" s="161" t="e">
        <f t="shared" si="1277"/>
        <v>#REF!</v>
      </c>
      <c r="QQK831" s="161" t="e">
        <f t="shared" si="1277"/>
        <v>#REF!</v>
      </c>
      <c r="QQL831" s="161" t="e">
        <f t="shared" si="1277"/>
        <v>#REF!</v>
      </c>
      <c r="QQM831" s="161" t="e">
        <f t="shared" si="1277"/>
        <v>#REF!</v>
      </c>
      <c r="QQN831" s="161" t="e">
        <f t="shared" si="1277"/>
        <v>#REF!</v>
      </c>
      <c r="QQO831" s="161" t="e">
        <f t="shared" si="1277"/>
        <v>#REF!</v>
      </c>
      <c r="QQP831" s="161" t="e">
        <f t="shared" si="1277"/>
        <v>#REF!</v>
      </c>
      <c r="QQQ831" s="161" t="e">
        <f t="shared" si="1277"/>
        <v>#REF!</v>
      </c>
      <c r="QQR831" s="161" t="e">
        <f t="shared" si="1277"/>
        <v>#REF!</v>
      </c>
      <c r="QQS831" s="161" t="e">
        <f t="shared" si="1277"/>
        <v>#REF!</v>
      </c>
      <c r="QQT831" s="161" t="e">
        <f t="shared" si="1277"/>
        <v>#REF!</v>
      </c>
      <c r="QQU831" s="161" t="e">
        <f t="shared" si="1277"/>
        <v>#REF!</v>
      </c>
      <c r="QQV831" s="161" t="e">
        <f t="shared" si="1277"/>
        <v>#REF!</v>
      </c>
      <c r="QQW831" s="161" t="e">
        <f t="shared" si="1277"/>
        <v>#REF!</v>
      </c>
      <c r="QQX831" s="161" t="e">
        <f t="shared" si="1277"/>
        <v>#REF!</v>
      </c>
      <c r="QQY831" s="161" t="e">
        <f t="shared" si="1277"/>
        <v>#REF!</v>
      </c>
      <c r="QQZ831" s="161" t="e">
        <f t="shared" si="1277"/>
        <v>#REF!</v>
      </c>
      <c r="QRA831" s="161" t="e">
        <f t="shared" si="1277"/>
        <v>#REF!</v>
      </c>
      <c r="QRB831" s="161" t="e">
        <f t="shared" si="1277"/>
        <v>#REF!</v>
      </c>
      <c r="QRC831" s="161" t="e">
        <f t="shared" si="1277"/>
        <v>#REF!</v>
      </c>
      <c r="QRD831" s="161" t="e">
        <f t="shared" si="1277"/>
        <v>#REF!</v>
      </c>
      <c r="QRE831" s="161" t="e">
        <f t="shared" si="1277"/>
        <v>#REF!</v>
      </c>
      <c r="QRF831" s="161" t="e">
        <f t="shared" si="1277"/>
        <v>#REF!</v>
      </c>
      <c r="QRG831" s="161" t="e">
        <f t="shared" si="1277"/>
        <v>#REF!</v>
      </c>
      <c r="QRH831" s="161" t="e">
        <f t="shared" si="1277"/>
        <v>#REF!</v>
      </c>
      <c r="QRI831" s="161" t="e">
        <f t="shared" si="1277"/>
        <v>#REF!</v>
      </c>
      <c r="QRJ831" s="161" t="e">
        <f t="shared" si="1277"/>
        <v>#REF!</v>
      </c>
      <c r="QRK831" s="161" t="e">
        <f t="shared" si="1277"/>
        <v>#REF!</v>
      </c>
      <c r="QRL831" s="161" t="e">
        <f t="shared" si="1277"/>
        <v>#REF!</v>
      </c>
      <c r="QRM831" s="161" t="e">
        <f t="shared" si="1277"/>
        <v>#REF!</v>
      </c>
      <c r="QRN831" s="161" t="e">
        <f t="shared" si="1277"/>
        <v>#REF!</v>
      </c>
      <c r="QRO831" s="161" t="e">
        <f t="shared" si="1277"/>
        <v>#REF!</v>
      </c>
      <c r="QRP831" s="161" t="e">
        <f t="shared" si="1277"/>
        <v>#REF!</v>
      </c>
      <c r="QRQ831" s="161" t="e">
        <f t="shared" si="1277"/>
        <v>#REF!</v>
      </c>
      <c r="QRR831" s="161" t="e">
        <f t="shared" si="1277"/>
        <v>#REF!</v>
      </c>
      <c r="QRS831" s="161" t="e">
        <f t="shared" si="1277"/>
        <v>#REF!</v>
      </c>
      <c r="QRT831" s="161" t="e">
        <f t="shared" si="1277"/>
        <v>#REF!</v>
      </c>
      <c r="QRU831" s="161" t="e">
        <f t="shared" si="1277"/>
        <v>#REF!</v>
      </c>
      <c r="QRV831" s="161" t="e">
        <f t="shared" si="1277"/>
        <v>#REF!</v>
      </c>
      <c r="QRW831" s="161" t="e">
        <f t="shared" si="1277"/>
        <v>#REF!</v>
      </c>
      <c r="QRX831" s="161" t="e">
        <f t="shared" si="1277"/>
        <v>#REF!</v>
      </c>
      <c r="QRY831" s="161" t="e">
        <f t="shared" si="1277"/>
        <v>#REF!</v>
      </c>
      <c r="QRZ831" s="161" t="e">
        <f t="shared" si="1277"/>
        <v>#REF!</v>
      </c>
      <c r="QSA831" s="161" t="e">
        <f t="shared" si="1277"/>
        <v>#REF!</v>
      </c>
      <c r="QSB831" s="161" t="e">
        <f t="shared" si="1277"/>
        <v>#REF!</v>
      </c>
      <c r="QSC831" s="161" t="e">
        <f t="shared" si="1277"/>
        <v>#REF!</v>
      </c>
      <c r="QSD831" s="161" t="e">
        <f t="shared" si="1277"/>
        <v>#REF!</v>
      </c>
      <c r="QSE831" s="161" t="e">
        <f t="shared" si="1277"/>
        <v>#REF!</v>
      </c>
      <c r="QSF831" s="161" t="e">
        <f t="shared" si="1277"/>
        <v>#REF!</v>
      </c>
      <c r="QSG831" s="161" t="e">
        <f t="shared" si="1277"/>
        <v>#REF!</v>
      </c>
      <c r="QSH831" s="161" t="e">
        <f t="shared" si="1277"/>
        <v>#REF!</v>
      </c>
      <c r="QSI831" s="161" t="e">
        <f t="shared" si="1277"/>
        <v>#REF!</v>
      </c>
      <c r="QSJ831" s="161" t="e">
        <f t="shared" si="1277"/>
        <v>#REF!</v>
      </c>
      <c r="QSK831" s="161" t="e">
        <f t="shared" si="1277"/>
        <v>#REF!</v>
      </c>
      <c r="QSL831" s="161" t="e">
        <f t="shared" si="1277"/>
        <v>#REF!</v>
      </c>
      <c r="QSM831" s="161" t="e">
        <f t="shared" si="1277"/>
        <v>#REF!</v>
      </c>
      <c r="QSN831" s="161" t="e">
        <f t="shared" si="1277"/>
        <v>#REF!</v>
      </c>
      <c r="QSO831" s="161" t="e">
        <f t="shared" si="1277"/>
        <v>#REF!</v>
      </c>
      <c r="QSP831" s="161" t="e">
        <f t="shared" si="1277"/>
        <v>#REF!</v>
      </c>
      <c r="QSQ831" s="161" t="e">
        <f t="shared" si="1277"/>
        <v>#REF!</v>
      </c>
      <c r="QSR831" s="161" t="e">
        <f t="shared" si="1277"/>
        <v>#REF!</v>
      </c>
      <c r="QSS831" s="161" t="e">
        <f t="shared" ref="QSS831:QVD831" si="1278">IF(OR(QSF831="YES",QSH831="YES"),"YES","NO")</f>
        <v>#REF!</v>
      </c>
      <c r="QST831" s="161" t="e">
        <f t="shared" si="1278"/>
        <v>#REF!</v>
      </c>
      <c r="QSU831" s="161" t="e">
        <f t="shared" si="1278"/>
        <v>#REF!</v>
      </c>
      <c r="QSV831" s="161" t="e">
        <f t="shared" si="1278"/>
        <v>#REF!</v>
      </c>
      <c r="QSW831" s="161" t="e">
        <f t="shared" si="1278"/>
        <v>#REF!</v>
      </c>
      <c r="QSX831" s="161" t="e">
        <f t="shared" si="1278"/>
        <v>#REF!</v>
      </c>
      <c r="QSY831" s="161" t="e">
        <f t="shared" si="1278"/>
        <v>#REF!</v>
      </c>
      <c r="QSZ831" s="161" t="e">
        <f t="shared" si="1278"/>
        <v>#REF!</v>
      </c>
      <c r="QTA831" s="161" t="e">
        <f t="shared" si="1278"/>
        <v>#REF!</v>
      </c>
      <c r="QTB831" s="161" t="e">
        <f t="shared" si="1278"/>
        <v>#REF!</v>
      </c>
      <c r="QTC831" s="161" t="e">
        <f t="shared" si="1278"/>
        <v>#REF!</v>
      </c>
      <c r="QTD831" s="161" t="e">
        <f t="shared" si="1278"/>
        <v>#REF!</v>
      </c>
      <c r="QTE831" s="161" t="e">
        <f t="shared" si="1278"/>
        <v>#REF!</v>
      </c>
      <c r="QTF831" s="161" t="e">
        <f t="shared" si="1278"/>
        <v>#REF!</v>
      </c>
      <c r="QTG831" s="161" t="e">
        <f t="shared" si="1278"/>
        <v>#REF!</v>
      </c>
      <c r="QTH831" s="161" t="e">
        <f t="shared" si="1278"/>
        <v>#REF!</v>
      </c>
      <c r="QTI831" s="161" t="e">
        <f t="shared" si="1278"/>
        <v>#REF!</v>
      </c>
      <c r="QTJ831" s="161" t="e">
        <f t="shared" si="1278"/>
        <v>#REF!</v>
      </c>
      <c r="QTK831" s="161" t="e">
        <f t="shared" si="1278"/>
        <v>#REF!</v>
      </c>
      <c r="QTL831" s="161" t="e">
        <f t="shared" si="1278"/>
        <v>#REF!</v>
      </c>
      <c r="QTM831" s="161" t="e">
        <f t="shared" si="1278"/>
        <v>#REF!</v>
      </c>
      <c r="QTN831" s="161" t="e">
        <f t="shared" si="1278"/>
        <v>#REF!</v>
      </c>
      <c r="QTO831" s="161" t="e">
        <f t="shared" si="1278"/>
        <v>#REF!</v>
      </c>
      <c r="QTP831" s="161" t="e">
        <f t="shared" si="1278"/>
        <v>#REF!</v>
      </c>
      <c r="QTQ831" s="161" t="e">
        <f t="shared" si="1278"/>
        <v>#REF!</v>
      </c>
      <c r="QTR831" s="161" t="e">
        <f t="shared" si="1278"/>
        <v>#REF!</v>
      </c>
      <c r="QTS831" s="161" t="e">
        <f t="shared" si="1278"/>
        <v>#REF!</v>
      </c>
      <c r="QTT831" s="161" t="e">
        <f t="shared" si="1278"/>
        <v>#REF!</v>
      </c>
      <c r="QTU831" s="161" t="e">
        <f t="shared" si="1278"/>
        <v>#REF!</v>
      </c>
      <c r="QTV831" s="161" t="e">
        <f t="shared" si="1278"/>
        <v>#REF!</v>
      </c>
      <c r="QTW831" s="161" t="e">
        <f t="shared" si="1278"/>
        <v>#REF!</v>
      </c>
      <c r="QTX831" s="161" t="e">
        <f t="shared" si="1278"/>
        <v>#REF!</v>
      </c>
      <c r="QTY831" s="161" t="e">
        <f t="shared" si="1278"/>
        <v>#REF!</v>
      </c>
      <c r="QTZ831" s="161" t="e">
        <f t="shared" si="1278"/>
        <v>#REF!</v>
      </c>
      <c r="QUA831" s="161" t="e">
        <f t="shared" si="1278"/>
        <v>#REF!</v>
      </c>
      <c r="QUB831" s="161" t="e">
        <f t="shared" si="1278"/>
        <v>#REF!</v>
      </c>
      <c r="QUC831" s="161" t="e">
        <f t="shared" si="1278"/>
        <v>#REF!</v>
      </c>
      <c r="QUD831" s="161" t="e">
        <f t="shared" si="1278"/>
        <v>#REF!</v>
      </c>
      <c r="QUE831" s="161" t="e">
        <f t="shared" si="1278"/>
        <v>#REF!</v>
      </c>
      <c r="QUF831" s="161" t="e">
        <f t="shared" si="1278"/>
        <v>#REF!</v>
      </c>
      <c r="QUG831" s="161" t="e">
        <f t="shared" si="1278"/>
        <v>#REF!</v>
      </c>
      <c r="QUH831" s="161" t="e">
        <f t="shared" si="1278"/>
        <v>#REF!</v>
      </c>
      <c r="QUI831" s="161" t="e">
        <f t="shared" si="1278"/>
        <v>#REF!</v>
      </c>
      <c r="QUJ831" s="161" t="e">
        <f t="shared" si="1278"/>
        <v>#REF!</v>
      </c>
      <c r="QUK831" s="161" t="e">
        <f t="shared" si="1278"/>
        <v>#REF!</v>
      </c>
      <c r="QUL831" s="161" t="e">
        <f t="shared" si="1278"/>
        <v>#REF!</v>
      </c>
      <c r="QUM831" s="161" t="e">
        <f t="shared" si="1278"/>
        <v>#REF!</v>
      </c>
      <c r="QUN831" s="161" t="e">
        <f t="shared" si="1278"/>
        <v>#REF!</v>
      </c>
      <c r="QUO831" s="161" t="e">
        <f t="shared" si="1278"/>
        <v>#REF!</v>
      </c>
      <c r="QUP831" s="161" t="e">
        <f t="shared" si="1278"/>
        <v>#REF!</v>
      </c>
      <c r="QUQ831" s="161" t="e">
        <f t="shared" si="1278"/>
        <v>#REF!</v>
      </c>
      <c r="QUR831" s="161" t="e">
        <f t="shared" si="1278"/>
        <v>#REF!</v>
      </c>
      <c r="QUS831" s="161" t="e">
        <f t="shared" si="1278"/>
        <v>#REF!</v>
      </c>
      <c r="QUT831" s="161" t="e">
        <f t="shared" si="1278"/>
        <v>#REF!</v>
      </c>
      <c r="QUU831" s="161" t="e">
        <f t="shared" si="1278"/>
        <v>#REF!</v>
      </c>
      <c r="QUV831" s="161" t="e">
        <f t="shared" si="1278"/>
        <v>#REF!</v>
      </c>
      <c r="QUW831" s="161" t="e">
        <f t="shared" si="1278"/>
        <v>#REF!</v>
      </c>
      <c r="QUX831" s="161" t="e">
        <f t="shared" si="1278"/>
        <v>#REF!</v>
      </c>
      <c r="QUY831" s="161" t="e">
        <f t="shared" si="1278"/>
        <v>#REF!</v>
      </c>
      <c r="QUZ831" s="161" t="e">
        <f t="shared" si="1278"/>
        <v>#REF!</v>
      </c>
      <c r="QVA831" s="161" t="e">
        <f t="shared" si="1278"/>
        <v>#REF!</v>
      </c>
      <c r="QVB831" s="161" t="e">
        <f t="shared" si="1278"/>
        <v>#REF!</v>
      </c>
      <c r="QVC831" s="161" t="e">
        <f t="shared" si="1278"/>
        <v>#REF!</v>
      </c>
      <c r="QVD831" s="161" t="e">
        <f t="shared" si="1278"/>
        <v>#REF!</v>
      </c>
      <c r="QVE831" s="161" t="e">
        <f t="shared" ref="QVE831:QXP831" si="1279">IF(OR(QUR831="YES",QUT831="YES"),"YES","NO")</f>
        <v>#REF!</v>
      </c>
      <c r="QVF831" s="161" t="e">
        <f t="shared" si="1279"/>
        <v>#REF!</v>
      </c>
      <c r="QVG831" s="161" t="e">
        <f t="shared" si="1279"/>
        <v>#REF!</v>
      </c>
      <c r="QVH831" s="161" t="e">
        <f t="shared" si="1279"/>
        <v>#REF!</v>
      </c>
      <c r="QVI831" s="161" t="e">
        <f t="shared" si="1279"/>
        <v>#REF!</v>
      </c>
      <c r="QVJ831" s="161" t="e">
        <f t="shared" si="1279"/>
        <v>#REF!</v>
      </c>
      <c r="QVK831" s="161" t="e">
        <f t="shared" si="1279"/>
        <v>#REF!</v>
      </c>
      <c r="QVL831" s="161" t="e">
        <f t="shared" si="1279"/>
        <v>#REF!</v>
      </c>
      <c r="QVM831" s="161" t="e">
        <f t="shared" si="1279"/>
        <v>#REF!</v>
      </c>
      <c r="QVN831" s="161" t="e">
        <f t="shared" si="1279"/>
        <v>#REF!</v>
      </c>
      <c r="QVO831" s="161" t="e">
        <f t="shared" si="1279"/>
        <v>#REF!</v>
      </c>
      <c r="QVP831" s="161" t="e">
        <f t="shared" si="1279"/>
        <v>#REF!</v>
      </c>
      <c r="QVQ831" s="161" t="e">
        <f t="shared" si="1279"/>
        <v>#REF!</v>
      </c>
      <c r="QVR831" s="161" t="e">
        <f t="shared" si="1279"/>
        <v>#REF!</v>
      </c>
      <c r="QVS831" s="161" t="e">
        <f t="shared" si="1279"/>
        <v>#REF!</v>
      </c>
      <c r="QVT831" s="161" t="e">
        <f t="shared" si="1279"/>
        <v>#REF!</v>
      </c>
      <c r="QVU831" s="161" t="e">
        <f t="shared" si="1279"/>
        <v>#REF!</v>
      </c>
      <c r="QVV831" s="161" t="e">
        <f t="shared" si="1279"/>
        <v>#REF!</v>
      </c>
      <c r="QVW831" s="161" t="e">
        <f t="shared" si="1279"/>
        <v>#REF!</v>
      </c>
      <c r="QVX831" s="161" t="e">
        <f t="shared" si="1279"/>
        <v>#REF!</v>
      </c>
      <c r="QVY831" s="161" t="e">
        <f t="shared" si="1279"/>
        <v>#REF!</v>
      </c>
      <c r="QVZ831" s="161" t="e">
        <f t="shared" si="1279"/>
        <v>#REF!</v>
      </c>
      <c r="QWA831" s="161" t="e">
        <f t="shared" si="1279"/>
        <v>#REF!</v>
      </c>
      <c r="QWB831" s="161" t="e">
        <f t="shared" si="1279"/>
        <v>#REF!</v>
      </c>
      <c r="QWC831" s="161" t="e">
        <f t="shared" si="1279"/>
        <v>#REF!</v>
      </c>
      <c r="QWD831" s="161" t="e">
        <f t="shared" si="1279"/>
        <v>#REF!</v>
      </c>
      <c r="QWE831" s="161" t="e">
        <f t="shared" si="1279"/>
        <v>#REF!</v>
      </c>
      <c r="QWF831" s="161" t="e">
        <f t="shared" si="1279"/>
        <v>#REF!</v>
      </c>
      <c r="QWG831" s="161" t="e">
        <f t="shared" si="1279"/>
        <v>#REF!</v>
      </c>
      <c r="QWH831" s="161" t="e">
        <f t="shared" si="1279"/>
        <v>#REF!</v>
      </c>
      <c r="QWI831" s="161" t="e">
        <f t="shared" si="1279"/>
        <v>#REF!</v>
      </c>
      <c r="QWJ831" s="161" t="e">
        <f t="shared" si="1279"/>
        <v>#REF!</v>
      </c>
      <c r="QWK831" s="161" t="e">
        <f t="shared" si="1279"/>
        <v>#REF!</v>
      </c>
      <c r="QWL831" s="161" t="e">
        <f t="shared" si="1279"/>
        <v>#REF!</v>
      </c>
      <c r="QWM831" s="161" t="e">
        <f t="shared" si="1279"/>
        <v>#REF!</v>
      </c>
      <c r="QWN831" s="161" t="e">
        <f t="shared" si="1279"/>
        <v>#REF!</v>
      </c>
      <c r="QWO831" s="161" t="e">
        <f t="shared" si="1279"/>
        <v>#REF!</v>
      </c>
      <c r="QWP831" s="161" t="e">
        <f t="shared" si="1279"/>
        <v>#REF!</v>
      </c>
      <c r="QWQ831" s="161" t="e">
        <f t="shared" si="1279"/>
        <v>#REF!</v>
      </c>
      <c r="QWR831" s="161" t="e">
        <f t="shared" si="1279"/>
        <v>#REF!</v>
      </c>
      <c r="QWS831" s="161" t="e">
        <f t="shared" si="1279"/>
        <v>#REF!</v>
      </c>
      <c r="QWT831" s="161" t="e">
        <f t="shared" si="1279"/>
        <v>#REF!</v>
      </c>
      <c r="QWU831" s="161" t="e">
        <f t="shared" si="1279"/>
        <v>#REF!</v>
      </c>
      <c r="QWV831" s="161" t="e">
        <f t="shared" si="1279"/>
        <v>#REF!</v>
      </c>
      <c r="QWW831" s="161" t="e">
        <f t="shared" si="1279"/>
        <v>#REF!</v>
      </c>
      <c r="QWX831" s="161" t="e">
        <f t="shared" si="1279"/>
        <v>#REF!</v>
      </c>
      <c r="QWY831" s="161" t="e">
        <f t="shared" si="1279"/>
        <v>#REF!</v>
      </c>
      <c r="QWZ831" s="161" t="e">
        <f t="shared" si="1279"/>
        <v>#REF!</v>
      </c>
      <c r="QXA831" s="161" t="e">
        <f t="shared" si="1279"/>
        <v>#REF!</v>
      </c>
      <c r="QXB831" s="161" t="e">
        <f t="shared" si="1279"/>
        <v>#REF!</v>
      </c>
      <c r="QXC831" s="161" t="e">
        <f t="shared" si="1279"/>
        <v>#REF!</v>
      </c>
      <c r="QXD831" s="161" t="e">
        <f t="shared" si="1279"/>
        <v>#REF!</v>
      </c>
      <c r="QXE831" s="161" t="e">
        <f t="shared" si="1279"/>
        <v>#REF!</v>
      </c>
      <c r="QXF831" s="161" t="e">
        <f t="shared" si="1279"/>
        <v>#REF!</v>
      </c>
      <c r="QXG831" s="161" t="e">
        <f t="shared" si="1279"/>
        <v>#REF!</v>
      </c>
      <c r="QXH831" s="161" t="e">
        <f t="shared" si="1279"/>
        <v>#REF!</v>
      </c>
      <c r="QXI831" s="161" t="e">
        <f t="shared" si="1279"/>
        <v>#REF!</v>
      </c>
      <c r="QXJ831" s="161" t="e">
        <f t="shared" si="1279"/>
        <v>#REF!</v>
      </c>
      <c r="QXK831" s="161" t="e">
        <f t="shared" si="1279"/>
        <v>#REF!</v>
      </c>
      <c r="QXL831" s="161" t="e">
        <f t="shared" si="1279"/>
        <v>#REF!</v>
      </c>
      <c r="QXM831" s="161" t="e">
        <f t="shared" si="1279"/>
        <v>#REF!</v>
      </c>
      <c r="QXN831" s="161" t="e">
        <f t="shared" si="1279"/>
        <v>#REF!</v>
      </c>
      <c r="QXO831" s="161" t="e">
        <f t="shared" si="1279"/>
        <v>#REF!</v>
      </c>
      <c r="QXP831" s="161" t="e">
        <f t="shared" si="1279"/>
        <v>#REF!</v>
      </c>
      <c r="QXQ831" s="161" t="e">
        <f t="shared" ref="QXQ831:RAB831" si="1280">IF(OR(QXD831="YES",QXF831="YES"),"YES","NO")</f>
        <v>#REF!</v>
      </c>
      <c r="QXR831" s="161" t="e">
        <f t="shared" si="1280"/>
        <v>#REF!</v>
      </c>
      <c r="QXS831" s="161" t="e">
        <f t="shared" si="1280"/>
        <v>#REF!</v>
      </c>
      <c r="QXT831" s="161" t="e">
        <f t="shared" si="1280"/>
        <v>#REF!</v>
      </c>
      <c r="QXU831" s="161" t="e">
        <f t="shared" si="1280"/>
        <v>#REF!</v>
      </c>
      <c r="QXV831" s="161" t="e">
        <f t="shared" si="1280"/>
        <v>#REF!</v>
      </c>
      <c r="QXW831" s="161" t="e">
        <f t="shared" si="1280"/>
        <v>#REF!</v>
      </c>
      <c r="QXX831" s="161" t="e">
        <f t="shared" si="1280"/>
        <v>#REF!</v>
      </c>
      <c r="QXY831" s="161" t="e">
        <f t="shared" si="1280"/>
        <v>#REF!</v>
      </c>
      <c r="QXZ831" s="161" t="e">
        <f t="shared" si="1280"/>
        <v>#REF!</v>
      </c>
      <c r="QYA831" s="161" t="e">
        <f t="shared" si="1280"/>
        <v>#REF!</v>
      </c>
      <c r="QYB831" s="161" t="e">
        <f t="shared" si="1280"/>
        <v>#REF!</v>
      </c>
      <c r="QYC831" s="161" t="e">
        <f t="shared" si="1280"/>
        <v>#REF!</v>
      </c>
      <c r="QYD831" s="161" t="e">
        <f t="shared" si="1280"/>
        <v>#REF!</v>
      </c>
      <c r="QYE831" s="161" t="e">
        <f t="shared" si="1280"/>
        <v>#REF!</v>
      </c>
      <c r="QYF831" s="161" t="e">
        <f t="shared" si="1280"/>
        <v>#REF!</v>
      </c>
      <c r="QYG831" s="161" t="e">
        <f t="shared" si="1280"/>
        <v>#REF!</v>
      </c>
      <c r="QYH831" s="161" t="e">
        <f t="shared" si="1280"/>
        <v>#REF!</v>
      </c>
      <c r="QYI831" s="161" t="e">
        <f t="shared" si="1280"/>
        <v>#REF!</v>
      </c>
      <c r="QYJ831" s="161" t="e">
        <f t="shared" si="1280"/>
        <v>#REF!</v>
      </c>
      <c r="QYK831" s="161" t="e">
        <f t="shared" si="1280"/>
        <v>#REF!</v>
      </c>
      <c r="QYL831" s="161" t="e">
        <f t="shared" si="1280"/>
        <v>#REF!</v>
      </c>
      <c r="QYM831" s="161" t="e">
        <f t="shared" si="1280"/>
        <v>#REF!</v>
      </c>
      <c r="QYN831" s="161" t="e">
        <f t="shared" si="1280"/>
        <v>#REF!</v>
      </c>
      <c r="QYO831" s="161" t="e">
        <f t="shared" si="1280"/>
        <v>#REF!</v>
      </c>
      <c r="QYP831" s="161" t="e">
        <f t="shared" si="1280"/>
        <v>#REF!</v>
      </c>
      <c r="QYQ831" s="161" t="e">
        <f t="shared" si="1280"/>
        <v>#REF!</v>
      </c>
      <c r="QYR831" s="161" t="e">
        <f t="shared" si="1280"/>
        <v>#REF!</v>
      </c>
      <c r="QYS831" s="161" t="e">
        <f t="shared" si="1280"/>
        <v>#REF!</v>
      </c>
      <c r="QYT831" s="161" t="e">
        <f t="shared" si="1280"/>
        <v>#REF!</v>
      </c>
      <c r="QYU831" s="161" t="e">
        <f t="shared" si="1280"/>
        <v>#REF!</v>
      </c>
      <c r="QYV831" s="161" t="e">
        <f t="shared" si="1280"/>
        <v>#REF!</v>
      </c>
      <c r="QYW831" s="161" t="e">
        <f t="shared" si="1280"/>
        <v>#REF!</v>
      </c>
      <c r="QYX831" s="161" t="e">
        <f t="shared" si="1280"/>
        <v>#REF!</v>
      </c>
      <c r="QYY831" s="161" t="e">
        <f t="shared" si="1280"/>
        <v>#REF!</v>
      </c>
      <c r="QYZ831" s="161" t="e">
        <f t="shared" si="1280"/>
        <v>#REF!</v>
      </c>
      <c r="QZA831" s="161" t="e">
        <f t="shared" si="1280"/>
        <v>#REF!</v>
      </c>
      <c r="QZB831" s="161" t="e">
        <f t="shared" si="1280"/>
        <v>#REF!</v>
      </c>
      <c r="QZC831" s="161" t="e">
        <f t="shared" si="1280"/>
        <v>#REF!</v>
      </c>
      <c r="QZD831" s="161" t="e">
        <f t="shared" si="1280"/>
        <v>#REF!</v>
      </c>
      <c r="QZE831" s="161" t="e">
        <f t="shared" si="1280"/>
        <v>#REF!</v>
      </c>
      <c r="QZF831" s="161" t="e">
        <f t="shared" si="1280"/>
        <v>#REF!</v>
      </c>
      <c r="QZG831" s="161" t="e">
        <f t="shared" si="1280"/>
        <v>#REF!</v>
      </c>
      <c r="QZH831" s="161" t="e">
        <f t="shared" si="1280"/>
        <v>#REF!</v>
      </c>
      <c r="QZI831" s="161" t="e">
        <f t="shared" si="1280"/>
        <v>#REF!</v>
      </c>
      <c r="QZJ831" s="161" t="e">
        <f t="shared" si="1280"/>
        <v>#REF!</v>
      </c>
      <c r="QZK831" s="161" t="e">
        <f t="shared" si="1280"/>
        <v>#REF!</v>
      </c>
      <c r="QZL831" s="161" t="e">
        <f t="shared" si="1280"/>
        <v>#REF!</v>
      </c>
      <c r="QZM831" s="161" t="e">
        <f t="shared" si="1280"/>
        <v>#REF!</v>
      </c>
      <c r="QZN831" s="161" t="e">
        <f t="shared" si="1280"/>
        <v>#REF!</v>
      </c>
      <c r="QZO831" s="161" t="e">
        <f t="shared" si="1280"/>
        <v>#REF!</v>
      </c>
      <c r="QZP831" s="161" t="e">
        <f t="shared" si="1280"/>
        <v>#REF!</v>
      </c>
      <c r="QZQ831" s="161" t="e">
        <f t="shared" si="1280"/>
        <v>#REF!</v>
      </c>
      <c r="QZR831" s="161" t="e">
        <f t="shared" si="1280"/>
        <v>#REF!</v>
      </c>
      <c r="QZS831" s="161" t="e">
        <f t="shared" si="1280"/>
        <v>#REF!</v>
      </c>
      <c r="QZT831" s="161" t="e">
        <f t="shared" si="1280"/>
        <v>#REF!</v>
      </c>
      <c r="QZU831" s="161" t="e">
        <f t="shared" si="1280"/>
        <v>#REF!</v>
      </c>
      <c r="QZV831" s="161" t="e">
        <f t="shared" si="1280"/>
        <v>#REF!</v>
      </c>
      <c r="QZW831" s="161" t="e">
        <f t="shared" si="1280"/>
        <v>#REF!</v>
      </c>
      <c r="QZX831" s="161" t="e">
        <f t="shared" si="1280"/>
        <v>#REF!</v>
      </c>
      <c r="QZY831" s="161" t="e">
        <f t="shared" si="1280"/>
        <v>#REF!</v>
      </c>
      <c r="QZZ831" s="161" t="e">
        <f t="shared" si="1280"/>
        <v>#REF!</v>
      </c>
      <c r="RAA831" s="161" t="e">
        <f t="shared" si="1280"/>
        <v>#REF!</v>
      </c>
      <c r="RAB831" s="161" t="e">
        <f t="shared" si="1280"/>
        <v>#REF!</v>
      </c>
      <c r="RAC831" s="161" t="e">
        <f t="shared" ref="RAC831:RCN831" si="1281">IF(OR(QZP831="YES",QZR831="YES"),"YES","NO")</f>
        <v>#REF!</v>
      </c>
      <c r="RAD831" s="161" t="e">
        <f t="shared" si="1281"/>
        <v>#REF!</v>
      </c>
      <c r="RAE831" s="161" t="e">
        <f t="shared" si="1281"/>
        <v>#REF!</v>
      </c>
      <c r="RAF831" s="161" t="e">
        <f t="shared" si="1281"/>
        <v>#REF!</v>
      </c>
      <c r="RAG831" s="161" t="e">
        <f t="shared" si="1281"/>
        <v>#REF!</v>
      </c>
      <c r="RAH831" s="161" t="e">
        <f t="shared" si="1281"/>
        <v>#REF!</v>
      </c>
      <c r="RAI831" s="161" t="e">
        <f t="shared" si="1281"/>
        <v>#REF!</v>
      </c>
      <c r="RAJ831" s="161" t="e">
        <f t="shared" si="1281"/>
        <v>#REF!</v>
      </c>
      <c r="RAK831" s="161" t="e">
        <f t="shared" si="1281"/>
        <v>#REF!</v>
      </c>
      <c r="RAL831" s="161" t="e">
        <f t="shared" si="1281"/>
        <v>#REF!</v>
      </c>
      <c r="RAM831" s="161" t="e">
        <f t="shared" si="1281"/>
        <v>#REF!</v>
      </c>
      <c r="RAN831" s="161" t="e">
        <f t="shared" si="1281"/>
        <v>#REF!</v>
      </c>
      <c r="RAO831" s="161" t="e">
        <f t="shared" si="1281"/>
        <v>#REF!</v>
      </c>
      <c r="RAP831" s="161" t="e">
        <f t="shared" si="1281"/>
        <v>#REF!</v>
      </c>
      <c r="RAQ831" s="161" t="e">
        <f t="shared" si="1281"/>
        <v>#REF!</v>
      </c>
      <c r="RAR831" s="161" t="e">
        <f t="shared" si="1281"/>
        <v>#REF!</v>
      </c>
      <c r="RAS831" s="161" t="e">
        <f t="shared" si="1281"/>
        <v>#REF!</v>
      </c>
      <c r="RAT831" s="161" t="e">
        <f t="shared" si="1281"/>
        <v>#REF!</v>
      </c>
      <c r="RAU831" s="161" t="e">
        <f t="shared" si="1281"/>
        <v>#REF!</v>
      </c>
      <c r="RAV831" s="161" t="e">
        <f t="shared" si="1281"/>
        <v>#REF!</v>
      </c>
      <c r="RAW831" s="161" t="e">
        <f t="shared" si="1281"/>
        <v>#REF!</v>
      </c>
      <c r="RAX831" s="161" t="e">
        <f t="shared" si="1281"/>
        <v>#REF!</v>
      </c>
      <c r="RAY831" s="161" t="e">
        <f t="shared" si="1281"/>
        <v>#REF!</v>
      </c>
      <c r="RAZ831" s="161" t="e">
        <f t="shared" si="1281"/>
        <v>#REF!</v>
      </c>
      <c r="RBA831" s="161" t="e">
        <f t="shared" si="1281"/>
        <v>#REF!</v>
      </c>
      <c r="RBB831" s="161" t="e">
        <f t="shared" si="1281"/>
        <v>#REF!</v>
      </c>
      <c r="RBC831" s="161" t="e">
        <f t="shared" si="1281"/>
        <v>#REF!</v>
      </c>
      <c r="RBD831" s="161" t="e">
        <f t="shared" si="1281"/>
        <v>#REF!</v>
      </c>
      <c r="RBE831" s="161" t="e">
        <f t="shared" si="1281"/>
        <v>#REF!</v>
      </c>
      <c r="RBF831" s="161" t="e">
        <f t="shared" si="1281"/>
        <v>#REF!</v>
      </c>
      <c r="RBG831" s="161" t="e">
        <f t="shared" si="1281"/>
        <v>#REF!</v>
      </c>
      <c r="RBH831" s="161" t="e">
        <f t="shared" si="1281"/>
        <v>#REF!</v>
      </c>
      <c r="RBI831" s="161" t="e">
        <f t="shared" si="1281"/>
        <v>#REF!</v>
      </c>
      <c r="RBJ831" s="161" t="e">
        <f t="shared" si="1281"/>
        <v>#REF!</v>
      </c>
      <c r="RBK831" s="161" t="e">
        <f t="shared" si="1281"/>
        <v>#REF!</v>
      </c>
      <c r="RBL831" s="161" t="e">
        <f t="shared" si="1281"/>
        <v>#REF!</v>
      </c>
      <c r="RBM831" s="161" t="e">
        <f t="shared" si="1281"/>
        <v>#REF!</v>
      </c>
      <c r="RBN831" s="161" t="e">
        <f t="shared" si="1281"/>
        <v>#REF!</v>
      </c>
      <c r="RBO831" s="161" t="e">
        <f t="shared" si="1281"/>
        <v>#REF!</v>
      </c>
      <c r="RBP831" s="161" t="e">
        <f t="shared" si="1281"/>
        <v>#REF!</v>
      </c>
      <c r="RBQ831" s="161" t="e">
        <f t="shared" si="1281"/>
        <v>#REF!</v>
      </c>
      <c r="RBR831" s="161" t="e">
        <f t="shared" si="1281"/>
        <v>#REF!</v>
      </c>
      <c r="RBS831" s="161" t="e">
        <f t="shared" si="1281"/>
        <v>#REF!</v>
      </c>
      <c r="RBT831" s="161" t="e">
        <f t="shared" si="1281"/>
        <v>#REF!</v>
      </c>
      <c r="RBU831" s="161" t="e">
        <f t="shared" si="1281"/>
        <v>#REF!</v>
      </c>
      <c r="RBV831" s="161" t="e">
        <f t="shared" si="1281"/>
        <v>#REF!</v>
      </c>
      <c r="RBW831" s="161" t="e">
        <f t="shared" si="1281"/>
        <v>#REF!</v>
      </c>
      <c r="RBX831" s="161" t="e">
        <f t="shared" si="1281"/>
        <v>#REF!</v>
      </c>
      <c r="RBY831" s="161" t="e">
        <f t="shared" si="1281"/>
        <v>#REF!</v>
      </c>
      <c r="RBZ831" s="161" t="e">
        <f t="shared" si="1281"/>
        <v>#REF!</v>
      </c>
      <c r="RCA831" s="161" t="e">
        <f t="shared" si="1281"/>
        <v>#REF!</v>
      </c>
      <c r="RCB831" s="161" t="e">
        <f t="shared" si="1281"/>
        <v>#REF!</v>
      </c>
      <c r="RCC831" s="161" t="e">
        <f t="shared" si="1281"/>
        <v>#REF!</v>
      </c>
      <c r="RCD831" s="161" t="e">
        <f t="shared" si="1281"/>
        <v>#REF!</v>
      </c>
      <c r="RCE831" s="161" t="e">
        <f t="shared" si="1281"/>
        <v>#REF!</v>
      </c>
      <c r="RCF831" s="161" t="e">
        <f t="shared" si="1281"/>
        <v>#REF!</v>
      </c>
      <c r="RCG831" s="161" t="e">
        <f t="shared" si="1281"/>
        <v>#REF!</v>
      </c>
      <c r="RCH831" s="161" t="e">
        <f t="shared" si="1281"/>
        <v>#REF!</v>
      </c>
      <c r="RCI831" s="161" t="e">
        <f t="shared" si="1281"/>
        <v>#REF!</v>
      </c>
      <c r="RCJ831" s="161" t="e">
        <f t="shared" si="1281"/>
        <v>#REF!</v>
      </c>
      <c r="RCK831" s="161" t="e">
        <f t="shared" si="1281"/>
        <v>#REF!</v>
      </c>
      <c r="RCL831" s="161" t="e">
        <f t="shared" si="1281"/>
        <v>#REF!</v>
      </c>
      <c r="RCM831" s="161" t="e">
        <f t="shared" si="1281"/>
        <v>#REF!</v>
      </c>
      <c r="RCN831" s="161" t="e">
        <f t="shared" si="1281"/>
        <v>#REF!</v>
      </c>
      <c r="RCO831" s="161" t="e">
        <f t="shared" ref="RCO831:REZ831" si="1282">IF(OR(RCB831="YES",RCD831="YES"),"YES","NO")</f>
        <v>#REF!</v>
      </c>
      <c r="RCP831" s="161" t="e">
        <f t="shared" si="1282"/>
        <v>#REF!</v>
      </c>
      <c r="RCQ831" s="161" t="e">
        <f t="shared" si="1282"/>
        <v>#REF!</v>
      </c>
      <c r="RCR831" s="161" t="e">
        <f t="shared" si="1282"/>
        <v>#REF!</v>
      </c>
      <c r="RCS831" s="161" t="e">
        <f t="shared" si="1282"/>
        <v>#REF!</v>
      </c>
      <c r="RCT831" s="161" t="e">
        <f t="shared" si="1282"/>
        <v>#REF!</v>
      </c>
      <c r="RCU831" s="161" t="e">
        <f t="shared" si="1282"/>
        <v>#REF!</v>
      </c>
      <c r="RCV831" s="161" t="e">
        <f t="shared" si="1282"/>
        <v>#REF!</v>
      </c>
      <c r="RCW831" s="161" t="e">
        <f t="shared" si="1282"/>
        <v>#REF!</v>
      </c>
      <c r="RCX831" s="161" t="e">
        <f t="shared" si="1282"/>
        <v>#REF!</v>
      </c>
      <c r="RCY831" s="161" t="e">
        <f t="shared" si="1282"/>
        <v>#REF!</v>
      </c>
      <c r="RCZ831" s="161" t="e">
        <f t="shared" si="1282"/>
        <v>#REF!</v>
      </c>
      <c r="RDA831" s="161" t="e">
        <f t="shared" si="1282"/>
        <v>#REF!</v>
      </c>
      <c r="RDB831" s="161" t="e">
        <f t="shared" si="1282"/>
        <v>#REF!</v>
      </c>
      <c r="RDC831" s="161" t="e">
        <f t="shared" si="1282"/>
        <v>#REF!</v>
      </c>
      <c r="RDD831" s="161" t="e">
        <f t="shared" si="1282"/>
        <v>#REF!</v>
      </c>
      <c r="RDE831" s="161" t="e">
        <f t="shared" si="1282"/>
        <v>#REF!</v>
      </c>
      <c r="RDF831" s="161" t="e">
        <f t="shared" si="1282"/>
        <v>#REF!</v>
      </c>
      <c r="RDG831" s="161" t="e">
        <f t="shared" si="1282"/>
        <v>#REF!</v>
      </c>
      <c r="RDH831" s="161" t="e">
        <f t="shared" si="1282"/>
        <v>#REF!</v>
      </c>
      <c r="RDI831" s="161" t="e">
        <f t="shared" si="1282"/>
        <v>#REF!</v>
      </c>
      <c r="RDJ831" s="161" t="e">
        <f t="shared" si="1282"/>
        <v>#REF!</v>
      </c>
      <c r="RDK831" s="161" t="e">
        <f t="shared" si="1282"/>
        <v>#REF!</v>
      </c>
      <c r="RDL831" s="161" t="e">
        <f t="shared" si="1282"/>
        <v>#REF!</v>
      </c>
      <c r="RDM831" s="161" t="e">
        <f t="shared" si="1282"/>
        <v>#REF!</v>
      </c>
      <c r="RDN831" s="161" t="e">
        <f t="shared" si="1282"/>
        <v>#REF!</v>
      </c>
      <c r="RDO831" s="161" t="e">
        <f t="shared" si="1282"/>
        <v>#REF!</v>
      </c>
      <c r="RDP831" s="161" t="e">
        <f t="shared" si="1282"/>
        <v>#REF!</v>
      </c>
      <c r="RDQ831" s="161" t="e">
        <f t="shared" si="1282"/>
        <v>#REF!</v>
      </c>
      <c r="RDR831" s="161" t="e">
        <f t="shared" si="1282"/>
        <v>#REF!</v>
      </c>
      <c r="RDS831" s="161" t="e">
        <f t="shared" si="1282"/>
        <v>#REF!</v>
      </c>
      <c r="RDT831" s="161" t="e">
        <f t="shared" si="1282"/>
        <v>#REF!</v>
      </c>
      <c r="RDU831" s="161" t="e">
        <f t="shared" si="1282"/>
        <v>#REF!</v>
      </c>
      <c r="RDV831" s="161" t="e">
        <f t="shared" si="1282"/>
        <v>#REF!</v>
      </c>
      <c r="RDW831" s="161" t="e">
        <f t="shared" si="1282"/>
        <v>#REF!</v>
      </c>
      <c r="RDX831" s="161" t="e">
        <f t="shared" si="1282"/>
        <v>#REF!</v>
      </c>
      <c r="RDY831" s="161" t="e">
        <f t="shared" si="1282"/>
        <v>#REF!</v>
      </c>
      <c r="RDZ831" s="161" t="e">
        <f t="shared" si="1282"/>
        <v>#REF!</v>
      </c>
      <c r="REA831" s="161" t="e">
        <f t="shared" si="1282"/>
        <v>#REF!</v>
      </c>
      <c r="REB831" s="161" t="e">
        <f t="shared" si="1282"/>
        <v>#REF!</v>
      </c>
      <c r="REC831" s="161" t="e">
        <f t="shared" si="1282"/>
        <v>#REF!</v>
      </c>
      <c r="RED831" s="161" t="e">
        <f t="shared" si="1282"/>
        <v>#REF!</v>
      </c>
      <c r="REE831" s="161" t="e">
        <f t="shared" si="1282"/>
        <v>#REF!</v>
      </c>
      <c r="REF831" s="161" t="e">
        <f t="shared" si="1282"/>
        <v>#REF!</v>
      </c>
      <c r="REG831" s="161" t="e">
        <f t="shared" si="1282"/>
        <v>#REF!</v>
      </c>
      <c r="REH831" s="161" t="e">
        <f t="shared" si="1282"/>
        <v>#REF!</v>
      </c>
      <c r="REI831" s="161" t="e">
        <f t="shared" si="1282"/>
        <v>#REF!</v>
      </c>
      <c r="REJ831" s="161" t="e">
        <f t="shared" si="1282"/>
        <v>#REF!</v>
      </c>
      <c r="REK831" s="161" t="e">
        <f t="shared" si="1282"/>
        <v>#REF!</v>
      </c>
      <c r="REL831" s="161" t="e">
        <f t="shared" si="1282"/>
        <v>#REF!</v>
      </c>
      <c r="REM831" s="161" t="e">
        <f t="shared" si="1282"/>
        <v>#REF!</v>
      </c>
      <c r="REN831" s="161" t="e">
        <f t="shared" si="1282"/>
        <v>#REF!</v>
      </c>
      <c r="REO831" s="161" t="e">
        <f t="shared" si="1282"/>
        <v>#REF!</v>
      </c>
      <c r="REP831" s="161" t="e">
        <f t="shared" si="1282"/>
        <v>#REF!</v>
      </c>
      <c r="REQ831" s="161" t="e">
        <f t="shared" si="1282"/>
        <v>#REF!</v>
      </c>
      <c r="RER831" s="161" t="e">
        <f t="shared" si="1282"/>
        <v>#REF!</v>
      </c>
      <c r="RES831" s="161" t="e">
        <f t="shared" si="1282"/>
        <v>#REF!</v>
      </c>
      <c r="RET831" s="161" t="e">
        <f t="shared" si="1282"/>
        <v>#REF!</v>
      </c>
      <c r="REU831" s="161" t="e">
        <f t="shared" si="1282"/>
        <v>#REF!</v>
      </c>
      <c r="REV831" s="161" t="e">
        <f t="shared" si="1282"/>
        <v>#REF!</v>
      </c>
      <c r="REW831" s="161" t="e">
        <f t="shared" si="1282"/>
        <v>#REF!</v>
      </c>
      <c r="REX831" s="161" t="e">
        <f t="shared" si="1282"/>
        <v>#REF!</v>
      </c>
      <c r="REY831" s="161" t="e">
        <f t="shared" si="1282"/>
        <v>#REF!</v>
      </c>
      <c r="REZ831" s="161" t="e">
        <f t="shared" si="1282"/>
        <v>#REF!</v>
      </c>
      <c r="RFA831" s="161" t="e">
        <f t="shared" ref="RFA831:RHL831" si="1283">IF(OR(REN831="YES",REP831="YES"),"YES","NO")</f>
        <v>#REF!</v>
      </c>
      <c r="RFB831" s="161" t="e">
        <f t="shared" si="1283"/>
        <v>#REF!</v>
      </c>
      <c r="RFC831" s="161" t="e">
        <f t="shared" si="1283"/>
        <v>#REF!</v>
      </c>
      <c r="RFD831" s="161" t="e">
        <f t="shared" si="1283"/>
        <v>#REF!</v>
      </c>
      <c r="RFE831" s="161" t="e">
        <f t="shared" si="1283"/>
        <v>#REF!</v>
      </c>
      <c r="RFF831" s="161" t="e">
        <f t="shared" si="1283"/>
        <v>#REF!</v>
      </c>
      <c r="RFG831" s="161" t="e">
        <f t="shared" si="1283"/>
        <v>#REF!</v>
      </c>
      <c r="RFH831" s="161" t="e">
        <f t="shared" si="1283"/>
        <v>#REF!</v>
      </c>
      <c r="RFI831" s="161" t="e">
        <f t="shared" si="1283"/>
        <v>#REF!</v>
      </c>
      <c r="RFJ831" s="161" t="e">
        <f t="shared" si="1283"/>
        <v>#REF!</v>
      </c>
      <c r="RFK831" s="161" t="e">
        <f t="shared" si="1283"/>
        <v>#REF!</v>
      </c>
      <c r="RFL831" s="161" t="e">
        <f t="shared" si="1283"/>
        <v>#REF!</v>
      </c>
      <c r="RFM831" s="161" t="e">
        <f t="shared" si="1283"/>
        <v>#REF!</v>
      </c>
      <c r="RFN831" s="161" t="e">
        <f t="shared" si="1283"/>
        <v>#REF!</v>
      </c>
      <c r="RFO831" s="161" t="e">
        <f t="shared" si="1283"/>
        <v>#REF!</v>
      </c>
      <c r="RFP831" s="161" t="e">
        <f t="shared" si="1283"/>
        <v>#REF!</v>
      </c>
      <c r="RFQ831" s="161" t="e">
        <f t="shared" si="1283"/>
        <v>#REF!</v>
      </c>
      <c r="RFR831" s="161" t="e">
        <f t="shared" si="1283"/>
        <v>#REF!</v>
      </c>
      <c r="RFS831" s="161" t="e">
        <f t="shared" si="1283"/>
        <v>#REF!</v>
      </c>
      <c r="RFT831" s="161" t="e">
        <f t="shared" si="1283"/>
        <v>#REF!</v>
      </c>
      <c r="RFU831" s="161" t="e">
        <f t="shared" si="1283"/>
        <v>#REF!</v>
      </c>
      <c r="RFV831" s="161" t="e">
        <f t="shared" si="1283"/>
        <v>#REF!</v>
      </c>
      <c r="RFW831" s="161" t="e">
        <f t="shared" si="1283"/>
        <v>#REF!</v>
      </c>
      <c r="RFX831" s="161" t="e">
        <f t="shared" si="1283"/>
        <v>#REF!</v>
      </c>
      <c r="RFY831" s="161" t="e">
        <f t="shared" si="1283"/>
        <v>#REF!</v>
      </c>
      <c r="RFZ831" s="161" t="e">
        <f t="shared" si="1283"/>
        <v>#REF!</v>
      </c>
      <c r="RGA831" s="161" t="e">
        <f t="shared" si="1283"/>
        <v>#REF!</v>
      </c>
      <c r="RGB831" s="161" t="e">
        <f t="shared" si="1283"/>
        <v>#REF!</v>
      </c>
      <c r="RGC831" s="161" t="e">
        <f t="shared" si="1283"/>
        <v>#REF!</v>
      </c>
      <c r="RGD831" s="161" t="e">
        <f t="shared" si="1283"/>
        <v>#REF!</v>
      </c>
      <c r="RGE831" s="161" t="e">
        <f t="shared" si="1283"/>
        <v>#REF!</v>
      </c>
      <c r="RGF831" s="161" t="e">
        <f t="shared" si="1283"/>
        <v>#REF!</v>
      </c>
      <c r="RGG831" s="161" t="e">
        <f t="shared" si="1283"/>
        <v>#REF!</v>
      </c>
      <c r="RGH831" s="161" t="e">
        <f t="shared" si="1283"/>
        <v>#REF!</v>
      </c>
      <c r="RGI831" s="161" t="e">
        <f t="shared" si="1283"/>
        <v>#REF!</v>
      </c>
      <c r="RGJ831" s="161" t="e">
        <f t="shared" si="1283"/>
        <v>#REF!</v>
      </c>
      <c r="RGK831" s="161" t="e">
        <f t="shared" si="1283"/>
        <v>#REF!</v>
      </c>
      <c r="RGL831" s="161" t="e">
        <f t="shared" si="1283"/>
        <v>#REF!</v>
      </c>
      <c r="RGM831" s="161" t="e">
        <f t="shared" si="1283"/>
        <v>#REF!</v>
      </c>
      <c r="RGN831" s="161" t="e">
        <f t="shared" si="1283"/>
        <v>#REF!</v>
      </c>
      <c r="RGO831" s="161" t="e">
        <f t="shared" si="1283"/>
        <v>#REF!</v>
      </c>
      <c r="RGP831" s="161" t="e">
        <f t="shared" si="1283"/>
        <v>#REF!</v>
      </c>
      <c r="RGQ831" s="161" t="e">
        <f t="shared" si="1283"/>
        <v>#REF!</v>
      </c>
      <c r="RGR831" s="161" t="e">
        <f t="shared" si="1283"/>
        <v>#REF!</v>
      </c>
      <c r="RGS831" s="161" t="e">
        <f t="shared" si="1283"/>
        <v>#REF!</v>
      </c>
      <c r="RGT831" s="161" t="e">
        <f t="shared" si="1283"/>
        <v>#REF!</v>
      </c>
      <c r="RGU831" s="161" t="e">
        <f t="shared" si="1283"/>
        <v>#REF!</v>
      </c>
      <c r="RGV831" s="161" t="e">
        <f t="shared" si="1283"/>
        <v>#REF!</v>
      </c>
      <c r="RGW831" s="161" t="e">
        <f t="shared" si="1283"/>
        <v>#REF!</v>
      </c>
      <c r="RGX831" s="161" t="e">
        <f t="shared" si="1283"/>
        <v>#REF!</v>
      </c>
      <c r="RGY831" s="161" t="e">
        <f t="shared" si="1283"/>
        <v>#REF!</v>
      </c>
      <c r="RGZ831" s="161" t="e">
        <f t="shared" si="1283"/>
        <v>#REF!</v>
      </c>
      <c r="RHA831" s="161" t="e">
        <f t="shared" si="1283"/>
        <v>#REF!</v>
      </c>
      <c r="RHB831" s="161" t="e">
        <f t="shared" si="1283"/>
        <v>#REF!</v>
      </c>
      <c r="RHC831" s="161" t="e">
        <f t="shared" si="1283"/>
        <v>#REF!</v>
      </c>
      <c r="RHD831" s="161" t="e">
        <f t="shared" si="1283"/>
        <v>#REF!</v>
      </c>
      <c r="RHE831" s="161" t="e">
        <f t="shared" si="1283"/>
        <v>#REF!</v>
      </c>
      <c r="RHF831" s="161" t="e">
        <f t="shared" si="1283"/>
        <v>#REF!</v>
      </c>
      <c r="RHG831" s="161" t="e">
        <f t="shared" si="1283"/>
        <v>#REF!</v>
      </c>
      <c r="RHH831" s="161" t="e">
        <f t="shared" si="1283"/>
        <v>#REF!</v>
      </c>
      <c r="RHI831" s="161" t="e">
        <f t="shared" si="1283"/>
        <v>#REF!</v>
      </c>
      <c r="RHJ831" s="161" t="e">
        <f t="shared" si="1283"/>
        <v>#REF!</v>
      </c>
      <c r="RHK831" s="161" t="e">
        <f t="shared" si="1283"/>
        <v>#REF!</v>
      </c>
      <c r="RHL831" s="161" t="e">
        <f t="shared" si="1283"/>
        <v>#REF!</v>
      </c>
      <c r="RHM831" s="161" t="e">
        <f t="shared" ref="RHM831:RJX831" si="1284">IF(OR(RGZ831="YES",RHB831="YES"),"YES","NO")</f>
        <v>#REF!</v>
      </c>
      <c r="RHN831" s="161" t="e">
        <f t="shared" si="1284"/>
        <v>#REF!</v>
      </c>
      <c r="RHO831" s="161" t="e">
        <f t="shared" si="1284"/>
        <v>#REF!</v>
      </c>
      <c r="RHP831" s="161" t="e">
        <f t="shared" si="1284"/>
        <v>#REF!</v>
      </c>
      <c r="RHQ831" s="161" t="e">
        <f t="shared" si="1284"/>
        <v>#REF!</v>
      </c>
      <c r="RHR831" s="161" t="e">
        <f t="shared" si="1284"/>
        <v>#REF!</v>
      </c>
      <c r="RHS831" s="161" t="e">
        <f t="shared" si="1284"/>
        <v>#REF!</v>
      </c>
      <c r="RHT831" s="161" t="e">
        <f t="shared" si="1284"/>
        <v>#REF!</v>
      </c>
      <c r="RHU831" s="161" t="e">
        <f t="shared" si="1284"/>
        <v>#REF!</v>
      </c>
      <c r="RHV831" s="161" t="e">
        <f t="shared" si="1284"/>
        <v>#REF!</v>
      </c>
      <c r="RHW831" s="161" t="e">
        <f t="shared" si="1284"/>
        <v>#REF!</v>
      </c>
      <c r="RHX831" s="161" t="e">
        <f t="shared" si="1284"/>
        <v>#REF!</v>
      </c>
      <c r="RHY831" s="161" t="e">
        <f t="shared" si="1284"/>
        <v>#REF!</v>
      </c>
      <c r="RHZ831" s="161" t="e">
        <f t="shared" si="1284"/>
        <v>#REF!</v>
      </c>
      <c r="RIA831" s="161" t="e">
        <f t="shared" si="1284"/>
        <v>#REF!</v>
      </c>
      <c r="RIB831" s="161" t="e">
        <f t="shared" si="1284"/>
        <v>#REF!</v>
      </c>
      <c r="RIC831" s="161" t="e">
        <f t="shared" si="1284"/>
        <v>#REF!</v>
      </c>
      <c r="RID831" s="161" t="e">
        <f t="shared" si="1284"/>
        <v>#REF!</v>
      </c>
      <c r="RIE831" s="161" t="e">
        <f t="shared" si="1284"/>
        <v>#REF!</v>
      </c>
      <c r="RIF831" s="161" t="e">
        <f t="shared" si="1284"/>
        <v>#REF!</v>
      </c>
      <c r="RIG831" s="161" t="e">
        <f t="shared" si="1284"/>
        <v>#REF!</v>
      </c>
      <c r="RIH831" s="161" t="e">
        <f t="shared" si="1284"/>
        <v>#REF!</v>
      </c>
      <c r="RII831" s="161" t="e">
        <f t="shared" si="1284"/>
        <v>#REF!</v>
      </c>
      <c r="RIJ831" s="161" t="e">
        <f t="shared" si="1284"/>
        <v>#REF!</v>
      </c>
      <c r="RIK831" s="161" t="e">
        <f t="shared" si="1284"/>
        <v>#REF!</v>
      </c>
      <c r="RIL831" s="161" t="e">
        <f t="shared" si="1284"/>
        <v>#REF!</v>
      </c>
      <c r="RIM831" s="161" t="e">
        <f t="shared" si="1284"/>
        <v>#REF!</v>
      </c>
      <c r="RIN831" s="161" t="e">
        <f t="shared" si="1284"/>
        <v>#REF!</v>
      </c>
      <c r="RIO831" s="161" t="e">
        <f t="shared" si="1284"/>
        <v>#REF!</v>
      </c>
      <c r="RIP831" s="161" t="e">
        <f t="shared" si="1284"/>
        <v>#REF!</v>
      </c>
      <c r="RIQ831" s="161" t="e">
        <f t="shared" si="1284"/>
        <v>#REF!</v>
      </c>
      <c r="RIR831" s="161" t="e">
        <f t="shared" si="1284"/>
        <v>#REF!</v>
      </c>
      <c r="RIS831" s="161" t="e">
        <f t="shared" si="1284"/>
        <v>#REF!</v>
      </c>
      <c r="RIT831" s="161" t="e">
        <f t="shared" si="1284"/>
        <v>#REF!</v>
      </c>
      <c r="RIU831" s="161" t="e">
        <f t="shared" si="1284"/>
        <v>#REF!</v>
      </c>
      <c r="RIV831" s="161" t="e">
        <f t="shared" si="1284"/>
        <v>#REF!</v>
      </c>
      <c r="RIW831" s="161" t="e">
        <f t="shared" si="1284"/>
        <v>#REF!</v>
      </c>
      <c r="RIX831" s="161" t="e">
        <f t="shared" si="1284"/>
        <v>#REF!</v>
      </c>
      <c r="RIY831" s="161" t="e">
        <f t="shared" si="1284"/>
        <v>#REF!</v>
      </c>
      <c r="RIZ831" s="161" t="e">
        <f t="shared" si="1284"/>
        <v>#REF!</v>
      </c>
      <c r="RJA831" s="161" t="e">
        <f t="shared" si="1284"/>
        <v>#REF!</v>
      </c>
      <c r="RJB831" s="161" t="e">
        <f t="shared" si="1284"/>
        <v>#REF!</v>
      </c>
      <c r="RJC831" s="161" t="e">
        <f t="shared" si="1284"/>
        <v>#REF!</v>
      </c>
      <c r="RJD831" s="161" t="e">
        <f t="shared" si="1284"/>
        <v>#REF!</v>
      </c>
      <c r="RJE831" s="161" t="e">
        <f t="shared" si="1284"/>
        <v>#REF!</v>
      </c>
      <c r="RJF831" s="161" t="e">
        <f t="shared" si="1284"/>
        <v>#REF!</v>
      </c>
      <c r="RJG831" s="161" t="e">
        <f t="shared" si="1284"/>
        <v>#REF!</v>
      </c>
      <c r="RJH831" s="161" t="e">
        <f t="shared" si="1284"/>
        <v>#REF!</v>
      </c>
      <c r="RJI831" s="161" t="e">
        <f t="shared" si="1284"/>
        <v>#REF!</v>
      </c>
      <c r="RJJ831" s="161" t="e">
        <f t="shared" si="1284"/>
        <v>#REF!</v>
      </c>
      <c r="RJK831" s="161" t="e">
        <f t="shared" si="1284"/>
        <v>#REF!</v>
      </c>
      <c r="RJL831" s="161" t="e">
        <f t="shared" si="1284"/>
        <v>#REF!</v>
      </c>
      <c r="RJM831" s="161" t="e">
        <f t="shared" si="1284"/>
        <v>#REF!</v>
      </c>
      <c r="RJN831" s="161" t="e">
        <f t="shared" si="1284"/>
        <v>#REF!</v>
      </c>
      <c r="RJO831" s="161" t="e">
        <f t="shared" si="1284"/>
        <v>#REF!</v>
      </c>
      <c r="RJP831" s="161" t="e">
        <f t="shared" si="1284"/>
        <v>#REF!</v>
      </c>
      <c r="RJQ831" s="161" t="e">
        <f t="shared" si="1284"/>
        <v>#REF!</v>
      </c>
      <c r="RJR831" s="161" t="e">
        <f t="shared" si="1284"/>
        <v>#REF!</v>
      </c>
      <c r="RJS831" s="161" t="e">
        <f t="shared" si="1284"/>
        <v>#REF!</v>
      </c>
      <c r="RJT831" s="161" t="e">
        <f t="shared" si="1284"/>
        <v>#REF!</v>
      </c>
      <c r="RJU831" s="161" t="e">
        <f t="shared" si="1284"/>
        <v>#REF!</v>
      </c>
      <c r="RJV831" s="161" t="e">
        <f t="shared" si="1284"/>
        <v>#REF!</v>
      </c>
      <c r="RJW831" s="161" t="e">
        <f t="shared" si="1284"/>
        <v>#REF!</v>
      </c>
      <c r="RJX831" s="161" t="e">
        <f t="shared" si="1284"/>
        <v>#REF!</v>
      </c>
      <c r="RJY831" s="161" t="e">
        <f t="shared" ref="RJY831:RMJ831" si="1285">IF(OR(RJL831="YES",RJN831="YES"),"YES","NO")</f>
        <v>#REF!</v>
      </c>
      <c r="RJZ831" s="161" t="e">
        <f t="shared" si="1285"/>
        <v>#REF!</v>
      </c>
      <c r="RKA831" s="161" t="e">
        <f t="shared" si="1285"/>
        <v>#REF!</v>
      </c>
      <c r="RKB831" s="161" t="e">
        <f t="shared" si="1285"/>
        <v>#REF!</v>
      </c>
      <c r="RKC831" s="161" t="e">
        <f t="shared" si="1285"/>
        <v>#REF!</v>
      </c>
      <c r="RKD831" s="161" t="e">
        <f t="shared" si="1285"/>
        <v>#REF!</v>
      </c>
      <c r="RKE831" s="161" t="e">
        <f t="shared" si="1285"/>
        <v>#REF!</v>
      </c>
      <c r="RKF831" s="161" t="e">
        <f t="shared" si="1285"/>
        <v>#REF!</v>
      </c>
      <c r="RKG831" s="161" t="e">
        <f t="shared" si="1285"/>
        <v>#REF!</v>
      </c>
      <c r="RKH831" s="161" t="e">
        <f t="shared" si="1285"/>
        <v>#REF!</v>
      </c>
      <c r="RKI831" s="161" t="e">
        <f t="shared" si="1285"/>
        <v>#REF!</v>
      </c>
      <c r="RKJ831" s="161" t="e">
        <f t="shared" si="1285"/>
        <v>#REF!</v>
      </c>
      <c r="RKK831" s="161" t="e">
        <f t="shared" si="1285"/>
        <v>#REF!</v>
      </c>
      <c r="RKL831" s="161" t="e">
        <f t="shared" si="1285"/>
        <v>#REF!</v>
      </c>
      <c r="RKM831" s="161" t="e">
        <f t="shared" si="1285"/>
        <v>#REF!</v>
      </c>
      <c r="RKN831" s="161" t="e">
        <f t="shared" si="1285"/>
        <v>#REF!</v>
      </c>
      <c r="RKO831" s="161" t="e">
        <f t="shared" si="1285"/>
        <v>#REF!</v>
      </c>
      <c r="RKP831" s="161" t="e">
        <f t="shared" si="1285"/>
        <v>#REF!</v>
      </c>
      <c r="RKQ831" s="161" t="e">
        <f t="shared" si="1285"/>
        <v>#REF!</v>
      </c>
      <c r="RKR831" s="161" t="e">
        <f t="shared" si="1285"/>
        <v>#REF!</v>
      </c>
      <c r="RKS831" s="161" t="e">
        <f t="shared" si="1285"/>
        <v>#REF!</v>
      </c>
      <c r="RKT831" s="161" t="e">
        <f t="shared" si="1285"/>
        <v>#REF!</v>
      </c>
      <c r="RKU831" s="161" t="e">
        <f t="shared" si="1285"/>
        <v>#REF!</v>
      </c>
      <c r="RKV831" s="161" t="e">
        <f t="shared" si="1285"/>
        <v>#REF!</v>
      </c>
      <c r="RKW831" s="161" t="e">
        <f t="shared" si="1285"/>
        <v>#REF!</v>
      </c>
      <c r="RKX831" s="161" t="e">
        <f t="shared" si="1285"/>
        <v>#REF!</v>
      </c>
      <c r="RKY831" s="161" t="e">
        <f t="shared" si="1285"/>
        <v>#REF!</v>
      </c>
      <c r="RKZ831" s="161" t="e">
        <f t="shared" si="1285"/>
        <v>#REF!</v>
      </c>
      <c r="RLA831" s="161" t="e">
        <f t="shared" si="1285"/>
        <v>#REF!</v>
      </c>
      <c r="RLB831" s="161" t="e">
        <f t="shared" si="1285"/>
        <v>#REF!</v>
      </c>
      <c r="RLC831" s="161" t="e">
        <f t="shared" si="1285"/>
        <v>#REF!</v>
      </c>
      <c r="RLD831" s="161" t="e">
        <f t="shared" si="1285"/>
        <v>#REF!</v>
      </c>
      <c r="RLE831" s="161" t="e">
        <f t="shared" si="1285"/>
        <v>#REF!</v>
      </c>
      <c r="RLF831" s="161" t="e">
        <f t="shared" si="1285"/>
        <v>#REF!</v>
      </c>
      <c r="RLG831" s="161" t="e">
        <f t="shared" si="1285"/>
        <v>#REF!</v>
      </c>
      <c r="RLH831" s="161" t="e">
        <f t="shared" si="1285"/>
        <v>#REF!</v>
      </c>
      <c r="RLI831" s="161" t="e">
        <f t="shared" si="1285"/>
        <v>#REF!</v>
      </c>
      <c r="RLJ831" s="161" t="e">
        <f t="shared" si="1285"/>
        <v>#REF!</v>
      </c>
      <c r="RLK831" s="161" t="e">
        <f t="shared" si="1285"/>
        <v>#REF!</v>
      </c>
      <c r="RLL831" s="161" t="e">
        <f t="shared" si="1285"/>
        <v>#REF!</v>
      </c>
      <c r="RLM831" s="161" t="e">
        <f t="shared" si="1285"/>
        <v>#REF!</v>
      </c>
      <c r="RLN831" s="161" t="e">
        <f t="shared" si="1285"/>
        <v>#REF!</v>
      </c>
      <c r="RLO831" s="161" t="e">
        <f t="shared" si="1285"/>
        <v>#REF!</v>
      </c>
      <c r="RLP831" s="161" t="e">
        <f t="shared" si="1285"/>
        <v>#REF!</v>
      </c>
      <c r="RLQ831" s="161" t="e">
        <f t="shared" si="1285"/>
        <v>#REF!</v>
      </c>
      <c r="RLR831" s="161" t="e">
        <f t="shared" si="1285"/>
        <v>#REF!</v>
      </c>
      <c r="RLS831" s="161" t="e">
        <f t="shared" si="1285"/>
        <v>#REF!</v>
      </c>
      <c r="RLT831" s="161" t="e">
        <f t="shared" si="1285"/>
        <v>#REF!</v>
      </c>
      <c r="RLU831" s="161" t="e">
        <f t="shared" si="1285"/>
        <v>#REF!</v>
      </c>
      <c r="RLV831" s="161" t="e">
        <f t="shared" si="1285"/>
        <v>#REF!</v>
      </c>
      <c r="RLW831" s="161" t="e">
        <f t="shared" si="1285"/>
        <v>#REF!</v>
      </c>
      <c r="RLX831" s="161" t="e">
        <f t="shared" si="1285"/>
        <v>#REF!</v>
      </c>
      <c r="RLY831" s="161" t="e">
        <f t="shared" si="1285"/>
        <v>#REF!</v>
      </c>
      <c r="RLZ831" s="161" t="e">
        <f t="shared" si="1285"/>
        <v>#REF!</v>
      </c>
      <c r="RMA831" s="161" t="e">
        <f t="shared" si="1285"/>
        <v>#REF!</v>
      </c>
      <c r="RMB831" s="161" t="e">
        <f t="shared" si="1285"/>
        <v>#REF!</v>
      </c>
      <c r="RMC831" s="161" t="e">
        <f t="shared" si="1285"/>
        <v>#REF!</v>
      </c>
      <c r="RMD831" s="161" t="e">
        <f t="shared" si="1285"/>
        <v>#REF!</v>
      </c>
      <c r="RME831" s="161" t="e">
        <f t="shared" si="1285"/>
        <v>#REF!</v>
      </c>
      <c r="RMF831" s="161" t="e">
        <f t="shared" si="1285"/>
        <v>#REF!</v>
      </c>
      <c r="RMG831" s="161" t="e">
        <f t="shared" si="1285"/>
        <v>#REF!</v>
      </c>
      <c r="RMH831" s="161" t="e">
        <f t="shared" si="1285"/>
        <v>#REF!</v>
      </c>
      <c r="RMI831" s="161" t="e">
        <f t="shared" si="1285"/>
        <v>#REF!</v>
      </c>
      <c r="RMJ831" s="161" t="e">
        <f t="shared" si="1285"/>
        <v>#REF!</v>
      </c>
      <c r="RMK831" s="161" t="e">
        <f t="shared" ref="RMK831:ROV831" si="1286">IF(OR(RLX831="YES",RLZ831="YES"),"YES","NO")</f>
        <v>#REF!</v>
      </c>
      <c r="RML831" s="161" t="e">
        <f t="shared" si="1286"/>
        <v>#REF!</v>
      </c>
      <c r="RMM831" s="161" t="e">
        <f t="shared" si="1286"/>
        <v>#REF!</v>
      </c>
      <c r="RMN831" s="161" t="e">
        <f t="shared" si="1286"/>
        <v>#REF!</v>
      </c>
      <c r="RMO831" s="161" t="e">
        <f t="shared" si="1286"/>
        <v>#REF!</v>
      </c>
      <c r="RMP831" s="161" t="e">
        <f t="shared" si="1286"/>
        <v>#REF!</v>
      </c>
      <c r="RMQ831" s="161" t="e">
        <f t="shared" si="1286"/>
        <v>#REF!</v>
      </c>
      <c r="RMR831" s="161" t="e">
        <f t="shared" si="1286"/>
        <v>#REF!</v>
      </c>
      <c r="RMS831" s="161" t="e">
        <f t="shared" si="1286"/>
        <v>#REF!</v>
      </c>
      <c r="RMT831" s="161" t="e">
        <f t="shared" si="1286"/>
        <v>#REF!</v>
      </c>
      <c r="RMU831" s="161" t="e">
        <f t="shared" si="1286"/>
        <v>#REF!</v>
      </c>
      <c r="RMV831" s="161" t="e">
        <f t="shared" si="1286"/>
        <v>#REF!</v>
      </c>
      <c r="RMW831" s="161" t="e">
        <f t="shared" si="1286"/>
        <v>#REF!</v>
      </c>
      <c r="RMX831" s="161" t="e">
        <f t="shared" si="1286"/>
        <v>#REF!</v>
      </c>
      <c r="RMY831" s="161" t="e">
        <f t="shared" si="1286"/>
        <v>#REF!</v>
      </c>
      <c r="RMZ831" s="161" t="e">
        <f t="shared" si="1286"/>
        <v>#REF!</v>
      </c>
      <c r="RNA831" s="161" t="e">
        <f t="shared" si="1286"/>
        <v>#REF!</v>
      </c>
      <c r="RNB831" s="161" t="e">
        <f t="shared" si="1286"/>
        <v>#REF!</v>
      </c>
      <c r="RNC831" s="161" t="e">
        <f t="shared" si="1286"/>
        <v>#REF!</v>
      </c>
      <c r="RND831" s="161" t="e">
        <f t="shared" si="1286"/>
        <v>#REF!</v>
      </c>
      <c r="RNE831" s="161" t="e">
        <f t="shared" si="1286"/>
        <v>#REF!</v>
      </c>
      <c r="RNF831" s="161" t="e">
        <f t="shared" si="1286"/>
        <v>#REF!</v>
      </c>
      <c r="RNG831" s="161" t="e">
        <f t="shared" si="1286"/>
        <v>#REF!</v>
      </c>
      <c r="RNH831" s="161" t="e">
        <f t="shared" si="1286"/>
        <v>#REF!</v>
      </c>
      <c r="RNI831" s="161" t="e">
        <f t="shared" si="1286"/>
        <v>#REF!</v>
      </c>
      <c r="RNJ831" s="161" t="e">
        <f t="shared" si="1286"/>
        <v>#REF!</v>
      </c>
      <c r="RNK831" s="161" t="e">
        <f t="shared" si="1286"/>
        <v>#REF!</v>
      </c>
      <c r="RNL831" s="161" t="e">
        <f t="shared" si="1286"/>
        <v>#REF!</v>
      </c>
      <c r="RNM831" s="161" t="e">
        <f t="shared" si="1286"/>
        <v>#REF!</v>
      </c>
      <c r="RNN831" s="161" t="e">
        <f t="shared" si="1286"/>
        <v>#REF!</v>
      </c>
      <c r="RNO831" s="161" t="e">
        <f t="shared" si="1286"/>
        <v>#REF!</v>
      </c>
      <c r="RNP831" s="161" t="e">
        <f t="shared" si="1286"/>
        <v>#REF!</v>
      </c>
      <c r="RNQ831" s="161" t="e">
        <f t="shared" si="1286"/>
        <v>#REF!</v>
      </c>
      <c r="RNR831" s="161" t="e">
        <f t="shared" si="1286"/>
        <v>#REF!</v>
      </c>
      <c r="RNS831" s="161" t="e">
        <f t="shared" si="1286"/>
        <v>#REF!</v>
      </c>
      <c r="RNT831" s="161" t="e">
        <f t="shared" si="1286"/>
        <v>#REF!</v>
      </c>
      <c r="RNU831" s="161" t="e">
        <f t="shared" si="1286"/>
        <v>#REF!</v>
      </c>
      <c r="RNV831" s="161" t="e">
        <f t="shared" si="1286"/>
        <v>#REF!</v>
      </c>
      <c r="RNW831" s="161" t="e">
        <f t="shared" si="1286"/>
        <v>#REF!</v>
      </c>
      <c r="RNX831" s="161" t="e">
        <f t="shared" si="1286"/>
        <v>#REF!</v>
      </c>
      <c r="RNY831" s="161" t="e">
        <f t="shared" si="1286"/>
        <v>#REF!</v>
      </c>
      <c r="RNZ831" s="161" t="e">
        <f t="shared" si="1286"/>
        <v>#REF!</v>
      </c>
      <c r="ROA831" s="161" t="e">
        <f t="shared" si="1286"/>
        <v>#REF!</v>
      </c>
      <c r="ROB831" s="161" t="e">
        <f t="shared" si="1286"/>
        <v>#REF!</v>
      </c>
      <c r="ROC831" s="161" t="e">
        <f t="shared" si="1286"/>
        <v>#REF!</v>
      </c>
      <c r="ROD831" s="161" t="e">
        <f t="shared" si="1286"/>
        <v>#REF!</v>
      </c>
      <c r="ROE831" s="161" t="e">
        <f t="shared" si="1286"/>
        <v>#REF!</v>
      </c>
      <c r="ROF831" s="161" t="e">
        <f t="shared" si="1286"/>
        <v>#REF!</v>
      </c>
      <c r="ROG831" s="161" t="e">
        <f t="shared" si="1286"/>
        <v>#REF!</v>
      </c>
      <c r="ROH831" s="161" t="e">
        <f t="shared" si="1286"/>
        <v>#REF!</v>
      </c>
      <c r="ROI831" s="161" t="e">
        <f t="shared" si="1286"/>
        <v>#REF!</v>
      </c>
      <c r="ROJ831" s="161" t="e">
        <f t="shared" si="1286"/>
        <v>#REF!</v>
      </c>
      <c r="ROK831" s="161" t="e">
        <f t="shared" si="1286"/>
        <v>#REF!</v>
      </c>
      <c r="ROL831" s="161" t="e">
        <f t="shared" si="1286"/>
        <v>#REF!</v>
      </c>
      <c r="ROM831" s="161" t="e">
        <f t="shared" si="1286"/>
        <v>#REF!</v>
      </c>
      <c r="RON831" s="161" t="e">
        <f t="shared" si="1286"/>
        <v>#REF!</v>
      </c>
      <c r="ROO831" s="161" t="e">
        <f t="shared" si="1286"/>
        <v>#REF!</v>
      </c>
      <c r="ROP831" s="161" t="e">
        <f t="shared" si="1286"/>
        <v>#REF!</v>
      </c>
      <c r="ROQ831" s="161" t="e">
        <f t="shared" si="1286"/>
        <v>#REF!</v>
      </c>
      <c r="ROR831" s="161" t="e">
        <f t="shared" si="1286"/>
        <v>#REF!</v>
      </c>
      <c r="ROS831" s="161" t="e">
        <f t="shared" si="1286"/>
        <v>#REF!</v>
      </c>
      <c r="ROT831" s="161" t="e">
        <f t="shared" si="1286"/>
        <v>#REF!</v>
      </c>
      <c r="ROU831" s="161" t="e">
        <f t="shared" si="1286"/>
        <v>#REF!</v>
      </c>
      <c r="ROV831" s="161" t="e">
        <f t="shared" si="1286"/>
        <v>#REF!</v>
      </c>
      <c r="ROW831" s="161" t="e">
        <f t="shared" ref="ROW831:RRH831" si="1287">IF(OR(ROJ831="YES",ROL831="YES"),"YES","NO")</f>
        <v>#REF!</v>
      </c>
      <c r="ROX831" s="161" t="e">
        <f t="shared" si="1287"/>
        <v>#REF!</v>
      </c>
      <c r="ROY831" s="161" t="e">
        <f t="shared" si="1287"/>
        <v>#REF!</v>
      </c>
      <c r="ROZ831" s="161" t="e">
        <f t="shared" si="1287"/>
        <v>#REF!</v>
      </c>
      <c r="RPA831" s="161" t="e">
        <f t="shared" si="1287"/>
        <v>#REF!</v>
      </c>
      <c r="RPB831" s="161" t="e">
        <f t="shared" si="1287"/>
        <v>#REF!</v>
      </c>
      <c r="RPC831" s="161" t="e">
        <f t="shared" si="1287"/>
        <v>#REF!</v>
      </c>
      <c r="RPD831" s="161" t="e">
        <f t="shared" si="1287"/>
        <v>#REF!</v>
      </c>
      <c r="RPE831" s="161" t="e">
        <f t="shared" si="1287"/>
        <v>#REF!</v>
      </c>
      <c r="RPF831" s="161" t="e">
        <f t="shared" si="1287"/>
        <v>#REF!</v>
      </c>
      <c r="RPG831" s="161" t="e">
        <f t="shared" si="1287"/>
        <v>#REF!</v>
      </c>
      <c r="RPH831" s="161" t="e">
        <f t="shared" si="1287"/>
        <v>#REF!</v>
      </c>
      <c r="RPI831" s="161" t="e">
        <f t="shared" si="1287"/>
        <v>#REF!</v>
      </c>
      <c r="RPJ831" s="161" t="e">
        <f t="shared" si="1287"/>
        <v>#REF!</v>
      </c>
      <c r="RPK831" s="161" t="e">
        <f t="shared" si="1287"/>
        <v>#REF!</v>
      </c>
      <c r="RPL831" s="161" t="e">
        <f t="shared" si="1287"/>
        <v>#REF!</v>
      </c>
      <c r="RPM831" s="161" t="e">
        <f t="shared" si="1287"/>
        <v>#REF!</v>
      </c>
      <c r="RPN831" s="161" t="e">
        <f t="shared" si="1287"/>
        <v>#REF!</v>
      </c>
      <c r="RPO831" s="161" t="e">
        <f t="shared" si="1287"/>
        <v>#REF!</v>
      </c>
      <c r="RPP831" s="161" t="e">
        <f t="shared" si="1287"/>
        <v>#REF!</v>
      </c>
      <c r="RPQ831" s="161" t="e">
        <f t="shared" si="1287"/>
        <v>#REF!</v>
      </c>
      <c r="RPR831" s="161" t="e">
        <f t="shared" si="1287"/>
        <v>#REF!</v>
      </c>
      <c r="RPS831" s="161" t="e">
        <f t="shared" si="1287"/>
        <v>#REF!</v>
      </c>
      <c r="RPT831" s="161" t="e">
        <f t="shared" si="1287"/>
        <v>#REF!</v>
      </c>
      <c r="RPU831" s="161" t="e">
        <f t="shared" si="1287"/>
        <v>#REF!</v>
      </c>
      <c r="RPV831" s="161" t="e">
        <f t="shared" si="1287"/>
        <v>#REF!</v>
      </c>
      <c r="RPW831" s="161" t="e">
        <f t="shared" si="1287"/>
        <v>#REF!</v>
      </c>
      <c r="RPX831" s="161" t="e">
        <f t="shared" si="1287"/>
        <v>#REF!</v>
      </c>
      <c r="RPY831" s="161" t="e">
        <f t="shared" si="1287"/>
        <v>#REF!</v>
      </c>
      <c r="RPZ831" s="161" t="e">
        <f t="shared" si="1287"/>
        <v>#REF!</v>
      </c>
      <c r="RQA831" s="161" t="e">
        <f t="shared" si="1287"/>
        <v>#REF!</v>
      </c>
      <c r="RQB831" s="161" t="e">
        <f t="shared" si="1287"/>
        <v>#REF!</v>
      </c>
      <c r="RQC831" s="161" t="e">
        <f t="shared" si="1287"/>
        <v>#REF!</v>
      </c>
      <c r="RQD831" s="161" t="e">
        <f t="shared" si="1287"/>
        <v>#REF!</v>
      </c>
      <c r="RQE831" s="161" t="e">
        <f t="shared" si="1287"/>
        <v>#REF!</v>
      </c>
      <c r="RQF831" s="161" t="e">
        <f t="shared" si="1287"/>
        <v>#REF!</v>
      </c>
      <c r="RQG831" s="161" t="e">
        <f t="shared" si="1287"/>
        <v>#REF!</v>
      </c>
      <c r="RQH831" s="161" t="e">
        <f t="shared" si="1287"/>
        <v>#REF!</v>
      </c>
      <c r="RQI831" s="161" t="e">
        <f t="shared" si="1287"/>
        <v>#REF!</v>
      </c>
      <c r="RQJ831" s="161" t="e">
        <f t="shared" si="1287"/>
        <v>#REF!</v>
      </c>
      <c r="RQK831" s="161" t="e">
        <f t="shared" si="1287"/>
        <v>#REF!</v>
      </c>
      <c r="RQL831" s="161" t="e">
        <f t="shared" si="1287"/>
        <v>#REF!</v>
      </c>
      <c r="RQM831" s="161" t="e">
        <f t="shared" si="1287"/>
        <v>#REF!</v>
      </c>
      <c r="RQN831" s="161" t="e">
        <f t="shared" si="1287"/>
        <v>#REF!</v>
      </c>
      <c r="RQO831" s="161" t="e">
        <f t="shared" si="1287"/>
        <v>#REF!</v>
      </c>
      <c r="RQP831" s="161" t="e">
        <f t="shared" si="1287"/>
        <v>#REF!</v>
      </c>
      <c r="RQQ831" s="161" t="e">
        <f t="shared" si="1287"/>
        <v>#REF!</v>
      </c>
      <c r="RQR831" s="161" t="e">
        <f t="shared" si="1287"/>
        <v>#REF!</v>
      </c>
      <c r="RQS831" s="161" t="e">
        <f t="shared" si="1287"/>
        <v>#REF!</v>
      </c>
      <c r="RQT831" s="161" t="e">
        <f t="shared" si="1287"/>
        <v>#REF!</v>
      </c>
      <c r="RQU831" s="161" t="e">
        <f t="shared" si="1287"/>
        <v>#REF!</v>
      </c>
      <c r="RQV831" s="161" t="e">
        <f t="shared" si="1287"/>
        <v>#REF!</v>
      </c>
      <c r="RQW831" s="161" t="e">
        <f t="shared" si="1287"/>
        <v>#REF!</v>
      </c>
      <c r="RQX831" s="161" t="e">
        <f t="shared" si="1287"/>
        <v>#REF!</v>
      </c>
      <c r="RQY831" s="161" t="e">
        <f t="shared" si="1287"/>
        <v>#REF!</v>
      </c>
      <c r="RQZ831" s="161" t="e">
        <f t="shared" si="1287"/>
        <v>#REF!</v>
      </c>
      <c r="RRA831" s="161" t="e">
        <f t="shared" si="1287"/>
        <v>#REF!</v>
      </c>
      <c r="RRB831" s="161" t="e">
        <f t="shared" si="1287"/>
        <v>#REF!</v>
      </c>
      <c r="RRC831" s="161" t="e">
        <f t="shared" si="1287"/>
        <v>#REF!</v>
      </c>
      <c r="RRD831" s="161" t="e">
        <f t="shared" si="1287"/>
        <v>#REF!</v>
      </c>
      <c r="RRE831" s="161" t="e">
        <f t="shared" si="1287"/>
        <v>#REF!</v>
      </c>
      <c r="RRF831" s="161" t="e">
        <f t="shared" si="1287"/>
        <v>#REF!</v>
      </c>
      <c r="RRG831" s="161" t="e">
        <f t="shared" si="1287"/>
        <v>#REF!</v>
      </c>
      <c r="RRH831" s="161" t="e">
        <f t="shared" si="1287"/>
        <v>#REF!</v>
      </c>
      <c r="RRI831" s="161" t="e">
        <f t="shared" ref="RRI831:RTT831" si="1288">IF(OR(RQV831="YES",RQX831="YES"),"YES","NO")</f>
        <v>#REF!</v>
      </c>
      <c r="RRJ831" s="161" t="e">
        <f t="shared" si="1288"/>
        <v>#REF!</v>
      </c>
      <c r="RRK831" s="161" t="e">
        <f t="shared" si="1288"/>
        <v>#REF!</v>
      </c>
      <c r="RRL831" s="161" t="e">
        <f t="shared" si="1288"/>
        <v>#REF!</v>
      </c>
      <c r="RRM831" s="161" t="e">
        <f t="shared" si="1288"/>
        <v>#REF!</v>
      </c>
      <c r="RRN831" s="161" t="e">
        <f t="shared" si="1288"/>
        <v>#REF!</v>
      </c>
      <c r="RRO831" s="161" t="e">
        <f t="shared" si="1288"/>
        <v>#REF!</v>
      </c>
      <c r="RRP831" s="161" t="e">
        <f t="shared" si="1288"/>
        <v>#REF!</v>
      </c>
      <c r="RRQ831" s="161" t="e">
        <f t="shared" si="1288"/>
        <v>#REF!</v>
      </c>
      <c r="RRR831" s="161" t="e">
        <f t="shared" si="1288"/>
        <v>#REF!</v>
      </c>
      <c r="RRS831" s="161" t="e">
        <f t="shared" si="1288"/>
        <v>#REF!</v>
      </c>
      <c r="RRT831" s="161" t="e">
        <f t="shared" si="1288"/>
        <v>#REF!</v>
      </c>
      <c r="RRU831" s="161" t="e">
        <f t="shared" si="1288"/>
        <v>#REF!</v>
      </c>
      <c r="RRV831" s="161" t="e">
        <f t="shared" si="1288"/>
        <v>#REF!</v>
      </c>
      <c r="RRW831" s="161" t="e">
        <f t="shared" si="1288"/>
        <v>#REF!</v>
      </c>
      <c r="RRX831" s="161" t="e">
        <f t="shared" si="1288"/>
        <v>#REF!</v>
      </c>
      <c r="RRY831" s="161" t="e">
        <f t="shared" si="1288"/>
        <v>#REF!</v>
      </c>
      <c r="RRZ831" s="161" t="e">
        <f t="shared" si="1288"/>
        <v>#REF!</v>
      </c>
      <c r="RSA831" s="161" t="e">
        <f t="shared" si="1288"/>
        <v>#REF!</v>
      </c>
      <c r="RSB831" s="161" t="e">
        <f t="shared" si="1288"/>
        <v>#REF!</v>
      </c>
      <c r="RSC831" s="161" t="e">
        <f t="shared" si="1288"/>
        <v>#REF!</v>
      </c>
      <c r="RSD831" s="161" t="e">
        <f t="shared" si="1288"/>
        <v>#REF!</v>
      </c>
      <c r="RSE831" s="161" t="e">
        <f t="shared" si="1288"/>
        <v>#REF!</v>
      </c>
      <c r="RSF831" s="161" t="e">
        <f t="shared" si="1288"/>
        <v>#REF!</v>
      </c>
      <c r="RSG831" s="161" t="e">
        <f t="shared" si="1288"/>
        <v>#REF!</v>
      </c>
      <c r="RSH831" s="161" t="e">
        <f t="shared" si="1288"/>
        <v>#REF!</v>
      </c>
      <c r="RSI831" s="161" t="e">
        <f t="shared" si="1288"/>
        <v>#REF!</v>
      </c>
      <c r="RSJ831" s="161" t="e">
        <f t="shared" si="1288"/>
        <v>#REF!</v>
      </c>
      <c r="RSK831" s="161" t="e">
        <f t="shared" si="1288"/>
        <v>#REF!</v>
      </c>
      <c r="RSL831" s="161" t="e">
        <f t="shared" si="1288"/>
        <v>#REF!</v>
      </c>
      <c r="RSM831" s="161" t="e">
        <f t="shared" si="1288"/>
        <v>#REF!</v>
      </c>
      <c r="RSN831" s="161" t="e">
        <f t="shared" si="1288"/>
        <v>#REF!</v>
      </c>
      <c r="RSO831" s="161" t="e">
        <f t="shared" si="1288"/>
        <v>#REF!</v>
      </c>
      <c r="RSP831" s="161" t="e">
        <f t="shared" si="1288"/>
        <v>#REF!</v>
      </c>
      <c r="RSQ831" s="161" t="e">
        <f t="shared" si="1288"/>
        <v>#REF!</v>
      </c>
      <c r="RSR831" s="161" t="e">
        <f t="shared" si="1288"/>
        <v>#REF!</v>
      </c>
      <c r="RSS831" s="161" t="e">
        <f t="shared" si="1288"/>
        <v>#REF!</v>
      </c>
      <c r="RST831" s="161" t="e">
        <f t="shared" si="1288"/>
        <v>#REF!</v>
      </c>
      <c r="RSU831" s="161" t="e">
        <f t="shared" si="1288"/>
        <v>#REF!</v>
      </c>
      <c r="RSV831" s="161" t="e">
        <f t="shared" si="1288"/>
        <v>#REF!</v>
      </c>
      <c r="RSW831" s="161" t="e">
        <f t="shared" si="1288"/>
        <v>#REF!</v>
      </c>
      <c r="RSX831" s="161" t="e">
        <f t="shared" si="1288"/>
        <v>#REF!</v>
      </c>
      <c r="RSY831" s="161" t="e">
        <f t="shared" si="1288"/>
        <v>#REF!</v>
      </c>
      <c r="RSZ831" s="161" t="e">
        <f t="shared" si="1288"/>
        <v>#REF!</v>
      </c>
      <c r="RTA831" s="161" t="e">
        <f t="shared" si="1288"/>
        <v>#REF!</v>
      </c>
      <c r="RTB831" s="161" t="e">
        <f t="shared" si="1288"/>
        <v>#REF!</v>
      </c>
      <c r="RTC831" s="161" t="e">
        <f t="shared" si="1288"/>
        <v>#REF!</v>
      </c>
      <c r="RTD831" s="161" t="e">
        <f t="shared" si="1288"/>
        <v>#REF!</v>
      </c>
      <c r="RTE831" s="161" t="e">
        <f t="shared" si="1288"/>
        <v>#REF!</v>
      </c>
      <c r="RTF831" s="161" t="e">
        <f t="shared" si="1288"/>
        <v>#REF!</v>
      </c>
      <c r="RTG831" s="161" t="e">
        <f t="shared" si="1288"/>
        <v>#REF!</v>
      </c>
      <c r="RTH831" s="161" t="e">
        <f t="shared" si="1288"/>
        <v>#REF!</v>
      </c>
      <c r="RTI831" s="161" t="e">
        <f t="shared" si="1288"/>
        <v>#REF!</v>
      </c>
      <c r="RTJ831" s="161" t="e">
        <f t="shared" si="1288"/>
        <v>#REF!</v>
      </c>
      <c r="RTK831" s="161" t="e">
        <f t="shared" si="1288"/>
        <v>#REF!</v>
      </c>
      <c r="RTL831" s="161" t="e">
        <f t="shared" si="1288"/>
        <v>#REF!</v>
      </c>
      <c r="RTM831" s="161" t="e">
        <f t="shared" si="1288"/>
        <v>#REF!</v>
      </c>
      <c r="RTN831" s="161" t="e">
        <f t="shared" si="1288"/>
        <v>#REF!</v>
      </c>
      <c r="RTO831" s="161" t="e">
        <f t="shared" si="1288"/>
        <v>#REF!</v>
      </c>
      <c r="RTP831" s="161" t="e">
        <f t="shared" si="1288"/>
        <v>#REF!</v>
      </c>
      <c r="RTQ831" s="161" t="e">
        <f t="shared" si="1288"/>
        <v>#REF!</v>
      </c>
      <c r="RTR831" s="161" t="e">
        <f t="shared" si="1288"/>
        <v>#REF!</v>
      </c>
      <c r="RTS831" s="161" t="e">
        <f t="shared" si="1288"/>
        <v>#REF!</v>
      </c>
      <c r="RTT831" s="161" t="e">
        <f t="shared" si="1288"/>
        <v>#REF!</v>
      </c>
      <c r="RTU831" s="161" t="e">
        <f t="shared" ref="RTU831:RWF831" si="1289">IF(OR(RTH831="YES",RTJ831="YES"),"YES","NO")</f>
        <v>#REF!</v>
      </c>
      <c r="RTV831" s="161" t="e">
        <f t="shared" si="1289"/>
        <v>#REF!</v>
      </c>
      <c r="RTW831" s="161" t="e">
        <f t="shared" si="1289"/>
        <v>#REF!</v>
      </c>
      <c r="RTX831" s="161" t="e">
        <f t="shared" si="1289"/>
        <v>#REF!</v>
      </c>
      <c r="RTY831" s="161" t="e">
        <f t="shared" si="1289"/>
        <v>#REF!</v>
      </c>
      <c r="RTZ831" s="161" t="e">
        <f t="shared" si="1289"/>
        <v>#REF!</v>
      </c>
      <c r="RUA831" s="161" t="e">
        <f t="shared" si="1289"/>
        <v>#REF!</v>
      </c>
      <c r="RUB831" s="161" t="e">
        <f t="shared" si="1289"/>
        <v>#REF!</v>
      </c>
      <c r="RUC831" s="161" t="e">
        <f t="shared" si="1289"/>
        <v>#REF!</v>
      </c>
      <c r="RUD831" s="161" t="e">
        <f t="shared" si="1289"/>
        <v>#REF!</v>
      </c>
      <c r="RUE831" s="161" t="e">
        <f t="shared" si="1289"/>
        <v>#REF!</v>
      </c>
      <c r="RUF831" s="161" t="e">
        <f t="shared" si="1289"/>
        <v>#REF!</v>
      </c>
      <c r="RUG831" s="161" t="e">
        <f t="shared" si="1289"/>
        <v>#REF!</v>
      </c>
      <c r="RUH831" s="161" t="e">
        <f t="shared" si="1289"/>
        <v>#REF!</v>
      </c>
      <c r="RUI831" s="161" t="e">
        <f t="shared" si="1289"/>
        <v>#REF!</v>
      </c>
      <c r="RUJ831" s="161" t="e">
        <f t="shared" si="1289"/>
        <v>#REF!</v>
      </c>
      <c r="RUK831" s="161" t="e">
        <f t="shared" si="1289"/>
        <v>#REF!</v>
      </c>
      <c r="RUL831" s="161" t="e">
        <f t="shared" si="1289"/>
        <v>#REF!</v>
      </c>
      <c r="RUM831" s="161" t="e">
        <f t="shared" si="1289"/>
        <v>#REF!</v>
      </c>
      <c r="RUN831" s="161" t="e">
        <f t="shared" si="1289"/>
        <v>#REF!</v>
      </c>
      <c r="RUO831" s="161" t="e">
        <f t="shared" si="1289"/>
        <v>#REF!</v>
      </c>
      <c r="RUP831" s="161" t="e">
        <f t="shared" si="1289"/>
        <v>#REF!</v>
      </c>
      <c r="RUQ831" s="161" t="e">
        <f t="shared" si="1289"/>
        <v>#REF!</v>
      </c>
      <c r="RUR831" s="161" t="e">
        <f t="shared" si="1289"/>
        <v>#REF!</v>
      </c>
      <c r="RUS831" s="161" t="e">
        <f t="shared" si="1289"/>
        <v>#REF!</v>
      </c>
      <c r="RUT831" s="161" t="e">
        <f t="shared" si="1289"/>
        <v>#REF!</v>
      </c>
      <c r="RUU831" s="161" t="e">
        <f t="shared" si="1289"/>
        <v>#REF!</v>
      </c>
      <c r="RUV831" s="161" t="e">
        <f t="shared" si="1289"/>
        <v>#REF!</v>
      </c>
      <c r="RUW831" s="161" t="e">
        <f t="shared" si="1289"/>
        <v>#REF!</v>
      </c>
      <c r="RUX831" s="161" t="e">
        <f t="shared" si="1289"/>
        <v>#REF!</v>
      </c>
      <c r="RUY831" s="161" t="e">
        <f t="shared" si="1289"/>
        <v>#REF!</v>
      </c>
      <c r="RUZ831" s="161" t="e">
        <f t="shared" si="1289"/>
        <v>#REF!</v>
      </c>
      <c r="RVA831" s="161" t="e">
        <f t="shared" si="1289"/>
        <v>#REF!</v>
      </c>
      <c r="RVB831" s="161" t="e">
        <f t="shared" si="1289"/>
        <v>#REF!</v>
      </c>
      <c r="RVC831" s="161" t="e">
        <f t="shared" si="1289"/>
        <v>#REF!</v>
      </c>
      <c r="RVD831" s="161" t="e">
        <f t="shared" si="1289"/>
        <v>#REF!</v>
      </c>
      <c r="RVE831" s="161" t="e">
        <f t="shared" si="1289"/>
        <v>#REF!</v>
      </c>
      <c r="RVF831" s="161" t="e">
        <f t="shared" si="1289"/>
        <v>#REF!</v>
      </c>
      <c r="RVG831" s="161" t="e">
        <f t="shared" si="1289"/>
        <v>#REF!</v>
      </c>
      <c r="RVH831" s="161" t="e">
        <f t="shared" si="1289"/>
        <v>#REF!</v>
      </c>
      <c r="RVI831" s="161" t="e">
        <f t="shared" si="1289"/>
        <v>#REF!</v>
      </c>
      <c r="RVJ831" s="161" t="e">
        <f t="shared" si="1289"/>
        <v>#REF!</v>
      </c>
      <c r="RVK831" s="161" t="e">
        <f t="shared" si="1289"/>
        <v>#REF!</v>
      </c>
      <c r="RVL831" s="161" t="e">
        <f t="shared" si="1289"/>
        <v>#REF!</v>
      </c>
      <c r="RVM831" s="161" t="e">
        <f t="shared" si="1289"/>
        <v>#REF!</v>
      </c>
      <c r="RVN831" s="161" t="e">
        <f t="shared" si="1289"/>
        <v>#REF!</v>
      </c>
      <c r="RVO831" s="161" t="e">
        <f t="shared" si="1289"/>
        <v>#REF!</v>
      </c>
      <c r="RVP831" s="161" t="e">
        <f t="shared" si="1289"/>
        <v>#REF!</v>
      </c>
      <c r="RVQ831" s="161" t="e">
        <f t="shared" si="1289"/>
        <v>#REF!</v>
      </c>
      <c r="RVR831" s="161" t="e">
        <f t="shared" si="1289"/>
        <v>#REF!</v>
      </c>
      <c r="RVS831" s="161" t="e">
        <f t="shared" si="1289"/>
        <v>#REF!</v>
      </c>
      <c r="RVT831" s="161" t="e">
        <f t="shared" si="1289"/>
        <v>#REF!</v>
      </c>
      <c r="RVU831" s="161" t="e">
        <f t="shared" si="1289"/>
        <v>#REF!</v>
      </c>
      <c r="RVV831" s="161" t="e">
        <f t="shared" si="1289"/>
        <v>#REF!</v>
      </c>
      <c r="RVW831" s="161" t="e">
        <f t="shared" si="1289"/>
        <v>#REF!</v>
      </c>
      <c r="RVX831" s="161" t="e">
        <f t="shared" si="1289"/>
        <v>#REF!</v>
      </c>
      <c r="RVY831" s="161" t="e">
        <f t="shared" si="1289"/>
        <v>#REF!</v>
      </c>
      <c r="RVZ831" s="161" t="e">
        <f t="shared" si="1289"/>
        <v>#REF!</v>
      </c>
      <c r="RWA831" s="161" t="e">
        <f t="shared" si="1289"/>
        <v>#REF!</v>
      </c>
      <c r="RWB831" s="161" t="e">
        <f t="shared" si="1289"/>
        <v>#REF!</v>
      </c>
      <c r="RWC831" s="161" t="e">
        <f t="shared" si="1289"/>
        <v>#REF!</v>
      </c>
      <c r="RWD831" s="161" t="e">
        <f t="shared" si="1289"/>
        <v>#REF!</v>
      </c>
      <c r="RWE831" s="161" t="e">
        <f t="shared" si="1289"/>
        <v>#REF!</v>
      </c>
      <c r="RWF831" s="161" t="e">
        <f t="shared" si="1289"/>
        <v>#REF!</v>
      </c>
      <c r="RWG831" s="161" t="e">
        <f t="shared" ref="RWG831:RYR831" si="1290">IF(OR(RVT831="YES",RVV831="YES"),"YES","NO")</f>
        <v>#REF!</v>
      </c>
      <c r="RWH831" s="161" t="e">
        <f t="shared" si="1290"/>
        <v>#REF!</v>
      </c>
      <c r="RWI831" s="161" t="e">
        <f t="shared" si="1290"/>
        <v>#REF!</v>
      </c>
      <c r="RWJ831" s="161" t="e">
        <f t="shared" si="1290"/>
        <v>#REF!</v>
      </c>
      <c r="RWK831" s="161" t="e">
        <f t="shared" si="1290"/>
        <v>#REF!</v>
      </c>
      <c r="RWL831" s="161" t="e">
        <f t="shared" si="1290"/>
        <v>#REF!</v>
      </c>
      <c r="RWM831" s="161" t="e">
        <f t="shared" si="1290"/>
        <v>#REF!</v>
      </c>
      <c r="RWN831" s="161" t="e">
        <f t="shared" si="1290"/>
        <v>#REF!</v>
      </c>
      <c r="RWO831" s="161" t="e">
        <f t="shared" si="1290"/>
        <v>#REF!</v>
      </c>
      <c r="RWP831" s="161" t="e">
        <f t="shared" si="1290"/>
        <v>#REF!</v>
      </c>
      <c r="RWQ831" s="161" t="e">
        <f t="shared" si="1290"/>
        <v>#REF!</v>
      </c>
      <c r="RWR831" s="161" t="e">
        <f t="shared" si="1290"/>
        <v>#REF!</v>
      </c>
      <c r="RWS831" s="161" t="e">
        <f t="shared" si="1290"/>
        <v>#REF!</v>
      </c>
      <c r="RWT831" s="161" t="e">
        <f t="shared" si="1290"/>
        <v>#REF!</v>
      </c>
      <c r="RWU831" s="161" t="e">
        <f t="shared" si="1290"/>
        <v>#REF!</v>
      </c>
      <c r="RWV831" s="161" t="e">
        <f t="shared" si="1290"/>
        <v>#REF!</v>
      </c>
      <c r="RWW831" s="161" t="e">
        <f t="shared" si="1290"/>
        <v>#REF!</v>
      </c>
      <c r="RWX831" s="161" t="e">
        <f t="shared" si="1290"/>
        <v>#REF!</v>
      </c>
      <c r="RWY831" s="161" t="e">
        <f t="shared" si="1290"/>
        <v>#REF!</v>
      </c>
      <c r="RWZ831" s="161" t="e">
        <f t="shared" si="1290"/>
        <v>#REF!</v>
      </c>
      <c r="RXA831" s="161" t="e">
        <f t="shared" si="1290"/>
        <v>#REF!</v>
      </c>
      <c r="RXB831" s="161" t="e">
        <f t="shared" si="1290"/>
        <v>#REF!</v>
      </c>
      <c r="RXC831" s="161" t="e">
        <f t="shared" si="1290"/>
        <v>#REF!</v>
      </c>
      <c r="RXD831" s="161" t="e">
        <f t="shared" si="1290"/>
        <v>#REF!</v>
      </c>
      <c r="RXE831" s="161" t="e">
        <f t="shared" si="1290"/>
        <v>#REF!</v>
      </c>
      <c r="RXF831" s="161" t="e">
        <f t="shared" si="1290"/>
        <v>#REF!</v>
      </c>
      <c r="RXG831" s="161" t="e">
        <f t="shared" si="1290"/>
        <v>#REF!</v>
      </c>
      <c r="RXH831" s="161" t="e">
        <f t="shared" si="1290"/>
        <v>#REF!</v>
      </c>
      <c r="RXI831" s="161" t="e">
        <f t="shared" si="1290"/>
        <v>#REF!</v>
      </c>
      <c r="RXJ831" s="161" t="e">
        <f t="shared" si="1290"/>
        <v>#REF!</v>
      </c>
      <c r="RXK831" s="161" t="e">
        <f t="shared" si="1290"/>
        <v>#REF!</v>
      </c>
      <c r="RXL831" s="161" t="e">
        <f t="shared" si="1290"/>
        <v>#REF!</v>
      </c>
      <c r="RXM831" s="161" t="e">
        <f t="shared" si="1290"/>
        <v>#REF!</v>
      </c>
      <c r="RXN831" s="161" t="e">
        <f t="shared" si="1290"/>
        <v>#REF!</v>
      </c>
      <c r="RXO831" s="161" t="e">
        <f t="shared" si="1290"/>
        <v>#REF!</v>
      </c>
      <c r="RXP831" s="161" t="e">
        <f t="shared" si="1290"/>
        <v>#REF!</v>
      </c>
      <c r="RXQ831" s="161" t="e">
        <f t="shared" si="1290"/>
        <v>#REF!</v>
      </c>
      <c r="RXR831" s="161" t="e">
        <f t="shared" si="1290"/>
        <v>#REF!</v>
      </c>
      <c r="RXS831" s="161" t="e">
        <f t="shared" si="1290"/>
        <v>#REF!</v>
      </c>
      <c r="RXT831" s="161" t="e">
        <f t="shared" si="1290"/>
        <v>#REF!</v>
      </c>
      <c r="RXU831" s="161" t="e">
        <f t="shared" si="1290"/>
        <v>#REF!</v>
      </c>
      <c r="RXV831" s="161" t="e">
        <f t="shared" si="1290"/>
        <v>#REF!</v>
      </c>
      <c r="RXW831" s="161" t="e">
        <f t="shared" si="1290"/>
        <v>#REF!</v>
      </c>
      <c r="RXX831" s="161" t="e">
        <f t="shared" si="1290"/>
        <v>#REF!</v>
      </c>
      <c r="RXY831" s="161" t="e">
        <f t="shared" si="1290"/>
        <v>#REF!</v>
      </c>
      <c r="RXZ831" s="161" t="e">
        <f t="shared" si="1290"/>
        <v>#REF!</v>
      </c>
      <c r="RYA831" s="161" t="e">
        <f t="shared" si="1290"/>
        <v>#REF!</v>
      </c>
      <c r="RYB831" s="161" t="e">
        <f t="shared" si="1290"/>
        <v>#REF!</v>
      </c>
      <c r="RYC831" s="161" t="e">
        <f t="shared" si="1290"/>
        <v>#REF!</v>
      </c>
      <c r="RYD831" s="161" t="e">
        <f t="shared" si="1290"/>
        <v>#REF!</v>
      </c>
      <c r="RYE831" s="161" t="e">
        <f t="shared" si="1290"/>
        <v>#REF!</v>
      </c>
      <c r="RYF831" s="161" t="e">
        <f t="shared" si="1290"/>
        <v>#REF!</v>
      </c>
      <c r="RYG831" s="161" t="e">
        <f t="shared" si="1290"/>
        <v>#REF!</v>
      </c>
      <c r="RYH831" s="161" t="e">
        <f t="shared" si="1290"/>
        <v>#REF!</v>
      </c>
      <c r="RYI831" s="161" t="e">
        <f t="shared" si="1290"/>
        <v>#REF!</v>
      </c>
      <c r="RYJ831" s="161" t="e">
        <f t="shared" si="1290"/>
        <v>#REF!</v>
      </c>
      <c r="RYK831" s="161" t="e">
        <f t="shared" si="1290"/>
        <v>#REF!</v>
      </c>
      <c r="RYL831" s="161" t="e">
        <f t="shared" si="1290"/>
        <v>#REF!</v>
      </c>
      <c r="RYM831" s="161" t="e">
        <f t="shared" si="1290"/>
        <v>#REF!</v>
      </c>
      <c r="RYN831" s="161" t="e">
        <f t="shared" si="1290"/>
        <v>#REF!</v>
      </c>
      <c r="RYO831" s="161" t="e">
        <f t="shared" si="1290"/>
        <v>#REF!</v>
      </c>
      <c r="RYP831" s="161" t="e">
        <f t="shared" si="1290"/>
        <v>#REF!</v>
      </c>
      <c r="RYQ831" s="161" t="e">
        <f t="shared" si="1290"/>
        <v>#REF!</v>
      </c>
      <c r="RYR831" s="161" t="e">
        <f t="shared" si="1290"/>
        <v>#REF!</v>
      </c>
      <c r="RYS831" s="161" t="e">
        <f t="shared" ref="RYS831:SBD831" si="1291">IF(OR(RYF831="YES",RYH831="YES"),"YES","NO")</f>
        <v>#REF!</v>
      </c>
      <c r="RYT831" s="161" t="e">
        <f t="shared" si="1291"/>
        <v>#REF!</v>
      </c>
      <c r="RYU831" s="161" t="e">
        <f t="shared" si="1291"/>
        <v>#REF!</v>
      </c>
      <c r="RYV831" s="161" t="e">
        <f t="shared" si="1291"/>
        <v>#REF!</v>
      </c>
      <c r="RYW831" s="161" t="e">
        <f t="shared" si="1291"/>
        <v>#REF!</v>
      </c>
      <c r="RYX831" s="161" t="e">
        <f t="shared" si="1291"/>
        <v>#REF!</v>
      </c>
      <c r="RYY831" s="161" t="e">
        <f t="shared" si="1291"/>
        <v>#REF!</v>
      </c>
      <c r="RYZ831" s="161" t="e">
        <f t="shared" si="1291"/>
        <v>#REF!</v>
      </c>
      <c r="RZA831" s="161" t="e">
        <f t="shared" si="1291"/>
        <v>#REF!</v>
      </c>
      <c r="RZB831" s="161" t="e">
        <f t="shared" si="1291"/>
        <v>#REF!</v>
      </c>
      <c r="RZC831" s="161" t="e">
        <f t="shared" si="1291"/>
        <v>#REF!</v>
      </c>
      <c r="RZD831" s="161" t="e">
        <f t="shared" si="1291"/>
        <v>#REF!</v>
      </c>
      <c r="RZE831" s="161" t="e">
        <f t="shared" si="1291"/>
        <v>#REF!</v>
      </c>
      <c r="RZF831" s="161" t="e">
        <f t="shared" si="1291"/>
        <v>#REF!</v>
      </c>
      <c r="RZG831" s="161" t="e">
        <f t="shared" si="1291"/>
        <v>#REF!</v>
      </c>
      <c r="RZH831" s="161" t="e">
        <f t="shared" si="1291"/>
        <v>#REF!</v>
      </c>
      <c r="RZI831" s="161" t="e">
        <f t="shared" si="1291"/>
        <v>#REF!</v>
      </c>
      <c r="RZJ831" s="161" t="e">
        <f t="shared" si="1291"/>
        <v>#REF!</v>
      </c>
      <c r="RZK831" s="161" t="e">
        <f t="shared" si="1291"/>
        <v>#REF!</v>
      </c>
      <c r="RZL831" s="161" t="e">
        <f t="shared" si="1291"/>
        <v>#REF!</v>
      </c>
      <c r="RZM831" s="161" t="e">
        <f t="shared" si="1291"/>
        <v>#REF!</v>
      </c>
      <c r="RZN831" s="161" t="e">
        <f t="shared" si="1291"/>
        <v>#REF!</v>
      </c>
      <c r="RZO831" s="161" t="e">
        <f t="shared" si="1291"/>
        <v>#REF!</v>
      </c>
      <c r="RZP831" s="161" t="e">
        <f t="shared" si="1291"/>
        <v>#REF!</v>
      </c>
      <c r="RZQ831" s="161" t="e">
        <f t="shared" si="1291"/>
        <v>#REF!</v>
      </c>
      <c r="RZR831" s="161" t="e">
        <f t="shared" si="1291"/>
        <v>#REF!</v>
      </c>
      <c r="RZS831" s="161" t="e">
        <f t="shared" si="1291"/>
        <v>#REF!</v>
      </c>
      <c r="RZT831" s="161" t="e">
        <f t="shared" si="1291"/>
        <v>#REF!</v>
      </c>
      <c r="RZU831" s="161" t="e">
        <f t="shared" si="1291"/>
        <v>#REF!</v>
      </c>
      <c r="RZV831" s="161" t="e">
        <f t="shared" si="1291"/>
        <v>#REF!</v>
      </c>
      <c r="RZW831" s="161" t="e">
        <f t="shared" si="1291"/>
        <v>#REF!</v>
      </c>
      <c r="RZX831" s="161" t="e">
        <f t="shared" si="1291"/>
        <v>#REF!</v>
      </c>
      <c r="RZY831" s="161" t="e">
        <f t="shared" si="1291"/>
        <v>#REF!</v>
      </c>
      <c r="RZZ831" s="161" t="e">
        <f t="shared" si="1291"/>
        <v>#REF!</v>
      </c>
      <c r="SAA831" s="161" t="e">
        <f t="shared" si="1291"/>
        <v>#REF!</v>
      </c>
      <c r="SAB831" s="161" t="e">
        <f t="shared" si="1291"/>
        <v>#REF!</v>
      </c>
      <c r="SAC831" s="161" t="e">
        <f t="shared" si="1291"/>
        <v>#REF!</v>
      </c>
      <c r="SAD831" s="161" t="e">
        <f t="shared" si="1291"/>
        <v>#REF!</v>
      </c>
      <c r="SAE831" s="161" t="e">
        <f t="shared" si="1291"/>
        <v>#REF!</v>
      </c>
      <c r="SAF831" s="161" t="e">
        <f t="shared" si="1291"/>
        <v>#REF!</v>
      </c>
      <c r="SAG831" s="161" t="e">
        <f t="shared" si="1291"/>
        <v>#REF!</v>
      </c>
      <c r="SAH831" s="161" t="e">
        <f t="shared" si="1291"/>
        <v>#REF!</v>
      </c>
      <c r="SAI831" s="161" t="e">
        <f t="shared" si="1291"/>
        <v>#REF!</v>
      </c>
      <c r="SAJ831" s="161" t="e">
        <f t="shared" si="1291"/>
        <v>#REF!</v>
      </c>
      <c r="SAK831" s="161" t="e">
        <f t="shared" si="1291"/>
        <v>#REF!</v>
      </c>
      <c r="SAL831" s="161" t="e">
        <f t="shared" si="1291"/>
        <v>#REF!</v>
      </c>
      <c r="SAM831" s="161" t="e">
        <f t="shared" si="1291"/>
        <v>#REF!</v>
      </c>
      <c r="SAN831" s="161" t="e">
        <f t="shared" si="1291"/>
        <v>#REF!</v>
      </c>
      <c r="SAO831" s="161" t="e">
        <f t="shared" si="1291"/>
        <v>#REF!</v>
      </c>
      <c r="SAP831" s="161" t="e">
        <f t="shared" si="1291"/>
        <v>#REF!</v>
      </c>
      <c r="SAQ831" s="161" t="e">
        <f t="shared" si="1291"/>
        <v>#REF!</v>
      </c>
      <c r="SAR831" s="161" t="e">
        <f t="shared" si="1291"/>
        <v>#REF!</v>
      </c>
      <c r="SAS831" s="161" t="e">
        <f t="shared" si="1291"/>
        <v>#REF!</v>
      </c>
      <c r="SAT831" s="161" t="e">
        <f t="shared" si="1291"/>
        <v>#REF!</v>
      </c>
      <c r="SAU831" s="161" t="e">
        <f t="shared" si="1291"/>
        <v>#REF!</v>
      </c>
      <c r="SAV831" s="161" t="e">
        <f t="shared" si="1291"/>
        <v>#REF!</v>
      </c>
      <c r="SAW831" s="161" t="e">
        <f t="shared" si="1291"/>
        <v>#REF!</v>
      </c>
      <c r="SAX831" s="161" t="e">
        <f t="shared" si="1291"/>
        <v>#REF!</v>
      </c>
      <c r="SAY831" s="161" t="e">
        <f t="shared" si="1291"/>
        <v>#REF!</v>
      </c>
      <c r="SAZ831" s="161" t="e">
        <f t="shared" si="1291"/>
        <v>#REF!</v>
      </c>
      <c r="SBA831" s="161" t="e">
        <f t="shared" si="1291"/>
        <v>#REF!</v>
      </c>
      <c r="SBB831" s="161" t="e">
        <f t="shared" si="1291"/>
        <v>#REF!</v>
      </c>
      <c r="SBC831" s="161" t="e">
        <f t="shared" si="1291"/>
        <v>#REF!</v>
      </c>
      <c r="SBD831" s="161" t="e">
        <f t="shared" si="1291"/>
        <v>#REF!</v>
      </c>
      <c r="SBE831" s="161" t="e">
        <f t="shared" ref="SBE831:SDP831" si="1292">IF(OR(SAR831="YES",SAT831="YES"),"YES","NO")</f>
        <v>#REF!</v>
      </c>
      <c r="SBF831" s="161" t="e">
        <f t="shared" si="1292"/>
        <v>#REF!</v>
      </c>
      <c r="SBG831" s="161" t="e">
        <f t="shared" si="1292"/>
        <v>#REF!</v>
      </c>
      <c r="SBH831" s="161" t="e">
        <f t="shared" si="1292"/>
        <v>#REF!</v>
      </c>
      <c r="SBI831" s="161" t="e">
        <f t="shared" si="1292"/>
        <v>#REF!</v>
      </c>
      <c r="SBJ831" s="161" t="e">
        <f t="shared" si="1292"/>
        <v>#REF!</v>
      </c>
      <c r="SBK831" s="161" t="e">
        <f t="shared" si="1292"/>
        <v>#REF!</v>
      </c>
      <c r="SBL831" s="161" t="e">
        <f t="shared" si="1292"/>
        <v>#REF!</v>
      </c>
      <c r="SBM831" s="161" t="e">
        <f t="shared" si="1292"/>
        <v>#REF!</v>
      </c>
      <c r="SBN831" s="161" t="e">
        <f t="shared" si="1292"/>
        <v>#REF!</v>
      </c>
      <c r="SBO831" s="161" t="e">
        <f t="shared" si="1292"/>
        <v>#REF!</v>
      </c>
      <c r="SBP831" s="161" t="e">
        <f t="shared" si="1292"/>
        <v>#REF!</v>
      </c>
      <c r="SBQ831" s="161" t="e">
        <f t="shared" si="1292"/>
        <v>#REF!</v>
      </c>
      <c r="SBR831" s="161" t="e">
        <f t="shared" si="1292"/>
        <v>#REF!</v>
      </c>
      <c r="SBS831" s="161" t="e">
        <f t="shared" si="1292"/>
        <v>#REF!</v>
      </c>
      <c r="SBT831" s="161" t="e">
        <f t="shared" si="1292"/>
        <v>#REF!</v>
      </c>
      <c r="SBU831" s="161" t="e">
        <f t="shared" si="1292"/>
        <v>#REF!</v>
      </c>
      <c r="SBV831" s="161" t="e">
        <f t="shared" si="1292"/>
        <v>#REF!</v>
      </c>
      <c r="SBW831" s="161" t="e">
        <f t="shared" si="1292"/>
        <v>#REF!</v>
      </c>
      <c r="SBX831" s="161" t="e">
        <f t="shared" si="1292"/>
        <v>#REF!</v>
      </c>
      <c r="SBY831" s="161" t="e">
        <f t="shared" si="1292"/>
        <v>#REF!</v>
      </c>
      <c r="SBZ831" s="161" t="e">
        <f t="shared" si="1292"/>
        <v>#REF!</v>
      </c>
      <c r="SCA831" s="161" t="e">
        <f t="shared" si="1292"/>
        <v>#REF!</v>
      </c>
      <c r="SCB831" s="161" t="e">
        <f t="shared" si="1292"/>
        <v>#REF!</v>
      </c>
      <c r="SCC831" s="161" t="e">
        <f t="shared" si="1292"/>
        <v>#REF!</v>
      </c>
      <c r="SCD831" s="161" t="e">
        <f t="shared" si="1292"/>
        <v>#REF!</v>
      </c>
      <c r="SCE831" s="161" t="e">
        <f t="shared" si="1292"/>
        <v>#REF!</v>
      </c>
      <c r="SCF831" s="161" t="e">
        <f t="shared" si="1292"/>
        <v>#REF!</v>
      </c>
      <c r="SCG831" s="161" t="e">
        <f t="shared" si="1292"/>
        <v>#REF!</v>
      </c>
      <c r="SCH831" s="161" t="e">
        <f t="shared" si="1292"/>
        <v>#REF!</v>
      </c>
      <c r="SCI831" s="161" t="e">
        <f t="shared" si="1292"/>
        <v>#REF!</v>
      </c>
      <c r="SCJ831" s="161" t="e">
        <f t="shared" si="1292"/>
        <v>#REF!</v>
      </c>
      <c r="SCK831" s="161" t="e">
        <f t="shared" si="1292"/>
        <v>#REF!</v>
      </c>
      <c r="SCL831" s="161" t="e">
        <f t="shared" si="1292"/>
        <v>#REF!</v>
      </c>
      <c r="SCM831" s="161" t="e">
        <f t="shared" si="1292"/>
        <v>#REF!</v>
      </c>
      <c r="SCN831" s="161" t="e">
        <f t="shared" si="1292"/>
        <v>#REF!</v>
      </c>
      <c r="SCO831" s="161" t="e">
        <f t="shared" si="1292"/>
        <v>#REF!</v>
      </c>
      <c r="SCP831" s="161" t="e">
        <f t="shared" si="1292"/>
        <v>#REF!</v>
      </c>
      <c r="SCQ831" s="161" t="e">
        <f t="shared" si="1292"/>
        <v>#REF!</v>
      </c>
      <c r="SCR831" s="161" t="e">
        <f t="shared" si="1292"/>
        <v>#REF!</v>
      </c>
      <c r="SCS831" s="161" t="e">
        <f t="shared" si="1292"/>
        <v>#REF!</v>
      </c>
      <c r="SCT831" s="161" t="e">
        <f t="shared" si="1292"/>
        <v>#REF!</v>
      </c>
      <c r="SCU831" s="161" t="e">
        <f t="shared" si="1292"/>
        <v>#REF!</v>
      </c>
      <c r="SCV831" s="161" t="e">
        <f t="shared" si="1292"/>
        <v>#REF!</v>
      </c>
      <c r="SCW831" s="161" t="e">
        <f t="shared" si="1292"/>
        <v>#REF!</v>
      </c>
      <c r="SCX831" s="161" t="e">
        <f t="shared" si="1292"/>
        <v>#REF!</v>
      </c>
      <c r="SCY831" s="161" t="e">
        <f t="shared" si="1292"/>
        <v>#REF!</v>
      </c>
      <c r="SCZ831" s="161" t="e">
        <f t="shared" si="1292"/>
        <v>#REF!</v>
      </c>
      <c r="SDA831" s="161" t="e">
        <f t="shared" si="1292"/>
        <v>#REF!</v>
      </c>
      <c r="SDB831" s="161" t="e">
        <f t="shared" si="1292"/>
        <v>#REF!</v>
      </c>
      <c r="SDC831" s="161" t="e">
        <f t="shared" si="1292"/>
        <v>#REF!</v>
      </c>
      <c r="SDD831" s="161" t="e">
        <f t="shared" si="1292"/>
        <v>#REF!</v>
      </c>
      <c r="SDE831" s="161" t="e">
        <f t="shared" si="1292"/>
        <v>#REF!</v>
      </c>
      <c r="SDF831" s="161" t="e">
        <f t="shared" si="1292"/>
        <v>#REF!</v>
      </c>
      <c r="SDG831" s="161" t="e">
        <f t="shared" si="1292"/>
        <v>#REF!</v>
      </c>
      <c r="SDH831" s="161" t="e">
        <f t="shared" si="1292"/>
        <v>#REF!</v>
      </c>
      <c r="SDI831" s="161" t="e">
        <f t="shared" si="1292"/>
        <v>#REF!</v>
      </c>
      <c r="SDJ831" s="161" t="e">
        <f t="shared" si="1292"/>
        <v>#REF!</v>
      </c>
      <c r="SDK831" s="161" t="e">
        <f t="shared" si="1292"/>
        <v>#REF!</v>
      </c>
      <c r="SDL831" s="161" t="e">
        <f t="shared" si="1292"/>
        <v>#REF!</v>
      </c>
      <c r="SDM831" s="161" t="e">
        <f t="shared" si="1292"/>
        <v>#REF!</v>
      </c>
      <c r="SDN831" s="161" t="e">
        <f t="shared" si="1292"/>
        <v>#REF!</v>
      </c>
      <c r="SDO831" s="161" t="e">
        <f t="shared" si="1292"/>
        <v>#REF!</v>
      </c>
      <c r="SDP831" s="161" t="e">
        <f t="shared" si="1292"/>
        <v>#REF!</v>
      </c>
      <c r="SDQ831" s="161" t="e">
        <f t="shared" ref="SDQ831:SGB831" si="1293">IF(OR(SDD831="YES",SDF831="YES"),"YES","NO")</f>
        <v>#REF!</v>
      </c>
      <c r="SDR831" s="161" t="e">
        <f t="shared" si="1293"/>
        <v>#REF!</v>
      </c>
      <c r="SDS831" s="161" t="e">
        <f t="shared" si="1293"/>
        <v>#REF!</v>
      </c>
      <c r="SDT831" s="161" t="e">
        <f t="shared" si="1293"/>
        <v>#REF!</v>
      </c>
      <c r="SDU831" s="161" t="e">
        <f t="shared" si="1293"/>
        <v>#REF!</v>
      </c>
      <c r="SDV831" s="161" t="e">
        <f t="shared" si="1293"/>
        <v>#REF!</v>
      </c>
      <c r="SDW831" s="161" t="e">
        <f t="shared" si="1293"/>
        <v>#REF!</v>
      </c>
      <c r="SDX831" s="161" t="e">
        <f t="shared" si="1293"/>
        <v>#REF!</v>
      </c>
      <c r="SDY831" s="161" t="e">
        <f t="shared" si="1293"/>
        <v>#REF!</v>
      </c>
      <c r="SDZ831" s="161" t="e">
        <f t="shared" si="1293"/>
        <v>#REF!</v>
      </c>
      <c r="SEA831" s="161" t="e">
        <f t="shared" si="1293"/>
        <v>#REF!</v>
      </c>
      <c r="SEB831" s="161" t="e">
        <f t="shared" si="1293"/>
        <v>#REF!</v>
      </c>
      <c r="SEC831" s="161" t="e">
        <f t="shared" si="1293"/>
        <v>#REF!</v>
      </c>
      <c r="SED831" s="161" t="e">
        <f t="shared" si="1293"/>
        <v>#REF!</v>
      </c>
      <c r="SEE831" s="161" t="e">
        <f t="shared" si="1293"/>
        <v>#REF!</v>
      </c>
      <c r="SEF831" s="161" t="e">
        <f t="shared" si="1293"/>
        <v>#REF!</v>
      </c>
      <c r="SEG831" s="161" t="e">
        <f t="shared" si="1293"/>
        <v>#REF!</v>
      </c>
      <c r="SEH831" s="161" t="e">
        <f t="shared" si="1293"/>
        <v>#REF!</v>
      </c>
      <c r="SEI831" s="161" t="e">
        <f t="shared" si="1293"/>
        <v>#REF!</v>
      </c>
      <c r="SEJ831" s="161" t="e">
        <f t="shared" si="1293"/>
        <v>#REF!</v>
      </c>
      <c r="SEK831" s="161" t="e">
        <f t="shared" si="1293"/>
        <v>#REF!</v>
      </c>
      <c r="SEL831" s="161" t="e">
        <f t="shared" si="1293"/>
        <v>#REF!</v>
      </c>
      <c r="SEM831" s="161" t="e">
        <f t="shared" si="1293"/>
        <v>#REF!</v>
      </c>
      <c r="SEN831" s="161" t="e">
        <f t="shared" si="1293"/>
        <v>#REF!</v>
      </c>
      <c r="SEO831" s="161" t="e">
        <f t="shared" si="1293"/>
        <v>#REF!</v>
      </c>
      <c r="SEP831" s="161" t="e">
        <f t="shared" si="1293"/>
        <v>#REF!</v>
      </c>
      <c r="SEQ831" s="161" t="e">
        <f t="shared" si="1293"/>
        <v>#REF!</v>
      </c>
      <c r="SER831" s="161" t="e">
        <f t="shared" si="1293"/>
        <v>#REF!</v>
      </c>
      <c r="SES831" s="161" t="e">
        <f t="shared" si="1293"/>
        <v>#REF!</v>
      </c>
      <c r="SET831" s="161" t="e">
        <f t="shared" si="1293"/>
        <v>#REF!</v>
      </c>
      <c r="SEU831" s="161" t="e">
        <f t="shared" si="1293"/>
        <v>#REF!</v>
      </c>
      <c r="SEV831" s="161" t="e">
        <f t="shared" si="1293"/>
        <v>#REF!</v>
      </c>
      <c r="SEW831" s="161" t="e">
        <f t="shared" si="1293"/>
        <v>#REF!</v>
      </c>
      <c r="SEX831" s="161" t="e">
        <f t="shared" si="1293"/>
        <v>#REF!</v>
      </c>
      <c r="SEY831" s="161" t="e">
        <f t="shared" si="1293"/>
        <v>#REF!</v>
      </c>
      <c r="SEZ831" s="161" t="e">
        <f t="shared" si="1293"/>
        <v>#REF!</v>
      </c>
      <c r="SFA831" s="161" t="e">
        <f t="shared" si="1293"/>
        <v>#REF!</v>
      </c>
      <c r="SFB831" s="161" t="e">
        <f t="shared" si="1293"/>
        <v>#REF!</v>
      </c>
      <c r="SFC831" s="161" t="e">
        <f t="shared" si="1293"/>
        <v>#REF!</v>
      </c>
      <c r="SFD831" s="161" t="e">
        <f t="shared" si="1293"/>
        <v>#REF!</v>
      </c>
      <c r="SFE831" s="161" t="e">
        <f t="shared" si="1293"/>
        <v>#REF!</v>
      </c>
      <c r="SFF831" s="161" t="e">
        <f t="shared" si="1293"/>
        <v>#REF!</v>
      </c>
      <c r="SFG831" s="161" t="e">
        <f t="shared" si="1293"/>
        <v>#REF!</v>
      </c>
      <c r="SFH831" s="161" t="e">
        <f t="shared" si="1293"/>
        <v>#REF!</v>
      </c>
      <c r="SFI831" s="161" t="e">
        <f t="shared" si="1293"/>
        <v>#REF!</v>
      </c>
      <c r="SFJ831" s="161" t="e">
        <f t="shared" si="1293"/>
        <v>#REF!</v>
      </c>
      <c r="SFK831" s="161" t="e">
        <f t="shared" si="1293"/>
        <v>#REF!</v>
      </c>
      <c r="SFL831" s="161" t="e">
        <f t="shared" si="1293"/>
        <v>#REF!</v>
      </c>
      <c r="SFM831" s="161" t="e">
        <f t="shared" si="1293"/>
        <v>#REF!</v>
      </c>
      <c r="SFN831" s="161" t="e">
        <f t="shared" si="1293"/>
        <v>#REF!</v>
      </c>
      <c r="SFO831" s="161" t="e">
        <f t="shared" si="1293"/>
        <v>#REF!</v>
      </c>
      <c r="SFP831" s="161" t="e">
        <f t="shared" si="1293"/>
        <v>#REF!</v>
      </c>
      <c r="SFQ831" s="161" t="e">
        <f t="shared" si="1293"/>
        <v>#REF!</v>
      </c>
      <c r="SFR831" s="161" t="e">
        <f t="shared" si="1293"/>
        <v>#REF!</v>
      </c>
      <c r="SFS831" s="161" t="e">
        <f t="shared" si="1293"/>
        <v>#REF!</v>
      </c>
      <c r="SFT831" s="161" t="e">
        <f t="shared" si="1293"/>
        <v>#REF!</v>
      </c>
      <c r="SFU831" s="161" t="e">
        <f t="shared" si="1293"/>
        <v>#REF!</v>
      </c>
      <c r="SFV831" s="161" t="e">
        <f t="shared" si="1293"/>
        <v>#REF!</v>
      </c>
      <c r="SFW831" s="161" t="e">
        <f t="shared" si="1293"/>
        <v>#REF!</v>
      </c>
      <c r="SFX831" s="161" t="e">
        <f t="shared" si="1293"/>
        <v>#REF!</v>
      </c>
      <c r="SFY831" s="161" t="e">
        <f t="shared" si="1293"/>
        <v>#REF!</v>
      </c>
      <c r="SFZ831" s="161" t="e">
        <f t="shared" si="1293"/>
        <v>#REF!</v>
      </c>
      <c r="SGA831" s="161" t="e">
        <f t="shared" si="1293"/>
        <v>#REF!</v>
      </c>
      <c r="SGB831" s="161" t="e">
        <f t="shared" si="1293"/>
        <v>#REF!</v>
      </c>
      <c r="SGC831" s="161" t="e">
        <f t="shared" ref="SGC831:SIN831" si="1294">IF(OR(SFP831="YES",SFR831="YES"),"YES","NO")</f>
        <v>#REF!</v>
      </c>
      <c r="SGD831" s="161" t="e">
        <f t="shared" si="1294"/>
        <v>#REF!</v>
      </c>
      <c r="SGE831" s="161" t="e">
        <f t="shared" si="1294"/>
        <v>#REF!</v>
      </c>
      <c r="SGF831" s="161" t="e">
        <f t="shared" si="1294"/>
        <v>#REF!</v>
      </c>
      <c r="SGG831" s="161" t="e">
        <f t="shared" si="1294"/>
        <v>#REF!</v>
      </c>
      <c r="SGH831" s="161" t="e">
        <f t="shared" si="1294"/>
        <v>#REF!</v>
      </c>
      <c r="SGI831" s="161" t="e">
        <f t="shared" si="1294"/>
        <v>#REF!</v>
      </c>
      <c r="SGJ831" s="161" t="e">
        <f t="shared" si="1294"/>
        <v>#REF!</v>
      </c>
      <c r="SGK831" s="161" t="e">
        <f t="shared" si="1294"/>
        <v>#REF!</v>
      </c>
      <c r="SGL831" s="161" t="e">
        <f t="shared" si="1294"/>
        <v>#REF!</v>
      </c>
      <c r="SGM831" s="161" t="e">
        <f t="shared" si="1294"/>
        <v>#REF!</v>
      </c>
      <c r="SGN831" s="161" t="e">
        <f t="shared" si="1294"/>
        <v>#REF!</v>
      </c>
      <c r="SGO831" s="161" t="e">
        <f t="shared" si="1294"/>
        <v>#REF!</v>
      </c>
      <c r="SGP831" s="161" t="e">
        <f t="shared" si="1294"/>
        <v>#REF!</v>
      </c>
      <c r="SGQ831" s="161" t="e">
        <f t="shared" si="1294"/>
        <v>#REF!</v>
      </c>
      <c r="SGR831" s="161" t="e">
        <f t="shared" si="1294"/>
        <v>#REF!</v>
      </c>
      <c r="SGS831" s="161" t="e">
        <f t="shared" si="1294"/>
        <v>#REF!</v>
      </c>
      <c r="SGT831" s="161" t="e">
        <f t="shared" si="1294"/>
        <v>#REF!</v>
      </c>
      <c r="SGU831" s="161" t="e">
        <f t="shared" si="1294"/>
        <v>#REF!</v>
      </c>
      <c r="SGV831" s="161" t="e">
        <f t="shared" si="1294"/>
        <v>#REF!</v>
      </c>
      <c r="SGW831" s="161" t="e">
        <f t="shared" si="1294"/>
        <v>#REF!</v>
      </c>
      <c r="SGX831" s="161" t="e">
        <f t="shared" si="1294"/>
        <v>#REF!</v>
      </c>
      <c r="SGY831" s="161" t="e">
        <f t="shared" si="1294"/>
        <v>#REF!</v>
      </c>
      <c r="SGZ831" s="161" t="e">
        <f t="shared" si="1294"/>
        <v>#REF!</v>
      </c>
      <c r="SHA831" s="161" t="e">
        <f t="shared" si="1294"/>
        <v>#REF!</v>
      </c>
      <c r="SHB831" s="161" t="e">
        <f t="shared" si="1294"/>
        <v>#REF!</v>
      </c>
      <c r="SHC831" s="161" t="e">
        <f t="shared" si="1294"/>
        <v>#REF!</v>
      </c>
      <c r="SHD831" s="161" t="e">
        <f t="shared" si="1294"/>
        <v>#REF!</v>
      </c>
      <c r="SHE831" s="161" t="e">
        <f t="shared" si="1294"/>
        <v>#REF!</v>
      </c>
      <c r="SHF831" s="161" t="e">
        <f t="shared" si="1294"/>
        <v>#REF!</v>
      </c>
      <c r="SHG831" s="161" t="e">
        <f t="shared" si="1294"/>
        <v>#REF!</v>
      </c>
      <c r="SHH831" s="161" t="e">
        <f t="shared" si="1294"/>
        <v>#REF!</v>
      </c>
      <c r="SHI831" s="161" t="e">
        <f t="shared" si="1294"/>
        <v>#REF!</v>
      </c>
      <c r="SHJ831" s="161" t="e">
        <f t="shared" si="1294"/>
        <v>#REF!</v>
      </c>
      <c r="SHK831" s="161" t="e">
        <f t="shared" si="1294"/>
        <v>#REF!</v>
      </c>
      <c r="SHL831" s="161" t="e">
        <f t="shared" si="1294"/>
        <v>#REF!</v>
      </c>
      <c r="SHM831" s="161" t="e">
        <f t="shared" si="1294"/>
        <v>#REF!</v>
      </c>
      <c r="SHN831" s="161" t="e">
        <f t="shared" si="1294"/>
        <v>#REF!</v>
      </c>
      <c r="SHO831" s="161" t="e">
        <f t="shared" si="1294"/>
        <v>#REF!</v>
      </c>
      <c r="SHP831" s="161" t="e">
        <f t="shared" si="1294"/>
        <v>#REF!</v>
      </c>
      <c r="SHQ831" s="161" t="e">
        <f t="shared" si="1294"/>
        <v>#REF!</v>
      </c>
      <c r="SHR831" s="161" t="e">
        <f t="shared" si="1294"/>
        <v>#REF!</v>
      </c>
      <c r="SHS831" s="161" t="e">
        <f t="shared" si="1294"/>
        <v>#REF!</v>
      </c>
      <c r="SHT831" s="161" t="e">
        <f t="shared" si="1294"/>
        <v>#REF!</v>
      </c>
      <c r="SHU831" s="161" t="e">
        <f t="shared" si="1294"/>
        <v>#REF!</v>
      </c>
      <c r="SHV831" s="161" t="e">
        <f t="shared" si="1294"/>
        <v>#REF!</v>
      </c>
      <c r="SHW831" s="161" t="e">
        <f t="shared" si="1294"/>
        <v>#REF!</v>
      </c>
      <c r="SHX831" s="161" t="e">
        <f t="shared" si="1294"/>
        <v>#REF!</v>
      </c>
      <c r="SHY831" s="161" t="e">
        <f t="shared" si="1294"/>
        <v>#REF!</v>
      </c>
      <c r="SHZ831" s="161" t="e">
        <f t="shared" si="1294"/>
        <v>#REF!</v>
      </c>
      <c r="SIA831" s="161" t="e">
        <f t="shared" si="1294"/>
        <v>#REF!</v>
      </c>
      <c r="SIB831" s="161" t="e">
        <f t="shared" si="1294"/>
        <v>#REF!</v>
      </c>
      <c r="SIC831" s="161" t="e">
        <f t="shared" si="1294"/>
        <v>#REF!</v>
      </c>
      <c r="SID831" s="161" t="e">
        <f t="shared" si="1294"/>
        <v>#REF!</v>
      </c>
      <c r="SIE831" s="161" t="e">
        <f t="shared" si="1294"/>
        <v>#REF!</v>
      </c>
      <c r="SIF831" s="161" t="e">
        <f t="shared" si="1294"/>
        <v>#REF!</v>
      </c>
      <c r="SIG831" s="161" t="e">
        <f t="shared" si="1294"/>
        <v>#REF!</v>
      </c>
      <c r="SIH831" s="161" t="e">
        <f t="shared" si="1294"/>
        <v>#REF!</v>
      </c>
      <c r="SII831" s="161" t="e">
        <f t="shared" si="1294"/>
        <v>#REF!</v>
      </c>
      <c r="SIJ831" s="161" t="e">
        <f t="shared" si="1294"/>
        <v>#REF!</v>
      </c>
      <c r="SIK831" s="161" t="e">
        <f t="shared" si="1294"/>
        <v>#REF!</v>
      </c>
      <c r="SIL831" s="161" t="e">
        <f t="shared" si="1294"/>
        <v>#REF!</v>
      </c>
      <c r="SIM831" s="161" t="e">
        <f t="shared" si="1294"/>
        <v>#REF!</v>
      </c>
      <c r="SIN831" s="161" t="e">
        <f t="shared" si="1294"/>
        <v>#REF!</v>
      </c>
      <c r="SIO831" s="161" t="e">
        <f t="shared" ref="SIO831:SKZ831" si="1295">IF(OR(SIB831="YES",SID831="YES"),"YES","NO")</f>
        <v>#REF!</v>
      </c>
      <c r="SIP831" s="161" t="e">
        <f t="shared" si="1295"/>
        <v>#REF!</v>
      </c>
      <c r="SIQ831" s="161" t="e">
        <f t="shared" si="1295"/>
        <v>#REF!</v>
      </c>
      <c r="SIR831" s="161" t="e">
        <f t="shared" si="1295"/>
        <v>#REF!</v>
      </c>
      <c r="SIS831" s="161" t="e">
        <f t="shared" si="1295"/>
        <v>#REF!</v>
      </c>
      <c r="SIT831" s="161" t="e">
        <f t="shared" si="1295"/>
        <v>#REF!</v>
      </c>
      <c r="SIU831" s="161" t="e">
        <f t="shared" si="1295"/>
        <v>#REF!</v>
      </c>
      <c r="SIV831" s="161" t="e">
        <f t="shared" si="1295"/>
        <v>#REF!</v>
      </c>
      <c r="SIW831" s="161" t="e">
        <f t="shared" si="1295"/>
        <v>#REF!</v>
      </c>
      <c r="SIX831" s="161" t="e">
        <f t="shared" si="1295"/>
        <v>#REF!</v>
      </c>
      <c r="SIY831" s="161" t="e">
        <f t="shared" si="1295"/>
        <v>#REF!</v>
      </c>
      <c r="SIZ831" s="161" t="e">
        <f t="shared" si="1295"/>
        <v>#REF!</v>
      </c>
      <c r="SJA831" s="161" t="e">
        <f t="shared" si="1295"/>
        <v>#REF!</v>
      </c>
      <c r="SJB831" s="161" t="e">
        <f t="shared" si="1295"/>
        <v>#REF!</v>
      </c>
      <c r="SJC831" s="161" t="e">
        <f t="shared" si="1295"/>
        <v>#REF!</v>
      </c>
      <c r="SJD831" s="161" t="e">
        <f t="shared" si="1295"/>
        <v>#REF!</v>
      </c>
      <c r="SJE831" s="161" t="e">
        <f t="shared" si="1295"/>
        <v>#REF!</v>
      </c>
      <c r="SJF831" s="161" t="e">
        <f t="shared" si="1295"/>
        <v>#REF!</v>
      </c>
      <c r="SJG831" s="161" t="e">
        <f t="shared" si="1295"/>
        <v>#REF!</v>
      </c>
      <c r="SJH831" s="161" t="e">
        <f t="shared" si="1295"/>
        <v>#REF!</v>
      </c>
      <c r="SJI831" s="161" t="e">
        <f t="shared" si="1295"/>
        <v>#REF!</v>
      </c>
      <c r="SJJ831" s="161" t="e">
        <f t="shared" si="1295"/>
        <v>#REF!</v>
      </c>
      <c r="SJK831" s="161" t="e">
        <f t="shared" si="1295"/>
        <v>#REF!</v>
      </c>
      <c r="SJL831" s="161" t="e">
        <f t="shared" si="1295"/>
        <v>#REF!</v>
      </c>
      <c r="SJM831" s="161" t="e">
        <f t="shared" si="1295"/>
        <v>#REF!</v>
      </c>
      <c r="SJN831" s="161" t="e">
        <f t="shared" si="1295"/>
        <v>#REF!</v>
      </c>
      <c r="SJO831" s="161" t="e">
        <f t="shared" si="1295"/>
        <v>#REF!</v>
      </c>
      <c r="SJP831" s="161" t="e">
        <f t="shared" si="1295"/>
        <v>#REF!</v>
      </c>
      <c r="SJQ831" s="161" t="e">
        <f t="shared" si="1295"/>
        <v>#REF!</v>
      </c>
      <c r="SJR831" s="161" t="e">
        <f t="shared" si="1295"/>
        <v>#REF!</v>
      </c>
      <c r="SJS831" s="161" t="e">
        <f t="shared" si="1295"/>
        <v>#REF!</v>
      </c>
      <c r="SJT831" s="161" t="e">
        <f t="shared" si="1295"/>
        <v>#REF!</v>
      </c>
      <c r="SJU831" s="161" t="e">
        <f t="shared" si="1295"/>
        <v>#REF!</v>
      </c>
      <c r="SJV831" s="161" t="e">
        <f t="shared" si="1295"/>
        <v>#REF!</v>
      </c>
      <c r="SJW831" s="161" t="e">
        <f t="shared" si="1295"/>
        <v>#REF!</v>
      </c>
      <c r="SJX831" s="161" t="e">
        <f t="shared" si="1295"/>
        <v>#REF!</v>
      </c>
      <c r="SJY831" s="161" t="e">
        <f t="shared" si="1295"/>
        <v>#REF!</v>
      </c>
      <c r="SJZ831" s="161" t="e">
        <f t="shared" si="1295"/>
        <v>#REF!</v>
      </c>
      <c r="SKA831" s="161" t="e">
        <f t="shared" si="1295"/>
        <v>#REF!</v>
      </c>
      <c r="SKB831" s="161" t="e">
        <f t="shared" si="1295"/>
        <v>#REF!</v>
      </c>
      <c r="SKC831" s="161" t="e">
        <f t="shared" si="1295"/>
        <v>#REF!</v>
      </c>
      <c r="SKD831" s="161" t="e">
        <f t="shared" si="1295"/>
        <v>#REF!</v>
      </c>
      <c r="SKE831" s="161" t="e">
        <f t="shared" si="1295"/>
        <v>#REF!</v>
      </c>
      <c r="SKF831" s="161" t="e">
        <f t="shared" si="1295"/>
        <v>#REF!</v>
      </c>
      <c r="SKG831" s="161" t="e">
        <f t="shared" si="1295"/>
        <v>#REF!</v>
      </c>
      <c r="SKH831" s="161" t="e">
        <f t="shared" si="1295"/>
        <v>#REF!</v>
      </c>
      <c r="SKI831" s="161" t="e">
        <f t="shared" si="1295"/>
        <v>#REF!</v>
      </c>
      <c r="SKJ831" s="161" t="e">
        <f t="shared" si="1295"/>
        <v>#REF!</v>
      </c>
      <c r="SKK831" s="161" t="e">
        <f t="shared" si="1295"/>
        <v>#REF!</v>
      </c>
      <c r="SKL831" s="161" t="e">
        <f t="shared" si="1295"/>
        <v>#REF!</v>
      </c>
      <c r="SKM831" s="161" t="e">
        <f t="shared" si="1295"/>
        <v>#REF!</v>
      </c>
      <c r="SKN831" s="161" t="e">
        <f t="shared" si="1295"/>
        <v>#REF!</v>
      </c>
      <c r="SKO831" s="161" t="e">
        <f t="shared" si="1295"/>
        <v>#REF!</v>
      </c>
      <c r="SKP831" s="161" t="e">
        <f t="shared" si="1295"/>
        <v>#REF!</v>
      </c>
      <c r="SKQ831" s="161" t="e">
        <f t="shared" si="1295"/>
        <v>#REF!</v>
      </c>
      <c r="SKR831" s="161" t="e">
        <f t="shared" si="1295"/>
        <v>#REF!</v>
      </c>
      <c r="SKS831" s="161" t="e">
        <f t="shared" si="1295"/>
        <v>#REF!</v>
      </c>
      <c r="SKT831" s="161" t="e">
        <f t="shared" si="1295"/>
        <v>#REF!</v>
      </c>
      <c r="SKU831" s="161" t="e">
        <f t="shared" si="1295"/>
        <v>#REF!</v>
      </c>
      <c r="SKV831" s="161" t="e">
        <f t="shared" si="1295"/>
        <v>#REF!</v>
      </c>
      <c r="SKW831" s="161" t="e">
        <f t="shared" si="1295"/>
        <v>#REF!</v>
      </c>
      <c r="SKX831" s="161" t="e">
        <f t="shared" si="1295"/>
        <v>#REF!</v>
      </c>
      <c r="SKY831" s="161" t="e">
        <f t="shared" si="1295"/>
        <v>#REF!</v>
      </c>
      <c r="SKZ831" s="161" t="e">
        <f t="shared" si="1295"/>
        <v>#REF!</v>
      </c>
      <c r="SLA831" s="161" t="e">
        <f t="shared" ref="SLA831:SNL831" si="1296">IF(OR(SKN831="YES",SKP831="YES"),"YES","NO")</f>
        <v>#REF!</v>
      </c>
      <c r="SLB831" s="161" t="e">
        <f t="shared" si="1296"/>
        <v>#REF!</v>
      </c>
      <c r="SLC831" s="161" t="e">
        <f t="shared" si="1296"/>
        <v>#REF!</v>
      </c>
      <c r="SLD831" s="161" t="e">
        <f t="shared" si="1296"/>
        <v>#REF!</v>
      </c>
      <c r="SLE831" s="161" t="e">
        <f t="shared" si="1296"/>
        <v>#REF!</v>
      </c>
      <c r="SLF831" s="161" t="e">
        <f t="shared" si="1296"/>
        <v>#REF!</v>
      </c>
      <c r="SLG831" s="161" t="e">
        <f t="shared" si="1296"/>
        <v>#REF!</v>
      </c>
      <c r="SLH831" s="161" t="e">
        <f t="shared" si="1296"/>
        <v>#REF!</v>
      </c>
      <c r="SLI831" s="161" t="e">
        <f t="shared" si="1296"/>
        <v>#REF!</v>
      </c>
      <c r="SLJ831" s="161" t="e">
        <f t="shared" si="1296"/>
        <v>#REF!</v>
      </c>
      <c r="SLK831" s="161" t="e">
        <f t="shared" si="1296"/>
        <v>#REF!</v>
      </c>
      <c r="SLL831" s="161" t="e">
        <f t="shared" si="1296"/>
        <v>#REF!</v>
      </c>
      <c r="SLM831" s="161" t="e">
        <f t="shared" si="1296"/>
        <v>#REF!</v>
      </c>
      <c r="SLN831" s="161" t="e">
        <f t="shared" si="1296"/>
        <v>#REF!</v>
      </c>
      <c r="SLO831" s="161" t="e">
        <f t="shared" si="1296"/>
        <v>#REF!</v>
      </c>
      <c r="SLP831" s="161" t="e">
        <f t="shared" si="1296"/>
        <v>#REF!</v>
      </c>
      <c r="SLQ831" s="161" t="e">
        <f t="shared" si="1296"/>
        <v>#REF!</v>
      </c>
      <c r="SLR831" s="161" t="e">
        <f t="shared" si="1296"/>
        <v>#REF!</v>
      </c>
      <c r="SLS831" s="161" t="e">
        <f t="shared" si="1296"/>
        <v>#REF!</v>
      </c>
      <c r="SLT831" s="161" t="e">
        <f t="shared" si="1296"/>
        <v>#REF!</v>
      </c>
      <c r="SLU831" s="161" t="e">
        <f t="shared" si="1296"/>
        <v>#REF!</v>
      </c>
      <c r="SLV831" s="161" t="e">
        <f t="shared" si="1296"/>
        <v>#REF!</v>
      </c>
      <c r="SLW831" s="161" t="e">
        <f t="shared" si="1296"/>
        <v>#REF!</v>
      </c>
      <c r="SLX831" s="161" t="e">
        <f t="shared" si="1296"/>
        <v>#REF!</v>
      </c>
      <c r="SLY831" s="161" t="e">
        <f t="shared" si="1296"/>
        <v>#REF!</v>
      </c>
      <c r="SLZ831" s="161" t="e">
        <f t="shared" si="1296"/>
        <v>#REF!</v>
      </c>
      <c r="SMA831" s="161" t="e">
        <f t="shared" si="1296"/>
        <v>#REF!</v>
      </c>
      <c r="SMB831" s="161" t="e">
        <f t="shared" si="1296"/>
        <v>#REF!</v>
      </c>
      <c r="SMC831" s="161" t="e">
        <f t="shared" si="1296"/>
        <v>#REF!</v>
      </c>
      <c r="SMD831" s="161" t="e">
        <f t="shared" si="1296"/>
        <v>#REF!</v>
      </c>
      <c r="SME831" s="161" t="e">
        <f t="shared" si="1296"/>
        <v>#REF!</v>
      </c>
      <c r="SMF831" s="161" t="e">
        <f t="shared" si="1296"/>
        <v>#REF!</v>
      </c>
      <c r="SMG831" s="161" t="e">
        <f t="shared" si="1296"/>
        <v>#REF!</v>
      </c>
      <c r="SMH831" s="161" t="e">
        <f t="shared" si="1296"/>
        <v>#REF!</v>
      </c>
      <c r="SMI831" s="161" t="e">
        <f t="shared" si="1296"/>
        <v>#REF!</v>
      </c>
      <c r="SMJ831" s="161" t="e">
        <f t="shared" si="1296"/>
        <v>#REF!</v>
      </c>
      <c r="SMK831" s="161" t="e">
        <f t="shared" si="1296"/>
        <v>#REF!</v>
      </c>
      <c r="SML831" s="161" t="e">
        <f t="shared" si="1296"/>
        <v>#REF!</v>
      </c>
      <c r="SMM831" s="161" t="e">
        <f t="shared" si="1296"/>
        <v>#REF!</v>
      </c>
      <c r="SMN831" s="161" t="e">
        <f t="shared" si="1296"/>
        <v>#REF!</v>
      </c>
      <c r="SMO831" s="161" t="e">
        <f t="shared" si="1296"/>
        <v>#REF!</v>
      </c>
      <c r="SMP831" s="161" t="e">
        <f t="shared" si="1296"/>
        <v>#REF!</v>
      </c>
      <c r="SMQ831" s="161" t="e">
        <f t="shared" si="1296"/>
        <v>#REF!</v>
      </c>
      <c r="SMR831" s="161" t="e">
        <f t="shared" si="1296"/>
        <v>#REF!</v>
      </c>
      <c r="SMS831" s="161" t="e">
        <f t="shared" si="1296"/>
        <v>#REF!</v>
      </c>
      <c r="SMT831" s="161" t="e">
        <f t="shared" si="1296"/>
        <v>#REF!</v>
      </c>
      <c r="SMU831" s="161" t="e">
        <f t="shared" si="1296"/>
        <v>#REF!</v>
      </c>
      <c r="SMV831" s="161" t="e">
        <f t="shared" si="1296"/>
        <v>#REF!</v>
      </c>
      <c r="SMW831" s="161" t="e">
        <f t="shared" si="1296"/>
        <v>#REF!</v>
      </c>
      <c r="SMX831" s="161" t="e">
        <f t="shared" si="1296"/>
        <v>#REF!</v>
      </c>
      <c r="SMY831" s="161" t="e">
        <f t="shared" si="1296"/>
        <v>#REF!</v>
      </c>
      <c r="SMZ831" s="161" t="e">
        <f t="shared" si="1296"/>
        <v>#REF!</v>
      </c>
      <c r="SNA831" s="161" t="e">
        <f t="shared" si="1296"/>
        <v>#REF!</v>
      </c>
      <c r="SNB831" s="161" t="e">
        <f t="shared" si="1296"/>
        <v>#REF!</v>
      </c>
      <c r="SNC831" s="161" t="e">
        <f t="shared" si="1296"/>
        <v>#REF!</v>
      </c>
      <c r="SND831" s="161" t="e">
        <f t="shared" si="1296"/>
        <v>#REF!</v>
      </c>
      <c r="SNE831" s="161" t="e">
        <f t="shared" si="1296"/>
        <v>#REF!</v>
      </c>
      <c r="SNF831" s="161" t="e">
        <f t="shared" si="1296"/>
        <v>#REF!</v>
      </c>
      <c r="SNG831" s="161" t="e">
        <f t="shared" si="1296"/>
        <v>#REF!</v>
      </c>
      <c r="SNH831" s="161" t="e">
        <f t="shared" si="1296"/>
        <v>#REF!</v>
      </c>
      <c r="SNI831" s="161" t="e">
        <f t="shared" si="1296"/>
        <v>#REF!</v>
      </c>
      <c r="SNJ831" s="161" t="e">
        <f t="shared" si="1296"/>
        <v>#REF!</v>
      </c>
      <c r="SNK831" s="161" t="e">
        <f t="shared" si="1296"/>
        <v>#REF!</v>
      </c>
      <c r="SNL831" s="161" t="e">
        <f t="shared" si="1296"/>
        <v>#REF!</v>
      </c>
      <c r="SNM831" s="161" t="e">
        <f t="shared" ref="SNM831:SPX831" si="1297">IF(OR(SMZ831="YES",SNB831="YES"),"YES","NO")</f>
        <v>#REF!</v>
      </c>
      <c r="SNN831" s="161" t="e">
        <f t="shared" si="1297"/>
        <v>#REF!</v>
      </c>
      <c r="SNO831" s="161" t="e">
        <f t="shared" si="1297"/>
        <v>#REF!</v>
      </c>
      <c r="SNP831" s="161" t="e">
        <f t="shared" si="1297"/>
        <v>#REF!</v>
      </c>
      <c r="SNQ831" s="161" t="e">
        <f t="shared" si="1297"/>
        <v>#REF!</v>
      </c>
      <c r="SNR831" s="161" t="e">
        <f t="shared" si="1297"/>
        <v>#REF!</v>
      </c>
      <c r="SNS831" s="161" t="e">
        <f t="shared" si="1297"/>
        <v>#REF!</v>
      </c>
      <c r="SNT831" s="161" t="e">
        <f t="shared" si="1297"/>
        <v>#REF!</v>
      </c>
      <c r="SNU831" s="161" t="e">
        <f t="shared" si="1297"/>
        <v>#REF!</v>
      </c>
      <c r="SNV831" s="161" t="e">
        <f t="shared" si="1297"/>
        <v>#REF!</v>
      </c>
      <c r="SNW831" s="161" t="e">
        <f t="shared" si="1297"/>
        <v>#REF!</v>
      </c>
      <c r="SNX831" s="161" t="e">
        <f t="shared" si="1297"/>
        <v>#REF!</v>
      </c>
      <c r="SNY831" s="161" t="e">
        <f t="shared" si="1297"/>
        <v>#REF!</v>
      </c>
      <c r="SNZ831" s="161" t="e">
        <f t="shared" si="1297"/>
        <v>#REF!</v>
      </c>
      <c r="SOA831" s="161" t="e">
        <f t="shared" si="1297"/>
        <v>#REF!</v>
      </c>
      <c r="SOB831" s="161" t="e">
        <f t="shared" si="1297"/>
        <v>#REF!</v>
      </c>
      <c r="SOC831" s="161" t="e">
        <f t="shared" si="1297"/>
        <v>#REF!</v>
      </c>
      <c r="SOD831" s="161" t="e">
        <f t="shared" si="1297"/>
        <v>#REF!</v>
      </c>
      <c r="SOE831" s="161" t="e">
        <f t="shared" si="1297"/>
        <v>#REF!</v>
      </c>
      <c r="SOF831" s="161" t="e">
        <f t="shared" si="1297"/>
        <v>#REF!</v>
      </c>
      <c r="SOG831" s="161" t="e">
        <f t="shared" si="1297"/>
        <v>#REF!</v>
      </c>
      <c r="SOH831" s="161" t="e">
        <f t="shared" si="1297"/>
        <v>#REF!</v>
      </c>
      <c r="SOI831" s="161" t="e">
        <f t="shared" si="1297"/>
        <v>#REF!</v>
      </c>
      <c r="SOJ831" s="161" t="e">
        <f t="shared" si="1297"/>
        <v>#REF!</v>
      </c>
      <c r="SOK831" s="161" t="e">
        <f t="shared" si="1297"/>
        <v>#REF!</v>
      </c>
      <c r="SOL831" s="161" t="e">
        <f t="shared" si="1297"/>
        <v>#REF!</v>
      </c>
      <c r="SOM831" s="161" t="e">
        <f t="shared" si="1297"/>
        <v>#REF!</v>
      </c>
      <c r="SON831" s="161" t="e">
        <f t="shared" si="1297"/>
        <v>#REF!</v>
      </c>
      <c r="SOO831" s="161" t="e">
        <f t="shared" si="1297"/>
        <v>#REF!</v>
      </c>
      <c r="SOP831" s="161" t="e">
        <f t="shared" si="1297"/>
        <v>#REF!</v>
      </c>
      <c r="SOQ831" s="161" t="e">
        <f t="shared" si="1297"/>
        <v>#REF!</v>
      </c>
      <c r="SOR831" s="161" t="e">
        <f t="shared" si="1297"/>
        <v>#REF!</v>
      </c>
      <c r="SOS831" s="161" t="e">
        <f t="shared" si="1297"/>
        <v>#REF!</v>
      </c>
      <c r="SOT831" s="161" t="e">
        <f t="shared" si="1297"/>
        <v>#REF!</v>
      </c>
      <c r="SOU831" s="161" t="e">
        <f t="shared" si="1297"/>
        <v>#REF!</v>
      </c>
      <c r="SOV831" s="161" t="e">
        <f t="shared" si="1297"/>
        <v>#REF!</v>
      </c>
      <c r="SOW831" s="161" t="e">
        <f t="shared" si="1297"/>
        <v>#REF!</v>
      </c>
      <c r="SOX831" s="161" t="e">
        <f t="shared" si="1297"/>
        <v>#REF!</v>
      </c>
      <c r="SOY831" s="161" t="e">
        <f t="shared" si="1297"/>
        <v>#REF!</v>
      </c>
      <c r="SOZ831" s="161" t="e">
        <f t="shared" si="1297"/>
        <v>#REF!</v>
      </c>
      <c r="SPA831" s="161" t="e">
        <f t="shared" si="1297"/>
        <v>#REF!</v>
      </c>
      <c r="SPB831" s="161" t="e">
        <f t="shared" si="1297"/>
        <v>#REF!</v>
      </c>
      <c r="SPC831" s="161" t="e">
        <f t="shared" si="1297"/>
        <v>#REF!</v>
      </c>
      <c r="SPD831" s="161" t="e">
        <f t="shared" si="1297"/>
        <v>#REF!</v>
      </c>
      <c r="SPE831" s="161" t="e">
        <f t="shared" si="1297"/>
        <v>#REF!</v>
      </c>
      <c r="SPF831" s="161" t="e">
        <f t="shared" si="1297"/>
        <v>#REF!</v>
      </c>
      <c r="SPG831" s="161" t="e">
        <f t="shared" si="1297"/>
        <v>#REF!</v>
      </c>
      <c r="SPH831" s="161" t="e">
        <f t="shared" si="1297"/>
        <v>#REF!</v>
      </c>
      <c r="SPI831" s="161" t="e">
        <f t="shared" si="1297"/>
        <v>#REF!</v>
      </c>
      <c r="SPJ831" s="161" t="e">
        <f t="shared" si="1297"/>
        <v>#REF!</v>
      </c>
      <c r="SPK831" s="161" t="e">
        <f t="shared" si="1297"/>
        <v>#REF!</v>
      </c>
      <c r="SPL831" s="161" t="e">
        <f t="shared" si="1297"/>
        <v>#REF!</v>
      </c>
      <c r="SPM831" s="161" t="e">
        <f t="shared" si="1297"/>
        <v>#REF!</v>
      </c>
      <c r="SPN831" s="161" t="e">
        <f t="shared" si="1297"/>
        <v>#REF!</v>
      </c>
      <c r="SPO831" s="161" t="e">
        <f t="shared" si="1297"/>
        <v>#REF!</v>
      </c>
      <c r="SPP831" s="161" t="e">
        <f t="shared" si="1297"/>
        <v>#REF!</v>
      </c>
      <c r="SPQ831" s="161" t="e">
        <f t="shared" si="1297"/>
        <v>#REF!</v>
      </c>
      <c r="SPR831" s="161" t="e">
        <f t="shared" si="1297"/>
        <v>#REF!</v>
      </c>
      <c r="SPS831" s="161" t="e">
        <f t="shared" si="1297"/>
        <v>#REF!</v>
      </c>
      <c r="SPT831" s="161" t="e">
        <f t="shared" si="1297"/>
        <v>#REF!</v>
      </c>
      <c r="SPU831" s="161" t="e">
        <f t="shared" si="1297"/>
        <v>#REF!</v>
      </c>
      <c r="SPV831" s="161" t="e">
        <f t="shared" si="1297"/>
        <v>#REF!</v>
      </c>
      <c r="SPW831" s="161" t="e">
        <f t="shared" si="1297"/>
        <v>#REF!</v>
      </c>
      <c r="SPX831" s="161" t="e">
        <f t="shared" si="1297"/>
        <v>#REF!</v>
      </c>
      <c r="SPY831" s="161" t="e">
        <f t="shared" ref="SPY831:SSJ831" si="1298">IF(OR(SPL831="YES",SPN831="YES"),"YES","NO")</f>
        <v>#REF!</v>
      </c>
      <c r="SPZ831" s="161" t="e">
        <f t="shared" si="1298"/>
        <v>#REF!</v>
      </c>
      <c r="SQA831" s="161" t="e">
        <f t="shared" si="1298"/>
        <v>#REF!</v>
      </c>
      <c r="SQB831" s="161" t="e">
        <f t="shared" si="1298"/>
        <v>#REF!</v>
      </c>
      <c r="SQC831" s="161" t="e">
        <f t="shared" si="1298"/>
        <v>#REF!</v>
      </c>
      <c r="SQD831" s="161" t="e">
        <f t="shared" si="1298"/>
        <v>#REF!</v>
      </c>
      <c r="SQE831" s="161" t="e">
        <f t="shared" si="1298"/>
        <v>#REF!</v>
      </c>
      <c r="SQF831" s="161" t="e">
        <f t="shared" si="1298"/>
        <v>#REF!</v>
      </c>
      <c r="SQG831" s="161" t="e">
        <f t="shared" si="1298"/>
        <v>#REF!</v>
      </c>
      <c r="SQH831" s="161" t="e">
        <f t="shared" si="1298"/>
        <v>#REF!</v>
      </c>
      <c r="SQI831" s="161" t="e">
        <f t="shared" si="1298"/>
        <v>#REF!</v>
      </c>
      <c r="SQJ831" s="161" t="e">
        <f t="shared" si="1298"/>
        <v>#REF!</v>
      </c>
      <c r="SQK831" s="161" t="e">
        <f t="shared" si="1298"/>
        <v>#REF!</v>
      </c>
      <c r="SQL831" s="161" t="e">
        <f t="shared" si="1298"/>
        <v>#REF!</v>
      </c>
      <c r="SQM831" s="161" t="e">
        <f t="shared" si="1298"/>
        <v>#REF!</v>
      </c>
      <c r="SQN831" s="161" t="e">
        <f t="shared" si="1298"/>
        <v>#REF!</v>
      </c>
      <c r="SQO831" s="161" t="e">
        <f t="shared" si="1298"/>
        <v>#REF!</v>
      </c>
      <c r="SQP831" s="161" t="e">
        <f t="shared" si="1298"/>
        <v>#REF!</v>
      </c>
      <c r="SQQ831" s="161" t="e">
        <f t="shared" si="1298"/>
        <v>#REF!</v>
      </c>
      <c r="SQR831" s="161" t="e">
        <f t="shared" si="1298"/>
        <v>#REF!</v>
      </c>
      <c r="SQS831" s="161" t="e">
        <f t="shared" si="1298"/>
        <v>#REF!</v>
      </c>
      <c r="SQT831" s="161" t="e">
        <f t="shared" si="1298"/>
        <v>#REF!</v>
      </c>
      <c r="SQU831" s="161" t="e">
        <f t="shared" si="1298"/>
        <v>#REF!</v>
      </c>
      <c r="SQV831" s="161" t="e">
        <f t="shared" si="1298"/>
        <v>#REF!</v>
      </c>
      <c r="SQW831" s="161" t="e">
        <f t="shared" si="1298"/>
        <v>#REF!</v>
      </c>
      <c r="SQX831" s="161" t="e">
        <f t="shared" si="1298"/>
        <v>#REF!</v>
      </c>
      <c r="SQY831" s="161" t="e">
        <f t="shared" si="1298"/>
        <v>#REF!</v>
      </c>
      <c r="SQZ831" s="161" t="e">
        <f t="shared" si="1298"/>
        <v>#REF!</v>
      </c>
      <c r="SRA831" s="161" t="e">
        <f t="shared" si="1298"/>
        <v>#REF!</v>
      </c>
      <c r="SRB831" s="161" t="e">
        <f t="shared" si="1298"/>
        <v>#REF!</v>
      </c>
      <c r="SRC831" s="161" t="e">
        <f t="shared" si="1298"/>
        <v>#REF!</v>
      </c>
      <c r="SRD831" s="161" t="e">
        <f t="shared" si="1298"/>
        <v>#REF!</v>
      </c>
      <c r="SRE831" s="161" t="e">
        <f t="shared" si="1298"/>
        <v>#REF!</v>
      </c>
      <c r="SRF831" s="161" t="e">
        <f t="shared" si="1298"/>
        <v>#REF!</v>
      </c>
      <c r="SRG831" s="161" t="e">
        <f t="shared" si="1298"/>
        <v>#REF!</v>
      </c>
      <c r="SRH831" s="161" t="e">
        <f t="shared" si="1298"/>
        <v>#REF!</v>
      </c>
      <c r="SRI831" s="161" t="e">
        <f t="shared" si="1298"/>
        <v>#REF!</v>
      </c>
      <c r="SRJ831" s="161" t="e">
        <f t="shared" si="1298"/>
        <v>#REF!</v>
      </c>
      <c r="SRK831" s="161" t="e">
        <f t="shared" si="1298"/>
        <v>#REF!</v>
      </c>
      <c r="SRL831" s="161" t="e">
        <f t="shared" si="1298"/>
        <v>#REF!</v>
      </c>
      <c r="SRM831" s="161" t="e">
        <f t="shared" si="1298"/>
        <v>#REF!</v>
      </c>
      <c r="SRN831" s="161" t="e">
        <f t="shared" si="1298"/>
        <v>#REF!</v>
      </c>
      <c r="SRO831" s="161" t="e">
        <f t="shared" si="1298"/>
        <v>#REF!</v>
      </c>
      <c r="SRP831" s="161" t="e">
        <f t="shared" si="1298"/>
        <v>#REF!</v>
      </c>
      <c r="SRQ831" s="161" t="e">
        <f t="shared" si="1298"/>
        <v>#REF!</v>
      </c>
      <c r="SRR831" s="161" t="e">
        <f t="shared" si="1298"/>
        <v>#REF!</v>
      </c>
      <c r="SRS831" s="161" t="e">
        <f t="shared" si="1298"/>
        <v>#REF!</v>
      </c>
      <c r="SRT831" s="161" t="e">
        <f t="shared" si="1298"/>
        <v>#REF!</v>
      </c>
      <c r="SRU831" s="161" t="e">
        <f t="shared" si="1298"/>
        <v>#REF!</v>
      </c>
      <c r="SRV831" s="161" t="e">
        <f t="shared" si="1298"/>
        <v>#REF!</v>
      </c>
      <c r="SRW831" s="161" t="e">
        <f t="shared" si="1298"/>
        <v>#REF!</v>
      </c>
      <c r="SRX831" s="161" t="e">
        <f t="shared" si="1298"/>
        <v>#REF!</v>
      </c>
      <c r="SRY831" s="161" t="e">
        <f t="shared" si="1298"/>
        <v>#REF!</v>
      </c>
      <c r="SRZ831" s="161" t="e">
        <f t="shared" si="1298"/>
        <v>#REF!</v>
      </c>
      <c r="SSA831" s="161" t="e">
        <f t="shared" si="1298"/>
        <v>#REF!</v>
      </c>
      <c r="SSB831" s="161" t="e">
        <f t="shared" si="1298"/>
        <v>#REF!</v>
      </c>
      <c r="SSC831" s="161" t="e">
        <f t="shared" si="1298"/>
        <v>#REF!</v>
      </c>
      <c r="SSD831" s="161" t="e">
        <f t="shared" si="1298"/>
        <v>#REF!</v>
      </c>
      <c r="SSE831" s="161" t="e">
        <f t="shared" si="1298"/>
        <v>#REF!</v>
      </c>
      <c r="SSF831" s="161" t="e">
        <f t="shared" si="1298"/>
        <v>#REF!</v>
      </c>
      <c r="SSG831" s="161" t="e">
        <f t="shared" si="1298"/>
        <v>#REF!</v>
      </c>
      <c r="SSH831" s="161" t="e">
        <f t="shared" si="1298"/>
        <v>#REF!</v>
      </c>
      <c r="SSI831" s="161" t="e">
        <f t="shared" si="1298"/>
        <v>#REF!</v>
      </c>
      <c r="SSJ831" s="161" t="e">
        <f t="shared" si="1298"/>
        <v>#REF!</v>
      </c>
      <c r="SSK831" s="161" t="e">
        <f t="shared" ref="SSK831:SUV831" si="1299">IF(OR(SRX831="YES",SRZ831="YES"),"YES","NO")</f>
        <v>#REF!</v>
      </c>
      <c r="SSL831" s="161" t="e">
        <f t="shared" si="1299"/>
        <v>#REF!</v>
      </c>
      <c r="SSM831" s="161" t="e">
        <f t="shared" si="1299"/>
        <v>#REF!</v>
      </c>
      <c r="SSN831" s="161" t="e">
        <f t="shared" si="1299"/>
        <v>#REF!</v>
      </c>
      <c r="SSO831" s="161" t="e">
        <f t="shared" si="1299"/>
        <v>#REF!</v>
      </c>
      <c r="SSP831" s="161" t="e">
        <f t="shared" si="1299"/>
        <v>#REF!</v>
      </c>
      <c r="SSQ831" s="161" t="e">
        <f t="shared" si="1299"/>
        <v>#REF!</v>
      </c>
      <c r="SSR831" s="161" t="e">
        <f t="shared" si="1299"/>
        <v>#REF!</v>
      </c>
      <c r="SSS831" s="161" t="e">
        <f t="shared" si="1299"/>
        <v>#REF!</v>
      </c>
      <c r="SST831" s="161" t="e">
        <f t="shared" si="1299"/>
        <v>#REF!</v>
      </c>
      <c r="SSU831" s="161" t="e">
        <f t="shared" si="1299"/>
        <v>#REF!</v>
      </c>
      <c r="SSV831" s="161" t="e">
        <f t="shared" si="1299"/>
        <v>#REF!</v>
      </c>
      <c r="SSW831" s="161" t="e">
        <f t="shared" si="1299"/>
        <v>#REF!</v>
      </c>
      <c r="SSX831" s="161" t="e">
        <f t="shared" si="1299"/>
        <v>#REF!</v>
      </c>
      <c r="SSY831" s="161" t="e">
        <f t="shared" si="1299"/>
        <v>#REF!</v>
      </c>
      <c r="SSZ831" s="161" t="e">
        <f t="shared" si="1299"/>
        <v>#REF!</v>
      </c>
      <c r="STA831" s="161" t="e">
        <f t="shared" si="1299"/>
        <v>#REF!</v>
      </c>
      <c r="STB831" s="161" t="e">
        <f t="shared" si="1299"/>
        <v>#REF!</v>
      </c>
      <c r="STC831" s="161" t="e">
        <f t="shared" si="1299"/>
        <v>#REF!</v>
      </c>
      <c r="STD831" s="161" t="e">
        <f t="shared" si="1299"/>
        <v>#REF!</v>
      </c>
      <c r="STE831" s="161" t="e">
        <f t="shared" si="1299"/>
        <v>#REF!</v>
      </c>
      <c r="STF831" s="161" t="e">
        <f t="shared" si="1299"/>
        <v>#REF!</v>
      </c>
      <c r="STG831" s="161" t="e">
        <f t="shared" si="1299"/>
        <v>#REF!</v>
      </c>
      <c r="STH831" s="161" t="e">
        <f t="shared" si="1299"/>
        <v>#REF!</v>
      </c>
      <c r="STI831" s="161" t="e">
        <f t="shared" si="1299"/>
        <v>#REF!</v>
      </c>
      <c r="STJ831" s="161" t="e">
        <f t="shared" si="1299"/>
        <v>#REF!</v>
      </c>
      <c r="STK831" s="161" t="e">
        <f t="shared" si="1299"/>
        <v>#REF!</v>
      </c>
      <c r="STL831" s="161" t="e">
        <f t="shared" si="1299"/>
        <v>#REF!</v>
      </c>
      <c r="STM831" s="161" t="e">
        <f t="shared" si="1299"/>
        <v>#REF!</v>
      </c>
      <c r="STN831" s="161" t="e">
        <f t="shared" si="1299"/>
        <v>#REF!</v>
      </c>
      <c r="STO831" s="161" t="e">
        <f t="shared" si="1299"/>
        <v>#REF!</v>
      </c>
      <c r="STP831" s="161" t="e">
        <f t="shared" si="1299"/>
        <v>#REF!</v>
      </c>
      <c r="STQ831" s="161" t="e">
        <f t="shared" si="1299"/>
        <v>#REF!</v>
      </c>
      <c r="STR831" s="161" t="e">
        <f t="shared" si="1299"/>
        <v>#REF!</v>
      </c>
      <c r="STS831" s="161" t="e">
        <f t="shared" si="1299"/>
        <v>#REF!</v>
      </c>
      <c r="STT831" s="161" t="e">
        <f t="shared" si="1299"/>
        <v>#REF!</v>
      </c>
      <c r="STU831" s="161" t="e">
        <f t="shared" si="1299"/>
        <v>#REF!</v>
      </c>
      <c r="STV831" s="161" t="e">
        <f t="shared" si="1299"/>
        <v>#REF!</v>
      </c>
      <c r="STW831" s="161" t="e">
        <f t="shared" si="1299"/>
        <v>#REF!</v>
      </c>
      <c r="STX831" s="161" t="e">
        <f t="shared" si="1299"/>
        <v>#REF!</v>
      </c>
      <c r="STY831" s="161" t="e">
        <f t="shared" si="1299"/>
        <v>#REF!</v>
      </c>
      <c r="STZ831" s="161" t="e">
        <f t="shared" si="1299"/>
        <v>#REF!</v>
      </c>
      <c r="SUA831" s="161" t="e">
        <f t="shared" si="1299"/>
        <v>#REF!</v>
      </c>
      <c r="SUB831" s="161" t="e">
        <f t="shared" si="1299"/>
        <v>#REF!</v>
      </c>
      <c r="SUC831" s="161" t="e">
        <f t="shared" si="1299"/>
        <v>#REF!</v>
      </c>
      <c r="SUD831" s="161" t="e">
        <f t="shared" si="1299"/>
        <v>#REF!</v>
      </c>
      <c r="SUE831" s="161" t="e">
        <f t="shared" si="1299"/>
        <v>#REF!</v>
      </c>
      <c r="SUF831" s="161" t="e">
        <f t="shared" si="1299"/>
        <v>#REF!</v>
      </c>
      <c r="SUG831" s="161" t="e">
        <f t="shared" si="1299"/>
        <v>#REF!</v>
      </c>
      <c r="SUH831" s="161" t="e">
        <f t="shared" si="1299"/>
        <v>#REF!</v>
      </c>
      <c r="SUI831" s="161" t="e">
        <f t="shared" si="1299"/>
        <v>#REF!</v>
      </c>
      <c r="SUJ831" s="161" t="e">
        <f t="shared" si="1299"/>
        <v>#REF!</v>
      </c>
      <c r="SUK831" s="161" t="e">
        <f t="shared" si="1299"/>
        <v>#REF!</v>
      </c>
      <c r="SUL831" s="161" t="e">
        <f t="shared" si="1299"/>
        <v>#REF!</v>
      </c>
      <c r="SUM831" s="161" t="e">
        <f t="shared" si="1299"/>
        <v>#REF!</v>
      </c>
      <c r="SUN831" s="161" t="e">
        <f t="shared" si="1299"/>
        <v>#REF!</v>
      </c>
      <c r="SUO831" s="161" t="e">
        <f t="shared" si="1299"/>
        <v>#REF!</v>
      </c>
      <c r="SUP831" s="161" t="e">
        <f t="shared" si="1299"/>
        <v>#REF!</v>
      </c>
      <c r="SUQ831" s="161" t="e">
        <f t="shared" si="1299"/>
        <v>#REF!</v>
      </c>
      <c r="SUR831" s="161" t="e">
        <f t="shared" si="1299"/>
        <v>#REF!</v>
      </c>
      <c r="SUS831" s="161" t="e">
        <f t="shared" si="1299"/>
        <v>#REF!</v>
      </c>
      <c r="SUT831" s="161" t="e">
        <f t="shared" si="1299"/>
        <v>#REF!</v>
      </c>
      <c r="SUU831" s="161" t="e">
        <f t="shared" si="1299"/>
        <v>#REF!</v>
      </c>
      <c r="SUV831" s="161" t="e">
        <f t="shared" si="1299"/>
        <v>#REF!</v>
      </c>
      <c r="SUW831" s="161" t="e">
        <f t="shared" ref="SUW831:SXH831" si="1300">IF(OR(SUJ831="YES",SUL831="YES"),"YES","NO")</f>
        <v>#REF!</v>
      </c>
      <c r="SUX831" s="161" t="e">
        <f t="shared" si="1300"/>
        <v>#REF!</v>
      </c>
      <c r="SUY831" s="161" t="e">
        <f t="shared" si="1300"/>
        <v>#REF!</v>
      </c>
      <c r="SUZ831" s="161" t="e">
        <f t="shared" si="1300"/>
        <v>#REF!</v>
      </c>
      <c r="SVA831" s="161" t="e">
        <f t="shared" si="1300"/>
        <v>#REF!</v>
      </c>
      <c r="SVB831" s="161" t="e">
        <f t="shared" si="1300"/>
        <v>#REF!</v>
      </c>
      <c r="SVC831" s="161" t="e">
        <f t="shared" si="1300"/>
        <v>#REF!</v>
      </c>
      <c r="SVD831" s="161" t="e">
        <f t="shared" si="1300"/>
        <v>#REF!</v>
      </c>
      <c r="SVE831" s="161" t="e">
        <f t="shared" si="1300"/>
        <v>#REF!</v>
      </c>
      <c r="SVF831" s="161" t="e">
        <f t="shared" si="1300"/>
        <v>#REF!</v>
      </c>
      <c r="SVG831" s="161" t="e">
        <f t="shared" si="1300"/>
        <v>#REF!</v>
      </c>
      <c r="SVH831" s="161" t="e">
        <f t="shared" si="1300"/>
        <v>#REF!</v>
      </c>
      <c r="SVI831" s="161" t="e">
        <f t="shared" si="1300"/>
        <v>#REF!</v>
      </c>
      <c r="SVJ831" s="161" t="e">
        <f t="shared" si="1300"/>
        <v>#REF!</v>
      </c>
      <c r="SVK831" s="161" t="e">
        <f t="shared" si="1300"/>
        <v>#REF!</v>
      </c>
      <c r="SVL831" s="161" t="e">
        <f t="shared" si="1300"/>
        <v>#REF!</v>
      </c>
      <c r="SVM831" s="161" t="e">
        <f t="shared" si="1300"/>
        <v>#REF!</v>
      </c>
      <c r="SVN831" s="161" t="e">
        <f t="shared" si="1300"/>
        <v>#REF!</v>
      </c>
      <c r="SVO831" s="161" t="e">
        <f t="shared" si="1300"/>
        <v>#REF!</v>
      </c>
      <c r="SVP831" s="161" t="e">
        <f t="shared" si="1300"/>
        <v>#REF!</v>
      </c>
      <c r="SVQ831" s="161" t="e">
        <f t="shared" si="1300"/>
        <v>#REF!</v>
      </c>
      <c r="SVR831" s="161" t="e">
        <f t="shared" si="1300"/>
        <v>#REF!</v>
      </c>
      <c r="SVS831" s="161" t="e">
        <f t="shared" si="1300"/>
        <v>#REF!</v>
      </c>
      <c r="SVT831" s="161" t="e">
        <f t="shared" si="1300"/>
        <v>#REF!</v>
      </c>
      <c r="SVU831" s="161" t="e">
        <f t="shared" si="1300"/>
        <v>#REF!</v>
      </c>
      <c r="SVV831" s="161" t="e">
        <f t="shared" si="1300"/>
        <v>#REF!</v>
      </c>
      <c r="SVW831" s="161" t="e">
        <f t="shared" si="1300"/>
        <v>#REF!</v>
      </c>
      <c r="SVX831" s="161" t="e">
        <f t="shared" si="1300"/>
        <v>#REF!</v>
      </c>
      <c r="SVY831" s="161" t="e">
        <f t="shared" si="1300"/>
        <v>#REF!</v>
      </c>
      <c r="SVZ831" s="161" t="e">
        <f t="shared" si="1300"/>
        <v>#REF!</v>
      </c>
      <c r="SWA831" s="161" t="e">
        <f t="shared" si="1300"/>
        <v>#REF!</v>
      </c>
      <c r="SWB831" s="161" t="e">
        <f t="shared" si="1300"/>
        <v>#REF!</v>
      </c>
      <c r="SWC831" s="161" t="e">
        <f t="shared" si="1300"/>
        <v>#REF!</v>
      </c>
      <c r="SWD831" s="161" t="e">
        <f t="shared" si="1300"/>
        <v>#REF!</v>
      </c>
      <c r="SWE831" s="161" t="e">
        <f t="shared" si="1300"/>
        <v>#REF!</v>
      </c>
      <c r="SWF831" s="161" t="e">
        <f t="shared" si="1300"/>
        <v>#REF!</v>
      </c>
      <c r="SWG831" s="161" t="e">
        <f t="shared" si="1300"/>
        <v>#REF!</v>
      </c>
      <c r="SWH831" s="161" t="e">
        <f t="shared" si="1300"/>
        <v>#REF!</v>
      </c>
      <c r="SWI831" s="161" t="e">
        <f t="shared" si="1300"/>
        <v>#REF!</v>
      </c>
      <c r="SWJ831" s="161" t="e">
        <f t="shared" si="1300"/>
        <v>#REF!</v>
      </c>
      <c r="SWK831" s="161" t="e">
        <f t="shared" si="1300"/>
        <v>#REF!</v>
      </c>
      <c r="SWL831" s="161" t="e">
        <f t="shared" si="1300"/>
        <v>#REF!</v>
      </c>
      <c r="SWM831" s="161" t="e">
        <f t="shared" si="1300"/>
        <v>#REF!</v>
      </c>
      <c r="SWN831" s="161" t="e">
        <f t="shared" si="1300"/>
        <v>#REF!</v>
      </c>
      <c r="SWO831" s="161" t="e">
        <f t="shared" si="1300"/>
        <v>#REF!</v>
      </c>
      <c r="SWP831" s="161" t="e">
        <f t="shared" si="1300"/>
        <v>#REF!</v>
      </c>
      <c r="SWQ831" s="161" t="e">
        <f t="shared" si="1300"/>
        <v>#REF!</v>
      </c>
      <c r="SWR831" s="161" t="e">
        <f t="shared" si="1300"/>
        <v>#REF!</v>
      </c>
      <c r="SWS831" s="161" t="e">
        <f t="shared" si="1300"/>
        <v>#REF!</v>
      </c>
      <c r="SWT831" s="161" t="e">
        <f t="shared" si="1300"/>
        <v>#REF!</v>
      </c>
      <c r="SWU831" s="161" t="e">
        <f t="shared" si="1300"/>
        <v>#REF!</v>
      </c>
      <c r="SWV831" s="161" t="e">
        <f t="shared" si="1300"/>
        <v>#REF!</v>
      </c>
      <c r="SWW831" s="161" t="e">
        <f t="shared" si="1300"/>
        <v>#REF!</v>
      </c>
      <c r="SWX831" s="161" t="e">
        <f t="shared" si="1300"/>
        <v>#REF!</v>
      </c>
      <c r="SWY831" s="161" t="e">
        <f t="shared" si="1300"/>
        <v>#REF!</v>
      </c>
      <c r="SWZ831" s="161" t="e">
        <f t="shared" si="1300"/>
        <v>#REF!</v>
      </c>
      <c r="SXA831" s="161" t="e">
        <f t="shared" si="1300"/>
        <v>#REF!</v>
      </c>
      <c r="SXB831" s="161" t="e">
        <f t="shared" si="1300"/>
        <v>#REF!</v>
      </c>
      <c r="SXC831" s="161" t="e">
        <f t="shared" si="1300"/>
        <v>#REF!</v>
      </c>
      <c r="SXD831" s="161" t="e">
        <f t="shared" si="1300"/>
        <v>#REF!</v>
      </c>
      <c r="SXE831" s="161" t="e">
        <f t="shared" si="1300"/>
        <v>#REF!</v>
      </c>
      <c r="SXF831" s="161" t="e">
        <f t="shared" si="1300"/>
        <v>#REF!</v>
      </c>
      <c r="SXG831" s="161" t="e">
        <f t="shared" si="1300"/>
        <v>#REF!</v>
      </c>
      <c r="SXH831" s="161" t="e">
        <f t="shared" si="1300"/>
        <v>#REF!</v>
      </c>
      <c r="SXI831" s="161" t="e">
        <f t="shared" ref="SXI831:SZT831" si="1301">IF(OR(SWV831="YES",SWX831="YES"),"YES","NO")</f>
        <v>#REF!</v>
      </c>
      <c r="SXJ831" s="161" t="e">
        <f t="shared" si="1301"/>
        <v>#REF!</v>
      </c>
      <c r="SXK831" s="161" t="e">
        <f t="shared" si="1301"/>
        <v>#REF!</v>
      </c>
      <c r="SXL831" s="161" t="e">
        <f t="shared" si="1301"/>
        <v>#REF!</v>
      </c>
      <c r="SXM831" s="161" t="e">
        <f t="shared" si="1301"/>
        <v>#REF!</v>
      </c>
      <c r="SXN831" s="161" t="e">
        <f t="shared" si="1301"/>
        <v>#REF!</v>
      </c>
      <c r="SXO831" s="161" t="e">
        <f t="shared" si="1301"/>
        <v>#REF!</v>
      </c>
      <c r="SXP831" s="161" t="e">
        <f t="shared" si="1301"/>
        <v>#REF!</v>
      </c>
      <c r="SXQ831" s="161" t="e">
        <f t="shared" si="1301"/>
        <v>#REF!</v>
      </c>
      <c r="SXR831" s="161" t="e">
        <f t="shared" si="1301"/>
        <v>#REF!</v>
      </c>
      <c r="SXS831" s="161" t="e">
        <f t="shared" si="1301"/>
        <v>#REF!</v>
      </c>
      <c r="SXT831" s="161" t="e">
        <f t="shared" si="1301"/>
        <v>#REF!</v>
      </c>
      <c r="SXU831" s="161" t="e">
        <f t="shared" si="1301"/>
        <v>#REF!</v>
      </c>
      <c r="SXV831" s="161" t="e">
        <f t="shared" si="1301"/>
        <v>#REF!</v>
      </c>
      <c r="SXW831" s="161" t="e">
        <f t="shared" si="1301"/>
        <v>#REF!</v>
      </c>
      <c r="SXX831" s="161" t="e">
        <f t="shared" si="1301"/>
        <v>#REF!</v>
      </c>
      <c r="SXY831" s="161" t="e">
        <f t="shared" si="1301"/>
        <v>#REF!</v>
      </c>
      <c r="SXZ831" s="161" t="e">
        <f t="shared" si="1301"/>
        <v>#REF!</v>
      </c>
      <c r="SYA831" s="161" t="e">
        <f t="shared" si="1301"/>
        <v>#REF!</v>
      </c>
      <c r="SYB831" s="161" t="e">
        <f t="shared" si="1301"/>
        <v>#REF!</v>
      </c>
      <c r="SYC831" s="161" t="e">
        <f t="shared" si="1301"/>
        <v>#REF!</v>
      </c>
      <c r="SYD831" s="161" t="e">
        <f t="shared" si="1301"/>
        <v>#REF!</v>
      </c>
      <c r="SYE831" s="161" t="e">
        <f t="shared" si="1301"/>
        <v>#REF!</v>
      </c>
      <c r="SYF831" s="161" t="e">
        <f t="shared" si="1301"/>
        <v>#REF!</v>
      </c>
      <c r="SYG831" s="161" t="e">
        <f t="shared" si="1301"/>
        <v>#REF!</v>
      </c>
      <c r="SYH831" s="161" t="e">
        <f t="shared" si="1301"/>
        <v>#REF!</v>
      </c>
      <c r="SYI831" s="161" t="e">
        <f t="shared" si="1301"/>
        <v>#REF!</v>
      </c>
      <c r="SYJ831" s="161" t="e">
        <f t="shared" si="1301"/>
        <v>#REF!</v>
      </c>
      <c r="SYK831" s="161" t="e">
        <f t="shared" si="1301"/>
        <v>#REF!</v>
      </c>
      <c r="SYL831" s="161" t="e">
        <f t="shared" si="1301"/>
        <v>#REF!</v>
      </c>
      <c r="SYM831" s="161" t="e">
        <f t="shared" si="1301"/>
        <v>#REF!</v>
      </c>
      <c r="SYN831" s="161" t="e">
        <f t="shared" si="1301"/>
        <v>#REF!</v>
      </c>
      <c r="SYO831" s="161" t="e">
        <f t="shared" si="1301"/>
        <v>#REF!</v>
      </c>
      <c r="SYP831" s="161" t="e">
        <f t="shared" si="1301"/>
        <v>#REF!</v>
      </c>
      <c r="SYQ831" s="161" t="e">
        <f t="shared" si="1301"/>
        <v>#REF!</v>
      </c>
      <c r="SYR831" s="161" t="e">
        <f t="shared" si="1301"/>
        <v>#REF!</v>
      </c>
      <c r="SYS831" s="161" t="e">
        <f t="shared" si="1301"/>
        <v>#REF!</v>
      </c>
      <c r="SYT831" s="161" t="e">
        <f t="shared" si="1301"/>
        <v>#REF!</v>
      </c>
      <c r="SYU831" s="161" t="e">
        <f t="shared" si="1301"/>
        <v>#REF!</v>
      </c>
      <c r="SYV831" s="161" t="e">
        <f t="shared" si="1301"/>
        <v>#REF!</v>
      </c>
      <c r="SYW831" s="161" t="e">
        <f t="shared" si="1301"/>
        <v>#REF!</v>
      </c>
      <c r="SYX831" s="161" t="e">
        <f t="shared" si="1301"/>
        <v>#REF!</v>
      </c>
      <c r="SYY831" s="161" t="e">
        <f t="shared" si="1301"/>
        <v>#REF!</v>
      </c>
      <c r="SYZ831" s="161" t="e">
        <f t="shared" si="1301"/>
        <v>#REF!</v>
      </c>
      <c r="SZA831" s="161" t="e">
        <f t="shared" si="1301"/>
        <v>#REF!</v>
      </c>
      <c r="SZB831" s="161" t="e">
        <f t="shared" si="1301"/>
        <v>#REF!</v>
      </c>
      <c r="SZC831" s="161" t="e">
        <f t="shared" si="1301"/>
        <v>#REF!</v>
      </c>
      <c r="SZD831" s="161" t="e">
        <f t="shared" si="1301"/>
        <v>#REF!</v>
      </c>
      <c r="SZE831" s="161" t="e">
        <f t="shared" si="1301"/>
        <v>#REF!</v>
      </c>
      <c r="SZF831" s="161" t="e">
        <f t="shared" si="1301"/>
        <v>#REF!</v>
      </c>
      <c r="SZG831" s="161" t="e">
        <f t="shared" si="1301"/>
        <v>#REF!</v>
      </c>
      <c r="SZH831" s="161" t="e">
        <f t="shared" si="1301"/>
        <v>#REF!</v>
      </c>
      <c r="SZI831" s="161" t="e">
        <f t="shared" si="1301"/>
        <v>#REF!</v>
      </c>
      <c r="SZJ831" s="161" t="e">
        <f t="shared" si="1301"/>
        <v>#REF!</v>
      </c>
      <c r="SZK831" s="161" t="e">
        <f t="shared" si="1301"/>
        <v>#REF!</v>
      </c>
      <c r="SZL831" s="161" t="e">
        <f t="shared" si="1301"/>
        <v>#REF!</v>
      </c>
      <c r="SZM831" s="161" t="e">
        <f t="shared" si="1301"/>
        <v>#REF!</v>
      </c>
      <c r="SZN831" s="161" t="e">
        <f t="shared" si="1301"/>
        <v>#REF!</v>
      </c>
      <c r="SZO831" s="161" t="e">
        <f t="shared" si="1301"/>
        <v>#REF!</v>
      </c>
      <c r="SZP831" s="161" t="e">
        <f t="shared" si="1301"/>
        <v>#REF!</v>
      </c>
      <c r="SZQ831" s="161" t="e">
        <f t="shared" si="1301"/>
        <v>#REF!</v>
      </c>
      <c r="SZR831" s="161" t="e">
        <f t="shared" si="1301"/>
        <v>#REF!</v>
      </c>
      <c r="SZS831" s="161" t="e">
        <f t="shared" si="1301"/>
        <v>#REF!</v>
      </c>
      <c r="SZT831" s="161" t="e">
        <f t="shared" si="1301"/>
        <v>#REF!</v>
      </c>
      <c r="SZU831" s="161" t="e">
        <f t="shared" ref="SZU831:TCF831" si="1302">IF(OR(SZH831="YES",SZJ831="YES"),"YES","NO")</f>
        <v>#REF!</v>
      </c>
      <c r="SZV831" s="161" t="e">
        <f t="shared" si="1302"/>
        <v>#REF!</v>
      </c>
      <c r="SZW831" s="161" t="e">
        <f t="shared" si="1302"/>
        <v>#REF!</v>
      </c>
      <c r="SZX831" s="161" t="e">
        <f t="shared" si="1302"/>
        <v>#REF!</v>
      </c>
      <c r="SZY831" s="161" t="e">
        <f t="shared" si="1302"/>
        <v>#REF!</v>
      </c>
      <c r="SZZ831" s="161" t="e">
        <f t="shared" si="1302"/>
        <v>#REF!</v>
      </c>
      <c r="TAA831" s="161" t="e">
        <f t="shared" si="1302"/>
        <v>#REF!</v>
      </c>
      <c r="TAB831" s="161" t="e">
        <f t="shared" si="1302"/>
        <v>#REF!</v>
      </c>
      <c r="TAC831" s="161" t="e">
        <f t="shared" si="1302"/>
        <v>#REF!</v>
      </c>
      <c r="TAD831" s="161" t="e">
        <f t="shared" si="1302"/>
        <v>#REF!</v>
      </c>
      <c r="TAE831" s="161" t="e">
        <f t="shared" si="1302"/>
        <v>#REF!</v>
      </c>
      <c r="TAF831" s="161" t="e">
        <f t="shared" si="1302"/>
        <v>#REF!</v>
      </c>
      <c r="TAG831" s="161" t="e">
        <f t="shared" si="1302"/>
        <v>#REF!</v>
      </c>
      <c r="TAH831" s="161" t="e">
        <f t="shared" si="1302"/>
        <v>#REF!</v>
      </c>
      <c r="TAI831" s="161" t="e">
        <f t="shared" si="1302"/>
        <v>#REF!</v>
      </c>
      <c r="TAJ831" s="161" t="e">
        <f t="shared" si="1302"/>
        <v>#REF!</v>
      </c>
      <c r="TAK831" s="161" t="e">
        <f t="shared" si="1302"/>
        <v>#REF!</v>
      </c>
      <c r="TAL831" s="161" t="e">
        <f t="shared" si="1302"/>
        <v>#REF!</v>
      </c>
      <c r="TAM831" s="161" t="e">
        <f t="shared" si="1302"/>
        <v>#REF!</v>
      </c>
      <c r="TAN831" s="161" t="e">
        <f t="shared" si="1302"/>
        <v>#REF!</v>
      </c>
      <c r="TAO831" s="161" t="e">
        <f t="shared" si="1302"/>
        <v>#REF!</v>
      </c>
      <c r="TAP831" s="161" t="e">
        <f t="shared" si="1302"/>
        <v>#REF!</v>
      </c>
      <c r="TAQ831" s="161" t="e">
        <f t="shared" si="1302"/>
        <v>#REF!</v>
      </c>
      <c r="TAR831" s="161" t="e">
        <f t="shared" si="1302"/>
        <v>#REF!</v>
      </c>
      <c r="TAS831" s="161" t="e">
        <f t="shared" si="1302"/>
        <v>#REF!</v>
      </c>
      <c r="TAT831" s="161" t="e">
        <f t="shared" si="1302"/>
        <v>#REF!</v>
      </c>
      <c r="TAU831" s="161" t="e">
        <f t="shared" si="1302"/>
        <v>#REF!</v>
      </c>
      <c r="TAV831" s="161" t="e">
        <f t="shared" si="1302"/>
        <v>#REF!</v>
      </c>
      <c r="TAW831" s="161" t="e">
        <f t="shared" si="1302"/>
        <v>#REF!</v>
      </c>
      <c r="TAX831" s="161" t="e">
        <f t="shared" si="1302"/>
        <v>#REF!</v>
      </c>
      <c r="TAY831" s="161" t="e">
        <f t="shared" si="1302"/>
        <v>#REF!</v>
      </c>
      <c r="TAZ831" s="161" t="e">
        <f t="shared" si="1302"/>
        <v>#REF!</v>
      </c>
      <c r="TBA831" s="161" t="e">
        <f t="shared" si="1302"/>
        <v>#REF!</v>
      </c>
      <c r="TBB831" s="161" t="e">
        <f t="shared" si="1302"/>
        <v>#REF!</v>
      </c>
      <c r="TBC831" s="161" t="e">
        <f t="shared" si="1302"/>
        <v>#REF!</v>
      </c>
      <c r="TBD831" s="161" t="e">
        <f t="shared" si="1302"/>
        <v>#REF!</v>
      </c>
      <c r="TBE831" s="161" t="e">
        <f t="shared" si="1302"/>
        <v>#REF!</v>
      </c>
      <c r="TBF831" s="161" t="e">
        <f t="shared" si="1302"/>
        <v>#REF!</v>
      </c>
      <c r="TBG831" s="161" t="e">
        <f t="shared" si="1302"/>
        <v>#REF!</v>
      </c>
      <c r="TBH831" s="161" t="e">
        <f t="shared" si="1302"/>
        <v>#REF!</v>
      </c>
      <c r="TBI831" s="161" t="e">
        <f t="shared" si="1302"/>
        <v>#REF!</v>
      </c>
      <c r="TBJ831" s="161" t="e">
        <f t="shared" si="1302"/>
        <v>#REF!</v>
      </c>
      <c r="TBK831" s="161" t="e">
        <f t="shared" si="1302"/>
        <v>#REF!</v>
      </c>
      <c r="TBL831" s="161" t="e">
        <f t="shared" si="1302"/>
        <v>#REF!</v>
      </c>
      <c r="TBM831" s="161" t="e">
        <f t="shared" si="1302"/>
        <v>#REF!</v>
      </c>
      <c r="TBN831" s="161" t="e">
        <f t="shared" si="1302"/>
        <v>#REF!</v>
      </c>
      <c r="TBO831" s="161" t="e">
        <f t="shared" si="1302"/>
        <v>#REF!</v>
      </c>
      <c r="TBP831" s="161" t="e">
        <f t="shared" si="1302"/>
        <v>#REF!</v>
      </c>
      <c r="TBQ831" s="161" t="e">
        <f t="shared" si="1302"/>
        <v>#REF!</v>
      </c>
      <c r="TBR831" s="161" t="e">
        <f t="shared" si="1302"/>
        <v>#REF!</v>
      </c>
      <c r="TBS831" s="161" t="e">
        <f t="shared" si="1302"/>
        <v>#REF!</v>
      </c>
      <c r="TBT831" s="161" t="e">
        <f t="shared" si="1302"/>
        <v>#REF!</v>
      </c>
      <c r="TBU831" s="161" t="e">
        <f t="shared" si="1302"/>
        <v>#REF!</v>
      </c>
      <c r="TBV831" s="161" t="e">
        <f t="shared" si="1302"/>
        <v>#REF!</v>
      </c>
      <c r="TBW831" s="161" t="e">
        <f t="shared" si="1302"/>
        <v>#REF!</v>
      </c>
      <c r="TBX831" s="161" t="e">
        <f t="shared" si="1302"/>
        <v>#REF!</v>
      </c>
      <c r="TBY831" s="161" t="e">
        <f t="shared" si="1302"/>
        <v>#REF!</v>
      </c>
      <c r="TBZ831" s="161" t="e">
        <f t="shared" si="1302"/>
        <v>#REF!</v>
      </c>
      <c r="TCA831" s="161" t="e">
        <f t="shared" si="1302"/>
        <v>#REF!</v>
      </c>
      <c r="TCB831" s="161" t="e">
        <f t="shared" si="1302"/>
        <v>#REF!</v>
      </c>
      <c r="TCC831" s="161" t="e">
        <f t="shared" si="1302"/>
        <v>#REF!</v>
      </c>
      <c r="TCD831" s="161" t="e">
        <f t="shared" si="1302"/>
        <v>#REF!</v>
      </c>
      <c r="TCE831" s="161" t="e">
        <f t="shared" si="1302"/>
        <v>#REF!</v>
      </c>
      <c r="TCF831" s="161" t="e">
        <f t="shared" si="1302"/>
        <v>#REF!</v>
      </c>
      <c r="TCG831" s="161" t="e">
        <f t="shared" ref="TCG831:TER831" si="1303">IF(OR(TBT831="YES",TBV831="YES"),"YES","NO")</f>
        <v>#REF!</v>
      </c>
      <c r="TCH831" s="161" t="e">
        <f t="shared" si="1303"/>
        <v>#REF!</v>
      </c>
      <c r="TCI831" s="161" t="e">
        <f t="shared" si="1303"/>
        <v>#REF!</v>
      </c>
      <c r="TCJ831" s="161" t="e">
        <f t="shared" si="1303"/>
        <v>#REF!</v>
      </c>
      <c r="TCK831" s="161" t="e">
        <f t="shared" si="1303"/>
        <v>#REF!</v>
      </c>
      <c r="TCL831" s="161" t="e">
        <f t="shared" si="1303"/>
        <v>#REF!</v>
      </c>
      <c r="TCM831" s="161" t="e">
        <f t="shared" si="1303"/>
        <v>#REF!</v>
      </c>
      <c r="TCN831" s="161" t="e">
        <f t="shared" si="1303"/>
        <v>#REF!</v>
      </c>
      <c r="TCO831" s="161" t="e">
        <f t="shared" si="1303"/>
        <v>#REF!</v>
      </c>
      <c r="TCP831" s="161" t="e">
        <f t="shared" si="1303"/>
        <v>#REF!</v>
      </c>
      <c r="TCQ831" s="161" t="e">
        <f t="shared" si="1303"/>
        <v>#REF!</v>
      </c>
      <c r="TCR831" s="161" t="e">
        <f t="shared" si="1303"/>
        <v>#REF!</v>
      </c>
      <c r="TCS831" s="161" t="e">
        <f t="shared" si="1303"/>
        <v>#REF!</v>
      </c>
      <c r="TCT831" s="161" t="e">
        <f t="shared" si="1303"/>
        <v>#REF!</v>
      </c>
      <c r="TCU831" s="161" t="e">
        <f t="shared" si="1303"/>
        <v>#REF!</v>
      </c>
      <c r="TCV831" s="161" t="e">
        <f t="shared" si="1303"/>
        <v>#REF!</v>
      </c>
      <c r="TCW831" s="161" t="e">
        <f t="shared" si="1303"/>
        <v>#REF!</v>
      </c>
      <c r="TCX831" s="161" t="e">
        <f t="shared" si="1303"/>
        <v>#REF!</v>
      </c>
      <c r="TCY831" s="161" t="e">
        <f t="shared" si="1303"/>
        <v>#REF!</v>
      </c>
      <c r="TCZ831" s="161" t="e">
        <f t="shared" si="1303"/>
        <v>#REF!</v>
      </c>
      <c r="TDA831" s="161" t="e">
        <f t="shared" si="1303"/>
        <v>#REF!</v>
      </c>
      <c r="TDB831" s="161" t="e">
        <f t="shared" si="1303"/>
        <v>#REF!</v>
      </c>
      <c r="TDC831" s="161" t="e">
        <f t="shared" si="1303"/>
        <v>#REF!</v>
      </c>
      <c r="TDD831" s="161" t="e">
        <f t="shared" si="1303"/>
        <v>#REF!</v>
      </c>
      <c r="TDE831" s="161" t="e">
        <f t="shared" si="1303"/>
        <v>#REF!</v>
      </c>
      <c r="TDF831" s="161" t="e">
        <f t="shared" si="1303"/>
        <v>#REF!</v>
      </c>
      <c r="TDG831" s="161" t="e">
        <f t="shared" si="1303"/>
        <v>#REF!</v>
      </c>
      <c r="TDH831" s="161" t="e">
        <f t="shared" si="1303"/>
        <v>#REF!</v>
      </c>
      <c r="TDI831" s="161" t="e">
        <f t="shared" si="1303"/>
        <v>#REF!</v>
      </c>
      <c r="TDJ831" s="161" t="e">
        <f t="shared" si="1303"/>
        <v>#REF!</v>
      </c>
      <c r="TDK831" s="161" t="e">
        <f t="shared" si="1303"/>
        <v>#REF!</v>
      </c>
      <c r="TDL831" s="161" t="e">
        <f t="shared" si="1303"/>
        <v>#REF!</v>
      </c>
      <c r="TDM831" s="161" t="e">
        <f t="shared" si="1303"/>
        <v>#REF!</v>
      </c>
      <c r="TDN831" s="161" t="e">
        <f t="shared" si="1303"/>
        <v>#REF!</v>
      </c>
      <c r="TDO831" s="161" t="e">
        <f t="shared" si="1303"/>
        <v>#REF!</v>
      </c>
      <c r="TDP831" s="161" t="e">
        <f t="shared" si="1303"/>
        <v>#REF!</v>
      </c>
      <c r="TDQ831" s="161" t="e">
        <f t="shared" si="1303"/>
        <v>#REF!</v>
      </c>
      <c r="TDR831" s="161" t="e">
        <f t="shared" si="1303"/>
        <v>#REF!</v>
      </c>
      <c r="TDS831" s="161" t="e">
        <f t="shared" si="1303"/>
        <v>#REF!</v>
      </c>
      <c r="TDT831" s="161" t="e">
        <f t="shared" si="1303"/>
        <v>#REF!</v>
      </c>
      <c r="TDU831" s="161" t="e">
        <f t="shared" si="1303"/>
        <v>#REF!</v>
      </c>
      <c r="TDV831" s="161" t="e">
        <f t="shared" si="1303"/>
        <v>#REF!</v>
      </c>
      <c r="TDW831" s="161" t="e">
        <f t="shared" si="1303"/>
        <v>#REF!</v>
      </c>
      <c r="TDX831" s="161" t="e">
        <f t="shared" si="1303"/>
        <v>#REF!</v>
      </c>
      <c r="TDY831" s="161" t="e">
        <f t="shared" si="1303"/>
        <v>#REF!</v>
      </c>
      <c r="TDZ831" s="161" t="e">
        <f t="shared" si="1303"/>
        <v>#REF!</v>
      </c>
      <c r="TEA831" s="161" t="e">
        <f t="shared" si="1303"/>
        <v>#REF!</v>
      </c>
      <c r="TEB831" s="161" t="e">
        <f t="shared" si="1303"/>
        <v>#REF!</v>
      </c>
      <c r="TEC831" s="161" t="e">
        <f t="shared" si="1303"/>
        <v>#REF!</v>
      </c>
      <c r="TED831" s="161" t="e">
        <f t="shared" si="1303"/>
        <v>#REF!</v>
      </c>
      <c r="TEE831" s="161" t="e">
        <f t="shared" si="1303"/>
        <v>#REF!</v>
      </c>
      <c r="TEF831" s="161" t="e">
        <f t="shared" si="1303"/>
        <v>#REF!</v>
      </c>
      <c r="TEG831" s="161" t="e">
        <f t="shared" si="1303"/>
        <v>#REF!</v>
      </c>
      <c r="TEH831" s="161" t="e">
        <f t="shared" si="1303"/>
        <v>#REF!</v>
      </c>
      <c r="TEI831" s="161" t="e">
        <f t="shared" si="1303"/>
        <v>#REF!</v>
      </c>
      <c r="TEJ831" s="161" t="e">
        <f t="shared" si="1303"/>
        <v>#REF!</v>
      </c>
      <c r="TEK831" s="161" t="e">
        <f t="shared" si="1303"/>
        <v>#REF!</v>
      </c>
      <c r="TEL831" s="161" t="e">
        <f t="shared" si="1303"/>
        <v>#REF!</v>
      </c>
      <c r="TEM831" s="161" t="e">
        <f t="shared" si="1303"/>
        <v>#REF!</v>
      </c>
      <c r="TEN831" s="161" t="e">
        <f t="shared" si="1303"/>
        <v>#REF!</v>
      </c>
      <c r="TEO831" s="161" t="e">
        <f t="shared" si="1303"/>
        <v>#REF!</v>
      </c>
      <c r="TEP831" s="161" t="e">
        <f t="shared" si="1303"/>
        <v>#REF!</v>
      </c>
      <c r="TEQ831" s="161" t="e">
        <f t="shared" si="1303"/>
        <v>#REF!</v>
      </c>
      <c r="TER831" s="161" t="e">
        <f t="shared" si="1303"/>
        <v>#REF!</v>
      </c>
      <c r="TES831" s="161" t="e">
        <f t="shared" ref="TES831:THD831" si="1304">IF(OR(TEF831="YES",TEH831="YES"),"YES","NO")</f>
        <v>#REF!</v>
      </c>
      <c r="TET831" s="161" t="e">
        <f t="shared" si="1304"/>
        <v>#REF!</v>
      </c>
      <c r="TEU831" s="161" t="e">
        <f t="shared" si="1304"/>
        <v>#REF!</v>
      </c>
      <c r="TEV831" s="161" t="e">
        <f t="shared" si="1304"/>
        <v>#REF!</v>
      </c>
      <c r="TEW831" s="161" t="e">
        <f t="shared" si="1304"/>
        <v>#REF!</v>
      </c>
      <c r="TEX831" s="161" t="e">
        <f t="shared" si="1304"/>
        <v>#REF!</v>
      </c>
      <c r="TEY831" s="161" t="e">
        <f t="shared" si="1304"/>
        <v>#REF!</v>
      </c>
      <c r="TEZ831" s="161" t="e">
        <f t="shared" si="1304"/>
        <v>#REF!</v>
      </c>
      <c r="TFA831" s="161" t="e">
        <f t="shared" si="1304"/>
        <v>#REF!</v>
      </c>
      <c r="TFB831" s="161" t="e">
        <f t="shared" si="1304"/>
        <v>#REF!</v>
      </c>
      <c r="TFC831" s="161" t="e">
        <f t="shared" si="1304"/>
        <v>#REF!</v>
      </c>
      <c r="TFD831" s="161" t="e">
        <f t="shared" si="1304"/>
        <v>#REF!</v>
      </c>
      <c r="TFE831" s="161" t="e">
        <f t="shared" si="1304"/>
        <v>#REF!</v>
      </c>
      <c r="TFF831" s="161" t="e">
        <f t="shared" si="1304"/>
        <v>#REF!</v>
      </c>
      <c r="TFG831" s="161" t="e">
        <f t="shared" si="1304"/>
        <v>#REF!</v>
      </c>
      <c r="TFH831" s="161" t="e">
        <f t="shared" si="1304"/>
        <v>#REF!</v>
      </c>
      <c r="TFI831" s="161" t="e">
        <f t="shared" si="1304"/>
        <v>#REF!</v>
      </c>
      <c r="TFJ831" s="161" t="e">
        <f t="shared" si="1304"/>
        <v>#REF!</v>
      </c>
      <c r="TFK831" s="161" t="e">
        <f t="shared" si="1304"/>
        <v>#REF!</v>
      </c>
      <c r="TFL831" s="161" t="e">
        <f t="shared" si="1304"/>
        <v>#REF!</v>
      </c>
      <c r="TFM831" s="161" t="e">
        <f t="shared" si="1304"/>
        <v>#REF!</v>
      </c>
      <c r="TFN831" s="161" t="e">
        <f t="shared" si="1304"/>
        <v>#REF!</v>
      </c>
      <c r="TFO831" s="161" t="e">
        <f t="shared" si="1304"/>
        <v>#REF!</v>
      </c>
      <c r="TFP831" s="161" t="e">
        <f t="shared" si="1304"/>
        <v>#REF!</v>
      </c>
      <c r="TFQ831" s="161" t="e">
        <f t="shared" si="1304"/>
        <v>#REF!</v>
      </c>
      <c r="TFR831" s="161" t="e">
        <f t="shared" si="1304"/>
        <v>#REF!</v>
      </c>
      <c r="TFS831" s="161" t="e">
        <f t="shared" si="1304"/>
        <v>#REF!</v>
      </c>
      <c r="TFT831" s="161" t="e">
        <f t="shared" si="1304"/>
        <v>#REF!</v>
      </c>
      <c r="TFU831" s="161" t="e">
        <f t="shared" si="1304"/>
        <v>#REF!</v>
      </c>
      <c r="TFV831" s="161" t="e">
        <f t="shared" si="1304"/>
        <v>#REF!</v>
      </c>
      <c r="TFW831" s="161" t="e">
        <f t="shared" si="1304"/>
        <v>#REF!</v>
      </c>
      <c r="TFX831" s="161" t="e">
        <f t="shared" si="1304"/>
        <v>#REF!</v>
      </c>
      <c r="TFY831" s="161" t="e">
        <f t="shared" si="1304"/>
        <v>#REF!</v>
      </c>
      <c r="TFZ831" s="161" t="e">
        <f t="shared" si="1304"/>
        <v>#REF!</v>
      </c>
      <c r="TGA831" s="161" t="e">
        <f t="shared" si="1304"/>
        <v>#REF!</v>
      </c>
      <c r="TGB831" s="161" t="e">
        <f t="shared" si="1304"/>
        <v>#REF!</v>
      </c>
      <c r="TGC831" s="161" t="e">
        <f t="shared" si="1304"/>
        <v>#REF!</v>
      </c>
      <c r="TGD831" s="161" t="e">
        <f t="shared" si="1304"/>
        <v>#REF!</v>
      </c>
      <c r="TGE831" s="161" t="e">
        <f t="shared" si="1304"/>
        <v>#REF!</v>
      </c>
      <c r="TGF831" s="161" t="e">
        <f t="shared" si="1304"/>
        <v>#REF!</v>
      </c>
      <c r="TGG831" s="161" t="e">
        <f t="shared" si="1304"/>
        <v>#REF!</v>
      </c>
      <c r="TGH831" s="161" t="e">
        <f t="shared" si="1304"/>
        <v>#REF!</v>
      </c>
      <c r="TGI831" s="161" t="e">
        <f t="shared" si="1304"/>
        <v>#REF!</v>
      </c>
      <c r="TGJ831" s="161" t="e">
        <f t="shared" si="1304"/>
        <v>#REF!</v>
      </c>
      <c r="TGK831" s="161" t="e">
        <f t="shared" si="1304"/>
        <v>#REF!</v>
      </c>
      <c r="TGL831" s="161" t="e">
        <f t="shared" si="1304"/>
        <v>#REF!</v>
      </c>
      <c r="TGM831" s="161" t="e">
        <f t="shared" si="1304"/>
        <v>#REF!</v>
      </c>
      <c r="TGN831" s="161" t="e">
        <f t="shared" si="1304"/>
        <v>#REF!</v>
      </c>
      <c r="TGO831" s="161" t="e">
        <f t="shared" si="1304"/>
        <v>#REF!</v>
      </c>
      <c r="TGP831" s="161" t="e">
        <f t="shared" si="1304"/>
        <v>#REF!</v>
      </c>
      <c r="TGQ831" s="161" t="e">
        <f t="shared" si="1304"/>
        <v>#REF!</v>
      </c>
      <c r="TGR831" s="161" t="e">
        <f t="shared" si="1304"/>
        <v>#REF!</v>
      </c>
      <c r="TGS831" s="161" t="e">
        <f t="shared" si="1304"/>
        <v>#REF!</v>
      </c>
      <c r="TGT831" s="161" t="e">
        <f t="shared" si="1304"/>
        <v>#REF!</v>
      </c>
      <c r="TGU831" s="161" t="e">
        <f t="shared" si="1304"/>
        <v>#REF!</v>
      </c>
      <c r="TGV831" s="161" t="e">
        <f t="shared" si="1304"/>
        <v>#REF!</v>
      </c>
      <c r="TGW831" s="161" t="e">
        <f t="shared" si="1304"/>
        <v>#REF!</v>
      </c>
      <c r="TGX831" s="161" t="e">
        <f t="shared" si="1304"/>
        <v>#REF!</v>
      </c>
      <c r="TGY831" s="161" t="e">
        <f t="shared" si="1304"/>
        <v>#REF!</v>
      </c>
      <c r="TGZ831" s="161" t="e">
        <f t="shared" si="1304"/>
        <v>#REF!</v>
      </c>
      <c r="THA831" s="161" t="e">
        <f t="shared" si="1304"/>
        <v>#REF!</v>
      </c>
      <c r="THB831" s="161" t="e">
        <f t="shared" si="1304"/>
        <v>#REF!</v>
      </c>
      <c r="THC831" s="161" t="e">
        <f t="shared" si="1304"/>
        <v>#REF!</v>
      </c>
      <c r="THD831" s="161" t="e">
        <f t="shared" si="1304"/>
        <v>#REF!</v>
      </c>
      <c r="THE831" s="161" t="e">
        <f t="shared" ref="THE831:TJP831" si="1305">IF(OR(TGR831="YES",TGT831="YES"),"YES","NO")</f>
        <v>#REF!</v>
      </c>
      <c r="THF831" s="161" t="e">
        <f t="shared" si="1305"/>
        <v>#REF!</v>
      </c>
      <c r="THG831" s="161" t="e">
        <f t="shared" si="1305"/>
        <v>#REF!</v>
      </c>
      <c r="THH831" s="161" t="e">
        <f t="shared" si="1305"/>
        <v>#REF!</v>
      </c>
      <c r="THI831" s="161" t="e">
        <f t="shared" si="1305"/>
        <v>#REF!</v>
      </c>
      <c r="THJ831" s="161" t="e">
        <f t="shared" si="1305"/>
        <v>#REF!</v>
      </c>
      <c r="THK831" s="161" t="e">
        <f t="shared" si="1305"/>
        <v>#REF!</v>
      </c>
      <c r="THL831" s="161" t="e">
        <f t="shared" si="1305"/>
        <v>#REF!</v>
      </c>
      <c r="THM831" s="161" t="e">
        <f t="shared" si="1305"/>
        <v>#REF!</v>
      </c>
      <c r="THN831" s="161" t="e">
        <f t="shared" si="1305"/>
        <v>#REF!</v>
      </c>
      <c r="THO831" s="161" t="e">
        <f t="shared" si="1305"/>
        <v>#REF!</v>
      </c>
      <c r="THP831" s="161" t="e">
        <f t="shared" si="1305"/>
        <v>#REF!</v>
      </c>
      <c r="THQ831" s="161" t="e">
        <f t="shared" si="1305"/>
        <v>#REF!</v>
      </c>
      <c r="THR831" s="161" t="e">
        <f t="shared" si="1305"/>
        <v>#REF!</v>
      </c>
      <c r="THS831" s="161" t="e">
        <f t="shared" si="1305"/>
        <v>#REF!</v>
      </c>
      <c r="THT831" s="161" t="e">
        <f t="shared" si="1305"/>
        <v>#REF!</v>
      </c>
      <c r="THU831" s="161" t="e">
        <f t="shared" si="1305"/>
        <v>#REF!</v>
      </c>
      <c r="THV831" s="161" t="e">
        <f t="shared" si="1305"/>
        <v>#REF!</v>
      </c>
      <c r="THW831" s="161" t="e">
        <f t="shared" si="1305"/>
        <v>#REF!</v>
      </c>
      <c r="THX831" s="161" t="e">
        <f t="shared" si="1305"/>
        <v>#REF!</v>
      </c>
      <c r="THY831" s="161" t="e">
        <f t="shared" si="1305"/>
        <v>#REF!</v>
      </c>
      <c r="THZ831" s="161" t="e">
        <f t="shared" si="1305"/>
        <v>#REF!</v>
      </c>
      <c r="TIA831" s="161" t="e">
        <f t="shared" si="1305"/>
        <v>#REF!</v>
      </c>
      <c r="TIB831" s="161" t="e">
        <f t="shared" si="1305"/>
        <v>#REF!</v>
      </c>
      <c r="TIC831" s="161" t="e">
        <f t="shared" si="1305"/>
        <v>#REF!</v>
      </c>
      <c r="TID831" s="161" t="e">
        <f t="shared" si="1305"/>
        <v>#REF!</v>
      </c>
      <c r="TIE831" s="161" t="e">
        <f t="shared" si="1305"/>
        <v>#REF!</v>
      </c>
      <c r="TIF831" s="161" t="e">
        <f t="shared" si="1305"/>
        <v>#REF!</v>
      </c>
      <c r="TIG831" s="161" t="e">
        <f t="shared" si="1305"/>
        <v>#REF!</v>
      </c>
      <c r="TIH831" s="161" t="e">
        <f t="shared" si="1305"/>
        <v>#REF!</v>
      </c>
      <c r="TII831" s="161" t="e">
        <f t="shared" si="1305"/>
        <v>#REF!</v>
      </c>
      <c r="TIJ831" s="161" t="e">
        <f t="shared" si="1305"/>
        <v>#REF!</v>
      </c>
      <c r="TIK831" s="161" t="e">
        <f t="shared" si="1305"/>
        <v>#REF!</v>
      </c>
      <c r="TIL831" s="161" t="e">
        <f t="shared" si="1305"/>
        <v>#REF!</v>
      </c>
      <c r="TIM831" s="161" t="e">
        <f t="shared" si="1305"/>
        <v>#REF!</v>
      </c>
      <c r="TIN831" s="161" t="e">
        <f t="shared" si="1305"/>
        <v>#REF!</v>
      </c>
      <c r="TIO831" s="161" t="e">
        <f t="shared" si="1305"/>
        <v>#REF!</v>
      </c>
      <c r="TIP831" s="161" t="e">
        <f t="shared" si="1305"/>
        <v>#REF!</v>
      </c>
      <c r="TIQ831" s="161" t="e">
        <f t="shared" si="1305"/>
        <v>#REF!</v>
      </c>
      <c r="TIR831" s="161" t="e">
        <f t="shared" si="1305"/>
        <v>#REF!</v>
      </c>
      <c r="TIS831" s="161" t="e">
        <f t="shared" si="1305"/>
        <v>#REF!</v>
      </c>
      <c r="TIT831" s="161" t="e">
        <f t="shared" si="1305"/>
        <v>#REF!</v>
      </c>
      <c r="TIU831" s="161" t="e">
        <f t="shared" si="1305"/>
        <v>#REF!</v>
      </c>
      <c r="TIV831" s="161" t="e">
        <f t="shared" si="1305"/>
        <v>#REF!</v>
      </c>
      <c r="TIW831" s="161" t="e">
        <f t="shared" si="1305"/>
        <v>#REF!</v>
      </c>
      <c r="TIX831" s="161" t="e">
        <f t="shared" si="1305"/>
        <v>#REF!</v>
      </c>
      <c r="TIY831" s="161" t="e">
        <f t="shared" si="1305"/>
        <v>#REF!</v>
      </c>
      <c r="TIZ831" s="161" t="e">
        <f t="shared" si="1305"/>
        <v>#REF!</v>
      </c>
      <c r="TJA831" s="161" t="e">
        <f t="shared" si="1305"/>
        <v>#REF!</v>
      </c>
      <c r="TJB831" s="161" t="e">
        <f t="shared" si="1305"/>
        <v>#REF!</v>
      </c>
      <c r="TJC831" s="161" t="e">
        <f t="shared" si="1305"/>
        <v>#REF!</v>
      </c>
      <c r="TJD831" s="161" t="e">
        <f t="shared" si="1305"/>
        <v>#REF!</v>
      </c>
      <c r="TJE831" s="161" t="e">
        <f t="shared" si="1305"/>
        <v>#REF!</v>
      </c>
      <c r="TJF831" s="161" t="e">
        <f t="shared" si="1305"/>
        <v>#REF!</v>
      </c>
      <c r="TJG831" s="161" t="e">
        <f t="shared" si="1305"/>
        <v>#REF!</v>
      </c>
      <c r="TJH831" s="161" t="e">
        <f t="shared" si="1305"/>
        <v>#REF!</v>
      </c>
      <c r="TJI831" s="161" t="e">
        <f t="shared" si="1305"/>
        <v>#REF!</v>
      </c>
      <c r="TJJ831" s="161" t="e">
        <f t="shared" si="1305"/>
        <v>#REF!</v>
      </c>
      <c r="TJK831" s="161" t="e">
        <f t="shared" si="1305"/>
        <v>#REF!</v>
      </c>
      <c r="TJL831" s="161" t="e">
        <f t="shared" si="1305"/>
        <v>#REF!</v>
      </c>
      <c r="TJM831" s="161" t="e">
        <f t="shared" si="1305"/>
        <v>#REF!</v>
      </c>
      <c r="TJN831" s="161" t="e">
        <f t="shared" si="1305"/>
        <v>#REF!</v>
      </c>
      <c r="TJO831" s="161" t="e">
        <f t="shared" si="1305"/>
        <v>#REF!</v>
      </c>
      <c r="TJP831" s="161" t="e">
        <f t="shared" si="1305"/>
        <v>#REF!</v>
      </c>
      <c r="TJQ831" s="161" t="e">
        <f t="shared" ref="TJQ831:TMB831" si="1306">IF(OR(TJD831="YES",TJF831="YES"),"YES","NO")</f>
        <v>#REF!</v>
      </c>
      <c r="TJR831" s="161" t="e">
        <f t="shared" si="1306"/>
        <v>#REF!</v>
      </c>
      <c r="TJS831" s="161" t="e">
        <f t="shared" si="1306"/>
        <v>#REF!</v>
      </c>
      <c r="TJT831" s="161" t="e">
        <f t="shared" si="1306"/>
        <v>#REF!</v>
      </c>
      <c r="TJU831" s="161" t="e">
        <f t="shared" si="1306"/>
        <v>#REF!</v>
      </c>
      <c r="TJV831" s="161" t="e">
        <f t="shared" si="1306"/>
        <v>#REF!</v>
      </c>
      <c r="TJW831" s="161" t="e">
        <f t="shared" si="1306"/>
        <v>#REF!</v>
      </c>
      <c r="TJX831" s="161" t="e">
        <f t="shared" si="1306"/>
        <v>#REF!</v>
      </c>
      <c r="TJY831" s="161" t="e">
        <f t="shared" si="1306"/>
        <v>#REF!</v>
      </c>
      <c r="TJZ831" s="161" t="e">
        <f t="shared" si="1306"/>
        <v>#REF!</v>
      </c>
      <c r="TKA831" s="161" t="e">
        <f t="shared" si="1306"/>
        <v>#REF!</v>
      </c>
      <c r="TKB831" s="161" t="e">
        <f t="shared" si="1306"/>
        <v>#REF!</v>
      </c>
      <c r="TKC831" s="161" t="e">
        <f t="shared" si="1306"/>
        <v>#REF!</v>
      </c>
      <c r="TKD831" s="161" t="e">
        <f t="shared" si="1306"/>
        <v>#REF!</v>
      </c>
      <c r="TKE831" s="161" t="e">
        <f t="shared" si="1306"/>
        <v>#REF!</v>
      </c>
      <c r="TKF831" s="161" t="e">
        <f t="shared" si="1306"/>
        <v>#REF!</v>
      </c>
      <c r="TKG831" s="161" t="e">
        <f t="shared" si="1306"/>
        <v>#REF!</v>
      </c>
      <c r="TKH831" s="161" t="e">
        <f t="shared" si="1306"/>
        <v>#REF!</v>
      </c>
      <c r="TKI831" s="161" t="e">
        <f t="shared" si="1306"/>
        <v>#REF!</v>
      </c>
      <c r="TKJ831" s="161" t="e">
        <f t="shared" si="1306"/>
        <v>#REF!</v>
      </c>
      <c r="TKK831" s="161" t="e">
        <f t="shared" si="1306"/>
        <v>#REF!</v>
      </c>
      <c r="TKL831" s="161" t="e">
        <f t="shared" si="1306"/>
        <v>#REF!</v>
      </c>
      <c r="TKM831" s="161" t="e">
        <f t="shared" si="1306"/>
        <v>#REF!</v>
      </c>
      <c r="TKN831" s="161" t="e">
        <f t="shared" si="1306"/>
        <v>#REF!</v>
      </c>
      <c r="TKO831" s="161" t="e">
        <f t="shared" si="1306"/>
        <v>#REF!</v>
      </c>
      <c r="TKP831" s="161" t="e">
        <f t="shared" si="1306"/>
        <v>#REF!</v>
      </c>
      <c r="TKQ831" s="161" t="e">
        <f t="shared" si="1306"/>
        <v>#REF!</v>
      </c>
      <c r="TKR831" s="161" t="e">
        <f t="shared" si="1306"/>
        <v>#REF!</v>
      </c>
      <c r="TKS831" s="161" t="e">
        <f t="shared" si="1306"/>
        <v>#REF!</v>
      </c>
      <c r="TKT831" s="161" t="e">
        <f t="shared" si="1306"/>
        <v>#REF!</v>
      </c>
      <c r="TKU831" s="161" t="e">
        <f t="shared" si="1306"/>
        <v>#REF!</v>
      </c>
      <c r="TKV831" s="161" t="e">
        <f t="shared" si="1306"/>
        <v>#REF!</v>
      </c>
      <c r="TKW831" s="161" t="e">
        <f t="shared" si="1306"/>
        <v>#REF!</v>
      </c>
      <c r="TKX831" s="161" t="e">
        <f t="shared" si="1306"/>
        <v>#REF!</v>
      </c>
      <c r="TKY831" s="161" t="e">
        <f t="shared" si="1306"/>
        <v>#REF!</v>
      </c>
      <c r="TKZ831" s="161" t="e">
        <f t="shared" si="1306"/>
        <v>#REF!</v>
      </c>
      <c r="TLA831" s="161" t="e">
        <f t="shared" si="1306"/>
        <v>#REF!</v>
      </c>
      <c r="TLB831" s="161" t="e">
        <f t="shared" si="1306"/>
        <v>#REF!</v>
      </c>
      <c r="TLC831" s="161" t="e">
        <f t="shared" si="1306"/>
        <v>#REF!</v>
      </c>
      <c r="TLD831" s="161" t="e">
        <f t="shared" si="1306"/>
        <v>#REF!</v>
      </c>
      <c r="TLE831" s="161" t="e">
        <f t="shared" si="1306"/>
        <v>#REF!</v>
      </c>
      <c r="TLF831" s="161" t="e">
        <f t="shared" si="1306"/>
        <v>#REF!</v>
      </c>
      <c r="TLG831" s="161" t="e">
        <f t="shared" si="1306"/>
        <v>#REF!</v>
      </c>
      <c r="TLH831" s="161" t="e">
        <f t="shared" si="1306"/>
        <v>#REF!</v>
      </c>
      <c r="TLI831" s="161" t="e">
        <f t="shared" si="1306"/>
        <v>#REF!</v>
      </c>
      <c r="TLJ831" s="161" t="e">
        <f t="shared" si="1306"/>
        <v>#REF!</v>
      </c>
      <c r="TLK831" s="161" t="e">
        <f t="shared" si="1306"/>
        <v>#REF!</v>
      </c>
      <c r="TLL831" s="161" t="e">
        <f t="shared" si="1306"/>
        <v>#REF!</v>
      </c>
      <c r="TLM831" s="161" t="e">
        <f t="shared" si="1306"/>
        <v>#REF!</v>
      </c>
      <c r="TLN831" s="161" t="e">
        <f t="shared" si="1306"/>
        <v>#REF!</v>
      </c>
      <c r="TLO831" s="161" t="e">
        <f t="shared" si="1306"/>
        <v>#REF!</v>
      </c>
      <c r="TLP831" s="161" t="e">
        <f t="shared" si="1306"/>
        <v>#REF!</v>
      </c>
      <c r="TLQ831" s="161" t="e">
        <f t="shared" si="1306"/>
        <v>#REF!</v>
      </c>
      <c r="TLR831" s="161" t="e">
        <f t="shared" si="1306"/>
        <v>#REF!</v>
      </c>
      <c r="TLS831" s="161" t="e">
        <f t="shared" si="1306"/>
        <v>#REF!</v>
      </c>
      <c r="TLT831" s="161" t="e">
        <f t="shared" si="1306"/>
        <v>#REF!</v>
      </c>
      <c r="TLU831" s="161" t="e">
        <f t="shared" si="1306"/>
        <v>#REF!</v>
      </c>
      <c r="TLV831" s="161" t="e">
        <f t="shared" si="1306"/>
        <v>#REF!</v>
      </c>
      <c r="TLW831" s="161" t="e">
        <f t="shared" si="1306"/>
        <v>#REF!</v>
      </c>
      <c r="TLX831" s="161" t="e">
        <f t="shared" si="1306"/>
        <v>#REF!</v>
      </c>
      <c r="TLY831" s="161" t="e">
        <f t="shared" si="1306"/>
        <v>#REF!</v>
      </c>
      <c r="TLZ831" s="161" t="e">
        <f t="shared" si="1306"/>
        <v>#REF!</v>
      </c>
      <c r="TMA831" s="161" t="e">
        <f t="shared" si="1306"/>
        <v>#REF!</v>
      </c>
      <c r="TMB831" s="161" t="e">
        <f t="shared" si="1306"/>
        <v>#REF!</v>
      </c>
      <c r="TMC831" s="161" t="e">
        <f t="shared" ref="TMC831:TON831" si="1307">IF(OR(TLP831="YES",TLR831="YES"),"YES","NO")</f>
        <v>#REF!</v>
      </c>
      <c r="TMD831" s="161" t="e">
        <f t="shared" si="1307"/>
        <v>#REF!</v>
      </c>
      <c r="TME831" s="161" t="e">
        <f t="shared" si="1307"/>
        <v>#REF!</v>
      </c>
      <c r="TMF831" s="161" t="e">
        <f t="shared" si="1307"/>
        <v>#REF!</v>
      </c>
      <c r="TMG831" s="161" t="e">
        <f t="shared" si="1307"/>
        <v>#REF!</v>
      </c>
      <c r="TMH831" s="161" t="e">
        <f t="shared" si="1307"/>
        <v>#REF!</v>
      </c>
      <c r="TMI831" s="161" t="e">
        <f t="shared" si="1307"/>
        <v>#REF!</v>
      </c>
      <c r="TMJ831" s="161" t="e">
        <f t="shared" si="1307"/>
        <v>#REF!</v>
      </c>
      <c r="TMK831" s="161" t="e">
        <f t="shared" si="1307"/>
        <v>#REF!</v>
      </c>
      <c r="TML831" s="161" t="e">
        <f t="shared" si="1307"/>
        <v>#REF!</v>
      </c>
      <c r="TMM831" s="161" t="e">
        <f t="shared" si="1307"/>
        <v>#REF!</v>
      </c>
      <c r="TMN831" s="161" t="e">
        <f t="shared" si="1307"/>
        <v>#REF!</v>
      </c>
      <c r="TMO831" s="161" t="e">
        <f t="shared" si="1307"/>
        <v>#REF!</v>
      </c>
      <c r="TMP831" s="161" t="e">
        <f t="shared" si="1307"/>
        <v>#REF!</v>
      </c>
      <c r="TMQ831" s="161" t="e">
        <f t="shared" si="1307"/>
        <v>#REF!</v>
      </c>
      <c r="TMR831" s="161" t="e">
        <f t="shared" si="1307"/>
        <v>#REF!</v>
      </c>
      <c r="TMS831" s="161" t="e">
        <f t="shared" si="1307"/>
        <v>#REF!</v>
      </c>
      <c r="TMT831" s="161" t="e">
        <f t="shared" si="1307"/>
        <v>#REF!</v>
      </c>
      <c r="TMU831" s="161" t="e">
        <f t="shared" si="1307"/>
        <v>#REF!</v>
      </c>
      <c r="TMV831" s="161" t="e">
        <f t="shared" si="1307"/>
        <v>#REF!</v>
      </c>
      <c r="TMW831" s="161" t="e">
        <f t="shared" si="1307"/>
        <v>#REF!</v>
      </c>
      <c r="TMX831" s="161" t="e">
        <f t="shared" si="1307"/>
        <v>#REF!</v>
      </c>
      <c r="TMY831" s="161" t="e">
        <f t="shared" si="1307"/>
        <v>#REF!</v>
      </c>
      <c r="TMZ831" s="161" t="e">
        <f t="shared" si="1307"/>
        <v>#REF!</v>
      </c>
      <c r="TNA831" s="161" t="e">
        <f t="shared" si="1307"/>
        <v>#REF!</v>
      </c>
      <c r="TNB831" s="161" t="e">
        <f t="shared" si="1307"/>
        <v>#REF!</v>
      </c>
      <c r="TNC831" s="161" t="e">
        <f t="shared" si="1307"/>
        <v>#REF!</v>
      </c>
      <c r="TND831" s="161" t="e">
        <f t="shared" si="1307"/>
        <v>#REF!</v>
      </c>
      <c r="TNE831" s="161" t="e">
        <f t="shared" si="1307"/>
        <v>#REF!</v>
      </c>
      <c r="TNF831" s="161" t="e">
        <f t="shared" si="1307"/>
        <v>#REF!</v>
      </c>
      <c r="TNG831" s="161" t="e">
        <f t="shared" si="1307"/>
        <v>#REF!</v>
      </c>
      <c r="TNH831" s="161" t="e">
        <f t="shared" si="1307"/>
        <v>#REF!</v>
      </c>
      <c r="TNI831" s="161" t="e">
        <f t="shared" si="1307"/>
        <v>#REF!</v>
      </c>
      <c r="TNJ831" s="161" t="e">
        <f t="shared" si="1307"/>
        <v>#REF!</v>
      </c>
      <c r="TNK831" s="161" t="e">
        <f t="shared" si="1307"/>
        <v>#REF!</v>
      </c>
      <c r="TNL831" s="161" t="e">
        <f t="shared" si="1307"/>
        <v>#REF!</v>
      </c>
      <c r="TNM831" s="161" t="e">
        <f t="shared" si="1307"/>
        <v>#REF!</v>
      </c>
      <c r="TNN831" s="161" t="e">
        <f t="shared" si="1307"/>
        <v>#REF!</v>
      </c>
      <c r="TNO831" s="161" t="e">
        <f t="shared" si="1307"/>
        <v>#REF!</v>
      </c>
      <c r="TNP831" s="161" t="e">
        <f t="shared" si="1307"/>
        <v>#REF!</v>
      </c>
      <c r="TNQ831" s="161" t="e">
        <f t="shared" si="1307"/>
        <v>#REF!</v>
      </c>
      <c r="TNR831" s="161" t="e">
        <f t="shared" si="1307"/>
        <v>#REF!</v>
      </c>
      <c r="TNS831" s="161" t="e">
        <f t="shared" si="1307"/>
        <v>#REF!</v>
      </c>
      <c r="TNT831" s="161" t="e">
        <f t="shared" si="1307"/>
        <v>#REF!</v>
      </c>
      <c r="TNU831" s="161" t="e">
        <f t="shared" si="1307"/>
        <v>#REF!</v>
      </c>
      <c r="TNV831" s="161" t="e">
        <f t="shared" si="1307"/>
        <v>#REF!</v>
      </c>
      <c r="TNW831" s="161" t="e">
        <f t="shared" si="1307"/>
        <v>#REF!</v>
      </c>
      <c r="TNX831" s="161" t="e">
        <f t="shared" si="1307"/>
        <v>#REF!</v>
      </c>
      <c r="TNY831" s="161" t="e">
        <f t="shared" si="1307"/>
        <v>#REF!</v>
      </c>
      <c r="TNZ831" s="161" t="e">
        <f t="shared" si="1307"/>
        <v>#REF!</v>
      </c>
      <c r="TOA831" s="161" t="e">
        <f t="shared" si="1307"/>
        <v>#REF!</v>
      </c>
      <c r="TOB831" s="161" t="e">
        <f t="shared" si="1307"/>
        <v>#REF!</v>
      </c>
      <c r="TOC831" s="161" t="e">
        <f t="shared" si="1307"/>
        <v>#REF!</v>
      </c>
      <c r="TOD831" s="161" t="e">
        <f t="shared" si="1307"/>
        <v>#REF!</v>
      </c>
      <c r="TOE831" s="161" t="e">
        <f t="shared" si="1307"/>
        <v>#REF!</v>
      </c>
      <c r="TOF831" s="161" t="e">
        <f t="shared" si="1307"/>
        <v>#REF!</v>
      </c>
      <c r="TOG831" s="161" t="e">
        <f t="shared" si="1307"/>
        <v>#REF!</v>
      </c>
      <c r="TOH831" s="161" t="e">
        <f t="shared" si="1307"/>
        <v>#REF!</v>
      </c>
      <c r="TOI831" s="161" t="e">
        <f t="shared" si="1307"/>
        <v>#REF!</v>
      </c>
      <c r="TOJ831" s="161" t="e">
        <f t="shared" si="1307"/>
        <v>#REF!</v>
      </c>
      <c r="TOK831" s="161" t="e">
        <f t="shared" si="1307"/>
        <v>#REF!</v>
      </c>
      <c r="TOL831" s="161" t="e">
        <f t="shared" si="1307"/>
        <v>#REF!</v>
      </c>
      <c r="TOM831" s="161" t="e">
        <f t="shared" si="1307"/>
        <v>#REF!</v>
      </c>
      <c r="TON831" s="161" t="e">
        <f t="shared" si="1307"/>
        <v>#REF!</v>
      </c>
      <c r="TOO831" s="161" t="e">
        <f t="shared" ref="TOO831:TQZ831" si="1308">IF(OR(TOB831="YES",TOD831="YES"),"YES","NO")</f>
        <v>#REF!</v>
      </c>
      <c r="TOP831" s="161" t="e">
        <f t="shared" si="1308"/>
        <v>#REF!</v>
      </c>
      <c r="TOQ831" s="161" t="e">
        <f t="shared" si="1308"/>
        <v>#REF!</v>
      </c>
      <c r="TOR831" s="161" t="e">
        <f t="shared" si="1308"/>
        <v>#REF!</v>
      </c>
      <c r="TOS831" s="161" t="e">
        <f t="shared" si="1308"/>
        <v>#REF!</v>
      </c>
      <c r="TOT831" s="161" t="e">
        <f t="shared" si="1308"/>
        <v>#REF!</v>
      </c>
      <c r="TOU831" s="161" t="e">
        <f t="shared" si="1308"/>
        <v>#REF!</v>
      </c>
      <c r="TOV831" s="161" t="e">
        <f t="shared" si="1308"/>
        <v>#REF!</v>
      </c>
      <c r="TOW831" s="161" t="e">
        <f t="shared" si="1308"/>
        <v>#REF!</v>
      </c>
      <c r="TOX831" s="161" t="e">
        <f t="shared" si="1308"/>
        <v>#REF!</v>
      </c>
      <c r="TOY831" s="161" t="e">
        <f t="shared" si="1308"/>
        <v>#REF!</v>
      </c>
      <c r="TOZ831" s="161" t="e">
        <f t="shared" si="1308"/>
        <v>#REF!</v>
      </c>
      <c r="TPA831" s="161" t="e">
        <f t="shared" si="1308"/>
        <v>#REF!</v>
      </c>
      <c r="TPB831" s="161" t="e">
        <f t="shared" si="1308"/>
        <v>#REF!</v>
      </c>
      <c r="TPC831" s="161" t="e">
        <f t="shared" si="1308"/>
        <v>#REF!</v>
      </c>
      <c r="TPD831" s="161" t="e">
        <f t="shared" si="1308"/>
        <v>#REF!</v>
      </c>
      <c r="TPE831" s="161" t="e">
        <f t="shared" si="1308"/>
        <v>#REF!</v>
      </c>
      <c r="TPF831" s="161" t="e">
        <f t="shared" si="1308"/>
        <v>#REF!</v>
      </c>
      <c r="TPG831" s="161" t="e">
        <f t="shared" si="1308"/>
        <v>#REF!</v>
      </c>
      <c r="TPH831" s="161" t="e">
        <f t="shared" si="1308"/>
        <v>#REF!</v>
      </c>
      <c r="TPI831" s="161" t="e">
        <f t="shared" si="1308"/>
        <v>#REF!</v>
      </c>
      <c r="TPJ831" s="161" t="e">
        <f t="shared" si="1308"/>
        <v>#REF!</v>
      </c>
      <c r="TPK831" s="161" t="e">
        <f t="shared" si="1308"/>
        <v>#REF!</v>
      </c>
      <c r="TPL831" s="161" t="e">
        <f t="shared" si="1308"/>
        <v>#REF!</v>
      </c>
      <c r="TPM831" s="161" t="e">
        <f t="shared" si="1308"/>
        <v>#REF!</v>
      </c>
      <c r="TPN831" s="161" t="e">
        <f t="shared" si="1308"/>
        <v>#REF!</v>
      </c>
      <c r="TPO831" s="161" t="e">
        <f t="shared" si="1308"/>
        <v>#REF!</v>
      </c>
      <c r="TPP831" s="161" t="e">
        <f t="shared" si="1308"/>
        <v>#REF!</v>
      </c>
      <c r="TPQ831" s="161" t="e">
        <f t="shared" si="1308"/>
        <v>#REF!</v>
      </c>
      <c r="TPR831" s="161" t="e">
        <f t="shared" si="1308"/>
        <v>#REF!</v>
      </c>
      <c r="TPS831" s="161" t="e">
        <f t="shared" si="1308"/>
        <v>#REF!</v>
      </c>
      <c r="TPT831" s="161" t="e">
        <f t="shared" si="1308"/>
        <v>#REF!</v>
      </c>
      <c r="TPU831" s="161" t="e">
        <f t="shared" si="1308"/>
        <v>#REF!</v>
      </c>
      <c r="TPV831" s="161" t="e">
        <f t="shared" si="1308"/>
        <v>#REF!</v>
      </c>
      <c r="TPW831" s="161" t="e">
        <f t="shared" si="1308"/>
        <v>#REF!</v>
      </c>
      <c r="TPX831" s="161" t="e">
        <f t="shared" si="1308"/>
        <v>#REF!</v>
      </c>
      <c r="TPY831" s="161" t="e">
        <f t="shared" si="1308"/>
        <v>#REF!</v>
      </c>
      <c r="TPZ831" s="161" t="e">
        <f t="shared" si="1308"/>
        <v>#REF!</v>
      </c>
      <c r="TQA831" s="161" t="e">
        <f t="shared" si="1308"/>
        <v>#REF!</v>
      </c>
      <c r="TQB831" s="161" t="e">
        <f t="shared" si="1308"/>
        <v>#REF!</v>
      </c>
      <c r="TQC831" s="161" t="e">
        <f t="shared" si="1308"/>
        <v>#REF!</v>
      </c>
      <c r="TQD831" s="161" t="e">
        <f t="shared" si="1308"/>
        <v>#REF!</v>
      </c>
      <c r="TQE831" s="161" t="e">
        <f t="shared" si="1308"/>
        <v>#REF!</v>
      </c>
      <c r="TQF831" s="161" t="e">
        <f t="shared" si="1308"/>
        <v>#REF!</v>
      </c>
      <c r="TQG831" s="161" t="e">
        <f t="shared" si="1308"/>
        <v>#REF!</v>
      </c>
      <c r="TQH831" s="161" t="e">
        <f t="shared" si="1308"/>
        <v>#REF!</v>
      </c>
      <c r="TQI831" s="161" t="e">
        <f t="shared" si="1308"/>
        <v>#REF!</v>
      </c>
      <c r="TQJ831" s="161" t="e">
        <f t="shared" si="1308"/>
        <v>#REF!</v>
      </c>
      <c r="TQK831" s="161" t="e">
        <f t="shared" si="1308"/>
        <v>#REF!</v>
      </c>
      <c r="TQL831" s="161" t="e">
        <f t="shared" si="1308"/>
        <v>#REF!</v>
      </c>
      <c r="TQM831" s="161" t="e">
        <f t="shared" si="1308"/>
        <v>#REF!</v>
      </c>
      <c r="TQN831" s="161" t="e">
        <f t="shared" si="1308"/>
        <v>#REF!</v>
      </c>
      <c r="TQO831" s="161" t="e">
        <f t="shared" si="1308"/>
        <v>#REF!</v>
      </c>
      <c r="TQP831" s="161" t="e">
        <f t="shared" si="1308"/>
        <v>#REF!</v>
      </c>
      <c r="TQQ831" s="161" t="e">
        <f t="shared" si="1308"/>
        <v>#REF!</v>
      </c>
      <c r="TQR831" s="161" t="e">
        <f t="shared" si="1308"/>
        <v>#REF!</v>
      </c>
      <c r="TQS831" s="161" t="e">
        <f t="shared" si="1308"/>
        <v>#REF!</v>
      </c>
      <c r="TQT831" s="161" t="e">
        <f t="shared" si="1308"/>
        <v>#REF!</v>
      </c>
      <c r="TQU831" s="161" t="e">
        <f t="shared" si="1308"/>
        <v>#REF!</v>
      </c>
      <c r="TQV831" s="161" t="e">
        <f t="shared" si="1308"/>
        <v>#REF!</v>
      </c>
      <c r="TQW831" s="161" t="e">
        <f t="shared" si="1308"/>
        <v>#REF!</v>
      </c>
      <c r="TQX831" s="161" t="e">
        <f t="shared" si="1308"/>
        <v>#REF!</v>
      </c>
      <c r="TQY831" s="161" t="e">
        <f t="shared" si="1308"/>
        <v>#REF!</v>
      </c>
      <c r="TQZ831" s="161" t="e">
        <f t="shared" si="1308"/>
        <v>#REF!</v>
      </c>
      <c r="TRA831" s="161" t="e">
        <f t="shared" ref="TRA831:TTL831" si="1309">IF(OR(TQN831="YES",TQP831="YES"),"YES","NO")</f>
        <v>#REF!</v>
      </c>
      <c r="TRB831" s="161" t="e">
        <f t="shared" si="1309"/>
        <v>#REF!</v>
      </c>
      <c r="TRC831" s="161" t="e">
        <f t="shared" si="1309"/>
        <v>#REF!</v>
      </c>
      <c r="TRD831" s="161" t="e">
        <f t="shared" si="1309"/>
        <v>#REF!</v>
      </c>
      <c r="TRE831" s="161" t="e">
        <f t="shared" si="1309"/>
        <v>#REF!</v>
      </c>
      <c r="TRF831" s="161" t="e">
        <f t="shared" si="1309"/>
        <v>#REF!</v>
      </c>
      <c r="TRG831" s="161" t="e">
        <f t="shared" si="1309"/>
        <v>#REF!</v>
      </c>
      <c r="TRH831" s="161" t="e">
        <f t="shared" si="1309"/>
        <v>#REF!</v>
      </c>
      <c r="TRI831" s="161" t="e">
        <f t="shared" si="1309"/>
        <v>#REF!</v>
      </c>
      <c r="TRJ831" s="161" t="e">
        <f t="shared" si="1309"/>
        <v>#REF!</v>
      </c>
      <c r="TRK831" s="161" t="e">
        <f t="shared" si="1309"/>
        <v>#REF!</v>
      </c>
      <c r="TRL831" s="161" t="e">
        <f t="shared" si="1309"/>
        <v>#REF!</v>
      </c>
      <c r="TRM831" s="161" t="e">
        <f t="shared" si="1309"/>
        <v>#REF!</v>
      </c>
      <c r="TRN831" s="161" t="e">
        <f t="shared" si="1309"/>
        <v>#REF!</v>
      </c>
      <c r="TRO831" s="161" t="e">
        <f t="shared" si="1309"/>
        <v>#REF!</v>
      </c>
      <c r="TRP831" s="161" t="e">
        <f t="shared" si="1309"/>
        <v>#REF!</v>
      </c>
      <c r="TRQ831" s="161" t="e">
        <f t="shared" si="1309"/>
        <v>#REF!</v>
      </c>
      <c r="TRR831" s="161" t="e">
        <f t="shared" si="1309"/>
        <v>#REF!</v>
      </c>
      <c r="TRS831" s="161" t="e">
        <f t="shared" si="1309"/>
        <v>#REF!</v>
      </c>
      <c r="TRT831" s="161" t="e">
        <f t="shared" si="1309"/>
        <v>#REF!</v>
      </c>
      <c r="TRU831" s="161" t="e">
        <f t="shared" si="1309"/>
        <v>#REF!</v>
      </c>
      <c r="TRV831" s="161" t="e">
        <f t="shared" si="1309"/>
        <v>#REF!</v>
      </c>
      <c r="TRW831" s="161" t="e">
        <f t="shared" si="1309"/>
        <v>#REF!</v>
      </c>
      <c r="TRX831" s="161" t="e">
        <f t="shared" si="1309"/>
        <v>#REF!</v>
      </c>
      <c r="TRY831" s="161" t="e">
        <f t="shared" si="1309"/>
        <v>#REF!</v>
      </c>
      <c r="TRZ831" s="161" t="e">
        <f t="shared" si="1309"/>
        <v>#REF!</v>
      </c>
      <c r="TSA831" s="161" t="e">
        <f t="shared" si="1309"/>
        <v>#REF!</v>
      </c>
      <c r="TSB831" s="161" t="e">
        <f t="shared" si="1309"/>
        <v>#REF!</v>
      </c>
      <c r="TSC831" s="161" t="e">
        <f t="shared" si="1309"/>
        <v>#REF!</v>
      </c>
      <c r="TSD831" s="161" t="e">
        <f t="shared" si="1309"/>
        <v>#REF!</v>
      </c>
      <c r="TSE831" s="161" t="e">
        <f t="shared" si="1309"/>
        <v>#REF!</v>
      </c>
      <c r="TSF831" s="161" t="e">
        <f t="shared" si="1309"/>
        <v>#REF!</v>
      </c>
      <c r="TSG831" s="161" t="e">
        <f t="shared" si="1309"/>
        <v>#REF!</v>
      </c>
      <c r="TSH831" s="161" t="e">
        <f t="shared" si="1309"/>
        <v>#REF!</v>
      </c>
      <c r="TSI831" s="161" t="e">
        <f t="shared" si="1309"/>
        <v>#REF!</v>
      </c>
      <c r="TSJ831" s="161" t="e">
        <f t="shared" si="1309"/>
        <v>#REF!</v>
      </c>
      <c r="TSK831" s="161" t="e">
        <f t="shared" si="1309"/>
        <v>#REF!</v>
      </c>
      <c r="TSL831" s="161" t="e">
        <f t="shared" si="1309"/>
        <v>#REF!</v>
      </c>
      <c r="TSM831" s="161" t="e">
        <f t="shared" si="1309"/>
        <v>#REF!</v>
      </c>
      <c r="TSN831" s="161" t="e">
        <f t="shared" si="1309"/>
        <v>#REF!</v>
      </c>
      <c r="TSO831" s="161" t="e">
        <f t="shared" si="1309"/>
        <v>#REF!</v>
      </c>
      <c r="TSP831" s="161" t="e">
        <f t="shared" si="1309"/>
        <v>#REF!</v>
      </c>
      <c r="TSQ831" s="161" t="e">
        <f t="shared" si="1309"/>
        <v>#REF!</v>
      </c>
      <c r="TSR831" s="161" t="e">
        <f t="shared" si="1309"/>
        <v>#REF!</v>
      </c>
      <c r="TSS831" s="161" t="e">
        <f t="shared" si="1309"/>
        <v>#REF!</v>
      </c>
      <c r="TST831" s="161" t="e">
        <f t="shared" si="1309"/>
        <v>#REF!</v>
      </c>
      <c r="TSU831" s="161" t="e">
        <f t="shared" si="1309"/>
        <v>#REF!</v>
      </c>
      <c r="TSV831" s="161" t="e">
        <f t="shared" si="1309"/>
        <v>#REF!</v>
      </c>
      <c r="TSW831" s="161" t="e">
        <f t="shared" si="1309"/>
        <v>#REF!</v>
      </c>
      <c r="TSX831" s="161" t="e">
        <f t="shared" si="1309"/>
        <v>#REF!</v>
      </c>
      <c r="TSY831" s="161" t="e">
        <f t="shared" si="1309"/>
        <v>#REF!</v>
      </c>
      <c r="TSZ831" s="161" t="e">
        <f t="shared" si="1309"/>
        <v>#REF!</v>
      </c>
      <c r="TTA831" s="161" t="e">
        <f t="shared" si="1309"/>
        <v>#REF!</v>
      </c>
      <c r="TTB831" s="161" t="e">
        <f t="shared" si="1309"/>
        <v>#REF!</v>
      </c>
      <c r="TTC831" s="161" t="e">
        <f t="shared" si="1309"/>
        <v>#REF!</v>
      </c>
      <c r="TTD831" s="161" t="e">
        <f t="shared" si="1309"/>
        <v>#REF!</v>
      </c>
      <c r="TTE831" s="161" t="e">
        <f t="shared" si="1309"/>
        <v>#REF!</v>
      </c>
      <c r="TTF831" s="161" t="e">
        <f t="shared" si="1309"/>
        <v>#REF!</v>
      </c>
      <c r="TTG831" s="161" t="e">
        <f t="shared" si="1309"/>
        <v>#REF!</v>
      </c>
      <c r="TTH831" s="161" t="e">
        <f t="shared" si="1309"/>
        <v>#REF!</v>
      </c>
      <c r="TTI831" s="161" t="e">
        <f t="shared" si="1309"/>
        <v>#REF!</v>
      </c>
      <c r="TTJ831" s="161" t="e">
        <f t="shared" si="1309"/>
        <v>#REF!</v>
      </c>
      <c r="TTK831" s="161" t="e">
        <f t="shared" si="1309"/>
        <v>#REF!</v>
      </c>
      <c r="TTL831" s="161" t="e">
        <f t="shared" si="1309"/>
        <v>#REF!</v>
      </c>
      <c r="TTM831" s="161" t="e">
        <f t="shared" ref="TTM831:TVX831" si="1310">IF(OR(TSZ831="YES",TTB831="YES"),"YES","NO")</f>
        <v>#REF!</v>
      </c>
      <c r="TTN831" s="161" t="e">
        <f t="shared" si="1310"/>
        <v>#REF!</v>
      </c>
      <c r="TTO831" s="161" t="e">
        <f t="shared" si="1310"/>
        <v>#REF!</v>
      </c>
      <c r="TTP831" s="161" t="e">
        <f t="shared" si="1310"/>
        <v>#REF!</v>
      </c>
      <c r="TTQ831" s="161" t="e">
        <f t="shared" si="1310"/>
        <v>#REF!</v>
      </c>
      <c r="TTR831" s="161" t="e">
        <f t="shared" si="1310"/>
        <v>#REF!</v>
      </c>
      <c r="TTS831" s="161" t="e">
        <f t="shared" si="1310"/>
        <v>#REF!</v>
      </c>
      <c r="TTT831" s="161" t="e">
        <f t="shared" si="1310"/>
        <v>#REF!</v>
      </c>
      <c r="TTU831" s="161" t="e">
        <f t="shared" si="1310"/>
        <v>#REF!</v>
      </c>
      <c r="TTV831" s="161" t="e">
        <f t="shared" si="1310"/>
        <v>#REF!</v>
      </c>
      <c r="TTW831" s="161" t="e">
        <f t="shared" si="1310"/>
        <v>#REF!</v>
      </c>
      <c r="TTX831" s="161" t="e">
        <f t="shared" si="1310"/>
        <v>#REF!</v>
      </c>
      <c r="TTY831" s="161" t="e">
        <f t="shared" si="1310"/>
        <v>#REF!</v>
      </c>
      <c r="TTZ831" s="161" t="e">
        <f t="shared" si="1310"/>
        <v>#REF!</v>
      </c>
      <c r="TUA831" s="161" t="e">
        <f t="shared" si="1310"/>
        <v>#REF!</v>
      </c>
      <c r="TUB831" s="161" t="e">
        <f t="shared" si="1310"/>
        <v>#REF!</v>
      </c>
      <c r="TUC831" s="161" t="e">
        <f t="shared" si="1310"/>
        <v>#REF!</v>
      </c>
      <c r="TUD831" s="161" t="e">
        <f t="shared" si="1310"/>
        <v>#REF!</v>
      </c>
      <c r="TUE831" s="161" t="e">
        <f t="shared" si="1310"/>
        <v>#REF!</v>
      </c>
      <c r="TUF831" s="161" t="e">
        <f t="shared" si="1310"/>
        <v>#REF!</v>
      </c>
      <c r="TUG831" s="161" t="e">
        <f t="shared" si="1310"/>
        <v>#REF!</v>
      </c>
      <c r="TUH831" s="161" t="e">
        <f t="shared" si="1310"/>
        <v>#REF!</v>
      </c>
      <c r="TUI831" s="161" t="e">
        <f t="shared" si="1310"/>
        <v>#REF!</v>
      </c>
      <c r="TUJ831" s="161" t="e">
        <f t="shared" si="1310"/>
        <v>#REF!</v>
      </c>
      <c r="TUK831" s="161" t="e">
        <f t="shared" si="1310"/>
        <v>#REF!</v>
      </c>
      <c r="TUL831" s="161" t="e">
        <f t="shared" si="1310"/>
        <v>#REF!</v>
      </c>
      <c r="TUM831" s="161" t="e">
        <f t="shared" si="1310"/>
        <v>#REF!</v>
      </c>
      <c r="TUN831" s="161" t="e">
        <f t="shared" si="1310"/>
        <v>#REF!</v>
      </c>
      <c r="TUO831" s="161" t="e">
        <f t="shared" si="1310"/>
        <v>#REF!</v>
      </c>
      <c r="TUP831" s="161" t="e">
        <f t="shared" si="1310"/>
        <v>#REF!</v>
      </c>
      <c r="TUQ831" s="161" t="e">
        <f t="shared" si="1310"/>
        <v>#REF!</v>
      </c>
      <c r="TUR831" s="161" t="e">
        <f t="shared" si="1310"/>
        <v>#REF!</v>
      </c>
      <c r="TUS831" s="161" t="e">
        <f t="shared" si="1310"/>
        <v>#REF!</v>
      </c>
      <c r="TUT831" s="161" t="e">
        <f t="shared" si="1310"/>
        <v>#REF!</v>
      </c>
      <c r="TUU831" s="161" t="e">
        <f t="shared" si="1310"/>
        <v>#REF!</v>
      </c>
      <c r="TUV831" s="161" t="e">
        <f t="shared" si="1310"/>
        <v>#REF!</v>
      </c>
      <c r="TUW831" s="161" t="e">
        <f t="shared" si="1310"/>
        <v>#REF!</v>
      </c>
      <c r="TUX831" s="161" t="e">
        <f t="shared" si="1310"/>
        <v>#REF!</v>
      </c>
      <c r="TUY831" s="161" t="e">
        <f t="shared" si="1310"/>
        <v>#REF!</v>
      </c>
      <c r="TUZ831" s="161" t="e">
        <f t="shared" si="1310"/>
        <v>#REF!</v>
      </c>
      <c r="TVA831" s="161" t="e">
        <f t="shared" si="1310"/>
        <v>#REF!</v>
      </c>
      <c r="TVB831" s="161" t="e">
        <f t="shared" si="1310"/>
        <v>#REF!</v>
      </c>
      <c r="TVC831" s="161" t="e">
        <f t="shared" si="1310"/>
        <v>#REF!</v>
      </c>
      <c r="TVD831" s="161" t="e">
        <f t="shared" si="1310"/>
        <v>#REF!</v>
      </c>
      <c r="TVE831" s="161" t="e">
        <f t="shared" si="1310"/>
        <v>#REF!</v>
      </c>
      <c r="TVF831" s="161" t="e">
        <f t="shared" si="1310"/>
        <v>#REF!</v>
      </c>
      <c r="TVG831" s="161" t="e">
        <f t="shared" si="1310"/>
        <v>#REF!</v>
      </c>
      <c r="TVH831" s="161" t="e">
        <f t="shared" si="1310"/>
        <v>#REF!</v>
      </c>
      <c r="TVI831" s="161" t="e">
        <f t="shared" si="1310"/>
        <v>#REF!</v>
      </c>
      <c r="TVJ831" s="161" t="e">
        <f t="shared" si="1310"/>
        <v>#REF!</v>
      </c>
      <c r="TVK831" s="161" t="e">
        <f t="shared" si="1310"/>
        <v>#REF!</v>
      </c>
      <c r="TVL831" s="161" t="e">
        <f t="shared" si="1310"/>
        <v>#REF!</v>
      </c>
      <c r="TVM831" s="161" t="e">
        <f t="shared" si="1310"/>
        <v>#REF!</v>
      </c>
      <c r="TVN831" s="161" t="e">
        <f t="shared" si="1310"/>
        <v>#REF!</v>
      </c>
      <c r="TVO831" s="161" t="e">
        <f t="shared" si="1310"/>
        <v>#REF!</v>
      </c>
      <c r="TVP831" s="161" t="e">
        <f t="shared" si="1310"/>
        <v>#REF!</v>
      </c>
      <c r="TVQ831" s="161" t="e">
        <f t="shared" si="1310"/>
        <v>#REF!</v>
      </c>
      <c r="TVR831" s="161" t="e">
        <f t="shared" si="1310"/>
        <v>#REF!</v>
      </c>
      <c r="TVS831" s="161" t="e">
        <f t="shared" si="1310"/>
        <v>#REF!</v>
      </c>
      <c r="TVT831" s="161" t="e">
        <f t="shared" si="1310"/>
        <v>#REF!</v>
      </c>
      <c r="TVU831" s="161" t="e">
        <f t="shared" si="1310"/>
        <v>#REF!</v>
      </c>
      <c r="TVV831" s="161" t="e">
        <f t="shared" si="1310"/>
        <v>#REF!</v>
      </c>
      <c r="TVW831" s="161" t="e">
        <f t="shared" si="1310"/>
        <v>#REF!</v>
      </c>
      <c r="TVX831" s="161" t="e">
        <f t="shared" si="1310"/>
        <v>#REF!</v>
      </c>
      <c r="TVY831" s="161" t="e">
        <f t="shared" ref="TVY831:TYJ831" si="1311">IF(OR(TVL831="YES",TVN831="YES"),"YES","NO")</f>
        <v>#REF!</v>
      </c>
      <c r="TVZ831" s="161" t="e">
        <f t="shared" si="1311"/>
        <v>#REF!</v>
      </c>
      <c r="TWA831" s="161" t="e">
        <f t="shared" si="1311"/>
        <v>#REF!</v>
      </c>
      <c r="TWB831" s="161" t="e">
        <f t="shared" si="1311"/>
        <v>#REF!</v>
      </c>
      <c r="TWC831" s="161" t="e">
        <f t="shared" si="1311"/>
        <v>#REF!</v>
      </c>
      <c r="TWD831" s="161" t="e">
        <f t="shared" si="1311"/>
        <v>#REF!</v>
      </c>
      <c r="TWE831" s="161" t="e">
        <f t="shared" si="1311"/>
        <v>#REF!</v>
      </c>
      <c r="TWF831" s="161" t="e">
        <f t="shared" si="1311"/>
        <v>#REF!</v>
      </c>
      <c r="TWG831" s="161" t="e">
        <f t="shared" si="1311"/>
        <v>#REF!</v>
      </c>
      <c r="TWH831" s="161" t="e">
        <f t="shared" si="1311"/>
        <v>#REF!</v>
      </c>
      <c r="TWI831" s="161" t="e">
        <f t="shared" si="1311"/>
        <v>#REF!</v>
      </c>
      <c r="TWJ831" s="161" t="e">
        <f t="shared" si="1311"/>
        <v>#REF!</v>
      </c>
      <c r="TWK831" s="161" t="e">
        <f t="shared" si="1311"/>
        <v>#REF!</v>
      </c>
      <c r="TWL831" s="161" t="e">
        <f t="shared" si="1311"/>
        <v>#REF!</v>
      </c>
      <c r="TWM831" s="161" t="e">
        <f t="shared" si="1311"/>
        <v>#REF!</v>
      </c>
      <c r="TWN831" s="161" t="e">
        <f t="shared" si="1311"/>
        <v>#REF!</v>
      </c>
      <c r="TWO831" s="161" t="e">
        <f t="shared" si="1311"/>
        <v>#REF!</v>
      </c>
      <c r="TWP831" s="161" t="e">
        <f t="shared" si="1311"/>
        <v>#REF!</v>
      </c>
      <c r="TWQ831" s="161" t="e">
        <f t="shared" si="1311"/>
        <v>#REF!</v>
      </c>
      <c r="TWR831" s="161" t="e">
        <f t="shared" si="1311"/>
        <v>#REF!</v>
      </c>
      <c r="TWS831" s="161" t="e">
        <f t="shared" si="1311"/>
        <v>#REF!</v>
      </c>
      <c r="TWT831" s="161" t="e">
        <f t="shared" si="1311"/>
        <v>#REF!</v>
      </c>
      <c r="TWU831" s="161" t="e">
        <f t="shared" si="1311"/>
        <v>#REF!</v>
      </c>
      <c r="TWV831" s="161" t="e">
        <f t="shared" si="1311"/>
        <v>#REF!</v>
      </c>
      <c r="TWW831" s="161" t="e">
        <f t="shared" si="1311"/>
        <v>#REF!</v>
      </c>
      <c r="TWX831" s="161" t="e">
        <f t="shared" si="1311"/>
        <v>#REF!</v>
      </c>
      <c r="TWY831" s="161" t="e">
        <f t="shared" si="1311"/>
        <v>#REF!</v>
      </c>
      <c r="TWZ831" s="161" t="e">
        <f t="shared" si="1311"/>
        <v>#REF!</v>
      </c>
      <c r="TXA831" s="161" t="e">
        <f t="shared" si="1311"/>
        <v>#REF!</v>
      </c>
      <c r="TXB831" s="161" t="e">
        <f t="shared" si="1311"/>
        <v>#REF!</v>
      </c>
      <c r="TXC831" s="161" t="e">
        <f t="shared" si="1311"/>
        <v>#REF!</v>
      </c>
      <c r="TXD831" s="161" t="e">
        <f t="shared" si="1311"/>
        <v>#REF!</v>
      </c>
      <c r="TXE831" s="161" t="e">
        <f t="shared" si="1311"/>
        <v>#REF!</v>
      </c>
      <c r="TXF831" s="161" t="e">
        <f t="shared" si="1311"/>
        <v>#REF!</v>
      </c>
      <c r="TXG831" s="161" t="e">
        <f t="shared" si="1311"/>
        <v>#REF!</v>
      </c>
      <c r="TXH831" s="161" t="e">
        <f t="shared" si="1311"/>
        <v>#REF!</v>
      </c>
      <c r="TXI831" s="161" t="e">
        <f t="shared" si="1311"/>
        <v>#REF!</v>
      </c>
      <c r="TXJ831" s="161" t="e">
        <f t="shared" si="1311"/>
        <v>#REF!</v>
      </c>
      <c r="TXK831" s="161" t="e">
        <f t="shared" si="1311"/>
        <v>#REF!</v>
      </c>
      <c r="TXL831" s="161" t="e">
        <f t="shared" si="1311"/>
        <v>#REF!</v>
      </c>
      <c r="TXM831" s="161" t="e">
        <f t="shared" si="1311"/>
        <v>#REF!</v>
      </c>
      <c r="TXN831" s="161" t="e">
        <f t="shared" si="1311"/>
        <v>#REF!</v>
      </c>
      <c r="TXO831" s="161" t="e">
        <f t="shared" si="1311"/>
        <v>#REF!</v>
      </c>
      <c r="TXP831" s="161" t="e">
        <f t="shared" si="1311"/>
        <v>#REF!</v>
      </c>
      <c r="TXQ831" s="161" t="e">
        <f t="shared" si="1311"/>
        <v>#REF!</v>
      </c>
      <c r="TXR831" s="161" t="e">
        <f t="shared" si="1311"/>
        <v>#REF!</v>
      </c>
      <c r="TXS831" s="161" t="e">
        <f t="shared" si="1311"/>
        <v>#REF!</v>
      </c>
      <c r="TXT831" s="161" t="e">
        <f t="shared" si="1311"/>
        <v>#REF!</v>
      </c>
      <c r="TXU831" s="161" t="e">
        <f t="shared" si="1311"/>
        <v>#REF!</v>
      </c>
      <c r="TXV831" s="161" t="e">
        <f t="shared" si="1311"/>
        <v>#REF!</v>
      </c>
      <c r="TXW831" s="161" t="e">
        <f t="shared" si="1311"/>
        <v>#REF!</v>
      </c>
      <c r="TXX831" s="161" t="e">
        <f t="shared" si="1311"/>
        <v>#REF!</v>
      </c>
      <c r="TXY831" s="161" t="e">
        <f t="shared" si="1311"/>
        <v>#REF!</v>
      </c>
      <c r="TXZ831" s="161" t="e">
        <f t="shared" si="1311"/>
        <v>#REF!</v>
      </c>
      <c r="TYA831" s="161" t="e">
        <f t="shared" si="1311"/>
        <v>#REF!</v>
      </c>
      <c r="TYB831" s="161" t="e">
        <f t="shared" si="1311"/>
        <v>#REF!</v>
      </c>
      <c r="TYC831" s="161" t="e">
        <f t="shared" si="1311"/>
        <v>#REF!</v>
      </c>
      <c r="TYD831" s="161" t="e">
        <f t="shared" si="1311"/>
        <v>#REF!</v>
      </c>
      <c r="TYE831" s="161" t="e">
        <f t="shared" si="1311"/>
        <v>#REF!</v>
      </c>
      <c r="TYF831" s="161" t="e">
        <f t="shared" si="1311"/>
        <v>#REF!</v>
      </c>
      <c r="TYG831" s="161" t="e">
        <f t="shared" si="1311"/>
        <v>#REF!</v>
      </c>
      <c r="TYH831" s="161" t="e">
        <f t="shared" si="1311"/>
        <v>#REF!</v>
      </c>
      <c r="TYI831" s="161" t="e">
        <f t="shared" si="1311"/>
        <v>#REF!</v>
      </c>
      <c r="TYJ831" s="161" t="e">
        <f t="shared" si="1311"/>
        <v>#REF!</v>
      </c>
      <c r="TYK831" s="161" t="e">
        <f t="shared" ref="TYK831:UAV831" si="1312">IF(OR(TXX831="YES",TXZ831="YES"),"YES","NO")</f>
        <v>#REF!</v>
      </c>
      <c r="TYL831" s="161" t="e">
        <f t="shared" si="1312"/>
        <v>#REF!</v>
      </c>
      <c r="TYM831" s="161" t="e">
        <f t="shared" si="1312"/>
        <v>#REF!</v>
      </c>
      <c r="TYN831" s="161" t="e">
        <f t="shared" si="1312"/>
        <v>#REF!</v>
      </c>
      <c r="TYO831" s="161" t="e">
        <f t="shared" si="1312"/>
        <v>#REF!</v>
      </c>
      <c r="TYP831" s="161" t="e">
        <f t="shared" si="1312"/>
        <v>#REF!</v>
      </c>
      <c r="TYQ831" s="161" t="e">
        <f t="shared" si="1312"/>
        <v>#REF!</v>
      </c>
      <c r="TYR831" s="161" t="e">
        <f t="shared" si="1312"/>
        <v>#REF!</v>
      </c>
      <c r="TYS831" s="161" t="e">
        <f t="shared" si="1312"/>
        <v>#REF!</v>
      </c>
      <c r="TYT831" s="161" t="e">
        <f t="shared" si="1312"/>
        <v>#REF!</v>
      </c>
      <c r="TYU831" s="161" t="e">
        <f t="shared" si="1312"/>
        <v>#REF!</v>
      </c>
      <c r="TYV831" s="161" t="e">
        <f t="shared" si="1312"/>
        <v>#REF!</v>
      </c>
      <c r="TYW831" s="161" t="e">
        <f t="shared" si="1312"/>
        <v>#REF!</v>
      </c>
      <c r="TYX831" s="161" t="e">
        <f t="shared" si="1312"/>
        <v>#REF!</v>
      </c>
      <c r="TYY831" s="161" t="e">
        <f t="shared" si="1312"/>
        <v>#REF!</v>
      </c>
      <c r="TYZ831" s="161" t="e">
        <f t="shared" si="1312"/>
        <v>#REF!</v>
      </c>
      <c r="TZA831" s="161" t="e">
        <f t="shared" si="1312"/>
        <v>#REF!</v>
      </c>
      <c r="TZB831" s="161" t="e">
        <f t="shared" si="1312"/>
        <v>#REF!</v>
      </c>
      <c r="TZC831" s="161" t="e">
        <f t="shared" si="1312"/>
        <v>#REF!</v>
      </c>
      <c r="TZD831" s="161" t="e">
        <f t="shared" si="1312"/>
        <v>#REF!</v>
      </c>
      <c r="TZE831" s="161" t="e">
        <f t="shared" si="1312"/>
        <v>#REF!</v>
      </c>
      <c r="TZF831" s="161" t="e">
        <f t="shared" si="1312"/>
        <v>#REF!</v>
      </c>
      <c r="TZG831" s="161" t="e">
        <f t="shared" si="1312"/>
        <v>#REF!</v>
      </c>
      <c r="TZH831" s="161" t="e">
        <f t="shared" si="1312"/>
        <v>#REF!</v>
      </c>
      <c r="TZI831" s="161" t="e">
        <f t="shared" si="1312"/>
        <v>#REF!</v>
      </c>
      <c r="TZJ831" s="161" t="e">
        <f t="shared" si="1312"/>
        <v>#REF!</v>
      </c>
      <c r="TZK831" s="161" t="e">
        <f t="shared" si="1312"/>
        <v>#REF!</v>
      </c>
      <c r="TZL831" s="161" t="e">
        <f t="shared" si="1312"/>
        <v>#REF!</v>
      </c>
      <c r="TZM831" s="161" t="e">
        <f t="shared" si="1312"/>
        <v>#REF!</v>
      </c>
      <c r="TZN831" s="161" t="e">
        <f t="shared" si="1312"/>
        <v>#REF!</v>
      </c>
      <c r="TZO831" s="161" t="e">
        <f t="shared" si="1312"/>
        <v>#REF!</v>
      </c>
      <c r="TZP831" s="161" t="e">
        <f t="shared" si="1312"/>
        <v>#REF!</v>
      </c>
      <c r="TZQ831" s="161" t="e">
        <f t="shared" si="1312"/>
        <v>#REF!</v>
      </c>
      <c r="TZR831" s="161" t="e">
        <f t="shared" si="1312"/>
        <v>#REF!</v>
      </c>
      <c r="TZS831" s="161" t="e">
        <f t="shared" si="1312"/>
        <v>#REF!</v>
      </c>
      <c r="TZT831" s="161" t="e">
        <f t="shared" si="1312"/>
        <v>#REF!</v>
      </c>
      <c r="TZU831" s="161" t="e">
        <f t="shared" si="1312"/>
        <v>#REF!</v>
      </c>
      <c r="TZV831" s="161" t="e">
        <f t="shared" si="1312"/>
        <v>#REF!</v>
      </c>
      <c r="TZW831" s="161" t="e">
        <f t="shared" si="1312"/>
        <v>#REF!</v>
      </c>
      <c r="TZX831" s="161" t="e">
        <f t="shared" si="1312"/>
        <v>#REF!</v>
      </c>
      <c r="TZY831" s="161" t="e">
        <f t="shared" si="1312"/>
        <v>#REF!</v>
      </c>
      <c r="TZZ831" s="161" t="e">
        <f t="shared" si="1312"/>
        <v>#REF!</v>
      </c>
      <c r="UAA831" s="161" t="e">
        <f t="shared" si="1312"/>
        <v>#REF!</v>
      </c>
      <c r="UAB831" s="161" t="e">
        <f t="shared" si="1312"/>
        <v>#REF!</v>
      </c>
      <c r="UAC831" s="161" t="e">
        <f t="shared" si="1312"/>
        <v>#REF!</v>
      </c>
      <c r="UAD831" s="161" t="e">
        <f t="shared" si="1312"/>
        <v>#REF!</v>
      </c>
      <c r="UAE831" s="161" t="e">
        <f t="shared" si="1312"/>
        <v>#REF!</v>
      </c>
      <c r="UAF831" s="161" t="e">
        <f t="shared" si="1312"/>
        <v>#REF!</v>
      </c>
      <c r="UAG831" s="161" t="e">
        <f t="shared" si="1312"/>
        <v>#REF!</v>
      </c>
      <c r="UAH831" s="161" t="e">
        <f t="shared" si="1312"/>
        <v>#REF!</v>
      </c>
      <c r="UAI831" s="161" t="e">
        <f t="shared" si="1312"/>
        <v>#REF!</v>
      </c>
      <c r="UAJ831" s="161" t="e">
        <f t="shared" si="1312"/>
        <v>#REF!</v>
      </c>
      <c r="UAK831" s="161" t="e">
        <f t="shared" si="1312"/>
        <v>#REF!</v>
      </c>
      <c r="UAL831" s="161" t="e">
        <f t="shared" si="1312"/>
        <v>#REF!</v>
      </c>
      <c r="UAM831" s="161" t="e">
        <f t="shared" si="1312"/>
        <v>#REF!</v>
      </c>
      <c r="UAN831" s="161" t="e">
        <f t="shared" si="1312"/>
        <v>#REF!</v>
      </c>
      <c r="UAO831" s="161" t="e">
        <f t="shared" si="1312"/>
        <v>#REF!</v>
      </c>
      <c r="UAP831" s="161" t="e">
        <f t="shared" si="1312"/>
        <v>#REF!</v>
      </c>
      <c r="UAQ831" s="161" t="e">
        <f t="shared" si="1312"/>
        <v>#REF!</v>
      </c>
      <c r="UAR831" s="161" t="e">
        <f t="shared" si="1312"/>
        <v>#REF!</v>
      </c>
      <c r="UAS831" s="161" t="e">
        <f t="shared" si="1312"/>
        <v>#REF!</v>
      </c>
      <c r="UAT831" s="161" t="e">
        <f t="shared" si="1312"/>
        <v>#REF!</v>
      </c>
      <c r="UAU831" s="161" t="e">
        <f t="shared" si="1312"/>
        <v>#REF!</v>
      </c>
      <c r="UAV831" s="161" t="e">
        <f t="shared" si="1312"/>
        <v>#REF!</v>
      </c>
      <c r="UAW831" s="161" t="e">
        <f t="shared" ref="UAW831:UDH831" si="1313">IF(OR(UAJ831="YES",UAL831="YES"),"YES","NO")</f>
        <v>#REF!</v>
      </c>
      <c r="UAX831" s="161" t="e">
        <f t="shared" si="1313"/>
        <v>#REF!</v>
      </c>
      <c r="UAY831" s="161" t="e">
        <f t="shared" si="1313"/>
        <v>#REF!</v>
      </c>
      <c r="UAZ831" s="161" t="e">
        <f t="shared" si="1313"/>
        <v>#REF!</v>
      </c>
      <c r="UBA831" s="161" t="e">
        <f t="shared" si="1313"/>
        <v>#REF!</v>
      </c>
      <c r="UBB831" s="161" t="e">
        <f t="shared" si="1313"/>
        <v>#REF!</v>
      </c>
      <c r="UBC831" s="161" t="e">
        <f t="shared" si="1313"/>
        <v>#REF!</v>
      </c>
      <c r="UBD831" s="161" t="e">
        <f t="shared" si="1313"/>
        <v>#REF!</v>
      </c>
      <c r="UBE831" s="161" t="e">
        <f t="shared" si="1313"/>
        <v>#REF!</v>
      </c>
      <c r="UBF831" s="161" t="e">
        <f t="shared" si="1313"/>
        <v>#REF!</v>
      </c>
      <c r="UBG831" s="161" t="e">
        <f t="shared" si="1313"/>
        <v>#REF!</v>
      </c>
      <c r="UBH831" s="161" t="e">
        <f t="shared" si="1313"/>
        <v>#REF!</v>
      </c>
      <c r="UBI831" s="161" t="e">
        <f t="shared" si="1313"/>
        <v>#REF!</v>
      </c>
      <c r="UBJ831" s="161" t="e">
        <f t="shared" si="1313"/>
        <v>#REF!</v>
      </c>
      <c r="UBK831" s="161" t="e">
        <f t="shared" si="1313"/>
        <v>#REF!</v>
      </c>
      <c r="UBL831" s="161" t="e">
        <f t="shared" si="1313"/>
        <v>#REF!</v>
      </c>
      <c r="UBM831" s="161" t="e">
        <f t="shared" si="1313"/>
        <v>#REF!</v>
      </c>
      <c r="UBN831" s="161" t="e">
        <f t="shared" si="1313"/>
        <v>#REF!</v>
      </c>
      <c r="UBO831" s="161" t="e">
        <f t="shared" si="1313"/>
        <v>#REF!</v>
      </c>
      <c r="UBP831" s="161" t="e">
        <f t="shared" si="1313"/>
        <v>#REF!</v>
      </c>
      <c r="UBQ831" s="161" t="e">
        <f t="shared" si="1313"/>
        <v>#REF!</v>
      </c>
      <c r="UBR831" s="161" t="e">
        <f t="shared" si="1313"/>
        <v>#REF!</v>
      </c>
      <c r="UBS831" s="161" t="e">
        <f t="shared" si="1313"/>
        <v>#REF!</v>
      </c>
      <c r="UBT831" s="161" t="e">
        <f t="shared" si="1313"/>
        <v>#REF!</v>
      </c>
      <c r="UBU831" s="161" t="e">
        <f t="shared" si="1313"/>
        <v>#REF!</v>
      </c>
      <c r="UBV831" s="161" t="e">
        <f t="shared" si="1313"/>
        <v>#REF!</v>
      </c>
      <c r="UBW831" s="161" t="e">
        <f t="shared" si="1313"/>
        <v>#REF!</v>
      </c>
      <c r="UBX831" s="161" t="e">
        <f t="shared" si="1313"/>
        <v>#REF!</v>
      </c>
      <c r="UBY831" s="161" t="e">
        <f t="shared" si="1313"/>
        <v>#REF!</v>
      </c>
      <c r="UBZ831" s="161" t="e">
        <f t="shared" si="1313"/>
        <v>#REF!</v>
      </c>
      <c r="UCA831" s="161" t="e">
        <f t="shared" si="1313"/>
        <v>#REF!</v>
      </c>
      <c r="UCB831" s="161" t="e">
        <f t="shared" si="1313"/>
        <v>#REF!</v>
      </c>
      <c r="UCC831" s="161" t="e">
        <f t="shared" si="1313"/>
        <v>#REF!</v>
      </c>
      <c r="UCD831" s="161" t="e">
        <f t="shared" si="1313"/>
        <v>#REF!</v>
      </c>
      <c r="UCE831" s="161" t="e">
        <f t="shared" si="1313"/>
        <v>#REF!</v>
      </c>
      <c r="UCF831" s="161" t="e">
        <f t="shared" si="1313"/>
        <v>#REF!</v>
      </c>
      <c r="UCG831" s="161" t="e">
        <f t="shared" si="1313"/>
        <v>#REF!</v>
      </c>
      <c r="UCH831" s="161" t="e">
        <f t="shared" si="1313"/>
        <v>#REF!</v>
      </c>
      <c r="UCI831" s="161" t="e">
        <f t="shared" si="1313"/>
        <v>#REF!</v>
      </c>
      <c r="UCJ831" s="161" t="e">
        <f t="shared" si="1313"/>
        <v>#REF!</v>
      </c>
      <c r="UCK831" s="161" t="e">
        <f t="shared" si="1313"/>
        <v>#REF!</v>
      </c>
      <c r="UCL831" s="161" t="e">
        <f t="shared" si="1313"/>
        <v>#REF!</v>
      </c>
      <c r="UCM831" s="161" t="e">
        <f t="shared" si="1313"/>
        <v>#REF!</v>
      </c>
      <c r="UCN831" s="161" t="e">
        <f t="shared" si="1313"/>
        <v>#REF!</v>
      </c>
      <c r="UCO831" s="161" t="e">
        <f t="shared" si="1313"/>
        <v>#REF!</v>
      </c>
      <c r="UCP831" s="161" t="e">
        <f t="shared" si="1313"/>
        <v>#REF!</v>
      </c>
      <c r="UCQ831" s="161" t="e">
        <f t="shared" si="1313"/>
        <v>#REF!</v>
      </c>
      <c r="UCR831" s="161" t="e">
        <f t="shared" si="1313"/>
        <v>#REF!</v>
      </c>
      <c r="UCS831" s="161" t="e">
        <f t="shared" si="1313"/>
        <v>#REF!</v>
      </c>
      <c r="UCT831" s="161" t="e">
        <f t="shared" si="1313"/>
        <v>#REF!</v>
      </c>
      <c r="UCU831" s="161" t="e">
        <f t="shared" si="1313"/>
        <v>#REF!</v>
      </c>
      <c r="UCV831" s="161" t="e">
        <f t="shared" si="1313"/>
        <v>#REF!</v>
      </c>
      <c r="UCW831" s="161" t="e">
        <f t="shared" si="1313"/>
        <v>#REF!</v>
      </c>
      <c r="UCX831" s="161" t="e">
        <f t="shared" si="1313"/>
        <v>#REF!</v>
      </c>
      <c r="UCY831" s="161" t="e">
        <f t="shared" si="1313"/>
        <v>#REF!</v>
      </c>
      <c r="UCZ831" s="161" t="e">
        <f t="shared" si="1313"/>
        <v>#REF!</v>
      </c>
      <c r="UDA831" s="161" t="e">
        <f t="shared" si="1313"/>
        <v>#REF!</v>
      </c>
      <c r="UDB831" s="161" t="e">
        <f t="shared" si="1313"/>
        <v>#REF!</v>
      </c>
      <c r="UDC831" s="161" t="e">
        <f t="shared" si="1313"/>
        <v>#REF!</v>
      </c>
      <c r="UDD831" s="161" t="e">
        <f t="shared" si="1313"/>
        <v>#REF!</v>
      </c>
      <c r="UDE831" s="161" t="e">
        <f t="shared" si="1313"/>
        <v>#REF!</v>
      </c>
      <c r="UDF831" s="161" t="e">
        <f t="shared" si="1313"/>
        <v>#REF!</v>
      </c>
      <c r="UDG831" s="161" t="e">
        <f t="shared" si="1313"/>
        <v>#REF!</v>
      </c>
      <c r="UDH831" s="161" t="e">
        <f t="shared" si="1313"/>
        <v>#REF!</v>
      </c>
      <c r="UDI831" s="161" t="e">
        <f t="shared" ref="UDI831:UFT831" si="1314">IF(OR(UCV831="YES",UCX831="YES"),"YES","NO")</f>
        <v>#REF!</v>
      </c>
      <c r="UDJ831" s="161" t="e">
        <f t="shared" si="1314"/>
        <v>#REF!</v>
      </c>
      <c r="UDK831" s="161" t="e">
        <f t="shared" si="1314"/>
        <v>#REF!</v>
      </c>
      <c r="UDL831" s="161" t="e">
        <f t="shared" si="1314"/>
        <v>#REF!</v>
      </c>
      <c r="UDM831" s="161" t="e">
        <f t="shared" si="1314"/>
        <v>#REF!</v>
      </c>
      <c r="UDN831" s="161" t="e">
        <f t="shared" si="1314"/>
        <v>#REF!</v>
      </c>
      <c r="UDO831" s="161" t="e">
        <f t="shared" si="1314"/>
        <v>#REF!</v>
      </c>
      <c r="UDP831" s="161" t="e">
        <f t="shared" si="1314"/>
        <v>#REF!</v>
      </c>
      <c r="UDQ831" s="161" t="e">
        <f t="shared" si="1314"/>
        <v>#REF!</v>
      </c>
      <c r="UDR831" s="161" t="e">
        <f t="shared" si="1314"/>
        <v>#REF!</v>
      </c>
      <c r="UDS831" s="161" t="e">
        <f t="shared" si="1314"/>
        <v>#REF!</v>
      </c>
      <c r="UDT831" s="161" t="e">
        <f t="shared" si="1314"/>
        <v>#REF!</v>
      </c>
      <c r="UDU831" s="161" t="e">
        <f t="shared" si="1314"/>
        <v>#REF!</v>
      </c>
      <c r="UDV831" s="161" t="e">
        <f t="shared" si="1314"/>
        <v>#REF!</v>
      </c>
      <c r="UDW831" s="161" t="e">
        <f t="shared" si="1314"/>
        <v>#REF!</v>
      </c>
      <c r="UDX831" s="161" t="e">
        <f t="shared" si="1314"/>
        <v>#REF!</v>
      </c>
      <c r="UDY831" s="161" t="e">
        <f t="shared" si="1314"/>
        <v>#REF!</v>
      </c>
      <c r="UDZ831" s="161" t="e">
        <f t="shared" si="1314"/>
        <v>#REF!</v>
      </c>
      <c r="UEA831" s="161" t="e">
        <f t="shared" si="1314"/>
        <v>#REF!</v>
      </c>
      <c r="UEB831" s="161" t="e">
        <f t="shared" si="1314"/>
        <v>#REF!</v>
      </c>
      <c r="UEC831" s="161" t="e">
        <f t="shared" si="1314"/>
        <v>#REF!</v>
      </c>
      <c r="UED831" s="161" t="e">
        <f t="shared" si="1314"/>
        <v>#REF!</v>
      </c>
      <c r="UEE831" s="161" t="e">
        <f t="shared" si="1314"/>
        <v>#REF!</v>
      </c>
      <c r="UEF831" s="161" t="e">
        <f t="shared" si="1314"/>
        <v>#REF!</v>
      </c>
      <c r="UEG831" s="161" t="e">
        <f t="shared" si="1314"/>
        <v>#REF!</v>
      </c>
      <c r="UEH831" s="161" t="e">
        <f t="shared" si="1314"/>
        <v>#REF!</v>
      </c>
      <c r="UEI831" s="161" t="e">
        <f t="shared" si="1314"/>
        <v>#REF!</v>
      </c>
      <c r="UEJ831" s="161" t="e">
        <f t="shared" si="1314"/>
        <v>#REF!</v>
      </c>
      <c r="UEK831" s="161" t="e">
        <f t="shared" si="1314"/>
        <v>#REF!</v>
      </c>
      <c r="UEL831" s="161" t="e">
        <f t="shared" si="1314"/>
        <v>#REF!</v>
      </c>
      <c r="UEM831" s="161" t="e">
        <f t="shared" si="1314"/>
        <v>#REF!</v>
      </c>
      <c r="UEN831" s="161" t="e">
        <f t="shared" si="1314"/>
        <v>#REF!</v>
      </c>
      <c r="UEO831" s="161" t="e">
        <f t="shared" si="1314"/>
        <v>#REF!</v>
      </c>
      <c r="UEP831" s="161" t="e">
        <f t="shared" si="1314"/>
        <v>#REF!</v>
      </c>
      <c r="UEQ831" s="161" t="e">
        <f t="shared" si="1314"/>
        <v>#REF!</v>
      </c>
      <c r="UER831" s="161" t="e">
        <f t="shared" si="1314"/>
        <v>#REF!</v>
      </c>
      <c r="UES831" s="161" t="e">
        <f t="shared" si="1314"/>
        <v>#REF!</v>
      </c>
      <c r="UET831" s="161" t="e">
        <f t="shared" si="1314"/>
        <v>#REF!</v>
      </c>
      <c r="UEU831" s="161" t="e">
        <f t="shared" si="1314"/>
        <v>#REF!</v>
      </c>
      <c r="UEV831" s="161" t="e">
        <f t="shared" si="1314"/>
        <v>#REF!</v>
      </c>
      <c r="UEW831" s="161" t="e">
        <f t="shared" si="1314"/>
        <v>#REF!</v>
      </c>
      <c r="UEX831" s="161" t="e">
        <f t="shared" si="1314"/>
        <v>#REF!</v>
      </c>
      <c r="UEY831" s="161" t="e">
        <f t="shared" si="1314"/>
        <v>#REF!</v>
      </c>
      <c r="UEZ831" s="161" t="e">
        <f t="shared" si="1314"/>
        <v>#REF!</v>
      </c>
      <c r="UFA831" s="161" t="e">
        <f t="shared" si="1314"/>
        <v>#REF!</v>
      </c>
      <c r="UFB831" s="161" t="e">
        <f t="shared" si="1314"/>
        <v>#REF!</v>
      </c>
      <c r="UFC831" s="161" t="e">
        <f t="shared" si="1314"/>
        <v>#REF!</v>
      </c>
      <c r="UFD831" s="161" t="e">
        <f t="shared" si="1314"/>
        <v>#REF!</v>
      </c>
      <c r="UFE831" s="161" t="e">
        <f t="shared" si="1314"/>
        <v>#REF!</v>
      </c>
      <c r="UFF831" s="161" t="e">
        <f t="shared" si="1314"/>
        <v>#REF!</v>
      </c>
      <c r="UFG831" s="161" t="e">
        <f t="shared" si="1314"/>
        <v>#REF!</v>
      </c>
      <c r="UFH831" s="161" t="e">
        <f t="shared" si="1314"/>
        <v>#REF!</v>
      </c>
      <c r="UFI831" s="161" t="e">
        <f t="shared" si="1314"/>
        <v>#REF!</v>
      </c>
      <c r="UFJ831" s="161" t="e">
        <f t="shared" si="1314"/>
        <v>#REF!</v>
      </c>
      <c r="UFK831" s="161" t="e">
        <f t="shared" si="1314"/>
        <v>#REF!</v>
      </c>
      <c r="UFL831" s="161" t="e">
        <f t="shared" si="1314"/>
        <v>#REF!</v>
      </c>
      <c r="UFM831" s="161" t="e">
        <f t="shared" si="1314"/>
        <v>#REF!</v>
      </c>
      <c r="UFN831" s="161" t="e">
        <f t="shared" si="1314"/>
        <v>#REF!</v>
      </c>
      <c r="UFO831" s="161" t="e">
        <f t="shared" si="1314"/>
        <v>#REF!</v>
      </c>
      <c r="UFP831" s="161" t="e">
        <f t="shared" si="1314"/>
        <v>#REF!</v>
      </c>
      <c r="UFQ831" s="161" t="e">
        <f t="shared" si="1314"/>
        <v>#REF!</v>
      </c>
      <c r="UFR831" s="161" t="e">
        <f t="shared" si="1314"/>
        <v>#REF!</v>
      </c>
      <c r="UFS831" s="161" t="e">
        <f t="shared" si="1314"/>
        <v>#REF!</v>
      </c>
      <c r="UFT831" s="161" t="e">
        <f t="shared" si="1314"/>
        <v>#REF!</v>
      </c>
      <c r="UFU831" s="161" t="e">
        <f t="shared" ref="UFU831:UIF831" si="1315">IF(OR(UFH831="YES",UFJ831="YES"),"YES","NO")</f>
        <v>#REF!</v>
      </c>
      <c r="UFV831" s="161" t="e">
        <f t="shared" si="1315"/>
        <v>#REF!</v>
      </c>
      <c r="UFW831" s="161" t="e">
        <f t="shared" si="1315"/>
        <v>#REF!</v>
      </c>
      <c r="UFX831" s="161" t="e">
        <f t="shared" si="1315"/>
        <v>#REF!</v>
      </c>
      <c r="UFY831" s="161" t="e">
        <f t="shared" si="1315"/>
        <v>#REF!</v>
      </c>
      <c r="UFZ831" s="161" t="e">
        <f t="shared" si="1315"/>
        <v>#REF!</v>
      </c>
      <c r="UGA831" s="161" t="e">
        <f t="shared" si="1315"/>
        <v>#REF!</v>
      </c>
      <c r="UGB831" s="161" t="e">
        <f t="shared" si="1315"/>
        <v>#REF!</v>
      </c>
      <c r="UGC831" s="161" t="e">
        <f t="shared" si="1315"/>
        <v>#REF!</v>
      </c>
      <c r="UGD831" s="161" t="e">
        <f t="shared" si="1315"/>
        <v>#REF!</v>
      </c>
      <c r="UGE831" s="161" t="e">
        <f t="shared" si="1315"/>
        <v>#REF!</v>
      </c>
      <c r="UGF831" s="161" t="e">
        <f t="shared" si="1315"/>
        <v>#REF!</v>
      </c>
      <c r="UGG831" s="161" t="e">
        <f t="shared" si="1315"/>
        <v>#REF!</v>
      </c>
      <c r="UGH831" s="161" t="e">
        <f t="shared" si="1315"/>
        <v>#REF!</v>
      </c>
      <c r="UGI831" s="161" t="e">
        <f t="shared" si="1315"/>
        <v>#REF!</v>
      </c>
      <c r="UGJ831" s="161" t="e">
        <f t="shared" si="1315"/>
        <v>#REF!</v>
      </c>
      <c r="UGK831" s="161" t="e">
        <f t="shared" si="1315"/>
        <v>#REF!</v>
      </c>
      <c r="UGL831" s="161" t="e">
        <f t="shared" si="1315"/>
        <v>#REF!</v>
      </c>
      <c r="UGM831" s="161" t="e">
        <f t="shared" si="1315"/>
        <v>#REF!</v>
      </c>
      <c r="UGN831" s="161" t="e">
        <f t="shared" si="1315"/>
        <v>#REF!</v>
      </c>
      <c r="UGO831" s="161" t="e">
        <f t="shared" si="1315"/>
        <v>#REF!</v>
      </c>
      <c r="UGP831" s="161" t="e">
        <f t="shared" si="1315"/>
        <v>#REF!</v>
      </c>
      <c r="UGQ831" s="161" t="e">
        <f t="shared" si="1315"/>
        <v>#REF!</v>
      </c>
      <c r="UGR831" s="161" t="e">
        <f t="shared" si="1315"/>
        <v>#REF!</v>
      </c>
      <c r="UGS831" s="161" t="e">
        <f t="shared" si="1315"/>
        <v>#REF!</v>
      </c>
      <c r="UGT831" s="161" t="e">
        <f t="shared" si="1315"/>
        <v>#REF!</v>
      </c>
      <c r="UGU831" s="161" t="e">
        <f t="shared" si="1315"/>
        <v>#REF!</v>
      </c>
      <c r="UGV831" s="161" t="e">
        <f t="shared" si="1315"/>
        <v>#REF!</v>
      </c>
      <c r="UGW831" s="161" t="e">
        <f t="shared" si="1315"/>
        <v>#REF!</v>
      </c>
      <c r="UGX831" s="161" t="e">
        <f t="shared" si="1315"/>
        <v>#REF!</v>
      </c>
      <c r="UGY831" s="161" t="e">
        <f t="shared" si="1315"/>
        <v>#REF!</v>
      </c>
      <c r="UGZ831" s="161" t="e">
        <f t="shared" si="1315"/>
        <v>#REF!</v>
      </c>
      <c r="UHA831" s="161" t="e">
        <f t="shared" si="1315"/>
        <v>#REF!</v>
      </c>
      <c r="UHB831" s="161" t="e">
        <f t="shared" si="1315"/>
        <v>#REF!</v>
      </c>
      <c r="UHC831" s="161" t="e">
        <f t="shared" si="1315"/>
        <v>#REF!</v>
      </c>
      <c r="UHD831" s="161" t="e">
        <f t="shared" si="1315"/>
        <v>#REF!</v>
      </c>
      <c r="UHE831" s="161" t="e">
        <f t="shared" si="1315"/>
        <v>#REF!</v>
      </c>
      <c r="UHF831" s="161" t="e">
        <f t="shared" si="1315"/>
        <v>#REF!</v>
      </c>
      <c r="UHG831" s="161" t="e">
        <f t="shared" si="1315"/>
        <v>#REF!</v>
      </c>
      <c r="UHH831" s="161" t="e">
        <f t="shared" si="1315"/>
        <v>#REF!</v>
      </c>
      <c r="UHI831" s="161" t="e">
        <f t="shared" si="1315"/>
        <v>#REF!</v>
      </c>
      <c r="UHJ831" s="161" t="e">
        <f t="shared" si="1315"/>
        <v>#REF!</v>
      </c>
      <c r="UHK831" s="161" t="e">
        <f t="shared" si="1315"/>
        <v>#REF!</v>
      </c>
      <c r="UHL831" s="161" t="e">
        <f t="shared" si="1315"/>
        <v>#REF!</v>
      </c>
      <c r="UHM831" s="161" t="e">
        <f t="shared" si="1315"/>
        <v>#REF!</v>
      </c>
      <c r="UHN831" s="161" t="e">
        <f t="shared" si="1315"/>
        <v>#REF!</v>
      </c>
      <c r="UHO831" s="161" t="e">
        <f t="shared" si="1315"/>
        <v>#REF!</v>
      </c>
      <c r="UHP831" s="161" t="e">
        <f t="shared" si="1315"/>
        <v>#REF!</v>
      </c>
      <c r="UHQ831" s="161" t="e">
        <f t="shared" si="1315"/>
        <v>#REF!</v>
      </c>
      <c r="UHR831" s="161" t="e">
        <f t="shared" si="1315"/>
        <v>#REF!</v>
      </c>
      <c r="UHS831" s="161" t="e">
        <f t="shared" si="1315"/>
        <v>#REF!</v>
      </c>
      <c r="UHT831" s="161" t="e">
        <f t="shared" si="1315"/>
        <v>#REF!</v>
      </c>
      <c r="UHU831" s="161" t="e">
        <f t="shared" si="1315"/>
        <v>#REF!</v>
      </c>
      <c r="UHV831" s="161" t="e">
        <f t="shared" si="1315"/>
        <v>#REF!</v>
      </c>
      <c r="UHW831" s="161" t="e">
        <f t="shared" si="1315"/>
        <v>#REF!</v>
      </c>
      <c r="UHX831" s="161" t="e">
        <f t="shared" si="1315"/>
        <v>#REF!</v>
      </c>
      <c r="UHY831" s="161" t="e">
        <f t="shared" si="1315"/>
        <v>#REF!</v>
      </c>
      <c r="UHZ831" s="161" t="e">
        <f t="shared" si="1315"/>
        <v>#REF!</v>
      </c>
      <c r="UIA831" s="161" t="e">
        <f t="shared" si="1315"/>
        <v>#REF!</v>
      </c>
      <c r="UIB831" s="161" t="e">
        <f t="shared" si="1315"/>
        <v>#REF!</v>
      </c>
      <c r="UIC831" s="161" t="e">
        <f t="shared" si="1315"/>
        <v>#REF!</v>
      </c>
      <c r="UID831" s="161" t="e">
        <f t="shared" si="1315"/>
        <v>#REF!</v>
      </c>
      <c r="UIE831" s="161" t="e">
        <f t="shared" si="1315"/>
        <v>#REF!</v>
      </c>
      <c r="UIF831" s="161" t="e">
        <f t="shared" si="1315"/>
        <v>#REF!</v>
      </c>
      <c r="UIG831" s="161" t="e">
        <f t="shared" ref="UIG831:UKR831" si="1316">IF(OR(UHT831="YES",UHV831="YES"),"YES","NO")</f>
        <v>#REF!</v>
      </c>
      <c r="UIH831" s="161" t="e">
        <f t="shared" si="1316"/>
        <v>#REF!</v>
      </c>
      <c r="UII831" s="161" t="e">
        <f t="shared" si="1316"/>
        <v>#REF!</v>
      </c>
      <c r="UIJ831" s="161" t="e">
        <f t="shared" si="1316"/>
        <v>#REF!</v>
      </c>
      <c r="UIK831" s="161" t="e">
        <f t="shared" si="1316"/>
        <v>#REF!</v>
      </c>
      <c r="UIL831" s="161" t="e">
        <f t="shared" si="1316"/>
        <v>#REF!</v>
      </c>
      <c r="UIM831" s="161" t="e">
        <f t="shared" si="1316"/>
        <v>#REF!</v>
      </c>
      <c r="UIN831" s="161" t="e">
        <f t="shared" si="1316"/>
        <v>#REF!</v>
      </c>
      <c r="UIO831" s="161" t="e">
        <f t="shared" si="1316"/>
        <v>#REF!</v>
      </c>
      <c r="UIP831" s="161" t="e">
        <f t="shared" si="1316"/>
        <v>#REF!</v>
      </c>
      <c r="UIQ831" s="161" t="e">
        <f t="shared" si="1316"/>
        <v>#REF!</v>
      </c>
      <c r="UIR831" s="161" t="e">
        <f t="shared" si="1316"/>
        <v>#REF!</v>
      </c>
      <c r="UIS831" s="161" t="e">
        <f t="shared" si="1316"/>
        <v>#REF!</v>
      </c>
      <c r="UIT831" s="161" t="e">
        <f t="shared" si="1316"/>
        <v>#REF!</v>
      </c>
      <c r="UIU831" s="161" t="e">
        <f t="shared" si="1316"/>
        <v>#REF!</v>
      </c>
      <c r="UIV831" s="161" t="e">
        <f t="shared" si="1316"/>
        <v>#REF!</v>
      </c>
      <c r="UIW831" s="161" t="e">
        <f t="shared" si="1316"/>
        <v>#REF!</v>
      </c>
      <c r="UIX831" s="161" t="e">
        <f t="shared" si="1316"/>
        <v>#REF!</v>
      </c>
      <c r="UIY831" s="161" t="e">
        <f t="shared" si="1316"/>
        <v>#REF!</v>
      </c>
      <c r="UIZ831" s="161" t="e">
        <f t="shared" si="1316"/>
        <v>#REF!</v>
      </c>
      <c r="UJA831" s="161" t="e">
        <f t="shared" si="1316"/>
        <v>#REF!</v>
      </c>
      <c r="UJB831" s="161" t="e">
        <f t="shared" si="1316"/>
        <v>#REF!</v>
      </c>
      <c r="UJC831" s="161" t="e">
        <f t="shared" si="1316"/>
        <v>#REF!</v>
      </c>
      <c r="UJD831" s="161" t="e">
        <f t="shared" si="1316"/>
        <v>#REF!</v>
      </c>
      <c r="UJE831" s="161" t="e">
        <f t="shared" si="1316"/>
        <v>#REF!</v>
      </c>
      <c r="UJF831" s="161" t="e">
        <f t="shared" si="1316"/>
        <v>#REF!</v>
      </c>
      <c r="UJG831" s="161" t="e">
        <f t="shared" si="1316"/>
        <v>#REF!</v>
      </c>
      <c r="UJH831" s="161" t="e">
        <f t="shared" si="1316"/>
        <v>#REF!</v>
      </c>
      <c r="UJI831" s="161" t="e">
        <f t="shared" si="1316"/>
        <v>#REF!</v>
      </c>
      <c r="UJJ831" s="161" t="e">
        <f t="shared" si="1316"/>
        <v>#REF!</v>
      </c>
      <c r="UJK831" s="161" t="e">
        <f t="shared" si="1316"/>
        <v>#REF!</v>
      </c>
      <c r="UJL831" s="161" t="e">
        <f t="shared" si="1316"/>
        <v>#REF!</v>
      </c>
      <c r="UJM831" s="161" t="e">
        <f t="shared" si="1316"/>
        <v>#REF!</v>
      </c>
      <c r="UJN831" s="161" t="e">
        <f t="shared" si="1316"/>
        <v>#REF!</v>
      </c>
      <c r="UJO831" s="161" t="e">
        <f t="shared" si="1316"/>
        <v>#REF!</v>
      </c>
      <c r="UJP831" s="161" t="e">
        <f t="shared" si="1316"/>
        <v>#REF!</v>
      </c>
      <c r="UJQ831" s="161" t="e">
        <f t="shared" si="1316"/>
        <v>#REF!</v>
      </c>
      <c r="UJR831" s="161" t="e">
        <f t="shared" si="1316"/>
        <v>#REF!</v>
      </c>
      <c r="UJS831" s="161" t="e">
        <f t="shared" si="1316"/>
        <v>#REF!</v>
      </c>
      <c r="UJT831" s="161" t="e">
        <f t="shared" si="1316"/>
        <v>#REF!</v>
      </c>
      <c r="UJU831" s="161" t="e">
        <f t="shared" si="1316"/>
        <v>#REF!</v>
      </c>
      <c r="UJV831" s="161" t="e">
        <f t="shared" si="1316"/>
        <v>#REF!</v>
      </c>
      <c r="UJW831" s="161" t="e">
        <f t="shared" si="1316"/>
        <v>#REF!</v>
      </c>
      <c r="UJX831" s="161" t="e">
        <f t="shared" si="1316"/>
        <v>#REF!</v>
      </c>
      <c r="UJY831" s="161" t="e">
        <f t="shared" si="1316"/>
        <v>#REF!</v>
      </c>
      <c r="UJZ831" s="161" t="e">
        <f t="shared" si="1316"/>
        <v>#REF!</v>
      </c>
      <c r="UKA831" s="161" t="e">
        <f t="shared" si="1316"/>
        <v>#REF!</v>
      </c>
      <c r="UKB831" s="161" t="e">
        <f t="shared" si="1316"/>
        <v>#REF!</v>
      </c>
      <c r="UKC831" s="161" t="e">
        <f t="shared" si="1316"/>
        <v>#REF!</v>
      </c>
      <c r="UKD831" s="161" t="e">
        <f t="shared" si="1316"/>
        <v>#REF!</v>
      </c>
      <c r="UKE831" s="161" t="e">
        <f t="shared" si="1316"/>
        <v>#REF!</v>
      </c>
      <c r="UKF831" s="161" t="e">
        <f t="shared" si="1316"/>
        <v>#REF!</v>
      </c>
      <c r="UKG831" s="161" t="e">
        <f t="shared" si="1316"/>
        <v>#REF!</v>
      </c>
      <c r="UKH831" s="161" t="e">
        <f t="shared" si="1316"/>
        <v>#REF!</v>
      </c>
      <c r="UKI831" s="161" t="e">
        <f t="shared" si="1316"/>
        <v>#REF!</v>
      </c>
      <c r="UKJ831" s="161" t="e">
        <f t="shared" si="1316"/>
        <v>#REF!</v>
      </c>
      <c r="UKK831" s="161" t="e">
        <f t="shared" si="1316"/>
        <v>#REF!</v>
      </c>
      <c r="UKL831" s="161" t="e">
        <f t="shared" si="1316"/>
        <v>#REF!</v>
      </c>
      <c r="UKM831" s="161" t="e">
        <f t="shared" si="1316"/>
        <v>#REF!</v>
      </c>
      <c r="UKN831" s="161" t="e">
        <f t="shared" si="1316"/>
        <v>#REF!</v>
      </c>
      <c r="UKO831" s="161" t="e">
        <f t="shared" si="1316"/>
        <v>#REF!</v>
      </c>
      <c r="UKP831" s="161" t="e">
        <f t="shared" si="1316"/>
        <v>#REF!</v>
      </c>
      <c r="UKQ831" s="161" t="e">
        <f t="shared" si="1316"/>
        <v>#REF!</v>
      </c>
      <c r="UKR831" s="161" t="e">
        <f t="shared" si="1316"/>
        <v>#REF!</v>
      </c>
      <c r="UKS831" s="161" t="e">
        <f t="shared" ref="UKS831:UND831" si="1317">IF(OR(UKF831="YES",UKH831="YES"),"YES","NO")</f>
        <v>#REF!</v>
      </c>
      <c r="UKT831" s="161" t="e">
        <f t="shared" si="1317"/>
        <v>#REF!</v>
      </c>
      <c r="UKU831" s="161" t="e">
        <f t="shared" si="1317"/>
        <v>#REF!</v>
      </c>
      <c r="UKV831" s="161" t="e">
        <f t="shared" si="1317"/>
        <v>#REF!</v>
      </c>
      <c r="UKW831" s="161" t="e">
        <f t="shared" si="1317"/>
        <v>#REF!</v>
      </c>
      <c r="UKX831" s="161" t="e">
        <f t="shared" si="1317"/>
        <v>#REF!</v>
      </c>
      <c r="UKY831" s="161" t="e">
        <f t="shared" si="1317"/>
        <v>#REF!</v>
      </c>
      <c r="UKZ831" s="161" t="e">
        <f t="shared" si="1317"/>
        <v>#REF!</v>
      </c>
      <c r="ULA831" s="161" t="e">
        <f t="shared" si="1317"/>
        <v>#REF!</v>
      </c>
      <c r="ULB831" s="161" t="e">
        <f t="shared" si="1317"/>
        <v>#REF!</v>
      </c>
      <c r="ULC831" s="161" t="e">
        <f t="shared" si="1317"/>
        <v>#REF!</v>
      </c>
      <c r="ULD831" s="161" t="e">
        <f t="shared" si="1317"/>
        <v>#REF!</v>
      </c>
      <c r="ULE831" s="161" t="e">
        <f t="shared" si="1317"/>
        <v>#REF!</v>
      </c>
      <c r="ULF831" s="161" t="e">
        <f t="shared" si="1317"/>
        <v>#REF!</v>
      </c>
      <c r="ULG831" s="161" t="e">
        <f t="shared" si="1317"/>
        <v>#REF!</v>
      </c>
      <c r="ULH831" s="161" t="e">
        <f t="shared" si="1317"/>
        <v>#REF!</v>
      </c>
      <c r="ULI831" s="161" t="e">
        <f t="shared" si="1317"/>
        <v>#REF!</v>
      </c>
      <c r="ULJ831" s="161" t="e">
        <f t="shared" si="1317"/>
        <v>#REF!</v>
      </c>
      <c r="ULK831" s="161" t="e">
        <f t="shared" si="1317"/>
        <v>#REF!</v>
      </c>
      <c r="ULL831" s="161" t="e">
        <f t="shared" si="1317"/>
        <v>#REF!</v>
      </c>
      <c r="ULM831" s="161" t="e">
        <f t="shared" si="1317"/>
        <v>#REF!</v>
      </c>
      <c r="ULN831" s="161" t="e">
        <f t="shared" si="1317"/>
        <v>#REF!</v>
      </c>
      <c r="ULO831" s="161" t="e">
        <f t="shared" si="1317"/>
        <v>#REF!</v>
      </c>
      <c r="ULP831" s="161" t="e">
        <f t="shared" si="1317"/>
        <v>#REF!</v>
      </c>
      <c r="ULQ831" s="161" t="e">
        <f t="shared" si="1317"/>
        <v>#REF!</v>
      </c>
      <c r="ULR831" s="161" t="e">
        <f t="shared" si="1317"/>
        <v>#REF!</v>
      </c>
      <c r="ULS831" s="161" t="e">
        <f t="shared" si="1317"/>
        <v>#REF!</v>
      </c>
      <c r="ULT831" s="161" t="e">
        <f t="shared" si="1317"/>
        <v>#REF!</v>
      </c>
      <c r="ULU831" s="161" t="e">
        <f t="shared" si="1317"/>
        <v>#REF!</v>
      </c>
      <c r="ULV831" s="161" t="e">
        <f t="shared" si="1317"/>
        <v>#REF!</v>
      </c>
      <c r="ULW831" s="161" t="e">
        <f t="shared" si="1317"/>
        <v>#REF!</v>
      </c>
      <c r="ULX831" s="161" t="e">
        <f t="shared" si="1317"/>
        <v>#REF!</v>
      </c>
      <c r="ULY831" s="161" t="e">
        <f t="shared" si="1317"/>
        <v>#REF!</v>
      </c>
      <c r="ULZ831" s="161" t="e">
        <f t="shared" si="1317"/>
        <v>#REF!</v>
      </c>
      <c r="UMA831" s="161" t="e">
        <f t="shared" si="1317"/>
        <v>#REF!</v>
      </c>
      <c r="UMB831" s="161" t="e">
        <f t="shared" si="1317"/>
        <v>#REF!</v>
      </c>
      <c r="UMC831" s="161" t="e">
        <f t="shared" si="1317"/>
        <v>#REF!</v>
      </c>
      <c r="UMD831" s="161" t="e">
        <f t="shared" si="1317"/>
        <v>#REF!</v>
      </c>
      <c r="UME831" s="161" t="e">
        <f t="shared" si="1317"/>
        <v>#REF!</v>
      </c>
      <c r="UMF831" s="161" t="e">
        <f t="shared" si="1317"/>
        <v>#REF!</v>
      </c>
      <c r="UMG831" s="161" t="e">
        <f t="shared" si="1317"/>
        <v>#REF!</v>
      </c>
      <c r="UMH831" s="161" t="e">
        <f t="shared" si="1317"/>
        <v>#REF!</v>
      </c>
      <c r="UMI831" s="161" t="e">
        <f t="shared" si="1317"/>
        <v>#REF!</v>
      </c>
      <c r="UMJ831" s="161" t="e">
        <f t="shared" si="1317"/>
        <v>#REF!</v>
      </c>
      <c r="UMK831" s="161" t="e">
        <f t="shared" si="1317"/>
        <v>#REF!</v>
      </c>
      <c r="UML831" s="161" t="e">
        <f t="shared" si="1317"/>
        <v>#REF!</v>
      </c>
      <c r="UMM831" s="161" t="e">
        <f t="shared" si="1317"/>
        <v>#REF!</v>
      </c>
      <c r="UMN831" s="161" t="e">
        <f t="shared" si="1317"/>
        <v>#REF!</v>
      </c>
      <c r="UMO831" s="161" t="e">
        <f t="shared" si="1317"/>
        <v>#REF!</v>
      </c>
      <c r="UMP831" s="161" t="e">
        <f t="shared" si="1317"/>
        <v>#REF!</v>
      </c>
      <c r="UMQ831" s="161" t="e">
        <f t="shared" si="1317"/>
        <v>#REF!</v>
      </c>
      <c r="UMR831" s="161" t="e">
        <f t="shared" si="1317"/>
        <v>#REF!</v>
      </c>
      <c r="UMS831" s="161" t="e">
        <f t="shared" si="1317"/>
        <v>#REF!</v>
      </c>
      <c r="UMT831" s="161" t="e">
        <f t="shared" si="1317"/>
        <v>#REF!</v>
      </c>
      <c r="UMU831" s="161" t="e">
        <f t="shared" si="1317"/>
        <v>#REF!</v>
      </c>
      <c r="UMV831" s="161" t="e">
        <f t="shared" si="1317"/>
        <v>#REF!</v>
      </c>
      <c r="UMW831" s="161" t="e">
        <f t="shared" si="1317"/>
        <v>#REF!</v>
      </c>
      <c r="UMX831" s="161" t="e">
        <f t="shared" si="1317"/>
        <v>#REF!</v>
      </c>
      <c r="UMY831" s="161" t="e">
        <f t="shared" si="1317"/>
        <v>#REF!</v>
      </c>
      <c r="UMZ831" s="161" t="e">
        <f t="shared" si="1317"/>
        <v>#REF!</v>
      </c>
      <c r="UNA831" s="161" t="e">
        <f t="shared" si="1317"/>
        <v>#REF!</v>
      </c>
      <c r="UNB831" s="161" t="e">
        <f t="shared" si="1317"/>
        <v>#REF!</v>
      </c>
      <c r="UNC831" s="161" t="e">
        <f t="shared" si="1317"/>
        <v>#REF!</v>
      </c>
      <c r="UND831" s="161" t="e">
        <f t="shared" si="1317"/>
        <v>#REF!</v>
      </c>
      <c r="UNE831" s="161" t="e">
        <f t="shared" ref="UNE831:UPP831" si="1318">IF(OR(UMR831="YES",UMT831="YES"),"YES","NO")</f>
        <v>#REF!</v>
      </c>
      <c r="UNF831" s="161" t="e">
        <f t="shared" si="1318"/>
        <v>#REF!</v>
      </c>
      <c r="UNG831" s="161" t="e">
        <f t="shared" si="1318"/>
        <v>#REF!</v>
      </c>
      <c r="UNH831" s="161" t="e">
        <f t="shared" si="1318"/>
        <v>#REF!</v>
      </c>
      <c r="UNI831" s="161" t="e">
        <f t="shared" si="1318"/>
        <v>#REF!</v>
      </c>
      <c r="UNJ831" s="161" t="e">
        <f t="shared" si="1318"/>
        <v>#REF!</v>
      </c>
      <c r="UNK831" s="161" t="e">
        <f t="shared" si="1318"/>
        <v>#REF!</v>
      </c>
      <c r="UNL831" s="161" t="e">
        <f t="shared" si="1318"/>
        <v>#REF!</v>
      </c>
      <c r="UNM831" s="161" t="e">
        <f t="shared" si="1318"/>
        <v>#REF!</v>
      </c>
      <c r="UNN831" s="161" t="e">
        <f t="shared" si="1318"/>
        <v>#REF!</v>
      </c>
      <c r="UNO831" s="161" t="e">
        <f t="shared" si="1318"/>
        <v>#REF!</v>
      </c>
      <c r="UNP831" s="161" t="e">
        <f t="shared" si="1318"/>
        <v>#REF!</v>
      </c>
      <c r="UNQ831" s="161" t="e">
        <f t="shared" si="1318"/>
        <v>#REF!</v>
      </c>
      <c r="UNR831" s="161" t="e">
        <f t="shared" si="1318"/>
        <v>#REF!</v>
      </c>
      <c r="UNS831" s="161" t="e">
        <f t="shared" si="1318"/>
        <v>#REF!</v>
      </c>
      <c r="UNT831" s="161" t="e">
        <f t="shared" si="1318"/>
        <v>#REF!</v>
      </c>
      <c r="UNU831" s="161" t="e">
        <f t="shared" si="1318"/>
        <v>#REF!</v>
      </c>
      <c r="UNV831" s="161" t="e">
        <f t="shared" si="1318"/>
        <v>#REF!</v>
      </c>
      <c r="UNW831" s="161" t="e">
        <f t="shared" si="1318"/>
        <v>#REF!</v>
      </c>
      <c r="UNX831" s="161" t="e">
        <f t="shared" si="1318"/>
        <v>#REF!</v>
      </c>
      <c r="UNY831" s="161" t="e">
        <f t="shared" si="1318"/>
        <v>#REF!</v>
      </c>
      <c r="UNZ831" s="161" t="e">
        <f t="shared" si="1318"/>
        <v>#REF!</v>
      </c>
      <c r="UOA831" s="161" t="e">
        <f t="shared" si="1318"/>
        <v>#REF!</v>
      </c>
      <c r="UOB831" s="161" t="e">
        <f t="shared" si="1318"/>
        <v>#REF!</v>
      </c>
      <c r="UOC831" s="161" t="e">
        <f t="shared" si="1318"/>
        <v>#REF!</v>
      </c>
      <c r="UOD831" s="161" t="e">
        <f t="shared" si="1318"/>
        <v>#REF!</v>
      </c>
      <c r="UOE831" s="161" t="e">
        <f t="shared" si="1318"/>
        <v>#REF!</v>
      </c>
      <c r="UOF831" s="161" t="e">
        <f t="shared" si="1318"/>
        <v>#REF!</v>
      </c>
      <c r="UOG831" s="161" t="e">
        <f t="shared" si="1318"/>
        <v>#REF!</v>
      </c>
      <c r="UOH831" s="161" t="e">
        <f t="shared" si="1318"/>
        <v>#REF!</v>
      </c>
      <c r="UOI831" s="161" t="e">
        <f t="shared" si="1318"/>
        <v>#REF!</v>
      </c>
      <c r="UOJ831" s="161" t="e">
        <f t="shared" si="1318"/>
        <v>#REF!</v>
      </c>
      <c r="UOK831" s="161" t="e">
        <f t="shared" si="1318"/>
        <v>#REF!</v>
      </c>
      <c r="UOL831" s="161" t="e">
        <f t="shared" si="1318"/>
        <v>#REF!</v>
      </c>
      <c r="UOM831" s="161" t="e">
        <f t="shared" si="1318"/>
        <v>#REF!</v>
      </c>
      <c r="UON831" s="161" t="e">
        <f t="shared" si="1318"/>
        <v>#REF!</v>
      </c>
      <c r="UOO831" s="161" t="e">
        <f t="shared" si="1318"/>
        <v>#REF!</v>
      </c>
      <c r="UOP831" s="161" t="e">
        <f t="shared" si="1318"/>
        <v>#REF!</v>
      </c>
      <c r="UOQ831" s="161" t="e">
        <f t="shared" si="1318"/>
        <v>#REF!</v>
      </c>
      <c r="UOR831" s="161" t="e">
        <f t="shared" si="1318"/>
        <v>#REF!</v>
      </c>
      <c r="UOS831" s="161" t="e">
        <f t="shared" si="1318"/>
        <v>#REF!</v>
      </c>
      <c r="UOT831" s="161" t="e">
        <f t="shared" si="1318"/>
        <v>#REF!</v>
      </c>
      <c r="UOU831" s="161" t="e">
        <f t="shared" si="1318"/>
        <v>#REF!</v>
      </c>
      <c r="UOV831" s="161" t="e">
        <f t="shared" si="1318"/>
        <v>#REF!</v>
      </c>
      <c r="UOW831" s="161" t="e">
        <f t="shared" si="1318"/>
        <v>#REF!</v>
      </c>
      <c r="UOX831" s="161" t="e">
        <f t="shared" si="1318"/>
        <v>#REF!</v>
      </c>
      <c r="UOY831" s="161" t="e">
        <f t="shared" si="1318"/>
        <v>#REF!</v>
      </c>
      <c r="UOZ831" s="161" t="e">
        <f t="shared" si="1318"/>
        <v>#REF!</v>
      </c>
      <c r="UPA831" s="161" t="e">
        <f t="shared" si="1318"/>
        <v>#REF!</v>
      </c>
      <c r="UPB831" s="161" t="e">
        <f t="shared" si="1318"/>
        <v>#REF!</v>
      </c>
      <c r="UPC831" s="161" t="e">
        <f t="shared" si="1318"/>
        <v>#REF!</v>
      </c>
      <c r="UPD831" s="161" t="e">
        <f t="shared" si="1318"/>
        <v>#REF!</v>
      </c>
      <c r="UPE831" s="161" t="e">
        <f t="shared" si="1318"/>
        <v>#REF!</v>
      </c>
      <c r="UPF831" s="161" t="e">
        <f t="shared" si="1318"/>
        <v>#REF!</v>
      </c>
      <c r="UPG831" s="161" t="e">
        <f t="shared" si="1318"/>
        <v>#REF!</v>
      </c>
      <c r="UPH831" s="161" t="e">
        <f t="shared" si="1318"/>
        <v>#REF!</v>
      </c>
      <c r="UPI831" s="161" t="e">
        <f t="shared" si="1318"/>
        <v>#REF!</v>
      </c>
      <c r="UPJ831" s="161" t="e">
        <f t="shared" si="1318"/>
        <v>#REF!</v>
      </c>
      <c r="UPK831" s="161" t="e">
        <f t="shared" si="1318"/>
        <v>#REF!</v>
      </c>
      <c r="UPL831" s="161" t="e">
        <f t="shared" si="1318"/>
        <v>#REF!</v>
      </c>
      <c r="UPM831" s="161" t="e">
        <f t="shared" si="1318"/>
        <v>#REF!</v>
      </c>
      <c r="UPN831" s="161" t="e">
        <f t="shared" si="1318"/>
        <v>#REF!</v>
      </c>
      <c r="UPO831" s="161" t="e">
        <f t="shared" si="1318"/>
        <v>#REF!</v>
      </c>
      <c r="UPP831" s="161" t="e">
        <f t="shared" si="1318"/>
        <v>#REF!</v>
      </c>
      <c r="UPQ831" s="161" t="e">
        <f t="shared" ref="UPQ831:USB831" si="1319">IF(OR(UPD831="YES",UPF831="YES"),"YES","NO")</f>
        <v>#REF!</v>
      </c>
      <c r="UPR831" s="161" t="e">
        <f t="shared" si="1319"/>
        <v>#REF!</v>
      </c>
      <c r="UPS831" s="161" t="e">
        <f t="shared" si="1319"/>
        <v>#REF!</v>
      </c>
      <c r="UPT831" s="161" t="e">
        <f t="shared" si="1319"/>
        <v>#REF!</v>
      </c>
      <c r="UPU831" s="161" t="e">
        <f t="shared" si="1319"/>
        <v>#REF!</v>
      </c>
      <c r="UPV831" s="161" t="e">
        <f t="shared" si="1319"/>
        <v>#REF!</v>
      </c>
      <c r="UPW831" s="161" t="e">
        <f t="shared" si="1319"/>
        <v>#REF!</v>
      </c>
      <c r="UPX831" s="161" t="e">
        <f t="shared" si="1319"/>
        <v>#REF!</v>
      </c>
      <c r="UPY831" s="161" t="e">
        <f t="shared" si="1319"/>
        <v>#REF!</v>
      </c>
      <c r="UPZ831" s="161" t="e">
        <f t="shared" si="1319"/>
        <v>#REF!</v>
      </c>
      <c r="UQA831" s="161" t="e">
        <f t="shared" si="1319"/>
        <v>#REF!</v>
      </c>
      <c r="UQB831" s="161" t="e">
        <f t="shared" si="1319"/>
        <v>#REF!</v>
      </c>
      <c r="UQC831" s="161" t="e">
        <f t="shared" si="1319"/>
        <v>#REF!</v>
      </c>
      <c r="UQD831" s="161" t="e">
        <f t="shared" si="1319"/>
        <v>#REF!</v>
      </c>
      <c r="UQE831" s="161" t="e">
        <f t="shared" si="1319"/>
        <v>#REF!</v>
      </c>
      <c r="UQF831" s="161" t="e">
        <f t="shared" si="1319"/>
        <v>#REF!</v>
      </c>
      <c r="UQG831" s="161" t="e">
        <f t="shared" si="1319"/>
        <v>#REF!</v>
      </c>
      <c r="UQH831" s="161" t="e">
        <f t="shared" si="1319"/>
        <v>#REF!</v>
      </c>
      <c r="UQI831" s="161" t="e">
        <f t="shared" si="1319"/>
        <v>#REF!</v>
      </c>
      <c r="UQJ831" s="161" t="e">
        <f t="shared" si="1319"/>
        <v>#REF!</v>
      </c>
      <c r="UQK831" s="161" t="e">
        <f t="shared" si="1319"/>
        <v>#REF!</v>
      </c>
      <c r="UQL831" s="161" t="e">
        <f t="shared" si="1319"/>
        <v>#REF!</v>
      </c>
      <c r="UQM831" s="161" t="e">
        <f t="shared" si="1319"/>
        <v>#REF!</v>
      </c>
      <c r="UQN831" s="161" t="e">
        <f t="shared" si="1319"/>
        <v>#REF!</v>
      </c>
      <c r="UQO831" s="161" t="e">
        <f t="shared" si="1319"/>
        <v>#REF!</v>
      </c>
      <c r="UQP831" s="161" t="e">
        <f t="shared" si="1319"/>
        <v>#REF!</v>
      </c>
      <c r="UQQ831" s="161" t="e">
        <f t="shared" si="1319"/>
        <v>#REF!</v>
      </c>
      <c r="UQR831" s="161" t="e">
        <f t="shared" si="1319"/>
        <v>#REF!</v>
      </c>
      <c r="UQS831" s="161" t="e">
        <f t="shared" si="1319"/>
        <v>#REF!</v>
      </c>
      <c r="UQT831" s="161" t="e">
        <f t="shared" si="1319"/>
        <v>#REF!</v>
      </c>
      <c r="UQU831" s="161" t="e">
        <f t="shared" si="1319"/>
        <v>#REF!</v>
      </c>
      <c r="UQV831" s="161" t="e">
        <f t="shared" si="1319"/>
        <v>#REF!</v>
      </c>
      <c r="UQW831" s="161" t="e">
        <f t="shared" si="1319"/>
        <v>#REF!</v>
      </c>
      <c r="UQX831" s="161" t="e">
        <f t="shared" si="1319"/>
        <v>#REF!</v>
      </c>
      <c r="UQY831" s="161" t="e">
        <f t="shared" si="1319"/>
        <v>#REF!</v>
      </c>
      <c r="UQZ831" s="161" t="e">
        <f t="shared" si="1319"/>
        <v>#REF!</v>
      </c>
      <c r="URA831" s="161" t="e">
        <f t="shared" si="1319"/>
        <v>#REF!</v>
      </c>
      <c r="URB831" s="161" t="e">
        <f t="shared" si="1319"/>
        <v>#REF!</v>
      </c>
      <c r="URC831" s="161" t="e">
        <f t="shared" si="1319"/>
        <v>#REF!</v>
      </c>
      <c r="URD831" s="161" t="e">
        <f t="shared" si="1319"/>
        <v>#REF!</v>
      </c>
      <c r="URE831" s="161" t="e">
        <f t="shared" si="1319"/>
        <v>#REF!</v>
      </c>
      <c r="URF831" s="161" t="e">
        <f t="shared" si="1319"/>
        <v>#REF!</v>
      </c>
      <c r="URG831" s="161" t="e">
        <f t="shared" si="1319"/>
        <v>#REF!</v>
      </c>
      <c r="URH831" s="161" t="e">
        <f t="shared" si="1319"/>
        <v>#REF!</v>
      </c>
      <c r="URI831" s="161" t="e">
        <f t="shared" si="1319"/>
        <v>#REF!</v>
      </c>
      <c r="URJ831" s="161" t="e">
        <f t="shared" si="1319"/>
        <v>#REF!</v>
      </c>
      <c r="URK831" s="161" t="e">
        <f t="shared" si="1319"/>
        <v>#REF!</v>
      </c>
      <c r="URL831" s="161" t="e">
        <f t="shared" si="1319"/>
        <v>#REF!</v>
      </c>
      <c r="URM831" s="161" t="e">
        <f t="shared" si="1319"/>
        <v>#REF!</v>
      </c>
      <c r="URN831" s="161" t="e">
        <f t="shared" si="1319"/>
        <v>#REF!</v>
      </c>
      <c r="URO831" s="161" t="e">
        <f t="shared" si="1319"/>
        <v>#REF!</v>
      </c>
      <c r="URP831" s="161" t="e">
        <f t="shared" si="1319"/>
        <v>#REF!</v>
      </c>
      <c r="URQ831" s="161" t="e">
        <f t="shared" si="1319"/>
        <v>#REF!</v>
      </c>
      <c r="URR831" s="161" t="e">
        <f t="shared" si="1319"/>
        <v>#REF!</v>
      </c>
      <c r="URS831" s="161" t="e">
        <f t="shared" si="1319"/>
        <v>#REF!</v>
      </c>
      <c r="URT831" s="161" t="e">
        <f t="shared" si="1319"/>
        <v>#REF!</v>
      </c>
      <c r="URU831" s="161" t="e">
        <f t="shared" si="1319"/>
        <v>#REF!</v>
      </c>
      <c r="URV831" s="161" t="e">
        <f t="shared" si="1319"/>
        <v>#REF!</v>
      </c>
      <c r="URW831" s="161" t="e">
        <f t="shared" si="1319"/>
        <v>#REF!</v>
      </c>
      <c r="URX831" s="161" t="e">
        <f t="shared" si="1319"/>
        <v>#REF!</v>
      </c>
      <c r="URY831" s="161" t="e">
        <f t="shared" si="1319"/>
        <v>#REF!</v>
      </c>
      <c r="URZ831" s="161" t="e">
        <f t="shared" si="1319"/>
        <v>#REF!</v>
      </c>
      <c r="USA831" s="161" t="e">
        <f t="shared" si="1319"/>
        <v>#REF!</v>
      </c>
      <c r="USB831" s="161" t="e">
        <f t="shared" si="1319"/>
        <v>#REF!</v>
      </c>
      <c r="USC831" s="161" t="e">
        <f t="shared" ref="USC831:UUN831" si="1320">IF(OR(URP831="YES",URR831="YES"),"YES","NO")</f>
        <v>#REF!</v>
      </c>
      <c r="USD831" s="161" t="e">
        <f t="shared" si="1320"/>
        <v>#REF!</v>
      </c>
      <c r="USE831" s="161" t="e">
        <f t="shared" si="1320"/>
        <v>#REF!</v>
      </c>
      <c r="USF831" s="161" t="e">
        <f t="shared" si="1320"/>
        <v>#REF!</v>
      </c>
      <c r="USG831" s="161" t="e">
        <f t="shared" si="1320"/>
        <v>#REF!</v>
      </c>
      <c r="USH831" s="161" t="e">
        <f t="shared" si="1320"/>
        <v>#REF!</v>
      </c>
      <c r="USI831" s="161" t="e">
        <f t="shared" si="1320"/>
        <v>#REF!</v>
      </c>
      <c r="USJ831" s="161" t="e">
        <f t="shared" si="1320"/>
        <v>#REF!</v>
      </c>
      <c r="USK831" s="161" t="e">
        <f t="shared" si="1320"/>
        <v>#REF!</v>
      </c>
      <c r="USL831" s="161" t="e">
        <f t="shared" si="1320"/>
        <v>#REF!</v>
      </c>
      <c r="USM831" s="161" t="e">
        <f t="shared" si="1320"/>
        <v>#REF!</v>
      </c>
      <c r="USN831" s="161" t="e">
        <f t="shared" si="1320"/>
        <v>#REF!</v>
      </c>
      <c r="USO831" s="161" t="e">
        <f t="shared" si="1320"/>
        <v>#REF!</v>
      </c>
      <c r="USP831" s="161" t="e">
        <f t="shared" si="1320"/>
        <v>#REF!</v>
      </c>
      <c r="USQ831" s="161" t="e">
        <f t="shared" si="1320"/>
        <v>#REF!</v>
      </c>
      <c r="USR831" s="161" t="e">
        <f t="shared" si="1320"/>
        <v>#REF!</v>
      </c>
      <c r="USS831" s="161" t="e">
        <f t="shared" si="1320"/>
        <v>#REF!</v>
      </c>
      <c r="UST831" s="161" t="e">
        <f t="shared" si="1320"/>
        <v>#REF!</v>
      </c>
      <c r="USU831" s="161" t="e">
        <f t="shared" si="1320"/>
        <v>#REF!</v>
      </c>
      <c r="USV831" s="161" t="e">
        <f t="shared" si="1320"/>
        <v>#REF!</v>
      </c>
      <c r="USW831" s="161" t="e">
        <f t="shared" si="1320"/>
        <v>#REF!</v>
      </c>
      <c r="USX831" s="161" t="e">
        <f t="shared" si="1320"/>
        <v>#REF!</v>
      </c>
      <c r="USY831" s="161" t="e">
        <f t="shared" si="1320"/>
        <v>#REF!</v>
      </c>
      <c r="USZ831" s="161" t="e">
        <f t="shared" si="1320"/>
        <v>#REF!</v>
      </c>
      <c r="UTA831" s="161" t="e">
        <f t="shared" si="1320"/>
        <v>#REF!</v>
      </c>
      <c r="UTB831" s="161" t="e">
        <f t="shared" si="1320"/>
        <v>#REF!</v>
      </c>
      <c r="UTC831" s="161" t="e">
        <f t="shared" si="1320"/>
        <v>#REF!</v>
      </c>
      <c r="UTD831" s="161" t="e">
        <f t="shared" si="1320"/>
        <v>#REF!</v>
      </c>
      <c r="UTE831" s="161" t="e">
        <f t="shared" si="1320"/>
        <v>#REF!</v>
      </c>
      <c r="UTF831" s="161" t="e">
        <f t="shared" si="1320"/>
        <v>#REF!</v>
      </c>
      <c r="UTG831" s="161" t="e">
        <f t="shared" si="1320"/>
        <v>#REF!</v>
      </c>
      <c r="UTH831" s="161" t="e">
        <f t="shared" si="1320"/>
        <v>#REF!</v>
      </c>
      <c r="UTI831" s="161" t="e">
        <f t="shared" si="1320"/>
        <v>#REF!</v>
      </c>
      <c r="UTJ831" s="161" t="e">
        <f t="shared" si="1320"/>
        <v>#REF!</v>
      </c>
      <c r="UTK831" s="161" t="e">
        <f t="shared" si="1320"/>
        <v>#REF!</v>
      </c>
      <c r="UTL831" s="161" t="e">
        <f t="shared" si="1320"/>
        <v>#REF!</v>
      </c>
      <c r="UTM831" s="161" t="e">
        <f t="shared" si="1320"/>
        <v>#REF!</v>
      </c>
      <c r="UTN831" s="161" t="e">
        <f t="shared" si="1320"/>
        <v>#REF!</v>
      </c>
      <c r="UTO831" s="161" t="e">
        <f t="shared" si="1320"/>
        <v>#REF!</v>
      </c>
      <c r="UTP831" s="161" t="e">
        <f t="shared" si="1320"/>
        <v>#REF!</v>
      </c>
      <c r="UTQ831" s="161" t="e">
        <f t="shared" si="1320"/>
        <v>#REF!</v>
      </c>
      <c r="UTR831" s="161" t="e">
        <f t="shared" si="1320"/>
        <v>#REF!</v>
      </c>
      <c r="UTS831" s="161" t="e">
        <f t="shared" si="1320"/>
        <v>#REF!</v>
      </c>
      <c r="UTT831" s="161" t="e">
        <f t="shared" si="1320"/>
        <v>#REF!</v>
      </c>
      <c r="UTU831" s="161" t="e">
        <f t="shared" si="1320"/>
        <v>#REF!</v>
      </c>
      <c r="UTV831" s="161" t="e">
        <f t="shared" si="1320"/>
        <v>#REF!</v>
      </c>
      <c r="UTW831" s="161" t="e">
        <f t="shared" si="1320"/>
        <v>#REF!</v>
      </c>
      <c r="UTX831" s="161" t="e">
        <f t="shared" si="1320"/>
        <v>#REF!</v>
      </c>
      <c r="UTY831" s="161" t="e">
        <f t="shared" si="1320"/>
        <v>#REF!</v>
      </c>
      <c r="UTZ831" s="161" t="e">
        <f t="shared" si="1320"/>
        <v>#REF!</v>
      </c>
      <c r="UUA831" s="161" t="e">
        <f t="shared" si="1320"/>
        <v>#REF!</v>
      </c>
      <c r="UUB831" s="161" t="e">
        <f t="shared" si="1320"/>
        <v>#REF!</v>
      </c>
      <c r="UUC831" s="161" t="e">
        <f t="shared" si="1320"/>
        <v>#REF!</v>
      </c>
      <c r="UUD831" s="161" t="e">
        <f t="shared" si="1320"/>
        <v>#REF!</v>
      </c>
      <c r="UUE831" s="161" t="e">
        <f t="shared" si="1320"/>
        <v>#REF!</v>
      </c>
      <c r="UUF831" s="161" t="e">
        <f t="shared" si="1320"/>
        <v>#REF!</v>
      </c>
      <c r="UUG831" s="161" t="e">
        <f t="shared" si="1320"/>
        <v>#REF!</v>
      </c>
      <c r="UUH831" s="161" t="e">
        <f t="shared" si="1320"/>
        <v>#REF!</v>
      </c>
      <c r="UUI831" s="161" t="e">
        <f t="shared" si="1320"/>
        <v>#REF!</v>
      </c>
      <c r="UUJ831" s="161" t="e">
        <f t="shared" si="1320"/>
        <v>#REF!</v>
      </c>
      <c r="UUK831" s="161" t="e">
        <f t="shared" si="1320"/>
        <v>#REF!</v>
      </c>
      <c r="UUL831" s="161" t="e">
        <f t="shared" si="1320"/>
        <v>#REF!</v>
      </c>
      <c r="UUM831" s="161" t="e">
        <f t="shared" si="1320"/>
        <v>#REF!</v>
      </c>
      <c r="UUN831" s="161" t="e">
        <f t="shared" si="1320"/>
        <v>#REF!</v>
      </c>
      <c r="UUO831" s="161" t="e">
        <f t="shared" ref="UUO831:UWZ831" si="1321">IF(OR(UUB831="YES",UUD831="YES"),"YES","NO")</f>
        <v>#REF!</v>
      </c>
      <c r="UUP831" s="161" t="e">
        <f t="shared" si="1321"/>
        <v>#REF!</v>
      </c>
      <c r="UUQ831" s="161" t="e">
        <f t="shared" si="1321"/>
        <v>#REF!</v>
      </c>
      <c r="UUR831" s="161" t="e">
        <f t="shared" si="1321"/>
        <v>#REF!</v>
      </c>
      <c r="UUS831" s="161" t="e">
        <f t="shared" si="1321"/>
        <v>#REF!</v>
      </c>
      <c r="UUT831" s="161" t="e">
        <f t="shared" si="1321"/>
        <v>#REF!</v>
      </c>
      <c r="UUU831" s="161" t="e">
        <f t="shared" si="1321"/>
        <v>#REF!</v>
      </c>
      <c r="UUV831" s="161" t="e">
        <f t="shared" si="1321"/>
        <v>#REF!</v>
      </c>
      <c r="UUW831" s="161" t="e">
        <f t="shared" si="1321"/>
        <v>#REF!</v>
      </c>
      <c r="UUX831" s="161" t="e">
        <f t="shared" si="1321"/>
        <v>#REF!</v>
      </c>
      <c r="UUY831" s="161" t="e">
        <f t="shared" si="1321"/>
        <v>#REF!</v>
      </c>
      <c r="UUZ831" s="161" t="e">
        <f t="shared" si="1321"/>
        <v>#REF!</v>
      </c>
      <c r="UVA831" s="161" t="e">
        <f t="shared" si="1321"/>
        <v>#REF!</v>
      </c>
      <c r="UVB831" s="161" t="e">
        <f t="shared" si="1321"/>
        <v>#REF!</v>
      </c>
      <c r="UVC831" s="161" t="e">
        <f t="shared" si="1321"/>
        <v>#REF!</v>
      </c>
      <c r="UVD831" s="161" t="e">
        <f t="shared" si="1321"/>
        <v>#REF!</v>
      </c>
      <c r="UVE831" s="161" t="e">
        <f t="shared" si="1321"/>
        <v>#REF!</v>
      </c>
      <c r="UVF831" s="161" t="e">
        <f t="shared" si="1321"/>
        <v>#REF!</v>
      </c>
      <c r="UVG831" s="161" t="e">
        <f t="shared" si="1321"/>
        <v>#REF!</v>
      </c>
      <c r="UVH831" s="161" t="e">
        <f t="shared" si="1321"/>
        <v>#REF!</v>
      </c>
      <c r="UVI831" s="161" t="e">
        <f t="shared" si="1321"/>
        <v>#REF!</v>
      </c>
      <c r="UVJ831" s="161" t="e">
        <f t="shared" si="1321"/>
        <v>#REF!</v>
      </c>
      <c r="UVK831" s="161" t="e">
        <f t="shared" si="1321"/>
        <v>#REF!</v>
      </c>
      <c r="UVL831" s="161" t="e">
        <f t="shared" si="1321"/>
        <v>#REF!</v>
      </c>
      <c r="UVM831" s="161" t="e">
        <f t="shared" si="1321"/>
        <v>#REF!</v>
      </c>
      <c r="UVN831" s="161" t="e">
        <f t="shared" si="1321"/>
        <v>#REF!</v>
      </c>
      <c r="UVO831" s="161" t="e">
        <f t="shared" si="1321"/>
        <v>#REF!</v>
      </c>
      <c r="UVP831" s="161" t="e">
        <f t="shared" si="1321"/>
        <v>#REF!</v>
      </c>
      <c r="UVQ831" s="161" t="e">
        <f t="shared" si="1321"/>
        <v>#REF!</v>
      </c>
      <c r="UVR831" s="161" t="e">
        <f t="shared" si="1321"/>
        <v>#REF!</v>
      </c>
      <c r="UVS831" s="161" t="e">
        <f t="shared" si="1321"/>
        <v>#REF!</v>
      </c>
      <c r="UVT831" s="161" t="e">
        <f t="shared" si="1321"/>
        <v>#REF!</v>
      </c>
      <c r="UVU831" s="161" t="e">
        <f t="shared" si="1321"/>
        <v>#REF!</v>
      </c>
      <c r="UVV831" s="161" t="e">
        <f t="shared" si="1321"/>
        <v>#REF!</v>
      </c>
      <c r="UVW831" s="161" t="e">
        <f t="shared" si="1321"/>
        <v>#REF!</v>
      </c>
      <c r="UVX831" s="161" t="e">
        <f t="shared" si="1321"/>
        <v>#REF!</v>
      </c>
      <c r="UVY831" s="161" t="e">
        <f t="shared" si="1321"/>
        <v>#REF!</v>
      </c>
      <c r="UVZ831" s="161" t="e">
        <f t="shared" si="1321"/>
        <v>#REF!</v>
      </c>
      <c r="UWA831" s="161" t="e">
        <f t="shared" si="1321"/>
        <v>#REF!</v>
      </c>
      <c r="UWB831" s="161" t="e">
        <f t="shared" si="1321"/>
        <v>#REF!</v>
      </c>
      <c r="UWC831" s="161" t="e">
        <f t="shared" si="1321"/>
        <v>#REF!</v>
      </c>
      <c r="UWD831" s="161" t="e">
        <f t="shared" si="1321"/>
        <v>#REF!</v>
      </c>
      <c r="UWE831" s="161" t="e">
        <f t="shared" si="1321"/>
        <v>#REF!</v>
      </c>
      <c r="UWF831" s="161" t="e">
        <f t="shared" si="1321"/>
        <v>#REF!</v>
      </c>
      <c r="UWG831" s="161" t="e">
        <f t="shared" si="1321"/>
        <v>#REF!</v>
      </c>
      <c r="UWH831" s="161" t="e">
        <f t="shared" si="1321"/>
        <v>#REF!</v>
      </c>
      <c r="UWI831" s="161" t="e">
        <f t="shared" si="1321"/>
        <v>#REF!</v>
      </c>
      <c r="UWJ831" s="161" t="e">
        <f t="shared" si="1321"/>
        <v>#REF!</v>
      </c>
      <c r="UWK831" s="161" t="e">
        <f t="shared" si="1321"/>
        <v>#REF!</v>
      </c>
      <c r="UWL831" s="161" t="e">
        <f t="shared" si="1321"/>
        <v>#REF!</v>
      </c>
      <c r="UWM831" s="161" t="e">
        <f t="shared" si="1321"/>
        <v>#REF!</v>
      </c>
      <c r="UWN831" s="161" t="e">
        <f t="shared" si="1321"/>
        <v>#REF!</v>
      </c>
      <c r="UWO831" s="161" t="e">
        <f t="shared" si="1321"/>
        <v>#REF!</v>
      </c>
      <c r="UWP831" s="161" t="e">
        <f t="shared" si="1321"/>
        <v>#REF!</v>
      </c>
      <c r="UWQ831" s="161" t="e">
        <f t="shared" si="1321"/>
        <v>#REF!</v>
      </c>
      <c r="UWR831" s="161" t="e">
        <f t="shared" si="1321"/>
        <v>#REF!</v>
      </c>
      <c r="UWS831" s="161" t="e">
        <f t="shared" si="1321"/>
        <v>#REF!</v>
      </c>
      <c r="UWT831" s="161" t="e">
        <f t="shared" si="1321"/>
        <v>#REF!</v>
      </c>
      <c r="UWU831" s="161" t="e">
        <f t="shared" si="1321"/>
        <v>#REF!</v>
      </c>
      <c r="UWV831" s="161" t="e">
        <f t="shared" si="1321"/>
        <v>#REF!</v>
      </c>
      <c r="UWW831" s="161" t="e">
        <f t="shared" si="1321"/>
        <v>#REF!</v>
      </c>
      <c r="UWX831" s="161" t="e">
        <f t="shared" si="1321"/>
        <v>#REF!</v>
      </c>
      <c r="UWY831" s="161" t="e">
        <f t="shared" si="1321"/>
        <v>#REF!</v>
      </c>
      <c r="UWZ831" s="161" t="e">
        <f t="shared" si="1321"/>
        <v>#REF!</v>
      </c>
      <c r="UXA831" s="161" t="e">
        <f t="shared" ref="UXA831:UZL831" si="1322">IF(OR(UWN831="YES",UWP831="YES"),"YES","NO")</f>
        <v>#REF!</v>
      </c>
      <c r="UXB831" s="161" t="e">
        <f t="shared" si="1322"/>
        <v>#REF!</v>
      </c>
      <c r="UXC831" s="161" t="e">
        <f t="shared" si="1322"/>
        <v>#REF!</v>
      </c>
      <c r="UXD831" s="161" t="e">
        <f t="shared" si="1322"/>
        <v>#REF!</v>
      </c>
      <c r="UXE831" s="161" t="e">
        <f t="shared" si="1322"/>
        <v>#REF!</v>
      </c>
      <c r="UXF831" s="161" t="e">
        <f t="shared" si="1322"/>
        <v>#REF!</v>
      </c>
      <c r="UXG831" s="161" t="e">
        <f t="shared" si="1322"/>
        <v>#REF!</v>
      </c>
      <c r="UXH831" s="161" t="e">
        <f t="shared" si="1322"/>
        <v>#REF!</v>
      </c>
      <c r="UXI831" s="161" t="e">
        <f t="shared" si="1322"/>
        <v>#REF!</v>
      </c>
      <c r="UXJ831" s="161" t="e">
        <f t="shared" si="1322"/>
        <v>#REF!</v>
      </c>
      <c r="UXK831" s="161" t="e">
        <f t="shared" si="1322"/>
        <v>#REF!</v>
      </c>
      <c r="UXL831" s="161" t="e">
        <f t="shared" si="1322"/>
        <v>#REF!</v>
      </c>
      <c r="UXM831" s="161" t="e">
        <f t="shared" si="1322"/>
        <v>#REF!</v>
      </c>
      <c r="UXN831" s="161" t="e">
        <f t="shared" si="1322"/>
        <v>#REF!</v>
      </c>
      <c r="UXO831" s="161" t="e">
        <f t="shared" si="1322"/>
        <v>#REF!</v>
      </c>
      <c r="UXP831" s="161" t="e">
        <f t="shared" si="1322"/>
        <v>#REF!</v>
      </c>
      <c r="UXQ831" s="161" t="e">
        <f t="shared" si="1322"/>
        <v>#REF!</v>
      </c>
      <c r="UXR831" s="161" t="e">
        <f t="shared" si="1322"/>
        <v>#REF!</v>
      </c>
      <c r="UXS831" s="161" t="e">
        <f t="shared" si="1322"/>
        <v>#REF!</v>
      </c>
      <c r="UXT831" s="161" t="e">
        <f t="shared" si="1322"/>
        <v>#REF!</v>
      </c>
      <c r="UXU831" s="161" t="e">
        <f t="shared" si="1322"/>
        <v>#REF!</v>
      </c>
      <c r="UXV831" s="161" t="e">
        <f t="shared" si="1322"/>
        <v>#REF!</v>
      </c>
      <c r="UXW831" s="161" t="e">
        <f t="shared" si="1322"/>
        <v>#REF!</v>
      </c>
      <c r="UXX831" s="161" t="e">
        <f t="shared" si="1322"/>
        <v>#REF!</v>
      </c>
      <c r="UXY831" s="161" t="e">
        <f t="shared" si="1322"/>
        <v>#REF!</v>
      </c>
      <c r="UXZ831" s="161" t="e">
        <f t="shared" si="1322"/>
        <v>#REF!</v>
      </c>
      <c r="UYA831" s="161" t="e">
        <f t="shared" si="1322"/>
        <v>#REF!</v>
      </c>
      <c r="UYB831" s="161" t="e">
        <f t="shared" si="1322"/>
        <v>#REF!</v>
      </c>
      <c r="UYC831" s="161" t="e">
        <f t="shared" si="1322"/>
        <v>#REF!</v>
      </c>
      <c r="UYD831" s="161" t="e">
        <f t="shared" si="1322"/>
        <v>#REF!</v>
      </c>
      <c r="UYE831" s="161" t="e">
        <f t="shared" si="1322"/>
        <v>#REF!</v>
      </c>
      <c r="UYF831" s="161" t="e">
        <f t="shared" si="1322"/>
        <v>#REF!</v>
      </c>
      <c r="UYG831" s="161" t="e">
        <f t="shared" si="1322"/>
        <v>#REF!</v>
      </c>
      <c r="UYH831" s="161" t="e">
        <f t="shared" si="1322"/>
        <v>#REF!</v>
      </c>
      <c r="UYI831" s="161" t="e">
        <f t="shared" si="1322"/>
        <v>#REF!</v>
      </c>
      <c r="UYJ831" s="161" t="e">
        <f t="shared" si="1322"/>
        <v>#REF!</v>
      </c>
      <c r="UYK831" s="161" t="e">
        <f t="shared" si="1322"/>
        <v>#REF!</v>
      </c>
      <c r="UYL831" s="161" t="e">
        <f t="shared" si="1322"/>
        <v>#REF!</v>
      </c>
      <c r="UYM831" s="161" t="e">
        <f t="shared" si="1322"/>
        <v>#REF!</v>
      </c>
      <c r="UYN831" s="161" t="e">
        <f t="shared" si="1322"/>
        <v>#REF!</v>
      </c>
      <c r="UYO831" s="161" t="e">
        <f t="shared" si="1322"/>
        <v>#REF!</v>
      </c>
      <c r="UYP831" s="161" t="e">
        <f t="shared" si="1322"/>
        <v>#REF!</v>
      </c>
      <c r="UYQ831" s="161" t="e">
        <f t="shared" si="1322"/>
        <v>#REF!</v>
      </c>
      <c r="UYR831" s="161" t="e">
        <f t="shared" si="1322"/>
        <v>#REF!</v>
      </c>
      <c r="UYS831" s="161" t="e">
        <f t="shared" si="1322"/>
        <v>#REF!</v>
      </c>
      <c r="UYT831" s="161" t="e">
        <f t="shared" si="1322"/>
        <v>#REF!</v>
      </c>
      <c r="UYU831" s="161" t="e">
        <f t="shared" si="1322"/>
        <v>#REF!</v>
      </c>
      <c r="UYV831" s="161" t="e">
        <f t="shared" si="1322"/>
        <v>#REF!</v>
      </c>
      <c r="UYW831" s="161" t="e">
        <f t="shared" si="1322"/>
        <v>#REF!</v>
      </c>
      <c r="UYX831" s="161" t="e">
        <f t="shared" si="1322"/>
        <v>#REF!</v>
      </c>
      <c r="UYY831" s="161" t="e">
        <f t="shared" si="1322"/>
        <v>#REF!</v>
      </c>
      <c r="UYZ831" s="161" t="e">
        <f t="shared" si="1322"/>
        <v>#REF!</v>
      </c>
      <c r="UZA831" s="161" t="e">
        <f t="shared" si="1322"/>
        <v>#REF!</v>
      </c>
      <c r="UZB831" s="161" t="e">
        <f t="shared" si="1322"/>
        <v>#REF!</v>
      </c>
      <c r="UZC831" s="161" t="e">
        <f t="shared" si="1322"/>
        <v>#REF!</v>
      </c>
      <c r="UZD831" s="161" t="e">
        <f t="shared" si="1322"/>
        <v>#REF!</v>
      </c>
      <c r="UZE831" s="161" t="e">
        <f t="shared" si="1322"/>
        <v>#REF!</v>
      </c>
      <c r="UZF831" s="161" t="e">
        <f t="shared" si="1322"/>
        <v>#REF!</v>
      </c>
      <c r="UZG831" s="161" t="e">
        <f t="shared" si="1322"/>
        <v>#REF!</v>
      </c>
      <c r="UZH831" s="161" t="e">
        <f t="shared" si="1322"/>
        <v>#REF!</v>
      </c>
      <c r="UZI831" s="161" t="e">
        <f t="shared" si="1322"/>
        <v>#REF!</v>
      </c>
      <c r="UZJ831" s="161" t="e">
        <f t="shared" si="1322"/>
        <v>#REF!</v>
      </c>
      <c r="UZK831" s="161" t="e">
        <f t="shared" si="1322"/>
        <v>#REF!</v>
      </c>
      <c r="UZL831" s="161" t="e">
        <f t="shared" si="1322"/>
        <v>#REF!</v>
      </c>
      <c r="UZM831" s="161" t="e">
        <f t="shared" ref="UZM831:VBX831" si="1323">IF(OR(UYZ831="YES",UZB831="YES"),"YES","NO")</f>
        <v>#REF!</v>
      </c>
      <c r="UZN831" s="161" t="e">
        <f t="shared" si="1323"/>
        <v>#REF!</v>
      </c>
      <c r="UZO831" s="161" t="e">
        <f t="shared" si="1323"/>
        <v>#REF!</v>
      </c>
      <c r="UZP831" s="161" t="e">
        <f t="shared" si="1323"/>
        <v>#REF!</v>
      </c>
      <c r="UZQ831" s="161" t="e">
        <f t="shared" si="1323"/>
        <v>#REF!</v>
      </c>
      <c r="UZR831" s="161" t="e">
        <f t="shared" si="1323"/>
        <v>#REF!</v>
      </c>
      <c r="UZS831" s="161" t="e">
        <f t="shared" si="1323"/>
        <v>#REF!</v>
      </c>
      <c r="UZT831" s="161" t="e">
        <f t="shared" si="1323"/>
        <v>#REF!</v>
      </c>
      <c r="UZU831" s="161" t="e">
        <f t="shared" si="1323"/>
        <v>#REF!</v>
      </c>
      <c r="UZV831" s="161" t="e">
        <f t="shared" si="1323"/>
        <v>#REF!</v>
      </c>
      <c r="UZW831" s="161" t="e">
        <f t="shared" si="1323"/>
        <v>#REF!</v>
      </c>
      <c r="UZX831" s="161" t="e">
        <f t="shared" si="1323"/>
        <v>#REF!</v>
      </c>
      <c r="UZY831" s="161" t="e">
        <f t="shared" si="1323"/>
        <v>#REF!</v>
      </c>
      <c r="UZZ831" s="161" t="e">
        <f t="shared" si="1323"/>
        <v>#REF!</v>
      </c>
      <c r="VAA831" s="161" t="e">
        <f t="shared" si="1323"/>
        <v>#REF!</v>
      </c>
      <c r="VAB831" s="161" t="e">
        <f t="shared" si="1323"/>
        <v>#REF!</v>
      </c>
      <c r="VAC831" s="161" t="e">
        <f t="shared" si="1323"/>
        <v>#REF!</v>
      </c>
      <c r="VAD831" s="161" t="e">
        <f t="shared" si="1323"/>
        <v>#REF!</v>
      </c>
      <c r="VAE831" s="161" t="e">
        <f t="shared" si="1323"/>
        <v>#REF!</v>
      </c>
      <c r="VAF831" s="161" t="e">
        <f t="shared" si="1323"/>
        <v>#REF!</v>
      </c>
      <c r="VAG831" s="161" t="e">
        <f t="shared" si="1323"/>
        <v>#REF!</v>
      </c>
      <c r="VAH831" s="161" t="e">
        <f t="shared" si="1323"/>
        <v>#REF!</v>
      </c>
      <c r="VAI831" s="161" t="e">
        <f t="shared" si="1323"/>
        <v>#REF!</v>
      </c>
      <c r="VAJ831" s="161" t="e">
        <f t="shared" si="1323"/>
        <v>#REF!</v>
      </c>
      <c r="VAK831" s="161" t="e">
        <f t="shared" si="1323"/>
        <v>#REF!</v>
      </c>
      <c r="VAL831" s="161" t="e">
        <f t="shared" si="1323"/>
        <v>#REF!</v>
      </c>
      <c r="VAM831" s="161" t="e">
        <f t="shared" si="1323"/>
        <v>#REF!</v>
      </c>
      <c r="VAN831" s="161" t="e">
        <f t="shared" si="1323"/>
        <v>#REF!</v>
      </c>
      <c r="VAO831" s="161" t="e">
        <f t="shared" si="1323"/>
        <v>#REF!</v>
      </c>
      <c r="VAP831" s="161" t="e">
        <f t="shared" si="1323"/>
        <v>#REF!</v>
      </c>
      <c r="VAQ831" s="161" t="e">
        <f t="shared" si="1323"/>
        <v>#REF!</v>
      </c>
      <c r="VAR831" s="161" t="e">
        <f t="shared" si="1323"/>
        <v>#REF!</v>
      </c>
      <c r="VAS831" s="161" t="e">
        <f t="shared" si="1323"/>
        <v>#REF!</v>
      </c>
      <c r="VAT831" s="161" t="e">
        <f t="shared" si="1323"/>
        <v>#REF!</v>
      </c>
      <c r="VAU831" s="161" t="e">
        <f t="shared" si="1323"/>
        <v>#REF!</v>
      </c>
      <c r="VAV831" s="161" t="e">
        <f t="shared" si="1323"/>
        <v>#REF!</v>
      </c>
      <c r="VAW831" s="161" t="e">
        <f t="shared" si="1323"/>
        <v>#REF!</v>
      </c>
      <c r="VAX831" s="161" t="e">
        <f t="shared" si="1323"/>
        <v>#REF!</v>
      </c>
      <c r="VAY831" s="161" t="e">
        <f t="shared" si="1323"/>
        <v>#REF!</v>
      </c>
      <c r="VAZ831" s="161" t="e">
        <f t="shared" si="1323"/>
        <v>#REF!</v>
      </c>
      <c r="VBA831" s="161" t="e">
        <f t="shared" si="1323"/>
        <v>#REF!</v>
      </c>
      <c r="VBB831" s="161" t="e">
        <f t="shared" si="1323"/>
        <v>#REF!</v>
      </c>
      <c r="VBC831" s="161" t="e">
        <f t="shared" si="1323"/>
        <v>#REF!</v>
      </c>
      <c r="VBD831" s="161" t="e">
        <f t="shared" si="1323"/>
        <v>#REF!</v>
      </c>
      <c r="VBE831" s="161" t="e">
        <f t="shared" si="1323"/>
        <v>#REF!</v>
      </c>
      <c r="VBF831" s="161" t="e">
        <f t="shared" si="1323"/>
        <v>#REF!</v>
      </c>
      <c r="VBG831" s="161" t="e">
        <f t="shared" si="1323"/>
        <v>#REF!</v>
      </c>
      <c r="VBH831" s="161" t="e">
        <f t="shared" si="1323"/>
        <v>#REF!</v>
      </c>
      <c r="VBI831" s="161" t="e">
        <f t="shared" si="1323"/>
        <v>#REF!</v>
      </c>
      <c r="VBJ831" s="161" t="e">
        <f t="shared" si="1323"/>
        <v>#REF!</v>
      </c>
      <c r="VBK831" s="161" t="e">
        <f t="shared" si="1323"/>
        <v>#REF!</v>
      </c>
      <c r="VBL831" s="161" t="e">
        <f t="shared" si="1323"/>
        <v>#REF!</v>
      </c>
      <c r="VBM831" s="161" t="e">
        <f t="shared" si="1323"/>
        <v>#REF!</v>
      </c>
      <c r="VBN831" s="161" t="e">
        <f t="shared" si="1323"/>
        <v>#REF!</v>
      </c>
      <c r="VBO831" s="161" t="e">
        <f t="shared" si="1323"/>
        <v>#REF!</v>
      </c>
      <c r="VBP831" s="161" t="e">
        <f t="shared" si="1323"/>
        <v>#REF!</v>
      </c>
      <c r="VBQ831" s="161" t="e">
        <f t="shared" si="1323"/>
        <v>#REF!</v>
      </c>
      <c r="VBR831" s="161" t="e">
        <f t="shared" si="1323"/>
        <v>#REF!</v>
      </c>
      <c r="VBS831" s="161" t="e">
        <f t="shared" si="1323"/>
        <v>#REF!</v>
      </c>
      <c r="VBT831" s="161" t="e">
        <f t="shared" si="1323"/>
        <v>#REF!</v>
      </c>
      <c r="VBU831" s="161" t="e">
        <f t="shared" si="1323"/>
        <v>#REF!</v>
      </c>
      <c r="VBV831" s="161" t="e">
        <f t="shared" si="1323"/>
        <v>#REF!</v>
      </c>
      <c r="VBW831" s="161" t="e">
        <f t="shared" si="1323"/>
        <v>#REF!</v>
      </c>
      <c r="VBX831" s="161" t="e">
        <f t="shared" si="1323"/>
        <v>#REF!</v>
      </c>
      <c r="VBY831" s="161" t="e">
        <f t="shared" ref="VBY831:VEJ831" si="1324">IF(OR(VBL831="YES",VBN831="YES"),"YES","NO")</f>
        <v>#REF!</v>
      </c>
      <c r="VBZ831" s="161" t="e">
        <f t="shared" si="1324"/>
        <v>#REF!</v>
      </c>
      <c r="VCA831" s="161" t="e">
        <f t="shared" si="1324"/>
        <v>#REF!</v>
      </c>
      <c r="VCB831" s="161" t="e">
        <f t="shared" si="1324"/>
        <v>#REF!</v>
      </c>
      <c r="VCC831" s="161" t="e">
        <f t="shared" si="1324"/>
        <v>#REF!</v>
      </c>
      <c r="VCD831" s="161" t="e">
        <f t="shared" si="1324"/>
        <v>#REF!</v>
      </c>
      <c r="VCE831" s="161" t="e">
        <f t="shared" si="1324"/>
        <v>#REF!</v>
      </c>
      <c r="VCF831" s="161" t="e">
        <f t="shared" si="1324"/>
        <v>#REF!</v>
      </c>
      <c r="VCG831" s="161" t="e">
        <f t="shared" si="1324"/>
        <v>#REF!</v>
      </c>
      <c r="VCH831" s="161" t="e">
        <f t="shared" si="1324"/>
        <v>#REF!</v>
      </c>
      <c r="VCI831" s="161" t="e">
        <f t="shared" si="1324"/>
        <v>#REF!</v>
      </c>
      <c r="VCJ831" s="161" t="e">
        <f t="shared" si="1324"/>
        <v>#REF!</v>
      </c>
      <c r="VCK831" s="161" t="e">
        <f t="shared" si="1324"/>
        <v>#REF!</v>
      </c>
      <c r="VCL831" s="161" t="e">
        <f t="shared" si="1324"/>
        <v>#REF!</v>
      </c>
      <c r="VCM831" s="161" t="e">
        <f t="shared" si="1324"/>
        <v>#REF!</v>
      </c>
      <c r="VCN831" s="161" t="e">
        <f t="shared" si="1324"/>
        <v>#REF!</v>
      </c>
      <c r="VCO831" s="161" t="e">
        <f t="shared" si="1324"/>
        <v>#REF!</v>
      </c>
      <c r="VCP831" s="161" t="e">
        <f t="shared" si="1324"/>
        <v>#REF!</v>
      </c>
      <c r="VCQ831" s="161" t="e">
        <f t="shared" si="1324"/>
        <v>#REF!</v>
      </c>
      <c r="VCR831" s="161" t="e">
        <f t="shared" si="1324"/>
        <v>#REF!</v>
      </c>
      <c r="VCS831" s="161" t="e">
        <f t="shared" si="1324"/>
        <v>#REF!</v>
      </c>
      <c r="VCT831" s="161" t="e">
        <f t="shared" si="1324"/>
        <v>#REF!</v>
      </c>
      <c r="VCU831" s="161" t="e">
        <f t="shared" si="1324"/>
        <v>#REF!</v>
      </c>
      <c r="VCV831" s="161" t="e">
        <f t="shared" si="1324"/>
        <v>#REF!</v>
      </c>
      <c r="VCW831" s="161" t="e">
        <f t="shared" si="1324"/>
        <v>#REF!</v>
      </c>
      <c r="VCX831" s="161" t="e">
        <f t="shared" si="1324"/>
        <v>#REF!</v>
      </c>
      <c r="VCY831" s="161" t="e">
        <f t="shared" si="1324"/>
        <v>#REF!</v>
      </c>
      <c r="VCZ831" s="161" t="e">
        <f t="shared" si="1324"/>
        <v>#REF!</v>
      </c>
      <c r="VDA831" s="161" t="e">
        <f t="shared" si="1324"/>
        <v>#REF!</v>
      </c>
      <c r="VDB831" s="161" t="e">
        <f t="shared" si="1324"/>
        <v>#REF!</v>
      </c>
      <c r="VDC831" s="161" t="e">
        <f t="shared" si="1324"/>
        <v>#REF!</v>
      </c>
      <c r="VDD831" s="161" t="e">
        <f t="shared" si="1324"/>
        <v>#REF!</v>
      </c>
      <c r="VDE831" s="161" t="e">
        <f t="shared" si="1324"/>
        <v>#REF!</v>
      </c>
      <c r="VDF831" s="161" t="e">
        <f t="shared" si="1324"/>
        <v>#REF!</v>
      </c>
      <c r="VDG831" s="161" t="e">
        <f t="shared" si="1324"/>
        <v>#REF!</v>
      </c>
      <c r="VDH831" s="161" t="e">
        <f t="shared" si="1324"/>
        <v>#REF!</v>
      </c>
      <c r="VDI831" s="161" t="e">
        <f t="shared" si="1324"/>
        <v>#REF!</v>
      </c>
      <c r="VDJ831" s="161" t="e">
        <f t="shared" si="1324"/>
        <v>#REF!</v>
      </c>
      <c r="VDK831" s="161" t="e">
        <f t="shared" si="1324"/>
        <v>#REF!</v>
      </c>
      <c r="VDL831" s="161" t="e">
        <f t="shared" si="1324"/>
        <v>#REF!</v>
      </c>
      <c r="VDM831" s="161" t="e">
        <f t="shared" si="1324"/>
        <v>#REF!</v>
      </c>
      <c r="VDN831" s="161" t="e">
        <f t="shared" si="1324"/>
        <v>#REF!</v>
      </c>
      <c r="VDO831" s="161" t="e">
        <f t="shared" si="1324"/>
        <v>#REF!</v>
      </c>
      <c r="VDP831" s="161" t="e">
        <f t="shared" si="1324"/>
        <v>#REF!</v>
      </c>
      <c r="VDQ831" s="161" t="e">
        <f t="shared" si="1324"/>
        <v>#REF!</v>
      </c>
      <c r="VDR831" s="161" t="e">
        <f t="shared" si="1324"/>
        <v>#REF!</v>
      </c>
      <c r="VDS831" s="161" t="e">
        <f t="shared" si="1324"/>
        <v>#REF!</v>
      </c>
      <c r="VDT831" s="161" t="e">
        <f t="shared" si="1324"/>
        <v>#REF!</v>
      </c>
      <c r="VDU831" s="161" t="e">
        <f t="shared" si="1324"/>
        <v>#REF!</v>
      </c>
      <c r="VDV831" s="161" t="e">
        <f t="shared" si="1324"/>
        <v>#REF!</v>
      </c>
      <c r="VDW831" s="161" t="e">
        <f t="shared" si="1324"/>
        <v>#REF!</v>
      </c>
      <c r="VDX831" s="161" t="e">
        <f t="shared" si="1324"/>
        <v>#REF!</v>
      </c>
      <c r="VDY831" s="161" t="e">
        <f t="shared" si="1324"/>
        <v>#REF!</v>
      </c>
      <c r="VDZ831" s="161" t="e">
        <f t="shared" si="1324"/>
        <v>#REF!</v>
      </c>
      <c r="VEA831" s="161" t="e">
        <f t="shared" si="1324"/>
        <v>#REF!</v>
      </c>
      <c r="VEB831" s="161" t="e">
        <f t="shared" si="1324"/>
        <v>#REF!</v>
      </c>
      <c r="VEC831" s="161" t="e">
        <f t="shared" si="1324"/>
        <v>#REF!</v>
      </c>
      <c r="VED831" s="161" t="e">
        <f t="shared" si="1324"/>
        <v>#REF!</v>
      </c>
      <c r="VEE831" s="161" t="e">
        <f t="shared" si="1324"/>
        <v>#REF!</v>
      </c>
      <c r="VEF831" s="161" t="e">
        <f t="shared" si="1324"/>
        <v>#REF!</v>
      </c>
      <c r="VEG831" s="161" t="e">
        <f t="shared" si="1324"/>
        <v>#REF!</v>
      </c>
      <c r="VEH831" s="161" t="e">
        <f t="shared" si="1324"/>
        <v>#REF!</v>
      </c>
      <c r="VEI831" s="161" t="e">
        <f t="shared" si="1324"/>
        <v>#REF!</v>
      </c>
      <c r="VEJ831" s="161" t="e">
        <f t="shared" si="1324"/>
        <v>#REF!</v>
      </c>
      <c r="VEK831" s="161" t="e">
        <f t="shared" ref="VEK831:VGV831" si="1325">IF(OR(VDX831="YES",VDZ831="YES"),"YES","NO")</f>
        <v>#REF!</v>
      </c>
      <c r="VEL831" s="161" t="e">
        <f t="shared" si="1325"/>
        <v>#REF!</v>
      </c>
      <c r="VEM831" s="161" t="e">
        <f t="shared" si="1325"/>
        <v>#REF!</v>
      </c>
      <c r="VEN831" s="161" t="e">
        <f t="shared" si="1325"/>
        <v>#REF!</v>
      </c>
      <c r="VEO831" s="161" t="e">
        <f t="shared" si="1325"/>
        <v>#REF!</v>
      </c>
      <c r="VEP831" s="161" t="e">
        <f t="shared" si="1325"/>
        <v>#REF!</v>
      </c>
      <c r="VEQ831" s="161" t="e">
        <f t="shared" si="1325"/>
        <v>#REF!</v>
      </c>
      <c r="VER831" s="161" t="e">
        <f t="shared" si="1325"/>
        <v>#REF!</v>
      </c>
      <c r="VES831" s="161" t="e">
        <f t="shared" si="1325"/>
        <v>#REF!</v>
      </c>
      <c r="VET831" s="161" t="e">
        <f t="shared" si="1325"/>
        <v>#REF!</v>
      </c>
      <c r="VEU831" s="161" t="e">
        <f t="shared" si="1325"/>
        <v>#REF!</v>
      </c>
      <c r="VEV831" s="161" t="e">
        <f t="shared" si="1325"/>
        <v>#REF!</v>
      </c>
      <c r="VEW831" s="161" t="e">
        <f t="shared" si="1325"/>
        <v>#REF!</v>
      </c>
      <c r="VEX831" s="161" t="e">
        <f t="shared" si="1325"/>
        <v>#REF!</v>
      </c>
      <c r="VEY831" s="161" t="e">
        <f t="shared" si="1325"/>
        <v>#REF!</v>
      </c>
      <c r="VEZ831" s="161" t="e">
        <f t="shared" si="1325"/>
        <v>#REF!</v>
      </c>
      <c r="VFA831" s="161" t="e">
        <f t="shared" si="1325"/>
        <v>#REF!</v>
      </c>
      <c r="VFB831" s="161" t="e">
        <f t="shared" si="1325"/>
        <v>#REF!</v>
      </c>
      <c r="VFC831" s="161" t="e">
        <f t="shared" si="1325"/>
        <v>#REF!</v>
      </c>
      <c r="VFD831" s="161" t="e">
        <f t="shared" si="1325"/>
        <v>#REF!</v>
      </c>
      <c r="VFE831" s="161" t="e">
        <f t="shared" si="1325"/>
        <v>#REF!</v>
      </c>
      <c r="VFF831" s="161" t="e">
        <f t="shared" si="1325"/>
        <v>#REF!</v>
      </c>
      <c r="VFG831" s="161" t="e">
        <f t="shared" si="1325"/>
        <v>#REF!</v>
      </c>
      <c r="VFH831" s="161" t="e">
        <f t="shared" si="1325"/>
        <v>#REF!</v>
      </c>
      <c r="VFI831" s="161" t="e">
        <f t="shared" si="1325"/>
        <v>#REF!</v>
      </c>
      <c r="VFJ831" s="161" t="e">
        <f t="shared" si="1325"/>
        <v>#REF!</v>
      </c>
      <c r="VFK831" s="161" t="e">
        <f t="shared" si="1325"/>
        <v>#REF!</v>
      </c>
      <c r="VFL831" s="161" t="e">
        <f t="shared" si="1325"/>
        <v>#REF!</v>
      </c>
      <c r="VFM831" s="161" t="e">
        <f t="shared" si="1325"/>
        <v>#REF!</v>
      </c>
      <c r="VFN831" s="161" t="e">
        <f t="shared" si="1325"/>
        <v>#REF!</v>
      </c>
      <c r="VFO831" s="161" t="e">
        <f t="shared" si="1325"/>
        <v>#REF!</v>
      </c>
      <c r="VFP831" s="161" t="e">
        <f t="shared" si="1325"/>
        <v>#REF!</v>
      </c>
      <c r="VFQ831" s="161" t="e">
        <f t="shared" si="1325"/>
        <v>#REF!</v>
      </c>
      <c r="VFR831" s="161" t="e">
        <f t="shared" si="1325"/>
        <v>#REF!</v>
      </c>
      <c r="VFS831" s="161" t="e">
        <f t="shared" si="1325"/>
        <v>#REF!</v>
      </c>
      <c r="VFT831" s="161" t="e">
        <f t="shared" si="1325"/>
        <v>#REF!</v>
      </c>
      <c r="VFU831" s="161" t="e">
        <f t="shared" si="1325"/>
        <v>#REF!</v>
      </c>
      <c r="VFV831" s="161" t="e">
        <f t="shared" si="1325"/>
        <v>#REF!</v>
      </c>
      <c r="VFW831" s="161" t="e">
        <f t="shared" si="1325"/>
        <v>#REF!</v>
      </c>
      <c r="VFX831" s="161" t="e">
        <f t="shared" si="1325"/>
        <v>#REF!</v>
      </c>
      <c r="VFY831" s="161" t="e">
        <f t="shared" si="1325"/>
        <v>#REF!</v>
      </c>
      <c r="VFZ831" s="161" t="e">
        <f t="shared" si="1325"/>
        <v>#REF!</v>
      </c>
      <c r="VGA831" s="161" t="e">
        <f t="shared" si="1325"/>
        <v>#REF!</v>
      </c>
      <c r="VGB831" s="161" t="e">
        <f t="shared" si="1325"/>
        <v>#REF!</v>
      </c>
      <c r="VGC831" s="161" t="e">
        <f t="shared" si="1325"/>
        <v>#REF!</v>
      </c>
      <c r="VGD831" s="161" t="e">
        <f t="shared" si="1325"/>
        <v>#REF!</v>
      </c>
      <c r="VGE831" s="161" t="e">
        <f t="shared" si="1325"/>
        <v>#REF!</v>
      </c>
      <c r="VGF831" s="161" t="e">
        <f t="shared" si="1325"/>
        <v>#REF!</v>
      </c>
      <c r="VGG831" s="161" t="e">
        <f t="shared" si="1325"/>
        <v>#REF!</v>
      </c>
      <c r="VGH831" s="161" t="e">
        <f t="shared" si="1325"/>
        <v>#REF!</v>
      </c>
      <c r="VGI831" s="161" t="e">
        <f t="shared" si="1325"/>
        <v>#REF!</v>
      </c>
      <c r="VGJ831" s="161" t="e">
        <f t="shared" si="1325"/>
        <v>#REF!</v>
      </c>
      <c r="VGK831" s="161" t="e">
        <f t="shared" si="1325"/>
        <v>#REF!</v>
      </c>
      <c r="VGL831" s="161" t="e">
        <f t="shared" si="1325"/>
        <v>#REF!</v>
      </c>
      <c r="VGM831" s="161" t="e">
        <f t="shared" si="1325"/>
        <v>#REF!</v>
      </c>
      <c r="VGN831" s="161" t="e">
        <f t="shared" si="1325"/>
        <v>#REF!</v>
      </c>
      <c r="VGO831" s="161" t="e">
        <f t="shared" si="1325"/>
        <v>#REF!</v>
      </c>
      <c r="VGP831" s="161" t="e">
        <f t="shared" si="1325"/>
        <v>#REF!</v>
      </c>
      <c r="VGQ831" s="161" t="e">
        <f t="shared" si="1325"/>
        <v>#REF!</v>
      </c>
      <c r="VGR831" s="161" t="e">
        <f t="shared" si="1325"/>
        <v>#REF!</v>
      </c>
      <c r="VGS831" s="161" t="e">
        <f t="shared" si="1325"/>
        <v>#REF!</v>
      </c>
      <c r="VGT831" s="161" t="e">
        <f t="shared" si="1325"/>
        <v>#REF!</v>
      </c>
      <c r="VGU831" s="161" t="e">
        <f t="shared" si="1325"/>
        <v>#REF!</v>
      </c>
      <c r="VGV831" s="161" t="e">
        <f t="shared" si="1325"/>
        <v>#REF!</v>
      </c>
      <c r="VGW831" s="161" t="e">
        <f t="shared" ref="VGW831:VJH831" si="1326">IF(OR(VGJ831="YES",VGL831="YES"),"YES","NO")</f>
        <v>#REF!</v>
      </c>
      <c r="VGX831" s="161" t="e">
        <f t="shared" si="1326"/>
        <v>#REF!</v>
      </c>
      <c r="VGY831" s="161" t="e">
        <f t="shared" si="1326"/>
        <v>#REF!</v>
      </c>
      <c r="VGZ831" s="161" t="e">
        <f t="shared" si="1326"/>
        <v>#REF!</v>
      </c>
      <c r="VHA831" s="161" t="e">
        <f t="shared" si="1326"/>
        <v>#REF!</v>
      </c>
      <c r="VHB831" s="161" t="e">
        <f t="shared" si="1326"/>
        <v>#REF!</v>
      </c>
      <c r="VHC831" s="161" t="e">
        <f t="shared" si="1326"/>
        <v>#REF!</v>
      </c>
      <c r="VHD831" s="161" t="e">
        <f t="shared" si="1326"/>
        <v>#REF!</v>
      </c>
      <c r="VHE831" s="161" t="e">
        <f t="shared" si="1326"/>
        <v>#REF!</v>
      </c>
      <c r="VHF831" s="161" t="e">
        <f t="shared" si="1326"/>
        <v>#REF!</v>
      </c>
      <c r="VHG831" s="161" t="e">
        <f t="shared" si="1326"/>
        <v>#REF!</v>
      </c>
      <c r="VHH831" s="161" t="e">
        <f t="shared" si="1326"/>
        <v>#REF!</v>
      </c>
      <c r="VHI831" s="161" t="e">
        <f t="shared" si="1326"/>
        <v>#REF!</v>
      </c>
      <c r="VHJ831" s="161" t="e">
        <f t="shared" si="1326"/>
        <v>#REF!</v>
      </c>
      <c r="VHK831" s="161" t="e">
        <f t="shared" si="1326"/>
        <v>#REF!</v>
      </c>
      <c r="VHL831" s="161" t="e">
        <f t="shared" si="1326"/>
        <v>#REF!</v>
      </c>
      <c r="VHM831" s="161" t="e">
        <f t="shared" si="1326"/>
        <v>#REF!</v>
      </c>
      <c r="VHN831" s="161" t="e">
        <f t="shared" si="1326"/>
        <v>#REF!</v>
      </c>
      <c r="VHO831" s="161" t="e">
        <f t="shared" si="1326"/>
        <v>#REF!</v>
      </c>
      <c r="VHP831" s="161" t="e">
        <f t="shared" si="1326"/>
        <v>#REF!</v>
      </c>
      <c r="VHQ831" s="161" t="e">
        <f t="shared" si="1326"/>
        <v>#REF!</v>
      </c>
      <c r="VHR831" s="161" t="e">
        <f t="shared" si="1326"/>
        <v>#REF!</v>
      </c>
      <c r="VHS831" s="161" t="e">
        <f t="shared" si="1326"/>
        <v>#REF!</v>
      </c>
      <c r="VHT831" s="161" t="e">
        <f t="shared" si="1326"/>
        <v>#REF!</v>
      </c>
      <c r="VHU831" s="161" t="e">
        <f t="shared" si="1326"/>
        <v>#REF!</v>
      </c>
      <c r="VHV831" s="161" t="e">
        <f t="shared" si="1326"/>
        <v>#REF!</v>
      </c>
      <c r="VHW831" s="161" t="e">
        <f t="shared" si="1326"/>
        <v>#REF!</v>
      </c>
      <c r="VHX831" s="161" t="e">
        <f t="shared" si="1326"/>
        <v>#REF!</v>
      </c>
      <c r="VHY831" s="161" t="e">
        <f t="shared" si="1326"/>
        <v>#REF!</v>
      </c>
      <c r="VHZ831" s="161" t="e">
        <f t="shared" si="1326"/>
        <v>#REF!</v>
      </c>
      <c r="VIA831" s="161" t="e">
        <f t="shared" si="1326"/>
        <v>#REF!</v>
      </c>
      <c r="VIB831" s="161" t="e">
        <f t="shared" si="1326"/>
        <v>#REF!</v>
      </c>
      <c r="VIC831" s="161" t="e">
        <f t="shared" si="1326"/>
        <v>#REF!</v>
      </c>
      <c r="VID831" s="161" t="e">
        <f t="shared" si="1326"/>
        <v>#REF!</v>
      </c>
      <c r="VIE831" s="161" t="e">
        <f t="shared" si="1326"/>
        <v>#REF!</v>
      </c>
      <c r="VIF831" s="161" t="e">
        <f t="shared" si="1326"/>
        <v>#REF!</v>
      </c>
      <c r="VIG831" s="161" t="e">
        <f t="shared" si="1326"/>
        <v>#REF!</v>
      </c>
      <c r="VIH831" s="161" t="e">
        <f t="shared" si="1326"/>
        <v>#REF!</v>
      </c>
      <c r="VII831" s="161" t="e">
        <f t="shared" si="1326"/>
        <v>#REF!</v>
      </c>
      <c r="VIJ831" s="161" t="e">
        <f t="shared" si="1326"/>
        <v>#REF!</v>
      </c>
      <c r="VIK831" s="161" t="e">
        <f t="shared" si="1326"/>
        <v>#REF!</v>
      </c>
      <c r="VIL831" s="161" t="e">
        <f t="shared" si="1326"/>
        <v>#REF!</v>
      </c>
      <c r="VIM831" s="161" t="e">
        <f t="shared" si="1326"/>
        <v>#REF!</v>
      </c>
      <c r="VIN831" s="161" t="e">
        <f t="shared" si="1326"/>
        <v>#REF!</v>
      </c>
      <c r="VIO831" s="161" t="e">
        <f t="shared" si="1326"/>
        <v>#REF!</v>
      </c>
      <c r="VIP831" s="161" t="e">
        <f t="shared" si="1326"/>
        <v>#REF!</v>
      </c>
      <c r="VIQ831" s="161" t="e">
        <f t="shared" si="1326"/>
        <v>#REF!</v>
      </c>
      <c r="VIR831" s="161" t="e">
        <f t="shared" si="1326"/>
        <v>#REF!</v>
      </c>
      <c r="VIS831" s="161" t="e">
        <f t="shared" si="1326"/>
        <v>#REF!</v>
      </c>
      <c r="VIT831" s="161" t="e">
        <f t="shared" si="1326"/>
        <v>#REF!</v>
      </c>
      <c r="VIU831" s="161" t="e">
        <f t="shared" si="1326"/>
        <v>#REF!</v>
      </c>
      <c r="VIV831" s="161" t="e">
        <f t="shared" si="1326"/>
        <v>#REF!</v>
      </c>
      <c r="VIW831" s="161" t="e">
        <f t="shared" si="1326"/>
        <v>#REF!</v>
      </c>
      <c r="VIX831" s="161" t="e">
        <f t="shared" si="1326"/>
        <v>#REF!</v>
      </c>
      <c r="VIY831" s="161" t="e">
        <f t="shared" si="1326"/>
        <v>#REF!</v>
      </c>
      <c r="VIZ831" s="161" t="e">
        <f t="shared" si="1326"/>
        <v>#REF!</v>
      </c>
      <c r="VJA831" s="161" t="e">
        <f t="shared" si="1326"/>
        <v>#REF!</v>
      </c>
      <c r="VJB831" s="161" t="e">
        <f t="shared" si="1326"/>
        <v>#REF!</v>
      </c>
      <c r="VJC831" s="161" t="e">
        <f t="shared" si="1326"/>
        <v>#REF!</v>
      </c>
      <c r="VJD831" s="161" t="e">
        <f t="shared" si="1326"/>
        <v>#REF!</v>
      </c>
      <c r="VJE831" s="161" t="e">
        <f t="shared" si="1326"/>
        <v>#REF!</v>
      </c>
      <c r="VJF831" s="161" t="e">
        <f t="shared" si="1326"/>
        <v>#REF!</v>
      </c>
      <c r="VJG831" s="161" t="e">
        <f t="shared" si="1326"/>
        <v>#REF!</v>
      </c>
      <c r="VJH831" s="161" t="e">
        <f t="shared" si="1326"/>
        <v>#REF!</v>
      </c>
      <c r="VJI831" s="161" t="e">
        <f t="shared" ref="VJI831:VLT831" si="1327">IF(OR(VIV831="YES",VIX831="YES"),"YES","NO")</f>
        <v>#REF!</v>
      </c>
      <c r="VJJ831" s="161" t="e">
        <f t="shared" si="1327"/>
        <v>#REF!</v>
      </c>
      <c r="VJK831" s="161" t="e">
        <f t="shared" si="1327"/>
        <v>#REF!</v>
      </c>
      <c r="VJL831" s="161" t="e">
        <f t="shared" si="1327"/>
        <v>#REF!</v>
      </c>
      <c r="VJM831" s="161" t="e">
        <f t="shared" si="1327"/>
        <v>#REF!</v>
      </c>
      <c r="VJN831" s="161" t="e">
        <f t="shared" si="1327"/>
        <v>#REF!</v>
      </c>
      <c r="VJO831" s="161" t="e">
        <f t="shared" si="1327"/>
        <v>#REF!</v>
      </c>
      <c r="VJP831" s="161" t="e">
        <f t="shared" si="1327"/>
        <v>#REF!</v>
      </c>
      <c r="VJQ831" s="161" t="e">
        <f t="shared" si="1327"/>
        <v>#REF!</v>
      </c>
      <c r="VJR831" s="161" t="e">
        <f t="shared" si="1327"/>
        <v>#REF!</v>
      </c>
      <c r="VJS831" s="161" t="e">
        <f t="shared" si="1327"/>
        <v>#REF!</v>
      </c>
      <c r="VJT831" s="161" t="e">
        <f t="shared" si="1327"/>
        <v>#REF!</v>
      </c>
      <c r="VJU831" s="161" t="e">
        <f t="shared" si="1327"/>
        <v>#REF!</v>
      </c>
      <c r="VJV831" s="161" t="e">
        <f t="shared" si="1327"/>
        <v>#REF!</v>
      </c>
      <c r="VJW831" s="161" t="e">
        <f t="shared" si="1327"/>
        <v>#REF!</v>
      </c>
      <c r="VJX831" s="161" t="e">
        <f t="shared" si="1327"/>
        <v>#REF!</v>
      </c>
      <c r="VJY831" s="161" t="e">
        <f t="shared" si="1327"/>
        <v>#REF!</v>
      </c>
      <c r="VJZ831" s="161" t="e">
        <f t="shared" si="1327"/>
        <v>#REF!</v>
      </c>
      <c r="VKA831" s="161" t="e">
        <f t="shared" si="1327"/>
        <v>#REF!</v>
      </c>
      <c r="VKB831" s="161" t="e">
        <f t="shared" si="1327"/>
        <v>#REF!</v>
      </c>
      <c r="VKC831" s="161" t="e">
        <f t="shared" si="1327"/>
        <v>#REF!</v>
      </c>
      <c r="VKD831" s="161" t="e">
        <f t="shared" si="1327"/>
        <v>#REF!</v>
      </c>
      <c r="VKE831" s="161" t="e">
        <f t="shared" si="1327"/>
        <v>#REF!</v>
      </c>
      <c r="VKF831" s="161" t="e">
        <f t="shared" si="1327"/>
        <v>#REF!</v>
      </c>
      <c r="VKG831" s="161" t="e">
        <f t="shared" si="1327"/>
        <v>#REF!</v>
      </c>
      <c r="VKH831" s="161" t="e">
        <f t="shared" si="1327"/>
        <v>#REF!</v>
      </c>
      <c r="VKI831" s="161" t="e">
        <f t="shared" si="1327"/>
        <v>#REF!</v>
      </c>
      <c r="VKJ831" s="161" t="e">
        <f t="shared" si="1327"/>
        <v>#REF!</v>
      </c>
      <c r="VKK831" s="161" t="e">
        <f t="shared" si="1327"/>
        <v>#REF!</v>
      </c>
      <c r="VKL831" s="161" t="e">
        <f t="shared" si="1327"/>
        <v>#REF!</v>
      </c>
      <c r="VKM831" s="161" t="e">
        <f t="shared" si="1327"/>
        <v>#REF!</v>
      </c>
      <c r="VKN831" s="161" t="e">
        <f t="shared" si="1327"/>
        <v>#REF!</v>
      </c>
      <c r="VKO831" s="161" t="e">
        <f t="shared" si="1327"/>
        <v>#REF!</v>
      </c>
      <c r="VKP831" s="161" t="e">
        <f t="shared" si="1327"/>
        <v>#REF!</v>
      </c>
      <c r="VKQ831" s="161" t="e">
        <f t="shared" si="1327"/>
        <v>#REF!</v>
      </c>
      <c r="VKR831" s="161" t="e">
        <f t="shared" si="1327"/>
        <v>#REF!</v>
      </c>
      <c r="VKS831" s="161" t="e">
        <f t="shared" si="1327"/>
        <v>#REF!</v>
      </c>
      <c r="VKT831" s="161" t="e">
        <f t="shared" si="1327"/>
        <v>#REF!</v>
      </c>
      <c r="VKU831" s="161" t="e">
        <f t="shared" si="1327"/>
        <v>#REF!</v>
      </c>
      <c r="VKV831" s="161" t="e">
        <f t="shared" si="1327"/>
        <v>#REF!</v>
      </c>
      <c r="VKW831" s="161" t="e">
        <f t="shared" si="1327"/>
        <v>#REF!</v>
      </c>
      <c r="VKX831" s="161" t="e">
        <f t="shared" si="1327"/>
        <v>#REF!</v>
      </c>
      <c r="VKY831" s="161" t="e">
        <f t="shared" si="1327"/>
        <v>#REF!</v>
      </c>
      <c r="VKZ831" s="161" t="e">
        <f t="shared" si="1327"/>
        <v>#REF!</v>
      </c>
      <c r="VLA831" s="161" t="e">
        <f t="shared" si="1327"/>
        <v>#REF!</v>
      </c>
      <c r="VLB831" s="161" t="e">
        <f t="shared" si="1327"/>
        <v>#REF!</v>
      </c>
      <c r="VLC831" s="161" t="e">
        <f t="shared" si="1327"/>
        <v>#REF!</v>
      </c>
      <c r="VLD831" s="161" t="e">
        <f t="shared" si="1327"/>
        <v>#REF!</v>
      </c>
      <c r="VLE831" s="161" t="e">
        <f t="shared" si="1327"/>
        <v>#REF!</v>
      </c>
      <c r="VLF831" s="161" t="e">
        <f t="shared" si="1327"/>
        <v>#REF!</v>
      </c>
      <c r="VLG831" s="161" t="e">
        <f t="shared" si="1327"/>
        <v>#REF!</v>
      </c>
      <c r="VLH831" s="161" t="e">
        <f t="shared" si="1327"/>
        <v>#REF!</v>
      </c>
      <c r="VLI831" s="161" t="e">
        <f t="shared" si="1327"/>
        <v>#REF!</v>
      </c>
      <c r="VLJ831" s="161" t="e">
        <f t="shared" si="1327"/>
        <v>#REF!</v>
      </c>
      <c r="VLK831" s="161" t="e">
        <f t="shared" si="1327"/>
        <v>#REF!</v>
      </c>
      <c r="VLL831" s="161" t="e">
        <f t="shared" si="1327"/>
        <v>#REF!</v>
      </c>
      <c r="VLM831" s="161" t="e">
        <f t="shared" si="1327"/>
        <v>#REF!</v>
      </c>
      <c r="VLN831" s="161" t="e">
        <f t="shared" si="1327"/>
        <v>#REF!</v>
      </c>
      <c r="VLO831" s="161" t="e">
        <f t="shared" si="1327"/>
        <v>#REF!</v>
      </c>
      <c r="VLP831" s="161" t="e">
        <f t="shared" si="1327"/>
        <v>#REF!</v>
      </c>
      <c r="VLQ831" s="161" t="e">
        <f t="shared" si="1327"/>
        <v>#REF!</v>
      </c>
      <c r="VLR831" s="161" t="e">
        <f t="shared" si="1327"/>
        <v>#REF!</v>
      </c>
      <c r="VLS831" s="161" t="e">
        <f t="shared" si="1327"/>
        <v>#REF!</v>
      </c>
      <c r="VLT831" s="161" t="e">
        <f t="shared" si="1327"/>
        <v>#REF!</v>
      </c>
      <c r="VLU831" s="161" t="e">
        <f t="shared" ref="VLU831:VOF831" si="1328">IF(OR(VLH831="YES",VLJ831="YES"),"YES","NO")</f>
        <v>#REF!</v>
      </c>
      <c r="VLV831" s="161" t="e">
        <f t="shared" si="1328"/>
        <v>#REF!</v>
      </c>
      <c r="VLW831" s="161" t="e">
        <f t="shared" si="1328"/>
        <v>#REF!</v>
      </c>
      <c r="VLX831" s="161" t="e">
        <f t="shared" si="1328"/>
        <v>#REF!</v>
      </c>
      <c r="VLY831" s="161" t="e">
        <f t="shared" si="1328"/>
        <v>#REF!</v>
      </c>
      <c r="VLZ831" s="161" t="e">
        <f t="shared" si="1328"/>
        <v>#REF!</v>
      </c>
      <c r="VMA831" s="161" t="e">
        <f t="shared" si="1328"/>
        <v>#REF!</v>
      </c>
      <c r="VMB831" s="161" t="e">
        <f t="shared" si="1328"/>
        <v>#REF!</v>
      </c>
      <c r="VMC831" s="161" t="e">
        <f t="shared" si="1328"/>
        <v>#REF!</v>
      </c>
      <c r="VMD831" s="161" t="e">
        <f t="shared" si="1328"/>
        <v>#REF!</v>
      </c>
      <c r="VME831" s="161" t="e">
        <f t="shared" si="1328"/>
        <v>#REF!</v>
      </c>
      <c r="VMF831" s="161" t="e">
        <f t="shared" si="1328"/>
        <v>#REF!</v>
      </c>
      <c r="VMG831" s="161" t="e">
        <f t="shared" si="1328"/>
        <v>#REF!</v>
      </c>
      <c r="VMH831" s="161" t="e">
        <f t="shared" si="1328"/>
        <v>#REF!</v>
      </c>
      <c r="VMI831" s="161" t="e">
        <f t="shared" si="1328"/>
        <v>#REF!</v>
      </c>
      <c r="VMJ831" s="161" t="e">
        <f t="shared" si="1328"/>
        <v>#REF!</v>
      </c>
      <c r="VMK831" s="161" t="e">
        <f t="shared" si="1328"/>
        <v>#REF!</v>
      </c>
      <c r="VML831" s="161" t="e">
        <f t="shared" si="1328"/>
        <v>#REF!</v>
      </c>
      <c r="VMM831" s="161" t="e">
        <f t="shared" si="1328"/>
        <v>#REF!</v>
      </c>
      <c r="VMN831" s="161" t="e">
        <f t="shared" si="1328"/>
        <v>#REF!</v>
      </c>
      <c r="VMO831" s="161" t="e">
        <f t="shared" si="1328"/>
        <v>#REF!</v>
      </c>
      <c r="VMP831" s="161" t="e">
        <f t="shared" si="1328"/>
        <v>#REF!</v>
      </c>
      <c r="VMQ831" s="161" t="e">
        <f t="shared" si="1328"/>
        <v>#REF!</v>
      </c>
      <c r="VMR831" s="161" t="e">
        <f t="shared" si="1328"/>
        <v>#REF!</v>
      </c>
      <c r="VMS831" s="161" t="e">
        <f t="shared" si="1328"/>
        <v>#REF!</v>
      </c>
      <c r="VMT831" s="161" t="e">
        <f t="shared" si="1328"/>
        <v>#REF!</v>
      </c>
      <c r="VMU831" s="161" t="e">
        <f t="shared" si="1328"/>
        <v>#REF!</v>
      </c>
      <c r="VMV831" s="161" t="e">
        <f t="shared" si="1328"/>
        <v>#REF!</v>
      </c>
      <c r="VMW831" s="161" t="e">
        <f t="shared" si="1328"/>
        <v>#REF!</v>
      </c>
      <c r="VMX831" s="161" t="e">
        <f t="shared" si="1328"/>
        <v>#REF!</v>
      </c>
      <c r="VMY831" s="161" t="e">
        <f t="shared" si="1328"/>
        <v>#REF!</v>
      </c>
      <c r="VMZ831" s="161" t="e">
        <f t="shared" si="1328"/>
        <v>#REF!</v>
      </c>
      <c r="VNA831" s="161" t="e">
        <f t="shared" si="1328"/>
        <v>#REF!</v>
      </c>
      <c r="VNB831" s="161" t="e">
        <f t="shared" si="1328"/>
        <v>#REF!</v>
      </c>
      <c r="VNC831" s="161" t="e">
        <f t="shared" si="1328"/>
        <v>#REF!</v>
      </c>
      <c r="VND831" s="161" t="e">
        <f t="shared" si="1328"/>
        <v>#REF!</v>
      </c>
      <c r="VNE831" s="161" t="e">
        <f t="shared" si="1328"/>
        <v>#REF!</v>
      </c>
      <c r="VNF831" s="161" t="e">
        <f t="shared" si="1328"/>
        <v>#REF!</v>
      </c>
      <c r="VNG831" s="161" t="e">
        <f t="shared" si="1328"/>
        <v>#REF!</v>
      </c>
      <c r="VNH831" s="161" t="e">
        <f t="shared" si="1328"/>
        <v>#REF!</v>
      </c>
      <c r="VNI831" s="161" t="e">
        <f t="shared" si="1328"/>
        <v>#REF!</v>
      </c>
      <c r="VNJ831" s="161" t="e">
        <f t="shared" si="1328"/>
        <v>#REF!</v>
      </c>
      <c r="VNK831" s="161" t="e">
        <f t="shared" si="1328"/>
        <v>#REF!</v>
      </c>
      <c r="VNL831" s="161" t="e">
        <f t="shared" si="1328"/>
        <v>#REF!</v>
      </c>
      <c r="VNM831" s="161" t="e">
        <f t="shared" si="1328"/>
        <v>#REF!</v>
      </c>
      <c r="VNN831" s="161" t="e">
        <f t="shared" si="1328"/>
        <v>#REF!</v>
      </c>
      <c r="VNO831" s="161" t="e">
        <f t="shared" si="1328"/>
        <v>#REF!</v>
      </c>
      <c r="VNP831" s="161" t="e">
        <f t="shared" si="1328"/>
        <v>#REF!</v>
      </c>
      <c r="VNQ831" s="161" t="e">
        <f t="shared" si="1328"/>
        <v>#REF!</v>
      </c>
      <c r="VNR831" s="161" t="e">
        <f t="shared" si="1328"/>
        <v>#REF!</v>
      </c>
      <c r="VNS831" s="161" t="e">
        <f t="shared" si="1328"/>
        <v>#REF!</v>
      </c>
      <c r="VNT831" s="161" t="e">
        <f t="shared" si="1328"/>
        <v>#REF!</v>
      </c>
      <c r="VNU831" s="161" t="e">
        <f t="shared" si="1328"/>
        <v>#REF!</v>
      </c>
      <c r="VNV831" s="161" t="e">
        <f t="shared" si="1328"/>
        <v>#REF!</v>
      </c>
      <c r="VNW831" s="161" t="e">
        <f t="shared" si="1328"/>
        <v>#REF!</v>
      </c>
      <c r="VNX831" s="161" t="e">
        <f t="shared" si="1328"/>
        <v>#REF!</v>
      </c>
      <c r="VNY831" s="161" t="e">
        <f t="shared" si="1328"/>
        <v>#REF!</v>
      </c>
      <c r="VNZ831" s="161" t="e">
        <f t="shared" si="1328"/>
        <v>#REF!</v>
      </c>
      <c r="VOA831" s="161" t="e">
        <f t="shared" si="1328"/>
        <v>#REF!</v>
      </c>
      <c r="VOB831" s="161" t="e">
        <f t="shared" si="1328"/>
        <v>#REF!</v>
      </c>
      <c r="VOC831" s="161" t="e">
        <f t="shared" si="1328"/>
        <v>#REF!</v>
      </c>
      <c r="VOD831" s="161" t="e">
        <f t="shared" si="1328"/>
        <v>#REF!</v>
      </c>
      <c r="VOE831" s="161" t="e">
        <f t="shared" si="1328"/>
        <v>#REF!</v>
      </c>
      <c r="VOF831" s="161" t="e">
        <f t="shared" si="1328"/>
        <v>#REF!</v>
      </c>
      <c r="VOG831" s="161" t="e">
        <f t="shared" ref="VOG831:VQR831" si="1329">IF(OR(VNT831="YES",VNV831="YES"),"YES","NO")</f>
        <v>#REF!</v>
      </c>
      <c r="VOH831" s="161" t="e">
        <f t="shared" si="1329"/>
        <v>#REF!</v>
      </c>
      <c r="VOI831" s="161" t="e">
        <f t="shared" si="1329"/>
        <v>#REF!</v>
      </c>
      <c r="VOJ831" s="161" t="e">
        <f t="shared" si="1329"/>
        <v>#REF!</v>
      </c>
      <c r="VOK831" s="161" t="e">
        <f t="shared" si="1329"/>
        <v>#REF!</v>
      </c>
      <c r="VOL831" s="161" t="e">
        <f t="shared" si="1329"/>
        <v>#REF!</v>
      </c>
      <c r="VOM831" s="161" t="e">
        <f t="shared" si="1329"/>
        <v>#REF!</v>
      </c>
      <c r="VON831" s="161" t="e">
        <f t="shared" si="1329"/>
        <v>#REF!</v>
      </c>
      <c r="VOO831" s="161" t="e">
        <f t="shared" si="1329"/>
        <v>#REF!</v>
      </c>
      <c r="VOP831" s="161" t="e">
        <f t="shared" si="1329"/>
        <v>#REF!</v>
      </c>
      <c r="VOQ831" s="161" t="e">
        <f t="shared" si="1329"/>
        <v>#REF!</v>
      </c>
      <c r="VOR831" s="161" t="e">
        <f t="shared" si="1329"/>
        <v>#REF!</v>
      </c>
      <c r="VOS831" s="161" t="e">
        <f t="shared" si="1329"/>
        <v>#REF!</v>
      </c>
      <c r="VOT831" s="161" t="e">
        <f t="shared" si="1329"/>
        <v>#REF!</v>
      </c>
      <c r="VOU831" s="161" t="e">
        <f t="shared" si="1329"/>
        <v>#REF!</v>
      </c>
      <c r="VOV831" s="161" t="e">
        <f t="shared" si="1329"/>
        <v>#REF!</v>
      </c>
      <c r="VOW831" s="161" t="e">
        <f t="shared" si="1329"/>
        <v>#REF!</v>
      </c>
      <c r="VOX831" s="161" t="e">
        <f t="shared" si="1329"/>
        <v>#REF!</v>
      </c>
      <c r="VOY831" s="161" t="e">
        <f t="shared" si="1329"/>
        <v>#REF!</v>
      </c>
      <c r="VOZ831" s="161" t="e">
        <f t="shared" si="1329"/>
        <v>#REF!</v>
      </c>
      <c r="VPA831" s="161" t="e">
        <f t="shared" si="1329"/>
        <v>#REF!</v>
      </c>
      <c r="VPB831" s="161" t="e">
        <f t="shared" si="1329"/>
        <v>#REF!</v>
      </c>
      <c r="VPC831" s="161" t="e">
        <f t="shared" si="1329"/>
        <v>#REF!</v>
      </c>
      <c r="VPD831" s="161" t="e">
        <f t="shared" si="1329"/>
        <v>#REF!</v>
      </c>
      <c r="VPE831" s="161" t="e">
        <f t="shared" si="1329"/>
        <v>#REF!</v>
      </c>
      <c r="VPF831" s="161" t="e">
        <f t="shared" si="1329"/>
        <v>#REF!</v>
      </c>
      <c r="VPG831" s="161" t="e">
        <f t="shared" si="1329"/>
        <v>#REF!</v>
      </c>
      <c r="VPH831" s="161" t="e">
        <f t="shared" si="1329"/>
        <v>#REF!</v>
      </c>
      <c r="VPI831" s="161" t="e">
        <f t="shared" si="1329"/>
        <v>#REF!</v>
      </c>
      <c r="VPJ831" s="161" t="e">
        <f t="shared" si="1329"/>
        <v>#REF!</v>
      </c>
      <c r="VPK831" s="161" t="e">
        <f t="shared" si="1329"/>
        <v>#REF!</v>
      </c>
      <c r="VPL831" s="161" t="e">
        <f t="shared" si="1329"/>
        <v>#REF!</v>
      </c>
      <c r="VPM831" s="161" t="e">
        <f t="shared" si="1329"/>
        <v>#REF!</v>
      </c>
      <c r="VPN831" s="161" t="e">
        <f t="shared" si="1329"/>
        <v>#REF!</v>
      </c>
      <c r="VPO831" s="161" t="e">
        <f t="shared" si="1329"/>
        <v>#REF!</v>
      </c>
      <c r="VPP831" s="161" t="e">
        <f t="shared" si="1329"/>
        <v>#REF!</v>
      </c>
      <c r="VPQ831" s="161" t="e">
        <f t="shared" si="1329"/>
        <v>#REF!</v>
      </c>
      <c r="VPR831" s="161" t="e">
        <f t="shared" si="1329"/>
        <v>#REF!</v>
      </c>
      <c r="VPS831" s="161" t="e">
        <f t="shared" si="1329"/>
        <v>#REF!</v>
      </c>
      <c r="VPT831" s="161" t="e">
        <f t="shared" si="1329"/>
        <v>#REF!</v>
      </c>
      <c r="VPU831" s="161" t="e">
        <f t="shared" si="1329"/>
        <v>#REF!</v>
      </c>
      <c r="VPV831" s="161" t="e">
        <f t="shared" si="1329"/>
        <v>#REF!</v>
      </c>
      <c r="VPW831" s="161" t="e">
        <f t="shared" si="1329"/>
        <v>#REF!</v>
      </c>
      <c r="VPX831" s="161" t="e">
        <f t="shared" si="1329"/>
        <v>#REF!</v>
      </c>
      <c r="VPY831" s="161" t="e">
        <f t="shared" si="1329"/>
        <v>#REF!</v>
      </c>
      <c r="VPZ831" s="161" t="e">
        <f t="shared" si="1329"/>
        <v>#REF!</v>
      </c>
      <c r="VQA831" s="161" t="e">
        <f t="shared" si="1329"/>
        <v>#REF!</v>
      </c>
      <c r="VQB831" s="161" t="e">
        <f t="shared" si="1329"/>
        <v>#REF!</v>
      </c>
      <c r="VQC831" s="161" t="e">
        <f t="shared" si="1329"/>
        <v>#REF!</v>
      </c>
      <c r="VQD831" s="161" t="e">
        <f t="shared" si="1329"/>
        <v>#REF!</v>
      </c>
      <c r="VQE831" s="161" t="e">
        <f t="shared" si="1329"/>
        <v>#REF!</v>
      </c>
      <c r="VQF831" s="161" t="e">
        <f t="shared" si="1329"/>
        <v>#REF!</v>
      </c>
      <c r="VQG831" s="161" t="e">
        <f t="shared" si="1329"/>
        <v>#REF!</v>
      </c>
      <c r="VQH831" s="161" t="e">
        <f t="shared" si="1329"/>
        <v>#REF!</v>
      </c>
      <c r="VQI831" s="161" t="e">
        <f t="shared" si="1329"/>
        <v>#REF!</v>
      </c>
      <c r="VQJ831" s="161" t="e">
        <f t="shared" si="1329"/>
        <v>#REF!</v>
      </c>
      <c r="VQK831" s="161" t="e">
        <f t="shared" si="1329"/>
        <v>#REF!</v>
      </c>
      <c r="VQL831" s="161" t="e">
        <f t="shared" si="1329"/>
        <v>#REF!</v>
      </c>
      <c r="VQM831" s="161" t="e">
        <f t="shared" si="1329"/>
        <v>#REF!</v>
      </c>
      <c r="VQN831" s="161" t="e">
        <f t="shared" si="1329"/>
        <v>#REF!</v>
      </c>
      <c r="VQO831" s="161" t="e">
        <f t="shared" si="1329"/>
        <v>#REF!</v>
      </c>
      <c r="VQP831" s="161" t="e">
        <f t="shared" si="1329"/>
        <v>#REF!</v>
      </c>
      <c r="VQQ831" s="161" t="e">
        <f t="shared" si="1329"/>
        <v>#REF!</v>
      </c>
      <c r="VQR831" s="161" t="e">
        <f t="shared" si="1329"/>
        <v>#REF!</v>
      </c>
      <c r="VQS831" s="161" t="e">
        <f t="shared" ref="VQS831:VTD831" si="1330">IF(OR(VQF831="YES",VQH831="YES"),"YES","NO")</f>
        <v>#REF!</v>
      </c>
      <c r="VQT831" s="161" t="e">
        <f t="shared" si="1330"/>
        <v>#REF!</v>
      </c>
      <c r="VQU831" s="161" t="e">
        <f t="shared" si="1330"/>
        <v>#REF!</v>
      </c>
      <c r="VQV831" s="161" t="e">
        <f t="shared" si="1330"/>
        <v>#REF!</v>
      </c>
      <c r="VQW831" s="161" t="e">
        <f t="shared" si="1330"/>
        <v>#REF!</v>
      </c>
      <c r="VQX831" s="161" t="e">
        <f t="shared" si="1330"/>
        <v>#REF!</v>
      </c>
      <c r="VQY831" s="161" t="e">
        <f t="shared" si="1330"/>
        <v>#REF!</v>
      </c>
      <c r="VQZ831" s="161" t="e">
        <f t="shared" si="1330"/>
        <v>#REF!</v>
      </c>
      <c r="VRA831" s="161" t="e">
        <f t="shared" si="1330"/>
        <v>#REF!</v>
      </c>
      <c r="VRB831" s="161" t="e">
        <f t="shared" si="1330"/>
        <v>#REF!</v>
      </c>
      <c r="VRC831" s="161" t="e">
        <f t="shared" si="1330"/>
        <v>#REF!</v>
      </c>
      <c r="VRD831" s="161" t="e">
        <f t="shared" si="1330"/>
        <v>#REF!</v>
      </c>
      <c r="VRE831" s="161" t="e">
        <f t="shared" si="1330"/>
        <v>#REF!</v>
      </c>
      <c r="VRF831" s="161" t="e">
        <f t="shared" si="1330"/>
        <v>#REF!</v>
      </c>
      <c r="VRG831" s="161" t="e">
        <f t="shared" si="1330"/>
        <v>#REF!</v>
      </c>
      <c r="VRH831" s="161" t="e">
        <f t="shared" si="1330"/>
        <v>#REF!</v>
      </c>
      <c r="VRI831" s="161" t="e">
        <f t="shared" si="1330"/>
        <v>#REF!</v>
      </c>
      <c r="VRJ831" s="161" t="e">
        <f t="shared" si="1330"/>
        <v>#REF!</v>
      </c>
      <c r="VRK831" s="161" t="e">
        <f t="shared" si="1330"/>
        <v>#REF!</v>
      </c>
      <c r="VRL831" s="161" t="e">
        <f t="shared" si="1330"/>
        <v>#REF!</v>
      </c>
      <c r="VRM831" s="161" t="e">
        <f t="shared" si="1330"/>
        <v>#REF!</v>
      </c>
      <c r="VRN831" s="161" t="e">
        <f t="shared" si="1330"/>
        <v>#REF!</v>
      </c>
      <c r="VRO831" s="161" t="e">
        <f t="shared" si="1330"/>
        <v>#REF!</v>
      </c>
      <c r="VRP831" s="161" t="e">
        <f t="shared" si="1330"/>
        <v>#REF!</v>
      </c>
      <c r="VRQ831" s="161" t="e">
        <f t="shared" si="1330"/>
        <v>#REF!</v>
      </c>
      <c r="VRR831" s="161" t="e">
        <f t="shared" si="1330"/>
        <v>#REF!</v>
      </c>
      <c r="VRS831" s="161" t="e">
        <f t="shared" si="1330"/>
        <v>#REF!</v>
      </c>
      <c r="VRT831" s="161" t="e">
        <f t="shared" si="1330"/>
        <v>#REF!</v>
      </c>
      <c r="VRU831" s="161" t="e">
        <f t="shared" si="1330"/>
        <v>#REF!</v>
      </c>
      <c r="VRV831" s="161" t="e">
        <f t="shared" si="1330"/>
        <v>#REF!</v>
      </c>
      <c r="VRW831" s="161" t="e">
        <f t="shared" si="1330"/>
        <v>#REF!</v>
      </c>
      <c r="VRX831" s="161" t="e">
        <f t="shared" si="1330"/>
        <v>#REF!</v>
      </c>
      <c r="VRY831" s="161" t="e">
        <f t="shared" si="1330"/>
        <v>#REF!</v>
      </c>
      <c r="VRZ831" s="161" t="e">
        <f t="shared" si="1330"/>
        <v>#REF!</v>
      </c>
      <c r="VSA831" s="161" t="e">
        <f t="shared" si="1330"/>
        <v>#REF!</v>
      </c>
      <c r="VSB831" s="161" t="e">
        <f t="shared" si="1330"/>
        <v>#REF!</v>
      </c>
      <c r="VSC831" s="161" t="e">
        <f t="shared" si="1330"/>
        <v>#REF!</v>
      </c>
      <c r="VSD831" s="161" t="e">
        <f t="shared" si="1330"/>
        <v>#REF!</v>
      </c>
      <c r="VSE831" s="161" t="e">
        <f t="shared" si="1330"/>
        <v>#REF!</v>
      </c>
      <c r="VSF831" s="161" t="e">
        <f t="shared" si="1330"/>
        <v>#REF!</v>
      </c>
      <c r="VSG831" s="161" t="e">
        <f t="shared" si="1330"/>
        <v>#REF!</v>
      </c>
      <c r="VSH831" s="161" t="e">
        <f t="shared" si="1330"/>
        <v>#REF!</v>
      </c>
      <c r="VSI831" s="161" t="e">
        <f t="shared" si="1330"/>
        <v>#REF!</v>
      </c>
      <c r="VSJ831" s="161" t="e">
        <f t="shared" si="1330"/>
        <v>#REF!</v>
      </c>
      <c r="VSK831" s="161" t="e">
        <f t="shared" si="1330"/>
        <v>#REF!</v>
      </c>
      <c r="VSL831" s="161" t="e">
        <f t="shared" si="1330"/>
        <v>#REF!</v>
      </c>
      <c r="VSM831" s="161" t="e">
        <f t="shared" si="1330"/>
        <v>#REF!</v>
      </c>
      <c r="VSN831" s="161" t="e">
        <f t="shared" si="1330"/>
        <v>#REF!</v>
      </c>
      <c r="VSO831" s="161" t="e">
        <f t="shared" si="1330"/>
        <v>#REF!</v>
      </c>
      <c r="VSP831" s="161" t="e">
        <f t="shared" si="1330"/>
        <v>#REF!</v>
      </c>
      <c r="VSQ831" s="161" t="e">
        <f t="shared" si="1330"/>
        <v>#REF!</v>
      </c>
      <c r="VSR831" s="161" t="e">
        <f t="shared" si="1330"/>
        <v>#REF!</v>
      </c>
      <c r="VSS831" s="161" t="e">
        <f t="shared" si="1330"/>
        <v>#REF!</v>
      </c>
      <c r="VST831" s="161" t="e">
        <f t="shared" si="1330"/>
        <v>#REF!</v>
      </c>
      <c r="VSU831" s="161" t="e">
        <f t="shared" si="1330"/>
        <v>#REF!</v>
      </c>
      <c r="VSV831" s="161" t="e">
        <f t="shared" si="1330"/>
        <v>#REF!</v>
      </c>
      <c r="VSW831" s="161" t="e">
        <f t="shared" si="1330"/>
        <v>#REF!</v>
      </c>
      <c r="VSX831" s="161" t="e">
        <f t="shared" si="1330"/>
        <v>#REF!</v>
      </c>
      <c r="VSY831" s="161" t="e">
        <f t="shared" si="1330"/>
        <v>#REF!</v>
      </c>
      <c r="VSZ831" s="161" t="e">
        <f t="shared" si="1330"/>
        <v>#REF!</v>
      </c>
      <c r="VTA831" s="161" t="e">
        <f t="shared" si="1330"/>
        <v>#REF!</v>
      </c>
      <c r="VTB831" s="161" t="e">
        <f t="shared" si="1330"/>
        <v>#REF!</v>
      </c>
      <c r="VTC831" s="161" t="e">
        <f t="shared" si="1330"/>
        <v>#REF!</v>
      </c>
      <c r="VTD831" s="161" t="e">
        <f t="shared" si="1330"/>
        <v>#REF!</v>
      </c>
      <c r="VTE831" s="161" t="e">
        <f t="shared" ref="VTE831:VVP831" si="1331">IF(OR(VSR831="YES",VST831="YES"),"YES","NO")</f>
        <v>#REF!</v>
      </c>
      <c r="VTF831" s="161" t="e">
        <f t="shared" si="1331"/>
        <v>#REF!</v>
      </c>
      <c r="VTG831" s="161" t="e">
        <f t="shared" si="1331"/>
        <v>#REF!</v>
      </c>
      <c r="VTH831" s="161" t="e">
        <f t="shared" si="1331"/>
        <v>#REF!</v>
      </c>
      <c r="VTI831" s="161" t="e">
        <f t="shared" si="1331"/>
        <v>#REF!</v>
      </c>
      <c r="VTJ831" s="161" t="e">
        <f t="shared" si="1331"/>
        <v>#REF!</v>
      </c>
      <c r="VTK831" s="161" t="e">
        <f t="shared" si="1331"/>
        <v>#REF!</v>
      </c>
      <c r="VTL831" s="161" t="e">
        <f t="shared" si="1331"/>
        <v>#REF!</v>
      </c>
      <c r="VTM831" s="161" t="e">
        <f t="shared" si="1331"/>
        <v>#REF!</v>
      </c>
      <c r="VTN831" s="161" t="e">
        <f t="shared" si="1331"/>
        <v>#REF!</v>
      </c>
      <c r="VTO831" s="161" t="e">
        <f t="shared" si="1331"/>
        <v>#REF!</v>
      </c>
      <c r="VTP831" s="161" t="e">
        <f t="shared" si="1331"/>
        <v>#REF!</v>
      </c>
      <c r="VTQ831" s="161" t="e">
        <f t="shared" si="1331"/>
        <v>#REF!</v>
      </c>
      <c r="VTR831" s="161" t="e">
        <f t="shared" si="1331"/>
        <v>#REF!</v>
      </c>
      <c r="VTS831" s="161" t="e">
        <f t="shared" si="1331"/>
        <v>#REF!</v>
      </c>
      <c r="VTT831" s="161" t="e">
        <f t="shared" si="1331"/>
        <v>#REF!</v>
      </c>
      <c r="VTU831" s="161" t="e">
        <f t="shared" si="1331"/>
        <v>#REF!</v>
      </c>
      <c r="VTV831" s="161" t="e">
        <f t="shared" si="1331"/>
        <v>#REF!</v>
      </c>
      <c r="VTW831" s="161" t="e">
        <f t="shared" si="1331"/>
        <v>#REF!</v>
      </c>
      <c r="VTX831" s="161" t="e">
        <f t="shared" si="1331"/>
        <v>#REF!</v>
      </c>
      <c r="VTY831" s="161" t="e">
        <f t="shared" si="1331"/>
        <v>#REF!</v>
      </c>
      <c r="VTZ831" s="161" t="e">
        <f t="shared" si="1331"/>
        <v>#REF!</v>
      </c>
      <c r="VUA831" s="161" t="e">
        <f t="shared" si="1331"/>
        <v>#REF!</v>
      </c>
      <c r="VUB831" s="161" t="e">
        <f t="shared" si="1331"/>
        <v>#REF!</v>
      </c>
      <c r="VUC831" s="161" t="e">
        <f t="shared" si="1331"/>
        <v>#REF!</v>
      </c>
      <c r="VUD831" s="161" t="e">
        <f t="shared" si="1331"/>
        <v>#REF!</v>
      </c>
      <c r="VUE831" s="161" t="e">
        <f t="shared" si="1331"/>
        <v>#REF!</v>
      </c>
      <c r="VUF831" s="161" t="e">
        <f t="shared" si="1331"/>
        <v>#REF!</v>
      </c>
      <c r="VUG831" s="161" t="e">
        <f t="shared" si="1331"/>
        <v>#REF!</v>
      </c>
      <c r="VUH831" s="161" t="e">
        <f t="shared" si="1331"/>
        <v>#REF!</v>
      </c>
      <c r="VUI831" s="161" t="e">
        <f t="shared" si="1331"/>
        <v>#REF!</v>
      </c>
      <c r="VUJ831" s="161" t="e">
        <f t="shared" si="1331"/>
        <v>#REF!</v>
      </c>
      <c r="VUK831" s="161" t="e">
        <f t="shared" si="1331"/>
        <v>#REF!</v>
      </c>
      <c r="VUL831" s="161" t="e">
        <f t="shared" si="1331"/>
        <v>#REF!</v>
      </c>
      <c r="VUM831" s="161" t="e">
        <f t="shared" si="1331"/>
        <v>#REF!</v>
      </c>
      <c r="VUN831" s="161" t="e">
        <f t="shared" si="1331"/>
        <v>#REF!</v>
      </c>
      <c r="VUO831" s="161" t="e">
        <f t="shared" si="1331"/>
        <v>#REF!</v>
      </c>
      <c r="VUP831" s="161" t="e">
        <f t="shared" si="1331"/>
        <v>#REF!</v>
      </c>
      <c r="VUQ831" s="161" t="e">
        <f t="shared" si="1331"/>
        <v>#REF!</v>
      </c>
      <c r="VUR831" s="161" t="e">
        <f t="shared" si="1331"/>
        <v>#REF!</v>
      </c>
      <c r="VUS831" s="161" t="e">
        <f t="shared" si="1331"/>
        <v>#REF!</v>
      </c>
      <c r="VUT831" s="161" t="e">
        <f t="shared" si="1331"/>
        <v>#REF!</v>
      </c>
      <c r="VUU831" s="161" t="e">
        <f t="shared" si="1331"/>
        <v>#REF!</v>
      </c>
      <c r="VUV831" s="161" t="e">
        <f t="shared" si="1331"/>
        <v>#REF!</v>
      </c>
      <c r="VUW831" s="161" t="e">
        <f t="shared" si="1331"/>
        <v>#REF!</v>
      </c>
      <c r="VUX831" s="161" t="e">
        <f t="shared" si="1331"/>
        <v>#REF!</v>
      </c>
      <c r="VUY831" s="161" t="e">
        <f t="shared" si="1331"/>
        <v>#REF!</v>
      </c>
      <c r="VUZ831" s="161" t="e">
        <f t="shared" si="1331"/>
        <v>#REF!</v>
      </c>
      <c r="VVA831" s="161" t="e">
        <f t="shared" si="1331"/>
        <v>#REF!</v>
      </c>
      <c r="VVB831" s="161" t="e">
        <f t="shared" si="1331"/>
        <v>#REF!</v>
      </c>
      <c r="VVC831" s="161" t="e">
        <f t="shared" si="1331"/>
        <v>#REF!</v>
      </c>
      <c r="VVD831" s="161" t="e">
        <f t="shared" si="1331"/>
        <v>#REF!</v>
      </c>
      <c r="VVE831" s="161" t="e">
        <f t="shared" si="1331"/>
        <v>#REF!</v>
      </c>
      <c r="VVF831" s="161" t="e">
        <f t="shared" si="1331"/>
        <v>#REF!</v>
      </c>
      <c r="VVG831" s="161" t="e">
        <f t="shared" si="1331"/>
        <v>#REF!</v>
      </c>
      <c r="VVH831" s="161" t="e">
        <f t="shared" si="1331"/>
        <v>#REF!</v>
      </c>
      <c r="VVI831" s="161" t="e">
        <f t="shared" si="1331"/>
        <v>#REF!</v>
      </c>
      <c r="VVJ831" s="161" t="e">
        <f t="shared" si="1331"/>
        <v>#REF!</v>
      </c>
      <c r="VVK831" s="161" t="e">
        <f t="shared" si="1331"/>
        <v>#REF!</v>
      </c>
      <c r="VVL831" s="161" t="e">
        <f t="shared" si="1331"/>
        <v>#REF!</v>
      </c>
      <c r="VVM831" s="161" t="e">
        <f t="shared" si="1331"/>
        <v>#REF!</v>
      </c>
      <c r="VVN831" s="161" t="e">
        <f t="shared" si="1331"/>
        <v>#REF!</v>
      </c>
      <c r="VVO831" s="161" t="e">
        <f t="shared" si="1331"/>
        <v>#REF!</v>
      </c>
      <c r="VVP831" s="161" t="e">
        <f t="shared" si="1331"/>
        <v>#REF!</v>
      </c>
      <c r="VVQ831" s="161" t="e">
        <f t="shared" ref="VVQ831:VYB831" si="1332">IF(OR(VVD831="YES",VVF831="YES"),"YES","NO")</f>
        <v>#REF!</v>
      </c>
      <c r="VVR831" s="161" t="e">
        <f t="shared" si="1332"/>
        <v>#REF!</v>
      </c>
      <c r="VVS831" s="161" t="e">
        <f t="shared" si="1332"/>
        <v>#REF!</v>
      </c>
      <c r="VVT831" s="161" t="e">
        <f t="shared" si="1332"/>
        <v>#REF!</v>
      </c>
      <c r="VVU831" s="161" t="e">
        <f t="shared" si="1332"/>
        <v>#REF!</v>
      </c>
      <c r="VVV831" s="161" t="e">
        <f t="shared" si="1332"/>
        <v>#REF!</v>
      </c>
      <c r="VVW831" s="161" t="e">
        <f t="shared" si="1332"/>
        <v>#REF!</v>
      </c>
      <c r="VVX831" s="161" t="e">
        <f t="shared" si="1332"/>
        <v>#REF!</v>
      </c>
      <c r="VVY831" s="161" t="e">
        <f t="shared" si="1332"/>
        <v>#REF!</v>
      </c>
      <c r="VVZ831" s="161" t="e">
        <f t="shared" si="1332"/>
        <v>#REF!</v>
      </c>
      <c r="VWA831" s="161" t="e">
        <f t="shared" si="1332"/>
        <v>#REF!</v>
      </c>
      <c r="VWB831" s="161" t="e">
        <f t="shared" si="1332"/>
        <v>#REF!</v>
      </c>
      <c r="VWC831" s="161" t="e">
        <f t="shared" si="1332"/>
        <v>#REF!</v>
      </c>
      <c r="VWD831" s="161" t="e">
        <f t="shared" si="1332"/>
        <v>#REF!</v>
      </c>
      <c r="VWE831" s="161" t="e">
        <f t="shared" si="1332"/>
        <v>#REF!</v>
      </c>
      <c r="VWF831" s="161" t="e">
        <f t="shared" si="1332"/>
        <v>#REF!</v>
      </c>
      <c r="VWG831" s="161" t="e">
        <f t="shared" si="1332"/>
        <v>#REF!</v>
      </c>
      <c r="VWH831" s="161" t="e">
        <f t="shared" si="1332"/>
        <v>#REF!</v>
      </c>
      <c r="VWI831" s="161" t="e">
        <f t="shared" si="1332"/>
        <v>#REF!</v>
      </c>
      <c r="VWJ831" s="161" t="e">
        <f t="shared" si="1332"/>
        <v>#REF!</v>
      </c>
      <c r="VWK831" s="161" t="e">
        <f t="shared" si="1332"/>
        <v>#REF!</v>
      </c>
      <c r="VWL831" s="161" t="e">
        <f t="shared" si="1332"/>
        <v>#REF!</v>
      </c>
      <c r="VWM831" s="161" t="e">
        <f t="shared" si="1332"/>
        <v>#REF!</v>
      </c>
      <c r="VWN831" s="161" t="e">
        <f t="shared" si="1332"/>
        <v>#REF!</v>
      </c>
      <c r="VWO831" s="161" t="e">
        <f t="shared" si="1332"/>
        <v>#REF!</v>
      </c>
      <c r="VWP831" s="161" t="e">
        <f t="shared" si="1332"/>
        <v>#REF!</v>
      </c>
      <c r="VWQ831" s="161" t="e">
        <f t="shared" si="1332"/>
        <v>#REF!</v>
      </c>
      <c r="VWR831" s="161" t="e">
        <f t="shared" si="1332"/>
        <v>#REF!</v>
      </c>
      <c r="VWS831" s="161" t="e">
        <f t="shared" si="1332"/>
        <v>#REF!</v>
      </c>
      <c r="VWT831" s="161" t="e">
        <f t="shared" si="1332"/>
        <v>#REF!</v>
      </c>
      <c r="VWU831" s="161" t="e">
        <f t="shared" si="1332"/>
        <v>#REF!</v>
      </c>
      <c r="VWV831" s="161" t="e">
        <f t="shared" si="1332"/>
        <v>#REF!</v>
      </c>
      <c r="VWW831" s="161" t="e">
        <f t="shared" si="1332"/>
        <v>#REF!</v>
      </c>
      <c r="VWX831" s="161" t="e">
        <f t="shared" si="1332"/>
        <v>#REF!</v>
      </c>
      <c r="VWY831" s="161" t="e">
        <f t="shared" si="1332"/>
        <v>#REF!</v>
      </c>
      <c r="VWZ831" s="161" t="e">
        <f t="shared" si="1332"/>
        <v>#REF!</v>
      </c>
      <c r="VXA831" s="161" t="e">
        <f t="shared" si="1332"/>
        <v>#REF!</v>
      </c>
      <c r="VXB831" s="161" t="e">
        <f t="shared" si="1332"/>
        <v>#REF!</v>
      </c>
      <c r="VXC831" s="161" t="e">
        <f t="shared" si="1332"/>
        <v>#REF!</v>
      </c>
      <c r="VXD831" s="161" t="e">
        <f t="shared" si="1332"/>
        <v>#REF!</v>
      </c>
      <c r="VXE831" s="161" t="e">
        <f t="shared" si="1332"/>
        <v>#REF!</v>
      </c>
      <c r="VXF831" s="161" t="e">
        <f t="shared" si="1332"/>
        <v>#REF!</v>
      </c>
      <c r="VXG831" s="161" t="e">
        <f t="shared" si="1332"/>
        <v>#REF!</v>
      </c>
      <c r="VXH831" s="161" t="e">
        <f t="shared" si="1332"/>
        <v>#REF!</v>
      </c>
      <c r="VXI831" s="161" t="e">
        <f t="shared" si="1332"/>
        <v>#REF!</v>
      </c>
      <c r="VXJ831" s="161" t="e">
        <f t="shared" si="1332"/>
        <v>#REF!</v>
      </c>
      <c r="VXK831" s="161" t="e">
        <f t="shared" si="1332"/>
        <v>#REF!</v>
      </c>
      <c r="VXL831" s="161" t="e">
        <f t="shared" si="1332"/>
        <v>#REF!</v>
      </c>
      <c r="VXM831" s="161" t="e">
        <f t="shared" si="1332"/>
        <v>#REF!</v>
      </c>
      <c r="VXN831" s="161" t="e">
        <f t="shared" si="1332"/>
        <v>#REF!</v>
      </c>
      <c r="VXO831" s="161" t="e">
        <f t="shared" si="1332"/>
        <v>#REF!</v>
      </c>
      <c r="VXP831" s="161" t="e">
        <f t="shared" si="1332"/>
        <v>#REF!</v>
      </c>
      <c r="VXQ831" s="161" t="e">
        <f t="shared" si="1332"/>
        <v>#REF!</v>
      </c>
      <c r="VXR831" s="161" t="e">
        <f t="shared" si="1332"/>
        <v>#REF!</v>
      </c>
      <c r="VXS831" s="161" t="e">
        <f t="shared" si="1332"/>
        <v>#REF!</v>
      </c>
      <c r="VXT831" s="161" t="e">
        <f t="shared" si="1332"/>
        <v>#REF!</v>
      </c>
      <c r="VXU831" s="161" t="e">
        <f t="shared" si="1332"/>
        <v>#REF!</v>
      </c>
      <c r="VXV831" s="161" t="e">
        <f t="shared" si="1332"/>
        <v>#REF!</v>
      </c>
      <c r="VXW831" s="161" t="e">
        <f t="shared" si="1332"/>
        <v>#REF!</v>
      </c>
      <c r="VXX831" s="161" t="e">
        <f t="shared" si="1332"/>
        <v>#REF!</v>
      </c>
      <c r="VXY831" s="161" t="e">
        <f t="shared" si="1332"/>
        <v>#REF!</v>
      </c>
      <c r="VXZ831" s="161" t="e">
        <f t="shared" si="1332"/>
        <v>#REF!</v>
      </c>
      <c r="VYA831" s="161" t="e">
        <f t="shared" si="1332"/>
        <v>#REF!</v>
      </c>
      <c r="VYB831" s="161" t="e">
        <f t="shared" si="1332"/>
        <v>#REF!</v>
      </c>
      <c r="VYC831" s="161" t="e">
        <f t="shared" ref="VYC831:WAN831" si="1333">IF(OR(VXP831="YES",VXR831="YES"),"YES","NO")</f>
        <v>#REF!</v>
      </c>
      <c r="VYD831" s="161" t="e">
        <f t="shared" si="1333"/>
        <v>#REF!</v>
      </c>
      <c r="VYE831" s="161" t="e">
        <f t="shared" si="1333"/>
        <v>#REF!</v>
      </c>
      <c r="VYF831" s="161" t="e">
        <f t="shared" si="1333"/>
        <v>#REF!</v>
      </c>
      <c r="VYG831" s="161" t="e">
        <f t="shared" si="1333"/>
        <v>#REF!</v>
      </c>
      <c r="VYH831" s="161" t="e">
        <f t="shared" si="1333"/>
        <v>#REF!</v>
      </c>
      <c r="VYI831" s="161" t="e">
        <f t="shared" si="1333"/>
        <v>#REF!</v>
      </c>
      <c r="VYJ831" s="161" t="e">
        <f t="shared" si="1333"/>
        <v>#REF!</v>
      </c>
      <c r="VYK831" s="161" t="e">
        <f t="shared" si="1333"/>
        <v>#REF!</v>
      </c>
      <c r="VYL831" s="161" t="e">
        <f t="shared" si="1333"/>
        <v>#REF!</v>
      </c>
      <c r="VYM831" s="161" t="e">
        <f t="shared" si="1333"/>
        <v>#REF!</v>
      </c>
      <c r="VYN831" s="161" t="e">
        <f t="shared" si="1333"/>
        <v>#REF!</v>
      </c>
      <c r="VYO831" s="161" t="e">
        <f t="shared" si="1333"/>
        <v>#REF!</v>
      </c>
      <c r="VYP831" s="161" t="e">
        <f t="shared" si="1333"/>
        <v>#REF!</v>
      </c>
      <c r="VYQ831" s="161" t="e">
        <f t="shared" si="1333"/>
        <v>#REF!</v>
      </c>
      <c r="VYR831" s="161" t="e">
        <f t="shared" si="1333"/>
        <v>#REF!</v>
      </c>
      <c r="VYS831" s="161" t="e">
        <f t="shared" si="1333"/>
        <v>#REF!</v>
      </c>
      <c r="VYT831" s="161" t="e">
        <f t="shared" si="1333"/>
        <v>#REF!</v>
      </c>
      <c r="VYU831" s="161" t="e">
        <f t="shared" si="1333"/>
        <v>#REF!</v>
      </c>
      <c r="VYV831" s="161" t="e">
        <f t="shared" si="1333"/>
        <v>#REF!</v>
      </c>
      <c r="VYW831" s="161" t="e">
        <f t="shared" si="1333"/>
        <v>#REF!</v>
      </c>
      <c r="VYX831" s="161" t="e">
        <f t="shared" si="1333"/>
        <v>#REF!</v>
      </c>
      <c r="VYY831" s="161" t="e">
        <f t="shared" si="1333"/>
        <v>#REF!</v>
      </c>
      <c r="VYZ831" s="161" t="e">
        <f t="shared" si="1333"/>
        <v>#REF!</v>
      </c>
      <c r="VZA831" s="161" t="e">
        <f t="shared" si="1333"/>
        <v>#REF!</v>
      </c>
      <c r="VZB831" s="161" t="e">
        <f t="shared" si="1333"/>
        <v>#REF!</v>
      </c>
      <c r="VZC831" s="161" t="e">
        <f t="shared" si="1333"/>
        <v>#REF!</v>
      </c>
      <c r="VZD831" s="161" t="e">
        <f t="shared" si="1333"/>
        <v>#REF!</v>
      </c>
      <c r="VZE831" s="161" t="e">
        <f t="shared" si="1333"/>
        <v>#REF!</v>
      </c>
      <c r="VZF831" s="161" t="e">
        <f t="shared" si="1333"/>
        <v>#REF!</v>
      </c>
      <c r="VZG831" s="161" t="e">
        <f t="shared" si="1333"/>
        <v>#REF!</v>
      </c>
      <c r="VZH831" s="161" t="e">
        <f t="shared" si="1333"/>
        <v>#REF!</v>
      </c>
      <c r="VZI831" s="161" t="e">
        <f t="shared" si="1333"/>
        <v>#REF!</v>
      </c>
      <c r="VZJ831" s="161" t="e">
        <f t="shared" si="1333"/>
        <v>#REF!</v>
      </c>
      <c r="VZK831" s="161" t="e">
        <f t="shared" si="1333"/>
        <v>#REF!</v>
      </c>
      <c r="VZL831" s="161" t="e">
        <f t="shared" si="1333"/>
        <v>#REF!</v>
      </c>
      <c r="VZM831" s="161" t="e">
        <f t="shared" si="1333"/>
        <v>#REF!</v>
      </c>
      <c r="VZN831" s="161" t="e">
        <f t="shared" si="1333"/>
        <v>#REF!</v>
      </c>
      <c r="VZO831" s="161" t="e">
        <f t="shared" si="1333"/>
        <v>#REF!</v>
      </c>
      <c r="VZP831" s="161" t="e">
        <f t="shared" si="1333"/>
        <v>#REF!</v>
      </c>
      <c r="VZQ831" s="161" t="e">
        <f t="shared" si="1333"/>
        <v>#REF!</v>
      </c>
      <c r="VZR831" s="161" t="e">
        <f t="shared" si="1333"/>
        <v>#REF!</v>
      </c>
      <c r="VZS831" s="161" t="e">
        <f t="shared" si="1333"/>
        <v>#REF!</v>
      </c>
      <c r="VZT831" s="161" t="e">
        <f t="shared" si="1333"/>
        <v>#REF!</v>
      </c>
      <c r="VZU831" s="161" t="e">
        <f t="shared" si="1333"/>
        <v>#REF!</v>
      </c>
      <c r="VZV831" s="161" t="e">
        <f t="shared" si="1333"/>
        <v>#REF!</v>
      </c>
      <c r="VZW831" s="161" t="e">
        <f t="shared" si="1333"/>
        <v>#REF!</v>
      </c>
      <c r="VZX831" s="161" t="e">
        <f t="shared" si="1333"/>
        <v>#REF!</v>
      </c>
      <c r="VZY831" s="161" t="e">
        <f t="shared" si="1333"/>
        <v>#REF!</v>
      </c>
      <c r="VZZ831" s="161" t="e">
        <f t="shared" si="1333"/>
        <v>#REF!</v>
      </c>
      <c r="WAA831" s="161" t="e">
        <f t="shared" si="1333"/>
        <v>#REF!</v>
      </c>
      <c r="WAB831" s="161" t="e">
        <f t="shared" si="1333"/>
        <v>#REF!</v>
      </c>
      <c r="WAC831" s="161" t="e">
        <f t="shared" si="1333"/>
        <v>#REF!</v>
      </c>
      <c r="WAD831" s="161" t="e">
        <f t="shared" si="1333"/>
        <v>#REF!</v>
      </c>
      <c r="WAE831" s="161" t="e">
        <f t="shared" si="1333"/>
        <v>#REF!</v>
      </c>
      <c r="WAF831" s="161" t="e">
        <f t="shared" si="1333"/>
        <v>#REF!</v>
      </c>
      <c r="WAG831" s="161" t="e">
        <f t="shared" si="1333"/>
        <v>#REF!</v>
      </c>
      <c r="WAH831" s="161" t="e">
        <f t="shared" si="1333"/>
        <v>#REF!</v>
      </c>
      <c r="WAI831" s="161" t="e">
        <f t="shared" si="1333"/>
        <v>#REF!</v>
      </c>
      <c r="WAJ831" s="161" t="e">
        <f t="shared" si="1333"/>
        <v>#REF!</v>
      </c>
      <c r="WAK831" s="161" t="e">
        <f t="shared" si="1333"/>
        <v>#REF!</v>
      </c>
      <c r="WAL831" s="161" t="e">
        <f t="shared" si="1333"/>
        <v>#REF!</v>
      </c>
      <c r="WAM831" s="161" t="e">
        <f t="shared" si="1333"/>
        <v>#REF!</v>
      </c>
      <c r="WAN831" s="161" t="e">
        <f t="shared" si="1333"/>
        <v>#REF!</v>
      </c>
      <c r="WAO831" s="161" t="e">
        <f t="shared" ref="WAO831:WCZ831" si="1334">IF(OR(WAB831="YES",WAD831="YES"),"YES","NO")</f>
        <v>#REF!</v>
      </c>
      <c r="WAP831" s="161" t="e">
        <f t="shared" si="1334"/>
        <v>#REF!</v>
      </c>
      <c r="WAQ831" s="161" t="e">
        <f t="shared" si="1334"/>
        <v>#REF!</v>
      </c>
      <c r="WAR831" s="161" t="e">
        <f t="shared" si="1334"/>
        <v>#REF!</v>
      </c>
      <c r="WAS831" s="161" t="e">
        <f t="shared" si="1334"/>
        <v>#REF!</v>
      </c>
      <c r="WAT831" s="161" t="e">
        <f t="shared" si="1334"/>
        <v>#REF!</v>
      </c>
      <c r="WAU831" s="161" t="e">
        <f t="shared" si="1334"/>
        <v>#REF!</v>
      </c>
      <c r="WAV831" s="161" t="e">
        <f t="shared" si="1334"/>
        <v>#REF!</v>
      </c>
      <c r="WAW831" s="161" t="e">
        <f t="shared" si="1334"/>
        <v>#REF!</v>
      </c>
      <c r="WAX831" s="161" t="e">
        <f t="shared" si="1334"/>
        <v>#REF!</v>
      </c>
      <c r="WAY831" s="161" t="e">
        <f t="shared" si="1334"/>
        <v>#REF!</v>
      </c>
      <c r="WAZ831" s="161" t="e">
        <f t="shared" si="1334"/>
        <v>#REF!</v>
      </c>
      <c r="WBA831" s="161" t="e">
        <f t="shared" si="1334"/>
        <v>#REF!</v>
      </c>
      <c r="WBB831" s="161" t="e">
        <f t="shared" si="1334"/>
        <v>#REF!</v>
      </c>
      <c r="WBC831" s="161" t="e">
        <f t="shared" si="1334"/>
        <v>#REF!</v>
      </c>
      <c r="WBD831" s="161" t="e">
        <f t="shared" si="1334"/>
        <v>#REF!</v>
      </c>
      <c r="WBE831" s="161" t="e">
        <f t="shared" si="1334"/>
        <v>#REF!</v>
      </c>
      <c r="WBF831" s="161" t="e">
        <f t="shared" si="1334"/>
        <v>#REF!</v>
      </c>
      <c r="WBG831" s="161" t="e">
        <f t="shared" si="1334"/>
        <v>#REF!</v>
      </c>
      <c r="WBH831" s="161" t="e">
        <f t="shared" si="1334"/>
        <v>#REF!</v>
      </c>
      <c r="WBI831" s="161" t="e">
        <f t="shared" si="1334"/>
        <v>#REF!</v>
      </c>
      <c r="WBJ831" s="161" t="e">
        <f t="shared" si="1334"/>
        <v>#REF!</v>
      </c>
      <c r="WBK831" s="161" t="e">
        <f t="shared" si="1334"/>
        <v>#REF!</v>
      </c>
      <c r="WBL831" s="161" t="e">
        <f t="shared" si="1334"/>
        <v>#REF!</v>
      </c>
      <c r="WBM831" s="161" t="e">
        <f t="shared" si="1334"/>
        <v>#REF!</v>
      </c>
      <c r="WBN831" s="161" t="e">
        <f t="shared" si="1334"/>
        <v>#REF!</v>
      </c>
      <c r="WBO831" s="161" t="e">
        <f t="shared" si="1334"/>
        <v>#REF!</v>
      </c>
      <c r="WBP831" s="161" t="e">
        <f t="shared" si="1334"/>
        <v>#REF!</v>
      </c>
      <c r="WBQ831" s="161" t="e">
        <f t="shared" si="1334"/>
        <v>#REF!</v>
      </c>
      <c r="WBR831" s="161" t="e">
        <f t="shared" si="1334"/>
        <v>#REF!</v>
      </c>
      <c r="WBS831" s="161" t="e">
        <f t="shared" si="1334"/>
        <v>#REF!</v>
      </c>
      <c r="WBT831" s="161" t="e">
        <f t="shared" si="1334"/>
        <v>#REF!</v>
      </c>
      <c r="WBU831" s="161" t="e">
        <f t="shared" si="1334"/>
        <v>#REF!</v>
      </c>
      <c r="WBV831" s="161" t="e">
        <f t="shared" si="1334"/>
        <v>#REF!</v>
      </c>
      <c r="WBW831" s="161" t="e">
        <f t="shared" si="1334"/>
        <v>#REF!</v>
      </c>
      <c r="WBX831" s="161" t="e">
        <f t="shared" si="1334"/>
        <v>#REF!</v>
      </c>
      <c r="WBY831" s="161" t="e">
        <f t="shared" si="1334"/>
        <v>#REF!</v>
      </c>
      <c r="WBZ831" s="161" t="e">
        <f t="shared" si="1334"/>
        <v>#REF!</v>
      </c>
      <c r="WCA831" s="161" t="e">
        <f t="shared" si="1334"/>
        <v>#REF!</v>
      </c>
      <c r="WCB831" s="161" t="e">
        <f t="shared" si="1334"/>
        <v>#REF!</v>
      </c>
      <c r="WCC831" s="161" t="e">
        <f t="shared" si="1334"/>
        <v>#REF!</v>
      </c>
      <c r="WCD831" s="161" t="e">
        <f t="shared" si="1334"/>
        <v>#REF!</v>
      </c>
      <c r="WCE831" s="161" t="e">
        <f t="shared" si="1334"/>
        <v>#REF!</v>
      </c>
      <c r="WCF831" s="161" t="e">
        <f t="shared" si="1334"/>
        <v>#REF!</v>
      </c>
      <c r="WCG831" s="161" t="e">
        <f t="shared" si="1334"/>
        <v>#REF!</v>
      </c>
      <c r="WCH831" s="161" t="e">
        <f t="shared" si="1334"/>
        <v>#REF!</v>
      </c>
      <c r="WCI831" s="161" t="e">
        <f t="shared" si="1334"/>
        <v>#REF!</v>
      </c>
      <c r="WCJ831" s="161" t="e">
        <f t="shared" si="1334"/>
        <v>#REF!</v>
      </c>
      <c r="WCK831" s="161" t="e">
        <f t="shared" si="1334"/>
        <v>#REF!</v>
      </c>
      <c r="WCL831" s="161" t="e">
        <f t="shared" si="1334"/>
        <v>#REF!</v>
      </c>
      <c r="WCM831" s="161" t="e">
        <f t="shared" si="1334"/>
        <v>#REF!</v>
      </c>
      <c r="WCN831" s="161" t="e">
        <f t="shared" si="1334"/>
        <v>#REF!</v>
      </c>
      <c r="WCO831" s="161" t="e">
        <f t="shared" si="1334"/>
        <v>#REF!</v>
      </c>
      <c r="WCP831" s="161" t="e">
        <f t="shared" si="1334"/>
        <v>#REF!</v>
      </c>
      <c r="WCQ831" s="161" t="e">
        <f t="shared" si="1334"/>
        <v>#REF!</v>
      </c>
      <c r="WCR831" s="161" t="e">
        <f t="shared" si="1334"/>
        <v>#REF!</v>
      </c>
      <c r="WCS831" s="161" t="e">
        <f t="shared" si="1334"/>
        <v>#REF!</v>
      </c>
      <c r="WCT831" s="161" t="e">
        <f t="shared" si="1334"/>
        <v>#REF!</v>
      </c>
      <c r="WCU831" s="161" t="e">
        <f t="shared" si="1334"/>
        <v>#REF!</v>
      </c>
      <c r="WCV831" s="161" t="e">
        <f t="shared" si="1334"/>
        <v>#REF!</v>
      </c>
      <c r="WCW831" s="161" t="e">
        <f t="shared" si="1334"/>
        <v>#REF!</v>
      </c>
      <c r="WCX831" s="161" t="e">
        <f t="shared" si="1334"/>
        <v>#REF!</v>
      </c>
      <c r="WCY831" s="161" t="e">
        <f t="shared" si="1334"/>
        <v>#REF!</v>
      </c>
      <c r="WCZ831" s="161" t="e">
        <f t="shared" si="1334"/>
        <v>#REF!</v>
      </c>
      <c r="WDA831" s="161" t="e">
        <f t="shared" ref="WDA831:WFL831" si="1335">IF(OR(WCN831="YES",WCP831="YES"),"YES","NO")</f>
        <v>#REF!</v>
      </c>
      <c r="WDB831" s="161" t="e">
        <f t="shared" si="1335"/>
        <v>#REF!</v>
      </c>
      <c r="WDC831" s="161" t="e">
        <f t="shared" si="1335"/>
        <v>#REF!</v>
      </c>
      <c r="WDD831" s="161" t="e">
        <f t="shared" si="1335"/>
        <v>#REF!</v>
      </c>
      <c r="WDE831" s="161" t="e">
        <f t="shared" si="1335"/>
        <v>#REF!</v>
      </c>
      <c r="WDF831" s="161" t="e">
        <f t="shared" si="1335"/>
        <v>#REF!</v>
      </c>
      <c r="WDG831" s="161" t="e">
        <f t="shared" si="1335"/>
        <v>#REF!</v>
      </c>
      <c r="WDH831" s="161" t="e">
        <f t="shared" si="1335"/>
        <v>#REF!</v>
      </c>
      <c r="WDI831" s="161" t="e">
        <f t="shared" si="1335"/>
        <v>#REF!</v>
      </c>
      <c r="WDJ831" s="161" t="e">
        <f t="shared" si="1335"/>
        <v>#REF!</v>
      </c>
      <c r="WDK831" s="161" t="e">
        <f t="shared" si="1335"/>
        <v>#REF!</v>
      </c>
      <c r="WDL831" s="161" t="e">
        <f t="shared" si="1335"/>
        <v>#REF!</v>
      </c>
      <c r="WDM831" s="161" t="e">
        <f t="shared" si="1335"/>
        <v>#REF!</v>
      </c>
      <c r="WDN831" s="161" t="e">
        <f t="shared" si="1335"/>
        <v>#REF!</v>
      </c>
      <c r="WDO831" s="161" t="e">
        <f t="shared" si="1335"/>
        <v>#REF!</v>
      </c>
      <c r="WDP831" s="161" t="e">
        <f t="shared" si="1335"/>
        <v>#REF!</v>
      </c>
      <c r="WDQ831" s="161" t="e">
        <f t="shared" si="1335"/>
        <v>#REF!</v>
      </c>
      <c r="WDR831" s="161" t="e">
        <f t="shared" si="1335"/>
        <v>#REF!</v>
      </c>
      <c r="WDS831" s="161" t="e">
        <f t="shared" si="1335"/>
        <v>#REF!</v>
      </c>
      <c r="WDT831" s="161" t="e">
        <f t="shared" si="1335"/>
        <v>#REF!</v>
      </c>
      <c r="WDU831" s="161" t="e">
        <f t="shared" si="1335"/>
        <v>#REF!</v>
      </c>
      <c r="WDV831" s="161" t="e">
        <f t="shared" si="1335"/>
        <v>#REF!</v>
      </c>
      <c r="WDW831" s="161" t="e">
        <f t="shared" si="1335"/>
        <v>#REF!</v>
      </c>
      <c r="WDX831" s="161" t="e">
        <f t="shared" si="1335"/>
        <v>#REF!</v>
      </c>
      <c r="WDY831" s="161" t="e">
        <f t="shared" si="1335"/>
        <v>#REF!</v>
      </c>
      <c r="WDZ831" s="161" t="e">
        <f t="shared" si="1335"/>
        <v>#REF!</v>
      </c>
      <c r="WEA831" s="161" t="e">
        <f t="shared" si="1335"/>
        <v>#REF!</v>
      </c>
      <c r="WEB831" s="161" t="e">
        <f t="shared" si="1335"/>
        <v>#REF!</v>
      </c>
      <c r="WEC831" s="161" t="e">
        <f t="shared" si="1335"/>
        <v>#REF!</v>
      </c>
      <c r="WED831" s="161" t="e">
        <f t="shared" si="1335"/>
        <v>#REF!</v>
      </c>
      <c r="WEE831" s="161" t="e">
        <f t="shared" si="1335"/>
        <v>#REF!</v>
      </c>
      <c r="WEF831" s="161" t="e">
        <f t="shared" si="1335"/>
        <v>#REF!</v>
      </c>
      <c r="WEG831" s="161" t="e">
        <f t="shared" si="1335"/>
        <v>#REF!</v>
      </c>
      <c r="WEH831" s="161" t="e">
        <f t="shared" si="1335"/>
        <v>#REF!</v>
      </c>
      <c r="WEI831" s="161" t="e">
        <f t="shared" si="1335"/>
        <v>#REF!</v>
      </c>
      <c r="WEJ831" s="161" t="e">
        <f t="shared" si="1335"/>
        <v>#REF!</v>
      </c>
      <c r="WEK831" s="161" t="e">
        <f t="shared" si="1335"/>
        <v>#REF!</v>
      </c>
      <c r="WEL831" s="161" t="e">
        <f t="shared" si="1335"/>
        <v>#REF!</v>
      </c>
      <c r="WEM831" s="161" t="e">
        <f t="shared" si="1335"/>
        <v>#REF!</v>
      </c>
      <c r="WEN831" s="161" t="e">
        <f t="shared" si="1335"/>
        <v>#REF!</v>
      </c>
      <c r="WEO831" s="161" t="e">
        <f t="shared" si="1335"/>
        <v>#REF!</v>
      </c>
      <c r="WEP831" s="161" t="e">
        <f t="shared" si="1335"/>
        <v>#REF!</v>
      </c>
      <c r="WEQ831" s="161" t="e">
        <f t="shared" si="1335"/>
        <v>#REF!</v>
      </c>
      <c r="WER831" s="161" t="e">
        <f t="shared" si="1335"/>
        <v>#REF!</v>
      </c>
      <c r="WES831" s="161" t="e">
        <f t="shared" si="1335"/>
        <v>#REF!</v>
      </c>
      <c r="WET831" s="161" t="e">
        <f t="shared" si="1335"/>
        <v>#REF!</v>
      </c>
      <c r="WEU831" s="161" t="e">
        <f t="shared" si="1335"/>
        <v>#REF!</v>
      </c>
      <c r="WEV831" s="161" t="e">
        <f t="shared" si="1335"/>
        <v>#REF!</v>
      </c>
      <c r="WEW831" s="161" t="e">
        <f t="shared" si="1335"/>
        <v>#REF!</v>
      </c>
      <c r="WEX831" s="161" t="e">
        <f t="shared" si="1335"/>
        <v>#REF!</v>
      </c>
      <c r="WEY831" s="161" t="e">
        <f t="shared" si="1335"/>
        <v>#REF!</v>
      </c>
      <c r="WEZ831" s="161" t="e">
        <f t="shared" si="1335"/>
        <v>#REF!</v>
      </c>
      <c r="WFA831" s="161" t="e">
        <f t="shared" si="1335"/>
        <v>#REF!</v>
      </c>
      <c r="WFB831" s="161" t="e">
        <f t="shared" si="1335"/>
        <v>#REF!</v>
      </c>
      <c r="WFC831" s="161" t="e">
        <f t="shared" si="1335"/>
        <v>#REF!</v>
      </c>
      <c r="WFD831" s="161" t="e">
        <f t="shared" si="1335"/>
        <v>#REF!</v>
      </c>
      <c r="WFE831" s="161" t="e">
        <f t="shared" si="1335"/>
        <v>#REF!</v>
      </c>
      <c r="WFF831" s="161" t="e">
        <f t="shared" si="1335"/>
        <v>#REF!</v>
      </c>
      <c r="WFG831" s="161" t="e">
        <f t="shared" si="1335"/>
        <v>#REF!</v>
      </c>
      <c r="WFH831" s="161" t="e">
        <f t="shared" si="1335"/>
        <v>#REF!</v>
      </c>
      <c r="WFI831" s="161" t="e">
        <f t="shared" si="1335"/>
        <v>#REF!</v>
      </c>
      <c r="WFJ831" s="161" t="e">
        <f t="shared" si="1335"/>
        <v>#REF!</v>
      </c>
      <c r="WFK831" s="161" t="e">
        <f t="shared" si="1335"/>
        <v>#REF!</v>
      </c>
      <c r="WFL831" s="161" t="e">
        <f t="shared" si="1335"/>
        <v>#REF!</v>
      </c>
      <c r="WFM831" s="161" t="e">
        <f t="shared" ref="WFM831:WHX831" si="1336">IF(OR(WEZ831="YES",WFB831="YES"),"YES","NO")</f>
        <v>#REF!</v>
      </c>
      <c r="WFN831" s="161" t="e">
        <f t="shared" si="1336"/>
        <v>#REF!</v>
      </c>
      <c r="WFO831" s="161" t="e">
        <f t="shared" si="1336"/>
        <v>#REF!</v>
      </c>
      <c r="WFP831" s="161" t="e">
        <f t="shared" si="1336"/>
        <v>#REF!</v>
      </c>
      <c r="WFQ831" s="161" t="e">
        <f t="shared" si="1336"/>
        <v>#REF!</v>
      </c>
      <c r="WFR831" s="161" t="e">
        <f t="shared" si="1336"/>
        <v>#REF!</v>
      </c>
      <c r="WFS831" s="161" t="e">
        <f t="shared" si="1336"/>
        <v>#REF!</v>
      </c>
      <c r="WFT831" s="161" t="e">
        <f t="shared" si="1336"/>
        <v>#REF!</v>
      </c>
      <c r="WFU831" s="161" t="e">
        <f t="shared" si="1336"/>
        <v>#REF!</v>
      </c>
      <c r="WFV831" s="161" t="e">
        <f t="shared" si="1336"/>
        <v>#REF!</v>
      </c>
      <c r="WFW831" s="161" t="e">
        <f t="shared" si="1336"/>
        <v>#REF!</v>
      </c>
      <c r="WFX831" s="161" t="e">
        <f t="shared" si="1336"/>
        <v>#REF!</v>
      </c>
      <c r="WFY831" s="161" t="e">
        <f t="shared" si="1336"/>
        <v>#REF!</v>
      </c>
      <c r="WFZ831" s="161" t="e">
        <f t="shared" si="1336"/>
        <v>#REF!</v>
      </c>
      <c r="WGA831" s="161" t="e">
        <f t="shared" si="1336"/>
        <v>#REF!</v>
      </c>
      <c r="WGB831" s="161" t="e">
        <f t="shared" si="1336"/>
        <v>#REF!</v>
      </c>
      <c r="WGC831" s="161" t="e">
        <f t="shared" si="1336"/>
        <v>#REF!</v>
      </c>
      <c r="WGD831" s="161" t="e">
        <f t="shared" si="1336"/>
        <v>#REF!</v>
      </c>
      <c r="WGE831" s="161" t="e">
        <f t="shared" si="1336"/>
        <v>#REF!</v>
      </c>
      <c r="WGF831" s="161" t="e">
        <f t="shared" si="1336"/>
        <v>#REF!</v>
      </c>
      <c r="WGG831" s="161" t="e">
        <f t="shared" si="1336"/>
        <v>#REF!</v>
      </c>
      <c r="WGH831" s="161" t="e">
        <f t="shared" si="1336"/>
        <v>#REF!</v>
      </c>
      <c r="WGI831" s="161" t="e">
        <f t="shared" si="1336"/>
        <v>#REF!</v>
      </c>
      <c r="WGJ831" s="161" t="e">
        <f t="shared" si="1336"/>
        <v>#REF!</v>
      </c>
      <c r="WGK831" s="161" t="e">
        <f t="shared" si="1336"/>
        <v>#REF!</v>
      </c>
      <c r="WGL831" s="161" t="e">
        <f t="shared" si="1336"/>
        <v>#REF!</v>
      </c>
      <c r="WGM831" s="161" t="e">
        <f t="shared" si="1336"/>
        <v>#REF!</v>
      </c>
      <c r="WGN831" s="161" t="e">
        <f t="shared" si="1336"/>
        <v>#REF!</v>
      </c>
      <c r="WGO831" s="161" t="e">
        <f t="shared" si="1336"/>
        <v>#REF!</v>
      </c>
      <c r="WGP831" s="161" t="e">
        <f t="shared" si="1336"/>
        <v>#REF!</v>
      </c>
      <c r="WGQ831" s="161" t="e">
        <f t="shared" si="1336"/>
        <v>#REF!</v>
      </c>
      <c r="WGR831" s="161" t="e">
        <f t="shared" si="1336"/>
        <v>#REF!</v>
      </c>
      <c r="WGS831" s="161" t="e">
        <f t="shared" si="1336"/>
        <v>#REF!</v>
      </c>
      <c r="WGT831" s="161" t="e">
        <f t="shared" si="1336"/>
        <v>#REF!</v>
      </c>
      <c r="WGU831" s="161" t="e">
        <f t="shared" si="1336"/>
        <v>#REF!</v>
      </c>
      <c r="WGV831" s="161" t="e">
        <f t="shared" si="1336"/>
        <v>#REF!</v>
      </c>
      <c r="WGW831" s="161" t="e">
        <f t="shared" si="1336"/>
        <v>#REF!</v>
      </c>
      <c r="WGX831" s="161" t="e">
        <f t="shared" si="1336"/>
        <v>#REF!</v>
      </c>
      <c r="WGY831" s="161" t="e">
        <f t="shared" si="1336"/>
        <v>#REF!</v>
      </c>
      <c r="WGZ831" s="161" t="e">
        <f t="shared" si="1336"/>
        <v>#REF!</v>
      </c>
      <c r="WHA831" s="161" t="e">
        <f t="shared" si="1336"/>
        <v>#REF!</v>
      </c>
      <c r="WHB831" s="161" t="e">
        <f t="shared" si="1336"/>
        <v>#REF!</v>
      </c>
      <c r="WHC831" s="161" t="e">
        <f t="shared" si="1336"/>
        <v>#REF!</v>
      </c>
      <c r="WHD831" s="161" t="e">
        <f t="shared" si="1336"/>
        <v>#REF!</v>
      </c>
      <c r="WHE831" s="161" t="e">
        <f t="shared" si="1336"/>
        <v>#REF!</v>
      </c>
      <c r="WHF831" s="161" t="e">
        <f t="shared" si="1336"/>
        <v>#REF!</v>
      </c>
      <c r="WHG831" s="161" t="e">
        <f t="shared" si="1336"/>
        <v>#REF!</v>
      </c>
      <c r="WHH831" s="161" t="e">
        <f t="shared" si="1336"/>
        <v>#REF!</v>
      </c>
      <c r="WHI831" s="161" t="e">
        <f t="shared" si="1336"/>
        <v>#REF!</v>
      </c>
      <c r="WHJ831" s="161" t="e">
        <f t="shared" si="1336"/>
        <v>#REF!</v>
      </c>
      <c r="WHK831" s="161" t="e">
        <f t="shared" si="1336"/>
        <v>#REF!</v>
      </c>
      <c r="WHL831" s="161" t="e">
        <f t="shared" si="1336"/>
        <v>#REF!</v>
      </c>
      <c r="WHM831" s="161" t="e">
        <f t="shared" si="1336"/>
        <v>#REF!</v>
      </c>
      <c r="WHN831" s="161" t="e">
        <f t="shared" si="1336"/>
        <v>#REF!</v>
      </c>
      <c r="WHO831" s="161" t="e">
        <f t="shared" si="1336"/>
        <v>#REF!</v>
      </c>
      <c r="WHP831" s="161" t="e">
        <f t="shared" si="1336"/>
        <v>#REF!</v>
      </c>
      <c r="WHQ831" s="161" t="e">
        <f t="shared" si="1336"/>
        <v>#REF!</v>
      </c>
      <c r="WHR831" s="161" t="e">
        <f t="shared" si="1336"/>
        <v>#REF!</v>
      </c>
      <c r="WHS831" s="161" t="e">
        <f t="shared" si="1336"/>
        <v>#REF!</v>
      </c>
      <c r="WHT831" s="161" t="e">
        <f t="shared" si="1336"/>
        <v>#REF!</v>
      </c>
      <c r="WHU831" s="161" t="e">
        <f t="shared" si="1336"/>
        <v>#REF!</v>
      </c>
      <c r="WHV831" s="161" t="e">
        <f t="shared" si="1336"/>
        <v>#REF!</v>
      </c>
      <c r="WHW831" s="161" t="e">
        <f t="shared" si="1336"/>
        <v>#REF!</v>
      </c>
      <c r="WHX831" s="161" t="e">
        <f t="shared" si="1336"/>
        <v>#REF!</v>
      </c>
      <c r="WHY831" s="161" t="e">
        <f t="shared" ref="WHY831:WKJ831" si="1337">IF(OR(WHL831="YES",WHN831="YES"),"YES","NO")</f>
        <v>#REF!</v>
      </c>
      <c r="WHZ831" s="161" t="e">
        <f t="shared" si="1337"/>
        <v>#REF!</v>
      </c>
      <c r="WIA831" s="161" t="e">
        <f t="shared" si="1337"/>
        <v>#REF!</v>
      </c>
      <c r="WIB831" s="161" t="e">
        <f t="shared" si="1337"/>
        <v>#REF!</v>
      </c>
      <c r="WIC831" s="161" t="e">
        <f t="shared" si="1337"/>
        <v>#REF!</v>
      </c>
      <c r="WID831" s="161" t="e">
        <f t="shared" si="1337"/>
        <v>#REF!</v>
      </c>
      <c r="WIE831" s="161" t="e">
        <f t="shared" si="1337"/>
        <v>#REF!</v>
      </c>
      <c r="WIF831" s="161" t="e">
        <f t="shared" si="1337"/>
        <v>#REF!</v>
      </c>
      <c r="WIG831" s="161" t="e">
        <f t="shared" si="1337"/>
        <v>#REF!</v>
      </c>
      <c r="WIH831" s="161" t="e">
        <f t="shared" si="1337"/>
        <v>#REF!</v>
      </c>
      <c r="WII831" s="161" t="e">
        <f t="shared" si="1337"/>
        <v>#REF!</v>
      </c>
      <c r="WIJ831" s="161" t="e">
        <f t="shared" si="1337"/>
        <v>#REF!</v>
      </c>
      <c r="WIK831" s="161" t="e">
        <f t="shared" si="1337"/>
        <v>#REF!</v>
      </c>
      <c r="WIL831" s="161" t="e">
        <f t="shared" si="1337"/>
        <v>#REF!</v>
      </c>
      <c r="WIM831" s="161" t="e">
        <f t="shared" si="1337"/>
        <v>#REF!</v>
      </c>
      <c r="WIN831" s="161" t="e">
        <f t="shared" si="1337"/>
        <v>#REF!</v>
      </c>
      <c r="WIO831" s="161" t="e">
        <f t="shared" si="1337"/>
        <v>#REF!</v>
      </c>
      <c r="WIP831" s="161" t="e">
        <f t="shared" si="1337"/>
        <v>#REF!</v>
      </c>
      <c r="WIQ831" s="161" t="e">
        <f t="shared" si="1337"/>
        <v>#REF!</v>
      </c>
      <c r="WIR831" s="161" t="e">
        <f t="shared" si="1337"/>
        <v>#REF!</v>
      </c>
      <c r="WIS831" s="161" t="e">
        <f t="shared" si="1337"/>
        <v>#REF!</v>
      </c>
      <c r="WIT831" s="161" t="e">
        <f t="shared" si="1337"/>
        <v>#REF!</v>
      </c>
      <c r="WIU831" s="161" t="e">
        <f t="shared" si="1337"/>
        <v>#REF!</v>
      </c>
      <c r="WIV831" s="161" t="e">
        <f t="shared" si="1337"/>
        <v>#REF!</v>
      </c>
      <c r="WIW831" s="161" t="e">
        <f t="shared" si="1337"/>
        <v>#REF!</v>
      </c>
      <c r="WIX831" s="161" t="e">
        <f t="shared" si="1337"/>
        <v>#REF!</v>
      </c>
      <c r="WIY831" s="161" t="e">
        <f t="shared" si="1337"/>
        <v>#REF!</v>
      </c>
      <c r="WIZ831" s="161" t="e">
        <f t="shared" si="1337"/>
        <v>#REF!</v>
      </c>
      <c r="WJA831" s="161" t="e">
        <f t="shared" si="1337"/>
        <v>#REF!</v>
      </c>
      <c r="WJB831" s="161" t="e">
        <f t="shared" si="1337"/>
        <v>#REF!</v>
      </c>
      <c r="WJC831" s="161" t="e">
        <f t="shared" si="1337"/>
        <v>#REF!</v>
      </c>
      <c r="WJD831" s="161" t="e">
        <f t="shared" si="1337"/>
        <v>#REF!</v>
      </c>
      <c r="WJE831" s="161" t="e">
        <f t="shared" si="1337"/>
        <v>#REF!</v>
      </c>
      <c r="WJF831" s="161" t="e">
        <f t="shared" si="1337"/>
        <v>#REF!</v>
      </c>
      <c r="WJG831" s="161" t="e">
        <f t="shared" si="1337"/>
        <v>#REF!</v>
      </c>
      <c r="WJH831" s="161" t="e">
        <f t="shared" si="1337"/>
        <v>#REF!</v>
      </c>
      <c r="WJI831" s="161" t="e">
        <f t="shared" si="1337"/>
        <v>#REF!</v>
      </c>
      <c r="WJJ831" s="161" t="e">
        <f t="shared" si="1337"/>
        <v>#REF!</v>
      </c>
      <c r="WJK831" s="161" t="e">
        <f t="shared" si="1337"/>
        <v>#REF!</v>
      </c>
      <c r="WJL831" s="161" t="e">
        <f t="shared" si="1337"/>
        <v>#REF!</v>
      </c>
      <c r="WJM831" s="161" t="e">
        <f t="shared" si="1337"/>
        <v>#REF!</v>
      </c>
      <c r="WJN831" s="161" t="e">
        <f t="shared" si="1337"/>
        <v>#REF!</v>
      </c>
      <c r="WJO831" s="161" t="e">
        <f t="shared" si="1337"/>
        <v>#REF!</v>
      </c>
      <c r="WJP831" s="161" t="e">
        <f t="shared" si="1337"/>
        <v>#REF!</v>
      </c>
      <c r="WJQ831" s="161" t="e">
        <f t="shared" si="1337"/>
        <v>#REF!</v>
      </c>
      <c r="WJR831" s="161" t="e">
        <f t="shared" si="1337"/>
        <v>#REF!</v>
      </c>
      <c r="WJS831" s="161" t="e">
        <f t="shared" si="1337"/>
        <v>#REF!</v>
      </c>
      <c r="WJT831" s="161" t="e">
        <f t="shared" si="1337"/>
        <v>#REF!</v>
      </c>
      <c r="WJU831" s="161" t="e">
        <f t="shared" si="1337"/>
        <v>#REF!</v>
      </c>
      <c r="WJV831" s="161" t="e">
        <f t="shared" si="1337"/>
        <v>#REF!</v>
      </c>
      <c r="WJW831" s="161" t="e">
        <f t="shared" si="1337"/>
        <v>#REF!</v>
      </c>
      <c r="WJX831" s="161" t="e">
        <f t="shared" si="1337"/>
        <v>#REF!</v>
      </c>
      <c r="WJY831" s="161" t="e">
        <f t="shared" si="1337"/>
        <v>#REF!</v>
      </c>
      <c r="WJZ831" s="161" t="e">
        <f t="shared" si="1337"/>
        <v>#REF!</v>
      </c>
      <c r="WKA831" s="161" t="e">
        <f t="shared" si="1337"/>
        <v>#REF!</v>
      </c>
      <c r="WKB831" s="161" t="e">
        <f t="shared" si="1337"/>
        <v>#REF!</v>
      </c>
      <c r="WKC831" s="161" t="e">
        <f t="shared" si="1337"/>
        <v>#REF!</v>
      </c>
      <c r="WKD831" s="161" t="e">
        <f t="shared" si="1337"/>
        <v>#REF!</v>
      </c>
      <c r="WKE831" s="161" t="e">
        <f t="shared" si="1337"/>
        <v>#REF!</v>
      </c>
      <c r="WKF831" s="161" t="e">
        <f t="shared" si="1337"/>
        <v>#REF!</v>
      </c>
      <c r="WKG831" s="161" t="e">
        <f t="shared" si="1337"/>
        <v>#REF!</v>
      </c>
      <c r="WKH831" s="161" t="e">
        <f t="shared" si="1337"/>
        <v>#REF!</v>
      </c>
      <c r="WKI831" s="161" t="e">
        <f t="shared" si="1337"/>
        <v>#REF!</v>
      </c>
      <c r="WKJ831" s="161" t="e">
        <f t="shared" si="1337"/>
        <v>#REF!</v>
      </c>
      <c r="WKK831" s="161" t="e">
        <f t="shared" ref="WKK831:WMV831" si="1338">IF(OR(WJX831="YES",WJZ831="YES"),"YES","NO")</f>
        <v>#REF!</v>
      </c>
      <c r="WKL831" s="161" t="e">
        <f t="shared" si="1338"/>
        <v>#REF!</v>
      </c>
      <c r="WKM831" s="161" t="e">
        <f t="shared" si="1338"/>
        <v>#REF!</v>
      </c>
      <c r="WKN831" s="161" t="e">
        <f t="shared" si="1338"/>
        <v>#REF!</v>
      </c>
      <c r="WKO831" s="161" t="e">
        <f t="shared" si="1338"/>
        <v>#REF!</v>
      </c>
      <c r="WKP831" s="161" t="e">
        <f t="shared" si="1338"/>
        <v>#REF!</v>
      </c>
      <c r="WKQ831" s="161" t="e">
        <f t="shared" si="1338"/>
        <v>#REF!</v>
      </c>
      <c r="WKR831" s="161" t="e">
        <f t="shared" si="1338"/>
        <v>#REF!</v>
      </c>
      <c r="WKS831" s="161" t="e">
        <f t="shared" si="1338"/>
        <v>#REF!</v>
      </c>
      <c r="WKT831" s="161" t="e">
        <f t="shared" si="1338"/>
        <v>#REF!</v>
      </c>
      <c r="WKU831" s="161" t="e">
        <f t="shared" si="1338"/>
        <v>#REF!</v>
      </c>
      <c r="WKV831" s="161" t="e">
        <f t="shared" si="1338"/>
        <v>#REF!</v>
      </c>
      <c r="WKW831" s="161" t="e">
        <f t="shared" si="1338"/>
        <v>#REF!</v>
      </c>
      <c r="WKX831" s="161" t="e">
        <f t="shared" si="1338"/>
        <v>#REF!</v>
      </c>
      <c r="WKY831" s="161" t="e">
        <f t="shared" si="1338"/>
        <v>#REF!</v>
      </c>
      <c r="WKZ831" s="161" t="e">
        <f t="shared" si="1338"/>
        <v>#REF!</v>
      </c>
      <c r="WLA831" s="161" t="e">
        <f t="shared" si="1338"/>
        <v>#REF!</v>
      </c>
      <c r="WLB831" s="161" t="e">
        <f t="shared" si="1338"/>
        <v>#REF!</v>
      </c>
      <c r="WLC831" s="161" t="e">
        <f t="shared" si="1338"/>
        <v>#REF!</v>
      </c>
      <c r="WLD831" s="161" t="e">
        <f t="shared" si="1338"/>
        <v>#REF!</v>
      </c>
      <c r="WLE831" s="161" t="e">
        <f t="shared" si="1338"/>
        <v>#REF!</v>
      </c>
      <c r="WLF831" s="161" t="e">
        <f t="shared" si="1338"/>
        <v>#REF!</v>
      </c>
      <c r="WLG831" s="161" t="e">
        <f t="shared" si="1338"/>
        <v>#REF!</v>
      </c>
      <c r="WLH831" s="161" t="e">
        <f t="shared" si="1338"/>
        <v>#REF!</v>
      </c>
      <c r="WLI831" s="161" t="e">
        <f t="shared" si="1338"/>
        <v>#REF!</v>
      </c>
      <c r="WLJ831" s="161" t="e">
        <f t="shared" si="1338"/>
        <v>#REF!</v>
      </c>
      <c r="WLK831" s="161" t="e">
        <f t="shared" si="1338"/>
        <v>#REF!</v>
      </c>
      <c r="WLL831" s="161" t="e">
        <f t="shared" si="1338"/>
        <v>#REF!</v>
      </c>
      <c r="WLM831" s="161" t="e">
        <f t="shared" si="1338"/>
        <v>#REF!</v>
      </c>
      <c r="WLN831" s="161" t="e">
        <f t="shared" si="1338"/>
        <v>#REF!</v>
      </c>
      <c r="WLO831" s="161" t="e">
        <f t="shared" si="1338"/>
        <v>#REF!</v>
      </c>
      <c r="WLP831" s="161" t="e">
        <f t="shared" si="1338"/>
        <v>#REF!</v>
      </c>
      <c r="WLQ831" s="161" t="e">
        <f t="shared" si="1338"/>
        <v>#REF!</v>
      </c>
      <c r="WLR831" s="161" t="e">
        <f t="shared" si="1338"/>
        <v>#REF!</v>
      </c>
      <c r="WLS831" s="161" t="e">
        <f t="shared" si="1338"/>
        <v>#REF!</v>
      </c>
      <c r="WLT831" s="161" t="e">
        <f t="shared" si="1338"/>
        <v>#REF!</v>
      </c>
      <c r="WLU831" s="161" t="e">
        <f t="shared" si="1338"/>
        <v>#REF!</v>
      </c>
      <c r="WLV831" s="161" t="e">
        <f t="shared" si="1338"/>
        <v>#REF!</v>
      </c>
      <c r="WLW831" s="161" t="e">
        <f t="shared" si="1338"/>
        <v>#REF!</v>
      </c>
      <c r="WLX831" s="161" t="e">
        <f t="shared" si="1338"/>
        <v>#REF!</v>
      </c>
      <c r="WLY831" s="161" t="e">
        <f t="shared" si="1338"/>
        <v>#REF!</v>
      </c>
      <c r="WLZ831" s="161" t="e">
        <f t="shared" si="1338"/>
        <v>#REF!</v>
      </c>
      <c r="WMA831" s="161" t="e">
        <f t="shared" si="1338"/>
        <v>#REF!</v>
      </c>
      <c r="WMB831" s="161" t="e">
        <f t="shared" si="1338"/>
        <v>#REF!</v>
      </c>
      <c r="WMC831" s="161" t="e">
        <f t="shared" si="1338"/>
        <v>#REF!</v>
      </c>
      <c r="WMD831" s="161" t="e">
        <f t="shared" si="1338"/>
        <v>#REF!</v>
      </c>
      <c r="WME831" s="161" t="e">
        <f t="shared" si="1338"/>
        <v>#REF!</v>
      </c>
      <c r="WMF831" s="161" t="e">
        <f t="shared" si="1338"/>
        <v>#REF!</v>
      </c>
      <c r="WMG831" s="161" t="e">
        <f t="shared" si="1338"/>
        <v>#REF!</v>
      </c>
      <c r="WMH831" s="161" t="e">
        <f t="shared" si="1338"/>
        <v>#REF!</v>
      </c>
      <c r="WMI831" s="161" t="e">
        <f t="shared" si="1338"/>
        <v>#REF!</v>
      </c>
      <c r="WMJ831" s="161" t="e">
        <f t="shared" si="1338"/>
        <v>#REF!</v>
      </c>
      <c r="WMK831" s="161" t="e">
        <f t="shared" si="1338"/>
        <v>#REF!</v>
      </c>
      <c r="WML831" s="161" t="e">
        <f t="shared" si="1338"/>
        <v>#REF!</v>
      </c>
      <c r="WMM831" s="161" t="e">
        <f t="shared" si="1338"/>
        <v>#REF!</v>
      </c>
      <c r="WMN831" s="161" t="e">
        <f t="shared" si="1338"/>
        <v>#REF!</v>
      </c>
      <c r="WMO831" s="161" t="e">
        <f t="shared" si="1338"/>
        <v>#REF!</v>
      </c>
      <c r="WMP831" s="161" t="e">
        <f t="shared" si="1338"/>
        <v>#REF!</v>
      </c>
      <c r="WMQ831" s="161" t="e">
        <f t="shared" si="1338"/>
        <v>#REF!</v>
      </c>
      <c r="WMR831" s="161" t="e">
        <f t="shared" si="1338"/>
        <v>#REF!</v>
      </c>
      <c r="WMS831" s="161" t="e">
        <f t="shared" si="1338"/>
        <v>#REF!</v>
      </c>
      <c r="WMT831" s="161" t="e">
        <f t="shared" si="1338"/>
        <v>#REF!</v>
      </c>
      <c r="WMU831" s="161" t="e">
        <f t="shared" si="1338"/>
        <v>#REF!</v>
      </c>
      <c r="WMV831" s="161" t="e">
        <f t="shared" si="1338"/>
        <v>#REF!</v>
      </c>
      <c r="WMW831" s="161" t="e">
        <f t="shared" ref="WMW831:WPH831" si="1339">IF(OR(WMJ831="YES",WML831="YES"),"YES","NO")</f>
        <v>#REF!</v>
      </c>
      <c r="WMX831" s="161" t="e">
        <f t="shared" si="1339"/>
        <v>#REF!</v>
      </c>
      <c r="WMY831" s="161" t="e">
        <f t="shared" si="1339"/>
        <v>#REF!</v>
      </c>
      <c r="WMZ831" s="161" t="e">
        <f t="shared" si="1339"/>
        <v>#REF!</v>
      </c>
      <c r="WNA831" s="161" t="e">
        <f t="shared" si="1339"/>
        <v>#REF!</v>
      </c>
      <c r="WNB831" s="161" t="e">
        <f t="shared" si="1339"/>
        <v>#REF!</v>
      </c>
      <c r="WNC831" s="161" t="e">
        <f t="shared" si="1339"/>
        <v>#REF!</v>
      </c>
      <c r="WND831" s="161" t="e">
        <f t="shared" si="1339"/>
        <v>#REF!</v>
      </c>
      <c r="WNE831" s="161" t="e">
        <f t="shared" si="1339"/>
        <v>#REF!</v>
      </c>
      <c r="WNF831" s="161" t="e">
        <f t="shared" si="1339"/>
        <v>#REF!</v>
      </c>
      <c r="WNG831" s="161" t="e">
        <f t="shared" si="1339"/>
        <v>#REF!</v>
      </c>
      <c r="WNH831" s="161" t="e">
        <f t="shared" si="1339"/>
        <v>#REF!</v>
      </c>
      <c r="WNI831" s="161" t="e">
        <f t="shared" si="1339"/>
        <v>#REF!</v>
      </c>
      <c r="WNJ831" s="161" t="e">
        <f t="shared" si="1339"/>
        <v>#REF!</v>
      </c>
      <c r="WNK831" s="161" t="e">
        <f t="shared" si="1339"/>
        <v>#REF!</v>
      </c>
      <c r="WNL831" s="161" t="e">
        <f t="shared" si="1339"/>
        <v>#REF!</v>
      </c>
      <c r="WNM831" s="161" t="e">
        <f t="shared" si="1339"/>
        <v>#REF!</v>
      </c>
      <c r="WNN831" s="161" t="e">
        <f t="shared" si="1339"/>
        <v>#REF!</v>
      </c>
      <c r="WNO831" s="161" t="e">
        <f t="shared" si="1339"/>
        <v>#REF!</v>
      </c>
      <c r="WNP831" s="161" t="e">
        <f t="shared" si="1339"/>
        <v>#REF!</v>
      </c>
      <c r="WNQ831" s="161" t="e">
        <f t="shared" si="1339"/>
        <v>#REF!</v>
      </c>
      <c r="WNR831" s="161" t="e">
        <f t="shared" si="1339"/>
        <v>#REF!</v>
      </c>
      <c r="WNS831" s="161" t="e">
        <f t="shared" si="1339"/>
        <v>#REF!</v>
      </c>
      <c r="WNT831" s="161" t="e">
        <f t="shared" si="1339"/>
        <v>#REF!</v>
      </c>
      <c r="WNU831" s="161" t="e">
        <f t="shared" si="1339"/>
        <v>#REF!</v>
      </c>
      <c r="WNV831" s="161" t="e">
        <f t="shared" si="1339"/>
        <v>#REF!</v>
      </c>
      <c r="WNW831" s="161" t="e">
        <f t="shared" si="1339"/>
        <v>#REF!</v>
      </c>
      <c r="WNX831" s="161" t="e">
        <f t="shared" si="1339"/>
        <v>#REF!</v>
      </c>
      <c r="WNY831" s="161" t="e">
        <f t="shared" si="1339"/>
        <v>#REF!</v>
      </c>
      <c r="WNZ831" s="161" t="e">
        <f t="shared" si="1339"/>
        <v>#REF!</v>
      </c>
      <c r="WOA831" s="161" t="e">
        <f t="shared" si="1339"/>
        <v>#REF!</v>
      </c>
      <c r="WOB831" s="161" t="e">
        <f t="shared" si="1339"/>
        <v>#REF!</v>
      </c>
      <c r="WOC831" s="161" t="e">
        <f t="shared" si="1339"/>
        <v>#REF!</v>
      </c>
      <c r="WOD831" s="161" t="e">
        <f t="shared" si="1339"/>
        <v>#REF!</v>
      </c>
      <c r="WOE831" s="161" t="e">
        <f t="shared" si="1339"/>
        <v>#REF!</v>
      </c>
      <c r="WOF831" s="161" t="e">
        <f t="shared" si="1339"/>
        <v>#REF!</v>
      </c>
      <c r="WOG831" s="161" t="e">
        <f t="shared" si="1339"/>
        <v>#REF!</v>
      </c>
      <c r="WOH831" s="161" t="e">
        <f t="shared" si="1339"/>
        <v>#REF!</v>
      </c>
      <c r="WOI831" s="161" t="e">
        <f t="shared" si="1339"/>
        <v>#REF!</v>
      </c>
      <c r="WOJ831" s="161" t="e">
        <f t="shared" si="1339"/>
        <v>#REF!</v>
      </c>
      <c r="WOK831" s="161" t="e">
        <f t="shared" si="1339"/>
        <v>#REF!</v>
      </c>
      <c r="WOL831" s="161" t="e">
        <f t="shared" si="1339"/>
        <v>#REF!</v>
      </c>
      <c r="WOM831" s="161" t="e">
        <f t="shared" si="1339"/>
        <v>#REF!</v>
      </c>
      <c r="WON831" s="161" t="e">
        <f t="shared" si="1339"/>
        <v>#REF!</v>
      </c>
      <c r="WOO831" s="161" t="e">
        <f t="shared" si="1339"/>
        <v>#REF!</v>
      </c>
      <c r="WOP831" s="161" t="e">
        <f t="shared" si="1339"/>
        <v>#REF!</v>
      </c>
      <c r="WOQ831" s="161" t="e">
        <f t="shared" si="1339"/>
        <v>#REF!</v>
      </c>
      <c r="WOR831" s="161" t="e">
        <f t="shared" si="1339"/>
        <v>#REF!</v>
      </c>
      <c r="WOS831" s="161" t="e">
        <f t="shared" si="1339"/>
        <v>#REF!</v>
      </c>
      <c r="WOT831" s="161" t="e">
        <f t="shared" si="1339"/>
        <v>#REF!</v>
      </c>
      <c r="WOU831" s="161" t="e">
        <f t="shared" si="1339"/>
        <v>#REF!</v>
      </c>
      <c r="WOV831" s="161" t="e">
        <f t="shared" si="1339"/>
        <v>#REF!</v>
      </c>
      <c r="WOW831" s="161" t="e">
        <f t="shared" si="1339"/>
        <v>#REF!</v>
      </c>
      <c r="WOX831" s="161" t="e">
        <f t="shared" si="1339"/>
        <v>#REF!</v>
      </c>
      <c r="WOY831" s="161" t="e">
        <f t="shared" si="1339"/>
        <v>#REF!</v>
      </c>
      <c r="WOZ831" s="161" t="e">
        <f t="shared" si="1339"/>
        <v>#REF!</v>
      </c>
      <c r="WPA831" s="161" t="e">
        <f t="shared" si="1339"/>
        <v>#REF!</v>
      </c>
      <c r="WPB831" s="161" t="e">
        <f t="shared" si="1339"/>
        <v>#REF!</v>
      </c>
      <c r="WPC831" s="161" t="e">
        <f t="shared" si="1339"/>
        <v>#REF!</v>
      </c>
      <c r="WPD831" s="161" t="e">
        <f t="shared" si="1339"/>
        <v>#REF!</v>
      </c>
      <c r="WPE831" s="161" t="e">
        <f t="shared" si="1339"/>
        <v>#REF!</v>
      </c>
      <c r="WPF831" s="161" t="e">
        <f t="shared" si="1339"/>
        <v>#REF!</v>
      </c>
      <c r="WPG831" s="161" t="e">
        <f t="shared" si="1339"/>
        <v>#REF!</v>
      </c>
      <c r="WPH831" s="161" t="e">
        <f t="shared" si="1339"/>
        <v>#REF!</v>
      </c>
      <c r="WPI831" s="161" t="e">
        <f t="shared" ref="WPI831:WRT831" si="1340">IF(OR(WOV831="YES",WOX831="YES"),"YES","NO")</f>
        <v>#REF!</v>
      </c>
      <c r="WPJ831" s="161" t="e">
        <f t="shared" si="1340"/>
        <v>#REF!</v>
      </c>
      <c r="WPK831" s="161" t="e">
        <f t="shared" si="1340"/>
        <v>#REF!</v>
      </c>
      <c r="WPL831" s="161" t="e">
        <f t="shared" si="1340"/>
        <v>#REF!</v>
      </c>
      <c r="WPM831" s="161" t="e">
        <f t="shared" si="1340"/>
        <v>#REF!</v>
      </c>
      <c r="WPN831" s="161" t="e">
        <f t="shared" si="1340"/>
        <v>#REF!</v>
      </c>
      <c r="WPO831" s="161" t="e">
        <f t="shared" si="1340"/>
        <v>#REF!</v>
      </c>
      <c r="WPP831" s="161" t="e">
        <f t="shared" si="1340"/>
        <v>#REF!</v>
      </c>
      <c r="WPQ831" s="161" t="e">
        <f t="shared" si="1340"/>
        <v>#REF!</v>
      </c>
      <c r="WPR831" s="161" t="e">
        <f t="shared" si="1340"/>
        <v>#REF!</v>
      </c>
      <c r="WPS831" s="161" t="e">
        <f t="shared" si="1340"/>
        <v>#REF!</v>
      </c>
      <c r="WPT831" s="161" t="e">
        <f t="shared" si="1340"/>
        <v>#REF!</v>
      </c>
      <c r="WPU831" s="161" t="e">
        <f t="shared" si="1340"/>
        <v>#REF!</v>
      </c>
      <c r="WPV831" s="161" t="e">
        <f t="shared" si="1340"/>
        <v>#REF!</v>
      </c>
      <c r="WPW831" s="161" t="e">
        <f t="shared" si="1340"/>
        <v>#REF!</v>
      </c>
      <c r="WPX831" s="161" t="e">
        <f t="shared" si="1340"/>
        <v>#REF!</v>
      </c>
      <c r="WPY831" s="161" t="e">
        <f t="shared" si="1340"/>
        <v>#REF!</v>
      </c>
      <c r="WPZ831" s="161" t="e">
        <f t="shared" si="1340"/>
        <v>#REF!</v>
      </c>
      <c r="WQA831" s="161" t="e">
        <f t="shared" si="1340"/>
        <v>#REF!</v>
      </c>
      <c r="WQB831" s="161" t="e">
        <f t="shared" si="1340"/>
        <v>#REF!</v>
      </c>
      <c r="WQC831" s="161" t="e">
        <f t="shared" si="1340"/>
        <v>#REF!</v>
      </c>
      <c r="WQD831" s="161" t="e">
        <f t="shared" si="1340"/>
        <v>#REF!</v>
      </c>
      <c r="WQE831" s="161" t="e">
        <f t="shared" si="1340"/>
        <v>#REF!</v>
      </c>
      <c r="WQF831" s="161" t="e">
        <f t="shared" si="1340"/>
        <v>#REF!</v>
      </c>
      <c r="WQG831" s="161" t="e">
        <f t="shared" si="1340"/>
        <v>#REF!</v>
      </c>
      <c r="WQH831" s="161" t="e">
        <f t="shared" si="1340"/>
        <v>#REF!</v>
      </c>
      <c r="WQI831" s="161" t="e">
        <f t="shared" si="1340"/>
        <v>#REF!</v>
      </c>
      <c r="WQJ831" s="161" t="e">
        <f t="shared" si="1340"/>
        <v>#REF!</v>
      </c>
      <c r="WQK831" s="161" t="e">
        <f t="shared" si="1340"/>
        <v>#REF!</v>
      </c>
      <c r="WQL831" s="161" t="e">
        <f t="shared" si="1340"/>
        <v>#REF!</v>
      </c>
      <c r="WQM831" s="161" t="e">
        <f t="shared" si="1340"/>
        <v>#REF!</v>
      </c>
      <c r="WQN831" s="161" t="e">
        <f t="shared" si="1340"/>
        <v>#REF!</v>
      </c>
      <c r="WQO831" s="161" t="e">
        <f t="shared" si="1340"/>
        <v>#REF!</v>
      </c>
      <c r="WQP831" s="161" t="e">
        <f t="shared" si="1340"/>
        <v>#REF!</v>
      </c>
      <c r="WQQ831" s="161" t="e">
        <f t="shared" si="1340"/>
        <v>#REF!</v>
      </c>
      <c r="WQR831" s="161" t="e">
        <f t="shared" si="1340"/>
        <v>#REF!</v>
      </c>
      <c r="WQS831" s="161" t="e">
        <f t="shared" si="1340"/>
        <v>#REF!</v>
      </c>
      <c r="WQT831" s="161" t="e">
        <f t="shared" si="1340"/>
        <v>#REF!</v>
      </c>
      <c r="WQU831" s="161" t="e">
        <f t="shared" si="1340"/>
        <v>#REF!</v>
      </c>
      <c r="WQV831" s="161" t="e">
        <f t="shared" si="1340"/>
        <v>#REF!</v>
      </c>
      <c r="WQW831" s="161" t="e">
        <f t="shared" si="1340"/>
        <v>#REF!</v>
      </c>
      <c r="WQX831" s="161" t="e">
        <f t="shared" si="1340"/>
        <v>#REF!</v>
      </c>
      <c r="WQY831" s="161" t="e">
        <f t="shared" si="1340"/>
        <v>#REF!</v>
      </c>
      <c r="WQZ831" s="161" t="e">
        <f t="shared" si="1340"/>
        <v>#REF!</v>
      </c>
      <c r="WRA831" s="161" t="e">
        <f t="shared" si="1340"/>
        <v>#REF!</v>
      </c>
      <c r="WRB831" s="161" t="e">
        <f t="shared" si="1340"/>
        <v>#REF!</v>
      </c>
      <c r="WRC831" s="161" t="e">
        <f t="shared" si="1340"/>
        <v>#REF!</v>
      </c>
      <c r="WRD831" s="161" t="e">
        <f t="shared" si="1340"/>
        <v>#REF!</v>
      </c>
      <c r="WRE831" s="161" t="e">
        <f t="shared" si="1340"/>
        <v>#REF!</v>
      </c>
      <c r="WRF831" s="161" t="e">
        <f t="shared" si="1340"/>
        <v>#REF!</v>
      </c>
      <c r="WRG831" s="161" t="e">
        <f t="shared" si="1340"/>
        <v>#REF!</v>
      </c>
      <c r="WRH831" s="161" t="e">
        <f t="shared" si="1340"/>
        <v>#REF!</v>
      </c>
      <c r="WRI831" s="161" t="e">
        <f t="shared" si="1340"/>
        <v>#REF!</v>
      </c>
      <c r="WRJ831" s="161" t="e">
        <f t="shared" si="1340"/>
        <v>#REF!</v>
      </c>
      <c r="WRK831" s="161" t="e">
        <f t="shared" si="1340"/>
        <v>#REF!</v>
      </c>
      <c r="WRL831" s="161" t="e">
        <f t="shared" si="1340"/>
        <v>#REF!</v>
      </c>
      <c r="WRM831" s="161" t="e">
        <f t="shared" si="1340"/>
        <v>#REF!</v>
      </c>
      <c r="WRN831" s="161" t="e">
        <f t="shared" si="1340"/>
        <v>#REF!</v>
      </c>
      <c r="WRO831" s="161" t="e">
        <f t="shared" si="1340"/>
        <v>#REF!</v>
      </c>
      <c r="WRP831" s="161" t="e">
        <f t="shared" si="1340"/>
        <v>#REF!</v>
      </c>
      <c r="WRQ831" s="161" t="e">
        <f t="shared" si="1340"/>
        <v>#REF!</v>
      </c>
      <c r="WRR831" s="161" t="e">
        <f t="shared" si="1340"/>
        <v>#REF!</v>
      </c>
      <c r="WRS831" s="161" t="e">
        <f t="shared" si="1340"/>
        <v>#REF!</v>
      </c>
      <c r="WRT831" s="161" t="e">
        <f t="shared" si="1340"/>
        <v>#REF!</v>
      </c>
      <c r="WRU831" s="161" t="e">
        <f t="shared" ref="WRU831:WUF831" si="1341">IF(OR(WRH831="YES",WRJ831="YES"),"YES","NO")</f>
        <v>#REF!</v>
      </c>
      <c r="WRV831" s="161" t="e">
        <f t="shared" si="1341"/>
        <v>#REF!</v>
      </c>
      <c r="WRW831" s="161" t="e">
        <f t="shared" si="1341"/>
        <v>#REF!</v>
      </c>
      <c r="WRX831" s="161" t="e">
        <f t="shared" si="1341"/>
        <v>#REF!</v>
      </c>
      <c r="WRY831" s="161" t="e">
        <f t="shared" si="1341"/>
        <v>#REF!</v>
      </c>
      <c r="WRZ831" s="161" t="e">
        <f t="shared" si="1341"/>
        <v>#REF!</v>
      </c>
      <c r="WSA831" s="161" t="e">
        <f t="shared" si="1341"/>
        <v>#REF!</v>
      </c>
      <c r="WSB831" s="161" t="e">
        <f t="shared" si="1341"/>
        <v>#REF!</v>
      </c>
      <c r="WSC831" s="161" t="e">
        <f t="shared" si="1341"/>
        <v>#REF!</v>
      </c>
      <c r="WSD831" s="161" t="e">
        <f t="shared" si="1341"/>
        <v>#REF!</v>
      </c>
      <c r="WSE831" s="161" t="e">
        <f t="shared" si="1341"/>
        <v>#REF!</v>
      </c>
      <c r="WSF831" s="161" t="e">
        <f t="shared" si="1341"/>
        <v>#REF!</v>
      </c>
      <c r="WSG831" s="161" t="e">
        <f t="shared" si="1341"/>
        <v>#REF!</v>
      </c>
      <c r="WSH831" s="161" t="e">
        <f t="shared" si="1341"/>
        <v>#REF!</v>
      </c>
      <c r="WSI831" s="161" t="e">
        <f t="shared" si="1341"/>
        <v>#REF!</v>
      </c>
      <c r="WSJ831" s="161" t="e">
        <f t="shared" si="1341"/>
        <v>#REF!</v>
      </c>
      <c r="WSK831" s="161" t="e">
        <f t="shared" si="1341"/>
        <v>#REF!</v>
      </c>
      <c r="WSL831" s="161" t="e">
        <f t="shared" si="1341"/>
        <v>#REF!</v>
      </c>
      <c r="WSM831" s="161" t="e">
        <f t="shared" si="1341"/>
        <v>#REF!</v>
      </c>
      <c r="WSN831" s="161" t="e">
        <f t="shared" si="1341"/>
        <v>#REF!</v>
      </c>
      <c r="WSO831" s="161" t="e">
        <f t="shared" si="1341"/>
        <v>#REF!</v>
      </c>
      <c r="WSP831" s="161" t="e">
        <f t="shared" si="1341"/>
        <v>#REF!</v>
      </c>
      <c r="WSQ831" s="161" t="e">
        <f t="shared" si="1341"/>
        <v>#REF!</v>
      </c>
      <c r="WSR831" s="161" t="e">
        <f t="shared" si="1341"/>
        <v>#REF!</v>
      </c>
      <c r="WSS831" s="161" t="e">
        <f t="shared" si="1341"/>
        <v>#REF!</v>
      </c>
      <c r="WST831" s="161" t="e">
        <f t="shared" si="1341"/>
        <v>#REF!</v>
      </c>
      <c r="WSU831" s="161" t="e">
        <f t="shared" si="1341"/>
        <v>#REF!</v>
      </c>
      <c r="WSV831" s="161" t="e">
        <f t="shared" si="1341"/>
        <v>#REF!</v>
      </c>
      <c r="WSW831" s="161" t="e">
        <f t="shared" si="1341"/>
        <v>#REF!</v>
      </c>
      <c r="WSX831" s="161" t="e">
        <f t="shared" si="1341"/>
        <v>#REF!</v>
      </c>
      <c r="WSY831" s="161" t="e">
        <f t="shared" si="1341"/>
        <v>#REF!</v>
      </c>
      <c r="WSZ831" s="161" t="e">
        <f t="shared" si="1341"/>
        <v>#REF!</v>
      </c>
      <c r="WTA831" s="161" t="e">
        <f t="shared" si="1341"/>
        <v>#REF!</v>
      </c>
      <c r="WTB831" s="161" t="e">
        <f t="shared" si="1341"/>
        <v>#REF!</v>
      </c>
      <c r="WTC831" s="161" t="e">
        <f t="shared" si="1341"/>
        <v>#REF!</v>
      </c>
      <c r="WTD831" s="161" t="e">
        <f t="shared" si="1341"/>
        <v>#REF!</v>
      </c>
      <c r="WTE831" s="161" t="e">
        <f t="shared" si="1341"/>
        <v>#REF!</v>
      </c>
      <c r="WTF831" s="161" t="e">
        <f t="shared" si="1341"/>
        <v>#REF!</v>
      </c>
      <c r="WTG831" s="161" t="e">
        <f t="shared" si="1341"/>
        <v>#REF!</v>
      </c>
      <c r="WTH831" s="161" t="e">
        <f t="shared" si="1341"/>
        <v>#REF!</v>
      </c>
      <c r="WTI831" s="161" t="e">
        <f t="shared" si="1341"/>
        <v>#REF!</v>
      </c>
      <c r="WTJ831" s="161" t="e">
        <f t="shared" si="1341"/>
        <v>#REF!</v>
      </c>
      <c r="WTK831" s="161" t="e">
        <f t="shared" si="1341"/>
        <v>#REF!</v>
      </c>
      <c r="WTL831" s="161" t="e">
        <f t="shared" si="1341"/>
        <v>#REF!</v>
      </c>
      <c r="WTM831" s="161" t="e">
        <f t="shared" si="1341"/>
        <v>#REF!</v>
      </c>
      <c r="WTN831" s="161" t="e">
        <f t="shared" si="1341"/>
        <v>#REF!</v>
      </c>
      <c r="WTO831" s="161" t="e">
        <f t="shared" si="1341"/>
        <v>#REF!</v>
      </c>
      <c r="WTP831" s="161" t="e">
        <f t="shared" si="1341"/>
        <v>#REF!</v>
      </c>
      <c r="WTQ831" s="161" t="e">
        <f t="shared" si="1341"/>
        <v>#REF!</v>
      </c>
      <c r="WTR831" s="161" t="e">
        <f t="shared" si="1341"/>
        <v>#REF!</v>
      </c>
      <c r="WTS831" s="161" t="e">
        <f t="shared" si="1341"/>
        <v>#REF!</v>
      </c>
      <c r="WTT831" s="161" t="e">
        <f t="shared" si="1341"/>
        <v>#REF!</v>
      </c>
      <c r="WTU831" s="161" t="e">
        <f t="shared" si="1341"/>
        <v>#REF!</v>
      </c>
      <c r="WTV831" s="161" t="e">
        <f t="shared" si="1341"/>
        <v>#REF!</v>
      </c>
      <c r="WTW831" s="161" t="e">
        <f t="shared" si="1341"/>
        <v>#REF!</v>
      </c>
      <c r="WTX831" s="161" t="e">
        <f t="shared" si="1341"/>
        <v>#REF!</v>
      </c>
      <c r="WTY831" s="161" t="e">
        <f t="shared" si="1341"/>
        <v>#REF!</v>
      </c>
      <c r="WTZ831" s="161" t="e">
        <f t="shared" si="1341"/>
        <v>#REF!</v>
      </c>
      <c r="WUA831" s="161" t="e">
        <f t="shared" si="1341"/>
        <v>#REF!</v>
      </c>
      <c r="WUB831" s="161" t="e">
        <f t="shared" si="1341"/>
        <v>#REF!</v>
      </c>
      <c r="WUC831" s="161" t="e">
        <f t="shared" si="1341"/>
        <v>#REF!</v>
      </c>
      <c r="WUD831" s="161" t="e">
        <f t="shared" si="1341"/>
        <v>#REF!</v>
      </c>
      <c r="WUE831" s="161" t="e">
        <f t="shared" si="1341"/>
        <v>#REF!</v>
      </c>
      <c r="WUF831" s="161" t="e">
        <f t="shared" si="1341"/>
        <v>#REF!</v>
      </c>
      <c r="WUG831" s="161" t="e">
        <f t="shared" ref="WUG831:WWR831" si="1342">IF(OR(WTT831="YES",WTV831="YES"),"YES","NO")</f>
        <v>#REF!</v>
      </c>
      <c r="WUH831" s="161" t="e">
        <f t="shared" si="1342"/>
        <v>#REF!</v>
      </c>
      <c r="WUI831" s="161" t="e">
        <f t="shared" si="1342"/>
        <v>#REF!</v>
      </c>
      <c r="WUJ831" s="161" t="e">
        <f t="shared" si="1342"/>
        <v>#REF!</v>
      </c>
      <c r="WUK831" s="161" t="e">
        <f t="shared" si="1342"/>
        <v>#REF!</v>
      </c>
      <c r="WUL831" s="161" t="e">
        <f t="shared" si="1342"/>
        <v>#REF!</v>
      </c>
      <c r="WUM831" s="161" t="e">
        <f t="shared" si="1342"/>
        <v>#REF!</v>
      </c>
      <c r="WUN831" s="161" t="e">
        <f t="shared" si="1342"/>
        <v>#REF!</v>
      </c>
      <c r="WUO831" s="161" t="e">
        <f t="shared" si="1342"/>
        <v>#REF!</v>
      </c>
      <c r="WUP831" s="161" t="e">
        <f t="shared" si="1342"/>
        <v>#REF!</v>
      </c>
      <c r="WUQ831" s="161" t="e">
        <f t="shared" si="1342"/>
        <v>#REF!</v>
      </c>
      <c r="WUR831" s="161" t="e">
        <f t="shared" si="1342"/>
        <v>#REF!</v>
      </c>
      <c r="WUS831" s="161" t="e">
        <f t="shared" si="1342"/>
        <v>#REF!</v>
      </c>
      <c r="WUT831" s="161" t="e">
        <f t="shared" si="1342"/>
        <v>#REF!</v>
      </c>
      <c r="WUU831" s="161" t="e">
        <f t="shared" si="1342"/>
        <v>#REF!</v>
      </c>
      <c r="WUV831" s="161" t="e">
        <f t="shared" si="1342"/>
        <v>#REF!</v>
      </c>
      <c r="WUW831" s="161" t="e">
        <f t="shared" si="1342"/>
        <v>#REF!</v>
      </c>
      <c r="WUX831" s="161" t="e">
        <f t="shared" si="1342"/>
        <v>#REF!</v>
      </c>
      <c r="WUY831" s="161" t="e">
        <f t="shared" si="1342"/>
        <v>#REF!</v>
      </c>
      <c r="WUZ831" s="161" t="e">
        <f t="shared" si="1342"/>
        <v>#REF!</v>
      </c>
      <c r="WVA831" s="161" t="e">
        <f t="shared" si="1342"/>
        <v>#REF!</v>
      </c>
      <c r="WVB831" s="161" t="e">
        <f t="shared" si="1342"/>
        <v>#REF!</v>
      </c>
      <c r="WVC831" s="161" t="e">
        <f t="shared" si="1342"/>
        <v>#REF!</v>
      </c>
      <c r="WVD831" s="161" t="e">
        <f t="shared" si="1342"/>
        <v>#REF!</v>
      </c>
      <c r="WVE831" s="161" t="e">
        <f t="shared" si="1342"/>
        <v>#REF!</v>
      </c>
      <c r="WVF831" s="161" t="e">
        <f t="shared" si="1342"/>
        <v>#REF!</v>
      </c>
      <c r="WVG831" s="161" t="e">
        <f t="shared" si="1342"/>
        <v>#REF!</v>
      </c>
      <c r="WVH831" s="161" t="e">
        <f t="shared" si="1342"/>
        <v>#REF!</v>
      </c>
      <c r="WVI831" s="161" t="e">
        <f t="shared" si="1342"/>
        <v>#REF!</v>
      </c>
      <c r="WVJ831" s="161" t="e">
        <f t="shared" si="1342"/>
        <v>#REF!</v>
      </c>
      <c r="WVK831" s="161" t="e">
        <f t="shared" si="1342"/>
        <v>#REF!</v>
      </c>
      <c r="WVL831" s="161" t="e">
        <f t="shared" si="1342"/>
        <v>#REF!</v>
      </c>
      <c r="WVM831" s="161" t="e">
        <f t="shared" si="1342"/>
        <v>#REF!</v>
      </c>
      <c r="WVN831" s="161" t="e">
        <f t="shared" si="1342"/>
        <v>#REF!</v>
      </c>
      <c r="WVO831" s="161" t="e">
        <f t="shared" si="1342"/>
        <v>#REF!</v>
      </c>
      <c r="WVP831" s="161" t="e">
        <f t="shared" si="1342"/>
        <v>#REF!</v>
      </c>
      <c r="WVQ831" s="161" t="e">
        <f t="shared" si="1342"/>
        <v>#REF!</v>
      </c>
      <c r="WVR831" s="161" t="e">
        <f t="shared" si="1342"/>
        <v>#REF!</v>
      </c>
      <c r="WVS831" s="161" t="e">
        <f t="shared" si="1342"/>
        <v>#REF!</v>
      </c>
      <c r="WVT831" s="161" t="e">
        <f t="shared" si="1342"/>
        <v>#REF!</v>
      </c>
      <c r="WVU831" s="161" t="e">
        <f t="shared" si="1342"/>
        <v>#REF!</v>
      </c>
      <c r="WVV831" s="161" t="e">
        <f t="shared" si="1342"/>
        <v>#REF!</v>
      </c>
      <c r="WVW831" s="161" t="e">
        <f t="shared" si="1342"/>
        <v>#REF!</v>
      </c>
      <c r="WVX831" s="161" t="e">
        <f t="shared" si="1342"/>
        <v>#REF!</v>
      </c>
      <c r="WVY831" s="161" t="e">
        <f t="shared" si="1342"/>
        <v>#REF!</v>
      </c>
      <c r="WVZ831" s="161" t="e">
        <f t="shared" si="1342"/>
        <v>#REF!</v>
      </c>
      <c r="WWA831" s="161" t="e">
        <f t="shared" si="1342"/>
        <v>#REF!</v>
      </c>
      <c r="WWB831" s="161" t="e">
        <f t="shared" si="1342"/>
        <v>#REF!</v>
      </c>
      <c r="WWC831" s="161" t="e">
        <f t="shared" si="1342"/>
        <v>#REF!</v>
      </c>
      <c r="WWD831" s="161" t="e">
        <f t="shared" si="1342"/>
        <v>#REF!</v>
      </c>
      <c r="WWE831" s="161" t="e">
        <f t="shared" si="1342"/>
        <v>#REF!</v>
      </c>
      <c r="WWF831" s="161" t="e">
        <f t="shared" si="1342"/>
        <v>#REF!</v>
      </c>
      <c r="WWG831" s="161" t="e">
        <f t="shared" si="1342"/>
        <v>#REF!</v>
      </c>
      <c r="WWH831" s="161" t="e">
        <f t="shared" si="1342"/>
        <v>#REF!</v>
      </c>
      <c r="WWI831" s="161" t="e">
        <f t="shared" si="1342"/>
        <v>#REF!</v>
      </c>
      <c r="WWJ831" s="161" t="e">
        <f t="shared" si="1342"/>
        <v>#REF!</v>
      </c>
      <c r="WWK831" s="161" t="e">
        <f t="shared" si="1342"/>
        <v>#REF!</v>
      </c>
      <c r="WWL831" s="161" t="e">
        <f t="shared" si="1342"/>
        <v>#REF!</v>
      </c>
      <c r="WWM831" s="161" t="e">
        <f t="shared" si="1342"/>
        <v>#REF!</v>
      </c>
      <c r="WWN831" s="161" t="e">
        <f t="shared" si="1342"/>
        <v>#REF!</v>
      </c>
      <c r="WWO831" s="161" t="e">
        <f t="shared" si="1342"/>
        <v>#REF!</v>
      </c>
      <c r="WWP831" s="161" t="e">
        <f t="shared" si="1342"/>
        <v>#REF!</v>
      </c>
      <c r="WWQ831" s="161" t="e">
        <f t="shared" si="1342"/>
        <v>#REF!</v>
      </c>
      <c r="WWR831" s="161" t="e">
        <f t="shared" si="1342"/>
        <v>#REF!</v>
      </c>
      <c r="WWS831" s="161" t="e">
        <f t="shared" ref="WWS831:WZD831" si="1343">IF(OR(WWF831="YES",WWH831="YES"),"YES","NO")</f>
        <v>#REF!</v>
      </c>
      <c r="WWT831" s="161" t="e">
        <f t="shared" si="1343"/>
        <v>#REF!</v>
      </c>
      <c r="WWU831" s="161" t="e">
        <f t="shared" si="1343"/>
        <v>#REF!</v>
      </c>
      <c r="WWV831" s="161" t="e">
        <f t="shared" si="1343"/>
        <v>#REF!</v>
      </c>
      <c r="WWW831" s="161" t="e">
        <f t="shared" si="1343"/>
        <v>#REF!</v>
      </c>
      <c r="WWX831" s="161" t="e">
        <f t="shared" si="1343"/>
        <v>#REF!</v>
      </c>
      <c r="WWY831" s="161" t="e">
        <f t="shared" si="1343"/>
        <v>#REF!</v>
      </c>
      <c r="WWZ831" s="161" t="e">
        <f t="shared" si="1343"/>
        <v>#REF!</v>
      </c>
      <c r="WXA831" s="161" t="e">
        <f t="shared" si="1343"/>
        <v>#REF!</v>
      </c>
      <c r="WXB831" s="161" t="e">
        <f t="shared" si="1343"/>
        <v>#REF!</v>
      </c>
      <c r="WXC831" s="161" t="e">
        <f t="shared" si="1343"/>
        <v>#REF!</v>
      </c>
      <c r="WXD831" s="161" t="e">
        <f t="shared" si="1343"/>
        <v>#REF!</v>
      </c>
      <c r="WXE831" s="161" t="e">
        <f t="shared" si="1343"/>
        <v>#REF!</v>
      </c>
      <c r="WXF831" s="161" t="e">
        <f t="shared" si="1343"/>
        <v>#REF!</v>
      </c>
      <c r="WXG831" s="161" t="e">
        <f t="shared" si="1343"/>
        <v>#REF!</v>
      </c>
      <c r="WXH831" s="161" t="e">
        <f t="shared" si="1343"/>
        <v>#REF!</v>
      </c>
      <c r="WXI831" s="161" t="e">
        <f t="shared" si="1343"/>
        <v>#REF!</v>
      </c>
      <c r="WXJ831" s="161" t="e">
        <f t="shared" si="1343"/>
        <v>#REF!</v>
      </c>
      <c r="WXK831" s="161" t="e">
        <f t="shared" si="1343"/>
        <v>#REF!</v>
      </c>
      <c r="WXL831" s="161" t="e">
        <f t="shared" si="1343"/>
        <v>#REF!</v>
      </c>
      <c r="WXM831" s="161" t="e">
        <f t="shared" si="1343"/>
        <v>#REF!</v>
      </c>
      <c r="WXN831" s="161" t="e">
        <f t="shared" si="1343"/>
        <v>#REF!</v>
      </c>
      <c r="WXO831" s="161" t="e">
        <f t="shared" si="1343"/>
        <v>#REF!</v>
      </c>
      <c r="WXP831" s="161" t="e">
        <f t="shared" si="1343"/>
        <v>#REF!</v>
      </c>
      <c r="WXQ831" s="161" t="e">
        <f t="shared" si="1343"/>
        <v>#REF!</v>
      </c>
      <c r="WXR831" s="161" t="e">
        <f t="shared" si="1343"/>
        <v>#REF!</v>
      </c>
      <c r="WXS831" s="161" t="e">
        <f t="shared" si="1343"/>
        <v>#REF!</v>
      </c>
      <c r="WXT831" s="161" t="e">
        <f t="shared" si="1343"/>
        <v>#REF!</v>
      </c>
      <c r="WXU831" s="161" t="e">
        <f t="shared" si="1343"/>
        <v>#REF!</v>
      </c>
      <c r="WXV831" s="161" t="e">
        <f t="shared" si="1343"/>
        <v>#REF!</v>
      </c>
      <c r="WXW831" s="161" t="e">
        <f t="shared" si="1343"/>
        <v>#REF!</v>
      </c>
      <c r="WXX831" s="161" t="e">
        <f t="shared" si="1343"/>
        <v>#REF!</v>
      </c>
      <c r="WXY831" s="161" t="e">
        <f t="shared" si="1343"/>
        <v>#REF!</v>
      </c>
      <c r="WXZ831" s="161" t="e">
        <f t="shared" si="1343"/>
        <v>#REF!</v>
      </c>
      <c r="WYA831" s="161" t="e">
        <f t="shared" si="1343"/>
        <v>#REF!</v>
      </c>
      <c r="WYB831" s="161" t="e">
        <f t="shared" si="1343"/>
        <v>#REF!</v>
      </c>
      <c r="WYC831" s="161" t="e">
        <f t="shared" si="1343"/>
        <v>#REF!</v>
      </c>
      <c r="WYD831" s="161" t="e">
        <f t="shared" si="1343"/>
        <v>#REF!</v>
      </c>
      <c r="WYE831" s="161" t="e">
        <f t="shared" si="1343"/>
        <v>#REF!</v>
      </c>
      <c r="WYF831" s="161" t="e">
        <f t="shared" si="1343"/>
        <v>#REF!</v>
      </c>
      <c r="WYG831" s="161" t="e">
        <f t="shared" si="1343"/>
        <v>#REF!</v>
      </c>
      <c r="WYH831" s="161" t="e">
        <f t="shared" si="1343"/>
        <v>#REF!</v>
      </c>
      <c r="WYI831" s="161" t="e">
        <f t="shared" si="1343"/>
        <v>#REF!</v>
      </c>
      <c r="WYJ831" s="161" t="e">
        <f t="shared" si="1343"/>
        <v>#REF!</v>
      </c>
      <c r="WYK831" s="161" t="e">
        <f t="shared" si="1343"/>
        <v>#REF!</v>
      </c>
      <c r="WYL831" s="161" t="e">
        <f t="shared" si="1343"/>
        <v>#REF!</v>
      </c>
      <c r="WYM831" s="161" t="e">
        <f t="shared" si="1343"/>
        <v>#REF!</v>
      </c>
      <c r="WYN831" s="161" t="e">
        <f t="shared" si="1343"/>
        <v>#REF!</v>
      </c>
      <c r="WYO831" s="161" t="e">
        <f t="shared" si="1343"/>
        <v>#REF!</v>
      </c>
      <c r="WYP831" s="161" t="e">
        <f t="shared" si="1343"/>
        <v>#REF!</v>
      </c>
      <c r="WYQ831" s="161" t="e">
        <f t="shared" si="1343"/>
        <v>#REF!</v>
      </c>
      <c r="WYR831" s="161" t="e">
        <f t="shared" si="1343"/>
        <v>#REF!</v>
      </c>
      <c r="WYS831" s="161" t="e">
        <f t="shared" si="1343"/>
        <v>#REF!</v>
      </c>
      <c r="WYT831" s="161" t="e">
        <f t="shared" si="1343"/>
        <v>#REF!</v>
      </c>
      <c r="WYU831" s="161" t="e">
        <f t="shared" si="1343"/>
        <v>#REF!</v>
      </c>
      <c r="WYV831" s="161" t="e">
        <f t="shared" si="1343"/>
        <v>#REF!</v>
      </c>
      <c r="WYW831" s="161" t="e">
        <f t="shared" si="1343"/>
        <v>#REF!</v>
      </c>
      <c r="WYX831" s="161" t="e">
        <f t="shared" si="1343"/>
        <v>#REF!</v>
      </c>
      <c r="WYY831" s="161" t="e">
        <f t="shared" si="1343"/>
        <v>#REF!</v>
      </c>
      <c r="WYZ831" s="161" t="e">
        <f t="shared" si="1343"/>
        <v>#REF!</v>
      </c>
      <c r="WZA831" s="161" t="e">
        <f t="shared" si="1343"/>
        <v>#REF!</v>
      </c>
      <c r="WZB831" s="161" t="e">
        <f t="shared" si="1343"/>
        <v>#REF!</v>
      </c>
      <c r="WZC831" s="161" t="e">
        <f t="shared" si="1343"/>
        <v>#REF!</v>
      </c>
      <c r="WZD831" s="161" t="e">
        <f t="shared" si="1343"/>
        <v>#REF!</v>
      </c>
      <c r="WZE831" s="161" t="e">
        <f t="shared" ref="WZE831:XBP831" si="1344">IF(OR(WYR831="YES",WYT831="YES"),"YES","NO")</f>
        <v>#REF!</v>
      </c>
      <c r="WZF831" s="161" t="e">
        <f t="shared" si="1344"/>
        <v>#REF!</v>
      </c>
      <c r="WZG831" s="161" t="e">
        <f t="shared" si="1344"/>
        <v>#REF!</v>
      </c>
      <c r="WZH831" s="161" t="e">
        <f t="shared" si="1344"/>
        <v>#REF!</v>
      </c>
      <c r="WZI831" s="161" t="e">
        <f t="shared" si="1344"/>
        <v>#REF!</v>
      </c>
      <c r="WZJ831" s="161" t="e">
        <f t="shared" si="1344"/>
        <v>#REF!</v>
      </c>
      <c r="WZK831" s="161" t="e">
        <f t="shared" si="1344"/>
        <v>#REF!</v>
      </c>
      <c r="WZL831" s="161" t="e">
        <f t="shared" si="1344"/>
        <v>#REF!</v>
      </c>
      <c r="WZM831" s="161" t="e">
        <f t="shared" si="1344"/>
        <v>#REF!</v>
      </c>
      <c r="WZN831" s="161" t="e">
        <f t="shared" si="1344"/>
        <v>#REF!</v>
      </c>
      <c r="WZO831" s="161" t="e">
        <f t="shared" si="1344"/>
        <v>#REF!</v>
      </c>
      <c r="WZP831" s="161" t="e">
        <f t="shared" si="1344"/>
        <v>#REF!</v>
      </c>
      <c r="WZQ831" s="161" t="e">
        <f t="shared" si="1344"/>
        <v>#REF!</v>
      </c>
      <c r="WZR831" s="161" t="e">
        <f t="shared" si="1344"/>
        <v>#REF!</v>
      </c>
      <c r="WZS831" s="161" t="e">
        <f t="shared" si="1344"/>
        <v>#REF!</v>
      </c>
      <c r="WZT831" s="161" t="e">
        <f t="shared" si="1344"/>
        <v>#REF!</v>
      </c>
      <c r="WZU831" s="161" t="e">
        <f t="shared" si="1344"/>
        <v>#REF!</v>
      </c>
      <c r="WZV831" s="161" t="e">
        <f t="shared" si="1344"/>
        <v>#REF!</v>
      </c>
      <c r="WZW831" s="161" t="e">
        <f t="shared" si="1344"/>
        <v>#REF!</v>
      </c>
      <c r="WZX831" s="161" t="e">
        <f t="shared" si="1344"/>
        <v>#REF!</v>
      </c>
      <c r="WZY831" s="161" t="e">
        <f t="shared" si="1344"/>
        <v>#REF!</v>
      </c>
      <c r="WZZ831" s="161" t="e">
        <f t="shared" si="1344"/>
        <v>#REF!</v>
      </c>
      <c r="XAA831" s="161" t="e">
        <f t="shared" si="1344"/>
        <v>#REF!</v>
      </c>
      <c r="XAB831" s="161" t="e">
        <f t="shared" si="1344"/>
        <v>#REF!</v>
      </c>
      <c r="XAC831" s="161" t="e">
        <f t="shared" si="1344"/>
        <v>#REF!</v>
      </c>
      <c r="XAD831" s="161" t="e">
        <f t="shared" si="1344"/>
        <v>#REF!</v>
      </c>
      <c r="XAE831" s="161" t="e">
        <f t="shared" si="1344"/>
        <v>#REF!</v>
      </c>
      <c r="XAF831" s="161" t="e">
        <f t="shared" si="1344"/>
        <v>#REF!</v>
      </c>
      <c r="XAG831" s="161" t="e">
        <f t="shared" si="1344"/>
        <v>#REF!</v>
      </c>
      <c r="XAH831" s="161" t="e">
        <f t="shared" si="1344"/>
        <v>#REF!</v>
      </c>
      <c r="XAI831" s="161" t="e">
        <f t="shared" si="1344"/>
        <v>#REF!</v>
      </c>
      <c r="XAJ831" s="161" t="e">
        <f t="shared" si="1344"/>
        <v>#REF!</v>
      </c>
      <c r="XAK831" s="161" t="e">
        <f t="shared" si="1344"/>
        <v>#REF!</v>
      </c>
      <c r="XAL831" s="161" t="e">
        <f t="shared" si="1344"/>
        <v>#REF!</v>
      </c>
      <c r="XAM831" s="161" t="e">
        <f t="shared" si="1344"/>
        <v>#REF!</v>
      </c>
      <c r="XAN831" s="161" t="e">
        <f t="shared" si="1344"/>
        <v>#REF!</v>
      </c>
      <c r="XAO831" s="161" t="e">
        <f t="shared" si="1344"/>
        <v>#REF!</v>
      </c>
      <c r="XAP831" s="161" t="e">
        <f t="shared" si="1344"/>
        <v>#REF!</v>
      </c>
      <c r="XAQ831" s="161" t="e">
        <f t="shared" si="1344"/>
        <v>#REF!</v>
      </c>
      <c r="XAR831" s="161" t="e">
        <f t="shared" si="1344"/>
        <v>#REF!</v>
      </c>
      <c r="XAS831" s="161" t="e">
        <f t="shared" si="1344"/>
        <v>#REF!</v>
      </c>
      <c r="XAT831" s="161" t="e">
        <f t="shared" si="1344"/>
        <v>#REF!</v>
      </c>
      <c r="XAU831" s="161" t="e">
        <f t="shared" si="1344"/>
        <v>#REF!</v>
      </c>
      <c r="XAV831" s="161" t="e">
        <f t="shared" si="1344"/>
        <v>#REF!</v>
      </c>
      <c r="XAW831" s="161" t="e">
        <f t="shared" si="1344"/>
        <v>#REF!</v>
      </c>
      <c r="XAX831" s="161" t="e">
        <f t="shared" si="1344"/>
        <v>#REF!</v>
      </c>
      <c r="XAY831" s="161" t="e">
        <f t="shared" si="1344"/>
        <v>#REF!</v>
      </c>
      <c r="XAZ831" s="161" t="e">
        <f t="shared" si="1344"/>
        <v>#REF!</v>
      </c>
      <c r="XBA831" s="161" t="e">
        <f t="shared" si="1344"/>
        <v>#REF!</v>
      </c>
      <c r="XBB831" s="161" t="e">
        <f t="shared" si="1344"/>
        <v>#REF!</v>
      </c>
      <c r="XBC831" s="161" t="e">
        <f t="shared" si="1344"/>
        <v>#REF!</v>
      </c>
      <c r="XBD831" s="161" t="e">
        <f t="shared" si="1344"/>
        <v>#REF!</v>
      </c>
      <c r="XBE831" s="161" t="e">
        <f t="shared" si="1344"/>
        <v>#REF!</v>
      </c>
      <c r="XBF831" s="161" t="e">
        <f t="shared" si="1344"/>
        <v>#REF!</v>
      </c>
      <c r="XBG831" s="161" t="e">
        <f t="shared" si="1344"/>
        <v>#REF!</v>
      </c>
      <c r="XBH831" s="161" t="e">
        <f t="shared" si="1344"/>
        <v>#REF!</v>
      </c>
      <c r="XBI831" s="161" t="e">
        <f t="shared" si="1344"/>
        <v>#REF!</v>
      </c>
      <c r="XBJ831" s="161" t="e">
        <f t="shared" si="1344"/>
        <v>#REF!</v>
      </c>
      <c r="XBK831" s="161" t="e">
        <f t="shared" si="1344"/>
        <v>#REF!</v>
      </c>
      <c r="XBL831" s="161" t="e">
        <f t="shared" si="1344"/>
        <v>#REF!</v>
      </c>
      <c r="XBM831" s="161" t="e">
        <f t="shared" si="1344"/>
        <v>#REF!</v>
      </c>
      <c r="XBN831" s="161" t="e">
        <f t="shared" si="1344"/>
        <v>#REF!</v>
      </c>
      <c r="XBO831" s="161" t="e">
        <f t="shared" si="1344"/>
        <v>#REF!</v>
      </c>
      <c r="XBP831" s="161" t="e">
        <f t="shared" si="1344"/>
        <v>#REF!</v>
      </c>
      <c r="XBQ831" s="161" t="e">
        <f t="shared" ref="XBQ831:XEB831" si="1345">IF(OR(XBD831="YES",XBF831="YES"),"YES","NO")</f>
        <v>#REF!</v>
      </c>
      <c r="XBR831" s="161" t="e">
        <f t="shared" si="1345"/>
        <v>#REF!</v>
      </c>
      <c r="XBS831" s="161" t="e">
        <f t="shared" si="1345"/>
        <v>#REF!</v>
      </c>
      <c r="XBT831" s="161" t="e">
        <f t="shared" si="1345"/>
        <v>#REF!</v>
      </c>
      <c r="XBU831" s="161" t="e">
        <f t="shared" si="1345"/>
        <v>#REF!</v>
      </c>
      <c r="XBV831" s="161" t="e">
        <f t="shared" si="1345"/>
        <v>#REF!</v>
      </c>
      <c r="XBW831" s="161" t="e">
        <f t="shared" si="1345"/>
        <v>#REF!</v>
      </c>
      <c r="XBX831" s="161" t="e">
        <f t="shared" si="1345"/>
        <v>#REF!</v>
      </c>
      <c r="XBY831" s="161" t="e">
        <f t="shared" si="1345"/>
        <v>#REF!</v>
      </c>
      <c r="XBZ831" s="161" t="e">
        <f t="shared" si="1345"/>
        <v>#REF!</v>
      </c>
      <c r="XCA831" s="161" t="e">
        <f t="shared" si="1345"/>
        <v>#REF!</v>
      </c>
      <c r="XCB831" s="161" t="e">
        <f t="shared" si="1345"/>
        <v>#REF!</v>
      </c>
      <c r="XCC831" s="161" t="e">
        <f t="shared" si="1345"/>
        <v>#REF!</v>
      </c>
      <c r="XCD831" s="161" t="e">
        <f t="shared" si="1345"/>
        <v>#REF!</v>
      </c>
      <c r="XCE831" s="161" t="e">
        <f t="shared" si="1345"/>
        <v>#REF!</v>
      </c>
      <c r="XCF831" s="161" t="e">
        <f t="shared" si="1345"/>
        <v>#REF!</v>
      </c>
      <c r="XCG831" s="161" t="e">
        <f t="shared" si="1345"/>
        <v>#REF!</v>
      </c>
      <c r="XCH831" s="161" t="e">
        <f t="shared" si="1345"/>
        <v>#REF!</v>
      </c>
      <c r="XCI831" s="161" t="e">
        <f t="shared" si="1345"/>
        <v>#REF!</v>
      </c>
      <c r="XCJ831" s="161" t="e">
        <f t="shared" si="1345"/>
        <v>#REF!</v>
      </c>
      <c r="XCK831" s="161" t="e">
        <f t="shared" si="1345"/>
        <v>#REF!</v>
      </c>
      <c r="XCL831" s="161" t="e">
        <f t="shared" si="1345"/>
        <v>#REF!</v>
      </c>
      <c r="XCM831" s="161" t="e">
        <f t="shared" si="1345"/>
        <v>#REF!</v>
      </c>
      <c r="XCN831" s="161" t="e">
        <f t="shared" si="1345"/>
        <v>#REF!</v>
      </c>
      <c r="XCO831" s="161" t="e">
        <f t="shared" si="1345"/>
        <v>#REF!</v>
      </c>
      <c r="XCP831" s="161" t="e">
        <f t="shared" si="1345"/>
        <v>#REF!</v>
      </c>
      <c r="XCQ831" s="161" t="e">
        <f t="shared" si="1345"/>
        <v>#REF!</v>
      </c>
      <c r="XCR831" s="161" t="e">
        <f t="shared" si="1345"/>
        <v>#REF!</v>
      </c>
      <c r="XCS831" s="161" t="e">
        <f t="shared" si="1345"/>
        <v>#REF!</v>
      </c>
      <c r="XCT831" s="161" t="e">
        <f t="shared" si="1345"/>
        <v>#REF!</v>
      </c>
      <c r="XCU831" s="161" t="e">
        <f t="shared" si="1345"/>
        <v>#REF!</v>
      </c>
      <c r="XCV831" s="161" t="e">
        <f t="shared" si="1345"/>
        <v>#REF!</v>
      </c>
      <c r="XCW831" s="161" t="e">
        <f t="shared" si="1345"/>
        <v>#REF!</v>
      </c>
      <c r="XCX831" s="161" t="e">
        <f t="shared" si="1345"/>
        <v>#REF!</v>
      </c>
      <c r="XCY831" s="161" t="e">
        <f t="shared" si="1345"/>
        <v>#REF!</v>
      </c>
      <c r="XCZ831" s="161" t="e">
        <f t="shared" si="1345"/>
        <v>#REF!</v>
      </c>
      <c r="XDA831" s="161" t="e">
        <f t="shared" si="1345"/>
        <v>#REF!</v>
      </c>
      <c r="XDB831" s="161" t="e">
        <f t="shared" si="1345"/>
        <v>#REF!</v>
      </c>
      <c r="XDC831" s="161" t="e">
        <f t="shared" si="1345"/>
        <v>#REF!</v>
      </c>
      <c r="XDD831" s="161" t="e">
        <f t="shared" si="1345"/>
        <v>#REF!</v>
      </c>
      <c r="XDE831" s="161" t="e">
        <f t="shared" si="1345"/>
        <v>#REF!</v>
      </c>
      <c r="XDF831" s="161" t="e">
        <f t="shared" si="1345"/>
        <v>#REF!</v>
      </c>
      <c r="XDG831" s="161" t="e">
        <f t="shared" si="1345"/>
        <v>#REF!</v>
      </c>
      <c r="XDH831" s="161" t="e">
        <f t="shared" si="1345"/>
        <v>#REF!</v>
      </c>
      <c r="XDI831" s="161" t="e">
        <f t="shared" si="1345"/>
        <v>#REF!</v>
      </c>
      <c r="XDJ831" s="161" t="e">
        <f t="shared" si="1345"/>
        <v>#REF!</v>
      </c>
      <c r="XDK831" s="161" t="e">
        <f t="shared" si="1345"/>
        <v>#REF!</v>
      </c>
      <c r="XDL831" s="161" t="e">
        <f t="shared" si="1345"/>
        <v>#REF!</v>
      </c>
      <c r="XDM831" s="161" t="e">
        <f t="shared" si="1345"/>
        <v>#REF!</v>
      </c>
      <c r="XDN831" s="161" t="e">
        <f t="shared" si="1345"/>
        <v>#REF!</v>
      </c>
      <c r="XDO831" s="161" t="e">
        <f t="shared" si="1345"/>
        <v>#REF!</v>
      </c>
      <c r="XDP831" s="161" t="e">
        <f t="shared" si="1345"/>
        <v>#REF!</v>
      </c>
      <c r="XDQ831" s="161" t="e">
        <f t="shared" si="1345"/>
        <v>#REF!</v>
      </c>
      <c r="XDR831" s="161" t="e">
        <f t="shared" si="1345"/>
        <v>#REF!</v>
      </c>
      <c r="XDS831" s="161" t="e">
        <f t="shared" si="1345"/>
        <v>#REF!</v>
      </c>
      <c r="XDT831" s="161" t="e">
        <f t="shared" si="1345"/>
        <v>#REF!</v>
      </c>
      <c r="XDU831" s="161" t="e">
        <f t="shared" si="1345"/>
        <v>#REF!</v>
      </c>
      <c r="XDV831" s="161" t="e">
        <f t="shared" si="1345"/>
        <v>#REF!</v>
      </c>
      <c r="XDW831" s="161" t="e">
        <f t="shared" si="1345"/>
        <v>#REF!</v>
      </c>
      <c r="XDX831" s="161" t="e">
        <f t="shared" si="1345"/>
        <v>#REF!</v>
      </c>
      <c r="XDY831" s="161" t="e">
        <f t="shared" si="1345"/>
        <v>#REF!</v>
      </c>
      <c r="XDZ831" s="161" t="e">
        <f t="shared" si="1345"/>
        <v>#REF!</v>
      </c>
      <c r="XEA831" s="161" t="e">
        <f t="shared" si="1345"/>
        <v>#REF!</v>
      </c>
      <c r="XEB831" s="161" t="e">
        <f t="shared" si="1345"/>
        <v>#REF!</v>
      </c>
      <c r="XEC831" s="161" t="e">
        <f t="shared" ref="XEC831:XFC831" si="1346">IF(OR(XDP831="YES",XDR831="YES"),"YES","NO")</f>
        <v>#REF!</v>
      </c>
      <c r="XED831" s="161" t="e">
        <f t="shared" si="1346"/>
        <v>#REF!</v>
      </c>
      <c r="XEE831" s="161" t="e">
        <f t="shared" si="1346"/>
        <v>#REF!</v>
      </c>
      <c r="XEF831" s="161" t="e">
        <f t="shared" si="1346"/>
        <v>#REF!</v>
      </c>
      <c r="XEG831" s="161" t="e">
        <f t="shared" si="1346"/>
        <v>#REF!</v>
      </c>
      <c r="XEH831" s="161" t="e">
        <f t="shared" si="1346"/>
        <v>#REF!</v>
      </c>
      <c r="XEI831" s="161" t="e">
        <f t="shared" si="1346"/>
        <v>#REF!</v>
      </c>
      <c r="XEJ831" s="161" t="e">
        <f t="shared" si="1346"/>
        <v>#REF!</v>
      </c>
      <c r="XEK831" s="161" t="e">
        <f t="shared" si="1346"/>
        <v>#REF!</v>
      </c>
      <c r="XEL831" s="161" t="e">
        <f t="shared" si="1346"/>
        <v>#REF!</v>
      </c>
      <c r="XEM831" s="161" t="e">
        <f t="shared" si="1346"/>
        <v>#REF!</v>
      </c>
      <c r="XEN831" s="161" t="e">
        <f t="shared" si="1346"/>
        <v>#REF!</v>
      </c>
      <c r="XEO831" s="161" t="e">
        <f t="shared" si="1346"/>
        <v>#REF!</v>
      </c>
      <c r="XEP831" s="161" t="e">
        <f t="shared" si="1346"/>
        <v>#REF!</v>
      </c>
      <c r="XEQ831" s="161" t="e">
        <f t="shared" si="1346"/>
        <v>#REF!</v>
      </c>
      <c r="XER831" s="161" t="e">
        <f t="shared" si="1346"/>
        <v>#REF!</v>
      </c>
      <c r="XES831" s="161" t="e">
        <f t="shared" si="1346"/>
        <v>#REF!</v>
      </c>
      <c r="XET831" s="161" t="e">
        <f t="shared" si="1346"/>
        <v>#REF!</v>
      </c>
      <c r="XEU831" s="161" t="e">
        <f t="shared" si="1346"/>
        <v>#REF!</v>
      </c>
      <c r="XEV831" s="161" t="e">
        <f t="shared" si="1346"/>
        <v>#REF!</v>
      </c>
      <c r="XEW831" s="161" t="e">
        <f t="shared" si="1346"/>
        <v>#REF!</v>
      </c>
      <c r="XEX831" s="161" t="e">
        <f t="shared" si="1346"/>
        <v>#REF!</v>
      </c>
      <c r="XEY831" s="161" t="e">
        <f t="shared" si="1346"/>
        <v>#REF!</v>
      </c>
      <c r="XEZ831" s="161" t="e">
        <f t="shared" si="1346"/>
        <v>#REF!</v>
      </c>
      <c r="XFA831" s="161" t="e">
        <f t="shared" si="1346"/>
        <v>#REF!</v>
      </c>
      <c r="XFB831" s="161" t="e">
        <f t="shared" si="1346"/>
        <v>#REF!</v>
      </c>
      <c r="XFC831" s="161" t="e">
        <f t="shared" si="1346"/>
        <v>#REF!</v>
      </c>
    </row>
    <row r="832" spans="1:16383" ht="30" customHeight="1" x14ac:dyDescent="0.3">
      <c r="A832" s="171"/>
      <c r="B832" s="170">
        <v>802</v>
      </c>
      <c r="C832" s="169"/>
      <c r="D832" s="168"/>
      <c r="E832" s="168"/>
      <c r="F832" s="168"/>
      <c r="G832" s="168"/>
      <c r="H832" s="168"/>
      <c r="I832" s="168"/>
      <c r="J832" s="168"/>
      <c r="K832" s="168"/>
      <c r="L832" s="168"/>
      <c r="M832" s="167"/>
      <c r="N832" s="166"/>
      <c r="O832" s="166"/>
      <c r="P832" s="166"/>
      <c r="Q832" s="165" t="str">
        <f t="shared" si="1089"/>
        <v/>
      </c>
      <c r="R832" s="164" t="str">
        <f t="shared" si="1090"/>
        <v/>
      </c>
      <c r="S832" s="172"/>
      <c r="T832" s="163"/>
      <c r="U832" s="162" t="str">
        <f t="shared" si="1086"/>
        <v>NO</v>
      </c>
      <c r="V832" s="161" t="str">
        <f t="shared" si="1087"/>
        <v>NO</v>
      </c>
      <c r="W832" s="161" t="str">
        <f t="shared" si="1088"/>
        <v>NO</v>
      </c>
    </row>
    <row r="833" spans="1:23" ht="30" customHeight="1" x14ac:dyDescent="0.3">
      <c r="A833" s="171"/>
      <c r="B833" s="170">
        <v>803</v>
      </c>
      <c r="C833" s="169"/>
      <c r="D833" s="168"/>
      <c r="E833" s="168"/>
      <c r="F833" s="168"/>
      <c r="G833" s="168"/>
      <c r="H833" s="168"/>
      <c r="I833" s="168"/>
      <c r="J833" s="168"/>
      <c r="K833" s="168"/>
      <c r="L833" s="168"/>
      <c r="M833" s="167"/>
      <c r="N833" s="166"/>
      <c r="O833" s="166"/>
      <c r="P833" s="166"/>
      <c r="Q833" s="165" t="str">
        <f t="shared" si="1089"/>
        <v/>
      </c>
      <c r="R833" s="164" t="str">
        <f t="shared" si="1090"/>
        <v/>
      </c>
      <c r="S833" s="172"/>
      <c r="T833" s="163"/>
      <c r="U833" s="162" t="str">
        <f t="shared" si="1086"/>
        <v>NO</v>
      </c>
      <c r="V833" s="161" t="str">
        <f t="shared" si="1087"/>
        <v>NO</v>
      </c>
      <c r="W833" s="161" t="str">
        <f t="shared" si="1088"/>
        <v>NO</v>
      </c>
    </row>
    <row r="834" spans="1:23" ht="30" customHeight="1" x14ac:dyDescent="0.3">
      <c r="A834" s="171"/>
      <c r="B834" s="170">
        <v>804</v>
      </c>
      <c r="C834" s="169"/>
      <c r="D834" s="168"/>
      <c r="E834" s="168"/>
      <c r="F834" s="168"/>
      <c r="G834" s="168"/>
      <c r="H834" s="168"/>
      <c r="I834" s="168"/>
      <c r="J834" s="168"/>
      <c r="K834" s="168"/>
      <c r="L834" s="168"/>
      <c r="M834" s="167"/>
      <c r="N834" s="166"/>
      <c r="O834" s="166"/>
      <c r="P834" s="166"/>
      <c r="Q834" s="165" t="str">
        <f t="shared" si="1089"/>
        <v/>
      </c>
      <c r="R834" s="164" t="str">
        <f t="shared" si="1090"/>
        <v/>
      </c>
      <c r="S834" s="172"/>
      <c r="T834" s="163"/>
      <c r="U834" s="162" t="str">
        <f t="shared" si="1086"/>
        <v>NO</v>
      </c>
      <c r="V834" s="161" t="str">
        <f t="shared" si="1087"/>
        <v>NO</v>
      </c>
      <c r="W834" s="161" t="str">
        <f t="shared" si="1088"/>
        <v>NO</v>
      </c>
    </row>
    <row r="835" spans="1:23" ht="30" customHeight="1" x14ac:dyDescent="0.3">
      <c r="A835" s="171"/>
      <c r="B835" s="170">
        <v>805</v>
      </c>
      <c r="C835" s="169"/>
      <c r="D835" s="168"/>
      <c r="E835" s="168"/>
      <c r="F835" s="168"/>
      <c r="G835" s="168"/>
      <c r="H835" s="168"/>
      <c r="I835" s="168"/>
      <c r="J835" s="168"/>
      <c r="K835" s="168"/>
      <c r="L835" s="168"/>
      <c r="M835" s="167"/>
      <c r="N835" s="166"/>
      <c r="O835" s="166"/>
      <c r="P835" s="166"/>
      <c r="Q835" s="165" t="str">
        <f t="shared" si="1089"/>
        <v/>
      </c>
      <c r="R835" s="164" t="str">
        <f t="shared" si="1090"/>
        <v/>
      </c>
      <c r="S835" s="172"/>
      <c r="T835" s="163"/>
      <c r="U835" s="162" t="str">
        <f t="shared" si="1086"/>
        <v>NO</v>
      </c>
      <c r="V835" s="161" t="str">
        <f t="shared" si="1087"/>
        <v>NO</v>
      </c>
      <c r="W835" s="161" t="str">
        <f t="shared" si="1088"/>
        <v>NO</v>
      </c>
    </row>
    <row r="836" spans="1:23" ht="30" customHeight="1" x14ac:dyDescent="0.3">
      <c r="A836" s="171"/>
      <c r="B836" s="170">
        <v>806</v>
      </c>
      <c r="C836" s="169"/>
      <c r="D836" s="168"/>
      <c r="E836" s="168"/>
      <c r="F836" s="168"/>
      <c r="G836" s="168"/>
      <c r="H836" s="168"/>
      <c r="I836" s="168"/>
      <c r="J836" s="168"/>
      <c r="K836" s="168"/>
      <c r="L836" s="168"/>
      <c r="M836" s="167"/>
      <c r="N836" s="166"/>
      <c r="O836" s="166"/>
      <c r="P836" s="166"/>
      <c r="Q836" s="165" t="str">
        <f t="shared" si="1089"/>
        <v/>
      </c>
      <c r="R836" s="164" t="str">
        <f t="shared" si="1090"/>
        <v/>
      </c>
      <c r="S836" s="172"/>
      <c r="T836" s="163"/>
      <c r="U836" s="162" t="str">
        <f t="shared" si="1086"/>
        <v>NO</v>
      </c>
      <c r="V836" s="161" t="str">
        <f t="shared" si="1087"/>
        <v>NO</v>
      </c>
      <c r="W836" s="161" t="str">
        <f t="shared" si="1088"/>
        <v>NO</v>
      </c>
    </row>
    <row r="837" spans="1:23" ht="30" customHeight="1" x14ac:dyDescent="0.3">
      <c r="A837" s="171"/>
      <c r="B837" s="170">
        <v>807</v>
      </c>
      <c r="C837" s="169"/>
      <c r="D837" s="168"/>
      <c r="E837" s="168"/>
      <c r="F837" s="168"/>
      <c r="G837" s="168"/>
      <c r="H837" s="168"/>
      <c r="I837" s="168"/>
      <c r="J837" s="168"/>
      <c r="K837" s="168"/>
      <c r="L837" s="168"/>
      <c r="M837" s="167"/>
      <c r="N837" s="166"/>
      <c r="O837" s="166"/>
      <c r="P837" s="166"/>
      <c r="Q837" s="165" t="str">
        <f t="shared" si="1089"/>
        <v/>
      </c>
      <c r="R837" s="164" t="str">
        <f t="shared" si="1090"/>
        <v/>
      </c>
      <c r="S837" s="172"/>
      <c r="T837" s="163"/>
      <c r="U837" s="162" t="str">
        <f t="shared" si="1086"/>
        <v>NO</v>
      </c>
      <c r="V837" s="161" t="str">
        <f t="shared" si="1087"/>
        <v>NO</v>
      </c>
      <c r="W837" s="161" t="str">
        <f t="shared" si="1088"/>
        <v>NO</v>
      </c>
    </row>
    <row r="838" spans="1:23" ht="30" customHeight="1" x14ac:dyDescent="0.3">
      <c r="A838" s="171"/>
      <c r="B838" s="170">
        <v>808</v>
      </c>
      <c r="C838" s="169"/>
      <c r="D838" s="168"/>
      <c r="E838" s="168"/>
      <c r="F838" s="168"/>
      <c r="G838" s="168"/>
      <c r="H838" s="168"/>
      <c r="I838" s="168"/>
      <c r="J838" s="168"/>
      <c r="K838" s="168"/>
      <c r="L838" s="168"/>
      <c r="M838" s="167"/>
      <c r="N838" s="166"/>
      <c r="O838" s="166"/>
      <c r="P838" s="166"/>
      <c r="Q838" s="165" t="str">
        <f t="shared" si="1089"/>
        <v/>
      </c>
      <c r="R838" s="164" t="str">
        <f t="shared" si="1090"/>
        <v/>
      </c>
      <c r="S838" s="172"/>
      <c r="T838" s="163"/>
      <c r="U838" s="162" t="str">
        <f t="shared" si="1086"/>
        <v>NO</v>
      </c>
      <c r="V838" s="161" t="str">
        <f t="shared" si="1087"/>
        <v>NO</v>
      </c>
      <c r="W838" s="161" t="str">
        <f t="shared" si="1088"/>
        <v>NO</v>
      </c>
    </row>
    <row r="839" spans="1:23" ht="30" customHeight="1" x14ac:dyDescent="0.3">
      <c r="A839" s="171"/>
      <c r="B839" s="170">
        <v>809</v>
      </c>
      <c r="C839" s="169"/>
      <c r="D839" s="168"/>
      <c r="E839" s="168"/>
      <c r="F839" s="168"/>
      <c r="G839" s="168"/>
      <c r="H839" s="168"/>
      <c r="I839" s="168"/>
      <c r="J839" s="168"/>
      <c r="K839" s="168"/>
      <c r="L839" s="168"/>
      <c r="M839" s="167"/>
      <c r="N839" s="166"/>
      <c r="O839" s="166"/>
      <c r="P839" s="166"/>
      <c r="Q839" s="165" t="str">
        <f t="shared" si="1089"/>
        <v/>
      </c>
      <c r="R839" s="164" t="str">
        <f t="shared" si="1090"/>
        <v/>
      </c>
      <c r="S839" s="172"/>
      <c r="T839" s="163"/>
      <c r="U839" s="162" t="str">
        <f t="shared" si="1086"/>
        <v>NO</v>
      </c>
      <c r="V839" s="161" t="str">
        <f t="shared" si="1087"/>
        <v>NO</v>
      </c>
      <c r="W839" s="161" t="str">
        <f t="shared" si="1088"/>
        <v>NO</v>
      </c>
    </row>
    <row r="840" spans="1:23" ht="30" customHeight="1" x14ac:dyDescent="0.3">
      <c r="A840" s="171"/>
      <c r="B840" s="170">
        <v>810</v>
      </c>
      <c r="C840" s="169"/>
      <c r="D840" s="168"/>
      <c r="E840" s="168"/>
      <c r="F840" s="168"/>
      <c r="G840" s="168"/>
      <c r="H840" s="168"/>
      <c r="I840" s="168"/>
      <c r="J840" s="168"/>
      <c r="K840" s="168"/>
      <c r="L840" s="168"/>
      <c r="M840" s="167"/>
      <c r="N840" s="166"/>
      <c r="O840" s="166"/>
      <c r="P840" s="166"/>
      <c r="Q840" s="165" t="str">
        <f t="shared" si="1089"/>
        <v/>
      </c>
      <c r="R840" s="164" t="str">
        <f t="shared" si="1090"/>
        <v/>
      </c>
      <c r="S840" s="172"/>
      <c r="T840" s="163"/>
      <c r="U840" s="162" t="str">
        <f t="shared" si="1086"/>
        <v>NO</v>
      </c>
      <c r="V840" s="161" t="str">
        <f t="shared" si="1087"/>
        <v>NO</v>
      </c>
      <c r="W840" s="161" t="str">
        <f t="shared" si="1088"/>
        <v>NO</v>
      </c>
    </row>
    <row r="841" spans="1:23" ht="30" customHeight="1" x14ac:dyDescent="0.3">
      <c r="A841" s="171"/>
      <c r="B841" s="170">
        <v>811</v>
      </c>
      <c r="C841" s="169"/>
      <c r="D841" s="168"/>
      <c r="E841" s="168"/>
      <c r="F841" s="168"/>
      <c r="G841" s="168"/>
      <c r="H841" s="168"/>
      <c r="I841" s="168"/>
      <c r="J841" s="168"/>
      <c r="K841" s="168"/>
      <c r="L841" s="168"/>
      <c r="M841" s="167"/>
      <c r="N841" s="166"/>
      <c r="O841" s="166"/>
      <c r="P841" s="166"/>
      <c r="Q841" s="165" t="str">
        <f t="shared" si="1089"/>
        <v/>
      </c>
      <c r="R841" s="164" t="str">
        <f t="shared" si="1090"/>
        <v/>
      </c>
      <c r="S841" s="172"/>
      <c r="T841" s="163"/>
      <c r="U841" s="162" t="str">
        <f t="shared" si="1086"/>
        <v>NO</v>
      </c>
      <c r="V841" s="161" t="str">
        <f t="shared" si="1087"/>
        <v>NO</v>
      </c>
      <c r="W841" s="161" t="str">
        <f t="shared" si="1088"/>
        <v>NO</v>
      </c>
    </row>
    <row r="842" spans="1:23" ht="30" customHeight="1" x14ac:dyDescent="0.3">
      <c r="A842" s="171"/>
      <c r="B842" s="170">
        <v>812</v>
      </c>
      <c r="C842" s="169"/>
      <c r="D842" s="168"/>
      <c r="E842" s="168"/>
      <c r="F842" s="168"/>
      <c r="G842" s="168"/>
      <c r="H842" s="168"/>
      <c r="I842" s="168"/>
      <c r="J842" s="168"/>
      <c r="K842" s="168"/>
      <c r="L842" s="168"/>
      <c r="M842" s="167"/>
      <c r="N842" s="166"/>
      <c r="O842" s="166"/>
      <c r="P842" s="166"/>
      <c r="Q842" s="165" t="str">
        <f t="shared" si="1089"/>
        <v/>
      </c>
      <c r="R842" s="164" t="str">
        <f t="shared" si="1090"/>
        <v/>
      </c>
      <c r="S842" s="172"/>
      <c r="T842" s="163"/>
      <c r="U842" s="162" t="str">
        <f t="shared" si="1086"/>
        <v>NO</v>
      </c>
      <c r="V842" s="161" t="str">
        <f t="shared" si="1087"/>
        <v>NO</v>
      </c>
      <c r="W842" s="161" t="str">
        <f t="shared" si="1088"/>
        <v>NO</v>
      </c>
    </row>
    <row r="843" spans="1:23" ht="30" customHeight="1" x14ac:dyDescent="0.3">
      <c r="A843" s="171"/>
      <c r="B843" s="170">
        <v>813</v>
      </c>
      <c r="C843" s="169"/>
      <c r="D843" s="168"/>
      <c r="E843" s="168"/>
      <c r="F843" s="168"/>
      <c r="G843" s="168"/>
      <c r="H843" s="168"/>
      <c r="I843" s="168"/>
      <c r="J843" s="168"/>
      <c r="K843" s="168"/>
      <c r="L843" s="168"/>
      <c r="M843" s="167"/>
      <c r="N843" s="166"/>
      <c r="O843" s="166"/>
      <c r="P843" s="166"/>
      <c r="Q843" s="165" t="str">
        <f t="shared" si="1089"/>
        <v/>
      </c>
      <c r="R843" s="164" t="str">
        <f t="shared" si="1090"/>
        <v/>
      </c>
      <c r="S843" s="172"/>
      <c r="T843" s="163"/>
      <c r="U843" s="162" t="str">
        <f t="shared" si="1086"/>
        <v>NO</v>
      </c>
      <c r="V843" s="161" t="str">
        <f t="shared" si="1087"/>
        <v>NO</v>
      </c>
      <c r="W843" s="161" t="str">
        <f t="shared" si="1088"/>
        <v>NO</v>
      </c>
    </row>
    <row r="844" spans="1:23" ht="30" customHeight="1" x14ac:dyDescent="0.3">
      <c r="A844" s="171"/>
      <c r="B844" s="170">
        <v>814</v>
      </c>
      <c r="C844" s="169"/>
      <c r="D844" s="168"/>
      <c r="E844" s="168"/>
      <c r="F844" s="168"/>
      <c r="G844" s="168"/>
      <c r="H844" s="168"/>
      <c r="I844" s="168"/>
      <c r="J844" s="168"/>
      <c r="K844" s="168"/>
      <c r="L844" s="168"/>
      <c r="M844" s="167"/>
      <c r="N844" s="166"/>
      <c r="O844" s="166"/>
      <c r="P844" s="166"/>
      <c r="Q844" s="165" t="str">
        <f t="shared" si="1089"/>
        <v/>
      </c>
      <c r="R844" s="164" t="str">
        <f t="shared" si="1090"/>
        <v/>
      </c>
      <c r="S844" s="172"/>
      <c r="T844" s="163"/>
      <c r="U844" s="162" t="str">
        <f t="shared" si="1086"/>
        <v>NO</v>
      </c>
      <c r="V844" s="161" t="str">
        <f t="shared" si="1087"/>
        <v>NO</v>
      </c>
      <c r="W844" s="161" t="str">
        <f t="shared" si="1088"/>
        <v>NO</v>
      </c>
    </row>
    <row r="845" spans="1:23" ht="30" customHeight="1" x14ac:dyDescent="0.3">
      <c r="A845" s="171"/>
      <c r="B845" s="170">
        <v>815</v>
      </c>
      <c r="C845" s="169"/>
      <c r="D845" s="168"/>
      <c r="E845" s="168"/>
      <c r="F845" s="168"/>
      <c r="G845" s="168"/>
      <c r="H845" s="168"/>
      <c r="I845" s="168"/>
      <c r="J845" s="168"/>
      <c r="K845" s="168"/>
      <c r="L845" s="168"/>
      <c r="M845" s="167"/>
      <c r="N845" s="166"/>
      <c r="O845" s="166"/>
      <c r="P845" s="166"/>
      <c r="Q845" s="165" t="str">
        <f t="shared" si="1089"/>
        <v/>
      </c>
      <c r="R845" s="164" t="str">
        <f t="shared" si="1090"/>
        <v/>
      </c>
      <c r="S845" s="172"/>
      <c r="T845" s="163"/>
      <c r="U845" s="162" t="str">
        <f t="shared" si="1086"/>
        <v>NO</v>
      </c>
      <c r="V845" s="161" t="str">
        <f t="shared" si="1087"/>
        <v>NO</v>
      </c>
      <c r="W845" s="161" t="str">
        <f t="shared" si="1088"/>
        <v>NO</v>
      </c>
    </row>
    <row r="846" spans="1:23" ht="30" customHeight="1" x14ac:dyDescent="0.3">
      <c r="A846" s="171"/>
      <c r="B846" s="170">
        <v>816</v>
      </c>
      <c r="C846" s="169"/>
      <c r="D846" s="168"/>
      <c r="E846" s="168"/>
      <c r="F846" s="168"/>
      <c r="G846" s="168"/>
      <c r="H846" s="168"/>
      <c r="I846" s="168"/>
      <c r="J846" s="168"/>
      <c r="K846" s="168"/>
      <c r="L846" s="168"/>
      <c r="M846" s="167"/>
      <c r="N846" s="166"/>
      <c r="O846" s="166"/>
      <c r="P846" s="166"/>
      <c r="Q846" s="165" t="str">
        <f t="shared" si="1089"/>
        <v/>
      </c>
      <c r="R846" s="164" t="str">
        <f t="shared" si="1090"/>
        <v/>
      </c>
      <c r="S846" s="172"/>
      <c r="T846" s="163"/>
      <c r="U846" s="162" t="str">
        <f t="shared" si="1086"/>
        <v>NO</v>
      </c>
      <c r="V846" s="161" t="str">
        <f t="shared" si="1087"/>
        <v>NO</v>
      </c>
      <c r="W846" s="161" t="str">
        <f t="shared" si="1088"/>
        <v>NO</v>
      </c>
    </row>
    <row r="847" spans="1:23" ht="30" customHeight="1" x14ac:dyDescent="0.3">
      <c r="A847" s="171"/>
      <c r="B847" s="170">
        <v>817</v>
      </c>
      <c r="C847" s="169"/>
      <c r="D847" s="168"/>
      <c r="E847" s="168"/>
      <c r="F847" s="168"/>
      <c r="G847" s="168"/>
      <c r="H847" s="168"/>
      <c r="I847" s="168"/>
      <c r="J847" s="168"/>
      <c r="K847" s="168"/>
      <c r="L847" s="168"/>
      <c r="M847" s="167"/>
      <c r="N847" s="166"/>
      <c r="O847" s="166"/>
      <c r="P847" s="166"/>
      <c r="Q847" s="165" t="str">
        <f t="shared" si="1089"/>
        <v/>
      </c>
      <c r="R847" s="164" t="str">
        <f t="shared" si="1090"/>
        <v/>
      </c>
      <c r="S847" s="172"/>
      <c r="T847" s="163"/>
      <c r="U847" s="162" t="str">
        <f t="shared" si="1086"/>
        <v>NO</v>
      </c>
      <c r="V847" s="161" t="str">
        <f t="shared" si="1087"/>
        <v>NO</v>
      </c>
      <c r="W847" s="161" t="str">
        <f t="shared" si="1088"/>
        <v>NO</v>
      </c>
    </row>
    <row r="848" spans="1:23" ht="30" customHeight="1" x14ac:dyDescent="0.3">
      <c r="A848" s="171"/>
      <c r="B848" s="170">
        <v>818</v>
      </c>
      <c r="C848" s="169"/>
      <c r="D848" s="168"/>
      <c r="E848" s="168"/>
      <c r="F848" s="168"/>
      <c r="G848" s="168"/>
      <c r="H848" s="168"/>
      <c r="I848" s="168"/>
      <c r="J848" s="168"/>
      <c r="K848" s="168"/>
      <c r="L848" s="168"/>
      <c r="M848" s="167"/>
      <c r="N848" s="166"/>
      <c r="O848" s="166"/>
      <c r="P848" s="166"/>
      <c r="Q848" s="165" t="str">
        <f t="shared" si="1089"/>
        <v/>
      </c>
      <c r="R848" s="164" t="str">
        <f t="shared" si="1090"/>
        <v/>
      </c>
      <c r="S848" s="172"/>
      <c r="T848" s="163"/>
      <c r="U848" s="162" t="str">
        <f t="shared" si="1086"/>
        <v>NO</v>
      </c>
      <c r="V848" s="161" t="str">
        <f t="shared" si="1087"/>
        <v>NO</v>
      </c>
      <c r="W848" s="161" t="str">
        <f t="shared" si="1088"/>
        <v>NO</v>
      </c>
    </row>
    <row r="849" spans="1:23" ht="30" customHeight="1" x14ac:dyDescent="0.3">
      <c r="A849" s="171"/>
      <c r="B849" s="170">
        <v>819</v>
      </c>
      <c r="C849" s="169"/>
      <c r="D849" s="168"/>
      <c r="E849" s="168"/>
      <c r="F849" s="168"/>
      <c r="G849" s="168"/>
      <c r="H849" s="168"/>
      <c r="I849" s="168"/>
      <c r="J849" s="168"/>
      <c r="K849" s="168"/>
      <c r="L849" s="168"/>
      <c r="M849" s="167"/>
      <c r="N849" s="166"/>
      <c r="O849" s="166"/>
      <c r="P849" s="166"/>
      <c r="Q849" s="165" t="str">
        <f t="shared" si="1089"/>
        <v/>
      </c>
      <c r="R849" s="164" t="str">
        <f t="shared" si="1090"/>
        <v/>
      </c>
      <c r="S849" s="172"/>
      <c r="T849" s="163"/>
      <c r="U849" s="162" t="str">
        <f t="shared" si="1086"/>
        <v>NO</v>
      </c>
      <c r="V849" s="161" t="str">
        <f t="shared" si="1087"/>
        <v>NO</v>
      </c>
      <c r="W849" s="161" t="str">
        <f t="shared" si="1088"/>
        <v>NO</v>
      </c>
    </row>
    <row r="850" spans="1:23" ht="30" customHeight="1" x14ac:dyDescent="0.3">
      <c r="A850" s="171"/>
      <c r="B850" s="170">
        <v>820</v>
      </c>
      <c r="C850" s="169"/>
      <c r="D850" s="168"/>
      <c r="E850" s="168"/>
      <c r="F850" s="168"/>
      <c r="G850" s="168"/>
      <c r="H850" s="168"/>
      <c r="I850" s="168"/>
      <c r="J850" s="168"/>
      <c r="K850" s="168"/>
      <c r="L850" s="168"/>
      <c r="M850" s="167"/>
      <c r="N850" s="166"/>
      <c r="O850" s="166"/>
      <c r="P850" s="166"/>
      <c r="Q850" s="165" t="str">
        <f t="shared" si="1089"/>
        <v/>
      </c>
      <c r="R850" s="164" t="str">
        <f t="shared" si="1090"/>
        <v/>
      </c>
      <c r="S850" s="172"/>
      <c r="T850" s="163"/>
      <c r="U850" s="162" t="str">
        <f t="shared" si="1086"/>
        <v>NO</v>
      </c>
      <c r="V850" s="161" t="str">
        <f t="shared" si="1087"/>
        <v>NO</v>
      </c>
      <c r="W850" s="161" t="str">
        <f t="shared" si="1088"/>
        <v>NO</v>
      </c>
    </row>
    <row r="851" spans="1:23" ht="30" customHeight="1" x14ac:dyDescent="0.3">
      <c r="A851" s="171"/>
      <c r="B851" s="170">
        <v>821</v>
      </c>
      <c r="C851" s="169"/>
      <c r="D851" s="168"/>
      <c r="E851" s="168"/>
      <c r="F851" s="168"/>
      <c r="G851" s="168"/>
      <c r="H851" s="168"/>
      <c r="I851" s="168"/>
      <c r="J851" s="168"/>
      <c r="K851" s="168"/>
      <c r="L851" s="168"/>
      <c r="M851" s="167"/>
      <c r="N851" s="166"/>
      <c r="O851" s="166"/>
      <c r="P851" s="166"/>
      <c r="Q851" s="165" t="str">
        <f t="shared" si="1089"/>
        <v/>
      </c>
      <c r="R851" s="164" t="str">
        <f t="shared" si="1090"/>
        <v/>
      </c>
      <c r="S851" s="172"/>
      <c r="T851" s="163"/>
      <c r="U851" s="162" t="str">
        <f t="shared" si="1086"/>
        <v>NO</v>
      </c>
      <c r="V851" s="161" t="str">
        <f t="shared" si="1087"/>
        <v>NO</v>
      </c>
      <c r="W851" s="161" t="str">
        <f t="shared" si="1088"/>
        <v>NO</v>
      </c>
    </row>
    <row r="852" spans="1:23" ht="30" customHeight="1" x14ac:dyDescent="0.3">
      <c r="A852" s="171"/>
      <c r="B852" s="170">
        <v>822</v>
      </c>
      <c r="C852" s="169"/>
      <c r="D852" s="168"/>
      <c r="E852" s="168"/>
      <c r="F852" s="168"/>
      <c r="G852" s="168"/>
      <c r="H852" s="168"/>
      <c r="I852" s="168"/>
      <c r="J852" s="168"/>
      <c r="K852" s="168"/>
      <c r="L852" s="168"/>
      <c r="M852" s="167"/>
      <c r="N852" s="166"/>
      <c r="O852" s="166"/>
      <c r="P852" s="166"/>
      <c r="Q852" s="165" t="str">
        <f t="shared" si="1089"/>
        <v/>
      </c>
      <c r="R852" s="164" t="str">
        <f t="shared" si="1090"/>
        <v/>
      </c>
      <c r="S852" s="172"/>
      <c r="T852" s="163"/>
      <c r="U852" s="162" t="str">
        <f t="shared" si="1086"/>
        <v>NO</v>
      </c>
      <c r="V852" s="161" t="str">
        <f t="shared" si="1087"/>
        <v>NO</v>
      </c>
      <c r="W852" s="161" t="str">
        <f t="shared" si="1088"/>
        <v>NO</v>
      </c>
    </row>
    <row r="853" spans="1:23" ht="30" customHeight="1" x14ac:dyDescent="0.3">
      <c r="A853" s="171"/>
      <c r="B853" s="170">
        <v>823</v>
      </c>
      <c r="C853" s="169"/>
      <c r="D853" s="168"/>
      <c r="E853" s="168"/>
      <c r="F853" s="168"/>
      <c r="G853" s="168"/>
      <c r="H853" s="168"/>
      <c r="I853" s="168"/>
      <c r="J853" s="168"/>
      <c r="K853" s="168"/>
      <c r="L853" s="168"/>
      <c r="M853" s="167"/>
      <c r="N853" s="166"/>
      <c r="O853" s="166"/>
      <c r="P853" s="166"/>
      <c r="Q853" s="165" t="str">
        <f t="shared" si="1089"/>
        <v/>
      </c>
      <c r="R853" s="164" t="str">
        <f t="shared" si="1090"/>
        <v/>
      </c>
      <c r="S853" s="172"/>
      <c r="T853" s="163"/>
      <c r="U853" s="162" t="str">
        <f t="shared" si="1086"/>
        <v>NO</v>
      </c>
      <c r="V853" s="161" t="str">
        <f t="shared" si="1087"/>
        <v>NO</v>
      </c>
      <c r="W853" s="161" t="str">
        <f t="shared" si="1088"/>
        <v>NO</v>
      </c>
    </row>
    <row r="854" spans="1:23" ht="30" customHeight="1" x14ac:dyDescent="0.3">
      <c r="A854" s="171"/>
      <c r="B854" s="170">
        <v>824</v>
      </c>
      <c r="C854" s="169"/>
      <c r="D854" s="168"/>
      <c r="E854" s="168"/>
      <c r="F854" s="168"/>
      <c r="G854" s="168"/>
      <c r="H854" s="168"/>
      <c r="I854" s="168"/>
      <c r="J854" s="168"/>
      <c r="K854" s="168"/>
      <c r="L854" s="168"/>
      <c r="M854" s="167"/>
      <c r="N854" s="166"/>
      <c r="O854" s="166"/>
      <c r="P854" s="166"/>
      <c r="Q854" s="165" t="str">
        <f t="shared" si="1089"/>
        <v/>
      </c>
      <c r="R854" s="164" t="str">
        <f t="shared" si="1090"/>
        <v/>
      </c>
      <c r="S854" s="172"/>
      <c r="T854" s="163"/>
      <c r="U854" s="162" t="str">
        <f t="shared" si="1086"/>
        <v>NO</v>
      </c>
      <c r="V854" s="161" t="str">
        <f t="shared" si="1087"/>
        <v>NO</v>
      </c>
      <c r="W854" s="161" t="str">
        <f t="shared" si="1088"/>
        <v>NO</v>
      </c>
    </row>
    <row r="855" spans="1:23" ht="30" customHeight="1" x14ac:dyDescent="0.3">
      <c r="A855" s="171"/>
      <c r="B855" s="170">
        <v>825</v>
      </c>
      <c r="C855" s="169"/>
      <c r="D855" s="168"/>
      <c r="E855" s="168"/>
      <c r="F855" s="168"/>
      <c r="G855" s="168"/>
      <c r="H855" s="168"/>
      <c r="I855" s="168"/>
      <c r="J855" s="168"/>
      <c r="K855" s="168"/>
      <c r="L855" s="168"/>
      <c r="M855" s="167"/>
      <c r="N855" s="166"/>
      <c r="O855" s="166"/>
      <c r="P855" s="166"/>
      <c r="Q855" s="165" t="str">
        <f t="shared" si="1089"/>
        <v/>
      </c>
      <c r="R855" s="164" t="str">
        <f t="shared" si="1090"/>
        <v/>
      </c>
      <c r="S855" s="172"/>
      <c r="T855" s="163"/>
      <c r="U855" s="162" t="str">
        <f t="shared" si="1086"/>
        <v>NO</v>
      </c>
      <c r="V855" s="161" t="str">
        <f t="shared" si="1087"/>
        <v>NO</v>
      </c>
      <c r="W855" s="161" t="str">
        <f t="shared" si="1088"/>
        <v>NO</v>
      </c>
    </row>
    <row r="856" spans="1:23" ht="30" customHeight="1" x14ac:dyDescent="0.3">
      <c r="A856" s="171"/>
      <c r="B856" s="170">
        <v>826</v>
      </c>
      <c r="C856" s="169"/>
      <c r="D856" s="168"/>
      <c r="E856" s="168"/>
      <c r="F856" s="168"/>
      <c r="G856" s="168"/>
      <c r="H856" s="168"/>
      <c r="I856" s="168"/>
      <c r="J856" s="168"/>
      <c r="K856" s="168"/>
      <c r="L856" s="168"/>
      <c r="M856" s="167"/>
      <c r="N856" s="166"/>
      <c r="O856" s="166"/>
      <c r="P856" s="166"/>
      <c r="Q856" s="165" t="str">
        <f t="shared" si="1089"/>
        <v/>
      </c>
      <c r="R856" s="164" t="str">
        <f t="shared" si="1090"/>
        <v/>
      </c>
      <c r="S856" s="172"/>
      <c r="T856" s="163"/>
      <c r="U856" s="162" t="str">
        <f t="shared" si="1086"/>
        <v>NO</v>
      </c>
      <c r="V856" s="161" t="str">
        <f t="shared" si="1087"/>
        <v>NO</v>
      </c>
      <c r="W856" s="161" t="str">
        <f t="shared" si="1088"/>
        <v>NO</v>
      </c>
    </row>
    <row r="857" spans="1:23" ht="30" customHeight="1" x14ac:dyDescent="0.3">
      <c r="A857" s="171"/>
      <c r="B857" s="170">
        <v>827</v>
      </c>
      <c r="C857" s="169"/>
      <c r="D857" s="168"/>
      <c r="E857" s="168"/>
      <c r="F857" s="168"/>
      <c r="G857" s="168"/>
      <c r="H857" s="168"/>
      <c r="I857" s="168"/>
      <c r="J857" s="168"/>
      <c r="K857" s="168"/>
      <c r="L857" s="168"/>
      <c r="M857" s="167"/>
      <c r="N857" s="166"/>
      <c r="O857" s="166"/>
      <c r="P857" s="166"/>
      <c r="Q857" s="165" t="str">
        <f t="shared" si="1089"/>
        <v/>
      </c>
      <c r="R857" s="164" t="str">
        <f t="shared" si="1090"/>
        <v/>
      </c>
      <c r="S857" s="172"/>
      <c r="T857" s="163"/>
      <c r="U857" s="162" t="str">
        <f t="shared" si="1086"/>
        <v>NO</v>
      </c>
      <c r="V857" s="161" t="str">
        <f t="shared" si="1087"/>
        <v>NO</v>
      </c>
      <c r="W857" s="161" t="str">
        <f t="shared" si="1088"/>
        <v>NO</v>
      </c>
    </row>
    <row r="858" spans="1:23" ht="30" customHeight="1" x14ac:dyDescent="0.3">
      <c r="A858" s="171"/>
      <c r="B858" s="170">
        <v>828</v>
      </c>
      <c r="C858" s="169"/>
      <c r="D858" s="168"/>
      <c r="E858" s="168"/>
      <c r="F858" s="168"/>
      <c r="G858" s="168"/>
      <c r="H858" s="168"/>
      <c r="I858" s="168"/>
      <c r="J858" s="168"/>
      <c r="K858" s="168"/>
      <c r="L858" s="168"/>
      <c r="M858" s="167"/>
      <c r="N858" s="166"/>
      <c r="O858" s="166"/>
      <c r="P858" s="166"/>
      <c r="Q858" s="165" t="str">
        <f t="shared" si="1089"/>
        <v/>
      </c>
      <c r="R858" s="164" t="str">
        <f t="shared" si="1090"/>
        <v/>
      </c>
      <c r="S858" s="172"/>
      <c r="T858" s="163"/>
      <c r="U858" s="162" t="str">
        <f t="shared" si="1086"/>
        <v>NO</v>
      </c>
      <c r="V858" s="161" t="str">
        <f t="shared" si="1087"/>
        <v>NO</v>
      </c>
      <c r="W858" s="161" t="str">
        <f t="shared" si="1088"/>
        <v>NO</v>
      </c>
    </row>
    <row r="859" spans="1:23" ht="30" customHeight="1" x14ac:dyDescent="0.3">
      <c r="A859" s="171"/>
      <c r="B859" s="170">
        <v>829</v>
      </c>
      <c r="C859" s="169"/>
      <c r="D859" s="168"/>
      <c r="E859" s="168"/>
      <c r="F859" s="168"/>
      <c r="G859" s="168"/>
      <c r="H859" s="168"/>
      <c r="I859" s="168"/>
      <c r="J859" s="168"/>
      <c r="K859" s="168"/>
      <c r="L859" s="168"/>
      <c r="M859" s="167"/>
      <c r="N859" s="166"/>
      <c r="O859" s="166"/>
      <c r="P859" s="166"/>
      <c r="Q859" s="165" t="str">
        <f t="shared" si="1089"/>
        <v/>
      </c>
      <c r="R859" s="164" t="str">
        <f t="shared" si="1090"/>
        <v/>
      </c>
      <c r="S859" s="172"/>
      <c r="T859" s="163"/>
      <c r="U859" s="162" t="str">
        <f t="shared" si="1086"/>
        <v>NO</v>
      </c>
      <c r="V859" s="161" t="str">
        <f t="shared" si="1087"/>
        <v>NO</v>
      </c>
      <c r="W859" s="161" t="str">
        <f t="shared" si="1088"/>
        <v>NO</v>
      </c>
    </row>
    <row r="860" spans="1:23" ht="30" customHeight="1" x14ac:dyDescent="0.3">
      <c r="A860" s="171"/>
      <c r="B860" s="170">
        <v>830</v>
      </c>
      <c r="C860" s="169"/>
      <c r="D860" s="168"/>
      <c r="E860" s="168"/>
      <c r="F860" s="168"/>
      <c r="G860" s="168"/>
      <c r="H860" s="168"/>
      <c r="I860" s="168"/>
      <c r="J860" s="168"/>
      <c r="K860" s="168"/>
      <c r="L860" s="168"/>
      <c r="M860" s="167"/>
      <c r="N860" s="166"/>
      <c r="O860" s="166"/>
      <c r="P860" s="166"/>
      <c r="Q860" s="165" t="str">
        <f t="shared" si="1089"/>
        <v/>
      </c>
      <c r="R860" s="164" t="str">
        <f t="shared" si="1090"/>
        <v/>
      </c>
      <c r="S860" s="172"/>
      <c r="T860" s="163"/>
      <c r="U860" s="162" t="str">
        <f t="shared" si="1086"/>
        <v>NO</v>
      </c>
      <c r="V860" s="161" t="str">
        <f t="shared" si="1087"/>
        <v>NO</v>
      </c>
      <c r="W860" s="161" t="str">
        <f t="shared" si="1088"/>
        <v>NO</v>
      </c>
    </row>
    <row r="861" spans="1:23" ht="30" customHeight="1" x14ac:dyDescent="0.3">
      <c r="A861" s="171"/>
      <c r="B861" s="170">
        <v>831</v>
      </c>
      <c r="C861" s="169"/>
      <c r="D861" s="168"/>
      <c r="E861" s="168"/>
      <c r="F861" s="168"/>
      <c r="G861" s="168"/>
      <c r="H861" s="168"/>
      <c r="I861" s="168"/>
      <c r="J861" s="168"/>
      <c r="K861" s="168"/>
      <c r="L861" s="168"/>
      <c r="M861" s="167"/>
      <c r="N861" s="166"/>
      <c r="O861" s="166"/>
      <c r="P861" s="166"/>
      <c r="Q861" s="165" t="str">
        <f t="shared" si="1089"/>
        <v/>
      </c>
      <c r="R861" s="164" t="str">
        <f t="shared" si="1090"/>
        <v/>
      </c>
      <c r="S861" s="172"/>
      <c r="T861" s="163"/>
      <c r="U861" s="162" t="str">
        <f t="shared" si="1086"/>
        <v>NO</v>
      </c>
      <c r="V861" s="161" t="str">
        <f t="shared" si="1087"/>
        <v>NO</v>
      </c>
      <c r="W861" s="161" t="str">
        <f t="shared" si="1088"/>
        <v>NO</v>
      </c>
    </row>
    <row r="862" spans="1:23" ht="30" customHeight="1" x14ac:dyDescent="0.3">
      <c r="A862" s="171"/>
      <c r="B862" s="170">
        <v>832</v>
      </c>
      <c r="C862" s="169"/>
      <c r="D862" s="168"/>
      <c r="E862" s="168"/>
      <c r="F862" s="168"/>
      <c r="G862" s="168"/>
      <c r="H862" s="168"/>
      <c r="I862" s="168"/>
      <c r="J862" s="168"/>
      <c r="K862" s="168"/>
      <c r="L862" s="168"/>
      <c r="M862" s="167"/>
      <c r="N862" s="166"/>
      <c r="O862" s="166"/>
      <c r="P862" s="166"/>
      <c r="Q862" s="165" t="str">
        <f t="shared" si="1089"/>
        <v/>
      </c>
      <c r="R862" s="164" t="str">
        <f t="shared" si="1090"/>
        <v/>
      </c>
      <c r="S862" s="172"/>
      <c r="T862" s="163"/>
      <c r="U862" s="162" t="str">
        <f t="shared" si="1086"/>
        <v>NO</v>
      </c>
      <c r="V862" s="161" t="str">
        <f t="shared" si="1087"/>
        <v>NO</v>
      </c>
      <c r="W862" s="161" t="str">
        <f t="shared" si="1088"/>
        <v>NO</v>
      </c>
    </row>
    <row r="863" spans="1:23" ht="30" customHeight="1" x14ac:dyDescent="0.3">
      <c r="A863" s="171"/>
      <c r="B863" s="170">
        <v>833</v>
      </c>
      <c r="C863" s="169"/>
      <c r="D863" s="168"/>
      <c r="E863" s="168"/>
      <c r="F863" s="168"/>
      <c r="G863" s="168"/>
      <c r="H863" s="168"/>
      <c r="I863" s="168"/>
      <c r="J863" s="168"/>
      <c r="K863" s="168"/>
      <c r="L863" s="168"/>
      <c r="M863" s="167"/>
      <c r="N863" s="166"/>
      <c r="O863" s="166"/>
      <c r="P863" s="166"/>
      <c r="Q863" s="165" t="str">
        <f t="shared" si="1089"/>
        <v/>
      </c>
      <c r="R863" s="164" t="str">
        <f t="shared" si="1090"/>
        <v/>
      </c>
      <c r="S863" s="172"/>
      <c r="T863" s="163"/>
      <c r="U863" s="162" t="str">
        <f t="shared" ref="U863:U926" si="1347">IF(OR(I863="YES",L863="YES"),"YES","NO")</f>
        <v>NO</v>
      </c>
      <c r="V863" s="161" t="str">
        <f t="shared" ref="V863:V926" si="1348">IF(OR(F863="YES",G863="YES",H863="YES"),"YES","NO")</f>
        <v>NO</v>
      </c>
      <c r="W863" s="161" t="str">
        <f t="shared" ref="W863:W926" si="1349">IF(OR(I863="YES",J863="YES",K863="YES",L863="YES"),"YES","NO")</f>
        <v>NO</v>
      </c>
    </row>
    <row r="864" spans="1:23" ht="30" customHeight="1" x14ac:dyDescent="0.3">
      <c r="A864" s="171"/>
      <c r="B864" s="170">
        <v>834</v>
      </c>
      <c r="C864" s="169"/>
      <c r="D864" s="168"/>
      <c r="E864" s="168"/>
      <c r="F864" s="168"/>
      <c r="G864" s="168"/>
      <c r="H864" s="168"/>
      <c r="I864" s="168"/>
      <c r="J864" s="168"/>
      <c r="K864" s="168"/>
      <c r="L864" s="168"/>
      <c r="M864" s="167"/>
      <c r="N864" s="166"/>
      <c r="O864" s="166"/>
      <c r="P864" s="166"/>
      <c r="Q864" s="165" t="str">
        <f t="shared" ref="Q864:Q927" si="1350">IFERROR(IF(AND(((P864-M864)/M864)&lt;=-5%,((P864-M864)/M864)&gt;-100%),"YES","NO"),"")</f>
        <v/>
      </c>
      <c r="R864" s="164" t="str">
        <f t="shared" ref="R864:R927" si="1351">IF((O864&lt;N864)*AND(P864&lt;O864)*AND(N864&lt;M864)*AND(P864&lt;&gt;""),"YES", IF(OR(P864="",O864="",N864="",M864=""),"","NO"))</f>
        <v/>
      </c>
      <c r="S864" s="172"/>
      <c r="T864" s="163"/>
      <c r="U864" s="162" t="str">
        <f t="shared" si="1347"/>
        <v>NO</v>
      </c>
      <c r="V864" s="161" t="str">
        <f t="shared" si="1348"/>
        <v>NO</v>
      </c>
      <c r="W864" s="161" t="str">
        <f t="shared" si="1349"/>
        <v>NO</v>
      </c>
    </row>
    <row r="865" spans="1:23" ht="30" customHeight="1" x14ac:dyDescent="0.3">
      <c r="A865" s="171"/>
      <c r="B865" s="170">
        <v>835</v>
      </c>
      <c r="C865" s="169"/>
      <c r="D865" s="168"/>
      <c r="E865" s="168"/>
      <c r="F865" s="168"/>
      <c r="G865" s="168"/>
      <c r="H865" s="168"/>
      <c r="I865" s="168"/>
      <c r="J865" s="168"/>
      <c r="K865" s="168"/>
      <c r="L865" s="168"/>
      <c r="M865" s="167"/>
      <c r="N865" s="166"/>
      <c r="O865" s="166"/>
      <c r="P865" s="166"/>
      <c r="Q865" s="165" t="str">
        <f t="shared" si="1350"/>
        <v/>
      </c>
      <c r="R865" s="164" t="str">
        <f t="shared" si="1351"/>
        <v/>
      </c>
      <c r="S865" s="172"/>
      <c r="T865" s="163"/>
      <c r="U865" s="162" t="str">
        <f t="shared" si="1347"/>
        <v>NO</v>
      </c>
      <c r="V865" s="161" t="str">
        <f t="shared" si="1348"/>
        <v>NO</v>
      </c>
      <c r="W865" s="161" t="str">
        <f t="shared" si="1349"/>
        <v>NO</v>
      </c>
    </row>
    <row r="866" spans="1:23" ht="30" customHeight="1" x14ac:dyDescent="0.3">
      <c r="A866" s="171"/>
      <c r="B866" s="170">
        <v>836</v>
      </c>
      <c r="C866" s="169"/>
      <c r="D866" s="168"/>
      <c r="E866" s="168"/>
      <c r="F866" s="168"/>
      <c r="G866" s="168"/>
      <c r="H866" s="168"/>
      <c r="I866" s="168"/>
      <c r="J866" s="168"/>
      <c r="K866" s="168"/>
      <c r="L866" s="168"/>
      <c r="M866" s="167"/>
      <c r="N866" s="166"/>
      <c r="O866" s="166"/>
      <c r="P866" s="166"/>
      <c r="Q866" s="165" t="str">
        <f t="shared" si="1350"/>
        <v/>
      </c>
      <c r="R866" s="164" t="str">
        <f t="shared" si="1351"/>
        <v/>
      </c>
      <c r="S866" s="172"/>
      <c r="T866" s="163"/>
      <c r="U866" s="162" t="str">
        <f t="shared" si="1347"/>
        <v>NO</v>
      </c>
      <c r="V866" s="161" t="str">
        <f t="shared" si="1348"/>
        <v>NO</v>
      </c>
      <c r="W866" s="161" t="str">
        <f t="shared" si="1349"/>
        <v>NO</v>
      </c>
    </row>
    <row r="867" spans="1:23" ht="30" customHeight="1" x14ac:dyDescent="0.3">
      <c r="A867" s="171"/>
      <c r="B867" s="170">
        <v>837</v>
      </c>
      <c r="C867" s="169"/>
      <c r="D867" s="168"/>
      <c r="E867" s="168"/>
      <c r="F867" s="168"/>
      <c r="G867" s="168"/>
      <c r="H867" s="168"/>
      <c r="I867" s="168"/>
      <c r="J867" s="168"/>
      <c r="K867" s="168"/>
      <c r="L867" s="168"/>
      <c r="M867" s="167"/>
      <c r="N867" s="166"/>
      <c r="O867" s="166"/>
      <c r="P867" s="166"/>
      <c r="Q867" s="165" t="str">
        <f t="shared" si="1350"/>
        <v/>
      </c>
      <c r="R867" s="164" t="str">
        <f t="shared" si="1351"/>
        <v/>
      </c>
      <c r="S867" s="172"/>
      <c r="T867" s="163"/>
      <c r="U867" s="162" t="str">
        <f t="shared" si="1347"/>
        <v>NO</v>
      </c>
      <c r="V867" s="161" t="str">
        <f t="shared" si="1348"/>
        <v>NO</v>
      </c>
      <c r="W867" s="161" t="str">
        <f t="shared" si="1349"/>
        <v>NO</v>
      </c>
    </row>
    <row r="868" spans="1:23" ht="30" customHeight="1" x14ac:dyDescent="0.3">
      <c r="A868" s="171"/>
      <c r="B868" s="170">
        <v>838</v>
      </c>
      <c r="C868" s="169"/>
      <c r="D868" s="168"/>
      <c r="E868" s="168"/>
      <c r="F868" s="168"/>
      <c r="G868" s="168"/>
      <c r="H868" s="168"/>
      <c r="I868" s="168"/>
      <c r="J868" s="168"/>
      <c r="K868" s="168"/>
      <c r="L868" s="168"/>
      <c r="M868" s="167"/>
      <c r="N868" s="166"/>
      <c r="O868" s="166"/>
      <c r="P868" s="166"/>
      <c r="Q868" s="165" t="str">
        <f t="shared" si="1350"/>
        <v/>
      </c>
      <c r="R868" s="164" t="str">
        <f t="shared" si="1351"/>
        <v/>
      </c>
      <c r="S868" s="172"/>
      <c r="T868" s="163"/>
      <c r="U868" s="162" t="str">
        <f t="shared" si="1347"/>
        <v>NO</v>
      </c>
      <c r="V868" s="161" t="str">
        <f t="shared" si="1348"/>
        <v>NO</v>
      </c>
      <c r="W868" s="161" t="str">
        <f t="shared" si="1349"/>
        <v>NO</v>
      </c>
    </row>
    <row r="869" spans="1:23" ht="30" customHeight="1" x14ac:dyDescent="0.3">
      <c r="A869" s="171"/>
      <c r="B869" s="170">
        <v>839</v>
      </c>
      <c r="C869" s="169"/>
      <c r="D869" s="168"/>
      <c r="E869" s="168"/>
      <c r="F869" s="168"/>
      <c r="G869" s="168"/>
      <c r="H869" s="168"/>
      <c r="I869" s="168"/>
      <c r="J869" s="168"/>
      <c r="K869" s="168"/>
      <c r="L869" s="168"/>
      <c r="M869" s="167"/>
      <c r="N869" s="166"/>
      <c r="O869" s="166"/>
      <c r="P869" s="166"/>
      <c r="Q869" s="165" t="str">
        <f t="shared" si="1350"/>
        <v/>
      </c>
      <c r="R869" s="164" t="str">
        <f t="shared" si="1351"/>
        <v/>
      </c>
      <c r="S869" s="172"/>
      <c r="T869" s="163"/>
      <c r="U869" s="162" t="str">
        <f t="shared" si="1347"/>
        <v>NO</v>
      </c>
      <c r="V869" s="161" t="str">
        <f t="shared" si="1348"/>
        <v>NO</v>
      </c>
      <c r="W869" s="161" t="str">
        <f t="shared" si="1349"/>
        <v>NO</v>
      </c>
    </row>
    <row r="870" spans="1:23" ht="30" customHeight="1" x14ac:dyDescent="0.3">
      <c r="A870" s="171"/>
      <c r="B870" s="170">
        <v>840</v>
      </c>
      <c r="C870" s="169"/>
      <c r="D870" s="168"/>
      <c r="E870" s="168"/>
      <c r="F870" s="168"/>
      <c r="G870" s="168"/>
      <c r="H870" s="168"/>
      <c r="I870" s="168"/>
      <c r="J870" s="168"/>
      <c r="K870" s="168"/>
      <c r="L870" s="168"/>
      <c r="M870" s="167"/>
      <c r="N870" s="166"/>
      <c r="O870" s="166"/>
      <c r="P870" s="166"/>
      <c r="Q870" s="165" t="str">
        <f t="shared" si="1350"/>
        <v/>
      </c>
      <c r="R870" s="164" t="str">
        <f t="shared" si="1351"/>
        <v/>
      </c>
      <c r="S870" s="172"/>
      <c r="T870" s="163"/>
      <c r="U870" s="162" t="str">
        <f t="shared" si="1347"/>
        <v>NO</v>
      </c>
      <c r="V870" s="161" t="str">
        <f t="shared" si="1348"/>
        <v>NO</v>
      </c>
      <c r="W870" s="161" t="str">
        <f t="shared" si="1349"/>
        <v>NO</v>
      </c>
    </row>
    <row r="871" spans="1:23" ht="30" customHeight="1" x14ac:dyDescent="0.3">
      <c r="A871" s="171"/>
      <c r="B871" s="170">
        <v>841</v>
      </c>
      <c r="C871" s="169"/>
      <c r="D871" s="168"/>
      <c r="E871" s="168"/>
      <c r="F871" s="168"/>
      <c r="G871" s="168"/>
      <c r="H871" s="168"/>
      <c r="I871" s="168"/>
      <c r="J871" s="168"/>
      <c r="K871" s="168"/>
      <c r="L871" s="168"/>
      <c r="M871" s="167"/>
      <c r="N871" s="166"/>
      <c r="O871" s="166"/>
      <c r="P871" s="166"/>
      <c r="Q871" s="165" t="str">
        <f t="shared" si="1350"/>
        <v/>
      </c>
      <c r="R871" s="164" t="str">
        <f t="shared" si="1351"/>
        <v/>
      </c>
      <c r="S871" s="172"/>
      <c r="T871" s="163"/>
      <c r="U871" s="162" t="str">
        <f t="shared" si="1347"/>
        <v>NO</v>
      </c>
      <c r="V871" s="161" t="str">
        <f t="shared" si="1348"/>
        <v>NO</v>
      </c>
      <c r="W871" s="161" t="str">
        <f t="shared" si="1349"/>
        <v>NO</v>
      </c>
    </row>
    <row r="872" spans="1:23" ht="30" customHeight="1" x14ac:dyDescent="0.3">
      <c r="A872" s="171"/>
      <c r="B872" s="170">
        <v>842</v>
      </c>
      <c r="C872" s="169"/>
      <c r="D872" s="168"/>
      <c r="E872" s="168"/>
      <c r="F872" s="168"/>
      <c r="G872" s="168"/>
      <c r="H872" s="168"/>
      <c r="I872" s="168"/>
      <c r="J872" s="168"/>
      <c r="K872" s="168"/>
      <c r="L872" s="168"/>
      <c r="M872" s="167"/>
      <c r="N872" s="166"/>
      <c r="O872" s="166"/>
      <c r="P872" s="166"/>
      <c r="Q872" s="165" t="str">
        <f t="shared" si="1350"/>
        <v/>
      </c>
      <c r="R872" s="164" t="str">
        <f t="shared" si="1351"/>
        <v/>
      </c>
      <c r="S872" s="172"/>
      <c r="T872" s="163"/>
      <c r="U872" s="162" t="str">
        <f t="shared" si="1347"/>
        <v>NO</v>
      </c>
      <c r="V872" s="161" t="str">
        <f t="shared" si="1348"/>
        <v>NO</v>
      </c>
      <c r="W872" s="161" t="str">
        <f t="shared" si="1349"/>
        <v>NO</v>
      </c>
    </row>
    <row r="873" spans="1:23" ht="30" customHeight="1" x14ac:dyDescent="0.3">
      <c r="A873" s="171"/>
      <c r="B873" s="170">
        <v>843</v>
      </c>
      <c r="C873" s="169"/>
      <c r="D873" s="168"/>
      <c r="E873" s="168"/>
      <c r="F873" s="168"/>
      <c r="G873" s="168"/>
      <c r="H873" s="168"/>
      <c r="I873" s="168"/>
      <c r="J873" s="168"/>
      <c r="K873" s="168"/>
      <c r="L873" s="168"/>
      <c r="M873" s="167"/>
      <c r="N873" s="166"/>
      <c r="O873" s="166"/>
      <c r="P873" s="166"/>
      <c r="Q873" s="165" t="str">
        <f t="shared" si="1350"/>
        <v/>
      </c>
      <c r="R873" s="164" t="str">
        <f t="shared" si="1351"/>
        <v/>
      </c>
      <c r="S873" s="172"/>
      <c r="T873" s="163"/>
      <c r="U873" s="162" t="str">
        <f t="shared" si="1347"/>
        <v>NO</v>
      </c>
      <c r="V873" s="161" t="str">
        <f t="shared" si="1348"/>
        <v>NO</v>
      </c>
      <c r="W873" s="161" t="str">
        <f t="shared" si="1349"/>
        <v>NO</v>
      </c>
    </row>
    <row r="874" spans="1:23" ht="30" customHeight="1" x14ac:dyDescent="0.3">
      <c r="A874" s="171"/>
      <c r="B874" s="170">
        <v>844</v>
      </c>
      <c r="C874" s="169"/>
      <c r="D874" s="168"/>
      <c r="E874" s="168"/>
      <c r="F874" s="168"/>
      <c r="G874" s="168"/>
      <c r="H874" s="168"/>
      <c r="I874" s="168"/>
      <c r="J874" s="168"/>
      <c r="K874" s="168"/>
      <c r="L874" s="168"/>
      <c r="M874" s="167"/>
      <c r="N874" s="166"/>
      <c r="O874" s="166"/>
      <c r="P874" s="166"/>
      <c r="Q874" s="165" t="str">
        <f t="shared" si="1350"/>
        <v/>
      </c>
      <c r="R874" s="164" t="str">
        <f t="shared" si="1351"/>
        <v/>
      </c>
      <c r="S874" s="172"/>
      <c r="T874" s="163"/>
      <c r="U874" s="162" t="str">
        <f t="shared" si="1347"/>
        <v>NO</v>
      </c>
      <c r="V874" s="161" t="str">
        <f t="shared" si="1348"/>
        <v>NO</v>
      </c>
      <c r="W874" s="161" t="str">
        <f t="shared" si="1349"/>
        <v>NO</v>
      </c>
    </row>
    <row r="875" spans="1:23" ht="30" customHeight="1" x14ac:dyDescent="0.3">
      <c r="A875" s="171"/>
      <c r="B875" s="170">
        <v>845</v>
      </c>
      <c r="C875" s="169"/>
      <c r="D875" s="168"/>
      <c r="E875" s="168"/>
      <c r="F875" s="168"/>
      <c r="G875" s="168"/>
      <c r="H875" s="168"/>
      <c r="I875" s="168"/>
      <c r="J875" s="168"/>
      <c r="K875" s="168"/>
      <c r="L875" s="168"/>
      <c r="M875" s="167"/>
      <c r="N875" s="166"/>
      <c r="O875" s="166"/>
      <c r="P875" s="166"/>
      <c r="Q875" s="165" t="str">
        <f t="shared" si="1350"/>
        <v/>
      </c>
      <c r="R875" s="164" t="str">
        <f t="shared" si="1351"/>
        <v/>
      </c>
      <c r="S875" s="172"/>
      <c r="T875" s="163"/>
      <c r="U875" s="162" t="str">
        <f t="shared" si="1347"/>
        <v>NO</v>
      </c>
      <c r="V875" s="161" t="str">
        <f t="shared" si="1348"/>
        <v>NO</v>
      </c>
      <c r="W875" s="161" t="str">
        <f t="shared" si="1349"/>
        <v>NO</v>
      </c>
    </row>
    <row r="876" spans="1:23" ht="30" customHeight="1" x14ac:dyDescent="0.3">
      <c r="A876" s="171"/>
      <c r="B876" s="170">
        <v>846</v>
      </c>
      <c r="C876" s="169"/>
      <c r="D876" s="168"/>
      <c r="E876" s="168"/>
      <c r="F876" s="168"/>
      <c r="G876" s="168"/>
      <c r="H876" s="168"/>
      <c r="I876" s="168"/>
      <c r="J876" s="168"/>
      <c r="K876" s="168"/>
      <c r="L876" s="168"/>
      <c r="M876" s="167"/>
      <c r="N876" s="166"/>
      <c r="O876" s="166"/>
      <c r="P876" s="166"/>
      <c r="Q876" s="165" t="str">
        <f t="shared" si="1350"/>
        <v/>
      </c>
      <c r="R876" s="164" t="str">
        <f t="shared" si="1351"/>
        <v/>
      </c>
      <c r="S876" s="172"/>
      <c r="T876" s="163"/>
      <c r="U876" s="162" t="str">
        <f t="shared" si="1347"/>
        <v>NO</v>
      </c>
      <c r="V876" s="161" t="str">
        <f t="shared" si="1348"/>
        <v>NO</v>
      </c>
      <c r="W876" s="161" t="str">
        <f t="shared" si="1349"/>
        <v>NO</v>
      </c>
    </row>
    <row r="877" spans="1:23" ht="30" customHeight="1" x14ac:dyDescent="0.3">
      <c r="A877" s="171"/>
      <c r="B877" s="170">
        <v>847</v>
      </c>
      <c r="C877" s="169"/>
      <c r="D877" s="168"/>
      <c r="E877" s="168"/>
      <c r="F877" s="168"/>
      <c r="G877" s="168"/>
      <c r="H877" s="168"/>
      <c r="I877" s="168"/>
      <c r="J877" s="168"/>
      <c r="K877" s="168"/>
      <c r="L877" s="168"/>
      <c r="M877" s="167"/>
      <c r="N877" s="166"/>
      <c r="O877" s="166"/>
      <c r="P877" s="166"/>
      <c r="Q877" s="165" t="str">
        <f t="shared" si="1350"/>
        <v/>
      </c>
      <c r="R877" s="164" t="str">
        <f t="shared" si="1351"/>
        <v/>
      </c>
      <c r="S877" s="172"/>
      <c r="T877" s="163"/>
      <c r="U877" s="162" t="str">
        <f t="shared" si="1347"/>
        <v>NO</v>
      </c>
      <c r="V877" s="161" t="str">
        <f t="shared" si="1348"/>
        <v>NO</v>
      </c>
      <c r="W877" s="161" t="str">
        <f t="shared" si="1349"/>
        <v>NO</v>
      </c>
    </row>
    <row r="878" spans="1:23" ht="30" customHeight="1" x14ac:dyDescent="0.3">
      <c r="A878" s="171"/>
      <c r="B878" s="170">
        <v>848</v>
      </c>
      <c r="C878" s="169"/>
      <c r="D878" s="168"/>
      <c r="E878" s="168"/>
      <c r="F878" s="168"/>
      <c r="G878" s="168"/>
      <c r="H878" s="168"/>
      <c r="I878" s="168"/>
      <c r="J878" s="168"/>
      <c r="K878" s="168"/>
      <c r="L878" s="168"/>
      <c r="M878" s="167"/>
      <c r="N878" s="166"/>
      <c r="O878" s="166"/>
      <c r="P878" s="166"/>
      <c r="Q878" s="165" t="str">
        <f t="shared" si="1350"/>
        <v/>
      </c>
      <c r="R878" s="164" t="str">
        <f t="shared" si="1351"/>
        <v/>
      </c>
      <c r="S878" s="172"/>
      <c r="T878" s="163"/>
      <c r="U878" s="162" t="str">
        <f t="shared" si="1347"/>
        <v>NO</v>
      </c>
      <c r="V878" s="161" t="str">
        <f t="shared" si="1348"/>
        <v>NO</v>
      </c>
      <c r="W878" s="161" t="str">
        <f t="shared" si="1349"/>
        <v>NO</v>
      </c>
    </row>
    <row r="879" spans="1:23" ht="30" customHeight="1" x14ac:dyDescent="0.3">
      <c r="A879" s="171"/>
      <c r="B879" s="170">
        <v>849</v>
      </c>
      <c r="C879" s="169"/>
      <c r="D879" s="168"/>
      <c r="E879" s="168"/>
      <c r="F879" s="168"/>
      <c r="G879" s="168"/>
      <c r="H879" s="168"/>
      <c r="I879" s="168"/>
      <c r="J879" s="168"/>
      <c r="K879" s="168"/>
      <c r="L879" s="168"/>
      <c r="M879" s="167"/>
      <c r="N879" s="166"/>
      <c r="O879" s="166"/>
      <c r="P879" s="166"/>
      <c r="Q879" s="165" t="str">
        <f t="shared" si="1350"/>
        <v/>
      </c>
      <c r="R879" s="164" t="str">
        <f t="shared" si="1351"/>
        <v/>
      </c>
      <c r="S879" s="172"/>
      <c r="T879" s="163"/>
      <c r="U879" s="162" t="str">
        <f t="shared" si="1347"/>
        <v>NO</v>
      </c>
      <c r="V879" s="161" t="str">
        <f t="shared" si="1348"/>
        <v>NO</v>
      </c>
      <c r="W879" s="161" t="str">
        <f t="shared" si="1349"/>
        <v>NO</v>
      </c>
    </row>
    <row r="880" spans="1:23" ht="30" customHeight="1" x14ac:dyDescent="0.3">
      <c r="A880" s="171"/>
      <c r="B880" s="170">
        <v>850</v>
      </c>
      <c r="C880" s="169"/>
      <c r="D880" s="168"/>
      <c r="E880" s="168"/>
      <c r="F880" s="168"/>
      <c r="G880" s="168"/>
      <c r="H880" s="168"/>
      <c r="I880" s="168"/>
      <c r="J880" s="168"/>
      <c r="K880" s="168"/>
      <c r="L880" s="168"/>
      <c r="M880" s="167"/>
      <c r="N880" s="166"/>
      <c r="O880" s="166"/>
      <c r="P880" s="166"/>
      <c r="Q880" s="165" t="str">
        <f t="shared" si="1350"/>
        <v/>
      </c>
      <c r="R880" s="164" t="str">
        <f t="shared" si="1351"/>
        <v/>
      </c>
      <c r="S880" s="172"/>
      <c r="T880" s="163"/>
      <c r="U880" s="162" t="str">
        <f t="shared" si="1347"/>
        <v>NO</v>
      </c>
      <c r="V880" s="161" t="str">
        <f t="shared" si="1348"/>
        <v>NO</v>
      </c>
      <c r="W880" s="161" t="str">
        <f t="shared" si="1349"/>
        <v>NO</v>
      </c>
    </row>
    <row r="881" spans="1:23" ht="30" customHeight="1" x14ac:dyDescent="0.3">
      <c r="A881" s="171"/>
      <c r="B881" s="170">
        <v>851</v>
      </c>
      <c r="C881" s="169"/>
      <c r="D881" s="168"/>
      <c r="E881" s="168"/>
      <c r="F881" s="168"/>
      <c r="G881" s="168"/>
      <c r="H881" s="168"/>
      <c r="I881" s="168"/>
      <c r="J881" s="168"/>
      <c r="K881" s="168"/>
      <c r="L881" s="168"/>
      <c r="M881" s="167"/>
      <c r="N881" s="166"/>
      <c r="O881" s="166"/>
      <c r="P881" s="166"/>
      <c r="Q881" s="165" t="str">
        <f t="shared" si="1350"/>
        <v/>
      </c>
      <c r="R881" s="164" t="str">
        <f t="shared" si="1351"/>
        <v/>
      </c>
      <c r="S881" s="172"/>
      <c r="T881" s="163"/>
      <c r="U881" s="162" t="str">
        <f t="shared" si="1347"/>
        <v>NO</v>
      </c>
      <c r="V881" s="161" t="str">
        <f t="shared" si="1348"/>
        <v>NO</v>
      </c>
      <c r="W881" s="161" t="str">
        <f t="shared" si="1349"/>
        <v>NO</v>
      </c>
    </row>
    <row r="882" spans="1:23" ht="30" customHeight="1" x14ac:dyDescent="0.3">
      <c r="A882" s="171"/>
      <c r="B882" s="170">
        <v>852</v>
      </c>
      <c r="C882" s="169"/>
      <c r="D882" s="168"/>
      <c r="E882" s="168"/>
      <c r="F882" s="168"/>
      <c r="G882" s="168"/>
      <c r="H882" s="168"/>
      <c r="I882" s="168"/>
      <c r="J882" s="168"/>
      <c r="K882" s="168"/>
      <c r="L882" s="168"/>
      <c r="M882" s="167"/>
      <c r="N882" s="166"/>
      <c r="O882" s="166"/>
      <c r="P882" s="166"/>
      <c r="Q882" s="165" t="str">
        <f t="shared" si="1350"/>
        <v/>
      </c>
      <c r="R882" s="164" t="str">
        <f t="shared" si="1351"/>
        <v/>
      </c>
      <c r="S882" s="172"/>
      <c r="T882" s="163"/>
      <c r="U882" s="162" t="str">
        <f t="shared" si="1347"/>
        <v>NO</v>
      </c>
      <c r="V882" s="161" t="str">
        <f t="shared" si="1348"/>
        <v>NO</v>
      </c>
      <c r="W882" s="161" t="str">
        <f t="shared" si="1349"/>
        <v>NO</v>
      </c>
    </row>
    <row r="883" spans="1:23" ht="30" customHeight="1" x14ac:dyDescent="0.3">
      <c r="A883" s="171"/>
      <c r="B883" s="170">
        <v>853</v>
      </c>
      <c r="C883" s="169"/>
      <c r="D883" s="168"/>
      <c r="E883" s="168"/>
      <c r="F883" s="168"/>
      <c r="G883" s="168"/>
      <c r="H883" s="168"/>
      <c r="I883" s="168"/>
      <c r="J883" s="168"/>
      <c r="K883" s="168"/>
      <c r="L883" s="168"/>
      <c r="M883" s="167"/>
      <c r="N883" s="166"/>
      <c r="O883" s="166"/>
      <c r="P883" s="166"/>
      <c r="Q883" s="165" t="str">
        <f t="shared" si="1350"/>
        <v/>
      </c>
      <c r="R883" s="164" t="str">
        <f t="shared" si="1351"/>
        <v/>
      </c>
      <c r="S883" s="172"/>
      <c r="T883" s="163"/>
      <c r="U883" s="162" t="str">
        <f t="shared" si="1347"/>
        <v>NO</v>
      </c>
      <c r="V883" s="161" t="str">
        <f t="shared" si="1348"/>
        <v>NO</v>
      </c>
      <c r="W883" s="161" t="str">
        <f t="shared" si="1349"/>
        <v>NO</v>
      </c>
    </row>
    <row r="884" spans="1:23" ht="30" customHeight="1" x14ac:dyDescent="0.3">
      <c r="A884" s="171"/>
      <c r="B884" s="170">
        <v>854</v>
      </c>
      <c r="C884" s="169"/>
      <c r="D884" s="168"/>
      <c r="E884" s="168"/>
      <c r="F884" s="168"/>
      <c r="G884" s="168"/>
      <c r="H884" s="168"/>
      <c r="I884" s="168"/>
      <c r="J884" s="168"/>
      <c r="K884" s="168"/>
      <c r="L884" s="168"/>
      <c r="M884" s="167"/>
      <c r="N884" s="166"/>
      <c r="O884" s="166"/>
      <c r="P884" s="166"/>
      <c r="Q884" s="165" t="str">
        <f t="shared" si="1350"/>
        <v/>
      </c>
      <c r="R884" s="164" t="str">
        <f t="shared" si="1351"/>
        <v/>
      </c>
      <c r="S884" s="172"/>
      <c r="T884" s="163"/>
      <c r="U884" s="162" t="str">
        <f t="shared" si="1347"/>
        <v>NO</v>
      </c>
      <c r="V884" s="161" t="str">
        <f t="shared" si="1348"/>
        <v>NO</v>
      </c>
      <c r="W884" s="161" t="str">
        <f t="shared" si="1349"/>
        <v>NO</v>
      </c>
    </row>
    <row r="885" spans="1:23" ht="30" customHeight="1" x14ac:dyDescent="0.3">
      <c r="A885" s="171"/>
      <c r="B885" s="170">
        <v>855</v>
      </c>
      <c r="C885" s="169"/>
      <c r="D885" s="168"/>
      <c r="E885" s="168"/>
      <c r="F885" s="168"/>
      <c r="G885" s="168"/>
      <c r="H885" s="168"/>
      <c r="I885" s="168"/>
      <c r="J885" s="168"/>
      <c r="K885" s="168"/>
      <c r="L885" s="168"/>
      <c r="M885" s="167"/>
      <c r="N885" s="166"/>
      <c r="O885" s="166"/>
      <c r="P885" s="166"/>
      <c r="Q885" s="165" t="str">
        <f t="shared" si="1350"/>
        <v/>
      </c>
      <c r="R885" s="164" t="str">
        <f t="shared" si="1351"/>
        <v/>
      </c>
      <c r="S885" s="172"/>
      <c r="T885" s="163"/>
      <c r="U885" s="162" t="str">
        <f t="shared" si="1347"/>
        <v>NO</v>
      </c>
      <c r="V885" s="161" t="str">
        <f t="shared" si="1348"/>
        <v>NO</v>
      </c>
      <c r="W885" s="161" t="str">
        <f t="shared" si="1349"/>
        <v>NO</v>
      </c>
    </row>
    <row r="886" spans="1:23" ht="30" customHeight="1" x14ac:dyDescent="0.3">
      <c r="A886" s="171"/>
      <c r="B886" s="170">
        <v>856</v>
      </c>
      <c r="C886" s="169"/>
      <c r="D886" s="168"/>
      <c r="E886" s="168"/>
      <c r="F886" s="168"/>
      <c r="G886" s="168"/>
      <c r="H886" s="168"/>
      <c r="I886" s="168"/>
      <c r="J886" s="168"/>
      <c r="K886" s="168"/>
      <c r="L886" s="168"/>
      <c r="M886" s="167"/>
      <c r="N886" s="166"/>
      <c r="O886" s="166"/>
      <c r="P886" s="166"/>
      <c r="Q886" s="165" t="str">
        <f t="shared" si="1350"/>
        <v/>
      </c>
      <c r="R886" s="164" t="str">
        <f t="shared" si="1351"/>
        <v/>
      </c>
      <c r="S886" s="172"/>
      <c r="T886" s="163"/>
      <c r="U886" s="162" t="str">
        <f t="shared" si="1347"/>
        <v>NO</v>
      </c>
      <c r="V886" s="161" t="str">
        <f t="shared" si="1348"/>
        <v>NO</v>
      </c>
      <c r="W886" s="161" t="str">
        <f t="shared" si="1349"/>
        <v>NO</v>
      </c>
    </row>
    <row r="887" spans="1:23" ht="30" customHeight="1" x14ac:dyDescent="0.3">
      <c r="A887" s="171"/>
      <c r="B887" s="170">
        <v>857</v>
      </c>
      <c r="C887" s="169"/>
      <c r="D887" s="168"/>
      <c r="E887" s="168"/>
      <c r="F887" s="168"/>
      <c r="G887" s="168"/>
      <c r="H887" s="168"/>
      <c r="I887" s="168"/>
      <c r="J887" s="168"/>
      <c r="K887" s="168"/>
      <c r="L887" s="168"/>
      <c r="M887" s="167"/>
      <c r="N887" s="166"/>
      <c r="O887" s="166"/>
      <c r="P887" s="166"/>
      <c r="Q887" s="165" t="str">
        <f t="shared" si="1350"/>
        <v/>
      </c>
      <c r="R887" s="164" t="str">
        <f t="shared" si="1351"/>
        <v/>
      </c>
      <c r="S887" s="172"/>
      <c r="T887" s="163"/>
      <c r="U887" s="162" t="str">
        <f t="shared" si="1347"/>
        <v>NO</v>
      </c>
      <c r="V887" s="161" t="str">
        <f t="shared" si="1348"/>
        <v>NO</v>
      </c>
      <c r="W887" s="161" t="str">
        <f t="shared" si="1349"/>
        <v>NO</v>
      </c>
    </row>
    <row r="888" spans="1:23" ht="30" customHeight="1" x14ac:dyDescent="0.3">
      <c r="A888" s="171"/>
      <c r="B888" s="170">
        <v>858</v>
      </c>
      <c r="C888" s="169"/>
      <c r="D888" s="168"/>
      <c r="E888" s="168"/>
      <c r="F888" s="168"/>
      <c r="G888" s="168"/>
      <c r="H888" s="168"/>
      <c r="I888" s="168"/>
      <c r="J888" s="168"/>
      <c r="K888" s="168"/>
      <c r="L888" s="168"/>
      <c r="M888" s="167"/>
      <c r="N888" s="166"/>
      <c r="O888" s="166"/>
      <c r="P888" s="166"/>
      <c r="Q888" s="165" t="str">
        <f t="shared" si="1350"/>
        <v/>
      </c>
      <c r="R888" s="164" t="str">
        <f t="shared" si="1351"/>
        <v/>
      </c>
      <c r="S888" s="172"/>
      <c r="T888" s="163"/>
      <c r="U888" s="162" t="str">
        <f t="shared" si="1347"/>
        <v>NO</v>
      </c>
      <c r="V888" s="161" t="str">
        <f t="shared" si="1348"/>
        <v>NO</v>
      </c>
      <c r="W888" s="161" t="str">
        <f t="shared" si="1349"/>
        <v>NO</v>
      </c>
    </row>
    <row r="889" spans="1:23" ht="30" customHeight="1" x14ac:dyDescent="0.3">
      <c r="A889" s="171"/>
      <c r="B889" s="170">
        <v>859</v>
      </c>
      <c r="C889" s="169"/>
      <c r="D889" s="168"/>
      <c r="E889" s="168"/>
      <c r="F889" s="168"/>
      <c r="G889" s="168"/>
      <c r="H889" s="168"/>
      <c r="I889" s="168"/>
      <c r="J889" s="168"/>
      <c r="K889" s="168"/>
      <c r="L889" s="168"/>
      <c r="M889" s="167"/>
      <c r="N889" s="166"/>
      <c r="O889" s="166"/>
      <c r="P889" s="166"/>
      <c r="Q889" s="165" t="str">
        <f t="shared" si="1350"/>
        <v/>
      </c>
      <c r="R889" s="164" t="str">
        <f t="shared" si="1351"/>
        <v/>
      </c>
      <c r="S889" s="172"/>
      <c r="T889" s="163"/>
      <c r="U889" s="162" t="str">
        <f t="shared" si="1347"/>
        <v>NO</v>
      </c>
      <c r="V889" s="161" t="str">
        <f t="shared" si="1348"/>
        <v>NO</v>
      </c>
      <c r="W889" s="161" t="str">
        <f t="shared" si="1349"/>
        <v>NO</v>
      </c>
    </row>
    <row r="890" spans="1:23" ht="30" customHeight="1" x14ac:dyDescent="0.3">
      <c r="A890" s="171"/>
      <c r="B890" s="170">
        <v>860</v>
      </c>
      <c r="C890" s="169"/>
      <c r="D890" s="168"/>
      <c r="E890" s="168"/>
      <c r="F890" s="168"/>
      <c r="G890" s="168"/>
      <c r="H890" s="168"/>
      <c r="I890" s="168"/>
      <c r="J890" s="168"/>
      <c r="K890" s="168"/>
      <c r="L890" s="168"/>
      <c r="M890" s="167"/>
      <c r="N890" s="166"/>
      <c r="O890" s="166"/>
      <c r="P890" s="166"/>
      <c r="Q890" s="165" t="str">
        <f t="shared" si="1350"/>
        <v/>
      </c>
      <c r="R890" s="164" t="str">
        <f t="shared" si="1351"/>
        <v/>
      </c>
      <c r="S890" s="172"/>
      <c r="T890" s="163"/>
      <c r="U890" s="162" t="str">
        <f t="shared" si="1347"/>
        <v>NO</v>
      </c>
      <c r="V890" s="161" t="str">
        <f t="shared" si="1348"/>
        <v>NO</v>
      </c>
      <c r="W890" s="161" t="str">
        <f t="shared" si="1349"/>
        <v>NO</v>
      </c>
    </row>
    <row r="891" spans="1:23" ht="30" customHeight="1" x14ac:dyDescent="0.3">
      <c r="A891" s="171"/>
      <c r="B891" s="170">
        <v>861</v>
      </c>
      <c r="C891" s="169"/>
      <c r="D891" s="168"/>
      <c r="E891" s="168"/>
      <c r="F891" s="168"/>
      <c r="G891" s="168"/>
      <c r="H891" s="168"/>
      <c r="I891" s="168"/>
      <c r="J891" s="168"/>
      <c r="K891" s="168"/>
      <c r="L891" s="168"/>
      <c r="M891" s="167"/>
      <c r="N891" s="166"/>
      <c r="O891" s="166"/>
      <c r="P891" s="166"/>
      <c r="Q891" s="165" t="str">
        <f t="shared" si="1350"/>
        <v/>
      </c>
      <c r="R891" s="164" t="str">
        <f t="shared" si="1351"/>
        <v/>
      </c>
      <c r="S891" s="172"/>
      <c r="T891" s="163"/>
      <c r="U891" s="162" t="str">
        <f t="shared" si="1347"/>
        <v>NO</v>
      </c>
      <c r="V891" s="161" t="str">
        <f t="shared" si="1348"/>
        <v>NO</v>
      </c>
      <c r="W891" s="161" t="str">
        <f t="shared" si="1349"/>
        <v>NO</v>
      </c>
    </row>
    <row r="892" spans="1:23" ht="30" customHeight="1" x14ac:dyDescent="0.3">
      <c r="A892" s="171"/>
      <c r="B892" s="170">
        <v>862</v>
      </c>
      <c r="C892" s="169"/>
      <c r="D892" s="168"/>
      <c r="E892" s="168"/>
      <c r="F892" s="168"/>
      <c r="G892" s="168"/>
      <c r="H892" s="168"/>
      <c r="I892" s="168"/>
      <c r="J892" s="168"/>
      <c r="K892" s="168"/>
      <c r="L892" s="168"/>
      <c r="M892" s="167"/>
      <c r="N892" s="166"/>
      <c r="O892" s="166"/>
      <c r="P892" s="166"/>
      <c r="Q892" s="165" t="str">
        <f t="shared" si="1350"/>
        <v/>
      </c>
      <c r="R892" s="164" t="str">
        <f t="shared" si="1351"/>
        <v/>
      </c>
      <c r="S892" s="172"/>
      <c r="T892" s="163"/>
      <c r="U892" s="162" t="str">
        <f t="shared" si="1347"/>
        <v>NO</v>
      </c>
      <c r="V892" s="161" t="str">
        <f t="shared" si="1348"/>
        <v>NO</v>
      </c>
      <c r="W892" s="161" t="str">
        <f t="shared" si="1349"/>
        <v>NO</v>
      </c>
    </row>
    <row r="893" spans="1:23" ht="30" customHeight="1" x14ac:dyDescent="0.3">
      <c r="A893" s="171"/>
      <c r="B893" s="170">
        <v>863</v>
      </c>
      <c r="C893" s="169"/>
      <c r="D893" s="168"/>
      <c r="E893" s="168"/>
      <c r="F893" s="168"/>
      <c r="G893" s="168"/>
      <c r="H893" s="168"/>
      <c r="I893" s="168"/>
      <c r="J893" s="168"/>
      <c r="K893" s="168"/>
      <c r="L893" s="168"/>
      <c r="M893" s="167"/>
      <c r="N893" s="166"/>
      <c r="O893" s="166"/>
      <c r="P893" s="166"/>
      <c r="Q893" s="165" t="str">
        <f t="shared" si="1350"/>
        <v/>
      </c>
      <c r="R893" s="164" t="str">
        <f t="shared" si="1351"/>
        <v/>
      </c>
      <c r="S893" s="172"/>
      <c r="T893" s="163"/>
      <c r="U893" s="162" t="str">
        <f t="shared" si="1347"/>
        <v>NO</v>
      </c>
      <c r="V893" s="161" t="str">
        <f t="shared" si="1348"/>
        <v>NO</v>
      </c>
      <c r="W893" s="161" t="str">
        <f t="shared" si="1349"/>
        <v>NO</v>
      </c>
    </row>
    <row r="894" spans="1:23" ht="30" customHeight="1" x14ac:dyDescent="0.3">
      <c r="A894" s="171"/>
      <c r="B894" s="170">
        <v>864</v>
      </c>
      <c r="C894" s="169"/>
      <c r="D894" s="168"/>
      <c r="E894" s="168"/>
      <c r="F894" s="168"/>
      <c r="G894" s="168"/>
      <c r="H894" s="168"/>
      <c r="I894" s="168"/>
      <c r="J894" s="168"/>
      <c r="K894" s="168"/>
      <c r="L894" s="168"/>
      <c r="M894" s="167"/>
      <c r="N894" s="166"/>
      <c r="O894" s="166"/>
      <c r="P894" s="166"/>
      <c r="Q894" s="165" t="str">
        <f t="shared" si="1350"/>
        <v/>
      </c>
      <c r="R894" s="164" t="str">
        <f t="shared" si="1351"/>
        <v/>
      </c>
      <c r="S894" s="172"/>
      <c r="T894" s="163"/>
      <c r="U894" s="162" t="str">
        <f t="shared" si="1347"/>
        <v>NO</v>
      </c>
      <c r="V894" s="161" t="str">
        <f t="shared" si="1348"/>
        <v>NO</v>
      </c>
      <c r="W894" s="161" t="str">
        <f t="shared" si="1349"/>
        <v>NO</v>
      </c>
    </row>
    <row r="895" spans="1:23" ht="30" customHeight="1" x14ac:dyDescent="0.3">
      <c r="A895" s="171"/>
      <c r="B895" s="170">
        <v>865</v>
      </c>
      <c r="C895" s="169"/>
      <c r="D895" s="168"/>
      <c r="E895" s="168"/>
      <c r="F895" s="168"/>
      <c r="G895" s="168"/>
      <c r="H895" s="168"/>
      <c r="I895" s="168"/>
      <c r="J895" s="168"/>
      <c r="K895" s="168"/>
      <c r="L895" s="168"/>
      <c r="M895" s="167"/>
      <c r="N895" s="166"/>
      <c r="O895" s="166"/>
      <c r="P895" s="166"/>
      <c r="Q895" s="165" t="str">
        <f t="shared" si="1350"/>
        <v/>
      </c>
      <c r="R895" s="164" t="str">
        <f t="shared" si="1351"/>
        <v/>
      </c>
      <c r="S895" s="172"/>
      <c r="T895" s="163"/>
      <c r="U895" s="162" t="str">
        <f t="shared" si="1347"/>
        <v>NO</v>
      </c>
      <c r="V895" s="161" t="str">
        <f t="shared" si="1348"/>
        <v>NO</v>
      </c>
      <c r="W895" s="161" t="str">
        <f t="shared" si="1349"/>
        <v>NO</v>
      </c>
    </row>
    <row r="896" spans="1:23" ht="30" customHeight="1" x14ac:dyDescent="0.3">
      <c r="A896" s="171"/>
      <c r="B896" s="170">
        <v>866</v>
      </c>
      <c r="C896" s="169"/>
      <c r="D896" s="168"/>
      <c r="E896" s="168"/>
      <c r="F896" s="168"/>
      <c r="G896" s="168"/>
      <c r="H896" s="168"/>
      <c r="I896" s="168"/>
      <c r="J896" s="168"/>
      <c r="K896" s="168"/>
      <c r="L896" s="168"/>
      <c r="M896" s="167"/>
      <c r="N896" s="166"/>
      <c r="O896" s="166"/>
      <c r="P896" s="166"/>
      <c r="Q896" s="165" t="str">
        <f t="shared" si="1350"/>
        <v/>
      </c>
      <c r="R896" s="164" t="str">
        <f t="shared" si="1351"/>
        <v/>
      </c>
      <c r="S896" s="172"/>
      <c r="T896" s="163"/>
      <c r="U896" s="162" t="str">
        <f t="shared" si="1347"/>
        <v>NO</v>
      </c>
      <c r="V896" s="161" t="str">
        <f t="shared" si="1348"/>
        <v>NO</v>
      </c>
      <c r="W896" s="161" t="str">
        <f t="shared" si="1349"/>
        <v>NO</v>
      </c>
    </row>
    <row r="897" spans="1:23" ht="30" customHeight="1" x14ac:dyDescent="0.3">
      <c r="A897" s="171"/>
      <c r="B897" s="170">
        <v>867</v>
      </c>
      <c r="C897" s="169"/>
      <c r="D897" s="168"/>
      <c r="E897" s="168"/>
      <c r="F897" s="168"/>
      <c r="G897" s="168"/>
      <c r="H897" s="168"/>
      <c r="I897" s="168"/>
      <c r="J897" s="168"/>
      <c r="K897" s="168"/>
      <c r="L897" s="168"/>
      <c r="M897" s="167"/>
      <c r="N897" s="166"/>
      <c r="O897" s="166"/>
      <c r="P897" s="166"/>
      <c r="Q897" s="165" t="str">
        <f t="shared" si="1350"/>
        <v/>
      </c>
      <c r="R897" s="164" t="str">
        <f t="shared" si="1351"/>
        <v/>
      </c>
      <c r="S897" s="172"/>
      <c r="T897" s="163"/>
      <c r="U897" s="162" t="str">
        <f t="shared" si="1347"/>
        <v>NO</v>
      </c>
      <c r="V897" s="161" t="str">
        <f t="shared" si="1348"/>
        <v>NO</v>
      </c>
      <c r="W897" s="161" t="str">
        <f t="shared" si="1349"/>
        <v>NO</v>
      </c>
    </row>
    <row r="898" spans="1:23" ht="30" customHeight="1" x14ac:dyDescent="0.3">
      <c r="A898" s="171"/>
      <c r="B898" s="170">
        <v>868</v>
      </c>
      <c r="C898" s="169"/>
      <c r="D898" s="168"/>
      <c r="E898" s="168"/>
      <c r="F898" s="168"/>
      <c r="G898" s="168"/>
      <c r="H898" s="168"/>
      <c r="I898" s="168"/>
      <c r="J898" s="168"/>
      <c r="K898" s="168"/>
      <c r="L898" s="168"/>
      <c r="M898" s="167"/>
      <c r="N898" s="166"/>
      <c r="O898" s="166"/>
      <c r="P898" s="166"/>
      <c r="Q898" s="165" t="str">
        <f t="shared" si="1350"/>
        <v/>
      </c>
      <c r="R898" s="164" t="str">
        <f t="shared" si="1351"/>
        <v/>
      </c>
      <c r="S898" s="172"/>
      <c r="T898" s="163"/>
      <c r="U898" s="162" t="str">
        <f t="shared" si="1347"/>
        <v>NO</v>
      </c>
      <c r="V898" s="161" t="str">
        <f t="shared" si="1348"/>
        <v>NO</v>
      </c>
      <c r="W898" s="161" t="str">
        <f t="shared" si="1349"/>
        <v>NO</v>
      </c>
    </row>
    <row r="899" spans="1:23" ht="30" customHeight="1" x14ac:dyDescent="0.3">
      <c r="A899" s="171"/>
      <c r="B899" s="170">
        <v>869</v>
      </c>
      <c r="C899" s="169"/>
      <c r="D899" s="168"/>
      <c r="E899" s="168"/>
      <c r="F899" s="168"/>
      <c r="G899" s="168"/>
      <c r="H899" s="168"/>
      <c r="I899" s="168"/>
      <c r="J899" s="168"/>
      <c r="K899" s="168"/>
      <c r="L899" s="168"/>
      <c r="M899" s="167"/>
      <c r="N899" s="166"/>
      <c r="O899" s="166"/>
      <c r="P899" s="166"/>
      <c r="Q899" s="165" t="str">
        <f t="shared" si="1350"/>
        <v/>
      </c>
      <c r="R899" s="164" t="str">
        <f t="shared" si="1351"/>
        <v/>
      </c>
      <c r="S899" s="172"/>
      <c r="T899" s="163"/>
      <c r="U899" s="162" t="str">
        <f t="shared" si="1347"/>
        <v>NO</v>
      </c>
      <c r="V899" s="161" t="str">
        <f t="shared" si="1348"/>
        <v>NO</v>
      </c>
      <c r="W899" s="161" t="str">
        <f t="shared" si="1349"/>
        <v>NO</v>
      </c>
    </row>
    <row r="900" spans="1:23" ht="30" customHeight="1" x14ac:dyDescent="0.3">
      <c r="A900" s="171"/>
      <c r="B900" s="170">
        <v>870</v>
      </c>
      <c r="C900" s="169"/>
      <c r="D900" s="168"/>
      <c r="E900" s="168"/>
      <c r="F900" s="168"/>
      <c r="G900" s="168"/>
      <c r="H900" s="168"/>
      <c r="I900" s="168"/>
      <c r="J900" s="168"/>
      <c r="K900" s="168"/>
      <c r="L900" s="168"/>
      <c r="M900" s="167"/>
      <c r="N900" s="166"/>
      <c r="O900" s="166"/>
      <c r="P900" s="166"/>
      <c r="Q900" s="165" t="str">
        <f t="shared" si="1350"/>
        <v/>
      </c>
      <c r="R900" s="164" t="str">
        <f t="shared" si="1351"/>
        <v/>
      </c>
      <c r="S900" s="172"/>
      <c r="T900" s="163"/>
      <c r="U900" s="162" t="str">
        <f t="shared" si="1347"/>
        <v>NO</v>
      </c>
      <c r="V900" s="161" t="str">
        <f t="shared" si="1348"/>
        <v>NO</v>
      </c>
      <c r="W900" s="161" t="str">
        <f t="shared" si="1349"/>
        <v>NO</v>
      </c>
    </row>
    <row r="901" spans="1:23" ht="30" customHeight="1" x14ac:dyDescent="0.3">
      <c r="A901" s="171"/>
      <c r="B901" s="170">
        <v>871</v>
      </c>
      <c r="C901" s="169"/>
      <c r="D901" s="168"/>
      <c r="E901" s="168"/>
      <c r="F901" s="168"/>
      <c r="G901" s="168"/>
      <c r="H901" s="168"/>
      <c r="I901" s="168"/>
      <c r="J901" s="168"/>
      <c r="K901" s="168"/>
      <c r="L901" s="168"/>
      <c r="M901" s="167"/>
      <c r="N901" s="166"/>
      <c r="O901" s="166"/>
      <c r="P901" s="166"/>
      <c r="Q901" s="165" t="str">
        <f t="shared" si="1350"/>
        <v/>
      </c>
      <c r="R901" s="164" t="str">
        <f t="shared" si="1351"/>
        <v/>
      </c>
      <c r="S901" s="172"/>
      <c r="T901" s="163"/>
      <c r="U901" s="162" t="str">
        <f t="shared" si="1347"/>
        <v>NO</v>
      </c>
      <c r="V901" s="161" t="str">
        <f t="shared" si="1348"/>
        <v>NO</v>
      </c>
      <c r="W901" s="161" t="str">
        <f t="shared" si="1349"/>
        <v>NO</v>
      </c>
    </row>
    <row r="902" spans="1:23" ht="30" customHeight="1" x14ac:dyDescent="0.3">
      <c r="A902" s="171"/>
      <c r="B902" s="170">
        <v>872</v>
      </c>
      <c r="C902" s="169"/>
      <c r="D902" s="168"/>
      <c r="E902" s="168"/>
      <c r="F902" s="168"/>
      <c r="G902" s="168"/>
      <c r="H902" s="168"/>
      <c r="I902" s="168"/>
      <c r="J902" s="168"/>
      <c r="K902" s="168"/>
      <c r="L902" s="168"/>
      <c r="M902" s="167"/>
      <c r="N902" s="166"/>
      <c r="O902" s="166"/>
      <c r="P902" s="166"/>
      <c r="Q902" s="165" t="str">
        <f t="shared" si="1350"/>
        <v/>
      </c>
      <c r="R902" s="164" t="str">
        <f t="shared" si="1351"/>
        <v/>
      </c>
      <c r="S902" s="172"/>
      <c r="T902" s="163"/>
      <c r="U902" s="162" t="str">
        <f t="shared" si="1347"/>
        <v>NO</v>
      </c>
      <c r="V902" s="161" t="str">
        <f t="shared" si="1348"/>
        <v>NO</v>
      </c>
      <c r="W902" s="161" t="str">
        <f t="shared" si="1349"/>
        <v>NO</v>
      </c>
    </row>
    <row r="903" spans="1:23" ht="30" customHeight="1" x14ac:dyDescent="0.3">
      <c r="A903" s="171"/>
      <c r="B903" s="170">
        <v>873</v>
      </c>
      <c r="C903" s="169"/>
      <c r="D903" s="168"/>
      <c r="E903" s="168"/>
      <c r="F903" s="168"/>
      <c r="G903" s="168"/>
      <c r="H903" s="168"/>
      <c r="I903" s="168"/>
      <c r="J903" s="168"/>
      <c r="K903" s="168"/>
      <c r="L903" s="168"/>
      <c r="M903" s="167"/>
      <c r="N903" s="166"/>
      <c r="O903" s="166"/>
      <c r="P903" s="166"/>
      <c r="Q903" s="165" t="str">
        <f t="shared" si="1350"/>
        <v/>
      </c>
      <c r="R903" s="164" t="str">
        <f t="shared" si="1351"/>
        <v/>
      </c>
      <c r="S903" s="172"/>
      <c r="T903" s="163"/>
      <c r="U903" s="162" t="str">
        <f t="shared" si="1347"/>
        <v>NO</v>
      </c>
      <c r="V903" s="161" t="str">
        <f t="shared" si="1348"/>
        <v>NO</v>
      </c>
      <c r="W903" s="161" t="str">
        <f t="shared" si="1349"/>
        <v>NO</v>
      </c>
    </row>
    <row r="904" spans="1:23" ht="30" customHeight="1" x14ac:dyDescent="0.3">
      <c r="A904" s="171"/>
      <c r="B904" s="170">
        <v>874</v>
      </c>
      <c r="C904" s="169"/>
      <c r="D904" s="168"/>
      <c r="E904" s="168"/>
      <c r="F904" s="168"/>
      <c r="G904" s="168"/>
      <c r="H904" s="168"/>
      <c r="I904" s="168"/>
      <c r="J904" s="168"/>
      <c r="K904" s="168"/>
      <c r="L904" s="168"/>
      <c r="M904" s="167"/>
      <c r="N904" s="166"/>
      <c r="O904" s="166"/>
      <c r="P904" s="166"/>
      <c r="Q904" s="165" t="str">
        <f t="shared" si="1350"/>
        <v/>
      </c>
      <c r="R904" s="164" t="str">
        <f t="shared" si="1351"/>
        <v/>
      </c>
      <c r="S904" s="172"/>
      <c r="T904" s="163"/>
      <c r="U904" s="162" t="str">
        <f t="shared" si="1347"/>
        <v>NO</v>
      </c>
      <c r="V904" s="161" t="str">
        <f t="shared" si="1348"/>
        <v>NO</v>
      </c>
      <c r="W904" s="161" t="str">
        <f t="shared" si="1349"/>
        <v>NO</v>
      </c>
    </row>
    <row r="905" spans="1:23" ht="30" customHeight="1" x14ac:dyDescent="0.3">
      <c r="A905" s="171"/>
      <c r="B905" s="170">
        <v>875</v>
      </c>
      <c r="C905" s="169"/>
      <c r="D905" s="168"/>
      <c r="E905" s="168"/>
      <c r="F905" s="168"/>
      <c r="G905" s="168"/>
      <c r="H905" s="168"/>
      <c r="I905" s="168"/>
      <c r="J905" s="168"/>
      <c r="K905" s="168"/>
      <c r="L905" s="168"/>
      <c r="M905" s="167"/>
      <c r="N905" s="166"/>
      <c r="O905" s="166"/>
      <c r="P905" s="166"/>
      <c r="Q905" s="165" t="str">
        <f t="shared" si="1350"/>
        <v/>
      </c>
      <c r="R905" s="164" t="str">
        <f t="shared" si="1351"/>
        <v/>
      </c>
      <c r="S905" s="172"/>
      <c r="T905" s="163"/>
      <c r="U905" s="162" t="str">
        <f t="shared" si="1347"/>
        <v>NO</v>
      </c>
      <c r="V905" s="161" t="str">
        <f t="shared" si="1348"/>
        <v>NO</v>
      </c>
      <c r="W905" s="161" t="str">
        <f t="shared" si="1349"/>
        <v>NO</v>
      </c>
    </row>
    <row r="906" spans="1:23" ht="30" customHeight="1" x14ac:dyDescent="0.3">
      <c r="A906" s="171"/>
      <c r="B906" s="170">
        <v>876</v>
      </c>
      <c r="C906" s="169"/>
      <c r="D906" s="168"/>
      <c r="E906" s="168"/>
      <c r="F906" s="168"/>
      <c r="G906" s="168"/>
      <c r="H906" s="168"/>
      <c r="I906" s="168"/>
      <c r="J906" s="168"/>
      <c r="K906" s="168"/>
      <c r="L906" s="168"/>
      <c r="M906" s="167"/>
      <c r="N906" s="166"/>
      <c r="O906" s="166"/>
      <c r="P906" s="166"/>
      <c r="Q906" s="165" t="str">
        <f t="shared" si="1350"/>
        <v/>
      </c>
      <c r="R906" s="164" t="str">
        <f t="shared" si="1351"/>
        <v/>
      </c>
      <c r="S906" s="172"/>
      <c r="T906" s="163"/>
      <c r="U906" s="162" t="str">
        <f t="shared" si="1347"/>
        <v>NO</v>
      </c>
      <c r="V906" s="161" t="str">
        <f t="shared" si="1348"/>
        <v>NO</v>
      </c>
      <c r="W906" s="161" t="str">
        <f t="shared" si="1349"/>
        <v>NO</v>
      </c>
    </row>
    <row r="907" spans="1:23" ht="30" customHeight="1" x14ac:dyDescent="0.3">
      <c r="A907" s="171"/>
      <c r="B907" s="170">
        <v>877</v>
      </c>
      <c r="C907" s="169"/>
      <c r="D907" s="168"/>
      <c r="E907" s="168"/>
      <c r="F907" s="168"/>
      <c r="G907" s="168"/>
      <c r="H907" s="168"/>
      <c r="I907" s="168"/>
      <c r="J907" s="168"/>
      <c r="K907" s="168"/>
      <c r="L907" s="168"/>
      <c r="M907" s="167"/>
      <c r="N907" s="166"/>
      <c r="O907" s="166"/>
      <c r="P907" s="166"/>
      <c r="Q907" s="165" t="str">
        <f t="shared" si="1350"/>
        <v/>
      </c>
      <c r="R907" s="164" t="str">
        <f t="shared" si="1351"/>
        <v/>
      </c>
      <c r="S907" s="172"/>
      <c r="T907" s="163"/>
      <c r="U907" s="162" t="str">
        <f t="shared" si="1347"/>
        <v>NO</v>
      </c>
      <c r="V907" s="161" t="str">
        <f t="shared" si="1348"/>
        <v>NO</v>
      </c>
      <c r="W907" s="161" t="str">
        <f t="shared" si="1349"/>
        <v>NO</v>
      </c>
    </row>
    <row r="908" spans="1:23" ht="30" customHeight="1" x14ac:dyDescent="0.3">
      <c r="A908" s="171"/>
      <c r="B908" s="170">
        <v>878</v>
      </c>
      <c r="C908" s="169"/>
      <c r="D908" s="168"/>
      <c r="E908" s="168"/>
      <c r="F908" s="168"/>
      <c r="G908" s="168"/>
      <c r="H908" s="168"/>
      <c r="I908" s="168"/>
      <c r="J908" s="168"/>
      <c r="K908" s="168"/>
      <c r="L908" s="168"/>
      <c r="M908" s="167"/>
      <c r="N908" s="166"/>
      <c r="O908" s="166"/>
      <c r="P908" s="166"/>
      <c r="Q908" s="165" t="str">
        <f t="shared" si="1350"/>
        <v/>
      </c>
      <c r="R908" s="164" t="str">
        <f t="shared" si="1351"/>
        <v/>
      </c>
      <c r="S908" s="172"/>
      <c r="T908" s="163"/>
      <c r="U908" s="162" t="str">
        <f t="shared" si="1347"/>
        <v>NO</v>
      </c>
      <c r="V908" s="161" t="str">
        <f t="shared" si="1348"/>
        <v>NO</v>
      </c>
      <c r="W908" s="161" t="str">
        <f t="shared" si="1349"/>
        <v>NO</v>
      </c>
    </row>
    <row r="909" spans="1:23" ht="30" customHeight="1" x14ac:dyDescent="0.3">
      <c r="A909" s="171"/>
      <c r="B909" s="170">
        <v>879</v>
      </c>
      <c r="C909" s="169"/>
      <c r="D909" s="168"/>
      <c r="E909" s="168"/>
      <c r="F909" s="168"/>
      <c r="G909" s="168"/>
      <c r="H909" s="168"/>
      <c r="I909" s="168"/>
      <c r="J909" s="168"/>
      <c r="K909" s="168"/>
      <c r="L909" s="168"/>
      <c r="M909" s="167"/>
      <c r="N909" s="166"/>
      <c r="O909" s="166"/>
      <c r="P909" s="166"/>
      <c r="Q909" s="165" t="str">
        <f t="shared" si="1350"/>
        <v/>
      </c>
      <c r="R909" s="164" t="str">
        <f t="shared" si="1351"/>
        <v/>
      </c>
      <c r="S909" s="172"/>
      <c r="T909" s="163"/>
      <c r="U909" s="162" t="str">
        <f t="shared" si="1347"/>
        <v>NO</v>
      </c>
      <c r="V909" s="161" t="str">
        <f t="shared" si="1348"/>
        <v>NO</v>
      </c>
      <c r="W909" s="161" t="str">
        <f t="shared" si="1349"/>
        <v>NO</v>
      </c>
    </row>
    <row r="910" spans="1:23" ht="30" customHeight="1" x14ac:dyDescent="0.3">
      <c r="A910" s="171"/>
      <c r="B910" s="170">
        <v>880</v>
      </c>
      <c r="C910" s="169"/>
      <c r="D910" s="168"/>
      <c r="E910" s="168"/>
      <c r="F910" s="168"/>
      <c r="G910" s="168"/>
      <c r="H910" s="168"/>
      <c r="I910" s="168"/>
      <c r="J910" s="168"/>
      <c r="K910" s="168"/>
      <c r="L910" s="168"/>
      <c r="M910" s="167"/>
      <c r="N910" s="166"/>
      <c r="O910" s="166"/>
      <c r="P910" s="166"/>
      <c r="Q910" s="165" t="str">
        <f t="shared" si="1350"/>
        <v/>
      </c>
      <c r="R910" s="164" t="str">
        <f t="shared" si="1351"/>
        <v/>
      </c>
      <c r="S910" s="172"/>
      <c r="T910" s="163"/>
      <c r="U910" s="162" t="str">
        <f t="shared" si="1347"/>
        <v>NO</v>
      </c>
      <c r="V910" s="161" t="str">
        <f t="shared" si="1348"/>
        <v>NO</v>
      </c>
      <c r="W910" s="161" t="str">
        <f t="shared" si="1349"/>
        <v>NO</v>
      </c>
    </row>
    <row r="911" spans="1:23" ht="30" customHeight="1" x14ac:dyDescent="0.3">
      <c r="A911" s="171"/>
      <c r="B911" s="170">
        <v>881</v>
      </c>
      <c r="C911" s="169"/>
      <c r="D911" s="168"/>
      <c r="E911" s="168"/>
      <c r="F911" s="168"/>
      <c r="G911" s="168"/>
      <c r="H911" s="168"/>
      <c r="I911" s="168"/>
      <c r="J911" s="168"/>
      <c r="K911" s="168"/>
      <c r="L911" s="168"/>
      <c r="M911" s="167"/>
      <c r="N911" s="166"/>
      <c r="O911" s="166"/>
      <c r="P911" s="166"/>
      <c r="Q911" s="165" t="str">
        <f t="shared" si="1350"/>
        <v/>
      </c>
      <c r="R911" s="164" t="str">
        <f t="shared" si="1351"/>
        <v/>
      </c>
      <c r="S911" s="172"/>
      <c r="T911" s="163"/>
      <c r="U911" s="162" t="str">
        <f t="shared" si="1347"/>
        <v>NO</v>
      </c>
      <c r="V911" s="161" t="str">
        <f t="shared" si="1348"/>
        <v>NO</v>
      </c>
      <c r="W911" s="161" t="str">
        <f t="shared" si="1349"/>
        <v>NO</v>
      </c>
    </row>
    <row r="912" spans="1:23" ht="30" customHeight="1" x14ac:dyDescent="0.3">
      <c r="A912" s="171"/>
      <c r="B912" s="170">
        <v>882</v>
      </c>
      <c r="C912" s="169"/>
      <c r="D912" s="168"/>
      <c r="E912" s="168"/>
      <c r="F912" s="168"/>
      <c r="G912" s="168"/>
      <c r="H912" s="168"/>
      <c r="I912" s="168"/>
      <c r="J912" s="168"/>
      <c r="K912" s="168"/>
      <c r="L912" s="168"/>
      <c r="M912" s="167"/>
      <c r="N912" s="166"/>
      <c r="O912" s="166"/>
      <c r="P912" s="166"/>
      <c r="Q912" s="165" t="str">
        <f t="shared" si="1350"/>
        <v/>
      </c>
      <c r="R912" s="164" t="str">
        <f t="shared" si="1351"/>
        <v/>
      </c>
      <c r="S912" s="172"/>
      <c r="T912" s="163"/>
      <c r="U912" s="162" t="str">
        <f t="shared" si="1347"/>
        <v>NO</v>
      </c>
      <c r="V912" s="161" t="str">
        <f t="shared" si="1348"/>
        <v>NO</v>
      </c>
      <c r="W912" s="161" t="str">
        <f t="shared" si="1349"/>
        <v>NO</v>
      </c>
    </row>
    <row r="913" spans="1:23" ht="30" customHeight="1" x14ac:dyDescent="0.3">
      <c r="A913" s="171"/>
      <c r="B913" s="170">
        <v>883</v>
      </c>
      <c r="C913" s="169"/>
      <c r="D913" s="168"/>
      <c r="E913" s="168"/>
      <c r="F913" s="168"/>
      <c r="G913" s="168"/>
      <c r="H913" s="168"/>
      <c r="I913" s="168"/>
      <c r="J913" s="168"/>
      <c r="K913" s="168"/>
      <c r="L913" s="168"/>
      <c r="M913" s="167"/>
      <c r="N913" s="166"/>
      <c r="O913" s="166"/>
      <c r="P913" s="166"/>
      <c r="Q913" s="165" t="str">
        <f t="shared" si="1350"/>
        <v/>
      </c>
      <c r="R913" s="164" t="str">
        <f t="shared" si="1351"/>
        <v/>
      </c>
      <c r="S913" s="172"/>
      <c r="T913" s="163"/>
      <c r="U913" s="162" t="str">
        <f t="shared" si="1347"/>
        <v>NO</v>
      </c>
      <c r="V913" s="161" t="str">
        <f t="shared" si="1348"/>
        <v>NO</v>
      </c>
      <c r="W913" s="161" t="str">
        <f t="shared" si="1349"/>
        <v>NO</v>
      </c>
    </row>
    <row r="914" spans="1:23" ht="30" customHeight="1" x14ac:dyDescent="0.3">
      <c r="A914" s="171"/>
      <c r="B914" s="170">
        <v>884</v>
      </c>
      <c r="C914" s="169"/>
      <c r="D914" s="168"/>
      <c r="E914" s="168"/>
      <c r="F914" s="168"/>
      <c r="G914" s="168"/>
      <c r="H914" s="168"/>
      <c r="I914" s="168"/>
      <c r="J914" s="168"/>
      <c r="K914" s="168"/>
      <c r="L914" s="168"/>
      <c r="M914" s="167"/>
      <c r="N914" s="166"/>
      <c r="O914" s="166"/>
      <c r="P914" s="166"/>
      <c r="Q914" s="165" t="str">
        <f t="shared" si="1350"/>
        <v/>
      </c>
      <c r="R914" s="164" t="str">
        <f t="shared" si="1351"/>
        <v/>
      </c>
      <c r="S914" s="172"/>
      <c r="T914" s="163"/>
      <c r="U914" s="162" t="str">
        <f t="shared" si="1347"/>
        <v>NO</v>
      </c>
      <c r="V914" s="161" t="str">
        <f t="shared" si="1348"/>
        <v>NO</v>
      </c>
      <c r="W914" s="161" t="str">
        <f t="shared" si="1349"/>
        <v>NO</v>
      </c>
    </row>
    <row r="915" spans="1:23" ht="30" customHeight="1" x14ac:dyDescent="0.3">
      <c r="A915" s="171"/>
      <c r="B915" s="170">
        <v>885</v>
      </c>
      <c r="C915" s="169"/>
      <c r="D915" s="168"/>
      <c r="E915" s="168"/>
      <c r="F915" s="168"/>
      <c r="G915" s="168"/>
      <c r="H915" s="168"/>
      <c r="I915" s="168"/>
      <c r="J915" s="168"/>
      <c r="K915" s="168"/>
      <c r="L915" s="168"/>
      <c r="M915" s="167"/>
      <c r="N915" s="166"/>
      <c r="O915" s="166"/>
      <c r="P915" s="166"/>
      <c r="Q915" s="165" t="str">
        <f t="shared" si="1350"/>
        <v/>
      </c>
      <c r="R915" s="164" t="str">
        <f t="shared" si="1351"/>
        <v/>
      </c>
      <c r="S915" s="172"/>
      <c r="T915" s="163"/>
      <c r="U915" s="162" t="str">
        <f t="shared" si="1347"/>
        <v>NO</v>
      </c>
      <c r="V915" s="161" t="str">
        <f t="shared" si="1348"/>
        <v>NO</v>
      </c>
      <c r="W915" s="161" t="str">
        <f t="shared" si="1349"/>
        <v>NO</v>
      </c>
    </row>
    <row r="916" spans="1:23" ht="30" customHeight="1" x14ac:dyDescent="0.3">
      <c r="A916" s="171"/>
      <c r="B916" s="170">
        <v>886</v>
      </c>
      <c r="C916" s="169"/>
      <c r="D916" s="168"/>
      <c r="E916" s="168"/>
      <c r="F916" s="168"/>
      <c r="G916" s="168"/>
      <c r="H916" s="168"/>
      <c r="I916" s="168"/>
      <c r="J916" s="168"/>
      <c r="K916" s="168"/>
      <c r="L916" s="168"/>
      <c r="M916" s="167"/>
      <c r="N916" s="166"/>
      <c r="O916" s="166"/>
      <c r="P916" s="166"/>
      <c r="Q916" s="165" t="str">
        <f t="shared" si="1350"/>
        <v/>
      </c>
      <c r="R916" s="164" t="str">
        <f t="shared" si="1351"/>
        <v/>
      </c>
      <c r="S916" s="172"/>
      <c r="T916" s="163"/>
      <c r="U916" s="162" t="str">
        <f t="shared" si="1347"/>
        <v>NO</v>
      </c>
      <c r="V916" s="161" t="str">
        <f t="shared" si="1348"/>
        <v>NO</v>
      </c>
      <c r="W916" s="161" t="str">
        <f t="shared" si="1349"/>
        <v>NO</v>
      </c>
    </row>
    <row r="917" spans="1:23" ht="30" customHeight="1" x14ac:dyDescent="0.3">
      <c r="A917" s="171"/>
      <c r="B917" s="170">
        <v>887</v>
      </c>
      <c r="C917" s="169"/>
      <c r="D917" s="168"/>
      <c r="E917" s="168"/>
      <c r="F917" s="168"/>
      <c r="G917" s="168"/>
      <c r="H917" s="168"/>
      <c r="I917" s="168"/>
      <c r="J917" s="168"/>
      <c r="K917" s="168"/>
      <c r="L917" s="168"/>
      <c r="M917" s="167"/>
      <c r="N917" s="166"/>
      <c r="O917" s="166"/>
      <c r="P917" s="166"/>
      <c r="Q917" s="165" t="str">
        <f t="shared" si="1350"/>
        <v/>
      </c>
      <c r="R917" s="164" t="str">
        <f t="shared" si="1351"/>
        <v/>
      </c>
      <c r="S917" s="172"/>
      <c r="T917" s="163"/>
      <c r="U917" s="162" t="str">
        <f t="shared" si="1347"/>
        <v>NO</v>
      </c>
      <c r="V917" s="161" t="str">
        <f t="shared" si="1348"/>
        <v>NO</v>
      </c>
      <c r="W917" s="161" t="str">
        <f t="shared" si="1349"/>
        <v>NO</v>
      </c>
    </row>
    <row r="918" spans="1:23" ht="30" customHeight="1" x14ac:dyDescent="0.3">
      <c r="A918" s="171"/>
      <c r="B918" s="170">
        <v>888</v>
      </c>
      <c r="C918" s="169"/>
      <c r="D918" s="168"/>
      <c r="E918" s="168"/>
      <c r="F918" s="168"/>
      <c r="G918" s="168"/>
      <c r="H918" s="168"/>
      <c r="I918" s="168"/>
      <c r="J918" s="168"/>
      <c r="K918" s="168"/>
      <c r="L918" s="168"/>
      <c r="M918" s="167"/>
      <c r="N918" s="166"/>
      <c r="O918" s="166"/>
      <c r="P918" s="166"/>
      <c r="Q918" s="165" t="str">
        <f t="shared" si="1350"/>
        <v/>
      </c>
      <c r="R918" s="164" t="str">
        <f t="shared" si="1351"/>
        <v/>
      </c>
      <c r="S918" s="172"/>
      <c r="T918" s="163"/>
      <c r="U918" s="162" t="str">
        <f t="shared" si="1347"/>
        <v>NO</v>
      </c>
      <c r="V918" s="161" t="str">
        <f t="shared" si="1348"/>
        <v>NO</v>
      </c>
      <c r="W918" s="161" t="str">
        <f t="shared" si="1349"/>
        <v>NO</v>
      </c>
    </row>
    <row r="919" spans="1:23" ht="30" customHeight="1" x14ac:dyDescent="0.3">
      <c r="A919" s="171"/>
      <c r="B919" s="170">
        <v>889</v>
      </c>
      <c r="C919" s="169"/>
      <c r="D919" s="168"/>
      <c r="E919" s="168"/>
      <c r="F919" s="168"/>
      <c r="G919" s="168"/>
      <c r="H919" s="168"/>
      <c r="I919" s="168"/>
      <c r="J919" s="168"/>
      <c r="K919" s="168"/>
      <c r="L919" s="168"/>
      <c r="M919" s="167"/>
      <c r="N919" s="166"/>
      <c r="O919" s="166"/>
      <c r="P919" s="166"/>
      <c r="Q919" s="165" t="str">
        <f t="shared" si="1350"/>
        <v/>
      </c>
      <c r="R919" s="164" t="str">
        <f t="shared" si="1351"/>
        <v/>
      </c>
      <c r="S919" s="172"/>
      <c r="T919" s="163"/>
      <c r="U919" s="162" t="str">
        <f t="shared" si="1347"/>
        <v>NO</v>
      </c>
      <c r="V919" s="161" t="str">
        <f t="shared" si="1348"/>
        <v>NO</v>
      </c>
      <c r="W919" s="161" t="str">
        <f t="shared" si="1349"/>
        <v>NO</v>
      </c>
    </row>
    <row r="920" spans="1:23" ht="30" customHeight="1" x14ac:dyDescent="0.3">
      <c r="A920" s="171"/>
      <c r="B920" s="170">
        <v>890</v>
      </c>
      <c r="C920" s="169"/>
      <c r="D920" s="168"/>
      <c r="E920" s="168"/>
      <c r="F920" s="168"/>
      <c r="G920" s="168"/>
      <c r="H920" s="168"/>
      <c r="I920" s="168"/>
      <c r="J920" s="168"/>
      <c r="K920" s="168"/>
      <c r="L920" s="168"/>
      <c r="M920" s="167"/>
      <c r="N920" s="166"/>
      <c r="O920" s="166"/>
      <c r="P920" s="166"/>
      <c r="Q920" s="165" t="str">
        <f t="shared" si="1350"/>
        <v/>
      </c>
      <c r="R920" s="164" t="str">
        <f t="shared" si="1351"/>
        <v/>
      </c>
      <c r="S920" s="172"/>
      <c r="T920" s="163"/>
      <c r="U920" s="162" t="str">
        <f t="shared" si="1347"/>
        <v>NO</v>
      </c>
      <c r="V920" s="161" t="str">
        <f t="shared" si="1348"/>
        <v>NO</v>
      </c>
      <c r="W920" s="161" t="str">
        <f t="shared" si="1349"/>
        <v>NO</v>
      </c>
    </row>
    <row r="921" spans="1:23" ht="30" customHeight="1" x14ac:dyDescent="0.3">
      <c r="A921" s="171"/>
      <c r="B921" s="170">
        <v>891</v>
      </c>
      <c r="C921" s="169"/>
      <c r="D921" s="168"/>
      <c r="E921" s="168"/>
      <c r="F921" s="168"/>
      <c r="G921" s="168"/>
      <c r="H921" s="168"/>
      <c r="I921" s="168"/>
      <c r="J921" s="168"/>
      <c r="K921" s="168"/>
      <c r="L921" s="168"/>
      <c r="M921" s="167"/>
      <c r="N921" s="166"/>
      <c r="O921" s="166"/>
      <c r="P921" s="166"/>
      <c r="Q921" s="165" t="str">
        <f t="shared" si="1350"/>
        <v/>
      </c>
      <c r="R921" s="164" t="str">
        <f t="shared" si="1351"/>
        <v/>
      </c>
      <c r="S921" s="172"/>
      <c r="T921" s="163"/>
      <c r="U921" s="162" t="str">
        <f t="shared" si="1347"/>
        <v>NO</v>
      </c>
      <c r="V921" s="161" t="str">
        <f t="shared" si="1348"/>
        <v>NO</v>
      </c>
      <c r="W921" s="161" t="str">
        <f t="shared" si="1349"/>
        <v>NO</v>
      </c>
    </row>
    <row r="922" spans="1:23" ht="30" customHeight="1" x14ac:dyDescent="0.3">
      <c r="A922" s="171"/>
      <c r="B922" s="170">
        <v>892</v>
      </c>
      <c r="C922" s="169"/>
      <c r="D922" s="168"/>
      <c r="E922" s="168"/>
      <c r="F922" s="168"/>
      <c r="G922" s="168"/>
      <c r="H922" s="168"/>
      <c r="I922" s="168"/>
      <c r="J922" s="168"/>
      <c r="K922" s="168"/>
      <c r="L922" s="168"/>
      <c r="M922" s="167"/>
      <c r="N922" s="166"/>
      <c r="O922" s="166"/>
      <c r="P922" s="166"/>
      <c r="Q922" s="165" t="str">
        <f t="shared" si="1350"/>
        <v/>
      </c>
      <c r="R922" s="164" t="str">
        <f t="shared" si="1351"/>
        <v/>
      </c>
      <c r="S922" s="172"/>
      <c r="T922" s="163"/>
      <c r="U922" s="162" t="str">
        <f t="shared" si="1347"/>
        <v>NO</v>
      </c>
      <c r="V922" s="161" t="str">
        <f t="shared" si="1348"/>
        <v>NO</v>
      </c>
      <c r="W922" s="161" t="str">
        <f t="shared" si="1349"/>
        <v>NO</v>
      </c>
    </row>
    <row r="923" spans="1:23" ht="30" customHeight="1" x14ac:dyDescent="0.3">
      <c r="A923" s="171"/>
      <c r="B923" s="170">
        <v>893</v>
      </c>
      <c r="C923" s="169"/>
      <c r="D923" s="168"/>
      <c r="E923" s="168"/>
      <c r="F923" s="168"/>
      <c r="G923" s="168"/>
      <c r="H923" s="168"/>
      <c r="I923" s="168"/>
      <c r="J923" s="168"/>
      <c r="K923" s="168"/>
      <c r="L923" s="168"/>
      <c r="M923" s="167"/>
      <c r="N923" s="166"/>
      <c r="O923" s="166"/>
      <c r="P923" s="166"/>
      <c r="Q923" s="165" t="str">
        <f t="shared" si="1350"/>
        <v/>
      </c>
      <c r="R923" s="164" t="str">
        <f t="shared" si="1351"/>
        <v/>
      </c>
      <c r="S923" s="172"/>
      <c r="T923" s="163"/>
      <c r="U923" s="162" t="str">
        <f t="shared" si="1347"/>
        <v>NO</v>
      </c>
      <c r="V923" s="161" t="str">
        <f t="shared" si="1348"/>
        <v>NO</v>
      </c>
      <c r="W923" s="161" t="str">
        <f t="shared" si="1349"/>
        <v>NO</v>
      </c>
    </row>
    <row r="924" spans="1:23" ht="30" customHeight="1" x14ac:dyDescent="0.3">
      <c r="A924" s="171"/>
      <c r="B924" s="170">
        <v>894</v>
      </c>
      <c r="C924" s="169"/>
      <c r="D924" s="168"/>
      <c r="E924" s="168"/>
      <c r="F924" s="168"/>
      <c r="G924" s="168"/>
      <c r="H924" s="168"/>
      <c r="I924" s="168"/>
      <c r="J924" s="168"/>
      <c r="K924" s="168"/>
      <c r="L924" s="168"/>
      <c r="M924" s="167"/>
      <c r="N924" s="166"/>
      <c r="O924" s="166"/>
      <c r="P924" s="166"/>
      <c r="Q924" s="165" t="str">
        <f t="shared" si="1350"/>
        <v/>
      </c>
      <c r="R924" s="164" t="str">
        <f t="shared" si="1351"/>
        <v/>
      </c>
      <c r="S924" s="172"/>
      <c r="T924" s="163"/>
      <c r="U924" s="162" t="str">
        <f t="shared" si="1347"/>
        <v>NO</v>
      </c>
      <c r="V924" s="161" t="str">
        <f t="shared" si="1348"/>
        <v>NO</v>
      </c>
      <c r="W924" s="161" t="str">
        <f t="shared" si="1349"/>
        <v>NO</v>
      </c>
    </row>
    <row r="925" spans="1:23" ht="30" customHeight="1" x14ac:dyDescent="0.3">
      <c r="A925" s="171"/>
      <c r="B925" s="170">
        <v>895</v>
      </c>
      <c r="C925" s="169"/>
      <c r="D925" s="168"/>
      <c r="E925" s="168"/>
      <c r="F925" s="168"/>
      <c r="G925" s="168"/>
      <c r="H925" s="168"/>
      <c r="I925" s="168"/>
      <c r="J925" s="168"/>
      <c r="K925" s="168"/>
      <c r="L925" s="168"/>
      <c r="M925" s="167"/>
      <c r="N925" s="166"/>
      <c r="O925" s="166"/>
      <c r="P925" s="166"/>
      <c r="Q925" s="165" t="str">
        <f t="shared" si="1350"/>
        <v/>
      </c>
      <c r="R925" s="164" t="str">
        <f t="shared" si="1351"/>
        <v/>
      </c>
      <c r="S925" s="172"/>
      <c r="T925" s="163"/>
      <c r="U925" s="162" t="str">
        <f t="shared" si="1347"/>
        <v>NO</v>
      </c>
      <c r="V925" s="161" t="str">
        <f t="shared" si="1348"/>
        <v>NO</v>
      </c>
      <c r="W925" s="161" t="str">
        <f t="shared" si="1349"/>
        <v>NO</v>
      </c>
    </row>
    <row r="926" spans="1:23" ht="30" customHeight="1" x14ac:dyDescent="0.3">
      <c r="A926" s="171"/>
      <c r="B926" s="170">
        <v>896</v>
      </c>
      <c r="C926" s="169"/>
      <c r="D926" s="168"/>
      <c r="E926" s="168"/>
      <c r="F926" s="168"/>
      <c r="G926" s="168"/>
      <c r="H926" s="168"/>
      <c r="I926" s="168"/>
      <c r="J926" s="168"/>
      <c r="K926" s="168"/>
      <c r="L926" s="168"/>
      <c r="M926" s="167"/>
      <c r="N926" s="166"/>
      <c r="O926" s="166"/>
      <c r="P926" s="166"/>
      <c r="Q926" s="165" t="str">
        <f t="shared" si="1350"/>
        <v/>
      </c>
      <c r="R926" s="164" t="str">
        <f t="shared" si="1351"/>
        <v/>
      </c>
      <c r="S926" s="172"/>
      <c r="T926" s="163"/>
      <c r="U926" s="162" t="str">
        <f t="shared" si="1347"/>
        <v>NO</v>
      </c>
      <c r="V926" s="161" t="str">
        <f t="shared" si="1348"/>
        <v>NO</v>
      </c>
      <c r="W926" s="161" t="str">
        <f t="shared" si="1349"/>
        <v>NO</v>
      </c>
    </row>
    <row r="927" spans="1:23" ht="30" customHeight="1" x14ac:dyDescent="0.3">
      <c r="A927" s="171"/>
      <c r="B927" s="170">
        <v>897</v>
      </c>
      <c r="C927" s="169"/>
      <c r="D927" s="168"/>
      <c r="E927" s="168"/>
      <c r="F927" s="168"/>
      <c r="G927" s="168"/>
      <c r="H927" s="168"/>
      <c r="I927" s="168"/>
      <c r="J927" s="168"/>
      <c r="K927" s="168"/>
      <c r="L927" s="168"/>
      <c r="M927" s="167"/>
      <c r="N927" s="166"/>
      <c r="O927" s="166"/>
      <c r="P927" s="166"/>
      <c r="Q927" s="165" t="str">
        <f t="shared" si="1350"/>
        <v/>
      </c>
      <c r="R927" s="164" t="str">
        <f t="shared" si="1351"/>
        <v/>
      </c>
      <c r="S927" s="172"/>
      <c r="T927" s="163"/>
      <c r="U927" s="162" t="str">
        <f t="shared" ref="U927:U990" si="1352">IF(OR(I927="YES",L927="YES"),"YES","NO")</f>
        <v>NO</v>
      </c>
      <c r="V927" s="161" t="str">
        <f t="shared" ref="V927:V990" si="1353">IF(OR(F927="YES",G927="YES",H927="YES"),"YES","NO")</f>
        <v>NO</v>
      </c>
      <c r="W927" s="161" t="str">
        <f t="shared" ref="W927:W990" si="1354">IF(OR(I927="YES",J927="YES",K927="YES",L927="YES"),"YES","NO")</f>
        <v>NO</v>
      </c>
    </row>
    <row r="928" spans="1:23" ht="30" customHeight="1" x14ac:dyDescent="0.3">
      <c r="A928" s="171"/>
      <c r="B928" s="170">
        <v>898</v>
      </c>
      <c r="C928" s="169"/>
      <c r="D928" s="168"/>
      <c r="E928" s="168"/>
      <c r="F928" s="168"/>
      <c r="G928" s="168"/>
      <c r="H928" s="168"/>
      <c r="I928" s="168"/>
      <c r="J928" s="168"/>
      <c r="K928" s="168"/>
      <c r="L928" s="168"/>
      <c r="M928" s="167"/>
      <c r="N928" s="166"/>
      <c r="O928" s="166"/>
      <c r="P928" s="166"/>
      <c r="Q928" s="165" t="str">
        <f t="shared" ref="Q928:Q991" si="1355">IFERROR(IF(AND(((P928-M928)/M928)&lt;=-5%,((P928-M928)/M928)&gt;-100%),"YES","NO"),"")</f>
        <v/>
      </c>
      <c r="R928" s="164" t="str">
        <f t="shared" ref="R928:R991" si="1356">IF((O928&lt;N928)*AND(P928&lt;O928)*AND(N928&lt;M928)*AND(P928&lt;&gt;""),"YES", IF(OR(P928="",O928="",N928="",M928=""),"","NO"))</f>
        <v/>
      </c>
      <c r="S928" s="172"/>
      <c r="T928" s="163"/>
      <c r="U928" s="162" t="str">
        <f t="shared" si="1352"/>
        <v>NO</v>
      </c>
      <c r="V928" s="161" t="str">
        <f t="shared" si="1353"/>
        <v>NO</v>
      </c>
      <c r="W928" s="161" t="str">
        <f t="shared" si="1354"/>
        <v>NO</v>
      </c>
    </row>
    <row r="929" spans="1:23" ht="30" customHeight="1" x14ac:dyDescent="0.3">
      <c r="A929" s="171"/>
      <c r="B929" s="170">
        <v>899</v>
      </c>
      <c r="C929" s="169"/>
      <c r="D929" s="168"/>
      <c r="E929" s="168"/>
      <c r="F929" s="168"/>
      <c r="G929" s="168"/>
      <c r="H929" s="168"/>
      <c r="I929" s="168"/>
      <c r="J929" s="168"/>
      <c r="K929" s="168"/>
      <c r="L929" s="168"/>
      <c r="M929" s="167"/>
      <c r="N929" s="166"/>
      <c r="O929" s="166"/>
      <c r="P929" s="166"/>
      <c r="Q929" s="165" t="str">
        <f t="shared" si="1355"/>
        <v/>
      </c>
      <c r="R929" s="164" t="str">
        <f t="shared" si="1356"/>
        <v/>
      </c>
      <c r="S929" s="172"/>
      <c r="T929" s="163"/>
      <c r="U929" s="162" t="str">
        <f t="shared" si="1352"/>
        <v>NO</v>
      </c>
      <c r="V929" s="161" t="str">
        <f t="shared" si="1353"/>
        <v>NO</v>
      </c>
      <c r="W929" s="161" t="str">
        <f t="shared" si="1354"/>
        <v>NO</v>
      </c>
    </row>
    <row r="930" spans="1:23" ht="30" customHeight="1" x14ac:dyDescent="0.3">
      <c r="A930" s="171"/>
      <c r="B930" s="170">
        <v>900</v>
      </c>
      <c r="C930" s="169"/>
      <c r="D930" s="168"/>
      <c r="E930" s="168"/>
      <c r="F930" s="168"/>
      <c r="G930" s="168"/>
      <c r="H930" s="168"/>
      <c r="I930" s="168"/>
      <c r="J930" s="168"/>
      <c r="K930" s="168"/>
      <c r="L930" s="168"/>
      <c r="M930" s="167"/>
      <c r="N930" s="166"/>
      <c r="O930" s="166"/>
      <c r="P930" s="166"/>
      <c r="Q930" s="165" t="str">
        <f t="shared" si="1355"/>
        <v/>
      </c>
      <c r="R930" s="164" t="str">
        <f t="shared" si="1356"/>
        <v/>
      </c>
      <c r="S930" s="172"/>
      <c r="T930" s="163"/>
      <c r="U930" s="162" t="str">
        <f t="shared" si="1352"/>
        <v>NO</v>
      </c>
      <c r="V930" s="161" t="str">
        <f t="shared" si="1353"/>
        <v>NO</v>
      </c>
      <c r="W930" s="161" t="str">
        <f t="shared" si="1354"/>
        <v>NO</v>
      </c>
    </row>
    <row r="931" spans="1:23" ht="30" customHeight="1" x14ac:dyDescent="0.3">
      <c r="A931" s="171"/>
      <c r="B931" s="170">
        <v>901</v>
      </c>
      <c r="C931" s="169"/>
      <c r="D931" s="168"/>
      <c r="E931" s="168"/>
      <c r="F931" s="168"/>
      <c r="G931" s="168"/>
      <c r="H931" s="168"/>
      <c r="I931" s="168"/>
      <c r="J931" s="168"/>
      <c r="K931" s="168"/>
      <c r="L931" s="168"/>
      <c r="M931" s="167"/>
      <c r="N931" s="166"/>
      <c r="O931" s="166"/>
      <c r="P931" s="166"/>
      <c r="Q931" s="165" t="str">
        <f t="shared" si="1355"/>
        <v/>
      </c>
      <c r="R931" s="164" t="str">
        <f t="shared" si="1356"/>
        <v/>
      </c>
      <c r="S931" s="172"/>
      <c r="T931" s="163"/>
      <c r="U931" s="162" t="str">
        <f t="shared" si="1352"/>
        <v>NO</v>
      </c>
      <c r="V931" s="161" t="str">
        <f t="shared" si="1353"/>
        <v>NO</v>
      </c>
      <c r="W931" s="161" t="str">
        <f t="shared" si="1354"/>
        <v>NO</v>
      </c>
    </row>
    <row r="932" spans="1:23" ht="30" customHeight="1" x14ac:dyDescent="0.3">
      <c r="A932" s="171"/>
      <c r="B932" s="170">
        <v>902</v>
      </c>
      <c r="C932" s="169"/>
      <c r="D932" s="168"/>
      <c r="E932" s="168"/>
      <c r="F932" s="168"/>
      <c r="G932" s="168"/>
      <c r="H932" s="168"/>
      <c r="I932" s="168"/>
      <c r="J932" s="168"/>
      <c r="K932" s="168"/>
      <c r="L932" s="168"/>
      <c r="M932" s="167"/>
      <c r="N932" s="166"/>
      <c r="O932" s="166"/>
      <c r="P932" s="166"/>
      <c r="Q932" s="165" t="str">
        <f t="shared" si="1355"/>
        <v/>
      </c>
      <c r="R932" s="164" t="str">
        <f t="shared" si="1356"/>
        <v/>
      </c>
      <c r="S932" s="172"/>
      <c r="T932" s="163"/>
      <c r="U932" s="162" t="str">
        <f t="shared" si="1352"/>
        <v>NO</v>
      </c>
      <c r="V932" s="161" t="str">
        <f t="shared" si="1353"/>
        <v>NO</v>
      </c>
      <c r="W932" s="161" t="str">
        <f t="shared" si="1354"/>
        <v>NO</v>
      </c>
    </row>
    <row r="933" spans="1:23" ht="30" customHeight="1" x14ac:dyDescent="0.3">
      <c r="A933" s="171"/>
      <c r="B933" s="170">
        <v>903</v>
      </c>
      <c r="C933" s="169"/>
      <c r="D933" s="168"/>
      <c r="E933" s="168"/>
      <c r="F933" s="168"/>
      <c r="G933" s="168"/>
      <c r="H933" s="168"/>
      <c r="I933" s="168"/>
      <c r="J933" s="168"/>
      <c r="K933" s="168"/>
      <c r="L933" s="168"/>
      <c r="M933" s="167"/>
      <c r="N933" s="166"/>
      <c r="O933" s="166"/>
      <c r="P933" s="166"/>
      <c r="Q933" s="165" t="str">
        <f t="shared" si="1355"/>
        <v/>
      </c>
      <c r="R933" s="164" t="str">
        <f t="shared" si="1356"/>
        <v/>
      </c>
      <c r="S933" s="172"/>
      <c r="T933" s="163"/>
      <c r="U933" s="162" t="str">
        <f t="shared" si="1352"/>
        <v>NO</v>
      </c>
      <c r="V933" s="161" t="str">
        <f t="shared" si="1353"/>
        <v>NO</v>
      </c>
      <c r="W933" s="161" t="str">
        <f t="shared" si="1354"/>
        <v>NO</v>
      </c>
    </row>
    <row r="934" spans="1:23" ht="30" customHeight="1" x14ac:dyDescent="0.3">
      <c r="A934" s="171"/>
      <c r="B934" s="170">
        <v>904</v>
      </c>
      <c r="C934" s="169"/>
      <c r="D934" s="168"/>
      <c r="E934" s="168"/>
      <c r="F934" s="168"/>
      <c r="G934" s="168"/>
      <c r="H934" s="168"/>
      <c r="I934" s="168"/>
      <c r="J934" s="168"/>
      <c r="K934" s="168"/>
      <c r="L934" s="168"/>
      <c r="M934" s="167"/>
      <c r="N934" s="166"/>
      <c r="O934" s="166"/>
      <c r="P934" s="166"/>
      <c r="Q934" s="165" t="str">
        <f t="shared" si="1355"/>
        <v/>
      </c>
      <c r="R934" s="164" t="str">
        <f t="shared" si="1356"/>
        <v/>
      </c>
      <c r="S934" s="172"/>
      <c r="T934" s="163"/>
      <c r="U934" s="162" t="str">
        <f t="shared" si="1352"/>
        <v>NO</v>
      </c>
      <c r="V934" s="161" t="str">
        <f t="shared" si="1353"/>
        <v>NO</v>
      </c>
      <c r="W934" s="161" t="str">
        <f t="shared" si="1354"/>
        <v>NO</v>
      </c>
    </row>
    <row r="935" spans="1:23" ht="30" customHeight="1" x14ac:dyDescent="0.3">
      <c r="A935" s="171"/>
      <c r="B935" s="170">
        <v>905</v>
      </c>
      <c r="C935" s="169"/>
      <c r="D935" s="168"/>
      <c r="E935" s="168"/>
      <c r="F935" s="168"/>
      <c r="G935" s="168"/>
      <c r="H935" s="168"/>
      <c r="I935" s="168"/>
      <c r="J935" s="168"/>
      <c r="K935" s="168"/>
      <c r="L935" s="168"/>
      <c r="M935" s="167"/>
      <c r="N935" s="166"/>
      <c r="O935" s="166"/>
      <c r="P935" s="166"/>
      <c r="Q935" s="165" t="str">
        <f t="shared" si="1355"/>
        <v/>
      </c>
      <c r="R935" s="164" t="str">
        <f t="shared" si="1356"/>
        <v/>
      </c>
      <c r="S935" s="172"/>
      <c r="T935" s="163"/>
      <c r="U935" s="162" t="str">
        <f t="shared" si="1352"/>
        <v>NO</v>
      </c>
      <c r="V935" s="161" t="str">
        <f t="shared" si="1353"/>
        <v>NO</v>
      </c>
      <c r="W935" s="161" t="str">
        <f t="shared" si="1354"/>
        <v>NO</v>
      </c>
    </row>
    <row r="936" spans="1:23" ht="30" customHeight="1" x14ac:dyDescent="0.3">
      <c r="A936" s="171"/>
      <c r="B936" s="170">
        <v>906</v>
      </c>
      <c r="C936" s="169"/>
      <c r="D936" s="168"/>
      <c r="E936" s="168"/>
      <c r="F936" s="168"/>
      <c r="G936" s="168"/>
      <c r="H936" s="168"/>
      <c r="I936" s="168"/>
      <c r="J936" s="168"/>
      <c r="K936" s="168"/>
      <c r="L936" s="168"/>
      <c r="M936" s="167"/>
      <c r="N936" s="166"/>
      <c r="O936" s="166"/>
      <c r="P936" s="166"/>
      <c r="Q936" s="165" t="str">
        <f t="shared" si="1355"/>
        <v/>
      </c>
      <c r="R936" s="164" t="str">
        <f t="shared" si="1356"/>
        <v/>
      </c>
      <c r="S936" s="172"/>
      <c r="T936" s="163"/>
      <c r="U936" s="162" t="str">
        <f t="shared" si="1352"/>
        <v>NO</v>
      </c>
      <c r="V936" s="161" t="str">
        <f t="shared" si="1353"/>
        <v>NO</v>
      </c>
      <c r="W936" s="161" t="str">
        <f t="shared" si="1354"/>
        <v>NO</v>
      </c>
    </row>
    <row r="937" spans="1:23" ht="30" customHeight="1" x14ac:dyDescent="0.3">
      <c r="A937" s="171"/>
      <c r="B937" s="170">
        <v>907</v>
      </c>
      <c r="C937" s="169"/>
      <c r="D937" s="168"/>
      <c r="E937" s="168"/>
      <c r="F937" s="168"/>
      <c r="G937" s="168"/>
      <c r="H937" s="168"/>
      <c r="I937" s="168"/>
      <c r="J937" s="168"/>
      <c r="K937" s="168"/>
      <c r="L937" s="168"/>
      <c r="M937" s="167"/>
      <c r="N937" s="166"/>
      <c r="O937" s="166"/>
      <c r="P937" s="166"/>
      <c r="Q937" s="165" t="str">
        <f t="shared" si="1355"/>
        <v/>
      </c>
      <c r="R937" s="164" t="str">
        <f t="shared" si="1356"/>
        <v/>
      </c>
      <c r="S937" s="172"/>
      <c r="T937" s="163"/>
      <c r="U937" s="162" t="str">
        <f t="shared" si="1352"/>
        <v>NO</v>
      </c>
      <c r="V937" s="161" t="str">
        <f t="shared" si="1353"/>
        <v>NO</v>
      </c>
      <c r="W937" s="161" t="str">
        <f t="shared" si="1354"/>
        <v>NO</v>
      </c>
    </row>
    <row r="938" spans="1:23" ht="30" customHeight="1" x14ac:dyDescent="0.3">
      <c r="A938" s="171"/>
      <c r="B938" s="170">
        <v>908</v>
      </c>
      <c r="C938" s="169"/>
      <c r="D938" s="168"/>
      <c r="E938" s="168"/>
      <c r="F938" s="168"/>
      <c r="G938" s="168"/>
      <c r="H938" s="168"/>
      <c r="I938" s="168"/>
      <c r="J938" s="168"/>
      <c r="K938" s="168"/>
      <c r="L938" s="168"/>
      <c r="M938" s="167"/>
      <c r="N938" s="166"/>
      <c r="O938" s="166"/>
      <c r="P938" s="166"/>
      <c r="Q938" s="165" t="str">
        <f t="shared" si="1355"/>
        <v/>
      </c>
      <c r="R938" s="164" t="str">
        <f t="shared" si="1356"/>
        <v/>
      </c>
      <c r="S938" s="172"/>
      <c r="T938" s="163"/>
      <c r="U938" s="162" t="str">
        <f t="shared" si="1352"/>
        <v>NO</v>
      </c>
      <c r="V938" s="161" t="str">
        <f t="shared" si="1353"/>
        <v>NO</v>
      </c>
      <c r="W938" s="161" t="str">
        <f t="shared" si="1354"/>
        <v>NO</v>
      </c>
    </row>
    <row r="939" spans="1:23" ht="30" customHeight="1" x14ac:dyDescent="0.3">
      <c r="A939" s="171"/>
      <c r="B939" s="170">
        <v>909</v>
      </c>
      <c r="C939" s="169"/>
      <c r="D939" s="168"/>
      <c r="E939" s="168"/>
      <c r="F939" s="168"/>
      <c r="G939" s="168"/>
      <c r="H939" s="168"/>
      <c r="I939" s="168"/>
      <c r="J939" s="168"/>
      <c r="K939" s="168"/>
      <c r="L939" s="168"/>
      <c r="M939" s="167"/>
      <c r="N939" s="166"/>
      <c r="O939" s="166"/>
      <c r="P939" s="166"/>
      <c r="Q939" s="165" t="str">
        <f t="shared" si="1355"/>
        <v/>
      </c>
      <c r="R939" s="164" t="str">
        <f t="shared" si="1356"/>
        <v/>
      </c>
      <c r="S939" s="172"/>
      <c r="T939" s="163"/>
      <c r="U939" s="162" t="str">
        <f t="shared" si="1352"/>
        <v>NO</v>
      </c>
      <c r="V939" s="161" t="str">
        <f t="shared" si="1353"/>
        <v>NO</v>
      </c>
      <c r="W939" s="161" t="str">
        <f t="shared" si="1354"/>
        <v>NO</v>
      </c>
    </row>
    <row r="940" spans="1:23" ht="30" customHeight="1" x14ac:dyDescent="0.3">
      <c r="A940" s="171"/>
      <c r="B940" s="170">
        <v>910</v>
      </c>
      <c r="C940" s="169"/>
      <c r="D940" s="168"/>
      <c r="E940" s="168"/>
      <c r="F940" s="168"/>
      <c r="G940" s="168"/>
      <c r="H940" s="168"/>
      <c r="I940" s="168"/>
      <c r="J940" s="168"/>
      <c r="K940" s="168"/>
      <c r="L940" s="168"/>
      <c r="M940" s="167"/>
      <c r="N940" s="166"/>
      <c r="O940" s="166"/>
      <c r="P940" s="166"/>
      <c r="Q940" s="165" t="str">
        <f t="shared" si="1355"/>
        <v/>
      </c>
      <c r="R940" s="164" t="str">
        <f t="shared" si="1356"/>
        <v/>
      </c>
      <c r="S940" s="172"/>
      <c r="T940" s="163"/>
      <c r="U940" s="162" t="str">
        <f t="shared" si="1352"/>
        <v>NO</v>
      </c>
      <c r="V940" s="161" t="str">
        <f t="shared" si="1353"/>
        <v>NO</v>
      </c>
      <c r="W940" s="161" t="str">
        <f t="shared" si="1354"/>
        <v>NO</v>
      </c>
    </row>
    <row r="941" spans="1:23" ht="30" customHeight="1" x14ac:dyDescent="0.3">
      <c r="A941" s="171"/>
      <c r="B941" s="170">
        <v>911</v>
      </c>
      <c r="C941" s="169"/>
      <c r="D941" s="168"/>
      <c r="E941" s="168"/>
      <c r="F941" s="168"/>
      <c r="G941" s="168"/>
      <c r="H941" s="168"/>
      <c r="I941" s="168"/>
      <c r="J941" s="168"/>
      <c r="K941" s="168"/>
      <c r="L941" s="168"/>
      <c r="M941" s="167"/>
      <c r="N941" s="166"/>
      <c r="O941" s="166"/>
      <c r="P941" s="166"/>
      <c r="Q941" s="165" t="str">
        <f t="shared" si="1355"/>
        <v/>
      </c>
      <c r="R941" s="164" t="str">
        <f t="shared" si="1356"/>
        <v/>
      </c>
      <c r="S941" s="172"/>
      <c r="T941" s="163"/>
      <c r="U941" s="162" t="str">
        <f t="shared" si="1352"/>
        <v>NO</v>
      </c>
      <c r="V941" s="161" t="str">
        <f t="shared" si="1353"/>
        <v>NO</v>
      </c>
      <c r="W941" s="161" t="str">
        <f t="shared" si="1354"/>
        <v>NO</v>
      </c>
    </row>
    <row r="942" spans="1:23" ht="30" customHeight="1" x14ac:dyDescent="0.3">
      <c r="A942" s="171"/>
      <c r="B942" s="170">
        <v>912</v>
      </c>
      <c r="C942" s="169"/>
      <c r="D942" s="168"/>
      <c r="E942" s="168"/>
      <c r="F942" s="168"/>
      <c r="G942" s="168"/>
      <c r="H942" s="168"/>
      <c r="I942" s="168"/>
      <c r="J942" s="168"/>
      <c r="K942" s="168"/>
      <c r="L942" s="168"/>
      <c r="M942" s="167"/>
      <c r="N942" s="166"/>
      <c r="O942" s="166"/>
      <c r="P942" s="166"/>
      <c r="Q942" s="165" t="str">
        <f t="shared" si="1355"/>
        <v/>
      </c>
      <c r="R942" s="164" t="str">
        <f t="shared" si="1356"/>
        <v/>
      </c>
      <c r="S942" s="172"/>
      <c r="T942" s="163"/>
      <c r="U942" s="162" t="str">
        <f t="shared" si="1352"/>
        <v>NO</v>
      </c>
      <c r="V942" s="161" t="str">
        <f t="shared" si="1353"/>
        <v>NO</v>
      </c>
      <c r="W942" s="161" t="str">
        <f t="shared" si="1354"/>
        <v>NO</v>
      </c>
    </row>
    <row r="943" spans="1:23" ht="30" customHeight="1" x14ac:dyDescent="0.3">
      <c r="A943" s="171"/>
      <c r="B943" s="170">
        <v>913</v>
      </c>
      <c r="C943" s="169"/>
      <c r="D943" s="168"/>
      <c r="E943" s="168"/>
      <c r="F943" s="168"/>
      <c r="G943" s="168"/>
      <c r="H943" s="168"/>
      <c r="I943" s="168"/>
      <c r="J943" s="168"/>
      <c r="K943" s="168"/>
      <c r="L943" s="168"/>
      <c r="M943" s="167"/>
      <c r="N943" s="166"/>
      <c r="O943" s="166"/>
      <c r="P943" s="166"/>
      <c r="Q943" s="165" t="str">
        <f t="shared" si="1355"/>
        <v/>
      </c>
      <c r="R943" s="164" t="str">
        <f t="shared" si="1356"/>
        <v/>
      </c>
      <c r="S943" s="172"/>
      <c r="T943" s="163"/>
      <c r="U943" s="162" t="str">
        <f t="shared" si="1352"/>
        <v>NO</v>
      </c>
      <c r="V943" s="161" t="str">
        <f t="shared" si="1353"/>
        <v>NO</v>
      </c>
      <c r="W943" s="161" t="str">
        <f t="shared" si="1354"/>
        <v>NO</v>
      </c>
    </row>
    <row r="944" spans="1:23" ht="30" customHeight="1" x14ac:dyDescent="0.3">
      <c r="A944" s="171"/>
      <c r="B944" s="170">
        <v>914</v>
      </c>
      <c r="C944" s="169"/>
      <c r="D944" s="168"/>
      <c r="E944" s="168"/>
      <c r="F944" s="168"/>
      <c r="G944" s="168"/>
      <c r="H944" s="168"/>
      <c r="I944" s="168"/>
      <c r="J944" s="168"/>
      <c r="K944" s="168"/>
      <c r="L944" s="168"/>
      <c r="M944" s="167"/>
      <c r="N944" s="166"/>
      <c r="O944" s="166"/>
      <c r="P944" s="166"/>
      <c r="Q944" s="165" t="str">
        <f t="shared" si="1355"/>
        <v/>
      </c>
      <c r="R944" s="164" t="str">
        <f t="shared" si="1356"/>
        <v/>
      </c>
      <c r="S944" s="172"/>
      <c r="T944" s="163"/>
      <c r="U944" s="162" t="str">
        <f t="shared" si="1352"/>
        <v>NO</v>
      </c>
      <c r="V944" s="161" t="str">
        <f t="shared" si="1353"/>
        <v>NO</v>
      </c>
      <c r="W944" s="161" t="str">
        <f t="shared" si="1354"/>
        <v>NO</v>
      </c>
    </row>
    <row r="945" spans="1:23" ht="30" customHeight="1" x14ac:dyDescent="0.3">
      <c r="A945" s="171"/>
      <c r="B945" s="170">
        <v>915</v>
      </c>
      <c r="C945" s="169"/>
      <c r="D945" s="168"/>
      <c r="E945" s="168"/>
      <c r="F945" s="168"/>
      <c r="G945" s="168"/>
      <c r="H945" s="168"/>
      <c r="I945" s="168"/>
      <c r="J945" s="168"/>
      <c r="K945" s="168"/>
      <c r="L945" s="168"/>
      <c r="M945" s="167"/>
      <c r="N945" s="166"/>
      <c r="O945" s="166"/>
      <c r="P945" s="166"/>
      <c r="Q945" s="165" t="str">
        <f t="shared" si="1355"/>
        <v/>
      </c>
      <c r="R945" s="164" t="str">
        <f t="shared" si="1356"/>
        <v/>
      </c>
      <c r="S945" s="172"/>
      <c r="T945" s="163"/>
      <c r="U945" s="162" t="str">
        <f t="shared" si="1352"/>
        <v>NO</v>
      </c>
      <c r="V945" s="161" t="str">
        <f t="shared" si="1353"/>
        <v>NO</v>
      </c>
      <c r="W945" s="161" t="str">
        <f t="shared" si="1354"/>
        <v>NO</v>
      </c>
    </row>
    <row r="946" spans="1:23" ht="30" customHeight="1" x14ac:dyDescent="0.3">
      <c r="A946" s="171"/>
      <c r="B946" s="170">
        <v>916</v>
      </c>
      <c r="C946" s="169"/>
      <c r="D946" s="168"/>
      <c r="E946" s="168"/>
      <c r="F946" s="168"/>
      <c r="G946" s="168"/>
      <c r="H946" s="168"/>
      <c r="I946" s="168"/>
      <c r="J946" s="168"/>
      <c r="K946" s="168"/>
      <c r="L946" s="168"/>
      <c r="M946" s="167"/>
      <c r="N946" s="166"/>
      <c r="O946" s="166"/>
      <c r="P946" s="166"/>
      <c r="Q946" s="165" t="str">
        <f t="shared" si="1355"/>
        <v/>
      </c>
      <c r="R946" s="164" t="str">
        <f t="shared" si="1356"/>
        <v/>
      </c>
      <c r="S946" s="172"/>
      <c r="T946" s="163"/>
      <c r="U946" s="162" t="str">
        <f t="shared" si="1352"/>
        <v>NO</v>
      </c>
      <c r="V946" s="161" t="str">
        <f t="shared" si="1353"/>
        <v>NO</v>
      </c>
      <c r="W946" s="161" t="str">
        <f t="shared" si="1354"/>
        <v>NO</v>
      </c>
    </row>
    <row r="947" spans="1:23" ht="30" customHeight="1" x14ac:dyDescent="0.3">
      <c r="A947" s="171"/>
      <c r="B947" s="170">
        <v>917</v>
      </c>
      <c r="C947" s="169"/>
      <c r="D947" s="168"/>
      <c r="E947" s="168"/>
      <c r="F947" s="168"/>
      <c r="G947" s="168"/>
      <c r="H947" s="168"/>
      <c r="I947" s="168"/>
      <c r="J947" s="168"/>
      <c r="K947" s="168"/>
      <c r="L947" s="168"/>
      <c r="M947" s="167"/>
      <c r="N947" s="166"/>
      <c r="O947" s="166"/>
      <c r="P947" s="166"/>
      <c r="Q947" s="165" t="str">
        <f t="shared" si="1355"/>
        <v/>
      </c>
      <c r="R947" s="164" t="str">
        <f t="shared" si="1356"/>
        <v/>
      </c>
      <c r="S947" s="172"/>
      <c r="T947" s="163"/>
      <c r="U947" s="162" t="str">
        <f t="shared" si="1352"/>
        <v>NO</v>
      </c>
      <c r="V947" s="161" t="str">
        <f t="shared" si="1353"/>
        <v>NO</v>
      </c>
      <c r="W947" s="161" t="str">
        <f t="shared" si="1354"/>
        <v>NO</v>
      </c>
    </row>
    <row r="948" spans="1:23" ht="30" customHeight="1" x14ac:dyDescent="0.3">
      <c r="A948" s="171"/>
      <c r="B948" s="170">
        <v>918</v>
      </c>
      <c r="C948" s="169"/>
      <c r="D948" s="168"/>
      <c r="E948" s="168"/>
      <c r="F948" s="168"/>
      <c r="G948" s="168"/>
      <c r="H948" s="168"/>
      <c r="I948" s="168"/>
      <c r="J948" s="168"/>
      <c r="K948" s="168"/>
      <c r="L948" s="168"/>
      <c r="M948" s="167"/>
      <c r="N948" s="166"/>
      <c r="O948" s="166"/>
      <c r="P948" s="166"/>
      <c r="Q948" s="165" t="str">
        <f t="shared" si="1355"/>
        <v/>
      </c>
      <c r="R948" s="164" t="str">
        <f t="shared" si="1356"/>
        <v/>
      </c>
      <c r="S948" s="172"/>
      <c r="T948" s="163"/>
      <c r="U948" s="162" t="str">
        <f t="shared" si="1352"/>
        <v>NO</v>
      </c>
      <c r="V948" s="161" t="str">
        <f t="shared" si="1353"/>
        <v>NO</v>
      </c>
      <c r="W948" s="161" t="str">
        <f t="shared" si="1354"/>
        <v>NO</v>
      </c>
    </row>
    <row r="949" spans="1:23" ht="30" customHeight="1" x14ac:dyDescent="0.3">
      <c r="A949" s="171"/>
      <c r="B949" s="170">
        <v>919</v>
      </c>
      <c r="C949" s="169"/>
      <c r="D949" s="168"/>
      <c r="E949" s="168"/>
      <c r="F949" s="168"/>
      <c r="G949" s="168"/>
      <c r="H949" s="168"/>
      <c r="I949" s="168"/>
      <c r="J949" s="168"/>
      <c r="K949" s="168"/>
      <c r="L949" s="168"/>
      <c r="M949" s="167"/>
      <c r="N949" s="166"/>
      <c r="O949" s="166"/>
      <c r="P949" s="166"/>
      <c r="Q949" s="165" t="str">
        <f t="shared" si="1355"/>
        <v/>
      </c>
      <c r="R949" s="164" t="str">
        <f t="shared" si="1356"/>
        <v/>
      </c>
      <c r="S949" s="172"/>
      <c r="T949" s="163"/>
      <c r="U949" s="162" t="str">
        <f t="shared" si="1352"/>
        <v>NO</v>
      </c>
      <c r="V949" s="161" t="str">
        <f t="shared" si="1353"/>
        <v>NO</v>
      </c>
      <c r="W949" s="161" t="str">
        <f t="shared" si="1354"/>
        <v>NO</v>
      </c>
    </row>
    <row r="950" spans="1:23" ht="30" customHeight="1" x14ac:dyDescent="0.3">
      <c r="A950" s="171"/>
      <c r="B950" s="170">
        <v>920</v>
      </c>
      <c r="C950" s="169"/>
      <c r="D950" s="168"/>
      <c r="E950" s="168"/>
      <c r="F950" s="168"/>
      <c r="G950" s="168"/>
      <c r="H950" s="168"/>
      <c r="I950" s="168"/>
      <c r="J950" s="168"/>
      <c r="K950" s="168"/>
      <c r="L950" s="168"/>
      <c r="M950" s="167"/>
      <c r="N950" s="166"/>
      <c r="O950" s="166"/>
      <c r="P950" s="166"/>
      <c r="Q950" s="165" t="str">
        <f t="shared" si="1355"/>
        <v/>
      </c>
      <c r="R950" s="164" t="str">
        <f t="shared" si="1356"/>
        <v/>
      </c>
      <c r="S950" s="172"/>
      <c r="T950" s="163"/>
      <c r="U950" s="162" t="str">
        <f t="shared" si="1352"/>
        <v>NO</v>
      </c>
      <c r="V950" s="161" t="str">
        <f t="shared" si="1353"/>
        <v>NO</v>
      </c>
      <c r="W950" s="161" t="str">
        <f t="shared" si="1354"/>
        <v>NO</v>
      </c>
    </row>
    <row r="951" spans="1:23" ht="30" customHeight="1" x14ac:dyDescent="0.3">
      <c r="A951" s="171"/>
      <c r="B951" s="170">
        <v>921</v>
      </c>
      <c r="C951" s="169"/>
      <c r="D951" s="168"/>
      <c r="E951" s="168"/>
      <c r="F951" s="168"/>
      <c r="G951" s="168"/>
      <c r="H951" s="168"/>
      <c r="I951" s="168"/>
      <c r="J951" s="168"/>
      <c r="K951" s="168"/>
      <c r="L951" s="168"/>
      <c r="M951" s="167"/>
      <c r="N951" s="166"/>
      <c r="O951" s="166"/>
      <c r="P951" s="166"/>
      <c r="Q951" s="165" t="str">
        <f t="shared" si="1355"/>
        <v/>
      </c>
      <c r="R951" s="164" t="str">
        <f t="shared" si="1356"/>
        <v/>
      </c>
      <c r="S951" s="172"/>
      <c r="T951" s="163"/>
      <c r="U951" s="162" t="str">
        <f t="shared" si="1352"/>
        <v>NO</v>
      </c>
      <c r="V951" s="161" t="str">
        <f t="shared" si="1353"/>
        <v>NO</v>
      </c>
      <c r="W951" s="161" t="str">
        <f t="shared" si="1354"/>
        <v>NO</v>
      </c>
    </row>
    <row r="952" spans="1:23" ht="30" customHeight="1" x14ac:dyDescent="0.3">
      <c r="A952" s="171"/>
      <c r="B952" s="170">
        <v>922</v>
      </c>
      <c r="C952" s="169"/>
      <c r="D952" s="168"/>
      <c r="E952" s="168"/>
      <c r="F952" s="168"/>
      <c r="G952" s="168"/>
      <c r="H952" s="168"/>
      <c r="I952" s="168"/>
      <c r="J952" s="168"/>
      <c r="K952" s="168"/>
      <c r="L952" s="168"/>
      <c r="M952" s="167"/>
      <c r="N952" s="166"/>
      <c r="O952" s="166"/>
      <c r="P952" s="166"/>
      <c r="Q952" s="165" t="str">
        <f t="shared" si="1355"/>
        <v/>
      </c>
      <c r="R952" s="164" t="str">
        <f t="shared" si="1356"/>
        <v/>
      </c>
      <c r="S952" s="172"/>
      <c r="T952" s="163"/>
      <c r="U952" s="162" t="str">
        <f t="shared" si="1352"/>
        <v>NO</v>
      </c>
      <c r="V952" s="161" t="str">
        <f t="shared" si="1353"/>
        <v>NO</v>
      </c>
      <c r="W952" s="161" t="str">
        <f t="shared" si="1354"/>
        <v>NO</v>
      </c>
    </row>
    <row r="953" spans="1:23" ht="30" customHeight="1" x14ac:dyDescent="0.3">
      <c r="A953" s="171"/>
      <c r="B953" s="170">
        <v>923</v>
      </c>
      <c r="C953" s="169"/>
      <c r="D953" s="168"/>
      <c r="E953" s="168"/>
      <c r="F953" s="168"/>
      <c r="G953" s="168"/>
      <c r="H953" s="168"/>
      <c r="I953" s="168"/>
      <c r="J953" s="168"/>
      <c r="K953" s="168"/>
      <c r="L953" s="168"/>
      <c r="M953" s="167"/>
      <c r="N953" s="166"/>
      <c r="O953" s="166"/>
      <c r="P953" s="166"/>
      <c r="Q953" s="165" t="str">
        <f t="shared" si="1355"/>
        <v/>
      </c>
      <c r="R953" s="164" t="str">
        <f t="shared" si="1356"/>
        <v/>
      </c>
      <c r="S953" s="172"/>
      <c r="T953" s="163"/>
      <c r="U953" s="162" t="str">
        <f t="shared" si="1352"/>
        <v>NO</v>
      </c>
      <c r="V953" s="161" t="str">
        <f t="shared" si="1353"/>
        <v>NO</v>
      </c>
      <c r="W953" s="161" t="str">
        <f t="shared" si="1354"/>
        <v>NO</v>
      </c>
    </row>
    <row r="954" spans="1:23" ht="30" customHeight="1" x14ac:dyDescent="0.3">
      <c r="A954" s="171"/>
      <c r="B954" s="170">
        <v>924</v>
      </c>
      <c r="C954" s="169"/>
      <c r="D954" s="168"/>
      <c r="E954" s="168"/>
      <c r="F954" s="168"/>
      <c r="G954" s="168"/>
      <c r="H954" s="168"/>
      <c r="I954" s="168"/>
      <c r="J954" s="168"/>
      <c r="K954" s="168"/>
      <c r="L954" s="168"/>
      <c r="M954" s="167"/>
      <c r="N954" s="166"/>
      <c r="O954" s="166"/>
      <c r="P954" s="166"/>
      <c r="Q954" s="165" t="str">
        <f t="shared" si="1355"/>
        <v/>
      </c>
      <c r="R954" s="164" t="str">
        <f t="shared" si="1356"/>
        <v/>
      </c>
      <c r="S954" s="172"/>
      <c r="T954" s="163"/>
      <c r="U954" s="162" t="str">
        <f t="shared" si="1352"/>
        <v>NO</v>
      </c>
      <c r="V954" s="161" t="str">
        <f t="shared" si="1353"/>
        <v>NO</v>
      </c>
      <c r="W954" s="161" t="str">
        <f t="shared" si="1354"/>
        <v>NO</v>
      </c>
    </row>
    <row r="955" spans="1:23" ht="30" customHeight="1" x14ac:dyDescent="0.3">
      <c r="A955" s="171"/>
      <c r="B955" s="170">
        <v>925</v>
      </c>
      <c r="C955" s="169"/>
      <c r="D955" s="168"/>
      <c r="E955" s="168"/>
      <c r="F955" s="168"/>
      <c r="G955" s="168"/>
      <c r="H955" s="168"/>
      <c r="I955" s="168"/>
      <c r="J955" s="168"/>
      <c r="K955" s="168"/>
      <c r="L955" s="168"/>
      <c r="M955" s="167"/>
      <c r="N955" s="166"/>
      <c r="O955" s="166"/>
      <c r="P955" s="166"/>
      <c r="Q955" s="165" t="str">
        <f t="shared" si="1355"/>
        <v/>
      </c>
      <c r="R955" s="164" t="str">
        <f t="shared" si="1356"/>
        <v/>
      </c>
      <c r="S955" s="172"/>
      <c r="T955" s="163"/>
      <c r="U955" s="162" t="str">
        <f t="shared" si="1352"/>
        <v>NO</v>
      </c>
      <c r="V955" s="161" t="str">
        <f t="shared" si="1353"/>
        <v>NO</v>
      </c>
      <c r="W955" s="161" t="str">
        <f t="shared" si="1354"/>
        <v>NO</v>
      </c>
    </row>
    <row r="956" spans="1:23" ht="30" customHeight="1" x14ac:dyDescent="0.3">
      <c r="A956" s="171"/>
      <c r="B956" s="170">
        <v>926</v>
      </c>
      <c r="C956" s="169"/>
      <c r="D956" s="168"/>
      <c r="E956" s="168"/>
      <c r="F956" s="168"/>
      <c r="G956" s="168"/>
      <c r="H956" s="168"/>
      <c r="I956" s="168"/>
      <c r="J956" s="168"/>
      <c r="K956" s="168"/>
      <c r="L956" s="168"/>
      <c r="M956" s="167"/>
      <c r="N956" s="166"/>
      <c r="O956" s="166"/>
      <c r="P956" s="166"/>
      <c r="Q956" s="165" t="str">
        <f t="shared" si="1355"/>
        <v/>
      </c>
      <c r="R956" s="164" t="str">
        <f t="shared" si="1356"/>
        <v/>
      </c>
      <c r="S956" s="172"/>
      <c r="T956" s="163"/>
      <c r="U956" s="162" t="str">
        <f t="shared" si="1352"/>
        <v>NO</v>
      </c>
      <c r="V956" s="161" t="str">
        <f t="shared" si="1353"/>
        <v>NO</v>
      </c>
      <c r="W956" s="161" t="str">
        <f t="shared" si="1354"/>
        <v>NO</v>
      </c>
    </row>
    <row r="957" spans="1:23" ht="30" customHeight="1" x14ac:dyDescent="0.3">
      <c r="A957" s="171"/>
      <c r="B957" s="170">
        <v>927</v>
      </c>
      <c r="C957" s="169"/>
      <c r="D957" s="168"/>
      <c r="E957" s="168"/>
      <c r="F957" s="168"/>
      <c r="G957" s="168"/>
      <c r="H957" s="168"/>
      <c r="I957" s="168"/>
      <c r="J957" s="168"/>
      <c r="K957" s="168"/>
      <c r="L957" s="168"/>
      <c r="M957" s="167"/>
      <c r="N957" s="166"/>
      <c r="O957" s="166"/>
      <c r="P957" s="166"/>
      <c r="Q957" s="165" t="str">
        <f t="shared" si="1355"/>
        <v/>
      </c>
      <c r="R957" s="164" t="str">
        <f t="shared" si="1356"/>
        <v/>
      </c>
      <c r="S957" s="172"/>
      <c r="T957" s="163"/>
      <c r="U957" s="162" t="str">
        <f t="shared" si="1352"/>
        <v>NO</v>
      </c>
      <c r="V957" s="161" t="str">
        <f t="shared" si="1353"/>
        <v>NO</v>
      </c>
      <c r="W957" s="161" t="str">
        <f t="shared" si="1354"/>
        <v>NO</v>
      </c>
    </row>
    <row r="958" spans="1:23" ht="30" customHeight="1" x14ac:dyDescent="0.3">
      <c r="A958" s="171"/>
      <c r="B958" s="170">
        <v>928</v>
      </c>
      <c r="C958" s="169"/>
      <c r="D958" s="168"/>
      <c r="E958" s="168"/>
      <c r="F958" s="168"/>
      <c r="G958" s="168"/>
      <c r="H958" s="168"/>
      <c r="I958" s="168"/>
      <c r="J958" s="168"/>
      <c r="K958" s="168"/>
      <c r="L958" s="168"/>
      <c r="M958" s="167"/>
      <c r="N958" s="166"/>
      <c r="O958" s="166"/>
      <c r="P958" s="166"/>
      <c r="Q958" s="165" t="str">
        <f t="shared" si="1355"/>
        <v/>
      </c>
      <c r="R958" s="164" t="str">
        <f t="shared" si="1356"/>
        <v/>
      </c>
      <c r="S958" s="172"/>
      <c r="T958" s="163"/>
      <c r="U958" s="162" t="str">
        <f t="shared" si="1352"/>
        <v>NO</v>
      </c>
      <c r="V958" s="161" t="str">
        <f t="shared" si="1353"/>
        <v>NO</v>
      </c>
      <c r="W958" s="161" t="str">
        <f t="shared" si="1354"/>
        <v>NO</v>
      </c>
    </row>
    <row r="959" spans="1:23" ht="30" customHeight="1" x14ac:dyDescent="0.3">
      <c r="A959" s="171"/>
      <c r="B959" s="170">
        <v>929</v>
      </c>
      <c r="C959" s="169"/>
      <c r="D959" s="168"/>
      <c r="E959" s="168"/>
      <c r="F959" s="168"/>
      <c r="G959" s="168"/>
      <c r="H959" s="168"/>
      <c r="I959" s="168"/>
      <c r="J959" s="168"/>
      <c r="K959" s="168"/>
      <c r="L959" s="168"/>
      <c r="M959" s="167"/>
      <c r="N959" s="166"/>
      <c r="O959" s="166"/>
      <c r="P959" s="166"/>
      <c r="Q959" s="165" t="str">
        <f t="shared" si="1355"/>
        <v/>
      </c>
      <c r="R959" s="164" t="str">
        <f t="shared" si="1356"/>
        <v/>
      </c>
      <c r="S959" s="172"/>
      <c r="T959" s="163"/>
      <c r="U959" s="162" t="str">
        <f t="shared" si="1352"/>
        <v>NO</v>
      </c>
      <c r="V959" s="161" t="str">
        <f t="shared" si="1353"/>
        <v>NO</v>
      </c>
      <c r="W959" s="161" t="str">
        <f t="shared" si="1354"/>
        <v>NO</v>
      </c>
    </row>
    <row r="960" spans="1:23" ht="30" customHeight="1" x14ac:dyDescent="0.3">
      <c r="A960" s="171"/>
      <c r="B960" s="170">
        <v>930</v>
      </c>
      <c r="C960" s="169"/>
      <c r="D960" s="168"/>
      <c r="E960" s="168"/>
      <c r="F960" s="168"/>
      <c r="G960" s="168"/>
      <c r="H960" s="168"/>
      <c r="I960" s="168"/>
      <c r="J960" s="168"/>
      <c r="K960" s="168"/>
      <c r="L960" s="168"/>
      <c r="M960" s="167"/>
      <c r="N960" s="166"/>
      <c r="O960" s="166"/>
      <c r="P960" s="166"/>
      <c r="Q960" s="165" t="str">
        <f t="shared" si="1355"/>
        <v/>
      </c>
      <c r="R960" s="164" t="str">
        <f t="shared" si="1356"/>
        <v/>
      </c>
      <c r="S960" s="172"/>
      <c r="T960" s="163"/>
      <c r="U960" s="162" t="str">
        <f t="shared" si="1352"/>
        <v>NO</v>
      </c>
      <c r="V960" s="161" t="str">
        <f t="shared" si="1353"/>
        <v>NO</v>
      </c>
      <c r="W960" s="161" t="str">
        <f t="shared" si="1354"/>
        <v>NO</v>
      </c>
    </row>
    <row r="961" spans="1:23" ht="30" customHeight="1" x14ac:dyDescent="0.3">
      <c r="A961" s="171"/>
      <c r="B961" s="170">
        <v>931</v>
      </c>
      <c r="C961" s="169"/>
      <c r="D961" s="168"/>
      <c r="E961" s="168"/>
      <c r="F961" s="168"/>
      <c r="G961" s="168"/>
      <c r="H961" s="168"/>
      <c r="I961" s="168"/>
      <c r="J961" s="168"/>
      <c r="K961" s="168"/>
      <c r="L961" s="168"/>
      <c r="M961" s="167"/>
      <c r="N961" s="166"/>
      <c r="O961" s="166"/>
      <c r="P961" s="166"/>
      <c r="Q961" s="165" t="str">
        <f t="shared" si="1355"/>
        <v/>
      </c>
      <c r="R961" s="164" t="str">
        <f t="shared" si="1356"/>
        <v/>
      </c>
      <c r="S961" s="172"/>
      <c r="T961" s="163"/>
      <c r="U961" s="162" t="str">
        <f t="shared" si="1352"/>
        <v>NO</v>
      </c>
      <c r="V961" s="161" t="str">
        <f t="shared" si="1353"/>
        <v>NO</v>
      </c>
      <c r="W961" s="161" t="str">
        <f t="shared" si="1354"/>
        <v>NO</v>
      </c>
    </row>
    <row r="962" spans="1:23" ht="30" customHeight="1" x14ac:dyDescent="0.3">
      <c r="A962" s="171"/>
      <c r="B962" s="170">
        <v>932</v>
      </c>
      <c r="C962" s="169"/>
      <c r="D962" s="168"/>
      <c r="E962" s="168"/>
      <c r="F962" s="168"/>
      <c r="G962" s="168"/>
      <c r="H962" s="168"/>
      <c r="I962" s="168"/>
      <c r="J962" s="168"/>
      <c r="K962" s="168"/>
      <c r="L962" s="168"/>
      <c r="M962" s="167"/>
      <c r="N962" s="166"/>
      <c r="O962" s="166"/>
      <c r="P962" s="166"/>
      <c r="Q962" s="165" t="str">
        <f t="shared" si="1355"/>
        <v/>
      </c>
      <c r="R962" s="164" t="str">
        <f t="shared" si="1356"/>
        <v/>
      </c>
      <c r="S962" s="172"/>
      <c r="T962" s="163"/>
      <c r="U962" s="162" t="str">
        <f t="shared" si="1352"/>
        <v>NO</v>
      </c>
      <c r="V962" s="161" t="str">
        <f t="shared" si="1353"/>
        <v>NO</v>
      </c>
      <c r="W962" s="161" t="str">
        <f t="shared" si="1354"/>
        <v>NO</v>
      </c>
    </row>
    <row r="963" spans="1:23" ht="30" customHeight="1" x14ac:dyDescent="0.3">
      <c r="A963" s="171"/>
      <c r="B963" s="170">
        <v>933</v>
      </c>
      <c r="C963" s="169"/>
      <c r="D963" s="168"/>
      <c r="E963" s="168"/>
      <c r="F963" s="168"/>
      <c r="G963" s="168"/>
      <c r="H963" s="168"/>
      <c r="I963" s="168"/>
      <c r="J963" s="168"/>
      <c r="K963" s="168"/>
      <c r="L963" s="168"/>
      <c r="M963" s="167"/>
      <c r="N963" s="166"/>
      <c r="O963" s="166"/>
      <c r="P963" s="166"/>
      <c r="Q963" s="165" t="str">
        <f t="shared" si="1355"/>
        <v/>
      </c>
      <c r="R963" s="164" t="str">
        <f t="shared" si="1356"/>
        <v/>
      </c>
      <c r="S963" s="172"/>
      <c r="T963" s="163"/>
      <c r="U963" s="162" t="str">
        <f t="shared" si="1352"/>
        <v>NO</v>
      </c>
      <c r="V963" s="161" t="str">
        <f t="shared" si="1353"/>
        <v>NO</v>
      </c>
      <c r="W963" s="161" t="str">
        <f t="shared" si="1354"/>
        <v>NO</v>
      </c>
    </row>
    <row r="964" spans="1:23" ht="30" customHeight="1" x14ac:dyDescent="0.3">
      <c r="A964" s="171"/>
      <c r="B964" s="170">
        <v>934</v>
      </c>
      <c r="C964" s="169"/>
      <c r="D964" s="168"/>
      <c r="E964" s="168"/>
      <c r="F964" s="168"/>
      <c r="G964" s="168"/>
      <c r="H964" s="168"/>
      <c r="I964" s="168"/>
      <c r="J964" s="168"/>
      <c r="K964" s="168"/>
      <c r="L964" s="168"/>
      <c r="M964" s="167"/>
      <c r="N964" s="166"/>
      <c r="O964" s="166"/>
      <c r="P964" s="166"/>
      <c r="Q964" s="165" t="str">
        <f t="shared" si="1355"/>
        <v/>
      </c>
      <c r="R964" s="164" t="str">
        <f t="shared" si="1356"/>
        <v/>
      </c>
      <c r="S964" s="172"/>
      <c r="T964" s="163"/>
      <c r="U964" s="162" t="str">
        <f t="shared" si="1352"/>
        <v>NO</v>
      </c>
      <c r="V964" s="161" t="str">
        <f t="shared" si="1353"/>
        <v>NO</v>
      </c>
      <c r="W964" s="161" t="str">
        <f t="shared" si="1354"/>
        <v>NO</v>
      </c>
    </row>
    <row r="965" spans="1:23" ht="30" customHeight="1" x14ac:dyDescent="0.3">
      <c r="A965" s="171"/>
      <c r="B965" s="170">
        <v>935</v>
      </c>
      <c r="C965" s="169"/>
      <c r="D965" s="168"/>
      <c r="E965" s="168"/>
      <c r="F965" s="168"/>
      <c r="G965" s="168"/>
      <c r="H965" s="168"/>
      <c r="I965" s="168"/>
      <c r="J965" s="168"/>
      <c r="K965" s="168"/>
      <c r="L965" s="168"/>
      <c r="M965" s="167"/>
      <c r="N965" s="166"/>
      <c r="O965" s="166"/>
      <c r="P965" s="166"/>
      <c r="Q965" s="165" t="str">
        <f t="shared" si="1355"/>
        <v/>
      </c>
      <c r="R965" s="164" t="str">
        <f t="shared" si="1356"/>
        <v/>
      </c>
      <c r="S965" s="172"/>
      <c r="T965" s="163"/>
      <c r="U965" s="162" t="str">
        <f t="shared" si="1352"/>
        <v>NO</v>
      </c>
      <c r="V965" s="161" t="str">
        <f t="shared" si="1353"/>
        <v>NO</v>
      </c>
      <c r="W965" s="161" t="str">
        <f t="shared" si="1354"/>
        <v>NO</v>
      </c>
    </row>
    <row r="966" spans="1:23" ht="30" customHeight="1" x14ac:dyDescent="0.3">
      <c r="A966" s="171"/>
      <c r="B966" s="170">
        <v>936</v>
      </c>
      <c r="C966" s="169"/>
      <c r="D966" s="168"/>
      <c r="E966" s="168"/>
      <c r="F966" s="168"/>
      <c r="G966" s="168"/>
      <c r="H966" s="168"/>
      <c r="I966" s="168"/>
      <c r="J966" s="168"/>
      <c r="K966" s="168"/>
      <c r="L966" s="168"/>
      <c r="M966" s="167"/>
      <c r="N966" s="166"/>
      <c r="O966" s="166"/>
      <c r="P966" s="166"/>
      <c r="Q966" s="165" t="str">
        <f t="shared" si="1355"/>
        <v/>
      </c>
      <c r="R966" s="164" t="str">
        <f t="shared" si="1356"/>
        <v/>
      </c>
      <c r="S966" s="172"/>
      <c r="T966" s="163"/>
      <c r="U966" s="162" t="str">
        <f t="shared" si="1352"/>
        <v>NO</v>
      </c>
      <c r="V966" s="161" t="str">
        <f t="shared" si="1353"/>
        <v>NO</v>
      </c>
      <c r="W966" s="161" t="str">
        <f t="shared" si="1354"/>
        <v>NO</v>
      </c>
    </row>
    <row r="967" spans="1:23" ht="30" customHeight="1" x14ac:dyDescent="0.3">
      <c r="A967" s="171"/>
      <c r="B967" s="170">
        <v>937</v>
      </c>
      <c r="C967" s="169"/>
      <c r="D967" s="168"/>
      <c r="E967" s="168"/>
      <c r="F967" s="168"/>
      <c r="G967" s="168"/>
      <c r="H967" s="168"/>
      <c r="I967" s="168"/>
      <c r="J967" s="168"/>
      <c r="K967" s="168"/>
      <c r="L967" s="168"/>
      <c r="M967" s="167"/>
      <c r="N967" s="166"/>
      <c r="O967" s="166"/>
      <c r="P967" s="166"/>
      <c r="Q967" s="165" t="str">
        <f t="shared" si="1355"/>
        <v/>
      </c>
      <c r="R967" s="164" t="str">
        <f t="shared" si="1356"/>
        <v/>
      </c>
      <c r="S967" s="172"/>
      <c r="T967" s="163"/>
      <c r="U967" s="162" t="str">
        <f t="shared" si="1352"/>
        <v>NO</v>
      </c>
      <c r="V967" s="161" t="str">
        <f t="shared" si="1353"/>
        <v>NO</v>
      </c>
      <c r="W967" s="161" t="str">
        <f t="shared" si="1354"/>
        <v>NO</v>
      </c>
    </row>
    <row r="968" spans="1:23" ht="30" customHeight="1" x14ac:dyDescent="0.3">
      <c r="A968" s="171"/>
      <c r="B968" s="170">
        <v>938</v>
      </c>
      <c r="C968" s="169"/>
      <c r="D968" s="168"/>
      <c r="E968" s="168"/>
      <c r="F968" s="168"/>
      <c r="G968" s="168"/>
      <c r="H968" s="168"/>
      <c r="I968" s="168"/>
      <c r="J968" s="168"/>
      <c r="K968" s="168"/>
      <c r="L968" s="168"/>
      <c r="M968" s="167"/>
      <c r="N968" s="166"/>
      <c r="O968" s="166"/>
      <c r="P968" s="166"/>
      <c r="Q968" s="165" t="str">
        <f t="shared" si="1355"/>
        <v/>
      </c>
      <c r="R968" s="164" t="str">
        <f t="shared" si="1356"/>
        <v/>
      </c>
      <c r="S968" s="172"/>
      <c r="T968" s="163"/>
      <c r="U968" s="162" t="str">
        <f t="shared" si="1352"/>
        <v>NO</v>
      </c>
      <c r="V968" s="161" t="str">
        <f t="shared" si="1353"/>
        <v>NO</v>
      </c>
      <c r="W968" s="161" t="str">
        <f t="shared" si="1354"/>
        <v>NO</v>
      </c>
    </row>
    <row r="969" spans="1:23" ht="30" customHeight="1" x14ac:dyDescent="0.3">
      <c r="A969" s="171"/>
      <c r="B969" s="170">
        <v>939</v>
      </c>
      <c r="C969" s="169"/>
      <c r="D969" s="168"/>
      <c r="E969" s="168"/>
      <c r="F969" s="168"/>
      <c r="G969" s="168"/>
      <c r="H969" s="168"/>
      <c r="I969" s="168"/>
      <c r="J969" s="168"/>
      <c r="K969" s="168"/>
      <c r="L969" s="168"/>
      <c r="M969" s="167"/>
      <c r="N969" s="166"/>
      <c r="O969" s="166"/>
      <c r="P969" s="166"/>
      <c r="Q969" s="165" t="str">
        <f t="shared" si="1355"/>
        <v/>
      </c>
      <c r="R969" s="164" t="str">
        <f t="shared" si="1356"/>
        <v/>
      </c>
      <c r="S969" s="172"/>
      <c r="T969" s="163"/>
      <c r="U969" s="162" t="str">
        <f t="shared" si="1352"/>
        <v>NO</v>
      </c>
      <c r="V969" s="161" t="str">
        <f t="shared" si="1353"/>
        <v>NO</v>
      </c>
      <c r="W969" s="161" t="str">
        <f t="shared" si="1354"/>
        <v>NO</v>
      </c>
    </row>
    <row r="970" spans="1:23" ht="30" customHeight="1" x14ac:dyDescent="0.3">
      <c r="A970" s="171"/>
      <c r="B970" s="170">
        <v>940</v>
      </c>
      <c r="C970" s="169"/>
      <c r="D970" s="168"/>
      <c r="E970" s="168"/>
      <c r="F970" s="168"/>
      <c r="G970" s="168"/>
      <c r="H970" s="168"/>
      <c r="I970" s="168"/>
      <c r="J970" s="168"/>
      <c r="K970" s="168"/>
      <c r="L970" s="168"/>
      <c r="M970" s="167"/>
      <c r="N970" s="166"/>
      <c r="O970" s="166"/>
      <c r="P970" s="166"/>
      <c r="Q970" s="165" t="str">
        <f t="shared" si="1355"/>
        <v/>
      </c>
      <c r="R970" s="164" t="str">
        <f t="shared" si="1356"/>
        <v/>
      </c>
      <c r="S970" s="172"/>
      <c r="T970" s="163"/>
      <c r="U970" s="162" t="str">
        <f t="shared" si="1352"/>
        <v>NO</v>
      </c>
      <c r="V970" s="161" t="str">
        <f t="shared" si="1353"/>
        <v>NO</v>
      </c>
      <c r="W970" s="161" t="str">
        <f t="shared" si="1354"/>
        <v>NO</v>
      </c>
    </row>
    <row r="971" spans="1:23" ht="30" customHeight="1" x14ac:dyDescent="0.3">
      <c r="A971" s="171"/>
      <c r="B971" s="170">
        <v>941</v>
      </c>
      <c r="C971" s="169"/>
      <c r="D971" s="168"/>
      <c r="E971" s="168"/>
      <c r="F971" s="168"/>
      <c r="G971" s="168"/>
      <c r="H971" s="168"/>
      <c r="I971" s="168"/>
      <c r="J971" s="168"/>
      <c r="K971" s="168"/>
      <c r="L971" s="168"/>
      <c r="M971" s="167"/>
      <c r="N971" s="166"/>
      <c r="O971" s="166"/>
      <c r="P971" s="166"/>
      <c r="Q971" s="165" t="str">
        <f t="shared" si="1355"/>
        <v/>
      </c>
      <c r="R971" s="164" t="str">
        <f t="shared" si="1356"/>
        <v/>
      </c>
      <c r="S971" s="172"/>
      <c r="T971" s="163"/>
      <c r="U971" s="162" t="str">
        <f t="shared" si="1352"/>
        <v>NO</v>
      </c>
      <c r="V971" s="161" t="str">
        <f t="shared" si="1353"/>
        <v>NO</v>
      </c>
      <c r="W971" s="161" t="str">
        <f t="shared" si="1354"/>
        <v>NO</v>
      </c>
    </row>
    <row r="972" spans="1:23" ht="30" customHeight="1" x14ac:dyDescent="0.3">
      <c r="A972" s="171"/>
      <c r="B972" s="170">
        <v>942</v>
      </c>
      <c r="C972" s="169"/>
      <c r="D972" s="168"/>
      <c r="E972" s="168"/>
      <c r="F972" s="168"/>
      <c r="G972" s="168"/>
      <c r="H972" s="168"/>
      <c r="I972" s="168"/>
      <c r="J972" s="168"/>
      <c r="K972" s="168"/>
      <c r="L972" s="168"/>
      <c r="M972" s="167"/>
      <c r="N972" s="166"/>
      <c r="O972" s="166"/>
      <c r="P972" s="166"/>
      <c r="Q972" s="165" t="str">
        <f t="shared" si="1355"/>
        <v/>
      </c>
      <c r="R972" s="164" t="str">
        <f t="shared" si="1356"/>
        <v/>
      </c>
      <c r="S972" s="172"/>
      <c r="T972" s="163"/>
      <c r="U972" s="162" t="str">
        <f t="shared" si="1352"/>
        <v>NO</v>
      </c>
      <c r="V972" s="161" t="str">
        <f t="shared" si="1353"/>
        <v>NO</v>
      </c>
      <c r="W972" s="161" t="str">
        <f t="shared" si="1354"/>
        <v>NO</v>
      </c>
    </row>
    <row r="973" spans="1:23" ht="30" customHeight="1" x14ac:dyDescent="0.3">
      <c r="A973" s="171"/>
      <c r="B973" s="170">
        <v>943</v>
      </c>
      <c r="C973" s="169"/>
      <c r="D973" s="168"/>
      <c r="E973" s="168"/>
      <c r="F973" s="168"/>
      <c r="G973" s="168"/>
      <c r="H973" s="168"/>
      <c r="I973" s="168"/>
      <c r="J973" s="168"/>
      <c r="K973" s="168"/>
      <c r="L973" s="168"/>
      <c r="M973" s="167"/>
      <c r="N973" s="166"/>
      <c r="O973" s="166"/>
      <c r="P973" s="166"/>
      <c r="Q973" s="165" t="str">
        <f t="shared" si="1355"/>
        <v/>
      </c>
      <c r="R973" s="164" t="str">
        <f t="shared" si="1356"/>
        <v/>
      </c>
      <c r="S973" s="172"/>
      <c r="T973" s="163"/>
      <c r="U973" s="162" t="str">
        <f t="shared" si="1352"/>
        <v>NO</v>
      </c>
      <c r="V973" s="161" t="str">
        <f t="shared" si="1353"/>
        <v>NO</v>
      </c>
      <c r="W973" s="161" t="str">
        <f t="shared" si="1354"/>
        <v>NO</v>
      </c>
    </row>
    <row r="974" spans="1:23" ht="30" customHeight="1" x14ac:dyDescent="0.3">
      <c r="A974" s="171"/>
      <c r="B974" s="170">
        <v>944</v>
      </c>
      <c r="C974" s="169"/>
      <c r="D974" s="168"/>
      <c r="E974" s="168"/>
      <c r="F974" s="168"/>
      <c r="G974" s="168"/>
      <c r="H974" s="168"/>
      <c r="I974" s="168"/>
      <c r="J974" s="168"/>
      <c r="K974" s="168"/>
      <c r="L974" s="168"/>
      <c r="M974" s="167"/>
      <c r="N974" s="166"/>
      <c r="O974" s="166"/>
      <c r="P974" s="166"/>
      <c r="Q974" s="165" t="str">
        <f t="shared" si="1355"/>
        <v/>
      </c>
      <c r="R974" s="164" t="str">
        <f t="shared" si="1356"/>
        <v/>
      </c>
      <c r="S974" s="172"/>
      <c r="T974" s="163"/>
      <c r="U974" s="162" t="str">
        <f t="shared" si="1352"/>
        <v>NO</v>
      </c>
      <c r="V974" s="161" t="str">
        <f t="shared" si="1353"/>
        <v>NO</v>
      </c>
      <c r="W974" s="161" t="str">
        <f t="shared" si="1354"/>
        <v>NO</v>
      </c>
    </row>
    <row r="975" spans="1:23" ht="30" customHeight="1" x14ac:dyDescent="0.3">
      <c r="A975" s="171"/>
      <c r="B975" s="170">
        <v>945</v>
      </c>
      <c r="C975" s="169"/>
      <c r="D975" s="168"/>
      <c r="E975" s="168"/>
      <c r="F975" s="168"/>
      <c r="G975" s="168"/>
      <c r="H975" s="168"/>
      <c r="I975" s="168"/>
      <c r="J975" s="168"/>
      <c r="K975" s="168"/>
      <c r="L975" s="168"/>
      <c r="M975" s="167"/>
      <c r="N975" s="166"/>
      <c r="O975" s="166"/>
      <c r="P975" s="166"/>
      <c r="Q975" s="165" t="str">
        <f t="shared" si="1355"/>
        <v/>
      </c>
      <c r="R975" s="164" t="str">
        <f t="shared" si="1356"/>
        <v/>
      </c>
      <c r="S975" s="172"/>
      <c r="T975" s="163"/>
      <c r="U975" s="162" t="str">
        <f t="shared" si="1352"/>
        <v>NO</v>
      </c>
      <c r="V975" s="161" t="str">
        <f t="shared" si="1353"/>
        <v>NO</v>
      </c>
      <c r="W975" s="161" t="str">
        <f t="shared" si="1354"/>
        <v>NO</v>
      </c>
    </row>
    <row r="976" spans="1:23" ht="30" customHeight="1" x14ac:dyDescent="0.3">
      <c r="A976" s="171"/>
      <c r="B976" s="170">
        <v>946</v>
      </c>
      <c r="C976" s="169"/>
      <c r="D976" s="168"/>
      <c r="E976" s="168"/>
      <c r="F976" s="168"/>
      <c r="G976" s="168"/>
      <c r="H976" s="168"/>
      <c r="I976" s="168"/>
      <c r="J976" s="168"/>
      <c r="K976" s="168"/>
      <c r="L976" s="168"/>
      <c r="M976" s="167"/>
      <c r="N976" s="166"/>
      <c r="O976" s="166"/>
      <c r="P976" s="166"/>
      <c r="Q976" s="165" t="str">
        <f t="shared" si="1355"/>
        <v/>
      </c>
      <c r="R976" s="164" t="str">
        <f t="shared" si="1356"/>
        <v/>
      </c>
      <c r="S976" s="172"/>
      <c r="T976" s="163"/>
      <c r="U976" s="162" t="str">
        <f t="shared" si="1352"/>
        <v>NO</v>
      </c>
      <c r="V976" s="161" t="str">
        <f t="shared" si="1353"/>
        <v>NO</v>
      </c>
      <c r="W976" s="161" t="str">
        <f t="shared" si="1354"/>
        <v>NO</v>
      </c>
    </row>
    <row r="977" spans="1:23" ht="30" customHeight="1" x14ac:dyDescent="0.3">
      <c r="A977" s="171"/>
      <c r="B977" s="170">
        <v>947</v>
      </c>
      <c r="C977" s="169"/>
      <c r="D977" s="168"/>
      <c r="E977" s="168"/>
      <c r="F977" s="168"/>
      <c r="G977" s="168"/>
      <c r="H977" s="168"/>
      <c r="I977" s="168"/>
      <c r="J977" s="168"/>
      <c r="K977" s="168"/>
      <c r="L977" s="168"/>
      <c r="M977" s="167"/>
      <c r="N977" s="166"/>
      <c r="O977" s="166"/>
      <c r="P977" s="166"/>
      <c r="Q977" s="165" t="str">
        <f t="shared" si="1355"/>
        <v/>
      </c>
      <c r="R977" s="164" t="str">
        <f t="shared" si="1356"/>
        <v/>
      </c>
      <c r="S977" s="172"/>
      <c r="T977" s="163"/>
      <c r="U977" s="162" t="str">
        <f t="shared" si="1352"/>
        <v>NO</v>
      </c>
      <c r="V977" s="161" t="str">
        <f t="shared" si="1353"/>
        <v>NO</v>
      </c>
      <c r="W977" s="161" t="str">
        <f t="shared" si="1354"/>
        <v>NO</v>
      </c>
    </row>
    <row r="978" spans="1:23" ht="30" customHeight="1" x14ac:dyDescent="0.3">
      <c r="A978" s="171"/>
      <c r="B978" s="170">
        <v>948</v>
      </c>
      <c r="C978" s="169"/>
      <c r="D978" s="168"/>
      <c r="E978" s="168"/>
      <c r="F978" s="168"/>
      <c r="G978" s="168"/>
      <c r="H978" s="168"/>
      <c r="I978" s="168"/>
      <c r="J978" s="168"/>
      <c r="K978" s="168"/>
      <c r="L978" s="168"/>
      <c r="M978" s="167"/>
      <c r="N978" s="166"/>
      <c r="O978" s="166"/>
      <c r="P978" s="166"/>
      <c r="Q978" s="165" t="str">
        <f t="shared" si="1355"/>
        <v/>
      </c>
      <c r="R978" s="164" t="str">
        <f t="shared" si="1356"/>
        <v/>
      </c>
      <c r="S978" s="172"/>
      <c r="T978" s="163"/>
      <c r="U978" s="162" t="str">
        <f t="shared" si="1352"/>
        <v>NO</v>
      </c>
      <c r="V978" s="161" t="str">
        <f t="shared" si="1353"/>
        <v>NO</v>
      </c>
      <c r="W978" s="161" t="str">
        <f t="shared" si="1354"/>
        <v>NO</v>
      </c>
    </row>
    <row r="979" spans="1:23" ht="30" customHeight="1" x14ac:dyDescent="0.3">
      <c r="A979" s="171"/>
      <c r="B979" s="170">
        <v>949</v>
      </c>
      <c r="C979" s="169"/>
      <c r="D979" s="168"/>
      <c r="E979" s="168"/>
      <c r="F979" s="168"/>
      <c r="G979" s="168"/>
      <c r="H979" s="168"/>
      <c r="I979" s="168"/>
      <c r="J979" s="168"/>
      <c r="K979" s="168"/>
      <c r="L979" s="168"/>
      <c r="M979" s="167"/>
      <c r="N979" s="166"/>
      <c r="O979" s="166"/>
      <c r="P979" s="166"/>
      <c r="Q979" s="165" t="str">
        <f t="shared" si="1355"/>
        <v/>
      </c>
      <c r="R979" s="164" t="str">
        <f t="shared" si="1356"/>
        <v/>
      </c>
      <c r="S979" s="172"/>
      <c r="T979" s="163"/>
      <c r="U979" s="162" t="str">
        <f t="shared" si="1352"/>
        <v>NO</v>
      </c>
      <c r="V979" s="161" t="str">
        <f t="shared" si="1353"/>
        <v>NO</v>
      </c>
      <c r="W979" s="161" t="str">
        <f t="shared" si="1354"/>
        <v>NO</v>
      </c>
    </row>
    <row r="980" spans="1:23" ht="30" customHeight="1" x14ac:dyDescent="0.3">
      <c r="A980" s="171"/>
      <c r="B980" s="170">
        <v>950</v>
      </c>
      <c r="C980" s="169"/>
      <c r="D980" s="168"/>
      <c r="E980" s="168"/>
      <c r="F980" s="168"/>
      <c r="G980" s="168"/>
      <c r="H980" s="168"/>
      <c r="I980" s="168"/>
      <c r="J980" s="168"/>
      <c r="K980" s="168"/>
      <c r="L980" s="168"/>
      <c r="M980" s="167"/>
      <c r="N980" s="166"/>
      <c r="O980" s="166"/>
      <c r="P980" s="166"/>
      <c r="Q980" s="165" t="str">
        <f t="shared" si="1355"/>
        <v/>
      </c>
      <c r="R980" s="164" t="str">
        <f t="shared" si="1356"/>
        <v/>
      </c>
      <c r="S980" s="172"/>
      <c r="T980" s="163"/>
      <c r="U980" s="162" t="str">
        <f t="shared" si="1352"/>
        <v>NO</v>
      </c>
      <c r="V980" s="161" t="str">
        <f t="shared" si="1353"/>
        <v>NO</v>
      </c>
      <c r="W980" s="161" t="str">
        <f t="shared" si="1354"/>
        <v>NO</v>
      </c>
    </row>
    <row r="981" spans="1:23" ht="30" customHeight="1" x14ac:dyDescent="0.3">
      <c r="A981" s="171"/>
      <c r="B981" s="170">
        <v>951</v>
      </c>
      <c r="C981" s="169"/>
      <c r="D981" s="168"/>
      <c r="E981" s="168"/>
      <c r="F981" s="168"/>
      <c r="G981" s="168"/>
      <c r="H981" s="168"/>
      <c r="I981" s="168"/>
      <c r="J981" s="168"/>
      <c r="K981" s="168"/>
      <c r="L981" s="168"/>
      <c r="M981" s="167"/>
      <c r="N981" s="166"/>
      <c r="O981" s="166"/>
      <c r="P981" s="166"/>
      <c r="Q981" s="165" t="str">
        <f t="shared" si="1355"/>
        <v/>
      </c>
      <c r="R981" s="164" t="str">
        <f t="shared" si="1356"/>
        <v/>
      </c>
      <c r="S981" s="172"/>
      <c r="T981" s="163"/>
      <c r="U981" s="162" t="str">
        <f t="shared" si="1352"/>
        <v>NO</v>
      </c>
      <c r="V981" s="161" t="str">
        <f t="shared" si="1353"/>
        <v>NO</v>
      </c>
      <c r="W981" s="161" t="str">
        <f t="shared" si="1354"/>
        <v>NO</v>
      </c>
    </row>
    <row r="982" spans="1:23" ht="30" customHeight="1" x14ac:dyDescent="0.3">
      <c r="A982" s="171"/>
      <c r="B982" s="170">
        <v>952</v>
      </c>
      <c r="C982" s="169"/>
      <c r="D982" s="168"/>
      <c r="E982" s="168"/>
      <c r="F982" s="168"/>
      <c r="G982" s="168"/>
      <c r="H982" s="168"/>
      <c r="I982" s="168"/>
      <c r="J982" s="168"/>
      <c r="K982" s="168"/>
      <c r="L982" s="168"/>
      <c r="M982" s="167"/>
      <c r="N982" s="166"/>
      <c r="O982" s="166"/>
      <c r="P982" s="166"/>
      <c r="Q982" s="165" t="str">
        <f t="shared" si="1355"/>
        <v/>
      </c>
      <c r="R982" s="164" t="str">
        <f t="shared" si="1356"/>
        <v/>
      </c>
      <c r="S982" s="172"/>
      <c r="T982" s="163"/>
      <c r="U982" s="162" t="str">
        <f t="shared" si="1352"/>
        <v>NO</v>
      </c>
      <c r="V982" s="161" t="str">
        <f t="shared" si="1353"/>
        <v>NO</v>
      </c>
      <c r="W982" s="161" t="str">
        <f t="shared" si="1354"/>
        <v>NO</v>
      </c>
    </row>
    <row r="983" spans="1:23" ht="30" customHeight="1" x14ac:dyDescent="0.3">
      <c r="A983" s="171"/>
      <c r="B983" s="170">
        <v>953</v>
      </c>
      <c r="C983" s="169"/>
      <c r="D983" s="168"/>
      <c r="E983" s="168"/>
      <c r="F983" s="168"/>
      <c r="G983" s="168"/>
      <c r="H983" s="168"/>
      <c r="I983" s="168"/>
      <c r="J983" s="168"/>
      <c r="K983" s="168"/>
      <c r="L983" s="168"/>
      <c r="M983" s="167"/>
      <c r="N983" s="166"/>
      <c r="O983" s="166"/>
      <c r="P983" s="166"/>
      <c r="Q983" s="165" t="str">
        <f t="shared" si="1355"/>
        <v/>
      </c>
      <c r="R983" s="164" t="str">
        <f t="shared" si="1356"/>
        <v/>
      </c>
      <c r="S983" s="172"/>
      <c r="T983" s="163"/>
      <c r="U983" s="162" t="str">
        <f t="shared" si="1352"/>
        <v>NO</v>
      </c>
      <c r="V983" s="161" t="str">
        <f t="shared" si="1353"/>
        <v>NO</v>
      </c>
      <c r="W983" s="161" t="str">
        <f t="shared" si="1354"/>
        <v>NO</v>
      </c>
    </row>
    <row r="984" spans="1:23" ht="30" customHeight="1" x14ac:dyDescent="0.3">
      <c r="A984" s="171"/>
      <c r="B984" s="170">
        <v>954</v>
      </c>
      <c r="C984" s="169"/>
      <c r="D984" s="168"/>
      <c r="E984" s="168"/>
      <c r="F984" s="168"/>
      <c r="G984" s="168"/>
      <c r="H984" s="168"/>
      <c r="I984" s="168"/>
      <c r="J984" s="168"/>
      <c r="K984" s="168"/>
      <c r="L984" s="168"/>
      <c r="M984" s="167"/>
      <c r="N984" s="166"/>
      <c r="O984" s="166"/>
      <c r="P984" s="166"/>
      <c r="Q984" s="165" t="str">
        <f t="shared" si="1355"/>
        <v/>
      </c>
      <c r="R984" s="164" t="str">
        <f t="shared" si="1356"/>
        <v/>
      </c>
      <c r="S984" s="172"/>
      <c r="T984" s="163"/>
      <c r="U984" s="162" t="str">
        <f t="shared" si="1352"/>
        <v>NO</v>
      </c>
      <c r="V984" s="161" t="str">
        <f t="shared" si="1353"/>
        <v>NO</v>
      </c>
      <c r="W984" s="161" t="str">
        <f t="shared" si="1354"/>
        <v>NO</v>
      </c>
    </row>
    <row r="985" spans="1:23" ht="30" customHeight="1" x14ac:dyDescent="0.3">
      <c r="A985" s="171"/>
      <c r="B985" s="170">
        <v>955</v>
      </c>
      <c r="C985" s="169"/>
      <c r="D985" s="168"/>
      <c r="E985" s="168"/>
      <c r="F985" s="168"/>
      <c r="G985" s="168"/>
      <c r="H985" s="168"/>
      <c r="I985" s="168"/>
      <c r="J985" s="168"/>
      <c r="K985" s="168"/>
      <c r="L985" s="168"/>
      <c r="M985" s="167"/>
      <c r="N985" s="166"/>
      <c r="O985" s="166"/>
      <c r="P985" s="166"/>
      <c r="Q985" s="165" t="str">
        <f t="shared" si="1355"/>
        <v/>
      </c>
      <c r="R985" s="164" t="str">
        <f t="shared" si="1356"/>
        <v/>
      </c>
      <c r="S985" s="172"/>
      <c r="T985" s="163"/>
      <c r="U985" s="162" t="str">
        <f t="shared" si="1352"/>
        <v>NO</v>
      </c>
      <c r="V985" s="161" t="str">
        <f t="shared" si="1353"/>
        <v>NO</v>
      </c>
      <c r="W985" s="161" t="str">
        <f t="shared" si="1354"/>
        <v>NO</v>
      </c>
    </row>
    <row r="986" spans="1:23" ht="30" customHeight="1" x14ac:dyDescent="0.3">
      <c r="A986" s="171"/>
      <c r="B986" s="170">
        <v>956</v>
      </c>
      <c r="C986" s="169"/>
      <c r="D986" s="168"/>
      <c r="E986" s="168"/>
      <c r="F986" s="168"/>
      <c r="G986" s="168"/>
      <c r="H986" s="168"/>
      <c r="I986" s="168"/>
      <c r="J986" s="168"/>
      <c r="K986" s="168"/>
      <c r="L986" s="168"/>
      <c r="M986" s="167"/>
      <c r="N986" s="166"/>
      <c r="O986" s="166"/>
      <c r="P986" s="166"/>
      <c r="Q986" s="165" t="str">
        <f t="shared" si="1355"/>
        <v/>
      </c>
      <c r="R986" s="164" t="str">
        <f t="shared" si="1356"/>
        <v/>
      </c>
      <c r="S986" s="172"/>
      <c r="T986" s="163"/>
      <c r="U986" s="162" t="str">
        <f t="shared" si="1352"/>
        <v>NO</v>
      </c>
      <c r="V986" s="161" t="str">
        <f t="shared" si="1353"/>
        <v>NO</v>
      </c>
      <c r="W986" s="161" t="str">
        <f t="shared" si="1354"/>
        <v>NO</v>
      </c>
    </row>
    <row r="987" spans="1:23" ht="30" customHeight="1" x14ac:dyDescent="0.3">
      <c r="A987" s="171"/>
      <c r="B987" s="170">
        <v>957</v>
      </c>
      <c r="C987" s="169"/>
      <c r="D987" s="168"/>
      <c r="E987" s="168"/>
      <c r="F987" s="168"/>
      <c r="G987" s="168"/>
      <c r="H987" s="168"/>
      <c r="I987" s="168"/>
      <c r="J987" s="168"/>
      <c r="K987" s="168"/>
      <c r="L987" s="168"/>
      <c r="M987" s="167"/>
      <c r="N987" s="166"/>
      <c r="O987" s="166"/>
      <c r="P987" s="166"/>
      <c r="Q987" s="165" t="str">
        <f t="shared" si="1355"/>
        <v/>
      </c>
      <c r="R987" s="164" t="str">
        <f t="shared" si="1356"/>
        <v/>
      </c>
      <c r="S987" s="172"/>
      <c r="T987" s="163"/>
      <c r="U987" s="162" t="str">
        <f t="shared" si="1352"/>
        <v>NO</v>
      </c>
      <c r="V987" s="161" t="str">
        <f t="shared" si="1353"/>
        <v>NO</v>
      </c>
      <c r="W987" s="161" t="str">
        <f t="shared" si="1354"/>
        <v>NO</v>
      </c>
    </row>
    <row r="988" spans="1:23" ht="30" customHeight="1" x14ac:dyDescent="0.3">
      <c r="A988" s="171"/>
      <c r="B988" s="170">
        <v>958</v>
      </c>
      <c r="C988" s="169"/>
      <c r="D988" s="168"/>
      <c r="E988" s="168"/>
      <c r="F988" s="168"/>
      <c r="G988" s="168"/>
      <c r="H988" s="168"/>
      <c r="I988" s="168"/>
      <c r="J988" s="168"/>
      <c r="K988" s="168"/>
      <c r="L988" s="168"/>
      <c r="M988" s="167"/>
      <c r="N988" s="166"/>
      <c r="O988" s="166"/>
      <c r="P988" s="166"/>
      <c r="Q988" s="165" t="str">
        <f t="shared" si="1355"/>
        <v/>
      </c>
      <c r="R988" s="164" t="str">
        <f t="shared" si="1356"/>
        <v/>
      </c>
      <c r="S988" s="172"/>
      <c r="T988" s="163"/>
      <c r="U988" s="162" t="str">
        <f t="shared" si="1352"/>
        <v>NO</v>
      </c>
      <c r="V988" s="161" t="str">
        <f t="shared" si="1353"/>
        <v>NO</v>
      </c>
      <c r="W988" s="161" t="str">
        <f t="shared" si="1354"/>
        <v>NO</v>
      </c>
    </row>
    <row r="989" spans="1:23" ht="30" customHeight="1" x14ac:dyDescent="0.3">
      <c r="A989" s="171"/>
      <c r="B989" s="170">
        <v>959</v>
      </c>
      <c r="C989" s="169"/>
      <c r="D989" s="168"/>
      <c r="E989" s="168"/>
      <c r="F989" s="168"/>
      <c r="G989" s="168"/>
      <c r="H989" s="168"/>
      <c r="I989" s="168"/>
      <c r="J989" s="168"/>
      <c r="K989" s="168"/>
      <c r="L989" s="168"/>
      <c r="M989" s="167"/>
      <c r="N989" s="166"/>
      <c r="O989" s="166"/>
      <c r="P989" s="166"/>
      <c r="Q989" s="165" t="str">
        <f t="shared" si="1355"/>
        <v/>
      </c>
      <c r="R989" s="164" t="str">
        <f t="shared" si="1356"/>
        <v/>
      </c>
      <c r="S989" s="172"/>
      <c r="T989" s="163"/>
      <c r="U989" s="162" t="str">
        <f t="shared" si="1352"/>
        <v>NO</v>
      </c>
      <c r="V989" s="161" t="str">
        <f t="shared" si="1353"/>
        <v>NO</v>
      </c>
      <c r="W989" s="161" t="str">
        <f t="shared" si="1354"/>
        <v>NO</v>
      </c>
    </row>
    <row r="990" spans="1:23" ht="30" customHeight="1" x14ac:dyDescent="0.3">
      <c r="A990" s="171"/>
      <c r="B990" s="170">
        <v>960</v>
      </c>
      <c r="C990" s="169"/>
      <c r="D990" s="168"/>
      <c r="E990" s="168"/>
      <c r="F990" s="168"/>
      <c r="G990" s="168"/>
      <c r="H990" s="168"/>
      <c r="I990" s="168"/>
      <c r="J990" s="168"/>
      <c r="K990" s="168"/>
      <c r="L990" s="168"/>
      <c r="M990" s="167"/>
      <c r="N990" s="166"/>
      <c r="O990" s="166"/>
      <c r="P990" s="166"/>
      <c r="Q990" s="165" t="str">
        <f t="shared" si="1355"/>
        <v/>
      </c>
      <c r="R990" s="164" t="str">
        <f t="shared" si="1356"/>
        <v/>
      </c>
      <c r="S990" s="172"/>
      <c r="T990" s="163"/>
      <c r="U990" s="162" t="str">
        <f t="shared" si="1352"/>
        <v>NO</v>
      </c>
      <c r="V990" s="161" t="str">
        <f t="shared" si="1353"/>
        <v>NO</v>
      </c>
      <c r="W990" s="161" t="str">
        <f t="shared" si="1354"/>
        <v>NO</v>
      </c>
    </row>
    <row r="991" spans="1:23" ht="30" customHeight="1" x14ac:dyDescent="0.3">
      <c r="A991" s="171"/>
      <c r="B991" s="170">
        <v>961</v>
      </c>
      <c r="C991" s="169"/>
      <c r="D991" s="168"/>
      <c r="E991" s="168"/>
      <c r="F991" s="168"/>
      <c r="G991" s="168"/>
      <c r="H991" s="168"/>
      <c r="I991" s="168"/>
      <c r="J991" s="168"/>
      <c r="K991" s="168"/>
      <c r="L991" s="168"/>
      <c r="M991" s="167"/>
      <c r="N991" s="166"/>
      <c r="O991" s="166"/>
      <c r="P991" s="166"/>
      <c r="Q991" s="165" t="str">
        <f t="shared" si="1355"/>
        <v/>
      </c>
      <c r="R991" s="164" t="str">
        <f t="shared" si="1356"/>
        <v/>
      </c>
      <c r="S991" s="172"/>
      <c r="T991" s="163"/>
      <c r="U991" s="162" t="str">
        <f t="shared" ref="U991:U1029" si="1357">IF(OR(I991="YES",L991="YES"),"YES","NO")</f>
        <v>NO</v>
      </c>
      <c r="V991" s="161" t="str">
        <f t="shared" ref="V991:V1029" si="1358">IF(OR(F991="YES",G991="YES",H991="YES"),"YES","NO")</f>
        <v>NO</v>
      </c>
      <c r="W991" s="161" t="str">
        <f t="shared" ref="W991:W1029" si="1359">IF(OR(I991="YES",J991="YES",K991="YES",L991="YES"),"YES","NO")</f>
        <v>NO</v>
      </c>
    </row>
    <row r="992" spans="1:23" ht="30" customHeight="1" x14ac:dyDescent="0.3">
      <c r="A992" s="171"/>
      <c r="B992" s="170">
        <v>962</v>
      </c>
      <c r="C992" s="169"/>
      <c r="D992" s="168"/>
      <c r="E992" s="168"/>
      <c r="F992" s="168"/>
      <c r="G992" s="168"/>
      <c r="H992" s="168"/>
      <c r="I992" s="168"/>
      <c r="J992" s="168"/>
      <c r="K992" s="168"/>
      <c r="L992" s="168"/>
      <c r="M992" s="167"/>
      <c r="N992" s="166"/>
      <c r="O992" s="166"/>
      <c r="P992" s="166"/>
      <c r="Q992" s="165" t="str">
        <f t="shared" ref="Q992:Q1029" si="1360">IFERROR(IF(AND(((P992-M992)/M992)&lt;=-5%,((P992-M992)/M992)&gt;-100%),"YES","NO"),"")</f>
        <v/>
      </c>
      <c r="R992" s="164" t="str">
        <f t="shared" ref="R992:R1029" si="1361">IF((O992&lt;N992)*AND(P992&lt;O992)*AND(N992&lt;M992)*AND(P992&lt;&gt;""),"YES", IF(OR(P992="",O992="",N992="",M992=""),"","NO"))</f>
        <v/>
      </c>
      <c r="S992" s="172"/>
      <c r="T992" s="163"/>
      <c r="U992" s="162" t="str">
        <f t="shared" si="1357"/>
        <v>NO</v>
      </c>
      <c r="V992" s="161" t="str">
        <f t="shared" si="1358"/>
        <v>NO</v>
      </c>
      <c r="W992" s="161" t="str">
        <f t="shared" si="1359"/>
        <v>NO</v>
      </c>
    </row>
    <row r="993" spans="1:23" ht="30" customHeight="1" x14ac:dyDescent="0.3">
      <c r="A993" s="171"/>
      <c r="B993" s="170">
        <v>963</v>
      </c>
      <c r="C993" s="169"/>
      <c r="D993" s="168"/>
      <c r="E993" s="168"/>
      <c r="F993" s="168"/>
      <c r="G993" s="168"/>
      <c r="H993" s="168"/>
      <c r="I993" s="168"/>
      <c r="J993" s="168"/>
      <c r="K993" s="168"/>
      <c r="L993" s="168"/>
      <c r="M993" s="167"/>
      <c r="N993" s="166"/>
      <c r="O993" s="166"/>
      <c r="P993" s="166"/>
      <c r="Q993" s="165" t="str">
        <f t="shared" si="1360"/>
        <v/>
      </c>
      <c r="R993" s="164" t="str">
        <f t="shared" si="1361"/>
        <v/>
      </c>
      <c r="S993" s="172"/>
      <c r="T993" s="163"/>
      <c r="U993" s="162" t="str">
        <f t="shared" si="1357"/>
        <v>NO</v>
      </c>
      <c r="V993" s="161" t="str">
        <f t="shared" si="1358"/>
        <v>NO</v>
      </c>
      <c r="W993" s="161" t="str">
        <f t="shared" si="1359"/>
        <v>NO</v>
      </c>
    </row>
    <row r="994" spans="1:23" ht="30" customHeight="1" x14ac:dyDescent="0.3">
      <c r="A994" s="171"/>
      <c r="B994" s="170">
        <v>964</v>
      </c>
      <c r="C994" s="169"/>
      <c r="D994" s="168"/>
      <c r="E994" s="168"/>
      <c r="F994" s="168"/>
      <c r="G994" s="168"/>
      <c r="H994" s="168"/>
      <c r="I994" s="168"/>
      <c r="J994" s="168"/>
      <c r="K994" s="168"/>
      <c r="L994" s="168"/>
      <c r="M994" s="167"/>
      <c r="N994" s="166"/>
      <c r="O994" s="166"/>
      <c r="P994" s="166"/>
      <c r="Q994" s="165" t="str">
        <f t="shared" si="1360"/>
        <v/>
      </c>
      <c r="R994" s="164" t="str">
        <f t="shared" si="1361"/>
        <v/>
      </c>
      <c r="S994" s="172"/>
      <c r="T994" s="163"/>
      <c r="U994" s="162" t="str">
        <f t="shared" si="1357"/>
        <v>NO</v>
      </c>
      <c r="V994" s="161" t="str">
        <f t="shared" si="1358"/>
        <v>NO</v>
      </c>
      <c r="W994" s="161" t="str">
        <f t="shared" si="1359"/>
        <v>NO</v>
      </c>
    </row>
    <row r="995" spans="1:23" ht="30" customHeight="1" x14ac:dyDescent="0.3">
      <c r="A995" s="171"/>
      <c r="B995" s="170">
        <v>965</v>
      </c>
      <c r="C995" s="169"/>
      <c r="D995" s="168"/>
      <c r="E995" s="168"/>
      <c r="F995" s="168"/>
      <c r="G995" s="168"/>
      <c r="H995" s="168"/>
      <c r="I995" s="168"/>
      <c r="J995" s="168"/>
      <c r="K995" s="168"/>
      <c r="L995" s="168"/>
      <c r="M995" s="167"/>
      <c r="N995" s="166"/>
      <c r="O995" s="166"/>
      <c r="P995" s="166"/>
      <c r="Q995" s="165" t="str">
        <f t="shared" si="1360"/>
        <v/>
      </c>
      <c r="R995" s="164" t="str">
        <f t="shared" si="1361"/>
        <v/>
      </c>
      <c r="S995" s="172"/>
      <c r="T995" s="163"/>
      <c r="U995" s="162" t="str">
        <f t="shared" si="1357"/>
        <v>NO</v>
      </c>
      <c r="V995" s="161" t="str">
        <f t="shared" si="1358"/>
        <v>NO</v>
      </c>
      <c r="W995" s="161" t="str">
        <f t="shared" si="1359"/>
        <v>NO</v>
      </c>
    </row>
    <row r="996" spans="1:23" ht="30" customHeight="1" x14ac:dyDescent="0.3">
      <c r="A996" s="171"/>
      <c r="B996" s="170">
        <v>966</v>
      </c>
      <c r="C996" s="169"/>
      <c r="D996" s="168"/>
      <c r="E996" s="168"/>
      <c r="F996" s="168"/>
      <c r="G996" s="168"/>
      <c r="H996" s="168"/>
      <c r="I996" s="168"/>
      <c r="J996" s="168"/>
      <c r="K996" s="168"/>
      <c r="L996" s="168"/>
      <c r="M996" s="167"/>
      <c r="N996" s="166"/>
      <c r="O996" s="166"/>
      <c r="P996" s="166"/>
      <c r="Q996" s="165" t="str">
        <f t="shared" si="1360"/>
        <v/>
      </c>
      <c r="R996" s="164" t="str">
        <f t="shared" si="1361"/>
        <v/>
      </c>
      <c r="S996" s="172"/>
      <c r="T996" s="163"/>
      <c r="U996" s="162" t="str">
        <f t="shared" si="1357"/>
        <v>NO</v>
      </c>
      <c r="V996" s="161" t="str">
        <f t="shared" si="1358"/>
        <v>NO</v>
      </c>
      <c r="W996" s="161" t="str">
        <f t="shared" si="1359"/>
        <v>NO</v>
      </c>
    </row>
    <row r="997" spans="1:23" ht="30" customHeight="1" x14ac:dyDescent="0.3">
      <c r="A997" s="171"/>
      <c r="B997" s="170">
        <v>967</v>
      </c>
      <c r="C997" s="169"/>
      <c r="D997" s="168"/>
      <c r="E997" s="168"/>
      <c r="F997" s="168"/>
      <c r="G997" s="168"/>
      <c r="H997" s="168"/>
      <c r="I997" s="168"/>
      <c r="J997" s="168"/>
      <c r="K997" s="168"/>
      <c r="L997" s="168"/>
      <c r="M997" s="167"/>
      <c r="N997" s="166"/>
      <c r="O997" s="166"/>
      <c r="P997" s="166"/>
      <c r="Q997" s="165" t="str">
        <f t="shared" si="1360"/>
        <v/>
      </c>
      <c r="R997" s="164" t="str">
        <f t="shared" si="1361"/>
        <v/>
      </c>
      <c r="S997" s="172"/>
      <c r="T997" s="163"/>
      <c r="U997" s="162" t="str">
        <f t="shared" si="1357"/>
        <v>NO</v>
      </c>
      <c r="V997" s="161" t="str">
        <f t="shared" si="1358"/>
        <v>NO</v>
      </c>
      <c r="W997" s="161" t="str">
        <f t="shared" si="1359"/>
        <v>NO</v>
      </c>
    </row>
    <row r="998" spans="1:23" ht="30" customHeight="1" x14ac:dyDescent="0.3">
      <c r="A998" s="171"/>
      <c r="B998" s="170">
        <v>968</v>
      </c>
      <c r="C998" s="169"/>
      <c r="D998" s="168"/>
      <c r="E998" s="168"/>
      <c r="F998" s="168"/>
      <c r="G998" s="168"/>
      <c r="H998" s="168"/>
      <c r="I998" s="168"/>
      <c r="J998" s="168"/>
      <c r="K998" s="168"/>
      <c r="L998" s="168"/>
      <c r="M998" s="167"/>
      <c r="N998" s="166"/>
      <c r="O998" s="166"/>
      <c r="P998" s="166"/>
      <c r="Q998" s="165" t="str">
        <f t="shared" si="1360"/>
        <v/>
      </c>
      <c r="R998" s="164" t="str">
        <f t="shared" si="1361"/>
        <v/>
      </c>
      <c r="S998" s="172"/>
      <c r="T998" s="163"/>
      <c r="U998" s="162" t="str">
        <f t="shared" si="1357"/>
        <v>NO</v>
      </c>
      <c r="V998" s="161" t="str">
        <f t="shared" si="1358"/>
        <v>NO</v>
      </c>
      <c r="W998" s="161" t="str">
        <f t="shared" si="1359"/>
        <v>NO</v>
      </c>
    </row>
    <row r="999" spans="1:23" ht="30" customHeight="1" x14ac:dyDescent="0.3">
      <c r="A999" s="171"/>
      <c r="B999" s="170">
        <v>969</v>
      </c>
      <c r="C999" s="169"/>
      <c r="D999" s="168"/>
      <c r="E999" s="168"/>
      <c r="F999" s="168"/>
      <c r="G999" s="168"/>
      <c r="H999" s="168"/>
      <c r="I999" s="168"/>
      <c r="J999" s="168"/>
      <c r="K999" s="168"/>
      <c r="L999" s="168"/>
      <c r="M999" s="167"/>
      <c r="N999" s="166"/>
      <c r="O999" s="166"/>
      <c r="P999" s="166"/>
      <c r="Q999" s="165" t="str">
        <f t="shared" si="1360"/>
        <v/>
      </c>
      <c r="R999" s="164" t="str">
        <f t="shared" si="1361"/>
        <v/>
      </c>
      <c r="S999" s="172"/>
      <c r="T999" s="163"/>
      <c r="U999" s="162" t="str">
        <f t="shared" si="1357"/>
        <v>NO</v>
      </c>
      <c r="V999" s="161" t="str">
        <f t="shared" si="1358"/>
        <v>NO</v>
      </c>
      <c r="W999" s="161" t="str">
        <f t="shared" si="1359"/>
        <v>NO</v>
      </c>
    </row>
    <row r="1000" spans="1:23" ht="30" customHeight="1" x14ac:dyDescent="0.3">
      <c r="A1000" s="171"/>
      <c r="B1000" s="170">
        <v>970</v>
      </c>
      <c r="C1000" s="169"/>
      <c r="D1000" s="168"/>
      <c r="E1000" s="168"/>
      <c r="F1000" s="168"/>
      <c r="G1000" s="168"/>
      <c r="H1000" s="168"/>
      <c r="I1000" s="168"/>
      <c r="J1000" s="168"/>
      <c r="K1000" s="168"/>
      <c r="L1000" s="168"/>
      <c r="M1000" s="167"/>
      <c r="N1000" s="166"/>
      <c r="O1000" s="166"/>
      <c r="P1000" s="166"/>
      <c r="Q1000" s="165" t="str">
        <f t="shared" si="1360"/>
        <v/>
      </c>
      <c r="R1000" s="164" t="str">
        <f t="shared" si="1361"/>
        <v/>
      </c>
      <c r="S1000" s="172"/>
      <c r="T1000" s="163"/>
      <c r="U1000" s="162" t="str">
        <f t="shared" si="1357"/>
        <v>NO</v>
      </c>
      <c r="V1000" s="161" t="str">
        <f t="shared" si="1358"/>
        <v>NO</v>
      </c>
      <c r="W1000" s="161" t="str">
        <f t="shared" si="1359"/>
        <v>NO</v>
      </c>
    </row>
    <row r="1001" spans="1:23" ht="30" customHeight="1" x14ac:dyDescent="0.3">
      <c r="A1001" s="171"/>
      <c r="B1001" s="170">
        <v>971</v>
      </c>
      <c r="C1001" s="169"/>
      <c r="D1001" s="168"/>
      <c r="E1001" s="168"/>
      <c r="F1001" s="168"/>
      <c r="G1001" s="168"/>
      <c r="H1001" s="168"/>
      <c r="I1001" s="168"/>
      <c r="J1001" s="168"/>
      <c r="K1001" s="168"/>
      <c r="L1001" s="168"/>
      <c r="M1001" s="167"/>
      <c r="N1001" s="166"/>
      <c r="O1001" s="166"/>
      <c r="P1001" s="166"/>
      <c r="Q1001" s="165" t="str">
        <f t="shared" si="1360"/>
        <v/>
      </c>
      <c r="R1001" s="164" t="str">
        <f t="shared" si="1361"/>
        <v/>
      </c>
      <c r="S1001" s="172"/>
      <c r="T1001" s="163"/>
      <c r="U1001" s="162" t="str">
        <f t="shared" si="1357"/>
        <v>NO</v>
      </c>
      <c r="V1001" s="161" t="str">
        <f t="shared" si="1358"/>
        <v>NO</v>
      </c>
      <c r="W1001" s="161" t="str">
        <f t="shared" si="1359"/>
        <v>NO</v>
      </c>
    </row>
    <row r="1002" spans="1:23" ht="30" customHeight="1" x14ac:dyDescent="0.3">
      <c r="A1002" s="171"/>
      <c r="B1002" s="170">
        <v>972</v>
      </c>
      <c r="C1002" s="169"/>
      <c r="D1002" s="168"/>
      <c r="E1002" s="168"/>
      <c r="F1002" s="168"/>
      <c r="G1002" s="168"/>
      <c r="H1002" s="168"/>
      <c r="I1002" s="168"/>
      <c r="J1002" s="168"/>
      <c r="K1002" s="168"/>
      <c r="L1002" s="168"/>
      <c r="M1002" s="167"/>
      <c r="N1002" s="166"/>
      <c r="O1002" s="166"/>
      <c r="P1002" s="166"/>
      <c r="Q1002" s="165" t="str">
        <f t="shared" si="1360"/>
        <v/>
      </c>
      <c r="R1002" s="164" t="str">
        <f t="shared" si="1361"/>
        <v/>
      </c>
      <c r="S1002" s="172"/>
      <c r="T1002" s="163"/>
      <c r="U1002" s="162" t="str">
        <f t="shared" si="1357"/>
        <v>NO</v>
      </c>
      <c r="V1002" s="161" t="str">
        <f t="shared" si="1358"/>
        <v>NO</v>
      </c>
      <c r="W1002" s="161" t="str">
        <f t="shared" si="1359"/>
        <v>NO</v>
      </c>
    </row>
    <row r="1003" spans="1:23" ht="30" customHeight="1" x14ac:dyDescent="0.3">
      <c r="A1003" s="171"/>
      <c r="B1003" s="170">
        <v>973</v>
      </c>
      <c r="C1003" s="169"/>
      <c r="D1003" s="168"/>
      <c r="E1003" s="168"/>
      <c r="F1003" s="168"/>
      <c r="G1003" s="168"/>
      <c r="H1003" s="168"/>
      <c r="I1003" s="168"/>
      <c r="J1003" s="168"/>
      <c r="K1003" s="168"/>
      <c r="L1003" s="168"/>
      <c r="M1003" s="167"/>
      <c r="N1003" s="166"/>
      <c r="O1003" s="166"/>
      <c r="P1003" s="166"/>
      <c r="Q1003" s="165" t="str">
        <f t="shared" si="1360"/>
        <v/>
      </c>
      <c r="R1003" s="164" t="str">
        <f t="shared" si="1361"/>
        <v/>
      </c>
      <c r="S1003" s="172"/>
      <c r="T1003" s="163"/>
      <c r="U1003" s="162" t="str">
        <f t="shared" si="1357"/>
        <v>NO</v>
      </c>
      <c r="V1003" s="161" t="str">
        <f t="shared" si="1358"/>
        <v>NO</v>
      </c>
      <c r="W1003" s="161" t="str">
        <f t="shared" si="1359"/>
        <v>NO</v>
      </c>
    </row>
    <row r="1004" spans="1:23" ht="30" customHeight="1" x14ac:dyDescent="0.3">
      <c r="A1004" s="171"/>
      <c r="B1004" s="170">
        <v>974</v>
      </c>
      <c r="C1004" s="169"/>
      <c r="D1004" s="168"/>
      <c r="E1004" s="168"/>
      <c r="F1004" s="168"/>
      <c r="G1004" s="168"/>
      <c r="H1004" s="168"/>
      <c r="I1004" s="168"/>
      <c r="J1004" s="168"/>
      <c r="K1004" s="168"/>
      <c r="L1004" s="168"/>
      <c r="M1004" s="167"/>
      <c r="N1004" s="166"/>
      <c r="O1004" s="166"/>
      <c r="P1004" s="166"/>
      <c r="Q1004" s="165" t="str">
        <f t="shared" si="1360"/>
        <v/>
      </c>
      <c r="R1004" s="164" t="str">
        <f t="shared" si="1361"/>
        <v/>
      </c>
      <c r="S1004" s="172"/>
      <c r="T1004" s="163"/>
      <c r="U1004" s="162" t="str">
        <f t="shared" si="1357"/>
        <v>NO</v>
      </c>
      <c r="V1004" s="161" t="str">
        <f t="shared" si="1358"/>
        <v>NO</v>
      </c>
      <c r="W1004" s="161" t="str">
        <f t="shared" si="1359"/>
        <v>NO</v>
      </c>
    </row>
    <row r="1005" spans="1:23" ht="30" customHeight="1" x14ac:dyDescent="0.3">
      <c r="A1005" s="171"/>
      <c r="B1005" s="170">
        <v>975</v>
      </c>
      <c r="C1005" s="169"/>
      <c r="D1005" s="168"/>
      <c r="E1005" s="168"/>
      <c r="F1005" s="168"/>
      <c r="G1005" s="168"/>
      <c r="H1005" s="168"/>
      <c r="I1005" s="168"/>
      <c r="J1005" s="168"/>
      <c r="K1005" s="168"/>
      <c r="L1005" s="168"/>
      <c r="M1005" s="167"/>
      <c r="N1005" s="166"/>
      <c r="O1005" s="166"/>
      <c r="P1005" s="166"/>
      <c r="Q1005" s="165" t="str">
        <f t="shared" si="1360"/>
        <v/>
      </c>
      <c r="R1005" s="164" t="str">
        <f t="shared" si="1361"/>
        <v/>
      </c>
      <c r="S1005" s="172"/>
      <c r="T1005" s="163"/>
      <c r="U1005" s="162" t="str">
        <f t="shared" si="1357"/>
        <v>NO</v>
      </c>
      <c r="V1005" s="161" t="str">
        <f t="shared" si="1358"/>
        <v>NO</v>
      </c>
      <c r="W1005" s="161" t="str">
        <f t="shared" si="1359"/>
        <v>NO</v>
      </c>
    </row>
    <row r="1006" spans="1:23" ht="30" customHeight="1" x14ac:dyDescent="0.3">
      <c r="A1006" s="171"/>
      <c r="B1006" s="170">
        <v>976</v>
      </c>
      <c r="C1006" s="169"/>
      <c r="D1006" s="168"/>
      <c r="E1006" s="168"/>
      <c r="F1006" s="168"/>
      <c r="G1006" s="168"/>
      <c r="H1006" s="168"/>
      <c r="I1006" s="168"/>
      <c r="J1006" s="168"/>
      <c r="K1006" s="168"/>
      <c r="L1006" s="168"/>
      <c r="M1006" s="167"/>
      <c r="N1006" s="166"/>
      <c r="O1006" s="166"/>
      <c r="P1006" s="166"/>
      <c r="Q1006" s="165" t="str">
        <f t="shared" si="1360"/>
        <v/>
      </c>
      <c r="R1006" s="164" t="str">
        <f t="shared" si="1361"/>
        <v/>
      </c>
      <c r="S1006" s="172"/>
      <c r="T1006" s="163"/>
      <c r="U1006" s="162" t="str">
        <f t="shared" si="1357"/>
        <v>NO</v>
      </c>
      <c r="V1006" s="161" t="str">
        <f t="shared" si="1358"/>
        <v>NO</v>
      </c>
      <c r="W1006" s="161" t="str">
        <f t="shared" si="1359"/>
        <v>NO</v>
      </c>
    </row>
    <row r="1007" spans="1:23" ht="30" customHeight="1" x14ac:dyDescent="0.3">
      <c r="A1007" s="171"/>
      <c r="B1007" s="170">
        <v>977</v>
      </c>
      <c r="C1007" s="169"/>
      <c r="D1007" s="168"/>
      <c r="E1007" s="168"/>
      <c r="F1007" s="168"/>
      <c r="G1007" s="168"/>
      <c r="H1007" s="168"/>
      <c r="I1007" s="168"/>
      <c r="J1007" s="168"/>
      <c r="K1007" s="168"/>
      <c r="L1007" s="168"/>
      <c r="M1007" s="167"/>
      <c r="N1007" s="166"/>
      <c r="O1007" s="166"/>
      <c r="P1007" s="166"/>
      <c r="Q1007" s="165" t="str">
        <f t="shared" si="1360"/>
        <v/>
      </c>
      <c r="R1007" s="164" t="str">
        <f t="shared" si="1361"/>
        <v/>
      </c>
      <c r="S1007" s="172"/>
      <c r="T1007" s="163"/>
      <c r="U1007" s="162" t="str">
        <f t="shared" si="1357"/>
        <v>NO</v>
      </c>
      <c r="V1007" s="161" t="str">
        <f t="shared" si="1358"/>
        <v>NO</v>
      </c>
      <c r="W1007" s="161" t="str">
        <f t="shared" si="1359"/>
        <v>NO</v>
      </c>
    </row>
    <row r="1008" spans="1:23" ht="30" customHeight="1" x14ac:dyDescent="0.3">
      <c r="A1008" s="171"/>
      <c r="B1008" s="170">
        <v>978</v>
      </c>
      <c r="C1008" s="169"/>
      <c r="D1008" s="168"/>
      <c r="E1008" s="168"/>
      <c r="F1008" s="168"/>
      <c r="G1008" s="168"/>
      <c r="H1008" s="168"/>
      <c r="I1008" s="168"/>
      <c r="J1008" s="168"/>
      <c r="K1008" s="168"/>
      <c r="L1008" s="168"/>
      <c r="M1008" s="167"/>
      <c r="N1008" s="166"/>
      <c r="O1008" s="166"/>
      <c r="P1008" s="166"/>
      <c r="Q1008" s="165" t="str">
        <f t="shared" si="1360"/>
        <v/>
      </c>
      <c r="R1008" s="164" t="str">
        <f t="shared" si="1361"/>
        <v/>
      </c>
      <c r="S1008" s="172"/>
      <c r="T1008" s="163"/>
      <c r="U1008" s="162" t="str">
        <f t="shared" si="1357"/>
        <v>NO</v>
      </c>
      <c r="V1008" s="161" t="str">
        <f t="shared" si="1358"/>
        <v>NO</v>
      </c>
      <c r="W1008" s="161" t="str">
        <f t="shared" si="1359"/>
        <v>NO</v>
      </c>
    </row>
    <row r="1009" spans="1:23" ht="30" customHeight="1" x14ac:dyDescent="0.3">
      <c r="A1009" s="171"/>
      <c r="B1009" s="170">
        <v>979</v>
      </c>
      <c r="C1009" s="169"/>
      <c r="D1009" s="168"/>
      <c r="E1009" s="168"/>
      <c r="F1009" s="168"/>
      <c r="G1009" s="168"/>
      <c r="H1009" s="168"/>
      <c r="I1009" s="168"/>
      <c r="J1009" s="168"/>
      <c r="K1009" s="168"/>
      <c r="L1009" s="168"/>
      <c r="M1009" s="167"/>
      <c r="N1009" s="166"/>
      <c r="O1009" s="166"/>
      <c r="P1009" s="166"/>
      <c r="Q1009" s="165" t="str">
        <f t="shared" si="1360"/>
        <v/>
      </c>
      <c r="R1009" s="164" t="str">
        <f t="shared" si="1361"/>
        <v/>
      </c>
      <c r="S1009" s="172"/>
      <c r="T1009" s="163"/>
      <c r="U1009" s="162" t="str">
        <f t="shared" si="1357"/>
        <v>NO</v>
      </c>
      <c r="V1009" s="161" t="str">
        <f t="shared" si="1358"/>
        <v>NO</v>
      </c>
      <c r="W1009" s="161" t="str">
        <f t="shared" si="1359"/>
        <v>NO</v>
      </c>
    </row>
    <row r="1010" spans="1:23" ht="30" customHeight="1" x14ac:dyDescent="0.3">
      <c r="A1010" s="171"/>
      <c r="B1010" s="170">
        <v>980</v>
      </c>
      <c r="C1010" s="169"/>
      <c r="D1010" s="168"/>
      <c r="E1010" s="168"/>
      <c r="F1010" s="168"/>
      <c r="G1010" s="168"/>
      <c r="H1010" s="168"/>
      <c r="I1010" s="168"/>
      <c r="J1010" s="168"/>
      <c r="K1010" s="168"/>
      <c r="L1010" s="168"/>
      <c r="M1010" s="167"/>
      <c r="N1010" s="166"/>
      <c r="O1010" s="166"/>
      <c r="P1010" s="166"/>
      <c r="Q1010" s="165" t="str">
        <f t="shared" si="1360"/>
        <v/>
      </c>
      <c r="R1010" s="164" t="str">
        <f t="shared" si="1361"/>
        <v/>
      </c>
      <c r="S1010" s="172"/>
      <c r="T1010" s="163"/>
      <c r="U1010" s="162" t="str">
        <f t="shared" si="1357"/>
        <v>NO</v>
      </c>
      <c r="V1010" s="161" t="str">
        <f t="shared" si="1358"/>
        <v>NO</v>
      </c>
      <c r="W1010" s="161" t="str">
        <f t="shared" si="1359"/>
        <v>NO</v>
      </c>
    </row>
    <row r="1011" spans="1:23" ht="30" customHeight="1" x14ac:dyDescent="0.3">
      <c r="A1011" s="171"/>
      <c r="B1011" s="170">
        <v>981</v>
      </c>
      <c r="C1011" s="169"/>
      <c r="D1011" s="168"/>
      <c r="E1011" s="168"/>
      <c r="F1011" s="168"/>
      <c r="G1011" s="168"/>
      <c r="H1011" s="168"/>
      <c r="I1011" s="168"/>
      <c r="J1011" s="168"/>
      <c r="K1011" s="168"/>
      <c r="L1011" s="168"/>
      <c r="M1011" s="167"/>
      <c r="N1011" s="166"/>
      <c r="O1011" s="166"/>
      <c r="P1011" s="166"/>
      <c r="Q1011" s="165" t="str">
        <f t="shared" si="1360"/>
        <v/>
      </c>
      <c r="R1011" s="164" t="str">
        <f t="shared" si="1361"/>
        <v/>
      </c>
      <c r="S1011" s="172"/>
      <c r="T1011" s="163"/>
      <c r="U1011" s="162" t="str">
        <f t="shared" si="1357"/>
        <v>NO</v>
      </c>
      <c r="V1011" s="161" t="str">
        <f t="shared" si="1358"/>
        <v>NO</v>
      </c>
      <c r="W1011" s="161" t="str">
        <f t="shared" si="1359"/>
        <v>NO</v>
      </c>
    </row>
    <row r="1012" spans="1:23" ht="30" customHeight="1" x14ac:dyDescent="0.3">
      <c r="A1012" s="171"/>
      <c r="B1012" s="170">
        <v>982</v>
      </c>
      <c r="C1012" s="169"/>
      <c r="D1012" s="168"/>
      <c r="E1012" s="168"/>
      <c r="F1012" s="168"/>
      <c r="G1012" s="168"/>
      <c r="H1012" s="168"/>
      <c r="I1012" s="168"/>
      <c r="J1012" s="168"/>
      <c r="K1012" s="168"/>
      <c r="L1012" s="168"/>
      <c r="M1012" s="167"/>
      <c r="N1012" s="166"/>
      <c r="O1012" s="166"/>
      <c r="P1012" s="166"/>
      <c r="Q1012" s="165" t="str">
        <f t="shared" si="1360"/>
        <v/>
      </c>
      <c r="R1012" s="164" t="str">
        <f t="shared" si="1361"/>
        <v/>
      </c>
      <c r="S1012" s="172"/>
      <c r="T1012" s="163"/>
      <c r="U1012" s="162" t="str">
        <f t="shared" si="1357"/>
        <v>NO</v>
      </c>
      <c r="V1012" s="161" t="str">
        <f t="shared" si="1358"/>
        <v>NO</v>
      </c>
      <c r="W1012" s="161" t="str">
        <f t="shared" si="1359"/>
        <v>NO</v>
      </c>
    </row>
    <row r="1013" spans="1:23" ht="30" customHeight="1" x14ac:dyDescent="0.3">
      <c r="A1013" s="171"/>
      <c r="B1013" s="170">
        <v>983</v>
      </c>
      <c r="C1013" s="169"/>
      <c r="D1013" s="168"/>
      <c r="E1013" s="168"/>
      <c r="F1013" s="168"/>
      <c r="G1013" s="168"/>
      <c r="H1013" s="168"/>
      <c r="I1013" s="168"/>
      <c r="J1013" s="168"/>
      <c r="K1013" s="168"/>
      <c r="L1013" s="168"/>
      <c r="M1013" s="167"/>
      <c r="N1013" s="166"/>
      <c r="O1013" s="166"/>
      <c r="P1013" s="166"/>
      <c r="Q1013" s="165" t="str">
        <f t="shared" si="1360"/>
        <v/>
      </c>
      <c r="R1013" s="164" t="str">
        <f t="shared" si="1361"/>
        <v/>
      </c>
      <c r="S1013" s="172"/>
      <c r="T1013" s="163"/>
      <c r="U1013" s="162" t="str">
        <f t="shared" si="1357"/>
        <v>NO</v>
      </c>
      <c r="V1013" s="161" t="str">
        <f t="shared" si="1358"/>
        <v>NO</v>
      </c>
      <c r="W1013" s="161" t="str">
        <f t="shared" si="1359"/>
        <v>NO</v>
      </c>
    </row>
    <row r="1014" spans="1:23" ht="30" customHeight="1" x14ac:dyDescent="0.3">
      <c r="A1014" s="171"/>
      <c r="B1014" s="170">
        <v>984</v>
      </c>
      <c r="C1014" s="169"/>
      <c r="D1014" s="168"/>
      <c r="E1014" s="168"/>
      <c r="F1014" s="168"/>
      <c r="G1014" s="168"/>
      <c r="H1014" s="168"/>
      <c r="I1014" s="168"/>
      <c r="J1014" s="168"/>
      <c r="K1014" s="168"/>
      <c r="L1014" s="168"/>
      <c r="M1014" s="167"/>
      <c r="N1014" s="166"/>
      <c r="O1014" s="166"/>
      <c r="P1014" s="166"/>
      <c r="Q1014" s="165" t="str">
        <f t="shared" si="1360"/>
        <v/>
      </c>
      <c r="R1014" s="164" t="str">
        <f t="shared" si="1361"/>
        <v/>
      </c>
      <c r="S1014" s="172"/>
      <c r="T1014" s="163"/>
      <c r="U1014" s="162" t="str">
        <f t="shared" si="1357"/>
        <v>NO</v>
      </c>
      <c r="V1014" s="161" t="str">
        <f t="shared" si="1358"/>
        <v>NO</v>
      </c>
      <c r="W1014" s="161" t="str">
        <f t="shared" si="1359"/>
        <v>NO</v>
      </c>
    </row>
    <row r="1015" spans="1:23" ht="30" customHeight="1" x14ac:dyDescent="0.3">
      <c r="A1015" s="171"/>
      <c r="B1015" s="170">
        <v>985</v>
      </c>
      <c r="C1015" s="169"/>
      <c r="D1015" s="168"/>
      <c r="E1015" s="168"/>
      <c r="F1015" s="168"/>
      <c r="G1015" s="168"/>
      <c r="H1015" s="168"/>
      <c r="I1015" s="168"/>
      <c r="J1015" s="168"/>
      <c r="K1015" s="168"/>
      <c r="L1015" s="168"/>
      <c r="M1015" s="167"/>
      <c r="N1015" s="166"/>
      <c r="O1015" s="166"/>
      <c r="P1015" s="166"/>
      <c r="Q1015" s="165" t="str">
        <f t="shared" si="1360"/>
        <v/>
      </c>
      <c r="R1015" s="164" t="str">
        <f t="shared" si="1361"/>
        <v/>
      </c>
      <c r="S1015" s="172"/>
      <c r="T1015" s="163"/>
      <c r="U1015" s="162" t="str">
        <f t="shared" si="1357"/>
        <v>NO</v>
      </c>
      <c r="V1015" s="161" t="str">
        <f t="shared" si="1358"/>
        <v>NO</v>
      </c>
      <c r="W1015" s="161" t="str">
        <f t="shared" si="1359"/>
        <v>NO</v>
      </c>
    </row>
    <row r="1016" spans="1:23" ht="30" customHeight="1" x14ac:dyDescent="0.3">
      <c r="A1016" s="171"/>
      <c r="B1016" s="170">
        <v>986</v>
      </c>
      <c r="C1016" s="169"/>
      <c r="D1016" s="168"/>
      <c r="E1016" s="168"/>
      <c r="F1016" s="168"/>
      <c r="G1016" s="168"/>
      <c r="H1016" s="168"/>
      <c r="I1016" s="168"/>
      <c r="J1016" s="168"/>
      <c r="K1016" s="168"/>
      <c r="L1016" s="168"/>
      <c r="M1016" s="167"/>
      <c r="N1016" s="166"/>
      <c r="O1016" s="166"/>
      <c r="P1016" s="166"/>
      <c r="Q1016" s="165" t="str">
        <f t="shared" si="1360"/>
        <v/>
      </c>
      <c r="R1016" s="164" t="str">
        <f t="shared" si="1361"/>
        <v/>
      </c>
      <c r="S1016" s="172"/>
      <c r="T1016" s="163"/>
      <c r="U1016" s="162" t="str">
        <f t="shared" si="1357"/>
        <v>NO</v>
      </c>
      <c r="V1016" s="161" t="str">
        <f t="shared" si="1358"/>
        <v>NO</v>
      </c>
      <c r="W1016" s="161" t="str">
        <f t="shared" si="1359"/>
        <v>NO</v>
      </c>
    </row>
    <row r="1017" spans="1:23" ht="30" customHeight="1" x14ac:dyDescent="0.3">
      <c r="A1017" s="171"/>
      <c r="B1017" s="170">
        <v>987</v>
      </c>
      <c r="C1017" s="169"/>
      <c r="D1017" s="168"/>
      <c r="E1017" s="168"/>
      <c r="F1017" s="168"/>
      <c r="G1017" s="168"/>
      <c r="H1017" s="168"/>
      <c r="I1017" s="168"/>
      <c r="J1017" s="168"/>
      <c r="K1017" s="168"/>
      <c r="L1017" s="168"/>
      <c r="M1017" s="167"/>
      <c r="N1017" s="166"/>
      <c r="O1017" s="166"/>
      <c r="P1017" s="166"/>
      <c r="Q1017" s="165" t="str">
        <f t="shared" si="1360"/>
        <v/>
      </c>
      <c r="R1017" s="164" t="str">
        <f t="shared" si="1361"/>
        <v/>
      </c>
      <c r="S1017" s="172"/>
      <c r="T1017" s="163"/>
      <c r="U1017" s="162" t="str">
        <f t="shared" si="1357"/>
        <v>NO</v>
      </c>
      <c r="V1017" s="161" t="str">
        <f t="shared" si="1358"/>
        <v>NO</v>
      </c>
      <c r="W1017" s="161" t="str">
        <f t="shared" si="1359"/>
        <v>NO</v>
      </c>
    </row>
    <row r="1018" spans="1:23" ht="30" customHeight="1" x14ac:dyDescent="0.3">
      <c r="A1018" s="171"/>
      <c r="B1018" s="170">
        <v>988</v>
      </c>
      <c r="C1018" s="169"/>
      <c r="D1018" s="168"/>
      <c r="E1018" s="168"/>
      <c r="F1018" s="168"/>
      <c r="G1018" s="168"/>
      <c r="H1018" s="168"/>
      <c r="I1018" s="168"/>
      <c r="J1018" s="168"/>
      <c r="K1018" s="168"/>
      <c r="L1018" s="168"/>
      <c r="M1018" s="167"/>
      <c r="N1018" s="166"/>
      <c r="O1018" s="166"/>
      <c r="P1018" s="166"/>
      <c r="Q1018" s="165" t="str">
        <f t="shared" si="1360"/>
        <v/>
      </c>
      <c r="R1018" s="164" t="str">
        <f t="shared" si="1361"/>
        <v/>
      </c>
      <c r="S1018" s="172"/>
      <c r="T1018" s="163"/>
      <c r="U1018" s="162" t="str">
        <f t="shared" si="1357"/>
        <v>NO</v>
      </c>
      <c r="V1018" s="161" t="str">
        <f t="shared" si="1358"/>
        <v>NO</v>
      </c>
      <c r="W1018" s="161" t="str">
        <f t="shared" si="1359"/>
        <v>NO</v>
      </c>
    </row>
    <row r="1019" spans="1:23" ht="30" customHeight="1" x14ac:dyDescent="0.3">
      <c r="A1019" s="171"/>
      <c r="B1019" s="170">
        <v>989</v>
      </c>
      <c r="C1019" s="169"/>
      <c r="D1019" s="168"/>
      <c r="E1019" s="168"/>
      <c r="F1019" s="168"/>
      <c r="G1019" s="168"/>
      <c r="H1019" s="168"/>
      <c r="I1019" s="168"/>
      <c r="J1019" s="168"/>
      <c r="K1019" s="168"/>
      <c r="L1019" s="168"/>
      <c r="M1019" s="167"/>
      <c r="N1019" s="166"/>
      <c r="O1019" s="166"/>
      <c r="P1019" s="166"/>
      <c r="Q1019" s="165" t="str">
        <f t="shared" si="1360"/>
        <v/>
      </c>
      <c r="R1019" s="164" t="str">
        <f t="shared" si="1361"/>
        <v/>
      </c>
      <c r="S1019" s="172"/>
      <c r="T1019" s="163"/>
      <c r="U1019" s="162" t="str">
        <f t="shared" si="1357"/>
        <v>NO</v>
      </c>
      <c r="V1019" s="161" t="str">
        <f t="shared" si="1358"/>
        <v>NO</v>
      </c>
      <c r="W1019" s="161" t="str">
        <f t="shared" si="1359"/>
        <v>NO</v>
      </c>
    </row>
    <row r="1020" spans="1:23" ht="30" customHeight="1" x14ac:dyDescent="0.3">
      <c r="A1020" s="171"/>
      <c r="B1020" s="170">
        <v>990</v>
      </c>
      <c r="C1020" s="169"/>
      <c r="D1020" s="168"/>
      <c r="E1020" s="168"/>
      <c r="F1020" s="168"/>
      <c r="G1020" s="168"/>
      <c r="H1020" s="168"/>
      <c r="I1020" s="168"/>
      <c r="J1020" s="168"/>
      <c r="K1020" s="168"/>
      <c r="L1020" s="168"/>
      <c r="M1020" s="167"/>
      <c r="N1020" s="166"/>
      <c r="O1020" s="166"/>
      <c r="P1020" s="166"/>
      <c r="Q1020" s="165" t="str">
        <f t="shared" si="1360"/>
        <v/>
      </c>
      <c r="R1020" s="164" t="str">
        <f t="shared" si="1361"/>
        <v/>
      </c>
      <c r="S1020" s="172"/>
      <c r="T1020" s="163"/>
      <c r="U1020" s="162" t="str">
        <f t="shared" si="1357"/>
        <v>NO</v>
      </c>
      <c r="V1020" s="161" t="str">
        <f t="shared" si="1358"/>
        <v>NO</v>
      </c>
      <c r="W1020" s="161" t="str">
        <f t="shared" si="1359"/>
        <v>NO</v>
      </c>
    </row>
    <row r="1021" spans="1:23" ht="30" customHeight="1" x14ac:dyDescent="0.3">
      <c r="A1021" s="171"/>
      <c r="B1021" s="170">
        <v>991</v>
      </c>
      <c r="C1021" s="169"/>
      <c r="D1021" s="168"/>
      <c r="E1021" s="168"/>
      <c r="F1021" s="168"/>
      <c r="G1021" s="168"/>
      <c r="H1021" s="168"/>
      <c r="I1021" s="168"/>
      <c r="J1021" s="168"/>
      <c r="K1021" s="168"/>
      <c r="L1021" s="168"/>
      <c r="M1021" s="167"/>
      <c r="N1021" s="166"/>
      <c r="O1021" s="166"/>
      <c r="P1021" s="166"/>
      <c r="Q1021" s="165" t="str">
        <f t="shared" si="1360"/>
        <v/>
      </c>
      <c r="R1021" s="164" t="str">
        <f t="shared" si="1361"/>
        <v/>
      </c>
      <c r="S1021" s="172"/>
      <c r="T1021" s="163"/>
      <c r="U1021" s="162" t="str">
        <f t="shared" si="1357"/>
        <v>NO</v>
      </c>
      <c r="V1021" s="161" t="str">
        <f t="shared" si="1358"/>
        <v>NO</v>
      </c>
      <c r="W1021" s="161" t="str">
        <f t="shared" si="1359"/>
        <v>NO</v>
      </c>
    </row>
    <row r="1022" spans="1:23" ht="30" customHeight="1" x14ac:dyDescent="0.3">
      <c r="A1022" s="171"/>
      <c r="B1022" s="170">
        <v>992</v>
      </c>
      <c r="C1022" s="169"/>
      <c r="D1022" s="168"/>
      <c r="E1022" s="168"/>
      <c r="F1022" s="168"/>
      <c r="G1022" s="168"/>
      <c r="H1022" s="168"/>
      <c r="I1022" s="168"/>
      <c r="J1022" s="168"/>
      <c r="K1022" s="168"/>
      <c r="L1022" s="168"/>
      <c r="M1022" s="167"/>
      <c r="N1022" s="166"/>
      <c r="O1022" s="166"/>
      <c r="P1022" s="166"/>
      <c r="Q1022" s="165" t="str">
        <f t="shared" si="1360"/>
        <v/>
      </c>
      <c r="R1022" s="164" t="str">
        <f t="shared" si="1361"/>
        <v/>
      </c>
      <c r="S1022" s="172"/>
      <c r="T1022" s="163"/>
      <c r="U1022" s="162" t="str">
        <f t="shared" si="1357"/>
        <v>NO</v>
      </c>
      <c r="V1022" s="161" t="str">
        <f t="shared" si="1358"/>
        <v>NO</v>
      </c>
      <c r="W1022" s="161" t="str">
        <f t="shared" si="1359"/>
        <v>NO</v>
      </c>
    </row>
    <row r="1023" spans="1:23" ht="30" customHeight="1" x14ac:dyDescent="0.3">
      <c r="A1023" s="171"/>
      <c r="B1023" s="170">
        <v>993</v>
      </c>
      <c r="C1023" s="169"/>
      <c r="D1023" s="168"/>
      <c r="E1023" s="168"/>
      <c r="F1023" s="168"/>
      <c r="G1023" s="168"/>
      <c r="H1023" s="168"/>
      <c r="I1023" s="168"/>
      <c r="J1023" s="168"/>
      <c r="K1023" s="168"/>
      <c r="L1023" s="168"/>
      <c r="M1023" s="167"/>
      <c r="N1023" s="166"/>
      <c r="O1023" s="166"/>
      <c r="P1023" s="166"/>
      <c r="Q1023" s="165" t="str">
        <f t="shared" si="1360"/>
        <v/>
      </c>
      <c r="R1023" s="164" t="str">
        <f t="shared" si="1361"/>
        <v/>
      </c>
      <c r="S1023" s="172"/>
      <c r="T1023" s="163"/>
      <c r="U1023" s="162" t="str">
        <f t="shared" si="1357"/>
        <v>NO</v>
      </c>
      <c r="V1023" s="161" t="str">
        <f t="shared" si="1358"/>
        <v>NO</v>
      </c>
      <c r="W1023" s="161" t="str">
        <f t="shared" si="1359"/>
        <v>NO</v>
      </c>
    </row>
    <row r="1024" spans="1:23" ht="30" customHeight="1" x14ac:dyDescent="0.3">
      <c r="A1024" s="171"/>
      <c r="B1024" s="170">
        <v>994</v>
      </c>
      <c r="C1024" s="169"/>
      <c r="D1024" s="168"/>
      <c r="E1024" s="168"/>
      <c r="F1024" s="168"/>
      <c r="G1024" s="168"/>
      <c r="H1024" s="168"/>
      <c r="I1024" s="168"/>
      <c r="J1024" s="168"/>
      <c r="K1024" s="168"/>
      <c r="L1024" s="168"/>
      <c r="M1024" s="167"/>
      <c r="N1024" s="166"/>
      <c r="O1024" s="166"/>
      <c r="P1024" s="166"/>
      <c r="Q1024" s="165" t="str">
        <f t="shared" si="1360"/>
        <v/>
      </c>
      <c r="R1024" s="164" t="str">
        <f t="shared" si="1361"/>
        <v/>
      </c>
      <c r="S1024" s="172"/>
      <c r="T1024" s="163"/>
      <c r="U1024" s="162" t="str">
        <f t="shared" si="1357"/>
        <v>NO</v>
      </c>
      <c r="V1024" s="161" t="str">
        <f t="shared" si="1358"/>
        <v>NO</v>
      </c>
      <c r="W1024" s="161" t="str">
        <f t="shared" si="1359"/>
        <v>NO</v>
      </c>
    </row>
    <row r="1025" spans="1:24" ht="30" customHeight="1" x14ac:dyDescent="0.3">
      <c r="A1025" s="171"/>
      <c r="B1025" s="170">
        <v>995</v>
      </c>
      <c r="C1025" s="169"/>
      <c r="D1025" s="168"/>
      <c r="E1025" s="168"/>
      <c r="F1025" s="168"/>
      <c r="G1025" s="168"/>
      <c r="H1025" s="168"/>
      <c r="I1025" s="168"/>
      <c r="J1025" s="168"/>
      <c r="K1025" s="168"/>
      <c r="L1025" s="168"/>
      <c r="M1025" s="167"/>
      <c r="N1025" s="166"/>
      <c r="O1025" s="166"/>
      <c r="P1025" s="166"/>
      <c r="Q1025" s="165" t="str">
        <f t="shared" si="1360"/>
        <v/>
      </c>
      <c r="R1025" s="164" t="str">
        <f t="shared" si="1361"/>
        <v/>
      </c>
      <c r="S1025" s="172"/>
      <c r="T1025" s="163"/>
      <c r="U1025" s="162" t="str">
        <f t="shared" si="1357"/>
        <v>NO</v>
      </c>
      <c r="V1025" s="161" t="str">
        <f t="shared" si="1358"/>
        <v>NO</v>
      </c>
      <c r="W1025" s="161" t="str">
        <f t="shared" si="1359"/>
        <v>NO</v>
      </c>
    </row>
    <row r="1026" spans="1:24" ht="30" customHeight="1" x14ac:dyDescent="0.3">
      <c r="A1026" s="171"/>
      <c r="B1026" s="170">
        <v>996</v>
      </c>
      <c r="C1026" s="169"/>
      <c r="D1026" s="168"/>
      <c r="E1026" s="168"/>
      <c r="F1026" s="168"/>
      <c r="G1026" s="168"/>
      <c r="H1026" s="168"/>
      <c r="I1026" s="168"/>
      <c r="J1026" s="168"/>
      <c r="K1026" s="168"/>
      <c r="L1026" s="168"/>
      <c r="M1026" s="167"/>
      <c r="N1026" s="166"/>
      <c r="O1026" s="166"/>
      <c r="P1026" s="166"/>
      <c r="Q1026" s="165" t="str">
        <f t="shared" si="1360"/>
        <v/>
      </c>
      <c r="R1026" s="164" t="str">
        <f t="shared" si="1361"/>
        <v/>
      </c>
      <c r="S1026" s="172"/>
      <c r="T1026" s="163"/>
      <c r="U1026" s="162" t="str">
        <f t="shared" si="1357"/>
        <v>NO</v>
      </c>
      <c r="V1026" s="161" t="str">
        <f t="shared" si="1358"/>
        <v>NO</v>
      </c>
      <c r="W1026" s="161" t="str">
        <f t="shared" si="1359"/>
        <v>NO</v>
      </c>
    </row>
    <row r="1027" spans="1:24" ht="30" customHeight="1" x14ac:dyDescent="0.3">
      <c r="A1027" s="171"/>
      <c r="B1027" s="170">
        <v>997</v>
      </c>
      <c r="C1027" s="169"/>
      <c r="D1027" s="168"/>
      <c r="E1027" s="168"/>
      <c r="F1027" s="168"/>
      <c r="G1027" s="168"/>
      <c r="H1027" s="168"/>
      <c r="I1027" s="168"/>
      <c r="J1027" s="168"/>
      <c r="K1027" s="168"/>
      <c r="L1027" s="168"/>
      <c r="M1027" s="167"/>
      <c r="N1027" s="166"/>
      <c r="O1027" s="166"/>
      <c r="P1027" s="166"/>
      <c r="Q1027" s="165" t="str">
        <f t="shared" si="1360"/>
        <v/>
      </c>
      <c r="R1027" s="164" t="str">
        <f t="shared" si="1361"/>
        <v/>
      </c>
      <c r="S1027" s="172"/>
      <c r="T1027" s="163"/>
      <c r="U1027" s="162" t="str">
        <f t="shared" si="1357"/>
        <v>NO</v>
      </c>
      <c r="V1027" s="161" t="str">
        <f t="shared" si="1358"/>
        <v>NO</v>
      </c>
      <c r="W1027" s="161" t="str">
        <f t="shared" si="1359"/>
        <v>NO</v>
      </c>
    </row>
    <row r="1028" spans="1:24" ht="30" customHeight="1" x14ac:dyDescent="0.3">
      <c r="A1028" s="171"/>
      <c r="B1028" s="170">
        <v>998</v>
      </c>
      <c r="C1028" s="169"/>
      <c r="D1028" s="168"/>
      <c r="E1028" s="168"/>
      <c r="F1028" s="168"/>
      <c r="G1028" s="168"/>
      <c r="H1028" s="168"/>
      <c r="I1028" s="168"/>
      <c r="J1028" s="168"/>
      <c r="K1028" s="168"/>
      <c r="L1028" s="168"/>
      <c r="M1028" s="167"/>
      <c r="N1028" s="166"/>
      <c r="O1028" s="166"/>
      <c r="P1028" s="166"/>
      <c r="Q1028" s="165" t="str">
        <f t="shared" si="1360"/>
        <v/>
      </c>
      <c r="R1028" s="164" t="str">
        <f t="shared" si="1361"/>
        <v/>
      </c>
      <c r="S1028" s="172"/>
      <c r="T1028" s="163"/>
      <c r="U1028" s="162" t="str">
        <f t="shared" si="1357"/>
        <v>NO</v>
      </c>
      <c r="V1028" s="161" t="str">
        <f t="shared" si="1358"/>
        <v>NO</v>
      </c>
      <c r="W1028" s="161" t="str">
        <f t="shared" si="1359"/>
        <v>NO</v>
      </c>
    </row>
    <row r="1029" spans="1:24" ht="30" customHeight="1" x14ac:dyDescent="0.3">
      <c r="A1029" s="171"/>
      <c r="B1029" s="170">
        <v>999</v>
      </c>
      <c r="C1029" s="169"/>
      <c r="D1029" s="168"/>
      <c r="E1029" s="168"/>
      <c r="F1029" s="168"/>
      <c r="G1029" s="168"/>
      <c r="H1029" s="168"/>
      <c r="I1029" s="168"/>
      <c r="J1029" s="168"/>
      <c r="K1029" s="168"/>
      <c r="L1029" s="168"/>
      <c r="M1029" s="167"/>
      <c r="N1029" s="166"/>
      <c r="O1029" s="166"/>
      <c r="P1029" s="166"/>
      <c r="Q1029" s="165" t="str">
        <f t="shared" si="1360"/>
        <v/>
      </c>
      <c r="R1029" s="164" t="str">
        <f t="shared" si="1361"/>
        <v/>
      </c>
      <c r="S1029" s="172"/>
      <c r="T1029" s="163"/>
      <c r="U1029" s="162" t="str">
        <f t="shared" si="1357"/>
        <v>NO</v>
      </c>
      <c r="V1029" s="161" t="str">
        <f t="shared" si="1358"/>
        <v>NO</v>
      </c>
      <c r="W1029" s="161" t="str">
        <f t="shared" si="1359"/>
        <v>NO</v>
      </c>
    </row>
    <row r="1030" spans="1:24" ht="18" customHeight="1" x14ac:dyDescent="0.25">
      <c r="A1030" s="160">
        <v>-0.05</v>
      </c>
      <c r="B1030" s="159"/>
      <c r="C1030" s="158"/>
      <c r="D1030" s="158"/>
      <c r="E1030" s="158"/>
      <c r="F1030" s="158"/>
      <c r="G1030" s="158"/>
      <c r="H1030" s="158"/>
      <c r="I1030" s="158"/>
      <c r="J1030" s="158"/>
      <c r="K1030" s="158"/>
      <c r="L1030" s="158"/>
      <c r="M1030" s="158"/>
      <c r="N1030" s="158"/>
      <c r="O1030" s="158"/>
      <c r="P1030" s="158"/>
      <c r="Q1030" s="158"/>
      <c r="R1030" s="158"/>
      <c r="S1030" s="158"/>
      <c r="T1030" s="157"/>
      <c r="U1030" s="156"/>
      <c r="V1030" s="156"/>
    </row>
    <row r="1031" spans="1:24" ht="12.5" hidden="1" x14ac:dyDescent="0.25">
      <c r="A1031" s="152"/>
      <c r="C1031" s="155"/>
      <c r="D1031" s="155"/>
      <c r="E1031" s="155"/>
      <c r="F1031" s="155"/>
      <c r="X1031" s="154"/>
    </row>
    <row r="1032" spans="1:24" ht="15.75" hidden="1" customHeight="1" x14ac:dyDescent="0.25">
      <c r="G1032" s="153"/>
      <c r="H1032" s="153"/>
      <c r="I1032" s="153"/>
      <c r="J1032" s="153"/>
      <c r="K1032" s="153"/>
      <c r="L1032" s="153"/>
    </row>
  </sheetData>
  <mergeCells count="34">
    <mergeCell ref="Q30:R30"/>
    <mergeCell ref="M30:P30"/>
    <mergeCell ref="B17:B18"/>
    <mergeCell ref="B20:B21"/>
    <mergeCell ref="B22:B23"/>
    <mergeCell ref="F28:H28"/>
    <mergeCell ref="B28:B29"/>
    <mergeCell ref="C28:C29"/>
    <mergeCell ref="D27:L27"/>
    <mergeCell ref="E28:E29"/>
    <mergeCell ref="D28:D29"/>
    <mergeCell ref="I28:L28"/>
    <mergeCell ref="C17:E17"/>
    <mergeCell ref="C18:E18"/>
    <mergeCell ref="C19:E19"/>
    <mergeCell ref="C23:E23"/>
    <mergeCell ref="C22:E22"/>
    <mergeCell ref="S28:S29"/>
    <mergeCell ref="M27:P27"/>
    <mergeCell ref="Q27:R27"/>
    <mergeCell ref="M28:M29"/>
    <mergeCell ref="N28:N29"/>
    <mergeCell ref="O28:O29"/>
    <mergeCell ref="P28:P29"/>
    <mergeCell ref="Q28:Q29"/>
    <mergeCell ref="R28:R29"/>
    <mergeCell ref="B10:G10"/>
    <mergeCell ref="F14:G14"/>
    <mergeCell ref="B14:B15"/>
    <mergeCell ref="C21:E21"/>
    <mergeCell ref="C16:E16"/>
    <mergeCell ref="C14:E15"/>
    <mergeCell ref="C20:E20"/>
    <mergeCell ref="B12:I12"/>
  </mergeCells>
  <conditionalFormatting sqref="E31:L1029">
    <cfRule type="expression" dxfId="56" priority="1">
      <formula>$D31="YES"</formula>
    </cfRule>
  </conditionalFormatting>
  <conditionalFormatting sqref="F31:L1029">
    <cfRule type="expression" dxfId="55" priority="4">
      <formula>$E31="YES"</formula>
    </cfRule>
  </conditionalFormatting>
  <conditionalFormatting sqref="M31:M1029 Q31:R1029">
    <cfRule type="expression" dxfId="54" priority="61">
      <formula>$I31="YES"</formula>
    </cfRule>
  </conditionalFormatting>
  <conditionalFormatting sqref="M31:R1029">
    <cfRule type="expression" dxfId="53" priority="62">
      <formula>$D31="YES"</formula>
    </cfRule>
    <cfRule type="expression" dxfId="52" priority="63">
      <formula>$E31="YES"</formula>
    </cfRule>
  </conditionalFormatting>
  <conditionalFormatting sqref="N31:N1029 R31:R1029">
    <cfRule type="expression" dxfId="51" priority="60">
      <formula>$F31="YES"</formula>
    </cfRule>
    <cfRule type="expression" dxfId="50" priority="68">
      <formula>$J31="YES"</formula>
    </cfRule>
  </conditionalFormatting>
  <conditionalFormatting sqref="O31:O1029 R31:R1029">
    <cfRule type="expression" dxfId="49" priority="65">
      <formula>$K31="YES"</formula>
    </cfRule>
    <cfRule type="expression" dxfId="48" priority="66">
      <formula>$G31="YES"</formula>
    </cfRule>
  </conditionalFormatting>
  <conditionalFormatting sqref="P31:R1029">
    <cfRule type="expression" dxfId="47" priority="64">
      <formula>$H31="YES"</formula>
    </cfRule>
    <cfRule type="expression" dxfId="46" priority="67">
      <formula>$L31="YES"</formula>
    </cfRule>
  </conditionalFormatting>
  <dataValidations count="2">
    <dataValidation type="decimal" allowBlank="1" showInputMessage="1" showErrorMessage="1" sqref="M31:P1029" xr:uid="{00000000-0002-0000-0200-000001000000}">
      <formula1>1</formula1>
      <formula2>500</formula2>
    </dataValidation>
    <dataValidation type="list" allowBlank="1" showInputMessage="1" showErrorMessage="1" sqref="D31:L1029" xr:uid="{00000000-0002-0000-0200-000000000000}">
      <formula1>$A$13:$A$14</formula1>
    </dataValidation>
  </dataValidations>
  <printOptions horizontalCentered="1" gridLines="1"/>
  <pageMargins left="0.7" right="0.7" top="0.75" bottom="0.75" header="0" footer="0"/>
  <pageSetup paperSize="8" scale="43" fitToHeight="0" pageOrder="overThenDown" orientation="landscape" cellComments="atEn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BDB1-4468-4D9B-A96E-0ED2E22BA9B1}">
  <sheetPr>
    <pageSetUpPr fitToPage="1"/>
  </sheetPr>
  <dimension ref="A1:Y1022"/>
  <sheetViews>
    <sheetView topLeftCell="A13" zoomScale="85" zoomScaleNormal="85" zoomScalePageLayoutView="40" workbookViewId="0">
      <selection activeCell="B10" sqref="B10:F10"/>
    </sheetView>
  </sheetViews>
  <sheetFormatPr defaultColWidth="0" defaultRowHeight="17.5" zeroHeight="1" x14ac:dyDescent="0.35"/>
  <cols>
    <col min="1" max="1" width="6.58203125" style="94" customWidth="1"/>
    <col min="2" max="2" width="19.58203125" style="94" customWidth="1"/>
    <col min="3" max="3" width="33.33203125" style="94" customWidth="1"/>
    <col min="4" max="4" width="35.33203125" style="94" customWidth="1"/>
    <col min="5" max="6" width="29.08203125" style="94" customWidth="1"/>
    <col min="7" max="7" width="6.08203125" style="94" customWidth="1"/>
    <col min="8" max="25" width="0" style="93" hidden="1" customWidth="1"/>
    <col min="26" max="16384" width="23.58203125" style="93" hidden="1"/>
  </cols>
  <sheetData>
    <row r="1" spans="1:7" s="129" customFormat="1" ht="30" customHeight="1" x14ac:dyDescent="0.3">
      <c r="A1" s="139"/>
      <c r="B1" s="141" t="s">
        <v>152</v>
      </c>
      <c r="C1" s="140"/>
      <c r="D1" s="139"/>
      <c r="E1" s="139"/>
      <c r="F1" s="139"/>
      <c r="G1" s="139"/>
    </row>
    <row r="2" spans="1:7" ht="12.5" x14ac:dyDescent="0.25">
      <c r="A2" s="49"/>
      <c r="B2" s="49"/>
      <c r="C2" s="137"/>
      <c r="D2" s="49"/>
      <c r="E2" s="49"/>
      <c r="F2" s="49"/>
      <c r="G2" s="49"/>
    </row>
    <row r="3" spans="1:7" ht="13" x14ac:dyDescent="0.3">
      <c r="A3" s="49"/>
      <c r="B3" s="136" t="s">
        <v>146</v>
      </c>
      <c r="C3" s="136"/>
      <c r="D3" s="49"/>
      <c r="E3" s="49"/>
      <c r="F3" s="49"/>
      <c r="G3" s="49"/>
    </row>
    <row r="4" spans="1:7" ht="13" x14ac:dyDescent="0.3">
      <c r="A4" s="49"/>
      <c r="B4" s="135" t="s">
        <v>151</v>
      </c>
      <c r="C4" s="135"/>
      <c r="D4" s="49"/>
      <c r="E4" s="49"/>
      <c r="F4" s="49"/>
      <c r="G4" s="49"/>
    </row>
    <row r="5" spans="1:7" ht="13" x14ac:dyDescent="0.3">
      <c r="A5" s="49"/>
      <c r="B5" s="135" t="s">
        <v>150</v>
      </c>
      <c r="C5" s="135"/>
      <c r="D5" s="49"/>
      <c r="E5" s="49"/>
      <c r="F5" s="49"/>
      <c r="G5" s="49"/>
    </row>
    <row r="6" spans="1:7" ht="39.65" customHeight="1" x14ac:dyDescent="0.25">
      <c r="A6" s="49"/>
      <c r="B6" s="49"/>
      <c r="C6" s="49"/>
      <c r="D6" s="49"/>
      <c r="E6" s="49"/>
      <c r="F6" s="49"/>
      <c r="G6" s="49"/>
    </row>
    <row r="7" spans="1:7" ht="13" thickBot="1" x14ac:dyDescent="0.3">
      <c r="A7" s="119"/>
      <c r="B7" s="119"/>
      <c r="C7" s="221"/>
      <c r="D7" s="221"/>
      <c r="E7" s="221"/>
      <c r="F7" s="119"/>
      <c r="G7" s="119"/>
    </row>
    <row r="8" spans="1:7" s="133" customFormat="1" ht="30.75" customHeight="1" thickBot="1" x14ac:dyDescent="0.35">
      <c r="A8" s="124"/>
      <c r="B8" s="124" t="s">
        <v>2</v>
      </c>
      <c r="C8" s="124"/>
      <c r="D8" s="124"/>
      <c r="E8" s="124"/>
      <c r="F8" s="124"/>
      <c r="G8" s="124"/>
    </row>
    <row r="9" spans="1:7" s="107" customFormat="1" ht="13" thickTop="1" x14ac:dyDescent="0.3">
      <c r="A9" s="220" t="s">
        <v>143</v>
      </c>
      <c r="E9" s="219"/>
    </row>
    <row r="10" spans="1:7" s="230" customFormat="1" ht="190.5" customHeight="1" x14ac:dyDescent="0.3">
      <c r="A10" s="229"/>
      <c r="B10" s="270" t="s">
        <v>338</v>
      </c>
      <c r="C10" s="270"/>
      <c r="D10" s="270"/>
      <c r="E10" s="270"/>
      <c r="F10" s="270"/>
      <c r="G10" s="229"/>
    </row>
    <row r="11" spans="1:7" ht="12.5" x14ac:dyDescent="0.25">
      <c r="A11" s="119"/>
      <c r="B11" s="102"/>
      <c r="C11" s="121"/>
      <c r="D11" s="102"/>
      <c r="E11" s="102"/>
      <c r="F11" s="102"/>
      <c r="G11" s="102"/>
    </row>
    <row r="12" spans="1:7" s="122" customFormat="1" ht="30.75" customHeight="1" thickBot="1" x14ac:dyDescent="0.45">
      <c r="A12" s="124"/>
      <c r="B12" s="274" t="s">
        <v>108</v>
      </c>
      <c r="C12" s="274"/>
      <c r="D12" s="274"/>
      <c r="E12" s="274"/>
      <c r="F12" s="274"/>
      <c r="G12" s="274"/>
    </row>
    <row r="13" spans="1:7" ht="13" thickTop="1" x14ac:dyDescent="0.25">
      <c r="A13" s="119"/>
      <c r="B13" s="102"/>
      <c r="C13" s="121"/>
      <c r="D13" s="102"/>
      <c r="E13" s="102"/>
      <c r="F13" s="102"/>
      <c r="G13" s="102"/>
    </row>
    <row r="14" spans="1:7" ht="60" customHeight="1" x14ac:dyDescent="0.25">
      <c r="A14" s="119" t="s">
        <v>143</v>
      </c>
      <c r="B14" s="278" t="s">
        <v>4</v>
      </c>
      <c r="C14" s="279"/>
      <c r="D14" s="279"/>
      <c r="E14" s="279"/>
      <c r="F14" s="73" t="s">
        <v>5</v>
      </c>
      <c r="G14" s="102"/>
    </row>
    <row r="15" spans="1:7" ht="35.15" customHeight="1" x14ac:dyDescent="0.25">
      <c r="A15" s="119" t="s">
        <v>142</v>
      </c>
      <c r="B15" s="280" t="s">
        <v>149</v>
      </c>
      <c r="C15" s="281"/>
      <c r="D15" s="281"/>
      <c r="E15" s="281"/>
      <c r="F15" s="127">
        <f>COUNTIFS($C$24:$C$1022,"&lt;&gt;",$D$24:$D$1022,"&lt;&gt;YES")</f>
        <v>0</v>
      </c>
      <c r="G15" s="102"/>
    </row>
    <row r="16" spans="1:7" ht="35.15" customHeight="1" x14ac:dyDescent="0.25">
      <c r="A16" s="119"/>
      <c r="B16" s="280" t="s">
        <v>41</v>
      </c>
      <c r="C16" s="281"/>
      <c r="D16" s="281"/>
      <c r="E16" s="281"/>
      <c r="F16" s="127">
        <f>COUNTIFS($C$24:$C$1022,"&lt;&gt;",$D$24:$D$1022,"YES")</f>
        <v>0</v>
      </c>
      <c r="G16" s="102"/>
    </row>
    <row r="17" spans="1:7" ht="35.15" customHeight="1" x14ac:dyDescent="0.25">
      <c r="A17" s="119"/>
      <c r="B17" s="280" t="s">
        <v>184</v>
      </c>
      <c r="C17" s="281"/>
      <c r="D17" s="281"/>
      <c r="E17" s="281"/>
      <c r="F17" s="127">
        <f>COUNTIFS($C$24:$C$1022,"&lt;&gt;",$E$24:$E$1022,"YES",$D$24:$D$1022,"&lt;&gt;YES")</f>
        <v>0</v>
      </c>
      <c r="G17" s="102"/>
    </row>
    <row r="18" spans="1:7" ht="35.15" customHeight="1" x14ac:dyDescent="0.25">
      <c r="A18" s="119"/>
      <c r="B18" s="280" t="s">
        <v>185</v>
      </c>
      <c r="C18" s="281"/>
      <c r="D18" s="281"/>
      <c r="E18" s="281"/>
      <c r="F18" s="127">
        <f>COUNTIFS($C$24:$C$1022,"&lt;&gt;",$E$24:$E$1022,"YES",$D$24:$D$1022,"&lt;&gt;YES",$F$24:$F$1022,"YES")</f>
        <v>0</v>
      </c>
      <c r="G18" s="102"/>
    </row>
    <row r="19" spans="1:7" ht="12.5" x14ac:dyDescent="0.25">
      <c r="A19" s="119"/>
      <c r="B19" s="102"/>
      <c r="C19" s="121"/>
      <c r="D19" s="102"/>
      <c r="E19" s="102"/>
      <c r="F19" s="102"/>
      <c r="G19" s="102"/>
    </row>
    <row r="20" spans="1:7" s="227" customFormat="1" ht="30.75" customHeight="1" thickBot="1" x14ac:dyDescent="0.45">
      <c r="A20" s="225"/>
      <c r="B20" s="225" t="s">
        <v>273</v>
      </c>
      <c r="C20" s="225"/>
      <c r="D20" s="225"/>
      <c r="E20" s="225"/>
      <c r="F20" s="225"/>
      <c r="G20" s="225"/>
    </row>
    <row r="21" spans="1:7" ht="13" thickTop="1" x14ac:dyDescent="0.25">
      <c r="A21" s="119"/>
      <c r="B21" s="102"/>
      <c r="C21" s="121"/>
      <c r="D21" s="102"/>
      <c r="E21" s="102"/>
      <c r="F21" s="102"/>
      <c r="G21" s="102"/>
    </row>
    <row r="22" spans="1:7" ht="81" customHeight="1" x14ac:dyDescent="0.25">
      <c r="A22" s="119"/>
      <c r="B22" s="146" t="s">
        <v>8</v>
      </c>
      <c r="C22" s="147" t="s">
        <v>9</v>
      </c>
      <c r="D22" s="146" t="s">
        <v>22</v>
      </c>
      <c r="E22" s="146" t="s">
        <v>186</v>
      </c>
      <c r="F22" s="147" t="s">
        <v>187</v>
      </c>
      <c r="G22" s="218"/>
    </row>
    <row r="23" spans="1:7" ht="105" customHeight="1" x14ac:dyDescent="0.25">
      <c r="A23" s="114" t="s">
        <v>10</v>
      </c>
      <c r="B23" s="143" t="s">
        <v>30</v>
      </c>
      <c r="C23" s="144" t="s">
        <v>88</v>
      </c>
      <c r="D23" s="143" t="s">
        <v>148</v>
      </c>
      <c r="E23" s="112" t="s">
        <v>245</v>
      </c>
      <c r="F23" s="217" t="s">
        <v>246</v>
      </c>
      <c r="G23" s="216"/>
    </row>
    <row r="24" spans="1:7" ht="30" customHeight="1" x14ac:dyDescent="0.25">
      <c r="A24" s="107"/>
      <c r="B24" s="106">
        <v>1</v>
      </c>
      <c r="C24" s="213"/>
      <c r="D24" s="215"/>
      <c r="E24" s="212"/>
      <c r="F24" s="211"/>
      <c r="G24" s="210"/>
    </row>
    <row r="25" spans="1:7" ht="30" customHeight="1" x14ac:dyDescent="0.25">
      <c r="A25" s="107"/>
      <c r="B25" s="106">
        <v>2</v>
      </c>
      <c r="C25" s="213"/>
      <c r="D25" s="215"/>
      <c r="E25" s="212"/>
      <c r="F25" s="211"/>
      <c r="G25" s="214"/>
    </row>
    <row r="26" spans="1:7" ht="30" customHeight="1" x14ac:dyDescent="0.25">
      <c r="A26" s="107"/>
      <c r="B26" s="106">
        <v>3</v>
      </c>
      <c r="C26" s="213"/>
      <c r="D26" s="215"/>
      <c r="E26" s="212"/>
      <c r="F26" s="211"/>
      <c r="G26" s="214"/>
    </row>
    <row r="27" spans="1:7" ht="30" customHeight="1" x14ac:dyDescent="0.25">
      <c r="A27" s="107"/>
      <c r="B27" s="106">
        <v>4</v>
      </c>
      <c r="C27" s="213"/>
      <c r="D27" s="215"/>
      <c r="E27" s="212"/>
      <c r="F27" s="211"/>
      <c r="G27" s="214"/>
    </row>
    <row r="28" spans="1:7" ht="30" customHeight="1" x14ac:dyDescent="0.25">
      <c r="A28" s="107"/>
      <c r="B28" s="106">
        <v>5</v>
      </c>
      <c r="C28" s="213"/>
      <c r="D28" s="215"/>
      <c r="E28" s="212"/>
      <c r="F28" s="211"/>
      <c r="G28" s="210"/>
    </row>
    <row r="29" spans="1:7" ht="30" customHeight="1" x14ac:dyDescent="0.25">
      <c r="A29" s="107"/>
      <c r="B29" s="106">
        <v>6</v>
      </c>
      <c r="C29" s="213"/>
      <c r="D29" s="215"/>
      <c r="E29" s="212"/>
      <c r="F29" s="211"/>
      <c r="G29" s="210"/>
    </row>
    <row r="30" spans="1:7" ht="30" customHeight="1" x14ac:dyDescent="0.25">
      <c r="A30" s="107"/>
      <c r="B30" s="106">
        <v>7</v>
      </c>
      <c r="C30" s="213"/>
      <c r="D30" s="215"/>
      <c r="E30" s="212"/>
      <c r="F30" s="211"/>
      <c r="G30" s="210"/>
    </row>
    <row r="31" spans="1:7" ht="30" customHeight="1" x14ac:dyDescent="0.25">
      <c r="A31" s="107"/>
      <c r="B31" s="106">
        <v>8</v>
      </c>
      <c r="C31" s="213"/>
      <c r="D31" s="215"/>
      <c r="E31" s="212"/>
      <c r="F31" s="211"/>
      <c r="G31" s="210"/>
    </row>
    <row r="32" spans="1:7" ht="30" customHeight="1" x14ac:dyDescent="0.25">
      <c r="A32" s="107"/>
      <c r="B32" s="106">
        <v>9</v>
      </c>
      <c r="C32" s="213"/>
      <c r="D32" s="215"/>
      <c r="E32" s="212"/>
      <c r="F32" s="211"/>
      <c r="G32" s="210"/>
    </row>
    <row r="33" spans="1:7" ht="30" customHeight="1" x14ac:dyDescent="0.25">
      <c r="A33" s="107"/>
      <c r="B33" s="106">
        <v>10</v>
      </c>
      <c r="C33" s="213"/>
      <c r="D33" s="215"/>
      <c r="E33" s="212"/>
      <c r="F33" s="211"/>
      <c r="G33" s="210"/>
    </row>
    <row r="34" spans="1:7" ht="30" customHeight="1" x14ac:dyDescent="0.25">
      <c r="A34" s="107"/>
      <c r="B34" s="106">
        <v>11</v>
      </c>
      <c r="C34" s="213"/>
      <c r="D34" s="215"/>
      <c r="E34" s="212"/>
      <c r="F34" s="211"/>
      <c r="G34" s="210"/>
    </row>
    <row r="35" spans="1:7" ht="30" customHeight="1" x14ac:dyDescent="0.25">
      <c r="A35" s="107"/>
      <c r="B35" s="106">
        <v>12</v>
      </c>
      <c r="C35" s="213"/>
      <c r="D35" s="215"/>
      <c r="E35" s="212"/>
      <c r="F35" s="211"/>
      <c r="G35" s="210"/>
    </row>
    <row r="36" spans="1:7" ht="30" customHeight="1" x14ac:dyDescent="0.25">
      <c r="A36" s="107"/>
      <c r="B36" s="106">
        <v>13</v>
      </c>
      <c r="C36" s="213"/>
      <c r="D36" s="215"/>
      <c r="E36" s="212"/>
      <c r="F36" s="211"/>
      <c r="G36" s="210"/>
    </row>
    <row r="37" spans="1:7" ht="30" customHeight="1" x14ac:dyDescent="0.25">
      <c r="A37" s="107"/>
      <c r="B37" s="106">
        <v>14</v>
      </c>
      <c r="C37" s="213"/>
      <c r="D37" s="215"/>
      <c r="E37" s="212"/>
      <c r="F37" s="211"/>
      <c r="G37" s="210"/>
    </row>
    <row r="38" spans="1:7" ht="30" customHeight="1" x14ac:dyDescent="0.25">
      <c r="A38" s="107"/>
      <c r="B38" s="106">
        <v>15</v>
      </c>
      <c r="C38" s="213"/>
      <c r="D38" s="215"/>
      <c r="E38" s="212"/>
      <c r="F38" s="211"/>
      <c r="G38" s="210"/>
    </row>
    <row r="39" spans="1:7" ht="30" customHeight="1" x14ac:dyDescent="0.25">
      <c r="A39" s="107"/>
      <c r="B39" s="106">
        <v>16</v>
      </c>
      <c r="C39" s="213"/>
      <c r="D39" s="215"/>
      <c r="E39" s="212"/>
      <c r="F39" s="211"/>
      <c r="G39" s="210"/>
    </row>
    <row r="40" spans="1:7" ht="30" customHeight="1" x14ac:dyDescent="0.25">
      <c r="A40" s="107"/>
      <c r="B40" s="106">
        <v>17</v>
      </c>
      <c r="C40" s="213"/>
      <c r="D40" s="215"/>
      <c r="E40" s="212"/>
      <c r="F40" s="211"/>
      <c r="G40" s="210"/>
    </row>
    <row r="41" spans="1:7" ht="30" customHeight="1" x14ac:dyDescent="0.25">
      <c r="A41" s="107"/>
      <c r="B41" s="106">
        <v>18</v>
      </c>
      <c r="C41" s="213"/>
      <c r="D41" s="215"/>
      <c r="E41" s="212"/>
      <c r="F41" s="211"/>
      <c r="G41" s="210"/>
    </row>
    <row r="42" spans="1:7" ht="30" customHeight="1" x14ac:dyDescent="0.25">
      <c r="A42" s="107"/>
      <c r="B42" s="106">
        <v>19</v>
      </c>
      <c r="C42" s="213"/>
      <c r="D42" s="215"/>
      <c r="E42" s="212"/>
      <c r="F42" s="211"/>
      <c r="G42" s="210"/>
    </row>
    <row r="43" spans="1:7" ht="30" customHeight="1" x14ac:dyDescent="0.25">
      <c r="A43" s="107"/>
      <c r="B43" s="106">
        <v>20</v>
      </c>
      <c r="C43" s="213"/>
      <c r="D43" s="215"/>
      <c r="E43" s="212"/>
      <c r="F43" s="211"/>
      <c r="G43" s="210"/>
    </row>
    <row r="44" spans="1:7" ht="30" customHeight="1" x14ac:dyDescent="0.25">
      <c r="A44" s="107"/>
      <c r="B44" s="106">
        <v>21</v>
      </c>
      <c r="C44" s="213"/>
      <c r="D44" s="215"/>
      <c r="E44" s="212"/>
      <c r="F44" s="211"/>
      <c r="G44" s="210"/>
    </row>
    <row r="45" spans="1:7" ht="30" customHeight="1" x14ac:dyDescent="0.25">
      <c r="A45" s="107"/>
      <c r="B45" s="106">
        <v>22</v>
      </c>
      <c r="C45" s="213"/>
      <c r="D45" s="215"/>
      <c r="E45" s="212"/>
      <c r="F45" s="211"/>
      <c r="G45" s="210"/>
    </row>
    <row r="46" spans="1:7" ht="30" customHeight="1" x14ac:dyDescent="0.25">
      <c r="A46" s="107"/>
      <c r="B46" s="106">
        <v>23</v>
      </c>
      <c r="C46" s="213"/>
      <c r="D46" s="215"/>
      <c r="E46" s="212"/>
      <c r="F46" s="211"/>
      <c r="G46" s="210"/>
    </row>
    <row r="47" spans="1:7" ht="30" customHeight="1" x14ac:dyDescent="0.25">
      <c r="A47" s="107"/>
      <c r="B47" s="106">
        <v>24</v>
      </c>
      <c r="C47" s="213"/>
      <c r="D47" s="215"/>
      <c r="E47" s="212"/>
      <c r="F47" s="211"/>
      <c r="G47" s="210"/>
    </row>
    <row r="48" spans="1:7" ht="30" customHeight="1" x14ac:dyDescent="0.25">
      <c r="A48" s="107"/>
      <c r="B48" s="106">
        <v>25</v>
      </c>
      <c r="C48" s="213"/>
      <c r="D48" s="215"/>
      <c r="E48" s="212"/>
      <c r="F48" s="211"/>
      <c r="G48" s="210"/>
    </row>
    <row r="49" spans="1:7" ht="30" customHeight="1" x14ac:dyDescent="0.25">
      <c r="A49" s="107"/>
      <c r="B49" s="106">
        <v>26</v>
      </c>
      <c r="C49" s="213"/>
      <c r="D49" s="215"/>
      <c r="E49" s="212"/>
      <c r="F49" s="211"/>
      <c r="G49" s="210"/>
    </row>
    <row r="50" spans="1:7" ht="30" customHeight="1" x14ac:dyDescent="0.25">
      <c r="A50" s="107"/>
      <c r="B50" s="106">
        <v>27</v>
      </c>
      <c r="C50" s="213"/>
      <c r="D50" s="215"/>
      <c r="E50" s="212"/>
      <c r="F50" s="211"/>
      <c r="G50" s="210"/>
    </row>
    <row r="51" spans="1:7" ht="30" customHeight="1" x14ac:dyDescent="0.25">
      <c r="A51" s="107"/>
      <c r="B51" s="106">
        <v>28</v>
      </c>
      <c r="C51" s="213"/>
      <c r="D51" s="215"/>
      <c r="E51" s="212"/>
      <c r="F51" s="211"/>
      <c r="G51" s="210"/>
    </row>
    <row r="52" spans="1:7" ht="30" customHeight="1" x14ac:dyDescent="0.25">
      <c r="A52" s="107"/>
      <c r="B52" s="106">
        <v>29</v>
      </c>
      <c r="C52" s="213"/>
      <c r="D52" s="215"/>
      <c r="E52" s="212"/>
      <c r="F52" s="211"/>
      <c r="G52" s="210"/>
    </row>
    <row r="53" spans="1:7" ht="30" customHeight="1" x14ac:dyDescent="0.25">
      <c r="A53" s="107"/>
      <c r="B53" s="106">
        <v>30</v>
      </c>
      <c r="C53" s="213"/>
      <c r="D53" s="215"/>
      <c r="E53" s="212"/>
      <c r="F53" s="211"/>
      <c r="G53" s="210"/>
    </row>
    <row r="54" spans="1:7" ht="30" customHeight="1" x14ac:dyDescent="0.25">
      <c r="A54" s="107"/>
      <c r="B54" s="106">
        <v>31</v>
      </c>
      <c r="C54" s="213"/>
      <c r="D54" s="215"/>
      <c r="E54" s="212"/>
      <c r="F54" s="211"/>
      <c r="G54" s="210"/>
    </row>
    <row r="55" spans="1:7" ht="30" customHeight="1" x14ac:dyDescent="0.25">
      <c r="A55" s="107"/>
      <c r="B55" s="106">
        <v>32</v>
      </c>
      <c r="C55" s="213"/>
      <c r="D55" s="215"/>
      <c r="E55" s="212"/>
      <c r="F55" s="211"/>
      <c r="G55" s="210"/>
    </row>
    <row r="56" spans="1:7" ht="30" customHeight="1" x14ac:dyDescent="0.25">
      <c r="A56" s="107"/>
      <c r="B56" s="106">
        <v>33</v>
      </c>
      <c r="C56" s="213"/>
      <c r="D56" s="215"/>
      <c r="E56" s="212"/>
      <c r="F56" s="211"/>
      <c r="G56" s="210"/>
    </row>
    <row r="57" spans="1:7" ht="30" customHeight="1" x14ac:dyDescent="0.25">
      <c r="A57" s="107"/>
      <c r="B57" s="106">
        <v>34</v>
      </c>
      <c r="C57" s="213"/>
      <c r="D57" s="215"/>
      <c r="E57" s="212"/>
      <c r="F57" s="211"/>
      <c r="G57" s="210"/>
    </row>
    <row r="58" spans="1:7" ht="30" customHeight="1" x14ac:dyDescent="0.25">
      <c r="A58" s="107"/>
      <c r="B58" s="106">
        <v>35</v>
      </c>
      <c r="C58" s="213"/>
      <c r="D58" s="215"/>
      <c r="E58" s="212"/>
      <c r="F58" s="211"/>
      <c r="G58" s="210"/>
    </row>
    <row r="59" spans="1:7" ht="30" customHeight="1" x14ac:dyDescent="0.25">
      <c r="A59" s="107"/>
      <c r="B59" s="106">
        <v>36</v>
      </c>
      <c r="C59" s="213"/>
      <c r="D59" s="215"/>
      <c r="E59" s="212"/>
      <c r="F59" s="211"/>
      <c r="G59" s="210"/>
    </row>
    <row r="60" spans="1:7" ht="30" customHeight="1" x14ac:dyDescent="0.25">
      <c r="A60" s="107"/>
      <c r="B60" s="106">
        <v>37</v>
      </c>
      <c r="C60" s="213"/>
      <c r="D60" s="215"/>
      <c r="E60" s="212"/>
      <c r="F60" s="211"/>
      <c r="G60" s="210"/>
    </row>
    <row r="61" spans="1:7" ht="30" customHeight="1" x14ac:dyDescent="0.25">
      <c r="A61" s="107"/>
      <c r="B61" s="106">
        <v>38</v>
      </c>
      <c r="C61" s="213"/>
      <c r="D61" s="215"/>
      <c r="E61" s="212"/>
      <c r="F61" s="211"/>
      <c r="G61" s="210"/>
    </row>
    <row r="62" spans="1:7" ht="30" customHeight="1" x14ac:dyDescent="0.25">
      <c r="A62" s="107"/>
      <c r="B62" s="106">
        <v>39</v>
      </c>
      <c r="C62" s="213"/>
      <c r="D62" s="215"/>
      <c r="E62" s="212"/>
      <c r="F62" s="211"/>
      <c r="G62" s="210"/>
    </row>
    <row r="63" spans="1:7" ht="30" customHeight="1" x14ac:dyDescent="0.25">
      <c r="A63" s="107"/>
      <c r="B63" s="106">
        <v>40</v>
      </c>
      <c r="C63" s="213"/>
      <c r="D63" s="215"/>
      <c r="E63" s="212"/>
      <c r="F63" s="211"/>
      <c r="G63" s="210"/>
    </row>
    <row r="64" spans="1:7" ht="30" customHeight="1" x14ac:dyDescent="0.25">
      <c r="A64" s="107"/>
      <c r="B64" s="106">
        <v>41</v>
      </c>
      <c r="C64" s="213"/>
      <c r="D64" s="215"/>
      <c r="E64" s="212"/>
      <c r="F64" s="211"/>
      <c r="G64" s="210"/>
    </row>
    <row r="65" spans="1:7" ht="30" customHeight="1" x14ac:dyDescent="0.25">
      <c r="A65" s="107"/>
      <c r="B65" s="106">
        <v>42</v>
      </c>
      <c r="C65" s="213"/>
      <c r="D65" s="215"/>
      <c r="E65" s="212"/>
      <c r="F65" s="211"/>
      <c r="G65" s="210"/>
    </row>
    <row r="66" spans="1:7" ht="30" customHeight="1" x14ac:dyDescent="0.25">
      <c r="A66" s="107"/>
      <c r="B66" s="106">
        <v>43</v>
      </c>
      <c r="C66" s="213"/>
      <c r="D66" s="215"/>
      <c r="E66" s="212"/>
      <c r="F66" s="211"/>
      <c r="G66" s="210"/>
    </row>
    <row r="67" spans="1:7" ht="30" customHeight="1" x14ac:dyDescent="0.25">
      <c r="A67" s="107"/>
      <c r="B67" s="106">
        <v>44</v>
      </c>
      <c r="C67" s="213"/>
      <c r="D67" s="215"/>
      <c r="E67" s="212"/>
      <c r="F67" s="211"/>
      <c r="G67" s="210"/>
    </row>
    <row r="68" spans="1:7" ht="30" customHeight="1" x14ac:dyDescent="0.25">
      <c r="A68" s="107"/>
      <c r="B68" s="106">
        <v>45</v>
      </c>
      <c r="C68" s="213"/>
      <c r="D68" s="215"/>
      <c r="E68" s="212"/>
      <c r="F68" s="211"/>
      <c r="G68" s="210"/>
    </row>
    <row r="69" spans="1:7" ht="30" customHeight="1" x14ac:dyDescent="0.25">
      <c r="A69" s="107"/>
      <c r="B69" s="106">
        <v>46</v>
      </c>
      <c r="C69" s="213"/>
      <c r="D69" s="215"/>
      <c r="E69" s="212"/>
      <c r="F69" s="211"/>
      <c r="G69" s="210"/>
    </row>
    <row r="70" spans="1:7" ht="30" customHeight="1" x14ac:dyDescent="0.25">
      <c r="A70" s="107"/>
      <c r="B70" s="106">
        <v>47</v>
      </c>
      <c r="C70" s="213"/>
      <c r="D70" s="215"/>
      <c r="E70" s="212"/>
      <c r="F70" s="211"/>
      <c r="G70" s="210"/>
    </row>
    <row r="71" spans="1:7" ht="30" customHeight="1" x14ac:dyDescent="0.25">
      <c r="A71" s="107"/>
      <c r="B71" s="106">
        <v>48</v>
      </c>
      <c r="C71" s="213"/>
      <c r="D71" s="215"/>
      <c r="E71" s="212"/>
      <c r="F71" s="211"/>
      <c r="G71" s="210"/>
    </row>
    <row r="72" spans="1:7" ht="30" customHeight="1" x14ac:dyDescent="0.25">
      <c r="A72" s="107"/>
      <c r="B72" s="106">
        <v>49</v>
      </c>
      <c r="C72" s="213"/>
      <c r="D72" s="215"/>
      <c r="E72" s="212"/>
      <c r="F72" s="211"/>
      <c r="G72" s="210"/>
    </row>
    <row r="73" spans="1:7" ht="30" customHeight="1" x14ac:dyDescent="0.25">
      <c r="A73" s="107"/>
      <c r="B73" s="106">
        <v>50</v>
      </c>
      <c r="C73" s="213"/>
      <c r="D73" s="215"/>
      <c r="E73" s="212"/>
      <c r="F73" s="211"/>
      <c r="G73" s="210"/>
    </row>
    <row r="74" spans="1:7" ht="30" customHeight="1" x14ac:dyDescent="0.25">
      <c r="A74" s="107"/>
      <c r="B74" s="106">
        <v>51</v>
      </c>
      <c r="C74" s="213"/>
      <c r="D74" s="215"/>
      <c r="E74" s="212"/>
      <c r="F74" s="211"/>
      <c r="G74" s="210"/>
    </row>
    <row r="75" spans="1:7" ht="30" customHeight="1" x14ac:dyDescent="0.25">
      <c r="A75" s="107"/>
      <c r="B75" s="106">
        <v>52</v>
      </c>
      <c r="C75" s="213"/>
      <c r="D75" s="215"/>
      <c r="E75" s="212"/>
      <c r="F75" s="211"/>
      <c r="G75" s="210"/>
    </row>
    <row r="76" spans="1:7" ht="30" customHeight="1" x14ac:dyDescent="0.25">
      <c r="A76" s="107"/>
      <c r="B76" s="106">
        <v>53</v>
      </c>
      <c r="C76" s="213"/>
      <c r="D76" s="215"/>
      <c r="E76" s="212"/>
      <c r="F76" s="211"/>
      <c r="G76" s="210"/>
    </row>
    <row r="77" spans="1:7" ht="30" customHeight="1" x14ac:dyDescent="0.25">
      <c r="A77" s="107"/>
      <c r="B77" s="106">
        <v>54</v>
      </c>
      <c r="C77" s="213"/>
      <c r="D77" s="215"/>
      <c r="E77" s="212"/>
      <c r="F77" s="211"/>
      <c r="G77" s="210"/>
    </row>
    <row r="78" spans="1:7" ht="30" customHeight="1" x14ac:dyDescent="0.25">
      <c r="A78" s="107"/>
      <c r="B78" s="106">
        <v>55</v>
      </c>
      <c r="C78" s="213"/>
      <c r="D78" s="215"/>
      <c r="E78" s="212"/>
      <c r="F78" s="211"/>
      <c r="G78" s="210"/>
    </row>
    <row r="79" spans="1:7" ht="30" customHeight="1" x14ac:dyDescent="0.25">
      <c r="A79" s="107"/>
      <c r="B79" s="106">
        <v>56</v>
      </c>
      <c r="C79" s="213"/>
      <c r="D79" s="215"/>
      <c r="E79" s="212"/>
      <c r="F79" s="211"/>
      <c r="G79" s="210"/>
    </row>
    <row r="80" spans="1:7" ht="30" customHeight="1" x14ac:dyDescent="0.25">
      <c r="A80" s="107"/>
      <c r="B80" s="106">
        <v>57</v>
      </c>
      <c r="C80" s="213"/>
      <c r="D80" s="215"/>
      <c r="E80" s="212"/>
      <c r="F80" s="211"/>
      <c r="G80" s="210"/>
    </row>
    <row r="81" spans="1:7" ht="30" customHeight="1" x14ac:dyDescent="0.25">
      <c r="A81" s="107"/>
      <c r="B81" s="106">
        <v>58</v>
      </c>
      <c r="C81" s="213"/>
      <c r="D81" s="215"/>
      <c r="E81" s="212"/>
      <c r="F81" s="211"/>
      <c r="G81" s="210"/>
    </row>
    <row r="82" spans="1:7" ht="30" customHeight="1" x14ac:dyDescent="0.25">
      <c r="A82" s="107"/>
      <c r="B82" s="106">
        <v>59</v>
      </c>
      <c r="C82" s="213"/>
      <c r="D82" s="215"/>
      <c r="E82" s="212"/>
      <c r="F82" s="211"/>
      <c r="G82" s="210"/>
    </row>
    <row r="83" spans="1:7" ht="30" customHeight="1" x14ac:dyDescent="0.25">
      <c r="A83" s="107"/>
      <c r="B83" s="106">
        <v>60</v>
      </c>
      <c r="C83" s="213"/>
      <c r="D83" s="215"/>
      <c r="E83" s="212"/>
      <c r="F83" s="211"/>
      <c r="G83" s="210"/>
    </row>
    <row r="84" spans="1:7" ht="30" customHeight="1" x14ac:dyDescent="0.25">
      <c r="A84" s="107"/>
      <c r="B84" s="106">
        <v>61</v>
      </c>
      <c r="C84" s="213"/>
      <c r="D84" s="215"/>
      <c r="E84" s="212"/>
      <c r="F84" s="211"/>
      <c r="G84" s="210"/>
    </row>
    <row r="85" spans="1:7" ht="30" customHeight="1" x14ac:dyDescent="0.25">
      <c r="A85" s="107"/>
      <c r="B85" s="106">
        <v>62</v>
      </c>
      <c r="C85" s="213"/>
      <c r="D85" s="215"/>
      <c r="E85" s="212"/>
      <c r="F85" s="211"/>
      <c r="G85" s="210"/>
    </row>
    <row r="86" spans="1:7" ht="30" customHeight="1" x14ac:dyDescent="0.25">
      <c r="A86" s="107"/>
      <c r="B86" s="106">
        <v>63</v>
      </c>
      <c r="C86" s="213"/>
      <c r="D86" s="215"/>
      <c r="E86" s="212"/>
      <c r="F86" s="211"/>
      <c r="G86" s="210"/>
    </row>
    <row r="87" spans="1:7" ht="30" customHeight="1" x14ac:dyDescent="0.25">
      <c r="A87" s="107"/>
      <c r="B87" s="106">
        <v>64</v>
      </c>
      <c r="C87" s="213"/>
      <c r="D87" s="215"/>
      <c r="E87" s="212"/>
      <c r="F87" s="211"/>
      <c r="G87" s="210"/>
    </row>
    <row r="88" spans="1:7" ht="30" customHeight="1" x14ac:dyDescent="0.25">
      <c r="A88" s="107"/>
      <c r="B88" s="106">
        <v>65</v>
      </c>
      <c r="C88" s="213"/>
      <c r="D88" s="215"/>
      <c r="E88" s="212"/>
      <c r="F88" s="211"/>
      <c r="G88" s="210"/>
    </row>
    <row r="89" spans="1:7" ht="30" customHeight="1" x14ac:dyDescent="0.25">
      <c r="A89" s="107"/>
      <c r="B89" s="106">
        <v>66</v>
      </c>
      <c r="C89" s="213"/>
      <c r="D89" s="215"/>
      <c r="E89" s="212"/>
      <c r="F89" s="211"/>
      <c r="G89" s="210"/>
    </row>
    <row r="90" spans="1:7" ht="30" customHeight="1" x14ac:dyDescent="0.25">
      <c r="A90" s="107"/>
      <c r="B90" s="106">
        <v>67</v>
      </c>
      <c r="C90" s="213"/>
      <c r="D90" s="215"/>
      <c r="E90" s="212"/>
      <c r="F90" s="211"/>
      <c r="G90" s="210"/>
    </row>
    <row r="91" spans="1:7" ht="30" customHeight="1" x14ac:dyDescent="0.25">
      <c r="A91" s="107"/>
      <c r="B91" s="106">
        <v>68</v>
      </c>
      <c r="C91" s="213"/>
      <c r="D91" s="215"/>
      <c r="E91" s="212"/>
      <c r="F91" s="211"/>
      <c r="G91" s="210"/>
    </row>
    <row r="92" spans="1:7" ht="30" customHeight="1" x14ac:dyDescent="0.25">
      <c r="A92" s="107"/>
      <c r="B92" s="106">
        <v>69</v>
      </c>
      <c r="C92" s="213"/>
      <c r="D92" s="215"/>
      <c r="E92" s="212"/>
      <c r="F92" s="211"/>
      <c r="G92" s="210"/>
    </row>
    <row r="93" spans="1:7" ht="30" customHeight="1" x14ac:dyDescent="0.25">
      <c r="A93" s="107"/>
      <c r="B93" s="106">
        <v>70</v>
      </c>
      <c r="C93" s="213"/>
      <c r="D93" s="215"/>
      <c r="E93" s="212"/>
      <c r="F93" s="211"/>
      <c r="G93" s="210"/>
    </row>
    <row r="94" spans="1:7" ht="30" customHeight="1" x14ac:dyDescent="0.25">
      <c r="A94" s="107"/>
      <c r="B94" s="106">
        <v>71</v>
      </c>
      <c r="C94" s="213"/>
      <c r="D94" s="215"/>
      <c r="E94" s="212"/>
      <c r="F94" s="211"/>
      <c r="G94" s="210"/>
    </row>
    <row r="95" spans="1:7" ht="30" customHeight="1" x14ac:dyDescent="0.25">
      <c r="A95" s="107"/>
      <c r="B95" s="106">
        <v>72</v>
      </c>
      <c r="C95" s="213"/>
      <c r="D95" s="215"/>
      <c r="E95" s="212"/>
      <c r="F95" s="211"/>
      <c r="G95" s="210"/>
    </row>
    <row r="96" spans="1:7" ht="30" customHeight="1" x14ac:dyDescent="0.25">
      <c r="A96" s="107"/>
      <c r="B96" s="106">
        <v>73</v>
      </c>
      <c r="C96" s="213"/>
      <c r="D96" s="215"/>
      <c r="E96" s="212"/>
      <c r="F96" s="211"/>
      <c r="G96" s="210"/>
    </row>
    <row r="97" spans="1:7" ht="30" customHeight="1" x14ac:dyDescent="0.25">
      <c r="A97" s="107"/>
      <c r="B97" s="106">
        <v>74</v>
      </c>
      <c r="C97" s="213"/>
      <c r="D97" s="215"/>
      <c r="E97" s="212"/>
      <c r="F97" s="211"/>
      <c r="G97" s="210"/>
    </row>
    <row r="98" spans="1:7" ht="30" customHeight="1" x14ac:dyDescent="0.25">
      <c r="A98" s="107"/>
      <c r="B98" s="106">
        <v>75</v>
      </c>
      <c r="C98" s="213"/>
      <c r="D98" s="215"/>
      <c r="E98" s="212"/>
      <c r="F98" s="211"/>
      <c r="G98" s="210"/>
    </row>
    <row r="99" spans="1:7" ht="30" customHeight="1" x14ac:dyDescent="0.25">
      <c r="A99" s="107"/>
      <c r="B99" s="106">
        <v>76</v>
      </c>
      <c r="C99" s="213"/>
      <c r="D99" s="215"/>
      <c r="E99" s="212"/>
      <c r="F99" s="211"/>
      <c r="G99" s="210"/>
    </row>
    <row r="100" spans="1:7" ht="30" customHeight="1" x14ac:dyDescent="0.25">
      <c r="A100" s="107"/>
      <c r="B100" s="106">
        <v>77</v>
      </c>
      <c r="C100" s="213"/>
      <c r="D100" s="215"/>
      <c r="E100" s="212"/>
      <c r="F100" s="211"/>
      <c r="G100" s="210"/>
    </row>
    <row r="101" spans="1:7" ht="30" customHeight="1" x14ac:dyDescent="0.25">
      <c r="A101" s="107"/>
      <c r="B101" s="106">
        <v>78</v>
      </c>
      <c r="C101" s="213"/>
      <c r="D101" s="215"/>
      <c r="E101" s="212"/>
      <c r="F101" s="211"/>
      <c r="G101" s="210"/>
    </row>
    <row r="102" spans="1:7" ht="30" customHeight="1" x14ac:dyDescent="0.25">
      <c r="A102" s="107"/>
      <c r="B102" s="106">
        <v>79</v>
      </c>
      <c r="C102" s="213"/>
      <c r="D102" s="215"/>
      <c r="E102" s="212"/>
      <c r="F102" s="211"/>
      <c r="G102" s="210"/>
    </row>
    <row r="103" spans="1:7" ht="30" customHeight="1" x14ac:dyDescent="0.25">
      <c r="A103" s="107"/>
      <c r="B103" s="106">
        <v>80</v>
      </c>
      <c r="C103" s="213"/>
      <c r="D103" s="215"/>
      <c r="E103" s="212"/>
      <c r="F103" s="211"/>
      <c r="G103" s="210"/>
    </row>
    <row r="104" spans="1:7" ht="30" customHeight="1" x14ac:dyDescent="0.25">
      <c r="A104" s="107"/>
      <c r="B104" s="106">
        <v>81</v>
      </c>
      <c r="C104" s="213"/>
      <c r="D104" s="215"/>
      <c r="E104" s="212"/>
      <c r="F104" s="211"/>
      <c r="G104" s="210"/>
    </row>
    <row r="105" spans="1:7" ht="30" customHeight="1" x14ac:dyDescent="0.25">
      <c r="A105" s="107"/>
      <c r="B105" s="106">
        <v>82</v>
      </c>
      <c r="C105" s="213"/>
      <c r="D105" s="215"/>
      <c r="E105" s="212"/>
      <c r="F105" s="211"/>
      <c r="G105" s="210"/>
    </row>
    <row r="106" spans="1:7" ht="30" customHeight="1" x14ac:dyDescent="0.25">
      <c r="A106" s="107"/>
      <c r="B106" s="106">
        <v>83</v>
      </c>
      <c r="C106" s="213"/>
      <c r="D106" s="215"/>
      <c r="E106" s="212"/>
      <c r="F106" s="211"/>
      <c r="G106" s="210"/>
    </row>
    <row r="107" spans="1:7" ht="30" customHeight="1" x14ac:dyDescent="0.25">
      <c r="A107" s="107"/>
      <c r="B107" s="106">
        <v>84</v>
      </c>
      <c r="C107" s="213"/>
      <c r="D107" s="215"/>
      <c r="E107" s="212"/>
      <c r="F107" s="211"/>
      <c r="G107" s="210"/>
    </row>
    <row r="108" spans="1:7" ht="30" customHeight="1" x14ac:dyDescent="0.25">
      <c r="A108" s="107"/>
      <c r="B108" s="106">
        <v>85</v>
      </c>
      <c r="C108" s="213"/>
      <c r="D108" s="215"/>
      <c r="E108" s="212"/>
      <c r="F108" s="211"/>
      <c r="G108" s="210"/>
    </row>
    <row r="109" spans="1:7" ht="30" customHeight="1" x14ac:dyDescent="0.25">
      <c r="A109" s="107"/>
      <c r="B109" s="106">
        <v>86</v>
      </c>
      <c r="C109" s="213"/>
      <c r="D109" s="215"/>
      <c r="E109" s="212"/>
      <c r="F109" s="211"/>
      <c r="G109" s="210"/>
    </row>
    <row r="110" spans="1:7" ht="30" customHeight="1" x14ac:dyDescent="0.25">
      <c r="A110" s="107"/>
      <c r="B110" s="106">
        <v>87</v>
      </c>
      <c r="C110" s="213"/>
      <c r="D110" s="215"/>
      <c r="E110" s="212"/>
      <c r="F110" s="211"/>
      <c r="G110" s="210"/>
    </row>
    <row r="111" spans="1:7" ht="30" customHeight="1" x14ac:dyDescent="0.25">
      <c r="A111" s="107"/>
      <c r="B111" s="106">
        <v>88</v>
      </c>
      <c r="C111" s="213"/>
      <c r="D111" s="215"/>
      <c r="E111" s="212"/>
      <c r="F111" s="211"/>
      <c r="G111" s="210"/>
    </row>
    <row r="112" spans="1:7" ht="30" customHeight="1" x14ac:dyDescent="0.25">
      <c r="A112" s="107"/>
      <c r="B112" s="106">
        <v>89</v>
      </c>
      <c r="C112" s="213"/>
      <c r="D112" s="215"/>
      <c r="E112" s="212"/>
      <c r="F112" s="211"/>
      <c r="G112" s="210"/>
    </row>
    <row r="113" spans="1:7" ht="30" customHeight="1" x14ac:dyDescent="0.25">
      <c r="A113" s="107"/>
      <c r="B113" s="106">
        <v>90</v>
      </c>
      <c r="C113" s="213"/>
      <c r="D113" s="215"/>
      <c r="E113" s="212"/>
      <c r="F113" s="211"/>
      <c r="G113" s="210"/>
    </row>
    <row r="114" spans="1:7" ht="30" customHeight="1" x14ac:dyDescent="0.25">
      <c r="A114" s="107"/>
      <c r="B114" s="106">
        <v>91</v>
      </c>
      <c r="C114" s="213"/>
      <c r="D114" s="215"/>
      <c r="E114" s="212"/>
      <c r="F114" s="211"/>
      <c r="G114" s="210"/>
    </row>
    <row r="115" spans="1:7" ht="30" customHeight="1" x14ac:dyDescent="0.25">
      <c r="A115" s="107"/>
      <c r="B115" s="106">
        <v>92</v>
      </c>
      <c r="C115" s="213"/>
      <c r="D115" s="215"/>
      <c r="E115" s="212"/>
      <c r="F115" s="211"/>
      <c r="G115" s="210"/>
    </row>
    <row r="116" spans="1:7" ht="30" customHeight="1" x14ac:dyDescent="0.25">
      <c r="A116" s="107"/>
      <c r="B116" s="106">
        <v>93</v>
      </c>
      <c r="C116" s="213"/>
      <c r="D116" s="215"/>
      <c r="E116" s="212"/>
      <c r="F116" s="211"/>
      <c r="G116" s="210"/>
    </row>
    <row r="117" spans="1:7" ht="30" customHeight="1" x14ac:dyDescent="0.25">
      <c r="A117" s="107"/>
      <c r="B117" s="106">
        <v>94</v>
      </c>
      <c r="C117" s="213"/>
      <c r="D117" s="215"/>
      <c r="E117" s="212"/>
      <c r="F117" s="211"/>
      <c r="G117" s="210"/>
    </row>
    <row r="118" spans="1:7" ht="30" customHeight="1" x14ac:dyDescent="0.25">
      <c r="A118" s="107"/>
      <c r="B118" s="106">
        <v>95</v>
      </c>
      <c r="C118" s="213"/>
      <c r="D118" s="215"/>
      <c r="E118" s="212"/>
      <c r="F118" s="211"/>
      <c r="G118" s="210"/>
    </row>
    <row r="119" spans="1:7" ht="30" customHeight="1" x14ac:dyDescent="0.25">
      <c r="A119" s="107"/>
      <c r="B119" s="106">
        <v>96</v>
      </c>
      <c r="C119" s="213"/>
      <c r="D119" s="215"/>
      <c r="E119" s="212"/>
      <c r="F119" s="211"/>
      <c r="G119" s="210"/>
    </row>
    <row r="120" spans="1:7" ht="30" customHeight="1" x14ac:dyDescent="0.25">
      <c r="A120" s="107"/>
      <c r="B120" s="106">
        <v>97</v>
      </c>
      <c r="C120" s="213"/>
      <c r="D120" s="215"/>
      <c r="E120" s="212"/>
      <c r="F120" s="211"/>
      <c r="G120" s="210"/>
    </row>
    <row r="121" spans="1:7" ht="30" customHeight="1" x14ac:dyDescent="0.25">
      <c r="A121" s="107"/>
      <c r="B121" s="106">
        <v>98</v>
      </c>
      <c r="C121" s="213"/>
      <c r="D121" s="215"/>
      <c r="E121" s="212"/>
      <c r="F121" s="211"/>
      <c r="G121" s="210"/>
    </row>
    <row r="122" spans="1:7" ht="30" customHeight="1" x14ac:dyDescent="0.25">
      <c r="A122" s="107"/>
      <c r="B122" s="106">
        <v>99</v>
      </c>
      <c r="C122" s="213"/>
      <c r="D122" s="215"/>
      <c r="E122" s="212"/>
      <c r="F122" s="211"/>
      <c r="G122" s="210"/>
    </row>
    <row r="123" spans="1:7" ht="30" customHeight="1" x14ac:dyDescent="0.25">
      <c r="A123" s="107"/>
      <c r="B123" s="106">
        <v>100</v>
      </c>
      <c r="C123" s="213"/>
      <c r="D123" s="215"/>
      <c r="E123" s="212"/>
      <c r="F123" s="211"/>
      <c r="G123" s="210"/>
    </row>
    <row r="124" spans="1:7" ht="30" customHeight="1" x14ac:dyDescent="0.25">
      <c r="A124" s="107"/>
      <c r="B124" s="106">
        <v>101</v>
      </c>
      <c r="C124" s="213"/>
      <c r="D124" s="215"/>
      <c r="E124" s="212"/>
      <c r="F124" s="211"/>
      <c r="G124" s="210"/>
    </row>
    <row r="125" spans="1:7" ht="30" customHeight="1" x14ac:dyDescent="0.25">
      <c r="A125" s="107"/>
      <c r="B125" s="106">
        <v>102</v>
      </c>
      <c r="C125" s="213"/>
      <c r="D125" s="215"/>
      <c r="E125" s="212"/>
      <c r="F125" s="211"/>
      <c r="G125" s="210"/>
    </row>
    <row r="126" spans="1:7" ht="30" customHeight="1" x14ac:dyDescent="0.25">
      <c r="A126" s="107"/>
      <c r="B126" s="106">
        <v>103</v>
      </c>
      <c r="C126" s="213"/>
      <c r="D126" s="215"/>
      <c r="E126" s="212"/>
      <c r="F126" s="211"/>
      <c r="G126" s="210"/>
    </row>
    <row r="127" spans="1:7" ht="30" customHeight="1" x14ac:dyDescent="0.25">
      <c r="A127" s="107"/>
      <c r="B127" s="106">
        <v>104</v>
      </c>
      <c r="C127" s="213"/>
      <c r="D127" s="215"/>
      <c r="E127" s="212"/>
      <c r="F127" s="211"/>
      <c r="G127" s="210"/>
    </row>
    <row r="128" spans="1:7" ht="30" customHeight="1" x14ac:dyDescent="0.25">
      <c r="A128" s="107"/>
      <c r="B128" s="106">
        <v>105</v>
      </c>
      <c r="C128" s="213"/>
      <c r="D128" s="215"/>
      <c r="E128" s="212"/>
      <c r="F128" s="211"/>
      <c r="G128" s="210"/>
    </row>
    <row r="129" spans="1:7" ht="30" customHeight="1" x14ac:dyDescent="0.25">
      <c r="A129" s="107"/>
      <c r="B129" s="106">
        <v>106</v>
      </c>
      <c r="C129" s="213"/>
      <c r="D129" s="215"/>
      <c r="E129" s="212"/>
      <c r="F129" s="211"/>
      <c r="G129" s="210"/>
    </row>
    <row r="130" spans="1:7" ht="30" customHeight="1" x14ac:dyDescent="0.25">
      <c r="A130" s="107"/>
      <c r="B130" s="106">
        <v>107</v>
      </c>
      <c r="C130" s="213"/>
      <c r="D130" s="215"/>
      <c r="E130" s="212"/>
      <c r="F130" s="211"/>
      <c r="G130" s="210"/>
    </row>
    <row r="131" spans="1:7" ht="30" customHeight="1" x14ac:dyDescent="0.25">
      <c r="A131" s="107"/>
      <c r="B131" s="106">
        <v>108</v>
      </c>
      <c r="C131" s="213"/>
      <c r="D131" s="215"/>
      <c r="E131" s="212"/>
      <c r="F131" s="211"/>
      <c r="G131" s="210"/>
    </row>
    <row r="132" spans="1:7" ht="30" customHeight="1" x14ac:dyDescent="0.25">
      <c r="A132" s="107"/>
      <c r="B132" s="106">
        <v>109</v>
      </c>
      <c r="C132" s="213"/>
      <c r="D132" s="215"/>
      <c r="E132" s="212"/>
      <c r="F132" s="211"/>
      <c r="G132" s="210"/>
    </row>
    <row r="133" spans="1:7" ht="30" customHeight="1" x14ac:dyDescent="0.25">
      <c r="A133" s="107"/>
      <c r="B133" s="106">
        <v>110</v>
      </c>
      <c r="C133" s="213"/>
      <c r="D133" s="215"/>
      <c r="E133" s="212"/>
      <c r="F133" s="211"/>
      <c r="G133" s="210"/>
    </row>
    <row r="134" spans="1:7" ht="30" customHeight="1" x14ac:dyDescent="0.25">
      <c r="A134" s="107"/>
      <c r="B134" s="106">
        <v>111</v>
      </c>
      <c r="C134" s="213"/>
      <c r="D134" s="215"/>
      <c r="E134" s="212"/>
      <c r="F134" s="211"/>
      <c r="G134" s="210"/>
    </row>
    <row r="135" spans="1:7" ht="30" customHeight="1" x14ac:dyDescent="0.25">
      <c r="A135" s="107"/>
      <c r="B135" s="106">
        <v>112</v>
      </c>
      <c r="C135" s="213"/>
      <c r="D135" s="215"/>
      <c r="E135" s="212"/>
      <c r="F135" s="211"/>
      <c r="G135" s="210"/>
    </row>
    <row r="136" spans="1:7" ht="30" customHeight="1" x14ac:dyDescent="0.25">
      <c r="A136" s="107"/>
      <c r="B136" s="106">
        <v>113</v>
      </c>
      <c r="C136" s="213"/>
      <c r="D136" s="215"/>
      <c r="E136" s="212"/>
      <c r="F136" s="211"/>
      <c r="G136" s="210"/>
    </row>
    <row r="137" spans="1:7" ht="30" customHeight="1" x14ac:dyDescent="0.25">
      <c r="A137" s="107"/>
      <c r="B137" s="106">
        <v>114</v>
      </c>
      <c r="C137" s="213"/>
      <c r="D137" s="215"/>
      <c r="E137" s="212"/>
      <c r="F137" s="211"/>
      <c r="G137" s="210"/>
    </row>
    <row r="138" spans="1:7" ht="30" customHeight="1" x14ac:dyDescent="0.25">
      <c r="A138" s="107"/>
      <c r="B138" s="106">
        <v>115</v>
      </c>
      <c r="C138" s="213"/>
      <c r="D138" s="215"/>
      <c r="E138" s="212"/>
      <c r="F138" s="211"/>
      <c r="G138" s="210"/>
    </row>
    <row r="139" spans="1:7" ht="30" customHeight="1" x14ac:dyDescent="0.25">
      <c r="A139" s="107"/>
      <c r="B139" s="106">
        <v>116</v>
      </c>
      <c r="C139" s="213"/>
      <c r="D139" s="215"/>
      <c r="E139" s="212"/>
      <c r="F139" s="211"/>
      <c r="G139" s="210"/>
    </row>
    <row r="140" spans="1:7" ht="30" customHeight="1" x14ac:dyDescent="0.25">
      <c r="A140" s="107"/>
      <c r="B140" s="106">
        <v>117</v>
      </c>
      <c r="C140" s="213"/>
      <c r="D140" s="215"/>
      <c r="E140" s="212"/>
      <c r="F140" s="211"/>
      <c r="G140" s="210"/>
    </row>
    <row r="141" spans="1:7" ht="30" customHeight="1" x14ac:dyDescent="0.25">
      <c r="A141" s="107"/>
      <c r="B141" s="106">
        <v>118</v>
      </c>
      <c r="C141" s="213"/>
      <c r="D141" s="215"/>
      <c r="E141" s="212"/>
      <c r="F141" s="211"/>
      <c r="G141" s="210"/>
    </row>
    <row r="142" spans="1:7" ht="30" customHeight="1" x14ac:dyDescent="0.25">
      <c r="A142" s="107"/>
      <c r="B142" s="106">
        <v>119</v>
      </c>
      <c r="C142" s="213"/>
      <c r="D142" s="215"/>
      <c r="E142" s="212"/>
      <c r="F142" s="211"/>
      <c r="G142" s="210"/>
    </row>
    <row r="143" spans="1:7" ht="30" customHeight="1" x14ac:dyDescent="0.25">
      <c r="A143" s="107"/>
      <c r="B143" s="106">
        <v>120</v>
      </c>
      <c r="C143" s="213"/>
      <c r="D143" s="215"/>
      <c r="E143" s="212"/>
      <c r="F143" s="211"/>
      <c r="G143" s="210"/>
    </row>
    <row r="144" spans="1:7" ht="30" customHeight="1" x14ac:dyDescent="0.25">
      <c r="A144" s="107"/>
      <c r="B144" s="106">
        <v>121</v>
      </c>
      <c r="C144" s="213"/>
      <c r="D144" s="215"/>
      <c r="E144" s="212"/>
      <c r="F144" s="211"/>
      <c r="G144" s="210"/>
    </row>
    <row r="145" spans="1:7" ht="30" customHeight="1" x14ac:dyDescent="0.25">
      <c r="A145" s="107"/>
      <c r="B145" s="106">
        <v>122</v>
      </c>
      <c r="C145" s="213"/>
      <c r="D145" s="215"/>
      <c r="E145" s="212"/>
      <c r="F145" s="211"/>
      <c r="G145" s="210"/>
    </row>
    <row r="146" spans="1:7" ht="30" customHeight="1" x14ac:dyDescent="0.25">
      <c r="A146" s="107"/>
      <c r="B146" s="106">
        <v>123</v>
      </c>
      <c r="C146" s="213"/>
      <c r="D146" s="215"/>
      <c r="E146" s="212"/>
      <c r="F146" s="211"/>
      <c r="G146" s="210"/>
    </row>
    <row r="147" spans="1:7" ht="30" customHeight="1" x14ac:dyDescent="0.25">
      <c r="A147" s="107"/>
      <c r="B147" s="106">
        <v>124</v>
      </c>
      <c r="C147" s="213"/>
      <c r="D147" s="215"/>
      <c r="E147" s="212"/>
      <c r="F147" s="211"/>
      <c r="G147" s="210"/>
    </row>
    <row r="148" spans="1:7" ht="30" customHeight="1" x14ac:dyDescent="0.25">
      <c r="A148" s="107"/>
      <c r="B148" s="106">
        <v>125</v>
      </c>
      <c r="C148" s="213"/>
      <c r="D148" s="215"/>
      <c r="E148" s="212"/>
      <c r="F148" s="211"/>
      <c r="G148" s="210"/>
    </row>
    <row r="149" spans="1:7" ht="30" customHeight="1" x14ac:dyDescent="0.25">
      <c r="A149" s="107"/>
      <c r="B149" s="106">
        <v>126</v>
      </c>
      <c r="C149" s="213"/>
      <c r="D149" s="215"/>
      <c r="E149" s="212"/>
      <c r="F149" s="211"/>
      <c r="G149" s="210"/>
    </row>
    <row r="150" spans="1:7" ht="30" customHeight="1" x14ac:dyDescent="0.25">
      <c r="A150" s="107"/>
      <c r="B150" s="106">
        <v>127</v>
      </c>
      <c r="C150" s="213"/>
      <c r="D150" s="215"/>
      <c r="E150" s="212"/>
      <c r="F150" s="211"/>
      <c r="G150" s="210"/>
    </row>
    <row r="151" spans="1:7" ht="30" customHeight="1" x14ac:dyDescent="0.25">
      <c r="A151" s="107"/>
      <c r="B151" s="106">
        <v>128</v>
      </c>
      <c r="C151" s="213"/>
      <c r="D151" s="215"/>
      <c r="E151" s="212"/>
      <c r="F151" s="211"/>
      <c r="G151" s="210"/>
    </row>
    <row r="152" spans="1:7" ht="30" customHeight="1" x14ac:dyDescent="0.25">
      <c r="A152" s="107"/>
      <c r="B152" s="106">
        <v>129</v>
      </c>
      <c r="C152" s="213"/>
      <c r="D152" s="215"/>
      <c r="E152" s="212"/>
      <c r="F152" s="211"/>
      <c r="G152" s="210"/>
    </row>
    <row r="153" spans="1:7" ht="30" customHeight="1" x14ac:dyDescent="0.25">
      <c r="A153" s="107"/>
      <c r="B153" s="106">
        <v>130</v>
      </c>
      <c r="C153" s="213"/>
      <c r="D153" s="215"/>
      <c r="E153" s="212"/>
      <c r="F153" s="211"/>
      <c r="G153" s="210"/>
    </row>
    <row r="154" spans="1:7" ht="30" customHeight="1" x14ac:dyDescent="0.25">
      <c r="A154" s="107"/>
      <c r="B154" s="106">
        <v>131</v>
      </c>
      <c r="C154" s="213"/>
      <c r="D154" s="215"/>
      <c r="E154" s="212"/>
      <c r="F154" s="211"/>
      <c r="G154" s="210"/>
    </row>
    <row r="155" spans="1:7" ht="30" customHeight="1" x14ac:dyDescent="0.25">
      <c r="A155" s="107"/>
      <c r="B155" s="106">
        <v>132</v>
      </c>
      <c r="C155" s="213"/>
      <c r="D155" s="215"/>
      <c r="E155" s="212"/>
      <c r="F155" s="211"/>
      <c r="G155" s="210"/>
    </row>
    <row r="156" spans="1:7" ht="30" customHeight="1" x14ac:dyDescent="0.25">
      <c r="A156" s="107"/>
      <c r="B156" s="106">
        <v>133</v>
      </c>
      <c r="C156" s="213"/>
      <c r="D156" s="215"/>
      <c r="E156" s="212"/>
      <c r="F156" s="211"/>
      <c r="G156" s="210"/>
    </row>
    <row r="157" spans="1:7" ht="30" customHeight="1" x14ac:dyDescent="0.25">
      <c r="A157" s="107"/>
      <c r="B157" s="106">
        <v>134</v>
      </c>
      <c r="C157" s="213"/>
      <c r="D157" s="215"/>
      <c r="E157" s="212"/>
      <c r="F157" s="211"/>
      <c r="G157" s="210"/>
    </row>
    <row r="158" spans="1:7" ht="30" customHeight="1" x14ac:dyDescent="0.25">
      <c r="A158" s="107"/>
      <c r="B158" s="106">
        <v>135</v>
      </c>
      <c r="C158" s="213"/>
      <c r="D158" s="215"/>
      <c r="E158" s="212"/>
      <c r="F158" s="211"/>
      <c r="G158" s="210"/>
    </row>
    <row r="159" spans="1:7" ht="30" customHeight="1" x14ac:dyDescent="0.25">
      <c r="A159" s="107"/>
      <c r="B159" s="106">
        <v>136</v>
      </c>
      <c r="C159" s="213"/>
      <c r="D159" s="215"/>
      <c r="E159" s="212"/>
      <c r="F159" s="211"/>
      <c r="G159" s="210"/>
    </row>
    <row r="160" spans="1:7" ht="30" customHeight="1" x14ac:dyDescent="0.25">
      <c r="A160" s="107"/>
      <c r="B160" s="106">
        <v>137</v>
      </c>
      <c r="C160" s="213"/>
      <c r="D160" s="215"/>
      <c r="E160" s="212"/>
      <c r="F160" s="211"/>
      <c r="G160" s="210"/>
    </row>
    <row r="161" spans="1:7" ht="30" customHeight="1" x14ac:dyDescent="0.25">
      <c r="A161" s="107"/>
      <c r="B161" s="106">
        <v>138</v>
      </c>
      <c r="C161" s="213"/>
      <c r="D161" s="215"/>
      <c r="E161" s="212"/>
      <c r="F161" s="211"/>
      <c r="G161" s="210"/>
    </row>
    <row r="162" spans="1:7" ht="30" customHeight="1" x14ac:dyDescent="0.25">
      <c r="A162" s="107"/>
      <c r="B162" s="106">
        <v>139</v>
      </c>
      <c r="C162" s="213"/>
      <c r="D162" s="215"/>
      <c r="E162" s="212"/>
      <c r="F162" s="211"/>
      <c r="G162" s="210"/>
    </row>
    <row r="163" spans="1:7" ht="30" customHeight="1" x14ac:dyDescent="0.25">
      <c r="A163" s="107"/>
      <c r="B163" s="106">
        <v>140</v>
      </c>
      <c r="C163" s="213"/>
      <c r="D163" s="215"/>
      <c r="E163" s="212"/>
      <c r="F163" s="211"/>
      <c r="G163" s="210"/>
    </row>
    <row r="164" spans="1:7" ht="30" customHeight="1" x14ac:dyDescent="0.25">
      <c r="A164" s="107"/>
      <c r="B164" s="106">
        <v>141</v>
      </c>
      <c r="C164" s="213"/>
      <c r="D164" s="215"/>
      <c r="E164" s="212"/>
      <c r="F164" s="211"/>
      <c r="G164" s="210"/>
    </row>
    <row r="165" spans="1:7" ht="30" customHeight="1" x14ac:dyDescent="0.25">
      <c r="A165" s="107"/>
      <c r="B165" s="106">
        <v>142</v>
      </c>
      <c r="C165" s="213"/>
      <c r="D165" s="215"/>
      <c r="E165" s="212"/>
      <c r="F165" s="211"/>
      <c r="G165" s="210"/>
    </row>
    <row r="166" spans="1:7" ht="30" customHeight="1" x14ac:dyDescent="0.25">
      <c r="A166" s="107"/>
      <c r="B166" s="106">
        <v>143</v>
      </c>
      <c r="C166" s="213"/>
      <c r="D166" s="215"/>
      <c r="E166" s="212"/>
      <c r="F166" s="211"/>
      <c r="G166" s="210"/>
    </row>
    <row r="167" spans="1:7" ht="30" customHeight="1" x14ac:dyDescent="0.25">
      <c r="A167" s="107"/>
      <c r="B167" s="106">
        <v>144</v>
      </c>
      <c r="C167" s="213"/>
      <c r="D167" s="215"/>
      <c r="E167" s="212"/>
      <c r="F167" s="211"/>
      <c r="G167" s="210"/>
    </row>
    <row r="168" spans="1:7" ht="30" customHeight="1" x14ac:dyDescent="0.25">
      <c r="A168" s="107"/>
      <c r="B168" s="106">
        <v>145</v>
      </c>
      <c r="C168" s="213"/>
      <c r="D168" s="215"/>
      <c r="E168" s="212"/>
      <c r="F168" s="211"/>
      <c r="G168" s="210"/>
    </row>
    <row r="169" spans="1:7" ht="30" customHeight="1" x14ac:dyDescent="0.25">
      <c r="A169" s="107"/>
      <c r="B169" s="106">
        <v>146</v>
      </c>
      <c r="C169" s="213"/>
      <c r="D169" s="215"/>
      <c r="E169" s="212"/>
      <c r="F169" s="211"/>
      <c r="G169" s="210"/>
    </row>
    <row r="170" spans="1:7" ht="30" customHeight="1" x14ac:dyDescent="0.25">
      <c r="A170" s="107"/>
      <c r="B170" s="106">
        <v>147</v>
      </c>
      <c r="C170" s="213"/>
      <c r="D170" s="215"/>
      <c r="E170" s="212"/>
      <c r="F170" s="211"/>
      <c r="G170" s="210"/>
    </row>
    <row r="171" spans="1:7" ht="30" customHeight="1" x14ac:dyDescent="0.25">
      <c r="A171" s="107"/>
      <c r="B171" s="106">
        <v>148</v>
      </c>
      <c r="C171" s="213"/>
      <c r="D171" s="215"/>
      <c r="E171" s="212"/>
      <c r="F171" s="211"/>
      <c r="G171" s="210"/>
    </row>
    <row r="172" spans="1:7" ht="30" customHeight="1" x14ac:dyDescent="0.25">
      <c r="A172" s="107"/>
      <c r="B172" s="106">
        <v>149</v>
      </c>
      <c r="C172" s="213"/>
      <c r="D172" s="215"/>
      <c r="E172" s="212"/>
      <c r="F172" s="211"/>
      <c r="G172" s="210"/>
    </row>
    <row r="173" spans="1:7" ht="30" customHeight="1" x14ac:dyDescent="0.25">
      <c r="A173" s="107"/>
      <c r="B173" s="106">
        <v>150</v>
      </c>
      <c r="C173" s="213"/>
      <c r="D173" s="215"/>
      <c r="E173" s="212"/>
      <c r="F173" s="211"/>
      <c r="G173" s="210"/>
    </row>
    <row r="174" spans="1:7" ht="30" customHeight="1" x14ac:dyDescent="0.25">
      <c r="A174" s="107"/>
      <c r="B174" s="106">
        <v>151</v>
      </c>
      <c r="C174" s="213"/>
      <c r="D174" s="215"/>
      <c r="E174" s="212"/>
      <c r="F174" s="211"/>
      <c r="G174" s="210"/>
    </row>
    <row r="175" spans="1:7" ht="30" customHeight="1" x14ac:dyDescent="0.25">
      <c r="A175" s="107"/>
      <c r="B175" s="106">
        <v>152</v>
      </c>
      <c r="C175" s="213"/>
      <c r="D175" s="215"/>
      <c r="E175" s="212"/>
      <c r="F175" s="211"/>
      <c r="G175" s="210"/>
    </row>
    <row r="176" spans="1:7" ht="30" customHeight="1" x14ac:dyDescent="0.25">
      <c r="A176" s="107"/>
      <c r="B176" s="106">
        <v>153</v>
      </c>
      <c r="C176" s="213"/>
      <c r="D176" s="215"/>
      <c r="E176" s="212"/>
      <c r="F176" s="211"/>
      <c r="G176" s="210"/>
    </row>
    <row r="177" spans="1:7" ht="30" customHeight="1" x14ac:dyDescent="0.25">
      <c r="A177" s="107"/>
      <c r="B177" s="106">
        <v>154</v>
      </c>
      <c r="C177" s="213"/>
      <c r="D177" s="215"/>
      <c r="E177" s="212"/>
      <c r="F177" s="211"/>
      <c r="G177" s="210"/>
    </row>
    <row r="178" spans="1:7" ht="30" customHeight="1" x14ac:dyDescent="0.25">
      <c r="A178" s="107"/>
      <c r="B178" s="106">
        <v>155</v>
      </c>
      <c r="C178" s="213"/>
      <c r="D178" s="215"/>
      <c r="E178" s="212"/>
      <c r="F178" s="211"/>
      <c r="G178" s="210"/>
    </row>
    <row r="179" spans="1:7" ht="30" customHeight="1" x14ac:dyDescent="0.25">
      <c r="A179" s="107"/>
      <c r="B179" s="106">
        <v>156</v>
      </c>
      <c r="C179" s="213"/>
      <c r="D179" s="215"/>
      <c r="E179" s="212"/>
      <c r="F179" s="211"/>
      <c r="G179" s="210"/>
    </row>
    <row r="180" spans="1:7" ht="30" customHeight="1" x14ac:dyDescent="0.25">
      <c r="A180" s="107"/>
      <c r="B180" s="106">
        <v>157</v>
      </c>
      <c r="C180" s="213"/>
      <c r="D180" s="215"/>
      <c r="E180" s="212"/>
      <c r="F180" s="211"/>
      <c r="G180" s="210"/>
    </row>
    <row r="181" spans="1:7" ht="30" customHeight="1" x14ac:dyDescent="0.25">
      <c r="A181" s="107"/>
      <c r="B181" s="106">
        <v>158</v>
      </c>
      <c r="C181" s="213"/>
      <c r="D181" s="215"/>
      <c r="E181" s="212"/>
      <c r="F181" s="211"/>
      <c r="G181" s="210"/>
    </row>
    <row r="182" spans="1:7" ht="30" customHeight="1" x14ac:dyDescent="0.25">
      <c r="A182" s="107"/>
      <c r="B182" s="106">
        <v>159</v>
      </c>
      <c r="C182" s="213"/>
      <c r="D182" s="215"/>
      <c r="E182" s="212"/>
      <c r="F182" s="211"/>
      <c r="G182" s="210"/>
    </row>
    <row r="183" spans="1:7" ht="30" customHeight="1" x14ac:dyDescent="0.25">
      <c r="A183" s="107"/>
      <c r="B183" s="106">
        <v>160</v>
      </c>
      <c r="C183" s="213"/>
      <c r="D183" s="215"/>
      <c r="E183" s="212"/>
      <c r="F183" s="211"/>
      <c r="G183" s="210"/>
    </row>
    <row r="184" spans="1:7" ht="30" customHeight="1" x14ac:dyDescent="0.25">
      <c r="A184" s="107"/>
      <c r="B184" s="106">
        <v>161</v>
      </c>
      <c r="C184" s="213"/>
      <c r="D184" s="215"/>
      <c r="E184" s="212"/>
      <c r="F184" s="211"/>
      <c r="G184" s="210"/>
    </row>
    <row r="185" spans="1:7" ht="30" customHeight="1" x14ac:dyDescent="0.25">
      <c r="A185" s="107"/>
      <c r="B185" s="106">
        <v>162</v>
      </c>
      <c r="C185" s="213"/>
      <c r="D185" s="215"/>
      <c r="E185" s="212"/>
      <c r="F185" s="211"/>
      <c r="G185" s="210"/>
    </row>
    <row r="186" spans="1:7" ht="30" customHeight="1" x14ac:dyDescent="0.25">
      <c r="A186" s="107"/>
      <c r="B186" s="106">
        <v>163</v>
      </c>
      <c r="C186" s="213"/>
      <c r="D186" s="215"/>
      <c r="E186" s="212"/>
      <c r="F186" s="211"/>
      <c r="G186" s="210"/>
    </row>
    <row r="187" spans="1:7" ht="30" customHeight="1" x14ac:dyDescent="0.25">
      <c r="A187" s="107"/>
      <c r="B187" s="106">
        <v>164</v>
      </c>
      <c r="C187" s="213"/>
      <c r="D187" s="215"/>
      <c r="E187" s="212"/>
      <c r="F187" s="211"/>
      <c r="G187" s="210"/>
    </row>
    <row r="188" spans="1:7" ht="30" customHeight="1" x14ac:dyDescent="0.25">
      <c r="A188" s="107"/>
      <c r="B188" s="106">
        <v>165</v>
      </c>
      <c r="C188" s="213"/>
      <c r="D188" s="215"/>
      <c r="E188" s="212"/>
      <c r="F188" s="211"/>
      <c r="G188" s="210"/>
    </row>
    <row r="189" spans="1:7" ht="30" customHeight="1" x14ac:dyDescent="0.25">
      <c r="A189" s="107"/>
      <c r="B189" s="106">
        <v>166</v>
      </c>
      <c r="C189" s="213"/>
      <c r="D189" s="215"/>
      <c r="E189" s="212"/>
      <c r="F189" s="211"/>
      <c r="G189" s="210"/>
    </row>
    <row r="190" spans="1:7" ht="30" customHeight="1" x14ac:dyDescent="0.25">
      <c r="A190" s="107"/>
      <c r="B190" s="106">
        <v>167</v>
      </c>
      <c r="C190" s="213"/>
      <c r="D190" s="215"/>
      <c r="E190" s="212"/>
      <c r="F190" s="211"/>
      <c r="G190" s="210"/>
    </row>
    <row r="191" spans="1:7" ht="30" customHeight="1" x14ac:dyDescent="0.25">
      <c r="A191" s="107"/>
      <c r="B191" s="106">
        <v>168</v>
      </c>
      <c r="C191" s="213"/>
      <c r="D191" s="215"/>
      <c r="E191" s="212"/>
      <c r="F191" s="211"/>
      <c r="G191" s="210"/>
    </row>
    <row r="192" spans="1:7" ht="30" customHeight="1" x14ac:dyDescent="0.25">
      <c r="A192" s="107"/>
      <c r="B192" s="106">
        <v>169</v>
      </c>
      <c r="C192" s="213"/>
      <c r="D192" s="215"/>
      <c r="E192" s="212"/>
      <c r="F192" s="211"/>
      <c r="G192" s="210"/>
    </row>
    <row r="193" spans="1:7" ht="30" customHeight="1" x14ac:dyDescent="0.25">
      <c r="A193" s="107"/>
      <c r="B193" s="106">
        <v>170</v>
      </c>
      <c r="C193" s="213"/>
      <c r="D193" s="215"/>
      <c r="E193" s="212"/>
      <c r="F193" s="211"/>
      <c r="G193" s="210"/>
    </row>
    <row r="194" spans="1:7" ht="30" customHeight="1" x14ac:dyDescent="0.25">
      <c r="A194" s="107"/>
      <c r="B194" s="106">
        <v>171</v>
      </c>
      <c r="C194" s="213"/>
      <c r="D194" s="215"/>
      <c r="E194" s="212"/>
      <c r="F194" s="211"/>
      <c r="G194" s="210"/>
    </row>
    <row r="195" spans="1:7" ht="30" customHeight="1" x14ac:dyDescent="0.25">
      <c r="A195" s="107"/>
      <c r="B195" s="106">
        <v>172</v>
      </c>
      <c r="C195" s="213"/>
      <c r="D195" s="215"/>
      <c r="E195" s="212"/>
      <c r="F195" s="211"/>
      <c r="G195" s="210"/>
    </row>
    <row r="196" spans="1:7" ht="30" customHeight="1" x14ac:dyDescent="0.25">
      <c r="A196" s="107"/>
      <c r="B196" s="106">
        <v>173</v>
      </c>
      <c r="C196" s="213"/>
      <c r="D196" s="215"/>
      <c r="E196" s="212"/>
      <c r="F196" s="211"/>
      <c r="G196" s="210"/>
    </row>
    <row r="197" spans="1:7" ht="30" customHeight="1" x14ac:dyDescent="0.25">
      <c r="A197" s="107"/>
      <c r="B197" s="106">
        <v>174</v>
      </c>
      <c r="C197" s="213"/>
      <c r="D197" s="215"/>
      <c r="E197" s="212"/>
      <c r="F197" s="211"/>
      <c r="G197" s="210"/>
    </row>
    <row r="198" spans="1:7" ht="30" customHeight="1" x14ac:dyDescent="0.25">
      <c r="A198" s="107"/>
      <c r="B198" s="106">
        <v>175</v>
      </c>
      <c r="C198" s="213"/>
      <c r="D198" s="215"/>
      <c r="E198" s="212"/>
      <c r="F198" s="211"/>
      <c r="G198" s="210"/>
    </row>
    <row r="199" spans="1:7" ht="30" customHeight="1" x14ac:dyDescent="0.25">
      <c r="A199" s="107"/>
      <c r="B199" s="106">
        <v>176</v>
      </c>
      <c r="C199" s="213"/>
      <c r="D199" s="215"/>
      <c r="E199" s="212"/>
      <c r="F199" s="211"/>
      <c r="G199" s="210"/>
    </row>
    <row r="200" spans="1:7" ht="30" customHeight="1" x14ac:dyDescent="0.25">
      <c r="A200" s="107"/>
      <c r="B200" s="106">
        <v>177</v>
      </c>
      <c r="C200" s="213"/>
      <c r="D200" s="215"/>
      <c r="E200" s="212"/>
      <c r="F200" s="211"/>
      <c r="G200" s="210"/>
    </row>
    <row r="201" spans="1:7" ht="30" customHeight="1" x14ac:dyDescent="0.25">
      <c r="A201" s="107"/>
      <c r="B201" s="106">
        <v>178</v>
      </c>
      <c r="C201" s="213"/>
      <c r="D201" s="215"/>
      <c r="E201" s="212"/>
      <c r="F201" s="211"/>
      <c r="G201" s="210"/>
    </row>
    <row r="202" spans="1:7" ht="30" customHeight="1" x14ac:dyDescent="0.25">
      <c r="A202" s="107"/>
      <c r="B202" s="106">
        <v>179</v>
      </c>
      <c r="C202" s="213"/>
      <c r="D202" s="215"/>
      <c r="E202" s="212"/>
      <c r="F202" s="211"/>
      <c r="G202" s="210"/>
    </row>
    <row r="203" spans="1:7" ht="30" customHeight="1" x14ac:dyDescent="0.25">
      <c r="A203" s="107"/>
      <c r="B203" s="106">
        <v>180</v>
      </c>
      <c r="C203" s="213"/>
      <c r="D203" s="215"/>
      <c r="E203" s="212"/>
      <c r="F203" s="211"/>
      <c r="G203" s="210"/>
    </row>
    <row r="204" spans="1:7" ht="30" customHeight="1" x14ac:dyDescent="0.25">
      <c r="A204" s="107"/>
      <c r="B204" s="106">
        <v>181</v>
      </c>
      <c r="C204" s="213"/>
      <c r="D204" s="215"/>
      <c r="E204" s="212"/>
      <c r="F204" s="211"/>
      <c r="G204" s="210"/>
    </row>
    <row r="205" spans="1:7" ht="30" customHeight="1" x14ac:dyDescent="0.25">
      <c r="A205" s="107"/>
      <c r="B205" s="106">
        <v>182</v>
      </c>
      <c r="C205" s="213"/>
      <c r="D205" s="215"/>
      <c r="E205" s="212"/>
      <c r="F205" s="211"/>
      <c r="G205" s="210"/>
    </row>
    <row r="206" spans="1:7" ht="30" customHeight="1" x14ac:dyDescent="0.25">
      <c r="A206" s="107"/>
      <c r="B206" s="106">
        <v>183</v>
      </c>
      <c r="C206" s="213"/>
      <c r="D206" s="215"/>
      <c r="E206" s="212"/>
      <c r="F206" s="211"/>
      <c r="G206" s="210"/>
    </row>
    <row r="207" spans="1:7" ht="30" customHeight="1" x14ac:dyDescent="0.25">
      <c r="A207" s="107"/>
      <c r="B207" s="106">
        <v>184</v>
      </c>
      <c r="C207" s="213"/>
      <c r="D207" s="215"/>
      <c r="E207" s="212"/>
      <c r="F207" s="211"/>
      <c r="G207" s="210"/>
    </row>
    <row r="208" spans="1:7" ht="30" customHeight="1" x14ac:dyDescent="0.25">
      <c r="A208" s="107"/>
      <c r="B208" s="106">
        <v>185</v>
      </c>
      <c r="C208" s="213"/>
      <c r="D208" s="215"/>
      <c r="E208" s="212"/>
      <c r="F208" s="211"/>
      <c r="G208" s="210"/>
    </row>
    <row r="209" spans="1:7" ht="30" customHeight="1" x14ac:dyDescent="0.25">
      <c r="A209" s="107"/>
      <c r="B209" s="106">
        <v>186</v>
      </c>
      <c r="C209" s="213"/>
      <c r="D209" s="215"/>
      <c r="E209" s="212"/>
      <c r="F209" s="211"/>
      <c r="G209" s="210"/>
    </row>
    <row r="210" spans="1:7" ht="30" customHeight="1" x14ac:dyDescent="0.25">
      <c r="A210" s="107"/>
      <c r="B210" s="106">
        <v>187</v>
      </c>
      <c r="C210" s="213"/>
      <c r="D210" s="215"/>
      <c r="E210" s="212"/>
      <c r="F210" s="211"/>
      <c r="G210" s="210"/>
    </row>
    <row r="211" spans="1:7" ht="30" customHeight="1" x14ac:dyDescent="0.25">
      <c r="A211" s="107"/>
      <c r="B211" s="106">
        <v>188</v>
      </c>
      <c r="C211" s="213"/>
      <c r="D211" s="215"/>
      <c r="E211" s="212"/>
      <c r="F211" s="211"/>
      <c r="G211" s="210"/>
    </row>
    <row r="212" spans="1:7" ht="30" customHeight="1" x14ac:dyDescent="0.25">
      <c r="A212" s="107"/>
      <c r="B212" s="106">
        <v>189</v>
      </c>
      <c r="C212" s="213"/>
      <c r="D212" s="215"/>
      <c r="E212" s="212"/>
      <c r="F212" s="211"/>
      <c r="G212" s="210"/>
    </row>
    <row r="213" spans="1:7" ht="30" customHeight="1" x14ac:dyDescent="0.25">
      <c r="A213" s="107"/>
      <c r="B213" s="106">
        <v>190</v>
      </c>
      <c r="C213" s="213"/>
      <c r="D213" s="215"/>
      <c r="E213" s="212"/>
      <c r="F213" s="211"/>
      <c r="G213" s="210"/>
    </row>
    <row r="214" spans="1:7" ht="30" customHeight="1" x14ac:dyDescent="0.25">
      <c r="A214" s="107"/>
      <c r="B214" s="106">
        <v>191</v>
      </c>
      <c r="C214" s="213"/>
      <c r="D214" s="215"/>
      <c r="E214" s="212"/>
      <c r="F214" s="211"/>
      <c r="G214" s="210"/>
    </row>
    <row r="215" spans="1:7" ht="30" customHeight="1" x14ac:dyDescent="0.25">
      <c r="A215" s="107"/>
      <c r="B215" s="106">
        <v>192</v>
      </c>
      <c r="C215" s="213"/>
      <c r="D215" s="215"/>
      <c r="E215" s="212"/>
      <c r="F215" s="211"/>
      <c r="G215" s="210"/>
    </row>
    <row r="216" spans="1:7" ht="30" customHeight="1" x14ac:dyDescent="0.25">
      <c r="A216" s="107"/>
      <c r="B216" s="106">
        <v>193</v>
      </c>
      <c r="C216" s="213"/>
      <c r="D216" s="215"/>
      <c r="E216" s="212"/>
      <c r="F216" s="211"/>
      <c r="G216" s="210"/>
    </row>
    <row r="217" spans="1:7" ht="30" customHeight="1" x14ac:dyDescent="0.25">
      <c r="A217" s="107"/>
      <c r="B217" s="106">
        <v>194</v>
      </c>
      <c r="C217" s="213"/>
      <c r="D217" s="215"/>
      <c r="E217" s="212"/>
      <c r="F217" s="211"/>
      <c r="G217" s="210"/>
    </row>
    <row r="218" spans="1:7" ht="30" customHeight="1" x14ac:dyDescent="0.25">
      <c r="A218" s="107"/>
      <c r="B218" s="106">
        <v>195</v>
      </c>
      <c r="C218" s="213"/>
      <c r="D218" s="215"/>
      <c r="E218" s="212"/>
      <c r="F218" s="211"/>
      <c r="G218" s="210"/>
    </row>
    <row r="219" spans="1:7" ht="30" customHeight="1" x14ac:dyDescent="0.25">
      <c r="A219" s="107"/>
      <c r="B219" s="106">
        <v>196</v>
      </c>
      <c r="C219" s="213"/>
      <c r="D219" s="215"/>
      <c r="E219" s="212"/>
      <c r="F219" s="211"/>
      <c r="G219" s="210"/>
    </row>
    <row r="220" spans="1:7" ht="30" customHeight="1" x14ac:dyDescent="0.25">
      <c r="A220" s="107"/>
      <c r="B220" s="106">
        <v>197</v>
      </c>
      <c r="C220" s="213"/>
      <c r="D220" s="215"/>
      <c r="E220" s="212"/>
      <c r="F220" s="211"/>
      <c r="G220" s="210"/>
    </row>
    <row r="221" spans="1:7" ht="30" customHeight="1" x14ac:dyDescent="0.25">
      <c r="A221" s="107"/>
      <c r="B221" s="106">
        <v>198</v>
      </c>
      <c r="C221" s="213"/>
      <c r="D221" s="215"/>
      <c r="E221" s="212"/>
      <c r="F221" s="211"/>
      <c r="G221" s="210"/>
    </row>
    <row r="222" spans="1:7" ht="30" customHeight="1" x14ac:dyDescent="0.25">
      <c r="A222" s="107"/>
      <c r="B222" s="106">
        <v>199</v>
      </c>
      <c r="C222" s="213"/>
      <c r="D222" s="215"/>
      <c r="E222" s="212"/>
      <c r="F222" s="211"/>
      <c r="G222" s="210"/>
    </row>
    <row r="223" spans="1:7" ht="30" customHeight="1" x14ac:dyDescent="0.25">
      <c r="A223" s="107"/>
      <c r="B223" s="106">
        <v>200</v>
      </c>
      <c r="C223" s="213"/>
      <c r="D223" s="215"/>
      <c r="E223" s="212"/>
      <c r="F223" s="211"/>
      <c r="G223" s="210"/>
    </row>
    <row r="224" spans="1:7" ht="30" customHeight="1" x14ac:dyDescent="0.25">
      <c r="A224" s="107"/>
      <c r="B224" s="106">
        <v>201</v>
      </c>
      <c r="C224" s="213"/>
      <c r="D224" s="215"/>
      <c r="E224" s="212"/>
      <c r="F224" s="211"/>
      <c r="G224" s="210"/>
    </row>
    <row r="225" spans="1:7" ht="30" customHeight="1" x14ac:dyDescent="0.25">
      <c r="A225" s="107"/>
      <c r="B225" s="106">
        <v>202</v>
      </c>
      <c r="C225" s="213"/>
      <c r="D225" s="215"/>
      <c r="E225" s="212"/>
      <c r="F225" s="211"/>
      <c r="G225" s="214"/>
    </row>
    <row r="226" spans="1:7" ht="30" customHeight="1" x14ac:dyDescent="0.25">
      <c r="A226" s="107"/>
      <c r="B226" s="106">
        <v>203</v>
      </c>
      <c r="C226" s="213"/>
      <c r="D226" s="215"/>
      <c r="E226" s="212"/>
      <c r="F226" s="211"/>
      <c r="G226" s="214"/>
    </row>
    <row r="227" spans="1:7" ht="30" customHeight="1" x14ac:dyDescent="0.25">
      <c r="A227" s="107"/>
      <c r="B227" s="106">
        <v>204</v>
      </c>
      <c r="C227" s="213"/>
      <c r="D227" s="215"/>
      <c r="E227" s="212"/>
      <c r="F227" s="211"/>
      <c r="G227" s="214"/>
    </row>
    <row r="228" spans="1:7" ht="30" customHeight="1" x14ac:dyDescent="0.25">
      <c r="A228" s="107"/>
      <c r="B228" s="106">
        <v>205</v>
      </c>
      <c r="C228" s="213"/>
      <c r="D228" s="215"/>
      <c r="E228" s="212"/>
      <c r="F228" s="211"/>
      <c r="G228" s="210"/>
    </row>
    <row r="229" spans="1:7" ht="30" customHeight="1" x14ac:dyDescent="0.25">
      <c r="A229" s="107"/>
      <c r="B229" s="106">
        <v>206</v>
      </c>
      <c r="C229" s="213"/>
      <c r="D229" s="215"/>
      <c r="E229" s="212"/>
      <c r="F229" s="211"/>
      <c r="G229" s="210"/>
    </row>
    <row r="230" spans="1:7" ht="30" customHeight="1" x14ac:dyDescent="0.25">
      <c r="A230" s="107"/>
      <c r="B230" s="106">
        <v>207</v>
      </c>
      <c r="C230" s="213"/>
      <c r="D230" s="215"/>
      <c r="E230" s="212"/>
      <c r="F230" s="211"/>
      <c r="G230" s="210"/>
    </row>
    <row r="231" spans="1:7" ht="30" customHeight="1" x14ac:dyDescent="0.25">
      <c r="A231" s="107"/>
      <c r="B231" s="106">
        <v>208</v>
      </c>
      <c r="C231" s="213"/>
      <c r="D231" s="215"/>
      <c r="E231" s="212"/>
      <c r="F231" s="211"/>
      <c r="G231" s="210"/>
    </row>
    <row r="232" spans="1:7" ht="30" customHeight="1" x14ac:dyDescent="0.25">
      <c r="A232" s="107"/>
      <c r="B232" s="106">
        <v>209</v>
      </c>
      <c r="C232" s="213"/>
      <c r="D232" s="215"/>
      <c r="E232" s="212"/>
      <c r="F232" s="211"/>
      <c r="G232" s="210"/>
    </row>
    <row r="233" spans="1:7" ht="30" customHeight="1" x14ac:dyDescent="0.25">
      <c r="A233" s="107"/>
      <c r="B233" s="106">
        <v>210</v>
      </c>
      <c r="C233" s="213"/>
      <c r="D233" s="215"/>
      <c r="E233" s="212"/>
      <c r="F233" s="211"/>
      <c r="G233" s="210"/>
    </row>
    <row r="234" spans="1:7" ht="30" customHeight="1" x14ac:dyDescent="0.25">
      <c r="A234" s="107"/>
      <c r="B234" s="106">
        <v>211</v>
      </c>
      <c r="C234" s="213"/>
      <c r="D234" s="215"/>
      <c r="E234" s="212"/>
      <c r="F234" s="211"/>
      <c r="G234" s="210"/>
    </row>
    <row r="235" spans="1:7" ht="30" customHeight="1" x14ac:dyDescent="0.25">
      <c r="A235" s="107"/>
      <c r="B235" s="106">
        <v>212</v>
      </c>
      <c r="C235" s="213"/>
      <c r="D235" s="215"/>
      <c r="E235" s="212"/>
      <c r="F235" s="211"/>
      <c r="G235" s="210"/>
    </row>
    <row r="236" spans="1:7" ht="30" customHeight="1" x14ac:dyDescent="0.25">
      <c r="A236" s="107"/>
      <c r="B236" s="106">
        <v>213</v>
      </c>
      <c r="C236" s="213"/>
      <c r="D236" s="215"/>
      <c r="E236" s="212"/>
      <c r="F236" s="211"/>
      <c r="G236" s="210"/>
    </row>
    <row r="237" spans="1:7" ht="30" customHeight="1" x14ac:dyDescent="0.25">
      <c r="A237" s="107"/>
      <c r="B237" s="106">
        <v>214</v>
      </c>
      <c r="C237" s="213"/>
      <c r="D237" s="215"/>
      <c r="E237" s="212"/>
      <c r="F237" s="211"/>
      <c r="G237" s="210"/>
    </row>
    <row r="238" spans="1:7" ht="30" customHeight="1" x14ac:dyDescent="0.25">
      <c r="A238" s="107"/>
      <c r="B238" s="106">
        <v>215</v>
      </c>
      <c r="C238" s="213"/>
      <c r="D238" s="215"/>
      <c r="E238" s="212"/>
      <c r="F238" s="211"/>
      <c r="G238" s="210"/>
    </row>
    <row r="239" spans="1:7" ht="30" customHeight="1" x14ac:dyDescent="0.25">
      <c r="A239" s="107"/>
      <c r="B239" s="106">
        <v>216</v>
      </c>
      <c r="C239" s="213"/>
      <c r="D239" s="215"/>
      <c r="E239" s="212"/>
      <c r="F239" s="211"/>
      <c r="G239" s="210"/>
    </row>
    <row r="240" spans="1:7" ht="30" customHeight="1" x14ac:dyDescent="0.25">
      <c r="A240" s="107"/>
      <c r="B240" s="106">
        <v>217</v>
      </c>
      <c r="C240" s="213"/>
      <c r="D240" s="215"/>
      <c r="E240" s="212"/>
      <c r="F240" s="211"/>
      <c r="G240" s="210"/>
    </row>
    <row r="241" spans="1:7" ht="30" customHeight="1" x14ac:dyDescent="0.25">
      <c r="A241" s="107"/>
      <c r="B241" s="106">
        <v>218</v>
      </c>
      <c r="C241" s="213"/>
      <c r="D241" s="215"/>
      <c r="E241" s="212"/>
      <c r="F241" s="211"/>
      <c r="G241" s="210"/>
    </row>
    <row r="242" spans="1:7" ht="30" customHeight="1" x14ac:dyDescent="0.25">
      <c r="A242" s="107"/>
      <c r="B242" s="106">
        <v>219</v>
      </c>
      <c r="C242" s="213"/>
      <c r="D242" s="215"/>
      <c r="E242" s="212"/>
      <c r="F242" s="211"/>
      <c r="G242" s="210"/>
    </row>
    <row r="243" spans="1:7" ht="30" customHeight="1" x14ac:dyDescent="0.25">
      <c r="A243" s="107"/>
      <c r="B243" s="106">
        <v>220</v>
      </c>
      <c r="C243" s="213"/>
      <c r="D243" s="215"/>
      <c r="E243" s="212"/>
      <c r="F243" s="211"/>
      <c r="G243" s="210"/>
    </row>
    <row r="244" spans="1:7" ht="30" customHeight="1" x14ac:dyDescent="0.25">
      <c r="A244" s="107"/>
      <c r="B244" s="106">
        <v>221</v>
      </c>
      <c r="C244" s="213"/>
      <c r="D244" s="215"/>
      <c r="E244" s="212"/>
      <c r="F244" s="211"/>
      <c r="G244" s="210"/>
    </row>
    <row r="245" spans="1:7" ht="30" customHeight="1" x14ac:dyDescent="0.25">
      <c r="A245" s="107"/>
      <c r="B245" s="106">
        <v>222</v>
      </c>
      <c r="C245" s="213"/>
      <c r="D245" s="215"/>
      <c r="E245" s="212"/>
      <c r="F245" s="211"/>
      <c r="G245" s="210"/>
    </row>
    <row r="246" spans="1:7" ht="30" customHeight="1" x14ac:dyDescent="0.25">
      <c r="A246" s="107"/>
      <c r="B246" s="106">
        <v>223</v>
      </c>
      <c r="C246" s="213"/>
      <c r="D246" s="215"/>
      <c r="E246" s="212"/>
      <c r="F246" s="211"/>
      <c r="G246" s="210"/>
    </row>
    <row r="247" spans="1:7" ht="30" customHeight="1" x14ac:dyDescent="0.25">
      <c r="A247" s="107"/>
      <c r="B247" s="106">
        <v>224</v>
      </c>
      <c r="C247" s="213"/>
      <c r="D247" s="215"/>
      <c r="E247" s="212"/>
      <c r="F247" s="211"/>
      <c r="G247" s="210"/>
    </row>
    <row r="248" spans="1:7" ht="30" customHeight="1" x14ac:dyDescent="0.25">
      <c r="A248" s="107"/>
      <c r="B248" s="106">
        <v>225</v>
      </c>
      <c r="C248" s="213"/>
      <c r="D248" s="215"/>
      <c r="E248" s="212"/>
      <c r="F248" s="211"/>
      <c r="G248" s="210"/>
    </row>
    <row r="249" spans="1:7" ht="30" customHeight="1" x14ac:dyDescent="0.25">
      <c r="A249" s="107"/>
      <c r="B249" s="106">
        <v>226</v>
      </c>
      <c r="C249" s="213"/>
      <c r="D249" s="215"/>
      <c r="E249" s="212"/>
      <c r="F249" s="211"/>
      <c r="G249" s="210"/>
    </row>
    <row r="250" spans="1:7" ht="30" customHeight="1" x14ac:dyDescent="0.25">
      <c r="A250" s="107"/>
      <c r="B250" s="106">
        <v>227</v>
      </c>
      <c r="C250" s="213"/>
      <c r="D250" s="215"/>
      <c r="E250" s="212"/>
      <c r="F250" s="211"/>
      <c r="G250" s="210"/>
    </row>
    <row r="251" spans="1:7" ht="30" customHeight="1" x14ac:dyDescent="0.25">
      <c r="A251" s="107"/>
      <c r="B251" s="106">
        <v>228</v>
      </c>
      <c r="C251" s="213"/>
      <c r="D251" s="215"/>
      <c r="E251" s="212"/>
      <c r="F251" s="211"/>
      <c r="G251" s="210"/>
    </row>
    <row r="252" spans="1:7" ht="30" customHeight="1" x14ac:dyDescent="0.25">
      <c r="A252" s="107"/>
      <c r="B252" s="106">
        <v>229</v>
      </c>
      <c r="C252" s="213"/>
      <c r="D252" s="215"/>
      <c r="E252" s="212"/>
      <c r="F252" s="211"/>
      <c r="G252" s="210"/>
    </row>
    <row r="253" spans="1:7" ht="30" customHeight="1" x14ac:dyDescent="0.25">
      <c r="A253" s="107"/>
      <c r="B253" s="106">
        <v>230</v>
      </c>
      <c r="C253" s="213"/>
      <c r="D253" s="215"/>
      <c r="E253" s="212"/>
      <c r="F253" s="211"/>
      <c r="G253" s="210"/>
    </row>
    <row r="254" spans="1:7" ht="30" customHeight="1" x14ac:dyDescent="0.25">
      <c r="A254" s="107"/>
      <c r="B254" s="106">
        <v>231</v>
      </c>
      <c r="C254" s="213"/>
      <c r="D254" s="215"/>
      <c r="E254" s="212"/>
      <c r="F254" s="211"/>
      <c r="G254" s="210"/>
    </row>
    <row r="255" spans="1:7" ht="30" customHeight="1" x14ac:dyDescent="0.25">
      <c r="A255" s="107"/>
      <c r="B255" s="106">
        <v>232</v>
      </c>
      <c r="C255" s="213"/>
      <c r="D255" s="215"/>
      <c r="E255" s="212"/>
      <c r="F255" s="211"/>
      <c r="G255" s="210"/>
    </row>
    <row r="256" spans="1:7" ht="30" customHeight="1" x14ac:dyDescent="0.25">
      <c r="A256" s="107"/>
      <c r="B256" s="106">
        <v>233</v>
      </c>
      <c r="C256" s="213"/>
      <c r="D256" s="215"/>
      <c r="E256" s="212"/>
      <c r="F256" s="211"/>
      <c r="G256" s="210"/>
    </row>
    <row r="257" spans="1:7" ht="30" customHeight="1" x14ac:dyDescent="0.25">
      <c r="A257" s="107"/>
      <c r="B257" s="106">
        <v>234</v>
      </c>
      <c r="C257" s="213"/>
      <c r="D257" s="215"/>
      <c r="E257" s="212"/>
      <c r="F257" s="211"/>
      <c r="G257" s="210"/>
    </row>
    <row r="258" spans="1:7" ht="30" customHeight="1" x14ac:dyDescent="0.25">
      <c r="A258" s="107"/>
      <c r="B258" s="106">
        <v>235</v>
      </c>
      <c r="C258" s="213"/>
      <c r="D258" s="215"/>
      <c r="E258" s="212"/>
      <c r="F258" s="211"/>
      <c r="G258" s="210"/>
    </row>
    <row r="259" spans="1:7" ht="30" customHeight="1" x14ac:dyDescent="0.25">
      <c r="A259" s="107"/>
      <c r="B259" s="106">
        <v>236</v>
      </c>
      <c r="C259" s="213"/>
      <c r="D259" s="215"/>
      <c r="E259" s="212"/>
      <c r="F259" s="211"/>
      <c r="G259" s="210"/>
    </row>
    <row r="260" spans="1:7" ht="30" customHeight="1" x14ac:dyDescent="0.25">
      <c r="A260" s="107"/>
      <c r="B260" s="106">
        <v>237</v>
      </c>
      <c r="C260" s="213"/>
      <c r="D260" s="215"/>
      <c r="E260" s="212"/>
      <c r="F260" s="211"/>
      <c r="G260" s="210"/>
    </row>
    <row r="261" spans="1:7" ht="30" customHeight="1" x14ac:dyDescent="0.25">
      <c r="A261" s="107"/>
      <c r="B261" s="106">
        <v>238</v>
      </c>
      <c r="C261" s="213"/>
      <c r="D261" s="215"/>
      <c r="E261" s="212"/>
      <c r="F261" s="211"/>
      <c r="G261" s="210"/>
    </row>
    <row r="262" spans="1:7" ht="30" customHeight="1" x14ac:dyDescent="0.25">
      <c r="A262" s="107"/>
      <c r="B262" s="106">
        <v>239</v>
      </c>
      <c r="C262" s="213"/>
      <c r="D262" s="215"/>
      <c r="E262" s="212"/>
      <c r="F262" s="211"/>
      <c r="G262" s="210"/>
    </row>
    <row r="263" spans="1:7" ht="30" customHeight="1" x14ac:dyDescent="0.25">
      <c r="A263" s="107"/>
      <c r="B263" s="106">
        <v>240</v>
      </c>
      <c r="C263" s="213"/>
      <c r="D263" s="215"/>
      <c r="E263" s="212"/>
      <c r="F263" s="211"/>
      <c r="G263" s="210"/>
    </row>
    <row r="264" spans="1:7" ht="30" customHeight="1" x14ac:dyDescent="0.25">
      <c r="A264" s="107"/>
      <c r="B264" s="106">
        <v>241</v>
      </c>
      <c r="C264" s="213"/>
      <c r="D264" s="215"/>
      <c r="E264" s="212"/>
      <c r="F264" s="211"/>
      <c r="G264" s="210"/>
    </row>
    <row r="265" spans="1:7" ht="30" customHeight="1" x14ac:dyDescent="0.25">
      <c r="A265" s="107"/>
      <c r="B265" s="106">
        <v>242</v>
      </c>
      <c r="C265" s="213"/>
      <c r="D265" s="215"/>
      <c r="E265" s="212"/>
      <c r="F265" s="211"/>
      <c r="G265" s="210"/>
    </row>
    <row r="266" spans="1:7" ht="30" customHeight="1" x14ac:dyDescent="0.25">
      <c r="A266" s="107"/>
      <c r="B266" s="106">
        <v>243</v>
      </c>
      <c r="C266" s="213"/>
      <c r="D266" s="215"/>
      <c r="E266" s="212"/>
      <c r="F266" s="211"/>
      <c r="G266" s="210"/>
    </row>
    <row r="267" spans="1:7" ht="30" customHeight="1" x14ac:dyDescent="0.25">
      <c r="A267" s="107"/>
      <c r="B267" s="106">
        <v>244</v>
      </c>
      <c r="C267" s="213"/>
      <c r="D267" s="215"/>
      <c r="E267" s="212"/>
      <c r="F267" s="211"/>
      <c r="G267" s="210"/>
    </row>
    <row r="268" spans="1:7" ht="30" customHeight="1" x14ac:dyDescent="0.25">
      <c r="A268" s="107"/>
      <c r="B268" s="106">
        <v>245</v>
      </c>
      <c r="C268" s="213"/>
      <c r="D268" s="215"/>
      <c r="E268" s="212"/>
      <c r="F268" s="211"/>
      <c r="G268" s="210"/>
    </row>
    <row r="269" spans="1:7" ht="30" customHeight="1" x14ac:dyDescent="0.25">
      <c r="A269" s="107"/>
      <c r="B269" s="106">
        <v>246</v>
      </c>
      <c r="C269" s="213"/>
      <c r="D269" s="215"/>
      <c r="E269" s="212"/>
      <c r="F269" s="211"/>
      <c r="G269" s="210"/>
    </row>
    <row r="270" spans="1:7" ht="30" customHeight="1" x14ac:dyDescent="0.25">
      <c r="A270" s="107"/>
      <c r="B270" s="106">
        <v>247</v>
      </c>
      <c r="C270" s="213"/>
      <c r="D270" s="215"/>
      <c r="E270" s="212"/>
      <c r="F270" s="211"/>
      <c r="G270" s="210"/>
    </row>
    <row r="271" spans="1:7" ht="30" customHeight="1" x14ac:dyDescent="0.25">
      <c r="A271" s="107"/>
      <c r="B271" s="106">
        <v>248</v>
      </c>
      <c r="C271" s="213"/>
      <c r="D271" s="215"/>
      <c r="E271" s="212"/>
      <c r="F271" s="211"/>
      <c r="G271" s="210"/>
    </row>
    <row r="272" spans="1:7" ht="30" customHeight="1" x14ac:dyDescent="0.25">
      <c r="A272" s="107"/>
      <c r="B272" s="106">
        <v>249</v>
      </c>
      <c r="C272" s="213"/>
      <c r="D272" s="215"/>
      <c r="E272" s="212"/>
      <c r="F272" s="211"/>
      <c r="G272" s="210"/>
    </row>
    <row r="273" spans="1:7" ht="30" customHeight="1" x14ac:dyDescent="0.25">
      <c r="A273" s="107"/>
      <c r="B273" s="106">
        <v>250</v>
      </c>
      <c r="C273" s="213"/>
      <c r="D273" s="215"/>
      <c r="E273" s="212"/>
      <c r="F273" s="211"/>
      <c r="G273" s="210"/>
    </row>
    <row r="274" spans="1:7" ht="30" customHeight="1" x14ac:dyDescent="0.25">
      <c r="A274" s="107"/>
      <c r="B274" s="106">
        <v>251</v>
      </c>
      <c r="C274" s="213"/>
      <c r="D274" s="215"/>
      <c r="E274" s="212"/>
      <c r="F274" s="211"/>
      <c r="G274" s="210"/>
    </row>
    <row r="275" spans="1:7" ht="30" customHeight="1" x14ac:dyDescent="0.25">
      <c r="A275" s="107"/>
      <c r="B275" s="106">
        <v>252</v>
      </c>
      <c r="C275" s="213"/>
      <c r="D275" s="215"/>
      <c r="E275" s="212"/>
      <c r="F275" s="211"/>
      <c r="G275" s="210"/>
    </row>
    <row r="276" spans="1:7" ht="30" customHeight="1" x14ac:dyDescent="0.25">
      <c r="A276" s="107"/>
      <c r="B276" s="106">
        <v>253</v>
      </c>
      <c r="C276" s="213"/>
      <c r="D276" s="215"/>
      <c r="E276" s="212"/>
      <c r="F276" s="211"/>
      <c r="G276" s="210"/>
    </row>
    <row r="277" spans="1:7" ht="30" customHeight="1" x14ac:dyDescent="0.25">
      <c r="A277" s="107"/>
      <c r="B277" s="106">
        <v>254</v>
      </c>
      <c r="C277" s="213"/>
      <c r="D277" s="215"/>
      <c r="E277" s="212"/>
      <c r="F277" s="211"/>
      <c r="G277" s="210"/>
    </row>
    <row r="278" spans="1:7" ht="30" customHeight="1" x14ac:dyDescent="0.25">
      <c r="A278" s="107"/>
      <c r="B278" s="106">
        <v>255</v>
      </c>
      <c r="C278" s="213"/>
      <c r="D278" s="215"/>
      <c r="E278" s="212"/>
      <c r="F278" s="211"/>
      <c r="G278" s="210"/>
    </row>
    <row r="279" spans="1:7" ht="30" customHeight="1" x14ac:dyDescent="0.25">
      <c r="A279" s="107"/>
      <c r="B279" s="106">
        <v>256</v>
      </c>
      <c r="C279" s="213"/>
      <c r="D279" s="215"/>
      <c r="E279" s="212"/>
      <c r="F279" s="211"/>
      <c r="G279" s="210"/>
    </row>
    <row r="280" spans="1:7" ht="30" customHeight="1" x14ac:dyDescent="0.25">
      <c r="A280" s="107"/>
      <c r="B280" s="106">
        <v>257</v>
      </c>
      <c r="C280" s="213"/>
      <c r="D280" s="215"/>
      <c r="E280" s="212"/>
      <c r="F280" s="211"/>
      <c r="G280" s="210"/>
    </row>
    <row r="281" spans="1:7" ht="30" customHeight="1" x14ac:dyDescent="0.25">
      <c r="A281" s="107"/>
      <c r="B281" s="106">
        <v>258</v>
      </c>
      <c r="C281" s="213"/>
      <c r="D281" s="215"/>
      <c r="E281" s="212"/>
      <c r="F281" s="211"/>
      <c r="G281" s="210"/>
    </row>
    <row r="282" spans="1:7" ht="30" customHeight="1" x14ac:dyDescent="0.25">
      <c r="A282" s="107"/>
      <c r="B282" s="106">
        <v>259</v>
      </c>
      <c r="C282" s="213"/>
      <c r="D282" s="215"/>
      <c r="E282" s="212"/>
      <c r="F282" s="211"/>
      <c r="G282" s="210"/>
    </row>
    <row r="283" spans="1:7" ht="30" customHeight="1" x14ac:dyDescent="0.25">
      <c r="A283" s="107"/>
      <c r="B283" s="106">
        <v>260</v>
      </c>
      <c r="C283" s="213"/>
      <c r="D283" s="215"/>
      <c r="E283" s="212"/>
      <c r="F283" s="211"/>
      <c r="G283" s="210"/>
    </row>
    <row r="284" spans="1:7" ht="30" customHeight="1" x14ac:dyDescent="0.25">
      <c r="A284" s="107"/>
      <c r="B284" s="106">
        <v>261</v>
      </c>
      <c r="C284" s="213"/>
      <c r="D284" s="215"/>
      <c r="E284" s="212"/>
      <c r="F284" s="211"/>
      <c r="G284" s="210"/>
    </row>
    <row r="285" spans="1:7" ht="30" customHeight="1" x14ac:dyDescent="0.25">
      <c r="A285" s="107"/>
      <c r="B285" s="106">
        <v>262</v>
      </c>
      <c r="C285" s="213"/>
      <c r="D285" s="215"/>
      <c r="E285" s="212"/>
      <c r="F285" s="211"/>
      <c r="G285" s="210"/>
    </row>
    <row r="286" spans="1:7" ht="30" customHeight="1" x14ac:dyDescent="0.25">
      <c r="A286" s="107"/>
      <c r="B286" s="106">
        <v>263</v>
      </c>
      <c r="C286" s="213"/>
      <c r="D286" s="215"/>
      <c r="E286" s="212"/>
      <c r="F286" s="211"/>
      <c r="G286" s="210"/>
    </row>
    <row r="287" spans="1:7" ht="30" customHeight="1" x14ac:dyDescent="0.25">
      <c r="A287" s="107"/>
      <c r="B287" s="106">
        <v>264</v>
      </c>
      <c r="C287" s="213"/>
      <c r="D287" s="215"/>
      <c r="E287" s="212"/>
      <c r="F287" s="211"/>
      <c r="G287" s="210"/>
    </row>
    <row r="288" spans="1:7" ht="30" customHeight="1" x14ac:dyDescent="0.25">
      <c r="A288" s="107"/>
      <c r="B288" s="106">
        <v>265</v>
      </c>
      <c r="C288" s="213"/>
      <c r="D288" s="215"/>
      <c r="E288" s="212"/>
      <c r="F288" s="211"/>
      <c r="G288" s="210"/>
    </row>
    <row r="289" spans="1:7" ht="30" customHeight="1" x14ac:dyDescent="0.25">
      <c r="A289" s="107"/>
      <c r="B289" s="106">
        <v>266</v>
      </c>
      <c r="C289" s="213"/>
      <c r="D289" s="215"/>
      <c r="E289" s="212"/>
      <c r="F289" s="211"/>
      <c r="G289" s="210"/>
    </row>
    <row r="290" spans="1:7" ht="30" customHeight="1" x14ac:dyDescent="0.25">
      <c r="A290" s="107"/>
      <c r="B290" s="106">
        <v>267</v>
      </c>
      <c r="C290" s="213"/>
      <c r="D290" s="215"/>
      <c r="E290" s="212"/>
      <c r="F290" s="211"/>
      <c r="G290" s="210"/>
    </row>
    <row r="291" spans="1:7" ht="30" customHeight="1" x14ac:dyDescent="0.25">
      <c r="A291" s="107"/>
      <c r="B291" s="106">
        <v>268</v>
      </c>
      <c r="C291" s="213"/>
      <c r="D291" s="215"/>
      <c r="E291" s="212"/>
      <c r="F291" s="211"/>
      <c r="G291" s="210"/>
    </row>
    <row r="292" spans="1:7" ht="30" customHeight="1" x14ac:dyDescent="0.25">
      <c r="A292" s="107"/>
      <c r="B292" s="106">
        <v>269</v>
      </c>
      <c r="C292" s="213"/>
      <c r="D292" s="215"/>
      <c r="E292" s="212"/>
      <c r="F292" s="211"/>
      <c r="G292" s="210"/>
    </row>
    <row r="293" spans="1:7" ht="30" customHeight="1" x14ac:dyDescent="0.25">
      <c r="A293" s="107"/>
      <c r="B293" s="106">
        <v>270</v>
      </c>
      <c r="C293" s="213"/>
      <c r="D293" s="215"/>
      <c r="E293" s="212"/>
      <c r="F293" s="211"/>
      <c r="G293" s="210"/>
    </row>
    <row r="294" spans="1:7" ht="30" customHeight="1" x14ac:dyDescent="0.25">
      <c r="A294" s="107"/>
      <c r="B294" s="106">
        <v>271</v>
      </c>
      <c r="C294" s="213"/>
      <c r="D294" s="215"/>
      <c r="E294" s="212"/>
      <c r="F294" s="211"/>
      <c r="G294" s="210"/>
    </row>
    <row r="295" spans="1:7" ht="30" customHeight="1" x14ac:dyDescent="0.25">
      <c r="A295" s="107"/>
      <c r="B295" s="106">
        <v>272</v>
      </c>
      <c r="C295" s="213"/>
      <c r="D295" s="215"/>
      <c r="E295" s="212"/>
      <c r="F295" s="211"/>
      <c r="G295" s="210"/>
    </row>
    <row r="296" spans="1:7" ht="30" customHeight="1" x14ac:dyDescent="0.25">
      <c r="A296" s="107"/>
      <c r="B296" s="106">
        <v>273</v>
      </c>
      <c r="C296" s="213"/>
      <c r="D296" s="215"/>
      <c r="E296" s="212"/>
      <c r="F296" s="211"/>
      <c r="G296" s="210"/>
    </row>
    <row r="297" spans="1:7" ht="30" customHeight="1" x14ac:dyDescent="0.25">
      <c r="A297" s="107"/>
      <c r="B297" s="106">
        <v>274</v>
      </c>
      <c r="C297" s="213"/>
      <c r="D297" s="215"/>
      <c r="E297" s="212"/>
      <c r="F297" s="211"/>
      <c r="G297" s="210"/>
    </row>
    <row r="298" spans="1:7" ht="30" customHeight="1" x14ac:dyDescent="0.25">
      <c r="A298" s="107"/>
      <c r="B298" s="106">
        <v>275</v>
      </c>
      <c r="C298" s="213"/>
      <c r="D298" s="215"/>
      <c r="E298" s="212"/>
      <c r="F298" s="211"/>
      <c r="G298" s="210"/>
    </row>
    <row r="299" spans="1:7" ht="30" customHeight="1" x14ac:dyDescent="0.25">
      <c r="A299" s="107"/>
      <c r="B299" s="106">
        <v>276</v>
      </c>
      <c r="C299" s="213"/>
      <c r="D299" s="215"/>
      <c r="E299" s="212"/>
      <c r="F299" s="211"/>
      <c r="G299" s="210"/>
    </row>
    <row r="300" spans="1:7" ht="30" customHeight="1" x14ac:dyDescent="0.25">
      <c r="A300" s="107"/>
      <c r="B300" s="106">
        <v>277</v>
      </c>
      <c r="C300" s="213"/>
      <c r="D300" s="215"/>
      <c r="E300" s="212"/>
      <c r="F300" s="211"/>
      <c r="G300" s="210"/>
    </row>
    <row r="301" spans="1:7" ht="30" customHeight="1" x14ac:dyDescent="0.25">
      <c r="A301" s="107"/>
      <c r="B301" s="106">
        <v>278</v>
      </c>
      <c r="C301" s="213"/>
      <c r="D301" s="215"/>
      <c r="E301" s="212"/>
      <c r="F301" s="211"/>
      <c r="G301" s="210"/>
    </row>
    <row r="302" spans="1:7" ht="30" customHeight="1" x14ac:dyDescent="0.25">
      <c r="A302" s="107"/>
      <c r="B302" s="106">
        <v>279</v>
      </c>
      <c r="C302" s="213"/>
      <c r="D302" s="215"/>
      <c r="E302" s="212"/>
      <c r="F302" s="211"/>
      <c r="G302" s="210"/>
    </row>
    <row r="303" spans="1:7" ht="30" customHeight="1" x14ac:dyDescent="0.25">
      <c r="A303" s="107"/>
      <c r="B303" s="106">
        <v>280</v>
      </c>
      <c r="C303" s="213"/>
      <c r="D303" s="215"/>
      <c r="E303" s="212"/>
      <c r="F303" s="211"/>
      <c r="G303" s="210"/>
    </row>
    <row r="304" spans="1:7" ht="30" customHeight="1" x14ac:dyDescent="0.25">
      <c r="A304" s="107"/>
      <c r="B304" s="106">
        <v>281</v>
      </c>
      <c r="C304" s="213"/>
      <c r="D304" s="215"/>
      <c r="E304" s="212"/>
      <c r="F304" s="211"/>
      <c r="G304" s="210"/>
    </row>
    <row r="305" spans="1:7" ht="30" customHeight="1" x14ac:dyDescent="0.25">
      <c r="A305" s="107"/>
      <c r="B305" s="106">
        <v>282</v>
      </c>
      <c r="C305" s="213"/>
      <c r="D305" s="215"/>
      <c r="E305" s="212"/>
      <c r="F305" s="211"/>
      <c r="G305" s="210"/>
    </row>
    <row r="306" spans="1:7" ht="30" customHeight="1" x14ac:dyDescent="0.25">
      <c r="A306" s="107"/>
      <c r="B306" s="106">
        <v>283</v>
      </c>
      <c r="C306" s="213"/>
      <c r="D306" s="215"/>
      <c r="E306" s="212"/>
      <c r="F306" s="211"/>
      <c r="G306" s="210"/>
    </row>
    <row r="307" spans="1:7" ht="30" customHeight="1" x14ac:dyDescent="0.25">
      <c r="A307" s="107"/>
      <c r="B307" s="106">
        <v>284</v>
      </c>
      <c r="C307" s="213"/>
      <c r="D307" s="215"/>
      <c r="E307" s="212"/>
      <c r="F307" s="211"/>
      <c r="G307" s="210"/>
    </row>
    <row r="308" spans="1:7" ht="30" customHeight="1" x14ac:dyDescent="0.25">
      <c r="A308" s="107"/>
      <c r="B308" s="106">
        <v>285</v>
      </c>
      <c r="C308" s="213"/>
      <c r="D308" s="215"/>
      <c r="E308" s="212"/>
      <c r="F308" s="211"/>
      <c r="G308" s="210"/>
    </row>
    <row r="309" spans="1:7" ht="30" customHeight="1" x14ac:dyDescent="0.25">
      <c r="A309" s="107"/>
      <c r="B309" s="106">
        <v>286</v>
      </c>
      <c r="C309" s="213"/>
      <c r="D309" s="215"/>
      <c r="E309" s="212"/>
      <c r="F309" s="211"/>
      <c r="G309" s="210"/>
    </row>
    <row r="310" spans="1:7" ht="30" customHeight="1" x14ac:dyDescent="0.25">
      <c r="A310" s="107"/>
      <c r="B310" s="106">
        <v>287</v>
      </c>
      <c r="C310" s="213"/>
      <c r="D310" s="215"/>
      <c r="E310" s="212"/>
      <c r="F310" s="211"/>
      <c r="G310" s="210"/>
    </row>
    <row r="311" spans="1:7" ht="30" customHeight="1" x14ac:dyDescent="0.25">
      <c r="A311" s="107"/>
      <c r="B311" s="106">
        <v>288</v>
      </c>
      <c r="C311" s="213"/>
      <c r="D311" s="215"/>
      <c r="E311" s="212"/>
      <c r="F311" s="211"/>
      <c r="G311" s="210"/>
    </row>
    <row r="312" spans="1:7" ht="30" customHeight="1" x14ac:dyDescent="0.25">
      <c r="A312" s="107"/>
      <c r="B312" s="106">
        <v>289</v>
      </c>
      <c r="C312" s="213"/>
      <c r="D312" s="215"/>
      <c r="E312" s="212"/>
      <c r="F312" s="211"/>
      <c r="G312" s="210"/>
    </row>
    <row r="313" spans="1:7" ht="30" customHeight="1" x14ac:dyDescent="0.25">
      <c r="A313" s="107"/>
      <c r="B313" s="106">
        <v>290</v>
      </c>
      <c r="C313" s="213"/>
      <c r="D313" s="215"/>
      <c r="E313" s="212"/>
      <c r="F313" s="211"/>
      <c r="G313" s="210"/>
    </row>
    <row r="314" spans="1:7" ht="30" customHeight="1" x14ac:dyDescent="0.25">
      <c r="A314" s="107"/>
      <c r="B314" s="106">
        <v>291</v>
      </c>
      <c r="C314" s="213"/>
      <c r="D314" s="215"/>
      <c r="E314" s="212"/>
      <c r="F314" s="211"/>
      <c r="G314" s="210"/>
    </row>
    <row r="315" spans="1:7" ht="30" customHeight="1" x14ac:dyDescent="0.25">
      <c r="A315" s="107"/>
      <c r="B315" s="106">
        <v>292</v>
      </c>
      <c r="C315" s="213"/>
      <c r="D315" s="215"/>
      <c r="E315" s="212"/>
      <c r="F315" s="211"/>
      <c r="G315" s="210"/>
    </row>
    <row r="316" spans="1:7" ht="30" customHeight="1" x14ac:dyDescent="0.25">
      <c r="A316" s="107"/>
      <c r="B316" s="106">
        <v>293</v>
      </c>
      <c r="C316" s="213"/>
      <c r="D316" s="215"/>
      <c r="E316" s="212"/>
      <c r="F316" s="211"/>
      <c r="G316" s="210"/>
    </row>
    <row r="317" spans="1:7" ht="30" customHeight="1" x14ac:dyDescent="0.25">
      <c r="A317" s="107"/>
      <c r="B317" s="106">
        <v>294</v>
      </c>
      <c r="C317" s="213"/>
      <c r="D317" s="215"/>
      <c r="E317" s="212"/>
      <c r="F317" s="211"/>
      <c r="G317" s="210"/>
    </row>
    <row r="318" spans="1:7" ht="30" customHeight="1" x14ac:dyDescent="0.25">
      <c r="A318" s="107"/>
      <c r="B318" s="106">
        <v>295</v>
      </c>
      <c r="C318" s="213"/>
      <c r="D318" s="215"/>
      <c r="E318" s="212"/>
      <c r="F318" s="211"/>
      <c r="G318" s="210"/>
    </row>
    <row r="319" spans="1:7" ht="30" customHeight="1" x14ac:dyDescent="0.25">
      <c r="A319" s="107"/>
      <c r="B319" s="106">
        <v>296</v>
      </c>
      <c r="C319" s="213"/>
      <c r="D319" s="215"/>
      <c r="E319" s="212"/>
      <c r="F319" s="211"/>
      <c r="G319" s="210"/>
    </row>
    <row r="320" spans="1:7" ht="30" customHeight="1" x14ac:dyDescent="0.25">
      <c r="A320" s="107"/>
      <c r="B320" s="106">
        <v>297</v>
      </c>
      <c r="C320" s="213"/>
      <c r="D320" s="215"/>
      <c r="E320" s="212"/>
      <c r="F320" s="211"/>
      <c r="G320" s="210"/>
    </row>
    <row r="321" spans="1:7" ht="30" customHeight="1" x14ac:dyDescent="0.25">
      <c r="A321" s="107"/>
      <c r="B321" s="106">
        <v>298</v>
      </c>
      <c r="C321" s="213"/>
      <c r="D321" s="215"/>
      <c r="E321" s="212"/>
      <c r="F321" s="211"/>
      <c r="G321" s="210"/>
    </row>
    <row r="322" spans="1:7" ht="30" customHeight="1" x14ac:dyDescent="0.25">
      <c r="A322" s="107"/>
      <c r="B322" s="106">
        <v>299</v>
      </c>
      <c r="C322" s="213"/>
      <c r="D322" s="215"/>
      <c r="E322" s="212"/>
      <c r="F322" s="211"/>
      <c r="G322" s="210"/>
    </row>
    <row r="323" spans="1:7" ht="30" customHeight="1" x14ac:dyDescent="0.25">
      <c r="A323" s="107"/>
      <c r="B323" s="106">
        <v>300</v>
      </c>
      <c r="C323" s="213"/>
      <c r="D323" s="215"/>
      <c r="E323" s="212"/>
      <c r="F323" s="211"/>
      <c r="G323" s="210"/>
    </row>
    <row r="324" spans="1:7" ht="30" customHeight="1" x14ac:dyDescent="0.25">
      <c r="A324" s="107"/>
      <c r="B324" s="106">
        <v>301</v>
      </c>
      <c r="C324" s="213"/>
      <c r="D324" s="215"/>
      <c r="E324" s="212"/>
      <c r="F324" s="211"/>
      <c r="G324" s="210"/>
    </row>
    <row r="325" spans="1:7" ht="30" customHeight="1" x14ac:dyDescent="0.25">
      <c r="A325" s="107"/>
      <c r="B325" s="106">
        <v>302</v>
      </c>
      <c r="C325" s="213"/>
      <c r="D325" s="215"/>
      <c r="E325" s="212"/>
      <c r="F325" s="211"/>
      <c r="G325" s="210"/>
    </row>
    <row r="326" spans="1:7" ht="30" customHeight="1" x14ac:dyDescent="0.25">
      <c r="A326" s="107"/>
      <c r="B326" s="106">
        <v>303</v>
      </c>
      <c r="C326" s="213"/>
      <c r="D326" s="215"/>
      <c r="E326" s="212"/>
      <c r="F326" s="211"/>
      <c r="G326" s="210"/>
    </row>
    <row r="327" spans="1:7" ht="30" customHeight="1" x14ac:dyDescent="0.25">
      <c r="A327" s="107"/>
      <c r="B327" s="106">
        <v>304</v>
      </c>
      <c r="C327" s="213"/>
      <c r="D327" s="215"/>
      <c r="E327" s="212"/>
      <c r="F327" s="211"/>
      <c r="G327" s="210"/>
    </row>
    <row r="328" spans="1:7" ht="30" customHeight="1" x14ac:dyDescent="0.25">
      <c r="A328" s="107"/>
      <c r="B328" s="106">
        <v>305</v>
      </c>
      <c r="C328" s="213"/>
      <c r="D328" s="215"/>
      <c r="E328" s="212"/>
      <c r="F328" s="211"/>
      <c r="G328" s="210"/>
    </row>
    <row r="329" spans="1:7" ht="30" customHeight="1" x14ac:dyDescent="0.25">
      <c r="A329" s="107"/>
      <c r="B329" s="106">
        <v>306</v>
      </c>
      <c r="C329" s="213"/>
      <c r="D329" s="215"/>
      <c r="E329" s="212"/>
      <c r="F329" s="211"/>
      <c r="G329" s="210"/>
    </row>
    <row r="330" spans="1:7" ht="30" customHeight="1" x14ac:dyDescent="0.25">
      <c r="A330" s="107"/>
      <c r="B330" s="106">
        <v>307</v>
      </c>
      <c r="C330" s="213"/>
      <c r="D330" s="215"/>
      <c r="E330" s="212"/>
      <c r="F330" s="211"/>
      <c r="G330" s="210"/>
    </row>
    <row r="331" spans="1:7" ht="30" customHeight="1" x14ac:dyDescent="0.25">
      <c r="A331" s="107"/>
      <c r="B331" s="106">
        <v>308</v>
      </c>
      <c r="C331" s="213"/>
      <c r="D331" s="215"/>
      <c r="E331" s="212"/>
      <c r="F331" s="211"/>
      <c r="G331" s="210"/>
    </row>
    <row r="332" spans="1:7" ht="30" customHeight="1" x14ac:dyDescent="0.25">
      <c r="A332" s="107"/>
      <c r="B332" s="106">
        <v>309</v>
      </c>
      <c r="C332" s="213"/>
      <c r="D332" s="215"/>
      <c r="E332" s="212"/>
      <c r="F332" s="211"/>
      <c r="G332" s="210"/>
    </row>
    <row r="333" spans="1:7" ht="30" customHeight="1" x14ac:dyDescent="0.25">
      <c r="A333" s="107"/>
      <c r="B333" s="106">
        <v>310</v>
      </c>
      <c r="C333" s="213"/>
      <c r="D333" s="215"/>
      <c r="E333" s="212"/>
      <c r="F333" s="211"/>
      <c r="G333" s="210"/>
    </row>
    <row r="334" spans="1:7" ht="30" customHeight="1" x14ac:dyDescent="0.25">
      <c r="A334" s="107"/>
      <c r="B334" s="106">
        <v>311</v>
      </c>
      <c r="C334" s="213"/>
      <c r="D334" s="215"/>
      <c r="E334" s="212"/>
      <c r="F334" s="211"/>
      <c r="G334" s="210"/>
    </row>
    <row r="335" spans="1:7" ht="30" customHeight="1" x14ac:dyDescent="0.25">
      <c r="A335" s="107"/>
      <c r="B335" s="106">
        <v>312</v>
      </c>
      <c r="C335" s="213"/>
      <c r="D335" s="215"/>
      <c r="E335" s="212"/>
      <c r="F335" s="211"/>
      <c r="G335" s="210"/>
    </row>
    <row r="336" spans="1:7" ht="30" customHeight="1" x14ac:dyDescent="0.25">
      <c r="A336" s="107"/>
      <c r="B336" s="106">
        <v>313</v>
      </c>
      <c r="C336" s="213"/>
      <c r="D336" s="215"/>
      <c r="E336" s="212"/>
      <c r="F336" s="211"/>
      <c r="G336" s="210"/>
    </row>
    <row r="337" spans="1:7" ht="30" customHeight="1" x14ac:dyDescent="0.25">
      <c r="A337" s="107"/>
      <c r="B337" s="106">
        <v>314</v>
      </c>
      <c r="C337" s="213"/>
      <c r="D337" s="215"/>
      <c r="E337" s="212"/>
      <c r="F337" s="211"/>
      <c r="G337" s="210"/>
    </row>
    <row r="338" spans="1:7" ht="30" customHeight="1" x14ac:dyDescent="0.25">
      <c r="A338" s="107"/>
      <c r="B338" s="106">
        <v>315</v>
      </c>
      <c r="C338" s="213"/>
      <c r="D338" s="215"/>
      <c r="E338" s="212"/>
      <c r="F338" s="211"/>
      <c r="G338" s="210"/>
    </row>
    <row r="339" spans="1:7" ht="30" customHeight="1" x14ac:dyDescent="0.25">
      <c r="A339" s="107"/>
      <c r="B339" s="106">
        <v>316</v>
      </c>
      <c r="C339" s="213"/>
      <c r="D339" s="215"/>
      <c r="E339" s="212"/>
      <c r="F339" s="211"/>
      <c r="G339" s="210"/>
    </row>
    <row r="340" spans="1:7" ht="30" customHeight="1" x14ac:dyDescent="0.25">
      <c r="A340" s="107"/>
      <c r="B340" s="106">
        <v>317</v>
      </c>
      <c r="C340" s="213"/>
      <c r="D340" s="215"/>
      <c r="E340" s="212"/>
      <c r="F340" s="211"/>
      <c r="G340" s="210"/>
    </row>
    <row r="341" spans="1:7" ht="30" customHeight="1" x14ac:dyDescent="0.25">
      <c r="A341" s="107"/>
      <c r="B341" s="106">
        <v>318</v>
      </c>
      <c r="C341" s="213"/>
      <c r="D341" s="215"/>
      <c r="E341" s="212"/>
      <c r="F341" s="211"/>
      <c r="G341" s="210"/>
    </row>
    <row r="342" spans="1:7" ht="30" customHeight="1" x14ac:dyDescent="0.25">
      <c r="A342" s="107"/>
      <c r="B342" s="106">
        <v>319</v>
      </c>
      <c r="C342" s="213"/>
      <c r="D342" s="215"/>
      <c r="E342" s="212"/>
      <c r="F342" s="211"/>
      <c r="G342" s="210"/>
    </row>
    <row r="343" spans="1:7" ht="30" customHeight="1" x14ac:dyDescent="0.25">
      <c r="A343" s="107"/>
      <c r="B343" s="106">
        <v>320</v>
      </c>
      <c r="C343" s="213"/>
      <c r="D343" s="215"/>
      <c r="E343" s="212"/>
      <c r="F343" s="211"/>
      <c r="G343" s="210"/>
    </row>
    <row r="344" spans="1:7" ht="30" customHeight="1" x14ac:dyDescent="0.25">
      <c r="A344" s="107"/>
      <c r="B344" s="106">
        <v>321</v>
      </c>
      <c r="C344" s="213"/>
      <c r="D344" s="215"/>
      <c r="E344" s="212"/>
      <c r="F344" s="211"/>
      <c r="G344" s="210"/>
    </row>
    <row r="345" spans="1:7" ht="30" customHeight="1" x14ac:dyDescent="0.25">
      <c r="A345" s="107"/>
      <c r="B345" s="106">
        <v>322</v>
      </c>
      <c r="C345" s="213"/>
      <c r="D345" s="215"/>
      <c r="E345" s="212"/>
      <c r="F345" s="211"/>
      <c r="G345" s="210"/>
    </row>
    <row r="346" spans="1:7" ht="30" customHeight="1" x14ac:dyDescent="0.25">
      <c r="A346" s="107"/>
      <c r="B346" s="106">
        <v>323</v>
      </c>
      <c r="C346" s="213"/>
      <c r="D346" s="215"/>
      <c r="E346" s="212"/>
      <c r="F346" s="211"/>
      <c r="G346" s="210"/>
    </row>
    <row r="347" spans="1:7" ht="30" customHeight="1" x14ac:dyDescent="0.25">
      <c r="A347" s="107"/>
      <c r="B347" s="106">
        <v>324</v>
      </c>
      <c r="C347" s="213"/>
      <c r="D347" s="215"/>
      <c r="E347" s="212"/>
      <c r="F347" s="211"/>
      <c r="G347" s="210"/>
    </row>
    <row r="348" spans="1:7" ht="30" customHeight="1" x14ac:dyDescent="0.25">
      <c r="A348" s="107"/>
      <c r="B348" s="106">
        <v>325</v>
      </c>
      <c r="C348" s="213"/>
      <c r="D348" s="215"/>
      <c r="E348" s="212"/>
      <c r="F348" s="211"/>
      <c r="G348" s="210"/>
    </row>
    <row r="349" spans="1:7" ht="30" customHeight="1" x14ac:dyDescent="0.25">
      <c r="A349" s="107"/>
      <c r="B349" s="106">
        <v>326</v>
      </c>
      <c r="C349" s="213"/>
      <c r="D349" s="215"/>
      <c r="E349" s="212"/>
      <c r="F349" s="211"/>
      <c r="G349" s="210"/>
    </row>
    <row r="350" spans="1:7" ht="30" customHeight="1" x14ac:dyDescent="0.25">
      <c r="A350" s="107"/>
      <c r="B350" s="106">
        <v>327</v>
      </c>
      <c r="C350" s="213"/>
      <c r="D350" s="215"/>
      <c r="E350" s="212"/>
      <c r="F350" s="211"/>
      <c r="G350" s="210"/>
    </row>
    <row r="351" spans="1:7" ht="30" customHeight="1" x14ac:dyDescent="0.25">
      <c r="A351" s="107"/>
      <c r="B351" s="106">
        <v>328</v>
      </c>
      <c r="C351" s="213"/>
      <c r="D351" s="215"/>
      <c r="E351" s="212"/>
      <c r="F351" s="211"/>
      <c r="G351" s="210"/>
    </row>
    <row r="352" spans="1:7" ht="30" customHeight="1" x14ac:dyDescent="0.25">
      <c r="A352" s="107"/>
      <c r="B352" s="106">
        <v>329</v>
      </c>
      <c r="C352" s="213"/>
      <c r="D352" s="215"/>
      <c r="E352" s="212"/>
      <c r="F352" s="211"/>
      <c r="G352" s="210"/>
    </row>
    <row r="353" spans="1:7" ht="30" customHeight="1" x14ac:dyDescent="0.25">
      <c r="A353" s="107"/>
      <c r="B353" s="106">
        <v>330</v>
      </c>
      <c r="C353" s="213"/>
      <c r="D353" s="215"/>
      <c r="E353" s="212"/>
      <c r="F353" s="211"/>
      <c r="G353" s="210"/>
    </row>
    <row r="354" spans="1:7" ht="30" customHeight="1" x14ac:dyDescent="0.25">
      <c r="A354" s="107"/>
      <c r="B354" s="106">
        <v>331</v>
      </c>
      <c r="C354" s="213"/>
      <c r="D354" s="215"/>
      <c r="E354" s="212"/>
      <c r="F354" s="211"/>
      <c r="G354" s="210"/>
    </row>
    <row r="355" spans="1:7" ht="30" customHeight="1" x14ac:dyDescent="0.25">
      <c r="A355" s="107"/>
      <c r="B355" s="106">
        <v>332</v>
      </c>
      <c r="C355" s="213"/>
      <c r="D355" s="215"/>
      <c r="E355" s="212"/>
      <c r="F355" s="211"/>
      <c r="G355" s="210"/>
    </row>
    <row r="356" spans="1:7" ht="30" customHeight="1" x14ac:dyDescent="0.25">
      <c r="A356" s="107"/>
      <c r="B356" s="106">
        <v>333</v>
      </c>
      <c r="C356" s="213"/>
      <c r="D356" s="215"/>
      <c r="E356" s="212"/>
      <c r="F356" s="211"/>
      <c r="G356" s="210"/>
    </row>
    <row r="357" spans="1:7" ht="30" customHeight="1" x14ac:dyDescent="0.25">
      <c r="A357" s="107"/>
      <c r="B357" s="106">
        <v>334</v>
      </c>
      <c r="C357" s="213"/>
      <c r="D357" s="215"/>
      <c r="E357" s="212"/>
      <c r="F357" s="211"/>
      <c r="G357" s="210"/>
    </row>
    <row r="358" spans="1:7" ht="30" customHeight="1" x14ac:dyDescent="0.25">
      <c r="A358" s="107"/>
      <c r="B358" s="106">
        <v>335</v>
      </c>
      <c r="C358" s="213"/>
      <c r="D358" s="215"/>
      <c r="E358" s="212"/>
      <c r="F358" s="211"/>
      <c r="G358" s="210"/>
    </row>
    <row r="359" spans="1:7" ht="30" customHeight="1" x14ac:dyDescent="0.25">
      <c r="A359" s="107"/>
      <c r="B359" s="106">
        <v>336</v>
      </c>
      <c r="C359" s="213"/>
      <c r="D359" s="215"/>
      <c r="E359" s="212"/>
      <c r="F359" s="211"/>
      <c r="G359" s="210"/>
    </row>
    <row r="360" spans="1:7" ht="30" customHeight="1" x14ac:dyDescent="0.25">
      <c r="A360" s="107"/>
      <c r="B360" s="106">
        <v>337</v>
      </c>
      <c r="C360" s="213"/>
      <c r="D360" s="215"/>
      <c r="E360" s="212"/>
      <c r="F360" s="211"/>
      <c r="G360" s="210"/>
    </row>
    <row r="361" spans="1:7" ht="30" customHeight="1" x14ac:dyDescent="0.25">
      <c r="A361" s="107"/>
      <c r="B361" s="106">
        <v>338</v>
      </c>
      <c r="C361" s="213"/>
      <c r="D361" s="215"/>
      <c r="E361" s="212"/>
      <c r="F361" s="211"/>
      <c r="G361" s="210"/>
    </row>
    <row r="362" spans="1:7" ht="30" customHeight="1" x14ac:dyDescent="0.25">
      <c r="A362" s="107"/>
      <c r="B362" s="106">
        <v>339</v>
      </c>
      <c r="C362" s="213"/>
      <c r="D362" s="215"/>
      <c r="E362" s="212"/>
      <c r="F362" s="211"/>
      <c r="G362" s="210"/>
    </row>
    <row r="363" spans="1:7" ht="30" customHeight="1" x14ac:dyDescent="0.25">
      <c r="A363" s="107"/>
      <c r="B363" s="106">
        <v>340</v>
      </c>
      <c r="C363" s="213"/>
      <c r="D363" s="215"/>
      <c r="E363" s="212"/>
      <c r="F363" s="211"/>
      <c r="G363" s="210"/>
    </row>
    <row r="364" spans="1:7" ht="30" customHeight="1" x14ac:dyDescent="0.25">
      <c r="A364" s="107"/>
      <c r="B364" s="106">
        <v>341</v>
      </c>
      <c r="C364" s="213"/>
      <c r="D364" s="215"/>
      <c r="E364" s="212"/>
      <c r="F364" s="211"/>
      <c r="G364" s="210"/>
    </row>
    <row r="365" spans="1:7" ht="30" customHeight="1" x14ac:dyDescent="0.25">
      <c r="A365" s="107"/>
      <c r="B365" s="106">
        <v>342</v>
      </c>
      <c r="C365" s="213"/>
      <c r="D365" s="215"/>
      <c r="E365" s="212"/>
      <c r="F365" s="211"/>
      <c r="G365" s="210"/>
    </row>
    <row r="366" spans="1:7" ht="30" customHeight="1" x14ac:dyDescent="0.25">
      <c r="A366" s="107"/>
      <c r="B366" s="106">
        <v>343</v>
      </c>
      <c r="C366" s="213"/>
      <c r="D366" s="215"/>
      <c r="E366" s="212"/>
      <c r="F366" s="211"/>
      <c r="G366" s="210"/>
    </row>
    <row r="367" spans="1:7" ht="30" customHeight="1" x14ac:dyDescent="0.25">
      <c r="A367" s="107"/>
      <c r="B367" s="106">
        <v>344</v>
      </c>
      <c r="C367" s="213"/>
      <c r="D367" s="215"/>
      <c r="E367" s="212"/>
      <c r="F367" s="211"/>
      <c r="G367" s="210"/>
    </row>
    <row r="368" spans="1:7" ht="30" customHeight="1" x14ac:dyDescent="0.25">
      <c r="A368" s="107"/>
      <c r="B368" s="106">
        <v>345</v>
      </c>
      <c r="C368" s="213"/>
      <c r="D368" s="215"/>
      <c r="E368" s="212"/>
      <c r="F368" s="211"/>
      <c r="G368" s="210"/>
    </row>
    <row r="369" spans="1:7" ht="30" customHeight="1" x14ac:dyDescent="0.25">
      <c r="A369" s="107"/>
      <c r="B369" s="106">
        <v>346</v>
      </c>
      <c r="C369" s="213"/>
      <c r="D369" s="215"/>
      <c r="E369" s="212"/>
      <c r="F369" s="211"/>
      <c r="G369" s="210"/>
    </row>
    <row r="370" spans="1:7" ht="30" customHeight="1" x14ac:dyDescent="0.25">
      <c r="A370" s="107"/>
      <c r="B370" s="106">
        <v>347</v>
      </c>
      <c r="C370" s="213"/>
      <c r="D370" s="215"/>
      <c r="E370" s="212"/>
      <c r="F370" s="211"/>
      <c r="G370" s="210"/>
    </row>
    <row r="371" spans="1:7" ht="30" customHeight="1" x14ac:dyDescent="0.25">
      <c r="A371" s="107"/>
      <c r="B371" s="106">
        <v>348</v>
      </c>
      <c r="C371" s="213"/>
      <c r="D371" s="215"/>
      <c r="E371" s="212"/>
      <c r="F371" s="211"/>
      <c r="G371" s="210"/>
    </row>
    <row r="372" spans="1:7" ht="30" customHeight="1" x14ac:dyDescent="0.25">
      <c r="A372" s="107"/>
      <c r="B372" s="106">
        <v>349</v>
      </c>
      <c r="C372" s="213"/>
      <c r="D372" s="215"/>
      <c r="E372" s="212"/>
      <c r="F372" s="211"/>
      <c r="G372" s="210"/>
    </row>
    <row r="373" spans="1:7" ht="30" customHeight="1" x14ac:dyDescent="0.25">
      <c r="A373" s="107"/>
      <c r="B373" s="106">
        <v>350</v>
      </c>
      <c r="C373" s="213"/>
      <c r="D373" s="215"/>
      <c r="E373" s="212"/>
      <c r="F373" s="211"/>
      <c r="G373" s="210"/>
    </row>
    <row r="374" spans="1:7" ht="30" customHeight="1" x14ac:dyDescent="0.25">
      <c r="A374" s="107"/>
      <c r="B374" s="106">
        <v>351</v>
      </c>
      <c r="C374" s="213"/>
      <c r="D374" s="215"/>
      <c r="E374" s="212"/>
      <c r="F374" s="211"/>
      <c r="G374" s="210"/>
    </row>
    <row r="375" spans="1:7" ht="30" customHeight="1" x14ac:dyDescent="0.25">
      <c r="A375" s="107"/>
      <c r="B375" s="106">
        <v>352</v>
      </c>
      <c r="C375" s="213"/>
      <c r="D375" s="215"/>
      <c r="E375" s="212"/>
      <c r="F375" s="211"/>
      <c r="G375" s="210"/>
    </row>
    <row r="376" spans="1:7" ht="30" customHeight="1" x14ac:dyDescent="0.25">
      <c r="A376" s="107"/>
      <c r="B376" s="106">
        <v>353</v>
      </c>
      <c r="C376" s="213"/>
      <c r="D376" s="215"/>
      <c r="E376" s="212"/>
      <c r="F376" s="211"/>
      <c r="G376" s="210"/>
    </row>
    <row r="377" spans="1:7" ht="30" customHeight="1" x14ac:dyDescent="0.25">
      <c r="A377" s="107"/>
      <c r="B377" s="106">
        <v>354</v>
      </c>
      <c r="C377" s="213"/>
      <c r="D377" s="215"/>
      <c r="E377" s="212"/>
      <c r="F377" s="211"/>
      <c r="G377" s="210"/>
    </row>
    <row r="378" spans="1:7" ht="30" customHeight="1" x14ac:dyDescent="0.25">
      <c r="A378" s="107"/>
      <c r="B378" s="106">
        <v>355</v>
      </c>
      <c r="C378" s="213"/>
      <c r="D378" s="215"/>
      <c r="E378" s="212"/>
      <c r="F378" s="211"/>
      <c r="G378" s="210"/>
    </row>
    <row r="379" spans="1:7" ht="30" customHeight="1" x14ac:dyDescent="0.25">
      <c r="A379" s="107"/>
      <c r="B379" s="106">
        <v>356</v>
      </c>
      <c r="C379" s="213"/>
      <c r="D379" s="215"/>
      <c r="E379" s="212"/>
      <c r="F379" s="211"/>
      <c r="G379" s="210"/>
    </row>
    <row r="380" spans="1:7" ht="30" customHeight="1" x14ac:dyDescent="0.25">
      <c r="A380" s="107"/>
      <c r="B380" s="106">
        <v>357</v>
      </c>
      <c r="C380" s="213"/>
      <c r="D380" s="215"/>
      <c r="E380" s="212"/>
      <c r="F380" s="211"/>
      <c r="G380" s="210"/>
    </row>
    <row r="381" spans="1:7" ht="30" customHeight="1" x14ac:dyDescent="0.25">
      <c r="A381" s="107"/>
      <c r="B381" s="106">
        <v>358</v>
      </c>
      <c r="C381" s="213"/>
      <c r="D381" s="215"/>
      <c r="E381" s="212"/>
      <c r="F381" s="211"/>
      <c r="G381" s="210"/>
    </row>
    <row r="382" spans="1:7" ht="30" customHeight="1" x14ac:dyDescent="0.25">
      <c r="A382" s="107"/>
      <c r="B382" s="106">
        <v>359</v>
      </c>
      <c r="C382" s="213"/>
      <c r="D382" s="215"/>
      <c r="E382" s="212"/>
      <c r="F382" s="211"/>
      <c r="G382" s="210"/>
    </row>
    <row r="383" spans="1:7" ht="30" customHeight="1" x14ac:dyDescent="0.25">
      <c r="A383" s="107"/>
      <c r="B383" s="106">
        <v>360</v>
      </c>
      <c r="C383" s="213"/>
      <c r="D383" s="215"/>
      <c r="E383" s="212"/>
      <c r="F383" s="211"/>
      <c r="G383" s="210"/>
    </row>
    <row r="384" spans="1:7" ht="30" customHeight="1" x14ac:dyDescent="0.25">
      <c r="A384" s="107"/>
      <c r="B384" s="106">
        <v>361</v>
      </c>
      <c r="C384" s="213"/>
      <c r="D384" s="215"/>
      <c r="E384" s="212"/>
      <c r="F384" s="211"/>
      <c r="G384" s="210"/>
    </row>
    <row r="385" spans="1:7" ht="30" customHeight="1" x14ac:dyDescent="0.25">
      <c r="A385" s="107"/>
      <c r="B385" s="106">
        <v>362</v>
      </c>
      <c r="C385" s="213"/>
      <c r="D385" s="215"/>
      <c r="E385" s="212"/>
      <c r="F385" s="211"/>
      <c r="G385" s="210"/>
    </row>
    <row r="386" spans="1:7" ht="30" customHeight="1" x14ac:dyDescent="0.25">
      <c r="A386" s="107"/>
      <c r="B386" s="106">
        <v>363</v>
      </c>
      <c r="C386" s="213"/>
      <c r="D386" s="215"/>
      <c r="E386" s="212"/>
      <c r="F386" s="211"/>
      <c r="G386" s="210"/>
    </row>
    <row r="387" spans="1:7" ht="30" customHeight="1" x14ac:dyDescent="0.25">
      <c r="A387" s="107"/>
      <c r="B387" s="106">
        <v>364</v>
      </c>
      <c r="C387" s="213"/>
      <c r="D387" s="215"/>
      <c r="E387" s="212"/>
      <c r="F387" s="211"/>
      <c r="G387" s="210"/>
    </row>
    <row r="388" spans="1:7" ht="30" customHeight="1" x14ac:dyDescent="0.25">
      <c r="A388" s="107"/>
      <c r="B388" s="106">
        <v>365</v>
      </c>
      <c r="C388" s="213"/>
      <c r="D388" s="215"/>
      <c r="E388" s="212"/>
      <c r="F388" s="211"/>
      <c r="G388" s="210"/>
    </row>
    <row r="389" spans="1:7" ht="30" customHeight="1" x14ac:dyDescent="0.25">
      <c r="A389" s="107"/>
      <c r="B389" s="106">
        <v>366</v>
      </c>
      <c r="C389" s="213"/>
      <c r="D389" s="215"/>
      <c r="E389" s="212"/>
      <c r="F389" s="211"/>
      <c r="G389" s="210"/>
    </row>
    <row r="390" spans="1:7" ht="30" customHeight="1" x14ac:dyDescent="0.25">
      <c r="A390" s="107"/>
      <c r="B390" s="106">
        <v>367</v>
      </c>
      <c r="C390" s="213"/>
      <c r="D390" s="215"/>
      <c r="E390" s="212"/>
      <c r="F390" s="211"/>
      <c r="G390" s="210"/>
    </row>
    <row r="391" spans="1:7" ht="30" customHeight="1" x14ac:dyDescent="0.25">
      <c r="A391" s="107"/>
      <c r="B391" s="106">
        <v>368</v>
      </c>
      <c r="C391" s="213"/>
      <c r="D391" s="215"/>
      <c r="E391" s="212"/>
      <c r="F391" s="211"/>
      <c r="G391" s="210"/>
    </row>
    <row r="392" spans="1:7" ht="30" customHeight="1" x14ac:dyDescent="0.25">
      <c r="A392" s="107"/>
      <c r="B392" s="106">
        <v>369</v>
      </c>
      <c r="C392" s="213"/>
      <c r="D392" s="215"/>
      <c r="E392" s="212"/>
      <c r="F392" s="211"/>
      <c r="G392" s="210"/>
    </row>
    <row r="393" spans="1:7" ht="30" customHeight="1" x14ac:dyDescent="0.25">
      <c r="A393" s="107"/>
      <c r="B393" s="106">
        <v>370</v>
      </c>
      <c r="C393" s="213"/>
      <c r="D393" s="215"/>
      <c r="E393" s="212"/>
      <c r="F393" s="211"/>
      <c r="G393" s="210"/>
    </row>
    <row r="394" spans="1:7" ht="30" customHeight="1" x14ac:dyDescent="0.25">
      <c r="A394" s="107"/>
      <c r="B394" s="106">
        <v>371</v>
      </c>
      <c r="C394" s="213"/>
      <c r="D394" s="215"/>
      <c r="E394" s="212"/>
      <c r="F394" s="211"/>
      <c r="G394" s="210"/>
    </row>
    <row r="395" spans="1:7" ht="30" customHeight="1" x14ac:dyDescent="0.25">
      <c r="A395" s="107"/>
      <c r="B395" s="106">
        <v>372</v>
      </c>
      <c r="C395" s="213"/>
      <c r="D395" s="215"/>
      <c r="E395" s="212"/>
      <c r="F395" s="211"/>
      <c r="G395" s="210"/>
    </row>
    <row r="396" spans="1:7" ht="30" customHeight="1" x14ac:dyDescent="0.25">
      <c r="A396" s="107"/>
      <c r="B396" s="106">
        <v>373</v>
      </c>
      <c r="C396" s="213"/>
      <c r="D396" s="215"/>
      <c r="E396" s="212"/>
      <c r="F396" s="211"/>
      <c r="G396" s="210"/>
    </row>
    <row r="397" spans="1:7" ht="30" customHeight="1" x14ac:dyDescent="0.25">
      <c r="A397" s="107"/>
      <c r="B397" s="106">
        <v>374</v>
      </c>
      <c r="C397" s="213"/>
      <c r="D397" s="215"/>
      <c r="E397" s="212"/>
      <c r="F397" s="211"/>
      <c r="G397" s="210"/>
    </row>
    <row r="398" spans="1:7" ht="30" customHeight="1" x14ac:dyDescent="0.25">
      <c r="A398" s="107"/>
      <c r="B398" s="106">
        <v>375</v>
      </c>
      <c r="C398" s="213"/>
      <c r="D398" s="215"/>
      <c r="E398" s="212"/>
      <c r="F398" s="211"/>
      <c r="G398" s="210"/>
    </row>
    <row r="399" spans="1:7" ht="30" customHeight="1" x14ac:dyDescent="0.25">
      <c r="A399" s="107"/>
      <c r="B399" s="106">
        <v>376</v>
      </c>
      <c r="C399" s="213"/>
      <c r="D399" s="215"/>
      <c r="E399" s="212"/>
      <c r="F399" s="211"/>
      <c r="G399" s="210"/>
    </row>
    <row r="400" spans="1:7" ht="30" customHeight="1" x14ac:dyDescent="0.25">
      <c r="A400" s="107"/>
      <c r="B400" s="106">
        <v>377</v>
      </c>
      <c r="C400" s="213"/>
      <c r="D400" s="215"/>
      <c r="E400" s="212"/>
      <c r="F400" s="211"/>
      <c r="G400" s="210"/>
    </row>
    <row r="401" spans="1:7" ht="30" customHeight="1" x14ac:dyDescent="0.25">
      <c r="A401" s="107"/>
      <c r="B401" s="106">
        <v>378</v>
      </c>
      <c r="C401" s="213"/>
      <c r="D401" s="215"/>
      <c r="E401" s="212"/>
      <c r="F401" s="211"/>
      <c r="G401" s="210"/>
    </row>
    <row r="402" spans="1:7" ht="30" customHeight="1" x14ac:dyDescent="0.25">
      <c r="A402" s="107"/>
      <c r="B402" s="106">
        <v>379</v>
      </c>
      <c r="C402" s="213"/>
      <c r="D402" s="215"/>
      <c r="E402" s="212"/>
      <c r="F402" s="211"/>
      <c r="G402" s="210"/>
    </row>
    <row r="403" spans="1:7" ht="30" customHeight="1" x14ac:dyDescent="0.25">
      <c r="A403" s="107"/>
      <c r="B403" s="106">
        <v>380</v>
      </c>
      <c r="C403" s="213"/>
      <c r="D403" s="215"/>
      <c r="E403" s="212"/>
      <c r="F403" s="211"/>
      <c r="G403" s="210"/>
    </row>
    <row r="404" spans="1:7" ht="30" customHeight="1" x14ac:dyDescent="0.25">
      <c r="A404" s="107"/>
      <c r="B404" s="106">
        <v>381</v>
      </c>
      <c r="C404" s="213"/>
      <c r="D404" s="215"/>
      <c r="E404" s="212"/>
      <c r="F404" s="211"/>
      <c r="G404" s="210"/>
    </row>
    <row r="405" spans="1:7" ht="30" customHeight="1" x14ac:dyDescent="0.25">
      <c r="A405" s="107"/>
      <c r="B405" s="106">
        <v>382</v>
      </c>
      <c r="C405" s="213"/>
      <c r="D405" s="215"/>
      <c r="E405" s="212"/>
      <c r="F405" s="211"/>
      <c r="G405" s="210"/>
    </row>
    <row r="406" spans="1:7" ht="30" customHeight="1" x14ac:dyDescent="0.25">
      <c r="A406" s="107"/>
      <c r="B406" s="106">
        <v>383</v>
      </c>
      <c r="C406" s="213"/>
      <c r="D406" s="215"/>
      <c r="E406" s="212"/>
      <c r="F406" s="211"/>
      <c r="G406" s="210"/>
    </row>
    <row r="407" spans="1:7" ht="30" customHeight="1" x14ac:dyDescent="0.25">
      <c r="A407" s="107"/>
      <c r="B407" s="106">
        <v>384</v>
      </c>
      <c r="C407" s="213"/>
      <c r="D407" s="215"/>
      <c r="E407" s="212"/>
      <c r="F407" s="211"/>
      <c r="G407" s="210"/>
    </row>
    <row r="408" spans="1:7" ht="30" customHeight="1" x14ac:dyDescent="0.25">
      <c r="A408" s="107"/>
      <c r="B408" s="106">
        <v>385</v>
      </c>
      <c r="C408" s="213"/>
      <c r="D408" s="215"/>
      <c r="E408" s="212"/>
      <c r="F408" s="211"/>
      <c r="G408" s="210"/>
    </row>
    <row r="409" spans="1:7" ht="30" customHeight="1" x14ac:dyDescent="0.25">
      <c r="A409" s="107"/>
      <c r="B409" s="106">
        <v>386</v>
      </c>
      <c r="C409" s="213"/>
      <c r="D409" s="215"/>
      <c r="E409" s="212"/>
      <c r="F409" s="211"/>
      <c r="G409" s="210"/>
    </row>
    <row r="410" spans="1:7" ht="30" customHeight="1" x14ac:dyDescent="0.25">
      <c r="A410" s="107"/>
      <c r="B410" s="106">
        <v>387</v>
      </c>
      <c r="C410" s="213"/>
      <c r="D410" s="215"/>
      <c r="E410" s="212"/>
      <c r="F410" s="211"/>
      <c r="G410" s="210"/>
    </row>
    <row r="411" spans="1:7" ht="30" customHeight="1" x14ac:dyDescent="0.25">
      <c r="A411" s="107"/>
      <c r="B411" s="106">
        <v>388</v>
      </c>
      <c r="C411" s="213"/>
      <c r="D411" s="215"/>
      <c r="E411" s="212"/>
      <c r="F411" s="211"/>
      <c r="G411" s="210"/>
    </row>
    <row r="412" spans="1:7" ht="30" customHeight="1" x14ac:dyDescent="0.25">
      <c r="A412" s="107"/>
      <c r="B412" s="106">
        <v>389</v>
      </c>
      <c r="C412" s="213"/>
      <c r="D412" s="215"/>
      <c r="E412" s="212"/>
      <c r="F412" s="211"/>
      <c r="G412" s="210"/>
    </row>
    <row r="413" spans="1:7" ht="30" customHeight="1" x14ac:dyDescent="0.25">
      <c r="A413" s="107"/>
      <c r="B413" s="106">
        <v>390</v>
      </c>
      <c r="C413" s="213"/>
      <c r="D413" s="215"/>
      <c r="E413" s="212"/>
      <c r="F413" s="211"/>
      <c r="G413" s="210"/>
    </row>
    <row r="414" spans="1:7" ht="30" customHeight="1" x14ac:dyDescent="0.25">
      <c r="A414" s="107"/>
      <c r="B414" s="106">
        <v>391</v>
      </c>
      <c r="C414" s="213"/>
      <c r="D414" s="215"/>
      <c r="E414" s="212"/>
      <c r="F414" s="211"/>
      <c r="G414" s="210"/>
    </row>
    <row r="415" spans="1:7" ht="30" customHeight="1" x14ac:dyDescent="0.25">
      <c r="A415" s="107"/>
      <c r="B415" s="106">
        <v>392</v>
      </c>
      <c r="C415" s="213"/>
      <c r="D415" s="215"/>
      <c r="E415" s="212"/>
      <c r="F415" s="211"/>
      <c r="G415" s="210"/>
    </row>
    <row r="416" spans="1:7" ht="30" customHeight="1" x14ac:dyDescent="0.25">
      <c r="A416" s="107"/>
      <c r="B416" s="106">
        <v>393</v>
      </c>
      <c r="C416" s="213"/>
      <c r="D416" s="215"/>
      <c r="E416" s="212"/>
      <c r="F416" s="211"/>
      <c r="G416" s="210"/>
    </row>
    <row r="417" spans="1:7" ht="30" customHeight="1" x14ac:dyDescent="0.25">
      <c r="A417" s="107"/>
      <c r="B417" s="106">
        <v>394</v>
      </c>
      <c r="C417" s="213"/>
      <c r="D417" s="215"/>
      <c r="E417" s="212"/>
      <c r="F417" s="211"/>
      <c r="G417" s="210"/>
    </row>
    <row r="418" spans="1:7" ht="30" customHeight="1" x14ac:dyDescent="0.25">
      <c r="A418" s="107"/>
      <c r="B418" s="106">
        <v>395</v>
      </c>
      <c r="C418" s="213"/>
      <c r="D418" s="215"/>
      <c r="E418" s="212"/>
      <c r="F418" s="211"/>
      <c r="G418" s="210"/>
    </row>
    <row r="419" spans="1:7" ht="30" customHeight="1" x14ac:dyDescent="0.25">
      <c r="A419" s="107"/>
      <c r="B419" s="106">
        <v>396</v>
      </c>
      <c r="C419" s="213"/>
      <c r="D419" s="215"/>
      <c r="E419" s="212"/>
      <c r="F419" s="211"/>
      <c r="G419" s="210"/>
    </row>
    <row r="420" spans="1:7" ht="30" customHeight="1" x14ac:dyDescent="0.25">
      <c r="A420" s="107"/>
      <c r="B420" s="106">
        <v>397</v>
      </c>
      <c r="C420" s="213"/>
      <c r="D420" s="215"/>
      <c r="E420" s="212"/>
      <c r="F420" s="211"/>
      <c r="G420" s="210"/>
    </row>
    <row r="421" spans="1:7" ht="30" customHeight="1" x14ac:dyDescent="0.25">
      <c r="A421" s="107"/>
      <c r="B421" s="106">
        <v>398</v>
      </c>
      <c r="C421" s="213"/>
      <c r="D421" s="215"/>
      <c r="E421" s="212"/>
      <c r="F421" s="211"/>
      <c r="G421" s="210"/>
    </row>
    <row r="422" spans="1:7" ht="30" customHeight="1" x14ac:dyDescent="0.25">
      <c r="A422" s="107"/>
      <c r="B422" s="106">
        <v>399</v>
      </c>
      <c r="C422" s="213"/>
      <c r="D422" s="215"/>
      <c r="E422" s="212"/>
      <c r="F422" s="211"/>
      <c r="G422" s="210"/>
    </row>
    <row r="423" spans="1:7" ht="30" customHeight="1" x14ac:dyDescent="0.25">
      <c r="A423" s="107"/>
      <c r="B423" s="106">
        <v>400</v>
      </c>
      <c r="C423" s="213"/>
      <c r="D423" s="215"/>
      <c r="E423" s="212"/>
      <c r="F423" s="211"/>
      <c r="G423" s="210"/>
    </row>
    <row r="424" spans="1:7" ht="30" customHeight="1" x14ac:dyDescent="0.25">
      <c r="A424" s="107"/>
      <c r="B424" s="106">
        <v>401</v>
      </c>
      <c r="C424" s="213"/>
      <c r="D424" s="215"/>
      <c r="E424" s="212"/>
      <c r="F424" s="211"/>
      <c r="G424" s="214"/>
    </row>
    <row r="425" spans="1:7" ht="30" customHeight="1" x14ac:dyDescent="0.25">
      <c r="A425" s="107"/>
      <c r="B425" s="106">
        <v>402</v>
      </c>
      <c r="C425" s="213"/>
      <c r="D425" s="215"/>
      <c r="E425" s="212"/>
      <c r="F425" s="211"/>
      <c r="G425" s="214"/>
    </row>
    <row r="426" spans="1:7" ht="30" customHeight="1" x14ac:dyDescent="0.25">
      <c r="A426" s="107"/>
      <c r="B426" s="106">
        <v>403</v>
      </c>
      <c r="C426" s="213"/>
      <c r="D426" s="215"/>
      <c r="E426" s="212"/>
      <c r="F426" s="211"/>
      <c r="G426" s="214"/>
    </row>
    <row r="427" spans="1:7" ht="30" customHeight="1" x14ac:dyDescent="0.25">
      <c r="A427" s="107"/>
      <c r="B427" s="106">
        <v>404</v>
      </c>
      <c r="C427" s="213"/>
      <c r="D427" s="215"/>
      <c r="E427" s="212"/>
      <c r="F427" s="211"/>
      <c r="G427" s="210"/>
    </row>
    <row r="428" spans="1:7" ht="30" customHeight="1" x14ac:dyDescent="0.25">
      <c r="A428" s="107"/>
      <c r="B428" s="106">
        <v>405</v>
      </c>
      <c r="C428" s="213"/>
      <c r="D428" s="215"/>
      <c r="E428" s="212"/>
      <c r="F428" s="211"/>
      <c r="G428" s="210"/>
    </row>
    <row r="429" spans="1:7" ht="30" customHeight="1" x14ac:dyDescent="0.25">
      <c r="A429" s="107"/>
      <c r="B429" s="106">
        <v>406</v>
      </c>
      <c r="C429" s="213"/>
      <c r="D429" s="215"/>
      <c r="E429" s="212"/>
      <c r="F429" s="211"/>
      <c r="G429" s="210"/>
    </row>
    <row r="430" spans="1:7" ht="30" customHeight="1" x14ac:dyDescent="0.25">
      <c r="A430" s="107"/>
      <c r="B430" s="106">
        <v>407</v>
      </c>
      <c r="C430" s="213"/>
      <c r="D430" s="215"/>
      <c r="E430" s="212"/>
      <c r="F430" s="211"/>
      <c r="G430" s="210"/>
    </row>
    <row r="431" spans="1:7" ht="30" customHeight="1" x14ac:dyDescent="0.25">
      <c r="A431" s="107"/>
      <c r="B431" s="106">
        <v>408</v>
      </c>
      <c r="C431" s="213"/>
      <c r="D431" s="215"/>
      <c r="E431" s="212"/>
      <c r="F431" s="211"/>
      <c r="G431" s="210"/>
    </row>
    <row r="432" spans="1:7" ht="30" customHeight="1" x14ac:dyDescent="0.25">
      <c r="A432" s="107"/>
      <c r="B432" s="106">
        <v>409</v>
      </c>
      <c r="C432" s="213"/>
      <c r="D432" s="215"/>
      <c r="E432" s="212"/>
      <c r="F432" s="211"/>
      <c r="G432" s="210"/>
    </row>
    <row r="433" spans="1:7" ht="30" customHeight="1" x14ac:dyDescent="0.25">
      <c r="A433" s="107"/>
      <c r="B433" s="106">
        <v>410</v>
      </c>
      <c r="C433" s="213"/>
      <c r="D433" s="215"/>
      <c r="E433" s="212"/>
      <c r="F433" s="211"/>
      <c r="G433" s="210"/>
    </row>
    <row r="434" spans="1:7" ht="30" customHeight="1" x14ac:dyDescent="0.25">
      <c r="A434" s="107"/>
      <c r="B434" s="106">
        <v>411</v>
      </c>
      <c r="C434" s="213"/>
      <c r="D434" s="215"/>
      <c r="E434" s="212"/>
      <c r="F434" s="211"/>
      <c r="G434" s="210"/>
    </row>
    <row r="435" spans="1:7" ht="30" customHeight="1" x14ac:dyDescent="0.25">
      <c r="A435" s="107"/>
      <c r="B435" s="106">
        <v>412</v>
      </c>
      <c r="C435" s="213"/>
      <c r="D435" s="215"/>
      <c r="E435" s="212"/>
      <c r="F435" s="211"/>
      <c r="G435" s="210"/>
    </row>
    <row r="436" spans="1:7" ht="30" customHeight="1" x14ac:dyDescent="0.25">
      <c r="A436" s="107"/>
      <c r="B436" s="106">
        <v>413</v>
      </c>
      <c r="C436" s="213"/>
      <c r="D436" s="215"/>
      <c r="E436" s="212"/>
      <c r="F436" s="211"/>
      <c r="G436" s="210"/>
    </row>
    <row r="437" spans="1:7" ht="30" customHeight="1" x14ac:dyDescent="0.25">
      <c r="A437" s="107"/>
      <c r="B437" s="106">
        <v>414</v>
      </c>
      <c r="C437" s="213"/>
      <c r="D437" s="215"/>
      <c r="E437" s="212"/>
      <c r="F437" s="211"/>
      <c r="G437" s="210"/>
    </row>
    <row r="438" spans="1:7" ht="30" customHeight="1" x14ac:dyDescent="0.25">
      <c r="A438" s="107"/>
      <c r="B438" s="106">
        <v>415</v>
      </c>
      <c r="C438" s="213"/>
      <c r="D438" s="215"/>
      <c r="E438" s="212"/>
      <c r="F438" s="211"/>
      <c r="G438" s="210"/>
    </row>
    <row r="439" spans="1:7" ht="30" customHeight="1" x14ac:dyDescent="0.25">
      <c r="A439" s="107"/>
      <c r="B439" s="106">
        <v>416</v>
      </c>
      <c r="C439" s="213"/>
      <c r="D439" s="215"/>
      <c r="E439" s="212"/>
      <c r="F439" s="211"/>
      <c r="G439" s="210"/>
    </row>
    <row r="440" spans="1:7" ht="30" customHeight="1" x14ac:dyDescent="0.25">
      <c r="A440" s="107"/>
      <c r="B440" s="106">
        <v>417</v>
      </c>
      <c r="C440" s="213"/>
      <c r="D440" s="215"/>
      <c r="E440" s="212"/>
      <c r="F440" s="211"/>
      <c r="G440" s="210"/>
    </row>
    <row r="441" spans="1:7" ht="30" customHeight="1" x14ac:dyDescent="0.25">
      <c r="A441" s="107"/>
      <c r="B441" s="106">
        <v>418</v>
      </c>
      <c r="C441" s="213"/>
      <c r="D441" s="215"/>
      <c r="E441" s="212"/>
      <c r="F441" s="211"/>
      <c r="G441" s="210"/>
    </row>
    <row r="442" spans="1:7" ht="30" customHeight="1" x14ac:dyDescent="0.25">
      <c r="A442" s="107"/>
      <c r="B442" s="106">
        <v>419</v>
      </c>
      <c r="C442" s="213"/>
      <c r="D442" s="215"/>
      <c r="E442" s="212"/>
      <c r="F442" s="211"/>
      <c r="G442" s="210"/>
    </row>
    <row r="443" spans="1:7" ht="30" customHeight="1" x14ac:dyDescent="0.25">
      <c r="A443" s="107"/>
      <c r="B443" s="106">
        <v>420</v>
      </c>
      <c r="C443" s="213"/>
      <c r="D443" s="215"/>
      <c r="E443" s="212"/>
      <c r="F443" s="211"/>
      <c r="G443" s="210"/>
    </row>
    <row r="444" spans="1:7" ht="30" customHeight="1" x14ac:dyDescent="0.25">
      <c r="A444" s="107"/>
      <c r="B444" s="106">
        <v>421</v>
      </c>
      <c r="C444" s="213"/>
      <c r="D444" s="215"/>
      <c r="E444" s="212"/>
      <c r="F444" s="211"/>
      <c r="G444" s="210"/>
    </row>
    <row r="445" spans="1:7" ht="30" customHeight="1" x14ac:dyDescent="0.25">
      <c r="A445" s="107"/>
      <c r="B445" s="106">
        <v>422</v>
      </c>
      <c r="C445" s="213"/>
      <c r="D445" s="215"/>
      <c r="E445" s="212"/>
      <c r="F445" s="211"/>
      <c r="G445" s="210"/>
    </row>
    <row r="446" spans="1:7" ht="30" customHeight="1" x14ac:dyDescent="0.25">
      <c r="A446" s="107"/>
      <c r="B446" s="106">
        <v>423</v>
      </c>
      <c r="C446" s="213"/>
      <c r="D446" s="215"/>
      <c r="E446" s="212"/>
      <c r="F446" s="211"/>
      <c r="G446" s="210"/>
    </row>
    <row r="447" spans="1:7" ht="30" customHeight="1" x14ac:dyDescent="0.25">
      <c r="A447" s="107"/>
      <c r="B447" s="106">
        <v>424</v>
      </c>
      <c r="C447" s="213"/>
      <c r="D447" s="215"/>
      <c r="E447" s="212"/>
      <c r="F447" s="211"/>
      <c r="G447" s="210"/>
    </row>
    <row r="448" spans="1:7" ht="30" customHeight="1" x14ac:dyDescent="0.25">
      <c r="A448" s="107"/>
      <c r="B448" s="106">
        <v>425</v>
      </c>
      <c r="C448" s="213"/>
      <c r="D448" s="215"/>
      <c r="E448" s="212"/>
      <c r="F448" s="211"/>
      <c r="G448" s="210"/>
    </row>
    <row r="449" spans="1:7" ht="30" customHeight="1" x14ac:dyDescent="0.25">
      <c r="A449" s="107"/>
      <c r="B449" s="106">
        <v>426</v>
      </c>
      <c r="C449" s="213"/>
      <c r="D449" s="215"/>
      <c r="E449" s="212"/>
      <c r="F449" s="211"/>
      <c r="G449" s="210"/>
    </row>
    <row r="450" spans="1:7" ht="30" customHeight="1" x14ac:dyDescent="0.25">
      <c r="A450" s="107"/>
      <c r="B450" s="106">
        <v>427</v>
      </c>
      <c r="C450" s="213"/>
      <c r="D450" s="215"/>
      <c r="E450" s="212"/>
      <c r="F450" s="211"/>
      <c r="G450" s="210"/>
    </row>
    <row r="451" spans="1:7" ht="30" customHeight="1" x14ac:dyDescent="0.25">
      <c r="A451" s="107"/>
      <c r="B451" s="106">
        <v>428</v>
      </c>
      <c r="C451" s="213"/>
      <c r="D451" s="215"/>
      <c r="E451" s="212"/>
      <c r="F451" s="211"/>
      <c r="G451" s="210"/>
    </row>
    <row r="452" spans="1:7" ht="30" customHeight="1" x14ac:dyDescent="0.25">
      <c r="A452" s="107"/>
      <c r="B452" s="106">
        <v>429</v>
      </c>
      <c r="C452" s="213"/>
      <c r="D452" s="215"/>
      <c r="E452" s="212"/>
      <c r="F452" s="211"/>
      <c r="G452" s="210"/>
    </row>
    <row r="453" spans="1:7" ht="30" customHeight="1" x14ac:dyDescent="0.25">
      <c r="A453" s="107"/>
      <c r="B453" s="106">
        <v>430</v>
      </c>
      <c r="C453" s="213"/>
      <c r="D453" s="215"/>
      <c r="E453" s="212"/>
      <c r="F453" s="211"/>
      <c r="G453" s="210"/>
    </row>
    <row r="454" spans="1:7" ht="30" customHeight="1" x14ac:dyDescent="0.25">
      <c r="A454" s="107"/>
      <c r="B454" s="106">
        <v>431</v>
      </c>
      <c r="C454" s="213"/>
      <c r="D454" s="215"/>
      <c r="E454" s="212"/>
      <c r="F454" s="211"/>
      <c r="G454" s="210"/>
    </row>
    <row r="455" spans="1:7" ht="30" customHeight="1" x14ac:dyDescent="0.25">
      <c r="A455" s="107"/>
      <c r="B455" s="106">
        <v>432</v>
      </c>
      <c r="C455" s="213"/>
      <c r="D455" s="215"/>
      <c r="E455" s="212"/>
      <c r="F455" s="211"/>
      <c r="G455" s="210"/>
    </row>
    <row r="456" spans="1:7" ht="30" customHeight="1" x14ac:dyDescent="0.25">
      <c r="A456" s="107"/>
      <c r="B456" s="106">
        <v>433</v>
      </c>
      <c r="C456" s="213"/>
      <c r="D456" s="215"/>
      <c r="E456" s="212"/>
      <c r="F456" s="211"/>
      <c r="G456" s="210"/>
    </row>
    <row r="457" spans="1:7" ht="30" customHeight="1" x14ac:dyDescent="0.25">
      <c r="A457" s="107"/>
      <c r="B457" s="106">
        <v>434</v>
      </c>
      <c r="C457" s="213"/>
      <c r="D457" s="215"/>
      <c r="E457" s="212"/>
      <c r="F457" s="211"/>
      <c r="G457" s="210"/>
    </row>
    <row r="458" spans="1:7" ht="30" customHeight="1" x14ac:dyDescent="0.25">
      <c r="A458" s="107"/>
      <c r="B458" s="106">
        <v>435</v>
      </c>
      <c r="C458" s="213"/>
      <c r="D458" s="215"/>
      <c r="E458" s="212"/>
      <c r="F458" s="211"/>
      <c r="G458" s="210"/>
    </row>
    <row r="459" spans="1:7" ht="30" customHeight="1" x14ac:dyDescent="0.25">
      <c r="A459" s="107"/>
      <c r="B459" s="106">
        <v>436</v>
      </c>
      <c r="C459" s="213"/>
      <c r="D459" s="215"/>
      <c r="E459" s="212"/>
      <c r="F459" s="211"/>
      <c r="G459" s="210"/>
    </row>
    <row r="460" spans="1:7" ht="30" customHeight="1" x14ac:dyDescent="0.25">
      <c r="A460" s="107"/>
      <c r="B460" s="106">
        <v>437</v>
      </c>
      <c r="C460" s="213"/>
      <c r="D460" s="215"/>
      <c r="E460" s="212"/>
      <c r="F460" s="211"/>
      <c r="G460" s="210"/>
    </row>
    <row r="461" spans="1:7" ht="30" customHeight="1" x14ac:dyDescent="0.25">
      <c r="A461" s="107"/>
      <c r="B461" s="106">
        <v>438</v>
      </c>
      <c r="C461" s="213"/>
      <c r="D461" s="215"/>
      <c r="E461" s="212"/>
      <c r="F461" s="211"/>
      <c r="G461" s="210"/>
    </row>
    <row r="462" spans="1:7" ht="30" customHeight="1" x14ac:dyDescent="0.25">
      <c r="A462" s="107"/>
      <c r="B462" s="106">
        <v>439</v>
      </c>
      <c r="C462" s="213"/>
      <c r="D462" s="215"/>
      <c r="E462" s="212"/>
      <c r="F462" s="211"/>
      <c r="G462" s="210"/>
    </row>
    <row r="463" spans="1:7" ht="30" customHeight="1" x14ac:dyDescent="0.25">
      <c r="A463" s="107"/>
      <c r="B463" s="106">
        <v>440</v>
      </c>
      <c r="C463" s="213"/>
      <c r="D463" s="215"/>
      <c r="E463" s="212"/>
      <c r="F463" s="211"/>
      <c r="G463" s="210"/>
    </row>
    <row r="464" spans="1:7" ht="30" customHeight="1" x14ac:dyDescent="0.25">
      <c r="A464" s="107"/>
      <c r="B464" s="106">
        <v>441</v>
      </c>
      <c r="C464" s="213"/>
      <c r="D464" s="215"/>
      <c r="E464" s="212"/>
      <c r="F464" s="211"/>
      <c r="G464" s="210"/>
    </row>
    <row r="465" spans="1:7" ht="30" customHeight="1" x14ac:dyDescent="0.25">
      <c r="A465" s="107"/>
      <c r="B465" s="106">
        <v>442</v>
      </c>
      <c r="C465" s="213"/>
      <c r="D465" s="215"/>
      <c r="E465" s="212"/>
      <c r="F465" s="211"/>
      <c r="G465" s="210"/>
    </row>
    <row r="466" spans="1:7" ht="30" customHeight="1" x14ac:dyDescent="0.25">
      <c r="A466" s="107"/>
      <c r="B466" s="106">
        <v>443</v>
      </c>
      <c r="C466" s="213"/>
      <c r="D466" s="215"/>
      <c r="E466" s="212"/>
      <c r="F466" s="211"/>
      <c r="G466" s="210"/>
    </row>
    <row r="467" spans="1:7" ht="30" customHeight="1" x14ac:dyDescent="0.25">
      <c r="A467" s="107"/>
      <c r="B467" s="106">
        <v>444</v>
      </c>
      <c r="C467" s="213"/>
      <c r="D467" s="215"/>
      <c r="E467" s="212"/>
      <c r="F467" s="211"/>
      <c r="G467" s="210"/>
    </row>
    <row r="468" spans="1:7" ht="30" customHeight="1" x14ac:dyDescent="0.25">
      <c r="A468" s="107"/>
      <c r="B468" s="106">
        <v>445</v>
      </c>
      <c r="C468" s="213"/>
      <c r="D468" s="215"/>
      <c r="E468" s="212"/>
      <c r="F468" s="211"/>
      <c r="G468" s="210"/>
    </row>
    <row r="469" spans="1:7" ht="30" customHeight="1" x14ac:dyDescent="0.25">
      <c r="A469" s="107"/>
      <c r="B469" s="106">
        <v>446</v>
      </c>
      <c r="C469" s="213"/>
      <c r="D469" s="215"/>
      <c r="E469" s="212"/>
      <c r="F469" s="211"/>
      <c r="G469" s="210"/>
    </row>
    <row r="470" spans="1:7" ht="30" customHeight="1" x14ac:dyDescent="0.25">
      <c r="A470" s="107"/>
      <c r="B470" s="106">
        <v>447</v>
      </c>
      <c r="C470" s="213"/>
      <c r="D470" s="215"/>
      <c r="E470" s="212"/>
      <c r="F470" s="211"/>
      <c r="G470" s="210"/>
    </row>
    <row r="471" spans="1:7" ht="30" customHeight="1" x14ac:dyDescent="0.25">
      <c r="A471" s="107"/>
      <c r="B471" s="106">
        <v>448</v>
      </c>
      <c r="C471" s="213"/>
      <c r="D471" s="215"/>
      <c r="E471" s="212"/>
      <c r="F471" s="211"/>
      <c r="G471" s="210"/>
    </row>
    <row r="472" spans="1:7" ht="30" customHeight="1" x14ac:dyDescent="0.25">
      <c r="A472" s="107"/>
      <c r="B472" s="106">
        <v>449</v>
      </c>
      <c r="C472" s="213"/>
      <c r="D472" s="215"/>
      <c r="E472" s="212"/>
      <c r="F472" s="211"/>
      <c r="G472" s="210"/>
    </row>
    <row r="473" spans="1:7" ht="30" customHeight="1" x14ac:dyDescent="0.25">
      <c r="A473" s="107"/>
      <c r="B473" s="106">
        <v>450</v>
      </c>
      <c r="C473" s="213"/>
      <c r="D473" s="215"/>
      <c r="E473" s="212"/>
      <c r="F473" s="211"/>
      <c r="G473" s="210"/>
    </row>
    <row r="474" spans="1:7" ht="30" customHeight="1" x14ac:dyDescent="0.25">
      <c r="A474" s="107"/>
      <c r="B474" s="106">
        <v>451</v>
      </c>
      <c r="C474" s="213"/>
      <c r="D474" s="215"/>
      <c r="E474" s="212"/>
      <c r="F474" s="211"/>
      <c r="G474" s="210"/>
    </row>
    <row r="475" spans="1:7" ht="30" customHeight="1" x14ac:dyDescent="0.25">
      <c r="A475" s="107"/>
      <c r="B475" s="106">
        <v>452</v>
      </c>
      <c r="C475" s="213"/>
      <c r="D475" s="215"/>
      <c r="E475" s="212"/>
      <c r="F475" s="211"/>
      <c r="G475" s="210"/>
    </row>
    <row r="476" spans="1:7" ht="30" customHeight="1" x14ac:dyDescent="0.25">
      <c r="A476" s="107"/>
      <c r="B476" s="106">
        <v>453</v>
      </c>
      <c r="C476" s="213"/>
      <c r="D476" s="215"/>
      <c r="E476" s="212"/>
      <c r="F476" s="211"/>
      <c r="G476" s="210"/>
    </row>
    <row r="477" spans="1:7" ht="30" customHeight="1" x14ac:dyDescent="0.25">
      <c r="A477" s="107"/>
      <c r="B477" s="106">
        <v>454</v>
      </c>
      <c r="C477" s="213"/>
      <c r="D477" s="215"/>
      <c r="E477" s="212"/>
      <c r="F477" s="211"/>
      <c r="G477" s="210"/>
    </row>
    <row r="478" spans="1:7" ht="30" customHeight="1" x14ac:dyDescent="0.25">
      <c r="A478" s="107"/>
      <c r="B478" s="106">
        <v>455</v>
      </c>
      <c r="C478" s="213"/>
      <c r="D478" s="215"/>
      <c r="E478" s="212"/>
      <c r="F478" s="211"/>
      <c r="G478" s="210"/>
    </row>
    <row r="479" spans="1:7" ht="30" customHeight="1" x14ac:dyDescent="0.25">
      <c r="A479" s="107"/>
      <c r="B479" s="106">
        <v>456</v>
      </c>
      <c r="C479" s="213"/>
      <c r="D479" s="215"/>
      <c r="E479" s="212"/>
      <c r="F479" s="211"/>
      <c r="G479" s="210"/>
    </row>
    <row r="480" spans="1:7" ht="30" customHeight="1" x14ac:dyDescent="0.25">
      <c r="A480" s="107"/>
      <c r="B480" s="106">
        <v>457</v>
      </c>
      <c r="C480" s="213"/>
      <c r="D480" s="215"/>
      <c r="E480" s="212"/>
      <c r="F480" s="211"/>
      <c r="G480" s="210"/>
    </row>
    <row r="481" spans="1:7" ht="30" customHeight="1" x14ac:dyDescent="0.25">
      <c r="A481" s="107"/>
      <c r="B481" s="106">
        <v>458</v>
      </c>
      <c r="C481" s="213"/>
      <c r="D481" s="215"/>
      <c r="E481" s="212"/>
      <c r="F481" s="211"/>
      <c r="G481" s="210"/>
    </row>
    <row r="482" spans="1:7" ht="30" customHeight="1" x14ac:dyDescent="0.25">
      <c r="A482" s="107"/>
      <c r="B482" s="106">
        <v>459</v>
      </c>
      <c r="C482" s="213"/>
      <c r="D482" s="215"/>
      <c r="E482" s="212"/>
      <c r="F482" s="211"/>
      <c r="G482" s="210"/>
    </row>
    <row r="483" spans="1:7" ht="30" customHeight="1" x14ac:dyDescent="0.25">
      <c r="A483" s="107"/>
      <c r="B483" s="106">
        <v>460</v>
      </c>
      <c r="C483" s="213"/>
      <c r="D483" s="215"/>
      <c r="E483" s="212"/>
      <c r="F483" s="211"/>
      <c r="G483" s="210"/>
    </row>
    <row r="484" spans="1:7" ht="30" customHeight="1" x14ac:dyDescent="0.25">
      <c r="A484" s="107"/>
      <c r="B484" s="106">
        <v>461</v>
      </c>
      <c r="C484" s="213"/>
      <c r="D484" s="215"/>
      <c r="E484" s="212"/>
      <c r="F484" s="211"/>
      <c r="G484" s="210"/>
    </row>
    <row r="485" spans="1:7" ht="30" customHeight="1" x14ac:dyDescent="0.25">
      <c r="A485" s="107"/>
      <c r="B485" s="106">
        <v>462</v>
      </c>
      <c r="C485" s="213"/>
      <c r="D485" s="215"/>
      <c r="E485" s="212"/>
      <c r="F485" s="211"/>
      <c r="G485" s="210"/>
    </row>
    <row r="486" spans="1:7" ht="30" customHeight="1" x14ac:dyDescent="0.25">
      <c r="A486" s="107"/>
      <c r="B486" s="106">
        <v>463</v>
      </c>
      <c r="C486" s="213"/>
      <c r="D486" s="215"/>
      <c r="E486" s="212"/>
      <c r="F486" s="211"/>
      <c r="G486" s="210"/>
    </row>
    <row r="487" spans="1:7" ht="30" customHeight="1" x14ac:dyDescent="0.25">
      <c r="A487" s="107"/>
      <c r="B487" s="106">
        <v>464</v>
      </c>
      <c r="C487" s="213"/>
      <c r="D487" s="215"/>
      <c r="E487" s="212"/>
      <c r="F487" s="211"/>
      <c r="G487" s="210"/>
    </row>
    <row r="488" spans="1:7" ht="30" customHeight="1" x14ac:dyDescent="0.25">
      <c r="A488" s="107"/>
      <c r="B488" s="106">
        <v>465</v>
      </c>
      <c r="C488" s="213"/>
      <c r="D488" s="215"/>
      <c r="E488" s="212"/>
      <c r="F488" s="211"/>
      <c r="G488" s="210"/>
    </row>
    <row r="489" spans="1:7" ht="30" customHeight="1" x14ac:dyDescent="0.25">
      <c r="A489" s="107"/>
      <c r="B489" s="106">
        <v>466</v>
      </c>
      <c r="C489" s="213"/>
      <c r="D489" s="215"/>
      <c r="E489" s="212"/>
      <c r="F489" s="211"/>
      <c r="G489" s="210"/>
    </row>
    <row r="490" spans="1:7" ht="30" customHeight="1" x14ac:dyDescent="0.25">
      <c r="A490" s="107"/>
      <c r="B490" s="106">
        <v>467</v>
      </c>
      <c r="C490" s="213"/>
      <c r="D490" s="215"/>
      <c r="E490" s="212"/>
      <c r="F490" s="211"/>
      <c r="G490" s="210"/>
    </row>
    <row r="491" spans="1:7" ht="30" customHeight="1" x14ac:dyDescent="0.25">
      <c r="A491" s="107"/>
      <c r="B491" s="106">
        <v>468</v>
      </c>
      <c r="C491" s="213"/>
      <c r="D491" s="215"/>
      <c r="E491" s="212"/>
      <c r="F491" s="211"/>
      <c r="G491" s="210"/>
    </row>
    <row r="492" spans="1:7" ht="30" customHeight="1" x14ac:dyDescent="0.25">
      <c r="A492" s="107"/>
      <c r="B492" s="106">
        <v>469</v>
      </c>
      <c r="C492" s="213"/>
      <c r="D492" s="215"/>
      <c r="E492" s="212"/>
      <c r="F492" s="211"/>
      <c r="G492" s="210"/>
    </row>
    <row r="493" spans="1:7" ht="30" customHeight="1" x14ac:dyDescent="0.25">
      <c r="A493" s="107"/>
      <c r="B493" s="106">
        <v>470</v>
      </c>
      <c r="C493" s="213"/>
      <c r="D493" s="215"/>
      <c r="E493" s="212"/>
      <c r="F493" s="211"/>
      <c r="G493" s="210"/>
    </row>
    <row r="494" spans="1:7" ht="30" customHeight="1" x14ac:dyDescent="0.25">
      <c r="A494" s="107"/>
      <c r="B494" s="106">
        <v>471</v>
      </c>
      <c r="C494" s="213"/>
      <c r="D494" s="215"/>
      <c r="E494" s="212"/>
      <c r="F494" s="211"/>
      <c r="G494" s="210"/>
    </row>
    <row r="495" spans="1:7" ht="30" customHeight="1" x14ac:dyDescent="0.25">
      <c r="A495" s="107"/>
      <c r="B495" s="106">
        <v>472</v>
      </c>
      <c r="C495" s="213"/>
      <c r="D495" s="215"/>
      <c r="E495" s="212"/>
      <c r="F495" s="211"/>
      <c r="G495" s="210"/>
    </row>
    <row r="496" spans="1:7" ht="30" customHeight="1" x14ac:dyDescent="0.25">
      <c r="A496" s="107"/>
      <c r="B496" s="106">
        <v>473</v>
      </c>
      <c r="C496" s="213"/>
      <c r="D496" s="215"/>
      <c r="E496" s="212"/>
      <c r="F496" s="211"/>
      <c r="G496" s="210"/>
    </row>
    <row r="497" spans="1:7" ht="30" customHeight="1" x14ac:dyDescent="0.25">
      <c r="A497" s="107"/>
      <c r="B497" s="106">
        <v>474</v>
      </c>
      <c r="C497" s="213"/>
      <c r="D497" s="215"/>
      <c r="E497" s="212"/>
      <c r="F497" s="211"/>
      <c r="G497" s="210"/>
    </row>
    <row r="498" spans="1:7" ht="30" customHeight="1" x14ac:dyDescent="0.25">
      <c r="A498" s="107"/>
      <c r="B498" s="106">
        <v>475</v>
      </c>
      <c r="C498" s="213"/>
      <c r="D498" s="215"/>
      <c r="E498" s="212"/>
      <c r="F498" s="211"/>
      <c r="G498" s="210"/>
    </row>
    <row r="499" spans="1:7" ht="30" customHeight="1" x14ac:dyDescent="0.25">
      <c r="A499" s="107"/>
      <c r="B499" s="106">
        <v>476</v>
      </c>
      <c r="C499" s="213"/>
      <c r="D499" s="215"/>
      <c r="E499" s="212"/>
      <c r="F499" s="211"/>
      <c r="G499" s="210"/>
    </row>
    <row r="500" spans="1:7" ht="30" customHeight="1" x14ac:dyDescent="0.25">
      <c r="A500" s="107"/>
      <c r="B500" s="106">
        <v>477</v>
      </c>
      <c r="C500" s="213"/>
      <c r="D500" s="215"/>
      <c r="E500" s="212"/>
      <c r="F500" s="211"/>
      <c r="G500" s="210"/>
    </row>
    <row r="501" spans="1:7" ht="30" customHeight="1" x14ac:dyDescent="0.25">
      <c r="A501" s="107"/>
      <c r="B501" s="106">
        <v>478</v>
      </c>
      <c r="C501" s="213"/>
      <c r="D501" s="215"/>
      <c r="E501" s="212"/>
      <c r="F501" s="211"/>
      <c r="G501" s="210"/>
    </row>
    <row r="502" spans="1:7" ht="30" customHeight="1" x14ac:dyDescent="0.25">
      <c r="A502" s="107"/>
      <c r="B502" s="106">
        <v>479</v>
      </c>
      <c r="C502" s="213"/>
      <c r="D502" s="215"/>
      <c r="E502" s="212"/>
      <c r="F502" s="211"/>
      <c r="G502" s="210"/>
    </row>
    <row r="503" spans="1:7" ht="30" customHeight="1" x14ac:dyDescent="0.25">
      <c r="A503" s="107"/>
      <c r="B503" s="106">
        <v>480</v>
      </c>
      <c r="C503" s="213"/>
      <c r="D503" s="215"/>
      <c r="E503" s="212"/>
      <c r="F503" s="211"/>
      <c r="G503" s="210"/>
    </row>
    <row r="504" spans="1:7" ht="30" customHeight="1" x14ac:dyDescent="0.25">
      <c r="A504" s="107"/>
      <c r="B504" s="106">
        <v>481</v>
      </c>
      <c r="C504" s="213"/>
      <c r="D504" s="215"/>
      <c r="E504" s="212"/>
      <c r="F504" s="211"/>
      <c r="G504" s="210"/>
    </row>
    <row r="505" spans="1:7" ht="30" customHeight="1" x14ac:dyDescent="0.25">
      <c r="A505" s="107"/>
      <c r="B505" s="106">
        <v>482</v>
      </c>
      <c r="C505" s="213"/>
      <c r="D505" s="215"/>
      <c r="E505" s="212"/>
      <c r="F505" s="211"/>
      <c r="G505" s="210"/>
    </row>
    <row r="506" spans="1:7" ht="30" customHeight="1" x14ac:dyDescent="0.25">
      <c r="A506" s="107"/>
      <c r="B506" s="106">
        <v>483</v>
      </c>
      <c r="C506" s="213"/>
      <c r="D506" s="215"/>
      <c r="E506" s="212"/>
      <c r="F506" s="211"/>
      <c r="G506" s="210"/>
    </row>
    <row r="507" spans="1:7" ht="30" customHeight="1" x14ac:dyDescent="0.25">
      <c r="A507" s="107"/>
      <c r="B507" s="106">
        <v>484</v>
      </c>
      <c r="C507" s="213"/>
      <c r="D507" s="215"/>
      <c r="E507" s="212"/>
      <c r="F507" s="211"/>
      <c r="G507" s="210"/>
    </row>
    <row r="508" spans="1:7" ht="30" customHeight="1" x14ac:dyDescent="0.25">
      <c r="A508" s="107"/>
      <c r="B508" s="106">
        <v>485</v>
      </c>
      <c r="C508" s="213"/>
      <c r="D508" s="215"/>
      <c r="E508" s="212"/>
      <c r="F508" s="211"/>
      <c r="G508" s="210"/>
    </row>
    <row r="509" spans="1:7" ht="30" customHeight="1" x14ac:dyDescent="0.25">
      <c r="A509" s="107"/>
      <c r="B509" s="106">
        <v>486</v>
      </c>
      <c r="C509" s="213"/>
      <c r="D509" s="215"/>
      <c r="E509" s="212"/>
      <c r="F509" s="211"/>
      <c r="G509" s="210"/>
    </row>
    <row r="510" spans="1:7" ht="30" customHeight="1" x14ac:dyDescent="0.25">
      <c r="A510" s="107"/>
      <c r="B510" s="106">
        <v>487</v>
      </c>
      <c r="C510" s="213"/>
      <c r="D510" s="215"/>
      <c r="E510" s="212"/>
      <c r="F510" s="211"/>
      <c r="G510" s="210"/>
    </row>
    <row r="511" spans="1:7" ht="30" customHeight="1" x14ac:dyDescent="0.25">
      <c r="A511" s="107"/>
      <c r="B511" s="106">
        <v>488</v>
      </c>
      <c r="C511" s="213"/>
      <c r="D511" s="215"/>
      <c r="E511" s="212"/>
      <c r="F511" s="211"/>
      <c r="G511" s="210"/>
    </row>
    <row r="512" spans="1:7" ht="30" customHeight="1" x14ac:dyDescent="0.25">
      <c r="A512" s="107"/>
      <c r="B512" s="106">
        <v>489</v>
      </c>
      <c r="C512" s="213"/>
      <c r="D512" s="215"/>
      <c r="E512" s="212"/>
      <c r="F512" s="211"/>
      <c r="G512" s="210"/>
    </row>
    <row r="513" spans="1:7" ht="30" customHeight="1" x14ac:dyDescent="0.25">
      <c r="A513" s="107"/>
      <c r="B513" s="106">
        <v>490</v>
      </c>
      <c r="C513" s="213"/>
      <c r="D513" s="215"/>
      <c r="E513" s="212"/>
      <c r="F513" s="211"/>
      <c r="G513" s="210"/>
    </row>
    <row r="514" spans="1:7" ht="30" customHeight="1" x14ac:dyDescent="0.25">
      <c r="A514" s="107"/>
      <c r="B514" s="106">
        <v>491</v>
      </c>
      <c r="C514" s="213"/>
      <c r="D514" s="215"/>
      <c r="E514" s="212"/>
      <c r="F514" s="211"/>
      <c r="G514" s="210"/>
    </row>
    <row r="515" spans="1:7" ht="30" customHeight="1" x14ac:dyDescent="0.25">
      <c r="A515" s="107"/>
      <c r="B515" s="106">
        <v>492</v>
      </c>
      <c r="C515" s="213"/>
      <c r="D515" s="215"/>
      <c r="E515" s="212"/>
      <c r="F515" s="211"/>
      <c r="G515" s="210"/>
    </row>
    <row r="516" spans="1:7" ht="30" customHeight="1" x14ac:dyDescent="0.25">
      <c r="A516" s="107"/>
      <c r="B516" s="106">
        <v>493</v>
      </c>
      <c r="C516" s="213"/>
      <c r="D516" s="215"/>
      <c r="E516" s="212"/>
      <c r="F516" s="211"/>
      <c r="G516" s="210"/>
    </row>
    <row r="517" spans="1:7" ht="30" customHeight="1" x14ac:dyDescent="0.25">
      <c r="A517" s="107"/>
      <c r="B517" s="106">
        <v>494</v>
      </c>
      <c r="C517" s="213"/>
      <c r="D517" s="215"/>
      <c r="E517" s="212"/>
      <c r="F517" s="211"/>
      <c r="G517" s="210"/>
    </row>
    <row r="518" spans="1:7" ht="30" customHeight="1" x14ac:dyDescent="0.25">
      <c r="A518" s="107"/>
      <c r="B518" s="106">
        <v>495</v>
      </c>
      <c r="C518" s="213"/>
      <c r="D518" s="215"/>
      <c r="E518" s="212"/>
      <c r="F518" s="211"/>
      <c r="G518" s="210"/>
    </row>
    <row r="519" spans="1:7" ht="30" customHeight="1" x14ac:dyDescent="0.25">
      <c r="A519" s="107"/>
      <c r="B519" s="106">
        <v>496</v>
      </c>
      <c r="C519" s="213"/>
      <c r="D519" s="215"/>
      <c r="E519" s="212"/>
      <c r="F519" s="211"/>
      <c r="G519" s="210"/>
    </row>
    <row r="520" spans="1:7" ht="30" customHeight="1" x14ac:dyDescent="0.25">
      <c r="A520" s="107"/>
      <c r="B520" s="106">
        <v>497</v>
      </c>
      <c r="C520" s="213"/>
      <c r="D520" s="215"/>
      <c r="E520" s="212"/>
      <c r="F520" s="211"/>
      <c r="G520" s="210"/>
    </row>
    <row r="521" spans="1:7" ht="30" customHeight="1" x14ac:dyDescent="0.25">
      <c r="A521" s="107"/>
      <c r="B521" s="106">
        <v>498</v>
      </c>
      <c r="C521" s="213"/>
      <c r="D521" s="215"/>
      <c r="E521" s="212"/>
      <c r="F521" s="211"/>
      <c r="G521" s="210"/>
    </row>
    <row r="522" spans="1:7" ht="30" customHeight="1" x14ac:dyDescent="0.25">
      <c r="A522" s="107"/>
      <c r="B522" s="106">
        <v>499</v>
      </c>
      <c r="C522" s="213"/>
      <c r="D522" s="215"/>
      <c r="E522" s="212"/>
      <c r="F522" s="211"/>
      <c r="G522" s="210"/>
    </row>
    <row r="523" spans="1:7" ht="30" customHeight="1" x14ac:dyDescent="0.25">
      <c r="A523" s="107"/>
      <c r="B523" s="106">
        <v>500</v>
      </c>
      <c r="C523" s="213"/>
      <c r="D523" s="215"/>
      <c r="E523" s="212"/>
      <c r="F523" s="211"/>
      <c r="G523" s="210"/>
    </row>
    <row r="524" spans="1:7" ht="30" customHeight="1" x14ac:dyDescent="0.25">
      <c r="A524" s="107"/>
      <c r="B524" s="106">
        <v>501</v>
      </c>
      <c r="C524" s="213"/>
      <c r="D524" s="215"/>
      <c r="E524" s="212"/>
      <c r="F524" s="211"/>
      <c r="G524" s="210"/>
    </row>
    <row r="525" spans="1:7" ht="30" customHeight="1" x14ac:dyDescent="0.25">
      <c r="A525" s="107"/>
      <c r="B525" s="106">
        <v>502</v>
      </c>
      <c r="C525" s="213"/>
      <c r="D525" s="215"/>
      <c r="E525" s="212"/>
      <c r="F525" s="211"/>
      <c r="G525" s="210"/>
    </row>
    <row r="526" spans="1:7" ht="30" customHeight="1" x14ac:dyDescent="0.25">
      <c r="A526" s="107"/>
      <c r="B526" s="106">
        <v>503</v>
      </c>
      <c r="C526" s="213"/>
      <c r="D526" s="215"/>
      <c r="E526" s="212"/>
      <c r="F526" s="211"/>
      <c r="G526" s="210"/>
    </row>
    <row r="527" spans="1:7" ht="30" customHeight="1" x14ac:dyDescent="0.25">
      <c r="A527" s="107"/>
      <c r="B527" s="106">
        <v>504</v>
      </c>
      <c r="C527" s="213"/>
      <c r="D527" s="215"/>
      <c r="E527" s="212"/>
      <c r="F527" s="211"/>
      <c r="G527" s="210"/>
    </row>
    <row r="528" spans="1:7" ht="30" customHeight="1" x14ac:dyDescent="0.25">
      <c r="A528" s="107"/>
      <c r="B528" s="106">
        <v>505</v>
      </c>
      <c r="C528" s="213"/>
      <c r="D528" s="215"/>
      <c r="E528" s="212"/>
      <c r="F528" s="211"/>
      <c r="G528" s="210"/>
    </row>
    <row r="529" spans="1:7" ht="30" customHeight="1" x14ac:dyDescent="0.25">
      <c r="A529" s="107"/>
      <c r="B529" s="106">
        <v>506</v>
      </c>
      <c r="C529" s="213"/>
      <c r="D529" s="215"/>
      <c r="E529" s="212"/>
      <c r="F529" s="211"/>
      <c r="G529" s="210"/>
    </row>
    <row r="530" spans="1:7" ht="30" customHeight="1" x14ac:dyDescent="0.25">
      <c r="A530" s="107"/>
      <c r="B530" s="106">
        <v>507</v>
      </c>
      <c r="C530" s="213"/>
      <c r="D530" s="215"/>
      <c r="E530" s="212"/>
      <c r="F530" s="211"/>
      <c r="G530" s="210"/>
    </row>
    <row r="531" spans="1:7" ht="30" customHeight="1" x14ac:dyDescent="0.25">
      <c r="A531" s="107"/>
      <c r="B531" s="106">
        <v>508</v>
      </c>
      <c r="C531" s="213"/>
      <c r="D531" s="215"/>
      <c r="E531" s="212"/>
      <c r="F531" s="211"/>
      <c r="G531" s="210"/>
    </row>
    <row r="532" spans="1:7" ht="30" customHeight="1" x14ac:dyDescent="0.25">
      <c r="A532" s="107"/>
      <c r="B532" s="106">
        <v>509</v>
      </c>
      <c r="C532" s="213"/>
      <c r="D532" s="215"/>
      <c r="E532" s="212"/>
      <c r="F532" s="211"/>
      <c r="G532" s="210"/>
    </row>
    <row r="533" spans="1:7" ht="30" customHeight="1" x14ac:dyDescent="0.25">
      <c r="A533" s="107"/>
      <c r="B533" s="106">
        <v>510</v>
      </c>
      <c r="C533" s="213"/>
      <c r="D533" s="215"/>
      <c r="E533" s="212"/>
      <c r="F533" s="211"/>
      <c r="G533" s="210"/>
    </row>
    <row r="534" spans="1:7" ht="30" customHeight="1" x14ac:dyDescent="0.25">
      <c r="A534" s="107"/>
      <c r="B534" s="106">
        <v>511</v>
      </c>
      <c r="C534" s="213"/>
      <c r="D534" s="215"/>
      <c r="E534" s="212"/>
      <c r="F534" s="211"/>
      <c r="G534" s="210"/>
    </row>
    <row r="535" spans="1:7" ht="30" customHeight="1" x14ac:dyDescent="0.25">
      <c r="A535" s="107"/>
      <c r="B535" s="106">
        <v>512</v>
      </c>
      <c r="C535" s="213"/>
      <c r="D535" s="215"/>
      <c r="E535" s="212"/>
      <c r="F535" s="211"/>
      <c r="G535" s="210"/>
    </row>
    <row r="536" spans="1:7" ht="30" customHeight="1" x14ac:dyDescent="0.25">
      <c r="A536" s="107"/>
      <c r="B536" s="106">
        <v>513</v>
      </c>
      <c r="C536" s="213"/>
      <c r="D536" s="215"/>
      <c r="E536" s="212"/>
      <c r="F536" s="211"/>
      <c r="G536" s="210"/>
    </row>
    <row r="537" spans="1:7" ht="30" customHeight="1" x14ac:dyDescent="0.25">
      <c r="A537" s="107"/>
      <c r="B537" s="106">
        <v>514</v>
      </c>
      <c r="C537" s="213"/>
      <c r="D537" s="215"/>
      <c r="E537" s="212"/>
      <c r="F537" s="211"/>
      <c r="G537" s="210"/>
    </row>
    <row r="538" spans="1:7" ht="30" customHeight="1" x14ac:dyDescent="0.25">
      <c r="A538" s="107"/>
      <c r="B538" s="106">
        <v>515</v>
      </c>
      <c r="C538" s="213"/>
      <c r="D538" s="215"/>
      <c r="E538" s="212"/>
      <c r="F538" s="211"/>
      <c r="G538" s="210"/>
    </row>
    <row r="539" spans="1:7" ht="30" customHeight="1" x14ac:dyDescent="0.25">
      <c r="A539" s="107"/>
      <c r="B539" s="106">
        <v>516</v>
      </c>
      <c r="C539" s="213"/>
      <c r="D539" s="215"/>
      <c r="E539" s="212"/>
      <c r="F539" s="211"/>
      <c r="G539" s="210"/>
    </row>
    <row r="540" spans="1:7" ht="30" customHeight="1" x14ac:dyDescent="0.25">
      <c r="A540" s="107"/>
      <c r="B540" s="106">
        <v>517</v>
      </c>
      <c r="C540" s="213"/>
      <c r="D540" s="215"/>
      <c r="E540" s="212"/>
      <c r="F540" s="211"/>
      <c r="G540" s="210"/>
    </row>
    <row r="541" spans="1:7" ht="30" customHeight="1" x14ac:dyDescent="0.25">
      <c r="A541" s="107"/>
      <c r="B541" s="106">
        <v>518</v>
      </c>
      <c r="C541" s="213"/>
      <c r="D541" s="215"/>
      <c r="E541" s="212"/>
      <c r="F541" s="211"/>
      <c r="G541" s="210"/>
    </row>
    <row r="542" spans="1:7" ht="30" customHeight="1" x14ac:dyDescent="0.25">
      <c r="A542" s="107"/>
      <c r="B542" s="106">
        <v>519</v>
      </c>
      <c r="C542" s="213"/>
      <c r="D542" s="215"/>
      <c r="E542" s="212"/>
      <c r="F542" s="211"/>
      <c r="G542" s="210"/>
    </row>
    <row r="543" spans="1:7" ht="30" customHeight="1" x14ac:dyDescent="0.25">
      <c r="A543" s="107"/>
      <c r="B543" s="106">
        <v>520</v>
      </c>
      <c r="C543" s="213"/>
      <c r="D543" s="215"/>
      <c r="E543" s="212"/>
      <c r="F543" s="211"/>
      <c r="G543" s="210"/>
    </row>
    <row r="544" spans="1:7" ht="30" customHeight="1" x14ac:dyDescent="0.25">
      <c r="A544" s="107"/>
      <c r="B544" s="106">
        <v>521</v>
      </c>
      <c r="C544" s="213"/>
      <c r="D544" s="215"/>
      <c r="E544" s="212"/>
      <c r="F544" s="211"/>
      <c r="G544" s="210"/>
    </row>
    <row r="545" spans="1:7" ht="30" customHeight="1" x14ac:dyDescent="0.25">
      <c r="A545" s="107"/>
      <c r="B545" s="106">
        <v>522</v>
      </c>
      <c r="C545" s="213"/>
      <c r="D545" s="215"/>
      <c r="E545" s="212"/>
      <c r="F545" s="211"/>
      <c r="G545" s="210"/>
    </row>
    <row r="546" spans="1:7" ht="30" customHeight="1" x14ac:dyDescent="0.25">
      <c r="A546" s="107"/>
      <c r="B546" s="106">
        <v>523</v>
      </c>
      <c r="C546" s="213"/>
      <c r="D546" s="215"/>
      <c r="E546" s="212"/>
      <c r="F546" s="211"/>
      <c r="G546" s="210"/>
    </row>
    <row r="547" spans="1:7" ht="30" customHeight="1" x14ac:dyDescent="0.25">
      <c r="A547" s="107"/>
      <c r="B547" s="106">
        <v>524</v>
      </c>
      <c r="C547" s="213"/>
      <c r="D547" s="215"/>
      <c r="E547" s="212"/>
      <c r="F547" s="211"/>
      <c r="G547" s="210"/>
    </row>
    <row r="548" spans="1:7" ht="30" customHeight="1" x14ac:dyDescent="0.25">
      <c r="A548" s="107"/>
      <c r="B548" s="106">
        <v>525</v>
      </c>
      <c r="C548" s="213"/>
      <c r="D548" s="215"/>
      <c r="E548" s="212"/>
      <c r="F548" s="211"/>
      <c r="G548" s="210"/>
    </row>
    <row r="549" spans="1:7" ht="30" customHeight="1" x14ac:dyDescent="0.25">
      <c r="A549" s="107"/>
      <c r="B549" s="106">
        <v>526</v>
      </c>
      <c r="C549" s="213"/>
      <c r="D549" s="215"/>
      <c r="E549" s="212"/>
      <c r="F549" s="211"/>
      <c r="G549" s="210"/>
    </row>
    <row r="550" spans="1:7" ht="30" customHeight="1" x14ac:dyDescent="0.25">
      <c r="A550" s="107"/>
      <c r="B550" s="106">
        <v>527</v>
      </c>
      <c r="C550" s="213"/>
      <c r="D550" s="215"/>
      <c r="E550" s="212"/>
      <c r="F550" s="211"/>
      <c r="G550" s="210"/>
    </row>
    <row r="551" spans="1:7" ht="30" customHeight="1" x14ac:dyDescent="0.25">
      <c r="A551" s="107"/>
      <c r="B551" s="106">
        <v>528</v>
      </c>
      <c r="C551" s="213"/>
      <c r="D551" s="215"/>
      <c r="E551" s="212"/>
      <c r="F551" s="211"/>
      <c r="G551" s="210"/>
    </row>
    <row r="552" spans="1:7" ht="30" customHeight="1" x14ac:dyDescent="0.25">
      <c r="A552" s="107"/>
      <c r="B552" s="106">
        <v>529</v>
      </c>
      <c r="C552" s="213"/>
      <c r="D552" s="215"/>
      <c r="E552" s="212"/>
      <c r="F552" s="211"/>
      <c r="G552" s="210"/>
    </row>
    <row r="553" spans="1:7" ht="30" customHeight="1" x14ac:dyDescent="0.25">
      <c r="A553" s="107"/>
      <c r="B553" s="106">
        <v>530</v>
      </c>
      <c r="C553" s="213"/>
      <c r="D553" s="215"/>
      <c r="E553" s="212"/>
      <c r="F553" s="211"/>
      <c r="G553" s="210"/>
    </row>
    <row r="554" spans="1:7" ht="30" customHeight="1" x14ac:dyDescent="0.25">
      <c r="A554" s="107"/>
      <c r="B554" s="106">
        <v>531</v>
      </c>
      <c r="C554" s="213"/>
      <c r="D554" s="215"/>
      <c r="E554" s="212"/>
      <c r="F554" s="211"/>
      <c r="G554" s="210"/>
    </row>
    <row r="555" spans="1:7" ht="30" customHeight="1" x14ac:dyDescent="0.25">
      <c r="A555" s="107"/>
      <c r="B555" s="106">
        <v>532</v>
      </c>
      <c r="C555" s="213"/>
      <c r="D555" s="215"/>
      <c r="E555" s="212"/>
      <c r="F555" s="211"/>
      <c r="G555" s="210"/>
    </row>
    <row r="556" spans="1:7" ht="30" customHeight="1" x14ac:dyDescent="0.25">
      <c r="A556" s="107"/>
      <c r="B556" s="106">
        <v>533</v>
      </c>
      <c r="C556" s="213"/>
      <c r="D556" s="215"/>
      <c r="E556" s="212"/>
      <c r="F556" s="211"/>
      <c r="G556" s="210"/>
    </row>
    <row r="557" spans="1:7" ht="30" customHeight="1" x14ac:dyDescent="0.25">
      <c r="A557" s="107"/>
      <c r="B557" s="106">
        <v>534</v>
      </c>
      <c r="C557" s="213"/>
      <c r="D557" s="215"/>
      <c r="E557" s="212"/>
      <c r="F557" s="211"/>
      <c r="G557" s="210"/>
    </row>
    <row r="558" spans="1:7" ht="30" customHeight="1" x14ac:dyDescent="0.25">
      <c r="A558" s="107"/>
      <c r="B558" s="106">
        <v>535</v>
      </c>
      <c r="C558" s="213"/>
      <c r="D558" s="215"/>
      <c r="E558" s="212"/>
      <c r="F558" s="211"/>
      <c r="G558" s="210"/>
    </row>
    <row r="559" spans="1:7" ht="30" customHeight="1" x14ac:dyDescent="0.25">
      <c r="A559" s="107"/>
      <c r="B559" s="106">
        <v>536</v>
      </c>
      <c r="C559" s="213"/>
      <c r="D559" s="215"/>
      <c r="E559" s="212"/>
      <c r="F559" s="211"/>
      <c r="G559" s="210"/>
    </row>
    <row r="560" spans="1:7" ht="30" customHeight="1" x14ac:dyDescent="0.25">
      <c r="A560" s="107"/>
      <c r="B560" s="106">
        <v>537</v>
      </c>
      <c r="C560" s="213"/>
      <c r="D560" s="215"/>
      <c r="E560" s="212"/>
      <c r="F560" s="211"/>
      <c r="G560" s="210"/>
    </row>
    <row r="561" spans="1:7" ht="30" customHeight="1" x14ac:dyDescent="0.25">
      <c r="A561" s="107"/>
      <c r="B561" s="106">
        <v>538</v>
      </c>
      <c r="C561" s="213"/>
      <c r="D561" s="215"/>
      <c r="E561" s="212"/>
      <c r="F561" s="211"/>
      <c r="G561" s="210"/>
    </row>
    <row r="562" spans="1:7" ht="30" customHeight="1" x14ac:dyDescent="0.25">
      <c r="A562" s="107"/>
      <c r="B562" s="106">
        <v>539</v>
      </c>
      <c r="C562" s="213"/>
      <c r="D562" s="215"/>
      <c r="E562" s="212"/>
      <c r="F562" s="211"/>
      <c r="G562" s="210"/>
    </row>
    <row r="563" spans="1:7" ht="30" customHeight="1" x14ac:dyDescent="0.25">
      <c r="A563" s="107"/>
      <c r="B563" s="106">
        <v>540</v>
      </c>
      <c r="C563" s="213"/>
      <c r="D563" s="215"/>
      <c r="E563" s="212"/>
      <c r="F563" s="211"/>
      <c r="G563" s="210"/>
    </row>
    <row r="564" spans="1:7" ht="30" customHeight="1" x14ac:dyDescent="0.25">
      <c r="A564" s="107"/>
      <c r="B564" s="106">
        <v>541</v>
      </c>
      <c r="C564" s="213"/>
      <c r="D564" s="215"/>
      <c r="E564" s="212"/>
      <c r="F564" s="211"/>
      <c r="G564" s="210"/>
    </row>
    <row r="565" spans="1:7" ht="30" customHeight="1" x14ac:dyDescent="0.25">
      <c r="A565" s="107"/>
      <c r="B565" s="106">
        <v>542</v>
      </c>
      <c r="C565" s="213"/>
      <c r="D565" s="215"/>
      <c r="E565" s="212"/>
      <c r="F565" s="211"/>
      <c r="G565" s="210"/>
    </row>
    <row r="566" spans="1:7" ht="30" customHeight="1" x14ac:dyDescent="0.25">
      <c r="A566" s="107"/>
      <c r="B566" s="106">
        <v>543</v>
      </c>
      <c r="C566" s="213"/>
      <c r="D566" s="215"/>
      <c r="E566" s="212"/>
      <c r="F566" s="211"/>
      <c r="G566" s="210"/>
    </row>
    <row r="567" spans="1:7" ht="30" customHeight="1" x14ac:dyDescent="0.25">
      <c r="A567" s="107"/>
      <c r="B567" s="106">
        <v>544</v>
      </c>
      <c r="C567" s="213"/>
      <c r="D567" s="215"/>
      <c r="E567" s="212"/>
      <c r="F567" s="211"/>
      <c r="G567" s="210"/>
    </row>
    <row r="568" spans="1:7" ht="30" customHeight="1" x14ac:dyDescent="0.25">
      <c r="A568" s="107"/>
      <c r="B568" s="106">
        <v>545</v>
      </c>
      <c r="C568" s="213"/>
      <c r="D568" s="215"/>
      <c r="E568" s="212"/>
      <c r="F568" s="211"/>
      <c r="G568" s="210"/>
    </row>
    <row r="569" spans="1:7" ht="30" customHeight="1" x14ac:dyDescent="0.25">
      <c r="A569" s="107"/>
      <c r="B569" s="106">
        <v>546</v>
      </c>
      <c r="C569" s="213"/>
      <c r="D569" s="215"/>
      <c r="E569" s="212"/>
      <c r="F569" s="211"/>
      <c r="G569" s="210"/>
    </row>
    <row r="570" spans="1:7" ht="30" customHeight="1" x14ac:dyDescent="0.25">
      <c r="A570" s="107"/>
      <c r="B570" s="106">
        <v>547</v>
      </c>
      <c r="C570" s="213"/>
      <c r="D570" s="215"/>
      <c r="E570" s="212"/>
      <c r="F570" s="211"/>
      <c r="G570" s="210"/>
    </row>
    <row r="571" spans="1:7" ht="30" customHeight="1" x14ac:dyDescent="0.25">
      <c r="A571" s="107"/>
      <c r="B571" s="106">
        <v>548</v>
      </c>
      <c r="C571" s="213"/>
      <c r="D571" s="215"/>
      <c r="E571" s="212"/>
      <c r="F571" s="211"/>
      <c r="G571" s="210"/>
    </row>
    <row r="572" spans="1:7" ht="30" customHeight="1" x14ac:dyDescent="0.25">
      <c r="A572" s="107"/>
      <c r="B572" s="106">
        <v>549</v>
      </c>
      <c r="C572" s="213"/>
      <c r="D572" s="215"/>
      <c r="E572" s="212"/>
      <c r="F572" s="211"/>
      <c r="G572" s="210"/>
    </row>
    <row r="573" spans="1:7" ht="30" customHeight="1" x14ac:dyDescent="0.25">
      <c r="A573" s="107"/>
      <c r="B573" s="106">
        <v>550</v>
      </c>
      <c r="C573" s="213"/>
      <c r="D573" s="215"/>
      <c r="E573" s="212"/>
      <c r="F573" s="211"/>
      <c r="G573" s="210"/>
    </row>
    <row r="574" spans="1:7" ht="30" customHeight="1" x14ac:dyDescent="0.25">
      <c r="A574" s="107"/>
      <c r="B574" s="106">
        <v>551</v>
      </c>
      <c r="C574" s="213"/>
      <c r="D574" s="215"/>
      <c r="E574" s="212"/>
      <c r="F574" s="211"/>
      <c r="G574" s="210"/>
    </row>
    <row r="575" spans="1:7" ht="30" customHeight="1" x14ac:dyDescent="0.25">
      <c r="A575" s="107"/>
      <c r="B575" s="106">
        <v>552</v>
      </c>
      <c r="C575" s="213"/>
      <c r="D575" s="215"/>
      <c r="E575" s="212"/>
      <c r="F575" s="211"/>
      <c r="G575" s="210"/>
    </row>
    <row r="576" spans="1:7" ht="30" customHeight="1" x14ac:dyDescent="0.25">
      <c r="A576" s="107"/>
      <c r="B576" s="106">
        <v>553</v>
      </c>
      <c r="C576" s="213"/>
      <c r="D576" s="215"/>
      <c r="E576" s="212"/>
      <c r="F576" s="211"/>
      <c r="G576" s="210"/>
    </row>
    <row r="577" spans="1:7" ht="30" customHeight="1" x14ac:dyDescent="0.25">
      <c r="A577" s="107"/>
      <c r="B577" s="106">
        <v>554</v>
      </c>
      <c r="C577" s="213"/>
      <c r="D577" s="215"/>
      <c r="E577" s="212"/>
      <c r="F577" s="211"/>
      <c r="G577" s="210"/>
    </row>
    <row r="578" spans="1:7" ht="30" customHeight="1" x14ac:dyDescent="0.25">
      <c r="A578" s="107"/>
      <c r="B578" s="106">
        <v>555</v>
      </c>
      <c r="C578" s="213"/>
      <c r="D578" s="215"/>
      <c r="E578" s="212"/>
      <c r="F578" s="211"/>
      <c r="G578" s="210"/>
    </row>
    <row r="579" spans="1:7" ht="30" customHeight="1" x14ac:dyDescent="0.25">
      <c r="A579" s="107"/>
      <c r="B579" s="106">
        <v>556</v>
      </c>
      <c r="C579" s="213"/>
      <c r="D579" s="215"/>
      <c r="E579" s="212"/>
      <c r="F579" s="211"/>
      <c r="G579" s="210"/>
    </row>
    <row r="580" spans="1:7" ht="30" customHeight="1" x14ac:dyDescent="0.25">
      <c r="A580" s="107"/>
      <c r="B580" s="106">
        <v>557</v>
      </c>
      <c r="C580" s="213"/>
      <c r="D580" s="215"/>
      <c r="E580" s="212"/>
      <c r="F580" s="211"/>
      <c r="G580" s="210"/>
    </row>
    <row r="581" spans="1:7" ht="30" customHeight="1" x14ac:dyDescent="0.25">
      <c r="A581" s="107"/>
      <c r="B581" s="106">
        <v>558</v>
      </c>
      <c r="C581" s="213"/>
      <c r="D581" s="215"/>
      <c r="E581" s="212"/>
      <c r="F581" s="211"/>
      <c r="G581" s="210"/>
    </row>
    <row r="582" spans="1:7" ht="30" customHeight="1" x14ac:dyDescent="0.25">
      <c r="A582" s="107"/>
      <c r="B582" s="106">
        <v>559</v>
      </c>
      <c r="C582" s="213"/>
      <c r="D582" s="215"/>
      <c r="E582" s="212"/>
      <c r="F582" s="211"/>
      <c r="G582" s="210"/>
    </row>
    <row r="583" spans="1:7" ht="30" customHeight="1" x14ac:dyDescent="0.25">
      <c r="A583" s="107"/>
      <c r="B583" s="106">
        <v>560</v>
      </c>
      <c r="C583" s="213"/>
      <c r="D583" s="215"/>
      <c r="E583" s="212"/>
      <c r="F583" s="211"/>
      <c r="G583" s="210"/>
    </row>
    <row r="584" spans="1:7" ht="30" customHeight="1" x14ac:dyDescent="0.25">
      <c r="A584" s="107"/>
      <c r="B584" s="106">
        <v>561</v>
      </c>
      <c r="C584" s="213"/>
      <c r="D584" s="215"/>
      <c r="E584" s="212"/>
      <c r="F584" s="211"/>
      <c r="G584" s="210"/>
    </row>
    <row r="585" spans="1:7" ht="30" customHeight="1" x14ac:dyDescent="0.25">
      <c r="A585" s="107"/>
      <c r="B585" s="106">
        <v>562</v>
      </c>
      <c r="C585" s="213"/>
      <c r="D585" s="215"/>
      <c r="E585" s="212"/>
      <c r="F585" s="211"/>
      <c r="G585" s="210"/>
    </row>
    <row r="586" spans="1:7" ht="30" customHeight="1" x14ac:dyDescent="0.25">
      <c r="A586" s="107"/>
      <c r="B586" s="106">
        <v>563</v>
      </c>
      <c r="C586" s="213"/>
      <c r="D586" s="215"/>
      <c r="E586" s="212"/>
      <c r="F586" s="211"/>
      <c r="G586" s="210"/>
    </row>
    <row r="587" spans="1:7" ht="30" customHeight="1" x14ac:dyDescent="0.25">
      <c r="A587" s="107"/>
      <c r="B587" s="106">
        <v>564</v>
      </c>
      <c r="C587" s="213"/>
      <c r="D587" s="215"/>
      <c r="E587" s="212"/>
      <c r="F587" s="211"/>
      <c r="G587" s="210"/>
    </row>
    <row r="588" spans="1:7" ht="30" customHeight="1" x14ac:dyDescent="0.25">
      <c r="A588" s="107"/>
      <c r="B588" s="106">
        <v>565</v>
      </c>
      <c r="C588" s="213"/>
      <c r="D588" s="215"/>
      <c r="E588" s="212"/>
      <c r="F588" s="211"/>
      <c r="G588" s="210"/>
    </row>
    <row r="589" spans="1:7" ht="30" customHeight="1" x14ac:dyDescent="0.25">
      <c r="A589" s="107"/>
      <c r="B589" s="106">
        <v>566</v>
      </c>
      <c r="C589" s="213"/>
      <c r="D589" s="215"/>
      <c r="E589" s="212"/>
      <c r="F589" s="211"/>
      <c r="G589" s="210"/>
    </row>
    <row r="590" spans="1:7" ht="30" customHeight="1" x14ac:dyDescent="0.25">
      <c r="A590" s="107"/>
      <c r="B590" s="106">
        <v>567</v>
      </c>
      <c r="C590" s="213"/>
      <c r="D590" s="215"/>
      <c r="E590" s="212"/>
      <c r="F590" s="211"/>
      <c r="G590" s="210"/>
    </row>
    <row r="591" spans="1:7" ht="30" customHeight="1" x14ac:dyDescent="0.25">
      <c r="A591" s="107"/>
      <c r="B591" s="106">
        <v>568</v>
      </c>
      <c r="C591" s="213"/>
      <c r="D591" s="215"/>
      <c r="E591" s="212"/>
      <c r="F591" s="211"/>
      <c r="G591" s="210"/>
    </row>
    <row r="592" spans="1:7" ht="30" customHeight="1" x14ac:dyDescent="0.25">
      <c r="A592" s="107"/>
      <c r="B592" s="106">
        <v>569</v>
      </c>
      <c r="C592" s="213"/>
      <c r="D592" s="215"/>
      <c r="E592" s="212"/>
      <c r="F592" s="211"/>
      <c r="G592" s="210"/>
    </row>
    <row r="593" spans="1:7" ht="30" customHeight="1" x14ac:dyDescent="0.25">
      <c r="A593" s="107"/>
      <c r="B593" s="106">
        <v>570</v>
      </c>
      <c r="C593" s="213"/>
      <c r="D593" s="215"/>
      <c r="E593" s="212"/>
      <c r="F593" s="211"/>
      <c r="G593" s="210"/>
    </row>
    <row r="594" spans="1:7" ht="30" customHeight="1" x14ac:dyDescent="0.25">
      <c r="A594" s="107"/>
      <c r="B594" s="106">
        <v>571</v>
      </c>
      <c r="C594" s="213"/>
      <c r="D594" s="215"/>
      <c r="E594" s="212"/>
      <c r="F594" s="211"/>
      <c r="G594" s="210"/>
    </row>
    <row r="595" spans="1:7" ht="30" customHeight="1" x14ac:dyDescent="0.25">
      <c r="A595" s="107"/>
      <c r="B595" s="106">
        <v>572</v>
      </c>
      <c r="C595" s="213"/>
      <c r="D595" s="215"/>
      <c r="E595" s="212"/>
      <c r="F595" s="211"/>
      <c r="G595" s="210"/>
    </row>
    <row r="596" spans="1:7" ht="30" customHeight="1" x14ac:dyDescent="0.25">
      <c r="A596" s="107"/>
      <c r="B596" s="106">
        <v>573</v>
      </c>
      <c r="C596" s="213"/>
      <c r="D596" s="215"/>
      <c r="E596" s="212"/>
      <c r="F596" s="211"/>
      <c r="G596" s="210"/>
    </row>
    <row r="597" spans="1:7" ht="30" customHeight="1" x14ac:dyDescent="0.25">
      <c r="A597" s="107"/>
      <c r="B597" s="106">
        <v>574</v>
      </c>
      <c r="C597" s="213"/>
      <c r="D597" s="215"/>
      <c r="E597" s="212"/>
      <c r="F597" s="211"/>
      <c r="G597" s="210"/>
    </row>
    <row r="598" spans="1:7" ht="30" customHeight="1" x14ac:dyDescent="0.25">
      <c r="A598" s="107"/>
      <c r="B598" s="106">
        <v>575</v>
      </c>
      <c r="C598" s="213"/>
      <c r="D598" s="215"/>
      <c r="E598" s="212"/>
      <c r="F598" s="211"/>
      <c r="G598" s="210"/>
    </row>
    <row r="599" spans="1:7" ht="30" customHeight="1" x14ac:dyDescent="0.25">
      <c r="A599" s="107"/>
      <c r="B599" s="106">
        <v>576</v>
      </c>
      <c r="C599" s="213"/>
      <c r="D599" s="215"/>
      <c r="E599" s="212"/>
      <c r="F599" s="211"/>
      <c r="G599" s="210"/>
    </row>
    <row r="600" spans="1:7" ht="30" customHeight="1" x14ac:dyDescent="0.25">
      <c r="A600" s="107"/>
      <c r="B600" s="106">
        <v>577</v>
      </c>
      <c r="C600" s="213"/>
      <c r="D600" s="215"/>
      <c r="E600" s="212"/>
      <c r="F600" s="211"/>
      <c r="G600" s="210"/>
    </row>
    <row r="601" spans="1:7" ht="30" customHeight="1" x14ac:dyDescent="0.25">
      <c r="A601" s="107"/>
      <c r="B601" s="106">
        <v>578</v>
      </c>
      <c r="C601" s="213"/>
      <c r="D601" s="215"/>
      <c r="E601" s="212"/>
      <c r="F601" s="211"/>
      <c r="G601" s="210"/>
    </row>
    <row r="602" spans="1:7" ht="30" customHeight="1" x14ac:dyDescent="0.25">
      <c r="A602" s="107"/>
      <c r="B602" s="106">
        <v>579</v>
      </c>
      <c r="C602" s="213"/>
      <c r="D602" s="215"/>
      <c r="E602" s="212"/>
      <c r="F602" s="211"/>
      <c r="G602" s="210"/>
    </row>
    <row r="603" spans="1:7" ht="30" customHeight="1" x14ac:dyDescent="0.25">
      <c r="A603" s="107"/>
      <c r="B603" s="106">
        <v>580</v>
      </c>
      <c r="C603" s="213"/>
      <c r="D603" s="215"/>
      <c r="E603" s="212"/>
      <c r="F603" s="211"/>
      <c r="G603" s="210"/>
    </row>
    <row r="604" spans="1:7" ht="30" customHeight="1" x14ac:dyDescent="0.25">
      <c r="A604" s="107"/>
      <c r="B604" s="106">
        <v>581</v>
      </c>
      <c r="C604" s="213"/>
      <c r="D604" s="215"/>
      <c r="E604" s="212"/>
      <c r="F604" s="211"/>
      <c r="G604" s="210"/>
    </row>
    <row r="605" spans="1:7" ht="30" customHeight="1" x14ac:dyDescent="0.25">
      <c r="A605" s="107"/>
      <c r="B605" s="106">
        <v>582</v>
      </c>
      <c r="C605" s="213"/>
      <c r="D605" s="215"/>
      <c r="E605" s="212"/>
      <c r="F605" s="211"/>
      <c r="G605" s="210"/>
    </row>
    <row r="606" spans="1:7" ht="30" customHeight="1" x14ac:dyDescent="0.25">
      <c r="A606" s="107"/>
      <c r="B606" s="106">
        <v>583</v>
      </c>
      <c r="C606" s="213"/>
      <c r="D606" s="215"/>
      <c r="E606" s="212"/>
      <c r="F606" s="211"/>
      <c r="G606" s="210"/>
    </row>
    <row r="607" spans="1:7" ht="30" customHeight="1" x14ac:dyDescent="0.25">
      <c r="A607" s="107"/>
      <c r="B607" s="106">
        <v>584</v>
      </c>
      <c r="C607" s="213"/>
      <c r="D607" s="215"/>
      <c r="E607" s="212"/>
      <c r="F607" s="211"/>
      <c r="G607" s="210"/>
    </row>
    <row r="608" spans="1:7" ht="30" customHeight="1" x14ac:dyDescent="0.25">
      <c r="A608" s="107"/>
      <c r="B608" s="106">
        <v>585</v>
      </c>
      <c r="C608" s="213"/>
      <c r="D608" s="215"/>
      <c r="E608" s="212"/>
      <c r="F608" s="211"/>
      <c r="G608" s="210"/>
    </row>
    <row r="609" spans="1:7" ht="30" customHeight="1" x14ac:dyDescent="0.25">
      <c r="A609" s="107"/>
      <c r="B609" s="106">
        <v>586</v>
      </c>
      <c r="C609" s="213"/>
      <c r="D609" s="215"/>
      <c r="E609" s="212"/>
      <c r="F609" s="211"/>
      <c r="G609" s="210"/>
    </row>
    <row r="610" spans="1:7" ht="30" customHeight="1" x14ac:dyDescent="0.25">
      <c r="A610" s="107"/>
      <c r="B610" s="106">
        <v>587</v>
      </c>
      <c r="C610" s="213"/>
      <c r="D610" s="215"/>
      <c r="E610" s="212"/>
      <c r="F610" s="211"/>
      <c r="G610" s="210"/>
    </row>
    <row r="611" spans="1:7" ht="30" customHeight="1" x14ac:dyDescent="0.25">
      <c r="A611" s="107"/>
      <c r="B611" s="106">
        <v>588</v>
      </c>
      <c r="C611" s="213"/>
      <c r="D611" s="215"/>
      <c r="E611" s="212"/>
      <c r="F611" s="211"/>
      <c r="G611" s="210"/>
    </row>
    <row r="612" spans="1:7" ht="30" customHeight="1" x14ac:dyDescent="0.25">
      <c r="A612" s="107"/>
      <c r="B612" s="106">
        <v>589</v>
      </c>
      <c r="C612" s="213"/>
      <c r="D612" s="215"/>
      <c r="E612" s="212"/>
      <c r="F612" s="211"/>
      <c r="G612" s="210"/>
    </row>
    <row r="613" spans="1:7" ht="30" customHeight="1" x14ac:dyDescent="0.25">
      <c r="A613" s="107"/>
      <c r="B613" s="106">
        <v>590</v>
      </c>
      <c r="C613" s="213"/>
      <c r="D613" s="215"/>
      <c r="E613" s="212"/>
      <c r="F613" s="211"/>
      <c r="G613" s="210"/>
    </row>
    <row r="614" spans="1:7" ht="30" customHeight="1" x14ac:dyDescent="0.25">
      <c r="A614" s="107"/>
      <c r="B614" s="106">
        <v>591</v>
      </c>
      <c r="C614" s="213"/>
      <c r="D614" s="215"/>
      <c r="E614" s="212"/>
      <c r="F614" s="211"/>
      <c r="G614" s="210"/>
    </row>
    <row r="615" spans="1:7" ht="30" customHeight="1" x14ac:dyDescent="0.25">
      <c r="A615" s="107"/>
      <c r="B615" s="106">
        <v>592</v>
      </c>
      <c r="C615" s="213"/>
      <c r="D615" s="215"/>
      <c r="E615" s="212"/>
      <c r="F615" s="211"/>
      <c r="G615" s="210"/>
    </row>
    <row r="616" spans="1:7" ht="30" customHeight="1" x14ac:dyDescent="0.25">
      <c r="A616" s="107"/>
      <c r="B616" s="106">
        <v>593</v>
      </c>
      <c r="C616" s="213"/>
      <c r="D616" s="215"/>
      <c r="E616" s="212"/>
      <c r="F616" s="211"/>
      <c r="G616" s="210"/>
    </row>
    <row r="617" spans="1:7" ht="30" customHeight="1" x14ac:dyDescent="0.25">
      <c r="A617" s="107"/>
      <c r="B617" s="106">
        <v>594</v>
      </c>
      <c r="C617" s="213"/>
      <c r="D617" s="215"/>
      <c r="E617" s="212"/>
      <c r="F617" s="211"/>
      <c r="G617" s="210"/>
    </row>
    <row r="618" spans="1:7" ht="30" customHeight="1" x14ac:dyDescent="0.25">
      <c r="A618" s="107"/>
      <c r="B618" s="106">
        <v>595</v>
      </c>
      <c r="C618" s="213"/>
      <c r="D618" s="215"/>
      <c r="E618" s="212"/>
      <c r="F618" s="211"/>
      <c r="G618" s="210"/>
    </row>
    <row r="619" spans="1:7" ht="30" customHeight="1" x14ac:dyDescent="0.25">
      <c r="A619" s="107"/>
      <c r="B619" s="106">
        <v>596</v>
      </c>
      <c r="C619" s="213"/>
      <c r="D619" s="215"/>
      <c r="E619" s="212"/>
      <c r="F619" s="211"/>
      <c r="G619" s="210"/>
    </row>
    <row r="620" spans="1:7" ht="30" customHeight="1" x14ac:dyDescent="0.25">
      <c r="A620" s="107"/>
      <c r="B620" s="106">
        <v>597</v>
      </c>
      <c r="C620" s="213"/>
      <c r="D620" s="215"/>
      <c r="E620" s="212"/>
      <c r="F620" s="211"/>
      <c r="G620" s="210"/>
    </row>
    <row r="621" spans="1:7" ht="30" customHeight="1" x14ac:dyDescent="0.25">
      <c r="A621" s="107"/>
      <c r="B621" s="106">
        <v>598</v>
      </c>
      <c r="C621" s="213"/>
      <c r="D621" s="215"/>
      <c r="E621" s="212"/>
      <c r="F621" s="211"/>
      <c r="G621" s="210"/>
    </row>
    <row r="622" spans="1:7" ht="30" customHeight="1" x14ac:dyDescent="0.25">
      <c r="A622" s="107"/>
      <c r="B622" s="106">
        <v>599</v>
      </c>
      <c r="C622" s="213"/>
      <c r="D622" s="215"/>
      <c r="E622" s="212"/>
      <c r="F622" s="211"/>
      <c r="G622" s="210"/>
    </row>
    <row r="623" spans="1:7" ht="30" customHeight="1" x14ac:dyDescent="0.25">
      <c r="A623" s="107"/>
      <c r="B623" s="106">
        <v>600</v>
      </c>
      <c r="C623" s="213"/>
      <c r="D623" s="215"/>
      <c r="E623" s="212"/>
      <c r="F623" s="211"/>
      <c r="G623" s="214"/>
    </row>
    <row r="624" spans="1:7" ht="30" customHeight="1" x14ac:dyDescent="0.25">
      <c r="A624" s="107"/>
      <c r="B624" s="106">
        <v>601</v>
      </c>
      <c r="C624" s="213"/>
      <c r="D624" s="215"/>
      <c r="E624" s="212"/>
      <c r="F624" s="211"/>
      <c r="G624" s="214"/>
    </row>
    <row r="625" spans="1:7" ht="30" customHeight="1" x14ac:dyDescent="0.25">
      <c r="A625" s="107"/>
      <c r="B625" s="106">
        <v>602</v>
      </c>
      <c r="C625" s="213"/>
      <c r="D625" s="215"/>
      <c r="E625" s="212"/>
      <c r="F625" s="211"/>
      <c r="G625" s="214"/>
    </row>
    <row r="626" spans="1:7" ht="30" customHeight="1" x14ac:dyDescent="0.25">
      <c r="A626" s="107"/>
      <c r="B626" s="106">
        <v>603</v>
      </c>
      <c r="C626" s="213"/>
      <c r="D626" s="215"/>
      <c r="E626" s="212"/>
      <c r="F626" s="211"/>
      <c r="G626" s="210"/>
    </row>
    <row r="627" spans="1:7" ht="30" customHeight="1" x14ac:dyDescent="0.25">
      <c r="A627" s="107"/>
      <c r="B627" s="106">
        <v>604</v>
      </c>
      <c r="C627" s="213"/>
      <c r="D627" s="215"/>
      <c r="E627" s="212"/>
      <c r="F627" s="211"/>
      <c r="G627" s="210"/>
    </row>
    <row r="628" spans="1:7" ht="30" customHeight="1" x14ac:dyDescent="0.25">
      <c r="A628" s="107"/>
      <c r="B628" s="106">
        <v>605</v>
      </c>
      <c r="C628" s="213"/>
      <c r="D628" s="215"/>
      <c r="E628" s="212"/>
      <c r="F628" s="211"/>
      <c r="G628" s="210"/>
    </row>
    <row r="629" spans="1:7" ht="30" customHeight="1" x14ac:dyDescent="0.25">
      <c r="A629" s="107"/>
      <c r="B629" s="106">
        <v>606</v>
      </c>
      <c r="C629" s="213"/>
      <c r="D629" s="215"/>
      <c r="E629" s="212"/>
      <c r="F629" s="211"/>
      <c r="G629" s="210"/>
    </row>
    <row r="630" spans="1:7" ht="30" customHeight="1" x14ac:dyDescent="0.25">
      <c r="A630" s="107"/>
      <c r="B630" s="106">
        <v>607</v>
      </c>
      <c r="C630" s="213"/>
      <c r="D630" s="215"/>
      <c r="E630" s="212"/>
      <c r="F630" s="211"/>
      <c r="G630" s="210"/>
    </row>
    <row r="631" spans="1:7" ht="30" customHeight="1" x14ac:dyDescent="0.25">
      <c r="A631" s="107"/>
      <c r="B631" s="106">
        <v>608</v>
      </c>
      <c r="C631" s="213"/>
      <c r="D631" s="215"/>
      <c r="E631" s="212"/>
      <c r="F631" s="211"/>
      <c r="G631" s="210"/>
    </row>
    <row r="632" spans="1:7" ht="30" customHeight="1" x14ac:dyDescent="0.25">
      <c r="A632" s="107"/>
      <c r="B632" s="106">
        <v>609</v>
      </c>
      <c r="C632" s="213"/>
      <c r="D632" s="215"/>
      <c r="E632" s="212"/>
      <c r="F632" s="211"/>
      <c r="G632" s="210"/>
    </row>
    <row r="633" spans="1:7" ht="30" customHeight="1" x14ac:dyDescent="0.25">
      <c r="A633" s="107"/>
      <c r="B633" s="106">
        <v>610</v>
      </c>
      <c r="C633" s="213"/>
      <c r="D633" s="215"/>
      <c r="E633" s="212"/>
      <c r="F633" s="211"/>
      <c r="G633" s="210"/>
    </row>
    <row r="634" spans="1:7" ht="30" customHeight="1" x14ac:dyDescent="0.25">
      <c r="A634" s="107"/>
      <c r="B634" s="106">
        <v>611</v>
      </c>
      <c r="C634" s="213"/>
      <c r="D634" s="215"/>
      <c r="E634" s="212"/>
      <c r="F634" s="211"/>
      <c r="G634" s="210"/>
    </row>
    <row r="635" spans="1:7" ht="30" customHeight="1" x14ac:dyDescent="0.25">
      <c r="A635" s="107"/>
      <c r="B635" s="106">
        <v>612</v>
      </c>
      <c r="C635" s="213"/>
      <c r="D635" s="215"/>
      <c r="E635" s="212"/>
      <c r="F635" s="211"/>
      <c r="G635" s="210"/>
    </row>
    <row r="636" spans="1:7" ht="30" customHeight="1" x14ac:dyDescent="0.25">
      <c r="A636" s="107"/>
      <c r="B636" s="106">
        <v>613</v>
      </c>
      <c r="C636" s="213"/>
      <c r="D636" s="215"/>
      <c r="E636" s="212"/>
      <c r="F636" s="211"/>
      <c r="G636" s="210"/>
    </row>
    <row r="637" spans="1:7" ht="30" customHeight="1" x14ac:dyDescent="0.25">
      <c r="A637" s="107"/>
      <c r="B637" s="106">
        <v>614</v>
      </c>
      <c r="C637" s="213"/>
      <c r="D637" s="215"/>
      <c r="E637" s="212"/>
      <c r="F637" s="211"/>
      <c r="G637" s="210"/>
    </row>
    <row r="638" spans="1:7" ht="30" customHeight="1" x14ac:dyDescent="0.25">
      <c r="A638" s="107"/>
      <c r="B638" s="106">
        <v>615</v>
      </c>
      <c r="C638" s="213"/>
      <c r="D638" s="215"/>
      <c r="E638" s="212"/>
      <c r="F638" s="211"/>
      <c r="G638" s="210"/>
    </row>
    <row r="639" spans="1:7" ht="30" customHeight="1" x14ac:dyDescent="0.25">
      <c r="A639" s="107"/>
      <c r="B639" s="106">
        <v>616</v>
      </c>
      <c r="C639" s="213"/>
      <c r="D639" s="215"/>
      <c r="E639" s="212"/>
      <c r="F639" s="211"/>
      <c r="G639" s="210"/>
    </row>
    <row r="640" spans="1:7" ht="30" customHeight="1" x14ac:dyDescent="0.25">
      <c r="A640" s="107"/>
      <c r="B640" s="106">
        <v>617</v>
      </c>
      <c r="C640" s="213"/>
      <c r="D640" s="215"/>
      <c r="E640" s="212"/>
      <c r="F640" s="211"/>
      <c r="G640" s="210"/>
    </row>
    <row r="641" spans="1:7" ht="30" customHeight="1" x14ac:dyDescent="0.25">
      <c r="A641" s="107"/>
      <c r="B641" s="106">
        <v>618</v>
      </c>
      <c r="C641" s="213"/>
      <c r="D641" s="215"/>
      <c r="E641" s="212"/>
      <c r="F641" s="211"/>
      <c r="G641" s="210"/>
    </row>
    <row r="642" spans="1:7" ht="30" customHeight="1" x14ac:dyDescent="0.25">
      <c r="A642" s="107"/>
      <c r="B642" s="106">
        <v>619</v>
      </c>
      <c r="C642" s="213"/>
      <c r="D642" s="215"/>
      <c r="E642" s="212"/>
      <c r="F642" s="211"/>
      <c r="G642" s="210"/>
    </row>
    <row r="643" spans="1:7" ht="30" customHeight="1" x14ac:dyDescent="0.25">
      <c r="A643" s="107"/>
      <c r="B643" s="106">
        <v>620</v>
      </c>
      <c r="C643" s="213"/>
      <c r="D643" s="215"/>
      <c r="E643" s="212"/>
      <c r="F643" s="211"/>
      <c r="G643" s="210"/>
    </row>
    <row r="644" spans="1:7" ht="30" customHeight="1" x14ac:dyDescent="0.25">
      <c r="A644" s="107"/>
      <c r="B644" s="106">
        <v>621</v>
      </c>
      <c r="C644" s="213"/>
      <c r="D644" s="215"/>
      <c r="E644" s="212"/>
      <c r="F644" s="211"/>
      <c r="G644" s="210"/>
    </row>
    <row r="645" spans="1:7" ht="30" customHeight="1" x14ac:dyDescent="0.25">
      <c r="A645" s="107"/>
      <c r="B645" s="106">
        <v>622</v>
      </c>
      <c r="C645" s="213"/>
      <c r="D645" s="215"/>
      <c r="E645" s="212"/>
      <c r="F645" s="211"/>
      <c r="G645" s="210"/>
    </row>
    <row r="646" spans="1:7" ht="30" customHeight="1" x14ac:dyDescent="0.25">
      <c r="A646" s="107"/>
      <c r="B646" s="106">
        <v>623</v>
      </c>
      <c r="C646" s="213"/>
      <c r="D646" s="215"/>
      <c r="E646" s="212"/>
      <c r="F646" s="211"/>
      <c r="G646" s="210"/>
    </row>
    <row r="647" spans="1:7" ht="30" customHeight="1" x14ac:dyDescent="0.25">
      <c r="A647" s="107"/>
      <c r="B647" s="106">
        <v>624</v>
      </c>
      <c r="C647" s="213"/>
      <c r="D647" s="215"/>
      <c r="E647" s="212"/>
      <c r="F647" s="211"/>
      <c r="G647" s="210"/>
    </row>
    <row r="648" spans="1:7" ht="30" customHeight="1" x14ac:dyDescent="0.25">
      <c r="A648" s="107"/>
      <c r="B648" s="106">
        <v>625</v>
      </c>
      <c r="C648" s="213"/>
      <c r="D648" s="215"/>
      <c r="E648" s="212"/>
      <c r="F648" s="211"/>
      <c r="G648" s="210"/>
    </row>
    <row r="649" spans="1:7" ht="30" customHeight="1" x14ac:dyDescent="0.25">
      <c r="A649" s="107"/>
      <c r="B649" s="106">
        <v>626</v>
      </c>
      <c r="C649" s="213"/>
      <c r="D649" s="215"/>
      <c r="E649" s="212"/>
      <c r="F649" s="211"/>
      <c r="G649" s="210"/>
    </row>
    <row r="650" spans="1:7" ht="30" customHeight="1" x14ac:dyDescent="0.25">
      <c r="A650" s="107"/>
      <c r="B650" s="106">
        <v>627</v>
      </c>
      <c r="C650" s="213"/>
      <c r="D650" s="215"/>
      <c r="E650" s="212"/>
      <c r="F650" s="211"/>
      <c r="G650" s="210"/>
    </row>
    <row r="651" spans="1:7" ht="30" customHeight="1" x14ac:dyDescent="0.25">
      <c r="A651" s="107"/>
      <c r="B651" s="106">
        <v>628</v>
      </c>
      <c r="C651" s="213"/>
      <c r="D651" s="215"/>
      <c r="E651" s="212"/>
      <c r="F651" s="211"/>
      <c r="G651" s="210"/>
    </row>
    <row r="652" spans="1:7" ht="30" customHeight="1" x14ac:dyDescent="0.25">
      <c r="A652" s="107"/>
      <c r="B652" s="106">
        <v>629</v>
      </c>
      <c r="C652" s="213"/>
      <c r="D652" s="215"/>
      <c r="E652" s="212"/>
      <c r="F652" s="211"/>
      <c r="G652" s="210"/>
    </row>
    <row r="653" spans="1:7" ht="30" customHeight="1" x14ac:dyDescent="0.25">
      <c r="A653" s="107"/>
      <c r="B653" s="106">
        <v>630</v>
      </c>
      <c r="C653" s="213"/>
      <c r="D653" s="215"/>
      <c r="E653" s="212"/>
      <c r="F653" s="211"/>
      <c r="G653" s="210"/>
    </row>
    <row r="654" spans="1:7" ht="30" customHeight="1" x14ac:dyDescent="0.25">
      <c r="A654" s="107"/>
      <c r="B654" s="106">
        <v>631</v>
      </c>
      <c r="C654" s="213"/>
      <c r="D654" s="215"/>
      <c r="E654" s="212"/>
      <c r="F654" s="211"/>
      <c r="G654" s="210"/>
    </row>
    <row r="655" spans="1:7" ht="30" customHeight="1" x14ac:dyDescent="0.25">
      <c r="A655" s="107"/>
      <c r="B655" s="106">
        <v>632</v>
      </c>
      <c r="C655" s="213"/>
      <c r="D655" s="215"/>
      <c r="E655" s="212"/>
      <c r="F655" s="211"/>
      <c r="G655" s="210"/>
    </row>
    <row r="656" spans="1:7" ht="30" customHeight="1" x14ac:dyDescent="0.25">
      <c r="A656" s="107"/>
      <c r="B656" s="106">
        <v>633</v>
      </c>
      <c r="C656" s="213"/>
      <c r="D656" s="215"/>
      <c r="E656" s="212"/>
      <c r="F656" s="211"/>
      <c r="G656" s="210"/>
    </row>
    <row r="657" spans="1:7" ht="30" customHeight="1" x14ac:dyDescent="0.25">
      <c r="A657" s="107"/>
      <c r="B657" s="106">
        <v>634</v>
      </c>
      <c r="C657" s="213"/>
      <c r="D657" s="215"/>
      <c r="E657" s="212"/>
      <c r="F657" s="211"/>
      <c r="G657" s="210"/>
    </row>
    <row r="658" spans="1:7" ht="30" customHeight="1" x14ac:dyDescent="0.25">
      <c r="A658" s="107"/>
      <c r="B658" s="106">
        <v>635</v>
      </c>
      <c r="C658" s="213"/>
      <c r="D658" s="215"/>
      <c r="E658" s="212"/>
      <c r="F658" s="211"/>
      <c r="G658" s="210"/>
    </row>
    <row r="659" spans="1:7" ht="30" customHeight="1" x14ac:dyDescent="0.25">
      <c r="A659" s="107"/>
      <c r="B659" s="106">
        <v>636</v>
      </c>
      <c r="C659" s="213"/>
      <c r="D659" s="215"/>
      <c r="E659" s="212"/>
      <c r="F659" s="211"/>
      <c r="G659" s="210"/>
    </row>
    <row r="660" spans="1:7" ht="30" customHeight="1" x14ac:dyDescent="0.25">
      <c r="A660" s="107"/>
      <c r="B660" s="106">
        <v>637</v>
      </c>
      <c r="C660" s="213"/>
      <c r="D660" s="215"/>
      <c r="E660" s="212"/>
      <c r="F660" s="211"/>
      <c r="G660" s="210"/>
    </row>
    <row r="661" spans="1:7" ht="30" customHeight="1" x14ac:dyDescent="0.25">
      <c r="A661" s="107"/>
      <c r="B661" s="106">
        <v>638</v>
      </c>
      <c r="C661" s="213"/>
      <c r="D661" s="215"/>
      <c r="E661" s="212"/>
      <c r="F661" s="211"/>
      <c r="G661" s="210"/>
    </row>
    <row r="662" spans="1:7" ht="30" customHeight="1" x14ac:dyDescent="0.25">
      <c r="A662" s="107"/>
      <c r="B662" s="106">
        <v>639</v>
      </c>
      <c r="C662" s="213"/>
      <c r="D662" s="215"/>
      <c r="E662" s="212"/>
      <c r="F662" s="211"/>
      <c r="G662" s="210"/>
    </row>
    <row r="663" spans="1:7" ht="30" customHeight="1" x14ac:dyDescent="0.25">
      <c r="A663" s="107"/>
      <c r="B663" s="106">
        <v>640</v>
      </c>
      <c r="C663" s="213"/>
      <c r="D663" s="215"/>
      <c r="E663" s="212"/>
      <c r="F663" s="211"/>
      <c r="G663" s="210"/>
    </row>
    <row r="664" spans="1:7" ht="30" customHeight="1" x14ac:dyDescent="0.25">
      <c r="A664" s="107"/>
      <c r="B664" s="106">
        <v>641</v>
      </c>
      <c r="C664" s="213"/>
      <c r="D664" s="215"/>
      <c r="E664" s="212"/>
      <c r="F664" s="211"/>
      <c r="G664" s="210"/>
    </row>
    <row r="665" spans="1:7" ht="30" customHeight="1" x14ac:dyDescent="0.25">
      <c r="A665" s="107"/>
      <c r="B665" s="106">
        <v>642</v>
      </c>
      <c r="C665" s="213"/>
      <c r="D665" s="215"/>
      <c r="E665" s="212"/>
      <c r="F665" s="211"/>
      <c r="G665" s="210"/>
    </row>
    <row r="666" spans="1:7" ht="30" customHeight="1" x14ac:dyDescent="0.25">
      <c r="A666" s="107"/>
      <c r="B666" s="106">
        <v>643</v>
      </c>
      <c r="C666" s="213"/>
      <c r="D666" s="215"/>
      <c r="E666" s="212"/>
      <c r="F666" s="211"/>
      <c r="G666" s="210"/>
    </row>
    <row r="667" spans="1:7" ht="30" customHeight="1" x14ac:dyDescent="0.25">
      <c r="A667" s="107"/>
      <c r="B667" s="106">
        <v>644</v>
      </c>
      <c r="C667" s="213"/>
      <c r="D667" s="215"/>
      <c r="E667" s="212"/>
      <c r="F667" s="211"/>
      <c r="G667" s="210"/>
    </row>
    <row r="668" spans="1:7" ht="30" customHeight="1" x14ac:dyDescent="0.25">
      <c r="A668" s="107"/>
      <c r="B668" s="106">
        <v>645</v>
      </c>
      <c r="C668" s="213"/>
      <c r="D668" s="215"/>
      <c r="E668" s="212"/>
      <c r="F668" s="211"/>
      <c r="G668" s="210"/>
    </row>
    <row r="669" spans="1:7" ht="30" customHeight="1" x14ac:dyDescent="0.25">
      <c r="A669" s="107"/>
      <c r="B669" s="106">
        <v>646</v>
      </c>
      <c r="C669" s="213"/>
      <c r="D669" s="215"/>
      <c r="E669" s="212"/>
      <c r="F669" s="211"/>
      <c r="G669" s="210"/>
    </row>
    <row r="670" spans="1:7" ht="30" customHeight="1" x14ac:dyDescent="0.25">
      <c r="A670" s="107"/>
      <c r="B670" s="106">
        <v>647</v>
      </c>
      <c r="C670" s="213"/>
      <c r="D670" s="215"/>
      <c r="E670" s="212"/>
      <c r="F670" s="211"/>
      <c r="G670" s="210"/>
    </row>
    <row r="671" spans="1:7" ht="30" customHeight="1" x14ac:dyDescent="0.25">
      <c r="A671" s="107"/>
      <c r="B671" s="106">
        <v>648</v>
      </c>
      <c r="C671" s="213"/>
      <c r="D671" s="215"/>
      <c r="E671" s="212"/>
      <c r="F671" s="211"/>
      <c r="G671" s="210"/>
    </row>
    <row r="672" spans="1:7" ht="30" customHeight="1" x14ac:dyDescent="0.25">
      <c r="A672" s="107"/>
      <c r="B672" s="106">
        <v>649</v>
      </c>
      <c r="C672" s="213"/>
      <c r="D672" s="215"/>
      <c r="E672" s="212"/>
      <c r="F672" s="211"/>
      <c r="G672" s="210"/>
    </row>
    <row r="673" spans="1:7" ht="30" customHeight="1" x14ac:dyDescent="0.25">
      <c r="A673" s="107"/>
      <c r="B673" s="106">
        <v>650</v>
      </c>
      <c r="C673" s="213"/>
      <c r="D673" s="215"/>
      <c r="E673" s="212"/>
      <c r="F673" s="211"/>
      <c r="G673" s="210"/>
    </row>
    <row r="674" spans="1:7" ht="30" customHeight="1" x14ac:dyDescent="0.25">
      <c r="A674" s="107"/>
      <c r="B674" s="106">
        <v>651</v>
      </c>
      <c r="C674" s="213"/>
      <c r="D674" s="215"/>
      <c r="E674" s="212"/>
      <c r="F674" s="211"/>
      <c r="G674" s="210"/>
    </row>
    <row r="675" spans="1:7" ht="30" customHeight="1" x14ac:dyDescent="0.25">
      <c r="A675" s="107"/>
      <c r="B675" s="106">
        <v>652</v>
      </c>
      <c r="C675" s="213"/>
      <c r="D675" s="215"/>
      <c r="E675" s="212"/>
      <c r="F675" s="211"/>
      <c r="G675" s="210"/>
    </row>
    <row r="676" spans="1:7" ht="30" customHeight="1" x14ac:dyDescent="0.25">
      <c r="A676" s="107"/>
      <c r="B676" s="106">
        <v>653</v>
      </c>
      <c r="C676" s="213"/>
      <c r="D676" s="215"/>
      <c r="E676" s="212"/>
      <c r="F676" s="211"/>
      <c r="G676" s="210"/>
    </row>
    <row r="677" spans="1:7" ht="30" customHeight="1" x14ac:dyDescent="0.25">
      <c r="A677" s="107"/>
      <c r="B677" s="106">
        <v>654</v>
      </c>
      <c r="C677" s="213"/>
      <c r="D677" s="215"/>
      <c r="E677" s="212"/>
      <c r="F677" s="211"/>
      <c r="G677" s="210"/>
    </row>
    <row r="678" spans="1:7" ht="30" customHeight="1" x14ac:dyDescent="0.25">
      <c r="A678" s="107"/>
      <c r="B678" s="106">
        <v>655</v>
      </c>
      <c r="C678" s="213"/>
      <c r="D678" s="215"/>
      <c r="E678" s="212"/>
      <c r="F678" s="211"/>
      <c r="G678" s="210"/>
    </row>
    <row r="679" spans="1:7" ht="30" customHeight="1" x14ac:dyDescent="0.25">
      <c r="A679" s="107"/>
      <c r="B679" s="106">
        <v>656</v>
      </c>
      <c r="C679" s="213"/>
      <c r="D679" s="215"/>
      <c r="E679" s="212"/>
      <c r="F679" s="211"/>
      <c r="G679" s="210"/>
    </row>
    <row r="680" spans="1:7" ht="30" customHeight="1" x14ac:dyDescent="0.25">
      <c r="A680" s="107"/>
      <c r="B680" s="106">
        <v>657</v>
      </c>
      <c r="C680" s="213"/>
      <c r="D680" s="215"/>
      <c r="E680" s="212"/>
      <c r="F680" s="211"/>
      <c r="G680" s="210"/>
    </row>
    <row r="681" spans="1:7" ht="30" customHeight="1" x14ac:dyDescent="0.25">
      <c r="A681" s="107"/>
      <c r="B681" s="106">
        <v>658</v>
      </c>
      <c r="C681" s="213"/>
      <c r="D681" s="215"/>
      <c r="E681" s="212"/>
      <c r="F681" s="211"/>
      <c r="G681" s="210"/>
    </row>
    <row r="682" spans="1:7" ht="30" customHeight="1" x14ac:dyDescent="0.25">
      <c r="A682" s="107"/>
      <c r="B682" s="106">
        <v>659</v>
      </c>
      <c r="C682" s="213"/>
      <c r="D682" s="215"/>
      <c r="E682" s="212"/>
      <c r="F682" s="211"/>
      <c r="G682" s="210"/>
    </row>
    <row r="683" spans="1:7" ht="30" customHeight="1" x14ac:dyDescent="0.25">
      <c r="A683" s="107"/>
      <c r="B683" s="106">
        <v>660</v>
      </c>
      <c r="C683" s="213"/>
      <c r="D683" s="215"/>
      <c r="E683" s="212"/>
      <c r="F683" s="211"/>
      <c r="G683" s="210"/>
    </row>
    <row r="684" spans="1:7" ht="30" customHeight="1" x14ac:dyDescent="0.25">
      <c r="A684" s="107"/>
      <c r="B684" s="106">
        <v>661</v>
      </c>
      <c r="C684" s="213"/>
      <c r="D684" s="215"/>
      <c r="E684" s="212"/>
      <c r="F684" s="211"/>
      <c r="G684" s="210"/>
    </row>
    <row r="685" spans="1:7" ht="30" customHeight="1" x14ac:dyDescent="0.25">
      <c r="A685" s="107"/>
      <c r="B685" s="106">
        <v>662</v>
      </c>
      <c r="C685" s="213"/>
      <c r="D685" s="215"/>
      <c r="E685" s="212"/>
      <c r="F685" s="211"/>
      <c r="G685" s="210"/>
    </row>
    <row r="686" spans="1:7" ht="30" customHeight="1" x14ac:dyDescent="0.25">
      <c r="A686" s="107"/>
      <c r="B686" s="106">
        <v>663</v>
      </c>
      <c r="C686" s="213"/>
      <c r="D686" s="215"/>
      <c r="E686" s="212"/>
      <c r="F686" s="211"/>
      <c r="G686" s="210"/>
    </row>
    <row r="687" spans="1:7" ht="30" customHeight="1" x14ac:dyDescent="0.25">
      <c r="A687" s="107"/>
      <c r="B687" s="106">
        <v>664</v>
      </c>
      <c r="C687" s="213"/>
      <c r="D687" s="215"/>
      <c r="E687" s="212"/>
      <c r="F687" s="211"/>
      <c r="G687" s="210"/>
    </row>
    <row r="688" spans="1:7" ht="30" customHeight="1" x14ac:dyDescent="0.25">
      <c r="A688" s="107"/>
      <c r="B688" s="106">
        <v>665</v>
      </c>
      <c r="C688" s="213"/>
      <c r="D688" s="215"/>
      <c r="E688" s="212"/>
      <c r="F688" s="211"/>
      <c r="G688" s="210"/>
    </row>
    <row r="689" spans="1:7" ht="30" customHeight="1" x14ac:dyDescent="0.25">
      <c r="A689" s="107"/>
      <c r="B689" s="106">
        <v>666</v>
      </c>
      <c r="C689" s="213"/>
      <c r="D689" s="215"/>
      <c r="E689" s="212"/>
      <c r="F689" s="211"/>
      <c r="G689" s="210"/>
    </row>
    <row r="690" spans="1:7" ht="30" customHeight="1" x14ac:dyDescent="0.25">
      <c r="A690" s="107"/>
      <c r="B690" s="106">
        <v>667</v>
      </c>
      <c r="C690" s="213"/>
      <c r="D690" s="215"/>
      <c r="E690" s="212"/>
      <c r="F690" s="211"/>
      <c r="G690" s="210"/>
    </row>
    <row r="691" spans="1:7" ht="30" customHeight="1" x14ac:dyDescent="0.25">
      <c r="A691" s="107"/>
      <c r="B691" s="106">
        <v>668</v>
      </c>
      <c r="C691" s="213"/>
      <c r="D691" s="215"/>
      <c r="E691" s="212"/>
      <c r="F691" s="211"/>
      <c r="G691" s="210"/>
    </row>
    <row r="692" spans="1:7" ht="30" customHeight="1" x14ac:dyDescent="0.25">
      <c r="A692" s="107"/>
      <c r="B692" s="106">
        <v>669</v>
      </c>
      <c r="C692" s="213"/>
      <c r="D692" s="215"/>
      <c r="E692" s="212"/>
      <c r="F692" s="211"/>
      <c r="G692" s="210"/>
    </row>
    <row r="693" spans="1:7" ht="30" customHeight="1" x14ac:dyDescent="0.25">
      <c r="A693" s="107"/>
      <c r="B693" s="106">
        <v>670</v>
      </c>
      <c r="C693" s="213"/>
      <c r="D693" s="215"/>
      <c r="E693" s="212"/>
      <c r="F693" s="211"/>
      <c r="G693" s="210"/>
    </row>
    <row r="694" spans="1:7" ht="30" customHeight="1" x14ac:dyDescent="0.25">
      <c r="A694" s="107"/>
      <c r="B694" s="106">
        <v>671</v>
      </c>
      <c r="C694" s="213"/>
      <c r="D694" s="215"/>
      <c r="E694" s="212"/>
      <c r="F694" s="211"/>
      <c r="G694" s="210"/>
    </row>
    <row r="695" spans="1:7" ht="30" customHeight="1" x14ac:dyDescent="0.25">
      <c r="A695" s="107"/>
      <c r="B695" s="106">
        <v>672</v>
      </c>
      <c r="C695" s="213"/>
      <c r="D695" s="215"/>
      <c r="E695" s="212"/>
      <c r="F695" s="211"/>
      <c r="G695" s="210"/>
    </row>
    <row r="696" spans="1:7" ht="30" customHeight="1" x14ac:dyDescent="0.25">
      <c r="A696" s="107"/>
      <c r="B696" s="106">
        <v>673</v>
      </c>
      <c r="C696" s="213"/>
      <c r="D696" s="215"/>
      <c r="E696" s="212"/>
      <c r="F696" s="211"/>
      <c r="G696" s="210"/>
    </row>
    <row r="697" spans="1:7" ht="30" customHeight="1" x14ac:dyDescent="0.25">
      <c r="A697" s="107"/>
      <c r="B697" s="106">
        <v>674</v>
      </c>
      <c r="C697" s="213"/>
      <c r="D697" s="215"/>
      <c r="E697" s="212"/>
      <c r="F697" s="211"/>
      <c r="G697" s="210"/>
    </row>
    <row r="698" spans="1:7" ht="30" customHeight="1" x14ac:dyDescent="0.25">
      <c r="A698" s="107"/>
      <c r="B698" s="106">
        <v>675</v>
      </c>
      <c r="C698" s="213"/>
      <c r="D698" s="215"/>
      <c r="E698" s="212"/>
      <c r="F698" s="211"/>
      <c r="G698" s="210"/>
    </row>
    <row r="699" spans="1:7" ht="30" customHeight="1" x14ac:dyDescent="0.25">
      <c r="A699" s="107"/>
      <c r="B699" s="106">
        <v>676</v>
      </c>
      <c r="C699" s="213"/>
      <c r="D699" s="215"/>
      <c r="E699" s="212"/>
      <c r="F699" s="211"/>
      <c r="G699" s="210"/>
    </row>
    <row r="700" spans="1:7" ht="30" customHeight="1" x14ac:dyDescent="0.25">
      <c r="A700" s="107"/>
      <c r="B700" s="106">
        <v>677</v>
      </c>
      <c r="C700" s="213"/>
      <c r="D700" s="215"/>
      <c r="E700" s="212"/>
      <c r="F700" s="211"/>
      <c r="G700" s="210"/>
    </row>
    <row r="701" spans="1:7" ht="30" customHeight="1" x14ac:dyDescent="0.25">
      <c r="A701" s="107"/>
      <c r="B701" s="106">
        <v>678</v>
      </c>
      <c r="C701" s="213"/>
      <c r="D701" s="215"/>
      <c r="E701" s="212"/>
      <c r="F701" s="211"/>
      <c r="G701" s="210"/>
    </row>
    <row r="702" spans="1:7" ht="30" customHeight="1" x14ac:dyDescent="0.25">
      <c r="A702" s="107"/>
      <c r="B702" s="106">
        <v>679</v>
      </c>
      <c r="C702" s="213"/>
      <c r="D702" s="215"/>
      <c r="E702" s="212"/>
      <c r="F702" s="211"/>
      <c r="G702" s="210"/>
    </row>
    <row r="703" spans="1:7" ht="30" customHeight="1" x14ac:dyDescent="0.25">
      <c r="A703" s="107"/>
      <c r="B703" s="106">
        <v>680</v>
      </c>
      <c r="C703" s="213"/>
      <c r="D703" s="215"/>
      <c r="E703" s="212"/>
      <c r="F703" s="211"/>
      <c r="G703" s="210"/>
    </row>
    <row r="704" spans="1:7" ht="30" customHeight="1" x14ac:dyDescent="0.25">
      <c r="A704" s="107"/>
      <c r="B704" s="106">
        <v>681</v>
      </c>
      <c r="C704" s="213"/>
      <c r="D704" s="215"/>
      <c r="E704" s="212"/>
      <c r="F704" s="211"/>
      <c r="G704" s="210"/>
    </row>
    <row r="705" spans="1:7" ht="30" customHeight="1" x14ac:dyDescent="0.25">
      <c r="A705" s="107"/>
      <c r="B705" s="106">
        <v>682</v>
      </c>
      <c r="C705" s="213"/>
      <c r="D705" s="215"/>
      <c r="E705" s="212"/>
      <c r="F705" s="211"/>
      <c r="G705" s="210"/>
    </row>
    <row r="706" spans="1:7" ht="30" customHeight="1" x14ac:dyDescent="0.25">
      <c r="A706" s="107"/>
      <c r="B706" s="106">
        <v>683</v>
      </c>
      <c r="C706" s="213"/>
      <c r="D706" s="215"/>
      <c r="E706" s="212"/>
      <c r="F706" s="211"/>
      <c r="G706" s="210"/>
    </row>
    <row r="707" spans="1:7" ht="30" customHeight="1" x14ac:dyDescent="0.25">
      <c r="A707" s="107"/>
      <c r="B707" s="106">
        <v>684</v>
      </c>
      <c r="C707" s="213"/>
      <c r="D707" s="215"/>
      <c r="E707" s="212"/>
      <c r="F707" s="211"/>
      <c r="G707" s="210"/>
    </row>
    <row r="708" spans="1:7" ht="30" customHeight="1" x14ac:dyDescent="0.25">
      <c r="A708" s="107"/>
      <c r="B708" s="106">
        <v>685</v>
      </c>
      <c r="C708" s="213"/>
      <c r="D708" s="215"/>
      <c r="E708" s="212"/>
      <c r="F708" s="211"/>
      <c r="G708" s="210"/>
    </row>
    <row r="709" spans="1:7" ht="30" customHeight="1" x14ac:dyDescent="0.25">
      <c r="A709" s="107"/>
      <c r="B709" s="106">
        <v>686</v>
      </c>
      <c r="C709" s="213"/>
      <c r="D709" s="215"/>
      <c r="E709" s="212"/>
      <c r="F709" s="211"/>
      <c r="G709" s="210"/>
    </row>
    <row r="710" spans="1:7" ht="30" customHeight="1" x14ac:dyDescent="0.25">
      <c r="A710" s="107"/>
      <c r="B710" s="106">
        <v>687</v>
      </c>
      <c r="C710" s="213"/>
      <c r="D710" s="215"/>
      <c r="E710" s="212"/>
      <c r="F710" s="211"/>
      <c r="G710" s="210"/>
    </row>
    <row r="711" spans="1:7" ht="30" customHeight="1" x14ac:dyDescent="0.25">
      <c r="A711" s="107"/>
      <c r="B711" s="106">
        <v>688</v>
      </c>
      <c r="C711" s="213"/>
      <c r="D711" s="215"/>
      <c r="E711" s="212"/>
      <c r="F711" s="211"/>
      <c r="G711" s="210"/>
    </row>
    <row r="712" spans="1:7" ht="30" customHeight="1" x14ac:dyDescent="0.25">
      <c r="A712" s="107"/>
      <c r="B712" s="106">
        <v>689</v>
      </c>
      <c r="C712" s="213"/>
      <c r="D712" s="215"/>
      <c r="E712" s="212"/>
      <c r="F712" s="211"/>
      <c r="G712" s="210"/>
    </row>
    <row r="713" spans="1:7" ht="30" customHeight="1" x14ac:dyDescent="0.25">
      <c r="A713" s="107"/>
      <c r="B713" s="106">
        <v>690</v>
      </c>
      <c r="C713" s="213"/>
      <c r="D713" s="215"/>
      <c r="E713" s="212"/>
      <c r="F713" s="211"/>
      <c r="G713" s="210"/>
    </row>
    <row r="714" spans="1:7" ht="30" customHeight="1" x14ac:dyDescent="0.25">
      <c r="A714" s="107"/>
      <c r="B714" s="106">
        <v>691</v>
      </c>
      <c r="C714" s="213"/>
      <c r="D714" s="215"/>
      <c r="E714" s="212"/>
      <c r="F714" s="211"/>
      <c r="G714" s="210"/>
    </row>
    <row r="715" spans="1:7" ht="30" customHeight="1" x14ac:dyDescent="0.25">
      <c r="A715" s="107"/>
      <c r="B715" s="106">
        <v>692</v>
      </c>
      <c r="C715" s="213"/>
      <c r="D715" s="215"/>
      <c r="E715" s="212"/>
      <c r="F715" s="211"/>
      <c r="G715" s="210"/>
    </row>
    <row r="716" spans="1:7" ht="30" customHeight="1" x14ac:dyDescent="0.25">
      <c r="A716" s="107"/>
      <c r="B716" s="106">
        <v>693</v>
      </c>
      <c r="C716" s="213"/>
      <c r="D716" s="215"/>
      <c r="E716" s="212"/>
      <c r="F716" s="211"/>
      <c r="G716" s="210"/>
    </row>
    <row r="717" spans="1:7" ht="30" customHeight="1" x14ac:dyDescent="0.25">
      <c r="A717" s="107"/>
      <c r="B717" s="106">
        <v>694</v>
      </c>
      <c r="C717" s="213"/>
      <c r="D717" s="215"/>
      <c r="E717" s="212"/>
      <c r="F717" s="211"/>
      <c r="G717" s="210"/>
    </row>
    <row r="718" spans="1:7" ht="30" customHeight="1" x14ac:dyDescent="0.25">
      <c r="A718" s="107"/>
      <c r="B718" s="106">
        <v>695</v>
      </c>
      <c r="C718" s="213"/>
      <c r="D718" s="215"/>
      <c r="E718" s="212"/>
      <c r="F718" s="211"/>
      <c r="G718" s="210"/>
    </row>
    <row r="719" spans="1:7" ht="30" customHeight="1" x14ac:dyDescent="0.25">
      <c r="A719" s="107"/>
      <c r="B719" s="106">
        <v>696</v>
      </c>
      <c r="C719" s="213"/>
      <c r="D719" s="215"/>
      <c r="E719" s="212"/>
      <c r="F719" s="211"/>
      <c r="G719" s="210"/>
    </row>
    <row r="720" spans="1:7" ht="30" customHeight="1" x14ac:dyDescent="0.25">
      <c r="A720" s="107"/>
      <c r="B720" s="106">
        <v>697</v>
      </c>
      <c r="C720" s="213"/>
      <c r="D720" s="215"/>
      <c r="E720" s="212"/>
      <c r="F720" s="211"/>
      <c r="G720" s="210"/>
    </row>
    <row r="721" spans="1:7" ht="30" customHeight="1" x14ac:dyDescent="0.25">
      <c r="A721" s="107"/>
      <c r="B721" s="106">
        <v>698</v>
      </c>
      <c r="C721" s="213"/>
      <c r="D721" s="215"/>
      <c r="E721" s="212"/>
      <c r="F721" s="211"/>
      <c r="G721" s="210"/>
    </row>
    <row r="722" spans="1:7" ht="30" customHeight="1" x14ac:dyDescent="0.25">
      <c r="A722" s="107"/>
      <c r="B722" s="106">
        <v>699</v>
      </c>
      <c r="C722" s="213"/>
      <c r="D722" s="215"/>
      <c r="E722" s="212"/>
      <c r="F722" s="211"/>
      <c r="G722" s="210"/>
    </row>
    <row r="723" spans="1:7" ht="30" customHeight="1" x14ac:dyDescent="0.25">
      <c r="A723" s="107"/>
      <c r="B723" s="106">
        <v>700</v>
      </c>
      <c r="C723" s="213"/>
      <c r="D723" s="215"/>
      <c r="E723" s="212"/>
      <c r="F723" s="211"/>
      <c r="G723" s="210"/>
    </row>
    <row r="724" spans="1:7" ht="30" customHeight="1" x14ac:dyDescent="0.25">
      <c r="A724" s="107"/>
      <c r="B724" s="106">
        <v>701</v>
      </c>
      <c r="C724" s="213"/>
      <c r="D724" s="215"/>
      <c r="E724" s="212"/>
      <c r="F724" s="211"/>
      <c r="G724" s="210"/>
    </row>
    <row r="725" spans="1:7" ht="30" customHeight="1" x14ac:dyDescent="0.25">
      <c r="A725" s="107"/>
      <c r="B725" s="106">
        <v>702</v>
      </c>
      <c r="C725" s="213"/>
      <c r="D725" s="215"/>
      <c r="E725" s="212"/>
      <c r="F725" s="211"/>
      <c r="G725" s="210"/>
    </row>
    <row r="726" spans="1:7" ht="30" customHeight="1" x14ac:dyDescent="0.25">
      <c r="A726" s="107"/>
      <c r="B726" s="106">
        <v>703</v>
      </c>
      <c r="C726" s="213"/>
      <c r="D726" s="215"/>
      <c r="E726" s="212"/>
      <c r="F726" s="211"/>
      <c r="G726" s="210"/>
    </row>
    <row r="727" spans="1:7" ht="30" customHeight="1" x14ac:dyDescent="0.25">
      <c r="A727" s="107"/>
      <c r="B727" s="106">
        <v>704</v>
      </c>
      <c r="C727" s="213"/>
      <c r="D727" s="215"/>
      <c r="E727" s="212"/>
      <c r="F727" s="211"/>
      <c r="G727" s="210"/>
    </row>
    <row r="728" spans="1:7" ht="30" customHeight="1" x14ac:dyDescent="0.25">
      <c r="A728" s="107"/>
      <c r="B728" s="106">
        <v>705</v>
      </c>
      <c r="C728" s="213"/>
      <c r="D728" s="215"/>
      <c r="E728" s="212"/>
      <c r="F728" s="211"/>
      <c r="G728" s="210"/>
    </row>
    <row r="729" spans="1:7" ht="30" customHeight="1" x14ac:dyDescent="0.25">
      <c r="A729" s="107"/>
      <c r="B729" s="106">
        <v>706</v>
      </c>
      <c r="C729" s="213"/>
      <c r="D729" s="215"/>
      <c r="E729" s="212"/>
      <c r="F729" s="211"/>
      <c r="G729" s="210"/>
    </row>
    <row r="730" spans="1:7" ht="30" customHeight="1" x14ac:dyDescent="0.25">
      <c r="A730" s="107"/>
      <c r="B730" s="106">
        <v>707</v>
      </c>
      <c r="C730" s="213"/>
      <c r="D730" s="215"/>
      <c r="E730" s="212"/>
      <c r="F730" s="211"/>
      <c r="G730" s="210"/>
    </row>
    <row r="731" spans="1:7" ht="30" customHeight="1" x14ac:dyDescent="0.25">
      <c r="A731" s="107"/>
      <c r="B731" s="106">
        <v>708</v>
      </c>
      <c r="C731" s="213"/>
      <c r="D731" s="215"/>
      <c r="E731" s="212"/>
      <c r="F731" s="211"/>
      <c r="G731" s="210"/>
    </row>
    <row r="732" spans="1:7" ht="30" customHeight="1" x14ac:dyDescent="0.25">
      <c r="A732" s="107"/>
      <c r="B732" s="106">
        <v>709</v>
      </c>
      <c r="C732" s="213"/>
      <c r="D732" s="215"/>
      <c r="E732" s="212"/>
      <c r="F732" s="211"/>
      <c r="G732" s="210"/>
    </row>
    <row r="733" spans="1:7" ht="30" customHeight="1" x14ac:dyDescent="0.25">
      <c r="A733" s="107"/>
      <c r="B733" s="106">
        <v>710</v>
      </c>
      <c r="C733" s="213"/>
      <c r="D733" s="215"/>
      <c r="E733" s="212"/>
      <c r="F733" s="211"/>
      <c r="G733" s="210"/>
    </row>
    <row r="734" spans="1:7" ht="30" customHeight="1" x14ac:dyDescent="0.25">
      <c r="A734" s="107"/>
      <c r="B734" s="106">
        <v>711</v>
      </c>
      <c r="C734" s="213"/>
      <c r="D734" s="215"/>
      <c r="E734" s="212"/>
      <c r="F734" s="211"/>
      <c r="G734" s="210"/>
    </row>
    <row r="735" spans="1:7" ht="30" customHeight="1" x14ac:dyDescent="0.25">
      <c r="A735" s="107"/>
      <c r="B735" s="106">
        <v>712</v>
      </c>
      <c r="C735" s="213"/>
      <c r="D735" s="215"/>
      <c r="E735" s="212"/>
      <c r="F735" s="211"/>
      <c r="G735" s="210"/>
    </row>
    <row r="736" spans="1:7" ht="30" customHeight="1" x14ac:dyDescent="0.25">
      <c r="A736" s="107"/>
      <c r="B736" s="106">
        <v>713</v>
      </c>
      <c r="C736" s="213"/>
      <c r="D736" s="215"/>
      <c r="E736" s="212"/>
      <c r="F736" s="211"/>
      <c r="G736" s="210"/>
    </row>
    <row r="737" spans="1:7" ht="30" customHeight="1" x14ac:dyDescent="0.25">
      <c r="A737" s="107"/>
      <c r="B737" s="106">
        <v>714</v>
      </c>
      <c r="C737" s="213"/>
      <c r="D737" s="215"/>
      <c r="E737" s="212"/>
      <c r="F737" s="211"/>
      <c r="G737" s="210"/>
    </row>
    <row r="738" spans="1:7" ht="30" customHeight="1" x14ac:dyDescent="0.25">
      <c r="A738" s="107"/>
      <c r="B738" s="106">
        <v>715</v>
      </c>
      <c r="C738" s="213"/>
      <c r="D738" s="215"/>
      <c r="E738" s="212"/>
      <c r="F738" s="211"/>
      <c r="G738" s="210"/>
    </row>
    <row r="739" spans="1:7" ht="30" customHeight="1" x14ac:dyDescent="0.25">
      <c r="A739" s="107"/>
      <c r="B739" s="106">
        <v>716</v>
      </c>
      <c r="C739" s="213"/>
      <c r="D739" s="215"/>
      <c r="E739" s="212"/>
      <c r="F739" s="211"/>
      <c r="G739" s="210"/>
    </row>
    <row r="740" spans="1:7" ht="30" customHeight="1" x14ac:dyDescent="0.25">
      <c r="A740" s="107"/>
      <c r="B740" s="106">
        <v>717</v>
      </c>
      <c r="C740" s="213"/>
      <c r="D740" s="215"/>
      <c r="E740" s="212"/>
      <c r="F740" s="211"/>
      <c r="G740" s="210"/>
    </row>
    <row r="741" spans="1:7" ht="30" customHeight="1" x14ac:dyDescent="0.25">
      <c r="A741" s="107"/>
      <c r="B741" s="106">
        <v>718</v>
      </c>
      <c r="C741" s="213"/>
      <c r="D741" s="215"/>
      <c r="E741" s="212"/>
      <c r="F741" s="211"/>
      <c r="G741" s="210"/>
    </row>
    <row r="742" spans="1:7" ht="30" customHeight="1" x14ac:dyDescent="0.25">
      <c r="A742" s="107"/>
      <c r="B742" s="106">
        <v>719</v>
      </c>
      <c r="C742" s="213"/>
      <c r="D742" s="215"/>
      <c r="E742" s="212"/>
      <c r="F742" s="211"/>
      <c r="G742" s="210"/>
    </row>
    <row r="743" spans="1:7" ht="30" customHeight="1" x14ac:dyDescent="0.25">
      <c r="A743" s="107"/>
      <c r="B743" s="106">
        <v>720</v>
      </c>
      <c r="C743" s="213"/>
      <c r="D743" s="215"/>
      <c r="E743" s="212"/>
      <c r="F743" s="211"/>
      <c r="G743" s="210"/>
    </row>
    <row r="744" spans="1:7" ht="30" customHeight="1" x14ac:dyDescent="0.25">
      <c r="A744" s="107"/>
      <c r="B744" s="106">
        <v>721</v>
      </c>
      <c r="C744" s="213"/>
      <c r="D744" s="215"/>
      <c r="E744" s="212"/>
      <c r="F744" s="211"/>
      <c r="G744" s="210"/>
    </row>
    <row r="745" spans="1:7" ht="30" customHeight="1" x14ac:dyDescent="0.25">
      <c r="A745" s="107"/>
      <c r="B745" s="106">
        <v>722</v>
      </c>
      <c r="C745" s="213"/>
      <c r="D745" s="215"/>
      <c r="E745" s="212"/>
      <c r="F745" s="211"/>
      <c r="G745" s="210"/>
    </row>
    <row r="746" spans="1:7" ht="30" customHeight="1" x14ac:dyDescent="0.25">
      <c r="A746" s="107"/>
      <c r="B746" s="106">
        <v>723</v>
      </c>
      <c r="C746" s="213"/>
      <c r="D746" s="215"/>
      <c r="E746" s="212"/>
      <c r="F746" s="211"/>
      <c r="G746" s="210"/>
    </row>
    <row r="747" spans="1:7" ht="30" customHeight="1" x14ac:dyDescent="0.25">
      <c r="A747" s="107"/>
      <c r="B747" s="106">
        <v>724</v>
      </c>
      <c r="C747" s="213"/>
      <c r="D747" s="215"/>
      <c r="E747" s="212"/>
      <c r="F747" s="211"/>
      <c r="G747" s="210"/>
    </row>
    <row r="748" spans="1:7" ht="30" customHeight="1" x14ac:dyDescent="0.25">
      <c r="A748" s="107"/>
      <c r="B748" s="106">
        <v>725</v>
      </c>
      <c r="C748" s="213"/>
      <c r="D748" s="215"/>
      <c r="E748" s="212"/>
      <c r="F748" s="211"/>
      <c r="G748" s="210"/>
    </row>
    <row r="749" spans="1:7" ht="30" customHeight="1" x14ac:dyDescent="0.25">
      <c r="A749" s="107"/>
      <c r="B749" s="106">
        <v>726</v>
      </c>
      <c r="C749" s="213"/>
      <c r="D749" s="215"/>
      <c r="E749" s="212"/>
      <c r="F749" s="211"/>
      <c r="G749" s="210"/>
    </row>
    <row r="750" spans="1:7" ht="30" customHeight="1" x14ac:dyDescent="0.25">
      <c r="A750" s="107"/>
      <c r="B750" s="106">
        <v>727</v>
      </c>
      <c r="C750" s="213"/>
      <c r="D750" s="215"/>
      <c r="E750" s="212"/>
      <c r="F750" s="211"/>
      <c r="G750" s="210"/>
    </row>
    <row r="751" spans="1:7" ht="30" customHeight="1" x14ac:dyDescent="0.25">
      <c r="A751" s="107"/>
      <c r="B751" s="106">
        <v>728</v>
      </c>
      <c r="C751" s="213"/>
      <c r="D751" s="215"/>
      <c r="E751" s="212"/>
      <c r="F751" s="211"/>
      <c r="G751" s="210"/>
    </row>
    <row r="752" spans="1:7" ht="30" customHeight="1" x14ac:dyDescent="0.25">
      <c r="A752" s="107"/>
      <c r="B752" s="106">
        <v>729</v>
      </c>
      <c r="C752" s="213"/>
      <c r="D752" s="215"/>
      <c r="E752" s="212"/>
      <c r="F752" s="211"/>
      <c r="G752" s="210"/>
    </row>
    <row r="753" spans="1:7" ht="30" customHeight="1" x14ac:dyDescent="0.25">
      <c r="A753" s="107"/>
      <c r="B753" s="106">
        <v>730</v>
      </c>
      <c r="C753" s="213"/>
      <c r="D753" s="215"/>
      <c r="E753" s="212"/>
      <c r="F753" s="211"/>
      <c r="G753" s="210"/>
    </row>
    <row r="754" spans="1:7" ht="30" customHeight="1" x14ac:dyDescent="0.25">
      <c r="A754" s="107"/>
      <c r="B754" s="106">
        <v>731</v>
      </c>
      <c r="C754" s="213"/>
      <c r="D754" s="215"/>
      <c r="E754" s="212"/>
      <c r="F754" s="211"/>
      <c r="G754" s="210"/>
    </row>
    <row r="755" spans="1:7" ht="30" customHeight="1" x14ac:dyDescent="0.25">
      <c r="A755" s="107"/>
      <c r="B755" s="106">
        <v>732</v>
      </c>
      <c r="C755" s="213"/>
      <c r="D755" s="215"/>
      <c r="E755" s="212"/>
      <c r="F755" s="211"/>
      <c r="G755" s="210"/>
    </row>
    <row r="756" spans="1:7" ht="30" customHeight="1" x14ac:dyDescent="0.25">
      <c r="A756" s="107"/>
      <c r="B756" s="106">
        <v>733</v>
      </c>
      <c r="C756" s="213"/>
      <c r="D756" s="215"/>
      <c r="E756" s="212"/>
      <c r="F756" s="211"/>
      <c r="G756" s="210"/>
    </row>
    <row r="757" spans="1:7" ht="30" customHeight="1" x14ac:dyDescent="0.25">
      <c r="A757" s="107"/>
      <c r="B757" s="106">
        <v>734</v>
      </c>
      <c r="C757" s="213"/>
      <c r="D757" s="215"/>
      <c r="E757" s="212"/>
      <c r="F757" s="211"/>
      <c r="G757" s="210"/>
    </row>
    <row r="758" spans="1:7" ht="30" customHeight="1" x14ac:dyDescent="0.25">
      <c r="A758" s="107"/>
      <c r="B758" s="106">
        <v>735</v>
      </c>
      <c r="C758" s="213"/>
      <c r="D758" s="215"/>
      <c r="E758" s="212"/>
      <c r="F758" s="211"/>
      <c r="G758" s="210"/>
    </row>
    <row r="759" spans="1:7" ht="30" customHeight="1" x14ac:dyDescent="0.25">
      <c r="A759" s="107"/>
      <c r="B759" s="106">
        <v>736</v>
      </c>
      <c r="C759" s="213"/>
      <c r="D759" s="215"/>
      <c r="E759" s="212"/>
      <c r="F759" s="211"/>
      <c r="G759" s="210"/>
    </row>
    <row r="760" spans="1:7" ht="30" customHeight="1" x14ac:dyDescent="0.25">
      <c r="A760" s="107"/>
      <c r="B760" s="106">
        <v>737</v>
      </c>
      <c r="C760" s="213"/>
      <c r="D760" s="215"/>
      <c r="E760" s="212"/>
      <c r="F760" s="211"/>
      <c r="G760" s="210"/>
    </row>
    <row r="761" spans="1:7" ht="30" customHeight="1" x14ac:dyDescent="0.25">
      <c r="A761" s="107"/>
      <c r="B761" s="106">
        <v>738</v>
      </c>
      <c r="C761" s="213"/>
      <c r="D761" s="215"/>
      <c r="E761" s="212"/>
      <c r="F761" s="211"/>
      <c r="G761" s="210"/>
    </row>
    <row r="762" spans="1:7" ht="30" customHeight="1" x14ac:dyDescent="0.25">
      <c r="A762" s="107"/>
      <c r="B762" s="106">
        <v>739</v>
      </c>
      <c r="C762" s="213"/>
      <c r="D762" s="215"/>
      <c r="E762" s="212"/>
      <c r="F762" s="211"/>
      <c r="G762" s="210"/>
    </row>
    <row r="763" spans="1:7" ht="30" customHeight="1" x14ac:dyDescent="0.25">
      <c r="A763" s="107"/>
      <c r="B763" s="106">
        <v>740</v>
      </c>
      <c r="C763" s="213"/>
      <c r="D763" s="215"/>
      <c r="E763" s="212"/>
      <c r="F763" s="211"/>
      <c r="G763" s="210"/>
    </row>
    <row r="764" spans="1:7" ht="30" customHeight="1" x14ac:dyDescent="0.25">
      <c r="A764" s="107"/>
      <c r="B764" s="106">
        <v>741</v>
      </c>
      <c r="C764" s="213"/>
      <c r="D764" s="215"/>
      <c r="E764" s="212"/>
      <c r="F764" s="211"/>
      <c r="G764" s="210"/>
    </row>
    <row r="765" spans="1:7" ht="30" customHeight="1" x14ac:dyDescent="0.25">
      <c r="A765" s="107"/>
      <c r="B765" s="106">
        <v>742</v>
      </c>
      <c r="C765" s="213"/>
      <c r="D765" s="215"/>
      <c r="E765" s="212"/>
      <c r="F765" s="211"/>
      <c r="G765" s="210"/>
    </row>
    <row r="766" spans="1:7" ht="30" customHeight="1" x14ac:dyDescent="0.25">
      <c r="A766" s="107"/>
      <c r="B766" s="106">
        <v>743</v>
      </c>
      <c r="C766" s="213"/>
      <c r="D766" s="215"/>
      <c r="E766" s="212"/>
      <c r="F766" s="211"/>
      <c r="G766" s="210"/>
    </row>
    <row r="767" spans="1:7" ht="30" customHeight="1" x14ac:dyDescent="0.25">
      <c r="A767" s="107"/>
      <c r="B767" s="106">
        <v>744</v>
      </c>
      <c r="C767" s="213"/>
      <c r="D767" s="215"/>
      <c r="E767" s="212"/>
      <c r="F767" s="211"/>
      <c r="G767" s="210"/>
    </row>
    <row r="768" spans="1:7" ht="30" customHeight="1" x14ac:dyDescent="0.25">
      <c r="A768" s="107"/>
      <c r="B768" s="106">
        <v>745</v>
      </c>
      <c r="C768" s="213"/>
      <c r="D768" s="215"/>
      <c r="E768" s="212"/>
      <c r="F768" s="211"/>
      <c r="G768" s="210"/>
    </row>
    <row r="769" spans="1:7" ht="30" customHeight="1" x14ac:dyDescent="0.25">
      <c r="A769" s="107"/>
      <c r="B769" s="106">
        <v>746</v>
      </c>
      <c r="C769" s="213"/>
      <c r="D769" s="215"/>
      <c r="E769" s="212"/>
      <c r="F769" s="211"/>
      <c r="G769" s="210"/>
    </row>
    <row r="770" spans="1:7" ht="30" customHeight="1" x14ac:dyDescent="0.25">
      <c r="A770" s="107"/>
      <c r="B770" s="106">
        <v>747</v>
      </c>
      <c r="C770" s="213"/>
      <c r="D770" s="215"/>
      <c r="E770" s="212"/>
      <c r="F770" s="211"/>
      <c r="G770" s="210"/>
    </row>
    <row r="771" spans="1:7" ht="30" customHeight="1" x14ac:dyDescent="0.25">
      <c r="A771" s="107"/>
      <c r="B771" s="106">
        <v>748</v>
      </c>
      <c r="C771" s="213"/>
      <c r="D771" s="215"/>
      <c r="E771" s="212"/>
      <c r="F771" s="211"/>
      <c r="G771" s="210"/>
    </row>
    <row r="772" spans="1:7" ht="30" customHeight="1" x14ac:dyDescent="0.25">
      <c r="A772" s="107"/>
      <c r="B772" s="106">
        <v>749</v>
      </c>
      <c r="C772" s="213"/>
      <c r="D772" s="215"/>
      <c r="E772" s="212"/>
      <c r="F772" s="211"/>
      <c r="G772" s="210"/>
    </row>
    <row r="773" spans="1:7" ht="30" customHeight="1" x14ac:dyDescent="0.25">
      <c r="A773" s="107"/>
      <c r="B773" s="106">
        <v>750</v>
      </c>
      <c r="C773" s="213"/>
      <c r="D773" s="215"/>
      <c r="E773" s="212"/>
      <c r="F773" s="211"/>
      <c r="G773" s="210"/>
    </row>
    <row r="774" spans="1:7" ht="30" customHeight="1" x14ac:dyDescent="0.25">
      <c r="A774" s="107"/>
      <c r="B774" s="106">
        <v>751</v>
      </c>
      <c r="C774" s="213"/>
      <c r="D774" s="215"/>
      <c r="E774" s="212"/>
      <c r="F774" s="211"/>
      <c r="G774" s="210"/>
    </row>
    <row r="775" spans="1:7" ht="30" customHeight="1" x14ac:dyDescent="0.25">
      <c r="A775" s="107"/>
      <c r="B775" s="106">
        <v>752</v>
      </c>
      <c r="C775" s="213"/>
      <c r="D775" s="215"/>
      <c r="E775" s="212"/>
      <c r="F775" s="211"/>
      <c r="G775" s="210"/>
    </row>
    <row r="776" spans="1:7" ht="30" customHeight="1" x14ac:dyDescent="0.25">
      <c r="A776" s="107"/>
      <c r="B776" s="106">
        <v>753</v>
      </c>
      <c r="C776" s="213"/>
      <c r="D776" s="215"/>
      <c r="E776" s="212"/>
      <c r="F776" s="211"/>
      <c r="G776" s="210"/>
    </row>
    <row r="777" spans="1:7" ht="30" customHeight="1" x14ac:dyDescent="0.25">
      <c r="A777" s="107"/>
      <c r="B777" s="106">
        <v>754</v>
      </c>
      <c r="C777" s="213"/>
      <c r="D777" s="215"/>
      <c r="E777" s="212"/>
      <c r="F777" s="211"/>
      <c r="G777" s="210"/>
    </row>
    <row r="778" spans="1:7" ht="30" customHeight="1" x14ac:dyDescent="0.25">
      <c r="A778" s="107"/>
      <c r="B778" s="106">
        <v>755</v>
      </c>
      <c r="C778" s="213"/>
      <c r="D778" s="215"/>
      <c r="E778" s="212"/>
      <c r="F778" s="211"/>
      <c r="G778" s="210"/>
    </row>
    <row r="779" spans="1:7" ht="30" customHeight="1" x14ac:dyDescent="0.25">
      <c r="A779" s="107"/>
      <c r="B779" s="106">
        <v>756</v>
      </c>
      <c r="C779" s="213"/>
      <c r="D779" s="215"/>
      <c r="E779" s="212"/>
      <c r="F779" s="211"/>
      <c r="G779" s="210"/>
    </row>
    <row r="780" spans="1:7" ht="30" customHeight="1" x14ac:dyDescent="0.25">
      <c r="A780" s="107"/>
      <c r="B780" s="106">
        <v>757</v>
      </c>
      <c r="C780" s="213"/>
      <c r="D780" s="215"/>
      <c r="E780" s="212"/>
      <c r="F780" s="211"/>
      <c r="G780" s="210"/>
    </row>
    <row r="781" spans="1:7" ht="30" customHeight="1" x14ac:dyDescent="0.25">
      <c r="A781" s="107"/>
      <c r="B781" s="106">
        <v>758</v>
      </c>
      <c r="C781" s="213"/>
      <c r="D781" s="215"/>
      <c r="E781" s="212"/>
      <c r="F781" s="211"/>
      <c r="G781" s="210"/>
    </row>
    <row r="782" spans="1:7" ht="30" customHeight="1" x14ac:dyDescent="0.25">
      <c r="A782" s="107"/>
      <c r="B782" s="106">
        <v>759</v>
      </c>
      <c r="C782" s="213"/>
      <c r="D782" s="215"/>
      <c r="E782" s="212"/>
      <c r="F782" s="211"/>
      <c r="G782" s="210"/>
    </row>
    <row r="783" spans="1:7" ht="30" customHeight="1" x14ac:dyDescent="0.25">
      <c r="A783" s="107"/>
      <c r="B783" s="106">
        <v>760</v>
      </c>
      <c r="C783" s="213"/>
      <c r="D783" s="215"/>
      <c r="E783" s="212"/>
      <c r="F783" s="211"/>
      <c r="G783" s="210"/>
    </row>
    <row r="784" spans="1:7" ht="30" customHeight="1" x14ac:dyDescent="0.25">
      <c r="A784" s="107"/>
      <c r="B784" s="106">
        <v>761</v>
      </c>
      <c r="C784" s="213"/>
      <c r="D784" s="215"/>
      <c r="E784" s="212"/>
      <c r="F784" s="211"/>
      <c r="G784" s="210"/>
    </row>
    <row r="785" spans="1:7" ht="30" customHeight="1" x14ac:dyDescent="0.25">
      <c r="A785" s="107"/>
      <c r="B785" s="106">
        <v>762</v>
      </c>
      <c r="C785" s="213"/>
      <c r="D785" s="215"/>
      <c r="E785" s="212"/>
      <c r="F785" s="211"/>
      <c r="G785" s="210"/>
    </row>
    <row r="786" spans="1:7" ht="30" customHeight="1" x14ac:dyDescent="0.25">
      <c r="A786" s="107"/>
      <c r="B786" s="106">
        <v>763</v>
      </c>
      <c r="C786" s="213"/>
      <c r="D786" s="215"/>
      <c r="E786" s="212"/>
      <c r="F786" s="211"/>
      <c r="G786" s="210"/>
    </row>
    <row r="787" spans="1:7" ht="30" customHeight="1" x14ac:dyDescent="0.25">
      <c r="A787" s="107"/>
      <c r="B787" s="106">
        <v>764</v>
      </c>
      <c r="C787" s="213"/>
      <c r="D787" s="215"/>
      <c r="E787" s="212"/>
      <c r="F787" s="211"/>
      <c r="G787" s="210"/>
    </row>
    <row r="788" spans="1:7" ht="30" customHeight="1" x14ac:dyDescent="0.25">
      <c r="A788" s="107"/>
      <c r="B788" s="106">
        <v>765</v>
      </c>
      <c r="C788" s="213"/>
      <c r="D788" s="215"/>
      <c r="E788" s="212"/>
      <c r="F788" s="211"/>
      <c r="G788" s="210"/>
    </row>
    <row r="789" spans="1:7" ht="30" customHeight="1" x14ac:dyDescent="0.25">
      <c r="A789" s="107"/>
      <c r="B789" s="106">
        <v>766</v>
      </c>
      <c r="C789" s="213"/>
      <c r="D789" s="215"/>
      <c r="E789" s="212"/>
      <c r="F789" s="211"/>
      <c r="G789" s="210"/>
    </row>
    <row r="790" spans="1:7" ht="30" customHeight="1" x14ac:dyDescent="0.25">
      <c r="A790" s="107"/>
      <c r="B790" s="106">
        <v>767</v>
      </c>
      <c r="C790" s="213"/>
      <c r="D790" s="215"/>
      <c r="E790" s="212"/>
      <c r="F790" s="211"/>
      <c r="G790" s="210"/>
    </row>
    <row r="791" spans="1:7" ht="30" customHeight="1" x14ac:dyDescent="0.25">
      <c r="A791" s="107"/>
      <c r="B791" s="106">
        <v>768</v>
      </c>
      <c r="C791" s="213"/>
      <c r="D791" s="215"/>
      <c r="E791" s="212"/>
      <c r="F791" s="211"/>
      <c r="G791" s="210"/>
    </row>
    <row r="792" spans="1:7" ht="30" customHeight="1" x14ac:dyDescent="0.25">
      <c r="A792" s="107"/>
      <c r="B792" s="106">
        <v>769</v>
      </c>
      <c r="C792" s="213"/>
      <c r="D792" s="215"/>
      <c r="E792" s="212"/>
      <c r="F792" s="211"/>
      <c r="G792" s="210"/>
    </row>
    <row r="793" spans="1:7" ht="30" customHeight="1" x14ac:dyDescent="0.25">
      <c r="A793" s="107"/>
      <c r="B793" s="106">
        <v>770</v>
      </c>
      <c r="C793" s="213"/>
      <c r="D793" s="215"/>
      <c r="E793" s="212"/>
      <c r="F793" s="211"/>
      <c r="G793" s="210"/>
    </row>
    <row r="794" spans="1:7" ht="30" customHeight="1" x14ac:dyDescent="0.25">
      <c r="A794" s="107"/>
      <c r="B794" s="106">
        <v>771</v>
      </c>
      <c r="C794" s="213"/>
      <c r="D794" s="215"/>
      <c r="E794" s="212"/>
      <c r="F794" s="211"/>
      <c r="G794" s="210"/>
    </row>
    <row r="795" spans="1:7" ht="30" customHeight="1" x14ac:dyDescent="0.25">
      <c r="A795" s="107"/>
      <c r="B795" s="106">
        <v>772</v>
      </c>
      <c r="C795" s="213"/>
      <c r="D795" s="215"/>
      <c r="E795" s="212"/>
      <c r="F795" s="211"/>
      <c r="G795" s="210"/>
    </row>
    <row r="796" spans="1:7" ht="30" customHeight="1" x14ac:dyDescent="0.25">
      <c r="A796" s="107"/>
      <c r="B796" s="106">
        <v>773</v>
      </c>
      <c r="C796" s="213"/>
      <c r="D796" s="215"/>
      <c r="E796" s="212"/>
      <c r="F796" s="211"/>
      <c r="G796" s="210"/>
    </row>
    <row r="797" spans="1:7" ht="30" customHeight="1" x14ac:dyDescent="0.25">
      <c r="A797" s="107"/>
      <c r="B797" s="106">
        <v>774</v>
      </c>
      <c r="C797" s="213"/>
      <c r="D797" s="215"/>
      <c r="E797" s="212"/>
      <c r="F797" s="211"/>
      <c r="G797" s="210"/>
    </row>
    <row r="798" spans="1:7" ht="30" customHeight="1" x14ac:dyDescent="0.25">
      <c r="A798" s="107"/>
      <c r="B798" s="106">
        <v>775</v>
      </c>
      <c r="C798" s="213"/>
      <c r="D798" s="215"/>
      <c r="E798" s="212"/>
      <c r="F798" s="211"/>
      <c r="G798" s="210"/>
    </row>
    <row r="799" spans="1:7" ht="30" customHeight="1" x14ac:dyDescent="0.25">
      <c r="A799" s="107"/>
      <c r="B799" s="106">
        <v>776</v>
      </c>
      <c r="C799" s="213"/>
      <c r="D799" s="215"/>
      <c r="E799" s="212"/>
      <c r="F799" s="211"/>
      <c r="G799" s="210"/>
    </row>
    <row r="800" spans="1:7" ht="30" customHeight="1" x14ac:dyDescent="0.25">
      <c r="A800" s="107"/>
      <c r="B800" s="106">
        <v>777</v>
      </c>
      <c r="C800" s="213"/>
      <c r="D800" s="215"/>
      <c r="E800" s="212"/>
      <c r="F800" s="211"/>
      <c r="G800" s="210"/>
    </row>
    <row r="801" spans="1:7" ht="30" customHeight="1" x14ac:dyDescent="0.25">
      <c r="A801" s="107"/>
      <c r="B801" s="106">
        <v>778</v>
      </c>
      <c r="C801" s="213"/>
      <c r="D801" s="215"/>
      <c r="E801" s="212"/>
      <c r="F801" s="211"/>
      <c r="G801" s="210"/>
    </row>
    <row r="802" spans="1:7" ht="30" customHeight="1" x14ac:dyDescent="0.25">
      <c r="A802" s="107"/>
      <c r="B802" s="106">
        <v>779</v>
      </c>
      <c r="C802" s="213"/>
      <c r="D802" s="215"/>
      <c r="E802" s="212"/>
      <c r="F802" s="211"/>
      <c r="G802" s="210"/>
    </row>
    <row r="803" spans="1:7" ht="30" customHeight="1" x14ac:dyDescent="0.25">
      <c r="A803" s="107"/>
      <c r="B803" s="106">
        <v>780</v>
      </c>
      <c r="C803" s="213"/>
      <c r="D803" s="215"/>
      <c r="E803" s="212"/>
      <c r="F803" s="211"/>
      <c r="G803" s="210"/>
    </row>
    <row r="804" spans="1:7" ht="30" customHeight="1" x14ac:dyDescent="0.25">
      <c r="A804" s="107"/>
      <c r="B804" s="106">
        <v>781</v>
      </c>
      <c r="C804" s="213"/>
      <c r="D804" s="215"/>
      <c r="E804" s="212"/>
      <c r="F804" s="211"/>
      <c r="G804" s="210"/>
    </row>
    <row r="805" spans="1:7" ht="30" customHeight="1" x14ac:dyDescent="0.25">
      <c r="A805" s="107"/>
      <c r="B805" s="106">
        <v>782</v>
      </c>
      <c r="C805" s="213"/>
      <c r="D805" s="215"/>
      <c r="E805" s="212"/>
      <c r="F805" s="211"/>
      <c r="G805" s="210"/>
    </row>
    <row r="806" spans="1:7" ht="30" customHeight="1" x14ac:dyDescent="0.25">
      <c r="A806" s="107"/>
      <c r="B806" s="106">
        <v>783</v>
      </c>
      <c r="C806" s="213"/>
      <c r="D806" s="215"/>
      <c r="E806" s="212"/>
      <c r="F806" s="211"/>
      <c r="G806" s="210"/>
    </row>
    <row r="807" spans="1:7" ht="30" customHeight="1" x14ac:dyDescent="0.25">
      <c r="A807" s="107"/>
      <c r="B807" s="106">
        <v>784</v>
      </c>
      <c r="C807" s="213"/>
      <c r="D807" s="215"/>
      <c r="E807" s="212"/>
      <c r="F807" s="211"/>
      <c r="G807" s="210"/>
    </row>
    <row r="808" spans="1:7" ht="30" customHeight="1" x14ac:dyDescent="0.25">
      <c r="A808" s="107"/>
      <c r="B808" s="106">
        <v>785</v>
      </c>
      <c r="C808" s="213"/>
      <c r="D808" s="215"/>
      <c r="E808" s="212"/>
      <c r="F808" s="211"/>
      <c r="G808" s="210"/>
    </row>
    <row r="809" spans="1:7" ht="30" customHeight="1" x14ac:dyDescent="0.25">
      <c r="A809" s="107"/>
      <c r="B809" s="106">
        <v>786</v>
      </c>
      <c r="C809" s="213"/>
      <c r="D809" s="215"/>
      <c r="E809" s="212"/>
      <c r="F809" s="211"/>
      <c r="G809" s="210"/>
    </row>
    <row r="810" spans="1:7" ht="30" customHeight="1" x14ac:dyDescent="0.25">
      <c r="A810" s="107"/>
      <c r="B810" s="106">
        <v>787</v>
      </c>
      <c r="C810" s="213"/>
      <c r="D810" s="215"/>
      <c r="E810" s="212"/>
      <c r="F810" s="211"/>
      <c r="G810" s="210"/>
    </row>
    <row r="811" spans="1:7" ht="30" customHeight="1" x14ac:dyDescent="0.25">
      <c r="A811" s="107"/>
      <c r="B811" s="106">
        <v>788</v>
      </c>
      <c r="C811" s="213"/>
      <c r="D811" s="215"/>
      <c r="E811" s="212"/>
      <c r="F811" s="211"/>
      <c r="G811" s="210"/>
    </row>
    <row r="812" spans="1:7" ht="30" customHeight="1" x14ac:dyDescent="0.25">
      <c r="A812" s="107"/>
      <c r="B812" s="106">
        <v>789</v>
      </c>
      <c r="C812" s="213"/>
      <c r="D812" s="215"/>
      <c r="E812" s="212"/>
      <c r="F812" s="211"/>
      <c r="G812" s="210"/>
    </row>
    <row r="813" spans="1:7" ht="30" customHeight="1" x14ac:dyDescent="0.25">
      <c r="A813" s="107"/>
      <c r="B813" s="106">
        <v>790</v>
      </c>
      <c r="C813" s="213"/>
      <c r="D813" s="215"/>
      <c r="E813" s="212"/>
      <c r="F813" s="211"/>
      <c r="G813" s="210"/>
    </row>
    <row r="814" spans="1:7" ht="30" customHeight="1" x14ac:dyDescent="0.25">
      <c r="A814" s="107"/>
      <c r="B814" s="106">
        <v>791</v>
      </c>
      <c r="C814" s="213"/>
      <c r="D814" s="215"/>
      <c r="E814" s="212"/>
      <c r="F814" s="211"/>
      <c r="G814" s="210"/>
    </row>
    <row r="815" spans="1:7" ht="30" customHeight="1" x14ac:dyDescent="0.25">
      <c r="A815" s="107"/>
      <c r="B815" s="106">
        <v>792</v>
      </c>
      <c r="C815" s="213"/>
      <c r="D815" s="215"/>
      <c r="E815" s="212"/>
      <c r="F815" s="211"/>
      <c r="G815" s="210"/>
    </row>
    <row r="816" spans="1:7" ht="30" customHeight="1" x14ac:dyDescent="0.25">
      <c r="A816" s="107"/>
      <c r="B816" s="106">
        <v>793</v>
      </c>
      <c r="C816" s="213"/>
      <c r="D816" s="215"/>
      <c r="E816" s="212"/>
      <c r="F816" s="211"/>
      <c r="G816" s="210"/>
    </row>
    <row r="817" spans="1:7" ht="30" customHeight="1" x14ac:dyDescent="0.25">
      <c r="A817" s="107"/>
      <c r="B817" s="106">
        <v>794</v>
      </c>
      <c r="C817" s="213"/>
      <c r="D817" s="215"/>
      <c r="E817" s="212"/>
      <c r="F817" s="211"/>
      <c r="G817" s="210"/>
    </row>
    <row r="818" spans="1:7" ht="30" customHeight="1" x14ac:dyDescent="0.25">
      <c r="A818" s="107"/>
      <c r="B818" s="106">
        <v>795</v>
      </c>
      <c r="C818" s="213"/>
      <c r="D818" s="215"/>
      <c r="E818" s="212"/>
      <c r="F818" s="211"/>
      <c r="G818" s="210"/>
    </row>
    <row r="819" spans="1:7" ht="30" customHeight="1" x14ac:dyDescent="0.25">
      <c r="A819" s="107"/>
      <c r="B819" s="106">
        <v>796</v>
      </c>
      <c r="C819" s="213"/>
      <c r="D819" s="215"/>
      <c r="E819" s="212"/>
      <c r="F819" s="211"/>
      <c r="G819" s="210"/>
    </row>
    <row r="820" spans="1:7" ht="30" customHeight="1" x14ac:dyDescent="0.25">
      <c r="A820" s="107"/>
      <c r="B820" s="106">
        <v>797</v>
      </c>
      <c r="C820" s="213"/>
      <c r="D820" s="215"/>
      <c r="E820" s="212"/>
      <c r="F820" s="211"/>
      <c r="G820" s="210"/>
    </row>
    <row r="821" spans="1:7" ht="30" customHeight="1" x14ac:dyDescent="0.25">
      <c r="A821" s="107"/>
      <c r="B821" s="106">
        <v>798</v>
      </c>
      <c r="C821" s="213"/>
      <c r="D821" s="215"/>
      <c r="E821" s="212"/>
      <c r="F821" s="211"/>
      <c r="G821" s="210"/>
    </row>
    <row r="822" spans="1:7" ht="30" customHeight="1" x14ac:dyDescent="0.25">
      <c r="A822" s="107"/>
      <c r="B822" s="106">
        <v>799</v>
      </c>
      <c r="C822" s="213"/>
      <c r="D822" s="215"/>
      <c r="E822" s="212"/>
      <c r="F822" s="211"/>
      <c r="G822" s="214"/>
    </row>
    <row r="823" spans="1:7" ht="30" customHeight="1" x14ac:dyDescent="0.25">
      <c r="A823" s="107"/>
      <c r="B823" s="106">
        <v>800</v>
      </c>
      <c r="C823" s="213"/>
      <c r="D823" s="215"/>
      <c r="E823" s="212"/>
      <c r="F823" s="211"/>
      <c r="G823" s="214"/>
    </row>
    <row r="824" spans="1:7" ht="30" customHeight="1" x14ac:dyDescent="0.25">
      <c r="A824" s="107"/>
      <c r="B824" s="106">
        <v>801</v>
      </c>
      <c r="C824" s="213"/>
      <c r="D824" s="215"/>
      <c r="E824" s="212"/>
      <c r="F824" s="211"/>
      <c r="G824" s="214"/>
    </row>
    <row r="825" spans="1:7" ht="30" customHeight="1" x14ac:dyDescent="0.25">
      <c r="A825" s="107"/>
      <c r="B825" s="106">
        <v>802</v>
      </c>
      <c r="C825" s="213"/>
      <c r="D825" s="215"/>
      <c r="E825" s="212"/>
      <c r="F825" s="211"/>
      <c r="G825" s="210"/>
    </row>
    <row r="826" spans="1:7" ht="30" customHeight="1" x14ac:dyDescent="0.25">
      <c r="A826" s="107"/>
      <c r="B826" s="106">
        <v>803</v>
      </c>
      <c r="C826" s="213"/>
      <c r="D826" s="215"/>
      <c r="E826" s="212"/>
      <c r="F826" s="211"/>
      <c r="G826" s="210"/>
    </row>
    <row r="827" spans="1:7" ht="30" customHeight="1" x14ac:dyDescent="0.25">
      <c r="A827" s="107"/>
      <c r="B827" s="106">
        <v>804</v>
      </c>
      <c r="C827" s="213"/>
      <c r="D827" s="215"/>
      <c r="E827" s="212"/>
      <c r="F827" s="211"/>
      <c r="G827" s="210"/>
    </row>
    <row r="828" spans="1:7" ht="30" customHeight="1" x14ac:dyDescent="0.25">
      <c r="A828" s="107"/>
      <c r="B828" s="106">
        <v>805</v>
      </c>
      <c r="C828" s="213"/>
      <c r="D828" s="215"/>
      <c r="E828" s="212"/>
      <c r="F828" s="211"/>
      <c r="G828" s="210"/>
    </row>
    <row r="829" spans="1:7" ht="30" customHeight="1" x14ac:dyDescent="0.25">
      <c r="A829" s="107"/>
      <c r="B829" s="106">
        <v>806</v>
      </c>
      <c r="C829" s="213"/>
      <c r="D829" s="215"/>
      <c r="E829" s="212"/>
      <c r="F829" s="211"/>
      <c r="G829" s="210"/>
    </row>
    <row r="830" spans="1:7" ht="30" customHeight="1" x14ac:dyDescent="0.25">
      <c r="A830" s="107"/>
      <c r="B830" s="106">
        <v>807</v>
      </c>
      <c r="C830" s="213"/>
      <c r="D830" s="215"/>
      <c r="E830" s="212"/>
      <c r="F830" s="211"/>
      <c r="G830" s="210"/>
    </row>
    <row r="831" spans="1:7" ht="30" customHeight="1" x14ac:dyDescent="0.25">
      <c r="A831" s="107"/>
      <c r="B831" s="106">
        <v>808</v>
      </c>
      <c r="C831" s="213"/>
      <c r="D831" s="215"/>
      <c r="E831" s="212"/>
      <c r="F831" s="211"/>
      <c r="G831" s="210"/>
    </row>
    <row r="832" spans="1:7" ht="30" customHeight="1" x14ac:dyDescent="0.25">
      <c r="A832" s="107"/>
      <c r="B832" s="106">
        <v>809</v>
      </c>
      <c r="C832" s="213"/>
      <c r="D832" s="215"/>
      <c r="E832" s="212"/>
      <c r="F832" s="211"/>
      <c r="G832" s="210"/>
    </row>
    <row r="833" spans="1:7" ht="30" customHeight="1" x14ac:dyDescent="0.25">
      <c r="A833" s="107"/>
      <c r="B833" s="106">
        <v>810</v>
      </c>
      <c r="C833" s="213"/>
      <c r="D833" s="215"/>
      <c r="E833" s="212"/>
      <c r="F833" s="211"/>
      <c r="G833" s="210"/>
    </row>
    <row r="834" spans="1:7" ht="30" customHeight="1" x14ac:dyDescent="0.25">
      <c r="A834" s="107"/>
      <c r="B834" s="106">
        <v>811</v>
      </c>
      <c r="C834" s="213"/>
      <c r="D834" s="215"/>
      <c r="E834" s="212"/>
      <c r="F834" s="211"/>
      <c r="G834" s="210"/>
    </row>
    <row r="835" spans="1:7" ht="30" customHeight="1" x14ac:dyDescent="0.25">
      <c r="A835" s="107"/>
      <c r="B835" s="106">
        <v>812</v>
      </c>
      <c r="C835" s="213"/>
      <c r="D835" s="215"/>
      <c r="E835" s="212"/>
      <c r="F835" s="211"/>
      <c r="G835" s="210"/>
    </row>
    <row r="836" spans="1:7" ht="30" customHeight="1" x14ac:dyDescent="0.25">
      <c r="A836" s="107"/>
      <c r="B836" s="106">
        <v>813</v>
      </c>
      <c r="C836" s="213"/>
      <c r="D836" s="215"/>
      <c r="E836" s="212"/>
      <c r="F836" s="211"/>
      <c r="G836" s="210"/>
    </row>
    <row r="837" spans="1:7" ht="30" customHeight="1" x14ac:dyDescent="0.25">
      <c r="A837" s="107"/>
      <c r="B837" s="106">
        <v>814</v>
      </c>
      <c r="C837" s="213"/>
      <c r="D837" s="215"/>
      <c r="E837" s="212"/>
      <c r="F837" s="211"/>
      <c r="G837" s="210"/>
    </row>
    <row r="838" spans="1:7" ht="30" customHeight="1" x14ac:dyDescent="0.25">
      <c r="A838" s="107"/>
      <c r="B838" s="106">
        <v>815</v>
      </c>
      <c r="C838" s="213"/>
      <c r="D838" s="215"/>
      <c r="E838" s="212"/>
      <c r="F838" s="211"/>
      <c r="G838" s="210"/>
    </row>
    <row r="839" spans="1:7" ht="30" customHeight="1" x14ac:dyDescent="0.25">
      <c r="A839" s="107"/>
      <c r="B839" s="106">
        <v>816</v>
      </c>
      <c r="C839" s="213"/>
      <c r="D839" s="215"/>
      <c r="E839" s="212"/>
      <c r="F839" s="211"/>
      <c r="G839" s="210"/>
    </row>
    <row r="840" spans="1:7" ht="30" customHeight="1" x14ac:dyDescent="0.25">
      <c r="A840" s="107"/>
      <c r="B840" s="106">
        <v>817</v>
      </c>
      <c r="C840" s="213"/>
      <c r="D840" s="215"/>
      <c r="E840" s="212"/>
      <c r="F840" s="211"/>
      <c r="G840" s="210"/>
    </row>
    <row r="841" spans="1:7" ht="30" customHeight="1" x14ac:dyDescent="0.25">
      <c r="A841" s="107"/>
      <c r="B841" s="106">
        <v>818</v>
      </c>
      <c r="C841" s="213"/>
      <c r="D841" s="215"/>
      <c r="E841" s="212"/>
      <c r="F841" s="211"/>
      <c r="G841" s="210"/>
    </row>
    <row r="842" spans="1:7" ht="30" customHeight="1" x14ac:dyDescent="0.25">
      <c r="A842" s="107"/>
      <c r="B842" s="106">
        <v>819</v>
      </c>
      <c r="C842" s="213"/>
      <c r="D842" s="215"/>
      <c r="E842" s="212"/>
      <c r="F842" s="211"/>
      <c r="G842" s="210"/>
    </row>
    <row r="843" spans="1:7" ht="30" customHeight="1" x14ac:dyDescent="0.25">
      <c r="A843" s="107"/>
      <c r="B843" s="106">
        <v>820</v>
      </c>
      <c r="C843" s="213"/>
      <c r="D843" s="215"/>
      <c r="E843" s="212"/>
      <c r="F843" s="211"/>
      <c r="G843" s="210"/>
    </row>
    <row r="844" spans="1:7" ht="30" customHeight="1" x14ac:dyDescent="0.25">
      <c r="A844" s="107"/>
      <c r="B844" s="106">
        <v>821</v>
      </c>
      <c r="C844" s="213"/>
      <c r="D844" s="215"/>
      <c r="E844" s="212"/>
      <c r="F844" s="211"/>
      <c r="G844" s="210"/>
    </row>
    <row r="845" spans="1:7" ht="30" customHeight="1" x14ac:dyDescent="0.25">
      <c r="A845" s="107"/>
      <c r="B845" s="106">
        <v>822</v>
      </c>
      <c r="C845" s="213"/>
      <c r="D845" s="215"/>
      <c r="E845" s="212"/>
      <c r="F845" s="211"/>
      <c r="G845" s="210"/>
    </row>
    <row r="846" spans="1:7" ht="30" customHeight="1" x14ac:dyDescent="0.25">
      <c r="A846" s="107"/>
      <c r="B846" s="106">
        <v>823</v>
      </c>
      <c r="C846" s="213"/>
      <c r="D846" s="215"/>
      <c r="E846" s="212"/>
      <c r="F846" s="211"/>
      <c r="G846" s="210"/>
    </row>
    <row r="847" spans="1:7" ht="30" customHeight="1" x14ac:dyDescent="0.25">
      <c r="A847" s="107"/>
      <c r="B847" s="106">
        <v>824</v>
      </c>
      <c r="C847" s="213"/>
      <c r="D847" s="215"/>
      <c r="E847" s="212"/>
      <c r="F847" s="211"/>
      <c r="G847" s="210"/>
    </row>
    <row r="848" spans="1:7" ht="30" customHeight="1" x14ac:dyDescent="0.25">
      <c r="A848" s="107"/>
      <c r="B848" s="106">
        <v>825</v>
      </c>
      <c r="C848" s="213"/>
      <c r="D848" s="215"/>
      <c r="E848" s="212"/>
      <c r="F848" s="211"/>
      <c r="G848" s="210"/>
    </row>
    <row r="849" spans="1:7" ht="30" customHeight="1" x14ac:dyDescent="0.25">
      <c r="A849" s="107"/>
      <c r="B849" s="106">
        <v>826</v>
      </c>
      <c r="C849" s="213"/>
      <c r="D849" s="215"/>
      <c r="E849" s="212"/>
      <c r="F849" s="211"/>
      <c r="G849" s="210"/>
    </row>
    <row r="850" spans="1:7" ht="30" customHeight="1" x14ac:dyDescent="0.25">
      <c r="A850" s="107"/>
      <c r="B850" s="106">
        <v>827</v>
      </c>
      <c r="C850" s="213"/>
      <c r="D850" s="215"/>
      <c r="E850" s="212"/>
      <c r="F850" s="211"/>
      <c r="G850" s="210"/>
    </row>
    <row r="851" spans="1:7" ht="30" customHeight="1" x14ac:dyDescent="0.25">
      <c r="A851" s="107"/>
      <c r="B851" s="106">
        <v>828</v>
      </c>
      <c r="C851" s="213"/>
      <c r="D851" s="215"/>
      <c r="E851" s="212"/>
      <c r="F851" s="211"/>
      <c r="G851" s="210"/>
    </row>
    <row r="852" spans="1:7" ht="30" customHeight="1" x14ac:dyDescent="0.25">
      <c r="A852" s="107"/>
      <c r="B852" s="106">
        <v>829</v>
      </c>
      <c r="C852" s="213"/>
      <c r="D852" s="215"/>
      <c r="E852" s="212"/>
      <c r="F852" s="211"/>
      <c r="G852" s="210"/>
    </row>
    <row r="853" spans="1:7" ht="30" customHeight="1" x14ac:dyDescent="0.25">
      <c r="A853" s="107"/>
      <c r="B853" s="106">
        <v>830</v>
      </c>
      <c r="C853" s="213"/>
      <c r="D853" s="215"/>
      <c r="E853" s="212"/>
      <c r="F853" s="211"/>
      <c r="G853" s="210"/>
    </row>
    <row r="854" spans="1:7" ht="30" customHeight="1" x14ac:dyDescent="0.25">
      <c r="A854" s="107"/>
      <c r="B854" s="106">
        <v>831</v>
      </c>
      <c r="C854" s="213"/>
      <c r="D854" s="215"/>
      <c r="E854" s="212"/>
      <c r="F854" s="211"/>
      <c r="G854" s="210"/>
    </row>
    <row r="855" spans="1:7" ht="30" customHeight="1" x14ac:dyDescent="0.25">
      <c r="A855" s="107"/>
      <c r="B855" s="106">
        <v>832</v>
      </c>
      <c r="C855" s="213"/>
      <c r="D855" s="215"/>
      <c r="E855" s="212"/>
      <c r="F855" s="211"/>
      <c r="G855" s="210"/>
    </row>
    <row r="856" spans="1:7" ht="30" customHeight="1" x14ac:dyDescent="0.25">
      <c r="A856" s="107"/>
      <c r="B856" s="106">
        <v>833</v>
      </c>
      <c r="C856" s="213"/>
      <c r="D856" s="215"/>
      <c r="E856" s="212"/>
      <c r="F856" s="211"/>
      <c r="G856" s="210"/>
    </row>
    <row r="857" spans="1:7" ht="30" customHeight="1" x14ac:dyDescent="0.25">
      <c r="A857" s="107"/>
      <c r="B857" s="106">
        <v>834</v>
      </c>
      <c r="C857" s="213"/>
      <c r="D857" s="215"/>
      <c r="E857" s="212"/>
      <c r="F857" s="211"/>
      <c r="G857" s="210"/>
    </row>
    <row r="858" spans="1:7" ht="30" customHeight="1" x14ac:dyDescent="0.25">
      <c r="A858" s="107"/>
      <c r="B858" s="106">
        <v>835</v>
      </c>
      <c r="C858" s="213"/>
      <c r="D858" s="215"/>
      <c r="E858" s="212"/>
      <c r="F858" s="211"/>
      <c r="G858" s="210"/>
    </row>
    <row r="859" spans="1:7" ht="30" customHeight="1" x14ac:dyDescent="0.25">
      <c r="A859" s="107"/>
      <c r="B859" s="106">
        <v>836</v>
      </c>
      <c r="C859" s="213"/>
      <c r="D859" s="215"/>
      <c r="E859" s="212"/>
      <c r="F859" s="211"/>
      <c r="G859" s="210"/>
    </row>
    <row r="860" spans="1:7" ht="30" customHeight="1" x14ac:dyDescent="0.25">
      <c r="A860" s="107"/>
      <c r="B860" s="106">
        <v>837</v>
      </c>
      <c r="C860" s="213"/>
      <c r="D860" s="215"/>
      <c r="E860" s="212"/>
      <c r="F860" s="211"/>
      <c r="G860" s="210"/>
    </row>
    <row r="861" spans="1:7" ht="30" customHeight="1" x14ac:dyDescent="0.25">
      <c r="A861" s="107"/>
      <c r="B861" s="106">
        <v>838</v>
      </c>
      <c r="C861" s="213"/>
      <c r="D861" s="215"/>
      <c r="E861" s="212"/>
      <c r="F861" s="211"/>
      <c r="G861" s="210"/>
    </row>
    <row r="862" spans="1:7" ht="30" customHeight="1" x14ac:dyDescent="0.25">
      <c r="A862" s="107"/>
      <c r="B862" s="106">
        <v>839</v>
      </c>
      <c r="C862" s="213"/>
      <c r="D862" s="215"/>
      <c r="E862" s="212"/>
      <c r="F862" s="211"/>
      <c r="G862" s="210"/>
    </row>
    <row r="863" spans="1:7" ht="30" customHeight="1" x14ac:dyDescent="0.25">
      <c r="A863" s="107"/>
      <c r="B863" s="106">
        <v>840</v>
      </c>
      <c r="C863" s="213"/>
      <c r="D863" s="215"/>
      <c r="E863" s="212"/>
      <c r="F863" s="211"/>
      <c r="G863" s="210"/>
    </row>
    <row r="864" spans="1:7" ht="30" customHeight="1" x14ac:dyDescent="0.25">
      <c r="A864" s="107"/>
      <c r="B864" s="106">
        <v>841</v>
      </c>
      <c r="C864" s="213"/>
      <c r="D864" s="215"/>
      <c r="E864" s="212"/>
      <c r="F864" s="211"/>
      <c r="G864" s="210"/>
    </row>
    <row r="865" spans="1:7" ht="30" customHeight="1" x14ac:dyDescent="0.25">
      <c r="A865" s="107"/>
      <c r="B865" s="106">
        <v>842</v>
      </c>
      <c r="C865" s="213"/>
      <c r="D865" s="215"/>
      <c r="E865" s="212"/>
      <c r="F865" s="211"/>
      <c r="G865" s="210"/>
    </row>
    <row r="866" spans="1:7" ht="30" customHeight="1" x14ac:dyDescent="0.25">
      <c r="A866" s="107"/>
      <c r="B866" s="106">
        <v>843</v>
      </c>
      <c r="C866" s="213"/>
      <c r="D866" s="215"/>
      <c r="E866" s="212"/>
      <c r="F866" s="211"/>
      <c r="G866" s="210"/>
    </row>
    <row r="867" spans="1:7" ht="30" customHeight="1" x14ac:dyDescent="0.25">
      <c r="A867" s="107"/>
      <c r="B867" s="106">
        <v>844</v>
      </c>
      <c r="C867" s="213"/>
      <c r="D867" s="215"/>
      <c r="E867" s="212"/>
      <c r="F867" s="211"/>
      <c r="G867" s="210"/>
    </row>
    <row r="868" spans="1:7" ht="30" customHeight="1" x14ac:dyDescent="0.25">
      <c r="A868" s="107"/>
      <c r="B868" s="106">
        <v>845</v>
      </c>
      <c r="C868" s="213"/>
      <c r="D868" s="215"/>
      <c r="E868" s="212"/>
      <c r="F868" s="211"/>
      <c r="G868" s="210"/>
    </row>
    <row r="869" spans="1:7" ht="30" customHeight="1" x14ac:dyDescent="0.25">
      <c r="A869" s="107"/>
      <c r="B869" s="106">
        <v>846</v>
      </c>
      <c r="C869" s="213"/>
      <c r="D869" s="215"/>
      <c r="E869" s="212"/>
      <c r="F869" s="211"/>
      <c r="G869" s="210"/>
    </row>
    <row r="870" spans="1:7" ht="30" customHeight="1" x14ac:dyDescent="0.25">
      <c r="A870" s="107"/>
      <c r="B870" s="106">
        <v>847</v>
      </c>
      <c r="C870" s="213"/>
      <c r="D870" s="215"/>
      <c r="E870" s="212"/>
      <c r="F870" s="211"/>
      <c r="G870" s="210"/>
    </row>
    <row r="871" spans="1:7" ht="30" customHeight="1" x14ac:dyDescent="0.25">
      <c r="A871" s="107"/>
      <c r="B871" s="106">
        <v>848</v>
      </c>
      <c r="C871" s="213"/>
      <c r="D871" s="215"/>
      <c r="E871" s="212"/>
      <c r="F871" s="211"/>
      <c r="G871" s="210"/>
    </row>
    <row r="872" spans="1:7" ht="30" customHeight="1" x14ac:dyDescent="0.25">
      <c r="A872" s="107"/>
      <c r="B872" s="106">
        <v>849</v>
      </c>
      <c r="C872" s="213"/>
      <c r="D872" s="215"/>
      <c r="E872" s="212"/>
      <c r="F872" s="211"/>
      <c r="G872" s="210"/>
    </row>
    <row r="873" spans="1:7" ht="30" customHeight="1" x14ac:dyDescent="0.25">
      <c r="A873" s="107"/>
      <c r="B873" s="106">
        <v>850</v>
      </c>
      <c r="C873" s="213"/>
      <c r="D873" s="215"/>
      <c r="E873" s="212"/>
      <c r="F873" s="211"/>
      <c r="G873" s="210"/>
    </row>
    <row r="874" spans="1:7" ht="30" customHeight="1" x14ac:dyDescent="0.25">
      <c r="A874" s="107"/>
      <c r="B874" s="106">
        <v>851</v>
      </c>
      <c r="C874" s="213"/>
      <c r="D874" s="215"/>
      <c r="E874" s="212"/>
      <c r="F874" s="211"/>
      <c r="G874" s="210"/>
    </row>
    <row r="875" spans="1:7" ht="30" customHeight="1" x14ac:dyDescent="0.25">
      <c r="A875" s="107"/>
      <c r="B875" s="106">
        <v>852</v>
      </c>
      <c r="C875" s="213"/>
      <c r="D875" s="215"/>
      <c r="E875" s="212"/>
      <c r="F875" s="211"/>
      <c r="G875" s="210"/>
    </row>
    <row r="876" spans="1:7" ht="30" customHeight="1" x14ac:dyDescent="0.25">
      <c r="A876" s="107"/>
      <c r="B876" s="106">
        <v>853</v>
      </c>
      <c r="C876" s="213"/>
      <c r="D876" s="215"/>
      <c r="E876" s="212"/>
      <c r="F876" s="211"/>
      <c r="G876" s="210"/>
    </row>
    <row r="877" spans="1:7" ht="30" customHeight="1" x14ac:dyDescent="0.25">
      <c r="A877" s="107"/>
      <c r="B877" s="106">
        <v>854</v>
      </c>
      <c r="C877" s="213"/>
      <c r="D877" s="215"/>
      <c r="E877" s="212"/>
      <c r="F877" s="211"/>
      <c r="G877" s="210"/>
    </row>
    <row r="878" spans="1:7" ht="30" customHeight="1" x14ac:dyDescent="0.25">
      <c r="A878" s="107"/>
      <c r="B878" s="106">
        <v>855</v>
      </c>
      <c r="C878" s="213"/>
      <c r="D878" s="215"/>
      <c r="E878" s="212"/>
      <c r="F878" s="211"/>
      <c r="G878" s="210"/>
    </row>
    <row r="879" spans="1:7" ht="30" customHeight="1" x14ac:dyDescent="0.25">
      <c r="A879" s="107"/>
      <c r="B879" s="106">
        <v>856</v>
      </c>
      <c r="C879" s="213"/>
      <c r="D879" s="215"/>
      <c r="E879" s="212"/>
      <c r="F879" s="211"/>
      <c r="G879" s="210"/>
    </row>
    <row r="880" spans="1:7" ht="30" customHeight="1" x14ac:dyDescent="0.25">
      <c r="A880" s="107"/>
      <c r="B880" s="106">
        <v>857</v>
      </c>
      <c r="C880" s="213"/>
      <c r="D880" s="215"/>
      <c r="E880" s="212"/>
      <c r="F880" s="211"/>
      <c r="G880" s="210"/>
    </row>
    <row r="881" spans="1:7" ht="30" customHeight="1" x14ac:dyDescent="0.25">
      <c r="A881" s="107"/>
      <c r="B881" s="106">
        <v>858</v>
      </c>
      <c r="C881" s="213"/>
      <c r="D881" s="215"/>
      <c r="E881" s="212"/>
      <c r="F881" s="211"/>
      <c r="G881" s="210"/>
    </row>
    <row r="882" spans="1:7" ht="30" customHeight="1" x14ac:dyDescent="0.25">
      <c r="A882" s="107"/>
      <c r="B882" s="106">
        <v>859</v>
      </c>
      <c r="C882" s="213"/>
      <c r="D882" s="215"/>
      <c r="E882" s="212"/>
      <c r="F882" s="211"/>
      <c r="G882" s="210"/>
    </row>
    <row r="883" spans="1:7" ht="30" customHeight="1" x14ac:dyDescent="0.25">
      <c r="A883" s="107"/>
      <c r="B883" s="106">
        <v>860</v>
      </c>
      <c r="C883" s="213"/>
      <c r="D883" s="215"/>
      <c r="E883" s="212"/>
      <c r="F883" s="211"/>
      <c r="G883" s="210"/>
    </row>
    <row r="884" spans="1:7" ht="30" customHeight="1" x14ac:dyDescent="0.25">
      <c r="A884" s="107"/>
      <c r="B884" s="106">
        <v>861</v>
      </c>
      <c r="C884" s="213"/>
      <c r="D884" s="215"/>
      <c r="E884" s="212"/>
      <c r="F884" s="211"/>
      <c r="G884" s="210"/>
    </row>
    <row r="885" spans="1:7" ht="30" customHeight="1" x14ac:dyDescent="0.25">
      <c r="A885" s="107"/>
      <c r="B885" s="106">
        <v>862</v>
      </c>
      <c r="C885" s="213"/>
      <c r="D885" s="215"/>
      <c r="E885" s="212"/>
      <c r="F885" s="211"/>
      <c r="G885" s="210"/>
    </row>
    <row r="886" spans="1:7" ht="30" customHeight="1" x14ac:dyDescent="0.25">
      <c r="A886" s="107"/>
      <c r="B886" s="106">
        <v>863</v>
      </c>
      <c r="C886" s="213"/>
      <c r="D886" s="215"/>
      <c r="E886" s="212"/>
      <c r="F886" s="211"/>
      <c r="G886" s="210"/>
    </row>
    <row r="887" spans="1:7" ht="30" customHeight="1" x14ac:dyDescent="0.25">
      <c r="A887" s="107"/>
      <c r="B887" s="106">
        <v>864</v>
      </c>
      <c r="C887" s="213"/>
      <c r="D887" s="215"/>
      <c r="E887" s="212"/>
      <c r="F887" s="211"/>
      <c r="G887" s="210"/>
    </row>
    <row r="888" spans="1:7" ht="30" customHeight="1" x14ac:dyDescent="0.25">
      <c r="A888" s="107"/>
      <c r="B888" s="106">
        <v>865</v>
      </c>
      <c r="C888" s="213"/>
      <c r="D888" s="215"/>
      <c r="E888" s="212"/>
      <c r="F888" s="211"/>
      <c r="G888" s="210"/>
    </row>
    <row r="889" spans="1:7" ht="30" customHeight="1" x14ac:dyDescent="0.25">
      <c r="A889" s="107"/>
      <c r="B889" s="106">
        <v>866</v>
      </c>
      <c r="C889" s="213"/>
      <c r="D889" s="215"/>
      <c r="E889" s="212"/>
      <c r="F889" s="211"/>
      <c r="G889" s="210"/>
    </row>
    <row r="890" spans="1:7" ht="30" customHeight="1" x14ac:dyDescent="0.25">
      <c r="A890" s="107"/>
      <c r="B890" s="106">
        <v>867</v>
      </c>
      <c r="C890" s="213"/>
      <c r="D890" s="215"/>
      <c r="E890" s="212"/>
      <c r="F890" s="211"/>
      <c r="G890" s="210"/>
    </row>
    <row r="891" spans="1:7" ht="30" customHeight="1" x14ac:dyDescent="0.25">
      <c r="A891" s="107"/>
      <c r="B891" s="106">
        <v>868</v>
      </c>
      <c r="C891" s="213"/>
      <c r="D891" s="215"/>
      <c r="E891" s="212"/>
      <c r="F891" s="211"/>
      <c r="G891" s="210"/>
    </row>
    <row r="892" spans="1:7" ht="30" customHeight="1" x14ac:dyDescent="0.25">
      <c r="A892" s="107"/>
      <c r="B892" s="106">
        <v>869</v>
      </c>
      <c r="C892" s="213"/>
      <c r="D892" s="215"/>
      <c r="E892" s="212"/>
      <c r="F892" s="211"/>
      <c r="G892" s="210"/>
    </row>
    <row r="893" spans="1:7" ht="30" customHeight="1" x14ac:dyDescent="0.25">
      <c r="A893" s="107"/>
      <c r="B893" s="106">
        <v>870</v>
      </c>
      <c r="C893" s="213"/>
      <c r="D893" s="215"/>
      <c r="E893" s="212"/>
      <c r="F893" s="211"/>
      <c r="G893" s="210"/>
    </row>
    <row r="894" spans="1:7" ht="30" customHeight="1" x14ac:dyDescent="0.25">
      <c r="A894" s="107"/>
      <c r="B894" s="106">
        <v>871</v>
      </c>
      <c r="C894" s="213"/>
      <c r="D894" s="215"/>
      <c r="E894" s="212"/>
      <c r="F894" s="211"/>
      <c r="G894" s="210"/>
    </row>
    <row r="895" spans="1:7" ht="30" customHeight="1" x14ac:dyDescent="0.25">
      <c r="A895" s="107"/>
      <c r="B895" s="106">
        <v>872</v>
      </c>
      <c r="C895" s="213"/>
      <c r="D895" s="215"/>
      <c r="E895" s="212"/>
      <c r="F895" s="211"/>
      <c r="G895" s="210"/>
    </row>
    <row r="896" spans="1:7" ht="30" customHeight="1" x14ac:dyDescent="0.25">
      <c r="A896" s="107"/>
      <c r="B896" s="106">
        <v>873</v>
      </c>
      <c r="C896" s="213"/>
      <c r="D896" s="215"/>
      <c r="E896" s="212"/>
      <c r="F896" s="211"/>
      <c r="G896" s="210"/>
    </row>
    <row r="897" spans="1:7" ht="30" customHeight="1" x14ac:dyDescent="0.25">
      <c r="A897" s="107"/>
      <c r="B897" s="106">
        <v>874</v>
      </c>
      <c r="C897" s="213"/>
      <c r="D897" s="215"/>
      <c r="E897" s="212"/>
      <c r="F897" s="211"/>
      <c r="G897" s="210"/>
    </row>
    <row r="898" spans="1:7" ht="30" customHeight="1" x14ac:dyDescent="0.25">
      <c r="A898" s="107"/>
      <c r="B898" s="106">
        <v>875</v>
      </c>
      <c r="C898" s="213"/>
      <c r="D898" s="215"/>
      <c r="E898" s="212"/>
      <c r="F898" s="211"/>
      <c r="G898" s="210"/>
    </row>
    <row r="899" spans="1:7" ht="30" customHeight="1" x14ac:dyDescent="0.25">
      <c r="A899" s="107"/>
      <c r="B899" s="106">
        <v>876</v>
      </c>
      <c r="C899" s="213"/>
      <c r="D899" s="215"/>
      <c r="E899" s="212"/>
      <c r="F899" s="211"/>
      <c r="G899" s="210"/>
    </row>
    <row r="900" spans="1:7" ht="30" customHeight="1" x14ac:dyDescent="0.25">
      <c r="A900" s="107"/>
      <c r="B900" s="106">
        <v>877</v>
      </c>
      <c r="C900" s="213"/>
      <c r="D900" s="215"/>
      <c r="E900" s="212"/>
      <c r="F900" s="211"/>
      <c r="G900" s="210"/>
    </row>
    <row r="901" spans="1:7" ht="30" customHeight="1" x14ac:dyDescent="0.25">
      <c r="A901" s="107"/>
      <c r="B901" s="106">
        <v>878</v>
      </c>
      <c r="C901" s="213"/>
      <c r="D901" s="215"/>
      <c r="E901" s="212"/>
      <c r="F901" s="211"/>
      <c r="G901" s="210"/>
    </row>
    <row r="902" spans="1:7" ht="30" customHeight="1" x14ac:dyDescent="0.25">
      <c r="A902" s="107"/>
      <c r="B902" s="106">
        <v>879</v>
      </c>
      <c r="C902" s="213"/>
      <c r="D902" s="215"/>
      <c r="E902" s="212"/>
      <c r="F902" s="211"/>
      <c r="G902" s="210"/>
    </row>
    <row r="903" spans="1:7" ht="30" customHeight="1" x14ac:dyDescent="0.25">
      <c r="A903" s="107"/>
      <c r="B903" s="106">
        <v>880</v>
      </c>
      <c r="C903" s="213"/>
      <c r="D903" s="215"/>
      <c r="E903" s="212"/>
      <c r="F903" s="211"/>
      <c r="G903" s="210"/>
    </row>
    <row r="904" spans="1:7" ht="30" customHeight="1" x14ac:dyDescent="0.25">
      <c r="A904" s="107"/>
      <c r="B904" s="106">
        <v>881</v>
      </c>
      <c r="C904" s="213"/>
      <c r="D904" s="215"/>
      <c r="E904" s="212"/>
      <c r="F904" s="211"/>
      <c r="G904" s="210"/>
    </row>
    <row r="905" spans="1:7" ht="30" customHeight="1" x14ac:dyDescent="0.25">
      <c r="A905" s="107"/>
      <c r="B905" s="106">
        <v>882</v>
      </c>
      <c r="C905" s="213"/>
      <c r="D905" s="215"/>
      <c r="E905" s="212"/>
      <c r="F905" s="211"/>
      <c r="G905" s="210"/>
    </row>
    <row r="906" spans="1:7" ht="30" customHeight="1" x14ac:dyDescent="0.25">
      <c r="A906" s="107"/>
      <c r="B906" s="106">
        <v>883</v>
      </c>
      <c r="C906" s="213"/>
      <c r="D906" s="215"/>
      <c r="E906" s="212"/>
      <c r="F906" s="211"/>
      <c r="G906" s="210"/>
    </row>
    <row r="907" spans="1:7" ht="30" customHeight="1" x14ac:dyDescent="0.25">
      <c r="A907" s="107"/>
      <c r="B907" s="106">
        <v>884</v>
      </c>
      <c r="C907" s="213"/>
      <c r="D907" s="215"/>
      <c r="E907" s="212"/>
      <c r="F907" s="211"/>
      <c r="G907" s="210"/>
    </row>
    <row r="908" spans="1:7" ht="30" customHeight="1" x14ac:dyDescent="0.25">
      <c r="A908" s="107"/>
      <c r="B908" s="106">
        <v>885</v>
      </c>
      <c r="C908" s="213"/>
      <c r="D908" s="215"/>
      <c r="E908" s="212"/>
      <c r="F908" s="211"/>
      <c r="G908" s="210"/>
    </row>
    <row r="909" spans="1:7" ht="30" customHeight="1" x14ac:dyDescent="0.25">
      <c r="A909" s="107"/>
      <c r="B909" s="106">
        <v>886</v>
      </c>
      <c r="C909" s="213"/>
      <c r="D909" s="215"/>
      <c r="E909" s="212"/>
      <c r="F909" s="211"/>
      <c r="G909" s="210"/>
    </row>
    <row r="910" spans="1:7" ht="30" customHeight="1" x14ac:dyDescent="0.25">
      <c r="A910" s="107"/>
      <c r="B910" s="106">
        <v>887</v>
      </c>
      <c r="C910" s="213"/>
      <c r="D910" s="215"/>
      <c r="E910" s="212"/>
      <c r="F910" s="211"/>
      <c r="G910" s="210"/>
    </row>
    <row r="911" spans="1:7" ht="30" customHeight="1" x14ac:dyDescent="0.25">
      <c r="A911" s="107"/>
      <c r="B911" s="106">
        <v>888</v>
      </c>
      <c r="C911" s="213"/>
      <c r="D911" s="215"/>
      <c r="E911" s="212"/>
      <c r="F911" s="211"/>
      <c r="G911" s="210"/>
    </row>
    <row r="912" spans="1:7" ht="30" customHeight="1" x14ac:dyDescent="0.25">
      <c r="A912" s="107"/>
      <c r="B912" s="106">
        <v>889</v>
      </c>
      <c r="C912" s="213"/>
      <c r="D912" s="215"/>
      <c r="E912" s="212"/>
      <c r="F912" s="211"/>
      <c r="G912" s="210"/>
    </row>
    <row r="913" spans="1:7" ht="30" customHeight="1" x14ac:dyDescent="0.25">
      <c r="A913" s="107"/>
      <c r="B913" s="106">
        <v>890</v>
      </c>
      <c r="C913" s="213"/>
      <c r="D913" s="215"/>
      <c r="E913" s="212"/>
      <c r="F913" s="211"/>
      <c r="G913" s="210"/>
    </row>
    <row r="914" spans="1:7" ht="30" customHeight="1" x14ac:dyDescent="0.25">
      <c r="A914" s="107"/>
      <c r="B914" s="106">
        <v>891</v>
      </c>
      <c r="C914" s="213"/>
      <c r="D914" s="215"/>
      <c r="E914" s="212"/>
      <c r="F914" s="211"/>
      <c r="G914" s="210"/>
    </row>
    <row r="915" spans="1:7" ht="30" customHeight="1" x14ac:dyDescent="0.25">
      <c r="A915" s="107"/>
      <c r="B915" s="106">
        <v>892</v>
      </c>
      <c r="C915" s="213"/>
      <c r="D915" s="215"/>
      <c r="E915" s="212"/>
      <c r="F915" s="211"/>
      <c r="G915" s="210"/>
    </row>
    <row r="916" spans="1:7" ht="30" customHeight="1" x14ac:dyDescent="0.25">
      <c r="A916" s="107"/>
      <c r="B916" s="106">
        <v>893</v>
      </c>
      <c r="C916" s="213"/>
      <c r="D916" s="215"/>
      <c r="E916" s="212"/>
      <c r="F916" s="211"/>
      <c r="G916" s="210"/>
    </row>
    <row r="917" spans="1:7" ht="30" customHeight="1" x14ac:dyDescent="0.25">
      <c r="A917" s="107"/>
      <c r="B917" s="106">
        <v>894</v>
      </c>
      <c r="C917" s="213"/>
      <c r="D917" s="215"/>
      <c r="E917" s="212"/>
      <c r="F917" s="211"/>
      <c r="G917" s="210"/>
    </row>
    <row r="918" spans="1:7" ht="30" customHeight="1" x14ac:dyDescent="0.25">
      <c r="A918" s="107"/>
      <c r="B918" s="106">
        <v>895</v>
      </c>
      <c r="C918" s="213"/>
      <c r="D918" s="215"/>
      <c r="E918" s="212"/>
      <c r="F918" s="211"/>
      <c r="G918" s="210"/>
    </row>
    <row r="919" spans="1:7" ht="30" customHeight="1" x14ac:dyDescent="0.25">
      <c r="A919" s="107"/>
      <c r="B919" s="106">
        <v>896</v>
      </c>
      <c r="C919" s="213"/>
      <c r="D919" s="215"/>
      <c r="E919" s="212"/>
      <c r="F919" s="211"/>
      <c r="G919" s="210"/>
    </row>
    <row r="920" spans="1:7" ht="30" customHeight="1" x14ac:dyDescent="0.25">
      <c r="A920" s="107"/>
      <c r="B920" s="106">
        <v>897</v>
      </c>
      <c r="C920" s="213"/>
      <c r="D920" s="215"/>
      <c r="E920" s="212"/>
      <c r="F920" s="211"/>
      <c r="G920" s="210"/>
    </row>
    <row r="921" spans="1:7" ht="30" customHeight="1" x14ac:dyDescent="0.25">
      <c r="A921" s="107"/>
      <c r="B921" s="106">
        <v>898</v>
      </c>
      <c r="C921" s="213"/>
      <c r="D921" s="215"/>
      <c r="E921" s="212"/>
      <c r="F921" s="211"/>
      <c r="G921" s="210"/>
    </row>
    <row r="922" spans="1:7" ht="30" customHeight="1" x14ac:dyDescent="0.25">
      <c r="A922" s="107"/>
      <c r="B922" s="106">
        <v>899</v>
      </c>
      <c r="C922" s="213"/>
      <c r="D922" s="215"/>
      <c r="E922" s="212"/>
      <c r="F922" s="211"/>
      <c r="G922" s="210"/>
    </row>
    <row r="923" spans="1:7" ht="30" customHeight="1" x14ac:dyDescent="0.25">
      <c r="A923" s="107"/>
      <c r="B923" s="106">
        <v>900</v>
      </c>
      <c r="C923" s="213"/>
      <c r="D923" s="215"/>
      <c r="E923" s="212"/>
      <c r="F923" s="211"/>
      <c r="G923" s="210"/>
    </row>
    <row r="924" spans="1:7" ht="30" customHeight="1" x14ac:dyDescent="0.25">
      <c r="A924" s="107"/>
      <c r="B924" s="106">
        <v>901</v>
      </c>
      <c r="C924" s="213"/>
      <c r="D924" s="215"/>
      <c r="E924" s="212"/>
      <c r="F924" s="211"/>
      <c r="G924" s="210"/>
    </row>
    <row r="925" spans="1:7" ht="30" customHeight="1" x14ac:dyDescent="0.25">
      <c r="A925" s="107"/>
      <c r="B925" s="106">
        <v>902</v>
      </c>
      <c r="C925" s="213"/>
      <c r="D925" s="215"/>
      <c r="E925" s="212"/>
      <c r="F925" s="211"/>
      <c r="G925" s="210"/>
    </row>
    <row r="926" spans="1:7" ht="30" customHeight="1" x14ac:dyDescent="0.25">
      <c r="A926" s="107"/>
      <c r="B926" s="106">
        <v>903</v>
      </c>
      <c r="C926" s="213"/>
      <c r="D926" s="215"/>
      <c r="E926" s="212"/>
      <c r="F926" s="211"/>
      <c r="G926" s="210"/>
    </row>
    <row r="927" spans="1:7" ht="30" customHeight="1" x14ac:dyDescent="0.25">
      <c r="A927" s="107"/>
      <c r="B927" s="106">
        <v>904</v>
      </c>
      <c r="C927" s="213"/>
      <c r="D927" s="215"/>
      <c r="E927" s="212"/>
      <c r="F927" s="211"/>
      <c r="G927" s="210"/>
    </row>
    <row r="928" spans="1:7" ht="30" customHeight="1" x14ac:dyDescent="0.25">
      <c r="A928" s="107"/>
      <c r="B928" s="106">
        <v>905</v>
      </c>
      <c r="C928" s="213"/>
      <c r="D928" s="215"/>
      <c r="E928" s="212"/>
      <c r="F928" s="211"/>
      <c r="G928" s="210"/>
    </row>
    <row r="929" spans="1:7" ht="30" customHeight="1" x14ac:dyDescent="0.25">
      <c r="A929" s="107"/>
      <c r="B929" s="106">
        <v>906</v>
      </c>
      <c r="C929" s="213"/>
      <c r="D929" s="215"/>
      <c r="E929" s="212"/>
      <c r="F929" s="211"/>
      <c r="G929" s="210"/>
    </row>
    <row r="930" spans="1:7" ht="30" customHeight="1" x14ac:dyDescent="0.25">
      <c r="A930" s="107"/>
      <c r="B930" s="106">
        <v>907</v>
      </c>
      <c r="C930" s="213"/>
      <c r="D930" s="215"/>
      <c r="E930" s="212"/>
      <c r="F930" s="211"/>
      <c r="G930" s="210"/>
    </row>
    <row r="931" spans="1:7" ht="30" customHeight="1" x14ac:dyDescent="0.25">
      <c r="A931" s="107"/>
      <c r="B931" s="106">
        <v>908</v>
      </c>
      <c r="C931" s="213"/>
      <c r="D931" s="215"/>
      <c r="E931" s="212"/>
      <c r="F931" s="211"/>
      <c r="G931" s="210"/>
    </row>
    <row r="932" spans="1:7" ht="30" customHeight="1" x14ac:dyDescent="0.25">
      <c r="A932" s="107"/>
      <c r="B932" s="106">
        <v>909</v>
      </c>
      <c r="C932" s="213"/>
      <c r="D932" s="215"/>
      <c r="E932" s="212"/>
      <c r="F932" s="211"/>
      <c r="G932" s="210"/>
    </row>
    <row r="933" spans="1:7" ht="30" customHeight="1" x14ac:dyDescent="0.25">
      <c r="A933" s="107"/>
      <c r="B933" s="106">
        <v>910</v>
      </c>
      <c r="C933" s="213"/>
      <c r="D933" s="215"/>
      <c r="E933" s="212"/>
      <c r="F933" s="211"/>
      <c r="G933" s="210"/>
    </row>
    <row r="934" spans="1:7" ht="30" customHeight="1" x14ac:dyDescent="0.25">
      <c r="A934" s="107"/>
      <c r="B934" s="106">
        <v>911</v>
      </c>
      <c r="C934" s="213"/>
      <c r="D934" s="215"/>
      <c r="E934" s="212"/>
      <c r="F934" s="211"/>
      <c r="G934" s="210"/>
    </row>
    <row r="935" spans="1:7" ht="30" customHeight="1" x14ac:dyDescent="0.25">
      <c r="A935" s="107"/>
      <c r="B935" s="106">
        <v>912</v>
      </c>
      <c r="C935" s="213"/>
      <c r="D935" s="215"/>
      <c r="E935" s="212"/>
      <c r="F935" s="211"/>
      <c r="G935" s="210"/>
    </row>
    <row r="936" spans="1:7" ht="30" customHeight="1" x14ac:dyDescent="0.25">
      <c r="A936" s="107"/>
      <c r="B936" s="106">
        <v>913</v>
      </c>
      <c r="C936" s="213"/>
      <c r="D936" s="215"/>
      <c r="E936" s="212"/>
      <c r="F936" s="211"/>
      <c r="G936" s="210"/>
    </row>
    <row r="937" spans="1:7" ht="30" customHeight="1" x14ac:dyDescent="0.25">
      <c r="A937" s="107"/>
      <c r="B937" s="106">
        <v>914</v>
      </c>
      <c r="C937" s="213"/>
      <c r="D937" s="215"/>
      <c r="E937" s="212"/>
      <c r="F937" s="211"/>
      <c r="G937" s="210"/>
    </row>
    <row r="938" spans="1:7" ht="30" customHeight="1" x14ac:dyDescent="0.25">
      <c r="A938" s="107"/>
      <c r="B938" s="106">
        <v>915</v>
      </c>
      <c r="C938" s="213"/>
      <c r="D938" s="215"/>
      <c r="E938" s="212"/>
      <c r="F938" s="211"/>
      <c r="G938" s="210"/>
    </row>
    <row r="939" spans="1:7" ht="30" customHeight="1" x14ac:dyDescent="0.25">
      <c r="A939" s="107"/>
      <c r="B939" s="106">
        <v>916</v>
      </c>
      <c r="C939" s="213"/>
      <c r="D939" s="215"/>
      <c r="E939" s="212"/>
      <c r="F939" s="211"/>
      <c r="G939" s="210"/>
    </row>
    <row r="940" spans="1:7" ht="30" customHeight="1" x14ac:dyDescent="0.25">
      <c r="A940" s="107"/>
      <c r="B940" s="106">
        <v>917</v>
      </c>
      <c r="C940" s="213"/>
      <c r="D940" s="215"/>
      <c r="E940" s="212"/>
      <c r="F940" s="211"/>
      <c r="G940" s="210"/>
    </row>
    <row r="941" spans="1:7" ht="30" customHeight="1" x14ac:dyDescent="0.25">
      <c r="A941" s="107"/>
      <c r="B941" s="106">
        <v>918</v>
      </c>
      <c r="C941" s="213"/>
      <c r="D941" s="215"/>
      <c r="E941" s="212"/>
      <c r="F941" s="211"/>
      <c r="G941" s="210"/>
    </row>
    <row r="942" spans="1:7" ht="30" customHeight="1" x14ac:dyDescent="0.25">
      <c r="A942" s="107"/>
      <c r="B942" s="106">
        <v>919</v>
      </c>
      <c r="C942" s="213"/>
      <c r="D942" s="215"/>
      <c r="E942" s="212"/>
      <c r="F942" s="211"/>
      <c r="G942" s="210"/>
    </row>
    <row r="943" spans="1:7" ht="30" customHeight="1" x14ac:dyDescent="0.25">
      <c r="A943" s="107"/>
      <c r="B943" s="106">
        <v>920</v>
      </c>
      <c r="C943" s="213"/>
      <c r="D943" s="215"/>
      <c r="E943" s="212"/>
      <c r="F943" s="211"/>
      <c r="G943" s="210"/>
    </row>
    <row r="944" spans="1:7" ht="30" customHeight="1" x14ac:dyDescent="0.25">
      <c r="A944" s="107"/>
      <c r="B944" s="106">
        <v>921</v>
      </c>
      <c r="C944" s="213"/>
      <c r="D944" s="215"/>
      <c r="E944" s="212"/>
      <c r="F944" s="211"/>
      <c r="G944" s="210"/>
    </row>
    <row r="945" spans="1:7" ht="30" customHeight="1" x14ac:dyDescent="0.25">
      <c r="A945" s="107"/>
      <c r="B945" s="106">
        <v>922</v>
      </c>
      <c r="C945" s="213"/>
      <c r="D945" s="215"/>
      <c r="E945" s="212"/>
      <c r="F945" s="211"/>
      <c r="G945" s="210"/>
    </row>
    <row r="946" spans="1:7" ht="30" customHeight="1" x14ac:dyDescent="0.25">
      <c r="A946" s="107"/>
      <c r="B946" s="106">
        <v>923</v>
      </c>
      <c r="C946" s="213"/>
      <c r="D946" s="215"/>
      <c r="E946" s="212"/>
      <c r="F946" s="211"/>
      <c r="G946" s="210"/>
    </row>
    <row r="947" spans="1:7" ht="30" customHeight="1" x14ac:dyDescent="0.25">
      <c r="A947" s="107"/>
      <c r="B947" s="106">
        <v>924</v>
      </c>
      <c r="C947" s="213"/>
      <c r="D947" s="215"/>
      <c r="E947" s="212"/>
      <c r="F947" s="211"/>
      <c r="G947" s="210"/>
    </row>
    <row r="948" spans="1:7" ht="30" customHeight="1" x14ac:dyDescent="0.25">
      <c r="A948" s="107"/>
      <c r="B948" s="106">
        <v>925</v>
      </c>
      <c r="C948" s="213"/>
      <c r="D948" s="215"/>
      <c r="E948" s="212"/>
      <c r="F948" s="211"/>
      <c r="G948" s="210"/>
    </row>
    <row r="949" spans="1:7" ht="30" customHeight="1" x14ac:dyDescent="0.25">
      <c r="A949" s="107"/>
      <c r="B949" s="106">
        <v>926</v>
      </c>
      <c r="C949" s="213"/>
      <c r="D949" s="215"/>
      <c r="E949" s="212"/>
      <c r="F949" s="211"/>
      <c r="G949" s="210"/>
    </row>
    <row r="950" spans="1:7" ht="30" customHeight="1" x14ac:dyDescent="0.25">
      <c r="A950" s="107"/>
      <c r="B950" s="106">
        <v>927</v>
      </c>
      <c r="C950" s="213"/>
      <c r="D950" s="215"/>
      <c r="E950" s="212"/>
      <c r="F950" s="211"/>
      <c r="G950" s="210"/>
    </row>
    <row r="951" spans="1:7" ht="30" customHeight="1" x14ac:dyDescent="0.25">
      <c r="A951" s="107"/>
      <c r="B951" s="106">
        <v>928</v>
      </c>
      <c r="C951" s="213"/>
      <c r="D951" s="215"/>
      <c r="E951" s="212"/>
      <c r="F951" s="211"/>
      <c r="G951" s="210"/>
    </row>
    <row r="952" spans="1:7" ht="30" customHeight="1" x14ac:dyDescent="0.25">
      <c r="A952" s="107"/>
      <c r="B952" s="106">
        <v>929</v>
      </c>
      <c r="C952" s="213"/>
      <c r="D952" s="215"/>
      <c r="E952" s="212"/>
      <c r="F952" s="211"/>
      <c r="G952" s="210"/>
    </row>
    <row r="953" spans="1:7" ht="30" customHeight="1" x14ac:dyDescent="0.25">
      <c r="A953" s="107"/>
      <c r="B953" s="106">
        <v>930</v>
      </c>
      <c r="C953" s="213"/>
      <c r="D953" s="215"/>
      <c r="E953" s="212"/>
      <c r="F953" s="211"/>
      <c r="G953" s="210"/>
    </row>
    <row r="954" spans="1:7" ht="30" customHeight="1" x14ac:dyDescent="0.25">
      <c r="A954" s="107"/>
      <c r="B954" s="106">
        <v>931</v>
      </c>
      <c r="C954" s="213"/>
      <c r="D954" s="215"/>
      <c r="E954" s="212"/>
      <c r="F954" s="211"/>
      <c r="G954" s="210"/>
    </row>
    <row r="955" spans="1:7" ht="30" customHeight="1" x14ac:dyDescent="0.25">
      <c r="A955" s="107"/>
      <c r="B955" s="106">
        <v>932</v>
      </c>
      <c r="C955" s="213"/>
      <c r="D955" s="215"/>
      <c r="E955" s="212"/>
      <c r="F955" s="211"/>
      <c r="G955" s="210"/>
    </row>
    <row r="956" spans="1:7" ht="30" customHeight="1" x14ac:dyDescent="0.25">
      <c r="A956" s="107"/>
      <c r="B956" s="106">
        <v>933</v>
      </c>
      <c r="C956" s="213"/>
      <c r="D956" s="215"/>
      <c r="E956" s="212"/>
      <c r="F956" s="211"/>
      <c r="G956" s="210"/>
    </row>
    <row r="957" spans="1:7" ht="30" customHeight="1" x14ac:dyDescent="0.25">
      <c r="A957" s="107"/>
      <c r="B957" s="106">
        <v>934</v>
      </c>
      <c r="C957" s="213"/>
      <c r="D957" s="215"/>
      <c r="E957" s="212"/>
      <c r="F957" s="211"/>
      <c r="G957" s="210"/>
    </row>
    <row r="958" spans="1:7" ht="30" customHeight="1" x14ac:dyDescent="0.25">
      <c r="A958" s="107"/>
      <c r="B958" s="106">
        <v>935</v>
      </c>
      <c r="C958" s="213"/>
      <c r="D958" s="215"/>
      <c r="E958" s="212"/>
      <c r="F958" s="211"/>
      <c r="G958" s="210"/>
    </row>
    <row r="959" spans="1:7" ht="30" customHeight="1" x14ac:dyDescent="0.25">
      <c r="A959" s="107"/>
      <c r="B959" s="106">
        <v>936</v>
      </c>
      <c r="C959" s="213"/>
      <c r="D959" s="215"/>
      <c r="E959" s="212"/>
      <c r="F959" s="211"/>
      <c r="G959" s="210"/>
    </row>
    <row r="960" spans="1:7" ht="30" customHeight="1" x14ac:dyDescent="0.25">
      <c r="A960" s="107"/>
      <c r="B960" s="106">
        <v>937</v>
      </c>
      <c r="C960" s="213"/>
      <c r="D960" s="215"/>
      <c r="E960" s="212"/>
      <c r="F960" s="211"/>
      <c r="G960" s="210"/>
    </row>
    <row r="961" spans="1:7" ht="30" customHeight="1" x14ac:dyDescent="0.25">
      <c r="A961" s="107"/>
      <c r="B961" s="106">
        <v>938</v>
      </c>
      <c r="C961" s="213"/>
      <c r="D961" s="215"/>
      <c r="E961" s="212"/>
      <c r="F961" s="211"/>
      <c r="G961" s="210"/>
    </row>
    <row r="962" spans="1:7" ht="30" customHeight="1" x14ac:dyDescent="0.25">
      <c r="A962" s="107"/>
      <c r="B962" s="106">
        <v>939</v>
      </c>
      <c r="C962" s="213"/>
      <c r="D962" s="215"/>
      <c r="E962" s="212"/>
      <c r="F962" s="211"/>
      <c r="G962" s="210"/>
    </row>
    <row r="963" spans="1:7" ht="30" customHeight="1" x14ac:dyDescent="0.25">
      <c r="A963" s="107"/>
      <c r="B963" s="106">
        <v>940</v>
      </c>
      <c r="C963" s="213"/>
      <c r="D963" s="215"/>
      <c r="E963" s="212"/>
      <c r="F963" s="211"/>
      <c r="G963" s="210"/>
    </row>
    <row r="964" spans="1:7" ht="30" customHeight="1" x14ac:dyDescent="0.25">
      <c r="A964" s="107"/>
      <c r="B964" s="106">
        <v>941</v>
      </c>
      <c r="C964" s="213"/>
      <c r="D964" s="215"/>
      <c r="E964" s="212"/>
      <c r="F964" s="211"/>
      <c r="G964" s="210"/>
    </row>
    <row r="965" spans="1:7" ht="30" customHeight="1" x14ac:dyDescent="0.25">
      <c r="A965" s="107"/>
      <c r="B965" s="106">
        <v>942</v>
      </c>
      <c r="C965" s="213"/>
      <c r="D965" s="215"/>
      <c r="E965" s="212"/>
      <c r="F965" s="211"/>
      <c r="G965" s="210"/>
    </row>
    <row r="966" spans="1:7" ht="30" customHeight="1" x14ac:dyDescent="0.25">
      <c r="A966" s="107"/>
      <c r="B966" s="106">
        <v>943</v>
      </c>
      <c r="C966" s="213"/>
      <c r="D966" s="215"/>
      <c r="E966" s="212"/>
      <c r="F966" s="211"/>
      <c r="G966" s="210"/>
    </row>
    <row r="967" spans="1:7" ht="30" customHeight="1" x14ac:dyDescent="0.25">
      <c r="A967" s="107"/>
      <c r="B967" s="106">
        <v>944</v>
      </c>
      <c r="C967" s="213"/>
      <c r="D967" s="215"/>
      <c r="E967" s="212"/>
      <c r="F967" s="211"/>
      <c r="G967" s="210"/>
    </row>
    <row r="968" spans="1:7" ht="30" customHeight="1" x14ac:dyDescent="0.25">
      <c r="A968" s="107"/>
      <c r="B968" s="106">
        <v>945</v>
      </c>
      <c r="C968" s="213"/>
      <c r="D968" s="215"/>
      <c r="E968" s="212"/>
      <c r="F968" s="211"/>
      <c r="G968" s="210"/>
    </row>
    <row r="969" spans="1:7" ht="30" customHeight="1" x14ac:dyDescent="0.25">
      <c r="A969" s="107"/>
      <c r="B969" s="106">
        <v>946</v>
      </c>
      <c r="C969" s="213"/>
      <c r="D969" s="215"/>
      <c r="E969" s="212"/>
      <c r="F969" s="211"/>
      <c r="G969" s="210"/>
    </row>
    <row r="970" spans="1:7" ht="30" customHeight="1" x14ac:dyDescent="0.25">
      <c r="A970" s="107"/>
      <c r="B970" s="106">
        <v>947</v>
      </c>
      <c r="C970" s="213"/>
      <c r="D970" s="215"/>
      <c r="E970" s="212"/>
      <c r="F970" s="211"/>
      <c r="G970" s="210"/>
    </row>
    <row r="971" spans="1:7" ht="30" customHeight="1" x14ac:dyDescent="0.25">
      <c r="A971" s="107"/>
      <c r="B971" s="106">
        <v>948</v>
      </c>
      <c r="C971" s="213"/>
      <c r="D971" s="215"/>
      <c r="E971" s="212"/>
      <c r="F971" s="211"/>
      <c r="G971" s="210"/>
    </row>
    <row r="972" spans="1:7" ht="30" customHeight="1" x14ac:dyDescent="0.25">
      <c r="A972" s="107"/>
      <c r="B972" s="106">
        <v>949</v>
      </c>
      <c r="C972" s="213"/>
      <c r="D972" s="215"/>
      <c r="E972" s="212"/>
      <c r="F972" s="211"/>
      <c r="G972" s="210"/>
    </row>
    <row r="973" spans="1:7" ht="30" customHeight="1" x14ac:dyDescent="0.25">
      <c r="A973" s="107"/>
      <c r="B973" s="106">
        <v>950</v>
      </c>
      <c r="C973" s="213"/>
      <c r="D973" s="215"/>
      <c r="E973" s="212"/>
      <c r="F973" s="211"/>
      <c r="G973" s="210"/>
    </row>
    <row r="974" spans="1:7" ht="30" customHeight="1" x14ac:dyDescent="0.25">
      <c r="A974" s="107"/>
      <c r="B974" s="106">
        <v>951</v>
      </c>
      <c r="C974" s="213"/>
      <c r="D974" s="215"/>
      <c r="E974" s="212"/>
      <c r="F974" s="211"/>
      <c r="G974" s="210"/>
    </row>
    <row r="975" spans="1:7" ht="30" customHeight="1" x14ac:dyDescent="0.25">
      <c r="A975" s="107"/>
      <c r="B975" s="106">
        <v>952</v>
      </c>
      <c r="C975" s="213"/>
      <c r="D975" s="215"/>
      <c r="E975" s="212"/>
      <c r="F975" s="211"/>
      <c r="G975" s="210"/>
    </row>
    <row r="976" spans="1:7" ht="30" customHeight="1" x14ac:dyDescent="0.25">
      <c r="A976" s="107"/>
      <c r="B976" s="106">
        <v>953</v>
      </c>
      <c r="C976" s="213"/>
      <c r="D976" s="215"/>
      <c r="E976" s="212"/>
      <c r="F976" s="211"/>
      <c r="G976" s="210"/>
    </row>
    <row r="977" spans="1:7" ht="30" customHeight="1" x14ac:dyDescent="0.25">
      <c r="A977" s="107"/>
      <c r="B977" s="106">
        <v>954</v>
      </c>
      <c r="C977" s="213"/>
      <c r="D977" s="215"/>
      <c r="E977" s="212"/>
      <c r="F977" s="211"/>
      <c r="G977" s="210"/>
    </row>
    <row r="978" spans="1:7" ht="30" customHeight="1" x14ac:dyDescent="0.25">
      <c r="A978" s="107"/>
      <c r="B978" s="106">
        <v>955</v>
      </c>
      <c r="C978" s="213"/>
      <c r="D978" s="215"/>
      <c r="E978" s="212"/>
      <c r="F978" s="211"/>
      <c r="G978" s="210"/>
    </row>
    <row r="979" spans="1:7" ht="30" customHeight="1" x14ac:dyDescent="0.25">
      <c r="A979" s="107"/>
      <c r="B979" s="106">
        <v>956</v>
      </c>
      <c r="C979" s="213"/>
      <c r="D979" s="215"/>
      <c r="E979" s="212"/>
      <c r="F979" s="211"/>
      <c r="G979" s="210"/>
    </row>
    <row r="980" spans="1:7" ht="30" customHeight="1" x14ac:dyDescent="0.25">
      <c r="A980" s="107"/>
      <c r="B980" s="106">
        <v>957</v>
      </c>
      <c r="C980" s="213"/>
      <c r="D980" s="215"/>
      <c r="E980" s="212"/>
      <c r="F980" s="211"/>
      <c r="G980" s="210"/>
    </row>
    <row r="981" spans="1:7" ht="30" customHeight="1" x14ac:dyDescent="0.25">
      <c r="A981" s="107"/>
      <c r="B981" s="106">
        <v>958</v>
      </c>
      <c r="C981" s="213"/>
      <c r="D981" s="215"/>
      <c r="E981" s="212"/>
      <c r="F981" s="211"/>
      <c r="G981" s="210"/>
    </row>
    <row r="982" spans="1:7" ht="30" customHeight="1" x14ac:dyDescent="0.25">
      <c r="A982" s="107"/>
      <c r="B982" s="106">
        <v>959</v>
      </c>
      <c r="C982" s="213"/>
      <c r="D982" s="215"/>
      <c r="E982" s="212"/>
      <c r="F982" s="211"/>
      <c r="G982" s="210"/>
    </row>
    <row r="983" spans="1:7" ht="30" customHeight="1" x14ac:dyDescent="0.25">
      <c r="A983" s="107"/>
      <c r="B983" s="106">
        <v>960</v>
      </c>
      <c r="C983" s="213"/>
      <c r="D983" s="215"/>
      <c r="E983" s="212"/>
      <c r="F983" s="211"/>
      <c r="G983" s="210"/>
    </row>
    <row r="984" spans="1:7" ht="30" customHeight="1" x14ac:dyDescent="0.25">
      <c r="A984" s="107"/>
      <c r="B984" s="106">
        <v>961</v>
      </c>
      <c r="C984" s="213"/>
      <c r="D984" s="215"/>
      <c r="E984" s="212"/>
      <c r="F984" s="211"/>
      <c r="G984" s="210"/>
    </row>
    <row r="985" spans="1:7" ht="30" customHeight="1" x14ac:dyDescent="0.25">
      <c r="A985" s="107"/>
      <c r="B985" s="106">
        <v>962</v>
      </c>
      <c r="C985" s="213"/>
      <c r="D985" s="215"/>
      <c r="E985" s="212"/>
      <c r="F985" s="211"/>
      <c r="G985" s="210"/>
    </row>
    <row r="986" spans="1:7" ht="30" customHeight="1" x14ac:dyDescent="0.25">
      <c r="A986" s="107"/>
      <c r="B986" s="106">
        <v>963</v>
      </c>
      <c r="C986" s="213"/>
      <c r="D986" s="215"/>
      <c r="E986" s="212"/>
      <c r="F986" s="211"/>
      <c r="G986" s="210"/>
    </row>
    <row r="987" spans="1:7" ht="30" customHeight="1" x14ac:dyDescent="0.25">
      <c r="A987" s="107"/>
      <c r="B987" s="106">
        <v>964</v>
      </c>
      <c r="C987" s="213"/>
      <c r="D987" s="215"/>
      <c r="E987" s="212"/>
      <c r="F987" s="211"/>
      <c r="G987" s="210"/>
    </row>
    <row r="988" spans="1:7" ht="30" customHeight="1" x14ac:dyDescent="0.25">
      <c r="A988" s="107"/>
      <c r="B988" s="106">
        <v>965</v>
      </c>
      <c r="C988" s="213"/>
      <c r="D988" s="215"/>
      <c r="E988" s="212"/>
      <c r="F988" s="211"/>
      <c r="G988" s="210"/>
    </row>
    <row r="989" spans="1:7" ht="30" customHeight="1" x14ac:dyDescent="0.25">
      <c r="A989" s="107"/>
      <c r="B989" s="106">
        <v>966</v>
      </c>
      <c r="C989" s="213"/>
      <c r="D989" s="215"/>
      <c r="E989" s="212"/>
      <c r="F989" s="211"/>
      <c r="G989" s="210"/>
    </row>
    <row r="990" spans="1:7" ht="30" customHeight="1" x14ac:dyDescent="0.25">
      <c r="A990" s="107"/>
      <c r="B990" s="106">
        <v>967</v>
      </c>
      <c r="C990" s="213"/>
      <c r="D990" s="215"/>
      <c r="E990" s="212"/>
      <c r="F990" s="211"/>
      <c r="G990" s="210"/>
    </row>
    <row r="991" spans="1:7" ht="30" customHeight="1" x14ac:dyDescent="0.25">
      <c r="A991" s="107"/>
      <c r="B991" s="106">
        <v>968</v>
      </c>
      <c r="C991" s="213"/>
      <c r="D991" s="215"/>
      <c r="E991" s="212"/>
      <c r="F991" s="211"/>
      <c r="G991" s="210"/>
    </row>
    <row r="992" spans="1:7" ht="30" customHeight="1" x14ac:dyDescent="0.25">
      <c r="A992" s="107"/>
      <c r="B992" s="106">
        <v>969</v>
      </c>
      <c r="C992" s="213"/>
      <c r="D992" s="215"/>
      <c r="E992" s="212"/>
      <c r="F992" s="211"/>
      <c r="G992" s="210"/>
    </row>
    <row r="993" spans="1:7" ht="30" customHeight="1" x14ac:dyDescent="0.25">
      <c r="A993" s="107"/>
      <c r="B993" s="106">
        <v>970</v>
      </c>
      <c r="C993" s="213"/>
      <c r="D993" s="215"/>
      <c r="E993" s="212"/>
      <c r="F993" s="211"/>
      <c r="G993" s="210"/>
    </row>
    <row r="994" spans="1:7" ht="30" customHeight="1" x14ac:dyDescent="0.25">
      <c r="A994" s="107"/>
      <c r="B994" s="106">
        <v>971</v>
      </c>
      <c r="C994" s="213"/>
      <c r="D994" s="215"/>
      <c r="E994" s="212"/>
      <c r="F994" s="211"/>
      <c r="G994" s="210"/>
    </row>
    <row r="995" spans="1:7" ht="30" customHeight="1" x14ac:dyDescent="0.25">
      <c r="A995" s="107"/>
      <c r="B995" s="106">
        <v>972</v>
      </c>
      <c r="C995" s="213"/>
      <c r="D995" s="215"/>
      <c r="E995" s="212"/>
      <c r="F995" s="211"/>
      <c r="G995" s="210"/>
    </row>
    <row r="996" spans="1:7" ht="30" customHeight="1" x14ac:dyDescent="0.25">
      <c r="A996" s="107"/>
      <c r="B996" s="106">
        <v>973</v>
      </c>
      <c r="C996" s="213"/>
      <c r="D996" s="215"/>
      <c r="E996" s="212"/>
      <c r="F996" s="211"/>
      <c r="G996" s="210"/>
    </row>
    <row r="997" spans="1:7" ht="30" customHeight="1" x14ac:dyDescent="0.25">
      <c r="A997" s="107"/>
      <c r="B997" s="106">
        <v>974</v>
      </c>
      <c r="C997" s="213"/>
      <c r="D997" s="215"/>
      <c r="E997" s="212"/>
      <c r="F997" s="211"/>
      <c r="G997" s="210"/>
    </row>
    <row r="998" spans="1:7" ht="30" customHeight="1" x14ac:dyDescent="0.25">
      <c r="A998" s="107"/>
      <c r="B998" s="106">
        <v>975</v>
      </c>
      <c r="C998" s="213"/>
      <c r="D998" s="215"/>
      <c r="E998" s="212"/>
      <c r="F998" s="211"/>
      <c r="G998" s="210"/>
    </row>
    <row r="999" spans="1:7" ht="30" customHeight="1" x14ac:dyDescent="0.25">
      <c r="A999" s="107"/>
      <c r="B999" s="106">
        <v>976</v>
      </c>
      <c r="C999" s="213"/>
      <c r="D999" s="215"/>
      <c r="E999" s="212"/>
      <c r="F999" s="211"/>
      <c r="G999" s="210"/>
    </row>
    <row r="1000" spans="1:7" ht="30" customHeight="1" x14ac:dyDescent="0.25">
      <c r="A1000" s="107"/>
      <c r="B1000" s="106">
        <v>977</v>
      </c>
      <c r="C1000" s="213"/>
      <c r="D1000" s="215"/>
      <c r="E1000" s="212"/>
      <c r="F1000" s="211"/>
      <c r="G1000" s="210"/>
    </row>
    <row r="1001" spans="1:7" ht="30" customHeight="1" x14ac:dyDescent="0.25">
      <c r="A1001" s="107"/>
      <c r="B1001" s="106">
        <v>978</v>
      </c>
      <c r="C1001" s="213"/>
      <c r="D1001" s="215"/>
      <c r="E1001" s="212"/>
      <c r="F1001" s="211"/>
      <c r="G1001" s="210"/>
    </row>
    <row r="1002" spans="1:7" ht="30" customHeight="1" x14ac:dyDescent="0.25">
      <c r="A1002" s="107"/>
      <c r="B1002" s="106">
        <v>979</v>
      </c>
      <c r="C1002" s="213"/>
      <c r="D1002" s="215"/>
      <c r="E1002" s="212"/>
      <c r="F1002" s="211"/>
      <c r="G1002" s="210"/>
    </row>
    <row r="1003" spans="1:7" ht="30" customHeight="1" x14ac:dyDescent="0.25">
      <c r="A1003" s="107"/>
      <c r="B1003" s="106">
        <v>980</v>
      </c>
      <c r="C1003" s="213"/>
      <c r="D1003" s="215"/>
      <c r="E1003" s="212"/>
      <c r="F1003" s="211"/>
      <c r="G1003" s="210"/>
    </row>
    <row r="1004" spans="1:7" ht="30" customHeight="1" x14ac:dyDescent="0.25">
      <c r="A1004" s="107"/>
      <c r="B1004" s="106">
        <v>981</v>
      </c>
      <c r="C1004" s="213"/>
      <c r="D1004" s="215"/>
      <c r="E1004" s="212"/>
      <c r="F1004" s="211"/>
      <c r="G1004" s="210"/>
    </row>
    <row r="1005" spans="1:7" ht="30" customHeight="1" x14ac:dyDescent="0.25">
      <c r="A1005" s="107"/>
      <c r="B1005" s="106">
        <v>982</v>
      </c>
      <c r="C1005" s="213"/>
      <c r="D1005" s="215"/>
      <c r="E1005" s="212"/>
      <c r="F1005" s="211"/>
      <c r="G1005" s="210"/>
    </row>
    <row r="1006" spans="1:7" ht="30" customHeight="1" x14ac:dyDescent="0.25">
      <c r="A1006" s="107"/>
      <c r="B1006" s="106">
        <v>983</v>
      </c>
      <c r="C1006" s="213"/>
      <c r="D1006" s="215"/>
      <c r="E1006" s="212"/>
      <c r="F1006" s="211"/>
      <c r="G1006" s="210"/>
    </row>
    <row r="1007" spans="1:7" ht="30" customHeight="1" x14ac:dyDescent="0.25">
      <c r="A1007" s="107"/>
      <c r="B1007" s="106">
        <v>984</v>
      </c>
      <c r="C1007" s="213"/>
      <c r="D1007" s="215"/>
      <c r="E1007" s="212"/>
      <c r="F1007" s="211"/>
      <c r="G1007" s="210"/>
    </row>
    <row r="1008" spans="1:7" ht="30" customHeight="1" x14ac:dyDescent="0.25">
      <c r="A1008" s="107"/>
      <c r="B1008" s="106">
        <v>985</v>
      </c>
      <c r="C1008" s="213"/>
      <c r="D1008" s="215"/>
      <c r="E1008" s="212"/>
      <c r="F1008" s="211"/>
      <c r="G1008" s="210"/>
    </row>
    <row r="1009" spans="1:7" ht="30" customHeight="1" x14ac:dyDescent="0.25">
      <c r="A1009" s="107"/>
      <c r="B1009" s="106">
        <v>986</v>
      </c>
      <c r="C1009" s="213"/>
      <c r="D1009" s="215"/>
      <c r="E1009" s="212"/>
      <c r="F1009" s="211"/>
      <c r="G1009" s="210"/>
    </row>
    <row r="1010" spans="1:7" ht="30" customHeight="1" x14ac:dyDescent="0.25">
      <c r="A1010" s="107"/>
      <c r="B1010" s="106">
        <v>987</v>
      </c>
      <c r="C1010" s="213"/>
      <c r="D1010" s="215"/>
      <c r="E1010" s="212"/>
      <c r="F1010" s="211"/>
      <c r="G1010" s="210"/>
    </row>
    <row r="1011" spans="1:7" ht="30" customHeight="1" x14ac:dyDescent="0.25">
      <c r="A1011" s="107"/>
      <c r="B1011" s="106">
        <v>988</v>
      </c>
      <c r="C1011" s="213"/>
      <c r="D1011" s="215"/>
      <c r="E1011" s="212"/>
      <c r="F1011" s="211"/>
      <c r="G1011" s="210"/>
    </row>
    <row r="1012" spans="1:7" ht="30" customHeight="1" x14ac:dyDescent="0.25">
      <c r="A1012" s="107"/>
      <c r="B1012" s="106">
        <v>989</v>
      </c>
      <c r="C1012" s="213"/>
      <c r="D1012" s="215"/>
      <c r="E1012" s="212"/>
      <c r="F1012" s="211"/>
      <c r="G1012" s="210"/>
    </row>
    <row r="1013" spans="1:7" ht="30" customHeight="1" x14ac:dyDescent="0.25">
      <c r="A1013" s="107"/>
      <c r="B1013" s="106">
        <v>990</v>
      </c>
      <c r="C1013" s="213"/>
      <c r="D1013" s="215"/>
      <c r="E1013" s="212"/>
      <c r="F1013" s="211"/>
      <c r="G1013" s="210"/>
    </row>
    <row r="1014" spans="1:7" ht="30" customHeight="1" x14ac:dyDescent="0.25">
      <c r="A1014" s="107"/>
      <c r="B1014" s="106">
        <v>991</v>
      </c>
      <c r="C1014" s="213"/>
      <c r="D1014" s="215"/>
      <c r="E1014" s="212"/>
      <c r="F1014" s="211"/>
      <c r="G1014" s="210"/>
    </row>
    <row r="1015" spans="1:7" ht="30" customHeight="1" x14ac:dyDescent="0.25">
      <c r="A1015" s="107"/>
      <c r="B1015" s="106">
        <v>992</v>
      </c>
      <c r="C1015" s="213"/>
      <c r="D1015" s="215"/>
      <c r="E1015" s="212"/>
      <c r="F1015" s="211"/>
      <c r="G1015" s="210"/>
    </row>
    <row r="1016" spans="1:7" ht="30" customHeight="1" x14ac:dyDescent="0.25">
      <c r="A1016" s="107"/>
      <c r="B1016" s="106">
        <v>993</v>
      </c>
      <c r="C1016" s="213"/>
      <c r="D1016" s="215"/>
      <c r="E1016" s="212"/>
      <c r="F1016" s="211"/>
      <c r="G1016" s="210"/>
    </row>
    <row r="1017" spans="1:7" ht="30" customHeight="1" x14ac:dyDescent="0.25">
      <c r="A1017" s="107"/>
      <c r="B1017" s="106">
        <v>994</v>
      </c>
      <c r="C1017" s="213"/>
      <c r="D1017" s="215"/>
      <c r="E1017" s="212"/>
      <c r="F1017" s="211"/>
      <c r="G1017" s="210"/>
    </row>
    <row r="1018" spans="1:7" ht="30" customHeight="1" x14ac:dyDescent="0.25">
      <c r="A1018" s="107"/>
      <c r="B1018" s="106">
        <v>995</v>
      </c>
      <c r="C1018" s="213"/>
      <c r="D1018" s="215"/>
      <c r="E1018" s="212"/>
      <c r="F1018" s="211"/>
      <c r="G1018" s="210"/>
    </row>
    <row r="1019" spans="1:7" ht="30" customHeight="1" x14ac:dyDescent="0.25">
      <c r="A1019" s="107"/>
      <c r="B1019" s="106">
        <v>996</v>
      </c>
      <c r="C1019" s="213"/>
      <c r="D1019" s="215"/>
      <c r="E1019" s="212"/>
      <c r="F1019" s="211"/>
      <c r="G1019" s="210"/>
    </row>
    <row r="1020" spans="1:7" ht="30" customHeight="1" x14ac:dyDescent="0.25">
      <c r="A1020" s="107"/>
      <c r="B1020" s="106">
        <v>997</v>
      </c>
      <c r="C1020" s="213"/>
      <c r="D1020" s="215"/>
      <c r="E1020" s="212"/>
      <c r="F1020" s="211"/>
      <c r="G1020" s="210"/>
    </row>
    <row r="1021" spans="1:7" ht="30" customHeight="1" x14ac:dyDescent="0.25">
      <c r="A1021" s="107"/>
      <c r="B1021" s="106">
        <v>998</v>
      </c>
      <c r="C1021" s="213"/>
      <c r="D1021" s="215"/>
      <c r="E1021" s="212"/>
      <c r="F1021" s="211"/>
      <c r="G1021" s="210"/>
    </row>
    <row r="1022" spans="1:7" ht="30" customHeight="1" x14ac:dyDescent="0.25">
      <c r="A1022" s="107"/>
      <c r="B1022" s="106">
        <v>999</v>
      </c>
      <c r="C1022" s="213"/>
      <c r="D1022" s="215"/>
      <c r="E1022" s="212"/>
      <c r="F1022" s="211"/>
      <c r="G1022" s="210"/>
    </row>
  </sheetData>
  <mergeCells count="7">
    <mergeCell ref="B18:E18"/>
    <mergeCell ref="B10:F10"/>
    <mergeCell ref="B14:E14"/>
    <mergeCell ref="B15:E15"/>
    <mergeCell ref="B16:E16"/>
    <mergeCell ref="B17:E17"/>
    <mergeCell ref="B12:G12"/>
  </mergeCells>
  <conditionalFormatting sqref="E24:E1022">
    <cfRule type="expression" dxfId="45" priority="3">
      <formula>D24="YES"</formula>
    </cfRule>
  </conditionalFormatting>
  <conditionalFormatting sqref="F24:F1022">
    <cfRule type="expression" dxfId="44" priority="1">
      <formula>$E24="NO"</formula>
    </cfRule>
    <cfRule type="expression" dxfId="43" priority="2">
      <formula>$D24="YES"</formula>
    </cfRule>
  </conditionalFormatting>
  <dataValidations count="1">
    <dataValidation type="list" allowBlank="1" showInputMessage="1" showErrorMessage="1" sqref="D24:F1022" xr:uid="{00000000-0002-0000-0300-000000000000}">
      <formula1>"YES, NO"</formula1>
    </dataValidation>
  </dataValidations>
  <pageMargins left="0.25" right="0.25" top="0.75" bottom="0.75" header="0.3" footer="0.3"/>
  <pageSetup paperSize="9" scale="4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E675-70DC-4965-B7EE-63150AC57BAD}">
  <sheetPr>
    <pageSetUpPr fitToPage="1"/>
  </sheetPr>
  <dimension ref="A1:XFC1026"/>
  <sheetViews>
    <sheetView zoomScale="85" zoomScaleNormal="85" zoomScalePageLayoutView="40" workbookViewId="0">
      <selection activeCell="B10" sqref="B10:E10"/>
    </sheetView>
  </sheetViews>
  <sheetFormatPr defaultColWidth="0" defaultRowHeight="17.5" zeroHeight="1" x14ac:dyDescent="0.35"/>
  <cols>
    <col min="1" max="1" width="6.58203125" style="94" customWidth="1"/>
    <col min="2" max="2" width="19.58203125" style="94" customWidth="1"/>
    <col min="3" max="3" width="33.33203125" style="94" customWidth="1"/>
    <col min="4" max="4" width="29.08203125" style="94" customWidth="1"/>
    <col min="5" max="5" width="40.33203125" style="94" customWidth="1"/>
    <col min="6" max="6" width="6.08203125" style="94" customWidth="1"/>
    <col min="7" max="7" width="0" style="93" hidden="1"/>
    <col min="8" max="16381" width="13.08203125" style="93" hidden="1"/>
    <col min="16382" max="16382" width="13.08203125" style="93" hidden="1" customWidth="1"/>
    <col min="16383" max="16383" width="13.08203125" style="93" hidden="1"/>
    <col min="16384" max="16384" width="18.33203125" style="93" hidden="1"/>
  </cols>
  <sheetData>
    <row r="1" spans="1:21" s="129" customFormat="1" ht="30" customHeight="1" x14ac:dyDescent="0.3">
      <c r="A1" s="139"/>
      <c r="B1" s="141" t="s">
        <v>159</v>
      </c>
      <c r="C1" s="140"/>
      <c r="D1" s="139"/>
      <c r="E1" s="139"/>
      <c r="F1" s="139"/>
      <c r="G1" s="138"/>
      <c r="H1" s="138"/>
      <c r="I1" s="138"/>
      <c r="J1" s="138"/>
      <c r="K1" s="138"/>
      <c r="L1" s="138"/>
      <c r="M1" s="138"/>
      <c r="N1" s="138"/>
      <c r="O1" s="138"/>
      <c r="P1" s="138"/>
      <c r="Q1" s="138"/>
      <c r="R1" s="151"/>
      <c r="S1" s="138"/>
      <c r="T1" s="138"/>
    </row>
    <row r="2" spans="1:21" ht="12.5" x14ac:dyDescent="0.25">
      <c r="A2" s="49"/>
      <c r="B2" s="49"/>
      <c r="C2" s="137"/>
      <c r="D2" s="49"/>
      <c r="E2" s="49"/>
      <c r="F2" s="49"/>
      <c r="G2" s="134"/>
      <c r="H2" s="134"/>
      <c r="I2" s="134"/>
      <c r="J2" s="134"/>
      <c r="K2" s="134"/>
      <c r="L2" s="134"/>
      <c r="M2" s="134"/>
      <c r="N2" s="134"/>
      <c r="O2" s="134"/>
      <c r="P2" s="134"/>
      <c r="Q2" s="134"/>
      <c r="R2" s="150"/>
      <c r="S2" s="134"/>
      <c r="T2" s="134"/>
    </row>
    <row r="3" spans="1:21" ht="13" x14ac:dyDescent="0.3">
      <c r="A3" s="49"/>
      <c r="B3" s="136" t="s">
        <v>56</v>
      </c>
      <c r="C3" s="136"/>
      <c r="D3" s="49"/>
      <c r="E3" s="49"/>
      <c r="F3" s="49"/>
      <c r="G3" s="134"/>
      <c r="H3" s="134"/>
      <c r="I3" s="134"/>
      <c r="J3" s="134"/>
      <c r="K3" s="134"/>
      <c r="L3" s="134"/>
      <c r="M3" s="134"/>
      <c r="N3" s="134"/>
      <c r="O3" s="134"/>
      <c r="P3" s="134"/>
      <c r="Q3" s="134"/>
      <c r="R3" s="150"/>
      <c r="S3" s="134"/>
      <c r="T3" s="134"/>
    </row>
    <row r="4" spans="1:21" ht="13" x14ac:dyDescent="0.3">
      <c r="A4" s="49"/>
      <c r="B4" s="135" t="s">
        <v>158</v>
      </c>
      <c r="C4" s="135"/>
      <c r="D4" s="49"/>
      <c r="E4" s="49"/>
      <c r="F4" s="49"/>
      <c r="G4" s="134"/>
      <c r="H4" s="134"/>
      <c r="I4" s="134"/>
      <c r="J4" s="134"/>
      <c r="K4" s="134"/>
      <c r="L4" s="134"/>
      <c r="M4" s="134"/>
      <c r="N4" s="134"/>
      <c r="O4" s="134"/>
      <c r="P4" s="134"/>
      <c r="Q4" s="134"/>
      <c r="R4" s="150"/>
      <c r="S4" s="134"/>
      <c r="T4" s="134"/>
    </row>
    <row r="5" spans="1:21" ht="13" x14ac:dyDescent="0.3">
      <c r="A5" s="49"/>
      <c r="B5" s="135"/>
      <c r="C5" s="135"/>
      <c r="D5" s="49"/>
      <c r="E5" s="49"/>
      <c r="F5" s="49"/>
      <c r="G5" s="134"/>
      <c r="H5" s="134"/>
      <c r="I5" s="134"/>
      <c r="J5" s="134"/>
      <c r="K5" s="134"/>
      <c r="L5" s="134"/>
      <c r="M5" s="134"/>
      <c r="N5" s="134"/>
      <c r="O5" s="134"/>
      <c r="P5" s="134"/>
      <c r="Q5" s="134"/>
      <c r="R5" s="150"/>
      <c r="S5" s="134"/>
      <c r="T5" s="134"/>
    </row>
    <row r="6" spans="1:21" ht="39.65" customHeight="1" x14ac:dyDescent="0.25">
      <c r="A6" s="49"/>
      <c r="B6" s="49"/>
      <c r="C6" s="49"/>
      <c r="D6" s="49"/>
      <c r="E6" s="49"/>
      <c r="F6" s="49"/>
      <c r="G6" s="134"/>
      <c r="H6" s="134"/>
      <c r="I6" s="134"/>
      <c r="J6" s="134"/>
      <c r="K6" s="134"/>
      <c r="L6" s="134"/>
      <c r="M6" s="134"/>
      <c r="N6" s="134"/>
      <c r="O6" s="134"/>
      <c r="P6" s="134"/>
      <c r="Q6" s="134"/>
      <c r="R6" s="150"/>
      <c r="S6" s="134"/>
      <c r="T6" s="134"/>
    </row>
    <row r="7" spans="1:21" ht="13" thickBot="1" x14ac:dyDescent="0.3">
      <c r="A7" s="119"/>
      <c r="B7" s="119"/>
      <c r="C7" s="221"/>
      <c r="D7" s="221"/>
      <c r="E7" s="221"/>
      <c r="F7" s="119"/>
      <c r="G7" s="223"/>
      <c r="H7" s="223"/>
      <c r="I7" s="223"/>
      <c r="J7" s="223"/>
      <c r="K7" s="223"/>
      <c r="L7" s="223"/>
      <c r="M7" s="223"/>
      <c r="N7" s="223"/>
      <c r="O7" s="223"/>
      <c r="P7" s="223"/>
      <c r="Q7" s="223"/>
      <c r="R7" s="223"/>
      <c r="S7" s="223"/>
      <c r="T7" s="223"/>
      <c r="U7" s="223"/>
    </row>
    <row r="8" spans="1:21" s="133" customFormat="1" ht="30.75" customHeight="1" thickBot="1" x14ac:dyDescent="0.35">
      <c r="A8" s="124"/>
      <c r="B8" s="124" t="s">
        <v>2</v>
      </c>
      <c r="C8" s="124"/>
      <c r="D8" s="124"/>
      <c r="E8" s="124"/>
      <c r="F8" s="124"/>
    </row>
    <row r="9" spans="1:21" s="129" customFormat="1" ht="13" thickTop="1" x14ac:dyDescent="0.3">
      <c r="A9" s="222" t="s">
        <v>143</v>
      </c>
      <c r="B9" s="107"/>
      <c r="C9" s="107"/>
      <c r="D9" s="107"/>
      <c r="E9" s="219"/>
      <c r="F9" s="107"/>
    </row>
    <row r="10" spans="1:21" s="230" customFormat="1" ht="216" customHeight="1" x14ac:dyDescent="0.25">
      <c r="A10" s="228"/>
      <c r="B10" s="270" t="s">
        <v>339</v>
      </c>
      <c r="C10" s="270"/>
      <c r="D10" s="270"/>
      <c r="E10" s="270"/>
      <c r="F10" s="236"/>
    </row>
    <row r="11" spans="1:21" ht="12.5" x14ac:dyDescent="0.25">
      <c r="A11" s="119"/>
      <c r="B11" s="102"/>
      <c r="C11" s="121"/>
      <c r="D11" s="102"/>
      <c r="E11" s="102"/>
      <c r="F11" s="102"/>
      <c r="R11" s="145"/>
    </row>
    <row r="12" spans="1:21" s="122" customFormat="1" ht="44.15" customHeight="1" thickBot="1" x14ac:dyDescent="0.45">
      <c r="A12" s="124"/>
      <c r="B12" s="274" t="s">
        <v>108</v>
      </c>
      <c r="C12" s="274"/>
      <c r="D12" s="274"/>
      <c r="E12" s="274"/>
      <c r="F12" s="274"/>
    </row>
    <row r="13" spans="1:21" ht="13.5" thickTop="1" x14ac:dyDescent="0.25">
      <c r="A13" s="119"/>
      <c r="B13" s="102"/>
      <c r="C13" s="121"/>
      <c r="D13" s="102"/>
      <c r="E13" s="102"/>
      <c r="F13" s="126"/>
      <c r="R13" s="145"/>
    </row>
    <row r="14" spans="1:21" ht="60" customHeight="1" x14ac:dyDescent="0.25">
      <c r="A14" s="119" t="s">
        <v>143</v>
      </c>
      <c r="B14" s="278" t="s">
        <v>4</v>
      </c>
      <c r="C14" s="279"/>
      <c r="D14" s="279"/>
      <c r="E14" s="73" t="s">
        <v>5</v>
      </c>
      <c r="F14" s="126"/>
      <c r="R14" s="145"/>
    </row>
    <row r="15" spans="1:21" ht="35.15" customHeight="1" x14ac:dyDescent="0.25">
      <c r="A15" s="119" t="s">
        <v>142</v>
      </c>
      <c r="B15" s="280" t="s">
        <v>116</v>
      </c>
      <c r="C15" s="281"/>
      <c r="D15" s="281"/>
      <c r="E15" s="149">
        <f>E22</f>
        <v>0</v>
      </c>
      <c r="F15" s="126"/>
      <c r="R15" s="145"/>
    </row>
    <row r="16" spans="1:21" ht="35.15" customHeight="1" x14ac:dyDescent="0.25">
      <c r="A16" s="119"/>
      <c r="B16" s="280" t="s">
        <v>157</v>
      </c>
      <c r="C16" s="281"/>
      <c r="D16" s="281"/>
      <c r="E16" s="127">
        <f>COUNTIFS(C26:C1024, "&lt;&gt;",D26:D1024,"&lt;&gt;YES")</f>
        <v>0</v>
      </c>
      <c r="F16" s="126"/>
      <c r="R16" s="145"/>
    </row>
    <row r="17" spans="1:18" ht="35.15" customHeight="1" x14ac:dyDescent="0.25">
      <c r="A17" s="119"/>
      <c r="B17" s="280" t="s">
        <v>156</v>
      </c>
      <c r="C17" s="281"/>
      <c r="D17" s="281"/>
      <c r="E17" s="127">
        <f>COUNTIFS(C26:C1024, "&lt;&gt;",$D$26:$D$1024,"YES")</f>
        <v>0</v>
      </c>
      <c r="F17" s="126"/>
      <c r="R17" s="145"/>
    </row>
    <row r="18" spans="1:18" ht="51" customHeight="1" x14ac:dyDescent="0.25">
      <c r="A18" s="119"/>
      <c r="B18" s="280" t="s">
        <v>155</v>
      </c>
      <c r="C18" s="281"/>
      <c r="D18" s="281"/>
      <c r="E18" s="127">
        <f>COUNTIFS(C26:C1024, "&lt;&gt;",$E$26:$E$1024,"YES",$D$26:$D$1024, "&lt;&gt;YES")</f>
        <v>0</v>
      </c>
      <c r="F18" s="126"/>
      <c r="R18" s="145"/>
    </row>
    <row r="19" spans="1:18" s="102" customFormat="1" ht="13" x14ac:dyDescent="0.25">
      <c r="A19" s="119"/>
      <c r="C19" s="121"/>
      <c r="F19" s="126"/>
      <c r="R19" s="120"/>
    </row>
    <row r="20" spans="1:18" s="227" customFormat="1" ht="30.75" customHeight="1" thickBot="1" x14ac:dyDescent="0.45">
      <c r="A20" s="225"/>
      <c r="B20" s="225" t="s">
        <v>274</v>
      </c>
      <c r="C20" s="225"/>
      <c r="D20" s="225"/>
      <c r="E20" s="225"/>
      <c r="F20" s="225"/>
    </row>
    <row r="21" spans="1:18" ht="13" thickTop="1" x14ac:dyDescent="0.25">
      <c r="A21" s="119"/>
      <c r="B21" s="102"/>
      <c r="C21" s="121"/>
      <c r="D21" s="102"/>
      <c r="E21" s="102"/>
      <c r="F21" s="102"/>
      <c r="R21" s="145"/>
    </row>
    <row r="22" spans="1:18" ht="30.65" customHeight="1" x14ac:dyDescent="0.25">
      <c r="A22" s="119"/>
      <c r="B22" s="305" t="s">
        <v>114</v>
      </c>
      <c r="C22" s="306"/>
      <c r="D22" s="306"/>
      <c r="E22" s="148"/>
      <c r="F22" s="102"/>
      <c r="R22" s="145"/>
    </row>
    <row r="23" spans="1:18" ht="12.5" x14ac:dyDescent="0.25">
      <c r="A23" s="119"/>
      <c r="B23" s="102"/>
      <c r="C23" s="121"/>
      <c r="D23" s="102"/>
      <c r="E23" s="102"/>
      <c r="F23" s="102"/>
      <c r="R23" s="145"/>
    </row>
    <row r="24" spans="1:18" ht="51" customHeight="1" x14ac:dyDescent="0.25">
      <c r="A24" s="119"/>
      <c r="B24" s="146" t="s">
        <v>8</v>
      </c>
      <c r="C24" s="147" t="s">
        <v>9</v>
      </c>
      <c r="D24" s="146" t="s">
        <v>154</v>
      </c>
      <c r="E24" s="146" t="s">
        <v>189</v>
      </c>
      <c r="F24" s="102"/>
      <c r="R24" s="145"/>
    </row>
    <row r="25" spans="1:18" ht="105" customHeight="1" x14ac:dyDescent="0.25">
      <c r="A25" s="114" t="s">
        <v>10</v>
      </c>
      <c r="B25" s="143" t="s">
        <v>30</v>
      </c>
      <c r="C25" s="144" t="s">
        <v>153</v>
      </c>
      <c r="D25" s="143" t="s">
        <v>188</v>
      </c>
      <c r="E25" s="143" t="s">
        <v>247</v>
      </c>
      <c r="F25" s="102"/>
    </row>
    <row r="26" spans="1:18" ht="30" customHeight="1" x14ac:dyDescent="0.25">
      <c r="A26" s="107"/>
      <c r="B26" s="106">
        <v>1</v>
      </c>
      <c r="C26" s="105"/>
      <c r="D26" s="108"/>
      <c r="E26" s="108"/>
      <c r="F26" s="102"/>
    </row>
    <row r="27" spans="1:18" ht="30" customHeight="1" x14ac:dyDescent="0.25">
      <c r="A27" s="107"/>
      <c r="B27" s="106">
        <v>2</v>
      </c>
      <c r="C27" s="105"/>
      <c r="D27" s="108"/>
      <c r="E27" s="108"/>
      <c r="F27" s="102"/>
    </row>
    <row r="28" spans="1:18" ht="30" customHeight="1" x14ac:dyDescent="0.25">
      <c r="A28" s="107"/>
      <c r="B28" s="106">
        <v>3</v>
      </c>
      <c r="C28" s="105"/>
      <c r="D28" s="108"/>
      <c r="E28" s="108"/>
      <c r="F28" s="102"/>
    </row>
    <row r="29" spans="1:18" ht="30" customHeight="1" x14ac:dyDescent="0.25">
      <c r="A29" s="107"/>
      <c r="B29" s="106">
        <v>4</v>
      </c>
      <c r="C29" s="105"/>
      <c r="D29" s="108"/>
      <c r="E29" s="108"/>
      <c r="F29" s="102"/>
    </row>
    <row r="30" spans="1:18" ht="30" customHeight="1" x14ac:dyDescent="0.25">
      <c r="A30" s="107"/>
      <c r="B30" s="106">
        <v>5</v>
      </c>
      <c r="C30" s="105"/>
      <c r="D30" s="103"/>
      <c r="E30" s="108"/>
      <c r="F30" s="102"/>
    </row>
    <row r="31" spans="1:18" ht="30" customHeight="1" x14ac:dyDescent="0.25">
      <c r="A31" s="107"/>
      <c r="B31" s="106">
        <v>6</v>
      </c>
      <c r="C31" s="105"/>
      <c r="D31" s="103"/>
      <c r="E31" s="108"/>
      <c r="F31" s="102"/>
    </row>
    <row r="32" spans="1:18" ht="30" customHeight="1" x14ac:dyDescent="0.25">
      <c r="A32" s="107"/>
      <c r="B32" s="106">
        <v>7</v>
      </c>
      <c r="C32" s="105"/>
      <c r="D32" s="103"/>
      <c r="E32" s="108"/>
      <c r="F32" s="102"/>
    </row>
    <row r="33" spans="1:6" ht="30" customHeight="1" x14ac:dyDescent="0.25">
      <c r="A33" s="107"/>
      <c r="B33" s="106">
        <v>8</v>
      </c>
      <c r="C33" s="105"/>
      <c r="D33" s="103"/>
      <c r="E33" s="108"/>
      <c r="F33" s="102"/>
    </row>
    <row r="34" spans="1:6" ht="30" customHeight="1" x14ac:dyDescent="0.25">
      <c r="A34" s="107"/>
      <c r="B34" s="106">
        <v>9</v>
      </c>
      <c r="C34" s="105"/>
      <c r="D34" s="103"/>
      <c r="E34" s="108"/>
      <c r="F34" s="102"/>
    </row>
    <row r="35" spans="1:6" ht="30" customHeight="1" x14ac:dyDescent="0.25">
      <c r="A35" s="107"/>
      <c r="B35" s="106">
        <v>10</v>
      </c>
      <c r="C35" s="105"/>
      <c r="D35" s="103"/>
      <c r="E35" s="108"/>
      <c r="F35" s="102"/>
    </row>
    <row r="36" spans="1:6" ht="30" customHeight="1" x14ac:dyDescent="0.25">
      <c r="A36" s="107"/>
      <c r="B36" s="106">
        <v>11</v>
      </c>
      <c r="C36" s="105"/>
      <c r="D36" s="103"/>
      <c r="E36" s="108"/>
      <c r="F36" s="102"/>
    </row>
    <row r="37" spans="1:6" ht="30" customHeight="1" x14ac:dyDescent="0.25">
      <c r="A37" s="107"/>
      <c r="B37" s="106">
        <v>12</v>
      </c>
      <c r="C37" s="105"/>
      <c r="D37" s="103"/>
      <c r="E37" s="108"/>
      <c r="F37" s="102"/>
    </row>
    <row r="38" spans="1:6" ht="30" customHeight="1" x14ac:dyDescent="0.25">
      <c r="A38" s="107"/>
      <c r="B38" s="106">
        <v>13</v>
      </c>
      <c r="C38" s="105"/>
      <c r="D38" s="103"/>
      <c r="E38" s="108"/>
      <c r="F38" s="102"/>
    </row>
    <row r="39" spans="1:6" ht="30" customHeight="1" x14ac:dyDescent="0.25">
      <c r="A39" s="107"/>
      <c r="B39" s="106">
        <v>14</v>
      </c>
      <c r="C39" s="105"/>
      <c r="D39" s="103"/>
      <c r="E39" s="108"/>
      <c r="F39" s="102"/>
    </row>
    <row r="40" spans="1:6" ht="30" customHeight="1" x14ac:dyDescent="0.25">
      <c r="A40" s="107"/>
      <c r="B40" s="106">
        <v>15</v>
      </c>
      <c r="C40" s="105"/>
      <c r="D40" s="103"/>
      <c r="E40" s="108"/>
      <c r="F40" s="102"/>
    </row>
    <row r="41" spans="1:6" ht="30" customHeight="1" x14ac:dyDescent="0.25">
      <c r="A41" s="107"/>
      <c r="B41" s="106">
        <v>16</v>
      </c>
      <c r="C41" s="105"/>
      <c r="D41" s="103"/>
      <c r="E41" s="108"/>
      <c r="F41" s="102"/>
    </row>
    <row r="42" spans="1:6" ht="30" customHeight="1" x14ac:dyDescent="0.25">
      <c r="A42" s="107"/>
      <c r="B42" s="106">
        <v>17</v>
      </c>
      <c r="C42" s="105"/>
      <c r="D42" s="103"/>
      <c r="E42" s="108"/>
      <c r="F42" s="102"/>
    </row>
    <row r="43" spans="1:6" ht="30" customHeight="1" x14ac:dyDescent="0.25">
      <c r="A43" s="107"/>
      <c r="B43" s="106">
        <v>18</v>
      </c>
      <c r="C43" s="105"/>
      <c r="D43" s="103"/>
      <c r="E43" s="108"/>
      <c r="F43" s="102"/>
    </row>
    <row r="44" spans="1:6" ht="30" customHeight="1" x14ac:dyDescent="0.25">
      <c r="A44" s="107"/>
      <c r="B44" s="106">
        <v>19</v>
      </c>
      <c r="C44" s="105"/>
      <c r="D44" s="103"/>
      <c r="E44" s="108"/>
      <c r="F44" s="102"/>
    </row>
    <row r="45" spans="1:6" ht="30" customHeight="1" x14ac:dyDescent="0.25">
      <c r="A45" s="107"/>
      <c r="B45" s="106">
        <v>20</v>
      </c>
      <c r="C45" s="105"/>
      <c r="D45" s="103"/>
      <c r="E45" s="108"/>
      <c r="F45" s="102"/>
    </row>
    <row r="46" spans="1:6" ht="30" customHeight="1" x14ac:dyDescent="0.25">
      <c r="A46" s="107"/>
      <c r="B46" s="106">
        <v>21</v>
      </c>
      <c r="C46" s="105"/>
      <c r="D46" s="103"/>
      <c r="E46" s="108"/>
      <c r="F46" s="102"/>
    </row>
    <row r="47" spans="1:6" ht="30" customHeight="1" x14ac:dyDescent="0.25">
      <c r="A47" s="107"/>
      <c r="B47" s="106">
        <v>22</v>
      </c>
      <c r="C47" s="105"/>
      <c r="D47" s="103"/>
      <c r="E47" s="108"/>
      <c r="F47" s="102"/>
    </row>
    <row r="48" spans="1:6" ht="30" customHeight="1" x14ac:dyDescent="0.25">
      <c r="A48" s="107"/>
      <c r="B48" s="106">
        <v>23</v>
      </c>
      <c r="C48" s="105"/>
      <c r="D48" s="103"/>
      <c r="E48" s="108"/>
      <c r="F48" s="102"/>
    </row>
    <row r="49" spans="1:6" ht="30" customHeight="1" x14ac:dyDescent="0.25">
      <c r="A49" s="107"/>
      <c r="B49" s="106">
        <v>24</v>
      </c>
      <c r="C49" s="105"/>
      <c r="D49" s="103"/>
      <c r="E49" s="108"/>
      <c r="F49" s="102"/>
    </row>
    <row r="50" spans="1:6" ht="30" customHeight="1" x14ac:dyDescent="0.25">
      <c r="A50" s="107"/>
      <c r="B50" s="106">
        <v>25</v>
      </c>
      <c r="C50" s="105"/>
      <c r="D50" s="103"/>
      <c r="E50" s="108"/>
      <c r="F50" s="102"/>
    </row>
    <row r="51" spans="1:6" ht="30" customHeight="1" x14ac:dyDescent="0.25">
      <c r="A51" s="107"/>
      <c r="B51" s="106">
        <v>26</v>
      </c>
      <c r="C51" s="105"/>
      <c r="D51" s="103"/>
      <c r="E51" s="108"/>
      <c r="F51" s="102"/>
    </row>
    <row r="52" spans="1:6" ht="30" customHeight="1" x14ac:dyDescent="0.25">
      <c r="A52" s="107"/>
      <c r="B52" s="106">
        <v>27</v>
      </c>
      <c r="C52" s="105"/>
      <c r="D52" s="103"/>
      <c r="E52" s="108"/>
      <c r="F52" s="102"/>
    </row>
    <row r="53" spans="1:6" ht="30" customHeight="1" x14ac:dyDescent="0.25">
      <c r="A53" s="107"/>
      <c r="B53" s="106">
        <v>28</v>
      </c>
      <c r="C53" s="105"/>
      <c r="D53" s="103"/>
      <c r="E53" s="108"/>
      <c r="F53" s="102"/>
    </row>
    <row r="54" spans="1:6" ht="30" customHeight="1" x14ac:dyDescent="0.25">
      <c r="A54" s="107"/>
      <c r="B54" s="106">
        <v>29</v>
      </c>
      <c r="C54" s="105"/>
      <c r="D54" s="103"/>
      <c r="E54" s="108"/>
      <c r="F54" s="102"/>
    </row>
    <row r="55" spans="1:6" ht="30" customHeight="1" x14ac:dyDescent="0.25">
      <c r="A55" s="107"/>
      <c r="B55" s="106">
        <v>30</v>
      </c>
      <c r="C55" s="105"/>
      <c r="D55" s="103"/>
      <c r="E55" s="108"/>
      <c r="F55" s="102"/>
    </row>
    <row r="56" spans="1:6" ht="30" customHeight="1" x14ac:dyDescent="0.25">
      <c r="A56" s="107"/>
      <c r="B56" s="106">
        <v>31</v>
      </c>
      <c r="C56" s="105"/>
      <c r="D56" s="103"/>
      <c r="E56" s="108"/>
      <c r="F56" s="102"/>
    </row>
    <row r="57" spans="1:6" ht="30" customHeight="1" x14ac:dyDescent="0.25">
      <c r="A57" s="107"/>
      <c r="B57" s="106">
        <v>32</v>
      </c>
      <c r="C57" s="105"/>
      <c r="D57" s="103"/>
      <c r="E57" s="108"/>
      <c r="F57" s="102"/>
    </row>
    <row r="58" spans="1:6" ht="30" customHeight="1" x14ac:dyDescent="0.25">
      <c r="A58" s="107"/>
      <c r="B58" s="106">
        <v>33</v>
      </c>
      <c r="C58" s="105"/>
      <c r="D58" s="103"/>
      <c r="E58" s="108"/>
      <c r="F58" s="102"/>
    </row>
    <row r="59" spans="1:6" ht="30" customHeight="1" x14ac:dyDescent="0.25">
      <c r="A59" s="107"/>
      <c r="B59" s="106">
        <v>34</v>
      </c>
      <c r="C59" s="105"/>
      <c r="D59" s="103"/>
      <c r="E59" s="108"/>
      <c r="F59" s="102"/>
    </row>
    <row r="60" spans="1:6" ht="30" customHeight="1" x14ac:dyDescent="0.25">
      <c r="A60" s="107"/>
      <c r="B60" s="106">
        <v>35</v>
      </c>
      <c r="C60" s="105"/>
      <c r="D60" s="103"/>
      <c r="E60" s="108"/>
      <c r="F60" s="102"/>
    </row>
    <row r="61" spans="1:6" ht="30" customHeight="1" x14ac:dyDescent="0.25">
      <c r="A61" s="107"/>
      <c r="B61" s="106">
        <v>36</v>
      </c>
      <c r="C61" s="105"/>
      <c r="D61" s="103"/>
      <c r="E61" s="108"/>
      <c r="F61" s="102"/>
    </row>
    <row r="62" spans="1:6" ht="30" customHeight="1" x14ac:dyDescent="0.25">
      <c r="A62" s="107"/>
      <c r="B62" s="106">
        <v>37</v>
      </c>
      <c r="C62" s="105"/>
      <c r="D62" s="103"/>
      <c r="E62" s="108"/>
      <c r="F62" s="102"/>
    </row>
    <row r="63" spans="1:6" ht="30" customHeight="1" x14ac:dyDescent="0.25">
      <c r="A63" s="107"/>
      <c r="B63" s="106">
        <v>38</v>
      </c>
      <c r="C63" s="105"/>
      <c r="D63" s="103"/>
      <c r="E63" s="108"/>
      <c r="F63" s="102"/>
    </row>
    <row r="64" spans="1:6" ht="30" customHeight="1" x14ac:dyDescent="0.25">
      <c r="A64" s="107"/>
      <c r="B64" s="106">
        <v>39</v>
      </c>
      <c r="C64" s="105"/>
      <c r="D64" s="103"/>
      <c r="E64" s="108"/>
      <c r="F64" s="102"/>
    </row>
    <row r="65" spans="1:6" ht="30" customHeight="1" x14ac:dyDescent="0.25">
      <c r="A65" s="107"/>
      <c r="B65" s="106">
        <v>40</v>
      </c>
      <c r="C65" s="105"/>
      <c r="D65" s="103"/>
      <c r="E65" s="108"/>
      <c r="F65" s="102"/>
    </row>
    <row r="66" spans="1:6" ht="30" customHeight="1" x14ac:dyDescent="0.25">
      <c r="A66" s="107"/>
      <c r="B66" s="106">
        <v>41</v>
      </c>
      <c r="C66" s="105"/>
      <c r="D66" s="103"/>
      <c r="E66" s="108"/>
      <c r="F66" s="102"/>
    </row>
    <row r="67" spans="1:6" ht="30" customHeight="1" x14ac:dyDescent="0.25">
      <c r="A67" s="107"/>
      <c r="B67" s="106">
        <v>42</v>
      </c>
      <c r="C67" s="105"/>
      <c r="D67" s="103"/>
      <c r="E67" s="108"/>
      <c r="F67" s="102"/>
    </row>
    <row r="68" spans="1:6" ht="30" customHeight="1" x14ac:dyDescent="0.25">
      <c r="A68" s="107"/>
      <c r="B68" s="106">
        <v>43</v>
      </c>
      <c r="C68" s="105"/>
      <c r="D68" s="103"/>
      <c r="E68" s="108"/>
      <c r="F68" s="102"/>
    </row>
    <row r="69" spans="1:6" ht="30" customHeight="1" x14ac:dyDescent="0.25">
      <c r="A69" s="107"/>
      <c r="B69" s="106">
        <v>44</v>
      </c>
      <c r="C69" s="105"/>
      <c r="D69" s="103"/>
      <c r="E69" s="108"/>
      <c r="F69" s="102"/>
    </row>
    <row r="70" spans="1:6" ht="30" customHeight="1" x14ac:dyDescent="0.25">
      <c r="A70" s="107"/>
      <c r="B70" s="106">
        <v>45</v>
      </c>
      <c r="C70" s="105"/>
      <c r="D70" s="103"/>
      <c r="E70" s="108"/>
      <c r="F70" s="102"/>
    </row>
    <row r="71" spans="1:6" ht="30" customHeight="1" x14ac:dyDescent="0.25">
      <c r="A71" s="107"/>
      <c r="B71" s="106">
        <v>46</v>
      </c>
      <c r="C71" s="105"/>
      <c r="D71" s="103"/>
      <c r="E71" s="108"/>
      <c r="F71" s="102"/>
    </row>
    <row r="72" spans="1:6" ht="30" customHeight="1" x14ac:dyDescent="0.25">
      <c r="A72" s="107"/>
      <c r="B72" s="106">
        <v>47</v>
      </c>
      <c r="C72" s="105"/>
      <c r="D72" s="103"/>
      <c r="E72" s="108"/>
      <c r="F72" s="102"/>
    </row>
    <row r="73" spans="1:6" ht="30" customHeight="1" x14ac:dyDescent="0.25">
      <c r="A73" s="107"/>
      <c r="B73" s="106">
        <v>48</v>
      </c>
      <c r="C73" s="105"/>
      <c r="D73" s="103"/>
      <c r="E73" s="108"/>
      <c r="F73" s="102"/>
    </row>
    <row r="74" spans="1:6" ht="30" customHeight="1" x14ac:dyDescent="0.25">
      <c r="A74" s="107"/>
      <c r="B74" s="106">
        <v>49</v>
      </c>
      <c r="C74" s="105"/>
      <c r="D74" s="103"/>
      <c r="E74" s="108"/>
      <c r="F74" s="102"/>
    </row>
    <row r="75" spans="1:6" ht="30" customHeight="1" x14ac:dyDescent="0.25">
      <c r="A75" s="107"/>
      <c r="B75" s="106">
        <v>50</v>
      </c>
      <c r="C75" s="105"/>
      <c r="D75" s="103"/>
      <c r="E75" s="108"/>
      <c r="F75" s="102"/>
    </row>
    <row r="76" spans="1:6" ht="30" customHeight="1" x14ac:dyDescent="0.25">
      <c r="A76" s="107"/>
      <c r="B76" s="106">
        <v>51</v>
      </c>
      <c r="C76" s="105"/>
      <c r="D76" s="103"/>
      <c r="E76" s="108"/>
      <c r="F76" s="102"/>
    </row>
    <row r="77" spans="1:6" ht="30" customHeight="1" x14ac:dyDescent="0.25">
      <c r="A77" s="107"/>
      <c r="B77" s="106">
        <v>52</v>
      </c>
      <c r="C77" s="105"/>
      <c r="D77" s="103"/>
      <c r="E77" s="108"/>
      <c r="F77" s="102"/>
    </row>
    <row r="78" spans="1:6" ht="30" customHeight="1" x14ac:dyDescent="0.25">
      <c r="A78" s="107"/>
      <c r="B78" s="106">
        <v>53</v>
      </c>
      <c r="C78" s="105"/>
      <c r="D78" s="103"/>
      <c r="E78" s="108"/>
      <c r="F78" s="102"/>
    </row>
    <row r="79" spans="1:6" ht="30" customHeight="1" x14ac:dyDescent="0.25">
      <c r="A79" s="107"/>
      <c r="B79" s="106">
        <v>54</v>
      </c>
      <c r="C79" s="105"/>
      <c r="D79" s="103"/>
      <c r="E79" s="108"/>
      <c r="F79" s="102"/>
    </row>
    <row r="80" spans="1:6" ht="30" customHeight="1" x14ac:dyDescent="0.25">
      <c r="A80" s="107"/>
      <c r="B80" s="106">
        <v>55</v>
      </c>
      <c r="C80" s="105"/>
      <c r="D80" s="103"/>
      <c r="E80" s="108"/>
      <c r="F80" s="102"/>
    </row>
    <row r="81" spans="1:6" ht="30" customHeight="1" x14ac:dyDescent="0.25">
      <c r="A81" s="107"/>
      <c r="B81" s="106">
        <v>56</v>
      </c>
      <c r="C81" s="105"/>
      <c r="D81" s="103"/>
      <c r="E81" s="108"/>
      <c r="F81" s="102"/>
    </row>
    <row r="82" spans="1:6" ht="30" customHeight="1" x14ac:dyDescent="0.25">
      <c r="A82" s="107"/>
      <c r="B82" s="106">
        <v>57</v>
      </c>
      <c r="C82" s="105"/>
      <c r="D82" s="103"/>
      <c r="E82" s="108"/>
      <c r="F82" s="102"/>
    </row>
    <row r="83" spans="1:6" ht="30" customHeight="1" x14ac:dyDescent="0.25">
      <c r="A83" s="107"/>
      <c r="B83" s="106">
        <v>58</v>
      </c>
      <c r="C83" s="105"/>
      <c r="D83" s="103"/>
      <c r="E83" s="108"/>
      <c r="F83" s="102"/>
    </row>
    <row r="84" spans="1:6" ht="30" customHeight="1" x14ac:dyDescent="0.25">
      <c r="A84" s="107"/>
      <c r="B84" s="106">
        <v>59</v>
      </c>
      <c r="C84" s="105"/>
      <c r="D84" s="103"/>
      <c r="E84" s="108"/>
      <c r="F84" s="102"/>
    </row>
    <row r="85" spans="1:6" ht="30" customHeight="1" x14ac:dyDescent="0.25">
      <c r="A85" s="107"/>
      <c r="B85" s="106">
        <v>60</v>
      </c>
      <c r="C85" s="105"/>
      <c r="D85" s="103"/>
      <c r="E85" s="108"/>
      <c r="F85" s="102"/>
    </row>
    <row r="86" spans="1:6" ht="30" customHeight="1" x14ac:dyDescent="0.25">
      <c r="A86" s="107"/>
      <c r="B86" s="106">
        <v>61</v>
      </c>
      <c r="C86" s="105"/>
      <c r="D86" s="103"/>
      <c r="E86" s="108"/>
      <c r="F86" s="102"/>
    </row>
    <row r="87" spans="1:6" ht="30" customHeight="1" x14ac:dyDescent="0.25">
      <c r="A87" s="107"/>
      <c r="B87" s="106">
        <v>62</v>
      </c>
      <c r="C87" s="105"/>
      <c r="D87" s="103"/>
      <c r="E87" s="108"/>
      <c r="F87" s="102"/>
    </row>
    <row r="88" spans="1:6" ht="30" customHeight="1" x14ac:dyDescent="0.25">
      <c r="A88" s="107"/>
      <c r="B88" s="106">
        <v>63</v>
      </c>
      <c r="C88" s="105"/>
      <c r="D88" s="103"/>
      <c r="E88" s="108"/>
      <c r="F88" s="102"/>
    </row>
    <row r="89" spans="1:6" ht="30" customHeight="1" x14ac:dyDescent="0.25">
      <c r="A89" s="107"/>
      <c r="B89" s="106">
        <v>64</v>
      </c>
      <c r="C89" s="105"/>
      <c r="D89" s="103"/>
      <c r="E89" s="108"/>
      <c r="F89" s="102"/>
    </row>
    <row r="90" spans="1:6" ht="30" customHeight="1" x14ac:dyDescent="0.25">
      <c r="A90" s="107"/>
      <c r="B90" s="106">
        <v>65</v>
      </c>
      <c r="C90" s="105"/>
      <c r="D90" s="103"/>
      <c r="E90" s="108"/>
      <c r="F90" s="102"/>
    </row>
    <row r="91" spans="1:6" ht="30" customHeight="1" x14ac:dyDescent="0.25">
      <c r="A91" s="107"/>
      <c r="B91" s="106">
        <v>66</v>
      </c>
      <c r="C91" s="105"/>
      <c r="D91" s="103"/>
      <c r="E91" s="108"/>
      <c r="F91" s="102"/>
    </row>
    <row r="92" spans="1:6" ht="30" customHeight="1" x14ac:dyDescent="0.25">
      <c r="A92" s="107"/>
      <c r="B92" s="106">
        <v>67</v>
      </c>
      <c r="C92" s="105"/>
      <c r="D92" s="103"/>
      <c r="E92" s="108"/>
      <c r="F92" s="102"/>
    </row>
    <row r="93" spans="1:6" ht="30" customHeight="1" x14ac:dyDescent="0.25">
      <c r="A93" s="107"/>
      <c r="B93" s="106">
        <v>68</v>
      </c>
      <c r="C93" s="105"/>
      <c r="D93" s="103"/>
      <c r="E93" s="108"/>
      <c r="F93" s="102"/>
    </row>
    <row r="94" spans="1:6" ht="30" customHeight="1" x14ac:dyDescent="0.25">
      <c r="A94" s="107"/>
      <c r="B94" s="106">
        <v>69</v>
      </c>
      <c r="C94" s="105"/>
      <c r="D94" s="103"/>
      <c r="E94" s="108"/>
      <c r="F94" s="102"/>
    </row>
    <row r="95" spans="1:6" ht="30" customHeight="1" x14ac:dyDescent="0.25">
      <c r="A95" s="107"/>
      <c r="B95" s="106">
        <v>70</v>
      </c>
      <c r="C95" s="105"/>
      <c r="D95" s="103"/>
      <c r="E95" s="108"/>
      <c r="F95" s="102"/>
    </row>
    <row r="96" spans="1:6" ht="30" customHeight="1" x14ac:dyDescent="0.25">
      <c r="A96" s="107"/>
      <c r="B96" s="106">
        <v>71</v>
      </c>
      <c r="C96" s="105"/>
      <c r="D96" s="103"/>
      <c r="E96" s="108"/>
      <c r="F96" s="102"/>
    </row>
    <row r="97" spans="1:6" ht="30" customHeight="1" x14ac:dyDescent="0.25">
      <c r="A97" s="107"/>
      <c r="B97" s="106">
        <v>72</v>
      </c>
      <c r="C97" s="105"/>
      <c r="D97" s="103"/>
      <c r="E97" s="108"/>
      <c r="F97" s="102"/>
    </row>
    <row r="98" spans="1:6" ht="30" customHeight="1" x14ac:dyDescent="0.25">
      <c r="A98" s="107"/>
      <c r="B98" s="106">
        <v>73</v>
      </c>
      <c r="C98" s="105"/>
      <c r="D98" s="103"/>
      <c r="E98" s="108"/>
      <c r="F98" s="102"/>
    </row>
    <row r="99" spans="1:6" ht="30" customHeight="1" x14ac:dyDescent="0.25">
      <c r="A99" s="107"/>
      <c r="B99" s="106">
        <v>74</v>
      </c>
      <c r="C99" s="105"/>
      <c r="D99" s="103"/>
      <c r="E99" s="108"/>
      <c r="F99" s="102"/>
    </row>
    <row r="100" spans="1:6" ht="30" customHeight="1" x14ac:dyDescent="0.25">
      <c r="A100" s="107"/>
      <c r="B100" s="106">
        <v>75</v>
      </c>
      <c r="C100" s="105"/>
      <c r="D100" s="103"/>
      <c r="E100" s="108"/>
      <c r="F100" s="102"/>
    </row>
    <row r="101" spans="1:6" ht="30" customHeight="1" x14ac:dyDescent="0.25">
      <c r="A101" s="107"/>
      <c r="B101" s="106">
        <v>76</v>
      </c>
      <c r="C101" s="105"/>
      <c r="D101" s="103"/>
      <c r="E101" s="108"/>
      <c r="F101" s="102"/>
    </row>
    <row r="102" spans="1:6" ht="30" customHeight="1" x14ac:dyDescent="0.25">
      <c r="A102" s="107"/>
      <c r="B102" s="106">
        <v>77</v>
      </c>
      <c r="C102" s="105"/>
      <c r="D102" s="103"/>
      <c r="E102" s="108"/>
      <c r="F102" s="102"/>
    </row>
    <row r="103" spans="1:6" ht="30" customHeight="1" x14ac:dyDescent="0.25">
      <c r="A103" s="107"/>
      <c r="B103" s="106">
        <v>78</v>
      </c>
      <c r="C103" s="105"/>
      <c r="D103" s="103"/>
      <c r="E103" s="108"/>
      <c r="F103" s="102"/>
    </row>
    <row r="104" spans="1:6" ht="30" customHeight="1" x14ac:dyDescent="0.25">
      <c r="A104" s="107"/>
      <c r="B104" s="106">
        <v>79</v>
      </c>
      <c r="C104" s="105"/>
      <c r="D104" s="103"/>
      <c r="E104" s="108"/>
      <c r="F104" s="102"/>
    </row>
    <row r="105" spans="1:6" ht="30" customHeight="1" x14ac:dyDescent="0.25">
      <c r="A105" s="107"/>
      <c r="B105" s="106">
        <v>80</v>
      </c>
      <c r="C105" s="105"/>
      <c r="D105" s="103"/>
      <c r="E105" s="108"/>
      <c r="F105" s="102"/>
    </row>
    <row r="106" spans="1:6" ht="30" customHeight="1" x14ac:dyDescent="0.25">
      <c r="A106" s="107"/>
      <c r="B106" s="106">
        <v>81</v>
      </c>
      <c r="C106" s="105"/>
      <c r="D106" s="103"/>
      <c r="E106" s="108"/>
      <c r="F106" s="102"/>
    </row>
    <row r="107" spans="1:6" ht="30" customHeight="1" x14ac:dyDescent="0.25">
      <c r="A107" s="107"/>
      <c r="B107" s="106">
        <v>82</v>
      </c>
      <c r="C107" s="105"/>
      <c r="D107" s="103"/>
      <c r="E107" s="108"/>
      <c r="F107" s="102"/>
    </row>
    <row r="108" spans="1:6" ht="30" customHeight="1" x14ac:dyDescent="0.25">
      <c r="A108" s="107"/>
      <c r="B108" s="106">
        <v>83</v>
      </c>
      <c r="C108" s="105"/>
      <c r="D108" s="103"/>
      <c r="E108" s="108"/>
      <c r="F108" s="102"/>
    </row>
    <row r="109" spans="1:6" ht="30" customHeight="1" x14ac:dyDescent="0.25">
      <c r="A109" s="107"/>
      <c r="B109" s="106">
        <v>84</v>
      </c>
      <c r="C109" s="105"/>
      <c r="D109" s="103"/>
      <c r="E109" s="108"/>
      <c r="F109" s="102"/>
    </row>
    <row r="110" spans="1:6" ht="30" customHeight="1" x14ac:dyDescent="0.25">
      <c r="A110" s="107"/>
      <c r="B110" s="106">
        <v>85</v>
      </c>
      <c r="C110" s="105"/>
      <c r="D110" s="103"/>
      <c r="E110" s="108"/>
      <c r="F110" s="102"/>
    </row>
    <row r="111" spans="1:6" ht="30" customHeight="1" x14ac:dyDescent="0.25">
      <c r="A111" s="107"/>
      <c r="B111" s="106">
        <v>86</v>
      </c>
      <c r="C111" s="105"/>
      <c r="D111" s="103"/>
      <c r="E111" s="108"/>
      <c r="F111" s="102"/>
    </row>
    <row r="112" spans="1:6" ht="30" customHeight="1" x14ac:dyDescent="0.25">
      <c r="A112" s="107"/>
      <c r="B112" s="106">
        <v>87</v>
      </c>
      <c r="C112" s="105"/>
      <c r="D112" s="103"/>
      <c r="E112" s="108"/>
      <c r="F112" s="102"/>
    </row>
    <row r="113" spans="1:6" ht="30" customHeight="1" x14ac:dyDescent="0.25">
      <c r="A113" s="107"/>
      <c r="B113" s="106">
        <v>88</v>
      </c>
      <c r="C113" s="105"/>
      <c r="D113" s="103"/>
      <c r="E113" s="108"/>
      <c r="F113" s="102"/>
    </row>
    <row r="114" spans="1:6" ht="30" customHeight="1" x14ac:dyDescent="0.25">
      <c r="A114" s="107"/>
      <c r="B114" s="106">
        <v>89</v>
      </c>
      <c r="C114" s="105"/>
      <c r="D114" s="103"/>
      <c r="E114" s="108"/>
      <c r="F114" s="102"/>
    </row>
    <row r="115" spans="1:6" ht="30" customHeight="1" x14ac:dyDescent="0.25">
      <c r="A115" s="107"/>
      <c r="B115" s="106">
        <v>90</v>
      </c>
      <c r="C115" s="105"/>
      <c r="D115" s="103"/>
      <c r="E115" s="108"/>
      <c r="F115" s="102"/>
    </row>
    <row r="116" spans="1:6" ht="30" customHeight="1" x14ac:dyDescent="0.25">
      <c r="A116" s="107"/>
      <c r="B116" s="106">
        <v>91</v>
      </c>
      <c r="C116" s="105"/>
      <c r="D116" s="103"/>
      <c r="E116" s="108"/>
      <c r="F116" s="102"/>
    </row>
    <row r="117" spans="1:6" ht="30" customHeight="1" x14ac:dyDescent="0.25">
      <c r="A117" s="107"/>
      <c r="B117" s="106">
        <v>92</v>
      </c>
      <c r="C117" s="105"/>
      <c r="D117" s="103"/>
      <c r="E117" s="108"/>
      <c r="F117" s="102"/>
    </row>
    <row r="118" spans="1:6" ht="30" customHeight="1" x14ac:dyDescent="0.25">
      <c r="A118" s="107"/>
      <c r="B118" s="106">
        <v>93</v>
      </c>
      <c r="C118" s="105"/>
      <c r="D118" s="103"/>
      <c r="E118" s="108"/>
      <c r="F118" s="102"/>
    </row>
    <row r="119" spans="1:6" ht="30" customHeight="1" x14ac:dyDescent="0.25">
      <c r="A119" s="107"/>
      <c r="B119" s="106">
        <v>94</v>
      </c>
      <c r="C119" s="105"/>
      <c r="D119" s="103"/>
      <c r="E119" s="108"/>
      <c r="F119" s="102"/>
    </row>
    <row r="120" spans="1:6" ht="30" customHeight="1" x14ac:dyDescent="0.25">
      <c r="A120" s="107"/>
      <c r="B120" s="106">
        <v>95</v>
      </c>
      <c r="C120" s="105"/>
      <c r="D120" s="103"/>
      <c r="E120" s="108"/>
      <c r="F120" s="102"/>
    </row>
    <row r="121" spans="1:6" ht="30" customHeight="1" x14ac:dyDescent="0.25">
      <c r="A121" s="107"/>
      <c r="B121" s="106">
        <v>96</v>
      </c>
      <c r="C121" s="105"/>
      <c r="D121" s="103"/>
      <c r="E121" s="108"/>
      <c r="F121" s="102"/>
    </row>
    <row r="122" spans="1:6" ht="30" customHeight="1" x14ac:dyDescent="0.25">
      <c r="A122" s="107"/>
      <c r="B122" s="106">
        <v>97</v>
      </c>
      <c r="C122" s="105"/>
      <c r="D122" s="103"/>
      <c r="E122" s="108"/>
      <c r="F122" s="102"/>
    </row>
    <row r="123" spans="1:6" ht="30" customHeight="1" x14ac:dyDescent="0.25">
      <c r="A123" s="107"/>
      <c r="B123" s="106">
        <v>98</v>
      </c>
      <c r="C123" s="105"/>
      <c r="D123" s="103"/>
      <c r="E123" s="108"/>
      <c r="F123" s="102"/>
    </row>
    <row r="124" spans="1:6" ht="30" customHeight="1" x14ac:dyDescent="0.25">
      <c r="A124" s="107"/>
      <c r="B124" s="106">
        <v>99</v>
      </c>
      <c r="C124" s="105"/>
      <c r="D124" s="103"/>
      <c r="E124" s="108"/>
      <c r="F124" s="102"/>
    </row>
    <row r="125" spans="1:6" ht="30" customHeight="1" x14ac:dyDescent="0.25">
      <c r="A125" s="107"/>
      <c r="B125" s="106">
        <v>100</v>
      </c>
      <c r="C125" s="105"/>
      <c r="D125" s="103"/>
      <c r="E125" s="108"/>
      <c r="F125" s="102"/>
    </row>
    <row r="126" spans="1:6" ht="30" customHeight="1" x14ac:dyDescent="0.25">
      <c r="A126" s="107"/>
      <c r="B126" s="106">
        <v>101</v>
      </c>
      <c r="C126" s="105"/>
      <c r="D126" s="103"/>
      <c r="E126" s="108"/>
      <c r="F126" s="102"/>
    </row>
    <row r="127" spans="1:6" ht="30" customHeight="1" x14ac:dyDescent="0.25">
      <c r="A127" s="107"/>
      <c r="B127" s="106">
        <v>102</v>
      </c>
      <c r="C127" s="105"/>
      <c r="D127" s="103"/>
      <c r="E127" s="108"/>
      <c r="F127" s="102"/>
    </row>
    <row r="128" spans="1:6" ht="30" customHeight="1" x14ac:dyDescent="0.25">
      <c r="A128" s="107"/>
      <c r="B128" s="106">
        <v>103</v>
      </c>
      <c r="C128" s="105"/>
      <c r="D128" s="103"/>
      <c r="E128" s="108"/>
      <c r="F128" s="102"/>
    </row>
    <row r="129" spans="1:6" ht="30" customHeight="1" x14ac:dyDescent="0.25">
      <c r="A129" s="107"/>
      <c r="B129" s="106">
        <v>104</v>
      </c>
      <c r="C129" s="105"/>
      <c r="D129" s="103"/>
      <c r="E129" s="108"/>
      <c r="F129" s="102"/>
    </row>
    <row r="130" spans="1:6" ht="30" customHeight="1" x14ac:dyDescent="0.25">
      <c r="A130" s="107"/>
      <c r="B130" s="106">
        <v>105</v>
      </c>
      <c r="C130" s="105"/>
      <c r="D130" s="103"/>
      <c r="E130" s="108"/>
      <c r="F130" s="102"/>
    </row>
    <row r="131" spans="1:6" ht="30" customHeight="1" x14ac:dyDescent="0.25">
      <c r="A131" s="107"/>
      <c r="B131" s="106">
        <v>106</v>
      </c>
      <c r="C131" s="105"/>
      <c r="D131" s="103"/>
      <c r="E131" s="108"/>
      <c r="F131" s="102"/>
    </row>
    <row r="132" spans="1:6" ht="30" customHeight="1" x14ac:dyDescent="0.25">
      <c r="A132" s="107"/>
      <c r="B132" s="106">
        <v>107</v>
      </c>
      <c r="C132" s="105"/>
      <c r="D132" s="103"/>
      <c r="E132" s="108"/>
      <c r="F132" s="102"/>
    </row>
    <row r="133" spans="1:6" ht="30" customHeight="1" x14ac:dyDescent="0.25">
      <c r="A133" s="107"/>
      <c r="B133" s="106">
        <v>108</v>
      </c>
      <c r="C133" s="105"/>
      <c r="D133" s="103"/>
      <c r="E133" s="108"/>
      <c r="F133" s="102"/>
    </row>
    <row r="134" spans="1:6" ht="30" customHeight="1" x14ac:dyDescent="0.25">
      <c r="A134" s="107"/>
      <c r="B134" s="106">
        <v>109</v>
      </c>
      <c r="C134" s="105"/>
      <c r="D134" s="103"/>
      <c r="E134" s="108"/>
      <c r="F134" s="102"/>
    </row>
    <row r="135" spans="1:6" ht="30" customHeight="1" x14ac:dyDescent="0.25">
      <c r="A135" s="107"/>
      <c r="B135" s="106">
        <v>110</v>
      </c>
      <c r="C135" s="105"/>
      <c r="D135" s="103"/>
      <c r="E135" s="108"/>
      <c r="F135" s="102"/>
    </row>
    <row r="136" spans="1:6" ht="30" customHeight="1" x14ac:dyDescent="0.25">
      <c r="A136" s="107"/>
      <c r="B136" s="106">
        <v>111</v>
      </c>
      <c r="C136" s="105"/>
      <c r="D136" s="103"/>
      <c r="E136" s="108"/>
      <c r="F136" s="102"/>
    </row>
    <row r="137" spans="1:6" ht="30" customHeight="1" x14ac:dyDescent="0.25">
      <c r="A137" s="107"/>
      <c r="B137" s="106">
        <v>112</v>
      </c>
      <c r="C137" s="105"/>
      <c r="D137" s="103"/>
      <c r="E137" s="108"/>
      <c r="F137" s="102"/>
    </row>
    <row r="138" spans="1:6" ht="30" customHeight="1" x14ac:dyDescent="0.25">
      <c r="A138" s="107"/>
      <c r="B138" s="106">
        <v>113</v>
      </c>
      <c r="C138" s="105"/>
      <c r="D138" s="103"/>
      <c r="E138" s="108"/>
      <c r="F138" s="102"/>
    </row>
    <row r="139" spans="1:6" ht="30" customHeight="1" x14ac:dyDescent="0.25">
      <c r="A139" s="107"/>
      <c r="B139" s="106">
        <v>114</v>
      </c>
      <c r="C139" s="105"/>
      <c r="D139" s="103"/>
      <c r="E139" s="108"/>
      <c r="F139" s="102"/>
    </row>
    <row r="140" spans="1:6" ht="30" customHeight="1" x14ac:dyDescent="0.25">
      <c r="A140" s="107"/>
      <c r="B140" s="106">
        <v>115</v>
      </c>
      <c r="C140" s="105"/>
      <c r="D140" s="103"/>
      <c r="E140" s="108"/>
      <c r="F140" s="102"/>
    </row>
    <row r="141" spans="1:6" ht="30" customHeight="1" x14ac:dyDescent="0.25">
      <c r="A141" s="107"/>
      <c r="B141" s="106">
        <v>116</v>
      </c>
      <c r="C141" s="105"/>
      <c r="D141" s="103"/>
      <c r="E141" s="108"/>
      <c r="F141" s="102"/>
    </row>
    <row r="142" spans="1:6" ht="30" customHeight="1" x14ac:dyDescent="0.25">
      <c r="A142" s="107"/>
      <c r="B142" s="106">
        <v>117</v>
      </c>
      <c r="C142" s="105"/>
      <c r="D142" s="103"/>
      <c r="E142" s="108"/>
      <c r="F142" s="102"/>
    </row>
    <row r="143" spans="1:6" ht="30" customHeight="1" x14ac:dyDescent="0.25">
      <c r="A143" s="107"/>
      <c r="B143" s="106">
        <v>118</v>
      </c>
      <c r="C143" s="105"/>
      <c r="D143" s="103"/>
      <c r="E143" s="108"/>
      <c r="F143" s="102"/>
    </row>
    <row r="144" spans="1:6" ht="30" customHeight="1" x14ac:dyDescent="0.25">
      <c r="A144" s="107"/>
      <c r="B144" s="106">
        <v>119</v>
      </c>
      <c r="C144" s="105"/>
      <c r="D144" s="103"/>
      <c r="E144" s="108"/>
      <c r="F144" s="102"/>
    </row>
    <row r="145" spans="1:6" ht="30" customHeight="1" x14ac:dyDescent="0.25">
      <c r="A145" s="107"/>
      <c r="B145" s="106">
        <v>120</v>
      </c>
      <c r="C145" s="105"/>
      <c r="D145" s="103"/>
      <c r="E145" s="108"/>
      <c r="F145" s="102"/>
    </row>
    <row r="146" spans="1:6" ht="30" customHeight="1" x14ac:dyDescent="0.25">
      <c r="A146" s="107"/>
      <c r="B146" s="106">
        <v>121</v>
      </c>
      <c r="C146" s="105"/>
      <c r="D146" s="103"/>
      <c r="E146" s="108"/>
      <c r="F146" s="102"/>
    </row>
    <row r="147" spans="1:6" ht="30" customHeight="1" x14ac:dyDescent="0.25">
      <c r="A147" s="107"/>
      <c r="B147" s="106">
        <v>122</v>
      </c>
      <c r="C147" s="105"/>
      <c r="D147" s="103"/>
      <c r="E147" s="108"/>
      <c r="F147" s="102"/>
    </row>
    <row r="148" spans="1:6" ht="30" customHeight="1" x14ac:dyDescent="0.25">
      <c r="A148" s="107"/>
      <c r="B148" s="106">
        <v>123</v>
      </c>
      <c r="C148" s="105"/>
      <c r="D148" s="103"/>
      <c r="E148" s="108"/>
      <c r="F148" s="102"/>
    </row>
    <row r="149" spans="1:6" ht="30" customHeight="1" x14ac:dyDescent="0.25">
      <c r="A149" s="107"/>
      <c r="B149" s="106">
        <v>124</v>
      </c>
      <c r="C149" s="105"/>
      <c r="D149" s="103"/>
      <c r="E149" s="108"/>
      <c r="F149" s="102"/>
    </row>
    <row r="150" spans="1:6" ht="30" customHeight="1" x14ac:dyDescent="0.25">
      <c r="A150" s="107"/>
      <c r="B150" s="106">
        <v>125</v>
      </c>
      <c r="C150" s="105"/>
      <c r="D150" s="103"/>
      <c r="E150" s="108"/>
      <c r="F150" s="102"/>
    </row>
    <row r="151" spans="1:6" ht="30" customHeight="1" x14ac:dyDescent="0.25">
      <c r="A151" s="107"/>
      <c r="B151" s="106">
        <v>126</v>
      </c>
      <c r="C151" s="105"/>
      <c r="D151" s="103"/>
      <c r="E151" s="108"/>
      <c r="F151" s="102"/>
    </row>
    <row r="152" spans="1:6" ht="30" customHeight="1" x14ac:dyDescent="0.25">
      <c r="A152" s="107"/>
      <c r="B152" s="106">
        <v>127</v>
      </c>
      <c r="C152" s="105"/>
      <c r="D152" s="103"/>
      <c r="E152" s="108"/>
      <c r="F152" s="102"/>
    </row>
    <row r="153" spans="1:6" ht="30" customHeight="1" x14ac:dyDescent="0.25">
      <c r="A153" s="107"/>
      <c r="B153" s="106">
        <v>128</v>
      </c>
      <c r="C153" s="105"/>
      <c r="D153" s="103"/>
      <c r="E153" s="108"/>
      <c r="F153" s="102"/>
    </row>
    <row r="154" spans="1:6" ht="30" customHeight="1" x14ac:dyDescent="0.25">
      <c r="A154" s="107"/>
      <c r="B154" s="106">
        <v>129</v>
      </c>
      <c r="C154" s="105"/>
      <c r="D154" s="103"/>
      <c r="E154" s="108"/>
      <c r="F154" s="102"/>
    </row>
    <row r="155" spans="1:6" ht="30" customHeight="1" x14ac:dyDescent="0.25">
      <c r="A155" s="107"/>
      <c r="B155" s="106">
        <v>130</v>
      </c>
      <c r="C155" s="105"/>
      <c r="D155" s="103"/>
      <c r="E155" s="108"/>
      <c r="F155" s="102"/>
    </row>
    <row r="156" spans="1:6" ht="30" customHeight="1" x14ac:dyDescent="0.25">
      <c r="A156" s="107"/>
      <c r="B156" s="106">
        <v>131</v>
      </c>
      <c r="C156" s="105"/>
      <c r="D156" s="103"/>
      <c r="E156" s="108"/>
      <c r="F156" s="102"/>
    </row>
    <row r="157" spans="1:6" ht="30" customHeight="1" x14ac:dyDescent="0.25">
      <c r="A157" s="107"/>
      <c r="B157" s="106">
        <v>132</v>
      </c>
      <c r="C157" s="105"/>
      <c r="D157" s="103"/>
      <c r="E157" s="108"/>
      <c r="F157" s="102"/>
    </row>
    <row r="158" spans="1:6" ht="30" customHeight="1" x14ac:dyDescent="0.25">
      <c r="A158" s="107"/>
      <c r="B158" s="106">
        <v>133</v>
      </c>
      <c r="C158" s="105"/>
      <c r="D158" s="103"/>
      <c r="E158" s="108"/>
      <c r="F158" s="102"/>
    </row>
    <row r="159" spans="1:6" ht="30" customHeight="1" x14ac:dyDescent="0.25">
      <c r="A159" s="107"/>
      <c r="B159" s="106">
        <v>134</v>
      </c>
      <c r="C159" s="105"/>
      <c r="D159" s="103"/>
      <c r="E159" s="108"/>
      <c r="F159" s="102"/>
    </row>
    <row r="160" spans="1:6" ht="30" customHeight="1" x14ac:dyDescent="0.25">
      <c r="A160" s="107"/>
      <c r="B160" s="106">
        <v>135</v>
      </c>
      <c r="C160" s="105"/>
      <c r="D160" s="103"/>
      <c r="E160" s="108"/>
      <c r="F160" s="102"/>
    </row>
    <row r="161" spans="1:6" ht="30" customHeight="1" x14ac:dyDescent="0.25">
      <c r="A161" s="107"/>
      <c r="B161" s="106">
        <v>136</v>
      </c>
      <c r="C161" s="105"/>
      <c r="D161" s="103"/>
      <c r="E161" s="108"/>
      <c r="F161" s="102"/>
    </row>
    <row r="162" spans="1:6" ht="30" customHeight="1" x14ac:dyDescent="0.25">
      <c r="A162" s="107"/>
      <c r="B162" s="106">
        <v>137</v>
      </c>
      <c r="C162" s="105"/>
      <c r="D162" s="103"/>
      <c r="E162" s="108"/>
      <c r="F162" s="102"/>
    </row>
    <row r="163" spans="1:6" ht="30" customHeight="1" x14ac:dyDescent="0.25">
      <c r="A163" s="107"/>
      <c r="B163" s="106">
        <v>138</v>
      </c>
      <c r="C163" s="105"/>
      <c r="D163" s="103"/>
      <c r="E163" s="108"/>
      <c r="F163" s="102"/>
    </row>
    <row r="164" spans="1:6" ht="30" customHeight="1" x14ac:dyDescent="0.25">
      <c r="A164" s="107"/>
      <c r="B164" s="106">
        <v>139</v>
      </c>
      <c r="C164" s="105"/>
      <c r="D164" s="103"/>
      <c r="E164" s="108"/>
      <c r="F164" s="102"/>
    </row>
    <row r="165" spans="1:6" ht="30" customHeight="1" x14ac:dyDescent="0.25">
      <c r="A165" s="107"/>
      <c r="B165" s="106">
        <v>140</v>
      </c>
      <c r="C165" s="105"/>
      <c r="D165" s="103"/>
      <c r="E165" s="108"/>
      <c r="F165" s="102"/>
    </row>
    <row r="166" spans="1:6" ht="30" customHeight="1" x14ac:dyDescent="0.25">
      <c r="A166" s="107"/>
      <c r="B166" s="106">
        <v>141</v>
      </c>
      <c r="C166" s="105"/>
      <c r="D166" s="103"/>
      <c r="E166" s="108"/>
      <c r="F166" s="102"/>
    </row>
    <row r="167" spans="1:6" ht="30" customHeight="1" x14ac:dyDescent="0.25">
      <c r="A167" s="107"/>
      <c r="B167" s="106">
        <v>142</v>
      </c>
      <c r="C167" s="105"/>
      <c r="D167" s="103"/>
      <c r="E167" s="108"/>
      <c r="F167" s="102"/>
    </row>
    <row r="168" spans="1:6" ht="30" customHeight="1" x14ac:dyDescent="0.25">
      <c r="A168" s="107"/>
      <c r="B168" s="106">
        <v>143</v>
      </c>
      <c r="C168" s="105"/>
      <c r="D168" s="103"/>
      <c r="E168" s="108"/>
      <c r="F168" s="102"/>
    </row>
    <row r="169" spans="1:6" ht="30" customHeight="1" x14ac:dyDescent="0.25">
      <c r="A169" s="107"/>
      <c r="B169" s="106">
        <v>144</v>
      </c>
      <c r="C169" s="105"/>
      <c r="D169" s="103"/>
      <c r="E169" s="108"/>
      <c r="F169" s="102"/>
    </row>
    <row r="170" spans="1:6" ht="30" customHeight="1" x14ac:dyDescent="0.25">
      <c r="A170" s="107"/>
      <c r="B170" s="106">
        <v>145</v>
      </c>
      <c r="C170" s="105"/>
      <c r="D170" s="103"/>
      <c r="E170" s="108"/>
      <c r="F170" s="102"/>
    </row>
    <row r="171" spans="1:6" ht="30" customHeight="1" x14ac:dyDescent="0.25">
      <c r="A171" s="107"/>
      <c r="B171" s="106">
        <v>146</v>
      </c>
      <c r="C171" s="105"/>
      <c r="D171" s="103"/>
      <c r="E171" s="108"/>
      <c r="F171" s="102"/>
    </row>
    <row r="172" spans="1:6" ht="30" customHeight="1" x14ac:dyDescent="0.25">
      <c r="A172" s="107"/>
      <c r="B172" s="106">
        <v>147</v>
      </c>
      <c r="C172" s="105"/>
      <c r="D172" s="103"/>
      <c r="E172" s="108"/>
      <c r="F172" s="102"/>
    </row>
    <row r="173" spans="1:6" ht="30" customHeight="1" x14ac:dyDescent="0.25">
      <c r="A173" s="107"/>
      <c r="B173" s="106">
        <v>148</v>
      </c>
      <c r="C173" s="105"/>
      <c r="D173" s="103"/>
      <c r="E173" s="108"/>
      <c r="F173" s="102"/>
    </row>
    <row r="174" spans="1:6" ht="30" customHeight="1" x14ac:dyDescent="0.25">
      <c r="A174" s="107"/>
      <c r="B174" s="106">
        <v>149</v>
      </c>
      <c r="C174" s="105"/>
      <c r="D174" s="103"/>
      <c r="E174" s="108"/>
      <c r="F174" s="102"/>
    </row>
    <row r="175" spans="1:6" ht="30" customHeight="1" x14ac:dyDescent="0.25">
      <c r="A175" s="107"/>
      <c r="B175" s="106">
        <v>150</v>
      </c>
      <c r="C175" s="105"/>
      <c r="D175" s="103"/>
      <c r="E175" s="108"/>
      <c r="F175" s="102"/>
    </row>
    <row r="176" spans="1:6" ht="30" customHeight="1" x14ac:dyDescent="0.25">
      <c r="A176" s="107"/>
      <c r="B176" s="106">
        <v>151</v>
      </c>
      <c r="C176" s="105"/>
      <c r="D176" s="103"/>
      <c r="E176" s="108"/>
      <c r="F176" s="102"/>
    </row>
    <row r="177" spans="1:6" ht="30" customHeight="1" x14ac:dyDescent="0.25">
      <c r="A177" s="107"/>
      <c r="B177" s="106">
        <v>152</v>
      </c>
      <c r="C177" s="105"/>
      <c r="D177" s="103"/>
      <c r="E177" s="108"/>
      <c r="F177" s="102"/>
    </row>
    <row r="178" spans="1:6" ht="30" customHeight="1" x14ac:dyDescent="0.25">
      <c r="A178" s="107"/>
      <c r="B178" s="106">
        <v>153</v>
      </c>
      <c r="C178" s="105"/>
      <c r="D178" s="103"/>
      <c r="E178" s="108"/>
      <c r="F178" s="102"/>
    </row>
    <row r="179" spans="1:6" ht="30" customHeight="1" x14ac:dyDescent="0.25">
      <c r="A179" s="107"/>
      <c r="B179" s="106">
        <v>154</v>
      </c>
      <c r="C179" s="105"/>
      <c r="D179" s="103"/>
      <c r="E179" s="108"/>
      <c r="F179" s="102"/>
    </row>
    <row r="180" spans="1:6" ht="30" customHeight="1" x14ac:dyDescent="0.25">
      <c r="A180" s="107"/>
      <c r="B180" s="106">
        <v>155</v>
      </c>
      <c r="C180" s="105"/>
      <c r="D180" s="103"/>
      <c r="E180" s="108"/>
      <c r="F180" s="102"/>
    </row>
    <row r="181" spans="1:6" ht="30" customHeight="1" x14ac:dyDescent="0.25">
      <c r="A181" s="107"/>
      <c r="B181" s="106">
        <v>156</v>
      </c>
      <c r="C181" s="105"/>
      <c r="D181" s="103"/>
      <c r="E181" s="108"/>
      <c r="F181" s="102"/>
    </row>
    <row r="182" spans="1:6" ht="30" customHeight="1" x14ac:dyDescent="0.25">
      <c r="A182" s="107"/>
      <c r="B182" s="106">
        <v>157</v>
      </c>
      <c r="C182" s="105"/>
      <c r="D182" s="103"/>
      <c r="E182" s="108"/>
      <c r="F182" s="102"/>
    </row>
    <row r="183" spans="1:6" ht="30" customHeight="1" x14ac:dyDescent="0.25">
      <c r="A183" s="107"/>
      <c r="B183" s="106">
        <v>158</v>
      </c>
      <c r="C183" s="105"/>
      <c r="D183" s="103"/>
      <c r="E183" s="108"/>
      <c r="F183" s="102"/>
    </row>
    <row r="184" spans="1:6" ht="30" customHeight="1" x14ac:dyDescent="0.25">
      <c r="A184" s="107"/>
      <c r="B184" s="106">
        <v>159</v>
      </c>
      <c r="C184" s="105"/>
      <c r="D184" s="103"/>
      <c r="E184" s="108"/>
      <c r="F184" s="102"/>
    </row>
    <row r="185" spans="1:6" ht="30" customHeight="1" x14ac:dyDescent="0.25">
      <c r="A185" s="107"/>
      <c r="B185" s="106">
        <v>160</v>
      </c>
      <c r="C185" s="105"/>
      <c r="D185" s="103"/>
      <c r="E185" s="108"/>
      <c r="F185" s="102"/>
    </row>
    <row r="186" spans="1:6" ht="30" customHeight="1" x14ac:dyDescent="0.25">
      <c r="A186" s="107"/>
      <c r="B186" s="106">
        <v>161</v>
      </c>
      <c r="C186" s="105"/>
      <c r="D186" s="103"/>
      <c r="E186" s="108"/>
      <c r="F186" s="102"/>
    </row>
    <row r="187" spans="1:6" ht="30" customHeight="1" x14ac:dyDescent="0.25">
      <c r="A187" s="107"/>
      <c r="B187" s="106">
        <v>162</v>
      </c>
      <c r="C187" s="105"/>
      <c r="D187" s="103"/>
      <c r="E187" s="108"/>
      <c r="F187" s="102"/>
    </row>
    <row r="188" spans="1:6" ht="30" customHeight="1" x14ac:dyDescent="0.25">
      <c r="A188" s="107"/>
      <c r="B188" s="106">
        <v>163</v>
      </c>
      <c r="C188" s="105"/>
      <c r="D188" s="103"/>
      <c r="E188" s="108"/>
      <c r="F188" s="102"/>
    </row>
    <row r="189" spans="1:6" ht="30" customHeight="1" x14ac:dyDescent="0.25">
      <c r="A189" s="107"/>
      <c r="B189" s="106">
        <v>164</v>
      </c>
      <c r="C189" s="105"/>
      <c r="D189" s="103"/>
      <c r="E189" s="108"/>
      <c r="F189" s="102"/>
    </row>
    <row r="190" spans="1:6" ht="30" customHeight="1" x14ac:dyDescent="0.25">
      <c r="A190" s="107"/>
      <c r="B190" s="106">
        <v>165</v>
      </c>
      <c r="C190" s="105"/>
      <c r="D190" s="103"/>
      <c r="E190" s="108"/>
      <c r="F190" s="102"/>
    </row>
    <row r="191" spans="1:6" ht="30" customHeight="1" x14ac:dyDescent="0.25">
      <c r="A191" s="107"/>
      <c r="B191" s="106">
        <v>166</v>
      </c>
      <c r="C191" s="105"/>
      <c r="D191" s="103"/>
      <c r="E191" s="108"/>
      <c r="F191" s="102"/>
    </row>
    <row r="192" spans="1:6" ht="30" customHeight="1" x14ac:dyDescent="0.25">
      <c r="A192" s="107"/>
      <c r="B192" s="106">
        <v>167</v>
      </c>
      <c r="C192" s="105"/>
      <c r="D192" s="103"/>
      <c r="E192" s="108"/>
      <c r="F192" s="102"/>
    </row>
    <row r="193" spans="1:6" ht="30" customHeight="1" x14ac:dyDescent="0.25">
      <c r="A193" s="107"/>
      <c r="B193" s="106">
        <v>168</v>
      </c>
      <c r="C193" s="105"/>
      <c r="D193" s="103"/>
      <c r="E193" s="108"/>
      <c r="F193" s="102"/>
    </row>
    <row r="194" spans="1:6" ht="30" customHeight="1" x14ac:dyDescent="0.25">
      <c r="A194" s="107"/>
      <c r="B194" s="106">
        <v>169</v>
      </c>
      <c r="C194" s="105"/>
      <c r="D194" s="103"/>
      <c r="E194" s="108"/>
      <c r="F194" s="102"/>
    </row>
    <row r="195" spans="1:6" ht="30" customHeight="1" x14ac:dyDescent="0.25">
      <c r="A195" s="107"/>
      <c r="B195" s="106">
        <v>170</v>
      </c>
      <c r="C195" s="105"/>
      <c r="D195" s="103"/>
      <c r="E195" s="108"/>
      <c r="F195" s="102"/>
    </row>
    <row r="196" spans="1:6" ht="30" customHeight="1" x14ac:dyDescent="0.25">
      <c r="A196" s="107"/>
      <c r="B196" s="106">
        <v>171</v>
      </c>
      <c r="C196" s="105"/>
      <c r="D196" s="103"/>
      <c r="E196" s="108"/>
      <c r="F196" s="102"/>
    </row>
    <row r="197" spans="1:6" ht="30" customHeight="1" x14ac:dyDescent="0.25">
      <c r="A197" s="107"/>
      <c r="B197" s="106">
        <v>172</v>
      </c>
      <c r="C197" s="105"/>
      <c r="D197" s="103"/>
      <c r="E197" s="108"/>
      <c r="F197" s="102"/>
    </row>
    <row r="198" spans="1:6" ht="30" customHeight="1" x14ac:dyDescent="0.25">
      <c r="A198" s="107"/>
      <c r="B198" s="106">
        <v>173</v>
      </c>
      <c r="C198" s="105"/>
      <c r="D198" s="103"/>
      <c r="E198" s="108"/>
      <c r="F198" s="102"/>
    </row>
    <row r="199" spans="1:6" ht="30" customHeight="1" x14ac:dyDescent="0.25">
      <c r="A199" s="107"/>
      <c r="B199" s="106">
        <v>174</v>
      </c>
      <c r="C199" s="105"/>
      <c r="D199" s="103"/>
      <c r="E199" s="108"/>
      <c r="F199" s="102"/>
    </row>
    <row r="200" spans="1:6" ht="30" customHeight="1" x14ac:dyDescent="0.25">
      <c r="A200" s="107"/>
      <c r="B200" s="106">
        <v>175</v>
      </c>
      <c r="C200" s="105"/>
      <c r="D200" s="103"/>
      <c r="E200" s="108"/>
      <c r="F200" s="102"/>
    </row>
    <row r="201" spans="1:6" ht="30" customHeight="1" x14ac:dyDescent="0.25">
      <c r="A201" s="107"/>
      <c r="B201" s="106">
        <v>176</v>
      </c>
      <c r="C201" s="105"/>
      <c r="D201" s="103"/>
      <c r="E201" s="108"/>
      <c r="F201" s="102"/>
    </row>
    <row r="202" spans="1:6" ht="30" customHeight="1" x14ac:dyDescent="0.25">
      <c r="A202" s="107"/>
      <c r="B202" s="106">
        <v>177</v>
      </c>
      <c r="C202" s="105"/>
      <c r="D202" s="103"/>
      <c r="E202" s="108"/>
      <c r="F202" s="102"/>
    </row>
    <row r="203" spans="1:6" ht="30" customHeight="1" x14ac:dyDescent="0.25">
      <c r="A203" s="107"/>
      <c r="B203" s="106">
        <v>178</v>
      </c>
      <c r="C203" s="105"/>
      <c r="D203" s="103"/>
      <c r="E203" s="108"/>
      <c r="F203" s="102"/>
    </row>
    <row r="204" spans="1:6" ht="30" customHeight="1" x14ac:dyDescent="0.25">
      <c r="A204" s="107"/>
      <c r="B204" s="106">
        <v>179</v>
      </c>
      <c r="C204" s="105"/>
      <c r="D204" s="103"/>
      <c r="E204" s="108"/>
      <c r="F204" s="102"/>
    </row>
    <row r="205" spans="1:6" ht="30" customHeight="1" x14ac:dyDescent="0.25">
      <c r="A205" s="107"/>
      <c r="B205" s="106">
        <v>180</v>
      </c>
      <c r="C205" s="105"/>
      <c r="D205" s="103"/>
      <c r="E205" s="108"/>
      <c r="F205" s="102"/>
    </row>
    <row r="206" spans="1:6" ht="30" customHeight="1" x14ac:dyDescent="0.25">
      <c r="A206" s="107"/>
      <c r="B206" s="106">
        <v>181</v>
      </c>
      <c r="C206" s="105"/>
      <c r="D206" s="103"/>
      <c r="E206" s="108"/>
      <c r="F206" s="102"/>
    </row>
    <row r="207" spans="1:6" ht="30" customHeight="1" x14ac:dyDescent="0.25">
      <c r="A207" s="107"/>
      <c r="B207" s="106">
        <v>182</v>
      </c>
      <c r="C207" s="105"/>
      <c r="D207" s="103"/>
      <c r="E207" s="108"/>
      <c r="F207" s="102"/>
    </row>
    <row r="208" spans="1:6" ht="30" customHeight="1" x14ac:dyDescent="0.25">
      <c r="A208" s="107"/>
      <c r="B208" s="106">
        <v>183</v>
      </c>
      <c r="C208" s="105"/>
      <c r="D208" s="103"/>
      <c r="E208" s="108"/>
      <c r="F208" s="102"/>
    </row>
    <row r="209" spans="1:6" ht="30" customHeight="1" x14ac:dyDescent="0.25">
      <c r="A209" s="107"/>
      <c r="B209" s="106">
        <v>184</v>
      </c>
      <c r="C209" s="105"/>
      <c r="D209" s="103"/>
      <c r="E209" s="108"/>
      <c r="F209" s="102"/>
    </row>
    <row r="210" spans="1:6" ht="30" customHeight="1" x14ac:dyDescent="0.25">
      <c r="A210" s="107"/>
      <c r="B210" s="106">
        <v>185</v>
      </c>
      <c r="C210" s="105"/>
      <c r="D210" s="103"/>
      <c r="E210" s="108"/>
      <c r="F210" s="102"/>
    </row>
    <row r="211" spans="1:6" ht="30" customHeight="1" x14ac:dyDescent="0.25">
      <c r="A211" s="107"/>
      <c r="B211" s="106">
        <v>186</v>
      </c>
      <c r="C211" s="105"/>
      <c r="D211" s="103"/>
      <c r="E211" s="108"/>
      <c r="F211" s="102"/>
    </row>
    <row r="212" spans="1:6" ht="30" customHeight="1" x14ac:dyDescent="0.25">
      <c r="A212" s="107"/>
      <c r="B212" s="106">
        <v>187</v>
      </c>
      <c r="C212" s="105"/>
      <c r="D212" s="103"/>
      <c r="E212" s="108"/>
      <c r="F212" s="102"/>
    </row>
    <row r="213" spans="1:6" ht="30" customHeight="1" x14ac:dyDescent="0.25">
      <c r="A213" s="107"/>
      <c r="B213" s="106">
        <v>188</v>
      </c>
      <c r="C213" s="105"/>
      <c r="D213" s="103"/>
      <c r="E213" s="108"/>
      <c r="F213" s="102"/>
    </row>
    <row r="214" spans="1:6" ht="30" customHeight="1" x14ac:dyDescent="0.25">
      <c r="A214" s="107"/>
      <c r="B214" s="106">
        <v>189</v>
      </c>
      <c r="C214" s="105"/>
      <c r="D214" s="103"/>
      <c r="E214" s="108"/>
      <c r="F214" s="102"/>
    </row>
    <row r="215" spans="1:6" ht="30" customHeight="1" x14ac:dyDescent="0.25">
      <c r="A215" s="107"/>
      <c r="B215" s="106">
        <v>190</v>
      </c>
      <c r="C215" s="105"/>
      <c r="D215" s="103"/>
      <c r="E215" s="108"/>
      <c r="F215" s="102"/>
    </row>
    <row r="216" spans="1:6" ht="30" customHeight="1" x14ac:dyDescent="0.25">
      <c r="A216" s="107"/>
      <c r="B216" s="106">
        <v>191</v>
      </c>
      <c r="C216" s="105"/>
      <c r="D216" s="103"/>
      <c r="E216" s="108"/>
      <c r="F216" s="102"/>
    </row>
    <row r="217" spans="1:6" ht="30" customHeight="1" x14ac:dyDescent="0.25">
      <c r="A217" s="107"/>
      <c r="B217" s="106">
        <v>192</v>
      </c>
      <c r="C217" s="105"/>
      <c r="D217" s="103"/>
      <c r="E217" s="108"/>
      <c r="F217" s="102"/>
    </row>
    <row r="218" spans="1:6" ht="30" customHeight="1" x14ac:dyDescent="0.25">
      <c r="A218" s="107"/>
      <c r="B218" s="106">
        <v>193</v>
      </c>
      <c r="C218" s="105"/>
      <c r="D218" s="103"/>
      <c r="E218" s="108"/>
      <c r="F218" s="102"/>
    </row>
    <row r="219" spans="1:6" ht="30" customHeight="1" x14ac:dyDescent="0.25">
      <c r="A219" s="107"/>
      <c r="B219" s="106">
        <v>194</v>
      </c>
      <c r="C219" s="105"/>
      <c r="D219" s="103"/>
      <c r="E219" s="108"/>
      <c r="F219" s="102"/>
    </row>
    <row r="220" spans="1:6" ht="30" customHeight="1" x14ac:dyDescent="0.25">
      <c r="A220" s="107"/>
      <c r="B220" s="106">
        <v>195</v>
      </c>
      <c r="C220" s="105"/>
      <c r="D220" s="103"/>
      <c r="E220" s="103"/>
      <c r="F220" s="102"/>
    </row>
    <row r="221" spans="1:6" ht="30" customHeight="1" x14ac:dyDescent="0.25">
      <c r="A221" s="107"/>
      <c r="B221" s="106">
        <v>196</v>
      </c>
      <c r="C221" s="105"/>
      <c r="D221" s="103"/>
      <c r="E221" s="103"/>
      <c r="F221" s="102"/>
    </row>
    <row r="222" spans="1:6" ht="30" customHeight="1" x14ac:dyDescent="0.25">
      <c r="A222" s="107"/>
      <c r="B222" s="106">
        <v>197</v>
      </c>
      <c r="C222" s="105"/>
      <c r="D222" s="103"/>
      <c r="E222" s="103"/>
      <c r="F222" s="102"/>
    </row>
    <row r="223" spans="1:6" ht="30" customHeight="1" x14ac:dyDescent="0.25">
      <c r="A223" s="107"/>
      <c r="B223" s="106">
        <v>198</v>
      </c>
      <c r="C223" s="105"/>
      <c r="D223" s="103"/>
      <c r="E223" s="103"/>
      <c r="F223" s="102"/>
    </row>
    <row r="224" spans="1:6" ht="30" customHeight="1" x14ac:dyDescent="0.25">
      <c r="A224" s="107"/>
      <c r="B224" s="106">
        <v>199</v>
      </c>
      <c r="C224" s="105"/>
      <c r="D224" s="103"/>
      <c r="E224" s="103"/>
      <c r="F224" s="102"/>
    </row>
    <row r="225" spans="1:6" ht="30" customHeight="1" x14ac:dyDescent="0.25">
      <c r="A225" s="107"/>
      <c r="B225" s="106">
        <v>200</v>
      </c>
      <c r="C225" s="105"/>
      <c r="D225" s="103"/>
      <c r="E225" s="103"/>
      <c r="F225" s="102"/>
    </row>
    <row r="226" spans="1:6" ht="30" customHeight="1" x14ac:dyDescent="0.25">
      <c r="A226" s="107"/>
      <c r="B226" s="106">
        <v>201</v>
      </c>
      <c r="C226" s="105"/>
      <c r="D226" s="108"/>
      <c r="E226" s="108"/>
      <c r="F226" s="102"/>
    </row>
    <row r="227" spans="1:6" ht="30" customHeight="1" x14ac:dyDescent="0.25">
      <c r="A227" s="107"/>
      <c r="B227" s="106">
        <v>202</v>
      </c>
      <c r="C227" s="105"/>
      <c r="D227" s="108"/>
      <c r="E227" s="108"/>
      <c r="F227" s="102"/>
    </row>
    <row r="228" spans="1:6" ht="30" customHeight="1" x14ac:dyDescent="0.25">
      <c r="A228" s="107"/>
      <c r="B228" s="106">
        <v>203</v>
      </c>
      <c r="C228" s="105"/>
      <c r="D228" s="108"/>
      <c r="E228" s="108"/>
      <c r="F228" s="102"/>
    </row>
    <row r="229" spans="1:6" ht="30" customHeight="1" x14ac:dyDescent="0.25">
      <c r="A229" s="107"/>
      <c r="B229" s="106">
        <v>204</v>
      </c>
      <c r="C229" s="105"/>
      <c r="D229" s="108"/>
      <c r="E229" s="108"/>
      <c r="F229" s="102"/>
    </row>
    <row r="230" spans="1:6" ht="30" customHeight="1" x14ac:dyDescent="0.25">
      <c r="A230" s="107"/>
      <c r="B230" s="106">
        <v>205</v>
      </c>
      <c r="C230" s="105"/>
      <c r="D230" s="103"/>
      <c r="E230" s="103"/>
      <c r="F230" s="102"/>
    </row>
    <row r="231" spans="1:6" ht="30" customHeight="1" x14ac:dyDescent="0.25">
      <c r="A231" s="107"/>
      <c r="B231" s="106">
        <v>206</v>
      </c>
      <c r="C231" s="105"/>
      <c r="D231" s="103"/>
      <c r="E231" s="103"/>
      <c r="F231" s="102"/>
    </row>
    <row r="232" spans="1:6" ht="30" customHeight="1" x14ac:dyDescent="0.25">
      <c r="A232" s="107"/>
      <c r="B232" s="106">
        <v>207</v>
      </c>
      <c r="C232" s="105"/>
      <c r="D232" s="103"/>
      <c r="E232" s="103"/>
      <c r="F232" s="102"/>
    </row>
    <row r="233" spans="1:6" ht="30" customHeight="1" x14ac:dyDescent="0.25">
      <c r="A233" s="107"/>
      <c r="B233" s="106">
        <v>208</v>
      </c>
      <c r="C233" s="105"/>
      <c r="D233" s="103"/>
      <c r="E233" s="103"/>
      <c r="F233" s="102"/>
    </row>
    <row r="234" spans="1:6" ht="30" customHeight="1" x14ac:dyDescent="0.25">
      <c r="A234" s="107"/>
      <c r="B234" s="106">
        <v>209</v>
      </c>
      <c r="C234" s="105"/>
      <c r="D234" s="103"/>
      <c r="E234" s="103"/>
      <c r="F234" s="102"/>
    </row>
    <row r="235" spans="1:6" ht="30" customHeight="1" x14ac:dyDescent="0.25">
      <c r="A235" s="107"/>
      <c r="B235" s="106">
        <v>210</v>
      </c>
      <c r="C235" s="105"/>
      <c r="D235" s="103"/>
      <c r="E235" s="103"/>
      <c r="F235" s="102"/>
    </row>
    <row r="236" spans="1:6" ht="30" customHeight="1" x14ac:dyDescent="0.25">
      <c r="A236" s="107"/>
      <c r="B236" s="106">
        <v>211</v>
      </c>
      <c r="C236" s="105"/>
      <c r="D236" s="103"/>
      <c r="E236" s="103"/>
      <c r="F236" s="102"/>
    </row>
    <row r="237" spans="1:6" ht="30" customHeight="1" x14ac:dyDescent="0.25">
      <c r="A237" s="107"/>
      <c r="B237" s="106">
        <v>212</v>
      </c>
      <c r="C237" s="105"/>
      <c r="D237" s="103"/>
      <c r="E237" s="103"/>
      <c r="F237" s="102"/>
    </row>
    <row r="238" spans="1:6" ht="30" customHeight="1" x14ac:dyDescent="0.25">
      <c r="A238" s="107"/>
      <c r="B238" s="106">
        <v>213</v>
      </c>
      <c r="C238" s="105"/>
      <c r="D238" s="103"/>
      <c r="E238" s="103"/>
      <c r="F238" s="102"/>
    </row>
    <row r="239" spans="1:6" ht="30" customHeight="1" x14ac:dyDescent="0.25">
      <c r="A239" s="107"/>
      <c r="B239" s="106">
        <v>214</v>
      </c>
      <c r="C239" s="105"/>
      <c r="D239" s="103"/>
      <c r="E239" s="103"/>
      <c r="F239" s="102"/>
    </row>
    <row r="240" spans="1:6" ht="30" customHeight="1" x14ac:dyDescent="0.25">
      <c r="A240" s="107"/>
      <c r="B240" s="106">
        <v>215</v>
      </c>
      <c r="C240" s="105"/>
      <c r="D240" s="103"/>
      <c r="E240" s="103"/>
      <c r="F240" s="102"/>
    </row>
    <row r="241" spans="1:6" ht="30" customHeight="1" x14ac:dyDescent="0.25">
      <c r="A241" s="107"/>
      <c r="B241" s="106">
        <v>216</v>
      </c>
      <c r="C241" s="105"/>
      <c r="D241" s="103"/>
      <c r="E241" s="103"/>
      <c r="F241" s="102"/>
    </row>
    <row r="242" spans="1:6" ht="30" customHeight="1" x14ac:dyDescent="0.25">
      <c r="A242" s="107"/>
      <c r="B242" s="106">
        <v>217</v>
      </c>
      <c r="C242" s="105"/>
      <c r="D242" s="103"/>
      <c r="E242" s="103"/>
      <c r="F242" s="102"/>
    </row>
    <row r="243" spans="1:6" ht="30" customHeight="1" x14ac:dyDescent="0.25">
      <c r="A243" s="107"/>
      <c r="B243" s="106">
        <v>218</v>
      </c>
      <c r="C243" s="105"/>
      <c r="D243" s="103"/>
      <c r="E243" s="103"/>
      <c r="F243" s="102"/>
    </row>
    <row r="244" spans="1:6" ht="30" customHeight="1" x14ac:dyDescent="0.25">
      <c r="A244" s="107"/>
      <c r="B244" s="106">
        <v>219</v>
      </c>
      <c r="C244" s="105"/>
      <c r="D244" s="103"/>
      <c r="E244" s="103"/>
      <c r="F244" s="102"/>
    </row>
    <row r="245" spans="1:6" ht="30" customHeight="1" x14ac:dyDescent="0.25">
      <c r="A245" s="107"/>
      <c r="B245" s="106">
        <v>220</v>
      </c>
      <c r="C245" s="105"/>
      <c r="D245" s="103"/>
      <c r="E245" s="103"/>
      <c r="F245" s="102"/>
    </row>
    <row r="246" spans="1:6" ht="30" customHeight="1" x14ac:dyDescent="0.25">
      <c r="A246" s="107"/>
      <c r="B246" s="106">
        <v>221</v>
      </c>
      <c r="C246" s="105"/>
      <c r="D246" s="103"/>
      <c r="E246" s="103"/>
      <c r="F246" s="102"/>
    </row>
    <row r="247" spans="1:6" ht="30" customHeight="1" x14ac:dyDescent="0.25">
      <c r="A247" s="107"/>
      <c r="B247" s="106">
        <v>222</v>
      </c>
      <c r="C247" s="105"/>
      <c r="D247" s="103"/>
      <c r="E247" s="103"/>
      <c r="F247" s="102"/>
    </row>
    <row r="248" spans="1:6" ht="30" customHeight="1" x14ac:dyDescent="0.25">
      <c r="A248" s="107"/>
      <c r="B248" s="106">
        <v>223</v>
      </c>
      <c r="C248" s="105"/>
      <c r="D248" s="103"/>
      <c r="E248" s="103"/>
      <c r="F248" s="102"/>
    </row>
    <row r="249" spans="1:6" ht="30" customHeight="1" x14ac:dyDescent="0.25">
      <c r="A249" s="107"/>
      <c r="B249" s="106">
        <v>224</v>
      </c>
      <c r="C249" s="105"/>
      <c r="D249" s="103"/>
      <c r="E249" s="103"/>
      <c r="F249" s="102"/>
    </row>
    <row r="250" spans="1:6" ht="30" customHeight="1" x14ac:dyDescent="0.25">
      <c r="A250" s="107"/>
      <c r="B250" s="106">
        <v>225</v>
      </c>
      <c r="C250" s="105"/>
      <c r="D250" s="103"/>
      <c r="E250" s="103"/>
      <c r="F250" s="102"/>
    </row>
    <row r="251" spans="1:6" ht="30" customHeight="1" x14ac:dyDescent="0.25">
      <c r="A251" s="107"/>
      <c r="B251" s="106">
        <v>226</v>
      </c>
      <c r="C251" s="105"/>
      <c r="D251" s="103"/>
      <c r="E251" s="103"/>
      <c r="F251" s="102"/>
    </row>
    <row r="252" spans="1:6" ht="30" customHeight="1" x14ac:dyDescent="0.25">
      <c r="A252" s="107"/>
      <c r="B252" s="106">
        <v>227</v>
      </c>
      <c r="C252" s="105"/>
      <c r="D252" s="103"/>
      <c r="E252" s="103"/>
      <c r="F252" s="102"/>
    </row>
    <row r="253" spans="1:6" ht="30" customHeight="1" x14ac:dyDescent="0.25">
      <c r="A253" s="107"/>
      <c r="B253" s="106">
        <v>228</v>
      </c>
      <c r="C253" s="105"/>
      <c r="D253" s="103"/>
      <c r="E253" s="103"/>
      <c r="F253" s="102"/>
    </row>
    <row r="254" spans="1:6" ht="30" customHeight="1" x14ac:dyDescent="0.25">
      <c r="A254" s="107"/>
      <c r="B254" s="106">
        <v>229</v>
      </c>
      <c r="C254" s="105"/>
      <c r="D254" s="103"/>
      <c r="E254" s="103"/>
      <c r="F254" s="102"/>
    </row>
    <row r="255" spans="1:6" ht="30" customHeight="1" x14ac:dyDescent="0.25">
      <c r="A255" s="107"/>
      <c r="B255" s="106">
        <v>230</v>
      </c>
      <c r="C255" s="105"/>
      <c r="D255" s="103"/>
      <c r="E255" s="103"/>
      <c r="F255" s="102"/>
    </row>
    <row r="256" spans="1:6" ht="30" customHeight="1" x14ac:dyDescent="0.25">
      <c r="A256" s="107"/>
      <c r="B256" s="106">
        <v>231</v>
      </c>
      <c r="C256" s="105"/>
      <c r="D256" s="103"/>
      <c r="E256" s="103"/>
      <c r="F256" s="102"/>
    </row>
    <row r="257" spans="1:6" ht="30" customHeight="1" x14ac:dyDescent="0.25">
      <c r="A257" s="107"/>
      <c r="B257" s="106">
        <v>232</v>
      </c>
      <c r="C257" s="105"/>
      <c r="D257" s="103"/>
      <c r="E257" s="103"/>
      <c r="F257" s="102"/>
    </row>
    <row r="258" spans="1:6" ht="30" customHeight="1" x14ac:dyDescent="0.25">
      <c r="A258" s="107"/>
      <c r="B258" s="106">
        <v>233</v>
      </c>
      <c r="C258" s="105"/>
      <c r="D258" s="103"/>
      <c r="E258" s="103"/>
      <c r="F258" s="102"/>
    </row>
    <row r="259" spans="1:6" ht="30" customHeight="1" x14ac:dyDescent="0.25">
      <c r="A259" s="107"/>
      <c r="B259" s="106">
        <v>234</v>
      </c>
      <c r="C259" s="105"/>
      <c r="D259" s="103"/>
      <c r="E259" s="103"/>
      <c r="F259" s="102"/>
    </row>
    <row r="260" spans="1:6" ht="30" customHeight="1" x14ac:dyDescent="0.25">
      <c r="A260" s="107"/>
      <c r="B260" s="106">
        <v>235</v>
      </c>
      <c r="C260" s="105"/>
      <c r="D260" s="103"/>
      <c r="E260" s="103"/>
      <c r="F260" s="102"/>
    </row>
    <row r="261" spans="1:6" ht="30" customHeight="1" x14ac:dyDescent="0.25">
      <c r="A261" s="107"/>
      <c r="B261" s="106">
        <v>236</v>
      </c>
      <c r="C261" s="105"/>
      <c r="D261" s="103"/>
      <c r="E261" s="103"/>
      <c r="F261" s="102"/>
    </row>
    <row r="262" spans="1:6" ht="30" customHeight="1" x14ac:dyDescent="0.25">
      <c r="A262" s="107"/>
      <c r="B262" s="106">
        <v>237</v>
      </c>
      <c r="C262" s="105"/>
      <c r="D262" s="103"/>
      <c r="E262" s="103"/>
      <c r="F262" s="102"/>
    </row>
    <row r="263" spans="1:6" ht="30" customHeight="1" x14ac:dyDescent="0.25">
      <c r="A263" s="107"/>
      <c r="B263" s="106">
        <v>238</v>
      </c>
      <c r="C263" s="105"/>
      <c r="D263" s="103"/>
      <c r="E263" s="103"/>
      <c r="F263" s="102"/>
    </row>
    <row r="264" spans="1:6" ht="30" customHeight="1" x14ac:dyDescent="0.25">
      <c r="A264" s="107"/>
      <c r="B264" s="106">
        <v>239</v>
      </c>
      <c r="C264" s="105"/>
      <c r="D264" s="103"/>
      <c r="E264" s="103"/>
      <c r="F264" s="102"/>
    </row>
    <row r="265" spans="1:6" ht="30" customHeight="1" x14ac:dyDescent="0.25">
      <c r="A265" s="107"/>
      <c r="B265" s="106">
        <v>240</v>
      </c>
      <c r="C265" s="105"/>
      <c r="D265" s="103"/>
      <c r="E265" s="103"/>
      <c r="F265" s="102"/>
    </row>
    <row r="266" spans="1:6" ht="30" customHeight="1" x14ac:dyDescent="0.25">
      <c r="A266" s="107"/>
      <c r="B266" s="106">
        <v>241</v>
      </c>
      <c r="C266" s="105"/>
      <c r="D266" s="103"/>
      <c r="E266" s="103"/>
      <c r="F266" s="102"/>
    </row>
    <row r="267" spans="1:6" ht="30" customHeight="1" x14ac:dyDescent="0.25">
      <c r="A267" s="107"/>
      <c r="B267" s="106">
        <v>242</v>
      </c>
      <c r="C267" s="105"/>
      <c r="D267" s="103"/>
      <c r="E267" s="103"/>
      <c r="F267" s="102"/>
    </row>
    <row r="268" spans="1:6" ht="30" customHeight="1" x14ac:dyDescent="0.25">
      <c r="A268" s="107"/>
      <c r="B268" s="106">
        <v>243</v>
      </c>
      <c r="C268" s="105"/>
      <c r="D268" s="103"/>
      <c r="E268" s="103"/>
      <c r="F268" s="102"/>
    </row>
    <row r="269" spans="1:6" ht="30" customHeight="1" x14ac:dyDescent="0.25">
      <c r="A269" s="107"/>
      <c r="B269" s="106">
        <v>244</v>
      </c>
      <c r="C269" s="105"/>
      <c r="D269" s="103"/>
      <c r="E269" s="103"/>
      <c r="F269" s="102"/>
    </row>
    <row r="270" spans="1:6" ht="30" customHeight="1" x14ac:dyDescent="0.25">
      <c r="A270" s="107"/>
      <c r="B270" s="106">
        <v>245</v>
      </c>
      <c r="C270" s="105"/>
      <c r="D270" s="103"/>
      <c r="E270" s="103"/>
      <c r="F270" s="102"/>
    </row>
    <row r="271" spans="1:6" ht="30" customHeight="1" x14ac:dyDescent="0.25">
      <c r="A271" s="107"/>
      <c r="B271" s="106">
        <v>246</v>
      </c>
      <c r="C271" s="105"/>
      <c r="D271" s="103"/>
      <c r="E271" s="103"/>
      <c r="F271" s="102"/>
    </row>
    <row r="272" spans="1:6" ht="30" customHeight="1" x14ac:dyDescent="0.25">
      <c r="A272" s="107"/>
      <c r="B272" s="106">
        <v>247</v>
      </c>
      <c r="C272" s="105"/>
      <c r="D272" s="103"/>
      <c r="E272" s="103"/>
      <c r="F272" s="102"/>
    </row>
    <row r="273" spans="1:6" ht="30" customHeight="1" x14ac:dyDescent="0.25">
      <c r="A273" s="107"/>
      <c r="B273" s="106">
        <v>248</v>
      </c>
      <c r="C273" s="105"/>
      <c r="D273" s="103"/>
      <c r="E273" s="103"/>
      <c r="F273" s="102"/>
    </row>
    <row r="274" spans="1:6" ht="30" customHeight="1" x14ac:dyDescent="0.25">
      <c r="A274" s="107"/>
      <c r="B274" s="106">
        <v>249</v>
      </c>
      <c r="C274" s="105"/>
      <c r="D274" s="103"/>
      <c r="E274" s="103"/>
      <c r="F274" s="102"/>
    </row>
    <row r="275" spans="1:6" ht="30" customHeight="1" x14ac:dyDescent="0.25">
      <c r="A275" s="107"/>
      <c r="B275" s="106">
        <v>250</v>
      </c>
      <c r="C275" s="105"/>
      <c r="D275" s="103"/>
      <c r="E275" s="103"/>
      <c r="F275" s="102"/>
    </row>
    <row r="276" spans="1:6" ht="30" customHeight="1" x14ac:dyDescent="0.25">
      <c r="A276" s="107"/>
      <c r="B276" s="106">
        <v>251</v>
      </c>
      <c r="C276" s="105"/>
      <c r="D276" s="103"/>
      <c r="E276" s="103"/>
      <c r="F276" s="102"/>
    </row>
    <row r="277" spans="1:6" ht="30" customHeight="1" x14ac:dyDescent="0.25">
      <c r="A277" s="107"/>
      <c r="B277" s="106">
        <v>252</v>
      </c>
      <c r="C277" s="105"/>
      <c r="D277" s="103"/>
      <c r="E277" s="103"/>
      <c r="F277" s="102"/>
    </row>
    <row r="278" spans="1:6" ht="30" customHeight="1" x14ac:dyDescent="0.25">
      <c r="A278" s="107"/>
      <c r="B278" s="106">
        <v>253</v>
      </c>
      <c r="C278" s="105"/>
      <c r="D278" s="103"/>
      <c r="E278" s="103"/>
      <c r="F278" s="102"/>
    </row>
    <row r="279" spans="1:6" ht="30" customHeight="1" x14ac:dyDescent="0.25">
      <c r="A279" s="107"/>
      <c r="B279" s="106">
        <v>254</v>
      </c>
      <c r="C279" s="105"/>
      <c r="D279" s="103"/>
      <c r="E279" s="103"/>
      <c r="F279" s="102"/>
    </row>
    <row r="280" spans="1:6" ht="30" customHeight="1" x14ac:dyDescent="0.25">
      <c r="A280" s="107"/>
      <c r="B280" s="106">
        <v>255</v>
      </c>
      <c r="C280" s="105"/>
      <c r="D280" s="103"/>
      <c r="E280" s="103"/>
      <c r="F280" s="102"/>
    </row>
    <row r="281" spans="1:6" ht="30" customHeight="1" x14ac:dyDescent="0.25">
      <c r="A281" s="107"/>
      <c r="B281" s="106">
        <v>256</v>
      </c>
      <c r="C281" s="105"/>
      <c r="D281" s="103"/>
      <c r="E281" s="103"/>
      <c r="F281" s="102"/>
    </row>
    <row r="282" spans="1:6" ht="30" customHeight="1" x14ac:dyDescent="0.25">
      <c r="A282" s="107"/>
      <c r="B282" s="106">
        <v>257</v>
      </c>
      <c r="C282" s="105"/>
      <c r="D282" s="103"/>
      <c r="E282" s="103"/>
      <c r="F282" s="102"/>
    </row>
    <row r="283" spans="1:6" ht="30" customHeight="1" x14ac:dyDescent="0.25">
      <c r="A283" s="107"/>
      <c r="B283" s="106">
        <v>258</v>
      </c>
      <c r="C283" s="105"/>
      <c r="D283" s="103"/>
      <c r="E283" s="103"/>
      <c r="F283" s="102"/>
    </row>
    <row r="284" spans="1:6" ht="30" customHeight="1" x14ac:dyDescent="0.25">
      <c r="A284" s="107"/>
      <c r="B284" s="106">
        <v>259</v>
      </c>
      <c r="C284" s="105"/>
      <c r="D284" s="103"/>
      <c r="E284" s="103"/>
      <c r="F284" s="102"/>
    </row>
    <row r="285" spans="1:6" ht="30" customHeight="1" x14ac:dyDescent="0.25">
      <c r="A285" s="107"/>
      <c r="B285" s="106">
        <v>260</v>
      </c>
      <c r="C285" s="105"/>
      <c r="D285" s="103"/>
      <c r="E285" s="103"/>
      <c r="F285" s="102"/>
    </row>
    <row r="286" spans="1:6" ht="30" customHeight="1" x14ac:dyDescent="0.25">
      <c r="A286" s="107"/>
      <c r="B286" s="106">
        <v>261</v>
      </c>
      <c r="C286" s="105"/>
      <c r="D286" s="103"/>
      <c r="E286" s="103"/>
      <c r="F286" s="102"/>
    </row>
    <row r="287" spans="1:6" ht="30" customHeight="1" x14ac:dyDescent="0.25">
      <c r="A287" s="107"/>
      <c r="B287" s="106">
        <v>262</v>
      </c>
      <c r="C287" s="105"/>
      <c r="D287" s="103"/>
      <c r="E287" s="103"/>
      <c r="F287" s="102"/>
    </row>
    <row r="288" spans="1:6" ht="30" customHeight="1" x14ac:dyDescent="0.25">
      <c r="A288" s="107"/>
      <c r="B288" s="106">
        <v>263</v>
      </c>
      <c r="C288" s="105"/>
      <c r="D288" s="103"/>
      <c r="E288" s="103"/>
      <c r="F288" s="102"/>
    </row>
    <row r="289" spans="1:6" ht="30" customHeight="1" x14ac:dyDescent="0.25">
      <c r="A289" s="107"/>
      <c r="B289" s="106">
        <v>264</v>
      </c>
      <c r="C289" s="105"/>
      <c r="D289" s="103"/>
      <c r="E289" s="103"/>
      <c r="F289" s="102"/>
    </row>
    <row r="290" spans="1:6" ht="30" customHeight="1" x14ac:dyDescent="0.25">
      <c r="A290" s="107"/>
      <c r="B290" s="106">
        <v>265</v>
      </c>
      <c r="C290" s="105"/>
      <c r="D290" s="103"/>
      <c r="E290" s="103"/>
      <c r="F290" s="102"/>
    </row>
    <row r="291" spans="1:6" ht="30" customHeight="1" x14ac:dyDescent="0.25">
      <c r="A291" s="107"/>
      <c r="B291" s="106">
        <v>266</v>
      </c>
      <c r="C291" s="105"/>
      <c r="D291" s="103"/>
      <c r="E291" s="103"/>
      <c r="F291" s="102"/>
    </row>
    <row r="292" spans="1:6" ht="30" customHeight="1" x14ac:dyDescent="0.25">
      <c r="A292" s="107"/>
      <c r="B292" s="106">
        <v>267</v>
      </c>
      <c r="C292" s="105"/>
      <c r="D292" s="103"/>
      <c r="E292" s="103"/>
      <c r="F292" s="102"/>
    </row>
    <row r="293" spans="1:6" ht="30" customHeight="1" x14ac:dyDescent="0.25">
      <c r="A293" s="107"/>
      <c r="B293" s="106">
        <v>268</v>
      </c>
      <c r="C293" s="105"/>
      <c r="D293" s="103"/>
      <c r="E293" s="103"/>
      <c r="F293" s="102"/>
    </row>
    <row r="294" spans="1:6" ht="30" customHeight="1" x14ac:dyDescent="0.25">
      <c r="A294" s="107"/>
      <c r="B294" s="106">
        <v>269</v>
      </c>
      <c r="C294" s="105"/>
      <c r="D294" s="103"/>
      <c r="E294" s="103"/>
      <c r="F294" s="102"/>
    </row>
    <row r="295" spans="1:6" ht="30" customHeight="1" x14ac:dyDescent="0.25">
      <c r="A295" s="107"/>
      <c r="B295" s="106">
        <v>270</v>
      </c>
      <c r="C295" s="105"/>
      <c r="D295" s="103"/>
      <c r="E295" s="103"/>
      <c r="F295" s="102"/>
    </row>
    <row r="296" spans="1:6" ht="30" customHeight="1" x14ac:dyDescent="0.25">
      <c r="A296" s="107"/>
      <c r="B296" s="106">
        <v>271</v>
      </c>
      <c r="C296" s="105"/>
      <c r="D296" s="103"/>
      <c r="E296" s="103"/>
      <c r="F296" s="102"/>
    </row>
    <row r="297" spans="1:6" ht="30" customHeight="1" x14ac:dyDescent="0.25">
      <c r="A297" s="107"/>
      <c r="B297" s="106">
        <v>272</v>
      </c>
      <c r="C297" s="105"/>
      <c r="D297" s="103"/>
      <c r="E297" s="103"/>
      <c r="F297" s="102"/>
    </row>
    <row r="298" spans="1:6" ht="30" customHeight="1" x14ac:dyDescent="0.25">
      <c r="A298" s="107"/>
      <c r="B298" s="106">
        <v>273</v>
      </c>
      <c r="C298" s="105"/>
      <c r="D298" s="103"/>
      <c r="E298" s="103"/>
      <c r="F298" s="102"/>
    </row>
    <row r="299" spans="1:6" ht="30" customHeight="1" x14ac:dyDescent="0.25">
      <c r="A299" s="107"/>
      <c r="B299" s="106">
        <v>274</v>
      </c>
      <c r="C299" s="105"/>
      <c r="D299" s="103"/>
      <c r="E299" s="103"/>
      <c r="F299" s="102"/>
    </row>
    <row r="300" spans="1:6" ht="30" customHeight="1" x14ac:dyDescent="0.25">
      <c r="A300" s="107"/>
      <c r="B300" s="106">
        <v>275</v>
      </c>
      <c r="C300" s="105"/>
      <c r="D300" s="103"/>
      <c r="E300" s="103"/>
      <c r="F300" s="102"/>
    </row>
    <row r="301" spans="1:6" ht="30" customHeight="1" x14ac:dyDescent="0.25">
      <c r="A301" s="107"/>
      <c r="B301" s="106">
        <v>276</v>
      </c>
      <c r="C301" s="105"/>
      <c r="D301" s="103"/>
      <c r="E301" s="103"/>
      <c r="F301" s="102"/>
    </row>
    <row r="302" spans="1:6" ht="30" customHeight="1" x14ac:dyDescent="0.25">
      <c r="A302" s="107"/>
      <c r="B302" s="106">
        <v>277</v>
      </c>
      <c r="C302" s="105"/>
      <c r="D302" s="103"/>
      <c r="E302" s="103"/>
      <c r="F302" s="102"/>
    </row>
    <row r="303" spans="1:6" ht="30" customHeight="1" x14ac:dyDescent="0.25">
      <c r="A303" s="107"/>
      <c r="B303" s="106">
        <v>278</v>
      </c>
      <c r="C303" s="105"/>
      <c r="D303" s="103"/>
      <c r="E303" s="103"/>
      <c r="F303" s="102"/>
    </row>
    <row r="304" spans="1:6" ht="30" customHeight="1" x14ac:dyDescent="0.25">
      <c r="A304" s="107"/>
      <c r="B304" s="106">
        <v>279</v>
      </c>
      <c r="C304" s="105"/>
      <c r="D304" s="103"/>
      <c r="E304" s="103"/>
      <c r="F304" s="102"/>
    </row>
    <row r="305" spans="1:6" ht="30" customHeight="1" x14ac:dyDescent="0.25">
      <c r="A305" s="107"/>
      <c r="B305" s="106">
        <v>280</v>
      </c>
      <c r="C305" s="105"/>
      <c r="D305" s="103"/>
      <c r="E305" s="103"/>
      <c r="F305" s="102"/>
    </row>
    <row r="306" spans="1:6" ht="30" customHeight="1" x14ac:dyDescent="0.25">
      <c r="A306" s="107"/>
      <c r="B306" s="106">
        <v>281</v>
      </c>
      <c r="C306" s="105"/>
      <c r="D306" s="103"/>
      <c r="E306" s="103"/>
      <c r="F306" s="102"/>
    </row>
    <row r="307" spans="1:6" ht="30" customHeight="1" x14ac:dyDescent="0.25">
      <c r="A307" s="107"/>
      <c r="B307" s="106">
        <v>282</v>
      </c>
      <c r="C307" s="105"/>
      <c r="D307" s="103"/>
      <c r="E307" s="103"/>
      <c r="F307" s="102"/>
    </row>
    <row r="308" spans="1:6" ht="30" customHeight="1" x14ac:dyDescent="0.25">
      <c r="A308" s="107"/>
      <c r="B308" s="106">
        <v>283</v>
      </c>
      <c r="C308" s="105"/>
      <c r="D308" s="103"/>
      <c r="E308" s="103"/>
      <c r="F308" s="102"/>
    </row>
    <row r="309" spans="1:6" ht="30" customHeight="1" x14ac:dyDescent="0.25">
      <c r="A309" s="107"/>
      <c r="B309" s="106">
        <v>284</v>
      </c>
      <c r="C309" s="105"/>
      <c r="D309" s="103"/>
      <c r="E309" s="103"/>
      <c r="F309" s="102"/>
    </row>
    <row r="310" spans="1:6" ht="30" customHeight="1" x14ac:dyDescent="0.25">
      <c r="A310" s="107"/>
      <c r="B310" s="106">
        <v>285</v>
      </c>
      <c r="C310" s="105"/>
      <c r="D310" s="103"/>
      <c r="E310" s="103"/>
      <c r="F310" s="102"/>
    </row>
    <row r="311" spans="1:6" ht="30" customHeight="1" x14ac:dyDescent="0.25">
      <c r="A311" s="107"/>
      <c r="B311" s="106">
        <v>286</v>
      </c>
      <c r="C311" s="105"/>
      <c r="D311" s="103"/>
      <c r="E311" s="103"/>
      <c r="F311" s="102"/>
    </row>
    <row r="312" spans="1:6" ht="30" customHeight="1" x14ac:dyDescent="0.25">
      <c r="A312" s="107"/>
      <c r="B312" s="106">
        <v>287</v>
      </c>
      <c r="C312" s="105"/>
      <c r="D312" s="103"/>
      <c r="E312" s="103"/>
      <c r="F312" s="102"/>
    </row>
    <row r="313" spans="1:6" ht="30" customHeight="1" x14ac:dyDescent="0.25">
      <c r="A313" s="107"/>
      <c r="B313" s="106">
        <v>288</v>
      </c>
      <c r="C313" s="105"/>
      <c r="D313" s="103"/>
      <c r="E313" s="103"/>
      <c r="F313" s="102"/>
    </row>
    <row r="314" spans="1:6" ht="30" customHeight="1" x14ac:dyDescent="0.25">
      <c r="A314" s="107"/>
      <c r="B314" s="106">
        <v>289</v>
      </c>
      <c r="C314" s="105"/>
      <c r="D314" s="103"/>
      <c r="E314" s="103"/>
      <c r="F314" s="102"/>
    </row>
    <row r="315" spans="1:6" ht="30" customHeight="1" x14ac:dyDescent="0.25">
      <c r="A315" s="107"/>
      <c r="B315" s="106">
        <v>290</v>
      </c>
      <c r="C315" s="105"/>
      <c r="D315" s="103"/>
      <c r="E315" s="103"/>
      <c r="F315" s="102"/>
    </row>
    <row r="316" spans="1:6" ht="30" customHeight="1" x14ac:dyDescent="0.25">
      <c r="A316" s="107"/>
      <c r="B316" s="106">
        <v>291</v>
      </c>
      <c r="C316" s="105"/>
      <c r="D316" s="103"/>
      <c r="E316" s="103"/>
      <c r="F316" s="102"/>
    </row>
    <row r="317" spans="1:6" ht="30" customHeight="1" x14ac:dyDescent="0.25">
      <c r="A317" s="107"/>
      <c r="B317" s="106">
        <v>292</v>
      </c>
      <c r="C317" s="105"/>
      <c r="D317" s="103"/>
      <c r="E317" s="103"/>
      <c r="F317" s="102"/>
    </row>
    <row r="318" spans="1:6" ht="30" customHeight="1" x14ac:dyDescent="0.25">
      <c r="A318" s="107"/>
      <c r="B318" s="106">
        <v>293</v>
      </c>
      <c r="C318" s="105"/>
      <c r="D318" s="103"/>
      <c r="E318" s="103"/>
      <c r="F318" s="102"/>
    </row>
    <row r="319" spans="1:6" ht="30" customHeight="1" x14ac:dyDescent="0.25">
      <c r="A319" s="107"/>
      <c r="B319" s="106">
        <v>294</v>
      </c>
      <c r="C319" s="105"/>
      <c r="D319" s="103"/>
      <c r="E319" s="103"/>
      <c r="F319" s="102"/>
    </row>
    <row r="320" spans="1:6" ht="30" customHeight="1" x14ac:dyDescent="0.25">
      <c r="A320" s="107"/>
      <c r="B320" s="106">
        <v>295</v>
      </c>
      <c r="C320" s="105"/>
      <c r="D320" s="103"/>
      <c r="E320" s="103"/>
      <c r="F320" s="102"/>
    </row>
    <row r="321" spans="1:6" ht="30" customHeight="1" x14ac:dyDescent="0.25">
      <c r="A321" s="107"/>
      <c r="B321" s="106">
        <v>296</v>
      </c>
      <c r="C321" s="105"/>
      <c r="D321" s="103"/>
      <c r="E321" s="103"/>
      <c r="F321" s="102"/>
    </row>
    <row r="322" spans="1:6" ht="30" customHeight="1" x14ac:dyDescent="0.25">
      <c r="A322" s="107"/>
      <c r="B322" s="106">
        <v>297</v>
      </c>
      <c r="C322" s="105"/>
      <c r="D322" s="103"/>
      <c r="E322" s="103"/>
      <c r="F322" s="102"/>
    </row>
    <row r="323" spans="1:6" ht="30" customHeight="1" x14ac:dyDescent="0.25">
      <c r="A323" s="107"/>
      <c r="B323" s="106">
        <v>298</v>
      </c>
      <c r="C323" s="105"/>
      <c r="D323" s="103"/>
      <c r="E323" s="103"/>
      <c r="F323" s="102"/>
    </row>
    <row r="324" spans="1:6" ht="30" customHeight="1" x14ac:dyDescent="0.25">
      <c r="A324" s="107"/>
      <c r="B324" s="106">
        <v>299</v>
      </c>
      <c r="C324" s="105"/>
      <c r="D324" s="103"/>
      <c r="E324" s="103"/>
      <c r="F324" s="102"/>
    </row>
    <row r="325" spans="1:6" ht="30" customHeight="1" x14ac:dyDescent="0.25">
      <c r="A325" s="107"/>
      <c r="B325" s="106">
        <v>300</v>
      </c>
      <c r="C325" s="105"/>
      <c r="D325" s="103"/>
      <c r="E325" s="103"/>
      <c r="F325" s="102"/>
    </row>
    <row r="326" spans="1:6" ht="30" customHeight="1" x14ac:dyDescent="0.25">
      <c r="A326" s="107"/>
      <c r="B326" s="106">
        <v>301</v>
      </c>
      <c r="C326" s="105"/>
      <c r="D326" s="103"/>
      <c r="E326" s="103"/>
      <c r="F326" s="102"/>
    </row>
    <row r="327" spans="1:6" ht="30" customHeight="1" x14ac:dyDescent="0.25">
      <c r="A327" s="107"/>
      <c r="B327" s="106">
        <v>302</v>
      </c>
      <c r="C327" s="105"/>
      <c r="D327" s="103"/>
      <c r="E327" s="103"/>
      <c r="F327" s="102"/>
    </row>
    <row r="328" spans="1:6" ht="30" customHeight="1" x14ac:dyDescent="0.25">
      <c r="A328" s="107"/>
      <c r="B328" s="106">
        <v>303</v>
      </c>
      <c r="C328" s="105"/>
      <c r="D328" s="103"/>
      <c r="E328" s="103"/>
      <c r="F328" s="102"/>
    </row>
    <row r="329" spans="1:6" ht="30" customHeight="1" x14ac:dyDescent="0.25">
      <c r="A329" s="107"/>
      <c r="B329" s="106">
        <v>304</v>
      </c>
      <c r="C329" s="105"/>
      <c r="D329" s="103"/>
      <c r="E329" s="103"/>
      <c r="F329" s="102"/>
    </row>
    <row r="330" spans="1:6" ht="30" customHeight="1" x14ac:dyDescent="0.25">
      <c r="A330" s="107"/>
      <c r="B330" s="106">
        <v>305</v>
      </c>
      <c r="C330" s="105"/>
      <c r="D330" s="103"/>
      <c r="E330" s="103"/>
      <c r="F330" s="102"/>
    </row>
    <row r="331" spans="1:6" ht="30" customHeight="1" x14ac:dyDescent="0.25">
      <c r="A331" s="107"/>
      <c r="B331" s="106">
        <v>306</v>
      </c>
      <c r="C331" s="105"/>
      <c r="D331" s="103"/>
      <c r="E331" s="103"/>
      <c r="F331" s="102"/>
    </row>
    <row r="332" spans="1:6" ht="30" customHeight="1" x14ac:dyDescent="0.25">
      <c r="A332" s="107"/>
      <c r="B332" s="106">
        <v>307</v>
      </c>
      <c r="C332" s="105"/>
      <c r="D332" s="103"/>
      <c r="E332" s="103"/>
      <c r="F332" s="102"/>
    </row>
    <row r="333" spans="1:6" ht="30" customHeight="1" x14ac:dyDescent="0.25">
      <c r="A333" s="107"/>
      <c r="B333" s="106">
        <v>308</v>
      </c>
      <c r="C333" s="105"/>
      <c r="D333" s="103"/>
      <c r="E333" s="103"/>
      <c r="F333" s="102"/>
    </row>
    <row r="334" spans="1:6" ht="30" customHeight="1" x14ac:dyDescent="0.25">
      <c r="A334" s="107"/>
      <c r="B334" s="106">
        <v>309</v>
      </c>
      <c r="C334" s="105"/>
      <c r="D334" s="103"/>
      <c r="E334" s="103"/>
      <c r="F334" s="102"/>
    </row>
    <row r="335" spans="1:6" ht="30" customHeight="1" x14ac:dyDescent="0.25">
      <c r="A335" s="107"/>
      <c r="B335" s="106">
        <v>310</v>
      </c>
      <c r="C335" s="105"/>
      <c r="D335" s="103"/>
      <c r="E335" s="103"/>
      <c r="F335" s="102"/>
    </row>
    <row r="336" spans="1:6" ht="30" customHeight="1" x14ac:dyDescent="0.25">
      <c r="A336" s="107"/>
      <c r="B336" s="106">
        <v>311</v>
      </c>
      <c r="C336" s="105"/>
      <c r="D336" s="103"/>
      <c r="E336" s="103"/>
      <c r="F336" s="102"/>
    </row>
    <row r="337" spans="1:6" ht="30" customHeight="1" x14ac:dyDescent="0.25">
      <c r="A337" s="107"/>
      <c r="B337" s="106">
        <v>312</v>
      </c>
      <c r="C337" s="105"/>
      <c r="D337" s="103"/>
      <c r="E337" s="103"/>
      <c r="F337" s="102"/>
    </row>
    <row r="338" spans="1:6" ht="30" customHeight="1" x14ac:dyDescent="0.25">
      <c r="A338" s="107"/>
      <c r="B338" s="106">
        <v>313</v>
      </c>
      <c r="C338" s="105"/>
      <c r="D338" s="103"/>
      <c r="E338" s="103"/>
      <c r="F338" s="102"/>
    </row>
    <row r="339" spans="1:6" ht="30" customHeight="1" x14ac:dyDescent="0.25">
      <c r="A339" s="107"/>
      <c r="B339" s="106">
        <v>314</v>
      </c>
      <c r="C339" s="105"/>
      <c r="D339" s="103"/>
      <c r="E339" s="103"/>
      <c r="F339" s="102"/>
    </row>
    <row r="340" spans="1:6" ht="30" customHeight="1" x14ac:dyDescent="0.25">
      <c r="A340" s="107"/>
      <c r="B340" s="106">
        <v>315</v>
      </c>
      <c r="C340" s="105"/>
      <c r="D340" s="103"/>
      <c r="E340" s="103"/>
      <c r="F340" s="102"/>
    </row>
    <row r="341" spans="1:6" ht="30" customHeight="1" x14ac:dyDescent="0.25">
      <c r="A341" s="107"/>
      <c r="B341" s="106">
        <v>316</v>
      </c>
      <c r="C341" s="105"/>
      <c r="D341" s="103"/>
      <c r="E341" s="103"/>
      <c r="F341" s="102"/>
    </row>
    <row r="342" spans="1:6" ht="30" customHeight="1" x14ac:dyDescent="0.25">
      <c r="A342" s="107"/>
      <c r="B342" s="106">
        <v>317</v>
      </c>
      <c r="C342" s="105"/>
      <c r="D342" s="103"/>
      <c r="E342" s="103"/>
      <c r="F342" s="102"/>
    </row>
    <row r="343" spans="1:6" ht="30" customHeight="1" x14ac:dyDescent="0.25">
      <c r="A343" s="107"/>
      <c r="B343" s="106">
        <v>318</v>
      </c>
      <c r="C343" s="105"/>
      <c r="D343" s="103"/>
      <c r="E343" s="103"/>
      <c r="F343" s="102"/>
    </row>
    <row r="344" spans="1:6" ht="30" customHeight="1" x14ac:dyDescent="0.25">
      <c r="A344" s="107"/>
      <c r="B344" s="106">
        <v>319</v>
      </c>
      <c r="C344" s="105"/>
      <c r="D344" s="103"/>
      <c r="E344" s="103"/>
      <c r="F344" s="102"/>
    </row>
    <row r="345" spans="1:6" ht="30" customHeight="1" x14ac:dyDescent="0.25">
      <c r="A345" s="107"/>
      <c r="B345" s="106">
        <v>320</v>
      </c>
      <c r="C345" s="105"/>
      <c r="D345" s="103"/>
      <c r="E345" s="103"/>
      <c r="F345" s="102"/>
    </row>
    <row r="346" spans="1:6" ht="30" customHeight="1" x14ac:dyDescent="0.25">
      <c r="A346" s="107"/>
      <c r="B346" s="106">
        <v>321</v>
      </c>
      <c r="C346" s="105"/>
      <c r="D346" s="103"/>
      <c r="E346" s="103"/>
      <c r="F346" s="102"/>
    </row>
    <row r="347" spans="1:6" ht="30" customHeight="1" x14ac:dyDescent="0.25">
      <c r="A347" s="107"/>
      <c r="B347" s="106">
        <v>322</v>
      </c>
      <c r="C347" s="105"/>
      <c r="D347" s="103"/>
      <c r="E347" s="103"/>
      <c r="F347" s="102"/>
    </row>
    <row r="348" spans="1:6" ht="30" customHeight="1" x14ac:dyDescent="0.25">
      <c r="A348" s="107"/>
      <c r="B348" s="106">
        <v>323</v>
      </c>
      <c r="C348" s="105"/>
      <c r="D348" s="103"/>
      <c r="E348" s="103"/>
      <c r="F348" s="102"/>
    </row>
    <row r="349" spans="1:6" ht="30" customHeight="1" x14ac:dyDescent="0.25">
      <c r="A349" s="107"/>
      <c r="B349" s="106">
        <v>324</v>
      </c>
      <c r="C349" s="105"/>
      <c r="D349" s="103"/>
      <c r="E349" s="103"/>
      <c r="F349" s="102"/>
    </row>
    <row r="350" spans="1:6" ht="30" customHeight="1" x14ac:dyDescent="0.25">
      <c r="A350" s="107"/>
      <c r="B350" s="106">
        <v>325</v>
      </c>
      <c r="C350" s="105"/>
      <c r="D350" s="103"/>
      <c r="E350" s="103"/>
      <c r="F350" s="102"/>
    </row>
    <row r="351" spans="1:6" ht="30" customHeight="1" x14ac:dyDescent="0.25">
      <c r="A351" s="107"/>
      <c r="B351" s="106">
        <v>326</v>
      </c>
      <c r="C351" s="105"/>
      <c r="D351" s="103"/>
      <c r="E351" s="103"/>
      <c r="F351" s="102"/>
    </row>
    <row r="352" spans="1:6" ht="30" customHeight="1" x14ac:dyDescent="0.25">
      <c r="A352" s="107"/>
      <c r="B352" s="106">
        <v>327</v>
      </c>
      <c r="C352" s="105"/>
      <c r="D352" s="103"/>
      <c r="E352" s="103"/>
      <c r="F352" s="102"/>
    </row>
    <row r="353" spans="1:6" ht="30" customHeight="1" x14ac:dyDescent="0.25">
      <c r="A353" s="107"/>
      <c r="B353" s="106">
        <v>328</v>
      </c>
      <c r="C353" s="105"/>
      <c r="D353" s="103"/>
      <c r="E353" s="103"/>
      <c r="F353" s="102"/>
    </row>
    <row r="354" spans="1:6" ht="30" customHeight="1" x14ac:dyDescent="0.25">
      <c r="A354" s="107"/>
      <c r="B354" s="106">
        <v>329</v>
      </c>
      <c r="C354" s="105"/>
      <c r="D354" s="103"/>
      <c r="E354" s="103"/>
      <c r="F354" s="102"/>
    </row>
    <row r="355" spans="1:6" ht="30" customHeight="1" x14ac:dyDescent="0.25">
      <c r="A355" s="107"/>
      <c r="B355" s="106">
        <v>330</v>
      </c>
      <c r="C355" s="105"/>
      <c r="D355" s="103"/>
      <c r="E355" s="103"/>
      <c r="F355" s="102"/>
    </row>
    <row r="356" spans="1:6" ht="30" customHeight="1" x14ac:dyDescent="0.25">
      <c r="A356" s="107"/>
      <c r="B356" s="106">
        <v>331</v>
      </c>
      <c r="C356" s="105"/>
      <c r="D356" s="103"/>
      <c r="E356" s="103"/>
      <c r="F356" s="102"/>
    </row>
    <row r="357" spans="1:6" ht="30" customHeight="1" x14ac:dyDescent="0.25">
      <c r="A357" s="107"/>
      <c r="B357" s="106">
        <v>332</v>
      </c>
      <c r="C357" s="105"/>
      <c r="D357" s="103"/>
      <c r="E357" s="103"/>
      <c r="F357" s="102"/>
    </row>
    <row r="358" spans="1:6" ht="30" customHeight="1" x14ac:dyDescent="0.25">
      <c r="A358" s="107"/>
      <c r="B358" s="106">
        <v>333</v>
      </c>
      <c r="C358" s="105"/>
      <c r="D358" s="103"/>
      <c r="E358" s="103"/>
      <c r="F358" s="102"/>
    </row>
    <row r="359" spans="1:6" ht="30" customHeight="1" x14ac:dyDescent="0.25">
      <c r="A359" s="107"/>
      <c r="B359" s="106">
        <v>334</v>
      </c>
      <c r="C359" s="105"/>
      <c r="D359" s="103"/>
      <c r="E359" s="103"/>
      <c r="F359" s="102"/>
    </row>
    <row r="360" spans="1:6" ht="30" customHeight="1" x14ac:dyDescent="0.25">
      <c r="A360" s="107"/>
      <c r="B360" s="106">
        <v>335</v>
      </c>
      <c r="C360" s="105"/>
      <c r="D360" s="103"/>
      <c r="E360" s="103"/>
      <c r="F360" s="102"/>
    </row>
    <row r="361" spans="1:6" ht="30" customHeight="1" x14ac:dyDescent="0.25">
      <c r="A361" s="107"/>
      <c r="B361" s="106">
        <v>336</v>
      </c>
      <c r="C361" s="105"/>
      <c r="D361" s="103"/>
      <c r="E361" s="103"/>
      <c r="F361" s="102"/>
    </row>
    <row r="362" spans="1:6" ht="30" customHeight="1" x14ac:dyDescent="0.25">
      <c r="A362" s="107"/>
      <c r="B362" s="106">
        <v>337</v>
      </c>
      <c r="C362" s="105"/>
      <c r="D362" s="103"/>
      <c r="E362" s="103"/>
      <c r="F362" s="102"/>
    </row>
    <row r="363" spans="1:6" ht="30" customHeight="1" x14ac:dyDescent="0.25">
      <c r="A363" s="107"/>
      <c r="B363" s="106">
        <v>338</v>
      </c>
      <c r="C363" s="105"/>
      <c r="D363" s="103"/>
      <c r="E363" s="103"/>
      <c r="F363" s="102"/>
    </row>
    <row r="364" spans="1:6" ht="30" customHeight="1" x14ac:dyDescent="0.25">
      <c r="A364" s="107"/>
      <c r="B364" s="106">
        <v>339</v>
      </c>
      <c r="C364" s="105"/>
      <c r="D364" s="103"/>
      <c r="E364" s="103"/>
      <c r="F364" s="102"/>
    </row>
    <row r="365" spans="1:6" ht="30" customHeight="1" x14ac:dyDescent="0.25">
      <c r="A365" s="107"/>
      <c r="B365" s="106">
        <v>340</v>
      </c>
      <c r="C365" s="105"/>
      <c r="D365" s="103"/>
      <c r="E365" s="103"/>
      <c r="F365" s="102"/>
    </row>
    <row r="366" spans="1:6" ht="30" customHeight="1" x14ac:dyDescent="0.25">
      <c r="A366" s="107"/>
      <c r="B366" s="106">
        <v>341</v>
      </c>
      <c r="C366" s="105"/>
      <c r="D366" s="103"/>
      <c r="E366" s="103"/>
      <c r="F366" s="102"/>
    </row>
    <row r="367" spans="1:6" ht="30" customHeight="1" x14ac:dyDescent="0.25">
      <c r="A367" s="107"/>
      <c r="B367" s="106">
        <v>342</v>
      </c>
      <c r="C367" s="105"/>
      <c r="D367" s="103"/>
      <c r="E367" s="103"/>
      <c r="F367" s="102"/>
    </row>
    <row r="368" spans="1:6" ht="30" customHeight="1" x14ac:dyDescent="0.25">
      <c r="A368" s="107"/>
      <c r="B368" s="106">
        <v>343</v>
      </c>
      <c r="C368" s="105"/>
      <c r="D368" s="103"/>
      <c r="E368" s="103"/>
      <c r="F368" s="102"/>
    </row>
    <row r="369" spans="1:6" ht="30" customHeight="1" x14ac:dyDescent="0.25">
      <c r="A369" s="107"/>
      <c r="B369" s="106">
        <v>344</v>
      </c>
      <c r="C369" s="105"/>
      <c r="D369" s="103"/>
      <c r="E369" s="103"/>
      <c r="F369" s="102"/>
    </row>
    <row r="370" spans="1:6" ht="30" customHeight="1" x14ac:dyDescent="0.25">
      <c r="A370" s="107"/>
      <c r="B370" s="106">
        <v>345</v>
      </c>
      <c r="C370" s="105"/>
      <c r="D370" s="103"/>
      <c r="E370" s="103"/>
      <c r="F370" s="102"/>
    </row>
    <row r="371" spans="1:6" ht="30" customHeight="1" x14ac:dyDescent="0.25">
      <c r="A371" s="107"/>
      <c r="B371" s="106">
        <v>346</v>
      </c>
      <c r="C371" s="105"/>
      <c r="D371" s="103"/>
      <c r="E371" s="103"/>
      <c r="F371" s="102"/>
    </row>
    <row r="372" spans="1:6" ht="30" customHeight="1" x14ac:dyDescent="0.25">
      <c r="A372" s="107"/>
      <c r="B372" s="106">
        <v>347</v>
      </c>
      <c r="C372" s="105"/>
      <c r="D372" s="103"/>
      <c r="E372" s="103"/>
      <c r="F372" s="102"/>
    </row>
    <row r="373" spans="1:6" ht="30" customHeight="1" x14ac:dyDescent="0.25">
      <c r="A373" s="107"/>
      <c r="B373" s="106">
        <v>348</v>
      </c>
      <c r="C373" s="105"/>
      <c r="D373" s="103"/>
      <c r="E373" s="103"/>
      <c r="F373" s="102"/>
    </row>
    <row r="374" spans="1:6" ht="30" customHeight="1" x14ac:dyDescent="0.25">
      <c r="A374" s="107"/>
      <c r="B374" s="106">
        <v>349</v>
      </c>
      <c r="C374" s="105"/>
      <c r="D374" s="103"/>
      <c r="E374" s="103"/>
      <c r="F374" s="102"/>
    </row>
    <row r="375" spans="1:6" ht="30" customHeight="1" x14ac:dyDescent="0.25">
      <c r="A375" s="107"/>
      <c r="B375" s="106">
        <v>350</v>
      </c>
      <c r="C375" s="105"/>
      <c r="D375" s="103"/>
      <c r="E375" s="103"/>
      <c r="F375" s="102"/>
    </row>
    <row r="376" spans="1:6" ht="30" customHeight="1" x14ac:dyDescent="0.25">
      <c r="A376" s="107"/>
      <c r="B376" s="106">
        <v>351</v>
      </c>
      <c r="C376" s="105"/>
      <c r="D376" s="103"/>
      <c r="E376" s="103"/>
      <c r="F376" s="102"/>
    </row>
    <row r="377" spans="1:6" ht="30" customHeight="1" x14ac:dyDescent="0.25">
      <c r="A377" s="107"/>
      <c r="B377" s="106">
        <v>352</v>
      </c>
      <c r="C377" s="105"/>
      <c r="D377" s="103"/>
      <c r="E377" s="103"/>
      <c r="F377" s="102"/>
    </row>
    <row r="378" spans="1:6" ht="30" customHeight="1" x14ac:dyDescent="0.25">
      <c r="A378" s="107"/>
      <c r="B378" s="106">
        <v>353</v>
      </c>
      <c r="C378" s="105"/>
      <c r="D378" s="103"/>
      <c r="E378" s="103"/>
      <c r="F378" s="102"/>
    </row>
    <row r="379" spans="1:6" ht="30" customHeight="1" x14ac:dyDescent="0.25">
      <c r="A379" s="107"/>
      <c r="B379" s="106">
        <v>354</v>
      </c>
      <c r="C379" s="105"/>
      <c r="D379" s="103"/>
      <c r="E379" s="103"/>
      <c r="F379" s="102"/>
    </row>
    <row r="380" spans="1:6" ht="30" customHeight="1" x14ac:dyDescent="0.25">
      <c r="A380" s="107"/>
      <c r="B380" s="106">
        <v>355</v>
      </c>
      <c r="C380" s="105"/>
      <c r="D380" s="103"/>
      <c r="E380" s="103"/>
      <c r="F380" s="102"/>
    </row>
    <row r="381" spans="1:6" ht="30" customHeight="1" x14ac:dyDescent="0.25">
      <c r="A381" s="107"/>
      <c r="B381" s="106">
        <v>356</v>
      </c>
      <c r="C381" s="105"/>
      <c r="D381" s="103"/>
      <c r="E381" s="103"/>
      <c r="F381" s="102"/>
    </row>
    <row r="382" spans="1:6" ht="30" customHeight="1" x14ac:dyDescent="0.25">
      <c r="A382" s="107"/>
      <c r="B382" s="106">
        <v>357</v>
      </c>
      <c r="C382" s="105"/>
      <c r="D382" s="103"/>
      <c r="E382" s="103"/>
      <c r="F382" s="102"/>
    </row>
    <row r="383" spans="1:6" ht="30" customHeight="1" x14ac:dyDescent="0.25">
      <c r="A383" s="107"/>
      <c r="B383" s="106">
        <v>358</v>
      </c>
      <c r="C383" s="105"/>
      <c r="D383" s="103"/>
      <c r="E383" s="103"/>
      <c r="F383" s="102"/>
    </row>
    <row r="384" spans="1:6" ht="30" customHeight="1" x14ac:dyDescent="0.25">
      <c r="A384" s="107"/>
      <c r="B384" s="106">
        <v>359</v>
      </c>
      <c r="C384" s="105"/>
      <c r="D384" s="103"/>
      <c r="E384" s="103"/>
      <c r="F384" s="102"/>
    </row>
    <row r="385" spans="1:6" ht="30" customHeight="1" x14ac:dyDescent="0.25">
      <c r="A385" s="107"/>
      <c r="B385" s="106">
        <v>360</v>
      </c>
      <c r="C385" s="105"/>
      <c r="D385" s="103"/>
      <c r="E385" s="103"/>
      <c r="F385" s="102"/>
    </row>
    <row r="386" spans="1:6" ht="30" customHeight="1" x14ac:dyDescent="0.25">
      <c r="A386" s="107"/>
      <c r="B386" s="106">
        <v>361</v>
      </c>
      <c r="C386" s="105"/>
      <c r="D386" s="103"/>
      <c r="E386" s="103"/>
      <c r="F386" s="102"/>
    </row>
    <row r="387" spans="1:6" ht="30" customHeight="1" x14ac:dyDescent="0.25">
      <c r="A387" s="107"/>
      <c r="B387" s="106">
        <v>362</v>
      </c>
      <c r="C387" s="105"/>
      <c r="D387" s="103"/>
      <c r="E387" s="103"/>
      <c r="F387" s="102"/>
    </row>
    <row r="388" spans="1:6" ht="30" customHeight="1" x14ac:dyDescent="0.25">
      <c r="A388" s="107"/>
      <c r="B388" s="106">
        <v>363</v>
      </c>
      <c r="C388" s="105"/>
      <c r="D388" s="103"/>
      <c r="E388" s="103"/>
      <c r="F388" s="102"/>
    </row>
    <row r="389" spans="1:6" ht="30" customHeight="1" x14ac:dyDescent="0.25">
      <c r="A389" s="107"/>
      <c r="B389" s="106">
        <v>364</v>
      </c>
      <c r="C389" s="105"/>
      <c r="D389" s="103"/>
      <c r="E389" s="103"/>
      <c r="F389" s="102"/>
    </row>
    <row r="390" spans="1:6" ht="30" customHeight="1" x14ac:dyDescent="0.25">
      <c r="A390" s="107"/>
      <c r="B390" s="106">
        <v>365</v>
      </c>
      <c r="C390" s="105"/>
      <c r="D390" s="103"/>
      <c r="E390" s="103"/>
      <c r="F390" s="102"/>
    </row>
    <row r="391" spans="1:6" ht="30" customHeight="1" x14ac:dyDescent="0.25">
      <c r="A391" s="107"/>
      <c r="B391" s="106">
        <v>366</v>
      </c>
      <c r="C391" s="105"/>
      <c r="D391" s="103"/>
      <c r="E391" s="103"/>
      <c r="F391" s="102"/>
    </row>
    <row r="392" spans="1:6" ht="30" customHeight="1" x14ac:dyDescent="0.25">
      <c r="A392" s="107"/>
      <c r="B392" s="106">
        <v>367</v>
      </c>
      <c r="C392" s="105"/>
      <c r="D392" s="103"/>
      <c r="E392" s="103"/>
      <c r="F392" s="102"/>
    </row>
    <row r="393" spans="1:6" ht="30" customHeight="1" x14ac:dyDescent="0.25">
      <c r="A393" s="107"/>
      <c r="B393" s="106">
        <v>368</v>
      </c>
      <c r="C393" s="105"/>
      <c r="D393" s="103"/>
      <c r="E393" s="103"/>
      <c r="F393" s="102"/>
    </row>
    <row r="394" spans="1:6" ht="30" customHeight="1" x14ac:dyDescent="0.25">
      <c r="A394" s="107"/>
      <c r="B394" s="106">
        <v>369</v>
      </c>
      <c r="C394" s="105"/>
      <c r="D394" s="103"/>
      <c r="E394" s="103"/>
      <c r="F394" s="102"/>
    </row>
    <row r="395" spans="1:6" ht="30" customHeight="1" x14ac:dyDescent="0.25">
      <c r="A395" s="107"/>
      <c r="B395" s="106">
        <v>370</v>
      </c>
      <c r="C395" s="105"/>
      <c r="D395" s="103"/>
      <c r="E395" s="103"/>
      <c r="F395" s="102"/>
    </row>
    <row r="396" spans="1:6" ht="30" customHeight="1" x14ac:dyDescent="0.25">
      <c r="A396" s="107"/>
      <c r="B396" s="106">
        <v>371</v>
      </c>
      <c r="C396" s="105"/>
      <c r="D396" s="103"/>
      <c r="E396" s="103"/>
      <c r="F396" s="102"/>
    </row>
    <row r="397" spans="1:6" ht="30" customHeight="1" x14ac:dyDescent="0.25">
      <c r="A397" s="107"/>
      <c r="B397" s="106">
        <v>372</v>
      </c>
      <c r="C397" s="105"/>
      <c r="D397" s="103"/>
      <c r="E397" s="103"/>
      <c r="F397" s="102"/>
    </row>
    <row r="398" spans="1:6" ht="30" customHeight="1" x14ac:dyDescent="0.25">
      <c r="A398" s="107"/>
      <c r="B398" s="106">
        <v>373</v>
      </c>
      <c r="C398" s="105"/>
      <c r="D398" s="103"/>
      <c r="E398" s="103"/>
      <c r="F398" s="102"/>
    </row>
    <row r="399" spans="1:6" ht="30" customHeight="1" x14ac:dyDescent="0.25">
      <c r="A399" s="107"/>
      <c r="B399" s="106">
        <v>374</v>
      </c>
      <c r="C399" s="105"/>
      <c r="D399" s="103"/>
      <c r="E399" s="103"/>
      <c r="F399" s="102"/>
    </row>
    <row r="400" spans="1:6" ht="30" customHeight="1" x14ac:dyDescent="0.25">
      <c r="A400" s="107"/>
      <c r="B400" s="106">
        <v>375</v>
      </c>
      <c r="C400" s="105"/>
      <c r="D400" s="103"/>
      <c r="E400" s="103"/>
      <c r="F400" s="102"/>
    </row>
    <row r="401" spans="1:6" ht="30" customHeight="1" x14ac:dyDescent="0.25">
      <c r="A401" s="107"/>
      <c r="B401" s="106">
        <v>376</v>
      </c>
      <c r="C401" s="105"/>
      <c r="D401" s="103"/>
      <c r="E401" s="103"/>
      <c r="F401" s="102"/>
    </row>
    <row r="402" spans="1:6" ht="30" customHeight="1" x14ac:dyDescent="0.25">
      <c r="A402" s="107"/>
      <c r="B402" s="106">
        <v>377</v>
      </c>
      <c r="C402" s="105"/>
      <c r="D402" s="103"/>
      <c r="E402" s="103"/>
      <c r="F402" s="102"/>
    </row>
    <row r="403" spans="1:6" ht="30" customHeight="1" x14ac:dyDescent="0.25">
      <c r="A403" s="107"/>
      <c r="B403" s="106">
        <v>378</v>
      </c>
      <c r="C403" s="105"/>
      <c r="D403" s="103"/>
      <c r="E403" s="103"/>
      <c r="F403" s="102"/>
    </row>
    <row r="404" spans="1:6" ht="30" customHeight="1" x14ac:dyDescent="0.25">
      <c r="A404" s="107"/>
      <c r="B404" s="106">
        <v>379</v>
      </c>
      <c r="C404" s="105"/>
      <c r="D404" s="103"/>
      <c r="E404" s="103"/>
      <c r="F404" s="102"/>
    </row>
    <row r="405" spans="1:6" ht="30" customHeight="1" x14ac:dyDescent="0.25">
      <c r="A405" s="107"/>
      <c r="B405" s="106">
        <v>380</v>
      </c>
      <c r="C405" s="105"/>
      <c r="D405" s="103"/>
      <c r="E405" s="103"/>
      <c r="F405" s="102"/>
    </row>
    <row r="406" spans="1:6" ht="30" customHeight="1" x14ac:dyDescent="0.25">
      <c r="A406" s="107"/>
      <c r="B406" s="106">
        <v>381</v>
      </c>
      <c r="C406" s="105"/>
      <c r="D406" s="103"/>
      <c r="E406" s="103"/>
      <c r="F406" s="102"/>
    </row>
    <row r="407" spans="1:6" ht="30" customHeight="1" x14ac:dyDescent="0.25">
      <c r="A407" s="107"/>
      <c r="B407" s="106">
        <v>382</v>
      </c>
      <c r="C407" s="105"/>
      <c r="D407" s="103"/>
      <c r="E407" s="103"/>
      <c r="F407" s="102"/>
    </row>
    <row r="408" spans="1:6" ht="30" customHeight="1" x14ac:dyDescent="0.25">
      <c r="A408" s="107"/>
      <c r="B408" s="106">
        <v>383</v>
      </c>
      <c r="C408" s="105"/>
      <c r="D408" s="103"/>
      <c r="E408" s="103"/>
      <c r="F408" s="102"/>
    </row>
    <row r="409" spans="1:6" ht="30" customHeight="1" x14ac:dyDescent="0.25">
      <c r="A409" s="107"/>
      <c r="B409" s="106">
        <v>384</v>
      </c>
      <c r="C409" s="105"/>
      <c r="D409" s="103"/>
      <c r="E409" s="103"/>
      <c r="F409" s="102"/>
    </row>
    <row r="410" spans="1:6" ht="30" customHeight="1" x14ac:dyDescent="0.25">
      <c r="A410" s="107"/>
      <c r="B410" s="106">
        <v>385</v>
      </c>
      <c r="C410" s="105"/>
      <c r="D410" s="103"/>
      <c r="E410" s="103"/>
      <c r="F410" s="102"/>
    </row>
    <row r="411" spans="1:6" ht="30" customHeight="1" x14ac:dyDescent="0.25">
      <c r="A411" s="107"/>
      <c r="B411" s="106">
        <v>386</v>
      </c>
      <c r="C411" s="105"/>
      <c r="D411" s="103"/>
      <c r="E411" s="103"/>
      <c r="F411" s="102"/>
    </row>
    <row r="412" spans="1:6" ht="30" customHeight="1" x14ac:dyDescent="0.25">
      <c r="A412" s="107"/>
      <c r="B412" s="106">
        <v>387</v>
      </c>
      <c r="C412" s="105"/>
      <c r="D412" s="103"/>
      <c r="E412" s="103"/>
      <c r="F412" s="102"/>
    </row>
    <row r="413" spans="1:6" ht="30" customHeight="1" x14ac:dyDescent="0.25">
      <c r="A413" s="107"/>
      <c r="B413" s="106">
        <v>388</v>
      </c>
      <c r="C413" s="105"/>
      <c r="D413" s="103"/>
      <c r="E413" s="103"/>
      <c r="F413" s="102"/>
    </row>
    <row r="414" spans="1:6" ht="30" customHeight="1" x14ac:dyDescent="0.25">
      <c r="A414" s="107"/>
      <c r="B414" s="106">
        <v>389</v>
      </c>
      <c r="C414" s="105"/>
      <c r="D414" s="103"/>
      <c r="E414" s="103"/>
      <c r="F414" s="102"/>
    </row>
    <row r="415" spans="1:6" ht="30" customHeight="1" x14ac:dyDescent="0.25">
      <c r="A415" s="107"/>
      <c r="B415" s="106">
        <v>390</v>
      </c>
      <c r="C415" s="105"/>
      <c r="D415" s="103"/>
      <c r="E415" s="103"/>
      <c r="F415" s="102"/>
    </row>
    <row r="416" spans="1:6" ht="30" customHeight="1" x14ac:dyDescent="0.25">
      <c r="A416" s="107"/>
      <c r="B416" s="106">
        <v>391</v>
      </c>
      <c r="C416" s="105"/>
      <c r="D416" s="103"/>
      <c r="E416" s="103"/>
      <c r="F416" s="102"/>
    </row>
    <row r="417" spans="1:6" ht="30" customHeight="1" x14ac:dyDescent="0.25">
      <c r="A417" s="107"/>
      <c r="B417" s="106">
        <v>392</v>
      </c>
      <c r="C417" s="105"/>
      <c r="D417" s="103"/>
      <c r="E417" s="103"/>
      <c r="F417" s="102"/>
    </row>
    <row r="418" spans="1:6" ht="30" customHeight="1" x14ac:dyDescent="0.25">
      <c r="A418" s="107"/>
      <c r="B418" s="106">
        <v>393</v>
      </c>
      <c r="C418" s="105"/>
      <c r="D418" s="103"/>
      <c r="E418" s="103"/>
      <c r="F418" s="102"/>
    </row>
    <row r="419" spans="1:6" ht="30" customHeight="1" x14ac:dyDescent="0.25">
      <c r="A419" s="107"/>
      <c r="B419" s="106">
        <v>394</v>
      </c>
      <c r="C419" s="105"/>
      <c r="D419" s="103"/>
      <c r="E419" s="103"/>
      <c r="F419" s="102"/>
    </row>
    <row r="420" spans="1:6" ht="30" customHeight="1" x14ac:dyDescent="0.25">
      <c r="A420" s="107"/>
      <c r="B420" s="106">
        <v>395</v>
      </c>
      <c r="C420" s="105"/>
      <c r="D420" s="103"/>
      <c r="E420" s="103"/>
      <c r="F420" s="102"/>
    </row>
    <row r="421" spans="1:6" ht="30" customHeight="1" x14ac:dyDescent="0.25">
      <c r="A421" s="107"/>
      <c r="B421" s="106">
        <v>396</v>
      </c>
      <c r="C421" s="105"/>
      <c r="D421" s="103"/>
      <c r="E421" s="103"/>
      <c r="F421" s="102"/>
    </row>
    <row r="422" spans="1:6" ht="30" customHeight="1" x14ac:dyDescent="0.25">
      <c r="A422" s="107"/>
      <c r="B422" s="106">
        <v>397</v>
      </c>
      <c r="C422" s="105"/>
      <c r="D422" s="103"/>
      <c r="E422" s="103"/>
      <c r="F422" s="102"/>
    </row>
    <row r="423" spans="1:6" ht="30" customHeight="1" x14ac:dyDescent="0.25">
      <c r="A423" s="107"/>
      <c r="B423" s="106">
        <v>398</v>
      </c>
      <c r="C423" s="105"/>
      <c r="D423" s="103"/>
      <c r="E423" s="103"/>
      <c r="F423" s="102"/>
    </row>
    <row r="424" spans="1:6" ht="30" customHeight="1" x14ac:dyDescent="0.25">
      <c r="A424" s="107"/>
      <c r="B424" s="106">
        <v>399</v>
      </c>
      <c r="C424" s="105"/>
      <c r="D424" s="103"/>
      <c r="E424" s="103"/>
      <c r="F424" s="102"/>
    </row>
    <row r="425" spans="1:6" ht="30" customHeight="1" x14ac:dyDescent="0.25">
      <c r="A425" s="107"/>
      <c r="B425" s="106">
        <v>400</v>
      </c>
      <c r="C425" s="105"/>
      <c r="D425" s="108"/>
      <c r="E425" s="108"/>
      <c r="F425" s="102"/>
    </row>
    <row r="426" spans="1:6" ht="30" customHeight="1" x14ac:dyDescent="0.25">
      <c r="A426" s="107"/>
      <c r="B426" s="106">
        <v>401</v>
      </c>
      <c r="C426" s="105"/>
      <c r="D426" s="108"/>
      <c r="E426" s="108"/>
      <c r="F426" s="102"/>
    </row>
    <row r="427" spans="1:6" ht="30" customHeight="1" x14ac:dyDescent="0.25">
      <c r="A427" s="107"/>
      <c r="B427" s="106">
        <v>402</v>
      </c>
      <c r="C427" s="105"/>
      <c r="D427" s="108"/>
      <c r="E427" s="108"/>
      <c r="F427" s="102"/>
    </row>
    <row r="428" spans="1:6" ht="30" customHeight="1" x14ac:dyDescent="0.25">
      <c r="A428" s="107"/>
      <c r="B428" s="106">
        <v>403</v>
      </c>
      <c r="C428" s="105"/>
      <c r="D428" s="108"/>
      <c r="E428" s="108"/>
      <c r="F428" s="102"/>
    </row>
    <row r="429" spans="1:6" ht="30" customHeight="1" x14ac:dyDescent="0.25">
      <c r="A429" s="107"/>
      <c r="B429" s="106">
        <v>404</v>
      </c>
      <c r="C429" s="105"/>
      <c r="D429" s="103"/>
      <c r="E429" s="103"/>
      <c r="F429" s="102"/>
    </row>
    <row r="430" spans="1:6" ht="30" customHeight="1" x14ac:dyDescent="0.25">
      <c r="A430" s="107"/>
      <c r="B430" s="106">
        <v>405</v>
      </c>
      <c r="C430" s="105"/>
      <c r="D430" s="103"/>
      <c r="E430" s="103"/>
      <c r="F430" s="102"/>
    </row>
    <row r="431" spans="1:6" ht="30" customHeight="1" x14ac:dyDescent="0.25">
      <c r="A431" s="107"/>
      <c r="B431" s="106">
        <v>406</v>
      </c>
      <c r="C431" s="105"/>
      <c r="D431" s="103"/>
      <c r="E431" s="103"/>
      <c r="F431" s="102"/>
    </row>
    <row r="432" spans="1:6" ht="30" customHeight="1" x14ac:dyDescent="0.25">
      <c r="A432" s="107"/>
      <c r="B432" s="106">
        <v>407</v>
      </c>
      <c r="C432" s="105"/>
      <c r="D432" s="103"/>
      <c r="E432" s="103"/>
      <c r="F432" s="102"/>
    </row>
    <row r="433" spans="1:6" ht="30" customHeight="1" x14ac:dyDescent="0.25">
      <c r="A433" s="107"/>
      <c r="B433" s="106">
        <v>408</v>
      </c>
      <c r="C433" s="105"/>
      <c r="D433" s="103"/>
      <c r="E433" s="103"/>
      <c r="F433" s="102"/>
    </row>
    <row r="434" spans="1:6" ht="30" customHeight="1" x14ac:dyDescent="0.25">
      <c r="A434" s="107"/>
      <c r="B434" s="106">
        <v>409</v>
      </c>
      <c r="C434" s="105"/>
      <c r="D434" s="103"/>
      <c r="E434" s="103"/>
      <c r="F434" s="102"/>
    </row>
    <row r="435" spans="1:6" ht="30" customHeight="1" x14ac:dyDescent="0.25">
      <c r="A435" s="107"/>
      <c r="B435" s="106">
        <v>410</v>
      </c>
      <c r="C435" s="105"/>
      <c r="D435" s="103"/>
      <c r="E435" s="103"/>
      <c r="F435" s="102"/>
    </row>
    <row r="436" spans="1:6" ht="30" customHeight="1" x14ac:dyDescent="0.25">
      <c r="A436" s="107"/>
      <c r="B436" s="106">
        <v>411</v>
      </c>
      <c r="C436" s="105"/>
      <c r="D436" s="103"/>
      <c r="E436" s="103"/>
      <c r="F436" s="102"/>
    </row>
    <row r="437" spans="1:6" ht="30" customHeight="1" x14ac:dyDescent="0.25">
      <c r="A437" s="107"/>
      <c r="B437" s="106">
        <v>412</v>
      </c>
      <c r="C437" s="105"/>
      <c r="D437" s="103"/>
      <c r="E437" s="103"/>
      <c r="F437" s="102"/>
    </row>
    <row r="438" spans="1:6" ht="30" customHeight="1" x14ac:dyDescent="0.25">
      <c r="A438" s="107"/>
      <c r="B438" s="106">
        <v>413</v>
      </c>
      <c r="C438" s="105"/>
      <c r="D438" s="103"/>
      <c r="E438" s="103"/>
      <c r="F438" s="102"/>
    </row>
    <row r="439" spans="1:6" ht="30" customHeight="1" x14ac:dyDescent="0.25">
      <c r="A439" s="107"/>
      <c r="B439" s="106">
        <v>414</v>
      </c>
      <c r="C439" s="105"/>
      <c r="D439" s="103"/>
      <c r="E439" s="103"/>
      <c r="F439" s="102"/>
    </row>
    <row r="440" spans="1:6" ht="30" customHeight="1" x14ac:dyDescent="0.25">
      <c r="A440" s="107"/>
      <c r="B440" s="106">
        <v>415</v>
      </c>
      <c r="C440" s="105"/>
      <c r="D440" s="103"/>
      <c r="E440" s="103"/>
      <c r="F440" s="102"/>
    </row>
    <row r="441" spans="1:6" ht="30" customHeight="1" x14ac:dyDescent="0.25">
      <c r="A441" s="107"/>
      <c r="B441" s="106">
        <v>416</v>
      </c>
      <c r="C441" s="105"/>
      <c r="D441" s="103"/>
      <c r="E441" s="103"/>
      <c r="F441" s="102"/>
    </row>
    <row r="442" spans="1:6" ht="30" customHeight="1" x14ac:dyDescent="0.25">
      <c r="A442" s="107"/>
      <c r="B442" s="106">
        <v>417</v>
      </c>
      <c r="C442" s="105"/>
      <c r="D442" s="103"/>
      <c r="E442" s="103"/>
      <c r="F442" s="102"/>
    </row>
    <row r="443" spans="1:6" ht="30" customHeight="1" x14ac:dyDescent="0.25">
      <c r="A443" s="107"/>
      <c r="B443" s="106">
        <v>418</v>
      </c>
      <c r="C443" s="105"/>
      <c r="D443" s="103"/>
      <c r="E443" s="103"/>
      <c r="F443" s="102"/>
    </row>
    <row r="444" spans="1:6" ht="30" customHeight="1" x14ac:dyDescent="0.25">
      <c r="A444" s="107"/>
      <c r="B444" s="106">
        <v>419</v>
      </c>
      <c r="C444" s="105"/>
      <c r="D444" s="103"/>
      <c r="E444" s="103"/>
      <c r="F444" s="102"/>
    </row>
    <row r="445" spans="1:6" ht="30" customHeight="1" x14ac:dyDescent="0.25">
      <c r="A445" s="107"/>
      <c r="B445" s="106">
        <v>420</v>
      </c>
      <c r="C445" s="105"/>
      <c r="D445" s="103"/>
      <c r="E445" s="103"/>
      <c r="F445" s="102"/>
    </row>
    <row r="446" spans="1:6" ht="30" customHeight="1" x14ac:dyDescent="0.25">
      <c r="A446" s="107"/>
      <c r="B446" s="106">
        <v>421</v>
      </c>
      <c r="C446" s="105"/>
      <c r="D446" s="103"/>
      <c r="E446" s="103"/>
      <c r="F446" s="102"/>
    </row>
    <row r="447" spans="1:6" ht="30" customHeight="1" x14ac:dyDescent="0.25">
      <c r="A447" s="107"/>
      <c r="B447" s="106">
        <v>422</v>
      </c>
      <c r="C447" s="105"/>
      <c r="D447" s="103"/>
      <c r="E447" s="103"/>
      <c r="F447" s="102"/>
    </row>
    <row r="448" spans="1:6" ht="30" customHeight="1" x14ac:dyDescent="0.25">
      <c r="A448" s="107"/>
      <c r="B448" s="106">
        <v>423</v>
      </c>
      <c r="C448" s="105"/>
      <c r="D448" s="103"/>
      <c r="E448" s="103"/>
      <c r="F448" s="102"/>
    </row>
    <row r="449" spans="1:6" ht="30" customHeight="1" x14ac:dyDescent="0.25">
      <c r="A449" s="107"/>
      <c r="B449" s="106">
        <v>424</v>
      </c>
      <c r="C449" s="105"/>
      <c r="D449" s="103"/>
      <c r="E449" s="103"/>
      <c r="F449" s="102"/>
    </row>
    <row r="450" spans="1:6" ht="30" customHeight="1" x14ac:dyDescent="0.25">
      <c r="A450" s="107"/>
      <c r="B450" s="106">
        <v>425</v>
      </c>
      <c r="C450" s="105"/>
      <c r="D450" s="103"/>
      <c r="E450" s="103"/>
      <c r="F450" s="102"/>
    </row>
    <row r="451" spans="1:6" ht="30" customHeight="1" x14ac:dyDescent="0.25">
      <c r="A451" s="107"/>
      <c r="B451" s="106">
        <v>426</v>
      </c>
      <c r="C451" s="105"/>
      <c r="D451" s="103"/>
      <c r="E451" s="103"/>
      <c r="F451" s="102"/>
    </row>
    <row r="452" spans="1:6" ht="30" customHeight="1" x14ac:dyDescent="0.25">
      <c r="A452" s="107"/>
      <c r="B452" s="106">
        <v>427</v>
      </c>
      <c r="C452" s="105"/>
      <c r="D452" s="103"/>
      <c r="E452" s="103"/>
      <c r="F452" s="102"/>
    </row>
    <row r="453" spans="1:6" ht="30" customHeight="1" x14ac:dyDescent="0.25">
      <c r="A453" s="107"/>
      <c r="B453" s="106">
        <v>428</v>
      </c>
      <c r="C453" s="105"/>
      <c r="D453" s="103"/>
      <c r="E453" s="103"/>
      <c r="F453" s="102"/>
    </row>
    <row r="454" spans="1:6" ht="30" customHeight="1" x14ac:dyDescent="0.25">
      <c r="A454" s="107"/>
      <c r="B454" s="106">
        <v>429</v>
      </c>
      <c r="C454" s="105"/>
      <c r="D454" s="103"/>
      <c r="E454" s="103"/>
      <c r="F454" s="102"/>
    </row>
    <row r="455" spans="1:6" ht="30" customHeight="1" x14ac:dyDescent="0.25">
      <c r="A455" s="107"/>
      <c r="B455" s="106">
        <v>430</v>
      </c>
      <c r="C455" s="105"/>
      <c r="D455" s="103"/>
      <c r="E455" s="103"/>
      <c r="F455" s="102"/>
    </row>
    <row r="456" spans="1:6" ht="30" customHeight="1" x14ac:dyDescent="0.25">
      <c r="A456" s="107"/>
      <c r="B456" s="106">
        <v>431</v>
      </c>
      <c r="C456" s="105"/>
      <c r="D456" s="103"/>
      <c r="E456" s="103"/>
      <c r="F456" s="102"/>
    </row>
    <row r="457" spans="1:6" ht="30" customHeight="1" x14ac:dyDescent="0.25">
      <c r="A457" s="107"/>
      <c r="B457" s="106">
        <v>432</v>
      </c>
      <c r="C457" s="105"/>
      <c r="D457" s="103"/>
      <c r="E457" s="103"/>
      <c r="F457" s="102"/>
    </row>
    <row r="458" spans="1:6" ht="30" customHeight="1" x14ac:dyDescent="0.25">
      <c r="A458" s="107"/>
      <c r="B458" s="106">
        <v>433</v>
      </c>
      <c r="C458" s="105"/>
      <c r="D458" s="103"/>
      <c r="E458" s="103"/>
      <c r="F458" s="102"/>
    </row>
    <row r="459" spans="1:6" ht="30" customHeight="1" x14ac:dyDescent="0.25">
      <c r="A459" s="107"/>
      <c r="B459" s="106">
        <v>434</v>
      </c>
      <c r="C459" s="105"/>
      <c r="D459" s="103"/>
      <c r="E459" s="103"/>
      <c r="F459" s="102"/>
    </row>
    <row r="460" spans="1:6" ht="30" customHeight="1" x14ac:dyDescent="0.25">
      <c r="A460" s="107"/>
      <c r="B460" s="106">
        <v>435</v>
      </c>
      <c r="C460" s="105"/>
      <c r="D460" s="103"/>
      <c r="E460" s="103"/>
      <c r="F460" s="102"/>
    </row>
    <row r="461" spans="1:6" ht="30" customHeight="1" x14ac:dyDescent="0.25">
      <c r="A461" s="107"/>
      <c r="B461" s="106">
        <v>436</v>
      </c>
      <c r="C461" s="105"/>
      <c r="D461" s="103"/>
      <c r="E461" s="103"/>
      <c r="F461" s="102"/>
    </row>
    <row r="462" spans="1:6" ht="30" customHeight="1" x14ac:dyDescent="0.25">
      <c r="A462" s="107"/>
      <c r="B462" s="106">
        <v>437</v>
      </c>
      <c r="C462" s="105"/>
      <c r="D462" s="103"/>
      <c r="E462" s="103"/>
      <c r="F462" s="102"/>
    </row>
    <row r="463" spans="1:6" ht="30" customHeight="1" x14ac:dyDescent="0.25">
      <c r="A463" s="107"/>
      <c r="B463" s="106">
        <v>438</v>
      </c>
      <c r="C463" s="105"/>
      <c r="D463" s="103"/>
      <c r="E463" s="103"/>
      <c r="F463" s="102"/>
    </row>
    <row r="464" spans="1:6" ht="30" customHeight="1" x14ac:dyDescent="0.25">
      <c r="A464" s="107"/>
      <c r="B464" s="106">
        <v>439</v>
      </c>
      <c r="C464" s="105"/>
      <c r="D464" s="103"/>
      <c r="E464" s="103"/>
      <c r="F464" s="102"/>
    </row>
    <row r="465" spans="1:6" ht="30" customHeight="1" x14ac:dyDescent="0.25">
      <c r="A465" s="107"/>
      <c r="B465" s="106">
        <v>440</v>
      </c>
      <c r="C465" s="105"/>
      <c r="D465" s="103"/>
      <c r="E465" s="103"/>
      <c r="F465" s="102"/>
    </row>
    <row r="466" spans="1:6" ht="30" customHeight="1" x14ac:dyDescent="0.25">
      <c r="A466" s="107"/>
      <c r="B466" s="106">
        <v>441</v>
      </c>
      <c r="C466" s="105"/>
      <c r="D466" s="103"/>
      <c r="E466" s="103"/>
      <c r="F466" s="102"/>
    </row>
    <row r="467" spans="1:6" ht="30" customHeight="1" x14ac:dyDescent="0.25">
      <c r="A467" s="107"/>
      <c r="B467" s="106">
        <v>442</v>
      </c>
      <c r="C467" s="105"/>
      <c r="D467" s="103"/>
      <c r="E467" s="103"/>
      <c r="F467" s="102"/>
    </row>
    <row r="468" spans="1:6" ht="30" customHeight="1" x14ac:dyDescent="0.25">
      <c r="A468" s="107"/>
      <c r="B468" s="106">
        <v>443</v>
      </c>
      <c r="C468" s="105"/>
      <c r="D468" s="103"/>
      <c r="E468" s="103"/>
      <c r="F468" s="102"/>
    </row>
    <row r="469" spans="1:6" ht="30" customHeight="1" x14ac:dyDescent="0.25">
      <c r="A469" s="107"/>
      <c r="B469" s="106">
        <v>444</v>
      </c>
      <c r="C469" s="105"/>
      <c r="D469" s="103"/>
      <c r="E469" s="103"/>
      <c r="F469" s="102"/>
    </row>
    <row r="470" spans="1:6" ht="30" customHeight="1" x14ac:dyDescent="0.25">
      <c r="A470" s="107"/>
      <c r="B470" s="106">
        <v>445</v>
      </c>
      <c r="C470" s="105"/>
      <c r="D470" s="103"/>
      <c r="E470" s="103"/>
      <c r="F470" s="102"/>
    </row>
    <row r="471" spans="1:6" ht="30" customHeight="1" x14ac:dyDescent="0.25">
      <c r="A471" s="107"/>
      <c r="B471" s="106">
        <v>446</v>
      </c>
      <c r="C471" s="105"/>
      <c r="D471" s="103"/>
      <c r="E471" s="103"/>
      <c r="F471" s="102"/>
    </row>
    <row r="472" spans="1:6" ht="30" customHeight="1" x14ac:dyDescent="0.25">
      <c r="A472" s="107"/>
      <c r="B472" s="106">
        <v>447</v>
      </c>
      <c r="C472" s="105"/>
      <c r="D472" s="103"/>
      <c r="E472" s="103"/>
      <c r="F472" s="102"/>
    </row>
    <row r="473" spans="1:6" ht="30" customHeight="1" x14ac:dyDescent="0.25">
      <c r="A473" s="107"/>
      <c r="B473" s="106">
        <v>448</v>
      </c>
      <c r="C473" s="105"/>
      <c r="D473" s="103"/>
      <c r="E473" s="103"/>
      <c r="F473" s="102"/>
    </row>
    <row r="474" spans="1:6" ht="30" customHeight="1" x14ac:dyDescent="0.25">
      <c r="A474" s="107"/>
      <c r="B474" s="106">
        <v>449</v>
      </c>
      <c r="C474" s="105"/>
      <c r="D474" s="103"/>
      <c r="E474" s="103"/>
      <c r="F474" s="102"/>
    </row>
    <row r="475" spans="1:6" ht="30" customHeight="1" x14ac:dyDescent="0.25">
      <c r="A475" s="107"/>
      <c r="B475" s="106">
        <v>450</v>
      </c>
      <c r="C475" s="105"/>
      <c r="D475" s="103"/>
      <c r="E475" s="103"/>
      <c r="F475" s="102"/>
    </row>
    <row r="476" spans="1:6" ht="30" customHeight="1" x14ac:dyDescent="0.25">
      <c r="A476" s="107"/>
      <c r="B476" s="106">
        <v>451</v>
      </c>
      <c r="C476" s="105"/>
      <c r="D476" s="103"/>
      <c r="E476" s="103"/>
      <c r="F476" s="102"/>
    </row>
    <row r="477" spans="1:6" ht="30" customHeight="1" x14ac:dyDescent="0.25">
      <c r="A477" s="107"/>
      <c r="B477" s="106">
        <v>452</v>
      </c>
      <c r="C477" s="105"/>
      <c r="D477" s="103"/>
      <c r="E477" s="103"/>
      <c r="F477" s="102"/>
    </row>
    <row r="478" spans="1:6" ht="30" customHeight="1" x14ac:dyDescent="0.25">
      <c r="A478" s="107"/>
      <c r="B478" s="106">
        <v>453</v>
      </c>
      <c r="C478" s="105"/>
      <c r="D478" s="103"/>
      <c r="E478" s="103"/>
      <c r="F478" s="102"/>
    </row>
    <row r="479" spans="1:6" ht="30" customHeight="1" x14ac:dyDescent="0.25">
      <c r="A479" s="107"/>
      <c r="B479" s="106">
        <v>454</v>
      </c>
      <c r="C479" s="105"/>
      <c r="D479" s="103"/>
      <c r="E479" s="103"/>
      <c r="F479" s="102"/>
    </row>
    <row r="480" spans="1:6" ht="30" customHeight="1" x14ac:dyDescent="0.25">
      <c r="A480" s="107"/>
      <c r="B480" s="106">
        <v>455</v>
      </c>
      <c r="C480" s="105"/>
      <c r="D480" s="103"/>
      <c r="E480" s="103"/>
      <c r="F480" s="102"/>
    </row>
    <row r="481" spans="1:6" ht="30" customHeight="1" x14ac:dyDescent="0.25">
      <c r="A481" s="107"/>
      <c r="B481" s="106">
        <v>456</v>
      </c>
      <c r="C481" s="105"/>
      <c r="D481" s="103"/>
      <c r="E481" s="103"/>
      <c r="F481" s="102"/>
    </row>
    <row r="482" spans="1:6" ht="30" customHeight="1" x14ac:dyDescent="0.25">
      <c r="A482" s="107"/>
      <c r="B482" s="106">
        <v>457</v>
      </c>
      <c r="C482" s="105"/>
      <c r="D482" s="103"/>
      <c r="E482" s="103"/>
      <c r="F482" s="102"/>
    </row>
    <row r="483" spans="1:6" ht="30" customHeight="1" x14ac:dyDescent="0.25">
      <c r="A483" s="107"/>
      <c r="B483" s="106">
        <v>458</v>
      </c>
      <c r="C483" s="105"/>
      <c r="D483" s="103"/>
      <c r="E483" s="103"/>
      <c r="F483" s="102"/>
    </row>
    <row r="484" spans="1:6" ht="30" customHeight="1" x14ac:dyDescent="0.25">
      <c r="A484" s="107"/>
      <c r="B484" s="106">
        <v>459</v>
      </c>
      <c r="C484" s="105"/>
      <c r="D484" s="103"/>
      <c r="E484" s="103"/>
      <c r="F484" s="102"/>
    </row>
    <row r="485" spans="1:6" ht="30" customHeight="1" x14ac:dyDescent="0.25">
      <c r="A485" s="107"/>
      <c r="B485" s="106">
        <v>460</v>
      </c>
      <c r="C485" s="105"/>
      <c r="D485" s="103"/>
      <c r="E485" s="103"/>
      <c r="F485" s="102"/>
    </row>
    <row r="486" spans="1:6" ht="30" customHeight="1" x14ac:dyDescent="0.25">
      <c r="A486" s="107"/>
      <c r="B486" s="106">
        <v>461</v>
      </c>
      <c r="C486" s="105"/>
      <c r="D486" s="103"/>
      <c r="E486" s="103"/>
      <c r="F486" s="102"/>
    </row>
    <row r="487" spans="1:6" ht="30" customHeight="1" x14ac:dyDescent="0.25">
      <c r="A487" s="107"/>
      <c r="B487" s="106">
        <v>462</v>
      </c>
      <c r="C487" s="105"/>
      <c r="D487" s="103"/>
      <c r="E487" s="103"/>
      <c r="F487" s="102"/>
    </row>
    <row r="488" spans="1:6" ht="30" customHeight="1" x14ac:dyDescent="0.25">
      <c r="A488" s="107"/>
      <c r="B488" s="106">
        <v>463</v>
      </c>
      <c r="C488" s="105"/>
      <c r="D488" s="103"/>
      <c r="E488" s="103"/>
      <c r="F488" s="102"/>
    </row>
    <row r="489" spans="1:6" ht="30" customHeight="1" x14ac:dyDescent="0.25">
      <c r="A489" s="107"/>
      <c r="B489" s="106">
        <v>464</v>
      </c>
      <c r="C489" s="105"/>
      <c r="D489" s="103"/>
      <c r="E489" s="103"/>
      <c r="F489" s="102"/>
    </row>
    <row r="490" spans="1:6" ht="30" customHeight="1" x14ac:dyDescent="0.25">
      <c r="A490" s="107"/>
      <c r="B490" s="106">
        <v>465</v>
      </c>
      <c r="C490" s="105"/>
      <c r="D490" s="103"/>
      <c r="E490" s="103"/>
      <c r="F490" s="102"/>
    </row>
    <row r="491" spans="1:6" ht="30" customHeight="1" x14ac:dyDescent="0.25">
      <c r="A491" s="107"/>
      <c r="B491" s="106">
        <v>466</v>
      </c>
      <c r="C491" s="105"/>
      <c r="D491" s="103"/>
      <c r="E491" s="103"/>
      <c r="F491" s="102"/>
    </row>
    <row r="492" spans="1:6" ht="30" customHeight="1" x14ac:dyDescent="0.25">
      <c r="A492" s="107"/>
      <c r="B492" s="106">
        <v>467</v>
      </c>
      <c r="C492" s="105"/>
      <c r="D492" s="103"/>
      <c r="E492" s="103"/>
      <c r="F492" s="102"/>
    </row>
    <row r="493" spans="1:6" ht="30" customHeight="1" x14ac:dyDescent="0.25">
      <c r="A493" s="107"/>
      <c r="B493" s="106">
        <v>468</v>
      </c>
      <c r="C493" s="105"/>
      <c r="D493" s="103"/>
      <c r="E493" s="103"/>
      <c r="F493" s="102"/>
    </row>
    <row r="494" spans="1:6" ht="30" customHeight="1" x14ac:dyDescent="0.25">
      <c r="A494" s="107"/>
      <c r="B494" s="106">
        <v>469</v>
      </c>
      <c r="C494" s="105"/>
      <c r="D494" s="103"/>
      <c r="E494" s="103"/>
      <c r="F494" s="102"/>
    </row>
    <row r="495" spans="1:6" ht="30" customHeight="1" x14ac:dyDescent="0.25">
      <c r="A495" s="107"/>
      <c r="B495" s="106">
        <v>470</v>
      </c>
      <c r="C495" s="105"/>
      <c r="D495" s="103"/>
      <c r="E495" s="103"/>
      <c r="F495" s="102"/>
    </row>
    <row r="496" spans="1:6" ht="30" customHeight="1" x14ac:dyDescent="0.25">
      <c r="A496" s="107"/>
      <c r="B496" s="106">
        <v>471</v>
      </c>
      <c r="C496" s="105"/>
      <c r="D496" s="103"/>
      <c r="E496" s="103"/>
      <c r="F496" s="102"/>
    </row>
    <row r="497" spans="1:6" ht="30" customHeight="1" x14ac:dyDescent="0.25">
      <c r="A497" s="107"/>
      <c r="B497" s="106">
        <v>472</v>
      </c>
      <c r="C497" s="105"/>
      <c r="D497" s="103"/>
      <c r="E497" s="103"/>
      <c r="F497" s="102"/>
    </row>
    <row r="498" spans="1:6" ht="30" customHeight="1" x14ac:dyDescent="0.25">
      <c r="A498" s="107"/>
      <c r="B498" s="106">
        <v>473</v>
      </c>
      <c r="C498" s="105"/>
      <c r="D498" s="103"/>
      <c r="E498" s="103"/>
      <c r="F498" s="102"/>
    </row>
    <row r="499" spans="1:6" ht="30" customHeight="1" x14ac:dyDescent="0.25">
      <c r="A499" s="107"/>
      <c r="B499" s="106">
        <v>474</v>
      </c>
      <c r="C499" s="105"/>
      <c r="D499" s="103"/>
      <c r="E499" s="103"/>
      <c r="F499" s="102"/>
    </row>
    <row r="500" spans="1:6" ht="30" customHeight="1" x14ac:dyDescent="0.25">
      <c r="A500" s="107"/>
      <c r="B500" s="106">
        <v>475</v>
      </c>
      <c r="C500" s="105"/>
      <c r="D500" s="103"/>
      <c r="E500" s="103"/>
      <c r="F500" s="102"/>
    </row>
    <row r="501" spans="1:6" ht="30" customHeight="1" x14ac:dyDescent="0.25">
      <c r="A501" s="107"/>
      <c r="B501" s="106">
        <v>476</v>
      </c>
      <c r="C501" s="105"/>
      <c r="D501" s="103"/>
      <c r="E501" s="103"/>
      <c r="F501" s="102"/>
    </row>
    <row r="502" spans="1:6" ht="30" customHeight="1" x14ac:dyDescent="0.25">
      <c r="A502" s="107"/>
      <c r="B502" s="106">
        <v>477</v>
      </c>
      <c r="C502" s="105"/>
      <c r="D502" s="103"/>
      <c r="E502" s="103"/>
      <c r="F502" s="102"/>
    </row>
    <row r="503" spans="1:6" ht="30" customHeight="1" x14ac:dyDescent="0.25">
      <c r="A503" s="107"/>
      <c r="B503" s="106">
        <v>478</v>
      </c>
      <c r="C503" s="105"/>
      <c r="D503" s="103"/>
      <c r="E503" s="103"/>
      <c r="F503" s="102"/>
    </row>
    <row r="504" spans="1:6" ht="30" customHeight="1" x14ac:dyDescent="0.25">
      <c r="A504" s="107"/>
      <c r="B504" s="106">
        <v>479</v>
      </c>
      <c r="C504" s="105"/>
      <c r="D504" s="103"/>
      <c r="E504" s="103"/>
      <c r="F504" s="102"/>
    </row>
    <row r="505" spans="1:6" ht="30" customHeight="1" x14ac:dyDescent="0.25">
      <c r="A505" s="107"/>
      <c r="B505" s="106">
        <v>480</v>
      </c>
      <c r="C505" s="105"/>
      <c r="D505" s="103"/>
      <c r="E505" s="103"/>
      <c r="F505" s="102"/>
    </row>
    <row r="506" spans="1:6" ht="30" customHeight="1" x14ac:dyDescent="0.25">
      <c r="A506" s="107"/>
      <c r="B506" s="106">
        <v>481</v>
      </c>
      <c r="C506" s="105"/>
      <c r="D506" s="103"/>
      <c r="E506" s="103"/>
      <c r="F506" s="102"/>
    </row>
    <row r="507" spans="1:6" ht="30" customHeight="1" x14ac:dyDescent="0.25">
      <c r="A507" s="107"/>
      <c r="B507" s="106">
        <v>482</v>
      </c>
      <c r="C507" s="105"/>
      <c r="D507" s="103"/>
      <c r="E507" s="103"/>
      <c r="F507" s="102"/>
    </row>
    <row r="508" spans="1:6" ht="30" customHeight="1" x14ac:dyDescent="0.25">
      <c r="A508" s="107"/>
      <c r="B508" s="106">
        <v>483</v>
      </c>
      <c r="C508" s="105"/>
      <c r="D508" s="103"/>
      <c r="E508" s="103"/>
      <c r="F508" s="102"/>
    </row>
    <row r="509" spans="1:6" ht="30" customHeight="1" x14ac:dyDescent="0.25">
      <c r="A509" s="107"/>
      <c r="B509" s="106">
        <v>484</v>
      </c>
      <c r="C509" s="105"/>
      <c r="D509" s="103"/>
      <c r="E509" s="103"/>
      <c r="F509" s="102"/>
    </row>
    <row r="510" spans="1:6" ht="30" customHeight="1" x14ac:dyDescent="0.25">
      <c r="A510" s="107"/>
      <c r="B510" s="106">
        <v>485</v>
      </c>
      <c r="C510" s="105"/>
      <c r="D510" s="103"/>
      <c r="E510" s="103"/>
      <c r="F510" s="102"/>
    </row>
    <row r="511" spans="1:6" ht="30" customHeight="1" x14ac:dyDescent="0.25">
      <c r="A511" s="107"/>
      <c r="B511" s="106">
        <v>486</v>
      </c>
      <c r="C511" s="105"/>
      <c r="D511" s="103"/>
      <c r="E511" s="103"/>
      <c r="F511" s="102"/>
    </row>
    <row r="512" spans="1:6" ht="30" customHeight="1" x14ac:dyDescent="0.25">
      <c r="A512" s="107"/>
      <c r="B512" s="106">
        <v>487</v>
      </c>
      <c r="C512" s="105"/>
      <c r="D512" s="103"/>
      <c r="E512" s="103"/>
      <c r="F512" s="102"/>
    </row>
    <row r="513" spans="1:6" ht="30" customHeight="1" x14ac:dyDescent="0.25">
      <c r="A513" s="107"/>
      <c r="B513" s="106">
        <v>488</v>
      </c>
      <c r="C513" s="105"/>
      <c r="D513" s="103"/>
      <c r="E513" s="103"/>
      <c r="F513" s="102"/>
    </row>
    <row r="514" spans="1:6" ht="30" customHeight="1" x14ac:dyDescent="0.25">
      <c r="A514" s="107"/>
      <c r="B514" s="106">
        <v>489</v>
      </c>
      <c r="C514" s="105"/>
      <c r="D514" s="103"/>
      <c r="E514" s="103"/>
      <c r="F514" s="102"/>
    </row>
    <row r="515" spans="1:6" ht="30" customHeight="1" x14ac:dyDescent="0.25">
      <c r="A515" s="107"/>
      <c r="B515" s="106">
        <v>490</v>
      </c>
      <c r="C515" s="105"/>
      <c r="D515" s="103"/>
      <c r="E515" s="103"/>
      <c r="F515" s="102"/>
    </row>
    <row r="516" spans="1:6" ht="30" customHeight="1" x14ac:dyDescent="0.25">
      <c r="A516" s="107"/>
      <c r="B516" s="106">
        <v>491</v>
      </c>
      <c r="C516" s="105"/>
      <c r="D516" s="103"/>
      <c r="E516" s="103"/>
      <c r="F516" s="102"/>
    </row>
    <row r="517" spans="1:6" ht="30" customHeight="1" x14ac:dyDescent="0.25">
      <c r="A517" s="107"/>
      <c r="B517" s="106">
        <v>492</v>
      </c>
      <c r="C517" s="105"/>
      <c r="D517" s="103"/>
      <c r="E517" s="103"/>
      <c r="F517" s="102"/>
    </row>
    <row r="518" spans="1:6" ht="30" customHeight="1" x14ac:dyDescent="0.25">
      <c r="A518" s="107"/>
      <c r="B518" s="106">
        <v>493</v>
      </c>
      <c r="C518" s="105"/>
      <c r="D518" s="103"/>
      <c r="E518" s="103"/>
      <c r="F518" s="102"/>
    </row>
    <row r="519" spans="1:6" ht="30" customHeight="1" x14ac:dyDescent="0.25">
      <c r="A519" s="107"/>
      <c r="B519" s="106">
        <v>494</v>
      </c>
      <c r="C519" s="105"/>
      <c r="D519" s="103"/>
      <c r="E519" s="103"/>
      <c r="F519" s="102"/>
    </row>
    <row r="520" spans="1:6" ht="30" customHeight="1" x14ac:dyDescent="0.25">
      <c r="A520" s="107"/>
      <c r="B520" s="106">
        <v>495</v>
      </c>
      <c r="C520" s="105"/>
      <c r="D520" s="103"/>
      <c r="E520" s="103"/>
      <c r="F520" s="102"/>
    </row>
    <row r="521" spans="1:6" ht="30" customHeight="1" x14ac:dyDescent="0.25">
      <c r="A521" s="107"/>
      <c r="B521" s="106">
        <v>496</v>
      </c>
      <c r="C521" s="105"/>
      <c r="D521" s="103"/>
      <c r="E521" s="103"/>
      <c r="F521" s="102"/>
    </row>
    <row r="522" spans="1:6" ht="30" customHeight="1" x14ac:dyDescent="0.25">
      <c r="A522" s="107"/>
      <c r="B522" s="106">
        <v>497</v>
      </c>
      <c r="C522" s="105"/>
      <c r="D522" s="103"/>
      <c r="E522" s="103"/>
      <c r="F522" s="102"/>
    </row>
    <row r="523" spans="1:6" ht="30" customHeight="1" x14ac:dyDescent="0.25">
      <c r="A523" s="107"/>
      <c r="B523" s="106">
        <v>498</v>
      </c>
      <c r="C523" s="105"/>
      <c r="D523" s="103"/>
      <c r="E523" s="103"/>
      <c r="F523" s="102"/>
    </row>
    <row r="524" spans="1:6" ht="30" customHeight="1" x14ac:dyDescent="0.25">
      <c r="A524" s="107"/>
      <c r="B524" s="106">
        <v>499</v>
      </c>
      <c r="C524" s="105"/>
      <c r="D524" s="103"/>
      <c r="E524" s="103"/>
      <c r="F524" s="102"/>
    </row>
    <row r="525" spans="1:6" ht="30" customHeight="1" x14ac:dyDescent="0.25">
      <c r="A525" s="107"/>
      <c r="B525" s="106">
        <v>500</v>
      </c>
      <c r="C525" s="105"/>
      <c r="D525" s="103"/>
      <c r="E525" s="103"/>
      <c r="F525" s="102"/>
    </row>
    <row r="526" spans="1:6" ht="30" customHeight="1" x14ac:dyDescent="0.25">
      <c r="A526" s="107"/>
      <c r="B526" s="106">
        <v>501</v>
      </c>
      <c r="C526" s="105"/>
      <c r="D526" s="103"/>
      <c r="E526" s="103"/>
      <c r="F526" s="102"/>
    </row>
    <row r="527" spans="1:6" ht="30" customHeight="1" x14ac:dyDescent="0.25">
      <c r="A527" s="107"/>
      <c r="B527" s="106">
        <v>502</v>
      </c>
      <c r="C527" s="105"/>
      <c r="D527" s="103"/>
      <c r="E527" s="103"/>
      <c r="F527" s="102"/>
    </row>
    <row r="528" spans="1:6" ht="30" customHeight="1" x14ac:dyDescent="0.25">
      <c r="A528" s="107"/>
      <c r="B528" s="106">
        <v>503</v>
      </c>
      <c r="C528" s="105"/>
      <c r="D528" s="103"/>
      <c r="E528" s="103"/>
      <c r="F528" s="102"/>
    </row>
    <row r="529" spans="1:6" ht="30" customHeight="1" x14ac:dyDescent="0.25">
      <c r="A529" s="107"/>
      <c r="B529" s="106">
        <v>504</v>
      </c>
      <c r="C529" s="105"/>
      <c r="D529" s="103"/>
      <c r="E529" s="103"/>
      <c r="F529" s="102"/>
    </row>
    <row r="530" spans="1:6" ht="30" customHeight="1" x14ac:dyDescent="0.25">
      <c r="A530" s="107"/>
      <c r="B530" s="106">
        <v>505</v>
      </c>
      <c r="C530" s="105"/>
      <c r="D530" s="103"/>
      <c r="E530" s="103"/>
      <c r="F530" s="102"/>
    </row>
    <row r="531" spans="1:6" ht="30" customHeight="1" x14ac:dyDescent="0.25">
      <c r="A531" s="107"/>
      <c r="B531" s="106">
        <v>506</v>
      </c>
      <c r="C531" s="105"/>
      <c r="D531" s="103"/>
      <c r="E531" s="103"/>
      <c r="F531" s="102"/>
    </row>
    <row r="532" spans="1:6" ht="30" customHeight="1" x14ac:dyDescent="0.25">
      <c r="A532" s="107"/>
      <c r="B532" s="106">
        <v>507</v>
      </c>
      <c r="C532" s="105"/>
      <c r="D532" s="103"/>
      <c r="E532" s="103"/>
      <c r="F532" s="102"/>
    </row>
    <row r="533" spans="1:6" ht="30" customHeight="1" x14ac:dyDescent="0.25">
      <c r="A533" s="107"/>
      <c r="B533" s="106">
        <v>508</v>
      </c>
      <c r="C533" s="105"/>
      <c r="D533" s="103"/>
      <c r="E533" s="103"/>
      <c r="F533" s="102"/>
    </row>
    <row r="534" spans="1:6" ht="30" customHeight="1" x14ac:dyDescent="0.25">
      <c r="A534" s="107"/>
      <c r="B534" s="106">
        <v>509</v>
      </c>
      <c r="C534" s="105"/>
      <c r="D534" s="103"/>
      <c r="E534" s="103"/>
      <c r="F534" s="102"/>
    </row>
    <row r="535" spans="1:6" ht="30" customHeight="1" x14ac:dyDescent="0.25">
      <c r="A535" s="107"/>
      <c r="B535" s="106">
        <v>510</v>
      </c>
      <c r="C535" s="105"/>
      <c r="D535" s="103"/>
      <c r="E535" s="103"/>
      <c r="F535" s="102"/>
    </row>
    <row r="536" spans="1:6" ht="30" customHeight="1" x14ac:dyDescent="0.25">
      <c r="A536" s="107"/>
      <c r="B536" s="106">
        <v>511</v>
      </c>
      <c r="C536" s="105"/>
      <c r="D536" s="103"/>
      <c r="E536" s="103"/>
      <c r="F536" s="102"/>
    </row>
    <row r="537" spans="1:6" ht="30" customHeight="1" x14ac:dyDescent="0.25">
      <c r="A537" s="107"/>
      <c r="B537" s="106">
        <v>512</v>
      </c>
      <c r="C537" s="105"/>
      <c r="D537" s="103"/>
      <c r="E537" s="103"/>
      <c r="F537" s="102"/>
    </row>
    <row r="538" spans="1:6" ht="30" customHeight="1" x14ac:dyDescent="0.25">
      <c r="A538" s="107"/>
      <c r="B538" s="106">
        <v>513</v>
      </c>
      <c r="C538" s="105"/>
      <c r="D538" s="103"/>
      <c r="E538" s="103"/>
      <c r="F538" s="102"/>
    </row>
    <row r="539" spans="1:6" ht="30" customHeight="1" x14ac:dyDescent="0.25">
      <c r="A539" s="107"/>
      <c r="B539" s="106">
        <v>514</v>
      </c>
      <c r="C539" s="105"/>
      <c r="D539" s="103"/>
      <c r="E539" s="103"/>
      <c r="F539" s="102"/>
    </row>
    <row r="540" spans="1:6" ht="30" customHeight="1" x14ac:dyDescent="0.25">
      <c r="A540" s="107"/>
      <c r="B540" s="106">
        <v>515</v>
      </c>
      <c r="C540" s="105"/>
      <c r="D540" s="103"/>
      <c r="E540" s="103"/>
      <c r="F540" s="102"/>
    </row>
    <row r="541" spans="1:6" ht="30" customHeight="1" x14ac:dyDescent="0.25">
      <c r="A541" s="107"/>
      <c r="B541" s="106">
        <v>516</v>
      </c>
      <c r="C541" s="105"/>
      <c r="D541" s="103"/>
      <c r="E541" s="103"/>
      <c r="F541" s="102"/>
    </row>
    <row r="542" spans="1:6" ht="30" customHeight="1" x14ac:dyDescent="0.25">
      <c r="A542" s="107"/>
      <c r="B542" s="106">
        <v>517</v>
      </c>
      <c r="C542" s="105"/>
      <c r="D542" s="103"/>
      <c r="E542" s="103"/>
      <c r="F542" s="102"/>
    </row>
    <row r="543" spans="1:6" ht="30" customHeight="1" x14ac:dyDescent="0.25">
      <c r="A543" s="107"/>
      <c r="B543" s="106">
        <v>518</v>
      </c>
      <c r="C543" s="105"/>
      <c r="D543" s="103"/>
      <c r="E543" s="103"/>
      <c r="F543" s="102"/>
    </row>
    <row r="544" spans="1:6" ht="30" customHeight="1" x14ac:dyDescent="0.25">
      <c r="A544" s="107"/>
      <c r="B544" s="106">
        <v>519</v>
      </c>
      <c r="C544" s="105"/>
      <c r="D544" s="103"/>
      <c r="E544" s="103"/>
      <c r="F544" s="102"/>
    </row>
    <row r="545" spans="1:6" ht="30" customHeight="1" x14ac:dyDescent="0.25">
      <c r="A545" s="107"/>
      <c r="B545" s="106">
        <v>520</v>
      </c>
      <c r="C545" s="105"/>
      <c r="D545" s="103"/>
      <c r="E545" s="103"/>
      <c r="F545" s="102"/>
    </row>
    <row r="546" spans="1:6" ht="30" customHeight="1" x14ac:dyDescent="0.25">
      <c r="A546" s="107"/>
      <c r="B546" s="106">
        <v>521</v>
      </c>
      <c r="C546" s="105"/>
      <c r="D546" s="103"/>
      <c r="E546" s="103"/>
      <c r="F546" s="102"/>
    </row>
    <row r="547" spans="1:6" ht="30" customHeight="1" x14ac:dyDescent="0.25">
      <c r="A547" s="107"/>
      <c r="B547" s="106">
        <v>522</v>
      </c>
      <c r="C547" s="105"/>
      <c r="D547" s="103"/>
      <c r="E547" s="103"/>
      <c r="F547" s="102"/>
    </row>
    <row r="548" spans="1:6" ht="30" customHeight="1" x14ac:dyDescent="0.25">
      <c r="A548" s="107"/>
      <c r="B548" s="106">
        <v>523</v>
      </c>
      <c r="C548" s="105"/>
      <c r="D548" s="103"/>
      <c r="E548" s="103"/>
      <c r="F548" s="102"/>
    </row>
    <row r="549" spans="1:6" ht="30" customHeight="1" x14ac:dyDescent="0.25">
      <c r="A549" s="107"/>
      <c r="B549" s="106">
        <v>524</v>
      </c>
      <c r="C549" s="105"/>
      <c r="D549" s="103"/>
      <c r="E549" s="103"/>
      <c r="F549" s="102"/>
    </row>
    <row r="550" spans="1:6" ht="30" customHeight="1" x14ac:dyDescent="0.25">
      <c r="A550" s="107"/>
      <c r="B550" s="106">
        <v>525</v>
      </c>
      <c r="C550" s="105"/>
      <c r="D550" s="103"/>
      <c r="E550" s="103"/>
      <c r="F550" s="102"/>
    </row>
    <row r="551" spans="1:6" ht="30" customHeight="1" x14ac:dyDescent="0.25">
      <c r="A551" s="107"/>
      <c r="B551" s="106">
        <v>526</v>
      </c>
      <c r="C551" s="105"/>
      <c r="D551" s="103"/>
      <c r="E551" s="103"/>
      <c r="F551" s="102"/>
    </row>
    <row r="552" spans="1:6" ht="30" customHeight="1" x14ac:dyDescent="0.25">
      <c r="A552" s="107"/>
      <c r="B552" s="106">
        <v>527</v>
      </c>
      <c r="C552" s="105"/>
      <c r="D552" s="103"/>
      <c r="E552" s="103"/>
      <c r="F552" s="102"/>
    </row>
    <row r="553" spans="1:6" ht="30" customHeight="1" x14ac:dyDescent="0.25">
      <c r="A553" s="107"/>
      <c r="B553" s="106">
        <v>528</v>
      </c>
      <c r="C553" s="105"/>
      <c r="D553" s="103"/>
      <c r="E553" s="103"/>
      <c r="F553" s="102"/>
    </row>
    <row r="554" spans="1:6" ht="30" customHeight="1" x14ac:dyDescent="0.25">
      <c r="A554" s="107"/>
      <c r="B554" s="106">
        <v>529</v>
      </c>
      <c r="C554" s="105"/>
      <c r="D554" s="103"/>
      <c r="E554" s="103"/>
      <c r="F554" s="102"/>
    </row>
    <row r="555" spans="1:6" ht="30" customHeight="1" x14ac:dyDescent="0.25">
      <c r="A555" s="107"/>
      <c r="B555" s="106">
        <v>530</v>
      </c>
      <c r="C555" s="105"/>
      <c r="D555" s="103"/>
      <c r="E555" s="103"/>
      <c r="F555" s="102"/>
    </row>
    <row r="556" spans="1:6" ht="30" customHeight="1" x14ac:dyDescent="0.25">
      <c r="A556" s="107"/>
      <c r="B556" s="106">
        <v>531</v>
      </c>
      <c r="C556" s="105"/>
      <c r="D556" s="103"/>
      <c r="E556" s="103"/>
      <c r="F556" s="102"/>
    </row>
    <row r="557" spans="1:6" ht="30" customHeight="1" x14ac:dyDescent="0.25">
      <c r="A557" s="107"/>
      <c r="B557" s="106">
        <v>532</v>
      </c>
      <c r="C557" s="105"/>
      <c r="D557" s="103"/>
      <c r="E557" s="103"/>
      <c r="F557" s="102"/>
    </row>
    <row r="558" spans="1:6" ht="30" customHeight="1" x14ac:dyDescent="0.25">
      <c r="A558" s="107"/>
      <c r="B558" s="106">
        <v>533</v>
      </c>
      <c r="C558" s="105"/>
      <c r="D558" s="103"/>
      <c r="E558" s="103"/>
      <c r="F558" s="102"/>
    </row>
    <row r="559" spans="1:6" ht="30" customHeight="1" x14ac:dyDescent="0.25">
      <c r="A559" s="107"/>
      <c r="B559" s="106">
        <v>534</v>
      </c>
      <c r="C559" s="105"/>
      <c r="D559" s="103"/>
      <c r="E559" s="103"/>
      <c r="F559" s="102"/>
    </row>
    <row r="560" spans="1:6" ht="30" customHeight="1" x14ac:dyDescent="0.25">
      <c r="A560" s="107"/>
      <c r="B560" s="106">
        <v>535</v>
      </c>
      <c r="C560" s="105"/>
      <c r="D560" s="103"/>
      <c r="E560" s="103"/>
      <c r="F560" s="102"/>
    </row>
    <row r="561" spans="1:6" ht="30" customHeight="1" x14ac:dyDescent="0.25">
      <c r="A561" s="107"/>
      <c r="B561" s="106">
        <v>536</v>
      </c>
      <c r="C561" s="105"/>
      <c r="D561" s="103"/>
      <c r="E561" s="103"/>
      <c r="F561" s="102"/>
    </row>
    <row r="562" spans="1:6" ht="30" customHeight="1" x14ac:dyDescent="0.25">
      <c r="A562" s="107"/>
      <c r="B562" s="106">
        <v>537</v>
      </c>
      <c r="C562" s="105"/>
      <c r="D562" s="103"/>
      <c r="E562" s="103"/>
      <c r="F562" s="102"/>
    </row>
    <row r="563" spans="1:6" ht="30" customHeight="1" x14ac:dyDescent="0.25">
      <c r="A563" s="107"/>
      <c r="B563" s="106">
        <v>538</v>
      </c>
      <c r="C563" s="105"/>
      <c r="D563" s="103"/>
      <c r="E563" s="103"/>
      <c r="F563" s="102"/>
    </row>
    <row r="564" spans="1:6" ht="30" customHeight="1" x14ac:dyDescent="0.25">
      <c r="A564" s="107"/>
      <c r="B564" s="106">
        <v>539</v>
      </c>
      <c r="C564" s="105"/>
      <c r="D564" s="103"/>
      <c r="E564" s="103"/>
      <c r="F564" s="102"/>
    </row>
    <row r="565" spans="1:6" ht="30" customHeight="1" x14ac:dyDescent="0.25">
      <c r="A565" s="107"/>
      <c r="B565" s="106">
        <v>540</v>
      </c>
      <c r="C565" s="105"/>
      <c r="D565" s="103"/>
      <c r="E565" s="103"/>
      <c r="F565" s="102"/>
    </row>
    <row r="566" spans="1:6" ht="30" customHeight="1" x14ac:dyDescent="0.25">
      <c r="A566" s="107"/>
      <c r="B566" s="106">
        <v>541</v>
      </c>
      <c r="C566" s="105"/>
      <c r="D566" s="103"/>
      <c r="E566" s="103"/>
      <c r="F566" s="102"/>
    </row>
    <row r="567" spans="1:6" ht="30" customHeight="1" x14ac:dyDescent="0.25">
      <c r="A567" s="107"/>
      <c r="B567" s="106">
        <v>542</v>
      </c>
      <c r="C567" s="105"/>
      <c r="D567" s="103"/>
      <c r="E567" s="103"/>
      <c r="F567" s="102"/>
    </row>
    <row r="568" spans="1:6" ht="30" customHeight="1" x14ac:dyDescent="0.25">
      <c r="A568" s="107"/>
      <c r="B568" s="106">
        <v>543</v>
      </c>
      <c r="C568" s="105"/>
      <c r="D568" s="103"/>
      <c r="E568" s="103"/>
      <c r="F568" s="102"/>
    </row>
    <row r="569" spans="1:6" ht="30" customHeight="1" x14ac:dyDescent="0.25">
      <c r="A569" s="107"/>
      <c r="B569" s="106">
        <v>544</v>
      </c>
      <c r="C569" s="105"/>
      <c r="D569" s="103"/>
      <c r="E569" s="103"/>
      <c r="F569" s="102"/>
    </row>
    <row r="570" spans="1:6" ht="30" customHeight="1" x14ac:dyDescent="0.25">
      <c r="A570" s="107"/>
      <c r="B570" s="106">
        <v>545</v>
      </c>
      <c r="C570" s="105"/>
      <c r="D570" s="103"/>
      <c r="E570" s="103"/>
      <c r="F570" s="102"/>
    </row>
    <row r="571" spans="1:6" ht="30" customHeight="1" x14ac:dyDescent="0.25">
      <c r="A571" s="107"/>
      <c r="B571" s="106">
        <v>546</v>
      </c>
      <c r="C571" s="105"/>
      <c r="D571" s="103"/>
      <c r="E571" s="103"/>
      <c r="F571" s="102"/>
    </row>
    <row r="572" spans="1:6" ht="30" customHeight="1" x14ac:dyDescent="0.25">
      <c r="A572" s="107"/>
      <c r="B572" s="106">
        <v>547</v>
      </c>
      <c r="C572" s="105"/>
      <c r="D572" s="103"/>
      <c r="E572" s="103"/>
      <c r="F572" s="102"/>
    </row>
    <row r="573" spans="1:6" ht="30" customHeight="1" x14ac:dyDescent="0.25">
      <c r="A573" s="107"/>
      <c r="B573" s="106">
        <v>548</v>
      </c>
      <c r="C573" s="105"/>
      <c r="D573" s="103"/>
      <c r="E573" s="103"/>
      <c r="F573" s="102"/>
    </row>
    <row r="574" spans="1:6" ht="30" customHeight="1" x14ac:dyDescent="0.25">
      <c r="A574" s="107"/>
      <c r="B574" s="106">
        <v>549</v>
      </c>
      <c r="C574" s="105"/>
      <c r="D574" s="103"/>
      <c r="E574" s="103"/>
      <c r="F574" s="102"/>
    </row>
    <row r="575" spans="1:6" ht="30" customHeight="1" x14ac:dyDescent="0.25">
      <c r="A575" s="107"/>
      <c r="B575" s="106">
        <v>550</v>
      </c>
      <c r="C575" s="105"/>
      <c r="D575" s="103"/>
      <c r="E575" s="103"/>
      <c r="F575" s="102"/>
    </row>
    <row r="576" spans="1:6" ht="30" customHeight="1" x14ac:dyDescent="0.25">
      <c r="A576" s="107"/>
      <c r="B576" s="106">
        <v>551</v>
      </c>
      <c r="C576" s="105"/>
      <c r="D576" s="103"/>
      <c r="E576" s="103"/>
      <c r="F576" s="102"/>
    </row>
    <row r="577" spans="1:6" ht="30" customHeight="1" x14ac:dyDescent="0.25">
      <c r="A577" s="107"/>
      <c r="B577" s="106">
        <v>552</v>
      </c>
      <c r="C577" s="105"/>
      <c r="D577" s="103"/>
      <c r="E577" s="103"/>
      <c r="F577" s="102"/>
    </row>
    <row r="578" spans="1:6" ht="30" customHeight="1" x14ac:dyDescent="0.25">
      <c r="A578" s="107"/>
      <c r="B578" s="106">
        <v>553</v>
      </c>
      <c r="C578" s="105"/>
      <c r="D578" s="103"/>
      <c r="E578" s="103"/>
      <c r="F578" s="102"/>
    </row>
    <row r="579" spans="1:6" ht="30" customHeight="1" x14ac:dyDescent="0.25">
      <c r="A579" s="107"/>
      <c r="B579" s="106">
        <v>554</v>
      </c>
      <c r="C579" s="105"/>
      <c r="D579" s="103"/>
      <c r="E579" s="103"/>
      <c r="F579" s="102"/>
    </row>
    <row r="580" spans="1:6" ht="30" customHeight="1" x14ac:dyDescent="0.25">
      <c r="A580" s="107"/>
      <c r="B580" s="106">
        <v>555</v>
      </c>
      <c r="C580" s="105"/>
      <c r="D580" s="103"/>
      <c r="E580" s="103"/>
      <c r="F580" s="102"/>
    </row>
    <row r="581" spans="1:6" ht="30" customHeight="1" x14ac:dyDescent="0.25">
      <c r="A581" s="107"/>
      <c r="B581" s="106">
        <v>556</v>
      </c>
      <c r="C581" s="105"/>
      <c r="D581" s="103"/>
      <c r="E581" s="103"/>
      <c r="F581" s="102"/>
    </row>
    <row r="582" spans="1:6" ht="30" customHeight="1" x14ac:dyDescent="0.25">
      <c r="A582" s="107"/>
      <c r="B582" s="106">
        <v>557</v>
      </c>
      <c r="C582" s="105"/>
      <c r="D582" s="103"/>
      <c r="E582" s="103"/>
      <c r="F582" s="102"/>
    </row>
    <row r="583" spans="1:6" ht="30" customHeight="1" x14ac:dyDescent="0.25">
      <c r="A583" s="107"/>
      <c r="B583" s="106">
        <v>558</v>
      </c>
      <c r="C583" s="105"/>
      <c r="D583" s="103"/>
      <c r="E583" s="103"/>
      <c r="F583" s="102"/>
    </row>
    <row r="584" spans="1:6" ht="30" customHeight="1" x14ac:dyDescent="0.25">
      <c r="A584" s="107"/>
      <c r="B584" s="106">
        <v>559</v>
      </c>
      <c r="C584" s="105"/>
      <c r="D584" s="103"/>
      <c r="E584" s="103"/>
      <c r="F584" s="102"/>
    </row>
    <row r="585" spans="1:6" ht="30" customHeight="1" x14ac:dyDescent="0.25">
      <c r="A585" s="107"/>
      <c r="B585" s="106">
        <v>560</v>
      </c>
      <c r="C585" s="105"/>
      <c r="D585" s="103"/>
      <c r="E585" s="103"/>
      <c r="F585" s="102"/>
    </row>
    <row r="586" spans="1:6" ht="30" customHeight="1" x14ac:dyDescent="0.25">
      <c r="A586" s="107"/>
      <c r="B586" s="106">
        <v>561</v>
      </c>
      <c r="C586" s="105"/>
      <c r="D586" s="103"/>
      <c r="E586" s="103"/>
      <c r="F586" s="102"/>
    </row>
    <row r="587" spans="1:6" ht="30" customHeight="1" x14ac:dyDescent="0.25">
      <c r="A587" s="107"/>
      <c r="B587" s="106">
        <v>562</v>
      </c>
      <c r="C587" s="105"/>
      <c r="D587" s="103"/>
      <c r="E587" s="103"/>
      <c r="F587" s="102"/>
    </row>
    <row r="588" spans="1:6" ht="30" customHeight="1" x14ac:dyDescent="0.25">
      <c r="A588" s="107"/>
      <c r="B588" s="106">
        <v>563</v>
      </c>
      <c r="C588" s="105"/>
      <c r="D588" s="103"/>
      <c r="E588" s="103"/>
      <c r="F588" s="102"/>
    </row>
    <row r="589" spans="1:6" ht="30" customHeight="1" x14ac:dyDescent="0.25">
      <c r="A589" s="107"/>
      <c r="B589" s="106">
        <v>564</v>
      </c>
      <c r="C589" s="105"/>
      <c r="D589" s="103"/>
      <c r="E589" s="103"/>
      <c r="F589" s="102"/>
    </row>
    <row r="590" spans="1:6" ht="30" customHeight="1" x14ac:dyDescent="0.25">
      <c r="A590" s="107"/>
      <c r="B590" s="106">
        <v>565</v>
      </c>
      <c r="C590" s="105"/>
      <c r="D590" s="103"/>
      <c r="E590" s="103"/>
      <c r="F590" s="102"/>
    </row>
    <row r="591" spans="1:6" ht="30" customHeight="1" x14ac:dyDescent="0.25">
      <c r="A591" s="107"/>
      <c r="B591" s="106">
        <v>566</v>
      </c>
      <c r="C591" s="105"/>
      <c r="D591" s="103"/>
      <c r="E591" s="103"/>
      <c r="F591" s="102"/>
    </row>
    <row r="592" spans="1:6" ht="30" customHeight="1" x14ac:dyDescent="0.25">
      <c r="A592" s="107"/>
      <c r="B592" s="106">
        <v>567</v>
      </c>
      <c r="C592" s="105"/>
      <c r="D592" s="103"/>
      <c r="E592" s="103"/>
      <c r="F592" s="102"/>
    </row>
    <row r="593" spans="1:6" ht="30" customHeight="1" x14ac:dyDescent="0.25">
      <c r="A593" s="107"/>
      <c r="B593" s="106">
        <v>568</v>
      </c>
      <c r="C593" s="105"/>
      <c r="D593" s="103"/>
      <c r="E593" s="103"/>
      <c r="F593" s="102"/>
    </row>
    <row r="594" spans="1:6" ht="30" customHeight="1" x14ac:dyDescent="0.25">
      <c r="A594" s="107"/>
      <c r="B594" s="106">
        <v>569</v>
      </c>
      <c r="C594" s="105"/>
      <c r="D594" s="103"/>
      <c r="E594" s="103"/>
      <c r="F594" s="102"/>
    </row>
    <row r="595" spans="1:6" ht="30" customHeight="1" x14ac:dyDescent="0.25">
      <c r="A595" s="107"/>
      <c r="B595" s="106">
        <v>570</v>
      </c>
      <c r="C595" s="105"/>
      <c r="D595" s="103"/>
      <c r="E595" s="103"/>
      <c r="F595" s="102"/>
    </row>
    <row r="596" spans="1:6" ht="30" customHeight="1" x14ac:dyDescent="0.25">
      <c r="A596" s="107"/>
      <c r="B596" s="106">
        <v>571</v>
      </c>
      <c r="C596" s="105"/>
      <c r="D596" s="103"/>
      <c r="E596" s="103"/>
      <c r="F596" s="102"/>
    </row>
    <row r="597" spans="1:6" ht="30" customHeight="1" x14ac:dyDescent="0.25">
      <c r="A597" s="107"/>
      <c r="B597" s="106">
        <v>572</v>
      </c>
      <c r="C597" s="105"/>
      <c r="D597" s="103"/>
      <c r="E597" s="103"/>
      <c r="F597" s="102"/>
    </row>
    <row r="598" spans="1:6" ht="30" customHeight="1" x14ac:dyDescent="0.25">
      <c r="A598" s="107"/>
      <c r="B598" s="106">
        <v>573</v>
      </c>
      <c r="C598" s="105"/>
      <c r="D598" s="103"/>
      <c r="E598" s="103"/>
      <c r="F598" s="102"/>
    </row>
    <row r="599" spans="1:6" ht="30" customHeight="1" x14ac:dyDescent="0.25">
      <c r="A599" s="107"/>
      <c r="B599" s="106">
        <v>574</v>
      </c>
      <c r="C599" s="105"/>
      <c r="D599" s="103"/>
      <c r="E599" s="103"/>
      <c r="F599" s="102"/>
    </row>
    <row r="600" spans="1:6" ht="30" customHeight="1" x14ac:dyDescent="0.25">
      <c r="A600" s="107"/>
      <c r="B600" s="106">
        <v>575</v>
      </c>
      <c r="C600" s="105"/>
      <c r="D600" s="103"/>
      <c r="E600" s="103"/>
      <c r="F600" s="102"/>
    </row>
    <row r="601" spans="1:6" ht="30" customHeight="1" x14ac:dyDescent="0.25">
      <c r="A601" s="107"/>
      <c r="B601" s="106">
        <v>576</v>
      </c>
      <c r="C601" s="105"/>
      <c r="D601" s="103"/>
      <c r="E601" s="103"/>
      <c r="F601" s="102"/>
    </row>
    <row r="602" spans="1:6" ht="30" customHeight="1" x14ac:dyDescent="0.25">
      <c r="A602" s="107"/>
      <c r="B602" s="106">
        <v>577</v>
      </c>
      <c r="C602" s="105"/>
      <c r="D602" s="103"/>
      <c r="E602" s="103"/>
      <c r="F602" s="102"/>
    </row>
    <row r="603" spans="1:6" ht="30" customHeight="1" x14ac:dyDescent="0.25">
      <c r="A603" s="107"/>
      <c r="B603" s="106">
        <v>578</v>
      </c>
      <c r="C603" s="105"/>
      <c r="D603" s="103"/>
      <c r="E603" s="103"/>
      <c r="F603" s="102"/>
    </row>
    <row r="604" spans="1:6" ht="30" customHeight="1" x14ac:dyDescent="0.25">
      <c r="A604" s="107"/>
      <c r="B604" s="106">
        <v>579</v>
      </c>
      <c r="C604" s="105"/>
      <c r="D604" s="103"/>
      <c r="E604" s="103"/>
      <c r="F604" s="102"/>
    </row>
    <row r="605" spans="1:6" ht="30" customHeight="1" x14ac:dyDescent="0.25">
      <c r="A605" s="107"/>
      <c r="B605" s="106">
        <v>580</v>
      </c>
      <c r="C605" s="105"/>
      <c r="D605" s="103"/>
      <c r="E605" s="103"/>
      <c r="F605" s="102"/>
    </row>
    <row r="606" spans="1:6" ht="30" customHeight="1" x14ac:dyDescent="0.25">
      <c r="A606" s="107"/>
      <c r="B606" s="106">
        <v>581</v>
      </c>
      <c r="C606" s="105"/>
      <c r="D606" s="103"/>
      <c r="E606" s="103"/>
      <c r="F606" s="102"/>
    </row>
    <row r="607" spans="1:6" ht="30" customHeight="1" x14ac:dyDescent="0.25">
      <c r="A607" s="107"/>
      <c r="B607" s="106">
        <v>582</v>
      </c>
      <c r="C607" s="105"/>
      <c r="D607" s="103"/>
      <c r="E607" s="103"/>
      <c r="F607" s="102"/>
    </row>
    <row r="608" spans="1:6" ht="30" customHeight="1" x14ac:dyDescent="0.25">
      <c r="A608" s="107"/>
      <c r="B608" s="106">
        <v>583</v>
      </c>
      <c r="C608" s="105"/>
      <c r="D608" s="103"/>
      <c r="E608" s="103"/>
      <c r="F608" s="102"/>
    </row>
    <row r="609" spans="1:6" ht="30" customHeight="1" x14ac:dyDescent="0.25">
      <c r="A609" s="107"/>
      <c r="B609" s="106">
        <v>584</v>
      </c>
      <c r="C609" s="105"/>
      <c r="D609" s="103"/>
      <c r="E609" s="103"/>
      <c r="F609" s="102"/>
    </row>
    <row r="610" spans="1:6" ht="30" customHeight="1" x14ac:dyDescent="0.25">
      <c r="A610" s="107"/>
      <c r="B610" s="106">
        <v>585</v>
      </c>
      <c r="C610" s="105"/>
      <c r="D610" s="103"/>
      <c r="E610" s="103"/>
      <c r="F610" s="102"/>
    </row>
    <row r="611" spans="1:6" ht="30" customHeight="1" x14ac:dyDescent="0.25">
      <c r="A611" s="107"/>
      <c r="B611" s="106">
        <v>586</v>
      </c>
      <c r="C611" s="105"/>
      <c r="D611" s="103"/>
      <c r="E611" s="103"/>
      <c r="F611" s="102"/>
    </row>
    <row r="612" spans="1:6" ht="30" customHeight="1" x14ac:dyDescent="0.25">
      <c r="A612" s="107"/>
      <c r="B612" s="106">
        <v>587</v>
      </c>
      <c r="C612" s="105"/>
      <c r="D612" s="103"/>
      <c r="E612" s="103"/>
      <c r="F612" s="102"/>
    </row>
    <row r="613" spans="1:6" ht="30" customHeight="1" x14ac:dyDescent="0.25">
      <c r="A613" s="107"/>
      <c r="B613" s="106">
        <v>588</v>
      </c>
      <c r="C613" s="105"/>
      <c r="D613" s="103"/>
      <c r="E613" s="103"/>
      <c r="F613" s="102"/>
    </row>
    <row r="614" spans="1:6" ht="30" customHeight="1" x14ac:dyDescent="0.25">
      <c r="A614" s="107"/>
      <c r="B614" s="106">
        <v>589</v>
      </c>
      <c r="C614" s="105"/>
      <c r="D614" s="103"/>
      <c r="E614" s="103"/>
      <c r="F614" s="102"/>
    </row>
    <row r="615" spans="1:6" ht="30" customHeight="1" x14ac:dyDescent="0.25">
      <c r="A615" s="107"/>
      <c r="B615" s="106">
        <v>590</v>
      </c>
      <c r="C615" s="105"/>
      <c r="D615" s="103"/>
      <c r="E615" s="103"/>
      <c r="F615" s="102"/>
    </row>
    <row r="616" spans="1:6" ht="30" customHeight="1" x14ac:dyDescent="0.25">
      <c r="A616" s="107"/>
      <c r="B616" s="106">
        <v>591</v>
      </c>
      <c r="C616" s="105"/>
      <c r="D616" s="103"/>
      <c r="E616" s="103"/>
      <c r="F616" s="102"/>
    </row>
    <row r="617" spans="1:6" ht="30" customHeight="1" x14ac:dyDescent="0.25">
      <c r="A617" s="107"/>
      <c r="B617" s="106">
        <v>592</v>
      </c>
      <c r="C617" s="105"/>
      <c r="D617" s="103"/>
      <c r="E617" s="103"/>
      <c r="F617" s="102"/>
    </row>
    <row r="618" spans="1:6" ht="30" customHeight="1" x14ac:dyDescent="0.25">
      <c r="A618" s="107"/>
      <c r="B618" s="106">
        <v>593</v>
      </c>
      <c r="C618" s="105"/>
      <c r="D618" s="103"/>
      <c r="E618" s="103"/>
      <c r="F618" s="102"/>
    </row>
    <row r="619" spans="1:6" ht="30" customHeight="1" x14ac:dyDescent="0.25">
      <c r="A619" s="107"/>
      <c r="B619" s="106">
        <v>594</v>
      </c>
      <c r="C619" s="105"/>
      <c r="D619" s="103"/>
      <c r="E619" s="103"/>
      <c r="F619" s="102"/>
    </row>
    <row r="620" spans="1:6" ht="30" customHeight="1" x14ac:dyDescent="0.25">
      <c r="A620" s="107"/>
      <c r="B620" s="106">
        <v>595</v>
      </c>
      <c r="C620" s="105"/>
      <c r="D620" s="103"/>
      <c r="E620" s="103"/>
      <c r="F620" s="102"/>
    </row>
    <row r="621" spans="1:6" ht="30" customHeight="1" x14ac:dyDescent="0.25">
      <c r="A621" s="107"/>
      <c r="B621" s="106">
        <v>596</v>
      </c>
      <c r="C621" s="105"/>
      <c r="D621" s="103"/>
      <c r="E621" s="103"/>
      <c r="F621" s="102"/>
    </row>
    <row r="622" spans="1:6" ht="30" customHeight="1" x14ac:dyDescent="0.25">
      <c r="A622" s="107"/>
      <c r="B622" s="106">
        <v>597</v>
      </c>
      <c r="C622" s="105"/>
      <c r="D622" s="103"/>
      <c r="E622" s="103"/>
      <c r="F622" s="102"/>
    </row>
    <row r="623" spans="1:6" ht="30" customHeight="1" x14ac:dyDescent="0.25">
      <c r="A623" s="107"/>
      <c r="B623" s="106">
        <v>598</v>
      </c>
      <c r="C623" s="105"/>
      <c r="D623" s="103"/>
      <c r="E623" s="103"/>
      <c r="F623" s="102"/>
    </row>
    <row r="624" spans="1:6" ht="30" customHeight="1" x14ac:dyDescent="0.25">
      <c r="A624" s="107"/>
      <c r="B624" s="106">
        <v>599</v>
      </c>
      <c r="C624" s="105"/>
      <c r="D624" s="108"/>
      <c r="E624" s="108"/>
      <c r="F624" s="102"/>
    </row>
    <row r="625" spans="1:6" ht="30" customHeight="1" x14ac:dyDescent="0.25">
      <c r="A625" s="107"/>
      <c r="B625" s="106">
        <v>600</v>
      </c>
      <c r="C625" s="105"/>
      <c r="D625" s="108"/>
      <c r="E625" s="108"/>
      <c r="F625" s="102"/>
    </row>
    <row r="626" spans="1:6" ht="30" customHeight="1" x14ac:dyDescent="0.25">
      <c r="A626" s="107"/>
      <c r="B626" s="106">
        <v>601</v>
      </c>
      <c r="C626" s="105"/>
      <c r="D626" s="108"/>
      <c r="E626" s="108"/>
      <c r="F626" s="102"/>
    </row>
    <row r="627" spans="1:6" ht="30" customHeight="1" x14ac:dyDescent="0.25">
      <c r="A627" s="107"/>
      <c r="B627" s="106">
        <v>602</v>
      </c>
      <c r="C627" s="105"/>
      <c r="D627" s="108"/>
      <c r="E627" s="108"/>
      <c r="F627" s="102"/>
    </row>
    <row r="628" spans="1:6" ht="30" customHeight="1" x14ac:dyDescent="0.25">
      <c r="A628" s="107"/>
      <c r="B628" s="106">
        <v>603</v>
      </c>
      <c r="C628" s="105"/>
      <c r="D628" s="103"/>
      <c r="E628" s="103"/>
      <c r="F628" s="102"/>
    </row>
    <row r="629" spans="1:6" ht="30" customHeight="1" x14ac:dyDescent="0.25">
      <c r="A629" s="107"/>
      <c r="B629" s="106">
        <v>604</v>
      </c>
      <c r="C629" s="105"/>
      <c r="D629" s="103"/>
      <c r="E629" s="103"/>
      <c r="F629" s="102"/>
    </row>
    <row r="630" spans="1:6" ht="30" customHeight="1" x14ac:dyDescent="0.25">
      <c r="A630" s="107"/>
      <c r="B630" s="106">
        <v>605</v>
      </c>
      <c r="C630" s="105"/>
      <c r="D630" s="103"/>
      <c r="E630" s="103"/>
      <c r="F630" s="102"/>
    </row>
    <row r="631" spans="1:6" ht="30" customHeight="1" x14ac:dyDescent="0.25">
      <c r="A631" s="107"/>
      <c r="B631" s="106">
        <v>606</v>
      </c>
      <c r="C631" s="105"/>
      <c r="D631" s="103"/>
      <c r="E631" s="103"/>
      <c r="F631" s="102"/>
    </row>
    <row r="632" spans="1:6" ht="30" customHeight="1" x14ac:dyDescent="0.25">
      <c r="A632" s="107"/>
      <c r="B632" s="106">
        <v>607</v>
      </c>
      <c r="C632" s="105"/>
      <c r="D632" s="103"/>
      <c r="E632" s="103"/>
      <c r="F632" s="102"/>
    </row>
    <row r="633" spans="1:6" ht="30" customHeight="1" x14ac:dyDescent="0.25">
      <c r="A633" s="107"/>
      <c r="B633" s="106">
        <v>608</v>
      </c>
      <c r="C633" s="105"/>
      <c r="D633" s="103"/>
      <c r="E633" s="103"/>
      <c r="F633" s="102"/>
    </row>
    <row r="634" spans="1:6" ht="30" customHeight="1" x14ac:dyDescent="0.25">
      <c r="A634" s="107"/>
      <c r="B634" s="106">
        <v>609</v>
      </c>
      <c r="C634" s="105"/>
      <c r="D634" s="103"/>
      <c r="E634" s="103"/>
      <c r="F634" s="102"/>
    </row>
    <row r="635" spans="1:6" ht="30" customHeight="1" x14ac:dyDescent="0.25">
      <c r="A635" s="107"/>
      <c r="B635" s="106">
        <v>610</v>
      </c>
      <c r="C635" s="105"/>
      <c r="D635" s="103"/>
      <c r="E635" s="103"/>
      <c r="F635" s="102"/>
    </row>
    <row r="636" spans="1:6" ht="30" customHeight="1" x14ac:dyDescent="0.25">
      <c r="A636" s="107"/>
      <c r="B636" s="106">
        <v>611</v>
      </c>
      <c r="C636" s="105"/>
      <c r="D636" s="103"/>
      <c r="E636" s="103"/>
      <c r="F636" s="102"/>
    </row>
    <row r="637" spans="1:6" ht="30" customHeight="1" x14ac:dyDescent="0.25">
      <c r="A637" s="107"/>
      <c r="B637" s="106">
        <v>612</v>
      </c>
      <c r="C637" s="105"/>
      <c r="D637" s="103"/>
      <c r="E637" s="103"/>
      <c r="F637" s="102"/>
    </row>
    <row r="638" spans="1:6" ht="30" customHeight="1" x14ac:dyDescent="0.25">
      <c r="A638" s="107"/>
      <c r="B638" s="106">
        <v>613</v>
      </c>
      <c r="C638" s="105"/>
      <c r="D638" s="103"/>
      <c r="E638" s="103"/>
      <c r="F638" s="102"/>
    </row>
    <row r="639" spans="1:6" ht="30" customHeight="1" x14ac:dyDescent="0.25">
      <c r="A639" s="107"/>
      <c r="B639" s="106">
        <v>614</v>
      </c>
      <c r="C639" s="105"/>
      <c r="D639" s="103"/>
      <c r="E639" s="103"/>
      <c r="F639" s="102"/>
    </row>
    <row r="640" spans="1:6" ht="30" customHeight="1" x14ac:dyDescent="0.25">
      <c r="A640" s="107"/>
      <c r="B640" s="106">
        <v>615</v>
      </c>
      <c r="C640" s="105"/>
      <c r="D640" s="103"/>
      <c r="E640" s="103"/>
      <c r="F640" s="102"/>
    </row>
    <row r="641" spans="1:6" ht="30" customHeight="1" x14ac:dyDescent="0.25">
      <c r="A641" s="107"/>
      <c r="B641" s="106">
        <v>616</v>
      </c>
      <c r="C641" s="105"/>
      <c r="D641" s="103"/>
      <c r="E641" s="103"/>
      <c r="F641" s="102"/>
    </row>
    <row r="642" spans="1:6" ht="30" customHeight="1" x14ac:dyDescent="0.25">
      <c r="A642" s="107"/>
      <c r="B642" s="106">
        <v>617</v>
      </c>
      <c r="C642" s="105"/>
      <c r="D642" s="103"/>
      <c r="E642" s="103"/>
      <c r="F642" s="102"/>
    </row>
    <row r="643" spans="1:6" ht="30" customHeight="1" x14ac:dyDescent="0.25">
      <c r="A643" s="107"/>
      <c r="B643" s="106">
        <v>618</v>
      </c>
      <c r="C643" s="105"/>
      <c r="D643" s="103"/>
      <c r="E643" s="103"/>
      <c r="F643" s="102"/>
    </row>
    <row r="644" spans="1:6" ht="30" customHeight="1" x14ac:dyDescent="0.25">
      <c r="A644" s="107"/>
      <c r="B644" s="106">
        <v>619</v>
      </c>
      <c r="C644" s="105"/>
      <c r="D644" s="103"/>
      <c r="E644" s="103"/>
      <c r="F644" s="102"/>
    </row>
    <row r="645" spans="1:6" ht="30" customHeight="1" x14ac:dyDescent="0.25">
      <c r="A645" s="107"/>
      <c r="B645" s="106">
        <v>620</v>
      </c>
      <c r="C645" s="105"/>
      <c r="D645" s="103"/>
      <c r="E645" s="103"/>
      <c r="F645" s="102"/>
    </row>
    <row r="646" spans="1:6" ht="30" customHeight="1" x14ac:dyDescent="0.25">
      <c r="A646" s="107"/>
      <c r="B646" s="106">
        <v>621</v>
      </c>
      <c r="C646" s="105"/>
      <c r="D646" s="103"/>
      <c r="E646" s="103"/>
      <c r="F646" s="102"/>
    </row>
    <row r="647" spans="1:6" ht="30" customHeight="1" x14ac:dyDescent="0.25">
      <c r="A647" s="107"/>
      <c r="B647" s="106">
        <v>622</v>
      </c>
      <c r="C647" s="105"/>
      <c r="D647" s="103"/>
      <c r="E647" s="103"/>
      <c r="F647" s="102"/>
    </row>
    <row r="648" spans="1:6" ht="30" customHeight="1" x14ac:dyDescent="0.25">
      <c r="A648" s="107"/>
      <c r="B648" s="106">
        <v>623</v>
      </c>
      <c r="C648" s="105"/>
      <c r="D648" s="103"/>
      <c r="E648" s="103"/>
      <c r="F648" s="102"/>
    </row>
    <row r="649" spans="1:6" ht="30" customHeight="1" x14ac:dyDescent="0.25">
      <c r="A649" s="107"/>
      <c r="B649" s="106">
        <v>624</v>
      </c>
      <c r="C649" s="105"/>
      <c r="D649" s="103"/>
      <c r="E649" s="103"/>
      <c r="F649" s="102"/>
    </row>
    <row r="650" spans="1:6" ht="30" customHeight="1" x14ac:dyDescent="0.25">
      <c r="A650" s="107"/>
      <c r="B650" s="106">
        <v>625</v>
      </c>
      <c r="C650" s="105"/>
      <c r="D650" s="103"/>
      <c r="E650" s="103"/>
      <c r="F650" s="102"/>
    </row>
    <row r="651" spans="1:6" ht="30" customHeight="1" x14ac:dyDescent="0.25">
      <c r="A651" s="107"/>
      <c r="B651" s="106">
        <v>626</v>
      </c>
      <c r="C651" s="105"/>
      <c r="D651" s="103"/>
      <c r="E651" s="103"/>
      <c r="F651" s="102"/>
    </row>
    <row r="652" spans="1:6" ht="30" customHeight="1" x14ac:dyDescent="0.25">
      <c r="A652" s="107"/>
      <c r="B652" s="106">
        <v>627</v>
      </c>
      <c r="C652" s="105"/>
      <c r="D652" s="103"/>
      <c r="E652" s="103"/>
      <c r="F652" s="102"/>
    </row>
    <row r="653" spans="1:6" ht="30" customHeight="1" x14ac:dyDescent="0.25">
      <c r="A653" s="107"/>
      <c r="B653" s="106">
        <v>628</v>
      </c>
      <c r="C653" s="105"/>
      <c r="D653" s="103"/>
      <c r="E653" s="103"/>
      <c r="F653" s="102"/>
    </row>
    <row r="654" spans="1:6" ht="30" customHeight="1" x14ac:dyDescent="0.25">
      <c r="A654" s="107"/>
      <c r="B654" s="106">
        <v>629</v>
      </c>
      <c r="C654" s="105"/>
      <c r="D654" s="103"/>
      <c r="E654" s="103"/>
      <c r="F654" s="102"/>
    </row>
    <row r="655" spans="1:6" ht="30" customHeight="1" x14ac:dyDescent="0.25">
      <c r="A655" s="107"/>
      <c r="B655" s="106">
        <v>630</v>
      </c>
      <c r="C655" s="105"/>
      <c r="D655" s="103"/>
      <c r="E655" s="103"/>
      <c r="F655" s="102"/>
    </row>
    <row r="656" spans="1:6" ht="30" customHeight="1" x14ac:dyDescent="0.25">
      <c r="A656" s="107"/>
      <c r="B656" s="106">
        <v>631</v>
      </c>
      <c r="C656" s="105"/>
      <c r="D656" s="103"/>
      <c r="E656" s="103"/>
      <c r="F656" s="102"/>
    </row>
    <row r="657" spans="1:6" ht="30" customHeight="1" x14ac:dyDescent="0.25">
      <c r="A657" s="107"/>
      <c r="B657" s="106">
        <v>632</v>
      </c>
      <c r="C657" s="105"/>
      <c r="D657" s="103"/>
      <c r="E657" s="103"/>
      <c r="F657" s="102"/>
    </row>
    <row r="658" spans="1:6" ht="30" customHeight="1" x14ac:dyDescent="0.25">
      <c r="A658" s="107"/>
      <c r="B658" s="106">
        <v>633</v>
      </c>
      <c r="C658" s="105"/>
      <c r="D658" s="103"/>
      <c r="E658" s="103"/>
      <c r="F658" s="102"/>
    </row>
    <row r="659" spans="1:6" ht="30" customHeight="1" x14ac:dyDescent="0.25">
      <c r="A659" s="107"/>
      <c r="B659" s="106">
        <v>634</v>
      </c>
      <c r="C659" s="105"/>
      <c r="D659" s="103"/>
      <c r="E659" s="103"/>
      <c r="F659" s="102"/>
    </row>
    <row r="660" spans="1:6" ht="30" customHeight="1" x14ac:dyDescent="0.25">
      <c r="A660" s="107"/>
      <c r="B660" s="106">
        <v>635</v>
      </c>
      <c r="C660" s="105"/>
      <c r="D660" s="103"/>
      <c r="E660" s="103"/>
      <c r="F660" s="102"/>
    </row>
    <row r="661" spans="1:6" ht="30" customHeight="1" x14ac:dyDescent="0.25">
      <c r="A661" s="107"/>
      <c r="B661" s="106">
        <v>636</v>
      </c>
      <c r="C661" s="105"/>
      <c r="D661" s="103"/>
      <c r="E661" s="103"/>
      <c r="F661" s="102"/>
    </row>
    <row r="662" spans="1:6" ht="30" customHeight="1" x14ac:dyDescent="0.25">
      <c r="A662" s="107"/>
      <c r="B662" s="106">
        <v>637</v>
      </c>
      <c r="C662" s="105"/>
      <c r="D662" s="103"/>
      <c r="E662" s="103"/>
      <c r="F662" s="102"/>
    </row>
    <row r="663" spans="1:6" ht="30" customHeight="1" x14ac:dyDescent="0.25">
      <c r="A663" s="107"/>
      <c r="B663" s="106">
        <v>638</v>
      </c>
      <c r="C663" s="105"/>
      <c r="D663" s="103"/>
      <c r="E663" s="103"/>
      <c r="F663" s="102"/>
    </row>
    <row r="664" spans="1:6" ht="30" customHeight="1" x14ac:dyDescent="0.25">
      <c r="A664" s="107"/>
      <c r="B664" s="106">
        <v>639</v>
      </c>
      <c r="C664" s="105"/>
      <c r="D664" s="103"/>
      <c r="E664" s="103"/>
      <c r="F664" s="102"/>
    </row>
    <row r="665" spans="1:6" ht="30" customHeight="1" x14ac:dyDescent="0.25">
      <c r="A665" s="107"/>
      <c r="B665" s="106">
        <v>640</v>
      </c>
      <c r="C665" s="105"/>
      <c r="D665" s="103"/>
      <c r="E665" s="103"/>
      <c r="F665" s="102"/>
    </row>
    <row r="666" spans="1:6" ht="30" customHeight="1" x14ac:dyDescent="0.25">
      <c r="A666" s="107"/>
      <c r="B666" s="106">
        <v>641</v>
      </c>
      <c r="C666" s="105"/>
      <c r="D666" s="103"/>
      <c r="E666" s="103"/>
      <c r="F666" s="102"/>
    </row>
    <row r="667" spans="1:6" ht="30" customHeight="1" x14ac:dyDescent="0.25">
      <c r="A667" s="107"/>
      <c r="B667" s="106">
        <v>642</v>
      </c>
      <c r="C667" s="105"/>
      <c r="D667" s="103"/>
      <c r="E667" s="103"/>
      <c r="F667" s="102"/>
    </row>
    <row r="668" spans="1:6" ht="30" customHeight="1" x14ac:dyDescent="0.25">
      <c r="A668" s="107"/>
      <c r="B668" s="106">
        <v>643</v>
      </c>
      <c r="C668" s="105"/>
      <c r="D668" s="103"/>
      <c r="E668" s="103"/>
      <c r="F668" s="102"/>
    </row>
    <row r="669" spans="1:6" ht="30" customHeight="1" x14ac:dyDescent="0.25">
      <c r="A669" s="107"/>
      <c r="B669" s="106">
        <v>644</v>
      </c>
      <c r="C669" s="105"/>
      <c r="D669" s="103"/>
      <c r="E669" s="103"/>
      <c r="F669" s="102"/>
    </row>
    <row r="670" spans="1:6" ht="30" customHeight="1" x14ac:dyDescent="0.25">
      <c r="A670" s="107"/>
      <c r="B670" s="106">
        <v>645</v>
      </c>
      <c r="C670" s="105"/>
      <c r="D670" s="103"/>
      <c r="E670" s="103"/>
      <c r="F670" s="102"/>
    </row>
    <row r="671" spans="1:6" ht="30" customHeight="1" x14ac:dyDescent="0.25">
      <c r="A671" s="107"/>
      <c r="B671" s="106">
        <v>646</v>
      </c>
      <c r="C671" s="105"/>
      <c r="D671" s="103"/>
      <c r="E671" s="103"/>
      <c r="F671" s="102"/>
    </row>
    <row r="672" spans="1:6" ht="30" customHeight="1" x14ac:dyDescent="0.25">
      <c r="A672" s="107"/>
      <c r="B672" s="106">
        <v>647</v>
      </c>
      <c r="C672" s="105"/>
      <c r="D672" s="103"/>
      <c r="E672" s="103"/>
      <c r="F672" s="102"/>
    </row>
    <row r="673" spans="1:6" ht="30" customHeight="1" x14ac:dyDescent="0.25">
      <c r="A673" s="107"/>
      <c r="B673" s="106">
        <v>648</v>
      </c>
      <c r="C673" s="105"/>
      <c r="D673" s="103"/>
      <c r="E673" s="103"/>
      <c r="F673" s="102"/>
    </row>
    <row r="674" spans="1:6" ht="30" customHeight="1" x14ac:dyDescent="0.25">
      <c r="A674" s="107"/>
      <c r="B674" s="106">
        <v>649</v>
      </c>
      <c r="C674" s="105"/>
      <c r="D674" s="103"/>
      <c r="E674" s="103"/>
      <c r="F674" s="102"/>
    </row>
    <row r="675" spans="1:6" ht="30" customHeight="1" x14ac:dyDescent="0.25">
      <c r="A675" s="107"/>
      <c r="B675" s="106">
        <v>650</v>
      </c>
      <c r="C675" s="105"/>
      <c r="D675" s="103"/>
      <c r="E675" s="103"/>
      <c r="F675" s="102"/>
    </row>
    <row r="676" spans="1:6" ht="30" customHeight="1" x14ac:dyDescent="0.25">
      <c r="A676" s="107"/>
      <c r="B676" s="106">
        <v>651</v>
      </c>
      <c r="C676" s="105"/>
      <c r="D676" s="103"/>
      <c r="E676" s="103"/>
      <c r="F676" s="102"/>
    </row>
    <row r="677" spans="1:6" ht="30" customHeight="1" x14ac:dyDescent="0.25">
      <c r="A677" s="107"/>
      <c r="B677" s="106">
        <v>652</v>
      </c>
      <c r="C677" s="105"/>
      <c r="D677" s="103"/>
      <c r="E677" s="103"/>
      <c r="F677" s="102"/>
    </row>
    <row r="678" spans="1:6" ht="30" customHeight="1" x14ac:dyDescent="0.25">
      <c r="A678" s="107"/>
      <c r="B678" s="106">
        <v>653</v>
      </c>
      <c r="C678" s="105"/>
      <c r="D678" s="103"/>
      <c r="E678" s="103"/>
      <c r="F678" s="102"/>
    </row>
    <row r="679" spans="1:6" ht="30" customHeight="1" x14ac:dyDescent="0.25">
      <c r="A679" s="107"/>
      <c r="B679" s="106">
        <v>654</v>
      </c>
      <c r="C679" s="105"/>
      <c r="D679" s="103"/>
      <c r="E679" s="103"/>
      <c r="F679" s="102"/>
    </row>
    <row r="680" spans="1:6" ht="30" customHeight="1" x14ac:dyDescent="0.25">
      <c r="A680" s="107"/>
      <c r="B680" s="106">
        <v>655</v>
      </c>
      <c r="C680" s="105"/>
      <c r="D680" s="103"/>
      <c r="E680" s="103"/>
      <c r="F680" s="102"/>
    </row>
    <row r="681" spans="1:6" ht="30" customHeight="1" x14ac:dyDescent="0.25">
      <c r="A681" s="107"/>
      <c r="B681" s="106">
        <v>656</v>
      </c>
      <c r="C681" s="105"/>
      <c r="D681" s="103"/>
      <c r="E681" s="103"/>
      <c r="F681" s="102"/>
    </row>
    <row r="682" spans="1:6" ht="30" customHeight="1" x14ac:dyDescent="0.25">
      <c r="A682" s="107"/>
      <c r="B682" s="106">
        <v>657</v>
      </c>
      <c r="C682" s="105"/>
      <c r="D682" s="103"/>
      <c r="E682" s="103"/>
      <c r="F682" s="102"/>
    </row>
    <row r="683" spans="1:6" ht="30" customHeight="1" x14ac:dyDescent="0.25">
      <c r="A683" s="107"/>
      <c r="B683" s="106">
        <v>658</v>
      </c>
      <c r="C683" s="105"/>
      <c r="D683" s="103"/>
      <c r="E683" s="103"/>
      <c r="F683" s="102"/>
    </row>
    <row r="684" spans="1:6" ht="30" customHeight="1" x14ac:dyDescent="0.25">
      <c r="A684" s="107"/>
      <c r="B684" s="106">
        <v>659</v>
      </c>
      <c r="C684" s="105"/>
      <c r="D684" s="103"/>
      <c r="E684" s="103"/>
      <c r="F684" s="102"/>
    </row>
    <row r="685" spans="1:6" ht="30" customHeight="1" x14ac:dyDescent="0.25">
      <c r="A685" s="107"/>
      <c r="B685" s="106">
        <v>660</v>
      </c>
      <c r="C685" s="105"/>
      <c r="D685" s="103"/>
      <c r="E685" s="103"/>
      <c r="F685" s="102"/>
    </row>
    <row r="686" spans="1:6" ht="30" customHeight="1" x14ac:dyDescent="0.25">
      <c r="A686" s="107"/>
      <c r="B686" s="106">
        <v>661</v>
      </c>
      <c r="C686" s="105"/>
      <c r="D686" s="103"/>
      <c r="E686" s="103"/>
      <c r="F686" s="102"/>
    </row>
    <row r="687" spans="1:6" ht="30" customHeight="1" x14ac:dyDescent="0.25">
      <c r="A687" s="107"/>
      <c r="B687" s="106">
        <v>662</v>
      </c>
      <c r="C687" s="105"/>
      <c r="D687" s="103"/>
      <c r="E687" s="103"/>
      <c r="F687" s="102"/>
    </row>
    <row r="688" spans="1:6" ht="30" customHeight="1" x14ac:dyDescent="0.25">
      <c r="A688" s="107"/>
      <c r="B688" s="106">
        <v>663</v>
      </c>
      <c r="C688" s="105"/>
      <c r="D688" s="103"/>
      <c r="E688" s="103"/>
      <c r="F688" s="102"/>
    </row>
    <row r="689" spans="1:6" ht="30" customHeight="1" x14ac:dyDescent="0.25">
      <c r="A689" s="107"/>
      <c r="B689" s="106">
        <v>664</v>
      </c>
      <c r="C689" s="105"/>
      <c r="D689" s="103"/>
      <c r="E689" s="103"/>
      <c r="F689" s="102"/>
    </row>
    <row r="690" spans="1:6" ht="30" customHeight="1" x14ac:dyDescent="0.25">
      <c r="A690" s="107"/>
      <c r="B690" s="106">
        <v>665</v>
      </c>
      <c r="C690" s="105"/>
      <c r="D690" s="103"/>
      <c r="E690" s="103"/>
      <c r="F690" s="102"/>
    </row>
    <row r="691" spans="1:6" ht="30" customHeight="1" x14ac:dyDescent="0.25">
      <c r="A691" s="107"/>
      <c r="B691" s="106">
        <v>666</v>
      </c>
      <c r="C691" s="105"/>
      <c r="D691" s="103"/>
      <c r="E691" s="103"/>
      <c r="F691" s="102"/>
    </row>
    <row r="692" spans="1:6" ht="30" customHeight="1" x14ac:dyDescent="0.25">
      <c r="A692" s="107"/>
      <c r="B692" s="106">
        <v>667</v>
      </c>
      <c r="C692" s="105"/>
      <c r="D692" s="103"/>
      <c r="E692" s="103"/>
      <c r="F692" s="102"/>
    </row>
    <row r="693" spans="1:6" ht="30" customHeight="1" x14ac:dyDescent="0.25">
      <c r="A693" s="107"/>
      <c r="B693" s="106">
        <v>668</v>
      </c>
      <c r="C693" s="105"/>
      <c r="D693" s="103"/>
      <c r="E693" s="103"/>
      <c r="F693" s="102"/>
    </row>
    <row r="694" spans="1:6" ht="30" customHeight="1" x14ac:dyDescent="0.25">
      <c r="A694" s="107"/>
      <c r="B694" s="106">
        <v>669</v>
      </c>
      <c r="C694" s="105"/>
      <c r="D694" s="103"/>
      <c r="E694" s="103"/>
      <c r="F694" s="102"/>
    </row>
    <row r="695" spans="1:6" ht="30" customHeight="1" x14ac:dyDescent="0.25">
      <c r="A695" s="107"/>
      <c r="B695" s="106">
        <v>670</v>
      </c>
      <c r="C695" s="105"/>
      <c r="D695" s="103"/>
      <c r="E695" s="103"/>
      <c r="F695" s="102"/>
    </row>
    <row r="696" spans="1:6" ht="30" customHeight="1" x14ac:dyDescent="0.25">
      <c r="A696" s="107"/>
      <c r="B696" s="106">
        <v>671</v>
      </c>
      <c r="C696" s="105"/>
      <c r="D696" s="103"/>
      <c r="E696" s="103"/>
      <c r="F696" s="102"/>
    </row>
    <row r="697" spans="1:6" ht="30" customHeight="1" x14ac:dyDescent="0.25">
      <c r="A697" s="107"/>
      <c r="B697" s="106">
        <v>672</v>
      </c>
      <c r="C697" s="105"/>
      <c r="D697" s="103"/>
      <c r="E697" s="103"/>
      <c r="F697" s="102"/>
    </row>
    <row r="698" spans="1:6" ht="30" customHeight="1" x14ac:dyDescent="0.25">
      <c r="A698" s="107"/>
      <c r="B698" s="106">
        <v>673</v>
      </c>
      <c r="C698" s="105"/>
      <c r="D698" s="103"/>
      <c r="E698" s="103"/>
      <c r="F698" s="102"/>
    </row>
    <row r="699" spans="1:6" ht="30" customHeight="1" x14ac:dyDescent="0.25">
      <c r="A699" s="107"/>
      <c r="B699" s="106">
        <v>674</v>
      </c>
      <c r="C699" s="105"/>
      <c r="D699" s="103"/>
      <c r="E699" s="103"/>
      <c r="F699" s="102"/>
    </row>
    <row r="700" spans="1:6" ht="30" customHeight="1" x14ac:dyDescent="0.25">
      <c r="A700" s="107"/>
      <c r="B700" s="106">
        <v>675</v>
      </c>
      <c r="C700" s="105"/>
      <c r="D700" s="103"/>
      <c r="E700" s="103"/>
      <c r="F700" s="102"/>
    </row>
    <row r="701" spans="1:6" ht="30" customHeight="1" x14ac:dyDescent="0.25">
      <c r="A701" s="107"/>
      <c r="B701" s="106">
        <v>676</v>
      </c>
      <c r="C701" s="105"/>
      <c r="D701" s="103"/>
      <c r="E701" s="103"/>
      <c r="F701" s="102"/>
    </row>
    <row r="702" spans="1:6" ht="30" customHeight="1" x14ac:dyDescent="0.25">
      <c r="A702" s="107"/>
      <c r="B702" s="106">
        <v>677</v>
      </c>
      <c r="C702" s="105"/>
      <c r="D702" s="103"/>
      <c r="E702" s="103"/>
      <c r="F702" s="102"/>
    </row>
    <row r="703" spans="1:6" ht="30" customHeight="1" x14ac:dyDescent="0.25">
      <c r="A703" s="107"/>
      <c r="B703" s="106">
        <v>678</v>
      </c>
      <c r="C703" s="105"/>
      <c r="D703" s="103"/>
      <c r="E703" s="103"/>
      <c r="F703" s="102"/>
    </row>
    <row r="704" spans="1:6" ht="30" customHeight="1" x14ac:dyDescent="0.25">
      <c r="A704" s="107"/>
      <c r="B704" s="106">
        <v>679</v>
      </c>
      <c r="C704" s="105"/>
      <c r="D704" s="103"/>
      <c r="E704" s="103"/>
      <c r="F704" s="102"/>
    </row>
    <row r="705" spans="1:6" ht="30" customHeight="1" x14ac:dyDescent="0.25">
      <c r="A705" s="107"/>
      <c r="B705" s="106">
        <v>680</v>
      </c>
      <c r="C705" s="105"/>
      <c r="D705" s="103"/>
      <c r="E705" s="103"/>
      <c r="F705" s="102"/>
    </row>
    <row r="706" spans="1:6" ht="30" customHeight="1" x14ac:dyDescent="0.25">
      <c r="A706" s="107"/>
      <c r="B706" s="106">
        <v>681</v>
      </c>
      <c r="C706" s="105"/>
      <c r="D706" s="103"/>
      <c r="E706" s="103"/>
      <c r="F706" s="102"/>
    </row>
    <row r="707" spans="1:6" ht="30" customHeight="1" x14ac:dyDescent="0.25">
      <c r="A707" s="107"/>
      <c r="B707" s="106">
        <v>682</v>
      </c>
      <c r="C707" s="105"/>
      <c r="D707" s="103"/>
      <c r="E707" s="103"/>
      <c r="F707" s="102"/>
    </row>
    <row r="708" spans="1:6" ht="30" customHeight="1" x14ac:dyDescent="0.25">
      <c r="A708" s="107"/>
      <c r="B708" s="106">
        <v>683</v>
      </c>
      <c r="C708" s="105"/>
      <c r="D708" s="103"/>
      <c r="E708" s="103"/>
      <c r="F708" s="102"/>
    </row>
    <row r="709" spans="1:6" ht="30" customHeight="1" x14ac:dyDescent="0.25">
      <c r="A709" s="107"/>
      <c r="B709" s="106">
        <v>684</v>
      </c>
      <c r="C709" s="105"/>
      <c r="D709" s="103"/>
      <c r="E709" s="103"/>
      <c r="F709" s="102"/>
    </row>
    <row r="710" spans="1:6" ht="30" customHeight="1" x14ac:dyDescent="0.25">
      <c r="A710" s="107"/>
      <c r="B710" s="106">
        <v>685</v>
      </c>
      <c r="C710" s="105"/>
      <c r="D710" s="103"/>
      <c r="E710" s="103"/>
      <c r="F710" s="102"/>
    </row>
    <row r="711" spans="1:6" ht="30" customHeight="1" x14ac:dyDescent="0.25">
      <c r="A711" s="107"/>
      <c r="B711" s="106">
        <v>686</v>
      </c>
      <c r="C711" s="105"/>
      <c r="D711" s="103"/>
      <c r="E711" s="103"/>
      <c r="F711" s="102"/>
    </row>
    <row r="712" spans="1:6" ht="30" customHeight="1" x14ac:dyDescent="0.25">
      <c r="A712" s="107"/>
      <c r="B712" s="106">
        <v>687</v>
      </c>
      <c r="C712" s="105"/>
      <c r="D712" s="103"/>
      <c r="E712" s="103"/>
      <c r="F712" s="102"/>
    </row>
    <row r="713" spans="1:6" ht="30" customHeight="1" x14ac:dyDescent="0.25">
      <c r="A713" s="107"/>
      <c r="B713" s="106">
        <v>688</v>
      </c>
      <c r="C713" s="105"/>
      <c r="D713" s="103"/>
      <c r="E713" s="103"/>
      <c r="F713" s="102"/>
    </row>
    <row r="714" spans="1:6" ht="30" customHeight="1" x14ac:dyDescent="0.25">
      <c r="A714" s="107"/>
      <c r="B714" s="106">
        <v>689</v>
      </c>
      <c r="C714" s="105"/>
      <c r="D714" s="103"/>
      <c r="E714" s="103"/>
      <c r="F714" s="102"/>
    </row>
    <row r="715" spans="1:6" ht="30" customHeight="1" x14ac:dyDescent="0.25">
      <c r="A715" s="107"/>
      <c r="B715" s="106">
        <v>690</v>
      </c>
      <c r="C715" s="105"/>
      <c r="D715" s="103"/>
      <c r="E715" s="103"/>
      <c r="F715" s="102"/>
    </row>
    <row r="716" spans="1:6" ht="30" customHeight="1" x14ac:dyDescent="0.25">
      <c r="A716" s="107"/>
      <c r="B716" s="106">
        <v>691</v>
      </c>
      <c r="C716" s="105"/>
      <c r="D716" s="103"/>
      <c r="E716" s="103"/>
      <c r="F716" s="102"/>
    </row>
    <row r="717" spans="1:6" ht="30" customHeight="1" x14ac:dyDescent="0.25">
      <c r="A717" s="107"/>
      <c r="B717" s="106">
        <v>692</v>
      </c>
      <c r="C717" s="105"/>
      <c r="D717" s="103"/>
      <c r="E717" s="103"/>
      <c r="F717" s="102"/>
    </row>
    <row r="718" spans="1:6" ht="30" customHeight="1" x14ac:dyDescent="0.25">
      <c r="A718" s="107"/>
      <c r="B718" s="106">
        <v>693</v>
      </c>
      <c r="C718" s="105"/>
      <c r="D718" s="103"/>
      <c r="E718" s="103"/>
      <c r="F718" s="102"/>
    </row>
    <row r="719" spans="1:6" ht="30" customHeight="1" x14ac:dyDescent="0.25">
      <c r="A719" s="107"/>
      <c r="B719" s="106">
        <v>694</v>
      </c>
      <c r="C719" s="105"/>
      <c r="D719" s="103"/>
      <c r="E719" s="103"/>
      <c r="F719" s="102"/>
    </row>
    <row r="720" spans="1:6" ht="30" customHeight="1" x14ac:dyDescent="0.25">
      <c r="A720" s="107"/>
      <c r="B720" s="106">
        <v>695</v>
      </c>
      <c r="C720" s="105"/>
      <c r="D720" s="103"/>
      <c r="E720" s="103"/>
      <c r="F720" s="102"/>
    </row>
    <row r="721" spans="1:6" ht="30" customHeight="1" x14ac:dyDescent="0.25">
      <c r="A721" s="107"/>
      <c r="B721" s="106">
        <v>696</v>
      </c>
      <c r="C721" s="105"/>
      <c r="D721" s="103"/>
      <c r="E721" s="103"/>
      <c r="F721" s="102"/>
    </row>
    <row r="722" spans="1:6" ht="30" customHeight="1" x14ac:dyDescent="0.25">
      <c r="A722" s="107"/>
      <c r="B722" s="106">
        <v>697</v>
      </c>
      <c r="C722" s="105"/>
      <c r="D722" s="103"/>
      <c r="E722" s="103"/>
      <c r="F722" s="102"/>
    </row>
    <row r="723" spans="1:6" ht="30" customHeight="1" x14ac:dyDescent="0.25">
      <c r="A723" s="107"/>
      <c r="B723" s="106">
        <v>698</v>
      </c>
      <c r="C723" s="105"/>
      <c r="D723" s="103"/>
      <c r="E723" s="103"/>
      <c r="F723" s="102"/>
    </row>
    <row r="724" spans="1:6" ht="30" customHeight="1" x14ac:dyDescent="0.25">
      <c r="A724" s="107"/>
      <c r="B724" s="106">
        <v>699</v>
      </c>
      <c r="C724" s="105"/>
      <c r="D724" s="103"/>
      <c r="E724" s="103"/>
      <c r="F724" s="102"/>
    </row>
    <row r="725" spans="1:6" ht="30" customHeight="1" x14ac:dyDescent="0.25">
      <c r="A725" s="107"/>
      <c r="B725" s="106">
        <v>700</v>
      </c>
      <c r="C725" s="105"/>
      <c r="D725" s="103"/>
      <c r="E725" s="103"/>
      <c r="F725" s="102"/>
    </row>
    <row r="726" spans="1:6" ht="30" customHeight="1" x14ac:dyDescent="0.25">
      <c r="A726" s="107"/>
      <c r="B726" s="106">
        <v>701</v>
      </c>
      <c r="C726" s="105"/>
      <c r="D726" s="103"/>
      <c r="E726" s="103"/>
      <c r="F726" s="102"/>
    </row>
    <row r="727" spans="1:6" ht="30" customHeight="1" x14ac:dyDescent="0.25">
      <c r="A727" s="107"/>
      <c r="B727" s="106">
        <v>702</v>
      </c>
      <c r="C727" s="105"/>
      <c r="D727" s="103"/>
      <c r="E727" s="103"/>
      <c r="F727" s="102"/>
    </row>
    <row r="728" spans="1:6" ht="30" customHeight="1" x14ac:dyDescent="0.25">
      <c r="A728" s="107"/>
      <c r="B728" s="106">
        <v>703</v>
      </c>
      <c r="C728" s="105"/>
      <c r="D728" s="103"/>
      <c r="E728" s="103"/>
      <c r="F728" s="102"/>
    </row>
    <row r="729" spans="1:6" ht="30" customHeight="1" x14ac:dyDescent="0.25">
      <c r="A729" s="107"/>
      <c r="B729" s="106">
        <v>704</v>
      </c>
      <c r="C729" s="105"/>
      <c r="D729" s="103"/>
      <c r="E729" s="103"/>
      <c r="F729" s="102"/>
    </row>
    <row r="730" spans="1:6" ht="30" customHeight="1" x14ac:dyDescent="0.25">
      <c r="A730" s="107"/>
      <c r="B730" s="106">
        <v>705</v>
      </c>
      <c r="C730" s="105"/>
      <c r="D730" s="103"/>
      <c r="E730" s="103"/>
      <c r="F730" s="102"/>
    </row>
    <row r="731" spans="1:6" ht="30" customHeight="1" x14ac:dyDescent="0.25">
      <c r="A731" s="107"/>
      <c r="B731" s="106">
        <v>706</v>
      </c>
      <c r="C731" s="105"/>
      <c r="D731" s="103"/>
      <c r="E731" s="103"/>
      <c r="F731" s="102"/>
    </row>
    <row r="732" spans="1:6" ht="30" customHeight="1" x14ac:dyDescent="0.25">
      <c r="A732" s="107"/>
      <c r="B732" s="106">
        <v>707</v>
      </c>
      <c r="C732" s="105"/>
      <c r="D732" s="103"/>
      <c r="E732" s="103"/>
      <c r="F732" s="102"/>
    </row>
    <row r="733" spans="1:6" ht="30" customHeight="1" x14ac:dyDescent="0.25">
      <c r="A733" s="107"/>
      <c r="B733" s="106">
        <v>708</v>
      </c>
      <c r="C733" s="105"/>
      <c r="D733" s="103"/>
      <c r="E733" s="103"/>
      <c r="F733" s="102"/>
    </row>
    <row r="734" spans="1:6" ht="30" customHeight="1" x14ac:dyDescent="0.25">
      <c r="A734" s="107"/>
      <c r="B734" s="106">
        <v>709</v>
      </c>
      <c r="C734" s="105"/>
      <c r="D734" s="103"/>
      <c r="E734" s="103"/>
      <c r="F734" s="102"/>
    </row>
    <row r="735" spans="1:6" ht="30" customHeight="1" x14ac:dyDescent="0.25">
      <c r="A735" s="107"/>
      <c r="B735" s="106">
        <v>710</v>
      </c>
      <c r="C735" s="105"/>
      <c r="D735" s="103"/>
      <c r="E735" s="103"/>
      <c r="F735" s="102"/>
    </row>
    <row r="736" spans="1:6" ht="30" customHeight="1" x14ac:dyDescent="0.25">
      <c r="A736" s="107"/>
      <c r="B736" s="106">
        <v>711</v>
      </c>
      <c r="C736" s="105"/>
      <c r="D736" s="103"/>
      <c r="E736" s="103"/>
      <c r="F736" s="102"/>
    </row>
    <row r="737" spans="1:6" ht="30" customHeight="1" x14ac:dyDescent="0.25">
      <c r="A737" s="107"/>
      <c r="B737" s="106">
        <v>712</v>
      </c>
      <c r="C737" s="105"/>
      <c r="D737" s="103"/>
      <c r="E737" s="103"/>
      <c r="F737" s="102"/>
    </row>
    <row r="738" spans="1:6" ht="30" customHeight="1" x14ac:dyDescent="0.25">
      <c r="A738" s="107"/>
      <c r="B738" s="106">
        <v>713</v>
      </c>
      <c r="C738" s="105"/>
      <c r="D738" s="103"/>
      <c r="E738" s="103"/>
      <c r="F738" s="102"/>
    </row>
    <row r="739" spans="1:6" ht="30" customHeight="1" x14ac:dyDescent="0.25">
      <c r="A739" s="107"/>
      <c r="B739" s="106">
        <v>714</v>
      </c>
      <c r="C739" s="105"/>
      <c r="D739" s="103"/>
      <c r="E739" s="103"/>
      <c r="F739" s="102"/>
    </row>
    <row r="740" spans="1:6" ht="30" customHeight="1" x14ac:dyDescent="0.25">
      <c r="A740" s="107"/>
      <c r="B740" s="106">
        <v>715</v>
      </c>
      <c r="C740" s="105"/>
      <c r="D740" s="103"/>
      <c r="E740" s="103"/>
      <c r="F740" s="102"/>
    </row>
    <row r="741" spans="1:6" ht="30" customHeight="1" x14ac:dyDescent="0.25">
      <c r="A741" s="107"/>
      <c r="B741" s="106">
        <v>716</v>
      </c>
      <c r="C741" s="105"/>
      <c r="D741" s="103"/>
      <c r="E741" s="103"/>
      <c r="F741" s="102"/>
    </row>
    <row r="742" spans="1:6" ht="30" customHeight="1" x14ac:dyDescent="0.25">
      <c r="A742" s="107"/>
      <c r="B742" s="106">
        <v>717</v>
      </c>
      <c r="C742" s="105"/>
      <c r="D742" s="103"/>
      <c r="E742" s="103"/>
      <c r="F742" s="102"/>
    </row>
    <row r="743" spans="1:6" ht="30" customHeight="1" x14ac:dyDescent="0.25">
      <c r="A743" s="107"/>
      <c r="B743" s="106">
        <v>718</v>
      </c>
      <c r="C743" s="105"/>
      <c r="D743" s="103"/>
      <c r="E743" s="103"/>
      <c r="F743" s="102"/>
    </row>
    <row r="744" spans="1:6" ht="30" customHeight="1" x14ac:dyDescent="0.25">
      <c r="A744" s="107"/>
      <c r="B744" s="106">
        <v>719</v>
      </c>
      <c r="C744" s="105"/>
      <c r="D744" s="103"/>
      <c r="E744" s="103"/>
      <c r="F744" s="102"/>
    </row>
    <row r="745" spans="1:6" ht="30" customHeight="1" x14ac:dyDescent="0.25">
      <c r="A745" s="107"/>
      <c r="B745" s="106">
        <v>720</v>
      </c>
      <c r="C745" s="105"/>
      <c r="D745" s="103"/>
      <c r="E745" s="103"/>
      <c r="F745" s="102"/>
    </row>
    <row r="746" spans="1:6" ht="30" customHeight="1" x14ac:dyDescent="0.25">
      <c r="A746" s="107"/>
      <c r="B746" s="106">
        <v>721</v>
      </c>
      <c r="C746" s="105"/>
      <c r="D746" s="103"/>
      <c r="E746" s="103"/>
      <c r="F746" s="102"/>
    </row>
    <row r="747" spans="1:6" ht="30" customHeight="1" x14ac:dyDescent="0.25">
      <c r="A747" s="107"/>
      <c r="B747" s="106">
        <v>722</v>
      </c>
      <c r="C747" s="105"/>
      <c r="D747" s="103"/>
      <c r="E747" s="103"/>
      <c r="F747" s="102"/>
    </row>
    <row r="748" spans="1:6" ht="30" customHeight="1" x14ac:dyDescent="0.25">
      <c r="A748" s="107"/>
      <c r="B748" s="106">
        <v>723</v>
      </c>
      <c r="C748" s="105"/>
      <c r="D748" s="103"/>
      <c r="E748" s="103"/>
      <c r="F748" s="102"/>
    </row>
    <row r="749" spans="1:6" ht="30" customHeight="1" x14ac:dyDescent="0.25">
      <c r="A749" s="107"/>
      <c r="B749" s="106">
        <v>724</v>
      </c>
      <c r="C749" s="105"/>
      <c r="D749" s="103"/>
      <c r="E749" s="103"/>
      <c r="F749" s="102"/>
    </row>
    <row r="750" spans="1:6" ht="30" customHeight="1" x14ac:dyDescent="0.25">
      <c r="A750" s="107"/>
      <c r="B750" s="106">
        <v>725</v>
      </c>
      <c r="C750" s="105"/>
      <c r="D750" s="103"/>
      <c r="E750" s="103"/>
      <c r="F750" s="102"/>
    </row>
    <row r="751" spans="1:6" ht="30" customHeight="1" x14ac:dyDescent="0.25">
      <c r="A751" s="107"/>
      <c r="B751" s="106">
        <v>726</v>
      </c>
      <c r="C751" s="105"/>
      <c r="D751" s="103"/>
      <c r="E751" s="103"/>
      <c r="F751" s="102"/>
    </row>
    <row r="752" spans="1:6" ht="30" customHeight="1" x14ac:dyDescent="0.25">
      <c r="A752" s="107"/>
      <c r="B752" s="106">
        <v>727</v>
      </c>
      <c r="C752" s="105"/>
      <c r="D752" s="103"/>
      <c r="E752" s="103"/>
      <c r="F752" s="102"/>
    </row>
    <row r="753" spans="1:6" ht="30" customHeight="1" x14ac:dyDescent="0.25">
      <c r="A753" s="107"/>
      <c r="B753" s="106">
        <v>728</v>
      </c>
      <c r="C753" s="105"/>
      <c r="D753" s="103"/>
      <c r="E753" s="103"/>
      <c r="F753" s="102"/>
    </row>
    <row r="754" spans="1:6" ht="30" customHeight="1" x14ac:dyDescent="0.25">
      <c r="A754" s="107"/>
      <c r="B754" s="106">
        <v>729</v>
      </c>
      <c r="C754" s="105"/>
      <c r="D754" s="103"/>
      <c r="E754" s="103"/>
      <c r="F754" s="102"/>
    </row>
    <row r="755" spans="1:6" ht="30" customHeight="1" x14ac:dyDescent="0.25">
      <c r="A755" s="107"/>
      <c r="B755" s="106">
        <v>730</v>
      </c>
      <c r="C755" s="105"/>
      <c r="D755" s="103"/>
      <c r="E755" s="103"/>
      <c r="F755" s="102"/>
    </row>
    <row r="756" spans="1:6" ht="30" customHeight="1" x14ac:dyDescent="0.25">
      <c r="A756" s="107"/>
      <c r="B756" s="106">
        <v>731</v>
      </c>
      <c r="C756" s="105"/>
      <c r="D756" s="103"/>
      <c r="E756" s="103"/>
      <c r="F756" s="102"/>
    </row>
    <row r="757" spans="1:6" ht="30" customHeight="1" x14ac:dyDescent="0.25">
      <c r="A757" s="107"/>
      <c r="B757" s="106">
        <v>732</v>
      </c>
      <c r="C757" s="105"/>
      <c r="D757" s="103"/>
      <c r="E757" s="103"/>
      <c r="F757" s="102"/>
    </row>
    <row r="758" spans="1:6" ht="30" customHeight="1" x14ac:dyDescent="0.25">
      <c r="A758" s="107"/>
      <c r="B758" s="106">
        <v>733</v>
      </c>
      <c r="C758" s="105"/>
      <c r="D758" s="103"/>
      <c r="E758" s="103"/>
      <c r="F758" s="102"/>
    </row>
    <row r="759" spans="1:6" ht="30" customHeight="1" x14ac:dyDescent="0.25">
      <c r="A759" s="107"/>
      <c r="B759" s="106">
        <v>734</v>
      </c>
      <c r="C759" s="105"/>
      <c r="D759" s="103"/>
      <c r="E759" s="103"/>
      <c r="F759" s="102"/>
    </row>
    <row r="760" spans="1:6" ht="30" customHeight="1" x14ac:dyDescent="0.25">
      <c r="A760" s="107"/>
      <c r="B760" s="106">
        <v>735</v>
      </c>
      <c r="C760" s="105"/>
      <c r="D760" s="103"/>
      <c r="E760" s="103"/>
      <c r="F760" s="102"/>
    </row>
    <row r="761" spans="1:6" ht="30" customHeight="1" x14ac:dyDescent="0.25">
      <c r="A761" s="107"/>
      <c r="B761" s="106">
        <v>736</v>
      </c>
      <c r="C761" s="105"/>
      <c r="D761" s="103"/>
      <c r="E761" s="103"/>
      <c r="F761" s="102"/>
    </row>
    <row r="762" spans="1:6" ht="30" customHeight="1" x14ac:dyDescent="0.25">
      <c r="A762" s="107"/>
      <c r="B762" s="106">
        <v>737</v>
      </c>
      <c r="C762" s="105"/>
      <c r="D762" s="103"/>
      <c r="E762" s="103"/>
      <c r="F762" s="102"/>
    </row>
    <row r="763" spans="1:6" ht="30" customHeight="1" x14ac:dyDescent="0.25">
      <c r="A763" s="107"/>
      <c r="B763" s="106">
        <v>738</v>
      </c>
      <c r="C763" s="105"/>
      <c r="D763" s="103"/>
      <c r="E763" s="103"/>
      <c r="F763" s="102"/>
    </row>
    <row r="764" spans="1:6" ht="30" customHeight="1" x14ac:dyDescent="0.25">
      <c r="A764" s="107"/>
      <c r="B764" s="106">
        <v>739</v>
      </c>
      <c r="C764" s="105"/>
      <c r="D764" s="103"/>
      <c r="E764" s="103"/>
      <c r="F764" s="102"/>
    </row>
    <row r="765" spans="1:6" ht="30" customHeight="1" x14ac:dyDescent="0.25">
      <c r="A765" s="107"/>
      <c r="B765" s="106">
        <v>740</v>
      </c>
      <c r="C765" s="105"/>
      <c r="D765" s="103"/>
      <c r="E765" s="103"/>
      <c r="F765" s="102"/>
    </row>
    <row r="766" spans="1:6" ht="30" customHeight="1" x14ac:dyDescent="0.25">
      <c r="A766" s="107"/>
      <c r="B766" s="106">
        <v>741</v>
      </c>
      <c r="C766" s="105"/>
      <c r="D766" s="103"/>
      <c r="E766" s="103"/>
      <c r="F766" s="102"/>
    </row>
    <row r="767" spans="1:6" ht="30" customHeight="1" x14ac:dyDescent="0.25">
      <c r="A767" s="107"/>
      <c r="B767" s="106">
        <v>742</v>
      </c>
      <c r="C767" s="105"/>
      <c r="D767" s="103"/>
      <c r="E767" s="103"/>
      <c r="F767" s="102"/>
    </row>
    <row r="768" spans="1:6" ht="30" customHeight="1" x14ac:dyDescent="0.25">
      <c r="A768" s="107"/>
      <c r="B768" s="106">
        <v>743</v>
      </c>
      <c r="C768" s="105"/>
      <c r="D768" s="103"/>
      <c r="E768" s="103"/>
      <c r="F768" s="102"/>
    </row>
    <row r="769" spans="1:6" ht="30" customHeight="1" x14ac:dyDescent="0.25">
      <c r="A769" s="107"/>
      <c r="B769" s="106">
        <v>744</v>
      </c>
      <c r="C769" s="105"/>
      <c r="D769" s="103"/>
      <c r="E769" s="103"/>
      <c r="F769" s="102"/>
    </row>
    <row r="770" spans="1:6" ht="30" customHeight="1" x14ac:dyDescent="0.25">
      <c r="A770" s="107"/>
      <c r="B770" s="106">
        <v>745</v>
      </c>
      <c r="C770" s="105"/>
      <c r="D770" s="103"/>
      <c r="E770" s="103"/>
      <c r="F770" s="102"/>
    </row>
    <row r="771" spans="1:6" ht="30" customHeight="1" x14ac:dyDescent="0.25">
      <c r="A771" s="107"/>
      <c r="B771" s="106">
        <v>746</v>
      </c>
      <c r="C771" s="105"/>
      <c r="D771" s="103"/>
      <c r="E771" s="103"/>
      <c r="F771" s="102"/>
    </row>
    <row r="772" spans="1:6" ht="30" customHeight="1" x14ac:dyDescent="0.25">
      <c r="A772" s="107"/>
      <c r="B772" s="106">
        <v>747</v>
      </c>
      <c r="C772" s="105"/>
      <c r="D772" s="103"/>
      <c r="E772" s="103"/>
      <c r="F772" s="102"/>
    </row>
    <row r="773" spans="1:6" ht="30" customHeight="1" x14ac:dyDescent="0.25">
      <c r="A773" s="107"/>
      <c r="B773" s="106">
        <v>748</v>
      </c>
      <c r="C773" s="105"/>
      <c r="D773" s="103"/>
      <c r="E773" s="103"/>
      <c r="F773" s="102"/>
    </row>
    <row r="774" spans="1:6" ht="30" customHeight="1" x14ac:dyDescent="0.25">
      <c r="A774" s="107"/>
      <c r="B774" s="106">
        <v>749</v>
      </c>
      <c r="C774" s="105"/>
      <c r="D774" s="103"/>
      <c r="E774" s="103"/>
      <c r="F774" s="102"/>
    </row>
    <row r="775" spans="1:6" ht="30" customHeight="1" x14ac:dyDescent="0.25">
      <c r="A775" s="107"/>
      <c r="B775" s="106">
        <v>750</v>
      </c>
      <c r="C775" s="105"/>
      <c r="D775" s="103"/>
      <c r="E775" s="103"/>
      <c r="F775" s="102"/>
    </row>
    <row r="776" spans="1:6" ht="30" customHeight="1" x14ac:dyDescent="0.25">
      <c r="A776" s="107"/>
      <c r="B776" s="106">
        <v>751</v>
      </c>
      <c r="C776" s="105"/>
      <c r="D776" s="103"/>
      <c r="E776" s="103"/>
      <c r="F776" s="102"/>
    </row>
    <row r="777" spans="1:6" ht="30" customHeight="1" x14ac:dyDescent="0.25">
      <c r="A777" s="107"/>
      <c r="B777" s="106">
        <v>752</v>
      </c>
      <c r="C777" s="105"/>
      <c r="D777" s="103"/>
      <c r="E777" s="103"/>
      <c r="F777" s="102"/>
    </row>
    <row r="778" spans="1:6" ht="30" customHeight="1" x14ac:dyDescent="0.25">
      <c r="A778" s="107"/>
      <c r="B778" s="106">
        <v>753</v>
      </c>
      <c r="C778" s="105"/>
      <c r="D778" s="103"/>
      <c r="E778" s="103"/>
      <c r="F778" s="102"/>
    </row>
    <row r="779" spans="1:6" ht="30" customHeight="1" x14ac:dyDescent="0.25">
      <c r="A779" s="107"/>
      <c r="B779" s="106">
        <v>754</v>
      </c>
      <c r="C779" s="105"/>
      <c r="D779" s="103"/>
      <c r="E779" s="103"/>
      <c r="F779" s="102"/>
    </row>
    <row r="780" spans="1:6" ht="30" customHeight="1" x14ac:dyDescent="0.25">
      <c r="A780" s="107"/>
      <c r="B780" s="106">
        <v>755</v>
      </c>
      <c r="C780" s="105"/>
      <c r="D780" s="103"/>
      <c r="E780" s="103"/>
      <c r="F780" s="102"/>
    </row>
    <row r="781" spans="1:6" ht="30" customHeight="1" x14ac:dyDescent="0.25">
      <c r="A781" s="107"/>
      <c r="B781" s="106">
        <v>756</v>
      </c>
      <c r="C781" s="105"/>
      <c r="D781" s="103"/>
      <c r="E781" s="103"/>
      <c r="F781" s="102"/>
    </row>
    <row r="782" spans="1:6" ht="30" customHeight="1" x14ac:dyDescent="0.25">
      <c r="A782" s="107"/>
      <c r="B782" s="106">
        <v>757</v>
      </c>
      <c r="C782" s="105"/>
      <c r="D782" s="103"/>
      <c r="E782" s="103"/>
      <c r="F782" s="102"/>
    </row>
    <row r="783" spans="1:6" ht="30" customHeight="1" x14ac:dyDescent="0.25">
      <c r="A783" s="107"/>
      <c r="B783" s="106">
        <v>758</v>
      </c>
      <c r="C783" s="105"/>
      <c r="D783" s="103"/>
      <c r="E783" s="103"/>
      <c r="F783" s="102"/>
    </row>
    <row r="784" spans="1:6" ht="30" customHeight="1" x14ac:dyDescent="0.25">
      <c r="A784" s="107"/>
      <c r="B784" s="106">
        <v>759</v>
      </c>
      <c r="C784" s="105"/>
      <c r="D784" s="103"/>
      <c r="E784" s="103"/>
      <c r="F784" s="102"/>
    </row>
    <row r="785" spans="1:6" ht="30" customHeight="1" x14ac:dyDescent="0.25">
      <c r="A785" s="107"/>
      <c r="B785" s="106">
        <v>760</v>
      </c>
      <c r="C785" s="105"/>
      <c r="D785" s="103"/>
      <c r="E785" s="103"/>
      <c r="F785" s="102"/>
    </row>
    <row r="786" spans="1:6" ht="30" customHeight="1" x14ac:dyDescent="0.25">
      <c r="A786" s="107"/>
      <c r="B786" s="106">
        <v>761</v>
      </c>
      <c r="C786" s="105"/>
      <c r="D786" s="103"/>
      <c r="E786" s="103"/>
      <c r="F786" s="102"/>
    </row>
    <row r="787" spans="1:6" ht="30" customHeight="1" x14ac:dyDescent="0.25">
      <c r="A787" s="107"/>
      <c r="B787" s="106">
        <v>762</v>
      </c>
      <c r="C787" s="105"/>
      <c r="D787" s="103"/>
      <c r="E787" s="103"/>
      <c r="F787" s="102"/>
    </row>
    <row r="788" spans="1:6" ht="30" customHeight="1" x14ac:dyDescent="0.25">
      <c r="A788" s="107"/>
      <c r="B788" s="106">
        <v>763</v>
      </c>
      <c r="C788" s="105"/>
      <c r="D788" s="103"/>
      <c r="E788" s="103"/>
      <c r="F788" s="102"/>
    </row>
    <row r="789" spans="1:6" ht="30" customHeight="1" x14ac:dyDescent="0.25">
      <c r="A789" s="107"/>
      <c r="B789" s="106">
        <v>764</v>
      </c>
      <c r="C789" s="105"/>
      <c r="D789" s="103"/>
      <c r="E789" s="103"/>
      <c r="F789" s="102"/>
    </row>
    <row r="790" spans="1:6" ht="30" customHeight="1" x14ac:dyDescent="0.25">
      <c r="A790" s="107"/>
      <c r="B790" s="106">
        <v>765</v>
      </c>
      <c r="C790" s="105"/>
      <c r="D790" s="103"/>
      <c r="E790" s="103"/>
      <c r="F790" s="102"/>
    </row>
    <row r="791" spans="1:6" ht="30" customHeight="1" x14ac:dyDescent="0.25">
      <c r="A791" s="107"/>
      <c r="B791" s="106">
        <v>766</v>
      </c>
      <c r="C791" s="105"/>
      <c r="D791" s="103"/>
      <c r="E791" s="103"/>
      <c r="F791" s="102"/>
    </row>
    <row r="792" spans="1:6" ht="30" customHeight="1" x14ac:dyDescent="0.25">
      <c r="A792" s="107"/>
      <c r="B792" s="106">
        <v>767</v>
      </c>
      <c r="C792" s="105"/>
      <c r="D792" s="103"/>
      <c r="E792" s="103"/>
      <c r="F792" s="102"/>
    </row>
    <row r="793" spans="1:6" ht="30" customHeight="1" x14ac:dyDescent="0.25">
      <c r="A793" s="107"/>
      <c r="B793" s="106">
        <v>768</v>
      </c>
      <c r="C793" s="105"/>
      <c r="D793" s="103"/>
      <c r="E793" s="103"/>
      <c r="F793" s="102"/>
    </row>
    <row r="794" spans="1:6" ht="30" customHeight="1" x14ac:dyDescent="0.25">
      <c r="A794" s="107"/>
      <c r="B794" s="106">
        <v>769</v>
      </c>
      <c r="C794" s="105"/>
      <c r="D794" s="103"/>
      <c r="E794" s="103"/>
      <c r="F794" s="102"/>
    </row>
    <row r="795" spans="1:6" ht="30" customHeight="1" x14ac:dyDescent="0.25">
      <c r="A795" s="107"/>
      <c r="B795" s="106">
        <v>770</v>
      </c>
      <c r="C795" s="105"/>
      <c r="D795" s="103"/>
      <c r="E795" s="103"/>
      <c r="F795" s="102"/>
    </row>
    <row r="796" spans="1:6" ht="30" customHeight="1" x14ac:dyDescent="0.25">
      <c r="A796" s="107"/>
      <c r="B796" s="106">
        <v>771</v>
      </c>
      <c r="C796" s="105"/>
      <c r="D796" s="103"/>
      <c r="E796" s="103"/>
      <c r="F796" s="102"/>
    </row>
    <row r="797" spans="1:6" ht="30" customHeight="1" x14ac:dyDescent="0.25">
      <c r="A797" s="107"/>
      <c r="B797" s="106">
        <v>772</v>
      </c>
      <c r="C797" s="105"/>
      <c r="D797" s="103"/>
      <c r="E797" s="103"/>
      <c r="F797" s="102"/>
    </row>
    <row r="798" spans="1:6" ht="30" customHeight="1" x14ac:dyDescent="0.25">
      <c r="A798" s="107"/>
      <c r="B798" s="106">
        <v>773</v>
      </c>
      <c r="C798" s="105"/>
      <c r="D798" s="103"/>
      <c r="E798" s="103"/>
      <c r="F798" s="102"/>
    </row>
    <row r="799" spans="1:6" ht="30" customHeight="1" x14ac:dyDescent="0.25">
      <c r="A799" s="107"/>
      <c r="B799" s="106">
        <v>774</v>
      </c>
      <c r="C799" s="105"/>
      <c r="D799" s="103"/>
      <c r="E799" s="103"/>
      <c r="F799" s="102"/>
    </row>
    <row r="800" spans="1:6" ht="30" customHeight="1" x14ac:dyDescent="0.25">
      <c r="A800" s="107"/>
      <c r="B800" s="106">
        <v>775</v>
      </c>
      <c r="C800" s="105"/>
      <c r="D800" s="103"/>
      <c r="E800" s="103"/>
      <c r="F800" s="102"/>
    </row>
    <row r="801" spans="1:6" ht="30" customHeight="1" x14ac:dyDescent="0.25">
      <c r="A801" s="107"/>
      <c r="B801" s="106">
        <v>776</v>
      </c>
      <c r="C801" s="105"/>
      <c r="D801" s="103"/>
      <c r="E801" s="103"/>
      <c r="F801" s="102"/>
    </row>
    <row r="802" spans="1:6" ht="30" customHeight="1" x14ac:dyDescent="0.25">
      <c r="A802" s="107"/>
      <c r="B802" s="106">
        <v>777</v>
      </c>
      <c r="C802" s="105"/>
      <c r="D802" s="103"/>
      <c r="E802" s="103"/>
      <c r="F802" s="102"/>
    </row>
    <row r="803" spans="1:6" ht="30" customHeight="1" x14ac:dyDescent="0.25">
      <c r="A803" s="107"/>
      <c r="B803" s="106">
        <v>778</v>
      </c>
      <c r="C803" s="105"/>
      <c r="D803" s="103"/>
      <c r="E803" s="103"/>
      <c r="F803" s="102"/>
    </row>
    <row r="804" spans="1:6" ht="30" customHeight="1" x14ac:dyDescent="0.25">
      <c r="A804" s="107"/>
      <c r="B804" s="106">
        <v>779</v>
      </c>
      <c r="C804" s="105"/>
      <c r="D804" s="103"/>
      <c r="E804" s="103"/>
      <c r="F804" s="102"/>
    </row>
    <row r="805" spans="1:6" ht="30" customHeight="1" x14ac:dyDescent="0.25">
      <c r="A805" s="107"/>
      <c r="B805" s="106">
        <v>780</v>
      </c>
      <c r="C805" s="105"/>
      <c r="D805" s="103"/>
      <c r="E805" s="103"/>
      <c r="F805" s="102"/>
    </row>
    <row r="806" spans="1:6" ht="30" customHeight="1" x14ac:dyDescent="0.25">
      <c r="A806" s="107"/>
      <c r="B806" s="106">
        <v>781</v>
      </c>
      <c r="C806" s="105"/>
      <c r="D806" s="103"/>
      <c r="E806" s="103"/>
      <c r="F806" s="102"/>
    </row>
    <row r="807" spans="1:6" ht="30" customHeight="1" x14ac:dyDescent="0.25">
      <c r="A807" s="107"/>
      <c r="B807" s="106">
        <v>782</v>
      </c>
      <c r="C807" s="105"/>
      <c r="D807" s="103"/>
      <c r="E807" s="103"/>
      <c r="F807" s="102"/>
    </row>
    <row r="808" spans="1:6" ht="30" customHeight="1" x14ac:dyDescent="0.25">
      <c r="A808" s="107"/>
      <c r="B808" s="106">
        <v>783</v>
      </c>
      <c r="C808" s="105"/>
      <c r="D808" s="103"/>
      <c r="E808" s="103"/>
      <c r="F808" s="102"/>
    </row>
    <row r="809" spans="1:6" ht="30" customHeight="1" x14ac:dyDescent="0.25">
      <c r="A809" s="107"/>
      <c r="B809" s="106">
        <v>784</v>
      </c>
      <c r="C809" s="105"/>
      <c r="D809" s="103"/>
      <c r="E809" s="103"/>
      <c r="F809" s="102"/>
    </row>
    <row r="810" spans="1:6" ht="30" customHeight="1" x14ac:dyDescent="0.25">
      <c r="A810" s="107"/>
      <c r="B810" s="106">
        <v>785</v>
      </c>
      <c r="C810" s="105"/>
      <c r="D810" s="103"/>
      <c r="E810" s="103"/>
      <c r="F810" s="102"/>
    </row>
    <row r="811" spans="1:6" ht="30" customHeight="1" x14ac:dyDescent="0.25">
      <c r="A811" s="107"/>
      <c r="B811" s="106">
        <v>786</v>
      </c>
      <c r="C811" s="105"/>
      <c r="D811" s="103"/>
      <c r="E811" s="103"/>
      <c r="F811" s="102"/>
    </row>
    <row r="812" spans="1:6" ht="30" customHeight="1" x14ac:dyDescent="0.25">
      <c r="A812" s="107"/>
      <c r="B812" s="106">
        <v>787</v>
      </c>
      <c r="C812" s="105"/>
      <c r="D812" s="103"/>
      <c r="E812" s="103"/>
      <c r="F812" s="102"/>
    </row>
    <row r="813" spans="1:6" ht="30" customHeight="1" x14ac:dyDescent="0.25">
      <c r="A813" s="107"/>
      <c r="B813" s="106">
        <v>788</v>
      </c>
      <c r="C813" s="105"/>
      <c r="D813" s="103"/>
      <c r="E813" s="103"/>
      <c r="F813" s="102"/>
    </row>
    <row r="814" spans="1:6" ht="30" customHeight="1" x14ac:dyDescent="0.25">
      <c r="A814" s="107"/>
      <c r="B814" s="106">
        <v>789</v>
      </c>
      <c r="C814" s="105"/>
      <c r="D814" s="103"/>
      <c r="E814" s="103"/>
      <c r="F814" s="102"/>
    </row>
    <row r="815" spans="1:6" ht="30" customHeight="1" x14ac:dyDescent="0.25">
      <c r="A815" s="107"/>
      <c r="B815" s="106">
        <v>790</v>
      </c>
      <c r="C815" s="105"/>
      <c r="D815" s="103"/>
      <c r="E815" s="103"/>
      <c r="F815" s="102"/>
    </row>
    <row r="816" spans="1:6" ht="30" customHeight="1" x14ac:dyDescent="0.25">
      <c r="A816" s="107"/>
      <c r="B816" s="106">
        <v>791</v>
      </c>
      <c r="C816" s="105"/>
      <c r="D816" s="103"/>
      <c r="E816" s="103"/>
      <c r="F816" s="102"/>
    </row>
    <row r="817" spans="1:6" ht="30" customHeight="1" x14ac:dyDescent="0.25">
      <c r="A817" s="107"/>
      <c r="B817" s="106">
        <v>792</v>
      </c>
      <c r="C817" s="105"/>
      <c r="D817" s="103"/>
      <c r="E817" s="103"/>
      <c r="F817" s="102"/>
    </row>
    <row r="818" spans="1:6" ht="30" customHeight="1" x14ac:dyDescent="0.25">
      <c r="A818" s="107"/>
      <c r="B818" s="106">
        <v>793</v>
      </c>
      <c r="C818" s="105"/>
      <c r="D818" s="103"/>
      <c r="E818" s="103"/>
      <c r="F818" s="102"/>
    </row>
    <row r="819" spans="1:6" ht="30" customHeight="1" x14ac:dyDescent="0.25">
      <c r="A819" s="107"/>
      <c r="B819" s="106">
        <v>794</v>
      </c>
      <c r="C819" s="105"/>
      <c r="D819" s="103"/>
      <c r="E819" s="103"/>
      <c r="F819" s="102"/>
    </row>
    <row r="820" spans="1:6" ht="30" customHeight="1" x14ac:dyDescent="0.25">
      <c r="A820" s="107"/>
      <c r="B820" s="106">
        <v>795</v>
      </c>
      <c r="C820" s="105"/>
      <c r="D820" s="103"/>
      <c r="E820" s="103"/>
      <c r="F820" s="102"/>
    </row>
    <row r="821" spans="1:6" ht="30" customHeight="1" x14ac:dyDescent="0.25">
      <c r="A821" s="107"/>
      <c r="B821" s="106">
        <v>796</v>
      </c>
      <c r="C821" s="105"/>
      <c r="D821" s="103"/>
      <c r="E821" s="103"/>
      <c r="F821" s="102"/>
    </row>
    <row r="822" spans="1:6" ht="30" customHeight="1" x14ac:dyDescent="0.25">
      <c r="A822" s="107"/>
      <c r="B822" s="106">
        <v>797</v>
      </c>
      <c r="C822" s="105"/>
      <c r="D822" s="103"/>
      <c r="E822" s="103"/>
      <c r="F822" s="102"/>
    </row>
    <row r="823" spans="1:6" ht="30" customHeight="1" x14ac:dyDescent="0.25">
      <c r="A823" s="107"/>
      <c r="B823" s="106">
        <v>798</v>
      </c>
      <c r="C823" s="105"/>
      <c r="D823" s="108"/>
      <c r="E823" s="108"/>
      <c r="F823" s="102"/>
    </row>
    <row r="824" spans="1:6" ht="30" customHeight="1" x14ac:dyDescent="0.25">
      <c r="A824" s="107"/>
      <c r="B824" s="106">
        <v>799</v>
      </c>
      <c r="C824" s="105"/>
      <c r="D824" s="108"/>
      <c r="E824" s="108"/>
      <c r="F824" s="102"/>
    </row>
    <row r="825" spans="1:6" ht="30" customHeight="1" x14ac:dyDescent="0.25">
      <c r="A825" s="107"/>
      <c r="B825" s="106">
        <v>800</v>
      </c>
      <c r="C825" s="105"/>
      <c r="D825" s="108"/>
      <c r="E825" s="108"/>
      <c r="F825" s="102"/>
    </row>
    <row r="826" spans="1:6" ht="30" customHeight="1" x14ac:dyDescent="0.25">
      <c r="A826" s="107"/>
      <c r="B826" s="106">
        <v>801</v>
      </c>
      <c r="C826" s="105"/>
      <c r="D826" s="108"/>
      <c r="E826" s="108"/>
      <c r="F826" s="102"/>
    </row>
    <row r="827" spans="1:6" ht="30" customHeight="1" x14ac:dyDescent="0.25">
      <c r="A827" s="107"/>
      <c r="B827" s="106">
        <v>802</v>
      </c>
      <c r="C827" s="105"/>
      <c r="D827" s="103"/>
      <c r="E827" s="103"/>
      <c r="F827" s="102"/>
    </row>
    <row r="828" spans="1:6" ht="30" customHeight="1" x14ac:dyDescent="0.25">
      <c r="A828" s="107"/>
      <c r="B828" s="106">
        <v>803</v>
      </c>
      <c r="C828" s="105"/>
      <c r="D828" s="103"/>
      <c r="E828" s="103"/>
      <c r="F828" s="102"/>
    </row>
    <row r="829" spans="1:6" ht="30" customHeight="1" x14ac:dyDescent="0.25">
      <c r="A829" s="107"/>
      <c r="B829" s="106">
        <v>804</v>
      </c>
      <c r="C829" s="105"/>
      <c r="D829" s="103"/>
      <c r="E829" s="103"/>
      <c r="F829" s="102"/>
    </row>
    <row r="830" spans="1:6" ht="30" customHeight="1" x14ac:dyDescent="0.25">
      <c r="A830" s="107"/>
      <c r="B830" s="106">
        <v>805</v>
      </c>
      <c r="C830" s="105"/>
      <c r="D830" s="103"/>
      <c r="E830" s="103"/>
      <c r="F830" s="102"/>
    </row>
    <row r="831" spans="1:6" ht="30" customHeight="1" x14ac:dyDescent="0.25">
      <c r="A831" s="107"/>
      <c r="B831" s="106">
        <v>806</v>
      </c>
      <c r="C831" s="105"/>
      <c r="D831" s="103"/>
      <c r="E831" s="103"/>
      <c r="F831" s="102"/>
    </row>
    <row r="832" spans="1:6" ht="30" customHeight="1" x14ac:dyDescent="0.25">
      <c r="A832" s="107"/>
      <c r="B832" s="106">
        <v>807</v>
      </c>
      <c r="C832" s="105"/>
      <c r="D832" s="103"/>
      <c r="E832" s="103"/>
      <c r="F832" s="102"/>
    </row>
    <row r="833" spans="1:6" ht="30" customHeight="1" x14ac:dyDescent="0.25">
      <c r="A833" s="107"/>
      <c r="B833" s="106">
        <v>808</v>
      </c>
      <c r="C833" s="105"/>
      <c r="D833" s="103"/>
      <c r="E833" s="103"/>
      <c r="F833" s="102"/>
    </row>
    <row r="834" spans="1:6" ht="30" customHeight="1" x14ac:dyDescent="0.25">
      <c r="A834" s="107"/>
      <c r="B834" s="106">
        <v>809</v>
      </c>
      <c r="C834" s="105"/>
      <c r="D834" s="103"/>
      <c r="E834" s="103"/>
      <c r="F834" s="102"/>
    </row>
    <row r="835" spans="1:6" ht="30" customHeight="1" x14ac:dyDescent="0.25">
      <c r="A835" s="107"/>
      <c r="B835" s="106">
        <v>810</v>
      </c>
      <c r="C835" s="105"/>
      <c r="D835" s="103"/>
      <c r="E835" s="103"/>
      <c r="F835" s="102"/>
    </row>
    <row r="836" spans="1:6" ht="30" customHeight="1" x14ac:dyDescent="0.25">
      <c r="A836" s="107"/>
      <c r="B836" s="106">
        <v>811</v>
      </c>
      <c r="C836" s="105"/>
      <c r="D836" s="103"/>
      <c r="E836" s="103"/>
      <c r="F836" s="102"/>
    </row>
    <row r="837" spans="1:6" ht="30" customHeight="1" x14ac:dyDescent="0.25">
      <c r="A837" s="107"/>
      <c r="B837" s="106">
        <v>812</v>
      </c>
      <c r="C837" s="105"/>
      <c r="D837" s="103"/>
      <c r="E837" s="103"/>
      <c r="F837" s="102"/>
    </row>
    <row r="838" spans="1:6" ht="30" customHeight="1" x14ac:dyDescent="0.25">
      <c r="A838" s="107"/>
      <c r="B838" s="106">
        <v>813</v>
      </c>
      <c r="C838" s="105"/>
      <c r="D838" s="103"/>
      <c r="E838" s="103"/>
      <c r="F838" s="102"/>
    </row>
    <row r="839" spans="1:6" ht="30" customHeight="1" x14ac:dyDescent="0.25">
      <c r="A839" s="107"/>
      <c r="B839" s="106">
        <v>814</v>
      </c>
      <c r="C839" s="105"/>
      <c r="D839" s="103"/>
      <c r="E839" s="103"/>
      <c r="F839" s="102"/>
    </row>
    <row r="840" spans="1:6" ht="30" customHeight="1" x14ac:dyDescent="0.25">
      <c r="A840" s="107"/>
      <c r="B840" s="106">
        <v>815</v>
      </c>
      <c r="C840" s="105"/>
      <c r="D840" s="103"/>
      <c r="E840" s="103"/>
      <c r="F840" s="102"/>
    </row>
    <row r="841" spans="1:6" ht="30" customHeight="1" x14ac:dyDescent="0.25">
      <c r="A841" s="107"/>
      <c r="B841" s="106">
        <v>816</v>
      </c>
      <c r="C841" s="105"/>
      <c r="D841" s="103"/>
      <c r="E841" s="103"/>
      <c r="F841" s="102"/>
    </row>
    <row r="842" spans="1:6" ht="30" customHeight="1" x14ac:dyDescent="0.25">
      <c r="A842" s="107"/>
      <c r="B842" s="106">
        <v>817</v>
      </c>
      <c r="C842" s="105"/>
      <c r="D842" s="103"/>
      <c r="E842" s="103"/>
      <c r="F842" s="102"/>
    </row>
    <row r="843" spans="1:6" ht="30" customHeight="1" x14ac:dyDescent="0.25">
      <c r="A843" s="107"/>
      <c r="B843" s="106">
        <v>818</v>
      </c>
      <c r="C843" s="105"/>
      <c r="D843" s="103"/>
      <c r="E843" s="103"/>
      <c r="F843" s="102"/>
    </row>
    <row r="844" spans="1:6" ht="30" customHeight="1" x14ac:dyDescent="0.25">
      <c r="A844" s="107"/>
      <c r="B844" s="106">
        <v>819</v>
      </c>
      <c r="C844" s="105"/>
      <c r="D844" s="103"/>
      <c r="E844" s="103"/>
      <c r="F844" s="102"/>
    </row>
    <row r="845" spans="1:6" ht="30" customHeight="1" x14ac:dyDescent="0.25">
      <c r="A845" s="107"/>
      <c r="B845" s="106">
        <v>820</v>
      </c>
      <c r="C845" s="105"/>
      <c r="D845" s="103"/>
      <c r="E845" s="103"/>
      <c r="F845" s="102"/>
    </row>
    <row r="846" spans="1:6" ht="30" customHeight="1" x14ac:dyDescent="0.25">
      <c r="A846" s="107"/>
      <c r="B846" s="106">
        <v>821</v>
      </c>
      <c r="C846" s="105"/>
      <c r="D846" s="103"/>
      <c r="E846" s="103"/>
      <c r="F846" s="102"/>
    </row>
    <row r="847" spans="1:6" ht="30" customHeight="1" x14ac:dyDescent="0.25">
      <c r="A847" s="107"/>
      <c r="B847" s="106">
        <v>822</v>
      </c>
      <c r="C847" s="105"/>
      <c r="D847" s="103"/>
      <c r="E847" s="103"/>
      <c r="F847" s="102"/>
    </row>
    <row r="848" spans="1:6" ht="30" customHeight="1" x14ac:dyDescent="0.25">
      <c r="A848" s="107"/>
      <c r="B848" s="106">
        <v>823</v>
      </c>
      <c r="C848" s="105"/>
      <c r="D848" s="103"/>
      <c r="E848" s="103"/>
      <c r="F848" s="102"/>
    </row>
    <row r="849" spans="1:6" ht="30" customHeight="1" x14ac:dyDescent="0.25">
      <c r="A849" s="107"/>
      <c r="B849" s="106">
        <v>824</v>
      </c>
      <c r="C849" s="105"/>
      <c r="D849" s="103"/>
      <c r="E849" s="103"/>
      <c r="F849" s="102"/>
    </row>
    <row r="850" spans="1:6" ht="30" customHeight="1" x14ac:dyDescent="0.25">
      <c r="A850" s="107"/>
      <c r="B850" s="106">
        <v>825</v>
      </c>
      <c r="C850" s="105"/>
      <c r="D850" s="103"/>
      <c r="E850" s="103"/>
      <c r="F850" s="102"/>
    </row>
    <row r="851" spans="1:6" ht="30" customHeight="1" x14ac:dyDescent="0.25">
      <c r="A851" s="107"/>
      <c r="B851" s="106">
        <v>826</v>
      </c>
      <c r="C851" s="105"/>
      <c r="D851" s="103"/>
      <c r="E851" s="103"/>
      <c r="F851" s="102"/>
    </row>
    <row r="852" spans="1:6" ht="30" customHeight="1" x14ac:dyDescent="0.25">
      <c r="A852" s="107"/>
      <c r="B852" s="106">
        <v>827</v>
      </c>
      <c r="C852" s="105"/>
      <c r="D852" s="103"/>
      <c r="E852" s="103"/>
      <c r="F852" s="102"/>
    </row>
    <row r="853" spans="1:6" ht="30" customHeight="1" x14ac:dyDescent="0.25">
      <c r="A853" s="107"/>
      <c r="B853" s="106">
        <v>828</v>
      </c>
      <c r="C853" s="105"/>
      <c r="D853" s="103"/>
      <c r="E853" s="103"/>
      <c r="F853" s="102"/>
    </row>
    <row r="854" spans="1:6" ht="30" customHeight="1" x14ac:dyDescent="0.25">
      <c r="A854" s="107"/>
      <c r="B854" s="106">
        <v>829</v>
      </c>
      <c r="C854" s="105"/>
      <c r="D854" s="103"/>
      <c r="E854" s="103"/>
      <c r="F854" s="102"/>
    </row>
    <row r="855" spans="1:6" ht="30" customHeight="1" x14ac:dyDescent="0.25">
      <c r="A855" s="107"/>
      <c r="B855" s="106">
        <v>830</v>
      </c>
      <c r="C855" s="105"/>
      <c r="D855" s="103"/>
      <c r="E855" s="103"/>
      <c r="F855" s="102"/>
    </row>
    <row r="856" spans="1:6" ht="30" customHeight="1" x14ac:dyDescent="0.25">
      <c r="A856" s="107"/>
      <c r="B856" s="106">
        <v>831</v>
      </c>
      <c r="C856" s="105"/>
      <c r="D856" s="103"/>
      <c r="E856" s="103"/>
      <c r="F856" s="102"/>
    </row>
    <row r="857" spans="1:6" ht="30" customHeight="1" x14ac:dyDescent="0.25">
      <c r="A857" s="107"/>
      <c r="B857" s="106">
        <v>832</v>
      </c>
      <c r="C857" s="105"/>
      <c r="D857" s="103"/>
      <c r="E857" s="103"/>
      <c r="F857" s="102"/>
    </row>
    <row r="858" spans="1:6" ht="30" customHeight="1" x14ac:dyDescent="0.25">
      <c r="A858" s="107"/>
      <c r="B858" s="106">
        <v>833</v>
      </c>
      <c r="C858" s="105"/>
      <c r="D858" s="103"/>
      <c r="E858" s="103"/>
      <c r="F858" s="102"/>
    </row>
    <row r="859" spans="1:6" ht="30" customHeight="1" x14ac:dyDescent="0.25">
      <c r="A859" s="107"/>
      <c r="B859" s="106">
        <v>834</v>
      </c>
      <c r="C859" s="105"/>
      <c r="D859" s="103"/>
      <c r="E859" s="103"/>
      <c r="F859" s="102"/>
    </row>
    <row r="860" spans="1:6" ht="30" customHeight="1" x14ac:dyDescent="0.25">
      <c r="A860" s="107"/>
      <c r="B860" s="106">
        <v>835</v>
      </c>
      <c r="C860" s="105"/>
      <c r="D860" s="103"/>
      <c r="E860" s="103"/>
      <c r="F860" s="102"/>
    </row>
    <row r="861" spans="1:6" ht="30" customHeight="1" x14ac:dyDescent="0.25">
      <c r="A861" s="107"/>
      <c r="B861" s="106">
        <v>836</v>
      </c>
      <c r="C861" s="105"/>
      <c r="D861" s="103"/>
      <c r="E861" s="103"/>
      <c r="F861" s="102"/>
    </row>
    <row r="862" spans="1:6" ht="30" customHeight="1" x14ac:dyDescent="0.25">
      <c r="A862" s="107"/>
      <c r="B862" s="106">
        <v>837</v>
      </c>
      <c r="C862" s="105"/>
      <c r="D862" s="103"/>
      <c r="E862" s="103"/>
      <c r="F862" s="102"/>
    </row>
    <row r="863" spans="1:6" ht="30" customHeight="1" x14ac:dyDescent="0.25">
      <c r="A863" s="107"/>
      <c r="B863" s="106">
        <v>838</v>
      </c>
      <c r="C863" s="105"/>
      <c r="D863" s="103"/>
      <c r="E863" s="103"/>
      <c r="F863" s="102"/>
    </row>
    <row r="864" spans="1:6" ht="30" customHeight="1" x14ac:dyDescent="0.25">
      <c r="A864" s="107"/>
      <c r="B864" s="106">
        <v>839</v>
      </c>
      <c r="C864" s="105"/>
      <c r="D864" s="103"/>
      <c r="E864" s="103"/>
      <c r="F864" s="102"/>
    </row>
    <row r="865" spans="1:6" ht="30" customHeight="1" x14ac:dyDescent="0.25">
      <c r="A865" s="107"/>
      <c r="B865" s="106">
        <v>840</v>
      </c>
      <c r="C865" s="105"/>
      <c r="D865" s="103"/>
      <c r="E865" s="103"/>
      <c r="F865" s="102"/>
    </row>
    <row r="866" spans="1:6" ht="30" customHeight="1" x14ac:dyDescent="0.25">
      <c r="A866" s="107"/>
      <c r="B866" s="106">
        <v>841</v>
      </c>
      <c r="C866" s="105"/>
      <c r="D866" s="103"/>
      <c r="E866" s="103"/>
      <c r="F866" s="102"/>
    </row>
    <row r="867" spans="1:6" ht="30" customHeight="1" x14ac:dyDescent="0.25">
      <c r="A867" s="107"/>
      <c r="B867" s="106">
        <v>842</v>
      </c>
      <c r="C867" s="105"/>
      <c r="D867" s="103"/>
      <c r="E867" s="103"/>
      <c r="F867" s="102"/>
    </row>
    <row r="868" spans="1:6" ht="30" customHeight="1" x14ac:dyDescent="0.25">
      <c r="A868" s="107"/>
      <c r="B868" s="106">
        <v>843</v>
      </c>
      <c r="C868" s="105"/>
      <c r="D868" s="103"/>
      <c r="E868" s="103"/>
      <c r="F868" s="102"/>
    </row>
    <row r="869" spans="1:6" ht="30" customHeight="1" x14ac:dyDescent="0.25">
      <c r="A869" s="107"/>
      <c r="B869" s="106">
        <v>844</v>
      </c>
      <c r="C869" s="105"/>
      <c r="D869" s="103"/>
      <c r="E869" s="103"/>
      <c r="F869" s="102"/>
    </row>
    <row r="870" spans="1:6" ht="30" customHeight="1" x14ac:dyDescent="0.25">
      <c r="A870" s="107"/>
      <c r="B870" s="106">
        <v>845</v>
      </c>
      <c r="C870" s="105"/>
      <c r="D870" s="103"/>
      <c r="E870" s="103"/>
      <c r="F870" s="102"/>
    </row>
    <row r="871" spans="1:6" ht="30" customHeight="1" x14ac:dyDescent="0.25">
      <c r="A871" s="107"/>
      <c r="B871" s="106">
        <v>846</v>
      </c>
      <c r="C871" s="105"/>
      <c r="D871" s="103"/>
      <c r="E871" s="103"/>
      <c r="F871" s="102"/>
    </row>
    <row r="872" spans="1:6" ht="30" customHeight="1" x14ac:dyDescent="0.25">
      <c r="A872" s="107"/>
      <c r="B872" s="106">
        <v>847</v>
      </c>
      <c r="C872" s="105"/>
      <c r="D872" s="103"/>
      <c r="E872" s="103"/>
      <c r="F872" s="102"/>
    </row>
    <row r="873" spans="1:6" ht="30" customHeight="1" x14ac:dyDescent="0.25">
      <c r="A873" s="107"/>
      <c r="B873" s="106">
        <v>848</v>
      </c>
      <c r="C873" s="105"/>
      <c r="D873" s="103"/>
      <c r="E873" s="103"/>
      <c r="F873" s="102"/>
    </row>
    <row r="874" spans="1:6" ht="30" customHeight="1" x14ac:dyDescent="0.25">
      <c r="A874" s="107"/>
      <c r="B874" s="106">
        <v>849</v>
      </c>
      <c r="C874" s="105"/>
      <c r="D874" s="103"/>
      <c r="E874" s="103"/>
      <c r="F874" s="102"/>
    </row>
    <row r="875" spans="1:6" ht="30" customHeight="1" x14ac:dyDescent="0.25">
      <c r="A875" s="107"/>
      <c r="B875" s="106">
        <v>850</v>
      </c>
      <c r="C875" s="105"/>
      <c r="D875" s="103"/>
      <c r="E875" s="103"/>
      <c r="F875" s="102"/>
    </row>
    <row r="876" spans="1:6" ht="30" customHeight="1" x14ac:dyDescent="0.25">
      <c r="A876" s="107"/>
      <c r="B876" s="106">
        <v>851</v>
      </c>
      <c r="C876" s="105"/>
      <c r="D876" s="103"/>
      <c r="E876" s="103"/>
      <c r="F876" s="102"/>
    </row>
    <row r="877" spans="1:6" ht="30" customHeight="1" x14ac:dyDescent="0.25">
      <c r="A877" s="107"/>
      <c r="B877" s="106">
        <v>852</v>
      </c>
      <c r="C877" s="105"/>
      <c r="D877" s="103"/>
      <c r="E877" s="103"/>
      <c r="F877" s="102"/>
    </row>
    <row r="878" spans="1:6" ht="30" customHeight="1" x14ac:dyDescent="0.25">
      <c r="A878" s="107"/>
      <c r="B878" s="106">
        <v>853</v>
      </c>
      <c r="C878" s="105"/>
      <c r="D878" s="103"/>
      <c r="E878" s="103"/>
      <c r="F878" s="102"/>
    </row>
    <row r="879" spans="1:6" ht="30" customHeight="1" x14ac:dyDescent="0.25">
      <c r="A879" s="107"/>
      <c r="B879" s="106">
        <v>854</v>
      </c>
      <c r="C879" s="105"/>
      <c r="D879" s="103"/>
      <c r="E879" s="103"/>
      <c r="F879" s="102"/>
    </row>
    <row r="880" spans="1:6" ht="30" customHeight="1" x14ac:dyDescent="0.25">
      <c r="A880" s="107"/>
      <c r="B880" s="106">
        <v>855</v>
      </c>
      <c r="C880" s="105"/>
      <c r="D880" s="103"/>
      <c r="E880" s="103"/>
      <c r="F880" s="102"/>
    </row>
    <row r="881" spans="1:6" ht="30" customHeight="1" x14ac:dyDescent="0.25">
      <c r="A881" s="107"/>
      <c r="B881" s="106">
        <v>856</v>
      </c>
      <c r="C881" s="105"/>
      <c r="D881" s="103"/>
      <c r="E881" s="103"/>
      <c r="F881" s="102"/>
    </row>
    <row r="882" spans="1:6" ht="30" customHeight="1" x14ac:dyDescent="0.25">
      <c r="A882" s="107"/>
      <c r="B882" s="106">
        <v>857</v>
      </c>
      <c r="C882" s="105"/>
      <c r="D882" s="103"/>
      <c r="E882" s="103"/>
      <c r="F882" s="102"/>
    </row>
    <row r="883" spans="1:6" ht="30" customHeight="1" x14ac:dyDescent="0.25">
      <c r="A883" s="107"/>
      <c r="B883" s="106">
        <v>858</v>
      </c>
      <c r="C883" s="105"/>
      <c r="D883" s="103"/>
      <c r="E883" s="103"/>
      <c r="F883" s="102"/>
    </row>
    <row r="884" spans="1:6" ht="30" customHeight="1" x14ac:dyDescent="0.25">
      <c r="A884" s="107"/>
      <c r="B884" s="106">
        <v>859</v>
      </c>
      <c r="C884" s="105"/>
      <c r="D884" s="103"/>
      <c r="E884" s="103"/>
      <c r="F884" s="102"/>
    </row>
    <row r="885" spans="1:6" ht="30" customHeight="1" x14ac:dyDescent="0.25">
      <c r="A885" s="107"/>
      <c r="B885" s="106">
        <v>860</v>
      </c>
      <c r="C885" s="105"/>
      <c r="D885" s="103"/>
      <c r="E885" s="103"/>
      <c r="F885" s="102"/>
    </row>
    <row r="886" spans="1:6" ht="30" customHeight="1" x14ac:dyDescent="0.25">
      <c r="A886" s="107"/>
      <c r="B886" s="106">
        <v>861</v>
      </c>
      <c r="C886" s="105"/>
      <c r="D886" s="103"/>
      <c r="E886" s="103"/>
      <c r="F886" s="102"/>
    </row>
    <row r="887" spans="1:6" ht="30" customHeight="1" x14ac:dyDescent="0.25">
      <c r="A887" s="107"/>
      <c r="B887" s="106">
        <v>862</v>
      </c>
      <c r="C887" s="105"/>
      <c r="D887" s="103"/>
      <c r="E887" s="103"/>
      <c r="F887" s="102"/>
    </row>
    <row r="888" spans="1:6" ht="30" customHeight="1" x14ac:dyDescent="0.25">
      <c r="A888" s="107"/>
      <c r="B888" s="106">
        <v>863</v>
      </c>
      <c r="C888" s="105"/>
      <c r="D888" s="103"/>
      <c r="E888" s="103"/>
      <c r="F888" s="102"/>
    </row>
    <row r="889" spans="1:6" ht="30" customHeight="1" x14ac:dyDescent="0.25">
      <c r="A889" s="107"/>
      <c r="B889" s="106">
        <v>864</v>
      </c>
      <c r="C889" s="105"/>
      <c r="D889" s="103"/>
      <c r="E889" s="103"/>
      <c r="F889" s="102"/>
    </row>
    <row r="890" spans="1:6" ht="30" customHeight="1" x14ac:dyDescent="0.25">
      <c r="A890" s="107"/>
      <c r="B890" s="106">
        <v>865</v>
      </c>
      <c r="C890" s="105"/>
      <c r="D890" s="103"/>
      <c r="E890" s="103"/>
      <c r="F890" s="102"/>
    </row>
    <row r="891" spans="1:6" ht="30" customHeight="1" x14ac:dyDescent="0.25">
      <c r="A891" s="107"/>
      <c r="B891" s="106">
        <v>866</v>
      </c>
      <c r="C891" s="105"/>
      <c r="D891" s="103"/>
      <c r="E891" s="103"/>
      <c r="F891" s="102"/>
    </row>
    <row r="892" spans="1:6" ht="30" customHeight="1" x14ac:dyDescent="0.25">
      <c r="A892" s="107"/>
      <c r="B892" s="106">
        <v>867</v>
      </c>
      <c r="C892" s="105"/>
      <c r="D892" s="103"/>
      <c r="E892" s="103"/>
      <c r="F892" s="102"/>
    </row>
    <row r="893" spans="1:6" ht="30" customHeight="1" x14ac:dyDescent="0.25">
      <c r="A893" s="107"/>
      <c r="B893" s="106">
        <v>868</v>
      </c>
      <c r="C893" s="105"/>
      <c r="D893" s="103"/>
      <c r="E893" s="103"/>
      <c r="F893" s="102"/>
    </row>
    <row r="894" spans="1:6" ht="30" customHeight="1" x14ac:dyDescent="0.25">
      <c r="A894" s="107"/>
      <c r="B894" s="106">
        <v>869</v>
      </c>
      <c r="C894" s="105"/>
      <c r="D894" s="103"/>
      <c r="E894" s="103"/>
      <c r="F894" s="102"/>
    </row>
    <row r="895" spans="1:6" ht="30" customHeight="1" x14ac:dyDescent="0.25">
      <c r="A895" s="107"/>
      <c r="B895" s="106">
        <v>870</v>
      </c>
      <c r="C895" s="105"/>
      <c r="D895" s="103"/>
      <c r="E895" s="103"/>
      <c r="F895" s="102"/>
    </row>
    <row r="896" spans="1:6" ht="30" customHeight="1" x14ac:dyDescent="0.25">
      <c r="A896" s="107"/>
      <c r="B896" s="106">
        <v>871</v>
      </c>
      <c r="C896" s="105"/>
      <c r="D896" s="103"/>
      <c r="E896" s="103"/>
      <c r="F896" s="102"/>
    </row>
    <row r="897" spans="1:6" ht="30" customHeight="1" x14ac:dyDescent="0.25">
      <c r="A897" s="107"/>
      <c r="B897" s="106">
        <v>872</v>
      </c>
      <c r="C897" s="105"/>
      <c r="D897" s="103"/>
      <c r="E897" s="103"/>
      <c r="F897" s="102"/>
    </row>
    <row r="898" spans="1:6" ht="30" customHeight="1" x14ac:dyDescent="0.25">
      <c r="A898" s="107"/>
      <c r="B898" s="106">
        <v>873</v>
      </c>
      <c r="C898" s="105"/>
      <c r="D898" s="103"/>
      <c r="E898" s="103"/>
      <c r="F898" s="102"/>
    </row>
    <row r="899" spans="1:6" ht="30" customHeight="1" x14ac:dyDescent="0.25">
      <c r="A899" s="107"/>
      <c r="B899" s="106">
        <v>874</v>
      </c>
      <c r="C899" s="105"/>
      <c r="D899" s="103"/>
      <c r="E899" s="103"/>
      <c r="F899" s="102"/>
    </row>
    <row r="900" spans="1:6" ht="30" customHeight="1" x14ac:dyDescent="0.25">
      <c r="A900" s="107"/>
      <c r="B900" s="106">
        <v>875</v>
      </c>
      <c r="C900" s="105"/>
      <c r="D900" s="103"/>
      <c r="E900" s="103"/>
      <c r="F900" s="102"/>
    </row>
    <row r="901" spans="1:6" ht="30" customHeight="1" x14ac:dyDescent="0.25">
      <c r="A901" s="107"/>
      <c r="B901" s="106">
        <v>876</v>
      </c>
      <c r="C901" s="105"/>
      <c r="D901" s="103"/>
      <c r="E901" s="103"/>
      <c r="F901" s="102"/>
    </row>
    <row r="902" spans="1:6" ht="30" customHeight="1" x14ac:dyDescent="0.25">
      <c r="A902" s="107"/>
      <c r="B902" s="106">
        <v>877</v>
      </c>
      <c r="C902" s="105"/>
      <c r="D902" s="103"/>
      <c r="E902" s="103"/>
      <c r="F902" s="102"/>
    </row>
    <row r="903" spans="1:6" ht="30" customHeight="1" x14ac:dyDescent="0.25">
      <c r="A903" s="107"/>
      <c r="B903" s="106">
        <v>878</v>
      </c>
      <c r="C903" s="105"/>
      <c r="D903" s="103"/>
      <c r="E903" s="103"/>
      <c r="F903" s="102"/>
    </row>
    <row r="904" spans="1:6" ht="30" customHeight="1" x14ac:dyDescent="0.25">
      <c r="A904" s="107"/>
      <c r="B904" s="106">
        <v>879</v>
      </c>
      <c r="C904" s="105"/>
      <c r="D904" s="103"/>
      <c r="E904" s="103"/>
      <c r="F904" s="102"/>
    </row>
    <row r="905" spans="1:6" ht="30" customHeight="1" x14ac:dyDescent="0.25">
      <c r="A905" s="107"/>
      <c r="B905" s="106">
        <v>880</v>
      </c>
      <c r="C905" s="105"/>
      <c r="D905" s="103"/>
      <c r="E905" s="103"/>
      <c r="F905" s="102"/>
    </row>
    <row r="906" spans="1:6" ht="30" customHeight="1" x14ac:dyDescent="0.25">
      <c r="A906" s="107"/>
      <c r="B906" s="106">
        <v>881</v>
      </c>
      <c r="C906" s="105"/>
      <c r="D906" s="103"/>
      <c r="E906" s="103"/>
      <c r="F906" s="102"/>
    </row>
    <row r="907" spans="1:6" ht="30" customHeight="1" x14ac:dyDescent="0.25">
      <c r="A907" s="107"/>
      <c r="B907" s="106">
        <v>882</v>
      </c>
      <c r="C907" s="105"/>
      <c r="D907" s="103"/>
      <c r="E907" s="103"/>
      <c r="F907" s="102"/>
    </row>
    <row r="908" spans="1:6" ht="30" customHeight="1" x14ac:dyDescent="0.25">
      <c r="A908" s="107"/>
      <c r="B908" s="106">
        <v>883</v>
      </c>
      <c r="C908" s="105"/>
      <c r="D908" s="103"/>
      <c r="E908" s="103"/>
      <c r="F908" s="102"/>
    </row>
    <row r="909" spans="1:6" ht="30" customHeight="1" x14ac:dyDescent="0.25">
      <c r="A909" s="107"/>
      <c r="B909" s="106">
        <v>884</v>
      </c>
      <c r="C909" s="105"/>
      <c r="D909" s="103"/>
      <c r="E909" s="103"/>
      <c r="F909" s="102"/>
    </row>
    <row r="910" spans="1:6" ht="30" customHeight="1" x14ac:dyDescent="0.25">
      <c r="A910" s="107"/>
      <c r="B910" s="106">
        <v>885</v>
      </c>
      <c r="C910" s="105"/>
      <c r="D910" s="103"/>
      <c r="E910" s="103"/>
      <c r="F910" s="102"/>
    </row>
    <row r="911" spans="1:6" ht="30" customHeight="1" x14ac:dyDescent="0.25">
      <c r="A911" s="107"/>
      <c r="B911" s="106">
        <v>886</v>
      </c>
      <c r="C911" s="105"/>
      <c r="D911" s="103"/>
      <c r="E911" s="103"/>
      <c r="F911" s="102"/>
    </row>
    <row r="912" spans="1:6" ht="30" customHeight="1" x14ac:dyDescent="0.25">
      <c r="A912" s="107"/>
      <c r="B912" s="106">
        <v>887</v>
      </c>
      <c r="C912" s="105"/>
      <c r="D912" s="103"/>
      <c r="E912" s="103"/>
      <c r="F912" s="102"/>
    </row>
    <row r="913" spans="1:6" ht="30" customHeight="1" x14ac:dyDescent="0.25">
      <c r="A913" s="107"/>
      <c r="B913" s="106">
        <v>888</v>
      </c>
      <c r="C913" s="105"/>
      <c r="D913" s="103"/>
      <c r="E913" s="103"/>
      <c r="F913" s="102"/>
    </row>
    <row r="914" spans="1:6" ht="30" customHeight="1" x14ac:dyDescent="0.25">
      <c r="A914" s="107"/>
      <c r="B914" s="106">
        <v>889</v>
      </c>
      <c r="C914" s="105"/>
      <c r="D914" s="103"/>
      <c r="E914" s="103"/>
      <c r="F914" s="102"/>
    </row>
    <row r="915" spans="1:6" ht="30" customHeight="1" x14ac:dyDescent="0.25">
      <c r="A915" s="107"/>
      <c r="B915" s="106">
        <v>890</v>
      </c>
      <c r="C915" s="105"/>
      <c r="D915" s="103"/>
      <c r="E915" s="103"/>
      <c r="F915" s="102"/>
    </row>
    <row r="916" spans="1:6" ht="30" customHeight="1" x14ac:dyDescent="0.25">
      <c r="A916" s="107"/>
      <c r="B916" s="106">
        <v>891</v>
      </c>
      <c r="C916" s="105"/>
      <c r="D916" s="103"/>
      <c r="E916" s="103"/>
      <c r="F916" s="102"/>
    </row>
    <row r="917" spans="1:6" ht="30" customHeight="1" x14ac:dyDescent="0.25">
      <c r="A917" s="107"/>
      <c r="B917" s="106">
        <v>892</v>
      </c>
      <c r="C917" s="105"/>
      <c r="D917" s="103"/>
      <c r="E917" s="103"/>
      <c r="F917" s="102"/>
    </row>
    <row r="918" spans="1:6" ht="30" customHeight="1" x14ac:dyDescent="0.25">
      <c r="A918" s="107"/>
      <c r="B918" s="106">
        <v>893</v>
      </c>
      <c r="C918" s="105"/>
      <c r="D918" s="103"/>
      <c r="E918" s="103"/>
      <c r="F918" s="102"/>
    </row>
    <row r="919" spans="1:6" ht="30" customHeight="1" x14ac:dyDescent="0.25">
      <c r="A919" s="107"/>
      <c r="B919" s="106">
        <v>894</v>
      </c>
      <c r="C919" s="105"/>
      <c r="D919" s="103"/>
      <c r="E919" s="103"/>
      <c r="F919" s="102"/>
    </row>
    <row r="920" spans="1:6" ht="30" customHeight="1" x14ac:dyDescent="0.25">
      <c r="A920" s="107"/>
      <c r="B920" s="106">
        <v>895</v>
      </c>
      <c r="C920" s="105"/>
      <c r="D920" s="103"/>
      <c r="E920" s="103"/>
      <c r="F920" s="102"/>
    </row>
    <row r="921" spans="1:6" ht="30" customHeight="1" x14ac:dyDescent="0.25">
      <c r="A921" s="107"/>
      <c r="B921" s="106">
        <v>896</v>
      </c>
      <c r="C921" s="105"/>
      <c r="D921" s="103"/>
      <c r="E921" s="103"/>
      <c r="F921" s="102"/>
    </row>
    <row r="922" spans="1:6" ht="30" customHeight="1" x14ac:dyDescent="0.25">
      <c r="A922" s="107"/>
      <c r="B922" s="106">
        <v>897</v>
      </c>
      <c r="C922" s="105"/>
      <c r="D922" s="103"/>
      <c r="E922" s="103"/>
      <c r="F922" s="102"/>
    </row>
    <row r="923" spans="1:6" ht="30" customHeight="1" x14ac:dyDescent="0.25">
      <c r="A923" s="107"/>
      <c r="B923" s="106">
        <v>898</v>
      </c>
      <c r="C923" s="105"/>
      <c r="D923" s="103"/>
      <c r="E923" s="103"/>
      <c r="F923" s="102"/>
    </row>
    <row r="924" spans="1:6" ht="30" customHeight="1" x14ac:dyDescent="0.25">
      <c r="A924" s="107"/>
      <c r="B924" s="106">
        <v>899</v>
      </c>
      <c r="C924" s="105"/>
      <c r="D924" s="103"/>
      <c r="E924" s="103"/>
      <c r="F924" s="102"/>
    </row>
    <row r="925" spans="1:6" ht="30" customHeight="1" x14ac:dyDescent="0.25">
      <c r="A925" s="107"/>
      <c r="B925" s="106">
        <v>900</v>
      </c>
      <c r="C925" s="105"/>
      <c r="D925" s="103"/>
      <c r="E925" s="103"/>
      <c r="F925" s="102"/>
    </row>
    <row r="926" spans="1:6" ht="30" customHeight="1" x14ac:dyDescent="0.25">
      <c r="A926" s="107"/>
      <c r="B926" s="106">
        <v>901</v>
      </c>
      <c r="C926" s="105"/>
      <c r="D926" s="103"/>
      <c r="E926" s="103"/>
      <c r="F926" s="102"/>
    </row>
    <row r="927" spans="1:6" ht="30" customHeight="1" x14ac:dyDescent="0.25">
      <c r="A927" s="107"/>
      <c r="B927" s="106">
        <v>902</v>
      </c>
      <c r="C927" s="105"/>
      <c r="D927" s="103"/>
      <c r="E927" s="103"/>
      <c r="F927" s="102"/>
    </row>
    <row r="928" spans="1:6" ht="30" customHeight="1" x14ac:dyDescent="0.25">
      <c r="A928" s="107"/>
      <c r="B928" s="106">
        <v>903</v>
      </c>
      <c r="C928" s="105"/>
      <c r="D928" s="103"/>
      <c r="E928" s="103"/>
      <c r="F928" s="102"/>
    </row>
    <row r="929" spans="1:6" ht="30" customHeight="1" x14ac:dyDescent="0.25">
      <c r="A929" s="107"/>
      <c r="B929" s="106">
        <v>904</v>
      </c>
      <c r="C929" s="105"/>
      <c r="D929" s="103"/>
      <c r="E929" s="103"/>
      <c r="F929" s="102"/>
    </row>
    <row r="930" spans="1:6" ht="30" customHeight="1" x14ac:dyDescent="0.25">
      <c r="A930" s="107"/>
      <c r="B930" s="106">
        <v>905</v>
      </c>
      <c r="C930" s="105"/>
      <c r="D930" s="103"/>
      <c r="E930" s="103"/>
      <c r="F930" s="102"/>
    </row>
    <row r="931" spans="1:6" ht="30" customHeight="1" x14ac:dyDescent="0.25">
      <c r="A931" s="107"/>
      <c r="B931" s="106">
        <v>906</v>
      </c>
      <c r="C931" s="105"/>
      <c r="D931" s="103"/>
      <c r="E931" s="103"/>
      <c r="F931" s="102"/>
    </row>
    <row r="932" spans="1:6" ht="30" customHeight="1" x14ac:dyDescent="0.25">
      <c r="A932" s="107"/>
      <c r="B932" s="106">
        <v>907</v>
      </c>
      <c r="C932" s="105"/>
      <c r="D932" s="103"/>
      <c r="E932" s="103"/>
      <c r="F932" s="102"/>
    </row>
    <row r="933" spans="1:6" ht="30" customHeight="1" x14ac:dyDescent="0.25">
      <c r="A933" s="107"/>
      <c r="B933" s="106">
        <v>908</v>
      </c>
      <c r="C933" s="105"/>
      <c r="D933" s="103"/>
      <c r="E933" s="103"/>
      <c r="F933" s="102"/>
    </row>
    <row r="934" spans="1:6" ht="30" customHeight="1" x14ac:dyDescent="0.25">
      <c r="A934" s="107"/>
      <c r="B934" s="106">
        <v>909</v>
      </c>
      <c r="C934" s="105"/>
      <c r="D934" s="103"/>
      <c r="E934" s="103"/>
      <c r="F934" s="102"/>
    </row>
    <row r="935" spans="1:6" ht="30" customHeight="1" x14ac:dyDescent="0.25">
      <c r="A935" s="107"/>
      <c r="B935" s="106">
        <v>910</v>
      </c>
      <c r="C935" s="105"/>
      <c r="D935" s="103"/>
      <c r="E935" s="103"/>
      <c r="F935" s="102"/>
    </row>
    <row r="936" spans="1:6" ht="30" customHeight="1" x14ac:dyDescent="0.25">
      <c r="A936" s="107"/>
      <c r="B936" s="106">
        <v>911</v>
      </c>
      <c r="C936" s="105"/>
      <c r="D936" s="103"/>
      <c r="E936" s="103"/>
      <c r="F936" s="102"/>
    </row>
    <row r="937" spans="1:6" ht="30" customHeight="1" x14ac:dyDescent="0.25">
      <c r="A937" s="107"/>
      <c r="B937" s="106">
        <v>912</v>
      </c>
      <c r="C937" s="105"/>
      <c r="D937" s="103"/>
      <c r="E937" s="103"/>
      <c r="F937" s="102"/>
    </row>
    <row r="938" spans="1:6" ht="30" customHeight="1" x14ac:dyDescent="0.25">
      <c r="A938" s="107"/>
      <c r="B938" s="106">
        <v>913</v>
      </c>
      <c r="C938" s="105"/>
      <c r="D938" s="103"/>
      <c r="E938" s="103"/>
      <c r="F938" s="102"/>
    </row>
    <row r="939" spans="1:6" ht="30" customHeight="1" x14ac:dyDescent="0.25">
      <c r="A939" s="107"/>
      <c r="B939" s="106">
        <v>914</v>
      </c>
      <c r="C939" s="105"/>
      <c r="D939" s="103"/>
      <c r="E939" s="103"/>
      <c r="F939" s="102"/>
    </row>
    <row r="940" spans="1:6" ht="30" customHeight="1" x14ac:dyDescent="0.25">
      <c r="A940" s="107"/>
      <c r="B940" s="106">
        <v>915</v>
      </c>
      <c r="C940" s="105"/>
      <c r="D940" s="103"/>
      <c r="E940" s="103"/>
      <c r="F940" s="102"/>
    </row>
    <row r="941" spans="1:6" ht="30" customHeight="1" x14ac:dyDescent="0.25">
      <c r="A941" s="107"/>
      <c r="B941" s="106">
        <v>916</v>
      </c>
      <c r="C941" s="105"/>
      <c r="D941" s="103"/>
      <c r="E941" s="103"/>
      <c r="F941" s="102"/>
    </row>
    <row r="942" spans="1:6" ht="30" customHeight="1" x14ac:dyDescent="0.25">
      <c r="A942" s="107"/>
      <c r="B942" s="106">
        <v>917</v>
      </c>
      <c r="C942" s="105"/>
      <c r="D942" s="103"/>
      <c r="E942" s="103"/>
      <c r="F942" s="102"/>
    </row>
    <row r="943" spans="1:6" ht="30" customHeight="1" x14ac:dyDescent="0.25">
      <c r="A943" s="107"/>
      <c r="B943" s="106">
        <v>918</v>
      </c>
      <c r="C943" s="105"/>
      <c r="D943" s="103"/>
      <c r="E943" s="103"/>
      <c r="F943" s="102"/>
    </row>
    <row r="944" spans="1:6" ht="30" customHeight="1" x14ac:dyDescent="0.25">
      <c r="A944" s="107"/>
      <c r="B944" s="106">
        <v>919</v>
      </c>
      <c r="C944" s="105"/>
      <c r="D944" s="103"/>
      <c r="E944" s="103"/>
      <c r="F944" s="102"/>
    </row>
    <row r="945" spans="1:6" ht="30" customHeight="1" x14ac:dyDescent="0.25">
      <c r="A945" s="107"/>
      <c r="B945" s="106">
        <v>920</v>
      </c>
      <c r="C945" s="105"/>
      <c r="D945" s="103"/>
      <c r="E945" s="103"/>
      <c r="F945" s="102"/>
    </row>
    <row r="946" spans="1:6" ht="30" customHeight="1" x14ac:dyDescent="0.25">
      <c r="A946" s="107"/>
      <c r="B946" s="106">
        <v>921</v>
      </c>
      <c r="C946" s="105"/>
      <c r="D946" s="103"/>
      <c r="E946" s="103"/>
      <c r="F946" s="102"/>
    </row>
    <row r="947" spans="1:6" ht="30" customHeight="1" x14ac:dyDescent="0.25">
      <c r="A947" s="107"/>
      <c r="B947" s="106">
        <v>922</v>
      </c>
      <c r="C947" s="105"/>
      <c r="D947" s="103"/>
      <c r="E947" s="103"/>
      <c r="F947" s="102"/>
    </row>
    <row r="948" spans="1:6" ht="30" customHeight="1" x14ac:dyDescent="0.25">
      <c r="A948" s="107"/>
      <c r="B948" s="106">
        <v>923</v>
      </c>
      <c r="C948" s="105"/>
      <c r="D948" s="103"/>
      <c r="E948" s="103"/>
      <c r="F948" s="102"/>
    </row>
    <row r="949" spans="1:6" ht="30" customHeight="1" x14ac:dyDescent="0.25">
      <c r="A949" s="107"/>
      <c r="B949" s="106">
        <v>924</v>
      </c>
      <c r="C949" s="105"/>
      <c r="D949" s="103"/>
      <c r="E949" s="103"/>
      <c r="F949" s="102"/>
    </row>
    <row r="950" spans="1:6" ht="30" customHeight="1" x14ac:dyDescent="0.25">
      <c r="A950" s="107"/>
      <c r="B950" s="106">
        <v>925</v>
      </c>
      <c r="C950" s="105"/>
      <c r="D950" s="103"/>
      <c r="E950" s="103"/>
      <c r="F950" s="102"/>
    </row>
    <row r="951" spans="1:6" ht="30" customHeight="1" x14ac:dyDescent="0.25">
      <c r="A951" s="107"/>
      <c r="B951" s="106">
        <v>926</v>
      </c>
      <c r="C951" s="105"/>
      <c r="D951" s="103"/>
      <c r="E951" s="103"/>
      <c r="F951" s="102"/>
    </row>
    <row r="952" spans="1:6" ht="30" customHeight="1" x14ac:dyDescent="0.25">
      <c r="A952" s="107"/>
      <c r="B952" s="106">
        <v>927</v>
      </c>
      <c r="C952" s="105"/>
      <c r="D952" s="103"/>
      <c r="E952" s="103"/>
      <c r="F952" s="102"/>
    </row>
    <row r="953" spans="1:6" ht="30" customHeight="1" x14ac:dyDescent="0.25">
      <c r="A953" s="107"/>
      <c r="B953" s="106">
        <v>928</v>
      </c>
      <c r="C953" s="105"/>
      <c r="D953" s="103"/>
      <c r="E953" s="103"/>
      <c r="F953" s="102"/>
    </row>
    <row r="954" spans="1:6" ht="30" customHeight="1" x14ac:dyDescent="0.25">
      <c r="A954" s="107"/>
      <c r="B954" s="106">
        <v>929</v>
      </c>
      <c r="C954" s="105"/>
      <c r="D954" s="103"/>
      <c r="E954" s="103"/>
      <c r="F954" s="102"/>
    </row>
    <row r="955" spans="1:6" ht="30" customHeight="1" x14ac:dyDescent="0.25">
      <c r="A955" s="107"/>
      <c r="B955" s="106">
        <v>930</v>
      </c>
      <c r="C955" s="105"/>
      <c r="D955" s="103"/>
      <c r="E955" s="103"/>
      <c r="F955" s="102"/>
    </row>
    <row r="956" spans="1:6" ht="30" customHeight="1" x14ac:dyDescent="0.25">
      <c r="A956" s="107"/>
      <c r="B956" s="106">
        <v>931</v>
      </c>
      <c r="C956" s="105"/>
      <c r="D956" s="103"/>
      <c r="E956" s="103"/>
      <c r="F956" s="102"/>
    </row>
    <row r="957" spans="1:6" ht="30" customHeight="1" x14ac:dyDescent="0.25">
      <c r="A957" s="107"/>
      <c r="B957" s="106">
        <v>932</v>
      </c>
      <c r="C957" s="105"/>
      <c r="D957" s="103"/>
      <c r="E957" s="103"/>
      <c r="F957" s="102"/>
    </row>
    <row r="958" spans="1:6" ht="30" customHeight="1" x14ac:dyDescent="0.25">
      <c r="A958" s="107"/>
      <c r="B958" s="106">
        <v>933</v>
      </c>
      <c r="C958" s="105"/>
      <c r="D958" s="103"/>
      <c r="E958" s="103"/>
      <c r="F958" s="102"/>
    </row>
    <row r="959" spans="1:6" ht="30" customHeight="1" x14ac:dyDescent="0.25">
      <c r="A959" s="107"/>
      <c r="B959" s="106">
        <v>934</v>
      </c>
      <c r="C959" s="105"/>
      <c r="D959" s="103"/>
      <c r="E959" s="103"/>
      <c r="F959" s="102"/>
    </row>
    <row r="960" spans="1:6" ht="30" customHeight="1" x14ac:dyDescent="0.25">
      <c r="A960" s="107"/>
      <c r="B960" s="106">
        <v>935</v>
      </c>
      <c r="C960" s="105"/>
      <c r="D960" s="103"/>
      <c r="E960" s="103"/>
      <c r="F960" s="102"/>
    </row>
    <row r="961" spans="1:6" ht="30" customHeight="1" x14ac:dyDescent="0.25">
      <c r="A961" s="107"/>
      <c r="B961" s="106">
        <v>936</v>
      </c>
      <c r="C961" s="105"/>
      <c r="D961" s="103"/>
      <c r="E961" s="103"/>
      <c r="F961" s="102"/>
    </row>
    <row r="962" spans="1:6" ht="30" customHeight="1" x14ac:dyDescent="0.25">
      <c r="A962" s="107"/>
      <c r="B962" s="106">
        <v>937</v>
      </c>
      <c r="C962" s="105"/>
      <c r="D962" s="103"/>
      <c r="E962" s="103"/>
      <c r="F962" s="102"/>
    </row>
    <row r="963" spans="1:6" ht="30" customHeight="1" x14ac:dyDescent="0.25">
      <c r="A963" s="107"/>
      <c r="B963" s="106">
        <v>938</v>
      </c>
      <c r="C963" s="105"/>
      <c r="D963" s="103"/>
      <c r="E963" s="103"/>
      <c r="F963" s="102"/>
    </row>
    <row r="964" spans="1:6" ht="30" customHeight="1" x14ac:dyDescent="0.25">
      <c r="A964" s="107"/>
      <c r="B964" s="106">
        <v>939</v>
      </c>
      <c r="C964" s="105"/>
      <c r="D964" s="103"/>
      <c r="E964" s="103"/>
      <c r="F964" s="102"/>
    </row>
    <row r="965" spans="1:6" ht="30" customHeight="1" x14ac:dyDescent="0.25">
      <c r="A965" s="107"/>
      <c r="B965" s="106">
        <v>940</v>
      </c>
      <c r="C965" s="105"/>
      <c r="D965" s="103"/>
      <c r="E965" s="103"/>
      <c r="F965" s="102"/>
    </row>
    <row r="966" spans="1:6" ht="30" customHeight="1" x14ac:dyDescent="0.25">
      <c r="A966" s="107"/>
      <c r="B966" s="106">
        <v>941</v>
      </c>
      <c r="C966" s="105"/>
      <c r="D966" s="103"/>
      <c r="E966" s="103"/>
      <c r="F966" s="102"/>
    </row>
    <row r="967" spans="1:6" ht="30" customHeight="1" x14ac:dyDescent="0.25">
      <c r="A967" s="107"/>
      <c r="B967" s="106">
        <v>942</v>
      </c>
      <c r="C967" s="105"/>
      <c r="D967" s="103"/>
      <c r="E967" s="103"/>
      <c r="F967" s="102"/>
    </row>
    <row r="968" spans="1:6" ht="30" customHeight="1" x14ac:dyDescent="0.25">
      <c r="A968" s="107"/>
      <c r="B968" s="106">
        <v>943</v>
      </c>
      <c r="C968" s="105"/>
      <c r="D968" s="103"/>
      <c r="E968" s="103"/>
      <c r="F968" s="102"/>
    </row>
    <row r="969" spans="1:6" ht="30" customHeight="1" x14ac:dyDescent="0.25">
      <c r="A969" s="107"/>
      <c r="B969" s="106">
        <v>944</v>
      </c>
      <c r="C969" s="105"/>
      <c r="D969" s="103"/>
      <c r="E969" s="103"/>
      <c r="F969" s="102"/>
    </row>
    <row r="970" spans="1:6" ht="30" customHeight="1" x14ac:dyDescent="0.25">
      <c r="A970" s="107"/>
      <c r="B970" s="106">
        <v>945</v>
      </c>
      <c r="C970" s="105"/>
      <c r="D970" s="103"/>
      <c r="E970" s="103"/>
      <c r="F970" s="102"/>
    </row>
    <row r="971" spans="1:6" ht="30" customHeight="1" x14ac:dyDescent="0.25">
      <c r="A971" s="107"/>
      <c r="B971" s="106">
        <v>946</v>
      </c>
      <c r="C971" s="105"/>
      <c r="D971" s="103"/>
      <c r="E971" s="103"/>
      <c r="F971" s="102"/>
    </row>
    <row r="972" spans="1:6" ht="30" customHeight="1" x14ac:dyDescent="0.25">
      <c r="A972" s="107"/>
      <c r="B972" s="106">
        <v>947</v>
      </c>
      <c r="C972" s="105"/>
      <c r="D972" s="103"/>
      <c r="E972" s="103"/>
      <c r="F972" s="102"/>
    </row>
    <row r="973" spans="1:6" ht="30" customHeight="1" x14ac:dyDescent="0.25">
      <c r="A973" s="107"/>
      <c r="B973" s="106">
        <v>948</v>
      </c>
      <c r="C973" s="105"/>
      <c r="D973" s="103"/>
      <c r="E973" s="103"/>
      <c r="F973" s="102"/>
    </row>
    <row r="974" spans="1:6" ht="30" customHeight="1" x14ac:dyDescent="0.25">
      <c r="A974" s="107"/>
      <c r="B974" s="106">
        <v>949</v>
      </c>
      <c r="C974" s="105"/>
      <c r="D974" s="103"/>
      <c r="E974" s="103"/>
      <c r="F974" s="102"/>
    </row>
    <row r="975" spans="1:6" ht="30" customHeight="1" x14ac:dyDescent="0.25">
      <c r="A975" s="107"/>
      <c r="B975" s="106">
        <v>950</v>
      </c>
      <c r="C975" s="105"/>
      <c r="D975" s="103"/>
      <c r="E975" s="103"/>
      <c r="F975" s="102"/>
    </row>
    <row r="976" spans="1:6" ht="30" customHeight="1" x14ac:dyDescent="0.25">
      <c r="A976" s="107"/>
      <c r="B976" s="106">
        <v>951</v>
      </c>
      <c r="C976" s="105"/>
      <c r="D976" s="103"/>
      <c r="E976" s="103"/>
      <c r="F976" s="102"/>
    </row>
    <row r="977" spans="1:6" ht="30" customHeight="1" x14ac:dyDescent="0.25">
      <c r="A977" s="107"/>
      <c r="B977" s="106">
        <v>952</v>
      </c>
      <c r="C977" s="105"/>
      <c r="D977" s="103"/>
      <c r="E977" s="103"/>
      <c r="F977" s="102"/>
    </row>
    <row r="978" spans="1:6" ht="30" customHeight="1" x14ac:dyDescent="0.25">
      <c r="A978" s="107"/>
      <c r="B978" s="106">
        <v>953</v>
      </c>
      <c r="C978" s="105"/>
      <c r="D978" s="103"/>
      <c r="E978" s="103"/>
      <c r="F978" s="102"/>
    </row>
    <row r="979" spans="1:6" ht="30" customHeight="1" x14ac:dyDescent="0.25">
      <c r="A979" s="107"/>
      <c r="B979" s="106">
        <v>954</v>
      </c>
      <c r="C979" s="105"/>
      <c r="D979" s="103"/>
      <c r="E979" s="103"/>
      <c r="F979" s="102"/>
    </row>
    <row r="980" spans="1:6" ht="30" customHeight="1" x14ac:dyDescent="0.25">
      <c r="A980" s="107"/>
      <c r="B980" s="106">
        <v>955</v>
      </c>
      <c r="C980" s="105"/>
      <c r="D980" s="103"/>
      <c r="E980" s="103"/>
      <c r="F980" s="102"/>
    </row>
    <row r="981" spans="1:6" ht="30" customHeight="1" x14ac:dyDescent="0.25">
      <c r="A981" s="107"/>
      <c r="B981" s="106">
        <v>956</v>
      </c>
      <c r="C981" s="105"/>
      <c r="D981" s="103"/>
      <c r="E981" s="103"/>
      <c r="F981" s="102"/>
    </row>
    <row r="982" spans="1:6" ht="30" customHeight="1" x14ac:dyDescent="0.25">
      <c r="A982" s="107"/>
      <c r="B982" s="106">
        <v>957</v>
      </c>
      <c r="C982" s="105"/>
      <c r="D982" s="103"/>
      <c r="E982" s="103"/>
      <c r="F982" s="102"/>
    </row>
    <row r="983" spans="1:6" ht="30" customHeight="1" x14ac:dyDescent="0.25">
      <c r="A983" s="107"/>
      <c r="B983" s="106">
        <v>958</v>
      </c>
      <c r="C983" s="105"/>
      <c r="D983" s="103"/>
      <c r="E983" s="103"/>
      <c r="F983" s="102"/>
    </row>
    <row r="984" spans="1:6" ht="30" customHeight="1" x14ac:dyDescent="0.25">
      <c r="A984" s="107"/>
      <c r="B984" s="106">
        <v>959</v>
      </c>
      <c r="C984" s="105"/>
      <c r="D984" s="103"/>
      <c r="E984" s="103"/>
      <c r="F984" s="102"/>
    </row>
    <row r="985" spans="1:6" ht="30" customHeight="1" x14ac:dyDescent="0.25">
      <c r="A985" s="107"/>
      <c r="B985" s="106">
        <v>960</v>
      </c>
      <c r="C985" s="105"/>
      <c r="D985" s="103"/>
      <c r="E985" s="103"/>
      <c r="F985" s="102"/>
    </row>
    <row r="986" spans="1:6" ht="30" customHeight="1" x14ac:dyDescent="0.25">
      <c r="A986" s="107"/>
      <c r="B986" s="106">
        <v>961</v>
      </c>
      <c r="C986" s="105"/>
      <c r="D986" s="103"/>
      <c r="E986" s="103"/>
      <c r="F986" s="102"/>
    </row>
    <row r="987" spans="1:6" ht="30" customHeight="1" x14ac:dyDescent="0.25">
      <c r="A987" s="107"/>
      <c r="B987" s="106">
        <v>962</v>
      </c>
      <c r="C987" s="105"/>
      <c r="D987" s="103"/>
      <c r="E987" s="103"/>
      <c r="F987" s="102"/>
    </row>
    <row r="988" spans="1:6" ht="30" customHeight="1" x14ac:dyDescent="0.25">
      <c r="A988" s="107"/>
      <c r="B988" s="106">
        <v>963</v>
      </c>
      <c r="C988" s="105"/>
      <c r="D988" s="103"/>
      <c r="E988" s="103"/>
      <c r="F988" s="102"/>
    </row>
    <row r="989" spans="1:6" ht="30" customHeight="1" x14ac:dyDescent="0.25">
      <c r="A989" s="107"/>
      <c r="B989" s="106">
        <v>964</v>
      </c>
      <c r="C989" s="105"/>
      <c r="D989" s="103"/>
      <c r="E989" s="103"/>
      <c r="F989" s="102"/>
    </row>
    <row r="990" spans="1:6" ht="30" customHeight="1" x14ac:dyDescent="0.25">
      <c r="A990" s="107"/>
      <c r="B990" s="106">
        <v>965</v>
      </c>
      <c r="C990" s="105"/>
      <c r="D990" s="103"/>
      <c r="E990" s="103"/>
      <c r="F990" s="102"/>
    </row>
    <row r="991" spans="1:6" ht="30" customHeight="1" x14ac:dyDescent="0.25">
      <c r="A991" s="107"/>
      <c r="B991" s="106">
        <v>966</v>
      </c>
      <c r="C991" s="105"/>
      <c r="D991" s="103"/>
      <c r="E991" s="103"/>
      <c r="F991" s="102"/>
    </row>
    <row r="992" spans="1:6" ht="30" customHeight="1" x14ac:dyDescent="0.25">
      <c r="A992" s="107"/>
      <c r="B992" s="106">
        <v>967</v>
      </c>
      <c r="C992" s="105"/>
      <c r="D992" s="103"/>
      <c r="E992" s="103"/>
      <c r="F992" s="102"/>
    </row>
    <row r="993" spans="1:6" ht="30" customHeight="1" x14ac:dyDescent="0.25">
      <c r="A993" s="107"/>
      <c r="B993" s="106">
        <v>968</v>
      </c>
      <c r="C993" s="105"/>
      <c r="D993" s="103"/>
      <c r="E993" s="103"/>
      <c r="F993" s="102"/>
    </row>
    <row r="994" spans="1:6" ht="30" customHeight="1" x14ac:dyDescent="0.25">
      <c r="A994" s="107"/>
      <c r="B994" s="106">
        <v>969</v>
      </c>
      <c r="C994" s="105"/>
      <c r="D994" s="103"/>
      <c r="E994" s="103"/>
      <c r="F994" s="102"/>
    </row>
    <row r="995" spans="1:6" ht="30" customHeight="1" x14ac:dyDescent="0.25">
      <c r="A995" s="107"/>
      <c r="B995" s="106">
        <v>970</v>
      </c>
      <c r="C995" s="105"/>
      <c r="D995" s="103"/>
      <c r="E995" s="103"/>
      <c r="F995" s="102"/>
    </row>
    <row r="996" spans="1:6" ht="30" customHeight="1" x14ac:dyDescent="0.25">
      <c r="A996" s="107"/>
      <c r="B996" s="106">
        <v>971</v>
      </c>
      <c r="C996" s="105"/>
      <c r="D996" s="103"/>
      <c r="E996" s="103"/>
      <c r="F996" s="102"/>
    </row>
    <row r="997" spans="1:6" ht="30" customHeight="1" x14ac:dyDescent="0.25">
      <c r="A997" s="107"/>
      <c r="B997" s="106">
        <v>972</v>
      </c>
      <c r="C997" s="105"/>
      <c r="D997" s="103"/>
      <c r="E997" s="103"/>
      <c r="F997" s="102"/>
    </row>
    <row r="998" spans="1:6" ht="30" customHeight="1" x14ac:dyDescent="0.25">
      <c r="A998" s="107"/>
      <c r="B998" s="106">
        <v>973</v>
      </c>
      <c r="C998" s="105"/>
      <c r="D998" s="103"/>
      <c r="E998" s="103"/>
      <c r="F998" s="102"/>
    </row>
    <row r="999" spans="1:6" ht="30" customHeight="1" x14ac:dyDescent="0.25">
      <c r="A999" s="107"/>
      <c r="B999" s="106">
        <v>974</v>
      </c>
      <c r="C999" s="105"/>
      <c r="D999" s="103"/>
      <c r="E999" s="103"/>
      <c r="F999" s="102"/>
    </row>
    <row r="1000" spans="1:6" ht="30" customHeight="1" x14ac:dyDescent="0.25">
      <c r="A1000" s="107"/>
      <c r="B1000" s="106">
        <v>975</v>
      </c>
      <c r="C1000" s="105"/>
      <c r="D1000" s="103"/>
      <c r="E1000" s="103"/>
      <c r="F1000" s="102"/>
    </row>
    <row r="1001" spans="1:6" ht="30" customHeight="1" x14ac:dyDescent="0.25">
      <c r="A1001" s="107"/>
      <c r="B1001" s="106">
        <v>976</v>
      </c>
      <c r="C1001" s="105"/>
      <c r="D1001" s="103"/>
      <c r="E1001" s="103"/>
      <c r="F1001" s="102"/>
    </row>
    <row r="1002" spans="1:6" ht="30" customHeight="1" x14ac:dyDescent="0.25">
      <c r="A1002" s="107"/>
      <c r="B1002" s="106">
        <v>977</v>
      </c>
      <c r="C1002" s="105"/>
      <c r="D1002" s="103"/>
      <c r="E1002" s="103"/>
      <c r="F1002" s="102"/>
    </row>
    <row r="1003" spans="1:6" ht="30" customHeight="1" x14ac:dyDescent="0.25">
      <c r="A1003" s="107"/>
      <c r="B1003" s="106">
        <v>978</v>
      </c>
      <c r="C1003" s="105"/>
      <c r="D1003" s="103"/>
      <c r="E1003" s="103"/>
      <c r="F1003" s="102"/>
    </row>
    <row r="1004" spans="1:6" ht="30" customHeight="1" x14ac:dyDescent="0.25">
      <c r="A1004" s="107"/>
      <c r="B1004" s="106">
        <v>979</v>
      </c>
      <c r="C1004" s="105"/>
      <c r="D1004" s="103"/>
      <c r="E1004" s="103"/>
      <c r="F1004" s="102"/>
    </row>
    <row r="1005" spans="1:6" ht="30" customHeight="1" x14ac:dyDescent="0.25">
      <c r="A1005" s="107"/>
      <c r="B1005" s="106">
        <v>980</v>
      </c>
      <c r="C1005" s="105"/>
      <c r="D1005" s="103"/>
      <c r="E1005" s="103"/>
      <c r="F1005" s="102"/>
    </row>
    <row r="1006" spans="1:6" ht="30" customHeight="1" x14ac:dyDescent="0.25">
      <c r="A1006" s="107"/>
      <c r="B1006" s="106">
        <v>981</v>
      </c>
      <c r="C1006" s="105"/>
      <c r="D1006" s="103"/>
      <c r="E1006" s="103"/>
      <c r="F1006" s="102"/>
    </row>
    <row r="1007" spans="1:6" ht="30" customHeight="1" x14ac:dyDescent="0.25">
      <c r="A1007" s="107"/>
      <c r="B1007" s="106">
        <v>982</v>
      </c>
      <c r="C1007" s="105"/>
      <c r="D1007" s="103"/>
      <c r="E1007" s="103"/>
      <c r="F1007" s="102"/>
    </row>
    <row r="1008" spans="1:6" ht="30" customHeight="1" x14ac:dyDescent="0.25">
      <c r="A1008" s="107"/>
      <c r="B1008" s="106">
        <v>983</v>
      </c>
      <c r="C1008" s="105"/>
      <c r="D1008" s="103"/>
      <c r="E1008" s="103"/>
      <c r="F1008" s="102"/>
    </row>
    <row r="1009" spans="1:6" ht="30" customHeight="1" x14ac:dyDescent="0.25">
      <c r="A1009" s="107"/>
      <c r="B1009" s="106">
        <v>984</v>
      </c>
      <c r="C1009" s="105"/>
      <c r="D1009" s="103"/>
      <c r="E1009" s="103"/>
      <c r="F1009" s="102"/>
    </row>
    <row r="1010" spans="1:6" ht="30" customHeight="1" x14ac:dyDescent="0.25">
      <c r="A1010" s="107"/>
      <c r="B1010" s="106">
        <v>985</v>
      </c>
      <c r="C1010" s="105"/>
      <c r="D1010" s="103"/>
      <c r="E1010" s="103"/>
      <c r="F1010" s="102"/>
    </row>
    <row r="1011" spans="1:6" ht="30" customHeight="1" x14ac:dyDescent="0.25">
      <c r="A1011" s="107"/>
      <c r="B1011" s="106">
        <v>986</v>
      </c>
      <c r="C1011" s="105"/>
      <c r="D1011" s="103"/>
      <c r="E1011" s="103"/>
      <c r="F1011" s="102"/>
    </row>
    <row r="1012" spans="1:6" ht="30" customHeight="1" x14ac:dyDescent="0.25">
      <c r="A1012" s="107"/>
      <c r="B1012" s="106">
        <v>987</v>
      </c>
      <c r="C1012" s="105"/>
      <c r="D1012" s="103"/>
      <c r="E1012" s="103"/>
      <c r="F1012" s="102"/>
    </row>
    <row r="1013" spans="1:6" ht="30" customHeight="1" x14ac:dyDescent="0.25">
      <c r="A1013" s="107"/>
      <c r="B1013" s="106">
        <v>988</v>
      </c>
      <c r="C1013" s="105"/>
      <c r="D1013" s="103"/>
      <c r="E1013" s="103"/>
      <c r="F1013" s="102"/>
    </row>
    <row r="1014" spans="1:6" ht="30" customHeight="1" x14ac:dyDescent="0.25">
      <c r="A1014" s="107"/>
      <c r="B1014" s="106">
        <v>989</v>
      </c>
      <c r="C1014" s="105"/>
      <c r="D1014" s="103"/>
      <c r="E1014" s="103"/>
      <c r="F1014" s="102"/>
    </row>
    <row r="1015" spans="1:6" ht="30" customHeight="1" x14ac:dyDescent="0.25">
      <c r="A1015" s="107"/>
      <c r="B1015" s="106">
        <v>990</v>
      </c>
      <c r="C1015" s="105"/>
      <c r="D1015" s="103"/>
      <c r="E1015" s="103"/>
      <c r="F1015" s="102"/>
    </row>
    <row r="1016" spans="1:6" ht="30" customHeight="1" x14ac:dyDescent="0.25">
      <c r="A1016" s="107"/>
      <c r="B1016" s="106">
        <v>991</v>
      </c>
      <c r="C1016" s="105"/>
      <c r="D1016" s="103"/>
      <c r="E1016" s="103"/>
      <c r="F1016" s="102"/>
    </row>
    <row r="1017" spans="1:6" ht="30" customHeight="1" x14ac:dyDescent="0.25">
      <c r="A1017" s="107"/>
      <c r="B1017" s="106">
        <v>992</v>
      </c>
      <c r="C1017" s="105"/>
      <c r="D1017" s="103"/>
      <c r="E1017" s="103"/>
      <c r="F1017" s="102"/>
    </row>
    <row r="1018" spans="1:6" ht="30" customHeight="1" x14ac:dyDescent="0.25">
      <c r="A1018" s="107"/>
      <c r="B1018" s="106">
        <v>993</v>
      </c>
      <c r="C1018" s="105"/>
      <c r="D1018" s="103"/>
      <c r="E1018" s="103"/>
      <c r="F1018" s="102"/>
    </row>
    <row r="1019" spans="1:6" ht="30" customHeight="1" x14ac:dyDescent="0.25">
      <c r="A1019" s="107"/>
      <c r="B1019" s="106">
        <v>994</v>
      </c>
      <c r="C1019" s="105"/>
      <c r="D1019" s="103"/>
      <c r="E1019" s="103"/>
      <c r="F1019" s="102"/>
    </row>
    <row r="1020" spans="1:6" ht="30" customHeight="1" x14ac:dyDescent="0.25">
      <c r="A1020" s="107"/>
      <c r="B1020" s="106">
        <v>995</v>
      </c>
      <c r="C1020" s="105"/>
      <c r="D1020" s="103"/>
      <c r="E1020" s="103"/>
      <c r="F1020" s="102"/>
    </row>
    <row r="1021" spans="1:6" ht="30" customHeight="1" x14ac:dyDescent="0.25">
      <c r="A1021" s="107"/>
      <c r="B1021" s="106">
        <v>996</v>
      </c>
      <c r="C1021" s="105"/>
      <c r="D1021" s="103"/>
      <c r="E1021" s="103"/>
      <c r="F1021" s="102"/>
    </row>
    <row r="1022" spans="1:6" ht="30" customHeight="1" x14ac:dyDescent="0.25">
      <c r="A1022" s="107"/>
      <c r="B1022" s="106">
        <v>997</v>
      </c>
      <c r="C1022" s="105"/>
      <c r="D1022" s="103"/>
      <c r="E1022" s="103"/>
      <c r="F1022" s="102"/>
    </row>
    <row r="1023" spans="1:6" ht="30" customHeight="1" x14ac:dyDescent="0.25">
      <c r="A1023" s="107"/>
      <c r="B1023" s="106">
        <v>998</v>
      </c>
      <c r="C1023" s="105"/>
      <c r="D1023" s="103"/>
      <c r="E1023" s="103"/>
      <c r="F1023" s="102"/>
    </row>
    <row r="1024" spans="1:6" ht="21.65" customHeight="1" x14ac:dyDescent="0.25">
      <c r="A1024" s="107"/>
      <c r="B1024" s="106">
        <v>999</v>
      </c>
      <c r="C1024" s="105"/>
      <c r="D1024" s="103"/>
      <c r="E1024" s="103"/>
      <c r="F1024" s="102"/>
    </row>
    <row r="1025" spans="1:6" ht="12.5" hidden="1" x14ac:dyDescent="0.25">
      <c r="A1025" s="102"/>
      <c r="B1025" s="93"/>
      <c r="C1025" s="142"/>
      <c r="D1025" s="142"/>
      <c r="E1025" s="142"/>
      <c r="F1025" s="102"/>
    </row>
    <row r="1026" spans="1:6" ht="12.5" x14ac:dyDescent="0.25">
      <c r="A1026" s="102"/>
      <c r="B1026" s="93"/>
      <c r="C1026" s="142"/>
      <c r="D1026" s="142"/>
      <c r="E1026" s="142"/>
      <c r="F1026" s="102"/>
    </row>
  </sheetData>
  <mergeCells count="8">
    <mergeCell ref="B22:D22"/>
    <mergeCell ref="B10:E10"/>
    <mergeCell ref="B14:D14"/>
    <mergeCell ref="B15:D15"/>
    <mergeCell ref="B16:D16"/>
    <mergeCell ref="B17:D17"/>
    <mergeCell ref="B18:D18"/>
    <mergeCell ref="B12:F12"/>
  </mergeCells>
  <conditionalFormatting sqref="E15">
    <cfRule type="expression" dxfId="42" priority="1">
      <formula>$E$22=""</formula>
    </cfRule>
  </conditionalFormatting>
  <conditionalFormatting sqref="E26:E1024">
    <cfRule type="expression" dxfId="41" priority="2">
      <formula>$D26="YES"</formula>
    </cfRule>
  </conditionalFormatting>
  <dataValidations count="1">
    <dataValidation type="list" allowBlank="1" showInputMessage="1" showErrorMessage="1" sqref="D26:E1024" xr:uid="{00000000-0002-0000-0400-000000000000}">
      <formula1>"YES, NO"</formula1>
    </dataValidation>
  </dataValidations>
  <pageMargins left="0.25" right="0.25" top="0.75" bottom="0.75" header="0.3" footer="0.3"/>
  <pageSetup paperSize="9" scale="4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78434-ABA8-4741-B2D2-3587B14C73B4}">
  <sheetPr>
    <pageSetUpPr fitToPage="1"/>
  </sheetPr>
  <dimension ref="A1:XFC1026"/>
  <sheetViews>
    <sheetView topLeftCell="A7" zoomScale="85" zoomScaleNormal="85" zoomScalePageLayoutView="40" workbookViewId="0">
      <selection activeCell="B10" sqref="B10:F10"/>
    </sheetView>
  </sheetViews>
  <sheetFormatPr defaultColWidth="0" defaultRowHeight="17.5" zeroHeight="1" x14ac:dyDescent="0.35"/>
  <cols>
    <col min="1" max="1" width="6.58203125" style="94" customWidth="1"/>
    <col min="2" max="2" width="19.58203125" style="94" customWidth="1"/>
    <col min="3" max="3" width="26.33203125" style="94" customWidth="1"/>
    <col min="4" max="6" width="29.08203125" style="94" customWidth="1"/>
    <col min="7" max="7" width="5.58203125" style="94" customWidth="1"/>
    <col min="8" max="8" width="0" style="93" hidden="1"/>
    <col min="9" max="16382" width="13.08203125" style="93" hidden="1"/>
    <col min="16383" max="16383" width="1.08203125" style="93" hidden="1" customWidth="1"/>
    <col min="16384" max="16384" width="1.08203125" style="93" hidden="1"/>
  </cols>
  <sheetData>
    <row r="1" spans="1:16383" s="129" customFormat="1" ht="30" customHeight="1" x14ac:dyDescent="0.3">
      <c r="A1" s="139"/>
      <c r="B1" s="141" t="s">
        <v>167</v>
      </c>
      <c r="C1" s="140"/>
      <c r="D1" s="139"/>
      <c r="E1" s="139"/>
      <c r="F1" s="139"/>
      <c r="G1" s="139"/>
      <c r="H1" s="138"/>
      <c r="I1" s="138"/>
      <c r="J1" s="138"/>
      <c r="K1" s="138"/>
      <c r="L1" s="138"/>
      <c r="M1" s="138"/>
      <c r="N1" s="138"/>
      <c r="O1" s="138"/>
      <c r="P1" s="138"/>
      <c r="Q1" s="138"/>
      <c r="R1" s="138"/>
      <c r="S1" s="151"/>
      <c r="T1" s="138"/>
      <c r="U1" s="138"/>
    </row>
    <row r="2" spans="1:16383" ht="12.5" x14ac:dyDescent="0.25">
      <c r="A2" s="49"/>
      <c r="B2" s="49"/>
      <c r="C2" s="137"/>
      <c r="D2" s="49"/>
      <c r="E2" s="49"/>
      <c r="F2" s="49"/>
      <c r="G2" s="49"/>
      <c r="H2" s="134"/>
      <c r="I2" s="134"/>
      <c r="J2" s="134"/>
      <c r="K2" s="134"/>
      <c r="L2" s="134"/>
      <c r="M2" s="134"/>
      <c r="N2" s="134"/>
      <c r="O2" s="134"/>
      <c r="P2" s="134"/>
      <c r="Q2" s="134"/>
      <c r="R2" s="134"/>
      <c r="S2" s="150"/>
      <c r="T2" s="134"/>
      <c r="U2" s="134"/>
    </row>
    <row r="3" spans="1:16383" ht="13" x14ac:dyDescent="0.3">
      <c r="A3" s="49"/>
      <c r="B3" s="136" t="s">
        <v>56</v>
      </c>
      <c r="C3" s="136"/>
      <c r="D3" s="49"/>
      <c r="E3" s="49"/>
      <c r="F3" s="49"/>
      <c r="G3" s="49"/>
      <c r="H3" s="134"/>
      <c r="I3" s="134"/>
      <c r="J3" s="134"/>
      <c r="K3" s="134"/>
      <c r="L3" s="134"/>
      <c r="M3" s="134"/>
      <c r="N3" s="134"/>
      <c r="O3" s="134"/>
      <c r="P3" s="134"/>
      <c r="Q3" s="134"/>
      <c r="R3" s="134"/>
      <c r="S3" s="150"/>
      <c r="T3" s="134"/>
      <c r="U3" s="134"/>
    </row>
    <row r="4" spans="1:16383" ht="13" x14ac:dyDescent="0.3">
      <c r="A4" s="49"/>
      <c r="B4" s="135" t="s">
        <v>166</v>
      </c>
      <c r="C4" s="135"/>
      <c r="D4" s="49"/>
      <c r="E4" s="49"/>
      <c r="F4" s="49"/>
      <c r="G4" s="49"/>
      <c r="H4" s="134"/>
      <c r="I4" s="134"/>
      <c r="J4" s="134"/>
      <c r="K4" s="134"/>
      <c r="L4" s="134"/>
      <c r="M4" s="134"/>
      <c r="N4" s="134"/>
      <c r="O4" s="134"/>
      <c r="P4" s="134"/>
      <c r="Q4" s="134"/>
      <c r="R4" s="134"/>
      <c r="S4" s="150"/>
      <c r="T4" s="134"/>
      <c r="U4" s="134"/>
    </row>
    <row r="5" spans="1:16383" ht="13" x14ac:dyDescent="0.3">
      <c r="A5" s="49"/>
      <c r="B5" s="135"/>
      <c r="C5" s="135"/>
      <c r="D5" s="49"/>
      <c r="E5" s="49"/>
      <c r="F5" s="49"/>
      <c r="G5" s="49"/>
      <c r="H5" s="134"/>
      <c r="I5" s="134"/>
      <c r="J5" s="134"/>
      <c r="K5" s="134"/>
      <c r="L5" s="134"/>
      <c r="M5" s="134"/>
      <c r="N5" s="134"/>
      <c r="O5" s="134"/>
      <c r="P5" s="134"/>
      <c r="Q5" s="134"/>
      <c r="R5" s="134"/>
      <c r="S5" s="150"/>
      <c r="T5" s="134"/>
      <c r="U5" s="134"/>
    </row>
    <row r="6" spans="1:16383" ht="28.4" customHeight="1" x14ac:dyDescent="0.25">
      <c r="A6" s="49"/>
      <c r="B6" s="49"/>
      <c r="C6" s="49"/>
      <c r="D6" s="49"/>
      <c r="E6" s="49"/>
      <c r="F6" s="49"/>
      <c r="G6" s="49"/>
      <c r="H6" s="134"/>
      <c r="I6" s="134"/>
      <c r="J6" s="134"/>
      <c r="K6" s="134"/>
      <c r="L6" s="134"/>
      <c r="M6" s="134"/>
      <c r="N6" s="134"/>
      <c r="O6" s="134"/>
      <c r="P6" s="134"/>
      <c r="Q6" s="134"/>
      <c r="R6" s="134"/>
      <c r="S6" s="150"/>
      <c r="T6" s="134"/>
      <c r="U6" s="134"/>
    </row>
    <row r="7" spans="1:16383" s="102" customFormat="1" ht="13" thickBot="1" x14ac:dyDescent="0.3">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c r="IR7" s="107"/>
      <c r="IS7" s="107"/>
      <c r="IT7" s="107"/>
      <c r="IU7" s="107"/>
      <c r="IV7" s="107"/>
      <c r="IW7" s="107"/>
      <c r="IX7" s="107"/>
      <c r="IY7" s="107"/>
      <c r="IZ7" s="107"/>
      <c r="JA7" s="107"/>
      <c r="JB7" s="107"/>
      <c r="JC7" s="107"/>
      <c r="JD7" s="107"/>
      <c r="JE7" s="107"/>
      <c r="JF7" s="107"/>
      <c r="JG7" s="107"/>
      <c r="JH7" s="107"/>
      <c r="JI7" s="107"/>
      <c r="JJ7" s="107"/>
      <c r="JK7" s="107"/>
      <c r="JL7" s="107"/>
      <c r="JM7" s="107"/>
      <c r="JN7" s="107"/>
      <c r="JO7" s="107"/>
      <c r="JP7" s="107"/>
      <c r="JQ7" s="107"/>
      <c r="JR7" s="107"/>
      <c r="JS7" s="107"/>
      <c r="JT7" s="107"/>
      <c r="JU7" s="107"/>
      <c r="JV7" s="107"/>
      <c r="JW7" s="107"/>
      <c r="JX7" s="107"/>
      <c r="JY7" s="107"/>
      <c r="JZ7" s="107"/>
      <c r="KA7" s="107"/>
      <c r="KB7" s="107"/>
      <c r="KC7" s="107"/>
      <c r="KD7" s="107"/>
      <c r="KE7" s="107"/>
      <c r="KF7" s="107"/>
      <c r="KG7" s="107"/>
      <c r="KH7" s="107"/>
      <c r="KI7" s="107"/>
      <c r="KJ7" s="107"/>
      <c r="KK7" s="107"/>
      <c r="KL7" s="107"/>
      <c r="KM7" s="107"/>
      <c r="KN7" s="107"/>
      <c r="KO7" s="107"/>
      <c r="KP7" s="107"/>
      <c r="KQ7" s="107"/>
      <c r="KR7" s="107"/>
      <c r="KS7" s="107"/>
      <c r="KT7" s="107"/>
      <c r="KU7" s="107"/>
      <c r="KV7" s="107"/>
      <c r="KW7" s="107"/>
      <c r="KX7" s="107"/>
      <c r="KY7" s="107"/>
      <c r="KZ7" s="107"/>
      <c r="LA7" s="107"/>
      <c r="LB7" s="107"/>
      <c r="LC7" s="107"/>
      <c r="LD7" s="107"/>
      <c r="LE7" s="107"/>
      <c r="LF7" s="107"/>
      <c r="LG7" s="107"/>
      <c r="LH7" s="107"/>
      <c r="LI7" s="107"/>
      <c r="LJ7" s="107"/>
      <c r="LK7" s="107"/>
      <c r="LL7" s="107"/>
      <c r="LM7" s="107"/>
      <c r="LN7" s="107"/>
      <c r="LO7" s="107"/>
      <c r="LP7" s="107"/>
      <c r="LQ7" s="107"/>
      <c r="LR7" s="107"/>
      <c r="LS7" s="107"/>
      <c r="LT7" s="107"/>
      <c r="LU7" s="107"/>
      <c r="LV7" s="107"/>
      <c r="LW7" s="107"/>
      <c r="LX7" s="107"/>
      <c r="LY7" s="107"/>
      <c r="LZ7" s="107"/>
      <c r="MA7" s="107"/>
      <c r="MB7" s="107"/>
      <c r="MC7" s="107"/>
      <c r="MD7" s="107"/>
      <c r="ME7" s="107"/>
      <c r="MF7" s="107"/>
      <c r="MG7" s="107"/>
      <c r="MH7" s="107"/>
      <c r="MI7" s="107"/>
      <c r="MJ7" s="107"/>
      <c r="MK7" s="107"/>
      <c r="ML7" s="107"/>
      <c r="MM7" s="107"/>
      <c r="MN7" s="107"/>
      <c r="MO7" s="107"/>
      <c r="MP7" s="107"/>
      <c r="MQ7" s="107"/>
      <c r="MR7" s="107"/>
      <c r="MS7" s="107"/>
      <c r="MT7" s="107"/>
      <c r="MU7" s="107"/>
      <c r="MV7" s="107"/>
      <c r="MW7" s="107"/>
      <c r="MX7" s="107"/>
      <c r="MY7" s="107"/>
      <c r="MZ7" s="107"/>
      <c r="NA7" s="107"/>
      <c r="NB7" s="107"/>
      <c r="NC7" s="107"/>
      <c r="ND7" s="107"/>
      <c r="NE7" s="107"/>
      <c r="NF7" s="107"/>
      <c r="NG7" s="107"/>
      <c r="NH7" s="107"/>
      <c r="NI7" s="107"/>
      <c r="NJ7" s="107"/>
      <c r="NK7" s="107"/>
      <c r="NL7" s="107"/>
      <c r="NM7" s="107"/>
      <c r="NN7" s="107"/>
      <c r="NO7" s="107"/>
      <c r="NP7" s="107"/>
      <c r="NQ7" s="107"/>
      <c r="NR7" s="107"/>
      <c r="NS7" s="107"/>
      <c r="NT7" s="107"/>
      <c r="NU7" s="107"/>
      <c r="NV7" s="107"/>
      <c r="NW7" s="107"/>
      <c r="NX7" s="107"/>
      <c r="NY7" s="107"/>
      <c r="NZ7" s="107"/>
      <c r="OA7" s="107"/>
      <c r="OB7" s="107"/>
      <c r="OC7" s="107"/>
      <c r="OD7" s="107"/>
      <c r="OE7" s="107"/>
      <c r="OF7" s="107"/>
      <c r="OG7" s="107"/>
      <c r="OH7" s="107"/>
      <c r="OI7" s="107"/>
      <c r="OJ7" s="107"/>
      <c r="OK7" s="107"/>
      <c r="OL7" s="107"/>
      <c r="OM7" s="107"/>
      <c r="ON7" s="107"/>
      <c r="OO7" s="107"/>
      <c r="OP7" s="107"/>
      <c r="OQ7" s="107"/>
      <c r="OR7" s="107"/>
      <c r="OS7" s="107"/>
      <c r="OT7" s="107"/>
      <c r="OU7" s="107"/>
      <c r="OV7" s="107"/>
      <c r="OW7" s="107"/>
      <c r="OX7" s="107"/>
      <c r="OY7" s="107"/>
      <c r="OZ7" s="107"/>
      <c r="PA7" s="107"/>
      <c r="PB7" s="107"/>
      <c r="PC7" s="107"/>
      <c r="PD7" s="107"/>
      <c r="PE7" s="107"/>
      <c r="PF7" s="107"/>
      <c r="PG7" s="107"/>
      <c r="PH7" s="107"/>
      <c r="PI7" s="107"/>
      <c r="PJ7" s="107"/>
      <c r="PK7" s="107"/>
      <c r="PL7" s="107"/>
      <c r="PM7" s="107"/>
      <c r="PN7" s="107"/>
      <c r="PO7" s="107"/>
      <c r="PP7" s="107"/>
      <c r="PQ7" s="107"/>
      <c r="PR7" s="107"/>
      <c r="PS7" s="107"/>
      <c r="PT7" s="107"/>
      <c r="PU7" s="107"/>
      <c r="PV7" s="107"/>
      <c r="PW7" s="107"/>
      <c r="PX7" s="107"/>
      <c r="PY7" s="107"/>
      <c r="PZ7" s="107"/>
      <c r="QA7" s="107"/>
      <c r="QB7" s="107"/>
      <c r="QC7" s="107"/>
      <c r="QD7" s="107"/>
      <c r="QE7" s="107"/>
      <c r="QF7" s="107"/>
      <c r="QG7" s="107"/>
      <c r="QH7" s="107"/>
      <c r="QI7" s="107"/>
      <c r="QJ7" s="107"/>
      <c r="QK7" s="107"/>
      <c r="QL7" s="107"/>
      <c r="QM7" s="107"/>
      <c r="QN7" s="107"/>
      <c r="QO7" s="107"/>
      <c r="QP7" s="107"/>
      <c r="QQ7" s="107"/>
      <c r="QR7" s="107"/>
      <c r="QS7" s="107"/>
      <c r="QT7" s="107"/>
      <c r="QU7" s="107"/>
      <c r="QV7" s="107"/>
      <c r="QW7" s="107"/>
      <c r="QX7" s="107"/>
      <c r="QY7" s="107"/>
      <c r="QZ7" s="107"/>
      <c r="RA7" s="107"/>
      <c r="RB7" s="107"/>
      <c r="RC7" s="107"/>
      <c r="RD7" s="107"/>
      <c r="RE7" s="107"/>
      <c r="RF7" s="107"/>
      <c r="RG7" s="107"/>
      <c r="RH7" s="107"/>
      <c r="RI7" s="107"/>
      <c r="RJ7" s="107"/>
      <c r="RK7" s="107"/>
      <c r="RL7" s="107"/>
      <c r="RM7" s="107"/>
      <c r="RN7" s="107"/>
      <c r="RO7" s="107"/>
      <c r="RP7" s="107"/>
      <c r="RQ7" s="107"/>
      <c r="RR7" s="107"/>
      <c r="RS7" s="107"/>
      <c r="RT7" s="107"/>
      <c r="RU7" s="107"/>
      <c r="RV7" s="107"/>
      <c r="RW7" s="107"/>
      <c r="RX7" s="107"/>
      <c r="RY7" s="107"/>
      <c r="RZ7" s="107"/>
      <c r="SA7" s="107"/>
      <c r="SB7" s="107"/>
      <c r="SC7" s="107"/>
      <c r="SD7" s="107"/>
      <c r="SE7" s="107"/>
      <c r="SF7" s="107"/>
      <c r="SG7" s="107"/>
      <c r="SH7" s="107"/>
      <c r="SI7" s="107"/>
      <c r="SJ7" s="107"/>
      <c r="SK7" s="107"/>
      <c r="SL7" s="107"/>
      <c r="SM7" s="107"/>
      <c r="SN7" s="107"/>
      <c r="SO7" s="107"/>
      <c r="SP7" s="107"/>
      <c r="SQ7" s="107"/>
      <c r="SR7" s="107"/>
      <c r="SS7" s="107"/>
      <c r="ST7" s="107"/>
      <c r="SU7" s="107"/>
      <c r="SV7" s="107"/>
      <c r="SW7" s="107"/>
      <c r="SX7" s="107"/>
      <c r="SY7" s="107"/>
      <c r="SZ7" s="107"/>
      <c r="TA7" s="107"/>
      <c r="TB7" s="107"/>
      <c r="TC7" s="107"/>
      <c r="TD7" s="107"/>
      <c r="TE7" s="107"/>
      <c r="TF7" s="107"/>
      <c r="TG7" s="107"/>
      <c r="TH7" s="107"/>
      <c r="TI7" s="107"/>
      <c r="TJ7" s="107"/>
      <c r="TK7" s="107"/>
      <c r="TL7" s="107"/>
      <c r="TM7" s="107"/>
      <c r="TN7" s="107"/>
      <c r="TO7" s="107"/>
      <c r="TP7" s="107"/>
      <c r="TQ7" s="107"/>
      <c r="TR7" s="107"/>
      <c r="TS7" s="107"/>
      <c r="TT7" s="107"/>
      <c r="TU7" s="107"/>
      <c r="TV7" s="107"/>
      <c r="TW7" s="107"/>
      <c r="TX7" s="107"/>
      <c r="TY7" s="107"/>
      <c r="TZ7" s="107"/>
      <c r="UA7" s="107"/>
      <c r="UB7" s="107"/>
      <c r="UC7" s="107"/>
      <c r="UD7" s="107"/>
      <c r="UE7" s="107"/>
      <c r="UF7" s="107"/>
      <c r="UG7" s="107"/>
      <c r="UH7" s="107"/>
      <c r="UI7" s="107"/>
      <c r="UJ7" s="107"/>
      <c r="UK7" s="107"/>
      <c r="UL7" s="107"/>
      <c r="UM7" s="107"/>
      <c r="UN7" s="107"/>
      <c r="UO7" s="107"/>
      <c r="UP7" s="107"/>
      <c r="UQ7" s="107"/>
      <c r="UR7" s="107"/>
      <c r="US7" s="107"/>
      <c r="UT7" s="107"/>
      <c r="UU7" s="107"/>
      <c r="UV7" s="107"/>
      <c r="UW7" s="107"/>
      <c r="UX7" s="107"/>
      <c r="UY7" s="107"/>
      <c r="UZ7" s="107"/>
      <c r="VA7" s="107"/>
      <c r="VB7" s="107"/>
      <c r="VC7" s="107"/>
      <c r="VD7" s="107"/>
      <c r="VE7" s="107"/>
      <c r="VF7" s="107"/>
      <c r="VG7" s="107"/>
      <c r="VH7" s="107"/>
      <c r="VI7" s="107"/>
      <c r="VJ7" s="107"/>
      <c r="VK7" s="107"/>
      <c r="VL7" s="107"/>
      <c r="VM7" s="107"/>
      <c r="VN7" s="107"/>
      <c r="VO7" s="107"/>
      <c r="VP7" s="107"/>
      <c r="VQ7" s="107"/>
      <c r="VR7" s="107"/>
      <c r="VS7" s="107"/>
      <c r="VT7" s="107"/>
      <c r="VU7" s="107"/>
      <c r="VV7" s="107"/>
      <c r="VW7" s="107"/>
      <c r="VX7" s="107"/>
      <c r="VY7" s="107"/>
      <c r="VZ7" s="107"/>
      <c r="WA7" s="107"/>
      <c r="WB7" s="107"/>
      <c r="WC7" s="107"/>
      <c r="WD7" s="107"/>
      <c r="WE7" s="107"/>
      <c r="WF7" s="107"/>
      <c r="WG7" s="107"/>
      <c r="WH7" s="107"/>
      <c r="WI7" s="107"/>
      <c r="WJ7" s="107"/>
      <c r="WK7" s="107"/>
      <c r="WL7" s="107"/>
      <c r="WM7" s="107"/>
      <c r="WN7" s="107"/>
      <c r="WO7" s="107"/>
      <c r="WP7" s="107"/>
      <c r="WQ7" s="107"/>
      <c r="WR7" s="107"/>
      <c r="WS7" s="107"/>
      <c r="WT7" s="107"/>
      <c r="WU7" s="107"/>
      <c r="WV7" s="107"/>
      <c r="WW7" s="107"/>
      <c r="WX7" s="107"/>
      <c r="WY7" s="107"/>
      <c r="WZ7" s="107"/>
      <c r="XA7" s="107"/>
      <c r="XB7" s="107"/>
      <c r="XC7" s="107"/>
      <c r="XD7" s="107"/>
      <c r="XE7" s="107"/>
      <c r="XF7" s="107"/>
      <c r="XG7" s="107"/>
      <c r="XH7" s="107"/>
      <c r="XI7" s="107"/>
      <c r="XJ7" s="107"/>
      <c r="XK7" s="107"/>
      <c r="XL7" s="107"/>
      <c r="XM7" s="107"/>
      <c r="XN7" s="107"/>
      <c r="XO7" s="107"/>
      <c r="XP7" s="107"/>
      <c r="XQ7" s="107"/>
      <c r="XR7" s="107"/>
      <c r="XS7" s="107"/>
      <c r="XT7" s="107"/>
      <c r="XU7" s="107"/>
      <c r="XV7" s="107"/>
      <c r="XW7" s="107"/>
      <c r="XX7" s="107"/>
      <c r="XY7" s="107"/>
      <c r="XZ7" s="107"/>
      <c r="YA7" s="107"/>
      <c r="YB7" s="107"/>
      <c r="YC7" s="107"/>
      <c r="YD7" s="107"/>
      <c r="YE7" s="107"/>
      <c r="YF7" s="107"/>
      <c r="YG7" s="107"/>
      <c r="YH7" s="107"/>
      <c r="YI7" s="107"/>
      <c r="YJ7" s="107"/>
      <c r="YK7" s="107"/>
      <c r="YL7" s="107"/>
      <c r="YM7" s="107"/>
      <c r="YN7" s="107"/>
      <c r="YO7" s="107"/>
      <c r="YP7" s="107"/>
      <c r="YQ7" s="107"/>
      <c r="YR7" s="107"/>
      <c r="YS7" s="107"/>
      <c r="YT7" s="107"/>
      <c r="YU7" s="107"/>
      <c r="YV7" s="107"/>
      <c r="YW7" s="107"/>
      <c r="YX7" s="107"/>
      <c r="YY7" s="107"/>
      <c r="YZ7" s="107"/>
      <c r="ZA7" s="107"/>
      <c r="ZB7" s="107"/>
      <c r="ZC7" s="107"/>
      <c r="ZD7" s="107"/>
      <c r="ZE7" s="107"/>
      <c r="ZF7" s="107"/>
      <c r="ZG7" s="107"/>
      <c r="ZH7" s="107"/>
      <c r="ZI7" s="107"/>
      <c r="ZJ7" s="107"/>
      <c r="ZK7" s="107"/>
      <c r="ZL7" s="107"/>
      <c r="ZM7" s="107"/>
      <c r="ZN7" s="107"/>
      <c r="ZO7" s="107"/>
      <c r="ZP7" s="107"/>
      <c r="ZQ7" s="107"/>
      <c r="ZR7" s="107"/>
      <c r="ZS7" s="107"/>
      <c r="ZT7" s="107"/>
      <c r="ZU7" s="107"/>
      <c r="ZV7" s="107"/>
      <c r="ZW7" s="107"/>
      <c r="ZX7" s="107"/>
      <c r="ZY7" s="107"/>
      <c r="ZZ7" s="107"/>
      <c r="AAA7" s="107"/>
      <c r="AAB7" s="107"/>
      <c r="AAC7" s="107"/>
      <c r="AAD7" s="107"/>
      <c r="AAE7" s="107"/>
      <c r="AAF7" s="107"/>
      <c r="AAG7" s="107"/>
      <c r="AAH7" s="107"/>
      <c r="AAI7" s="107"/>
      <c r="AAJ7" s="107"/>
      <c r="AAK7" s="107"/>
      <c r="AAL7" s="107"/>
      <c r="AAM7" s="107"/>
      <c r="AAN7" s="107"/>
      <c r="AAO7" s="107"/>
      <c r="AAP7" s="107"/>
      <c r="AAQ7" s="107"/>
      <c r="AAR7" s="107"/>
      <c r="AAS7" s="107"/>
      <c r="AAT7" s="107"/>
      <c r="AAU7" s="107"/>
      <c r="AAV7" s="107"/>
      <c r="AAW7" s="107"/>
      <c r="AAX7" s="107"/>
      <c r="AAY7" s="107"/>
      <c r="AAZ7" s="107"/>
      <c r="ABA7" s="107"/>
      <c r="ABB7" s="107"/>
      <c r="ABC7" s="107"/>
      <c r="ABD7" s="107"/>
      <c r="ABE7" s="107"/>
      <c r="ABF7" s="107"/>
      <c r="ABG7" s="107"/>
      <c r="ABH7" s="107"/>
      <c r="ABI7" s="107"/>
      <c r="ABJ7" s="107"/>
      <c r="ABK7" s="107"/>
      <c r="ABL7" s="107"/>
      <c r="ABM7" s="107"/>
      <c r="ABN7" s="107"/>
      <c r="ABO7" s="107"/>
      <c r="ABP7" s="107"/>
      <c r="ABQ7" s="107"/>
      <c r="ABR7" s="107"/>
      <c r="ABS7" s="107"/>
      <c r="ABT7" s="107"/>
      <c r="ABU7" s="107"/>
      <c r="ABV7" s="107"/>
      <c r="ABW7" s="107"/>
      <c r="ABX7" s="107"/>
      <c r="ABY7" s="107"/>
      <c r="ABZ7" s="107"/>
      <c r="ACA7" s="107"/>
      <c r="ACB7" s="107"/>
      <c r="ACC7" s="107"/>
      <c r="ACD7" s="107"/>
      <c r="ACE7" s="107"/>
      <c r="ACF7" s="107"/>
      <c r="ACG7" s="107"/>
      <c r="ACH7" s="107"/>
      <c r="ACI7" s="107"/>
      <c r="ACJ7" s="107"/>
      <c r="ACK7" s="107"/>
      <c r="ACL7" s="107"/>
      <c r="ACM7" s="107"/>
      <c r="ACN7" s="107"/>
      <c r="ACO7" s="107"/>
      <c r="ACP7" s="107"/>
      <c r="ACQ7" s="107"/>
      <c r="ACR7" s="107"/>
      <c r="ACS7" s="107"/>
      <c r="ACT7" s="107"/>
      <c r="ACU7" s="107"/>
      <c r="ACV7" s="107"/>
      <c r="ACW7" s="107"/>
      <c r="ACX7" s="107"/>
      <c r="ACY7" s="107"/>
      <c r="ACZ7" s="107"/>
      <c r="ADA7" s="107"/>
      <c r="ADB7" s="107"/>
      <c r="ADC7" s="107"/>
      <c r="ADD7" s="107"/>
      <c r="ADE7" s="107"/>
      <c r="ADF7" s="107"/>
      <c r="ADG7" s="107"/>
      <c r="ADH7" s="107"/>
      <c r="ADI7" s="107"/>
      <c r="ADJ7" s="107"/>
      <c r="ADK7" s="107"/>
      <c r="ADL7" s="107"/>
      <c r="ADM7" s="107"/>
      <c r="ADN7" s="107"/>
      <c r="ADO7" s="107"/>
      <c r="ADP7" s="107"/>
      <c r="ADQ7" s="107"/>
      <c r="ADR7" s="107"/>
      <c r="ADS7" s="107"/>
      <c r="ADT7" s="107"/>
      <c r="ADU7" s="107"/>
      <c r="ADV7" s="107"/>
      <c r="ADW7" s="107"/>
      <c r="ADX7" s="107"/>
      <c r="ADY7" s="107"/>
      <c r="ADZ7" s="107"/>
      <c r="AEA7" s="107"/>
      <c r="AEB7" s="107"/>
      <c r="AEC7" s="107"/>
      <c r="AED7" s="107"/>
      <c r="AEE7" s="107"/>
      <c r="AEF7" s="107"/>
      <c r="AEG7" s="107"/>
      <c r="AEH7" s="107"/>
      <c r="AEI7" s="107"/>
      <c r="AEJ7" s="107"/>
      <c r="AEK7" s="107"/>
      <c r="AEL7" s="107"/>
      <c r="AEM7" s="107"/>
      <c r="AEN7" s="107"/>
      <c r="AEO7" s="107"/>
      <c r="AEP7" s="107"/>
      <c r="AEQ7" s="107"/>
      <c r="AER7" s="107"/>
      <c r="AES7" s="107"/>
      <c r="AET7" s="107"/>
      <c r="AEU7" s="107"/>
      <c r="AEV7" s="107"/>
      <c r="AEW7" s="107"/>
      <c r="AEX7" s="107"/>
      <c r="AEY7" s="107"/>
      <c r="AEZ7" s="107"/>
      <c r="AFA7" s="107"/>
      <c r="AFB7" s="107"/>
      <c r="AFC7" s="107"/>
      <c r="AFD7" s="107"/>
      <c r="AFE7" s="107"/>
      <c r="AFF7" s="107"/>
      <c r="AFG7" s="107"/>
      <c r="AFH7" s="107"/>
      <c r="AFI7" s="107"/>
      <c r="AFJ7" s="107"/>
      <c r="AFK7" s="107"/>
      <c r="AFL7" s="107"/>
      <c r="AFM7" s="107"/>
      <c r="AFN7" s="107"/>
      <c r="AFO7" s="107"/>
      <c r="AFP7" s="107"/>
      <c r="AFQ7" s="107"/>
      <c r="AFR7" s="107"/>
      <c r="AFS7" s="107"/>
      <c r="AFT7" s="107"/>
      <c r="AFU7" s="107"/>
      <c r="AFV7" s="107"/>
      <c r="AFW7" s="107"/>
      <c r="AFX7" s="107"/>
      <c r="AFY7" s="107"/>
      <c r="AFZ7" s="107"/>
      <c r="AGA7" s="107"/>
      <c r="AGB7" s="107"/>
      <c r="AGC7" s="107"/>
      <c r="AGD7" s="107"/>
      <c r="AGE7" s="107"/>
      <c r="AGF7" s="107"/>
      <c r="AGG7" s="107"/>
      <c r="AGH7" s="107"/>
      <c r="AGI7" s="107"/>
      <c r="AGJ7" s="107"/>
      <c r="AGK7" s="107"/>
      <c r="AGL7" s="107"/>
      <c r="AGM7" s="107"/>
      <c r="AGN7" s="107"/>
      <c r="AGO7" s="107"/>
      <c r="AGP7" s="107"/>
      <c r="AGQ7" s="107"/>
      <c r="AGR7" s="107"/>
      <c r="AGS7" s="107"/>
      <c r="AGT7" s="107"/>
      <c r="AGU7" s="107"/>
      <c r="AGV7" s="107"/>
      <c r="AGW7" s="107"/>
      <c r="AGX7" s="107"/>
      <c r="AGY7" s="107"/>
      <c r="AGZ7" s="107"/>
      <c r="AHA7" s="107"/>
      <c r="AHB7" s="107"/>
      <c r="AHC7" s="107"/>
      <c r="AHD7" s="107"/>
      <c r="AHE7" s="107"/>
      <c r="AHF7" s="107"/>
      <c r="AHG7" s="107"/>
      <c r="AHH7" s="107"/>
      <c r="AHI7" s="107"/>
      <c r="AHJ7" s="107"/>
      <c r="AHK7" s="107"/>
      <c r="AHL7" s="107"/>
      <c r="AHM7" s="107"/>
      <c r="AHN7" s="107"/>
      <c r="AHO7" s="107"/>
      <c r="AHP7" s="107"/>
      <c r="AHQ7" s="107"/>
      <c r="AHR7" s="107"/>
      <c r="AHS7" s="107"/>
      <c r="AHT7" s="107"/>
      <c r="AHU7" s="107"/>
      <c r="AHV7" s="107"/>
      <c r="AHW7" s="107"/>
      <c r="AHX7" s="107"/>
      <c r="AHY7" s="107"/>
      <c r="AHZ7" s="107"/>
      <c r="AIA7" s="107"/>
      <c r="AIB7" s="107"/>
      <c r="AIC7" s="107"/>
      <c r="AID7" s="107"/>
      <c r="AIE7" s="107"/>
      <c r="AIF7" s="107"/>
      <c r="AIG7" s="107"/>
      <c r="AIH7" s="107"/>
      <c r="AII7" s="107"/>
      <c r="AIJ7" s="107"/>
      <c r="AIK7" s="107"/>
      <c r="AIL7" s="107"/>
      <c r="AIM7" s="107"/>
      <c r="AIN7" s="107"/>
      <c r="AIO7" s="107"/>
      <c r="AIP7" s="107"/>
      <c r="AIQ7" s="107"/>
      <c r="AIR7" s="107"/>
      <c r="AIS7" s="107"/>
      <c r="AIT7" s="107"/>
      <c r="AIU7" s="107"/>
      <c r="AIV7" s="107"/>
      <c r="AIW7" s="107"/>
      <c r="AIX7" s="107"/>
      <c r="AIY7" s="107"/>
      <c r="AIZ7" s="107"/>
      <c r="AJA7" s="107"/>
      <c r="AJB7" s="107"/>
      <c r="AJC7" s="107"/>
      <c r="AJD7" s="107"/>
      <c r="AJE7" s="107"/>
      <c r="AJF7" s="107"/>
      <c r="AJG7" s="107"/>
      <c r="AJH7" s="107"/>
      <c r="AJI7" s="107"/>
      <c r="AJJ7" s="107"/>
      <c r="AJK7" s="107"/>
      <c r="AJL7" s="107"/>
      <c r="AJM7" s="107"/>
      <c r="AJN7" s="107"/>
      <c r="AJO7" s="107"/>
      <c r="AJP7" s="107"/>
      <c r="AJQ7" s="107"/>
      <c r="AJR7" s="107"/>
      <c r="AJS7" s="107"/>
      <c r="AJT7" s="107"/>
      <c r="AJU7" s="107"/>
      <c r="AJV7" s="107"/>
      <c r="AJW7" s="107"/>
      <c r="AJX7" s="107"/>
      <c r="AJY7" s="107"/>
      <c r="AJZ7" s="107"/>
      <c r="AKA7" s="107"/>
      <c r="AKB7" s="107"/>
      <c r="AKC7" s="107"/>
      <c r="AKD7" s="107"/>
      <c r="AKE7" s="107"/>
      <c r="AKF7" s="107"/>
      <c r="AKG7" s="107"/>
      <c r="AKH7" s="107"/>
      <c r="AKI7" s="107"/>
      <c r="AKJ7" s="107"/>
      <c r="AKK7" s="107"/>
      <c r="AKL7" s="107"/>
      <c r="AKM7" s="107"/>
      <c r="AKN7" s="107"/>
      <c r="AKO7" s="107"/>
      <c r="AKP7" s="107"/>
      <c r="AKQ7" s="107"/>
      <c r="AKR7" s="107"/>
      <c r="AKS7" s="107"/>
      <c r="AKT7" s="107"/>
      <c r="AKU7" s="107"/>
      <c r="AKV7" s="107"/>
      <c r="AKW7" s="107"/>
      <c r="AKX7" s="107"/>
      <c r="AKY7" s="107"/>
      <c r="AKZ7" s="107"/>
      <c r="ALA7" s="107"/>
      <c r="ALB7" s="107"/>
      <c r="ALC7" s="107"/>
      <c r="ALD7" s="107"/>
      <c r="ALE7" s="107"/>
      <c r="ALF7" s="107"/>
      <c r="ALG7" s="107"/>
      <c r="ALH7" s="107"/>
      <c r="ALI7" s="107"/>
      <c r="ALJ7" s="107"/>
      <c r="ALK7" s="107"/>
      <c r="ALL7" s="107"/>
      <c r="ALM7" s="107"/>
      <c r="ALN7" s="107"/>
      <c r="ALO7" s="107"/>
      <c r="ALP7" s="107"/>
      <c r="ALQ7" s="107"/>
      <c r="ALR7" s="107"/>
      <c r="ALS7" s="107"/>
      <c r="ALT7" s="107"/>
      <c r="ALU7" s="107"/>
      <c r="ALV7" s="107"/>
      <c r="ALW7" s="107"/>
      <c r="ALX7" s="107"/>
      <c r="ALY7" s="107"/>
      <c r="ALZ7" s="107"/>
      <c r="AMA7" s="107"/>
      <c r="AMB7" s="107"/>
      <c r="AMC7" s="107"/>
      <c r="AMD7" s="107"/>
      <c r="AME7" s="107"/>
      <c r="AMF7" s="107"/>
      <c r="AMG7" s="107"/>
      <c r="AMH7" s="107"/>
      <c r="AMI7" s="107"/>
      <c r="AMJ7" s="107"/>
      <c r="AMK7" s="107"/>
      <c r="AML7" s="107"/>
      <c r="AMM7" s="107"/>
      <c r="AMN7" s="107"/>
      <c r="AMO7" s="107"/>
      <c r="AMP7" s="107"/>
      <c r="AMQ7" s="107"/>
      <c r="AMR7" s="107"/>
      <c r="AMS7" s="107"/>
      <c r="AMT7" s="107"/>
      <c r="AMU7" s="107"/>
      <c r="AMV7" s="107"/>
      <c r="AMW7" s="107"/>
      <c r="AMX7" s="107"/>
      <c r="AMY7" s="107"/>
      <c r="AMZ7" s="107"/>
      <c r="ANA7" s="107"/>
      <c r="ANB7" s="107"/>
      <c r="ANC7" s="107"/>
      <c r="AND7" s="107"/>
      <c r="ANE7" s="107"/>
      <c r="ANF7" s="107"/>
      <c r="ANG7" s="107"/>
      <c r="ANH7" s="107"/>
      <c r="ANI7" s="107"/>
      <c r="ANJ7" s="107"/>
      <c r="ANK7" s="107"/>
      <c r="ANL7" s="107"/>
      <c r="ANM7" s="107"/>
      <c r="ANN7" s="107"/>
      <c r="ANO7" s="107"/>
      <c r="ANP7" s="107"/>
      <c r="ANQ7" s="107"/>
      <c r="ANR7" s="107"/>
      <c r="ANS7" s="107"/>
      <c r="ANT7" s="107"/>
      <c r="ANU7" s="107"/>
      <c r="ANV7" s="107"/>
      <c r="ANW7" s="107"/>
      <c r="ANX7" s="107"/>
      <c r="ANY7" s="107"/>
      <c r="ANZ7" s="107"/>
      <c r="AOA7" s="107"/>
      <c r="AOB7" s="107"/>
      <c r="AOC7" s="107"/>
      <c r="AOD7" s="107"/>
      <c r="AOE7" s="107"/>
      <c r="AOF7" s="107"/>
      <c r="AOG7" s="107"/>
      <c r="AOH7" s="107"/>
      <c r="AOI7" s="107"/>
      <c r="AOJ7" s="107"/>
      <c r="AOK7" s="107"/>
      <c r="AOL7" s="107"/>
      <c r="AOM7" s="107"/>
      <c r="AON7" s="107"/>
      <c r="AOO7" s="107"/>
      <c r="AOP7" s="107"/>
      <c r="AOQ7" s="107"/>
      <c r="AOR7" s="107"/>
      <c r="AOS7" s="107"/>
      <c r="AOT7" s="107"/>
      <c r="AOU7" s="107"/>
      <c r="AOV7" s="107"/>
      <c r="AOW7" s="107"/>
      <c r="AOX7" s="107"/>
      <c r="AOY7" s="107"/>
      <c r="AOZ7" s="107"/>
      <c r="APA7" s="107"/>
      <c r="APB7" s="107"/>
      <c r="APC7" s="107"/>
      <c r="APD7" s="107"/>
      <c r="APE7" s="107"/>
      <c r="APF7" s="107"/>
      <c r="APG7" s="107"/>
      <c r="APH7" s="107"/>
      <c r="API7" s="107"/>
      <c r="APJ7" s="107"/>
      <c r="APK7" s="107"/>
      <c r="APL7" s="107"/>
      <c r="APM7" s="107"/>
      <c r="APN7" s="107"/>
      <c r="APO7" s="107"/>
      <c r="APP7" s="107"/>
      <c r="APQ7" s="107"/>
      <c r="APR7" s="107"/>
      <c r="APS7" s="107"/>
      <c r="APT7" s="107"/>
      <c r="APU7" s="107"/>
      <c r="APV7" s="107"/>
      <c r="APW7" s="107"/>
      <c r="APX7" s="107"/>
      <c r="APY7" s="107"/>
      <c r="APZ7" s="107"/>
      <c r="AQA7" s="107"/>
      <c r="AQB7" s="107"/>
      <c r="AQC7" s="107"/>
      <c r="AQD7" s="107"/>
      <c r="AQE7" s="107"/>
      <c r="AQF7" s="107"/>
      <c r="AQG7" s="107"/>
      <c r="AQH7" s="107"/>
      <c r="AQI7" s="107"/>
      <c r="AQJ7" s="107"/>
      <c r="AQK7" s="107"/>
      <c r="AQL7" s="107"/>
      <c r="AQM7" s="107"/>
      <c r="AQN7" s="107"/>
      <c r="AQO7" s="107"/>
      <c r="AQP7" s="107"/>
      <c r="AQQ7" s="107"/>
      <c r="AQR7" s="107"/>
      <c r="AQS7" s="107"/>
      <c r="AQT7" s="107"/>
      <c r="AQU7" s="107"/>
      <c r="AQV7" s="107"/>
      <c r="AQW7" s="107"/>
      <c r="AQX7" s="107"/>
      <c r="AQY7" s="107"/>
      <c r="AQZ7" s="107"/>
      <c r="ARA7" s="107"/>
      <c r="ARB7" s="107"/>
      <c r="ARC7" s="107"/>
      <c r="ARD7" s="107"/>
      <c r="ARE7" s="107"/>
      <c r="ARF7" s="107"/>
      <c r="ARG7" s="107"/>
      <c r="ARH7" s="107"/>
      <c r="ARI7" s="107"/>
      <c r="ARJ7" s="107"/>
      <c r="ARK7" s="107"/>
      <c r="ARL7" s="107"/>
      <c r="ARM7" s="107"/>
      <c r="ARN7" s="107"/>
      <c r="ARO7" s="107"/>
      <c r="ARP7" s="107"/>
      <c r="ARQ7" s="107"/>
      <c r="ARR7" s="107"/>
      <c r="ARS7" s="107"/>
      <c r="ART7" s="107"/>
      <c r="ARU7" s="107"/>
      <c r="ARV7" s="107"/>
      <c r="ARW7" s="107"/>
      <c r="ARX7" s="107"/>
      <c r="ARY7" s="107"/>
      <c r="ARZ7" s="107"/>
      <c r="ASA7" s="107"/>
      <c r="ASB7" s="107"/>
      <c r="ASC7" s="107"/>
      <c r="ASD7" s="107"/>
      <c r="ASE7" s="107"/>
      <c r="ASF7" s="107"/>
      <c r="ASG7" s="107"/>
      <c r="ASH7" s="107"/>
      <c r="ASI7" s="107"/>
      <c r="ASJ7" s="107"/>
      <c r="ASK7" s="107"/>
      <c r="ASL7" s="107"/>
      <c r="ASM7" s="107"/>
      <c r="ASN7" s="107"/>
      <c r="ASO7" s="107"/>
      <c r="ASP7" s="107"/>
      <c r="ASQ7" s="107"/>
      <c r="ASR7" s="107"/>
      <c r="ASS7" s="107"/>
      <c r="AST7" s="107"/>
      <c r="ASU7" s="107"/>
      <c r="ASV7" s="107"/>
      <c r="ASW7" s="107"/>
      <c r="ASX7" s="107"/>
      <c r="ASY7" s="107"/>
      <c r="ASZ7" s="107"/>
      <c r="ATA7" s="107"/>
      <c r="ATB7" s="107"/>
      <c r="ATC7" s="107"/>
      <c r="ATD7" s="107"/>
      <c r="ATE7" s="107"/>
      <c r="ATF7" s="107"/>
      <c r="ATG7" s="107"/>
      <c r="ATH7" s="107"/>
      <c r="ATI7" s="107"/>
      <c r="ATJ7" s="107"/>
      <c r="ATK7" s="107"/>
      <c r="ATL7" s="107"/>
      <c r="ATM7" s="107"/>
      <c r="ATN7" s="107"/>
      <c r="ATO7" s="107"/>
      <c r="ATP7" s="107"/>
      <c r="ATQ7" s="107"/>
      <c r="ATR7" s="107"/>
      <c r="ATS7" s="107"/>
      <c r="ATT7" s="107"/>
      <c r="ATU7" s="107"/>
      <c r="ATV7" s="107"/>
      <c r="ATW7" s="107"/>
      <c r="ATX7" s="107"/>
      <c r="ATY7" s="107"/>
      <c r="ATZ7" s="107"/>
      <c r="AUA7" s="107"/>
      <c r="AUB7" s="107"/>
      <c r="AUC7" s="107"/>
      <c r="AUD7" s="107"/>
      <c r="AUE7" s="107"/>
      <c r="AUF7" s="107"/>
      <c r="AUG7" s="107"/>
      <c r="AUH7" s="107"/>
      <c r="AUI7" s="107"/>
      <c r="AUJ7" s="107"/>
      <c r="AUK7" s="107"/>
      <c r="AUL7" s="107"/>
      <c r="AUM7" s="107"/>
      <c r="AUN7" s="107"/>
      <c r="AUO7" s="107"/>
      <c r="AUP7" s="107"/>
      <c r="AUQ7" s="107"/>
      <c r="AUR7" s="107"/>
      <c r="AUS7" s="107"/>
      <c r="AUT7" s="107"/>
      <c r="AUU7" s="107"/>
      <c r="AUV7" s="107"/>
      <c r="AUW7" s="107"/>
      <c r="AUX7" s="107"/>
      <c r="AUY7" s="107"/>
      <c r="AUZ7" s="107"/>
      <c r="AVA7" s="107"/>
      <c r="AVB7" s="107"/>
      <c r="AVC7" s="107"/>
      <c r="AVD7" s="107"/>
      <c r="AVE7" s="107"/>
      <c r="AVF7" s="107"/>
      <c r="AVG7" s="107"/>
      <c r="AVH7" s="107"/>
      <c r="AVI7" s="107"/>
      <c r="AVJ7" s="107"/>
      <c r="AVK7" s="107"/>
      <c r="AVL7" s="107"/>
      <c r="AVM7" s="107"/>
      <c r="AVN7" s="107"/>
      <c r="AVO7" s="107"/>
      <c r="AVP7" s="107"/>
      <c r="AVQ7" s="107"/>
      <c r="AVR7" s="107"/>
      <c r="AVS7" s="107"/>
      <c r="AVT7" s="107"/>
      <c r="AVU7" s="107"/>
      <c r="AVV7" s="107"/>
      <c r="AVW7" s="107"/>
      <c r="AVX7" s="107"/>
      <c r="AVY7" s="107"/>
      <c r="AVZ7" s="107"/>
      <c r="AWA7" s="107"/>
      <c r="AWB7" s="107"/>
      <c r="AWC7" s="107"/>
      <c r="AWD7" s="107"/>
      <c r="AWE7" s="107"/>
      <c r="AWF7" s="107"/>
      <c r="AWG7" s="107"/>
      <c r="AWH7" s="107"/>
      <c r="AWI7" s="107"/>
      <c r="AWJ7" s="107"/>
      <c r="AWK7" s="107"/>
      <c r="AWL7" s="107"/>
      <c r="AWM7" s="107"/>
      <c r="AWN7" s="107"/>
      <c r="AWO7" s="107"/>
      <c r="AWP7" s="107"/>
      <c r="AWQ7" s="107"/>
      <c r="AWR7" s="107"/>
      <c r="AWS7" s="107"/>
      <c r="AWT7" s="107"/>
      <c r="AWU7" s="107"/>
      <c r="AWV7" s="107"/>
      <c r="AWW7" s="107"/>
      <c r="AWX7" s="107"/>
      <c r="AWY7" s="107"/>
      <c r="AWZ7" s="107"/>
      <c r="AXA7" s="107"/>
      <c r="AXB7" s="107"/>
      <c r="AXC7" s="107"/>
      <c r="AXD7" s="107"/>
      <c r="AXE7" s="107"/>
      <c r="AXF7" s="107"/>
      <c r="AXG7" s="107"/>
      <c r="AXH7" s="107"/>
      <c r="AXI7" s="107"/>
      <c r="AXJ7" s="107"/>
      <c r="AXK7" s="107"/>
      <c r="AXL7" s="107"/>
      <c r="AXM7" s="107"/>
      <c r="AXN7" s="107"/>
      <c r="AXO7" s="107"/>
      <c r="AXP7" s="107"/>
      <c r="AXQ7" s="107"/>
      <c r="AXR7" s="107"/>
      <c r="AXS7" s="107"/>
      <c r="AXT7" s="107"/>
      <c r="AXU7" s="107"/>
      <c r="AXV7" s="107"/>
      <c r="AXW7" s="107"/>
      <c r="AXX7" s="107"/>
      <c r="AXY7" s="107"/>
      <c r="AXZ7" s="107"/>
      <c r="AYA7" s="107"/>
      <c r="AYB7" s="107"/>
      <c r="AYC7" s="107"/>
      <c r="AYD7" s="107"/>
      <c r="AYE7" s="107"/>
      <c r="AYF7" s="107"/>
      <c r="AYG7" s="107"/>
      <c r="AYH7" s="107"/>
      <c r="AYI7" s="107"/>
      <c r="AYJ7" s="107"/>
      <c r="AYK7" s="107"/>
      <c r="AYL7" s="107"/>
      <c r="AYM7" s="107"/>
      <c r="AYN7" s="107"/>
      <c r="AYO7" s="107"/>
      <c r="AYP7" s="107"/>
      <c r="AYQ7" s="107"/>
      <c r="AYR7" s="107"/>
      <c r="AYS7" s="107"/>
      <c r="AYT7" s="107"/>
      <c r="AYU7" s="107"/>
      <c r="AYV7" s="107"/>
      <c r="AYW7" s="107"/>
      <c r="AYX7" s="107"/>
      <c r="AYY7" s="107"/>
      <c r="AYZ7" s="107"/>
      <c r="AZA7" s="107"/>
      <c r="AZB7" s="107"/>
      <c r="AZC7" s="107"/>
      <c r="AZD7" s="107"/>
      <c r="AZE7" s="107"/>
      <c r="AZF7" s="107"/>
      <c r="AZG7" s="107"/>
      <c r="AZH7" s="107"/>
      <c r="AZI7" s="107"/>
      <c r="AZJ7" s="107"/>
      <c r="AZK7" s="107"/>
      <c r="AZL7" s="107"/>
      <c r="AZM7" s="107"/>
      <c r="AZN7" s="107"/>
      <c r="AZO7" s="107"/>
      <c r="AZP7" s="107"/>
      <c r="AZQ7" s="107"/>
      <c r="AZR7" s="107"/>
      <c r="AZS7" s="107"/>
      <c r="AZT7" s="107"/>
      <c r="AZU7" s="107"/>
      <c r="AZV7" s="107"/>
      <c r="AZW7" s="107"/>
      <c r="AZX7" s="107"/>
      <c r="AZY7" s="107"/>
      <c r="AZZ7" s="107"/>
      <c r="BAA7" s="107"/>
      <c r="BAB7" s="107"/>
      <c r="BAC7" s="107"/>
      <c r="BAD7" s="107"/>
      <c r="BAE7" s="107"/>
      <c r="BAF7" s="107"/>
      <c r="BAG7" s="107"/>
      <c r="BAH7" s="107"/>
      <c r="BAI7" s="107"/>
      <c r="BAJ7" s="107"/>
      <c r="BAK7" s="107"/>
      <c r="BAL7" s="107"/>
      <c r="BAM7" s="107"/>
      <c r="BAN7" s="107"/>
      <c r="BAO7" s="107"/>
      <c r="BAP7" s="107"/>
      <c r="BAQ7" s="107"/>
      <c r="BAR7" s="107"/>
      <c r="BAS7" s="107"/>
      <c r="BAT7" s="107"/>
      <c r="BAU7" s="107"/>
      <c r="BAV7" s="107"/>
      <c r="BAW7" s="107"/>
      <c r="BAX7" s="107"/>
      <c r="BAY7" s="107"/>
      <c r="BAZ7" s="107"/>
      <c r="BBA7" s="107"/>
      <c r="BBB7" s="107"/>
      <c r="BBC7" s="107"/>
      <c r="BBD7" s="107"/>
      <c r="BBE7" s="107"/>
      <c r="BBF7" s="107"/>
      <c r="BBG7" s="107"/>
      <c r="BBH7" s="107"/>
      <c r="BBI7" s="107"/>
      <c r="BBJ7" s="107"/>
      <c r="BBK7" s="107"/>
      <c r="BBL7" s="107"/>
      <c r="BBM7" s="107"/>
      <c r="BBN7" s="107"/>
      <c r="BBO7" s="107"/>
      <c r="BBP7" s="107"/>
      <c r="BBQ7" s="107"/>
      <c r="BBR7" s="107"/>
      <c r="BBS7" s="107"/>
      <c r="BBT7" s="107"/>
      <c r="BBU7" s="107"/>
      <c r="BBV7" s="107"/>
      <c r="BBW7" s="107"/>
      <c r="BBX7" s="107"/>
      <c r="BBY7" s="107"/>
      <c r="BBZ7" s="107"/>
      <c r="BCA7" s="107"/>
      <c r="BCB7" s="107"/>
      <c r="BCC7" s="107"/>
      <c r="BCD7" s="107"/>
      <c r="BCE7" s="107"/>
      <c r="BCF7" s="107"/>
      <c r="BCG7" s="107"/>
      <c r="BCH7" s="107"/>
      <c r="BCI7" s="107"/>
      <c r="BCJ7" s="107"/>
      <c r="BCK7" s="107"/>
      <c r="BCL7" s="107"/>
      <c r="BCM7" s="107"/>
      <c r="BCN7" s="107"/>
      <c r="BCO7" s="107"/>
      <c r="BCP7" s="107"/>
      <c r="BCQ7" s="107"/>
      <c r="BCR7" s="107"/>
      <c r="BCS7" s="107"/>
      <c r="BCT7" s="107"/>
      <c r="BCU7" s="107"/>
      <c r="BCV7" s="107"/>
      <c r="BCW7" s="107"/>
      <c r="BCX7" s="107"/>
      <c r="BCY7" s="107"/>
      <c r="BCZ7" s="107"/>
      <c r="BDA7" s="107"/>
      <c r="BDB7" s="107"/>
      <c r="BDC7" s="107"/>
      <c r="BDD7" s="107"/>
      <c r="BDE7" s="107"/>
      <c r="BDF7" s="107"/>
      <c r="BDG7" s="107"/>
      <c r="BDH7" s="107"/>
      <c r="BDI7" s="107"/>
      <c r="BDJ7" s="107"/>
      <c r="BDK7" s="107"/>
      <c r="BDL7" s="107"/>
      <c r="BDM7" s="107"/>
      <c r="BDN7" s="107"/>
      <c r="BDO7" s="107"/>
      <c r="BDP7" s="107"/>
      <c r="BDQ7" s="107"/>
      <c r="BDR7" s="107"/>
      <c r="BDS7" s="107"/>
      <c r="BDT7" s="107"/>
      <c r="BDU7" s="107"/>
      <c r="BDV7" s="107"/>
      <c r="BDW7" s="107"/>
      <c r="BDX7" s="107"/>
      <c r="BDY7" s="107"/>
      <c r="BDZ7" s="107"/>
      <c r="BEA7" s="107"/>
      <c r="BEB7" s="107"/>
      <c r="BEC7" s="107"/>
      <c r="BED7" s="107"/>
      <c r="BEE7" s="107"/>
      <c r="BEF7" s="107"/>
      <c r="BEG7" s="107"/>
      <c r="BEH7" s="107"/>
      <c r="BEI7" s="107"/>
      <c r="BEJ7" s="107"/>
      <c r="BEK7" s="107"/>
      <c r="BEL7" s="107"/>
      <c r="BEM7" s="107"/>
      <c r="BEN7" s="107"/>
      <c r="BEO7" s="107"/>
      <c r="BEP7" s="107"/>
      <c r="BEQ7" s="107"/>
      <c r="BER7" s="107"/>
      <c r="BES7" s="107"/>
      <c r="BET7" s="107"/>
      <c r="BEU7" s="107"/>
      <c r="BEV7" s="107"/>
      <c r="BEW7" s="107"/>
      <c r="BEX7" s="107"/>
      <c r="BEY7" s="107"/>
      <c r="BEZ7" s="107"/>
      <c r="BFA7" s="107"/>
      <c r="BFB7" s="107"/>
      <c r="BFC7" s="107"/>
      <c r="BFD7" s="107"/>
      <c r="BFE7" s="107"/>
      <c r="BFF7" s="107"/>
      <c r="BFG7" s="107"/>
      <c r="BFH7" s="107"/>
      <c r="BFI7" s="107"/>
      <c r="BFJ7" s="107"/>
      <c r="BFK7" s="107"/>
      <c r="BFL7" s="107"/>
      <c r="BFM7" s="107"/>
      <c r="BFN7" s="107"/>
      <c r="BFO7" s="107"/>
      <c r="BFP7" s="107"/>
      <c r="BFQ7" s="107"/>
      <c r="BFR7" s="107"/>
      <c r="BFS7" s="107"/>
      <c r="BFT7" s="107"/>
      <c r="BFU7" s="107"/>
      <c r="BFV7" s="107"/>
      <c r="BFW7" s="107"/>
      <c r="BFX7" s="107"/>
      <c r="BFY7" s="107"/>
      <c r="BFZ7" s="107"/>
      <c r="BGA7" s="107"/>
      <c r="BGB7" s="107"/>
      <c r="BGC7" s="107"/>
      <c r="BGD7" s="107"/>
      <c r="BGE7" s="107"/>
      <c r="BGF7" s="107"/>
      <c r="BGG7" s="107"/>
      <c r="BGH7" s="107"/>
      <c r="BGI7" s="107"/>
      <c r="BGJ7" s="107"/>
      <c r="BGK7" s="107"/>
      <c r="BGL7" s="107"/>
      <c r="BGM7" s="107"/>
      <c r="BGN7" s="107"/>
      <c r="BGO7" s="107"/>
      <c r="BGP7" s="107"/>
      <c r="BGQ7" s="107"/>
      <c r="BGR7" s="107"/>
      <c r="BGS7" s="107"/>
      <c r="BGT7" s="107"/>
      <c r="BGU7" s="107"/>
      <c r="BGV7" s="107"/>
      <c r="BGW7" s="107"/>
      <c r="BGX7" s="107"/>
      <c r="BGY7" s="107"/>
      <c r="BGZ7" s="107"/>
      <c r="BHA7" s="107"/>
      <c r="BHB7" s="107"/>
      <c r="BHC7" s="107"/>
      <c r="BHD7" s="107"/>
      <c r="BHE7" s="107"/>
      <c r="BHF7" s="107"/>
      <c r="BHG7" s="107"/>
      <c r="BHH7" s="107"/>
      <c r="BHI7" s="107"/>
      <c r="BHJ7" s="107"/>
      <c r="BHK7" s="107"/>
      <c r="BHL7" s="107"/>
      <c r="BHM7" s="107"/>
      <c r="BHN7" s="107"/>
      <c r="BHO7" s="107"/>
      <c r="BHP7" s="107"/>
      <c r="BHQ7" s="107"/>
      <c r="BHR7" s="107"/>
      <c r="BHS7" s="107"/>
      <c r="BHT7" s="107"/>
      <c r="BHU7" s="107"/>
      <c r="BHV7" s="107"/>
      <c r="BHW7" s="107"/>
      <c r="BHX7" s="107"/>
      <c r="BHY7" s="107"/>
      <c r="BHZ7" s="107"/>
      <c r="BIA7" s="107"/>
      <c r="BIB7" s="107"/>
      <c r="BIC7" s="107"/>
      <c r="BID7" s="107"/>
      <c r="BIE7" s="107"/>
      <c r="BIF7" s="107"/>
      <c r="BIG7" s="107"/>
      <c r="BIH7" s="107"/>
      <c r="BII7" s="107"/>
      <c r="BIJ7" s="107"/>
      <c r="BIK7" s="107"/>
      <c r="BIL7" s="107"/>
      <c r="BIM7" s="107"/>
      <c r="BIN7" s="107"/>
      <c r="BIO7" s="107"/>
      <c r="BIP7" s="107"/>
      <c r="BIQ7" s="107"/>
      <c r="BIR7" s="107"/>
      <c r="BIS7" s="107"/>
      <c r="BIT7" s="107"/>
      <c r="BIU7" s="107"/>
      <c r="BIV7" s="107"/>
      <c r="BIW7" s="107"/>
      <c r="BIX7" s="107"/>
      <c r="BIY7" s="107"/>
      <c r="BIZ7" s="107"/>
      <c r="BJA7" s="107"/>
      <c r="BJB7" s="107"/>
      <c r="BJC7" s="107"/>
      <c r="BJD7" s="107"/>
      <c r="BJE7" s="107"/>
      <c r="BJF7" s="107"/>
      <c r="BJG7" s="107"/>
      <c r="BJH7" s="107"/>
      <c r="BJI7" s="107"/>
      <c r="BJJ7" s="107"/>
      <c r="BJK7" s="107"/>
      <c r="BJL7" s="107"/>
      <c r="BJM7" s="107"/>
      <c r="BJN7" s="107"/>
      <c r="BJO7" s="107"/>
      <c r="BJP7" s="107"/>
      <c r="BJQ7" s="107"/>
      <c r="BJR7" s="107"/>
      <c r="BJS7" s="107"/>
      <c r="BJT7" s="107"/>
      <c r="BJU7" s="107"/>
      <c r="BJV7" s="107"/>
      <c r="BJW7" s="107"/>
      <c r="BJX7" s="107"/>
      <c r="BJY7" s="107"/>
      <c r="BJZ7" s="107"/>
      <c r="BKA7" s="107"/>
      <c r="BKB7" s="107"/>
      <c r="BKC7" s="107"/>
      <c r="BKD7" s="107"/>
      <c r="BKE7" s="107"/>
      <c r="BKF7" s="107"/>
      <c r="BKG7" s="107"/>
      <c r="BKH7" s="107"/>
      <c r="BKI7" s="107"/>
      <c r="BKJ7" s="107"/>
      <c r="BKK7" s="107"/>
      <c r="BKL7" s="107"/>
      <c r="BKM7" s="107"/>
      <c r="BKN7" s="107"/>
      <c r="BKO7" s="107"/>
      <c r="BKP7" s="107"/>
      <c r="BKQ7" s="107"/>
      <c r="BKR7" s="107"/>
      <c r="BKS7" s="107"/>
      <c r="BKT7" s="107"/>
      <c r="BKU7" s="107"/>
      <c r="BKV7" s="107"/>
      <c r="BKW7" s="107"/>
      <c r="BKX7" s="107"/>
      <c r="BKY7" s="107"/>
      <c r="BKZ7" s="107"/>
      <c r="BLA7" s="107"/>
      <c r="BLB7" s="107"/>
      <c r="BLC7" s="107"/>
      <c r="BLD7" s="107"/>
      <c r="BLE7" s="107"/>
      <c r="BLF7" s="107"/>
      <c r="BLG7" s="107"/>
      <c r="BLH7" s="107"/>
      <c r="BLI7" s="107"/>
      <c r="BLJ7" s="107"/>
      <c r="BLK7" s="107"/>
      <c r="BLL7" s="107"/>
      <c r="BLM7" s="107"/>
      <c r="BLN7" s="107"/>
      <c r="BLO7" s="107"/>
      <c r="BLP7" s="107"/>
      <c r="BLQ7" s="107"/>
      <c r="BLR7" s="107"/>
      <c r="BLS7" s="107"/>
      <c r="BLT7" s="107"/>
      <c r="BLU7" s="107"/>
      <c r="BLV7" s="107"/>
      <c r="BLW7" s="107"/>
      <c r="BLX7" s="107"/>
      <c r="BLY7" s="107"/>
      <c r="BLZ7" s="107"/>
      <c r="BMA7" s="107"/>
      <c r="BMB7" s="107"/>
      <c r="BMC7" s="107"/>
      <c r="BMD7" s="107"/>
      <c r="BME7" s="107"/>
      <c r="BMF7" s="107"/>
      <c r="BMG7" s="107"/>
      <c r="BMH7" s="107"/>
      <c r="BMI7" s="107"/>
      <c r="BMJ7" s="107"/>
      <c r="BMK7" s="107"/>
      <c r="BML7" s="107"/>
      <c r="BMM7" s="107"/>
      <c r="BMN7" s="107"/>
      <c r="BMO7" s="107"/>
      <c r="BMP7" s="107"/>
      <c r="BMQ7" s="107"/>
      <c r="BMR7" s="107"/>
      <c r="BMS7" s="107"/>
      <c r="BMT7" s="107"/>
      <c r="BMU7" s="107"/>
      <c r="BMV7" s="107"/>
      <c r="BMW7" s="107"/>
      <c r="BMX7" s="107"/>
      <c r="BMY7" s="107"/>
      <c r="BMZ7" s="107"/>
      <c r="BNA7" s="107"/>
      <c r="BNB7" s="107"/>
      <c r="BNC7" s="107"/>
      <c r="BND7" s="107"/>
      <c r="BNE7" s="107"/>
      <c r="BNF7" s="107"/>
      <c r="BNG7" s="107"/>
      <c r="BNH7" s="107"/>
      <c r="BNI7" s="107"/>
      <c r="BNJ7" s="107"/>
      <c r="BNK7" s="107"/>
      <c r="BNL7" s="107"/>
      <c r="BNM7" s="107"/>
      <c r="BNN7" s="107"/>
      <c r="BNO7" s="107"/>
      <c r="BNP7" s="107"/>
      <c r="BNQ7" s="107"/>
      <c r="BNR7" s="107"/>
      <c r="BNS7" s="107"/>
      <c r="BNT7" s="107"/>
      <c r="BNU7" s="107"/>
      <c r="BNV7" s="107"/>
      <c r="BNW7" s="107"/>
      <c r="BNX7" s="107"/>
      <c r="BNY7" s="107"/>
      <c r="BNZ7" s="107"/>
      <c r="BOA7" s="107"/>
      <c r="BOB7" s="107"/>
      <c r="BOC7" s="107"/>
      <c r="BOD7" s="107"/>
      <c r="BOE7" s="107"/>
      <c r="BOF7" s="107"/>
      <c r="BOG7" s="107"/>
      <c r="BOH7" s="107"/>
      <c r="BOI7" s="107"/>
      <c r="BOJ7" s="107"/>
      <c r="BOK7" s="107"/>
      <c r="BOL7" s="107"/>
      <c r="BOM7" s="107"/>
      <c r="BON7" s="107"/>
      <c r="BOO7" s="107"/>
      <c r="BOP7" s="107"/>
      <c r="BOQ7" s="107"/>
      <c r="BOR7" s="107"/>
      <c r="BOS7" s="107"/>
      <c r="BOT7" s="107"/>
      <c r="BOU7" s="107"/>
      <c r="BOV7" s="107"/>
      <c r="BOW7" s="107"/>
      <c r="BOX7" s="107"/>
      <c r="BOY7" s="107"/>
      <c r="BOZ7" s="107"/>
      <c r="BPA7" s="107"/>
      <c r="BPB7" s="107"/>
      <c r="BPC7" s="107"/>
      <c r="BPD7" s="107"/>
      <c r="BPE7" s="107"/>
      <c r="BPF7" s="107"/>
      <c r="BPG7" s="107"/>
      <c r="BPH7" s="107"/>
      <c r="BPI7" s="107"/>
      <c r="BPJ7" s="107"/>
      <c r="BPK7" s="107"/>
      <c r="BPL7" s="107"/>
      <c r="BPM7" s="107"/>
      <c r="BPN7" s="107"/>
      <c r="BPO7" s="107"/>
      <c r="BPP7" s="107"/>
      <c r="BPQ7" s="107"/>
      <c r="BPR7" s="107"/>
      <c r="BPS7" s="107"/>
      <c r="BPT7" s="107"/>
      <c r="BPU7" s="107"/>
      <c r="BPV7" s="107"/>
      <c r="BPW7" s="107"/>
      <c r="BPX7" s="107"/>
      <c r="BPY7" s="107"/>
      <c r="BPZ7" s="107"/>
      <c r="BQA7" s="107"/>
      <c r="BQB7" s="107"/>
      <c r="BQC7" s="107"/>
      <c r="BQD7" s="107"/>
      <c r="BQE7" s="107"/>
      <c r="BQF7" s="107"/>
      <c r="BQG7" s="107"/>
      <c r="BQH7" s="107"/>
      <c r="BQI7" s="107"/>
      <c r="BQJ7" s="107"/>
      <c r="BQK7" s="107"/>
      <c r="BQL7" s="107"/>
      <c r="BQM7" s="107"/>
      <c r="BQN7" s="107"/>
      <c r="BQO7" s="107"/>
      <c r="BQP7" s="107"/>
      <c r="BQQ7" s="107"/>
      <c r="BQR7" s="107"/>
      <c r="BQS7" s="107"/>
      <c r="BQT7" s="107"/>
      <c r="BQU7" s="107"/>
      <c r="BQV7" s="107"/>
      <c r="BQW7" s="107"/>
      <c r="BQX7" s="107"/>
      <c r="BQY7" s="107"/>
      <c r="BQZ7" s="107"/>
      <c r="BRA7" s="107"/>
      <c r="BRB7" s="107"/>
      <c r="BRC7" s="107"/>
      <c r="BRD7" s="107"/>
      <c r="BRE7" s="107"/>
      <c r="BRF7" s="107"/>
      <c r="BRG7" s="107"/>
      <c r="BRH7" s="107"/>
      <c r="BRI7" s="107"/>
      <c r="BRJ7" s="107"/>
      <c r="BRK7" s="107"/>
      <c r="BRL7" s="107"/>
      <c r="BRM7" s="107"/>
      <c r="BRN7" s="107"/>
      <c r="BRO7" s="107"/>
      <c r="BRP7" s="107"/>
      <c r="BRQ7" s="107"/>
      <c r="BRR7" s="107"/>
      <c r="BRS7" s="107"/>
      <c r="BRT7" s="107"/>
      <c r="BRU7" s="107"/>
      <c r="BRV7" s="107"/>
      <c r="BRW7" s="107"/>
      <c r="BRX7" s="107"/>
      <c r="BRY7" s="107"/>
      <c r="BRZ7" s="107"/>
      <c r="BSA7" s="107"/>
      <c r="BSB7" s="107"/>
      <c r="BSC7" s="107"/>
      <c r="BSD7" s="107"/>
      <c r="BSE7" s="107"/>
      <c r="BSF7" s="107"/>
      <c r="BSG7" s="107"/>
      <c r="BSH7" s="107"/>
      <c r="BSI7" s="107"/>
      <c r="BSJ7" s="107"/>
      <c r="BSK7" s="107"/>
      <c r="BSL7" s="107"/>
      <c r="BSM7" s="107"/>
      <c r="BSN7" s="107"/>
      <c r="BSO7" s="107"/>
      <c r="BSP7" s="107"/>
      <c r="BSQ7" s="107"/>
      <c r="BSR7" s="107"/>
      <c r="BSS7" s="107"/>
      <c r="BST7" s="107"/>
      <c r="BSU7" s="107"/>
      <c r="BSV7" s="107"/>
      <c r="BSW7" s="107"/>
      <c r="BSX7" s="107"/>
      <c r="BSY7" s="107"/>
      <c r="BSZ7" s="107"/>
      <c r="BTA7" s="107"/>
      <c r="BTB7" s="107"/>
      <c r="BTC7" s="107"/>
      <c r="BTD7" s="107"/>
      <c r="BTE7" s="107"/>
      <c r="BTF7" s="107"/>
      <c r="BTG7" s="107"/>
      <c r="BTH7" s="107"/>
      <c r="BTI7" s="107"/>
      <c r="BTJ7" s="107"/>
      <c r="BTK7" s="107"/>
      <c r="BTL7" s="107"/>
      <c r="BTM7" s="107"/>
      <c r="BTN7" s="107"/>
      <c r="BTO7" s="107"/>
      <c r="BTP7" s="107"/>
      <c r="BTQ7" s="107"/>
      <c r="BTR7" s="107"/>
      <c r="BTS7" s="107"/>
      <c r="BTT7" s="107"/>
      <c r="BTU7" s="107"/>
      <c r="BTV7" s="107"/>
      <c r="BTW7" s="107"/>
      <c r="BTX7" s="107"/>
      <c r="BTY7" s="107"/>
      <c r="BTZ7" s="107"/>
      <c r="BUA7" s="107"/>
      <c r="BUB7" s="107"/>
      <c r="BUC7" s="107"/>
      <c r="BUD7" s="107"/>
      <c r="BUE7" s="107"/>
      <c r="BUF7" s="107"/>
      <c r="BUG7" s="107"/>
      <c r="BUH7" s="107"/>
      <c r="BUI7" s="107"/>
      <c r="BUJ7" s="107"/>
      <c r="BUK7" s="107"/>
      <c r="BUL7" s="107"/>
      <c r="BUM7" s="107"/>
      <c r="BUN7" s="107"/>
      <c r="BUO7" s="107"/>
      <c r="BUP7" s="107"/>
      <c r="BUQ7" s="107"/>
      <c r="BUR7" s="107"/>
      <c r="BUS7" s="107"/>
      <c r="BUT7" s="107"/>
      <c r="BUU7" s="107"/>
      <c r="BUV7" s="107"/>
      <c r="BUW7" s="107"/>
      <c r="BUX7" s="107"/>
      <c r="BUY7" s="107"/>
      <c r="BUZ7" s="107"/>
      <c r="BVA7" s="107"/>
      <c r="BVB7" s="107"/>
      <c r="BVC7" s="107"/>
      <c r="BVD7" s="107"/>
      <c r="BVE7" s="107"/>
      <c r="BVF7" s="107"/>
      <c r="BVG7" s="107"/>
      <c r="BVH7" s="107"/>
      <c r="BVI7" s="107"/>
      <c r="BVJ7" s="107"/>
      <c r="BVK7" s="107"/>
      <c r="BVL7" s="107"/>
      <c r="BVM7" s="107"/>
      <c r="BVN7" s="107"/>
      <c r="BVO7" s="107"/>
      <c r="BVP7" s="107"/>
      <c r="BVQ7" s="107"/>
      <c r="BVR7" s="107"/>
      <c r="BVS7" s="107"/>
      <c r="BVT7" s="107"/>
      <c r="BVU7" s="107"/>
      <c r="BVV7" s="107"/>
      <c r="BVW7" s="107"/>
      <c r="BVX7" s="107"/>
      <c r="BVY7" s="107"/>
      <c r="BVZ7" s="107"/>
      <c r="BWA7" s="107"/>
      <c r="BWB7" s="107"/>
      <c r="BWC7" s="107"/>
      <c r="BWD7" s="107"/>
      <c r="BWE7" s="107"/>
      <c r="BWF7" s="107"/>
      <c r="BWG7" s="107"/>
      <c r="BWH7" s="107"/>
      <c r="BWI7" s="107"/>
      <c r="BWJ7" s="107"/>
      <c r="BWK7" s="107"/>
      <c r="BWL7" s="107"/>
      <c r="BWM7" s="107"/>
      <c r="BWN7" s="107"/>
      <c r="BWO7" s="107"/>
      <c r="BWP7" s="107"/>
      <c r="BWQ7" s="107"/>
      <c r="BWR7" s="107"/>
      <c r="BWS7" s="107"/>
      <c r="BWT7" s="107"/>
      <c r="BWU7" s="107"/>
      <c r="BWV7" s="107"/>
      <c r="BWW7" s="107"/>
      <c r="BWX7" s="107"/>
      <c r="BWY7" s="107"/>
      <c r="BWZ7" s="107"/>
      <c r="BXA7" s="107"/>
      <c r="BXB7" s="107"/>
      <c r="BXC7" s="107"/>
      <c r="BXD7" s="107"/>
      <c r="BXE7" s="107"/>
      <c r="BXF7" s="107"/>
      <c r="BXG7" s="107"/>
      <c r="BXH7" s="107"/>
      <c r="BXI7" s="107"/>
      <c r="BXJ7" s="107"/>
      <c r="BXK7" s="107"/>
      <c r="BXL7" s="107"/>
      <c r="BXM7" s="107"/>
      <c r="BXN7" s="107"/>
      <c r="BXO7" s="107"/>
      <c r="BXP7" s="107"/>
      <c r="BXQ7" s="107"/>
      <c r="BXR7" s="107"/>
      <c r="BXS7" s="107"/>
      <c r="BXT7" s="107"/>
      <c r="BXU7" s="107"/>
      <c r="BXV7" s="107"/>
      <c r="BXW7" s="107"/>
      <c r="BXX7" s="107"/>
      <c r="BXY7" s="107"/>
      <c r="BXZ7" s="107"/>
      <c r="BYA7" s="107"/>
      <c r="BYB7" s="107"/>
      <c r="BYC7" s="107"/>
      <c r="BYD7" s="107"/>
      <c r="BYE7" s="107"/>
      <c r="BYF7" s="107"/>
      <c r="BYG7" s="107"/>
      <c r="BYH7" s="107"/>
      <c r="BYI7" s="107"/>
      <c r="BYJ7" s="107"/>
      <c r="BYK7" s="107"/>
      <c r="BYL7" s="107"/>
      <c r="BYM7" s="107"/>
      <c r="BYN7" s="107"/>
      <c r="BYO7" s="107"/>
      <c r="BYP7" s="107"/>
      <c r="BYQ7" s="107"/>
      <c r="BYR7" s="107"/>
      <c r="BYS7" s="107"/>
      <c r="BYT7" s="107"/>
      <c r="BYU7" s="107"/>
      <c r="BYV7" s="107"/>
      <c r="BYW7" s="107"/>
      <c r="BYX7" s="107"/>
      <c r="BYY7" s="107"/>
      <c r="BYZ7" s="107"/>
      <c r="BZA7" s="107"/>
      <c r="BZB7" s="107"/>
      <c r="BZC7" s="107"/>
      <c r="BZD7" s="107"/>
      <c r="BZE7" s="107"/>
      <c r="BZF7" s="107"/>
      <c r="BZG7" s="107"/>
      <c r="BZH7" s="107"/>
      <c r="BZI7" s="107"/>
      <c r="BZJ7" s="107"/>
      <c r="BZK7" s="107"/>
      <c r="BZL7" s="107"/>
      <c r="BZM7" s="107"/>
      <c r="BZN7" s="107"/>
      <c r="BZO7" s="107"/>
      <c r="BZP7" s="107"/>
      <c r="BZQ7" s="107"/>
      <c r="BZR7" s="107"/>
      <c r="BZS7" s="107"/>
      <c r="BZT7" s="107"/>
      <c r="BZU7" s="107"/>
      <c r="BZV7" s="107"/>
      <c r="BZW7" s="107"/>
      <c r="BZX7" s="107"/>
      <c r="BZY7" s="107"/>
      <c r="BZZ7" s="107"/>
      <c r="CAA7" s="107"/>
      <c r="CAB7" s="107"/>
      <c r="CAC7" s="107"/>
      <c r="CAD7" s="107"/>
      <c r="CAE7" s="107"/>
      <c r="CAF7" s="107"/>
      <c r="CAG7" s="107"/>
      <c r="CAH7" s="107"/>
      <c r="CAI7" s="107"/>
      <c r="CAJ7" s="107"/>
      <c r="CAK7" s="107"/>
      <c r="CAL7" s="107"/>
      <c r="CAM7" s="107"/>
      <c r="CAN7" s="107"/>
      <c r="CAO7" s="107"/>
      <c r="CAP7" s="107"/>
      <c r="CAQ7" s="107"/>
      <c r="CAR7" s="107"/>
      <c r="CAS7" s="107"/>
      <c r="CAT7" s="107"/>
      <c r="CAU7" s="107"/>
      <c r="CAV7" s="107"/>
      <c r="CAW7" s="107"/>
      <c r="CAX7" s="107"/>
      <c r="CAY7" s="107"/>
      <c r="CAZ7" s="107"/>
      <c r="CBA7" s="107"/>
      <c r="CBB7" s="107"/>
      <c r="CBC7" s="107"/>
      <c r="CBD7" s="107"/>
      <c r="CBE7" s="107"/>
      <c r="CBF7" s="107"/>
      <c r="CBG7" s="107"/>
      <c r="CBH7" s="107"/>
      <c r="CBI7" s="107"/>
      <c r="CBJ7" s="107"/>
      <c r="CBK7" s="107"/>
      <c r="CBL7" s="107"/>
      <c r="CBM7" s="107"/>
      <c r="CBN7" s="107"/>
      <c r="CBO7" s="107"/>
      <c r="CBP7" s="107"/>
      <c r="CBQ7" s="107"/>
      <c r="CBR7" s="107"/>
      <c r="CBS7" s="107"/>
      <c r="CBT7" s="107"/>
      <c r="CBU7" s="107"/>
      <c r="CBV7" s="107"/>
      <c r="CBW7" s="107"/>
      <c r="CBX7" s="107"/>
      <c r="CBY7" s="107"/>
      <c r="CBZ7" s="107"/>
      <c r="CCA7" s="107"/>
      <c r="CCB7" s="107"/>
      <c r="CCC7" s="107"/>
      <c r="CCD7" s="107"/>
      <c r="CCE7" s="107"/>
      <c r="CCF7" s="107"/>
      <c r="CCG7" s="107"/>
      <c r="CCH7" s="107"/>
      <c r="CCI7" s="107"/>
      <c r="CCJ7" s="107"/>
      <c r="CCK7" s="107"/>
      <c r="CCL7" s="107"/>
      <c r="CCM7" s="107"/>
      <c r="CCN7" s="107"/>
      <c r="CCO7" s="107"/>
      <c r="CCP7" s="107"/>
      <c r="CCQ7" s="107"/>
      <c r="CCR7" s="107"/>
      <c r="CCS7" s="107"/>
      <c r="CCT7" s="107"/>
      <c r="CCU7" s="107"/>
      <c r="CCV7" s="107"/>
      <c r="CCW7" s="107"/>
      <c r="CCX7" s="107"/>
      <c r="CCY7" s="107"/>
      <c r="CCZ7" s="107"/>
      <c r="CDA7" s="107"/>
      <c r="CDB7" s="107"/>
      <c r="CDC7" s="107"/>
      <c r="CDD7" s="107"/>
      <c r="CDE7" s="107"/>
      <c r="CDF7" s="107"/>
      <c r="CDG7" s="107"/>
      <c r="CDH7" s="107"/>
      <c r="CDI7" s="107"/>
      <c r="CDJ7" s="107"/>
      <c r="CDK7" s="107"/>
      <c r="CDL7" s="107"/>
      <c r="CDM7" s="107"/>
      <c r="CDN7" s="107"/>
      <c r="CDO7" s="107"/>
      <c r="CDP7" s="107"/>
      <c r="CDQ7" s="107"/>
      <c r="CDR7" s="107"/>
      <c r="CDS7" s="107"/>
      <c r="CDT7" s="107"/>
      <c r="CDU7" s="107"/>
      <c r="CDV7" s="107"/>
      <c r="CDW7" s="107"/>
      <c r="CDX7" s="107"/>
      <c r="CDY7" s="107"/>
      <c r="CDZ7" s="107"/>
      <c r="CEA7" s="107"/>
      <c r="CEB7" s="107"/>
      <c r="CEC7" s="107"/>
      <c r="CED7" s="107"/>
      <c r="CEE7" s="107"/>
      <c r="CEF7" s="107"/>
      <c r="CEG7" s="107"/>
      <c r="CEH7" s="107"/>
      <c r="CEI7" s="107"/>
      <c r="CEJ7" s="107"/>
      <c r="CEK7" s="107"/>
      <c r="CEL7" s="107"/>
      <c r="CEM7" s="107"/>
      <c r="CEN7" s="107"/>
      <c r="CEO7" s="107"/>
      <c r="CEP7" s="107"/>
      <c r="CEQ7" s="107"/>
      <c r="CER7" s="107"/>
      <c r="CES7" s="107"/>
      <c r="CET7" s="107"/>
      <c r="CEU7" s="107"/>
      <c r="CEV7" s="107"/>
      <c r="CEW7" s="107"/>
      <c r="CEX7" s="107"/>
      <c r="CEY7" s="107"/>
      <c r="CEZ7" s="107"/>
      <c r="CFA7" s="107"/>
      <c r="CFB7" s="107"/>
      <c r="CFC7" s="107"/>
      <c r="CFD7" s="107"/>
      <c r="CFE7" s="107"/>
      <c r="CFF7" s="107"/>
      <c r="CFG7" s="107"/>
      <c r="CFH7" s="107"/>
      <c r="CFI7" s="107"/>
      <c r="CFJ7" s="107"/>
      <c r="CFK7" s="107"/>
      <c r="CFL7" s="107"/>
      <c r="CFM7" s="107"/>
      <c r="CFN7" s="107"/>
      <c r="CFO7" s="107"/>
      <c r="CFP7" s="107"/>
      <c r="CFQ7" s="107"/>
      <c r="CFR7" s="107"/>
      <c r="CFS7" s="107"/>
      <c r="CFT7" s="107"/>
      <c r="CFU7" s="107"/>
      <c r="CFV7" s="107"/>
      <c r="CFW7" s="107"/>
      <c r="CFX7" s="107"/>
      <c r="CFY7" s="107"/>
      <c r="CFZ7" s="107"/>
      <c r="CGA7" s="107"/>
      <c r="CGB7" s="107"/>
      <c r="CGC7" s="107"/>
      <c r="CGD7" s="107"/>
      <c r="CGE7" s="107"/>
      <c r="CGF7" s="107"/>
      <c r="CGG7" s="107"/>
      <c r="CGH7" s="107"/>
      <c r="CGI7" s="107"/>
      <c r="CGJ7" s="107"/>
      <c r="CGK7" s="107"/>
      <c r="CGL7" s="107"/>
      <c r="CGM7" s="107"/>
      <c r="CGN7" s="107"/>
      <c r="CGO7" s="107"/>
      <c r="CGP7" s="107"/>
      <c r="CGQ7" s="107"/>
      <c r="CGR7" s="107"/>
      <c r="CGS7" s="107"/>
      <c r="CGT7" s="107"/>
      <c r="CGU7" s="107"/>
      <c r="CGV7" s="107"/>
      <c r="CGW7" s="107"/>
      <c r="CGX7" s="107"/>
      <c r="CGY7" s="107"/>
      <c r="CGZ7" s="107"/>
      <c r="CHA7" s="107"/>
      <c r="CHB7" s="107"/>
      <c r="CHC7" s="107"/>
      <c r="CHD7" s="107"/>
      <c r="CHE7" s="107"/>
      <c r="CHF7" s="107"/>
      <c r="CHG7" s="107"/>
      <c r="CHH7" s="107"/>
      <c r="CHI7" s="107"/>
      <c r="CHJ7" s="107"/>
      <c r="CHK7" s="107"/>
      <c r="CHL7" s="107"/>
      <c r="CHM7" s="107"/>
      <c r="CHN7" s="107"/>
      <c r="CHO7" s="107"/>
      <c r="CHP7" s="107"/>
      <c r="CHQ7" s="107"/>
      <c r="CHR7" s="107"/>
      <c r="CHS7" s="107"/>
      <c r="CHT7" s="107"/>
      <c r="CHU7" s="107"/>
      <c r="CHV7" s="107"/>
      <c r="CHW7" s="107"/>
      <c r="CHX7" s="107"/>
      <c r="CHY7" s="107"/>
      <c r="CHZ7" s="107"/>
      <c r="CIA7" s="107"/>
      <c r="CIB7" s="107"/>
      <c r="CIC7" s="107"/>
      <c r="CID7" s="107"/>
      <c r="CIE7" s="107"/>
      <c r="CIF7" s="107"/>
      <c r="CIG7" s="107"/>
      <c r="CIH7" s="107"/>
      <c r="CII7" s="107"/>
      <c r="CIJ7" s="107"/>
      <c r="CIK7" s="107"/>
      <c r="CIL7" s="107"/>
      <c r="CIM7" s="107"/>
      <c r="CIN7" s="107"/>
      <c r="CIO7" s="107"/>
      <c r="CIP7" s="107"/>
      <c r="CIQ7" s="107"/>
      <c r="CIR7" s="107"/>
      <c r="CIS7" s="107"/>
      <c r="CIT7" s="107"/>
      <c r="CIU7" s="107"/>
      <c r="CIV7" s="107"/>
      <c r="CIW7" s="107"/>
      <c r="CIX7" s="107"/>
      <c r="CIY7" s="107"/>
      <c r="CIZ7" s="107"/>
      <c r="CJA7" s="107"/>
      <c r="CJB7" s="107"/>
      <c r="CJC7" s="107"/>
      <c r="CJD7" s="107"/>
      <c r="CJE7" s="107"/>
      <c r="CJF7" s="107"/>
      <c r="CJG7" s="107"/>
      <c r="CJH7" s="107"/>
      <c r="CJI7" s="107"/>
      <c r="CJJ7" s="107"/>
      <c r="CJK7" s="107"/>
      <c r="CJL7" s="107"/>
      <c r="CJM7" s="107"/>
      <c r="CJN7" s="107"/>
      <c r="CJO7" s="107"/>
      <c r="CJP7" s="107"/>
      <c r="CJQ7" s="107"/>
      <c r="CJR7" s="107"/>
      <c r="CJS7" s="107"/>
      <c r="CJT7" s="107"/>
      <c r="CJU7" s="107"/>
      <c r="CJV7" s="107"/>
      <c r="CJW7" s="107"/>
      <c r="CJX7" s="107"/>
      <c r="CJY7" s="107"/>
      <c r="CJZ7" s="107"/>
      <c r="CKA7" s="107"/>
      <c r="CKB7" s="107"/>
      <c r="CKC7" s="107"/>
      <c r="CKD7" s="107"/>
      <c r="CKE7" s="107"/>
      <c r="CKF7" s="107"/>
      <c r="CKG7" s="107"/>
      <c r="CKH7" s="107"/>
      <c r="CKI7" s="107"/>
      <c r="CKJ7" s="107"/>
      <c r="CKK7" s="107"/>
      <c r="CKL7" s="107"/>
      <c r="CKM7" s="107"/>
      <c r="CKN7" s="107"/>
      <c r="CKO7" s="107"/>
      <c r="CKP7" s="107"/>
      <c r="CKQ7" s="107"/>
      <c r="CKR7" s="107"/>
      <c r="CKS7" s="107"/>
      <c r="CKT7" s="107"/>
      <c r="CKU7" s="107"/>
      <c r="CKV7" s="107"/>
      <c r="CKW7" s="107"/>
      <c r="CKX7" s="107"/>
      <c r="CKY7" s="107"/>
      <c r="CKZ7" s="107"/>
      <c r="CLA7" s="107"/>
      <c r="CLB7" s="107"/>
      <c r="CLC7" s="107"/>
      <c r="CLD7" s="107"/>
      <c r="CLE7" s="107"/>
      <c r="CLF7" s="107"/>
      <c r="CLG7" s="107"/>
      <c r="CLH7" s="107"/>
      <c r="CLI7" s="107"/>
      <c r="CLJ7" s="107"/>
      <c r="CLK7" s="107"/>
      <c r="CLL7" s="107"/>
      <c r="CLM7" s="107"/>
      <c r="CLN7" s="107"/>
      <c r="CLO7" s="107"/>
      <c r="CLP7" s="107"/>
      <c r="CLQ7" s="107"/>
      <c r="CLR7" s="107"/>
      <c r="CLS7" s="107"/>
      <c r="CLT7" s="107"/>
      <c r="CLU7" s="107"/>
      <c r="CLV7" s="107"/>
      <c r="CLW7" s="107"/>
      <c r="CLX7" s="107"/>
      <c r="CLY7" s="107"/>
      <c r="CLZ7" s="107"/>
      <c r="CMA7" s="107"/>
      <c r="CMB7" s="107"/>
      <c r="CMC7" s="107"/>
      <c r="CMD7" s="107"/>
      <c r="CME7" s="107"/>
      <c r="CMF7" s="107"/>
      <c r="CMG7" s="107"/>
      <c r="CMH7" s="107"/>
      <c r="CMI7" s="107"/>
      <c r="CMJ7" s="107"/>
      <c r="CMK7" s="107"/>
      <c r="CML7" s="107"/>
      <c r="CMM7" s="107"/>
      <c r="CMN7" s="107"/>
      <c r="CMO7" s="107"/>
      <c r="CMP7" s="107"/>
      <c r="CMQ7" s="107"/>
      <c r="CMR7" s="107"/>
      <c r="CMS7" s="107"/>
      <c r="CMT7" s="107"/>
      <c r="CMU7" s="107"/>
      <c r="CMV7" s="107"/>
      <c r="CMW7" s="107"/>
      <c r="CMX7" s="107"/>
      <c r="CMY7" s="107"/>
      <c r="CMZ7" s="107"/>
      <c r="CNA7" s="107"/>
      <c r="CNB7" s="107"/>
      <c r="CNC7" s="107"/>
      <c r="CND7" s="107"/>
      <c r="CNE7" s="107"/>
      <c r="CNF7" s="107"/>
      <c r="CNG7" s="107"/>
      <c r="CNH7" s="107"/>
      <c r="CNI7" s="107"/>
      <c r="CNJ7" s="107"/>
      <c r="CNK7" s="107"/>
      <c r="CNL7" s="107"/>
      <c r="CNM7" s="107"/>
      <c r="CNN7" s="107"/>
      <c r="CNO7" s="107"/>
      <c r="CNP7" s="107"/>
      <c r="CNQ7" s="107"/>
      <c r="CNR7" s="107"/>
      <c r="CNS7" s="107"/>
      <c r="CNT7" s="107"/>
      <c r="CNU7" s="107"/>
      <c r="CNV7" s="107"/>
      <c r="CNW7" s="107"/>
      <c r="CNX7" s="107"/>
      <c r="CNY7" s="107"/>
      <c r="CNZ7" s="107"/>
      <c r="COA7" s="107"/>
      <c r="COB7" s="107"/>
      <c r="COC7" s="107"/>
      <c r="COD7" s="107"/>
      <c r="COE7" s="107"/>
      <c r="COF7" s="107"/>
      <c r="COG7" s="107"/>
      <c r="COH7" s="107"/>
      <c r="COI7" s="107"/>
      <c r="COJ7" s="107"/>
      <c r="COK7" s="107"/>
      <c r="COL7" s="107"/>
      <c r="COM7" s="107"/>
      <c r="CON7" s="107"/>
      <c r="COO7" s="107"/>
      <c r="COP7" s="107"/>
      <c r="COQ7" s="107"/>
      <c r="COR7" s="107"/>
      <c r="COS7" s="107"/>
      <c r="COT7" s="107"/>
      <c r="COU7" s="107"/>
      <c r="COV7" s="107"/>
      <c r="COW7" s="107"/>
      <c r="COX7" s="107"/>
      <c r="COY7" s="107"/>
      <c r="COZ7" s="107"/>
      <c r="CPA7" s="107"/>
      <c r="CPB7" s="107"/>
      <c r="CPC7" s="107"/>
      <c r="CPD7" s="107"/>
      <c r="CPE7" s="107"/>
      <c r="CPF7" s="107"/>
      <c r="CPG7" s="107"/>
      <c r="CPH7" s="107"/>
      <c r="CPI7" s="107"/>
      <c r="CPJ7" s="107"/>
      <c r="CPK7" s="107"/>
      <c r="CPL7" s="107"/>
      <c r="CPM7" s="107"/>
      <c r="CPN7" s="107"/>
      <c r="CPO7" s="107"/>
      <c r="CPP7" s="107"/>
      <c r="CPQ7" s="107"/>
      <c r="CPR7" s="107"/>
      <c r="CPS7" s="107"/>
      <c r="CPT7" s="107"/>
      <c r="CPU7" s="107"/>
      <c r="CPV7" s="107"/>
      <c r="CPW7" s="107"/>
      <c r="CPX7" s="107"/>
      <c r="CPY7" s="107"/>
      <c r="CPZ7" s="107"/>
      <c r="CQA7" s="107"/>
      <c r="CQB7" s="107"/>
      <c r="CQC7" s="107"/>
      <c r="CQD7" s="107"/>
      <c r="CQE7" s="107"/>
      <c r="CQF7" s="107"/>
      <c r="CQG7" s="107"/>
      <c r="CQH7" s="107"/>
      <c r="CQI7" s="107"/>
      <c r="CQJ7" s="107"/>
      <c r="CQK7" s="107"/>
      <c r="CQL7" s="107"/>
      <c r="CQM7" s="107"/>
      <c r="CQN7" s="107"/>
      <c r="CQO7" s="107"/>
      <c r="CQP7" s="107"/>
      <c r="CQQ7" s="107"/>
      <c r="CQR7" s="107"/>
      <c r="CQS7" s="107"/>
      <c r="CQT7" s="107"/>
      <c r="CQU7" s="107"/>
      <c r="CQV7" s="107"/>
      <c r="CQW7" s="107"/>
      <c r="CQX7" s="107"/>
      <c r="CQY7" s="107"/>
      <c r="CQZ7" s="107"/>
      <c r="CRA7" s="107"/>
      <c r="CRB7" s="107"/>
      <c r="CRC7" s="107"/>
      <c r="CRD7" s="107"/>
      <c r="CRE7" s="107"/>
      <c r="CRF7" s="107"/>
      <c r="CRG7" s="107"/>
      <c r="CRH7" s="107"/>
      <c r="CRI7" s="107"/>
      <c r="CRJ7" s="107"/>
      <c r="CRK7" s="107"/>
      <c r="CRL7" s="107"/>
      <c r="CRM7" s="107"/>
      <c r="CRN7" s="107"/>
      <c r="CRO7" s="107"/>
      <c r="CRP7" s="107"/>
      <c r="CRQ7" s="107"/>
      <c r="CRR7" s="107"/>
      <c r="CRS7" s="107"/>
      <c r="CRT7" s="107"/>
      <c r="CRU7" s="107"/>
      <c r="CRV7" s="107"/>
      <c r="CRW7" s="107"/>
      <c r="CRX7" s="107"/>
      <c r="CRY7" s="107"/>
      <c r="CRZ7" s="107"/>
      <c r="CSA7" s="107"/>
      <c r="CSB7" s="107"/>
      <c r="CSC7" s="107"/>
      <c r="CSD7" s="107"/>
      <c r="CSE7" s="107"/>
      <c r="CSF7" s="107"/>
      <c r="CSG7" s="107"/>
      <c r="CSH7" s="107"/>
      <c r="CSI7" s="107"/>
      <c r="CSJ7" s="107"/>
      <c r="CSK7" s="107"/>
      <c r="CSL7" s="107"/>
      <c r="CSM7" s="107"/>
      <c r="CSN7" s="107"/>
      <c r="CSO7" s="107"/>
      <c r="CSP7" s="107"/>
      <c r="CSQ7" s="107"/>
      <c r="CSR7" s="107"/>
      <c r="CSS7" s="107"/>
      <c r="CST7" s="107"/>
      <c r="CSU7" s="107"/>
      <c r="CSV7" s="107"/>
      <c r="CSW7" s="107"/>
      <c r="CSX7" s="107"/>
      <c r="CSY7" s="107"/>
      <c r="CSZ7" s="107"/>
      <c r="CTA7" s="107"/>
      <c r="CTB7" s="107"/>
      <c r="CTC7" s="107"/>
      <c r="CTD7" s="107"/>
      <c r="CTE7" s="107"/>
      <c r="CTF7" s="107"/>
      <c r="CTG7" s="107"/>
      <c r="CTH7" s="107"/>
      <c r="CTI7" s="107"/>
      <c r="CTJ7" s="107"/>
      <c r="CTK7" s="107"/>
      <c r="CTL7" s="107"/>
      <c r="CTM7" s="107"/>
      <c r="CTN7" s="107"/>
      <c r="CTO7" s="107"/>
      <c r="CTP7" s="107"/>
      <c r="CTQ7" s="107"/>
      <c r="CTR7" s="107"/>
      <c r="CTS7" s="107"/>
      <c r="CTT7" s="107"/>
      <c r="CTU7" s="107"/>
      <c r="CTV7" s="107"/>
      <c r="CTW7" s="107"/>
      <c r="CTX7" s="107"/>
      <c r="CTY7" s="107"/>
      <c r="CTZ7" s="107"/>
      <c r="CUA7" s="107"/>
      <c r="CUB7" s="107"/>
      <c r="CUC7" s="107"/>
      <c r="CUD7" s="107"/>
      <c r="CUE7" s="107"/>
      <c r="CUF7" s="107"/>
      <c r="CUG7" s="107"/>
      <c r="CUH7" s="107"/>
      <c r="CUI7" s="107"/>
      <c r="CUJ7" s="107"/>
      <c r="CUK7" s="107"/>
      <c r="CUL7" s="107"/>
      <c r="CUM7" s="107"/>
      <c r="CUN7" s="107"/>
      <c r="CUO7" s="107"/>
      <c r="CUP7" s="107"/>
      <c r="CUQ7" s="107"/>
      <c r="CUR7" s="107"/>
      <c r="CUS7" s="107"/>
      <c r="CUT7" s="107"/>
      <c r="CUU7" s="107"/>
      <c r="CUV7" s="107"/>
      <c r="CUW7" s="107"/>
      <c r="CUX7" s="107"/>
      <c r="CUY7" s="107"/>
      <c r="CUZ7" s="107"/>
      <c r="CVA7" s="107"/>
      <c r="CVB7" s="107"/>
      <c r="CVC7" s="107"/>
      <c r="CVD7" s="107"/>
      <c r="CVE7" s="107"/>
      <c r="CVF7" s="107"/>
      <c r="CVG7" s="107"/>
      <c r="CVH7" s="107"/>
      <c r="CVI7" s="107"/>
      <c r="CVJ7" s="107"/>
      <c r="CVK7" s="107"/>
      <c r="CVL7" s="107"/>
      <c r="CVM7" s="107"/>
      <c r="CVN7" s="107"/>
      <c r="CVO7" s="107"/>
      <c r="CVP7" s="107"/>
      <c r="CVQ7" s="107"/>
      <c r="CVR7" s="107"/>
      <c r="CVS7" s="107"/>
      <c r="CVT7" s="107"/>
      <c r="CVU7" s="107"/>
      <c r="CVV7" s="107"/>
      <c r="CVW7" s="107"/>
      <c r="CVX7" s="107"/>
      <c r="CVY7" s="107"/>
      <c r="CVZ7" s="107"/>
      <c r="CWA7" s="107"/>
      <c r="CWB7" s="107"/>
      <c r="CWC7" s="107"/>
      <c r="CWD7" s="107"/>
      <c r="CWE7" s="107"/>
      <c r="CWF7" s="107"/>
      <c r="CWG7" s="107"/>
      <c r="CWH7" s="107"/>
      <c r="CWI7" s="107"/>
      <c r="CWJ7" s="107"/>
      <c r="CWK7" s="107"/>
      <c r="CWL7" s="107"/>
      <c r="CWM7" s="107"/>
      <c r="CWN7" s="107"/>
      <c r="CWO7" s="107"/>
      <c r="CWP7" s="107"/>
      <c r="CWQ7" s="107"/>
      <c r="CWR7" s="107"/>
      <c r="CWS7" s="107"/>
      <c r="CWT7" s="107"/>
      <c r="CWU7" s="107"/>
      <c r="CWV7" s="107"/>
      <c r="CWW7" s="107"/>
      <c r="CWX7" s="107"/>
      <c r="CWY7" s="107"/>
      <c r="CWZ7" s="107"/>
      <c r="CXA7" s="107"/>
      <c r="CXB7" s="107"/>
      <c r="CXC7" s="107"/>
      <c r="CXD7" s="107"/>
      <c r="CXE7" s="107"/>
      <c r="CXF7" s="107"/>
      <c r="CXG7" s="107"/>
      <c r="CXH7" s="107"/>
      <c r="CXI7" s="107"/>
      <c r="CXJ7" s="107"/>
      <c r="CXK7" s="107"/>
      <c r="CXL7" s="107"/>
      <c r="CXM7" s="107"/>
      <c r="CXN7" s="107"/>
      <c r="CXO7" s="107"/>
      <c r="CXP7" s="107"/>
      <c r="CXQ7" s="107"/>
      <c r="CXR7" s="107"/>
      <c r="CXS7" s="107"/>
      <c r="CXT7" s="107"/>
      <c r="CXU7" s="107"/>
      <c r="CXV7" s="107"/>
      <c r="CXW7" s="107"/>
      <c r="CXX7" s="107"/>
      <c r="CXY7" s="107"/>
      <c r="CXZ7" s="107"/>
      <c r="CYA7" s="107"/>
      <c r="CYB7" s="107"/>
      <c r="CYC7" s="107"/>
      <c r="CYD7" s="107"/>
      <c r="CYE7" s="107"/>
      <c r="CYF7" s="107"/>
      <c r="CYG7" s="107"/>
      <c r="CYH7" s="107"/>
      <c r="CYI7" s="107"/>
      <c r="CYJ7" s="107"/>
      <c r="CYK7" s="107"/>
      <c r="CYL7" s="107"/>
      <c r="CYM7" s="107"/>
      <c r="CYN7" s="107"/>
      <c r="CYO7" s="107"/>
      <c r="CYP7" s="107"/>
      <c r="CYQ7" s="107"/>
      <c r="CYR7" s="107"/>
      <c r="CYS7" s="107"/>
      <c r="CYT7" s="107"/>
      <c r="CYU7" s="107"/>
      <c r="CYV7" s="107"/>
      <c r="CYW7" s="107"/>
      <c r="CYX7" s="107"/>
      <c r="CYY7" s="107"/>
      <c r="CYZ7" s="107"/>
      <c r="CZA7" s="107"/>
      <c r="CZB7" s="107"/>
      <c r="CZC7" s="107"/>
      <c r="CZD7" s="107"/>
      <c r="CZE7" s="107"/>
      <c r="CZF7" s="107"/>
      <c r="CZG7" s="107"/>
      <c r="CZH7" s="107"/>
      <c r="CZI7" s="107"/>
      <c r="CZJ7" s="107"/>
      <c r="CZK7" s="107"/>
      <c r="CZL7" s="107"/>
      <c r="CZM7" s="107"/>
      <c r="CZN7" s="107"/>
      <c r="CZO7" s="107"/>
      <c r="CZP7" s="107"/>
      <c r="CZQ7" s="107"/>
      <c r="CZR7" s="107"/>
      <c r="CZS7" s="107"/>
      <c r="CZT7" s="107"/>
      <c r="CZU7" s="107"/>
      <c r="CZV7" s="107"/>
      <c r="CZW7" s="107"/>
      <c r="CZX7" s="107"/>
      <c r="CZY7" s="107"/>
      <c r="CZZ7" s="107"/>
      <c r="DAA7" s="107"/>
      <c r="DAB7" s="107"/>
      <c r="DAC7" s="107"/>
      <c r="DAD7" s="107"/>
      <c r="DAE7" s="107"/>
      <c r="DAF7" s="107"/>
      <c r="DAG7" s="107"/>
      <c r="DAH7" s="107"/>
      <c r="DAI7" s="107"/>
      <c r="DAJ7" s="107"/>
      <c r="DAK7" s="107"/>
      <c r="DAL7" s="107"/>
      <c r="DAM7" s="107"/>
      <c r="DAN7" s="107"/>
      <c r="DAO7" s="107"/>
      <c r="DAP7" s="107"/>
      <c r="DAQ7" s="107"/>
      <c r="DAR7" s="107"/>
      <c r="DAS7" s="107"/>
      <c r="DAT7" s="107"/>
      <c r="DAU7" s="107"/>
      <c r="DAV7" s="107"/>
      <c r="DAW7" s="107"/>
      <c r="DAX7" s="107"/>
      <c r="DAY7" s="107"/>
      <c r="DAZ7" s="107"/>
      <c r="DBA7" s="107"/>
      <c r="DBB7" s="107"/>
      <c r="DBC7" s="107"/>
      <c r="DBD7" s="107"/>
      <c r="DBE7" s="107"/>
      <c r="DBF7" s="107"/>
      <c r="DBG7" s="107"/>
      <c r="DBH7" s="107"/>
      <c r="DBI7" s="107"/>
      <c r="DBJ7" s="107"/>
      <c r="DBK7" s="107"/>
      <c r="DBL7" s="107"/>
      <c r="DBM7" s="107"/>
      <c r="DBN7" s="107"/>
      <c r="DBO7" s="107"/>
      <c r="DBP7" s="107"/>
      <c r="DBQ7" s="107"/>
      <c r="DBR7" s="107"/>
      <c r="DBS7" s="107"/>
      <c r="DBT7" s="107"/>
      <c r="DBU7" s="107"/>
      <c r="DBV7" s="107"/>
      <c r="DBW7" s="107"/>
      <c r="DBX7" s="107"/>
      <c r="DBY7" s="107"/>
      <c r="DBZ7" s="107"/>
      <c r="DCA7" s="107"/>
      <c r="DCB7" s="107"/>
      <c r="DCC7" s="107"/>
      <c r="DCD7" s="107"/>
      <c r="DCE7" s="107"/>
      <c r="DCF7" s="107"/>
      <c r="DCG7" s="107"/>
      <c r="DCH7" s="107"/>
      <c r="DCI7" s="107"/>
      <c r="DCJ7" s="107"/>
      <c r="DCK7" s="107"/>
      <c r="DCL7" s="107"/>
      <c r="DCM7" s="107"/>
      <c r="DCN7" s="107"/>
      <c r="DCO7" s="107"/>
      <c r="DCP7" s="107"/>
      <c r="DCQ7" s="107"/>
      <c r="DCR7" s="107"/>
      <c r="DCS7" s="107"/>
      <c r="DCT7" s="107"/>
      <c r="DCU7" s="107"/>
      <c r="DCV7" s="107"/>
      <c r="DCW7" s="107"/>
      <c r="DCX7" s="107"/>
      <c r="DCY7" s="107"/>
      <c r="DCZ7" s="107"/>
      <c r="DDA7" s="107"/>
      <c r="DDB7" s="107"/>
      <c r="DDC7" s="107"/>
      <c r="DDD7" s="107"/>
      <c r="DDE7" s="107"/>
      <c r="DDF7" s="107"/>
      <c r="DDG7" s="107"/>
      <c r="DDH7" s="107"/>
      <c r="DDI7" s="107"/>
      <c r="DDJ7" s="107"/>
      <c r="DDK7" s="107"/>
      <c r="DDL7" s="107"/>
      <c r="DDM7" s="107"/>
      <c r="DDN7" s="107"/>
      <c r="DDO7" s="107"/>
      <c r="DDP7" s="107"/>
      <c r="DDQ7" s="107"/>
      <c r="DDR7" s="107"/>
      <c r="DDS7" s="107"/>
      <c r="DDT7" s="107"/>
      <c r="DDU7" s="107"/>
      <c r="DDV7" s="107"/>
      <c r="DDW7" s="107"/>
      <c r="DDX7" s="107"/>
      <c r="DDY7" s="107"/>
      <c r="DDZ7" s="107"/>
      <c r="DEA7" s="107"/>
      <c r="DEB7" s="107"/>
      <c r="DEC7" s="107"/>
      <c r="DED7" s="107"/>
      <c r="DEE7" s="107"/>
      <c r="DEF7" s="107"/>
      <c r="DEG7" s="107"/>
      <c r="DEH7" s="107"/>
      <c r="DEI7" s="107"/>
      <c r="DEJ7" s="107"/>
      <c r="DEK7" s="107"/>
      <c r="DEL7" s="107"/>
      <c r="DEM7" s="107"/>
      <c r="DEN7" s="107"/>
      <c r="DEO7" s="107"/>
      <c r="DEP7" s="107"/>
      <c r="DEQ7" s="107"/>
      <c r="DER7" s="107"/>
      <c r="DES7" s="107"/>
      <c r="DET7" s="107"/>
      <c r="DEU7" s="107"/>
      <c r="DEV7" s="107"/>
      <c r="DEW7" s="107"/>
      <c r="DEX7" s="107"/>
      <c r="DEY7" s="107"/>
      <c r="DEZ7" s="107"/>
      <c r="DFA7" s="107"/>
      <c r="DFB7" s="107"/>
      <c r="DFC7" s="107"/>
      <c r="DFD7" s="107"/>
      <c r="DFE7" s="107"/>
      <c r="DFF7" s="107"/>
      <c r="DFG7" s="107"/>
      <c r="DFH7" s="107"/>
      <c r="DFI7" s="107"/>
      <c r="DFJ7" s="107"/>
      <c r="DFK7" s="107"/>
      <c r="DFL7" s="107"/>
      <c r="DFM7" s="107"/>
      <c r="DFN7" s="107"/>
      <c r="DFO7" s="107"/>
      <c r="DFP7" s="107"/>
      <c r="DFQ7" s="107"/>
      <c r="DFR7" s="107"/>
      <c r="DFS7" s="107"/>
      <c r="DFT7" s="107"/>
      <c r="DFU7" s="107"/>
      <c r="DFV7" s="107"/>
      <c r="DFW7" s="107"/>
      <c r="DFX7" s="107"/>
      <c r="DFY7" s="107"/>
      <c r="DFZ7" s="107"/>
      <c r="DGA7" s="107"/>
      <c r="DGB7" s="107"/>
      <c r="DGC7" s="107"/>
      <c r="DGD7" s="107"/>
      <c r="DGE7" s="107"/>
      <c r="DGF7" s="107"/>
      <c r="DGG7" s="107"/>
      <c r="DGH7" s="107"/>
      <c r="DGI7" s="107"/>
      <c r="DGJ7" s="107"/>
      <c r="DGK7" s="107"/>
      <c r="DGL7" s="107"/>
      <c r="DGM7" s="107"/>
      <c r="DGN7" s="107"/>
      <c r="DGO7" s="107"/>
      <c r="DGP7" s="107"/>
      <c r="DGQ7" s="107"/>
      <c r="DGR7" s="107"/>
      <c r="DGS7" s="107"/>
      <c r="DGT7" s="107"/>
      <c r="DGU7" s="107"/>
      <c r="DGV7" s="107"/>
      <c r="DGW7" s="107"/>
      <c r="DGX7" s="107"/>
      <c r="DGY7" s="107"/>
      <c r="DGZ7" s="107"/>
      <c r="DHA7" s="107"/>
      <c r="DHB7" s="107"/>
      <c r="DHC7" s="107"/>
      <c r="DHD7" s="107"/>
      <c r="DHE7" s="107"/>
      <c r="DHF7" s="107"/>
      <c r="DHG7" s="107"/>
      <c r="DHH7" s="107"/>
      <c r="DHI7" s="107"/>
      <c r="DHJ7" s="107"/>
      <c r="DHK7" s="107"/>
      <c r="DHL7" s="107"/>
      <c r="DHM7" s="107"/>
      <c r="DHN7" s="107"/>
      <c r="DHO7" s="107"/>
      <c r="DHP7" s="107"/>
      <c r="DHQ7" s="107"/>
      <c r="DHR7" s="107"/>
      <c r="DHS7" s="107"/>
      <c r="DHT7" s="107"/>
      <c r="DHU7" s="107"/>
      <c r="DHV7" s="107"/>
      <c r="DHW7" s="107"/>
      <c r="DHX7" s="107"/>
      <c r="DHY7" s="107"/>
      <c r="DHZ7" s="107"/>
      <c r="DIA7" s="107"/>
      <c r="DIB7" s="107"/>
      <c r="DIC7" s="107"/>
      <c r="DID7" s="107"/>
      <c r="DIE7" s="107"/>
      <c r="DIF7" s="107"/>
      <c r="DIG7" s="107"/>
      <c r="DIH7" s="107"/>
      <c r="DII7" s="107"/>
      <c r="DIJ7" s="107"/>
      <c r="DIK7" s="107"/>
      <c r="DIL7" s="107"/>
      <c r="DIM7" s="107"/>
      <c r="DIN7" s="107"/>
      <c r="DIO7" s="107"/>
      <c r="DIP7" s="107"/>
      <c r="DIQ7" s="107"/>
      <c r="DIR7" s="107"/>
      <c r="DIS7" s="107"/>
      <c r="DIT7" s="107"/>
      <c r="DIU7" s="107"/>
      <c r="DIV7" s="107"/>
      <c r="DIW7" s="107"/>
      <c r="DIX7" s="107"/>
      <c r="DIY7" s="107"/>
      <c r="DIZ7" s="107"/>
      <c r="DJA7" s="107"/>
      <c r="DJB7" s="107"/>
      <c r="DJC7" s="107"/>
      <c r="DJD7" s="107"/>
      <c r="DJE7" s="107"/>
      <c r="DJF7" s="107"/>
      <c r="DJG7" s="107"/>
      <c r="DJH7" s="107"/>
      <c r="DJI7" s="107"/>
      <c r="DJJ7" s="107"/>
      <c r="DJK7" s="107"/>
      <c r="DJL7" s="107"/>
      <c r="DJM7" s="107"/>
      <c r="DJN7" s="107"/>
      <c r="DJO7" s="107"/>
      <c r="DJP7" s="107"/>
      <c r="DJQ7" s="107"/>
      <c r="DJR7" s="107"/>
      <c r="DJS7" s="107"/>
      <c r="DJT7" s="107"/>
      <c r="DJU7" s="107"/>
      <c r="DJV7" s="107"/>
      <c r="DJW7" s="107"/>
      <c r="DJX7" s="107"/>
      <c r="DJY7" s="107"/>
      <c r="DJZ7" s="107"/>
      <c r="DKA7" s="107"/>
      <c r="DKB7" s="107"/>
      <c r="DKC7" s="107"/>
      <c r="DKD7" s="107"/>
      <c r="DKE7" s="107"/>
      <c r="DKF7" s="107"/>
      <c r="DKG7" s="107"/>
      <c r="DKH7" s="107"/>
      <c r="DKI7" s="107"/>
      <c r="DKJ7" s="107"/>
      <c r="DKK7" s="107"/>
      <c r="DKL7" s="107"/>
      <c r="DKM7" s="107"/>
      <c r="DKN7" s="107"/>
      <c r="DKO7" s="107"/>
      <c r="DKP7" s="107"/>
      <c r="DKQ7" s="107"/>
      <c r="DKR7" s="107"/>
      <c r="DKS7" s="107"/>
      <c r="DKT7" s="107"/>
      <c r="DKU7" s="107"/>
      <c r="DKV7" s="107"/>
      <c r="DKW7" s="107"/>
      <c r="DKX7" s="107"/>
      <c r="DKY7" s="107"/>
      <c r="DKZ7" s="107"/>
      <c r="DLA7" s="107"/>
      <c r="DLB7" s="107"/>
      <c r="DLC7" s="107"/>
      <c r="DLD7" s="107"/>
      <c r="DLE7" s="107"/>
      <c r="DLF7" s="107"/>
      <c r="DLG7" s="107"/>
      <c r="DLH7" s="107"/>
      <c r="DLI7" s="107"/>
      <c r="DLJ7" s="107"/>
      <c r="DLK7" s="107"/>
      <c r="DLL7" s="107"/>
      <c r="DLM7" s="107"/>
      <c r="DLN7" s="107"/>
      <c r="DLO7" s="107"/>
      <c r="DLP7" s="107"/>
      <c r="DLQ7" s="107"/>
      <c r="DLR7" s="107"/>
      <c r="DLS7" s="107"/>
      <c r="DLT7" s="107"/>
      <c r="DLU7" s="107"/>
      <c r="DLV7" s="107"/>
      <c r="DLW7" s="107"/>
      <c r="DLX7" s="107"/>
      <c r="DLY7" s="107"/>
      <c r="DLZ7" s="107"/>
      <c r="DMA7" s="107"/>
      <c r="DMB7" s="107"/>
      <c r="DMC7" s="107"/>
      <c r="DMD7" s="107"/>
      <c r="DME7" s="107"/>
      <c r="DMF7" s="107"/>
      <c r="DMG7" s="107"/>
      <c r="DMH7" s="107"/>
      <c r="DMI7" s="107"/>
      <c r="DMJ7" s="107"/>
      <c r="DMK7" s="107"/>
      <c r="DML7" s="107"/>
      <c r="DMM7" s="107"/>
      <c r="DMN7" s="107"/>
      <c r="DMO7" s="107"/>
      <c r="DMP7" s="107"/>
      <c r="DMQ7" s="107"/>
      <c r="DMR7" s="107"/>
      <c r="DMS7" s="107"/>
      <c r="DMT7" s="107"/>
      <c r="DMU7" s="107"/>
      <c r="DMV7" s="107"/>
      <c r="DMW7" s="107"/>
      <c r="DMX7" s="107"/>
      <c r="DMY7" s="107"/>
      <c r="DMZ7" s="107"/>
      <c r="DNA7" s="107"/>
      <c r="DNB7" s="107"/>
      <c r="DNC7" s="107"/>
      <c r="DND7" s="107"/>
      <c r="DNE7" s="107"/>
      <c r="DNF7" s="107"/>
      <c r="DNG7" s="107"/>
      <c r="DNH7" s="107"/>
      <c r="DNI7" s="107"/>
      <c r="DNJ7" s="107"/>
      <c r="DNK7" s="107"/>
      <c r="DNL7" s="107"/>
      <c r="DNM7" s="107"/>
      <c r="DNN7" s="107"/>
      <c r="DNO7" s="107"/>
      <c r="DNP7" s="107"/>
      <c r="DNQ7" s="107"/>
      <c r="DNR7" s="107"/>
      <c r="DNS7" s="107"/>
      <c r="DNT7" s="107"/>
      <c r="DNU7" s="107"/>
      <c r="DNV7" s="107"/>
      <c r="DNW7" s="107"/>
      <c r="DNX7" s="107"/>
      <c r="DNY7" s="107"/>
      <c r="DNZ7" s="107"/>
      <c r="DOA7" s="107"/>
      <c r="DOB7" s="107"/>
      <c r="DOC7" s="107"/>
      <c r="DOD7" s="107"/>
      <c r="DOE7" s="107"/>
      <c r="DOF7" s="107"/>
      <c r="DOG7" s="107"/>
      <c r="DOH7" s="107"/>
      <c r="DOI7" s="107"/>
      <c r="DOJ7" s="107"/>
      <c r="DOK7" s="107"/>
      <c r="DOL7" s="107"/>
      <c r="DOM7" s="107"/>
      <c r="DON7" s="107"/>
      <c r="DOO7" s="107"/>
      <c r="DOP7" s="107"/>
      <c r="DOQ7" s="107"/>
      <c r="DOR7" s="107"/>
      <c r="DOS7" s="107"/>
      <c r="DOT7" s="107"/>
      <c r="DOU7" s="107"/>
      <c r="DOV7" s="107"/>
      <c r="DOW7" s="107"/>
      <c r="DOX7" s="107"/>
      <c r="DOY7" s="107"/>
      <c r="DOZ7" s="107"/>
      <c r="DPA7" s="107"/>
      <c r="DPB7" s="107"/>
      <c r="DPC7" s="107"/>
      <c r="DPD7" s="107"/>
      <c r="DPE7" s="107"/>
      <c r="DPF7" s="107"/>
      <c r="DPG7" s="107"/>
      <c r="DPH7" s="107"/>
      <c r="DPI7" s="107"/>
      <c r="DPJ7" s="107"/>
      <c r="DPK7" s="107"/>
      <c r="DPL7" s="107"/>
      <c r="DPM7" s="107"/>
      <c r="DPN7" s="107"/>
      <c r="DPO7" s="107"/>
      <c r="DPP7" s="107"/>
      <c r="DPQ7" s="107"/>
      <c r="DPR7" s="107"/>
      <c r="DPS7" s="107"/>
      <c r="DPT7" s="107"/>
      <c r="DPU7" s="107"/>
      <c r="DPV7" s="107"/>
      <c r="DPW7" s="107"/>
      <c r="DPX7" s="107"/>
      <c r="DPY7" s="107"/>
      <c r="DPZ7" s="107"/>
      <c r="DQA7" s="107"/>
      <c r="DQB7" s="107"/>
      <c r="DQC7" s="107"/>
      <c r="DQD7" s="107"/>
      <c r="DQE7" s="107"/>
      <c r="DQF7" s="107"/>
      <c r="DQG7" s="107"/>
      <c r="DQH7" s="107"/>
      <c r="DQI7" s="107"/>
      <c r="DQJ7" s="107"/>
      <c r="DQK7" s="107"/>
      <c r="DQL7" s="107"/>
      <c r="DQM7" s="107"/>
      <c r="DQN7" s="107"/>
      <c r="DQO7" s="107"/>
      <c r="DQP7" s="107"/>
      <c r="DQQ7" s="107"/>
      <c r="DQR7" s="107"/>
      <c r="DQS7" s="107"/>
      <c r="DQT7" s="107"/>
      <c r="DQU7" s="107"/>
      <c r="DQV7" s="107"/>
      <c r="DQW7" s="107"/>
      <c r="DQX7" s="107"/>
      <c r="DQY7" s="107"/>
      <c r="DQZ7" s="107"/>
      <c r="DRA7" s="107"/>
      <c r="DRB7" s="107"/>
      <c r="DRC7" s="107"/>
      <c r="DRD7" s="107"/>
      <c r="DRE7" s="107"/>
      <c r="DRF7" s="107"/>
      <c r="DRG7" s="107"/>
      <c r="DRH7" s="107"/>
      <c r="DRI7" s="107"/>
      <c r="DRJ7" s="107"/>
      <c r="DRK7" s="107"/>
      <c r="DRL7" s="107"/>
      <c r="DRM7" s="107"/>
      <c r="DRN7" s="107"/>
      <c r="DRO7" s="107"/>
      <c r="DRP7" s="107"/>
      <c r="DRQ7" s="107"/>
      <c r="DRR7" s="107"/>
      <c r="DRS7" s="107"/>
      <c r="DRT7" s="107"/>
      <c r="DRU7" s="107"/>
      <c r="DRV7" s="107"/>
      <c r="DRW7" s="107"/>
      <c r="DRX7" s="107"/>
      <c r="DRY7" s="107"/>
      <c r="DRZ7" s="107"/>
      <c r="DSA7" s="107"/>
      <c r="DSB7" s="107"/>
      <c r="DSC7" s="107"/>
      <c r="DSD7" s="107"/>
      <c r="DSE7" s="107"/>
      <c r="DSF7" s="107"/>
      <c r="DSG7" s="107"/>
      <c r="DSH7" s="107"/>
      <c r="DSI7" s="107"/>
      <c r="DSJ7" s="107"/>
      <c r="DSK7" s="107"/>
      <c r="DSL7" s="107"/>
      <c r="DSM7" s="107"/>
      <c r="DSN7" s="107"/>
      <c r="DSO7" s="107"/>
      <c r="DSP7" s="107"/>
      <c r="DSQ7" s="107"/>
      <c r="DSR7" s="107"/>
      <c r="DSS7" s="107"/>
      <c r="DST7" s="107"/>
      <c r="DSU7" s="107"/>
      <c r="DSV7" s="107"/>
      <c r="DSW7" s="107"/>
      <c r="DSX7" s="107"/>
      <c r="DSY7" s="107"/>
      <c r="DSZ7" s="107"/>
      <c r="DTA7" s="107"/>
      <c r="DTB7" s="107"/>
      <c r="DTC7" s="107"/>
      <c r="DTD7" s="107"/>
      <c r="DTE7" s="107"/>
      <c r="DTF7" s="107"/>
      <c r="DTG7" s="107"/>
      <c r="DTH7" s="107"/>
      <c r="DTI7" s="107"/>
      <c r="DTJ7" s="107"/>
      <c r="DTK7" s="107"/>
      <c r="DTL7" s="107"/>
      <c r="DTM7" s="107"/>
      <c r="DTN7" s="107"/>
      <c r="DTO7" s="107"/>
      <c r="DTP7" s="107"/>
      <c r="DTQ7" s="107"/>
      <c r="DTR7" s="107"/>
      <c r="DTS7" s="107"/>
      <c r="DTT7" s="107"/>
      <c r="DTU7" s="107"/>
      <c r="DTV7" s="107"/>
      <c r="DTW7" s="107"/>
      <c r="DTX7" s="107"/>
      <c r="DTY7" s="107"/>
      <c r="DTZ7" s="107"/>
      <c r="DUA7" s="107"/>
      <c r="DUB7" s="107"/>
      <c r="DUC7" s="107"/>
      <c r="DUD7" s="107"/>
      <c r="DUE7" s="107"/>
      <c r="DUF7" s="107"/>
      <c r="DUG7" s="107"/>
      <c r="DUH7" s="107"/>
      <c r="DUI7" s="107"/>
      <c r="DUJ7" s="107"/>
      <c r="DUK7" s="107"/>
      <c r="DUL7" s="107"/>
      <c r="DUM7" s="107"/>
      <c r="DUN7" s="107"/>
      <c r="DUO7" s="107"/>
      <c r="DUP7" s="107"/>
      <c r="DUQ7" s="107"/>
      <c r="DUR7" s="107"/>
      <c r="DUS7" s="107"/>
      <c r="DUT7" s="107"/>
      <c r="DUU7" s="107"/>
      <c r="DUV7" s="107"/>
      <c r="DUW7" s="107"/>
      <c r="DUX7" s="107"/>
      <c r="DUY7" s="107"/>
      <c r="DUZ7" s="107"/>
      <c r="DVA7" s="107"/>
      <c r="DVB7" s="107"/>
      <c r="DVC7" s="107"/>
      <c r="DVD7" s="107"/>
      <c r="DVE7" s="107"/>
      <c r="DVF7" s="107"/>
      <c r="DVG7" s="107"/>
      <c r="DVH7" s="107"/>
      <c r="DVI7" s="107"/>
      <c r="DVJ7" s="107"/>
      <c r="DVK7" s="107"/>
      <c r="DVL7" s="107"/>
      <c r="DVM7" s="107"/>
      <c r="DVN7" s="107"/>
      <c r="DVO7" s="107"/>
      <c r="DVP7" s="107"/>
      <c r="DVQ7" s="107"/>
      <c r="DVR7" s="107"/>
      <c r="DVS7" s="107"/>
      <c r="DVT7" s="107"/>
      <c r="DVU7" s="107"/>
      <c r="DVV7" s="107"/>
      <c r="DVW7" s="107"/>
      <c r="DVX7" s="107"/>
      <c r="DVY7" s="107"/>
      <c r="DVZ7" s="107"/>
      <c r="DWA7" s="107"/>
      <c r="DWB7" s="107"/>
      <c r="DWC7" s="107"/>
      <c r="DWD7" s="107"/>
      <c r="DWE7" s="107"/>
      <c r="DWF7" s="107"/>
      <c r="DWG7" s="107"/>
      <c r="DWH7" s="107"/>
      <c r="DWI7" s="107"/>
      <c r="DWJ7" s="107"/>
      <c r="DWK7" s="107"/>
      <c r="DWL7" s="107"/>
      <c r="DWM7" s="107"/>
      <c r="DWN7" s="107"/>
      <c r="DWO7" s="107"/>
      <c r="DWP7" s="107"/>
      <c r="DWQ7" s="107"/>
      <c r="DWR7" s="107"/>
      <c r="DWS7" s="107"/>
      <c r="DWT7" s="107"/>
      <c r="DWU7" s="107"/>
      <c r="DWV7" s="107"/>
      <c r="DWW7" s="107"/>
      <c r="DWX7" s="107"/>
      <c r="DWY7" s="107"/>
      <c r="DWZ7" s="107"/>
      <c r="DXA7" s="107"/>
      <c r="DXB7" s="107"/>
      <c r="DXC7" s="107"/>
      <c r="DXD7" s="107"/>
      <c r="DXE7" s="107"/>
      <c r="DXF7" s="107"/>
      <c r="DXG7" s="107"/>
      <c r="DXH7" s="107"/>
      <c r="DXI7" s="107"/>
      <c r="DXJ7" s="107"/>
      <c r="DXK7" s="107"/>
      <c r="DXL7" s="107"/>
      <c r="DXM7" s="107"/>
      <c r="DXN7" s="107"/>
      <c r="DXO7" s="107"/>
      <c r="DXP7" s="107"/>
      <c r="DXQ7" s="107"/>
      <c r="DXR7" s="107"/>
      <c r="DXS7" s="107"/>
      <c r="DXT7" s="107"/>
      <c r="DXU7" s="107"/>
      <c r="DXV7" s="107"/>
      <c r="DXW7" s="107"/>
      <c r="DXX7" s="107"/>
      <c r="DXY7" s="107"/>
      <c r="DXZ7" s="107"/>
      <c r="DYA7" s="107"/>
      <c r="DYB7" s="107"/>
      <c r="DYC7" s="107"/>
      <c r="DYD7" s="107"/>
      <c r="DYE7" s="107"/>
      <c r="DYF7" s="107"/>
      <c r="DYG7" s="107"/>
      <c r="DYH7" s="107"/>
      <c r="DYI7" s="107"/>
      <c r="DYJ7" s="107"/>
      <c r="DYK7" s="107"/>
      <c r="DYL7" s="107"/>
      <c r="DYM7" s="107"/>
      <c r="DYN7" s="107"/>
      <c r="DYO7" s="107"/>
      <c r="DYP7" s="107"/>
      <c r="DYQ7" s="107"/>
      <c r="DYR7" s="107"/>
      <c r="DYS7" s="107"/>
      <c r="DYT7" s="107"/>
      <c r="DYU7" s="107"/>
      <c r="DYV7" s="107"/>
      <c r="DYW7" s="107"/>
      <c r="DYX7" s="107"/>
      <c r="DYY7" s="107"/>
      <c r="DYZ7" s="107"/>
      <c r="DZA7" s="107"/>
      <c r="DZB7" s="107"/>
      <c r="DZC7" s="107"/>
      <c r="DZD7" s="107"/>
      <c r="DZE7" s="107"/>
      <c r="DZF7" s="107"/>
      <c r="DZG7" s="107"/>
      <c r="DZH7" s="107"/>
      <c r="DZI7" s="107"/>
      <c r="DZJ7" s="107"/>
      <c r="DZK7" s="107"/>
      <c r="DZL7" s="107"/>
      <c r="DZM7" s="107"/>
      <c r="DZN7" s="107"/>
      <c r="DZO7" s="107"/>
      <c r="DZP7" s="107"/>
      <c r="DZQ7" s="107"/>
      <c r="DZR7" s="107"/>
      <c r="DZS7" s="107"/>
      <c r="DZT7" s="107"/>
      <c r="DZU7" s="107"/>
      <c r="DZV7" s="107"/>
      <c r="DZW7" s="107"/>
      <c r="DZX7" s="107"/>
      <c r="DZY7" s="107"/>
      <c r="DZZ7" s="107"/>
      <c r="EAA7" s="107"/>
      <c r="EAB7" s="107"/>
      <c r="EAC7" s="107"/>
      <c r="EAD7" s="107"/>
      <c r="EAE7" s="107"/>
      <c r="EAF7" s="107"/>
      <c r="EAG7" s="107"/>
      <c r="EAH7" s="107"/>
      <c r="EAI7" s="107"/>
      <c r="EAJ7" s="107"/>
      <c r="EAK7" s="107"/>
      <c r="EAL7" s="107"/>
      <c r="EAM7" s="107"/>
      <c r="EAN7" s="107"/>
      <c r="EAO7" s="107"/>
      <c r="EAP7" s="107"/>
      <c r="EAQ7" s="107"/>
      <c r="EAR7" s="107"/>
      <c r="EAS7" s="107"/>
      <c r="EAT7" s="107"/>
      <c r="EAU7" s="107"/>
      <c r="EAV7" s="107"/>
      <c r="EAW7" s="107"/>
      <c r="EAX7" s="107"/>
      <c r="EAY7" s="107"/>
      <c r="EAZ7" s="107"/>
      <c r="EBA7" s="107"/>
      <c r="EBB7" s="107"/>
      <c r="EBC7" s="107"/>
      <c r="EBD7" s="107"/>
      <c r="EBE7" s="107"/>
      <c r="EBF7" s="107"/>
      <c r="EBG7" s="107"/>
      <c r="EBH7" s="107"/>
      <c r="EBI7" s="107"/>
      <c r="EBJ7" s="107"/>
      <c r="EBK7" s="107"/>
      <c r="EBL7" s="107"/>
      <c r="EBM7" s="107"/>
      <c r="EBN7" s="107"/>
      <c r="EBO7" s="107"/>
      <c r="EBP7" s="107"/>
      <c r="EBQ7" s="107"/>
      <c r="EBR7" s="107"/>
      <c r="EBS7" s="107"/>
      <c r="EBT7" s="107"/>
      <c r="EBU7" s="107"/>
      <c r="EBV7" s="107"/>
      <c r="EBW7" s="107"/>
      <c r="EBX7" s="107"/>
      <c r="EBY7" s="107"/>
      <c r="EBZ7" s="107"/>
      <c r="ECA7" s="107"/>
      <c r="ECB7" s="107"/>
      <c r="ECC7" s="107"/>
      <c r="ECD7" s="107"/>
      <c r="ECE7" s="107"/>
      <c r="ECF7" s="107"/>
      <c r="ECG7" s="107"/>
      <c r="ECH7" s="107"/>
      <c r="ECI7" s="107"/>
      <c r="ECJ7" s="107"/>
      <c r="ECK7" s="107"/>
      <c r="ECL7" s="107"/>
      <c r="ECM7" s="107"/>
      <c r="ECN7" s="107"/>
      <c r="ECO7" s="107"/>
      <c r="ECP7" s="107"/>
      <c r="ECQ7" s="107"/>
      <c r="ECR7" s="107"/>
      <c r="ECS7" s="107"/>
      <c r="ECT7" s="107"/>
      <c r="ECU7" s="107"/>
      <c r="ECV7" s="107"/>
      <c r="ECW7" s="107"/>
      <c r="ECX7" s="107"/>
      <c r="ECY7" s="107"/>
      <c r="ECZ7" s="107"/>
      <c r="EDA7" s="107"/>
      <c r="EDB7" s="107"/>
      <c r="EDC7" s="107"/>
      <c r="EDD7" s="107"/>
      <c r="EDE7" s="107"/>
      <c r="EDF7" s="107"/>
      <c r="EDG7" s="107"/>
      <c r="EDH7" s="107"/>
      <c r="EDI7" s="107"/>
      <c r="EDJ7" s="107"/>
      <c r="EDK7" s="107"/>
      <c r="EDL7" s="107"/>
      <c r="EDM7" s="107"/>
      <c r="EDN7" s="107"/>
      <c r="EDO7" s="107"/>
      <c r="EDP7" s="107"/>
      <c r="EDQ7" s="107"/>
      <c r="EDR7" s="107"/>
      <c r="EDS7" s="107"/>
      <c r="EDT7" s="107"/>
      <c r="EDU7" s="107"/>
      <c r="EDV7" s="107"/>
      <c r="EDW7" s="107"/>
      <c r="EDX7" s="107"/>
      <c r="EDY7" s="107"/>
      <c r="EDZ7" s="107"/>
      <c r="EEA7" s="107"/>
      <c r="EEB7" s="107"/>
      <c r="EEC7" s="107"/>
      <c r="EED7" s="107"/>
      <c r="EEE7" s="107"/>
      <c r="EEF7" s="107"/>
      <c r="EEG7" s="107"/>
      <c r="EEH7" s="107"/>
      <c r="EEI7" s="107"/>
      <c r="EEJ7" s="107"/>
      <c r="EEK7" s="107"/>
      <c r="EEL7" s="107"/>
      <c r="EEM7" s="107"/>
      <c r="EEN7" s="107"/>
      <c r="EEO7" s="107"/>
      <c r="EEP7" s="107"/>
      <c r="EEQ7" s="107"/>
      <c r="EER7" s="107"/>
      <c r="EES7" s="107"/>
      <c r="EET7" s="107"/>
      <c r="EEU7" s="107"/>
      <c r="EEV7" s="107"/>
      <c r="EEW7" s="107"/>
      <c r="EEX7" s="107"/>
      <c r="EEY7" s="107"/>
      <c r="EEZ7" s="107"/>
      <c r="EFA7" s="107"/>
      <c r="EFB7" s="107"/>
      <c r="EFC7" s="107"/>
      <c r="EFD7" s="107"/>
      <c r="EFE7" s="107"/>
      <c r="EFF7" s="107"/>
      <c r="EFG7" s="107"/>
      <c r="EFH7" s="107"/>
      <c r="EFI7" s="107"/>
      <c r="EFJ7" s="107"/>
      <c r="EFK7" s="107"/>
      <c r="EFL7" s="107"/>
      <c r="EFM7" s="107"/>
      <c r="EFN7" s="107"/>
      <c r="EFO7" s="107"/>
      <c r="EFP7" s="107"/>
      <c r="EFQ7" s="107"/>
      <c r="EFR7" s="107"/>
      <c r="EFS7" s="107"/>
      <c r="EFT7" s="107"/>
      <c r="EFU7" s="107"/>
      <c r="EFV7" s="107"/>
      <c r="EFW7" s="107"/>
      <c r="EFX7" s="107"/>
      <c r="EFY7" s="107"/>
      <c r="EFZ7" s="107"/>
      <c r="EGA7" s="107"/>
      <c r="EGB7" s="107"/>
      <c r="EGC7" s="107"/>
      <c r="EGD7" s="107"/>
      <c r="EGE7" s="107"/>
      <c r="EGF7" s="107"/>
      <c r="EGG7" s="107"/>
      <c r="EGH7" s="107"/>
      <c r="EGI7" s="107"/>
      <c r="EGJ7" s="107"/>
      <c r="EGK7" s="107"/>
      <c r="EGL7" s="107"/>
      <c r="EGM7" s="107"/>
      <c r="EGN7" s="107"/>
      <c r="EGO7" s="107"/>
      <c r="EGP7" s="107"/>
      <c r="EGQ7" s="107"/>
      <c r="EGR7" s="107"/>
      <c r="EGS7" s="107"/>
      <c r="EGT7" s="107"/>
      <c r="EGU7" s="107"/>
      <c r="EGV7" s="107"/>
      <c r="EGW7" s="107"/>
      <c r="EGX7" s="107"/>
      <c r="EGY7" s="107"/>
      <c r="EGZ7" s="107"/>
      <c r="EHA7" s="107"/>
      <c r="EHB7" s="107"/>
      <c r="EHC7" s="107"/>
      <c r="EHD7" s="107"/>
      <c r="EHE7" s="107"/>
      <c r="EHF7" s="107"/>
      <c r="EHG7" s="107"/>
      <c r="EHH7" s="107"/>
      <c r="EHI7" s="107"/>
      <c r="EHJ7" s="107"/>
      <c r="EHK7" s="107"/>
      <c r="EHL7" s="107"/>
      <c r="EHM7" s="107"/>
      <c r="EHN7" s="107"/>
      <c r="EHO7" s="107"/>
      <c r="EHP7" s="107"/>
      <c r="EHQ7" s="107"/>
      <c r="EHR7" s="107"/>
      <c r="EHS7" s="107"/>
      <c r="EHT7" s="107"/>
      <c r="EHU7" s="107"/>
      <c r="EHV7" s="107"/>
      <c r="EHW7" s="107"/>
      <c r="EHX7" s="107"/>
      <c r="EHY7" s="107"/>
      <c r="EHZ7" s="107"/>
      <c r="EIA7" s="107"/>
      <c r="EIB7" s="107"/>
      <c r="EIC7" s="107"/>
      <c r="EID7" s="107"/>
      <c r="EIE7" s="107"/>
      <c r="EIF7" s="107"/>
      <c r="EIG7" s="107"/>
      <c r="EIH7" s="107"/>
      <c r="EII7" s="107"/>
      <c r="EIJ7" s="107"/>
      <c r="EIK7" s="107"/>
      <c r="EIL7" s="107"/>
      <c r="EIM7" s="107"/>
      <c r="EIN7" s="107"/>
      <c r="EIO7" s="107"/>
      <c r="EIP7" s="107"/>
      <c r="EIQ7" s="107"/>
      <c r="EIR7" s="107"/>
      <c r="EIS7" s="107"/>
      <c r="EIT7" s="107"/>
      <c r="EIU7" s="107"/>
      <c r="EIV7" s="107"/>
      <c r="EIW7" s="107"/>
      <c r="EIX7" s="107"/>
      <c r="EIY7" s="107"/>
      <c r="EIZ7" s="107"/>
      <c r="EJA7" s="107"/>
      <c r="EJB7" s="107"/>
      <c r="EJC7" s="107"/>
      <c r="EJD7" s="107"/>
      <c r="EJE7" s="107"/>
      <c r="EJF7" s="107"/>
      <c r="EJG7" s="107"/>
      <c r="EJH7" s="107"/>
      <c r="EJI7" s="107"/>
      <c r="EJJ7" s="107"/>
      <c r="EJK7" s="107"/>
      <c r="EJL7" s="107"/>
      <c r="EJM7" s="107"/>
      <c r="EJN7" s="107"/>
      <c r="EJO7" s="107"/>
      <c r="EJP7" s="107"/>
      <c r="EJQ7" s="107"/>
      <c r="EJR7" s="107"/>
      <c r="EJS7" s="107"/>
      <c r="EJT7" s="107"/>
      <c r="EJU7" s="107"/>
      <c r="EJV7" s="107"/>
      <c r="EJW7" s="107"/>
      <c r="EJX7" s="107"/>
      <c r="EJY7" s="107"/>
      <c r="EJZ7" s="107"/>
      <c r="EKA7" s="107"/>
      <c r="EKB7" s="107"/>
      <c r="EKC7" s="107"/>
      <c r="EKD7" s="107"/>
      <c r="EKE7" s="107"/>
      <c r="EKF7" s="107"/>
      <c r="EKG7" s="107"/>
      <c r="EKH7" s="107"/>
      <c r="EKI7" s="107"/>
      <c r="EKJ7" s="107"/>
      <c r="EKK7" s="107"/>
      <c r="EKL7" s="107"/>
      <c r="EKM7" s="107"/>
      <c r="EKN7" s="107"/>
      <c r="EKO7" s="107"/>
      <c r="EKP7" s="107"/>
      <c r="EKQ7" s="107"/>
      <c r="EKR7" s="107"/>
      <c r="EKS7" s="107"/>
      <c r="EKT7" s="107"/>
      <c r="EKU7" s="107"/>
      <c r="EKV7" s="107"/>
      <c r="EKW7" s="107"/>
      <c r="EKX7" s="107"/>
      <c r="EKY7" s="107"/>
      <c r="EKZ7" s="107"/>
      <c r="ELA7" s="107"/>
      <c r="ELB7" s="107"/>
      <c r="ELC7" s="107"/>
      <c r="ELD7" s="107"/>
      <c r="ELE7" s="107"/>
      <c r="ELF7" s="107"/>
      <c r="ELG7" s="107"/>
      <c r="ELH7" s="107"/>
      <c r="ELI7" s="107"/>
      <c r="ELJ7" s="107"/>
      <c r="ELK7" s="107"/>
      <c r="ELL7" s="107"/>
      <c r="ELM7" s="107"/>
      <c r="ELN7" s="107"/>
      <c r="ELO7" s="107"/>
      <c r="ELP7" s="107"/>
      <c r="ELQ7" s="107"/>
      <c r="ELR7" s="107"/>
      <c r="ELS7" s="107"/>
      <c r="ELT7" s="107"/>
      <c r="ELU7" s="107"/>
      <c r="ELV7" s="107"/>
      <c r="ELW7" s="107"/>
      <c r="ELX7" s="107"/>
      <c r="ELY7" s="107"/>
      <c r="ELZ7" s="107"/>
      <c r="EMA7" s="107"/>
      <c r="EMB7" s="107"/>
      <c r="EMC7" s="107"/>
      <c r="EMD7" s="107"/>
      <c r="EME7" s="107"/>
      <c r="EMF7" s="107"/>
      <c r="EMG7" s="107"/>
      <c r="EMH7" s="107"/>
      <c r="EMI7" s="107"/>
      <c r="EMJ7" s="107"/>
      <c r="EMK7" s="107"/>
      <c r="EML7" s="107"/>
      <c r="EMM7" s="107"/>
      <c r="EMN7" s="107"/>
      <c r="EMO7" s="107"/>
      <c r="EMP7" s="107"/>
      <c r="EMQ7" s="107"/>
      <c r="EMR7" s="107"/>
      <c r="EMS7" s="107"/>
      <c r="EMT7" s="107"/>
      <c r="EMU7" s="107"/>
      <c r="EMV7" s="107"/>
      <c r="EMW7" s="107"/>
      <c r="EMX7" s="107"/>
      <c r="EMY7" s="107"/>
      <c r="EMZ7" s="107"/>
      <c r="ENA7" s="107"/>
      <c r="ENB7" s="107"/>
      <c r="ENC7" s="107"/>
      <c r="END7" s="107"/>
      <c r="ENE7" s="107"/>
      <c r="ENF7" s="107"/>
      <c r="ENG7" s="107"/>
      <c r="ENH7" s="107"/>
      <c r="ENI7" s="107"/>
      <c r="ENJ7" s="107"/>
      <c r="ENK7" s="107"/>
      <c r="ENL7" s="107"/>
      <c r="ENM7" s="107"/>
      <c r="ENN7" s="107"/>
      <c r="ENO7" s="107"/>
      <c r="ENP7" s="107"/>
      <c r="ENQ7" s="107"/>
      <c r="ENR7" s="107"/>
      <c r="ENS7" s="107"/>
      <c r="ENT7" s="107"/>
      <c r="ENU7" s="107"/>
      <c r="ENV7" s="107"/>
      <c r="ENW7" s="107"/>
      <c r="ENX7" s="107"/>
      <c r="ENY7" s="107"/>
      <c r="ENZ7" s="107"/>
      <c r="EOA7" s="107"/>
      <c r="EOB7" s="107"/>
      <c r="EOC7" s="107"/>
      <c r="EOD7" s="107"/>
      <c r="EOE7" s="107"/>
      <c r="EOF7" s="107"/>
      <c r="EOG7" s="107"/>
      <c r="EOH7" s="107"/>
      <c r="EOI7" s="107"/>
      <c r="EOJ7" s="107"/>
      <c r="EOK7" s="107"/>
      <c r="EOL7" s="107"/>
      <c r="EOM7" s="107"/>
      <c r="EON7" s="107"/>
      <c r="EOO7" s="107"/>
      <c r="EOP7" s="107"/>
      <c r="EOQ7" s="107"/>
      <c r="EOR7" s="107"/>
      <c r="EOS7" s="107"/>
      <c r="EOT7" s="107"/>
      <c r="EOU7" s="107"/>
      <c r="EOV7" s="107"/>
      <c r="EOW7" s="107"/>
      <c r="EOX7" s="107"/>
      <c r="EOY7" s="107"/>
      <c r="EOZ7" s="107"/>
      <c r="EPA7" s="107"/>
      <c r="EPB7" s="107"/>
      <c r="EPC7" s="107"/>
      <c r="EPD7" s="107"/>
      <c r="EPE7" s="107"/>
      <c r="EPF7" s="107"/>
      <c r="EPG7" s="107"/>
      <c r="EPH7" s="107"/>
      <c r="EPI7" s="107"/>
      <c r="EPJ7" s="107"/>
      <c r="EPK7" s="107"/>
      <c r="EPL7" s="107"/>
      <c r="EPM7" s="107"/>
      <c r="EPN7" s="107"/>
      <c r="EPO7" s="107"/>
      <c r="EPP7" s="107"/>
      <c r="EPQ7" s="107"/>
      <c r="EPR7" s="107"/>
      <c r="EPS7" s="107"/>
      <c r="EPT7" s="107"/>
      <c r="EPU7" s="107"/>
      <c r="EPV7" s="107"/>
      <c r="EPW7" s="107"/>
      <c r="EPX7" s="107"/>
      <c r="EPY7" s="107"/>
      <c r="EPZ7" s="107"/>
      <c r="EQA7" s="107"/>
      <c r="EQB7" s="107"/>
      <c r="EQC7" s="107"/>
      <c r="EQD7" s="107"/>
      <c r="EQE7" s="107"/>
      <c r="EQF7" s="107"/>
      <c r="EQG7" s="107"/>
      <c r="EQH7" s="107"/>
      <c r="EQI7" s="107"/>
      <c r="EQJ7" s="107"/>
      <c r="EQK7" s="107"/>
      <c r="EQL7" s="107"/>
      <c r="EQM7" s="107"/>
      <c r="EQN7" s="107"/>
      <c r="EQO7" s="107"/>
      <c r="EQP7" s="107"/>
      <c r="EQQ7" s="107"/>
      <c r="EQR7" s="107"/>
      <c r="EQS7" s="107"/>
      <c r="EQT7" s="107"/>
      <c r="EQU7" s="107"/>
      <c r="EQV7" s="107"/>
      <c r="EQW7" s="107"/>
      <c r="EQX7" s="107"/>
      <c r="EQY7" s="107"/>
      <c r="EQZ7" s="107"/>
      <c r="ERA7" s="107"/>
      <c r="ERB7" s="107"/>
      <c r="ERC7" s="107"/>
      <c r="ERD7" s="107"/>
      <c r="ERE7" s="107"/>
      <c r="ERF7" s="107"/>
      <c r="ERG7" s="107"/>
      <c r="ERH7" s="107"/>
      <c r="ERI7" s="107"/>
      <c r="ERJ7" s="107"/>
      <c r="ERK7" s="107"/>
      <c r="ERL7" s="107"/>
      <c r="ERM7" s="107"/>
      <c r="ERN7" s="107"/>
      <c r="ERO7" s="107"/>
      <c r="ERP7" s="107"/>
      <c r="ERQ7" s="107"/>
      <c r="ERR7" s="107"/>
      <c r="ERS7" s="107"/>
      <c r="ERT7" s="107"/>
      <c r="ERU7" s="107"/>
      <c r="ERV7" s="107"/>
      <c r="ERW7" s="107"/>
      <c r="ERX7" s="107"/>
      <c r="ERY7" s="107"/>
      <c r="ERZ7" s="107"/>
      <c r="ESA7" s="107"/>
      <c r="ESB7" s="107"/>
      <c r="ESC7" s="107"/>
      <c r="ESD7" s="107"/>
      <c r="ESE7" s="107"/>
      <c r="ESF7" s="107"/>
      <c r="ESG7" s="107"/>
      <c r="ESH7" s="107"/>
      <c r="ESI7" s="107"/>
      <c r="ESJ7" s="107"/>
      <c r="ESK7" s="107"/>
      <c r="ESL7" s="107"/>
      <c r="ESM7" s="107"/>
      <c r="ESN7" s="107"/>
      <c r="ESO7" s="107"/>
      <c r="ESP7" s="107"/>
      <c r="ESQ7" s="107"/>
      <c r="ESR7" s="107"/>
      <c r="ESS7" s="107"/>
      <c r="EST7" s="107"/>
      <c r="ESU7" s="107"/>
      <c r="ESV7" s="107"/>
      <c r="ESW7" s="107"/>
      <c r="ESX7" s="107"/>
      <c r="ESY7" s="107"/>
      <c r="ESZ7" s="107"/>
      <c r="ETA7" s="107"/>
      <c r="ETB7" s="107"/>
      <c r="ETC7" s="107"/>
      <c r="ETD7" s="107"/>
      <c r="ETE7" s="107"/>
      <c r="ETF7" s="107"/>
      <c r="ETG7" s="107"/>
      <c r="ETH7" s="107"/>
      <c r="ETI7" s="107"/>
      <c r="ETJ7" s="107"/>
      <c r="ETK7" s="107"/>
      <c r="ETL7" s="107"/>
      <c r="ETM7" s="107"/>
      <c r="ETN7" s="107"/>
      <c r="ETO7" s="107"/>
      <c r="ETP7" s="107"/>
      <c r="ETQ7" s="107"/>
      <c r="ETR7" s="107"/>
      <c r="ETS7" s="107"/>
      <c r="ETT7" s="107"/>
      <c r="ETU7" s="107"/>
      <c r="ETV7" s="107"/>
      <c r="ETW7" s="107"/>
      <c r="ETX7" s="107"/>
      <c r="ETY7" s="107"/>
      <c r="ETZ7" s="107"/>
      <c r="EUA7" s="107"/>
      <c r="EUB7" s="107"/>
      <c r="EUC7" s="107"/>
      <c r="EUD7" s="107"/>
      <c r="EUE7" s="107"/>
      <c r="EUF7" s="107"/>
      <c r="EUG7" s="107"/>
      <c r="EUH7" s="107"/>
      <c r="EUI7" s="107"/>
      <c r="EUJ7" s="107"/>
      <c r="EUK7" s="107"/>
      <c r="EUL7" s="107"/>
      <c r="EUM7" s="107"/>
      <c r="EUN7" s="107"/>
      <c r="EUO7" s="107"/>
      <c r="EUP7" s="107"/>
      <c r="EUQ7" s="107"/>
      <c r="EUR7" s="107"/>
      <c r="EUS7" s="107"/>
      <c r="EUT7" s="107"/>
      <c r="EUU7" s="107"/>
      <c r="EUV7" s="107"/>
      <c r="EUW7" s="107"/>
      <c r="EUX7" s="107"/>
      <c r="EUY7" s="107"/>
      <c r="EUZ7" s="107"/>
      <c r="EVA7" s="107"/>
      <c r="EVB7" s="107"/>
      <c r="EVC7" s="107"/>
      <c r="EVD7" s="107"/>
      <c r="EVE7" s="107"/>
      <c r="EVF7" s="107"/>
      <c r="EVG7" s="107"/>
      <c r="EVH7" s="107"/>
      <c r="EVI7" s="107"/>
      <c r="EVJ7" s="107"/>
      <c r="EVK7" s="107"/>
      <c r="EVL7" s="107"/>
      <c r="EVM7" s="107"/>
      <c r="EVN7" s="107"/>
      <c r="EVO7" s="107"/>
      <c r="EVP7" s="107"/>
      <c r="EVQ7" s="107"/>
      <c r="EVR7" s="107"/>
      <c r="EVS7" s="107"/>
      <c r="EVT7" s="107"/>
      <c r="EVU7" s="107"/>
      <c r="EVV7" s="107"/>
      <c r="EVW7" s="107"/>
      <c r="EVX7" s="107"/>
      <c r="EVY7" s="107"/>
      <c r="EVZ7" s="107"/>
      <c r="EWA7" s="107"/>
      <c r="EWB7" s="107"/>
      <c r="EWC7" s="107"/>
      <c r="EWD7" s="107"/>
      <c r="EWE7" s="107"/>
      <c r="EWF7" s="107"/>
      <c r="EWG7" s="107"/>
      <c r="EWH7" s="107"/>
      <c r="EWI7" s="107"/>
      <c r="EWJ7" s="107"/>
      <c r="EWK7" s="107"/>
      <c r="EWL7" s="107"/>
      <c r="EWM7" s="107"/>
      <c r="EWN7" s="107"/>
      <c r="EWO7" s="107"/>
      <c r="EWP7" s="107"/>
      <c r="EWQ7" s="107"/>
      <c r="EWR7" s="107"/>
      <c r="EWS7" s="107"/>
      <c r="EWT7" s="107"/>
      <c r="EWU7" s="107"/>
      <c r="EWV7" s="107"/>
      <c r="EWW7" s="107"/>
      <c r="EWX7" s="107"/>
      <c r="EWY7" s="107"/>
      <c r="EWZ7" s="107"/>
      <c r="EXA7" s="107"/>
      <c r="EXB7" s="107"/>
      <c r="EXC7" s="107"/>
      <c r="EXD7" s="107"/>
      <c r="EXE7" s="107"/>
      <c r="EXF7" s="107"/>
      <c r="EXG7" s="107"/>
      <c r="EXH7" s="107"/>
      <c r="EXI7" s="107"/>
      <c r="EXJ7" s="107"/>
      <c r="EXK7" s="107"/>
      <c r="EXL7" s="107"/>
      <c r="EXM7" s="107"/>
      <c r="EXN7" s="107"/>
      <c r="EXO7" s="107"/>
      <c r="EXP7" s="107"/>
      <c r="EXQ7" s="107"/>
      <c r="EXR7" s="107"/>
      <c r="EXS7" s="107"/>
      <c r="EXT7" s="107"/>
      <c r="EXU7" s="107"/>
      <c r="EXV7" s="107"/>
      <c r="EXW7" s="107"/>
      <c r="EXX7" s="107"/>
      <c r="EXY7" s="107"/>
      <c r="EXZ7" s="107"/>
      <c r="EYA7" s="107"/>
      <c r="EYB7" s="107"/>
      <c r="EYC7" s="107"/>
      <c r="EYD7" s="107"/>
      <c r="EYE7" s="107"/>
      <c r="EYF7" s="107"/>
      <c r="EYG7" s="107"/>
      <c r="EYH7" s="107"/>
      <c r="EYI7" s="107"/>
      <c r="EYJ7" s="107"/>
      <c r="EYK7" s="107"/>
      <c r="EYL7" s="107"/>
      <c r="EYM7" s="107"/>
      <c r="EYN7" s="107"/>
      <c r="EYO7" s="107"/>
      <c r="EYP7" s="107"/>
      <c r="EYQ7" s="107"/>
      <c r="EYR7" s="107"/>
      <c r="EYS7" s="107"/>
      <c r="EYT7" s="107"/>
      <c r="EYU7" s="107"/>
      <c r="EYV7" s="107"/>
      <c r="EYW7" s="107"/>
      <c r="EYX7" s="107"/>
      <c r="EYY7" s="107"/>
      <c r="EYZ7" s="107"/>
      <c r="EZA7" s="107"/>
      <c r="EZB7" s="107"/>
      <c r="EZC7" s="107"/>
      <c r="EZD7" s="107"/>
      <c r="EZE7" s="107"/>
      <c r="EZF7" s="107"/>
      <c r="EZG7" s="107"/>
      <c r="EZH7" s="107"/>
      <c r="EZI7" s="107"/>
      <c r="EZJ7" s="107"/>
      <c r="EZK7" s="107"/>
      <c r="EZL7" s="107"/>
      <c r="EZM7" s="107"/>
      <c r="EZN7" s="107"/>
      <c r="EZO7" s="107"/>
      <c r="EZP7" s="107"/>
      <c r="EZQ7" s="107"/>
      <c r="EZR7" s="107"/>
      <c r="EZS7" s="107"/>
      <c r="EZT7" s="107"/>
      <c r="EZU7" s="107"/>
      <c r="EZV7" s="107"/>
      <c r="EZW7" s="107"/>
      <c r="EZX7" s="107"/>
      <c r="EZY7" s="107"/>
      <c r="EZZ7" s="107"/>
      <c r="FAA7" s="107"/>
      <c r="FAB7" s="107"/>
      <c r="FAC7" s="107"/>
      <c r="FAD7" s="107"/>
      <c r="FAE7" s="107"/>
      <c r="FAF7" s="107"/>
      <c r="FAG7" s="107"/>
      <c r="FAH7" s="107"/>
      <c r="FAI7" s="107"/>
      <c r="FAJ7" s="107"/>
      <c r="FAK7" s="107"/>
      <c r="FAL7" s="107"/>
      <c r="FAM7" s="107"/>
      <c r="FAN7" s="107"/>
      <c r="FAO7" s="107"/>
      <c r="FAP7" s="107"/>
      <c r="FAQ7" s="107"/>
      <c r="FAR7" s="107"/>
      <c r="FAS7" s="107"/>
      <c r="FAT7" s="107"/>
      <c r="FAU7" s="107"/>
      <c r="FAV7" s="107"/>
      <c r="FAW7" s="107"/>
      <c r="FAX7" s="107"/>
      <c r="FAY7" s="107"/>
      <c r="FAZ7" s="107"/>
      <c r="FBA7" s="107"/>
      <c r="FBB7" s="107"/>
      <c r="FBC7" s="107"/>
      <c r="FBD7" s="107"/>
      <c r="FBE7" s="107"/>
      <c r="FBF7" s="107"/>
      <c r="FBG7" s="107"/>
      <c r="FBH7" s="107"/>
      <c r="FBI7" s="107"/>
      <c r="FBJ7" s="107"/>
      <c r="FBK7" s="107"/>
      <c r="FBL7" s="107"/>
      <c r="FBM7" s="107"/>
      <c r="FBN7" s="107"/>
      <c r="FBO7" s="107"/>
      <c r="FBP7" s="107"/>
      <c r="FBQ7" s="107"/>
      <c r="FBR7" s="107"/>
      <c r="FBS7" s="107"/>
      <c r="FBT7" s="107"/>
      <c r="FBU7" s="107"/>
      <c r="FBV7" s="107"/>
      <c r="FBW7" s="107"/>
      <c r="FBX7" s="107"/>
      <c r="FBY7" s="107"/>
      <c r="FBZ7" s="107"/>
      <c r="FCA7" s="107"/>
      <c r="FCB7" s="107"/>
      <c r="FCC7" s="107"/>
      <c r="FCD7" s="107"/>
      <c r="FCE7" s="107"/>
      <c r="FCF7" s="107"/>
      <c r="FCG7" s="107"/>
      <c r="FCH7" s="107"/>
      <c r="FCI7" s="107"/>
      <c r="FCJ7" s="107"/>
      <c r="FCK7" s="107"/>
      <c r="FCL7" s="107"/>
      <c r="FCM7" s="107"/>
      <c r="FCN7" s="107"/>
      <c r="FCO7" s="107"/>
      <c r="FCP7" s="107"/>
      <c r="FCQ7" s="107"/>
      <c r="FCR7" s="107"/>
      <c r="FCS7" s="107"/>
      <c r="FCT7" s="107"/>
      <c r="FCU7" s="107"/>
      <c r="FCV7" s="107"/>
      <c r="FCW7" s="107"/>
      <c r="FCX7" s="107"/>
      <c r="FCY7" s="107"/>
      <c r="FCZ7" s="107"/>
      <c r="FDA7" s="107"/>
      <c r="FDB7" s="107"/>
      <c r="FDC7" s="107"/>
      <c r="FDD7" s="107"/>
      <c r="FDE7" s="107"/>
      <c r="FDF7" s="107"/>
      <c r="FDG7" s="107"/>
      <c r="FDH7" s="107"/>
      <c r="FDI7" s="107"/>
      <c r="FDJ7" s="107"/>
      <c r="FDK7" s="107"/>
      <c r="FDL7" s="107"/>
      <c r="FDM7" s="107"/>
      <c r="FDN7" s="107"/>
      <c r="FDO7" s="107"/>
      <c r="FDP7" s="107"/>
      <c r="FDQ7" s="107"/>
      <c r="FDR7" s="107"/>
      <c r="FDS7" s="107"/>
      <c r="FDT7" s="107"/>
      <c r="FDU7" s="107"/>
      <c r="FDV7" s="107"/>
      <c r="FDW7" s="107"/>
      <c r="FDX7" s="107"/>
      <c r="FDY7" s="107"/>
      <c r="FDZ7" s="107"/>
      <c r="FEA7" s="107"/>
      <c r="FEB7" s="107"/>
      <c r="FEC7" s="107"/>
      <c r="FED7" s="107"/>
      <c r="FEE7" s="107"/>
      <c r="FEF7" s="107"/>
      <c r="FEG7" s="107"/>
      <c r="FEH7" s="107"/>
      <c r="FEI7" s="107"/>
      <c r="FEJ7" s="107"/>
      <c r="FEK7" s="107"/>
      <c r="FEL7" s="107"/>
      <c r="FEM7" s="107"/>
      <c r="FEN7" s="107"/>
      <c r="FEO7" s="107"/>
      <c r="FEP7" s="107"/>
      <c r="FEQ7" s="107"/>
      <c r="FER7" s="107"/>
      <c r="FES7" s="107"/>
      <c r="FET7" s="107"/>
      <c r="FEU7" s="107"/>
      <c r="FEV7" s="107"/>
      <c r="FEW7" s="107"/>
      <c r="FEX7" s="107"/>
      <c r="FEY7" s="107"/>
      <c r="FEZ7" s="107"/>
      <c r="FFA7" s="107"/>
      <c r="FFB7" s="107"/>
      <c r="FFC7" s="107"/>
      <c r="FFD7" s="107"/>
      <c r="FFE7" s="107"/>
      <c r="FFF7" s="107"/>
      <c r="FFG7" s="107"/>
      <c r="FFH7" s="107"/>
      <c r="FFI7" s="107"/>
      <c r="FFJ7" s="107"/>
      <c r="FFK7" s="107"/>
      <c r="FFL7" s="107"/>
      <c r="FFM7" s="107"/>
      <c r="FFN7" s="107"/>
      <c r="FFO7" s="107"/>
      <c r="FFP7" s="107"/>
      <c r="FFQ7" s="107"/>
      <c r="FFR7" s="107"/>
      <c r="FFS7" s="107"/>
      <c r="FFT7" s="107"/>
      <c r="FFU7" s="107"/>
      <c r="FFV7" s="107"/>
      <c r="FFW7" s="107"/>
      <c r="FFX7" s="107"/>
      <c r="FFY7" s="107"/>
      <c r="FFZ7" s="107"/>
      <c r="FGA7" s="107"/>
      <c r="FGB7" s="107"/>
      <c r="FGC7" s="107"/>
      <c r="FGD7" s="107"/>
      <c r="FGE7" s="107"/>
      <c r="FGF7" s="107"/>
      <c r="FGG7" s="107"/>
      <c r="FGH7" s="107"/>
      <c r="FGI7" s="107"/>
      <c r="FGJ7" s="107"/>
      <c r="FGK7" s="107"/>
      <c r="FGL7" s="107"/>
      <c r="FGM7" s="107"/>
      <c r="FGN7" s="107"/>
      <c r="FGO7" s="107"/>
      <c r="FGP7" s="107"/>
      <c r="FGQ7" s="107"/>
      <c r="FGR7" s="107"/>
      <c r="FGS7" s="107"/>
      <c r="FGT7" s="107"/>
      <c r="FGU7" s="107"/>
      <c r="FGV7" s="107"/>
      <c r="FGW7" s="107"/>
      <c r="FGX7" s="107"/>
      <c r="FGY7" s="107"/>
      <c r="FGZ7" s="107"/>
      <c r="FHA7" s="107"/>
      <c r="FHB7" s="107"/>
      <c r="FHC7" s="107"/>
      <c r="FHD7" s="107"/>
      <c r="FHE7" s="107"/>
      <c r="FHF7" s="107"/>
      <c r="FHG7" s="107"/>
      <c r="FHH7" s="107"/>
      <c r="FHI7" s="107"/>
      <c r="FHJ7" s="107"/>
      <c r="FHK7" s="107"/>
      <c r="FHL7" s="107"/>
      <c r="FHM7" s="107"/>
      <c r="FHN7" s="107"/>
      <c r="FHO7" s="107"/>
      <c r="FHP7" s="107"/>
      <c r="FHQ7" s="107"/>
      <c r="FHR7" s="107"/>
      <c r="FHS7" s="107"/>
      <c r="FHT7" s="107"/>
      <c r="FHU7" s="107"/>
      <c r="FHV7" s="107"/>
      <c r="FHW7" s="107"/>
      <c r="FHX7" s="107"/>
      <c r="FHY7" s="107"/>
      <c r="FHZ7" s="107"/>
      <c r="FIA7" s="107"/>
      <c r="FIB7" s="107"/>
      <c r="FIC7" s="107"/>
      <c r="FID7" s="107"/>
      <c r="FIE7" s="107"/>
      <c r="FIF7" s="107"/>
      <c r="FIG7" s="107"/>
      <c r="FIH7" s="107"/>
      <c r="FII7" s="107"/>
      <c r="FIJ7" s="107"/>
      <c r="FIK7" s="107"/>
      <c r="FIL7" s="107"/>
      <c r="FIM7" s="107"/>
      <c r="FIN7" s="107"/>
      <c r="FIO7" s="107"/>
      <c r="FIP7" s="107"/>
      <c r="FIQ7" s="107"/>
      <c r="FIR7" s="107"/>
      <c r="FIS7" s="107"/>
      <c r="FIT7" s="107"/>
      <c r="FIU7" s="107"/>
      <c r="FIV7" s="107"/>
      <c r="FIW7" s="107"/>
      <c r="FIX7" s="107"/>
      <c r="FIY7" s="107"/>
      <c r="FIZ7" s="107"/>
      <c r="FJA7" s="107"/>
      <c r="FJB7" s="107"/>
      <c r="FJC7" s="107"/>
      <c r="FJD7" s="107"/>
      <c r="FJE7" s="107"/>
      <c r="FJF7" s="107"/>
      <c r="FJG7" s="107"/>
      <c r="FJH7" s="107"/>
      <c r="FJI7" s="107"/>
      <c r="FJJ7" s="107"/>
      <c r="FJK7" s="107"/>
      <c r="FJL7" s="107"/>
      <c r="FJM7" s="107"/>
      <c r="FJN7" s="107"/>
      <c r="FJO7" s="107"/>
      <c r="FJP7" s="107"/>
      <c r="FJQ7" s="107"/>
      <c r="FJR7" s="107"/>
      <c r="FJS7" s="107"/>
      <c r="FJT7" s="107"/>
      <c r="FJU7" s="107"/>
      <c r="FJV7" s="107"/>
      <c r="FJW7" s="107"/>
      <c r="FJX7" s="107"/>
      <c r="FJY7" s="107"/>
      <c r="FJZ7" s="107"/>
      <c r="FKA7" s="107"/>
      <c r="FKB7" s="107"/>
      <c r="FKC7" s="107"/>
      <c r="FKD7" s="107"/>
      <c r="FKE7" s="107"/>
      <c r="FKF7" s="107"/>
      <c r="FKG7" s="107"/>
      <c r="FKH7" s="107"/>
      <c r="FKI7" s="107"/>
      <c r="FKJ7" s="107"/>
      <c r="FKK7" s="107"/>
      <c r="FKL7" s="107"/>
      <c r="FKM7" s="107"/>
      <c r="FKN7" s="107"/>
      <c r="FKO7" s="107"/>
      <c r="FKP7" s="107"/>
      <c r="FKQ7" s="107"/>
      <c r="FKR7" s="107"/>
      <c r="FKS7" s="107"/>
      <c r="FKT7" s="107"/>
      <c r="FKU7" s="107"/>
      <c r="FKV7" s="107"/>
      <c r="FKW7" s="107"/>
      <c r="FKX7" s="107"/>
      <c r="FKY7" s="107"/>
      <c r="FKZ7" s="107"/>
      <c r="FLA7" s="107"/>
      <c r="FLB7" s="107"/>
      <c r="FLC7" s="107"/>
      <c r="FLD7" s="107"/>
      <c r="FLE7" s="107"/>
      <c r="FLF7" s="107"/>
      <c r="FLG7" s="107"/>
      <c r="FLH7" s="107"/>
      <c r="FLI7" s="107"/>
      <c r="FLJ7" s="107"/>
      <c r="FLK7" s="107"/>
      <c r="FLL7" s="107"/>
      <c r="FLM7" s="107"/>
      <c r="FLN7" s="107"/>
      <c r="FLO7" s="107"/>
      <c r="FLP7" s="107"/>
      <c r="FLQ7" s="107"/>
      <c r="FLR7" s="107"/>
      <c r="FLS7" s="107"/>
      <c r="FLT7" s="107"/>
      <c r="FLU7" s="107"/>
      <c r="FLV7" s="107"/>
      <c r="FLW7" s="107"/>
      <c r="FLX7" s="107"/>
      <c r="FLY7" s="107"/>
      <c r="FLZ7" s="107"/>
      <c r="FMA7" s="107"/>
      <c r="FMB7" s="107"/>
      <c r="FMC7" s="107"/>
      <c r="FMD7" s="107"/>
      <c r="FME7" s="107"/>
      <c r="FMF7" s="107"/>
      <c r="FMG7" s="107"/>
      <c r="FMH7" s="107"/>
      <c r="FMI7" s="107"/>
      <c r="FMJ7" s="107"/>
      <c r="FMK7" s="107"/>
      <c r="FML7" s="107"/>
      <c r="FMM7" s="107"/>
      <c r="FMN7" s="107"/>
      <c r="FMO7" s="107"/>
      <c r="FMP7" s="107"/>
      <c r="FMQ7" s="107"/>
      <c r="FMR7" s="107"/>
      <c r="FMS7" s="107"/>
      <c r="FMT7" s="107"/>
      <c r="FMU7" s="107"/>
      <c r="FMV7" s="107"/>
      <c r="FMW7" s="107"/>
      <c r="FMX7" s="107"/>
      <c r="FMY7" s="107"/>
      <c r="FMZ7" s="107"/>
      <c r="FNA7" s="107"/>
      <c r="FNB7" s="107"/>
      <c r="FNC7" s="107"/>
      <c r="FND7" s="107"/>
      <c r="FNE7" s="107"/>
      <c r="FNF7" s="107"/>
      <c r="FNG7" s="107"/>
      <c r="FNH7" s="107"/>
      <c r="FNI7" s="107"/>
      <c r="FNJ7" s="107"/>
      <c r="FNK7" s="107"/>
      <c r="FNL7" s="107"/>
      <c r="FNM7" s="107"/>
      <c r="FNN7" s="107"/>
      <c r="FNO7" s="107"/>
      <c r="FNP7" s="107"/>
      <c r="FNQ7" s="107"/>
      <c r="FNR7" s="107"/>
      <c r="FNS7" s="107"/>
      <c r="FNT7" s="107"/>
      <c r="FNU7" s="107"/>
      <c r="FNV7" s="107"/>
      <c r="FNW7" s="107"/>
      <c r="FNX7" s="107"/>
      <c r="FNY7" s="107"/>
      <c r="FNZ7" s="107"/>
      <c r="FOA7" s="107"/>
      <c r="FOB7" s="107"/>
      <c r="FOC7" s="107"/>
      <c r="FOD7" s="107"/>
      <c r="FOE7" s="107"/>
      <c r="FOF7" s="107"/>
      <c r="FOG7" s="107"/>
      <c r="FOH7" s="107"/>
      <c r="FOI7" s="107"/>
      <c r="FOJ7" s="107"/>
      <c r="FOK7" s="107"/>
      <c r="FOL7" s="107"/>
      <c r="FOM7" s="107"/>
      <c r="FON7" s="107"/>
      <c r="FOO7" s="107"/>
      <c r="FOP7" s="107"/>
      <c r="FOQ7" s="107"/>
      <c r="FOR7" s="107"/>
      <c r="FOS7" s="107"/>
      <c r="FOT7" s="107"/>
      <c r="FOU7" s="107"/>
      <c r="FOV7" s="107"/>
      <c r="FOW7" s="107"/>
      <c r="FOX7" s="107"/>
      <c r="FOY7" s="107"/>
      <c r="FOZ7" s="107"/>
      <c r="FPA7" s="107"/>
      <c r="FPB7" s="107"/>
      <c r="FPC7" s="107"/>
      <c r="FPD7" s="107"/>
      <c r="FPE7" s="107"/>
      <c r="FPF7" s="107"/>
      <c r="FPG7" s="107"/>
      <c r="FPH7" s="107"/>
      <c r="FPI7" s="107"/>
      <c r="FPJ7" s="107"/>
      <c r="FPK7" s="107"/>
      <c r="FPL7" s="107"/>
      <c r="FPM7" s="107"/>
      <c r="FPN7" s="107"/>
      <c r="FPO7" s="107"/>
      <c r="FPP7" s="107"/>
      <c r="FPQ7" s="107"/>
      <c r="FPR7" s="107"/>
      <c r="FPS7" s="107"/>
      <c r="FPT7" s="107"/>
      <c r="FPU7" s="107"/>
      <c r="FPV7" s="107"/>
      <c r="FPW7" s="107"/>
      <c r="FPX7" s="107"/>
      <c r="FPY7" s="107"/>
      <c r="FPZ7" s="107"/>
      <c r="FQA7" s="107"/>
      <c r="FQB7" s="107"/>
      <c r="FQC7" s="107"/>
      <c r="FQD7" s="107"/>
      <c r="FQE7" s="107"/>
      <c r="FQF7" s="107"/>
      <c r="FQG7" s="107"/>
      <c r="FQH7" s="107"/>
      <c r="FQI7" s="107"/>
      <c r="FQJ7" s="107"/>
      <c r="FQK7" s="107"/>
      <c r="FQL7" s="107"/>
      <c r="FQM7" s="107"/>
      <c r="FQN7" s="107"/>
      <c r="FQO7" s="107"/>
      <c r="FQP7" s="107"/>
      <c r="FQQ7" s="107"/>
      <c r="FQR7" s="107"/>
      <c r="FQS7" s="107"/>
      <c r="FQT7" s="107"/>
      <c r="FQU7" s="107"/>
      <c r="FQV7" s="107"/>
      <c r="FQW7" s="107"/>
      <c r="FQX7" s="107"/>
      <c r="FQY7" s="107"/>
      <c r="FQZ7" s="107"/>
      <c r="FRA7" s="107"/>
      <c r="FRB7" s="107"/>
      <c r="FRC7" s="107"/>
      <c r="FRD7" s="107"/>
      <c r="FRE7" s="107"/>
      <c r="FRF7" s="107"/>
      <c r="FRG7" s="107"/>
      <c r="FRH7" s="107"/>
      <c r="FRI7" s="107"/>
      <c r="FRJ7" s="107"/>
      <c r="FRK7" s="107"/>
      <c r="FRL7" s="107"/>
      <c r="FRM7" s="107"/>
      <c r="FRN7" s="107"/>
      <c r="FRO7" s="107"/>
      <c r="FRP7" s="107"/>
      <c r="FRQ7" s="107"/>
      <c r="FRR7" s="107"/>
      <c r="FRS7" s="107"/>
      <c r="FRT7" s="107"/>
      <c r="FRU7" s="107"/>
      <c r="FRV7" s="107"/>
      <c r="FRW7" s="107"/>
      <c r="FRX7" s="107"/>
      <c r="FRY7" s="107"/>
      <c r="FRZ7" s="107"/>
      <c r="FSA7" s="107"/>
      <c r="FSB7" s="107"/>
      <c r="FSC7" s="107"/>
      <c r="FSD7" s="107"/>
      <c r="FSE7" s="107"/>
      <c r="FSF7" s="107"/>
      <c r="FSG7" s="107"/>
      <c r="FSH7" s="107"/>
      <c r="FSI7" s="107"/>
      <c r="FSJ7" s="107"/>
      <c r="FSK7" s="107"/>
      <c r="FSL7" s="107"/>
      <c r="FSM7" s="107"/>
      <c r="FSN7" s="107"/>
      <c r="FSO7" s="107"/>
      <c r="FSP7" s="107"/>
      <c r="FSQ7" s="107"/>
      <c r="FSR7" s="107"/>
      <c r="FSS7" s="107"/>
      <c r="FST7" s="107"/>
      <c r="FSU7" s="107"/>
      <c r="FSV7" s="107"/>
      <c r="FSW7" s="107"/>
      <c r="FSX7" s="107"/>
      <c r="FSY7" s="107"/>
      <c r="FSZ7" s="107"/>
      <c r="FTA7" s="107"/>
      <c r="FTB7" s="107"/>
      <c r="FTC7" s="107"/>
      <c r="FTD7" s="107"/>
      <c r="FTE7" s="107"/>
      <c r="FTF7" s="107"/>
      <c r="FTG7" s="107"/>
      <c r="FTH7" s="107"/>
      <c r="FTI7" s="107"/>
      <c r="FTJ7" s="107"/>
      <c r="FTK7" s="107"/>
      <c r="FTL7" s="107"/>
      <c r="FTM7" s="107"/>
      <c r="FTN7" s="107"/>
      <c r="FTO7" s="107"/>
      <c r="FTP7" s="107"/>
      <c r="FTQ7" s="107"/>
      <c r="FTR7" s="107"/>
      <c r="FTS7" s="107"/>
      <c r="FTT7" s="107"/>
      <c r="FTU7" s="107"/>
      <c r="FTV7" s="107"/>
      <c r="FTW7" s="107"/>
      <c r="FTX7" s="107"/>
      <c r="FTY7" s="107"/>
      <c r="FTZ7" s="107"/>
      <c r="FUA7" s="107"/>
      <c r="FUB7" s="107"/>
      <c r="FUC7" s="107"/>
      <c r="FUD7" s="107"/>
      <c r="FUE7" s="107"/>
      <c r="FUF7" s="107"/>
      <c r="FUG7" s="107"/>
      <c r="FUH7" s="107"/>
      <c r="FUI7" s="107"/>
      <c r="FUJ7" s="107"/>
      <c r="FUK7" s="107"/>
      <c r="FUL7" s="107"/>
      <c r="FUM7" s="107"/>
      <c r="FUN7" s="107"/>
      <c r="FUO7" s="107"/>
      <c r="FUP7" s="107"/>
      <c r="FUQ7" s="107"/>
      <c r="FUR7" s="107"/>
      <c r="FUS7" s="107"/>
      <c r="FUT7" s="107"/>
      <c r="FUU7" s="107"/>
      <c r="FUV7" s="107"/>
      <c r="FUW7" s="107"/>
      <c r="FUX7" s="107"/>
      <c r="FUY7" s="107"/>
      <c r="FUZ7" s="107"/>
      <c r="FVA7" s="107"/>
      <c r="FVB7" s="107"/>
      <c r="FVC7" s="107"/>
      <c r="FVD7" s="107"/>
      <c r="FVE7" s="107"/>
      <c r="FVF7" s="107"/>
      <c r="FVG7" s="107"/>
      <c r="FVH7" s="107"/>
      <c r="FVI7" s="107"/>
      <c r="FVJ7" s="107"/>
      <c r="FVK7" s="107"/>
      <c r="FVL7" s="107"/>
      <c r="FVM7" s="107"/>
      <c r="FVN7" s="107"/>
      <c r="FVO7" s="107"/>
      <c r="FVP7" s="107"/>
      <c r="FVQ7" s="107"/>
      <c r="FVR7" s="107"/>
      <c r="FVS7" s="107"/>
      <c r="FVT7" s="107"/>
      <c r="FVU7" s="107"/>
      <c r="FVV7" s="107"/>
      <c r="FVW7" s="107"/>
      <c r="FVX7" s="107"/>
      <c r="FVY7" s="107"/>
      <c r="FVZ7" s="107"/>
      <c r="FWA7" s="107"/>
      <c r="FWB7" s="107"/>
      <c r="FWC7" s="107"/>
      <c r="FWD7" s="107"/>
      <c r="FWE7" s="107"/>
      <c r="FWF7" s="107"/>
      <c r="FWG7" s="107"/>
      <c r="FWH7" s="107"/>
      <c r="FWI7" s="107"/>
      <c r="FWJ7" s="107"/>
      <c r="FWK7" s="107"/>
      <c r="FWL7" s="107"/>
      <c r="FWM7" s="107"/>
      <c r="FWN7" s="107"/>
      <c r="FWO7" s="107"/>
      <c r="FWP7" s="107"/>
      <c r="FWQ7" s="107"/>
      <c r="FWR7" s="107"/>
      <c r="FWS7" s="107"/>
      <c r="FWT7" s="107"/>
      <c r="FWU7" s="107"/>
      <c r="FWV7" s="107"/>
      <c r="FWW7" s="107"/>
      <c r="FWX7" s="107"/>
      <c r="FWY7" s="107"/>
      <c r="FWZ7" s="107"/>
      <c r="FXA7" s="107"/>
      <c r="FXB7" s="107"/>
      <c r="FXC7" s="107"/>
      <c r="FXD7" s="107"/>
      <c r="FXE7" s="107"/>
      <c r="FXF7" s="107"/>
      <c r="FXG7" s="107"/>
      <c r="FXH7" s="107"/>
      <c r="FXI7" s="107"/>
      <c r="FXJ7" s="107"/>
      <c r="FXK7" s="107"/>
      <c r="FXL7" s="107"/>
      <c r="FXM7" s="107"/>
      <c r="FXN7" s="107"/>
      <c r="FXO7" s="107"/>
      <c r="FXP7" s="107"/>
      <c r="FXQ7" s="107"/>
      <c r="FXR7" s="107"/>
      <c r="FXS7" s="107"/>
      <c r="FXT7" s="107"/>
      <c r="FXU7" s="107"/>
      <c r="FXV7" s="107"/>
      <c r="FXW7" s="107"/>
      <c r="FXX7" s="107"/>
      <c r="FXY7" s="107"/>
      <c r="FXZ7" s="107"/>
      <c r="FYA7" s="107"/>
      <c r="FYB7" s="107"/>
      <c r="FYC7" s="107"/>
      <c r="FYD7" s="107"/>
      <c r="FYE7" s="107"/>
      <c r="FYF7" s="107"/>
      <c r="FYG7" s="107"/>
      <c r="FYH7" s="107"/>
      <c r="FYI7" s="107"/>
      <c r="FYJ7" s="107"/>
      <c r="FYK7" s="107"/>
      <c r="FYL7" s="107"/>
      <c r="FYM7" s="107"/>
      <c r="FYN7" s="107"/>
      <c r="FYO7" s="107"/>
      <c r="FYP7" s="107"/>
      <c r="FYQ7" s="107"/>
      <c r="FYR7" s="107"/>
      <c r="FYS7" s="107"/>
      <c r="FYT7" s="107"/>
      <c r="FYU7" s="107"/>
      <c r="FYV7" s="107"/>
      <c r="FYW7" s="107"/>
      <c r="FYX7" s="107"/>
      <c r="FYY7" s="107"/>
      <c r="FYZ7" s="107"/>
      <c r="FZA7" s="107"/>
      <c r="FZB7" s="107"/>
      <c r="FZC7" s="107"/>
      <c r="FZD7" s="107"/>
      <c r="FZE7" s="107"/>
      <c r="FZF7" s="107"/>
      <c r="FZG7" s="107"/>
      <c r="FZH7" s="107"/>
      <c r="FZI7" s="107"/>
      <c r="FZJ7" s="107"/>
      <c r="FZK7" s="107"/>
      <c r="FZL7" s="107"/>
      <c r="FZM7" s="107"/>
      <c r="FZN7" s="107"/>
      <c r="FZO7" s="107"/>
      <c r="FZP7" s="107"/>
      <c r="FZQ7" s="107"/>
      <c r="FZR7" s="107"/>
      <c r="FZS7" s="107"/>
      <c r="FZT7" s="107"/>
      <c r="FZU7" s="107"/>
      <c r="FZV7" s="107"/>
      <c r="FZW7" s="107"/>
      <c r="FZX7" s="107"/>
      <c r="FZY7" s="107"/>
      <c r="FZZ7" s="107"/>
      <c r="GAA7" s="107"/>
      <c r="GAB7" s="107"/>
      <c r="GAC7" s="107"/>
      <c r="GAD7" s="107"/>
      <c r="GAE7" s="107"/>
      <c r="GAF7" s="107"/>
      <c r="GAG7" s="107"/>
      <c r="GAH7" s="107"/>
      <c r="GAI7" s="107"/>
      <c r="GAJ7" s="107"/>
      <c r="GAK7" s="107"/>
      <c r="GAL7" s="107"/>
      <c r="GAM7" s="107"/>
      <c r="GAN7" s="107"/>
      <c r="GAO7" s="107"/>
      <c r="GAP7" s="107"/>
      <c r="GAQ7" s="107"/>
      <c r="GAR7" s="107"/>
      <c r="GAS7" s="107"/>
      <c r="GAT7" s="107"/>
      <c r="GAU7" s="107"/>
      <c r="GAV7" s="107"/>
      <c r="GAW7" s="107"/>
      <c r="GAX7" s="107"/>
      <c r="GAY7" s="107"/>
      <c r="GAZ7" s="107"/>
      <c r="GBA7" s="107"/>
      <c r="GBB7" s="107"/>
      <c r="GBC7" s="107"/>
      <c r="GBD7" s="107"/>
      <c r="GBE7" s="107"/>
      <c r="GBF7" s="107"/>
      <c r="GBG7" s="107"/>
      <c r="GBH7" s="107"/>
      <c r="GBI7" s="107"/>
      <c r="GBJ7" s="107"/>
      <c r="GBK7" s="107"/>
      <c r="GBL7" s="107"/>
      <c r="GBM7" s="107"/>
      <c r="GBN7" s="107"/>
      <c r="GBO7" s="107"/>
      <c r="GBP7" s="107"/>
      <c r="GBQ7" s="107"/>
      <c r="GBR7" s="107"/>
      <c r="GBS7" s="107"/>
      <c r="GBT7" s="107"/>
      <c r="GBU7" s="107"/>
      <c r="GBV7" s="107"/>
      <c r="GBW7" s="107"/>
      <c r="GBX7" s="107"/>
      <c r="GBY7" s="107"/>
      <c r="GBZ7" s="107"/>
      <c r="GCA7" s="107"/>
      <c r="GCB7" s="107"/>
      <c r="GCC7" s="107"/>
      <c r="GCD7" s="107"/>
      <c r="GCE7" s="107"/>
      <c r="GCF7" s="107"/>
      <c r="GCG7" s="107"/>
      <c r="GCH7" s="107"/>
      <c r="GCI7" s="107"/>
      <c r="GCJ7" s="107"/>
      <c r="GCK7" s="107"/>
      <c r="GCL7" s="107"/>
      <c r="GCM7" s="107"/>
      <c r="GCN7" s="107"/>
      <c r="GCO7" s="107"/>
      <c r="GCP7" s="107"/>
      <c r="GCQ7" s="107"/>
      <c r="GCR7" s="107"/>
      <c r="GCS7" s="107"/>
      <c r="GCT7" s="107"/>
      <c r="GCU7" s="107"/>
      <c r="GCV7" s="107"/>
      <c r="GCW7" s="107"/>
      <c r="GCX7" s="107"/>
      <c r="GCY7" s="107"/>
      <c r="GCZ7" s="107"/>
      <c r="GDA7" s="107"/>
      <c r="GDB7" s="107"/>
      <c r="GDC7" s="107"/>
      <c r="GDD7" s="107"/>
      <c r="GDE7" s="107"/>
      <c r="GDF7" s="107"/>
      <c r="GDG7" s="107"/>
      <c r="GDH7" s="107"/>
      <c r="GDI7" s="107"/>
      <c r="GDJ7" s="107"/>
      <c r="GDK7" s="107"/>
      <c r="GDL7" s="107"/>
      <c r="GDM7" s="107"/>
      <c r="GDN7" s="107"/>
      <c r="GDO7" s="107"/>
      <c r="GDP7" s="107"/>
      <c r="GDQ7" s="107"/>
      <c r="GDR7" s="107"/>
      <c r="GDS7" s="107"/>
      <c r="GDT7" s="107"/>
      <c r="GDU7" s="107"/>
      <c r="GDV7" s="107"/>
      <c r="GDW7" s="107"/>
      <c r="GDX7" s="107"/>
      <c r="GDY7" s="107"/>
      <c r="GDZ7" s="107"/>
      <c r="GEA7" s="107"/>
      <c r="GEB7" s="107"/>
      <c r="GEC7" s="107"/>
      <c r="GED7" s="107"/>
      <c r="GEE7" s="107"/>
      <c r="GEF7" s="107"/>
      <c r="GEG7" s="107"/>
      <c r="GEH7" s="107"/>
      <c r="GEI7" s="107"/>
      <c r="GEJ7" s="107"/>
      <c r="GEK7" s="107"/>
      <c r="GEL7" s="107"/>
      <c r="GEM7" s="107"/>
      <c r="GEN7" s="107"/>
      <c r="GEO7" s="107"/>
      <c r="GEP7" s="107"/>
      <c r="GEQ7" s="107"/>
      <c r="GER7" s="107"/>
      <c r="GES7" s="107"/>
      <c r="GET7" s="107"/>
      <c r="GEU7" s="107"/>
      <c r="GEV7" s="107"/>
      <c r="GEW7" s="107"/>
      <c r="GEX7" s="107"/>
      <c r="GEY7" s="107"/>
      <c r="GEZ7" s="107"/>
      <c r="GFA7" s="107"/>
      <c r="GFB7" s="107"/>
      <c r="GFC7" s="107"/>
      <c r="GFD7" s="107"/>
      <c r="GFE7" s="107"/>
      <c r="GFF7" s="107"/>
      <c r="GFG7" s="107"/>
      <c r="GFH7" s="107"/>
      <c r="GFI7" s="107"/>
      <c r="GFJ7" s="107"/>
      <c r="GFK7" s="107"/>
      <c r="GFL7" s="107"/>
      <c r="GFM7" s="107"/>
      <c r="GFN7" s="107"/>
      <c r="GFO7" s="107"/>
      <c r="GFP7" s="107"/>
      <c r="GFQ7" s="107"/>
      <c r="GFR7" s="107"/>
      <c r="GFS7" s="107"/>
      <c r="GFT7" s="107"/>
      <c r="GFU7" s="107"/>
      <c r="GFV7" s="107"/>
      <c r="GFW7" s="107"/>
      <c r="GFX7" s="107"/>
      <c r="GFY7" s="107"/>
      <c r="GFZ7" s="107"/>
      <c r="GGA7" s="107"/>
      <c r="GGB7" s="107"/>
      <c r="GGC7" s="107"/>
      <c r="GGD7" s="107"/>
      <c r="GGE7" s="107"/>
      <c r="GGF7" s="107"/>
      <c r="GGG7" s="107"/>
      <c r="GGH7" s="107"/>
      <c r="GGI7" s="107"/>
      <c r="GGJ7" s="107"/>
      <c r="GGK7" s="107"/>
      <c r="GGL7" s="107"/>
      <c r="GGM7" s="107"/>
      <c r="GGN7" s="107"/>
      <c r="GGO7" s="107"/>
      <c r="GGP7" s="107"/>
      <c r="GGQ7" s="107"/>
      <c r="GGR7" s="107"/>
      <c r="GGS7" s="107"/>
      <c r="GGT7" s="107"/>
      <c r="GGU7" s="107"/>
      <c r="GGV7" s="107"/>
      <c r="GGW7" s="107"/>
      <c r="GGX7" s="107"/>
      <c r="GGY7" s="107"/>
      <c r="GGZ7" s="107"/>
      <c r="GHA7" s="107"/>
      <c r="GHB7" s="107"/>
      <c r="GHC7" s="107"/>
      <c r="GHD7" s="107"/>
      <c r="GHE7" s="107"/>
      <c r="GHF7" s="107"/>
      <c r="GHG7" s="107"/>
      <c r="GHH7" s="107"/>
      <c r="GHI7" s="107"/>
      <c r="GHJ7" s="107"/>
      <c r="GHK7" s="107"/>
      <c r="GHL7" s="107"/>
      <c r="GHM7" s="107"/>
      <c r="GHN7" s="107"/>
      <c r="GHO7" s="107"/>
      <c r="GHP7" s="107"/>
      <c r="GHQ7" s="107"/>
      <c r="GHR7" s="107"/>
      <c r="GHS7" s="107"/>
      <c r="GHT7" s="107"/>
      <c r="GHU7" s="107"/>
      <c r="GHV7" s="107"/>
      <c r="GHW7" s="107"/>
      <c r="GHX7" s="107"/>
      <c r="GHY7" s="107"/>
      <c r="GHZ7" s="107"/>
      <c r="GIA7" s="107"/>
      <c r="GIB7" s="107"/>
      <c r="GIC7" s="107"/>
      <c r="GID7" s="107"/>
      <c r="GIE7" s="107"/>
      <c r="GIF7" s="107"/>
      <c r="GIG7" s="107"/>
      <c r="GIH7" s="107"/>
      <c r="GII7" s="107"/>
      <c r="GIJ7" s="107"/>
      <c r="GIK7" s="107"/>
      <c r="GIL7" s="107"/>
      <c r="GIM7" s="107"/>
      <c r="GIN7" s="107"/>
      <c r="GIO7" s="107"/>
      <c r="GIP7" s="107"/>
      <c r="GIQ7" s="107"/>
      <c r="GIR7" s="107"/>
      <c r="GIS7" s="107"/>
      <c r="GIT7" s="107"/>
      <c r="GIU7" s="107"/>
      <c r="GIV7" s="107"/>
      <c r="GIW7" s="107"/>
      <c r="GIX7" s="107"/>
      <c r="GIY7" s="107"/>
      <c r="GIZ7" s="107"/>
      <c r="GJA7" s="107"/>
      <c r="GJB7" s="107"/>
      <c r="GJC7" s="107"/>
      <c r="GJD7" s="107"/>
      <c r="GJE7" s="107"/>
      <c r="GJF7" s="107"/>
      <c r="GJG7" s="107"/>
      <c r="GJH7" s="107"/>
      <c r="GJI7" s="107"/>
      <c r="GJJ7" s="107"/>
      <c r="GJK7" s="107"/>
      <c r="GJL7" s="107"/>
      <c r="GJM7" s="107"/>
      <c r="GJN7" s="107"/>
      <c r="GJO7" s="107"/>
      <c r="GJP7" s="107"/>
      <c r="GJQ7" s="107"/>
      <c r="GJR7" s="107"/>
      <c r="GJS7" s="107"/>
      <c r="GJT7" s="107"/>
      <c r="GJU7" s="107"/>
      <c r="GJV7" s="107"/>
      <c r="GJW7" s="107"/>
      <c r="GJX7" s="107"/>
      <c r="GJY7" s="107"/>
      <c r="GJZ7" s="107"/>
      <c r="GKA7" s="107"/>
      <c r="GKB7" s="107"/>
      <c r="GKC7" s="107"/>
      <c r="GKD7" s="107"/>
      <c r="GKE7" s="107"/>
      <c r="GKF7" s="107"/>
      <c r="GKG7" s="107"/>
      <c r="GKH7" s="107"/>
      <c r="GKI7" s="107"/>
      <c r="GKJ7" s="107"/>
      <c r="GKK7" s="107"/>
      <c r="GKL7" s="107"/>
      <c r="GKM7" s="107"/>
      <c r="GKN7" s="107"/>
      <c r="GKO7" s="107"/>
      <c r="GKP7" s="107"/>
      <c r="GKQ7" s="107"/>
      <c r="GKR7" s="107"/>
      <c r="GKS7" s="107"/>
      <c r="GKT7" s="107"/>
      <c r="GKU7" s="107"/>
      <c r="GKV7" s="107"/>
      <c r="GKW7" s="107"/>
      <c r="GKX7" s="107"/>
      <c r="GKY7" s="107"/>
      <c r="GKZ7" s="107"/>
      <c r="GLA7" s="107"/>
      <c r="GLB7" s="107"/>
      <c r="GLC7" s="107"/>
      <c r="GLD7" s="107"/>
      <c r="GLE7" s="107"/>
      <c r="GLF7" s="107"/>
      <c r="GLG7" s="107"/>
      <c r="GLH7" s="107"/>
      <c r="GLI7" s="107"/>
      <c r="GLJ7" s="107"/>
      <c r="GLK7" s="107"/>
      <c r="GLL7" s="107"/>
      <c r="GLM7" s="107"/>
      <c r="GLN7" s="107"/>
      <c r="GLO7" s="107"/>
      <c r="GLP7" s="107"/>
      <c r="GLQ7" s="107"/>
      <c r="GLR7" s="107"/>
      <c r="GLS7" s="107"/>
      <c r="GLT7" s="107"/>
      <c r="GLU7" s="107"/>
      <c r="GLV7" s="107"/>
      <c r="GLW7" s="107"/>
      <c r="GLX7" s="107"/>
      <c r="GLY7" s="107"/>
      <c r="GLZ7" s="107"/>
      <c r="GMA7" s="107"/>
      <c r="GMB7" s="107"/>
      <c r="GMC7" s="107"/>
      <c r="GMD7" s="107"/>
      <c r="GME7" s="107"/>
      <c r="GMF7" s="107"/>
      <c r="GMG7" s="107"/>
      <c r="GMH7" s="107"/>
      <c r="GMI7" s="107"/>
      <c r="GMJ7" s="107"/>
      <c r="GMK7" s="107"/>
      <c r="GML7" s="107"/>
      <c r="GMM7" s="107"/>
      <c r="GMN7" s="107"/>
      <c r="GMO7" s="107"/>
      <c r="GMP7" s="107"/>
      <c r="GMQ7" s="107"/>
      <c r="GMR7" s="107"/>
      <c r="GMS7" s="107"/>
      <c r="GMT7" s="107"/>
      <c r="GMU7" s="107"/>
      <c r="GMV7" s="107"/>
      <c r="GMW7" s="107"/>
      <c r="GMX7" s="107"/>
      <c r="GMY7" s="107"/>
      <c r="GMZ7" s="107"/>
      <c r="GNA7" s="107"/>
      <c r="GNB7" s="107"/>
      <c r="GNC7" s="107"/>
      <c r="GND7" s="107"/>
      <c r="GNE7" s="107"/>
      <c r="GNF7" s="107"/>
      <c r="GNG7" s="107"/>
      <c r="GNH7" s="107"/>
      <c r="GNI7" s="107"/>
      <c r="GNJ7" s="107"/>
      <c r="GNK7" s="107"/>
      <c r="GNL7" s="107"/>
      <c r="GNM7" s="107"/>
      <c r="GNN7" s="107"/>
      <c r="GNO7" s="107"/>
      <c r="GNP7" s="107"/>
      <c r="GNQ7" s="107"/>
      <c r="GNR7" s="107"/>
      <c r="GNS7" s="107"/>
      <c r="GNT7" s="107"/>
      <c r="GNU7" s="107"/>
      <c r="GNV7" s="107"/>
      <c r="GNW7" s="107"/>
      <c r="GNX7" s="107"/>
      <c r="GNY7" s="107"/>
      <c r="GNZ7" s="107"/>
      <c r="GOA7" s="107"/>
      <c r="GOB7" s="107"/>
      <c r="GOC7" s="107"/>
      <c r="GOD7" s="107"/>
      <c r="GOE7" s="107"/>
      <c r="GOF7" s="107"/>
      <c r="GOG7" s="107"/>
      <c r="GOH7" s="107"/>
      <c r="GOI7" s="107"/>
      <c r="GOJ7" s="107"/>
      <c r="GOK7" s="107"/>
      <c r="GOL7" s="107"/>
      <c r="GOM7" s="107"/>
      <c r="GON7" s="107"/>
      <c r="GOO7" s="107"/>
      <c r="GOP7" s="107"/>
      <c r="GOQ7" s="107"/>
      <c r="GOR7" s="107"/>
      <c r="GOS7" s="107"/>
      <c r="GOT7" s="107"/>
      <c r="GOU7" s="107"/>
      <c r="GOV7" s="107"/>
      <c r="GOW7" s="107"/>
      <c r="GOX7" s="107"/>
      <c r="GOY7" s="107"/>
      <c r="GOZ7" s="107"/>
      <c r="GPA7" s="107"/>
      <c r="GPB7" s="107"/>
      <c r="GPC7" s="107"/>
      <c r="GPD7" s="107"/>
      <c r="GPE7" s="107"/>
      <c r="GPF7" s="107"/>
      <c r="GPG7" s="107"/>
      <c r="GPH7" s="107"/>
      <c r="GPI7" s="107"/>
      <c r="GPJ7" s="107"/>
      <c r="GPK7" s="107"/>
      <c r="GPL7" s="107"/>
      <c r="GPM7" s="107"/>
      <c r="GPN7" s="107"/>
      <c r="GPO7" s="107"/>
      <c r="GPP7" s="107"/>
      <c r="GPQ7" s="107"/>
      <c r="GPR7" s="107"/>
      <c r="GPS7" s="107"/>
      <c r="GPT7" s="107"/>
      <c r="GPU7" s="107"/>
      <c r="GPV7" s="107"/>
      <c r="GPW7" s="107"/>
      <c r="GPX7" s="107"/>
      <c r="GPY7" s="107"/>
      <c r="GPZ7" s="107"/>
      <c r="GQA7" s="107"/>
      <c r="GQB7" s="107"/>
      <c r="GQC7" s="107"/>
      <c r="GQD7" s="107"/>
      <c r="GQE7" s="107"/>
      <c r="GQF7" s="107"/>
      <c r="GQG7" s="107"/>
      <c r="GQH7" s="107"/>
      <c r="GQI7" s="107"/>
      <c r="GQJ7" s="107"/>
      <c r="GQK7" s="107"/>
      <c r="GQL7" s="107"/>
      <c r="GQM7" s="107"/>
      <c r="GQN7" s="107"/>
      <c r="GQO7" s="107"/>
      <c r="GQP7" s="107"/>
      <c r="GQQ7" s="107"/>
      <c r="GQR7" s="107"/>
      <c r="GQS7" s="107"/>
      <c r="GQT7" s="107"/>
      <c r="GQU7" s="107"/>
      <c r="GQV7" s="107"/>
      <c r="GQW7" s="107"/>
      <c r="GQX7" s="107"/>
      <c r="GQY7" s="107"/>
      <c r="GQZ7" s="107"/>
      <c r="GRA7" s="107"/>
      <c r="GRB7" s="107"/>
      <c r="GRC7" s="107"/>
      <c r="GRD7" s="107"/>
      <c r="GRE7" s="107"/>
      <c r="GRF7" s="107"/>
      <c r="GRG7" s="107"/>
      <c r="GRH7" s="107"/>
      <c r="GRI7" s="107"/>
      <c r="GRJ7" s="107"/>
      <c r="GRK7" s="107"/>
      <c r="GRL7" s="107"/>
      <c r="GRM7" s="107"/>
      <c r="GRN7" s="107"/>
      <c r="GRO7" s="107"/>
      <c r="GRP7" s="107"/>
      <c r="GRQ7" s="107"/>
      <c r="GRR7" s="107"/>
      <c r="GRS7" s="107"/>
      <c r="GRT7" s="107"/>
      <c r="GRU7" s="107"/>
      <c r="GRV7" s="107"/>
      <c r="GRW7" s="107"/>
      <c r="GRX7" s="107"/>
      <c r="GRY7" s="107"/>
      <c r="GRZ7" s="107"/>
      <c r="GSA7" s="107"/>
      <c r="GSB7" s="107"/>
      <c r="GSC7" s="107"/>
      <c r="GSD7" s="107"/>
      <c r="GSE7" s="107"/>
      <c r="GSF7" s="107"/>
      <c r="GSG7" s="107"/>
      <c r="GSH7" s="107"/>
      <c r="GSI7" s="107"/>
      <c r="GSJ7" s="107"/>
      <c r="GSK7" s="107"/>
      <c r="GSL7" s="107"/>
      <c r="GSM7" s="107"/>
      <c r="GSN7" s="107"/>
      <c r="GSO7" s="107"/>
      <c r="GSP7" s="107"/>
      <c r="GSQ7" s="107"/>
      <c r="GSR7" s="107"/>
      <c r="GSS7" s="107"/>
      <c r="GST7" s="107"/>
      <c r="GSU7" s="107"/>
      <c r="GSV7" s="107"/>
      <c r="GSW7" s="107"/>
      <c r="GSX7" s="107"/>
      <c r="GSY7" s="107"/>
      <c r="GSZ7" s="107"/>
      <c r="GTA7" s="107"/>
      <c r="GTB7" s="107"/>
      <c r="GTC7" s="107"/>
      <c r="GTD7" s="107"/>
      <c r="GTE7" s="107"/>
      <c r="GTF7" s="107"/>
      <c r="GTG7" s="107"/>
      <c r="GTH7" s="107"/>
      <c r="GTI7" s="107"/>
      <c r="GTJ7" s="107"/>
      <c r="GTK7" s="107"/>
      <c r="GTL7" s="107"/>
      <c r="GTM7" s="107"/>
      <c r="GTN7" s="107"/>
      <c r="GTO7" s="107"/>
      <c r="GTP7" s="107"/>
      <c r="GTQ7" s="107"/>
      <c r="GTR7" s="107"/>
      <c r="GTS7" s="107"/>
      <c r="GTT7" s="107"/>
      <c r="GTU7" s="107"/>
      <c r="GTV7" s="107"/>
      <c r="GTW7" s="107"/>
      <c r="GTX7" s="107"/>
      <c r="GTY7" s="107"/>
      <c r="GTZ7" s="107"/>
      <c r="GUA7" s="107"/>
      <c r="GUB7" s="107"/>
      <c r="GUC7" s="107"/>
      <c r="GUD7" s="107"/>
      <c r="GUE7" s="107"/>
      <c r="GUF7" s="107"/>
      <c r="GUG7" s="107"/>
      <c r="GUH7" s="107"/>
      <c r="GUI7" s="107"/>
      <c r="GUJ7" s="107"/>
      <c r="GUK7" s="107"/>
      <c r="GUL7" s="107"/>
      <c r="GUM7" s="107"/>
      <c r="GUN7" s="107"/>
      <c r="GUO7" s="107"/>
      <c r="GUP7" s="107"/>
      <c r="GUQ7" s="107"/>
      <c r="GUR7" s="107"/>
      <c r="GUS7" s="107"/>
      <c r="GUT7" s="107"/>
      <c r="GUU7" s="107"/>
      <c r="GUV7" s="107"/>
      <c r="GUW7" s="107"/>
      <c r="GUX7" s="107"/>
      <c r="GUY7" s="107"/>
      <c r="GUZ7" s="107"/>
      <c r="GVA7" s="107"/>
      <c r="GVB7" s="107"/>
      <c r="GVC7" s="107"/>
      <c r="GVD7" s="107"/>
      <c r="GVE7" s="107"/>
      <c r="GVF7" s="107"/>
      <c r="GVG7" s="107"/>
      <c r="GVH7" s="107"/>
      <c r="GVI7" s="107"/>
      <c r="GVJ7" s="107"/>
      <c r="GVK7" s="107"/>
      <c r="GVL7" s="107"/>
      <c r="GVM7" s="107"/>
      <c r="GVN7" s="107"/>
      <c r="GVO7" s="107"/>
      <c r="GVP7" s="107"/>
      <c r="GVQ7" s="107"/>
      <c r="GVR7" s="107"/>
      <c r="GVS7" s="107"/>
      <c r="GVT7" s="107"/>
      <c r="GVU7" s="107"/>
      <c r="GVV7" s="107"/>
      <c r="GVW7" s="107"/>
      <c r="GVX7" s="107"/>
      <c r="GVY7" s="107"/>
      <c r="GVZ7" s="107"/>
      <c r="GWA7" s="107"/>
      <c r="GWB7" s="107"/>
      <c r="GWC7" s="107"/>
      <c r="GWD7" s="107"/>
      <c r="GWE7" s="107"/>
      <c r="GWF7" s="107"/>
      <c r="GWG7" s="107"/>
      <c r="GWH7" s="107"/>
      <c r="GWI7" s="107"/>
      <c r="GWJ7" s="107"/>
      <c r="GWK7" s="107"/>
      <c r="GWL7" s="107"/>
      <c r="GWM7" s="107"/>
      <c r="GWN7" s="107"/>
      <c r="GWO7" s="107"/>
      <c r="GWP7" s="107"/>
      <c r="GWQ7" s="107"/>
      <c r="GWR7" s="107"/>
      <c r="GWS7" s="107"/>
      <c r="GWT7" s="107"/>
      <c r="GWU7" s="107"/>
      <c r="GWV7" s="107"/>
      <c r="GWW7" s="107"/>
      <c r="GWX7" s="107"/>
      <c r="GWY7" s="107"/>
      <c r="GWZ7" s="107"/>
      <c r="GXA7" s="107"/>
      <c r="GXB7" s="107"/>
      <c r="GXC7" s="107"/>
      <c r="GXD7" s="107"/>
      <c r="GXE7" s="107"/>
      <c r="GXF7" s="107"/>
      <c r="GXG7" s="107"/>
      <c r="GXH7" s="107"/>
      <c r="GXI7" s="107"/>
      <c r="GXJ7" s="107"/>
      <c r="GXK7" s="107"/>
      <c r="GXL7" s="107"/>
      <c r="GXM7" s="107"/>
      <c r="GXN7" s="107"/>
      <c r="GXO7" s="107"/>
      <c r="GXP7" s="107"/>
      <c r="GXQ7" s="107"/>
      <c r="GXR7" s="107"/>
      <c r="GXS7" s="107"/>
      <c r="GXT7" s="107"/>
      <c r="GXU7" s="107"/>
      <c r="GXV7" s="107"/>
      <c r="GXW7" s="107"/>
      <c r="GXX7" s="107"/>
      <c r="GXY7" s="107"/>
      <c r="GXZ7" s="107"/>
      <c r="GYA7" s="107"/>
      <c r="GYB7" s="107"/>
      <c r="GYC7" s="107"/>
      <c r="GYD7" s="107"/>
      <c r="GYE7" s="107"/>
      <c r="GYF7" s="107"/>
      <c r="GYG7" s="107"/>
      <c r="GYH7" s="107"/>
      <c r="GYI7" s="107"/>
      <c r="GYJ7" s="107"/>
      <c r="GYK7" s="107"/>
      <c r="GYL7" s="107"/>
      <c r="GYM7" s="107"/>
      <c r="GYN7" s="107"/>
      <c r="GYO7" s="107"/>
      <c r="GYP7" s="107"/>
      <c r="GYQ7" s="107"/>
      <c r="GYR7" s="107"/>
      <c r="GYS7" s="107"/>
      <c r="GYT7" s="107"/>
      <c r="GYU7" s="107"/>
      <c r="GYV7" s="107"/>
      <c r="GYW7" s="107"/>
      <c r="GYX7" s="107"/>
      <c r="GYY7" s="107"/>
      <c r="GYZ7" s="107"/>
      <c r="GZA7" s="107"/>
      <c r="GZB7" s="107"/>
      <c r="GZC7" s="107"/>
      <c r="GZD7" s="107"/>
      <c r="GZE7" s="107"/>
      <c r="GZF7" s="107"/>
      <c r="GZG7" s="107"/>
      <c r="GZH7" s="107"/>
      <c r="GZI7" s="107"/>
      <c r="GZJ7" s="107"/>
      <c r="GZK7" s="107"/>
      <c r="GZL7" s="107"/>
      <c r="GZM7" s="107"/>
      <c r="GZN7" s="107"/>
      <c r="GZO7" s="107"/>
      <c r="GZP7" s="107"/>
      <c r="GZQ7" s="107"/>
      <c r="GZR7" s="107"/>
      <c r="GZS7" s="107"/>
      <c r="GZT7" s="107"/>
      <c r="GZU7" s="107"/>
      <c r="GZV7" s="107"/>
      <c r="GZW7" s="107"/>
      <c r="GZX7" s="107"/>
      <c r="GZY7" s="107"/>
      <c r="GZZ7" s="107"/>
      <c r="HAA7" s="107"/>
      <c r="HAB7" s="107"/>
      <c r="HAC7" s="107"/>
      <c r="HAD7" s="107"/>
      <c r="HAE7" s="107"/>
      <c r="HAF7" s="107"/>
      <c r="HAG7" s="107"/>
      <c r="HAH7" s="107"/>
      <c r="HAI7" s="107"/>
      <c r="HAJ7" s="107"/>
      <c r="HAK7" s="107"/>
      <c r="HAL7" s="107"/>
      <c r="HAM7" s="107"/>
      <c r="HAN7" s="107"/>
      <c r="HAO7" s="107"/>
      <c r="HAP7" s="107"/>
      <c r="HAQ7" s="107"/>
      <c r="HAR7" s="107"/>
      <c r="HAS7" s="107"/>
      <c r="HAT7" s="107"/>
      <c r="HAU7" s="107"/>
      <c r="HAV7" s="107"/>
      <c r="HAW7" s="107"/>
      <c r="HAX7" s="107"/>
      <c r="HAY7" s="107"/>
      <c r="HAZ7" s="107"/>
      <c r="HBA7" s="107"/>
      <c r="HBB7" s="107"/>
      <c r="HBC7" s="107"/>
      <c r="HBD7" s="107"/>
      <c r="HBE7" s="107"/>
      <c r="HBF7" s="107"/>
      <c r="HBG7" s="107"/>
      <c r="HBH7" s="107"/>
      <c r="HBI7" s="107"/>
      <c r="HBJ7" s="107"/>
      <c r="HBK7" s="107"/>
      <c r="HBL7" s="107"/>
      <c r="HBM7" s="107"/>
      <c r="HBN7" s="107"/>
      <c r="HBO7" s="107"/>
      <c r="HBP7" s="107"/>
      <c r="HBQ7" s="107"/>
      <c r="HBR7" s="107"/>
      <c r="HBS7" s="107"/>
      <c r="HBT7" s="107"/>
      <c r="HBU7" s="107"/>
      <c r="HBV7" s="107"/>
      <c r="HBW7" s="107"/>
      <c r="HBX7" s="107"/>
      <c r="HBY7" s="107"/>
      <c r="HBZ7" s="107"/>
      <c r="HCA7" s="107"/>
      <c r="HCB7" s="107"/>
      <c r="HCC7" s="107"/>
      <c r="HCD7" s="107"/>
      <c r="HCE7" s="107"/>
      <c r="HCF7" s="107"/>
      <c r="HCG7" s="107"/>
      <c r="HCH7" s="107"/>
      <c r="HCI7" s="107"/>
      <c r="HCJ7" s="107"/>
      <c r="HCK7" s="107"/>
      <c r="HCL7" s="107"/>
      <c r="HCM7" s="107"/>
      <c r="HCN7" s="107"/>
      <c r="HCO7" s="107"/>
      <c r="HCP7" s="107"/>
      <c r="HCQ7" s="107"/>
      <c r="HCR7" s="107"/>
      <c r="HCS7" s="107"/>
      <c r="HCT7" s="107"/>
      <c r="HCU7" s="107"/>
      <c r="HCV7" s="107"/>
      <c r="HCW7" s="107"/>
      <c r="HCX7" s="107"/>
      <c r="HCY7" s="107"/>
      <c r="HCZ7" s="107"/>
      <c r="HDA7" s="107"/>
      <c r="HDB7" s="107"/>
      <c r="HDC7" s="107"/>
      <c r="HDD7" s="107"/>
      <c r="HDE7" s="107"/>
      <c r="HDF7" s="107"/>
      <c r="HDG7" s="107"/>
      <c r="HDH7" s="107"/>
      <c r="HDI7" s="107"/>
      <c r="HDJ7" s="107"/>
      <c r="HDK7" s="107"/>
      <c r="HDL7" s="107"/>
      <c r="HDM7" s="107"/>
      <c r="HDN7" s="107"/>
      <c r="HDO7" s="107"/>
      <c r="HDP7" s="107"/>
      <c r="HDQ7" s="107"/>
      <c r="HDR7" s="107"/>
      <c r="HDS7" s="107"/>
      <c r="HDT7" s="107"/>
      <c r="HDU7" s="107"/>
      <c r="HDV7" s="107"/>
      <c r="HDW7" s="107"/>
      <c r="HDX7" s="107"/>
      <c r="HDY7" s="107"/>
      <c r="HDZ7" s="107"/>
      <c r="HEA7" s="107"/>
      <c r="HEB7" s="107"/>
      <c r="HEC7" s="107"/>
      <c r="HED7" s="107"/>
      <c r="HEE7" s="107"/>
      <c r="HEF7" s="107"/>
      <c r="HEG7" s="107"/>
      <c r="HEH7" s="107"/>
      <c r="HEI7" s="107"/>
      <c r="HEJ7" s="107"/>
      <c r="HEK7" s="107"/>
      <c r="HEL7" s="107"/>
      <c r="HEM7" s="107"/>
      <c r="HEN7" s="107"/>
      <c r="HEO7" s="107"/>
      <c r="HEP7" s="107"/>
      <c r="HEQ7" s="107"/>
      <c r="HER7" s="107"/>
      <c r="HES7" s="107"/>
      <c r="HET7" s="107"/>
      <c r="HEU7" s="107"/>
      <c r="HEV7" s="107"/>
      <c r="HEW7" s="107"/>
      <c r="HEX7" s="107"/>
      <c r="HEY7" s="107"/>
      <c r="HEZ7" s="107"/>
      <c r="HFA7" s="107"/>
      <c r="HFB7" s="107"/>
      <c r="HFC7" s="107"/>
      <c r="HFD7" s="107"/>
      <c r="HFE7" s="107"/>
      <c r="HFF7" s="107"/>
      <c r="HFG7" s="107"/>
      <c r="HFH7" s="107"/>
      <c r="HFI7" s="107"/>
      <c r="HFJ7" s="107"/>
      <c r="HFK7" s="107"/>
      <c r="HFL7" s="107"/>
      <c r="HFM7" s="107"/>
      <c r="HFN7" s="107"/>
      <c r="HFO7" s="107"/>
      <c r="HFP7" s="107"/>
      <c r="HFQ7" s="107"/>
      <c r="HFR7" s="107"/>
      <c r="HFS7" s="107"/>
      <c r="HFT7" s="107"/>
      <c r="HFU7" s="107"/>
      <c r="HFV7" s="107"/>
      <c r="HFW7" s="107"/>
      <c r="HFX7" s="107"/>
      <c r="HFY7" s="107"/>
      <c r="HFZ7" s="107"/>
      <c r="HGA7" s="107"/>
      <c r="HGB7" s="107"/>
      <c r="HGC7" s="107"/>
      <c r="HGD7" s="107"/>
      <c r="HGE7" s="107"/>
      <c r="HGF7" s="107"/>
      <c r="HGG7" s="107"/>
      <c r="HGH7" s="107"/>
      <c r="HGI7" s="107"/>
      <c r="HGJ7" s="107"/>
      <c r="HGK7" s="107"/>
      <c r="HGL7" s="107"/>
      <c r="HGM7" s="107"/>
      <c r="HGN7" s="107"/>
      <c r="HGO7" s="107"/>
      <c r="HGP7" s="107"/>
      <c r="HGQ7" s="107"/>
      <c r="HGR7" s="107"/>
      <c r="HGS7" s="107"/>
      <c r="HGT7" s="107"/>
      <c r="HGU7" s="107"/>
      <c r="HGV7" s="107"/>
      <c r="HGW7" s="107"/>
      <c r="HGX7" s="107"/>
      <c r="HGY7" s="107"/>
      <c r="HGZ7" s="107"/>
      <c r="HHA7" s="107"/>
      <c r="HHB7" s="107"/>
      <c r="HHC7" s="107"/>
      <c r="HHD7" s="107"/>
      <c r="HHE7" s="107"/>
      <c r="HHF7" s="107"/>
      <c r="HHG7" s="107"/>
      <c r="HHH7" s="107"/>
      <c r="HHI7" s="107"/>
      <c r="HHJ7" s="107"/>
      <c r="HHK7" s="107"/>
      <c r="HHL7" s="107"/>
      <c r="HHM7" s="107"/>
      <c r="HHN7" s="107"/>
      <c r="HHO7" s="107"/>
      <c r="HHP7" s="107"/>
      <c r="HHQ7" s="107"/>
      <c r="HHR7" s="107"/>
      <c r="HHS7" s="107"/>
      <c r="HHT7" s="107"/>
      <c r="HHU7" s="107"/>
      <c r="HHV7" s="107"/>
      <c r="HHW7" s="107"/>
      <c r="HHX7" s="107"/>
      <c r="HHY7" s="107"/>
      <c r="HHZ7" s="107"/>
      <c r="HIA7" s="107"/>
      <c r="HIB7" s="107"/>
      <c r="HIC7" s="107"/>
      <c r="HID7" s="107"/>
      <c r="HIE7" s="107"/>
      <c r="HIF7" s="107"/>
      <c r="HIG7" s="107"/>
      <c r="HIH7" s="107"/>
      <c r="HII7" s="107"/>
      <c r="HIJ7" s="107"/>
      <c r="HIK7" s="107"/>
      <c r="HIL7" s="107"/>
      <c r="HIM7" s="107"/>
      <c r="HIN7" s="107"/>
      <c r="HIO7" s="107"/>
      <c r="HIP7" s="107"/>
      <c r="HIQ7" s="107"/>
      <c r="HIR7" s="107"/>
      <c r="HIS7" s="107"/>
      <c r="HIT7" s="107"/>
      <c r="HIU7" s="107"/>
      <c r="HIV7" s="107"/>
      <c r="HIW7" s="107"/>
      <c r="HIX7" s="107"/>
      <c r="HIY7" s="107"/>
      <c r="HIZ7" s="107"/>
      <c r="HJA7" s="107"/>
      <c r="HJB7" s="107"/>
      <c r="HJC7" s="107"/>
      <c r="HJD7" s="107"/>
      <c r="HJE7" s="107"/>
      <c r="HJF7" s="107"/>
      <c r="HJG7" s="107"/>
      <c r="HJH7" s="107"/>
      <c r="HJI7" s="107"/>
      <c r="HJJ7" s="107"/>
      <c r="HJK7" s="107"/>
      <c r="HJL7" s="107"/>
      <c r="HJM7" s="107"/>
      <c r="HJN7" s="107"/>
      <c r="HJO7" s="107"/>
      <c r="HJP7" s="107"/>
      <c r="HJQ7" s="107"/>
      <c r="HJR7" s="107"/>
      <c r="HJS7" s="107"/>
      <c r="HJT7" s="107"/>
      <c r="HJU7" s="107"/>
      <c r="HJV7" s="107"/>
      <c r="HJW7" s="107"/>
      <c r="HJX7" s="107"/>
      <c r="HJY7" s="107"/>
      <c r="HJZ7" s="107"/>
      <c r="HKA7" s="107"/>
      <c r="HKB7" s="107"/>
      <c r="HKC7" s="107"/>
      <c r="HKD7" s="107"/>
      <c r="HKE7" s="107"/>
      <c r="HKF7" s="107"/>
      <c r="HKG7" s="107"/>
      <c r="HKH7" s="107"/>
      <c r="HKI7" s="107"/>
      <c r="HKJ7" s="107"/>
      <c r="HKK7" s="107"/>
      <c r="HKL7" s="107"/>
      <c r="HKM7" s="107"/>
      <c r="HKN7" s="107"/>
      <c r="HKO7" s="107"/>
      <c r="HKP7" s="107"/>
      <c r="HKQ7" s="107"/>
      <c r="HKR7" s="107"/>
      <c r="HKS7" s="107"/>
      <c r="HKT7" s="107"/>
      <c r="HKU7" s="107"/>
      <c r="HKV7" s="107"/>
      <c r="HKW7" s="107"/>
      <c r="HKX7" s="107"/>
      <c r="HKY7" s="107"/>
      <c r="HKZ7" s="107"/>
      <c r="HLA7" s="107"/>
      <c r="HLB7" s="107"/>
      <c r="HLC7" s="107"/>
      <c r="HLD7" s="107"/>
      <c r="HLE7" s="107"/>
      <c r="HLF7" s="107"/>
      <c r="HLG7" s="107"/>
      <c r="HLH7" s="107"/>
      <c r="HLI7" s="107"/>
      <c r="HLJ7" s="107"/>
      <c r="HLK7" s="107"/>
      <c r="HLL7" s="107"/>
      <c r="HLM7" s="107"/>
      <c r="HLN7" s="107"/>
      <c r="HLO7" s="107"/>
      <c r="HLP7" s="107"/>
      <c r="HLQ7" s="107"/>
      <c r="HLR7" s="107"/>
      <c r="HLS7" s="107"/>
      <c r="HLT7" s="107"/>
      <c r="HLU7" s="107"/>
      <c r="HLV7" s="107"/>
      <c r="HLW7" s="107"/>
      <c r="HLX7" s="107"/>
      <c r="HLY7" s="107"/>
      <c r="HLZ7" s="107"/>
      <c r="HMA7" s="107"/>
      <c r="HMB7" s="107"/>
      <c r="HMC7" s="107"/>
      <c r="HMD7" s="107"/>
      <c r="HME7" s="107"/>
      <c r="HMF7" s="107"/>
      <c r="HMG7" s="107"/>
      <c r="HMH7" s="107"/>
      <c r="HMI7" s="107"/>
      <c r="HMJ7" s="107"/>
      <c r="HMK7" s="107"/>
      <c r="HML7" s="107"/>
      <c r="HMM7" s="107"/>
      <c r="HMN7" s="107"/>
      <c r="HMO7" s="107"/>
      <c r="HMP7" s="107"/>
      <c r="HMQ7" s="107"/>
      <c r="HMR7" s="107"/>
      <c r="HMS7" s="107"/>
      <c r="HMT7" s="107"/>
      <c r="HMU7" s="107"/>
      <c r="HMV7" s="107"/>
      <c r="HMW7" s="107"/>
      <c r="HMX7" s="107"/>
      <c r="HMY7" s="107"/>
      <c r="HMZ7" s="107"/>
      <c r="HNA7" s="107"/>
      <c r="HNB7" s="107"/>
      <c r="HNC7" s="107"/>
      <c r="HND7" s="107"/>
      <c r="HNE7" s="107"/>
      <c r="HNF7" s="107"/>
      <c r="HNG7" s="107"/>
      <c r="HNH7" s="107"/>
      <c r="HNI7" s="107"/>
      <c r="HNJ7" s="107"/>
      <c r="HNK7" s="107"/>
      <c r="HNL7" s="107"/>
      <c r="HNM7" s="107"/>
      <c r="HNN7" s="107"/>
      <c r="HNO7" s="107"/>
      <c r="HNP7" s="107"/>
      <c r="HNQ7" s="107"/>
      <c r="HNR7" s="107"/>
      <c r="HNS7" s="107"/>
      <c r="HNT7" s="107"/>
      <c r="HNU7" s="107"/>
      <c r="HNV7" s="107"/>
      <c r="HNW7" s="107"/>
      <c r="HNX7" s="107"/>
      <c r="HNY7" s="107"/>
      <c r="HNZ7" s="107"/>
      <c r="HOA7" s="107"/>
      <c r="HOB7" s="107"/>
      <c r="HOC7" s="107"/>
      <c r="HOD7" s="107"/>
      <c r="HOE7" s="107"/>
      <c r="HOF7" s="107"/>
      <c r="HOG7" s="107"/>
      <c r="HOH7" s="107"/>
      <c r="HOI7" s="107"/>
      <c r="HOJ7" s="107"/>
      <c r="HOK7" s="107"/>
      <c r="HOL7" s="107"/>
      <c r="HOM7" s="107"/>
      <c r="HON7" s="107"/>
      <c r="HOO7" s="107"/>
      <c r="HOP7" s="107"/>
      <c r="HOQ7" s="107"/>
      <c r="HOR7" s="107"/>
      <c r="HOS7" s="107"/>
      <c r="HOT7" s="107"/>
      <c r="HOU7" s="107"/>
      <c r="HOV7" s="107"/>
      <c r="HOW7" s="107"/>
      <c r="HOX7" s="107"/>
      <c r="HOY7" s="107"/>
      <c r="HOZ7" s="107"/>
      <c r="HPA7" s="107"/>
      <c r="HPB7" s="107"/>
      <c r="HPC7" s="107"/>
      <c r="HPD7" s="107"/>
      <c r="HPE7" s="107"/>
      <c r="HPF7" s="107"/>
      <c r="HPG7" s="107"/>
      <c r="HPH7" s="107"/>
      <c r="HPI7" s="107"/>
      <c r="HPJ7" s="107"/>
      <c r="HPK7" s="107"/>
      <c r="HPL7" s="107"/>
      <c r="HPM7" s="107"/>
      <c r="HPN7" s="107"/>
      <c r="HPO7" s="107"/>
      <c r="HPP7" s="107"/>
      <c r="HPQ7" s="107"/>
      <c r="HPR7" s="107"/>
      <c r="HPS7" s="107"/>
      <c r="HPT7" s="107"/>
      <c r="HPU7" s="107"/>
      <c r="HPV7" s="107"/>
      <c r="HPW7" s="107"/>
      <c r="HPX7" s="107"/>
      <c r="HPY7" s="107"/>
      <c r="HPZ7" s="107"/>
      <c r="HQA7" s="107"/>
      <c r="HQB7" s="107"/>
      <c r="HQC7" s="107"/>
      <c r="HQD7" s="107"/>
      <c r="HQE7" s="107"/>
      <c r="HQF7" s="107"/>
      <c r="HQG7" s="107"/>
      <c r="HQH7" s="107"/>
      <c r="HQI7" s="107"/>
      <c r="HQJ7" s="107"/>
      <c r="HQK7" s="107"/>
      <c r="HQL7" s="107"/>
      <c r="HQM7" s="107"/>
      <c r="HQN7" s="107"/>
      <c r="HQO7" s="107"/>
      <c r="HQP7" s="107"/>
      <c r="HQQ7" s="107"/>
      <c r="HQR7" s="107"/>
      <c r="HQS7" s="107"/>
      <c r="HQT7" s="107"/>
      <c r="HQU7" s="107"/>
      <c r="HQV7" s="107"/>
      <c r="HQW7" s="107"/>
      <c r="HQX7" s="107"/>
      <c r="HQY7" s="107"/>
      <c r="HQZ7" s="107"/>
      <c r="HRA7" s="107"/>
      <c r="HRB7" s="107"/>
      <c r="HRC7" s="107"/>
      <c r="HRD7" s="107"/>
      <c r="HRE7" s="107"/>
      <c r="HRF7" s="107"/>
      <c r="HRG7" s="107"/>
      <c r="HRH7" s="107"/>
      <c r="HRI7" s="107"/>
      <c r="HRJ7" s="107"/>
      <c r="HRK7" s="107"/>
      <c r="HRL7" s="107"/>
      <c r="HRM7" s="107"/>
      <c r="HRN7" s="107"/>
      <c r="HRO7" s="107"/>
      <c r="HRP7" s="107"/>
      <c r="HRQ7" s="107"/>
      <c r="HRR7" s="107"/>
      <c r="HRS7" s="107"/>
      <c r="HRT7" s="107"/>
      <c r="HRU7" s="107"/>
      <c r="HRV7" s="107"/>
      <c r="HRW7" s="107"/>
      <c r="HRX7" s="107"/>
      <c r="HRY7" s="107"/>
      <c r="HRZ7" s="107"/>
      <c r="HSA7" s="107"/>
      <c r="HSB7" s="107"/>
      <c r="HSC7" s="107"/>
      <c r="HSD7" s="107"/>
      <c r="HSE7" s="107"/>
      <c r="HSF7" s="107"/>
      <c r="HSG7" s="107"/>
      <c r="HSH7" s="107"/>
      <c r="HSI7" s="107"/>
      <c r="HSJ7" s="107"/>
      <c r="HSK7" s="107"/>
      <c r="HSL7" s="107"/>
      <c r="HSM7" s="107"/>
      <c r="HSN7" s="107"/>
      <c r="HSO7" s="107"/>
      <c r="HSP7" s="107"/>
      <c r="HSQ7" s="107"/>
      <c r="HSR7" s="107"/>
      <c r="HSS7" s="107"/>
      <c r="HST7" s="107"/>
      <c r="HSU7" s="107"/>
      <c r="HSV7" s="107"/>
      <c r="HSW7" s="107"/>
      <c r="HSX7" s="107"/>
      <c r="HSY7" s="107"/>
      <c r="HSZ7" s="107"/>
      <c r="HTA7" s="107"/>
      <c r="HTB7" s="107"/>
      <c r="HTC7" s="107"/>
      <c r="HTD7" s="107"/>
      <c r="HTE7" s="107"/>
      <c r="HTF7" s="107"/>
      <c r="HTG7" s="107"/>
      <c r="HTH7" s="107"/>
      <c r="HTI7" s="107"/>
      <c r="HTJ7" s="107"/>
      <c r="HTK7" s="107"/>
      <c r="HTL7" s="107"/>
      <c r="HTM7" s="107"/>
      <c r="HTN7" s="107"/>
      <c r="HTO7" s="107"/>
      <c r="HTP7" s="107"/>
      <c r="HTQ7" s="107"/>
      <c r="HTR7" s="107"/>
      <c r="HTS7" s="107"/>
      <c r="HTT7" s="107"/>
      <c r="HTU7" s="107"/>
      <c r="HTV7" s="107"/>
      <c r="HTW7" s="107"/>
      <c r="HTX7" s="107"/>
      <c r="HTY7" s="107"/>
      <c r="HTZ7" s="107"/>
      <c r="HUA7" s="107"/>
      <c r="HUB7" s="107"/>
      <c r="HUC7" s="107"/>
      <c r="HUD7" s="107"/>
      <c r="HUE7" s="107"/>
      <c r="HUF7" s="107"/>
      <c r="HUG7" s="107"/>
      <c r="HUH7" s="107"/>
      <c r="HUI7" s="107"/>
      <c r="HUJ7" s="107"/>
      <c r="HUK7" s="107"/>
      <c r="HUL7" s="107"/>
      <c r="HUM7" s="107"/>
      <c r="HUN7" s="107"/>
      <c r="HUO7" s="107"/>
      <c r="HUP7" s="107"/>
      <c r="HUQ7" s="107"/>
      <c r="HUR7" s="107"/>
      <c r="HUS7" s="107"/>
      <c r="HUT7" s="107"/>
      <c r="HUU7" s="107"/>
      <c r="HUV7" s="107"/>
      <c r="HUW7" s="107"/>
      <c r="HUX7" s="107"/>
      <c r="HUY7" s="107"/>
      <c r="HUZ7" s="107"/>
      <c r="HVA7" s="107"/>
      <c r="HVB7" s="107"/>
      <c r="HVC7" s="107"/>
      <c r="HVD7" s="107"/>
      <c r="HVE7" s="107"/>
      <c r="HVF7" s="107"/>
      <c r="HVG7" s="107"/>
      <c r="HVH7" s="107"/>
      <c r="HVI7" s="107"/>
      <c r="HVJ7" s="107"/>
      <c r="HVK7" s="107"/>
      <c r="HVL7" s="107"/>
      <c r="HVM7" s="107"/>
      <c r="HVN7" s="107"/>
      <c r="HVO7" s="107"/>
      <c r="HVP7" s="107"/>
      <c r="HVQ7" s="107"/>
      <c r="HVR7" s="107"/>
      <c r="HVS7" s="107"/>
      <c r="HVT7" s="107"/>
      <c r="HVU7" s="107"/>
      <c r="HVV7" s="107"/>
      <c r="HVW7" s="107"/>
      <c r="HVX7" s="107"/>
      <c r="HVY7" s="107"/>
      <c r="HVZ7" s="107"/>
      <c r="HWA7" s="107"/>
      <c r="HWB7" s="107"/>
      <c r="HWC7" s="107"/>
      <c r="HWD7" s="107"/>
      <c r="HWE7" s="107"/>
      <c r="HWF7" s="107"/>
      <c r="HWG7" s="107"/>
      <c r="HWH7" s="107"/>
      <c r="HWI7" s="107"/>
      <c r="HWJ7" s="107"/>
      <c r="HWK7" s="107"/>
      <c r="HWL7" s="107"/>
      <c r="HWM7" s="107"/>
      <c r="HWN7" s="107"/>
      <c r="HWO7" s="107"/>
      <c r="HWP7" s="107"/>
      <c r="HWQ7" s="107"/>
      <c r="HWR7" s="107"/>
      <c r="HWS7" s="107"/>
      <c r="HWT7" s="107"/>
      <c r="HWU7" s="107"/>
      <c r="HWV7" s="107"/>
      <c r="HWW7" s="107"/>
      <c r="HWX7" s="107"/>
      <c r="HWY7" s="107"/>
      <c r="HWZ7" s="107"/>
      <c r="HXA7" s="107"/>
      <c r="HXB7" s="107"/>
      <c r="HXC7" s="107"/>
      <c r="HXD7" s="107"/>
      <c r="HXE7" s="107"/>
      <c r="HXF7" s="107"/>
      <c r="HXG7" s="107"/>
      <c r="HXH7" s="107"/>
      <c r="HXI7" s="107"/>
      <c r="HXJ7" s="107"/>
      <c r="HXK7" s="107"/>
      <c r="HXL7" s="107"/>
      <c r="HXM7" s="107"/>
      <c r="HXN7" s="107"/>
      <c r="HXO7" s="107"/>
      <c r="HXP7" s="107"/>
      <c r="HXQ7" s="107"/>
      <c r="HXR7" s="107"/>
      <c r="HXS7" s="107"/>
      <c r="HXT7" s="107"/>
      <c r="HXU7" s="107"/>
      <c r="HXV7" s="107"/>
      <c r="HXW7" s="107"/>
      <c r="HXX7" s="107"/>
      <c r="HXY7" s="107"/>
      <c r="HXZ7" s="107"/>
      <c r="HYA7" s="107"/>
      <c r="HYB7" s="107"/>
      <c r="HYC7" s="107"/>
      <c r="HYD7" s="107"/>
      <c r="HYE7" s="107"/>
      <c r="HYF7" s="107"/>
      <c r="HYG7" s="107"/>
      <c r="HYH7" s="107"/>
      <c r="HYI7" s="107"/>
      <c r="HYJ7" s="107"/>
      <c r="HYK7" s="107"/>
      <c r="HYL7" s="107"/>
      <c r="HYM7" s="107"/>
      <c r="HYN7" s="107"/>
      <c r="HYO7" s="107"/>
      <c r="HYP7" s="107"/>
      <c r="HYQ7" s="107"/>
      <c r="HYR7" s="107"/>
      <c r="HYS7" s="107"/>
      <c r="HYT7" s="107"/>
      <c r="HYU7" s="107"/>
      <c r="HYV7" s="107"/>
      <c r="HYW7" s="107"/>
      <c r="HYX7" s="107"/>
      <c r="HYY7" s="107"/>
      <c r="HYZ7" s="107"/>
      <c r="HZA7" s="107"/>
      <c r="HZB7" s="107"/>
      <c r="HZC7" s="107"/>
      <c r="HZD7" s="107"/>
      <c r="HZE7" s="107"/>
      <c r="HZF7" s="107"/>
      <c r="HZG7" s="107"/>
      <c r="HZH7" s="107"/>
      <c r="HZI7" s="107"/>
      <c r="HZJ7" s="107"/>
      <c r="HZK7" s="107"/>
      <c r="HZL7" s="107"/>
      <c r="HZM7" s="107"/>
      <c r="HZN7" s="107"/>
      <c r="HZO7" s="107"/>
      <c r="HZP7" s="107"/>
      <c r="HZQ7" s="107"/>
      <c r="HZR7" s="107"/>
      <c r="HZS7" s="107"/>
      <c r="HZT7" s="107"/>
      <c r="HZU7" s="107"/>
      <c r="HZV7" s="107"/>
      <c r="HZW7" s="107"/>
      <c r="HZX7" s="107"/>
      <c r="HZY7" s="107"/>
      <c r="HZZ7" s="107"/>
      <c r="IAA7" s="107"/>
      <c r="IAB7" s="107"/>
      <c r="IAC7" s="107"/>
      <c r="IAD7" s="107"/>
      <c r="IAE7" s="107"/>
      <c r="IAF7" s="107"/>
      <c r="IAG7" s="107"/>
      <c r="IAH7" s="107"/>
      <c r="IAI7" s="107"/>
      <c r="IAJ7" s="107"/>
      <c r="IAK7" s="107"/>
      <c r="IAL7" s="107"/>
      <c r="IAM7" s="107"/>
      <c r="IAN7" s="107"/>
      <c r="IAO7" s="107"/>
      <c r="IAP7" s="107"/>
      <c r="IAQ7" s="107"/>
      <c r="IAR7" s="107"/>
      <c r="IAS7" s="107"/>
      <c r="IAT7" s="107"/>
      <c r="IAU7" s="107"/>
      <c r="IAV7" s="107"/>
      <c r="IAW7" s="107"/>
      <c r="IAX7" s="107"/>
      <c r="IAY7" s="107"/>
      <c r="IAZ7" s="107"/>
      <c r="IBA7" s="107"/>
      <c r="IBB7" s="107"/>
      <c r="IBC7" s="107"/>
      <c r="IBD7" s="107"/>
      <c r="IBE7" s="107"/>
      <c r="IBF7" s="107"/>
      <c r="IBG7" s="107"/>
      <c r="IBH7" s="107"/>
      <c r="IBI7" s="107"/>
      <c r="IBJ7" s="107"/>
      <c r="IBK7" s="107"/>
      <c r="IBL7" s="107"/>
      <c r="IBM7" s="107"/>
      <c r="IBN7" s="107"/>
      <c r="IBO7" s="107"/>
      <c r="IBP7" s="107"/>
      <c r="IBQ7" s="107"/>
      <c r="IBR7" s="107"/>
      <c r="IBS7" s="107"/>
      <c r="IBT7" s="107"/>
      <c r="IBU7" s="107"/>
      <c r="IBV7" s="107"/>
      <c r="IBW7" s="107"/>
      <c r="IBX7" s="107"/>
      <c r="IBY7" s="107"/>
      <c r="IBZ7" s="107"/>
      <c r="ICA7" s="107"/>
      <c r="ICB7" s="107"/>
      <c r="ICC7" s="107"/>
      <c r="ICD7" s="107"/>
      <c r="ICE7" s="107"/>
      <c r="ICF7" s="107"/>
      <c r="ICG7" s="107"/>
      <c r="ICH7" s="107"/>
      <c r="ICI7" s="107"/>
      <c r="ICJ7" s="107"/>
      <c r="ICK7" s="107"/>
      <c r="ICL7" s="107"/>
      <c r="ICM7" s="107"/>
      <c r="ICN7" s="107"/>
      <c r="ICO7" s="107"/>
      <c r="ICP7" s="107"/>
      <c r="ICQ7" s="107"/>
      <c r="ICR7" s="107"/>
      <c r="ICS7" s="107"/>
      <c r="ICT7" s="107"/>
      <c r="ICU7" s="107"/>
      <c r="ICV7" s="107"/>
      <c r="ICW7" s="107"/>
      <c r="ICX7" s="107"/>
      <c r="ICY7" s="107"/>
      <c r="ICZ7" s="107"/>
      <c r="IDA7" s="107"/>
      <c r="IDB7" s="107"/>
      <c r="IDC7" s="107"/>
      <c r="IDD7" s="107"/>
      <c r="IDE7" s="107"/>
      <c r="IDF7" s="107"/>
      <c r="IDG7" s="107"/>
      <c r="IDH7" s="107"/>
      <c r="IDI7" s="107"/>
      <c r="IDJ7" s="107"/>
      <c r="IDK7" s="107"/>
      <c r="IDL7" s="107"/>
      <c r="IDM7" s="107"/>
      <c r="IDN7" s="107"/>
      <c r="IDO7" s="107"/>
      <c r="IDP7" s="107"/>
      <c r="IDQ7" s="107"/>
      <c r="IDR7" s="107"/>
      <c r="IDS7" s="107"/>
      <c r="IDT7" s="107"/>
      <c r="IDU7" s="107"/>
      <c r="IDV7" s="107"/>
      <c r="IDW7" s="107"/>
      <c r="IDX7" s="107"/>
      <c r="IDY7" s="107"/>
      <c r="IDZ7" s="107"/>
      <c r="IEA7" s="107"/>
      <c r="IEB7" s="107"/>
      <c r="IEC7" s="107"/>
      <c r="IED7" s="107"/>
      <c r="IEE7" s="107"/>
      <c r="IEF7" s="107"/>
      <c r="IEG7" s="107"/>
      <c r="IEH7" s="107"/>
      <c r="IEI7" s="107"/>
      <c r="IEJ7" s="107"/>
      <c r="IEK7" s="107"/>
      <c r="IEL7" s="107"/>
      <c r="IEM7" s="107"/>
      <c r="IEN7" s="107"/>
      <c r="IEO7" s="107"/>
      <c r="IEP7" s="107"/>
      <c r="IEQ7" s="107"/>
      <c r="IER7" s="107"/>
      <c r="IES7" s="107"/>
      <c r="IET7" s="107"/>
      <c r="IEU7" s="107"/>
      <c r="IEV7" s="107"/>
      <c r="IEW7" s="107"/>
      <c r="IEX7" s="107"/>
      <c r="IEY7" s="107"/>
      <c r="IEZ7" s="107"/>
      <c r="IFA7" s="107"/>
      <c r="IFB7" s="107"/>
      <c r="IFC7" s="107"/>
      <c r="IFD7" s="107"/>
      <c r="IFE7" s="107"/>
      <c r="IFF7" s="107"/>
      <c r="IFG7" s="107"/>
      <c r="IFH7" s="107"/>
      <c r="IFI7" s="107"/>
      <c r="IFJ7" s="107"/>
      <c r="IFK7" s="107"/>
      <c r="IFL7" s="107"/>
      <c r="IFM7" s="107"/>
      <c r="IFN7" s="107"/>
      <c r="IFO7" s="107"/>
      <c r="IFP7" s="107"/>
      <c r="IFQ7" s="107"/>
      <c r="IFR7" s="107"/>
      <c r="IFS7" s="107"/>
      <c r="IFT7" s="107"/>
      <c r="IFU7" s="107"/>
      <c r="IFV7" s="107"/>
      <c r="IFW7" s="107"/>
      <c r="IFX7" s="107"/>
      <c r="IFY7" s="107"/>
      <c r="IFZ7" s="107"/>
      <c r="IGA7" s="107"/>
      <c r="IGB7" s="107"/>
      <c r="IGC7" s="107"/>
      <c r="IGD7" s="107"/>
      <c r="IGE7" s="107"/>
      <c r="IGF7" s="107"/>
      <c r="IGG7" s="107"/>
      <c r="IGH7" s="107"/>
      <c r="IGI7" s="107"/>
      <c r="IGJ7" s="107"/>
      <c r="IGK7" s="107"/>
      <c r="IGL7" s="107"/>
      <c r="IGM7" s="107"/>
      <c r="IGN7" s="107"/>
      <c r="IGO7" s="107"/>
      <c r="IGP7" s="107"/>
      <c r="IGQ7" s="107"/>
      <c r="IGR7" s="107"/>
      <c r="IGS7" s="107"/>
      <c r="IGT7" s="107"/>
      <c r="IGU7" s="107"/>
      <c r="IGV7" s="107"/>
      <c r="IGW7" s="107"/>
      <c r="IGX7" s="107"/>
      <c r="IGY7" s="107"/>
      <c r="IGZ7" s="107"/>
      <c r="IHA7" s="107"/>
      <c r="IHB7" s="107"/>
      <c r="IHC7" s="107"/>
      <c r="IHD7" s="107"/>
      <c r="IHE7" s="107"/>
      <c r="IHF7" s="107"/>
      <c r="IHG7" s="107"/>
      <c r="IHH7" s="107"/>
      <c r="IHI7" s="107"/>
      <c r="IHJ7" s="107"/>
      <c r="IHK7" s="107"/>
      <c r="IHL7" s="107"/>
      <c r="IHM7" s="107"/>
      <c r="IHN7" s="107"/>
      <c r="IHO7" s="107"/>
      <c r="IHP7" s="107"/>
      <c r="IHQ7" s="107"/>
      <c r="IHR7" s="107"/>
      <c r="IHS7" s="107"/>
      <c r="IHT7" s="107"/>
      <c r="IHU7" s="107"/>
      <c r="IHV7" s="107"/>
      <c r="IHW7" s="107"/>
      <c r="IHX7" s="107"/>
      <c r="IHY7" s="107"/>
      <c r="IHZ7" s="107"/>
      <c r="IIA7" s="107"/>
      <c r="IIB7" s="107"/>
      <c r="IIC7" s="107"/>
      <c r="IID7" s="107"/>
      <c r="IIE7" s="107"/>
      <c r="IIF7" s="107"/>
      <c r="IIG7" s="107"/>
      <c r="IIH7" s="107"/>
      <c r="III7" s="107"/>
      <c r="IIJ7" s="107"/>
      <c r="IIK7" s="107"/>
      <c r="IIL7" s="107"/>
      <c r="IIM7" s="107"/>
      <c r="IIN7" s="107"/>
      <c r="IIO7" s="107"/>
      <c r="IIP7" s="107"/>
      <c r="IIQ7" s="107"/>
      <c r="IIR7" s="107"/>
      <c r="IIS7" s="107"/>
      <c r="IIT7" s="107"/>
      <c r="IIU7" s="107"/>
      <c r="IIV7" s="107"/>
      <c r="IIW7" s="107"/>
      <c r="IIX7" s="107"/>
      <c r="IIY7" s="107"/>
      <c r="IIZ7" s="107"/>
      <c r="IJA7" s="107"/>
      <c r="IJB7" s="107"/>
      <c r="IJC7" s="107"/>
      <c r="IJD7" s="107"/>
      <c r="IJE7" s="107"/>
      <c r="IJF7" s="107"/>
      <c r="IJG7" s="107"/>
      <c r="IJH7" s="107"/>
      <c r="IJI7" s="107"/>
      <c r="IJJ7" s="107"/>
      <c r="IJK7" s="107"/>
      <c r="IJL7" s="107"/>
      <c r="IJM7" s="107"/>
      <c r="IJN7" s="107"/>
      <c r="IJO7" s="107"/>
      <c r="IJP7" s="107"/>
      <c r="IJQ7" s="107"/>
      <c r="IJR7" s="107"/>
      <c r="IJS7" s="107"/>
      <c r="IJT7" s="107"/>
      <c r="IJU7" s="107"/>
      <c r="IJV7" s="107"/>
      <c r="IJW7" s="107"/>
      <c r="IJX7" s="107"/>
      <c r="IJY7" s="107"/>
      <c r="IJZ7" s="107"/>
      <c r="IKA7" s="107"/>
      <c r="IKB7" s="107"/>
      <c r="IKC7" s="107"/>
      <c r="IKD7" s="107"/>
      <c r="IKE7" s="107"/>
      <c r="IKF7" s="107"/>
      <c r="IKG7" s="107"/>
      <c r="IKH7" s="107"/>
      <c r="IKI7" s="107"/>
      <c r="IKJ7" s="107"/>
      <c r="IKK7" s="107"/>
      <c r="IKL7" s="107"/>
      <c r="IKM7" s="107"/>
      <c r="IKN7" s="107"/>
      <c r="IKO7" s="107"/>
      <c r="IKP7" s="107"/>
      <c r="IKQ7" s="107"/>
      <c r="IKR7" s="107"/>
      <c r="IKS7" s="107"/>
      <c r="IKT7" s="107"/>
      <c r="IKU7" s="107"/>
      <c r="IKV7" s="107"/>
      <c r="IKW7" s="107"/>
      <c r="IKX7" s="107"/>
      <c r="IKY7" s="107"/>
      <c r="IKZ7" s="107"/>
      <c r="ILA7" s="107"/>
      <c r="ILB7" s="107"/>
      <c r="ILC7" s="107"/>
      <c r="ILD7" s="107"/>
      <c r="ILE7" s="107"/>
      <c r="ILF7" s="107"/>
      <c r="ILG7" s="107"/>
      <c r="ILH7" s="107"/>
      <c r="ILI7" s="107"/>
      <c r="ILJ7" s="107"/>
      <c r="ILK7" s="107"/>
      <c r="ILL7" s="107"/>
      <c r="ILM7" s="107"/>
      <c r="ILN7" s="107"/>
      <c r="ILO7" s="107"/>
      <c r="ILP7" s="107"/>
      <c r="ILQ7" s="107"/>
      <c r="ILR7" s="107"/>
      <c r="ILS7" s="107"/>
      <c r="ILT7" s="107"/>
      <c r="ILU7" s="107"/>
      <c r="ILV7" s="107"/>
      <c r="ILW7" s="107"/>
      <c r="ILX7" s="107"/>
      <c r="ILY7" s="107"/>
      <c r="ILZ7" s="107"/>
      <c r="IMA7" s="107"/>
      <c r="IMB7" s="107"/>
      <c r="IMC7" s="107"/>
      <c r="IMD7" s="107"/>
      <c r="IME7" s="107"/>
      <c r="IMF7" s="107"/>
      <c r="IMG7" s="107"/>
      <c r="IMH7" s="107"/>
      <c r="IMI7" s="107"/>
      <c r="IMJ7" s="107"/>
      <c r="IMK7" s="107"/>
      <c r="IML7" s="107"/>
      <c r="IMM7" s="107"/>
      <c r="IMN7" s="107"/>
      <c r="IMO7" s="107"/>
      <c r="IMP7" s="107"/>
      <c r="IMQ7" s="107"/>
      <c r="IMR7" s="107"/>
      <c r="IMS7" s="107"/>
      <c r="IMT7" s="107"/>
      <c r="IMU7" s="107"/>
      <c r="IMV7" s="107"/>
      <c r="IMW7" s="107"/>
      <c r="IMX7" s="107"/>
      <c r="IMY7" s="107"/>
      <c r="IMZ7" s="107"/>
      <c r="INA7" s="107"/>
      <c r="INB7" s="107"/>
      <c r="INC7" s="107"/>
      <c r="IND7" s="107"/>
      <c r="INE7" s="107"/>
      <c r="INF7" s="107"/>
      <c r="ING7" s="107"/>
      <c r="INH7" s="107"/>
      <c r="INI7" s="107"/>
      <c r="INJ7" s="107"/>
      <c r="INK7" s="107"/>
      <c r="INL7" s="107"/>
      <c r="INM7" s="107"/>
      <c r="INN7" s="107"/>
      <c r="INO7" s="107"/>
      <c r="INP7" s="107"/>
      <c r="INQ7" s="107"/>
      <c r="INR7" s="107"/>
      <c r="INS7" s="107"/>
      <c r="INT7" s="107"/>
      <c r="INU7" s="107"/>
      <c r="INV7" s="107"/>
      <c r="INW7" s="107"/>
      <c r="INX7" s="107"/>
      <c r="INY7" s="107"/>
      <c r="INZ7" s="107"/>
      <c r="IOA7" s="107"/>
      <c r="IOB7" s="107"/>
      <c r="IOC7" s="107"/>
      <c r="IOD7" s="107"/>
      <c r="IOE7" s="107"/>
      <c r="IOF7" s="107"/>
      <c r="IOG7" s="107"/>
      <c r="IOH7" s="107"/>
      <c r="IOI7" s="107"/>
      <c r="IOJ7" s="107"/>
      <c r="IOK7" s="107"/>
      <c r="IOL7" s="107"/>
      <c r="IOM7" s="107"/>
      <c r="ION7" s="107"/>
      <c r="IOO7" s="107"/>
      <c r="IOP7" s="107"/>
      <c r="IOQ7" s="107"/>
      <c r="IOR7" s="107"/>
      <c r="IOS7" s="107"/>
      <c r="IOT7" s="107"/>
      <c r="IOU7" s="107"/>
      <c r="IOV7" s="107"/>
      <c r="IOW7" s="107"/>
      <c r="IOX7" s="107"/>
      <c r="IOY7" s="107"/>
      <c r="IOZ7" s="107"/>
      <c r="IPA7" s="107"/>
      <c r="IPB7" s="107"/>
      <c r="IPC7" s="107"/>
      <c r="IPD7" s="107"/>
      <c r="IPE7" s="107"/>
      <c r="IPF7" s="107"/>
      <c r="IPG7" s="107"/>
      <c r="IPH7" s="107"/>
      <c r="IPI7" s="107"/>
      <c r="IPJ7" s="107"/>
      <c r="IPK7" s="107"/>
      <c r="IPL7" s="107"/>
      <c r="IPM7" s="107"/>
      <c r="IPN7" s="107"/>
      <c r="IPO7" s="107"/>
      <c r="IPP7" s="107"/>
      <c r="IPQ7" s="107"/>
      <c r="IPR7" s="107"/>
      <c r="IPS7" s="107"/>
      <c r="IPT7" s="107"/>
      <c r="IPU7" s="107"/>
      <c r="IPV7" s="107"/>
      <c r="IPW7" s="107"/>
      <c r="IPX7" s="107"/>
      <c r="IPY7" s="107"/>
      <c r="IPZ7" s="107"/>
      <c r="IQA7" s="107"/>
      <c r="IQB7" s="107"/>
      <c r="IQC7" s="107"/>
      <c r="IQD7" s="107"/>
      <c r="IQE7" s="107"/>
      <c r="IQF7" s="107"/>
      <c r="IQG7" s="107"/>
      <c r="IQH7" s="107"/>
      <c r="IQI7" s="107"/>
      <c r="IQJ7" s="107"/>
      <c r="IQK7" s="107"/>
      <c r="IQL7" s="107"/>
      <c r="IQM7" s="107"/>
      <c r="IQN7" s="107"/>
      <c r="IQO7" s="107"/>
      <c r="IQP7" s="107"/>
      <c r="IQQ7" s="107"/>
      <c r="IQR7" s="107"/>
      <c r="IQS7" s="107"/>
      <c r="IQT7" s="107"/>
      <c r="IQU7" s="107"/>
      <c r="IQV7" s="107"/>
      <c r="IQW7" s="107"/>
      <c r="IQX7" s="107"/>
      <c r="IQY7" s="107"/>
      <c r="IQZ7" s="107"/>
      <c r="IRA7" s="107"/>
      <c r="IRB7" s="107"/>
      <c r="IRC7" s="107"/>
      <c r="IRD7" s="107"/>
      <c r="IRE7" s="107"/>
      <c r="IRF7" s="107"/>
      <c r="IRG7" s="107"/>
      <c r="IRH7" s="107"/>
      <c r="IRI7" s="107"/>
      <c r="IRJ7" s="107"/>
      <c r="IRK7" s="107"/>
      <c r="IRL7" s="107"/>
      <c r="IRM7" s="107"/>
      <c r="IRN7" s="107"/>
      <c r="IRO7" s="107"/>
      <c r="IRP7" s="107"/>
      <c r="IRQ7" s="107"/>
      <c r="IRR7" s="107"/>
      <c r="IRS7" s="107"/>
      <c r="IRT7" s="107"/>
      <c r="IRU7" s="107"/>
      <c r="IRV7" s="107"/>
      <c r="IRW7" s="107"/>
      <c r="IRX7" s="107"/>
      <c r="IRY7" s="107"/>
      <c r="IRZ7" s="107"/>
      <c r="ISA7" s="107"/>
      <c r="ISB7" s="107"/>
      <c r="ISC7" s="107"/>
      <c r="ISD7" s="107"/>
      <c r="ISE7" s="107"/>
      <c r="ISF7" s="107"/>
      <c r="ISG7" s="107"/>
      <c r="ISH7" s="107"/>
      <c r="ISI7" s="107"/>
      <c r="ISJ7" s="107"/>
      <c r="ISK7" s="107"/>
      <c r="ISL7" s="107"/>
      <c r="ISM7" s="107"/>
      <c r="ISN7" s="107"/>
      <c r="ISO7" s="107"/>
      <c r="ISP7" s="107"/>
      <c r="ISQ7" s="107"/>
      <c r="ISR7" s="107"/>
      <c r="ISS7" s="107"/>
      <c r="IST7" s="107"/>
      <c r="ISU7" s="107"/>
      <c r="ISV7" s="107"/>
      <c r="ISW7" s="107"/>
      <c r="ISX7" s="107"/>
      <c r="ISY7" s="107"/>
      <c r="ISZ7" s="107"/>
      <c r="ITA7" s="107"/>
      <c r="ITB7" s="107"/>
      <c r="ITC7" s="107"/>
      <c r="ITD7" s="107"/>
      <c r="ITE7" s="107"/>
      <c r="ITF7" s="107"/>
      <c r="ITG7" s="107"/>
      <c r="ITH7" s="107"/>
      <c r="ITI7" s="107"/>
      <c r="ITJ7" s="107"/>
      <c r="ITK7" s="107"/>
      <c r="ITL7" s="107"/>
      <c r="ITM7" s="107"/>
      <c r="ITN7" s="107"/>
      <c r="ITO7" s="107"/>
      <c r="ITP7" s="107"/>
      <c r="ITQ7" s="107"/>
      <c r="ITR7" s="107"/>
      <c r="ITS7" s="107"/>
      <c r="ITT7" s="107"/>
      <c r="ITU7" s="107"/>
      <c r="ITV7" s="107"/>
      <c r="ITW7" s="107"/>
      <c r="ITX7" s="107"/>
      <c r="ITY7" s="107"/>
      <c r="ITZ7" s="107"/>
      <c r="IUA7" s="107"/>
      <c r="IUB7" s="107"/>
      <c r="IUC7" s="107"/>
      <c r="IUD7" s="107"/>
      <c r="IUE7" s="107"/>
      <c r="IUF7" s="107"/>
      <c r="IUG7" s="107"/>
      <c r="IUH7" s="107"/>
      <c r="IUI7" s="107"/>
      <c r="IUJ7" s="107"/>
      <c r="IUK7" s="107"/>
      <c r="IUL7" s="107"/>
      <c r="IUM7" s="107"/>
      <c r="IUN7" s="107"/>
      <c r="IUO7" s="107"/>
      <c r="IUP7" s="107"/>
      <c r="IUQ7" s="107"/>
      <c r="IUR7" s="107"/>
      <c r="IUS7" s="107"/>
      <c r="IUT7" s="107"/>
      <c r="IUU7" s="107"/>
      <c r="IUV7" s="107"/>
      <c r="IUW7" s="107"/>
      <c r="IUX7" s="107"/>
      <c r="IUY7" s="107"/>
      <c r="IUZ7" s="107"/>
      <c r="IVA7" s="107"/>
      <c r="IVB7" s="107"/>
      <c r="IVC7" s="107"/>
      <c r="IVD7" s="107"/>
      <c r="IVE7" s="107"/>
      <c r="IVF7" s="107"/>
      <c r="IVG7" s="107"/>
      <c r="IVH7" s="107"/>
      <c r="IVI7" s="107"/>
      <c r="IVJ7" s="107"/>
      <c r="IVK7" s="107"/>
      <c r="IVL7" s="107"/>
      <c r="IVM7" s="107"/>
      <c r="IVN7" s="107"/>
      <c r="IVO7" s="107"/>
      <c r="IVP7" s="107"/>
      <c r="IVQ7" s="107"/>
      <c r="IVR7" s="107"/>
      <c r="IVS7" s="107"/>
      <c r="IVT7" s="107"/>
      <c r="IVU7" s="107"/>
      <c r="IVV7" s="107"/>
      <c r="IVW7" s="107"/>
      <c r="IVX7" s="107"/>
      <c r="IVY7" s="107"/>
      <c r="IVZ7" s="107"/>
      <c r="IWA7" s="107"/>
      <c r="IWB7" s="107"/>
      <c r="IWC7" s="107"/>
      <c r="IWD7" s="107"/>
      <c r="IWE7" s="107"/>
      <c r="IWF7" s="107"/>
      <c r="IWG7" s="107"/>
      <c r="IWH7" s="107"/>
      <c r="IWI7" s="107"/>
      <c r="IWJ7" s="107"/>
      <c r="IWK7" s="107"/>
      <c r="IWL7" s="107"/>
      <c r="IWM7" s="107"/>
      <c r="IWN7" s="107"/>
      <c r="IWO7" s="107"/>
      <c r="IWP7" s="107"/>
      <c r="IWQ7" s="107"/>
      <c r="IWR7" s="107"/>
      <c r="IWS7" s="107"/>
      <c r="IWT7" s="107"/>
      <c r="IWU7" s="107"/>
      <c r="IWV7" s="107"/>
      <c r="IWW7" s="107"/>
      <c r="IWX7" s="107"/>
      <c r="IWY7" s="107"/>
      <c r="IWZ7" s="107"/>
      <c r="IXA7" s="107"/>
      <c r="IXB7" s="107"/>
      <c r="IXC7" s="107"/>
      <c r="IXD7" s="107"/>
      <c r="IXE7" s="107"/>
      <c r="IXF7" s="107"/>
      <c r="IXG7" s="107"/>
      <c r="IXH7" s="107"/>
      <c r="IXI7" s="107"/>
      <c r="IXJ7" s="107"/>
      <c r="IXK7" s="107"/>
      <c r="IXL7" s="107"/>
      <c r="IXM7" s="107"/>
      <c r="IXN7" s="107"/>
      <c r="IXO7" s="107"/>
      <c r="IXP7" s="107"/>
      <c r="IXQ7" s="107"/>
      <c r="IXR7" s="107"/>
      <c r="IXS7" s="107"/>
      <c r="IXT7" s="107"/>
      <c r="IXU7" s="107"/>
      <c r="IXV7" s="107"/>
      <c r="IXW7" s="107"/>
      <c r="IXX7" s="107"/>
      <c r="IXY7" s="107"/>
      <c r="IXZ7" s="107"/>
      <c r="IYA7" s="107"/>
      <c r="IYB7" s="107"/>
      <c r="IYC7" s="107"/>
      <c r="IYD7" s="107"/>
      <c r="IYE7" s="107"/>
      <c r="IYF7" s="107"/>
      <c r="IYG7" s="107"/>
      <c r="IYH7" s="107"/>
      <c r="IYI7" s="107"/>
      <c r="IYJ7" s="107"/>
      <c r="IYK7" s="107"/>
      <c r="IYL7" s="107"/>
      <c r="IYM7" s="107"/>
      <c r="IYN7" s="107"/>
      <c r="IYO7" s="107"/>
      <c r="IYP7" s="107"/>
      <c r="IYQ7" s="107"/>
      <c r="IYR7" s="107"/>
      <c r="IYS7" s="107"/>
      <c r="IYT7" s="107"/>
      <c r="IYU7" s="107"/>
      <c r="IYV7" s="107"/>
      <c r="IYW7" s="107"/>
      <c r="IYX7" s="107"/>
      <c r="IYY7" s="107"/>
      <c r="IYZ7" s="107"/>
      <c r="IZA7" s="107"/>
      <c r="IZB7" s="107"/>
      <c r="IZC7" s="107"/>
      <c r="IZD7" s="107"/>
      <c r="IZE7" s="107"/>
      <c r="IZF7" s="107"/>
      <c r="IZG7" s="107"/>
      <c r="IZH7" s="107"/>
      <c r="IZI7" s="107"/>
      <c r="IZJ7" s="107"/>
      <c r="IZK7" s="107"/>
      <c r="IZL7" s="107"/>
      <c r="IZM7" s="107"/>
      <c r="IZN7" s="107"/>
      <c r="IZO7" s="107"/>
      <c r="IZP7" s="107"/>
      <c r="IZQ7" s="107"/>
      <c r="IZR7" s="107"/>
      <c r="IZS7" s="107"/>
      <c r="IZT7" s="107"/>
      <c r="IZU7" s="107"/>
      <c r="IZV7" s="107"/>
      <c r="IZW7" s="107"/>
      <c r="IZX7" s="107"/>
      <c r="IZY7" s="107"/>
      <c r="IZZ7" s="107"/>
      <c r="JAA7" s="107"/>
      <c r="JAB7" s="107"/>
      <c r="JAC7" s="107"/>
      <c r="JAD7" s="107"/>
      <c r="JAE7" s="107"/>
      <c r="JAF7" s="107"/>
      <c r="JAG7" s="107"/>
      <c r="JAH7" s="107"/>
      <c r="JAI7" s="107"/>
      <c r="JAJ7" s="107"/>
      <c r="JAK7" s="107"/>
      <c r="JAL7" s="107"/>
      <c r="JAM7" s="107"/>
      <c r="JAN7" s="107"/>
      <c r="JAO7" s="107"/>
      <c r="JAP7" s="107"/>
      <c r="JAQ7" s="107"/>
      <c r="JAR7" s="107"/>
      <c r="JAS7" s="107"/>
      <c r="JAT7" s="107"/>
      <c r="JAU7" s="107"/>
      <c r="JAV7" s="107"/>
      <c r="JAW7" s="107"/>
      <c r="JAX7" s="107"/>
      <c r="JAY7" s="107"/>
      <c r="JAZ7" s="107"/>
      <c r="JBA7" s="107"/>
      <c r="JBB7" s="107"/>
      <c r="JBC7" s="107"/>
      <c r="JBD7" s="107"/>
      <c r="JBE7" s="107"/>
      <c r="JBF7" s="107"/>
      <c r="JBG7" s="107"/>
      <c r="JBH7" s="107"/>
      <c r="JBI7" s="107"/>
      <c r="JBJ7" s="107"/>
      <c r="JBK7" s="107"/>
      <c r="JBL7" s="107"/>
      <c r="JBM7" s="107"/>
      <c r="JBN7" s="107"/>
      <c r="JBO7" s="107"/>
      <c r="JBP7" s="107"/>
      <c r="JBQ7" s="107"/>
      <c r="JBR7" s="107"/>
      <c r="JBS7" s="107"/>
      <c r="JBT7" s="107"/>
      <c r="JBU7" s="107"/>
      <c r="JBV7" s="107"/>
      <c r="JBW7" s="107"/>
      <c r="JBX7" s="107"/>
      <c r="JBY7" s="107"/>
      <c r="JBZ7" s="107"/>
      <c r="JCA7" s="107"/>
      <c r="JCB7" s="107"/>
      <c r="JCC7" s="107"/>
      <c r="JCD7" s="107"/>
      <c r="JCE7" s="107"/>
      <c r="JCF7" s="107"/>
      <c r="JCG7" s="107"/>
      <c r="JCH7" s="107"/>
      <c r="JCI7" s="107"/>
      <c r="JCJ7" s="107"/>
      <c r="JCK7" s="107"/>
      <c r="JCL7" s="107"/>
      <c r="JCM7" s="107"/>
      <c r="JCN7" s="107"/>
      <c r="JCO7" s="107"/>
      <c r="JCP7" s="107"/>
      <c r="JCQ7" s="107"/>
      <c r="JCR7" s="107"/>
      <c r="JCS7" s="107"/>
      <c r="JCT7" s="107"/>
      <c r="JCU7" s="107"/>
      <c r="JCV7" s="107"/>
      <c r="JCW7" s="107"/>
      <c r="JCX7" s="107"/>
      <c r="JCY7" s="107"/>
      <c r="JCZ7" s="107"/>
      <c r="JDA7" s="107"/>
      <c r="JDB7" s="107"/>
      <c r="JDC7" s="107"/>
      <c r="JDD7" s="107"/>
      <c r="JDE7" s="107"/>
      <c r="JDF7" s="107"/>
      <c r="JDG7" s="107"/>
      <c r="JDH7" s="107"/>
      <c r="JDI7" s="107"/>
      <c r="JDJ7" s="107"/>
      <c r="JDK7" s="107"/>
      <c r="JDL7" s="107"/>
      <c r="JDM7" s="107"/>
      <c r="JDN7" s="107"/>
      <c r="JDO7" s="107"/>
      <c r="JDP7" s="107"/>
      <c r="JDQ7" s="107"/>
      <c r="JDR7" s="107"/>
      <c r="JDS7" s="107"/>
      <c r="JDT7" s="107"/>
      <c r="JDU7" s="107"/>
      <c r="JDV7" s="107"/>
      <c r="JDW7" s="107"/>
      <c r="JDX7" s="107"/>
      <c r="JDY7" s="107"/>
      <c r="JDZ7" s="107"/>
      <c r="JEA7" s="107"/>
      <c r="JEB7" s="107"/>
      <c r="JEC7" s="107"/>
      <c r="JED7" s="107"/>
      <c r="JEE7" s="107"/>
      <c r="JEF7" s="107"/>
      <c r="JEG7" s="107"/>
      <c r="JEH7" s="107"/>
      <c r="JEI7" s="107"/>
      <c r="JEJ7" s="107"/>
      <c r="JEK7" s="107"/>
      <c r="JEL7" s="107"/>
      <c r="JEM7" s="107"/>
      <c r="JEN7" s="107"/>
      <c r="JEO7" s="107"/>
      <c r="JEP7" s="107"/>
      <c r="JEQ7" s="107"/>
      <c r="JER7" s="107"/>
      <c r="JES7" s="107"/>
      <c r="JET7" s="107"/>
      <c r="JEU7" s="107"/>
      <c r="JEV7" s="107"/>
      <c r="JEW7" s="107"/>
      <c r="JEX7" s="107"/>
      <c r="JEY7" s="107"/>
      <c r="JEZ7" s="107"/>
      <c r="JFA7" s="107"/>
      <c r="JFB7" s="107"/>
      <c r="JFC7" s="107"/>
      <c r="JFD7" s="107"/>
      <c r="JFE7" s="107"/>
      <c r="JFF7" s="107"/>
      <c r="JFG7" s="107"/>
      <c r="JFH7" s="107"/>
      <c r="JFI7" s="107"/>
      <c r="JFJ7" s="107"/>
      <c r="JFK7" s="107"/>
      <c r="JFL7" s="107"/>
      <c r="JFM7" s="107"/>
      <c r="JFN7" s="107"/>
      <c r="JFO7" s="107"/>
      <c r="JFP7" s="107"/>
      <c r="JFQ7" s="107"/>
      <c r="JFR7" s="107"/>
      <c r="JFS7" s="107"/>
      <c r="JFT7" s="107"/>
      <c r="JFU7" s="107"/>
      <c r="JFV7" s="107"/>
      <c r="JFW7" s="107"/>
      <c r="JFX7" s="107"/>
      <c r="JFY7" s="107"/>
      <c r="JFZ7" s="107"/>
      <c r="JGA7" s="107"/>
      <c r="JGB7" s="107"/>
      <c r="JGC7" s="107"/>
      <c r="JGD7" s="107"/>
      <c r="JGE7" s="107"/>
      <c r="JGF7" s="107"/>
      <c r="JGG7" s="107"/>
      <c r="JGH7" s="107"/>
      <c r="JGI7" s="107"/>
      <c r="JGJ7" s="107"/>
      <c r="JGK7" s="107"/>
      <c r="JGL7" s="107"/>
      <c r="JGM7" s="107"/>
      <c r="JGN7" s="107"/>
      <c r="JGO7" s="107"/>
      <c r="JGP7" s="107"/>
      <c r="JGQ7" s="107"/>
      <c r="JGR7" s="107"/>
      <c r="JGS7" s="107"/>
      <c r="JGT7" s="107"/>
      <c r="JGU7" s="107"/>
      <c r="JGV7" s="107"/>
      <c r="JGW7" s="107"/>
      <c r="JGX7" s="107"/>
      <c r="JGY7" s="107"/>
      <c r="JGZ7" s="107"/>
      <c r="JHA7" s="107"/>
      <c r="JHB7" s="107"/>
      <c r="JHC7" s="107"/>
      <c r="JHD7" s="107"/>
      <c r="JHE7" s="107"/>
      <c r="JHF7" s="107"/>
      <c r="JHG7" s="107"/>
      <c r="JHH7" s="107"/>
      <c r="JHI7" s="107"/>
      <c r="JHJ7" s="107"/>
      <c r="JHK7" s="107"/>
      <c r="JHL7" s="107"/>
      <c r="JHM7" s="107"/>
      <c r="JHN7" s="107"/>
      <c r="JHO7" s="107"/>
      <c r="JHP7" s="107"/>
      <c r="JHQ7" s="107"/>
      <c r="JHR7" s="107"/>
      <c r="JHS7" s="107"/>
      <c r="JHT7" s="107"/>
      <c r="JHU7" s="107"/>
      <c r="JHV7" s="107"/>
      <c r="JHW7" s="107"/>
      <c r="JHX7" s="107"/>
      <c r="JHY7" s="107"/>
      <c r="JHZ7" s="107"/>
      <c r="JIA7" s="107"/>
      <c r="JIB7" s="107"/>
      <c r="JIC7" s="107"/>
      <c r="JID7" s="107"/>
      <c r="JIE7" s="107"/>
      <c r="JIF7" s="107"/>
      <c r="JIG7" s="107"/>
      <c r="JIH7" s="107"/>
      <c r="JII7" s="107"/>
      <c r="JIJ7" s="107"/>
      <c r="JIK7" s="107"/>
      <c r="JIL7" s="107"/>
      <c r="JIM7" s="107"/>
      <c r="JIN7" s="107"/>
      <c r="JIO7" s="107"/>
      <c r="JIP7" s="107"/>
      <c r="JIQ7" s="107"/>
      <c r="JIR7" s="107"/>
      <c r="JIS7" s="107"/>
      <c r="JIT7" s="107"/>
      <c r="JIU7" s="107"/>
      <c r="JIV7" s="107"/>
      <c r="JIW7" s="107"/>
      <c r="JIX7" s="107"/>
      <c r="JIY7" s="107"/>
      <c r="JIZ7" s="107"/>
      <c r="JJA7" s="107"/>
      <c r="JJB7" s="107"/>
      <c r="JJC7" s="107"/>
      <c r="JJD7" s="107"/>
      <c r="JJE7" s="107"/>
      <c r="JJF7" s="107"/>
      <c r="JJG7" s="107"/>
      <c r="JJH7" s="107"/>
      <c r="JJI7" s="107"/>
      <c r="JJJ7" s="107"/>
      <c r="JJK7" s="107"/>
      <c r="JJL7" s="107"/>
      <c r="JJM7" s="107"/>
      <c r="JJN7" s="107"/>
      <c r="JJO7" s="107"/>
      <c r="JJP7" s="107"/>
      <c r="JJQ7" s="107"/>
      <c r="JJR7" s="107"/>
      <c r="JJS7" s="107"/>
      <c r="JJT7" s="107"/>
      <c r="JJU7" s="107"/>
      <c r="JJV7" s="107"/>
      <c r="JJW7" s="107"/>
      <c r="JJX7" s="107"/>
      <c r="JJY7" s="107"/>
      <c r="JJZ7" s="107"/>
      <c r="JKA7" s="107"/>
      <c r="JKB7" s="107"/>
      <c r="JKC7" s="107"/>
      <c r="JKD7" s="107"/>
      <c r="JKE7" s="107"/>
      <c r="JKF7" s="107"/>
      <c r="JKG7" s="107"/>
      <c r="JKH7" s="107"/>
      <c r="JKI7" s="107"/>
      <c r="JKJ7" s="107"/>
      <c r="JKK7" s="107"/>
      <c r="JKL7" s="107"/>
      <c r="JKM7" s="107"/>
      <c r="JKN7" s="107"/>
      <c r="JKO7" s="107"/>
      <c r="JKP7" s="107"/>
      <c r="JKQ7" s="107"/>
      <c r="JKR7" s="107"/>
      <c r="JKS7" s="107"/>
      <c r="JKT7" s="107"/>
      <c r="JKU7" s="107"/>
      <c r="JKV7" s="107"/>
      <c r="JKW7" s="107"/>
      <c r="JKX7" s="107"/>
      <c r="JKY7" s="107"/>
      <c r="JKZ7" s="107"/>
      <c r="JLA7" s="107"/>
      <c r="JLB7" s="107"/>
      <c r="JLC7" s="107"/>
      <c r="JLD7" s="107"/>
      <c r="JLE7" s="107"/>
      <c r="JLF7" s="107"/>
      <c r="JLG7" s="107"/>
      <c r="JLH7" s="107"/>
      <c r="JLI7" s="107"/>
      <c r="JLJ7" s="107"/>
      <c r="JLK7" s="107"/>
      <c r="JLL7" s="107"/>
      <c r="JLM7" s="107"/>
      <c r="JLN7" s="107"/>
      <c r="JLO7" s="107"/>
      <c r="JLP7" s="107"/>
      <c r="JLQ7" s="107"/>
      <c r="JLR7" s="107"/>
      <c r="JLS7" s="107"/>
      <c r="JLT7" s="107"/>
      <c r="JLU7" s="107"/>
      <c r="JLV7" s="107"/>
      <c r="JLW7" s="107"/>
      <c r="JLX7" s="107"/>
      <c r="JLY7" s="107"/>
      <c r="JLZ7" s="107"/>
      <c r="JMA7" s="107"/>
      <c r="JMB7" s="107"/>
      <c r="JMC7" s="107"/>
      <c r="JMD7" s="107"/>
      <c r="JME7" s="107"/>
      <c r="JMF7" s="107"/>
      <c r="JMG7" s="107"/>
      <c r="JMH7" s="107"/>
      <c r="JMI7" s="107"/>
      <c r="JMJ7" s="107"/>
      <c r="JMK7" s="107"/>
      <c r="JML7" s="107"/>
      <c r="JMM7" s="107"/>
      <c r="JMN7" s="107"/>
      <c r="JMO7" s="107"/>
      <c r="JMP7" s="107"/>
      <c r="JMQ7" s="107"/>
      <c r="JMR7" s="107"/>
      <c r="JMS7" s="107"/>
      <c r="JMT7" s="107"/>
      <c r="JMU7" s="107"/>
      <c r="JMV7" s="107"/>
      <c r="JMW7" s="107"/>
      <c r="JMX7" s="107"/>
      <c r="JMY7" s="107"/>
      <c r="JMZ7" s="107"/>
      <c r="JNA7" s="107"/>
      <c r="JNB7" s="107"/>
      <c r="JNC7" s="107"/>
      <c r="JND7" s="107"/>
      <c r="JNE7" s="107"/>
      <c r="JNF7" s="107"/>
      <c r="JNG7" s="107"/>
      <c r="JNH7" s="107"/>
      <c r="JNI7" s="107"/>
      <c r="JNJ7" s="107"/>
      <c r="JNK7" s="107"/>
      <c r="JNL7" s="107"/>
      <c r="JNM7" s="107"/>
      <c r="JNN7" s="107"/>
      <c r="JNO7" s="107"/>
      <c r="JNP7" s="107"/>
      <c r="JNQ7" s="107"/>
      <c r="JNR7" s="107"/>
      <c r="JNS7" s="107"/>
      <c r="JNT7" s="107"/>
      <c r="JNU7" s="107"/>
      <c r="JNV7" s="107"/>
      <c r="JNW7" s="107"/>
      <c r="JNX7" s="107"/>
      <c r="JNY7" s="107"/>
      <c r="JNZ7" s="107"/>
      <c r="JOA7" s="107"/>
      <c r="JOB7" s="107"/>
      <c r="JOC7" s="107"/>
      <c r="JOD7" s="107"/>
      <c r="JOE7" s="107"/>
      <c r="JOF7" s="107"/>
      <c r="JOG7" s="107"/>
      <c r="JOH7" s="107"/>
      <c r="JOI7" s="107"/>
      <c r="JOJ7" s="107"/>
      <c r="JOK7" s="107"/>
      <c r="JOL7" s="107"/>
      <c r="JOM7" s="107"/>
      <c r="JON7" s="107"/>
      <c r="JOO7" s="107"/>
      <c r="JOP7" s="107"/>
      <c r="JOQ7" s="107"/>
      <c r="JOR7" s="107"/>
      <c r="JOS7" s="107"/>
      <c r="JOT7" s="107"/>
      <c r="JOU7" s="107"/>
      <c r="JOV7" s="107"/>
      <c r="JOW7" s="107"/>
      <c r="JOX7" s="107"/>
      <c r="JOY7" s="107"/>
      <c r="JOZ7" s="107"/>
      <c r="JPA7" s="107"/>
      <c r="JPB7" s="107"/>
      <c r="JPC7" s="107"/>
      <c r="JPD7" s="107"/>
      <c r="JPE7" s="107"/>
      <c r="JPF7" s="107"/>
      <c r="JPG7" s="107"/>
      <c r="JPH7" s="107"/>
      <c r="JPI7" s="107"/>
      <c r="JPJ7" s="107"/>
      <c r="JPK7" s="107"/>
      <c r="JPL7" s="107"/>
      <c r="JPM7" s="107"/>
      <c r="JPN7" s="107"/>
      <c r="JPO7" s="107"/>
      <c r="JPP7" s="107"/>
      <c r="JPQ7" s="107"/>
      <c r="JPR7" s="107"/>
      <c r="JPS7" s="107"/>
      <c r="JPT7" s="107"/>
      <c r="JPU7" s="107"/>
      <c r="JPV7" s="107"/>
      <c r="JPW7" s="107"/>
      <c r="JPX7" s="107"/>
      <c r="JPY7" s="107"/>
      <c r="JPZ7" s="107"/>
      <c r="JQA7" s="107"/>
      <c r="JQB7" s="107"/>
      <c r="JQC7" s="107"/>
      <c r="JQD7" s="107"/>
      <c r="JQE7" s="107"/>
      <c r="JQF7" s="107"/>
      <c r="JQG7" s="107"/>
      <c r="JQH7" s="107"/>
      <c r="JQI7" s="107"/>
      <c r="JQJ7" s="107"/>
      <c r="JQK7" s="107"/>
      <c r="JQL7" s="107"/>
      <c r="JQM7" s="107"/>
      <c r="JQN7" s="107"/>
      <c r="JQO7" s="107"/>
      <c r="JQP7" s="107"/>
      <c r="JQQ7" s="107"/>
      <c r="JQR7" s="107"/>
      <c r="JQS7" s="107"/>
      <c r="JQT7" s="107"/>
      <c r="JQU7" s="107"/>
      <c r="JQV7" s="107"/>
      <c r="JQW7" s="107"/>
      <c r="JQX7" s="107"/>
      <c r="JQY7" s="107"/>
      <c r="JQZ7" s="107"/>
      <c r="JRA7" s="107"/>
      <c r="JRB7" s="107"/>
      <c r="JRC7" s="107"/>
      <c r="JRD7" s="107"/>
      <c r="JRE7" s="107"/>
      <c r="JRF7" s="107"/>
      <c r="JRG7" s="107"/>
      <c r="JRH7" s="107"/>
      <c r="JRI7" s="107"/>
      <c r="JRJ7" s="107"/>
      <c r="JRK7" s="107"/>
      <c r="JRL7" s="107"/>
      <c r="JRM7" s="107"/>
      <c r="JRN7" s="107"/>
      <c r="JRO7" s="107"/>
      <c r="JRP7" s="107"/>
      <c r="JRQ7" s="107"/>
      <c r="JRR7" s="107"/>
      <c r="JRS7" s="107"/>
      <c r="JRT7" s="107"/>
      <c r="JRU7" s="107"/>
      <c r="JRV7" s="107"/>
      <c r="JRW7" s="107"/>
      <c r="JRX7" s="107"/>
      <c r="JRY7" s="107"/>
      <c r="JRZ7" s="107"/>
      <c r="JSA7" s="107"/>
      <c r="JSB7" s="107"/>
      <c r="JSC7" s="107"/>
      <c r="JSD7" s="107"/>
      <c r="JSE7" s="107"/>
      <c r="JSF7" s="107"/>
      <c r="JSG7" s="107"/>
      <c r="JSH7" s="107"/>
      <c r="JSI7" s="107"/>
      <c r="JSJ7" s="107"/>
      <c r="JSK7" s="107"/>
      <c r="JSL7" s="107"/>
      <c r="JSM7" s="107"/>
      <c r="JSN7" s="107"/>
      <c r="JSO7" s="107"/>
      <c r="JSP7" s="107"/>
      <c r="JSQ7" s="107"/>
      <c r="JSR7" s="107"/>
      <c r="JSS7" s="107"/>
      <c r="JST7" s="107"/>
      <c r="JSU7" s="107"/>
      <c r="JSV7" s="107"/>
      <c r="JSW7" s="107"/>
      <c r="JSX7" s="107"/>
      <c r="JSY7" s="107"/>
      <c r="JSZ7" s="107"/>
      <c r="JTA7" s="107"/>
      <c r="JTB7" s="107"/>
      <c r="JTC7" s="107"/>
      <c r="JTD7" s="107"/>
      <c r="JTE7" s="107"/>
      <c r="JTF7" s="107"/>
      <c r="JTG7" s="107"/>
      <c r="JTH7" s="107"/>
      <c r="JTI7" s="107"/>
      <c r="JTJ7" s="107"/>
      <c r="JTK7" s="107"/>
      <c r="JTL7" s="107"/>
      <c r="JTM7" s="107"/>
      <c r="JTN7" s="107"/>
      <c r="JTO7" s="107"/>
      <c r="JTP7" s="107"/>
      <c r="JTQ7" s="107"/>
      <c r="JTR7" s="107"/>
      <c r="JTS7" s="107"/>
      <c r="JTT7" s="107"/>
      <c r="JTU7" s="107"/>
      <c r="JTV7" s="107"/>
      <c r="JTW7" s="107"/>
      <c r="JTX7" s="107"/>
      <c r="JTY7" s="107"/>
      <c r="JTZ7" s="107"/>
      <c r="JUA7" s="107"/>
      <c r="JUB7" s="107"/>
      <c r="JUC7" s="107"/>
      <c r="JUD7" s="107"/>
      <c r="JUE7" s="107"/>
      <c r="JUF7" s="107"/>
      <c r="JUG7" s="107"/>
      <c r="JUH7" s="107"/>
      <c r="JUI7" s="107"/>
      <c r="JUJ7" s="107"/>
      <c r="JUK7" s="107"/>
      <c r="JUL7" s="107"/>
      <c r="JUM7" s="107"/>
      <c r="JUN7" s="107"/>
      <c r="JUO7" s="107"/>
      <c r="JUP7" s="107"/>
      <c r="JUQ7" s="107"/>
      <c r="JUR7" s="107"/>
      <c r="JUS7" s="107"/>
      <c r="JUT7" s="107"/>
      <c r="JUU7" s="107"/>
      <c r="JUV7" s="107"/>
      <c r="JUW7" s="107"/>
      <c r="JUX7" s="107"/>
      <c r="JUY7" s="107"/>
      <c r="JUZ7" s="107"/>
      <c r="JVA7" s="107"/>
      <c r="JVB7" s="107"/>
      <c r="JVC7" s="107"/>
      <c r="JVD7" s="107"/>
      <c r="JVE7" s="107"/>
      <c r="JVF7" s="107"/>
      <c r="JVG7" s="107"/>
      <c r="JVH7" s="107"/>
      <c r="JVI7" s="107"/>
      <c r="JVJ7" s="107"/>
      <c r="JVK7" s="107"/>
      <c r="JVL7" s="107"/>
      <c r="JVM7" s="107"/>
      <c r="JVN7" s="107"/>
      <c r="JVO7" s="107"/>
      <c r="JVP7" s="107"/>
      <c r="JVQ7" s="107"/>
      <c r="JVR7" s="107"/>
      <c r="JVS7" s="107"/>
      <c r="JVT7" s="107"/>
      <c r="JVU7" s="107"/>
      <c r="JVV7" s="107"/>
      <c r="JVW7" s="107"/>
      <c r="JVX7" s="107"/>
      <c r="JVY7" s="107"/>
      <c r="JVZ7" s="107"/>
      <c r="JWA7" s="107"/>
      <c r="JWB7" s="107"/>
      <c r="JWC7" s="107"/>
      <c r="JWD7" s="107"/>
      <c r="JWE7" s="107"/>
      <c r="JWF7" s="107"/>
      <c r="JWG7" s="107"/>
      <c r="JWH7" s="107"/>
      <c r="JWI7" s="107"/>
      <c r="JWJ7" s="107"/>
      <c r="JWK7" s="107"/>
      <c r="JWL7" s="107"/>
      <c r="JWM7" s="107"/>
      <c r="JWN7" s="107"/>
      <c r="JWO7" s="107"/>
      <c r="JWP7" s="107"/>
      <c r="JWQ7" s="107"/>
      <c r="JWR7" s="107"/>
      <c r="JWS7" s="107"/>
      <c r="JWT7" s="107"/>
      <c r="JWU7" s="107"/>
      <c r="JWV7" s="107"/>
      <c r="JWW7" s="107"/>
      <c r="JWX7" s="107"/>
      <c r="JWY7" s="107"/>
      <c r="JWZ7" s="107"/>
      <c r="JXA7" s="107"/>
      <c r="JXB7" s="107"/>
      <c r="JXC7" s="107"/>
      <c r="JXD7" s="107"/>
      <c r="JXE7" s="107"/>
      <c r="JXF7" s="107"/>
      <c r="JXG7" s="107"/>
      <c r="JXH7" s="107"/>
      <c r="JXI7" s="107"/>
      <c r="JXJ7" s="107"/>
      <c r="JXK7" s="107"/>
      <c r="JXL7" s="107"/>
      <c r="JXM7" s="107"/>
      <c r="JXN7" s="107"/>
      <c r="JXO7" s="107"/>
      <c r="JXP7" s="107"/>
      <c r="JXQ7" s="107"/>
      <c r="JXR7" s="107"/>
      <c r="JXS7" s="107"/>
      <c r="JXT7" s="107"/>
      <c r="JXU7" s="107"/>
      <c r="JXV7" s="107"/>
      <c r="JXW7" s="107"/>
      <c r="JXX7" s="107"/>
      <c r="JXY7" s="107"/>
      <c r="JXZ7" s="107"/>
      <c r="JYA7" s="107"/>
      <c r="JYB7" s="107"/>
      <c r="JYC7" s="107"/>
      <c r="JYD7" s="107"/>
      <c r="JYE7" s="107"/>
      <c r="JYF7" s="107"/>
      <c r="JYG7" s="107"/>
      <c r="JYH7" s="107"/>
      <c r="JYI7" s="107"/>
      <c r="JYJ7" s="107"/>
      <c r="JYK7" s="107"/>
      <c r="JYL7" s="107"/>
      <c r="JYM7" s="107"/>
      <c r="JYN7" s="107"/>
      <c r="JYO7" s="107"/>
      <c r="JYP7" s="107"/>
      <c r="JYQ7" s="107"/>
      <c r="JYR7" s="107"/>
      <c r="JYS7" s="107"/>
      <c r="JYT7" s="107"/>
      <c r="JYU7" s="107"/>
      <c r="JYV7" s="107"/>
      <c r="JYW7" s="107"/>
      <c r="JYX7" s="107"/>
      <c r="JYY7" s="107"/>
      <c r="JYZ7" s="107"/>
      <c r="JZA7" s="107"/>
      <c r="JZB7" s="107"/>
      <c r="JZC7" s="107"/>
      <c r="JZD7" s="107"/>
      <c r="JZE7" s="107"/>
      <c r="JZF7" s="107"/>
      <c r="JZG7" s="107"/>
      <c r="JZH7" s="107"/>
      <c r="JZI7" s="107"/>
      <c r="JZJ7" s="107"/>
      <c r="JZK7" s="107"/>
      <c r="JZL7" s="107"/>
      <c r="JZM7" s="107"/>
      <c r="JZN7" s="107"/>
      <c r="JZO7" s="107"/>
      <c r="JZP7" s="107"/>
      <c r="JZQ7" s="107"/>
      <c r="JZR7" s="107"/>
      <c r="JZS7" s="107"/>
      <c r="JZT7" s="107"/>
      <c r="JZU7" s="107"/>
      <c r="JZV7" s="107"/>
      <c r="JZW7" s="107"/>
      <c r="JZX7" s="107"/>
      <c r="JZY7" s="107"/>
      <c r="JZZ7" s="107"/>
      <c r="KAA7" s="107"/>
      <c r="KAB7" s="107"/>
      <c r="KAC7" s="107"/>
      <c r="KAD7" s="107"/>
      <c r="KAE7" s="107"/>
      <c r="KAF7" s="107"/>
      <c r="KAG7" s="107"/>
      <c r="KAH7" s="107"/>
      <c r="KAI7" s="107"/>
      <c r="KAJ7" s="107"/>
      <c r="KAK7" s="107"/>
      <c r="KAL7" s="107"/>
      <c r="KAM7" s="107"/>
      <c r="KAN7" s="107"/>
      <c r="KAO7" s="107"/>
      <c r="KAP7" s="107"/>
      <c r="KAQ7" s="107"/>
      <c r="KAR7" s="107"/>
      <c r="KAS7" s="107"/>
      <c r="KAT7" s="107"/>
      <c r="KAU7" s="107"/>
      <c r="KAV7" s="107"/>
      <c r="KAW7" s="107"/>
      <c r="KAX7" s="107"/>
      <c r="KAY7" s="107"/>
      <c r="KAZ7" s="107"/>
      <c r="KBA7" s="107"/>
      <c r="KBB7" s="107"/>
      <c r="KBC7" s="107"/>
      <c r="KBD7" s="107"/>
      <c r="KBE7" s="107"/>
      <c r="KBF7" s="107"/>
      <c r="KBG7" s="107"/>
      <c r="KBH7" s="107"/>
      <c r="KBI7" s="107"/>
      <c r="KBJ7" s="107"/>
      <c r="KBK7" s="107"/>
      <c r="KBL7" s="107"/>
      <c r="KBM7" s="107"/>
      <c r="KBN7" s="107"/>
      <c r="KBO7" s="107"/>
      <c r="KBP7" s="107"/>
      <c r="KBQ7" s="107"/>
      <c r="KBR7" s="107"/>
      <c r="KBS7" s="107"/>
      <c r="KBT7" s="107"/>
      <c r="KBU7" s="107"/>
      <c r="KBV7" s="107"/>
      <c r="KBW7" s="107"/>
      <c r="KBX7" s="107"/>
      <c r="KBY7" s="107"/>
      <c r="KBZ7" s="107"/>
      <c r="KCA7" s="107"/>
      <c r="KCB7" s="107"/>
      <c r="KCC7" s="107"/>
      <c r="KCD7" s="107"/>
      <c r="KCE7" s="107"/>
      <c r="KCF7" s="107"/>
      <c r="KCG7" s="107"/>
      <c r="KCH7" s="107"/>
      <c r="KCI7" s="107"/>
      <c r="KCJ7" s="107"/>
      <c r="KCK7" s="107"/>
      <c r="KCL7" s="107"/>
      <c r="KCM7" s="107"/>
      <c r="KCN7" s="107"/>
      <c r="KCO7" s="107"/>
      <c r="KCP7" s="107"/>
      <c r="KCQ7" s="107"/>
      <c r="KCR7" s="107"/>
      <c r="KCS7" s="107"/>
      <c r="KCT7" s="107"/>
      <c r="KCU7" s="107"/>
      <c r="KCV7" s="107"/>
      <c r="KCW7" s="107"/>
      <c r="KCX7" s="107"/>
      <c r="KCY7" s="107"/>
      <c r="KCZ7" s="107"/>
      <c r="KDA7" s="107"/>
      <c r="KDB7" s="107"/>
      <c r="KDC7" s="107"/>
      <c r="KDD7" s="107"/>
      <c r="KDE7" s="107"/>
      <c r="KDF7" s="107"/>
      <c r="KDG7" s="107"/>
      <c r="KDH7" s="107"/>
      <c r="KDI7" s="107"/>
      <c r="KDJ7" s="107"/>
      <c r="KDK7" s="107"/>
      <c r="KDL7" s="107"/>
      <c r="KDM7" s="107"/>
      <c r="KDN7" s="107"/>
      <c r="KDO7" s="107"/>
      <c r="KDP7" s="107"/>
      <c r="KDQ7" s="107"/>
      <c r="KDR7" s="107"/>
      <c r="KDS7" s="107"/>
      <c r="KDT7" s="107"/>
      <c r="KDU7" s="107"/>
      <c r="KDV7" s="107"/>
      <c r="KDW7" s="107"/>
      <c r="KDX7" s="107"/>
      <c r="KDY7" s="107"/>
      <c r="KDZ7" s="107"/>
      <c r="KEA7" s="107"/>
      <c r="KEB7" s="107"/>
      <c r="KEC7" s="107"/>
      <c r="KED7" s="107"/>
      <c r="KEE7" s="107"/>
      <c r="KEF7" s="107"/>
      <c r="KEG7" s="107"/>
      <c r="KEH7" s="107"/>
      <c r="KEI7" s="107"/>
      <c r="KEJ7" s="107"/>
      <c r="KEK7" s="107"/>
      <c r="KEL7" s="107"/>
      <c r="KEM7" s="107"/>
      <c r="KEN7" s="107"/>
      <c r="KEO7" s="107"/>
      <c r="KEP7" s="107"/>
      <c r="KEQ7" s="107"/>
      <c r="KER7" s="107"/>
      <c r="KES7" s="107"/>
      <c r="KET7" s="107"/>
      <c r="KEU7" s="107"/>
      <c r="KEV7" s="107"/>
      <c r="KEW7" s="107"/>
      <c r="KEX7" s="107"/>
      <c r="KEY7" s="107"/>
      <c r="KEZ7" s="107"/>
      <c r="KFA7" s="107"/>
      <c r="KFB7" s="107"/>
      <c r="KFC7" s="107"/>
      <c r="KFD7" s="107"/>
      <c r="KFE7" s="107"/>
      <c r="KFF7" s="107"/>
      <c r="KFG7" s="107"/>
      <c r="KFH7" s="107"/>
      <c r="KFI7" s="107"/>
      <c r="KFJ7" s="107"/>
      <c r="KFK7" s="107"/>
      <c r="KFL7" s="107"/>
      <c r="KFM7" s="107"/>
      <c r="KFN7" s="107"/>
      <c r="KFO7" s="107"/>
      <c r="KFP7" s="107"/>
      <c r="KFQ7" s="107"/>
      <c r="KFR7" s="107"/>
      <c r="KFS7" s="107"/>
      <c r="KFT7" s="107"/>
      <c r="KFU7" s="107"/>
      <c r="KFV7" s="107"/>
      <c r="KFW7" s="107"/>
      <c r="KFX7" s="107"/>
      <c r="KFY7" s="107"/>
      <c r="KFZ7" s="107"/>
      <c r="KGA7" s="107"/>
      <c r="KGB7" s="107"/>
      <c r="KGC7" s="107"/>
      <c r="KGD7" s="107"/>
      <c r="KGE7" s="107"/>
      <c r="KGF7" s="107"/>
      <c r="KGG7" s="107"/>
      <c r="KGH7" s="107"/>
      <c r="KGI7" s="107"/>
      <c r="KGJ7" s="107"/>
      <c r="KGK7" s="107"/>
      <c r="KGL7" s="107"/>
      <c r="KGM7" s="107"/>
      <c r="KGN7" s="107"/>
      <c r="KGO7" s="107"/>
      <c r="KGP7" s="107"/>
      <c r="KGQ7" s="107"/>
      <c r="KGR7" s="107"/>
      <c r="KGS7" s="107"/>
      <c r="KGT7" s="107"/>
      <c r="KGU7" s="107"/>
      <c r="KGV7" s="107"/>
      <c r="KGW7" s="107"/>
      <c r="KGX7" s="107"/>
      <c r="KGY7" s="107"/>
      <c r="KGZ7" s="107"/>
      <c r="KHA7" s="107"/>
      <c r="KHB7" s="107"/>
      <c r="KHC7" s="107"/>
      <c r="KHD7" s="107"/>
      <c r="KHE7" s="107"/>
      <c r="KHF7" s="107"/>
      <c r="KHG7" s="107"/>
      <c r="KHH7" s="107"/>
      <c r="KHI7" s="107"/>
      <c r="KHJ7" s="107"/>
      <c r="KHK7" s="107"/>
      <c r="KHL7" s="107"/>
      <c r="KHM7" s="107"/>
      <c r="KHN7" s="107"/>
      <c r="KHO7" s="107"/>
      <c r="KHP7" s="107"/>
      <c r="KHQ7" s="107"/>
      <c r="KHR7" s="107"/>
      <c r="KHS7" s="107"/>
      <c r="KHT7" s="107"/>
      <c r="KHU7" s="107"/>
      <c r="KHV7" s="107"/>
      <c r="KHW7" s="107"/>
      <c r="KHX7" s="107"/>
      <c r="KHY7" s="107"/>
      <c r="KHZ7" s="107"/>
      <c r="KIA7" s="107"/>
      <c r="KIB7" s="107"/>
      <c r="KIC7" s="107"/>
      <c r="KID7" s="107"/>
      <c r="KIE7" s="107"/>
      <c r="KIF7" s="107"/>
      <c r="KIG7" s="107"/>
      <c r="KIH7" s="107"/>
      <c r="KII7" s="107"/>
      <c r="KIJ7" s="107"/>
      <c r="KIK7" s="107"/>
      <c r="KIL7" s="107"/>
      <c r="KIM7" s="107"/>
      <c r="KIN7" s="107"/>
      <c r="KIO7" s="107"/>
      <c r="KIP7" s="107"/>
      <c r="KIQ7" s="107"/>
      <c r="KIR7" s="107"/>
      <c r="KIS7" s="107"/>
      <c r="KIT7" s="107"/>
      <c r="KIU7" s="107"/>
      <c r="KIV7" s="107"/>
      <c r="KIW7" s="107"/>
      <c r="KIX7" s="107"/>
      <c r="KIY7" s="107"/>
      <c r="KIZ7" s="107"/>
      <c r="KJA7" s="107"/>
      <c r="KJB7" s="107"/>
      <c r="KJC7" s="107"/>
      <c r="KJD7" s="107"/>
      <c r="KJE7" s="107"/>
      <c r="KJF7" s="107"/>
      <c r="KJG7" s="107"/>
      <c r="KJH7" s="107"/>
      <c r="KJI7" s="107"/>
      <c r="KJJ7" s="107"/>
      <c r="KJK7" s="107"/>
      <c r="KJL7" s="107"/>
      <c r="KJM7" s="107"/>
      <c r="KJN7" s="107"/>
      <c r="KJO7" s="107"/>
      <c r="KJP7" s="107"/>
      <c r="KJQ7" s="107"/>
      <c r="KJR7" s="107"/>
      <c r="KJS7" s="107"/>
      <c r="KJT7" s="107"/>
      <c r="KJU7" s="107"/>
      <c r="KJV7" s="107"/>
      <c r="KJW7" s="107"/>
      <c r="KJX7" s="107"/>
      <c r="KJY7" s="107"/>
      <c r="KJZ7" s="107"/>
      <c r="KKA7" s="107"/>
      <c r="KKB7" s="107"/>
      <c r="KKC7" s="107"/>
      <c r="KKD7" s="107"/>
      <c r="KKE7" s="107"/>
      <c r="KKF7" s="107"/>
      <c r="KKG7" s="107"/>
      <c r="KKH7" s="107"/>
      <c r="KKI7" s="107"/>
      <c r="KKJ7" s="107"/>
      <c r="KKK7" s="107"/>
      <c r="KKL7" s="107"/>
      <c r="KKM7" s="107"/>
      <c r="KKN7" s="107"/>
      <c r="KKO7" s="107"/>
      <c r="KKP7" s="107"/>
      <c r="KKQ7" s="107"/>
      <c r="KKR7" s="107"/>
      <c r="KKS7" s="107"/>
      <c r="KKT7" s="107"/>
      <c r="KKU7" s="107"/>
      <c r="KKV7" s="107"/>
      <c r="KKW7" s="107"/>
      <c r="KKX7" s="107"/>
      <c r="KKY7" s="107"/>
      <c r="KKZ7" s="107"/>
      <c r="KLA7" s="107"/>
      <c r="KLB7" s="107"/>
      <c r="KLC7" s="107"/>
      <c r="KLD7" s="107"/>
      <c r="KLE7" s="107"/>
      <c r="KLF7" s="107"/>
      <c r="KLG7" s="107"/>
      <c r="KLH7" s="107"/>
      <c r="KLI7" s="107"/>
      <c r="KLJ7" s="107"/>
      <c r="KLK7" s="107"/>
      <c r="KLL7" s="107"/>
      <c r="KLM7" s="107"/>
      <c r="KLN7" s="107"/>
      <c r="KLO7" s="107"/>
      <c r="KLP7" s="107"/>
      <c r="KLQ7" s="107"/>
      <c r="KLR7" s="107"/>
      <c r="KLS7" s="107"/>
      <c r="KLT7" s="107"/>
      <c r="KLU7" s="107"/>
      <c r="KLV7" s="107"/>
      <c r="KLW7" s="107"/>
      <c r="KLX7" s="107"/>
      <c r="KLY7" s="107"/>
      <c r="KLZ7" s="107"/>
      <c r="KMA7" s="107"/>
      <c r="KMB7" s="107"/>
      <c r="KMC7" s="107"/>
      <c r="KMD7" s="107"/>
      <c r="KME7" s="107"/>
      <c r="KMF7" s="107"/>
      <c r="KMG7" s="107"/>
      <c r="KMH7" s="107"/>
      <c r="KMI7" s="107"/>
      <c r="KMJ7" s="107"/>
      <c r="KMK7" s="107"/>
      <c r="KML7" s="107"/>
      <c r="KMM7" s="107"/>
      <c r="KMN7" s="107"/>
      <c r="KMO7" s="107"/>
      <c r="KMP7" s="107"/>
      <c r="KMQ7" s="107"/>
      <c r="KMR7" s="107"/>
      <c r="KMS7" s="107"/>
      <c r="KMT7" s="107"/>
      <c r="KMU7" s="107"/>
      <c r="KMV7" s="107"/>
      <c r="KMW7" s="107"/>
      <c r="KMX7" s="107"/>
      <c r="KMY7" s="107"/>
      <c r="KMZ7" s="107"/>
      <c r="KNA7" s="107"/>
      <c r="KNB7" s="107"/>
      <c r="KNC7" s="107"/>
      <c r="KND7" s="107"/>
      <c r="KNE7" s="107"/>
      <c r="KNF7" s="107"/>
      <c r="KNG7" s="107"/>
      <c r="KNH7" s="107"/>
      <c r="KNI7" s="107"/>
      <c r="KNJ7" s="107"/>
      <c r="KNK7" s="107"/>
      <c r="KNL7" s="107"/>
      <c r="KNM7" s="107"/>
      <c r="KNN7" s="107"/>
      <c r="KNO7" s="107"/>
      <c r="KNP7" s="107"/>
      <c r="KNQ7" s="107"/>
      <c r="KNR7" s="107"/>
      <c r="KNS7" s="107"/>
      <c r="KNT7" s="107"/>
      <c r="KNU7" s="107"/>
      <c r="KNV7" s="107"/>
      <c r="KNW7" s="107"/>
      <c r="KNX7" s="107"/>
      <c r="KNY7" s="107"/>
      <c r="KNZ7" s="107"/>
      <c r="KOA7" s="107"/>
      <c r="KOB7" s="107"/>
      <c r="KOC7" s="107"/>
      <c r="KOD7" s="107"/>
      <c r="KOE7" s="107"/>
      <c r="KOF7" s="107"/>
      <c r="KOG7" s="107"/>
      <c r="KOH7" s="107"/>
      <c r="KOI7" s="107"/>
      <c r="KOJ7" s="107"/>
      <c r="KOK7" s="107"/>
      <c r="KOL7" s="107"/>
      <c r="KOM7" s="107"/>
      <c r="KON7" s="107"/>
      <c r="KOO7" s="107"/>
      <c r="KOP7" s="107"/>
      <c r="KOQ7" s="107"/>
      <c r="KOR7" s="107"/>
      <c r="KOS7" s="107"/>
      <c r="KOT7" s="107"/>
      <c r="KOU7" s="107"/>
      <c r="KOV7" s="107"/>
      <c r="KOW7" s="107"/>
      <c r="KOX7" s="107"/>
      <c r="KOY7" s="107"/>
      <c r="KOZ7" s="107"/>
      <c r="KPA7" s="107"/>
      <c r="KPB7" s="107"/>
      <c r="KPC7" s="107"/>
      <c r="KPD7" s="107"/>
      <c r="KPE7" s="107"/>
      <c r="KPF7" s="107"/>
      <c r="KPG7" s="107"/>
      <c r="KPH7" s="107"/>
      <c r="KPI7" s="107"/>
      <c r="KPJ7" s="107"/>
      <c r="KPK7" s="107"/>
      <c r="KPL7" s="107"/>
      <c r="KPM7" s="107"/>
      <c r="KPN7" s="107"/>
      <c r="KPO7" s="107"/>
      <c r="KPP7" s="107"/>
      <c r="KPQ7" s="107"/>
      <c r="KPR7" s="107"/>
      <c r="KPS7" s="107"/>
      <c r="KPT7" s="107"/>
      <c r="KPU7" s="107"/>
      <c r="KPV7" s="107"/>
      <c r="KPW7" s="107"/>
      <c r="KPX7" s="107"/>
      <c r="KPY7" s="107"/>
      <c r="KPZ7" s="107"/>
      <c r="KQA7" s="107"/>
      <c r="KQB7" s="107"/>
      <c r="KQC7" s="107"/>
      <c r="KQD7" s="107"/>
      <c r="KQE7" s="107"/>
      <c r="KQF7" s="107"/>
      <c r="KQG7" s="107"/>
      <c r="KQH7" s="107"/>
      <c r="KQI7" s="107"/>
      <c r="KQJ7" s="107"/>
      <c r="KQK7" s="107"/>
      <c r="KQL7" s="107"/>
      <c r="KQM7" s="107"/>
      <c r="KQN7" s="107"/>
      <c r="KQO7" s="107"/>
      <c r="KQP7" s="107"/>
      <c r="KQQ7" s="107"/>
      <c r="KQR7" s="107"/>
      <c r="KQS7" s="107"/>
      <c r="KQT7" s="107"/>
      <c r="KQU7" s="107"/>
      <c r="KQV7" s="107"/>
      <c r="KQW7" s="107"/>
      <c r="KQX7" s="107"/>
      <c r="KQY7" s="107"/>
      <c r="KQZ7" s="107"/>
      <c r="KRA7" s="107"/>
      <c r="KRB7" s="107"/>
      <c r="KRC7" s="107"/>
      <c r="KRD7" s="107"/>
      <c r="KRE7" s="107"/>
      <c r="KRF7" s="107"/>
      <c r="KRG7" s="107"/>
      <c r="KRH7" s="107"/>
      <c r="KRI7" s="107"/>
      <c r="KRJ7" s="107"/>
      <c r="KRK7" s="107"/>
      <c r="KRL7" s="107"/>
      <c r="KRM7" s="107"/>
      <c r="KRN7" s="107"/>
      <c r="KRO7" s="107"/>
      <c r="KRP7" s="107"/>
      <c r="KRQ7" s="107"/>
      <c r="KRR7" s="107"/>
      <c r="KRS7" s="107"/>
      <c r="KRT7" s="107"/>
      <c r="KRU7" s="107"/>
      <c r="KRV7" s="107"/>
      <c r="KRW7" s="107"/>
      <c r="KRX7" s="107"/>
      <c r="KRY7" s="107"/>
      <c r="KRZ7" s="107"/>
      <c r="KSA7" s="107"/>
      <c r="KSB7" s="107"/>
      <c r="KSC7" s="107"/>
      <c r="KSD7" s="107"/>
      <c r="KSE7" s="107"/>
      <c r="KSF7" s="107"/>
      <c r="KSG7" s="107"/>
      <c r="KSH7" s="107"/>
      <c r="KSI7" s="107"/>
      <c r="KSJ7" s="107"/>
      <c r="KSK7" s="107"/>
      <c r="KSL7" s="107"/>
      <c r="KSM7" s="107"/>
      <c r="KSN7" s="107"/>
      <c r="KSO7" s="107"/>
      <c r="KSP7" s="107"/>
      <c r="KSQ7" s="107"/>
      <c r="KSR7" s="107"/>
      <c r="KSS7" s="107"/>
      <c r="KST7" s="107"/>
      <c r="KSU7" s="107"/>
      <c r="KSV7" s="107"/>
      <c r="KSW7" s="107"/>
      <c r="KSX7" s="107"/>
      <c r="KSY7" s="107"/>
      <c r="KSZ7" s="107"/>
      <c r="KTA7" s="107"/>
      <c r="KTB7" s="107"/>
      <c r="KTC7" s="107"/>
      <c r="KTD7" s="107"/>
      <c r="KTE7" s="107"/>
      <c r="KTF7" s="107"/>
      <c r="KTG7" s="107"/>
      <c r="KTH7" s="107"/>
      <c r="KTI7" s="107"/>
      <c r="KTJ7" s="107"/>
      <c r="KTK7" s="107"/>
      <c r="KTL7" s="107"/>
      <c r="KTM7" s="107"/>
      <c r="KTN7" s="107"/>
      <c r="KTO7" s="107"/>
      <c r="KTP7" s="107"/>
      <c r="KTQ7" s="107"/>
      <c r="KTR7" s="107"/>
      <c r="KTS7" s="107"/>
      <c r="KTT7" s="107"/>
      <c r="KTU7" s="107"/>
      <c r="KTV7" s="107"/>
      <c r="KTW7" s="107"/>
      <c r="KTX7" s="107"/>
      <c r="KTY7" s="107"/>
      <c r="KTZ7" s="107"/>
      <c r="KUA7" s="107"/>
      <c r="KUB7" s="107"/>
      <c r="KUC7" s="107"/>
      <c r="KUD7" s="107"/>
      <c r="KUE7" s="107"/>
      <c r="KUF7" s="107"/>
      <c r="KUG7" s="107"/>
      <c r="KUH7" s="107"/>
      <c r="KUI7" s="107"/>
      <c r="KUJ7" s="107"/>
      <c r="KUK7" s="107"/>
      <c r="KUL7" s="107"/>
      <c r="KUM7" s="107"/>
      <c r="KUN7" s="107"/>
      <c r="KUO7" s="107"/>
      <c r="KUP7" s="107"/>
      <c r="KUQ7" s="107"/>
      <c r="KUR7" s="107"/>
      <c r="KUS7" s="107"/>
      <c r="KUT7" s="107"/>
      <c r="KUU7" s="107"/>
      <c r="KUV7" s="107"/>
      <c r="KUW7" s="107"/>
      <c r="KUX7" s="107"/>
      <c r="KUY7" s="107"/>
      <c r="KUZ7" s="107"/>
      <c r="KVA7" s="107"/>
      <c r="KVB7" s="107"/>
      <c r="KVC7" s="107"/>
      <c r="KVD7" s="107"/>
      <c r="KVE7" s="107"/>
      <c r="KVF7" s="107"/>
      <c r="KVG7" s="107"/>
      <c r="KVH7" s="107"/>
      <c r="KVI7" s="107"/>
      <c r="KVJ7" s="107"/>
      <c r="KVK7" s="107"/>
      <c r="KVL7" s="107"/>
      <c r="KVM7" s="107"/>
      <c r="KVN7" s="107"/>
      <c r="KVO7" s="107"/>
      <c r="KVP7" s="107"/>
      <c r="KVQ7" s="107"/>
      <c r="KVR7" s="107"/>
      <c r="KVS7" s="107"/>
      <c r="KVT7" s="107"/>
      <c r="KVU7" s="107"/>
      <c r="KVV7" s="107"/>
      <c r="KVW7" s="107"/>
      <c r="KVX7" s="107"/>
      <c r="KVY7" s="107"/>
      <c r="KVZ7" s="107"/>
      <c r="KWA7" s="107"/>
      <c r="KWB7" s="107"/>
      <c r="KWC7" s="107"/>
      <c r="KWD7" s="107"/>
      <c r="KWE7" s="107"/>
      <c r="KWF7" s="107"/>
      <c r="KWG7" s="107"/>
      <c r="KWH7" s="107"/>
      <c r="KWI7" s="107"/>
      <c r="KWJ7" s="107"/>
      <c r="KWK7" s="107"/>
      <c r="KWL7" s="107"/>
      <c r="KWM7" s="107"/>
      <c r="KWN7" s="107"/>
      <c r="KWO7" s="107"/>
      <c r="KWP7" s="107"/>
      <c r="KWQ7" s="107"/>
      <c r="KWR7" s="107"/>
      <c r="KWS7" s="107"/>
      <c r="KWT7" s="107"/>
      <c r="KWU7" s="107"/>
      <c r="KWV7" s="107"/>
      <c r="KWW7" s="107"/>
      <c r="KWX7" s="107"/>
      <c r="KWY7" s="107"/>
      <c r="KWZ7" s="107"/>
      <c r="KXA7" s="107"/>
      <c r="KXB7" s="107"/>
      <c r="KXC7" s="107"/>
      <c r="KXD7" s="107"/>
      <c r="KXE7" s="107"/>
      <c r="KXF7" s="107"/>
      <c r="KXG7" s="107"/>
      <c r="KXH7" s="107"/>
      <c r="KXI7" s="107"/>
      <c r="KXJ7" s="107"/>
      <c r="KXK7" s="107"/>
      <c r="KXL7" s="107"/>
      <c r="KXM7" s="107"/>
      <c r="KXN7" s="107"/>
      <c r="KXO7" s="107"/>
      <c r="KXP7" s="107"/>
      <c r="KXQ7" s="107"/>
      <c r="KXR7" s="107"/>
      <c r="KXS7" s="107"/>
      <c r="KXT7" s="107"/>
      <c r="KXU7" s="107"/>
      <c r="KXV7" s="107"/>
      <c r="KXW7" s="107"/>
      <c r="KXX7" s="107"/>
      <c r="KXY7" s="107"/>
      <c r="KXZ7" s="107"/>
      <c r="KYA7" s="107"/>
      <c r="KYB7" s="107"/>
      <c r="KYC7" s="107"/>
      <c r="KYD7" s="107"/>
      <c r="KYE7" s="107"/>
      <c r="KYF7" s="107"/>
      <c r="KYG7" s="107"/>
      <c r="KYH7" s="107"/>
      <c r="KYI7" s="107"/>
      <c r="KYJ7" s="107"/>
      <c r="KYK7" s="107"/>
      <c r="KYL7" s="107"/>
      <c r="KYM7" s="107"/>
      <c r="KYN7" s="107"/>
      <c r="KYO7" s="107"/>
      <c r="KYP7" s="107"/>
      <c r="KYQ7" s="107"/>
      <c r="KYR7" s="107"/>
      <c r="KYS7" s="107"/>
      <c r="KYT7" s="107"/>
      <c r="KYU7" s="107"/>
      <c r="KYV7" s="107"/>
      <c r="KYW7" s="107"/>
      <c r="KYX7" s="107"/>
      <c r="KYY7" s="107"/>
      <c r="KYZ7" s="107"/>
      <c r="KZA7" s="107"/>
      <c r="KZB7" s="107"/>
      <c r="KZC7" s="107"/>
      <c r="KZD7" s="107"/>
      <c r="KZE7" s="107"/>
      <c r="KZF7" s="107"/>
      <c r="KZG7" s="107"/>
      <c r="KZH7" s="107"/>
      <c r="KZI7" s="107"/>
      <c r="KZJ7" s="107"/>
      <c r="KZK7" s="107"/>
      <c r="KZL7" s="107"/>
      <c r="KZM7" s="107"/>
      <c r="KZN7" s="107"/>
      <c r="KZO7" s="107"/>
      <c r="KZP7" s="107"/>
      <c r="KZQ7" s="107"/>
      <c r="KZR7" s="107"/>
      <c r="KZS7" s="107"/>
      <c r="KZT7" s="107"/>
      <c r="KZU7" s="107"/>
      <c r="KZV7" s="107"/>
      <c r="KZW7" s="107"/>
      <c r="KZX7" s="107"/>
      <c r="KZY7" s="107"/>
      <c r="KZZ7" s="107"/>
      <c r="LAA7" s="107"/>
      <c r="LAB7" s="107"/>
      <c r="LAC7" s="107"/>
      <c r="LAD7" s="107"/>
      <c r="LAE7" s="107"/>
      <c r="LAF7" s="107"/>
      <c r="LAG7" s="107"/>
      <c r="LAH7" s="107"/>
      <c r="LAI7" s="107"/>
      <c r="LAJ7" s="107"/>
      <c r="LAK7" s="107"/>
      <c r="LAL7" s="107"/>
      <c r="LAM7" s="107"/>
      <c r="LAN7" s="107"/>
      <c r="LAO7" s="107"/>
      <c r="LAP7" s="107"/>
      <c r="LAQ7" s="107"/>
      <c r="LAR7" s="107"/>
      <c r="LAS7" s="107"/>
      <c r="LAT7" s="107"/>
      <c r="LAU7" s="107"/>
      <c r="LAV7" s="107"/>
      <c r="LAW7" s="107"/>
      <c r="LAX7" s="107"/>
      <c r="LAY7" s="107"/>
      <c r="LAZ7" s="107"/>
      <c r="LBA7" s="107"/>
      <c r="LBB7" s="107"/>
      <c r="LBC7" s="107"/>
      <c r="LBD7" s="107"/>
      <c r="LBE7" s="107"/>
      <c r="LBF7" s="107"/>
      <c r="LBG7" s="107"/>
      <c r="LBH7" s="107"/>
      <c r="LBI7" s="107"/>
      <c r="LBJ7" s="107"/>
      <c r="LBK7" s="107"/>
      <c r="LBL7" s="107"/>
      <c r="LBM7" s="107"/>
      <c r="LBN7" s="107"/>
      <c r="LBO7" s="107"/>
      <c r="LBP7" s="107"/>
      <c r="LBQ7" s="107"/>
      <c r="LBR7" s="107"/>
      <c r="LBS7" s="107"/>
      <c r="LBT7" s="107"/>
      <c r="LBU7" s="107"/>
      <c r="LBV7" s="107"/>
      <c r="LBW7" s="107"/>
      <c r="LBX7" s="107"/>
      <c r="LBY7" s="107"/>
      <c r="LBZ7" s="107"/>
      <c r="LCA7" s="107"/>
      <c r="LCB7" s="107"/>
      <c r="LCC7" s="107"/>
      <c r="LCD7" s="107"/>
      <c r="LCE7" s="107"/>
      <c r="LCF7" s="107"/>
      <c r="LCG7" s="107"/>
      <c r="LCH7" s="107"/>
      <c r="LCI7" s="107"/>
      <c r="LCJ7" s="107"/>
      <c r="LCK7" s="107"/>
      <c r="LCL7" s="107"/>
      <c r="LCM7" s="107"/>
      <c r="LCN7" s="107"/>
      <c r="LCO7" s="107"/>
      <c r="LCP7" s="107"/>
      <c r="LCQ7" s="107"/>
      <c r="LCR7" s="107"/>
      <c r="LCS7" s="107"/>
      <c r="LCT7" s="107"/>
      <c r="LCU7" s="107"/>
      <c r="LCV7" s="107"/>
      <c r="LCW7" s="107"/>
      <c r="LCX7" s="107"/>
      <c r="LCY7" s="107"/>
      <c r="LCZ7" s="107"/>
      <c r="LDA7" s="107"/>
      <c r="LDB7" s="107"/>
      <c r="LDC7" s="107"/>
      <c r="LDD7" s="107"/>
      <c r="LDE7" s="107"/>
      <c r="LDF7" s="107"/>
      <c r="LDG7" s="107"/>
      <c r="LDH7" s="107"/>
      <c r="LDI7" s="107"/>
      <c r="LDJ7" s="107"/>
      <c r="LDK7" s="107"/>
      <c r="LDL7" s="107"/>
      <c r="LDM7" s="107"/>
      <c r="LDN7" s="107"/>
      <c r="LDO7" s="107"/>
      <c r="LDP7" s="107"/>
      <c r="LDQ7" s="107"/>
      <c r="LDR7" s="107"/>
      <c r="LDS7" s="107"/>
      <c r="LDT7" s="107"/>
      <c r="LDU7" s="107"/>
      <c r="LDV7" s="107"/>
      <c r="LDW7" s="107"/>
      <c r="LDX7" s="107"/>
      <c r="LDY7" s="107"/>
      <c r="LDZ7" s="107"/>
      <c r="LEA7" s="107"/>
      <c r="LEB7" s="107"/>
      <c r="LEC7" s="107"/>
      <c r="LED7" s="107"/>
      <c r="LEE7" s="107"/>
      <c r="LEF7" s="107"/>
      <c r="LEG7" s="107"/>
      <c r="LEH7" s="107"/>
      <c r="LEI7" s="107"/>
      <c r="LEJ7" s="107"/>
      <c r="LEK7" s="107"/>
      <c r="LEL7" s="107"/>
      <c r="LEM7" s="107"/>
      <c r="LEN7" s="107"/>
      <c r="LEO7" s="107"/>
      <c r="LEP7" s="107"/>
      <c r="LEQ7" s="107"/>
      <c r="LER7" s="107"/>
      <c r="LES7" s="107"/>
      <c r="LET7" s="107"/>
      <c r="LEU7" s="107"/>
      <c r="LEV7" s="107"/>
      <c r="LEW7" s="107"/>
      <c r="LEX7" s="107"/>
      <c r="LEY7" s="107"/>
      <c r="LEZ7" s="107"/>
      <c r="LFA7" s="107"/>
      <c r="LFB7" s="107"/>
      <c r="LFC7" s="107"/>
      <c r="LFD7" s="107"/>
      <c r="LFE7" s="107"/>
      <c r="LFF7" s="107"/>
      <c r="LFG7" s="107"/>
      <c r="LFH7" s="107"/>
      <c r="LFI7" s="107"/>
      <c r="LFJ7" s="107"/>
      <c r="LFK7" s="107"/>
      <c r="LFL7" s="107"/>
      <c r="LFM7" s="107"/>
      <c r="LFN7" s="107"/>
      <c r="LFO7" s="107"/>
      <c r="LFP7" s="107"/>
      <c r="LFQ7" s="107"/>
      <c r="LFR7" s="107"/>
      <c r="LFS7" s="107"/>
      <c r="LFT7" s="107"/>
      <c r="LFU7" s="107"/>
      <c r="LFV7" s="107"/>
      <c r="LFW7" s="107"/>
      <c r="LFX7" s="107"/>
      <c r="LFY7" s="107"/>
      <c r="LFZ7" s="107"/>
      <c r="LGA7" s="107"/>
      <c r="LGB7" s="107"/>
      <c r="LGC7" s="107"/>
      <c r="LGD7" s="107"/>
      <c r="LGE7" s="107"/>
      <c r="LGF7" s="107"/>
      <c r="LGG7" s="107"/>
      <c r="LGH7" s="107"/>
      <c r="LGI7" s="107"/>
      <c r="LGJ7" s="107"/>
      <c r="LGK7" s="107"/>
      <c r="LGL7" s="107"/>
      <c r="LGM7" s="107"/>
      <c r="LGN7" s="107"/>
      <c r="LGO7" s="107"/>
      <c r="LGP7" s="107"/>
      <c r="LGQ7" s="107"/>
      <c r="LGR7" s="107"/>
      <c r="LGS7" s="107"/>
      <c r="LGT7" s="107"/>
      <c r="LGU7" s="107"/>
      <c r="LGV7" s="107"/>
      <c r="LGW7" s="107"/>
      <c r="LGX7" s="107"/>
      <c r="LGY7" s="107"/>
      <c r="LGZ7" s="107"/>
      <c r="LHA7" s="107"/>
      <c r="LHB7" s="107"/>
      <c r="LHC7" s="107"/>
      <c r="LHD7" s="107"/>
      <c r="LHE7" s="107"/>
      <c r="LHF7" s="107"/>
      <c r="LHG7" s="107"/>
      <c r="LHH7" s="107"/>
      <c r="LHI7" s="107"/>
      <c r="LHJ7" s="107"/>
      <c r="LHK7" s="107"/>
      <c r="LHL7" s="107"/>
      <c r="LHM7" s="107"/>
      <c r="LHN7" s="107"/>
      <c r="LHO7" s="107"/>
      <c r="LHP7" s="107"/>
      <c r="LHQ7" s="107"/>
      <c r="LHR7" s="107"/>
      <c r="LHS7" s="107"/>
      <c r="LHT7" s="107"/>
      <c r="LHU7" s="107"/>
      <c r="LHV7" s="107"/>
      <c r="LHW7" s="107"/>
      <c r="LHX7" s="107"/>
      <c r="LHY7" s="107"/>
      <c r="LHZ7" s="107"/>
      <c r="LIA7" s="107"/>
      <c r="LIB7" s="107"/>
      <c r="LIC7" s="107"/>
      <c r="LID7" s="107"/>
      <c r="LIE7" s="107"/>
      <c r="LIF7" s="107"/>
      <c r="LIG7" s="107"/>
      <c r="LIH7" s="107"/>
      <c r="LII7" s="107"/>
      <c r="LIJ7" s="107"/>
      <c r="LIK7" s="107"/>
      <c r="LIL7" s="107"/>
      <c r="LIM7" s="107"/>
      <c r="LIN7" s="107"/>
      <c r="LIO7" s="107"/>
      <c r="LIP7" s="107"/>
      <c r="LIQ7" s="107"/>
      <c r="LIR7" s="107"/>
      <c r="LIS7" s="107"/>
      <c r="LIT7" s="107"/>
      <c r="LIU7" s="107"/>
      <c r="LIV7" s="107"/>
      <c r="LIW7" s="107"/>
      <c r="LIX7" s="107"/>
      <c r="LIY7" s="107"/>
      <c r="LIZ7" s="107"/>
      <c r="LJA7" s="107"/>
      <c r="LJB7" s="107"/>
      <c r="LJC7" s="107"/>
      <c r="LJD7" s="107"/>
      <c r="LJE7" s="107"/>
      <c r="LJF7" s="107"/>
      <c r="LJG7" s="107"/>
      <c r="LJH7" s="107"/>
      <c r="LJI7" s="107"/>
      <c r="LJJ7" s="107"/>
      <c r="LJK7" s="107"/>
      <c r="LJL7" s="107"/>
      <c r="LJM7" s="107"/>
      <c r="LJN7" s="107"/>
      <c r="LJO7" s="107"/>
      <c r="LJP7" s="107"/>
      <c r="LJQ7" s="107"/>
      <c r="LJR7" s="107"/>
      <c r="LJS7" s="107"/>
      <c r="LJT7" s="107"/>
      <c r="LJU7" s="107"/>
      <c r="LJV7" s="107"/>
      <c r="LJW7" s="107"/>
      <c r="LJX7" s="107"/>
      <c r="LJY7" s="107"/>
      <c r="LJZ7" s="107"/>
      <c r="LKA7" s="107"/>
      <c r="LKB7" s="107"/>
      <c r="LKC7" s="107"/>
      <c r="LKD7" s="107"/>
      <c r="LKE7" s="107"/>
      <c r="LKF7" s="107"/>
      <c r="LKG7" s="107"/>
      <c r="LKH7" s="107"/>
      <c r="LKI7" s="107"/>
      <c r="LKJ7" s="107"/>
      <c r="LKK7" s="107"/>
      <c r="LKL7" s="107"/>
      <c r="LKM7" s="107"/>
      <c r="LKN7" s="107"/>
      <c r="LKO7" s="107"/>
      <c r="LKP7" s="107"/>
      <c r="LKQ7" s="107"/>
      <c r="LKR7" s="107"/>
      <c r="LKS7" s="107"/>
      <c r="LKT7" s="107"/>
      <c r="LKU7" s="107"/>
      <c r="LKV7" s="107"/>
      <c r="LKW7" s="107"/>
      <c r="LKX7" s="107"/>
      <c r="LKY7" s="107"/>
      <c r="LKZ7" s="107"/>
      <c r="LLA7" s="107"/>
      <c r="LLB7" s="107"/>
      <c r="LLC7" s="107"/>
      <c r="LLD7" s="107"/>
      <c r="LLE7" s="107"/>
      <c r="LLF7" s="107"/>
      <c r="LLG7" s="107"/>
      <c r="LLH7" s="107"/>
      <c r="LLI7" s="107"/>
      <c r="LLJ7" s="107"/>
      <c r="LLK7" s="107"/>
      <c r="LLL7" s="107"/>
      <c r="LLM7" s="107"/>
      <c r="LLN7" s="107"/>
      <c r="LLO7" s="107"/>
      <c r="LLP7" s="107"/>
      <c r="LLQ7" s="107"/>
      <c r="LLR7" s="107"/>
      <c r="LLS7" s="107"/>
      <c r="LLT7" s="107"/>
      <c r="LLU7" s="107"/>
      <c r="LLV7" s="107"/>
      <c r="LLW7" s="107"/>
      <c r="LLX7" s="107"/>
      <c r="LLY7" s="107"/>
      <c r="LLZ7" s="107"/>
      <c r="LMA7" s="107"/>
      <c r="LMB7" s="107"/>
      <c r="LMC7" s="107"/>
      <c r="LMD7" s="107"/>
      <c r="LME7" s="107"/>
      <c r="LMF7" s="107"/>
      <c r="LMG7" s="107"/>
      <c r="LMH7" s="107"/>
      <c r="LMI7" s="107"/>
      <c r="LMJ7" s="107"/>
      <c r="LMK7" s="107"/>
      <c r="LML7" s="107"/>
      <c r="LMM7" s="107"/>
      <c r="LMN7" s="107"/>
      <c r="LMO7" s="107"/>
      <c r="LMP7" s="107"/>
      <c r="LMQ7" s="107"/>
      <c r="LMR7" s="107"/>
      <c r="LMS7" s="107"/>
      <c r="LMT7" s="107"/>
      <c r="LMU7" s="107"/>
      <c r="LMV7" s="107"/>
      <c r="LMW7" s="107"/>
      <c r="LMX7" s="107"/>
      <c r="LMY7" s="107"/>
      <c r="LMZ7" s="107"/>
      <c r="LNA7" s="107"/>
      <c r="LNB7" s="107"/>
      <c r="LNC7" s="107"/>
      <c r="LND7" s="107"/>
      <c r="LNE7" s="107"/>
      <c r="LNF7" s="107"/>
      <c r="LNG7" s="107"/>
      <c r="LNH7" s="107"/>
      <c r="LNI7" s="107"/>
      <c r="LNJ7" s="107"/>
      <c r="LNK7" s="107"/>
      <c r="LNL7" s="107"/>
      <c r="LNM7" s="107"/>
      <c r="LNN7" s="107"/>
      <c r="LNO7" s="107"/>
      <c r="LNP7" s="107"/>
      <c r="LNQ7" s="107"/>
      <c r="LNR7" s="107"/>
      <c r="LNS7" s="107"/>
      <c r="LNT7" s="107"/>
      <c r="LNU7" s="107"/>
      <c r="LNV7" s="107"/>
      <c r="LNW7" s="107"/>
      <c r="LNX7" s="107"/>
      <c r="LNY7" s="107"/>
      <c r="LNZ7" s="107"/>
      <c r="LOA7" s="107"/>
      <c r="LOB7" s="107"/>
      <c r="LOC7" s="107"/>
      <c r="LOD7" s="107"/>
      <c r="LOE7" s="107"/>
      <c r="LOF7" s="107"/>
      <c r="LOG7" s="107"/>
      <c r="LOH7" s="107"/>
      <c r="LOI7" s="107"/>
      <c r="LOJ7" s="107"/>
      <c r="LOK7" s="107"/>
      <c r="LOL7" s="107"/>
      <c r="LOM7" s="107"/>
      <c r="LON7" s="107"/>
      <c r="LOO7" s="107"/>
      <c r="LOP7" s="107"/>
      <c r="LOQ7" s="107"/>
      <c r="LOR7" s="107"/>
      <c r="LOS7" s="107"/>
      <c r="LOT7" s="107"/>
      <c r="LOU7" s="107"/>
      <c r="LOV7" s="107"/>
      <c r="LOW7" s="107"/>
      <c r="LOX7" s="107"/>
      <c r="LOY7" s="107"/>
      <c r="LOZ7" s="107"/>
      <c r="LPA7" s="107"/>
      <c r="LPB7" s="107"/>
      <c r="LPC7" s="107"/>
      <c r="LPD7" s="107"/>
      <c r="LPE7" s="107"/>
      <c r="LPF7" s="107"/>
      <c r="LPG7" s="107"/>
      <c r="LPH7" s="107"/>
      <c r="LPI7" s="107"/>
      <c r="LPJ7" s="107"/>
      <c r="LPK7" s="107"/>
      <c r="LPL7" s="107"/>
      <c r="LPM7" s="107"/>
      <c r="LPN7" s="107"/>
      <c r="LPO7" s="107"/>
      <c r="LPP7" s="107"/>
      <c r="LPQ7" s="107"/>
      <c r="LPR7" s="107"/>
      <c r="LPS7" s="107"/>
      <c r="LPT7" s="107"/>
      <c r="LPU7" s="107"/>
      <c r="LPV7" s="107"/>
      <c r="LPW7" s="107"/>
      <c r="LPX7" s="107"/>
      <c r="LPY7" s="107"/>
      <c r="LPZ7" s="107"/>
      <c r="LQA7" s="107"/>
      <c r="LQB7" s="107"/>
      <c r="LQC7" s="107"/>
      <c r="LQD7" s="107"/>
      <c r="LQE7" s="107"/>
      <c r="LQF7" s="107"/>
      <c r="LQG7" s="107"/>
      <c r="LQH7" s="107"/>
      <c r="LQI7" s="107"/>
      <c r="LQJ7" s="107"/>
      <c r="LQK7" s="107"/>
      <c r="LQL7" s="107"/>
      <c r="LQM7" s="107"/>
      <c r="LQN7" s="107"/>
      <c r="LQO7" s="107"/>
      <c r="LQP7" s="107"/>
      <c r="LQQ7" s="107"/>
      <c r="LQR7" s="107"/>
      <c r="LQS7" s="107"/>
      <c r="LQT7" s="107"/>
      <c r="LQU7" s="107"/>
      <c r="LQV7" s="107"/>
      <c r="LQW7" s="107"/>
      <c r="LQX7" s="107"/>
      <c r="LQY7" s="107"/>
      <c r="LQZ7" s="107"/>
      <c r="LRA7" s="107"/>
      <c r="LRB7" s="107"/>
      <c r="LRC7" s="107"/>
      <c r="LRD7" s="107"/>
      <c r="LRE7" s="107"/>
      <c r="LRF7" s="107"/>
      <c r="LRG7" s="107"/>
      <c r="LRH7" s="107"/>
      <c r="LRI7" s="107"/>
      <c r="LRJ7" s="107"/>
      <c r="LRK7" s="107"/>
      <c r="LRL7" s="107"/>
      <c r="LRM7" s="107"/>
      <c r="LRN7" s="107"/>
      <c r="LRO7" s="107"/>
      <c r="LRP7" s="107"/>
      <c r="LRQ7" s="107"/>
      <c r="LRR7" s="107"/>
      <c r="LRS7" s="107"/>
      <c r="LRT7" s="107"/>
      <c r="LRU7" s="107"/>
      <c r="LRV7" s="107"/>
      <c r="LRW7" s="107"/>
      <c r="LRX7" s="107"/>
      <c r="LRY7" s="107"/>
      <c r="LRZ7" s="107"/>
      <c r="LSA7" s="107"/>
      <c r="LSB7" s="107"/>
      <c r="LSC7" s="107"/>
      <c r="LSD7" s="107"/>
      <c r="LSE7" s="107"/>
      <c r="LSF7" s="107"/>
      <c r="LSG7" s="107"/>
      <c r="LSH7" s="107"/>
      <c r="LSI7" s="107"/>
      <c r="LSJ7" s="107"/>
      <c r="LSK7" s="107"/>
      <c r="LSL7" s="107"/>
      <c r="LSM7" s="107"/>
      <c r="LSN7" s="107"/>
      <c r="LSO7" s="107"/>
      <c r="LSP7" s="107"/>
      <c r="LSQ7" s="107"/>
      <c r="LSR7" s="107"/>
      <c r="LSS7" s="107"/>
      <c r="LST7" s="107"/>
      <c r="LSU7" s="107"/>
      <c r="LSV7" s="107"/>
      <c r="LSW7" s="107"/>
      <c r="LSX7" s="107"/>
      <c r="LSY7" s="107"/>
      <c r="LSZ7" s="107"/>
      <c r="LTA7" s="107"/>
      <c r="LTB7" s="107"/>
      <c r="LTC7" s="107"/>
      <c r="LTD7" s="107"/>
      <c r="LTE7" s="107"/>
      <c r="LTF7" s="107"/>
      <c r="LTG7" s="107"/>
      <c r="LTH7" s="107"/>
      <c r="LTI7" s="107"/>
      <c r="LTJ7" s="107"/>
      <c r="LTK7" s="107"/>
      <c r="LTL7" s="107"/>
      <c r="LTM7" s="107"/>
      <c r="LTN7" s="107"/>
      <c r="LTO7" s="107"/>
      <c r="LTP7" s="107"/>
      <c r="LTQ7" s="107"/>
      <c r="LTR7" s="107"/>
      <c r="LTS7" s="107"/>
      <c r="LTT7" s="107"/>
      <c r="LTU7" s="107"/>
      <c r="LTV7" s="107"/>
      <c r="LTW7" s="107"/>
      <c r="LTX7" s="107"/>
      <c r="LTY7" s="107"/>
      <c r="LTZ7" s="107"/>
      <c r="LUA7" s="107"/>
      <c r="LUB7" s="107"/>
      <c r="LUC7" s="107"/>
      <c r="LUD7" s="107"/>
      <c r="LUE7" s="107"/>
      <c r="LUF7" s="107"/>
      <c r="LUG7" s="107"/>
      <c r="LUH7" s="107"/>
      <c r="LUI7" s="107"/>
      <c r="LUJ7" s="107"/>
      <c r="LUK7" s="107"/>
      <c r="LUL7" s="107"/>
      <c r="LUM7" s="107"/>
      <c r="LUN7" s="107"/>
      <c r="LUO7" s="107"/>
      <c r="LUP7" s="107"/>
      <c r="LUQ7" s="107"/>
      <c r="LUR7" s="107"/>
      <c r="LUS7" s="107"/>
      <c r="LUT7" s="107"/>
      <c r="LUU7" s="107"/>
      <c r="LUV7" s="107"/>
      <c r="LUW7" s="107"/>
      <c r="LUX7" s="107"/>
      <c r="LUY7" s="107"/>
      <c r="LUZ7" s="107"/>
      <c r="LVA7" s="107"/>
      <c r="LVB7" s="107"/>
      <c r="LVC7" s="107"/>
      <c r="LVD7" s="107"/>
      <c r="LVE7" s="107"/>
      <c r="LVF7" s="107"/>
      <c r="LVG7" s="107"/>
      <c r="LVH7" s="107"/>
      <c r="LVI7" s="107"/>
      <c r="LVJ7" s="107"/>
      <c r="LVK7" s="107"/>
      <c r="LVL7" s="107"/>
      <c r="LVM7" s="107"/>
      <c r="LVN7" s="107"/>
      <c r="LVO7" s="107"/>
      <c r="LVP7" s="107"/>
      <c r="LVQ7" s="107"/>
      <c r="LVR7" s="107"/>
      <c r="LVS7" s="107"/>
      <c r="LVT7" s="107"/>
      <c r="LVU7" s="107"/>
      <c r="LVV7" s="107"/>
      <c r="LVW7" s="107"/>
      <c r="LVX7" s="107"/>
      <c r="LVY7" s="107"/>
      <c r="LVZ7" s="107"/>
      <c r="LWA7" s="107"/>
      <c r="LWB7" s="107"/>
      <c r="LWC7" s="107"/>
      <c r="LWD7" s="107"/>
      <c r="LWE7" s="107"/>
      <c r="LWF7" s="107"/>
      <c r="LWG7" s="107"/>
      <c r="LWH7" s="107"/>
      <c r="LWI7" s="107"/>
      <c r="LWJ7" s="107"/>
      <c r="LWK7" s="107"/>
      <c r="LWL7" s="107"/>
      <c r="LWM7" s="107"/>
      <c r="LWN7" s="107"/>
      <c r="LWO7" s="107"/>
      <c r="LWP7" s="107"/>
      <c r="LWQ7" s="107"/>
      <c r="LWR7" s="107"/>
      <c r="LWS7" s="107"/>
      <c r="LWT7" s="107"/>
      <c r="LWU7" s="107"/>
      <c r="LWV7" s="107"/>
      <c r="LWW7" s="107"/>
      <c r="LWX7" s="107"/>
      <c r="LWY7" s="107"/>
      <c r="LWZ7" s="107"/>
      <c r="LXA7" s="107"/>
      <c r="LXB7" s="107"/>
      <c r="LXC7" s="107"/>
      <c r="LXD7" s="107"/>
      <c r="LXE7" s="107"/>
      <c r="LXF7" s="107"/>
      <c r="LXG7" s="107"/>
      <c r="LXH7" s="107"/>
      <c r="LXI7" s="107"/>
      <c r="LXJ7" s="107"/>
      <c r="LXK7" s="107"/>
      <c r="LXL7" s="107"/>
      <c r="LXM7" s="107"/>
      <c r="LXN7" s="107"/>
      <c r="LXO7" s="107"/>
      <c r="LXP7" s="107"/>
      <c r="LXQ7" s="107"/>
      <c r="LXR7" s="107"/>
      <c r="LXS7" s="107"/>
      <c r="LXT7" s="107"/>
      <c r="LXU7" s="107"/>
      <c r="LXV7" s="107"/>
      <c r="LXW7" s="107"/>
      <c r="LXX7" s="107"/>
      <c r="LXY7" s="107"/>
      <c r="LXZ7" s="107"/>
      <c r="LYA7" s="107"/>
      <c r="LYB7" s="107"/>
      <c r="LYC7" s="107"/>
      <c r="LYD7" s="107"/>
      <c r="LYE7" s="107"/>
      <c r="LYF7" s="107"/>
      <c r="LYG7" s="107"/>
      <c r="LYH7" s="107"/>
      <c r="LYI7" s="107"/>
      <c r="LYJ7" s="107"/>
      <c r="LYK7" s="107"/>
      <c r="LYL7" s="107"/>
      <c r="LYM7" s="107"/>
      <c r="LYN7" s="107"/>
      <c r="LYO7" s="107"/>
      <c r="LYP7" s="107"/>
      <c r="LYQ7" s="107"/>
      <c r="LYR7" s="107"/>
      <c r="LYS7" s="107"/>
      <c r="LYT7" s="107"/>
      <c r="LYU7" s="107"/>
      <c r="LYV7" s="107"/>
      <c r="LYW7" s="107"/>
      <c r="LYX7" s="107"/>
      <c r="LYY7" s="107"/>
      <c r="LYZ7" s="107"/>
      <c r="LZA7" s="107"/>
      <c r="LZB7" s="107"/>
      <c r="LZC7" s="107"/>
      <c r="LZD7" s="107"/>
      <c r="LZE7" s="107"/>
      <c r="LZF7" s="107"/>
      <c r="LZG7" s="107"/>
      <c r="LZH7" s="107"/>
      <c r="LZI7" s="107"/>
      <c r="LZJ7" s="107"/>
      <c r="LZK7" s="107"/>
      <c r="LZL7" s="107"/>
      <c r="LZM7" s="107"/>
      <c r="LZN7" s="107"/>
      <c r="LZO7" s="107"/>
      <c r="LZP7" s="107"/>
      <c r="LZQ7" s="107"/>
      <c r="LZR7" s="107"/>
      <c r="LZS7" s="107"/>
      <c r="LZT7" s="107"/>
      <c r="LZU7" s="107"/>
      <c r="LZV7" s="107"/>
      <c r="LZW7" s="107"/>
      <c r="LZX7" s="107"/>
      <c r="LZY7" s="107"/>
      <c r="LZZ7" s="107"/>
      <c r="MAA7" s="107"/>
      <c r="MAB7" s="107"/>
      <c r="MAC7" s="107"/>
      <c r="MAD7" s="107"/>
      <c r="MAE7" s="107"/>
      <c r="MAF7" s="107"/>
      <c r="MAG7" s="107"/>
      <c r="MAH7" s="107"/>
      <c r="MAI7" s="107"/>
      <c r="MAJ7" s="107"/>
      <c r="MAK7" s="107"/>
      <c r="MAL7" s="107"/>
      <c r="MAM7" s="107"/>
      <c r="MAN7" s="107"/>
      <c r="MAO7" s="107"/>
      <c r="MAP7" s="107"/>
      <c r="MAQ7" s="107"/>
      <c r="MAR7" s="107"/>
      <c r="MAS7" s="107"/>
      <c r="MAT7" s="107"/>
      <c r="MAU7" s="107"/>
      <c r="MAV7" s="107"/>
      <c r="MAW7" s="107"/>
      <c r="MAX7" s="107"/>
      <c r="MAY7" s="107"/>
      <c r="MAZ7" s="107"/>
      <c r="MBA7" s="107"/>
      <c r="MBB7" s="107"/>
      <c r="MBC7" s="107"/>
      <c r="MBD7" s="107"/>
      <c r="MBE7" s="107"/>
      <c r="MBF7" s="107"/>
      <c r="MBG7" s="107"/>
      <c r="MBH7" s="107"/>
      <c r="MBI7" s="107"/>
      <c r="MBJ7" s="107"/>
      <c r="MBK7" s="107"/>
      <c r="MBL7" s="107"/>
      <c r="MBM7" s="107"/>
      <c r="MBN7" s="107"/>
      <c r="MBO7" s="107"/>
      <c r="MBP7" s="107"/>
      <c r="MBQ7" s="107"/>
      <c r="MBR7" s="107"/>
      <c r="MBS7" s="107"/>
      <c r="MBT7" s="107"/>
      <c r="MBU7" s="107"/>
      <c r="MBV7" s="107"/>
      <c r="MBW7" s="107"/>
      <c r="MBX7" s="107"/>
      <c r="MBY7" s="107"/>
      <c r="MBZ7" s="107"/>
      <c r="MCA7" s="107"/>
      <c r="MCB7" s="107"/>
      <c r="MCC7" s="107"/>
      <c r="MCD7" s="107"/>
      <c r="MCE7" s="107"/>
      <c r="MCF7" s="107"/>
      <c r="MCG7" s="107"/>
      <c r="MCH7" s="107"/>
      <c r="MCI7" s="107"/>
      <c r="MCJ7" s="107"/>
      <c r="MCK7" s="107"/>
      <c r="MCL7" s="107"/>
      <c r="MCM7" s="107"/>
      <c r="MCN7" s="107"/>
      <c r="MCO7" s="107"/>
      <c r="MCP7" s="107"/>
      <c r="MCQ7" s="107"/>
      <c r="MCR7" s="107"/>
      <c r="MCS7" s="107"/>
      <c r="MCT7" s="107"/>
      <c r="MCU7" s="107"/>
      <c r="MCV7" s="107"/>
      <c r="MCW7" s="107"/>
      <c r="MCX7" s="107"/>
      <c r="MCY7" s="107"/>
      <c r="MCZ7" s="107"/>
      <c r="MDA7" s="107"/>
      <c r="MDB7" s="107"/>
      <c r="MDC7" s="107"/>
      <c r="MDD7" s="107"/>
      <c r="MDE7" s="107"/>
      <c r="MDF7" s="107"/>
      <c r="MDG7" s="107"/>
      <c r="MDH7" s="107"/>
      <c r="MDI7" s="107"/>
      <c r="MDJ7" s="107"/>
      <c r="MDK7" s="107"/>
      <c r="MDL7" s="107"/>
      <c r="MDM7" s="107"/>
      <c r="MDN7" s="107"/>
      <c r="MDO7" s="107"/>
      <c r="MDP7" s="107"/>
      <c r="MDQ7" s="107"/>
      <c r="MDR7" s="107"/>
      <c r="MDS7" s="107"/>
      <c r="MDT7" s="107"/>
      <c r="MDU7" s="107"/>
      <c r="MDV7" s="107"/>
      <c r="MDW7" s="107"/>
      <c r="MDX7" s="107"/>
      <c r="MDY7" s="107"/>
      <c r="MDZ7" s="107"/>
      <c r="MEA7" s="107"/>
      <c r="MEB7" s="107"/>
      <c r="MEC7" s="107"/>
      <c r="MED7" s="107"/>
      <c r="MEE7" s="107"/>
      <c r="MEF7" s="107"/>
      <c r="MEG7" s="107"/>
      <c r="MEH7" s="107"/>
      <c r="MEI7" s="107"/>
      <c r="MEJ7" s="107"/>
      <c r="MEK7" s="107"/>
      <c r="MEL7" s="107"/>
      <c r="MEM7" s="107"/>
      <c r="MEN7" s="107"/>
      <c r="MEO7" s="107"/>
      <c r="MEP7" s="107"/>
      <c r="MEQ7" s="107"/>
      <c r="MER7" s="107"/>
      <c r="MES7" s="107"/>
      <c r="MET7" s="107"/>
      <c r="MEU7" s="107"/>
      <c r="MEV7" s="107"/>
      <c r="MEW7" s="107"/>
      <c r="MEX7" s="107"/>
      <c r="MEY7" s="107"/>
      <c r="MEZ7" s="107"/>
      <c r="MFA7" s="107"/>
      <c r="MFB7" s="107"/>
      <c r="MFC7" s="107"/>
      <c r="MFD7" s="107"/>
      <c r="MFE7" s="107"/>
      <c r="MFF7" s="107"/>
      <c r="MFG7" s="107"/>
      <c r="MFH7" s="107"/>
      <c r="MFI7" s="107"/>
      <c r="MFJ7" s="107"/>
      <c r="MFK7" s="107"/>
      <c r="MFL7" s="107"/>
      <c r="MFM7" s="107"/>
      <c r="MFN7" s="107"/>
      <c r="MFO7" s="107"/>
      <c r="MFP7" s="107"/>
      <c r="MFQ7" s="107"/>
      <c r="MFR7" s="107"/>
      <c r="MFS7" s="107"/>
      <c r="MFT7" s="107"/>
      <c r="MFU7" s="107"/>
      <c r="MFV7" s="107"/>
      <c r="MFW7" s="107"/>
      <c r="MFX7" s="107"/>
      <c r="MFY7" s="107"/>
      <c r="MFZ7" s="107"/>
      <c r="MGA7" s="107"/>
      <c r="MGB7" s="107"/>
      <c r="MGC7" s="107"/>
      <c r="MGD7" s="107"/>
      <c r="MGE7" s="107"/>
      <c r="MGF7" s="107"/>
      <c r="MGG7" s="107"/>
      <c r="MGH7" s="107"/>
      <c r="MGI7" s="107"/>
      <c r="MGJ7" s="107"/>
      <c r="MGK7" s="107"/>
      <c r="MGL7" s="107"/>
      <c r="MGM7" s="107"/>
      <c r="MGN7" s="107"/>
      <c r="MGO7" s="107"/>
      <c r="MGP7" s="107"/>
      <c r="MGQ7" s="107"/>
      <c r="MGR7" s="107"/>
      <c r="MGS7" s="107"/>
      <c r="MGT7" s="107"/>
      <c r="MGU7" s="107"/>
      <c r="MGV7" s="107"/>
      <c r="MGW7" s="107"/>
      <c r="MGX7" s="107"/>
      <c r="MGY7" s="107"/>
      <c r="MGZ7" s="107"/>
      <c r="MHA7" s="107"/>
      <c r="MHB7" s="107"/>
      <c r="MHC7" s="107"/>
      <c r="MHD7" s="107"/>
      <c r="MHE7" s="107"/>
      <c r="MHF7" s="107"/>
      <c r="MHG7" s="107"/>
      <c r="MHH7" s="107"/>
      <c r="MHI7" s="107"/>
      <c r="MHJ7" s="107"/>
      <c r="MHK7" s="107"/>
      <c r="MHL7" s="107"/>
      <c r="MHM7" s="107"/>
      <c r="MHN7" s="107"/>
      <c r="MHO7" s="107"/>
      <c r="MHP7" s="107"/>
      <c r="MHQ7" s="107"/>
      <c r="MHR7" s="107"/>
      <c r="MHS7" s="107"/>
      <c r="MHT7" s="107"/>
      <c r="MHU7" s="107"/>
      <c r="MHV7" s="107"/>
      <c r="MHW7" s="107"/>
      <c r="MHX7" s="107"/>
      <c r="MHY7" s="107"/>
      <c r="MHZ7" s="107"/>
      <c r="MIA7" s="107"/>
      <c r="MIB7" s="107"/>
      <c r="MIC7" s="107"/>
      <c r="MID7" s="107"/>
      <c r="MIE7" s="107"/>
      <c r="MIF7" s="107"/>
      <c r="MIG7" s="107"/>
      <c r="MIH7" s="107"/>
      <c r="MII7" s="107"/>
      <c r="MIJ7" s="107"/>
      <c r="MIK7" s="107"/>
      <c r="MIL7" s="107"/>
      <c r="MIM7" s="107"/>
      <c r="MIN7" s="107"/>
      <c r="MIO7" s="107"/>
      <c r="MIP7" s="107"/>
      <c r="MIQ7" s="107"/>
      <c r="MIR7" s="107"/>
      <c r="MIS7" s="107"/>
      <c r="MIT7" s="107"/>
      <c r="MIU7" s="107"/>
      <c r="MIV7" s="107"/>
      <c r="MIW7" s="107"/>
      <c r="MIX7" s="107"/>
      <c r="MIY7" s="107"/>
      <c r="MIZ7" s="107"/>
      <c r="MJA7" s="107"/>
      <c r="MJB7" s="107"/>
      <c r="MJC7" s="107"/>
      <c r="MJD7" s="107"/>
      <c r="MJE7" s="107"/>
      <c r="MJF7" s="107"/>
      <c r="MJG7" s="107"/>
      <c r="MJH7" s="107"/>
      <c r="MJI7" s="107"/>
      <c r="MJJ7" s="107"/>
      <c r="MJK7" s="107"/>
      <c r="MJL7" s="107"/>
      <c r="MJM7" s="107"/>
      <c r="MJN7" s="107"/>
      <c r="MJO7" s="107"/>
      <c r="MJP7" s="107"/>
      <c r="MJQ7" s="107"/>
      <c r="MJR7" s="107"/>
      <c r="MJS7" s="107"/>
      <c r="MJT7" s="107"/>
      <c r="MJU7" s="107"/>
      <c r="MJV7" s="107"/>
      <c r="MJW7" s="107"/>
      <c r="MJX7" s="107"/>
      <c r="MJY7" s="107"/>
      <c r="MJZ7" s="107"/>
      <c r="MKA7" s="107"/>
      <c r="MKB7" s="107"/>
      <c r="MKC7" s="107"/>
      <c r="MKD7" s="107"/>
      <c r="MKE7" s="107"/>
      <c r="MKF7" s="107"/>
      <c r="MKG7" s="107"/>
      <c r="MKH7" s="107"/>
      <c r="MKI7" s="107"/>
      <c r="MKJ7" s="107"/>
      <c r="MKK7" s="107"/>
      <c r="MKL7" s="107"/>
      <c r="MKM7" s="107"/>
      <c r="MKN7" s="107"/>
      <c r="MKO7" s="107"/>
      <c r="MKP7" s="107"/>
      <c r="MKQ7" s="107"/>
      <c r="MKR7" s="107"/>
      <c r="MKS7" s="107"/>
      <c r="MKT7" s="107"/>
      <c r="MKU7" s="107"/>
      <c r="MKV7" s="107"/>
      <c r="MKW7" s="107"/>
      <c r="MKX7" s="107"/>
      <c r="MKY7" s="107"/>
      <c r="MKZ7" s="107"/>
      <c r="MLA7" s="107"/>
      <c r="MLB7" s="107"/>
      <c r="MLC7" s="107"/>
      <c r="MLD7" s="107"/>
      <c r="MLE7" s="107"/>
      <c r="MLF7" s="107"/>
      <c r="MLG7" s="107"/>
      <c r="MLH7" s="107"/>
      <c r="MLI7" s="107"/>
      <c r="MLJ7" s="107"/>
      <c r="MLK7" s="107"/>
      <c r="MLL7" s="107"/>
      <c r="MLM7" s="107"/>
      <c r="MLN7" s="107"/>
      <c r="MLO7" s="107"/>
      <c r="MLP7" s="107"/>
      <c r="MLQ7" s="107"/>
      <c r="MLR7" s="107"/>
      <c r="MLS7" s="107"/>
      <c r="MLT7" s="107"/>
      <c r="MLU7" s="107"/>
      <c r="MLV7" s="107"/>
      <c r="MLW7" s="107"/>
      <c r="MLX7" s="107"/>
      <c r="MLY7" s="107"/>
      <c r="MLZ7" s="107"/>
      <c r="MMA7" s="107"/>
      <c r="MMB7" s="107"/>
      <c r="MMC7" s="107"/>
      <c r="MMD7" s="107"/>
      <c r="MME7" s="107"/>
      <c r="MMF7" s="107"/>
      <c r="MMG7" s="107"/>
      <c r="MMH7" s="107"/>
      <c r="MMI7" s="107"/>
      <c r="MMJ7" s="107"/>
      <c r="MMK7" s="107"/>
      <c r="MML7" s="107"/>
      <c r="MMM7" s="107"/>
      <c r="MMN7" s="107"/>
      <c r="MMO7" s="107"/>
      <c r="MMP7" s="107"/>
      <c r="MMQ7" s="107"/>
      <c r="MMR7" s="107"/>
      <c r="MMS7" s="107"/>
      <c r="MMT7" s="107"/>
      <c r="MMU7" s="107"/>
      <c r="MMV7" s="107"/>
      <c r="MMW7" s="107"/>
      <c r="MMX7" s="107"/>
      <c r="MMY7" s="107"/>
      <c r="MMZ7" s="107"/>
      <c r="MNA7" s="107"/>
      <c r="MNB7" s="107"/>
      <c r="MNC7" s="107"/>
      <c r="MND7" s="107"/>
      <c r="MNE7" s="107"/>
      <c r="MNF7" s="107"/>
      <c r="MNG7" s="107"/>
      <c r="MNH7" s="107"/>
      <c r="MNI7" s="107"/>
      <c r="MNJ7" s="107"/>
      <c r="MNK7" s="107"/>
      <c r="MNL7" s="107"/>
      <c r="MNM7" s="107"/>
      <c r="MNN7" s="107"/>
      <c r="MNO7" s="107"/>
      <c r="MNP7" s="107"/>
      <c r="MNQ7" s="107"/>
      <c r="MNR7" s="107"/>
      <c r="MNS7" s="107"/>
      <c r="MNT7" s="107"/>
      <c r="MNU7" s="107"/>
      <c r="MNV7" s="107"/>
      <c r="MNW7" s="107"/>
      <c r="MNX7" s="107"/>
      <c r="MNY7" s="107"/>
      <c r="MNZ7" s="107"/>
      <c r="MOA7" s="107"/>
      <c r="MOB7" s="107"/>
      <c r="MOC7" s="107"/>
      <c r="MOD7" s="107"/>
      <c r="MOE7" s="107"/>
      <c r="MOF7" s="107"/>
      <c r="MOG7" s="107"/>
      <c r="MOH7" s="107"/>
      <c r="MOI7" s="107"/>
      <c r="MOJ7" s="107"/>
      <c r="MOK7" s="107"/>
      <c r="MOL7" s="107"/>
      <c r="MOM7" s="107"/>
      <c r="MON7" s="107"/>
      <c r="MOO7" s="107"/>
      <c r="MOP7" s="107"/>
      <c r="MOQ7" s="107"/>
      <c r="MOR7" s="107"/>
      <c r="MOS7" s="107"/>
      <c r="MOT7" s="107"/>
      <c r="MOU7" s="107"/>
      <c r="MOV7" s="107"/>
      <c r="MOW7" s="107"/>
      <c r="MOX7" s="107"/>
      <c r="MOY7" s="107"/>
      <c r="MOZ7" s="107"/>
      <c r="MPA7" s="107"/>
      <c r="MPB7" s="107"/>
      <c r="MPC7" s="107"/>
      <c r="MPD7" s="107"/>
      <c r="MPE7" s="107"/>
      <c r="MPF7" s="107"/>
      <c r="MPG7" s="107"/>
      <c r="MPH7" s="107"/>
      <c r="MPI7" s="107"/>
      <c r="MPJ7" s="107"/>
      <c r="MPK7" s="107"/>
      <c r="MPL7" s="107"/>
      <c r="MPM7" s="107"/>
      <c r="MPN7" s="107"/>
      <c r="MPO7" s="107"/>
      <c r="MPP7" s="107"/>
      <c r="MPQ7" s="107"/>
      <c r="MPR7" s="107"/>
      <c r="MPS7" s="107"/>
      <c r="MPT7" s="107"/>
      <c r="MPU7" s="107"/>
      <c r="MPV7" s="107"/>
      <c r="MPW7" s="107"/>
      <c r="MPX7" s="107"/>
      <c r="MPY7" s="107"/>
      <c r="MPZ7" s="107"/>
      <c r="MQA7" s="107"/>
      <c r="MQB7" s="107"/>
      <c r="MQC7" s="107"/>
      <c r="MQD7" s="107"/>
      <c r="MQE7" s="107"/>
      <c r="MQF7" s="107"/>
      <c r="MQG7" s="107"/>
      <c r="MQH7" s="107"/>
      <c r="MQI7" s="107"/>
      <c r="MQJ7" s="107"/>
      <c r="MQK7" s="107"/>
      <c r="MQL7" s="107"/>
      <c r="MQM7" s="107"/>
      <c r="MQN7" s="107"/>
      <c r="MQO7" s="107"/>
      <c r="MQP7" s="107"/>
      <c r="MQQ7" s="107"/>
      <c r="MQR7" s="107"/>
      <c r="MQS7" s="107"/>
      <c r="MQT7" s="107"/>
      <c r="MQU7" s="107"/>
      <c r="MQV7" s="107"/>
      <c r="MQW7" s="107"/>
      <c r="MQX7" s="107"/>
      <c r="MQY7" s="107"/>
      <c r="MQZ7" s="107"/>
      <c r="MRA7" s="107"/>
      <c r="MRB7" s="107"/>
      <c r="MRC7" s="107"/>
      <c r="MRD7" s="107"/>
      <c r="MRE7" s="107"/>
      <c r="MRF7" s="107"/>
      <c r="MRG7" s="107"/>
      <c r="MRH7" s="107"/>
      <c r="MRI7" s="107"/>
      <c r="MRJ7" s="107"/>
      <c r="MRK7" s="107"/>
      <c r="MRL7" s="107"/>
      <c r="MRM7" s="107"/>
      <c r="MRN7" s="107"/>
      <c r="MRO7" s="107"/>
      <c r="MRP7" s="107"/>
      <c r="MRQ7" s="107"/>
      <c r="MRR7" s="107"/>
      <c r="MRS7" s="107"/>
      <c r="MRT7" s="107"/>
      <c r="MRU7" s="107"/>
      <c r="MRV7" s="107"/>
      <c r="MRW7" s="107"/>
      <c r="MRX7" s="107"/>
      <c r="MRY7" s="107"/>
      <c r="MRZ7" s="107"/>
      <c r="MSA7" s="107"/>
      <c r="MSB7" s="107"/>
      <c r="MSC7" s="107"/>
      <c r="MSD7" s="107"/>
      <c r="MSE7" s="107"/>
      <c r="MSF7" s="107"/>
      <c r="MSG7" s="107"/>
      <c r="MSH7" s="107"/>
      <c r="MSI7" s="107"/>
      <c r="MSJ7" s="107"/>
      <c r="MSK7" s="107"/>
      <c r="MSL7" s="107"/>
      <c r="MSM7" s="107"/>
      <c r="MSN7" s="107"/>
      <c r="MSO7" s="107"/>
      <c r="MSP7" s="107"/>
      <c r="MSQ7" s="107"/>
      <c r="MSR7" s="107"/>
      <c r="MSS7" s="107"/>
      <c r="MST7" s="107"/>
      <c r="MSU7" s="107"/>
      <c r="MSV7" s="107"/>
      <c r="MSW7" s="107"/>
      <c r="MSX7" s="107"/>
      <c r="MSY7" s="107"/>
      <c r="MSZ7" s="107"/>
      <c r="MTA7" s="107"/>
      <c r="MTB7" s="107"/>
      <c r="MTC7" s="107"/>
      <c r="MTD7" s="107"/>
      <c r="MTE7" s="107"/>
      <c r="MTF7" s="107"/>
      <c r="MTG7" s="107"/>
      <c r="MTH7" s="107"/>
      <c r="MTI7" s="107"/>
      <c r="MTJ7" s="107"/>
      <c r="MTK7" s="107"/>
      <c r="MTL7" s="107"/>
      <c r="MTM7" s="107"/>
      <c r="MTN7" s="107"/>
      <c r="MTO7" s="107"/>
      <c r="MTP7" s="107"/>
      <c r="MTQ7" s="107"/>
      <c r="MTR7" s="107"/>
      <c r="MTS7" s="107"/>
      <c r="MTT7" s="107"/>
      <c r="MTU7" s="107"/>
      <c r="MTV7" s="107"/>
      <c r="MTW7" s="107"/>
      <c r="MTX7" s="107"/>
      <c r="MTY7" s="107"/>
      <c r="MTZ7" s="107"/>
      <c r="MUA7" s="107"/>
      <c r="MUB7" s="107"/>
      <c r="MUC7" s="107"/>
      <c r="MUD7" s="107"/>
      <c r="MUE7" s="107"/>
      <c r="MUF7" s="107"/>
      <c r="MUG7" s="107"/>
      <c r="MUH7" s="107"/>
      <c r="MUI7" s="107"/>
      <c r="MUJ7" s="107"/>
      <c r="MUK7" s="107"/>
      <c r="MUL7" s="107"/>
      <c r="MUM7" s="107"/>
      <c r="MUN7" s="107"/>
      <c r="MUO7" s="107"/>
      <c r="MUP7" s="107"/>
      <c r="MUQ7" s="107"/>
      <c r="MUR7" s="107"/>
      <c r="MUS7" s="107"/>
      <c r="MUT7" s="107"/>
      <c r="MUU7" s="107"/>
      <c r="MUV7" s="107"/>
      <c r="MUW7" s="107"/>
      <c r="MUX7" s="107"/>
      <c r="MUY7" s="107"/>
      <c r="MUZ7" s="107"/>
      <c r="MVA7" s="107"/>
      <c r="MVB7" s="107"/>
      <c r="MVC7" s="107"/>
      <c r="MVD7" s="107"/>
      <c r="MVE7" s="107"/>
      <c r="MVF7" s="107"/>
      <c r="MVG7" s="107"/>
      <c r="MVH7" s="107"/>
      <c r="MVI7" s="107"/>
      <c r="MVJ7" s="107"/>
      <c r="MVK7" s="107"/>
      <c r="MVL7" s="107"/>
      <c r="MVM7" s="107"/>
      <c r="MVN7" s="107"/>
      <c r="MVO7" s="107"/>
      <c r="MVP7" s="107"/>
      <c r="MVQ7" s="107"/>
      <c r="MVR7" s="107"/>
      <c r="MVS7" s="107"/>
      <c r="MVT7" s="107"/>
      <c r="MVU7" s="107"/>
      <c r="MVV7" s="107"/>
      <c r="MVW7" s="107"/>
      <c r="MVX7" s="107"/>
      <c r="MVY7" s="107"/>
      <c r="MVZ7" s="107"/>
      <c r="MWA7" s="107"/>
      <c r="MWB7" s="107"/>
      <c r="MWC7" s="107"/>
      <c r="MWD7" s="107"/>
      <c r="MWE7" s="107"/>
      <c r="MWF7" s="107"/>
      <c r="MWG7" s="107"/>
      <c r="MWH7" s="107"/>
      <c r="MWI7" s="107"/>
      <c r="MWJ7" s="107"/>
      <c r="MWK7" s="107"/>
      <c r="MWL7" s="107"/>
      <c r="MWM7" s="107"/>
      <c r="MWN7" s="107"/>
      <c r="MWO7" s="107"/>
      <c r="MWP7" s="107"/>
      <c r="MWQ7" s="107"/>
      <c r="MWR7" s="107"/>
      <c r="MWS7" s="107"/>
      <c r="MWT7" s="107"/>
      <c r="MWU7" s="107"/>
      <c r="MWV7" s="107"/>
      <c r="MWW7" s="107"/>
      <c r="MWX7" s="107"/>
      <c r="MWY7" s="107"/>
      <c r="MWZ7" s="107"/>
      <c r="MXA7" s="107"/>
      <c r="MXB7" s="107"/>
      <c r="MXC7" s="107"/>
      <c r="MXD7" s="107"/>
      <c r="MXE7" s="107"/>
      <c r="MXF7" s="107"/>
      <c r="MXG7" s="107"/>
      <c r="MXH7" s="107"/>
      <c r="MXI7" s="107"/>
      <c r="MXJ7" s="107"/>
      <c r="MXK7" s="107"/>
      <c r="MXL7" s="107"/>
      <c r="MXM7" s="107"/>
      <c r="MXN7" s="107"/>
      <c r="MXO7" s="107"/>
      <c r="MXP7" s="107"/>
      <c r="MXQ7" s="107"/>
      <c r="MXR7" s="107"/>
      <c r="MXS7" s="107"/>
      <c r="MXT7" s="107"/>
      <c r="MXU7" s="107"/>
      <c r="MXV7" s="107"/>
      <c r="MXW7" s="107"/>
      <c r="MXX7" s="107"/>
      <c r="MXY7" s="107"/>
      <c r="MXZ7" s="107"/>
      <c r="MYA7" s="107"/>
      <c r="MYB7" s="107"/>
      <c r="MYC7" s="107"/>
      <c r="MYD7" s="107"/>
      <c r="MYE7" s="107"/>
      <c r="MYF7" s="107"/>
      <c r="MYG7" s="107"/>
      <c r="MYH7" s="107"/>
      <c r="MYI7" s="107"/>
      <c r="MYJ7" s="107"/>
      <c r="MYK7" s="107"/>
      <c r="MYL7" s="107"/>
      <c r="MYM7" s="107"/>
      <c r="MYN7" s="107"/>
      <c r="MYO7" s="107"/>
      <c r="MYP7" s="107"/>
      <c r="MYQ7" s="107"/>
      <c r="MYR7" s="107"/>
      <c r="MYS7" s="107"/>
      <c r="MYT7" s="107"/>
      <c r="MYU7" s="107"/>
      <c r="MYV7" s="107"/>
      <c r="MYW7" s="107"/>
      <c r="MYX7" s="107"/>
      <c r="MYY7" s="107"/>
      <c r="MYZ7" s="107"/>
      <c r="MZA7" s="107"/>
      <c r="MZB7" s="107"/>
      <c r="MZC7" s="107"/>
      <c r="MZD7" s="107"/>
      <c r="MZE7" s="107"/>
      <c r="MZF7" s="107"/>
      <c r="MZG7" s="107"/>
      <c r="MZH7" s="107"/>
      <c r="MZI7" s="107"/>
      <c r="MZJ7" s="107"/>
      <c r="MZK7" s="107"/>
      <c r="MZL7" s="107"/>
      <c r="MZM7" s="107"/>
      <c r="MZN7" s="107"/>
      <c r="MZO7" s="107"/>
      <c r="MZP7" s="107"/>
      <c r="MZQ7" s="107"/>
      <c r="MZR7" s="107"/>
      <c r="MZS7" s="107"/>
      <c r="MZT7" s="107"/>
      <c r="MZU7" s="107"/>
      <c r="MZV7" s="107"/>
      <c r="MZW7" s="107"/>
      <c r="MZX7" s="107"/>
      <c r="MZY7" s="107"/>
      <c r="MZZ7" s="107"/>
      <c r="NAA7" s="107"/>
      <c r="NAB7" s="107"/>
      <c r="NAC7" s="107"/>
      <c r="NAD7" s="107"/>
      <c r="NAE7" s="107"/>
      <c r="NAF7" s="107"/>
      <c r="NAG7" s="107"/>
      <c r="NAH7" s="107"/>
      <c r="NAI7" s="107"/>
      <c r="NAJ7" s="107"/>
      <c r="NAK7" s="107"/>
      <c r="NAL7" s="107"/>
      <c r="NAM7" s="107"/>
      <c r="NAN7" s="107"/>
      <c r="NAO7" s="107"/>
      <c r="NAP7" s="107"/>
      <c r="NAQ7" s="107"/>
      <c r="NAR7" s="107"/>
      <c r="NAS7" s="107"/>
      <c r="NAT7" s="107"/>
      <c r="NAU7" s="107"/>
      <c r="NAV7" s="107"/>
      <c r="NAW7" s="107"/>
      <c r="NAX7" s="107"/>
      <c r="NAY7" s="107"/>
      <c r="NAZ7" s="107"/>
      <c r="NBA7" s="107"/>
      <c r="NBB7" s="107"/>
      <c r="NBC7" s="107"/>
      <c r="NBD7" s="107"/>
      <c r="NBE7" s="107"/>
      <c r="NBF7" s="107"/>
      <c r="NBG7" s="107"/>
      <c r="NBH7" s="107"/>
      <c r="NBI7" s="107"/>
      <c r="NBJ7" s="107"/>
      <c r="NBK7" s="107"/>
      <c r="NBL7" s="107"/>
      <c r="NBM7" s="107"/>
      <c r="NBN7" s="107"/>
      <c r="NBO7" s="107"/>
      <c r="NBP7" s="107"/>
      <c r="NBQ7" s="107"/>
      <c r="NBR7" s="107"/>
      <c r="NBS7" s="107"/>
      <c r="NBT7" s="107"/>
      <c r="NBU7" s="107"/>
      <c r="NBV7" s="107"/>
      <c r="NBW7" s="107"/>
      <c r="NBX7" s="107"/>
      <c r="NBY7" s="107"/>
      <c r="NBZ7" s="107"/>
      <c r="NCA7" s="107"/>
      <c r="NCB7" s="107"/>
      <c r="NCC7" s="107"/>
      <c r="NCD7" s="107"/>
      <c r="NCE7" s="107"/>
      <c r="NCF7" s="107"/>
      <c r="NCG7" s="107"/>
      <c r="NCH7" s="107"/>
      <c r="NCI7" s="107"/>
      <c r="NCJ7" s="107"/>
      <c r="NCK7" s="107"/>
      <c r="NCL7" s="107"/>
      <c r="NCM7" s="107"/>
      <c r="NCN7" s="107"/>
      <c r="NCO7" s="107"/>
      <c r="NCP7" s="107"/>
      <c r="NCQ7" s="107"/>
      <c r="NCR7" s="107"/>
      <c r="NCS7" s="107"/>
      <c r="NCT7" s="107"/>
      <c r="NCU7" s="107"/>
      <c r="NCV7" s="107"/>
      <c r="NCW7" s="107"/>
      <c r="NCX7" s="107"/>
      <c r="NCY7" s="107"/>
      <c r="NCZ7" s="107"/>
      <c r="NDA7" s="107"/>
      <c r="NDB7" s="107"/>
      <c r="NDC7" s="107"/>
      <c r="NDD7" s="107"/>
      <c r="NDE7" s="107"/>
      <c r="NDF7" s="107"/>
      <c r="NDG7" s="107"/>
      <c r="NDH7" s="107"/>
      <c r="NDI7" s="107"/>
      <c r="NDJ7" s="107"/>
      <c r="NDK7" s="107"/>
      <c r="NDL7" s="107"/>
      <c r="NDM7" s="107"/>
      <c r="NDN7" s="107"/>
      <c r="NDO7" s="107"/>
      <c r="NDP7" s="107"/>
      <c r="NDQ7" s="107"/>
      <c r="NDR7" s="107"/>
      <c r="NDS7" s="107"/>
      <c r="NDT7" s="107"/>
      <c r="NDU7" s="107"/>
      <c r="NDV7" s="107"/>
      <c r="NDW7" s="107"/>
      <c r="NDX7" s="107"/>
      <c r="NDY7" s="107"/>
      <c r="NDZ7" s="107"/>
      <c r="NEA7" s="107"/>
      <c r="NEB7" s="107"/>
      <c r="NEC7" s="107"/>
      <c r="NED7" s="107"/>
      <c r="NEE7" s="107"/>
      <c r="NEF7" s="107"/>
      <c r="NEG7" s="107"/>
      <c r="NEH7" s="107"/>
      <c r="NEI7" s="107"/>
      <c r="NEJ7" s="107"/>
      <c r="NEK7" s="107"/>
      <c r="NEL7" s="107"/>
      <c r="NEM7" s="107"/>
      <c r="NEN7" s="107"/>
      <c r="NEO7" s="107"/>
      <c r="NEP7" s="107"/>
      <c r="NEQ7" s="107"/>
      <c r="NER7" s="107"/>
      <c r="NES7" s="107"/>
      <c r="NET7" s="107"/>
      <c r="NEU7" s="107"/>
      <c r="NEV7" s="107"/>
      <c r="NEW7" s="107"/>
      <c r="NEX7" s="107"/>
      <c r="NEY7" s="107"/>
      <c r="NEZ7" s="107"/>
      <c r="NFA7" s="107"/>
      <c r="NFB7" s="107"/>
      <c r="NFC7" s="107"/>
      <c r="NFD7" s="107"/>
      <c r="NFE7" s="107"/>
      <c r="NFF7" s="107"/>
      <c r="NFG7" s="107"/>
      <c r="NFH7" s="107"/>
      <c r="NFI7" s="107"/>
      <c r="NFJ7" s="107"/>
      <c r="NFK7" s="107"/>
      <c r="NFL7" s="107"/>
      <c r="NFM7" s="107"/>
      <c r="NFN7" s="107"/>
      <c r="NFO7" s="107"/>
      <c r="NFP7" s="107"/>
      <c r="NFQ7" s="107"/>
      <c r="NFR7" s="107"/>
      <c r="NFS7" s="107"/>
      <c r="NFT7" s="107"/>
      <c r="NFU7" s="107"/>
      <c r="NFV7" s="107"/>
      <c r="NFW7" s="107"/>
      <c r="NFX7" s="107"/>
      <c r="NFY7" s="107"/>
      <c r="NFZ7" s="107"/>
      <c r="NGA7" s="107"/>
      <c r="NGB7" s="107"/>
      <c r="NGC7" s="107"/>
      <c r="NGD7" s="107"/>
      <c r="NGE7" s="107"/>
      <c r="NGF7" s="107"/>
      <c r="NGG7" s="107"/>
      <c r="NGH7" s="107"/>
      <c r="NGI7" s="107"/>
      <c r="NGJ7" s="107"/>
      <c r="NGK7" s="107"/>
      <c r="NGL7" s="107"/>
      <c r="NGM7" s="107"/>
      <c r="NGN7" s="107"/>
      <c r="NGO7" s="107"/>
      <c r="NGP7" s="107"/>
      <c r="NGQ7" s="107"/>
      <c r="NGR7" s="107"/>
      <c r="NGS7" s="107"/>
      <c r="NGT7" s="107"/>
      <c r="NGU7" s="107"/>
      <c r="NGV7" s="107"/>
      <c r="NGW7" s="107"/>
      <c r="NGX7" s="107"/>
      <c r="NGY7" s="107"/>
      <c r="NGZ7" s="107"/>
      <c r="NHA7" s="107"/>
      <c r="NHB7" s="107"/>
      <c r="NHC7" s="107"/>
      <c r="NHD7" s="107"/>
      <c r="NHE7" s="107"/>
      <c r="NHF7" s="107"/>
      <c r="NHG7" s="107"/>
      <c r="NHH7" s="107"/>
      <c r="NHI7" s="107"/>
      <c r="NHJ7" s="107"/>
      <c r="NHK7" s="107"/>
      <c r="NHL7" s="107"/>
      <c r="NHM7" s="107"/>
      <c r="NHN7" s="107"/>
      <c r="NHO7" s="107"/>
      <c r="NHP7" s="107"/>
      <c r="NHQ7" s="107"/>
      <c r="NHR7" s="107"/>
      <c r="NHS7" s="107"/>
      <c r="NHT7" s="107"/>
      <c r="NHU7" s="107"/>
      <c r="NHV7" s="107"/>
      <c r="NHW7" s="107"/>
      <c r="NHX7" s="107"/>
      <c r="NHY7" s="107"/>
      <c r="NHZ7" s="107"/>
      <c r="NIA7" s="107"/>
      <c r="NIB7" s="107"/>
      <c r="NIC7" s="107"/>
      <c r="NID7" s="107"/>
      <c r="NIE7" s="107"/>
      <c r="NIF7" s="107"/>
      <c r="NIG7" s="107"/>
      <c r="NIH7" s="107"/>
      <c r="NII7" s="107"/>
      <c r="NIJ7" s="107"/>
      <c r="NIK7" s="107"/>
      <c r="NIL7" s="107"/>
      <c r="NIM7" s="107"/>
      <c r="NIN7" s="107"/>
      <c r="NIO7" s="107"/>
      <c r="NIP7" s="107"/>
      <c r="NIQ7" s="107"/>
      <c r="NIR7" s="107"/>
      <c r="NIS7" s="107"/>
      <c r="NIT7" s="107"/>
      <c r="NIU7" s="107"/>
      <c r="NIV7" s="107"/>
      <c r="NIW7" s="107"/>
      <c r="NIX7" s="107"/>
      <c r="NIY7" s="107"/>
      <c r="NIZ7" s="107"/>
      <c r="NJA7" s="107"/>
      <c r="NJB7" s="107"/>
      <c r="NJC7" s="107"/>
      <c r="NJD7" s="107"/>
      <c r="NJE7" s="107"/>
      <c r="NJF7" s="107"/>
      <c r="NJG7" s="107"/>
      <c r="NJH7" s="107"/>
      <c r="NJI7" s="107"/>
      <c r="NJJ7" s="107"/>
      <c r="NJK7" s="107"/>
      <c r="NJL7" s="107"/>
      <c r="NJM7" s="107"/>
      <c r="NJN7" s="107"/>
      <c r="NJO7" s="107"/>
      <c r="NJP7" s="107"/>
      <c r="NJQ7" s="107"/>
      <c r="NJR7" s="107"/>
      <c r="NJS7" s="107"/>
      <c r="NJT7" s="107"/>
      <c r="NJU7" s="107"/>
      <c r="NJV7" s="107"/>
      <c r="NJW7" s="107"/>
      <c r="NJX7" s="107"/>
      <c r="NJY7" s="107"/>
      <c r="NJZ7" s="107"/>
      <c r="NKA7" s="107"/>
      <c r="NKB7" s="107"/>
      <c r="NKC7" s="107"/>
      <c r="NKD7" s="107"/>
      <c r="NKE7" s="107"/>
      <c r="NKF7" s="107"/>
      <c r="NKG7" s="107"/>
      <c r="NKH7" s="107"/>
      <c r="NKI7" s="107"/>
      <c r="NKJ7" s="107"/>
      <c r="NKK7" s="107"/>
      <c r="NKL7" s="107"/>
      <c r="NKM7" s="107"/>
      <c r="NKN7" s="107"/>
      <c r="NKO7" s="107"/>
      <c r="NKP7" s="107"/>
      <c r="NKQ7" s="107"/>
      <c r="NKR7" s="107"/>
      <c r="NKS7" s="107"/>
      <c r="NKT7" s="107"/>
      <c r="NKU7" s="107"/>
      <c r="NKV7" s="107"/>
      <c r="NKW7" s="107"/>
      <c r="NKX7" s="107"/>
      <c r="NKY7" s="107"/>
      <c r="NKZ7" s="107"/>
      <c r="NLA7" s="107"/>
      <c r="NLB7" s="107"/>
      <c r="NLC7" s="107"/>
      <c r="NLD7" s="107"/>
      <c r="NLE7" s="107"/>
      <c r="NLF7" s="107"/>
      <c r="NLG7" s="107"/>
      <c r="NLH7" s="107"/>
      <c r="NLI7" s="107"/>
      <c r="NLJ7" s="107"/>
      <c r="NLK7" s="107"/>
      <c r="NLL7" s="107"/>
      <c r="NLM7" s="107"/>
      <c r="NLN7" s="107"/>
      <c r="NLO7" s="107"/>
      <c r="NLP7" s="107"/>
      <c r="NLQ7" s="107"/>
      <c r="NLR7" s="107"/>
      <c r="NLS7" s="107"/>
      <c r="NLT7" s="107"/>
      <c r="NLU7" s="107"/>
      <c r="NLV7" s="107"/>
      <c r="NLW7" s="107"/>
      <c r="NLX7" s="107"/>
      <c r="NLY7" s="107"/>
      <c r="NLZ7" s="107"/>
      <c r="NMA7" s="107"/>
      <c r="NMB7" s="107"/>
      <c r="NMC7" s="107"/>
      <c r="NMD7" s="107"/>
      <c r="NME7" s="107"/>
      <c r="NMF7" s="107"/>
      <c r="NMG7" s="107"/>
      <c r="NMH7" s="107"/>
      <c r="NMI7" s="107"/>
      <c r="NMJ7" s="107"/>
      <c r="NMK7" s="107"/>
      <c r="NML7" s="107"/>
      <c r="NMM7" s="107"/>
      <c r="NMN7" s="107"/>
      <c r="NMO7" s="107"/>
      <c r="NMP7" s="107"/>
      <c r="NMQ7" s="107"/>
      <c r="NMR7" s="107"/>
      <c r="NMS7" s="107"/>
      <c r="NMT7" s="107"/>
      <c r="NMU7" s="107"/>
      <c r="NMV7" s="107"/>
      <c r="NMW7" s="107"/>
      <c r="NMX7" s="107"/>
      <c r="NMY7" s="107"/>
      <c r="NMZ7" s="107"/>
      <c r="NNA7" s="107"/>
      <c r="NNB7" s="107"/>
      <c r="NNC7" s="107"/>
      <c r="NND7" s="107"/>
      <c r="NNE7" s="107"/>
      <c r="NNF7" s="107"/>
      <c r="NNG7" s="107"/>
      <c r="NNH7" s="107"/>
      <c r="NNI7" s="107"/>
      <c r="NNJ7" s="107"/>
      <c r="NNK7" s="107"/>
      <c r="NNL7" s="107"/>
      <c r="NNM7" s="107"/>
      <c r="NNN7" s="107"/>
      <c r="NNO7" s="107"/>
      <c r="NNP7" s="107"/>
      <c r="NNQ7" s="107"/>
      <c r="NNR7" s="107"/>
      <c r="NNS7" s="107"/>
      <c r="NNT7" s="107"/>
      <c r="NNU7" s="107"/>
      <c r="NNV7" s="107"/>
      <c r="NNW7" s="107"/>
      <c r="NNX7" s="107"/>
      <c r="NNY7" s="107"/>
      <c r="NNZ7" s="107"/>
      <c r="NOA7" s="107"/>
      <c r="NOB7" s="107"/>
      <c r="NOC7" s="107"/>
      <c r="NOD7" s="107"/>
      <c r="NOE7" s="107"/>
      <c r="NOF7" s="107"/>
      <c r="NOG7" s="107"/>
      <c r="NOH7" s="107"/>
      <c r="NOI7" s="107"/>
      <c r="NOJ7" s="107"/>
      <c r="NOK7" s="107"/>
      <c r="NOL7" s="107"/>
      <c r="NOM7" s="107"/>
      <c r="NON7" s="107"/>
      <c r="NOO7" s="107"/>
      <c r="NOP7" s="107"/>
      <c r="NOQ7" s="107"/>
      <c r="NOR7" s="107"/>
      <c r="NOS7" s="107"/>
      <c r="NOT7" s="107"/>
      <c r="NOU7" s="107"/>
      <c r="NOV7" s="107"/>
      <c r="NOW7" s="107"/>
      <c r="NOX7" s="107"/>
      <c r="NOY7" s="107"/>
      <c r="NOZ7" s="107"/>
      <c r="NPA7" s="107"/>
      <c r="NPB7" s="107"/>
      <c r="NPC7" s="107"/>
      <c r="NPD7" s="107"/>
      <c r="NPE7" s="107"/>
      <c r="NPF7" s="107"/>
      <c r="NPG7" s="107"/>
      <c r="NPH7" s="107"/>
      <c r="NPI7" s="107"/>
      <c r="NPJ7" s="107"/>
      <c r="NPK7" s="107"/>
      <c r="NPL7" s="107"/>
      <c r="NPM7" s="107"/>
      <c r="NPN7" s="107"/>
      <c r="NPO7" s="107"/>
      <c r="NPP7" s="107"/>
      <c r="NPQ7" s="107"/>
      <c r="NPR7" s="107"/>
      <c r="NPS7" s="107"/>
      <c r="NPT7" s="107"/>
      <c r="NPU7" s="107"/>
      <c r="NPV7" s="107"/>
      <c r="NPW7" s="107"/>
      <c r="NPX7" s="107"/>
      <c r="NPY7" s="107"/>
      <c r="NPZ7" s="107"/>
      <c r="NQA7" s="107"/>
      <c r="NQB7" s="107"/>
      <c r="NQC7" s="107"/>
      <c r="NQD7" s="107"/>
      <c r="NQE7" s="107"/>
      <c r="NQF7" s="107"/>
      <c r="NQG7" s="107"/>
      <c r="NQH7" s="107"/>
      <c r="NQI7" s="107"/>
      <c r="NQJ7" s="107"/>
      <c r="NQK7" s="107"/>
      <c r="NQL7" s="107"/>
      <c r="NQM7" s="107"/>
      <c r="NQN7" s="107"/>
      <c r="NQO7" s="107"/>
      <c r="NQP7" s="107"/>
      <c r="NQQ7" s="107"/>
      <c r="NQR7" s="107"/>
      <c r="NQS7" s="107"/>
      <c r="NQT7" s="107"/>
      <c r="NQU7" s="107"/>
      <c r="NQV7" s="107"/>
      <c r="NQW7" s="107"/>
      <c r="NQX7" s="107"/>
      <c r="NQY7" s="107"/>
      <c r="NQZ7" s="107"/>
      <c r="NRA7" s="107"/>
      <c r="NRB7" s="107"/>
      <c r="NRC7" s="107"/>
      <c r="NRD7" s="107"/>
      <c r="NRE7" s="107"/>
      <c r="NRF7" s="107"/>
      <c r="NRG7" s="107"/>
      <c r="NRH7" s="107"/>
      <c r="NRI7" s="107"/>
      <c r="NRJ7" s="107"/>
      <c r="NRK7" s="107"/>
      <c r="NRL7" s="107"/>
      <c r="NRM7" s="107"/>
      <c r="NRN7" s="107"/>
      <c r="NRO7" s="107"/>
      <c r="NRP7" s="107"/>
      <c r="NRQ7" s="107"/>
      <c r="NRR7" s="107"/>
      <c r="NRS7" s="107"/>
      <c r="NRT7" s="107"/>
      <c r="NRU7" s="107"/>
      <c r="NRV7" s="107"/>
      <c r="NRW7" s="107"/>
      <c r="NRX7" s="107"/>
      <c r="NRY7" s="107"/>
      <c r="NRZ7" s="107"/>
      <c r="NSA7" s="107"/>
      <c r="NSB7" s="107"/>
      <c r="NSC7" s="107"/>
      <c r="NSD7" s="107"/>
      <c r="NSE7" s="107"/>
      <c r="NSF7" s="107"/>
      <c r="NSG7" s="107"/>
      <c r="NSH7" s="107"/>
      <c r="NSI7" s="107"/>
      <c r="NSJ7" s="107"/>
      <c r="NSK7" s="107"/>
      <c r="NSL7" s="107"/>
      <c r="NSM7" s="107"/>
      <c r="NSN7" s="107"/>
      <c r="NSO7" s="107"/>
      <c r="NSP7" s="107"/>
      <c r="NSQ7" s="107"/>
      <c r="NSR7" s="107"/>
      <c r="NSS7" s="107"/>
      <c r="NST7" s="107"/>
      <c r="NSU7" s="107"/>
      <c r="NSV7" s="107"/>
      <c r="NSW7" s="107"/>
      <c r="NSX7" s="107"/>
      <c r="NSY7" s="107"/>
      <c r="NSZ7" s="107"/>
      <c r="NTA7" s="107"/>
      <c r="NTB7" s="107"/>
      <c r="NTC7" s="107"/>
      <c r="NTD7" s="107"/>
      <c r="NTE7" s="107"/>
      <c r="NTF7" s="107"/>
      <c r="NTG7" s="107"/>
      <c r="NTH7" s="107"/>
      <c r="NTI7" s="107"/>
      <c r="NTJ7" s="107"/>
      <c r="NTK7" s="107"/>
      <c r="NTL7" s="107"/>
      <c r="NTM7" s="107"/>
      <c r="NTN7" s="107"/>
      <c r="NTO7" s="107"/>
      <c r="NTP7" s="107"/>
      <c r="NTQ7" s="107"/>
      <c r="NTR7" s="107"/>
      <c r="NTS7" s="107"/>
      <c r="NTT7" s="107"/>
      <c r="NTU7" s="107"/>
      <c r="NTV7" s="107"/>
      <c r="NTW7" s="107"/>
      <c r="NTX7" s="107"/>
      <c r="NTY7" s="107"/>
      <c r="NTZ7" s="107"/>
      <c r="NUA7" s="107"/>
      <c r="NUB7" s="107"/>
      <c r="NUC7" s="107"/>
      <c r="NUD7" s="107"/>
      <c r="NUE7" s="107"/>
      <c r="NUF7" s="107"/>
      <c r="NUG7" s="107"/>
      <c r="NUH7" s="107"/>
      <c r="NUI7" s="107"/>
      <c r="NUJ7" s="107"/>
      <c r="NUK7" s="107"/>
      <c r="NUL7" s="107"/>
      <c r="NUM7" s="107"/>
      <c r="NUN7" s="107"/>
      <c r="NUO7" s="107"/>
      <c r="NUP7" s="107"/>
      <c r="NUQ7" s="107"/>
      <c r="NUR7" s="107"/>
      <c r="NUS7" s="107"/>
      <c r="NUT7" s="107"/>
      <c r="NUU7" s="107"/>
      <c r="NUV7" s="107"/>
      <c r="NUW7" s="107"/>
      <c r="NUX7" s="107"/>
      <c r="NUY7" s="107"/>
      <c r="NUZ7" s="107"/>
      <c r="NVA7" s="107"/>
      <c r="NVB7" s="107"/>
      <c r="NVC7" s="107"/>
      <c r="NVD7" s="107"/>
      <c r="NVE7" s="107"/>
      <c r="NVF7" s="107"/>
      <c r="NVG7" s="107"/>
      <c r="NVH7" s="107"/>
      <c r="NVI7" s="107"/>
      <c r="NVJ7" s="107"/>
      <c r="NVK7" s="107"/>
      <c r="NVL7" s="107"/>
      <c r="NVM7" s="107"/>
      <c r="NVN7" s="107"/>
      <c r="NVO7" s="107"/>
      <c r="NVP7" s="107"/>
      <c r="NVQ7" s="107"/>
      <c r="NVR7" s="107"/>
      <c r="NVS7" s="107"/>
      <c r="NVT7" s="107"/>
      <c r="NVU7" s="107"/>
      <c r="NVV7" s="107"/>
      <c r="NVW7" s="107"/>
      <c r="NVX7" s="107"/>
      <c r="NVY7" s="107"/>
      <c r="NVZ7" s="107"/>
      <c r="NWA7" s="107"/>
      <c r="NWB7" s="107"/>
      <c r="NWC7" s="107"/>
      <c r="NWD7" s="107"/>
      <c r="NWE7" s="107"/>
      <c r="NWF7" s="107"/>
      <c r="NWG7" s="107"/>
      <c r="NWH7" s="107"/>
      <c r="NWI7" s="107"/>
      <c r="NWJ7" s="107"/>
      <c r="NWK7" s="107"/>
      <c r="NWL7" s="107"/>
      <c r="NWM7" s="107"/>
      <c r="NWN7" s="107"/>
      <c r="NWO7" s="107"/>
      <c r="NWP7" s="107"/>
      <c r="NWQ7" s="107"/>
      <c r="NWR7" s="107"/>
      <c r="NWS7" s="107"/>
      <c r="NWT7" s="107"/>
      <c r="NWU7" s="107"/>
      <c r="NWV7" s="107"/>
      <c r="NWW7" s="107"/>
      <c r="NWX7" s="107"/>
      <c r="NWY7" s="107"/>
      <c r="NWZ7" s="107"/>
      <c r="NXA7" s="107"/>
      <c r="NXB7" s="107"/>
      <c r="NXC7" s="107"/>
      <c r="NXD7" s="107"/>
      <c r="NXE7" s="107"/>
      <c r="NXF7" s="107"/>
      <c r="NXG7" s="107"/>
      <c r="NXH7" s="107"/>
      <c r="NXI7" s="107"/>
      <c r="NXJ7" s="107"/>
      <c r="NXK7" s="107"/>
      <c r="NXL7" s="107"/>
      <c r="NXM7" s="107"/>
      <c r="NXN7" s="107"/>
      <c r="NXO7" s="107"/>
      <c r="NXP7" s="107"/>
      <c r="NXQ7" s="107"/>
      <c r="NXR7" s="107"/>
      <c r="NXS7" s="107"/>
      <c r="NXT7" s="107"/>
      <c r="NXU7" s="107"/>
      <c r="NXV7" s="107"/>
      <c r="NXW7" s="107"/>
      <c r="NXX7" s="107"/>
      <c r="NXY7" s="107"/>
      <c r="NXZ7" s="107"/>
      <c r="NYA7" s="107"/>
      <c r="NYB7" s="107"/>
      <c r="NYC7" s="107"/>
      <c r="NYD7" s="107"/>
      <c r="NYE7" s="107"/>
      <c r="NYF7" s="107"/>
      <c r="NYG7" s="107"/>
      <c r="NYH7" s="107"/>
      <c r="NYI7" s="107"/>
      <c r="NYJ7" s="107"/>
      <c r="NYK7" s="107"/>
      <c r="NYL7" s="107"/>
      <c r="NYM7" s="107"/>
      <c r="NYN7" s="107"/>
      <c r="NYO7" s="107"/>
      <c r="NYP7" s="107"/>
      <c r="NYQ7" s="107"/>
      <c r="NYR7" s="107"/>
      <c r="NYS7" s="107"/>
      <c r="NYT7" s="107"/>
      <c r="NYU7" s="107"/>
      <c r="NYV7" s="107"/>
      <c r="NYW7" s="107"/>
      <c r="NYX7" s="107"/>
      <c r="NYY7" s="107"/>
      <c r="NYZ7" s="107"/>
      <c r="NZA7" s="107"/>
      <c r="NZB7" s="107"/>
      <c r="NZC7" s="107"/>
      <c r="NZD7" s="107"/>
      <c r="NZE7" s="107"/>
      <c r="NZF7" s="107"/>
      <c r="NZG7" s="107"/>
      <c r="NZH7" s="107"/>
      <c r="NZI7" s="107"/>
      <c r="NZJ7" s="107"/>
      <c r="NZK7" s="107"/>
      <c r="NZL7" s="107"/>
      <c r="NZM7" s="107"/>
      <c r="NZN7" s="107"/>
      <c r="NZO7" s="107"/>
      <c r="NZP7" s="107"/>
      <c r="NZQ7" s="107"/>
      <c r="NZR7" s="107"/>
      <c r="NZS7" s="107"/>
      <c r="NZT7" s="107"/>
      <c r="NZU7" s="107"/>
      <c r="NZV7" s="107"/>
      <c r="NZW7" s="107"/>
      <c r="NZX7" s="107"/>
      <c r="NZY7" s="107"/>
      <c r="NZZ7" s="107"/>
      <c r="OAA7" s="107"/>
      <c r="OAB7" s="107"/>
      <c r="OAC7" s="107"/>
      <c r="OAD7" s="107"/>
      <c r="OAE7" s="107"/>
      <c r="OAF7" s="107"/>
      <c r="OAG7" s="107"/>
      <c r="OAH7" s="107"/>
      <c r="OAI7" s="107"/>
      <c r="OAJ7" s="107"/>
      <c r="OAK7" s="107"/>
      <c r="OAL7" s="107"/>
      <c r="OAM7" s="107"/>
      <c r="OAN7" s="107"/>
      <c r="OAO7" s="107"/>
      <c r="OAP7" s="107"/>
      <c r="OAQ7" s="107"/>
      <c r="OAR7" s="107"/>
      <c r="OAS7" s="107"/>
      <c r="OAT7" s="107"/>
      <c r="OAU7" s="107"/>
      <c r="OAV7" s="107"/>
      <c r="OAW7" s="107"/>
      <c r="OAX7" s="107"/>
      <c r="OAY7" s="107"/>
      <c r="OAZ7" s="107"/>
      <c r="OBA7" s="107"/>
      <c r="OBB7" s="107"/>
      <c r="OBC7" s="107"/>
      <c r="OBD7" s="107"/>
      <c r="OBE7" s="107"/>
      <c r="OBF7" s="107"/>
      <c r="OBG7" s="107"/>
      <c r="OBH7" s="107"/>
      <c r="OBI7" s="107"/>
      <c r="OBJ7" s="107"/>
      <c r="OBK7" s="107"/>
      <c r="OBL7" s="107"/>
      <c r="OBM7" s="107"/>
      <c r="OBN7" s="107"/>
      <c r="OBO7" s="107"/>
      <c r="OBP7" s="107"/>
      <c r="OBQ7" s="107"/>
      <c r="OBR7" s="107"/>
      <c r="OBS7" s="107"/>
      <c r="OBT7" s="107"/>
      <c r="OBU7" s="107"/>
      <c r="OBV7" s="107"/>
      <c r="OBW7" s="107"/>
      <c r="OBX7" s="107"/>
      <c r="OBY7" s="107"/>
      <c r="OBZ7" s="107"/>
      <c r="OCA7" s="107"/>
      <c r="OCB7" s="107"/>
      <c r="OCC7" s="107"/>
      <c r="OCD7" s="107"/>
      <c r="OCE7" s="107"/>
      <c r="OCF7" s="107"/>
      <c r="OCG7" s="107"/>
      <c r="OCH7" s="107"/>
      <c r="OCI7" s="107"/>
      <c r="OCJ7" s="107"/>
      <c r="OCK7" s="107"/>
      <c r="OCL7" s="107"/>
      <c r="OCM7" s="107"/>
      <c r="OCN7" s="107"/>
      <c r="OCO7" s="107"/>
      <c r="OCP7" s="107"/>
      <c r="OCQ7" s="107"/>
      <c r="OCR7" s="107"/>
      <c r="OCS7" s="107"/>
      <c r="OCT7" s="107"/>
      <c r="OCU7" s="107"/>
      <c r="OCV7" s="107"/>
      <c r="OCW7" s="107"/>
      <c r="OCX7" s="107"/>
      <c r="OCY7" s="107"/>
      <c r="OCZ7" s="107"/>
      <c r="ODA7" s="107"/>
      <c r="ODB7" s="107"/>
      <c r="ODC7" s="107"/>
      <c r="ODD7" s="107"/>
      <c r="ODE7" s="107"/>
      <c r="ODF7" s="107"/>
      <c r="ODG7" s="107"/>
      <c r="ODH7" s="107"/>
      <c r="ODI7" s="107"/>
      <c r="ODJ7" s="107"/>
      <c r="ODK7" s="107"/>
      <c r="ODL7" s="107"/>
      <c r="ODM7" s="107"/>
      <c r="ODN7" s="107"/>
      <c r="ODO7" s="107"/>
      <c r="ODP7" s="107"/>
      <c r="ODQ7" s="107"/>
      <c r="ODR7" s="107"/>
      <c r="ODS7" s="107"/>
      <c r="ODT7" s="107"/>
      <c r="ODU7" s="107"/>
      <c r="ODV7" s="107"/>
      <c r="ODW7" s="107"/>
      <c r="ODX7" s="107"/>
      <c r="ODY7" s="107"/>
      <c r="ODZ7" s="107"/>
      <c r="OEA7" s="107"/>
      <c r="OEB7" s="107"/>
      <c r="OEC7" s="107"/>
      <c r="OED7" s="107"/>
      <c r="OEE7" s="107"/>
      <c r="OEF7" s="107"/>
      <c r="OEG7" s="107"/>
      <c r="OEH7" s="107"/>
      <c r="OEI7" s="107"/>
      <c r="OEJ7" s="107"/>
      <c r="OEK7" s="107"/>
      <c r="OEL7" s="107"/>
      <c r="OEM7" s="107"/>
      <c r="OEN7" s="107"/>
      <c r="OEO7" s="107"/>
      <c r="OEP7" s="107"/>
      <c r="OEQ7" s="107"/>
      <c r="OER7" s="107"/>
      <c r="OES7" s="107"/>
      <c r="OET7" s="107"/>
      <c r="OEU7" s="107"/>
      <c r="OEV7" s="107"/>
      <c r="OEW7" s="107"/>
      <c r="OEX7" s="107"/>
      <c r="OEY7" s="107"/>
      <c r="OEZ7" s="107"/>
      <c r="OFA7" s="107"/>
      <c r="OFB7" s="107"/>
      <c r="OFC7" s="107"/>
      <c r="OFD7" s="107"/>
      <c r="OFE7" s="107"/>
      <c r="OFF7" s="107"/>
      <c r="OFG7" s="107"/>
      <c r="OFH7" s="107"/>
      <c r="OFI7" s="107"/>
      <c r="OFJ7" s="107"/>
      <c r="OFK7" s="107"/>
      <c r="OFL7" s="107"/>
      <c r="OFM7" s="107"/>
      <c r="OFN7" s="107"/>
      <c r="OFO7" s="107"/>
      <c r="OFP7" s="107"/>
      <c r="OFQ7" s="107"/>
      <c r="OFR7" s="107"/>
      <c r="OFS7" s="107"/>
      <c r="OFT7" s="107"/>
      <c r="OFU7" s="107"/>
      <c r="OFV7" s="107"/>
      <c r="OFW7" s="107"/>
      <c r="OFX7" s="107"/>
      <c r="OFY7" s="107"/>
      <c r="OFZ7" s="107"/>
      <c r="OGA7" s="107"/>
      <c r="OGB7" s="107"/>
      <c r="OGC7" s="107"/>
      <c r="OGD7" s="107"/>
      <c r="OGE7" s="107"/>
      <c r="OGF7" s="107"/>
      <c r="OGG7" s="107"/>
      <c r="OGH7" s="107"/>
      <c r="OGI7" s="107"/>
      <c r="OGJ7" s="107"/>
      <c r="OGK7" s="107"/>
      <c r="OGL7" s="107"/>
      <c r="OGM7" s="107"/>
      <c r="OGN7" s="107"/>
      <c r="OGO7" s="107"/>
      <c r="OGP7" s="107"/>
      <c r="OGQ7" s="107"/>
      <c r="OGR7" s="107"/>
      <c r="OGS7" s="107"/>
      <c r="OGT7" s="107"/>
      <c r="OGU7" s="107"/>
      <c r="OGV7" s="107"/>
      <c r="OGW7" s="107"/>
      <c r="OGX7" s="107"/>
      <c r="OGY7" s="107"/>
      <c r="OGZ7" s="107"/>
      <c r="OHA7" s="107"/>
      <c r="OHB7" s="107"/>
      <c r="OHC7" s="107"/>
      <c r="OHD7" s="107"/>
      <c r="OHE7" s="107"/>
      <c r="OHF7" s="107"/>
      <c r="OHG7" s="107"/>
      <c r="OHH7" s="107"/>
      <c r="OHI7" s="107"/>
      <c r="OHJ7" s="107"/>
      <c r="OHK7" s="107"/>
      <c r="OHL7" s="107"/>
      <c r="OHM7" s="107"/>
      <c r="OHN7" s="107"/>
      <c r="OHO7" s="107"/>
      <c r="OHP7" s="107"/>
      <c r="OHQ7" s="107"/>
      <c r="OHR7" s="107"/>
      <c r="OHS7" s="107"/>
      <c r="OHT7" s="107"/>
      <c r="OHU7" s="107"/>
      <c r="OHV7" s="107"/>
      <c r="OHW7" s="107"/>
      <c r="OHX7" s="107"/>
      <c r="OHY7" s="107"/>
      <c r="OHZ7" s="107"/>
      <c r="OIA7" s="107"/>
      <c r="OIB7" s="107"/>
      <c r="OIC7" s="107"/>
      <c r="OID7" s="107"/>
      <c r="OIE7" s="107"/>
      <c r="OIF7" s="107"/>
      <c r="OIG7" s="107"/>
      <c r="OIH7" s="107"/>
      <c r="OII7" s="107"/>
      <c r="OIJ7" s="107"/>
      <c r="OIK7" s="107"/>
      <c r="OIL7" s="107"/>
      <c r="OIM7" s="107"/>
      <c r="OIN7" s="107"/>
      <c r="OIO7" s="107"/>
      <c r="OIP7" s="107"/>
      <c r="OIQ7" s="107"/>
      <c r="OIR7" s="107"/>
      <c r="OIS7" s="107"/>
      <c r="OIT7" s="107"/>
      <c r="OIU7" s="107"/>
      <c r="OIV7" s="107"/>
      <c r="OIW7" s="107"/>
      <c r="OIX7" s="107"/>
      <c r="OIY7" s="107"/>
      <c r="OIZ7" s="107"/>
      <c r="OJA7" s="107"/>
      <c r="OJB7" s="107"/>
      <c r="OJC7" s="107"/>
      <c r="OJD7" s="107"/>
      <c r="OJE7" s="107"/>
      <c r="OJF7" s="107"/>
      <c r="OJG7" s="107"/>
      <c r="OJH7" s="107"/>
      <c r="OJI7" s="107"/>
      <c r="OJJ7" s="107"/>
      <c r="OJK7" s="107"/>
      <c r="OJL7" s="107"/>
      <c r="OJM7" s="107"/>
      <c r="OJN7" s="107"/>
      <c r="OJO7" s="107"/>
      <c r="OJP7" s="107"/>
      <c r="OJQ7" s="107"/>
      <c r="OJR7" s="107"/>
      <c r="OJS7" s="107"/>
      <c r="OJT7" s="107"/>
      <c r="OJU7" s="107"/>
      <c r="OJV7" s="107"/>
      <c r="OJW7" s="107"/>
      <c r="OJX7" s="107"/>
      <c r="OJY7" s="107"/>
      <c r="OJZ7" s="107"/>
      <c r="OKA7" s="107"/>
      <c r="OKB7" s="107"/>
      <c r="OKC7" s="107"/>
      <c r="OKD7" s="107"/>
      <c r="OKE7" s="107"/>
      <c r="OKF7" s="107"/>
      <c r="OKG7" s="107"/>
      <c r="OKH7" s="107"/>
      <c r="OKI7" s="107"/>
      <c r="OKJ7" s="107"/>
      <c r="OKK7" s="107"/>
      <c r="OKL7" s="107"/>
      <c r="OKM7" s="107"/>
      <c r="OKN7" s="107"/>
      <c r="OKO7" s="107"/>
      <c r="OKP7" s="107"/>
      <c r="OKQ7" s="107"/>
      <c r="OKR7" s="107"/>
      <c r="OKS7" s="107"/>
      <c r="OKT7" s="107"/>
      <c r="OKU7" s="107"/>
      <c r="OKV7" s="107"/>
      <c r="OKW7" s="107"/>
      <c r="OKX7" s="107"/>
      <c r="OKY7" s="107"/>
      <c r="OKZ7" s="107"/>
      <c r="OLA7" s="107"/>
      <c r="OLB7" s="107"/>
      <c r="OLC7" s="107"/>
      <c r="OLD7" s="107"/>
      <c r="OLE7" s="107"/>
      <c r="OLF7" s="107"/>
      <c r="OLG7" s="107"/>
      <c r="OLH7" s="107"/>
      <c r="OLI7" s="107"/>
      <c r="OLJ7" s="107"/>
      <c r="OLK7" s="107"/>
      <c r="OLL7" s="107"/>
      <c r="OLM7" s="107"/>
      <c r="OLN7" s="107"/>
      <c r="OLO7" s="107"/>
      <c r="OLP7" s="107"/>
      <c r="OLQ7" s="107"/>
      <c r="OLR7" s="107"/>
      <c r="OLS7" s="107"/>
      <c r="OLT7" s="107"/>
      <c r="OLU7" s="107"/>
      <c r="OLV7" s="107"/>
      <c r="OLW7" s="107"/>
      <c r="OLX7" s="107"/>
      <c r="OLY7" s="107"/>
      <c r="OLZ7" s="107"/>
      <c r="OMA7" s="107"/>
      <c r="OMB7" s="107"/>
      <c r="OMC7" s="107"/>
      <c r="OMD7" s="107"/>
      <c r="OME7" s="107"/>
      <c r="OMF7" s="107"/>
      <c r="OMG7" s="107"/>
      <c r="OMH7" s="107"/>
      <c r="OMI7" s="107"/>
      <c r="OMJ7" s="107"/>
      <c r="OMK7" s="107"/>
      <c r="OML7" s="107"/>
      <c r="OMM7" s="107"/>
      <c r="OMN7" s="107"/>
      <c r="OMO7" s="107"/>
      <c r="OMP7" s="107"/>
      <c r="OMQ7" s="107"/>
      <c r="OMR7" s="107"/>
      <c r="OMS7" s="107"/>
      <c r="OMT7" s="107"/>
      <c r="OMU7" s="107"/>
      <c r="OMV7" s="107"/>
      <c r="OMW7" s="107"/>
      <c r="OMX7" s="107"/>
      <c r="OMY7" s="107"/>
      <c r="OMZ7" s="107"/>
      <c r="ONA7" s="107"/>
      <c r="ONB7" s="107"/>
      <c r="ONC7" s="107"/>
      <c r="OND7" s="107"/>
      <c r="ONE7" s="107"/>
      <c r="ONF7" s="107"/>
      <c r="ONG7" s="107"/>
      <c r="ONH7" s="107"/>
      <c r="ONI7" s="107"/>
      <c r="ONJ7" s="107"/>
      <c r="ONK7" s="107"/>
      <c r="ONL7" s="107"/>
      <c r="ONM7" s="107"/>
      <c r="ONN7" s="107"/>
      <c r="ONO7" s="107"/>
      <c r="ONP7" s="107"/>
      <c r="ONQ7" s="107"/>
      <c r="ONR7" s="107"/>
      <c r="ONS7" s="107"/>
      <c r="ONT7" s="107"/>
      <c r="ONU7" s="107"/>
      <c r="ONV7" s="107"/>
      <c r="ONW7" s="107"/>
      <c r="ONX7" s="107"/>
      <c r="ONY7" s="107"/>
      <c r="ONZ7" s="107"/>
      <c r="OOA7" s="107"/>
      <c r="OOB7" s="107"/>
      <c r="OOC7" s="107"/>
      <c r="OOD7" s="107"/>
      <c r="OOE7" s="107"/>
      <c r="OOF7" s="107"/>
      <c r="OOG7" s="107"/>
      <c r="OOH7" s="107"/>
      <c r="OOI7" s="107"/>
      <c r="OOJ7" s="107"/>
      <c r="OOK7" s="107"/>
      <c r="OOL7" s="107"/>
      <c r="OOM7" s="107"/>
      <c r="OON7" s="107"/>
      <c r="OOO7" s="107"/>
      <c r="OOP7" s="107"/>
      <c r="OOQ7" s="107"/>
      <c r="OOR7" s="107"/>
      <c r="OOS7" s="107"/>
      <c r="OOT7" s="107"/>
      <c r="OOU7" s="107"/>
      <c r="OOV7" s="107"/>
      <c r="OOW7" s="107"/>
      <c r="OOX7" s="107"/>
      <c r="OOY7" s="107"/>
      <c r="OOZ7" s="107"/>
      <c r="OPA7" s="107"/>
      <c r="OPB7" s="107"/>
      <c r="OPC7" s="107"/>
      <c r="OPD7" s="107"/>
      <c r="OPE7" s="107"/>
      <c r="OPF7" s="107"/>
      <c r="OPG7" s="107"/>
      <c r="OPH7" s="107"/>
      <c r="OPI7" s="107"/>
      <c r="OPJ7" s="107"/>
      <c r="OPK7" s="107"/>
      <c r="OPL7" s="107"/>
      <c r="OPM7" s="107"/>
      <c r="OPN7" s="107"/>
      <c r="OPO7" s="107"/>
      <c r="OPP7" s="107"/>
      <c r="OPQ7" s="107"/>
      <c r="OPR7" s="107"/>
      <c r="OPS7" s="107"/>
      <c r="OPT7" s="107"/>
      <c r="OPU7" s="107"/>
      <c r="OPV7" s="107"/>
      <c r="OPW7" s="107"/>
      <c r="OPX7" s="107"/>
      <c r="OPY7" s="107"/>
      <c r="OPZ7" s="107"/>
      <c r="OQA7" s="107"/>
      <c r="OQB7" s="107"/>
      <c r="OQC7" s="107"/>
      <c r="OQD7" s="107"/>
      <c r="OQE7" s="107"/>
      <c r="OQF7" s="107"/>
      <c r="OQG7" s="107"/>
      <c r="OQH7" s="107"/>
      <c r="OQI7" s="107"/>
      <c r="OQJ7" s="107"/>
      <c r="OQK7" s="107"/>
      <c r="OQL7" s="107"/>
      <c r="OQM7" s="107"/>
      <c r="OQN7" s="107"/>
      <c r="OQO7" s="107"/>
      <c r="OQP7" s="107"/>
      <c r="OQQ7" s="107"/>
      <c r="OQR7" s="107"/>
      <c r="OQS7" s="107"/>
      <c r="OQT7" s="107"/>
      <c r="OQU7" s="107"/>
      <c r="OQV7" s="107"/>
      <c r="OQW7" s="107"/>
      <c r="OQX7" s="107"/>
      <c r="OQY7" s="107"/>
      <c r="OQZ7" s="107"/>
      <c r="ORA7" s="107"/>
      <c r="ORB7" s="107"/>
      <c r="ORC7" s="107"/>
      <c r="ORD7" s="107"/>
      <c r="ORE7" s="107"/>
      <c r="ORF7" s="107"/>
      <c r="ORG7" s="107"/>
      <c r="ORH7" s="107"/>
      <c r="ORI7" s="107"/>
      <c r="ORJ7" s="107"/>
      <c r="ORK7" s="107"/>
      <c r="ORL7" s="107"/>
      <c r="ORM7" s="107"/>
      <c r="ORN7" s="107"/>
      <c r="ORO7" s="107"/>
      <c r="ORP7" s="107"/>
      <c r="ORQ7" s="107"/>
      <c r="ORR7" s="107"/>
      <c r="ORS7" s="107"/>
      <c r="ORT7" s="107"/>
      <c r="ORU7" s="107"/>
      <c r="ORV7" s="107"/>
      <c r="ORW7" s="107"/>
      <c r="ORX7" s="107"/>
      <c r="ORY7" s="107"/>
      <c r="ORZ7" s="107"/>
      <c r="OSA7" s="107"/>
      <c r="OSB7" s="107"/>
      <c r="OSC7" s="107"/>
      <c r="OSD7" s="107"/>
      <c r="OSE7" s="107"/>
      <c r="OSF7" s="107"/>
      <c r="OSG7" s="107"/>
      <c r="OSH7" s="107"/>
      <c r="OSI7" s="107"/>
      <c r="OSJ7" s="107"/>
      <c r="OSK7" s="107"/>
      <c r="OSL7" s="107"/>
      <c r="OSM7" s="107"/>
      <c r="OSN7" s="107"/>
      <c r="OSO7" s="107"/>
      <c r="OSP7" s="107"/>
      <c r="OSQ7" s="107"/>
      <c r="OSR7" s="107"/>
      <c r="OSS7" s="107"/>
      <c r="OST7" s="107"/>
      <c r="OSU7" s="107"/>
      <c r="OSV7" s="107"/>
      <c r="OSW7" s="107"/>
      <c r="OSX7" s="107"/>
      <c r="OSY7" s="107"/>
      <c r="OSZ7" s="107"/>
      <c r="OTA7" s="107"/>
      <c r="OTB7" s="107"/>
      <c r="OTC7" s="107"/>
      <c r="OTD7" s="107"/>
      <c r="OTE7" s="107"/>
      <c r="OTF7" s="107"/>
      <c r="OTG7" s="107"/>
      <c r="OTH7" s="107"/>
      <c r="OTI7" s="107"/>
      <c r="OTJ7" s="107"/>
      <c r="OTK7" s="107"/>
      <c r="OTL7" s="107"/>
      <c r="OTM7" s="107"/>
      <c r="OTN7" s="107"/>
      <c r="OTO7" s="107"/>
      <c r="OTP7" s="107"/>
      <c r="OTQ7" s="107"/>
      <c r="OTR7" s="107"/>
      <c r="OTS7" s="107"/>
      <c r="OTT7" s="107"/>
      <c r="OTU7" s="107"/>
      <c r="OTV7" s="107"/>
      <c r="OTW7" s="107"/>
      <c r="OTX7" s="107"/>
      <c r="OTY7" s="107"/>
      <c r="OTZ7" s="107"/>
      <c r="OUA7" s="107"/>
      <c r="OUB7" s="107"/>
      <c r="OUC7" s="107"/>
      <c r="OUD7" s="107"/>
      <c r="OUE7" s="107"/>
      <c r="OUF7" s="107"/>
      <c r="OUG7" s="107"/>
      <c r="OUH7" s="107"/>
      <c r="OUI7" s="107"/>
      <c r="OUJ7" s="107"/>
      <c r="OUK7" s="107"/>
      <c r="OUL7" s="107"/>
      <c r="OUM7" s="107"/>
      <c r="OUN7" s="107"/>
      <c r="OUO7" s="107"/>
      <c r="OUP7" s="107"/>
      <c r="OUQ7" s="107"/>
      <c r="OUR7" s="107"/>
      <c r="OUS7" s="107"/>
      <c r="OUT7" s="107"/>
      <c r="OUU7" s="107"/>
      <c r="OUV7" s="107"/>
      <c r="OUW7" s="107"/>
      <c r="OUX7" s="107"/>
      <c r="OUY7" s="107"/>
      <c r="OUZ7" s="107"/>
      <c r="OVA7" s="107"/>
      <c r="OVB7" s="107"/>
      <c r="OVC7" s="107"/>
      <c r="OVD7" s="107"/>
      <c r="OVE7" s="107"/>
      <c r="OVF7" s="107"/>
      <c r="OVG7" s="107"/>
      <c r="OVH7" s="107"/>
      <c r="OVI7" s="107"/>
      <c r="OVJ7" s="107"/>
      <c r="OVK7" s="107"/>
      <c r="OVL7" s="107"/>
      <c r="OVM7" s="107"/>
      <c r="OVN7" s="107"/>
      <c r="OVO7" s="107"/>
      <c r="OVP7" s="107"/>
      <c r="OVQ7" s="107"/>
      <c r="OVR7" s="107"/>
      <c r="OVS7" s="107"/>
      <c r="OVT7" s="107"/>
      <c r="OVU7" s="107"/>
      <c r="OVV7" s="107"/>
      <c r="OVW7" s="107"/>
      <c r="OVX7" s="107"/>
      <c r="OVY7" s="107"/>
      <c r="OVZ7" s="107"/>
      <c r="OWA7" s="107"/>
      <c r="OWB7" s="107"/>
      <c r="OWC7" s="107"/>
      <c r="OWD7" s="107"/>
      <c r="OWE7" s="107"/>
      <c r="OWF7" s="107"/>
      <c r="OWG7" s="107"/>
      <c r="OWH7" s="107"/>
      <c r="OWI7" s="107"/>
      <c r="OWJ7" s="107"/>
      <c r="OWK7" s="107"/>
      <c r="OWL7" s="107"/>
      <c r="OWM7" s="107"/>
      <c r="OWN7" s="107"/>
      <c r="OWO7" s="107"/>
      <c r="OWP7" s="107"/>
      <c r="OWQ7" s="107"/>
      <c r="OWR7" s="107"/>
      <c r="OWS7" s="107"/>
      <c r="OWT7" s="107"/>
      <c r="OWU7" s="107"/>
      <c r="OWV7" s="107"/>
      <c r="OWW7" s="107"/>
      <c r="OWX7" s="107"/>
      <c r="OWY7" s="107"/>
      <c r="OWZ7" s="107"/>
      <c r="OXA7" s="107"/>
      <c r="OXB7" s="107"/>
      <c r="OXC7" s="107"/>
      <c r="OXD7" s="107"/>
      <c r="OXE7" s="107"/>
      <c r="OXF7" s="107"/>
      <c r="OXG7" s="107"/>
      <c r="OXH7" s="107"/>
      <c r="OXI7" s="107"/>
      <c r="OXJ7" s="107"/>
      <c r="OXK7" s="107"/>
      <c r="OXL7" s="107"/>
      <c r="OXM7" s="107"/>
      <c r="OXN7" s="107"/>
      <c r="OXO7" s="107"/>
      <c r="OXP7" s="107"/>
      <c r="OXQ7" s="107"/>
      <c r="OXR7" s="107"/>
      <c r="OXS7" s="107"/>
      <c r="OXT7" s="107"/>
      <c r="OXU7" s="107"/>
      <c r="OXV7" s="107"/>
      <c r="OXW7" s="107"/>
      <c r="OXX7" s="107"/>
      <c r="OXY7" s="107"/>
      <c r="OXZ7" s="107"/>
      <c r="OYA7" s="107"/>
      <c r="OYB7" s="107"/>
      <c r="OYC7" s="107"/>
      <c r="OYD7" s="107"/>
      <c r="OYE7" s="107"/>
      <c r="OYF7" s="107"/>
      <c r="OYG7" s="107"/>
      <c r="OYH7" s="107"/>
      <c r="OYI7" s="107"/>
      <c r="OYJ7" s="107"/>
      <c r="OYK7" s="107"/>
      <c r="OYL7" s="107"/>
      <c r="OYM7" s="107"/>
      <c r="OYN7" s="107"/>
      <c r="OYO7" s="107"/>
      <c r="OYP7" s="107"/>
      <c r="OYQ7" s="107"/>
      <c r="OYR7" s="107"/>
      <c r="OYS7" s="107"/>
      <c r="OYT7" s="107"/>
      <c r="OYU7" s="107"/>
      <c r="OYV7" s="107"/>
      <c r="OYW7" s="107"/>
      <c r="OYX7" s="107"/>
      <c r="OYY7" s="107"/>
      <c r="OYZ7" s="107"/>
      <c r="OZA7" s="107"/>
      <c r="OZB7" s="107"/>
      <c r="OZC7" s="107"/>
      <c r="OZD7" s="107"/>
      <c r="OZE7" s="107"/>
      <c r="OZF7" s="107"/>
      <c r="OZG7" s="107"/>
      <c r="OZH7" s="107"/>
      <c r="OZI7" s="107"/>
      <c r="OZJ7" s="107"/>
      <c r="OZK7" s="107"/>
      <c r="OZL7" s="107"/>
      <c r="OZM7" s="107"/>
      <c r="OZN7" s="107"/>
      <c r="OZO7" s="107"/>
      <c r="OZP7" s="107"/>
      <c r="OZQ7" s="107"/>
      <c r="OZR7" s="107"/>
      <c r="OZS7" s="107"/>
      <c r="OZT7" s="107"/>
      <c r="OZU7" s="107"/>
      <c r="OZV7" s="107"/>
      <c r="OZW7" s="107"/>
      <c r="OZX7" s="107"/>
      <c r="OZY7" s="107"/>
      <c r="OZZ7" s="107"/>
      <c r="PAA7" s="107"/>
      <c r="PAB7" s="107"/>
      <c r="PAC7" s="107"/>
      <c r="PAD7" s="107"/>
      <c r="PAE7" s="107"/>
      <c r="PAF7" s="107"/>
      <c r="PAG7" s="107"/>
      <c r="PAH7" s="107"/>
      <c r="PAI7" s="107"/>
      <c r="PAJ7" s="107"/>
      <c r="PAK7" s="107"/>
      <c r="PAL7" s="107"/>
      <c r="PAM7" s="107"/>
      <c r="PAN7" s="107"/>
      <c r="PAO7" s="107"/>
      <c r="PAP7" s="107"/>
      <c r="PAQ7" s="107"/>
      <c r="PAR7" s="107"/>
      <c r="PAS7" s="107"/>
      <c r="PAT7" s="107"/>
      <c r="PAU7" s="107"/>
      <c r="PAV7" s="107"/>
      <c r="PAW7" s="107"/>
      <c r="PAX7" s="107"/>
      <c r="PAY7" s="107"/>
      <c r="PAZ7" s="107"/>
      <c r="PBA7" s="107"/>
      <c r="PBB7" s="107"/>
      <c r="PBC7" s="107"/>
      <c r="PBD7" s="107"/>
      <c r="PBE7" s="107"/>
      <c r="PBF7" s="107"/>
      <c r="PBG7" s="107"/>
      <c r="PBH7" s="107"/>
      <c r="PBI7" s="107"/>
      <c r="PBJ7" s="107"/>
      <c r="PBK7" s="107"/>
      <c r="PBL7" s="107"/>
      <c r="PBM7" s="107"/>
      <c r="PBN7" s="107"/>
      <c r="PBO7" s="107"/>
      <c r="PBP7" s="107"/>
      <c r="PBQ7" s="107"/>
      <c r="PBR7" s="107"/>
      <c r="PBS7" s="107"/>
      <c r="PBT7" s="107"/>
      <c r="PBU7" s="107"/>
      <c r="PBV7" s="107"/>
      <c r="PBW7" s="107"/>
      <c r="PBX7" s="107"/>
      <c r="PBY7" s="107"/>
      <c r="PBZ7" s="107"/>
      <c r="PCA7" s="107"/>
      <c r="PCB7" s="107"/>
      <c r="PCC7" s="107"/>
      <c r="PCD7" s="107"/>
      <c r="PCE7" s="107"/>
      <c r="PCF7" s="107"/>
      <c r="PCG7" s="107"/>
      <c r="PCH7" s="107"/>
      <c r="PCI7" s="107"/>
      <c r="PCJ7" s="107"/>
      <c r="PCK7" s="107"/>
      <c r="PCL7" s="107"/>
      <c r="PCM7" s="107"/>
      <c r="PCN7" s="107"/>
      <c r="PCO7" s="107"/>
      <c r="PCP7" s="107"/>
      <c r="PCQ7" s="107"/>
      <c r="PCR7" s="107"/>
      <c r="PCS7" s="107"/>
      <c r="PCT7" s="107"/>
      <c r="PCU7" s="107"/>
      <c r="PCV7" s="107"/>
      <c r="PCW7" s="107"/>
      <c r="PCX7" s="107"/>
      <c r="PCY7" s="107"/>
      <c r="PCZ7" s="107"/>
      <c r="PDA7" s="107"/>
      <c r="PDB7" s="107"/>
      <c r="PDC7" s="107"/>
      <c r="PDD7" s="107"/>
      <c r="PDE7" s="107"/>
      <c r="PDF7" s="107"/>
      <c r="PDG7" s="107"/>
      <c r="PDH7" s="107"/>
      <c r="PDI7" s="107"/>
      <c r="PDJ7" s="107"/>
      <c r="PDK7" s="107"/>
      <c r="PDL7" s="107"/>
      <c r="PDM7" s="107"/>
      <c r="PDN7" s="107"/>
      <c r="PDO7" s="107"/>
      <c r="PDP7" s="107"/>
      <c r="PDQ7" s="107"/>
      <c r="PDR7" s="107"/>
      <c r="PDS7" s="107"/>
      <c r="PDT7" s="107"/>
      <c r="PDU7" s="107"/>
      <c r="PDV7" s="107"/>
      <c r="PDW7" s="107"/>
      <c r="PDX7" s="107"/>
      <c r="PDY7" s="107"/>
      <c r="PDZ7" s="107"/>
      <c r="PEA7" s="107"/>
      <c r="PEB7" s="107"/>
      <c r="PEC7" s="107"/>
      <c r="PED7" s="107"/>
      <c r="PEE7" s="107"/>
      <c r="PEF7" s="107"/>
      <c r="PEG7" s="107"/>
      <c r="PEH7" s="107"/>
      <c r="PEI7" s="107"/>
      <c r="PEJ7" s="107"/>
      <c r="PEK7" s="107"/>
      <c r="PEL7" s="107"/>
      <c r="PEM7" s="107"/>
      <c r="PEN7" s="107"/>
      <c r="PEO7" s="107"/>
      <c r="PEP7" s="107"/>
      <c r="PEQ7" s="107"/>
      <c r="PER7" s="107"/>
      <c r="PES7" s="107"/>
      <c r="PET7" s="107"/>
      <c r="PEU7" s="107"/>
      <c r="PEV7" s="107"/>
      <c r="PEW7" s="107"/>
      <c r="PEX7" s="107"/>
      <c r="PEY7" s="107"/>
      <c r="PEZ7" s="107"/>
      <c r="PFA7" s="107"/>
      <c r="PFB7" s="107"/>
      <c r="PFC7" s="107"/>
      <c r="PFD7" s="107"/>
      <c r="PFE7" s="107"/>
      <c r="PFF7" s="107"/>
      <c r="PFG7" s="107"/>
      <c r="PFH7" s="107"/>
      <c r="PFI7" s="107"/>
      <c r="PFJ7" s="107"/>
      <c r="PFK7" s="107"/>
      <c r="PFL7" s="107"/>
      <c r="PFM7" s="107"/>
      <c r="PFN7" s="107"/>
      <c r="PFO7" s="107"/>
      <c r="PFP7" s="107"/>
      <c r="PFQ7" s="107"/>
      <c r="PFR7" s="107"/>
      <c r="PFS7" s="107"/>
      <c r="PFT7" s="107"/>
      <c r="PFU7" s="107"/>
      <c r="PFV7" s="107"/>
      <c r="PFW7" s="107"/>
      <c r="PFX7" s="107"/>
      <c r="PFY7" s="107"/>
      <c r="PFZ7" s="107"/>
      <c r="PGA7" s="107"/>
      <c r="PGB7" s="107"/>
      <c r="PGC7" s="107"/>
      <c r="PGD7" s="107"/>
      <c r="PGE7" s="107"/>
      <c r="PGF7" s="107"/>
      <c r="PGG7" s="107"/>
      <c r="PGH7" s="107"/>
      <c r="PGI7" s="107"/>
      <c r="PGJ7" s="107"/>
      <c r="PGK7" s="107"/>
      <c r="PGL7" s="107"/>
      <c r="PGM7" s="107"/>
      <c r="PGN7" s="107"/>
      <c r="PGO7" s="107"/>
      <c r="PGP7" s="107"/>
      <c r="PGQ7" s="107"/>
      <c r="PGR7" s="107"/>
      <c r="PGS7" s="107"/>
      <c r="PGT7" s="107"/>
      <c r="PGU7" s="107"/>
      <c r="PGV7" s="107"/>
      <c r="PGW7" s="107"/>
      <c r="PGX7" s="107"/>
      <c r="PGY7" s="107"/>
      <c r="PGZ7" s="107"/>
      <c r="PHA7" s="107"/>
      <c r="PHB7" s="107"/>
      <c r="PHC7" s="107"/>
      <c r="PHD7" s="107"/>
      <c r="PHE7" s="107"/>
      <c r="PHF7" s="107"/>
      <c r="PHG7" s="107"/>
      <c r="PHH7" s="107"/>
      <c r="PHI7" s="107"/>
      <c r="PHJ7" s="107"/>
      <c r="PHK7" s="107"/>
      <c r="PHL7" s="107"/>
      <c r="PHM7" s="107"/>
      <c r="PHN7" s="107"/>
      <c r="PHO7" s="107"/>
      <c r="PHP7" s="107"/>
      <c r="PHQ7" s="107"/>
      <c r="PHR7" s="107"/>
      <c r="PHS7" s="107"/>
      <c r="PHT7" s="107"/>
      <c r="PHU7" s="107"/>
      <c r="PHV7" s="107"/>
      <c r="PHW7" s="107"/>
      <c r="PHX7" s="107"/>
      <c r="PHY7" s="107"/>
      <c r="PHZ7" s="107"/>
      <c r="PIA7" s="107"/>
      <c r="PIB7" s="107"/>
      <c r="PIC7" s="107"/>
      <c r="PID7" s="107"/>
      <c r="PIE7" s="107"/>
      <c r="PIF7" s="107"/>
      <c r="PIG7" s="107"/>
      <c r="PIH7" s="107"/>
      <c r="PII7" s="107"/>
      <c r="PIJ7" s="107"/>
      <c r="PIK7" s="107"/>
      <c r="PIL7" s="107"/>
      <c r="PIM7" s="107"/>
      <c r="PIN7" s="107"/>
      <c r="PIO7" s="107"/>
      <c r="PIP7" s="107"/>
      <c r="PIQ7" s="107"/>
      <c r="PIR7" s="107"/>
      <c r="PIS7" s="107"/>
      <c r="PIT7" s="107"/>
      <c r="PIU7" s="107"/>
      <c r="PIV7" s="107"/>
      <c r="PIW7" s="107"/>
      <c r="PIX7" s="107"/>
      <c r="PIY7" s="107"/>
      <c r="PIZ7" s="107"/>
      <c r="PJA7" s="107"/>
      <c r="PJB7" s="107"/>
      <c r="PJC7" s="107"/>
      <c r="PJD7" s="107"/>
      <c r="PJE7" s="107"/>
      <c r="PJF7" s="107"/>
      <c r="PJG7" s="107"/>
      <c r="PJH7" s="107"/>
      <c r="PJI7" s="107"/>
      <c r="PJJ7" s="107"/>
      <c r="PJK7" s="107"/>
      <c r="PJL7" s="107"/>
      <c r="PJM7" s="107"/>
      <c r="PJN7" s="107"/>
      <c r="PJO7" s="107"/>
      <c r="PJP7" s="107"/>
      <c r="PJQ7" s="107"/>
      <c r="PJR7" s="107"/>
      <c r="PJS7" s="107"/>
      <c r="PJT7" s="107"/>
      <c r="PJU7" s="107"/>
      <c r="PJV7" s="107"/>
      <c r="PJW7" s="107"/>
      <c r="PJX7" s="107"/>
      <c r="PJY7" s="107"/>
      <c r="PJZ7" s="107"/>
      <c r="PKA7" s="107"/>
      <c r="PKB7" s="107"/>
      <c r="PKC7" s="107"/>
      <c r="PKD7" s="107"/>
      <c r="PKE7" s="107"/>
      <c r="PKF7" s="107"/>
      <c r="PKG7" s="107"/>
      <c r="PKH7" s="107"/>
      <c r="PKI7" s="107"/>
      <c r="PKJ7" s="107"/>
      <c r="PKK7" s="107"/>
      <c r="PKL7" s="107"/>
      <c r="PKM7" s="107"/>
      <c r="PKN7" s="107"/>
      <c r="PKO7" s="107"/>
      <c r="PKP7" s="107"/>
      <c r="PKQ7" s="107"/>
      <c r="PKR7" s="107"/>
      <c r="PKS7" s="107"/>
      <c r="PKT7" s="107"/>
      <c r="PKU7" s="107"/>
      <c r="PKV7" s="107"/>
      <c r="PKW7" s="107"/>
      <c r="PKX7" s="107"/>
      <c r="PKY7" s="107"/>
      <c r="PKZ7" s="107"/>
      <c r="PLA7" s="107"/>
      <c r="PLB7" s="107"/>
      <c r="PLC7" s="107"/>
      <c r="PLD7" s="107"/>
      <c r="PLE7" s="107"/>
      <c r="PLF7" s="107"/>
      <c r="PLG7" s="107"/>
      <c r="PLH7" s="107"/>
      <c r="PLI7" s="107"/>
      <c r="PLJ7" s="107"/>
      <c r="PLK7" s="107"/>
      <c r="PLL7" s="107"/>
      <c r="PLM7" s="107"/>
      <c r="PLN7" s="107"/>
      <c r="PLO7" s="107"/>
      <c r="PLP7" s="107"/>
      <c r="PLQ7" s="107"/>
      <c r="PLR7" s="107"/>
      <c r="PLS7" s="107"/>
      <c r="PLT7" s="107"/>
      <c r="PLU7" s="107"/>
      <c r="PLV7" s="107"/>
      <c r="PLW7" s="107"/>
      <c r="PLX7" s="107"/>
      <c r="PLY7" s="107"/>
      <c r="PLZ7" s="107"/>
      <c r="PMA7" s="107"/>
      <c r="PMB7" s="107"/>
      <c r="PMC7" s="107"/>
      <c r="PMD7" s="107"/>
      <c r="PME7" s="107"/>
      <c r="PMF7" s="107"/>
      <c r="PMG7" s="107"/>
      <c r="PMH7" s="107"/>
      <c r="PMI7" s="107"/>
      <c r="PMJ7" s="107"/>
      <c r="PMK7" s="107"/>
      <c r="PML7" s="107"/>
      <c r="PMM7" s="107"/>
      <c r="PMN7" s="107"/>
      <c r="PMO7" s="107"/>
      <c r="PMP7" s="107"/>
      <c r="PMQ7" s="107"/>
      <c r="PMR7" s="107"/>
      <c r="PMS7" s="107"/>
      <c r="PMT7" s="107"/>
      <c r="PMU7" s="107"/>
      <c r="PMV7" s="107"/>
      <c r="PMW7" s="107"/>
      <c r="PMX7" s="107"/>
      <c r="PMY7" s="107"/>
      <c r="PMZ7" s="107"/>
      <c r="PNA7" s="107"/>
      <c r="PNB7" s="107"/>
      <c r="PNC7" s="107"/>
      <c r="PND7" s="107"/>
      <c r="PNE7" s="107"/>
      <c r="PNF7" s="107"/>
      <c r="PNG7" s="107"/>
      <c r="PNH7" s="107"/>
      <c r="PNI7" s="107"/>
      <c r="PNJ7" s="107"/>
      <c r="PNK7" s="107"/>
      <c r="PNL7" s="107"/>
      <c r="PNM7" s="107"/>
      <c r="PNN7" s="107"/>
      <c r="PNO7" s="107"/>
      <c r="PNP7" s="107"/>
      <c r="PNQ7" s="107"/>
      <c r="PNR7" s="107"/>
      <c r="PNS7" s="107"/>
      <c r="PNT7" s="107"/>
      <c r="PNU7" s="107"/>
      <c r="PNV7" s="107"/>
      <c r="PNW7" s="107"/>
      <c r="PNX7" s="107"/>
      <c r="PNY7" s="107"/>
      <c r="PNZ7" s="107"/>
      <c r="POA7" s="107"/>
      <c r="POB7" s="107"/>
      <c r="POC7" s="107"/>
      <c r="POD7" s="107"/>
      <c r="POE7" s="107"/>
      <c r="POF7" s="107"/>
      <c r="POG7" s="107"/>
      <c r="POH7" s="107"/>
      <c r="POI7" s="107"/>
      <c r="POJ7" s="107"/>
      <c r="POK7" s="107"/>
      <c r="POL7" s="107"/>
      <c r="POM7" s="107"/>
      <c r="PON7" s="107"/>
      <c r="POO7" s="107"/>
      <c r="POP7" s="107"/>
      <c r="POQ7" s="107"/>
      <c r="POR7" s="107"/>
      <c r="POS7" s="107"/>
      <c r="POT7" s="107"/>
      <c r="POU7" s="107"/>
      <c r="POV7" s="107"/>
      <c r="POW7" s="107"/>
      <c r="POX7" s="107"/>
      <c r="POY7" s="107"/>
      <c r="POZ7" s="107"/>
      <c r="PPA7" s="107"/>
      <c r="PPB7" s="107"/>
      <c r="PPC7" s="107"/>
      <c r="PPD7" s="107"/>
      <c r="PPE7" s="107"/>
      <c r="PPF7" s="107"/>
      <c r="PPG7" s="107"/>
      <c r="PPH7" s="107"/>
      <c r="PPI7" s="107"/>
      <c r="PPJ7" s="107"/>
      <c r="PPK7" s="107"/>
      <c r="PPL7" s="107"/>
      <c r="PPM7" s="107"/>
      <c r="PPN7" s="107"/>
      <c r="PPO7" s="107"/>
      <c r="PPP7" s="107"/>
      <c r="PPQ7" s="107"/>
      <c r="PPR7" s="107"/>
      <c r="PPS7" s="107"/>
      <c r="PPT7" s="107"/>
      <c r="PPU7" s="107"/>
      <c r="PPV7" s="107"/>
      <c r="PPW7" s="107"/>
      <c r="PPX7" s="107"/>
      <c r="PPY7" s="107"/>
      <c r="PPZ7" s="107"/>
      <c r="PQA7" s="107"/>
      <c r="PQB7" s="107"/>
      <c r="PQC7" s="107"/>
      <c r="PQD7" s="107"/>
      <c r="PQE7" s="107"/>
      <c r="PQF7" s="107"/>
      <c r="PQG7" s="107"/>
      <c r="PQH7" s="107"/>
      <c r="PQI7" s="107"/>
      <c r="PQJ7" s="107"/>
      <c r="PQK7" s="107"/>
      <c r="PQL7" s="107"/>
      <c r="PQM7" s="107"/>
      <c r="PQN7" s="107"/>
      <c r="PQO7" s="107"/>
      <c r="PQP7" s="107"/>
      <c r="PQQ7" s="107"/>
      <c r="PQR7" s="107"/>
      <c r="PQS7" s="107"/>
      <c r="PQT7" s="107"/>
      <c r="PQU7" s="107"/>
      <c r="PQV7" s="107"/>
      <c r="PQW7" s="107"/>
      <c r="PQX7" s="107"/>
      <c r="PQY7" s="107"/>
      <c r="PQZ7" s="107"/>
      <c r="PRA7" s="107"/>
      <c r="PRB7" s="107"/>
      <c r="PRC7" s="107"/>
      <c r="PRD7" s="107"/>
      <c r="PRE7" s="107"/>
      <c r="PRF7" s="107"/>
      <c r="PRG7" s="107"/>
      <c r="PRH7" s="107"/>
      <c r="PRI7" s="107"/>
      <c r="PRJ7" s="107"/>
      <c r="PRK7" s="107"/>
      <c r="PRL7" s="107"/>
      <c r="PRM7" s="107"/>
      <c r="PRN7" s="107"/>
      <c r="PRO7" s="107"/>
      <c r="PRP7" s="107"/>
      <c r="PRQ7" s="107"/>
      <c r="PRR7" s="107"/>
      <c r="PRS7" s="107"/>
      <c r="PRT7" s="107"/>
      <c r="PRU7" s="107"/>
      <c r="PRV7" s="107"/>
      <c r="PRW7" s="107"/>
      <c r="PRX7" s="107"/>
      <c r="PRY7" s="107"/>
      <c r="PRZ7" s="107"/>
      <c r="PSA7" s="107"/>
      <c r="PSB7" s="107"/>
      <c r="PSC7" s="107"/>
      <c r="PSD7" s="107"/>
      <c r="PSE7" s="107"/>
      <c r="PSF7" s="107"/>
      <c r="PSG7" s="107"/>
      <c r="PSH7" s="107"/>
      <c r="PSI7" s="107"/>
      <c r="PSJ7" s="107"/>
      <c r="PSK7" s="107"/>
      <c r="PSL7" s="107"/>
      <c r="PSM7" s="107"/>
      <c r="PSN7" s="107"/>
      <c r="PSO7" s="107"/>
      <c r="PSP7" s="107"/>
      <c r="PSQ7" s="107"/>
      <c r="PSR7" s="107"/>
      <c r="PSS7" s="107"/>
      <c r="PST7" s="107"/>
      <c r="PSU7" s="107"/>
      <c r="PSV7" s="107"/>
      <c r="PSW7" s="107"/>
      <c r="PSX7" s="107"/>
      <c r="PSY7" s="107"/>
      <c r="PSZ7" s="107"/>
      <c r="PTA7" s="107"/>
      <c r="PTB7" s="107"/>
      <c r="PTC7" s="107"/>
      <c r="PTD7" s="107"/>
      <c r="PTE7" s="107"/>
      <c r="PTF7" s="107"/>
      <c r="PTG7" s="107"/>
      <c r="PTH7" s="107"/>
      <c r="PTI7" s="107"/>
      <c r="PTJ7" s="107"/>
      <c r="PTK7" s="107"/>
      <c r="PTL7" s="107"/>
      <c r="PTM7" s="107"/>
      <c r="PTN7" s="107"/>
      <c r="PTO7" s="107"/>
      <c r="PTP7" s="107"/>
      <c r="PTQ7" s="107"/>
      <c r="PTR7" s="107"/>
      <c r="PTS7" s="107"/>
      <c r="PTT7" s="107"/>
      <c r="PTU7" s="107"/>
      <c r="PTV7" s="107"/>
      <c r="PTW7" s="107"/>
      <c r="PTX7" s="107"/>
      <c r="PTY7" s="107"/>
      <c r="PTZ7" s="107"/>
      <c r="PUA7" s="107"/>
      <c r="PUB7" s="107"/>
      <c r="PUC7" s="107"/>
      <c r="PUD7" s="107"/>
      <c r="PUE7" s="107"/>
      <c r="PUF7" s="107"/>
      <c r="PUG7" s="107"/>
      <c r="PUH7" s="107"/>
      <c r="PUI7" s="107"/>
      <c r="PUJ7" s="107"/>
      <c r="PUK7" s="107"/>
      <c r="PUL7" s="107"/>
      <c r="PUM7" s="107"/>
      <c r="PUN7" s="107"/>
      <c r="PUO7" s="107"/>
      <c r="PUP7" s="107"/>
      <c r="PUQ7" s="107"/>
      <c r="PUR7" s="107"/>
      <c r="PUS7" s="107"/>
      <c r="PUT7" s="107"/>
      <c r="PUU7" s="107"/>
      <c r="PUV7" s="107"/>
      <c r="PUW7" s="107"/>
      <c r="PUX7" s="107"/>
      <c r="PUY7" s="107"/>
      <c r="PUZ7" s="107"/>
      <c r="PVA7" s="107"/>
      <c r="PVB7" s="107"/>
      <c r="PVC7" s="107"/>
      <c r="PVD7" s="107"/>
      <c r="PVE7" s="107"/>
      <c r="PVF7" s="107"/>
      <c r="PVG7" s="107"/>
      <c r="PVH7" s="107"/>
      <c r="PVI7" s="107"/>
      <c r="PVJ7" s="107"/>
      <c r="PVK7" s="107"/>
      <c r="PVL7" s="107"/>
      <c r="PVM7" s="107"/>
      <c r="PVN7" s="107"/>
      <c r="PVO7" s="107"/>
      <c r="PVP7" s="107"/>
      <c r="PVQ7" s="107"/>
      <c r="PVR7" s="107"/>
      <c r="PVS7" s="107"/>
      <c r="PVT7" s="107"/>
      <c r="PVU7" s="107"/>
      <c r="PVV7" s="107"/>
      <c r="PVW7" s="107"/>
      <c r="PVX7" s="107"/>
      <c r="PVY7" s="107"/>
      <c r="PVZ7" s="107"/>
      <c r="PWA7" s="107"/>
      <c r="PWB7" s="107"/>
      <c r="PWC7" s="107"/>
      <c r="PWD7" s="107"/>
      <c r="PWE7" s="107"/>
      <c r="PWF7" s="107"/>
      <c r="PWG7" s="107"/>
      <c r="PWH7" s="107"/>
      <c r="PWI7" s="107"/>
      <c r="PWJ7" s="107"/>
      <c r="PWK7" s="107"/>
      <c r="PWL7" s="107"/>
      <c r="PWM7" s="107"/>
      <c r="PWN7" s="107"/>
      <c r="PWO7" s="107"/>
      <c r="PWP7" s="107"/>
      <c r="PWQ7" s="107"/>
      <c r="PWR7" s="107"/>
      <c r="PWS7" s="107"/>
      <c r="PWT7" s="107"/>
      <c r="PWU7" s="107"/>
      <c r="PWV7" s="107"/>
      <c r="PWW7" s="107"/>
      <c r="PWX7" s="107"/>
      <c r="PWY7" s="107"/>
      <c r="PWZ7" s="107"/>
      <c r="PXA7" s="107"/>
      <c r="PXB7" s="107"/>
      <c r="PXC7" s="107"/>
      <c r="PXD7" s="107"/>
      <c r="PXE7" s="107"/>
      <c r="PXF7" s="107"/>
      <c r="PXG7" s="107"/>
      <c r="PXH7" s="107"/>
      <c r="PXI7" s="107"/>
      <c r="PXJ7" s="107"/>
      <c r="PXK7" s="107"/>
      <c r="PXL7" s="107"/>
      <c r="PXM7" s="107"/>
      <c r="PXN7" s="107"/>
      <c r="PXO7" s="107"/>
      <c r="PXP7" s="107"/>
      <c r="PXQ7" s="107"/>
      <c r="PXR7" s="107"/>
      <c r="PXS7" s="107"/>
      <c r="PXT7" s="107"/>
      <c r="PXU7" s="107"/>
      <c r="PXV7" s="107"/>
      <c r="PXW7" s="107"/>
      <c r="PXX7" s="107"/>
      <c r="PXY7" s="107"/>
      <c r="PXZ7" s="107"/>
      <c r="PYA7" s="107"/>
      <c r="PYB7" s="107"/>
      <c r="PYC7" s="107"/>
      <c r="PYD7" s="107"/>
      <c r="PYE7" s="107"/>
      <c r="PYF7" s="107"/>
      <c r="PYG7" s="107"/>
      <c r="PYH7" s="107"/>
      <c r="PYI7" s="107"/>
      <c r="PYJ7" s="107"/>
      <c r="PYK7" s="107"/>
      <c r="PYL7" s="107"/>
      <c r="PYM7" s="107"/>
      <c r="PYN7" s="107"/>
      <c r="PYO7" s="107"/>
      <c r="PYP7" s="107"/>
      <c r="PYQ7" s="107"/>
      <c r="PYR7" s="107"/>
      <c r="PYS7" s="107"/>
      <c r="PYT7" s="107"/>
      <c r="PYU7" s="107"/>
      <c r="PYV7" s="107"/>
      <c r="PYW7" s="107"/>
      <c r="PYX7" s="107"/>
      <c r="PYY7" s="107"/>
      <c r="PYZ7" s="107"/>
      <c r="PZA7" s="107"/>
      <c r="PZB7" s="107"/>
      <c r="PZC7" s="107"/>
      <c r="PZD7" s="107"/>
      <c r="PZE7" s="107"/>
      <c r="PZF7" s="107"/>
      <c r="PZG7" s="107"/>
      <c r="PZH7" s="107"/>
      <c r="PZI7" s="107"/>
      <c r="PZJ7" s="107"/>
      <c r="PZK7" s="107"/>
      <c r="PZL7" s="107"/>
      <c r="PZM7" s="107"/>
      <c r="PZN7" s="107"/>
      <c r="PZO7" s="107"/>
      <c r="PZP7" s="107"/>
      <c r="PZQ7" s="107"/>
      <c r="PZR7" s="107"/>
      <c r="PZS7" s="107"/>
      <c r="PZT7" s="107"/>
      <c r="PZU7" s="107"/>
      <c r="PZV7" s="107"/>
      <c r="PZW7" s="107"/>
      <c r="PZX7" s="107"/>
      <c r="PZY7" s="107"/>
      <c r="PZZ7" s="107"/>
      <c r="QAA7" s="107"/>
      <c r="QAB7" s="107"/>
      <c r="QAC7" s="107"/>
      <c r="QAD7" s="107"/>
      <c r="QAE7" s="107"/>
      <c r="QAF7" s="107"/>
      <c r="QAG7" s="107"/>
      <c r="QAH7" s="107"/>
      <c r="QAI7" s="107"/>
      <c r="QAJ7" s="107"/>
      <c r="QAK7" s="107"/>
      <c r="QAL7" s="107"/>
      <c r="QAM7" s="107"/>
      <c r="QAN7" s="107"/>
      <c r="QAO7" s="107"/>
      <c r="QAP7" s="107"/>
      <c r="QAQ7" s="107"/>
      <c r="QAR7" s="107"/>
      <c r="QAS7" s="107"/>
      <c r="QAT7" s="107"/>
      <c r="QAU7" s="107"/>
      <c r="QAV7" s="107"/>
      <c r="QAW7" s="107"/>
      <c r="QAX7" s="107"/>
      <c r="QAY7" s="107"/>
      <c r="QAZ7" s="107"/>
      <c r="QBA7" s="107"/>
      <c r="QBB7" s="107"/>
      <c r="QBC7" s="107"/>
      <c r="QBD7" s="107"/>
      <c r="QBE7" s="107"/>
      <c r="QBF7" s="107"/>
      <c r="QBG7" s="107"/>
      <c r="QBH7" s="107"/>
      <c r="QBI7" s="107"/>
      <c r="QBJ7" s="107"/>
      <c r="QBK7" s="107"/>
      <c r="QBL7" s="107"/>
      <c r="QBM7" s="107"/>
      <c r="QBN7" s="107"/>
      <c r="QBO7" s="107"/>
      <c r="QBP7" s="107"/>
      <c r="QBQ7" s="107"/>
      <c r="QBR7" s="107"/>
      <c r="QBS7" s="107"/>
      <c r="QBT7" s="107"/>
      <c r="QBU7" s="107"/>
      <c r="QBV7" s="107"/>
      <c r="QBW7" s="107"/>
      <c r="QBX7" s="107"/>
      <c r="QBY7" s="107"/>
      <c r="QBZ7" s="107"/>
      <c r="QCA7" s="107"/>
      <c r="QCB7" s="107"/>
      <c r="QCC7" s="107"/>
      <c r="QCD7" s="107"/>
      <c r="QCE7" s="107"/>
      <c r="QCF7" s="107"/>
      <c r="QCG7" s="107"/>
      <c r="QCH7" s="107"/>
      <c r="QCI7" s="107"/>
      <c r="QCJ7" s="107"/>
      <c r="QCK7" s="107"/>
      <c r="QCL7" s="107"/>
      <c r="QCM7" s="107"/>
      <c r="QCN7" s="107"/>
      <c r="QCO7" s="107"/>
      <c r="QCP7" s="107"/>
      <c r="QCQ7" s="107"/>
      <c r="QCR7" s="107"/>
      <c r="QCS7" s="107"/>
      <c r="QCT7" s="107"/>
      <c r="QCU7" s="107"/>
      <c r="QCV7" s="107"/>
      <c r="QCW7" s="107"/>
      <c r="QCX7" s="107"/>
      <c r="QCY7" s="107"/>
      <c r="QCZ7" s="107"/>
      <c r="QDA7" s="107"/>
      <c r="QDB7" s="107"/>
      <c r="QDC7" s="107"/>
      <c r="QDD7" s="107"/>
      <c r="QDE7" s="107"/>
      <c r="QDF7" s="107"/>
      <c r="QDG7" s="107"/>
      <c r="QDH7" s="107"/>
      <c r="QDI7" s="107"/>
      <c r="QDJ7" s="107"/>
      <c r="QDK7" s="107"/>
      <c r="QDL7" s="107"/>
      <c r="QDM7" s="107"/>
      <c r="QDN7" s="107"/>
      <c r="QDO7" s="107"/>
      <c r="QDP7" s="107"/>
      <c r="QDQ7" s="107"/>
      <c r="QDR7" s="107"/>
      <c r="QDS7" s="107"/>
      <c r="QDT7" s="107"/>
      <c r="QDU7" s="107"/>
      <c r="QDV7" s="107"/>
      <c r="QDW7" s="107"/>
      <c r="QDX7" s="107"/>
      <c r="QDY7" s="107"/>
      <c r="QDZ7" s="107"/>
      <c r="QEA7" s="107"/>
      <c r="QEB7" s="107"/>
      <c r="QEC7" s="107"/>
      <c r="QED7" s="107"/>
      <c r="QEE7" s="107"/>
      <c r="QEF7" s="107"/>
      <c r="QEG7" s="107"/>
      <c r="QEH7" s="107"/>
      <c r="QEI7" s="107"/>
      <c r="QEJ7" s="107"/>
      <c r="QEK7" s="107"/>
      <c r="QEL7" s="107"/>
      <c r="QEM7" s="107"/>
      <c r="QEN7" s="107"/>
      <c r="QEO7" s="107"/>
      <c r="QEP7" s="107"/>
      <c r="QEQ7" s="107"/>
      <c r="QER7" s="107"/>
      <c r="QES7" s="107"/>
      <c r="QET7" s="107"/>
      <c r="QEU7" s="107"/>
      <c r="QEV7" s="107"/>
      <c r="QEW7" s="107"/>
      <c r="QEX7" s="107"/>
      <c r="QEY7" s="107"/>
      <c r="QEZ7" s="107"/>
      <c r="QFA7" s="107"/>
      <c r="QFB7" s="107"/>
      <c r="QFC7" s="107"/>
      <c r="QFD7" s="107"/>
      <c r="QFE7" s="107"/>
      <c r="QFF7" s="107"/>
      <c r="QFG7" s="107"/>
      <c r="QFH7" s="107"/>
      <c r="QFI7" s="107"/>
      <c r="QFJ7" s="107"/>
      <c r="QFK7" s="107"/>
      <c r="QFL7" s="107"/>
      <c r="QFM7" s="107"/>
      <c r="QFN7" s="107"/>
      <c r="QFO7" s="107"/>
      <c r="QFP7" s="107"/>
      <c r="QFQ7" s="107"/>
      <c r="QFR7" s="107"/>
      <c r="QFS7" s="107"/>
      <c r="QFT7" s="107"/>
      <c r="QFU7" s="107"/>
      <c r="QFV7" s="107"/>
      <c r="QFW7" s="107"/>
      <c r="QFX7" s="107"/>
      <c r="QFY7" s="107"/>
      <c r="QFZ7" s="107"/>
      <c r="QGA7" s="107"/>
      <c r="QGB7" s="107"/>
      <c r="QGC7" s="107"/>
      <c r="QGD7" s="107"/>
      <c r="QGE7" s="107"/>
      <c r="QGF7" s="107"/>
      <c r="QGG7" s="107"/>
      <c r="QGH7" s="107"/>
      <c r="QGI7" s="107"/>
      <c r="QGJ7" s="107"/>
      <c r="QGK7" s="107"/>
      <c r="QGL7" s="107"/>
      <c r="QGM7" s="107"/>
      <c r="QGN7" s="107"/>
      <c r="QGO7" s="107"/>
      <c r="QGP7" s="107"/>
      <c r="QGQ7" s="107"/>
      <c r="QGR7" s="107"/>
      <c r="QGS7" s="107"/>
      <c r="QGT7" s="107"/>
      <c r="QGU7" s="107"/>
      <c r="QGV7" s="107"/>
      <c r="QGW7" s="107"/>
      <c r="QGX7" s="107"/>
      <c r="QGY7" s="107"/>
      <c r="QGZ7" s="107"/>
      <c r="QHA7" s="107"/>
      <c r="QHB7" s="107"/>
      <c r="QHC7" s="107"/>
      <c r="QHD7" s="107"/>
      <c r="QHE7" s="107"/>
      <c r="QHF7" s="107"/>
      <c r="QHG7" s="107"/>
      <c r="QHH7" s="107"/>
      <c r="QHI7" s="107"/>
      <c r="QHJ7" s="107"/>
      <c r="QHK7" s="107"/>
      <c r="QHL7" s="107"/>
      <c r="QHM7" s="107"/>
      <c r="QHN7" s="107"/>
      <c r="QHO7" s="107"/>
      <c r="QHP7" s="107"/>
      <c r="QHQ7" s="107"/>
      <c r="QHR7" s="107"/>
      <c r="QHS7" s="107"/>
      <c r="QHT7" s="107"/>
      <c r="QHU7" s="107"/>
      <c r="QHV7" s="107"/>
      <c r="QHW7" s="107"/>
      <c r="QHX7" s="107"/>
      <c r="QHY7" s="107"/>
      <c r="QHZ7" s="107"/>
      <c r="QIA7" s="107"/>
      <c r="QIB7" s="107"/>
      <c r="QIC7" s="107"/>
      <c r="QID7" s="107"/>
      <c r="QIE7" s="107"/>
      <c r="QIF7" s="107"/>
      <c r="QIG7" s="107"/>
      <c r="QIH7" s="107"/>
      <c r="QII7" s="107"/>
      <c r="QIJ7" s="107"/>
      <c r="QIK7" s="107"/>
      <c r="QIL7" s="107"/>
      <c r="QIM7" s="107"/>
      <c r="QIN7" s="107"/>
      <c r="QIO7" s="107"/>
      <c r="QIP7" s="107"/>
      <c r="QIQ7" s="107"/>
      <c r="QIR7" s="107"/>
      <c r="QIS7" s="107"/>
      <c r="QIT7" s="107"/>
      <c r="QIU7" s="107"/>
      <c r="QIV7" s="107"/>
      <c r="QIW7" s="107"/>
      <c r="QIX7" s="107"/>
      <c r="QIY7" s="107"/>
      <c r="QIZ7" s="107"/>
      <c r="QJA7" s="107"/>
      <c r="QJB7" s="107"/>
      <c r="QJC7" s="107"/>
      <c r="QJD7" s="107"/>
      <c r="QJE7" s="107"/>
      <c r="QJF7" s="107"/>
      <c r="QJG7" s="107"/>
      <c r="QJH7" s="107"/>
      <c r="QJI7" s="107"/>
      <c r="QJJ7" s="107"/>
      <c r="QJK7" s="107"/>
      <c r="QJL7" s="107"/>
      <c r="QJM7" s="107"/>
      <c r="QJN7" s="107"/>
      <c r="QJO7" s="107"/>
      <c r="QJP7" s="107"/>
      <c r="QJQ7" s="107"/>
      <c r="QJR7" s="107"/>
      <c r="QJS7" s="107"/>
      <c r="QJT7" s="107"/>
      <c r="QJU7" s="107"/>
      <c r="QJV7" s="107"/>
      <c r="QJW7" s="107"/>
      <c r="QJX7" s="107"/>
      <c r="QJY7" s="107"/>
      <c r="QJZ7" s="107"/>
      <c r="QKA7" s="107"/>
      <c r="QKB7" s="107"/>
      <c r="QKC7" s="107"/>
      <c r="QKD7" s="107"/>
      <c r="QKE7" s="107"/>
      <c r="QKF7" s="107"/>
      <c r="QKG7" s="107"/>
      <c r="QKH7" s="107"/>
      <c r="QKI7" s="107"/>
      <c r="QKJ7" s="107"/>
      <c r="QKK7" s="107"/>
      <c r="QKL7" s="107"/>
      <c r="QKM7" s="107"/>
      <c r="QKN7" s="107"/>
      <c r="QKO7" s="107"/>
      <c r="QKP7" s="107"/>
      <c r="QKQ7" s="107"/>
      <c r="QKR7" s="107"/>
      <c r="QKS7" s="107"/>
      <c r="QKT7" s="107"/>
      <c r="QKU7" s="107"/>
      <c r="QKV7" s="107"/>
      <c r="QKW7" s="107"/>
      <c r="QKX7" s="107"/>
      <c r="QKY7" s="107"/>
      <c r="QKZ7" s="107"/>
      <c r="QLA7" s="107"/>
      <c r="QLB7" s="107"/>
      <c r="QLC7" s="107"/>
      <c r="QLD7" s="107"/>
      <c r="QLE7" s="107"/>
      <c r="QLF7" s="107"/>
      <c r="QLG7" s="107"/>
      <c r="QLH7" s="107"/>
      <c r="QLI7" s="107"/>
      <c r="QLJ7" s="107"/>
      <c r="QLK7" s="107"/>
      <c r="QLL7" s="107"/>
      <c r="QLM7" s="107"/>
      <c r="QLN7" s="107"/>
      <c r="QLO7" s="107"/>
      <c r="QLP7" s="107"/>
      <c r="QLQ7" s="107"/>
      <c r="QLR7" s="107"/>
      <c r="QLS7" s="107"/>
      <c r="QLT7" s="107"/>
      <c r="QLU7" s="107"/>
      <c r="QLV7" s="107"/>
      <c r="QLW7" s="107"/>
      <c r="QLX7" s="107"/>
      <c r="QLY7" s="107"/>
      <c r="QLZ7" s="107"/>
      <c r="QMA7" s="107"/>
      <c r="QMB7" s="107"/>
      <c r="QMC7" s="107"/>
      <c r="QMD7" s="107"/>
      <c r="QME7" s="107"/>
      <c r="QMF7" s="107"/>
      <c r="QMG7" s="107"/>
      <c r="QMH7" s="107"/>
      <c r="QMI7" s="107"/>
      <c r="QMJ7" s="107"/>
      <c r="QMK7" s="107"/>
      <c r="QML7" s="107"/>
      <c r="QMM7" s="107"/>
      <c r="QMN7" s="107"/>
      <c r="QMO7" s="107"/>
      <c r="QMP7" s="107"/>
      <c r="QMQ7" s="107"/>
      <c r="QMR7" s="107"/>
      <c r="QMS7" s="107"/>
      <c r="QMT7" s="107"/>
      <c r="QMU7" s="107"/>
      <c r="QMV7" s="107"/>
      <c r="QMW7" s="107"/>
      <c r="QMX7" s="107"/>
      <c r="QMY7" s="107"/>
      <c r="QMZ7" s="107"/>
      <c r="QNA7" s="107"/>
      <c r="QNB7" s="107"/>
      <c r="QNC7" s="107"/>
      <c r="QND7" s="107"/>
      <c r="QNE7" s="107"/>
      <c r="QNF7" s="107"/>
      <c r="QNG7" s="107"/>
      <c r="QNH7" s="107"/>
      <c r="QNI7" s="107"/>
      <c r="QNJ7" s="107"/>
      <c r="QNK7" s="107"/>
      <c r="QNL7" s="107"/>
      <c r="QNM7" s="107"/>
      <c r="QNN7" s="107"/>
      <c r="QNO7" s="107"/>
      <c r="QNP7" s="107"/>
      <c r="QNQ7" s="107"/>
      <c r="QNR7" s="107"/>
      <c r="QNS7" s="107"/>
      <c r="QNT7" s="107"/>
      <c r="QNU7" s="107"/>
      <c r="QNV7" s="107"/>
      <c r="QNW7" s="107"/>
      <c r="QNX7" s="107"/>
      <c r="QNY7" s="107"/>
      <c r="QNZ7" s="107"/>
      <c r="QOA7" s="107"/>
      <c r="QOB7" s="107"/>
      <c r="QOC7" s="107"/>
      <c r="QOD7" s="107"/>
      <c r="QOE7" s="107"/>
      <c r="QOF7" s="107"/>
      <c r="QOG7" s="107"/>
      <c r="QOH7" s="107"/>
      <c r="QOI7" s="107"/>
      <c r="QOJ7" s="107"/>
      <c r="QOK7" s="107"/>
      <c r="QOL7" s="107"/>
      <c r="QOM7" s="107"/>
      <c r="QON7" s="107"/>
      <c r="QOO7" s="107"/>
      <c r="QOP7" s="107"/>
      <c r="QOQ7" s="107"/>
      <c r="QOR7" s="107"/>
      <c r="QOS7" s="107"/>
      <c r="QOT7" s="107"/>
      <c r="QOU7" s="107"/>
      <c r="QOV7" s="107"/>
      <c r="QOW7" s="107"/>
      <c r="QOX7" s="107"/>
      <c r="QOY7" s="107"/>
      <c r="QOZ7" s="107"/>
      <c r="QPA7" s="107"/>
      <c r="QPB7" s="107"/>
      <c r="QPC7" s="107"/>
      <c r="QPD7" s="107"/>
      <c r="QPE7" s="107"/>
      <c r="QPF7" s="107"/>
      <c r="QPG7" s="107"/>
      <c r="QPH7" s="107"/>
      <c r="QPI7" s="107"/>
      <c r="QPJ7" s="107"/>
      <c r="QPK7" s="107"/>
      <c r="QPL7" s="107"/>
      <c r="QPM7" s="107"/>
      <c r="QPN7" s="107"/>
      <c r="QPO7" s="107"/>
      <c r="QPP7" s="107"/>
      <c r="QPQ7" s="107"/>
      <c r="QPR7" s="107"/>
      <c r="QPS7" s="107"/>
      <c r="QPT7" s="107"/>
      <c r="QPU7" s="107"/>
      <c r="QPV7" s="107"/>
      <c r="QPW7" s="107"/>
      <c r="QPX7" s="107"/>
      <c r="QPY7" s="107"/>
      <c r="QPZ7" s="107"/>
      <c r="QQA7" s="107"/>
      <c r="QQB7" s="107"/>
      <c r="QQC7" s="107"/>
      <c r="QQD7" s="107"/>
      <c r="QQE7" s="107"/>
      <c r="QQF7" s="107"/>
      <c r="QQG7" s="107"/>
      <c r="QQH7" s="107"/>
      <c r="QQI7" s="107"/>
      <c r="QQJ7" s="107"/>
      <c r="QQK7" s="107"/>
      <c r="QQL7" s="107"/>
      <c r="QQM7" s="107"/>
      <c r="QQN7" s="107"/>
      <c r="QQO7" s="107"/>
      <c r="QQP7" s="107"/>
      <c r="QQQ7" s="107"/>
      <c r="QQR7" s="107"/>
      <c r="QQS7" s="107"/>
      <c r="QQT7" s="107"/>
      <c r="QQU7" s="107"/>
      <c r="QQV7" s="107"/>
      <c r="QQW7" s="107"/>
      <c r="QQX7" s="107"/>
      <c r="QQY7" s="107"/>
      <c r="QQZ7" s="107"/>
      <c r="QRA7" s="107"/>
      <c r="QRB7" s="107"/>
      <c r="QRC7" s="107"/>
      <c r="QRD7" s="107"/>
      <c r="QRE7" s="107"/>
      <c r="QRF7" s="107"/>
      <c r="QRG7" s="107"/>
      <c r="QRH7" s="107"/>
      <c r="QRI7" s="107"/>
      <c r="QRJ7" s="107"/>
      <c r="QRK7" s="107"/>
      <c r="QRL7" s="107"/>
      <c r="QRM7" s="107"/>
      <c r="QRN7" s="107"/>
      <c r="QRO7" s="107"/>
      <c r="QRP7" s="107"/>
      <c r="QRQ7" s="107"/>
      <c r="QRR7" s="107"/>
      <c r="QRS7" s="107"/>
      <c r="QRT7" s="107"/>
      <c r="QRU7" s="107"/>
      <c r="QRV7" s="107"/>
      <c r="QRW7" s="107"/>
      <c r="QRX7" s="107"/>
      <c r="QRY7" s="107"/>
      <c r="QRZ7" s="107"/>
      <c r="QSA7" s="107"/>
      <c r="QSB7" s="107"/>
      <c r="QSC7" s="107"/>
      <c r="QSD7" s="107"/>
      <c r="QSE7" s="107"/>
      <c r="QSF7" s="107"/>
      <c r="QSG7" s="107"/>
      <c r="QSH7" s="107"/>
      <c r="QSI7" s="107"/>
      <c r="QSJ7" s="107"/>
      <c r="QSK7" s="107"/>
      <c r="QSL7" s="107"/>
      <c r="QSM7" s="107"/>
      <c r="QSN7" s="107"/>
      <c r="QSO7" s="107"/>
      <c r="QSP7" s="107"/>
      <c r="QSQ7" s="107"/>
      <c r="QSR7" s="107"/>
      <c r="QSS7" s="107"/>
      <c r="QST7" s="107"/>
      <c r="QSU7" s="107"/>
      <c r="QSV7" s="107"/>
      <c r="QSW7" s="107"/>
      <c r="QSX7" s="107"/>
      <c r="QSY7" s="107"/>
      <c r="QSZ7" s="107"/>
      <c r="QTA7" s="107"/>
      <c r="QTB7" s="107"/>
      <c r="QTC7" s="107"/>
      <c r="QTD7" s="107"/>
      <c r="QTE7" s="107"/>
      <c r="QTF7" s="107"/>
      <c r="QTG7" s="107"/>
      <c r="QTH7" s="107"/>
      <c r="QTI7" s="107"/>
      <c r="QTJ7" s="107"/>
      <c r="QTK7" s="107"/>
      <c r="QTL7" s="107"/>
      <c r="QTM7" s="107"/>
      <c r="QTN7" s="107"/>
      <c r="QTO7" s="107"/>
      <c r="QTP7" s="107"/>
      <c r="QTQ7" s="107"/>
      <c r="QTR7" s="107"/>
      <c r="QTS7" s="107"/>
      <c r="QTT7" s="107"/>
      <c r="QTU7" s="107"/>
      <c r="QTV7" s="107"/>
      <c r="QTW7" s="107"/>
      <c r="QTX7" s="107"/>
      <c r="QTY7" s="107"/>
      <c r="QTZ7" s="107"/>
      <c r="QUA7" s="107"/>
      <c r="QUB7" s="107"/>
      <c r="QUC7" s="107"/>
      <c r="QUD7" s="107"/>
      <c r="QUE7" s="107"/>
      <c r="QUF7" s="107"/>
      <c r="QUG7" s="107"/>
      <c r="QUH7" s="107"/>
      <c r="QUI7" s="107"/>
      <c r="QUJ7" s="107"/>
      <c r="QUK7" s="107"/>
      <c r="QUL7" s="107"/>
      <c r="QUM7" s="107"/>
      <c r="QUN7" s="107"/>
      <c r="QUO7" s="107"/>
      <c r="QUP7" s="107"/>
      <c r="QUQ7" s="107"/>
      <c r="QUR7" s="107"/>
      <c r="QUS7" s="107"/>
      <c r="QUT7" s="107"/>
      <c r="QUU7" s="107"/>
      <c r="QUV7" s="107"/>
      <c r="QUW7" s="107"/>
      <c r="QUX7" s="107"/>
      <c r="QUY7" s="107"/>
      <c r="QUZ7" s="107"/>
      <c r="QVA7" s="107"/>
      <c r="QVB7" s="107"/>
      <c r="QVC7" s="107"/>
      <c r="QVD7" s="107"/>
      <c r="QVE7" s="107"/>
      <c r="QVF7" s="107"/>
      <c r="QVG7" s="107"/>
      <c r="QVH7" s="107"/>
      <c r="QVI7" s="107"/>
      <c r="QVJ7" s="107"/>
      <c r="QVK7" s="107"/>
      <c r="QVL7" s="107"/>
      <c r="QVM7" s="107"/>
      <c r="QVN7" s="107"/>
      <c r="QVO7" s="107"/>
      <c r="QVP7" s="107"/>
      <c r="QVQ7" s="107"/>
      <c r="QVR7" s="107"/>
      <c r="QVS7" s="107"/>
      <c r="QVT7" s="107"/>
      <c r="QVU7" s="107"/>
      <c r="QVV7" s="107"/>
      <c r="QVW7" s="107"/>
      <c r="QVX7" s="107"/>
      <c r="QVY7" s="107"/>
      <c r="QVZ7" s="107"/>
      <c r="QWA7" s="107"/>
      <c r="QWB7" s="107"/>
      <c r="QWC7" s="107"/>
      <c r="QWD7" s="107"/>
      <c r="QWE7" s="107"/>
      <c r="QWF7" s="107"/>
      <c r="QWG7" s="107"/>
      <c r="QWH7" s="107"/>
      <c r="QWI7" s="107"/>
      <c r="QWJ7" s="107"/>
      <c r="QWK7" s="107"/>
      <c r="QWL7" s="107"/>
      <c r="QWM7" s="107"/>
      <c r="QWN7" s="107"/>
      <c r="QWO7" s="107"/>
      <c r="QWP7" s="107"/>
      <c r="QWQ7" s="107"/>
      <c r="QWR7" s="107"/>
      <c r="QWS7" s="107"/>
      <c r="QWT7" s="107"/>
      <c r="QWU7" s="107"/>
      <c r="QWV7" s="107"/>
      <c r="QWW7" s="107"/>
      <c r="QWX7" s="107"/>
      <c r="QWY7" s="107"/>
      <c r="QWZ7" s="107"/>
      <c r="QXA7" s="107"/>
      <c r="QXB7" s="107"/>
      <c r="QXC7" s="107"/>
      <c r="QXD7" s="107"/>
      <c r="QXE7" s="107"/>
      <c r="QXF7" s="107"/>
      <c r="QXG7" s="107"/>
      <c r="QXH7" s="107"/>
      <c r="QXI7" s="107"/>
      <c r="QXJ7" s="107"/>
      <c r="QXK7" s="107"/>
      <c r="QXL7" s="107"/>
      <c r="QXM7" s="107"/>
      <c r="QXN7" s="107"/>
      <c r="QXO7" s="107"/>
      <c r="QXP7" s="107"/>
      <c r="QXQ7" s="107"/>
      <c r="QXR7" s="107"/>
      <c r="QXS7" s="107"/>
      <c r="QXT7" s="107"/>
      <c r="QXU7" s="107"/>
      <c r="QXV7" s="107"/>
      <c r="QXW7" s="107"/>
      <c r="QXX7" s="107"/>
      <c r="QXY7" s="107"/>
      <c r="QXZ7" s="107"/>
      <c r="QYA7" s="107"/>
      <c r="QYB7" s="107"/>
      <c r="QYC7" s="107"/>
      <c r="QYD7" s="107"/>
      <c r="QYE7" s="107"/>
      <c r="QYF7" s="107"/>
      <c r="QYG7" s="107"/>
      <c r="QYH7" s="107"/>
      <c r="QYI7" s="107"/>
      <c r="QYJ7" s="107"/>
      <c r="QYK7" s="107"/>
      <c r="QYL7" s="107"/>
      <c r="QYM7" s="107"/>
      <c r="QYN7" s="107"/>
      <c r="QYO7" s="107"/>
      <c r="QYP7" s="107"/>
      <c r="QYQ7" s="107"/>
      <c r="QYR7" s="107"/>
      <c r="QYS7" s="107"/>
      <c r="QYT7" s="107"/>
      <c r="QYU7" s="107"/>
      <c r="QYV7" s="107"/>
      <c r="QYW7" s="107"/>
      <c r="QYX7" s="107"/>
      <c r="QYY7" s="107"/>
      <c r="QYZ7" s="107"/>
      <c r="QZA7" s="107"/>
      <c r="QZB7" s="107"/>
      <c r="QZC7" s="107"/>
      <c r="QZD7" s="107"/>
      <c r="QZE7" s="107"/>
      <c r="QZF7" s="107"/>
      <c r="QZG7" s="107"/>
      <c r="QZH7" s="107"/>
      <c r="QZI7" s="107"/>
      <c r="QZJ7" s="107"/>
      <c r="QZK7" s="107"/>
      <c r="QZL7" s="107"/>
      <c r="QZM7" s="107"/>
      <c r="QZN7" s="107"/>
      <c r="QZO7" s="107"/>
      <c r="QZP7" s="107"/>
      <c r="QZQ7" s="107"/>
      <c r="QZR7" s="107"/>
      <c r="QZS7" s="107"/>
      <c r="QZT7" s="107"/>
      <c r="QZU7" s="107"/>
      <c r="QZV7" s="107"/>
      <c r="QZW7" s="107"/>
      <c r="QZX7" s="107"/>
      <c r="QZY7" s="107"/>
      <c r="QZZ7" s="107"/>
      <c r="RAA7" s="107"/>
      <c r="RAB7" s="107"/>
      <c r="RAC7" s="107"/>
      <c r="RAD7" s="107"/>
      <c r="RAE7" s="107"/>
      <c r="RAF7" s="107"/>
      <c r="RAG7" s="107"/>
      <c r="RAH7" s="107"/>
      <c r="RAI7" s="107"/>
      <c r="RAJ7" s="107"/>
      <c r="RAK7" s="107"/>
      <c r="RAL7" s="107"/>
      <c r="RAM7" s="107"/>
      <c r="RAN7" s="107"/>
      <c r="RAO7" s="107"/>
      <c r="RAP7" s="107"/>
      <c r="RAQ7" s="107"/>
      <c r="RAR7" s="107"/>
      <c r="RAS7" s="107"/>
      <c r="RAT7" s="107"/>
      <c r="RAU7" s="107"/>
      <c r="RAV7" s="107"/>
      <c r="RAW7" s="107"/>
      <c r="RAX7" s="107"/>
      <c r="RAY7" s="107"/>
      <c r="RAZ7" s="107"/>
      <c r="RBA7" s="107"/>
      <c r="RBB7" s="107"/>
      <c r="RBC7" s="107"/>
      <c r="RBD7" s="107"/>
      <c r="RBE7" s="107"/>
      <c r="RBF7" s="107"/>
      <c r="RBG7" s="107"/>
      <c r="RBH7" s="107"/>
      <c r="RBI7" s="107"/>
      <c r="RBJ7" s="107"/>
      <c r="RBK7" s="107"/>
      <c r="RBL7" s="107"/>
      <c r="RBM7" s="107"/>
      <c r="RBN7" s="107"/>
      <c r="RBO7" s="107"/>
      <c r="RBP7" s="107"/>
      <c r="RBQ7" s="107"/>
      <c r="RBR7" s="107"/>
      <c r="RBS7" s="107"/>
      <c r="RBT7" s="107"/>
      <c r="RBU7" s="107"/>
      <c r="RBV7" s="107"/>
      <c r="RBW7" s="107"/>
      <c r="RBX7" s="107"/>
      <c r="RBY7" s="107"/>
      <c r="RBZ7" s="107"/>
      <c r="RCA7" s="107"/>
      <c r="RCB7" s="107"/>
      <c r="RCC7" s="107"/>
      <c r="RCD7" s="107"/>
      <c r="RCE7" s="107"/>
      <c r="RCF7" s="107"/>
      <c r="RCG7" s="107"/>
      <c r="RCH7" s="107"/>
      <c r="RCI7" s="107"/>
      <c r="RCJ7" s="107"/>
      <c r="RCK7" s="107"/>
      <c r="RCL7" s="107"/>
      <c r="RCM7" s="107"/>
      <c r="RCN7" s="107"/>
      <c r="RCO7" s="107"/>
      <c r="RCP7" s="107"/>
      <c r="RCQ7" s="107"/>
      <c r="RCR7" s="107"/>
      <c r="RCS7" s="107"/>
      <c r="RCT7" s="107"/>
      <c r="RCU7" s="107"/>
      <c r="RCV7" s="107"/>
      <c r="RCW7" s="107"/>
      <c r="RCX7" s="107"/>
      <c r="RCY7" s="107"/>
      <c r="RCZ7" s="107"/>
      <c r="RDA7" s="107"/>
      <c r="RDB7" s="107"/>
      <c r="RDC7" s="107"/>
      <c r="RDD7" s="107"/>
      <c r="RDE7" s="107"/>
      <c r="RDF7" s="107"/>
      <c r="RDG7" s="107"/>
      <c r="RDH7" s="107"/>
      <c r="RDI7" s="107"/>
      <c r="RDJ7" s="107"/>
      <c r="RDK7" s="107"/>
      <c r="RDL7" s="107"/>
      <c r="RDM7" s="107"/>
      <c r="RDN7" s="107"/>
      <c r="RDO7" s="107"/>
      <c r="RDP7" s="107"/>
      <c r="RDQ7" s="107"/>
      <c r="RDR7" s="107"/>
      <c r="RDS7" s="107"/>
      <c r="RDT7" s="107"/>
      <c r="RDU7" s="107"/>
      <c r="RDV7" s="107"/>
      <c r="RDW7" s="107"/>
      <c r="RDX7" s="107"/>
      <c r="RDY7" s="107"/>
      <c r="RDZ7" s="107"/>
      <c r="REA7" s="107"/>
      <c r="REB7" s="107"/>
      <c r="REC7" s="107"/>
      <c r="RED7" s="107"/>
      <c r="REE7" s="107"/>
      <c r="REF7" s="107"/>
      <c r="REG7" s="107"/>
      <c r="REH7" s="107"/>
      <c r="REI7" s="107"/>
      <c r="REJ7" s="107"/>
      <c r="REK7" s="107"/>
      <c r="REL7" s="107"/>
      <c r="REM7" s="107"/>
      <c r="REN7" s="107"/>
      <c r="REO7" s="107"/>
      <c r="REP7" s="107"/>
      <c r="REQ7" s="107"/>
      <c r="RER7" s="107"/>
      <c r="RES7" s="107"/>
      <c r="RET7" s="107"/>
      <c r="REU7" s="107"/>
      <c r="REV7" s="107"/>
      <c r="REW7" s="107"/>
      <c r="REX7" s="107"/>
      <c r="REY7" s="107"/>
      <c r="REZ7" s="107"/>
      <c r="RFA7" s="107"/>
      <c r="RFB7" s="107"/>
      <c r="RFC7" s="107"/>
      <c r="RFD7" s="107"/>
      <c r="RFE7" s="107"/>
      <c r="RFF7" s="107"/>
      <c r="RFG7" s="107"/>
      <c r="RFH7" s="107"/>
      <c r="RFI7" s="107"/>
      <c r="RFJ7" s="107"/>
      <c r="RFK7" s="107"/>
      <c r="RFL7" s="107"/>
      <c r="RFM7" s="107"/>
      <c r="RFN7" s="107"/>
      <c r="RFO7" s="107"/>
      <c r="RFP7" s="107"/>
      <c r="RFQ7" s="107"/>
      <c r="RFR7" s="107"/>
      <c r="RFS7" s="107"/>
      <c r="RFT7" s="107"/>
      <c r="RFU7" s="107"/>
      <c r="RFV7" s="107"/>
      <c r="RFW7" s="107"/>
      <c r="RFX7" s="107"/>
      <c r="RFY7" s="107"/>
      <c r="RFZ7" s="107"/>
      <c r="RGA7" s="107"/>
      <c r="RGB7" s="107"/>
      <c r="RGC7" s="107"/>
      <c r="RGD7" s="107"/>
      <c r="RGE7" s="107"/>
      <c r="RGF7" s="107"/>
      <c r="RGG7" s="107"/>
      <c r="RGH7" s="107"/>
      <c r="RGI7" s="107"/>
      <c r="RGJ7" s="107"/>
      <c r="RGK7" s="107"/>
      <c r="RGL7" s="107"/>
      <c r="RGM7" s="107"/>
      <c r="RGN7" s="107"/>
      <c r="RGO7" s="107"/>
      <c r="RGP7" s="107"/>
      <c r="RGQ7" s="107"/>
      <c r="RGR7" s="107"/>
      <c r="RGS7" s="107"/>
      <c r="RGT7" s="107"/>
      <c r="RGU7" s="107"/>
      <c r="RGV7" s="107"/>
      <c r="RGW7" s="107"/>
      <c r="RGX7" s="107"/>
      <c r="RGY7" s="107"/>
      <c r="RGZ7" s="107"/>
      <c r="RHA7" s="107"/>
      <c r="RHB7" s="107"/>
      <c r="RHC7" s="107"/>
      <c r="RHD7" s="107"/>
      <c r="RHE7" s="107"/>
      <c r="RHF7" s="107"/>
      <c r="RHG7" s="107"/>
      <c r="RHH7" s="107"/>
      <c r="RHI7" s="107"/>
      <c r="RHJ7" s="107"/>
      <c r="RHK7" s="107"/>
      <c r="RHL7" s="107"/>
      <c r="RHM7" s="107"/>
      <c r="RHN7" s="107"/>
      <c r="RHO7" s="107"/>
      <c r="RHP7" s="107"/>
      <c r="RHQ7" s="107"/>
      <c r="RHR7" s="107"/>
      <c r="RHS7" s="107"/>
      <c r="RHT7" s="107"/>
      <c r="RHU7" s="107"/>
      <c r="RHV7" s="107"/>
      <c r="RHW7" s="107"/>
      <c r="RHX7" s="107"/>
      <c r="RHY7" s="107"/>
      <c r="RHZ7" s="107"/>
      <c r="RIA7" s="107"/>
      <c r="RIB7" s="107"/>
      <c r="RIC7" s="107"/>
      <c r="RID7" s="107"/>
      <c r="RIE7" s="107"/>
      <c r="RIF7" s="107"/>
      <c r="RIG7" s="107"/>
      <c r="RIH7" s="107"/>
      <c r="RII7" s="107"/>
      <c r="RIJ7" s="107"/>
      <c r="RIK7" s="107"/>
      <c r="RIL7" s="107"/>
      <c r="RIM7" s="107"/>
      <c r="RIN7" s="107"/>
      <c r="RIO7" s="107"/>
      <c r="RIP7" s="107"/>
      <c r="RIQ7" s="107"/>
      <c r="RIR7" s="107"/>
      <c r="RIS7" s="107"/>
      <c r="RIT7" s="107"/>
      <c r="RIU7" s="107"/>
      <c r="RIV7" s="107"/>
      <c r="RIW7" s="107"/>
      <c r="RIX7" s="107"/>
      <c r="RIY7" s="107"/>
      <c r="RIZ7" s="107"/>
      <c r="RJA7" s="107"/>
      <c r="RJB7" s="107"/>
      <c r="RJC7" s="107"/>
      <c r="RJD7" s="107"/>
      <c r="RJE7" s="107"/>
      <c r="RJF7" s="107"/>
      <c r="RJG7" s="107"/>
      <c r="RJH7" s="107"/>
      <c r="RJI7" s="107"/>
      <c r="RJJ7" s="107"/>
      <c r="RJK7" s="107"/>
      <c r="RJL7" s="107"/>
      <c r="RJM7" s="107"/>
      <c r="RJN7" s="107"/>
      <c r="RJO7" s="107"/>
      <c r="RJP7" s="107"/>
      <c r="RJQ7" s="107"/>
      <c r="RJR7" s="107"/>
      <c r="RJS7" s="107"/>
      <c r="RJT7" s="107"/>
      <c r="RJU7" s="107"/>
      <c r="RJV7" s="107"/>
      <c r="RJW7" s="107"/>
      <c r="RJX7" s="107"/>
      <c r="RJY7" s="107"/>
      <c r="RJZ7" s="107"/>
      <c r="RKA7" s="107"/>
      <c r="RKB7" s="107"/>
      <c r="RKC7" s="107"/>
      <c r="RKD7" s="107"/>
      <c r="RKE7" s="107"/>
      <c r="RKF7" s="107"/>
      <c r="RKG7" s="107"/>
      <c r="RKH7" s="107"/>
      <c r="RKI7" s="107"/>
      <c r="RKJ7" s="107"/>
      <c r="RKK7" s="107"/>
      <c r="RKL7" s="107"/>
      <c r="RKM7" s="107"/>
      <c r="RKN7" s="107"/>
      <c r="RKO7" s="107"/>
      <c r="RKP7" s="107"/>
      <c r="RKQ7" s="107"/>
      <c r="RKR7" s="107"/>
      <c r="RKS7" s="107"/>
      <c r="RKT7" s="107"/>
      <c r="RKU7" s="107"/>
      <c r="RKV7" s="107"/>
      <c r="RKW7" s="107"/>
      <c r="RKX7" s="107"/>
      <c r="RKY7" s="107"/>
      <c r="RKZ7" s="107"/>
      <c r="RLA7" s="107"/>
      <c r="RLB7" s="107"/>
      <c r="RLC7" s="107"/>
      <c r="RLD7" s="107"/>
      <c r="RLE7" s="107"/>
      <c r="RLF7" s="107"/>
      <c r="RLG7" s="107"/>
      <c r="RLH7" s="107"/>
      <c r="RLI7" s="107"/>
      <c r="RLJ7" s="107"/>
      <c r="RLK7" s="107"/>
      <c r="RLL7" s="107"/>
      <c r="RLM7" s="107"/>
      <c r="RLN7" s="107"/>
      <c r="RLO7" s="107"/>
      <c r="RLP7" s="107"/>
      <c r="RLQ7" s="107"/>
      <c r="RLR7" s="107"/>
      <c r="RLS7" s="107"/>
      <c r="RLT7" s="107"/>
      <c r="RLU7" s="107"/>
      <c r="RLV7" s="107"/>
      <c r="RLW7" s="107"/>
      <c r="RLX7" s="107"/>
      <c r="RLY7" s="107"/>
      <c r="RLZ7" s="107"/>
      <c r="RMA7" s="107"/>
      <c r="RMB7" s="107"/>
      <c r="RMC7" s="107"/>
      <c r="RMD7" s="107"/>
      <c r="RME7" s="107"/>
      <c r="RMF7" s="107"/>
      <c r="RMG7" s="107"/>
      <c r="RMH7" s="107"/>
      <c r="RMI7" s="107"/>
      <c r="RMJ7" s="107"/>
      <c r="RMK7" s="107"/>
      <c r="RML7" s="107"/>
      <c r="RMM7" s="107"/>
      <c r="RMN7" s="107"/>
      <c r="RMO7" s="107"/>
      <c r="RMP7" s="107"/>
      <c r="RMQ7" s="107"/>
      <c r="RMR7" s="107"/>
      <c r="RMS7" s="107"/>
      <c r="RMT7" s="107"/>
      <c r="RMU7" s="107"/>
      <c r="RMV7" s="107"/>
      <c r="RMW7" s="107"/>
      <c r="RMX7" s="107"/>
      <c r="RMY7" s="107"/>
      <c r="RMZ7" s="107"/>
      <c r="RNA7" s="107"/>
      <c r="RNB7" s="107"/>
      <c r="RNC7" s="107"/>
      <c r="RND7" s="107"/>
      <c r="RNE7" s="107"/>
      <c r="RNF7" s="107"/>
      <c r="RNG7" s="107"/>
      <c r="RNH7" s="107"/>
      <c r="RNI7" s="107"/>
      <c r="RNJ7" s="107"/>
      <c r="RNK7" s="107"/>
      <c r="RNL7" s="107"/>
      <c r="RNM7" s="107"/>
      <c r="RNN7" s="107"/>
      <c r="RNO7" s="107"/>
      <c r="RNP7" s="107"/>
      <c r="RNQ7" s="107"/>
      <c r="RNR7" s="107"/>
      <c r="RNS7" s="107"/>
      <c r="RNT7" s="107"/>
      <c r="RNU7" s="107"/>
      <c r="RNV7" s="107"/>
      <c r="RNW7" s="107"/>
      <c r="RNX7" s="107"/>
      <c r="RNY7" s="107"/>
      <c r="RNZ7" s="107"/>
      <c r="ROA7" s="107"/>
      <c r="ROB7" s="107"/>
      <c r="ROC7" s="107"/>
      <c r="ROD7" s="107"/>
      <c r="ROE7" s="107"/>
      <c r="ROF7" s="107"/>
      <c r="ROG7" s="107"/>
      <c r="ROH7" s="107"/>
      <c r="ROI7" s="107"/>
      <c r="ROJ7" s="107"/>
      <c r="ROK7" s="107"/>
      <c r="ROL7" s="107"/>
      <c r="ROM7" s="107"/>
      <c r="RON7" s="107"/>
      <c r="ROO7" s="107"/>
      <c r="ROP7" s="107"/>
      <c r="ROQ7" s="107"/>
      <c r="ROR7" s="107"/>
      <c r="ROS7" s="107"/>
      <c r="ROT7" s="107"/>
      <c r="ROU7" s="107"/>
      <c r="ROV7" s="107"/>
      <c r="ROW7" s="107"/>
      <c r="ROX7" s="107"/>
      <c r="ROY7" s="107"/>
      <c r="ROZ7" s="107"/>
      <c r="RPA7" s="107"/>
      <c r="RPB7" s="107"/>
      <c r="RPC7" s="107"/>
      <c r="RPD7" s="107"/>
      <c r="RPE7" s="107"/>
      <c r="RPF7" s="107"/>
      <c r="RPG7" s="107"/>
      <c r="RPH7" s="107"/>
      <c r="RPI7" s="107"/>
      <c r="RPJ7" s="107"/>
      <c r="RPK7" s="107"/>
      <c r="RPL7" s="107"/>
      <c r="RPM7" s="107"/>
      <c r="RPN7" s="107"/>
      <c r="RPO7" s="107"/>
      <c r="RPP7" s="107"/>
      <c r="RPQ7" s="107"/>
      <c r="RPR7" s="107"/>
      <c r="RPS7" s="107"/>
      <c r="RPT7" s="107"/>
      <c r="RPU7" s="107"/>
      <c r="RPV7" s="107"/>
      <c r="RPW7" s="107"/>
      <c r="RPX7" s="107"/>
      <c r="RPY7" s="107"/>
      <c r="RPZ7" s="107"/>
      <c r="RQA7" s="107"/>
      <c r="RQB7" s="107"/>
      <c r="RQC7" s="107"/>
      <c r="RQD7" s="107"/>
      <c r="RQE7" s="107"/>
      <c r="RQF7" s="107"/>
      <c r="RQG7" s="107"/>
      <c r="RQH7" s="107"/>
      <c r="RQI7" s="107"/>
      <c r="RQJ7" s="107"/>
      <c r="RQK7" s="107"/>
      <c r="RQL7" s="107"/>
      <c r="RQM7" s="107"/>
      <c r="RQN7" s="107"/>
      <c r="RQO7" s="107"/>
      <c r="RQP7" s="107"/>
      <c r="RQQ7" s="107"/>
      <c r="RQR7" s="107"/>
      <c r="RQS7" s="107"/>
      <c r="RQT7" s="107"/>
      <c r="RQU7" s="107"/>
      <c r="RQV7" s="107"/>
      <c r="RQW7" s="107"/>
      <c r="RQX7" s="107"/>
      <c r="RQY7" s="107"/>
      <c r="RQZ7" s="107"/>
      <c r="RRA7" s="107"/>
      <c r="RRB7" s="107"/>
      <c r="RRC7" s="107"/>
      <c r="RRD7" s="107"/>
      <c r="RRE7" s="107"/>
      <c r="RRF7" s="107"/>
      <c r="RRG7" s="107"/>
      <c r="RRH7" s="107"/>
      <c r="RRI7" s="107"/>
      <c r="RRJ7" s="107"/>
      <c r="RRK7" s="107"/>
      <c r="RRL7" s="107"/>
      <c r="RRM7" s="107"/>
      <c r="RRN7" s="107"/>
      <c r="RRO7" s="107"/>
      <c r="RRP7" s="107"/>
      <c r="RRQ7" s="107"/>
      <c r="RRR7" s="107"/>
      <c r="RRS7" s="107"/>
      <c r="RRT7" s="107"/>
      <c r="RRU7" s="107"/>
      <c r="RRV7" s="107"/>
      <c r="RRW7" s="107"/>
      <c r="RRX7" s="107"/>
      <c r="RRY7" s="107"/>
      <c r="RRZ7" s="107"/>
      <c r="RSA7" s="107"/>
      <c r="RSB7" s="107"/>
      <c r="RSC7" s="107"/>
      <c r="RSD7" s="107"/>
      <c r="RSE7" s="107"/>
      <c r="RSF7" s="107"/>
      <c r="RSG7" s="107"/>
      <c r="RSH7" s="107"/>
      <c r="RSI7" s="107"/>
      <c r="RSJ7" s="107"/>
      <c r="RSK7" s="107"/>
      <c r="RSL7" s="107"/>
      <c r="RSM7" s="107"/>
      <c r="RSN7" s="107"/>
      <c r="RSO7" s="107"/>
      <c r="RSP7" s="107"/>
      <c r="RSQ7" s="107"/>
      <c r="RSR7" s="107"/>
      <c r="RSS7" s="107"/>
      <c r="RST7" s="107"/>
      <c r="RSU7" s="107"/>
      <c r="RSV7" s="107"/>
      <c r="RSW7" s="107"/>
      <c r="RSX7" s="107"/>
      <c r="RSY7" s="107"/>
      <c r="RSZ7" s="107"/>
      <c r="RTA7" s="107"/>
      <c r="RTB7" s="107"/>
      <c r="RTC7" s="107"/>
      <c r="RTD7" s="107"/>
      <c r="RTE7" s="107"/>
      <c r="RTF7" s="107"/>
      <c r="RTG7" s="107"/>
      <c r="RTH7" s="107"/>
      <c r="RTI7" s="107"/>
      <c r="RTJ7" s="107"/>
      <c r="RTK7" s="107"/>
      <c r="RTL7" s="107"/>
      <c r="RTM7" s="107"/>
      <c r="RTN7" s="107"/>
      <c r="RTO7" s="107"/>
      <c r="RTP7" s="107"/>
      <c r="RTQ7" s="107"/>
      <c r="RTR7" s="107"/>
      <c r="RTS7" s="107"/>
      <c r="RTT7" s="107"/>
      <c r="RTU7" s="107"/>
      <c r="RTV7" s="107"/>
      <c r="RTW7" s="107"/>
      <c r="RTX7" s="107"/>
      <c r="RTY7" s="107"/>
      <c r="RTZ7" s="107"/>
      <c r="RUA7" s="107"/>
      <c r="RUB7" s="107"/>
      <c r="RUC7" s="107"/>
      <c r="RUD7" s="107"/>
      <c r="RUE7" s="107"/>
      <c r="RUF7" s="107"/>
      <c r="RUG7" s="107"/>
      <c r="RUH7" s="107"/>
      <c r="RUI7" s="107"/>
      <c r="RUJ7" s="107"/>
      <c r="RUK7" s="107"/>
      <c r="RUL7" s="107"/>
      <c r="RUM7" s="107"/>
      <c r="RUN7" s="107"/>
      <c r="RUO7" s="107"/>
      <c r="RUP7" s="107"/>
      <c r="RUQ7" s="107"/>
      <c r="RUR7" s="107"/>
      <c r="RUS7" s="107"/>
      <c r="RUT7" s="107"/>
      <c r="RUU7" s="107"/>
      <c r="RUV7" s="107"/>
      <c r="RUW7" s="107"/>
      <c r="RUX7" s="107"/>
      <c r="RUY7" s="107"/>
      <c r="RUZ7" s="107"/>
      <c r="RVA7" s="107"/>
      <c r="RVB7" s="107"/>
      <c r="RVC7" s="107"/>
      <c r="RVD7" s="107"/>
      <c r="RVE7" s="107"/>
      <c r="RVF7" s="107"/>
      <c r="RVG7" s="107"/>
      <c r="RVH7" s="107"/>
      <c r="RVI7" s="107"/>
      <c r="RVJ7" s="107"/>
      <c r="RVK7" s="107"/>
      <c r="RVL7" s="107"/>
      <c r="RVM7" s="107"/>
      <c r="RVN7" s="107"/>
      <c r="RVO7" s="107"/>
      <c r="RVP7" s="107"/>
      <c r="RVQ7" s="107"/>
      <c r="RVR7" s="107"/>
      <c r="RVS7" s="107"/>
      <c r="RVT7" s="107"/>
      <c r="RVU7" s="107"/>
      <c r="RVV7" s="107"/>
      <c r="RVW7" s="107"/>
      <c r="RVX7" s="107"/>
      <c r="RVY7" s="107"/>
      <c r="RVZ7" s="107"/>
      <c r="RWA7" s="107"/>
      <c r="RWB7" s="107"/>
      <c r="RWC7" s="107"/>
      <c r="RWD7" s="107"/>
      <c r="RWE7" s="107"/>
      <c r="RWF7" s="107"/>
      <c r="RWG7" s="107"/>
      <c r="RWH7" s="107"/>
      <c r="RWI7" s="107"/>
      <c r="RWJ7" s="107"/>
      <c r="RWK7" s="107"/>
      <c r="RWL7" s="107"/>
      <c r="RWM7" s="107"/>
      <c r="RWN7" s="107"/>
      <c r="RWO7" s="107"/>
      <c r="RWP7" s="107"/>
      <c r="RWQ7" s="107"/>
      <c r="RWR7" s="107"/>
      <c r="RWS7" s="107"/>
      <c r="RWT7" s="107"/>
      <c r="RWU7" s="107"/>
      <c r="RWV7" s="107"/>
      <c r="RWW7" s="107"/>
      <c r="RWX7" s="107"/>
      <c r="RWY7" s="107"/>
      <c r="RWZ7" s="107"/>
      <c r="RXA7" s="107"/>
      <c r="RXB7" s="107"/>
      <c r="RXC7" s="107"/>
      <c r="RXD7" s="107"/>
      <c r="RXE7" s="107"/>
      <c r="RXF7" s="107"/>
      <c r="RXG7" s="107"/>
      <c r="RXH7" s="107"/>
      <c r="RXI7" s="107"/>
      <c r="RXJ7" s="107"/>
      <c r="RXK7" s="107"/>
      <c r="RXL7" s="107"/>
      <c r="RXM7" s="107"/>
      <c r="RXN7" s="107"/>
      <c r="RXO7" s="107"/>
      <c r="RXP7" s="107"/>
      <c r="RXQ7" s="107"/>
      <c r="RXR7" s="107"/>
      <c r="RXS7" s="107"/>
      <c r="RXT7" s="107"/>
      <c r="RXU7" s="107"/>
      <c r="RXV7" s="107"/>
      <c r="RXW7" s="107"/>
      <c r="RXX7" s="107"/>
      <c r="RXY7" s="107"/>
      <c r="RXZ7" s="107"/>
      <c r="RYA7" s="107"/>
      <c r="RYB7" s="107"/>
      <c r="RYC7" s="107"/>
      <c r="RYD7" s="107"/>
      <c r="RYE7" s="107"/>
      <c r="RYF7" s="107"/>
      <c r="RYG7" s="107"/>
      <c r="RYH7" s="107"/>
      <c r="RYI7" s="107"/>
      <c r="RYJ7" s="107"/>
      <c r="RYK7" s="107"/>
      <c r="RYL7" s="107"/>
      <c r="RYM7" s="107"/>
      <c r="RYN7" s="107"/>
      <c r="RYO7" s="107"/>
      <c r="RYP7" s="107"/>
      <c r="RYQ7" s="107"/>
      <c r="RYR7" s="107"/>
      <c r="RYS7" s="107"/>
      <c r="RYT7" s="107"/>
      <c r="RYU7" s="107"/>
      <c r="RYV7" s="107"/>
      <c r="RYW7" s="107"/>
      <c r="RYX7" s="107"/>
      <c r="RYY7" s="107"/>
      <c r="RYZ7" s="107"/>
      <c r="RZA7" s="107"/>
      <c r="RZB7" s="107"/>
      <c r="RZC7" s="107"/>
      <c r="RZD7" s="107"/>
      <c r="RZE7" s="107"/>
      <c r="RZF7" s="107"/>
      <c r="RZG7" s="107"/>
      <c r="RZH7" s="107"/>
      <c r="RZI7" s="107"/>
      <c r="RZJ7" s="107"/>
      <c r="RZK7" s="107"/>
      <c r="RZL7" s="107"/>
      <c r="RZM7" s="107"/>
      <c r="RZN7" s="107"/>
      <c r="RZO7" s="107"/>
      <c r="RZP7" s="107"/>
      <c r="RZQ7" s="107"/>
      <c r="RZR7" s="107"/>
      <c r="RZS7" s="107"/>
      <c r="RZT7" s="107"/>
      <c r="RZU7" s="107"/>
      <c r="RZV7" s="107"/>
      <c r="RZW7" s="107"/>
      <c r="RZX7" s="107"/>
      <c r="RZY7" s="107"/>
      <c r="RZZ7" s="107"/>
      <c r="SAA7" s="107"/>
      <c r="SAB7" s="107"/>
      <c r="SAC7" s="107"/>
      <c r="SAD7" s="107"/>
      <c r="SAE7" s="107"/>
      <c r="SAF7" s="107"/>
      <c r="SAG7" s="107"/>
      <c r="SAH7" s="107"/>
      <c r="SAI7" s="107"/>
      <c r="SAJ7" s="107"/>
      <c r="SAK7" s="107"/>
      <c r="SAL7" s="107"/>
      <c r="SAM7" s="107"/>
      <c r="SAN7" s="107"/>
      <c r="SAO7" s="107"/>
      <c r="SAP7" s="107"/>
      <c r="SAQ7" s="107"/>
      <c r="SAR7" s="107"/>
      <c r="SAS7" s="107"/>
      <c r="SAT7" s="107"/>
      <c r="SAU7" s="107"/>
      <c r="SAV7" s="107"/>
      <c r="SAW7" s="107"/>
      <c r="SAX7" s="107"/>
      <c r="SAY7" s="107"/>
      <c r="SAZ7" s="107"/>
      <c r="SBA7" s="107"/>
      <c r="SBB7" s="107"/>
      <c r="SBC7" s="107"/>
      <c r="SBD7" s="107"/>
      <c r="SBE7" s="107"/>
      <c r="SBF7" s="107"/>
      <c r="SBG7" s="107"/>
      <c r="SBH7" s="107"/>
      <c r="SBI7" s="107"/>
      <c r="SBJ7" s="107"/>
      <c r="SBK7" s="107"/>
      <c r="SBL7" s="107"/>
      <c r="SBM7" s="107"/>
      <c r="SBN7" s="107"/>
      <c r="SBO7" s="107"/>
      <c r="SBP7" s="107"/>
      <c r="SBQ7" s="107"/>
      <c r="SBR7" s="107"/>
      <c r="SBS7" s="107"/>
      <c r="SBT7" s="107"/>
      <c r="SBU7" s="107"/>
      <c r="SBV7" s="107"/>
      <c r="SBW7" s="107"/>
      <c r="SBX7" s="107"/>
      <c r="SBY7" s="107"/>
      <c r="SBZ7" s="107"/>
      <c r="SCA7" s="107"/>
      <c r="SCB7" s="107"/>
      <c r="SCC7" s="107"/>
      <c r="SCD7" s="107"/>
      <c r="SCE7" s="107"/>
      <c r="SCF7" s="107"/>
      <c r="SCG7" s="107"/>
      <c r="SCH7" s="107"/>
      <c r="SCI7" s="107"/>
      <c r="SCJ7" s="107"/>
      <c r="SCK7" s="107"/>
      <c r="SCL7" s="107"/>
      <c r="SCM7" s="107"/>
      <c r="SCN7" s="107"/>
      <c r="SCO7" s="107"/>
      <c r="SCP7" s="107"/>
      <c r="SCQ7" s="107"/>
      <c r="SCR7" s="107"/>
      <c r="SCS7" s="107"/>
      <c r="SCT7" s="107"/>
      <c r="SCU7" s="107"/>
      <c r="SCV7" s="107"/>
      <c r="SCW7" s="107"/>
      <c r="SCX7" s="107"/>
      <c r="SCY7" s="107"/>
      <c r="SCZ7" s="107"/>
      <c r="SDA7" s="107"/>
      <c r="SDB7" s="107"/>
      <c r="SDC7" s="107"/>
      <c r="SDD7" s="107"/>
      <c r="SDE7" s="107"/>
      <c r="SDF7" s="107"/>
      <c r="SDG7" s="107"/>
      <c r="SDH7" s="107"/>
      <c r="SDI7" s="107"/>
      <c r="SDJ7" s="107"/>
      <c r="SDK7" s="107"/>
      <c r="SDL7" s="107"/>
      <c r="SDM7" s="107"/>
      <c r="SDN7" s="107"/>
      <c r="SDO7" s="107"/>
      <c r="SDP7" s="107"/>
      <c r="SDQ7" s="107"/>
      <c r="SDR7" s="107"/>
      <c r="SDS7" s="107"/>
      <c r="SDT7" s="107"/>
      <c r="SDU7" s="107"/>
      <c r="SDV7" s="107"/>
      <c r="SDW7" s="107"/>
      <c r="SDX7" s="107"/>
      <c r="SDY7" s="107"/>
      <c r="SDZ7" s="107"/>
      <c r="SEA7" s="107"/>
      <c r="SEB7" s="107"/>
      <c r="SEC7" s="107"/>
      <c r="SED7" s="107"/>
      <c r="SEE7" s="107"/>
      <c r="SEF7" s="107"/>
      <c r="SEG7" s="107"/>
      <c r="SEH7" s="107"/>
      <c r="SEI7" s="107"/>
      <c r="SEJ7" s="107"/>
      <c r="SEK7" s="107"/>
      <c r="SEL7" s="107"/>
      <c r="SEM7" s="107"/>
      <c r="SEN7" s="107"/>
      <c r="SEO7" s="107"/>
      <c r="SEP7" s="107"/>
      <c r="SEQ7" s="107"/>
      <c r="SER7" s="107"/>
      <c r="SES7" s="107"/>
      <c r="SET7" s="107"/>
      <c r="SEU7" s="107"/>
      <c r="SEV7" s="107"/>
      <c r="SEW7" s="107"/>
      <c r="SEX7" s="107"/>
      <c r="SEY7" s="107"/>
      <c r="SEZ7" s="107"/>
      <c r="SFA7" s="107"/>
      <c r="SFB7" s="107"/>
      <c r="SFC7" s="107"/>
      <c r="SFD7" s="107"/>
      <c r="SFE7" s="107"/>
      <c r="SFF7" s="107"/>
      <c r="SFG7" s="107"/>
      <c r="SFH7" s="107"/>
      <c r="SFI7" s="107"/>
      <c r="SFJ7" s="107"/>
      <c r="SFK7" s="107"/>
      <c r="SFL7" s="107"/>
      <c r="SFM7" s="107"/>
      <c r="SFN7" s="107"/>
      <c r="SFO7" s="107"/>
      <c r="SFP7" s="107"/>
      <c r="SFQ7" s="107"/>
      <c r="SFR7" s="107"/>
      <c r="SFS7" s="107"/>
      <c r="SFT7" s="107"/>
      <c r="SFU7" s="107"/>
      <c r="SFV7" s="107"/>
      <c r="SFW7" s="107"/>
      <c r="SFX7" s="107"/>
      <c r="SFY7" s="107"/>
      <c r="SFZ7" s="107"/>
      <c r="SGA7" s="107"/>
      <c r="SGB7" s="107"/>
      <c r="SGC7" s="107"/>
      <c r="SGD7" s="107"/>
      <c r="SGE7" s="107"/>
      <c r="SGF7" s="107"/>
      <c r="SGG7" s="107"/>
      <c r="SGH7" s="107"/>
      <c r="SGI7" s="107"/>
      <c r="SGJ7" s="107"/>
      <c r="SGK7" s="107"/>
      <c r="SGL7" s="107"/>
      <c r="SGM7" s="107"/>
      <c r="SGN7" s="107"/>
      <c r="SGO7" s="107"/>
      <c r="SGP7" s="107"/>
      <c r="SGQ7" s="107"/>
      <c r="SGR7" s="107"/>
      <c r="SGS7" s="107"/>
      <c r="SGT7" s="107"/>
      <c r="SGU7" s="107"/>
      <c r="SGV7" s="107"/>
      <c r="SGW7" s="107"/>
      <c r="SGX7" s="107"/>
      <c r="SGY7" s="107"/>
      <c r="SGZ7" s="107"/>
      <c r="SHA7" s="107"/>
      <c r="SHB7" s="107"/>
      <c r="SHC7" s="107"/>
      <c r="SHD7" s="107"/>
      <c r="SHE7" s="107"/>
      <c r="SHF7" s="107"/>
      <c r="SHG7" s="107"/>
      <c r="SHH7" s="107"/>
      <c r="SHI7" s="107"/>
      <c r="SHJ7" s="107"/>
      <c r="SHK7" s="107"/>
      <c r="SHL7" s="107"/>
      <c r="SHM7" s="107"/>
      <c r="SHN7" s="107"/>
      <c r="SHO7" s="107"/>
      <c r="SHP7" s="107"/>
      <c r="SHQ7" s="107"/>
      <c r="SHR7" s="107"/>
      <c r="SHS7" s="107"/>
      <c r="SHT7" s="107"/>
      <c r="SHU7" s="107"/>
      <c r="SHV7" s="107"/>
      <c r="SHW7" s="107"/>
      <c r="SHX7" s="107"/>
      <c r="SHY7" s="107"/>
      <c r="SHZ7" s="107"/>
      <c r="SIA7" s="107"/>
      <c r="SIB7" s="107"/>
      <c r="SIC7" s="107"/>
      <c r="SID7" s="107"/>
      <c r="SIE7" s="107"/>
      <c r="SIF7" s="107"/>
      <c r="SIG7" s="107"/>
      <c r="SIH7" s="107"/>
      <c r="SII7" s="107"/>
      <c r="SIJ7" s="107"/>
      <c r="SIK7" s="107"/>
      <c r="SIL7" s="107"/>
      <c r="SIM7" s="107"/>
      <c r="SIN7" s="107"/>
      <c r="SIO7" s="107"/>
      <c r="SIP7" s="107"/>
      <c r="SIQ7" s="107"/>
      <c r="SIR7" s="107"/>
      <c r="SIS7" s="107"/>
      <c r="SIT7" s="107"/>
      <c r="SIU7" s="107"/>
      <c r="SIV7" s="107"/>
      <c r="SIW7" s="107"/>
      <c r="SIX7" s="107"/>
      <c r="SIY7" s="107"/>
      <c r="SIZ7" s="107"/>
      <c r="SJA7" s="107"/>
      <c r="SJB7" s="107"/>
      <c r="SJC7" s="107"/>
      <c r="SJD7" s="107"/>
      <c r="SJE7" s="107"/>
      <c r="SJF7" s="107"/>
      <c r="SJG7" s="107"/>
      <c r="SJH7" s="107"/>
      <c r="SJI7" s="107"/>
      <c r="SJJ7" s="107"/>
      <c r="SJK7" s="107"/>
      <c r="SJL7" s="107"/>
      <c r="SJM7" s="107"/>
      <c r="SJN7" s="107"/>
      <c r="SJO7" s="107"/>
      <c r="SJP7" s="107"/>
      <c r="SJQ7" s="107"/>
      <c r="SJR7" s="107"/>
      <c r="SJS7" s="107"/>
      <c r="SJT7" s="107"/>
      <c r="SJU7" s="107"/>
      <c r="SJV7" s="107"/>
      <c r="SJW7" s="107"/>
      <c r="SJX7" s="107"/>
      <c r="SJY7" s="107"/>
      <c r="SJZ7" s="107"/>
      <c r="SKA7" s="107"/>
      <c r="SKB7" s="107"/>
      <c r="SKC7" s="107"/>
      <c r="SKD7" s="107"/>
      <c r="SKE7" s="107"/>
      <c r="SKF7" s="107"/>
      <c r="SKG7" s="107"/>
      <c r="SKH7" s="107"/>
      <c r="SKI7" s="107"/>
      <c r="SKJ7" s="107"/>
      <c r="SKK7" s="107"/>
      <c r="SKL7" s="107"/>
      <c r="SKM7" s="107"/>
      <c r="SKN7" s="107"/>
      <c r="SKO7" s="107"/>
      <c r="SKP7" s="107"/>
      <c r="SKQ7" s="107"/>
      <c r="SKR7" s="107"/>
      <c r="SKS7" s="107"/>
      <c r="SKT7" s="107"/>
      <c r="SKU7" s="107"/>
      <c r="SKV7" s="107"/>
      <c r="SKW7" s="107"/>
      <c r="SKX7" s="107"/>
      <c r="SKY7" s="107"/>
      <c r="SKZ7" s="107"/>
      <c r="SLA7" s="107"/>
      <c r="SLB7" s="107"/>
      <c r="SLC7" s="107"/>
      <c r="SLD7" s="107"/>
      <c r="SLE7" s="107"/>
      <c r="SLF7" s="107"/>
      <c r="SLG7" s="107"/>
      <c r="SLH7" s="107"/>
      <c r="SLI7" s="107"/>
      <c r="SLJ7" s="107"/>
      <c r="SLK7" s="107"/>
      <c r="SLL7" s="107"/>
      <c r="SLM7" s="107"/>
      <c r="SLN7" s="107"/>
      <c r="SLO7" s="107"/>
      <c r="SLP7" s="107"/>
      <c r="SLQ7" s="107"/>
      <c r="SLR7" s="107"/>
      <c r="SLS7" s="107"/>
      <c r="SLT7" s="107"/>
      <c r="SLU7" s="107"/>
      <c r="SLV7" s="107"/>
      <c r="SLW7" s="107"/>
      <c r="SLX7" s="107"/>
      <c r="SLY7" s="107"/>
      <c r="SLZ7" s="107"/>
      <c r="SMA7" s="107"/>
      <c r="SMB7" s="107"/>
      <c r="SMC7" s="107"/>
      <c r="SMD7" s="107"/>
      <c r="SME7" s="107"/>
      <c r="SMF7" s="107"/>
      <c r="SMG7" s="107"/>
      <c r="SMH7" s="107"/>
      <c r="SMI7" s="107"/>
      <c r="SMJ7" s="107"/>
      <c r="SMK7" s="107"/>
      <c r="SML7" s="107"/>
      <c r="SMM7" s="107"/>
      <c r="SMN7" s="107"/>
      <c r="SMO7" s="107"/>
      <c r="SMP7" s="107"/>
      <c r="SMQ7" s="107"/>
      <c r="SMR7" s="107"/>
      <c r="SMS7" s="107"/>
      <c r="SMT7" s="107"/>
      <c r="SMU7" s="107"/>
      <c r="SMV7" s="107"/>
      <c r="SMW7" s="107"/>
      <c r="SMX7" s="107"/>
      <c r="SMY7" s="107"/>
      <c r="SMZ7" s="107"/>
      <c r="SNA7" s="107"/>
      <c r="SNB7" s="107"/>
      <c r="SNC7" s="107"/>
      <c r="SND7" s="107"/>
      <c r="SNE7" s="107"/>
      <c r="SNF7" s="107"/>
      <c r="SNG7" s="107"/>
      <c r="SNH7" s="107"/>
      <c r="SNI7" s="107"/>
      <c r="SNJ7" s="107"/>
      <c r="SNK7" s="107"/>
      <c r="SNL7" s="107"/>
      <c r="SNM7" s="107"/>
      <c r="SNN7" s="107"/>
      <c r="SNO7" s="107"/>
      <c r="SNP7" s="107"/>
      <c r="SNQ7" s="107"/>
      <c r="SNR7" s="107"/>
      <c r="SNS7" s="107"/>
      <c r="SNT7" s="107"/>
      <c r="SNU7" s="107"/>
      <c r="SNV7" s="107"/>
      <c r="SNW7" s="107"/>
      <c r="SNX7" s="107"/>
      <c r="SNY7" s="107"/>
      <c r="SNZ7" s="107"/>
      <c r="SOA7" s="107"/>
      <c r="SOB7" s="107"/>
      <c r="SOC7" s="107"/>
      <c r="SOD7" s="107"/>
      <c r="SOE7" s="107"/>
      <c r="SOF7" s="107"/>
      <c r="SOG7" s="107"/>
      <c r="SOH7" s="107"/>
      <c r="SOI7" s="107"/>
      <c r="SOJ7" s="107"/>
      <c r="SOK7" s="107"/>
      <c r="SOL7" s="107"/>
      <c r="SOM7" s="107"/>
      <c r="SON7" s="107"/>
      <c r="SOO7" s="107"/>
      <c r="SOP7" s="107"/>
      <c r="SOQ7" s="107"/>
      <c r="SOR7" s="107"/>
      <c r="SOS7" s="107"/>
      <c r="SOT7" s="107"/>
      <c r="SOU7" s="107"/>
      <c r="SOV7" s="107"/>
      <c r="SOW7" s="107"/>
      <c r="SOX7" s="107"/>
      <c r="SOY7" s="107"/>
      <c r="SOZ7" s="107"/>
      <c r="SPA7" s="107"/>
      <c r="SPB7" s="107"/>
      <c r="SPC7" s="107"/>
      <c r="SPD7" s="107"/>
      <c r="SPE7" s="107"/>
      <c r="SPF7" s="107"/>
      <c r="SPG7" s="107"/>
      <c r="SPH7" s="107"/>
      <c r="SPI7" s="107"/>
      <c r="SPJ7" s="107"/>
      <c r="SPK7" s="107"/>
      <c r="SPL7" s="107"/>
      <c r="SPM7" s="107"/>
      <c r="SPN7" s="107"/>
      <c r="SPO7" s="107"/>
      <c r="SPP7" s="107"/>
      <c r="SPQ7" s="107"/>
      <c r="SPR7" s="107"/>
      <c r="SPS7" s="107"/>
      <c r="SPT7" s="107"/>
      <c r="SPU7" s="107"/>
      <c r="SPV7" s="107"/>
      <c r="SPW7" s="107"/>
      <c r="SPX7" s="107"/>
      <c r="SPY7" s="107"/>
      <c r="SPZ7" s="107"/>
      <c r="SQA7" s="107"/>
      <c r="SQB7" s="107"/>
      <c r="SQC7" s="107"/>
      <c r="SQD7" s="107"/>
      <c r="SQE7" s="107"/>
      <c r="SQF7" s="107"/>
      <c r="SQG7" s="107"/>
      <c r="SQH7" s="107"/>
      <c r="SQI7" s="107"/>
      <c r="SQJ7" s="107"/>
      <c r="SQK7" s="107"/>
      <c r="SQL7" s="107"/>
      <c r="SQM7" s="107"/>
      <c r="SQN7" s="107"/>
      <c r="SQO7" s="107"/>
      <c r="SQP7" s="107"/>
      <c r="SQQ7" s="107"/>
      <c r="SQR7" s="107"/>
      <c r="SQS7" s="107"/>
      <c r="SQT7" s="107"/>
      <c r="SQU7" s="107"/>
      <c r="SQV7" s="107"/>
      <c r="SQW7" s="107"/>
      <c r="SQX7" s="107"/>
      <c r="SQY7" s="107"/>
      <c r="SQZ7" s="107"/>
      <c r="SRA7" s="107"/>
      <c r="SRB7" s="107"/>
      <c r="SRC7" s="107"/>
      <c r="SRD7" s="107"/>
      <c r="SRE7" s="107"/>
      <c r="SRF7" s="107"/>
      <c r="SRG7" s="107"/>
      <c r="SRH7" s="107"/>
      <c r="SRI7" s="107"/>
      <c r="SRJ7" s="107"/>
      <c r="SRK7" s="107"/>
      <c r="SRL7" s="107"/>
      <c r="SRM7" s="107"/>
      <c r="SRN7" s="107"/>
      <c r="SRO7" s="107"/>
      <c r="SRP7" s="107"/>
      <c r="SRQ7" s="107"/>
      <c r="SRR7" s="107"/>
      <c r="SRS7" s="107"/>
      <c r="SRT7" s="107"/>
      <c r="SRU7" s="107"/>
      <c r="SRV7" s="107"/>
      <c r="SRW7" s="107"/>
      <c r="SRX7" s="107"/>
      <c r="SRY7" s="107"/>
      <c r="SRZ7" s="107"/>
      <c r="SSA7" s="107"/>
      <c r="SSB7" s="107"/>
      <c r="SSC7" s="107"/>
      <c r="SSD7" s="107"/>
      <c r="SSE7" s="107"/>
      <c r="SSF7" s="107"/>
      <c r="SSG7" s="107"/>
      <c r="SSH7" s="107"/>
      <c r="SSI7" s="107"/>
      <c r="SSJ7" s="107"/>
      <c r="SSK7" s="107"/>
      <c r="SSL7" s="107"/>
      <c r="SSM7" s="107"/>
      <c r="SSN7" s="107"/>
      <c r="SSO7" s="107"/>
      <c r="SSP7" s="107"/>
      <c r="SSQ7" s="107"/>
      <c r="SSR7" s="107"/>
      <c r="SSS7" s="107"/>
      <c r="SST7" s="107"/>
      <c r="SSU7" s="107"/>
      <c r="SSV7" s="107"/>
      <c r="SSW7" s="107"/>
      <c r="SSX7" s="107"/>
      <c r="SSY7" s="107"/>
      <c r="SSZ7" s="107"/>
      <c r="STA7" s="107"/>
      <c r="STB7" s="107"/>
      <c r="STC7" s="107"/>
      <c r="STD7" s="107"/>
      <c r="STE7" s="107"/>
      <c r="STF7" s="107"/>
      <c r="STG7" s="107"/>
      <c r="STH7" s="107"/>
      <c r="STI7" s="107"/>
      <c r="STJ7" s="107"/>
      <c r="STK7" s="107"/>
      <c r="STL7" s="107"/>
      <c r="STM7" s="107"/>
      <c r="STN7" s="107"/>
      <c r="STO7" s="107"/>
      <c r="STP7" s="107"/>
      <c r="STQ7" s="107"/>
      <c r="STR7" s="107"/>
      <c r="STS7" s="107"/>
      <c r="STT7" s="107"/>
      <c r="STU7" s="107"/>
      <c r="STV7" s="107"/>
      <c r="STW7" s="107"/>
      <c r="STX7" s="107"/>
      <c r="STY7" s="107"/>
      <c r="STZ7" s="107"/>
      <c r="SUA7" s="107"/>
      <c r="SUB7" s="107"/>
      <c r="SUC7" s="107"/>
      <c r="SUD7" s="107"/>
      <c r="SUE7" s="107"/>
      <c r="SUF7" s="107"/>
      <c r="SUG7" s="107"/>
      <c r="SUH7" s="107"/>
      <c r="SUI7" s="107"/>
      <c r="SUJ7" s="107"/>
      <c r="SUK7" s="107"/>
      <c r="SUL7" s="107"/>
      <c r="SUM7" s="107"/>
      <c r="SUN7" s="107"/>
      <c r="SUO7" s="107"/>
      <c r="SUP7" s="107"/>
      <c r="SUQ7" s="107"/>
      <c r="SUR7" s="107"/>
      <c r="SUS7" s="107"/>
      <c r="SUT7" s="107"/>
      <c r="SUU7" s="107"/>
      <c r="SUV7" s="107"/>
      <c r="SUW7" s="107"/>
      <c r="SUX7" s="107"/>
      <c r="SUY7" s="107"/>
      <c r="SUZ7" s="107"/>
      <c r="SVA7" s="107"/>
      <c r="SVB7" s="107"/>
      <c r="SVC7" s="107"/>
      <c r="SVD7" s="107"/>
      <c r="SVE7" s="107"/>
      <c r="SVF7" s="107"/>
      <c r="SVG7" s="107"/>
      <c r="SVH7" s="107"/>
      <c r="SVI7" s="107"/>
      <c r="SVJ7" s="107"/>
      <c r="SVK7" s="107"/>
      <c r="SVL7" s="107"/>
      <c r="SVM7" s="107"/>
      <c r="SVN7" s="107"/>
      <c r="SVO7" s="107"/>
      <c r="SVP7" s="107"/>
      <c r="SVQ7" s="107"/>
      <c r="SVR7" s="107"/>
      <c r="SVS7" s="107"/>
      <c r="SVT7" s="107"/>
      <c r="SVU7" s="107"/>
      <c r="SVV7" s="107"/>
      <c r="SVW7" s="107"/>
      <c r="SVX7" s="107"/>
      <c r="SVY7" s="107"/>
      <c r="SVZ7" s="107"/>
      <c r="SWA7" s="107"/>
      <c r="SWB7" s="107"/>
      <c r="SWC7" s="107"/>
      <c r="SWD7" s="107"/>
      <c r="SWE7" s="107"/>
      <c r="SWF7" s="107"/>
      <c r="SWG7" s="107"/>
      <c r="SWH7" s="107"/>
      <c r="SWI7" s="107"/>
      <c r="SWJ7" s="107"/>
      <c r="SWK7" s="107"/>
      <c r="SWL7" s="107"/>
      <c r="SWM7" s="107"/>
      <c r="SWN7" s="107"/>
      <c r="SWO7" s="107"/>
      <c r="SWP7" s="107"/>
      <c r="SWQ7" s="107"/>
      <c r="SWR7" s="107"/>
      <c r="SWS7" s="107"/>
      <c r="SWT7" s="107"/>
      <c r="SWU7" s="107"/>
      <c r="SWV7" s="107"/>
      <c r="SWW7" s="107"/>
      <c r="SWX7" s="107"/>
      <c r="SWY7" s="107"/>
      <c r="SWZ7" s="107"/>
      <c r="SXA7" s="107"/>
      <c r="SXB7" s="107"/>
      <c r="SXC7" s="107"/>
      <c r="SXD7" s="107"/>
      <c r="SXE7" s="107"/>
      <c r="SXF7" s="107"/>
      <c r="SXG7" s="107"/>
      <c r="SXH7" s="107"/>
      <c r="SXI7" s="107"/>
      <c r="SXJ7" s="107"/>
      <c r="SXK7" s="107"/>
      <c r="SXL7" s="107"/>
      <c r="SXM7" s="107"/>
      <c r="SXN7" s="107"/>
      <c r="SXO7" s="107"/>
      <c r="SXP7" s="107"/>
      <c r="SXQ7" s="107"/>
      <c r="SXR7" s="107"/>
      <c r="SXS7" s="107"/>
      <c r="SXT7" s="107"/>
      <c r="SXU7" s="107"/>
      <c r="SXV7" s="107"/>
      <c r="SXW7" s="107"/>
      <c r="SXX7" s="107"/>
      <c r="SXY7" s="107"/>
      <c r="SXZ7" s="107"/>
      <c r="SYA7" s="107"/>
      <c r="SYB7" s="107"/>
      <c r="SYC7" s="107"/>
      <c r="SYD7" s="107"/>
      <c r="SYE7" s="107"/>
      <c r="SYF7" s="107"/>
      <c r="SYG7" s="107"/>
      <c r="SYH7" s="107"/>
      <c r="SYI7" s="107"/>
      <c r="SYJ7" s="107"/>
      <c r="SYK7" s="107"/>
      <c r="SYL7" s="107"/>
      <c r="SYM7" s="107"/>
      <c r="SYN7" s="107"/>
      <c r="SYO7" s="107"/>
      <c r="SYP7" s="107"/>
      <c r="SYQ7" s="107"/>
      <c r="SYR7" s="107"/>
      <c r="SYS7" s="107"/>
      <c r="SYT7" s="107"/>
      <c r="SYU7" s="107"/>
      <c r="SYV7" s="107"/>
      <c r="SYW7" s="107"/>
      <c r="SYX7" s="107"/>
      <c r="SYY7" s="107"/>
      <c r="SYZ7" s="107"/>
      <c r="SZA7" s="107"/>
      <c r="SZB7" s="107"/>
      <c r="SZC7" s="107"/>
      <c r="SZD7" s="107"/>
      <c r="SZE7" s="107"/>
      <c r="SZF7" s="107"/>
      <c r="SZG7" s="107"/>
      <c r="SZH7" s="107"/>
      <c r="SZI7" s="107"/>
      <c r="SZJ7" s="107"/>
      <c r="SZK7" s="107"/>
      <c r="SZL7" s="107"/>
      <c r="SZM7" s="107"/>
      <c r="SZN7" s="107"/>
      <c r="SZO7" s="107"/>
      <c r="SZP7" s="107"/>
      <c r="SZQ7" s="107"/>
      <c r="SZR7" s="107"/>
      <c r="SZS7" s="107"/>
      <c r="SZT7" s="107"/>
      <c r="SZU7" s="107"/>
      <c r="SZV7" s="107"/>
      <c r="SZW7" s="107"/>
      <c r="SZX7" s="107"/>
      <c r="SZY7" s="107"/>
      <c r="SZZ7" s="107"/>
      <c r="TAA7" s="107"/>
      <c r="TAB7" s="107"/>
      <c r="TAC7" s="107"/>
      <c r="TAD7" s="107"/>
      <c r="TAE7" s="107"/>
      <c r="TAF7" s="107"/>
      <c r="TAG7" s="107"/>
      <c r="TAH7" s="107"/>
      <c r="TAI7" s="107"/>
      <c r="TAJ7" s="107"/>
      <c r="TAK7" s="107"/>
      <c r="TAL7" s="107"/>
      <c r="TAM7" s="107"/>
      <c r="TAN7" s="107"/>
      <c r="TAO7" s="107"/>
      <c r="TAP7" s="107"/>
      <c r="TAQ7" s="107"/>
      <c r="TAR7" s="107"/>
      <c r="TAS7" s="107"/>
      <c r="TAT7" s="107"/>
      <c r="TAU7" s="107"/>
      <c r="TAV7" s="107"/>
      <c r="TAW7" s="107"/>
      <c r="TAX7" s="107"/>
      <c r="TAY7" s="107"/>
      <c r="TAZ7" s="107"/>
      <c r="TBA7" s="107"/>
      <c r="TBB7" s="107"/>
      <c r="TBC7" s="107"/>
      <c r="TBD7" s="107"/>
      <c r="TBE7" s="107"/>
      <c r="TBF7" s="107"/>
      <c r="TBG7" s="107"/>
      <c r="TBH7" s="107"/>
      <c r="TBI7" s="107"/>
      <c r="TBJ7" s="107"/>
      <c r="TBK7" s="107"/>
      <c r="TBL7" s="107"/>
      <c r="TBM7" s="107"/>
      <c r="TBN7" s="107"/>
      <c r="TBO7" s="107"/>
      <c r="TBP7" s="107"/>
      <c r="TBQ7" s="107"/>
      <c r="TBR7" s="107"/>
      <c r="TBS7" s="107"/>
      <c r="TBT7" s="107"/>
      <c r="TBU7" s="107"/>
      <c r="TBV7" s="107"/>
      <c r="TBW7" s="107"/>
      <c r="TBX7" s="107"/>
      <c r="TBY7" s="107"/>
      <c r="TBZ7" s="107"/>
      <c r="TCA7" s="107"/>
      <c r="TCB7" s="107"/>
      <c r="TCC7" s="107"/>
      <c r="TCD7" s="107"/>
      <c r="TCE7" s="107"/>
      <c r="TCF7" s="107"/>
      <c r="TCG7" s="107"/>
      <c r="TCH7" s="107"/>
      <c r="TCI7" s="107"/>
      <c r="TCJ7" s="107"/>
      <c r="TCK7" s="107"/>
      <c r="TCL7" s="107"/>
      <c r="TCM7" s="107"/>
      <c r="TCN7" s="107"/>
      <c r="TCO7" s="107"/>
      <c r="TCP7" s="107"/>
      <c r="TCQ7" s="107"/>
      <c r="TCR7" s="107"/>
      <c r="TCS7" s="107"/>
      <c r="TCT7" s="107"/>
      <c r="TCU7" s="107"/>
      <c r="TCV7" s="107"/>
      <c r="TCW7" s="107"/>
      <c r="TCX7" s="107"/>
      <c r="TCY7" s="107"/>
      <c r="TCZ7" s="107"/>
      <c r="TDA7" s="107"/>
      <c r="TDB7" s="107"/>
      <c r="TDC7" s="107"/>
      <c r="TDD7" s="107"/>
      <c r="TDE7" s="107"/>
      <c r="TDF7" s="107"/>
      <c r="TDG7" s="107"/>
      <c r="TDH7" s="107"/>
      <c r="TDI7" s="107"/>
      <c r="TDJ7" s="107"/>
      <c r="TDK7" s="107"/>
      <c r="TDL7" s="107"/>
      <c r="TDM7" s="107"/>
      <c r="TDN7" s="107"/>
      <c r="TDO7" s="107"/>
      <c r="TDP7" s="107"/>
      <c r="TDQ7" s="107"/>
      <c r="TDR7" s="107"/>
      <c r="TDS7" s="107"/>
      <c r="TDT7" s="107"/>
      <c r="TDU7" s="107"/>
      <c r="TDV7" s="107"/>
      <c r="TDW7" s="107"/>
      <c r="TDX7" s="107"/>
      <c r="TDY7" s="107"/>
      <c r="TDZ7" s="107"/>
      <c r="TEA7" s="107"/>
      <c r="TEB7" s="107"/>
      <c r="TEC7" s="107"/>
      <c r="TED7" s="107"/>
      <c r="TEE7" s="107"/>
      <c r="TEF7" s="107"/>
      <c r="TEG7" s="107"/>
      <c r="TEH7" s="107"/>
      <c r="TEI7" s="107"/>
      <c r="TEJ7" s="107"/>
      <c r="TEK7" s="107"/>
      <c r="TEL7" s="107"/>
      <c r="TEM7" s="107"/>
      <c r="TEN7" s="107"/>
      <c r="TEO7" s="107"/>
      <c r="TEP7" s="107"/>
      <c r="TEQ7" s="107"/>
      <c r="TER7" s="107"/>
      <c r="TES7" s="107"/>
      <c r="TET7" s="107"/>
      <c r="TEU7" s="107"/>
      <c r="TEV7" s="107"/>
      <c r="TEW7" s="107"/>
      <c r="TEX7" s="107"/>
      <c r="TEY7" s="107"/>
      <c r="TEZ7" s="107"/>
      <c r="TFA7" s="107"/>
      <c r="TFB7" s="107"/>
      <c r="TFC7" s="107"/>
      <c r="TFD7" s="107"/>
      <c r="TFE7" s="107"/>
      <c r="TFF7" s="107"/>
      <c r="TFG7" s="107"/>
      <c r="TFH7" s="107"/>
      <c r="TFI7" s="107"/>
      <c r="TFJ7" s="107"/>
      <c r="TFK7" s="107"/>
      <c r="TFL7" s="107"/>
      <c r="TFM7" s="107"/>
      <c r="TFN7" s="107"/>
      <c r="TFO7" s="107"/>
      <c r="TFP7" s="107"/>
      <c r="TFQ7" s="107"/>
      <c r="TFR7" s="107"/>
      <c r="TFS7" s="107"/>
      <c r="TFT7" s="107"/>
      <c r="TFU7" s="107"/>
      <c r="TFV7" s="107"/>
      <c r="TFW7" s="107"/>
      <c r="TFX7" s="107"/>
      <c r="TFY7" s="107"/>
      <c r="TFZ7" s="107"/>
      <c r="TGA7" s="107"/>
      <c r="TGB7" s="107"/>
      <c r="TGC7" s="107"/>
      <c r="TGD7" s="107"/>
      <c r="TGE7" s="107"/>
      <c r="TGF7" s="107"/>
      <c r="TGG7" s="107"/>
      <c r="TGH7" s="107"/>
      <c r="TGI7" s="107"/>
      <c r="TGJ7" s="107"/>
      <c r="TGK7" s="107"/>
      <c r="TGL7" s="107"/>
      <c r="TGM7" s="107"/>
      <c r="TGN7" s="107"/>
      <c r="TGO7" s="107"/>
      <c r="TGP7" s="107"/>
      <c r="TGQ7" s="107"/>
      <c r="TGR7" s="107"/>
      <c r="TGS7" s="107"/>
      <c r="TGT7" s="107"/>
      <c r="TGU7" s="107"/>
      <c r="TGV7" s="107"/>
      <c r="TGW7" s="107"/>
      <c r="TGX7" s="107"/>
      <c r="TGY7" s="107"/>
      <c r="TGZ7" s="107"/>
      <c r="THA7" s="107"/>
      <c r="THB7" s="107"/>
      <c r="THC7" s="107"/>
      <c r="THD7" s="107"/>
      <c r="THE7" s="107"/>
      <c r="THF7" s="107"/>
      <c r="THG7" s="107"/>
      <c r="THH7" s="107"/>
      <c r="THI7" s="107"/>
      <c r="THJ7" s="107"/>
      <c r="THK7" s="107"/>
      <c r="THL7" s="107"/>
      <c r="THM7" s="107"/>
      <c r="THN7" s="107"/>
      <c r="THO7" s="107"/>
      <c r="THP7" s="107"/>
      <c r="THQ7" s="107"/>
      <c r="THR7" s="107"/>
      <c r="THS7" s="107"/>
      <c r="THT7" s="107"/>
      <c r="THU7" s="107"/>
      <c r="THV7" s="107"/>
      <c r="THW7" s="107"/>
      <c r="THX7" s="107"/>
      <c r="THY7" s="107"/>
      <c r="THZ7" s="107"/>
      <c r="TIA7" s="107"/>
      <c r="TIB7" s="107"/>
      <c r="TIC7" s="107"/>
      <c r="TID7" s="107"/>
      <c r="TIE7" s="107"/>
      <c r="TIF7" s="107"/>
      <c r="TIG7" s="107"/>
      <c r="TIH7" s="107"/>
      <c r="TII7" s="107"/>
      <c r="TIJ7" s="107"/>
      <c r="TIK7" s="107"/>
      <c r="TIL7" s="107"/>
      <c r="TIM7" s="107"/>
      <c r="TIN7" s="107"/>
      <c r="TIO7" s="107"/>
      <c r="TIP7" s="107"/>
      <c r="TIQ7" s="107"/>
      <c r="TIR7" s="107"/>
      <c r="TIS7" s="107"/>
      <c r="TIT7" s="107"/>
      <c r="TIU7" s="107"/>
      <c r="TIV7" s="107"/>
      <c r="TIW7" s="107"/>
      <c r="TIX7" s="107"/>
      <c r="TIY7" s="107"/>
      <c r="TIZ7" s="107"/>
      <c r="TJA7" s="107"/>
      <c r="TJB7" s="107"/>
      <c r="TJC7" s="107"/>
      <c r="TJD7" s="107"/>
      <c r="TJE7" s="107"/>
      <c r="TJF7" s="107"/>
      <c r="TJG7" s="107"/>
      <c r="TJH7" s="107"/>
      <c r="TJI7" s="107"/>
      <c r="TJJ7" s="107"/>
      <c r="TJK7" s="107"/>
      <c r="TJL7" s="107"/>
      <c r="TJM7" s="107"/>
      <c r="TJN7" s="107"/>
      <c r="TJO7" s="107"/>
      <c r="TJP7" s="107"/>
      <c r="TJQ7" s="107"/>
      <c r="TJR7" s="107"/>
      <c r="TJS7" s="107"/>
      <c r="TJT7" s="107"/>
      <c r="TJU7" s="107"/>
      <c r="TJV7" s="107"/>
      <c r="TJW7" s="107"/>
      <c r="TJX7" s="107"/>
      <c r="TJY7" s="107"/>
      <c r="TJZ7" s="107"/>
      <c r="TKA7" s="107"/>
      <c r="TKB7" s="107"/>
      <c r="TKC7" s="107"/>
      <c r="TKD7" s="107"/>
      <c r="TKE7" s="107"/>
      <c r="TKF7" s="107"/>
      <c r="TKG7" s="107"/>
      <c r="TKH7" s="107"/>
      <c r="TKI7" s="107"/>
      <c r="TKJ7" s="107"/>
      <c r="TKK7" s="107"/>
      <c r="TKL7" s="107"/>
      <c r="TKM7" s="107"/>
      <c r="TKN7" s="107"/>
      <c r="TKO7" s="107"/>
      <c r="TKP7" s="107"/>
      <c r="TKQ7" s="107"/>
      <c r="TKR7" s="107"/>
      <c r="TKS7" s="107"/>
      <c r="TKT7" s="107"/>
      <c r="TKU7" s="107"/>
      <c r="TKV7" s="107"/>
      <c r="TKW7" s="107"/>
      <c r="TKX7" s="107"/>
      <c r="TKY7" s="107"/>
      <c r="TKZ7" s="107"/>
      <c r="TLA7" s="107"/>
      <c r="TLB7" s="107"/>
      <c r="TLC7" s="107"/>
      <c r="TLD7" s="107"/>
      <c r="TLE7" s="107"/>
      <c r="TLF7" s="107"/>
      <c r="TLG7" s="107"/>
      <c r="TLH7" s="107"/>
      <c r="TLI7" s="107"/>
      <c r="TLJ7" s="107"/>
      <c r="TLK7" s="107"/>
      <c r="TLL7" s="107"/>
      <c r="TLM7" s="107"/>
      <c r="TLN7" s="107"/>
      <c r="TLO7" s="107"/>
      <c r="TLP7" s="107"/>
      <c r="TLQ7" s="107"/>
      <c r="TLR7" s="107"/>
      <c r="TLS7" s="107"/>
      <c r="TLT7" s="107"/>
      <c r="TLU7" s="107"/>
      <c r="TLV7" s="107"/>
      <c r="TLW7" s="107"/>
      <c r="TLX7" s="107"/>
      <c r="TLY7" s="107"/>
      <c r="TLZ7" s="107"/>
      <c r="TMA7" s="107"/>
      <c r="TMB7" s="107"/>
      <c r="TMC7" s="107"/>
      <c r="TMD7" s="107"/>
      <c r="TME7" s="107"/>
      <c r="TMF7" s="107"/>
      <c r="TMG7" s="107"/>
      <c r="TMH7" s="107"/>
      <c r="TMI7" s="107"/>
      <c r="TMJ7" s="107"/>
      <c r="TMK7" s="107"/>
      <c r="TML7" s="107"/>
      <c r="TMM7" s="107"/>
      <c r="TMN7" s="107"/>
      <c r="TMO7" s="107"/>
      <c r="TMP7" s="107"/>
      <c r="TMQ7" s="107"/>
      <c r="TMR7" s="107"/>
      <c r="TMS7" s="107"/>
      <c r="TMT7" s="107"/>
      <c r="TMU7" s="107"/>
      <c r="TMV7" s="107"/>
      <c r="TMW7" s="107"/>
      <c r="TMX7" s="107"/>
      <c r="TMY7" s="107"/>
      <c r="TMZ7" s="107"/>
      <c r="TNA7" s="107"/>
      <c r="TNB7" s="107"/>
      <c r="TNC7" s="107"/>
      <c r="TND7" s="107"/>
      <c r="TNE7" s="107"/>
      <c r="TNF7" s="107"/>
      <c r="TNG7" s="107"/>
      <c r="TNH7" s="107"/>
      <c r="TNI7" s="107"/>
      <c r="TNJ7" s="107"/>
      <c r="TNK7" s="107"/>
      <c r="TNL7" s="107"/>
      <c r="TNM7" s="107"/>
      <c r="TNN7" s="107"/>
      <c r="TNO7" s="107"/>
      <c r="TNP7" s="107"/>
      <c r="TNQ7" s="107"/>
      <c r="TNR7" s="107"/>
      <c r="TNS7" s="107"/>
      <c r="TNT7" s="107"/>
      <c r="TNU7" s="107"/>
      <c r="TNV7" s="107"/>
      <c r="TNW7" s="107"/>
      <c r="TNX7" s="107"/>
      <c r="TNY7" s="107"/>
      <c r="TNZ7" s="107"/>
      <c r="TOA7" s="107"/>
      <c r="TOB7" s="107"/>
      <c r="TOC7" s="107"/>
      <c r="TOD7" s="107"/>
      <c r="TOE7" s="107"/>
      <c r="TOF7" s="107"/>
      <c r="TOG7" s="107"/>
      <c r="TOH7" s="107"/>
      <c r="TOI7" s="107"/>
      <c r="TOJ7" s="107"/>
      <c r="TOK7" s="107"/>
      <c r="TOL7" s="107"/>
      <c r="TOM7" s="107"/>
      <c r="TON7" s="107"/>
      <c r="TOO7" s="107"/>
      <c r="TOP7" s="107"/>
      <c r="TOQ7" s="107"/>
      <c r="TOR7" s="107"/>
      <c r="TOS7" s="107"/>
      <c r="TOT7" s="107"/>
      <c r="TOU7" s="107"/>
      <c r="TOV7" s="107"/>
      <c r="TOW7" s="107"/>
      <c r="TOX7" s="107"/>
      <c r="TOY7" s="107"/>
      <c r="TOZ7" s="107"/>
      <c r="TPA7" s="107"/>
      <c r="TPB7" s="107"/>
      <c r="TPC7" s="107"/>
      <c r="TPD7" s="107"/>
      <c r="TPE7" s="107"/>
      <c r="TPF7" s="107"/>
      <c r="TPG7" s="107"/>
      <c r="TPH7" s="107"/>
      <c r="TPI7" s="107"/>
      <c r="TPJ7" s="107"/>
      <c r="TPK7" s="107"/>
      <c r="TPL7" s="107"/>
      <c r="TPM7" s="107"/>
      <c r="TPN7" s="107"/>
      <c r="TPO7" s="107"/>
      <c r="TPP7" s="107"/>
      <c r="TPQ7" s="107"/>
      <c r="TPR7" s="107"/>
      <c r="TPS7" s="107"/>
      <c r="TPT7" s="107"/>
      <c r="TPU7" s="107"/>
      <c r="TPV7" s="107"/>
      <c r="TPW7" s="107"/>
      <c r="TPX7" s="107"/>
      <c r="TPY7" s="107"/>
      <c r="TPZ7" s="107"/>
      <c r="TQA7" s="107"/>
      <c r="TQB7" s="107"/>
      <c r="TQC7" s="107"/>
      <c r="TQD7" s="107"/>
      <c r="TQE7" s="107"/>
      <c r="TQF7" s="107"/>
      <c r="TQG7" s="107"/>
      <c r="TQH7" s="107"/>
      <c r="TQI7" s="107"/>
      <c r="TQJ7" s="107"/>
      <c r="TQK7" s="107"/>
      <c r="TQL7" s="107"/>
      <c r="TQM7" s="107"/>
      <c r="TQN7" s="107"/>
      <c r="TQO7" s="107"/>
      <c r="TQP7" s="107"/>
      <c r="TQQ7" s="107"/>
      <c r="TQR7" s="107"/>
      <c r="TQS7" s="107"/>
      <c r="TQT7" s="107"/>
      <c r="TQU7" s="107"/>
      <c r="TQV7" s="107"/>
      <c r="TQW7" s="107"/>
      <c r="TQX7" s="107"/>
      <c r="TQY7" s="107"/>
      <c r="TQZ7" s="107"/>
      <c r="TRA7" s="107"/>
      <c r="TRB7" s="107"/>
      <c r="TRC7" s="107"/>
      <c r="TRD7" s="107"/>
      <c r="TRE7" s="107"/>
      <c r="TRF7" s="107"/>
      <c r="TRG7" s="107"/>
      <c r="TRH7" s="107"/>
      <c r="TRI7" s="107"/>
      <c r="TRJ7" s="107"/>
      <c r="TRK7" s="107"/>
      <c r="TRL7" s="107"/>
      <c r="TRM7" s="107"/>
      <c r="TRN7" s="107"/>
      <c r="TRO7" s="107"/>
      <c r="TRP7" s="107"/>
      <c r="TRQ7" s="107"/>
      <c r="TRR7" s="107"/>
      <c r="TRS7" s="107"/>
      <c r="TRT7" s="107"/>
      <c r="TRU7" s="107"/>
      <c r="TRV7" s="107"/>
      <c r="TRW7" s="107"/>
      <c r="TRX7" s="107"/>
      <c r="TRY7" s="107"/>
      <c r="TRZ7" s="107"/>
      <c r="TSA7" s="107"/>
      <c r="TSB7" s="107"/>
      <c r="TSC7" s="107"/>
      <c r="TSD7" s="107"/>
      <c r="TSE7" s="107"/>
      <c r="TSF7" s="107"/>
      <c r="TSG7" s="107"/>
      <c r="TSH7" s="107"/>
      <c r="TSI7" s="107"/>
      <c r="TSJ7" s="107"/>
      <c r="TSK7" s="107"/>
      <c r="TSL7" s="107"/>
      <c r="TSM7" s="107"/>
      <c r="TSN7" s="107"/>
      <c r="TSO7" s="107"/>
      <c r="TSP7" s="107"/>
      <c r="TSQ7" s="107"/>
      <c r="TSR7" s="107"/>
      <c r="TSS7" s="107"/>
      <c r="TST7" s="107"/>
      <c r="TSU7" s="107"/>
      <c r="TSV7" s="107"/>
      <c r="TSW7" s="107"/>
      <c r="TSX7" s="107"/>
      <c r="TSY7" s="107"/>
      <c r="TSZ7" s="107"/>
      <c r="TTA7" s="107"/>
      <c r="TTB7" s="107"/>
      <c r="TTC7" s="107"/>
      <c r="TTD7" s="107"/>
      <c r="TTE7" s="107"/>
      <c r="TTF7" s="107"/>
      <c r="TTG7" s="107"/>
      <c r="TTH7" s="107"/>
      <c r="TTI7" s="107"/>
      <c r="TTJ7" s="107"/>
      <c r="TTK7" s="107"/>
      <c r="TTL7" s="107"/>
      <c r="TTM7" s="107"/>
      <c r="TTN7" s="107"/>
      <c r="TTO7" s="107"/>
      <c r="TTP7" s="107"/>
      <c r="TTQ7" s="107"/>
      <c r="TTR7" s="107"/>
      <c r="TTS7" s="107"/>
      <c r="TTT7" s="107"/>
      <c r="TTU7" s="107"/>
      <c r="TTV7" s="107"/>
      <c r="TTW7" s="107"/>
      <c r="TTX7" s="107"/>
      <c r="TTY7" s="107"/>
      <c r="TTZ7" s="107"/>
      <c r="TUA7" s="107"/>
      <c r="TUB7" s="107"/>
      <c r="TUC7" s="107"/>
      <c r="TUD7" s="107"/>
      <c r="TUE7" s="107"/>
      <c r="TUF7" s="107"/>
      <c r="TUG7" s="107"/>
      <c r="TUH7" s="107"/>
      <c r="TUI7" s="107"/>
      <c r="TUJ7" s="107"/>
      <c r="TUK7" s="107"/>
      <c r="TUL7" s="107"/>
      <c r="TUM7" s="107"/>
      <c r="TUN7" s="107"/>
      <c r="TUO7" s="107"/>
      <c r="TUP7" s="107"/>
      <c r="TUQ7" s="107"/>
      <c r="TUR7" s="107"/>
      <c r="TUS7" s="107"/>
      <c r="TUT7" s="107"/>
      <c r="TUU7" s="107"/>
      <c r="TUV7" s="107"/>
      <c r="TUW7" s="107"/>
      <c r="TUX7" s="107"/>
      <c r="TUY7" s="107"/>
      <c r="TUZ7" s="107"/>
      <c r="TVA7" s="107"/>
      <c r="TVB7" s="107"/>
      <c r="TVC7" s="107"/>
      <c r="TVD7" s="107"/>
      <c r="TVE7" s="107"/>
      <c r="TVF7" s="107"/>
      <c r="TVG7" s="107"/>
      <c r="TVH7" s="107"/>
      <c r="TVI7" s="107"/>
      <c r="TVJ7" s="107"/>
      <c r="TVK7" s="107"/>
      <c r="TVL7" s="107"/>
      <c r="TVM7" s="107"/>
      <c r="TVN7" s="107"/>
      <c r="TVO7" s="107"/>
      <c r="TVP7" s="107"/>
      <c r="TVQ7" s="107"/>
      <c r="TVR7" s="107"/>
      <c r="TVS7" s="107"/>
      <c r="TVT7" s="107"/>
      <c r="TVU7" s="107"/>
      <c r="TVV7" s="107"/>
      <c r="TVW7" s="107"/>
      <c r="TVX7" s="107"/>
      <c r="TVY7" s="107"/>
      <c r="TVZ7" s="107"/>
      <c r="TWA7" s="107"/>
      <c r="TWB7" s="107"/>
      <c r="TWC7" s="107"/>
      <c r="TWD7" s="107"/>
      <c r="TWE7" s="107"/>
      <c r="TWF7" s="107"/>
      <c r="TWG7" s="107"/>
      <c r="TWH7" s="107"/>
      <c r="TWI7" s="107"/>
      <c r="TWJ7" s="107"/>
      <c r="TWK7" s="107"/>
      <c r="TWL7" s="107"/>
      <c r="TWM7" s="107"/>
      <c r="TWN7" s="107"/>
      <c r="TWO7" s="107"/>
      <c r="TWP7" s="107"/>
      <c r="TWQ7" s="107"/>
      <c r="TWR7" s="107"/>
      <c r="TWS7" s="107"/>
      <c r="TWT7" s="107"/>
      <c r="TWU7" s="107"/>
      <c r="TWV7" s="107"/>
      <c r="TWW7" s="107"/>
      <c r="TWX7" s="107"/>
      <c r="TWY7" s="107"/>
      <c r="TWZ7" s="107"/>
      <c r="TXA7" s="107"/>
      <c r="TXB7" s="107"/>
      <c r="TXC7" s="107"/>
      <c r="TXD7" s="107"/>
      <c r="TXE7" s="107"/>
      <c r="TXF7" s="107"/>
      <c r="TXG7" s="107"/>
      <c r="TXH7" s="107"/>
      <c r="TXI7" s="107"/>
      <c r="TXJ7" s="107"/>
      <c r="TXK7" s="107"/>
      <c r="TXL7" s="107"/>
      <c r="TXM7" s="107"/>
      <c r="TXN7" s="107"/>
      <c r="TXO7" s="107"/>
      <c r="TXP7" s="107"/>
      <c r="TXQ7" s="107"/>
      <c r="TXR7" s="107"/>
      <c r="TXS7" s="107"/>
      <c r="TXT7" s="107"/>
      <c r="TXU7" s="107"/>
      <c r="TXV7" s="107"/>
      <c r="TXW7" s="107"/>
      <c r="TXX7" s="107"/>
      <c r="TXY7" s="107"/>
      <c r="TXZ7" s="107"/>
      <c r="TYA7" s="107"/>
      <c r="TYB7" s="107"/>
      <c r="TYC7" s="107"/>
      <c r="TYD7" s="107"/>
      <c r="TYE7" s="107"/>
      <c r="TYF7" s="107"/>
      <c r="TYG7" s="107"/>
      <c r="TYH7" s="107"/>
      <c r="TYI7" s="107"/>
      <c r="TYJ7" s="107"/>
      <c r="TYK7" s="107"/>
      <c r="TYL7" s="107"/>
      <c r="TYM7" s="107"/>
      <c r="TYN7" s="107"/>
      <c r="TYO7" s="107"/>
      <c r="TYP7" s="107"/>
      <c r="TYQ7" s="107"/>
      <c r="TYR7" s="107"/>
      <c r="TYS7" s="107"/>
      <c r="TYT7" s="107"/>
      <c r="TYU7" s="107"/>
      <c r="TYV7" s="107"/>
      <c r="TYW7" s="107"/>
      <c r="TYX7" s="107"/>
      <c r="TYY7" s="107"/>
      <c r="TYZ7" s="107"/>
      <c r="TZA7" s="107"/>
      <c r="TZB7" s="107"/>
      <c r="TZC7" s="107"/>
      <c r="TZD7" s="107"/>
      <c r="TZE7" s="107"/>
      <c r="TZF7" s="107"/>
      <c r="TZG7" s="107"/>
      <c r="TZH7" s="107"/>
      <c r="TZI7" s="107"/>
      <c r="TZJ7" s="107"/>
      <c r="TZK7" s="107"/>
      <c r="TZL7" s="107"/>
      <c r="TZM7" s="107"/>
      <c r="TZN7" s="107"/>
      <c r="TZO7" s="107"/>
      <c r="TZP7" s="107"/>
      <c r="TZQ7" s="107"/>
      <c r="TZR7" s="107"/>
      <c r="TZS7" s="107"/>
      <c r="TZT7" s="107"/>
      <c r="TZU7" s="107"/>
      <c r="TZV7" s="107"/>
      <c r="TZW7" s="107"/>
      <c r="TZX7" s="107"/>
      <c r="TZY7" s="107"/>
      <c r="TZZ7" s="107"/>
      <c r="UAA7" s="107"/>
      <c r="UAB7" s="107"/>
      <c r="UAC7" s="107"/>
      <c r="UAD7" s="107"/>
      <c r="UAE7" s="107"/>
      <c r="UAF7" s="107"/>
      <c r="UAG7" s="107"/>
      <c r="UAH7" s="107"/>
      <c r="UAI7" s="107"/>
      <c r="UAJ7" s="107"/>
      <c r="UAK7" s="107"/>
      <c r="UAL7" s="107"/>
      <c r="UAM7" s="107"/>
      <c r="UAN7" s="107"/>
      <c r="UAO7" s="107"/>
      <c r="UAP7" s="107"/>
      <c r="UAQ7" s="107"/>
      <c r="UAR7" s="107"/>
      <c r="UAS7" s="107"/>
      <c r="UAT7" s="107"/>
      <c r="UAU7" s="107"/>
      <c r="UAV7" s="107"/>
      <c r="UAW7" s="107"/>
      <c r="UAX7" s="107"/>
      <c r="UAY7" s="107"/>
      <c r="UAZ7" s="107"/>
      <c r="UBA7" s="107"/>
      <c r="UBB7" s="107"/>
      <c r="UBC7" s="107"/>
      <c r="UBD7" s="107"/>
      <c r="UBE7" s="107"/>
      <c r="UBF7" s="107"/>
      <c r="UBG7" s="107"/>
      <c r="UBH7" s="107"/>
      <c r="UBI7" s="107"/>
      <c r="UBJ7" s="107"/>
      <c r="UBK7" s="107"/>
      <c r="UBL7" s="107"/>
      <c r="UBM7" s="107"/>
      <c r="UBN7" s="107"/>
      <c r="UBO7" s="107"/>
      <c r="UBP7" s="107"/>
      <c r="UBQ7" s="107"/>
      <c r="UBR7" s="107"/>
      <c r="UBS7" s="107"/>
      <c r="UBT7" s="107"/>
      <c r="UBU7" s="107"/>
      <c r="UBV7" s="107"/>
      <c r="UBW7" s="107"/>
      <c r="UBX7" s="107"/>
      <c r="UBY7" s="107"/>
      <c r="UBZ7" s="107"/>
      <c r="UCA7" s="107"/>
      <c r="UCB7" s="107"/>
      <c r="UCC7" s="107"/>
      <c r="UCD7" s="107"/>
      <c r="UCE7" s="107"/>
      <c r="UCF7" s="107"/>
      <c r="UCG7" s="107"/>
      <c r="UCH7" s="107"/>
      <c r="UCI7" s="107"/>
      <c r="UCJ7" s="107"/>
      <c r="UCK7" s="107"/>
      <c r="UCL7" s="107"/>
      <c r="UCM7" s="107"/>
      <c r="UCN7" s="107"/>
      <c r="UCO7" s="107"/>
      <c r="UCP7" s="107"/>
      <c r="UCQ7" s="107"/>
      <c r="UCR7" s="107"/>
      <c r="UCS7" s="107"/>
      <c r="UCT7" s="107"/>
      <c r="UCU7" s="107"/>
      <c r="UCV7" s="107"/>
      <c r="UCW7" s="107"/>
      <c r="UCX7" s="107"/>
      <c r="UCY7" s="107"/>
      <c r="UCZ7" s="107"/>
      <c r="UDA7" s="107"/>
      <c r="UDB7" s="107"/>
      <c r="UDC7" s="107"/>
      <c r="UDD7" s="107"/>
      <c r="UDE7" s="107"/>
      <c r="UDF7" s="107"/>
      <c r="UDG7" s="107"/>
      <c r="UDH7" s="107"/>
      <c r="UDI7" s="107"/>
      <c r="UDJ7" s="107"/>
      <c r="UDK7" s="107"/>
      <c r="UDL7" s="107"/>
      <c r="UDM7" s="107"/>
      <c r="UDN7" s="107"/>
      <c r="UDO7" s="107"/>
      <c r="UDP7" s="107"/>
      <c r="UDQ7" s="107"/>
      <c r="UDR7" s="107"/>
      <c r="UDS7" s="107"/>
      <c r="UDT7" s="107"/>
      <c r="UDU7" s="107"/>
      <c r="UDV7" s="107"/>
      <c r="UDW7" s="107"/>
      <c r="UDX7" s="107"/>
      <c r="UDY7" s="107"/>
      <c r="UDZ7" s="107"/>
      <c r="UEA7" s="107"/>
      <c r="UEB7" s="107"/>
      <c r="UEC7" s="107"/>
      <c r="UED7" s="107"/>
      <c r="UEE7" s="107"/>
      <c r="UEF7" s="107"/>
      <c r="UEG7" s="107"/>
      <c r="UEH7" s="107"/>
      <c r="UEI7" s="107"/>
      <c r="UEJ7" s="107"/>
      <c r="UEK7" s="107"/>
      <c r="UEL7" s="107"/>
      <c r="UEM7" s="107"/>
      <c r="UEN7" s="107"/>
      <c r="UEO7" s="107"/>
      <c r="UEP7" s="107"/>
      <c r="UEQ7" s="107"/>
      <c r="UER7" s="107"/>
      <c r="UES7" s="107"/>
      <c r="UET7" s="107"/>
      <c r="UEU7" s="107"/>
      <c r="UEV7" s="107"/>
      <c r="UEW7" s="107"/>
      <c r="UEX7" s="107"/>
      <c r="UEY7" s="107"/>
      <c r="UEZ7" s="107"/>
      <c r="UFA7" s="107"/>
      <c r="UFB7" s="107"/>
      <c r="UFC7" s="107"/>
      <c r="UFD7" s="107"/>
      <c r="UFE7" s="107"/>
      <c r="UFF7" s="107"/>
      <c r="UFG7" s="107"/>
      <c r="UFH7" s="107"/>
      <c r="UFI7" s="107"/>
      <c r="UFJ7" s="107"/>
      <c r="UFK7" s="107"/>
      <c r="UFL7" s="107"/>
      <c r="UFM7" s="107"/>
      <c r="UFN7" s="107"/>
      <c r="UFO7" s="107"/>
      <c r="UFP7" s="107"/>
      <c r="UFQ7" s="107"/>
      <c r="UFR7" s="107"/>
      <c r="UFS7" s="107"/>
      <c r="UFT7" s="107"/>
      <c r="UFU7" s="107"/>
      <c r="UFV7" s="107"/>
      <c r="UFW7" s="107"/>
      <c r="UFX7" s="107"/>
      <c r="UFY7" s="107"/>
      <c r="UFZ7" s="107"/>
      <c r="UGA7" s="107"/>
      <c r="UGB7" s="107"/>
      <c r="UGC7" s="107"/>
      <c r="UGD7" s="107"/>
      <c r="UGE7" s="107"/>
      <c r="UGF7" s="107"/>
      <c r="UGG7" s="107"/>
      <c r="UGH7" s="107"/>
      <c r="UGI7" s="107"/>
      <c r="UGJ7" s="107"/>
      <c r="UGK7" s="107"/>
      <c r="UGL7" s="107"/>
      <c r="UGM7" s="107"/>
      <c r="UGN7" s="107"/>
      <c r="UGO7" s="107"/>
      <c r="UGP7" s="107"/>
      <c r="UGQ7" s="107"/>
      <c r="UGR7" s="107"/>
      <c r="UGS7" s="107"/>
      <c r="UGT7" s="107"/>
      <c r="UGU7" s="107"/>
      <c r="UGV7" s="107"/>
      <c r="UGW7" s="107"/>
      <c r="UGX7" s="107"/>
      <c r="UGY7" s="107"/>
      <c r="UGZ7" s="107"/>
      <c r="UHA7" s="107"/>
      <c r="UHB7" s="107"/>
      <c r="UHC7" s="107"/>
      <c r="UHD7" s="107"/>
      <c r="UHE7" s="107"/>
      <c r="UHF7" s="107"/>
      <c r="UHG7" s="107"/>
      <c r="UHH7" s="107"/>
      <c r="UHI7" s="107"/>
      <c r="UHJ7" s="107"/>
      <c r="UHK7" s="107"/>
      <c r="UHL7" s="107"/>
      <c r="UHM7" s="107"/>
      <c r="UHN7" s="107"/>
      <c r="UHO7" s="107"/>
      <c r="UHP7" s="107"/>
      <c r="UHQ7" s="107"/>
      <c r="UHR7" s="107"/>
      <c r="UHS7" s="107"/>
      <c r="UHT7" s="107"/>
      <c r="UHU7" s="107"/>
      <c r="UHV7" s="107"/>
      <c r="UHW7" s="107"/>
      <c r="UHX7" s="107"/>
      <c r="UHY7" s="107"/>
      <c r="UHZ7" s="107"/>
      <c r="UIA7" s="107"/>
      <c r="UIB7" s="107"/>
      <c r="UIC7" s="107"/>
      <c r="UID7" s="107"/>
      <c r="UIE7" s="107"/>
      <c r="UIF7" s="107"/>
      <c r="UIG7" s="107"/>
      <c r="UIH7" s="107"/>
      <c r="UII7" s="107"/>
      <c r="UIJ7" s="107"/>
      <c r="UIK7" s="107"/>
      <c r="UIL7" s="107"/>
      <c r="UIM7" s="107"/>
      <c r="UIN7" s="107"/>
      <c r="UIO7" s="107"/>
      <c r="UIP7" s="107"/>
      <c r="UIQ7" s="107"/>
      <c r="UIR7" s="107"/>
      <c r="UIS7" s="107"/>
      <c r="UIT7" s="107"/>
      <c r="UIU7" s="107"/>
      <c r="UIV7" s="107"/>
      <c r="UIW7" s="107"/>
      <c r="UIX7" s="107"/>
      <c r="UIY7" s="107"/>
      <c r="UIZ7" s="107"/>
      <c r="UJA7" s="107"/>
      <c r="UJB7" s="107"/>
      <c r="UJC7" s="107"/>
      <c r="UJD7" s="107"/>
      <c r="UJE7" s="107"/>
      <c r="UJF7" s="107"/>
      <c r="UJG7" s="107"/>
      <c r="UJH7" s="107"/>
      <c r="UJI7" s="107"/>
      <c r="UJJ7" s="107"/>
      <c r="UJK7" s="107"/>
      <c r="UJL7" s="107"/>
      <c r="UJM7" s="107"/>
      <c r="UJN7" s="107"/>
      <c r="UJO7" s="107"/>
      <c r="UJP7" s="107"/>
      <c r="UJQ7" s="107"/>
      <c r="UJR7" s="107"/>
      <c r="UJS7" s="107"/>
      <c r="UJT7" s="107"/>
      <c r="UJU7" s="107"/>
      <c r="UJV7" s="107"/>
      <c r="UJW7" s="107"/>
      <c r="UJX7" s="107"/>
      <c r="UJY7" s="107"/>
      <c r="UJZ7" s="107"/>
      <c r="UKA7" s="107"/>
      <c r="UKB7" s="107"/>
      <c r="UKC7" s="107"/>
      <c r="UKD7" s="107"/>
      <c r="UKE7" s="107"/>
      <c r="UKF7" s="107"/>
      <c r="UKG7" s="107"/>
      <c r="UKH7" s="107"/>
      <c r="UKI7" s="107"/>
      <c r="UKJ7" s="107"/>
      <c r="UKK7" s="107"/>
      <c r="UKL7" s="107"/>
      <c r="UKM7" s="107"/>
      <c r="UKN7" s="107"/>
      <c r="UKO7" s="107"/>
      <c r="UKP7" s="107"/>
      <c r="UKQ7" s="107"/>
      <c r="UKR7" s="107"/>
      <c r="UKS7" s="107"/>
      <c r="UKT7" s="107"/>
      <c r="UKU7" s="107"/>
      <c r="UKV7" s="107"/>
      <c r="UKW7" s="107"/>
      <c r="UKX7" s="107"/>
      <c r="UKY7" s="107"/>
      <c r="UKZ7" s="107"/>
      <c r="ULA7" s="107"/>
      <c r="ULB7" s="107"/>
      <c r="ULC7" s="107"/>
      <c r="ULD7" s="107"/>
      <c r="ULE7" s="107"/>
      <c r="ULF7" s="107"/>
      <c r="ULG7" s="107"/>
      <c r="ULH7" s="107"/>
      <c r="ULI7" s="107"/>
      <c r="ULJ7" s="107"/>
      <c r="ULK7" s="107"/>
      <c r="ULL7" s="107"/>
      <c r="ULM7" s="107"/>
      <c r="ULN7" s="107"/>
      <c r="ULO7" s="107"/>
      <c r="ULP7" s="107"/>
      <c r="ULQ7" s="107"/>
      <c r="ULR7" s="107"/>
      <c r="ULS7" s="107"/>
      <c r="ULT7" s="107"/>
      <c r="ULU7" s="107"/>
      <c r="ULV7" s="107"/>
      <c r="ULW7" s="107"/>
      <c r="ULX7" s="107"/>
      <c r="ULY7" s="107"/>
      <c r="ULZ7" s="107"/>
      <c r="UMA7" s="107"/>
      <c r="UMB7" s="107"/>
      <c r="UMC7" s="107"/>
      <c r="UMD7" s="107"/>
      <c r="UME7" s="107"/>
      <c r="UMF7" s="107"/>
      <c r="UMG7" s="107"/>
      <c r="UMH7" s="107"/>
      <c r="UMI7" s="107"/>
      <c r="UMJ7" s="107"/>
      <c r="UMK7" s="107"/>
      <c r="UML7" s="107"/>
      <c r="UMM7" s="107"/>
      <c r="UMN7" s="107"/>
      <c r="UMO7" s="107"/>
      <c r="UMP7" s="107"/>
      <c r="UMQ7" s="107"/>
      <c r="UMR7" s="107"/>
      <c r="UMS7" s="107"/>
      <c r="UMT7" s="107"/>
      <c r="UMU7" s="107"/>
      <c r="UMV7" s="107"/>
      <c r="UMW7" s="107"/>
      <c r="UMX7" s="107"/>
      <c r="UMY7" s="107"/>
      <c r="UMZ7" s="107"/>
      <c r="UNA7" s="107"/>
      <c r="UNB7" s="107"/>
      <c r="UNC7" s="107"/>
      <c r="UND7" s="107"/>
      <c r="UNE7" s="107"/>
      <c r="UNF7" s="107"/>
      <c r="UNG7" s="107"/>
      <c r="UNH7" s="107"/>
      <c r="UNI7" s="107"/>
      <c r="UNJ7" s="107"/>
      <c r="UNK7" s="107"/>
      <c r="UNL7" s="107"/>
      <c r="UNM7" s="107"/>
      <c r="UNN7" s="107"/>
      <c r="UNO7" s="107"/>
      <c r="UNP7" s="107"/>
      <c r="UNQ7" s="107"/>
      <c r="UNR7" s="107"/>
      <c r="UNS7" s="107"/>
      <c r="UNT7" s="107"/>
      <c r="UNU7" s="107"/>
      <c r="UNV7" s="107"/>
      <c r="UNW7" s="107"/>
      <c r="UNX7" s="107"/>
      <c r="UNY7" s="107"/>
      <c r="UNZ7" s="107"/>
      <c r="UOA7" s="107"/>
      <c r="UOB7" s="107"/>
      <c r="UOC7" s="107"/>
      <c r="UOD7" s="107"/>
      <c r="UOE7" s="107"/>
      <c r="UOF7" s="107"/>
      <c r="UOG7" s="107"/>
      <c r="UOH7" s="107"/>
      <c r="UOI7" s="107"/>
      <c r="UOJ7" s="107"/>
      <c r="UOK7" s="107"/>
      <c r="UOL7" s="107"/>
      <c r="UOM7" s="107"/>
      <c r="UON7" s="107"/>
      <c r="UOO7" s="107"/>
      <c r="UOP7" s="107"/>
      <c r="UOQ7" s="107"/>
      <c r="UOR7" s="107"/>
      <c r="UOS7" s="107"/>
      <c r="UOT7" s="107"/>
      <c r="UOU7" s="107"/>
      <c r="UOV7" s="107"/>
      <c r="UOW7" s="107"/>
      <c r="UOX7" s="107"/>
      <c r="UOY7" s="107"/>
      <c r="UOZ7" s="107"/>
      <c r="UPA7" s="107"/>
      <c r="UPB7" s="107"/>
      <c r="UPC7" s="107"/>
      <c r="UPD7" s="107"/>
      <c r="UPE7" s="107"/>
      <c r="UPF7" s="107"/>
      <c r="UPG7" s="107"/>
      <c r="UPH7" s="107"/>
      <c r="UPI7" s="107"/>
      <c r="UPJ7" s="107"/>
      <c r="UPK7" s="107"/>
      <c r="UPL7" s="107"/>
      <c r="UPM7" s="107"/>
      <c r="UPN7" s="107"/>
      <c r="UPO7" s="107"/>
      <c r="UPP7" s="107"/>
      <c r="UPQ7" s="107"/>
      <c r="UPR7" s="107"/>
      <c r="UPS7" s="107"/>
      <c r="UPT7" s="107"/>
      <c r="UPU7" s="107"/>
      <c r="UPV7" s="107"/>
      <c r="UPW7" s="107"/>
      <c r="UPX7" s="107"/>
      <c r="UPY7" s="107"/>
      <c r="UPZ7" s="107"/>
      <c r="UQA7" s="107"/>
      <c r="UQB7" s="107"/>
      <c r="UQC7" s="107"/>
      <c r="UQD7" s="107"/>
      <c r="UQE7" s="107"/>
      <c r="UQF7" s="107"/>
      <c r="UQG7" s="107"/>
      <c r="UQH7" s="107"/>
      <c r="UQI7" s="107"/>
      <c r="UQJ7" s="107"/>
      <c r="UQK7" s="107"/>
      <c r="UQL7" s="107"/>
      <c r="UQM7" s="107"/>
      <c r="UQN7" s="107"/>
      <c r="UQO7" s="107"/>
      <c r="UQP7" s="107"/>
      <c r="UQQ7" s="107"/>
      <c r="UQR7" s="107"/>
      <c r="UQS7" s="107"/>
      <c r="UQT7" s="107"/>
      <c r="UQU7" s="107"/>
      <c r="UQV7" s="107"/>
      <c r="UQW7" s="107"/>
      <c r="UQX7" s="107"/>
      <c r="UQY7" s="107"/>
      <c r="UQZ7" s="107"/>
      <c r="URA7" s="107"/>
      <c r="URB7" s="107"/>
      <c r="URC7" s="107"/>
      <c r="URD7" s="107"/>
      <c r="URE7" s="107"/>
      <c r="URF7" s="107"/>
      <c r="URG7" s="107"/>
      <c r="URH7" s="107"/>
      <c r="URI7" s="107"/>
      <c r="URJ7" s="107"/>
      <c r="URK7" s="107"/>
      <c r="URL7" s="107"/>
      <c r="URM7" s="107"/>
      <c r="URN7" s="107"/>
      <c r="URO7" s="107"/>
      <c r="URP7" s="107"/>
      <c r="URQ7" s="107"/>
      <c r="URR7" s="107"/>
      <c r="URS7" s="107"/>
      <c r="URT7" s="107"/>
      <c r="URU7" s="107"/>
      <c r="URV7" s="107"/>
      <c r="URW7" s="107"/>
      <c r="URX7" s="107"/>
      <c r="URY7" s="107"/>
      <c r="URZ7" s="107"/>
      <c r="USA7" s="107"/>
      <c r="USB7" s="107"/>
      <c r="USC7" s="107"/>
      <c r="USD7" s="107"/>
      <c r="USE7" s="107"/>
      <c r="USF7" s="107"/>
      <c r="USG7" s="107"/>
      <c r="USH7" s="107"/>
      <c r="USI7" s="107"/>
      <c r="USJ7" s="107"/>
      <c r="USK7" s="107"/>
      <c r="USL7" s="107"/>
      <c r="USM7" s="107"/>
      <c r="USN7" s="107"/>
      <c r="USO7" s="107"/>
      <c r="USP7" s="107"/>
      <c r="USQ7" s="107"/>
      <c r="USR7" s="107"/>
      <c r="USS7" s="107"/>
      <c r="UST7" s="107"/>
      <c r="USU7" s="107"/>
      <c r="USV7" s="107"/>
      <c r="USW7" s="107"/>
      <c r="USX7" s="107"/>
      <c r="USY7" s="107"/>
      <c r="USZ7" s="107"/>
      <c r="UTA7" s="107"/>
      <c r="UTB7" s="107"/>
      <c r="UTC7" s="107"/>
      <c r="UTD7" s="107"/>
      <c r="UTE7" s="107"/>
      <c r="UTF7" s="107"/>
      <c r="UTG7" s="107"/>
      <c r="UTH7" s="107"/>
      <c r="UTI7" s="107"/>
      <c r="UTJ7" s="107"/>
      <c r="UTK7" s="107"/>
      <c r="UTL7" s="107"/>
      <c r="UTM7" s="107"/>
      <c r="UTN7" s="107"/>
      <c r="UTO7" s="107"/>
      <c r="UTP7" s="107"/>
      <c r="UTQ7" s="107"/>
      <c r="UTR7" s="107"/>
      <c r="UTS7" s="107"/>
      <c r="UTT7" s="107"/>
      <c r="UTU7" s="107"/>
      <c r="UTV7" s="107"/>
      <c r="UTW7" s="107"/>
      <c r="UTX7" s="107"/>
      <c r="UTY7" s="107"/>
      <c r="UTZ7" s="107"/>
      <c r="UUA7" s="107"/>
      <c r="UUB7" s="107"/>
      <c r="UUC7" s="107"/>
      <c r="UUD7" s="107"/>
      <c r="UUE7" s="107"/>
      <c r="UUF7" s="107"/>
      <c r="UUG7" s="107"/>
      <c r="UUH7" s="107"/>
      <c r="UUI7" s="107"/>
      <c r="UUJ7" s="107"/>
      <c r="UUK7" s="107"/>
      <c r="UUL7" s="107"/>
      <c r="UUM7" s="107"/>
      <c r="UUN7" s="107"/>
      <c r="UUO7" s="107"/>
      <c r="UUP7" s="107"/>
      <c r="UUQ7" s="107"/>
      <c r="UUR7" s="107"/>
      <c r="UUS7" s="107"/>
      <c r="UUT7" s="107"/>
      <c r="UUU7" s="107"/>
      <c r="UUV7" s="107"/>
      <c r="UUW7" s="107"/>
      <c r="UUX7" s="107"/>
      <c r="UUY7" s="107"/>
      <c r="UUZ7" s="107"/>
      <c r="UVA7" s="107"/>
      <c r="UVB7" s="107"/>
      <c r="UVC7" s="107"/>
      <c r="UVD7" s="107"/>
      <c r="UVE7" s="107"/>
      <c r="UVF7" s="107"/>
      <c r="UVG7" s="107"/>
      <c r="UVH7" s="107"/>
      <c r="UVI7" s="107"/>
      <c r="UVJ7" s="107"/>
      <c r="UVK7" s="107"/>
      <c r="UVL7" s="107"/>
      <c r="UVM7" s="107"/>
      <c r="UVN7" s="107"/>
      <c r="UVO7" s="107"/>
      <c r="UVP7" s="107"/>
      <c r="UVQ7" s="107"/>
      <c r="UVR7" s="107"/>
      <c r="UVS7" s="107"/>
      <c r="UVT7" s="107"/>
      <c r="UVU7" s="107"/>
      <c r="UVV7" s="107"/>
      <c r="UVW7" s="107"/>
      <c r="UVX7" s="107"/>
      <c r="UVY7" s="107"/>
      <c r="UVZ7" s="107"/>
      <c r="UWA7" s="107"/>
      <c r="UWB7" s="107"/>
      <c r="UWC7" s="107"/>
      <c r="UWD7" s="107"/>
      <c r="UWE7" s="107"/>
      <c r="UWF7" s="107"/>
      <c r="UWG7" s="107"/>
      <c r="UWH7" s="107"/>
      <c r="UWI7" s="107"/>
      <c r="UWJ7" s="107"/>
      <c r="UWK7" s="107"/>
      <c r="UWL7" s="107"/>
      <c r="UWM7" s="107"/>
      <c r="UWN7" s="107"/>
      <c r="UWO7" s="107"/>
      <c r="UWP7" s="107"/>
      <c r="UWQ7" s="107"/>
      <c r="UWR7" s="107"/>
      <c r="UWS7" s="107"/>
      <c r="UWT7" s="107"/>
      <c r="UWU7" s="107"/>
      <c r="UWV7" s="107"/>
      <c r="UWW7" s="107"/>
      <c r="UWX7" s="107"/>
      <c r="UWY7" s="107"/>
      <c r="UWZ7" s="107"/>
      <c r="UXA7" s="107"/>
      <c r="UXB7" s="107"/>
      <c r="UXC7" s="107"/>
      <c r="UXD7" s="107"/>
      <c r="UXE7" s="107"/>
      <c r="UXF7" s="107"/>
      <c r="UXG7" s="107"/>
      <c r="UXH7" s="107"/>
      <c r="UXI7" s="107"/>
      <c r="UXJ7" s="107"/>
      <c r="UXK7" s="107"/>
      <c r="UXL7" s="107"/>
      <c r="UXM7" s="107"/>
      <c r="UXN7" s="107"/>
      <c r="UXO7" s="107"/>
      <c r="UXP7" s="107"/>
      <c r="UXQ7" s="107"/>
      <c r="UXR7" s="107"/>
      <c r="UXS7" s="107"/>
      <c r="UXT7" s="107"/>
      <c r="UXU7" s="107"/>
      <c r="UXV7" s="107"/>
      <c r="UXW7" s="107"/>
      <c r="UXX7" s="107"/>
      <c r="UXY7" s="107"/>
      <c r="UXZ7" s="107"/>
      <c r="UYA7" s="107"/>
      <c r="UYB7" s="107"/>
      <c r="UYC7" s="107"/>
      <c r="UYD7" s="107"/>
      <c r="UYE7" s="107"/>
      <c r="UYF7" s="107"/>
      <c r="UYG7" s="107"/>
      <c r="UYH7" s="107"/>
      <c r="UYI7" s="107"/>
      <c r="UYJ7" s="107"/>
      <c r="UYK7" s="107"/>
      <c r="UYL7" s="107"/>
      <c r="UYM7" s="107"/>
      <c r="UYN7" s="107"/>
      <c r="UYO7" s="107"/>
      <c r="UYP7" s="107"/>
      <c r="UYQ7" s="107"/>
      <c r="UYR7" s="107"/>
      <c r="UYS7" s="107"/>
      <c r="UYT7" s="107"/>
      <c r="UYU7" s="107"/>
      <c r="UYV7" s="107"/>
      <c r="UYW7" s="107"/>
      <c r="UYX7" s="107"/>
      <c r="UYY7" s="107"/>
      <c r="UYZ7" s="107"/>
      <c r="UZA7" s="107"/>
      <c r="UZB7" s="107"/>
      <c r="UZC7" s="107"/>
      <c r="UZD7" s="107"/>
      <c r="UZE7" s="107"/>
      <c r="UZF7" s="107"/>
      <c r="UZG7" s="107"/>
      <c r="UZH7" s="107"/>
      <c r="UZI7" s="107"/>
      <c r="UZJ7" s="107"/>
      <c r="UZK7" s="107"/>
      <c r="UZL7" s="107"/>
      <c r="UZM7" s="107"/>
      <c r="UZN7" s="107"/>
      <c r="UZO7" s="107"/>
      <c r="UZP7" s="107"/>
      <c r="UZQ7" s="107"/>
      <c r="UZR7" s="107"/>
      <c r="UZS7" s="107"/>
      <c r="UZT7" s="107"/>
      <c r="UZU7" s="107"/>
      <c r="UZV7" s="107"/>
      <c r="UZW7" s="107"/>
      <c r="UZX7" s="107"/>
      <c r="UZY7" s="107"/>
      <c r="UZZ7" s="107"/>
      <c r="VAA7" s="107"/>
      <c r="VAB7" s="107"/>
      <c r="VAC7" s="107"/>
      <c r="VAD7" s="107"/>
      <c r="VAE7" s="107"/>
      <c r="VAF7" s="107"/>
      <c r="VAG7" s="107"/>
      <c r="VAH7" s="107"/>
      <c r="VAI7" s="107"/>
      <c r="VAJ7" s="107"/>
      <c r="VAK7" s="107"/>
      <c r="VAL7" s="107"/>
      <c r="VAM7" s="107"/>
      <c r="VAN7" s="107"/>
      <c r="VAO7" s="107"/>
      <c r="VAP7" s="107"/>
      <c r="VAQ7" s="107"/>
      <c r="VAR7" s="107"/>
      <c r="VAS7" s="107"/>
      <c r="VAT7" s="107"/>
      <c r="VAU7" s="107"/>
      <c r="VAV7" s="107"/>
      <c r="VAW7" s="107"/>
      <c r="VAX7" s="107"/>
      <c r="VAY7" s="107"/>
      <c r="VAZ7" s="107"/>
      <c r="VBA7" s="107"/>
      <c r="VBB7" s="107"/>
      <c r="VBC7" s="107"/>
      <c r="VBD7" s="107"/>
      <c r="VBE7" s="107"/>
      <c r="VBF7" s="107"/>
      <c r="VBG7" s="107"/>
      <c r="VBH7" s="107"/>
      <c r="VBI7" s="107"/>
      <c r="VBJ7" s="107"/>
      <c r="VBK7" s="107"/>
      <c r="VBL7" s="107"/>
      <c r="VBM7" s="107"/>
      <c r="VBN7" s="107"/>
      <c r="VBO7" s="107"/>
      <c r="VBP7" s="107"/>
      <c r="VBQ7" s="107"/>
      <c r="VBR7" s="107"/>
      <c r="VBS7" s="107"/>
      <c r="VBT7" s="107"/>
      <c r="VBU7" s="107"/>
      <c r="VBV7" s="107"/>
      <c r="VBW7" s="107"/>
      <c r="VBX7" s="107"/>
      <c r="VBY7" s="107"/>
      <c r="VBZ7" s="107"/>
      <c r="VCA7" s="107"/>
      <c r="VCB7" s="107"/>
      <c r="VCC7" s="107"/>
      <c r="VCD7" s="107"/>
      <c r="VCE7" s="107"/>
      <c r="VCF7" s="107"/>
      <c r="VCG7" s="107"/>
      <c r="VCH7" s="107"/>
      <c r="VCI7" s="107"/>
      <c r="VCJ7" s="107"/>
      <c r="VCK7" s="107"/>
      <c r="VCL7" s="107"/>
      <c r="VCM7" s="107"/>
      <c r="VCN7" s="107"/>
      <c r="VCO7" s="107"/>
      <c r="VCP7" s="107"/>
      <c r="VCQ7" s="107"/>
      <c r="VCR7" s="107"/>
      <c r="VCS7" s="107"/>
      <c r="VCT7" s="107"/>
      <c r="VCU7" s="107"/>
      <c r="VCV7" s="107"/>
      <c r="VCW7" s="107"/>
      <c r="VCX7" s="107"/>
      <c r="VCY7" s="107"/>
      <c r="VCZ7" s="107"/>
      <c r="VDA7" s="107"/>
      <c r="VDB7" s="107"/>
      <c r="VDC7" s="107"/>
      <c r="VDD7" s="107"/>
      <c r="VDE7" s="107"/>
      <c r="VDF7" s="107"/>
      <c r="VDG7" s="107"/>
      <c r="VDH7" s="107"/>
      <c r="VDI7" s="107"/>
      <c r="VDJ7" s="107"/>
      <c r="VDK7" s="107"/>
      <c r="VDL7" s="107"/>
      <c r="VDM7" s="107"/>
      <c r="VDN7" s="107"/>
      <c r="VDO7" s="107"/>
      <c r="VDP7" s="107"/>
      <c r="VDQ7" s="107"/>
      <c r="VDR7" s="107"/>
      <c r="VDS7" s="107"/>
      <c r="VDT7" s="107"/>
      <c r="VDU7" s="107"/>
      <c r="VDV7" s="107"/>
      <c r="VDW7" s="107"/>
      <c r="VDX7" s="107"/>
      <c r="VDY7" s="107"/>
      <c r="VDZ7" s="107"/>
      <c r="VEA7" s="107"/>
      <c r="VEB7" s="107"/>
      <c r="VEC7" s="107"/>
      <c r="VED7" s="107"/>
      <c r="VEE7" s="107"/>
      <c r="VEF7" s="107"/>
      <c r="VEG7" s="107"/>
      <c r="VEH7" s="107"/>
      <c r="VEI7" s="107"/>
      <c r="VEJ7" s="107"/>
      <c r="VEK7" s="107"/>
      <c r="VEL7" s="107"/>
      <c r="VEM7" s="107"/>
      <c r="VEN7" s="107"/>
      <c r="VEO7" s="107"/>
      <c r="VEP7" s="107"/>
      <c r="VEQ7" s="107"/>
      <c r="VER7" s="107"/>
      <c r="VES7" s="107"/>
      <c r="VET7" s="107"/>
      <c r="VEU7" s="107"/>
      <c r="VEV7" s="107"/>
      <c r="VEW7" s="107"/>
      <c r="VEX7" s="107"/>
      <c r="VEY7" s="107"/>
      <c r="VEZ7" s="107"/>
      <c r="VFA7" s="107"/>
      <c r="VFB7" s="107"/>
      <c r="VFC7" s="107"/>
      <c r="VFD7" s="107"/>
      <c r="VFE7" s="107"/>
      <c r="VFF7" s="107"/>
      <c r="VFG7" s="107"/>
      <c r="VFH7" s="107"/>
      <c r="VFI7" s="107"/>
      <c r="VFJ7" s="107"/>
      <c r="VFK7" s="107"/>
      <c r="VFL7" s="107"/>
      <c r="VFM7" s="107"/>
      <c r="VFN7" s="107"/>
      <c r="VFO7" s="107"/>
      <c r="VFP7" s="107"/>
      <c r="VFQ7" s="107"/>
      <c r="VFR7" s="107"/>
      <c r="VFS7" s="107"/>
      <c r="VFT7" s="107"/>
      <c r="VFU7" s="107"/>
      <c r="VFV7" s="107"/>
      <c r="VFW7" s="107"/>
      <c r="VFX7" s="107"/>
      <c r="VFY7" s="107"/>
      <c r="VFZ7" s="107"/>
      <c r="VGA7" s="107"/>
      <c r="VGB7" s="107"/>
      <c r="VGC7" s="107"/>
      <c r="VGD7" s="107"/>
      <c r="VGE7" s="107"/>
      <c r="VGF7" s="107"/>
      <c r="VGG7" s="107"/>
      <c r="VGH7" s="107"/>
      <c r="VGI7" s="107"/>
      <c r="VGJ7" s="107"/>
      <c r="VGK7" s="107"/>
      <c r="VGL7" s="107"/>
      <c r="VGM7" s="107"/>
      <c r="VGN7" s="107"/>
      <c r="VGO7" s="107"/>
      <c r="VGP7" s="107"/>
      <c r="VGQ7" s="107"/>
      <c r="VGR7" s="107"/>
      <c r="VGS7" s="107"/>
      <c r="VGT7" s="107"/>
      <c r="VGU7" s="107"/>
      <c r="VGV7" s="107"/>
      <c r="VGW7" s="107"/>
      <c r="VGX7" s="107"/>
      <c r="VGY7" s="107"/>
      <c r="VGZ7" s="107"/>
      <c r="VHA7" s="107"/>
      <c r="VHB7" s="107"/>
      <c r="VHC7" s="107"/>
      <c r="VHD7" s="107"/>
      <c r="VHE7" s="107"/>
      <c r="VHF7" s="107"/>
      <c r="VHG7" s="107"/>
      <c r="VHH7" s="107"/>
      <c r="VHI7" s="107"/>
      <c r="VHJ7" s="107"/>
      <c r="VHK7" s="107"/>
      <c r="VHL7" s="107"/>
      <c r="VHM7" s="107"/>
      <c r="VHN7" s="107"/>
      <c r="VHO7" s="107"/>
      <c r="VHP7" s="107"/>
      <c r="VHQ7" s="107"/>
      <c r="VHR7" s="107"/>
      <c r="VHS7" s="107"/>
      <c r="VHT7" s="107"/>
      <c r="VHU7" s="107"/>
      <c r="VHV7" s="107"/>
      <c r="VHW7" s="107"/>
      <c r="VHX7" s="107"/>
      <c r="VHY7" s="107"/>
      <c r="VHZ7" s="107"/>
      <c r="VIA7" s="107"/>
      <c r="VIB7" s="107"/>
      <c r="VIC7" s="107"/>
      <c r="VID7" s="107"/>
      <c r="VIE7" s="107"/>
      <c r="VIF7" s="107"/>
      <c r="VIG7" s="107"/>
      <c r="VIH7" s="107"/>
      <c r="VII7" s="107"/>
      <c r="VIJ7" s="107"/>
      <c r="VIK7" s="107"/>
      <c r="VIL7" s="107"/>
      <c r="VIM7" s="107"/>
      <c r="VIN7" s="107"/>
      <c r="VIO7" s="107"/>
      <c r="VIP7" s="107"/>
      <c r="VIQ7" s="107"/>
      <c r="VIR7" s="107"/>
      <c r="VIS7" s="107"/>
      <c r="VIT7" s="107"/>
      <c r="VIU7" s="107"/>
      <c r="VIV7" s="107"/>
      <c r="VIW7" s="107"/>
      <c r="VIX7" s="107"/>
      <c r="VIY7" s="107"/>
      <c r="VIZ7" s="107"/>
      <c r="VJA7" s="107"/>
      <c r="VJB7" s="107"/>
      <c r="VJC7" s="107"/>
      <c r="VJD7" s="107"/>
      <c r="VJE7" s="107"/>
      <c r="VJF7" s="107"/>
      <c r="VJG7" s="107"/>
      <c r="VJH7" s="107"/>
      <c r="VJI7" s="107"/>
      <c r="VJJ7" s="107"/>
      <c r="VJK7" s="107"/>
      <c r="VJL7" s="107"/>
      <c r="VJM7" s="107"/>
      <c r="VJN7" s="107"/>
      <c r="VJO7" s="107"/>
      <c r="VJP7" s="107"/>
      <c r="VJQ7" s="107"/>
      <c r="VJR7" s="107"/>
      <c r="VJS7" s="107"/>
      <c r="VJT7" s="107"/>
      <c r="VJU7" s="107"/>
      <c r="VJV7" s="107"/>
      <c r="VJW7" s="107"/>
      <c r="VJX7" s="107"/>
      <c r="VJY7" s="107"/>
      <c r="VJZ7" s="107"/>
      <c r="VKA7" s="107"/>
      <c r="VKB7" s="107"/>
      <c r="VKC7" s="107"/>
      <c r="VKD7" s="107"/>
      <c r="VKE7" s="107"/>
      <c r="VKF7" s="107"/>
      <c r="VKG7" s="107"/>
      <c r="VKH7" s="107"/>
      <c r="VKI7" s="107"/>
      <c r="VKJ7" s="107"/>
      <c r="VKK7" s="107"/>
      <c r="VKL7" s="107"/>
      <c r="VKM7" s="107"/>
      <c r="VKN7" s="107"/>
      <c r="VKO7" s="107"/>
      <c r="VKP7" s="107"/>
      <c r="VKQ7" s="107"/>
      <c r="VKR7" s="107"/>
      <c r="VKS7" s="107"/>
      <c r="VKT7" s="107"/>
      <c r="VKU7" s="107"/>
      <c r="VKV7" s="107"/>
      <c r="VKW7" s="107"/>
      <c r="VKX7" s="107"/>
      <c r="VKY7" s="107"/>
      <c r="VKZ7" s="107"/>
      <c r="VLA7" s="107"/>
      <c r="VLB7" s="107"/>
      <c r="VLC7" s="107"/>
      <c r="VLD7" s="107"/>
      <c r="VLE7" s="107"/>
      <c r="VLF7" s="107"/>
      <c r="VLG7" s="107"/>
      <c r="VLH7" s="107"/>
      <c r="VLI7" s="107"/>
      <c r="VLJ7" s="107"/>
      <c r="VLK7" s="107"/>
      <c r="VLL7" s="107"/>
      <c r="VLM7" s="107"/>
      <c r="VLN7" s="107"/>
      <c r="VLO7" s="107"/>
      <c r="VLP7" s="107"/>
      <c r="VLQ7" s="107"/>
      <c r="VLR7" s="107"/>
      <c r="VLS7" s="107"/>
      <c r="VLT7" s="107"/>
      <c r="VLU7" s="107"/>
      <c r="VLV7" s="107"/>
      <c r="VLW7" s="107"/>
      <c r="VLX7" s="107"/>
      <c r="VLY7" s="107"/>
      <c r="VLZ7" s="107"/>
      <c r="VMA7" s="107"/>
      <c r="VMB7" s="107"/>
      <c r="VMC7" s="107"/>
      <c r="VMD7" s="107"/>
      <c r="VME7" s="107"/>
      <c r="VMF7" s="107"/>
      <c r="VMG7" s="107"/>
      <c r="VMH7" s="107"/>
      <c r="VMI7" s="107"/>
      <c r="VMJ7" s="107"/>
      <c r="VMK7" s="107"/>
      <c r="VML7" s="107"/>
      <c r="VMM7" s="107"/>
      <c r="VMN7" s="107"/>
      <c r="VMO7" s="107"/>
      <c r="VMP7" s="107"/>
      <c r="VMQ7" s="107"/>
      <c r="VMR7" s="107"/>
      <c r="VMS7" s="107"/>
      <c r="VMT7" s="107"/>
      <c r="VMU7" s="107"/>
      <c r="VMV7" s="107"/>
      <c r="VMW7" s="107"/>
      <c r="VMX7" s="107"/>
      <c r="VMY7" s="107"/>
      <c r="VMZ7" s="107"/>
      <c r="VNA7" s="107"/>
      <c r="VNB7" s="107"/>
      <c r="VNC7" s="107"/>
      <c r="VND7" s="107"/>
      <c r="VNE7" s="107"/>
      <c r="VNF7" s="107"/>
      <c r="VNG7" s="107"/>
      <c r="VNH7" s="107"/>
      <c r="VNI7" s="107"/>
      <c r="VNJ7" s="107"/>
      <c r="VNK7" s="107"/>
      <c r="VNL7" s="107"/>
      <c r="VNM7" s="107"/>
      <c r="VNN7" s="107"/>
      <c r="VNO7" s="107"/>
      <c r="VNP7" s="107"/>
      <c r="VNQ7" s="107"/>
      <c r="VNR7" s="107"/>
      <c r="VNS7" s="107"/>
      <c r="VNT7" s="107"/>
      <c r="VNU7" s="107"/>
      <c r="VNV7" s="107"/>
      <c r="VNW7" s="107"/>
      <c r="VNX7" s="107"/>
      <c r="VNY7" s="107"/>
      <c r="VNZ7" s="107"/>
      <c r="VOA7" s="107"/>
      <c r="VOB7" s="107"/>
      <c r="VOC7" s="107"/>
      <c r="VOD7" s="107"/>
      <c r="VOE7" s="107"/>
      <c r="VOF7" s="107"/>
      <c r="VOG7" s="107"/>
      <c r="VOH7" s="107"/>
      <c r="VOI7" s="107"/>
      <c r="VOJ7" s="107"/>
      <c r="VOK7" s="107"/>
      <c r="VOL7" s="107"/>
      <c r="VOM7" s="107"/>
      <c r="VON7" s="107"/>
      <c r="VOO7" s="107"/>
      <c r="VOP7" s="107"/>
      <c r="VOQ7" s="107"/>
      <c r="VOR7" s="107"/>
      <c r="VOS7" s="107"/>
      <c r="VOT7" s="107"/>
      <c r="VOU7" s="107"/>
      <c r="VOV7" s="107"/>
      <c r="VOW7" s="107"/>
      <c r="VOX7" s="107"/>
      <c r="VOY7" s="107"/>
      <c r="VOZ7" s="107"/>
      <c r="VPA7" s="107"/>
      <c r="VPB7" s="107"/>
      <c r="VPC7" s="107"/>
      <c r="VPD7" s="107"/>
      <c r="VPE7" s="107"/>
      <c r="VPF7" s="107"/>
      <c r="VPG7" s="107"/>
      <c r="VPH7" s="107"/>
      <c r="VPI7" s="107"/>
      <c r="VPJ7" s="107"/>
      <c r="VPK7" s="107"/>
      <c r="VPL7" s="107"/>
      <c r="VPM7" s="107"/>
      <c r="VPN7" s="107"/>
      <c r="VPO7" s="107"/>
      <c r="VPP7" s="107"/>
      <c r="VPQ7" s="107"/>
      <c r="VPR7" s="107"/>
      <c r="VPS7" s="107"/>
      <c r="VPT7" s="107"/>
      <c r="VPU7" s="107"/>
      <c r="VPV7" s="107"/>
      <c r="VPW7" s="107"/>
      <c r="VPX7" s="107"/>
      <c r="VPY7" s="107"/>
      <c r="VPZ7" s="107"/>
      <c r="VQA7" s="107"/>
      <c r="VQB7" s="107"/>
      <c r="VQC7" s="107"/>
      <c r="VQD7" s="107"/>
      <c r="VQE7" s="107"/>
      <c r="VQF7" s="107"/>
      <c r="VQG7" s="107"/>
      <c r="VQH7" s="107"/>
      <c r="VQI7" s="107"/>
      <c r="VQJ7" s="107"/>
      <c r="VQK7" s="107"/>
      <c r="VQL7" s="107"/>
      <c r="VQM7" s="107"/>
      <c r="VQN7" s="107"/>
      <c r="VQO7" s="107"/>
      <c r="VQP7" s="107"/>
      <c r="VQQ7" s="107"/>
      <c r="VQR7" s="107"/>
      <c r="VQS7" s="107"/>
      <c r="VQT7" s="107"/>
      <c r="VQU7" s="107"/>
      <c r="VQV7" s="107"/>
      <c r="VQW7" s="107"/>
      <c r="VQX7" s="107"/>
      <c r="VQY7" s="107"/>
      <c r="VQZ7" s="107"/>
      <c r="VRA7" s="107"/>
      <c r="VRB7" s="107"/>
      <c r="VRC7" s="107"/>
      <c r="VRD7" s="107"/>
      <c r="VRE7" s="107"/>
      <c r="VRF7" s="107"/>
      <c r="VRG7" s="107"/>
      <c r="VRH7" s="107"/>
      <c r="VRI7" s="107"/>
      <c r="VRJ7" s="107"/>
      <c r="VRK7" s="107"/>
      <c r="VRL7" s="107"/>
      <c r="VRM7" s="107"/>
      <c r="VRN7" s="107"/>
      <c r="VRO7" s="107"/>
      <c r="VRP7" s="107"/>
      <c r="VRQ7" s="107"/>
      <c r="VRR7" s="107"/>
      <c r="VRS7" s="107"/>
      <c r="VRT7" s="107"/>
      <c r="VRU7" s="107"/>
      <c r="VRV7" s="107"/>
      <c r="VRW7" s="107"/>
      <c r="VRX7" s="107"/>
      <c r="VRY7" s="107"/>
      <c r="VRZ7" s="107"/>
      <c r="VSA7" s="107"/>
      <c r="VSB7" s="107"/>
      <c r="VSC7" s="107"/>
      <c r="VSD7" s="107"/>
      <c r="VSE7" s="107"/>
      <c r="VSF7" s="107"/>
      <c r="VSG7" s="107"/>
      <c r="VSH7" s="107"/>
      <c r="VSI7" s="107"/>
      <c r="VSJ7" s="107"/>
      <c r="VSK7" s="107"/>
      <c r="VSL7" s="107"/>
      <c r="VSM7" s="107"/>
      <c r="VSN7" s="107"/>
      <c r="VSO7" s="107"/>
      <c r="VSP7" s="107"/>
      <c r="VSQ7" s="107"/>
      <c r="VSR7" s="107"/>
      <c r="VSS7" s="107"/>
      <c r="VST7" s="107"/>
      <c r="VSU7" s="107"/>
      <c r="VSV7" s="107"/>
      <c r="VSW7" s="107"/>
      <c r="VSX7" s="107"/>
      <c r="VSY7" s="107"/>
      <c r="VSZ7" s="107"/>
      <c r="VTA7" s="107"/>
      <c r="VTB7" s="107"/>
      <c r="VTC7" s="107"/>
      <c r="VTD7" s="107"/>
      <c r="VTE7" s="107"/>
      <c r="VTF7" s="107"/>
      <c r="VTG7" s="107"/>
      <c r="VTH7" s="107"/>
      <c r="VTI7" s="107"/>
      <c r="VTJ7" s="107"/>
      <c r="VTK7" s="107"/>
      <c r="VTL7" s="107"/>
      <c r="VTM7" s="107"/>
      <c r="VTN7" s="107"/>
      <c r="VTO7" s="107"/>
      <c r="VTP7" s="107"/>
      <c r="VTQ7" s="107"/>
      <c r="VTR7" s="107"/>
      <c r="VTS7" s="107"/>
      <c r="VTT7" s="107"/>
      <c r="VTU7" s="107"/>
      <c r="VTV7" s="107"/>
      <c r="VTW7" s="107"/>
      <c r="VTX7" s="107"/>
      <c r="VTY7" s="107"/>
      <c r="VTZ7" s="107"/>
      <c r="VUA7" s="107"/>
      <c r="VUB7" s="107"/>
      <c r="VUC7" s="107"/>
      <c r="VUD7" s="107"/>
      <c r="VUE7" s="107"/>
      <c r="VUF7" s="107"/>
      <c r="VUG7" s="107"/>
      <c r="VUH7" s="107"/>
      <c r="VUI7" s="107"/>
      <c r="VUJ7" s="107"/>
      <c r="VUK7" s="107"/>
      <c r="VUL7" s="107"/>
      <c r="VUM7" s="107"/>
      <c r="VUN7" s="107"/>
      <c r="VUO7" s="107"/>
      <c r="VUP7" s="107"/>
      <c r="VUQ7" s="107"/>
      <c r="VUR7" s="107"/>
      <c r="VUS7" s="107"/>
      <c r="VUT7" s="107"/>
      <c r="VUU7" s="107"/>
      <c r="VUV7" s="107"/>
      <c r="VUW7" s="107"/>
      <c r="VUX7" s="107"/>
      <c r="VUY7" s="107"/>
      <c r="VUZ7" s="107"/>
      <c r="VVA7" s="107"/>
      <c r="VVB7" s="107"/>
      <c r="VVC7" s="107"/>
      <c r="VVD7" s="107"/>
      <c r="VVE7" s="107"/>
      <c r="VVF7" s="107"/>
      <c r="VVG7" s="107"/>
      <c r="VVH7" s="107"/>
      <c r="VVI7" s="107"/>
      <c r="VVJ7" s="107"/>
      <c r="VVK7" s="107"/>
      <c r="VVL7" s="107"/>
      <c r="VVM7" s="107"/>
      <c r="VVN7" s="107"/>
      <c r="VVO7" s="107"/>
      <c r="VVP7" s="107"/>
      <c r="VVQ7" s="107"/>
      <c r="VVR7" s="107"/>
      <c r="VVS7" s="107"/>
      <c r="VVT7" s="107"/>
      <c r="VVU7" s="107"/>
      <c r="VVV7" s="107"/>
      <c r="VVW7" s="107"/>
      <c r="VVX7" s="107"/>
      <c r="VVY7" s="107"/>
      <c r="VVZ7" s="107"/>
      <c r="VWA7" s="107"/>
      <c r="VWB7" s="107"/>
      <c r="VWC7" s="107"/>
      <c r="VWD7" s="107"/>
      <c r="VWE7" s="107"/>
      <c r="VWF7" s="107"/>
      <c r="VWG7" s="107"/>
      <c r="VWH7" s="107"/>
      <c r="VWI7" s="107"/>
      <c r="VWJ7" s="107"/>
      <c r="VWK7" s="107"/>
      <c r="VWL7" s="107"/>
      <c r="VWM7" s="107"/>
      <c r="VWN7" s="107"/>
      <c r="VWO7" s="107"/>
      <c r="VWP7" s="107"/>
      <c r="VWQ7" s="107"/>
      <c r="VWR7" s="107"/>
      <c r="VWS7" s="107"/>
      <c r="VWT7" s="107"/>
      <c r="VWU7" s="107"/>
      <c r="VWV7" s="107"/>
      <c r="VWW7" s="107"/>
      <c r="VWX7" s="107"/>
      <c r="VWY7" s="107"/>
      <c r="VWZ7" s="107"/>
      <c r="VXA7" s="107"/>
      <c r="VXB7" s="107"/>
      <c r="VXC7" s="107"/>
      <c r="VXD7" s="107"/>
      <c r="VXE7" s="107"/>
      <c r="VXF7" s="107"/>
      <c r="VXG7" s="107"/>
      <c r="VXH7" s="107"/>
      <c r="VXI7" s="107"/>
      <c r="VXJ7" s="107"/>
      <c r="VXK7" s="107"/>
      <c r="VXL7" s="107"/>
      <c r="VXM7" s="107"/>
      <c r="VXN7" s="107"/>
      <c r="VXO7" s="107"/>
      <c r="VXP7" s="107"/>
      <c r="VXQ7" s="107"/>
      <c r="VXR7" s="107"/>
      <c r="VXS7" s="107"/>
      <c r="VXT7" s="107"/>
      <c r="VXU7" s="107"/>
      <c r="VXV7" s="107"/>
      <c r="VXW7" s="107"/>
      <c r="VXX7" s="107"/>
      <c r="VXY7" s="107"/>
      <c r="VXZ7" s="107"/>
      <c r="VYA7" s="107"/>
      <c r="VYB7" s="107"/>
      <c r="VYC7" s="107"/>
      <c r="VYD7" s="107"/>
      <c r="VYE7" s="107"/>
      <c r="VYF7" s="107"/>
      <c r="VYG7" s="107"/>
      <c r="VYH7" s="107"/>
      <c r="VYI7" s="107"/>
      <c r="VYJ7" s="107"/>
      <c r="VYK7" s="107"/>
      <c r="VYL7" s="107"/>
      <c r="VYM7" s="107"/>
      <c r="VYN7" s="107"/>
      <c r="VYO7" s="107"/>
      <c r="VYP7" s="107"/>
      <c r="VYQ7" s="107"/>
      <c r="VYR7" s="107"/>
      <c r="VYS7" s="107"/>
      <c r="VYT7" s="107"/>
      <c r="VYU7" s="107"/>
      <c r="VYV7" s="107"/>
      <c r="VYW7" s="107"/>
      <c r="VYX7" s="107"/>
      <c r="VYY7" s="107"/>
      <c r="VYZ7" s="107"/>
      <c r="VZA7" s="107"/>
      <c r="VZB7" s="107"/>
      <c r="VZC7" s="107"/>
      <c r="VZD7" s="107"/>
      <c r="VZE7" s="107"/>
      <c r="VZF7" s="107"/>
      <c r="VZG7" s="107"/>
      <c r="VZH7" s="107"/>
      <c r="VZI7" s="107"/>
      <c r="VZJ7" s="107"/>
      <c r="VZK7" s="107"/>
      <c r="VZL7" s="107"/>
      <c r="VZM7" s="107"/>
      <c r="VZN7" s="107"/>
      <c r="VZO7" s="107"/>
      <c r="VZP7" s="107"/>
      <c r="VZQ7" s="107"/>
      <c r="VZR7" s="107"/>
      <c r="VZS7" s="107"/>
      <c r="VZT7" s="107"/>
      <c r="VZU7" s="107"/>
      <c r="VZV7" s="107"/>
      <c r="VZW7" s="107"/>
      <c r="VZX7" s="107"/>
      <c r="VZY7" s="107"/>
      <c r="VZZ7" s="107"/>
      <c r="WAA7" s="107"/>
      <c r="WAB7" s="107"/>
      <c r="WAC7" s="107"/>
      <c r="WAD7" s="107"/>
      <c r="WAE7" s="107"/>
      <c r="WAF7" s="107"/>
      <c r="WAG7" s="107"/>
      <c r="WAH7" s="107"/>
      <c r="WAI7" s="107"/>
      <c r="WAJ7" s="107"/>
      <c r="WAK7" s="107"/>
      <c r="WAL7" s="107"/>
      <c r="WAM7" s="107"/>
      <c r="WAN7" s="107"/>
      <c r="WAO7" s="107"/>
      <c r="WAP7" s="107"/>
      <c r="WAQ7" s="107"/>
      <c r="WAR7" s="107"/>
      <c r="WAS7" s="107"/>
      <c r="WAT7" s="107"/>
      <c r="WAU7" s="107"/>
      <c r="WAV7" s="107"/>
      <c r="WAW7" s="107"/>
      <c r="WAX7" s="107"/>
      <c r="WAY7" s="107"/>
      <c r="WAZ7" s="107"/>
      <c r="WBA7" s="107"/>
      <c r="WBB7" s="107"/>
      <c r="WBC7" s="107"/>
      <c r="WBD7" s="107"/>
      <c r="WBE7" s="107"/>
      <c r="WBF7" s="107"/>
      <c r="WBG7" s="107"/>
      <c r="WBH7" s="107"/>
      <c r="WBI7" s="107"/>
      <c r="WBJ7" s="107"/>
      <c r="WBK7" s="107"/>
      <c r="WBL7" s="107"/>
      <c r="WBM7" s="107"/>
      <c r="WBN7" s="107"/>
      <c r="WBO7" s="107"/>
      <c r="WBP7" s="107"/>
      <c r="WBQ7" s="107"/>
      <c r="WBR7" s="107"/>
      <c r="WBS7" s="107"/>
      <c r="WBT7" s="107"/>
      <c r="WBU7" s="107"/>
      <c r="WBV7" s="107"/>
      <c r="WBW7" s="107"/>
      <c r="WBX7" s="107"/>
      <c r="WBY7" s="107"/>
      <c r="WBZ7" s="107"/>
      <c r="WCA7" s="107"/>
      <c r="WCB7" s="107"/>
      <c r="WCC7" s="107"/>
      <c r="WCD7" s="107"/>
      <c r="WCE7" s="107"/>
      <c r="WCF7" s="107"/>
      <c r="WCG7" s="107"/>
      <c r="WCH7" s="107"/>
      <c r="WCI7" s="107"/>
      <c r="WCJ7" s="107"/>
      <c r="WCK7" s="107"/>
      <c r="WCL7" s="107"/>
      <c r="WCM7" s="107"/>
      <c r="WCN7" s="107"/>
      <c r="WCO7" s="107"/>
      <c r="WCP7" s="107"/>
      <c r="WCQ7" s="107"/>
      <c r="WCR7" s="107"/>
      <c r="WCS7" s="107"/>
      <c r="WCT7" s="107"/>
      <c r="WCU7" s="107"/>
      <c r="WCV7" s="107"/>
      <c r="WCW7" s="107"/>
      <c r="WCX7" s="107"/>
      <c r="WCY7" s="107"/>
      <c r="WCZ7" s="107"/>
      <c r="WDA7" s="107"/>
      <c r="WDB7" s="107"/>
      <c r="WDC7" s="107"/>
      <c r="WDD7" s="107"/>
      <c r="WDE7" s="107"/>
      <c r="WDF7" s="107"/>
      <c r="WDG7" s="107"/>
      <c r="WDH7" s="107"/>
      <c r="WDI7" s="107"/>
      <c r="WDJ7" s="107"/>
      <c r="WDK7" s="107"/>
      <c r="WDL7" s="107"/>
      <c r="WDM7" s="107"/>
      <c r="WDN7" s="107"/>
      <c r="WDO7" s="107"/>
      <c r="WDP7" s="107"/>
      <c r="WDQ7" s="107"/>
      <c r="WDR7" s="107"/>
      <c r="WDS7" s="107"/>
      <c r="WDT7" s="107"/>
      <c r="WDU7" s="107"/>
      <c r="WDV7" s="107"/>
      <c r="WDW7" s="107"/>
      <c r="WDX7" s="107"/>
      <c r="WDY7" s="107"/>
      <c r="WDZ7" s="107"/>
      <c r="WEA7" s="107"/>
      <c r="WEB7" s="107"/>
      <c r="WEC7" s="107"/>
      <c r="WED7" s="107"/>
      <c r="WEE7" s="107"/>
      <c r="WEF7" s="107"/>
      <c r="WEG7" s="107"/>
      <c r="WEH7" s="107"/>
      <c r="WEI7" s="107"/>
      <c r="WEJ7" s="107"/>
      <c r="WEK7" s="107"/>
      <c r="WEL7" s="107"/>
      <c r="WEM7" s="107"/>
      <c r="WEN7" s="107"/>
      <c r="WEO7" s="107"/>
      <c r="WEP7" s="107"/>
      <c r="WEQ7" s="107"/>
      <c r="WER7" s="107"/>
      <c r="WES7" s="107"/>
      <c r="WET7" s="107"/>
      <c r="WEU7" s="107"/>
      <c r="WEV7" s="107"/>
      <c r="WEW7" s="107"/>
      <c r="WEX7" s="107"/>
      <c r="WEY7" s="107"/>
      <c r="WEZ7" s="107"/>
      <c r="WFA7" s="107"/>
      <c r="WFB7" s="107"/>
      <c r="WFC7" s="107"/>
      <c r="WFD7" s="107"/>
      <c r="WFE7" s="107"/>
      <c r="WFF7" s="107"/>
      <c r="WFG7" s="107"/>
      <c r="WFH7" s="107"/>
      <c r="WFI7" s="107"/>
      <c r="WFJ7" s="107"/>
      <c r="WFK7" s="107"/>
      <c r="WFL7" s="107"/>
      <c r="WFM7" s="107"/>
      <c r="WFN7" s="107"/>
      <c r="WFO7" s="107"/>
      <c r="WFP7" s="107"/>
      <c r="WFQ7" s="107"/>
      <c r="WFR7" s="107"/>
      <c r="WFS7" s="107"/>
      <c r="WFT7" s="107"/>
      <c r="WFU7" s="107"/>
      <c r="WFV7" s="107"/>
      <c r="WFW7" s="107"/>
      <c r="WFX7" s="107"/>
      <c r="WFY7" s="107"/>
      <c r="WFZ7" s="107"/>
      <c r="WGA7" s="107"/>
      <c r="WGB7" s="107"/>
      <c r="WGC7" s="107"/>
      <c r="WGD7" s="107"/>
      <c r="WGE7" s="107"/>
      <c r="WGF7" s="107"/>
      <c r="WGG7" s="107"/>
      <c r="WGH7" s="107"/>
      <c r="WGI7" s="107"/>
      <c r="WGJ7" s="107"/>
      <c r="WGK7" s="107"/>
      <c r="WGL7" s="107"/>
      <c r="WGM7" s="107"/>
      <c r="WGN7" s="107"/>
      <c r="WGO7" s="107"/>
      <c r="WGP7" s="107"/>
      <c r="WGQ7" s="107"/>
      <c r="WGR7" s="107"/>
      <c r="WGS7" s="107"/>
      <c r="WGT7" s="107"/>
      <c r="WGU7" s="107"/>
      <c r="WGV7" s="107"/>
      <c r="WGW7" s="107"/>
      <c r="WGX7" s="107"/>
      <c r="WGY7" s="107"/>
      <c r="WGZ7" s="107"/>
      <c r="WHA7" s="107"/>
      <c r="WHB7" s="107"/>
      <c r="WHC7" s="107"/>
      <c r="WHD7" s="107"/>
      <c r="WHE7" s="107"/>
      <c r="WHF7" s="107"/>
      <c r="WHG7" s="107"/>
      <c r="WHH7" s="107"/>
      <c r="WHI7" s="107"/>
      <c r="WHJ7" s="107"/>
      <c r="WHK7" s="107"/>
      <c r="WHL7" s="107"/>
      <c r="WHM7" s="107"/>
      <c r="WHN7" s="107"/>
      <c r="WHO7" s="107"/>
      <c r="WHP7" s="107"/>
      <c r="WHQ7" s="107"/>
      <c r="WHR7" s="107"/>
      <c r="WHS7" s="107"/>
      <c r="WHT7" s="107"/>
      <c r="WHU7" s="107"/>
      <c r="WHV7" s="107"/>
      <c r="WHW7" s="107"/>
      <c r="WHX7" s="107"/>
      <c r="WHY7" s="107"/>
      <c r="WHZ7" s="107"/>
      <c r="WIA7" s="107"/>
      <c r="WIB7" s="107"/>
      <c r="WIC7" s="107"/>
      <c r="WID7" s="107"/>
      <c r="WIE7" s="107"/>
      <c r="WIF7" s="107"/>
      <c r="WIG7" s="107"/>
      <c r="WIH7" s="107"/>
      <c r="WII7" s="107"/>
      <c r="WIJ7" s="107"/>
      <c r="WIK7" s="107"/>
      <c r="WIL7" s="107"/>
      <c r="WIM7" s="107"/>
      <c r="WIN7" s="107"/>
      <c r="WIO7" s="107"/>
      <c r="WIP7" s="107"/>
      <c r="WIQ7" s="107"/>
      <c r="WIR7" s="107"/>
      <c r="WIS7" s="107"/>
      <c r="WIT7" s="107"/>
      <c r="WIU7" s="107"/>
      <c r="WIV7" s="107"/>
      <c r="WIW7" s="107"/>
      <c r="WIX7" s="107"/>
      <c r="WIY7" s="107"/>
      <c r="WIZ7" s="107"/>
      <c r="WJA7" s="107"/>
      <c r="WJB7" s="107"/>
      <c r="WJC7" s="107"/>
      <c r="WJD7" s="107"/>
      <c r="WJE7" s="107"/>
      <c r="WJF7" s="107"/>
      <c r="WJG7" s="107"/>
      <c r="WJH7" s="107"/>
      <c r="WJI7" s="107"/>
      <c r="WJJ7" s="107"/>
      <c r="WJK7" s="107"/>
      <c r="WJL7" s="107"/>
      <c r="WJM7" s="107"/>
      <c r="WJN7" s="107"/>
      <c r="WJO7" s="107"/>
      <c r="WJP7" s="107"/>
      <c r="WJQ7" s="107"/>
      <c r="WJR7" s="107"/>
      <c r="WJS7" s="107"/>
      <c r="WJT7" s="107"/>
      <c r="WJU7" s="107"/>
      <c r="WJV7" s="107"/>
      <c r="WJW7" s="107"/>
      <c r="WJX7" s="107"/>
      <c r="WJY7" s="107"/>
      <c r="WJZ7" s="107"/>
      <c r="WKA7" s="107"/>
      <c r="WKB7" s="107"/>
      <c r="WKC7" s="107"/>
      <c r="WKD7" s="107"/>
      <c r="WKE7" s="107"/>
      <c r="WKF7" s="107"/>
      <c r="WKG7" s="107"/>
      <c r="WKH7" s="107"/>
      <c r="WKI7" s="107"/>
      <c r="WKJ7" s="107"/>
      <c r="WKK7" s="107"/>
      <c r="WKL7" s="107"/>
      <c r="WKM7" s="107"/>
      <c r="WKN7" s="107"/>
      <c r="WKO7" s="107"/>
      <c r="WKP7" s="107"/>
      <c r="WKQ7" s="107"/>
      <c r="WKR7" s="107"/>
      <c r="WKS7" s="107"/>
      <c r="WKT7" s="107"/>
      <c r="WKU7" s="107"/>
      <c r="WKV7" s="107"/>
      <c r="WKW7" s="107"/>
      <c r="WKX7" s="107"/>
      <c r="WKY7" s="107"/>
      <c r="WKZ7" s="107"/>
      <c r="WLA7" s="107"/>
      <c r="WLB7" s="107"/>
      <c r="WLC7" s="107"/>
      <c r="WLD7" s="107"/>
      <c r="WLE7" s="107"/>
      <c r="WLF7" s="107"/>
      <c r="WLG7" s="107"/>
      <c r="WLH7" s="107"/>
      <c r="WLI7" s="107"/>
      <c r="WLJ7" s="107"/>
      <c r="WLK7" s="107"/>
      <c r="WLL7" s="107"/>
      <c r="WLM7" s="107"/>
      <c r="WLN7" s="107"/>
      <c r="WLO7" s="107"/>
      <c r="WLP7" s="107"/>
      <c r="WLQ7" s="107"/>
      <c r="WLR7" s="107"/>
      <c r="WLS7" s="107"/>
      <c r="WLT7" s="107"/>
      <c r="WLU7" s="107"/>
      <c r="WLV7" s="107"/>
      <c r="WLW7" s="107"/>
      <c r="WLX7" s="107"/>
      <c r="WLY7" s="107"/>
      <c r="WLZ7" s="107"/>
      <c r="WMA7" s="107"/>
      <c r="WMB7" s="107"/>
      <c r="WMC7" s="107"/>
      <c r="WMD7" s="107"/>
      <c r="WME7" s="107"/>
      <c r="WMF7" s="107"/>
      <c r="WMG7" s="107"/>
      <c r="WMH7" s="107"/>
      <c r="WMI7" s="107"/>
      <c r="WMJ7" s="107"/>
      <c r="WMK7" s="107"/>
      <c r="WML7" s="107"/>
      <c r="WMM7" s="107"/>
      <c r="WMN7" s="107"/>
      <c r="WMO7" s="107"/>
      <c r="WMP7" s="107"/>
      <c r="WMQ7" s="107"/>
      <c r="WMR7" s="107"/>
      <c r="WMS7" s="107"/>
      <c r="WMT7" s="107"/>
      <c r="WMU7" s="107"/>
      <c r="WMV7" s="107"/>
      <c r="WMW7" s="107"/>
      <c r="WMX7" s="107"/>
      <c r="WMY7" s="107"/>
      <c r="WMZ7" s="107"/>
      <c r="WNA7" s="107"/>
      <c r="WNB7" s="107"/>
      <c r="WNC7" s="107"/>
      <c r="WND7" s="107"/>
      <c r="WNE7" s="107"/>
      <c r="WNF7" s="107"/>
      <c r="WNG7" s="107"/>
      <c r="WNH7" s="107"/>
      <c r="WNI7" s="107"/>
      <c r="WNJ7" s="107"/>
      <c r="WNK7" s="107"/>
      <c r="WNL7" s="107"/>
      <c r="WNM7" s="107"/>
      <c r="WNN7" s="107"/>
      <c r="WNO7" s="107"/>
      <c r="WNP7" s="107"/>
      <c r="WNQ7" s="107"/>
      <c r="WNR7" s="107"/>
      <c r="WNS7" s="107"/>
      <c r="WNT7" s="107"/>
      <c r="WNU7" s="107"/>
      <c r="WNV7" s="107"/>
      <c r="WNW7" s="107"/>
      <c r="WNX7" s="107"/>
      <c r="WNY7" s="107"/>
      <c r="WNZ7" s="107"/>
      <c r="WOA7" s="107"/>
      <c r="WOB7" s="107"/>
      <c r="WOC7" s="107"/>
      <c r="WOD7" s="107"/>
      <c r="WOE7" s="107"/>
      <c r="WOF7" s="107"/>
      <c r="WOG7" s="107"/>
      <c r="WOH7" s="107"/>
      <c r="WOI7" s="107"/>
      <c r="WOJ7" s="107"/>
      <c r="WOK7" s="107"/>
      <c r="WOL7" s="107"/>
      <c r="WOM7" s="107"/>
      <c r="WON7" s="107"/>
      <c r="WOO7" s="107"/>
      <c r="WOP7" s="107"/>
      <c r="WOQ7" s="107"/>
      <c r="WOR7" s="107"/>
      <c r="WOS7" s="107"/>
      <c r="WOT7" s="107"/>
      <c r="WOU7" s="107"/>
      <c r="WOV7" s="107"/>
      <c r="WOW7" s="107"/>
      <c r="WOX7" s="107"/>
      <c r="WOY7" s="107"/>
      <c r="WOZ7" s="107"/>
      <c r="WPA7" s="107"/>
      <c r="WPB7" s="107"/>
      <c r="WPC7" s="107"/>
      <c r="WPD7" s="107"/>
      <c r="WPE7" s="107"/>
      <c r="WPF7" s="107"/>
      <c r="WPG7" s="107"/>
      <c r="WPH7" s="107"/>
      <c r="WPI7" s="107"/>
      <c r="WPJ7" s="107"/>
      <c r="WPK7" s="107"/>
      <c r="WPL7" s="107"/>
      <c r="WPM7" s="107"/>
      <c r="WPN7" s="107"/>
      <c r="WPO7" s="107"/>
      <c r="WPP7" s="107"/>
      <c r="WPQ7" s="107"/>
      <c r="WPR7" s="107"/>
      <c r="WPS7" s="107"/>
      <c r="WPT7" s="107"/>
      <c r="WPU7" s="107"/>
      <c r="WPV7" s="107"/>
      <c r="WPW7" s="107"/>
      <c r="WPX7" s="107"/>
      <c r="WPY7" s="107"/>
      <c r="WPZ7" s="107"/>
      <c r="WQA7" s="107"/>
      <c r="WQB7" s="107"/>
      <c r="WQC7" s="107"/>
      <c r="WQD7" s="107"/>
      <c r="WQE7" s="107"/>
      <c r="WQF7" s="107"/>
      <c r="WQG7" s="107"/>
      <c r="WQH7" s="107"/>
      <c r="WQI7" s="107"/>
      <c r="WQJ7" s="107"/>
      <c r="WQK7" s="107"/>
      <c r="WQL7" s="107"/>
      <c r="WQM7" s="107"/>
      <c r="WQN7" s="107"/>
      <c r="WQO7" s="107"/>
      <c r="WQP7" s="107"/>
      <c r="WQQ7" s="107"/>
      <c r="WQR7" s="107"/>
      <c r="WQS7" s="107"/>
      <c r="WQT7" s="107"/>
      <c r="WQU7" s="107"/>
      <c r="WQV7" s="107"/>
      <c r="WQW7" s="107"/>
      <c r="WQX7" s="107"/>
      <c r="WQY7" s="107"/>
      <c r="WQZ7" s="107"/>
      <c r="WRA7" s="107"/>
      <c r="WRB7" s="107"/>
      <c r="WRC7" s="107"/>
      <c r="WRD7" s="107"/>
      <c r="WRE7" s="107"/>
      <c r="WRF7" s="107"/>
      <c r="WRG7" s="107"/>
      <c r="WRH7" s="107"/>
      <c r="WRI7" s="107"/>
      <c r="WRJ7" s="107"/>
      <c r="WRK7" s="107"/>
      <c r="WRL7" s="107"/>
      <c r="WRM7" s="107"/>
      <c r="WRN7" s="107"/>
      <c r="WRO7" s="107"/>
      <c r="WRP7" s="107"/>
      <c r="WRQ7" s="107"/>
      <c r="WRR7" s="107"/>
      <c r="WRS7" s="107"/>
      <c r="WRT7" s="107"/>
      <c r="WRU7" s="107"/>
      <c r="WRV7" s="107"/>
      <c r="WRW7" s="107"/>
      <c r="WRX7" s="107"/>
      <c r="WRY7" s="107"/>
      <c r="WRZ7" s="107"/>
      <c r="WSA7" s="107"/>
      <c r="WSB7" s="107"/>
      <c r="WSC7" s="107"/>
      <c r="WSD7" s="107"/>
      <c r="WSE7" s="107"/>
      <c r="WSF7" s="107"/>
      <c r="WSG7" s="107"/>
      <c r="WSH7" s="107"/>
      <c r="WSI7" s="107"/>
      <c r="WSJ7" s="107"/>
      <c r="WSK7" s="107"/>
      <c r="WSL7" s="107"/>
      <c r="WSM7" s="107"/>
      <c r="WSN7" s="107"/>
      <c r="WSO7" s="107"/>
      <c r="WSP7" s="107"/>
      <c r="WSQ7" s="107"/>
      <c r="WSR7" s="107"/>
      <c r="WSS7" s="107"/>
      <c r="WST7" s="107"/>
      <c r="WSU7" s="107"/>
      <c r="WSV7" s="107"/>
      <c r="WSW7" s="107"/>
      <c r="WSX7" s="107"/>
      <c r="WSY7" s="107"/>
      <c r="WSZ7" s="107"/>
      <c r="WTA7" s="107"/>
      <c r="WTB7" s="107"/>
      <c r="WTC7" s="107"/>
      <c r="WTD7" s="107"/>
      <c r="WTE7" s="107"/>
      <c r="WTF7" s="107"/>
      <c r="WTG7" s="107"/>
      <c r="WTH7" s="107"/>
      <c r="WTI7" s="107"/>
      <c r="WTJ7" s="107"/>
      <c r="WTK7" s="107"/>
      <c r="WTL7" s="107"/>
      <c r="WTM7" s="107"/>
      <c r="WTN7" s="107"/>
      <c r="WTO7" s="107"/>
      <c r="WTP7" s="107"/>
      <c r="WTQ7" s="107"/>
      <c r="WTR7" s="107"/>
      <c r="WTS7" s="107"/>
      <c r="WTT7" s="107"/>
      <c r="WTU7" s="107"/>
      <c r="WTV7" s="107"/>
      <c r="WTW7" s="107"/>
      <c r="WTX7" s="107"/>
      <c r="WTY7" s="107"/>
      <c r="WTZ7" s="107"/>
      <c r="WUA7" s="107"/>
      <c r="WUB7" s="107"/>
      <c r="WUC7" s="107"/>
      <c r="WUD7" s="107"/>
      <c r="WUE7" s="107"/>
      <c r="WUF7" s="107"/>
      <c r="WUG7" s="107"/>
      <c r="WUH7" s="107"/>
      <c r="WUI7" s="107"/>
      <c r="WUJ7" s="107"/>
      <c r="WUK7" s="107"/>
      <c r="WUL7" s="107"/>
      <c r="WUM7" s="107"/>
      <c r="WUN7" s="107"/>
      <c r="WUO7" s="107"/>
      <c r="WUP7" s="107"/>
      <c r="WUQ7" s="107"/>
      <c r="WUR7" s="107"/>
      <c r="WUS7" s="107"/>
      <c r="WUT7" s="107"/>
      <c r="WUU7" s="107"/>
      <c r="WUV7" s="107"/>
      <c r="WUW7" s="107"/>
      <c r="WUX7" s="107"/>
      <c r="WUY7" s="107"/>
      <c r="WUZ7" s="107"/>
      <c r="WVA7" s="107"/>
      <c r="WVB7" s="107"/>
      <c r="WVC7" s="107"/>
      <c r="WVD7" s="107"/>
      <c r="WVE7" s="107"/>
      <c r="WVF7" s="107"/>
      <c r="WVG7" s="107"/>
      <c r="WVH7" s="107"/>
      <c r="WVI7" s="107"/>
      <c r="WVJ7" s="107"/>
      <c r="WVK7" s="107"/>
      <c r="WVL7" s="107"/>
      <c r="WVM7" s="107"/>
      <c r="WVN7" s="107"/>
      <c r="WVO7" s="107"/>
      <c r="WVP7" s="107"/>
      <c r="WVQ7" s="107"/>
      <c r="WVR7" s="107"/>
      <c r="WVS7" s="107"/>
      <c r="WVT7" s="107"/>
      <c r="WVU7" s="107"/>
      <c r="WVV7" s="107"/>
      <c r="WVW7" s="107"/>
      <c r="WVX7" s="107"/>
      <c r="WVY7" s="107"/>
      <c r="WVZ7" s="107"/>
      <c r="WWA7" s="107"/>
      <c r="WWB7" s="107"/>
      <c r="WWC7" s="107"/>
      <c r="WWD7" s="107"/>
      <c r="WWE7" s="107"/>
      <c r="WWF7" s="107"/>
      <c r="WWG7" s="107"/>
      <c r="WWH7" s="107"/>
      <c r="WWI7" s="107"/>
      <c r="WWJ7" s="107"/>
      <c r="WWK7" s="107"/>
      <c r="WWL7" s="107"/>
      <c r="WWM7" s="107"/>
      <c r="WWN7" s="107"/>
      <c r="WWO7" s="107"/>
      <c r="WWP7" s="107"/>
      <c r="WWQ7" s="107"/>
      <c r="WWR7" s="107"/>
      <c r="WWS7" s="107"/>
      <c r="WWT7" s="107"/>
      <c r="WWU7" s="107"/>
      <c r="WWV7" s="107"/>
      <c r="WWW7" s="107"/>
      <c r="WWX7" s="107"/>
      <c r="WWY7" s="107"/>
      <c r="WWZ7" s="107"/>
      <c r="WXA7" s="107"/>
      <c r="WXB7" s="107"/>
      <c r="WXC7" s="107"/>
      <c r="WXD7" s="107"/>
      <c r="WXE7" s="107"/>
      <c r="WXF7" s="107"/>
      <c r="WXG7" s="107"/>
      <c r="WXH7" s="107"/>
      <c r="WXI7" s="107"/>
      <c r="WXJ7" s="107"/>
      <c r="WXK7" s="107"/>
      <c r="WXL7" s="107"/>
      <c r="WXM7" s="107"/>
      <c r="WXN7" s="107"/>
      <c r="WXO7" s="107"/>
      <c r="WXP7" s="107"/>
      <c r="WXQ7" s="107"/>
      <c r="WXR7" s="107"/>
      <c r="WXS7" s="107"/>
      <c r="WXT7" s="107"/>
      <c r="WXU7" s="107"/>
      <c r="WXV7" s="107"/>
      <c r="WXW7" s="107"/>
      <c r="WXX7" s="107"/>
      <c r="WXY7" s="107"/>
      <c r="WXZ7" s="107"/>
      <c r="WYA7" s="107"/>
      <c r="WYB7" s="107"/>
      <c r="WYC7" s="107"/>
      <c r="WYD7" s="107"/>
      <c r="WYE7" s="107"/>
      <c r="WYF7" s="107"/>
      <c r="WYG7" s="107"/>
      <c r="WYH7" s="107"/>
      <c r="WYI7" s="107"/>
      <c r="WYJ7" s="107"/>
      <c r="WYK7" s="107"/>
      <c r="WYL7" s="107"/>
      <c r="WYM7" s="107"/>
      <c r="WYN7" s="107"/>
      <c r="WYO7" s="107"/>
      <c r="WYP7" s="107"/>
      <c r="WYQ7" s="107"/>
      <c r="WYR7" s="107"/>
      <c r="WYS7" s="107"/>
      <c r="WYT7" s="107"/>
      <c r="WYU7" s="107"/>
      <c r="WYV7" s="107"/>
      <c r="WYW7" s="107"/>
      <c r="WYX7" s="107"/>
      <c r="WYY7" s="107"/>
      <c r="WYZ7" s="107"/>
      <c r="WZA7" s="107"/>
      <c r="WZB7" s="107"/>
      <c r="WZC7" s="107"/>
      <c r="WZD7" s="107"/>
      <c r="WZE7" s="107"/>
      <c r="WZF7" s="107"/>
      <c r="WZG7" s="107"/>
      <c r="WZH7" s="107"/>
      <c r="WZI7" s="107"/>
      <c r="WZJ7" s="107"/>
      <c r="WZK7" s="107"/>
      <c r="WZL7" s="107"/>
      <c r="WZM7" s="107"/>
      <c r="WZN7" s="107"/>
      <c r="WZO7" s="107"/>
      <c r="WZP7" s="107"/>
      <c r="WZQ7" s="107"/>
      <c r="WZR7" s="107"/>
      <c r="WZS7" s="107"/>
      <c r="WZT7" s="107"/>
      <c r="WZU7" s="107"/>
      <c r="WZV7" s="107"/>
      <c r="WZW7" s="107"/>
      <c r="WZX7" s="107"/>
      <c r="WZY7" s="107"/>
      <c r="WZZ7" s="107"/>
      <c r="XAA7" s="107"/>
      <c r="XAB7" s="107"/>
      <c r="XAC7" s="107"/>
      <c r="XAD7" s="107"/>
      <c r="XAE7" s="107"/>
      <c r="XAF7" s="107"/>
      <c r="XAG7" s="107"/>
      <c r="XAH7" s="107"/>
      <c r="XAI7" s="107"/>
      <c r="XAJ7" s="107"/>
      <c r="XAK7" s="107"/>
      <c r="XAL7" s="107"/>
      <c r="XAM7" s="107"/>
      <c r="XAN7" s="107"/>
      <c r="XAO7" s="107"/>
      <c r="XAP7" s="107"/>
      <c r="XAQ7" s="107"/>
      <c r="XAR7" s="107"/>
      <c r="XAS7" s="107"/>
      <c r="XAT7" s="107"/>
      <c r="XAU7" s="107"/>
      <c r="XAV7" s="107"/>
      <c r="XAW7" s="107"/>
      <c r="XAX7" s="107"/>
      <c r="XAY7" s="107"/>
      <c r="XAZ7" s="107"/>
      <c r="XBA7" s="107"/>
      <c r="XBB7" s="107"/>
      <c r="XBC7" s="107"/>
      <c r="XBD7" s="107"/>
      <c r="XBE7" s="107"/>
      <c r="XBF7" s="107"/>
      <c r="XBG7" s="107"/>
      <c r="XBH7" s="107"/>
      <c r="XBI7" s="107"/>
      <c r="XBJ7" s="107"/>
      <c r="XBK7" s="107"/>
      <c r="XBL7" s="107"/>
      <c r="XBM7" s="107"/>
      <c r="XBN7" s="107"/>
      <c r="XBO7" s="107"/>
      <c r="XBP7" s="107"/>
      <c r="XBQ7" s="107"/>
      <c r="XBR7" s="107"/>
      <c r="XBS7" s="107"/>
      <c r="XBT7" s="107"/>
      <c r="XBU7" s="107"/>
      <c r="XBV7" s="107"/>
      <c r="XBW7" s="107"/>
      <c r="XBX7" s="107"/>
      <c r="XBY7" s="107"/>
      <c r="XBZ7" s="107"/>
      <c r="XCA7" s="107"/>
      <c r="XCB7" s="107"/>
      <c r="XCC7" s="107"/>
      <c r="XCD7" s="107"/>
      <c r="XCE7" s="107"/>
      <c r="XCF7" s="107"/>
      <c r="XCG7" s="107"/>
      <c r="XCH7" s="107"/>
      <c r="XCI7" s="107"/>
      <c r="XCJ7" s="107"/>
      <c r="XCK7" s="107"/>
      <c r="XCL7" s="107"/>
      <c r="XCM7" s="107"/>
      <c r="XCN7" s="107"/>
      <c r="XCO7" s="107"/>
      <c r="XCP7" s="107"/>
      <c r="XCQ7" s="107"/>
      <c r="XCR7" s="107"/>
      <c r="XCS7" s="107"/>
      <c r="XCT7" s="107"/>
      <c r="XCU7" s="107"/>
      <c r="XCV7" s="107"/>
      <c r="XCW7" s="107"/>
      <c r="XCX7" s="107"/>
      <c r="XCY7" s="107"/>
      <c r="XCZ7" s="107"/>
      <c r="XDA7" s="107"/>
      <c r="XDB7" s="107"/>
      <c r="XDC7" s="107"/>
      <c r="XDD7" s="107"/>
      <c r="XDE7" s="107"/>
      <c r="XDF7" s="107"/>
      <c r="XDG7" s="107"/>
      <c r="XDH7" s="107"/>
      <c r="XDI7" s="107"/>
      <c r="XDJ7" s="107"/>
      <c r="XDK7" s="107"/>
      <c r="XDL7" s="107"/>
      <c r="XDM7" s="107"/>
      <c r="XDN7" s="107"/>
      <c r="XDO7" s="107"/>
      <c r="XDP7" s="107"/>
      <c r="XDQ7" s="107"/>
      <c r="XDR7" s="107"/>
      <c r="XDS7" s="107"/>
      <c r="XDT7" s="107"/>
      <c r="XDU7" s="107"/>
      <c r="XDV7" s="107"/>
      <c r="XDW7" s="107"/>
      <c r="XDX7" s="107"/>
      <c r="XDY7" s="107"/>
      <c r="XDZ7" s="107"/>
      <c r="XEA7" s="107"/>
      <c r="XEB7" s="107"/>
      <c r="XEC7" s="107"/>
      <c r="XED7" s="107"/>
      <c r="XEE7" s="107"/>
      <c r="XEF7" s="107"/>
      <c r="XEG7" s="107"/>
      <c r="XEH7" s="107"/>
      <c r="XEI7" s="107"/>
      <c r="XEJ7" s="107"/>
      <c r="XEK7" s="107"/>
      <c r="XEL7" s="107"/>
      <c r="XEM7" s="107"/>
      <c r="XEN7" s="107"/>
      <c r="XEO7" s="107"/>
      <c r="XEP7" s="107"/>
      <c r="XEQ7" s="107"/>
      <c r="XER7" s="107"/>
      <c r="XES7" s="107"/>
      <c r="XET7" s="107"/>
      <c r="XEU7" s="107"/>
      <c r="XEV7" s="107"/>
      <c r="XEW7" s="107"/>
      <c r="XEX7" s="107"/>
      <c r="XEY7" s="107"/>
      <c r="XEZ7" s="107"/>
      <c r="XFA7" s="107"/>
      <c r="XFB7" s="107"/>
      <c r="XFC7" s="107"/>
    </row>
    <row r="8" spans="1:16383" s="133" customFormat="1" ht="30.75" customHeight="1" thickBot="1" x14ac:dyDescent="0.35">
      <c r="A8" s="124"/>
      <c r="B8" s="124" t="s">
        <v>2</v>
      </c>
      <c r="C8" s="124"/>
      <c r="D8" s="124"/>
      <c r="E8" s="124"/>
      <c r="F8" s="124"/>
      <c r="G8" s="124"/>
    </row>
    <row r="9" spans="1:16383" s="107" customFormat="1" ht="13" thickTop="1" x14ac:dyDescent="0.3"/>
    <row r="10" spans="1:16383" s="230" customFormat="1" ht="230.25" customHeight="1" x14ac:dyDescent="0.3">
      <c r="A10" s="228"/>
      <c r="B10" s="270" t="s">
        <v>340</v>
      </c>
      <c r="C10" s="270"/>
      <c r="D10" s="270"/>
      <c r="E10" s="270"/>
      <c r="F10" s="270"/>
      <c r="G10" s="228"/>
    </row>
    <row r="11" spans="1:16383" ht="12.5" x14ac:dyDescent="0.25">
      <c r="A11" s="107"/>
      <c r="B11" s="107"/>
      <c r="C11" s="107"/>
      <c r="D11" s="107"/>
      <c r="E11" s="107"/>
      <c r="F11" s="107"/>
      <c r="G11" s="107"/>
      <c r="S11" s="145"/>
    </row>
    <row r="12" spans="1:16383" s="123" customFormat="1" ht="44.15" customHeight="1" thickBot="1" x14ac:dyDescent="0.35">
      <c r="A12" s="124"/>
      <c r="B12" s="274" t="s">
        <v>108</v>
      </c>
      <c r="C12" s="274"/>
      <c r="D12" s="274"/>
      <c r="E12" s="274"/>
      <c r="F12" s="274"/>
      <c r="G12" s="274"/>
    </row>
    <row r="13" spans="1:16383" ht="13" thickTop="1" x14ac:dyDescent="0.25">
      <c r="A13" s="107"/>
      <c r="B13" s="107"/>
      <c r="C13" s="107"/>
      <c r="D13" s="107"/>
      <c r="E13" s="107"/>
      <c r="F13" s="107"/>
      <c r="G13" s="107"/>
      <c r="S13" s="145"/>
    </row>
    <row r="14" spans="1:16383" ht="60" customHeight="1" x14ac:dyDescent="0.25">
      <c r="A14" s="107"/>
      <c r="B14" s="278" t="s">
        <v>4</v>
      </c>
      <c r="C14" s="279"/>
      <c r="D14" s="279"/>
      <c r="E14" s="279"/>
      <c r="F14" s="73" t="s">
        <v>5</v>
      </c>
      <c r="G14" s="107"/>
      <c r="S14" s="145"/>
    </row>
    <row r="15" spans="1:16383" ht="35.15" customHeight="1" x14ac:dyDescent="0.25">
      <c r="A15" s="107"/>
      <c r="B15" s="280" t="s">
        <v>116</v>
      </c>
      <c r="C15" s="281"/>
      <c r="D15" s="281"/>
      <c r="E15" s="281"/>
      <c r="F15" s="149">
        <f>F23</f>
        <v>0</v>
      </c>
      <c r="G15" s="126"/>
      <c r="S15" s="145"/>
    </row>
    <row r="16" spans="1:16383" ht="35.15" customHeight="1" x14ac:dyDescent="0.25">
      <c r="A16" s="107"/>
      <c r="B16" s="280" t="s">
        <v>165</v>
      </c>
      <c r="C16" s="281"/>
      <c r="D16" s="281"/>
      <c r="E16" s="281"/>
      <c r="F16" s="127">
        <f>COUNTIFS(C$27:C$1025, "&lt;&gt;",D$27:D$1025,"&lt;&gt;YES")</f>
        <v>0</v>
      </c>
      <c r="G16" s="126"/>
      <c r="S16" s="145"/>
    </row>
    <row r="17" spans="1:16383" ht="35.15" customHeight="1" x14ac:dyDescent="0.25">
      <c r="A17" s="107"/>
      <c r="B17" s="280" t="s">
        <v>164</v>
      </c>
      <c r="C17" s="281"/>
      <c r="D17" s="281"/>
      <c r="E17" s="281"/>
      <c r="F17" s="127">
        <f>COUNTIFS(C$27:C$1025, "&lt;&gt;",$D$27:$D$1025,"YES")</f>
        <v>0</v>
      </c>
      <c r="G17" s="126"/>
      <c r="S17" s="145"/>
    </row>
    <row r="18" spans="1:16383" ht="35.15" customHeight="1" x14ac:dyDescent="0.25">
      <c r="A18" s="107"/>
      <c r="B18" s="280" t="s">
        <v>163</v>
      </c>
      <c r="C18" s="281"/>
      <c r="D18" s="281"/>
      <c r="E18" s="281"/>
      <c r="F18" s="127">
        <f>COUNTIFS(C$27:C$1025, "&lt;&gt;",$E$27:$E$1025,"YES",$D$27:$D$1025,"&lt;&gt;YES")</f>
        <v>0</v>
      </c>
      <c r="G18" s="126"/>
      <c r="S18" s="145"/>
    </row>
    <row r="19" spans="1:16383" ht="35.15" customHeight="1" x14ac:dyDescent="0.25">
      <c r="A19" s="107"/>
      <c r="B19" s="280" t="s">
        <v>162</v>
      </c>
      <c r="C19" s="281"/>
      <c r="D19" s="281"/>
      <c r="E19" s="281"/>
      <c r="F19" s="127">
        <f>COUNTIFS(C$27:C$1025, "&lt;&gt;",$E$27:$E$1025,"YES",$D$27:$D$1025,"&lt;&gt;YES",$F$27:$F$1025,"YES")</f>
        <v>0</v>
      </c>
      <c r="G19" s="126"/>
      <c r="S19" s="145"/>
    </row>
    <row r="20" spans="1:16383" ht="12.5" x14ac:dyDescent="0.25">
      <c r="A20" s="107"/>
      <c r="B20" s="107"/>
      <c r="C20" s="107"/>
      <c r="D20" s="107"/>
      <c r="E20" s="107"/>
      <c r="F20" s="107"/>
      <c r="G20" s="107"/>
      <c r="S20" s="145"/>
    </row>
    <row r="21" spans="1:16383" s="226" customFormat="1" ht="30.75" customHeight="1" thickBot="1" x14ac:dyDescent="0.35">
      <c r="A21" s="225"/>
      <c r="B21" s="225" t="s">
        <v>275</v>
      </c>
      <c r="C21" s="225"/>
      <c r="D21" s="225"/>
      <c r="E21" s="225"/>
      <c r="F21" s="225"/>
      <c r="G21" s="225"/>
    </row>
    <row r="22" spans="1:16383" ht="13" thickTop="1" x14ac:dyDescent="0.25">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7"/>
      <c r="FC22" s="107"/>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c r="HW22" s="107"/>
      <c r="HX22" s="107"/>
      <c r="HY22" s="107"/>
      <c r="HZ22" s="107"/>
      <c r="IA22" s="107"/>
      <c r="IB22" s="107"/>
      <c r="IC22" s="107"/>
      <c r="ID22" s="107"/>
      <c r="IE22" s="107"/>
      <c r="IF22" s="107"/>
      <c r="IG22" s="107"/>
      <c r="IH22" s="107"/>
      <c r="II22" s="107"/>
      <c r="IJ22" s="107"/>
      <c r="IK22" s="107"/>
      <c r="IL22" s="107"/>
      <c r="IM22" s="107"/>
      <c r="IN22" s="107"/>
      <c r="IO22" s="107"/>
      <c r="IP22" s="107"/>
      <c r="IQ22" s="107"/>
      <c r="IR22" s="107"/>
      <c r="IS22" s="107"/>
      <c r="IT22" s="107"/>
      <c r="IU22" s="107"/>
      <c r="IV22" s="107"/>
      <c r="IW22" s="107"/>
      <c r="IX22" s="107"/>
      <c r="IY22" s="107"/>
      <c r="IZ22" s="107"/>
      <c r="JA22" s="107"/>
      <c r="JB22" s="107"/>
      <c r="JC22" s="107"/>
      <c r="JD22" s="107"/>
      <c r="JE22" s="107"/>
      <c r="JF22" s="107"/>
      <c r="JG22" s="107"/>
      <c r="JH22" s="107"/>
      <c r="JI22" s="107"/>
      <c r="JJ22" s="107"/>
      <c r="JK22" s="107"/>
      <c r="JL22" s="107"/>
      <c r="JM22" s="107"/>
      <c r="JN22" s="107"/>
      <c r="JO22" s="107"/>
      <c r="JP22" s="107"/>
      <c r="JQ22" s="107"/>
      <c r="JR22" s="107"/>
      <c r="JS22" s="107"/>
      <c r="JT22" s="107"/>
      <c r="JU22" s="107"/>
      <c r="JV22" s="107"/>
      <c r="JW22" s="107"/>
      <c r="JX22" s="107"/>
      <c r="JY22" s="107"/>
      <c r="JZ22" s="107"/>
      <c r="KA22" s="107"/>
      <c r="KB22" s="107"/>
      <c r="KC22" s="107"/>
      <c r="KD22" s="107"/>
      <c r="KE22" s="107"/>
      <c r="KF22" s="107"/>
      <c r="KG22" s="107"/>
      <c r="KH22" s="107"/>
      <c r="KI22" s="107"/>
      <c r="KJ22" s="107"/>
      <c r="KK22" s="107"/>
      <c r="KL22" s="107"/>
      <c r="KM22" s="107"/>
      <c r="KN22" s="107"/>
      <c r="KO22" s="107"/>
      <c r="KP22" s="107"/>
      <c r="KQ22" s="107"/>
      <c r="KR22" s="107"/>
      <c r="KS22" s="107"/>
      <c r="KT22" s="107"/>
      <c r="KU22" s="107"/>
      <c r="KV22" s="107"/>
      <c r="KW22" s="107"/>
      <c r="KX22" s="107"/>
      <c r="KY22" s="107"/>
      <c r="KZ22" s="107"/>
      <c r="LA22" s="107"/>
      <c r="LB22" s="107"/>
      <c r="LC22" s="107"/>
      <c r="LD22" s="107"/>
      <c r="LE22" s="107"/>
      <c r="LF22" s="107"/>
      <c r="LG22" s="107"/>
      <c r="LH22" s="107"/>
      <c r="LI22" s="107"/>
      <c r="LJ22" s="107"/>
      <c r="LK22" s="107"/>
      <c r="LL22" s="107"/>
      <c r="LM22" s="107"/>
      <c r="LN22" s="107"/>
      <c r="LO22" s="107"/>
      <c r="LP22" s="107"/>
      <c r="LQ22" s="107"/>
      <c r="LR22" s="107"/>
      <c r="LS22" s="107"/>
      <c r="LT22" s="107"/>
      <c r="LU22" s="107"/>
      <c r="LV22" s="107"/>
      <c r="LW22" s="107"/>
      <c r="LX22" s="107"/>
      <c r="LY22" s="107"/>
      <c r="LZ22" s="107"/>
      <c r="MA22" s="107"/>
      <c r="MB22" s="107"/>
      <c r="MC22" s="107"/>
      <c r="MD22" s="107"/>
      <c r="ME22" s="107"/>
      <c r="MF22" s="107"/>
      <c r="MG22" s="107"/>
      <c r="MH22" s="107"/>
      <c r="MI22" s="107"/>
      <c r="MJ22" s="107"/>
      <c r="MK22" s="107"/>
      <c r="ML22" s="107"/>
      <c r="MM22" s="107"/>
      <c r="MN22" s="107"/>
      <c r="MO22" s="107"/>
      <c r="MP22" s="107"/>
      <c r="MQ22" s="107"/>
      <c r="MR22" s="107"/>
      <c r="MS22" s="107"/>
      <c r="MT22" s="107"/>
      <c r="MU22" s="107"/>
      <c r="MV22" s="107"/>
      <c r="MW22" s="107"/>
      <c r="MX22" s="107"/>
      <c r="MY22" s="107"/>
      <c r="MZ22" s="107"/>
      <c r="NA22" s="107"/>
      <c r="NB22" s="107"/>
      <c r="NC22" s="107"/>
      <c r="ND22" s="107"/>
      <c r="NE22" s="107"/>
      <c r="NF22" s="107"/>
      <c r="NG22" s="107"/>
      <c r="NH22" s="107"/>
      <c r="NI22" s="107"/>
      <c r="NJ22" s="107"/>
      <c r="NK22" s="107"/>
      <c r="NL22" s="107"/>
      <c r="NM22" s="107"/>
      <c r="NN22" s="107"/>
      <c r="NO22" s="107"/>
      <c r="NP22" s="107"/>
      <c r="NQ22" s="107"/>
      <c r="NR22" s="107"/>
      <c r="NS22" s="107"/>
      <c r="NT22" s="107"/>
      <c r="NU22" s="107"/>
      <c r="NV22" s="107"/>
      <c r="NW22" s="107"/>
      <c r="NX22" s="107"/>
      <c r="NY22" s="107"/>
      <c r="NZ22" s="107"/>
      <c r="OA22" s="107"/>
      <c r="OB22" s="107"/>
      <c r="OC22" s="107"/>
      <c r="OD22" s="107"/>
      <c r="OE22" s="107"/>
      <c r="OF22" s="107"/>
      <c r="OG22" s="107"/>
      <c r="OH22" s="107"/>
      <c r="OI22" s="107"/>
      <c r="OJ22" s="107"/>
      <c r="OK22" s="107"/>
      <c r="OL22" s="107"/>
      <c r="OM22" s="107"/>
      <c r="ON22" s="107"/>
      <c r="OO22" s="107"/>
      <c r="OP22" s="107"/>
      <c r="OQ22" s="107"/>
      <c r="OR22" s="107"/>
      <c r="OS22" s="107"/>
      <c r="OT22" s="107"/>
      <c r="OU22" s="107"/>
      <c r="OV22" s="107"/>
      <c r="OW22" s="107"/>
      <c r="OX22" s="107"/>
      <c r="OY22" s="107"/>
      <c r="OZ22" s="107"/>
      <c r="PA22" s="107"/>
      <c r="PB22" s="107"/>
      <c r="PC22" s="107"/>
      <c r="PD22" s="107"/>
      <c r="PE22" s="107"/>
      <c r="PF22" s="107"/>
      <c r="PG22" s="107"/>
      <c r="PH22" s="107"/>
      <c r="PI22" s="107"/>
      <c r="PJ22" s="107"/>
      <c r="PK22" s="107"/>
      <c r="PL22" s="107"/>
      <c r="PM22" s="107"/>
      <c r="PN22" s="107"/>
      <c r="PO22" s="107"/>
      <c r="PP22" s="107"/>
      <c r="PQ22" s="107"/>
      <c r="PR22" s="107"/>
      <c r="PS22" s="107"/>
      <c r="PT22" s="107"/>
      <c r="PU22" s="107"/>
      <c r="PV22" s="107"/>
      <c r="PW22" s="107"/>
      <c r="PX22" s="107"/>
      <c r="PY22" s="107"/>
      <c r="PZ22" s="107"/>
      <c r="QA22" s="107"/>
      <c r="QB22" s="107"/>
      <c r="QC22" s="107"/>
      <c r="QD22" s="107"/>
      <c r="QE22" s="107"/>
      <c r="QF22" s="107"/>
      <c r="QG22" s="107"/>
      <c r="QH22" s="107"/>
      <c r="QI22" s="107"/>
      <c r="QJ22" s="107"/>
      <c r="QK22" s="107"/>
      <c r="QL22" s="107"/>
      <c r="QM22" s="107"/>
      <c r="QN22" s="107"/>
      <c r="QO22" s="107"/>
      <c r="QP22" s="107"/>
      <c r="QQ22" s="107"/>
      <c r="QR22" s="107"/>
      <c r="QS22" s="107"/>
      <c r="QT22" s="107"/>
      <c r="QU22" s="107"/>
      <c r="QV22" s="107"/>
      <c r="QW22" s="107"/>
      <c r="QX22" s="107"/>
      <c r="QY22" s="107"/>
      <c r="QZ22" s="107"/>
      <c r="RA22" s="107"/>
      <c r="RB22" s="107"/>
      <c r="RC22" s="107"/>
      <c r="RD22" s="107"/>
      <c r="RE22" s="107"/>
      <c r="RF22" s="107"/>
      <c r="RG22" s="107"/>
      <c r="RH22" s="107"/>
      <c r="RI22" s="107"/>
      <c r="RJ22" s="107"/>
      <c r="RK22" s="107"/>
      <c r="RL22" s="107"/>
      <c r="RM22" s="107"/>
      <c r="RN22" s="107"/>
      <c r="RO22" s="107"/>
      <c r="RP22" s="107"/>
      <c r="RQ22" s="107"/>
      <c r="RR22" s="107"/>
      <c r="RS22" s="107"/>
      <c r="RT22" s="107"/>
      <c r="RU22" s="107"/>
      <c r="RV22" s="107"/>
      <c r="RW22" s="107"/>
      <c r="RX22" s="107"/>
      <c r="RY22" s="107"/>
      <c r="RZ22" s="107"/>
      <c r="SA22" s="107"/>
      <c r="SB22" s="107"/>
      <c r="SC22" s="107"/>
      <c r="SD22" s="107"/>
      <c r="SE22" s="107"/>
      <c r="SF22" s="107"/>
      <c r="SG22" s="107"/>
      <c r="SH22" s="107"/>
      <c r="SI22" s="107"/>
      <c r="SJ22" s="107"/>
      <c r="SK22" s="107"/>
      <c r="SL22" s="107"/>
      <c r="SM22" s="107"/>
      <c r="SN22" s="107"/>
      <c r="SO22" s="107"/>
      <c r="SP22" s="107"/>
      <c r="SQ22" s="107"/>
      <c r="SR22" s="107"/>
      <c r="SS22" s="107"/>
      <c r="ST22" s="107"/>
      <c r="SU22" s="107"/>
      <c r="SV22" s="107"/>
      <c r="SW22" s="107"/>
      <c r="SX22" s="107"/>
      <c r="SY22" s="107"/>
      <c r="SZ22" s="107"/>
      <c r="TA22" s="107"/>
      <c r="TB22" s="107"/>
      <c r="TC22" s="107"/>
      <c r="TD22" s="107"/>
      <c r="TE22" s="107"/>
      <c r="TF22" s="107"/>
      <c r="TG22" s="107"/>
      <c r="TH22" s="107"/>
      <c r="TI22" s="107"/>
      <c r="TJ22" s="107"/>
      <c r="TK22" s="107"/>
      <c r="TL22" s="107"/>
      <c r="TM22" s="107"/>
      <c r="TN22" s="107"/>
      <c r="TO22" s="107"/>
      <c r="TP22" s="107"/>
      <c r="TQ22" s="107"/>
      <c r="TR22" s="107"/>
      <c r="TS22" s="107"/>
      <c r="TT22" s="107"/>
      <c r="TU22" s="107"/>
      <c r="TV22" s="107"/>
      <c r="TW22" s="107"/>
      <c r="TX22" s="107"/>
      <c r="TY22" s="107"/>
      <c r="TZ22" s="107"/>
      <c r="UA22" s="107"/>
      <c r="UB22" s="107"/>
      <c r="UC22" s="107"/>
      <c r="UD22" s="107"/>
      <c r="UE22" s="107"/>
      <c r="UF22" s="107"/>
      <c r="UG22" s="107"/>
      <c r="UH22" s="107"/>
      <c r="UI22" s="107"/>
      <c r="UJ22" s="107"/>
      <c r="UK22" s="107"/>
      <c r="UL22" s="107"/>
      <c r="UM22" s="107"/>
      <c r="UN22" s="107"/>
      <c r="UO22" s="107"/>
      <c r="UP22" s="107"/>
      <c r="UQ22" s="107"/>
      <c r="UR22" s="107"/>
      <c r="US22" s="107"/>
      <c r="UT22" s="107"/>
      <c r="UU22" s="107"/>
      <c r="UV22" s="107"/>
      <c r="UW22" s="107"/>
      <c r="UX22" s="107"/>
      <c r="UY22" s="107"/>
      <c r="UZ22" s="107"/>
      <c r="VA22" s="107"/>
      <c r="VB22" s="107"/>
      <c r="VC22" s="107"/>
      <c r="VD22" s="107"/>
      <c r="VE22" s="107"/>
      <c r="VF22" s="107"/>
      <c r="VG22" s="107"/>
      <c r="VH22" s="107"/>
      <c r="VI22" s="107"/>
      <c r="VJ22" s="107"/>
      <c r="VK22" s="107"/>
      <c r="VL22" s="107"/>
      <c r="VM22" s="107"/>
      <c r="VN22" s="107"/>
      <c r="VO22" s="107"/>
      <c r="VP22" s="107"/>
      <c r="VQ22" s="107"/>
      <c r="VR22" s="107"/>
      <c r="VS22" s="107"/>
      <c r="VT22" s="107"/>
      <c r="VU22" s="107"/>
      <c r="VV22" s="107"/>
      <c r="VW22" s="107"/>
      <c r="VX22" s="107"/>
      <c r="VY22" s="107"/>
      <c r="VZ22" s="107"/>
      <c r="WA22" s="107"/>
      <c r="WB22" s="107"/>
      <c r="WC22" s="107"/>
      <c r="WD22" s="107"/>
      <c r="WE22" s="107"/>
      <c r="WF22" s="107"/>
      <c r="WG22" s="107"/>
      <c r="WH22" s="107"/>
      <c r="WI22" s="107"/>
      <c r="WJ22" s="107"/>
      <c r="WK22" s="107"/>
      <c r="WL22" s="107"/>
      <c r="WM22" s="107"/>
      <c r="WN22" s="107"/>
      <c r="WO22" s="107"/>
      <c r="WP22" s="107"/>
      <c r="WQ22" s="107"/>
      <c r="WR22" s="107"/>
      <c r="WS22" s="107"/>
      <c r="WT22" s="107"/>
      <c r="WU22" s="107"/>
      <c r="WV22" s="107"/>
      <c r="WW22" s="107"/>
      <c r="WX22" s="107"/>
      <c r="WY22" s="107"/>
      <c r="WZ22" s="107"/>
      <c r="XA22" s="107"/>
      <c r="XB22" s="107"/>
      <c r="XC22" s="107"/>
      <c r="XD22" s="107"/>
      <c r="XE22" s="107"/>
      <c r="XF22" s="107"/>
      <c r="XG22" s="107"/>
      <c r="XH22" s="107"/>
      <c r="XI22" s="107"/>
      <c r="XJ22" s="107"/>
      <c r="XK22" s="107"/>
      <c r="XL22" s="107"/>
      <c r="XM22" s="107"/>
      <c r="XN22" s="107"/>
      <c r="XO22" s="107"/>
      <c r="XP22" s="107"/>
      <c r="XQ22" s="107"/>
      <c r="XR22" s="107"/>
      <c r="XS22" s="107"/>
      <c r="XT22" s="107"/>
      <c r="XU22" s="107"/>
      <c r="XV22" s="107"/>
      <c r="XW22" s="107"/>
      <c r="XX22" s="107"/>
      <c r="XY22" s="107"/>
      <c r="XZ22" s="107"/>
      <c r="YA22" s="107"/>
      <c r="YB22" s="107"/>
      <c r="YC22" s="107"/>
      <c r="YD22" s="107"/>
      <c r="YE22" s="107"/>
      <c r="YF22" s="107"/>
      <c r="YG22" s="107"/>
      <c r="YH22" s="107"/>
      <c r="YI22" s="107"/>
      <c r="YJ22" s="107"/>
      <c r="YK22" s="107"/>
      <c r="YL22" s="107"/>
      <c r="YM22" s="107"/>
      <c r="YN22" s="107"/>
      <c r="YO22" s="107"/>
      <c r="YP22" s="107"/>
      <c r="YQ22" s="107"/>
      <c r="YR22" s="107"/>
      <c r="YS22" s="107"/>
      <c r="YT22" s="107"/>
      <c r="YU22" s="107"/>
      <c r="YV22" s="107"/>
      <c r="YW22" s="107"/>
      <c r="YX22" s="107"/>
      <c r="YY22" s="107"/>
      <c r="YZ22" s="107"/>
      <c r="ZA22" s="107"/>
      <c r="ZB22" s="107"/>
      <c r="ZC22" s="107"/>
      <c r="ZD22" s="107"/>
      <c r="ZE22" s="107"/>
      <c r="ZF22" s="107"/>
      <c r="ZG22" s="107"/>
      <c r="ZH22" s="107"/>
      <c r="ZI22" s="107"/>
      <c r="ZJ22" s="107"/>
      <c r="ZK22" s="107"/>
      <c r="ZL22" s="107"/>
      <c r="ZM22" s="107"/>
      <c r="ZN22" s="107"/>
      <c r="ZO22" s="107"/>
      <c r="ZP22" s="107"/>
      <c r="ZQ22" s="107"/>
      <c r="ZR22" s="107"/>
      <c r="ZS22" s="107"/>
      <c r="ZT22" s="107"/>
      <c r="ZU22" s="107"/>
      <c r="ZV22" s="107"/>
      <c r="ZW22" s="107"/>
      <c r="ZX22" s="107"/>
      <c r="ZY22" s="107"/>
      <c r="ZZ22" s="107"/>
      <c r="AAA22" s="107"/>
      <c r="AAB22" s="107"/>
      <c r="AAC22" s="107"/>
      <c r="AAD22" s="107"/>
      <c r="AAE22" s="107"/>
      <c r="AAF22" s="107"/>
      <c r="AAG22" s="107"/>
      <c r="AAH22" s="107"/>
      <c r="AAI22" s="107"/>
      <c r="AAJ22" s="107"/>
      <c r="AAK22" s="107"/>
      <c r="AAL22" s="107"/>
      <c r="AAM22" s="107"/>
      <c r="AAN22" s="107"/>
      <c r="AAO22" s="107"/>
      <c r="AAP22" s="107"/>
      <c r="AAQ22" s="107"/>
      <c r="AAR22" s="107"/>
      <c r="AAS22" s="107"/>
      <c r="AAT22" s="107"/>
      <c r="AAU22" s="107"/>
      <c r="AAV22" s="107"/>
      <c r="AAW22" s="107"/>
      <c r="AAX22" s="107"/>
      <c r="AAY22" s="107"/>
      <c r="AAZ22" s="107"/>
      <c r="ABA22" s="107"/>
      <c r="ABB22" s="107"/>
      <c r="ABC22" s="107"/>
      <c r="ABD22" s="107"/>
      <c r="ABE22" s="107"/>
      <c r="ABF22" s="107"/>
      <c r="ABG22" s="107"/>
      <c r="ABH22" s="107"/>
      <c r="ABI22" s="107"/>
      <c r="ABJ22" s="107"/>
      <c r="ABK22" s="107"/>
      <c r="ABL22" s="107"/>
      <c r="ABM22" s="107"/>
      <c r="ABN22" s="107"/>
      <c r="ABO22" s="107"/>
      <c r="ABP22" s="107"/>
      <c r="ABQ22" s="107"/>
      <c r="ABR22" s="107"/>
      <c r="ABS22" s="107"/>
      <c r="ABT22" s="107"/>
      <c r="ABU22" s="107"/>
      <c r="ABV22" s="107"/>
      <c r="ABW22" s="107"/>
      <c r="ABX22" s="107"/>
      <c r="ABY22" s="107"/>
      <c r="ABZ22" s="107"/>
      <c r="ACA22" s="107"/>
      <c r="ACB22" s="107"/>
      <c r="ACC22" s="107"/>
      <c r="ACD22" s="107"/>
      <c r="ACE22" s="107"/>
      <c r="ACF22" s="107"/>
      <c r="ACG22" s="107"/>
      <c r="ACH22" s="107"/>
      <c r="ACI22" s="107"/>
      <c r="ACJ22" s="107"/>
      <c r="ACK22" s="107"/>
      <c r="ACL22" s="107"/>
      <c r="ACM22" s="107"/>
      <c r="ACN22" s="107"/>
      <c r="ACO22" s="107"/>
      <c r="ACP22" s="107"/>
      <c r="ACQ22" s="107"/>
      <c r="ACR22" s="107"/>
      <c r="ACS22" s="107"/>
      <c r="ACT22" s="107"/>
      <c r="ACU22" s="107"/>
      <c r="ACV22" s="107"/>
      <c r="ACW22" s="107"/>
      <c r="ACX22" s="107"/>
      <c r="ACY22" s="107"/>
      <c r="ACZ22" s="107"/>
      <c r="ADA22" s="107"/>
      <c r="ADB22" s="107"/>
      <c r="ADC22" s="107"/>
      <c r="ADD22" s="107"/>
      <c r="ADE22" s="107"/>
      <c r="ADF22" s="107"/>
      <c r="ADG22" s="107"/>
      <c r="ADH22" s="107"/>
      <c r="ADI22" s="107"/>
      <c r="ADJ22" s="107"/>
      <c r="ADK22" s="107"/>
      <c r="ADL22" s="107"/>
      <c r="ADM22" s="107"/>
      <c r="ADN22" s="107"/>
      <c r="ADO22" s="107"/>
      <c r="ADP22" s="107"/>
      <c r="ADQ22" s="107"/>
      <c r="ADR22" s="107"/>
      <c r="ADS22" s="107"/>
      <c r="ADT22" s="107"/>
      <c r="ADU22" s="107"/>
      <c r="ADV22" s="107"/>
      <c r="ADW22" s="107"/>
      <c r="ADX22" s="107"/>
      <c r="ADY22" s="107"/>
      <c r="ADZ22" s="107"/>
      <c r="AEA22" s="107"/>
      <c r="AEB22" s="107"/>
      <c r="AEC22" s="107"/>
      <c r="AED22" s="107"/>
      <c r="AEE22" s="107"/>
      <c r="AEF22" s="107"/>
      <c r="AEG22" s="107"/>
      <c r="AEH22" s="107"/>
      <c r="AEI22" s="107"/>
      <c r="AEJ22" s="107"/>
      <c r="AEK22" s="107"/>
      <c r="AEL22" s="107"/>
      <c r="AEM22" s="107"/>
      <c r="AEN22" s="107"/>
      <c r="AEO22" s="107"/>
      <c r="AEP22" s="107"/>
      <c r="AEQ22" s="107"/>
      <c r="AER22" s="107"/>
      <c r="AES22" s="107"/>
      <c r="AET22" s="107"/>
      <c r="AEU22" s="107"/>
      <c r="AEV22" s="107"/>
      <c r="AEW22" s="107"/>
      <c r="AEX22" s="107"/>
      <c r="AEY22" s="107"/>
      <c r="AEZ22" s="107"/>
      <c r="AFA22" s="107"/>
      <c r="AFB22" s="107"/>
      <c r="AFC22" s="107"/>
      <c r="AFD22" s="107"/>
      <c r="AFE22" s="107"/>
      <c r="AFF22" s="107"/>
      <c r="AFG22" s="107"/>
      <c r="AFH22" s="107"/>
      <c r="AFI22" s="107"/>
      <c r="AFJ22" s="107"/>
      <c r="AFK22" s="107"/>
      <c r="AFL22" s="107"/>
      <c r="AFM22" s="107"/>
      <c r="AFN22" s="107"/>
      <c r="AFO22" s="107"/>
      <c r="AFP22" s="107"/>
      <c r="AFQ22" s="107"/>
      <c r="AFR22" s="107"/>
      <c r="AFS22" s="107"/>
      <c r="AFT22" s="107"/>
      <c r="AFU22" s="107"/>
      <c r="AFV22" s="107"/>
      <c r="AFW22" s="107"/>
      <c r="AFX22" s="107"/>
      <c r="AFY22" s="107"/>
      <c r="AFZ22" s="107"/>
      <c r="AGA22" s="107"/>
      <c r="AGB22" s="107"/>
      <c r="AGC22" s="107"/>
      <c r="AGD22" s="107"/>
      <c r="AGE22" s="107"/>
      <c r="AGF22" s="107"/>
      <c r="AGG22" s="107"/>
      <c r="AGH22" s="107"/>
      <c r="AGI22" s="107"/>
      <c r="AGJ22" s="107"/>
      <c r="AGK22" s="107"/>
      <c r="AGL22" s="107"/>
      <c r="AGM22" s="107"/>
      <c r="AGN22" s="107"/>
      <c r="AGO22" s="107"/>
      <c r="AGP22" s="107"/>
      <c r="AGQ22" s="107"/>
      <c r="AGR22" s="107"/>
      <c r="AGS22" s="107"/>
      <c r="AGT22" s="107"/>
      <c r="AGU22" s="107"/>
      <c r="AGV22" s="107"/>
      <c r="AGW22" s="107"/>
      <c r="AGX22" s="107"/>
      <c r="AGY22" s="107"/>
      <c r="AGZ22" s="107"/>
      <c r="AHA22" s="107"/>
      <c r="AHB22" s="107"/>
      <c r="AHC22" s="107"/>
      <c r="AHD22" s="107"/>
      <c r="AHE22" s="107"/>
      <c r="AHF22" s="107"/>
      <c r="AHG22" s="107"/>
      <c r="AHH22" s="107"/>
      <c r="AHI22" s="107"/>
      <c r="AHJ22" s="107"/>
      <c r="AHK22" s="107"/>
      <c r="AHL22" s="107"/>
      <c r="AHM22" s="107"/>
      <c r="AHN22" s="107"/>
      <c r="AHO22" s="107"/>
      <c r="AHP22" s="107"/>
      <c r="AHQ22" s="107"/>
      <c r="AHR22" s="107"/>
      <c r="AHS22" s="107"/>
      <c r="AHT22" s="107"/>
      <c r="AHU22" s="107"/>
      <c r="AHV22" s="107"/>
      <c r="AHW22" s="107"/>
      <c r="AHX22" s="107"/>
      <c r="AHY22" s="107"/>
      <c r="AHZ22" s="107"/>
      <c r="AIA22" s="107"/>
      <c r="AIB22" s="107"/>
      <c r="AIC22" s="107"/>
      <c r="AID22" s="107"/>
      <c r="AIE22" s="107"/>
      <c r="AIF22" s="107"/>
      <c r="AIG22" s="107"/>
      <c r="AIH22" s="107"/>
      <c r="AII22" s="107"/>
      <c r="AIJ22" s="107"/>
      <c r="AIK22" s="107"/>
      <c r="AIL22" s="107"/>
      <c r="AIM22" s="107"/>
      <c r="AIN22" s="107"/>
      <c r="AIO22" s="107"/>
      <c r="AIP22" s="107"/>
      <c r="AIQ22" s="107"/>
      <c r="AIR22" s="107"/>
      <c r="AIS22" s="107"/>
      <c r="AIT22" s="107"/>
      <c r="AIU22" s="107"/>
      <c r="AIV22" s="107"/>
      <c r="AIW22" s="107"/>
      <c r="AIX22" s="107"/>
      <c r="AIY22" s="107"/>
      <c r="AIZ22" s="107"/>
      <c r="AJA22" s="107"/>
      <c r="AJB22" s="107"/>
      <c r="AJC22" s="107"/>
      <c r="AJD22" s="107"/>
      <c r="AJE22" s="107"/>
      <c r="AJF22" s="107"/>
      <c r="AJG22" s="107"/>
      <c r="AJH22" s="107"/>
      <c r="AJI22" s="107"/>
      <c r="AJJ22" s="107"/>
      <c r="AJK22" s="107"/>
      <c r="AJL22" s="107"/>
      <c r="AJM22" s="107"/>
      <c r="AJN22" s="107"/>
      <c r="AJO22" s="107"/>
      <c r="AJP22" s="107"/>
      <c r="AJQ22" s="107"/>
      <c r="AJR22" s="107"/>
      <c r="AJS22" s="107"/>
      <c r="AJT22" s="107"/>
      <c r="AJU22" s="107"/>
      <c r="AJV22" s="107"/>
      <c r="AJW22" s="107"/>
      <c r="AJX22" s="107"/>
      <c r="AJY22" s="107"/>
      <c r="AJZ22" s="107"/>
      <c r="AKA22" s="107"/>
      <c r="AKB22" s="107"/>
      <c r="AKC22" s="107"/>
      <c r="AKD22" s="107"/>
      <c r="AKE22" s="107"/>
      <c r="AKF22" s="107"/>
      <c r="AKG22" s="107"/>
      <c r="AKH22" s="107"/>
      <c r="AKI22" s="107"/>
      <c r="AKJ22" s="107"/>
      <c r="AKK22" s="107"/>
      <c r="AKL22" s="107"/>
      <c r="AKM22" s="107"/>
      <c r="AKN22" s="107"/>
      <c r="AKO22" s="107"/>
      <c r="AKP22" s="107"/>
      <c r="AKQ22" s="107"/>
      <c r="AKR22" s="107"/>
      <c r="AKS22" s="107"/>
      <c r="AKT22" s="107"/>
      <c r="AKU22" s="107"/>
      <c r="AKV22" s="107"/>
      <c r="AKW22" s="107"/>
      <c r="AKX22" s="107"/>
      <c r="AKY22" s="107"/>
      <c r="AKZ22" s="107"/>
      <c r="ALA22" s="107"/>
      <c r="ALB22" s="107"/>
      <c r="ALC22" s="107"/>
      <c r="ALD22" s="107"/>
      <c r="ALE22" s="107"/>
      <c r="ALF22" s="107"/>
      <c r="ALG22" s="107"/>
      <c r="ALH22" s="107"/>
      <c r="ALI22" s="107"/>
      <c r="ALJ22" s="107"/>
      <c r="ALK22" s="107"/>
      <c r="ALL22" s="107"/>
      <c r="ALM22" s="107"/>
      <c r="ALN22" s="107"/>
      <c r="ALO22" s="107"/>
      <c r="ALP22" s="107"/>
      <c r="ALQ22" s="107"/>
      <c r="ALR22" s="107"/>
      <c r="ALS22" s="107"/>
      <c r="ALT22" s="107"/>
      <c r="ALU22" s="107"/>
      <c r="ALV22" s="107"/>
      <c r="ALW22" s="107"/>
      <c r="ALX22" s="107"/>
      <c r="ALY22" s="107"/>
      <c r="ALZ22" s="107"/>
      <c r="AMA22" s="107"/>
      <c r="AMB22" s="107"/>
      <c r="AMC22" s="107"/>
      <c r="AMD22" s="107"/>
      <c r="AME22" s="107"/>
      <c r="AMF22" s="107"/>
      <c r="AMG22" s="107"/>
      <c r="AMH22" s="107"/>
      <c r="AMI22" s="107"/>
      <c r="AMJ22" s="107"/>
      <c r="AMK22" s="107"/>
      <c r="AML22" s="107"/>
      <c r="AMM22" s="107"/>
      <c r="AMN22" s="107"/>
      <c r="AMO22" s="107"/>
      <c r="AMP22" s="107"/>
      <c r="AMQ22" s="107"/>
      <c r="AMR22" s="107"/>
      <c r="AMS22" s="107"/>
      <c r="AMT22" s="107"/>
      <c r="AMU22" s="107"/>
      <c r="AMV22" s="107"/>
      <c r="AMW22" s="107"/>
      <c r="AMX22" s="107"/>
      <c r="AMY22" s="107"/>
      <c r="AMZ22" s="107"/>
      <c r="ANA22" s="107"/>
      <c r="ANB22" s="107"/>
      <c r="ANC22" s="107"/>
      <c r="AND22" s="107"/>
      <c r="ANE22" s="107"/>
      <c r="ANF22" s="107"/>
      <c r="ANG22" s="107"/>
      <c r="ANH22" s="107"/>
      <c r="ANI22" s="107"/>
      <c r="ANJ22" s="107"/>
      <c r="ANK22" s="107"/>
      <c r="ANL22" s="107"/>
      <c r="ANM22" s="107"/>
      <c r="ANN22" s="107"/>
      <c r="ANO22" s="107"/>
      <c r="ANP22" s="107"/>
      <c r="ANQ22" s="107"/>
      <c r="ANR22" s="107"/>
      <c r="ANS22" s="107"/>
      <c r="ANT22" s="107"/>
      <c r="ANU22" s="107"/>
      <c r="ANV22" s="107"/>
      <c r="ANW22" s="107"/>
      <c r="ANX22" s="107"/>
      <c r="ANY22" s="107"/>
      <c r="ANZ22" s="107"/>
      <c r="AOA22" s="107"/>
      <c r="AOB22" s="107"/>
      <c r="AOC22" s="107"/>
      <c r="AOD22" s="107"/>
      <c r="AOE22" s="107"/>
      <c r="AOF22" s="107"/>
      <c r="AOG22" s="107"/>
      <c r="AOH22" s="107"/>
      <c r="AOI22" s="107"/>
      <c r="AOJ22" s="107"/>
      <c r="AOK22" s="107"/>
      <c r="AOL22" s="107"/>
      <c r="AOM22" s="107"/>
      <c r="AON22" s="107"/>
      <c r="AOO22" s="107"/>
      <c r="AOP22" s="107"/>
      <c r="AOQ22" s="107"/>
      <c r="AOR22" s="107"/>
      <c r="AOS22" s="107"/>
      <c r="AOT22" s="107"/>
      <c r="AOU22" s="107"/>
      <c r="AOV22" s="107"/>
      <c r="AOW22" s="107"/>
      <c r="AOX22" s="107"/>
      <c r="AOY22" s="107"/>
      <c r="AOZ22" s="107"/>
      <c r="APA22" s="107"/>
      <c r="APB22" s="107"/>
      <c r="APC22" s="107"/>
      <c r="APD22" s="107"/>
      <c r="APE22" s="107"/>
      <c r="APF22" s="107"/>
      <c r="APG22" s="107"/>
      <c r="APH22" s="107"/>
      <c r="API22" s="107"/>
      <c r="APJ22" s="107"/>
      <c r="APK22" s="107"/>
      <c r="APL22" s="107"/>
      <c r="APM22" s="107"/>
      <c r="APN22" s="107"/>
      <c r="APO22" s="107"/>
      <c r="APP22" s="107"/>
      <c r="APQ22" s="107"/>
      <c r="APR22" s="107"/>
      <c r="APS22" s="107"/>
      <c r="APT22" s="107"/>
      <c r="APU22" s="107"/>
      <c r="APV22" s="107"/>
      <c r="APW22" s="107"/>
      <c r="APX22" s="107"/>
      <c r="APY22" s="107"/>
      <c r="APZ22" s="107"/>
      <c r="AQA22" s="107"/>
      <c r="AQB22" s="107"/>
      <c r="AQC22" s="107"/>
      <c r="AQD22" s="107"/>
      <c r="AQE22" s="107"/>
      <c r="AQF22" s="107"/>
      <c r="AQG22" s="107"/>
      <c r="AQH22" s="107"/>
      <c r="AQI22" s="107"/>
      <c r="AQJ22" s="107"/>
      <c r="AQK22" s="107"/>
      <c r="AQL22" s="107"/>
      <c r="AQM22" s="107"/>
      <c r="AQN22" s="107"/>
      <c r="AQO22" s="107"/>
      <c r="AQP22" s="107"/>
      <c r="AQQ22" s="107"/>
      <c r="AQR22" s="107"/>
      <c r="AQS22" s="107"/>
      <c r="AQT22" s="107"/>
      <c r="AQU22" s="107"/>
      <c r="AQV22" s="107"/>
      <c r="AQW22" s="107"/>
      <c r="AQX22" s="107"/>
      <c r="AQY22" s="107"/>
      <c r="AQZ22" s="107"/>
      <c r="ARA22" s="107"/>
      <c r="ARB22" s="107"/>
      <c r="ARC22" s="107"/>
      <c r="ARD22" s="107"/>
      <c r="ARE22" s="107"/>
      <c r="ARF22" s="107"/>
      <c r="ARG22" s="107"/>
      <c r="ARH22" s="107"/>
      <c r="ARI22" s="107"/>
      <c r="ARJ22" s="107"/>
      <c r="ARK22" s="107"/>
      <c r="ARL22" s="107"/>
      <c r="ARM22" s="107"/>
      <c r="ARN22" s="107"/>
      <c r="ARO22" s="107"/>
      <c r="ARP22" s="107"/>
      <c r="ARQ22" s="107"/>
      <c r="ARR22" s="107"/>
      <c r="ARS22" s="107"/>
      <c r="ART22" s="107"/>
      <c r="ARU22" s="107"/>
      <c r="ARV22" s="107"/>
      <c r="ARW22" s="107"/>
      <c r="ARX22" s="107"/>
      <c r="ARY22" s="107"/>
      <c r="ARZ22" s="107"/>
      <c r="ASA22" s="107"/>
      <c r="ASB22" s="107"/>
      <c r="ASC22" s="107"/>
      <c r="ASD22" s="107"/>
      <c r="ASE22" s="107"/>
      <c r="ASF22" s="107"/>
      <c r="ASG22" s="107"/>
      <c r="ASH22" s="107"/>
      <c r="ASI22" s="107"/>
      <c r="ASJ22" s="107"/>
      <c r="ASK22" s="107"/>
      <c r="ASL22" s="107"/>
      <c r="ASM22" s="107"/>
      <c r="ASN22" s="107"/>
      <c r="ASO22" s="107"/>
      <c r="ASP22" s="107"/>
      <c r="ASQ22" s="107"/>
      <c r="ASR22" s="107"/>
      <c r="ASS22" s="107"/>
      <c r="AST22" s="107"/>
      <c r="ASU22" s="107"/>
      <c r="ASV22" s="107"/>
      <c r="ASW22" s="107"/>
      <c r="ASX22" s="107"/>
      <c r="ASY22" s="107"/>
      <c r="ASZ22" s="107"/>
      <c r="ATA22" s="107"/>
      <c r="ATB22" s="107"/>
      <c r="ATC22" s="107"/>
      <c r="ATD22" s="107"/>
      <c r="ATE22" s="107"/>
      <c r="ATF22" s="107"/>
      <c r="ATG22" s="107"/>
      <c r="ATH22" s="107"/>
      <c r="ATI22" s="107"/>
      <c r="ATJ22" s="107"/>
      <c r="ATK22" s="107"/>
      <c r="ATL22" s="107"/>
      <c r="ATM22" s="107"/>
      <c r="ATN22" s="107"/>
      <c r="ATO22" s="107"/>
      <c r="ATP22" s="107"/>
      <c r="ATQ22" s="107"/>
      <c r="ATR22" s="107"/>
      <c r="ATS22" s="107"/>
      <c r="ATT22" s="107"/>
      <c r="ATU22" s="107"/>
      <c r="ATV22" s="107"/>
      <c r="ATW22" s="107"/>
      <c r="ATX22" s="107"/>
      <c r="ATY22" s="107"/>
      <c r="ATZ22" s="107"/>
      <c r="AUA22" s="107"/>
      <c r="AUB22" s="107"/>
      <c r="AUC22" s="107"/>
      <c r="AUD22" s="107"/>
      <c r="AUE22" s="107"/>
      <c r="AUF22" s="107"/>
      <c r="AUG22" s="107"/>
      <c r="AUH22" s="107"/>
      <c r="AUI22" s="107"/>
      <c r="AUJ22" s="107"/>
      <c r="AUK22" s="107"/>
      <c r="AUL22" s="107"/>
      <c r="AUM22" s="107"/>
      <c r="AUN22" s="107"/>
      <c r="AUO22" s="107"/>
      <c r="AUP22" s="107"/>
      <c r="AUQ22" s="107"/>
      <c r="AUR22" s="107"/>
      <c r="AUS22" s="107"/>
      <c r="AUT22" s="107"/>
      <c r="AUU22" s="107"/>
      <c r="AUV22" s="107"/>
      <c r="AUW22" s="107"/>
      <c r="AUX22" s="107"/>
      <c r="AUY22" s="107"/>
      <c r="AUZ22" s="107"/>
      <c r="AVA22" s="107"/>
      <c r="AVB22" s="107"/>
      <c r="AVC22" s="107"/>
      <c r="AVD22" s="107"/>
      <c r="AVE22" s="107"/>
      <c r="AVF22" s="107"/>
      <c r="AVG22" s="107"/>
      <c r="AVH22" s="107"/>
      <c r="AVI22" s="107"/>
      <c r="AVJ22" s="107"/>
      <c r="AVK22" s="107"/>
      <c r="AVL22" s="107"/>
      <c r="AVM22" s="107"/>
      <c r="AVN22" s="107"/>
      <c r="AVO22" s="107"/>
      <c r="AVP22" s="107"/>
      <c r="AVQ22" s="107"/>
      <c r="AVR22" s="107"/>
      <c r="AVS22" s="107"/>
      <c r="AVT22" s="107"/>
      <c r="AVU22" s="107"/>
      <c r="AVV22" s="107"/>
      <c r="AVW22" s="107"/>
      <c r="AVX22" s="107"/>
      <c r="AVY22" s="107"/>
      <c r="AVZ22" s="107"/>
      <c r="AWA22" s="107"/>
      <c r="AWB22" s="107"/>
      <c r="AWC22" s="107"/>
      <c r="AWD22" s="107"/>
      <c r="AWE22" s="107"/>
      <c r="AWF22" s="107"/>
      <c r="AWG22" s="107"/>
      <c r="AWH22" s="107"/>
      <c r="AWI22" s="107"/>
      <c r="AWJ22" s="107"/>
      <c r="AWK22" s="107"/>
      <c r="AWL22" s="107"/>
      <c r="AWM22" s="107"/>
      <c r="AWN22" s="107"/>
      <c r="AWO22" s="107"/>
      <c r="AWP22" s="107"/>
      <c r="AWQ22" s="107"/>
      <c r="AWR22" s="107"/>
      <c r="AWS22" s="107"/>
      <c r="AWT22" s="107"/>
      <c r="AWU22" s="107"/>
      <c r="AWV22" s="107"/>
      <c r="AWW22" s="107"/>
      <c r="AWX22" s="107"/>
      <c r="AWY22" s="107"/>
      <c r="AWZ22" s="107"/>
      <c r="AXA22" s="107"/>
      <c r="AXB22" s="107"/>
      <c r="AXC22" s="107"/>
      <c r="AXD22" s="107"/>
      <c r="AXE22" s="107"/>
      <c r="AXF22" s="107"/>
      <c r="AXG22" s="107"/>
      <c r="AXH22" s="107"/>
      <c r="AXI22" s="107"/>
      <c r="AXJ22" s="107"/>
      <c r="AXK22" s="107"/>
      <c r="AXL22" s="107"/>
      <c r="AXM22" s="107"/>
      <c r="AXN22" s="107"/>
      <c r="AXO22" s="107"/>
      <c r="AXP22" s="107"/>
      <c r="AXQ22" s="107"/>
      <c r="AXR22" s="107"/>
      <c r="AXS22" s="107"/>
      <c r="AXT22" s="107"/>
      <c r="AXU22" s="107"/>
      <c r="AXV22" s="107"/>
      <c r="AXW22" s="107"/>
      <c r="AXX22" s="107"/>
      <c r="AXY22" s="107"/>
      <c r="AXZ22" s="107"/>
      <c r="AYA22" s="107"/>
      <c r="AYB22" s="107"/>
      <c r="AYC22" s="107"/>
      <c r="AYD22" s="107"/>
      <c r="AYE22" s="107"/>
      <c r="AYF22" s="107"/>
      <c r="AYG22" s="107"/>
      <c r="AYH22" s="107"/>
      <c r="AYI22" s="107"/>
      <c r="AYJ22" s="107"/>
      <c r="AYK22" s="107"/>
      <c r="AYL22" s="107"/>
      <c r="AYM22" s="107"/>
      <c r="AYN22" s="107"/>
      <c r="AYO22" s="107"/>
      <c r="AYP22" s="107"/>
      <c r="AYQ22" s="107"/>
      <c r="AYR22" s="107"/>
      <c r="AYS22" s="107"/>
      <c r="AYT22" s="107"/>
      <c r="AYU22" s="107"/>
      <c r="AYV22" s="107"/>
      <c r="AYW22" s="107"/>
      <c r="AYX22" s="107"/>
      <c r="AYY22" s="107"/>
      <c r="AYZ22" s="107"/>
      <c r="AZA22" s="107"/>
      <c r="AZB22" s="107"/>
      <c r="AZC22" s="107"/>
      <c r="AZD22" s="107"/>
      <c r="AZE22" s="107"/>
      <c r="AZF22" s="107"/>
      <c r="AZG22" s="107"/>
      <c r="AZH22" s="107"/>
      <c r="AZI22" s="107"/>
      <c r="AZJ22" s="107"/>
      <c r="AZK22" s="107"/>
      <c r="AZL22" s="107"/>
      <c r="AZM22" s="107"/>
      <c r="AZN22" s="107"/>
      <c r="AZO22" s="107"/>
      <c r="AZP22" s="107"/>
      <c r="AZQ22" s="107"/>
      <c r="AZR22" s="107"/>
      <c r="AZS22" s="107"/>
      <c r="AZT22" s="107"/>
      <c r="AZU22" s="107"/>
      <c r="AZV22" s="107"/>
      <c r="AZW22" s="107"/>
      <c r="AZX22" s="107"/>
      <c r="AZY22" s="107"/>
      <c r="AZZ22" s="107"/>
      <c r="BAA22" s="107"/>
      <c r="BAB22" s="107"/>
      <c r="BAC22" s="107"/>
      <c r="BAD22" s="107"/>
      <c r="BAE22" s="107"/>
      <c r="BAF22" s="107"/>
      <c r="BAG22" s="107"/>
      <c r="BAH22" s="107"/>
      <c r="BAI22" s="107"/>
      <c r="BAJ22" s="107"/>
      <c r="BAK22" s="107"/>
      <c r="BAL22" s="107"/>
      <c r="BAM22" s="107"/>
      <c r="BAN22" s="107"/>
      <c r="BAO22" s="107"/>
      <c r="BAP22" s="107"/>
      <c r="BAQ22" s="107"/>
      <c r="BAR22" s="107"/>
      <c r="BAS22" s="107"/>
      <c r="BAT22" s="107"/>
      <c r="BAU22" s="107"/>
      <c r="BAV22" s="107"/>
      <c r="BAW22" s="107"/>
      <c r="BAX22" s="107"/>
      <c r="BAY22" s="107"/>
      <c r="BAZ22" s="107"/>
      <c r="BBA22" s="107"/>
      <c r="BBB22" s="107"/>
      <c r="BBC22" s="107"/>
      <c r="BBD22" s="107"/>
      <c r="BBE22" s="107"/>
      <c r="BBF22" s="107"/>
      <c r="BBG22" s="107"/>
      <c r="BBH22" s="107"/>
      <c r="BBI22" s="107"/>
      <c r="BBJ22" s="107"/>
      <c r="BBK22" s="107"/>
      <c r="BBL22" s="107"/>
      <c r="BBM22" s="107"/>
      <c r="BBN22" s="107"/>
      <c r="BBO22" s="107"/>
      <c r="BBP22" s="107"/>
      <c r="BBQ22" s="107"/>
      <c r="BBR22" s="107"/>
      <c r="BBS22" s="107"/>
      <c r="BBT22" s="107"/>
      <c r="BBU22" s="107"/>
      <c r="BBV22" s="107"/>
      <c r="BBW22" s="107"/>
      <c r="BBX22" s="107"/>
      <c r="BBY22" s="107"/>
      <c r="BBZ22" s="107"/>
      <c r="BCA22" s="107"/>
      <c r="BCB22" s="107"/>
      <c r="BCC22" s="107"/>
      <c r="BCD22" s="107"/>
      <c r="BCE22" s="107"/>
      <c r="BCF22" s="107"/>
      <c r="BCG22" s="107"/>
      <c r="BCH22" s="107"/>
      <c r="BCI22" s="107"/>
      <c r="BCJ22" s="107"/>
      <c r="BCK22" s="107"/>
      <c r="BCL22" s="107"/>
      <c r="BCM22" s="107"/>
      <c r="BCN22" s="107"/>
      <c r="BCO22" s="107"/>
      <c r="BCP22" s="107"/>
      <c r="BCQ22" s="107"/>
      <c r="BCR22" s="107"/>
      <c r="BCS22" s="107"/>
      <c r="BCT22" s="107"/>
      <c r="BCU22" s="107"/>
      <c r="BCV22" s="107"/>
      <c r="BCW22" s="107"/>
      <c r="BCX22" s="107"/>
      <c r="BCY22" s="107"/>
      <c r="BCZ22" s="107"/>
      <c r="BDA22" s="107"/>
      <c r="BDB22" s="107"/>
      <c r="BDC22" s="107"/>
      <c r="BDD22" s="107"/>
      <c r="BDE22" s="107"/>
      <c r="BDF22" s="107"/>
      <c r="BDG22" s="107"/>
      <c r="BDH22" s="107"/>
      <c r="BDI22" s="107"/>
      <c r="BDJ22" s="107"/>
      <c r="BDK22" s="107"/>
      <c r="BDL22" s="107"/>
      <c r="BDM22" s="107"/>
      <c r="BDN22" s="107"/>
      <c r="BDO22" s="107"/>
      <c r="BDP22" s="107"/>
      <c r="BDQ22" s="107"/>
      <c r="BDR22" s="107"/>
      <c r="BDS22" s="107"/>
      <c r="BDT22" s="107"/>
      <c r="BDU22" s="107"/>
      <c r="BDV22" s="107"/>
      <c r="BDW22" s="107"/>
      <c r="BDX22" s="107"/>
      <c r="BDY22" s="107"/>
      <c r="BDZ22" s="107"/>
      <c r="BEA22" s="107"/>
      <c r="BEB22" s="107"/>
      <c r="BEC22" s="107"/>
      <c r="BED22" s="107"/>
      <c r="BEE22" s="107"/>
      <c r="BEF22" s="107"/>
      <c r="BEG22" s="107"/>
      <c r="BEH22" s="107"/>
      <c r="BEI22" s="107"/>
      <c r="BEJ22" s="107"/>
      <c r="BEK22" s="107"/>
      <c r="BEL22" s="107"/>
      <c r="BEM22" s="107"/>
      <c r="BEN22" s="107"/>
      <c r="BEO22" s="107"/>
      <c r="BEP22" s="107"/>
      <c r="BEQ22" s="107"/>
      <c r="BER22" s="107"/>
      <c r="BES22" s="107"/>
      <c r="BET22" s="107"/>
      <c r="BEU22" s="107"/>
      <c r="BEV22" s="107"/>
      <c r="BEW22" s="107"/>
      <c r="BEX22" s="107"/>
      <c r="BEY22" s="107"/>
      <c r="BEZ22" s="107"/>
      <c r="BFA22" s="107"/>
      <c r="BFB22" s="107"/>
      <c r="BFC22" s="107"/>
      <c r="BFD22" s="107"/>
      <c r="BFE22" s="107"/>
      <c r="BFF22" s="107"/>
      <c r="BFG22" s="107"/>
      <c r="BFH22" s="107"/>
      <c r="BFI22" s="107"/>
      <c r="BFJ22" s="107"/>
      <c r="BFK22" s="107"/>
      <c r="BFL22" s="107"/>
      <c r="BFM22" s="107"/>
      <c r="BFN22" s="107"/>
      <c r="BFO22" s="107"/>
      <c r="BFP22" s="107"/>
      <c r="BFQ22" s="107"/>
      <c r="BFR22" s="107"/>
      <c r="BFS22" s="107"/>
      <c r="BFT22" s="107"/>
      <c r="BFU22" s="107"/>
      <c r="BFV22" s="107"/>
      <c r="BFW22" s="107"/>
      <c r="BFX22" s="107"/>
      <c r="BFY22" s="107"/>
      <c r="BFZ22" s="107"/>
      <c r="BGA22" s="107"/>
      <c r="BGB22" s="107"/>
      <c r="BGC22" s="107"/>
      <c r="BGD22" s="107"/>
      <c r="BGE22" s="107"/>
      <c r="BGF22" s="107"/>
      <c r="BGG22" s="107"/>
      <c r="BGH22" s="107"/>
      <c r="BGI22" s="107"/>
      <c r="BGJ22" s="107"/>
      <c r="BGK22" s="107"/>
      <c r="BGL22" s="107"/>
      <c r="BGM22" s="107"/>
      <c r="BGN22" s="107"/>
      <c r="BGO22" s="107"/>
      <c r="BGP22" s="107"/>
      <c r="BGQ22" s="107"/>
      <c r="BGR22" s="107"/>
      <c r="BGS22" s="107"/>
      <c r="BGT22" s="107"/>
      <c r="BGU22" s="107"/>
      <c r="BGV22" s="107"/>
      <c r="BGW22" s="107"/>
      <c r="BGX22" s="107"/>
      <c r="BGY22" s="107"/>
      <c r="BGZ22" s="107"/>
      <c r="BHA22" s="107"/>
      <c r="BHB22" s="107"/>
      <c r="BHC22" s="107"/>
      <c r="BHD22" s="107"/>
      <c r="BHE22" s="107"/>
      <c r="BHF22" s="107"/>
      <c r="BHG22" s="107"/>
      <c r="BHH22" s="107"/>
      <c r="BHI22" s="107"/>
      <c r="BHJ22" s="107"/>
      <c r="BHK22" s="107"/>
      <c r="BHL22" s="107"/>
      <c r="BHM22" s="107"/>
      <c r="BHN22" s="107"/>
      <c r="BHO22" s="107"/>
      <c r="BHP22" s="107"/>
      <c r="BHQ22" s="107"/>
      <c r="BHR22" s="107"/>
      <c r="BHS22" s="107"/>
      <c r="BHT22" s="107"/>
      <c r="BHU22" s="107"/>
      <c r="BHV22" s="107"/>
      <c r="BHW22" s="107"/>
      <c r="BHX22" s="107"/>
      <c r="BHY22" s="107"/>
      <c r="BHZ22" s="107"/>
      <c r="BIA22" s="107"/>
      <c r="BIB22" s="107"/>
      <c r="BIC22" s="107"/>
      <c r="BID22" s="107"/>
      <c r="BIE22" s="107"/>
      <c r="BIF22" s="107"/>
      <c r="BIG22" s="107"/>
      <c r="BIH22" s="107"/>
      <c r="BII22" s="107"/>
      <c r="BIJ22" s="107"/>
      <c r="BIK22" s="107"/>
      <c r="BIL22" s="107"/>
      <c r="BIM22" s="107"/>
      <c r="BIN22" s="107"/>
      <c r="BIO22" s="107"/>
      <c r="BIP22" s="107"/>
      <c r="BIQ22" s="107"/>
      <c r="BIR22" s="107"/>
      <c r="BIS22" s="107"/>
      <c r="BIT22" s="107"/>
      <c r="BIU22" s="107"/>
      <c r="BIV22" s="107"/>
      <c r="BIW22" s="107"/>
      <c r="BIX22" s="107"/>
      <c r="BIY22" s="107"/>
      <c r="BIZ22" s="107"/>
      <c r="BJA22" s="107"/>
      <c r="BJB22" s="107"/>
      <c r="BJC22" s="107"/>
      <c r="BJD22" s="107"/>
      <c r="BJE22" s="107"/>
      <c r="BJF22" s="107"/>
      <c r="BJG22" s="107"/>
      <c r="BJH22" s="107"/>
      <c r="BJI22" s="107"/>
      <c r="BJJ22" s="107"/>
      <c r="BJK22" s="107"/>
      <c r="BJL22" s="107"/>
      <c r="BJM22" s="107"/>
      <c r="BJN22" s="107"/>
      <c r="BJO22" s="107"/>
      <c r="BJP22" s="107"/>
      <c r="BJQ22" s="107"/>
      <c r="BJR22" s="107"/>
      <c r="BJS22" s="107"/>
      <c r="BJT22" s="107"/>
      <c r="BJU22" s="107"/>
      <c r="BJV22" s="107"/>
      <c r="BJW22" s="107"/>
      <c r="BJX22" s="107"/>
      <c r="BJY22" s="107"/>
      <c r="BJZ22" s="107"/>
      <c r="BKA22" s="107"/>
      <c r="BKB22" s="107"/>
      <c r="BKC22" s="107"/>
      <c r="BKD22" s="107"/>
      <c r="BKE22" s="107"/>
      <c r="BKF22" s="107"/>
      <c r="BKG22" s="107"/>
      <c r="BKH22" s="107"/>
      <c r="BKI22" s="107"/>
      <c r="BKJ22" s="107"/>
      <c r="BKK22" s="107"/>
      <c r="BKL22" s="107"/>
      <c r="BKM22" s="107"/>
      <c r="BKN22" s="107"/>
      <c r="BKO22" s="107"/>
      <c r="BKP22" s="107"/>
      <c r="BKQ22" s="107"/>
      <c r="BKR22" s="107"/>
      <c r="BKS22" s="107"/>
      <c r="BKT22" s="107"/>
      <c r="BKU22" s="107"/>
      <c r="BKV22" s="107"/>
      <c r="BKW22" s="107"/>
      <c r="BKX22" s="107"/>
      <c r="BKY22" s="107"/>
      <c r="BKZ22" s="107"/>
      <c r="BLA22" s="107"/>
      <c r="BLB22" s="107"/>
      <c r="BLC22" s="107"/>
      <c r="BLD22" s="107"/>
      <c r="BLE22" s="107"/>
      <c r="BLF22" s="107"/>
      <c r="BLG22" s="107"/>
      <c r="BLH22" s="107"/>
      <c r="BLI22" s="107"/>
      <c r="BLJ22" s="107"/>
      <c r="BLK22" s="107"/>
      <c r="BLL22" s="107"/>
      <c r="BLM22" s="107"/>
      <c r="BLN22" s="107"/>
      <c r="BLO22" s="107"/>
      <c r="BLP22" s="107"/>
      <c r="BLQ22" s="107"/>
      <c r="BLR22" s="107"/>
      <c r="BLS22" s="107"/>
      <c r="BLT22" s="107"/>
      <c r="BLU22" s="107"/>
      <c r="BLV22" s="107"/>
      <c r="BLW22" s="107"/>
      <c r="BLX22" s="107"/>
      <c r="BLY22" s="107"/>
      <c r="BLZ22" s="107"/>
      <c r="BMA22" s="107"/>
      <c r="BMB22" s="107"/>
      <c r="BMC22" s="107"/>
      <c r="BMD22" s="107"/>
      <c r="BME22" s="107"/>
      <c r="BMF22" s="107"/>
      <c r="BMG22" s="107"/>
      <c r="BMH22" s="107"/>
      <c r="BMI22" s="107"/>
      <c r="BMJ22" s="107"/>
      <c r="BMK22" s="107"/>
      <c r="BML22" s="107"/>
      <c r="BMM22" s="107"/>
      <c r="BMN22" s="107"/>
      <c r="BMO22" s="107"/>
      <c r="BMP22" s="107"/>
      <c r="BMQ22" s="107"/>
      <c r="BMR22" s="107"/>
      <c r="BMS22" s="107"/>
      <c r="BMT22" s="107"/>
      <c r="BMU22" s="107"/>
      <c r="BMV22" s="107"/>
      <c r="BMW22" s="107"/>
      <c r="BMX22" s="107"/>
      <c r="BMY22" s="107"/>
      <c r="BMZ22" s="107"/>
      <c r="BNA22" s="107"/>
      <c r="BNB22" s="107"/>
      <c r="BNC22" s="107"/>
      <c r="BND22" s="107"/>
      <c r="BNE22" s="107"/>
      <c r="BNF22" s="107"/>
      <c r="BNG22" s="107"/>
      <c r="BNH22" s="107"/>
      <c r="BNI22" s="107"/>
      <c r="BNJ22" s="107"/>
      <c r="BNK22" s="107"/>
      <c r="BNL22" s="107"/>
      <c r="BNM22" s="107"/>
      <c r="BNN22" s="107"/>
      <c r="BNO22" s="107"/>
      <c r="BNP22" s="107"/>
      <c r="BNQ22" s="107"/>
      <c r="BNR22" s="107"/>
      <c r="BNS22" s="107"/>
      <c r="BNT22" s="107"/>
      <c r="BNU22" s="107"/>
      <c r="BNV22" s="107"/>
      <c r="BNW22" s="107"/>
      <c r="BNX22" s="107"/>
      <c r="BNY22" s="107"/>
      <c r="BNZ22" s="107"/>
      <c r="BOA22" s="107"/>
      <c r="BOB22" s="107"/>
      <c r="BOC22" s="107"/>
      <c r="BOD22" s="107"/>
      <c r="BOE22" s="107"/>
      <c r="BOF22" s="107"/>
      <c r="BOG22" s="107"/>
      <c r="BOH22" s="107"/>
      <c r="BOI22" s="107"/>
      <c r="BOJ22" s="107"/>
      <c r="BOK22" s="107"/>
      <c r="BOL22" s="107"/>
      <c r="BOM22" s="107"/>
      <c r="BON22" s="107"/>
      <c r="BOO22" s="107"/>
      <c r="BOP22" s="107"/>
      <c r="BOQ22" s="107"/>
      <c r="BOR22" s="107"/>
      <c r="BOS22" s="107"/>
      <c r="BOT22" s="107"/>
      <c r="BOU22" s="107"/>
      <c r="BOV22" s="107"/>
      <c r="BOW22" s="107"/>
      <c r="BOX22" s="107"/>
      <c r="BOY22" s="107"/>
      <c r="BOZ22" s="107"/>
      <c r="BPA22" s="107"/>
      <c r="BPB22" s="107"/>
      <c r="BPC22" s="107"/>
      <c r="BPD22" s="107"/>
      <c r="BPE22" s="107"/>
      <c r="BPF22" s="107"/>
      <c r="BPG22" s="107"/>
      <c r="BPH22" s="107"/>
      <c r="BPI22" s="107"/>
      <c r="BPJ22" s="107"/>
      <c r="BPK22" s="107"/>
      <c r="BPL22" s="107"/>
      <c r="BPM22" s="107"/>
      <c r="BPN22" s="107"/>
      <c r="BPO22" s="107"/>
      <c r="BPP22" s="107"/>
      <c r="BPQ22" s="107"/>
      <c r="BPR22" s="107"/>
      <c r="BPS22" s="107"/>
      <c r="BPT22" s="107"/>
      <c r="BPU22" s="107"/>
      <c r="BPV22" s="107"/>
      <c r="BPW22" s="107"/>
      <c r="BPX22" s="107"/>
      <c r="BPY22" s="107"/>
      <c r="BPZ22" s="107"/>
      <c r="BQA22" s="107"/>
      <c r="BQB22" s="107"/>
      <c r="BQC22" s="107"/>
      <c r="BQD22" s="107"/>
      <c r="BQE22" s="107"/>
      <c r="BQF22" s="107"/>
      <c r="BQG22" s="107"/>
      <c r="BQH22" s="107"/>
      <c r="BQI22" s="107"/>
      <c r="BQJ22" s="107"/>
      <c r="BQK22" s="107"/>
      <c r="BQL22" s="107"/>
      <c r="BQM22" s="107"/>
      <c r="BQN22" s="107"/>
      <c r="BQO22" s="107"/>
      <c r="BQP22" s="107"/>
      <c r="BQQ22" s="107"/>
      <c r="BQR22" s="107"/>
      <c r="BQS22" s="107"/>
      <c r="BQT22" s="107"/>
      <c r="BQU22" s="107"/>
      <c r="BQV22" s="107"/>
      <c r="BQW22" s="107"/>
      <c r="BQX22" s="107"/>
      <c r="BQY22" s="107"/>
      <c r="BQZ22" s="107"/>
      <c r="BRA22" s="107"/>
      <c r="BRB22" s="107"/>
      <c r="BRC22" s="107"/>
      <c r="BRD22" s="107"/>
      <c r="BRE22" s="107"/>
      <c r="BRF22" s="107"/>
      <c r="BRG22" s="107"/>
      <c r="BRH22" s="107"/>
      <c r="BRI22" s="107"/>
      <c r="BRJ22" s="107"/>
      <c r="BRK22" s="107"/>
      <c r="BRL22" s="107"/>
      <c r="BRM22" s="107"/>
      <c r="BRN22" s="107"/>
      <c r="BRO22" s="107"/>
      <c r="BRP22" s="107"/>
      <c r="BRQ22" s="107"/>
      <c r="BRR22" s="107"/>
      <c r="BRS22" s="107"/>
      <c r="BRT22" s="107"/>
      <c r="BRU22" s="107"/>
      <c r="BRV22" s="107"/>
      <c r="BRW22" s="107"/>
      <c r="BRX22" s="107"/>
      <c r="BRY22" s="107"/>
      <c r="BRZ22" s="107"/>
      <c r="BSA22" s="107"/>
      <c r="BSB22" s="107"/>
      <c r="BSC22" s="107"/>
      <c r="BSD22" s="107"/>
      <c r="BSE22" s="107"/>
      <c r="BSF22" s="107"/>
      <c r="BSG22" s="107"/>
      <c r="BSH22" s="107"/>
      <c r="BSI22" s="107"/>
      <c r="BSJ22" s="107"/>
      <c r="BSK22" s="107"/>
      <c r="BSL22" s="107"/>
      <c r="BSM22" s="107"/>
      <c r="BSN22" s="107"/>
      <c r="BSO22" s="107"/>
      <c r="BSP22" s="107"/>
      <c r="BSQ22" s="107"/>
      <c r="BSR22" s="107"/>
      <c r="BSS22" s="107"/>
      <c r="BST22" s="107"/>
      <c r="BSU22" s="107"/>
      <c r="BSV22" s="107"/>
      <c r="BSW22" s="107"/>
      <c r="BSX22" s="107"/>
      <c r="BSY22" s="107"/>
      <c r="BSZ22" s="107"/>
      <c r="BTA22" s="107"/>
      <c r="BTB22" s="107"/>
      <c r="BTC22" s="107"/>
      <c r="BTD22" s="107"/>
      <c r="BTE22" s="107"/>
      <c r="BTF22" s="107"/>
      <c r="BTG22" s="107"/>
      <c r="BTH22" s="107"/>
      <c r="BTI22" s="107"/>
      <c r="BTJ22" s="107"/>
      <c r="BTK22" s="107"/>
      <c r="BTL22" s="107"/>
      <c r="BTM22" s="107"/>
      <c r="BTN22" s="107"/>
      <c r="BTO22" s="107"/>
      <c r="BTP22" s="107"/>
      <c r="BTQ22" s="107"/>
      <c r="BTR22" s="107"/>
      <c r="BTS22" s="107"/>
      <c r="BTT22" s="107"/>
      <c r="BTU22" s="107"/>
      <c r="BTV22" s="107"/>
      <c r="BTW22" s="107"/>
      <c r="BTX22" s="107"/>
      <c r="BTY22" s="107"/>
      <c r="BTZ22" s="107"/>
      <c r="BUA22" s="107"/>
      <c r="BUB22" s="107"/>
      <c r="BUC22" s="107"/>
      <c r="BUD22" s="107"/>
      <c r="BUE22" s="107"/>
      <c r="BUF22" s="107"/>
      <c r="BUG22" s="107"/>
      <c r="BUH22" s="107"/>
      <c r="BUI22" s="107"/>
      <c r="BUJ22" s="107"/>
      <c r="BUK22" s="107"/>
      <c r="BUL22" s="107"/>
      <c r="BUM22" s="107"/>
      <c r="BUN22" s="107"/>
      <c r="BUO22" s="107"/>
      <c r="BUP22" s="107"/>
      <c r="BUQ22" s="107"/>
      <c r="BUR22" s="107"/>
      <c r="BUS22" s="107"/>
      <c r="BUT22" s="107"/>
      <c r="BUU22" s="107"/>
      <c r="BUV22" s="107"/>
      <c r="BUW22" s="107"/>
      <c r="BUX22" s="107"/>
      <c r="BUY22" s="107"/>
      <c r="BUZ22" s="107"/>
      <c r="BVA22" s="107"/>
      <c r="BVB22" s="107"/>
      <c r="BVC22" s="107"/>
      <c r="BVD22" s="107"/>
      <c r="BVE22" s="107"/>
      <c r="BVF22" s="107"/>
      <c r="BVG22" s="107"/>
      <c r="BVH22" s="107"/>
      <c r="BVI22" s="107"/>
      <c r="BVJ22" s="107"/>
      <c r="BVK22" s="107"/>
      <c r="BVL22" s="107"/>
      <c r="BVM22" s="107"/>
      <c r="BVN22" s="107"/>
      <c r="BVO22" s="107"/>
      <c r="BVP22" s="107"/>
      <c r="BVQ22" s="107"/>
      <c r="BVR22" s="107"/>
      <c r="BVS22" s="107"/>
      <c r="BVT22" s="107"/>
      <c r="BVU22" s="107"/>
      <c r="BVV22" s="107"/>
      <c r="BVW22" s="107"/>
      <c r="BVX22" s="107"/>
      <c r="BVY22" s="107"/>
      <c r="BVZ22" s="107"/>
      <c r="BWA22" s="107"/>
      <c r="BWB22" s="107"/>
      <c r="BWC22" s="107"/>
      <c r="BWD22" s="107"/>
      <c r="BWE22" s="107"/>
      <c r="BWF22" s="107"/>
      <c r="BWG22" s="107"/>
      <c r="BWH22" s="107"/>
      <c r="BWI22" s="107"/>
      <c r="BWJ22" s="107"/>
      <c r="BWK22" s="107"/>
      <c r="BWL22" s="107"/>
      <c r="BWM22" s="107"/>
      <c r="BWN22" s="107"/>
      <c r="BWO22" s="107"/>
      <c r="BWP22" s="107"/>
      <c r="BWQ22" s="107"/>
      <c r="BWR22" s="107"/>
      <c r="BWS22" s="107"/>
      <c r="BWT22" s="107"/>
      <c r="BWU22" s="107"/>
      <c r="BWV22" s="107"/>
      <c r="BWW22" s="107"/>
      <c r="BWX22" s="107"/>
      <c r="BWY22" s="107"/>
      <c r="BWZ22" s="107"/>
      <c r="BXA22" s="107"/>
      <c r="BXB22" s="107"/>
      <c r="BXC22" s="107"/>
      <c r="BXD22" s="107"/>
      <c r="BXE22" s="107"/>
      <c r="BXF22" s="107"/>
      <c r="BXG22" s="107"/>
      <c r="BXH22" s="107"/>
      <c r="BXI22" s="107"/>
      <c r="BXJ22" s="107"/>
      <c r="BXK22" s="107"/>
      <c r="BXL22" s="107"/>
      <c r="BXM22" s="107"/>
      <c r="BXN22" s="107"/>
      <c r="BXO22" s="107"/>
      <c r="BXP22" s="107"/>
      <c r="BXQ22" s="107"/>
      <c r="BXR22" s="107"/>
      <c r="BXS22" s="107"/>
      <c r="BXT22" s="107"/>
      <c r="BXU22" s="107"/>
      <c r="BXV22" s="107"/>
      <c r="BXW22" s="107"/>
      <c r="BXX22" s="107"/>
      <c r="BXY22" s="107"/>
      <c r="BXZ22" s="107"/>
      <c r="BYA22" s="107"/>
      <c r="BYB22" s="107"/>
      <c r="BYC22" s="107"/>
      <c r="BYD22" s="107"/>
      <c r="BYE22" s="107"/>
      <c r="BYF22" s="107"/>
      <c r="BYG22" s="107"/>
      <c r="BYH22" s="107"/>
      <c r="BYI22" s="107"/>
      <c r="BYJ22" s="107"/>
      <c r="BYK22" s="107"/>
      <c r="BYL22" s="107"/>
      <c r="BYM22" s="107"/>
      <c r="BYN22" s="107"/>
      <c r="BYO22" s="107"/>
      <c r="BYP22" s="107"/>
      <c r="BYQ22" s="107"/>
      <c r="BYR22" s="107"/>
      <c r="BYS22" s="107"/>
      <c r="BYT22" s="107"/>
      <c r="BYU22" s="107"/>
      <c r="BYV22" s="107"/>
      <c r="BYW22" s="107"/>
      <c r="BYX22" s="107"/>
      <c r="BYY22" s="107"/>
      <c r="BYZ22" s="107"/>
      <c r="BZA22" s="107"/>
      <c r="BZB22" s="107"/>
      <c r="BZC22" s="107"/>
      <c r="BZD22" s="107"/>
      <c r="BZE22" s="107"/>
      <c r="BZF22" s="107"/>
      <c r="BZG22" s="107"/>
      <c r="BZH22" s="107"/>
      <c r="BZI22" s="107"/>
      <c r="BZJ22" s="107"/>
      <c r="BZK22" s="107"/>
      <c r="BZL22" s="107"/>
      <c r="BZM22" s="107"/>
      <c r="BZN22" s="107"/>
      <c r="BZO22" s="107"/>
      <c r="BZP22" s="107"/>
      <c r="BZQ22" s="107"/>
      <c r="BZR22" s="107"/>
      <c r="BZS22" s="107"/>
      <c r="BZT22" s="107"/>
      <c r="BZU22" s="107"/>
      <c r="BZV22" s="107"/>
      <c r="BZW22" s="107"/>
      <c r="BZX22" s="107"/>
      <c r="BZY22" s="107"/>
      <c r="BZZ22" s="107"/>
      <c r="CAA22" s="107"/>
      <c r="CAB22" s="107"/>
      <c r="CAC22" s="107"/>
      <c r="CAD22" s="107"/>
      <c r="CAE22" s="107"/>
      <c r="CAF22" s="107"/>
      <c r="CAG22" s="107"/>
      <c r="CAH22" s="107"/>
      <c r="CAI22" s="107"/>
      <c r="CAJ22" s="107"/>
      <c r="CAK22" s="107"/>
      <c r="CAL22" s="107"/>
      <c r="CAM22" s="107"/>
      <c r="CAN22" s="107"/>
      <c r="CAO22" s="107"/>
      <c r="CAP22" s="107"/>
      <c r="CAQ22" s="107"/>
      <c r="CAR22" s="107"/>
      <c r="CAS22" s="107"/>
      <c r="CAT22" s="107"/>
      <c r="CAU22" s="107"/>
      <c r="CAV22" s="107"/>
      <c r="CAW22" s="107"/>
      <c r="CAX22" s="107"/>
      <c r="CAY22" s="107"/>
      <c r="CAZ22" s="107"/>
      <c r="CBA22" s="107"/>
      <c r="CBB22" s="107"/>
      <c r="CBC22" s="107"/>
      <c r="CBD22" s="107"/>
      <c r="CBE22" s="107"/>
      <c r="CBF22" s="107"/>
      <c r="CBG22" s="107"/>
      <c r="CBH22" s="107"/>
      <c r="CBI22" s="107"/>
      <c r="CBJ22" s="107"/>
      <c r="CBK22" s="107"/>
      <c r="CBL22" s="107"/>
      <c r="CBM22" s="107"/>
      <c r="CBN22" s="107"/>
      <c r="CBO22" s="107"/>
      <c r="CBP22" s="107"/>
      <c r="CBQ22" s="107"/>
      <c r="CBR22" s="107"/>
      <c r="CBS22" s="107"/>
      <c r="CBT22" s="107"/>
      <c r="CBU22" s="107"/>
      <c r="CBV22" s="107"/>
      <c r="CBW22" s="107"/>
      <c r="CBX22" s="107"/>
      <c r="CBY22" s="107"/>
      <c r="CBZ22" s="107"/>
      <c r="CCA22" s="107"/>
      <c r="CCB22" s="107"/>
      <c r="CCC22" s="107"/>
      <c r="CCD22" s="107"/>
      <c r="CCE22" s="107"/>
      <c r="CCF22" s="107"/>
      <c r="CCG22" s="107"/>
      <c r="CCH22" s="107"/>
      <c r="CCI22" s="107"/>
      <c r="CCJ22" s="107"/>
      <c r="CCK22" s="107"/>
      <c r="CCL22" s="107"/>
      <c r="CCM22" s="107"/>
      <c r="CCN22" s="107"/>
      <c r="CCO22" s="107"/>
      <c r="CCP22" s="107"/>
      <c r="CCQ22" s="107"/>
      <c r="CCR22" s="107"/>
      <c r="CCS22" s="107"/>
      <c r="CCT22" s="107"/>
      <c r="CCU22" s="107"/>
      <c r="CCV22" s="107"/>
      <c r="CCW22" s="107"/>
      <c r="CCX22" s="107"/>
      <c r="CCY22" s="107"/>
      <c r="CCZ22" s="107"/>
      <c r="CDA22" s="107"/>
      <c r="CDB22" s="107"/>
      <c r="CDC22" s="107"/>
      <c r="CDD22" s="107"/>
      <c r="CDE22" s="107"/>
      <c r="CDF22" s="107"/>
      <c r="CDG22" s="107"/>
      <c r="CDH22" s="107"/>
      <c r="CDI22" s="107"/>
      <c r="CDJ22" s="107"/>
      <c r="CDK22" s="107"/>
      <c r="CDL22" s="107"/>
      <c r="CDM22" s="107"/>
      <c r="CDN22" s="107"/>
      <c r="CDO22" s="107"/>
      <c r="CDP22" s="107"/>
      <c r="CDQ22" s="107"/>
      <c r="CDR22" s="107"/>
      <c r="CDS22" s="107"/>
      <c r="CDT22" s="107"/>
      <c r="CDU22" s="107"/>
      <c r="CDV22" s="107"/>
      <c r="CDW22" s="107"/>
      <c r="CDX22" s="107"/>
      <c r="CDY22" s="107"/>
      <c r="CDZ22" s="107"/>
      <c r="CEA22" s="107"/>
      <c r="CEB22" s="107"/>
      <c r="CEC22" s="107"/>
      <c r="CED22" s="107"/>
      <c r="CEE22" s="107"/>
      <c r="CEF22" s="107"/>
      <c r="CEG22" s="107"/>
      <c r="CEH22" s="107"/>
      <c r="CEI22" s="107"/>
      <c r="CEJ22" s="107"/>
      <c r="CEK22" s="107"/>
      <c r="CEL22" s="107"/>
      <c r="CEM22" s="107"/>
      <c r="CEN22" s="107"/>
      <c r="CEO22" s="107"/>
      <c r="CEP22" s="107"/>
      <c r="CEQ22" s="107"/>
      <c r="CER22" s="107"/>
      <c r="CES22" s="107"/>
      <c r="CET22" s="107"/>
      <c r="CEU22" s="107"/>
      <c r="CEV22" s="107"/>
      <c r="CEW22" s="107"/>
      <c r="CEX22" s="107"/>
      <c r="CEY22" s="107"/>
      <c r="CEZ22" s="107"/>
      <c r="CFA22" s="107"/>
      <c r="CFB22" s="107"/>
      <c r="CFC22" s="107"/>
      <c r="CFD22" s="107"/>
      <c r="CFE22" s="107"/>
      <c r="CFF22" s="107"/>
      <c r="CFG22" s="107"/>
      <c r="CFH22" s="107"/>
      <c r="CFI22" s="107"/>
      <c r="CFJ22" s="107"/>
      <c r="CFK22" s="107"/>
      <c r="CFL22" s="107"/>
      <c r="CFM22" s="107"/>
      <c r="CFN22" s="107"/>
      <c r="CFO22" s="107"/>
      <c r="CFP22" s="107"/>
      <c r="CFQ22" s="107"/>
      <c r="CFR22" s="107"/>
      <c r="CFS22" s="107"/>
      <c r="CFT22" s="107"/>
      <c r="CFU22" s="107"/>
      <c r="CFV22" s="107"/>
      <c r="CFW22" s="107"/>
      <c r="CFX22" s="107"/>
      <c r="CFY22" s="107"/>
      <c r="CFZ22" s="107"/>
      <c r="CGA22" s="107"/>
      <c r="CGB22" s="107"/>
      <c r="CGC22" s="107"/>
      <c r="CGD22" s="107"/>
      <c r="CGE22" s="107"/>
      <c r="CGF22" s="107"/>
      <c r="CGG22" s="107"/>
      <c r="CGH22" s="107"/>
      <c r="CGI22" s="107"/>
      <c r="CGJ22" s="107"/>
      <c r="CGK22" s="107"/>
      <c r="CGL22" s="107"/>
      <c r="CGM22" s="107"/>
      <c r="CGN22" s="107"/>
      <c r="CGO22" s="107"/>
      <c r="CGP22" s="107"/>
      <c r="CGQ22" s="107"/>
      <c r="CGR22" s="107"/>
      <c r="CGS22" s="107"/>
      <c r="CGT22" s="107"/>
      <c r="CGU22" s="107"/>
      <c r="CGV22" s="107"/>
      <c r="CGW22" s="107"/>
      <c r="CGX22" s="107"/>
      <c r="CGY22" s="107"/>
      <c r="CGZ22" s="107"/>
      <c r="CHA22" s="107"/>
      <c r="CHB22" s="107"/>
      <c r="CHC22" s="107"/>
      <c r="CHD22" s="107"/>
      <c r="CHE22" s="107"/>
      <c r="CHF22" s="107"/>
      <c r="CHG22" s="107"/>
      <c r="CHH22" s="107"/>
      <c r="CHI22" s="107"/>
      <c r="CHJ22" s="107"/>
      <c r="CHK22" s="107"/>
      <c r="CHL22" s="107"/>
      <c r="CHM22" s="107"/>
      <c r="CHN22" s="107"/>
      <c r="CHO22" s="107"/>
      <c r="CHP22" s="107"/>
      <c r="CHQ22" s="107"/>
      <c r="CHR22" s="107"/>
      <c r="CHS22" s="107"/>
      <c r="CHT22" s="107"/>
      <c r="CHU22" s="107"/>
      <c r="CHV22" s="107"/>
      <c r="CHW22" s="107"/>
      <c r="CHX22" s="107"/>
      <c r="CHY22" s="107"/>
      <c r="CHZ22" s="107"/>
      <c r="CIA22" s="107"/>
      <c r="CIB22" s="107"/>
      <c r="CIC22" s="107"/>
      <c r="CID22" s="107"/>
      <c r="CIE22" s="107"/>
      <c r="CIF22" s="107"/>
      <c r="CIG22" s="107"/>
      <c r="CIH22" s="107"/>
      <c r="CII22" s="107"/>
      <c r="CIJ22" s="107"/>
      <c r="CIK22" s="107"/>
      <c r="CIL22" s="107"/>
      <c r="CIM22" s="107"/>
      <c r="CIN22" s="107"/>
      <c r="CIO22" s="107"/>
      <c r="CIP22" s="107"/>
      <c r="CIQ22" s="107"/>
      <c r="CIR22" s="107"/>
      <c r="CIS22" s="107"/>
      <c r="CIT22" s="107"/>
      <c r="CIU22" s="107"/>
      <c r="CIV22" s="107"/>
      <c r="CIW22" s="107"/>
      <c r="CIX22" s="107"/>
      <c r="CIY22" s="107"/>
      <c r="CIZ22" s="107"/>
      <c r="CJA22" s="107"/>
      <c r="CJB22" s="107"/>
      <c r="CJC22" s="107"/>
      <c r="CJD22" s="107"/>
      <c r="CJE22" s="107"/>
      <c r="CJF22" s="107"/>
      <c r="CJG22" s="107"/>
      <c r="CJH22" s="107"/>
      <c r="CJI22" s="107"/>
      <c r="CJJ22" s="107"/>
      <c r="CJK22" s="107"/>
      <c r="CJL22" s="107"/>
      <c r="CJM22" s="107"/>
      <c r="CJN22" s="107"/>
      <c r="CJO22" s="107"/>
      <c r="CJP22" s="107"/>
      <c r="CJQ22" s="107"/>
      <c r="CJR22" s="107"/>
      <c r="CJS22" s="107"/>
      <c r="CJT22" s="107"/>
      <c r="CJU22" s="107"/>
      <c r="CJV22" s="107"/>
      <c r="CJW22" s="107"/>
      <c r="CJX22" s="107"/>
      <c r="CJY22" s="107"/>
      <c r="CJZ22" s="107"/>
      <c r="CKA22" s="107"/>
      <c r="CKB22" s="107"/>
      <c r="CKC22" s="107"/>
      <c r="CKD22" s="107"/>
      <c r="CKE22" s="107"/>
      <c r="CKF22" s="107"/>
      <c r="CKG22" s="107"/>
      <c r="CKH22" s="107"/>
      <c r="CKI22" s="107"/>
      <c r="CKJ22" s="107"/>
      <c r="CKK22" s="107"/>
      <c r="CKL22" s="107"/>
      <c r="CKM22" s="107"/>
      <c r="CKN22" s="107"/>
      <c r="CKO22" s="107"/>
      <c r="CKP22" s="107"/>
      <c r="CKQ22" s="107"/>
      <c r="CKR22" s="107"/>
      <c r="CKS22" s="107"/>
      <c r="CKT22" s="107"/>
      <c r="CKU22" s="107"/>
      <c r="CKV22" s="107"/>
      <c r="CKW22" s="107"/>
      <c r="CKX22" s="107"/>
      <c r="CKY22" s="107"/>
      <c r="CKZ22" s="107"/>
      <c r="CLA22" s="107"/>
      <c r="CLB22" s="107"/>
      <c r="CLC22" s="107"/>
      <c r="CLD22" s="107"/>
      <c r="CLE22" s="107"/>
      <c r="CLF22" s="107"/>
      <c r="CLG22" s="107"/>
      <c r="CLH22" s="107"/>
      <c r="CLI22" s="107"/>
      <c r="CLJ22" s="107"/>
      <c r="CLK22" s="107"/>
      <c r="CLL22" s="107"/>
      <c r="CLM22" s="107"/>
      <c r="CLN22" s="107"/>
      <c r="CLO22" s="107"/>
      <c r="CLP22" s="107"/>
      <c r="CLQ22" s="107"/>
      <c r="CLR22" s="107"/>
      <c r="CLS22" s="107"/>
      <c r="CLT22" s="107"/>
      <c r="CLU22" s="107"/>
      <c r="CLV22" s="107"/>
      <c r="CLW22" s="107"/>
      <c r="CLX22" s="107"/>
      <c r="CLY22" s="107"/>
      <c r="CLZ22" s="107"/>
      <c r="CMA22" s="107"/>
      <c r="CMB22" s="107"/>
      <c r="CMC22" s="107"/>
      <c r="CMD22" s="107"/>
      <c r="CME22" s="107"/>
      <c r="CMF22" s="107"/>
      <c r="CMG22" s="107"/>
      <c r="CMH22" s="107"/>
      <c r="CMI22" s="107"/>
      <c r="CMJ22" s="107"/>
      <c r="CMK22" s="107"/>
      <c r="CML22" s="107"/>
      <c r="CMM22" s="107"/>
      <c r="CMN22" s="107"/>
      <c r="CMO22" s="107"/>
      <c r="CMP22" s="107"/>
      <c r="CMQ22" s="107"/>
      <c r="CMR22" s="107"/>
      <c r="CMS22" s="107"/>
      <c r="CMT22" s="107"/>
      <c r="CMU22" s="107"/>
      <c r="CMV22" s="107"/>
      <c r="CMW22" s="107"/>
      <c r="CMX22" s="107"/>
      <c r="CMY22" s="107"/>
      <c r="CMZ22" s="107"/>
      <c r="CNA22" s="107"/>
      <c r="CNB22" s="107"/>
      <c r="CNC22" s="107"/>
      <c r="CND22" s="107"/>
      <c r="CNE22" s="107"/>
      <c r="CNF22" s="107"/>
      <c r="CNG22" s="107"/>
      <c r="CNH22" s="107"/>
      <c r="CNI22" s="107"/>
      <c r="CNJ22" s="107"/>
      <c r="CNK22" s="107"/>
      <c r="CNL22" s="107"/>
      <c r="CNM22" s="107"/>
      <c r="CNN22" s="107"/>
      <c r="CNO22" s="107"/>
      <c r="CNP22" s="107"/>
      <c r="CNQ22" s="107"/>
      <c r="CNR22" s="107"/>
      <c r="CNS22" s="107"/>
      <c r="CNT22" s="107"/>
      <c r="CNU22" s="107"/>
      <c r="CNV22" s="107"/>
      <c r="CNW22" s="107"/>
      <c r="CNX22" s="107"/>
      <c r="CNY22" s="107"/>
      <c r="CNZ22" s="107"/>
      <c r="COA22" s="107"/>
      <c r="COB22" s="107"/>
      <c r="COC22" s="107"/>
      <c r="COD22" s="107"/>
      <c r="COE22" s="107"/>
      <c r="COF22" s="107"/>
      <c r="COG22" s="107"/>
      <c r="COH22" s="107"/>
      <c r="COI22" s="107"/>
      <c r="COJ22" s="107"/>
      <c r="COK22" s="107"/>
      <c r="COL22" s="107"/>
      <c r="COM22" s="107"/>
      <c r="CON22" s="107"/>
      <c r="COO22" s="107"/>
      <c r="COP22" s="107"/>
      <c r="COQ22" s="107"/>
      <c r="COR22" s="107"/>
      <c r="COS22" s="107"/>
      <c r="COT22" s="107"/>
      <c r="COU22" s="107"/>
      <c r="COV22" s="107"/>
      <c r="COW22" s="107"/>
      <c r="COX22" s="107"/>
      <c r="COY22" s="107"/>
      <c r="COZ22" s="107"/>
      <c r="CPA22" s="107"/>
      <c r="CPB22" s="107"/>
      <c r="CPC22" s="107"/>
      <c r="CPD22" s="107"/>
      <c r="CPE22" s="107"/>
      <c r="CPF22" s="107"/>
      <c r="CPG22" s="107"/>
      <c r="CPH22" s="107"/>
      <c r="CPI22" s="107"/>
      <c r="CPJ22" s="107"/>
      <c r="CPK22" s="107"/>
      <c r="CPL22" s="107"/>
      <c r="CPM22" s="107"/>
      <c r="CPN22" s="107"/>
      <c r="CPO22" s="107"/>
      <c r="CPP22" s="107"/>
      <c r="CPQ22" s="107"/>
      <c r="CPR22" s="107"/>
      <c r="CPS22" s="107"/>
      <c r="CPT22" s="107"/>
      <c r="CPU22" s="107"/>
      <c r="CPV22" s="107"/>
      <c r="CPW22" s="107"/>
      <c r="CPX22" s="107"/>
      <c r="CPY22" s="107"/>
      <c r="CPZ22" s="107"/>
      <c r="CQA22" s="107"/>
      <c r="CQB22" s="107"/>
      <c r="CQC22" s="107"/>
      <c r="CQD22" s="107"/>
      <c r="CQE22" s="107"/>
      <c r="CQF22" s="107"/>
      <c r="CQG22" s="107"/>
      <c r="CQH22" s="107"/>
      <c r="CQI22" s="107"/>
      <c r="CQJ22" s="107"/>
      <c r="CQK22" s="107"/>
      <c r="CQL22" s="107"/>
      <c r="CQM22" s="107"/>
      <c r="CQN22" s="107"/>
      <c r="CQO22" s="107"/>
      <c r="CQP22" s="107"/>
      <c r="CQQ22" s="107"/>
      <c r="CQR22" s="107"/>
      <c r="CQS22" s="107"/>
      <c r="CQT22" s="107"/>
      <c r="CQU22" s="107"/>
      <c r="CQV22" s="107"/>
      <c r="CQW22" s="107"/>
      <c r="CQX22" s="107"/>
      <c r="CQY22" s="107"/>
      <c r="CQZ22" s="107"/>
      <c r="CRA22" s="107"/>
      <c r="CRB22" s="107"/>
      <c r="CRC22" s="107"/>
      <c r="CRD22" s="107"/>
      <c r="CRE22" s="107"/>
      <c r="CRF22" s="107"/>
      <c r="CRG22" s="107"/>
      <c r="CRH22" s="107"/>
      <c r="CRI22" s="107"/>
      <c r="CRJ22" s="107"/>
      <c r="CRK22" s="107"/>
      <c r="CRL22" s="107"/>
      <c r="CRM22" s="107"/>
      <c r="CRN22" s="107"/>
      <c r="CRO22" s="107"/>
      <c r="CRP22" s="107"/>
      <c r="CRQ22" s="107"/>
      <c r="CRR22" s="107"/>
      <c r="CRS22" s="107"/>
      <c r="CRT22" s="107"/>
      <c r="CRU22" s="107"/>
      <c r="CRV22" s="107"/>
      <c r="CRW22" s="107"/>
      <c r="CRX22" s="107"/>
      <c r="CRY22" s="107"/>
      <c r="CRZ22" s="107"/>
      <c r="CSA22" s="107"/>
      <c r="CSB22" s="107"/>
      <c r="CSC22" s="107"/>
      <c r="CSD22" s="107"/>
      <c r="CSE22" s="107"/>
      <c r="CSF22" s="107"/>
      <c r="CSG22" s="107"/>
      <c r="CSH22" s="107"/>
      <c r="CSI22" s="107"/>
      <c r="CSJ22" s="107"/>
      <c r="CSK22" s="107"/>
      <c r="CSL22" s="107"/>
      <c r="CSM22" s="107"/>
      <c r="CSN22" s="107"/>
      <c r="CSO22" s="107"/>
      <c r="CSP22" s="107"/>
      <c r="CSQ22" s="107"/>
      <c r="CSR22" s="107"/>
      <c r="CSS22" s="107"/>
      <c r="CST22" s="107"/>
      <c r="CSU22" s="107"/>
      <c r="CSV22" s="107"/>
      <c r="CSW22" s="107"/>
      <c r="CSX22" s="107"/>
      <c r="CSY22" s="107"/>
      <c r="CSZ22" s="107"/>
      <c r="CTA22" s="107"/>
      <c r="CTB22" s="107"/>
      <c r="CTC22" s="107"/>
      <c r="CTD22" s="107"/>
      <c r="CTE22" s="107"/>
      <c r="CTF22" s="107"/>
      <c r="CTG22" s="107"/>
      <c r="CTH22" s="107"/>
      <c r="CTI22" s="107"/>
      <c r="CTJ22" s="107"/>
      <c r="CTK22" s="107"/>
      <c r="CTL22" s="107"/>
      <c r="CTM22" s="107"/>
      <c r="CTN22" s="107"/>
      <c r="CTO22" s="107"/>
      <c r="CTP22" s="107"/>
      <c r="CTQ22" s="107"/>
      <c r="CTR22" s="107"/>
      <c r="CTS22" s="107"/>
      <c r="CTT22" s="107"/>
      <c r="CTU22" s="107"/>
      <c r="CTV22" s="107"/>
      <c r="CTW22" s="107"/>
      <c r="CTX22" s="107"/>
      <c r="CTY22" s="107"/>
      <c r="CTZ22" s="107"/>
      <c r="CUA22" s="107"/>
      <c r="CUB22" s="107"/>
      <c r="CUC22" s="107"/>
      <c r="CUD22" s="107"/>
      <c r="CUE22" s="107"/>
      <c r="CUF22" s="107"/>
      <c r="CUG22" s="107"/>
      <c r="CUH22" s="107"/>
      <c r="CUI22" s="107"/>
      <c r="CUJ22" s="107"/>
      <c r="CUK22" s="107"/>
      <c r="CUL22" s="107"/>
      <c r="CUM22" s="107"/>
      <c r="CUN22" s="107"/>
      <c r="CUO22" s="107"/>
      <c r="CUP22" s="107"/>
      <c r="CUQ22" s="107"/>
      <c r="CUR22" s="107"/>
      <c r="CUS22" s="107"/>
      <c r="CUT22" s="107"/>
      <c r="CUU22" s="107"/>
      <c r="CUV22" s="107"/>
      <c r="CUW22" s="107"/>
      <c r="CUX22" s="107"/>
      <c r="CUY22" s="107"/>
      <c r="CUZ22" s="107"/>
      <c r="CVA22" s="107"/>
      <c r="CVB22" s="107"/>
      <c r="CVC22" s="107"/>
      <c r="CVD22" s="107"/>
      <c r="CVE22" s="107"/>
      <c r="CVF22" s="107"/>
      <c r="CVG22" s="107"/>
      <c r="CVH22" s="107"/>
      <c r="CVI22" s="107"/>
      <c r="CVJ22" s="107"/>
      <c r="CVK22" s="107"/>
      <c r="CVL22" s="107"/>
      <c r="CVM22" s="107"/>
      <c r="CVN22" s="107"/>
      <c r="CVO22" s="107"/>
      <c r="CVP22" s="107"/>
      <c r="CVQ22" s="107"/>
      <c r="CVR22" s="107"/>
      <c r="CVS22" s="107"/>
      <c r="CVT22" s="107"/>
      <c r="CVU22" s="107"/>
      <c r="CVV22" s="107"/>
      <c r="CVW22" s="107"/>
      <c r="CVX22" s="107"/>
      <c r="CVY22" s="107"/>
      <c r="CVZ22" s="107"/>
      <c r="CWA22" s="107"/>
      <c r="CWB22" s="107"/>
      <c r="CWC22" s="107"/>
      <c r="CWD22" s="107"/>
      <c r="CWE22" s="107"/>
      <c r="CWF22" s="107"/>
      <c r="CWG22" s="107"/>
      <c r="CWH22" s="107"/>
      <c r="CWI22" s="107"/>
      <c r="CWJ22" s="107"/>
      <c r="CWK22" s="107"/>
      <c r="CWL22" s="107"/>
      <c r="CWM22" s="107"/>
      <c r="CWN22" s="107"/>
      <c r="CWO22" s="107"/>
      <c r="CWP22" s="107"/>
      <c r="CWQ22" s="107"/>
      <c r="CWR22" s="107"/>
      <c r="CWS22" s="107"/>
      <c r="CWT22" s="107"/>
      <c r="CWU22" s="107"/>
      <c r="CWV22" s="107"/>
      <c r="CWW22" s="107"/>
      <c r="CWX22" s="107"/>
      <c r="CWY22" s="107"/>
      <c r="CWZ22" s="107"/>
      <c r="CXA22" s="107"/>
      <c r="CXB22" s="107"/>
      <c r="CXC22" s="107"/>
      <c r="CXD22" s="107"/>
      <c r="CXE22" s="107"/>
      <c r="CXF22" s="107"/>
      <c r="CXG22" s="107"/>
      <c r="CXH22" s="107"/>
      <c r="CXI22" s="107"/>
      <c r="CXJ22" s="107"/>
      <c r="CXK22" s="107"/>
      <c r="CXL22" s="107"/>
      <c r="CXM22" s="107"/>
      <c r="CXN22" s="107"/>
      <c r="CXO22" s="107"/>
      <c r="CXP22" s="107"/>
      <c r="CXQ22" s="107"/>
      <c r="CXR22" s="107"/>
      <c r="CXS22" s="107"/>
      <c r="CXT22" s="107"/>
      <c r="CXU22" s="107"/>
      <c r="CXV22" s="107"/>
      <c r="CXW22" s="107"/>
      <c r="CXX22" s="107"/>
      <c r="CXY22" s="107"/>
      <c r="CXZ22" s="107"/>
      <c r="CYA22" s="107"/>
      <c r="CYB22" s="107"/>
      <c r="CYC22" s="107"/>
      <c r="CYD22" s="107"/>
      <c r="CYE22" s="107"/>
      <c r="CYF22" s="107"/>
      <c r="CYG22" s="107"/>
      <c r="CYH22" s="107"/>
      <c r="CYI22" s="107"/>
      <c r="CYJ22" s="107"/>
      <c r="CYK22" s="107"/>
      <c r="CYL22" s="107"/>
      <c r="CYM22" s="107"/>
      <c r="CYN22" s="107"/>
      <c r="CYO22" s="107"/>
      <c r="CYP22" s="107"/>
      <c r="CYQ22" s="107"/>
      <c r="CYR22" s="107"/>
      <c r="CYS22" s="107"/>
      <c r="CYT22" s="107"/>
      <c r="CYU22" s="107"/>
      <c r="CYV22" s="107"/>
      <c r="CYW22" s="107"/>
      <c r="CYX22" s="107"/>
      <c r="CYY22" s="107"/>
      <c r="CYZ22" s="107"/>
      <c r="CZA22" s="107"/>
      <c r="CZB22" s="107"/>
      <c r="CZC22" s="107"/>
      <c r="CZD22" s="107"/>
      <c r="CZE22" s="107"/>
      <c r="CZF22" s="107"/>
      <c r="CZG22" s="107"/>
      <c r="CZH22" s="107"/>
      <c r="CZI22" s="107"/>
      <c r="CZJ22" s="107"/>
      <c r="CZK22" s="107"/>
      <c r="CZL22" s="107"/>
      <c r="CZM22" s="107"/>
      <c r="CZN22" s="107"/>
      <c r="CZO22" s="107"/>
      <c r="CZP22" s="107"/>
      <c r="CZQ22" s="107"/>
      <c r="CZR22" s="107"/>
      <c r="CZS22" s="107"/>
      <c r="CZT22" s="107"/>
      <c r="CZU22" s="107"/>
      <c r="CZV22" s="107"/>
      <c r="CZW22" s="107"/>
      <c r="CZX22" s="107"/>
      <c r="CZY22" s="107"/>
      <c r="CZZ22" s="107"/>
      <c r="DAA22" s="107"/>
      <c r="DAB22" s="107"/>
      <c r="DAC22" s="107"/>
      <c r="DAD22" s="107"/>
      <c r="DAE22" s="107"/>
      <c r="DAF22" s="107"/>
      <c r="DAG22" s="107"/>
      <c r="DAH22" s="107"/>
      <c r="DAI22" s="107"/>
      <c r="DAJ22" s="107"/>
      <c r="DAK22" s="107"/>
      <c r="DAL22" s="107"/>
      <c r="DAM22" s="107"/>
      <c r="DAN22" s="107"/>
      <c r="DAO22" s="107"/>
      <c r="DAP22" s="107"/>
      <c r="DAQ22" s="107"/>
      <c r="DAR22" s="107"/>
      <c r="DAS22" s="107"/>
      <c r="DAT22" s="107"/>
      <c r="DAU22" s="107"/>
      <c r="DAV22" s="107"/>
      <c r="DAW22" s="107"/>
      <c r="DAX22" s="107"/>
      <c r="DAY22" s="107"/>
      <c r="DAZ22" s="107"/>
      <c r="DBA22" s="107"/>
      <c r="DBB22" s="107"/>
      <c r="DBC22" s="107"/>
      <c r="DBD22" s="107"/>
      <c r="DBE22" s="107"/>
      <c r="DBF22" s="107"/>
      <c r="DBG22" s="107"/>
      <c r="DBH22" s="107"/>
      <c r="DBI22" s="107"/>
      <c r="DBJ22" s="107"/>
      <c r="DBK22" s="107"/>
      <c r="DBL22" s="107"/>
      <c r="DBM22" s="107"/>
      <c r="DBN22" s="107"/>
      <c r="DBO22" s="107"/>
      <c r="DBP22" s="107"/>
      <c r="DBQ22" s="107"/>
      <c r="DBR22" s="107"/>
      <c r="DBS22" s="107"/>
      <c r="DBT22" s="107"/>
      <c r="DBU22" s="107"/>
      <c r="DBV22" s="107"/>
      <c r="DBW22" s="107"/>
      <c r="DBX22" s="107"/>
      <c r="DBY22" s="107"/>
      <c r="DBZ22" s="107"/>
      <c r="DCA22" s="107"/>
      <c r="DCB22" s="107"/>
      <c r="DCC22" s="107"/>
      <c r="DCD22" s="107"/>
      <c r="DCE22" s="107"/>
      <c r="DCF22" s="107"/>
      <c r="DCG22" s="107"/>
      <c r="DCH22" s="107"/>
      <c r="DCI22" s="107"/>
      <c r="DCJ22" s="107"/>
      <c r="DCK22" s="107"/>
      <c r="DCL22" s="107"/>
      <c r="DCM22" s="107"/>
      <c r="DCN22" s="107"/>
      <c r="DCO22" s="107"/>
      <c r="DCP22" s="107"/>
      <c r="DCQ22" s="107"/>
      <c r="DCR22" s="107"/>
      <c r="DCS22" s="107"/>
      <c r="DCT22" s="107"/>
      <c r="DCU22" s="107"/>
      <c r="DCV22" s="107"/>
      <c r="DCW22" s="107"/>
      <c r="DCX22" s="107"/>
      <c r="DCY22" s="107"/>
      <c r="DCZ22" s="107"/>
      <c r="DDA22" s="107"/>
      <c r="DDB22" s="107"/>
      <c r="DDC22" s="107"/>
      <c r="DDD22" s="107"/>
      <c r="DDE22" s="107"/>
      <c r="DDF22" s="107"/>
      <c r="DDG22" s="107"/>
      <c r="DDH22" s="107"/>
      <c r="DDI22" s="107"/>
      <c r="DDJ22" s="107"/>
      <c r="DDK22" s="107"/>
      <c r="DDL22" s="107"/>
      <c r="DDM22" s="107"/>
      <c r="DDN22" s="107"/>
      <c r="DDO22" s="107"/>
      <c r="DDP22" s="107"/>
      <c r="DDQ22" s="107"/>
      <c r="DDR22" s="107"/>
      <c r="DDS22" s="107"/>
      <c r="DDT22" s="107"/>
      <c r="DDU22" s="107"/>
      <c r="DDV22" s="107"/>
      <c r="DDW22" s="107"/>
      <c r="DDX22" s="107"/>
      <c r="DDY22" s="107"/>
      <c r="DDZ22" s="107"/>
      <c r="DEA22" s="107"/>
      <c r="DEB22" s="107"/>
      <c r="DEC22" s="107"/>
      <c r="DED22" s="107"/>
      <c r="DEE22" s="107"/>
      <c r="DEF22" s="107"/>
      <c r="DEG22" s="107"/>
      <c r="DEH22" s="107"/>
      <c r="DEI22" s="107"/>
      <c r="DEJ22" s="107"/>
      <c r="DEK22" s="107"/>
      <c r="DEL22" s="107"/>
      <c r="DEM22" s="107"/>
      <c r="DEN22" s="107"/>
      <c r="DEO22" s="107"/>
      <c r="DEP22" s="107"/>
      <c r="DEQ22" s="107"/>
      <c r="DER22" s="107"/>
      <c r="DES22" s="107"/>
      <c r="DET22" s="107"/>
      <c r="DEU22" s="107"/>
      <c r="DEV22" s="107"/>
      <c r="DEW22" s="107"/>
      <c r="DEX22" s="107"/>
      <c r="DEY22" s="107"/>
      <c r="DEZ22" s="107"/>
      <c r="DFA22" s="107"/>
      <c r="DFB22" s="107"/>
      <c r="DFC22" s="107"/>
      <c r="DFD22" s="107"/>
      <c r="DFE22" s="107"/>
      <c r="DFF22" s="107"/>
      <c r="DFG22" s="107"/>
      <c r="DFH22" s="107"/>
      <c r="DFI22" s="107"/>
      <c r="DFJ22" s="107"/>
      <c r="DFK22" s="107"/>
      <c r="DFL22" s="107"/>
      <c r="DFM22" s="107"/>
      <c r="DFN22" s="107"/>
      <c r="DFO22" s="107"/>
      <c r="DFP22" s="107"/>
      <c r="DFQ22" s="107"/>
      <c r="DFR22" s="107"/>
      <c r="DFS22" s="107"/>
      <c r="DFT22" s="107"/>
      <c r="DFU22" s="107"/>
      <c r="DFV22" s="107"/>
      <c r="DFW22" s="107"/>
      <c r="DFX22" s="107"/>
      <c r="DFY22" s="107"/>
      <c r="DFZ22" s="107"/>
      <c r="DGA22" s="107"/>
      <c r="DGB22" s="107"/>
      <c r="DGC22" s="107"/>
      <c r="DGD22" s="107"/>
      <c r="DGE22" s="107"/>
      <c r="DGF22" s="107"/>
      <c r="DGG22" s="107"/>
      <c r="DGH22" s="107"/>
      <c r="DGI22" s="107"/>
      <c r="DGJ22" s="107"/>
      <c r="DGK22" s="107"/>
      <c r="DGL22" s="107"/>
      <c r="DGM22" s="107"/>
      <c r="DGN22" s="107"/>
      <c r="DGO22" s="107"/>
      <c r="DGP22" s="107"/>
      <c r="DGQ22" s="107"/>
      <c r="DGR22" s="107"/>
      <c r="DGS22" s="107"/>
      <c r="DGT22" s="107"/>
      <c r="DGU22" s="107"/>
      <c r="DGV22" s="107"/>
      <c r="DGW22" s="107"/>
      <c r="DGX22" s="107"/>
      <c r="DGY22" s="107"/>
      <c r="DGZ22" s="107"/>
      <c r="DHA22" s="107"/>
      <c r="DHB22" s="107"/>
      <c r="DHC22" s="107"/>
      <c r="DHD22" s="107"/>
      <c r="DHE22" s="107"/>
      <c r="DHF22" s="107"/>
      <c r="DHG22" s="107"/>
      <c r="DHH22" s="107"/>
      <c r="DHI22" s="107"/>
      <c r="DHJ22" s="107"/>
      <c r="DHK22" s="107"/>
      <c r="DHL22" s="107"/>
      <c r="DHM22" s="107"/>
      <c r="DHN22" s="107"/>
      <c r="DHO22" s="107"/>
      <c r="DHP22" s="107"/>
      <c r="DHQ22" s="107"/>
      <c r="DHR22" s="107"/>
      <c r="DHS22" s="107"/>
      <c r="DHT22" s="107"/>
      <c r="DHU22" s="107"/>
      <c r="DHV22" s="107"/>
      <c r="DHW22" s="107"/>
      <c r="DHX22" s="107"/>
      <c r="DHY22" s="107"/>
      <c r="DHZ22" s="107"/>
      <c r="DIA22" s="107"/>
      <c r="DIB22" s="107"/>
      <c r="DIC22" s="107"/>
      <c r="DID22" s="107"/>
      <c r="DIE22" s="107"/>
      <c r="DIF22" s="107"/>
      <c r="DIG22" s="107"/>
      <c r="DIH22" s="107"/>
      <c r="DII22" s="107"/>
      <c r="DIJ22" s="107"/>
      <c r="DIK22" s="107"/>
      <c r="DIL22" s="107"/>
      <c r="DIM22" s="107"/>
      <c r="DIN22" s="107"/>
      <c r="DIO22" s="107"/>
      <c r="DIP22" s="107"/>
      <c r="DIQ22" s="107"/>
      <c r="DIR22" s="107"/>
      <c r="DIS22" s="107"/>
      <c r="DIT22" s="107"/>
      <c r="DIU22" s="107"/>
      <c r="DIV22" s="107"/>
      <c r="DIW22" s="107"/>
      <c r="DIX22" s="107"/>
      <c r="DIY22" s="107"/>
      <c r="DIZ22" s="107"/>
      <c r="DJA22" s="107"/>
      <c r="DJB22" s="107"/>
      <c r="DJC22" s="107"/>
      <c r="DJD22" s="107"/>
      <c r="DJE22" s="107"/>
      <c r="DJF22" s="107"/>
      <c r="DJG22" s="107"/>
      <c r="DJH22" s="107"/>
      <c r="DJI22" s="107"/>
      <c r="DJJ22" s="107"/>
      <c r="DJK22" s="107"/>
      <c r="DJL22" s="107"/>
      <c r="DJM22" s="107"/>
      <c r="DJN22" s="107"/>
      <c r="DJO22" s="107"/>
      <c r="DJP22" s="107"/>
      <c r="DJQ22" s="107"/>
      <c r="DJR22" s="107"/>
      <c r="DJS22" s="107"/>
      <c r="DJT22" s="107"/>
      <c r="DJU22" s="107"/>
      <c r="DJV22" s="107"/>
      <c r="DJW22" s="107"/>
      <c r="DJX22" s="107"/>
      <c r="DJY22" s="107"/>
      <c r="DJZ22" s="107"/>
      <c r="DKA22" s="107"/>
      <c r="DKB22" s="107"/>
      <c r="DKC22" s="107"/>
      <c r="DKD22" s="107"/>
      <c r="DKE22" s="107"/>
      <c r="DKF22" s="107"/>
      <c r="DKG22" s="107"/>
      <c r="DKH22" s="107"/>
      <c r="DKI22" s="107"/>
      <c r="DKJ22" s="107"/>
      <c r="DKK22" s="107"/>
      <c r="DKL22" s="107"/>
      <c r="DKM22" s="107"/>
      <c r="DKN22" s="107"/>
      <c r="DKO22" s="107"/>
      <c r="DKP22" s="107"/>
      <c r="DKQ22" s="107"/>
      <c r="DKR22" s="107"/>
      <c r="DKS22" s="107"/>
      <c r="DKT22" s="107"/>
      <c r="DKU22" s="107"/>
      <c r="DKV22" s="107"/>
      <c r="DKW22" s="107"/>
      <c r="DKX22" s="107"/>
      <c r="DKY22" s="107"/>
      <c r="DKZ22" s="107"/>
      <c r="DLA22" s="107"/>
      <c r="DLB22" s="107"/>
      <c r="DLC22" s="107"/>
      <c r="DLD22" s="107"/>
      <c r="DLE22" s="107"/>
      <c r="DLF22" s="107"/>
      <c r="DLG22" s="107"/>
      <c r="DLH22" s="107"/>
      <c r="DLI22" s="107"/>
      <c r="DLJ22" s="107"/>
      <c r="DLK22" s="107"/>
      <c r="DLL22" s="107"/>
      <c r="DLM22" s="107"/>
      <c r="DLN22" s="107"/>
      <c r="DLO22" s="107"/>
      <c r="DLP22" s="107"/>
      <c r="DLQ22" s="107"/>
      <c r="DLR22" s="107"/>
      <c r="DLS22" s="107"/>
      <c r="DLT22" s="107"/>
      <c r="DLU22" s="107"/>
      <c r="DLV22" s="107"/>
      <c r="DLW22" s="107"/>
      <c r="DLX22" s="107"/>
      <c r="DLY22" s="107"/>
      <c r="DLZ22" s="107"/>
      <c r="DMA22" s="107"/>
      <c r="DMB22" s="107"/>
      <c r="DMC22" s="107"/>
      <c r="DMD22" s="107"/>
      <c r="DME22" s="107"/>
      <c r="DMF22" s="107"/>
      <c r="DMG22" s="107"/>
      <c r="DMH22" s="107"/>
      <c r="DMI22" s="107"/>
      <c r="DMJ22" s="107"/>
      <c r="DMK22" s="107"/>
      <c r="DML22" s="107"/>
      <c r="DMM22" s="107"/>
      <c r="DMN22" s="107"/>
      <c r="DMO22" s="107"/>
      <c r="DMP22" s="107"/>
      <c r="DMQ22" s="107"/>
      <c r="DMR22" s="107"/>
      <c r="DMS22" s="107"/>
      <c r="DMT22" s="107"/>
      <c r="DMU22" s="107"/>
      <c r="DMV22" s="107"/>
      <c r="DMW22" s="107"/>
      <c r="DMX22" s="107"/>
      <c r="DMY22" s="107"/>
      <c r="DMZ22" s="107"/>
      <c r="DNA22" s="107"/>
      <c r="DNB22" s="107"/>
      <c r="DNC22" s="107"/>
      <c r="DND22" s="107"/>
      <c r="DNE22" s="107"/>
      <c r="DNF22" s="107"/>
      <c r="DNG22" s="107"/>
      <c r="DNH22" s="107"/>
      <c r="DNI22" s="107"/>
      <c r="DNJ22" s="107"/>
      <c r="DNK22" s="107"/>
      <c r="DNL22" s="107"/>
      <c r="DNM22" s="107"/>
      <c r="DNN22" s="107"/>
      <c r="DNO22" s="107"/>
      <c r="DNP22" s="107"/>
      <c r="DNQ22" s="107"/>
      <c r="DNR22" s="107"/>
      <c r="DNS22" s="107"/>
      <c r="DNT22" s="107"/>
      <c r="DNU22" s="107"/>
      <c r="DNV22" s="107"/>
      <c r="DNW22" s="107"/>
      <c r="DNX22" s="107"/>
      <c r="DNY22" s="107"/>
      <c r="DNZ22" s="107"/>
      <c r="DOA22" s="107"/>
      <c r="DOB22" s="107"/>
      <c r="DOC22" s="107"/>
      <c r="DOD22" s="107"/>
      <c r="DOE22" s="107"/>
      <c r="DOF22" s="107"/>
      <c r="DOG22" s="107"/>
      <c r="DOH22" s="107"/>
      <c r="DOI22" s="107"/>
      <c r="DOJ22" s="107"/>
      <c r="DOK22" s="107"/>
      <c r="DOL22" s="107"/>
      <c r="DOM22" s="107"/>
      <c r="DON22" s="107"/>
      <c r="DOO22" s="107"/>
      <c r="DOP22" s="107"/>
      <c r="DOQ22" s="107"/>
      <c r="DOR22" s="107"/>
      <c r="DOS22" s="107"/>
      <c r="DOT22" s="107"/>
      <c r="DOU22" s="107"/>
      <c r="DOV22" s="107"/>
      <c r="DOW22" s="107"/>
      <c r="DOX22" s="107"/>
      <c r="DOY22" s="107"/>
      <c r="DOZ22" s="107"/>
      <c r="DPA22" s="107"/>
      <c r="DPB22" s="107"/>
      <c r="DPC22" s="107"/>
      <c r="DPD22" s="107"/>
      <c r="DPE22" s="107"/>
      <c r="DPF22" s="107"/>
      <c r="DPG22" s="107"/>
      <c r="DPH22" s="107"/>
      <c r="DPI22" s="107"/>
      <c r="DPJ22" s="107"/>
      <c r="DPK22" s="107"/>
      <c r="DPL22" s="107"/>
      <c r="DPM22" s="107"/>
      <c r="DPN22" s="107"/>
      <c r="DPO22" s="107"/>
      <c r="DPP22" s="107"/>
      <c r="DPQ22" s="107"/>
      <c r="DPR22" s="107"/>
      <c r="DPS22" s="107"/>
      <c r="DPT22" s="107"/>
      <c r="DPU22" s="107"/>
      <c r="DPV22" s="107"/>
      <c r="DPW22" s="107"/>
      <c r="DPX22" s="107"/>
      <c r="DPY22" s="107"/>
      <c r="DPZ22" s="107"/>
      <c r="DQA22" s="107"/>
      <c r="DQB22" s="107"/>
      <c r="DQC22" s="107"/>
      <c r="DQD22" s="107"/>
      <c r="DQE22" s="107"/>
      <c r="DQF22" s="107"/>
      <c r="DQG22" s="107"/>
      <c r="DQH22" s="107"/>
      <c r="DQI22" s="107"/>
      <c r="DQJ22" s="107"/>
      <c r="DQK22" s="107"/>
      <c r="DQL22" s="107"/>
      <c r="DQM22" s="107"/>
      <c r="DQN22" s="107"/>
      <c r="DQO22" s="107"/>
      <c r="DQP22" s="107"/>
      <c r="DQQ22" s="107"/>
      <c r="DQR22" s="107"/>
      <c r="DQS22" s="107"/>
      <c r="DQT22" s="107"/>
      <c r="DQU22" s="107"/>
      <c r="DQV22" s="107"/>
      <c r="DQW22" s="107"/>
      <c r="DQX22" s="107"/>
      <c r="DQY22" s="107"/>
      <c r="DQZ22" s="107"/>
      <c r="DRA22" s="107"/>
      <c r="DRB22" s="107"/>
      <c r="DRC22" s="107"/>
      <c r="DRD22" s="107"/>
      <c r="DRE22" s="107"/>
      <c r="DRF22" s="107"/>
      <c r="DRG22" s="107"/>
      <c r="DRH22" s="107"/>
      <c r="DRI22" s="107"/>
      <c r="DRJ22" s="107"/>
      <c r="DRK22" s="107"/>
      <c r="DRL22" s="107"/>
      <c r="DRM22" s="107"/>
      <c r="DRN22" s="107"/>
      <c r="DRO22" s="107"/>
      <c r="DRP22" s="107"/>
      <c r="DRQ22" s="107"/>
      <c r="DRR22" s="107"/>
      <c r="DRS22" s="107"/>
      <c r="DRT22" s="107"/>
      <c r="DRU22" s="107"/>
      <c r="DRV22" s="107"/>
      <c r="DRW22" s="107"/>
      <c r="DRX22" s="107"/>
      <c r="DRY22" s="107"/>
      <c r="DRZ22" s="107"/>
      <c r="DSA22" s="107"/>
      <c r="DSB22" s="107"/>
      <c r="DSC22" s="107"/>
      <c r="DSD22" s="107"/>
      <c r="DSE22" s="107"/>
      <c r="DSF22" s="107"/>
      <c r="DSG22" s="107"/>
      <c r="DSH22" s="107"/>
      <c r="DSI22" s="107"/>
      <c r="DSJ22" s="107"/>
      <c r="DSK22" s="107"/>
      <c r="DSL22" s="107"/>
      <c r="DSM22" s="107"/>
      <c r="DSN22" s="107"/>
      <c r="DSO22" s="107"/>
      <c r="DSP22" s="107"/>
      <c r="DSQ22" s="107"/>
      <c r="DSR22" s="107"/>
      <c r="DSS22" s="107"/>
      <c r="DST22" s="107"/>
      <c r="DSU22" s="107"/>
      <c r="DSV22" s="107"/>
      <c r="DSW22" s="107"/>
      <c r="DSX22" s="107"/>
      <c r="DSY22" s="107"/>
      <c r="DSZ22" s="107"/>
      <c r="DTA22" s="107"/>
      <c r="DTB22" s="107"/>
      <c r="DTC22" s="107"/>
      <c r="DTD22" s="107"/>
      <c r="DTE22" s="107"/>
      <c r="DTF22" s="107"/>
      <c r="DTG22" s="107"/>
      <c r="DTH22" s="107"/>
      <c r="DTI22" s="107"/>
      <c r="DTJ22" s="107"/>
      <c r="DTK22" s="107"/>
      <c r="DTL22" s="107"/>
      <c r="DTM22" s="107"/>
      <c r="DTN22" s="107"/>
      <c r="DTO22" s="107"/>
      <c r="DTP22" s="107"/>
      <c r="DTQ22" s="107"/>
      <c r="DTR22" s="107"/>
      <c r="DTS22" s="107"/>
      <c r="DTT22" s="107"/>
      <c r="DTU22" s="107"/>
      <c r="DTV22" s="107"/>
      <c r="DTW22" s="107"/>
      <c r="DTX22" s="107"/>
      <c r="DTY22" s="107"/>
      <c r="DTZ22" s="107"/>
      <c r="DUA22" s="107"/>
      <c r="DUB22" s="107"/>
      <c r="DUC22" s="107"/>
      <c r="DUD22" s="107"/>
      <c r="DUE22" s="107"/>
      <c r="DUF22" s="107"/>
      <c r="DUG22" s="107"/>
      <c r="DUH22" s="107"/>
      <c r="DUI22" s="107"/>
      <c r="DUJ22" s="107"/>
      <c r="DUK22" s="107"/>
      <c r="DUL22" s="107"/>
      <c r="DUM22" s="107"/>
      <c r="DUN22" s="107"/>
      <c r="DUO22" s="107"/>
      <c r="DUP22" s="107"/>
      <c r="DUQ22" s="107"/>
      <c r="DUR22" s="107"/>
      <c r="DUS22" s="107"/>
      <c r="DUT22" s="107"/>
      <c r="DUU22" s="107"/>
      <c r="DUV22" s="107"/>
      <c r="DUW22" s="107"/>
      <c r="DUX22" s="107"/>
      <c r="DUY22" s="107"/>
      <c r="DUZ22" s="107"/>
      <c r="DVA22" s="107"/>
      <c r="DVB22" s="107"/>
      <c r="DVC22" s="107"/>
      <c r="DVD22" s="107"/>
      <c r="DVE22" s="107"/>
      <c r="DVF22" s="107"/>
      <c r="DVG22" s="107"/>
      <c r="DVH22" s="107"/>
      <c r="DVI22" s="107"/>
      <c r="DVJ22" s="107"/>
      <c r="DVK22" s="107"/>
      <c r="DVL22" s="107"/>
      <c r="DVM22" s="107"/>
      <c r="DVN22" s="107"/>
      <c r="DVO22" s="107"/>
      <c r="DVP22" s="107"/>
      <c r="DVQ22" s="107"/>
      <c r="DVR22" s="107"/>
      <c r="DVS22" s="107"/>
      <c r="DVT22" s="107"/>
      <c r="DVU22" s="107"/>
      <c r="DVV22" s="107"/>
      <c r="DVW22" s="107"/>
      <c r="DVX22" s="107"/>
      <c r="DVY22" s="107"/>
      <c r="DVZ22" s="107"/>
      <c r="DWA22" s="107"/>
      <c r="DWB22" s="107"/>
      <c r="DWC22" s="107"/>
      <c r="DWD22" s="107"/>
      <c r="DWE22" s="107"/>
      <c r="DWF22" s="107"/>
      <c r="DWG22" s="107"/>
      <c r="DWH22" s="107"/>
      <c r="DWI22" s="107"/>
      <c r="DWJ22" s="107"/>
      <c r="DWK22" s="107"/>
      <c r="DWL22" s="107"/>
      <c r="DWM22" s="107"/>
      <c r="DWN22" s="107"/>
      <c r="DWO22" s="107"/>
      <c r="DWP22" s="107"/>
      <c r="DWQ22" s="107"/>
      <c r="DWR22" s="107"/>
      <c r="DWS22" s="107"/>
      <c r="DWT22" s="107"/>
      <c r="DWU22" s="107"/>
      <c r="DWV22" s="107"/>
      <c r="DWW22" s="107"/>
      <c r="DWX22" s="107"/>
      <c r="DWY22" s="107"/>
      <c r="DWZ22" s="107"/>
      <c r="DXA22" s="107"/>
      <c r="DXB22" s="107"/>
      <c r="DXC22" s="107"/>
      <c r="DXD22" s="107"/>
      <c r="DXE22" s="107"/>
      <c r="DXF22" s="107"/>
      <c r="DXG22" s="107"/>
      <c r="DXH22" s="107"/>
      <c r="DXI22" s="107"/>
      <c r="DXJ22" s="107"/>
      <c r="DXK22" s="107"/>
      <c r="DXL22" s="107"/>
      <c r="DXM22" s="107"/>
      <c r="DXN22" s="107"/>
      <c r="DXO22" s="107"/>
      <c r="DXP22" s="107"/>
      <c r="DXQ22" s="107"/>
      <c r="DXR22" s="107"/>
      <c r="DXS22" s="107"/>
      <c r="DXT22" s="107"/>
      <c r="DXU22" s="107"/>
      <c r="DXV22" s="107"/>
      <c r="DXW22" s="107"/>
      <c r="DXX22" s="107"/>
      <c r="DXY22" s="107"/>
      <c r="DXZ22" s="107"/>
      <c r="DYA22" s="107"/>
      <c r="DYB22" s="107"/>
      <c r="DYC22" s="107"/>
      <c r="DYD22" s="107"/>
      <c r="DYE22" s="107"/>
      <c r="DYF22" s="107"/>
      <c r="DYG22" s="107"/>
      <c r="DYH22" s="107"/>
      <c r="DYI22" s="107"/>
      <c r="DYJ22" s="107"/>
      <c r="DYK22" s="107"/>
      <c r="DYL22" s="107"/>
      <c r="DYM22" s="107"/>
      <c r="DYN22" s="107"/>
      <c r="DYO22" s="107"/>
      <c r="DYP22" s="107"/>
      <c r="DYQ22" s="107"/>
      <c r="DYR22" s="107"/>
      <c r="DYS22" s="107"/>
      <c r="DYT22" s="107"/>
      <c r="DYU22" s="107"/>
      <c r="DYV22" s="107"/>
      <c r="DYW22" s="107"/>
      <c r="DYX22" s="107"/>
      <c r="DYY22" s="107"/>
      <c r="DYZ22" s="107"/>
      <c r="DZA22" s="107"/>
      <c r="DZB22" s="107"/>
      <c r="DZC22" s="107"/>
      <c r="DZD22" s="107"/>
      <c r="DZE22" s="107"/>
      <c r="DZF22" s="107"/>
      <c r="DZG22" s="107"/>
      <c r="DZH22" s="107"/>
      <c r="DZI22" s="107"/>
      <c r="DZJ22" s="107"/>
      <c r="DZK22" s="107"/>
      <c r="DZL22" s="107"/>
      <c r="DZM22" s="107"/>
      <c r="DZN22" s="107"/>
      <c r="DZO22" s="107"/>
      <c r="DZP22" s="107"/>
      <c r="DZQ22" s="107"/>
      <c r="DZR22" s="107"/>
      <c r="DZS22" s="107"/>
      <c r="DZT22" s="107"/>
      <c r="DZU22" s="107"/>
      <c r="DZV22" s="107"/>
      <c r="DZW22" s="107"/>
      <c r="DZX22" s="107"/>
      <c r="DZY22" s="107"/>
      <c r="DZZ22" s="107"/>
      <c r="EAA22" s="107"/>
      <c r="EAB22" s="107"/>
      <c r="EAC22" s="107"/>
      <c r="EAD22" s="107"/>
      <c r="EAE22" s="107"/>
      <c r="EAF22" s="107"/>
      <c r="EAG22" s="107"/>
      <c r="EAH22" s="107"/>
      <c r="EAI22" s="107"/>
      <c r="EAJ22" s="107"/>
      <c r="EAK22" s="107"/>
      <c r="EAL22" s="107"/>
      <c r="EAM22" s="107"/>
      <c r="EAN22" s="107"/>
      <c r="EAO22" s="107"/>
      <c r="EAP22" s="107"/>
      <c r="EAQ22" s="107"/>
      <c r="EAR22" s="107"/>
      <c r="EAS22" s="107"/>
      <c r="EAT22" s="107"/>
      <c r="EAU22" s="107"/>
      <c r="EAV22" s="107"/>
      <c r="EAW22" s="107"/>
      <c r="EAX22" s="107"/>
      <c r="EAY22" s="107"/>
      <c r="EAZ22" s="107"/>
      <c r="EBA22" s="107"/>
      <c r="EBB22" s="107"/>
      <c r="EBC22" s="107"/>
      <c r="EBD22" s="107"/>
      <c r="EBE22" s="107"/>
      <c r="EBF22" s="107"/>
      <c r="EBG22" s="107"/>
      <c r="EBH22" s="107"/>
      <c r="EBI22" s="107"/>
      <c r="EBJ22" s="107"/>
      <c r="EBK22" s="107"/>
      <c r="EBL22" s="107"/>
      <c r="EBM22" s="107"/>
      <c r="EBN22" s="107"/>
      <c r="EBO22" s="107"/>
      <c r="EBP22" s="107"/>
      <c r="EBQ22" s="107"/>
      <c r="EBR22" s="107"/>
      <c r="EBS22" s="107"/>
      <c r="EBT22" s="107"/>
      <c r="EBU22" s="107"/>
      <c r="EBV22" s="107"/>
      <c r="EBW22" s="107"/>
      <c r="EBX22" s="107"/>
      <c r="EBY22" s="107"/>
      <c r="EBZ22" s="107"/>
      <c r="ECA22" s="107"/>
      <c r="ECB22" s="107"/>
      <c r="ECC22" s="107"/>
      <c r="ECD22" s="107"/>
      <c r="ECE22" s="107"/>
      <c r="ECF22" s="107"/>
      <c r="ECG22" s="107"/>
      <c r="ECH22" s="107"/>
      <c r="ECI22" s="107"/>
      <c r="ECJ22" s="107"/>
      <c r="ECK22" s="107"/>
      <c r="ECL22" s="107"/>
      <c r="ECM22" s="107"/>
      <c r="ECN22" s="107"/>
      <c r="ECO22" s="107"/>
      <c r="ECP22" s="107"/>
      <c r="ECQ22" s="107"/>
      <c r="ECR22" s="107"/>
      <c r="ECS22" s="107"/>
      <c r="ECT22" s="107"/>
      <c r="ECU22" s="107"/>
      <c r="ECV22" s="107"/>
      <c r="ECW22" s="107"/>
      <c r="ECX22" s="107"/>
      <c r="ECY22" s="107"/>
      <c r="ECZ22" s="107"/>
      <c r="EDA22" s="107"/>
      <c r="EDB22" s="107"/>
      <c r="EDC22" s="107"/>
      <c r="EDD22" s="107"/>
      <c r="EDE22" s="107"/>
      <c r="EDF22" s="107"/>
      <c r="EDG22" s="107"/>
      <c r="EDH22" s="107"/>
      <c r="EDI22" s="107"/>
      <c r="EDJ22" s="107"/>
      <c r="EDK22" s="107"/>
      <c r="EDL22" s="107"/>
      <c r="EDM22" s="107"/>
      <c r="EDN22" s="107"/>
      <c r="EDO22" s="107"/>
      <c r="EDP22" s="107"/>
      <c r="EDQ22" s="107"/>
      <c r="EDR22" s="107"/>
      <c r="EDS22" s="107"/>
      <c r="EDT22" s="107"/>
      <c r="EDU22" s="107"/>
      <c r="EDV22" s="107"/>
      <c r="EDW22" s="107"/>
      <c r="EDX22" s="107"/>
      <c r="EDY22" s="107"/>
      <c r="EDZ22" s="107"/>
      <c r="EEA22" s="107"/>
      <c r="EEB22" s="107"/>
      <c r="EEC22" s="107"/>
      <c r="EED22" s="107"/>
      <c r="EEE22" s="107"/>
      <c r="EEF22" s="107"/>
      <c r="EEG22" s="107"/>
      <c r="EEH22" s="107"/>
      <c r="EEI22" s="107"/>
      <c r="EEJ22" s="107"/>
      <c r="EEK22" s="107"/>
      <c r="EEL22" s="107"/>
      <c r="EEM22" s="107"/>
      <c r="EEN22" s="107"/>
      <c r="EEO22" s="107"/>
      <c r="EEP22" s="107"/>
      <c r="EEQ22" s="107"/>
      <c r="EER22" s="107"/>
      <c r="EES22" s="107"/>
      <c r="EET22" s="107"/>
      <c r="EEU22" s="107"/>
      <c r="EEV22" s="107"/>
      <c r="EEW22" s="107"/>
      <c r="EEX22" s="107"/>
      <c r="EEY22" s="107"/>
      <c r="EEZ22" s="107"/>
      <c r="EFA22" s="107"/>
      <c r="EFB22" s="107"/>
      <c r="EFC22" s="107"/>
      <c r="EFD22" s="107"/>
      <c r="EFE22" s="107"/>
      <c r="EFF22" s="107"/>
      <c r="EFG22" s="107"/>
      <c r="EFH22" s="107"/>
      <c r="EFI22" s="107"/>
      <c r="EFJ22" s="107"/>
      <c r="EFK22" s="107"/>
      <c r="EFL22" s="107"/>
      <c r="EFM22" s="107"/>
      <c r="EFN22" s="107"/>
      <c r="EFO22" s="107"/>
      <c r="EFP22" s="107"/>
      <c r="EFQ22" s="107"/>
      <c r="EFR22" s="107"/>
      <c r="EFS22" s="107"/>
      <c r="EFT22" s="107"/>
      <c r="EFU22" s="107"/>
      <c r="EFV22" s="107"/>
      <c r="EFW22" s="107"/>
      <c r="EFX22" s="107"/>
      <c r="EFY22" s="107"/>
      <c r="EFZ22" s="107"/>
      <c r="EGA22" s="107"/>
      <c r="EGB22" s="107"/>
      <c r="EGC22" s="107"/>
      <c r="EGD22" s="107"/>
      <c r="EGE22" s="107"/>
      <c r="EGF22" s="107"/>
      <c r="EGG22" s="107"/>
      <c r="EGH22" s="107"/>
      <c r="EGI22" s="107"/>
      <c r="EGJ22" s="107"/>
      <c r="EGK22" s="107"/>
      <c r="EGL22" s="107"/>
      <c r="EGM22" s="107"/>
      <c r="EGN22" s="107"/>
      <c r="EGO22" s="107"/>
      <c r="EGP22" s="107"/>
      <c r="EGQ22" s="107"/>
      <c r="EGR22" s="107"/>
      <c r="EGS22" s="107"/>
      <c r="EGT22" s="107"/>
      <c r="EGU22" s="107"/>
      <c r="EGV22" s="107"/>
      <c r="EGW22" s="107"/>
      <c r="EGX22" s="107"/>
      <c r="EGY22" s="107"/>
      <c r="EGZ22" s="107"/>
      <c r="EHA22" s="107"/>
      <c r="EHB22" s="107"/>
      <c r="EHC22" s="107"/>
      <c r="EHD22" s="107"/>
      <c r="EHE22" s="107"/>
      <c r="EHF22" s="107"/>
      <c r="EHG22" s="107"/>
      <c r="EHH22" s="107"/>
      <c r="EHI22" s="107"/>
      <c r="EHJ22" s="107"/>
      <c r="EHK22" s="107"/>
      <c r="EHL22" s="107"/>
      <c r="EHM22" s="107"/>
      <c r="EHN22" s="107"/>
      <c r="EHO22" s="107"/>
      <c r="EHP22" s="107"/>
      <c r="EHQ22" s="107"/>
      <c r="EHR22" s="107"/>
      <c r="EHS22" s="107"/>
      <c r="EHT22" s="107"/>
      <c r="EHU22" s="107"/>
      <c r="EHV22" s="107"/>
      <c r="EHW22" s="107"/>
      <c r="EHX22" s="107"/>
      <c r="EHY22" s="107"/>
      <c r="EHZ22" s="107"/>
      <c r="EIA22" s="107"/>
      <c r="EIB22" s="107"/>
      <c r="EIC22" s="107"/>
      <c r="EID22" s="107"/>
      <c r="EIE22" s="107"/>
      <c r="EIF22" s="107"/>
      <c r="EIG22" s="107"/>
      <c r="EIH22" s="107"/>
      <c r="EII22" s="107"/>
      <c r="EIJ22" s="107"/>
      <c r="EIK22" s="107"/>
      <c r="EIL22" s="107"/>
      <c r="EIM22" s="107"/>
      <c r="EIN22" s="107"/>
      <c r="EIO22" s="107"/>
      <c r="EIP22" s="107"/>
      <c r="EIQ22" s="107"/>
      <c r="EIR22" s="107"/>
      <c r="EIS22" s="107"/>
      <c r="EIT22" s="107"/>
      <c r="EIU22" s="107"/>
      <c r="EIV22" s="107"/>
      <c r="EIW22" s="107"/>
      <c r="EIX22" s="107"/>
      <c r="EIY22" s="107"/>
      <c r="EIZ22" s="107"/>
      <c r="EJA22" s="107"/>
      <c r="EJB22" s="107"/>
      <c r="EJC22" s="107"/>
      <c r="EJD22" s="107"/>
      <c r="EJE22" s="107"/>
      <c r="EJF22" s="107"/>
      <c r="EJG22" s="107"/>
      <c r="EJH22" s="107"/>
      <c r="EJI22" s="107"/>
      <c r="EJJ22" s="107"/>
      <c r="EJK22" s="107"/>
      <c r="EJL22" s="107"/>
      <c r="EJM22" s="107"/>
      <c r="EJN22" s="107"/>
      <c r="EJO22" s="107"/>
      <c r="EJP22" s="107"/>
      <c r="EJQ22" s="107"/>
      <c r="EJR22" s="107"/>
      <c r="EJS22" s="107"/>
      <c r="EJT22" s="107"/>
      <c r="EJU22" s="107"/>
      <c r="EJV22" s="107"/>
      <c r="EJW22" s="107"/>
      <c r="EJX22" s="107"/>
      <c r="EJY22" s="107"/>
      <c r="EJZ22" s="107"/>
      <c r="EKA22" s="107"/>
      <c r="EKB22" s="107"/>
      <c r="EKC22" s="107"/>
      <c r="EKD22" s="107"/>
      <c r="EKE22" s="107"/>
      <c r="EKF22" s="107"/>
      <c r="EKG22" s="107"/>
      <c r="EKH22" s="107"/>
      <c r="EKI22" s="107"/>
      <c r="EKJ22" s="107"/>
      <c r="EKK22" s="107"/>
      <c r="EKL22" s="107"/>
      <c r="EKM22" s="107"/>
      <c r="EKN22" s="107"/>
      <c r="EKO22" s="107"/>
      <c r="EKP22" s="107"/>
      <c r="EKQ22" s="107"/>
      <c r="EKR22" s="107"/>
      <c r="EKS22" s="107"/>
      <c r="EKT22" s="107"/>
      <c r="EKU22" s="107"/>
      <c r="EKV22" s="107"/>
      <c r="EKW22" s="107"/>
      <c r="EKX22" s="107"/>
      <c r="EKY22" s="107"/>
      <c r="EKZ22" s="107"/>
      <c r="ELA22" s="107"/>
      <c r="ELB22" s="107"/>
      <c r="ELC22" s="107"/>
      <c r="ELD22" s="107"/>
      <c r="ELE22" s="107"/>
      <c r="ELF22" s="107"/>
      <c r="ELG22" s="107"/>
      <c r="ELH22" s="107"/>
      <c r="ELI22" s="107"/>
      <c r="ELJ22" s="107"/>
      <c r="ELK22" s="107"/>
      <c r="ELL22" s="107"/>
      <c r="ELM22" s="107"/>
      <c r="ELN22" s="107"/>
      <c r="ELO22" s="107"/>
      <c r="ELP22" s="107"/>
      <c r="ELQ22" s="107"/>
      <c r="ELR22" s="107"/>
      <c r="ELS22" s="107"/>
      <c r="ELT22" s="107"/>
      <c r="ELU22" s="107"/>
      <c r="ELV22" s="107"/>
      <c r="ELW22" s="107"/>
      <c r="ELX22" s="107"/>
      <c r="ELY22" s="107"/>
      <c r="ELZ22" s="107"/>
      <c r="EMA22" s="107"/>
      <c r="EMB22" s="107"/>
      <c r="EMC22" s="107"/>
      <c r="EMD22" s="107"/>
      <c r="EME22" s="107"/>
      <c r="EMF22" s="107"/>
      <c r="EMG22" s="107"/>
      <c r="EMH22" s="107"/>
      <c r="EMI22" s="107"/>
      <c r="EMJ22" s="107"/>
      <c r="EMK22" s="107"/>
      <c r="EML22" s="107"/>
      <c r="EMM22" s="107"/>
      <c r="EMN22" s="107"/>
      <c r="EMO22" s="107"/>
      <c r="EMP22" s="107"/>
      <c r="EMQ22" s="107"/>
      <c r="EMR22" s="107"/>
      <c r="EMS22" s="107"/>
      <c r="EMT22" s="107"/>
      <c r="EMU22" s="107"/>
      <c r="EMV22" s="107"/>
      <c r="EMW22" s="107"/>
      <c r="EMX22" s="107"/>
      <c r="EMY22" s="107"/>
      <c r="EMZ22" s="107"/>
      <c r="ENA22" s="107"/>
      <c r="ENB22" s="107"/>
      <c r="ENC22" s="107"/>
      <c r="END22" s="107"/>
      <c r="ENE22" s="107"/>
      <c r="ENF22" s="107"/>
      <c r="ENG22" s="107"/>
      <c r="ENH22" s="107"/>
      <c r="ENI22" s="107"/>
      <c r="ENJ22" s="107"/>
      <c r="ENK22" s="107"/>
      <c r="ENL22" s="107"/>
      <c r="ENM22" s="107"/>
      <c r="ENN22" s="107"/>
      <c r="ENO22" s="107"/>
      <c r="ENP22" s="107"/>
      <c r="ENQ22" s="107"/>
      <c r="ENR22" s="107"/>
      <c r="ENS22" s="107"/>
      <c r="ENT22" s="107"/>
      <c r="ENU22" s="107"/>
      <c r="ENV22" s="107"/>
      <c r="ENW22" s="107"/>
      <c r="ENX22" s="107"/>
      <c r="ENY22" s="107"/>
      <c r="ENZ22" s="107"/>
      <c r="EOA22" s="107"/>
      <c r="EOB22" s="107"/>
      <c r="EOC22" s="107"/>
      <c r="EOD22" s="107"/>
      <c r="EOE22" s="107"/>
      <c r="EOF22" s="107"/>
      <c r="EOG22" s="107"/>
      <c r="EOH22" s="107"/>
      <c r="EOI22" s="107"/>
      <c r="EOJ22" s="107"/>
      <c r="EOK22" s="107"/>
      <c r="EOL22" s="107"/>
      <c r="EOM22" s="107"/>
      <c r="EON22" s="107"/>
      <c r="EOO22" s="107"/>
      <c r="EOP22" s="107"/>
      <c r="EOQ22" s="107"/>
      <c r="EOR22" s="107"/>
      <c r="EOS22" s="107"/>
      <c r="EOT22" s="107"/>
      <c r="EOU22" s="107"/>
      <c r="EOV22" s="107"/>
      <c r="EOW22" s="107"/>
      <c r="EOX22" s="107"/>
      <c r="EOY22" s="107"/>
      <c r="EOZ22" s="107"/>
      <c r="EPA22" s="107"/>
      <c r="EPB22" s="107"/>
      <c r="EPC22" s="107"/>
      <c r="EPD22" s="107"/>
      <c r="EPE22" s="107"/>
      <c r="EPF22" s="107"/>
      <c r="EPG22" s="107"/>
      <c r="EPH22" s="107"/>
      <c r="EPI22" s="107"/>
      <c r="EPJ22" s="107"/>
      <c r="EPK22" s="107"/>
      <c r="EPL22" s="107"/>
      <c r="EPM22" s="107"/>
      <c r="EPN22" s="107"/>
      <c r="EPO22" s="107"/>
      <c r="EPP22" s="107"/>
      <c r="EPQ22" s="107"/>
      <c r="EPR22" s="107"/>
      <c r="EPS22" s="107"/>
      <c r="EPT22" s="107"/>
      <c r="EPU22" s="107"/>
      <c r="EPV22" s="107"/>
      <c r="EPW22" s="107"/>
      <c r="EPX22" s="107"/>
      <c r="EPY22" s="107"/>
      <c r="EPZ22" s="107"/>
      <c r="EQA22" s="107"/>
      <c r="EQB22" s="107"/>
      <c r="EQC22" s="107"/>
      <c r="EQD22" s="107"/>
      <c r="EQE22" s="107"/>
      <c r="EQF22" s="107"/>
      <c r="EQG22" s="107"/>
      <c r="EQH22" s="107"/>
      <c r="EQI22" s="107"/>
      <c r="EQJ22" s="107"/>
      <c r="EQK22" s="107"/>
      <c r="EQL22" s="107"/>
      <c r="EQM22" s="107"/>
      <c r="EQN22" s="107"/>
      <c r="EQO22" s="107"/>
      <c r="EQP22" s="107"/>
      <c r="EQQ22" s="107"/>
      <c r="EQR22" s="107"/>
      <c r="EQS22" s="107"/>
      <c r="EQT22" s="107"/>
      <c r="EQU22" s="107"/>
      <c r="EQV22" s="107"/>
      <c r="EQW22" s="107"/>
      <c r="EQX22" s="107"/>
      <c r="EQY22" s="107"/>
      <c r="EQZ22" s="107"/>
      <c r="ERA22" s="107"/>
      <c r="ERB22" s="107"/>
      <c r="ERC22" s="107"/>
      <c r="ERD22" s="107"/>
      <c r="ERE22" s="107"/>
      <c r="ERF22" s="107"/>
      <c r="ERG22" s="107"/>
      <c r="ERH22" s="107"/>
      <c r="ERI22" s="107"/>
      <c r="ERJ22" s="107"/>
      <c r="ERK22" s="107"/>
      <c r="ERL22" s="107"/>
      <c r="ERM22" s="107"/>
      <c r="ERN22" s="107"/>
      <c r="ERO22" s="107"/>
      <c r="ERP22" s="107"/>
      <c r="ERQ22" s="107"/>
      <c r="ERR22" s="107"/>
      <c r="ERS22" s="107"/>
      <c r="ERT22" s="107"/>
      <c r="ERU22" s="107"/>
      <c r="ERV22" s="107"/>
      <c r="ERW22" s="107"/>
      <c r="ERX22" s="107"/>
      <c r="ERY22" s="107"/>
      <c r="ERZ22" s="107"/>
      <c r="ESA22" s="107"/>
      <c r="ESB22" s="107"/>
      <c r="ESC22" s="107"/>
      <c r="ESD22" s="107"/>
      <c r="ESE22" s="107"/>
      <c r="ESF22" s="107"/>
      <c r="ESG22" s="107"/>
      <c r="ESH22" s="107"/>
      <c r="ESI22" s="107"/>
      <c r="ESJ22" s="107"/>
      <c r="ESK22" s="107"/>
      <c r="ESL22" s="107"/>
      <c r="ESM22" s="107"/>
      <c r="ESN22" s="107"/>
      <c r="ESO22" s="107"/>
      <c r="ESP22" s="107"/>
      <c r="ESQ22" s="107"/>
      <c r="ESR22" s="107"/>
      <c r="ESS22" s="107"/>
      <c r="EST22" s="107"/>
      <c r="ESU22" s="107"/>
      <c r="ESV22" s="107"/>
      <c r="ESW22" s="107"/>
      <c r="ESX22" s="107"/>
      <c r="ESY22" s="107"/>
      <c r="ESZ22" s="107"/>
      <c r="ETA22" s="107"/>
      <c r="ETB22" s="107"/>
      <c r="ETC22" s="107"/>
      <c r="ETD22" s="107"/>
      <c r="ETE22" s="107"/>
      <c r="ETF22" s="107"/>
      <c r="ETG22" s="107"/>
      <c r="ETH22" s="107"/>
      <c r="ETI22" s="107"/>
      <c r="ETJ22" s="107"/>
      <c r="ETK22" s="107"/>
      <c r="ETL22" s="107"/>
      <c r="ETM22" s="107"/>
      <c r="ETN22" s="107"/>
      <c r="ETO22" s="107"/>
      <c r="ETP22" s="107"/>
      <c r="ETQ22" s="107"/>
      <c r="ETR22" s="107"/>
      <c r="ETS22" s="107"/>
      <c r="ETT22" s="107"/>
      <c r="ETU22" s="107"/>
      <c r="ETV22" s="107"/>
      <c r="ETW22" s="107"/>
      <c r="ETX22" s="107"/>
      <c r="ETY22" s="107"/>
      <c r="ETZ22" s="107"/>
      <c r="EUA22" s="107"/>
      <c r="EUB22" s="107"/>
      <c r="EUC22" s="107"/>
      <c r="EUD22" s="107"/>
      <c r="EUE22" s="107"/>
      <c r="EUF22" s="107"/>
      <c r="EUG22" s="107"/>
      <c r="EUH22" s="107"/>
      <c r="EUI22" s="107"/>
      <c r="EUJ22" s="107"/>
      <c r="EUK22" s="107"/>
      <c r="EUL22" s="107"/>
      <c r="EUM22" s="107"/>
      <c r="EUN22" s="107"/>
      <c r="EUO22" s="107"/>
      <c r="EUP22" s="107"/>
      <c r="EUQ22" s="107"/>
      <c r="EUR22" s="107"/>
      <c r="EUS22" s="107"/>
      <c r="EUT22" s="107"/>
      <c r="EUU22" s="107"/>
      <c r="EUV22" s="107"/>
      <c r="EUW22" s="107"/>
      <c r="EUX22" s="107"/>
      <c r="EUY22" s="107"/>
      <c r="EUZ22" s="107"/>
      <c r="EVA22" s="107"/>
      <c r="EVB22" s="107"/>
      <c r="EVC22" s="107"/>
      <c r="EVD22" s="107"/>
      <c r="EVE22" s="107"/>
      <c r="EVF22" s="107"/>
      <c r="EVG22" s="107"/>
      <c r="EVH22" s="107"/>
      <c r="EVI22" s="107"/>
      <c r="EVJ22" s="107"/>
      <c r="EVK22" s="107"/>
      <c r="EVL22" s="107"/>
      <c r="EVM22" s="107"/>
      <c r="EVN22" s="107"/>
      <c r="EVO22" s="107"/>
      <c r="EVP22" s="107"/>
      <c r="EVQ22" s="107"/>
      <c r="EVR22" s="107"/>
      <c r="EVS22" s="107"/>
      <c r="EVT22" s="107"/>
      <c r="EVU22" s="107"/>
      <c r="EVV22" s="107"/>
      <c r="EVW22" s="107"/>
      <c r="EVX22" s="107"/>
      <c r="EVY22" s="107"/>
      <c r="EVZ22" s="107"/>
      <c r="EWA22" s="107"/>
      <c r="EWB22" s="107"/>
      <c r="EWC22" s="107"/>
      <c r="EWD22" s="107"/>
      <c r="EWE22" s="107"/>
      <c r="EWF22" s="107"/>
      <c r="EWG22" s="107"/>
      <c r="EWH22" s="107"/>
      <c r="EWI22" s="107"/>
      <c r="EWJ22" s="107"/>
      <c r="EWK22" s="107"/>
      <c r="EWL22" s="107"/>
      <c r="EWM22" s="107"/>
      <c r="EWN22" s="107"/>
      <c r="EWO22" s="107"/>
      <c r="EWP22" s="107"/>
      <c r="EWQ22" s="107"/>
      <c r="EWR22" s="107"/>
      <c r="EWS22" s="107"/>
      <c r="EWT22" s="107"/>
      <c r="EWU22" s="107"/>
      <c r="EWV22" s="107"/>
      <c r="EWW22" s="107"/>
      <c r="EWX22" s="107"/>
      <c r="EWY22" s="107"/>
      <c r="EWZ22" s="107"/>
      <c r="EXA22" s="107"/>
      <c r="EXB22" s="107"/>
      <c r="EXC22" s="107"/>
      <c r="EXD22" s="107"/>
      <c r="EXE22" s="107"/>
      <c r="EXF22" s="107"/>
      <c r="EXG22" s="107"/>
      <c r="EXH22" s="107"/>
      <c r="EXI22" s="107"/>
      <c r="EXJ22" s="107"/>
      <c r="EXK22" s="107"/>
      <c r="EXL22" s="107"/>
      <c r="EXM22" s="107"/>
      <c r="EXN22" s="107"/>
      <c r="EXO22" s="107"/>
      <c r="EXP22" s="107"/>
      <c r="EXQ22" s="107"/>
      <c r="EXR22" s="107"/>
      <c r="EXS22" s="107"/>
      <c r="EXT22" s="107"/>
      <c r="EXU22" s="107"/>
      <c r="EXV22" s="107"/>
      <c r="EXW22" s="107"/>
      <c r="EXX22" s="107"/>
      <c r="EXY22" s="107"/>
      <c r="EXZ22" s="107"/>
      <c r="EYA22" s="107"/>
      <c r="EYB22" s="107"/>
      <c r="EYC22" s="107"/>
      <c r="EYD22" s="107"/>
      <c r="EYE22" s="107"/>
      <c r="EYF22" s="107"/>
      <c r="EYG22" s="107"/>
      <c r="EYH22" s="107"/>
      <c r="EYI22" s="107"/>
      <c r="EYJ22" s="107"/>
      <c r="EYK22" s="107"/>
      <c r="EYL22" s="107"/>
      <c r="EYM22" s="107"/>
      <c r="EYN22" s="107"/>
      <c r="EYO22" s="107"/>
      <c r="EYP22" s="107"/>
      <c r="EYQ22" s="107"/>
      <c r="EYR22" s="107"/>
      <c r="EYS22" s="107"/>
      <c r="EYT22" s="107"/>
      <c r="EYU22" s="107"/>
      <c r="EYV22" s="107"/>
      <c r="EYW22" s="107"/>
      <c r="EYX22" s="107"/>
      <c r="EYY22" s="107"/>
      <c r="EYZ22" s="107"/>
      <c r="EZA22" s="107"/>
      <c r="EZB22" s="107"/>
      <c r="EZC22" s="107"/>
      <c r="EZD22" s="107"/>
      <c r="EZE22" s="107"/>
      <c r="EZF22" s="107"/>
      <c r="EZG22" s="107"/>
      <c r="EZH22" s="107"/>
      <c r="EZI22" s="107"/>
      <c r="EZJ22" s="107"/>
      <c r="EZK22" s="107"/>
      <c r="EZL22" s="107"/>
      <c r="EZM22" s="107"/>
      <c r="EZN22" s="107"/>
      <c r="EZO22" s="107"/>
      <c r="EZP22" s="107"/>
      <c r="EZQ22" s="107"/>
      <c r="EZR22" s="107"/>
      <c r="EZS22" s="107"/>
      <c r="EZT22" s="107"/>
      <c r="EZU22" s="107"/>
      <c r="EZV22" s="107"/>
      <c r="EZW22" s="107"/>
      <c r="EZX22" s="107"/>
      <c r="EZY22" s="107"/>
      <c r="EZZ22" s="107"/>
      <c r="FAA22" s="107"/>
      <c r="FAB22" s="107"/>
      <c r="FAC22" s="107"/>
      <c r="FAD22" s="107"/>
      <c r="FAE22" s="107"/>
      <c r="FAF22" s="107"/>
      <c r="FAG22" s="107"/>
      <c r="FAH22" s="107"/>
      <c r="FAI22" s="107"/>
      <c r="FAJ22" s="107"/>
      <c r="FAK22" s="107"/>
      <c r="FAL22" s="107"/>
      <c r="FAM22" s="107"/>
      <c r="FAN22" s="107"/>
      <c r="FAO22" s="107"/>
      <c r="FAP22" s="107"/>
      <c r="FAQ22" s="107"/>
      <c r="FAR22" s="107"/>
      <c r="FAS22" s="107"/>
      <c r="FAT22" s="107"/>
      <c r="FAU22" s="107"/>
      <c r="FAV22" s="107"/>
      <c r="FAW22" s="107"/>
      <c r="FAX22" s="107"/>
      <c r="FAY22" s="107"/>
      <c r="FAZ22" s="107"/>
      <c r="FBA22" s="107"/>
      <c r="FBB22" s="107"/>
      <c r="FBC22" s="107"/>
      <c r="FBD22" s="107"/>
      <c r="FBE22" s="107"/>
      <c r="FBF22" s="107"/>
      <c r="FBG22" s="107"/>
      <c r="FBH22" s="107"/>
      <c r="FBI22" s="107"/>
      <c r="FBJ22" s="107"/>
      <c r="FBK22" s="107"/>
      <c r="FBL22" s="107"/>
      <c r="FBM22" s="107"/>
      <c r="FBN22" s="107"/>
      <c r="FBO22" s="107"/>
      <c r="FBP22" s="107"/>
      <c r="FBQ22" s="107"/>
      <c r="FBR22" s="107"/>
      <c r="FBS22" s="107"/>
      <c r="FBT22" s="107"/>
      <c r="FBU22" s="107"/>
      <c r="FBV22" s="107"/>
      <c r="FBW22" s="107"/>
      <c r="FBX22" s="107"/>
      <c r="FBY22" s="107"/>
      <c r="FBZ22" s="107"/>
      <c r="FCA22" s="107"/>
      <c r="FCB22" s="107"/>
      <c r="FCC22" s="107"/>
      <c r="FCD22" s="107"/>
      <c r="FCE22" s="107"/>
      <c r="FCF22" s="107"/>
      <c r="FCG22" s="107"/>
      <c r="FCH22" s="107"/>
      <c r="FCI22" s="107"/>
      <c r="FCJ22" s="107"/>
      <c r="FCK22" s="107"/>
      <c r="FCL22" s="107"/>
      <c r="FCM22" s="107"/>
      <c r="FCN22" s="107"/>
      <c r="FCO22" s="107"/>
      <c r="FCP22" s="107"/>
      <c r="FCQ22" s="107"/>
      <c r="FCR22" s="107"/>
      <c r="FCS22" s="107"/>
      <c r="FCT22" s="107"/>
      <c r="FCU22" s="107"/>
      <c r="FCV22" s="107"/>
      <c r="FCW22" s="107"/>
      <c r="FCX22" s="107"/>
      <c r="FCY22" s="107"/>
      <c r="FCZ22" s="107"/>
      <c r="FDA22" s="107"/>
      <c r="FDB22" s="107"/>
      <c r="FDC22" s="107"/>
      <c r="FDD22" s="107"/>
      <c r="FDE22" s="107"/>
      <c r="FDF22" s="107"/>
      <c r="FDG22" s="107"/>
      <c r="FDH22" s="107"/>
      <c r="FDI22" s="107"/>
      <c r="FDJ22" s="107"/>
      <c r="FDK22" s="107"/>
      <c r="FDL22" s="107"/>
      <c r="FDM22" s="107"/>
      <c r="FDN22" s="107"/>
      <c r="FDO22" s="107"/>
      <c r="FDP22" s="107"/>
      <c r="FDQ22" s="107"/>
      <c r="FDR22" s="107"/>
      <c r="FDS22" s="107"/>
      <c r="FDT22" s="107"/>
      <c r="FDU22" s="107"/>
      <c r="FDV22" s="107"/>
      <c r="FDW22" s="107"/>
      <c r="FDX22" s="107"/>
      <c r="FDY22" s="107"/>
      <c r="FDZ22" s="107"/>
      <c r="FEA22" s="107"/>
      <c r="FEB22" s="107"/>
      <c r="FEC22" s="107"/>
      <c r="FED22" s="107"/>
      <c r="FEE22" s="107"/>
      <c r="FEF22" s="107"/>
      <c r="FEG22" s="107"/>
      <c r="FEH22" s="107"/>
      <c r="FEI22" s="107"/>
      <c r="FEJ22" s="107"/>
      <c r="FEK22" s="107"/>
      <c r="FEL22" s="107"/>
      <c r="FEM22" s="107"/>
      <c r="FEN22" s="107"/>
      <c r="FEO22" s="107"/>
      <c r="FEP22" s="107"/>
      <c r="FEQ22" s="107"/>
      <c r="FER22" s="107"/>
      <c r="FES22" s="107"/>
      <c r="FET22" s="107"/>
      <c r="FEU22" s="107"/>
      <c r="FEV22" s="107"/>
      <c r="FEW22" s="107"/>
      <c r="FEX22" s="107"/>
      <c r="FEY22" s="107"/>
      <c r="FEZ22" s="107"/>
      <c r="FFA22" s="107"/>
      <c r="FFB22" s="107"/>
      <c r="FFC22" s="107"/>
      <c r="FFD22" s="107"/>
      <c r="FFE22" s="107"/>
      <c r="FFF22" s="107"/>
      <c r="FFG22" s="107"/>
      <c r="FFH22" s="107"/>
      <c r="FFI22" s="107"/>
      <c r="FFJ22" s="107"/>
      <c r="FFK22" s="107"/>
      <c r="FFL22" s="107"/>
      <c r="FFM22" s="107"/>
      <c r="FFN22" s="107"/>
      <c r="FFO22" s="107"/>
      <c r="FFP22" s="107"/>
      <c r="FFQ22" s="107"/>
      <c r="FFR22" s="107"/>
      <c r="FFS22" s="107"/>
      <c r="FFT22" s="107"/>
      <c r="FFU22" s="107"/>
      <c r="FFV22" s="107"/>
      <c r="FFW22" s="107"/>
      <c r="FFX22" s="107"/>
      <c r="FFY22" s="107"/>
      <c r="FFZ22" s="107"/>
      <c r="FGA22" s="107"/>
      <c r="FGB22" s="107"/>
      <c r="FGC22" s="107"/>
      <c r="FGD22" s="107"/>
      <c r="FGE22" s="107"/>
      <c r="FGF22" s="107"/>
      <c r="FGG22" s="107"/>
      <c r="FGH22" s="107"/>
      <c r="FGI22" s="107"/>
      <c r="FGJ22" s="107"/>
      <c r="FGK22" s="107"/>
      <c r="FGL22" s="107"/>
      <c r="FGM22" s="107"/>
      <c r="FGN22" s="107"/>
      <c r="FGO22" s="107"/>
      <c r="FGP22" s="107"/>
      <c r="FGQ22" s="107"/>
      <c r="FGR22" s="107"/>
      <c r="FGS22" s="107"/>
      <c r="FGT22" s="107"/>
      <c r="FGU22" s="107"/>
      <c r="FGV22" s="107"/>
      <c r="FGW22" s="107"/>
      <c r="FGX22" s="107"/>
      <c r="FGY22" s="107"/>
      <c r="FGZ22" s="107"/>
      <c r="FHA22" s="107"/>
      <c r="FHB22" s="107"/>
      <c r="FHC22" s="107"/>
      <c r="FHD22" s="107"/>
      <c r="FHE22" s="107"/>
      <c r="FHF22" s="107"/>
      <c r="FHG22" s="107"/>
      <c r="FHH22" s="107"/>
      <c r="FHI22" s="107"/>
      <c r="FHJ22" s="107"/>
      <c r="FHK22" s="107"/>
      <c r="FHL22" s="107"/>
      <c r="FHM22" s="107"/>
      <c r="FHN22" s="107"/>
      <c r="FHO22" s="107"/>
      <c r="FHP22" s="107"/>
      <c r="FHQ22" s="107"/>
      <c r="FHR22" s="107"/>
      <c r="FHS22" s="107"/>
      <c r="FHT22" s="107"/>
      <c r="FHU22" s="107"/>
      <c r="FHV22" s="107"/>
      <c r="FHW22" s="107"/>
      <c r="FHX22" s="107"/>
      <c r="FHY22" s="107"/>
      <c r="FHZ22" s="107"/>
      <c r="FIA22" s="107"/>
      <c r="FIB22" s="107"/>
      <c r="FIC22" s="107"/>
      <c r="FID22" s="107"/>
      <c r="FIE22" s="107"/>
      <c r="FIF22" s="107"/>
      <c r="FIG22" s="107"/>
      <c r="FIH22" s="107"/>
      <c r="FII22" s="107"/>
      <c r="FIJ22" s="107"/>
      <c r="FIK22" s="107"/>
      <c r="FIL22" s="107"/>
      <c r="FIM22" s="107"/>
      <c r="FIN22" s="107"/>
      <c r="FIO22" s="107"/>
      <c r="FIP22" s="107"/>
      <c r="FIQ22" s="107"/>
      <c r="FIR22" s="107"/>
      <c r="FIS22" s="107"/>
      <c r="FIT22" s="107"/>
      <c r="FIU22" s="107"/>
      <c r="FIV22" s="107"/>
      <c r="FIW22" s="107"/>
      <c r="FIX22" s="107"/>
      <c r="FIY22" s="107"/>
      <c r="FIZ22" s="107"/>
      <c r="FJA22" s="107"/>
      <c r="FJB22" s="107"/>
      <c r="FJC22" s="107"/>
      <c r="FJD22" s="107"/>
      <c r="FJE22" s="107"/>
      <c r="FJF22" s="107"/>
      <c r="FJG22" s="107"/>
      <c r="FJH22" s="107"/>
      <c r="FJI22" s="107"/>
      <c r="FJJ22" s="107"/>
      <c r="FJK22" s="107"/>
      <c r="FJL22" s="107"/>
      <c r="FJM22" s="107"/>
      <c r="FJN22" s="107"/>
      <c r="FJO22" s="107"/>
      <c r="FJP22" s="107"/>
      <c r="FJQ22" s="107"/>
      <c r="FJR22" s="107"/>
      <c r="FJS22" s="107"/>
      <c r="FJT22" s="107"/>
      <c r="FJU22" s="107"/>
      <c r="FJV22" s="107"/>
      <c r="FJW22" s="107"/>
      <c r="FJX22" s="107"/>
      <c r="FJY22" s="107"/>
      <c r="FJZ22" s="107"/>
      <c r="FKA22" s="107"/>
      <c r="FKB22" s="107"/>
      <c r="FKC22" s="107"/>
      <c r="FKD22" s="107"/>
      <c r="FKE22" s="107"/>
      <c r="FKF22" s="107"/>
      <c r="FKG22" s="107"/>
      <c r="FKH22" s="107"/>
      <c r="FKI22" s="107"/>
      <c r="FKJ22" s="107"/>
      <c r="FKK22" s="107"/>
      <c r="FKL22" s="107"/>
      <c r="FKM22" s="107"/>
      <c r="FKN22" s="107"/>
      <c r="FKO22" s="107"/>
      <c r="FKP22" s="107"/>
      <c r="FKQ22" s="107"/>
      <c r="FKR22" s="107"/>
      <c r="FKS22" s="107"/>
      <c r="FKT22" s="107"/>
      <c r="FKU22" s="107"/>
      <c r="FKV22" s="107"/>
      <c r="FKW22" s="107"/>
      <c r="FKX22" s="107"/>
      <c r="FKY22" s="107"/>
      <c r="FKZ22" s="107"/>
      <c r="FLA22" s="107"/>
      <c r="FLB22" s="107"/>
      <c r="FLC22" s="107"/>
      <c r="FLD22" s="107"/>
      <c r="FLE22" s="107"/>
      <c r="FLF22" s="107"/>
      <c r="FLG22" s="107"/>
      <c r="FLH22" s="107"/>
      <c r="FLI22" s="107"/>
      <c r="FLJ22" s="107"/>
      <c r="FLK22" s="107"/>
      <c r="FLL22" s="107"/>
      <c r="FLM22" s="107"/>
      <c r="FLN22" s="107"/>
      <c r="FLO22" s="107"/>
      <c r="FLP22" s="107"/>
      <c r="FLQ22" s="107"/>
      <c r="FLR22" s="107"/>
      <c r="FLS22" s="107"/>
      <c r="FLT22" s="107"/>
      <c r="FLU22" s="107"/>
      <c r="FLV22" s="107"/>
      <c r="FLW22" s="107"/>
      <c r="FLX22" s="107"/>
      <c r="FLY22" s="107"/>
      <c r="FLZ22" s="107"/>
      <c r="FMA22" s="107"/>
      <c r="FMB22" s="107"/>
      <c r="FMC22" s="107"/>
      <c r="FMD22" s="107"/>
      <c r="FME22" s="107"/>
      <c r="FMF22" s="107"/>
      <c r="FMG22" s="107"/>
      <c r="FMH22" s="107"/>
      <c r="FMI22" s="107"/>
      <c r="FMJ22" s="107"/>
      <c r="FMK22" s="107"/>
      <c r="FML22" s="107"/>
      <c r="FMM22" s="107"/>
      <c r="FMN22" s="107"/>
      <c r="FMO22" s="107"/>
      <c r="FMP22" s="107"/>
      <c r="FMQ22" s="107"/>
      <c r="FMR22" s="107"/>
      <c r="FMS22" s="107"/>
      <c r="FMT22" s="107"/>
      <c r="FMU22" s="107"/>
      <c r="FMV22" s="107"/>
      <c r="FMW22" s="107"/>
      <c r="FMX22" s="107"/>
      <c r="FMY22" s="107"/>
      <c r="FMZ22" s="107"/>
      <c r="FNA22" s="107"/>
      <c r="FNB22" s="107"/>
      <c r="FNC22" s="107"/>
      <c r="FND22" s="107"/>
      <c r="FNE22" s="107"/>
      <c r="FNF22" s="107"/>
      <c r="FNG22" s="107"/>
      <c r="FNH22" s="107"/>
      <c r="FNI22" s="107"/>
      <c r="FNJ22" s="107"/>
      <c r="FNK22" s="107"/>
      <c r="FNL22" s="107"/>
      <c r="FNM22" s="107"/>
      <c r="FNN22" s="107"/>
      <c r="FNO22" s="107"/>
      <c r="FNP22" s="107"/>
      <c r="FNQ22" s="107"/>
      <c r="FNR22" s="107"/>
      <c r="FNS22" s="107"/>
      <c r="FNT22" s="107"/>
      <c r="FNU22" s="107"/>
      <c r="FNV22" s="107"/>
      <c r="FNW22" s="107"/>
      <c r="FNX22" s="107"/>
      <c r="FNY22" s="107"/>
      <c r="FNZ22" s="107"/>
      <c r="FOA22" s="107"/>
      <c r="FOB22" s="107"/>
      <c r="FOC22" s="107"/>
      <c r="FOD22" s="107"/>
      <c r="FOE22" s="107"/>
      <c r="FOF22" s="107"/>
      <c r="FOG22" s="107"/>
      <c r="FOH22" s="107"/>
      <c r="FOI22" s="107"/>
      <c r="FOJ22" s="107"/>
      <c r="FOK22" s="107"/>
      <c r="FOL22" s="107"/>
      <c r="FOM22" s="107"/>
      <c r="FON22" s="107"/>
      <c r="FOO22" s="107"/>
      <c r="FOP22" s="107"/>
      <c r="FOQ22" s="107"/>
      <c r="FOR22" s="107"/>
      <c r="FOS22" s="107"/>
      <c r="FOT22" s="107"/>
      <c r="FOU22" s="107"/>
      <c r="FOV22" s="107"/>
      <c r="FOW22" s="107"/>
      <c r="FOX22" s="107"/>
      <c r="FOY22" s="107"/>
      <c r="FOZ22" s="107"/>
      <c r="FPA22" s="107"/>
      <c r="FPB22" s="107"/>
      <c r="FPC22" s="107"/>
      <c r="FPD22" s="107"/>
      <c r="FPE22" s="107"/>
      <c r="FPF22" s="107"/>
      <c r="FPG22" s="107"/>
      <c r="FPH22" s="107"/>
      <c r="FPI22" s="107"/>
      <c r="FPJ22" s="107"/>
      <c r="FPK22" s="107"/>
      <c r="FPL22" s="107"/>
      <c r="FPM22" s="107"/>
      <c r="FPN22" s="107"/>
      <c r="FPO22" s="107"/>
      <c r="FPP22" s="107"/>
      <c r="FPQ22" s="107"/>
      <c r="FPR22" s="107"/>
      <c r="FPS22" s="107"/>
      <c r="FPT22" s="107"/>
      <c r="FPU22" s="107"/>
      <c r="FPV22" s="107"/>
      <c r="FPW22" s="107"/>
      <c r="FPX22" s="107"/>
      <c r="FPY22" s="107"/>
      <c r="FPZ22" s="107"/>
      <c r="FQA22" s="107"/>
      <c r="FQB22" s="107"/>
      <c r="FQC22" s="107"/>
      <c r="FQD22" s="107"/>
      <c r="FQE22" s="107"/>
      <c r="FQF22" s="107"/>
      <c r="FQG22" s="107"/>
      <c r="FQH22" s="107"/>
      <c r="FQI22" s="107"/>
      <c r="FQJ22" s="107"/>
      <c r="FQK22" s="107"/>
      <c r="FQL22" s="107"/>
      <c r="FQM22" s="107"/>
      <c r="FQN22" s="107"/>
      <c r="FQO22" s="107"/>
      <c r="FQP22" s="107"/>
      <c r="FQQ22" s="107"/>
      <c r="FQR22" s="107"/>
      <c r="FQS22" s="107"/>
      <c r="FQT22" s="107"/>
      <c r="FQU22" s="107"/>
      <c r="FQV22" s="107"/>
      <c r="FQW22" s="107"/>
      <c r="FQX22" s="107"/>
      <c r="FQY22" s="107"/>
      <c r="FQZ22" s="107"/>
      <c r="FRA22" s="107"/>
      <c r="FRB22" s="107"/>
      <c r="FRC22" s="107"/>
      <c r="FRD22" s="107"/>
      <c r="FRE22" s="107"/>
      <c r="FRF22" s="107"/>
      <c r="FRG22" s="107"/>
      <c r="FRH22" s="107"/>
      <c r="FRI22" s="107"/>
      <c r="FRJ22" s="107"/>
      <c r="FRK22" s="107"/>
      <c r="FRL22" s="107"/>
      <c r="FRM22" s="107"/>
      <c r="FRN22" s="107"/>
      <c r="FRO22" s="107"/>
      <c r="FRP22" s="107"/>
      <c r="FRQ22" s="107"/>
      <c r="FRR22" s="107"/>
      <c r="FRS22" s="107"/>
      <c r="FRT22" s="107"/>
      <c r="FRU22" s="107"/>
      <c r="FRV22" s="107"/>
      <c r="FRW22" s="107"/>
      <c r="FRX22" s="107"/>
      <c r="FRY22" s="107"/>
      <c r="FRZ22" s="107"/>
      <c r="FSA22" s="107"/>
      <c r="FSB22" s="107"/>
      <c r="FSC22" s="107"/>
      <c r="FSD22" s="107"/>
      <c r="FSE22" s="107"/>
      <c r="FSF22" s="107"/>
      <c r="FSG22" s="107"/>
      <c r="FSH22" s="107"/>
      <c r="FSI22" s="107"/>
      <c r="FSJ22" s="107"/>
      <c r="FSK22" s="107"/>
      <c r="FSL22" s="107"/>
      <c r="FSM22" s="107"/>
      <c r="FSN22" s="107"/>
      <c r="FSO22" s="107"/>
      <c r="FSP22" s="107"/>
      <c r="FSQ22" s="107"/>
      <c r="FSR22" s="107"/>
      <c r="FSS22" s="107"/>
      <c r="FST22" s="107"/>
      <c r="FSU22" s="107"/>
      <c r="FSV22" s="107"/>
      <c r="FSW22" s="107"/>
      <c r="FSX22" s="107"/>
      <c r="FSY22" s="107"/>
      <c r="FSZ22" s="107"/>
      <c r="FTA22" s="107"/>
      <c r="FTB22" s="107"/>
      <c r="FTC22" s="107"/>
      <c r="FTD22" s="107"/>
      <c r="FTE22" s="107"/>
      <c r="FTF22" s="107"/>
      <c r="FTG22" s="107"/>
      <c r="FTH22" s="107"/>
      <c r="FTI22" s="107"/>
      <c r="FTJ22" s="107"/>
      <c r="FTK22" s="107"/>
      <c r="FTL22" s="107"/>
      <c r="FTM22" s="107"/>
      <c r="FTN22" s="107"/>
      <c r="FTO22" s="107"/>
      <c r="FTP22" s="107"/>
      <c r="FTQ22" s="107"/>
      <c r="FTR22" s="107"/>
      <c r="FTS22" s="107"/>
      <c r="FTT22" s="107"/>
      <c r="FTU22" s="107"/>
      <c r="FTV22" s="107"/>
      <c r="FTW22" s="107"/>
      <c r="FTX22" s="107"/>
      <c r="FTY22" s="107"/>
      <c r="FTZ22" s="107"/>
      <c r="FUA22" s="107"/>
      <c r="FUB22" s="107"/>
      <c r="FUC22" s="107"/>
      <c r="FUD22" s="107"/>
      <c r="FUE22" s="107"/>
      <c r="FUF22" s="107"/>
      <c r="FUG22" s="107"/>
      <c r="FUH22" s="107"/>
      <c r="FUI22" s="107"/>
      <c r="FUJ22" s="107"/>
      <c r="FUK22" s="107"/>
      <c r="FUL22" s="107"/>
      <c r="FUM22" s="107"/>
      <c r="FUN22" s="107"/>
      <c r="FUO22" s="107"/>
      <c r="FUP22" s="107"/>
      <c r="FUQ22" s="107"/>
      <c r="FUR22" s="107"/>
      <c r="FUS22" s="107"/>
      <c r="FUT22" s="107"/>
      <c r="FUU22" s="107"/>
      <c r="FUV22" s="107"/>
      <c r="FUW22" s="107"/>
      <c r="FUX22" s="107"/>
      <c r="FUY22" s="107"/>
      <c r="FUZ22" s="107"/>
      <c r="FVA22" s="107"/>
      <c r="FVB22" s="107"/>
      <c r="FVC22" s="107"/>
      <c r="FVD22" s="107"/>
      <c r="FVE22" s="107"/>
      <c r="FVF22" s="107"/>
      <c r="FVG22" s="107"/>
      <c r="FVH22" s="107"/>
      <c r="FVI22" s="107"/>
      <c r="FVJ22" s="107"/>
      <c r="FVK22" s="107"/>
      <c r="FVL22" s="107"/>
      <c r="FVM22" s="107"/>
      <c r="FVN22" s="107"/>
      <c r="FVO22" s="107"/>
      <c r="FVP22" s="107"/>
      <c r="FVQ22" s="107"/>
      <c r="FVR22" s="107"/>
      <c r="FVS22" s="107"/>
      <c r="FVT22" s="107"/>
      <c r="FVU22" s="107"/>
      <c r="FVV22" s="107"/>
      <c r="FVW22" s="107"/>
      <c r="FVX22" s="107"/>
      <c r="FVY22" s="107"/>
      <c r="FVZ22" s="107"/>
      <c r="FWA22" s="107"/>
      <c r="FWB22" s="107"/>
      <c r="FWC22" s="107"/>
      <c r="FWD22" s="107"/>
      <c r="FWE22" s="107"/>
      <c r="FWF22" s="107"/>
      <c r="FWG22" s="107"/>
      <c r="FWH22" s="107"/>
      <c r="FWI22" s="107"/>
      <c r="FWJ22" s="107"/>
      <c r="FWK22" s="107"/>
      <c r="FWL22" s="107"/>
      <c r="FWM22" s="107"/>
      <c r="FWN22" s="107"/>
      <c r="FWO22" s="107"/>
      <c r="FWP22" s="107"/>
      <c r="FWQ22" s="107"/>
      <c r="FWR22" s="107"/>
      <c r="FWS22" s="107"/>
      <c r="FWT22" s="107"/>
      <c r="FWU22" s="107"/>
      <c r="FWV22" s="107"/>
      <c r="FWW22" s="107"/>
      <c r="FWX22" s="107"/>
      <c r="FWY22" s="107"/>
      <c r="FWZ22" s="107"/>
      <c r="FXA22" s="107"/>
      <c r="FXB22" s="107"/>
      <c r="FXC22" s="107"/>
      <c r="FXD22" s="107"/>
      <c r="FXE22" s="107"/>
      <c r="FXF22" s="107"/>
      <c r="FXG22" s="107"/>
      <c r="FXH22" s="107"/>
      <c r="FXI22" s="107"/>
      <c r="FXJ22" s="107"/>
      <c r="FXK22" s="107"/>
      <c r="FXL22" s="107"/>
      <c r="FXM22" s="107"/>
      <c r="FXN22" s="107"/>
      <c r="FXO22" s="107"/>
      <c r="FXP22" s="107"/>
      <c r="FXQ22" s="107"/>
      <c r="FXR22" s="107"/>
      <c r="FXS22" s="107"/>
      <c r="FXT22" s="107"/>
      <c r="FXU22" s="107"/>
      <c r="FXV22" s="107"/>
      <c r="FXW22" s="107"/>
      <c r="FXX22" s="107"/>
      <c r="FXY22" s="107"/>
      <c r="FXZ22" s="107"/>
      <c r="FYA22" s="107"/>
      <c r="FYB22" s="107"/>
      <c r="FYC22" s="107"/>
      <c r="FYD22" s="107"/>
      <c r="FYE22" s="107"/>
      <c r="FYF22" s="107"/>
      <c r="FYG22" s="107"/>
      <c r="FYH22" s="107"/>
      <c r="FYI22" s="107"/>
      <c r="FYJ22" s="107"/>
      <c r="FYK22" s="107"/>
      <c r="FYL22" s="107"/>
      <c r="FYM22" s="107"/>
      <c r="FYN22" s="107"/>
      <c r="FYO22" s="107"/>
      <c r="FYP22" s="107"/>
      <c r="FYQ22" s="107"/>
      <c r="FYR22" s="107"/>
      <c r="FYS22" s="107"/>
      <c r="FYT22" s="107"/>
      <c r="FYU22" s="107"/>
      <c r="FYV22" s="107"/>
      <c r="FYW22" s="107"/>
      <c r="FYX22" s="107"/>
      <c r="FYY22" s="107"/>
      <c r="FYZ22" s="107"/>
      <c r="FZA22" s="107"/>
      <c r="FZB22" s="107"/>
      <c r="FZC22" s="107"/>
      <c r="FZD22" s="107"/>
      <c r="FZE22" s="107"/>
      <c r="FZF22" s="107"/>
      <c r="FZG22" s="107"/>
      <c r="FZH22" s="107"/>
      <c r="FZI22" s="107"/>
      <c r="FZJ22" s="107"/>
      <c r="FZK22" s="107"/>
      <c r="FZL22" s="107"/>
      <c r="FZM22" s="107"/>
      <c r="FZN22" s="107"/>
      <c r="FZO22" s="107"/>
      <c r="FZP22" s="107"/>
      <c r="FZQ22" s="107"/>
      <c r="FZR22" s="107"/>
      <c r="FZS22" s="107"/>
      <c r="FZT22" s="107"/>
      <c r="FZU22" s="107"/>
      <c r="FZV22" s="107"/>
      <c r="FZW22" s="107"/>
      <c r="FZX22" s="107"/>
      <c r="FZY22" s="107"/>
      <c r="FZZ22" s="107"/>
      <c r="GAA22" s="107"/>
      <c r="GAB22" s="107"/>
      <c r="GAC22" s="107"/>
      <c r="GAD22" s="107"/>
      <c r="GAE22" s="107"/>
      <c r="GAF22" s="107"/>
      <c r="GAG22" s="107"/>
      <c r="GAH22" s="107"/>
      <c r="GAI22" s="107"/>
      <c r="GAJ22" s="107"/>
      <c r="GAK22" s="107"/>
      <c r="GAL22" s="107"/>
      <c r="GAM22" s="107"/>
      <c r="GAN22" s="107"/>
      <c r="GAO22" s="107"/>
      <c r="GAP22" s="107"/>
      <c r="GAQ22" s="107"/>
      <c r="GAR22" s="107"/>
      <c r="GAS22" s="107"/>
      <c r="GAT22" s="107"/>
      <c r="GAU22" s="107"/>
      <c r="GAV22" s="107"/>
      <c r="GAW22" s="107"/>
      <c r="GAX22" s="107"/>
      <c r="GAY22" s="107"/>
      <c r="GAZ22" s="107"/>
      <c r="GBA22" s="107"/>
      <c r="GBB22" s="107"/>
      <c r="GBC22" s="107"/>
      <c r="GBD22" s="107"/>
      <c r="GBE22" s="107"/>
      <c r="GBF22" s="107"/>
      <c r="GBG22" s="107"/>
      <c r="GBH22" s="107"/>
      <c r="GBI22" s="107"/>
      <c r="GBJ22" s="107"/>
      <c r="GBK22" s="107"/>
      <c r="GBL22" s="107"/>
      <c r="GBM22" s="107"/>
      <c r="GBN22" s="107"/>
      <c r="GBO22" s="107"/>
      <c r="GBP22" s="107"/>
      <c r="GBQ22" s="107"/>
      <c r="GBR22" s="107"/>
      <c r="GBS22" s="107"/>
      <c r="GBT22" s="107"/>
      <c r="GBU22" s="107"/>
      <c r="GBV22" s="107"/>
      <c r="GBW22" s="107"/>
      <c r="GBX22" s="107"/>
      <c r="GBY22" s="107"/>
      <c r="GBZ22" s="107"/>
      <c r="GCA22" s="107"/>
      <c r="GCB22" s="107"/>
      <c r="GCC22" s="107"/>
      <c r="GCD22" s="107"/>
      <c r="GCE22" s="107"/>
      <c r="GCF22" s="107"/>
      <c r="GCG22" s="107"/>
      <c r="GCH22" s="107"/>
      <c r="GCI22" s="107"/>
      <c r="GCJ22" s="107"/>
      <c r="GCK22" s="107"/>
      <c r="GCL22" s="107"/>
      <c r="GCM22" s="107"/>
      <c r="GCN22" s="107"/>
      <c r="GCO22" s="107"/>
      <c r="GCP22" s="107"/>
      <c r="GCQ22" s="107"/>
      <c r="GCR22" s="107"/>
      <c r="GCS22" s="107"/>
      <c r="GCT22" s="107"/>
      <c r="GCU22" s="107"/>
      <c r="GCV22" s="107"/>
      <c r="GCW22" s="107"/>
      <c r="GCX22" s="107"/>
      <c r="GCY22" s="107"/>
      <c r="GCZ22" s="107"/>
      <c r="GDA22" s="107"/>
      <c r="GDB22" s="107"/>
      <c r="GDC22" s="107"/>
      <c r="GDD22" s="107"/>
      <c r="GDE22" s="107"/>
      <c r="GDF22" s="107"/>
      <c r="GDG22" s="107"/>
      <c r="GDH22" s="107"/>
      <c r="GDI22" s="107"/>
      <c r="GDJ22" s="107"/>
      <c r="GDK22" s="107"/>
      <c r="GDL22" s="107"/>
      <c r="GDM22" s="107"/>
      <c r="GDN22" s="107"/>
      <c r="GDO22" s="107"/>
      <c r="GDP22" s="107"/>
      <c r="GDQ22" s="107"/>
      <c r="GDR22" s="107"/>
      <c r="GDS22" s="107"/>
      <c r="GDT22" s="107"/>
      <c r="GDU22" s="107"/>
      <c r="GDV22" s="107"/>
      <c r="GDW22" s="107"/>
      <c r="GDX22" s="107"/>
      <c r="GDY22" s="107"/>
      <c r="GDZ22" s="107"/>
      <c r="GEA22" s="107"/>
      <c r="GEB22" s="107"/>
      <c r="GEC22" s="107"/>
      <c r="GED22" s="107"/>
      <c r="GEE22" s="107"/>
      <c r="GEF22" s="107"/>
      <c r="GEG22" s="107"/>
      <c r="GEH22" s="107"/>
      <c r="GEI22" s="107"/>
      <c r="GEJ22" s="107"/>
      <c r="GEK22" s="107"/>
      <c r="GEL22" s="107"/>
      <c r="GEM22" s="107"/>
      <c r="GEN22" s="107"/>
      <c r="GEO22" s="107"/>
      <c r="GEP22" s="107"/>
      <c r="GEQ22" s="107"/>
      <c r="GER22" s="107"/>
      <c r="GES22" s="107"/>
      <c r="GET22" s="107"/>
      <c r="GEU22" s="107"/>
      <c r="GEV22" s="107"/>
      <c r="GEW22" s="107"/>
      <c r="GEX22" s="107"/>
      <c r="GEY22" s="107"/>
      <c r="GEZ22" s="107"/>
      <c r="GFA22" s="107"/>
      <c r="GFB22" s="107"/>
      <c r="GFC22" s="107"/>
      <c r="GFD22" s="107"/>
      <c r="GFE22" s="107"/>
      <c r="GFF22" s="107"/>
      <c r="GFG22" s="107"/>
      <c r="GFH22" s="107"/>
      <c r="GFI22" s="107"/>
      <c r="GFJ22" s="107"/>
      <c r="GFK22" s="107"/>
      <c r="GFL22" s="107"/>
      <c r="GFM22" s="107"/>
      <c r="GFN22" s="107"/>
      <c r="GFO22" s="107"/>
      <c r="GFP22" s="107"/>
      <c r="GFQ22" s="107"/>
      <c r="GFR22" s="107"/>
      <c r="GFS22" s="107"/>
      <c r="GFT22" s="107"/>
      <c r="GFU22" s="107"/>
      <c r="GFV22" s="107"/>
      <c r="GFW22" s="107"/>
      <c r="GFX22" s="107"/>
      <c r="GFY22" s="107"/>
      <c r="GFZ22" s="107"/>
      <c r="GGA22" s="107"/>
      <c r="GGB22" s="107"/>
      <c r="GGC22" s="107"/>
      <c r="GGD22" s="107"/>
      <c r="GGE22" s="107"/>
      <c r="GGF22" s="107"/>
      <c r="GGG22" s="107"/>
      <c r="GGH22" s="107"/>
      <c r="GGI22" s="107"/>
      <c r="GGJ22" s="107"/>
      <c r="GGK22" s="107"/>
      <c r="GGL22" s="107"/>
      <c r="GGM22" s="107"/>
      <c r="GGN22" s="107"/>
      <c r="GGO22" s="107"/>
      <c r="GGP22" s="107"/>
      <c r="GGQ22" s="107"/>
      <c r="GGR22" s="107"/>
      <c r="GGS22" s="107"/>
      <c r="GGT22" s="107"/>
      <c r="GGU22" s="107"/>
      <c r="GGV22" s="107"/>
      <c r="GGW22" s="107"/>
      <c r="GGX22" s="107"/>
      <c r="GGY22" s="107"/>
      <c r="GGZ22" s="107"/>
      <c r="GHA22" s="107"/>
      <c r="GHB22" s="107"/>
      <c r="GHC22" s="107"/>
      <c r="GHD22" s="107"/>
      <c r="GHE22" s="107"/>
      <c r="GHF22" s="107"/>
      <c r="GHG22" s="107"/>
      <c r="GHH22" s="107"/>
      <c r="GHI22" s="107"/>
      <c r="GHJ22" s="107"/>
      <c r="GHK22" s="107"/>
      <c r="GHL22" s="107"/>
      <c r="GHM22" s="107"/>
      <c r="GHN22" s="107"/>
      <c r="GHO22" s="107"/>
      <c r="GHP22" s="107"/>
      <c r="GHQ22" s="107"/>
      <c r="GHR22" s="107"/>
      <c r="GHS22" s="107"/>
      <c r="GHT22" s="107"/>
      <c r="GHU22" s="107"/>
      <c r="GHV22" s="107"/>
      <c r="GHW22" s="107"/>
      <c r="GHX22" s="107"/>
      <c r="GHY22" s="107"/>
      <c r="GHZ22" s="107"/>
      <c r="GIA22" s="107"/>
      <c r="GIB22" s="107"/>
      <c r="GIC22" s="107"/>
      <c r="GID22" s="107"/>
      <c r="GIE22" s="107"/>
      <c r="GIF22" s="107"/>
      <c r="GIG22" s="107"/>
      <c r="GIH22" s="107"/>
      <c r="GII22" s="107"/>
      <c r="GIJ22" s="107"/>
      <c r="GIK22" s="107"/>
      <c r="GIL22" s="107"/>
      <c r="GIM22" s="107"/>
      <c r="GIN22" s="107"/>
      <c r="GIO22" s="107"/>
      <c r="GIP22" s="107"/>
      <c r="GIQ22" s="107"/>
      <c r="GIR22" s="107"/>
      <c r="GIS22" s="107"/>
      <c r="GIT22" s="107"/>
      <c r="GIU22" s="107"/>
      <c r="GIV22" s="107"/>
      <c r="GIW22" s="107"/>
      <c r="GIX22" s="107"/>
      <c r="GIY22" s="107"/>
      <c r="GIZ22" s="107"/>
      <c r="GJA22" s="107"/>
      <c r="GJB22" s="107"/>
      <c r="GJC22" s="107"/>
      <c r="GJD22" s="107"/>
      <c r="GJE22" s="107"/>
      <c r="GJF22" s="107"/>
      <c r="GJG22" s="107"/>
      <c r="GJH22" s="107"/>
      <c r="GJI22" s="107"/>
      <c r="GJJ22" s="107"/>
      <c r="GJK22" s="107"/>
      <c r="GJL22" s="107"/>
      <c r="GJM22" s="107"/>
      <c r="GJN22" s="107"/>
      <c r="GJO22" s="107"/>
      <c r="GJP22" s="107"/>
      <c r="GJQ22" s="107"/>
      <c r="GJR22" s="107"/>
      <c r="GJS22" s="107"/>
      <c r="GJT22" s="107"/>
      <c r="GJU22" s="107"/>
      <c r="GJV22" s="107"/>
      <c r="GJW22" s="107"/>
      <c r="GJX22" s="107"/>
      <c r="GJY22" s="107"/>
      <c r="GJZ22" s="107"/>
      <c r="GKA22" s="107"/>
      <c r="GKB22" s="107"/>
      <c r="GKC22" s="107"/>
      <c r="GKD22" s="107"/>
      <c r="GKE22" s="107"/>
      <c r="GKF22" s="107"/>
      <c r="GKG22" s="107"/>
      <c r="GKH22" s="107"/>
      <c r="GKI22" s="107"/>
      <c r="GKJ22" s="107"/>
      <c r="GKK22" s="107"/>
      <c r="GKL22" s="107"/>
      <c r="GKM22" s="107"/>
      <c r="GKN22" s="107"/>
      <c r="GKO22" s="107"/>
      <c r="GKP22" s="107"/>
      <c r="GKQ22" s="107"/>
      <c r="GKR22" s="107"/>
      <c r="GKS22" s="107"/>
      <c r="GKT22" s="107"/>
      <c r="GKU22" s="107"/>
      <c r="GKV22" s="107"/>
      <c r="GKW22" s="107"/>
      <c r="GKX22" s="107"/>
      <c r="GKY22" s="107"/>
      <c r="GKZ22" s="107"/>
      <c r="GLA22" s="107"/>
      <c r="GLB22" s="107"/>
      <c r="GLC22" s="107"/>
      <c r="GLD22" s="107"/>
      <c r="GLE22" s="107"/>
      <c r="GLF22" s="107"/>
      <c r="GLG22" s="107"/>
      <c r="GLH22" s="107"/>
      <c r="GLI22" s="107"/>
      <c r="GLJ22" s="107"/>
      <c r="GLK22" s="107"/>
      <c r="GLL22" s="107"/>
      <c r="GLM22" s="107"/>
      <c r="GLN22" s="107"/>
      <c r="GLO22" s="107"/>
      <c r="GLP22" s="107"/>
      <c r="GLQ22" s="107"/>
      <c r="GLR22" s="107"/>
      <c r="GLS22" s="107"/>
      <c r="GLT22" s="107"/>
      <c r="GLU22" s="107"/>
      <c r="GLV22" s="107"/>
      <c r="GLW22" s="107"/>
      <c r="GLX22" s="107"/>
      <c r="GLY22" s="107"/>
      <c r="GLZ22" s="107"/>
      <c r="GMA22" s="107"/>
      <c r="GMB22" s="107"/>
      <c r="GMC22" s="107"/>
      <c r="GMD22" s="107"/>
      <c r="GME22" s="107"/>
      <c r="GMF22" s="107"/>
      <c r="GMG22" s="107"/>
      <c r="GMH22" s="107"/>
      <c r="GMI22" s="107"/>
      <c r="GMJ22" s="107"/>
      <c r="GMK22" s="107"/>
      <c r="GML22" s="107"/>
      <c r="GMM22" s="107"/>
      <c r="GMN22" s="107"/>
      <c r="GMO22" s="107"/>
      <c r="GMP22" s="107"/>
      <c r="GMQ22" s="107"/>
      <c r="GMR22" s="107"/>
      <c r="GMS22" s="107"/>
      <c r="GMT22" s="107"/>
      <c r="GMU22" s="107"/>
      <c r="GMV22" s="107"/>
      <c r="GMW22" s="107"/>
      <c r="GMX22" s="107"/>
      <c r="GMY22" s="107"/>
      <c r="GMZ22" s="107"/>
      <c r="GNA22" s="107"/>
      <c r="GNB22" s="107"/>
      <c r="GNC22" s="107"/>
      <c r="GND22" s="107"/>
      <c r="GNE22" s="107"/>
      <c r="GNF22" s="107"/>
      <c r="GNG22" s="107"/>
      <c r="GNH22" s="107"/>
      <c r="GNI22" s="107"/>
      <c r="GNJ22" s="107"/>
      <c r="GNK22" s="107"/>
      <c r="GNL22" s="107"/>
      <c r="GNM22" s="107"/>
      <c r="GNN22" s="107"/>
      <c r="GNO22" s="107"/>
      <c r="GNP22" s="107"/>
      <c r="GNQ22" s="107"/>
      <c r="GNR22" s="107"/>
      <c r="GNS22" s="107"/>
      <c r="GNT22" s="107"/>
      <c r="GNU22" s="107"/>
      <c r="GNV22" s="107"/>
      <c r="GNW22" s="107"/>
      <c r="GNX22" s="107"/>
      <c r="GNY22" s="107"/>
      <c r="GNZ22" s="107"/>
      <c r="GOA22" s="107"/>
      <c r="GOB22" s="107"/>
      <c r="GOC22" s="107"/>
      <c r="GOD22" s="107"/>
      <c r="GOE22" s="107"/>
      <c r="GOF22" s="107"/>
      <c r="GOG22" s="107"/>
      <c r="GOH22" s="107"/>
      <c r="GOI22" s="107"/>
      <c r="GOJ22" s="107"/>
      <c r="GOK22" s="107"/>
      <c r="GOL22" s="107"/>
      <c r="GOM22" s="107"/>
      <c r="GON22" s="107"/>
      <c r="GOO22" s="107"/>
      <c r="GOP22" s="107"/>
      <c r="GOQ22" s="107"/>
      <c r="GOR22" s="107"/>
      <c r="GOS22" s="107"/>
      <c r="GOT22" s="107"/>
      <c r="GOU22" s="107"/>
      <c r="GOV22" s="107"/>
      <c r="GOW22" s="107"/>
      <c r="GOX22" s="107"/>
      <c r="GOY22" s="107"/>
      <c r="GOZ22" s="107"/>
      <c r="GPA22" s="107"/>
      <c r="GPB22" s="107"/>
      <c r="GPC22" s="107"/>
      <c r="GPD22" s="107"/>
      <c r="GPE22" s="107"/>
      <c r="GPF22" s="107"/>
      <c r="GPG22" s="107"/>
      <c r="GPH22" s="107"/>
      <c r="GPI22" s="107"/>
      <c r="GPJ22" s="107"/>
      <c r="GPK22" s="107"/>
      <c r="GPL22" s="107"/>
      <c r="GPM22" s="107"/>
      <c r="GPN22" s="107"/>
      <c r="GPO22" s="107"/>
      <c r="GPP22" s="107"/>
      <c r="GPQ22" s="107"/>
      <c r="GPR22" s="107"/>
      <c r="GPS22" s="107"/>
      <c r="GPT22" s="107"/>
      <c r="GPU22" s="107"/>
      <c r="GPV22" s="107"/>
      <c r="GPW22" s="107"/>
      <c r="GPX22" s="107"/>
      <c r="GPY22" s="107"/>
      <c r="GPZ22" s="107"/>
      <c r="GQA22" s="107"/>
      <c r="GQB22" s="107"/>
      <c r="GQC22" s="107"/>
      <c r="GQD22" s="107"/>
      <c r="GQE22" s="107"/>
      <c r="GQF22" s="107"/>
      <c r="GQG22" s="107"/>
      <c r="GQH22" s="107"/>
      <c r="GQI22" s="107"/>
      <c r="GQJ22" s="107"/>
      <c r="GQK22" s="107"/>
      <c r="GQL22" s="107"/>
      <c r="GQM22" s="107"/>
      <c r="GQN22" s="107"/>
      <c r="GQO22" s="107"/>
      <c r="GQP22" s="107"/>
      <c r="GQQ22" s="107"/>
      <c r="GQR22" s="107"/>
      <c r="GQS22" s="107"/>
      <c r="GQT22" s="107"/>
      <c r="GQU22" s="107"/>
      <c r="GQV22" s="107"/>
      <c r="GQW22" s="107"/>
      <c r="GQX22" s="107"/>
      <c r="GQY22" s="107"/>
      <c r="GQZ22" s="107"/>
      <c r="GRA22" s="107"/>
      <c r="GRB22" s="107"/>
      <c r="GRC22" s="107"/>
      <c r="GRD22" s="107"/>
      <c r="GRE22" s="107"/>
      <c r="GRF22" s="107"/>
      <c r="GRG22" s="107"/>
      <c r="GRH22" s="107"/>
      <c r="GRI22" s="107"/>
      <c r="GRJ22" s="107"/>
      <c r="GRK22" s="107"/>
      <c r="GRL22" s="107"/>
      <c r="GRM22" s="107"/>
      <c r="GRN22" s="107"/>
      <c r="GRO22" s="107"/>
      <c r="GRP22" s="107"/>
      <c r="GRQ22" s="107"/>
      <c r="GRR22" s="107"/>
      <c r="GRS22" s="107"/>
      <c r="GRT22" s="107"/>
      <c r="GRU22" s="107"/>
      <c r="GRV22" s="107"/>
      <c r="GRW22" s="107"/>
      <c r="GRX22" s="107"/>
      <c r="GRY22" s="107"/>
      <c r="GRZ22" s="107"/>
      <c r="GSA22" s="107"/>
      <c r="GSB22" s="107"/>
      <c r="GSC22" s="107"/>
      <c r="GSD22" s="107"/>
      <c r="GSE22" s="107"/>
      <c r="GSF22" s="107"/>
      <c r="GSG22" s="107"/>
      <c r="GSH22" s="107"/>
      <c r="GSI22" s="107"/>
      <c r="GSJ22" s="107"/>
      <c r="GSK22" s="107"/>
      <c r="GSL22" s="107"/>
      <c r="GSM22" s="107"/>
      <c r="GSN22" s="107"/>
      <c r="GSO22" s="107"/>
      <c r="GSP22" s="107"/>
      <c r="GSQ22" s="107"/>
      <c r="GSR22" s="107"/>
      <c r="GSS22" s="107"/>
      <c r="GST22" s="107"/>
      <c r="GSU22" s="107"/>
      <c r="GSV22" s="107"/>
      <c r="GSW22" s="107"/>
      <c r="GSX22" s="107"/>
      <c r="GSY22" s="107"/>
      <c r="GSZ22" s="107"/>
      <c r="GTA22" s="107"/>
      <c r="GTB22" s="107"/>
      <c r="GTC22" s="107"/>
      <c r="GTD22" s="107"/>
      <c r="GTE22" s="107"/>
      <c r="GTF22" s="107"/>
      <c r="GTG22" s="107"/>
      <c r="GTH22" s="107"/>
      <c r="GTI22" s="107"/>
      <c r="GTJ22" s="107"/>
      <c r="GTK22" s="107"/>
      <c r="GTL22" s="107"/>
      <c r="GTM22" s="107"/>
      <c r="GTN22" s="107"/>
      <c r="GTO22" s="107"/>
      <c r="GTP22" s="107"/>
      <c r="GTQ22" s="107"/>
      <c r="GTR22" s="107"/>
      <c r="GTS22" s="107"/>
      <c r="GTT22" s="107"/>
      <c r="GTU22" s="107"/>
      <c r="GTV22" s="107"/>
      <c r="GTW22" s="107"/>
      <c r="GTX22" s="107"/>
      <c r="GTY22" s="107"/>
      <c r="GTZ22" s="107"/>
      <c r="GUA22" s="107"/>
      <c r="GUB22" s="107"/>
      <c r="GUC22" s="107"/>
      <c r="GUD22" s="107"/>
      <c r="GUE22" s="107"/>
      <c r="GUF22" s="107"/>
      <c r="GUG22" s="107"/>
      <c r="GUH22" s="107"/>
      <c r="GUI22" s="107"/>
      <c r="GUJ22" s="107"/>
      <c r="GUK22" s="107"/>
      <c r="GUL22" s="107"/>
      <c r="GUM22" s="107"/>
      <c r="GUN22" s="107"/>
      <c r="GUO22" s="107"/>
      <c r="GUP22" s="107"/>
      <c r="GUQ22" s="107"/>
      <c r="GUR22" s="107"/>
      <c r="GUS22" s="107"/>
      <c r="GUT22" s="107"/>
      <c r="GUU22" s="107"/>
      <c r="GUV22" s="107"/>
      <c r="GUW22" s="107"/>
      <c r="GUX22" s="107"/>
      <c r="GUY22" s="107"/>
      <c r="GUZ22" s="107"/>
      <c r="GVA22" s="107"/>
      <c r="GVB22" s="107"/>
      <c r="GVC22" s="107"/>
      <c r="GVD22" s="107"/>
      <c r="GVE22" s="107"/>
      <c r="GVF22" s="107"/>
      <c r="GVG22" s="107"/>
      <c r="GVH22" s="107"/>
      <c r="GVI22" s="107"/>
      <c r="GVJ22" s="107"/>
      <c r="GVK22" s="107"/>
      <c r="GVL22" s="107"/>
      <c r="GVM22" s="107"/>
      <c r="GVN22" s="107"/>
      <c r="GVO22" s="107"/>
      <c r="GVP22" s="107"/>
      <c r="GVQ22" s="107"/>
      <c r="GVR22" s="107"/>
      <c r="GVS22" s="107"/>
      <c r="GVT22" s="107"/>
      <c r="GVU22" s="107"/>
      <c r="GVV22" s="107"/>
      <c r="GVW22" s="107"/>
      <c r="GVX22" s="107"/>
      <c r="GVY22" s="107"/>
      <c r="GVZ22" s="107"/>
      <c r="GWA22" s="107"/>
      <c r="GWB22" s="107"/>
      <c r="GWC22" s="107"/>
      <c r="GWD22" s="107"/>
      <c r="GWE22" s="107"/>
      <c r="GWF22" s="107"/>
      <c r="GWG22" s="107"/>
      <c r="GWH22" s="107"/>
      <c r="GWI22" s="107"/>
      <c r="GWJ22" s="107"/>
      <c r="GWK22" s="107"/>
      <c r="GWL22" s="107"/>
      <c r="GWM22" s="107"/>
      <c r="GWN22" s="107"/>
      <c r="GWO22" s="107"/>
      <c r="GWP22" s="107"/>
      <c r="GWQ22" s="107"/>
      <c r="GWR22" s="107"/>
      <c r="GWS22" s="107"/>
      <c r="GWT22" s="107"/>
      <c r="GWU22" s="107"/>
      <c r="GWV22" s="107"/>
      <c r="GWW22" s="107"/>
      <c r="GWX22" s="107"/>
      <c r="GWY22" s="107"/>
      <c r="GWZ22" s="107"/>
      <c r="GXA22" s="107"/>
      <c r="GXB22" s="107"/>
      <c r="GXC22" s="107"/>
      <c r="GXD22" s="107"/>
      <c r="GXE22" s="107"/>
      <c r="GXF22" s="107"/>
      <c r="GXG22" s="107"/>
      <c r="GXH22" s="107"/>
      <c r="GXI22" s="107"/>
      <c r="GXJ22" s="107"/>
      <c r="GXK22" s="107"/>
      <c r="GXL22" s="107"/>
      <c r="GXM22" s="107"/>
      <c r="GXN22" s="107"/>
      <c r="GXO22" s="107"/>
      <c r="GXP22" s="107"/>
      <c r="GXQ22" s="107"/>
      <c r="GXR22" s="107"/>
      <c r="GXS22" s="107"/>
      <c r="GXT22" s="107"/>
      <c r="GXU22" s="107"/>
      <c r="GXV22" s="107"/>
      <c r="GXW22" s="107"/>
      <c r="GXX22" s="107"/>
      <c r="GXY22" s="107"/>
      <c r="GXZ22" s="107"/>
      <c r="GYA22" s="107"/>
      <c r="GYB22" s="107"/>
      <c r="GYC22" s="107"/>
      <c r="GYD22" s="107"/>
      <c r="GYE22" s="107"/>
      <c r="GYF22" s="107"/>
      <c r="GYG22" s="107"/>
      <c r="GYH22" s="107"/>
      <c r="GYI22" s="107"/>
      <c r="GYJ22" s="107"/>
      <c r="GYK22" s="107"/>
      <c r="GYL22" s="107"/>
      <c r="GYM22" s="107"/>
      <c r="GYN22" s="107"/>
      <c r="GYO22" s="107"/>
      <c r="GYP22" s="107"/>
      <c r="GYQ22" s="107"/>
      <c r="GYR22" s="107"/>
      <c r="GYS22" s="107"/>
      <c r="GYT22" s="107"/>
      <c r="GYU22" s="107"/>
      <c r="GYV22" s="107"/>
      <c r="GYW22" s="107"/>
      <c r="GYX22" s="107"/>
      <c r="GYY22" s="107"/>
      <c r="GYZ22" s="107"/>
      <c r="GZA22" s="107"/>
      <c r="GZB22" s="107"/>
      <c r="GZC22" s="107"/>
      <c r="GZD22" s="107"/>
      <c r="GZE22" s="107"/>
      <c r="GZF22" s="107"/>
      <c r="GZG22" s="107"/>
      <c r="GZH22" s="107"/>
      <c r="GZI22" s="107"/>
      <c r="GZJ22" s="107"/>
      <c r="GZK22" s="107"/>
      <c r="GZL22" s="107"/>
      <c r="GZM22" s="107"/>
      <c r="GZN22" s="107"/>
      <c r="GZO22" s="107"/>
      <c r="GZP22" s="107"/>
      <c r="GZQ22" s="107"/>
      <c r="GZR22" s="107"/>
      <c r="GZS22" s="107"/>
      <c r="GZT22" s="107"/>
      <c r="GZU22" s="107"/>
      <c r="GZV22" s="107"/>
      <c r="GZW22" s="107"/>
      <c r="GZX22" s="107"/>
      <c r="GZY22" s="107"/>
      <c r="GZZ22" s="107"/>
      <c r="HAA22" s="107"/>
      <c r="HAB22" s="107"/>
      <c r="HAC22" s="107"/>
      <c r="HAD22" s="107"/>
      <c r="HAE22" s="107"/>
      <c r="HAF22" s="107"/>
      <c r="HAG22" s="107"/>
      <c r="HAH22" s="107"/>
      <c r="HAI22" s="107"/>
      <c r="HAJ22" s="107"/>
      <c r="HAK22" s="107"/>
      <c r="HAL22" s="107"/>
      <c r="HAM22" s="107"/>
      <c r="HAN22" s="107"/>
      <c r="HAO22" s="107"/>
      <c r="HAP22" s="107"/>
      <c r="HAQ22" s="107"/>
      <c r="HAR22" s="107"/>
      <c r="HAS22" s="107"/>
      <c r="HAT22" s="107"/>
      <c r="HAU22" s="107"/>
      <c r="HAV22" s="107"/>
      <c r="HAW22" s="107"/>
      <c r="HAX22" s="107"/>
      <c r="HAY22" s="107"/>
      <c r="HAZ22" s="107"/>
      <c r="HBA22" s="107"/>
      <c r="HBB22" s="107"/>
      <c r="HBC22" s="107"/>
      <c r="HBD22" s="107"/>
      <c r="HBE22" s="107"/>
      <c r="HBF22" s="107"/>
      <c r="HBG22" s="107"/>
      <c r="HBH22" s="107"/>
      <c r="HBI22" s="107"/>
      <c r="HBJ22" s="107"/>
      <c r="HBK22" s="107"/>
      <c r="HBL22" s="107"/>
      <c r="HBM22" s="107"/>
      <c r="HBN22" s="107"/>
      <c r="HBO22" s="107"/>
      <c r="HBP22" s="107"/>
      <c r="HBQ22" s="107"/>
      <c r="HBR22" s="107"/>
      <c r="HBS22" s="107"/>
      <c r="HBT22" s="107"/>
      <c r="HBU22" s="107"/>
      <c r="HBV22" s="107"/>
      <c r="HBW22" s="107"/>
      <c r="HBX22" s="107"/>
      <c r="HBY22" s="107"/>
      <c r="HBZ22" s="107"/>
      <c r="HCA22" s="107"/>
      <c r="HCB22" s="107"/>
      <c r="HCC22" s="107"/>
      <c r="HCD22" s="107"/>
      <c r="HCE22" s="107"/>
      <c r="HCF22" s="107"/>
      <c r="HCG22" s="107"/>
      <c r="HCH22" s="107"/>
      <c r="HCI22" s="107"/>
      <c r="HCJ22" s="107"/>
      <c r="HCK22" s="107"/>
      <c r="HCL22" s="107"/>
      <c r="HCM22" s="107"/>
      <c r="HCN22" s="107"/>
      <c r="HCO22" s="107"/>
      <c r="HCP22" s="107"/>
      <c r="HCQ22" s="107"/>
      <c r="HCR22" s="107"/>
      <c r="HCS22" s="107"/>
      <c r="HCT22" s="107"/>
      <c r="HCU22" s="107"/>
      <c r="HCV22" s="107"/>
      <c r="HCW22" s="107"/>
      <c r="HCX22" s="107"/>
      <c r="HCY22" s="107"/>
      <c r="HCZ22" s="107"/>
      <c r="HDA22" s="107"/>
      <c r="HDB22" s="107"/>
      <c r="HDC22" s="107"/>
      <c r="HDD22" s="107"/>
      <c r="HDE22" s="107"/>
      <c r="HDF22" s="107"/>
      <c r="HDG22" s="107"/>
      <c r="HDH22" s="107"/>
      <c r="HDI22" s="107"/>
      <c r="HDJ22" s="107"/>
      <c r="HDK22" s="107"/>
      <c r="HDL22" s="107"/>
      <c r="HDM22" s="107"/>
      <c r="HDN22" s="107"/>
      <c r="HDO22" s="107"/>
      <c r="HDP22" s="107"/>
      <c r="HDQ22" s="107"/>
      <c r="HDR22" s="107"/>
      <c r="HDS22" s="107"/>
      <c r="HDT22" s="107"/>
      <c r="HDU22" s="107"/>
      <c r="HDV22" s="107"/>
      <c r="HDW22" s="107"/>
      <c r="HDX22" s="107"/>
      <c r="HDY22" s="107"/>
      <c r="HDZ22" s="107"/>
      <c r="HEA22" s="107"/>
      <c r="HEB22" s="107"/>
      <c r="HEC22" s="107"/>
      <c r="HED22" s="107"/>
      <c r="HEE22" s="107"/>
      <c r="HEF22" s="107"/>
      <c r="HEG22" s="107"/>
      <c r="HEH22" s="107"/>
      <c r="HEI22" s="107"/>
      <c r="HEJ22" s="107"/>
      <c r="HEK22" s="107"/>
      <c r="HEL22" s="107"/>
      <c r="HEM22" s="107"/>
      <c r="HEN22" s="107"/>
      <c r="HEO22" s="107"/>
      <c r="HEP22" s="107"/>
      <c r="HEQ22" s="107"/>
      <c r="HER22" s="107"/>
      <c r="HES22" s="107"/>
      <c r="HET22" s="107"/>
      <c r="HEU22" s="107"/>
      <c r="HEV22" s="107"/>
      <c r="HEW22" s="107"/>
      <c r="HEX22" s="107"/>
      <c r="HEY22" s="107"/>
      <c r="HEZ22" s="107"/>
      <c r="HFA22" s="107"/>
      <c r="HFB22" s="107"/>
      <c r="HFC22" s="107"/>
      <c r="HFD22" s="107"/>
      <c r="HFE22" s="107"/>
      <c r="HFF22" s="107"/>
      <c r="HFG22" s="107"/>
      <c r="HFH22" s="107"/>
      <c r="HFI22" s="107"/>
      <c r="HFJ22" s="107"/>
      <c r="HFK22" s="107"/>
      <c r="HFL22" s="107"/>
      <c r="HFM22" s="107"/>
      <c r="HFN22" s="107"/>
      <c r="HFO22" s="107"/>
      <c r="HFP22" s="107"/>
      <c r="HFQ22" s="107"/>
      <c r="HFR22" s="107"/>
      <c r="HFS22" s="107"/>
      <c r="HFT22" s="107"/>
      <c r="HFU22" s="107"/>
      <c r="HFV22" s="107"/>
      <c r="HFW22" s="107"/>
      <c r="HFX22" s="107"/>
      <c r="HFY22" s="107"/>
      <c r="HFZ22" s="107"/>
      <c r="HGA22" s="107"/>
      <c r="HGB22" s="107"/>
      <c r="HGC22" s="107"/>
      <c r="HGD22" s="107"/>
      <c r="HGE22" s="107"/>
      <c r="HGF22" s="107"/>
      <c r="HGG22" s="107"/>
      <c r="HGH22" s="107"/>
      <c r="HGI22" s="107"/>
      <c r="HGJ22" s="107"/>
      <c r="HGK22" s="107"/>
      <c r="HGL22" s="107"/>
      <c r="HGM22" s="107"/>
      <c r="HGN22" s="107"/>
      <c r="HGO22" s="107"/>
      <c r="HGP22" s="107"/>
      <c r="HGQ22" s="107"/>
      <c r="HGR22" s="107"/>
      <c r="HGS22" s="107"/>
      <c r="HGT22" s="107"/>
      <c r="HGU22" s="107"/>
      <c r="HGV22" s="107"/>
      <c r="HGW22" s="107"/>
      <c r="HGX22" s="107"/>
      <c r="HGY22" s="107"/>
      <c r="HGZ22" s="107"/>
      <c r="HHA22" s="107"/>
      <c r="HHB22" s="107"/>
      <c r="HHC22" s="107"/>
      <c r="HHD22" s="107"/>
      <c r="HHE22" s="107"/>
      <c r="HHF22" s="107"/>
      <c r="HHG22" s="107"/>
      <c r="HHH22" s="107"/>
      <c r="HHI22" s="107"/>
      <c r="HHJ22" s="107"/>
      <c r="HHK22" s="107"/>
      <c r="HHL22" s="107"/>
      <c r="HHM22" s="107"/>
      <c r="HHN22" s="107"/>
      <c r="HHO22" s="107"/>
      <c r="HHP22" s="107"/>
      <c r="HHQ22" s="107"/>
      <c r="HHR22" s="107"/>
      <c r="HHS22" s="107"/>
      <c r="HHT22" s="107"/>
      <c r="HHU22" s="107"/>
      <c r="HHV22" s="107"/>
      <c r="HHW22" s="107"/>
      <c r="HHX22" s="107"/>
      <c r="HHY22" s="107"/>
      <c r="HHZ22" s="107"/>
      <c r="HIA22" s="107"/>
      <c r="HIB22" s="107"/>
      <c r="HIC22" s="107"/>
      <c r="HID22" s="107"/>
      <c r="HIE22" s="107"/>
      <c r="HIF22" s="107"/>
      <c r="HIG22" s="107"/>
      <c r="HIH22" s="107"/>
      <c r="HII22" s="107"/>
      <c r="HIJ22" s="107"/>
      <c r="HIK22" s="107"/>
      <c r="HIL22" s="107"/>
      <c r="HIM22" s="107"/>
      <c r="HIN22" s="107"/>
      <c r="HIO22" s="107"/>
      <c r="HIP22" s="107"/>
      <c r="HIQ22" s="107"/>
      <c r="HIR22" s="107"/>
      <c r="HIS22" s="107"/>
      <c r="HIT22" s="107"/>
      <c r="HIU22" s="107"/>
      <c r="HIV22" s="107"/>
      <c r="HIW22" s="107"/>
      <c r="HIX22" s="107"/>
      <c r="HIY22" s="107"/>
      <c r="HIZ22" s="107"/>
      <c r="HJA22" s="107"/>
      <c r="HJB22" s="107"/>
      <c r="HJC22" s="107"/>
      <c r="HJD22" s="107"/>
      <c r="HJE22" s="107"/>
      <c r="HJF22" s="107"/>
      <c r="HJG22" s="107"/>
      <c r="HJH22" s="107"/>
      <c r="HJI22" s="107"/>
      <c r="HJJ22" s="107"/>
      <c r="HJK22" s="107"/>
      <c r="HJL22" s="107"/>
      <c r="HJM22" s="107"/>
      <c r="HJN22" s="107"/>
      <c r="HJO22" s="107"/>
      <c r="HJP22" s="107"/>
      <c r="HJQ22" s="107"/>
      <c r="HJR22" s="107"/>
      <c r="HJS22" s="107"/>
      <c r="HJT22" s="107"/>
      <c r="HJU22" s="107"/>
      <c r="HJV22" s="107"/>
      <c r="HJW22" s="107"/>
      <c r="HJX22" s="107"/>
      <c r="HJY22" s="107"/>
      <c r="HJZ22" s="107"/>
      <c r="HKA22" s="107"/>
      <c r="HKB22" s="107"/>
      <c r="HKC22" s="107"/>
      <c r="HKD22" s="107"/>
      <c r="HKE22" s="107"/>
      <c r="HKF22" s="107"/>
      <c r="HKG22" s="107"/>
      <c r="HKH22" s="107"/>
      <c r="HKI22" s="107"/>
      <c r="HKJ22" s="107"/>
      <c r="HKK22" s="107"/>
      <c r="HKL22" s="107"/>
      <c r="HKM22" s="107"/>
      <c r="HKN22" s="107"/>
      <c r="HKO22" s="107"/>
      <c r="HKP22" s="107"/>
      <c r="HKQ22" s="107"/>
      <c r="HKR22" s="107"/>
      <c r="HKS22" s="107"/>
      <c r="HKT22" s="107"/>
      <c r="HKU22" s="107"/>
      <c r="HKV22" s="107"/>
      <c r="HKW22" s="107"/>
      <c r="HKX22" s="107"/>
      <c r="HKY22" s="107"/>
      <c r="HKZ22" s="107"/>
      <c r="HLA22" s="107"/>
      <c r="HLB22" s="107"/>
      <c r="HLC22" s="107"/>
      <c r="HLD22" s="107"/>
      <c r="HLE22" s="107"/>
      <c r="HLF22" s="107"/>
      <c r="HLG22" s="107"/>
      <c r="HLH22" s="107"/>
      <c r="HLI22" s="107"/>
      <c r="HLJ22" s="107"/>
      <c r="HLK22" s="107"/>
      <c r="HLL22" s="107"/>
      <c r="HLM22" s="107"/>
      <c r="HLN22" s="107"/>
      <c r="HLO22" s="107"/>
      <c r="HLP22" s="107"/>
      <c r="HLQ22" s="107"/>
      <c r="HLR22" s="107"/>
      <c r="HLS22" s="107"/>
      <c r="HLT22" s="107"/>
      <c r="HLU22" s="107"/>
      <c r="HLV22" s="107"/>
      <c r="HLW22" s="107"/>
      <c r="HLX22" s="107"/>
      <c r="HLY22" s="107"/>
      <c r="HLZ22" s="107"/>
      <c r="HMA22" s="107"/>
      <c r="HMB22" s="107"/>
      <c r="HMC22" s="107"/>
      <c r="HMD22" s="107"/>
      <c r="HME22" s="107"/>
      <c r="HMF22" s="107"/>
      <c r="HMG22" s="107"/>
      <c r="HMH22" s="107"/>
      <c r="HMI22" s="107"/>
      <c r="HMJ22" s="107"/>
      <c r="HMK22" s="107"/>
      <c r="HML22" s="107"/>
      <c r="HMM22" s="107"/>
      <c r="HMN22" s="107"/>
      <c r="HMO22" s="107"/>
      <c r="HMP22" s="107"/>
      <c r="HMQ22" s="107"/>
      <c r="HMR22" s="107"/>
      <c r="HMS22" s="107"/>
      <c r="HMT22" s="107"/>
      <c r="HMU22" s="107"/>
      <c r="HMV22" s="107"/>
      <c r="HMW22" s="107"/>
      <c r="HMX22" s="107"/>
      <c r="HMY22" s="107"/>
      <c r="HMZ22" s="107"/>
      <c r="HNA22" s="107"/>
      <c r="HNB22" s="107"/>
      <c r="HNC22" s="107"/>
      <c r="HND22" s="107"/>
      <c r="HNE22" s="107"/>
      <c r="HNF22" s="107"/>
      <c r="HNG22" s="107"/>
      <c r="HNH22" s="107"/>
      <c r="HNI22" s="107"/>
      <c r="HNJ22" s="107"/>
      <c r="HNK22" s="107"/>
      <c r="HNL22" s="107"/>
      <c r="HNM22" s="107"/>
      <c r="HNN22" s="107"/>
      <c r="HNO22" s="107"/>
      <c r="HNP22" s="107"/>
      <c r="HNQ22" s="107"/>
      <c r="HNR22" s="107"/>
      <c r="HNS22" s="107"/>
      <c r="HNT22" s="107"/>
      <c r="HNU22" s="107"/>
      <c r="HNV22" s="107"/>
      <c r="HNW22" s="107"/>
      <c r="HNX22" s="107"/>
      <c r="HNY22" s="107"/>
      <c r="HNZ22" s="107"/>
      <c r="HOA22" s="107"/>
      <c r="HOB22" s="107"/>
      <c r="HOC22" s="107"/>
      <c r="HOD22" s="107"/>
      <c r="HOE22" s="107"/>
      <c r="HOF22" s="107"/>
      <c r="HOG22" s="107"/>
      <c r="HOH22" s="107"/>
      <c r="HOI22" s="107"/>
      <c r="HOJ22" s="107"/>
      <c r="HOK22" s="107"/>
      <c r="HOL22" s="107"/>
      <c r="HOM22" s="107"/>
      <c r="HON22" s="107"/>
      <c r="HOO22" s="107"/>
      <c r="HOP22" s="107"/>
      <c r="HOQ22" s="107"/>
      <c r="HOR22" s="107"/>
      <c r="HOS22" s="107"/>
      <c r="HOT22" s="107"/>
      <c r="HOU22" s="107"/>
      <c r="HOV22" s="107"/>
      <c r="HOW22" s="107"/>
      <c r="HOX22" s="107"/>
      <c r="HOY22" s="107"/>
      <c r="HOZ22" s="107"/>
      <c r="HPA22" s="107"/>
      <c r="HPB22" s="107"/>
      <c r="HPC22" s="107"/>
      <c r="HPD22" s="107"/>
      <c r="HPE22" s="107"/>
      <c r="HPF22" s="107"/>
      <c r="HPG22" s="107"/>
      <c r="HPH22" s="107"/>
      <c r="HPI22" s="107"/>
      <c r="HPJ22" s="107"/>
      <c r="HPK22" s="107"/>
      <c r="HPL22" s="107"/>
      <c r="HPM22" s="107"/>
      <c r="HPN22" s="107"/>
      <c r="HPO22" s="107"/>
      <c r="HPP22" s="107"/>
      <c r="HPQ22" s="107"/>
      <c r="HPR22" s="107"/>
      <c r="HPS22" s="107"/>
      <c r="HPT22" s="107"/>
      <c r="HPU22" s="107"/>
      <c r="HPV22" s="107"/>
      <c r="HPW22" s="107"/>
      <c r="HPX22" s="107"/>
      <c r="HPY22" s="107"/>
      <c r="HPZ22" s="107"/>
      <c r="HQA22" s="107"/>
      <c r="HQB22" s="107"/>
      <c r="HQC22" s="107"/>
      <c r="HQD22" s="107"/>
      <c r="HQE22" s="107"/>
      <c r="HQF22" s="107"/>
      <c r="HQG22" s="107"/>
      <c r="HQH22" s="107"/>
      <c r="HQI22" s="107"/>
      <c r="HQJ22" s="107"/>
      <c r="HQK22" s="107"/>
      <c r="HQL22" s="107"/>
      <c r="HQM22" s="107"/>
      <c r="HQN22" s="107"/>
      <c r="HQO22" s="107"/>
      <c r="HQP22" s="107"/>
      <c r="HQQ22" s="107"/>
      <c r="HQR22" s="107"/>
      <c r="HQS22" s="107"/>
      <c r="HQT22" s="107"/>
      <c r="HQU22" s="107"/>
      <c r="HQV22" s="107"/>
      <c r="HQW22" s="107"/>
      <c r="HQX22" s="107"/>
      <c r="HQY22" s="107"/>
      <c r="HQZ22" s="107"/>
      <c r="HRA22" s="107"/>
      <c r="HRB22" s="107"/>
      <c r="HRC22" s="107"/>
      <c r="HRD22" s="107"/>
      <c r="HRE22" s="107"/>
      <c r="HRF22" s="107"/>
      <c r="HRG22" s="107"/>
      <c r="HRH22" s="107"/>
      <c r="HRI22" s="107"/>
      <c r="HRJ22" s="107"/>
      <c r="HRK22" s="107"/>
      <c r="HRL22" s="107"/>
      <c r="HRM22" s="107"/>
      <c r="HRN22" s="107"/>
      <c r="HRO22" s="107"/>
      <c r="HRP22" s="107"/>
      <c r="HRQ22" s="107"/>
      <c r="HRR22" s="107"/>
      <c r="HRS22" s="107"/>
      <c r="HRT22" s="107"/>
      <c r="HRU22" s="107"/>
      <c r="HRV22" s="107"/>
      <c r="HRW22" s="107"/>
      <c r="HRX22" s="107"/>
      <c r="HRY22" s="107"/>
      <c r="HRZ22" s="107"/>
      <c r="HSA22" s="107"/>
      <c r="HSB22" s="107"/>
      <c r="HSC22" s="107"/>
      <c r="HSD22" s="107"/>
      <c r="HSE22" s="107"/>
      <c r="HSF22" s="107"/>
      <c r="HSG22" s="107"/>
      <c r="HSH22" s="107"/>
      <c r="HSI22" s="107"/>
      <c r="HSJ22" s="107"/>
      <c r="HSK22" s="107"/>
      <c r="HSL22" s="107"/>
      <c r="HSM22" s="107"/>
      <c r="HSN22" s="107"/>
      <c r="HSO22" s="107"/>
      <c r="HSP22" s="107"/>
      <c r="HSQ22" s="107"/>
      <c r="HSR22" s="107"/>
      <c r="HSS22" s="107"/>
      <c r="HST22" s="107"/>
      <c r="HSU22" s="107"/>
      <c r="HSV22" s="107"/>
      <c r="HSW22" s="107"/>
      <c r="HSX22" s="107"/>
      <c r="HSY22" s="107"/>
      <c r="HSZ22" s="107"/>
      <c r="HTA22" s="107"/>
      <c r="HTB22" s="107"/>
      <c r="HTC22" s="107"/>
      <c r="HTD22" s="107"/>
      <c r="HTE22" s="107"/>
      <c r="HTF22" s="107"/>
      <c r="HTG22" s="107"/>
      <c r="HTH22" s="107"/>
      <c r="HTI22" s="107"/>
      <c r="HTJ22" s="107"/>
      <c r="HTK22" s="107"/>
      <c r="HTL22" s="107"/>
      <c r="HTM22" s="107"/>
      <c r="HTN22" s="107"/>
      <c r="HTO22" s="107"/>
      <c r="HTP22" s="107"/>
      <c r="HTQ22" s="107"/>
      <c r="HTR22" s="107"/>
      <c r="HTS22" s="107"/>
      <c r="HTT22" s="107"/>
      <c r="HTU22" s="107"/>
      <c r="HTV22" s="107"/>
      <c r="HTW22" s="107"/>
      <c r="HTX22" s="107"/>
      <c r="HTY22" s="107"/>
      <c r="HTZ22" s="107"/>
      <c r="HUA22" s="107"/>
      <c r="HUB22" s="107"/>
      <c r="HUC22" s="107"/>
      <c r="HUD22" s="107"/>
      <c r="HUE22" s="107"/>
      <c r="HUF22" s="107"/>
      <c r="HUG22" s="107"/>
      <c r="HUH22" s="107"/>
      <c r="HUI22" s="107"/>
      <c r="HUJ22" s="107"/>
      <c r="HUK22" s="107"/>
      <c r="HUL22" s="107"/>
      <c r="HUM22" s="107"/>
      <c r="HUN22" s="107"/>
      <c r="HUO22" s="107"/>
      <c r="HUP22" s="107"/>
      <c r="HUQ22" s="107"/>
      <c r="HUR22" s="107"/>
      <c r="HUS22" s="107"/>
      <c r="HUT22" s="107"/>
      <c r="HUU22" s="107"/>
      <c r="HUV22" s="107"/>
      <c r="HUW22" s="107"/>
      <c r="HUX22" s="107"/>
      <c r="HUY22" s="107"/>
      <c r="HUZ22" s="107"/>
      <c r="HVA22" s="107"/>
      <c r="HVB22" s="107"/>
      <c r="HVC22" s="107"/>
      <c r="HVD22" s="107"/>
      <c r="HVE22" s="107"/>
      <c r="HVF22" s="107"/>
      <c r="HVG22" s="107"/>
      <c r="HVH22" s="107"/>
      <c r="HVI22" s="107"/>
      <c r="HVJ22" s="107"/>
      <c r="HVK22" s="107"/>
      <c r="HVL22" s="107"/>
      <c r="HVM22" s="107"/>
      <c r="HVN22" s="107"/>
      <c r="HVO22" s="107"/>
      <c r="HVP22" s="107"/>
      <c r="HVQ22" s="107"/>
      <c r="HVR22" s="107"/>
      <c r="HVS22" s="107"/>
      <c r="HVT22" s="107"/>
      <c r="HVU22" s="107"/>
      <c r="HVV22" s="107"/>
      <c r="HVW22" s="107"/>
      <c r="HVX22" s="107"/>
      <c r="HVY22" s="107"/>
      <c r="HVZ22" s="107"/>
      <c r="HWA22" s="107"/>
      <c r="HWB22" s="107"/>
      <c r="HWC22" s="107"/>
      <c r="HWD22" s="107"/>
      <c r="HWE22" s="107"/>
      <c r="HWF22" s="107"/>
      <c r="HWG22" s="107"/>
      <c r="HWH22" s="107"/>
      <c r="HWI22" s="107"/>
      <c r="HWJ22" s="107"/>
      <c r="HWK22" s="107"/>
      <c r="HWL22" s="107"/>
      <c r="HWM22" s="107"/>
      <c r="HWN22" s="107"/>
      <c r="HWO22" s="107"/>
      <c r="HWP22" s="107"/>
      <c r="HWQ22" s="107"/>
      <c r="HWR22" s="107"/>
      <c r="HWS22" s="107"/>
      <c r="HWT22" s="107"/>
      <c r="HWU22" s="107"/>
      <c r="HWV22" s="107"/>
      <c r="HWW22" s="107"/>
      <c r="HWX22" s="107"/>
      <c r="HWY22" s="107"/>
      <c r="HWZ22" s="107"/>
      <c r="HXA22" s="107"/>
      <c r="HXB22" s="107"/>
      <c r="HXC22" s="107"/>
      <c r="HXD22" s="107"/>
      <c r="HXE22" s="107"/>
      <c r="HXF22" s="107"/>
      <c r="HXG22" s="107"/>
      <c r="HXH22" s="107"/>
      <c r="HXI22" s="107"/>
      <c r="HXJ22" s="107"/>
      <c r="HXK22" s="107"/>
      <c r="HXL22" s="107"/>
      <c r="HXM22" s="107"/>
      <c r="HXN22" s="107"/>
      <c r="HXO22" s="107"/>
      <c r="HXP22" s="107"/>
      <c r="HXQ22" s="107"/>
      <c r="HXR22" s="107"/>
      <c r="HXS22" s="107"/>
      <c r="HXT22" s="107"/>
      <c r="HXU22" s="107"/>
      <c r="HXV22" s="107"/>
      <c r="HXW22" s="107"/>
      <c r="HXX22" s="107"/>
      <c r="HXY22" s="107"/>
      <c r="HXZ22" s="107"/>
      <c r="HYA22" s="107"/>
      <c r="HYB22" s="107"/>
      <c r="HYC22" s="107"/>
      <c r="HYD22" s="107"/>
      <c r="HYE22" s="107"/>
      <c r="HYF22" s="107"/>
      <c r="HYG22" s="107"/>
      <c r="HYH22" s="107"/>
      <c r="HYI22" s="107"/>
      <c r="HYJ22" s="107"/>
      <c r="HYK22" s="107"/>
      <c r="HYL22" s="107"/>
      <c r="HYM22" s="107"/>
      <c r="HYN22" s="107"/>
      <c r="HYO22" s="107"/>
      <c r="HYP22" s="107"/>
      <c r="HYQ22" s="107"/>
      <c r="HYR22" s="107"/>
      <c r="HYS22" s="107"/>
      <c r="HYT22" s="107"/>
      <c r="HYU22" s="107"/>
      <c r="HYV22" s="107"/>
      <c r="HYW22" s="107"/>
      <c r="HYX22" s="107"/>
      <c r="HYY22" s="107"/>
      <c r="HYZ22" s="107"/>
      <c r="HZA22" s="107"/>
      <c r="HZB22" s="107"/>
      <c r="HZC22" s="107"/>
      <c r="HZD22" s="107"/>
      <c r="HZE22" s="107"/>
      <c r="HZF22" s="107"/>
      <c r="HZG22" s="107"/>
      <c r="HZH22" s="107"/>
      <c r="HZI22" s="107"/>
      <c r="HZJ22" s="107"/>
      <c r="HZK22" s="107"/>
      <c r="HZL22" s="107"/>
      <c r="HZM22" s="107"/>
      <c r="HZN22" s="107"/>
      <c r="HZO22" s="107"/>
      <c r="HZP22" s="107"/>
      <c r="HZQ22" s="107"/>
      <c r="HZR22" s="107"/>
      <c r="HZS22" s="107"/>
      <c r="HZT22" s="107"/>
      <c r="HZU22" s="107"/>
      <c r="HZV22" s="107"/>
      <c r="HZW22" s="107"/>
      <c r="HZX22" s="107"/>
      <c r="HZY22" s="107"/>
      <c r="HZZ22" s="107"/>
      <c r="IAA22" s="107"/>
      <c r="IAB22" s="107"/>
      <c r="IAC22" s="107"/>
      <c r="IAD22" s="107"/>
      <c r="IAE22" s="107"/>
      <c r="IAF22" s="107"/>
      <c r="IAG22" s="107"/>
      <c r="IAH22" s="107"/>
      <c r="IAI22" s="107"/>
      <c r="IAJ22" s="107"/>
      <c r="IAK22" s="107"/>
      <c r="IAL22" s="107"/>
      <c r="IAM22" s="107"/>
      <c r="IAN22" s="107"/>
      <c r="IAO22" s="107"/>
      <c r="IAP22" s="107"/>
      <c r="IAQ22" s="107"/>
      <c r="IAR22" s="107"/>
      <c r="IAS22" s="107"/>
      <c r="IAT22" s="107"/>
      <c r="IAU22" s="107"/>
      <c r="IAV22" s="107"/>
      <c r="IAW22" s="107"/>
      <c r="IAX22" s="107"/>
      <c r="IAY22" s="107"/>
      <c r="IAZ22" s="107"/>
      <c r="IBA22" s="107"/>
      <c r="IBB22" s="107"/>
      <c r="IBC22" s="107"/>
      <c r="IBD22" s="107"/>
      <c r="IBE22" s="107"/>
      <c r="IBF22" s="107"/>
      <c r="IBG22" s="107"/>
      <c r="IBH22" s="107"/>
      <c r="IBI22" s="107"/>
      <c r="IBJ22" s="107"/>
      <c r="IBK22" s="107"/>
      <c r="IBL22" s="107"/>
      <c r="IBM22" s="107"/>
      <c r="IBN22" s="107"/>
      <c r="IBO22" s="107"/>
      <c r="IBP22" s="107"/>
      <c r="IBQ22" s="107"/>
      <c r="IBR22" s="107"/>
      <c r="IBS22" s="107"/>
      <c r="IBT22" s="107"/>
      <c r="IBU22" s="107"/>
      <c r="IBV22" s="107"/>
      <c r="IBW22" s="107"/>
      <c r="IBX22" s="107"/>
      <c r="IBY22" s="107"/>
      <c r="IBZ22" s="107"/>
      <c r="ICA22" s="107"/>
      <c r="ICB22" s="107"/>
      <c r="ICC22" s="107"/>
      <c r="ICD22" s="107"/>
      <c r="ICE22" s="107"/>
      <c r="ICF22" s="107"/>
      <c r="ICG22" s="107"/>
      <c r="ICH22" s="107"/>
      <c r="ICI22" s="107"/>
      <c r="ICJ22" s="107"/>
      <c r="ICK22" s="107"/>
      <c r="ICL22" s="107"/>
      <c r="ICM22" s="107"/>
      <c r="ICN22" s="107"/>
      <c r="ICO22" s="107"/>
      <c r="ICP22" s="107"/>
      <c r="ICQ22" s="107"/>
      <c r="ICR22" s="107"/>
      <c r="ICS22" s="107"/>
      <c r="ICT22" s="107"/>
      <c r="ICU22" s="107"/>
      <c r="ICV22" s="107"/>
      <c r="ICW22" s="107"/>
      <c r="ICX22" s="107"/>
      <c r="ICY22" s="107"/>
      <c r="ICZ22" s="107"/>
      <c r="IDA22" s="107"/>
      <c r="IDB22" s="107"/>
      <c r="IDC22" s="107"/>
      <c r="IDD22" s="107"/>
      <c r="IDE22" s="107"/>
      <c r="IDF22" s="107"/>
      <c r="IDG22" s="107"/>
      <c r="IDH22" s="107"/>
      <c r="IDI22" s="107"/>
      <c r="IDJ22" s="107"/>
      <c r="IDK22" s="107"/>
      <c r="IDL22" s="107"/>
      <c r="IDM22" s="107"/>
      <c r="IDN22" s="107"/>
      <c r="IDO22" s="107"/>
      <c r="IDP22" s="107"/>
      <c r="IDQ22" s="107"/>
      <c r="IDR22" s="107"/>
      <c r="IDS22" s="107"/>
      <c r="IDT22" s="107"/>
      <c r="IDU22" s="107"/>
      <c r="IDV22" s="107"/>
      <c r="IDW22" s="107"/>
      <c r="IDX22" s="107"/>
      <c r="IDY22" s="107"/>
      <c r="IDZ22" s="107"/>
      <c r="IEA22" s="107"/>
      <c r="IEB22" s="107"/>
      <c r="IEC22" s="107"/>
      <c r="IED22" s="107"/>
      <c r="IEE22" s="107"/>
      <c r="IEF22" s="107"/>
      <c r="IEG22" s="107"/>
      <c r="IEH22" s="107"/>
      <c r="IEI22" s="107"/>
      <c r="IEJ22" s="107"/>
      <c r="IEK22" s="107"/>
      <c r="IEL22" s="107"/>
      <c r="IEM22" s="107"/>
      <c r="IEN22" s="107"/>
      <c r="IEO22" s="107"/>
      <c r="IEP22" s="107"/>
      <c r="IEQ22" s="107"/>
      <c r="IER22" s="107"/>
      <c r="IES22" s="107"/>
      <c r="IET22" s="107"/>
      <c r="IEU22" s="107"/>
      <c r="IEV22" s="107"/>
      <c r="IEW22" s="107"/>
      <c r="IEX22" s="107"/>
      <c r="IEY22" s="107"/>
      <c r="IEZ22" s="107"/>
      <c r="IFA22" s="107"/>
      <c r="IFB22" s="107"/>
      <c r="IFC22" s="107"/>
      <c r="IFD22" s="107"/>
      <c r="IFE22" s="107"/>
      <c r="IFF22" s="107"/>
      <c r="IFG22" s="107"/>
      <c r="IFH22" s="107"/>
      <c r="IFI22" s="107"/>
      <c r="IFJ22" s="107"/>
      <c r="IFK22" s="107"/>
      <c r="IFL22" s="107"/>
      <c r="IFM22" s="107"/>
      <c r="IFN22" s="107"/>
      <c r="IFO22" s="107"/>
      <c r="IFP22" s="107"/>
      <c r="IFQ22" s="107"/>
      <c r="IFR22" s="107"/>
      <c r="IFS22" s="107"/>
      <c r="IFT22" s="107"/>
      <c r="IFU22" s="107"/>
      <c r="IFV22" s="107"/>
      <c r="IFW22" s="107"/>
      <c r="IFX22" s="107"/>
      <c r="IFY22" s="107"/>
      <c r="IFZ22" s="107"/>
      <c r="IGA22" s="107"/>
      <c r="IGB22" s="107"/>
      <c r="IGC22" s="107"/>
      <c r="IGD22" s="107"/>
      <c r="IGE22" s="107"/>
      <c r="IGF22" s="107"/>
      <c r="IGG22" s="107"/>
      <c r="IGH22" s="107"/>
      <c r="IGI22" s="107"/>
      <c r="IGJ22" s="107"/>
      <c r="IGK22" s="107"/>
      <c r="IGL22" s="107"/>
      <c r="IGM22" s="107"/>
      <c r="IGN22" s="107"/>
      <c r="IGO22" s="107"/>
      <c r="IGP22" s="107"/>
      <c r="IGQ22" s="107"/>
      <c r="IGR22" s="107"/>
      <c r="IGS22" s="107"/>
      <c r="IGT22" s="107"/>
      <c r="IGU22" s="107"/>
      <c r="IGV22" s="107"/>
      <c r="IGW22" s="107"/>
      <c r="IGX22" s="107"/>
      <c r="IGY22" s="107"/>
      <c r="IGZ22" s="107"/>
      <c r="IHA22" s="107"/>
      <c r="IHB22" s="107"/>
      <c r="IHC22" s="107"/>
      <c r="IHD22" s="107"/>
      <c r="IHE22" s="107"/>
      <c r="IHF22" s="107"/>
      <c r="IHG22" s="107"/>
      <c r="IHH22" s="107"/>
      <c r="IHI22" s="107"/>
      <c r="IHJ22" s="107"/>
      <c r="IHK22" s="107"/>
      <c r="IHL22" s="107"/>
      <c r="IHM22" s="107"/>
      <c r="IHN22" s="107"/>
      <c r="IHO22" s="107"/>
      <c r="IHP22" s="107"/>
      <c r="IHQ22" s="107"/>
      <c r="IHR22" s="107"/>
      <c r="IHS22" s="107"/>
      <c r="IHT22" s="107"/>
      <c r="IHU22" s="107"/>
      <c r="IHV22" s="107"/>
      <c r="IHW22" s="107"/>
      <c r="IHX22" s="107"/>
      <c r="IHY22" s="107"/>
      <c r="IHZ22" s="107"/>
      <c r="IIA22" s="107"/>
      <c r="IIB22" s="107"/>
      <c r="IIC22" s="107"/>
      <c r="IID22" s="107"/>
      <c r="IIE22" s="107"/>
      <c r="IIF22" s="107"/>
      <c r="IIG22" s="107"/>
      <c r="IIH22" s="107"/>
      <c r="III22" s="107"/>
      <c r="IIJ22" s="107"/>
      <c r="IIK22" s="107"/>
      <c r="IIL22" s="107"/>
      <c r="IIM22" s="107"/>
      <c r="IIN22" s="107"/>
      <c r="IIO22" s="107"/>
      <c r="IIP22" s="107"/>
      <c r="IIQ22" s="107"/>
      <c r="IIR22" s="107"/>
      <c r="IIS22" s="107"/>
      <c r="IIT22" s="107"/>
      <c r="IIU22" s="107"/>
      <c r="IIV22" s="107"/>
      <c r="IIW22" s="107"/>
      <c r="IIX22" s="107"/>
      <c r="IIY22" s="107"/>
      <c r="IIZ22" s="107"/>
      <c r="IJA22" s="107"/>
      <c r="IJB22" s="107"/>
      <c r="IJC22" s="107"/>
      <c r="IJD22" s="107"/>
      <c r="IJE22" s="107"/>
      <c r="IJF22" s="107"/>
      <c r="IJG22" s="107"/>
      <c r="IJH22" s="107"/>
      <c r="IJI22" s="107"/>
      <c r="IJJ22" s="107"/>
      <c r="IJK22" s="107"/>
      <c r="IJL22" s="107"/>
      <c r="IJM22" s="107"/>
      <c r="IJN22" s="107"/>
      <c r="IJO22" s="107"/>
      <c r="IJP22" s="107"/>
      <c r="IJQ22" s="107"/>
      <c r="IJR22" s="107"/>
      <c r="IJS22" s="107"/>
      <c r="IJT22" s="107"/>
      <c r="IJU22" s="107"/>
      <c r="IJV22" s="107"/>
      <c r="IJW22" s="107"/>
      <c r="IJX22" s="107"/>
      <c r="IJY22" s="107"/>
      <c r="IJZ22" s="107"/>
      <c r="IKA22" s="107"/>
      <c r="IKB22" s="107"/>
      <c r="IKC22" s="107"/>
      <c r="IKD22" s="107"/>
      <c r="IKE22" s="107"/>
      <c r="IKF22" s="107"/>
      <c r="IKG22" s="107"/>
      <c r="IKH22" s="107"/>
      <c r="IKI22" s="107"/>
      <c r="IKJ22" s="107"/>
      <c r="IKK22" s="107"/>
      <c r="IKL22" s="107"/>
      <c r="IKM22" s="107"/>
      <c r="IKN22" s="107"/>
      <c r="IKO22" s="107"/>
      <c r="IKP22" s="107"/>
      <c r="IKQ22" s="107"/>
      <c r="IKR22" s="107"/>
      <c r="IKS22" s="107"/>
      <c r="IKT22" s="107"/>
      <c r="IKU22" s="107"/>
      <c r="IKV22" s="107"/>
      <c r="IKW22" s="107"/>
      <c r="IKX22" s="107"/>
      <c r="IKY22" s="107"/>
      <c r="IKZ22" s="107"/>
      <c r="ILA22" s="107"/>
      <c r="ILB22" s="107"/>
      <c r="ILC22" s="107"/>
      <c r="ILD22" s="107"/>
      <c r="ILE22" s="107"/>
      <c r="ILF22" s="107"/>
      <c r="ILG22" s="107"/>
      <c r="ILH22" s="107"/>
      <c r="ILI22" s="107"/>
      <c r="ILJ22" s="107"/>
      <c r="ILK22" s="107"/>
      <c r="ILL22" s="107"/>
      <c r="ILM22" s="107"/>
      <c r="ILN22" s="107"/>
      <c r="ILO22" s="107"/>
      <c r="ILP22" s="107"/>
      <c r="ILQ22" s="107"/>
      <c r="ILR22" s="107"/>
      <c r="ILS22" s="107"/>
      <c r="ILT22" s="107"/>
      <c r="ILU22" s="107"/>
      <c r="ILV22" s="107"/>
      <c r="ILW22" s="107"/>
      <c r="ILX22" s="107"/>
      <c r="ILY22" s="107"/>
      <c r="ILZ22" s="107"/>
      <c r="IMA22" s="107"/>
      <c r="IMB22" s="107"/>
      <c r="IMC22" s="107"/>
      <c r="IMD22" s="107"/>
      <c r="IME22" s="107"/>
      <c r="IMF22" s="107"/>
      <c r="IMG22" s="107"/>
      <c r="IMH22" s="107"/>
      <c r="IMI22" s="107"/>
      <c r="IMJ22" s="107"/>
      <c r="IMK22" s="107"/>
      <c r="IML22" s="107"/>
      <c r="IMM22" s="107"/>
      <c r="IMN22" s="107"/>
      <c r="IMO22" s="107"/>
      <c r="IMP22" s="107"/>
      <c r="IMQ22" s="107"/>
      <c r="IMR22" s="107"/>
      <c r="IMS22" s="107"/>
      <c r="IMT22" s="107"/>
      <c r="IMU22" s="107"/>
      <c r="IMV22" s="107"/>
      <c r="IMW22" s="107"/>
      <c r="IMX22" s="107"/>
      <c r="IMY22" s="107"/>
      <c r="IMZ22" s="107"/>
      <c r="INA22" s="107"/>
      <c r="INB22" s="107"/>
      <c r="INC22" s="107"/>
      <c r="IND22" s="107"/>
      <c r="INE22" s="107"/>
      <c r="INF22" s="107"/>
      <c r="ING22" s="107"/>
      <c r="INH22" s="107"/>
      <c r="INI22" s="107"/>
      <c r="INJ22" s="107"/>
      <c r="INK22" s="107"/>
      <c r="INL22" s="107"/>
      <c r="INM22" s="107"/>
      <c r="INN22" s="107"/>
      <c r="INO22" s="107"/>
      <c r="INP22" s="107"/>
      <c r="INQ22" s="107"/>
      <c r="INR22" s="107"/>
      <c r="INS22" s="107"/>
      <c r="INT22" s="107"/>
      <c r="INU22" s="107"/>
      <c r="INV22" s="107"/>
      <c r="INW22" s="107"/>
      <c r="INX22" s="107"/>
      <c r="INY22" s="107"/>
      <c r="INZ22" s="107"/>
      <c r="IOA22" s="107"/>
      <c r="IOB22" s="107"/>
      <c r="IOC22" s="107"/>
      <c r="IOD22" s="107"/>
      <c r="IOE22" s="107"/>
      <c r="IOF22" s="107"/>
      <c r="IOG22" s="107"/>
      <c r="IOH22" s="107"/>
      <c r="IOI22" s="107"/>
      <c r="IOJ22" s="107"/>
      <c r="IOK22" s="107"/>
      <c r="IOL22" s="107"/>
      <c r="IOM22" s="107"/>
      <c r="ION22" s="107"/>
      <c r="IOO22" s="107"/>
      <c r="IOP22" s="107"/>
      <c r="IOQ22" s="107"/>
      <c r="IOR22" s="107"/>
      <c r="IOS22" s="107"/>
      <c r="IOT22" s="107"/>
      <c r="IOU22" s="107"/>
      <c r="IOV22" s="107"/>
      <c r="IOW22" s="107"/>
      <c r="IOX22" s="107"/>
      <c r="IOY22" s="107"/>
      <c r="IOZ22" s="107"/>
      <c r="IPA22" s="107"/>
      <c r="IPB22" s="107"/>
      <c r="IPC22" s="107"/>
      <c r="IPD22" s="107"/>
      <c r="IPE22" s="107"/>
      <c r="IPF22" s="107"/>
      <c r="IPG22" s="107"/>
      <c r="IPH22" s="107"/>
      <c r="IPI22" s="107"/>
      <c r="IPJ22" s="107"/>
      <c r="IPK22" s="107"/>
      <c r="IPL22" s="107"/>
      <c r="IPM22" s="107"/>
      <c r="IPN22" s="107"/>
      <c r="IPO22" s="107"/>
      <c r="IPP22" s="107"/>
      <c r="IPQ22" s="107"/>
      <c r="IPR22" s="107"/>
      <c r="IPS22" s="107"/>
      <c r="IPT22" s="107"/>
      <c r="IPU22" s="107"/>
      <c r="IPV22" s="107"/>
      <c r="IPW22" s="107"/>
      <c r="IPX22" s="107"/>
      <c r="IPY22" s="107"/>
      <c r="IPZ22" s="107"/>
      <c r="IQA22" s="107"/>
      <c r="IQB22" s="107"/>
      <c r="IQC22" s="107"/>
      <c r="IQD22" s="107"/>
      <c r="IQE22" s="107"/>
      <c r="IQF22" s="107"/>
      <c r="IQG22" s="107"/>
      <c r="IQH22" s="107"/>
      <c r="IQI22" s="107"/>
      <c r="IQJ22" s="107"/>
      <c r="IQK22" s="107"/>
      <c r="IQL22" s="107"/>
      <c r="IQM22" s="107"/>
      <c r="IQN22" s="107"/>
      <c r="IQO22" s="107"/>
      <c r="IQP22" s="107"/>
      <c r="IQQ22" s="107"/>
      <c r="IQR22" s="107"/>
      <c r="IQS22" s="107"/>
      <c r="IQT22" s="107"/>
      <c r="IQU22" s="107"/>
      <c r="IQV22" s="107"/>
      <c r="IQW22" s="107"/>
      <c r="IQX22" s="107"/>
      <c r="IQY22" s="107"/>
      <c r="IQZ22" s="107"/>
      <c r="IRA22" s="107"/>
      <c r="IRB22" s="107"/>
      <c r="IRC22" s="107"/>
      <c r="IRD22" s="107"/>
      <c r="IRE22" s="107"/>
      <c r="IRF22" s="107"/>
      <c r="IRG22" s="107"/>
      <c r="IRH22" s="107"/>
      <c r="IRI22" s="107"/>
      <c r="IRJ22" s="107"/>
      <c r="IRK22" s="107"/>
      <c r="IRL22" s="107"/>
      <c r="IRM22" s="107"/>
      <c r="IRN22" s="107"/>
      <c r="IRO22" s="107"/>
      <c r="IRP22" s="107"/>
      <c r="IRQ22" s="107"/>
      <c r="IRR22" s="107"/>
      <c r="IRS22" s="107"/>
      <c r="IRT22" s="107"/>
      <c r="IRU22" s="107"/>
      <c r="IRV22" s="107"/>
      <c r="IRW22" s="107"/>
      <c r="IRX22" s="107"/>
      <c r="IRY22" s="107"/>
      <c r="IRZ22" s="107"/>
      <c r="ISA22" s="107"/>
      <c r="ISB22" s="107"/>
      <c r="ISC22" s="107"/>
      <c r="ISD22" s="107"/>
      <c r="ISE22" s="107"/>
      <c r="ISF22" s="107"/>
      <c r="ISG22" s="107"/>
      <c r="ISH22" s="107"/>
      <c r="ISI22" s="107"/>
      <c r="ISJ22" s="107"/>
      <c r="ISK22" s="107"/>
      <c r="ISL22" s="107"/>
      <c r="ISM22" s="107"/>
      <c r="ISN22" s="107"/>
      <c r="ISO22" s="107"/>
      <c r="ISP22" s="107"/>
      <c r="ISQ22" s="107"/>
      <c r="ISR22" s="107"/>
      <c r="ISS22" s="107"/>
      <c r="IST22" s="107"/>
      <c r="ISU22" s="107"/>
      <c r="ISV22" s="107"/>
      <c r="ISW22" s="107"/>
      <c r="ISX22" s="107"/>
      <c r="ISY22" s="107"/>
      <c r="ISZ22" s="107"/>
      <c r="ITA22" s="107"/>
      <c r="ITB22" s="107"/>
      <c r="ITC22" s="107"/>
      <c r="ITD22" s="107"/>
      <c r="ITE22" s="107"/>
      <c r="ITF22" s="107"/>
      <c r="ITG22" s="107"/>
      <c r="ITH22" s="107"/>
      <c r="ITI22" s="107"/>
      <c r="ITJ22" s="107"/>
      <c r="ITK22" s="107"/>
      <c r="ITL22" s="107"/>
      <c r="ITM22" s="107"/>
      <c r="ITN22" s="107"/>
      <c r="ITO22" s="107"/>
      <c r="ITP22" s="107"/>
      <c r="ITQ22" s="107"/>
      <c r="ITR22" s="107"/>
      <c r="ITS22" s="107"/>
      <c r="ITT22" s="107"/>
      <c r="ITU22" s="107"/>
      <c r="ITV22" s="107"/>
      <c r="ITW22" s="107"/>
      <c r="ITX22" s="107"/>
      <c r="ITY22" s="107"/>
      <c r="ITZ22" s="107"/>
      <c r="IUA22" s="107"/>
      <c r="IUB22" s="107"/>
      <c r="IUC22" s="107"/>
      <c r="IUD22" s="107"/>
      <c r="IUE22" s="107"/>
      <c r="IUF22" s="107"/>
      <c r="IUG22" s="107"/>
      <c r="IUH22" s="107"/>
      <c r="IUI22" s="107"/>
      <c r="IUJ22" s="107"/>
      <c r="IUK22" s="107"/>
      <c r="IUL22" s="107"/>
      <c r="IUM22" s="107"/>
      <c r="IUN22" s="107"/>
      <c r="IUO22" s="107"/>
      <c r="IUP22" s="107"/>
      <c r="IUQ22" s="107"/>
      <c r="IUR22" s="107"/>
      <c r="IUS22" s="107"/>
      <c r="IUT22" s="107"/>
      <c r="IUU22" s="107"/>
      <c r="IUV22" s="107"/>
      <c r="IUW22" s="107"/>
      <c r="IUX22" s="107"/>
      <c r="IUY22" s="107"/>
      <c r="IUZ22" s="107"/>
      <c r="IVA22" s="107"/>
      <c r="IVB22" s="107"/>
      <c r="IVC22" s="107"/>
      <c r="IVD22" s="107"/>
      <c r="IVE22" s="107"/>
      <c r="IVF22" s="107"/>
      <c r="IVG22" s="107"/>
      <c r="IVH22" s="107"/>
      <c r="IVI22" s="107"/>
      <c r="IVJ22" s="107"/>
      <c r="IVK22" s="107"/>
      <c r="IVL22" s="107"/>
      <c r="IVM22" s="107"/>
      <c r="IVN22" s="107"/>
      <c r="IVO22" s="107"/>
      <c r="IVP22" s="107"/>
      <c r="IVQ22" s="107"/>
      <c r="IVR22" s="107"/>
      <c r="IVS22" s="107"/>
      <c r="IVT22" s="107"/>
      <c r="IVU22" s="107"/>
      <c r="IVV22" s="107"/>
      <c r="IVW22" s="107"/>
      <c r="IVX22" s="107"/>
      <c r="IVY22" s="107"/>
      <c r="IVZ22" s="107"/>
      <c r="IWA22" s="107"/>
      <c r="IWB22" s="107"/>
      <c r="IWC22" s="107"/>
      <c r="IWD22" s="107"/>
      <c r="IWE22" s="107"/>
      <c r="IWF22" s="107"/>
      <c r="IWG22" s="107"/>
      <c r="IWH22" s="107"/>
      <c r="IWI22" s="107"/>
      <c r="IWJ22" s="107"/>
      <c r="IWK22" s="107"/>
      <c r="IWL22" s="107"/>
      <c r="IWM22" s="107"/>
      <c r="IWN22" s="107"/>
      <c r="IWO22" s="107"/>
      <c r="IWP22" s="107"/>
      <c r="IWQ22" s="107"/>
      <c r="IWR22" s="107"/>
      <c r="IWS22" s="107"/>
      <c r="IWT22" s="107"/>
      <c r="IWU22" s="107"/>
      <c r="IWV22" s="107"/>
      <c r="IWW22" s="107"/>
      <c r="IWX22" s="107"/>
      <c r="IWY22" s="107"/>
      <c r="IWZ22" s="107"/>
      <c r="IXA22" s="107"/>
      <c r="IXB22" s="107"/>
      <c r="IXC22" s="107"/>
      <c r="IXD22" s="107"/>
      <c r="IXE22" s="107"/>
      <c r="IXF22" s="107"/>
      <c r="IXG22" s="107"/>
      <c r="IXH22" s="107"/>
      <c r="IXI22" s="107"/>
      <c r="IXJ22" s="107"/>
      <c r="IXK22" s="107"/>
      <c r="IXL22" s="107"/>
      <c r="IXM22" s="107"/>
      <c r="IXN22" s="107"/>
      <c r="IXO22" s="107"/>
      <c r="IXP22" s="107"/>
      <c r="IXQ22" s="107"/>
      <c r="IXR22" s="107"/>
      <c r="IXS22" s="107"/>
      <c r="IXT22" s="107"/>
      <c r="IXU22" s="107"/>
      <c r="IXV22" s="107"/>
      <c r="IXW22" s="107"/>
      <c r="IXX22" s="107"/>
      <c r="IXY22" s="107"/>
      <c r="IXZ22" s="107"/>
      <c r="IYA22" s="107"/>
      <c r="IYB22" s="107"/>
      <c r="IYC22" s="107"/>
      <c r="IYD22" s="107"/>
      <c r="IYE22" s="107"/>
      <c r="IYF22" s="107"/>
      <c r="IYG22" s="107"/>
      <c r="IYH22" s="107"/>
      <c r="IYI22" s="107"/>
      <c r="IYJ22" s="107"/>
      <c r="IYK22" s="107"/>
      <c r="IYL22" s="107"/>
      <c r="IYM22" s="107"/>
      <c r="IYN22" s="107"/>
      <c r="IYO22" s="107"/>
      <c r="IYP22" s="107"/>
      <c r="IYQ22" s="107"/>
      <c r="IYR22" s="107"/>
      <c r="IYS22" s="107"/>
      <c r="IYT22" s="107"/>
      <c r="IYU22" s="107"/>
      <c r="IYV22" s="107"/>
      <c r="IYW22" s="107"/>
      <c r="IYX22" s="107"/>
      <c r="IYY22" s="107"/>
      <c r="IYZ22" s="107"/>
      <c r="IZA22" s="107"/>
      <c r="IZB22" s="107"/>
      <c r="IZC22" s="107"/>
      <c r="IZD22" s="107"/>
      <c r="IZE22" s="107"/>
      <c r="IZF22" s="107"/>
      <c r="IZG22" s="107"/>
      <c r="IZH22" s="107"/>
      <c r="IZI22" s="107"/>
      <c r="IZJ22" s="107"/>
      <c r="IZK22" s="107"/>
      <c r="IZL22" s="107"/>
      <c r="IZM22" s="107"/>
      <c r="IZN22" s="107"/>
      <c r="IZO22" s="107"/>
      <c r="IZP22" s="107"/>
      <c r="IZQ22" s="107"/>
      <c r="IZR22" s="107"/>
      <c r="IZS22" s="107"/>
      <c r="IZT22" s="107"/>
      <c r="IZU22" s="107"/>
      <c r="IZV22" s="107"/>
      <c r="IZW22" s="107"/>
      <c r="IZX22" s="107"/>
      <c r="IZY22" s="107"/>
      <c r="IZZ22" s="107"/>
      <c r="JAA22" s="107"/>
      <c r="JAB22" s="107"/>
      <c r="JAC22" s="107"/>
      <c r="JAD22" s="107"/>
      <c r="JAE22" s="107"/>
      <c r="JAF22" s="107"/>
      <c r="JAG22" s="107"/>
      <c r="JAH22" s="107"/>
      <c r="JAI22" s="107"/>
      <c r="JAJ22" s="107"/>
      <c r="JAK22" s="107"/>
      <c r="JAL22" s="107"/>
      <c r="JAM22" s="107"/>
      <c r="JAN22" s="107"/>
      <c r="JAO22" s="107"/>
      <c r="JAP22" s="107"/>
      <c r="JAQ22" s="107"/>
      <c r="JAR22" s="107"/>
      <c r="JAS22" s="107"/>
      <c r="JAT22" s="107"/>
      <c r="JAU22" s="107"/>
      <c r="JAV22" s="107"/>
      <c r="JAW22" s="107"/>
      <c r="JAX22" s="107"/>
      <c r="JAY22" s="107"/>
      <c r="JAZ22" s="107"/>
      <c r="JBA22" s="107"/>
      <c r="JBB22" s="107"/>
      <c r="JBC22" s="107"/>
      <c r="JBD22" s="107"/>
      <c r="JBE22" s="107"/>
      <c r="JBF22" s="107"/>
      <c r="JBG22" s="107"/>
      <c r="JBH22" s="107"/>
      <c r="JBI22" s="107"/>
      <c r="JBJ22" s="107"/>
      <c r="JBK22" s="107"/>
      <c r="JBL22" s="107"/>
      <c r="JBM22" s="107"/>
      <c r="JBN22" s="107"/>
      <c r="JBO22" s="107"/>
      <c r="JBP22" s="107"/>
      <c r="JBQ22" s="107"/>
      <c r="JBR22" s="107"/>
      <c r="JBS22" s="107"/>
      <c r="JBT22" s="107"/>
      <c r="JBU22" s="107"/>
      <c r="JBV22" s="107"/>
      <c r="JBW22" s="107"/>
      <c r="JBX22" s="107"/>
      <c r="JBY22" s="107"/>
      <c r="JBZ22" s="107"/>
      <c r="JCA22" s="107"/>
      <c r="JCB22" s="107"/>
      <c r="JCC22" s="107"/>
      <c r="JCD22" s="107"/>
      <c r="JCE22" s="107"/>
      <c r="JCF22" s="107"/>
      <c r="JCG22" s="107"/>
      <c r="JCH22" s="107"/>
      <c r="JCI22" s="107"/>
      <c r="JCJ22" s="107"/>
      <c r="JCK22" s="107"/>
      <c r="JCL22" s="107"/>
      <c r="JCM22" s="107"/>
      <c r="JCN22" s="107"/>
      <c r="JCO22" s="107"/>
      <c r="JCP22" s="107"/>
      <c r="JCQ22" s="107"/>
      <c r="JCR22" s="107"/>
      <c r="JCS22" s="107"/>
      <c r="JCT22" s="107"/>
      <c r="JCU22" s="107"/>
      <c r="JCV22" s="107"/>
      <c r="JCW22" s="107"/>
      <c r="JCX22" s="107"/>
      <c r="JCY22" s="107"/>
      <c r="JCZ22" s="107"/>
      <c r="JDA22" s="107"/>
      <c r="JDB22" s="107"/>
      <c r="JDC22" s="107"/>
      <c r="JDD22" s="107"/>
      <c r="JDE22" s="107"/>
      <c r="JDF22" s="107"/>
      <c r="JDG22" s="107"/>
      <c r="JDH22" s="107"/>
      <c r="JDI22" s="107"/>
      <c r="JDJ22" s="107"/>
      <c r="JDK22" s="107"/>
      <c r="JDL22" s="107"/>
      <c r="JDM22" s="107"/>
      <c r="JDN22" s="107"/>
      <c r="JDO22" s="107"/>
      <c r="JDP22" s="107"/>
      <c r="JDQ22" s="107"/>
      <c r="JDR22" s="107"/>
      <c r="JDS22" s="107"/>
      <c r="JDT22" s="107"/>
      <c r="JDU22" s="107"/>
      <c r="JDV22" s="107"/>
      <c r="JDW22" s="107"/>
      <c r="JDX22" s="107"/>
      <c r="JDY22" s="107"/>
      <c r="JDZ22" s="107"/>
      <c r="JEA22" s="107"/>
      <c r="JEB22" s="107"/>
      <c r="JEC22" s="107"/>
      <c r="JED22" s="107"/>
      <c r="JEE22" s="107"/>
      <c r="JEF22" s="107"/>
      <c r="JEG22" s="107"/>
      <c r="JEH22" s="107"/>
      <c r="JEI22" s="107"/>
      <c r="JEJ22" s="107"/>
      <c r="JEK22" s="107"/>
      <c r="JEL22" s="107"/>
      <c r="JEM22" s="107"/>
      <c r="JEN22" s="107"/>
      <c r="JEO22" s="107"/>
      <c r="JEP22" s="107"/>
      <c r="JEQ22" s="107"/>
      <c r="JER22" s="107"/>
      <c r="JES22" s="107"/>
      <c r="JET22" s="107"/>
      <c r="JEU22" s="107"/>
      <c r="JEV22" s="107"/>
      <c r="JEW22" s="107"/>
      <c r="JEX22" s="107"/>
      <c r="JEY22" s="107"/>
      <c r="JEZ22" s="107"/>
      <c r="JFA22" s="107"/>
      <c r="JFB22" s="107"/>
      <c r="JFC22" s="107"/>
      <c r="JFD22" s="107"/>
      <c r="JFE22" s="107"/>
      <c r="JFF22" s="107"/>
      <c r="JFG22" s="107"/>
      <c r="JFH22" s="107"/>
      <c r="JFI22" s="107"/>
      <c r="JFJ22" s="107"/>
      <c r="JFK22" s="107"/>
      <c r="JFL22" s="107"/>
      <c r="JFM22" s="107"/>
      <c r="JFN22" s="107"/>
      <c r="JFO22" s="107"/>
      <c r="JFP22" s="107"/>
      <c r="JFQ22" s="107"/>
      <c r="JFR22" s="107"/>
      <c r="JFS22" s="107"/>
      <c r="JFT22" s="107"/>
      <c r="JFU22" s="107"/>
      <c r="JFV22" s="107"/>
      <c r="JFW22" s="107"/>
      <c r="JFX22" s="107"/>
      <c r="JFY22" s="107"/>
      <c r="JFZ22" s="107"/>
      <c r="JGA22" s="107"/>
      <c r="JGB22" s="107"/>
      <c r="JGC22" s="107"/>
      <c r="JGD22" s="107"/>
      <c r="JGE22" s="107"/>
      <c r="JGF22" s="107"/>
      <c r="JGG22" s="107"/>
      <c r="JGH22" s="107"/>
      <c r="JGI22" s="107"/>
      <c r="JGJ22" s="107"/>
      <c r="JGK22" s="107"/>
      <c r="JGL22" s="107"/>
      <c r="JGM22" s="107"/>
      <c r="JGN22" s="107"/>
      <c r="JGO22" s="107"/>
      <c r="JGP22" s="107"/>
      <c r="JGQ22" s="107"/>
      <c r="JGR22" s="107"/>
      <c r="JGS22" s="107"/>
      <c r="JGT22" s="107"/>
      <c r="JGU22" s="107"/>
      <c r="JGV22" s="107"/>
      <c r="JGW22" s="107"/>
      <c r="JGX22" s="107"/>
      <c r="JGY22" s="107"/>
      <c r="JGZ22" s="107"/>
      <c r="JHA22" s="107"/>
      <c r="JHB22" s="107"/>
      <c r="JHC22" s="107"/>
      <c r="JHD22" s="107"/>
      <c r="JHE22" s="107"/>
      <c r="JHF22" s="107"/>
      <c r="JHG22" s="107"/>
      <c r="JHH22" s="107"/>
      <c r="JHI22" s="107"/>
      <c r="JHJ22" s="107"/>
      <c r="JHK22" s="107"/>
      <c r="JHL22" s="107"/>
      <c r="JHM22" s="107"/>
      <c r="JHN22" s="107"/>
      <c r="JHO22" s="107"/>
      <c r="JHP22" s="107"/>
      <c r="JHQ22" s="107"/>
      <c r="JHR22" s="107"/>
      <c r="JHS22" s="107"/>
      <c r="JHT22" s="107"/>
      <c r="JHU22" s="107"/>
      <c r="JHV22" s="107"/>
      <c r="JHW22" s="107"/>
      <c r="JHX22" s="107"/>
      <c r="JHY22" s="107"/>
      <c r="JHZ22" s="107"/>
      <c r="JIA22" s="107"/>
      <c r="JIB22" s="107"/>
      <c r="JIC22" s="107"/>
      <c r="JID22" s="107"/>
      <c r="JIE22" s="107"/>
      <c r="JIF22" s="107"/>
      <c r="JIG22" s="107"/>
      <c r="JIH22" s="107"/>
      <c r="JII22" s="107"/>
      <c r="JIJ22" s="107"/>
      <c r="JIK22" s="107"/>
      <c r="JIL22" s="107"/>
      <c r="JIM22" s="107"/>
      <c r="JIN22" s="107"/>
      <c r="JIO22" s="107"/>
      <c r="JIP22" s="107"/>
      <c r="JIQ22" s="107"/>
      <c r="JIR22" s="107"/>
      <c r="JIS22" s="107"/>
      <c r="JIT22" s="107"/>
      <c r="JIU22" s="107"/>
      <c r="JIV22" s="107"/>
      <c r="JIW22" s="107"/>
      <c r="JIX22" s="107"/>
      <c r="JIY22" s="107"/>
      <c r="JIZ22" s="107"/>
      <c r="JJA22" s="107"/>
      <c r="JJB22" s="107"/>
      <c r="JJC22" s="107"/>
      <c r="JJD22" s="107"/>
      <c r="JJE22" s="107"/>
      <c r="JJF22" s="107"/>
      <c r="JJG22" s="107"/>
      <c r="JJH22" s="107"/>
      <c r="JJI22" s="107"/>
      <c r="JJJ22" s="107"/>
      <c r="JJK22" s="107"/>
      <c r="JJL22" s="107"/>
      <c r="JJM22" s="107"/>
      <c r="JJN22" s="107"/>
      <c r="JJO22" s="107"/>
      <c r="JJP22" s="107"/>
      <c r="JJQ22" s="107"/>
      <c r="JJR22" s="107"/>
      <c r="JJS22" s="107"/>
      <c r="JJT22" s="107"/>
      <c r="JJU22" s="107"/>
      <c r="JJV22" s="107"/>
      <c r="JJW22" s="107"/>
      <c r="JJX22" s="107"/>
      <c r="JJY22" s="107"/>
      <c r="JJZ22" s="107"/>
      <c r="JKA22" s="107"/>
      <c r="JKB22" s="107"/>
      <c r="JKC22" s="107"/>
      <c r="JKD22" s="107"/>
      <c r="JKE22" s="107"/>
      <c r="JKF22" s="107"/>
      <c r="JKG22" s="107"/>
      <c r="JKH22" s="107"/>
      <c r="JKI22" s="107"/>
      <c r="JKJ22" s="107"/>
      <c r="JKK22" s="107"/>
      <c r="JKL22" s="107"/>
      <c r="JKM22" s="107"/>
      <c r="JKN22" s="107"/>
      <c r="JKO22" s="107"/>
      <c r="JKP22" s="107"/>
      <c r="JKQ22" s="107"/>
      <c r="JKR22" s="107"/>
      <c r="JKS22" s="107"/>
      <c r="JKT22" s="107"/>
      <c r="JKU22" s="107"/>
      <c r="JKV22" s="107"/>
      <c r="JKW22" s="107"/>
      <c r="JKX22" s="107"/>
      <c r="JKY22" s="107"/>
      <c r="JKZ22" s="107"/>
      <c r="JLA22" s="107"/>
      <c r="JLB22" s="107"/>
      <c r="JLC22" s="107"/>
      <c r="JLD22" s="107"/>
      <c r="JLE22" s="107"/>
      <c r="JLF22" s="107"/>
      <c r="JLG22" s="107"/>
      <c r="JLH22" s="107"/>
      <c r="JLI22" s="107"/>
      <c r="JLJ22" s="107"/>
      <c r="JLK22" s="107"/>
      <c r="JLL22" s="107"/>
      <c r="JLM22" s="107"/>
      <c r="JLN22" s="107"/>
      <c r="JLO22" s="107"/>
      <c r="JLP22" s="107"/>
      <c r="JLQ22" s="107"/>
      <c r="JLR22" s="107"/>
      <c r="JLS22" s="107"/>
      <c r="JLT22" s="107"/>
      <c r="JLU22" s="107"/>
      <c r="JLV22" s="107"/>
      <c r="JLW22" s="107"/>
      <c r="JLX22" s="107"/>
      <c r="JLY22" s="107"/>
      <c r="JLZ22" s="107"/>
      <c r="JMA22" s="107"/>
      <c r="JMB22" s="107"/>
      <c r="JMC22" s="107"/>
      <c r="JMD22" s="107"/>
      <c r="JME22" s="107"/>
      <c r="JMF22" s="107"/>
      <c r="JMG22" s="107"/>
      <c r="JMH22" s="107"/>
      <c r="JMI22" s="107"/>
      <c r="JMJ22" s="107"/>
      <c r="JMK22" s="107"/>
      <c r="JML22" s="107"/>
      <c r="JMM22" s="107"/>
      <c r="JMN22" s="107"/>
      <c r="JMO22" s="107"/>
      <c r="JMP22" s="107"/>
      <c r="JMQ22" s="107"/>
      <c r="JMR22" s="107"/>
      <c r="JMS22" s="107"/>
      <c r="JMT22" s="107"/>
      <c r="JMU22" s="107"/>
      <c r="JMV22" s="107"/>
      <c r="JMW22" s="107"/>
      <c r="JMX22" s="107"/>
      <c r="JMY22" s="107"/>
      <c r="JMZ22" s="107"/>
      <c r="JNA22" s="107"/>
      <c r="JNB22" s="107"/>
      <c r="JNC22" s="107"/>
      <c r="JND22" s="107"/>
      <c r="JNE22" s="107"/>
      <c r="JNF22" s="107"/>
      <c r="JNG22" s="107"/>
      <c r="JNH22" s="107"/>
      <c r="JNI22" s="107"/>
      <c r="JNJ22" s="107"/>
      <c r="JNK22" s="107"/>
      <c r="JNL22" s="107"/>
      <c r="JNM22" s="107"/>
      <c r="JNN22" s="107"/>
      <c r="JNO22" s="107"/>
      <c r="JNP22" s="107"/>
      <c r="JNQ22" s="107"/>
      <c r="JNR22" s="107"/>
      <c r="JNS22" s="107"/>
      <c r="JNT22" s="107"/>
      <c r="JNU22" s="107"/>
      <c r="JNV22" s="107"/>
      <c r="JNW22" s="107"/>
      <c r="JNX22" s="107"/>
      <c r="JNY22" s="107"/>
      <c r="JNZ22" s="107"/>
      <c r="JOA22" s="107"/>
      <c r="JOB22" s="107"/>
      <c r="JOC22" s="107"/>
      <c r="JOD22" s="107"/>
      <c r="JOE22" s="107"/>
      <c r="JOF22" s="107"/>
      <c r="JOG22" s="107"/>
      <c r="JOH22" s="107"/>
      <c r="JOI22" s="107"/>
      <c r="JOJ22" s="107"/>
      <c r="JOK22" s="107"/>
      <c r="JOL22" s="107"/>
      <c r="JOM22" s="107"/>
      <c r="JON22" s="107"/>
      <c r="JOO22" s="107"/>
      <c r="JOP22" s="107"/>
      <c r="JOQ22" s="107"/>
      <c r="JOR22" s="107"/>
      <c r="JOS22" s="107"/>
      <c r="JOT22" s="107"/>
      <c r="JOU22" s="107"/>
      <c r="JOV22" s="107"/>
      <c r="JOW22" s="107"/>
      <c r="JOX22" s="107"/>
      <c r="JOY22" s="107"/>
      <c r="JOZ22" s="107"/>
      <c r="JPA22" s="107"/>
      <c r="JPB22" s="107"/>
      <c r="JPC22" s="107"/>
      <c r="JPD22" s="107"/>
      <c r="JPE22" s="107"/>
      <c r="JPF22" s="107"/>
      <c r="JPG22" s="107"/>
      <c r="JPH22" s="107"/>
      <c r="JPI22" s="107"/>
      <c r="JPJ22" s="107"/>
      <c r="JPK22" s="107"/>
      <c r="JPL22" s="107"/>
      <c r="JPM22" s="107"/>
      <c r="JPN22" s="107"/>
      <c r="JPO22" s="107"/>
      <c r="JPP22" s="107"/>
      <c r="JPQ22" s="107"/>
      <c r="JPR22" s="107"/>
      <c r="JPS22" s="107"/>
      <c r="JPT22" s="107"/>
      <c r="JPU22" s="107"/>
      <c r="JPV22" s="107"/>
      <c r="JPW22" s="107"/>
      <c r="JPX22" s="107"/>
      <c r="JPY22" s="107"/>
      <c r="JPZ22" s="107"/>
      <c r="JQA22" s="107"/>
      <c r="JQB22" s="107"/>
      <c r="JQC22" s="107"/>
      <c r="JQD22" s="107"/>
      <c r="JQE22" s="107"/>
      <c r="JQF22" s="107"/>
      <c r="JQG22" s="107"/>
      <c r="JQH22" s="107"/>
      <c r="JQI22" s="107"/>
      <c r="JQJ22" s="107"/>
      <c r="JQK22" s="107"/>
      <c r="JQL22" s="107"/>
      <c r="JQM22" s="107"/>
      <c r="JQN22" s="107"/>
      <c r="JQO22" s="107"/>
      <c r="JQP22" s="107"/>
      <c r="JQQ22" s="107"/>
      <c r="JQR22" s="107"/>
      <c r="JQS22" s="107"/>
      <c r="JQT22" s="107"/>
      <c r="JQU22" s="107"/>
      <c r="JQV22" s="107"/>
      <c r="JQW22" s="107"/>
      <c r="JQX22" s="107"/>
      <c r="JQY22" s="107"/>
      <c r="JQZ22" s="107"/>
      <c r="JRA22" s="107"/>
      <c r="JRB22" s="107"/>
      <c r="JRC22" s="107"/>
      <c r="JRD22" s="107"/>
      <c r="JRE22" s="107"/>
      <c r="JRF22" s="107"/>
      <c r="JRG22" s="107"/>
      <c r="JRH22" s="107"/>
      <c r="JRI22" s="107"/>
      <c r="JRJ22" s="107"/>
      <c r="JRK22" s="107"/>
      <c r="JRL22" s="107"/>
      <c r="JRM22" s="107"/>
      <c r="JRN22" s="107"/>
      <c r="JRO22" s="107"/>
      <c r="JRP22" s="107"/>
      <c r="JRQ22" s="107"/>
      <c r="JRR22" s="107"/>
      <c r="JRS22" s="107"/>
      <c r="JRT22" s="107"/>
      <c r="JRU22" s="107"/>
      <c r="JRV22" s="107"/>
      <c r="JRW22" s="107"/>
      <c r="JRX22" s="107"/>
      <c r="JRY22" s="107"/>
      <c r="JRZ22" s="107"/>
      <c r="JSA22" s="107"/>
      <c r="JSB22" s="107"/>
      <c r="JSC22" s="107"/>
      <c r="JSD22" s="107"/>
      <c r="JSE22" s="107"/>
      <c r="JSF22" s="107"/>
      <c r="JSG22" s="107"/>
      <c r="JSH22" s="107"/>
      <c r="JSI22" s="107"/>
      <c r="JSJ22" s="107"/>
      <c r="JSK22" s="107"/>
      <c r="JSL22" s="107"/>
      <c r="JSM22" s="107"/>
      <c r="JSN22" s="107"/>
      <c r="JSO22" s="107"/>
      <c r="JSP22" s="107"/>
      <c r="JSQ22" s="107"/>
      <c r="JSR22" s="107"/>
      <c r="JSS22" s="107"/>
      <c r="JST22" s="107"/>
      <c r="JSU22" s="107"/>
      <c r="JSV22" s="107"/>
      <c r="JSW22" s="107"/>
      <c r="JSX22" s="107"/>
      <c r="JSY22" s="107"/>
      <c r="JSZ22" s="107"/>
      <c r="JTA22" s="107"/>
      <c r="JTB22" s="107"/>
      <c r="JTC22" s="107"/>
      <c r="JTD22" s="107"/>
      <c r="JTE22" s="107"/>
      <c r="JTF22" s="107"/>
      <c r="JTG22" s="107"/>
      <c r="JTH22" s="107"/>
      <c r="JTI22" s="107"/>
      <c r="JTJ22" s="107"/>
      <c r="JTK22" s="107"/>
      <c r="JTL22" s="107"/>
      <c r="JTM22" s="107"/>
      <c r="JTN22" s="107"/>
      <c r="JTO22" s="107"/>
      <c r="JTP22" s="107"/>
      <c r="JTQ22" s="107"/>
      <c r="JTR22" s="107"/>
      <c r="JTS22" s="107"/>
      <c r="JTT22" s="107"/>
      <c r="JTU22" s="107"/>
      <c r="JTV22" s="107"/>
      <c r="JTW22" s="107"/>
      <c r="JTX22" s="107"/>
      <c r="JTY22" s="107"/>
      <c r="JTZ22" s="107"/>
      <c r="JUA22" s="107"/>
      <c r="JUB22" s="107"/>
      <c r="JUC22" s="107"/>
      <c r="JUD22" s="107"/>
      <c r="JUE22" s="107"/>
      <c r="JUF22" s="107"/>
      <c r="JUG22" s="107"/>
      <c r="JUH22" s="107"/>
      <c r="JUI22" s="107"/>
      <c r="JUJ22" s="107"/>
      <c r="JUK22" s="107"/>
      <c r="JUL22" s="107"/>
      <c r="JUM22" s="107"/>
      <c r="JUN22" s="107"/>
      <c r="JUO22" s="107"/>
      <c r="JUP22" s="107"/>
      <c r="JUQ22" s="107"/>
      <c r="JUR22" s="107"/>
      <c r="JUS22" s="107"/>
      <c r="JUT22" s="107"/>
      <c r="JUU22" s="107"/>
      <c r="JUV22" s="107"/>
      <c r="JUW22" s="107"/>
      <c r="JUX22" s="107"/>
      <c r="JUY22" s="107"/>
      <c r="JUZ22" s="107"/>
      <c r="JVA22" s="107"/>
      <c r="JVB22" s="107"/>
      <c r="JVC22" s="107"/>
      <c r="JVD22" s="107"/>
      <c r="JVE22" s="107"/>
      <c r="JVF22" s="107"/>
      <c r="JVG22" s="107"/>
      <c r="JVH22" s="107"/>
      <c r="JVI22" s="107"/>
      <c r="JVJ22" s="107"/>
      <c r="JVK22" s="107"/>
      <c r="JVL22" s="107"/>
      <c r="JVM22" s="107"/>
      <c r="JVN22" s="107"/>
      <c r="JVO22" s="107"/>
      <c r="JVP22" s="107"/>
      <c r="JVQ22" s="107"/>
      <c r="JVR22" s="107"/>
      <c r="JVS22" s="107"/>
      <c r="JVT22" s="107"/>
      <c r="JVU22" s="107"/>
      <c r="JVV22" s="107"/>
      <c r="JVW22" s="107"/>
      <c r="JVX22" s="107"/>
      <c r="JVY22" s="107"/>
      <c r="JVZ22" s="107"/>
      <c r="JWA22" s="107"/>
      <c r="JWB22" s="107"/>
      <c r="JWC22" s="107"/>
      <c r="JWD22" s="107"/>
      <c r="JWE22" s="107"/>
      <c r="JWF22" s="107"/>
      <c r="JWG22" s="107"/>
      <c r="JWH22" s="107"/>
      <c r="JWI22" s="107"/>
      <c r="JWJ22" s="107"/>
      <c r="JWK22" s="107"/>
      <c r="JWL22" s="107"/>
      <c r="JWM22" s="107"/>
      <c r="JWN22" s="107"/>
      <c r="JWO22" s="107"/>
      <c r="JWP22" s="107"/>
      <c r="JWQ22" s="107"/>
      <c r="JWR22" s="107"/>
      <c r="JWS22" s="107"/>
      <c r="JWT22" s="107"/>
      <c r="JWU22" s="107"/>
      <c r="JWV22" s="107"/>
      <c r="JWW22" s="107"/>
      <c r="JWX22" s="107"/>
      <c r="JWY22" s="107"/>
      <c r="JWZ22" s="107"/>
      <c r="JXA22" s="107"/>
      <c r="JXB22" s="107"/>
      <c r="JXC22" s="107"/>
      <c r="JXD22" s="107"/>
      <c r="JXE22" s="107"/>
      <c r="JXF22" s="107"/>
      <c r="JXG22" s="107"/>
      <c r="JXH22" s="107"/>
      <c r="JXI22" s="107"/>
      <c r="JXJ22" s="107"/>
      <c r="JXK22" s="107"/>
      <c r="JXL22" s="107"/>
      <c r="JXM22" s="107"/>
      <c r="JXN22" s="107"/>
      <c r="JXO22" s="107"/>
      <c r="JXP22" s="107"/>
      <c r="JXQ22" s="107"/>
      <c r="JXR22" s="107"/>
      <c r="JXS22" s="107"/>
      <c r="JXT22" s="107"/>
      <c r="JXU22" s="107"/>
      <c r="JXV22" s="107"/>
      <c r="JXW22" s="107"/>
      <c r="JXX22" s="107"/>
      <c r="JXY22" s="107"/>
      <c r="JXZ22" s="107"/>
      <c r="JYA22" s="107"/>
      <c r="JYB22" s="107"/>
      <c r="JYC22" s="107"/>
      <c r="JYD22" s="107"/>
      <c r="JYE22" s="107"/>
      <c r="JYF22" s="107"/>
      <c r="JYG22" s="107"/>
      <c r="JYH22" s="107"/>
      <c r="JYI22" s="107"/>
      <c r="JYJ22" s="107"/>
      <c r="JYK22" s="107"/>
      <c r="JYL22" s="107"/>
      <c r="JYM22" s="107"/>
      <c r="JYN22" s="107"/>
      <c r="JYO22" s="107"/>
      <c r="JYP22" s="107"/>
      <c r="JYQ22" s="107"/>
      <c r="JYR22" s="107"/>
      <c r="JYS22" s="107"/>
      <c r="JYT22" s="107"/>
      <c r="JYU22" s="107"/>
      <c r="JYV22" s="107"/>
      <c r="JYW22" s="107"/>
      <c r="JYX22" s="107"/>
      <c r="JYY22" s="107"/>
      <c r="JYZ22" s="107"/>
      <c r="JZA22" s="107"/>
      <c r="JZB22" s="107"/>
      <c r="JZC22" s="107"/>
      <c r="JZD22" s="107"/>
      <c r="JZE22" s="107"/>
      <c r="JZF22" s="107"/>
      <c r="JZG22" s="107"/>
      <c r="JZH22" s="107"/>
      <c r="JZI22" s="107"/>
      <c r="JZJ22" s="107"/>
      <c r="JZK22" s="107"/>
      <c r="JZL22" s="107"/>
      <c r="JZM22" s="107"/>
      <c r="JZN22" s="107"/>
      <c r="JZO22" s="107"/>
      <c r="JZP22" s="107"/>
      <c r="JZQ22" s="107"/>
      <c r="JZR22" s="107"/>
      <c r="JZS22" s="107"/>
      <c r="JZT22" s="107"/>
      <c r="JZU22" s="107"/>
      <c r="JZV22" s="107"/>
      <c r="JZW22" s="107"/>
      <c r="JZX22" s="107"/>
      <c r="JZY22" s="107"/>
      <c r="JZZ22" s="107"/>
      <c r="KAA22" s="107"/>
      <c r="KAB22" s="107"/>
      <c r="KAC22" s="107"/>
      <c r="KAD22" s="107"/>
      <c r="KAE22" s="107"/>
      <c r="KAF22" s="107"/>
      <c r="KAG22" s="107"/>
      <c r="KAH22" s="107"/>
      <c r="KAI22" s="107"/>
      <c r="KAJ22" s="107"/>
      <c r="KAK22" s="107"/>
      <c r="KAL22" s="107"/>
      <c r="KAM22" s="107"/>
      <c r="KAN22" s="107"/>
      <c r="KAO22" s="107"/>
      <c r="KAP22" s="107"/>
      <c r="KAQ22" s="107"/>
      <c r="KAR22" s="107"/>
      <c r="KAS22" s="107"/>
      <c r="KAT22" s="107"/>
      <c r="KAU22" s="107"/>
      <c r="KAV22" s="107"/>
      <c r="KAW22" s="107"/>
      <c r="KAX22" s="107"/>
      <c r="KAY22" s="107"/>
      <c r="KAZ22" s="107"/>
      <c r="KBA22" s="107"/>
      <c r="KBB22" s="107"/>
      <c r="KBC22" s="107"/>
      <c r="KBD22" s="107"/>
      <c r="KBE22" s="107"/>
      <c r="KBF22" s="107"/>
      <c r="KBG22" s="107"/>
      <c r="KBH22" s="107"/>
      <c r="KBI22" s="107"/>
      <c r="KBJ22" s="107"/>
      <c r="KBK22" s="107"/>
      <c r="KBL22" s="107"/>
      <c r="KBM22" s="107"/>
      <c r="KBN22" s="107"/>
      <c r="KBO22" s="107"/>
      <c r="KBP22" s="107"/>
      <c r="KBQ22" s="107"/>
      <c r="KBR22" s="107"/>
      <c r="KBS22" s="107"/>
      <c r="KBT22" s="107"/>
      <c r="KBU22" s="107"/>
      <c r="KBV22" s="107"/>
      <c r="KBW22" s="107"/>
      <c r="KBX22" s="107"/>
      <c r="KBY22" s="107"/>
      <c r="KBZ22" s="107"/>
      <c r="KCA22" s="107"/>
      <c r="KCB22" s="107"/>
      <c r="KCC22" s="107"/>
      <c r="KCD22" s="107"/>
      <c r="KCE22" s="107"/>
      <c r="KCF22" s="107"/>
      <c r="KCG22" s="107"/>
      <c r="KCH22" s="107"/>
      <c r="KCI22" s="107"/>
      <c r="KCJ22" s="107"/>
      <c r="KCK22" s="107"/>
      <c r="KCL22" s="107"/>
      <c r="KCM22" s="107"/>
      <c r="KCN22" s="107"/>
      <c r="KCO22" s="107"/>
      <c r="KCP22" s="107"/>
      <c r="KCQ22" s="107"/>
      <c r="KCR22" s="107"/>
      <c r="KCS22" s="107"/>
      <c r="KCT22" s="107"/>
      <c r="KCU22" s="107"/>
      <c r="KCV22" s="107"/>
      <c r="KCW22" s="107"/>
      <c r="KCX22" s="107"/>
      <c r="KCY22" s="107"/>
      <c r="KCZ22" s="107"/>
      <c r="KDA22" s="107"/>
      <c r="KDB22" s="107"/>
      <c r="KDC22" s="107"/>
      <c r="KDD22" s="107"/>
      <c r="KDE22" s="107"/>
      <c r="KDF22" s="107"/>
      <c r="KDG22" s="107"/>
      <c r="KDH22" s="107"/>
      <c r="KDI22" s="107"/>
      <c r="KDJ22" s="107"/>
      <c r="KDK22" s="107"/>
      <c r="KDL22" s="107"/>
      <c r="KDM22" s="107"/>
      <c r="KDN22" s="107"/>
      <c r="KDO22" s="107"/>
      <c r="KDP22" s="107"/>
      <c r="KDQ22" s="107"/>
      <c r="KDR22" s="107"/>
      <c r="KDS22" s="107"/>
      <c r="KDT22" s="107"/>
      <c r="KDU22" s="107"/>
      <c r="KDV22" s="107"/>
      <c r="KDW22" s="107"/>
      <c r="KDX22" s="107"/>
      <c r="KDY22" s="107"/>
      <c r="KDZ22" s="107"/>
      <c r="KEA22" s="107"/>
      <c r="KEB22" s="107"/>
      <c r="KEC22" s="107"/>
      <c r="KED22" s="107"/>
      <c r="KEE22" s="107"/>
      <c r="KEF22" s="107"/>
      <c r="KEG22" s="107"/>
      <c r="KEH22" s="107"/>
      <c r="KEI22" s="107"/>
      <c r="KEJ22" s="107"/>
      <c r="KEK22" s="107"/>
      <c r="KEL22" s="107"/>
      <c r="KEM22" s="107"/>
      <c r="KEN22" s="107"/>
      <c r="KEO22" s="107"/>
      <c r="KEP22" s="107"/>
      <c r="KEQ22" s="107"/>
      <c r="KER22" s="107"/>
      <c r="KES22" s="107"/>
      <c r="KET22" s="107"/>
      <c r="KEU22" s="107"/>
      <c r="KEV22" s="107"/>
      <c r="KEW22" s="107"/>
      <c r="KEX22" s="107"/>
      <c r="KEY22" s="107"/>
      <c r="KEZ22" s="107"/>
      <c r="KFA22" s="107"/>
      <c r="KFB22" s="107"/>
      <c r="KFC22" s="107"/>
      <c r="KFD22" s="107"/>
      <c r="KFE22" s="107"/>
      <c r="KFF22" s="107"/>
      <c r="KFG22" s="107"/>
      <c r="KFH22" s="107"/>
      <c r="KFI22" s="107"/>
      <c r="KFJ22" s="107"/>
      <c r="KFK22" s="107"/>
      <c r="KFL22" s="107"/>
      <c r="KFM22" s="107"/>
      <c r="KFN22" s="107"/>
      <c r="KFO22" s="107"/>
      <c r="KFP22" s="107"/>
      <c r="KFQ22" s="107"/>
      <c r="KFR22" s="107"/>
      <c r="KFS22" s="107"/>
      <c r="KFT22" s="107"/>
      <c r="KFU22" s="107"/>
      <c r="KFV22" s="107"/>
      <c r="KFW22" s="107"/>
      <c r="KFX22" s="107"/>
      <c r="KFY22" s="107"/>
      <c r="KFZ22" s="107"/>
      <c r="KGA22" s="107"/>
      <c r="KGB22" s="107"/>
      <c r="KGC22" s="107"/>
      <c r="KGD22" s="107"/>
      <c r="KGE22" s="107"/>
      <c r="KGF22" s="107"/>
      <c r="KGG22" s="107"/>
      <c r="KGH22" s="107"/>
      <c r="KGI22" s="107"/>
      <c r="KGJ22" s="107"/>
      <c r="KGK22" s="107"/>
      <c r="KGL22" s="107"/>
      <c r="KGM22" s="107"/>
      <c r="KGN22" s="107"/>
      <c r="KGO22" s="107"/>
      <c r="KGP22" s="107"/>
      <c r="KGQ22" s="107"/>
      <c r="KGR22" s="107"/>
      <c r="KGS22" s="107"/>
      <c r="KGT22" s="107"/>
      <c r="KGU22" s="107"/>
      <c r="KGV22" s="107"/>
      <c r="KGW22" s="107"/>
      <c r="KGX22" s="107"/>
      <c r="KGY22" s="107"/>
      <c r="KGZ22" s="107"/>
      <c r="KHA22" s="107"/>
      <c r="KHB22" s="107"/>
      <c r="KHC22" s="107"/>
      <c r="KHD22" s="107"/>
      <c r="KHE22" s="107"/>
      <c r="KHF22" s="107"/>
      <c r="KHG22" s="107"/>
      <c r="KHH22" s="107"/>
      <c r="KHI22" s="107"/>
      <c r="KHJ22" s="107"/>
      <c r="KHK22" s="107"/>
      <c r="KHL22" s="107"/>
      <c r="KHM22" s="107"/>
      <c r="KHN22" s="107"/>
      <c r="KHO22" s="107"/>
      <c r="KHP22" s="107"/>
      <c r="KHQ22" s="107"/>
      <c r="KHR22" s="107"/>
      <c r="KHS22" s="107"/>
      <c r="KHT22" s="107"/>
      <c r="KHU22" s="107"/>
      <c r="KHV22" s="107"/>
      <c r="KHW22" s="107"/>
      <c r="KHX22" s="107"/>
      <c r="KHY22" s="107"/>
      <c r="KHZ22" s="107"/>
      <c r="KIA22" s="107"/>
      <c r="KIB22" s="107"/>
      <c r="KIC22" s="107"/>
      <c r="KID22" s="107"/>
      <c r="KIE22" s="107"/>
      <c r="KIF22" s="107"/>
      <c r="KIG22" s="107"/>
      <c r="KIH22" s="107"/>
      <c r="KII22" s="107"/>
      <c r="KIJ22" s="107"/>
      <c r="KIK22" s="107"/>
      <c r="KIL22" s="107"/>
      <c r="KIM22" s="107"/>
      <c r="KIN22" s="107"/>
      <c r="KIO22" s="107"/>
      <c r="KIP22" s="107"/>
      <c r="KIQ22" s="107"/>
      <c r="KIR22" s="107"/>
      <c r="KIS22" s="107"/>
      <c r="KIT22" s="107"/>
      <c r="KIU22" s="107"/>
      <c r="KIV22" s="107"/>
      <c r="KIW22" s="107"/>
      <c r="KIX22" s="107"/>
      <c r="KIY22" s="107"/>
      <c r="KIZ22" s="107"/>
      <c r="KJA22" s="107"/>
      <c r="KJB22" s="107"/>
      <c r="KJC22" s="107"/>
      <c r="KJD22" s="107"/>
      <c r="KJE22" s="107"/>
      <c r="KJF22" s="107"/>
      <c r="KJG22" s="107"/>
      <c r="KJH22" s="107"/>
      <c r="KJI22" s="107"/>
      <c r="KJJ22" s="107"/>
      <c r="KJK22" s="107"/>
      <c r="KJL22" s="107"/>
      <c r="KJM22" s="107"/>
      <c r="KJN22" s="107"/>
      <c r="KJO22" s="107"/>
      <c r="KJP22" s="107"/>
      <c r="KJQ22" s="107"/>
      <c r="KJR22" s="107"/>
      <c r="KJS22" s="107"/>
      <c r="KJT22" s="107"/>
      <c r="KJU22" s="107"/>
      <c r="KJV22" s="107"/>
      <c r="KJW22" s="107"/>
      <c r="KJX22" s="107"/>
      <c r="KJY22" s="107"/>
      <c r="KJZ22" s="107"/>
      <c r="KKA22" s="107"/>
      <c r="KKB22" s="107"/>
      <c r="KKC22" s="107"/>
      <c r="KKD22" s="107"/>
      <c r="KKE22" s="107"/>
      <c r="KKF22" s="107"/>
      <c r="KKG22" s="107"/>
      <c r="KKH22" s="107"/>
      <c r="KKI22" s="107"/>
      <c r="KKJ22" s="107"/>
      <c r="KKK22" s="107"/>
      <c r="KKL22" s="107"/>
      <c r="KKM22" s="107"/>
      <c r="KKN22" s="107"/>
      <c r="KKO22" s="107"/>
      <c r="KKP22" s="107"/>
      <c r="KKQ22" s="107"/>
      <c r="KKR22" s="107"/>
      <c r="KKS22" s="107"/>
      <c r="KKT22" s="107"/>
      <c r="KKU22" s="107"/>
      <c r="KKV22" s="107"/>
      <c r="KKW22" s="107"/>
      <c r="KKX22" s="107"/>
      <c r="KKY22" s="107"/>
      <c r="KKZ22" s="107"/>
      <c r="KLA22" s="107"/>
      <c r="KLB22" s="107"/>
      <c r="KLC22" s="107"/>
      <c r="KLD22" s="107"/>
      <c r="KLE22" s="107"/>
      <c r="KLF22" s="107"/>
      <c r="KLG22" s="107"/>
      <c r="KLH22" s="107"/>
      <c r="KLI22" s="107"/>
      <c r="KLJ22" s="107"/>
      <c r="KLK22" s="107"/>
      <c r="KLL22" s="107"/>
      <c r="KLM22" s="107"/>
      <c r="KLN22" s="107"/>
      <c r="KLO22" s="107"/>
      <c r="KLP22" s="107"/>
      <c r="KLQ22" s="107"/>
      <c r="KLR22" s="107"/>
      <c r="KLS22" s="107"/>
      <c r="KLT22" s="107"/>
      <c r="KLU22" s="107"/>
      <c r="KLV22" s="107"/>
      <c r="KLW22" s="107"/>
      <c r="KLX22" s="107"/>
      <c r="KLY22" s="107"/>
      <c r="KLZ22" s="107"/>
      <c r="KMA22" s="107"/>
      <c r="KMB22" s="107"/>
      <c r="KMC22" s="107"/>
      <c r="KMD22" s="107"/>
      <c r="KME22" s="107"/>
      <c r="KMF22" s="107"/>
      <c r="KMG22" s="107"/>
      <c r="KMH22" s="107"/>
      <c r="KMI22" s="107"/>
      <c r="KMJ22" s="107"/>
      <c r="KMK22" s="107"/>
      <c r="KML22" s="107"/>
      <c r="KMM22" s="107"/>
      <c r="KMN22" s="107"/>
      <c r="KMO22" s="107"/>
      <c r="KMP22" s="107"/>
      <c r="KMQ22" s="107"/>
      <c r="KMR22" s="107"/>
      <c r="KMS22" s="107"/>
      <c r="KMT22" s="107"/>
      <c r="KMU22" s="107"/>
      <c r="KMV22" s="107"/>
      <c r="KMW22" s="107"/>
      <c r="KMX22" s="107"/>
      <c r="KMY22" s="107"/>
      <c r="KMZ22" s="107"/>
      <c r="KNA22" s="107"/>
      <c r="KNB22" s="107"/>
      <c r="KNC22" s="107"/>
      <c r="KND22" s="107"/>
      <c r="KNE22" s="107"/>
      <c r="KNF22" s="107"/>
      <c r="KNG22" s="107"/>
      <c r="KNH22" s="107"/>
      <c r="KNI22" s="107"/>
      <c r="KNJ22" s="107"/>
      <c r="KNK22" s="107"/>
      <c r="KNL22" s="107"/>
      <c r="KNM22" s="107"/>
      <c r="KNN22" s="107"/>
      <c r="KNO22" s="107"/>
      <c r="KNP22" s="107"/>
      <c r="KNQ22" s="107"/>
      <c r="KNR22" s="107"/>
      <c r="KNS22" s="107"/>
      <c r="KNT22" s="107"/>
      <c r="KNU22" s="107"/>
      <c r="KNV22" s="107"/>
      <c r="KNW22" s="107"/>
      <c r="KNX22" s="107"/>
      <c r="KNY22" s="107"/>
      <c r="KNZ22" s="107"/>
      <c r="KOA22" s="107"/>
      <c r="KOB22" s="107"/>
      <c r="KOC22" s="107"/>
      <c r="KOD22" s="107"/>
      <c r="KOE22" s="107"/>
      <c r="KOF22" s="107"/>
      <c r="KOG22" s="107"/>
      <c r="KOH22" s="107"/>
      <c r="KOI22" s="107"/>
      <c r="KOJ22" s="107"/>
      <c r="KOK22" s="107"/>
      <c r="KOL22" s="107"/>
      <c r="KOM22" s="107"/>
      <c r="KON22" s="107"/>
      <c r="KOO22" s="107"/>
      <c r="KOP22" s="107"/>
      <c r="KOQ22" s="107"/>
      <c r="KOR22" s="107"/>
      <c r="KOS22" s="107"/>
      <c r="KOT22" s="107"/>
      <c r="KOU22" s="107"/>
      <c r="KOV22" s="107"/>
      <c r="KOW22" s="107"/>
      <c r="KOX22" s="107"/>
      <c r="KOY22" s="107"/>
      <c r="KOZ22" s="107"/>
      <c r="KPA22" s="107"/>
      <c r="KPB22" s="107"/>
      <c r="KPC22" s="107"/>
      <c r="KPD22" s="107"/>
      <c r="KPE22" s="107"/>
      <c r="KPF22" s="107"/>
      <c r="KPG22" s="107"/>
      <c r="KPH22" s="107"/>
      <c r="KPI22" s="107"/>
      <c r="KPJ22" s="107"/>
      <c r="KPK22" s="107"/>
      <c r="KPL22" s="107"/>
      <c r="KPM22" s="107"/>
      <c r="KPN22" s="107"/>
      <c r="KPO22" s="107"/>
      <c r="KPP22" s="107"/>
      <c r="KPQ22" s="107"/>
      <c r="KPR22" s="107"/>
      <c r="KPS22" s="107"/>
      <c r="KPT22" s="107"/>
      <c r="KPU22" s="107"/>
      <c r="KPV22" s="107"/>
      <c r="KPW22" s="107"/>
      <c r="KPX22" s="107"/>
      <c r="KPY22" s="107"/>
      <c r="KPZ22" s="107"/>
      <c r="KQA22" s="107"/>
      <c r="KQB22" s="107"/>
      <c r="KQC22" s="107"/>
      <c r="KQD22" s="107"/>
      <c r="KQE22" s="107"/>
      <c r="KQF22" s="107"/>
      <c r="KQG22" s="107"/>
      <c r="KQH22" s="107"/>
      <c r="KQI22" s="107"/>
      <c r="KQJ22" s="107"/>
      <c r="KQK22" s="107"/>
      <c r="KQL22" s="107"/>
      <c r="KQM22" s="107"/>
      <c r="KQN22" s="107"/>
      <c r="KQO22" s="107"/>
      <c r="KQP22" s="107"/>
      <c r="KQQ22" s="107"/>
      <c r="KQR22" s="107"/>
      <c r="KQS22" s="107"/>
      <c r="KQT22" s="107"/>
      <c r="KQU22" s="107"/>
      <c r="KQV22" s="107"/>
      <c r="KQW22" s="107"/>
      <c r="KQX22" s="107"/>
      <c r="KQY22" s="107"/>
      <c r="KQZ22" s="107"/>
      <c r="KRA22" s="107"/>
      <c r="KRB22" s="107"/>
      <c r="KRC22" s="107"/>
      <c r="KRD22" s="107"/>
      <c r="KRE22" s="107"/>
      <c r="KRF22" s="107"/>
      <c r="KRG22" s="107"/>
      <c r="KRH22" s="107"/>
      <c r="KRI22" s="107"/>
      <c r="KRJ22" s="107"/>
      <c r="KRK22" s="107"/>
      <c r="KRL22" s="107"/>
      <c r="KRM22" s="107"/>
      <c r="KRN22" s="107"/>
      <c r="KRO22" s="107"/>
      <c r="KRP22" s="107"/>
      <c r="KRQ22" s="107"/>
      <c r="KRR22" s="107"/>
      <c r="KRS22" s="107"/>
      <c r="KRT22" s="107"/>
      <c r="KRU22" s="107"/>
      <c r="KRV22" s="107"/>
      <c r="KRW22" s="107"/>
      <c r="KRX22" s="107"/>
      <c r="KRY22" s="107"/>
      <c r="KRZ22" s="107"/>
      <c r="KSA22" s="107"/>
      <c r="KSB22" s="107"/>
      <c r="KSC22" s="107"/>
      <c r="KSD22" s="107"/>
      <c r="KSE22" s="107"/>
      <c r="KSF22" s="107"/>
      <c r="KSG22" s="107"/>
      <c r="KSH22" s="107"/>
      <c r="KSI22" s="107"/>
      <c r="KSJ22" s="107"/>
      <c r="KSK22" s="107"/>
      <c r="KSL22" s="107"/>
      <c r="KSM22" s="107"/>
      <c r="KSN22" s="107"/>
      <c r="KSO22" s="107"/>
      <c r="KSP22" s="107"/>
      <c r="KSQ22" s="107"/>
      <c r="KSR22" s="107"/>
      <c r="KSS22" s="107"/>
      <c r="KST22" s="107"/>
      <c r="KSU22" s="107"/>
      <c r="KSV22" s="107"/>
      <c r="KSW22" s="107"/>
      <c r="KSX22" s="107"/>
      <c r="KSY22" s="107"/>
      <c r="KSZ22" s="107"/>
      <c r="KTA22" s="107"/>
      <c r="KTB22" s="107"/>
      <c r="KTC22" s="107"/>
      <c r="KTD22" s="107"/>
      <c r="KTE22" s="107"/>
      <c r="KTF22" s="107"/>
      <c r="KTG22" s="107"/>
      <c r="KTH22" s="107"/>
      <c r="KTI22" s="107"/>
      <c r="KTJ22" s="107"/>
      <c r="KTK22" s="107"/>
      <c r="KTL22" s="107"/>
      <c r="KTM22" s="107"/>
      <c r="KTN22" s="107"/>
      <c r="KTO22" s="107"/>
      <c r="KTP22" s="107"/>
      <c r="KTQ22" s="107"/>
      <c r="KTR22" s="107"/>
      <c r="KTS22" s="107"/>
      <c r="KTT22" s="107"/>
      <c r="KTU22" s="107"/>
      <c r="KTV22" s="107"/>
      <c r="KTW22" s="107"/>
      <c r="KTX22" s="107"/>
      <c r="KTY22" s="107"/>
      <c r="KTZ22" s="107"/>
      <c r="KUA22" s="107"/>
      <c r="KUB22" s="107"/>
      <c r="KUC22" s="107"/>
      <c r="KUD22" s="107"/>
      <c r="KUE22" s="107"/>
      <c r="KUF22" s="107"/>
      <c r="KUG22" s="107"/>
      <c r="KUH22" s="107"/>
      <c r="KUI22" s="107"/>
      <c r="KUJ22" s="107"/>
      <c r="KUK22" s="107"/>
      <c r="KUL22" s="107"/>
      <c r="KUM22" s="107"/>
      <c r="KUN22" s="107"/>
      <c r="KUO22" s="107"/>
      <c r="KUP22" s="107"/>
      <c r="KUQ22" s="107"/>
      <c r="KUR22" s="107"/>
      <c r="KUS22" s="107"/>
      <c r="KUT22" s="107"/>
      <c r="KUU22" s="107"/>
      <c r="KUV22" s="107"/>
      <c r="KUW22" s="107"/>
      <c r="KUX22" s="107"/>
      <c r="KUY22" s="107"/>
      <c r="KUZ22" s="107"/>
      <c r="KVA22" s="107"/>
      <c r="KVB22" s="107"/>
      <c r="KVC22" s="107"/>
      <c r="KVD22" s="107"/>
      <c r="KVE22" s="107"/>
      <c r="KVF22" s="107"/>
      <c r="KVG22" s="107"/>
      <c r="KVH22" s="107"/>
      <c r="KVI22" s="107"/>
      <c r="KVJ22" s="107"/>
      <c r="KVK22" s="107"/>
      <c r="KVL22" s="107"/>
      <c r="KVM22" s="107"/>
      <c r="KVN22" s="107"/>
      <c r="KVO22" s="107"/>
      <c r="KVP22" s="107"/>
      <c r="KVQ22" s="107"/>
      <c r="KVR22" s="107"/>
      <c r="KVS22" s="107"/>
      <c r="KVT22" s="107"/>
      <c r="KVU22" s="107"/>
      <c r="KVV22" s="107"/>
      <c r="KVW22" s="107"/>
      <c r="KVX22" s="107"/>
      <c r="KVY22" s="107"/>
      <c r="KVZ22" s="107"/>
      <c r="KWA22" s="107"/>
      <c r="KWB22" s="107"/>
      <c r="KWC22" s="107"/>
      <c r="KWD22" s="107"/>
      <c r="KWE22" s="107"/>
      <c r="KWF22" s="107"/>
      <c r="KWG22" s="107"/>
      <c r="KWH22" s="107"/>
      <c r="KWI22" s="107"/>
      <c r="KWJ22" s="107"/>
      <c r="KWK22" s="107"/>
      <c r="KWL22" s="107"/>
      <c r="KWM22" s="107"/>
      <c r="KWN22" s="107"/>
      <c r="KWO22" s="107"/>
      <c r="KWP22" s="107"/>
      <c r="KWQ22" s="107"/>
      <c r="KWR22" s="107"/>
      <c r="KWS22" s="107"/>
      <c r="KWT22" s="107"/>
      <c r="KWU22" s="107"/>
      <c r="KWV22" s="107"/>
      <c r="KWW22" s="107"/>
      <c r="KWX22" s="107"/>
      <c r="KWY22" s="107"/>
      <c r="KWZ22" s="107"/>
      <c r="KXA22" s="107"/>
      <c r="KXB22" s="107"/>
      <c r="KXC22" s="107"/>
      <c r="KXD22" s="107"/>
      <c r="KXE22" s="107"/>
      <c r="KXF22" s="107"/>
      <c r="KXG22" s="107"/>
      <c r="KXH22" s="107"/>
      <c r="KXI22" s="107"/>
      <c r="KXJ22" s="107"/>
      <c r="KXK22" s="107"/>
      <c r="KXL22" s="107"/>
      <c r="KXM22" s="107"/>
      <c r="KXN22" s="107"/>
      <c r="KXO22" s="107"/>
      <c r="KXP22" s="107"/>
      <c r="KXQ22" s="107"/>
      <c r="KXR22" s="107"/>
      <c r="KXS22" s="107"/>
      <c r="KXT22" s="107"/>
      <c r="KXU22" s="107"/>
      <c r="KXV22" s="107"/>
      <c r="KXW22" s="107"/>
      <c r="KXX22" s="107"/>
      <c r="KXY22" s="107"/>
      <c r="KXZ22" s="107"/>
      <c r="KYA22" s="107"/>
      <c r="KYB22" s="107"/>
      <c r="KYC22" s="107"/>
      <c r="KYD22" s="107"/>
      <c r="KYE22" s="107"/>
      <c r="KYF22" s="107"/>
      <c r="KYG22" s="107"/>
      <c r="KYH22" s="107"/>
      <c r="KYI22" s="107"/>
      <c r="KYJ22" s="107"/>
      <c r="KYK22" s="107"/>
      <c r="KYL22" s="107"/>
      <c r="KYM22" s="107"/>
      <c r="KYN22" s="107"/>
      <c r="KYO22" s="107"/>
      <c r="KYP22" s="107"/>
      <c r="KYQ22" s="107"/>
      <c r="KYR22" s="107"/>
      <c r="KYS22" s="107"/>
      <c r="KYT22" s="107"/>
      <c r="KYU22" s="107"/>
      <c r="KYV22" s="107"/>
      <c r="KYW22" s="107"/>
      <c r="KYX22" s="107"/>
      <c r="KYY22" s="107"/>
      <c r="KYZ22" s="107"/>
      <c r="KZA22" s="107"/>
      <c r="KZB22" s="107"/>
      <c r="KZC22" s="107"/>
      <c r="KZD22" s="107"/>
      <c r="KZE22" s="107"/>
      <c r="KZF22" s="107"/>
      <c r="KZG22" s="107"/>
      <c r="KZH22" s="107"/>
      <c r="KZI22" s="107"/>
      <c r="KZJ22" s="107"/>
      <c r="KZK22" s="107"/>
      <c r="KZL22" s="107"/>
      <c r="KZM22" s="107"/>
      <c r="KZN22" s="107"/>
      <c r="KZO22" s="107"/>
      <c r="KZP22" s="107"/>
      <c r="KZQ22" s="107"/>
      <c r="KZR22" s="107"/>
      <c r="KZS22" s="107"/>
      <c r="KZT22" s="107"/>
      <c r="KZU22" s="107"/>
      <c r="KZV22" s="107"/>
      <c r="KZW22" s="107"/>
      <c r="KZX22" s="107"/>
      <c r="KZY22" s="107"/>
      <c r="KZZ22" s="107"/>
      <c r="LAA22" s="107"/>
      <c r="LAB22" s="107"/>
      <c r="LAC22" s="107"/>
      <c r="LAD22" s="107"/>
      <c r="LAE22" s="107"/>
      <c r="LAF22" s="107"/>
      <c r="LAG22" s="107"/>
      <c r="LAH22" s="107"/>
      <c r="LAI22" s="107"/>
      <c r="LAJ22" s="107"/>
      <c r="LAK22" s="107"/>
      <c r="LAL22" s="107"/>
      <c r="LAM22" s="107"/>
      <c r="LAN22" s="107"/>
      <c r="LAO22" s="107"/>
      <c r="LAP22" s="107"/>
      <c r="LAQ22" s="107"/>
      <c r="LAR22" s="107"/>
      <c r="LAS22" s="107"/>
      <c r="LAT22" s="107"/>
      <c r="LAU22" s="107"/>
      <c r="LAV22" s="107"/>
      <c r="LAW22" s="107"/>
      <c r="LAX22" s="107"/>
      <c r="LAY22" s="107"/>
      <c r="LAZ22" s="107"/>
      <c r="LBA22" s="107"/>
      <c r="LBB22" s="107"/>
      <c r="LBC22" s="107"/>
      <c r="LBD22" s="107"/>
      <c r="LBE22" s="107"/>
      <c r="LBF22" s="107"/>
      <c r="LBG22" s="107"/>
      <c r="LBH22" s="107"/>
      <c r="LBI22" s="107"/>
      <c r="LBJ22" s="107"/>
      <c r="LBK22" s="107"/>
      <c r="LBL22" s="107"/>
      <c r="LBM22" s="107"/>
      <c r="LBN22" s="107"/>
      <c r="LBO22" s="107"/>
      <c r="LBP22" s="107"/>
      <c r="LBQ22" s="107"/>
      <c r="LBR22" s="107"/>
      <c r="LBS22" s="107"/>
      <c r="LBT22" s="107"/>
      <c r="LBU22" s="107"/>
      <c r="LBV22" s="107"/>
      <c r="LBW22" s="107"/>
      <c r="LBX22" s="107"/>
      <c r="LBY22" s="107"/>
      <c r="LBZ22" s="107"/>
      <c r="LCA22" s="107"/>
      <c r="LCB22" s="107"/>
      <c r="LCC22" s="107"/>
      <c r="LCD22" s="107"/>
      <c r="LCE22" s="107"/>
      <c r="LCF22" s="107"/>
      <c r="LCG22" s="107"/>
      <c r="LCH22" s="107"/>
      <c r="LCI22" s="107"/>
      <c r="LCJ22" s="107"/>
      <c r="LCK22" s="107"/>
      <c r="LCL22" s="107"/>
      <c r="LCM22" s="107"/>
      <c r="LCN22" s="107"/>
      <c r="LCO22" s="107"/>
      <c r="LCP22" s="107"/>
      <c r="LCQ22" s="107"/>
      <c r="LCR22" s="107"/>
      <c r="LCS22" s="107"/>
      <c r="LCT22" s="107"/>
      <c r="LCU22" s="107"/>
      <c r="LCV22" s="107"/>
      <c r="LCW22" s="107"/>
      <c r="LCX22" s="107"/>
      <c r="LCY22" s="107"/>
      <c r="LCZ22" s="107"/>
      <c r="LDA22" s="107"/>
      <c r="LDB22" s="107"/>
      <c r="LDC22" s="107"/>
      <c r="LDD22" s="107"/>
      <c r="LDE22" s="107"/>
      <c r="LDF22" s="107"/>
      <c r="LDG22" s="107"/>
      <c r="LDH22" s="107"/>
      <c r="LDI22" s="107"/>
      <c r="LDJ22" s="107"/>
      <c r="LDK22" s="107"/>
      <c r="LDL22" s="107"/>
      <c r="LDM22" s="107"/>
      <c r="LDN22" s="107"/>
      <c r="LDO22" s="107"/>
      <c r="LDP22" s="107"/>
      <c r="LDQ22" s="107"/>
      <c r="LDR22" s="107"/>
      <c r="LDS22" s="107"/>
      <c r="LDT22" s="107"/>
      <c r="LDU22" s="107"/>
      <c r="LDV22" s="107"/>
      <c r="LDW22" s="107"/>
      <c r="LDX22" s="107"/>
      <c r="LDY22" s="107"/>
      <c r="LDZ22" s="107"/>
      <c r="LEA22" s="107"/>
      <c r="LEB22" s="107"/>
      <c r="LEC22" s="107"/>
      <c r="LED22" s="107"/>
      <c r="LEE22" s="107"/>
      <c r="LEF22" s="107"/>
      <c r="LEG22" s="107"/>
      <c r="LEH22" s="107"/>
      <c r="LEI22" s="107"/>
      <c r="LEJ22" s="107"/>
      <c r="LEK22" s="107"/>
      <c r="LEL22" s="107"/>
      <c r="LEM22" s="107"/>
      <c r="LEN22" s="107"/>
      <c r="LEO22" s="107"/>
      <c r="LEP22" s="107"/>
      <c r="LEQ22" s="107"/>
      <c r="LER22" s="107"/>
      <c r="LES22" s="107"/>
      <c r="LET22" s="107"/>
      <c r="LEU22" s="107"/>
      <c r="LEV22" s="107"/>
      <c r="LEW22" s="107"/>
      <c r="LEX22" s="107"/>
      <c r="LEY22" s="107"/>
      <c r="LEZ22" s="107"/>
      <c r="LFA22" s="107"/>
      <c r="LFB22" s="107"/>
      <c r="LFC22" s="107"/>
      <c r="LFD22" s="107"/>
      <c r="LFE22" s="107"/>
      <c r="LFF22" s="107"/>
      <c r="LFG22" s="107"/>
      <c r="LFH22" s="107"/>
      <c r="LFI22" s="107"/>
      <c r="LFJ22" s="107"/>
      <c r="LFK22" s="107"/>
      <c r="LFL22" s="107"/>
      <c r="LFM22" s="107"/>
      <c r="LFN22" s="107"/>
      <c r="LFO22" s="107"/>
      <c r="LFP22" s="107"/>
      <c r="LFQ22" s="107"/>
      <c r="LFR22" s="107"/>
      <c r="LFS22" s="107"/>
      <c r="LFT22" s="107"/>
      <c r="LFU22" s="107"/>
      <c r="LFV22" s="107"/>
      <c r="LFW22" s="107"/>
      <c r="LFX22" s="107"/>
      <c r="LFY22" s="107"/>
      <c r="LFZ22" s="107"/>
      <c r="LGA22" s="107"/>
      <c r="LGB22" s="107"/>
      <c r="LGC22" s="107"/>
      <c r="LGD22" s="107"/>
      <c r="LGE22" s="107"/>
      <c r="LGF22" s="107"/>
      <c r="LGG22" s="107"/>
      <c r="LGH22" s="107"/>
      <c r="LGI22" s="107"/>
      <c r="LGJ22" s="107"/>
      <c r="LGK22" s="107"/>
      <c r="LGL22" s="107"/>
      <c r="LGM22" s="107"/>
      <c r="LGN22" s="107"/>
      <c r="LGO22" s="107"/>
      <c r="LGP22" s="107"/>
      <c r="LGQ22" s="107"/>
      <c r="LGR22" s="107"/>
      <c r="LGS22" s="107"/>
      <c r="LGT22" s="107"/>
      <c r="LGU22" s="107"/>
      <c r="LGV22" s="107"/>
      <c r="LGW22" s="107"/>
      <c r="LGX22" s="107"/>
      <c r="LGY22" s="107"/>
      <c r="LGZ22" s="107"/>
      <c r="LHA22" s="107"/>
      <c r="LHB22" s="107"/>
      <c r="LHC22" s="107"/>
      <c r="LHD22" s="107"/>
      <c r="LHE22" s="107"/>
      <c r="LHF22" s="107"/>
      <c r="LHG22" s="107"/>
      <c r="LHH22" s="107"/>
      <c r="LHI22" s="107"/>
      <c r="LHJ22" s="107"/>
      <c r="LHK22" s="107"/>
      <c r="LHL22" s="107"/>
      <c r="LHM22" s="107"/>
      <c r="LHN22" s="107"/>
      <c r="LHO22" s="107"/>
      <c r="LHP22" s="107"/>
      <c r="LHQ22" s="107"/>
      <c r="LHR22" s="107"/>
      <c r="LHS22" s="107"/>
      <c r="LHT22" s="107"/>
      <c r="LHU22" s="107"/>
      <c r="LHV22" s="107"/>
      <c r="LHW22" s="107"/>
      <c r="LHX22" s="107"/>
      <c r="LHY22" s="107"/>
      <c r="LHZ22" s="107"/>
      <c r="LIA22" s="107"/>
      <c r="LIB22" s="107"/>
      <c r="LIC22" s="107"/>
      <c r="LID22" s="107"/>
      <c r="LIE22" s="107"/>
      <c r="LIF22" s="107"/>
      <c r="LIG22" s="107"/>
      <c r="LIH22" s="107"/>
      <c r="LII22" s="107"/>
      <c r="LIJ22" s="107"/>
      <c r="LIK22" s="107"/>
      <c r="LIL22" s="107"/>
      <c r="LIM22" s="107"/>
      <c r="LIN22" s="107"/>
      <c r="LIO22" s="107"/>
      <c r="LIP22" s="107"/>
      <c r="LIQ22" s="107"/>
      <c r="LIR22" s="107"/>
      <c r="LIS22" s="107"/>
      <c r="LIT22" s="107"/>
      <c r="LIU22" s="107"/>
      <c r="LIV22" s="107"/>
      <c r="LIW22" s="107"/>
      <c r="LIX22" s="107"/>
      <c r="LIY22" s="107"/>
      <c r="LIZ22" s="107"/>
      <c r="LJA22" s="107"/>
      <c r="LJB22" s="107"/>
      <c r="LJC22" s="107"/>
      <c r="LJD22" s="107"/>
      <c r="LJE22" s="107"/>
      <c r="LJF22" s="107"/>
      <c r="LJG22" s="107"/>
      <c r="LJH22" s="107"/>
      <c r="LJI22" s="107"/>
      <c r="LJJ22" s="107"/>
      <c r="LJK22" s="107"/>
      <c r="LJL22" s="107"/>
      <c r="LJM22" s="107"/>
      <c r="LJN22" s="107"/>
      <c r="LJO22" s="107"/>
      <c r="LJP22" s="107"/>
      <c r="LJQ22" s="107"/>
      <c r="LJR22" s="107"/>
      <c r="LJS22" s="107"/>
      <c r="LJT22" s="107"/>
      <c r="LJU22" s="107"/>
      <c r="LJV22" s="107"/>
      <c r="LJW22" s="107"/>
      <c r="LJX22" s="107"/>
      <c r="LJY22" s="107"/>
      <c r="LJZ22" s="107"/>
      <c r="LKA22" s="107"/>
      <c r="LKB22" s="107"/>
      <c r="LKC22" s="107"/>
      <c r="LKD22" s="107"/>
      <c r="LKE22" s="107"/>
      <c r="LKF22" s="107"/>
      <c r="LKG22" s="107"/>
      <c r="LKH22" s="107"/>
      <c r="LKI22" s="107"/>
      <c r="LKJ22" s="107"/>
      <c r="LKK22" s="107"/>
      <c r="LKL22" s="107"/>
      <c r="LKM22" s="107"/>
      <c r="LKN22" s="107"/>
      <c r="LKO22" s="107"/>
      <c r="LKP22" s="107"/>
      <c r="LKQ22" s="107"/>
      <c r="LKR22" s="107"/>
      <c r="LKS22" s="107"/>
      <c r="LKT22" s="107"/>
      <c r="LKU22" s="107"/>
      <c r="LKV22" s="107"/>
      <c r="LKW22" s="107"/>
      <c r="LKX22" s="107"/>
      <c r="LKY22" s="107"/>
      <c r="LKZ22" s="107"/>
      <c r="LLA22" s="107"/>
      <c r="LLB22" s="107"/>
      <c r="LLC22" s="107"/>
      <c r="LLD22" s="107"/>
      <c r="LLE22" s="107"/>
      <c r="LLF22" s="107"/>
      <c r="LLG22" s="107"/>
      <c r="LLH22" s="107"/>
      <c r="LLI22" s="107"/>
      <c r="LLJ22" s="107"/>
      <c r="LLK22" s="107"/>
      <c r="LLL22" s="107"/>
      <c r="LLM22" s="107"/>
      <c r="LLN22" s="107"/>
      <c r="LLO22" s="107"/>
      <c r="LLP22" s="107"/>
      <c r="LLQ22" s="107"/>
      <c r="LLR22" s="107"/>
      <c r="LLS22" s="107"/>
      <c r="LLT22" s="107"/>
      <c r="LLU22" s="107"/>
      <c r="LLV22" s="107"/>
      <c r="LLW22" s="107"/>
      <c r="LLX22" s="107"/>
      <c r="LLY22" s="107"/>
      <c r="LLZ22" s="107"/>
      <c r="LMA22" s="107"/>
      <c r="LMB22" s="107"/>
      <c r="LMC22" s="107"/>
      <c r="LMD22" s="107"/>
      <c r="LME22" s="107"/>
      <c r="LMF22" s="107"/>
      <c r="LMG22" s="107"/>
      <c r="LMH22" s="107"/>
      <c r="LMI22" s="107"/>
      <c r="LMJ22" s="107"/>
      <c r="LMK22" s="107"/>
      <c r="LML22" s="107"/>
      <c r="LMM22" s="107"/>
      <c r="LMN22" s="107"/>
      <c r="LMO22" s="107"/>
      <c r="LMP22" s="107"/>
      <c r="LMQ22" s="107"/>
      <c r="LMR22" s="107"/>
      <c r="LMS22" s="107"/>
      <c r="LMT22" s="107"/>
      <c r="LMU22" s="107"/>
      <c r="LMV22" s="107"/>
      <c r="LMW22" s="107"/>
      <c r="LMX22" s="107"/>
      <c r="LMY22" s="107"/>
      <c r="LMZ22" s="107"/>
      <c r="LNA22" s="107"/>
      <c r="LNB22" s="107"/>
      <c r="LNC22" s="107"/>
      <c r="LND22" s="107"/>
      <c r="LNE22" s="107"/>
      <c r="LNF22" s="107"/>
      <c r="LNG22" s="107"/>
      <c r="LNH22" s="107"/>
      <c r="LNI22" s="107"/>
      <c r="LNJ22" s="107"/>
      <c r="LNK22" s="107"/>
      <c r="LNL22" s="107"/>
      <c r="LNM22" s="107"/>
      <c r="LNN22" s="107"/>
      <c r="LNO22" s="107"/>
      <c r="LNP22" s="107"/>
      <c r="LNQ22" s="107"/>
      <c r="LNR22" s="107"/>
      <c r="LNS22" s="107"/>
      <c r="LNT22" s="107"/>
      <c r="LNU22" s="107"/>
      <c r="LNV22" s="107"/>
      <c r="LNW22" s="107"/>
      <c r="LNX22" s="107"/>
      <c r="LNY22" s="107"/>
      <c r="LNZ22" s="107"/>
      <c r="LOA22" s="107"/>
      <c r="LOB22" s="107"/>
      <c r="LOC22" s="107"/>
      <c r="LOD22" s="107"/>
      <c r="LOE22" s="107"/>
      <c r="LOF22" s="107"/>
      <c r="LOG22" s="107"/>
      <c r="LOH22" s="107"/>
      <c r="LOI22" s="107"/>
      <c r="LOJ22" s="107"/>
      <c r="LOK22" s="107"/>
      <c r="LOL22" s="107"/>
      <c r="LOM22" s="107"/>
      <c r="LON22" s="107"/>
      <c r="LOO22" s="107"/>
      <c r="LOP22" s="107"/>
      <c r="LOQ22" s="107"/>
      <c r="LOR22" s="107"/>
      <c r="LOS22" s="107"/>
      <c r="LOT22" s="107"/>
      <c r="LOU22" s="107"/>
      <c r="LOV22" s="107"/>
      <c r="LOW22" s="107"/>
      <c r="LOX22" s="107"/>
      <c r="LOY22" s="107"/>
      <c r="LOZ22" s="107"/>
      <c r="LPA22" s="107"/>
      <c r="LPB22" s="107"/>
      <c r="LPC22" s="107"/>
      <c r="LPD22" s="107"/>
      <c r="LPE22" s="107"/>
      <c r="LPF22" s="107"/>
      <c r="LPG22" s="107"/>
      <c r="LPH22" s="107"/>
      <c r="LPI22" s="107"/>
      <c r="LPJ22" s="107"/>
      <c r="LPK22" s="107"/>
      <c r="LPL22" s="107"/>
      <c r="LPM22" s="107"/>
      <c r="LPN22" s="107"/>
      <c r="LPO22" s="107"/>
      <c r="LPP22" s="107"/>
      <c r="LPQ22" s="107"/>
      <c r="LPR22" s="107"/>
      <c r="LPS22" s="107"/>
      <c r="LPT22" s="107"/>
      <c r="LPU22" s="107"/>
      <c r="LPV22" s="107"/>
      <c r="LPW22" s="107"/>
      <c r="LPX22" s="107"/>
      <c r="LPY22" s="107"/>
      <c r="LPZ22" s="107"/>
      <c r="LQA22" s="107"/>
      <c r="LQB22" s="107"/>
      <c r="LQC22" s="107"/>
      <c r="LQD22" s="107"/>
      <c r="LQE22" s="107"/>
      <c r="LQF22" s="107"/>
      <c r="LQG22" s="107"/>
      <c r="LQH22" s="107"/>
      <c r="LQI22" s="107"/>
      <c r="LQJ22" s="107"/>
      <c r="LQK22" s="107"/>
      <c r="LQL22" s="107"/>
      <c r="LQM22" s="107"/>
      <c r="LQN22" s="107"/>
      <c r="LQO22" s="107"/>
      <c r="LQP22" s="107"/>
      <c r="LQQ22" s="107"/>
      <c r="LQR22" s="107"/>
      <c r="LQS22" s="107"/>
      <c r="LQT22" s="107"/>
      <c r="LQU22" s="107"/>
      <c r="LQV22" s="107"/>
      <c r="LQW22" s="107"/>
      <c r="LQX22" s="107"/>
      <c r="LQY22" s="107"/>
      <c r="LQZ22" s="107"/>
      <c r="LRA22" s="107"/>
      <c r="LRB22" s="107"/>
      <c r="LRC22" s="107"/>
      <c r="LRD22" s="107"/>
      <c r="LRE22" s="107"/>
      <c r="LRF22" s="107"/>
      <c r="LRG22" s="107"/>
      <c r="LRH22" s="107"/>
      <c r="LRI22" s="107"/>
      <c r="LRJ22" s="107"/>
      <c r="LRK22" s="107"/>
      <c r="LRL22" s="107"/>
      <c r="LRM22" s="107"/>
      <c r="LRN22" s="107"/>
      <c r="LRO22" s="107"/>
      <c r="LRP22" s="107"/>
      <c r="LRQ22" s="107"/>
      <c r="LRR22" s="107"/>
      <c r="LRS22" s="107"/>
      <c r="LRT22" s="107"/>
      <c r="LRU22" s="107"/>
      <c r="LRV22" s="107"/>
      <c r="LRW22" s="107"/>
      <c r="LRX22" s="107"/>
      <c r="LRY22" s="107"/>
      <c r="LRZ22" s="107"/>
      <c r="LSA22" s="107"/>
      <c r="LSB22" s="107"/>
      <c r="LSC22" s="107"/>
      <c r="LSD22" s="107"/>
      <c r="LSE22" s="107"/>
      <c r="LSF22" s="107"/>
      <c r="LSG22" s="107"/>
      <c r="LSH22" s="107"/>
      <c r="LSI22" s="107"/>
      <c r="LSJ22" s="107"/>
      <c r="LSK22" s="107"/>
      <c r="LSL22" s="107"/>
      <c r="LSM22" s="107"/>
      <c r="LSN22" s="107"/>
      <c r="LSO22" s="107"/>
      <c r="LSP22" s="107"/>
      <c r="LSQ22" s="107"/>
      <c r="LSR22" s="107"/>
      <c r="LSS22" s="107"/>
      <c r="LST22" s="107"/>
      <c r="LSU22" s="107"/>
      <c r="LSV22" s="107"/>
      <c r="LSW22" s="107"/>
      <c r="LSX22" s="107"/>
      <c r="LSY22" s="107"/>
      <c r="LSZ22" s="107"/>
      <c r="LTA22" s="107"/>
      <c r="LTB22" s="107"/>
      <c r="LTC22" s="107"/>
      <c r="LTD22" s="107"/>
      <c r="LTE22" s="107"/>
      <c r="LTF22" s="107"/>
      <c r="LTG22" s="107"/>
      <c r="LTH22" s="107"/>
      <c r="LTI22" s="107"/>
      <c r="LTJ22" s="107"/>
      <c r="LTK22" s="107"/>
      <c r="LTL22" s="107"/>
      <c r="LTM22" s="107"/>
      <c r="LTN22" s="107"/>
      <c r="LTO22" s="107"/>
      <c r="LTP22" s="107"/>
      <c r="LTQ22" s="107"/>
      <c r="LTR22" s="107"/>
      <c r="LTS22" s="107"/>
      <c r="LTT22" s="107"/>
      <c r="LTU22" s="107"/>
      <c r="LTV22" s="107"/>
      <c r="LTW22" s="107"/>
      <c r="LTX22" s="107"/>
      <c r="LTY22" s="107"/>
      <c r="LTZ22" s="107"/>
      <c r="LUA22" s="107"/>
      <c r="LUB22" s="107"/>
      <c r="LUC22" s="107"/>
      <c r="LUD22" s="107"/>
      <c r="LUE22" s="107"/>
      <c r="LUF22" s="107"/>
      <c r="LUG22" s="107"/>
      <c r="LUH22" s="107"/>
      <c r="LUI22" s="107"/>
      <c r="LUJ22" s="107"/>
      <c r="LUK22" s="107"/>
      <c r="LUL22" s="107"/>
      <c r="LUM22" s="107"/>
      <c r="LUN22" s="107"/>
      <c r="LUO22" s="107"/>
      <c r="LUP22" s="107"/>
      <c r="LUQ22" s="107"/>
      <c r="LUR22" s="107"/>
      <c r="LUS22" s="107"/>
      <c r="LUT22" s="107"/>
      <c r="LUU22" s="107"/>
      <c r="LUV22" s="107"/>
      <c r="LUW22" s="107"/>
      <c r="LUX22" s="107"/>
      <c r="LUY22" s="107"/>
      <c r="LUZ22" s="107"/>
      <c r="LVA22" s="107"/>
      <c r="LVB22" s="107"/>
      <c r="LVC22" s="107"/>
      <c r="LVD22" s="107"/>
      <c r="LVE22" s="107"/>
      <c r="LVF22" s="107"/>
      <c r="LVG22" s="107"/>
      <c r="LVH22" s="107"/>
      <c r="LVI22" s="107"/>
      <c r="LVJ22" s="107"/>
      <c r="LVK22" s="107"/>
      <c r="LVL22" s="107"/>
      <c r="LVM22" s="107"/>
      <c r="LVN22" s="107"/>
      <c r="LVO22" s="107"/>
      <c r="LVP22" s="107"/>
      <c r="LVQ22" s="107"/>
      <c r="LVR22" s="107"/>
      <c r="LVS22" s="107"/>
      <c r="LVT22" s="107"/>
      <c r="LVU22" s="107"/>
      <c r="LVV22" s="107"/>
      <c r="LVW22" s="107"/>
      <c r="LVX22" s="107"/>
      <c r="LVY22" s="107"/>
      <c r="LVZ22" s="107"/>
      <c r="LWA22" s="107"/>
      <c r="LWB22" s="107"/>
      <c r="LWC22" s="107"/>
      <c r="LWD22" s="107"/>
      <c r="LWE22" s="107"/>
      <c r="LWF22" s="107"/>
      <c r="LWG22" s="107"/>
      <c r="LWH22" s="107"/>
      <c r="LWI22" s="107"/>
      <c r="LWJ22" s="107"/>
      <c r="LWK22" s="107"/>
      <c r="LWL22" s="107"/>
      <c r="LWM22" s="107"/>
      <c r="LWN22" s="107"/>
      <c r="LWO22" s="107"/>
      <c r="LWP22" s="107"/>
      <c r="LWQ22" s="107"/>
      <c r="LWR22" s="107"/>
      <c r="LWS22" s="107"/>
      <c r="LWT22" s="107"/>
      <c r="LWU22" s="107"/>
      <c r="LWV22" s="107"/>
      <c r="LWW22" s="107"/>
      <c r="LWX22" s="107"/>
      <c r="LWY22" s="107"/>
      <c r="LWZ22" s="107"/>
      <c r="LXA22" s="107"/>
      <c r="LXB22" s="107"/>
      <c r="LXC22" s="107"/>
      <c r="LXD22" s="107"/>
      <c r="LXE22" s="107"/>
      <c r="LXF22" s="107"/>
      <c r="LXG22" s="107"/>
      <c r="LXH22" s="107"/>
      <c r="LXI22" s="107"/>
      <c r="LXJ22" s="107"/>
      <c r="LXK22" s="107"/>
      <c r="LXL22" s="107"/>
      <c r="LXM22" s="107"/>
      <c r="LXN22" s="107"/>
      <c r="LXO22" s="107"/>
      <c r="LXP22" s="107"/>
      <c r="LXQ22" s="107"/>
      <c r="LXR22" s="107"/>
      <c r="LXS22" s="107"/>
      <c r="LXT22" s="107"/>
      <c r="LXU22" s="107"/>
      <c r="LXV22" s="107"/>
      <c r="LXW22" s="107"/>
      <c r="LXX22" s="107"/>
      <c r="LXY22" s="107"/>
      <c r="LXZ22" s="107"/>
      <c r="LYA22" s="107"/>
      <c r="LYB22" s="107"/>
      <c r="LYC22" s="107"/>
      <c r="LYD22" s="107"/>
      <c r="LYE22" s="107"/>
      <c r="LYF22" s="107"/>
      <c r="LYG22" s="107"/>
      <c r="LYH22" s="107"/>
      <c r="LYI22" s="107"/>
      <c r="LYJ22" s="107"/>
      <c r="LYK22" s="107"/>
      <c r="LYL22" s="107"/>
      <c r="LYM22" s="107"/>
      <c r="LYN22" s="107"/>
      <c r="LYO22" s="107"/>
      <c r="LYP22" s="107"/>
      <c r="LYQ22" s="107"/>
      <c r="LYR22" s="107"/>
      <c r="LYS22" s="107"/>
      <c r="LYT22" s="107"/>
      <c r="LYU22" s="107"/>
      <c r="LYV22" s="107"/>
      <c r="LYW22" s="107"/>
      <c r="LYX22" s="107"/>
      <c r="LYY22" s="107"/>
      <c r="LYZ22" s="107"/>
      <c r="LZA22" s="107"/>
      <c r="LZB22" s="107"/>
      <c r="LZC22" s="107"/>
      <c r="LZD22" s="107"/>
      <c r="LZE22" s="107"/>
      <c r="LZF22" s="107"/>
      <c r="LZG22" s="107"/>
      <c r="LZH22" s="107"/>
      <c r="LZI22" s="107"/>
      <c r="LZJ22" s="107"/>
      <c r="LZK22" s="107"/>
      <c r="LZL22" s="107"/>
      <c r="LZM22" s="107"/>
      <c r="LZN22" s="107"/>
      <c r="LZO22" s="107"/>
      <c r="LZP22" s="107"/>
      <c r="LZQ22" s="107"/>
      <c r="LZR22" s="107"/>
      <c r="LZS22" s="107"/>
      <c r="LZT22" s="107"/>
      <c r="LZU22" s="107"/>
      <c r="LZV22" s="107"/>
      <c r="LZW22" s="107"/>
      <c r="LZX22" s="107"/>
      <c r="LZY22" s="107"/>
      <c r="LZZ22" s="107"/>
      <c r="MAA22" s="107"/>
      <c r="MAB22" s="107"/>
      <c r="MAC22" s="107"/>
      <c r="MAD22" s="107"/>
      <c r="MAE22" s="107"/>
      <c r="MAF22" s="107"/>
      <c r="MAG22" s="107"/>
      <c r="MAH22" s="107"/>
      <c r="MAI22" s="107"/>
      <c r="MAJ22" s="107"/>
      <c r="MAK22" s="107"/>
      <c r="MAL22" s="107"/>
      <c r="MAM22" s="107"/>
      <c r="MAN22" s="107"/>
      <c r="MAO22" s="107"/>
      <c r="MAP22" s="107"/>
      <c r="MAQ22" s="107"/>
      <c r="MAR22" s="107"/>
      <c r="MAS22" s="107"/>
      <c r="MAT22" s="107"/>
      <c r="MAU22" s="107"/>
      <c r="MAV22" s="107"/>
      <c r="MAW22" s="107"/>
      <c r="MAX22" s="107"/>
      <c r="MAY22" s="107"/>
      <c r="MAZ22" s="107"/>
      <c r="MBA22" s="107"/>
      <c r="MBB22" s="107"/>
      <c r="MBC22" s="107"/>
      <c r="MBD22" s="107"/>
      <c r="MBE22" s="107"/>
      <c r="MBF22" s="107"/>
      <c r="MBG22" s="107"/>
      <c r="MBH22" s="107"/>
      <c r="MBI22" s="107"/>
      <c r="MBJ22" s="107"/>
      <c r="MBK22" s="107"/>
      <c r="MBL22" s="107"/>
      <c r="MBM22" s="107"/>
      <c r="MBN22" s="107"/>
      <c r="MBO22" s="107"/>
      <c r="MBP22" s="107"/>
      <c r="MBQ22" s="107"/>
      <c r="MBR22" s="107"/>
      <c r="MBS22" s="107"/>
      <c r="MBT22" s="107"/>
      <c r="MBU22" s="107"/>
      <c r="MBV22" s="107"/>
      <c r="MBW22" s="107"/>
      <c r="MBX22" s="107"/>
      <c r="MBY22" s="107"/>
      <c r="MBZ22" s="107"/>
      <c r="MCA22" s="107"/>
      <c r="MCB22" s="107"/>
      <c r="MCC22" s="107"/>
      <c r="MCD22" s="107"/>
      <c r="MCE22" s="107"/>
      <c r="MCF22" s="107"/>
      <c r="MCG22" s="107"/>
      <c r="MCH22" s="107"/>
      <c r="MCI22" s="107"/>
      <c r="MCJ22" s="107"/>
      <c r="MCK22" s="107"/>
      <c r="MCL22" s="107"/>
      <c r="MCM22" s="107"/>
      <c r="MCN22" s="107"/>
      <c r="MCO22" s="107"/>
      <c r="MCP22" s="107"/>
      <c r="MCQ22" s="107"/>
      <c r="MCR22" s="107"/>
      <c r="MCS22" s="107"/>
      <c r="MCT22" s="107"/>
      <c r="MCU22" s="107"/>
      <c r="MCV22" s="107"/>
      <c r="MCW22" s="107"/>
      <c r="MCX22" s="107"/>
      <c r="MCY22" s="107"/>
      <c r="MCZ22" s="107"/>
      <c r="MDA22" s="107"/>
      <c r="MDB22" s="107"/>
      <c r="MDC22" s="107"/>
      <c r="MDD22" s="107"/>
      <c r="MDE22" s="107"/>
      <c r="MDF22" s="107"/>
      <c r="MDG22" s="107"/>
      <c r="MDH22" s="107"/>
      <c r="MDI22" s="107"/>
      <c r="MDJ22" s="107"/>
      <c r="MDK22" s="107"/>
      <c r="MDL22" s="107"/>
      <c r="MDM22" s="107"/>
      <c r="MDN22" s="107"/>
      <c r="MDO22" s="107"/>
      <c r="MDP22" s="107"/>
      <c r="MDQ22" s="107"/>
      <c r="MDR22" s="107"/>
      <c r="MDS22" s="107"/>
      <c r="MDT22" s="107"/>
      <c r="MDU22" s="107"/>
      <c r="MDV22" s="107"/>
      <c r="MDW22" s="107"/>
      <c r="MDX22" s="107"/>
      <c r="MDY22" s="107"/>
      <c r="MDZ22" s="107"/>
      <c r="MEA22" s="107"/>
      <c r="MEB22" s="107"/>
      <c r="MEC22" s="107"/>
      <c r="MED22" s="107"/>
      <c r="MEE22" s="107"/>
      <c r="MEF22" s="107"/>
      <c r="MEG22" s="107"/>
      <c r="MEH22" s="107"/>
      <c r="MEI22" s="107"/>
      <c r="MEJ22" s="107"/>
      <c r="MEK22" s="107"/>
      <c r="MEL22" s="107"/>
      <c r="MEM22" s="107"/>
      <c r="MEN22" s="107"/>
      <c r="MEO22" s="107"/>
      <c r="MEP22" s="107"/>
      <c r="MEQ22" s="107"/>
      <c r="MER22" s="107"/>
      <c r="MES22" s="107"/>
      <c r="MET22" s="107"/>
      <c r="MEU22" s="107"/>
      <c r="MEV22" s="107"/>
      <c r="MEW22" s="107"/>
      <c r="MEX22" s="107"/>
      <c r="MEY22" s="107"/>
      <c r="MEZ22" s="107"/>
      <c r="MFA22" s="107"/>
      <c r="MFB22" s="107"/>
      <c r="MFC22" s="107"/>
      <c r="MFD22" s="107"/>
      <c r="MFE22" s="107"/>
      <c r="MFF22" s="107"/>
      <c r="MFG22" s="107"/>
      <c r="MFH22" s="107"/>
      <c r="MFI22" s="107"/>
      <c r="MFJ22" s="107"/>
      <c r="MFK22" s="107"/>
      <c r="MFL22" s="107"/>
      <c r="MFM22" s="107"/>
      <c r="MFN22" s="107"/>
      <c r="MFO22" s="107"/>
      <c r="MFP22" s="107"/>
      <c r="MFQ22" s="107"/>
      <c r="MFR22" s="107"/>
      <c r="MFS22" s="107"/>
      <c r="MFT22" s="107"/>
      <c r="MFU22" s="107"/>
      <c r="MFV22" s="107"/>
      <c r="MFW22" s="107"/>
      <c r="MFX22" s="107"/>
      <c r="MFY22" s="107"/>
      <c r="MFZ22" s="107"/>
      <c r="MGA22" s="107"/>
      <c r="MGB22" s="107"/>
      <c r="MGC22" s="107"/>
      <c r="MGD22" s="107"/>
      <c r="MGE22" s="107"/>
      <c r="MGF22" s="107"/>
      <c r="MGG22" s="107"/>
      <c r="MGH22" s="107"/>
      <c r="MGI22" s="107"/>
      <c r="MGJ22" s="107"/>
      <c r="MGK22" s="107"/>
      <c r="MGL22" s="107"/>
      <c r="MGM22" s="107"/>
      <c r="MGN22" s="107"/>
      <c r="MGO22" s="107"/>
      <c r="MGP22" s="107"/>
      <c r="MGQ22" s="107"/>
      <c r="MGR22" s="107"/>
      <c r="MGS22" s="107"/>
      <c r="MGT22" s="107"/>
      <c r="MGU22" s="107"/>
      <c r="MGV22" s="107"/>
      <c r="MGW22" s="107"/>
      <c r="MGX22" s="107"/>
      <c r="MGY22" s="107"/>
      <c r="MGZ22" s="107"/>
      <c r="MHA22" s="107"/>
      <c r="MHB22" s="107"/>
      <c r="MHC22" s="107"/>
      <c r="MHD22" s="107"/>
      <c r="MHE22" s="107"/>
      <c r="MHF22" s="107"/>
      <c r="MHG22" s="107"/>
      <c r="MHH22" s="107"/>
      <c r="MHI22" s="107"/>
      <c r="MHJ22" s="107"/>
      <c r="MHK22" s="107"/>
      <c r="MHL22" s="107"/>
      <c r="MHM22" s="107"/>
      <c r="MHN22" s="107"/>
      <c r="MHO22" s="107"/>
      <c r="MHP22" s="107"/>
      <c r="MHQ22" s="107"/>
      <c r="MHR22" s="107"/>
      <c r="MHS22" s="107"/>
      <c r="MHT22" s="107"/>
      <c r="MHU22" s="107"/>
      <c r="MHV22" s="107"/>
      <c r="MHW22" s="107"/>
      <c r="MHX22" s="107"/>
      <c r="MHY22" s="107"/>
      <c r="MHZ22" s="107"/>
      <c r="MIA22" s="107"/>
      <c r="MIB22" s="107"/>
      <c r="MIC22" s="107"/>
      <c r="MID22" s="107"/>
      <c r="MIE22" s="107"/>
      <c r="MIF22" s="107"/>
      <c r="MIG22" s="107"/>
      <c r="MIH22" s="107"/>
      <c r="MII22" s="107"/>
      <c r="MIJ22" s="107"/>
      <c r="MIK22" s="107"/>
      <c r="MIL22" s="107"/>
      <c r="MIM22" s="107"/>
      <c r="MIN22" s="107"/>
      <c r="MIO22" s="107"/>
      <c r="MIP22" s="107"/>
      <c r="MIQ22" s="107"/>
      <c r="MIR22" s="107"/>
      <c r="MIS22" s="107"/>
      <c r="MIT22" s="107"/>
      <c r="MIU22" s="107"/>
      <c r="MIV22" s="107"/>
      <c r="MIW22" s="107"/>
      <c r="MIX22" s="107"/>
      <c r="MIY22" s="107"/>
      <c r="MIZ22" s="107"/>
      <c r="MJA22" s="107"/>
      <c r="MJB22" s="107"/>
      <c r="MJC22" s="107"/>
      <c r="MJD22" s="107"/>
      <c r="MJE22" s="107"/>
      <c r="MJF22" s="107"/>
      <c r="MJG22" s="107"/>
      <c r="MJH22" s="107"/>
      <c r="MJI22" s="107"/>
      <c r="MJJ22" s="107"/>
      <c r="MJK22" s="107"/>
      <c r="MJL22" s="107"/>
      <c r="MJM22" s="107"/>
      <c r="MJN22" s="107"/>
      <c r="MJO22" s="107"/>
      <c r="MJP22" s="107"/>
      <c r="MJQ22" s="107"/>
      <c r="MJR22" s="107"/>
      <c r="MJS22" s="107"/>
      <c r="MJT22" s="107"/>
      <c r="MJU22" s="107"/>
      <c r="MJV22" s="107"/>
      <c r="MJW22" s="107"/>
      <c r="MJX22" s="107"/>
      <c r="MJY22" s="107"/>
      <c r="MJZ22" s="107"/>
      <c r="MKA22" s="107"/>
      <c r="MKB22" s="107"/>
      <c r="MKC22" s="107"/>
      <c r="MKD22" s="107"/>
      <c r="MKE22" s="107"/>
      <c r="MKF22" s="107"/>
      <c r="MKG22" s="107"/>
      <c r="MKH22" s="107"/>
      <c r="MKI22" s="107"/>
      <c r="MKJ22" s="107"/>
      <c r="MKK22" s="107"/>
      <c r="MKL22" s="107"/>
      <c r="MKM22" s="107"/>
      <c r="MKN22" s="107"/>
      <c r="MKO22" s="107"/>
      <c r="MKP22" s="107"/>
      <c r="MKQ22" s="107"/>
      <c r="MKR22" s="107"/>
      <c r="MKS22" s="107"/>
      <c r="MKT22" s="107"/>
      <c r="MKU22" s="107"/>
      <c r="MKV22" s="107"/>
      <c r="MKW22" s="107"/>
      <c r="MKX22" s="107"/>
      <c r="MKY22" s="107"/>
      <c r="MKZ22" s="107"/>
      <c r="MLA22" s="107"/>
      <c r="MLB22" s="107"/>
      <c r="MLC22" s="107"/>
      <c r="MLD22" s="107"/>
      <c r="MLE22" s="107"/>
      <c r="MLF22" s="107"/>
      <c r="MLG22" s="107"/>
      <c r="MLH22" s="107"/>
      <c r="MLI22" s="107"/>
      <c r="MLJ22" s="107"/>
      <c r="MLK22" s="107"/>
      <c r="MLL22" s="107"/>
      <c r="MLM22" s="107"/>
      <c r="MLN22" s="107"/>
      <c r="MLO22" s="107"/>
      <c r="MLP22" s="107"/>
      <c r="MLQ22" s="107"/>
      <c r="MLR22" s="107"/>
      <c r="MLS22" s="107"/>
      <c r="MLT22" s="107"/>
      <c r="MLU22" s="107"/>
      <c r="MLV22" s="107"/>
      <c r="MLW22" s="107"/>
      <c r="MLX22" s="107"/>
      <c r="MLY22" s="107"/>
      <c r="MLZ22" s="107"/>
      <c r="MMA22" s="107"/>
      <c r="MMB22" s="107"/>
      <c r="MMC22" s="107"/>
      <c r="MMD22" s="107"/>
      <c r="MME22" s="107"/>
      <c r="MMF22" s="107"/>
      <c r="MMG22" s="107"/>
      <c r="MMH22" s="107"/>
      <c r="MMI22" s="107"/>
      <c r="MMJ22" s="107"/>
      <c r="MMK22" s="107"/>
      <c r="MML22" s="107"/>
      <c r="MMM22" s="107"/>
      <c r="MMN22" s="107"/>
      <c r="MMO22" s="107"/>
      <c r="MMP22" s="107"/>
      <c r="MMQ22" s="107"/>
      <c r="MMR22" s="107"/>
      <c r="MMS22" s="107"/>
      <c r="MMT22" s="107"/>
      <c r="MMU22" s="107"/>
      <c r="MMV22" s="107"/>
      <c r="MMW22" s="107"/>
      <c r="MMX22" s="107"/>
      <c r="MMY22" s="107"/>
      <c r="MMZ22" s="107"/>
      <c r="MNA22" s="107"/>
      <c r="MNB22" s="107"/>
      <c r="MNC22" s="107"/>
      <c r="MND22" s="107"/>
      <c r="MNE22" s="107"/>
      <c r="MNF22" s="107"/>
      <c r="MNG22" s="107"/>
      <c r="MNH22" s="107"/>
      <c r="MNI22" s="107"/>
      <c r="MNJ22" s="107"/>
      <c r="MNK22" s="107"/>
      <c r="MNL22" s="107"/>
      <c r="MNM22" s="107"/>
      <c r="MNN22" s="107"/>
      <c r="MNO22" s="107"/>
      <c r="MNP22" s="107"/>
      <c r="MNQ22" s="107"/>
      <c r="MNR22" s="107"/>
      <c r="MNS22" s="107"/>
      <c r="MNT22" s="107"/>
      <c r="MNU22" s="107"/>
      <c r="MNV22" s="107"/>
      <c r="MNW22" s="107"/>
      <c r="MNX22" s="107"/>
      <c r="MNY22" s="107"/>
      <c r="MNZ22" s="107"/>
      <c r="MOA22" s="107"/>
      <c r="MOB22" s="107"/>
      <c r="MOC22" s="107"/>
      <c r="MOD22" s="107"/>
      <c r="MOE22" s="107"/>
      <c r="MOF22" s="107"/>
      <c r="MOG22" s="107"/>
      <c r="MOH22" s="107"/>
      <c r="MOI22" s="107"/>
      <c r="MOJ22" s="107"/>
      <c r="MOK22" s="107"/>
      <c r="MOL22" s="107"/>
      <c r="MOM22" s="107"/>
      <c r="MON22" s="107"/>
      <c r="MOO22" s="107"/>
      <c r="MOP22" s="107"/>
      <c r="MOQ22" s="107"/>
      <c r="MOR22" s="107"/>
      <c r="MOS22" s="107"/>
      <c r="MOT22" s="107"/>
      <c r="MOU22" s="107"/>
      <c r="MOV22" s="107"/>
      <c r="MOW22" s="107"/>
      <c r="MOX22" s="107"/>
      <c r="MOY22" s="107"/>
      <c r="MOZ22" s="107"/>
      <c r="MPA22" s="107"/>
      <c r="MPB22" s="107"/>
      <c r="MPC22" s="107"/>
      <c r="MPD22" s="107"/>
      <c r="MPE22" s="107"/>
      <c r="MPF22" s="107"/>
      <c r="MPG22" s="107"/>
      <c r="MPH22" s="107"/>
      <c r="MPI22" s="107"/>
      <c r="MPJ22" s="107"/>
      <c r="MPK22" s="107"/>
      <c r="MPL22" s="107"/>
      <c r="MPM22" s="107"/>
      <c r="MPN22" s="107"/>
      <c r="MPO22" s="107"/>
      <c r="MPP22" s="107"/>
      <c r="MPQ22" s="107"/>
      <c r="MPR22" s="107"/>
      <c r="MPS22" s="107"/>
      <c r="MPT22" s="107"/>
      <c r="MPU22" s="107"/>
      <c r="MPV22" s="107"/>
      <c r="MPW22" s="107"/>
      <c r="MPX22" s="107"/>
      <c r="MPY22" s="107"/>
      <c r="MPZ22" s="107"/>
      <c r="MQA22" s="107"/>
      <c r="MQB22" s="107"/>
      <c r="MQC22" s="107"/>
      <c r="MQD22" s="107"/>
      <c r="MQE22" s="107"/>
      <c r="MQF22" s="107"/>
      <c r="MQG22" s="107"/>
      <c r="MQH22" s="107"/>
      <c r="MQI22" s="107"/>
      <c r="MQJ22" s="107"/>
      <c r="MQK22" s="107"/>
      <c r="MQL22" s="107"/>
      <c r="MQM22" s="107"/>
      <c r="MQN22" s="107"/>
      <c r="MQO22" s="107"/>
      <c r="MQP22" s="107"/>
      <c r="MQQ22" s="107"/>
      <c r="MQR22" s="107"/>
      <c r="MQS22" s="107"/>
      <c r="MQT22" s="107"/>
      <c r="MQU22" s="107"/>
      <c r="MQV22" s="107"/>
      <c r="MQW22" s="107"/>
      <c r="MQX22" s="107"/>
      <c r="MQY22" s="107"/>
      <c r="MQZ22" s="107"/>
      <c r="MRA22" s="107"/>
      <c r="MRB22" s="107"/>
      <c r="MRC22" s="107"/>
      <c r="MRD22" s="107"/>
      <c r="MRE22" s="107"/>
      <c r="MRF22" s="107"/>
      <c r="MRG22" s="107"/>
      <c r="MRH22" s="107"/>
      <c r="MRI22" s="107"/>
      <c r="MRJ22" s="107"/>
      <c r="MRK22" s="107"/>
      <c r="MRL22" s="107"/>
      <c r="MRM22" s="107"/>
      <c r="MRN22" s="107"/>
      <c r="MRO22" s="107"/>
      <c r="MRP22" s="107"/>
      <c r="MRQ22" s="107"/>
      <c r="MRR22" s="107"/>
      <c r="MRS22" s="107"/>
      <c r="MRT22" s="107"/>
      <c r="MRU22" s="107"/>
      <c r="MRV22" s="107"/>
      <c r="MRW22" s="107"/>
      <c r="MRX22" s="107"/>
      <c r="MRY22" s="107"/>
      <c r="MRZ22" s="107"/>
      <c r="MSA22" s="107"/>
      <c r="MSB22" s="107"/>
      <c r="MSC22" s="107"/>
      <c r="MSD22" s="107"/>
      <c r="MSE22" s="107"/>
      <c r="MSF22" s="107"/>
      <c r="MSG22" s="107"/>
      <c r="MSH22" s="107"/>
      <c r="MSI22" s="107"/>
      <c r="MSJ22" s="107"/>
      <c r="MSK22" s="107"/>
      <c r="MSL22" s="107"/>
      <c r="MSM22" s="107"/>
      <c r="MSN22" s="107"/>
      <c r="MSO22" s="107"/>
      <c r="MSP22" s="107"/>
      <c r="MSQ22" s="107"/>
      <c r="MSR22" s="107"/>
      <c r="MSS22" s="107"/>
      <c r="MST22" s="107"/>
      <c r="MSU22" s="107"/>
      <c r="MSV22" s="107"/>
      <c r="MSW22" s="107"/>
      <c r="MSX22" s="107"/>
      <c r="MSY22" s="107"/>
      <c r="MSZ22" s="107"/>
      <c r="MTA22" s="107"/>
      <c r="MTB22" s="107"/>
      <c r="MTC22" s="107"/>
      <c r="MTD22" s="107"/>
      <c r="MTE22" s="107"/>
      <c r="MTF22" s="107"/>
      <c r="MTG22" s="107"/>
      <c r="MTH22" s="107"/>
      <c r="MTI22" s="107"/>
      <c r="MTJ22" s="107"/>
      <c r="MTK22" s="107"/>
      <c r="MTL22" s="107"/>
      <c r="MTM22" s="107"/>
      <c r="MTN22" s="107"/>
      <c r="MTO22" s="107"/>
      <c r="MTP22" s="107"/>
      <c r="MTQ22" s="107"/>
      <c r="MTR22" s="107"/>
      <c r="MTS22" s="107"/>
      <c r="MTT22" s="107"/>
      <c r="MTU22" s="107"/>
      <c r="MTV22" s="107"/>
      <c r="MTW22" s="107"/>
      <c r="MTX22" s="107"/>
      <c r="MTY22" s="107"/>
      <c r="MTZ22" s="107"/>
      <c r="MUA22" s="107"/>
      <c r="MUB22" s="107"/>
      <c r="MUC22" s="107"/>
      <c r="MUD22" s="107"/>
      <c r="MUE22" s="107"/>
      <c r="MUF22" s="107"/>
      <c r="MUG22" s="107"/>
      <c r="MUH22" s="107"/>
      <c r="MUI22" s="107"/>
      <c r="MUJ22" s="107"/>
      <c r="MUK22" s="107"/>
      <c r="MUL22" s="107"/>
      <c r="MUM22" s="107"/>
      <c r="MUN22" s="107"/>
      <c r="MUO22" s="107"/>
      <c r="MUP22" s="107"/>
      <c r="MUQ22" s="107"/>
      <c r="MUR22" s="107"/>
      <c r="MUS22" s="107"/>
      <c r="MUT22" s="107"/>
      <c r="MUU22" s="107"/>
      <c r="MUV22" s="107"/>
      <c r="MUW22" s="107"/>
      <c r="MUX22" s="107"/>
      <c r="MUY22" s="107"/>
      <c r="MUZ22" s="107"/>
      <c r="MVA22" s="107"/>
      <c r="MVB22" s="107"/>
      <c r="MVC22" s="107"/>
      <c r="MVD22" s="107"/>
      <c r="MVE22" s="107"/>
      <c r="MVF22" s="107"/>
      <c r="MVG22" s="107"/>
      <c r="MVH22" s="107"/>
      <c r="MVI22" s="107"/>
      <c r="MVJ22" s="107"/>
      <c r="MVK22" s="107"/>
      <c r="MVL22" s="107"/>
      <c r="MVM22" s="107"/>
      <c r="MVN22" s="107"/>
      <c r="MVO22" s="107"/>
      <c r="MVP22" s="107"/>
      <c r="MVQ22" s="107"/>
      <c r="MVR22" s="107"/>
      <c r="MVS22" s="107"/>
      <c r="MVT22" s="107"/>
      <c r="MVU22" s="107"/>
      <c r="MVV22" s="107"/>
      <c r="MVW22" s="107"/>
      <c r="MVX22" s="107"/>
      <c r="MVY22" s="107"/>
      <c r="MVZ22" s="107"/>
      <c r="MWA22" s="107"/>
      <c r="MWB22" s="107"/>
      <c r="MWC22" s="107"/>
      <c r="MWD22" s="107"/>
      <c r="MWE22" s="107"/>
      <c r="MWF22" s="107"/>
      <c r="MWG22" s="107"/>
      <c r="MWH22" s="107"/>
      <c r="MWI22" s="107"/>
      <c r="MWJ22" s="107"/>
      <c r="MWK22" s="107"/>
      <c r="MWL22" s="107"/>
      <c r="MWM22" s="107"/>
      <c r="MWN22" s="107"/>
      <c r="MWO22" s="107"/>
      <c r="MWP22" s="107"/>
      <c r="MWQ22" s="107"/>
      <c r="MWR22" s="107"/>
      <c r="MWS22" s="107"/>
      <c r="MWT22" s="107"/>
      <c r="MWU22" s="107"/>
      <c r="MWV22" s="107"/>
      <c r="MWW22" s="107"/>
      <c r="MWX22" s="107"/>
      <c r="MWY22" s="107"/>
      <c r="MWZ22" s="107"/>
      <c r="MXA22" s="107"/>
      <c r="MXB22" s="107"/>
      <c r="MXC22" s="107"/>
      <c r="MXD22" s="107"/>
      <c r="MXE22" s="107"/>
      <c r="MXF22" s="107"/>
      <c r="MXG22" s="107"/>
      <c r="MXH22" s="107"/>
      <c r="MXI22" s="107"/>
      <c r="MXJ22" s="107"/>
      <c r="MXK22" s="107"/>
      <c r="MXL22" s="107"/>
      <c r="MXM22" s="107"/>
      <c r="MXN22" s="107"/>
      <c r="MXO22" s="107"/>
      <c r="MXP22" s="107"/>
      <c r="MXQ22" s="107"/>
      <c r="MXR22" s="107"/>
      <c r="MXS22" s="107"/>
      <c r="MXT22" s="107"/>
      <c r="MXU22" s="107"/>
      <c r="MXV22" s="107"/>
      <c r="MXW22" s="107"/>
      <c r="MXX22" s="107"/>
      <c r="MXY22" s="107"/>
      <c r="MXZ22" s="107"/>
      <c r="MYA22" s="107"/>
      <c r="MYB22" s="107"/>
      <c r="MYC22" s="107"/>
      <c r="MYD22" s="107"/>
      <c r="MYE22" s="107"/>
      <c r="MYF22" s="107"/>
      <c r="MYG22" s="107"/>
      <c r="MYH22" s="107"/>
      <c r="MYI22" s="107"/>
      <c r="MYJ22" s="107"/>
      <c r="MYK22" s="107"/>
      <c r="MYL22" s="107"/>
      <c r="MYM22" s="107"/>
      <c r="MYN22" s="107"/>
      <c r="MYO22" s="107"/>
      <c r="MYP22" s="107"/>
      <c r="MYQ22" s="107"/>
      <c r="MYR22" s="107"/>
      <c r="MYS22" s="107"/>
      <c r="MYT22" s="107"/>
      <c r="MYU22" s="107"/>
      <c r="MYV22" s="107"/>
      <c r="MYW22" s="107"/>
      <c r="MYX22" s="107"/>
      <c r="MYY22" s="107"/>
      <c r="MYZ22" s="107"/>
      <c r="MZA22" s="107"/>
      <c r="MZB22" s="107"/>
      <c r="MZC22" s="107"/>
      <c r="MZD22" s="107"/>
      <c r="MZE22" s="107"/>
      <c r="MZF22" s="107"/>
      <c r="MZG22" s="107"/>
      <c r="MZH22" s="107"/>
      <c r="MZI22" s="107"/>
      <c r="MZJ22" s="107"/>
      <c r="MZK22" s="107"/>
      <c r="MZL22" s="107"/>
      <c r="MZM22" s="107"/>
      <c r="MZN22" s="107"/>
      <c r="MZO22" s="107"/>
      <c r="MZP22" s="107"/>
      <c r="MZQ22" s="107"/>
      <c r="MZR22" s="107"/>
      <c r="MZS22" s="107"/>
      <c r="MZT22" s="107"/>
      <c r="MZU22" s="107"/>
      <c r="MZV22" s="107"/>
      <c r="MZW22" s="107"/>
      <c r="MZX22" s="107"/>
      <c r="MZY22" s="107"/>
      <c r="MZZ22" s="107"/>
      <c r="NAA22" s="107"/>
      <c r="NAB22" s="107"/>
      <c r="NAC22" s="107"/>
      <c r="NAD22" s="107"/>
      <c r="NAE22" s="107"/>
      <c r="NAF22" s="107"/>
      <c r="NAG22" s="107"/>
      <c r="NAH22" s="107"/>
      <c r="NAI22" s="107"/>
      <c r="NAJ22" s="107"/>
      <c r="NAK22" s="107"/>
      <c r="NAL22" s="107"/>
      <c r="NAM22" s="107"/>
      <c r="NAN22" s="107"/>
      <c r="NAO22" s="107"/>
      <c r="NAP22" s="107"/>
      <c r="NAQ22" s="107"/>
      <c r="NAR22" s="107"/>
      <c r="NAS22" s="107"/>
      <c r="NAT22" s="107"/>
      <c r="NAU22" s="107"/>
      <c r="NAV22" s="107"/>
      <c r="NAW22" s="107"/>
      <c r="NAX22" s="107"/>
      <c r="NAY22" s="107"/>
      <c r="NAZ22" s="107"/>
      <c r="NBA22" s="107"/>
      <c r="NBB22" s="107"/>
      <c r="NBC22" s="107"/>
      <c r="NBD22" s="107"/>
      <c r="NBE22" s="107"/>
      <c r="NBF22" s="107"/>
      <c r="NBG22" s="107"/>
      <c r="NBH22" s="107"/>
      <c r="NBI22" s="107"/>
      <c r="NBJ22" s="107"/>
      <c r="NBK22" s="107"/>
      <c r="NBL22" s="107"/>
      <c r="NBM22" s="107"/>
      <c r="NBN22" s="107"/>
      <c r="NBO22" s="107"/>
      <c r="NBP22" s="107"/>
      <c r="NBQ22" s="107"/>
      <c r="NBR22" s="107"/>
      <c r="NBS22" s="107"/>
      <c r="NBT22" s="107"/>
      <c r="NBU22" s="107"/>
      <c r="NBV22" s="107"/>
      <c r="NBW22" s="107"/>
      <c r="NBX22" s="107"/>
      <c r="NBY22" s="107"/>
      <c r="NBZ22" s="107"/>
      <c r="NCA22" s="107"/>
      <c r="NCB22" s="107"/>
      <c r="NCC22" s="107"/>
      <c r="NCD22" s="107"/>
      <c r="NCE22" s="107"/>
      <c r="NCF22" s="107"/>
      <c r="NCG22" s="107"/>
      <c r="NCH22" s="107"/>
      <c r="NCI22" s="107"/>
      <c r="NCJ22" s="107"/>
      <c r="NCK22" s="107"/>
      <c r="NCL22" s="107"/>
      <c r="NCM22" s="107"/>
      <c r="NCN22" s="107"/>
      <c r="NCO22" s="107"/>
      <c r="NCP22" s="107"/>
      <c r="NCQ22" s="107"/>
      <c r="NCR22" s="107"/>
      <c r="NCS22" s="107"/>
      <c r="NCT22" s="107"/>
      <c r="NCU22" s="107"/>
      <c r="NCV22" s="107"/>
      <c r="NCW22" s="107"/>
      <c r="NCX22" s="107"/>
      <c r="NCY22" s="107"/>
      <c r="NCZ22" s="107"/>
      <c r="NDA22" s="107"/>
      <c r="NDB22" s="107"/>
      <c r="NDC22" s="107"/>
      <c r="NDD22" s="107"/>
      <c r="NDE22" s="107"/>
      <c r="NDF22" s="107"/>
      <c r="NDG22" s="107"/>
      <c r="NDH22" s="107"/>
      <c r="NDI22" s="107"/>
      <c r="NDJ22" s="107"/>
      <c r="NDK22" s="107"/>
      <c r="NDL22" s="107"/>
      <c r="NDM22" s="107"/>
      <c r="NDN22" s="107"/>
      <c r="NDO22" s="107"/>
      <c r="NDP22" s="107"/>
      <c r="NDQ22" s="107"/>
      <c r="NDR22" s="107"/>
      <c r="NDS22" s="107"/>
      <c r="NDT22" s="107"/>
      <c r="NDU22" s="107"/>
      <c r="NDV22" s="107"/>
      <c r="NDW22" s="107"/>
      <c r="NDX22" s="107"/>
      <c r="NDY22" s="107"/>
      <c r="NDZ22" s="107"/>
      <c r="NEA22" s="107"/>
      <c r="NEB22" s="107"/>
      <c r="NEC22" s="107"/>
      <c r="NED22" s="107"/>
      <c r="NEE22" s="107"/>
      <c r="NEF22" s="107"/>
      <c r="NEG22" s="107"/>
      <c r="NEH22" s="107"/>
      <c r="NEI22" s="107"/>
      <c r="NEJ22" s="107"/>
      <c r="NEK22" s="107"/>
      <c r="NEL22" s="107"/>
      <c r="NEM22" s="107"/>
      <c r="NEN22" s="107"/>
      <c r="NEO22" s="107"/>
      <c r="NEP22" s="107"/>
      <c r="NEQ22" s="107"/>
      <c r="NER22" s="107"/>
      <c r="NES22" s="107"/>
      <c r="NET22" s="107"/>
      <c r="NEU22" s="107"/>
      <c r="NEV22" s="107"/>
      <c r="NEW22" s="107"/>
      <c r="NEX22" s="107"/>
      <c r="NEY22" s="107"/>
      <c r="NEZ22" s="107"/>
      <c r="NFA22" s="107"/>
      <c r="NFB22" s="107"/>
      <c r="NFC22" s="107"/>
      <c r="NFD22" s="107"/>
      <c r="NFE22" s="107"/>
      <c r="NFF22" s="107"/>
      <c r="NFG22" s="107"/>
      <c r="NFH22" s="107"/>
      <c r="NFI22" s="107"/>
      <c r="NFJ22" s="107"/>
      <c r="NFK22" s="107"/>
      <c r="NFL22" s="107"/>
      <c r="NFM22" s="107"/>
      <c r="NFN22" s="107"/>
      <c r="NFO22" s="107"/>
      <c r="NFP22" s="107"/>
      <c r="NFQ22" s="107"/>
      <c r="NFR22" s="107"/>
      <c r="NFS22" s="107"/>
      <c r="NFT22" s="107"/>
      <c r="NFU22" s="107"/>
      <c r="NFV22" s="107"/>
      <c r="NFW22" s="107"/>
      <c r="NFX22" s="107"/>
      <c r="NFY22" s="107"/>
      <c r="NFZ22" s="107"/>
      <c r="NGA22" s="107"/>
      <c r="NGB22" s="107"/>
      <c r="NGC22" s="107"/>
      <c r="NGD22" s="107"/>
      <c r="NGE22" s="107"/>
      <c r="NGF22" s="107"/>
      <c r="NGG22" s="107"/>
      <c r="NGH22" s="107"/>
      <c r="NGI22" s="107"/>
      <c r="NGJ22" s="107"/>
      <c r="NGK22" s="107"/>
      <c r="NGL22" s="107"/>
      <c r="NGM22" s="107"/>
      <c r="NGN22" s="107"/>
      <c r="NGO22" s="107"/>
      <c r="NGP22" s="107"/>
      <c r="NGQ22" s="107"/>
      <c r="NGR22" s="107"/>
      <c r="NGS22" s="107"/>
      <c r="NGT22" s="107"/>
      <c r="NGU22" s="107"/>
      <c r="NGV22" s="107"/>
      <c r="NGW22" s="107"/>
      <c r="NGX22" s="107"/>
      <c r="NGY22" s="107"/>
      <c r="NGZ22" s="107"/>
      <c r="NHA22" s="107"/>
      <c r="NHB22" s="107"/>
      <c r="NHC22" s="107"/>
      <c r="NHD22" s="107"/>
      <c r="NHE22" s="107"/>
      <c r="NHF22" s="107"/>
      <c r="NHG22" s="107"/>
      <c r="NHH22" s="107"/>
      <c r="NHI22" s="107"/>
      <c r="NHJ22" s="107"/>
      <c r="NHK22" s="107"/>
      <c r="NHL22" s="107"/>
      <c r="NHM22" s="107"/>
      <c r="NHN22" s="107"/>
      <c r="NHO22" s="107"/>
      <c r="NHP22" s="107"/>
      <c r="NHQ22" s="107"/>
      <c r="NHR22" s="107"/>
      <c r="NHS22" s="107"/>
      <c r="NHT22" s="107"/>
      <c r="NHU22" s="107"/>
      <c r="NHV22" s="107"/>
      <c r="NHW22" s="107"/>
      <c r="NHX22" s="107"/>
      <c r="NHY22" s="107"/>
      <c r="NHZ22" s="107"/>
      <c r="NIA22" s="107"/>
      <c r="NIB22" s="107"/>
      <c r="NIC22" s="107"/>
      <c r="NID22" s="107"/>
      <c r="NIE22" s="107"/>
      <c r="NIF22" s="107"/>
      <c r="NIG22" s="107"/>
      <c r="NIH22" s="107"/>
      <c r="NII22" s="107"/>
      <c r="NIJ22" s="107"/>
      <c r="NIK22" s="107"/>
      <c r="NIL22" s="107"/>
      <c r="NIM22" s="107"/>
      <c r="NIN22" s="107"/>
      <c r="NIO22" s="107"/>
      <c r="NIP22" s="107"/>
      <c r="NIQ22" s="107"/>
      <c r="NIR22" s="107"/>
      <c r="NIS22" s="107"/>
      <c r="NIT22" s="107"/>
      <c r="NIU22" s="107"/>
      <c r="NIV22" s="107"/>
      <c r="NIW22" s="107"/>
      <c r="NIX22" s="107"/>
      <c r="NIY22" s="107"/>
      <c r="NIZ22" s="107"/>
      <c r="NJA22" s="107"/>
      <c r="NJB22" s="107"/>
      <c r="NJC22" s="107"/>
      <c r="NJD22" s="107"/>
      <c r="NJE22" s="107"/>
      <c r="NJF22" s="107"/>
      <c r="NJG22" s="107"/>
      <c r="NJH22" s="107"/>
      <c r="NJI22" s="107"/>
      <c r="NJJ22" s="107"/>
      <c r="NJK22" s="107"/>
      <c r="NJL22" s="107"/>
      <c r="NJM22" s="107"/>
      <c r="NJN22" s="107"/>
      <c r="NJO22" s="107"/>
      <c r="NJP22" s="107"/>
      <c r="NJQ22" s="107"/>
      <c r="NJR22" s="107"/>
      <c r="NJS22" s="107"/>
      <c r="NJT22" s="107"/>
      <c r="NJU22" s="107"/>
      <c r="NJV22" s="107"/>
      <c r="NJW22" s="107"/>
      <c r="NJX22" s="107"/>
      <c r="NJY22" s="107"/>
      <c r="NJZ22" s="107"/>
      <c r="NKA22" s="107"/>
      <c r="NKB22" s="107"/>
      <c r="NKC22" s="107"/>
      <c r="NKD22" s="107"/>
      <c r="NKE22" s="107"/>
      <c r="NKF22" s="107"/>
      <c r="NKG22" s="107"/>
      <c r="NKH22" s="107"/>
      <c r="NKI22" s="107"/>
      <c r="NKJ22" s="107"/>
      <c r="NKK22" s="107"/>
      <c r="NKL22" s="107"/>
      <c r="NKM22" s="107"/>
      <c r="NKN22" s="107"/>
      <c r="NKO22" s="107"/>
      <c r="NKP22" s="107"/>
      <c r="NKQ22" s="107"/>
      <c r="NKR22" s="107"/>
      <c r="NKS22" s="107"/>
      <c r="NKT22" s="107"/>
      <c r="NKU22" s="107"/>
      <c r="NKV22" s="107"/>
      <c r="NKW22" s="107"/>
      <c r="NKX22" s="107"/>
      <c r="NKY22" s="107"/>
      <c r="NKZ22" s="107"/>
      <c r="NLA22" s="107"/>
      <c r="NLB22" s="107"/>
      <c r="NLC22" s="107"/>
      <c r="NLD22" s="107"/>
      <c r="NLE22" s="107"/>
      <c r="NLF22" s="107"/>
      <c r="NLG22" s="107"/>
      <c r="NLH22" s="107"/>
      <c r="NLI22" s="107"/>
      <c r="NLJ22" s="107"/>
      <c r="NLK22" s="107"/>
      <c r="NLL22" s="107"/>
      <c r="NLM22" s="107"/>
      <c r="NLN22" s="107"/>
      <c r="NLO22" s="107"/>
      <c r="NLP22" s="107"/>
      <c r="NLQ22" s="107"/>
      <c r="NLR22" s="107"/>
      <c r="NLS22" s="107"/>
      <c r="NLT22" s="107"/>
      <c r="NLU22" s="107"/>
      <c r="NLV22" s="107"/>
      <c r="NLW22" s="107"/>
      <c r="NLX22" s="107"/>
      <c r="NLY22" s="107"/>
      <c r="NLZ22" s="107"/>
      <c r="NMA22" s="107"/>
      <c r="NMB22" s="107"/>
      <c r="NMC22" s="107"/>
      <c r="NMD22" s="107"/>
      <c r="NME22" s="107"/>
      <c r="NMF22" s="107"/>
      <c r="NMG22" s="107"/>
      <c r="NMH22" s="107"/>
      <c r="NMI22" s="107"/>
      <c r="NMJ22" s="107"/>
      <c r="NMK22" s="107"/>
      <c r="NML22" s="107"/>
      <c r="NMM22" s="107"/>
      <c r="NMN22" s="107"/>
      <c r="NMO22" s="107"/>
      <c r="NMP22" s="107"/>
      <c r="NMQ22" s="107"/>
      <c r="NMR22" s="107"/>
      <c r="NMS22" s="107"/>
      <c r="NMT22" s="107"/>
      <c r="NMU22" s="107"/>
      <c r="NMV22" s="107"/>
      <c r="NMW22" s="107"/>
      <c r="NMX22" s="107"/>
      <c r="NMY22" s="107"/>
      <c r="NMZ22" s="107"/>
      <c r="NNA22" s="107"/>
      <c r="NNB22" s="107"/>
      <c r="NNC22" s="107"/>
      <c r="NND22" s="107"/>
      <c r="NNE22" s="107"/>
      <c r="NNF22" s="107"/>
      <c r="NNG22" s="107"/>
      <c r="NNH22" s="107"/>
      <c r="NNI22" s="107"/>
      <c r="NNJ22" s="107"/>
      <c r="NNK22" s="107"/>
      <c r="NNL22" s="107"/>
      <c r="NNM22" s="107"/>
      <c r="NNN22" s="107"/>
      <c r="NNO22" s="107"/>
      <c r="NNP22" s="107"/>
      <c r="NNQ22" s="107"/>
      <c r="NNR22" s="107"/>
      <c r="NNS22" s="107"/>
      <c r="NNT22" s="107"/>
      <c r="NNU22" s="107"/>
      <c r="NNV22" s="107"/>
      <c r="NNW22" s="107"/>
      <c r="NNX22" s="107"/>
      <c r="NNY22" s="107"/>
      <c r="NNZ22" s="107"/>
      <c r="NOA22" s="107"/>
      <c r="NOB22" s="107"/>
      <c r="NOC22" s="107"/>
      <c r="NOD22" s="107"/>
      <c r="NOE22" s="107"/>
      <c r="NOF22" s="107"/>
      <c r="NOG22" s="107"/>
      <c r="NOH22" s="107"/>
      <c r="NOI22" s="107"/>
      <c r="NOJ22" s="107"/>
      <c r="NOK22" s="107"/>
      <c r="NOL22" s="107"/>
      <c r="NOM22" s="107"/>
      <c r="NON22" s="107"/>
      <c r="NOO22" s="107"/>
      <c r="NOP22" s="107"/>
      <c r="NOQ22" s="107"/>
      <c r="NOR22" s="107"/>
      <c r="NOS22" s="107"/>
      <c r="NOT22" s="107"/>
      <c r="NOU22" s="107"/>
      <c r="NOV22" s="107"/>
      <c r="NOW22" s="107"/>
      <c r="NOX22" s="107"/>
      <c r="NOY22" s="107"/>
      <c r="NOZ22" s="107"/>
      <c r="NPA22" s="107"/>
      <c r="NPB22" s="107"/>
      <c r="NPC22" s="107"/>
      <c r="NPD22" s="107"/>
      <c r="NPE22" s="107"/>
      <c r="NPF22" s="107"/>
      <c r="NPG22" s="107"/>
      <c r="NPH22" s="107"/>
      <c r="NPI22" s="107"/>
      <c r="NPJ22" s="107"/>
      <c r="NPK22" s="107"/>
      <c r="NPL22" s="107"/>
      <c r="NPM22" s="107"/>
      <c r="NPN22" s="107"/>
      <c r="NPO22" s="107"/>
      <c r="NPP22" s="107"/>
      <c r="NPQ22" s="107"/>
      <c r="NPR22" s="107"/>
      <c r="NPS22" s="107"/>
      <c r="NPT22" s="107"/>
      <c r="NPU22" s="107"/>
      <c r="NPV22" s="107"/>
      <c r="NPW22" s="107"/>
      <c r="NPX22" s="107"/>
      <c r="NPY22" s="107"/>
      <c r="NPZ22" s="107"/>
      <c r="NQA22" s="107"/>
      <c r="NQB22" s="107"/>
      <c r="NQC22" s="107"/>
      <c r="NQD22" s="107"/>
      <c r="NQE22" s="107"/>
      <c r="NQF22" s="107"/>
      <c r="NQG22" s="107"/>
      <c r="NQH22" s="107"/>
      <c r="NQI22" s="107"/>
      <c r="NQJ22" s="107"/>
      <c r="NQK22" s="107"/>
      <c r="NQL22" s="107"/>
      <c r="NQM22" s="107"/>
      <c r="NQN22" s="107"/>
      <c r="NQO22" s="107"/>
      <c r="NQP22" s="107"/>
      <c r="NQQ22" s="107"/>
      <c r="NQR22" s="107"/>
      <c r="NQS22" s="107"/>
      <c r="NQT22" s="107"/>
      <c r="NQU22" s="107"/>
      <c r="NQV22" s="107"/>
      <c r="NQW22" s="107"/>
      <c r="NQX22" s="107"/>
      <c r="NQY22" s="107"/>
      <c r="NQZ22" s="107"/>
      <c r="NRA22" s="107"/>
      <c r="NRB22" s="107"/>
      <c r="NRC22" s="107"/>
      <c r="NRD22" s="107"/>
      <c r="NRE22" s="107"/>
      <c r="NRF22" s="107"/>
      <c r="NRG22" s="107"/>
      <c r="NRH22" s="107"/>
      <c r="NRI22" s="107"/>
      <c r="NRJ22" s="107"/>
      <c r="NRK22" s="107"/>
      <c r="NRL22" s="107"/>
      <c r="NRM22" s="107"/>
      <c r="NRN22" s="107"/>
      <c r="NRO22" s="107"/>
      <c r="NRP22" s="107"/>
      <c r="NRQ22" s="107"/>
      <c r="NRR22" s="107"/>
      <c r="NRS22" s="107"/>
      <c r="NRT22" s="107"/>
      <c r="NRU22" s="107"/>
      <c r="NRV22" s="107"/>
      <c r="NRW22" s="107"/>
      <c r="NRX22" s="107"/>
      <c r="NRY22" s="107"/>
      <c r="NRZ22" s="107"/>
      <c r="NSA22" s="107"/>
      <c r="NSB22" s="107"/>
      <c r="NSC22" s="107"/>
      <c r="NSD22" s="107"/>
      <c r="NSE22" s="107"/>
      <c r="NSF22" s="107"/>
      <c r="NSG22" s="107"/>
      <c r="NSH22" s="107"/>
      <c r="NSI22" s="107"/>
      <c r="NSJ22" s="107"/>
      <c r="NSK22" s="107"/>
      <c r="NSL22" s="107"/>
      <c r="NSM22" s="107"/>
      <c r="NSN22" s="107"/>
      <c r="NSO22" s="107"/>
      <c r="NSP22" s="107"/>
      <c r="NSQ22" s="107"/>
      <c r="NSR22" s="107"/>
      <c r="NSS22" s="107"/>
      <c r="NST22" s="107"/>
      <c r="NSU22" s="107"/>
      <c r="NSV22" s="107"/>
      <c r="NSW22" s="107"/>
      <c r="NSX22" s="107"/>
      <c r="NSY22" s="107"/>
      <c r="NSZ22" s="107"/>
      <c r="NTA22" s="107"/>
      <c r="NTB22" s="107"/>
      <c r="NTC22" s="107"/>
      <c r="NTD22" s="107"/>
      <c r="NTE22" s="107"/>
      <c r="NTF22" s="107"/>
      <c r="NTG22" s="107"/>
      <c r="NTH22" s="107"/>
      <c r="NTI22" s="107"/>
      <c r="NTJ22" s="107"/>
      <c r="NTK22" s="107"/>
      <c r="NTL22" s="107"/>
      <c r="NTM22" s="107"/>
      <c r="NTN22" s="107"/>
      <c r="NTO22" s="107"/>
      <c r="NTP22" s="107"/>
      <c r="NTQ22" s="107"/>
      <c r="NTR22" s="107"/>
      <c r="NTS22" s="107"/>
      <c r="NTT22" s="107"/>
      <c r="NTU22" s="107"/>
      <c r="NTV22" s="107"/>
      <c r="NTW22" s="107"/>
      <c r="NTX22" s="107"/>
      <c r="NTY22" s="107"/>
      <c r="NTZ22" s="107"/>
      <c r="NUA22" s="107"/>
      <c r="NUB22" s="107"/>
      <c r="NUC22" s="107"/>
      <c r="NUD22" s="107"/>
      <c r="NUE22" s="107"/>
      <c r="NUF22" s="107"/>
      <c r="NUG22" s="107"/>
      <c r="NUH22" s="107"/>
      <c r="NUI22" s="107"/>
      <c r="NUJ22" s="107"/>
      <c r="NUK22" s="107"/>
      <c r="NUL22" s="107"/>
      <c r="NUM22" s="107"/>
      <c r="NUN22" s="107"/>
      <c r="NUO22" s="107"/>
      <c r="NUP22" s="107"/>
      <c r="NUQ22" s="107"/>
      <c r="NUR22" s="107"/>
      <c r="NUS22" s="107"/>
      <c r="NUT22" s="107"/>
      <c r="NUU22" s="107"/>
      <c r="NUV22" s="107"/>
      <c r="NUW22" s="107"/>
      <c r="NUX22" s="107"/>
      <c r="NUY22" s="107"/>
      <c r="NUZ22" s="107"/>
      <c r="NVA22" s="107"/>
      <c r="NVB22" s="107"/>
      <c r="NVC22" s="107"/>
      <c r="NVD22" s="107"/>
      <c r="NVE22" s="107"/>
      <c r="NVF22" s="107"/>
      <c r="NVG22" s="107"/>
      <c r="NVH22" s="107"/>
      <c r="NVI22" s="107"/>
      <c r="NVJ22" s="107"/>
      <c r="NVK22" s="107"/>
      <c r="NVL22" s="107"/>
      <c r="NVM22" s="107"/>
      <c r="NVN22" s="107"/>
      <c r="NVO22" s="107"/>
      <c r="NVP22" s="107"/>
      <c r="NVQ22" s="107"/>
      <c r="NVR22" s="107"/>
      <c r="NVS22" s="107"/>
      <c r="NVT22" s="107"/>
      <c r="NVU22" s="107"/>
      <c r="NVV22" s="107"/>
      <c r="NVW22" s="107"/>
      <c r="NVX22" s="107"/>
      <c r="NVY22" s="107"/>
      <c r="NVZ22" s="107"/>
      <c r="NWA22" s="107"/>
      <c r="NWB22" s="107"/>
      <c r="NWC22" s="107"/>
      <c r="NWD22" s="107"/>
      <c r="NWE22" s="107"/>
      <c r="NWF22" s="107"/>
      <c r="NWG22" s="107"/>
      <c r="NWH22" s="107"/>
      <c r="NWI22" s="107"/>
      <c r="NWJ22" s="107"/>
      <c r="NWK22" s="107"/>
      <c r="NWL22" s="107"/>
      <c r="NWM22" s="107"/>
      <c r="NWN22" s="107"/>
      <c r="NWO22" s="107"/>
      <c r="NWP22" s="107"/>
      <c r="NWQ22" s="107"/>
      <c r="NWR22" s="107"/>
      <c r="NWS22" s="107"/>
      <c r="NWT22" s="107"/>
      <c r="NWU22" s="107"/>
      <c r="NWV22" s="107"/>
      <c r="NWW22" s="107"/>
      <c r="NWX22" s="107"/>
      <c r="NWY22" s="107"/>
      <c r="NWZ22" s="107"/>
      <c r="NXA22" s="107"/>
      <c r="NXB22" s="107"/>
      <c r="NXC22" s="107"/>
      <c r="NXD22" s="107"/>
      <c r="NXE22" s="107"/>
      <c r="NXF22" s="107"/>
      <c r="NXG22" s="107"/>
      <c r="NXH22" s="107"/>
      <c r="NXI22" s="107"/>
      <c r="NXJ22" s="107"/>
      <c r="NXK22" s="107"/>
      <c r="NXL22" s="107"/>
      <c r="NXM22" s="107"/>
      <c r="NXN22" s="107"/>
      <c r="NXO22" s="107"/>
      <c r="NXP22" s="107"/>
      <c r="NXQ22" s="107"/>
      <c r="NXR22" s="107"/>
      <c r="NXS22" s="107"/>
      <c r="NXT22" s="107"/>
      <c r="NXU22" s="107"/>
      <c r="NXV22" s="107"/>
      <c r="NXW22" s="107"/>
      <c r="NXX22" s="107"/>
      <c r="NXY22" s="107"/>
      <c r="NXZ22" s="107"/>
      <c r="NYA22" s="107"/>
      <c r="NYB22" s="107"/>
      <c r="NYC22" s="107"/>
      <c r="NYD22" s="107"/>
      <c r="NYE22" s="107"/>
      <c r="NYF22" s="107"/>
      <c r="NYG22" s="107"/>
      <c r="NYH22" s="107"/>
      <c r="NYI22" s="107"/>
      <c r="NYJ22" s="107"/>
      <c r="NYK22" s="107"/>
      <c r="NYL22" s="107"/>
      <c r="NYM22" s="107"/>
      <c r="NYN22" s="107"/>
      <c r="NYO22" s="107"/>
      <c r="NYP22" s="107"/>
      <c r="NYQ22" s="107"/>
      <c r="NYR22" s="107"/>
      <c r="NYS22" s="107"/>
      <c r="NYT22" s="107"/>
      <c r="NYU22" s="107"/>
      <c r="NYV22" s="107"/>
      <c r="NYW22" s="107"/>
      <c r="NYX22" s="107"/>
      <c r="NYY22" s="107"/>
      <c r="NYZ22" s="107"/>
      <c r="NZA22" s="107"/>
      <c r="NZB22" s="107"/>
      <c r="NZC22" s="107"/>
      <c r="NZD22" s="107"/>
      <c r="NZE22" s="107"/>
      <c r="NZF22" s="107"/>
      <c r="NZG22" s="107"/>
      <c r="NZH22" s="107"/>
      <c r="NZI22" s="107"/>
      <c r="NZJ22" s="107"/>
      <c r="NZK22" s="107"/>
      <c r="NZL22" s="107"/>
      <c r="NZM22" s="107"/>
      <c r="NZN22" s="107"/>
      <c r="NZO22" s="107"/>
      <c r="NZP22" s="107"/>
      <c r="NZQ22" s="107"/>
      <c r="NZR22" s="107"/>
      <c r="NZS22" s="107"/>
      <c r="NZT22" s="107"/>
      <c r="NZU22" s="107"/>
      <c r="NZV22" s="107"/>
      <c r="NZW22" s="107"/>
      <c r="NZX22" s="107"/>
      <c r="NZY22" s="107"/>
      <c r="NZZ22" s="107"/>
      <c r="OAA22" s="107"/>
      <c r="OAB22" s="107"/>
      <c r="OAC22" s="107"/>
      <c r="OAD22" s="107"/>
      <c r="OAE22" s="107"/>
      <c r="OAF22" s="107"/>
      <c r="OAG22" s="107"/>
      <c r="OAH22" s="107"/>
      <c r="OAI22" s="107"/>
      <c r="OAJ22" s="107"/>
      <c r="OAK22" s="107"/>
      <c r="OAL22" s="107"/>
      <c r="OAM22" s="107"/>
      <c r="OAN22" s="107"/>
      <c r="OAO22" s="107"/>
      <c r="OAP22" s="107"/>
      <c r="OAQ22" s="107"/>
      <c r="OAR22" s="107"/>
      <c r="OAS22" s="107"/>
      <c r="OAT22" s="107"/>
      <c r="OAU22" s="107"/>
      <c r="OAV22" s="107"/>
      <c r="OAW22" s="107"/>
      <c r="OAX22" s="107"/>
      <c r="OAY22" s="107"/>
      <c r="OAZ22" s="107"/>
      <c r="OBA22" s="107"/>
      <c r="OBB22" s="107"/>
      <c r="OBC22" s="107"/>
      <c r="OBD22" s="107"/>
      <c r="OBE22" s="107"/>
      <c r="OBF22" s="107"/>
      <c r="OBG22" s="107"/>
      <c r="OBH22" s="107"/>
      <c r="OBI22" s="107"/>
      <c r="OBJ22" s="107"/>
      <c r="OBK22" s="107"/>
      <c r="OBL22" s="107"/>
      <c r="OBM22" s="107"/>
      <c r="OBN22" s="107"/>
      <c r="OBO22" s="107"/>
      <c r="OBP22" s="107"/>
      <c r="OBQ22" s="107"/>
      <c r="OBR22" s="107"/>
      <c r="OBS22" s="107"/>
      <c r="OBT22" s="107"/>
      <c r="OBU22" s="107"/>
      <c r="OBV22" s="107"/>
      <c r="OBW22" s="107"/>
      <c r="OBX22" s="107"/>
      <c r="OBY22" s="107"/>
      <c r="OBZ22" s="107"/>
      <c r="OCA22" s="107"/>
      <c r="OCB22" s="107"/>
      <c r="OCC22" s="107"/>
      <c r="OCD22" s="107"/>
      <c r="OCE22" s="107"/>
      <c r="OCF22" s="107"/>
      <c r="OCG22" s="107"/>
      <c r="OCH22" s="107"/>
      <c r="OCI22" s="107"/>
      <c r="OCJ22" s="107"/>
      <c r="OCK22" s="107"/>
      <c r="OCL22" s="107"/>
      <c r="OCM22" s="107"/>
      <c r="OCN22" s="107"/>
      <c r="OCO22" s="107"/>
      <c r="OCP22" s="107"/>
      <c r="OCQ22" s="107"/>
      <c r="OCR22" s="107"/>
      <c r="OCS22" s="107"/>
      <c r="OCT22" s="107"/>
      <c r="OCU22" s="107"/>
      <c r="OCV22" s="107"/>
      <c r="OCW22" s="107"/>
      <c r="OCX22" s="107"/>
      <c r="OCY22" s="107"/>
      <c r="OCZ22" s="107"/>
      <c r="ODA22" s="107"/>
      <c r="ODB22" s="107"/>
      <c r="ODC22" s="107"/>
      <c r="ODD22" s="107"/>
      <c r="ODE22" s="107"/>
      <c r="ODF22" s="107"/>
      <c r="ODG22" s="107"/>
      <c r="ODH22" s="107"/>
      <c r="ODI22" s="107"/>
      <c r="ODJ22" s="107"/>
      <c r="ODK22" s="107"/>
      <c r="ODL22" s="107"/>
      <c r="ODM22" s="107"/>
      <c r="ODN22" s="107"/>
      <c r="ODO22" s="107"/>
      <c r="ODP22" s="107"/>
      <c r="ODQ22" s="107"/>
      <c r="ODR22" s="107"/>
      <c r="ODS22" s="107"/>
      <c r="ODT22" s="107"/>
      <c r="ODU22" s="107"/>
      <c r="ODV22" s="107"/>
      <c r="ODW22" s="107"/>
      <c r="ODX22" s="107"/>
      <c r="ODY22" s="107"/>
      <c r="ODZ22" s="107"/>
      <c r="OEA22" s="107"/>
      <c r="OEB22" s="107"/>
      <c r="OEC22" s="107"/>
      <c r="OED22" s="107"/>
      <c r="OEE22" s="107"/>
      <c r="OEF22" s="107"/>
      <c r="OEG22" s="107"/>
      <c r="OEH22" s="107"/>
      <c r="OEI22" s="107"/>
      <c r="OEJ22" s="107"/>
      <c r="OEK22" s="107"/>
      <c r="OEL22" s="107"/>
      <c r="OEM22" s="107"/>
      <c r="OEN22" s="107"/>
      <c r="OEO22" s="107"/>
      <c r="OEP22" s="107"/>
      <c r="OEQ22" s="107"/>
      <c r="OER22" s="107"/>
      <c r="OES22" s="107"/>
      <c r="OET22" s="107"/>
      <c r="OEU22" s="107"/>
      <c r="OEV22" s="107"/>
      <c r="OEW22" s="107"/>
      <c r="OEX22" s="107"/>
      <c r="OEY22" s="107"/>
      <c r="OEZ22" s="107"/>
      <c r="OFA22" s="107"/>
      <c r="OFB22" s="107"/>
      <c r="OFC22" s="107"/>
      <c r="OFD22" s="107"/>
      <c r="OFE22" s="107"/>
      <c r="OFF22" s="107"/>
      <c r="OFG22" s="107"/>
      <c r="OFH22" s="107"/>
      <c r="OFI22" s="107"/>
      <c r="OFJ22" s="107"/>
      <c r="OFK22" s="107"/>
      <c r="OFL22" s="107"/>
      <c r="OFM22" s="107"/>
      <c r="OFN22" s="107"/>
      <c r="OFO22" s="107"/>
      <c r="OFP22" s="107"/>
      <c r="OFQ22" s="107"/>
      <c r="OFR22" s="107"/>
      <c r="OFS22" s="107"/>
      <c r="OFT22" s="107"/>
      <c r="OFU22" s="107"/>
      <c r="OFV22" s="107"/>
      <c r="OFW22" s="107"/>
      <c r="OFX22" s="107"/>
      <c r="OFY22" s="107"/>
      <c r="OFZ22" s="107"/>
      <c r="OGA22" s="107"/>
      <c r="OGB22" s="107"/>
      <c r="OGC22" s="107"/>
      <c r="OGD22" s="107"/>
      <c r="OGE22" s="107"/>
      <c r="OGF22" s="107"/>
      <c r="OGG22" s="107"/>
      <c r="OGH22" s="107"/>
      <c r="OGI22" s="107"/>
      <c r="OGJ22" s="107"/>
      <c r="OGK22" s="107"/>
      <c r="OGL22" s="107"/>
      <c r="OGM22" s="107"/>
      <c r="OGN22" s="107"/>
      <c r="OGO22" s="107"/>
      <c r="OGP22" s="107"/>
      <c r="OGQ22" s="107"/>
      <c r="OGR22" s="107"/>
      <c r="OGS22" s="107"/>
      <c r="OGT22" s="107"/>
      <c r="OGU22" s="107"/>
      <c r="OGV22" s="107"/>
      <c r="OGW22" s="107"/>
      <c r="OGX22" s="107"/>
      <c r="OGY22" s="107"/>
      <c r="OGZ22" s="107"/>
      <c r="OHA22" s="107"/>
      <c r="OHB22" s="107"/>
      <c r="OHC22" s="107"/>
      <c r="OHD22" s="107"/>
      <c r="OHE22" s="107"/>
      <c r="OHF22" s="107"/>
      <c r="OHG22" s="107"/>
      <c r="OHH22" s="107"/>
      <c r="OHI22" s="107"/>
      <c r="OHJ22" s="107"/>
      <c r="OHK22" s="107"/>
      <c r="OHL22" s="107"/>
      <c r="OHM22" s="107"/>
      <c r="OHN22" s="107"/>
      <c r="OHO22" s="107"/>
      <c r="OHP22" s="107"/>
      <c r="OHQ22" s="107"/>
      <c r="OHR22" s="107"/>
      <c r="OHS22" s="107"/>
      <c r="OHT22" s="107"/>
      <c r="OHU22" s="107"/>
      <c r="OHV22" s="107"/>
      <c r="OHW22" s="107"/>
      <c r="OHX22" s="107"/>
      <c r="OHY22" s="107"/>
      <c r="OHZ22" s="107"/>
      <c r="OIA22" s="107"/>
      <c r="OIB22" s="107"/>
      <c r="OIC22" s="107"/>
      <c r="OID22" s="107"/>
      <c r="OIE22" s="107"/>
      <c r="OIF22" s="107"/>
      <c r="OIG22" s="107"/>
      <c r="OIH22" s="107"/>
      <c r="OII22" s="107"/>
      <c r="OIJ22" s="107"/>
      <c r="OIK22" s="107"/>
      <c r="OIL22" s="107"/>
      <c r="OIM22" s="107"/>
      <c r="OIN22" s="107"/>
      <c r="OIO22" s="107"/>
      <c r="OIP22" s="107"/>
      <c r="OIQ22" s="107"/>
      <c r="OIR22" s="107"/>
      <c r="OIS22" s="107"/>
      <c r="OIT22" s="107"/>
      <c r="OIU22" s="107"/>
      <c r="OIV22" s="107"/>
      <c r="OIW22" s="107"/>
      <c r="OIX22" s="107"/>
      <c r="OIY22" s="107"/>
      <c r="OIZ22" s="107"/>
      <c r="OJA22" s="107"/>
      <c r="OJB22" s="107"/>
      <c r="OJC22" s="107"/>
      <c r="OJD22" s="107"/>
      <c r="OJE22" s="107"/>
      <c r="OJF22" s="107"/>
      <c r="OJG22" s="107"/>
      <c r="OJH22" s="107"/>
      <c r="OJI22" s="107"/>
      <c r="OJJ22" s="107"/>
      <c r="OJK22" s="107"/>
      <c r="OJL22" s="107"/>
      <c r="OJM22" s="107"/>
      <c r="OJN22" s="107"/>
      <c r="OJO22" s="107"/>
      <c r="OJP22" s="107"/>
      <c r="OJQ22" s="107"/>
      <c r="OJR22" s="107"/>
      <c r="OJS22" s="107"/>
      <c r="OJT22" s="107"/>
      <c r="OJU22" s="107"/>
      <c r="OJV22" s="107"/>
      <c r="OJW22" s="107"/>
      <c r="OJX22" s="107"/>
      <c r="OJY22" s="107"/>
      <c r="OJZ22" s="107"/>
      <c r="OKA22" s="107"/>
      <c r="OKB22" s="107"/>
      <c r="OKC22" s="107"/>
      <c r="OKD22" s="107"/>
      <c r="OKE22" s="107"/>
      <c r="OKF22" s="107"/>
      <c r="OKG22" s="107"/>
      <c r="OKH22" s="107"/>
      <c r="OKI22" s="107"/>
      <c r="OKJ22" s="107"/>
      <c r="OKK22" s="107"/>
      <c r="OKL22" s="107"/>
      <c r="OKM22" s="107"/>
      <c r="OKN22" s="107"/>
      <c r="OKO22" s="107"/>
      <c r="OKP22" s="107"/>
      <c r="OKQ22" s="107"/>
      <c r="OKR22" s="107"/>
      <c r="OKS22" s="107"/>
      <c r="OKT22" s="107"/>
      <c r="OKU22" s="107"/>
      <c r="OKV22" s="107"/>
      <c r="OKW22" s="107"/>
      <c r="OKX22" s="107"/>
      <c r="OKY22" s="107"/>
      <c r="OKZ22" s="107"/>
      <c r="OLA22" s="107"/>
      <c r="OLB22" s="107"/>
      <c r="OLC22" s="107"/>
      <c r="OLD22" s="107"/>
      <c r="OLE22" s="107"/>
      <c r="OLF22" s="107"/>
      <c r="OLG22" s="107"/>
      <c r="OLH22" s="107"/>
      <c r="OLI22" s="107"/>
      <c r="OLJ22" s="107"/>
      <c r="OLK22" s="107"/>
      <c r="OLL22" s="107"/>
      <c r="OLM22" s="107"/>
      <c r="OLN22" s="107"/>
      <c r="OLO22" s="107"/>
      <c r="OLP22" s="107"/>
      <c r="OLQ22" s="107"/>
      <c r="OLR22" s="107"/>
      <c r="OLS22" s="107"/>
      <c r="OLT22" s="107"/>
      <c r="OLU22" s="107"/>
      <c r="OLV22" s="107"/>
      <c r="OLW22" s="107"/>
      <c r="OLX22" s="107"/>
      <c r="OLY22" s="107"/>
      <c r="OLZ22" s="107"/>
      <c r="OMA22" s="107"/>
      <c r="OMB22" s="107"/>
      <c r="OMC22" s="107"/>
      <c r="OMD22" s="107"/>
      <c r="OME22" s="107"/>
      <c r="OMF22" s="107"/>
      <c r="OMG22" s="107"/>
      <c r="OMH22" s="107"/>
      <c r="OMI22" s="107"/>
      <c r="OMJ22" s="107"/>
      <c r="OMK22" s="107"/>
      <c r="OML22" s="107"/>
      <c r="OMM22" s="107"/>
      <c r="OMN22" s="107"/>
      <c r="OMO22" s="107"/>
      <c r="OMP22" s="107"/>
      <c r="OMQ22" s="107"/>
      <c r="OMR22" s="107"/>
      <c r="OMS22" s="107"/>
      <c r="OMT22" s="107"/>
      <c r="OMU22" s="107"/>
      <c r="OMV22" s="107"/>
      <c r="OMW22" s="107"/>
      <c r="OMX22" s="107"/>
      <c r="OMY22" s="107"/>
      <c r="OMZ22" s="107"/>
      <c r="ONA22" s="107"/>
      <c r="ONB22" s="107"/>
      <c r="ONC22" s="107"/>
      <c r="OND22" s="107"/>
      <c r="ONE22" s="107"/>
      <c r="ONF22" s="107"/>
      <c r="ONG22" s="107"/>
      <c r="ONH22" s="107"/>
      <c r="ONI22" s="107"/>
      <c r="ONJ22" s="107"/>
      <c r="ONK22" s="107"/>
      <c r="ONL22" s="107"/>
      <c r="ONM22" s="107"/>
      <c r="ONN22" s="107"/>
      <c r="ONO22" s="107"/>
      <c r="ONP22" s="107"/>
      <c r="ONQ22" s="107"/>
      <c r="ONR22" s="107"/>
      <c r="ONS22" s="107"/>
      <c r="ONT22" s="107"/>
      <c r="ONU22" s="107"/>
      <c r="ONV22" s="107"/>
      <c r="ONW22" s="107"/>
      <c r="ONX22" s="107"/>
      <c r="ONY22" s="107"/>
      <c r="ONZ22" s="107"/>
      <c r="OOA22" s="107"/>
      <c r="OOB22" s="107"/>
      <c r="OOC22" s="107"/>
      <c r="OOD22" s="107"/>
      <c r="OOE22" s="107"/>
      <c r="OOF22" s="107"/>
      <c r="OOG22" s="107"/>
      <c r="OOH22" s="107"/>
      <c r="OOI22" s="107"/>
      <c r="OOJ22" s="107"/>
      <c r="OOK22" s="107"/>
      <c r="OOL22" s="107"/>
      <c r="OOM22" s="107"/>
      <c r="OON22" s="107"/>
      <c r="OOO22" s="107"/>
      <c r="OOP22" s="107"/>
      <c r="OOQ22" s="107"/>
      <c r="OOR22" s="107"/>
      <c r="OOS22" s="107"/>
      <c r="OOT22" s="107"/>
      <c r="OOU22" s="107"/>
      <c r="OOV22" s="107"/>
      <c r="OOW22" s="107"/>
      <c r="OOX22" s="107"/>
      <c r="OOY22" s="107"/>
      <c r="OOZ22" s="107"/>
      <c r="OPA22" s="107"/>
      <c r="OPB22" s="107"/>
      <c r="OPC22" s="107"/>
      <c r="OPD22" s="107"/>
      <c r="OPE22" s="107"/>
      <c r="OPF22" s="107"/>
      <c r="OPG22" s="107"/>
      <c r="OPH22" s="107"/>
      <c r="OPI22" s="107"/>
      <c r="OPJ22" s="107"/>
      <c r="OPK22" s="107"/>
      <c r="OPL22" s="107"/>
      <c r="OPM22" s="107"/>
      <c r="OPN22" s="107"/>
      <c r="OPO22" s="107"/>
      <c r="OPP22" s="107"/>
      <c r="OPQ22" s="107"/>
      <c r="OPR22" s="107"/>
      <c r="OPS22" s="107"/>
      <c r="OPT22" s="107"/>
      <c r="OPU22" s="107"/>
      <c r="OPV22" s="107"/>
      <c r="OPW22" s="107"/>
      <c r="OPX22" s="107"/>
      <c r="OPY22" s="107"/>
      <c r="OPZ22" s="107"/>
      <c r="OQA22" s="107"/>
      <c r="OQB22" s="107"/>
      <c r="OQC22" s="107"/>
      <c r="OQD22" s="107"/>
      <c r="OQE22" s="107"/>
      <c r="OQF22" s="107"/>
      <c r="OQG22" s="107"/>
      <c r="OQH22" s="107"/>
      <c r="OQI22" s="107"/>
      <c r="OQJ22" s="107"/>
      <c r="OQK22" s="107"/>
      <c r="OQL22" s="107"/>
      <c r="OQM22" s="107"/>
      <c r="OQN22" s="107"/>
      <c r="OQO22" s="107"/>
      <c r="OQP22" s="107"/>
      <c r="OQQ22" s="107"/>
      <c r="OQR22" s="107"/>
      <c r="OQS22" s="107"/>
      <c r="OQT22" s="107"/>
      <c r="OQU22" s="107"/>
      <c r="OQV22" s="107"/>
      <c r="OQW22" s="107"/>
      <c r="OQX22" s="107"/>
      <c r="OQY22" s="107"/>
      <c r="OQZ22" s="107"/>
      <c r="ORA22" s="107"/>
      <c r="ORB22" s="107"/>
      <c r="ORC22" s="107"/>
      <c r="ORD22" s="107"/>
      <c r="ORE22" s="107"/>
      <c r="ORF22" s="107"/>
      <c r="ORG22" s="107"/>
      <c r="ORH22" s="107"/>
      <c r="ORI22" s="107"/>
      <c r="ORJ22" s="107"/>
      <c r="ORK22" s="107"/>
      <c r="ORL22" s="107"/>
      <c r="ORM22" s="107"/>
      <c r="ORN22" s="107"/>
      <c r="ORO22" s="107"/>
      <c r="ORP22" s="107"/>
      <c r="ORQ22" s="107"/>
      <c r="ORR22" s="107"/>
      <c r="ORS22" s="107"/>
      <c r="ORT22" s="107"/>
      <c r="ORU22" s="107"/>
      <c r="ORV22" s="107"/>
      <c r="ORW22" s="107"/>
      <c r="ORX22" s="107"/>
      <c r="ORY22" s="107"/>
      <c r="ORZ22" s="107"/>
      <c r="OSA22" s="107"/>
      <c r="OSB22" s="107"/>
      <c r="OSC22" s="107"/>
      <c r="OSD22" s="107"/>
      <c r="OSE22" s="107"/>
      <c r="OSF22" s="107"/>
      <c r="OSG22" s="107"/>
      <c r="OSH22" s="107"/>
      <c r="OSI22" s="107"/>
      <c r="OSJ22" s="107"/>
      <c r="OSK22" s="107"/>
      <c r="OSL22" s="107"/>
      <c r="OSM22" s="107"/>
      <c r="OSN22" s="107"/>
      <c r="OSO22" s="107"/>
      <c r="OSP22" s="107"/>
      <c r="OSQ22" s="107"/>
      <c r="OSR22" s="107"/>
      <c r="OSS22" s="107"/>
      <c r="OST22" s="107"/>
      <c r="OSU22" s="107"/>
      <c r="OSV22" s="107"/>
      <c r="OSW22" s="107"/>
      <c r="OSX22" s="107"/>
      <c r="OSY22" s="107"/>
      <c r="OSZ22" s="107"/>
      <c r="OTA22" s="107"/>
      <c r="OTB22" s="107"/>
      <c r="OTC22" s="107"/>
      <c r="OTD22" s="107"/>
      <c r="OTE22" s="107"/>
      <c r="OTF22" s="107"/>
      <c r="OTG22" s="107"/>
      <c r="OTH22" s="107"/>
      <c r="OTI22" s="107"/>
      <c r="OTJ22" s="107"/>
      <c r="OTK22" s="107"/>
      <c r="OTL22" s="107"/>
      <c r="OTM22" s="107"/>
      <c r="OTN22" s="107"/>
      <c r="OTO22" s="107"/>
      <c r="OTP22" s="107"/>
      <c r="OTQ22" s="107"/>
      <c r="OTR22" s="107"/>
      <c r="OTS22" s="107"/>
      <c r="OTT22" s="107"/>
      <c r="OTU22" s="107"/>
      <c r="OTV22" s="107"/>
      <c r="OTW22" s="107"/>
      <c r="OTX22" s="107"/>
      <c r="OTY22" s="107"/>
      <c r="OTZ22" s="107"/>
      <c r="OUA22" s="107"/>
      <c r="OUB22" s="107"/>
      <c r="OUC22" s="107"/>
      <c r="OUD22" s="107"/>
      <c r="OUE22" s="107"/>
      <c r="OUF22" s="107"/>
      <c r="OUG22" s="107"/>
      <c r="OUH22" s="107"/>
      <c r="OUI22" s="107"/>
      <c r="OUJ22" s="107"/>
      <c r="OUK22" s="107"/>
      <c r="OUL22" s="107"/>
      <c r="OUM22" s="107"/>
      <c r="OUN22" s="107"/>
      <c r="OUO22" s="107"/>
      <c r="OUP22" s="107"/>
      <c r="OUQ22" s="107"/>
      <c r="OUR22" s="107"/>
      <c r="OUS22" s="107"/>
      <c r="OUT22" s="107"/>
      <c r="OUU22" s="107"/>
      <c r="OUV22" s="107"/>
      <c r="OUW22" s="107"/>
      <c r="OUX22" s="107"/>
      <c r="OUY22" s="107"/>
      <c r="OUZ22" s="107"/>
      <c r="OVA22" s="107"/>
      <c r="OVB22" s="107"/>
      <c r="OVC22" s="107"/>
      <c r="OVD22" s="107"/>
      <c r="OVE22" s="107"/>
      <c r="OVF22" s="107"/>
      <c r="OVG22" s="107"/>
      <c r="OVH22" s="107"/>
      <c r="OVI22" s="107"/>
      <c r="OVJ22" s="107"/>
      <c r="OVK22" s="107"/>
      <c r="OVL22" s="107"/>
      <c r="OVM22" s="107"/>
      <c r="OVN22" s="107"/>
      <c r="OVO22" s="107"/>
      <c r="OVP22" s="107"/>
      <c r="OVQ22" s="107"/>
      <c r="OVR22" s="107"/>
      <c r="OVS22" s="107"/>
      <c r="OVT22" s="107"/>
      <c r="OVU22" s="107"/>
      <c r="OVV22" s="107"/>
      <c r="OVW22" s="107"/>
      <c r="OVX22" s="107"/>
      <c r="OVY22" s="107"/>
      <c r="OVZ22" s="107"/>
      <c r="OWA22" s="107"/>
      <c r="OWB22" s="107"/>
      <c r="OWC22" s="107"/>
      <c r="OWD22" s="107"/>
      <c r="OWE22" s="107"/>
      <c r="OWF22" s="107"/>
      <c r="OWG22" s="107"/>
      <c r="OWH22" s="107"/>
      <c r="OWI22" s="107"/>
      <c r="OWJ22" s="107"/>
      <c r="OWK22" s="107"/>
      <c r="OWL22" s="107"/>
      <c r="OWM22" s="107"/>
      <c r="OWN22" s="107"/>
      <c r="OWO22" s="107"/>
      <c r="OWP22" s="107"/>
      <c r="OWQ22" s="107"/>
      <c r="OWR22" s="107"/>
      <c r="OWS22" s="107"/>
      <c r="OWT22" s="107"/>
      <c r="OWU22" s="107"/>
      <c r="OWV22" s="107"/>
      <c r="OWW22" s="107"/>
      <c r="OWX22" s="107"/>
      <c r="OWY22" s="107"/>
      <c r="OWZ22" s="107"/>
      <c r="OXA22" s="107"/>
      <c r="OXB22" s="107"/>
      <c r="OXC22" s="107"/>
      <c r="OXD22" s="107"/>
      <c r="OXE22" s="107"/>
      <c r="OXF22" s="107"/>
      <c r="OXG22" s="107"/>
      <c r="OXH22" s="107"/>
      <c r="OXI22" s="107"/>
      <c r="OXJ22" s="107"/>
      <c r="OXK22" s="107"/>
      <c r="OXL22" s="107"/>
      <c r="OXM22" s="107"/>
      <c r="OXN22" s="107"/>
      <c r="OXO22" s="107"/>
      <c r="OXP22" s="107"/>
      <c r="OXQ22" s="107"/>
      <c r="OXR22" s="107"/>
      <c r="OXS22" s="107"/>
      <c r="OXT22" s="107"/>
      <c r="OXU22" s="107"/>
      <c r="OXV22" s="107"/>
      <c r="OXW22" s="107"/>
      <c r="OXX22" s="107"/>
      <c r="OXY22" s="107"/>
      <c r="OXZ22" s="107"/>
      <c r="OYA22" s="107"/>
      <c r="OYB22" s="107"/>
      <c r="OYC22" s="107"/>
      <c r="OYD22" s="107"/>
      <c r="OYE22" s="107"/>
      <c r="OYF22" s="107"/>
      <c r="OYG22" s="107"/>
      <c r="OYH22" s="107"/>
      <c r="OYI22" s="107"/>
      <c r="OYJ22" s="107"/>
      <c r="OYK22" s="107"/>
      <c r="OYL22" s="107"/>
      <c r="OYM22" s="107"/>
      <c r="OYN22" s="107"/>
      <c r="OYO22" s="107"/>
      <c r="OYP22" s="107"/>
      <c r="OYQ22" s="107"/>
      <c r="OYR22" s="107"/>
      <c r="OYS22" s="107"/>
      <c r="OYT22" s="107"/>
      <c r="OYU22" s="107"/>
      <c r="OYV22" s="107"/>
      <c r="OYW22" s="107"/>
      <c r="OYX22" s="107"/>
      <c r="OYY22" s="107"/>
      <c r="OYZ22" s="107"/>
      <c r="OZA22" s="107"/>
      <c r="OZB22" s="107"/>
      <c r="OZC22" s="107"/>
      <c r="OZD22" s="107"/>
      <c r="OZE22" s="107"/>
      <c r="OZF22" s="107"/>
      <c r="OZG22" s="107"/>
      <c r="OZH22" s="107"/>
      <c r="OZI22" s="107"/>
      <c r="OZJ22" s="107"/>
      <c r="OZK22" s="107"/>
      <c r="OZL22" s="107"/>
      <c r="OZM22" s="107"/>
      <c r="OZN22" s="107"/>
      <c r="OZO22" s="107"/>
      <c r="OZP22" s="107"/>
      <c r="OZQ22" s="107"/>
      <c r="OZR22" s="107"/>
      <c r="OZS22" s="107"/>
      <c r="OZT22" s="107"/>
      <c r="OZU22" s="107"/>
      <c r="OZV22" s="107"/>
      <c r="OZW22" s="107"/>
      <c r="OZX22" s="107"/>
      <c r="OZY22" s="107"/>
      <c r="OZZ22" s="107"/>
      <c r="PAA22" s="107"/>
      <c r="PAB22" s="107"/>
      <c r="PAC22" s="107"/>
      <c r="PAD22" s="107"/>
      <c r="PAE22" s="107"/>
      <c r="PAF22" s="107"/>
      <c r="PAG22" s="107"/>
      <c r="PAH22" s="107"/>
      <c r="PAI22" s="107"/>
      <c r="PAJ22" s="107"/>
      <c r="PAK22" s="107"/>
      <c r="PAL22" s="107"/>
      <c r="PAM22" s="107"/>
      <c r="PAN22" s="107"/>
      <c r="PAO22" s="107"/>
      <c r="PAP22" s="107"/>
      <c r="PAQ22" s="107"/>
      <c r="PAR22" s="107"/>
      <c r="PAS22" s="107"/>
      <c r="PAT22" s="107"/>
      <c r="PAU22" s="107"/>
      <c r="PAV22" s="107"/>
      <c r="PAW22" s="107"/>
      <c r="PAX22" s="107"/>
      <c r="PAY22" s="107"/>
      <c r="PAZ22" s="107"/>
      <c r="PBA22" s="107"/>
      <c r="PBB22" s="107"/>
      <c r="PBC22" s="107"/>
      <c r="PBD22" s="107"/>
      <c r="PBE22" s="107"/>
      <c r="PBF22" s="107"/>
      <c r="PBG22" s="107"/>
      <c r="PBH22" s="107"/>
      <c r="PBI22" s="107"/>
      <c r="PBJ22" s="107"/>
      <c r="PBK22" s="107"/>
      <c r="PBL22" s="107"/>
      <c r="PBM22" s="107"/>
      <c r="PBN22" s="107"/>
      <c r="PBO22" s="107"/>
      <c r="PBP22" s="107"/>
      <c r="PBQ22" s="107"/>
      <c r="PBR22" s="107"/>
      <c r="PBS22" s="107"/>
      <c r="PBT22" s="107"/>
      <c r="PBU22" s="107"/>
      <c r="PBV22" s="107"/>
      <c r="PBW22" s="107"/>
      <c r="PBX22" s="107"/>
      <c r="PBY22" s="107"/>
      <c r="PBZ22" s="107"/>
      <c r="PCA22" s="107"/>
      <c r="PCB22" s="107"/>
      <c r="PCC22" s="107"/>
      <c r="PCD22" s="107"/>
      <c r="PCE22" s="107"/>
      <c r="PCF22" s="107"/>
      <c r="PCG22" s="107"/>
      <c r="PCH22" s="107"/>
      <c r="PCI22" s="107"/>
      <c r="PCJ22" s="107"/>
      <c r="PCK22" s="107"/>
      <c r="PCL22" s="107"/>
      <c r="PCM22" s="107"/>
      <c r="PCN22" s="107"/>
      <c r="PCO22" s="107"/>
      <c r="PCP22" s="107"/>
      <c r="PCQ22" s="107"/>
      <c r="PCR22" s="107"/>
      <c r="PCS22" s="107"/>
      <c r="PCT22" s="107"/>
      <c r="PCU22" s="107"/>
      <c r="PCV22" s="107"/>
      <c r="PCW22" s="107"/>
      <c r="PCX22" s="107"/>
      <c r="PCY22" s="107"/>
      <c r="PCZ22" s="107"/>
      <c r="PDA22" s="107"/>
      <c r="PDB22" s="107"/>
      <c r="PDC22" s="107"/>
      <c r="PDD22" s="107"/>
      <c r="PDE22" s="107"/>
      <c r="PDF22" s="107"/>
      <c r="PDG22" s="107"/>
      <c r="PDH22" s="107"/>
      <c r="PDI22" s="107"/>
      <c r="PDJ22" s="107"/>
      <c r="PDK22" s="107"/>
      <c r="PDL22" s="107"/>
      <c r="PDM22" s="107"/>
      <c r="PDN22" s="107"/>
      <c r="PDO22" s="107"/>
      <c r="PDP22" s="107"/>
      <c r="PDQ22" s="107"/>
      <c r="PDR22" s="107"/>
      <c r="PDS22" s="107"/>
      <c r="PDT22" s="107"/>
      <c r="PDU22" s="107"/>
      <c r="PDV22" s="107"/>
      <c r="PDW22" s="107"/>
      <c r="PDX22" s="107"/>
      <c r="PDY22" s="107"/>
      <c r="PDZ22" s="107"/>
      <c r="PEA22" s="107"/>
      <c r="PEB22" s="107"/>
      <c r="PEC22" s="107"/>
      <c r="PED22" s="107"/>
      <c r="PEE22" s="107"/>
      <c r="PEF22" s="107"/>
      <c r="PEG22" s="107"/>
      <c r="PEH22" s="107"/>
      <c r="PEI22" s="107"/>
      <c r="PEJ22" s="107"/>
      <c r="PEK22" s="107"/>
      <c r="PEL22" s="107"/>
      <c r="PEM22" s="107"/>
      <c r="PEN22" s="107"/>
      <c r="PEO22" s="107"/>
      <c r="PEP22" s="107"/>
      <c r="PEQ22" s="107"/>
      <c r="PER22" s="107"/>
      <c r="PES22" s="107"/>
      <c r="PET22" s="107"/>
      <c r="PEU22" s="107"/>
      <c r="PEV22" s="107"/>
      <c r="PEW22" s="107"/>
      <c r="PEX22" s="107"/>
      <c r="PEY22" s="107"/>
      <c r="PEZ22" s="107"/>
      <c r="PFA22" s="107"/>
      <c r="PFB22" s="107"/>
      <c r="PFC22" s="107"/>
      <c r="PFD22" s="107"/>
      <c r="PFE22" s="107"/>
      <c r="PFF22" s="107"/>
      <c r="PFG22" s="107"/>
      <c r="PFH22" s="107"/>
      <c r="PFI22" s="107"/>
      <c r="PFJ22" s="107"/>
      <c r="PFK22" s="107"/>
      <c r="PFL22" s="107"/>
      <c r="PFM22" s="107"/>
      <c r="PFN22" s="107"/>
      <c r="PFO22" s="107"/>
      <c r="PFP22" s="107"/>
      <c r="PFQ22" s="107"/>
      <c r="PFR22" s="107"/>
      <c r="PFS22" s="107"/>
      <c r="PFT22" s="107"/>
      <c r="PFU22" s="107"/>
      <c r="PFV22" s="107"/>
      <c r="PFW22" s="107"/>
      <c r="PFX22" s="107"/>
      <c r="PFY22" s="107"/>
      <c r="PFZ22" s="107"/>
      <c r="PGA22" s="107"/>
      <c r="PGB22" s="107"/>
      <c r="PGC22" s="107"/>
      <c r="PGD22" s="107"/>
      <c r="PGE22" s="107"/>
      <c r="PGF22" s="107"/>
      <c r="PGG22" s="107"/>
      <c r="PGH22" s="107"/>
      <c r="PGI22" s="107"/>
      <c r="PGJ22" s="107"/>
      <c r="PGK22" s="107"/>
      <c r="PGL22" s="107"/>
      <c r="PGM22" s="107"/>
      <c r="PGN22" s="107"/>
      <c r="PGO22" s="107"/>
      <c r="PGP22" s="107"/>
      <c r="PGQ22" s="107"/>
      <c r="PGR22" s="107"/>
      <c r="PGS22" s="107"/>
      <c r="PGT22" s="107"/>
      <c r="PGU22" s="107"/>
      <c r="PGV22" s="107"/>
      <c r="PGW22" s="107"/>
      <c r="PGX22" s="107"/>
      <c r="PGY22" s="107"/>
      <c r="PGZ22" s="107"/>
      <c r="PHA22" s="107"/>
      <c r="PHB22" s="107"/>
      <c r="PHC22" s="107"/>
      <c r="PHD22" s="107"/>
      <c r="PHE22" s="107"/>
      <c r="PHF22" s="107"/>
      <c r="PHG22" s="107"/>
      <c r="PHH22" s="107"/>
      <c r="PHI22" s="107"/>
      <c r="PHJ22" s="107"/>
      <c r="PHK22" s="107"/>
      <c r="PHL22" s="107"/>
      <c r="PHM22" s="107"/>
      <c r="PHN22" s="107"/>
      <c r="PHO22" s="107"/>
      <c r="PHP22" s="107"/>
      <c r="PHQ22" s="107"/>
      <c r="PHR22" s="107"/>
      <c r="PHS22" s="107"/>
      <c r="PHT22" s="107"/>
      <c r="PHU22" s="107"/>
      <c r="PHV22" s="107"/>
      <c r="PHW22" s="107"/>
      <c r="PHX22" s="107"/>
      <c r="PHY22" s="107"/>
      <c r="PHZ22" s="107"/>
      <c r="PIA22" s="107"/>
      <c r="PIB22" s="107"/>
      <c r="PIC22" s="107"/>
      <c r="PID22" s="107"/>
      <c r="PIE22" s="107"/>
      <c r="PIF22" s="107"/>
      <c r="PIG22" s="107"/>
      <c r="PIH22" s="107"/>
      <c r="PII22" s="107"/>
      <c r="PIJ22" s="107"/>
      <c r="PIK22" s="107"/>
      <c r="PIL22" s="107"/>
      <c r="PIM22" s="107"/>
      <c r="PIN22" s="107"/>
      <c r="PIO22" s="107"/>
      <c r="PIP22" s="107"/>
      <c r="PIQ22" s="107"/>
      <c r="PIR22" s="107"/>
      <c r="PIS22" s="107"/>
      <c r="PIT22" s="107"/>
      <c r="PIU22" s="107"/>
      <c r="PIV22" s="107"/>
      <c r="PIW22" s="107"/>
      <c r="PIX22" s="107"/>
      <c r="PIY22" s="107"/>
      <c r="PIZ22" s="107"/>
      <c r="PJA22" s="107"/>
      <c r="PJB22" s="107"/>
      <c r="PJC22" s="107"/>
      <c r="PJD22" s="107"/>
      <c r="PJE22" s="107"/>
      <c r="PJF22" s="107"/>
      <c r="PJG22" s="107"/>
      <c r="PJH22" s="107"/>
      <c r="PJI22" s="107"/>
      <c r="PJJ22" s="107"/>
      <c r="PJK22" s="107"/>
      <c r="PJL22" s="107"/>
      <c r="PJM22" s="107"/>
      <c r="PJN22" s="107"/>
      <c r="PJO22" s="107"/>
      <c r="PJP22" s="107"/>
      <c r="PJQ22" s="107"/>
      <c r="PJR22" s="107"/>
      <c r="PJS22" s="107"/>
      <c r="PJT22" s="107"/>
      <c r="PJU22" s="107"/>
      <c r="PJV22" s="107"/>
      <c r="PJW22" s="107"/>
      <c r="PJX22" s="107"/>
      <c r="PJY22" s="107"/>
      <c r="PJZ22" s="107"/>
      <c r="PKA22" s="107"/>
      <c r="PKB22" s="107"/>
      <c r="PKC22" s="107"/>
      <c r="PKD22" s="107"/>
      <c r="PKE22" s="107"/>
      <c r="PKF22" s="107"/>
      <c r="PKG22" s="107"/>
      <c r="PKH22" s="107"/>
      <c r="PKI22" s="107"/>
      <c r="PKJ22" s="107"/>
      <c r="PKK22" s="107"/>
      <c r="PKL22" s="107"/>
      <c r="PKM22" s="107"/>
      <c r="PKN22" s="107"/>
      <c r="PKO22" s="107"/>
      <c r="PKP22" s="107"/>
      <c r="PKQ22" s="107"/>
      <c r="PKR22" s="107"/>
      <c r="PKS22" s="107"/>
      <c r="PKT22" s="107"/>
      <c r="PKU22" s="107"/>
      <c r="PKV22" s="107"/>
      <c r="PKW22" s="107"/>
      <c r="PKX22" s="107"/>
      <c r="PKY22" s="107"/>
      <c r="PKZ22" s="107"/>
      <c r="PLA22" s="107"/>
      <c r="PLB22" s="107"/>
      <c r="PLC22" s="107"/>
      <c r="PLD22" s="107"/>
      <c r="PLE22" s="107"/>
      <c r="PLF22" s="107"/>
      <c r="PLG22" s="107"/>
      <c r="PLH22" s="107"/>
      <c r="PLI22" s="107"/>
      <c r="PLJ22" s="107"/>
      <c r="PLK22" s="107"/>
      <c r="PLL22" s="107"/>
      <c r="PLM22" s="107"/>
      <c r="PLN22" s="107"/>
      <c r="PLO22" s="107"/>
      <c r="PLP22" s="107"/>
      <c r="PLQ22" s="107"/>
      <c r="PLR22" s="107"/>
      <c r="PLS22" s="107"/>
      <c r="PLT22" s="107"/>
      <c r="PLU22" s="107"/>
      <c r="PLV22" s="107"/>
      <c r="PLW22" s="107"/>
      <c r="PLX22" s="107"/>
      <c r="PLY22" s="107"/>
      <c r="PLZ22" s="107"/>
      <c r="PMA22" s="107"/>
      <c r="PMB22" s="107"/>
      <c r="PMC22" s="107"/>
      <c r="PMD22" s="107"/>
      <c r="PME22" s="107"/>
      <c r="PMF22" s="107"/>
      <c r="PMG22" s="107"/>
      <c r="PMH22" s="107"/>
      <c r="PMI22" s="107"/>
      <c r="PMJ22" s="107"/>
      <c r="PMK22" s="107"/>
      <c r="PML22" s="107"/>
      <c r="PMM22" s="107"/>
      <c r="PMN22" s="107"/>
      <c r="PMO22" s="107"/>
      <c r="PMP22" s="107"/>
      <c r="PMQ22" s="107"/>
      <c r="PMR22" s="107"/>
      <c r="PMS22" s="107"/>
      <c r="PMT22" s="107"/>
      <c r="PMU22" s="107"/>
      <c r="PMV22" s="107"/>
      <c r="PMW22" s="107"/>
      <c r="PMX22" s="107"/>
      <c r="PMY22" s="107"/>
      <c r="PMZ22" s="107"/>
      <c r="PNA22" s="107"/>
      <c r="PNB22" s="107"/>
      <c r="PNC22" s="107"/>
      <c r="PND22" s="107"/>
      <c r="PNE22" s="107"/>
      <c r="PNF22" s="107"/>
      <c r="PNG22" s="107"/>
      <c r="PNH22" s="107"/>
      <c r="PNI22" s="107"/>
      <c r="PNJ22" s="107"/>
      <c r="PNK22" s="107"/>
      <c r="PNL22" s="107"/>
      <c r="PNM22" s="107"/>
      <c r="PNN22" s="107"/>
      <c r="PNO22" s="107"/>
      <c r="PNP22" s="107"/>
      <c r="PNQ22" s="107"/>
      <c r="PNR22" s="107"/>
      <c r="PNS22" s="107"/>
      <c r="PNT22" s="107"/>
      <c r="PNU22" s="107"/>
      <c r="PNV22" s="107"/>
      <c r="PNW22" s="107"/>
      <c r="PNX22" s="107"/>
      <c r="PNY22" s="107"/>
      <c r="PNZ22" s="107"/>
      <c r="POA22" s="107"/>
      <c r="POB22" s="107"/>
      <c r="POC22" s="107"/>
      <c r="POD22" s="107"/>
      <c r="POE22" s="107"/>
      <c r="POF22" s="107"/>
      <c r="POG22" s="107"/>
      <c r="POH22" s="107"/>
      <c r="POI22" s="107"/>
      <c r="POJ22" s="107"/>
      <c r="POK22" s="107"/>
      <c r="POL22" s="107"/>
      <c r="POM22" s="107"/>
      <c r="PON22" s="107"/>
      <c r="POO22" s="107"/>
      <c r="POP22" s="107"/>
      <c r="POQ22" s="107"/>
      <c r="POR22" s="107"/>
      <c r="POS22" s="107"/>
      <c r="POT22" s="107"/>
      <c r="POU22" s="107"/>
      <c r="POV22" s="107"/>
      <c r="POW22" s="107"/>
      <c r="POX22" s="107"/>
      <c r="POY22" s="107"/>
      <c r="POZ22" s="107"/>
      <c r="PPA22" s="107"/>
      <c r="PPB22" s="107"/>
      <c r="PPC22" s="107"/>
      <c r="PPD22" s="107"/>
      <c r="PPE22" s="107"/>
      <c r="PPF22" s="107"/>
      <c r="PPG22" s="107"/>
      <c r="PPH22" s="107"/>
      <c r="PPI22" s="107"/>
      <c r="PPJ22" s="107"/>
      <c r="PPK22" s="107"/>
      <c r="PPL22" s="107"/>
      <c r="PPM22" s="107"/>
      <c r="PPN22" s="107"/>
      <c r="PPO22" s="107"/>
      <c r="PPP22" s="107"/>
      <c r="PPQ22" s="107"/>
      <c r="PPR22" s="107"/>
      <c r="PPS22" s="107"/>
      <c r="PPT22" s="107"/>
      <c r="PPU22" s="107"/>
      <c r="PPV22" s="107"/>
      <c r="PPW22" s="107"/>
      <c r="PPX22" s="107"/>
      <c r="PPY22" s="107"/>
      <c r="PPZ22" s="107"/>
      <c r="PQA22" s="107"/>
      <c r="PQB22" s="107"/>
      <c r="PQC22" s="107"/>
      <c r="PQD22" s="107"/>
      <c r="PQE22" s="107"/>
      <c r="PQF22" s="107"/>
      <c r="PQG22" s="107"/>
      <c r="PQH22" s="107"/>
      <c r="PQI22" s="107"/>
      <c r="PQJ22" s="107"/>
      <c r="PQK22" s="107"/>
      <c r="PQL22" s="107"/>
      <c r="PQM22" s="107"/>
      <c r="PQN22" s="107"/>
      <c r="PQO22" s="107"/>
      <c r="PQP22" s="107"/>
      <c r="PQQ22" s="107"/>
      <c r="PQR22" s="107"/>
      <c r="PQS22" s="107"/>
      <c r="PQT22" s="107"/>
      <c r="PQU22" s="107"/>
      <c r="PQV22" s="107"/>
      <c r="PQW22" s="107"/>
      <c r="PQX22" s="107"/>
      <c r="PQY22" s="107"/>
      <c r="PQZ22" s="107"/>
      <c r="PRA22" s="107"/>
      <c r="PRB22" s="107"/>
      <c r="PRC22" s="107"/>
      <c r="PRD22" s="107"/>
      <c r="PRE22" s="107"/>
      <c r="PRF22" s="107"/>
      <c r="PRG22" s="107"/>
      <c r="PRH22" s="107"/>
      <c r="PRI22" s="107"/>
      <c r="PRJ22" s="107"/>
      <c r="PRK22" s="107"/>
      <c r="PRL22" s="107"/>
      <c r="PRM22" s="107"/>
      <c r="PRN22" s="107"/>
      <c r="PRO22" s="107"/>
      <c r="PRP22" s="107"/>
      <c r="PRQ22" s="107"/>
      <c r="PRR22" s="107"/>
      <c r="PRS22" s="107"/>
      <c r="PRT22" s="107"/>
      <c r="PRU22" s="107"/>
      <c r="PRV22" s="107"/>
      <c r="PRW22" s="107"/>
      <c r="PRX22" s="107"/>
      <c r="PRY22" s="107"/>
      <c r="PRZ22" s="107"/>
      <c r="PSA22" s="107"/>
      <c r="PSB22" s="107"/>
      <c r="PSC22" s="107"/>
      <c r="PSD22" s="107"/>
      <c r="PSE22" s="107"/>
      <c r="PSF22" s="107"/>
      <c r="PSG22" s="107"/>
      <c r="PSH22" s="107"/>
      <c r="PSI22" s="107"/>
      <c r="PSJ22" s="107"/>
      <c r="PSK22" s="107"/>
      <c r="PSL22" s="107"/>
      <c r="PSM22" s="107"/>
      <c r="PSN22" s="107"/>
      <c r="PSO22" s="107"/>
      <c r="PSP22" s="107"/>
      <c r="PSQ22" s="107"/>
      <c r="PSR22" s="107"/>
      <c r="PSS22" s="107"/>
      <c r="PST22" s="107"/>
      <c r="PSU22" s="107"/>
      <c r="PSV22" s="107"/>
      <c r="PSW22" s="107"/>
      <c r="PSX22" s="107"/>
      <c r="PSY22" s="107"/>
      <c r="PSZ22" s="107"/>
      <c r="PTA22" s="107"/>
      <c r="PTB22" s="107"/>
      <c r="PTC22" s="107"/>
      <c r="PTD22" s="107"/>
      <c r="PTE22" s="107"/>
      <c r="PTF22" s="107"/>
      <c r="PTG22" s="107"/>
      <c r="PTH22" s="107"/>
      <c r="PTI22" s="107"/>
      <c r="PTJ22" s="107"/>
      <c r="PTK22" s="107"/>
      <c r="PTL22" s="107"/>
      <c r="PTM22" s="107"/>
      <c r="PTN22" s="107"/>
      <c r="PTO22" s="107"/>
      <c r="PTP22" s="107"/>
      <c r="PTQ22" s="107"/>
      <c r="PTR22" s="107"/>
      <c r="PTS22" s="107"/>
      <c r="PTT22" s="107"/>
      <c r="PTU22" s="107"/>
      <c r="PTV22" s="107"/>
      <c r="PTW22" s="107"/>
      <c r="PTX22" s="107"/>
      <c r="PTY22" s="107"/>
      <c r="PTZ22" s="107"/>
      <c r="PUA22" s="107"/>
      <c r="PUB22" s="107"/>
      <c r="PUC22" s="107"/>
      <c r="PUD22" s="107"/>
      <c r="PUE22" s="107"/>
      <c r="PUF22" s="107"/>
      <c r="PUG22" s="107"/>
      <c r="PUH22" s="107"/>
      <c r="PUI22" s="107"/>
      <c r="PUJ22" s="107"/>
      <c r="PUK22" s="107"/>
      <c r="PUL22" s="107"/>
      <c r="PUM22" s="107"/>
      <c r="PUN22" s="107"/>
      <c r="PUO22" s="107"/>
      <c r="PUP22" s="107"/>
      <c r="PUQ22" s="107"/>
      <c r="PUR22" s="107"/>
      <c r="PUS22" s="107"/>
      <c r="PUT22" s="107"/>
      <c r="PUU22" s="107"/>
      <c r="PUV22" s="107"/>
      <c r="PUW22" s="107"/>
      <c r="PUX22" s="107"/>
      <c r="PUY22" s="107"/>
      <c r="PUZ22" s="107"/>
      <c r="PVA22" s="107"/>
      <c r="PVB22" s="107"/>
      <c r="PVC22" s="107"/>
      <c r="PVD22" s="107"/>
      <c r="PVE22" s="107"/>
      <c r="PVF22" s="107"/>
      <c r="PVG22" s="107"/>
      <c r="PVH22" s="107"/>
      <c r="PVI22" s="107"/>
      <c r="PVJ22" s="107"/>
      <c r="PVK22" s="107"/>
      <c r="PVL22" s="107"/>
      <c r="PVM22" s="107"/>
      <c r="PVN22" s="107"/>
      <c r="PVO22" s="107"/>
      <c r="PVP22" s="107"/>
      <c r="PVQ22" s="107"/>
      <c r="PVR22" s="107"/>
      <c r="PVS22" s="107"/>
      <c r="PVT22" s="107"/>
      <c r="PVU22" s="107"/>
      <c r="PVV22" s="107"/>
      <c r="PVW22" s="107"/>
      <c r="PVX22" s="107"/>
      <c r="PVY22" s="107"/>
      <c r="PVZ22" s="107"/>
      <c r="PWA22" s="107"/>
      <c r="PWB22" s="107"/>
      <c r="PWC22" s="107"/>
      <c r="PWD22" s="107"/>
      <c r="PWE22" s="107"/>
      <c r="PWF22" s="107"/>
      <c r="PWG22" s="107"/>
      <c r="PWH22" s="107"/>
      <c r="PWI22" s="107"/>
      <c r="PWJ22" s="107"/>
      <c r="PWK22" s="107"/>
      <c r="PWL22" s="107"/>
      <c r="PWM22" s="107"/>
      <c r="PWN22" s="107"/>
      <c r="PWO22" s="107"/>
      <c r="PWP22" s="107"/>
      <c r="PWQ22" s="107"/>
      <c r="PWR22" s="107"/>
      <c r="PWS22" s="107"/>
      <c r="PWT22" s="107"/>
      <c r="PWU22" s="107"/>
      <c r="PWV22" s="107"/>
      <c r="PWW22" s="107"/>
      <c r="PWX22" s="107"/>
      <c r="PWY22" s="107"/>
      <c r="PWZ22" s="107"/>
      <c r="PXA22" s="107"/>
      <c r="PXB22" s="107"/>
      <c r="PXC22" s="107"/>
      <c r="PXD22" s="107"/>
      <c r="PXE22" s="107"/>
      <c r="PXF22" s="107"/>
      <c r="PXG22" s="107"/>
      <c r="PXH22" s="107"/>
      <c r="PXI22" s="107"/>
      <c r="PXJ22" s="107"/>
      <c r="PXK22" s="107"/>
      <c r="PXL22" s="107"/>
      <c r="PXM22" s="107"/>
      <c r="PXN22" s="107"/>
      <c r="PXO22" s="107"/>
      <c r="PXP22" s="107"/>
      <c r="PXQ22" s="107"/>
      <c r="PXR22" s="107"/>
      <c r="PXS22" s="107"/>
      <c r="PXT22" s="107"/>
      <c r="PXU22" s="107"/>
      <c r="PXV22" s="107"/>
      <c r="PXW22" s="107"/>
      <c r="PXX22" s="107"/>
      <c r="PXY22" s="107"/>
      <c r="PXZ22" s="107"/>
      <c r="PYA22" s="107"/>
      <c r="PYB22" s="107"/>
      <c r="PYC22" s="107"/>
      <c r="PYD22" s="107"/>
      <c r="PYE22" s="107"/>
      <c r="PYF22" s="107"/>
      <c r="PYG22" s="107"/>
      <c r="PYH22" s="107"/>
      <c r="PYI22" s="107"/>
      <c r="PYJ22" s="107"/>
      <c r="PYK22" s="107"/>
      <c r="PYL22" s="107"/>
      <c r="PYM22" s="107"/>
      <c r="PYN22" s="107"/>
      <c r="PYO22" s="107"/>
      <c r="PYP22" s="107"/>
      <c r="PYQ22" s="107"/>
      <c r="PYR22" s="107"/>
      <c r="PYS22" s="107"/>
      <c r="PYT22" s="107"/>
      <c r="PYU22" s="107"/>
      <c r="PYV22" s="107"/>
      <c r="PYW22" s="107"/>
      <c r="PYX22" s="107"/>
      <c r="PYY22" s="107"/>
      <c r="PYZ22" s="107"/>
      <c r="PZA22" s="107"/>
      <c r="PZB22" s="107"/>
      <c r="PZC22" s="107"/>
      <c r="PZD22" s="107"/>
      <c r="PZE22" s="107"/>
      <c r="PZF22" s="107"/>
      <c r="PZG22" s="107"/>
      <c r="PZH22" s="107"/>
      <c r="PZI22" s="107"/>
      <c r="PZJ22" s="107"/>
      <c r="PZK22" s="107"/>
      <c r="PZL22" s="107"/>
      <c r="PZM22" s="107"/>
      <c r="PZN22" s="107"/>
      <c r="PZO22" s="107"/>
      <c r="PZP22" s="107"/>
      <c r="PZQ22" s="107"/>
      <c r="PZR22" s="107"/>
      <c r="PZS22" s="107"/>
      <c r="PZT22" s="107"/>
      <c r="PZU22" s="107"/>
      <c r="PZV22" s="107"/>
      <c r="PZW22" s="107"/>
      <c r="PZX22" s="107"/>
      <c r="PZY22" s="107"/>
      <c r="PZZ22" s="107"/>
      <c r="QAA22" s="107"/>
      <c r="QAB22" s="107"/>
      <c r="QAC22" s="107"/>
      <c r="QAD22" s="107"/>
      <c r="QAE22" s="107"/>
      <c r="QAF22" s="107"/>
      <c r="QAG22" s="107"/>
      <c r="QAH22" s="107"/>
      <c r="QAI22" s="107"/>
      <c r="QAJ22" s="107"/>
      <c r="QAK22" s="107"/>
      <c r="QAL22" s="107"/>
      <c r="QAM22" s="107"/>
      <c r="QAN22" s="107"/>
      <c r="QAO22" s="107"/>
      <c r="QAP22" s="107"/>
      <c r="QAQ22" s="107"/>
      <c r="QAR22" s="107"/>
      <c r="QAS22" s="107"/>
      <c r="QAT22" s="107"/>
      <c r="QAU22" s="107"/>
      <c r="QAV22" s="107"/>
      <c r="QAW22" s="107"/>
      <c r="QAX22" s="107"/>
      <c r="QAY22" s="107"/>
      <c r="QAZ22" s="107"/>
      <c r="QBA22" s="107"/>
      <c r="QBB22" s="107"/>
      <c r="QBC22" s="107"/>
      <c r="QBD22" s="107"/>
      <c r="QBE22" s="107"/>
      <c r="QBF22" s="107"/>
      <c r="QBG22" s="107"/>
      <c r="QBH22" s="107"/>
      <c r="QBI22" s="107"/>
      <c r="QBJ22" s="107"/>
      <c r="QBK22" s="107"/>
      <c r="QBL22" s="107"/>
      <c r="QBM22" s="107"/>
      <c r="QBN22" s="107"/>
      <c r="QBO22" s="107"/>
      <c r="QBP22" s="107"/>
      <c r="QBQ22" s="107"/>
      <c r="QBR22" s="107"/>
      <c r="QBS22" s="107"/>
      <c r="QBT22" s="107"/>
      <c r="QBU22" s="107"/>
      <c r="QBV22" s="107"/>
      <c r="QBW22" s="107"/>
      <c r="QBX22" s="107"/>
      <c r="QBY22" s="107"/>
      <c r="QBZ22" s="107"/>
      <c r="QCA22" s="107"/>
      <c r="QCB22" s="107"/>
      <c r="QCC22" s="107"/>
      <c r="QCD22" s="107"/>
      <c r="QCE22" s="107"/>
      <c r="QCF22" s="107"/>
      <c r="QCG22" s="107"/>
      <c r="QCH22" s="107"/>
      <c r="QCI22" s="107"/>
      <c r="QCJ22" s="107"/>
      <c r="QCK22" s="107"/>
      <c r="QCL22" s="107"/>
      <c r="QCM22" s="107"/>
      <c r="QCN22" s="107"/>
      <c r="QCO22" s="107"/>
      <c r="QCP22" s="107"/>
      <c r="QCQ22" s="107"/>
      <c r="QCR22" s="107"/>
      <c r="QCS22" s="107"/>
      <c r="QCT22" s="107"/>
      <c r="QCU22" s="107"/>
      <c r="QCV22" s="107"/>
      <c r="QCW22" s="107"/>
      <c r="QCX22" s="107"/>
      <c r="QCY22" s="107"/>
      <c r="QCZ22" s="107"/>
      <c r="QDA22" s="107"/>
      <c r="QDB22" s="107"/>
      <c r="QDC22" s="107"/>
      <c r="QDD22" s="107"/>
      <c r="QDE22" s="107"/>
      <c r="QDF22" s="107"/>
      <c r="QDG22" s="107"/>
      <c r="QDH22" s="107"/>
      <c r="QDI22" s="107"/>
      <c r="QDJ22" s="107"/>
      <c r="QDK22" s="107"/>
      <c r="QDL22" s="107"/>
      <c r="QDM22" s="107"/>
      <c r="QDN22" s="107"/>
      <c r="QDO22" s="107"/>
      <c r="QDP22" s="107"/>
      <c r="QDQ22" s="107"/>
      <c r="QDR22" s="107"/>
      <c r="QDS22" s="107"/>
      <c r="QDT22" s="107"/>
      <c r="QDU22" s="107"/>
      <c r="QDV22" s="107"/>
      <c r="QDW22" s="107"/>
      <c r="QDX22" s="107"/>
      <c r="QDY22" s="107"/>
      <c r="QDZ22" s="107"/>
      <c r="QEA22" s="107"/>
      <c r="QEB22" s="107"/>
      <c r="QEC22" s="107"/>
      <c r="QED22" s="107"/>
      <c r="QEE22" s="107"/>
      <c r="QEF22" s="107"/>
      <c r="QEG22" s="107"/>
      <c r="QEH22" s="107"/>
      <c r="QEI22" s="107"/>
      <c r="QEJ22" s="107"/>
      <c r="QEK22" s="107"/>
      <c r="QEL22" s="107"/>
      <c r="QEM22" s="107"/>
      <c r="QEN22" s="107"/>
      <c r="QEO22" s="107"/>
      <c r="QEP22" s="107"/>
      <c r="QEQ22" s="107"/>
      <c r="QER22" s="107"/>
      <c r="QES22" s="107"/>
      <c r="QET22" s="107"/>
      <c r="QEU22" s="107"/>
      <c r="QEV22" s="107"/>
      <c r="QEW22" s="107"/>
      <c r="QEX22" s="107"/>
      <c r="QEY22" s="107"/>
      <c r="QEZ22" s="107"/>
      <c r="QFA22" s="107"/>
      <c r="QFB22" s="107"/>
      <c r="QFC22" s="107"/>
      <c r="QFD22" s="107"/>
      <c r="QFE22" s="107"/>
      <c r="QFF22" s="107"/>
      <c r="QFG22" s="107"/>
      <c r="QFH22" s="107"/>
      <c r="QFI22" s="107"/>
      <c r="QFJ22" s="107"/>
      <c r="QFK22" s="107"/>
      <c r="QFL22" s="107"/>
      <c r="QFM22" s="107"/>
      <c r="QFN22" s="107"/>
      <c r="QFO22" s="107"/>
      <c r="QFP22" s="107"/>
      <c r="QFQ22" s="107"/>
      <c r="QFR22" s="107"/>
      <c r="QFS22" s="107"/>
      <c r="QFT22" s="107"/>
      <c r="QFU22" s="107"/>
      <c r="QFV22" s="107"/>
      <c r="QFW22" s="107"/>
      <c r="QFX22" s="107"/>
      <c r="QFY22" s="107"/>
      <c r="QFZ22" s="107"/>
      <c r="QGA22" s="107"/>
      <c r="QGB22" s="107"/>
      <c r="QGC22" s="107"/>
      <c r="QGD22" s="107"/>
      <c r="QGE22" s="107"/>
      <c r="QGF22" s="107"/>
      <c r="QGG22" s="107"/>
      <c r="QGH22" s="107"/>
      <c r="QGI22" s="107"/>
      <c r="QGJ22" s="107"/>
      <c r="QGK22" s="107"/>
      <c r="QGL22" s="107"/>
      <c r="QGM22" s="107"/>
      <c r="QGN22" s="107"/>
      <c r="QGO22" s="107"/>
      <c r="QGP22" s="107"/>
      <c r="QGQ22" s="107"/>
      <c r="QGR22" s="107"/>
      <c r="QGS22" s="107"/>
      <c r="QGT22" s="107"/>
      <c r="QGU22" s="107"/>
      <c r="QGV22" s="107"/>
      <c r="QGW22" s="107"/>
      <c r="QGX22" s="107"/>
      <c r="QGY22" s="107"/>
      <c r="QGZ22" s="107"/>
      <c r="QHA22" s="107"/>
      <c r="QHB22" s="107"/>
      <c r="QHC22" s="107"/>
      <c r="QHD22" s="107"/>
      <c r="QHE22" s="107"/>
      <c r="QHF22" s="107"/>
      <c r="QHG22" s="107"/>
      <c r="QHH22" s="107"/>
      <c r="QHI22" s="107"/>
      <c r="QHJ22" s="107"/>
      <c r="QHK22" s="107"/>
      <c r="QHL22" s="107"/>
      <c r="QHM22" s="107"/>
      <c r="QHN22" s="107"/>
      <c r="QHO22" s="107"/>
      <c r="QHP22" s="107"/>
      <c r="QHQ22" s="107"/>
      <c r="QHR22" s="107"/>
      <c r="QHS22" s="107"/>
      <c r="QHT22" s="107"/>
      <c r="QHU22" s="107"/>
      <c r="QHV22" s="107"/>
      <c r="QHW22" s="107"/>
      <c r="QHX22" s="107"/>
      <c r="QHY22" s="107"/>
      <c r="QHZ22" s="107"/>
      <c r="QIA22" s="107"/>
      <c r="QIB22" s="107"/>
      <c r="QIC22" s="107"/>
      <c r="QID22" s="107"/>
      <c r="QIE22" s="107"/>
      <c r="QIF22" s="107"/>
      <c r="QIG22" s="107"/>
      <c r="QIH22" s="107"/>
      <c r="QII22" s="107"/>
      <c r="QIJ22" s="107"/>
      <c r="QIK22" s="107"/>
      <c r="QIL22" s="107"/>
      <c r="QIM22" s="107"/>
      <c r="QIN22" s="107"/>
      <c r="QIO22" s="107"/>
      <c r="QIP22" s="107"/>
      <c r="QIQ22" s="107"/>
      <c r="QIR22" s="107"/>
      <c r="QIS22" s="107"/>
      <c r="QIT22" s="107"/>
      <c r="QIU22" s="107"/>
      <c r="QIV22" s="107"/>
      <c r="QIW22" s="107"/>
      <c r="QIX22" s="107"/>
      <c r="QIY22" s="107"/>
      <c r="QIZ22" s="107"/>
      <c r="QJA22" s="107"/>
      <c r="QJB22" s="107"/>
      <c r="QJC22" s="107"/>
      <c r="QJD22" s="107"/>
      <c r="QJE22" s="107"/>
      <c r="QJF22" s="107"/>
      <c r="QJG22" s="107"/>
      <c r="QJH22" s="107"/>
      <c r="QJI22" s="107"/>
      <c r="QJJ22" s="107"/>
      <c r="QJK22" s="107"/>
      <c r="QJL22" s="107"/>
      <c r="QJM22" s="107"/>
      <c r="QJN22" s="107"/>
      <c r="QJO22" s="107"/>
      <c r="QJP22" s="107"/>
      <c r="QJQ22" s="107"/>
      <c r="QJR22" s="107"/>
      <c r="QJS22" s="107"/>
      <c r="QJT22" s="107"/>
      <c r="QJU22" s="107"/>
      <c r="QJV22" s="107"/>
      <c r="QJW22" s="107"/>
      <c r="QJX22" s="107"/>
      <c r="QJY22" s="107"/>
      <c r="QJZ22" s="107"/>
      <c r="QKA22" s="107"/>
      <c r="QKB22" s="107"/>
      <c r="QKC22" s="107"/>
      <c r="QKD22" s="107"/>
      <c r="QKE22" s="107"/>
      <c r="QKF22" s="107"/>
      <c r="QKG22" s="107"/>
      <c r="QKH22" s="107"/>
      <c r="QKI22" s="107"/>
      <c r="QKJ22" s="107"/>
      <c r="QKK22" s="107"/>
      <c r="QKL22" s="107"/>
      <c r="QKM22" s="107"/>
      <c r="QKN22" s="107"/>
      <c r="QKO22" s="107"/>
      <c r="QKP22" s="107"/>
      <c r="QKQ22" s="107"/>
      <c r="QKR22" s="107"/>
      <c r="QKS22" s="107"/>
      <c r="QKT22" s="107"/>
      <c r="QKU22" s="107"/>
      <c r="QKV22" s="107"/>
      <c r="QKW22" s="107"/>
      <c r="QKX22" s="107"/>
      <c r="QKY22" s="107"/>
      <c r="QKZ22" s="107"/>
      <c r="QLA22" s="107"/>
      <c r="QLB22" s="107"/>
      <c r="QLC22" s="107"/>
      <c r="QLD22" s="107"/>
      <c r="QLE22" s="107"/>
      <c r="QLF22" s="107"/>
      <c r="QLG22" s="107"/>
      <c r="QLH22" s="107"/>
      <c r="QLI22" s="107"/>
      <c r="QLJ22" s="107"/>
      <c r="QLK22" s="107"/>
      <c r="QLL22" s="107"/>
      <c r="QLM22" s="107"/>
      <c r="QLN22" s="107"/>
      <c r="QLO22" s="107"/>
      <c r="QLP22" s="107"/>
      <c r="QLQ22" s="107"/>
      <c r="QLR22" s="107"/>
      <c r="QLS22" s="107"/>
      <c r="QLT22" s="107"/>
      <c r="QLU22" s="107"/>
      <c r="QLV22" s="107"/>
      <c r="QLW22" s="107"/>
      <c r="QLX22" s="107"/>
      <c r="QLY22" s="107"/>
      <c r="QLZ22" s="107"/>
      <c r="QMA22" s="107"/>
      <c r="QMB22" s="107"/>
      <c r="QMC22" s="107"/>
      <c r="QMD22" s="107"/>
      <c r="QME22" s="107"/>
      <c r="QMF22" s="107"/>
      <c r="QMG22" s="107"/>
      <c r="QMH22" s="107"/>
      <c r="QMI22" s="107"/>
      <c r="QMJ22" s="107"/>
      <c r="QMK22" s="107"/>
      <c r="QML22" s="107"/>
      <c r="QMM22" s="107"/>
      <c r="QMN22" s="107"/>
      <c r="QMO22" s="107"/>
      <c r="QMP22" s="107"/>
      <c r="QMQ22" s="107"/>
      <c r="QMR22" s="107"/>
      <c r="QMS22" s="107"/>
      <c r="QMT22" s="107"/>
      <c r="QMU22" s="107"/>
      <c r="QMV22" s="107"/>
      <c r="QMW22" s="107"/>
      <c r="QMX22" s="107"/>
      <c r="QMY22" s="107"/>
      <c r="QMZ22" s="107"/>
      <c r="QNA22" s="107"/>
      <c r="QNB22" s="107"/>
      <c r="QNC22" s="107"/>
      <c r="QND22" s="107"/>
      <c r="QNE22" s="107"/>
      <c r="QNF22" s="107"/>
      <c r="QNG22" s="107"/>
      <c r="QNH22" s="107"/>
      <c r="QNI22" s="107"/>
      <c r="QNJ22" s="107"/>
      <c r="QNK22" s="107"/>
      <c r="QNL22" s="107"/>
      <c r="QNM22" s="107"/>
      <c r="QNN22" s="107"/>
      <c r="QNO22" s="107"/>
      <c r="QNP22" s="107"/>
      <c r="QNQ22" s="107"/>
      <c r="QNR22" s="107"/>
      <c r="QNS22" s="107"/>
      <c r="QNT22" s="107"/>
      <c r="QNU22" s="107"/>
      <c r="QNV22" s="107"/>
      <c r="QNW22" s="107"/>
      <c r="QNX22" s="107"/>
      <c r="QNY22" s="107"/>
      <c r="QNZ22" s="107"/>
      <c r="QOA22" s="107"/>
      <c r="QOB22" s="107"/>
      <c r="QOC22" s="107"/>
      <c r="QOD22" s="107"/>
      <c r="QOE22" s="107"/>
      <c r="QOF22" s="107"/>
      <c r="QOG22" s="107"/>
      <c r="QOH22" s="107"/>
      <c r="QOI22" s="107"/>
      <c r="QOJ22" s="107"/>
      <c r="QOK22" s="107"/>
      <c r="QOL22" s="107"/>
      <c r="QOM22" s="107"/>
      <c r="QON22" s="107"/>
      <c r="QOO22" s="107"/>
      <c r="QOP22" s="107"/>
      <c r="QOQ22" s="107"/>
      <c r="QOR22" s="107"/>
      <c r="QOS22" s="107"/>
      <c r="QOT22" s="107"/>
      <c r="QOU22" s="107"/>
      <c r="QOV22" s="107"/>
      <c r="QOW22" s="107"/>
      <c r="QOX22" s="107"/>
      <c r="QOY22" s="107"/>
      <c r="QOZ22" s="107"/>
      <c r="QPA22" s="107"/>
      <c r="QPB22" s="107"/>
      <c r="QPC22" s="107"/>
      <c r="QPD22" s="107"/>
      <c r="QPE22" s="107"/>
      <c r="QPF22" s="107"/>
      <c r="QPG22" s="107"/>
      <c r="QPH22" s="107"/>
      <c r="QPI22" s="107"/>
      <c r="QPJ22" s="107"/>
      <c r="QPK22" s="107"/>
      <c r="QPL22" s="107"/>
      <c r="QPM22" s="107"/>
      <c r="QPN22" s="107"/>
      <c r="QPO22" s="107"/>
      <c r="QPP22" s="107"/>
      <c r="QPQ22" s="107"/>
      <c r="QPR22" s="107"/>
      <c r="QPS22" s="107"/>
      <c r="QPT22" s="107"/>
      <c r="QPU22" s="107"/>
      <c r="QPV22" s="107"/>
      <c r="QPW22" s="107"/>
      <c r="QPX22" s="107"/>
      <c r="QPY22" s="107"/>
      <c r="QPZ22" s="107"/>
      <c r="QQA22" s="107"/>
      <c r="QQB22" s="107"/>
      <c r="QQC22" s="107"/>
      <c r="QQD22" s="107"/>
      <c r="QQE22" s="107"/>
      <c r="QQF22" s="107"/>
      <c r="QQG22" s="107"/>
      <c r="QQH22" s="107"/>
      <c r="QQI22" s="107"/>
      <c r="QQJ22" s="107"/>
      <c r="QQK22" s="107"/>
      <c r="QQL22" s="107"/>
      <c r="QQM22" s="107"/>
      <c r="QQN22" s="107"/>
      <c r="QQO22" s="107"/>
      <c r="QQP22" s="107"/>
      <c r="QQQ22" s="107"/>
      <c r="QQR22" s="107"/>
      <c r="QQS22" s="107"/>
      <c r="QQT22" s="107"/>
      <c r="QQU22" s="107"/>
      <c r="QQV22" s="107"/>
      <c r="QQW22" s="107"/>
      <c r="QQX22" s="107"/>
      <c r="QQY22" s="107"/>
      <c r="QQZ22" s="107"/>
      <c r="QRA22" s="107"/>
      <c r="QRB22" s="107"/>
      <c r="QRC22" s="107"/>
      <c r="QRD22" s="107"/>
      <c r="QRE22" s="107"/>
      <c r="QRF22" s="107"/>
      <c r="QRG22" s="107"/>
      <c r="QRH22" s="107"/>
      <c r="QRI22" s="107"/>
      <c r="QRJ22" s="107"/>
      <c r="QRK22" s="107"/>
      <c r="QRL22" s="107"/>
      <c r="QRM22" s="107"/>
      <c r="QRN22" s="107"/>
      <c r="QRO22" s="107"/>
      <c r="QRP22" s="107"/>
      <c r="QRQ22" s="107"/>
      <c r="QRR22" s="107"/>
      <c r="QRS22" s="107"/>
      <c r="QRT22" s="107"/>
      <c r="QRU22" s="107"/>
      <c r="QRV22" s="107"/>
      <c r="QRW22" s="107"/>
      <c r="QRX22" s="107"/>
      <c r="QRY22" s="107"/>
      <c r="QRZ22" s="107"/>
      <c r="QSA22" s="107"/>
      <c r="QSB22" s="107"/>
      <c r="QSC22" s="107"/>
      <c r="QSD22" s="107"/>
      <c r="QSE22" s="107"/>
      <c r="QSF22" s="107"/>
      <c r="QSG22" s="107"/>
      <c r="QSH22" s="107"/>
      <c r="QSI22" s="107"/>
      <c r="QSJ22" s="107"/>
      <c r="QSK22" s="107"/>
      <c r="QSL22" s="107"/>
      <c r="QSM22" s="107"/>
      <c r="QSN22" s="107"/>
      <c r="QSO22" s="107"/>
      <c r="QSP22" s="107"/>
      <c r="QSQ22" s="107"/>
      <c r="QSR22" s="107"/>
      <c r="QSS22" s="107"/>
      <c r="QST22" s="107"/>
      <c r="QSU22" s="107"/>
      <c r="QSV22" s="107"/>
      <c r="QSW22" s="107"/>
      <c r="QSX22" s="107"/>
      <c r="QSY22" s="107"/>
      <c r="QSZ22" s="107"/>
      <c r="QTA22" s="107"/>
      <c r="QTB22" s="107"/>
      <c r="QTC22" s="107"/>
      <c r="QTD22" s="107"/>
      <c r="QTE22" s="107"/>
      <c r="QTF22" s="107"/>
      <c r="QTG22" s="107"/>
      <c r="QTH22" s="107"/>
      <c r="QTI22" s="107"/>
      <c r="QTJ22" s="107"/>
      <c r="QTK22" s="107"/>
      <c r="QTL22" s="107"/>
      <c r="QTM22" s="107"/>
      <c r="QTN22" s="107"/>
      <c r="QTO22" s="107"/>
      <c r="QTP22" s="107"/>
      <c r="QTQ22" s="107"/>
      <c r="QTR22" s="107"/>
      <c r="QTS22" s="107"/>
      <c r="QTT22" s="107"/>
      <c r="QTU22" s="107"/>
      <c r="QTV22" s="107"/>
      <c r="QTW22" s="107"/>
      <c r="QTX22" s="107"/>
      <c r="QTY22" s="107"/>
      <c r="QTZ22" s="107"/>
      <c r="QUA22" s="107"/>
      <c r="QUB22" s="107"/>
      <c r="QUC22" s="107"/>
      <c r="QUD22" s="107"/>
      <c r="QUE22" s="107"/>
      <c r="QUF22" s="107"/>
      <c r="QUG22" s="107"/>
      <c r="QUH22" s="107"/>
      <c r="QUI22" s="107"/>
      <c r="QUJ22" s="107"/>
      <c r="QUK22" s="107"/>
      <c r="QUL22" s="107"/>
      <c r="QUM22" s="107"/>
      <c r="QUN22" s="107"/>
      <c r="QUO22" s="107"/>
      <c r="QUP22" s="107"/>
      <c r="QUQ22" s="107"/>
      <c r="QUR22" s="107"/>
      <c r="QUS22" s="107"/>
      <c r="QUT22" s="107"/>
      <c r="QUU22" s="107"/>
      <c r="QUV22" s="107"/>
      <c r="QUW22" s="107"/>
      <c r="QUX22" s="107"/>
      <c r="QUY22" s="107"/>
      <c r="QUZ22" s="107"/>
      <c r="QVA22" s="107"/>
      <c r="QVB22" s="107"/>
      <c r="QVC22" s="107"/>
      <c r="QVD22" s="107"/>
      <c r="QVE22" s="107"/>
      <c r="QVF22" s="107"/>
      <c r="QVG22" s="107"/>
      <c r="QVH22" s="107"/>
      <c r="QVI22" s="107"/>
      <c r="QVJ22" s="107"/>
      <c r="QVK22" s="107"/>
      <c r="QVL22" s="107"/>
      <c r="QVM22" s="107"/>
      <c r="QVN22" s="107"/>
      <c r="QVO22" s="107"/>
      <c r="QVP22" s="107"/>
      <c r="QVQ22" s="107"/>
      <c r="QVR22" s="107"/>
      <c r="QVS22" s="107"/>
      <c r="QVT22" s="107"/>
      <c r="QVU22" s="107"/>
      <c r="QVV22" s="107"/>
      <c r="QVW22" s="107"/>
      <c r="QVX22" s="107"/>
      <c r="QVY22" s="107"/>
      <c r="QVZ22" s="107"/>
      <c r="QWA22" s="107"/>
      <c r="QWB22" s="107"/>
      <c r="QWC22" s="107"/>
      <c r="QWD22" s="107"/>
      <c r="QWE22" s="107"/>
      <c r="QWF22" s="107"/>
      <c r="QWG22" s="107"/>
      <c r="QWH22" s="107"/>
      <c r="QWI22" s="107"/>
      <c r="QWJ22" s="107"/>
      <c r="QWK22" s="107"/>
      <c r="QWL22" s="107"/>
      <c r="QWM22" s="107"/>
      <c r="QWN22" s="107"/>
      <c r="QWO22" s="107"/>
      <c r="QWP22" s="107"/>
      <c r="QWQ22" s="107"/>
      <c r="QWR22" s="107"/>
      <c r="QWS22" s="107"/>
      <c r="QWT22" s="107"/>
      <c r="QWU22" s="107"/>
      <c r="QWV22" s="107"/>
      <c r="QWW22" s="107"/>
      <c r="QWX22" s="107"/>
      <c r="QWY22" s="107"/>
      <c r="QWZ22" s="107"/>
      <c r="QXA22" s="107"/>
      <c r="QXB22" s="107"/>
      <c r="QXC22" s="107"/>
      <c r="QXD22" s="107"/>
      <c r="QXE22" s="107"/>
      <c r="QXF22" s="107"/>
      <c r="QXG22" s="107"/>
      <c r="QXH22" s="107"/>
      <c r="QXI22" s="107"/>
      <c r="QXJ22" s="107"/>
      <c r="QXK22" s="107"/>
      <c r="QXL22" s="107"/>
      <c r="QXM22" s="107"/>
      <c r="QXN22" s="107"/>
      <c r="QXO22" s="107"/>
      <c r="QXP22" s="107"/>
      <c r="QXQ22" s="107"/>
      <c r="QXR22" s="107"/>
      <c r="QXS22" s="107"/>
      <c r="QXT22" s="107"/>
      <c r="QXU22" s="107"/>
      <c r="QXV22" s="107"/>
      <c r="QXW22" s="107"/>
      <c r="QXX22" s="107"/>
      <c r="QXY22" s="107"/>
      <c r="QXZ22" s="107"/>
      <c r="QYA22" s="107"/>
      <c r="QYB22" s="107"/>
      <c r="QYC22" s="107"/>
      <c r="QYD22" s="107"/>
      <c r="QYE22" s="107"/>
      <c r="QYF22" s="107"/>
      <c r="QYG22" s="107"/>
      <c r="QYH22" s="107"/>
      <c r="QYI22" s="107"/>
      <c r="QYJ22" s="107"/>
      <c r="QYK22" s="107"/>
      <c r="QYL22" s="107"/>
      <c r="QYM22" s="107"/>
      <c r="QYN22" s="107"/>
      <c r="QYO22" s="107"/>
      <c r="QYP22" s="107"/>
      <c r="QYQ22" s="107"/>
      <c r="QYR22" s="107"/>
      <c r="QYS22" s="107"/>
      <c r="QYT22" s="107"/>
      <c r="QYU22" s="107"/>
      <c r="QYV22" s="107"/>
      <c r="QYW22" s="107"/>
      <c r="QYX22" s="107"/>
      <c r="QYY22" s="107"/>
      <c r="QYZ22" s="107"/>
      <c r="QZA22" s="107"/>
      <c r="QZB22" s="107"/>
      <c r="QZC22" s="107"/>
      <c r="QZD22" s="107"/>
      <c r="QZE22" s="107"/>
      <c r="QZF22" s="107"/>
      <c r="QZG22" s="107"/>
      <c r="QZH22" s="107"/>
      <c r="QZI22" s="107"/>
      <c r="QZJ22" s="107"/>
      <c r="QZK22" s="107"/>
      <c r="QZL22" s="107"/>
      <c r="QZM22" s="107"/>
      <c r="QZN22" s="107"/>
      <c r="QZO22" s="107"/>
      <c r="QZP22" s="107"/>
      <c r="QZQ22" s="107"/>
      <c r="QZR22" s="107"/>
      <c r="QZS22" s="107"/>
      <c r="QZT22" s="107"/>
      <c r="QZU22" s="107"/>
      <c r="QZV22" s="107"/>
      <c r="QZW22" s="107"/>
      <c r="QZX22" s="107"/>
      <c r="QZY22" s="107"/>
      <c r="QZZ22" s="107"/>
      <c r="RAA22" s="107"/>
      <c r="RAB22" s="107"/>
      <c r="RAC22" s="107"/>
      <c r="RAD22" s="107"/>
      <c r="RAE22" s="107"/>
      <c r="RAF22" s="107"/>
      <c r="RAG22" s="107"/>
      <c r="RAH22" s="107"/>
      <c r="RAI22" s="107"/>
      <c r="RAJ22" s="107"/>
      <c r="RAK22" s="107"/>
      <c r="RAL22" s="107"/>
      <c r="RAM22" s="107"/>
      <c r="RAN22" s="107"/>
      <c r="RAO22" s="107"/>
      <c r="RAP22" s="107"/>
      <c r="RAQ22" s="107"/>
      <c r="RAR22" s="107"/>
      <c r="RAS22" s="107"/>
      <c r="RAT22" s="107"/>
      <c r="RAU22" s="107"/>
      <c r="RAV22" s="107"/>
      <c r="RAW22" s="107"/>
      <c r="RAX22" s="107"/>
      <c r="RAY22" s="107"/>
      <c r="RAZ22" s="107"/>
      <c r="RBA22" s="107"/>
      <c r="RBB22" s="107"/>
      <c r="RBC22" s="107"/>
      <c r="RBD22" s="107"/>
      <c r="RBE22" s="107"/>
      <c r="RBF22" s="107"/>
      <c r="RBG22" s="107"/>
      <c r="RBH22" s="107"/>
      <c r="RBI22" s="107"/>
      <c r="RBJ22" s="107"/>
      <c r="RBK22" s="107"/>
      <c r="RBL22" s="107"/>
      <c r="RBM22" s="107"/>
      <c r="RBN22" s="107"/>
      <c r="RBO22" s="107"/>
      <c r="RBP22" s="107"/>
      <c r="RBQ22" s="107"/>
      <c r="RBR22" s="107"/>
      <c r="RBS22" s="107"/>
      <c r="RBT22" s="107"/>
      <c r="RBU22" s="107"/>
      <c r="RBV22" s="107"/>
      <c r="RBW22" s="107"/>
      <c r="RBX22" s="107"/>
      <c r="RBY22" s="107"/>
      <c r="RBZ22" s="107"/>
      <c r="RCA22" s="107"/>
      <c r="RCB22" s="107"/>
      <c r="RCC22" s="107"/>
      <c r="RCD22" s="107"/>
      <c r="RCE22" s="107"/>
      <c r="RCF22" s="107"/>
      <c r="RCG22" s="107"/>
      <c r="RCH22" s="107"/>
      <c r="RCI22" s="107"/>
      <c r="RCJ22" s="107"/>
      <c r="RCK22" s="107"/>
      <c r="RCL22" s="107"/>
      <c r="RCM22" s="107"/>
      <c r="RCN22" s="107"/>
      <c r="RCO22" s="107"/>
      <c r="RCP22" s="107"/>
      <c r="RCQ22" s="107"/>
      <c r="RCR22" s="107"/>
      <c r="RCS22" s="107"/>
      <c r="RCT22" s="107"/>
      <c r="RCU22" s="107"/>
      <c r="RCV22" s="107"/>
      <c r="RCW22" s="107"/>
      <c r="RCX22" s="107"/>
      <c r="RCY22" s="107"/>
      <c r="RCZ22" s="107"/>
      <c r="RDA22" s="107"/>
      <c r="RDB22" s="107"/>
      <c r="RDC22" s="107"/>
      <c r="RDD22" s="107"/>
      <c r="RDE22" s="107"/>
      <c r="RDF22" s="107"/>
      <c r="RDG22" s="107"/>
      <c r="RDH22" s="107"/>
      <c r="RDI22" s="107"/>
      <c r="RDJ22" s="107"/>
      <c r="RDK22" s="107"/>
      <c r="RDL22" s="107"/>
      <c r="RDM22" s="107"/>
      <c r="RDN22" s="107"/>
      <c r="RDO22" s="107"/>
      <c r="RDP22" s="107"/>
      <c r="RDQ22" s="107"/>
      <c r="RDR22" s="107"/>
      <c r="RDS22" s="107"/>
      <c r="RDT22" s="107"/>
      <c r="RDU22" s="107"/>
      <c r="RDV22" s="107"/>
      <c r="RDW22" s="107"/>
      <c r="RDX22" s="107"/>
      <c r="RDY22" s="107"/>
      <c r="RDZ22" s="107"/>
      <c r="REA22" s="107"/>
      <c r="REB22" s="107"/>
      <c r="REC22" s="107"/>
      <c r="RED22" s="107"/>
      <c r="REE22" s="107"/>
      <c r="REF22" s="107"/>
      <c r="REG22" s="107"/>
      <c r="REH22" s="107"/>
      <c r="REI22" s="107"/>
      <c r="REJ22" s="107"/>
      <c r="REK22" s="107"/>
      <c r="REL22" s="107"/>
      <c r="REM22" s="107"/>
      <c r="REN22" s="107"/>
      <c r="REO22" s="107"/>
      <c r="REP22" s="107"/>
      <c r="REQ22" s="107"/>
      <c r="RER22" s="107"/>
      <c r="RES22" s="107"/>
      <c r="RET22" s="107"/>
      <c r="REU22" s="107"/>
      <c r="REV22" s="107"/>
      <c r="REW22" s="107"/>
      <c r="REX22" s="107"/>
      <c r="REY22" s="107"/>
      <c r="REZ22" s="107"/>
      <c r="RFA22" s="107"/>
      <c r="RFB22" s="107"/>
      <c r="RFC22" s="107"/>
      <c r="RFD22" s="107"/>
      <c r="RFE22" s="107"/>
      <c r="RFF22" s="107"/>
      <c r="RFG22" s="107"/>
      <c r="RFH22" s="107"/>
      <c r="RFI22" s="107"/>
      <c r="RFJ22" s="107"/>
      <c r="RFK22" s="107"/>
      <c r="RFL22" s="107"/>
      <c r="RFM22" s="107"/>
      <c r="RFN22" s="107"/>
      <c r="RFO22" s="107"/>
      <c r="RFP22" s="107"/>
      <c r="RFQ22" s="107"/>
      <c r="RFR22" s="107"/>
      <c r="RFS22" s="107"/>
      <c r="RFT22" s="107"/>
      <c r="RFU22" s="107"/>
      <c r="RFV22" s="107"/>
      <c r="RFW22" s="107"/>
      <c r="RFX22" s="107"/>
      <c r="RFY22" s="107"/>
      <c r="RFZ22" s="107"/>
      <c r="RGA22" s="107"/>
      <c r="RGB22" s="107"/>
      <c r="RGC22" s="107"/>
      <c r="RGD22" s="107"/>
      <c r="RGE22" s="107"/>
      <c r="RGF22" s="107"/>
      <c r="RGG22" s="107"/>
      <c r="RGH22" s="107"/>
      <c r="RGI22" s="107"/>
      <c r="RGJ22" s="107"/>
      <c r="RGK22" s="107"/>
      <c r="RGL22" s="107"/>
      <c r="RGM22" s="107"/>
      <c r="RGN22" s="107"/>
      <c r="RGO22" s="107"/>
      <c r="RGP22" s="107"/>
      <c r="RGQ22" s="107"/>
      <c r="RGR22" s="107"/>
      <c r="RGS22" s="107"/>
      <c r="RGT22" s="107"/>
      <c r="RGU22" s="107"/>
      <c r="RGV22" s="107"/>
      <c r="RGW22" s="107"/>
      <c r="RGX22" s="107"/>
      <c r="RGY22" s="107"/>
      <c r="RGZ22" s="107"/>
      <c r="RHA22" s="107"/>
      <c r="RHB22" s="107"/>
      <c r="RHC22" s="107"/>
      <c r="RHD22" s="107"/>
      <c r="RHE22" s="107"/>
      <c r="RHF22" s="107"/>
      <c r="RHG22" s="107"/>
      <c r="RHH22" s="107"/>
      <c r="RHI22" s="107"/>
      <c r="RHJ22" s="107"/>
      <c r="RHK22" s="107"/>
      <c r="RHL22" s="107"/>
      <c r="RHM22" s="107"/>
      <c r="RHN22" s="107"/>
      <c r="RHO22" s="107"/>
      <c r="RHP22" s="107"/>
      <c r="RHQ22" s="107"/>
      <c r="RHR22" s="107"/>
      <c r="RHS22" s="107"/>
      <c r="RHT22" s="107"/>
      <c r="RHU22" s="107"/>
      <c r="RHV22" s="107"/>
      <c r="RHW22" s="107"/>
      <c r="RHX22" s="107"/>
      <c r="RHY22" s="107"/>
      <c r="RHZ22" s="107"/>
      <c r="RIA22" s="107"/>
      <c r="RIB22" s="107"/>
      <c r="RIC22" s="107"/>
      <c r="RID22" s="107"/>
      <c r="RIE22" s="107"/>
      <c r="RIF22" s="107"/>
      <c r="RIG22" s="107"/>
      <c r="RIH22" s="107"/>
      <c r="RII22" s="107"/>
      <c r="RIJ22" s="107"/>
      <c r="RIK22" s="107"/>
      <c r="RIL22" s="107"/>
      <c r="RIM22" s="107"/>
      <c r="RIN22" s="107"/>
      <c r="RIO22" s="107"/>
      <c r="RIP22" s="107"/>
      <c r="RIQ22" s="107"/>
      <c r="RIR22" s="107"/>
      <c r="RIS22" s="107"/>
      <c r="RIT22" s="107"/>
      <c r="RIU22" s="107"/>
      <c r="RIV22" s="107"/>
      <c r="RIW22" s="107"/>
      <c r="RIX22" s="107"/>
      <c r="RIY22" s="107"/>
      <c r="RIZ22" s="107"/>
      <c r="RJA22" s="107"/>
      <c r="RJB22" s="107"/>
      <c r="RJC22" s="107"/>
      <c r="RJD22" s="107"/>
      <c r="RJE22" s="107"/>
      <c r="RJF22" s="107"/>
      <c r="RJG22" s="107"/>
      <c r="RJH22" s="107"/>
      <c r="RJI22" s="107"/>
      <c r="RJJ22" s="107"/>
      <c r="RJK22" s="107"/>
      <c r="RJL22" s="107"/>
      <c r="RJM22" s="107"/>
      <c r="RJN22" s="107"/>
      <c r="RJO22" s="107"/>
      <c r="RJP22" s="107"/>
      <c r="RJQ22" s="107"/>
      <c r="RJR22" s="107"/>
      <c r="RJS22" s="107"/>
      <c r="RJT22" s="107"/>
      <c r="RJU22" s="107"/>
      <c r="RJV22" s="107"/>
      <c r="RJW22" s="107"/>
      <c r="RJX22" s="107"/>
      <c r="RJY22" s="107"/>
      <c r="RJZ22" s="107"/>
      <c r="RKA22" s="107"/>
      <c r="RKB22" s="107"/>
      <c r="RKC22" s="107"/>
      <c r="RKD22" s="107"/>
      <c r="RKE22" s="107"/>
      <c r="RKF22" s="107"/>
      <c r="RKG22" s="107"/>
      <c r="RKH22" s="107"/>
      <c r="RKI22" s="107"/>
      <c r="RKJ22" s="107"/>
      <c r="RKK22" s="107"/>
      <c r="RKL22" s="107"/>
      <c r="RKM22" s="107"/>
      <c r="RKN22" s="107"/>
      <c r="RKO22" s="107"/>
      <c r="RKP22" s="107"/>
      <c r="RKQ22" s="107"/>
      <c r="RKR22" s="107"/>
      <c r="RKS22" s="107"/>
      <c r="RKT22" s="107"/>
      <c r="RKU22" s="107"/>
      <c r="RKV22" s="107"/>
      <c r="RKW22" s="107"/>
      <c r="RKX22" s="107"/>
      <c r="RKY22" s="107"/>
      <c r="RKZ22" s="107"/>
      <c r="RLA22" s="107"/>
      <c r="RLB22" s="107"/>
      <c r="RLC22" s="107"/>
      <c r="RLD22" s="107"/>
      <c r="RLE22" s="107"/>
      <c r="RLF22" s="107"/>
      <c r="RLG22" s="107"/>
      <c r="RLH22" s="107"/>
      <c r="RLI22" s="107"/>
      <c r="RLJ22" s="107"/>
      <c r="RLK22" s="107"/>
      <c r="RLL22" s="107"/>
      <c r="RLM22" s="107"/>
      <c r="RLN22" s="107"/>
      <c r="RLO22" s="107"/>
      <c r="RLP22" s="107"/>
      <c r="RLQ22" s="107"/>
      <c r="RLR22" s="107"/>
      <c r="RLS22" s="107"/>
      <c r="RLT22" s="107"/>
      <c r="RLU22" s="107"/>
      <c r="RLV22" s="107"/>
      <c r="RLW22" s="107"/>
      <c r="RLX22" s="107"/>
      <c r="RLY22" s="107"/>
      <c r="RLZ22" s="107"/>
      <c r="RMA22" s="107"/>
      <c r="RMB22" s="107"/>
      <c r="RMC22" s="107"/>
      <c r="RMD22" s="107"/>
      <c r="RME22" s="107"/>
      <c r="RMF22" s="107"/>
      <c r="RMG22" s="107"/>
      <c r="RMH22" s="107"/>
      <c r="RMI22" s="107"/>
      <c r="RMJ22" s="107"/>
      <c r="RMK22" s="107"/>
      <c r="RML22" s="107"/>
      <c r="RMM22" s="107"/>
      <c r="RMN22" s="107"/>
      <c r="RMO22" s="107"/>
      <c r="RMP22" s="107"/>
      <c r="RMQ22" s="107"/>
      <c r="RMR22" s="107"/>
      <c r="RMS22" s="107"/>
      <c r="RMT22" s="107"/>
      <c r="RMU22" s="107"/>
      <c r="RMV22" s="107"/>
      <c r="RMW22" s="107"/>
      <c r="RMX22" s="107"/>
      <c r="RMY22" s="107"/>
      <c r="RMZ22" s="107"/>
      <c r="RNA22" s="107"/>
      <c r="RNB22" s="107"/>
      <c r="RNC22" s="107"/>
      <c r="RND22" s="107"/>
      <c r="RNE22" s="107"/>
      <c r="RNF22" s="107"/>
      <c r="RNG22" s="107"/>
      <c r="RNH22" s="107"/>
      <c r="RNI22" s="107"/>
      <c r="RNJ22" s="107"/>
      <c r="RNK22" s="107"/>
      <c r="RNL22" s="107"/>
      <c r="RNM22" s="107"/>
      <c r="RNN22" s="107"/>
      <c r="RNO22" s="107"/>
      <c r="RNP22" s="107"/>
      <c r="RNQ22" s="107"/>
      <c r="RNR22" s="107"/>
      <c r="RNS22" s="107"/>
      <c r="RNT22" s="107"/>
      <c r="RNU22" s="107"/>
      <c r="RNV22" s="107"/>
      <c r="RNW22" s="107"/>
      <c r="RNX22" s="107"/>
      <c r="RNY22" s="107"/>
      <c r="RNZ22" s="107"/>
      <c r="ROA22" s="107"/>
      <c r="ROB22" s="107"/>
      <c r="ROC22" s="107"/>
      <c r="ROD22" s="107"/>
      <c r="ROE22" s="107"/>
      <c r="ROF22" s="107"/>
      <c r="ROG22" s="107"/>
      <c r="ROH22" s="107"/>
      <c r="ROI22" s="107"/>
      <c r="ROJ22" s="107"/>
      <c r="ROK22" s="107"/>
      <c r="ROL22" s="107"/>
      <c r="ROM22" s="107"/>
      <c r="RON22" s="107"/>
      <c r="ROO22" s="107"/>
      <c r="ROP22" s="107"/>
      <c r="ROQ22" s="107"/>
      <c r="ROR22" s="107"/>
      <c r="ROS22" s="107"/>
      <c r="ROT22" s="107"/>
      <c r="ROU22" s="107"/>
      <c r="ROV22" s="107"/>
      <c r="ROW22" s="107"/>
      <c r="ROX22" s="107"/>
      <c r="ROY22" s="107"/>
      <c r="ROZ22" s="107"/>
      <c r="RPA22" s="107"/>
      <c r="RPB22" s="107"/>
      <c r="RPC22" s="107"/>
      <c r="RPD22" s="107"/>
      <c r="RPE22" s="107"/>
      <c r="RPF22" s="107"/>
      <c r="RPG22" s="107"/>
      <c r="RPH22" s="107"/>
      <c r="RPI22" s="107"/>
      <c r="RPJ22" s="107"/>
      <c r="RPK22" s="107"/>
      <c r="RPL22" s="107"/>
      <c r="RPM22" s="107"/>
      <c r="RPN22" s="107"/>
      <c r="RPO22" s="107"/>
      <c r="RPP22" s="107"/>
      <c r="RPQ22" s="107"/>
      <c r="RPR22" s="107"/>
      <c r="RPS22" s="107"/>
      <c r="RPT22" s="107"/>
      <c r="RPU22" s="107"/>
      <c r="RPV22" s="107"/>
      <c r="RPW22" s="107"/>
      <c r="RPX22" s="107"/>
      <c r="RPY22" s="107"/>
      <c r="RPZ22" s="107"/>
      <c r="RQA22" s="107"/>
      <c r="RQB22" s="107"/>
      <c r="RQC22" s="107"/>
      <c r="RQD22" s="107"/>
      <c r="RQE22" s="107"/>
      <c r="RQF22" s="107"/>
      <c r="RQG22" s="107"/>
      <c r="RQH22" s="107"/>
      <c r="RQI22" s="107"/>
      <c r="RQJ22" s="107"/>
      <c r="RQK22" s="107"/>
      <c r="RQL22" s="107"/>
      <c r="RQM22" s="107"/>
      <c r="RQN22" s="107"/>
      <c r="RQO22" s="107"/>
      <c r="RQP22" s="107"/>
      <c r="RQQ22" s="107"/>
      <c r="RQR22" s="107"/>
      <c r="RQS22" s="107"/>
      <c r="RQT22" s="107"/>
      <c r="RQU22" s="107"/>
      <c r="RQV22" s="107"/>
      <c r="RQW22" s="107"/>
      <c r="RQX22" s="107"/>
      <c r="RQY22" s="107"/>
      <c r="RQZ22" s="107"/>
      <c r="RRA22" s="107"/>
      <c r="RRB22" s="107"/>
      <c r="RRC22" s="107"/>
      <c r="RRD22" s="107"/>
      <c r="RRE22" s="107"/>
      <c r="RRF22" s="107"/>
      <c r="RRG22" s="107"/>
      <c r="RRH22" s="107"/>
      <c r="RRI22" s="107"/>
      <c r="RRJ22" s="107"/>
      <c r="RRK22" s="107"/>
      <c r="RRL22" s="107"/>
      <c r="RRM22" s="107"/>
      <c r="RRN22" s="107"/>
      <c r="RRO22" s="107"/>
      <c r="RRP22" s="107"/>
      <c r="RRQ22" s="107"/>
      <c r="RRR22" s="107"/>
      <c r="RRS22" s="107"/>
      <c r="RRT22" s="107"/>
      <c r="RRU22" s="107"/>
      <c r="RRV22" s="107"/>
      <c r="RRW22" s="107"/>
      <c r="RRX22" s="107"/>
      <c r="RRY22" s="107"/>
      <c r="RRZ22" s="107"/>
      <c r="RSA22" s="107"/>
      <c r="RSB22" s="107"/>
      <c r="RSC22" s="107"/>
      <c r="RSD22" s="107"/>
      <c r="RSE22" s="107"/>
      <c r="RSF22" s="107"/>
      <c r="RSG22" s="107"/>
      <c r="RSH22" s="107"/>
      <c r="RSI22" s="107"/>
      <c r="RSJ22" s="107"/>
      <c r="RSK22" s="107"/>
      <c r="RSL22" s="107"/>
      <c r="RSM22" s="107"/>
      <c r="RSN22" s="107"/>
      <c r="RSO22" s="107"/>
      <c r="RSP22" s="107"/>
      <c r="RSQ22" s="107"/>
      <c r="RSR22" s="107"/>
      <c r="RSS22" s="107"/>
      <c r="RST22" s="107"/>
      <c r="RSU22" s="107"/>
      <c r="RSV22" s="107"/>
      <c r="RSW22" s="107"/>
      <c r="RSX22" s="107"/>
      <c r="RSY22" s="107"/>
      <c r="RSZ22" s="107"/>
      <c r="RTA22" s="107"/>
      <c r="RTB22" s="107"/>
      <c r="RTC22" s="107"/>
      <c r="RTD22" s="107"/>
      <c r="RTE22" s="107"/>
      <c r="RTF22" s="107"/>
      <c r="RTG22" s="107"/>
      <c r="RTH22" s="107"/>
      <c r="RTI22" s="107"/>
      <c r="RTJ22" s="107"/>
      <c r="RTK22" s="107"/>
      <c r="RTL22" s="107"/>
      <c r="RTM22" s="107"/>
      <c r="RTN22" s="107"/>
      <c r="RTO22" s="107"/>
      <c r="RTP22" s="107"/>
      <c r="RTQ22" s="107"/>
      <c r="RTR22" s="107"/>
      <c r="RTS22" s="107"/>
      <c r="RTT22" s="107"/>
      <c r="RTU22" s="107"/>
      <c r="RTV22" s="107"/>
      <c r="RTW22" s="107"/>
      <c r="RTX22" s="107"/>
      <c r="RTY22" s="107"/>
      <c r="RTZ22" s="107"/>
      <c r="RUA22" s="107"/>
      <c r="RUB22" s="107"/>
      <c r="RUC22" s="107"/>
      <c r="RUD22" s="107"/>
      <c r="RUE22" s="107"/>
      <c r="RUF22" s="107"/>
      <c r="RUG22" s="107"/>
      <c r="RUH22" s="107"/>
      <c r="RUI22" s="107"/>
      <c r="RUJ22" s="107"/>
      <c r="RUK22" s="107"/>
      <c r="RUL22" s="107"/>
      <c r="RUM22" s="107"/>
      <c r="RUN22" s="107"/>
      <c r="RUO22" s="107"/>
      <c r="RUP22" s="107"/>
      <c r="RUQ22" s="107"/>
      <c r="RUR22" s="107"/>
      <c r="RUS22" s="107"/>
      <c r="RUT22" s="107"/>
      <c r="RUU22" s="107"/>
      <c r="RUV22" s="107"/>
      <c r="RUW22" s="107"/>
      <c r="RUX22" s="107"/>
      <c r="RUY22" s="107"/>
      <c r="RUZ22" s="107"/>
      <c r="RVA22" s="107"/>
      <c r="RVB22" s="107"/>
      <c r="RVC22" s="107"/>
      <c r="RVD22" s="107"/>
      <c r="RVE22" s="107"/>
      <c r="RVF22" s="107"/>
      <c r="RVG22" s="107"/>
      <c r="RVH22" s="107"/>
      <c r="RVI22" s="107"/>
      <c r="RVJ22" s="107"/>
      <c r="RVK22" s="107"/>
      <c r="RVL22" s="107"/>
      <c r="RVM22" s="107"/>
      <c r="RVN22" s="107"/>
      <c r="RVO22" s="107"/>
      <c r="RVP22" s="107"/>
      <c r="RVQ22" s="107"/>
      <c r="RVR22" s="107"/>
      <c r="RVS22" s="107"/>
      <c r="RVT22" s="107"/>
      <c r="RVU22" s="107"/>
      <c r="RVV22" s="107"/>
      <c r="RVW22" s="107"/>
      <c r="RVX22" s="107"/>
      <c r="RVY22" s="107"/>
      <c r="RVZ22" s="107"/>
      <c r="RWA22" s="107"/>
      <c r="RWB22" s="107"/>
      <c r="RWC22" s="107"/>
      <c r="RWD22" s="107"/>
      <c r="RWE22" s="107"/>
      <c r="RWF22" s="107"/>
      <c r="RWG22" s="107"/>
      <c r="RWH22" s="107"/>
      <c r="RWI22" s="107"/>
      <c r="RWJ22" s="107"/>
      <c r="RWK22" s="107"/>
      <c r="RWL22" s="107"/>
      <c r="RWM22" s="107"/>
      <c r="RWN22" s="107"/>
      <c r="RWO22" s="107"/>
      <c r="RWP22" s="107"/>
      <c r="RWQ22" s="107"/>
      <c r="RWR22" s="107"/>
      <c r="RWS22" s="107"/>
      <c r="RWT22" s="107"/>
      <c r="RWU22" s="107"/>
      <c r="RWV22" s="107"/>
      <c r="RWW22" s="107"/>
      <c r="RWX22" s="107"/>
      <c r="RWY22" s="107"/>
      <c r="RWZ22" s="107"/>
      <c r="RXA22" s="107"/>
      <c r="RXB22" s="107"/>
      <c r="RXC22" s="107"/>
      <c r="RXD22" s="107"/>
      <c r="RXE22" s="107"/>
      <c r="RXF22" s="107"/>
      <c r="RXG22" s="107"/>
      <c r="RXH22" s="107"/>
      <c r="RXI22" s="107"/>
      <c r="RXJ22" s="107"/>
      <c r="RXK22" s="107"/>
      <c r="RXL22" s="107"/>
      <c r="RXM22" s="107"/>
      <c r="RXN22" s="107"/>
      <c r="RXO22" s="107"/>
      <c r="RXP22" s="107"/>
      <c r="RXQ22" s="107"/>
      <c r="RXR22" s="107"/>
      <c r="RXS22" s="107"/>
      <c r="RXT22" s="107"/>
      <c r="RXU22" s="107"/>
      <c r="RXV22" s="107"/>
      <c r="RXW22" s="107"/>
      <c r="RXX22" s="107"/>
      <c r="RXY22" s="107"/>
      <c r="RXZ22" s="107"/>
      <c r="RYA22" s="107"/>
      <c r="RYB22" s="107"/>
      <c r="RYC22" s="107"/>
      <c r="RYD22" s="107"/>
      <c r="RYE22" s="107"/>
      <c r="RYF22" s="107"/>
      <c r="RYG22" s="107"/>
      <c r="RYH22" s="107"/>
      <c r="RYI22" s="107"/>
      <c r="RYJ22" s="107"/>
      <c r="RYK22" s="107"/>
      <c r="RYL22" s="107"/>
      <c r="RYM22" s="107"/>
      <c r="RYN22" s="107"/>
      <c r="RYO22" s="107"/>
      <c r="RYP22" s="107"/>
      <c r="RYQ22" s="107"/>
      <c r="RYR22" s="107"/>
      <c r="RYS22" s="107"/>
      <c r="RYT22" s="107"/>
      <c r="RYU22" s="107"/>
      <c r="RYV22" s="107"/>
      <c r="RYW22" s="107"/>
      <c r="RYX22" s="107"/>
      <c r="RYY22" s="107"/>
      <c r="RYZ22" s="107"/>
      <c r="RZA22" s="107"/>
      <c r="RZB22" s="107"/>
      <c r="RZC22" s="107"/>
      <c r="RZD22" s="107"/>
      <c r="RZE22" s="107"/>
      <c r="RZF22" s="107"/>
      <c r="RZG22" s="107"/>
      <c r="RZH22" s="107"/>
      <c r="RZI22" s="107"/>
      <c r="RZJ22" s="107"/>
      <c r="RZK22" s="107"/>
      <c r="RZL22" s="107"/>
      <c r="RZM22" s="107"/>
      <c r="RZN22" s="107"/>
      <c r="RZO22" s="107"/>
      <c r="RZP22" s="107"/>
      <c r="RZQ22" s="107"/>
      <c r="RZR22" s="107"/>
      <c r="RZS22" s="107"/>
      <c r="RZT22" s="107"/>
      <c r="RZU22" s="107"/>
      <c r="RZV22" s="107"/>
      <c r="RZW22" s="107"/>
      <c r="RZX22" s="107"/>
      <c r="RZY22" s="107"/>
      <c r="RZZ22" s="107"/>
      <c r="SAA22" s="107"/>
      <c r="SAB22" s="107"/>
      <c r="SAC22" s="107"/>
      <c r="SAD22" s="107"/>
      <c r="SAE22" s="107"/>
      <c r="SAF22" s="107"/>
      <c r="SAG22" s="107"/>
      <c r="SAH22" s="107"/>
      <c r="SAI22" s="107"/>
      <c r="SAJ22" s="107"/>
      <c r="SAK22" s="107"/>
      <c r="SAL22" s="107"/>
      <c r="SAM22" s="107"/>
      <c r="SAN22" s="107"/>
      <c r="SAO22" s="107"/>
      <c r="SAP22" s="107"/>
      <c r="SAQ22" s="107"/>
      <c r="SAR22" s="107"/>
      <c r="SAS22" s="107"/>
      <c r="SAT22" s="107"/>
      <c r="SAU22" s="107"/>
      <c r="SAV22" s="107"/>
      <c r="SAW22" s="107"/>
      <c r="SAX22" s="107"/>
      <c r="SAY22" s="107"/>
      <c r="SAZ22" s="107"/>
      <c r="SBA22" s="107"/>
      <c r="SBB22" s="107"/>
      <c r="SBC22" s="107"/>
      <c r="SBD22" s="107"/>
      <c r="SBE22" s="107"/>
      <c r="SBF22" s="107"/>
      <c r="SBG22" s="107"/>
      <c r="SBH22" s="107"/>
      <c r="SBI22" s="107"/>
      <c r="SBJ22" s="107"/>
      <c r="SBK22" s="107"/>
      <c r="SBL22" s="107"/>
      <c r="SBM22" s="107"/>
      <c r="SBN22" s="107"/>
      <c r="SBO22" s="107"/>
      <c r="SBP22" s="107"/>
      <c r="SBQ22" s="107"/>
      <c r="SBR22" s="107"/>
      <c r="SBS22" s="107"/>
      <c r="SBT22" s="107"/>
      <c r="SBU22" s="107"/>
      <c r="SBV22" s="107"/>
      <c r="SBW22" s="107"/>
      <c r="SBX22" s="107"/>
      <c r="SBY22" s="107"/>
      <c r="SBZ22" s="107"/>
      <c r="SCA22" s="107"/>
      <c r="SCB22" s="107"/>
      <c r="SCC22" s="107"/>
      <c r="SCD22" s="107"/>
      <c r="SCE22" s="107"/>
      <c r="SCF22" s="107"/>
      <c r="SCG22" s="107"/>
      <c r="SCH22" s="107"/>
      <c r="SCI22" s="107"/>
      <c r="SCJ22" s="107"/>
      <c r="SCK22" s="107"/>
      <c r="SCL22" s="107"/>
      <c r="SCM22" s="107"/>
      <c r="SCN22" s="107"/>
      <c r="SCO22" s="107"/>
      <c r="SCP22" s="107"/>
      <c r="SCQ22" s="107"/>
      <c r="SCR22" s="107"/>
      <c r="SCS22" s="107"/>
      <c r="SCT22" s="107"/>
      <c r="SCU22" s="107"/>
      <c r="SCV22" s="107"/>
      <c r="SCW22" s="107"/>
      <c r="SCX22" s="107"/>
      <c r="SCY22" s="107"/>
      <c r="SCZ22" s="107"/>
      <c r="SDA22" s="107"/>
      <c r="SDB22" s="107"/>
      <c r="SDC22" s="107"/>
      <c r="SDD22" s="107"/>
      <c r="SDE22" s="107"/>
      <c r="SDF22" s="107"/>
      <c r="SDG22" s="107"/>
      <c r="SDH22" s="107"/>
      <c r="SDI22" s="107"/>
      <c r="SDJ22" s="107"/>
      <c r="SDK22" s="107"/>
      <c r="SDL22" s="107"/>
      <c r="SDM22" s="107"/>
      <c r="SDN22" s="107"/>
      <c r="SDO22" s="107"/>
      <c r="SDP22" s="107"/>
      <c r="SDQ22" s="107"/>
      <c r="SDR22" s="107"/>
      <c r="SDS22" s="107"/>
      <c r="SDT22" s="107"/>
      <c r="SDU22" s="107"/>
      <c r="SDV22" s="107"/>
      <c r="SDW22" s="107"/>
      <c r="SDX22" s="107"/>
      <c r="SDY22" s="107"/>
      <c r="SDZ22" s="107"/>
      <c r="SEA22" s="107"/>
      <c r="SEB22" s="107"/>
      <c r="SEC22" s="107"/>
      <c r="SED22" s="107"/>
      <c r="SEE22" s="107"/>
      <c r="SEF22" s="107"/>
      <c r="SEG22" s="107"/>
      <c r="SEH22" s="107"/>
      <c r="SEI22" s="107"/>
      <c r="SEJ22" s="107"/>
      <c r="SEK22" s="107"/>
      <c r="SEL22" s="107"/>
      <c r="SEM22" s="107"/>
      <c r="SEN22" s="107"/>
      <c r="SEO22" s="107"/>
      <c r="SEP22" s="107"/>
      <c r="SEQ22" s="107"/>
      <c r="SER22" s="107"/>
      <c r="SES22" s="107"/>
      <c r="SET22" s="107"/>
      <c r="SEU22" s="107"/>
      <c r="SEV22" s="107"/>
      <c r="SEW22" s="107"/>
      <c r="SEX22" s="107"/>
      <c r="SEY22" s="107"/>
      <c r="SEZ22" s="107"/>
      <c r="SFA22" s="107"/>
      <c r="SFB22" s="107"/>
      <c r="SFC22" s="107"/>
      <c r="SFD22" s="107"/>
      <c r="SFE22" s="107"/>
      <c r="SFF22" s="107"/>
      <c r="SFG22" s="107"/>
      <c r="SFH22" s="107"/>
      <c r="SFI22" s="107"/>
      <c r="SFJ22" s="107"/>
      <c r="SFK22" s="107"/>
      <c r="SFL22" s="107"/>
      <c r="SFM22" s="107"/>
      <c r="SFN22" s="107"/>
      <c r="SFO22" s="107"/>
      <c r="SFP22" s="107"/>
      <c r="SFQ22" s="107"/>
      <c r="SFR22" s="107"/>
      <c r="SFS22" s="107"/>
      <c r="SFT22" s="107"/>
      <c r="SFU22" s="107"/>
      <c r="SFV22" s="107"/>
      <c r="SFW22" s="107"/>
      <c r="SFX22" s="107"/>
      <c r="SFY22" s="107"/>
      <c r="SFZ22" s="107"/>
      <c r="SGA22" s="107"/>
      <c r="SGB22" s="107"/>
      <c r="SGC22" s="107"/>
      <c r="SGD22" s="107"/>
      <c r="SGE22" s="107"/>
      <c r="SGF22" s="107"/>
      <c r="SGG22" s="107"/>
      <c r="SGH22" s="107"/>
      <c r="SGI22" s="107"/>
      <c r="SGJ22" s="107"/>
      <c r="SGK22" s="107"/>
      <c r="SGL22" s="107"/>
      <c r="SGM22" s="107"/>
      <c r="SGN22" s="107"/>
      <c r="SGO22" s="107"/>
      <c r="SGP22" s="107"/>
      <c r="SGQ22" s="107"/>
      <c r="SGR22" s="107"/>
      <c r="SGS22" s="107"/>
      <c r="SGT22" s="107"/>
      <c r="SGU22" s="107"/>
      <c r="SGV22" s="107"/>
      <c r="SGW22" s="107"/>
      <c r="SGX22" s="107"/>
      <c r="SGY22" s="107"/>
      <c r="SGZ22" s="107"/>
      <c r="SHA22" s="107"/>
      <c r="SHB22" s="107"/>
      <c r="SHC22" s="107"/>
      <c r="SHD22" s="107"/>
      <c r="SHE22" s="107"/>
      <c r="SHF22" s="107"/>
      <c r="SHG22" s="107"/>
      <c r="SHH22" s="107"/>
      <c r="SHI22" s="107"/>
      <c r="SHJ22" s="107"/>
      <c r="SHK22" s="107"/>
      <c r="SHL22" s="107"/>
      <c r="SHM22" s="107"/>
      <c r="SHN22" s="107"/>
      <c r="SHO22" s="107"/>
      <c r="SHP22" s="107"/>
      <c r="SHQ22" s="107"/>
      <c r="SHR22" s="107"/>
      <c r="SHS22" s="107"/>
      <c r="SHT22" s="107"/>
      <c r="SHU22" s="107"/>
      <c r="SHV22" s="107"/>
      <c r="SHW22" s="107"/>
      <c r="SHX22" s="107"/>
      <c r="SHY22" s="107"/>
      <c r="SHZ22" s="107"/>
      <c r="SIA22" s="107"/>
      <c r="SIB22" s="107"/>
      <c r="SIC22" s="107"/>
      <c r="SID22" s="107"/>
      <c r="SIE22" s="107"/>
      <c r="SIF22" s="107"/>
      <c r="SIG22" s="107"/>
      <c r="SIH22" s="107"/>
      <c r="SII22" s="107"/>
      <c r="SIJ22" s="107"/>
      <c r="SIK22" s="107"/>
      <c r="SIL22" s="107"/>
      <c r="SIM22" s="107"/>
      <c r="SIN22" s="107"/>
      <c r="SIO22" s="107"/>
      <c r="SIP22" s="107"/>
      <c r="SIQ22" s="107"/>
      <c r="SIR22" s="107"/>
      <c r="SIS22" s="107"/>
      <c r="SIT22" s="107"/>
      <c r="SIU22" s="107"/>
      <c r="SIV22" s="107"/>
      <c r="SIW22" s="107"/>
      <c r="SIX22" s="107"/>
      <c r="SIY22" s="107"/>
      <c r="SIZ22" s="107"/>
      <c r="SJA22" s="107"/>
      <c r="SJB22" s="107"/>
      <c r="SJC22" s="107"/>
      <c r="SJD22" s="107"/>
      <c r="SJE22" s="107"/>
      <c r="SJF22" s="107"/>
      <c r="SJG22" s="107"/>
      <c r="SJH22" s="107"/>
      <c r="SJI22" s="107"/>
      <c r="SJJ22" s="107"/>
      <c r="SJK22" s="107"/>
      <c r="SJL22" s="107"/>
      <c r="SJM22" s="107"/>
      <c r="SJN22" s="107"/>
      <c r="SJO22" s="107"/>
      <c r="SJP22" s="107"/>
      <c r="SJQ22" s="107"/>
      <c r="SJR22" s="107"/>
      <c r="SJS22" s="107"/>
      <c r="SJT22" s="107"/>
      <c r="SJU22" s="107"/>
      <c r="SJV22" s="107"/>
      <c r="SJW22" s="107"/>
      <c r="SJX22" s="107"/>
      <c r="SJY22" s="107"/>
      <c r="SJZ22" s="107"/>
      <c r="SKA22" s="107"/>
      <c r="SKB22" s="107"/>
      <c r="SKC22" s="107"/>
      <c r="SKD22" s="107"/>
      <c r="SKE22" s="107"/>
      <c r="SKF22" s="107"/>
      <c r="SKG22" s="107"/>
      <c r="SKH22" s="107"/>
      <c r="SKI22" s="107"/>
      <c r="SKJ22" s="107"/>
      <c r="SKK22" s="107"/>
      <c r="SKL22" s="107"/>
      <c r="SKM22" s="107"/>
      <c r="SKN22" s="107"/>
      <c r="SKO22" s="107"/>
      <c r="SKP22" s="107"/>
      <c r="SKQ22" s="107"/>
      <c r="SKR22" s="107"/>
      <c r="SKS22" s="107"/>
      <c r="SKT22" s="107"/>
      <c r="SKU22" s="107"/>
      <c r="SKV22" s="107"/>
      <c r="SKW22" s="107"/>
      <c r="SKX22" s="107"/>
      <c r="SKY22" s="107"/>
      <c r="SKZ22" s="107"/>
      <c r="SLA22" s="107"/>
      <c r="SLB22" s="107"/>
      <c r="SLC22" s="107"/>
      <c r="SLD22" s="107"/>
      <c r="SLE22" s="107"/>
      <c r="SLF22" s="107"/>
      <c r="SLG22" s="107"/>
      <c r="SLH22" s="107"/>
      <c r="SLI22" s="107"/>
      <c r="SLJ22" s="107"/>
      <c r="SLK22" s="107"/>
      <c r="SLL22" s="107"/>
      <c r="SLM22" s="107"/>
      <c r="SLN22" s="107"/>
      <c r="SLO22" s="107"/>
      <c r="SLP22" s="107"/>
      <c r="SLQ22" s="107"/>
      <c r="SLR22" s="107"/>
      <c r="SLS22" s="107"/>
      <c r="SLT22" s="107"/>
      <c r="SLU22" s="107"/>
      <c r="SLV22" s="107"/>
      <c r="SLW22" s="107"/>
      <c r="SLX22" s="107"/>
      <c r="SLY22" s="107"/>
      <c r="SLZ22" s="107"/>
      <c r="SMA22" s="107"/>
      <c r="SMB22" s="107"/>
      <c r="SMC22" s="107"/>
      <c r="SMD22" s="107"/>
      <c r="SME22" s="107"/>
      <c r="SMF22" s="107"/>
      <c r="SMG22" s="107"/>
      <c r="SMH22" s="107"/>
      <c r="SMI22" s="107"/>
      <c r="SMJ22" s="107"/>
      <c r="SMK22" s="107"/>
      <c r="SML22" s="107"/>
      <c r="SMM22" s="107"/>
      <c r="SMN22" s="107"/>
      <c r="SMO22" s="107"/>
      <c r="SMP22" s="107"/>
      <c r="SMQ22" s="107"/>
      <c r="SMR22" s="107"/>
      <c r="SMS22" s="107"/>
      <c r="SMT22" s="107"/>
      <c r="SMU22" s="107"/>
      <c r="SMV22" s="107"/>
      <c r="SMW22" s="107"/>
      <c r="SMX22" s="107"/>
      <c r="SMY22" s="107"/>
      <c r="SMZ22" s="107"/>
      <c r="SNA22" s="107"/>
      <c r="SNB22" s="107"/>
      <c r="SNC22" s="107"/>
      <c r="SND22" s="107"/>
      <c r="SNE22" s="107"/>
      <c r="SNF22" s="107"/>
      <c r="SNG22" s="107"/>
      <c r="SNH22" s="107"/>
      <c r="SNI22" s="107"/>
      <c r="SNJ22" s="107"/>
      <c r="SNK22" s="107"/>
      <c r="SNL22" s="107"/>
      <c r="SNM22" s="107"/>
      <c r="SNN22" s="107"/>
      <c r="SNO22" s="107"/>
      <c r="SNP22" s="107"/>
      <c r="SNQ22" s="107"/>
      <c r="SNR22" s="107"/>
      <c r="SNS22" s="107"/>
      <c r="SNT22" s="107"/>
      <c r="SNU22" s="107"/>
      <c r="SNV22" s="107"/>
      <c r="SNW22" s="107"/>
      <c r="SNX22" s="107"/>
      <c r="SNY22" s="107"/>
      <c r="SNZ22" s="107"/>
      <c r="SOA22" s="107"/>
      <c r="SOB22" s="107"/>
      <c r="SOC22" s="107"/>
      <c r="SOD22" s="107"/>
      <c r="SOE22" s="107"/>
      <c r="SOF22" s="107"/>
      <c r="SOG22" s="107"/>
      <c r="SOH22" s="107"/>
      <c r="SOI22" s="107"/>
      <c r="SOJ22" s="107"/>
      <c r="SOK22" s="107"/>
      <c r="SOL22" s="107"/>
      <c r="SOM22" s="107"/>
      <c r="SON22" s="107"/>
      <c r="SOO22" s="107"/>
      <c r="SOP22" s="107"/>
      <c r="SOQ22" s="107"/>
      <c r="SOR22" s="107"/>
      <c r="SOS22" s="107"/>
      <c r="SOT22" s="107"/>
      <c r="SOU22" s="107"/>
      <c r="SOV22" s="107"/>
      <c r="SOW22" s="107"/>
      <c r="SOX22" s="107"/>
      <c r="SOY22" s="107"/>
      <c r="SOZ22" s="107"/>
      <c r="SPA22" s="107"/>
      <c r="SPB22" s="107"/>
      <c r="SPC22" s="107"/>
      <c r="SPD22" s="107"/>
      <c r="SPE22" s="107"/>
      <c r="SPF22" s="107"/>
      <c r="SPG22" s="107"/>
      <c r="SPH22" s="107"/>
      <c r="SPI22" s="107"/>
      <c r="SPJ22" s="107"/>
      <c r="SPK22" s="107"/>
      <c r="SPL22" s="107"/>
      <c r="SPM22" s="107"/>
      <c r="SPN22" s="107"/>
      <c r="SPO22" s="107"/>
      <c r="SPP22" s="107"/>
      <c r="SPQ22" s="107"/>
      <c r="SPR22" s="107"/>
      <c r="SPS22" s="107"/>
      <c r="SPT22" s="107"/>
      <c r="SPU22" s="107"/>
      <c r="SPV22" s="107"/>
      <c r="SPW22" s="107"/>
      <c r="SPX22" s="107"/>
      <c r="SPY22" s="107"/>
      <c r="SPZ22" s="107"/>
      <c r="SQA22" s="107"/>
      <c r="SQB22" s="107"/>
      <c r="SQC22" s="107"/>
      <c r="SQD22" s="107"/>
      <c r="SQE22" s="107"/>
      <c r="SQF22" s="107"/>
      <c r="SQG22" s="107"/>
      <c r="SQH22" s="107"/>
      <c r="SQI22" s="107"/>
      <c r="SQJ22" s="107"/>
      <c r="SQK22" s="107"/>
      <c r="SQL22" s="107"/>
      <c r="SQM22" s="107"/>
      <c r="SQN22" s="107"/>
      <c r="SQO22" s="107"/>
      <c r="SQP22" s="107"/>
      <c r="SQQ22" s="107"/>
      <c r="SQR22" s="107"/>
      <c r="SQS22" s="107"/>
      <c r="SQT22" s="107"/>
      <c r="SQU22" s="107"/>
      <c r="SQV22" s="107"/>
      <c r="SQW22" s="107"/>
      <c r="SQX22" s="107"/>
      <c r="SQY22" s="107"/>
      <c r="SQZ22" s="107"/>
      <c r="SRA22" s="107"/>
      <c r="SRB22" s="107"/>
      <c r="SRC22" s="107"/>
      <c r="SRD22" s="107"/>
      <c r="SRE22" s="107"/>
      <c r="SRF22" s="107"/>
      <c r="SRG22" s="107"/>
      <c r="SRH22" s="107"/>
      <c r="SRI22" s="107"/>
      <c r="SRJ22" s="107"/>
      <c r="SRK22" s="107"/>
      <c r="SRL22" s="107"/>
      <c r="SRM22" s="107"/>
      <c r="SRN22" s="107"/>
      <c r="SRO22" s="107"/>
      <c r="SRP22" s="107"/>
      <c r="SRQ22" s="107"/>
      <c r="SRR22" s="107"/>
      <c r="SRS22" s="107"/>
      <c r="SRT22" s="107"/>
      <c r="SRU22" s="107"/>
      <c r="SRV22" s="107"/>
      <c r="SRW22" s="107"/>
      <c r="SRX22" s="107"/>
      <c r="SRY22" s="107"/>
      <c r="SRZ22" s="107"/>
      <c r="SSA22" s="107"/>
      <c r="SSB22" s="107"/>
      <c r="SSC22" s="107"/>
      <c r="SSD22" s="107"/>
      <c r="SSE22" s="107"/>
      <c r="SSF22" s="107"/>
      <c r="SSG22" s="107"/>
      <c r="SSH22" s="107"/>
      <c r="SSI22" s="107"/>
      <c r="SSJ22" s="107"/>
      <c r="SSK22" s="107"/>
      <c r="SSL22" s="107"/>
      <c r="SSM22" s="107"/>
      <c r="SSN22" s="107"/>
      <c r="SSO22" s="107"/>
      <c r="SSP22" s="107"/>
      <c r="SSQ22" s="107"/>
      <c r="SSR22" s="107"/>
      <c r="SSS22" s="107"/>
      <c r="SST22" s="107"/>
      <c r="SSU22" s="107"/>
      <c r="SSV22" s="107"/>
      <c r="SSW22" s="107"/>
      <c r="SSX22" s="107"/>
      <c r="SSY22" s="107"/>
      <c r="SSZ22" s="107"/>
      <c r="STA22" s="107"/>
      <c r="STB22" s="107"/>
      <c r="STC22" s="107"/>
      <c r="STD22" s="107"/>
      <c r="STE22" s="107"/>
      <c r="STF22" s="107"/>
      <c r="STG22" s="107"/>
      <c r="STH22" s="107"/>
      <c r="STI22" s="107"/>
      <c r="STJ22" s="107"/>
      <c r="STK22" s="107"/>
      <c r="STL22" s="107"/>
      <c r="STM22" s="107"/>
      <c r="STN22" s="107"/>
      <c r="STO22" s="107"/>
      <c r="STP22" s="107"/>
      <c r="STQ22" s="107"/>
      <c r="STR22" s="107"/>
      <c r="STS22" s="107"/>
      <c r="STT22" s="107"/>
      <c r="STU22" s="107"/>
      <c r="STV22" s="107"/>
      <c r="STW22" s="107"/>
      <c r="STX22" s="107"/>
      <c r="STY22" s="107"/>
      <c r="STZ22" s="107"/>
      <c r="SUA22" s="107"/>
      <c r="SUB22" s="107"/>
      <c r="SUC22" s="107"/>
      <c r="SUD22" s="107"/>
      <c r="SUE22" s="107"/>
      <c r="SUF22" s="107"/>
      <c r="SUG22" s="107"/>
      <c r="SUH22" s="107"/>
      <c r="SUI22" s="107"/>
      <c r="SUJ22" s="107"/>
      <c r="SUK22" s="107"/>
      <c r="SUL22" s="107"/>
      <c r="SUM22" s="107"/>
      <c r="SUN22" s="107"/>
      <c r="SUO22" s="107"/>
      <c r="SUP22" s="107"/>
      <c r="SUQ22" s="107"/>
      <c r="SUR22" s="107"/>
      <c r="SUS22" s="107"/>
      <c r="SUT22" s="107"/>
      <c r="SUU22" s="107"/>
      <c r="SUV22" s="107"/>
      <c r="SUW22" s="107"/>
      <c r="SUX22" s="107"/>
      <c r="SUY22" s="107"/>
      <c r="SUZ22" s="107"/>
      <c r="SVA22" s="107"/>
      <c r="SVB22" s="107"/>
      <c r="SVC22" s="107"/>
      <c r="SVD22" s="107"/>
      <c r="SVE22" s="107"/>
      <c r="SVF22" s="107"/>
      <c r="SVG22" s="107"/>
      <c r="SVH22" s="107"/>
      <c r="SVI22" s="107"/>
      <c r="SVJ22" s="107"/>
      <c r="SVK22" s="107"/>
      <c r="SVL22" s="107"/>
      <c r="SVM22" s="107"/>
      <c r="SVN22" s="107"/>
      <c r="SVO22" s="107"/>
      <c r="SVP22" s="107"/>
      <c r="SVQ22" s="107"/>
      <c r="SVR22" s="107"/>
      <c r="SVS22" s="107"/>
      <c r="SVT22" s="107"/>
      <c r="SVU22" s="107"/>
      <c r="SVV22" s="107"/>
      <c r="SVW22" s="107"/>
      <c r="SVX22" s="107"/>
      <c r="SVY22" s="107"/>
      <c r="SVZ22" s="107"/>
      <c r="SWA22" s="107"/>
      <c r="SWB22" s="107"/>
      <c r="SWC22" s="107"/>
      <c r="SWD22" s="107"/>
      <c r="SWE22" s="107"/>
      <c r="SWF22" s="107"/>
      <c r="SWG22" s="107"/>
      <c r="SWH22" s="107"/>
      <c r="SWI22" s="107"/>
      <c r="SWJ22" s="107"/>
      <c r="SWK22" s="107"/>
      <c r="SWL22" s="107"/>
      <c r="SWM22" s="107"/>
      <c r="SWN22" s="107"/>
      <c r="SWO22" s="107"/>
      <c r="SWP22" s="107"/>
      <c r="SWQ22" s="107"/>
      <c r="SWR22" s="107"/>
      <c r="SWS22" s="107"/>
      <c r="SWT22" s="107"/>
      <c r="SWU22" s="107"/>
      <c r="SWV22" s="107"/>
      <c r="SWW22" s="107"/>
      <c r="SWX22" s="107"/>
      <c r="SWY22" s="107"/>
      <c r="SWZ22" s="107"/>
      <c r="SXA22" s="107"/>
      <c r="SXB22" s="107"/>
      <c r="SXC22" s="107"/>
      <c r="SXD22" s="107"/>
      <c r="SXE22" s="107"/>
      <c r="SXF22" s="107"/>
      <c r="SXG22" s="107"/>
      <c r="SXH22" s="107"/>
      <c r="SXI22" s="107"/>
      <c r="SXJ22" s="107"/>
      <c r="SXK22" s="107"/>
      <c r="SXL22" s="107"/>
      <c r="SXM22" s="107"/>
      <c r="SXN22" s="107"/>
      <c r="SXO22" s="107"/>
      <c r="SXP22" s="107"/>
      <c r="SXQ22" s="107"/>
      <c r="SXR22" s="107"/>
      <c r="SXS22" s="107"/>
      <c r="SXT22" s="107"/>
      <c r="SXU22" s="107"/>
      <c r="SXV22" s="107"/>
      <c r="SXW22" s="107"/>
      <c r="SXX22" s="107"/>
      <c r="SXY22" s="107"/>
      <c r="SXZ22" s="107"/>
      <c r="SYA22" s="107"/>
      <c r="SYB22" s="107"/>
      <c r="SYC22" s="107"/>
      <c r="SYD22" s="107"/>
      <c r="SYE22" s="107"/>
      <c r="SYF22" s="107"/>
      <c r="SYG22" s="107"/>
      <c r="SYH22" s="107"/>
      <c r="SYI22" s="107"/>
      <c r="SYJ22" s="107"/>
      <c r="SYK22" s="107"/>
      <c r="SYL22" s="107"/>
      <c r="SYM22" s="107"/>
      <c r="SYN22" s="107"/>
      <c r="SYO22" s="107"/>
      <c r="SYP22" s="107"/>
      <c r="SYQ22" s="107"/>
      <c r="SYR22" s="107"/>
      <c r="SYS22" s="107"/>
      <c r="SYT22" s="107"/>
      <c r="SYU22" s="107"/>
      <c r="SYV22" s="107"/>
      <c r="SYW22" s="107"/>
      <c r="SYX22" s="107"/>
      <c r="SYY22" s="107"/>
      <c r="SYZ22" s="107"/>
      <c r="SZA22" s="107"/>
      <c r="SZB22" s="107"/>
      <c r="SZC22" s="107"/>
      <c r="SZD22" s="107"/>
      <c r="SZE22" s="107"/>
      <c r="SZF22" s="107"/>
      <c r="SZG22" s="107"/>
      <c r="SZH22" s="107"/>
      <c r="SZI22" s="107"/>
      <c r="SZJ22" s="107"/>
      <c r="SZK22" s="107"/>
      <c r="SZL22" s="107"/>
      <c r="SZM22" s="107"/>
      <c r="SZN22" s="107"/>
      <c r="SZO22" s="107"/>
      <c r="SZP22" s="107"/>
      <c r="SZQ22" s="107"/>
      <c r="SZR22" s="107"/>
      <c r="SZS22" s="107"/>
      <c r="SZT22" s="107"/>
      <c r="SZU22" s="107"/>
      <c r="SZV22" s="107"/>
      <c r="SZW22" s="107"/>
      <c r="SZX22" s="107"/>
      <c r="SZY22" s="107"/>
      <c r="SZZ22" s="107"/>
      <c r="TAA22" s="107"/>
      <c r="TAB22" s="107"/>
      <c r="TAC22" s="107"/>
      <c r="TAD22" s="107"/>
      <c r="TAE22" s="107"/>
      <c r="TAF22" s="107"/>
      <c r="TAG22" s="107"/>
      <c r="TAH22" s="107"/>
      <c r="TAI22" s="107"/>
      <c r="TAJ22" s="107"/>
      <c r="TAK22" s="107"/>
      <c r="TAL22" s="107"/>
      <c r="TAM22" s="107"/>
      <c r="TAN22" s="107"/>
      <c r="TAO22" s="107"/>
      <c r="TAP22" s="107"/>
      <c r="TAQ22" s="107"/>
      <c r="TAR22" s="107"/>
      <c r="TAS22" s="107"/>
      <c r="TAT22" s="107"/>
      <c r="TAU22" s="107"/>
      <c r="TAV22" s="107"/>
      <c r="TAW22" s="107"/>
      <c r="TAX22" s="107"/>
      <c r="TAY22" s="107"/>
      <c r="TAZ22" s="107"/>
      <c r="TBA22" s="107"/>
      <c r="TBB22" s="107"/>
      <c r="TBC22" s="107"/>
      <c r="TBD22" s="107"/>
      <c r="TBE22" s="107"/>
      <c r="TBF22" s="107"/>
      <c r="TBG22" s="107"/>
      <c r="TBH22" s="107"/>
      <c r="TBI22" s="107"/>
      <c r="TBJ22" s="107"/>
      <c r="TBK22" s="107"/>
      <c r="TBL22" s="107"/>
      <c r="TBM22" s="107"/>
      <c r="TBN22" s="107"/>
      <c r="TBO22" s="107"/>
      <c r="TBP22" s="107"/>
      <c r="TBQ22" s="107"/>
      <c r="TBR22" s="107"/>
      <c r="TBS22" s="107"/>
      <c r="TBT22" s="107"/>
      <c r="TBU22" s="107"/>
      <c r="TBV22" s="107"/>
      <c r="TBW22" s="107"/>
      <c r="TBX22" s="107"/>
      <c r="TBY22" s="107"/>
      <c r="TBZ22" s="107"/>
      <c r="TCA22" s="107"/>
      <c r="TCB22" s="107"/>
      <c r="TCC22" s="107"/>
      <c r="TCD22" s="107"/>
      <c r="TCE22" s="107"/>
      <c r="TCF22" s="107"/>
      <c r="TCG22" s="107"/>
      <c r="TCH22" s="107"/>
      <c r="TCI22" s="107"/>
      <c r="TCJ22" s="107"/>
      <c r="TCK22" s="107"/>
      <c r="TCL22" s="107"/>
      <c r="TCM22" s="107"/>
      <c r="TCN22" s="107"/>
      <c r="TCO22" s="107"/>
      <c r="TCP22" s="107"/>
      <c r="TCQ22" s="107"/>
      <c r="TCR22" s="107"/>
      <c r="TCS22" s="107"/>
      <c r="TCT22" s="107"/>
      <c r="TCU22" s="107"/>
      <c r="TCV22" s="107"/>
      <c r="TCW22" s="107"/>
      <c r="TCX22" s="107"/>
      <c r="TCY22" s="107"/>
      <c r="TCZ22" s="107"/>
      <c r="TDA22" s="107"/>
      <c r="TDB22" s="107"/>
      <c r="TDC22" s="107"/>
      <c r="TDD22" s="107"/>
      <c r="TDE22" s="107"/>
      <c r="TDF22" s="107"/>
      <c r="TDG22" s="107"/>
      <c r="TDH22" s="107"/>
      <c r="TDI22" s="107"/>
      <c r="TDJ22" s="107"/>
      <c r="TDK22" s="107"/>
      <c r="TDL22" s="107"/>
      <c r="TDM22" s="107"/>
      <c r="TDN22" s="107"/>
      <c r="TDO22" s="107"/>
      <c r="TDP22" s="107"/>
      <c r="TDQ22" s="107"/>
      <c r="TDR22" s="107"/>
      <c r="TDS22" s="107"/>
      <c r="TDT22" s="107"/>
      <c r="TDU22" s="107"/>
      <c r="TDV22" s="107"/>
      <c r="TDW22" s="107"/>
      <c r="TDX22" s="107"/>
      <c r="TDY22" s="107"/>
      <c r="TDZ22" s="107"/>
      <c r="TEA22" s="107"/>
      <c r="TEB22" s="107"/>
      <c r="TEC22" s="107"/>
      <c r="TED22" s="107"/>
      <c r="TEE22" s="107"/>
      <c r="TEF22" s="107"/>
      <c r="TEG22" s="107"/>
      <c r="TEH22" s="107"/>
      <c r="TEI22" s="107"/>
      <c r="TEJ22" s="107"/>
      <c r="TEK22" s="107"/>
      <c r="TEL22" s="107"/>
      <c r="TEM22" s="107"/>
      <c r="TEN22" s="107"/>
      <c r="TEO22" s="107"/>
      <c r="TEP22" s="107"/>
      <c r="TEQ22" s="107"/>
      <c r="TER22" s="107"/>
      <c r="TES22" s="107"/>
      <c r="TET22" s="107"/>
      <c r="TEU22" s="107"/>
      <c r="TEV22" s="107"/>
      <c r="TEW22" s="107"/>
      <c r="TEX22" s="107"/>
      <c r="TEY22" s="107"/>
      <c r="TEZ22" s="107"/>
      <c r="TFA22" s="107"/>
      <c r="TFB22" s="107"/>
      <c r="TFC22" s="107"/>
      <c r="TFD22" s="107"/>
      <c r="TFE22" s="107"/>
      <c r="TFF22" s="107"/>
      <c r="TFG22" s="107"/>
      <c r="TFH22" s="107"/>
      <c r="TFI22" s="107"/>
      <c r="TFJ22" s="107"/>
      <c r="TFK22" s="107"/>
      <c r="TFL22" s="107"/>
      <c r="TFM22" s="107"/>
      <c r="TFN22" s="107"/>
      <c r="TFO22" s="107"/>
      <c r="TFP22" s="107"/>
      <c r="TFQ22" s="107"/>
      <c r="TFR22" s="107"/>
      <c r="TFS22" s="107"/>
      <c r="TFT22" s="107"/>
      <c r="TFU22" s="107"/>
      <c r="TFV22" s="107"/>
      <c r="TFW22" s="107"/>
      <c r="TFX22" s="107"/>
      <c r="TFY22" s="107"/>
      <c r="TFZ22" s="107"/>
      <c r="TGA22" s="107"/>
      <c r="TGB22" s="107"/>
      <c r="TGC22" s="107"/>
      <c r="TGD22" s="107"/>
      <c r="TGE22" s="107"/>
      <c r="TGF22" s="107"/>
      <c r="TGG22" s="107"/>
      <c r="TGH22" s="107"/>
      <c r="TGI22" s="107"/>
      <c r="TGJ22" s="107"/>
      <c r="TGK22" s="107"/>
      <c r="TGL22" s="107"/>
      <c r="TGM22" s="107"/>
      <c r="TGN22" s="107"/>
      <c r="TGO22" s="107"/>
      <c r="TGP22" s="107"/>
      <c r="TGQ22" s="107"/>
      <c r="TGR22" s="107"/>
      <c r="TGS22" s="107"/>
      <c r="TGT22" s="107"/>
      <c r="TGU22" s="107"/>
      <c r="TGV22" s="107"/>
      <c r="TGW22" s="107"/>
      <c r="TGX22" s="107"/>
      <c r="TGY22" s="107"/>
      <c r="TGZ22" s="107"/>
      <c r="THA22" s="107"/>
      <c r="THB22" s="107"/>
      <c r="THC22" s="107"/>
      <c r="THD22" s="107"/>
      <c r="THE22" s="107"/>
      <c r="THF22" s="107"/>
      <c r="THG22" s="107"/>
      <c r="THH22" s="107"/>
      <c r="THI22" s="107"/>
      <c r="THJ22" s="107"/>
      <c r="THK22" s="107"/>
      <c r="THL22" s="107"/>
      <c r="THM22" s="107"/>
      <c r="THN22" s="107"/>
      <c r="THO22" s="107"/>
      <c r="THP22" s="107"/>
      <c r="THQ22" s="107"/>
      <c r="THR22" s="107"/>
      <c r="THS22" s="107"/>
      <c r="THT22" s="107"/>
      <c r="THU22" s="107"/>
      <c r="THV22" s="107"/>
      <c r="THW22" s="107"/>
      <c r="THX22" s="107"/>
      <c r="THY22" s="107"/>
      <c r="THZ22" s="107"/>
      <c r="TIA22" s="107"/>
      <c r="TIB22" s="107"/>
      <c r="TIC22" s="107"/>
      <c r="TID22" s="107"/>
      <c r="TIE22" s="107"/>
      <c r="TIF22" s="107"/>
      <c r="TIG22" s="107"/>
      <c r="TIH22" s="107"/>
      <c r="TII22" s="107"/>
      <c r="TIJ22" s="107"/>
      <c r="TIK22" s="107"/>
      <c r="TIL22" s="107"/>
      <c r="TIM22" s="107"/>
      <c r="TIN22" s="107"/>
      <c r="TIO22" s="107"/>
      <c r="TIP22" s="107"/>
      <c r="TIQ22" s="107"/>
      <c r="TIR22" s="107"/>
      <c r="TIS22" s="107"/>
      <c r="TIT22" s="107"/>
      <c r="TIU22" s="107"/>
      <c r="TIV22" s="107"/>
      <c r="TIW22" s="107"/>
      <c r="TIX22" s="107"/>
      <c r="TIY22" s="107"/>
      <c r="TIZ22" s="107"/>
      <c r="TJA22" s="107"/>
      <c r="TJB22" s="107"/>
      <c r="TJC22" s="107"/>
      <c r="TJD22" s="107"/>
      <c r="TJE22" s="107"/>
      <c r="TJF22" s="107"/>
      <c r="TJG22" s="107"/>
      <c r="TJH22" s="107"/>
      <c r="TJI22" s="107"/>
      <c r="TJJ22" s="107"/>
      <c r="TJK22" s="107"/>
      <c r="TJL22" s="107"/>
      <c r="TJM22" s="107"/>
      <c r="TJN22" s="107"/>
      <c r="TJO22" s="107"/>
      <c r="TJP22" s="107"/>
      <c r="TJQ22" s="107"/>
      <c r="TJR22" s="107"/>
      <c r="TJS22" s="107"/>
      <c r="TJT22" s="107"/>
      <c r="TJU22" s="107"/>
      <c r="TJV22" s="107"/>
      <c r="TJW22" s="107"/>
      <c r="TJX22" s="107"/>
      <c r="TJY22" s="107"/>
      <c r="TJZ22" s="107"/>
      <c r="TKA22" s="107"/>
      <c r="TKB22" s="107"/>
      <c r="TKC22" s="107"/>
      <c r="TKD22" s="107"/>
      <c r="TKE22" s="107"/>
      <c r="TKF22" s="107"/>
      <c r="TKG22" s="107"/>
      <c r="TKH22" s="107"/>
      <c r="TKI22" s="107"/>
      <c r="TKJ22" s="107"/>
      <c r="TKK22" s="107"/>
      <c r="TKL22" s="107"/>
      <c r="TKM22" s="107"/>
      <c r="TKN22" s="107"/>
      <c r="TKO22" s="107"/>
      <c r="TKP22" s="107"/>
      <c r="TKQ22" s="107"/>
      <c r="TKR22" s="107"/>
      <c r="TKS22" s="107"/>
      <c r="TKT22" s="107"/>
      <c r="TKU22" s="107"/>
      <c r="TKV22" s="107"/>
      <c r="TKW22" s="107"/>
      <c r="TKX22" s="107"/>
      <c r="TKY22" s="107"/>
      <c r="TKZ22" s="107"/>
      <c r="TLA22" s="107"/>
      <c r="TLB22" s="107"/>
      <c r="TLC22" s="107"/>
      <c r="TLD22" s="107"/>
      <c r="TLE22" s="107"/>
      <c r="TLF22" s="107"/>
      <c r="TLG22" s="107"/>
      <c r="TLH22" s="107"/>
      <c r="TLI22" s="107"/>
      <c r="TLJ22" s="107"/>
      <c r="TLK22" s="107"/>
      <c r="TLL22" s="107"/>
      <c r="TLM22" s="107"/>
      <c r="TLN22" s="107"/>
      <c r="TLO22" s="107"/>
      <c r="TLP22" s="107"/>
      <c r="TLQ22" s="107"/>
      <c r="TLR22" s="107"/>
      <c r="TLS22" s="107"/>
      <c r="TLT22" s="107"/>
      <c r="TLU22" s="107"/>
      <c r="TLV22" s="107"/>
      <c r="TLW22" s="107"/>
      <c r="TLX22" s="107"/>
      <c r="TLY22" s="107"/>
      <c r="TLZ22" s="107"/>
      <c r="TMA22" s="107"/>
      <c r="TMB22" s="107"/>
      <c r="TMC22" s="107"/>
      <c r="TMD22" s="107"/>
      <c r="TME22" s="107"/>
      <c r="TMF22" s="107"/>
      <c r="TMG22" s="107"/>
      <c r="TMH22" s="107"/>
      <c r="TMI22" s="107"/>
      <c r="TMJ22" s="107"/>
      <c r="TMK22" s="107"/>
      <c r="TML22" s="107"/>
      <c r="TMM22" s="107"/>
      <c r="TMN22" s="107"/>
      <c r="TMO22" s="107"/>
      <c r="TMP22" s="107"/>
      <c r="TMQ22" s="107"/>
      <c r="TMR22" s="107"/>
      <c r="TMS22" s="107"/>
      <c r="TMT22" s="107"/>
      <c r="TMU22" s="107"/>
      <c r="TMV22" s="107"/>
      <c r="TMW22" s="107"/>
      <c r="TMX22" s="107"/>
      <c r="TMY22" s="107"/>
      <c r="TMZ22" s="107"/>
      <c r="TNA22" s="107"/>
      <c r="TNB22" s="107"/>
      <c r="TNC22" s="107"/>
      <c r="TND22" s="107"/>
      <c r="TNE22" s="107"/>
      <c r="TNF22" s="107"/>
      <c r="TNG22" s="107"/>
      <c r="TNH22" s="107"/>
      <c r="TNI22" s="107"/>
      <c r="TNJ22" s="107"/>
      <c r="TNK22" s="107"/>
      <c r="TNL22" s="107"/>
      <c r="TNM22" s="107"/>
      <c r="TNN22" s="107"/>
      <c r="TNO22" s="107"/>
      <c r="TNP22" s="107"/>
      <c r="TNQ22" s="107"/>
      <c r="TNR22" s="107"/>
      <c r="TNS22" s="107"/>
      <c r="TNT22" s="107"/>
      <c r="TNU22" s="107"/>
      <c r="TNV22" s="107"/>
      <c r="TNW22" s="107"/>
      <c r="TNX22" s="107"/>
      <c r="TNY22" s="107"/>
      <c r="TNZ22" s="107"/>
      <c r="TOA22" s="107"/>
      <c r="TOB22" s="107"/>
      <c r="TOC22" s="107"/>
      <c r="TOD22" s="107"/>
      <c r="TOE22" s="107"/>
      <c r="TOF22" s="107"/>
      <c r="TOG22" s="107"/>
      <c r="TOH22" s="107"/>
      <c r="TOI22" s="107"/>
      <c r="TOJ22" s="107"/>
      <c r="TOK22" s="107"/>
      <c r="TOL22" s="107"/>
      <c r="TOM22" s="107"/>
      <c r="TON22" s="107"/>
      <c r="TOO22" s="107"/>
      <c r="TOP22" s="107"/>
      <c r="TOQ22" s="107"/>
      <c r="TOR22" s="107"/>
      <c r="TOS22" s="107"/>
      <c r="TOT22" s="107"/>
      <c r="TOU22" s="107"/>
      <c r="TOV22" s="107"/>
      <c r="TOW22" s="107"/>
      <c r="TOX22" s="107"/>
      <c r="TOY22" s="107"/>
      <c r="TOZ22" s="107"/>
      <c r="TPA22" s="107"/>
      <c r="TPB22" s="107"/>
      <c r="TPC22" s="107"/>
      <c r="TPD22" s="107"/>
      <c r="TPE22" s="107"/>
      <c r="TPF22" s="107"/>
      <c r="TPG22" s="107"/>
      <c r="TPH22" s="107"/>
      <c r="TPI22" s="107"/>
      <c r="TPJ22" s="107"/>
      <c r="TPK22" s="107"/>
      <c r="TPL22" s="107"/>
      <c r="TPM22" s="107"/>
      <c r="TPN22" s="107"/>
      <c r="TPO22" s="107"/>
      <c r="TPP22" s="107"/>
      <c r="TPQ22" s="107"/>
      <c r="TPR22" s="107"/>
      <c r="TPS22" s="107"/>
      <c r="TPT22" s="107"/>
      <c r="TPU22" s="107"/>
      <c r="TPV22" s="107"/>
      <c r="TPW22" s="107"/>
      <c r="TPX22" s="107"/>
      <c r="TPY22" s="107"/>
      <c r="TPZ22" s="107"/>
      <c r="TQA22" s="107"/>
      <c r="TQB22" s="107"/>
      <c r="TQC22" s="107"/>
      <c r="TQD22" s="107"/>
      <c r="TQE22" s="107"/>
      <c r="TQF22" s="107"/>
      <c r="TQG22" s="107"/>
      <c r="TQH22" s="107"/>
      <c r="TQI22" s="107"/>
      <c r="TQJ22" s="107"/>
      <c r="TQK22" s="107"/>
      <c r="TQL22" s="107"/>
      <c r="TQM22" s="107"/>
      <c r="TQN22" s="107"/>
      <c r="TQO22" s="107"/>
      <c r="TQP22" s="107"/>
      <c r="TQQ22" s="107"/>
      <c r="TQR22" s="107"/>
      <c r="TQS22" s="107"/>
      <c r="TQT22" s="107"/>
      <c r="TQU22" s="107"/>
      <c r="TQV22" s="107"/>
      <c r="TQW22" s="107"/>
      <c r="TQX22" s="107"/>
      <c r="TQY22" s="107"/>
      <c r="TQZ22" s="107"/>
      <c r="TRA22" s="107"/>
      <c r="TRB22" s="107"/>
      <c r="TRC22" s="107"/>
      <c r="TRD22" s="107"/>
      <c r="TRE22" s="107"/>
      <c r="TRF22" s="107"/>
      <c r="TRG22" s="107"/>
      <c r="TRH22" s="107"/>
      <c r="TRI22" s="107"/>
      <c r="TRJ22" s="107"/>
      <c r="TRK22" s="107"/>
      <c r="TRL22" s="107"/>
      <c r="TRM22" s="107"/>
      <c r="TRN22" s="107"/>
      <c r="TRO22" s="107"/>
      <c r="TRP22" s="107"/>
      <c r="TRQ22" s="107"/>
      <c r="TRR22" s="107"/>
      <c r="TRS22" s="107"/>
      <c r="TRT22" s="107"/>
      <c r="TRU22" s="107"/>
      <c r="TRV22" s="107"/>
      <c r="TRW22" s="107"/>
      <c r="TRX22" s="107"/>
      <c r="TRY22" s="107"/>
      <c r="TRZ22" s="107"/>
      <c r="TSA22" s="107"/>
      <c r="TSB22" s="107"/>
      <c r="TSC22" s="107"/>
      <c r="TSD22" s="107"/>
      <c r="TSE22" s="107"/>
      <c r="TSF22" s="107"/>
      <c r="TSG22" s="107"/>
      <c r="TSH22" s="107"/>
      <c r="TSI22" s="107"/>
      <c r="TSJ22" s="107"/>
      <c r="TSK22" s="107"/>
      <c r="TSL22" s="107"/>
      <c r="TSM22" s="107"/>
      <c r="TSN22" s="107"/>
      <c r="TSO22" s="107"/>
      <c r="TSP22" s="107"/>
      <c r="TSQ22" s="107"/>
      <c r="TSR22" s="107"/>
      <c r="TSS22" s="107"/>
      <c r="TST22" s="107"/>
      <c r="TSU22" s="107"/>
      <c r="TSV22" s="107"/>
      <c r="TSW22" s="107"/>
      <c r="TSX22" s="107"/>
      <c r="TSY22" s="107"/>
      <c r="TSZ22" s="107"/>
      <c r="TTA22" s="107"/>
      <c r="TTB22" s="107"/>
      <c r="TTC22" s="107"/>
      <c r="TTD22" s="107"/>
      <c r="TTE22" s="107"/>
      <c r="TTF22" s="107"/>
      <c r="TTG22" s="107"/>
      <c r="TTH22" s="107"/>
      <c r="TTI22" s="107"/>
      <c r="TTJ22" s="107"/>
      <c r="TTK22" s="107"/>
      <c r="TTL22" s="107"/>
      <c r="TTM22" s="107"/>
      <c r="TTN22" s="107"/>
      <c r="TTO22" s="107"/>
      <c r="TTP22" s="107"/>
      <c r="TTQ22" s="107"/>
      <c r="TTR22" s="107"/>
      <c r="TTS22" s="107"/>
      <c r="TTT22" s="107"/>
      <c r="TTU22" s="107"/>
      <c r="TTV22" s="107"/>
      <c r="TTW22" s="107"/>
      <c r="TTX22" s="107"/>
      <c r="TTY22" s="107"/>
      <c r="TTZ22" s="107"/>
      <c r="TUA22" s="107"/>
      <c r="TUB22" s="107"/>
      <c r="TUC22" s="107"/>
      <c r="TUD22" s="107"/>
      <c r="TUE22" s="107"/>
      <c r="TUF22" s="107"/>
      <c r="TUG22" s="107"/>
      <c r="TUH22" s="107"/>
      <c r="TUI22" s="107"/>
      <c r="TUJ22" s="107"/>
      <c r="TUK22" s="107"/>
      <c r="TUL22" s="107"/>
      <c r="TUM22" s="107"/>
      <c r="TUN22" s="107"/>
      <c r="TUO22" s="107"/>
      <c r="TUP22" s="107"/>
      <c r="TUQ22" s="107"/>
      <c r="TUR22" s="107"/>
      <c r="TUS22" s="107"/>
      <c r="TUT22" s="107"/>
      <c r="TUU22" s="107"/>
      <c r="TUV22" s="107"/>
      <c r="TUW22" s="107"/>
      <c r="TUX22" s="107"/>
      <c r="TUY22" s="107"/>
      <c r="TUZ22" s="107"/>
      <c r="TVA22" s="107"/>
      <c r="TVB22" s="107"/>
      <c r="TVC22" s="107"/>
      <c r="TVD22" s="107"/>
      <c r="TVE22" s="107"/>
      <c r="TVF22" s="107"/>
      <c r="TVG22" s="107"/>
      <c r="TVH22" s="107"/>
      <c r="TVI22" s="107"/>
      <c r="TVJ22" s="107"/>
      <c r="TVK22" s="107"/>
      <c r="TVL22" s="107"/>
      <c r="TVM22" s="107"/>
      <c r="TVN22" s="107"/>
      <c r="TVO22" s="107"/>
      <c r="TVP22" s="107"/>
      <c r="TVQ22" s="107"/>
      <c r="TVR22" s="107"/>
      <c r="TVS22" s="107"/>
      <c r="TVT22" s="107"/>
      <c r="TVU22" s="107"/>
      <c r="TVV22" s="107"/>
      <c r="TVW22" s="107"/>
      <c r="TVX22" s="107"/>
      <c r="TVY22" s="107"/>
      <c r="TVZ22" s="107"/>
      <c r="TWA22" s="107"/>
      <c r="TWB22" s="107"/>
      <c r="TWC22" s="107"/>
      <c r="TWD22" s="107"/>
      <c r="TWE22" s="107"/>
      <c r="TWF22" s="107"/>
      <c r="TWG22" s="107"/>
      <c r="TWH22" s="107"/>
      <c r="TWI22" s="107"/>
      <c r="TWJ22" s="107"/>
      <c r="TWK22" s="107"/>
      <c r="TWL22" s="107"/>
      <c r="TWM22" s="107"/>
      <c r="TWN22" s="107"/>
      <c r="TWO22" s="107"/>
      <c r="TWP22" s="107"/>
      <c r="TWQ22" s="107"/>
      <c r="TWR22" s="107"/>
      <c r="TWS22" s="107"/>
      <c r="TWT22" s="107"/>
      <c r="TWU22" s="107"/>
      <c r="TWV22" s="107"/>
      <c r="TWW22" s="107"/>
      <c r="TWX22" s="107"/>
      <c r="TWY22" s="107"/>
      <c r="TWZ22" s="107"/>
      <c r="TXA22" s="107"/>
      <c r="TXB22" s="107"/>
      <c r="TXC22" s="107"/>
      <c r="TXD22" s="107"/>
      <c r="TXE22" s="107"/>
      <c r="TXF22" s="107"/>
      <c r="TXG22" s="107"/>
      <c r="TXH22" s="107"/>
      <c r="TXI22" s="107"/>
      <c r="TXJ22" s="107"/>
      <c r="TXK22" s="107"/>
      <c r="TXL22" s="107"/>
      <c r="TXM22" s="107"/>
      <c r="TXN22" s="107"/>
      <c r="TXO22" s="107"/>
      <c r="TXP22" s="107"/>
      <c r="TXQ22" s="107"/>
      <c r="TXR22" s="107"/>
      <c r="TXS22" s="107"/>
      <c r="TXT22" s="107"/>
      <c r="TXU22" s="107"/>
      <c r="TXV22" s="107"/>
      <c r="TXW22" s="107"/>
      <c r="TXX22" s="107"/>
      <c r="TXY22" s="107"/>
      <c r="TXZ22" s="107"/>
      <c r="TYA22" s="107"/>
      <c r="TYB22" s="107"/>
      <c r="TYC22" s="107"/>
      <c r="TYD22" s="107"/>
      <c r="TYE22" s="107"/>
      <c r="TYF22" s="107"/>
      <c r="TYG22" s="107"/>
      <c r="TYH22" s="107"/>
      <c r="TYI22" s="107"/>
      <c r="TYJ22" s="107"/>
      <c r="TYK22" s="107"/>
      <c r="TYL22" s="107"/>
      <c r="TYM22" s="107"/>
      <c r="TYN22" s="107"/>
      <c r="TYO22" s="107"/>
      <c r="TYP22" s="107"/>
      <c r="TYQ22" s="107"/>
      <c r="TYR22" s="107"/>
      <c r="TYS22" s="107"/>
      <c r="TYT22" s="107"/>
      <c r="TYU22" s="107"/>
      <c r="TYV22" s="107"/>
      <c r="TYW22" s="107"/>
      <c r="TYX22" s="107"/>
      <c r="TYY22" s="107"/>
      <c r="TYZ22" s="107"/>
      <c r="TZA22" s="107"/>
      <c r="TZB22" s="107"/>
      <c r="TZC22" s="107"/>
      <c r="TZD22" s="107"/>
      <c r="TZE22" s="107"/>
      <c r="TZF22" s="107"/>
      <c r="TZG22" s="107"/>
      <c r="TZH22" s="107"/>
      <c r="TZI22" s="107"/>
      <c r="TZJ22" s="107"/>
      <c r="TZK22" s="107"/>
      <c r="TZL22" s="107"/>
      <c r="TZM22" s="107"/>
      <c r="TZN22" s="107"/>
      <c r="TZO22" s="107"/>
      <c r="TZP22" s="107"/>
      <c r="TZQ22" s="107"/>
      <c r="TZR22" s="107"/>
      <c r="TZS22" s="107"/>
      <c r="TZT22" s="107"/>
      <c r="TZU22" s="107"/>
      <c r="TZV22" s="107"/>
      <c r="TZW22" s="107"/>
      <c r="TZX22" s="107"/>
      <c r="TZY22" s="107"/>
      <c r="TZZ22" s="107"/>
      <c r="UAA22" s="107"/>
      <c r="UAB22" s="107"/>
      <c r="UAC22" s="107"/>
      <c r="UAD22" s="107"/>
      <c r="UAE22" s="107"/>
      <c r="UAF22" s="107"/>
      <c r="UAG22" s="107"/>
      <c r="UAH22" s="107"/>
      <c r="UAI22" s="107"/>
      <c r="UAJ22" s="107"/>
      <c r="UAK22" s="107"/>
      <c r="UAL22" s="107"/>
      <c r="UAM22" s="107"/>
      <c r="UAN22" s="107"/>
      <c r="UAO22" s="107"/>
      <c r="UAP22" s="107"/>
      <c r="UAQ22" s="107"/>
      <c r="UAR22" s="107"/>
      <c r="UAS22" s="107"/>
      <c r="UAT22" s="107"/>
      <c r="UAU22" s="107"/>
      <c r="UAV22" s="107"/>
      <c r="UAW22" s="107"/>
      <c r="UAX22" s="107"/>
      <c r="UAY22" s="107"/>
      <c r="UAZ22" s="107"/>
      <c r="UBA22" s="107"/>
      <c r="UBB22" s="107"/>
      <c r="UBC22" s="107"/>
      <c r="UBD22" s="107"/>
      <c r="UBE22" s="107"/>
      <c r="UBF22" s="107"/>
      <c r="UBG22" s="107"/>
      <c r="UBH22" s="107"/>
      <c r="UBI22" s="107"/>
      <c r="UBJ22" s="107"/>
      <c r="UBK22" s="107"/>
      <c r="UBL22" s="107"/>
      <c r="UBM22" s="107"/>
      <c r="UBN22" s="107"/>
      <c r="UBO22" s="107"/>
      <c r="UBP22" s="107"/>
      <c r="UBQ22" s="107"/>
      <c r="UBR22" s="107"/>
      <c r="UBS22" s="107"/>
      <c r="UBT22" s="107"/>
      <c r="UBU22" s="107"/>
      <c r="UBV22" s="107"/>
      <c r="UBW22" s="107"/>
      <c r="UBX22" s="107"/>
      <c r="UBY22" s="107"/>
      <c r="UBZ22" s="107"/>
      <c r="UCA22" s="107"/>
      <c r="UCB22" s="107"/>
      <c r="UCC22" s="107"/>
      <c r="UCD22" s="107"/>
      <c r="UCE22" s="107"/>
      <c r="UCF22" s="107"/>
      <c r="UCG22" s="107"/>
      <c r="UCH22" s="107"/>
      <c r="UCI22" s="107"/>
      <c r="UCJ22" s="107"/>
      <c r="UCK22" s="107"/>
      <c r="UCL22" s="107"/>
      <c r="UCM22" s="107"/>
      <c r="UCN22" s="107"/>
      <c r="UCO22" s="107"/>
      <c r="UCP22" s="107"/>
      <c r="UCQ22" s="107"/>
      <c r="UCR22" s="107"/>
      <c r="UCS22" s="107"/>
      <c r="UCT22" s="107"/>
      <c r="UCU22" s="107"/>
      <c r="UCV22" s="107"/>
      <c r="UCW22" s="107"/>
      <c r="UCX22" s="107"/>
      <c r="UCY22" s="107"/>
      <c r="UCZ22" s="107"/>
      <c r="UDA22" s="107"/>
      <c r="UDB22" s="107"/>
      <c r="UDC22" s="107"/>
      <c r="UDD22" s="107"/>
      <c r="UDE22" s="107"/>
      <c r="UDF22" s="107"/>
      <c r="UDG22" s="107"/>
      <c r="UDH22" s="107"/>
      <c r="UDI22" s="107"/>
      <c r="UDJ22" s="107"/>
      <c r="UDK22" s="107"/>
      <c r="UDL22" s="107"/>
      <c r="UDM22" s="107"/>
      <c r="UDN22" s="107"/>
      <c r="UDO22" s="107"/>
      <c r="UDP22" s="107"/>
      <c r="UDQ22" s="107"/>
      <c r="UDR22" s="107"/>
      <c r="UDS22" s="107"/>
      <c r="UDT22" s="107"/>
      <c r="UDU22" s="107"/>
      <c r="UDV22" s="107"/>
      <c r="UDW22" s="107"/>
      <c r="UDX22" s="107"/>
      <c r="UDY22" s="107"/>
      <c r="UDZ22" s="107"/>
      <c r="UEA22" s="107"/>
      <c r="UEB22" s="107"/>
      <c r="UEC22" s="107"/>
      <c r="UED22" s="107"/>
      <c r="UEE22" s="107"/>
      <c r="UEF22" s="107"/>
      <c r="UEG22" s="107"/>
      <c r="UEH22" s="107"/>
      <c r="UEI22" s="107"/>
      <c r="UEJ22" s="107"/>
      <c r="UEK22" s="107"/>
      <c r="UEL22" s="107"/>
      <c r="UEM22" s="107"/>
      <c r="UEN22" s="107"/>
      <c r="UEO22" s="107"/>
      <c r="UEP22" s="107"/>
      <c r="UEQ22" s="107"/>
      <c r="UER22" s="107"/>
      <c r="UES22" s="107"/>
      <c r="UET22" s="107"/>
      <c r="UEU22" s="107"/>
      <c r="UEV22" s="107"/>
      <c r="UEW22" s="107"/>
      <c r="UEX22" s="107"/>
      <c r="UEY22" s="107"/>
      <c r="UEZ22" s="107"/>
      <c r="UFA22" s="107"/>
      <c r="UFB22" s="107"/>
      <c r="UFC22" s="107"/>
      <c r="UFD22" s="107"/>
      <c r="UFE22" s="107"/>
      <c r="UFF22" s="107"/>
      <c r="UFG22" s="107"/>
      <c r="UFH22" s="107"/>
      <c r="UFI22" s="107"/>
      <c r="UFJ22" s="107"/>
      <c r="UFK22" s="107"/>
      <c r="UFL22" s="107"/>
      <c r="UFM22" s="107"/>
      <c r="UFN22" s="107"/>
      <c r="UFO22" s="107"/>
      <c r="UFP22" s="107"/>
      <c r="UFQ22" s="107"/>
      <c r="UFR22" s="107"/>
      <c r="UFS22" s="107"/>
      <c r="UFT22" s="107"/>
      <c r="UFU22" s="107"/>
      <c r="UFV22" s="107"/>
      <c r="UFW22" s="107"/>
      <c r="UFX22" s="107"/>
      <c r="UFY22" s="107"/>
      <c r="UFZ22" s="107"/>
      <c r="UGA22" s="107"/>
      <c r="UGB22" s="107"/>
      <c r="UGC22" s="107"/>
      <c r="UGD22" s="107"/>
      <c r="UGE22" s="107"/>
      <c r="UGF22" s="107"/>
      <c r="UGG22" s="107"/>
      <c r="UGH22" s="107"/>
      <c r="UGI22" s="107"/>
      <c r="UGJ22" s="107"/>
      <c r="UGK22" s="107"/>
      <c r="UGL22" s="107"/>
      <c r="UGM22" s="107"/>
      <c r="UGN22" s="107"/>
      <c r="UGO22" s="107"/>
      <c r="UGP22" s="107"/>
      <c r="UGQ22" s="107"/>
      <c r="UGR22" s="107"/>
      <c r="UGS22" s="107"/>
      <c r="UGT22" s="107"/>
      <c r="UGU22" s="107"/>
      <c r="UGV22" s="107"/>
      <c r="UGW22" s="107"/>
      <c r="UGX22" s="107"/>
      <c r="UGY22" s="107"/>
      <c r="UGZ22" s="107"/>
      <c r="UHA22" s="107"/>
      <c r="UHB22" s="107"/>
      <c r="UHC22" s="107"/>
      <c r="UHD22" s="107"/>
      <c r="UHE22" s="107"/>
      <c r="UHF22" s="107"/>
      <c r="UHG22" s="107"/>
      <c r="UHH22" s="107"/>
      <c r="UHI22" s="107"/>
      <c r="UHJ22" s="107"/>
      <c r="UHK22" s="107"/>
      <c r="UHL22" s="107"/>
      <c r="UHM22" s="107"/>
      <c r="UHN22" s="107"/>
      <c r="UHO22" s="107"/>
      <c r="UHP22" s="107"/>
      <c r="UHQ22" s="107"/>
      <c r="UHR22" s="107"/>
      <c r="UHS22" s="107"/>
      <c r="UHT22" s="107"/>
      <c r="UHU22" s="107"/>
      <c r="UHV22" s="107"/>
      <c r="UHW22" s="107"/>
      <c r="UHX22" s="107"/>
      <c r="UHY22" s="107"/>
      <c r="UHZ22" s="107"/>
      <c r="UIA22" s="107"/>
      <c r="UIB22" s="107"/>
      <c r="UIC22" s="107"/>
      <c r="UID22" s="107"/>
      <c r="UIE22" s="107"/>
      <c r="UIF22" s="107"/>
      <c r="UIG22" s="107"/>
      <c r="UIH22" s="107"/>
      <c r="UII22" s="107"/>
      <c r="UIJ22" s="107"/>
      <c r="UIK22" s="107"/>
      <c r="UIL22" s="107"/>
      <c r="UIM22" s="107"/>
      <c r="UIN22" s="107"/>
      <c r="UIO22" s="107"/>
      <c r="UIP22" s="107"/>
      <c r="UIQ22" s="107"/>
      <c r="UIR22" s="107"/>
      <c r="UIS22" s="107"/>
      <c r="UIT22" s="107"/>
      <c r="UIU22" s="107"/>
      <c r="UIV22" s="107"/>
      <c r="UIW22" s="107"/>
      <c r="UIX22" s="107"/>
      <c r="UIY22" s="107"/>
      <c r="UIZ22" s="107"/>
      <c r="UJA22" s="107"/>
      <c r="UJB22" s="107"/>
      <c r="UJC22" s="107"/>
      <c r="UJD22" s="107"/>
      <c r="UJE22" s="107"/>
      <c r="UJF22" s="107"/>
      <c r="UJG22" s="107"/>
      <c r="UJH22" s="107"/>
      <c r="UJI22" s="107"/>
      <c r="UJJ22" s="107"/>
      <c r="UJK22" s="107"/>
      <c r="UJL22" s="107"/>
      <c r="UJM22" s="107"/>
      <c r="UJN22" s="107"/>
      <c r="UJO22" s="107"/>
      <c r="UJP22" s="107"/>
      <c r="UJQ22" s="107"/>
      <c r="UJR22" s="107"/>
      <c r="UJS22" s="107"/>
      <c r="UJT22" s="107"/>
      <c r="UJU22" s="107"/>
      <c r="UJV22" s="107"/>
      <c r="UJW22" s="107"/>
      <c r="UJX22" s="107"/>
      <c r="UJY22" s="107"/>
      <c r="UJZ22" s="107"/>
      <c r="UKA22" s="107"/>
      <c r="UKB22" s="107"/>
      <c r="UKC22" s="107"/>
      <c r="UKD22" s="107"/>
      <c r="UKE22" s="107"/>
      <c r="UKF22" s="107"/>
      <c r="UKG22" s="107"/>
      <c r="UKH22" s="107"/>
      <c r="UKI22" s="107"/>
      <c r="UKJ22" s="107"/>
      <c r="UKK22" s="107"/>
      <c r="UKL22" s="107"/>
      <c r="UKM22" s="107"/>
      <c r="UKN22" s="107"/>
      <c r="UKO22" s="107"/>
      <c r="UKP22" s="107"/>
      <c r="UKQ22" s="107"/>
      <c r="UKR22" s="107"/>
      <c r="UKS22" s="107"/>
      <c r="UKT22" s="107"/>
      <c r="UKU22" s="107"/>
      <c r="UKV22" s="107"/>
      <c r="UKW22" s="107"/>
      <c r="UKX22" s="107"/>
      <c r="UKY22" s="107"/>
      <c r="UKZ22" s="107"/>
      <c r="ULA22" s="107"/>
      <c r="ULB22" s="107"/>
      <c r="ULC22" s="107"/>
      <c r="ULD22" s="107"/>
      <c r="ULE22" s="107"/>
      <c r="ULF22" s="107"/>
      <c r="ULG22" s="107"/>
      <c r="ULH22" s="107"/>
      <c r="ULI22" s="107"/>
      <c r="ULJ22" s="107"/>
      <c r="ULK22" s="107"/>
      <c r="ULL22" s="107"/>
      <c r="ULM22" s="107"/>
      <c r="ULN22" s="107"/>
      <c r="ULO22" s="107"/>
      <c r="ULP22" s="107"/>
      <c r="ULQ22" s="107"/>
      <c r="ULR22" s="107"/>
      <c r="ULS22" s="107"/>
      <c r="ULT22" s="107"/>
      <c r="ULU22" s="107"/>
      <c r="ULV22" s="107"/>
      <c r="ULW22" s="107"/>
      <c r="ULX22" s="107"/>
      <c r="ULY22" s="107"/>
      <c r="ULZ22" s="107"/>
      <c r="UMA22" s="107"/>
      <c r="UMB22" s="107"/>
      <c r="UMC22" s="107"/>
      <c r="UMD22" s="107"/>
      <c r="UME22" s="107"/>
      <c r="UMF22" s="107"/>
      <c r="UMG22" s="107"/>
      <c r="UMH22" s="107"/>
      <c r="UMI22" s="107"/>
      <c r="UMJ22" s="107"/>
      <c r="UMK22" s="107"/>
      <c r="UML22" s="107"/>
      <c r="UMM22" s="107"/>
      <c r="UMN22" s="107"/>
      <c r="UMO22" s="107"/>
      <c r="UMP22" s="107"/>
      <c r="UMQ22" s="107"/>
      <c r="UMR22" s="107"/>
      <c r="UMS22" s="107"/>
      <c r="UMT22" s="107"/>
      <c r="UMU22" s="107"/>
      <c r="UMV22" s="107"/>
      <c r="UMW22" s="107"/>
      <c r="UMX22" s="107"/>
      <c r="UMY22" s="107"/>
      <c r="UMZ22" s="107"/>
      <c r="UNA22" s="107"/>
      <c r="UNB22" s="107"/>
      <c r="UNC22" s="107"/>
      <c r="UND22" s="107"/>
      <c r="UNE22" s="107"/>
      <c r="UNF22" s="107"/>
      <c r="UNG22" s="107"/>
      <c r="UNH22" s="107"/>
      <c r="UNI22" s="107"/>
      <c r="UNJ22" s="107"/>
      <c r="UNK22" s="107"/>
      <c r="UNL22" s="107"/>
      <c r="UNM22" s="107"/>
      <c r="UNN22" s="107"/>
      <c r="UNO22" s="107"/>
      <c r="UNP22" s="107"/>
      <c r="UNQ22" s="107"/>
      <c r="UNR22" s="107"/>
      <c r="UNS22" s="107"/>
      <c r="UNT22" s="107"/>
      <c r="UNU22" s="107"/>
      <c r="UNV22" s="107"/>
      <c r="UNW22" s="107"/>
      <c r="UNX22" s="107"/>
      <c r="UNY22" s="107"/>
      <c r="UNZ22" s="107"/>
      <c r="UOA22" s="107"/>
      <c r="UOB22" s="107"/>
      <c r="UOC22" s="107"/>
      <c r="UOD22" s="107"/>
      <c r="UOE22" s="107"/>
      <c r="UOF22" s="107"/>
      <c r="UOG22" s="107"/>
      <c r="UOH22" s="107"/>
      <c r="UOI22" s="107"/>
      <c r="UOJ22" s="107"/>
      <c r="UOK22" s="107"/>
      <c r="UOL22" s="107"/>
      <c r="UOM22" s="107"/>
      <c r="UON22" s="107"/>
      <c r="UOO22" s="107"/>
      <c r="UOP22" s="107"/>
      <c r="UOQ22" s="107"/>
      <c r="UOR22" s="107"/>
      <c r="UOS22" s="107"/>
      <c r="UOT22" s="107"/>
      <c r="UOU22" s="107"/>
      <c r="UOV22" s="107"/>
      <c r="UOW22" s="107"/>
      <c r="UOX22" s="107"/>
      <c r="UOY22" s="107"/>
      <c r="UOZ22" s="107"/>
      <c r="UPA22" s="107"/>
      <c r="UPB22" s="107"/>
      <c r="UPC22" s="107"/>
      <c r="UPD22" s="107"/>
      <c r="UPE22" s="107"/>
      <c r="UPF22" s="107"/>
      <c r="UPG22" s="107"/>
      <c r="UPH22" s="107"/>
      <c r="UPI22" s="107"/>
      <c r="UPJ22" s="107"/>
      <c r="UPK22" s="107"/>
      <c r="UPL22" s="107"/>
      <c r="UPM22" s="107"/>
      <c r="UPN22" s="107"/>
      <c r="UPO22" s="107"/>
      <c r="UPP22" s="107"/>
      <c r="UPQ22" s="107"/>
      <c r="UPR22" s="107"/>
      <c r="UPS22" s="107"/>
      <c r="UPT22" s="107"/>
      <c r="UPU22" s="107"/>
      <c r="UPV22" s="107"/>
      <c r="UPW22" s="107"/>
      <c r="UPX22" s="107"/>
      <c r="UPY22" s="107"/>
      <c r="UPZ22" s="107"/>
      <c r="UQA22" s="107"/>
      <c r="UQB22" s="107"/>
      <c r="UQC22" s="107"/>
      <c r="UQD22" s="107"/>
      <c r="UQE22" s="107"/>
      <c r="UQF22" s="107"/>
      <c r="UQG22" s="107"/>
      <c r="UQH22" s="107"/>
      <c r="UQI22" s="107"/>
      <c r="UQJ22" s="107"/>
      <c r="UQK22" s="107"/>
      <c r="UQL22" s="107"/>
      <c r="UQM22" s="107"/>
      <c r="UQN22" s="107"/>
      <c r="UQO22" s="107"/>
      <c r="UQP22" s="107"/>
      <c r="UQQ22" s="107"/>
      <c r="UQR22" s="107"/>
      <c r="UQS22" s="107"/>
      <c r="UQT22" s="107"/>
      <c r="UQU22" s="107"/>
      <c r="UQV22" s="107"/>
      <c r="UQW22" s="107"/>
      <c r="UQX22" s="107"/>
      <c r="UQY22" s="107"/>
      <c r="UQZ22" s="107"/>
      <c r="URA22" s="107"/>
      <c r="URB22" s="107"/>
      <c r="URC22" s="107"/>
      <c r="URD22" s="107"/>
      <c r="URE22" s="107"/>
      <c r="URF22" s="107"/>
      <c r="URG22" s="107"/>
      <c r="URH22" s="107"/>
      <c r="URI22" s="107"/>
      <c r="URJ22" s="107"/>
      <c r="URK22" s="107"/>
      <c r="URL22" s="107"/>
      <c r="URM22" s="107"/>
      <c r="URN22" s="107"/>
      <c r="URO22" s="107"/>
      <c r="URP22" s="107"/>
      <c r="URQ22" s="107"/>
      <c r="URR22" s="107"/>
      <c r="URS22" s="107"/>
      <c r="URT22" s="107"/>
      <c r="URU22" s="107"/>
      <c r="URV22" s="107"/>
      <c r="URW22" s="107"/>
      <c r="URX22" s="107"/>
      <c r="URY22" s="107"/>
      <c r="URZ22" s="107"/>
      <c r="USA22" s="107"/>
      <c r="USB22" s="107"/>
      <c r="USC22" s="107"/>
      <c r="USD22" s="107"/>
      <c r="USE22" s="107"/>
      <c r="USF22" s="107"/>
      <c r="USG22" s="107"/>
      <c r="USH22" s="107"/>
      <c r="USI22" s="107"/>
      <c r="USJ22" s="107"/>
      <c r="USK22" s="107"/>
      <c r="USL22" s="107"/>
      <c r="USM22" s="107"/>
      <c r="USN22" s="107"/>
      <c r="USO22" s="107"/>
      <c r="USP22" s="107"/>
      <c r="USQ22" s="107"/>
      <c r="USR22" s="107"/>
      <c r="USS22" s="107"/>
      <c r="UST22" s="107"/>
      <c r="USU22" s="107"/>
      <c r="USV22" s="107"/>
      <c r="USW22" s="107"/>
      <c r="USX22" s="107"/>
      <c r="USY22" s="107"/>
      <c r="USZ22" s="107"/>
      <c r="UTA22" s="107"/>
      <c r="UTB22" s="107"/>
      <c r="UTC22" s="107"/>
      <c r="UTD22" s="107"/>
      <c r="UTE22" s="107"/>
      <c r="UTF22" s="107"/>
      <c r="UTG22" s="107"/>
      <c r="UTH22" s="107"/>
      <c r="UTI22" s="107"/>
      <c r="UTJ22" s="107"/>
      <c r="UTK22" s="107"/>
      <c r="UTL22" s="107"/>
      <c r="UTM22" s="107"/>
      <c r="UTN22" s="107"/>
      <c r="UTO22" s="107"/>
      <c r="UTP22" s="107"/>
      <c r="UTQ22" s="107"/>
      <c r="UTR22" s="107"/>
      <c r="UTS22" s="107"/>
      <c r="UTT22" s="107"/>
      <c r="UTU22" s="107"/>
      <c r="UTV22" s="107"/>
      <c r="UTW22" s="107"/>
      <c r="UTX22" s="107"/>
      <c r="UTY22" s="107"/>
      <c r="UTZ22" s="107"/>
      <c r="UUA22" s="107"/>
      <c r="UUB22" s="107"/>
      <c r="UUC22" s="107"/>
      <c r="UUD22" s="107"/>
      <c r="UUE22" s="107"/>
      <c r="UUF22" s="107"/>
      <c r="UUG22" s="107"/>
      <c r="UUH22" s="107"/>
      <c r="UUI22" s="107"/>
      <c r="UUJ22" s="107"/>
      <c r="UUK22" s="107"/>
      <c r="UUL22" s="107"/>
      <c r="UUM22" s="107"/>
      <c r="UUN22" s="107"/>
      <c r="UUO22" s="107"/>
      <c r="UUP22" s="107"/>
      <c r="UUQ22" s="107"/>
      <c r="UUR22" s="107"/>
      <c r="UUS22" s="107"/>
      <c r="UUT22" s="107"/>
      <c r="UUU22" s="107"/>
      <c r="UUV22" s="107"/>
      <c r="UUW22" s="107"/>
      <c r="UUX22" s="107"/>
      <c r="UUY22" s="107"/>
      <c r="UUZ22" s="107"/>
      <c r="UVA22" s="107"/>
      <c r="UVB22" s="107"/>
      <c r="UVC22" s="107"/>
      <c r="UVD22" s="107"/>
      <c r="UVE22" s="107"/>
      <c r="UVF22" s="107"/>
      <c r="UVG22" s="107"/>
      <c r="UVH22" s="107"/>
      <c r="UVI22" s="107"/>
      <c r="UVJ22" s="107"/>
      <c r="UVK22" s="107"/>
      <c r="UVL22" s="107"/>
      <c r="UVM22" s="107"/>
      <c r="UVN22" s="107"/>
      <c r="UVO22" s="107"/>
      <c r="UVP22" s="107"/>
      <c r="UVQ22" s="107"/>
      <c r="UVR22" s="107"/>
      <c r="UVS22" s="107"/>
      <c r="UVT22" s="107"/>
      <c r="UVU22" s="107"/>
      <c r="UVV22" s="107"/>
      <c r="UVW22" s="107"/>
      <c r="UVX22" s="107"/>
      <c r="UVY22" s="107"/>
      <c r="UVZ22" s="107"/>
      <c r="UWA22" s="107"/>
      <c r="UWB22" s="107"/>
      <c r="UWC22" s="107"/>
      <c r="UWD22" s="107"/>
      <c r="UWE22" s="107"/>
      <c r="UWF22" s="107"/>
      <c r="UWG22" s="107"/>
      <c r="UWH22" s="107"/>
      <c r="UWI22" s="107"/>
      <c r="UWJ22" s="107"/>
      <c r="UWK22" s="107"/>
      <c r="UWL22" s="107"/>
      <c r="UWM22" s="107"/>
      <c r="UWN22" s="107"/>
      <c r="UWO22" s="107"/>
      <c r="UWP22" s="107"/>
      <c r="UWQ22" s="107"/>
      <c r="UWR22" s="107"/>
      <c r="UWS22" s="107"/>
      <c r="UWT22" s="107"/>
      <c r="UWU22" s="107"/>
      <c r="UWV22" s="107"/>
      <c r="UWW22" s="107"/>
      <c r="UWX22" s="107"/>
      <c r="UWY22" s="107"/>
      <c r="UWZ22" s="107"/>
      <c r="UXA22" s="107"/>
      <c r="UXB22" s="107"/>
      <c r="UXC22" s="107"/>
      <c r="UXD22" s="107"/>
      <c r="UXE22" s="107"/>
      <c r="UXF22" s="107"/>
      <c r="UXG22" s="107"/>
      <c r="UXH22" s="107"/>
      <c r="UXI22" s="107"/>
      <c r="UXJ22" s="107"/>
      <c r="UXK22" s="107"/>
      <c r="UXL22" s="107"/>
      <c r="UXM22" s="107"/>
      <c r="UXN22" s="107"/>
      <c r="UXO22" s="107"/>
      <c r="UXP22" s="107"/>
      <c r="UXQ22" s="107"/>
      <c r="UXR22" s="107"/>
      <c r="UXS22" s="107"/>
      <c r="UXT22" s="107"/>
      <c r="UXU22" s="107"/>
      <c r="UXV22" s="107"/>
      <c r="UXW22" s="107"/>
      <c r="UXX22" s="107"/>
      <c r="UXY22" s="107"/>
      <c r="UXZ22" s="107"/>
      <c r="UYA22" s="107"/>
      <c r="UYB22" s="107"/>
      <c r="UYC22" s="107"/>
      <c r="UYD22" s="107"/>
      <c r="UYE22" s="107"/>
      <c r="UYF22" s="107"/>
      <c r="UYG22" s="107"/>
      <c r="UYH22" s="107"/>
      <c r="UYI22" s="107"/>
      <c r="UYJ22" s="107"/>
      <c r="UYK22" s="107"/>
      <c r="UYL22" s="107"/>
      <c r="UYM22" s="107"/>
      <c r="UYN22" s="107"/>
      <c r="UYO22" s="107"/>
      <c r="UYP22" s="107"/>
      <c r="UYQ22" s="107"/>
      <c r="UYR22" s="107"/>
      <c r="UYS22" s="107"/>
      <c r="UYT22" s="107"/>
      <c r="UYU22" s="107"/>
      <c r="UYV22" s="107"/>
      <c r="UYW22" s="107"/>
      <c r="UYX22" s="107"/>
      <c r="UYY22" s="107"/>
      <c r="UYZ22" s="107"/>
      <c r="UZA22" s="107"/>
      <c r="UZB22" s="107"/>
      <c r="UZC22" s="107"/>
      <c r="UZD22" s="107"/>
      <c r="UZE22" s="107"/>
      <c r="UZF22" s="107"/>
      <c r="UZG22" s="107"/>
      <c r="UZH22" s="107"/>
      <c r="UZI22" s="107"/>
      <c r="UZJ22" s="107"/>
      <c r="UZK22" s="107"/>
      <c r="UZL22" s="107"/>
      <c r="UZM22" s="107"/>
      <c r="UZN22" s="107"/>
      <c r="UZO22" s="107"/>
      <c r="UZP22" s="107"/>
      <c r="UZQ22" s="107"/>
      <c r="UZR22" s="107"/>
      <c r="UZS22" s="107"/>
      <c r="UZT22" s="107"/>
      <c r="UZU22" s="107"/>
      <c r="UZV22" s="107"/>
      <c r="UZW22" s="107"/>
      <c r="UZX22" s="107"/>
      <c r="UZY22" s="107"/>
      <c r="UZZ22" s="107"/>
      <c r="VAA22" s="107"/>
      <c r="VAB22" s="107"/>
      <c r="VAC22" s="107"/>
      <c r="VAD22" s="107"/>
      <c r="VAE22" s="107"/>
      <c r="VAF22" s="107"/>
      <c r="VAG22" s="107"/>
      <c r="VAH22" s="107"/>
      <c r="VAI22" s="107"/>
      <c r="VAJ22" s="107"/>
      <c r="VAK22" s="107"/>
      <c r="VAL22" s="107"/>
      <c r="VAM22" s="107"/>
      <c r="VAN22" s="107"/>
      <c r="VAO22" s="107"/>
      <c r="VAP22" s="107"/>
      <c r="VAQ22" s="107"/>
      <c r="VAR22" s="107"/>
      <c r="VAS22" s="107"/>
      <c r="VAT22" s="107"/>
      <c r="VAU22" s="107"/>
      <c r="VAV22" s="107"/>
      <c r="VAW22" s="107"/>
      <c r="VAX22" s="107"/>
      <c r="VAY22" s="107"/>
      <c r="VAZ22" s="107"/>
      <c r="VBA22" s="107"/>
      <c r="VBB22" s="107"/>
      <c r="VBC22" s="107"/>
      <c r="VBD22" s="107"/>
      <c r="VBE22" s="107"/>
      <c r="VBF22" s="107"/>
      <c r="VBG22" s="107"/>
      <c r="VBH22" s="107"/>
      <c r="VBI22" s="107"/>
      <c r="VBJ22" s="107"/>
      <c r="VBK22" s="107"/>
      <c r="VBL22" s="107"/>
      <c r="VBM22" s="107"/>
      <c r="VBN22" s="107"/>
      <c r="VBO22" s="107"/>
      <c r="VBP22" s="107"/>
      <c r="VBQ22" s="107"/>
      <c r="VBR22" s="107"/>
      <c r="VBS22" s="107"/>
      <c r="VBT22" s="107"/>
      <c r="VBU22" s="107"/>
      <c r="VBV22" s="107"/>
      <c r="VBW22" s="107"/>
      <c r="VBX22" s="107"/>
      <c r="VBY22" s="107"/>
      <c r="VBZ22" s="107"/>
      <c r="VCA22" s="107"/>
      <c r="VCB22" s="107"/>
      <c r="VCC22" s="107"/>
      <c r="VCD22" s="107"/>
      <c r="VCE22" s="107"/>
      <c r="VCF22" s="107"/>
      <c r="VCG22" s="107"/>
      <c r="VCH22" s="107"/>
      <c r="VCI22" s="107"/>
      <c r="VCJ22" s="107"/>
      <c r="VCK22" s="107"/>
      <c r="VCL22" s="107"/>
      <c r="VCM22" s="107"/>
      <c r="VCN22" s="107"/>
      <c r="VCO22" s="107"/>
      <c r="VCP22" s="107"/>
      <c r="VCQ22" s="107"/>
      <c r="VCR22" s="107"/>
      <c r="VCS22" s="107"/>
      <c r="VCT22" s="107"/>
      <c r="VCU22" s="107"/>
      <c r="VCV22" s="107"/>
      <c r="VCW22" s="107"/>
      <c r="VCX22" s="107"/>
      <c r="VCY22" s="107"/>
      <c r="VCZ22" s="107"/>
      <c r="VDA22" s="107"/>
      <c r="VDB22" s="107"/>
      <c r="VDC22" s="107"/>
      <c r="VDD22" s="107"/>
      <c r="VDE22" s="107"/>
      <c r="VDF22" s="107"/>
      <c r="VDG22" s="107"/>
      <c r="VDH22" s="107"/>
      <c r="VDI22" s="107"/>
      <c r="VDJ22" s="107"/>
      <c r="VDK22" s="107"/>
      <c r="VDL22" s="107"/>
      <c r="VDM22" s="107"/>
      <c r="VDN22" s="107"/>
      <c r="VDO22" s="107"/>
      <c r="VDP22" s="107"/>
      <c r="VDQ22" s="107"/>
      <c r="VDR22" s="107"/>
      <c r="VDS22" s="107"/>
      <c r="VDT22" s="107"/>
      <c r="VDU22" s="107"/>
      <c r="VDV22" s="107"/>
      <c r="VDW22" s="107"/>
      <c r="VDX22" s="107"/>
      <c r="VDY22" s="107"/>
      <c r="VDZ22" s="107"/>
      <c r="VEA22" s="107"/>
      <c r="VEB22" s="107"/>
      <c r="VEC22" s="107"/>
      <c r="VED22" s="107"/>
      <c r="VEE22" s="107"/>
      <c r="VEF22" s="107"/>
      <c r="VEG22" s="107"/>
      <c r="VEH22" s="107"/>
      <c r="VEI22" s="107"/>
      <c r="VEJ22" s="107"/>
      <c r="VEK22" s="107"/>
      <c r="VEL22" s="107"/>
      <c r="VEM22" s="107"/>
      <c r="VEN22" s="107"/>
      <c r="VEO22" s="107"/>
      <c r="VEP22" s="107"/>
      <c r="VEQ22" s="107"/>
      <c r="VER22" s="107"/>
      <c r="VES22" s="107"/>
      <c r="VET22" s="107"/>
      <c r="VEU22" s="107"/>
      <c r="VEV22" s="107"/>
      <c r="VEW22" s="107"/>
      <c r="VEX22" s="107"/>
      <c r="VEY22" s="107"/>
      <c r="VEZ22" s="107"/>
      <c r="VFA22" s="107"/>
      <c r="VFB22" s="107"/>
      <c r="VFC22" s="107"/>
      <c r="VFD22" s="107"/>
      <c r="VFE22" s="107"/>
      <c r="VFF22" s="107"/>
      <c r="VFG22" s="107"/>
      <c r="VFH22" s="107"/>
      <c r="VFI22" s="107"/>
      <c r="VFJ22" s="107"/>
      <c r="VFK22" s="107"/>
      <c r="VFL22" s="107"/>
      <c r="VFM22" s="107"/>
      <c r="VFN22" s="107"/>
      <c r="VFO22" s="107"/>
      <c r="VFP22" s="107"/>
      <c r="VFQ22" s="107"/>
      <c r="VFR22" s="107"/>
      <c r="VFS22" s="107"/>
      <c r="VFT22" s="107"/>
      <c r="VFU22" s="107"/>
      <c r="VFV22" s="107"/>
      <c r="VFW22" s="107"/>
      <c r="VFX22" s="107"/>
      <c r="VFY22" s="107"/>
      <c r="VFZ22" s="107"/>
      <c r="VGA22" s="107"/>
      <c r="VGB22" s="107"/>
      <c r="VGC22" s="107"/>
      <c r="VGD22" s="107"/>
      <c r="VGE22" s="107"/>
      <c r="VGF22" s="107"/>
      <c r="VGG22" s="107"/>
      <c r="VGH22" s="107"/>
      <c r="VGI22" s="107"/>
      <c r="VGJ22" s="107"/>
      <c r="VGK22" s="107"/>
      <c r="VGL22" s="107"/>
      <c r="VGM22" s="107"/>
      <c r="VGN22" s="107"/>
      <c r="VGO22" s="107"/>
      <c r="VGP22" s="107"/>
      <c r="VGQ22" s="107"/>
      <c r="VGR22" s="107"/>
      <c r="VGS22" s="107"/>
      <c r="VGT22" s="107"/>
      <c r="VGU22" s="107"/>
      <c r="VGV22" s="107"/>
      <c r="VGW22" s="107"/>
      <c r="VGX22" s="107"/>
      <c r="VGY22" s="107"/>
      <c r="VGZ22" s="107"/>
      <c r="VHA22" s="107"/>
      <c r="VHB22" s="107"/>
      <c r="VHC22" s="107"/>
      <c r="VHD22" s="107"/>
      <c r="VHE22" s="107"/>
      <c r="VHF22" s="107"/>
      <c r="VHG22" s="107"/>
      <c r="VHH22" s="107"/>
      <c r="VHI22" s="107"/>
      <c r="VHJ22" s="107"/>
      <c r="VHK22" s="107"/>
      <c r="VHL22" s="107"/>
      <c r="VHM22" s="107"/>
      <c r="VHN22" s="107"/>
      <c r="VHO22" s="107"/>
      <c r="VHP22" s="107"/>
      <c r="VHQ22" s="107"/>
      <c r="VHR22" s="107"/>
      <c r="VHS22" s="107"/>
      <c r="VHT22" s="107"/>
      <c r="VHU22" s="107"/>
      <c r="VHV22" s="107"/>
      <c r="VHW22" s="107"/>
      <c r="VHX22" s="107"/>
      <c r="VHY22" s="107"/>
      <c r="VHZ22" s="107"/>
      <c r="VIA22" s="107"/>
      <c r="VIB22" s="107"/>
      <c r="VIC22" s="107"/>
      <c r="VID22" s="107"/>
      <c r="VIE22" s="107"/>
      <c r="VIF22" s="107"/>
      <c r="VIG22" s="107"/>
      <c r="VIH22" s="107"/>
      <c r="VII22" s="107"/>
      <c r="VIJ22" s="107"/>
      <c r="VIK22" s="107"/>
      <c r="VIL22" s="107"/>
      <c r="VIM22" s="107"/>
      <c r="VIN22" s="107"/>
      <c r="VIO22" s="107"/>
      <c r="VIP22" s="107"/>
      <c r="VIQ22" s="107"/>
      <c r="VIR22" s="107"/>
      <c r="VIS22" s="107"/>
      <c r="VIT22" s="107"/>
      <c r="VIU22" s="107"/>
      <c r="VIV22" s="107"/>
      <c r="VIW22" s="107"/>
      <c r="VIX22" s="107"/>
      <c r="VIY22" s="107"/>
      <c r="VIZ22" s="107"/>
      <c r="VJA22" s="107"/>
      <c r="VJB22" s="107"/>
      <c r="VJC22" s="107"/>
      <c r="VJD22" s="107"/>
      <c r="VJE22" s="107"/>
      <c r="VJF22" s="107"/>
      <c r="VJG22" s="107"/>
      <c r="VJH22" s="107"/>
      <c r="VJI22" s="107"/>
      <c r="VJJ22" s="107"/>
      <c r="VJK22" s="107"/>
      <c r="VJL22" s="107"/>
      <c r="VJM22" s="107"/>
      <c r="VJN22" s="107"/>
      <c r="VJO22" s="107"/>
      <c r="VJP22" s="107"/>
      <c r="VJQ22" s="107"/>
      <c r="VJR22" s="107"/>
      <c r="VJS22" s="107"/>
      <c r="VJT22" s="107"/>
      <c r="VJU22" s="107"/>
      <c r="VJV22" s="107"/>
      <c r="VJW22" s="107"/>
      <c r="VJX22" s="107"/>
      <c r="VJY22" s="107"/>
      <c r="VJZ22" s="107"/>
      <c r="VKA22" s="107"/>
      <c r="VKB22" s="107"/>
      <c r="VKC22" s="107"/>
      <c r="VKD22" s="107"/>
      <c r="VKE22" s="107"/>
      <c r="VKF22" s="107"/>
      <c r="VKG22" s="107"/>
      <c r="VKH22" s="107"/>
      <c r="VKI22" s="107"/>
      <c r="VKJ22" s="107"/>
      <c r="VKK22" s="107"/>
      <c r="VKL22" s="107"/>
      <c r="VKM22" s="107"/>
      <c r="VKN22" s="107"/>
      <c r="VKO22" s="107"/>
      <c r="VKP22" s="107"/>
      <c r="VKQ22" s="107"/>
      <c r="VKR22" s="107"/>
      <c r="VKS22" s="107"/>
      <c r="VKT22" s="107"/>
      <c r="VKU22" s="107"/>
      <c r="VKV22" s="107"/>
      <c r="VKW22" s="107"/>
      <c r="VKX22" s="107"/>
      <c r="VKY22" s="107"/>
      <c r="VKZ22" s="107"/>
      <c r="VLA22" s="107"/>
      <c r="VLB22" s="107"/>
      <c r="VLC22" s="107"/>
      <c r="VLD22" s="107"/>
      <c r="VLE22" s="107"/>
      <c r="VLF22" s="107"/>
      <c r="VLG22" s="107"/>
      <c r="VLH22" s="107"/>
      <c r="VLI22" s="107"/>
      <c r="VLJ22" s="107"/>
      <c r="VLK22" s="107"/>
      <c r="VLL22" s="107"/>
      <c r="VLM22" s="107"/>
      <c r="VLN22" s="107"/>
      <c r="VLO22" s="107"/>
      <c r="VLP22" s="107"/>
      <c r="VLQ22" s="107"/>
      <c r="VLR22" s="107"/>
      <c r="VLS22" s="107"/>
      <c r="VLT22" s="107"/>
      <c r="VLU22" s="107"/>
      <c r="VLV22" s="107"/>
      <c r="VLW22" s="107"/>
      <c r="VLX22" s="107"/>
      <c r="VLY22" s="107"/>
      <c r="VLZ22" s="107"/>
      <c r="VMA22" s="107"/>
      <c r="VMB22" s="107"/>
      <c r="VMC22" s="107"/>
      <c r="VMD22" s="107"/>
      <c r="VME22" s="107"/>
      <c r="VMF22" s="107"/>
      <c r="VMG22" s="107"/>
      <c r="VMH22" s="107"/>
      <c r="VMI22" s="107"/>
      <c r="VMJ22" s="107"/>
      <c r="VMK22" s="107"/>
      <c r="VML22" s="107"/>
      <c r="VMM22" s="107"/>
      <c r="VMN22" s="107"/>
      <c r="VMO22" s="107"/>
      <c r="VMP22" s="107"/>
      <c r="VMQ22" s="107"/>
      <c r="VMR22" s="107"/>
      <c r="VMS22" s="107"/>
      <c r="VMT22" s="107"/>
      <c r="VMU22" s="107"/>
      <c r="VMV22" s="107"/>
      <c r="VMW22" s="107"/>
      <c r="VMX22" s="107"/>
      <c r="VMY22" s="107"/>
      <c r="VMZ22" s="107"/>
      <c r="VNA22" s="107"/>
      <c r="VNB22" s="107"/>
      <c r="VNC22" s="107"/>
      <c r="VND22" s="107"/>
      <c r="VNE22" s="107"/>
      <c r="VNF22" s="107"/>
      <c r="VNG22" s="107"/>
      <c r="VNH22" s="107"/>
      <c r="VNI22" s="107"/>
      <c r="VNJ22" s="107"/>
      <c r="VNK22" s="107"/>
      <c r="VNL22" s="107"/>
      <c r="VNM22" s="107"/>
      <c r="VNN22" s="107"/>
      <c r="VNO22" s="107"/>
      <c r="VNP22" s="107"/>
      <c r="VNQ22" s="107"/>
      <c r="VNR22" s="107"/>
      <c r="VNS22" s="107"/>
      <c r="VNT22" s="107"/>
      <c r="VNU22" s="107"/>
      <c r="VNV22" s="107"/>
      <c r="VNW22" s="107"/>
      <c r="VNX22" s="107"/>
      <c r="VNY22" s="107"/>
      <c r="VNZ22" s="107"/>
      <c r="VOA22" s="107"/>
      <c r="VOB22" s="107"/>
      <c r="VOC22" s="107"/>
      <c r="VOD22" s="107"/>
      <c r="VOE22" s="107"/>
      <c r="VOF22" s="107"/>
      <c r="VOG22" s="107"/>
      <c r="VOH22" s="107"/>
      <c r="VOI22" s="107"/>
      <c r="VOJ22" s="107"/>
      <c r="VOK22" s="107"/>
      <c r="VOL22" s="107"/>
      <c r="VOM22" s="107"/>
      <c r="VON22" s="107"/>
      <c r="VOO22" s="107"/>
      <c r="VOP22" s="107"/>
      <c r="VOQ22" s="107"/>
      <c r="VOR22" s="107"/>
      <c r="VOS22" s="107"/>
      <c r="VOT22" s="107"/>
      <c r="VOU22" s="107"/>
      <c r="VOV22" s="107"/>
      <c r="VOW22" s="107"/>
      <c r="VOX22" s="107"/>
      <c r="VOY22" s="107"/>
      <c r="VOZ22" s="107"/>
      <c r="VPA22" s="107"/>
      <c r="VPB22" s="107"/>
      <c r="VPC22" s="107"/>
      <c r="VPD22" s="107"/>
      <c r="VPE22" s="107"/>
      <c r="VPF22" s="107"/>
      <c r="VPG22" s="107"/>
      <c r="VPH22" s="107"/>
      <c r="VPI22" s="107"/>
      <c r="VPJ22" s="107"/>
      <c r="VPK22" s="107"/>
      <c r="VPL22" s="107"/>
      <c r="VPM22" s="107"/>
      <c r="VPN22" s="107"/>
      <c r="VPO22" s="107"/>
      <c r="VPP22" s="107"/>
      <c r="VPQ22" s="107"/>
      <c r="VPR22" s="107"/>
      <c r="VPS22" s="107"/>
      <c r="VPT22" s="107"/>
      <c r="VPU22" s="107"/>
      <c r="VPV22" s="107"/>
      <c r="VPW22" s="107"/>
      <c r="VPX22" s="107"/>
      <c r="VPY22" s="107"/>
      <c r="VPZ22" s="107"/>
      <c r="VQA22" s="107"/>
      <c r="VQB22" s="107"/>
      <c r="VQC22" s="107"/>
      <c r="VQD22" s="107"/>
      <c r="VQE22" s="107"/>
      <c r="VQF22" s="107"/>
      <c r="VQG22" s="107"/>
      <c r="VQH22" s="107"/>
      <c r="VQI22" s="107"/>
      <c r="VQJ22" s="107"/>
      <c r="VQK22" s="107"/>
      <c r="VQL22" s="107"/>
      <c r="VQM22" s="107"/>
      <c r="VQN22" s="107"/>
      <c r="VQO22" s="107"/>
      <c r="VQP22" s="107"/>
      <c r="VQQ22" s="107"/>
      <c r="VQR22" s="107"/>
      <c r="VQS22" s="107"/>
      <c r="VQT22" s="107"/>
      <c r="VQU22" s="107"/>
      <c r="VQV22" s="107"/>
      <c r="VQW22" s="107"/>
      <c r="VQX22" s="107"/>
      <c r="VQY22" s="107"/>
      <c r="VQZ22" s="107"/>
      <c r="VRA22" s="107"/>
      <c r="VRB22" s="107"/>
      <c r="VRC22" s="107"/>
      <c r="VRD22" s="107"/>
      <c r="VRE22" s="107"/>
      <c r="VRF22" s="107"/>
      <c r="VRG22" s="107"/>
      <c r="VRH22" s="107"/>
      <c r="VRI22" s="107"/>
      <c r="VRJ22" s="107"/>
      <c r="VRK22" s="107"/>
      <c r="VRL22" s="107"/>
      <c r="VRM22" s="107"/>
      <c r="VRN22" s="107"/>
      <c r="VRO22" s="107"/>
      <c r="VRP22" s="107"/>
      <c r="VRQ22" s="107"/>
      <c r="VRR22" s="107"/>
      <c r="VRS22" s="107"/>
      <c r="VRT22" s="107"/>
      <c r="VRU22" s="107"/>
      <c r="VRV22" s="107"/>
      <c r="VRW22" s="107"/>
      <c r="VRX22" s="107"/>
      <c r="VRY22" s="107"/>
      <c r="VRZ22" s="107"/>
      <c r="VSA22" s="107"/>
      <c r="VSB22" s="107"/>
      <c r="VSC22" s="107"/>
      <c r="VSD22" s="107"/>
      <c r="VSE22" s="107"/>
      <c r="VSF22" s="107"/>
      <c r="VSG22" s="107"/>
      <c r="VSH22" s="107"/>
      <c r="VSI22" s="107"/>
      <c r="VSJ22" s="107"/>
      <c r="VSK22" s="107"/>
      <c r="VSL22" s="107"/>
      <c r="VSM22" s="107"/>
      <c r="VSN22" s="107"/>
      <c r="VSO22" s="107"/>
      <c r="VSP22" s="107"/>
      <c r="VSQ22" s="107"/>
      <c r="VSR22" s="107"/>
      <c r="VSS22" s="107"/>
      <c r="VST22" s="107"/>
      <c r="VSU22" s="107"/>
      <c r="VSV22" s="107"/>
      <c r="VSW22" s="107"/>
      <c r="VSX22" s="107"/>
      <c r="VSY22" s="107"/>
      <c r="VSZ22" s="107"/>
      <c r="VTA22" s="107"/>
      <c r="VTB22" s="107"/>
      <c r="VTC22" s="107"/>
      <c r="VTD22" s="107"/>
      <c r="VTE22" s="107"/>
      <c r="VTF22" s="107"/>
      <c r="VTG22" s="107"/>
      <c r="VTH22" s="107"/>
      <c r="VTI22" s="107"/>
      <c r="VTJ22" s="107"/>
      <c r="VTK22" s="107"/>
      <c r="VTL22" s="107"/>
      <c r="VTM22" s="107"/>
      <c r="VTN22" s="107"/>
      <c r="VTO22" s="107"/>
      <c r="VTP22" s="107"/>
      <c r="VTQ22" s="107"/>
      <c r="VTR22" s="107"/>
      <c r="VTS22" s="107"/>
      <c r="VTT22" s="107"/>
      <c r="VTU22" s="107"/>
      <c r="VTV22" s="107"/>
      <c r="VTW22" s="107"/>
      <c r="VTX22" s="107"/>
      <c r="VTY22" s="107"/>
      <c r="VTZ22" s="107"/>
      <c r="VUA22" s="107"/>
      <c r="VUB22" s="107"/>
      <c r="VUC22" s="107"/>
      <c r="VUD22" s="107"/>
      <c r="VUE22" s="107"/>
      <c r="VUF22" s="107"/>
      <c r="VUG22" s="107"/>
      <c r="VUH22" s="107"/>
      <c r="VUI22" s="107"/>
      <c r="VUJ22" s="107"/>
      <c r="VUK22" s="107"/>
      <c r="VUL22" s="107"/>
      <c r="VUM22" s="107"/>
      <c r="VUN22" s="107"/>
      <c r="VUO22" s="107"/>
      <c r="VUP22" s="107"/>
      <c r="VUQ22" s="107"/>
      <c r="VUR22" s="107"/>
      <c r="VUS22" s="107"/>
      <c r="VUT22" s="107"/>
      <c r="VUU22" s="107"/>
      <c r="VUV22" s="107"/>
      <c r="VUW22" s="107"/>
      <c r="VUX22" s="107"/>
      <c r="VUY22" s="107"/>
      <c r="VUZ22" s="107"/>
      <c r="VVA22" s="107"/>
      <c r="VVB22" s="107"/>
      <c r="VVC22" s="107"/>
      <c r="VVD22" s="107"/>
      <c r="VVE22" s="107"/>
      <c r="VVF22" s="107"/>
      <c r="VVG22" s="107"/>
      <c r="VVH22" s="107"/>
      <c r="VVI22" s="107"/>
      <c r="VVJ22" s="107"/>
      <c r="VVK22" s="107"/>
      <c r="VVL22" s="107"/>
      <c r="VVM22" s="107"/>
      <c r="VVN22" s="107"/>
      <c r="VVO22" s="107"/>
      <c r="VVP22" s="107"/>
      <c r="VVQ22" s="107"/>
      <c r="VVR22" s="107"/>
      <c r="VVS22" s="107"/>
      <c r="VVT22" s="107"/>
      <c r="VVU22" s="107"/>
      <c r="VVV22" s="107"/>
      <c r="VVW22" s="107"/>
      <c r="VVX22" s="107"/>
      <c r="VVY22" s="107"/>
      <c r="VVZ22" s="107"/>
      <c r="VWA22" s="107"/>
      <c r="VWB22" s="107"/>
      <c r="VWC22" s="107"/>
      <c r="VWD22" s="107"/>
      <c r="VWE22" s="107"/>
      <c r="VWF22" s="107"/>
      <c r="VWG22" s="107"/>
      <c r="VWH22" s="107"/>
      <c r="VWI22" s="107"/>
      <c r="VWJ22" s="107"/>
      <c r="VWK22" s="107"/>
      <c r="VWL22" s="107"/>
      <c r="VWM22" s="107"/>
      <c r="VWN22" s="107"/>
      <c r="VWO22" s="107"/>
      <c r="VWP22" s="107"/>
      <c r="VWQ22" s="107"/>
      <c r="VWR22" s="107"/>
      <c r="VWS22" s="107"/>
      <c r="VWT22" s="107"/>
      <c r="VWU22" s="107"/>
      <c r="VWV22" s="107"/>
      <c r="VWW22" s="107"/>
      <c r="VWX22" s="107"/>
      <c r="VWY22" s="107"/>
      <c r="VWZ22" s="107"/>
      <c r="VXA22" s="107"/>
      <c r="VXB22" s="107"/>
      <c r="VXC22" s="107"/>
      <c r="VXD22" s="107"/>
      <c r="VXE22" s="107"/>
      <c r="VXF22" s="107"/>
      <c r="VXG22" s="107"/>
      <c r="VXH22" s="107"/>
      <c r="VXI22" s="107"/>
      <c r="VXJ22" s="107"/>
      <c r="VXK22" s="107"/>
      <c r="VXL22" s="107"/>
      <c r="VXM22" s="107"/>
      <c r="VXN22" s="107"/>
      <c r="VXO22" s="107"/>
      <c r="VXP22" s="107"/>
      <c r="VXQ22" s="107"/>
      <c r="VXR22" s="107"/>
      <c r="VXS22" s="107"/>
      <c r="VXT22" s="107"/>
      <c r="VXU22" s="107"/>
      <c r="VXV22" s="107"/>
      <c r="VXW22" s="107"/>
      <c r="VXX22" s="107"/>
      <c r="VXY22" s="107"/>
      <c r="VXZ22" s="107"/>
      <c r="VYA22" s="107"/>
      <c r="VYB22" s="107"/>
      <c r="VYC22" s="107"/>
      <c r="VYD22" s="107"/>
      <c r="VYE22" s="107"/>
      <c r="VYF22" s="107"/>
      <c r="VYG22" s="107"/>
      <c r="VYH22" s="107"/>
      <c r="VYI22" s="107"/>
      <c r="VYJ22" s="107"/>
      <c r="VYK22" s="107"/>
      <c r="VYL22" s="107"/>
      <c r="VYM22" s="107"/>
      <c r="VYN22" s="107"/>
      <c r="VYO22" s="107"/>
      <c r="VYP22" s="107"/>
      <c r="VYQ22" s="107"/>
      <c r="VYR22" s="107"/>
      <c r="VYS22" s="107"/>
      <c r="VYT22" s="107"/>
      <c r="VYU22" s="107"/>
      <c r="VYV22" s="107"/>
      <c r="VYW22" s="107"/>
      <c r="VYX22" s="107"/>
      <c r="VYY22" s="107"/>
      <c r="VYZ22" s="107"/>
      <c r="VZA22" s="107"/>
      <c r="VZB22" s="107"/>
      <c r="VZC22" s="107"/>
      <c r="VZD22" s="107"/>
      <c r="VZE22" s="107"/>
      <c r="VZF22" s="107"/>
      <c r="VZG22" s="107"/>
      <c r="VZH22" s="107"/>
      <c r="VZI22" s="107"/>
      <c r="VZJ22" s="107"/>
      <c r="VZK22" s="107"/>
      <c r="VZL22" s="107"/>
      <c r="VZM22" s="107"/>
      <c r="VZN22" s="107"/>
      <c r="VZO22" s="107"/>
      <c r="VZP22" s="107"/>
      <c r="VZQ22" s="107"/>
      <c r="VZR22" s="107"/>
      <c r="VZS22" s="107"/>
      <c r="VZT22" s="107"/>
      <c r="VZU22" s="107"/>
      <c r="VZV22" s="107"/>
      <c r="VZW22" s="107"/>
      <c r="VZX22" s="107"/>
      <c r="VZY22" s="107"/>
      <c r="VZZ22" s="107"/>
      <c r="WAA22" s="107"/>
      <c r="WAB22" s="107"/>
      <c r="WAC22" s="107"/>
      <c r="WAD22" s="107"/>
      <c r="WAE22" s="107"/>
      <c r="WAF22" s="107"/>
      <c r="WAG22" s="107"/>
      <c r="WAH22" s="107"/>
      <c r="WAI22" s="107"/>
      <c r="WAJ22" s="107"/>
      <c r="WAK22" s="107"/>
      <c r="WAL22" s="107"/>
      <c r="WAM22" s="107"/>
      <c r="WAN22" s="107"/>
      <c r="WAO22" s="107"/>
      <c r="WAP22" s="107"/>
      <c r="WAQ22" s="107"/>
      <c r="WAR22" s="107"/>
      <c r="WAS22" s="107"/>
      <c r="WAT22" s="107"/>
      <c r="WAU22" s="107"/>
      <c r="WAV22" s="107"/>
      <c r="WAW22" s="107"/>
      <c r="WAX22" s="107"/>
      <c r="WAY22" s="107"/>
      <c r="WAZ22" s="107"/>
      <c r="WBA22" s="107"/>
      <c r="WBB22" s="107"/>
      <c r="WBC22" s="107"/>
      <c r="WBD22" s="107"/>
      <c r="WBE22" s="107"/>
      <c r="WBF22" s="107"/>
      <c r="WBG22" s="107"/>
      <c r="WBH22" s="107"/>
      <c r="WBI22" s="107"/>
      <c r="WBJ22" s="107"/>
      <c r="WBK22" s="107"/>
      <c r="WBL22" s="107"/>
      <c r="WBM22" s="107"/>
      <c r="WBN22" s="107"/>
      <c r="WBO22" s="107"/>
      <c r="WBP22" s="107"/>
      <c r="WBQ22" s="107"/>
      <c r="WBR22" s="107"/>
      <c r="WBS22" s="107"/>
      <c r="WBT22" s="107"/>
      <c r="WBU22" s="107"/>
      <c r="WBV22" s="107"/>
      <c r="WBW22" s="107"/>
      <c r="WBX22" s="107"/>
      <c r="WBY22" s="107"/>
      <c r="WBZ22" s="107"/>
      <c r="WCA22" s="107"/>
      <c r="WCB22" s="107"/>
      <c r="WCC22" s="107"/>
      <c r="WCD22" s="107"/>
      <c r="WCE22" s="107"/>
      <c r="WCF22" s="107"/>
      <c r="WCG22" s="107"/>
      <c r="WCH22" s="107"/>
      <c r="WCI22" s="107"/>
      <c r="WCJ22" s="107"/>
      <c r="WCK22" s="107"/>
      <c r="WCL22" s="107"/>
      <c r="WCM22" s="107"/>
      <c r="WCN22" s="107"/>
      <c r="WCO22" s="107"/>
      <c r="WCP22" s="107"/>
      <c r="WCQ22" s="107"/>
      <c r="WCR22" s="107"/>
      <c r="WCS22" s="107"/>
      <c r="WCT22" s="107"/>
      <c r="WCU22" s="107"/>
      <c r="WCV22" s="107"/>
      <c r="WCW22" s="107"/>
      <c r="WCX22" s="107"/>
      <c r="WCY22" s="107"/>
      <c r="WCZ22" s="107"/>
      <c r="WDA22" s="107"/>
      <c r="WDB22" s="107"/>
      <c r="WDC22" s="107"/>
      <c r="WDD22" s="107"/>
      <c r="WDE22" s="107"/>
      <c r="WDF22" s="107"/>
      <c r="WDG22" s="107"/>
      <c r="WDH22" s="107"/>
      <c r="WDI22" s="107"/>
      <c r="WDJ22" s="107"/>
      <c r="WDK22" s="107"/>
      <c r="WDL22" s="107"/>
      <c r="WDM22" s="107"/>
      <c r="WDN22" s="107"/>
      <c r="WDO22" s="107"/>
      <c r="WDP22" s="107"/>
      <c r="WDQ22" s="107"/>
      <c r="WDR22" s="107"/>
      <c r="WDS22" s="107"/>
      <c r="WDT22" s="107"/>
      <c r="WDU22" s="107"/>
      <c r="WDV22" s="107"/>
      <c r="WDW22" s="107"/>
      <c r="WDX22" s="107"/>
      <c r="WDY22" s="107"/>
      <c r="WDZ22" s="107"/>
      <c r="WEA22" s="107"/>
      <c r="WEB22" s="107"/>
      <c r="WEC22" s="107"/>
      <c r="WED22" s="107"/>
      <c r="WEE22" s="107"/>
      <c r="WEF22" s="107"/>
      <c r="WEG22" s="107"/>
      <c r="WEH22" s="107"/>
      <c r="WEI22" s="107"/>
      <c r="WEJ22" s="107"/>
      <c r="WEK22" s="107"/>
      <c r="WEL22" s="107"/>
      <c r="WEM22" s="107"/>
      <c r="WEN22" s="107"/>
      <c r="WEO22" s="107"/>
      <c r="WEP22" s="107"/>
      <c r="WEQ22" s="107"/>
      <c r="WER22" s="107"/>
      <c r="WES22" s="107"/>
      <c r="WET22" s="107"/>
      <c r="WEU22" s="107"/>
      <c r="WEV22" s="107"/>
      <c r="WEW22" s="107"/>
      <c r="WEX22" s="107"/>
      <c r="WEY22" s="107"/>
      <c r="WEZ22" s="107"/>
      <c r="WFA22" s="107"/>
      <c r="WFB22" s="107"/>
      <c r="WFC22" s="107"/>
      <c r="WFD22" s="107"/>
      <c r="WFE22" s="107"/>
      <c r="WFF22" s="107"/>
      <c r="WFG22" s="107"/>
      <c r="WFH22" s="107"/>
      <c r="WFI22" s="107"/>
      <c r="WFJ22" s="107"/>
      <c r="WFK22" s="107"/>
      <c r="WFL22" s="107"/>
      <c r="WFM22" s="107"/>
      <c r="WFN22" s="107"/>
      <c r="WFO22" s="107"/>
      <c r="WFP22" s="107"/>
      <c r="WFQ22" s="107"/>
      <c r="WFR22" s="107"/>
      <c r="WFS22" s="107"/>
      <c r="WFT22" s="107"/>
      <c r="WFU22" s="107"/>
      <c r="WFV22" s="107"/>
      <c r="WFW22" s="107"/>
      <c r="WFX22" s="107"/>
      <c r="WFY22" s="107"/>
      <c r="WFZ22" s="107"/>
      <c r="WGA22" s="107"/>
      <c r="WGB22" s="107"/>
      <c r="WGC22" s="107"/>
      <c r="WGD22" s="107"/>
      <c r="WGE22" s="107"/>
      <c r="WGF22" s="107"/>
      <c r="WGG22" s="107"/>
      <c r="WGH22" s="107"/>
      <c r="WGI22" s="107"/>
      <c r="WGJ22" s="107"/>
      <c r="WGK22" s="107"/>
      <c r="WGL22" s="107"/>
      <c r="WGM22" s="107"/>
      <c r="WGN22" s="107"/>
      <c r="WGO22" s="107"/>
      <c r="WGP22" s="107"/>
      <c r="WGQ22" s="107"/>
      <c r="WGR22" s="107"/>
      <c r="WGS22" s="107"/>
      <c r="WGT22" s="107"/>
      <c r="WGU22" s="107"/>
      <c r="WGV22" s="107"/>
      <c r="WGW22" s="107"/>
      <c r="WGX22" s="107"/>
      <c r="WGY22" s="107"/>
      <c r="WGZ22" s="107"/>
      <c r="WHA22" s="107"/>
      <c r="WHB22" s="107"/>
      <c r="WHC22" s="107"/>
      <c r="WHD22" s="107"/>
      <c r="WHE22" s="107"/>
      <c r="WHF22" s="107"/>
      <c r="WHG22" s="107"/>
      <c r="WHH22" s="107"/>
      <c r="WHI22" s="107"/>
      <c r="WHJ22" s="107"/>
      <c r="WHK22" s="107"/>
      <c r="WHL22" s="107"/>
      <c r="WHM22" s="107"/>
      <c r="WHN22" s="107"/>
      <c r="WHO22" s="107"/>
      <c r="WHP22" s="107"/>
      <c r="WHQ22" s="107"/>
      <c r="WHR22" s="107"/>
      <c r="WHS22" s="107"/>
      <c r="WHT22" s="107"/>
      <c r="WHU22" s="107"/>
      <c r="WHV22" s="107"/>
      <c r="WHW22" s="107"/>
      <c r="WHX22" s="107"/>
      <c r="WHY22" s="107"/>
      <c r="WHZ22" s="107"/>
      <c r="WIA22" s="107"/>
      <c r="WIB22" s="107"/>
      <c r="WIC22" s="107"/>
      <c r="WID22" s="107"/>
      <c r="WIE22" s="107"/>
      <c r="WIF22" s="107"/>
      <c r="WIG22" s="107"/>
      <c r="WIH22" s="107"/>
      <c r="WII22" s="107"/>
      <c r="WIJ22" s="107"/>
      <c r="WIK22" s="107"/>
      <c r="WIL22" s="107"/>
      <c r="WIM22" s="107"/>
      <c r="WIN22" s="107"/>
      <c r="WIO22" s="107"/>
      <c r="WIP22" s="107"/>
      <c r="WIQ22" s="107"/>
      <c r="WIR22" s="107"/>
      <c r="WIS22" s="107"/>
      <c r="WIT22" s="107"/>
      <c r="WIU22" s="107"/>
      <c r="WIV22" s="107"/>
      <c r="WIW22" s="107"/>
      <c r="WIX22" s="107"/>
      <c r="WIY22" s="107"/>
      <c r="WIZ22" s="107"/>
      <c r="WJA22" s="107"/>
      <c r="WJB22" s="107"/>
      <c r="WJC22" s="107"/>
      <c r="WJD22" s="107"/>
      <c r="WJE22" s="107"/>
      <c r="WJF22" s="107"/>
      <c r="WJG22" s="107"/>
      <c r="WJH22" s="107"/>
      <c r="WJI22" s="107"/>
      <c r="WJJ22" s="107"/>
      <c r="WJK22" s="107"/>
      <c r="WJL22" s="107"/>
      <c r="WJM22" s="107"/>
      <c r="WJN22" s="107"/>
      <c r="WJO22" s="107"/>
      <c r="WJP22" s="107"/>
      <c r="WJQ22" s="107"/>
      <c r="WJR22" s="107"/>
      <c r="WJS22" s="107"/>
      <c r="WJT22" s="107"/>
      <c r="WJU22" s="107"/>
      <c r="WJV22" s="107"/>
      <c r="WJW22" s="107"/>
      <c r="WJX22" s="107"/>
      <c r="WJY22" s="107"/>
      <c r="WJZ22" s="107"/>
      <c r="WKA22" s="107"/>
      <c r="WKB22" s="107"/>
      <c r="WKC22" s="107"/>
      <c r="WKD22" s="107"/>
      <c r="WKE22" s="107"/>
      <c r="WKF22" s="107"/>
      <c r="WKG22" s="107"/>
      <c r="WKH22" s="107"/>
      <c r="WKI22" s="107"/>
      <c r="WKJ22" s="107"/>
      <c r="WKK22" s="107"/>
      <c r="WKL22" s="107"/>
      <c r="WKM22" s="107"/>
      <c r="WKN22" s="107"/>
      <c r="WKO22" s="107"/>
      <c r="WKP22" s="107"/>
      <c r="WKQ22" s="107"/>
      <c r="WKR22" s="107"/>
      <c r="WKS22" s="107"/>
      <c r="WKT22" s="107"/>
      <c r="WKU22" s="107"/>
      <c r="WKV22" s="107"/>
      <c r="WKW22" s="107"/>
      <c r="WKX22" s="107"/>
      <c r="WKY22" s="107"/>
      <c r="WKZ22" s="107"/>
      <c r="WLA22" s="107"/>
      <c r="WLB22" s="107"/>
      <c r="WLC22" s="107"/>
      <c r="WLD22" s="107"/>
      <c r="WLE22" s="107"/>
      <c r="WLF22" s="107"/>
      <c r="WLG22" s="107"/>
      <c r="WLH22" s="107"/>
      <c r="WLI22" s="107"/>
      <c r="WLJ22" s="107"/>
      <c r="WLK22" s="107"/>
      <c r="WLL22" s="107"/>
      <c r="WLM22" s="107"/>
      <c r="WLN22" s="107"/>
      <c r="WLO22" s="107"/>
      <c r="WLP22" s="107"/>
      <c r="WLQ22" s="107"/>
      <c r="WLR22" s="107"/>
      <c r="WLS22" s="107"/>
      <c r="WLT22" s="107"/>
      <c r="WLU22" s="107"/>
      <c r="WLV22" s="107"/>
      <c r="WLW22" s="107"/>
      <c r="WLX22" s="107"/>
      <c r="WLY22" s="107"/>
      <c r="WLZ22" s="107"/>
      <c r="WMA22" s="107"/>
      <c r="WMB22" s="107"/>
      <c r="WMC22" s="107"/>
      <c r="WMD22" s="107"/>
      <c r="WME22" s="107"/>
      <c r="WMF22" s="107"/>
      <c r="WMG22" s="107"/>
      <c r="WMH22" s="107"/>
      <c r="WMI22" s="107"/>
      <c r="WMJ22" s="107"/>
      <c r="WMK22" s="107"/>
      <c r="WML22" s="107"/>
      <c r="WMM22" s="107"/>
      <c r="WMN22" s="107"/>
      <c r="WMO22" s="107"/>
      <c r="WMP22" s="107"/>
      <c r="WMQ22" s="107"/>
      <c r="WMR22" s="107"/>
      <c r="WMS22" s="107"/>
      <c r="WMT22" s="107"/>
      <c r="WMU22" s="107"/>
      <c r="WMV22" s="107"/>
      <c r="WMW22" s="107"/>
      <c r="WMX22" s="107"/>
      <c r="WMY22" s="107"/>
      <c r="WMZ22" s="107"/>
      <c r="WNA22" s="107"/>
      <c r="WNB22" s="107"/>
      <c r="WNC22" s="107"/>
      <c r="WND22" s="107"/>
      <c r="WNE22" s="107"/>
      <c r="WNF22" s="107"/>
      <c r="WNG22" s="107"/>
      <c r="WNH22" s="107"/>
      <c r="WNI22" s="107"/>
      <c r="WNJ22" s="107"/>
      <c r="WNK22" s="107"/>
      <c r="WNL22" s="107"/>
      <c r="WNM22" s="107"/>
      <c r="WNN22" s="107"/>
      <c r="WNO22" s="107"/>
      <c r="WNP22" s="107"/>
      <c r="WNQ22" s="107"/>
      <c r="WNR22" s="107"/>
      <c r="WNS22" s="107"/>
      <c r="WNT22" s="107"/>
      <c r="WNU22" s="107"/>
      <c r="WNV22" s="107"/>
      <c r="WNW22" s="107"/>
      <c r="WNX22" s="107"/>
      <c r="WNY22" s="107"/>
      <c r="WNZ22" s="107"/>
      <c r="WOA22" s="107"/>
      <c r="WOB22" s="107"/>
      <c r="WOC22" s="107"/>
      <c r="WOD22" s="107"/>
      <c r="WOE22" s="107"/>
      <c r="WOF22" s="107"/>
      <c r="WOG22" s="107"/>
      <c r="WOH22" s="107"/>
      <c r="WOI22" s="107"/>
      <c r="WOJ22" s="107"/>
      <c r="WOK22" s="107"/>
      <c r="WOL22" s="107"/>
      <c r="WOM22" s="107"/>
      <c r="WON22" s="107"/>
      <c r="WOO22" s="107"/>
      <c r="WOP22" s="107"/>
      <c r="WOQ22" s="107"/>
      <c r="WOR22" s="107"/>
      <c r="WOS22" s="107"/>
      <c r="WOT22" s="107"/>
      <c r="WOU22" s="107"/>
      <c r="WOV22" s="107"/>
      <c r="WOW22" s="107"/>
      <c r="WOX22" s="107"/>
      <c r="WOY22" s="107"/>
      <c r="WOZ22" s="107"/>
      <c r="WPA22" s="107"/>
      <c r="WPB22" s="107"/>
      <c r="WPC22" s="107"/>
      <c r="WPD22" s="107"/>
      <c r="WPE22" s="107"/>
      <c r="WPF22" s="107"/>
      <c r="WPG22" s="107"/>
      <c r="WPH22" s="107"/>
      <c r="WPI22" s="107"/>
      <c r="WPJ22" s="107"/>
      <c r="WPK22" s="107"/>
      <c r="WPL22" s="107"/>
      <c r="WPM22" s="107"/>
      <c r="WPN22" s="107"/>
      <c r="WPO22" s="107"/>
      <c r="WPP22" s="107"/>
      <c r="WPQ22" s="107"/>
      <c r="WPR22" s="107"/>
      <c r="WPS22" s="107"/>
      <c r="WPT22" s="107"/>
      <c r="WPU22" s="107"/>
      <c r="WPV22" s="107"/>
      <c r="WPW22" s="107"/>
      <c r="WPX22" s="107"/>
      <c r="WPY22" s="107"/>
      <c r="WPZ22" s="107"/>
      <c r="WQA22" s="107"/>
      <c r="WQB22" s="107"/>
      <c r="WQC22" s="107"/>
      <c r="WQD22" s="107"/>
      <c r="WQE22" s="107"/>
      <c r="WQF22" s="107"/>
      <c r="WQG22" s="107"/>
      <c r="WQH22" s="107"/>
      <c r="WQI22" s="107"/>
      <c r="WQJ22" s="107"/>
      <c r="WQK22" s="107"/>
      <c r="WQL22" s="107"/>
      <c r="WQM22" s="107"/>
      <c r="WQN22" s="107"/>
      <c r="WQO22" s="107"/>
      <c r="WQP22" s="107"/>
      <c r="WQQ22" s="107"/>
      <c r="WQR22" s="107"/>
      <c r="WQS22" s="107"/>
      <c r="WQT22" s="107"/>
      <c r="WQU22" s="107"/>
      <c r="WQV22" s="107"/>
      <c r="WQW22" s="107"/>
      <c r="WQX22" s="107"/>
      <c r="WQY22" s="107"/>
      <c r="WQZ22" s="107"/>
      <c r="WRA22" s="107"/>
      <c r="WRB22" s="107"/>
      <c r="WRC22" s="107"/>
      <c r="WRD22" s="107"/>
      <c r="WRE22" s="107"/>
      <c r="WRF22" s="107"/>
      <c r="WRG22" s="107"/>
      <c r="WRH22" s="107"/>
      <c r="WRI22" s="107"/>
      <c r="WRJ22" s="107"/>
      <c r="WRK22" s="107"/>
      <c r="WRL22" s="107"/>
      <c r="WRM22" s="107"/>
      <c r="WRN22" s="107"/>
      <c r="WRO22" s="107"/>
      <c r="WRP22" s="107"/>
      <c r="WRQ22" s="107"/>
      <c r="WRR22" s="107"/>
      <c r="WRS22" s="107"/>
      <c r="WRT22" s="107"/>
      <c r="WRU22" s="107"/>
      <c r="WRV22" s="107"/>
      <c r="WRW22" s="107"/>
      <c r="WRX22" s="107"/>
      <c r="WRY22" s="107"/>
      <c r="WRZ22" s="107"/>
      <c r="WSA22" s="107"/>
      <c r="WSB22" s="107"/>
      <c r="WSC22" s="107"/>
      <c r="WSD22" s="107"/>
      <c r="WSE22" s="107"/>
      <c r="WSF22" s="107"/>
      <c r="WSG22" s="107"/>
      <c r="WSH22" s="107"/>
      <c r="WSI22" s="107"/>
      <c r="WSJ22" s="107"/>
      <c r="WSK22" s="107"/>
      <c r="WSL22" s="107"/>
      <c r="WSM22" s="107"/>
      <c r="WSN22" s="107"/>
      <c r="WSO22" s="107"/>
      <c r="WSP22" s="107"/>
      <c r="WSQ22" s="107"/>
      <c r="WSR22" s="107"/>
      <c r="WSS22" s="107"/>
      <c r="WST22" s="107"/>
      <c r="WSU22" s="107"/>
      <c r="WSV22" s="107"/>
      <c r="WSW22" s="107"/>
      <c r="WSX22" s="107"/>
      <c r="WSY22" s="107"/>
      <c r="WSZ22" s="107"/>
      <c r="WTA22" s="107"/>
      <c r="WTB22" s="107"/>
      <c r="WTC22" s="107"/>
      <c r="WTD22" s="107"/>
      <c r="WTE22" s="107"/>
      <c r="WTF22" s="107"/>
      <c r="WTG22" s="107"/>
      <c r="WTH22" s="107"/>
      <c r="WTI22" s="107"/>
      <c r="WTJ22" s="107"/>
      <c r="WTK22" s="107"/>
      <c r="WTL22" s="107"/>
      <c r="WTM22" s="107"/>
      <c r="WTN22" s="107"/>
      <c r="WTO22" s="107"/>
      <c r="WTP22" s="107"/>
      <c r="WTQ22" s="107"/>
      <c r="WTR22" s="107"/>
      <c r="WTS22" s="107"/>
      <c r="WTT22" s="107"/>
      <c r="WTU22" s="107"/>
      <c r="WTV22" s="107"/>
      <c r="WTW22" s="107"/>
      <c r="WTX22" s="107"/>
      <c r="WTY22" s="107"/>
      <c r="WTZ22" s="107"/>
      <c r="WUA22" s="107"/>
      <c r="WUB22" s="107"/>
      <c r="WUC22" s="107"/>
      <c r="WUD22" s="107"/>
      <c r="WUE22" s="107"/>
      <c r="WUF22" s="107"/>
      <c r="WUG22" s="107"/>
      <c r="WUH22" s="107"/>
      <c r="WUI22" s="107"/>
      <c r="WUJ22" s="107"/>
      <c r="WUK22" s="107"/>
      <c r="WUL22" s="107"/>
      <c r="WUM22" s="107"/>
      <c r="WUN22" s="107"/>
      <c r="WUO22" s="107"/>
      <c r="WUP22" s="107"/>
      <c r="WUQ22" s="107"/>
      <c r="WUR22" s="107"/>
      <c r="WUS22" s="107"/>
      <c r="WUT22" s="107"/>
      <c r="WUU22" s="107"/>
      <c r="WUV22" s="107"/>
      <c r="WUW22" s="107"/>
      <c r="WUX22" s="107"/>
      <c r="WUY22" s="107"/>
      <c r="WUZ22" s="107"/>
      <c r="WVA22" s="107"/>
      <c r="WVB22" s="107"/>
      <c r="WVC22" s="107"/>
      <c r="WVD22" s="107"/>
      <c r="WVE22" s="107"/>
      <c r="WVF22" s="107"/>
      <c r="WVG22" s="107"/>
      <c r="WVH22" s="107"/>
      <c r="WVI22" s="107"/>
      <c r="WVJ22" s="107"/>
      <c r="WVK22" s="107"/>
      <c r="WVL22" s="107"/>
      <c r="WVM22" s="107"/>
      <c r="WVN22" s="107"/>
      <c r="WVO22" s="107"/>
      <c r="WVP22" s="107"/>
      <c r="WVQ22" s="107"/>
      <c r="WVR22" s="107"/>
      <c r="WVS22" s="107"/>
      <c r="WVT22" s="107"/>
      <c r="WVU22" s="107"/>
      <c r="WVV22" s="107"/>
      <c r="WVW22" s="107"/>
      <c r="WVX22" s="107"/>
      <c r="WVY22" s="107"/>
      <c r="WVZ22" s="107"/>
      <c r="WWA22" s="107"/>
      <c r="WWB22" s="107"/>
      <c r="WWC22" s="107"/>
      <c r="WWD22" s="107"/>
      <c r="WWE22" s="107"/>
      <c r="WWF22" s="107"/>
      <c r="WWG22" s="107"/>
      <c r="WWH22" s="107"/>
      <c r="WWI22" s="107"/>
      <c r="WWJ22" s="107"/>
      <c r="WWK22" s="107"/>
      <c r="WWL22" s="107"/>
      <c r="WWM22" s="107"/>
      <c r="WWN22" s="107"/>
      <c r="WWO22" s="107"/>
      <c r="WWP22" s="107"/>
      <c r="WWQ22" s="107"/>
      <c r="WWR22" s="107"/>
      <c r="WWS22" s="107"/>
      <c r="WWT22" s="107"/>
      <c r="WWU22" s="107"/>
      <c r="WWV22" s="107"/>
      <c r="WWW22" s="107"/>
      <c r="WWX22" s="107"/>
      <c r="WWY22" s="107"/>
      <c r="WWZ22" s="107"/>
      <c r="WXA22" s="107"/>
      <c r="WXB22" s="107"/>
      <c r="WXC22" s="107"/>
      <c r="WXD22" s="107"/>
      <c r="WXE22" s="107"/>
      <c r="WXF22" s="107"/>
      <c r="WXG22" s="107"/>
      <c r="WXH22" s="107"/>
      <c r="WXI22" s="107"/>
      <c r="WXJ22" s="107"/>
      <c r="WXK22" s="107"/>
      <c r="WXL22" s="107"/>
      <c r="WXM22" s="107"/>
      <c r="WXN22" s="107"/>
      <c r="WXO22" s="107"/>
      <c r="WXP22" s="107"/>
      <c r="WXQ22" s="107"/>
      <c r="WXR22" s="107"/>
      <c r="WXS22" s="107"/>
      <c r="WXT22" s="107"/>
      <c r="WXU22" s="107"/>
      <c r="WXV22" s="107"/>
      <c r="WXW22" s="107"/>
      <c r="WXX22" s="107"/>
      <c r="WXY22" s="107"/>
      <c r="WXZ22" s="107"/>
      <c r="WYA22" s="107"/>
      <c r="WYB22" s="107"/>
      <c r="WYC22" s="107"/>
      <c r="WYD22" s="107"/>
      <c r="WYE22" s="107"/>
      <c r="WYF22" s="107"/>
      <c r="WYG22" s="107"/>
      <c r="WYH22" s="107"/>
      <c r="WYI22" s="107"/>
      <c r="WYJ22" s="107"/>
      <c r="WYK22" s="107"/>
      <c r="WYL22" s="107"/>
      <c r="WYM22" s="107"/>
      <c r="WYN22" s="107"/>
      <c r="WYO22" s="107"/>
      <c r="WYP22" s="107"/>
      <c r="WYQ22" s="107"/>
      <c r="WYR22" s="107"/>
      <c r="WYS22" s="107"/>
      <c r="WYT22" s="107"/>
      <c r="WYU22" s="107"/>
      <c r="WYV22" s="107"/>
      <c r="WYW22" s="107"/>
      <c r="WYX22" s="107"/>
      <c r="WYY22" s="107"/>
      <c r="WYZ22" s="107"/>
      <c r="WZA22" s="107"/>
      <c r="WZB22" s="107"/>
      <c r="WZC22" s="107"/>
      <c r="WZD22" s="107"/>
      <c r="WZE22" s="107"/>
      <c r="WZF22" s="107"/>
      <c r="WZG22" s="107"/>
      <c r="WZH22" s="107"/>
      <c r="WZI22" s="107"/>
      <c r="WZJ22" s="107"/>
      <c r="WZK22" s="107"/>
      <c r="WZL22" s="107"/>
      <c r="WZM22" s="107"/>
      <c r="WZN22" s="107"/>
      <c r="WZO22" s="107"/>
      <c r="WZP22" s="107"/>
      <c r="WZQ22" s="107"/>
      <c r="WZR22" s="107"/>
      <c r="WZS22" s="107"/>
      <c r="WZT22" s="107"/>
      <c r="WZU22" s="107"/>
      <c r="WZV22" s="107"/>
      <c r="WZW22" s="107"/>
      <c r="WZX22" s="107"/>
      <c r="WZY22" s="107"/>
      <c r="WZZ22" s="107"/>
      <c r="XAA22" s="107"/>
      <c r="XAB22" s="107"/>
      <c r="XAC22" s="107"/>
      <c r="XAD22" s="107"/>
      <c r="XAE22" s="107"/>
      <c r="XAF22" s="107"/>
      <c r="XAG22" s="107"/>
      <c r="XAH22" s="107"/>
      <c r="XAI22" s="107"/>
      <c r="XAJ22" s="107"/>
      <c r="XAK22" s="107"/>
      <c r="XAL22" s="107"/>
      <c r="XAM22" s="107"/>
      <c r="XAN22" s="107"/>
      <c r="XAO22" s="107"/>
      <c r="XAP22" s="107"/>
      <c r="XAQ22" s="107"/>
      <c r="XAR22" s="107"/>
      <c r="XAS22" s="107"/>
      <c r="XAT22" s="107"/>
      <c r="XAU22" s="107"/>
      <c r="XAV22" s="107"/>
      <c r="XAW22" s="107"/>
      <c r="XAX22" s="107"/>
      <c r="XAY22" s="107"/>
      <c r="XAZ22" s="107"/>
      <c r="XBA22" s="107"/>
      <c r="XBB22" s="107"/>
      <c r="XBC22" s="107"/>
      <c r="XBD22" s="107"/>
      <c r="XBE22" s="107"/>
      <c r="XBF22" s="107"/>
      <c r="XBG22" s="107"/>
      <c r="XBH22" s="107"/>
      <c r="XBI22" s="107"/>
      <c r="XBJ22" s="107"/>
      <c r="XBK22" s="107"/>
      <c r="XBL22" s="107"/>
      <c r="XBM22" s="107"/>
      <c r="XBN22" s="107"/>
      <c r="XBO22" s="107"/>
      <c r="XBP22" s="107"/>
      <c r="XBQ22" s="107"/>
      <c r="XBR22" s="107"/>
      <c r="XBS22" s="107"/>
      <c r="XBT22" s="107"/>
      <c r="XBU22" s="107"/>
      <c r="XBV22" s="107"/>
      <c r="XBW22" s="107"/>
      <c r="XBX22" s="107"/>
      <c r="XBY22" s="107"/>
      <c r="XBZ22" s="107"/>
      <c r="XCA22" s="107"/>
      <c r="XCB22" s="107"/>
      <c r="XCC22" s="107"/>
      <c r="XCD22" s="107"/>
      <c r="XCE22" s="107"/>
      <c r="XCF22" s="107"/>
      <c r="XCG22" s="107"/>
      <c r="XCH22" s="107"/>
      <c r="XCI22" s="107"/>
      <c r="XCJ22" s="107"/>
      <c r="XCK22" s="107"/>
      <c r="XCL22" s="107"/>
      <c r="XCM22" s="107"/>
      <c r="XCN22" s="107"/>
      <c r="XCO22" s="107"/>
      <c r="XCP22" s="107"/>
      <c r="XCQ22" s="107"/>
      <c r="XCR22" s="107"/>
      <c r="XCS22" s="107"/>
      <c r="XCT22" s="107"/>
      <c r="XCU22" s="107"/>
      <c r="XCV22" s="107"/>
      <c r="XCW22" s="107"/>
      <c r="XCX22" s="107"/>
      <c r="XCY22" s="107"/>
      <c r="XCZ22" s="107"/>
      <c r="XDA22" s="107"/>
      <c r="XDB22" s="107"/>
      <c r="XDC22" s="107"/>
      <c r="XDD22" s="107"/>
      <c r="XDE22" s="107"/>
      <c r="XDF22" s="107"/>
      <c r="XDG22" s="107"/>
      <c r="XDH22" s="107"/>
      <c r="XDI22" s="107"/>
      <c r="XDJ22" s="107"/>
      <c r="XDK22" s="107"/>
      <c r="XDL22" s="107"/>
      <c r="XDM22" s="107"/>
      <c r="XDN22" s="107"/>
      <c r="XDO22" s="107"/>
      <c r="XDP22" s="107"/>
      <c r="XDQ22" s="107"/>
      <c r="XDR22" s="107"/>
      <c r="XDS22" s="107"/>
      <c r="XDT22" s="107"/>
      <c r="XDU22" s="107"/>
      <c r="XDV22" s="107"/>
      <c r="XDW22" s="107"/>
      <c r="XDX22" s="107"/>
      <c r="XDY22" s="107"/>
      <c r="XDZ22" s="107"/>
      <c r="XEA22" s="107"/>
      <c r="XEB22" s="107"/>
      <c r="XEC22" s="107"/>
      <c r="XED22" s="107"/>
      <c r="XEE22" s="107"/>
      <c r="XEF22" s="107"/>
      <c r="XEG22" s="107"/>
      <c r="XEH22" s="107"/>
      <c r="XEI22" s="107"/>
      <c r="XEJ22" s="107"/>
      <c r="XEK22" s="107"/>
      <c r="XEL22" s="107"/>
      <c r="XEM22" s="107"/>
      <c r="XEN22" s="107"/>
      <c r="XEO22" s="107"/>
      <c r="XEP22" s="107"/>
      <c r="XEQ22" s="107"/>
      <c r="XER22" s="107"/>
      <c r="XES22" s="107"/>
      <c r="XET22" s="107"/>
      <c r="XEU22" s="107"/>
      <c r="XEV22" s="107"/>
      <c r="XEW22" s="107"/>
      <c r="XEX22" s="107"/>
      <c r="XEY22" s="107"/>
      <c r="XEZ22" s="107"/>
      <c r="XFA22" s="107"/>
      <c r="XFB22" s="107"/>
      <c r="XFC22" s="107"/>
    </row>
    <row r="23" spans="1:16383" ht="24.65" customHeight="1" x14ac:dyDescent="0.25">
      <c r="A23" s="107"/>
      <c r="B23" s="275" t="s">
        <v>114</v>
      </c>
      <c r="C23" s="276"/>
      <c r="D23" s="276"/>
      <c r="E23" s="277"/>
      <c r="F23" s="148"/>
      <c r="G23" s="107"/>
      <c r="S23" s="145"/>
    </row>
    <row r="24" spans="1:16383" ht="12.5" x14ac:dyDescent="0.25">
      <c r="A24" s="107"/>
      <c r="B24" s="107"/>
      <c r="C24" s="107"/>
      <c r="D24" s="107"/>
      <c r="E24" s="107"/>
      <c r="F24" s="107"/>
      <c r="G24" s="107"/>
      <c r="S24" s="145"/>
    </row>
    <row r="25" spans="1:16383" ht="78" customHeight="1" x14ac:dyDescent="0.25">
      <c r="A25" s="119"/>
      <c r="B25" s="146" t="s">
        <v>8</v>
      </c>
      <c r="C25" s="147" t="s">
        <v>9</v>
      </c>
      <c r="D25" s="146" t="s">
        <v>161</v>
      </c>
      <c r="E25" s="146" t="s">
        <v>191</v>
      </c>
      <c r="F25" s="146" t="s">
        <v>192</v>
      </c>
      <c r="G25" s="93"/>
      <c r="S25" s="145"/>
    </row>
    <row r="26" spans="1:16383" ht="112.5" customHeight="1" x14ac:dyDescent="0.25">
      <c r="A26" s="114" t="s">
        <v>10</v>
      </c>
      <c r="B26" s="143" t="s">
        <v>30</v>
      </c>
      <c r="C26" s="144" t="s">
        <v>160</v>
      </c>
      <c r="D26" s="143" t="s">
        <v>190</v>
      </c>
      <c r="E26" s="143" t="s">
        <v>248</v>
      </c>
      <c r="F26" s="143" t="s">
        <v>249</v>
      </c>
      <c r="G26" s="93"/>
    </row>
    <row r="27" spans="1:16383" ht="30" customHeight="1" x14ac:dyDescent="0.25">
      <c r="A27" s="107"/>
      <c r="B27" s="106">
        <v>1</v>
      </c>
      <c r="C27" s="105"/>
      <c r="D27" s="108"/>
      <c r="E27" s="108"/>
      <c r="F27" s="104"/>
      <c r="G27" s="107"/>
    </row>
    <row r="28" spans="1:16383" ht="30" customHeight="1" x14ac:dyDescent="0.25">
      <c r="A28" s="107"/>
      <c r="B28" s="106">
        <v>2</v>
      </c>
      <c r="C28" s="105"/>
      <c r="D28" s="108"/>
      <c r="E28" s="108"/>
      <c r="F28" s="104"/>
      <c r="G28" s="107"/>
    </row>
    <row r="29" spans="1:16383" ht="30" customHeight="1" x14ac:dyDescent="0.25">
      <c r="A29" s="107"/>
      <c r="B29" s="106">
        <v>3</v>
      </c>
      <c r="C29" s="105"/>
      <c r="D29" s="108"/>
      <c r="E29" s="108"/>
      <c r="F29" s="104"/>
      <c r="G29" s="107"/>
    </row>
    <row r="30" spans="1:16383" ht="30" customHeight="1" x14ac:dyDescent="0.25">
      <c r="A30" s="107"/>
      <c r="B30" s="106">
        <v>4</v>
      </c>
      <c r="C30" s="105"/>
      <c r="D30" s="108"/>
      <c r="E30" s="108"/>
      <c r="F30" s="104"/>
      <c r="G30" s="107"/>
    </row>
    <row r="31" spans="1:16383" ht="30" customHeight="1" x14ac:dyDescent="0.25">
      <c r="A31" s="107"/>
      <c r="B31" s="106">
        <v>5</v>
      </c>
      <c r="C31" s="105"/>
      <c r="D31" s="103"/>
      <c r="E31" s="103"/>
      <c r="F31" s="104"/>
      <c r="G31" s="107"/>
    </row>
    <row r="32" spans="1:16383" ht="30" customHeight="1" x14ac:dyDescent="0.25">
      <c r="A32" s="107"/>
      <c r="B32" s="106">
        <v>6</v>
      </c>
      <c r="C32" s="105"/>
      <c r="D32" s="103"/>
      <c r="E32" s="103"/>
      <c r="F32" s="104"/>
      <c r="G32" s="107"/>
    </row>
    <row r="33" spans="1:7" ht="30" customHeight="1" x14ac:dyDescent="0.25">
      <c r="A33" s="107"/>
      <c r="B33" s="106">
        <v>7</v>
      </c>
      <c r="C33" s="105"/>
      <c r="D33" s="103"/>
      <c r="E33" s="103"/>
      <c r="F33" s="104"/>
      <c r="G33" s="107"/>
    </row>
    <row r="34" spans="1:7" ht="30" customHeight="1" x14ac:dyDescent="0.25">
      <c r="A34" s="107"/>
      <c r="B34" s="106">
        <v>8</v>
      </c>
      <c r="C34" s="105"/>
      <c r="D34" s="103"/>
      <c r="E34" s="103"/>
      <c r="F34" s="104"/>
      <c r="G34" s="107"/>
    </row>
    <row r="35" spans="1:7" ht="30" customHeight="1" x14ac:dyDescent="0.25">
      <c r="A35" s="107"/>
      <c r="B35" s="106">
        <v>9</v>
      </c>
      <c r="C35" s="105"/>
      <c r="D35" s="103"/>
      <c r="E35" s="103"/>
      <c r="F35" s="104"/>
      <c r="G35" s="107"/>
    </row>
    <row r="36" spans="1:7" ht="30" customHeight="1" x14ac:dyDescent="0.25">
      <c r="A36" s="107"/>
      <c r="B36" s="106">
        <v>10</v>
      </c>
      <c r="C36" s="105"/>
      <c r="D36" s="103"/>
      <c r="E36" s="103"/>
      <c r="F36" s="104"/>
      <c r="G36" s="107"/>
    </row>
    <row r="37" spans="1:7" ht="30" customHeight="1" x14ac:dyDescent="0.25">
      <c r="A37" s="107"/>
      <c r="B37" s="106">
        <v>11</v>
      </c>
      <c r="C37" s="105"/>
      <c r="D37" s="103"/>
      <c r="E37" s="103"/>
      <c r="F37" s="104"/>
      <c r="G37" s="107"/>
    </row>
    <row r="38" spans="1:7" ht="30" customHeight="1" x14ac:dyDescent="0.25">
      <c r="A38" s="107"/>
      <c r="B38" s="106">
        <v>12</v>
      </c>
      <c r="C38" s="105"/>
      <c r="D38" s="103"/>
      <c r="E38" s="103"/>
      <c r="F38" s="104"/>
      <c r="G38" s="107"/>
    </row>
    <row r="39" spans="1:7" ht="30" customHeight="1" x14ac:dyDescent="0.25">
      <c r="A39" s="107"/>
      <c r="B39" s="106">
        <v>13</v>
      </c>
      <c r="C39" s="105"/>
      <c r="D39" s="103"/>
      <c r="E39" s="103"/>
      <c r="F39" s="104"/>
      <c r="G39" s="107"/>
    </row>
    <row r="40" spans="1:7" ht="30" customHeight="1" x14ac:dyDescent="0.25">
      <c r="A40" s="107"/>
      <c r="B40" s="106">
        <v>14</v>
      </c>
      <c r="C40" s="105"/>
      <c r="D40" s="103"/>
      <c r="E40" s="103"/>
      <c r="F40" s="104"/>
      <c r="G40" s="107"/>
    </row>
    <row r="41" spans="1:7" ht="30" customHeight="1" x14ac:dyDescent="0.25">
      <c r="A41" s="107"/>
      <c r="B41" s="106">
        <v>15</v>
      </c>
      <c r="C41" s="105"/>
      <c r="D41" s="103"/>
      <c r="E41" s="103"/>
      <c r="F41" s="104"/>
      <c r="G41" s="107"/>
    </row>
    <row r="42" spans="1:7" ht="30" customHeight="1" x14ac:dyDescent="0.25">
      <c r="A42" s="107"/>
      <c r="B42" s="106">
        <v>16</v>
      </c>
      <c r="C42" s="105"/>
      <c r="D42" s="103"/>
      <c r="E42" s="103"/>
      <c r="F42" s="104"/>
      <c r="G42" s="107"/>
    </row>
    <row r="43" spans="1:7" ht="30" customHeight="1" x14ac:dyDescent="0.25">
      <c r="A43" s="107"/>
      <c r="B43" s="106">
        <v>17</v>
      </c>
      <c r="C43" s="105"/>
      <c r="D43" s="103"/>
      <c r="E43" s="103"/>
      <c r="F43" s="104"/>
      <c r="G43" s="107"/>
    </row>
    <row r="44" spans="1:7" ht="30" customHeight="1" x14ac:dyDescent="0.25">
      <c r="A44" s="107"/>
      <c r="B44" s="106">
        <v>18</v>
      </c>
      <c r="C44" s="105"/>
      <c r="D44" s="103"/>
      <c r="E44" s="103"/>
      <c r="F44" s="104"/>
      <c r="G44" s="107"/>
    </row>
    <row r="45" spans="1:7" ht="30" customHeight="1" x14ac:dyDescent="0.25">
      <c r="A45" s="107"/>
      <c r="B45" s="106">
        <v>19</v>
      </c>
      <c r="C45" s="105"/>
      <c r="D45" s="103"/>
      <c r="E45" s="103"/>
      <c r="F45" s="104"/>
      <c r="G45" s="107"/>
    </row>
    <row r="46" spans="1:7" ht="30" customHeight="1" x14ac:dyDescent="0.25">
      <c r="A46" s="107"/>
      <c r="B46" s="106">
        <v>20</v>
      </c>
      <c r="C46" s="105"/>
      <c r="D46" s="103"/>
      <c r="E46" s="103"/>
      <c r="F46" s="104"/>
      <c r="G46" s="107"/>
    </row>
    <row r="47" spans="1:7" ht="30" customHeight="1" x14ac:dyDescent="0.25">
      <c r="A47" s="107"/>
      <c r="B47" s="106">
        <v>21</v>
      </c>
      <c r="C47" s="105"/>
      <c r="D47" s="103"/>
      <c r="E47" s="103"/>
      <c r="F47" s="104"/>
      <c r="G47" s="107"/>
    </row>
    <row r="48" spans="1:7" ht="30" customHeight="1" x14ac:dyDescent="0.25">
      <c r="A48" s="107"/>
      <c r="B48" s="106">
        <v>22</v>
      </c>
      <c r="C48" s="105"/>
      <c r="D48" s="103"/>
      <c r="E48" s="103"/>
      <c r="F48" s="104"/>
      <c r="G48" s="107"/>
    </row>
    <row r="49" spans="1:7" ht="30" customHeight="1" x14ac:dyDescent="0.25">
      <c r="A49" s="107"/>
      <c r="B49" s="106">
        <v>23</v>
      </c>
      <c r="C49" s="105"/>
      <c r="D49" s="103"/>
      <c r="E49" s="103"/>
      <c r="F49" s="104"/>
      <c r="G49" s="107"/>
    </row>
    <row r="50" spans="1:7" ht="30" customHeight="1" x14ac:dyDescent="0.25">
      <c r="A50" s="107"/>
      <c r="B50" s="106">
        <v>24</v>
      </c>
      <c r="C50" s="105"/>
      <c r="D50" s="103"/>
      <c r="E50" s="103"/>
      <c r="F50" s="104"/>
      <c r="G50" s="107"/>
    </row>
    <row r="51" spans="1:7" ht="30" customHeight="1" x14ac:dyDescent="0.25">
      <c r="A51" s="107"/>
      <c r="B51" s="106">
        <v>25</v>
      </c>
      <c r="C51" s="105"/>
      <c r="D51" s="103"/>
      <c r="E51" s="103"/>
      <c r="F51" s="104"/>
      <c r="G51" s="107"/>
    </row>
    <row r="52" spans="1:7" ht="30" customHeight="1" x14ac:dyDescent="0.25">
      <c r="A52" s="107"/>
      <c r="B52" s="106">
        <v>26</v>
      </c>
      <c r="C52" s="105"/>
      <c r="D52" s="103"/>
      <c r="E52" s="103"/>
      <c r="F52" s="104"/>
      <c r="G52" s="107"/>
    </row>
    <row r="53" spans="1:7" ht="30" customHeight="1" x14ac:dyDescent="0.25">
      <c r="A53" s="107"/>
      <c r="B53" s="106">
        <v>27</v>
      </c>
      <c r="C53" s="105"/>
      <c r="D53" s="103"/>
      <c r="E53" s="103"/>
      <c r="F53" s="104"/>
      <c r="G53" s="107"/>
    </row>
    <row r="54" spans="1:7" ht="30" customHeight="1" x14ac:dyDescent="0.25">
      <c r="A54" s="107"/>
      <c r="B54" s="106">
        <v>28</v>
      </c>
      <c r="C54" s="105"/>
      <c r="D54" s="103"/>
      <c r="E54" s="103"/>
      <c r="F54" s="104"/>
      <c r="G54" s="107"/>
    </row>
    <row r="55" spans="1:7" ht="30" customHeight="1" x14ac:dyDescent="0.25">
      <c r="A55" s="107"/>
      <c r="B55" s="106">
        <v>29</v>
      </c>
      <c r="C55" s="105"/>
      <c r="D55" s="103"/>
      <c r="E55" s="103"/>
      <c r="F55" s="104"/>
      <c r="G55" s="107"/>
    </row>
    <row r="56" spans="1:7" ht="30" customHeight="1" x14ac:dyDescent="0.25">
      <c r="A56" s="107"/>
      <c r="B56" s="106">
        <v>30</v>
      </c>
      <c r="C56" s="105"/>
      <c r="D56" s="103"/>
      <c r="E56" s="103"/>
      <c r="F56" s="104"/>
      <c r="G56" s="107"/>
    </row>
    <row r="57" spans="1:7" ht="30" customHeight="1" x14ac:dyDescent="0.25">
      <c r="A57" s="107"/>
      <c r="B57" s="106">
        <v>31</v>
      </c>
      <c r="C57" s="105"/>
      <c r="D57" s="103"/>
      <c r="E57" s="103"/>
      <c r="F57" s="104"/>
      <c r="G57" s="107"/>
    </row>
    <row r="58" spans="1:7" ht="30" customHeight="1" x14ac:dyDescent="0.25">
      <c r="A58" s="107"/>
      <c r="B58" s="106">
        <v>32</v>
      </c>
      <c r="C58" s="105"/>
      <c r="D58" s="103"/>
      <c r="E58" s="103"/>
      <c r="F58" s="104"/>
      <c r="G58" s="107"/>
    </row>
    <row r="59" spans="1:7" ht="30" customHeight="1" x14ac:dyDescent="0.25">
      <c r="A59" s="107"/>
      <c r="B59" s="106">
        <v>33</v>
      </c>
      <c r="C59" s="105"/>
      <c r="D59" s="103"/>
      <c r="E59" s="103"/>
      <c r="F59" s="104"/>
      <c r="G59" s="107"/>
    </row>
    <row r="60" spans="1:7" ht="30" customHeight="1" x14ac:dyDescent="0.25">
      <c r="A60" s="107"/>
      <c r="B60" s="106">
        <v>34</v>
      </c>
      <c r="C60" s="105"/>
      <c r="D60" s="103"/>
      <c r="E60" s="103"/>
      <c r="F60" s="104"/>
      <c r="G60" s="107"/>
    </row>
    <row r="61" spans="1:7" ht="30" customHeight="1" x14ac:dyDescent="0.25">
      <c r="A61" s="107"/>
      <c r="B61" s="106">
        <v>35</v>
      </c>
      <c r="C61" s="105"/>
      <c r="D61" s="103"/>
      <c r="E61" s="103"/>
      <c r="F61" s="104"/>
      <c r="G61" s="107"/>
    </row>
    <row r="62" spans="1:7" ht="30" customHeight="1" x14ac:dyDescent="0.25">
      <c r="A62" s="107"/>
      <c r="B62" s="106">
        <v>36</v>
      </c>
      <c r="C62" s="105"/>
      <c r="D62" s="103"/>
      <c r="E62" s="103"/>
      <c r="F62" s="104"/>
      <c r="G62" s="107"/>
    </row>
    <row r="63" spans="1:7" ht="30" customHeight="1" x14ac:dyDescent="0.25">
      <c r="A63" s="107"/>
      <c r="B63" s="106">
        <v>37</v>
      </c>
      <c r="C63" s="105"/>
      <c r="D63" s="103"/>
      <c r="E63" s="103"/>
      <c r="F63" s="104"/>
      <c r="G63" s="107"/>
    </row>
    <row r="64" spans="1:7" ht="30" customHeight="1" x14ac:dyDescent="0.25">
      <c r="A64" s="107"/>
      <c r="B64" s="106">
        <v>38</v>
      </c>
      <c r="C64" s="105"/>
      <c r="D64" s="103"/>
      <c r="E64" s="103"/>
      <c r="F64" s="104"/>
      <c r="G64" s="107"/>
    </row>
    <row r="65" spans="1:7" ht="30" customHeight="1" x14ac:dyDescent="0.25">
      <c r="A65" s="107"/>
      <c r="B65" s="106">
        <v>39</v>
      </c>
      <c r="C65" s="105"/>
      <c r="D65" s="103"/>
      <c r="E65" s="103"/>
      <c r="F65" s="104"/>
      <c r="G65" s="107"/>
    </row>
    <row r="66" spans="1:7" ht="30" customHeight="1" x14ac:dyDescent="0.25">
      <c r="A66" s="107"/>
      <c r="B66" s="106">
        <v>40</v>
      </c>
      <c r="C66" s="105"/>
      <c r="D66" s="103"/>
      <c r="E66" s="103"/>
      <c r="F66" s="104"/>
      <c r="G66" s="107"/>
    </row>
    <row r="67" spans="1:7" ht="30" customHeight="1" x14ac:dyDescent="0.25">
      <c r="A67" s="107"/>
      <c r="B67" s="106">
        <v>41</v>
      </c>
      <c r="C67" s="105"/>
      <c r="D67" s="103"/>
      <c r="E67" s="103"/>
      <c r="F67" s="104"/>
      <c r="G67" s="107"/>
    </row>
    <row r="68" spans="1:7" ht="30" customHeight="1" x14ac:dyDescent="0.25">
      <c r="A68" s="107"/>
      <c r="B68" s="106">
        <v>42</v>
      </c>
      <c r="C68" s="105"/>
      <c r="D68" s="103"/>
      <c r="E68" s="103"/>
      <c r="F68" s="104"/>
      <c r="G68" s="107"/>
    </row>
    <row r="69" spans="1:7" ht="30" customHeight="1" x14ac:dyDescent="0.25">
      <c r="A69" s="107"/>
      <c r="B69" s="106">
        <v>43</v>
      </c>
      <c r="C69" s="105"/>
      <c r="D69" s="103"/>
      <c r="E69" s="103"/>
      <c r="F69" s="104"/>
      <c r="G69" s="107"/>
    </row>
    <row r="70" spans="1:7" ht="30" customHeight="1" x14ac:dyDescent="0.25">
      <c r="A70" s="107"/>
      <c r="B70" s="106">
        <v>44</v>
      </c>
      <c r="C70" s="105"/>
      <c r="D70" s="103"/>
      <c r="E70" s="103"/>
      <c r="F70" s="104"/>
      <c r="G70" s="107"/>
    </row>
    <row r="71" spans="1:7" ht="30" customHeight="1" x14ac:dyDescent="0.25">
      <c r="A71" s="107"/>
      <c r="B71" s="106">
        <v>45</v>
      </c>
      <c r="C71" s="105"/>
      <c r="D71" s="103"/>
      <c r="E71" s="103"/>
      <c r="F71" s="104"/>
      <c r="G71" s="107"/>
    </row>
    <row r="72" spans="1:7" ht="30" customHeight="1" x14ac:dyDescent="0.25">
      <c r="A72" s="107"/>
      <c r="B72" s="106">
        <v>46</v>
      </c>
      <c r="C72" s="105"/>
      <c r="D72" s="103"/>
      <c r="E72" s="103"/>
      <c r="F72" s="104"/>
      <c r="G72" s="107"/>
    </row>
    <row r="73" spans="1:7" ht="30" customHeight="1" x14ac:dyDescent="0.25">
      <c r="A73" s="107"/>
      <c r="B73" s="106">
        <v>47</v>
      </c>
      <c r="C73" s="105"/>
      <c r="D73" s="103"/>
      <c r="E73" s="103"/>
      <c r="F73" s="104"/>
      <c r="G73" s="107"/>
    </row>
    <row r="74" spans="1:7" ht="30" customHeight="1" x14ac:dyDescent="0.25">
      <c r="A74" s="107"/>
      <c r="B74" s="106">
        <v>48</v>
      </c>
      <c r="C74" s="105"/>
      <c r="D74" s="103"/>
      <c r="E74" s="103"/>
      <c r="F74" s="104"/>
      <c r="G74" s="107"/>
    </row>
    <row r="75" spans="1:7" ht="30" customHeight="1" x14ac:dyDescent="0.25">
      <c r="A75" s="107"/>
      <c r="B75" s="106">
        <v>49</v>
      </c>
      <c r="C75" s="105"/>
      <c r="D75" s="103"/>
      <c r="E75" s="103"/>
      <c r="F75" s="104"/>
      <c r="G75" s="107"/>
    </row>
    <row r="76" spans="1:7" ht="30" customHeight="1" x14ac:dyDescent="0.25">
      <c r="A76" s="107"/>
      <c r="B76" s="106">
        <v>50</v>
      </c>
      <c r="C76" s="105"/>
      <c r="D76" s="103"/>
      <c r="E76" s="103"/>
      <c r="F76" s="104"/>
      <c r="G76" s="107"/>
    </row>
    <row r="77" spans="1:7" ht="30" customHeight="1" x14ac:dyDescent="0.25">
      <c r="A77" s="107"/>
      <c r="B77" s="106">
        <v>51</v>
      </c>
      <c r="C77" s="105"/>
      <c r="D77" s="103"/>
      <c r="E77" s="103"/>
      <c r="F77" s="104"/>
      <c r="G77" s="107"/>
    </row>
    <row r="78" spans="1:7" ht="30" customHeight="1" x14ac:dyDescent="0.25">
      <c r="A78" s="107"/>
      <c r="B78" s="106">
        <v>52</v>
      </c>
      <c r="C78" s="105"/>
      <c r="D78" s="103"/>
      <c r="E78" s="103"/>
      <c r="F78" s="104"/>
      <c r="G78" s="107"/>
    </row>
    <row r="79" spans="1:7" ht="30" customHeight="1" x14ac:dyDescent="0.25">
      <c r="A79" s="107"/>
      <c r="B79" s="106">
        <v>53</v>
      </c>
      <c r="C79" s="105"/>
      <c r="D79" s="103"/>
      <c r="E79" s="103"/>
      <c r="F79" s="104"/>
      <c r="G79" s="107"/>
    </row>
    <row r="80" spans="1:7" ht="30" customHeight="1" x14ac:dyDescent="0.25">
      <c r="A80" s="107"/>
      <c r="B80" s="106">
        <v>54</v>
      </c>
      <c r="C80" s="105"/>
      <c r="D80" s="103"/>
      <c r="E80" s="103"/>
      <c r="F80" s="104"/>
      <c r="G80" s="107"/>
    </row>
    <row r="81" spans="1:7" ht="30" customHeight="1" x14ac:dyDescent="0.25">
      <c r="A81" s="107"/>
      <c r="B81" s="106">
        <v>55</v>
      </c>
      <c r="C81" s="105"/>
      <c r="D81" s="103"/>
      <c r="E81" s="103"/>
      <c r="F81" s="104"/>
      <c r="G81" s="107"/>
    </row>
    <row r="82" spans="1:7" ht="30" customHeight="1" x14ac:dyDescent="0.25">
      <c r="A82" s="107"/>
      <c r="B82" s="106">
        <v>56</v>
      </c>
      <c r="C82" s="105"/>
      <c r="D82" s="103"/>
      <c r="E82" s="103"/>
      <c r="F82" s="104"/>
      <c r="G82" s="107"/>
    </row>
    <row r="83" spans="1:7" ht="30" customHeight="1" x14ac:dyDescent="0.25">
      <c r="A83" s="107"/>
      <c r="B83" s="106">
        <v>57</v>
      </c>
      <c r="C83" s="105"/>
      <c r="D83" s="103"/>
      <c r="E83" s="103"/>
      <c r="F83" s="104"/>
      <c r="G83" s="107"/>
    </row>
    <row r="84" spans="1:7" ht="30" customHeight="1" x14ac:dyDescent="0.25">
      <c r="A84" s="107"/>
      <c r="B84" s="106">
        <v>58</v>
      </c>
      <c r="C84" s="105"/>
      <c r="D84" s="103"/>
      <c r="E84" s="103"/>
      <c r="F84" s="104"/>
      <c r="G84" s="107"/>
    </row>
    <row r="85" spans="1:7" ht="30" customHeight="1" x14ac:dyDescent="0.25">
      <c r="A85" s="107"/>
      <c r="B85" s="106">
        <v>59</v>
      </c>
      <c r="C85" s="105"/>
      <c r="D85" s="103"/>
      <c r="E85" s="103"/>
      <c r="F85" s="104"/>
      <c r="G85" s="107"/>
    </row>
    <row r="86" spans="1:7" ht="30" customHeight="1" x14ac:dyDescent="0.25">
      <c r="A86" s="107"/>
      <c r="B86" s="106">
        <v>60</v>
      </c>
      <c r="C86" s="105"/>
      <c r="D86" s="103"/>
      <c r="E86" s="103"/>
      <c r="F86" s="104"/>
      <c r="G86" s="107"/>
    </row>
    <row r="87" spans="1:7" ht="30" customHeight="1" x14ac:dyDescent="0.25">
      <c r="A87" s="107"/>
      <c r="B87" s="106">
        <v>61</v>
      </c>
      <c r="C87" s="105"/>
      <c r="D87" s="103"/>
      <c r="E87" s="103"/>
      <c r="F87" s="104"/>
      <c r="G87" s="107"/>
    </row>
    <row r="88" spans="1:7" ht="30" customHeight="1" x14ac:dyDescent="0.25">
      <c r="A88" s="107"/>
      <c r="B88" s="106">
        <v>62</v>
      </c>
      <c r="C88" s="105"/>
      <c r="D88" s="103"/>
      <c r="E88" s="103"/>
      <c r="F88" s="104"/>
      <c r="G88" s="107"/>
    </row>
    <row r="89" spans="1:7" ht="30" customHeight="1" x14ac:dyDescent="0.25">
      <c r="A89" s="107"/>
      <c r="B89" s="106">
        <v>63</v>
      </c>
      <c r="C89" s="105"/>
      <c r="D89" s="103"/>
      <c r="E89" s="103"/>
      <c r="F89" s="104"/>
      <c r="G89" s="107"/>
    </row>
    <row r="90" spans="1:7" ht="30" customHeight="1" x14ac:dyDescent="0.25">
      <c r="A90" s="107"/>
      <c r="B90" s="106">
        <v>64</v>
      </c>
      <c r="C90" s="105"/>
      <c r="D90" s="103"/>
      <c r="E90" s="103"/>
      <c r="F90" s="104"/>
      <c r="G90" s="107"/>
    </row>
    <row r="91" spans="1:7" ht="30" customHeight="1" x14ac:dyDescent="0.25">
      <c r="A91" s="107"/>
      <c r="B91" s="106">
        <v>65</v>
      </c>
      <c r="C91" s="105"/>
      <c r="D91" s="103"/>
      <c r="E91" s="103"/>
      <c r="F91" s="104"/>
      <c r="G91" s="107"/>
    </row>
    <row r="92" spans="1:7" ht="30" customHeight="1" x14ac:dyDescent="0.25">
      <c r="A92" s="107"/>
      <c r="B92" s="106">
        <v>66</v>
      </c>
      <c r="C92" s="105"/>
      <c r="D92" s="103"/>
      <c r="E92" s="103"/>
      <c r="F92" s="104"/>
      <c r="G92" s="107"/>
    </row>
    <row r="93" spans="1:7" ht="30" customHeight="1" x14ac:dyDescent="0.25">
      <c r="A93" s="107"/>
      <c r="B93" s="106">
        <v>67</v>
      </c>
      <c r="C93" s="105"/>
      <c r="D93" s="103"/>
      <c r="E93" s="103"/>
      <c r="F93" s="104"/>
      <c r="G93" s="107"/>
    </row>
    <row r="94" spans="1:7" ht="30" customHeight="1" x14ac:dyDescent="0.25">
      <c r="A94" s="107"/>
      <c r="B94" s="106">
        <v>68</v>
      </c>
      <c r="C94" s="105"/>
      <c r="D94" s="103"/>
      <c r="E94" s="103"/>
      <c r="F94" s="104"/>
      <c r="G94" s="107"/>
    </row>
    <row r="95" spans="1:7" ht="30" customHeight="1" x14ac:dyDescent="0.25">
      <c r="A95" s="107"/>
      <c r="B95" s="106">
        <v>69</v>
      </c>
      <c r="C95" s="105"/>
      <c r="D95" s="103"/>
      <c r="E95" s="103"/>
      <c r="F95" s="104"/>
      <c r="G95" s="107"/>
    </row>
    <row r="96" spans="1:7" ht="30" customHeight="1" x14ac:dyDescent="0.25">
      <c r="A96" s="107"/>
      <c r="B96" s="106">
        <v>70</v>
      </c>
      <c r="C96" s="105"/>
      <c r="D96" s="103"/>
      <c r="E96" s="103"/>
      <c r="F96" s="104"/>
      <c r="G96" s="107"/>
    </row>
    <row r="97" spans="1:7" ht="30" customHeight="1" x14ac:dyDescent="0.25">
      <c r="A97" s="107"/>
      <c r="B97" s="106">
        <v>71</v>
      </c>
      <c r="C97" s="105"/>
      <c r="D97" s="103"/>
      <c r="E97" s="103"/>
      <c r="F97" s="104"/>
      <c r="G97" s="107"/>
    </row>
    <row r="98" spans="1:7" ht="30" customHeight="1" x14ac:dyDescent="0.25">
      <c r="A98" s="107"/>
      <c r="B98" s="106">
        <v>72</v>
      </c>
      <c r="C98" s="105"/>
      <c r="D98" s="103"/>
      <c r="E98" s="103"/>
      <c r="F98" s="104"/>
      <c r="G98" s="107"/>
    </row>
    <row r="99" spans="1:7" ht="30" customHeight="1" x14ac:dyDescent="0.25">
      <c r="A99" s="107"/>
      <c r="B99" s="106">
        <v>73</v>
      </c>
      <c r="C99" s="105"/>
      <c r="D99" s="103"/>
      <c r="E99" s="103"/>
      <c r="F99" s="104"/>
      <c r="G99" s="107"/>
    </row>
    <row r="100" spans="1:7" ht="30" customHeight="1" x14ac:dyDescent="0.25">
      <c r="A100" s="107"/>
      <c r="B100" s="106">
        <v>74</v>
      </c>
      <c r="C100" s="105"/>
      <c r="D100" s="103"/>
      <c r="E100" s="103"/>
      <c r="F100" s="104"/>
      <c r="G100" s="107"/>
    </row>
    <row r="101" spans="1:7" ht="30" customHeight="1" x14ac:dyDescent="0.25">
      <c r="A101" s="107"/>
      <c r="B101" s="106">
        <v>75</v>
      </c>
      <c r="C101" s="105"/>
      <c r="D101" s="103"/>
      <c r="E101" s="103"/>
      <c r="F101" s="104"/>
      <c r="G101" s="107"/>
    </row>
    <row r="102" spans="1:7" ht="30" customHeight="1" x14ac:dyDescent="0.25">
      <c r="A102" s="107"/>
      <c r="B102" s="106">
        <v>76</v>
      </c>
      <c r="C102" s="105"/>
      <c r="D102" s="103"/>
      <c r="E102" s="103"/>
      <c r="F102" s="104"/>
      <c r="G102" s="107"/>
    </row>
    <row r="103" spans="1:7" ht="30" customHeight="1" x14ac:dyDescent="0.25">
      <c r="A103" s="107"/>
      <c r="B103" s="106">
        <v>77</v>
      </c>
      <c r="C103" s="105"/>
      <c r="D103" s="103"/>
      <c r="E103" s="103"/>
      <c r="F103" s="104"/>
      <c r="G103" s="107"/>
    </row>
    <row r="104" spans="1:7" ht="30" customHeight="1" x14ac:dyDescent="0.25">
      <c r="A104" s="107"/>
      <c r="B104" s="106">
        <v>78</v>
      </c>
      <c r="C104" s="105"/>
      <c r="D104" s="103"/>
      <c r="E104" s="103"/>
      <c r="F104" s="104"/>
      <c r="G104" s="107"/>
    </row>
    <row r="105" spans="1:7" ht="30" customHeight="1" x14ac:dyDescent="0.25">
      <c r="A105" s="107"/>
      <c r="B105" s="106">
        <v>79</v>
      </c>
      <c r="C105" s="105"/>
      <c r="D105" s="103"/>
      <c r="E105" s="103"/>
      <c r="F105" s="104"/>
      <c r="G105" s="107"/>
    </row>
    <row r="106" spans="1:7" ht="30" customHeight="1" x14ac:dyDescent="0.25">
      <c r="A106" s="107"/>
      <c r="B106" s="106">
        <v>80</v>
      </c>
      <c r="C106" s="105"/>
      <c r="D106" s="103"/>
      <c r="E106" s="103"/>
      <c r="F106" s="104"/>
      <c r="G106" s="107"/>
    </row>
    <row r="107" spans="1:7" ht="30" customHeight="1" x14ac:dyDescent="0.25">
      <c r="A107" s="107"/>
      <c r="B107" s="106">
        <v>81</v>
      </c>
      <c r="C107" s="105"/>
      <c r="D107" s="103"/>
      <c r="E107" s="103"/>
      <c r="F107" s="104"/>
      <c r="G107" s="107"/>
    </row>
    <row r="108" spans="1:7" ht="30" customHeight="1" x14ac:dyDescent="0.25">
      <c r="A108" s="107"/>
      <c r="B108" s="106">
        <v>82</v>
      </c>
      <c r="C108" s="105"/>
      <c r="D108" s="103"/>
      <c r="E108" s="103"/>
      <c r="F108" s="104"/>
      <c r="G108" s="107"/>
    </row>
    <row r="109" spans="1:7" ht="30" customHeight="1" x14ac:dyDescent="0.25">
      <c r="A109" s="107"/>
      <c r="B109" s="106">
        <v>83</v>
      </c>
      <c r="C109" s="105"/>
      <c r="D109" s="103"/>
      <c r="E109" s="103"/>
      <c r="F109" s="104"/>
      <c r="G109" s="107"/>
    </row>
    <row r="110" spans="1:7" ht="30" customHeight="1" x14ac:dyDescent="0.25">
      <c r="A110" s="107"/>
      <c r="B110" s="106">
        <v>84</v>
      </c>
      <c r="C110" s="105"/>
      <c r="D110" s="103"/>
      <c r="E110" s="103"/>
      <c r="F110" s="104"/>
      <c r="G110" s="107"/>
    </row>
    <row r="111" spans="1:7" ht="30" customHeight="1" x14ac:dyDescent="0.25">
      <c r="A111" s="107"/>
      <c r="B111" s="106">
        <v>85</v>
      </c>
      <c r="C111" s="105"/>
      <c r="D111" s="103"/>
      <c r="E111" s="103"/>
      <c r="F111" s="104"/>
      <c r="G111" s="107"/>
    </row>
    <row r="112" spans="1:7" ht="30" customHeight="1" x14ac:dyDescent="0.25">
      <c r="A112" s="107"/>
      <c r="B112" s="106">
        <v>86</v>
      </c>
      <c r="C112" s="105"/>
      <c r="D112" s="103"/>
      <c r="E112" s="103"/>
      <c r="F112" s="104"/>
      <c r="G112" s="107"/>
    </row>
    <row r="113" spans="1:7" ht="30" customHeight="1" x14ac:dyDescent="0.25">
      <c r="A113" s="107"/>
      <c r="B113" s="106">
        <v>87</v>
      </c>
      <c r="C113" s="105"/>
      <c r="D113" s="103"/>
      <c r="E113" s="103"/>
      <c r="F113" s="104"/>
      <c r="G113" s="107"/>
    </row>
    <row r="114" spans="1:7" ht="30" customHeight="1" x14ac:dyDescent="0.25">
      <c r="A114" s="107"/>
      <c r="B114" s="106">
        <v>88</v>
      </c>
      <c r="C114" s="105"/>
      <c r="D114" s="103"/>
      <c r="E114" s="103"/>
      <c r="F114" s="104"/>
      <c r="G114" s="107"/>
    </row>
    <row r="115" spans="1:7" ht="30" customHeight="1" x14ac:dyDescent="0.25">
      <c r="A115" s="107"/>
      <c r="B115" s="106">
        <v>89</v>
      </c>
      <c r="C115" s="105"/>
      <c r="D115" s="103"/>
      <c r="E115" s="103"/>
      <c r="F115" s="104"/>
      <c r="G115" s="107"/>
    </row>
    <row r="116" spans="1:7" ht="30" customHeight="1" x14ac:dyDescent="0.25">
      <c r="A116" s="107"/>
      <c r="B116" s="106">
        <v>90</v>
      </c>
      <c r="C116" s="105"/>
      <c r="D116" s="103"/>
      <c r="E116" s="103"/>
      <c r="F116" s="104"/>
      <c r="G116" s="107"/>
    </row>
    <row r="117" spans="1:7" ht="30" customHeight="1" x14ac:dyDescent="0.25">
      <c r="A117" s="107"/>
      <c r="B117" s="106">
        <v>91</v>
      </c>
      <c r="C117" s="105"/>
      <c r="D117" s="103"/>
      <c r="E117" s="103"/>
      <c r="F117" s="104"/>
      <c r="G117" s="107"/>
    </row>
    <row r="118" spans="1:7" ht="30" customHeight="1" x14ac:dyDescent="0.25">
      <c r="A118" s="107"/>
      <c r="B118" s="106">
        <v>92</v>
      </c>
      <c r="C118" s="105"/>
      <c r="D118" s="103"/>
      <c r="E118" s="103"/>
      <c r="F118" s="104"/>
      <c r="G118" s="107"/>
    </row>
    <row r="119" spans="1:7" ht="30" customHeight="1" x14ac:dyDescent="0.25">
      <c r="A119" s="107"/>
      <c r="B119" s="106">
        <v>93</v>
      </c>
      <c r="C119" s="105"/>
      <c r="D119" s="103"/>
      <c r="E119" s="103"/>
      <c r="F119" s="104"/>
      <c r="G119" s="107"/>
    </row>
    <row r="120" spans="1:7" ht="30" customHeight="1" x14ac:dyDescent="0.25">
      <c r="A120" s="107"/>
      <c r="B120" s="106">
        <v>94</v>
      </c>
      <c r="C120" s="105"/>
      <c r="D120" s="103"/>
      <c r="E120" s="103"/>
      <c r="F120" s="104"/>
      <c r="G120" s="107"/>
    </row>
    <row r="121" spans="1:7" ht="30" customHeight="1" x14ac:dyDescent="0.25">
      <c r="A121" s="107"/>
      <c r="B121" s="106">
        <v>95</v>
      </c>
      <c r="C121" s="105"/>
      <c r="D121" s="103"/>
      <c r="E121" s="103"/>
      <c r="F121" s="104"/>
      <c r="G121" s="107"/>
    </row>
    <row r="122" spans="1:7" ht="30" customHeight="1" x14ac:dyDescent="0.25">
      <c r="A122" s="107"/>
      <c r="B122" s="106">
        <v>96</v>
      </c>
      <c r="C122" s="105"/>
      <c r="D122" s="103"/>
      <c r="E122" s="103"/>
      <c r="F122" s="104"/>
      <c r="G122" s="107"/>
    </row>
    <row r="123" spans="1:7" ht="30" customHeight="1" x14ac:dyDescent="0.25">
      <c r="A123" s="107"/>
      <c r="B123" s="106">
        <v>97</v>
      </c>
      <c r="C123" s="105"/>
      <c r="D123" s="103"/>
      <c r="E123" s="103"/>
      <c r="F123" s="104"/>
      <c r="G123" s="107"/>
    </row>
    <row r="124" spans="1:7" ht="30" customHeight="1" x14ac:dyDescent="0.25">
      <c r="A124" s="107"/>
      <c r="B124" s="106">
        <v>98</v>
      </c>
      <c r="C124" s="105"/>
      <c r="D124" s="103"/>
      <c r="E124" s="103"/>
      <c r="F124" s="104"/>
      <c r="G124" s="107"/>
    </row>
    <row r="125" spans="1:7" ht="30" customHeight="1" x14ac:dyDescent="0.25">
      <c r="A125" s="107"/>
      <c r="B125" s="106">
        <v>99</v>
      </c>
      <c r="C125" s="105"/>
      <c r="D125" s="103"/>
      <c r="E125" s="103"/>
      <c r="F125" s="104"/>
      <c r="G125" s="107"/>
    </row>
    <row r="126" spans="1:7" ht="30" customHeight="1" x14ac:dyDescent="0.25">
      <c r="A126" s="107"/>
      <c r="B126" s="106">
        <v>100</v>
      </c>
      <c r="C126" s="105"/>
      <c r="D126" s="103"/>
      <c r="E126" s="103"/>
      <c r="F126" s="104"/>
      <c r="G126" s="107"/>
    </row>
    <row r="127" spans="1:7" ht="30" customHeight="1" x14ac:dyDescent="0.25">
      <c r="A127" s="107"/>
      <c r="B127" s="106">
        <v>101</v>
      </c>
      <c r="C127" s="105"/>
      <c r="D127" s="103"/>
      <c r="E127" s="103"/>
      <c r="F127" s="104"/>
      <c r="G127" s="107"/>
    </row>
    <row r="128" spans="1:7" ht="30" customHeight="1" x14ac:dyDescent="0.25">
      <c r="A128" s="107"/>
      <c r="B128" s="106">
        <v>102</v>
      </c>
      <c r="C128" s="105"/>
      <c r="D128" s="103"/>
      <c r="E128" s="103"/>
      <c r="F128" s="104"/>
      <c r="G128" s="107"/>
    </row>
    <row r="129" spans="1:7" ht="30" customHeight="1" x14ac:dyDescent="0.25">
      <c r="A129" s="107"/>
      <c r="B129" s="106">
        <v>103</v>
      </c>
      <c r="C129" s="105"/>
      <c r="D129" s="103"/>
      <c r="E129" s="103"/>
      <c r="F129" s="104"/>
      <c r="G129" s="107"/>
    </row>
    <row r="130" spans="1:7" ht="30" customHeight="1" x14ac:dyDescent="0.25">
      <c r="A130" s="107"/>
      <c r="B130" s="106">
        <v>104</v>
      </c>
      <c r="C130" s="105"/>
      <c r="D130" s="103"/>
      <c r="E130" s="103"/>
      <c r="F130" s="104"/>
      <c r="G130" s="107"/>
    </row>
    <row r="131" spans="1:7" ht="30" customHeight="1" x14ac:dyDescent="0.25">
      <c r="A131" s="107"/>
      <c r="B131" s="106">
        <v>105</v>
      </c>
      <c r="C131" s="105"/>
      <c r="D131" s="103"/>
      <c r="E131" s="103"/>
      <c r="F131" s="104"/>
      <c r="G131" s="107"/>
    </row>
    <row r="132" spans="1:7" ht="30" customHeight="1" x14ac:dyDescent="0.25">
      <c r="A132" s="107"/>
      <c r="B132" s="106">
        <v>106</v>
      </c>
      <c r="C132" s="105"/>
      <c r="D132" s="103"/>
      <c r="E132" s="103"/>
      <c r="F132" s="104"/>
      <c r="G132" s="107"/>
    </row>
    <row r="133" spans="1:7" ht="30" customHeight="1" x14ac:dyDescent="0.25">
      <c r="A133" s="107"/>
      <c r="B133" s="106">
        <v>107</v>
      </c>
      <c r="C133" s="105"/>
      <c r="D133" s="103"/>
      <c r="E133" s="103"/>
      <c r="F133" s="104"/>
      <c r="G133" s="107"/>
    </row>
    <row r="134" spans="1:7" ht="30" customHeight="1" x14ac:dyDescent="0.25">
      <c r="A134" s="107"/>
      <c r="B134" s="106">
        <v>108</v>
      </c>
      <c r="C134" s="105"/>
      <c r="D134" s="103"/>
      <c r="E134" s="103"/>
      <c r="F134" s="104"/>
      <c r="G134" s="107"/>
    </row>
    <row r="135" spans="1:7" ht="30" customHeight="1" x14ac:dyDescent="0.25">
      <c r="A135" s="107"/>
      <c r="B135" s="106">
        <v>109</v>
      </c>
      <c r="C135" s="105"/>
      <c r="D135" s="103"/>
      <c r="E135" s="103"/>
      <c r="F135" s="104"/>
      <c r="G135" s="107"/>
    </row>
    <row r="136" spans="1:7" ht="30" customHeight="1" x14ac:dyDescent="0.25">
      <c r="A136" s="107"/>
      <c r="B136" s="106">
        <v>110</v>
      </c>
      <c r="C136" s="105"/>
      <c r="D136" s="103"/>
      <c r="E136" s="103"/>
      <c r="F136" s="104"/>
      <c r="G136" s="107"/>
    </row>
    <row r="137" spans="1:7" ht="30" customHeight="1" x14ac:dyDescent="0.25">
      <c r="A137" s="107"/>
      <c r="B137" s="106">
        <v>111</v>
      </c>
      <c r="C137" s="105"/>
      <c r="D137" s="103"/>
      <c r="E137" s="103"/>
      <c r="F137" s="104"/>
      <c r="G137" s="107"/>
    </row>
    <row r="138" spans="1:7" ht="30" customHeight="1" x14ac:dyDescent="0.25">
      <c r="A138" s="107"/>
      <c r="B138" s="106">
        <v>112</v>
      </c>
      <c r="C138" s="105"/>
      <c r="D138" s="103"/>
      <c r="E138" s="103"/>
      <c r="F138" s="104"/>
      <c r="G138" s="107"/>
    </row>
    <row r="139" spans="1:7" ht="30" customHeight="1" x14ac:dyDescent="0.25">
      <c r="A139" s="107"/>
      <c r="B139" s="106">
        <v>113</v>
      </c>
      <c r="C139" s="105"/>
      <c r="D139" s="103"/>
      <c r="E139" s="103"/>
      <c r="F139" s="104"/>
      <c r="G139" s="107"/>
    </row>
    <row r="140" spans="1:7" ht="30" customHeight="1" x14ac:dyDescent="0.25">
      <c r="A140" s="107"/>
      <c r="B140" s="106">
        <v>114</v>
      </c>
      <c r="C140" s="105"/>
      <c r="D140" s="103"/>
      <c r="E140" s="103"/>
      <c r="F140" s="104"/>
      <c r="G140" s="107"/>
    </row>
    <row r="141" spans="1:7" ht="30" customHeight="1" x14ac:dyDescent="0.25">
      <c r="A141" s="107"/>
      <c r="B141" s="106">
        <v>115</v>
      </c>
      <c r="C141" s="105"/>
      <c r="D141" s="103"/>
      <c r="E141" s="103"/>
      <c r="F141" s="104"/>
      <c r="G141" s="107"/>
    </row>
    <row r="142" spans="1:7" ht="30" customHeight="1" x14ac:dyDescent="0.25">
      <c r="A142" s="107"/>
      <c r="B142" s="106">
        <v>116</v>
      </c>
      <c r="C142" s="105"/>
      <c r="D142" s="103"/>
      <c r="E142" s="103"/>
      <c r="F142" s="104"/>
      <c r="G142" s="107"/>
    </row>
    <row r="143" spans="1:7" ht="30" customHeight="1" x14ac:dyDescent="0.25">
      <c r="A143" s="107"/>
      <c r="B143" s="106">
        <v>117</v>
      </c>
      <c r="C143" s="105"/>
      <c r="D143" s="103"/>
      <c r="E143" s="103"/>
      <c r="F143" s="104"/>
      <c r="G143" s="107"/>
    </row>
    <row r="144" spans="1:7" ht="30" customHeight="1" x14ac:dyDescent="0.25">
      <c r="A144" s="107"/>
      <c r="B144" s="106">
        <v>118</v>
      </c>
      <c r="C144" s="105"/>
      <c r="D144" s="103"/>
      <c r="E144" s="103"/>
      <c r="F144" s="104"/>
      <c r="G144" s="107"/>
    </row>
    <row r="145" spans="1:7" ht="30" customHeight="1" x14ac:dyDescent="0.25">
      <c r="A145" s="107"/>
      <c r="B145" s="106">
        <v>119</v>
      </c>
      <c r="C145" s="105"/>
      <c r="D145" s="103"/>
      <c r="E145" s="103"/>
      <c r="F145" s="104"/>
      <c r="G145" s="107"/>
    </row>
    <row r="146" spans="1:7" ht="30" customHeight="1" x14ac:dyDescent="0.25">
      <c r="A146" s="107"/>
      <c r="B146" s="106">
        <v>120</v>
      </c>
      <c r="C146" s="105"/>
      <c r="D146" s="103"/>
      <c r="E146" s="103"/>
      <c r="F146" s="104"/>
      <c r="G146" s="107"/>
    </row>
    <row r="147" spans="1:7" ht="30" customHeight="1" x14ac:dyDescent="0.25">
      <c r="A147" s="107"/>
      <c r="B147" s="106">
        <v>121</v>
      </c>
      <c r="C147" s="105"/>
      <c r="D147" s="103"/>
      <c r="E147" s="103"/>
      <c r="F147" s="104"/>
      <c r="G147" s="107"/>
    </row>
    <row r="148" spans="1:7" ht="30" customHeight="1" x14ac:dyDescent="0.25">
      <c r="A148" s="107"/>
      <c r="B148" s="106">
        <v>122</v>
      </c>
      <c r="C148" s="105"/>
      <c r="D148" s="103"/>
      <c r="E148" s="103"/>
      <c r="F148" s="104"/>
      <c r="G148" s="107"/>
    </row>
    <row r="149" spans="1:7" ht="30" customHeight="1" x14ac:dyDescent="0.25">
      <c r="A149" s="107"/>
      <c r="B149" s="106">
        <v>123</v>
      </c>
      <c r="C149" s="105"/>
      <c r="D149" s="103"/>
      <c r="E149" s="103"/>
      <c r="F149" s="104"/>
      <c r="G149" s="107"/>
    </row>
    <row r="150" spans="1:7" ht="30" customHeight="1" x14ac:dyDescent="0.25">
      <c r="A150" s="107"/>
      <c r="B150" s="106">
        <v>124</v>
      </c>
      <c r="C150" s="105"/>
      <c r="D150" s="103"/>
      <c r="E150" s="103"/>
      <c r="F150" s="104"/>
      <c r="G150" s="107"/>
    </row>
    <row r="151" spans="1:7" ht="30" customHeight="1" x14ac:dyDescent="0.25">
      <c r="A151" s="107"/>
      <c r="B151" s="106">
        <v>125</v>
      </c>
      <c r="C151" s="105"/>
      <c r="D151" s="103"/>
      <c r="E151" s="103"/>
      <c r="F151" s="104"/>
      <c r="G151" s="107"/>
    </row>
    <row r="152" spans="1:7" ht="30" customHeight="1" x14ac:dyDescent="0.25">
      <c r="A152" s="107"/>
      <c r="B152" s="106">
        <v>126</v>
      </c>
      <c r="C152" s="105"/>
      <c r="D152" s="103"/>
      <c r="E152" s="103"/>
      <c r="F152" s="104"/>
      <c r="G152" s="107"/>
    </row>
    <row r="153" spans="1:7" ht="30" customHeight="1" x14ac:dyDescent="0.25">
      <c r="A153" s="107"/>
      <c r="B153" s="106">
        <v>127</v>
      </c>
      <c r="C153" s="105"/>
      <c r="D153" s="103"/>
      <c r="E153" s="103"/>
      <c r="F153" s="104"/>
      <c r="G153" s="107"/>
    </row>
    <row r="154" spans="1:7" ht="30" customHeight="1" x14ac:dyDescent="0.25">
      <c r="A154" s="107"/>
      <c r="B154" s="106">
        <v>128</v>
      </c>
      <c r="C154" s="105"/>
      <c r="D154" s="103"/>
      <c r="E154" s="103"/>
      <c r="F154" s="104"/>
      <c r="G154" s="107"/>
    </row>
    <row r="155" spans="1:7" ht="30" customHeight="1" x14ac:dyDescent="0.25">
      <c r="A155" s="107"/>
      <c r="B155" s="106">
        <v>129</v>
      </c>
      <c r="C155" s="105"/>
      <c r="D155" s="103"/>
      <c r="E155" s="103"/>
      <c r="F155" s="104"/>
      <c r="G155" s="107"/>
    </row>
    <row r="156" spans="1:7" ht="30" customHeight="1" x14ac:dyDescent="0.25">
      <c r="A156" s="107"/>
      <c r="B156" s="106">
        <v>130</v>
      </c>
      <c r="C156" s="105"/>
      <c r="D156" s="103"/>
      <c r="E156" s="103"/>
      <c r="F156" s="104"/>
      <c r="G156" s="107"/>
    </row>
    <row r="157" spans="1:7" ht="30" customHeight="1" x14ac:dyDescent="0.25">
      <c r="A157" s="107"/>
      <c r="B157" s="106">
        <v>131</v>
      </c>
      <c r="C157" s="105"/>
      <c r="D157" s="103"/>
      <c r="E157" s="103"/>
      <c r="F157" s="104"/>
      <c r="G157" s="107"/>
    </row>
    <row r="158" spans="1:7" ht="30" customHeight="1" x14ac:dyDescent="0.25">
      <c r="A158" s="107"/>
      <c r="B158" s="106">
        <v>132</v>
      </c>
      <c r="C158" s="105"/>
      <c r="D158" s="103"/>
      <c r="E158" s="103"/>
      <c r="F158" s="104"/>
      <c r="G158" s="107"/>
    </row>
    <row r="159" spans="1:7" ht="30" customHeight="1" x14ac:dyDescent="0.25">
      <c r="A159" s="107"/>
      <c r="B159" s="106">
        <v>133</v>
      </c>
      <c r="C159" s="105"/>
      <c r="D159" s="103"/>
      <c r="E159" s="103"/>
      <c r="F159" s="104"/>
      <c r="G159" s="107"/>
    </row>
    <row r="160" spans="1:7" ht="30" customHeight="1" x14ac:dyDescent="0.25">
      <c r="A160" s="107"/>
      <c r="B160" s="106">
        <v>134</v>
      </c>
      <c r="C160" s="105"/>
      <c r="D160" s="103"/>
      <c r="E160" s="103"/>
      <c r="F160" s="104"/>
      <c r="G160" s="107"/>
    </row>
    <row r="161" spans="1:7" ht="30" customHeight="1" x14ac:dyDescent="0.25">
      <c r="A161" s="107"/>
      <c r="B161" s="106">
        <v>135</v>
      </c>
      <c r="C161" s="105"/>
      <c r="D161" s="103"/>
      <c r="E161" s="103"/>
      <c r="F161" s="104"/>
      <c r="G161" s="107"/>
    </row>
    <row r="162" spans="1:7" ht="30" customHeight="1" x14ac:dyDescent="0.25">
      <c r="A162" s="107"/>
      <c r="B162" s="106">
        <v>136</v>
      </c>
      <c r="C162" s="105"/>
      <c r="D162" s="103"/>
      <c r="E162" s="103"/>
      <c r="F162" s="104"/>
      <c r="G162" s="107"/>
    </row>
    <row r="163" spans="1:7" ht="30" customHeight="1" x14ac:dyDescent="0.25">
      <c r="A163" s="107"/>
      <c r="B163" s="106">
        <v>137</v>
      </c>
      <c r="C163" s="105"/>
      <c r="D163" s="103"/>
      <c r="E163" s="103"/>
      <c r="F163" s="104"/>
      <c r="G163" s="107"/>
    </row>
    <row r="164" spans="1:7" ht="30" customHeight="1" x14ac:dyDescent="0.25">
      <c r="A164" s="107"/>
      <c r="B164" s="106">
        <v>138</v>
      </c>
      <c r="C164" s="105"/>
      <c r="D164" s="103"/>
      <c r="E164" s="103"/>
      <c r="F164" s="104"/>
      <c r="G164" s="107"/>
    </row>
    <row r="165" spans="1:7" ht="30" customHeight="1" x14ac:dyDescent="0.25">
      <c r="A165" s="107"/>
      <c r="B165" s="106">
        <v>139</v>
      </c>
      <c r="C165" s="105"/>
      <c r="D165" s="103"/>
      <c r="E165" s="103"/>
      <c r="F165" s="104"/>
      <c r="G165" s="107"/>
    </row>
    <row r="166" spans="1:7" ht="30" customHeight="1" x14ac:dyDescent="0.25">
      <c r="A166" s="107"/>
      <c r="B166" s="106">
        <v>140</v>
      </c>
      <c r="C166" s="105"/>
      <c r="D166" s="103"/>
      <c r="E166" s="103"/>
      <c r="F166" s="104"/>
      <c r="G166" s="107"/>
    </row>
    <row r="167" spans="1:7" ht="30" customHeight="1" x14ac:dyDescent="0.25">
      <c r="A167" s="107"/>
      <c r="B167" s="106">
        <v>141</v>
      </c>
      <c r="C167" s="105"/>
      <c r="D167" s="103"/>
      <c r="E167" s="103"/>
      <c r="F167" s="104"/>
      <c r="G167" s="107"/>
    </row>
    <row r="168" spans="1:7" ht="30" customHeight="1" x14ac:dyDescent="0.25">
      <c r="A168" s="107"/>
      <c r="B168" s="106">
        <v>142</v>
      </c>
      <c r="C168" s="105"/>
      <c r="D168" s="103"/>
      <c r="E168" s="103"/>
      <c r="F168" s="104"/>
      <c r="G168" s="107"/>
    </row>
    <row r="169" spans="1:7" ht="30" customHeight="1" x14ac:dyDescent="0.25">
      <c r="A169" s="107"/>
      <c r="B169" s="106">
        <v>143</v>
      </c>
      <c r="C169" s="105"/>
      <c r="D169" s="103"/>
      <c r="E169" s="103"/>
      <c r="F169" s="104"/>
      <c r="G169" s="107"/>
    </row>
    <row r="170" spans="1:7" ht="30" customHeight="1" x14ac:dyDescent="0.25">
      <c r="A170" s="107"/>
      <c r="B170" s="106">
        <v>144</v>
      </c>
      <c r="C170" s="105"/>
      <c r="D170" s="103"/>
      <c r="E170" s="103"/>
      <c r="F170" s="104"/>
      <c r="G170" s="107"/>
    </row>
    <row r="171" spans="1:7" ht="30" customHeight="1" x14ac:dyDescent="0.25">
      <c r="A171" s="107"/>
      <c r="B171" s="106">
        <v>145</v>
      </c>
      <c r="C171" s="105"/>
      <c r="D171" s="103"/>
      <c r="E171" s="103"/>
      <c r="F171" s="104"/>
      <c r="G171" s="107"/>
    </row>
    <row r="172" spans="1:7" ht="30" customHeight="1" x14ac:dyDescent="0.25">
      <c r="A172" s="107"/>
      <c r="B172" s="106">
        <v>146</v>
      </c>
      <c r="C172" s="105"/>
      <c r="D172" s="103"/>
      <c r="E172" s="103"/>
      <c r="F172" s="104"/>
      <c r="G172" s="107"/>
    </row>
    <row r="173" spans="1:7" ht="30" customHeight="1" x14ac:dyDescent="0.25">
      <c r="A173" s="107"/>
      <c r="B173" s="106">
        <v>147</v>
      </c>
      <c r="C173" s="105"/>
      <c r="D173" s="103"/>
      <c r="E173" s="103"/>
      <c r="F173" s="104"/>
      <c r="G173" s="107"/>
    </row>
    <row r="174" spans="1:7" ht="30" customHeight="1" x14ac:dyDescent="0.25">
      <c r="A174" s="107"/>
      <c r="B174" s="106">
        <v>148</v>
      </c>
      <c r="C174" s="105"/>
      <c r="D174" s="103"/>
      <c r="E174" s="103"/>
      <c r="F174" s="104"/>
      <c r="G174" s="107"/>
    </row>
    <row r="175" spans="1:7" ht="30" customHeight="1" x14ac:dyDescent="0.25">
      <c r="A175" s="107"/>
      <c r="B175" s="106">
        <v>149</v>
      </c>
      <c r="C175" s="105"/>
      <c r="D175" s="103"/>
      <c r="E175" s="103"/>
      <c r="F175" s="104"/>
      <c r="G175" s="107"/>
    </row>
    <row r="176" spans="1:7" ht="30" customHeight="1" x14ac:dyDescent="0.25">
      <c r="A176" s="107"/>
      <c r="B176" s="106">
        <v>150</v>
      </c>
      <c r="C176" s="105"/>
      <c r="D176" s="103"/>
      <c r="E176" s="103"/>
      <c r="F176" s="104"/>
      <c r="G176" s="107"/>
    </row>
    <row r="177" spans="1:7" ht="30" customHeight="1" x14ac:dyDescent="0.25">
      <c r="A177" s="107"/>
      <c r="B177" s="106">
        <v>151</v>
      </c>
      <c r="C177" s="105"/>
      <c r="D177" s="103"/>
      <c r="E177" s="103"/>
      <c r="F177" s="104"/>
      <c r="G177" s="107"/>
    </row>
    <row r="178" spans="1:7" ht="30" customHeight="1" x14ac:dyDescent="0.25">
      <c r="A178" s="107"/>
      <c r="B178" s="106">
        <v>152</v>
      </c>
      <c r="C178" s="105"/>
      <c r="D178" s="103"/>
      <c r="E178" s="103"/>
      <c r="F178" s="104"/>
      <c r="G178" s="107"/>
    </row>
    <row r="179" spans="1:7" ht="30" customHeight="1" x14ac:dyDescent="0.25">
      <c r="A179" s="107"/>
      <c r="B179" s="106">
        <v>153</v>
      </c>
      <c r="C179" s="105"/>
      <c r="D179" s="103"/>
      <c r="E179" s="103"/>
      <c r="F179" s="104"/>
      <c r="G179" s="107"/>
    </row>
    <row r="180" spans="1:7" ht="30" customHeight="1" x14ac:dyDescent="0.25">
      <c r="A180" s="107"/>
      <c r="B180" s="106">
        <v>154</v>
      </c>
      <c r="C180" s="105"/>
      <c r="D180" s="103"/>
      <c r="E180" s="103"/>
      <c r="F180" s="104"/>
      <c r="G180" s="107"/>
    </row>
    <row r="181" spans="1:7" ht="30" customHeight="1" x14ac:dyDescent="0.25">
      <c r="A181" s="107"/>
      <c r="B181" s="106">
        <v>155</v>
      </c>
      <c r="C181" s="105"/>
      <c r="D181" s="103"/>
      <c r="E181" s="103"/>
      <c r="F181" s="104"/>
      <c r="G181" s="107"/>
    </row>
    <row r="182" spans="1:7" ht="30" customHeight="1" x14ac:dyDescent="0.25">
      <c r="A182" s="107"/>
      <c r="B182" s="106">
        <v>156</v>
      </c>
      <c r="C182" s="105"/>
      <c r="D182" s="103"/>
      <c r="E182" s="103"/>
      <c r="F182" s="104"/>
      <c r="G182" s="107"/>
    </row>
    <row r="183" spans="1:7" ht="30" customHeight="1" x14ac:dyDescent="0.25">
      <c r="A183" s="107"/>
      <c r="B183" s="106">
        <v>157</v>
      </c>
      <c r="C183" s="105"/>
      <c r="D183" s="103"/>
      <c r="E183" s="103"/>
      <c r="F183" s="104"/>
      <c r="G183" s="107"/>
    </row>
    <row r="184" spans="1:7" ht="30" customHeight="1" x14ac:dyDescent="0.25">
      <c r="A184" s="107"/>
      <c r="B184" s="106">
        <v>158</v>
      </c>
      <c r="C184" s="105"/>
      <c r="D184" s="103"/>
      <c r="E184" s="103"/>
      <c r="F184" s="104"/>
      <c r="G184" s="107"/>
    </row>
    <row r="185" spans="1:7" ht="30" customHeight="1" x14ac:dyDescent="0.25">
      <c r="A185" s="107"/>
      <c r="B185" s="106">
        <v>159</v>
      </c>
      <c r="C185" s="105"/>
      <c r="D185" s="103"/>
      <c r="E185" s="103"/>
      <c r="F185" s="104"/>
      <c r="G185" s="107"/>
    </row>
    <row r="186" spans="1:7" ht="30" customHeight="1" x14ac:dyDescent="0.25">
      <c r="A186" s="107"/>
      <c r="B186" s="106">
        <v>160</v>
      </c>
      <c r="C186" s="105"/>
      <c r="D186" s="103"/>
      <c r="E186" s="103"/>
      <c r="F186" s="104"/>
      <c r="G186" s="107"/>
    </row>
    <row r="187" spans="1:7" ht="30" customHeight="1" x14ac:dyDescent="0.25">
      <c r="A187" s="107"/>
      <c r="B187" s="106">
        <v>161</v>
      </c>
      <c r="C187" s="105"/>
      <c r="D187" s="103"/>
      <c r="E187" s="103"/>
      <c r="F187" s="104"/>
      <c r="G187" s="107"/>
    </row>
    <row r="188" spans="1:7" ht="30" customHeight="1" x14ac:dyDescent="0.25">
      <c r="A188" s="107"/>
      <c r="B188" s="106">
        <v>162</v>
      </c>
      <c r="C188" s="105"/>
      <c r="D188" s="103"/>
      <c r="E188" s="103"/>
      <c r="F188" s="104"/>
      <c r="G188" s="107"/>
    </row>
    <row r="189" spans="1:7" ht="30" customHeight="1" x14ac:dyDescent="0.25">
      <c r="A189" s="107"/>
      <c r="B189" s="106">
        <v>163</v>
      </c>
      <c r="C189" s="105"/>
      <c r="D189" s="103"/>
      <c r="E189" s="103"/>
      <c r="F189" s="104"/>
      <c r="G189" s="107"/>
    </row>
    <row r="190" spans="1:7" ht="30" customHeight="1" x14ac:dyDescent="0.25">
      <c r="A190" s="107"/>
      <c r="B190" s="106">
        <v>164</v>
      </c>
      <c r="C190" s="105"/>
      <c r="D190" s="103"/>
      <c r="E190" s="103"/>
      <c r="F190" s="104"/>
      <c r="G190" s="107"/>
    </row>
    <row r="191" spans="1:7" ht="30" customHeight="1" x14ac:dyDescent="0.25">
      <c r="A191" s="107"/>
      <c r="B191" s="106">
        <v>165</v>
      </c>
      <c r="C191" s="105"/>
      <c r="D191" s="103"/>
      <c r="E191" s="103"/>
      <c r="F191" s="104"/>
      <c r="G191" s="107"/>
    </row>
    <row r="192" spans="1:7" ht="30" customHeight="1" x14ac:dyDescent="0.25">
      <c r="A192" s="107"/>
      <c r="B192" s="106">
        <v>166</v>
      </c>
      <c r="C192" s="105"/>
      <c r="D192" s="103"/>
      <c r="E192" s="103"/>
      <c r="F192" s="104"/>
      <c r="G192" s="107"/>
    </row>
    <row r="193" spans="1:7" ht="30" customHeight="1" x14ac:dyDescent="0.25">
      <c r="A193" s="107"/>
      <c r="B193" s="106">
        <v>167</v>
      </c>
      <c r="C193" s="105"/>
      <c r="D193" s="103"/>
      <c r="E193" s="103"/>
      <c r="F193" s="104"/>
      <c r="G193" s="107"/>
    </row>
    <row r="194" spans="1:7" ht="30" customHeight="1" x14ac:dyDescent="0.25">
      <c r="A194" s="107"/>
      <c r="B194" s="106">
        <v>168</v>
      </c>
      <c r="C194" s="105"/>
      <c r="D194" s="103"/>
      <c r="E194" s="103"/>
      <c r="F194" s="104"/>
      <c r="G194" s="107"/>
    </row>
    <row r="195" spans="1:7" ht="30" customHeight="1" x14ac:dyDescent="0.25">
      <c r="A195" s="107"/>
      <c r="B195" s="106">
        <v>169</v>
      </c>
      <c r="C195" s="105"/>
      <c r="D195" s="103"/>
      <c r="E195" s="103"/>
      <c r="F195" s="104"/>
      <c r="G195" s="107"/>
    </row>
    <row r="196" spans="1:7" ht="30" customHeight="1" x14ac:dyDescent="0.25">
      <c r="A196" s="107"/>
      <c r="B196" s="106">
        <v>170</v>
      </c>
      <c r="C196" s="105"/>
      <c r="D196" s="103"/>
      <c r="E196" s="103"/>
      <c r="F196" s="104"/>
      <c r="G196" s="107"/>
    </row>
    <row r="197" spans="1:7" ht="30" customHeight="1" x14ac:dyDescent="0.25">
      <c r="A197" s="107"/>
      <c r="B197" s="106">
        <v>171</v>
      </c>
      <c r="C197" s="105"/>
      <c r="D197" s="103"/>
      <c r="E197" s="103"/>
      <c r="F197" s="104"/>
      <c r="G197" s="107"/>
    </row>
    <row r="198" spans="1:7" ht="30" customHeight="1" x14ac:dyDescent="0.25">
      <c r="A198" s="107"/>
      <c r="B198" s="106">
        <v>172</v>
      </c>
      <c r="C198" s="105"/>
      <c r="D198" s="103"/>
      <c r="E198" s="103"/>
      <c r="F198" s="104"/>
      <c r="G198" s="107"/>
    </row>
    <row r="199" spans="1:7" ht="30" customHeight="1" x14ac:dyDescent="0.25">
      <c r="A199" s="107"/>
      <c r="B199" s="106">
        <v>173</v>
      </c>
      <c r="C199" s="105"/>
      <c r="D199" s="103"/>
      <c r="E199" s="103"/>
      <c r="F199" s="104"/>
      <c r="G199" s="107"/>
    </row>
    <row r="200" spans="1:7" ht="30" customHeight="1" x14ac:dyDescent="0.25">
      <c r="A200" s="107"/>
      <c r="B200" s="106">
        <v>174</v>
      </c>
      <c r="C200" s="105"/>
      <c r="D200" s="103"/>
      <c r="E200" s="103"/>
      <c r="F200" s="104"/>
      <c r="G200" s="107"/>
    </row>
    <row r="201" spans="1:7" ht="30" customHeight="1" x14ac:dyDescent="0.25">
      <c r="A201" s="107"/>
      <c r="B201" s="106">
        <v>175</v>
      </c>
      <c r="C201" s="105"/>
      <c r="D201" s="103"/>
      <c r="E201" s="103"/>
      <c r="F201" s="104"/>
      <c r="G201" s="107"/>
    </row>
    <row r="202" spans="1:7" ht="30" customHeight="1" x14ac:dyDescent="0.25">
      <c r="A202" s="107"/>
      <c r="B202" s="106">
        <v>176</v>
      </c>
      <c r="C202" s="105"/>
      <c r="D202" s="103"/>
      <c r="E202" s="103"/>
      <c r="F202" s="104"/>
      <c r="G202" s="107"/>
    </row>
    <row r="203" spans="1:7" ht="30" customHeight="1" x14ac:dyDescent="0.25">
      <c r="A203" s="107"/>
      <c r="B203" s="106">
        <v>177</v>
      </c>
      <c r="C203" s="105"/>
      <c r="D203" s="103"/>
      <c r="E203" s="103"/>
      <c r="F203" s="104"/>
      <c r="G203" s="107"/>
    </row>
    <row r="204" spans="1:7" ht="30" customHeight="1" x14ac:dyDescent="0.25">
      <c r="A204" s="107"/>
      <c r="B204" s="106">
        <v>178</v>
      </c>
      <c r="C204" s="105"/>
      <c r="D204" s="103"/>
      <c r="E204" s="103"/>
      <c r="F204" s="104"/>
      <c r="G204" s="107"/>
    </row>
    <row r="205" spans="1:7" ht="30" customHeight="1" x14ac:dyDescent="0.25">
      <c r="A205" s="107"/>
      <c r="B205" s="106">
        <v>179</v>
      </c>
      <c r="C205" s="105"/>
      <c r="D205" s="103"/>
      <c r="E205" s="103"/>
      <c r="F205" s="104"/>
      <c r="G205" s="107"/>
    </row>
    <row r="206" spans="1:7" ht="30" customHeight="1" x14ac:dyDescent="0.25">
      <c r="A206" s="107"/>
      <c r="B206" s="106">
        <v>180</v>
      </c>
      <c r="C206" s="105"/>
      <c r="D206" s="103"/>
      <c r="E206" s="103"/>
      <c r="F206" s="104"/>
      <c r="G206" s="107"/>
    </row>
    <row r="207" spans="1:7" ht="30" customHeight="1" x14ac:dyDescent="0.25">
      <c r="A207" s="107"/>
      <c r="B207" s="106">
        <v>181</v>
      </c>
      <c r="C207" s="105"/>
      <c r="D207" s="103"/>
      <c r="E207" s="103"/>
      <c r="F207" s="104"/>
      <c r="G207" s="107"/>
    </row>
    <row r="208" spans="1:7" ht="30" customHeight="1" x14ac:dyDescent="0.25">
      <c r="A208" s="107"/>
      <c r="B208" s="106">
        <v>182</v>
      </c>
      <c r="C208" s="105"/>
      <c r="D208" s="103"/>
      <c r="E208" s="103"/>
      <c r="F208" s="104"/>
      <c r="G208" s="107"/>
    </row>
    <row r="209" spans="1:7" ht="30" customHeight="1" x14ac:dyDescent="0.25">
      <c r="A209" s="107"/>
      <c r="B209" s="106">
        <v>183</v>
      </c>
      <c r="C209" s="105"/>
      <c r="D209" s="103"/>
      <c r="E209" s="103"/>
      <c r="F209" s="104"/>
      <c r="G209" s="107"/>
    </row>
    <row r="210" spans="1:7" ht="30" customHeight="1" x14ac:dyDescent="0.25">
      <c r="A210" s="107"/>
      <c r="B210" s="106">
        <v>184</v>
      </c>
      <c r="C210" s="105"/>
      <c r="D210" s="103"/>
      <c r="E210" s="103"/>
      <c r="F210" s="104"/>
      <c r="G210" s="107"/>
    </row>
    <row r="211" spans="1:7" ht="30" customHeight="1" x14ac:dyDescent="0.25">
      <c r="A211" s="107"/>
      <c r="B211" s="106">
        <v>185</v>
      </c>
      <c r="C211" s="105"/>
      <c r="D211" s="103"/>
      <c r="E211" s="103"/>
      <c r="F211" s="104"/>
      <c r="G211" s="107"/>
    </row>
    <row r="212" spans="1:7" ht="30" customHeight="1" x14ac:dyDescent="0.25">
      <c r="A212" s="107"/>
      <c r="B212" s="106">
        <v>186</v>
      </c>
      <c r="C212" s="105"/>
      <c r="D212" s="103"/>
      <c r="E212" s="103"/>
      <c r="F212" s="104"/>
      <c r="G212" s="107"/>
    </row>
    <row r="213" spans="1:7" ht="30" customHeight="1" x14ac:dyDescent="0.25">
      <c r="A213" s="107"/>
      <c r="B213" s="106">
        <v>187</v>
      </c>
      <c r="C213" s="105"/>
      <c r="D213" s="103"/>
      <c r="E213" s="103"/>
      <c r="F213" s="104"/>
      <c r="G213" s="107"/>
    </row>
    <row r="214" spans="1:7" ht="30" customHeight="1" x14ac:dyDescent="0.25">
      <c r="A214" s="107"/>
      <c r="B214" s="106">
        <v>188</v>
      </c>
      <c r="C214" s="105"/>
      <c r="D214" s="103"/>
      <c r="E214" s="103"/>
      <c r="F214" s="104"/>
      <c r="G214" s="107"/>
    </row>
    <row r="215" spans="1:7" ht="30" customHeight="1" x14ac:dyDescent="0.25">
      <c r="A215" s="107"/>
      <c r="B215" s="106">
        <v>189</v>
      </c>
      <c r="C215" s="105"/>
      <c r="D215" s="103"/>
      <c r="E215" s="103"/>
      <c r="F215" s="104"/>
      <c r="G215" s="107"/>
    </row>
    <row r="216" spans="1:7" ht="30" customHeight="1" x14ac:dyDescent="0.25">
      <c r="A216" s="107"/>
      <c r="B216" s="106">
        <v>190</v>
      </c>
      <c r="C216" s="105"/>
      <c r="D216" s="103"/>
      <c r="E216" s="103"/>
      <c r="F216" s="104"/>
      <c r="G216" s="107"/>
    </row>
    <row r="217" spans="1:7" ht="30" customHeight="1" x14ac:dyDescent="0.25">
      <c r="A217" s="107"/>
      <c r="B217" s="106">
        <v>191</v>
      </c>
      <c r="C217" s="105"/>
      <c r="D217" s="103"/>
      <c r="E217" s="103"/>
      <c r="F217" s="104"/>
      <c r="G217" s="107"/>
    </row>
    <row r="218" spans="1:7" ht="30" customHeight="1" x14ac:dyDescent="0.25">
      <c r="A218" s="107"/>
      <c r="B218" s="106">
        <v>192</v>
      </c>
      <c r="C218" s="105"/>
      <c r="D218" s="103"/>
      <c r="E218" s="103"/>
      <c r="F218" s="104"/>
      <c r="G218" s="107"/>
    </row>
    <row r="219" spans="1:7" ht="30" customHeight="1" x14ac:dyDescent="0.25">
      <c r="A219" s="107"/>
      <c r="B219" s="106">
        <v>193</v>
      </c>
      <c r="C219" s="105"/>
      <c r="D219" s="103"/>
      <c r="E219" s="103"/>
      <c r="F219" s="104"/>
      <c r="G219" s="107"/>
    </row>
    <row r="220" spans="1:7" ht="30" customHeight="1" x14ac:dyDescent="0.25">
      <c r="A220" s="107"/>
      <c r="B220" s="106">
        <v>194</v>
      </c>
      <c r="C220" s="105"/>
      <c r="D220" s="103"/>
      <c r="E220" s="103"/>
      <c r="F220" s="104"/>
      <c r="G220" s="107"/>
    </row>
    <row r="221" spans="1:7" ht="30" customHeight="1" x14ac:dyDescent="0.25">
      <c r="A221" s="107"/>
      <c r="B221" s="106">
        <v>195</v>
      </c>
      <c r="C221" s="105"/>
      <c r="D221" s="103"/>
      <c r="E221" s="103"/>
      <c r="F221" s="104"/>
      <c r="G221" s="107"/>
    </row>
    <row r="222" spans="1:7" ht="30" customHeight="1" x14ac:dyDescent="0.25">
      <c r="A222" s="107"/>
      <c r="B222" s="106">
        <v>196</v>
      </c>
      <c r="C222" s="105"/>
      <c r="D222" s="103"/>
      <c r="E222" s="103"/>
      <c r="F222" s="104"/>
      <c r="G222" s="107"/>
    </row>
    <row r="223" spans="1:7" ht="30" customHeight="1" x14ac:dyDescent="0.25">
      <c r="A223" s="107"/>
      <c r="B223" s="106">
        <v>197</v>
      </c>
      <c r="C223" s="105"/>
      <c r="D223" s="103"/>
      <c r="E223" s="103"/>
      <c r="F223" s="104"/>
      <c r="G223" s="107"/>
    </row>
    <row r="224" spans="1:7" ht="30" customHeight="1" x14ac:dyDescent="0.25">
      <c r="A224" s="107"/>
      <c r="B224" s="106">
        <v>198</v>
      </c>
      <c r="C224" s="105"/>
      <c r="D224" s="103"/>
      <c r="E224" s="103"/>
      <c r="F224" s="104"/>
      <c r="G224" s="107"/>
    </row>
    <row r="225" spans="1:7" ht="30" customHeight="1" x14ac:dyDescent="0.25">
      <c r="A225" s="107"/>
      <c r="B225" s="106">
        <v>199</v>
      </c>
      <c r="C225" s="105"/>
      <c r="D225" s="103"/>
      <c r="E225" s="103"/>
      <c r="F225" s="104"/>
      <c r="G225" s="107"/>
    </row>
    <row r="226" spans="1:7" ht="30" customHeight="1" x14ac:dyDescent="0.25">
      <c r="A226" s="107"/>
      <c r="B226" s="106">
        <v>200</v>
      </c>
      <c r="C226" s="105"/>
      <c r="D226" s="103"/>
      <c r="E226" s="103"/>
      <c r="F226" s="104"/>
      <c r="G226" s="107"/>
    </row>
    <row r="227" spans="1:7" ht="30" customHeight="1" x14ac:dyDescent="0.25">
      <c r="A227" s="107"/>
      <c r="B227" s="106">
        <v>201</v>
      </c>
      <c r="C227" s="105"/>
      <c r="D227" s="108"/>
      <c r="E227" s="108"/>
      <c r="F227" s="104"/>
      <c r="G227" s="107"/>
    </row>
    <row r="228" spans="1:7" ht="30" customHeight="1" x14ac:dyDescent="0.25">
      <c r="A228" s="107"/>
      <c r="B228" s="106">
        <v>202</v>
      </c>
      <c r="C228" s="105"/>
      <c r="D228" s="108"/>
      <c r="E228" s="108"/>
      <c r="F228" s="104"/>
      <c r="G228" s="107"/>
    </row>
    <row r="229" spans="1:7" ht="30" customHeight="1" x14ac:dyDescent="0.25">
      <c r="A229" s="107"/>
      <c r="B229" s="106">
        <v>203</v>
      </c>
      <c r="C229" s="105"/>
      <c r="D229" s="108"/>
      <c r="E229" s="108"/>
      <c r="F229" s="104"/>
      <c r="G229" s="107"/>
    </row>
    <row r="230" spans="1:7" ht="30" customHeight="1" x14ac:dyDescent="0.25">
      <c r="A230" s="107"/>
      <c r="B230" s="106">
        <v>204</v>
      </c>
      <c r="C230" s="105"/>
      <c r="D230" s="108"/>
      <c r="E230" s="108"/>
      <c r="F230" s="104"/>
      <c r="G230" s="107"/>
    </row>
    <row r="231" spans="1:7" ht="30" customHeight="1" x14ac:dyDescent="0.25">
      <c r="A231" s="107"/>
      <c r="B231" s="106">
        <v>205</v>
      </c>
      <c r="C231" s="105"/>
      <c r="D231" s="103"/>
      <c r="E231" s="103"/>
      <c r="F231" s="104"/>
      <c r="G231" s="107"/>
    </row>
    <row r="232" spans="1:7" ht="30" customHeight="1" x14ac:dyDescent="0.25">
      <c r="A232" s="107"/>
      <c r="B232" s="106">
        <v>206</v>
      </c>
      <c r="C232" s="105"/>
      <c r="D232" s="103"/>
      <c r="E232" s="103"/>
      <c r="F232" s="104"/>
      <c r="G232" s="107"/>
    </row>
    <row r="233" spans="1:7" ht="30" customHeight="1" x14ac:dyDescent="0.25">
      <c r="A233" s="107"/>
      <c r="B233" s="106">
        <v>207</v>
      </c>
      <c r="C233" s="105"/>
      <c r="D233" s="103"/>
      <c r="E233" s="103"/>
      <c r="F233" s="104"/>
      <c r="G233" s="107"/>
    </row>
    <row r="234" spans="1:7" ht="30" customHeight="1" x14ac:dyDescent="0.25">
      <c r="A234" s="107"/>
      <c r="B234" s="106">
        <v>208</v>
      </c>
      <c r="C234" s="105"/>
      <c r="D234" s="103"/>
      <c r="E234" s="103"/>
      <c r="F234" s="104"/>
      <c r="G234" s="107"/>
    </row>
    <row r="235" spans="1:7" ht="30" customHeight="1" x14ac:dyDescent="0.25">
      <c r="A235" s="107"/>
      <c r="B235" s="106">
        <v>209</v>
      </c>
      <c r="C235" s="105"/>
      <c r="D235" s="103"/>
      <c r="E235" s="103"/>
      <c r="F235" s="104"/>
      <c r="G235" s="107"/>
    </row>
    <row r="236" spans="1:7" ht="30" customHeight="1" x14ac:dyDescent="0.25">
      <c r="A236" s="107"/>
      <c r="B236" s="106">
        <v>210</v>
      </c>
      <c r="C236" s="105"/>
      <c r="D236" s="103"/>
      <c r="E236" s="103"/>
      <c r="F236" s="104"/>
      <c r="G236" s="107"/>
    </row>
    <row r="237" spans="1:7" ht="30" customHeight="1" x14ac:dyDescent="0.25">
      <c r="A237" s="107"/>
      <c r="B237" s="106">
        <v>211</v>
      </c>
      <c r="C237" s="105"/>
      <c r="D237" s="103"/>
      <c r="E237" s="103"/>
      <c r="F237" s="104"/>
      <c r="G237" s="107"/>
    </row>
    <row r="238" spans="1:7" ht="30" customHeight="1" x14ac:dyDescent="0.25">
      <c r="A238" s="107"/>
      <c r="B238" s="106">
        <v>212</v>
      </c>
      <c r="C238" s="105"/>
      <c r="D238" s="103"/>
      <c r="E238" s="103"/>
      <c r="F238" s="104"/>
      <c r="G238" s="107"/>
    </row>
    <row r="239" spans="1:7" ht="30" customHeight="1" x14ac:dyDescent="0.25">
      <c r="A239" s="107"/>
      <c r="B239" s="106">
        <v>213</v>
      </c>
      <c r="C239" s="105"/>
      <c r="D239" s="103"/>
      <c r="E239" s="103"/>
      <c r="F239" s="104"/>
      <c r="G239" s="107"/>
    </row>
    <row r="240" spans="1:7" ht="30" customHeight="1" x14ac:dyDescent="0.25">
      <c r="A240" s="107"/>
      <c r="B240" s="106">
        <v>214</v>
      </c>
      <c r="C240" s="105"/>
      <c r="D240" s="103"/>
      <c r="E240" s="103"/>
      <c r="F240" s="104"/>
      <c r="G240" s="107"/>
    </row>
    <row r="241" spans="1:7" ht="30" customHeight="1" x14ac:dyDescent="0.25">
      <c r="A241" s="107"/>
      <c r="B241" s="106">
        <v>215</v>
      </c>
      <c r="C241" s="105"/>
      <c r="D241" s="103"/>
      <c r="E241" s="103"/>
      <c r="F241" s="104"/>
      <c r="G241" s="107"/>
    </row>
    <row r="242" spans="1:7" ht="30" customHeight="1" x14ac:dyDescent="0.25">
      <c r="A242" s="107"/>
      <c r="B242" s="106">
        <v>216</v>
      </c>
      <c r="C242" s="105"/>
      <c r="D242" s="103"/>
      <c r="E242" s="103"/>
      <c r="F242" s="104"/>
      <c r="G242" s="107"/>
    </row>
    <row r="243" spans="1:7" ht="30" customHeight="1" x14ac:dyDescent="0.25">
      <c r="A243" s="107"/>
      <c r="B243" s="106">
        <v>217</v>
      </c>
      <c r="C243" s="105"/>
      <c r="D243" s="103"/>
      <c r="E243" s="103"/>
      <c r="F243" s="104"/>
      <c r="G243" s="107"/>
    </row>
    <row r="244" spans="1:7" ht="30" customHeight="1" x14ac:dyDescent="0.25">
      <c r="A244" s="107"/>
      <c r="B244" s="106">
        <v>218</v>
      </c>
      <c r="C244" s="105"/>
      <c r="D244" s="103"/>
      <c r="E244" s="103"/>
      <c r="F244" s="104"/>
      <c r="G244" s="107"/>
    </row>
    <row r="245" spans="1:7" ht="30" customHeight="1" x14ac:dyDescent="0.25">
      <c r="A245" s="107"/>
      <c r="B245" s="106">
        <v>219</v>
      </c>
      <c r="C245" s="105"/>
      <c r="D245" s="103"/>
      <c r="E245" s="103"/>
      <c r="F245" s="104"/>
      <c r="G245" s="107"/>
    </row>
    <row r="246" spans="1:7" ht="30" customHeight="1" x14ac:dyDescent="0.25">
      <c r="A246" s="107"/>
      <c r="B246" s="106">
        <v>220</v>
      </c>
      <c r="C246" s="105"/>
      <c r="D246" s="103"/>
      <c r="E246" s="103"/>
      <c r="F246" s="104"/>
      <c r="G246" s="107"/>
    </row>
    <row r="247" spans="1:7" ht="30" customHeight="1" x14ac:dyDescent="0.25">
      <c r="A247" s="107"/>
      <c r="B247" s="106">
        <v>221</v>
      </c>
      <c r="C247" s="105"/>
      <c r="D247" s="103"/>
      <c r="E247" s="103"/>
      <c r="F247" s="104"/>
      <c r="G247" s="107"/>
    </row>
    <row r="248" spans="1:7" ht="30" customHeight="1" x14ac:dyDescent="0.25">
      <c r="A248" s="107"/>
      <c r="B248" s="106">
        <v>222</v>
      </c>
      <c r="C248" s="105"/>
      <c r="D248" s="103"/>
      <c r="E248" s="103"/>
      <c r="F248" s="104"/>
      <c r="G248" s="107"/>
    </row>
    <row r="249" spans="1:7" ht="30" customHeight="1" x14ac:dyDescent="0.25">
      <c r="A249" s="107"/>
      <c r="B249" s="106">
        <v>223</v>
      </c>
      <c r="C249" s="105"/>
      <c r="D249" s="103"/>
      <c r="E249" s="103"/>
      <c r="F249" s="104"/>
      <c r="G249" s="107"/>
    </row>
    <row r="250" spans="1:7" ht="30" customHeight="1" x14ac:dyDescent="0.25">
      <c r="A250" s="107"/>
      <c r="B250" s="106">
        <v>224</v>
      </c>
      <c r="C250" s="105"/>
      <c r="D250" s="103"/>
      <c r="E250" s="103"/>
      <c r="F250" s="104"/>
      <c r="G250" s="107"/>
    </row>
    <row r="251" spans="1:7" ht="30" customHeight="1" x14ac:dyDescent="0.25">
      <c r="A251" s="107"/>
      <c r="B251" s="106">
        <v>225</v>
      </c>
      <c r="C251" s="105"/>
      <c r="D251" s="103"/>
      <c r="E251" s="103"/>
      <c r="F251" s="104"/>
      <c r="G251" s="107"/>
    </row>
    <row r="252" spans="1:7" ht="30" customHeight="1" x14ac:dyDescent="0.25">
      <c r="A252" s="107"/>
      <c r="B252" s="106">
        <v>226</v>
      </c>
      <c r="C252" s="105"/>
      <c r="D252" s="103"/>
      <c r="E252" s="103"/>
      <c r="F252" s="104"/>
      <c r="G252" s="107"/>
    </row>
    <row r="253" spans="1:7" ht="30" customHeight="1" x14ac:dyDescent="0.25">
      <c r="A253" s="107"/>
      <c r="B253" s="106">
        <v>227</v>
      </c>
      <c r="C253" s="105"/>
      <c r="D253" s="103"/>
      <c r="E253" s="103"/>
      <c r="F253" s="104"/>
      <c r="G253" s="107"/>
    </row>
    <row r="254" spans="1:7" ht="30" customHeight="1" x14ac:dyDescent="0.25">
      <c r="A254" s="107"/>
      <c r="B254" s="106">
        <v>228</v>
      </c>
      <c r="C254" s="105"/>
      <c r="D254" s="103"/>
      <c r="E254" s="103"/>
      <c r="F254" s="104"/>
      <c r="G254" s="107"/>
    </row>
    <row r="255" spans="1:7" ht="30" customHeight="1" x14ac:dyDescent="0.25">
      <c r="A255" s="107"/>
      <c r="B255" s="106">
        <v>229</v>
      </c>
      <c r="C255" s="105"/>
      <c r="D255" s="103"/>
      <c r="E255" s="103"/>
      <c r="F255" s="104"/>
      <c r="G255" s="107"/>
    </row>
    <row r="256" spans="1:7" ht="30" customHeight="1" x14ac:dyDescent="0.25">
      <c r="A256" s="107"/>
      <c r="B256" s="106">
        <v>230</v>
      </c>
      <c r="C256" s="105"/>
      <c r="D256" s="103"/>
      <c r="E256" s="103"/>
      <c r="F256" s="104"/>
      <c r="G256" s="107"/>
    </row>
    <row r="257" spans="1:7" ht="30" customHeight="1" x14ac:dyDescent="0.25">
      <c r="A257" s="107"/>
      <c r="B257" s="106">
        <v>231</v>
      </c>
      <c r="C257" s="105"/>
      <c r="D257" s="103"/>
      <c r="E257" s="103"/>
      <c r="F257" s="104"/>
      <c r="G257" s="107"/>
    </row>
    <row r="258" spans="1:7" ht="30" customHeight="1" x14ac:dyDescent="0.25">
      <c r="A258" s="107"/>
      <c r="B258" s="106">
        <v>232</v>
      </c>
      <c r="C258" s="105"/>
      <c r="D258" s="103"/>
      <c r="E258" s="103"/>
      <c r="F258" s="104"/>
      <c r="G258" s="107"/>
    </row>
    <row r="259" spans="1:7" ht="30" customHeight="1" x14ac:dyDescent="0.25">
      <c r="A259" s="107"/>
      <c r="B259" s="106">
        <v>233</v>
      </c>
      <c r="C259" s="105"/>
      <c r="D259" s="103"/>
      <c r="E259" s="103"/>
      <c r="F259" s="104"/>
      <c r="G259" s="107"/>
    </row>
    <row r="260" spans="1:7" ht="30" customHeight="1" x14ac:dyDescent="0.25">
      <c r="A260" s="107"/>
      <c r="B260" s="106">
        <v>234</v>
      </c>
      <c r="C260" s="105"/>
      <c r="D260" s="103"/>
      <c r="E260" s="103"/>
      <c r="F260" s="104"/>
      <c r="G260" s="107"/>
    </row>
    <row r="261" spans="1:7" ht="30" customHeight="1" x14ac:dyDescent="0.25">
      <c r="A261" s="107"/>
      <c r="B261" s="106">
        <v>235</v>
      </c>
      <c r="C261" s="105"/>
      <c r="D261" s="103"/>
      <c r="E261" s="103"/>
      <c r="F261" s="104"/>
      <c r="G261" s="107"/>
    </row>
    <row r="262" spans="1:7" ht="30" customHeight="1" x14ac:dyDescent="0.25">
      <c r="A262" s="107"/>
      <c r="B262" s="106">
        <v>236</v>
      </c>
      <c r="C262" s="105"/>
      <c r="D262" s="103"/>
      <c r="E262" s="103"/>
      <c r="F262" s="104"/>
      <c r="G262" s="107"/>
    </row>
    <row r="263" spans="1:7" ht="30" customHeight="1" x14ac:dyDescent="0.25">
      <c r="A263" s="107"/>
      <c r="B263" s="106">
        <v>237</v>
      </c>
      <c r="C263" s="105"/>
      <c r="D263" s="103"/>
      <c r="E263" s="103"/>
      <c r="F263" s="104"/>
      <c r="G263" s="107"/>
    </row>
    <row r="264" spans="1:7" ht="30" customHeight="1" x14ac:dyDescent="0.25">
      <c r="A264" s="107"/>
      <c r="B264" s="106">
        <v>238</v>
      </c>
      <c r="C264" s="105"/>
      <c r="D264" s="103"/>
      <c r="E264" s="103"/>
      <c r="F264" s="104"/>
      <c r="G264" s="107"/>
    </row>
    <row r="265" spans="1:7" ht="30" customHeight="1" x14ac:dyDescent="0.25">
      <c r="A265" s="107"/>
      <c r="B265" s="106">
        <v>239</v>
      </c>
      <c r="C265" s="105"/>
      <c r="D265" s="103"/>
      <c r="E265" s="103"/>
      <c r="F265" s="104"/>
      <c r="G265" s="107"/>
    </row>
    <row r="266" spans="1:7" ht="30" customHeight="1" x14ac:dyDescent="0.25">
      <c r="A266" s="107"/>
      <c r="B266" s="106">
        <v>240</v>
      </c>
      <c r="C266" s="105"/>
      <c r="D266" s="103"/>
      <c r="E266" s="103"/>
      <c r="F266" s="104"/>
      <c r="G266" s="107"/>
    </row>
    <row r="267" spans="1:7" ht="30" customHeight="1" x14ac:dyDescent="0.25">
      <c r="A267" s="107"/>
      <c r="B267" s="106">
        <v>241</v>
      </c>
      <c r="C267" s="105"/>
      <c r="D267" s="103"/>
      <c r="E267" s="103"/>
      <c r="F267" s="104"/>
      <c r="G267" s="107"/>
    </row>
    <row r="268" spans="1:7" ht="30" customHeight="1" x14ac:dyDescent="0.25">
      <c r="A268" s="107"/>
      <c r="B268" s="106">
        <v>242</v>
      </c>
      <c r="C268" s="105"/>
      <c r="D268" s="103"/>
      <c r="E268" s="103"/>
      <c r="F268" s="104"/>
      <c r="G268" s="107"/>
    </row>
    <row r="269" spans="1:7" ht="30" customHeight="1" x14ac:dyDescent="0.25">
      <c r="A269" s="107"/>
      <c r="B269" s="106">
        <v>243</v>
      </c>
      <c r="C269" s="105"/>
      <c r="D269" s="103"/>
      <c r="E269" s="103"/>
      <c r="F269" s="104"/>
      <c r="G269" s="107"/>
    </row>
    <row r="270" spans="1:7" ht="30" customHeight="1" x14ac:dyDescent="0.25">
      <c r="A270" s="107"/>
      <c r="B270" s="106">
        <v>244</v>
      </c>
      <c r="C270" s="105"/>
      <c r="D270" s="103"/>
      <c r="E270" s="103"/>
      <c r="F270" s="104"/>
      <c r="G270" s="107"/>
    </row>
    <row r="271" spans="1:7" ht="30" customHeight="1" x14ac:dyDescent="0.25">
      <c r="A271" s="107"/>
      <c r="B271" s="106">
        <v>245</v>
      </c>
      <c r="C271" s="105"/>
      <c r="D271" s="103"/>
      <c r="E271" s="103"/>
      <c r="F271" s="104"/>
      <c r="G271" s="107"/>
    </row>
    <row r="272" spans="1:7" ht="30" customHeight="1" x14ac:dyDescent="0.25">
      <c r="A272" s="107"/>
      <c r="B272" s="106">
        <v>246</v>
      </c>
      <c r="C272" s="105"/>
      <c r="D272" s="103"/>
      <c r="E272" s="103"/>
      <c r="F272" s="104"/>
      <c r="G272" s="107"/>
    </row>
    <row r="273" spans="1:7" ht="30" customHeight="1" x14ac:dyDescent="0.25">
      <c r="A273" s="107"/>
      <c r="B273" s="106">
        <v>247</v>
      </c>
      <c r="C273" s="105"/>
      <c r="D273" s="103"/>
      <c r="E273" s="103"/>
      <c r="F273" s="104"/>
      <c r="G273" s="107"/>
    </row>
    <row r="274" spans="1:7" ht="30" customHeight="1" x14ac:dyDescent="0.25">
      <c r="A274" s="107"/>
      <c r="B274" s="106">
        <v>248</v>
      </c>
      <c r="C274" s="105"/>
      <c r="D274" s="103"/>
      <c r="E274" s="103"/>
      <c r="F274" s="104"/>
      <c r="G274" s="107"/>
    </row>
    <row r="275" spans="1:7" ht="30" customHeight="1" x14ac:dyDescent="0.25">
      <c r="A275" s="107"/>
      <c r="B275" s="106">
        <v>249</v>
      </c>
      <c r="C275" s="105"/>
      <c r="D275" s="103"/>
      <c r="E275" s="103"/>
      <c r="F275" s="104"/>
      <c r="G275" s="107"/>
    </row>
    <row r="276" spans="1:7" ht="30" customHeight="1" x14ac:dyDescent="0.25">
      <c r="A276" s="107"/>
      <c r="B276" s="106">
        <v>250</v>
      </c>
      <c r="C276" s="105"/>
      <c r="D276" s="103"/>
      <c r="E276" s="103"/>
      <c r="F276" s="104"/>
      <c r="G276" s="107"/>
    </row>
    <row r="277" spans="1:7" ht="30" customHeight="1" x14ac:dyDescent="0.25">
      <c r="A277" s="107"/>
      <c r="B277" s="106">
        <v>251</v>
      </c>
      <c r="C277" s="105"/>
      <c r="D277" s="103"/>
      <c r="E277" s="103"/>
      <c r="F277" s="104"/>
      <c r="G277" s="107"/>
    </row>
    <row r="278" spans="1:7" ht="30" customHeight="1" x14ac:dyDescent="0.25">
      <c r="A278" s="107"/>
      <c r="B278" s="106">
        <v>252</v>
      </c>
      <c r="C278" s="105"/>
      <c r="D278" s="103"/>
      <c r="E278" s="103"/>
      <c r="F278" s="104"/>
      <c r="G278" s="107"/>
    </row>
    <row r="279" spans="1:7" ht="30" customHeight="1" x14ac:dyDescent="0.25">
      <c r="A279" s="107"/>
      <c r="B279" s="106">
        <v>253</v>
      </c>
      <c r="C279" s="105"/>
      <c r="D279" s="103"/>
      <c r="E279" s="103"/>
      <c r="F279" s="104"/>
      <c r="G279" s="107"/>
    </row>
    <row r="280" spans="1:7" ht="30" customHeight="1" x14ac:dyDescent="0.25">
      <c r="A280" s="107"/>
      <c r="B280" s="106">
        <v>254</v>
      </c>
      <c r="C280" s="105"/>
      <c r="D280" s="103"/>
      <c r="E280" s="103"/>
      <c r="F280" s="104"/>
      <c r="G280" s="107"/>
    </row>
    <row r="281" spans="1:7" ht="30" customHeight="1" x14ac:dyDescent="0.25">
      <c r="A281" s="107"/>
      <c r="B281" s="106">
        <v>255</v>
      </c>
      <c r="C281" s="105"/>
      <c r="D281" s="103"/>
      <c r="E281" s="103"/>
      <c r="F281" s="104"/>
      <c r="G281" s="107"/>
    </row>
    <row r="282" spans="1:7" ht="30" customHeight="1" x14ac:dyDescent="0.25">
      <c r="A282" s="107"/>
      <c r="B282" s="106">
        <v>256</v>
      </c>
      <c r="C282" s="105"/>
      <c r="D282" s="103"/>
      <c r="E282" s="103"/>
      <c r="F282" s="104"/>
      <c r="G282" s="107"/>
    </row>
    <row r="283" spans="1:7" ht="30" customHeight="1" x14ac:dyDescent="0.25">
      <c r="A283" s="107"/>
      <c r="B283" s="106">
        <v>257</v>
      </c>
      <c r="C283" s="105"/>
      <c r="D283" s="103"/>
      <c r="E283" s="103"/>
      <c r="F283" s="104"/>
      <c r="G283" s="107"/>
    </row>
    <row r="284" spans="1:7" ht="30" customHeight="1" x14ac:dyDescent="0.25">
      <c r="A284" s="107"/>
      <c r="B284" s="106">
        <v>258</v>
      </c>
      <c r="C284" s="105"/>
      <c r="D284" s="103"/>
      <c r="E284" s="103"/>
      <c r="F284" s="104"/>
      <c r="G284" s="107"/>
    </row>
    <row r="285" spans="1:7" ht="30" customHeight="1" x14ac:dyDescent="0.25">
      <c r="A285" s="107"/>
      <c r="B285" s="106">
        <v>259</v>
      </c>
      <c r="C285" s="105"/>
      <c r="D285" s="103"/>
      <c r="E285" s="103"/>
      <c r="F285" s="104"/>
      <c r="G285" s="107"/>
    </row>
    <row r="286" spans="1:7" ht="30" customHeight="1" x14ac:dyDescent="0.25">
      <c r="A286" s="107"/>
      <c r="B286" s="106">
        <v>260</v>
      </c>
      <c r="C286" s="105"/>
      <c r="D286" s="103"/>
      <c r="E286" s="103"/>
      <c r="F286" s="104"/>
      <c r="G286" s="107"/>
    </row>
    <row r="287" spans="1:7" ht="30" customHeight="1" x14ac:dyDescent="0.25">
      <c r="A287" s="107"/>
      <c r="B287" s="106">
        <v>261</v>
      </c>
      <c r="C287" s="105"/>
      <c r="D287" s="103"/>
      <c r="E287" s="103"/>
      <c r="F287" s="104"/>
      <c r="G287" s="107"/>
    </row>
    <row r="288" spans="1:7" ht="30" customHeight="1" x14ac:dyDescent="0.25">
      <c r="A288" s="107"/>
      <c r="B288" s="106">
        <v>262</v>
      </c>
      <c r="C288" s="105"/>
      <c r="D288" s="103"/>
      <c r="E288" s="103"/>
      <c r="F288" s="104"/>
      <c r="G288" s="107"/>
    </row>
    <row r="289" spans="1:7" ht="30" customHeight="1" x14ac:dyDescent="0.25">
      <c r="A289" s="107"/>
      <c r="B289" s="106">
        <v>263</v>
      </c>
      <c r="C289" s="105"/>
      <c r="D289" s="103"/>
      <c r="E289" s="103"/>
      <c r="F289" s="104"/>
      <c r="G289" s="107"/>
    </row>
    <row r="290" spans="1:7" ht="30" customHeight="1" x14ac:dyDescent="0.25">
      <c r="A290" s="107"/>
      <c r="B290" s="106">
        <v>264</v>
      </c>
      <c r="C290" s="105"/>
      <c r="D290" s="103"/>
      <c r="E290" s="103"/>
      <c r="F290" s="104"/>
      <c r="G290" s="107"/>
    </row>
    <row r="291" spans="1:7" ht="30" customHeight="1" x14ac:dyDescent="0.25">
      <c r="A291" s="107"/>
      <c r="B291" s="106">
        <v>265</v>
      </c>
      <c r="C291" s="105"/>
      <c r="D291" s="103"/>
      <c r="E291" s="103"/>
      <c r="F291" s="104"/>
      <c r="G291" s="107"/>
    </row>
    <row r="292" spans="1:7" ht="30" customHeight="1" x14ac:dyDescent="0.25">
      <c r="A292" s="107"/>
      <c r="B292" s="106">
        <v>266</v>
      </c>
      <c r="C292" s="105"/>
      <c r="D292" s="103"/>
      <c r="E292" s="103"/>
      <c r="F292" s="104"/>
      <c r="G292" s="107"/>
    </row>
    <row r="293" spans="1:7" ht="30" customHeight="1" x14ac:dyDescent="0.25">
      <c r="A293" s="107"/>
      <c r="B293" s="106">
        <v>267</v>
      </c>
      <c r="C293" s="105"/>
      <c r="D293" s="103"/>
      <c r="E293" s="103"/>
      <c r="F293" s="104"/>
      <c r="G293" s="107"/>
    </row>
    <row r="294" spans="1:7" ht="30" customHeight="1" x14ac:dyDescent="0.25">
      <c r="A294" s="107"/>
      <c r="B294" s="106">
        <v>268</v>
      </c>
      <c r="C294" s="105"/>
      <c r="D294" s="103"/>
      <c r="E294" s="103"/>
      <c r="F294" s="104"/>
      <c r="G294" s="107"/>
    </row>
    <row r="295" spans="1:7" ht="30" customHeight="1" x14ac:dyDescent="0.25">
      <c r="A295" s="107"/>
      <c r="B295" s="106">
        <v>269</v>
      </c>
      <c r="C295" s="105"/>
      <c r="D295" s="103"/>
      <c r="E295" s="103"/>
      <c r="F295" s="104"/>
      <c r="G295" s="107"/>
    </row>
    <row r="296" spans="1:7" ht="30" customHeight="1" x14ac:dyDescent="0.25">
      <c r="A296" s="107"/>
      <c r="B296" s="106">
        <v>270</v>
      </c>
      <c r="C296" s="105"/>
      <c r="D296" s="103"/>
      <c r="E296" s="103"/>
      <c r="F296" s="104"/>
      <c r="G296" s="107"/>
    </row>
    <row r="297" spans="1:7" ht="30" customHeight="1" x14ac:dyDescent="0.25">
      <c r="A297" s="107"/>
      <c r="B297" s="106">
        <v>271</v>
      </c>
      <c r="C297" s="105"/>
      <c r="D297" s="103"/>
      <c r="E297" s="103"/>
      <c r="F297" s="104"/>
      <c r="G297" s="107"/>
    </row>
    <row r="298" spans="1:7" ht="30" customHeight="1" x14ac:dyDescent="0.25">
      <c r="A298" s="107"/>
      <c r="B298" s="106">
        <v>272</v>
      </c>
      <c r="C298" s="105"/>
      <c r="D298" s="103"/>
      <c r="E298" s="103"/>
      <c r="F298" s="104"/>
      <c r="G298" s="107"/>
    </row>
    <row r="299" spans="1:7" ht="30" customHeight="1" x14ac:dyDescent="0.25">
      <c r="A299" s="107"/>
      <c r="B299" s="106">
        <v>273</v>
      </c>
      <c r="C299" s="105"/>
      <c r="D299" s="103"/>
      <c r="E299" s="103"/>
      <c r="F299" s="104"/>
      <c r="G299" s="107"/>
    </row>
    <row r="300" spans="1:7" ht="30" customHeight="1" x14ac:dyDescent="0.25">
      <c r="A300" s="107"/>
      <c r="B300" s="106">
        <v>274</v>
      </c>
      <c r="C300" s="105"/>
      <c r="D300" s="103"/>
      <c r="E300" s="103"/>
      <c r="F300" s="104"/>
      <c r="G300" s="107"/>
    </row>
    <row r="301" spans="1:7" ht="30" customHeight="1" x14ac:dyDescent="0.25">
      <c r="A301" s="107"/>
      <c r="B301" s="106">
        <v>275</v>
      </c>
      <c r="C301" s="105"/>
      <c r="D301" s="103"/>
      <c r="E301" s="103"/>
      <c r="F301" s="104"/>
      <c r="G301" s="107"/>
    </row>
    <row r="302" spans="1:7" ht="30" customHeight="1" x14ac:dyDescent="0.25">
      <c r="A302" s="107"/>
      <c r="B302" s="106">
        <v>276</v>
      </c>
      <c r="C302" s="105"/>
      <c r="D302" s="103"/>
      <c r="E302" s="103"/>
      <c r="F302" s="104"/>
      <c r="G302" s="107"/>
    </row>
    <row r="303" spans="1:7" ht="30" customHeight="1" x14ac:dyDescent="0.25">
      <c r="A303" s="107"/>
      <c r="B303" s="106">
        <v>277</v>
      </c>
      <c r="C303" s="105"/>
      <c r="D303" s="103"/>
      <c r="E303" s="103"/>
      <c r="F303" s="104"/>
      <c r="G303" s="107"/>
    </row>
    <row r="304" spans="1:7" ht="30" customHeight="1" x14ac:dyDescent="0.25">
      <c r="A304" s="107"/>
      <c r="B304" s="106">
        <v>278</v>
      </c>
      <c r="C304" s="105"/>
      <c r="D304" s="103"/>
      <c r="E304" s="103"/>
      <c r="F304" s="104"/>
      <c r="G304" s="107"/>
    </row>
    <row r="305" spans="1:7" ht="30" customHeight="1" x14ac:dyDescent="0.25">
      <c r="A305" s="107"/>
      <c r="B305" s="106">
        <v>279</v>
      </c>
      <c r="C305" s="105"/>
      <c r="D305" s="103"/>
      <c r="E305" s="103"/>
      <c r="F305" s="104"/>
      <c r="G305" s="107"/>
    </row>
    <row r="306" spans="1:7" ht="30" customHeight="1" x14ac:dyDescent="0.25">
      <c r="A306" s="107"/>
      <c r="B306" s="106">
        <v>280</v>
      </c>
      <c r="C306" s="105"/>
      <c r="D306" s="103"/>
      <c r="E306" s="103"/>
      <c r="F306" s="104"/>
      <c r="G306" s="107"/>
    </row>
    <row r="307" spans="1:7" ht="30" customHeight="1" x14ac:dyDescent="0.25">
      <c r="A307" s="107"/>
      <c r="B307" s="106">
        <v>281</v>
      </c>
      <c r="C307" s="105"/>
      <c r="D307" s="103"/>
      <c r="E307" s="103"/>
      <c r="F307" s="104"/>
      <c r="G307" s="107"/>
    </row>
    <row r="308" spans="1:7" ht="30" customHeight="1" x14ac:dyDescent="0.25">
      <c r="A308" s="107"/>
      <c r="B308" s="106">
        <v>282</v>
      </c>
      <c r="C308" s="105"/>
      <c r="D308" s="103"/>
      <c r="E308" s="103"/>
      <c r="F308" s="104"/>
      <c r="G308" s="107"/>
    </row>
    <row r="309" spans="1:7" ht="30" customHeight="1" x14ac:dyDescent="0.25">
      <c r="A309" s="107"/>
      <c r="B309" s="106">
        <v>283</v>
      </c>
      <c r="C309" s="105"/>
      <c r="D309" s="103"/>
      <c r="E309" s="103"/>
      <c r="F309" s="104"/>
      <c r="G309" s="107"/>
    </row>
    <row r="310" spans="1:7" ht="30" customHeight="1" x14ac:dyDescent="0.25">
      <c r="A310" s="107"/>
      <c r="B310" s="106">
        <v>284</v>
      </c>
      <c r="C310" s="105"/>
      <c r="D310" s="103"/>
      <c r="E310" s="103"/>
      <c r="F310" s="104"/>
      <c r="G310" s="107"/>
    </row>
    <row r="311" spans="1:7" ht="30" customHeight="1" x14ac:dyDescent="0.25">
      <c r="A311" s="107"/>
      <c r="B311" s="106">
        <v>285</v>
      </c>
      <c r="C311" s="105"/>
      <c r="D311" s="103"/>
      <c r="E311" s="103"/>
      <c r="F311" s="104"/>
      <c r="G311" s="107"/>
    </row>
    <row r="312" spans="1:7" ht="30" customHeight="1" x14ac:dyDescent="0.25">
      <c r="A312" s="107"/>
      <c r="B312" s="106">
        <v>286</v>
      </c>
      <c r="C312" s="105"/>
      <c r="D312" s="103"/>
      <c r="E312" s="103"/>
      <c r="F312" s="104"/>
      <c r="G312" s="107"/>
    </row>
    <row r="313" spans="1:7" ht="30" customHeight="1" x14ac:dyDescent="0.25">
      <c r="A313" s="107"/>
      <c r="B313" s="106">
        <v>287</v>
      </c>
      <c r="C313" s="105"/>
      <c r="D313" s="103"/>
      <c r="E313" s="103"/>
      <c r="F313" s="104"/>
      <c r="G313" s="107"/>
    </row>
    <row r="314" spans="1:7" ht="30" customHeight="1" x14ac:dyDescent="0.25">
      <c r="A314" s="107"/>
      <c r="B314" s="106">
        <v>288</v>
      </c>
      <c r="C314" s="105"/>
      <c r="D314" s="103"/>
      <c r="E314" s="103"/>
      <c r="F314" s="104"/>
      <c r="G314" s="107"/>
    </row>
    <row r="315" spans="1:7" ht="30" customHeight="1" x14ac:dyDescent="0.25">
      <c r="A315" s="107"/>
      <c r="B315" s="106">
        <v>289</v>
      </c>
      <c r="C315" s="105"/>
      <c r="D315" s="103"/>
      <c r="E315" s="103"/>
      <c r="F315" s="104"/>
      <c r="G315" s="107"/>
    </row>
    <row r="316" spans="1:7" ht="30" customHeight="1" x14ac:dyDescent="0.25">
      <c r="A316" s="107"/>
      <c r="B316" s="106">
        <v>290</v>
      </c>
      <c r="C316" s="105"/>
      <c r="D316" s="103"/>
      <c r="E316" s="103"/>
      <c r="F316" s="104"/>
      <c r="G316" s="107"/>
    </row>
    <row r="317" spans="1:7" ht="30" customHeight="1" x14ac:dyDescent="0.25">
      <c r="A317" s="107"/>
      <c r="B317" s="106">
        <v>291</v>
      </c>
      <c r="C317" s="105"/>
      <c r="D317" s="103"/>
      <c r="E317" s="103"/>
      <c r="F317" s="104"/>
      <c r="G317" s="107"/>
    </row>
    <row r="318" spans="1:7" ht="30" customHeight="1" x14ac:dyDescent="0.25">
      <c r="A318" s="107"/>
      <c r="B318" s="106">
        <v>292</v>
      </c>
      <c r="C318" s="105"/>
      <c r="D318" s="103"/>
      <c r="E318" s="103"/>
      <c r="F318" s="104"/>
      <c r="G318" s="107"/>
    </row>
    <row r="319" spans="1:7" ht="30" customHeight="1" x14ac:dyDescent="0.25">
      <c r="A319" s="107"/>
      <c r="B319" s="106">
        <v>293</v>
      </c>
      <c r="C319" s="105"/>
      <c r="D319" s="103"/>
      <c r="E319" s="103"/>
      <c r="F319" s="104"/>
      <c r="G319" s="107"/>
    </row>
    <row r="320" spans="1:7" ht="30" customHeight="1" x14ac:dyDescent="0.25">
      <c r="A320" s="107"/>
      <c r="B320" s="106">
        <v>294</v>
      </c>
      <c r="C320" s="105"/>
      <c r="D320" s="103"/>
      <c r="E320" s="103"/>
      <c r="F320" s="104"/>
      <c r="G320" s="107"/>
    </row>
    <row r="321" spans="1:7" ht="30" customHeight="1" x14ac:dyDescent="0.25">
      <c r="A321" s="107"/>
      <c r="B321" s="106">
        <v>295</v>
      </c>
      <c r="C321" s="105"/>
      <c r="D321" s="103"/>
      <c r="E321" s="103"/>
      <c r="F321" s="104"/>
      <c r="G321" s="107"/>
    </row>
    <row r="322" spans="1:7" ht="30" customHeight="1" x14ac:dyDescent="0.25">
      <c r="A322" s="107"/>
      <c r="B322" s="106">
        <v>296</v>
      </c>
      <c r="C322" s="105"/>
      <c r="D322" s="103"/>
      <c r="E322" s="103"/>
      <c r="F322" s="104"/>
      <c r="G322" s="107"/>
    </row>
    <row r="323" spans="1:7" ht="30" customHeight="1" x14ac:dyDescent="0.25">
      <c r="A323" s="107"/>
      <c r="B323" s="106">
        <v>297</v>
      </c>
      <c r="C323" s="105"/>
      <c r="D323" s="103"/>
      <c r="E323" s="103"/>
      <c r="F323" s="104"/>
      <c r="G323" s="107"/>
    </row>
    <row r="324" spans="1:7" ht="30" customHeight="1" x14ac:dyDescent="0.25">
      <c r="A324" s="107"/>
      <c r="B324" s="106">
        <v>298</v>
      </c>
      <c r="C324" s="105"/>
      <c r="D324" s="103"/>
      <c r="E324" s="103"/>
      <c r="F324" s="104"/>
      <c r="G324" s="107"/>
    </row>
    <row r="325" spans="1:7" ht="30" customHeight="1" x14ac:dyDescent="0.25">
      <c r="A325" s="107"/>
      <c r="B325" s="106">
        <v>299</v>
      </c>
      <c r="C325" s="105"/>
      <c r="D325" s="103"/>
      <c r="E325" s="103"/>
      <c r="F325" s="104"/>
      <c r="G325" s="107"/>
    </row>
    <row r="326" spans="1:7" ht="30" customHeight="1" x14ac:dyDescent="0.25">
      <c r="A326" s="107"/>
      <c r="B326" s="106">
        <v>300</v>
      </c>
      <c r="C326" s="105"/>
      <c r="D326" s="103"/>
      <c r="E326" s="103"/>
      <c r="F326" s="104"/>
      <c r="G326" s="107"/>
    </row>
    <row r="327" spans="1:7" ht="30" customHeight="1" x14ac:dyDescent="0.25">
      <c r="A327" s="107"/>
      <c r="B327" s="106">
        <v>301</v>
      </c>
      <c r="C327" s="105"/>
      <c r="D327" s="103"/>
      <c r="E327" s="103"/>
      <c r="F327" s="104"/>
      <c r="G327" s="107"/>
    </row>
    <row r="328" spans="1:7" ht="30" customHeight="1" x14ac:dyDescent="0.25">
      <c r="A328" s="107"/>
      <c r="B328" s="106">
        <v>302</v>
      </c>
      <c r="C328" s="105"/>
      <c r="D328" s="103"/>
      <c r="E328" s="103"/>
      <c r="F328" s="104"/>
      <c r="G328" s="107"/>
    </row>
    <row r="329" spans="1:7" ht="30" customHeight="1" x14ac:dyDescent="0.25">
      <c r="A329" s="107"/>
      <c r="B329" s="106">
        <v>303</v>
      </c>
      <c r="C329" s="105"/>
      <c r="D329" s="103"/>
      <c r="E329" s="103"/>
      <c r="F329" s="104"/>
      <c r="G329" s="107"/>
    </row>
    <row r="330" spans="1:7" ht="30" customHeight="1" x14ac:dyDescent="0.25">
      <c r="A330" s="107"/>
      <c r="B330" s="106">
        <v>304</v>
      </c>
      <c r="C330" s="105"/>
      <c r="D330" s="103"/>
      <c r="E330" s="103"/>
      <c r="F330" s="104"/>
      <c r="G330" s="107"/>
    </row>
    <row r="331" spans="1:7" ht="30" customHeight="1" x14ac:dyDescent="0.25">
      <c r="A331" s="107"/>
      <c r="B331" s="106">
        <v>305</v>
      </c>
      <c r="C331" s="105"/>
      <c r="D331" s="103"/>
      <c r="E331" s="103"/>
      <c r="F331" s="104"/>
      <c r="G331" s="107"/>
    </row>
    <row r="332" spans="1:7" ht="30" customHeight="1" x14ac:dyDescent="0.25">
      <c r="A332" s="107"/>
      <c r="B332" s="106">
        <v>306</v>
      </c>
      <c r="C332" s="105"/>
      <c r="D332" s="103"/>
      <c r="E332" s="103"/>
      <c r="F332" s="104"/>
      <c r="G332" s="107"/>
    </row>
    <row r="333" spans="1:7" ht="30" customHeight="1" x14ac:dyDescent="0.25">
      <c r="A333" s="107"/>
      <c r="B333" s="106">
        <v>307</v>
      </c>
      <c r="C333" s="105"/>
      <c r="D333" s="103"/>
      <c r="E333" s="103"/>
      <c r="F333" s="104"/>
      <c r="G333" s="107"/>
    </row>
    <row r="334" spans="1:7" ht="30" customHeight="1" x14ac:dyDescent="0.25">
      <c r="A334" s="107"/>
      <c r="B334" s="106">
        <v>308</v>
      </c>
      <c r="C334" s="105"/>
      <c r="D334" s="103"/>
      <c r="E334" s="103"/>
      <c r="F334" s="104"/>
      <c r="G334" s="107"/>
    </row>
    <row r="335" spans="1:7" ht="30" customHeight="1" x14ac:dyDescent="0.25">
      <c r="A335" s="107"/>
      <c r="B335" s="106">
        <v>309</v>
      </c>
      <c r="C335" s="105"/>
      <c r="D335" s="103"/>
      <c r="E335" s="103"/>
      <c r="F335" s="104"/>
      <c r="G335" s="107"/>
    </row>
    <row r="336" spans="1:7" ht="30" customHeight="1" x14ac:dyDescent="0.25">
      <c r="A336" s="107"/>
      <c r="B336" s="106">
        <v>310</v>
      </c>
      <c r="C336" s="105"/>
      <c r="D336" s="103"/>
      <c r="E336" s="103"/>
      <c r="F336" s="104"/>
      <c r="G336" s="107"/>
    </row>
    <row r="337" spans="1:7" ht="30" customHeight="1" x14ac:dyDescent="0.25">
      <c r="A337" s="107"/>
      <c r="B337" s="106">
        <v>311</v>
      </c>
      <c r="C337" s="105"/>
      <c r="D337" s="103"/>
      <c r="E337" s="103"/>
      <c r="F337" s="104"/>
      <c r="G337" s="107"/>
    </row>
    <row r="338" spans="1:7" ht="30" customHeight="1" x14ac:dyDescent="0.25">
      <c r="A338" s="107"/>
      <c r="B338" s="106">
        <v>312</v>
      </c>
      <c r="C338" s="105"/>
      <c r="D338" s="103"/>
      <c r="E338" s="103"/>
      <c r="F338" s="104"/>
      <c r="G338" s="107"/>
    </row>
    <row r="339" spans="1:7" ht="30" customHeight="1" x14ac:dyDescent="0.25">
      <c r="A339" s="107"/>
      <c r="B339" s="106">
        <v>313</v>
      </c>
      <c r="C339" s="105"/>
      <c r="D339" s="103"/>
      <c r="E339" s="103"/>
      <c r="F339" s="104"/>
      <c r="G339" s="107"/>
    </row>
    <row r="340" spans="1:7" ht="30" customHeight="1" x14ac:dyDescent="0.25">
      <c r="A340" s="107"/>
      <c r="B340" s="106">
        <v>314</v>
      </c>
      <c r="C340" s="105"/>
      <c r="D340" s="103"/>
      <c r="E340" s="103"/>
      <c r="F340" s="104"/>
      <c r="G340" s="107"/>
    </row>
    <row r="341" spans="1:7" ht="30" customHeight="1" x14ac:dyDescent="0.25">
      <c r="A341" s="107"/>
      <c r="B341" s="106">
        <v>315</v>
      </c>
      <c r="C341" s="105"/>
      <c r="D341" s="103"/>
      <c r="E341" s="103"/>
      <c r="F341" s="104"/>
      <c r="G341" s="107"/>
    </row>
    <row r="342" spans="1:7" ht="30" customHeight="1" x14ac:dyDescent="0.25">
      <c r="A342" s="107"/>
      <c r="B342" s="106">
        <v>316</v>
      </c>
      <c r="C342" s="105"/>
      <c r="D342" s="103"/>
      <c r="E342" s="103"/>
      <c r="F342" s="104"/>
      <c r="G342" s="107"/>
    </row>
    <row r="343" spans="1:7" ht="30" customHeight="1" x14ac:dyDescent="0.25">
      <c r="A343" s="107"/>
      <c r="B343" s="106">
        <v>317</v>
      </c>
      <c r="C343" s="105"/>
      <c r="D343" s="103"/>
      <c r="E343" s="103"/>
      <c r="F343" s="104"/>
      <c r="G343" s="107"/>
    </row>
    <row r="344" spans="1:7" ht="30" customHeight="1" x14ac:dyDescent="0.25">
      <c r="A344" s="107"/>
      <c r="B344" s="106">
        <v>318</v>
      </c>
      <c r="C344" s="105"/>
      <c r="D344" s="103"/>
      <c r="E344" s="103"/>
      <c r="F344" s="104"/>
      <c r="G344" s="107"/>
    </row>
    <row r="345" spans="1:7" ht="30" customHeight="1" x14ac:dyDescent="0.25">
      <c r="A345" s="107"/>
      <c r="B345" s="106">
        <v>319</v>
      </c>
      <c r="C345" s="105"/>
      <c r="D345" s="103"/>
      <c r="E345" s="103"/>
      <c r="F345" s="104"/>
      <c r="G345" s="107"/>
    </row>
    <row r="346" spans="1:7" ht="30" customHeight="1" x14ac:dyDescent="0.25">
      <c r="A346" s="107"/>
      <c r="B346" s="106">
        <v>320</v>
      </c>
      <c r="C346" s="105"/>
      <c r="D346" s="103"/>
      <c r="E346" s="103"/>
      <c r="F346" s="104"/>
      <c r="G346" s="107"/>
    </row>
    <row r="347" spans="1:7" ht="30" customHeight="1" x14ac:dyDescent="0.25">
      <c r="A347" s="107"/>
      <c r="B347" s="106">
        <v>321</v>
      </c>
      <c r="C347" s="105"/>
      <c r="D347" s="103"/>
      <c r="E347" s="103"/>
      <c r="F347" s="104"/>
      <c r="G347" s="107"/>
    </row>
    <row r="348" spans="1:7" ht="30" customHeight="1" x14ac:dyDescent="0.25">
      <c r="A348" s="107"/>
      <c r="B348" s="106">
        <v>322</v>
      </c>
      <c r="C348" s="105"/>
      <c r="D348" s="103"/>
      <c r="E348" s="103"/>
      <c r="F348" s="104"/>
      <c r="G348" s="107"/>
    </row>
    <row r="349" spans="1:7" ht="30" customHeight="1" x14ac:dyDescent="0.25">
      <c r="A349" s="107"/>
      <c r="B349" s="106">
        <v>323</v>
      </c>
      <c r="C349" s="105"/>
      <c r="D349" s="103"/>
      <c r="E349" s="103"/>
      <c r="F349" s="104"/>
      <c r="G349" s="107"/>
    </row>
    <row r="350" spans="1:7" ht="30" customHeight="1" x14ac:dyDescent="0.25">
      <c r="A350" s="107"/>
      <c r="B350" s="106">
        <v>324</v>
      </c>
      <c r="C350" s="105"/>
      <c r="D350" s="103"/>
      <c r="E350" s="103"/>
      <c r="F350" s="104"/>
      <c r="G350" s="107"/>
    </row>
    <row r="351" spans="1:7" ht="30" customHeight="1" x14ac:dyDescent="0.25">
      <c r="A351" s="107"/>
      <c r="B351" s="106">
        <v>325</v>
      </c>
      <c r="C351" s="105"/>
      <c r="D351" s="103"/>
      <c r="E351" s="103"/>
      <c r="F351" s="104"/>
      <c r="G351" s="107"/>
    </row>
    <row r="352" spans="1:7" ht="30" customHeight="1" x14ac:dyDescent="0.25">
      <c r="A352" s="107"/>
      <c r="B352" s="106">
        <v>326</v>
      </c>
      <c r="C352" s="105"/>
      <c r="D352" s="103"/>
      <c r="E352" s="103"/>
      <c r="F352" s="104"/>
      <c r="G352" s="107"/>
    </row>
    <row r="353" spans="1:7" ht="30" customHeight="1" x14ac:dyDescent="0.25">
      <c r="A353" s="107"/>
      <c r="B353" s="106">
        <v>327</v>
      </c>
      <c r="C353" s="105"/>
      <c r="D353" s="103"/>
      <c r="E353" s="103"/>
      <c r="F353" s="104"/>
      <c r="G353" s="107"/>
    </row>
    <row r="354" spans="1:7" ht="30" customHeight="1" x14ac:dyDescent="0.25">
      <c r="A354" s="107"/>
      <c r="B354" s="106">
        <v>328</v>
      </c>
      <c r="C354" s="105"/>
      <c r="D354" s="103"/>
      <c r="E354" s="103"/>
      <c r="F354" s="104"/>
      <c r="G354" s="107"/>
    </row>
    <row r="355" spans="1:7" ht="30" customHeight="1" x14ac:dyDescent="0.25">
      <c r="A355" s="107"/>
      <c r="B355" s="106">
        <v>329</v>
      </c>
      <c r="C355" s="105"/>
      <c r="D355" s="103"/>
      <c r="E355" s="103"/>
      <c r="F355" s="104"/>
      <c r="G355" s="107"/>
    </row>
    <row r="356" spans="1:7" ht="30" customHeight="1" x14ac:dyDescent="0.25">
      <c r="A356" s="107"/>
      <c r="B356" s="106">
        <v>330</v>
      </c>
      <c r="C356" s="105"/>
      <c r="D356" s="103"/>
      <c r="E356" s="103"/>
      <c r="F356" s="104"/>
      <c r="G356" s="107"/>
    </row>
    <row r="357" spans="1:7" ht="30" customHeight="1" x14ac:dyDescent="0.25">
      <c r="A357" s="107"/>
      <c r="B357" s="106">
        <v>331</v>
      </c>
      <c r="C357" s="105"/>
      <c r="D357" s="103"/>
      <c r="E357" s="103"/>
      <c r="F357" s="104"/>
      <c r="G357" s="107"/>
    </row>
    <row r="358" spans="1:7" ht="30" customHeight="1" x14ac:dyDescent="0.25">
      <c r="A358" s="107"/>
      <c r="B358" s="106">
        <v>332</v>
      </c>
      <c r="C358" s="105"/>
      <c r="D358" s="103"/>
      <c r="E358" s="103"/>
      <c r="F358" s="104"/>
      <c r="G358" s="107"/>
    </row>
    <row r="359" spans="1:7" ht="30" customHeight="1" x14ac:dyDescent="0.25">
      <c r="A359" s="107"/>
      <c r="B359" s="106">
        <v>333</v>
      </c>
      <c r="C359" s="105"/>
      <c r="D359" s="103"/>
      <c r="E359" s="103"/>
      <c r="F359" s="104"/>
      <c r="G359" s="107"/>
    </row>
    <row r="360" spans="1:7" ht="30" customHeight="1" x14ac:dyDescent="0.25">
      <c r="A360" s="107"/>
      <c r="B360" s="106">
        <v>334</v>
      </c>
      <c r="C360" s="105"/>
      <c r="D360" s="103"/>
      <c r="E360" s="103"/>
      <c r="F360" s="104"/>
      <c r="G360" s="107"/>
    </row>
    <row r="361" spans="1:7" ht="30" customHeight="1" x14ac:dyDescent="0.25">
      <c r="A361" s="107"/>
      <c r="B361" s="106">
        <v>335</v>
      </c>
      <c r="C361" s="105"/>
      <c r="D361" s="103"/>
      <c r="E361" s="103"/>
      <c r="F361" s="104"/>
      <c r="G361" s="107"/>
    </row>
    <row r="362" spans="1:7" ht="30" customHeight="1" x14ac:dyDescent="0.25">
      <c r="A362" s="107"/>
      <c r="B362" s="106">
        <v>336</v>
      </c>
      <c r="C362" s="105"/>
      <c r="D362" s="103"/>
      <c r="E362" s="103"/>
      <c r="F362" s="104"/>
      <c r="G362" s="107"/>
    </row>
    <row r="363" spans="1:7" ht="30" customHeight="1" x14ac:dyDescent="0.25">
      <c r="A363" s="107"/>
      <c r="B363" s="106">
        <v>337</v>
      </c>
      <c r="C363" s="105"/>
      <c r="D363" s="103"/>
      <c r="E363" s="103"/>
      <c r="F363" s="104"/>
      <c r="G363" s="107"/>
    </row>
    <row r="364" spans="1:7" ht="30" customHeight="1" x14ac:dyDescent="0.25">
      <c r="A364" s="107"/>
      <c r="B364" s="106">
        <v>338</v>
      </c>
      <c r="C364" s="105"/>
      <c r="D364" s="103"/>
      <c r="E364" s="103"/>
      <c r="F364" s="104"/>
      <c r="G364" s="107"/>
    </row>
    <row r="365" spans="1:7" ht="30" customHeight="1" x14ac:dyDescent="0.25">
      <c r="A365" s="107"/>
      <c r="B365" s="106">
        <v>339</v>
      </c>
      <c r="C365" s="105"/>
      <c r="D365" s="103"/>
      <c r="E365" s="103"/>
      <c r="F365" s="104"/>
      <c r="G365" s="107"/>
    </row>
    <row r="366" spans="1:7" ht="30" customHeight="1" x14ac:dyDescent="0.25">
      <c r="A366" s="107"/>
      <c r="B366" s="106">
        <v>340</v>
      </c>
      <c r="C366" s="105"/>
      <c r="D366" s="103"/>
      <c r="E366" s="103"/>
      <c r="F366" s="104"/>
      <c r="G366" s="107"/>
    </row>
    <row r="367" spans="1:7" ht="30" customHeight="1" x14ac:dyDescent="0.25">
      <c r="A367" s="107"/>
      <c r="B367" s="106">
        <v>341</v>
      </c>
      <c r="C367" s="105"/>
      <c r="D367" s="103"/>
      <c r="E367" s="103"/>
      <c r="F367" s="104"/>
      <c r="G367" s="107"/>
    </row>
    <row r="368" spans="1:7" ht="30" customHeight="1" x14ac:dyDescent="0.25">
      <c r="A368" s="107"/>
      <c r="B368" s="106">
        <v>342</v>
      </c>
      <c r="C368" s="105"/>
      <c r="D368" s="103"/>
      <c r="E368" s="103"/>
      <c r="F368" s="104"/>
      <c r="G368" s="107"/>
    </row>
    <row r="369" spans="1:7" ht="30" customHeight="1" x14ac:dyDescent="0.25">
      <c r="A369" s="107"/>
      <c r="B369" s="106">
        <v>343</v>
      </c>
      <c r="C369" s="105"/>
      <c r="D369" s="103"/>
      <c r="E369" s="103"/>
      <c r="F369" s="104"/>
      <c r="G369" s="107"/>
    </row>
    <row r="370" spans="1:7" ht="30" customHeight="1" x14ac:dyDescent="0.25">
      <c r="A370" s="107"/>
      <c r="B370" s="106">
        <v>344</v>
      </c>
      <c r="C370" s="105"/>
      <c r="D370" s="103"/>
      <c r="E370" s="103"/>
      <c r="F370" s="104"/>
      <c r="G370" s="107"/>
    </row>
    <row r="371" spans="1:7" ht="30" customHeight="1" x14ac:dyDescent="0.25">
      <c r="A371" s="107"/>
      <c r="B371" s="106">
        <v>345</v>
      </c>
      <c r="C371" s="105"/>
      <c r="D371" s="103"/>
      <c r="E371" s="103"/>
      <c r="F371" s="104"/>
      <c r="G371" s="107"/>
    </row>
    <row r="372" spans="1:7" ht="30" customHeight="1" x14ac:dyDescent="0.25">
      <c r="A372" s="107"/>
      <c r="B372" s="106">
        <v>346</v>
      </c>
      <c r="C372" s="105"/>
      <c r="D372" s="103"/>
      <c r="E372" s="103"/>
      <c r="F372" s="104"/>
      <c r="G372" s="107"/>
    </row>
    <row r="373" spans="1:7" ht="30" customHeight="1" x14ac:dyDescent="0.25">
      <c r="A373" s="107"/>
      <c r="B373" s="106">
        <v>347</v>
      </c>
      <c r="C373" s="105"/>
      <c r="D373" s="103"/>
      <c r="E373" s="103"/>
      <c r="F373" s="104"/>
      <c r="G373" s="107"/>
    </row>
    <row r="374" spans="1:7" ht="30" customHeight="1" x14ac:dyDescent="0.25">
      <c r="A374" s="107"/>
      <c r="B374" s="106">
        <v>348</v>
      </c>
      <c r="C374" s="105"/>
      <c r="D374" s="103"/>
      <c r="E374" s="103"/>
      <c r="F374" s="104"/>
      <c r="G374" s="107"/>
    </row>
    <row r="375" spans="1:7" ht="30" customHeight="1" x14ac:dyDescent="0.25">
      <c r="A375" s="107"/>
      <c r="B375" s="106">
        <v>349</v>
      </c>
      <c r="C375" s="105"/>
      <c r="D375" s="103"/>
      <c r="E375" s="103"/>
      <c r="F375" s="104"/>
      <c r="G375" s="107"/>
    </row>
    <row r="376" spans="1:7" ht="30" customHeight="1" x14ac:dyDescent="0.25">
      <c r="A376" s="107"/>
      <c r="B376" s="106">
        <v>350</v>
      </c>
      <c r="C376" s="105"/>
      <c r="D376" s="103"/>
      <c r="E376" s="103"/>
      <c r="F376" s="104"/>
      <c r="G376" s="107"/>
    </row>
    <row r="377" spans="1:7" ht="30" customHeight="1" x14ac:dyDescent="0.25">
      <c r="A377" s="107"/>
      <c r="B377" s="106">
        <v>351</v>
      </c>
      <c r="C377" s="105"/>
      <c r="D377" s="103"/>
      <c r="E377" s="103"/>
      <c r="F377" s="104"/>
      <c r="G377" s="107"/>
    </row>
    <row r="378" spans="1:7" ht="30" customHeight="1" x14ac:dyDescent="0.25">
      <c r="A378" s="107"/>
      <c r="B378" s="106">
        <v>352</v>
      </c>
      <c r="C378" s="105"/>
      <c r="D378" s="103"/>
      <c r="E378" s="103"/>
      <c r="F378" s="104"/>
      <c r="G378" s="107"/>
    </row>
    <row r="379" spans="1:7" ht="30" customHeight="1" x14ac:dyDescent="0.25">
      <c r="A379" s="107"/>
      <c r="B379" s="106">
        <v>353</v>
      </c>
      <c r="C379" s="105"/>
      <c r="D379" s="103"/>
      <c r="E379" s="103"/>
      <c r="F379" s="104"/>
      <c r="G379" s="107"/>
    </row>
    <row r="380" spans="1:7" ht="30" customHeight="1" x14ac:dyDescent="0.25">
      <c r="A380" s="107"/>
      <c r="B380" s="106">
        <v>354</v>
      </c>
      <c r="C380" s="105"/>
      <c r="D380" s="103"/>
      <c r="E380" s="103"/>
      <c r="F380" s="104"/>
      <c r="G380" s="107"/>
    </row>
    <row r="381" spans="1:7" ht="30" customHeight="1" x14ac:dyDescent="0.25">
      <c r="A381" s="107"/>
      <c r="B381" s="106">
        <v>355</v>
      </c>
      <c r="C381" s="105"/>
      <c r="D381" s="103"/>
      <c r="E381" s="103"/>
      <c r="F381" s="104"/>
      <c r="G381" s="107"/>
    </row>
    <row r="382" spans="1:7" ht="30" customHeight="1" x14ac:dyDescent="0.25">
      <c r="A382" s="107"/>
      <c r="B382" s="106">
        <v>356</v>
      </c>
      <c r="C382" s="105"/>
      <c r="D382" s="103"/>
      <c r="E382" s="103"/>
      <c r="F382" s="104"/>
      <c r="G382" s="107"/>
    </row>
    <row r="383" spans="1:7" ht="30" customHeight="1" x14ac:dyDescent="0.25">
      <c r="A383" s="107"/>
      <c r="B383" s="106">
        <v>357</v>
      </c>
      <c r="C383" s="105"/>
      <c r="D383" s="103"/>
      <c r="E383" s="103"/>
      <c r="F383" s="104"/>
      <c r="G383" s="107"/>
    </row>
    <row r="384" spans="1:7" ht="30" customHeight="1" x14ac:dyDescent="0.25">
      <c r="A384" s="107"/>
      <c r="B384" s="106">
        <v>358</v>
      </c>
      <c r="C384" s="105"/>
      <c r="D384" s="103"/>
      <c r="E384" s="103"/>
      <c r="F384" s="104"/>
      <c r="G384" s="107"/>
    </row>
    <row r="385" spans="1:7" ht="30" customHeight="1" x14ac:dyDescent="0.25">
      <c r="A385" s="107"/>
      <c r="B385" s="106">
        <v>359</v>
      </c>
      <c r="C385" s="105"/>
      <c r="D385" s="103"/>
      <c r="E385" s="103"/>
      <c r="F385" s="104"/>
      <c r="G385" s="107"/>
    </row>
    <row r="386" spans="1:7" ht="30" customHeight="1" x14ac:dyDescent="0.25">
      <c r="A386" s="107"/>
      <c r="B386" s="106">
        <v>360</v>
      </c>
      <c r="C386" s="105"/>
      <c r="D386" s="103"/>
      <c r="E386" s="103"/>
      <c r="F386" s="104"/>
      <c r="G386" s="107"/>
    </row>
    <row r="387" spans="1:7" ht="30" customHeight="1" x14ac:dyDescent="0.25">
      <c r="A387" s="107"/>
      <c r="B387" s="106">
        <v>361</v>
      </c>
      <c r="C387" s="105"/>
      <c r="D387" s="103"/>
      <c r="E387" s="103"/>
      <c r="F387" s="104"/>
      <c r="G387" s="107"/>
    </row>
    <row r="388" spans="1:7" ht="30" customHeight="1" x14ac:dyDescent="0.25">
      <c r="A388" s="107"/>
      <c r="B388" s="106">
        <v>362</v>
      </c>
      <c r="C388" s="105"/>
      <c r="D388" s="103"/>
      <c r="E388" s="103"/>
      <c r="F388" s="104"/>
      <c r="G388" s="107"/>
    </row>
    <row r="389" spans="1:7" ht="30" customHeight="1" x14ac:dyDescent="0.25">
      <c r="A389" s="107"/>
      <c r="B389" s="106">
        <v>363</v>
      </c>
      <c r="C389" s="105"/>
      <c r="D389" s="103"/>
      <c r="E389" s="103"/>
      <c r="F389" s="104"/>
      <c r="G389" s="107"/>
    </row>
    <row r="390" spans="1:7" ht="30" customHeight="1" x14ac:dyDescent="0.25">
      <c r="A390" s="107"/>
      <c r="B390" s="106">
        <v>364</v>
      </c>
      <c r="C390" s="105"/>
      <c r="D390" s="103"/>
      <c r="E390" s="103"/>
      <c r="F390" s="104"/>
      <c r="G390" s="107"/>
    </row>
    <row r="391" spans="1:7" ht="30" customHeight="1" x14ac:dyDescent="0.25">
      <c r="A391" s="107"/>
      <c r="B391" s="106">
        <v>365</v>
      </c>
      <c r="C391" s="105"/>
      <c r="D391" s="103"/>
      <c r="E391" s="103"/>
      <c r="F391" s="104"/>
      <c r="G391" s="107"/>
    </row>
    <row r="392" spans="1:7" ht="30" customHeight="1" x14ac:dyDescent="0.25">
      <c r="A392" s="107"/>
      <c r="B392" s="106">
        <v>366</v>
      </c>
      <c r="C392" s="105"/>
      <c r="D392" s="103"/>
      <c r="E392" s="103"/>
      <c r="F392" s="104"/>
      <c r="G392" s="107"/>
    </row>
    <row r="393" spans="1:7" ht="30" customHeight="1" x14ac:dyDescent="0.25">
      <c r="A393" s="107"/>
      <c r="B393" s="106">
        <v>367</v>
      </c>
      <c r="C393" s="105"/>
      <c r="D393" s="103"/>
      <c r="E393" s="103"/>
      <c r="F393" s="104"/>
      <c r="G393" s="107"/>
    </row>
    <row r="394" spans="1:7" ht="30" customHeight="1" x14ac:dyDescent="0.25">
      <c r="A394" s="107"/>
      <c r="B394" s="106">
        <v>368</v>
      </c>
      <c r="C394" s="105"/>
      <c r="D394" s="103"/>
      <c r="E394" s="103"/>
      <c r="F394" s="104"/>
      <c r="G394" s="107"/>
    </row>
    <row r="395" spans="1:7" ht="30" customHeight="1" x14ac:dyDescent="0.25">
      <c r="A395" s="107"/>
      <c r="B395" s="106">
        <v>369</v>
      </c>
      <c r="C395" s="105"/>
      <c r="D395" s="103"/>
      <c r="E395" s="103"/>
      <c r="F395" s="104"/>
      <c r="G395" s="107"/>
    </row>
    <row r="396" spans="1:7" ht="30" customHeight="1" x14ac:dyDescent="0.25">
      <c r="A396" s="107"/>
      <c r="B396" s="106">
        <v>370</v>
      </c>
      <c r="C396" s="105"/>
      <c r="D396" s="103"/>
      <c r="E396" s="103"/>
      <c r="F396" s="104"/>
      <c r="G396" s="107"/>
    </row>
    <row r="397" spans="1:7" ht="30" customHeight="1" x14ac:dyDescent="0.25">
      <c r="A397" s="107"/>
      <c r="B397" s="106">
        <v>371</v>
      </c>
      <c r="C397" s="105"/>
      <c r="D397" s="103"/>
      <c r="E397" s="103"/>
      <c r="F397" s="104"/>
      <c r="G397" s="107"/>
    </row>
    <row r="398" spans="1:7" ht="30" customHeight="1" x14ac:dyDescent="0.25">
      <c r="A398" s="107"/>
      <c r="B398" s="106">
        <v>372</v>
      </c>
      <c r="C398" s="105"/>
      <c r="D398" s="103"/>
      <c r="E398" s="103"/>
      <c r="F398" s="104"/>
      <c r="G398" s="107"/>
    </row>
    <row r="399" spans="1:7" ht="30" customHeight="1" x14ac:dyDescent="0.25">
      <c r="A399" s="107"/>
      <c r="B399" s="106">
        <v>373</v>
      </c>
      <c r="C399" s="105"/>
      <c r="D399" s="103"/>
      <c r="E399" s="103"/>
      <c r="F399" s="104"/>
      <c r="G399" s="107"/>
    </row>
    <row r="400" spans="1:7" ht="30" customHeight="1" x14ac:dyDescent="0.25">
      <c r="A400" s="107"/>
      <c r="B400" s="106">
        <v>374</v>
      </c>
      <c r="C400" s="105"/>
      <c r="D400" s="103"/>
      <c r="E400" s="103"/>
      <c r="F400" s="104"/>
      <c r="G400" s="107"/>
    </row>
    <row r="401" spans="1:7" ht="30" customHeight="1" x14ac:dyDescent="0.25">
      <c r="A401" s="107"/>
      <c r="B401" s="106">
        <v>375</v>
      </c>
      <c r="C401" s="105"/>
      <c r="D401" s="103"/>
      <c r="E401" s="103"/>
      <c r="F401" s="104"/>
      <c r="G401" s="107"/>
    </row>
    <row r="402" spans="1:7" ht="30" customHeight="1" x14ac:dyDescent="0.25">
      <c r="A402" s="107"/>
      <c r="B402" s="106">
        <v>376</v>
      </c>
      <c r="C402" s="105"/>
      <c r="D402" s="103"/>
      <c r="E402" s="103"/>
      <c r="F402" s="104"/>
      <c r="G402" s="107"/>
    </row>
    <row r="403" spans="1:7" ht="30" customHeight="1" x14ac:dyDescent="0.25">
      <c r="A403" s="107"/>
      <c r="B403" s="106">
        <v>377</v>
      </c>
      <c r="C403" s="105"/>
      <c r="D403" s="103"/>
      <c r="E403" s="103"/>
      <c r="F403" s="104"/>
      <c r="G403" s="107"/>
    </row>
    <row r="404" spans="1:7" ht="30" customHeight="1" x14ac:dyDescent="0.25">
      <c r="A404" s="107"/>
      <c r="B404" s="106">
        <v>378</v>
      </c>
      <c r="C404" s="105"/>
      <c r="D404" s="103"/>
      <c r="E404" s="103"/>
      <c r="F404" s="104"/>
      <c r="G404" s="107"/>
    </row>
    <row r="405" spans="1:7" ht="30" customHeight="1" x14ac:dyDescent="0.25">
      <c r="A405" s="107"/>
      <c r="B405" s="106">
        <v>379</v>
      </c>
      <c r="C405" s="105"/>
      <c r="D405" s="103"/>
      <c r="E405" s="103"/>
      <c r="F405" s="104"/>
      <c r="G405" s="107"/>
    </row>
    <row r="406" spans="1:7" ht="30" customHeight="1" x14ac:dyDescent="0.25">
      <c r="A406" s="107"/>
      <c r="B406" s="106">
        <v>380</v>
      </c>
      <c r="C406" s="105"/>
      <c r="D406" s="103"/>
      <c r="E406" s="103"/>
      <c r="F406" s="104"/>
      <c r="G406" s="107"/>
    </row>
    <row r="407" spans="1:7" ht="30" customHeight="1" x14ac:dyDescent="0.25">
      <c r="A407" s="107"/>
      <c r="B407" s="106">
        <v>381</v>
      </c>
      <c r="C407" s="105"/>
      <c r="D407" s="103"/>
      <c r="E407" s="103"/>
      <c r="F407" s="104"/>
      <c r="G407" s="107"/>
    </row>
    <row r="408" spans="1:7" ht="30" customHeight="1" x14ac:dyDescent="0.25">
      <c r="A408" s="107"/>
      <c r="B408" s="106">
        <v>382</v>
      </c>
      <c r="C408" s="105"/>
      <c r="D408" s="103"/>
      <c r="E408" s="103"/>
      <c r="F408" s="104"/>
      <c r="G408" s="107"/>
    </row>
    <row r="409" spans="1:7" ht="30" customHeight="1" x14ac:dyDescent="0.25">
      <c r="A409" s="107"/>
      <c r="B409" s="106">
        <v>383</v>
      </c>
      <c r="C409" s="105"/>
      <c r="D409" s="103"/>
      <c r="E409" s="103"/>
      <c r="F409" s="104"/>
      <c r="G409" s="107"/>
    </row>
    <row r="410" spans="1:7" ht="30" customHeight="1" x14ac:dyDescent="0.25">
      <c r="A410" s="107"/>
      <c r="B410" s="106">
        <v>384</v>
      </c>
      <c r="C410" s="105"/>
      <c r="D410" s="103"/>
      <c r="E410" s="103"/>
      <c r="F410" s="104"/>
      <c r="G410" s="107"/>
    </row>
    <row r="411" spans="1:7" ht="30" customHeight="1" x14ac:dyDescent="0.25">
      <c r="A411" s="107"/>
      <c r="B411" s="106">
        <v>385</v>
      </c>
      <c r="C411" s="105"/>
      <c r="D411" s="103"/>
      <c r="E411" s="103"/>
      <c r="F411" s="104"/>
      <c r="G411" s="107"/>
    </row>
    <row r="412" spans="1:7" ht="30" customHeight="1" x14ac:dyDescent="0.25">
      <c r="A412" s="107"/>
      <c r="B412" s="106">
        <v>386</v>
      </c>
      <c r="C412" s="105"/>
      <c r="D412" s="103"/>
      <c r="E412" s="103"/>
      <c r="F412" s="104"/>
      <c r="G412" s="107"/>
    </row>
    <row r="413" spans="1:7" ht="30" customHeight="1" x14ac:dyDescent="0.25">
      <c r="A413" s="107"/>
      <c r="B413" s="106">
        <v>387</v>
      </c>
      <c r="C413" s="105"/>
      <c r="D413" s="103"/>
      <c r="E413" s="103"/>
      <c r="F413" s="104"/>
      <c r="G413" s="107"/>
    </row>
    <row r="414" spans="1:7" ht="30" customHeight="1" x14ac:dyDescent="0.25">
      <c r="A414" s="107"/>
      <c r="B414" s="106">
        <v>388</v>
      </c>
      <c r="C414" s="105"/>
      <c r="D414" s="103"/>
      <c r="E414" s="103"/>
      <c r="F414" s="104"/>
      <c r="G414" s="107"/>
    </row>
    <row r="415" spans="1:7" ht="30" customHeight="1" x14ac:dyDescent="0.25">
      <c r="A415" s="107"/>
      <c r="B415" s="106">
        <v>389</v>
      </c>
      <c r="C415" s="105"/>
      <c r="D415" s="103"/>
      <c r="E415" s="103"/>
      <c r="F415" s="104"/>
      <c r="G415" s="107"/>
    </row>
    <row r="416" spans="1:7" ht="30" customHeight="1" x14ac:dyDescent="0.25">
      <c r="A416" s="107"/>
      <c r="B416" s="106">
        <v>390</v>
      </c>
      <c r="C416" s="105"/>
      <c r="D416" s="103"/>
      <c r="E416" s="103"/>
      <c r="F416" s="104"/>
      <c r="G416" s="107"/>
    </row>
    <row r="417" spans="1:7" ht="30" customHeight="1" x14ac:dyDescent="0.25">
      <c r="A417" s="107"/>
      <c r="B417" s="106">
        <v>391</v>
      </c>
      <c r="C417" s="105"/>
      <c r="D417" s="103"/>
      <c r="E417" s="103"/>
      <c r="F417" s="104"/>
      <c r="G417" s="107"/>
    </row>
    <row r="418" spans="1:7" ht="30" customHeight="1" x14ac:dyDescent="0.25">
      <c r="A418" s="107"/>
      <c r="B418" s="106">
        <v>392</v>
      </c>
      <c r="C418" s="105"/>
      <c r="D418" s="103"/>
      <c r="E418" s="103"/>
      <c r="F418" s="104"/>
      <c r="G418" s="107"/>
    </row>
    <row r="419" spans="1:7" ht="30" customHeight="1" x14ac:dyDescent="0.25">
      <c r="A419" s="107"/>
      <c r="B419" s="106">
        <v>393</v>
      </c>
      <c r="C419" s="105"/>
      <c r="D419" s="103"/>
      <c r="E419" s="103"/>
      <c r="F419" s="104"/>
      <c r="G419" s="107"/>
    </row>
    <row r="420" spans="1:7" ht="30" customHeight="1" x14ac:dyDescent="0.25">
      <c r="A420" s="107"/>
      <c r="B420" s="106">
        <v>394</v>
      </c>
      <c r="C420" s="105"/>
      <c r="D420" s="103"/>
      <c r="E420" s="103"/>
      <c r="F420" s="104"/>
      <c r="G420" s="107"/>
    </row>
    <row r="421" spans="1:7" ht="30" customHeight="1" x14ac:dyDescent="0.25">
      <c r="A421" s="107"/>
      <c r="B421" s="106">
        <v>395</v>
      </c>
      <c r="C421" s="105"/>
      <c r="D421" s="103"/>
      <c r="E421" s="103"/>
      <c r="F421" s="104"/>
      <c r="G421" s="107"/>
    </row>
    <row r="422" spans="1:7" ht="30" customHeight="1" x14ac:dyDescent="0.25">
      <c r="A422" s="107"/>
      <c r="B422" s="106">
        <v>396</v>
      </c>
      <c r="C422" s="105"/>
      <c r="D422" s="103"/>
      <c r="E422" s="103"/>
      <c r="F422" s="104"/>
      <c r="G422" s="107"/>
    </row>
    <row r="423" spans="1:7" ht="30" customHeight="1" x14ac:dyDescent="0.25">
      <c r="A423" s="107"/>
      <c r="B423" s="106">
        <v>397</v>
      </c>
      <c r="C423" s="105"/>
      <c r="D423" s="103"/>
      <c r="E423" s="103"/>
      <c r="F423" s="104"/>
      <c r="G423" s="107"/>
    </row>
    <row r="424" spans="1:7" ht="30" customHeight="1" x14ac:dyDescent="0.25">
      <c r="A424" s="107"/>
      <c r="B424" s="106">
        <v>398</v>
      </c>
      <c r="C424" s="105"/>
      <c r="D424" s="103"/>
      <c r="E424" s="103"/>
      <c r="F424" s="104"/>
      <c r="G424" s="107"/>
    </row>
    <row r="425" spans="1:7" ht="30" customHeight="1" x14ac:dyDescent="0.25">
      <c r="A425" s="107"/>
      <c r="B425" s="106">
        <v>399</v>
      </c>
      <c r="C425" s="105"/>
      <c r="D425" s="103"/>
      <c r="E425" s="103"/>
      <c r="F425" s="104"/>
      <c r="G425" s="107"/>
    </row>
    <row r="426" spans="1:7" ht="30" customHeight="1" x14ac:dyDescent="0.25">
      <c r="A426" s="107"/>
      <c r="B426" s="106">
        <v>400</v>
      </c>
      <c r="C426" s="105"/>
      <c r="D426" s="108"/>
      <c r="E426" s="108"/>
      <c r="F426" s="104"/>
      <c r="G426" s="107"/>
    </row>
    <row r="427" spans="1:7" ht="30" customHeight="1" x14ac:dyDescent="0.25">
      <c r="A427" s="107"/>
      <c r="B427" s="106">
        <v>401</v>
      </c>
      <c r="C427" s="105"/>
      <c r="D427" s="108"/>
      <c r="E427" s="108"/>
      <c r="F427" s="104"/>
      <c r="G427" s="107"/>
    </row>
    <row r="428" spans="1:7" ht="30" customHeight="1" x14ac:dyDescent="0.25">
      <c r="A428" s="107"/>
      <c r="B428" s="106">
        <v>402</v>
      </c>
      <c r="C428" s="105"/>
      <c r="D428" s="108"/>
      <c r="E428" s="108"/>
      <c r="F428" s="104"/>
      <c r="G428" s="107"/>
    </row>
    <row r="429" spans="1:7" ht="30" customHeight="1" x14ac:dyDescent="0.25">
      <c r="A429" s="107"/>
      <c r="B429" s="106">
        <v>403</v>
      </c>
      <c r="C429" s="105"/>
      <c r="D429" s="108"/>
      <c r="E429" s="108"/>
      <c r="F429" s="104"/>
      <c r="G429" s="107"/>
    </row>
    <row r="430" spans="1:7" ht="30" customHeight="1" x14ac:dyDescent="0.25">
      <c r="A430" s="107"/>
      <c r="B430" s="106">
        <v>404</v>
      </c>
      <c r="C430" s="105"/>
      <c r="D430" s="103"/>
      <c r="E430" s="103"/>
      <c r="F430" s="104"/>
      <c r="G430" s="107"/>
    </row>
    <row r="431" spans="1:7" ht="30" customHeight="1" x14ac:dyDescent="0.25">
      <c r="A431" s="107"/>
      <c r="B431" s="106">
        <v>405</v>
      </c>
      <c r="C431" s="105"/>
      <c r="D431" s="103"/>
      <c r="E431" s="103"/>
      <c r="F431" s="104"/>
      <c r="G431" s="107"/>
    </row>
    <row r="432" spans="1:7" ht="30" customHeight="1" x14ac:dyDescent="0.25">
      <c r="A432" s="107"/>
      <c r="B432" s="106">
        <v>406</v>
      </c>
      <c r="C432" s="105"/>
      <c r="D432" s="103"/>
      <c r="E432" s="103"/>
      <c r="F432" s="104"/>
      <c r="G432" s="107"/>
    </row>
    <row r="433" spans="1:7" ht="30" customHeight="1" x14ac:dyDescent="0.25">
      <c r="A433" s="107"/>
      <c r="B433" s="106">
        <v>407</v>
      </c>
      <c r="C433" s="105"/>
      <c r="D433" s="103"/>
      <c r="E433" s="103"/>
      <c r="F433" s="104"/>
      <c r="G433" s="107"/>
    </row>
    <row r="434" spans="1:7" ht="30" customHeight="1" x14ac:dyDescent="0.25">
      <c r="A434" s="107"/>
      <c r="B434" s="106">
        <v>408</v>
      </c>
      <c r="C434" s="105"/>
      <c r="D434" s="103"/>
      <c r="E434" s="103"/>
      <c r="F434" s="104"/>
      <c r="G434" s="107"/>
    </row>
    <row r="435" spans="1:7" ht="30" customHeight="1" x14ac:dyDescent="0.25">
      <c r="A435" s="107"/>
      <c r="B435" s="106">
        <v>409</v>
      </c>
      <c r="C435" s="105"/>
      <c r="D435" s="103"/>
      <c r="E435" s="103"/>
      <c r="F435" s="104"/>
      <c r="G435" s="107"/>
    </row>
    <row r="436" spans="1:7" ht="30" customHeight="1" x14ac:dyDescent="0.25">
      <c r="A436" s="107"/>
      <c r="B436" s="106">
        <v>410</v>
      </c>
      <c r="C436" s="105"/>
      <c r="D436" s="103"/>
      <c r="E436" s="103"/>
      <c r="F436" s="104"/>
      <c r="G436" s="107"/>
    </row>
    <row r="437" spans="1:7" ht="30" customHeight="1" x14ac:dyDescent="0.25">
      <c r="A437" s="107"/>
      <c r="B437" s="106">
        <v>411</v>
      </c>
      <c r="C437" s="105"/>
      <c r="D437" s="103"/>
      <c r="E437" s="103"/>
      <c r="F437" s="104"/>
      <c r="G437" s="107"/>
    </row>
    <row r="438" spans="1:7" ht="30" customHeight="1" x14ac:dyDescent="0.25">
      <c r="A438" s="107"/>
      <c r="B438" s="106">
        <v>412</v>
      </c>
      <c r="C438" s="105"/>
      <c r="D438" s="103"/>
      <c r="E438" s="103"/>
      <c r="F438" s="104"/>
      <c r="G438" s="107"/>
    </row>
    <row r="439" spans="1:7" ht="30" customHeight="1" x14ac:dyDescent="0.25">
      <c r="A439" s="107"/>
      <c r="B439" s="106">
        <v>413</v>
      </c>
      <c r="C439" s="105"/>
      <c r="D439" s="103"/>
      <c r="E439" s="103"/>
      <c r="F439" s="104"/>
      <c r="G439" s="107"/>
    </row>
    <row r="440" spans="1:7" ht="30" customHeight="1" x14ac:dyDescent="0.25">
      <c r="A440" s="107"/>
      <c r="B440" s="106">
        <v>414</v>
      </c>
      <c r="C440" s="105"/>
      <c r="D440" s="103"/>
      <c r="E440" s="103"/>
      <c r="F440" s="104"/>
      <c r="G440" s="107"/>
    </row>
    <row r="441" spans="1:7" ht="30" customHeight="1" x14ac:dyDescent="0.25">
      <c r="A441" s="107"/>
      <c r="B441" s="106">
        <v>415</v>
      </c>
      <c r="C441" s="105"/>
      <c r="D441" s="103"/>
      <c r="E441" s="103"/>
      <c r="F441" s="104"/>
      <c r="G441" s="107"/>
    </row>
    <row r="442" spans="1:7" ht="30" customHeight="1" x14ac:dyDescent="0.25">
      <c r="A442" s="107"/>
      <c r="B442" s="106">
        <v>416</v>
      </c>
      <c r="C442" s="105"/>
      <c r="D442" s="103"/>
      <c r="E442" s="103"/>
      <c r="F442" s="104"/>
      <c r="G442" s="107"/>
    </row>
    <row r="443" spans="1:7" ht="30" customHeight="1" x14ac:dyDescent="0.25">
      <c r="A443" s="107"/>
      <c r="B443" s="106">
        <v>417</v>
      </c>
      <c r="C443" s="105"/>
      <c r="D443" s="103"/>
      <c r="E443" s="103"/>
      <c r="F443" s="104"/>
      <c r="G443" s="107"/>
    </row>
    <row r="444" spans="1:7" ht="30" customHeight="1" x14ac:dyDescent="0.25">
      <c r="A444" s="107"/>
      <c r="B444" s="106">
        <v>418</v>
      </c>
      <c r="C444" s="105"/>
      <c r="D444" s="103"/>
      <c r="E444" s="103"/>
      <c r="F444" s="104"/>
      <c r="G444" s="107"/>
    </row>
    <row r="445" spans="1:7" ht="30" customHeight="1" x14ac:dyDescent="0.25">
      <c r="A445" s="107"/>
      <c r="B445" s="106">
        <v>419</v>
      </c>
      <c r="C445" s="105"/>
      <c r="D445" s="103"/>
      <c r="E445" s="103"/>
      <c r="F445" s="104"/>
      <c r="G445" s="107"/>
    </row>
    <row r="446" spans="1:7" ht="30" customHeight="1" x14ac:dyDescent="0.25">
      <c r="A446" s="107"/>
      <c r="B446" s="106">
        <v>420</v>
      </c>
      <c r="C446" s="105"/>
      <c r="D446" s="103"/>
      <c r="E446" s="103"/>
      <c r="F446" s="104"/>
      <c r="G446" s="107"/>
    </row>
    <row r="447" spans="1:7" ht="30" customHeight="1" x14ac:dyDescent="0.25">
      <c r="A447" s="107"/>
      <c r="B447" s="106">
        <v>421</v>
      </c>
      <c r="C447" s="105"/>
      <c r="D447" s="103"/>
      <c r="E447" s="103"/>
      <c r="F447" s="104"/>
      <c r="G447" s="107"/>
    </row>
    <row r="448" spans="1:7" ht="30" customHeight="1" x14ac:dyDescent="0.25">
      <c r="A448" s="107"/>
      <c r="B448" s="106">
        <v>422</v>
      </c>
      <c r="C448" s="105"/>
      <c r="D448" s="103"/>
      <c r="E448" s="103"/>
      <c r="F448" s="104"/>
      <c r="G448" s="107"/>
    </row>
    <row r="449" spans="1:7" ht="30" customHeight="1" x14ac:dyDescent="0.25">
      <c r="A449" s="107"/>
      <c r="B449" s="106">
        <v>423</v>
      </c>
      <c r="C449" s="105"/>
      <c r="D449" s="103"/>
      <c r="E449" s="103"/>
      <c r="F449" s="104"/>
      <c r="G449" s="107"/>
    </row>
    <row r="450" spans="1:7" ht="30" customHeight="1" x14ac:dyDescent="0.25">
      <c r="A450" s="107"/>
      <c r="B450" s="106">
        <v>424</v>
      </c>
      <c r="C450" s="105"/>
      <c r="D450" s="103"/>
      <c r="E450" s="103"/>
      <c r="F450" s="104"/>
      <c r="G450" s="107"/>
    </row>
    <row r="451" spans="1:7" ht="30" customHeight="1" x14ac:dyDescent="0.25">
      <c r="A451" s="107"/>
      <c r="B451" s="106">
        <v>425</v>
      </c>
      <c r="C451" s="105"/>
      <c r="D451" s="103"/>
      <c r="E451" s="103"/>
      <c r="F451" s="104"/>
      <c r="G451" s="107"/>
    </row>
    <row r="452" spans="1:7" ht="30" customHeight="1" x14ac:dyDescent="0.25">
      <c r="A452" s="107"/>
      <c r="B452" s="106">
        <v>426</v>
      </c>
      <c r="C452" s="105"/>
      <c r="D452" s="103"/>
      <c r="E452" s="103"/>
      <c r="F452" s="104"/>
      <c r="G452" s="107"/>
    </row>
    <row r="453" spans="1:7" ht="30" customHeight="1" x14ac:dyDescent="0.25">
      <c r="A453" s="107"/>
      <c r="B453" s="106">
        <v>427</v>
      </c>
      <c r="C453" s="105"/>
      <c r="D453" s="103"/>
      <c r="E453" s="103"/>
      <c r="F453" s="104"/>
      <c r="G453" s="107"/>
    </row>
    <row r="454" spans="1:7" ht="30" customHeight="1" x14ac:dyDescent="0.25">
      <c r="A454" s="107"/>
      <c r="B454" s="106">
        <v>428</v>
      </c>
      <c r="C454" s="105"/>
      <c r="D454" s="103"/>
      <c r="E454" s="103"/>
      <c r="F454" s="104"/>
      <c r="G454" s="107"/>
    </row>
    <row r="455" spans="1:7" ht="30" customHeight="1" x14ac:dyDescent="0.25">
      <c r="A455" s="107"/>
      <c r="B455" s="106">
        <v>429</v>
      </c>
      <c r="C455" s="105"/>
      <c r="D455" s="103"/>
      <c r="E455" s="103"/>
      <c r="F455" s="104"/>
      <c r="G455" s="107"/>
    </row>
    <row r="456" spans="1:7" ht="30" customHeight="1" x14ac:dyDescent="0.25">
      <c r="A456" s="107"/>
      <c r="B456" s="106">
        <v>430</v>
      </c>
      <c r="C456" s="105"/>
      <c r="D456" s="103"/>
      <c r="E456" s="103"/>
      <c r="F456" s="104"/>
      <c r="G456" s="107"/>
    </row>
    <row r="457" spans="1:7" ht="30" customHeight="1" x14ac:dyDescent="0.25">
      <c r="A457" s="107"/>
      <c r="B457" s="106">
        <v>431</v>
      </c>
      <c r="C457" s="105"/>
      <c r="D457" s="103"/>
      <c r="E457" s="103"/>
      <c r="F457" s="104"/>
      <c r="G457" s="107"/>
    </row>
    <row r="458" spans="1:7" ht="30" customHeight="1" x14ac:dyDescent="0.25">
      <c r="A458" s="107"/>
      <c r="B458" s="106">
        <v>432</v>
      </c>
      <c r="C458" s="105"/>
      <c r="D458" s="103"/>
      <c r="E458" s="103"/>
      <c r="F458" s="104"/>
      <c r="G458" s="107"/>
    </row>
    <row r="459" spans="1:7" ht="30" customHeight="1" x14ac:dyDescent="0.25">
      <c r="A459" s="107"/>
      <c r="B459" s="106">
        <v>433</v>
      </c>
      <c r="C459" s="105"/>
      <c r="D459" s="103"/>
      <c r="E459" s="103"/>
      <c r="F459" s="104"/>
      <c r="G459" s="107"/>
    </row>
    <row r="460" spans="1:7" ht="30" customHeight="1" x14ac:dyDescent="0.25">
      <c r="A460" s="107"/>
      <c r="B460" s="106">
        <v>434</v>
      </c>
      <c r="C460" s="105"/>
      <c r="D460" s="103"/>
      <c r="E460" s="103"/>
      <c r="F460" s="104"/>
      <c r="G460" s="107"/>
    </row>
    <row r="461" spans="1:7" ht="30" customHeight="1" x14ac:dyDescent="0.25">
      <c r="A461" s="107"/>
      <c r="B461" s="106">
        <v>435</v>
      </c>
      <c r="C461" s="105"/>
      <c r="D461" s="103"/>
      <c r="E461" s="103"/>
      <c r="F461" s="104"/>
      <c r="G461" s="107"/>
    </row>
    <row r="462" spans="1:7" ht="30" customHeight="1" x14ac:dyDescent="0.25">
      <c r="A462" s="107"/>
      <c r="B462" s="106">
        <v>436</v>
      </c>
      <c r="C462" s="105"/>
      <c r="D462" s="103"/>
      <c r="E462" s="103"/>
      <c r="F462" s="104"/>
      <c r="G462" s="107"/>
    </row>
    <row r="463" spans="1:7" ht="30" customHeight="1" x14ac:dyDescent="0.25">
      <c r="A463" s="107"/>
      <c r="B463" s="106">
        <v>437</v>
      </c>
      <c r="C463" s="105"/>
      <c r="D463" s="103"/>
      <c r="E463" s="103"/>
      <c r="F463" s="104"/>
      <c r="G463" s="107"/>
    </row>
    <row r="464" spans="1:7" ht="30" customHeight="1" x14ac:dyDescent="0.25">
      <c r="A464" s="107"/>
      <c r="B464" s="106">
        <v>438</v>
      </c>
      <c r="C464" s="105"/>
      <c r="D464" s="103"/>
      <c r="E464" s="103"/>
      <c r="F464" s="104"/>
      <c r="G464" s="107"/>
    </row>
    <row r="465" spans="1:7" ht="30" customHeight="1" x14ac:dyDescent="0.25">
      <c r="A465" s="107"/>
      <c r="B465" s="106">
        <v>439</v>
      </c>
      <c r="C465" s="105"/>
      <c r="D465" s="103"/>
      <c r="E465" s="103"/>
      <c r="F465" s="104"/>
      <c r="G465" s="107"/>
    </row>
    <row r="466" spans="1:7" ht="30" customHeight="1" x14ac:dyDescent="0.25">
      <c r="A466" s="107"/>
      <c r="B466" s="106">
        <v>440</v>
      </c>
      <c r="C466" s="105"/>
      <c r="D466" s="103"/>
      <c r="E466" s="103"/>
      <c r="F466" s="104"/>
      <c r="G466" s="107"/>
    </row>
    <row r="467" spans="1:7" ht="30" customHeight="1" x14ac:dyDescent="0.25">
      <c r="A467" s="107"/>
      <c r="B467" s="106">
        <v>441</v>
      </c>
      <c r="C467" s="105"/>
      <c r="D467" s="103"/>
      <c r="E467" s="103"/>
      <c r="F467" s="104"/>
      <c r="G467" s="107"/>
    </row>
    <row r="468" spans="1:7" ht="30" customHeight="1" x14ac:dyDescent="0.25">
      <c r="A468" s="107"/>
      <c r="B468" s="106">
        <v>442</v>
      </c>
      <c r="C468" s="105"/>
      <c r="D468" s="103"/>
      <c r="E468" s="103"/>
      <c r="F468" s="104"/>
      <c r="G468" s="107"/>
    </row>
    <row r="469" spans="1:7" ht="30" customHeight="1" x14ac:dyDescent="0.25">
      <c r="A469" s="107"/>
      <c r="B469" s="106">
        <v>443</v>
      </c>
      <c r="C469" s="105"/>
      <c r="D469" s="103"/>
      <c r="E469" s="103"/>
      <c r="F469" s="104"/>
      <c r="G469" s="107"/>
    </row>
    <row r="470" spans="1:7" ht="30" customHeight="1" x14ac:dyDescent="0.25">
      <c r="A470" s="107"/>
      <c r="B470" s="106">
        <v>444</v>
      </c>
      <c r="C470" s="105"/>
      <c r="D470" s="103"/>
      <c r="E470" s="103"/>
      <c r="F470" s="104"/>
      <c r="G470" s="107"/>
    </row>
    <row r="471" spans="1:7" ht="30" customHeight="1" x14ac:dyDescent="0.25">
      <c r="A471" s="107"/>
      <c r="B471" s="106">
        <v>445</v>
      </c>
      <c r="C471" s="105"/>
      <c r="D471" s="103"/>
      <c r="E471" s="103"/>
      <c r="F471" s="104"/>
      <c r="G471" s="107"/>
    </row>
    <row r="472" spans="1:7" ht="30" customHeight="1" x14ac:dyDescent="0.25">
      <c r="A472" s="107"/>
      <c r="B472" s="106">
        <v>446</v>
      </c>
      <c r="C472" s="105"/>
      <c r="D472" s="103"/>
      <c r="E472" s="103"/>
      <c r="F472" s="104"/>
      <c r="G472" s="107"/>
    </row>
    <row r="473" spans="1:7" ht="30" customHeight="1" x14ac:dyDescent="0.25">
      <c r="A473" s="107"/>
      <c r="B473" s="106">
        <v>447</v>
      </c>
      <c r="C473" s="105"/>
      <c r="D473" s="103"/>
      <c r="E473" s="103"/>
      <c r="F473" s="104"/>
      <c r="G473" s="107"/>
    </row>
    <row r="474" spans="1:7" ht="30" customHeight="1" x14ac:dyDescent="0.25">
      <c r="A474" s="107"/>
      <c r="B474" s="106">
        <v>448</v>
      </c>
      <c r="C474" s="105"/>
      <c r="D474" s="103"/>
      <c r="E474" s="103"/>
      <c r="F474" s="104"/>
      <c r="G474" s="107"/>
    </row>
    <row r="475" spans="1:7" ht="30" customHeight="1" x14ac:dyDescent="0.25">
      <c r="A475" s="107"/>
      <c r="B475" s="106">
        <v>449</v>
      </c>
      <c r="C475" s="105"/>
      <c r="D475" s="103"/>
      <c r="E475" s="103"/>
      <c r="F475" s="104"/>
      <c r="G475" s="107"/>
    </row>
    <row r="476" spans="1:7" ht="30" customHeight="1" x14ac:dyDescent="0.25">
      <c r="A476" s="107"/>
      <c r="B476" s="106">
        <v>450</v>
      </c>
      <c r="C476" s="105"/>
      <c r="D476" s="103"/>
      <c r="E476" s="103"/>
      <c r="F476" s="104"/>
      <c r="G476" s="107"/>
    </row>
    <row r="477" spans="1:7" ht="30" customHeight="1" x14ac:dyDescent="0.25">
      <c r="A477" s="107"/>
      <c r="B477" s="106">
        <v>451</v>
      </c>
      <c r="C477" s="105"/>
      <c r="D477" s="103"/>
      <c r="E477" s="103"/>
      <c r="F477" s="104"/>
      <c r="G477" s="107"/>
    </row>
    <row r="478" spans="1:7" ht="30" customHeight="1" x14ac:dyDescent="0.25">
      <c r="A478" s="107"/>
      <c r="B478" s="106">
        <v>452</v>
      </c>
      <c r="C478" s="105"/>
      <c r="D478" s="103"/>
      <c r="E478" s="103"/>
      <c r="F478" s="104"/>
      <c r="G478" s="107"/>
    </row>
    <row r="479" spans="1:7" ht="30" customHeight="1" x14ac:dyDescent="0.25">
      <c r="A479" s="107"/>
      <c r="B479" s="106">
        <v>453</v>
      </c>
      <c r="C479" s="105"/>
      <c r="D479" s="103"/>
      <c r="E479" s="103"/>
      <c r="F479" s="104"/>
      <c r="G479" s="107"/>
    </row>
    <row r="480" spans="1:7" ht="30" customHeight="1" x14ac:dyDescent="0.25">
      <c r="A480" s="107"/>
      <c r="B480" s="106">
        <v>454</v>
      </c>
      <c r="C480" s="105"/>
      <c r="D480" s="103"/>
      <c r="E480" s="103"/>
      <c r="F480" s="104"/>
      <c r="G480" s="107"/>
    </row>
    <row r="481" spans="1:7" ht="30" customHeight="1" x14ac:dyDescent="0.25">
      <c r="A481" s="107"/>
      <c r="B481" s="106">
        <v>455</v>
      </c>
      <c r="C481" s="105"/>
      <c r="D481" s="103"/>
      <c r="E481" s="103"/>
      <c r="F481" s="104"/>
      <c r="G481" s="107"/>
    </row>
    <row r="482" spans="1:7" ht="30" customHeight="1" x14ac:dyDescent="0.25">
      <c r="A482" s="107"/>
      <c r="B482" s="106">
        <v>456</v>
      </c>
      <c r="C482" s="105"/>
      <c r="D482" s="103"/>
      <c r="E482" s="103"/>
      <c r="F482" s="104"/>
      <c r="G482" s="107"/>
    </row>
    <row r="483" spans="1:7" ht="30" customHeight="1" x14ac:dyDescent="0.25">
      <c r="A483" s="107"/>
      <c r="B483" s="106">
        <v>457</v>
      </c>
      <c r="C483" s="105"/>
      <c r="D483" s="103"/>
      <c r="E483" s="103"/>
      <c r="F483" s="104"/>
      <c r="G483" s="107"/>
    </row>
    <row r="484" spans="1:7" ht="30" customHeight="1" x14ac:dyDescent="0.25">
      <c r="A484" s="107"/>
      <c r="B484" s="106">
        <v>458</v>
      </c>
      <c r="C484" s="105"/>
      <c r="D484" s="103"/>
      <c r="E484" s="103"/>
      <c r="F484" s="104"/>
      <c r="G484" s="107"/>
    </row>
    <row r="485" spans="1:7" ht="30" customHeight="1" x14ac:dyDescent="0.25">
      <c r="A485" s="107"/>
      <c r="B485" s="106">
        <v>459</v>
      </c>
      <c r="C485" s="105"/>
      <c r="D485" s="103"/>
      <c r="E485" s="103"/>
      <c r="F485" s="104"/>
      <c r="G485" s="107"/>
    </row>
    <row r="486" spans="1:7" ht="30" customHeight="1" x14ac:dyDescent="0.25">
      <c r="A486" s="107"/>
      <c r="B486" s="106">
        <v>460</v>
      </c>
      <c r="C486" s="105"/>
      <c r="D486" s="103"/>
      <c r="E486" s="103"/>
      <c r="F486" s="104"/>
      <c r="G486" s="107"/>
    </row>
    <row r="487" spans="1:7" ht="30" customHeight="1" x14ac:dyDescent="0.25">
      <c r="A487" s="107"/>
      <c r="B487" s="106">
        <v>461</v>
      </c>
      <c r="C487" s="105"/>
      <c r="D487" s="103"/>
      <c r="E487" s="103"/>
      <c r="F487" s="104"/>
      <c r="G487" s="107"/>
    </row>
    <row r="488" spans="1:7" ht="30" customHeight="1" x14ac:dyDescent="0.25">
      <c r="A488" s="107"/>
      <c r="B488" s="106">
        <v>462</v>
      </c>
      <c r="C488" s="105"/>
      <c r="D488" s="103"/>
      <c r="E488" s="103"/>
      <c r="F488" s="104"/>
      <c r="G488" s="107"/>
    </row>
    <row r="489" spans="1:7" ht="30" customHeight="1" x14ac:dyDescent="0.25">
      <c r="A489" s="107"/>
      <c r="B489" s="106">
        <v>463</v>
      </c>
      <c r="C489" s="105"/>
      <c r="D489" s="103"/>
      <c r="E489" s="103"/>
      <c r="F489" s="104"/>
      <c r="G489" s="107"/>
    </row>
    <row r="490" spans="1:7" ht="30" customHeight="1" x14ac:dyDescent="0.25">
      <c r="A490" s="107"/>
      <c r="B490" s="106">
        <v>464</v>
      </c>
      <c r="C490" s="105"/>
      <c r="D490" s="103"/>
      <c r="E490" s="103"/>
      <c r="F490" s="104"/>
      <c r="G490" s="107"/>
    </row>
    <row r="491" spans="1:7" ht="30" customHeight="1" x14ac:dyDescent="0.25">
      <c r="A491" s="107"/>
      <c r="B491" s="106">
        <v>465</v>
      </c>
      <c r="C491" s="105"/>
      <c r="D491" s="103"/>
      <c r="E491" s="103"/>
      <c r="F491" s="104"/>
      <c r="G491" s="107"/>
    </row>
    <row r="492" spans="1:7" ht="30" customHeight="1" x14ac:dyDescent="0.25">
      <c r="A492" s="107"/>
      <c r="B492" s="106">
        <v>466</v>
      </c>
      <c r="C492" s="105"/>
      <c r="D492" s="103"/>
      <c r="E492" s="103"/>
      <c r="F492" s="104"/>
      <c r="G492" s="107"/>
    </row>
    <row r="493" spans="1:7" ht="30" customHeight="1" x14ac:dyDescent="0.25">
      <c r="A493" s="107"/>
      <c r="B493" s="106">
        <v>467</v>
      </c>
      <c r="C493" s="105"/>
      <c r="D493" s="103"/>
      <c r="E493" s="103"/>
      <c r="F493" s="104"/>
      <c r="G493" s="107"/>
    </row>
    <row r="494" spans="1:7" ht="30" customHeight="1" x14ac:dyDescent="0.25">
      <c r="A494" s="107"/>
      <c r="B494" s="106">
        <v>468</v>
      </c>
      <c r="C494" s="105"/>
      <c r="D494" s="103"/>
      <c r="E494" s="103"/>
      <c r="F494" s="104"/>
      <c r="G494" s="107"/>
    </row>
    <row r="495" spans="1:7" ht="30" customHeight="1" x14ac:dyDescent="0.25">
      <c r="A495" s="107"/>
      <c r="B495" s="106">
        <v>469</v>
      </c>
      <c r="C495" s="105"/>
      <c r="D495" s="103"/>
      <c r="E495" s="103"/>
      <c r="F495" s="104"/>
      <c r="G495" s="107"/>
    </row>
    <row r="496" spans="1:7" ht="30" customHeight="1" x14ac:dyDescent="0.25">
      <c r="A496" s="107"/>
      <c r="B496" s="106">
        <v>470</v>
      </c>
      <c r="C496" s="105"/>
      <c r="D496" s="103"/>
      <c r="E496" s="103"/>
      <c r="F496" s="104"/>
      <c r="G496" s="107"/>
    </row>
    <row r="497" spans="1:7" ht="30" customHeight="1" x14ac:dyDescent="0.25">
      <c r="A497" s="107"/>
      <c r="B497" s="106">
        <v>471</v>
      </c>
      <c r="C497" s="105"/>
      <c r="D497" s="103"/>
      <c r="E497" s="103"/>
      <c r="F497" s="104"/>
      <c r="G497" s="107"/>
    </row>
    <row r="498" spans="1:7" ht="30" customHeight="1" x14ac:dyDescent="0.25">
      <c r="A498" s="107"/>
      <c r="B498" s="106">
        <v>472</v>
      </c>
      <c r="C498" s="105"/>
      <c r="D498" s="103"/>
      <c r="E498" s="103"/>
      <c r="F498" s="104"/>
      <c r="G498" s="107"/>
    </row>
    <row r="499" spans="1:7" ht="30" customHeight="1" x14ac:dyDescent="0.25">
      <c r="A499" s="107"/>
      <c r="B499" s="106">
        <v>473</v>
      </c>
      <c r="C499" s="105"/>
      <c r="D499" s="103"/>
      <c r="E499" s="103"/>
      <c r="F499" s="104"/>
      <c r="G499" s="107"/>
    </row>
    <row r="500" spans="1:7" ht="30" customHeight="1" x14ac:dyDescent="0.25">
      <c r="A500" s="107"/>
      <c r="B500" s="106">
        <v>474</v>
      </c>
      <c r="C500" s="105"/>
      <c r="D500" s="103"/>
      <c r="E500" s="103"/>
      <c r="F500" s="104"/>
      <c r="G500" s="107"/>
    </row>
    <row r="501" spans="1:7" ht="30" customHeight="1" x14ac:dyDescent="0.25">
      <c r="A501" s="107"/>
      <c r="B501" s="106">
        <v>475</v>
      </c>
      <c r="C501" s="105"/>
      <c r="D501" s="103"/>
      <c r="E501" s="103"/>
      <c r="F501" s="104"/>
      <c r="G501" s="107"/>
    </row>
    <row r="502" spans="1:7" ht="30" customHeight="1" x14ac:dyDescent="0.25">
      <c r="A502" s="107"/>
      <c r="B502" s="106">
        <v>476</v>
      </c>
      <c r="C502" s="105"/>
      <c r="D502" s="103"/>
      <c r="E502" s="103"/>
      <c r="F502" s="104"/>
      <c r="G502" s="107"/>
    </row>
    <row r="503" spans="1:7" ht="30" customHeight="1" x14ac:dyDescent="0.25">
      <c r="A503" s="107"/>
      <c r="B503" s="106">
        <v>477</v>
      </c>
      <c r="C503" s="105"/>
      <c r="D503" s="103"/>
      <c r="E503" s="103"/>
      <c r="F503" s="104"/>
      <c r="G503" s="107"/>
    </row>
    <row r="504" spans="1:7" ht="30" customHeight="1" x14ac:dyDescent="0.25">
      <c r="A504" s="107"/>
      <c r="B504" s="106">
        <v>478</v>
      </c>
      <c r="C504" s="105"/>
      <c r="D504" s="103"/>
      <c r="E504" s="103"/>
      <c r="F504" s="104"/>
      <c r="G504" s="107"/>
    </row>
    <row r="505" spans="1:7" ht="30" customHeight="1" x14ac:dyDescent="0.25">
      <c r="A505" s="107"/>
      <c r="B505" s="106">
        <v>479</v>
      </c>
      <c r="C505" s="105"/>
      <c r="D505" s="103"/>
      <c r="E505" s="103"/>
      <c r="F505" s="104"/>
      <c r="G505" s="107"/>
    </row>
    <row r="506" spans="1:7" ht="30" customHeight="1" x14ac:dyDescent="0.25">
      <c r="A506" s="107"/>
      <c r="B506" s="106">
        <v>480</v>
      </c>
      <c r="C506" s="105"/>
      <c r="D506" s="103"/>
      <c r="E506" s="103"/>
      <c r="F506" s="104"/>
      <c r="G506" s="107"/>
    </row>
    <row r="507" spans="1:7" ht="30" customHeight="1" x14ac:dyDescent="0.25">
      <c r="A507" s="107"/>
      <c r="B507" s="106">
        <v>481</v>
      </c>
      <c r="C507" s="105"/>
      <c r="D507" s="103"/>
      <c r="E507" s="103"/>
      <c r="F507" s="104"/>
      <c r="G507" s="107"/>
    </row>
    <row r="508" spans="1:7" ht="30" customHeight="1" x14ac:dyDescent="0.25">
      <c r="A508" s="107"/>
      <c r="B508" s="106">
        <v>482</v>
      </c>
      <c r="C508" s="105"/>
      <c r="D508" s="103"/>
      <c r="E508" s="103"/>
      <c r="F508" s="104"/>
      <c r="G508" s="107"/>
    </row>
    <row r="509" spans="1:7" ht="30" customHeight="1" x14ac:dyDescent="0.25">
      <c r="A509" s="107"/>
      <c r="B509" s="106">
        <v>483</v>
      </c>
      <c r="C509" s="105"/>
      <c r="D509" s="103"/>
      <c r="E509" s="103"/>
      <c r="F509" s="104"/>
      <c r="G509" s="107"/>
    </row>
    <row r="510" spans="1:7" ht="30" customHeight="1" x14ac:dyDescent="0.25">
      <c r="A510" s="107"/>
      <c r="B510" s="106">
        <v>484</v>
      </c>
      <c r="C510" s="105"/>
      <c r="D510" s="103"/>
      <c r="E510" s="103"/>
      <c r="F510" s="104"/>
      <c r="G510" s="107"/>
    </row>
    <row r="511" spans="1:7" ht="30" customHeight="1" x14ac:dyDescent="0.25">
      <c r="A511" s="107"/>
      <c r="B511" s="106">
        <v>485</v>
      </c>
      <c r="C511" s="105"/>
      <c r="D511" s="103"/>
      <c r="E511" s="103"/>
      <c r="F511" s="104"/>
      <c r="G511" s="107"/>
    </row>
    <row r="512" spans="1:7" ht="30" customHeight="1" x14ac:dyDescent="0.25">
      <c r="A512" s="107"/>
      <c r="B512" s="106">
        <v>486</v>
      </c>
      <c r="C512" s="105"/>
      <c r="D512" s="103"/>
      <c r="E512" s="103"/>
      <c r="F512" s="104"/>
      <c r="G512" s="107"/>
    </row>
    <row r="513" spans="1:7" ht="30" customHeight="1" x14ac:dyDescent="0.25">
      <c r="A513" s="107"/>
      <c r="B513" s="106">
        <v>487</v>
      </c>
      <c r="C513" s="105"/>
      <c r="D513" s="103"/>
      <c r="E513" s="103"/>
      <c r="F513" s="104"/>
      <c r="G513" s="107"/>
    </row>
    <row r="514" spans="1:7" ht="30" customHeight="1" x14ac:dyDescent="0.25">
      <c r="A514" s="107"/>
      <c r="B514" s="106">
        <v>488</v>
      </c>
      <c r="C514" s="105"/>
      <c r="D514" s="103"/>
      <c r="E514" s="103"/>
      <c r="F514" s="104"/>
      <c r="G514" s="107"/>
    </row>
    <row r="515" spans="1:7" ht="30" customHeight="1" x14ac:dyDescent="0.25">
      <c r="A515" s="107"/>
      <c r="B515" s="106">
        <v>489</v>
      </c>
      <c r="C515" s="105"/>
      <c r="D515" s="103"/>
      <c r="E515" s="103"/>
      <c r="F515" s="104"/>
      <c r="G515" s="107"/>
    </row>
    <row r="516" spans="1:7" ht="30" customHeight="1" x14ac:dyDescent="0.25">
      <c r="A516" s="107"/>
      <c r="B516" s="106">
        <v>490</v>
      </c>
      <c r="C516" s="105"/>
      <c r="D516" s="103"/>
      <c r="E516" s="103"/>
      <c r="F516" s="104"/>
      <c r="G516" s="107"/>
    </row>
    <row r="517" spans="1:7" ht="30" customHeight="1" x14ac:dyDescent="0.25">
      <c r="A517" s="107"/>
      <c r="B517" s="106">
        <v>491</v>
      </c>
      <c r="C517" s="105"/>
      <c r="D517" s="103"/>
      <c r="E517" s="103"/>
      <c r="F517" s="104"/>
      <c r="G517" s="107"/>
    </row>
    <row r="518" spans="1:7" ht="30" customHeight="1" x14ac:dyDescent="0.25">
      <c r="A518" s="107"/>
      <c r="B518" s="106">
        <v>492</v>
      </c>
      <c r="C518" s="105"/>
      <c r="D518" s="103"/>
      <c r="E518" s="103"/>
      <c r="F518" s="104"/>
      <c r="G518" s="107"/>
    </row>
    <row r="519" spans="1:7" ht="30" customHeight="1" x14ac:dyDescent="0.25">
      <c r="A519" s="107"/>
      <c r="B519" s="106">
        <v>493</v>
      </c>
      <c r="C519" s="105"/>
      <c r="D519" s="103"/>
      <c r="E519" s="103"/>
      <c r="F519" s="104"/>
      <c r="G519" s="107"/>
    </row>
    <row r="520" spans="1:7" ht="30" customHeight="1" x14ac:dyDescent="0.25">
      <c r="A520" s="107"/>
      <c r="B520" s="106">
        <v>494</v>
      </c>
      <c r="C520" s="105"/>
      <c r="D520" s="103"/>
      <c r="E520" s="103"/>
      <c r="F520" s="104"/>
      <c r="G520" s="107"/>
    </row>
    <row r="521" spans="1:7" ht="30" customHeight="1" x14ac:dyDescent="0.25">
      <c r="A521" s="107"/>
      <c r="B521" s="106">
        <v>495</v>
      </c>
      <c r="C521" s="105"/>
      <c r="D521" s="103"/>
      <c r="E521" s="103"/>
      <c r="F521" s="104"/>
      <c r="G521" s="107"/>
    </row>
    <row r="522" spans="1:7" ht="30" customHeight="1" x14ac:dyDescent="0.25">
      <c r="A522" s="107"/>
      <c r="B522" s="106">
        <v>496</v>
      </c>
      <c r="C522" s="105"/>
      <c r="D522" s="103"/>
      <c r="E522" s="103"/>
      <c r="F522" s="104"/>
      <c r="G522" s="107"/>
    </row>
    <row r="523" spans="1:7" ht="30" customHeight="1" x14ac:dyDescent="0.25">
      <c r="A523" s="107"/>
      <c r="B523" s="106">
        <v>497</v>
      </c>
      <c r="C523" s="105"/>
      <c r="D523" s="103"/>
      <c r="E523" s="103"/>
      <c r="F523" s="104"/>
      <c r="G523" s="107"/>
    </row>
    <row r="524" spans="1:7" ht="30" customHeight="1" x14ac:dyDescent="0.25">
      <c r="A524" s="107"/>
      <c r="B524" s="106">
        <v>498</v>
      </c>
      <c r="C524" s="105"/>
      <c r="D524" s="103"/>
      <c r="E524" s="103"/>
      <c r="F524" s="104"/>
      <c r="G524" s="107"/>
    </row>
    <row r="525" spans="1:7" ht="30" customHeight="1" x14ac:dyDescent="0.25">
      <c r="A525" s="107"/>
      <c r="B525" s="106">
        <v>499</v>
      </c>
      <c r="C525" s="105"/>
      <c r="D525" s="103"/>
      <c r="E525" s="103"/>
      <c r="F525" s="104"/>
      <c r="G525" s="107"/>
    </row>
    <row r="526" spans="1:7" ht="30" customHeight="1" x14ac:dyDescent="0.25">
      <c r="A526" s="107"/>
      <c r="B526" s="106">
        <v>500</v>
      </c>
      <c r="C526" s="105"/>
      <c r="D526" s="103"/>
      <c r="E526" s="103"/>
      <c r="F526" s="104"/>
      <c r="G526" s="107"/>
    </row>
    <row r="527" spans="1:7" ht="30" customHeight="1" x14ac:dyDescent="0.25">
      <c r="A527" s="107"/>
      <c r="B527" s="106">
        <v>501</v>
      </c>
      <c r="C527" s="105"/>
      <c r="D527" s="103"/>
      <c r="E527" s="103"/>
      <c r="F527" s="104"/>
      <c r="G527" s="107"/>
    </row>
    <row r="528" spans="1:7" ht="30" customHeight="1" x14ac:dyDescent="0.25">
      <c r="A528" s="107"/>
      <c r="B528" s="106">
        <v>502</v>
      </c>
      <c r="C528" s="105"/>
      <c r="D528" s="103"/>
      <c r="E528" s="103"/>
      <c r="F528" s="104"/>
      <c r="G528" s="107"/>
    </row>
    <row r="529" spans="1:7" ht="30" customHeight="1" x14ac:dyDescent="0.25">
      <c r="A529" s="107"/>
      <c r="B529" s="106">
        <v>503</v>
      </c>
      <c r="C529" s="105"/>
      <c r="D529" s="103"/>
      <c r="E529" s="103"/>
      <c r="F529" s="104"/>
      <c r="G529" s="107"/>
    </row>
    <row r="530" spans="1:7" ht="30" customHeight="1" x14ac:dyDescent="0.25">
      <c r="A530" s="107"/>
      <c r="B530" s="106">
        <v>504</v>
      </c>
      <c r="C530" s="105"/>
      <c r="D530" s="103"/>
      <c r="E530" s="103"/>
      <c r="F530" s="104"/>
      <c r="G530" s="107"/>
    </row>
    <row r="531" spans="1:7" ht="30" customHeight="1" x14ac:dyDescent="0.25">
      <c r="A531" s="107"/>
      <c r="B531" s="106">
        <v>505</v>
      </c>
      <c r="C531" s="105"/>
      <c r="D531" s="103"/>
      <c r="E531" s="103"/>
      <c r="F531" s="104"/>
      <c r="G531" s="107"/>
    </row>
    <row r="532" spans="1:7" ht="30" customHeight="1" x14ac:dyDescent="0.25">
      <c r="A532" s="107"/>
      <c r="B532" s="106">
        <v>506</v>
      </c>
      <c r="C532" s="105"/>
      <c r="D532" s="103"/>
      <c r="E532" s="103"/>
      <c r="F532" s="104"/>
      <c r="G532" s="107"/>
    </row>
    <row r="533" spans="1:7" ht="30" customHeight="1" x14ac:dyDescent="0.25">
      <c r="A533" s="107"/>
      <c r="B533" s="106">
        <v>507</v>
      </c>
      <c r="C533" s="105"/>
      <c r="D533" s="103"/>
      <c r="E533" s="103"/>
      <c r="F533" s="104"/>
      <c r="G533" s="107"/>
    </row>
    <row r="534" spans="1:7" ht="30" customHeight="1" x14ac:dyDescent="0.25">
      <c r="A534" s="107"/>
      <c r="B534" s="106">
        <v>508</v>
      </c>
      <c r="C534" s="105"/>
      <c r="D534" s="103"/>
      <c r="E534" s="103"/>
      <c r="F534" s="104"/>
      <c r="G534" s="107"/>
    </row>
    <row r="535" spans="1:7" ht="30" customHeight="1" x14ac:dyDescent="0.25">
      <c r="A535" s="107"/>
      <c r="B535" s="106">
        <v>509</v>
      </c>
      <c r="C535" s="105"/>
      <c r="D535" s="103"/>
      <c r="E535" s="103"/>
      <c r="F535" s="104"/>
      <c r="G535" s="107"/>
    </row>
    <row r="536" spans="1:7" ht="30" customHeight="1" x14ac:dyDescent="0.25">
      <c r="A536" s="107"/>
      <c r="B536" s="106">
        <v>510</v>
      </c>
      <c r="C536" s="105"/>
      <c r="D536" s="103"/>
      <c r="E536" s="103"/>
      <c r="F536" s="104"/>
      <c r="G536" s="107"/>
    </row>
    <row r="537" spans="1:7" ht="30" customHeight="1" x14ac:dyDescent="0.25">
      <c r="A537" s="107"/>
      <c r="B537" s="106">
        <v>511</v>
      </c>
      <c r="C537" s="105"/>
      <c r="D537" s="103"/>
      <c r="E537" s="103"/>
      <c r="F537" s="104"/>
      <c r="G537" s="107"/>
    </row>
    <row r="538" spans="1:7" ht="30" customHeight="1" x14ac:dyDescent="0.25">
      <c r="A538" s="107"/>
      <c r="B538" s="106">
        <v>512</v>
      </c>
      <c r="C538" s="105"/>
      <c r="D538" s="103"/>
      <c r="E538" s="103"/>
      <c r="F538" s="104"/>
      <c r="G538" s="107"/>
    </row>
    <row r="539" spans="1:7" ht="30" customHeight="1" x14ac:dyDescent="0.25">
      <c r="A539" s="107"/>
      <c r="B539" s="106">
        <v>513</v>
      </c>
      <c r="C539" s="105"/>
      <c r="D539" s="103"/>
      <c r="E539" s="103"/>
      <c r="F539" s="104"/>
      <c r="G539" s="107"/>
    </row>
    <row r="540" spans="1:7" ht="30" customHeight="1" x14ac:dyDescent="0.25">
      <c r="A540" s="107"/>
      <c r="B540" s="106">
        <v>514</v>
      </c>
      <c r="C540" s="105"/>
      <c r="D540" s="103"/>
      <c r="E540" s="103"/>
      <c r="F540" s="104"/>
      <c r="G540" s="107"/>
    </row>
    <row r="541" spans="1:7" ht="30" customHeight="1" x14ac:dyDescent="0.25">
      <c r="A541" s="107"/>
      <c r="B541" s="106">
        <v>515</v>
      </c>
      <c r="C541" s="105"/>
      <c r="D541" s="103"/>
      <c r="E541" s="103"/>
      <c r="F541" s="104"/>
      <c r="G541" s="107"/>
    </row>
    <row r="542" spans="1:7" ht="30" customHeight="1" x14ac:dyDescent="0.25">
      <c r="A542" s="107"/>
      <c r="B542" s="106">
        <v>516</v>
      </c>
      <c r="C542" s="105"/>
      <c r="D542" s="103"/>
      <c r="E542" s="103"/>
      <c r="F542" s="104"/>
      <c r="G542" s="107"/>
    </row>
    <row r="543" spans="1:7" ht="30" customHeight="1" x14ac:dyDescent="0.25">
      <c r="A543" s="107"/>
      <c r="B543" s="106">
        <v>517</v>
      </c>
      <c r="C543" s="105"/>
      <c r="D543" s="103"/>
      <c r="E543" s="103"/>
      <c r="F543" s="104"/>
      <c r="G543" s="107"/>
    </row>
    <row r="544" spans="1:7" ht="30" customHeight="1" x14ac:dyDescent="0.25">
      <c r="A544" s="107"/>
      <c r="B544" s="106">
        <v>518</v>
      </c>
      <c r="C544" s="105"/>
      <c r="D544" s="103"/>
      <c r="E544" s="103"/>
      <c r="F544" s="104"/>
      <c r="G544" s="107"/>
    </row>
    <row r="545" spans="1:7" ht="30" customHeight="1" x14ac:dyDescent="0.25">
      <c r="A545" s="107"/>
      <c r="B545" s="106">
        <v>519</v>
      </c>
      <c r="C545" s="105"/>
      <c r="D545" s="103"/>
      <c r="E545" s="103"/>
      <c r="F545" s="104"/>
      <c r="G545" s="107"/>
    </row>
    <row r="546" spans="1:7" ht="30" customHeight="1" x14ac:dyDescent="0.25">
      <c r="A546" s="107"/>
      <c r="B546" s="106">
        <v>520</v>
      </c>
      <c r="C546" s="105"/>
      <c r="D546" s="103"/>
      <c r="E546" s="103"/>
      <c r="F546" s="104"/>
      <c r="G546" s="107"/>
    </row>
    <row r="547" spans="1:7" ht="30" customHeight="1" x14ac:dyDescent="0.25">
      <c r="A547" s="107"/>
      <c r="B547" s="106">
        <v>521</v>
      </c>
      <c r="C547" s="105"/>
      <c r="D547" s="103"/>
      <c r="E547" s="103"/>
      <c r="F547" s="104"/>
      <c r="G547" s="107"/>
    </row>
    <row r="548" spans="1:7" ht="30" customHeight="1" x14ac:dyDescent="0.25">
      <c r="A548" s="107"/>
      <c r="B548" s="106">
        <v>522</v>
      </c>
      <c r="C548" s="105"/>
      <c r="D548" s="103"/>
      <c r="E548" s="103"/>
      <c r="F548" s="104"/>
      <c r="G548" s="107"/>
    </row>
    <row r="549" spans="1:7" ht="30" customHeight="1" x14ac:dyDescent="0.25">
      <c r="A549" s="107"/>
      <c r="B549" s="106">
        <v>523</v>
      </c>
      <c r="C549" s="105"/>
      <c r="D549" s="103"/>
      <c r="E549" s="103"/>
      <c r="F549" s="104"/>
      <c r="G549" s="107"/>
    </row>
    <row r="550" spans="1:7" ht="30" customHeight="1" x14ac:dyDescent="0.25">
      <c r="A550" s="107"/>
      <c r="B550" s="106">
        <v>524</v>
      </c>
      <c r="C550" s="105"/>
      <c r="D550" s="103"/>
      <c r="E550" s="103"/>
      <c r="F550" s="104"/>
      <c r="G550" s="107"/>
    </row>
    <row r="551" spans="1:7" ht="30" customHeight="1" x14ac:dyDescent="0.25">
      <c r="A551" s="107"/>
      <c r="B551" s="106">
        <v>525</v>
      </c>
      <c r="C551" s="105"/>
      <c r="D551" s="103"/>
      <c r="E551" s="103"/>
      <c r="F551" s="104"/>
      <c r="G551" s="107"/>
    </row>
    <row r="552" spans="1:7" ht="30" customHeight="1" x14ac:dyDescent="0.25">
      <c r="A552" s="107"/>
      <c r="B552" s="106">
        <v>526</v>
      </c>
      <c r="C552" s="105"/>
      <c r="D552" s="103"/>
      <c r="E552" s="103"/>
      <c r="F552" s="104"/>
      <c r="G552" s="107"/>
    </row>
    <row r="553" spans="1:7" ht="30" customHeight="1" x14ac:dyDescent="0.25">
      <c r="A553" s="107"/>
      <c r="B553" s="106">
        <v>527</v>
      </c>
      <c r="C553" s="105"/>
      <c r="D553" s="103"/>
      <c r="E553" s="103"/>
      <c r="F553" s="104"/>
      <c r="G553" s="107"/>
    </row>
    <row r="554" spans="1:7" ht="30" customHeight="1" x14ac:dyDescent="0.25">
      <c r="A554" s="107"/>
      <c r="B554" s="106">
        <v>528</v>
      </c>
      <c r="C554" s="105"/>
      <c r="D554" s="103"/>
      <c r="E554" s="103"/>
      <c r="F554" s="104"/>
      <c r="G554" s="107"/>
    </row>
    <row r="555" spans="1:7" ht="30" customHeight="1" x14ac:dyDescent="0.25">
      <c r="A555" s="107"/>
      <c r="B555" s="106">
        <v>529</v>
      </c>
      <c r="C555" s="105"/>
      <c r="D555" s="103"/>
      <c r="E555" s="103"/>
      <c r="F555" s="104"/>
      <c r="G555" s="107"/>
    </row>
    <row r="556" spans="1:7" ht="30" customHeight="1" x14ac:dyDescent="0.25">
      <c r="A556" s="107"/>
      <c r="B556" s="106">
        <v>530</v>
      </c>
      <c r="C556" s="105"/>
      <c r="D556" s="103"/>
      <c r="E556" s="103"/>
      <c r="F556" s="104"/>
      <c r="G556" s="107"/>
    </row>
    <row r="557" spans="1:7" ht="30" customHeight="1" x14ac:dyDescent="0.25">
      <c r="A557" s="107"/>
      <c r="B557" s="106">
        <v>531</v>
      </c>
      <c r="C557" s="105"/>
      <c r="D557" s="103"/>
      <c r="E557" s="103"/>
      <c r="F557" s="104"/>
      <c r="G557" s="107"/>
    </row>
    <row r="558" spans="1:7" ht="30" customHeight="1" x14ac:dyDescent="0.25">
      <c r="A558" s="107"/>
      <c r="B558" s="106">
        <v>532</v>
      </c>
      <c r="C558" s="105"/>
      <c r="D558" s="103"/>
      <c r="E558" s="103"/>
      <c r="F558" s="104"/>
      <c r="G558" s="107"/>
    </row>
    <row r="559" spans="1:7" ht="30" customHeight="1" x14ac:dyDescent="0.25">
      <c r="A559" s="107"/>
      <c r="B559" s="106">
        <v>533</v>
      </c>
      <c r="C559" s="105"/>
      <c r="D559" s="103"/>
      <c r="E559" s="103"/>
      <c r="F559" s="104"/>
      <c r="G559" s="107"/>
    </row>
    <row r="560" spans="1:7" ht="30" customHeight="1" x14ac:dyDescent="0.25">
      <c r="A560" s="107"/>
      <c r="B560" s="106">
        <v>534</v>
      </c>
      <c r="C560" s="105"/>
      <c r="D560" s="103"/>
      <c r="E560" s="103"/>
      <c r="F560" s="104"/>
      <c r="G560" s="107"/>
    </row>
    <row r="561" spans="1:7" ht="30" customHeight="1" x14ac:dyDescent="0.25">
      <c r="A561" s="107"/>
      <c r="B561" s="106">
        <v>535</v>
      </c>
      <c r="C561" s="105"/>
      <c r="D561" s="103"/>
      <c r="E561" s="103"/>
      <c r="F561" s="104"/>
      <c r="G561" s="107"/>
    </row>
    <row r="562" spans="1:7" ht="30" customHeight="1" x14ac:dyDescent="0.25">
      <c r="A562" s="107"/>
      <c r="B562" s="106">
        <v>536</v>
      </c>
      <c r="C562" s="105"/>
      <c r="D562" s="103"/>
      <c r="E562" s="103"/>
      <c r="F562" s="104"/>
      <c r="G562" s="107"/>
    </row>
    <row r="563" spans="1:7" ht="30" customHeight="1" x14ac:dyDescent="0.25">
      <c r="A563" s="107"/>
      <c r="B563" s="106">
        <v>537</v>
      </c>
      <c r="C563" s="105"/>
      <c r="D563" s="103"/>
      <c r="E563" s="103"/>
      <c r="F563" s="104"/>
      <c r="G563" s="107"/>
    </row>
    <row r="564" spans="1:7" ht="30" customHeight="1" x14ac:dyDescent="0.25">
      <c r="A564" s="107"/>
      <c r="B564" s="106">
        <v>538</v>
      </c>
      <c r="C564" s="105"/>
      <c r="D564" s="103"/>
      <c r="E564" s="103"/>
      <c r="F564" s="104"/>
      <c r="G564" s="107"/>
    </row>
    <row r="565" spans="1:7" ht="30" customHeight="1" x14ac:dyDescent="0.25">
      <c r="A565" s="107"/>
      <c r="B565" s="106">
        <v>539</v>
      </c>
      <c r="C565" s="105"/>
      <c r="D565" s="103"/>
      <c r="E565" s="103"/>
      <c r="F565" s="104"/>
      <c r="G565" s="107"/>
    </row>
    <row r="566" spans="1:7" ht="30" customHeight="1" x14ac:dyDescent="0.25">
      <c r="A566" s="107"/>
      <c r="B566" s="106">
        <v>540</v>
      </c>
      <c r="C566" s="105"/>
      <c r="D566" s="103"/>
      <c r="E566" s="103"/>
      <c r="F566" s="104"/>
      <c r="G566" s="107"/>
    </row>
    <row r="567" spans="1:7" ht="30" customHeight="1" x14ac:dyDescent="0.25">
      <c r="A567" s="107"/>
      <c r="B567" s="106">
        <v>541</v>
      </c>
      <c r="C567" s="105"/>
      <c r="D567" s="103"/>
      <c r="E567" s="103"/>
      <c r="F567" s="104"/>
      <c r="G567" s="107"/>
    </row>
    <row r="568" spans="1:7" ht="30" customHeight="1" x14ac:dyDescent="0.25">
      <c r="A568" s="107"/>
      <c r="B568" s="106">
        <v>542</v>
      </c>
      <c r="C568" s="105"/>
      <c r="D568" s="103"/>
      <c r="E568" s="103"/>
      <c r="F568" s="104"/>
      <c r="G568" s="107"/>
    </row>
    <row r="569" spans="1:7" ht="30" customHeight="1" x14ac:dyDescent="0.25">
      <c r="A569" s="107"/>
      <c r="B569" s="106">
        <v>543</v>
      </c>
      <c r="C569" s="105"/>
      <c r="D569" s="103"/>
      <c r="E569" s="103"/>
      <c r="F569" s="104"/>
      <c r="G569" s="107"/>
    </row>
    <row r="570" spans="1:7" ht="30" customHeight="1" x14ac:dyDescent="0.25">
      <c r="A570" s="107"/>
      <c r="B570" s="106">
        <v>544</v>
      </c>
      <c r="C570" s="105"/>
      <c r="D570" s="103"/>
      <c r="E570" s="103"/>
      <c r="F570" s="104"/>
      <c r="G570" s="107"/>
    </row>
    <row r="571" spans="1:7" ht="30" customHeight="1" x14ac:dyDescent="0.25">
      <c r="A571" s="107"/>
      <c r="B571" s="106">
        <v>545</v>
      </c>
      <c r="C571" s="105"/>
      <c r="D571" s="103"/>
      <c r="E571" s="103"/>
      <c r="F571" s="104"/>
      <c r="G571" s="107"/>
    </row>
    <row r="572" spans="1:7" ht="30" customHeight="1" x14ac:dyDescent="0.25">
      <c r="A572" s="107"/>
      <c r="B572" s="106">
        <v>546</v>
      </c>
      <c r="C572" s="105"/>
      <c r="D572" s="103"/>
      <c r="E572" s="103"/>
      <c r="F572" s="104"/>
      <c r="G572" s="107"/>
    </row>
    <row r="573" spans="1:7" ht="30" customHeight="1" x14ac:dyDescent="0.25">
      <c r="A573" s="107"/>
      <c r="B573" s="106">
        <v>547</v>
      </c>
      <c r="C573" s="105"/>
      <c r="D573" s="103"/>
      <c r="E573" s="103"/>
      <c r="F573" s="104"/>
      <c r="G573" s="107"/>
    </row>
    <row r="574" spans="1:7" ht="30" customHeight="1" x14ac:dyDescent="0.25">
      <c r="A574" s="107"/>
      <c r="B574" s="106">
        <v>548</v>
      </c>
      <c r="C574" s="105"/>
      <c r="D574" s="103"/>
      <c r="E574" s="103"/>
      <c r="F574" s="104"/>
      <c r="G574" s="107"/>
    </row>
    <row r="575" spans="1:7" ht="30" customHeight="1" x14ac:dyDescent="0.25">
      <c r="A575" s="107"/>
      <c r="B575" s="106">
        <v>549</v>
      </c>
      <c r="C575" s="105"/>
      <c r="D575" s="103"/>
      <c r="E575" s="103"/>
      <c r="F575" s="104"/>
      <c r="G575" s="107"/>
    </row>
    <row r="576" spans="1:7" ht="30" customHeight="1" x14ac:dyDescent="0.25">
      <c r="A576" s="107"/>
      <c r="B576" s="106">
        <v>550</v>
      </c>
      <c r="C576" s="105"/>
      <c r="D576" s="103"/>
      <c r="E576" s="103"/>
      <c r="F576" s="104"/>
      <c r="G576" s="107"/>
    </row>
    <row r="577" spans="1:7" ht="30" customHeight="1" x14ac:dyDescent="0.25">
      <c r="A577" s="107"/>
      <c r="B577" s="106">
        <v>551</v>
      </c>
      <c r="C577" s="105"/>
      <c r="D577" s="103"/>
      <c r="E577" s="103"/>
      <c r="F577" s="104"/>
      <c r="G577" s="107"/>
    </row>
    <row r="578" spans="1:7" ht="30" customHeight="1" x14ac:dyDescent="0.25">
      <c r="A578" s="107"/>
      <c r="B578" s="106">
        <v>552</v>
      </c>
      <c r="C578" s="105"/>
      <c r="D578" s="103"/>
      <c r="E578" s="103"/>
      <c r="F578" s="104"/>
      <c r="G578" s="107"/>
    </row>
    <row r="579" spans="1:7" ht="30" customHeight="1" x14ac:dyDescent="0.25">
      <c r="A579" s="107"/>
      <c r="B579" s="106">
        <v>553</v>
      </c>
      <c r="C579" s="105"/>
      <c r="D579" s="103"/>
      <c r="E579" s="103"/>
      <c r="F579" s="104"/>
      <c r="G579" s="107"/>
    </row>
    <row r="580" spans="1:7" ht="30" customHeight="1" x14ac:dyDescent="0.25">
      <c r="A580" s="107"/>
      <c r="B580" s="106">
        <v>554</v>
      </c>
      <c r="C580" s="105"/>
      <c r="D580" s="103"/>
      <c r="E580" s="103"/>
      <c r="F580" s="104"/>
      <c r="G580" s="107"/>
    </row>
    <row r="581" spans="1:7" ht="30" customHeight="1" x14ac:dyDescent="0.25">
      <c r="A581" s="107"/>
      <c r="B581" s="106">
        <v>555</v>
      </c>
      <c r="C581" s="105"/>
      <c r="D581" s="103"/>
      <c r="E581" s="103"/>
      <c r="F581" s="104"/>
      <c r="G581" s="107"/>
    </row>
    <row r="582" spans="1:7" ht="30" customHeight="1" x14ac:dyDescent="0.25">
      <c r="A582" s="107"/>
      <c r="B582" s="106">
        <v>556</v>
      </c>
      <c r="C582" s="105"/>
      <c r="D582" s="103"/>
      <c r="E582" s="103"/>
      <c r="F582" s="104"/>
      <c r="G582" s="107"/>
    </row>
    <row r="583" spans="1:7" ht="30" customHeight="1" x14ac:dyDescent="0.25">
      <c r="A583" s="107"/>
      <c r="B583" s="106">
        <v>557</v>
      </c>
      <c r="C583" s="105"/>
      <c r="D583" s="103"/>
      <c r="E583" s="103"/>
      <c r="F583" s="104"/>
      <c r="G583" s="107"/>
    </row>
    <row r="584" spans="1:7" ht="30" customHeight="1" x14ac:dyDescent="0.25">
      <c r="A584" s="107"/>
      <c r="B584" s="106">
        <v>558</v>
      </c>
      <c r="C584" s="105"/>
      <c r="D584" s="103"/>
      <c r="E584" s="103"/>
      <c r="F584" s="104"/>
      <c r="G584" s="107"/>
    </row>
    <row r="585" spans="1:7" ht="30" customHeight="1" x14ac:dyDescent="0.25">
      <c r="A585" s="107"/>
      <c r="B585" s="106">
        <v>559</v>
      </c>
      <c r="C585" s="105"/>
      <c r="D585" s="103"/>
      <c r="E585" s="103"/>
      <c r="F585" s="104"/>
      <c r="G585" s="107"/>
    </row>
    <row r="586" spans="1:7" ht="30" customHeight="1" x14ac:dyDescent="0.25">
      <c r="A586" s="107"/>
      <c r="B586" s="106">
        <v>560</v>
      </c>
      <c r="C586" s="105"/>
      <c r="D586" s="103"/>
      <c r="E586" s="103"/>
      <c r="F586" s="104"/>
      <c r="G586" s="107"/>
    </row>
    <row r="587" spans="1:7" ht="30" customHeight="1" x14ac:dyDescent="0.25">
      <c r="A587" s="107"/>
      <c r="B587" s="106">
        <v>561</v>
      </c>
      <c r="C587" s="105"/>
      <c r="D587" s="103"/>
      <c r="E587" s="103"/>
      <c r="F587" s="104"/>
      <c r="G587" s="107"/>
    </row>
    <row r="588" spans="1:7" ht="30" customHeight="1" x14ac:dyDescent="0.25">
      <c r="A588" s="107"/>
      <c r="B588" s="106">
        <v>562</v>
      </c>
      <c r="C588" s="105"/>
      <c r="D588" s="103"/>
      <c r="E588" s="103"/>
      <c r="F588" s="104"/>
      <c r="G588" s="107"/>
    </row>
    <row r="589" spans="1:7" ht="30" customHeight="1" x14ac:dyDescent="0.25">
      <c r="A589" s="107"/>
      <c r="B589" s="106">
        <v>563</v>
      </c>
      <c r="C589" s="105"/>
      <c r="D589" s="103"/>
      <c r="E589" s="103"/>
      <c r="F589" s="104"/>
      <c r="G589" s="107"/>
    </row>
    <row r="590" spans="1:7" ht="30" customHeight="1" x14ac:dyDescent="0.25">
      <c r="A590" s="107"/>
      <c r="B590" s="106">
        <v>564</v>
      </c>
      <c r="C590" s="105"/>
      <c r="D590" s="103"/>
      <c r="E590" s="103"/>
      <c r="F590" s="104"/>
      <c r="G590" s="107"/>
    </row>
    <row r="591" spans="1:7" ht="30" customHeight="1" x14ac:dyDescent="0.25">
      <c r="A591" s="107"/>
      <c r="B591" s="106">
        <v>565</v>
      </c>
      <c r="C591" s="105"/>
      <c r="D591" s="103"/>
      <c r="E591" s="103"/>
      <c r="F591" s="104"/>
      <c r="G591" s="107"/>
    </row>
    <row r="592" spans="1:7" ht="30" customHeight="1" x14ac:dyDescent="0.25">
      <c r="A592" s="107"/>
      <c r="B592" s="106">
        <v>566</v>
      </c>
      <c r="C592" s="105"/>
      <c r="D592" s="103"/>
      <c r="E592" s="103"/>
      <c r="F592" s="104"/>
      <c r="G592" s="107"/>
    </row>
    <row r="593" spans="1:7" ht="30" customHeight="1" x14ac:dyDescent="0.25">
      <c r="A593" s="107"/>
      <c r="B593" s="106">
        <v>567</v>
      </c>
      <c r="C593" s="105"/>
      <c r="D593" s="103"/>
      <c r="E593" s="103"/>
      <c r="F593" s="104"/>
      <c r="G593" s="107"/>
    </row>
    <row r="594" spans="1:7" ht="30" customHeight="1" x14ac:dyDescent="0.25">
      <c r="A594" s="107"/>
      <c r="B594" s="106">
        <v>568</v>
      </c>
      <c r="C594" s="105"/>
      <c r="D594" s="103"/>
      <c r="E594" s="103"/>
      <c r="F594" s="104"/>
      <c r="G594" s="107"/>
    </row>
    <row r="595" spans="1:7" ht="30" customHeight="1" x14ac:dyDescent="0.25">
      <c r="A595" s="107"/>
      <c r="B595" s="106">
        <v>569</v>
      </c>
      <c r="C595" s="105"/>
      <c r="D595" s="103"/>
      <c r="E595" s="103"/>
      <c r="F595" s="104"/>
      <c r="G595" s="107"/>
    </row>
    <row r="596" spans="1:7" ht="30" customHeight="1" x14ac:dyDescent="0.25">
      <c r="A596" s="107"/>
      <c r="B596" s="106">
        <v>570</v>
      </c>
      <c r="C596" s="105"/>
      <c r="D596" s="103"/>
      <c r="E596" s="103"/>
      <c r="F596" s="104"/>
      <c r="G596" s="107"/>
    </row>
    <row r="597" spans="1:7" ht="30" customHeight="1" x14ac:dyDescent="0.25">
      <c r="A597" s="107"/>
      <c r="B597" s="106">
        <v>571</v>
      </c>
      <c r="C597" s="105"/>
      <c r="D597" s="103"/>
      <c r="E597" s="103"/>
      <c r="F597" s="104"/>
      <c r="G597" s="107"/>
    </row>
    <row r="598" spans="1:7" ht="30" customHeight="1" x14ac:dyDescent="0.25">
      <c r="A598" s="107"/>
      <c r="B598" s="106">
        <v>572</v>
      </c>
      <c r="C598" s="105"/>
      <c r="D598" s="103"/>
      <c r="E598" s="103"/>
      <c r="F598" s="104"/>
      <c r="G598" s="107"/>
    </row>
    <row r="599" spans="1:7" ht="30" customHeight="1" x14ac:dyDescent="0.25">
      <c r="A599" s="107"/>
      <c r="B599" s="106">
        <v>573</v>
      </c>
      <c r="C599" s="105"/>
      <c r="D599" s="103"/>
      <c r="E599" s="103"/>
      <c r="F599" s="104"/>
      <c r="G599" s="107"/>
    </row>
    <row r="600" spans="1:7" ht="30" customHeight="1" x14ac:dyDescent="0.25">
      <c r="A600" s="107"/>
      <c r="B600" s="106">
        <v>574</v>
      </c>
      <c r="C600" s="105"/>
      <c r="D600" s="103"/>
      <c r="E600" s="103"/>
      <c r="F600" s="104"/>
      <c r="G600" s="107"/>
    </row>
    <row r="601" spans="1:7" ht="30" customHeight="1" x14ac:dyDescent="0.25">
      <c r="A601" s="107"/>
      <c r="B601" s="106">
        <v>575</v>
      </c>
      <c r="C601" s="105"/>
      <c r="D601" s="103"/>
      <c r="E601" s="103"/>
      <c r="F601" s="104"/>
      <c r="G601" s="107"/>
    </row>
    <row r="602" spans="1:7" ht="30" customHeight="1" x14ac:dyDescent="0.25">
      <c r="A602" s="107"/>
      <c r="B602" s="106">
        <v>576</v>
      </c>
      <c r="C602" s="105"/>
      <c r="D602" s="103"/>
      <c r="E602" s="103"/>
      <c r="F602" s="104"/>
      <c r="G602" s="107"/>
    </row>
    <row r="603" spans="1:7" ht="30" customHeight="1" x14ac:dyDescent="0.25">
      <c r="A603" s="107"/>
      <c r="B603" s="106">
        <v>577</v>
      </c>
      <c r="C603" s="105"/>
      <c r="D603" s="103"/>
      <c r="E603" s="103"/>
      <c r="F603" s="104"/>
      <c r="G603" s="107"/>
    </row>
    <row r="604" spans="1:7" ht="30" customHeight="1" x14ac:dyDescent="0.25">
      <c r="A604" s="107"/>
      <c r="B604" s="106">
        <v>578</v>
      </c>
      <c r="C604" s="105"/>
      <c r="D604" s="103"/>
      <c r="E604" s="103"/>
      <c r="F604" s="104"/>
      <c r="G604" s="107"/>
    </row>
    <row r="605" spans="1:7" ht="30" customHeight="1" x14ac:dyDescent="0.25">
      <c r="A605" s="107"/>
      <c r="B605" s="106">
        <v>579</v>
      </c>
      <c r="C605" s="105"/>
      <c r="D605" s="103"/>
      <c r="E605" s="103"/>
      <c r="F605" s="104"/>
      <c r="G605" s="107"/>
    </row>
    <row r="606" spans="1:7" ht="30" customHeight="1" x14ac:dyDescent="0.25">
      <c r="A606" s="107"/>
      <c r="B606" s="106">
        <v>580</v>
      </c>
      <c r="C606" s="105"/>
      <c r="D606" s="103"/>
      <c r="E606" s="103"/>
      <c r="F606" s="104"/>
      <c r="G606" s="107"/>
    </row>
    <row r="607" spans="1:7" ht="30" customHeight="1" x14ac:dyDescent="0.25">
      <c r="A607" s="107"/>
      <c r="B607" s="106">
        <v>581</v>
      </c>
      <c r="C607" s="105"/>
      <c r="D607" s="103"/>
      <c r="E607" s="103"/>
      <c r="F607" s="104"/>
      <c r="G607" s="107"/>
    </row>
    <row r="608" spans="1:7" ht="30" customHeight="1" x14ac:dyDescent="0.25">
      <c r="A608" s="107"/>
      <c r="B608" s="106">
        <v>582</v>
      </c>
      <c r="C608" s="105"/>
      <c r="D608" s="103"/>
      <c r="E608" s="103"/>
      <c r="F608" s="104"/>
      <c r="G608" s="107"/>
    </row>
    <row r="609" spans="1:7" ht="30" customHeight="1" x14ac:dyDescent="0.25">
      <c r="A609" s="107"/>
      <c r="B609" s="106">
        <v>583</v>
      </c>
      <c r="C609" s="105"/>
      <c r="D609" s="103"/>
      <c r="E609" s="103"/>
      <c r="F609" s="104"/>
      <c r="G609" s="107"/>
    </row>
    <row r="610" spans="1:7" ht="30" customHeight="1" x14ac:dyDescent="0.25">
      <c r="A610" s="107"/>
      <c r="B610" s="106">
        <v>584</v>
      </c>
      <c r="C610" s="105"/>
      <c r="D610" s="103"/>
      <c r="E610" s="103"/>
      <c r="F610" s="104"/>
      <c r="G610" s="107"/>
    </row>
    <row r="611" spans="1:7" ht="30" customHeight="1" x14ac:dyDescent="0.25">
      <c r="A611" s="107"/>
      <c r="B611" s="106">
        <v>585</v>
      </c>
      <c r="C611" s="105"/>
      <c r="D611" s="103"/>
      <c r="E611" s="103"/>
      <c r="F611" s="104"/>
      <c r="G611" s="107"/>
    </row>
    <row r="612" spans="1:7" ht="30" customHeight="1" x14ac:dyDescent="0.25">
      <c r="A612" s="107"/>
      <c r="B612" s="106">
        <v>586</v>
      </c>
      <c r="C612" s="105"/>
      <c r="D612" s="103"/>
      <c r="E612" s="103"/>
      <c r="F612" s="104"/>
      <c r="G612" s="107"/>
    </row>
    <row r="613" spans="1:7" ht="30" customHeight="1" x14ac:dyDescent="0.25">
      <c r="A613" s="107"/>
      <c r="B613" s="106">
        <v>587</v>
      </c>
      <c r="C613" s="105"/>
      <c r="D613" s="103"/>
      <c r="E613" s="103"/>
      <c r="F613" s="104"/>
      <c r="G613" s="107"/>
    </row>
    <row r="614" spans="1:7" ht="30" customHeight="1" x14ac:dyDescent="0.25">
      <c r="A614" s="107"/>
      <c r="B614" s="106">
        <v>588</v>
      </c>
      <c r="C614" s="105"/>
      <c r="D614" s="103"/>
      <c r="E614" s="103"/>
      <c r="F614" s="104"/>
      <c r="G614" s="107"/>
    </row>
    <row r="615" spans="1:7" ht="30" customHeight="1" x14ac:dyDescent="0.25">
      <c r="A615" s="107"/>
      <c r="B615" s="106">
        <v>589</v>
      </c>
      <c r="C615" s="105"/>
      <c r="D615" s="103"/>
      <c r="E615" s="103"/>
      <c r="F615" s="104"/>
      <c r="G615" s="107"/>
    </row>
    <row r="616" spans="1:7" ht="30" customHeight="1" x14ac:dyDescent="0.25">
      <c r="A616" s="107"/>
      <c r="B616" s="106">
        <v>590</v>
      </c>
      <c r="C616" s="105"/>
      <c r="D616" s="103"/>
      <c r="E616" s="103"/>
      <c r="F616" s="104"/>
      <c r="G616" s="107"/>
    </row>
    <row r="617" spans="1:7" ht="30" customHeight="1" x14ac:dyDescent="0.25">
      <c r="A617" s="107"/>
      <c r="B617" s="106">
        <v>591</v>
      </c>
      <c r="C617" s="105"/>
      <c r="D617" s="103"/>
      <c r="E617" s="103"/>
      <c r="F617" s="104"/>
      <c r="G617" s="107"/>
    </row>
    <row r="618" spans="1:7" ht="30" customHeight="1" x14ac:dyDescent="0.25">
      <c r="A618" s="107"/>
      <c r="B618" s="106">
        <v>592</v>
      </c>
      <c r="C618" s="105"/>
      <c r="D618" s="103"/>
      <c r="E618" s="103"/>
      <c r="F618" s="104"/>
      <c r="G618" s="107"/>
    </row>
    <row r="619" spans="1:7" ht="30" customHeight="1" x14ac:dyDescent="0.25">
      <c r="A619" s="107"/>
      <c r="B619" s="106">
        <v>593</v>
      </c>
      <c r="C619" s="105"/>
      <c r="D619" s="103"/>
      <c r="E619" s="103"/>
      <c r="F619" s="104"/>
      <c r="G619" s="107"/>
    </row>
    <row r="620" spans="1:7" ht="30" customHeight="1" x14ac:dyDescent="0.25">
      <c r="A620" s="107"/>
      <c r="B620" s="106">
        <v>594</v>
      </c>
      <c r="C620" s="105"/>
      <c r="D620" s="103"/>
      <c r="E620" s="103"/>
      <c r="F620" s="104"/>
      <c r="G620" s="107"/>
    </row>
    <row r="621" spans="1:7" ht="30" customHeight="1" x14ac:dyDescent="0.25">
      <c r="A621" s="107"/>
      <c r="B621" s="106">
        <v>595</v>
      </c>
      <c r="C621" s="105"/>
      <c r="D621" s="103"/>
      <c r="E621" s="103"/>
      <c r="F621" s="104"/>
      <c r="G621" s="107"/>
    </row>
    <row r="622" spans="1:7" ht="30" customHeight="1" x14ac:dyDescent="0.25">
      <c r="A622" s="107"/>
      <c r="B622" s="106">
        <v>596</v>
      </c>
      <c r="C622" s="105"/>
      <c r="D622" s="103"/>
      <c r="E622" s="103"/>
      <c r="F622" s="104"/>
      <c r="G622" s="107"/>
    </row>
    <row r="623" spans="1:7" ht="30" customHeight="1" x14ac:dyDescent="0.25">
      <c r="A623" s="107"/>
      <c r="B623" s="106">
        <v>597</v>
      </c>
      <c r="C623" s="105"/>
      <c r="D623" s="103"/>
      <c r="E623" s="103"/>
      <c r="F623" s="104"/>
      <c r="G623" s="107"/>
    </row>
    <row r="624" spans="1:7" ht="30" customHeight="1" x14ac:dyDescent="0.25">
      <c r="A624" s="107"/>
      <c r="B624" s="106">
        <v>598</v>
      </c>
      <c r="C624" s="105"/>
      <c r="D624" s="103"/>
      <c r="E624" s="103"/>
      <c r="F624" s="104"/>
      <c r="G624" s="107"/>
    </row>
    <row r="625" spans="1:7" ht="30" customHeight="1" x14ac:dyDescent="0.25">
      <c r="A625" s="107"/>
      <c r="B625" s="106">
        <v>599</v>
      </c>
      <c r="C625" s="105"/>
      <c r="D625" s="108"/>
      <c r="E625" s="108"/>
      <c r="F625" s="104"/>
      <c r="G625" s="107"/>
    </row>
    <row r="626" spans="1:7" ht="30" customHeight="1" x14ac:dyDescent="0.25">
      <c r="A626" s="107"/>
      <c r="B626" s="106">
        <v>600</v>
      </c>
      <c r="C626" s="105"/>
      <c r="D626" s="108"/>
      <c r="E626" s="108"/>
      <c r="F626" s="104"/>
      <c r="G626" s="107"/>
    </row>
    <row r="627" spans="1:7" ht="30" customHeight="1" x14ac:dyDescent="0.25">
      <c r="A627" s="107"/>
      <c r="B627" s="106">
        <v>601</v>
      </c>
      <c r="C627" s="105"/>
      <c r="D627" s="108"/>
      <c r="E627" s="108"/>
      <c r="F627" s="104"/>
      <c r="G627" s="107"/>
    </row>
    <row r="628" spans="1:7" ht="30" customHeight="1" x14ac:dyDescent="0.25">
      <c r="A628" s="107"/>
      <c r="B628" s="106">
        <v>602</v>
      </c>
      <c r="C628" s="105"/>
      <c r="D628" s="108"/>
      <c r="E628" s="108"/>
      <c r="F628" s="104"/>
      <c r="G628" s="107"/>
    </row>
    <row r="629" spans="1:7" ht="30" customHeight="1" x14ac:dyDescent="0.25">
      <c r="A629" s="107"/>
      <c r="B629" s="106">
        <v>603</v>
      </c>
      <c r="C629" s="105"/>
      <c r="D629" s="103"/>
      <c r="E629" s="103"/>
      <c r="F629" s="104"/>
      <c r="G629" s="107"/>
    </row>
    <row r="630" spans="1:7" ht="30" customHeight="1" x14ac:dyDescent="0.25">
      <c r="A630" s="107"/>
      <c r="B630" s="106">
        <v>604</v>
      </c>
      <c r="C630" s="105"/>
      <c r="D630" s="103"/>
      <c r="E630" s="103"/>
      <c r="F630" s="104"/>
      <c r="G630" s="107"/>
    </row>
    <row r="631" spans="1:7" ht="30" customHeight="1" x14ac:dyDescent="0.25">
      <c r="A631" s="107"/>
      <c r="B631" s="106">
        <v>605</v>
      </c>
      <c r="C631" s="105"/>
      <c r="D631" s="103"/>
      <c r="E631" s="103"/>
      <c r="F631" s="104"/>
      <c r="G631" s="107"/>
    </row>
    <row r="632" spans="1:7" ht="30" customHeight="1" x14ac:dyDescent="0.25">
      <c r="A632" s="107"/>
      <c r="B632" s="106">
        <v>606</v>
      </c>
      <c r="C632" s="105"/>
      <c r="D632" s="103"/>
      <c r="E632" s="103"/>
      <c r="F632" s="104"/>
      <c r="G632" s="107"/>
    </row>
    <row r="633" spans="1:7" ht="30" customHeight="1" x14ac:dyDescent="0.25">
      <c r="A633" s="107"/>
      <c r="B633" s="106">
        <v>607</v>
      </c>
      <c r="C633" s="105"/>
      <c r="D633" s="103"/>
      <c r="E633" s="103"/>
      <c r="F633" s="104"/>
      <c r="G633" s="107"/>
    </row>
    <row r="634" spans="1:7" ht="30" customHeight="1" x14ac:dyDescent="0.25">
      <c r="A634" s="107"/>
      <c r="B634" s="106">
        <v>608</v>
      </c>
      <c r="C634" s="105"/>
      <c r="D634" s="103"/>
      <c r="E634" s="103"/>
      <c r="F634" s="104"/>
      <c r="G634" s="107"/>
    </row>
    <row r="635" spans="1:7" ht="30" customHeight="1" x14ac:dyDescent="0.25">
      <c r="A635" s="107"/>
      <c r="B635" s="106">
        <v>609</v>
      </c>
      <c r="C635" s="105"/>
      <c r="D635" s="103"/>
      <c r="E635" s="103"/>
      <c r="F635" s="104"/>
      <c r="G635" s="107"/>
    </row>
    <row r="636" spans="1:7" ht="30" customHeight="1" x14ac:dyDescent="0.25">
      <c r="A636" s="107"/>
      <c r="B636" s="106">
        <v>610</v>
      </c>
      <c r="C636" s="105"/>
      <c r="D636" s="103"/>
      <c r="E636" s="103"/>
      <c r="F636" s="104"/>
      <c r="G636" s="107"/>
    </row>
    <row r="637" spans="1:7" ht="30" customHeight="1" x14ac:dyDescent="0.25">
      <c r="A637" s="107"/>
      <c r="B637" s="106">
        <v>611</v>
      </c>
      <c r="C637" s="105"/>
      <c r="D637" s="103"/>
      <c r="E637" s="103"/>
      <c r="F637" s="104"/>
      <c r="G637" s="107"/>
    </row>
    <row r="638" spans="1:7" ht="30" customHeight="1" x14ac:dyDescent="0.25">
      <c r="A638" s="107"/>
      <c r="B638" s="106">
        <v>612</v>
      </c>
      <c r="C638" s="105"/>
      <c r="D638" s="103"/>
      <c r="E638" s="103"/>
      <c r="F638" s="104"/>
      <c r="G638" s="107"/>
    </row>
    <row r="639" spans="1:7" ht="30" customHeight="1" x14ac:dyDescent="0.25">
      <c r="A639" s="107"/>
      <c r="B639" s="106">
        <v>613</v>
      </c>
      <c r="C639" s="105"/>
      <c r="D639" s="103"/>
      <c r="E639" s="103"/>
      <c r="F639" s="104"/>
      <c r="G639" s="107"/>
    </row>
    <row r="640" spans="1:7" ht="30" customHeight="1" x14ac:dyDescent="0.25">
      <c r="A640" s="107"/>
      <c r="B640" s="106">
        <v>614</v>
      </c>
      <c r="C640" s="105"/>
      <c r="D640" s="103"/>
      <c r="E640" s="103"/>
      <c r="F640" s="104"/>
      <c r="G640" s="107"/>
    </row>
    <row r="641" spans="1:7" ht="30" customHeight="1" x14ac:dyDescent="0.25">
      <c r="A641" s="107"/>
      <c r="B641" s="106">
        <v>615</v>
      </c>
      <c r="C641" s="105"/>
      <c r="D641" s="103"/>
      <c r="E641" s="103"/>
      <c r="F641" s="104"/>
      <c r="G641" s="107"/>
    </row>
    <row r="642" spans="1:7" ht="30" customHeight="1" x14ac:dyDescent="0.25">
      <c r="A642" s="107"/>
      <c r="B642" s="106">
        <v>616</v>
      </c>
      <c r="C642" s="105"/>
      <c r="D642" s="103"/>
      <c r="E642" s="103"/>
      <c r="F642" s="104"/>
      <c r="G642" s="107"/>
    </row>
    <row r="643" spans="1:7" ht="30" customHeight="1" x14ac:dyDescent="0.25">
      <c r="A643" s="107"/>
      <c r="B643" s="106">
        <v>617</v>
      </c>
      <c r="C643" s="105"/>
      <c r="D643" s="103"/>
      <c r="E643" s="103"/>
      <c r="F643" s="104"/>
      <c r="G643" s="107"/>
    </row>
    <row r="644" spans="1:7" ht="30" customHeight="1" x14ac:dyDescent="0.25">
      <c r="A644" s="107"/>
      <c r="B644" s="106">
        <v>618</v>
      </c>
      <c r="C644" s="105"/>
      <c r="D644" s="103"/>
      <c r="E644" s="103"/>
      <c r="F644" s="104"/>
      <c r="G644" s="107"/>
    </row>
    <row r="645" spans="1:7" ht="30" customHeight="1" x14ac:dyDescent="0.25">
      <c r="A645" s="107"/>
      <c r="B645" s="106">
        <v>619</v>
      </c>
      <c r="C645" s="105"/>
      <c r="D645" s="103"/>
      <c r="E645" s="103"/>
      <c r="F645" s="104"/>
      <c r="G645" s="107"/>
    </row>
    <row r="646" spans="1:7" ht="30" customHeight="1" x14ac:dyDescent="0.25">
      <c r="A646" s="107"/>
      <c r="B646" s="106">
        <v>620</v>
      </c>
      <c r="C646" s="105"/>
      <c r="D646" s="103"/>
      <c r="E646" s="103"/>
      <c r="F646" s="104"/>
      <c r="G646" s="107"/>
    </row>
    <row r="647" spans="1:7" ht="30" customHeight="1" x14ac:dyDescent="0.25">
      <c r="A647" s="107"/>
      <c r="B647" s="106">
        <v>621</v>
      </c>
      <c r="C647" s="105"/>
      <c r="D647" s="103"/>
      <c r="E647" s="103"/>
      <c r="F647" s="104"/>
      <c r="G647" s="107"/>
    </row>
    <row r="648" spans="1:7" ht="30" customHeight="1" x14ac:dyDescent="0.25">
      <c r="A648" s="107"/>
      <c r="B648" s="106">
        <v>622</v>
      </c>
      <c r="C648" s="105"/>
      <c r="D648" s="103"/>
      <c r="E648" s="103"/>
      <c r="F648" s="104"/>
      <c r="G648" s="107"/>
    </row>
    <row r="649" spans="1:7" ht="30" customHeight="1" x14ac:dyDescent="0.25">
      <c r="A649" s="107"/>
      <c r="B649" s="106">
        <v>623</v>
      </c>
      <c r="C649" s="105"/>
      <c r="D649" s="103"/>
      <c r="E649" s="103"/>
      <c r="F649" s="104"/>
      <c r="G649" s="107"/>
    </row>
    <row r="650" spans="1:7" ht="30" customHeight="1" x14ac:dyDescent="0.25">
      <c r="A650" s="107"/>
      <c r="B650" s="106">
        <v>624</v>
      </c>
      <c r="C650" s="105"/>
      <c r="D650" s="103"/>
      <c r="E650" s="103"/>
      <c r="F650" s="104"/>
      <c r="G650" s="107"/>
    </row>
    <row r="651" spans="1:7" ht="30" customHeight="1" x14ac:dyDescent="0.25">
      <c r="A651" s="107"/>
      <c r="B651" s="106">
        <v>625</v>
      </c>
      <c r="C651" s="105"/>
      <c r="D651" s="103"/>
      <c r="E651" s="103"/>
      <c r="F651" s="104"/>
      <c r="G651" s="107"/>
    </row>
    <row r="652" spans="1:7" ht="30" customHeight="1" x14ac:dyDescent="0.25">
      <c r="A652" s="107"/>
      <c r="B652" s="106">
        <v>626</v>
      </c>
      <c r="C652" s="105"/>
      <c r="D652" s="103"/>
      <c r="E652" s="103"/>
      <c r="F652" s="104"/>
      <c r="G652" s="107"/>
    </row>
    <row r="653" spans="1:7" ht="30" customHeight="1" x14ac:dyDescent="0.25">
      <c r="A653" s="107"/>
      <c r="B653" s="106">
        <v>627</v>
      </c>
      <c r="C653" s="105"/>
      <c r="D653" s="103"/>
      <c r="E653" s="103"/>
      <c r="F653" s="104"/>
      <c r="G653" s="107"/>
    </row>
    <row r="654" spans="1:7" ht="30" customHeight="1" x14ac:dyDescent="0.25">
      <c r="A654" s="107"/>
      <c r="B654" s="106">
        <v>628</v>
      </c>
      <c r="C654" s="105"/>
      <c r="D654" s="103"/>
      <c r="E654" s="103"/>
      <c r="F654" s="104"/>
      <c r="G654" s="107"/>
    </row>
    <row r="655" spans="1:7" ht="30" customHeight="1" x14ac:dyDescent="0.25">
      <c r="A655" s="107"/>
      <c r="B655" s="106">
        <v>629</v>
      </c>
      <c r="C655" s="105"/>
      <c r="D655" s="103"/>
      <c r="E655" s="103"/>
      <c r="F655" s="104"/>
      <c r="G655" s="107"/>
    </row>
    <row r="656" spans="1:7" ht="30" customHeight="1" x14ac:dyDescent="0.25">
      <c r="A656" s="107"/>
      <c r="B656" s="106">
        <v>630</v>
      </c>
      <c r="C656" s="105"/>
      <c r="D656" s="103"/>
      <c r="E656" s="103"/>
      <c r="F656" s="104"/>
      <c r="G656" s="107"/>
    </row>
    <row r="657" spans="1:7" ht="30" customHeight="1" x14ac:dyDescent="0.25">
      <c r="A657" s="107"/>
      <c r="B657" s="106">
        <v>631</v>
      </c>
      <c r="C657" s="105"/>
      <c r="D657" s="103"/>
      <c r="E657" s="103"/>
      <c r="F657" s="104"/>
      <c r="G657" s="107"/>
    </row>
    <row r="658" spans="1:7" ht="30" customHeight="1" x14ac:dyDescent="0.25">
      <c r="A658" s="107"/>
      <c r="B658" s="106">
        <v>632</v>
      </c>
      <c r="C658" s="105"/>
      <c r="D658" s="103"/>
      <c r="E658" s="103"/>
      <c r="F658" s="104"/>
      <c r="G658" s="107"/>
    </row>
    <row r="659" spans="1:7" ht="30" customHeight="1" x14ac:dyDescent="0.25">
      <c r="A659" s="107"/>
      <c r="B659" s="106">
        <v>633</v>
      </c>
      <c r="C659" s="105"/>
      <c r="D659" s="103"/>
      <c r="E659" s="103"/>
      <c r="F659" s="104"/>
      <c r="G659" s="107"/>
    </row>
    <row r="660" spans="1:7" ht="30" customHeight="1" x14ac:dyDescent="0.25">
      <c r="A660" s="107"/>
      <c r="B660" s="106">
        <v>634</v>
      </c>
      <c r="C660" s="105"/>
      <c r="D660" s="103"/>
      <c r="E660" s="103"/>
      <c r="F660" s="104"/>
      <c r="G660" s="107"/>
    </row>
    <row r="661" spans="1:7" ht="30" customHeight="1" x14ac:dyDescent="0.25">
      <c r="A661" s="107"/>
      <c r="B661" s="106">
        <v>635</v>
      </c>
      <c r="C661" s="105"/>
      <c r="D661" s="103"/>
      <c r="E661" s="103"/>
      <c r="F661" s="104"/>
      <c r="G661" s="107"/>
    </row>
    <row r="662" spans="1:7" ht="30" customHeight="1" x14ac:dyDescent="0.25">
      <c r="A662" s="107"/>
      <c r="B662" s="106">
        <v>636</v>
      </c>
      <c r="C662" s="105"/>
      <c r="D662" s="103"/>
      <c r="E662" s="103"/>
      <c r="F662" s="104"/>
      <c r="G662" s="107"/>
    </row>
    <row r="663" spans="1:7" ht="30" customHeight="1" x14ac:dyDescent="0.25">
      <c r="A663" s="107"/>
      <c r="B663" s="106">
        <v>637</v>
      </c>
      <c r="C663" s="105"/>
      <c r="D663" s="103"/>
      <c r="E663" s="103"/>
      <c r="F663" s="104"/>
      <c r="G663" s="107"/>
    </row>
    <row r="664" spans="1:7" ht="30" customHeight="1" x14ac:dyDescent="0.25">
      <c r="A664" s="107"/>
      <c r="B664" s="106">
        <v>638</v>
      </c>
      <c r="C664" s="105"/>
      <c r="D664" s="103"/>
      <c r="E664" s="103"/>
      <c r="F664" s="104"/>
      <c r="G664" s="107"/>
    </row>
    <row r="665" spans="1:7" ht="30" customHeight="1" x14ac:dyDescent="0.25">
      <c r="A665" s="107"/>
      <c r="B665" s="106">
        <v>639</v>
      </c>
      <c r="C665" s="105"/>
      <c r="D665" s="103"/>
      <c r="E665" s="103"/>
      <c r="F665" s="104"/>
      <c r="G665" s="107"/>
    </row>
    <row r="666" spans="1:7" ht="30" customHeight="1" x14ac:dyDescent="0.25">
      <c r="A666" s="107"/>
      <c r="B666" s="106">
        <v>640</v>
      </c>
      <c r="C666" s="105"/>
      <c r="D666" s="103"/>
      <c r="E666" s="103"/>
      <c r="F666" s="104"/>
      <c r="G666" s="107"/>
    </row>
    <row r="667" spans="1:7" ht="30" customHeight="1" x14ac:dyDescent="0.25">
      <c r="A667" s="107"/>
      <c r="B667" s="106">
        <v>641</v>
      </c>
      <c r="C667" s="105"/>
      <c r="D667" s="103"/>
      <c r="E667" s="103"/>
      <c r="F667" s="104"/>
      <c r="G667" s="107"/>
    </row>
    <row r="668" spans="1:7" ht="30" customHeight="1" x14ac:dyDescent="0.25">
      <c r="A668" s="107"/>
      <c r="B668" s="106">
        <v>642</v>
      </c>
      <c r="C668" s="105"/>
      <c r="D668" s="103"/>
      <c r="E668" s="103"/>
      <c r="F668" s="104"/>
      <c r="G668" s="107"/>
    </row>
    <row r="669" spans="1:7" ht="30" customHeight="1" x14ac:dyDescent="0.25">
      <c r="A669" s="107"/>
      <c r="B669" s="106">
        <v>643</v>
      </c>
      <c r="C669" s="105"/>
      <c r="D669" s="103"/>
      <c r="E669" s="103"/>
      <c r="F669" s="104"/>
      <c r="G669" s="107"/>
    </row>
    <row r="670" spans="1:7" ht="30" customHeight="1" x14ac:dyDescent="0.25">
      <c r="A670" s="107"/>
      <c r="B670" s="106">
        <v>644</v>
      </c>
      <c r="C670" s="105"/>
      <c r="D670" s="103"/>
      <c r="E670" s="103"/>
      <c r="F670" s="104"/>
      <c r="G670" s="107"/>
    </row>
    <row r="671" spans="1:7" ht="30" customHeight="1" x14ac:dyDescent="0.25">
      <c r="A671" s="107"/>
      <c r="B671" s="106">
        <v>645</v>
      </c>
      <c r="C671" s="105"/>
      <c r="D671" s="103"/>
      <c r="E671" s="103"/>
      <c r="F671" s="104"/>
      <c r="G671" s="107"/>
    </row>
    <row r="672" spans="1:7" ht="30" customHeight="1" x14ac:dyDescent="0.25">
      <c r="A672" s="107"/>
      <c r="B672" s="106">
        <v>646</v>
      </c>
      <c r="C672" s="105"/>
      <c r="D672" s="103"/>
      <c r="E672" s="103"/>
      <c r="F672" s="104"/>
      <c r="G672" s="107"/>
    </row>
    <row r="673" spans="1:7" ht="30" customHeight="1" x14ac:dyDescent="0.25">
      <c r="A673" s="107"/>
      <c r="B673" s="106">
        <v>647</v>
      </c>
      <c r="C673" s="105"/>
      <c r="D673" s="103"/>
      <c r="E673" s="103"/>
      <c r="F673" s="104"/>
      <c r="G673" s="107"/>
    </row>
    <row r="674" spans="1:7" ht="30" customHeight="1" x14ac:dyDescent="0.25">
      <c r="A674" s="107"/>
      <c r="B674" s="106">
        <v>648</v>
      </c>
      <c r="C674" s="105"/>
      <c r="D674" s="103"/>
      <c r="E674" s="103"/>
      <c r="F674" s="104"/>
      <c r="G674" s="107"/>
    </row>
    <row r="675" spans="1:7" ht="30" customHeight="1" x14ac:dyDescent="0.25">
      <c r="A675" s="107"/>
      <c r="B675" s="106">
        <v>649</v>
      </c>
      <c r="C675" s="105"/>
      <c r="D675" s="103"/>
      <c r="E675" s="103"/>
      <c r="F675" s="104"/>
      <c r="G675" s="107"/>
    </row>
    <row r="676" spans="1:7" ht="30" customHeight="1" x14ac:dyDescent="0.25">
      <c r="A676" s="107"/>
      <c r="B676" s="106">
        <v>650</v>
      </c>
      <c r="C676" s="105"/>
      <c r="D676" s="103"/>
      <c r="E676" s="103"/>
      <c r="F676" s="104"/>
      <c r="G676" s="107"/>
    </row>
    <row r="677" spans="1:7" ht="30" customHeight="1" x14ac:dyDescent="0.25">
      <c r="A677" s="107"/>
      <c r="B677" s="106">
        <v>651</v>
      </c>
      <c r="C677" s="105"/>
      <c r="D677" s="103"/>
      <c r="E677" s="103"/>
      <c r="F677" s="104"/>
      <c r="G677" s="107"/>
    </row>
    <row r="678" spans="1:7" ht="30" customHeight="1" x14ac:dyDescent="0.25">
      <c r="A678" s="107"/>
      <c r="B678" s="106">
        <v>652</v>
      </c>
      <c r="C678" s="105"/>
      <c r="D678" s="103"/>
      <c r="E678" s="103"/>
      <c r="F678" s="104"/>
      <c r="G678" s="107"/>
    </row>
    <row r="679" spans="1:7" ht="30" customHeight="1" x14ac:dyDescent="0.25">
      <c r="A679" s="107"/>
      <c r="B679" s="106">
        <v>653</v>
      </c>
      <c r="C679" s="105"/>
      <c r="D679" s="103"/>
      <c r="E679" s="103"/>
      <c r="F679" s="104"/>
      <c r="G679" s="107"/>
    </row>
    <row r="680" spans="1:7" ht="30" customHeight="1" x14ac:dyDescent="0.25">
      <c r="A680" s="107"/>
      <c r="B680" s="106">
        <v>654</v>
      </c>
      <c r="C680" s="105"/>
      <c r="D680" s="103"/>
      <c r="E680" s="103"/>
      <c r="F680" s="104"/>
      <c r="G680" s="107"/>
    </row>
    <row r="681" spans="1:7" ht="30" customHeight="1" x14ac:dyDescent="0.25">
      <c r="A681" s="107"/>
      <c r="B681" s="106">
        <v>655</v>
      </c>
      <c r="C681" s="105"/>
      <c r="D681" s="103"/>
      <c r="E681" s="103"/>
      <c r="F681" s="104"/>
      <c r="G681" s="107"/>
    </row>
    <row r="682" spans="1:7" ht="30" customHeight="1" x14ac:dyDescent="0.25">
      <c r="A682" s="107"/>
      <c r="B682" s="106">
        <v>656</v>
      </c>
      <c r="C682" s="105"/>
      <c r="D682" s="103"/>
      <c r="E682" s="103"/>
      <c r="F682" s="104"/>
      <c r="G682" s="107"/>
    </row>
    <row r="683" spans="1:7" ht="30" customHeight="1" x14ac:dyDescent="0.25">
      <c r="A683" s="107"/>
      <c r="B683" s="106">
        <v>657</v>
      </c>
      <c r="C683" s="105"/>
      <c r="D683" s="103"/>
      <c r="E683" s="103"/>
      <c r="F683" s="104"/>
      <c r="G683" s="107"/>
    </row>
    <row r="684" spans="1:7" ht="30" customHeight="1" x14ac:dyDescent="0.25">
      <c r="A684" s="107"/>
      <c r="B684" s="106">
        <v>658</v>
      </c>
      <c r="C684" s="105"/>
      <c r="D684" s="103"/>
      <c r="E684" s="103"/>
      <c r="F684" s="104"/>
      <c r="G684" s="107"/>
    </row>
    <row r="685" spans="1:7" ht="30" customHeight="1" x14ac:dyDescent="0.25">
      <c r="A685" s="107"/>
      <c r="B685" s="106">
        <v>659</v>
      </c>
      <c r="C685" s="105"/>
      <c r="D685" s="103"/>
      <c r="E685" s="103"/>
      <c r="F685" s="104"/>
      <c r="G685" s="107"/>
    </row>
    <row r="686" spans="1:7" ht="30" customHeight="1" x14ac:dyDescent="0.25">
      <c r="A686" s="107"/>
      <c r="B686" s="106">
        <v>660</v>
      </c>
      <c r="C686" s="105"/>
      <c r="D686" s="103"/>
      <c r="E686" s="103"/>
      <c r="F686" s="104"/>
      <c r="G686" s="107"/>
    </row>
    <row r="687" spans="1:7" ht="30" customHeight="1" x14ac:dyDescent="0.25">
      <c r="A687" s="107"/>
      <c r="B687" s="106">
        <v>661</v>
      </c>
      <c r="C687" s="105"/>
      <c r="D687" s="103"/>
      <c r="E687" s="103"/>
      <c r="F687" s="104"/>
      <c r="G687" s="107"/>
    </row>
    <row r="688" spans="1:7" ht="30" customHeight="1" x14ac:dyDescent="0.25">
      <c r="A688" s="107"/>
      <c r="B688" s="106">
        <v>662</v>
      </c>
      <c r="C688" s="105"/>
      <c r="D688" s="103"/>
      <c r="E688" s="103"/>
      <c r="F688" s="104"/>
      <c r="G688" s="107"/>
    </row>
    <row r="689" spans="1:7" ht="30" customHeight="1" x14ac:dyDescent="0.25">
      <c r="A689" s="107"/>
      <c r="B689" s="106">
        <v>663</v>
      </c>
      <c r="C689" s="105"/>
      <c r="D689" s="103"/>
      <c r="E689" s="103"/>
      <c r="F689" s="104"/>
      <c r="G689" s="107"/>
    </row>
    <row r="690" spans="1:7" ht="30" customHeight="1" x14ac:dyDescent="0.25">
      <c r="A690" s="107"/>
      <c r="B690" s="106">
        <v>664</v>
      </c>
      <c r="C690" s="105"/>
      <c r="D690" s="103"/>
      <c r="E690" s="103"/>
      <c r="F690" s="104"/>
      <c r="G690" s="107"/>
    </row>
    <row r="691" spans="1:7" ht="30" customHeight="1" x14ac:dyDescent="0.25">
      <c r="A691" s="107"/>
      <c r="B691" s="106">
        <v>665</v>
      </c>
      <c r="C691" s="105"/>
      <c r="D691" s="103"/>
      <c r="E691" s="103"/>
      <c r="F691" s="104"/>
      <c r="G691" s="107"/>
    </row>
    <row r="692" spans="1:7" ht="30" customHeight="1" x14ac:dyDescent="0.25">
      <c r="A692" s="107"/>
      <c r="B692" s="106">
        <v>666</v>
      </c>
      <c r="C692" s="105"/>
      <c r="D692" s="103"/>
      <c r="E692" s="103"/>
      <c r="F692" s="104"/>
      <c r="G692" s="107"/>
    </row>
    <row r="693" spans="1:7" ht="30" customHeight="1" x14ac:dyDescent="0.25">
      <c r="A693" s="107"/>
      <c r="B693" s="106">
        <v>667</v>
      </c>
      <c r="C693" s="105"/>
      <c r="D693" s="103"/>
      <c r="E693" s="103"/>
      <c r="F693" s="104"/>
      <c r="G693" s="107"/>
    </row>
    <row r="694" spans="1:7" ht="30" customHeight="1" x14ac:dyDescent="0.25">
      <c r="A694" s="107"/>
      <c r="B694" s="106">
        <v>668</v>
      </c>
      <c r="C694" s="105"/>
      <c r="D694" s="103"/>
      <c r="E694" s="103"/>
      <c r="F694" s="104"/>
      <c r="G694" s="107"/>
    </row>
    <row r="695" spans="1:7" ht="30" customHeight="1" x14ac:dyDescent="0.25">
      <c r="A695" s="107"/>
      <c r="B695" s="106">
        <v>669</v>
      </c>
      <c r="C695" s="105"/>
      <c r="D695" s="103"/>
      <c r="E695" s="103"/>
      <c r="F695" s="104"/>
      <c r="G695" s="107"/>
    </row>
    <row r="696" spans="1:7" ht="30" customHeight="1" x14ac:dyDescent="0.25">
      <c r="A696" s="107"/>
      <c r="B696" s="106">
        <v>670</v>
      </c>
      <c r="C696" s="105"/>
      <c r="D696" s="103"/>
      <c r="E696" s="103"/>
      <c r="F696" s="104"/>
      <c r="G696" s="107"/>
    </row>
    <row r="697" spans="1:7" ht="30" customHeight="1" x14ac:dyDescent="0.25">
      <c r="A697" s="107"/>
      <c r="B697" s="106">
        <v>671</v>
      </c>
      <c r="C697" s="105"/>
      <c r="D697" s="103"/>
      <c r="E697" s="103"/>
      <c r="F697" s="104"/>
      <c r="G697" s="107"/>
    </row>
    <row r="698" spans="1:7" ht="30" customHeight="1" x14ac:dyDescent="0.25">
      <c r="A698" s="107"/>
      <c r="B698" s="106">
        <v>672</v>
      </c>
      <c r="C698" s="105"/>
      <c r="D698" s="103"/>
      <c r="E698" s="103"/>
      <c r="F698" s="104"/>
      <c r="G698" s="107"/>
    </row>
    <row r="699" spans="1:7" ht="30" customHeight="1" x14ac:dyDescent="0.25">
      <c r="A699" s="107"/>
      <c r="B699" s="106">
        <v>673</v>
      </c>
      <c r="C699" s="105"/>
      <c r="D699" s="103"/>
      <c r="E699" s="103"/>
      <c r="F699" s="104"/>
      <c r="G699" s="107"/>
    </row>
    <row r="700" spans="1:7" ht="30" customHeight="1" x14ac:dyDescent="0.25">
      <c r="A700" s="107"/>
      <c r="B700" s="106">
        <v>674</v>
      </c>
      <c r="C700" s="105"/>
      <c r="D700" s="103"/>
      <c r="E700" s="103"/>
      <c r="F700" s="104"/>
      <c r="G700" s="107"/>
    </row>
    <row r="701" spans="1:7" ht="30" customHeight="1" x14ac:dyDescent="0.25">
      <c r="A701" s="107"/>
      <c r="B701" s="106">
        <v>675</v>
      </c>
      <c r="C701" s="105"/>
      <c r="D701" s="103"/>
      <c r="E701" s="103"/>
      <c r="F701" s="104"/>
      <c r="G701" s="107"/>
    </row>
    <row r="702" spans="1:7" ht="30" customHeight="1" x14ac:dyDescent="0.25">
      <c r="A702" s="107"/>
      <c r="B702" s="106">
        <v>676</v>
      </c>
      <c r="C702" s="105"/>
      <c r="D702" s="103"/>
      <c r="E702" s="103"/>
      <c r="F702" s="104"/>
      <c r="G702" s="107"/>
    </row>
    <row r="703" spans="1:7" ht="30" customHeight="1" x14ac:dyDescent="0.25">
      <c r="A703" s="107"/>
      <c r="B703" s="106">
        <v>677</v>
      </c>
      <c r="C703" s="105"/>
      <c r="D703" s="103"/>
      <c r="E703" s="103"/>
      <c r="F703" s="104"/>
      <c r="G703" s="107"/>
    </row>
    <row r="704" spans="1:7" ht="30" customHeight="1" x14ac:dyDescent="0.25">
      <c r="A704" s="107"/>
      <c r="B704" s="106">
        <v>678</v>
      </c>
      <c r="C704" s="105"/>
      <c r="D704" s="103"/>
      <c r="E704" s="103"/>
      <c r="F704" s="104"/>
      <c r="G704" s="107"/>
    </row>
    <row r="705" spans="1:7" ht="30" customHeight="1" x14ac:dyDescent="0.25">
      <c r="A705" s="107"/>
      <c r="B705" s="106">
        <v>679</v>
      </c>
      <c r="C705" s="105"/>
      <c r="D705" s="103"/>
      <c r="E705" s="103"/>
      <c r="F705" s="104"/>
      <c r="G705" s="107"/>
    </row>
    <row r="706" spans="1:7" ht="30" customHeight="1" x14ac:dyDescent="0.25">
      <c r="A706" s="107"/>
      <c r="B706" s="106">
        <v>680</v>
      </c>
      <c r="C706" s="105"/>
      <c r="D706" s="103"/>
      <c r="E706" s="103"/>
      <c r="F706" s="104"/>
      <c r="G706" s="107"/>
    </row>
    <row r="707" spans="1:7" ht="30" customHeight="1" x14ac:dyDescent="0.25">
      <c r="A707" s="107"/>
      <c r="B707" s="106">
        <v>681</v>
      </c>
      <c r="C707" s="105"/>
      <c r="D707" s="103"/>
      <c r="E707" s="103"/>
      <c r="F707" s="104"/>
      <c r="G707" s="107"/>
    </row>
    <row r="708" spans="1:7" ht="30" customHeight="1" x14ac:dyDescent="0.25">
      <c r="A708" s="107"/>
      <c r="B708" s="106">
        <v>682</v>
      </c>
      <c r="C708" s="105"/>
      <c r="D708" s="103"/>
      <c r="E708" s="103"/>
      <c r="F708" s="104"/>
      <c r="G708" s="107"/>
    </row>
    <row r="709" spans="1:7" ht="30" customHeight="1" x14ac:dyDescent="0.25">
      <c r="A709" s="107"/>
      <c r="B709" s="106">
        <v>683</v>
      </c>
      <c r="C709" s="105"/>
      <c r="D709" s="103"/>
      <c r="E709" s="103"/>
      <c r="F709" s="104"/>
      <c r="G709" s="107"/>
    </row>
    <row r="710" spans="1:7" ht="30" customHeight="1" x14ac:dyDescent="0.25">
      <c r="A710" s="107"/>
      <c r="B710" s="106">
        <v>684</v>
      </c>
      <c r="C710" s="105"/>
      <c r="D710" s="103"/>
      <c r="E710" s="103"/>
      <c r="F710" s="104"/>
      <c r="G710" s="107"/>
    </row>
    <row r="711" spans="1:7" ht="30" customHeight="1" x14ac:dyDescent="0.25">
      <c r="A711" s="107"/>
      <c r="B711" s="106">
        <v>685</v>
      </c>
      <c r="C711" s="105"/>
      <c r="D711" s="103"/>
      <c r="E711" s="103"/>
      <c r="F711" s="104"/>
      <c r="G711" s="107"/>
    </row>
    <row r="712" spans="1:7" ht="30" customHeight="1" x14ac:dyDescent="0.25">
      <c r="A712" s="107"/>
      <c r="B712" s="106">
        <v>686</v>
      </c>
      <c r="C712" s="105"/>
      <c r="D712" s="103"/>
      <c r="E712" s="103"/>
      <c r="F712" s="104"/>
      <c r="G712" s="107"/>
    </row>
    <row r="713" spans="1:7" ht="30" customHeight="1" x14ac:dyDescent="0.25">
      <c r="A713" s="107"/>
      <c r="B713" s="106">
        <v>687</v>
      </c>
      <c r="C713" s="105"/>
      <c r="D713" s="103"/>
      <c r="E713" s="103"/>
      <c r="F713" s="104"/>
      <c r="G713" s="107"/>
    </row>
    <row r="714" spans="1:7" ht="30" customHeight="1" x14ac:dyDescent="0.25">
      <c r="A714" s="107"/>
      <c r="B714" s="106">
        <v>688</v>
      </c>
      <c r="C714" s="105"/>
      <c r="D714" s="103"/>
      <c r="E714" s="103"/>
      <c r="F714" s="104"/>
      <c r="G714" s="107"/>
    </row>
    <row r="715" spans="1:7" ht="30" customHeight="1" x14ac:dyDescent="0.25">
      <c r="A715" s="107"/>
      <c r="B715" s="106">
        <v>689</v>
      </c>
      <c r="C715" s="105"/>
      <c r="D715" s="103"/>
      <c r="E715" s="103"/>
      <c r="F715" s="104"/>
      <c r="G715" s="107"/>
    </row>
    <row r="716" spans="1:7" ht="30" customHeight="1" x14ac:dyDescent="0.25">
      <c r="A716" s="107"/>
      <c r="B716" s="106">
        <v>690</v>
      </c>
      <c r="C716" s="105"/>
      <c r="D716" s="103"/>
      <c r="E716" s="103"/>
      <c r="F716" s="104"/>
      <c r="G716" s="107"/>
    </row>
    <row r="717" spans="1:7" ht="30" customHeight="1" x14ac:dyDescent="0.25">
      <c r="A717" s="107"/>
      <c r="B717" s="106">
        <v>691</v>
      </c>
      <c r="C717" s="105"/>
      <c r="D717" s="103"/>
      <c r="E717" s="103"/>
      <c r="F717" s="104"/>
      <c r="G717" s="107"/>
    </row>
    <row r="718" spans="1:7" ht="30" customHeight="1" x14ac:dyDescent="0.25">
      <c r="A718" s="107"/>
      <c r="B718" s="106">
        <v>692</v>
      </c>
      <c r="C718" s="105"/>
      <c r="D718" s="103"/>
      <c r="E718" s="103"/>
      <c r="F718" s="104"/>
      <c r="G718" s="107"/>
    </row>
    <row r="719" spans="1:7" ht="30" customHeight="1" x14ac:dyDescent="0.25">
      <c r="A719" s="107"/>
      <c r="B719" s="106">
        <v>693</v>
      </c>
      <c r="C719" s="105"/>
      <c r="D719" s="103"/>
      <c r="E719" s="103"/>
      <c r="F719" s="104"/>
      <c r="G719" s="107"/>
    </row>
    <row r="720" spans="1:7" ht="30" customHeight="1" x14ac:dyDescent="0.25">
      <c r="A720" s="107"/>
      <c r="B720" s="106">
        <v>694</v>
      </c>
      <c r="C720" s="105"/>
      <c r="D720" s="103"/>
      <c r="E720" s="103"/>
      <c r="F720" s="104"/>
      <c r="G720" s="107"/>
    </row>
    <row r="721" spans="1:7" ht="30" customHeight="1" x14ac:dyDescent="0.25">
      <c r="A721" s="107"/>
      <c r="B721" s="106">
        <v>695</v>
      </c>
      <c r="C721" s="105"/>
      <c r="D721" s="103"/>
      <c r="E721" s="103"/>
      <c r="F721" s="104"/>
      <c r="G721" s="107"/>
    </row>
    <row r="722" spans="1:7" ht="30" customHeight="1" x14ac:dyDescent="0.25">
      <c r="A722" s="107"/>
      <c r="B722" s="106">
        <v>696</v>
      </c>
      <c r="C722" s="105"/>
      <c r="D722" s="103"/>
      <c r="E722" s="103"/>
      <c r="F722" s="104"/>
      <c r="G722" s="107"/>
    </row>
    <row r="723" spans="1:7" ht="30" customHeight="1" x14ac:dyDescent="0.25">
      <c r="A723" s="107"/>
      <c r="B723" s="106">
        <v>697</v>
      </c>
      <c r="C723" s="105"/>
      <c r="D723" s="103"/>
      <c r="E723" s="103"/>
      <c r="F723" s="104"/>
      <c r="G723" s="107"/>
    </row>
    <row r="724" spans="1:7" ht="30" customHeight="1" x14ac:dyDescent="0.25">
      <c r="A724" s="107"/>
      <c r="B724" s="106">
        <v>698</v>
      </c>
      <c r="C724" s="105"/>
      <c r="D724" s="103"/>
      <c r="E724" s="103"/>
      <c r="F724" s="104"/>
      <c r="G724" s="107"/>
    </row>
    <row r="725" spans="1:7" ht="30" customHeight="1" x14ac:dyDescent="0.25">
      <c r="A725" s="107"/>
      <c r="B725" s="106">
        <v>699</v>
      </c>
      <c r="C725" s="105"/>
      <c r="D725" s="103"/>
      <c r="E725" s="103"/>
      <c r="F725" s="104"/>
      <c r="G725" s="107"/>
    </row>
    <row r="726" spans="1:7" ht="30" customHeight="1" x14ac:dyDescent="0.25">
      <c r="A726" s="107"/>
      <c r="B726" s="106">
        <v>700</v>
      </c>
      <c r="C726" s="105"/>
      <c r="D726" s="103"/>
      <c r="E726" s="103"/>
      <c r="F726" s="104"/>
      <c r="G726" s="107"/>
    </row>
    <row r="727" spans="1:7" ht="30" customHeight="1" x14ac:dyDescent="0.25">
      <c r="A727" s="107"/>
      <c r="B727" s="106">
        <v>701</v>
      </c>
      <c r="C727" s="105"/>
      <c r="D727" s="103"/>
      <c r="E727" s="103"/>
      <c r="F727" s="104"/>
      <c r="G727" s="107"/>
    </row>
    <row r="728" spans="1:7" ht="30" customHeight="1" x14ac:dyDescent="0.25">
      <c r="A728" s="107"/>
      <c r="B728" s="106">
        <v>702</v>
      </c>
      <c r="C728" s="105"/>
      <c r="D728" s="103"/>
      <c r="E728" s="103"/>
      <c r="F728" s="104"/>
      <c r="G728" s="107"/>
    </row>
    <row r="729" spans="1:7" ht="30" customHeight="1" x14ac:dyDescent="0.25">
      <c r="A729" s="107"/>
      <c r="B729" s="106">
        <v>703</v>
      </c>
      <c r="C729" s="105"/>
      <c r="D729" s="103"/>
      <c r="E729" s="103"/>
      <c r="F729" s="104"/>
      <c r="G729" s="107"/>
    </row>
    <row r="730" spans="1:7" ht="30" customHeight="1" x14ac:dyDescent="0.25">
      <c r="A730" s="107"/>
      <c r="B730" s="106">
        <v>704</v>
      </c>
      <c r="C730" s="105"/>
      <c r="D730" s="103"/>
      <c r="E730" s="103"/>
      <c r="F730" s="104"/>
      <c r="G730" s="107"/>
    </row>
    <row r="731" spans="1:7" ht="30" customHeight="1" x14ac:dyDescent="0.25">
      <c r="A731" s="107"/>
      <c r="B731" s="106">
        <v>705</v>
      </c>
      <c r="C731" s="105"/>
      <c r="D731" s="103"/>
      <c r="E731" s="103"/>
      <c r="F731" s="104"/>
      <c r="G731" s="107"/>
    </row>
    <row r="732" spans="1:7" ht="30" customHeight="1" x14ac:dyDescent="0.25">
      <c r="A732" s="107"/>
      <c r="B732" s="106">
        <v>706</v>
      </c>
      <c r="C732" s="105"/>
      <c r="D732" s="103"/>
      <c r="E732" s="103"/>
      <c r="F732" s="104"/>
      <c r="G732" s="107"/>
    </row>
    <row r="733" spans="1:7" ht="30" customHeight="1" x14ac:dyDescent="0.25">
      <c r="A733" s="107"/>
      <c r="B733" s="106">
        <v>707</v>
      </c>
      <c r="C733" s="105"/>
      <c r="D733" s="103"/>
      <c r="E733" s="103"/>
      <c r="F733" s="104"/>
      <c r="G733" s="107"/>
    </row>
    <row r="734" spans="1:7" ht="30" customHeight="1" x14ac:dyDescent="0.25">
      <c r="A734" s="107"/>
      <c r="B734" s="106">
        <v>708</v>
      </c>
      <c r="C734" s="105"/>
      <c r="D734" s="103"/>
      <c r="E734" s="103"/>
      <c r="F734" s="104"/>
      <c r="G734" s="107"/>
    </row>
    <row r="735" spans="1:7" ht="30" customHeight="1" x14ac:dyDescent="0.25">
      <c r="A735" s="107"/>
      <c r="B735" s="106">
        <v>709</v>
      </c>
      <c r="C735" s="105"/>
      <c r="D735" s="103"/>
      <c r="E735" s="103"/>
      <c r="F735" s="104"/>
      <c r="G735" s="107"/>
    </row>
    <row r="736" spans="1:7" ht="30" customHeight="1" x14ac:dyDescent="0.25">
      <c r="A736" s="107"/>
      <c r="B736" s="106">
        <v>710</v>
      </c>
      <c r="C736" s="105"/>
      <c r="D736" s="103"/>
      <c r="E736" s="103"/>
      <c r="F736" s="104"/>
      <c r="G736" s="107"/>
    </row>
    <row r="737" spans="1:7" ht="30" customHeight="1" x14ac:dyDescent="0.25">
      <c r="A737" s="107"/>
      <c r="B737" s="106">
        <v>711</v>
      </c>
      <c r="C737" s="105"/>
      <c r="D737" s="103"/>
      <c r="E737" s="103"/>
      <c r="F737" s="104"/>
      <c r="G737" s="107"/>
    </row>
    <row r="738" spans="1:7" ht="30" customHeight="1" x14ac:dyDescent="0.25">
      <c r="A738" s="107"/>
      <c r="B738" s="106">
        <v>712</v>
      </c>
      <c r="C738" s="105"/>
      <c r="D738" s="103"/>
      <c r="E738" s="103"/>
      <c r="F738" s="104"/>
      <c r="G738" s="107"/>
    </row>
    <row r="739" spans="1:7" ht="30" customHeight="1" x14ac:dyDescent="0.25">
      <c r="A739" s="107"/>
      <c r="B739" s="106">
        <v>713</v>
      </c>
      <c r="C739" s="105"/>
      <c r="D739" s="103"/>
      <c r="E739" s="103"/>
      <c r="F739" s="104"/>
      <c r="G739" s="107"/>
    </row>
    <row r="740" spans="1:7" ht="30" customHeight="1" x14ac:dyDescent="0.25">
      <c r="A740" s="107"/>
      <c r="B740" s="106">
        <v>714</v>
      </c>
      <c r="C740" s="105"/>
      <c r="D740" s="103"/>
      <c r="E740" s="103"/>
      <c r="F740" s="104"/>
      <c r="G740" s="107"/>
    </row>
    <row r="741" spans="1:7" ht="30" customHeight="1" x14ac:dyDescent="0.25">
      <c r="A741" s="107"/>
      <c r="B741" s="106">
        <v>715</v>
      </c>
      <c r="C741" s="105"/>
      <c r="D741" s="103"/>
      <c r="E741" s="103"/>
      <c r="F741" s="104"/>
      <c r="G741" s="107"/>
    </row>
    <row r="742" spans="1:7" ht="30" customHeight="1" x14ac:dyDescent="0.25">
      <c r="A742" s="107"/>
      <c r="B742" s="106">
        <v>716</v>
      </c>
      <c r="C742" s="105"/>
      <c r="D742" s="103"/>
      <c r="E742" s="103"/>
      <c r="F742" s="104"/>
      <c r="G742" s="107"/>
    </row>
    <row r="743" spans="1:7" ht="30" customHeight="1" x14ac:dyDescent="0.25">
      <c r="A743" s="107"/>
      <c r="B743" s="106">
        <v>717</v>
      </c>
      <c r="C743" s="105"/>
      <c r="D743" s="103"/>
      <c r="E743" s="103"/>
      <c r="F743" s="104"/>
      <c r="G743" s="107"/>
    </row>
    <row r="744" spans="1:7" ht="30" customHeight="1" x14ac:dyDescent="0.25">
      <c r="A744" s="107"/>
      <c r="B744" s="106">
        <v>718</v>
      </c>
      <c r="C744" s="105"/>
      <c r="D744" s="103"/>
      <c r="E744" s="103"/>
      <c r="F744" s="104"/>
      <c r="G744" s="107"/>
    </row>
    <row r="745" spans="1:7" ht="30" customHeight="1" x14ac:dyDescent="0.25">
      <c r="A745" s="107"/>
      <c r="B745" s="106">
        <v>719</v>
      </c>
      <c r="C745" s="105"/>
      <c r="D745" s="103"/>
      <c r="E745" s="103"/>
      <c r="F745" s="104"/>
      <c r="G745" s="107"/>
    </row>
    <row r="746" spans="1:7" ht="30" customHeight="1" x14ac:dyDescent="0.25">
      <c r="A746" s="107"/>
      <c r="B746" s="106">
        <v>720</v>
      </c>
      <c r="C746" s="105"/>
      <c r="D746" s="103"/>
      <c r="E746" s="103"/>
      <c r="F746" s="104"/>
      <c r="G746" s="107"/>
    </row>
    <row r="747" spans="1:7" ht="30" customHeight="1" x14ac:dyDescent="0.25">
      <c r="A747" s="107"/>
      <c r="B747" s="106">
        <v>721</v>
      </c>
      <c r="C747" s="105"/>
      <c r="D747" s="103"/>
      <c r="E747" s="103"/>
      <c r="F747" s="104"/>
      <c r="G747" s="107"/>
    </row>
    <row r="748" spans="1:7" ht="30" customHeight="1" x14ac:dyDescent="0.25">
      <c r="A748" s="107"/>
      <c r="B748" s="106">
        <v>722</v>
      </c>
      <c r="C748" s="105"/>
      <c r="D748" s="103"/>
      <c r="E748" s="103"/>
      <c r="F748" s="104"/>
      <c r="G748" s="107"/>
    </row>
    <row r="749" spans="1:7" ht="30" customHeight="1" x14ac:dyDescent="0.25">
      <c r="A749" s="107"/>
      <c r="B749" s="106">
        <v>723</v>
      </c>
      <c r="C749" s="105"/>
      <c r="D749" s="103"/>
      <c r="E749" s="103"/>
      <c r="F749" s="104"/>
      <c r="G749" s="107"/>
    </row>
    <row r="750" spans="1:7" ht="30" customHeight="1" x14ac:dyDescent="0.25">
      <c r="A750" s="107"/>
      <c r="B750" s="106">
        <v>724</v>
      </c>
      <c r="C750" s="105"/>
      <c r="D750" s="103"/>
      <c r="E750" s="103"/>
      <c r="F750" s="104"/>
      <c r="G750" s="107"/>
    </row>
    <row r="751" spans="1:7" ht="30" customHeight="1" x14ac:dyDescent="0.25">
      <c r="A751" s="107"/>
      <c r="B751" s="106">
        <v>725</v>
      </c>
      <c r="C751" s="105"/>
      <c r="D751" s="103"/>
      <c r="E751" s="103"/>
      <c r="F751" s="104"/>
      <c r="G751" s="107"/>
    </row>
    <row r="752" spans="1:7" ht="30" customHeight="1" x14ac:dyDescent="0.25">
      <c r="A752" s="107"/>
      <c r="B752" s="106">
        <v>726</v>
      </c>
      <c r="C752" s="105"/>
      <c r="D752" s="103"/>
      <c r="E752" s="103"/>
      <c r="F752" s="104"/>
      <c r="G752" s="107"/>
    </row>
    <row r="753" spans="1:7" ht="30" customHeight="1" x14ac:dyDescent="0.25">
      <c r="A753" s="107"/>
      <c r="B753" s="106">
        <v>727</v>
      </c>
      <c r="C753" s="105"/>
      <c r="D753" s="103"/>
      <c r="E753" s="103"/>
      <c r="F753" s="104"/>
      <c r="G753" s="107"/>
    </row>
    <row r="754" spans="1:7" ht="30" customHeight="1" x14ac:dyDescent="0.25">
      <c r="A754" s="107"/>
      <c r="B754" s="106">
        <v>728</v>
      </c>
      <c r="C754" s="105"/>
      <c r="D754" s="103"/>
      <c r="E754" s="103"/>
      <c r="F754" s="104"/>
      <c r="G754" s="107"/>
    </row>
    <row r="755" spans="1:7" ht="30" customHeight="1" x14ac:dyDescent="0.25">
      <c r="A755" s="107"/>
      <c r="B755" s="106">
        <v>729</v>
      </c>
      <c r="C755" s="105"/>
      <c r="D755" s="103"/>
      <c r="E755" s="103"/>
      <c r="F755" s="104"/>
      <c r="G755" s="107"/>
    </row>
    <row r="756" spans="1:7" ht="30" customHeight="1" x14ac:dyDescent="0.25">
      <c r="A756" s="107"/>
      <c r="B756" s="106">
        <v>730</v>
      </c>
      <c r="C756" s="105"/>
      <c r="D756" s="103"/>
      <c r="E756" s="103"/>
      <c r="F756" s="104"/>
      <c r="G756" s="107"/>
    </row>
    <row r="757" spans="1:7" ht="30" customHeight="1" x14ac:dyDescent="0.25">
      <c r="A757" s="107"/>
      <c r="B757" s="106">
        <v>731</v>
      </c>
      <c r="C757" s="105"/>
      <c r="D757" s="103"/>
      <c r="E757" s="103"/>
      <c r="F757" s="104"/>
      <c r="G757" s="107"/>
    </row>
    <row r="758" spans="1:7" ht="30" customHeight="1" x14ac:dyDescent="0.25">
      <c r="A758" s="107"/>
      <c r="B758" s="106">
        <v>732</v>
      </c>
      <c r="C758" s="105"/>
      <c r="D758" s="103"/>
      <c r="E758" s="103"/>
      <c r="F758" s="104"/>
      <c r="G758" s="107"/>
    </row>
    <row r="759" spans="1:7" ht="30" customHeight="1" x14ac:dyDescent="0.25">
      <c r="A759" s="107"/>
      <c r="B759" s="106">
        <v>733</v>
      </c>
      <c r="C759" s="105"/>
      <c r="D759" s="103"/>
      <c r="E759" s="103"/>
      <c r="F759" s="104"/>
      <c r="G759" s="107"/>
    </row>
    <row r="760" spans="1:7" ht="30" customHeight="1" x14ac:dyDescent="0.25">
      <c r="A760" s="107"/>
      <c r="B760" s="106">
        <v>734</v>
      </c>
      <c r="C760" s="105"/>
      <c r="D760" s="103"/>
      <c r="E760" s="103"/>
      <c r="F760" s="104"/>
      <c r="G760" s="107"/>
    </row>
    <row r="761" spans="1:7" ht="30" customHeight="1" x14ac:dyDescent="0.25">
      <c r="A761" s="107"/>
      <c r="B761" s="106">
        <v>735</v>
      </c>
      <c r="C761" s="105"/>
      <c r="D761" s="103"/>
      <c r="E761" s="103"/>
      <c r="F761" s="104"/>
      <c r="G761" s="107"/>
    </row>
    <row r="762" spans="1:7" ht="30" customHeight="1" x14ac:dyDescent="0.25">
      <c r="A762" s="107"/>
      <c r="B762" s="106">
        <v>736</v>
      </c>
      <c r="C762" s="105"/>
      <c r="D762" s="103"/>
      <c r="E762" s="103"/>
      <c r="F762" s="104"/>
      <c r="G762" s="107"/>
    </row>
    <row r="763" spans="1:7" ht="30" customHeight="1" x14ac:dyDescent="0.25">
      <c r="A763" s="107"/>
      <c r="B763" s="106">
        <v>737</v>
      </c>
      <c r="C763" s="105"/>
      <c r="D763" s="103"/>
      <c r="E763" s="103"/>
      <c r="F763" s="104"/>
      <c r="G763" s="107"/>
    </row>
    <row r="764" spans="1:7" ht="30" customHeight="1" x14ac:dyDescent="0.25">
      <c r="A764" s="107"/>
      <c r="B764" s="106">
        <v>738</v>
      </c>
      <c r="C764" s="105"/>
      <c r="D764" s="103"/>
      <c r="E764" s="103"/>
      <c r="F764" s="104"/>
      <c r="G764" s="107"/>
    </row>
    <row r="765" spans="1:7" ht="30" customHeight="1" x14ac:dyDescent="0.25">
      <c r="A765" s="107"/>
      <c r="B765" s="106">
        <v>739</v>
      </c>
      <c r="C765" s="105"/>
      <c r="D765" s="103"/>
      <c r="E765" s="103"/>
      <c r="F765" s="104"/>
      <c r="G765" s="107"/>
    </row>
    <row r="766" spans="1:7" ht="30" customHeight="1" x14ac:dyDescent="0.25">
      <c r="A766" s="107"/>
      <c r="B766" s="106">
        <v>740</v>
      </c>
      <c r="C766" s="105"/>
      <c r="D766" s="103"/>
      <c r="E766" s="103"/>
      <c r="F766" s="104"/>
      <c r="G766" s="107"/>
    </row>
    <row r="767" spans="1:7" ht="30" customHeight="1" x14ac:dyDescent="0.25">
      <c r="A767" s="107"/>
      <c r="B767" s="106">
        <v>741</v>
      </c>
      <c r="C767" s="105"/>
      <c r="D767" s="103"/>
      <c r="E767" s="103"/>
      <c r="F767" s="104"/>
      <c r="G767" s="107"/>
    </row>
    <row r="768" spans="1:7" ht="30" customHeight="1" x14ac:dyDescent="0.25">
      <c r="A768" s="107"/>
      <c r="B768" s="106">
        <v>742</v>
      </c>
      <c r="C768" s="105"/>
      <c r="D768" s="103"/>
      <c r="E768" s="103"/>
      <c r="F768" s="104"/>
      <c r="G768" s="107"/>
    </row>
    <row r="769" spans="1:7" ht="30" customHeight="1" x14ac:dyDescent="0.25">
      <c r="A769" s="107"/>
      <c r="B769" s="106">
        <v>743</v>
      </c>
      <c r="C769" s="105"/>
      <c r="D769" s="103"/>
      <c r="E769" s="103"/>
      <c r="F769" s="104"/>
      <c r="G769" s="107"/>
    </row>
    <row r="770" spans="1:7" ht="30" customHeight="1" x14ac:dyDescent="0.25">
      <c r="A770" s="107"/>
      <c r="B770" s="106">
        <v>744</v>
      </c>
      <c r="C770" s="105"/>
      <c r="D770" s="103"/>
      <c r="E770" s="103"/>
      <c r="F770" s="104"/>
      <c r="G770" s="107"/>
    </row>
    <row r="771" spans="1:7" ht="30" customHeight="1" x14ac:dyDescent="0.25">
      <c r="A771" s="107"/>
      <c r="B771" s="106">
        <v>745</v>
      </c>
      <c r="C771" s="105"/>
      <c r="D771" s="103"/>
      <c r="E771" s="103"/>
      <c r="F771" s="104"/>
      <c r="G771" s="107"/>
    </row>
    <row r="772" spans="1:7" ht="30" customHeight="1" x14ac:dyDescent="0.25">
      <c r="A772" s="107"/>
      <c r="B772" s="106">
        <v>746</v>
      </c>
      <c r="C772" s="105"/>
      <c r="D772" s="103"/>
      <c r="E772" s="103"/>
      <c r="F772" s="104"/>
      <c r="G772" s="107"/>
    </row>
    <row r="773" spans="1:7" ht="30" customHeight="1" x14ac:dyDescent="0.25">
      <c r="A773" s="107"/>
      <c r="B773" s="106">
        <v>747</v>
      </c>
      <c r="C773" s="105"/>
      <c r="D773" s="103"/>
      <c r="E773" s="103"/>
      <c r="F773" s="104"/>
      <c r="G773" s="107"/>
    </row>
    <row r="774" spans="1:7" ht="30" customHeight="1" x14ac:dyDescent="0.25">
      <c r="A774" s="107"/>
      <c r="B774" s="106">
        <v>748</v>
      </c>
      <c r="C774" s="105"/>
      <c r="D774" s="103"/>
      <c r="E774" s="103"/>
      <c r="F774" s="104"/>
      <c r="G774" s="107"/>
    </row>
    <row r="775" spans="1:7" ht="30" customHeight="1" x14ac:dyDescent="0.25">
      <c r="A775" s="107"/>
      <c r="B775" s="106">
        <v>749</v>
      </c>
      <c r="C775" s="105"/>
      <c r="D775" s="103"/>
      <c r="E775" s="103"/>
      <c r="F775" s="104"/>
      <c r="G775" s="107"/>
    </row>
    <row r="776" spans="1:7" ht="30" customHeight="1" x14ac:dyDescent="0.25">
      <c r="A776" s="107"/>
      <c r="B776" s="106">
        <v>750</v>
      </c>
      <c r="C776" s="105"/>
      <c r="D776" s="103"/>
      <c r="E776" s="103"/>
      <c r="F776" s="104"/>
      <c r="G776" s="107"/>
    </row>
    <row r="777" spans="1:7" ht="30" customHeight="1" x14ac:dyDescent="0.25">
      <c r="A777" s="107"/>
      <c r="B777" s="106">
        <v>751</v>
      </c>
      <c r="C777" s="105"/>
      <c r="D777" s="103"/>
      <c r="E777" s="103"/>
      <c r="F777" s="104"/>
      <c r="G777" s="107"/>
    </row>
    <row r="778" spans="1:7" ht="30" customHeight="1" x14ac:dyDescent="0.25">
      <c r="A778" s="107"/>
      <c r="B778" s="106">
        <v>752</v>
      </c>
      <c r="C778" s="105"/>
      <c r="D778" s="103"/>
      <c r="E778" s="103"/>
      <c r="F778" s="104"/>
      <c r="G778" s="107"/>
    </row>
    <row r="779" spans="1:7" ht="30" customHeight="1" x14ac:dyDescent="0.25">
      <c r="A779" s="107"/>
      <c r="B779" s="106">
        <v>753</v>
      </c>
      <c r="C779" s="105"/>
      <c r="D779" s="103"/>
      <c r="E779" s="103"/>
      <c r="F779" s="104"/>
      <c r="G779" s="107"/>
    </row>
    <row r="780" spans="1:7" ht="30" customHeight="1" x14ac:dyDescent="0.25">
      <c r="A780" s="107"/>
      <c r="B780" s="106">
        <v>754</v>
      </c>
      <c r="C780" s="105"/>
      <c r="D780" s="103"/>
      <c r="E780" s="103"/>
      <c r="F780" s="104"/>
      <c r="G780" s="107"/>
    </row>
    <row r="781" spans="1:7" ht="30" customHeight="1" x14ac:dyDescent="0.25">
      <c r="A781" s="107"/>
      <c r="B781" s="106">
        <v>755</v>
      </c>
      <c r="C781" s="105"/>
      <c r="D781" s="103"/>
      <c r="E781" s="103"/>
      <c r="F781" s="104"/>
      <c r="G781" s="107"/>
    </row>
    <row r="782" spans="1:7" ht="30" customHeight="1" x14ac:dyDescent="0.25">
      <c r="A782" s="107"/>
      <c r="B782" s="106">
        <v>756</v>
      </c>
      <c r="C782" s="105"/>
      <c r="D782" s="103"/>
      <c r="E782" s="103"/>
      <c r="F782" s="104"/>
      <c r="G782" s="107"/>
    </row>
    <row r="783" spans="1:7" ht="30" customHeight="1" x14ac:dyDescent="0.25">
      <c r="A783" s="107"/>
      <c r="B783" s="106">
        <v>757</v>
      </c>
      <c r="C783" s="105"/>
      <c r="D783" s="103"/>
      <c r="E783" s="103"/>
      <c r="F783" s="104"/>
      <c r="G783" s="107"/>
    </row>
    <row r="784" spans="1:7" ht="30" customHeight="1" x14ac:dyDescent="0.25">
      <c r="A784" s="107"/>
      <c r="B784" s="106">
        <v>758</v>
      </c>
      <c r="C784" s="105"/>
      <c r="D784" s="103"/>
      <c r="E784" s="103"/>
      <c r="F784" s="104"/>
      <c r="G784" s="107"/>
    </row>
    <row r="785" spans="1:7" ht="30" customHeight="1" x14ac:dyDescent="0.25">
      <c r="A785" s="107"/>
      <c r="B785" s="106">
        <v>759</v>
      </c>
      <c r="C785" s="105"/>
      <c r="D785" s="103"/>
      <c r="E785" s="103"/>
      <c r="F785" s="104"/>
      <c r="G785" s="107"/>
    </row>
    <row r="786" spans="1:7" ht="30" customHeight="1" x14ac:dyDescent="0.25">
      <c r="A786" s="107"/>
      <c r="B786" s="106">
        <v>760</v>
      </c>
      <c r="C786" s="105"/>
      <c r="D786" s="103"/>
      <c r="E786" s="103"/>
      <c r="F786" s="104"/>
      <c r="G786" s="107"/>
    </row>
    <row r="787" spans="1:7" ht="30" customHeight="1" x14ac:dyDescent="0.25">
      <c r="A787" s="107"/>
      <c r="B787" s="106">
        <v>761</v>
      </c>
      <c r="C787" s="105"/>
      <c r="D787" s="103"/>
      <c r="E787" s="103"/>
      <c r="F787" s="104"/>
      <c r="G787" s="107"/>
    </row>
    <row r="788" spans="1:7" ht="30" customHeight="1" x14ac:dyDescent="0.25">
      <c r="A788" s="107"/>
      <c r="B788" s="106">
        <v>762</v>
      </c>
      <c r="C788" s="105"/>
      <c r="D788" s="103"/>
      <c r="E788" s="103"/>
      <c r="F788" s="104"/>
      <c r="G788" s="107"/>
    </row>
    <row r="789" spans="1:7" ht="30" customHeight="1" x14ac:dyDescent="0.25">
      <c r="A789" s="107"/>
      <c r="B789" s="106">
        <v>763</v>
      </c>
      <c r="C789" s="105"/>
      <c r="D789" s="103"/>
      <c r="E789" s="103"/>
      <c r="F789" s="104"/>
      <c r="G789" s="107"/>
    </row>
    <row r="790" spans="1:7" ht="30" customHeight="1" x14ac:dyDescent="0.25">
      <c r="A790" s="107"/>
      <c r="B790" s="106">
        <v>764</v>
      </c>
      <c r="C790" s="105"/>
      <c r="D790" s="103"/>
      <c r="E790" s="103"/>
      <c r="F790" s="104"/>
      <c r="G790" s="107"/>
    </row>
    <row r="791" spans="1:7" ht="30" customHeight="1" x14ac:dyDescent="0.25">
      <c r="A791" s="107"/>
      <c r="B791" s="106">
        <v>765</v>
      </c>
      <c r="C791" s="105"/>
      <c r="D791" s="103"/>
      <c r="E791" s="103"/>
      <c r="F791" s="104"/>
      <c r="G791" s="107"/>
    </row>
    <row r="792" spans="1:7" ht="30" customHeight="1" x14ac:dyDescent="0.25">
      <c r="A792" s="107"/>
      <c r="B792" s="106">
        <v>766</v>
      </c>
      <c r="C792" s="105"/>
      <c r="D792" s="103"/>
      <c r="E792" s="103"/>
      <c r="F792" s="104"/>
      <c r="G792" s="107"/>
    </row>
    <row r="793" spans="1:7" ht="30" customHeight="1" x14ac:dyDescent="0.25">
      <c r="A793" s="107"/>
      <c r="B793" s="106">
        <v>767</v>
      </c>
      <c r="C793" s="105"/>
      <c r="D793" s="103"/>
      <c r="E793" s="103"/>
      <c r="F793" s="104"/>
      <c r="G793" s="107"/>
    </row>
    <row r="794" spans="1:7" ht="30" customHeight="1" x14ac:dyDescent="0.25">
      <c r="A794" s="107"/>
      <c r="B794" s="106">
        <v>768</v>
      </c>
      <c r="C794" s="105"/>
      <c r="D794" s="103"/>
      <c r="E794" s="103"/>
      <c r="F794" s="104"/>
      <c r="G794" s="107"/>
    </row>
    <row r="795" spans="1:7" ht="30" customHeight="1" x14ac:dyDescent="0.25">
      <c r="A795" s="107"/>
      <c r="B795" s="106">
        <v>769</v>
      </c>
      <c r="C795" s="105"/>
      <c r="D795" s="103"/>
      <c r="E795" s="103"/>
      <c r="F795" s="104"/>
      <c r="G795" s="107"/>
    </row>
    <row r="796" spans="1:7" ht="30" customHeight="1" x14ac:dyDescent="0.25">
      <c r="A796" s="107"/>
      <c r="B796" s="106">
        <v>770</v>
      </c>
      <c r="C796" s="105"/>
      <c r="D796" s="103"/>
      <c r="E796" s="103"/>
      <c r="F796" s="104"/>
      <c r="G796" s="107"/>
    </row>
    <row r="797" spans="1:7" ht="30" customHeight="1" x14ac:dyDescent="0.25">
      <c r="A797" s="107"/>
      <c r="B797" s="106">
        <v>771</v>
      </c>
      <c r="C797" s="105"/>
      <c r="D797" s="103"/>
      <c r="E797" s="103"/>
      <c r="F797" s="104"/>
      <c r="G797" s="107"/>
    </row>
    <row r="798" spans="1:7" ht="30" customHeight="1" x14ac:dyDescent="0.25">
      <c r="A798" s="107"/>
      <c r="B798" s="106">
        <v>772</v>
      </c>
      <c r="C798" s="105"/>
      <c r="D798" s="103"/>
      <c r="E798" s="103"/>
      <c r="F798" s="104"/>
      <c r="G798" s="107"/>
    </row>
    <row r="799" spans="1:7" ht="30" customHeight="1" x14ac:dyDescent="0.25">
      <c r="A799" s="107"/>
      <c r="B799" s="106">
        <v>773</v>
      </c>
      <c r="C799" s="105"/>
      <c r="D799" s="103"/>
      <c r="E799" s="103"/>
      <c r="F799" s="104"/>
      <c r="G799" s="107"/>
    </row>
    <row r="800" spans="1:7" ht="30" customHeight="1" x14ac:dyDescent="0.25">
      <c r="A800" s="107"/>
      <c r="B800" s="106">
        <v>774</v>
      </c>
      <c r="C800" s="105"/>
      <c r="D800" s="103"/>
      <c r="E800" s="103"/>
      <c r="F800" s="104"/>
      <c r="G800" s="107"/>
    </row>
    <row r="801" spans="1:7" ht="30" customHeight="1" x14ac:dyDescent="0.25">
      <c r="A801" s="107"/>
      <c r="B801" s="106">
        <v>775</v>
      </c>
      <c r="C801" s="105"/>
      <c r="D801" s="103"/>
      <c r="E801" s="103"/>
      <c r="F801" s="104"/>
      <c r="G801" s="107"/>
    </row>
    <row r="802" spans="1:7" ht="30" customHeight="1" x14ac:dyDescent="0.25">
      <c r="A802" s="107"/>
      <c r="B802" s="106">
        <v>776</v>
      </c>
      <c r="C802" s="105"/>
      <c r="D802" s="103"/>
      <c r="E802" s="103"/>
      <c r="F802" s="104"/>
      <c r="G802" s="107"/>
    </row>
    <row r="803" spans="1:7" ht="30" customHeight="1" x14ac:dyDescent="0.25">
      <c r="A803" s="107"/>
      <c r="B803" s="106">
        <v>777</v>
      </c>
      <c r="C803" s="105"/>
      <c r="D803" s="103"/>
      <c r="E803" s="103"/>
      <c r="F803" s="104"/>
      <c r="G803" s="107"/>
    </row>
    <row r="804" spans="1:7" ht="30" customHeight="1" x14ac:dyDescent="0.25">
      <c r="A804" s="107"/>
      <c r="B804" s="106">
        <v>778</v>
      </c>
      <c r="C804" s="105"/>
      <c r="D804" s="103"/>
      <c r="E804" s="103"/>
      <c r="F804" s="104"/>
      <c r="G804" s="107"/>
    </row>
    <row r="805" spans="1:7" ht="30" customHeight="1" x14ac:dyDescent="0.25">
      <c r="A805" s="107"/>
      <c r="B805" s="106">
        <v>779</v>
      </c>
      <c r="C805" s="105"/>
      <c r="D805" s="103"/>
      <c r="E805" s="103"/>
      <c r="F805" s="104"/>
      <c r="G805" s="107"/>
    </row>
    <row r="806" spans="1:7" ht="30" customHeight="1" x14ac:dyDescent="0.25">
      <c r="A806" s="107"/>
      <c r="B806" s="106">
        <v>780</v>
      </c>
      <c r="C806" s="105"/>
      <c r="D806" s="103"/>
      <c r="E806" s="103"/>
      <c r="F806" s="104"/>
      <c r="G806" s="107"/>
    </row>
    <row r="807" spans="1:7" ht="30" customHeight="1" x14ac:dyDescent="0.25">
      <c r="A807" s="107"/>
      <c r="B807" s="106">
        <v>781</v>
      </c>
      <c r="C807" s="105"/>
      <c r="D807" s="103"/>
      <c r="E807" s="103"/>
      <c r="F807" s="104"/>
      <c r="G807" s="107"/>
    </row>
    <row r="808" spans="1:7" ht="30" customHeight="1" x14ac:dyDescent="0.25">
      <c r="A808" s="107"/>
      <c r="B808" s="106">
        <v>782</v>
      </c>
      <c r="C808" s="105"/>
      <c r="D808" s="103"/>
      <c r="E808" s="103"/>
      <c r="F808" s="104"/>
      <c r="G808" s="107"/>
    </row>
    <row r="809" spans="1:7" ht="30" customHeight="1" x14ac:dyDescent="0.25">
      <c r="A809" s="107"/>
      <c r="B809" s="106">
        <v>783</v>
      </c>
      <c r="C809" s="105"/>
      <c r="D809" s="103"/>
      <c r="E809" s="103"/>
      <c r="F809" s="104"/>
      <c r="G809" s="107"/>
    </row>
    <row r="810" spans="1:7" ht="30" customHeight="1" x14ac:dyDescent="0.25">
      <c r="A810" s="107"/>
      <c r="B810" s="106">
        <v>784</v>
      </c>
      <c r="C810" s="105"/>
      <c r="D810" s="103"/>
      <c r="E810" s="103"/>
      <c r="F810" s="104"/>
      <c r="G810" s="107"/>
    </row>
    <row r="811" spans="1:7" ht="30" customHeight="1" x14ac:dyDescent="0.25">
      <c r="A811" s="107"/>
      <c r="B811" s="106">
        <v>785</v>
      </c>
      <c r="C811" s="105"/>
      <c r="D811" s="103"/>
      <c r="E811" s="103"/>
      <c r="F811" s="104"/>
      <c r="G811" s="107"/>
    </row>
    <row r="812" spans="1:7" ht="30" customHeight="1" x14ac:dyDescent="0.25">
      <c r="A812" s="107"/>
      <c r="B812" s="106">
        <v>786</v>
      </c>
      <c r="C812" s="105"/>
      <c r="D812" s="103"/>
      <c r="E812" s="103"/>
      <c r="F812" s="104"/>
      <c r="G812" s="107"/>
    </row>
    <row r="813" spans="1:7" ht="30" customHeight="1" x14ac:dyDescent="0.25">
      <c r="A813" s="107"/>
      <c r="B813" s="106">
        <v>787</v>
      </c>
      <c r="C813" s="105"/>
      <c r="D813" s="103"/>
      <c r="E813" s="103"/>
      <c r="F813" s="104"/>
      <c r="G813" s="107"/>
    </row>
    <row r="814" spans="1:7" ht="30" customHeight="1" x14ac:dyDescent="0.25">
      <c r="A814" s="107"/>
      <c r="B814" s="106">
        <v>788</v>
      </c>
      <c r="C814" s="105"/>
      <c r="D814" s="103"/>
      <c r="E814" s="103"/>
      <c r="F814" s="104"/>
      <c r="G814" s="107"/>
    </row>
    <row r="815" spans="1:7" ht="30" customHeight="1" x14ac:dyDescent="0.25">
      <c r="A815" s="107"/>
      <c r="B815" s="106">
        <v>789</v>
      </c>
      <c r="C815" s="105"/>
      <c r="D815" s="103"/>
      <c r="E815" s="103"/>
      <c r="F815" s="104"/>
      <c r="G815" s="107"/>
    </row>
    <row r="816" spans="1:7" ht="30" customHeight="1" x14ac:dyDescent="0.25">
      <c r="A816" s="107"/>
      <c r="B816" s="106">
        <v>790</v>
      </c>
      <c r="C816" s="105"/>
      <c r="D816" s="103"/>
      <c r="E816" s="103"/>
      <c r="F816" s="104"/>
      <c r="G816" s="107"/>
    </row>
    <row r="817" spans="1:7" ht="30" customHeight="1" x14ac:dyDescent="0.25">
      <c r="A817" s="107"/>
      <c r="B817" s="106">
        <v>791</v>
      </c>
      <c r="C817" s="105"/>
      <c r="D817" s="103"/>
      <c r="E817" s="103"/>
      <c r="F817" s="104"/>
      <c r="G817" s="107"/>
    </row>
    <row r="818" spans="1:7" ht="30" customHeight="1" x14ac:dyDescent="0.25">
      <c r="A818" s="107"/>
      <c r="B818" s="106">
        <v>792</v>
      </c>
      <c r="C818" s="105"/>
      <c r="D818" s="103"/>
      <c r="E818" s="103"/>
      <c r="F818" s="104"/>
      <c r="G818" s="107"/>
    </row>
    <row r="819" spans="1:7" ht="30" customHeight="1" x14ac:dyDescent="0.25">
      <c r="A819" s="107"/>
      <c r="B819" s="106">
        <v>793</v>
      </c>
      <c r="C819" s="105"/>
      <c r="D819" s="103"/>
      <c r="E819" s="103"/>
      <c r="F819" s="104"/>
      <c r="G819" s="107"/>
    </row>
    <row r="820" spans="1:7" ht="30" customHeight="1" x14ac:dyDescent="0.25">
      <c r="A820" s="107"/>
      <c r="B820" s="106">
        <v>794</v>
      </c>
      <c r="C820" s="105"/>
      <c r="D820" s="103"/>
      <c r="E820" s="103"/>
      <c r="F820" s="104"/>
      <c r="G820" s="107"/>
    </row>
    <row r="821" spans="1:7" ht="30" customHeight="1" x14ac:dyDescent="0.25">
      <c r="A821" s="107"/>
      <c r="B821" s="106">
        <v>795</v>
      </c>
      <c r="C821" s="105"/>
      <c r="D821" s="103"/>
      <c r="E821" s="103"/>
      <c r="F821" s="104"/>
      <c r="G821" s="107"/>
    </row>
    <row r="822" spans="1:7" ht="30" customHeight="1" x14ac:dyDescent="0.25">
      <c r="A822" s="107"/>
      <c r="B822" s="106">
        <v>796</v>
      </c>
      <c r="C822" s="105"/>
      <c r="D822" s="103"/>
      <c r="E822" s="103"/>
      <c r="F822" s="104"/>
      <c r="G822" s="107"/>
    </row>
    <row r="823" spans="1:7" ht="30" customHeight="1" x14ac:dyDescent="0.25">
      <c r="A823" s="107"/>
      <c r="B823" s="106">
        <v>797</v>
      </c>
      <c r="C823" s="105"/>
      <c r="D823" s="103"/>
      <c r="E823" s="103"/>
      <c r="F823" s="104"/>
      <c r="G823" s="107"/>
    </row>
    <row r="824" spans="1:7" ht="30" customHeight="1" x14ac:dyDescent="0.25">
      <c r="A824" s="107"/>
      <c r="B824" s="106">
        <v>798</v>
      </c>
      <c r="C824" s="105"/>
      <c r="D824" s="108"/>
      <c r="E824" s="108"/>
      <c r="F824" s="104"/>
      <c r="G824" s="107"/>
    </row>
    <row r="825" spans="1:7" ht="30" customHeight="1" x14ac:dyDescent="0.25">
      <c r="A825" s="107"/>
      <c r="B825" s="106">
        <v>799</v>
      </c>
      <c r="C825" s="105"/>
      <c r="D825" s="108"/>
      <c r="E825" s="108"/>
      <c r="F825" s="104"/>
      <c r="G825" s="107"/>
    </row>
    <row r="826" spans="1:7" ht="30" customHeight="1" x14ac:dyDescent="0.25">
      <c r="A826" s="107"/>
      <c r="B826" s="106">
        <v>800</v>
      </c>
      <c r="C826" s="105"/>
      <c r="D826" s="108"/>
      <c r="E826" s="108"/>
      <c r="F826" s="104"/>
      <c r="G826" s="107"/>
    </row>
    <row r="827" spans="1:7" ht="30" customHeight="1" x14ac:dyDescent="0.25">
      <c r="A827" s="107"/>
      <c r="B827" s="106">
        <v>801</v>
      </c>
      <c r="C827" s="105"/>
      <c r="D827" s="108"/>
      <c r="E827" s="108"/>
      <c r="F827" s="104"/>
      <c r="G827" s="107"/>
    </row>
    <row r="828" spans="1:7" ht="30" customHeight="1" x14ac:dyDescent="0.25">
      <c r="A828" s="107"/>
      <c r="B828" s="106">
        <v>802</v>
      </c>
      <c r="C828" s="105"/>
      <c r="D828" s="103"/>
      <c r="E828" s="103"/>
      <c r="F828" s="104"/>
      <c r="G828" s="107"/>
    </row>
    <row r="829" spans="1:7" ht="30" customHeight="1" x14ac:dyDescent="0.25">
      <c r="A829" s="107"/>
      <c r="B829" s="106">
        <v>803</v>
      </c>
      <c r="C829" s="105"/>
      <c r="D829" s="103"/>
      <c r="E829" s="103"/>
      <c r="F829" s="104"/>
      <c r="G829" s="107"/>
    </row>
    <row r="830" spans="1:7" ht="30" customHeight="1" x14ac:dyDescent="0.25">
      <c r="A830" s="107"/>
      <c r="B830" s="106">
        <v>804</v>
      </c>
      <c r="C830" s="105"/>
      <c r="D830" s="103"/>
      <c r="E830" s="103"/>
      <c r="F830" s="104"/>
      <c r="G830" s="107"/>
    </row>
    <row r="831" spans="1:7" ht="30" customHeight="1" x14ac:dyDescent="0.25">
      <c r="A831" s="107"/>
      <c r="B831" s="106">
        <v>805</v>
      </c>
      <c r="C831" s="105"/>
      <c r="D831" s="103"/>
      <c r="E831" s="103"/>
      <c r="F831" s="104"/>
      <c r="G831" s="107"/>
    </row>
    <row r="832" spans="1:7" ht="30" customHeight="1" x14ac:dyDescent="0.25">
      <c r="A832" s="107"/>
      <c r="B832" s="106">
        <v>806</v>
      </c>
      <c r="C832" s="105"/>
      <c r="D832" s="103"/>
      <c r="E832" s="103"/>
      <c r="F832" s="104"/>
      <c r="G832" s="107"/>
    </row>
    <row r="833" spans="1:7" ht="30" customHeight="1" x14ac:dyDescent="0.25">
      <c r="A833" s="107"/>
      <c r="B833" s="106">
        <v>807</v>
      </c>
      <c r="C833" s="105"/>
      <c r="D833" s="103"/>
      <c r="E833" s="103"/>
      <c r="F833" s="104"/>
      <c r="G833" s="107"/>
    </row>
    <row r="834" spans="1:7" ht="30" customHeight="1" x14ac:dyDescent="0.25">
      <c r="A834" s="107"/>
      <c r="B834" s="106">
        <v>808</v>
      </c>
      <c r="C834" s="105"/>
      <c r="D834" s="103"/>
      <c r="E834" s="103"/>
      <c r="F834" s="104"/>
      <c r="G834" s="107"/>
    </row>
    <row r="835" spans="1:7" ht="30" customHeight="1" x14ac:dyDescent="0.25">
      <c r="A835" s="107"/>
      <c r="B835" s="106">
        <v>809</v>
      </c>
      <c r="C835" s="105"/>
      <c r="D835" s="103"/>
      <c r="E835" s="103"/>
      <c r="F835" s="104"/>
      <c r="G835" s="107"/>
    </row>
    <row r="836" spans="1:7" ht="30" customHeight="1" x14ac:dyDescent="0.25">
      <c r="A836" s="107"/>
      <c r="B836" s="106">
        <v>810</v>
      </c>
      <c r="C836" s="105"/>
      <c r="D836" s="103"/>
      <c r="E836" s="103"/>
      <c r="F836" s="104"/>
      <c r="G836" s="107"/>
    </row>
    <row r="837" spans="1:7" ht="30" customHeight="1" x14ac:dyDescent="0.25">
      <c r="A837" s="107"/>
      <c r="B837" s="106">
        <v>811</v>
      </c>
      <c r="C837" s="105"/>
      <c r="D837" s="103"/>
      <c r="E837" s="103"/>
      <c r="F837" s="104"/>
      <c r="G837" s="107"/>
    </row>
    <row r="838" spans="1:7" ht="30" customHeight="1" x14ac:dyDescent="0.25">
      <c r="A838" s="107"/>
      <c r="B838" s="106">
        <v>812</v>
      </c>
      <c r="C838" s="105"/>
      <c r="D838" s="103"/>
      <c r="E838" s="103"/>
      <c r="F838" s="104"/>
      <c r="G838" s="107"/>
    </row>
    <row r="839" spans="1:7" ht="30" customHeight="1" x14ac:dyDescent="0.25">
      <c r="A839" s="107"/>
      <c r="B839" s="106">
        <v>813</v>
      </c>
      <c r="C839" s="105"/>
      <c r="D839" s="103"/>
      <c r="E839" s="103"/>
      <c r="F839" s="104"/>
      <c r="G839" s="107"/>
    </row>
    <row r="840" spans="1:7" ht="30" customHeight="1" x14ac:dyDescent="0.25">
      <c r="A840" s="107"/>
      <c r="B840" s="106">
        <v>814</v>
      </c>
      <c r="C840" s="105"/>
      <c r="D840" s="103"/>
      <c r="E840" s="103"/>
      <c r="F840" s="104"/>
      <c r="G840" s="107"/>
    </row>
    <row r="841" spans="1:7" ht="30" customHeight="1" x14ac:dyDescent="0.25">
      <c r="A841" s="107"/>
      <c r="B841" s="106">
        <v>815</v>
      </c>
      <c r="C841" s="105"/>
      <c r="D841" s="103"/>
      <c r="E841" s="103"/>
      <c r="F841" s="104"/>
      <c r="G841" s="107"/>
    </row>
    <row r="842" spans="1:7" ht="30" customHeight="1" x14ac:dyDescent="0.25">
      <c r="A842" s="107"/>
      <c r="B842" s="106">
        <v>816</v>
      </c>
      <c r="C842" s="105"/>
      <c r="D842" s="103"/>
      <c r="E842" s="103"/>
      <c r="F842" s="104"/>
      <c r="G842" s="107"/>
    </row>
    <row r="843" spans="1:7" ht="30" customHeight="1" x14ac:dyDescent="0.25">
      <c r="A843" s="107"/>
      <c r="B843" s="106">
        <v>817</v>
      </c>
      <c r="C843" s="105"/>
      <c r="D843" s="103"/>
      <c r="E843" s="103"/>
      <c r="F843" s="104"/>
      <c r="G843" s="107"/>
    </row>
    <row r="844" spans="1:7" ht="30" customHeight="1" x14ac:dyDescent="0.25">
      <c r="A844" s="107"/>
      <c r="B844" s="106">
        <v>818</v>
      </c>
      <c r="C844" s="105"/>
      <c r="D844" s="103"/>
      <c r="E844" s="103"/>
      <c r="F844" s="104"/>
      <c r="G844" s="107"/>
    </row>
    <row r="845" spans="1:7" ht="30" customHeight="1" x14ac:dyDescent="0.25">
      <c r="A845" s="107"/>
      <c r="B845" s="106">
        <v>819</v>
      </c>
      <c r="C845" s="105"/>
      <c r="D845" s="103"/>
      <c r="E845" s="103"/>
      <c r="F845" s="104"/>
      <c r="G845" s="107"/>
    </row>
    <row r="846" spans="1:7" ht="30" customHeight="1" x14ac:dyDescent="0.25">
      <c r="A846" s="107"/>
      <c r="B846" s="106">
        <v>820</v>
      </c>
      <c r="C846" s="105"/>
      <c r="D846" s="103"/>
      <c r="E846" s="103"/>
      <c r="F846" s="104"/>
      <c r="G846" s="107"/>
    </row>
    <row r="847" spans="1:7" ht="30" customHeight="1" x14ac:dyDescent="0.25">
      <c r="A847" s="107"/>
      <c r="B847" s="106">
        <v>821</v>
      </c>
      <c r="C847" s="105"/>
      <c r="D847" s="103"/>
      <c r="E847" s="103"/>
      <c r="F847" s="104"/>
      <c r="G847" s="107"/>
    </row>
    <row r="848" spans="1:7" ht="30" customHeight="1" x14ac:dyDescent="0.25">
      <c r="A848" s="107"/>
      <c r="B848" s="106">
        <v>822</v>
      </c>
      <c r="C848" s="105"/>
      <c r="D848" s="103"/>
      <c r="E848" s="103"/>
      <c r="F848" s="104"/>
      <c r="G848" s="107"/>
    </row>
    <row r="849" spans="1:7" ht="30" customHeight="1" x14ac:dyDescent="0.25">
      <c r="A849" s="107"/>
      <c r="B849" s="106">
        <v>823</v>
      </c>
      <c r="C849" s="105"/>
      <c r="D849" s="103"/>
      <c r="E849" s="103"/>
      <c r="F849" s="104"/>
      <c r="G849" s="107"/>
    </row>
    <row r="850" spans="1:7" ht="30" customHeight="1" x14ac:dyDescent="0.25">
      <c r="A850" s="107"/>
      <c r="B850" s="106">
        <v>824</v>
      </c>
      <c r="C850" s="105"/>
      <c r="D850" s="103"/>
      <c r="E850" s="103"/>
      <c r="F850" s="104"/>
      <c r="G850" s="107"/>
    </row>
    <row r="851" spans="1:7" ht="30" customHeight="1" x14ac:dyDescent="0.25">
      <c r="A851" s="107"/>
      <c r="B851" s="106">
        <v>825</v>
      </c>
      <c r="C851" s="105"/>
      <c r="D851" s="103"/>
      <c r="E851" s="103"/>
      <c r="F851" s="104"/>
      <c r="G851" s="107"/>
    </row>
    <row r="852" spans="1:7" ht="30" customHeight="1" x14ac:dyDescent="0.25">
      <c r="A852" s="107"/>
      <c r="B852" s="106">
        <v>826</v>
      </c>
      <c r="C852" s="105"/>
      <c r="D852" s="103"/>
      <c r="E852" s="103"/>
      <c r="F852" s="104"/>
      <c r="G852" s="107"/>
    </row>
    <row r="853" spans="1:7" ht="30" customHeight="1" x14ac:dyDescent="0.25">
      <c r="A853" s="107"/>
      <c r="B853" s="106">
        <v>827</v>
      </c>
      <c r="C853" s="105"/>
      <c r="D853" s="103"/>
      <c r="E853" s="103"/>
      <c r="F853" s="104"/>
      <c r="G853" s="107"/>
    </row>
    <row r="854" spans="1:7" ht="30" customHeight="1" x14ac:dyDescent="0.25">
      <c r="A854" s="107"/>
      <c r="B854" s="106">
        <v>828</v>
      </c>
      <c r="C854" s="105"/>
      <c r="D854" s="103"/>
      <c r="E854" s="103"/>
      <c r="F854" s="104"/>
      <c r="G854" s="107"/>
    </row>
    <row r="855" spans="1:7" ht="30" customHeight="1" x14ac:dyDescent="0.25">
      <c r="A855" s="107"/>
      <c r="B855" s="106">
        <v>829</v>
      </c>
      <c r="C855" s="105"/>
      <c r="D855" s="103"/>
      <c r="E855" s="103"/>
      <c r="F855" s="104"/>
      <c r="G855" s="107"/>
    </row>
    <row r="856" spans="1:7" ht="30" customHeight="1" x14ac:dyDescent="0.25">
      <c r="A856" s="107"/>
      <c r="B856" s="106">
        <v>830</v>
      </c>
      <c r="C856" s="105"/>
      <c r="D856" s="103"/>
      <c r="E856" s="103"/>
      <c r="F856" s="104"/>
      <c r="G856" s="107"/>
    </row>
    <row r="857" spans="1:7" ht="30" customHeight="1" x14ac:dyDescent="0.25">
      <c r="A857" s="107"/>
      <c r="B857" s="106">
        <v>831</v>
      </c>
      <c r="C857" s="105"/>
      <c r="D857" s="103"/>
      <c r="E857" s="103"/>
      <c r="F857" s="104"/>
      <c r="G857" s="107"/>
    </row>
    <row r="858" spans="1:7" ht="30" customHeight="1" x14ac:dyDescent="0.25">
      <c r="A858" s="107"/>
      <c r="B858" s="106">
        <v>832</v>
      </c>
      <c r="C858" s="105"/>
      <c r="D858" s="103"/>
      <c r="E858" s="103"/>
      <c r="F858" s="104"/>
      <c r="G858" s="107"/>
    </row>
    <row r="859" spans="1:7" ht="30" customHeight="1" x14ac:dyDescent="0.25">
      <c r="A859" s="107"/>
      <c r="B859" s="106">
        <v>833</v>
      </c>
      <c r="C859" s="105"/>
      <c r="D859" s="103"/>
      <c r="E859" s="103"/>
      <c r="F859" s="104"/>
      <c r="G859" s="107"/>
    </row>
    <row r="860" spans="1:7" ht="30" customHeight="1" x14ac:dyDescent="0.25">
      <c r="A860" s="107"/>
      <c r="B860" s="106">
        <v>834</v>
      </c>
      <c r="C860" s="105"/>
      <c r="D860" s="103"/>
      <c r="E860" s="103"/>
      <c r="F860" s="104"/>
      <c r="G860" s="107"/>
    </row>
    <row r="861" spans="1:7" ht="30" customHeight="1" x14ac:dyDescent="0.25">
      <c r="A861" s="107"/>
      <c r="B861" s="106">
        <v>835</v>
      </c>
      <c r="C861" s="105"/>
      <c r="D861" s="103"/>
      <c r="E861" s="103"/>
      <c r="F861" s="104"/>
      <c r="G861" s="107"/>
    </row>
    <row r="862" spans="1:7" ht="30" customHeight="1" x14ac:dyDescent="0.25">
      <c r="A862" s="107"/>
      <c r="B862" s="106">
        <v>836</v>
      </c>
      <c r="C862" s="105"/>
      <c r="D862" s="103"/>
      <c r="E862" s="103"/>
      <c r="F862" s="104"/>
      <c r="G862" s="107"/>
    </row>
    <row r="863" spans="1:7" ht="30" customHeight="1" x14ac:dyDescent="0.25">
      <c r="A863" s="107"/>
      <c r="B863" s="106">
        <v>837</v>
      </c>
      <c r="C863" s="105"/>
      <c r="D863" s="103"/>
      <c r="E863" s="103"/>
      <c r="F863" s="104"/>
      <c r="G863" s="107"/>
    </row>
    <row r="864" spans="1:7" ht="30" customHeight="1" x14ac:dyDescent="0.25">
      <c r="A864" s="107"/>
      <c r="B864" s="106">
        <v>838</v>
      </c>
      <c r="C864" s="105"/>
      <c r="D864" s="103"/>
      <c r="E864" s="103"/>
      <c r="F864" s="104"/>
      <c r="G864" s="107"/>
    </row>
    <row r="865" spans="1:7" ht="30" customHeight="1" x14ac:dyDescent="0.25">
      <c r="A865" s="107"/>
      <c r="B865" s="106">
        <v>839</v>
      </c>
      <c r="C865" s="105"/>
      <c r="D865" s="103"/>
      <c r="E865" s="103"/>
      <c r="F865" s="104"/>
      <c r="G865" s="107"/>
    </row>
    <row r="866" spans="1:7" ht="30" customHeight="1" x14ac:dyDescent="0.25">
      <c r="A866" s="107"/>
      <c r="B866" s="106">
        <v>840</v>
      </c>
      <c r="C866" s="105"/>
      <c r="D866" s="103"/>
      <c r="E866" s="103"/>
      <c r="F866" s="104"/>
      <c r="G866" s="107"/>
    </row>
    <row r="867" spans="1:7" ht="30" customHeight="1" x14ac:dyDescent="0.25">
      <c r="A867" s="107"/>
      <c r="B867" s="106">
        <v>841</v>
      </c>
      <c r="C867" s="105"/>
      <c r="D867" s="103"/>
      <c r="E867" s="103"/>
      <c r="F867" s="104"/>
      <c r="G867" s="107"/>
    </row>
    <row r="868" spans="1:7" ht="30" customHeight="1" x14ac:dyDescent="0.25">
      <c r="A868" s="107"/>
      <c r="B868" s="106">
        <v>842</v>
      </c>
      <c r="C868" s="105"/>
      <c r="D868" s="103"/>
      <c r="E868" s="103"/>
      <c r="F868" s="104"/>
      <c r="G868" s="107"/>
    </row>
    <row r="869" spans="1:7" ht="30" customHeight="1" x14ac:dyDescent="0.25">
      <c r="A869" s="107"/>
      <c r="B869" s="106">
        <v>843</v>
      </c>
      <c r="C869" s="105"/>
      <c r="D869" s="103"/>
      <c r="E869" s="103"/>
      <c r="F869" s="104"/>
      <c r="G869" s="107"/>
    </row>
    <row r="870" spans="1:7" ht="30" customHeight="1" x14ac:dyDescent="0.25">
      <c r="A870" s="107"/>
      <c r="B870" s="106">
        <v>844</v>
      </c>
      <c r="C870" s="105"/>
      <c r="D870" s="103"/>
      <c r="E870" s="103"/>
      <c r="F870" s="104"/>
      <c r="G870" s="107"/>
    </row>
    <row r="871" spans="1:7" ht="30" customHeight="1" x14ac:dyDescent="0.25">
      <c r="A871" s="107"/>
      <c r="B871" s="106">
        <v>845</v>
      </c>
      <c r="C871" s="105"/>
      <c r="D871" s="103"/>
      <c r="E871" s="103"/>
      <c r="F871" s="104"/>
      <c r="G871" s="107"/>
    </row>
    <row r="872" spans="1:7" ht="30" customHeight="1" x14ac:dyDescent="0.25">
      <c r="A872" s="107"/>
      <c r="B872" s="106">
        <v>846</v>
      </c>
      <c r="C872" s="105"/>
      <c r="D872" s="103"/>
      <c r="E872" s="103"/>
      <c r="F872" s="104"/>
      <c r="G872" s="107"/>
    </row>
    <row r="873" spans="1:7" ht="30" customHeight="1" x14ac:dyDescent="0.25">
      <c r="A873" s="107"/>
      <c r="B873" s="106">
        <v>847</v>
      </c>
      <c r="C873" s="105"/>
      <c r="D873" s="103"/>
      <c r="E873" s="103"/>
      <c r="F873" s="104"/>
      <c r="G873" s="107"/>
    </row>
    <row r="874" spans="1:7" ht="30" customHeight="1" x14ac:dyDescent="0.25">
      <c r="A874" s="107"/>
      <c r="B874" s="106">
        <v>848</v>
      </c>
      <c r="C874" s="105"/>
      <c r="D874" s="103"/>
      <c r="E874" s="103"/>
      <c r="F874" s="104"/>
      <c r="G874" s="107"/>
    </row>
    <row r="875" spans="1:7" ht="30" customHeight="1" x14ac:dyDescent="0.25">
      <c r="A875" s="107"/>
      <c r="B875" s="106">
        <v>849</v>
      </c>
      <c r="C875" s="105"/>
      <c r="D875" s="103"/>
      <c r="E875" s="103"/>
      <c r="F875" s="104"/>
      <c r="G875" s="107"/>
    </row>
    <row r="876" spans="1:7" ht="30" customHeight="1" x14ac:dyDescent="0.25">
      <c r="A876" s="107"/>
      <c r="B876" s="106">
        <v>850</v>
      </c>
      <c r="C876" s="105"/>
      <c r="D876" s="103"/>
      <c r="E876" s="103"/>
      <c r="F876" s="104"/>
      <c r="G876" s="107"/>
    </row>
    <row r="877" spans="1:7" ht="30" customHeight="1" x14ac:dyDescent="0.25">
      <c r="A877" s="107"/>
      <c r="B877" s="106">
        <v>851</v>
      </c>
      <c r="C877" s="105"/>
      <c r="D877" s="103"/>
      <c r="E877" s="103"/>
      <c r="F877" s="104"/>
      <c r="G877" s="107"/>
    </row>
    <row r="878" spans="1:7" ht="30" customHeight="1" x14ac:dyDescent="0.25">
      <c r="A878" s="107"/>
      <c r="B878" s="106">
        <v>852</v>
      </c>
      <c r="C878" s="105"/>
      <c r="D878" s="103"/>
      <c r="E878" s="103"/>
      <c r="F878" s="104"/>
      <c r="G878" s="107"/>
    </row>
    <row r="879" spans="1:7" ht="30" customHeight="1" x14ac:dyDescent="0.25">
      <c r="A879" s="107"/>
      <c r="B879" s="106">
        <v>853</v>
      </c>
      <c r="C879" s="105"/>
      <c r="D879" s="103"/>
      <c r="E879" s="103"/>
      <c r="F879" s="104"/>
      <c r="G879" s="107"/>
    </row>
    <row r="880" spans="1:7" ht="30" customHeight="1" x14ac:dyDescent="0.25">
      <c r="A880" s="107"/>
      <c r="B880" s="106">
        <v>854</v>
      </c>
      <c r="C880" s="105"/>
      <c r="D880" s="103"/>
      <c r="E880" s="103"/>
      <c r="F880" s="104"/>
      <c r="G880" s="107"/>
    </row>
    <row r="881" spans="1:7" ht="30" customHeight="1" x14ac:dyDescent="0.25">
      <c r="A881" s="107"/>
      <c r="B881" s="106">
        <v>855</v>
      </c>
      <c r="C881" s="105"/>
      <c r="D881" s="103"/>
      <c r="E881" s="103"/>
      <c r="F881" s="104"/>
      <c r="G881" s="107"/>
    </row>
    <row r="882" spans="1:7" ht="30" customHeight="1" x14ac:dyDescent="0.25">
      <c r="A882" s="107"/>
      <c r="B882" s="106">
        <v>856</v>
      </c>
      <c r="C882" s="105"/>
      <c r="D882" s="103"/>
      <c r="E882" s="103"/>
      <c r="F882" s="104"/>
      <c r="G882" s="107"/>
    </row>
    <row r="883" spans="1:7" ht="30" customHeight="1" x14ac:dyDescent="0.25">
      <c r="A883" s="107"/>
      <c r="B883" s="106">
        <v>857</v>
      </c>
      <c r="C883" s="105"/>
      <c r="D883" s="103"/>
      <c r="E883" s="103"/>
      <c r="F883" s="104"/>
      <c r="G883" s="107"/>
    </row>
    <row r="884" spans="1:7" ht="30" customHeight="1" x14ac:dyDescent="0.25">
      <c r="A884" s="107"/>
      <c r="B884" s="106">
        <v>858</v>
      </c>
      <c r="C884" s="105"/>
      <c r="D884" s="103"/>
      <c r="E884" s="103"/>
      <c r="F884" s="104"/>
      <c r="G884" s="107"/>
    </row>
    <row r="885" spans="1:7" ht="30" customHeight="1" x14ac:dyDescent="0.25">
      <c r="A885" s="107"/>
      <c r="B885" s="106">
        <v>859</v>
      </c>
      <c r="C885" s="105"/>
      <c r="D885" s="103"/>
      <c r="E885" s="103"/>
      <c r="F885" s="104"/>
      <c r="G885" s="107"/>
    </row>
    <row r="886" spans="1:7" ht="30" customHeight="1" x14ac:dyDescent="0.25">
      <c r="A886" s="107"/>
      <c r="B886" s="106">
        <v>860</v>
      </c>
      <c r="C886" s="105"/>
      <c r="D886" s="103"/>
      <c r="E886" s="103"/>
      <c r="F886" s="104"/>
      <c r="G886" s="107"/>
    </row>
    <row r="887" spans="1:7" ht="30" customHeight="1" x14ac:dyDescent="0.25">
      <c r="A887" s="107"/>
      <c r="B887" s="106">
        <v>861</v>
      </c>
      <c r="C887" s="105"/>
      <c r="D887" s="103"/>
      <c r="E887" s="103"/>
      <c r="F887" s="104"/>
      <c r="G887" s="107"/>
    </row>
    <row r="888" spans="1:7" ht="30" customHeight="1" x14ac:dyDescent="0.25">
      <c r="A888" s="107"/>
      <c r="B888" s="106">
        <v>862</v>
      </c>
      <c r="C888" s="105"/>
      <c r="D888" s="103"/>
      <c r="E888" s="103"/>
      <c r="F888" s="104"/>
      <c r="G888" s="107"/>
    </row>
    <row r="889" spans="1:7" ht="30" customHeight="1" x14ac:dyDescent="0.25">
      <c r="A889" s="107"/>
      <c r="B889" s="106">
        <v>863</v>
      </c>
      <c r="C889" s="105"/>
      <c r="D889" s="103"/>
      <c r="E889" s="103"/>
      <c r="F889" s="104"/>
      <c r="G889" s="107"/>
    </row>
    <row r="890" spans="1:7" ht="30" customHeight="1" x14ac:dyDescent="0.25">
      <c r="A890" s="107"/>
      <c r="B890" s="106">
        <v>864</v>
      </c>
      <c r="C890" s="105"/>
      <c r="D890" s="103"/>
      <c r="E890" s="103"/>
      <c r="F890" s="104"/>
      <c r="G890" s="107"/>
    </row>
    <row r="891" spans="1:7" ht="30" customHeight="1" x14ac:dyDescent="0.25">
      <c r="A891" s="107"/>
      <c r="B891" s="106">
        <v>865</v>
      </c>
      <c r="C891" s="105"/>
      <c r="D891" s="103"/>
      <c r="E891" s="103"/>
      <c r="F891" s="104"/>
      <c r="G891" s="107"/>
    </row>
    <row r="892" spans="1:7" ht="30" customHeight="1" x14ac:dyDescent="0.25">
      <c r="A892" s="107"/>
      <c r="B892" s="106">
        <v>866</v>
      </c>
      <c r="C892" s="105"/>
      <c r="D892" s="103"/>
      <c r="E892" s="103"/>
      <c r="F892" s="104"/>
      <c r="G892" s="107"/>
    </row>
    <row r="893" spans="1:7" ht="30" customHeight="1" x14ac:dyDescent="0.25">
      <c r="A893" s="107"/>
      <c r="B893" s="106">
        <v>867</v>
      </c>
      <c r="C893" s="105"/>
      <c r="D893" s="103"/>
      <c r="E893" s="103"/>
      <c r="F893" s="104"/>
      <c r="G893" s="107"/>
    </row>
    <row r="894" spans="1:7" ht="30" customHeight="1" x14ac:dyDescent="0.25">
      <c r="A894" s="107"/>
      <c r="B894" s="106">
        <v>868</v>
      </c>
      <c r="C894" s="105"/>
      <c r="D894" s="103"/>
      <c r="E894" s="103"/>
      <c r="F894" s="104"/>
      <c r="G894" s="107"/>
    </row>
    <row r="895" spans="1:7" ht="30" customHeight="1" x14ac:dyDescent="0.25">
      <c r="A895" s="107"/>
      <c r="B895" s="106">
        <v>869</v>
      </c>
      <c r="C895" s="105"/>
      <c r="D895" s="103"/>
      <c r="E895" s="103"/>
      <c r="F895" s="104"/>
      <c r="G895" s="107"/>
    </row>
    <row r="896" spans="1:7" ht="30" customHeight="1" x14ac:dyDescent="0.25">
      <c r="A896" s="107"/>
      <c r="B896" s="106">
        <v>870</v>
      </c>
      <c r="C896" s="105"/>
      <c r="D896" s="103"/>
      <c r="E896" s="103"/>
      <c r="F896" s="104"/>
      <c r="G896" s="107"/>
    </row>
    <row r="897" spans="1:7" ht="30" customHeight="1" x14ac:dyDescent="0.25">
      <c r="A897" s="107"/>
      <c r="B897" s="106">
        <v>871</v>
      </c>
      <c r="C897" s="105"/>
      <c r="D897" s="103"/>
      <c r="E897" s="103"/>
      <c r="F897" s="104"/>
      <c r="G897" s="107"/>
    </row>
    <row r="898" spans="1:7" ht="30" customHeight="1" x14ac:dyDescent="0.25">
      <c r="A898" s="107"/>
      <c r="B898" s="106">
        <v>872</v>
      </c>
      <c r="C898" s="105"/>
      <c r="D898" s="103"/>
      <c r="E898" s="103"/>
      <c r="F898" s="104"/>
      <c r="G898" s="107"/>
    </row>
    <row r="899" spans="1:7" ht="30" customHeight="1" x14ac:dyDescent="0.25">
      <c r="A899" s="107"/>
      <c r="B899" s="106">
        <v>873</v>
      </c>
      <c r="C899" s="105"/>
      <c r="D899" s="103"/>
      <c r="E899" s="103"/>
      <c r="F899" s="104"/>
      <c r="G899" s="107"/>
    </row>
    <row r="900" spans="1:7" ht="30" customHeight="1" x14ac:dyDescent="0.25">
      <c r="A900" s="107"/>
      <c r="B900" s="106">
        <v>874</v>
      </c>
      <c r="C900" s="105"/>
      <c r="D900" s="103"/>
      <c r="E900" s="103"/>
      <c r="F900" s="104"/>
      <c r="G900" s="107"/>
    </row>
    <row r="901" spans="1:7" ht="30" customHeight="1" x14ac:dyDescent="0.25">
      <c r="A901" s="107"/>
      <c r="B901" s="106">
        <v>875</v>
      </c>
      <c r="C901" s="105"/>
      <c r="D901" s="103"/>
      <c r="E901" s="103"/>
      <c r="F901" s="104"/>
      <c r="G901" s="107"/>
    </row>
    <row r="902" spans="1:7" ht="30" customHeight="1" x14ac:dyDescent="0.25">
      <c r="A902" s="107"/>
      <c r="B902" s="106">
        <v>876</v>
      </c>
      <c r="C902" s="105"/>
      <c r="D902" s="103"/>
      <c r="E902" s="103"/>
      <c r="F902" s="104"/>
      <c r="G902" s="107"/>
    </row>
    <row r="903" spans="1:7" ht="30" customHeight="1" x14ac:dyDescent="0.25">
      <c r="A903" s="107"/>
      <c r="B903" s="106">
        <v>877</v>
      </c>
      <c r="C903" s="105"/>
      <c r="D903" s="103"/>
      <c r="E903" s="103"/>
      <c r="F903" s="104"/>
      <c r="G903" s="107"/>
    </row>
    <row r="904" spans="1:7" ht="30" customHeight="1" x14ac:dyDescent="0.25">
      <c r="A904" s="107"/>
      <c r="B904" s="106">
        <v>878</v>
      </c>
      <c r="C904" s="105"/>
      <c r="D904" s="103"/>
      <c r="E904" s="103"/>
      <c r="F904" s="104"/>
      <c r="G904" s="107"/>
    </row>
    <row r="905" spans="1:7" ht="30" customHeight="1" x14ac:dyDescent="0.25">
      <c r="A905" s="107"/>
      <c r="B905" s="106">
        <v>879</v>
      </c>
      <c r="C905" s="105"/>
      <c r="D905" s="103"/>
      <c r="E905" s="103"/>
      <c r="F905" s="104"/>
      <c r="G905" s="107"/>
    </row>
    <row r="906" spans="1:7" ht="30" customHeight="1" x14ac:dyDescent="0.25">
      <c r="A906" s="107"/>
      <c r="B906" s="106">
        <v>880</v>
      </c>
      <c r="C906" s="105"/>
      <c r="D906" s="103"/>
      <c r="E906" s="103"/>
      <c r="F906" s="104"/>
      <c r="G906" s="107"/>
    </row>
    <row r="907" spans="1:7" ht="30" customHeight="1" x14ac:dyDescent="0.25">
      <c r="A907" s="107"/>
      <c r="B907" s="106">
        <v>881</v>
      </c>
      <c r="C907" s="105"/>
      <c r="D907" s="103"/>
      <c r="E907" s="103"/>
      <c r="F907" s="104"/>
      <c r="G907" s="107"/>
    </row>
    <row r="908" spans="1:7" ht="30" customHeight="1" x14ac:dyDescent="0.25">
      <c r="A908" s="107"/>
      <c r="B908" s="106">
        <v>882</v>
      </c>
      <c r="C908" s="105"/>
      <c r="D908" s="103"/>
      <c r="E908" s="103"/>
      <c r="F908" s="104"/>
      <c r="G908" s="107"/>
    </row>
    <row r="909" spans="1:7" ht="30" customHeight="1" x14ac:dyDescent="0.25">
      <c r="A909" s="107"/>
      <c r="B909" s="106">
        <v>883</v>
      </c>
      <c r="C909" s="105"/>
      <c r="D909" s="103"/>
      <c r="E909" s="103"/>
      <c r="F909" s="104"/>
      <c r="G909" s="107"/>
    </row>
    <row r="910" spans="1:7" ht="30" customHeight="1" x14ac:dyDescent="0.25">
      <c r="A910" s="107"/>
      <c r="B910" s="106">
        <v>884</v>
      </c>
      <c r="C910" s="105"/>
      <c r="D910" s="103"/>
      <c r="E910" s="103"/>
      <c r="F910" s="104"/>
      <c r="G910" s="107"/>
    </row>
    <row r="911" spans="1:7" ht="30" customHeight="1" x14ac:dyDescent="0.25">
      <c r="A911" s="107"/>
      <c r="B911" s="106">
        <v>885</v>
      </c>
      <c r="C911" s="105"/>
      <c r="D911" s="103"/>
      <c r="E911" s="103"/>
      <c r="F911" s="104"/>
      <c r="G911" s="107"/>
    </row>
    <row r="912" spans="1:7" ht="30" customHeight="1" x14ac:dyDescent="0.25">
      <c r="A912" s="107"/>
      <c r="B912" s="106">
        <v>886</v>
      </c>
      <c r="C912" s="105"/>
      <c r="D912" s="103"/>
      <c r="E912" s="103"/>
      <c r="F912" s="104"/>
      <c r="G912" s="107"/>
    </row>
    <row r="913" spans="1:7" ht="30" customHeight="1" x14ac:dyDescent="0.25">
      <c r="A913" s="107"/>
      <c r="B913" s="106">
        <v>887</v>
      </c>
      <c r="C913" s="105"/>
      <c r="D913" s="103"/>
      <c r="E913" s="103"/>
      <c r="F913" s="104"/>
      <c r="G913" s="107"/>
    </row>
    <row r="914" spans="1:7" ht="30" customHeight="1" x14ac:dyDescent="0.25">
      <c r="A914" s="107"/>
      <c r="B914" s="106">
        <v>888</v>
      </c>
      <c r="C914" s="105"/>
      <c r="D914" s="103"/>
      <c r="E914" s="103"/>
      <c r="F914" s="104"/>
      <c r="G914" s="107"/>
    </row>
    <row r="915" spans="1:7" ht="30" customHeight="1" x14ac:dyDescent="0.25">
      <c r="A915" s="107"/>
      <c r="B915" s="106">
        <v>889</v>
      </c>
      <c r="C915" s="105"/>
      <c r="D915" s="103"/>
      <c r="E915" s="103"/>
      <c r="F915" s="104"/>
      <c r="G915" s="107"/>
    </row>
    <row r="916" spans="1:7" ht="30" customHeight="1" x14ac:dyDescent="0.25">
      <c r="A916" s="107"/>
      <c r="B916" s="106">
        <v>890</v>
      </c>
      <c r="C916" s="105"/>
      <c r="D916" s="103"/>
      <c r="E916" s="103"/>
      <c r="F916" s="104"/>
      <c r="G916" s="107"/>
    </row>
    <row r="917" spans="1:7" ht="30" customHeight="1" x14ac:dyDescent="0.25">
      <c r="A917" s="107"/>
      <c r="B917" s="106">
        <v>891</v>
      </c>
      <c r="C917" s="105"/>
      <c r="D917" s="103"/>
      <c r="E917" s="103"/>
      <c r="F917" s="104"/>
      <c r="G917" s="107"/>
    </row>
    <row r="918" spans="1:7" ht="30" customHeight="1" x14ac:dyDescent="0.25">
      <c r="A918" s="107"/>
      <c r="B918" s="106">
        <v>892</v>
      </c>
      <c r="C918" s="105"/>
      <c r="D918" s="103"/>
      <c r="E918" s="103"/>
      <c r="F918" s="104"/>
      <c r="G918" s="107"/>
    </row>
    <row r="919" spans="1:7" ht="30" customHeight="1" x14ac:dyDescent="0.25">
      <c r="A919" s="107"/>
      <c r="B919" s="106">
        <v>893</v>
      </c>
      <c r="C919" s="105"/>
      <c r="D919" s="103"/>
      <c r="E919" s="103"/>
      <c r="F919" s="104"/>
      <c r="G919" s="107"/>
    </row>
    <row r="920" spans="1:7" ht="30" customHeight="1" x14ac:dyDescent="0.25">
      <c r="A920" s="107"/>
      <c r="B920" s="106">
        <v>894</v>
      </c>
      <c r="C920" s="105"/>
      <c r="D920" s="103"/>
      <c r="E920" s="103"/>
      <c r="F920" s="104"/>
      <c r="G920" s="107"/>
    </row>
    <row r="921" spans="1:7" ht="30" customHeight="1" x14ac:dyDescent="0.25">
      <c r="A921" s="107"/>
      <c r="B921" s="106">
        <v>895</v>
      </c>
      <c r="C921" s="105"/>
      <c r="D921" s="103"/>
      <c r="E921" s="103"/>
      <c r="F921" s="104"/>
      <c r="G921" s="107"/>
    </row>
    <row r="922" spans="1:7" ht="30" customHeight="1" x14ac:dyDescent="0.25">
      <c r="A922" s="107"/>
      <c r="B922" s="106">
        <v>896</v>
      </c>
      <c r="C922" s="105"/>
      <c r="D922" s="103"/>
      <c r="E922" s="103"/>
      <c r="F922" s="104"/>
      <c r="G922" s="107"/>
    </row>
    <row r="923" spans="1:7" ht="30" customHeight="1" x14ac:dyDescent="0.25">
      <c r="A923" s="107"/>
      <c r="B923" s="106">
        <v>897</v>
      </c>
      <c r="C923" s="105"/>
      <c r="D923" s="103"/>
      <c r="E923" s="103"/>
      <c r="F923" s="104"/>
      <c r="G923" s="107"/>
    </row>
    <row r="924" spans="1:7" ht="30" customHeight="1" x14ac:dyDescent="0.25">
      <c r="A924" s="107"/>
      <c r="B924" s="106">
        <v>898</v>
      </c>
      <c r="C924" s="105"/>
      <c r="D924" s="103"/>
      <c r="E924" s="103"/>
      <c r="F924" s="104"/>
      <c r="G924" s="107"/>
    </row>
    <row r="925" spans="1:7" ht="30" customHeight="1" x14ac:dyDescent="0.25">
      <c r="A925" s="107"/>
      <c r="B925" s="106">
        <v>899</v>
      </c>
      <c r="C925" s="105"/>
      <c r="D925" s="103"/>
      <c r="E925" s="103"/>
      <c r="F925" s="104"/>
      <c r="G925" s="107"/>
    </row>
    <row r="926" spans="1:7" ht="30" customHeight="1" x14ac:dyDescent="0.25">
      <c r="A926" s="107"/>
      <c r="B926" s="106">
        <v>900</v>
      </c>
      <c r="C926" s="105"/>
      <c r="D926" s="103"/>
      <c r="E926" s="103"/>
      <c r="F926" s="104"/>
      <c r="G926" s="107"/>
    </row>
    <row r="927" spans="1:7" ht="30" customHeight="1" x14ac:dyDescent="0.25">
      <c r="A927" s="107"/>
      <c r="B927" s="106">
        <v>901</v>
      </c>
      <c r="C927" s="105"/>
      <c r="D927" s="103"/>
      <c r="E927" s="103"/>
      <c r="F927" s="104"/>
      <c r="G927" s="107"/>
    </row>
    <row r="928" spans="1:7" ht="30" customHeight="1" x14ac:dyDescent="0.25">
      <c r="A928" s="107"/>
      <c r="B928" s="106">
        <v>902</v>
      </c>
      <c r="C928" s="105"/>
      <c r="D928" s="103"/>
      <c r="E928" s="103"/>
      <c r="F928" s="104"/>
      <c r="G928" s="107"/>
    </row>
    <row r="929" spans="1:7" ht="30" customHeight="1" x14ac:dyDescent="0.25">
      <c r="A929" s="107"/>
      <c r="B929" s="106">
        <v>903</v>
      </c>
      <c r="C929" s="105"/>
      <c r="D929" s="103"/>
      <c r="E929" s="103"/>
      <c r="F929" s="104"/>
      <c r="G929" s="107"/>
    </row>
    <row r="930" spans="1:7" ht="30" customHeight="1" x14ac:dyDescent="0.25">
      <c r="A930" s="107"/>
      <c r="B930" s="106">
        <v>904</v>
      </c>
      <c r="C930" s="105"/>
      <c r="D930" s="103"/>
      <c r="E930" s="103"/>
      <c r="F930" s="104"/>
      <c r="G930" s="107"/>
    </row>
    <row r="931" spans="1:7" ht="30" customHeight="1" x14ac:dyDescent="0.25">
      <c r="A931" s="107"/>
      <c r="B931" s="106">
        <v>905</v>
      </c>
      <c r="C931" s="105"/>
      <c r="D931" s="103"/>
      <c r="E931" s="103"/>
      <c r="F931" s="104"/>
      <c r="G931" s="107"/>
    </row>
    <row r="932" spans="1:7" ht="30" customHeight="1" x14ac:dyDescent="0.25">
      <c r="A932" s="107"/>
      <c r="B932" s="106">
        <v>906</v>
      </c>
      <c r="C932" s="105"/>
      <c r="D932" s="103"/>
      <c r="E932" s="103"/>
      <c r="F932" s="104"/>
      <c r="G932" s="107"/>
    </row>
    <row r="933" spans="1:7" ht="30" customHeight="1" x14ac:dyDescent="0.25">
      <c r="A933" s="107"/>
      <c r="B933" s="106">
        <v>907</v>
      </c>
      <c r="C933" s="105"/>
      <c r="D933" s="103"/>
      <c r="E933" s="103"/>
      <c r="F933" s="104"/>
      <c r="G933" s="107"/>
    </row>
    <row r="934" spans="1:7" ht="30" customHeight="1" x14ac:dyDescent="0.25">
      <c r="A934" s="107"/>
      <c r="B934" s="106">
        <v>908</v>
      </c>
      <c r="C934" s="105"/>
      <c r="D934" s="103"/>
      <c r="E934" s="103"/>
      <c r="F934" s="104"/>
      <c r="G934" s="107"/>
    </row>
    <row r="935" spans="1:7" ht="30" customHeight="1" x14ac:dyDescent="0.25">
      <c r="A935" s="107"/>
      <c r="B935" s="106">
        <v>909</v>
      </c>
      <c r="C935" s="105"/>
      <c r="D935" s="103"/>
      <c r="E935" s="103"/>
      <c r="F935" s="104"/>
      <c r="G935" s="107"/>
    </row>
    <row r="936" spans="1:7" ht="30" customHeight="1" x14ac:dyDescent="0.25">
      <c r="A936" s="107"/>
      <c r="B936" s="106">
        <v>910</v>
      </c>
      <c r="C936" s="105"/>
      <c r="D936" s="103"/>
      <c r="E936" s="103"/>
      <c r="F936" s="104"/>
      <c r="G936" s="107"/>
    </row>
    <row r="937" spans="1:7" ht="30" customHeight="1" x14ac:dyDescent="0.25">
      <c r="A937" s="107"/>
      <c r="B937" s="106">
        <v>911</v>
      </c>
      <c r="C937" s="105"/>
      <c r="D937" s="103"/>
      <c r="E937" s="103"/>
      <c r="F937" s="104"/>
      <c r="G937" s="107"/>
    </row>
    <row r="938" spans="1:7" ht="30" customHeight="1" x14ac:dyDescent="0.25">
      <c r="A938" s="107"/>
      <c r="B938" s="106">
        <v>912</v>
      </c>
      <c r="C938" s="105"/>
      <c r="D938" s="103"/>
      <c r="E938" s="103"/>
      <c r="F938" s="104"/>
      <c r="G938" s="107"/>
    </row>
    <row r="939" spans="1:7" ht="30" customHeight="1" x14ac:dyDescent="0.25">
      <c r="A939" s="107"/>
      <c r="B939" s="106">
        <v>913</v>
      </c>
      <c r="C939" s="105"/>
      <c r="D939" s="103"/>
      <c r="E939" s="103"/>
      <c r="F939" s="104"/>
      <c r="G939" s="107"/>
    </row>
    <row r="940" spans="1:7" ht="30" customHeight="1" x14ac:dyDescent="0.25">
      <c r="A940" s="107"/>
      <c r="B940" s="106">
        <v>914</v>
      </c>
      <c r="C940" s="105"/>
      <c r="D940" s="103"/>
      <c r="E940" s="103"/>
      <c r="F940" s="104"/>
      <c r="G940" s="107"/>
    </row>
    <row r="941" spans="1:7" ht="30" customHeight="1" x14ac:dyDescent="0.25">
      <c r="A941" s="107"/>
      <c r="B941" s="106">
        <v>915</v>
      </c>
      <c r="C941" s="105"/>
      <c r="D941" s="103"/>
      <c r="E941" s="103"/>
      <c r="F941" s="104"/>
      <c r="G941" s="107"/>
    </row>
    <row r="942" spans="1:7" ht="30" customHeight="1" x14ac:dyDescent="0.25">
      <c r="A942" s="107"/>
      <c r="B942" s="106">
        <v>916</v>
      </c>
      <c r="C942" s="105"/>
      <c r="D942" s="103"/>
      <c r="E942" s="103"/>
      <c r="F942" s="104"/>
      <c r="G942" s="107"/>
    </row>
    <row r="943" spans="1:7" ht="30" customHeight="1" x14ac:dyDescent="0.25">
      <c r="A943" s="107"/>
      <c r="B943" s="106">
        <v>917</v>
      </c>
      <c r="C943" s="105"/>
      <c r="D943" s="103"/>
      <c r="E943" s="103"/>
      <c r="F943" s="104"/>
      <c r="G943" s="107"/>
    </row>
    <row r="944" spans="1:7" ht="30" customHeight="1" x14ac:dyDescent="0.25">
      <c r="A944" s="107"/>
      <c r="B944" s="106">
        <v>918</v>
      </c>
      <c r="C944" s="105"/>
      <c r="D944" s="103"/>
      <c r="E944" s="103"/>
      <c r="F944" s="104"/>
      <c r="G944" s="107"/>
    </row>
    <row r="945" spans="1:7" ht="30" customHeight="1" x14ac:dyDescent="0.25">
      <c r="A945" s="107"/>
      <c r="B945" s="106">
        <v>919</v>
      </c>
      <c r="C945" s="105"/>
      <c r="D945" s="103"/>
      <c r="E945" s="103"/>
      <c r="F945" s="104"/>
      <c r="G945" s="107"/>
    </row>
    <row r="946" spans="1:7" ht="30" customHeight="1" x14ac:dyDescent="0.25">
      <c r="A946" s="107"/>
      <c r="B946" s="106">
        <v>920</v>
      </c>
      <c r="C946" s="105"/>
      <c r="D946" s="103"/>
      <c r="E946" s="103"/>
      <c r="F946" s="104"/>
      <c r="G946" s="107"/>
    </row>
    <row r="947" spans="1:7" ht="30" customHeight="1" x14ac:dyDescent="0.25">
      <c r="A947" s="107"/>
      <c r="B947" s="106">
        <v>921</v>
      </c>
      <c r="C947" s="105"/>
      <c r="D947" s="103"/>
      <c r="E947" s="103"/>
      <c r="F947" s="104"/>
      <c r="G947" s="107"/>
    </row>
    <row r="948" spans="1:7" ht="30" customHeight="1" x14ac:dyDescent="0.25">
      <c r="A948" s="107"/>
      <c r="B948" s="106">
        <v>922</v>
      </c>
      <c r="C948" s="105"/>
      <c r="D948" s="103"/>
      <c r="E948" s="103"/>
      <c r="F948" s="104"/>
      <c r="G948" s="107"/>
    </row>
    <row r="949" spans="1:7" ht="30" customHeight="1" x14ac:dyDescent="0.25">
      <c r="A949" s="107"/>
      <c r="B949" s="106">
        <v>923</v>
      </c>
      <c r="C949" s="105"/>
      <c r="D949" s="103"/>
      <c r="E949" s="103"/>
      <c r="F949" s="104"/>
      <c r="G949" s="107"/>
    </row>
    <row r="950" spans="1:7" ht="30" customHeight="1" x14ac:dyDescent="0.25">
      <c r="A950" s="107"/>
      <c r="B950" s="106">
        <v>924</v>
      </c>
      <c r="C950" s="105"/>
      <c r="D950" s="103"/>
      <c r="E950" s="103"/>
      <c r="F950" s="104"/>
      <c r="G950" s="107"/>
    </row>
    <row r="951" spans="1:7" ht="30" customHeight="1" x14ac:dyDescent="0.25">
      <c r="A951" s="107"/>
      <c r="B951" s="106">
        <v>925</v>
      </c>
      <c r="C951" s="105"/>
      <c r="D951" s="103"/>
      <c r="E951" s="103"/>
      <c r="F951" s="104"/>
      <c r="G951" s="107"/>
    </row>
    <row r="952" spans="1:7" ht="30" customHeight="1" x14ac:dyDescent="0.25">
      <c r="A952" s="107"/>
      <c r="B952" s="106">
        <v>926</v>
      </c>
      <c r="C952" s="105"/>
      <c r="D952" s="103"/>
      <c r="E952" s="103"/>
      <c r="F952" s="104"/>
      <c r="G952" s="107"/>
    </row>
    <row r="953" spans="1:7" ht="30" customHeight="1" x14ac:dyDescent="0.25">
      <c r="A953" s="107"/>
      <c r="B953" s="106">
        <v>927</v>
      </c>
      <c r="C953" s="105"/>
      <c r="D953" s="103"/>
      <c r="E953" s="103"/>
      <c r="F953" s="104"/>
      <c r="G953" s="107"/>
    </row>
    <row r="954" spans="1:7" ht="30" customHeight="1" x14ac:dyDescent="0.25">
      <c r="A954" s="107"/>
      <c r="B954" s="106">
        <v>928</v>
      </c>
      <c r="C954" s="105"/>
      <c r="D954" s="103"/>
      <c r="E954" s="103"/>
      <c r="F954" s="104"/>
      <c r="G954" s="107"/>
    </row>
    <row r="955" spans="1:7" ht="30" customHeight="1" x14ac:dyDescent="0.25">
      <c r="A955" s="107"/>
      <c r="B955" s="106">
        <v>929</v>
      </c>
      <c r="C955" s="105"/>
      <c r="D955" s="103"/>
      <c r="E955" s="103"/>
      <c r="F955" s="104"/>
      <c r="G955" s="107"/>
    </row>
    <row r="956" spans="1:7" ht="30" customHeight="1" x14ac:dyDescent="0.25">
      <c r="A956" s="107"/>
      <c r="B956" s="106">
        <v>930</v>
      </c>
      <c r="C956" s="105"/>
      <c r="D956" s="103"/>
      <c r="E956" s="103"/>
      <c r="F956" s="104"/>
      <c r="G956" s="107"/>
    </row>
    <row r="957" spans="1:7" ht="30" customHeight="1" x14ac:dyDescent="0.25">
      <c r="A957" s="107"/>
      <c r="B957" s="106">
        <v>931</v>
      </c>
      <c r="C957" s="105"/>
      <c r="D957" s="103"/>
      <c r="E957" s="103"/>
      <c r="F957" s="104"/>
      <c r="G957" s="107"/>
    </row>
    <row r="958" spans="1:7" ht="30" customHeight="1" x14ac:dyDescent="0.25">
      <c r="A958" s="107"/>
      <c r="B958" s="106">
        <v>932</v>
      </c>
      <c r="C958" s="105"/>
      <c r="D958" s="103"/>
      <c r="E958" s="103"/>
      <c r="F958" s="104"/>
      <c r="G958" s="107"/>
    </row>
    <row r="959" spans="1:7" ht="30" customHeight="1" x14ac:dyDescent="0.25">
      <c r="A959" s="107"/>
      <c r="B959" s="106">
        <v>933</v>
      </c>
      <c r="C959" s="105"/>
      <c r="D959" s="103"/>
      <c r="E959" s="103"/>
      <c r="F959" s="104"/>
      <c r="G959" s="107"/>
    </row>
    <row r="960" spans="1:7" ht="30" customHeight="1" x14ac:dyDescent="0.25">
      <c r="A960" s="107"/>
      <c r="B960" s="106">
        <v>934</v>
      </c>
      <c r="C960" s="105"/>
      <c r="D960" s="103"/>
      <c r="E960" s="103"/>
      <c r="F960" s="104"/>
      <c r="G960" s="107"/>
    </row>
    <row r="961" spans="1:7" ht="30" customHeight="1" x14ac:dyDescent="0.25">
      <c r="A961" s="107"/>
      <c r="B961" s="106">
        <v>935</v>
      </c>
      <c r="C961" s="105"/>
      <c r="D961" s="103"/>
      <c r="E961" s="103"/>
      <c r="F961" s="104"/>
      <c r="G961" s="107"/>
    </row>
    <row r="962" spans="1:7" ht="30" customHeight="1" x14ac:dyDescent="0.25">
      <c r="A962" s="107"/>
      <c r="B962" s="106">
        <v>936</v>
      </c>
      <c r="C962" s="105"/>
      <c r="D962" s="103"/>
      <c r="E962" s="103"/>
      <c r="F962" s="104"/>
      <c r="G962" s="107"/>
    </row>
    <row r="963" spans="1:7" ht="30" customHeight="1" x14ac:dyDescent="0.25">
      <c r="A963" s="107"/>
      <c r="B963" s="106">
        <v>937</v>
      </c>
      <c r="C963" s="105"/>
      <c r="D963" s="103"/>
      <c r="E963" s="103"/>
      <c r="F963" s="104"/>
      <c r="G963" s="107"/>
    </row>
    <row r="964" spans="1:7" ht="30" customHeight="1" x14ac:dyDescent="0.25">
      <c r="A964" s="107"/>
      <c r="B964" s="106">
        <v>938</v>
      </c>
      <c r="C964" s="105"/>
      <c r="D964" s="103"/>
      <c r="E964" s="103"/>
      <c r="F964" s="104"/>
      <c r="G964" s="107"/>
    </row>
    <row r="965" spans="1:7" ht="30" customHeight="1" x14ac:dyDescent="0.25">
      <c r="A965" s="107"/>
      <c r="B965" s="106">
        <v>939</v>
      </c>
      <c r="C965" s="105"/>
      <c r="D965" s="103"/>
      <c r="E965" s="103"/>
      <c r="F965" s="104"/>
      <c r="G965" s="107"/>
    </row>
    <row r="966" spans="1:7" ht="30" customHeight="1" x14ac:dyDescent="0.25">
      <c r="A966" s="107"/>
      <c r="B966" s="106">
        <v>940</v>
      </c>
      <c r="C966" s="105"/>
      <c r="D966" s="103"/>
      <c r="E966" s="103"/>
      <c r="F966" s="104"/>
      <c r="G966" s="107"/>
    </row>
    <row r="967" spans="1:7" ht="30" customHeight="1" x14ac:dyDescent="0.25">
      <c r="A967" s="107"/>
      <c r="B967" s="106">
        <v>941</v>
      </c>
      <c r="C967" s="105"/>
      <c r="D967" s="103"/>
      <c r="E967" s="103"/>
      <c r="F967" s="104"/>
      <c r="G967" s="107"/>
    </row>
    <row r="968" spans="1:7" ht="30" customHeight="1" x14ac:dyDescent="0.25">
      <c r="A968" s="107"/>
      <c r="B968" s="106">
        <v>942</v>
      </c>
      <c r="C968" s="105"/>
      <c r="D968" s="103"/>
      <c r="E968" s="103"/>
      <c r="F968" s="104"/>
      <c r="G968" s="107"/>
    </row>
    <row r="969" spans="1:7" ht="30" customHeight="1" x14ac:dyDescent="0.25">
      <c r="A969" s="107"/>
      <c r="B969" s="106">
        <v>943</v>
      </c>
      <c r="C969" s="105"/>
      <c r="D969" s="103"/>
      <c r="E969" s="103"/>
      <c r="F969" s="104"/>
      <c r="G969" s="107"/>
    </row>
    <row r="970" spans="1:7" ht="30" customHeight="1" x14ac:dyDescent="0.25">
      <c r="A970" s="107"/>
      <c r="B970" s="106">
        <v>944</v>
      </c>
      <c r="C970" s="105"/>
      <c r="D970" s="103"/>
      <c r="E970" s="103"/>
      <c r="F970" s="104"/>
      <c r="G970" s="107"/>
    </row>
    <row r="971" spans="1:7" ht="30" customHeight="1" x14ac:dyDescent="0.25">
      <c r="A971" s="107"/>
      <c r="B971" s="106">
        <v>945</v>
      </c>
      <c r="C971" s="105"/>
      <c r="D971" s="103"/>
      <c r="E971" s="103"/>
      <c r="F971" s="104"/>
      <c r="G971" s="107"/>
    </row>
    <row r="972" spans="1:7" ht="30" customHeight="1" x14ac:dyDescent="0.25">
      <c r="A972" s="107"/>
      <c r="B972" s="106">
        <v>946</v>
      </c>
      <c r="C972" s="105"/>
      <c r="D972" s="103"/>
      <c r="E972" s="103"/>
      <c r="F972" s="104"/>
      <c r="G972" s="107"/>
    </row>
    <row r="973" spans="1:7" ht="30" customHeight="1" x14ac:dyDescent="0.25">
      <c r="A973" s="107"/>
      <c r="B973" s="106">
        <v>947</v>
      </c>
      <c r="C973" s="105"/>
      <c r="D973" s="103"/>
      <c r="E973" s="103"/>
      <c r="F973" s="104"/>
      <c r="G973" s="107"/>
    </row>
    <row r="974" spans="1:7" ht="30" customHeight="1" x14ac:dyDescent="0.25">
      <c r="A974" s="107"/>
      <c r="B974" s="106">
        <v>948</v>
      </c>
      <c r="C974" s="105"/>
      <c r="D974" s="103"/>
      <c r="E974" s="103"/>
      <c r="F974" s="104"/>
      <c r="G974" s="107"/>
    </row>
    <row r="975" spans="1:7" ht="30" customHeight="1" x14ac:dyDescent="0.25">
      <c r="A975" s="107"/>
      <c r="B975" s="106">
        <v>949</v>
      </c>
      <c r="C975" s="105"/>
      <c r="D975" s="103"/>
      <c r="E975" s="103"/>
      <c r="F975" s="104"/>
      <c r="G975" s="107"/>
    </row>
    <row r="976" spans="1:7" ht="30" customHeight="1" x14ac:dyDescent="0.25">
      <c r="A976" s="107"/>
      <c r="B976" s="106">
        <v>950</v>
      </c>
      <c r="C976" s="105"/>
      <c r="D976" s="103"/>
      <c r="E976" s="103"/>
      <c r="F976" s="104"/>
      <c r="G976" s="107"/>
    </row>
    <row r="977" spans="1:7" ht="30" customHeight="1" x14ac:dyDescent="0.25">
      <c r="A977" s="107"/>
      <c r="B977" s="106">
        <v>951</v>
      </c>
      <c r="C977" s="105"/>
      <c r="D977" s="103"/>
      <c r="E977" s="103"/>
      <c r="F977" s="104"/>
      <c r="G977" s="107"/>
    </row>
    <row r="978" spans="1:7" ht="30" customHeight="1" x14ac:dyDescent="0.25">
      <c r="A978" s="107"/>
      <c r="B978" s="106">
        <v>952</v>
      </c>
      <c r="C978" s="105"/>
      <c r="D978" s="103"/>
      <c r="E978" s="103"/>
      <c r="F978" s="104"/>
      <c r="G978" s="107"/>
    </row>
    <row r="979" spans="1:7" ht="30" customHeight="1" x14ac:dyDescent="0.25">
      <c r="A979" s="107"/>
      <c r="B979" s="106">
        <v>953</v>
      </c>
      <c r="C979" s="105"/>
      <c r="D979" s="103"/>
      <c r="E979" s="103"/>
      <c r="F979" s="104"/>
      <c r="G979" s="107"/>
    </row>
    <row r="980" spans="1:7" ht="30" customHeight="1" x14ac:dyDescent="0.25">
      <c r="A980" s="107"/>
      <c r="B980" s="106">
        <v>954</v>
      </c>
      <c r="C980" s="105"/>
      <c r="D980" s="103"/>
      <c r="E980" s="103"/>
      <c r="F980" s="104"/>
      <c r="G980" s="107"/>
    </row>
    <row r="981" spans="1:7" ht="30" customHeight="1" x14ac:dyDescent="0.25">
      <c r="A981" s="107"/>
      <c r="B981" s="106">
        <v>955</v>
      </c>
      <c r="C981" s="105"/>
      <c r="D981" s="103"/>
      <c r="E981" s="103"/>
      <c r="F981" s="104"/>
      <c r="G981" s="107"/>
    </row>
    <row r="982" spans="1:7" ht="30" customHeight="1" x14ac:dyDescent="0.25">
      <c r="A982" s="107"/>
      <c r="B982" s="106">
        <v>956</v>
      </c>
      <c r="C982" s="105"/>
      <c r="D982" s="103"/>
      <c r="E982" s="103"/>
      <c r="F982" s="104"/>
      <c r="G982" s="107"/>
    </row>
    <row r="983" spans="1:7" ht="30" customHeight="1" x14ac:dyDescent="0.25">
      <c r="A983" s="107"/>
      <c r="B983" s="106">
        <v>957</v>
      </c>
      <c r="C983" s="105"/>
      <c r="D983" s="103"/>
      <c r="E983" s="103"/>
      <c r="F983" s="104"/>
      <c r="G983" s="107"/>
    </row>
    <row r="984" spans="1:7" ht="30" customHeight="1" x14ac:dyDescent="0.25">
      <c r="A984" s="107"/>
      <c r="B984" s="106">
        <v>958</v>
      </c>
      <c r="C984" s="105"/>
      <c r="D984" s="103"/>
      <c r="E984" s="103"/>
      <c r="F984" s="104"/>
      <c r="G984" s="107"/>
    </row>
    <row r="985" spans="1:7" ht="30" customHeight="1" x14ac:dyDescent="0.25">
      <c r="A985" s="107"/>
      <c r="B985" s="106">
        <v>959</v>
      </c>
      <c r="C985" s="105"/>
      <c r="D985" s="103"/>
      <c r="E985" s="103"/>
      <c r="F985" s="104"/>
      <c r="G985" s="107"/>
    </row>
    <row r="986" spans="1:7" ht="30" customHeight="1" x14ac:dyDescent="0.25">
      <c r="A986" s="107"/>
      <c r="B986" s="106">
        <v>960</v>
      </c>
      <c r="C986" s="105"/>
      <c r="D986" s="103"/>
      <c r="E986" s="103"/>
      <c r="F986" s="104"/>
      <c r="G986" s="107"/>
    </row>
    <row r="987" spans="1:7" ht="30" customHeight="1" x14ac:dyDescent="0.25">
      <c r="A987" s="107"/>
      <c r="B987" s="106">
        <v>961</v>
      </c>
      <c r="C987" s="105"/>
      <c r="D987" s="103"/>
      <c r="E987" s="103"/>
      <c r="F987" s="104"/>
      <c r="G987" s="107"/>
    </row>
    <row r="988" spans="1:7" ht="30" customHeight="1" x14ac:dyDescent="0.25">
      <c r="A988" s="107"/>
      <c r="B988" s="106">
        <v>962</v>
      </c>
      <c r="C988" s="105"/>
      <c r="D988" s="103"/>
      <c r="E988" s="103"/>
      <c r="F988" s="104"/>
      <c r="G988" s="107"/>
    </row>
    <row r="989" spans="1:7" ht="30" customHeight="1" x14ac:dyDescent="0.25">
      <c r="A989" s="107"/>
      <c r="B989" s="106">
        <v>963</v>
      </c>
      <c r="C989" s="105"/>
      <c r="D989" s="103"/>
      <c r="E989" s="103"/>
      <c r="F989" s="104"/>
      <c r="G989" s="107"/>
    </row>
    <row r="990" spans="1:7" ht="30" customHeight="1" x14ac:dyDescent="0.25">
      <c r="A990" s="107"/>
      <c r="B990" s="106">
        <v>964</v>
      </c>
      <c r="C990" s="105"/>
      <c r="D990" s="103"/>
      <c r="E990" s="103"/>
      <c r="F990" s="104"/>
      <c r="G990" s="107"/>
    </row>
    <row r="991" spans="1:7" ht="30" customHeight="1" x14ac:dyDescent="0.25">
      <c r="A991" s="107"/>
      <c r="B991" s="106">
        <v>965</v>
      </c>
      <c r="C991" s="105"/>
      <c r="D991" s="103"/>
      <c r="E991" s="103"/>
      <c r="F991" s="104"/>
      <c r="G991" s="107"/>
    </row>
    <row r="992" spans="1:7" ht="30" customHeight="1" x14ac:dyDescent="0.25">
      <c r="A992" s="107"/>
      <c r="B992" s="106">
        <v>966</v>
      </c>
      <c r="C992" s="105"/>
      <c r="D992" s="103"/>
      <c r="E992" s="103"/>
      <c r="F992" s="104"/>
      <c r="G992" s="107"/>
    </row>
    <row r="993" spans="1:7" ht="30" customHeight="1" x14ac:dyDescent="0.25">
      <c r="A993" s="107"/>
      <c r="B993" s="106">
        <v>967</v>
      </c>
      <c r="C993" s="105"/>
      <c r="D993" s="103"/>
      <c r="E993" s="103"/>
      <c r="F993" s="104"/>
      <c r="G993" s="107"/>
    </row>
    <row r="994" spans="1:7" ht="30" customHeight="1" x14ac:dyDescent="0.25">
      <c r="A994" s="107"/>
      <c r="B994" s="106">
        <v>968</v>
      </c>
      <c r="C994" s="105"/>
      <c r="D994" s="103"/>
      <c r="E994" s="103"/>
      <c r="F994" s="104"/>
      <c r="G994" s="107"/>
    </row>
    <row r="995" spans="1:7" ht="30" customHeight="1" x14ac:dyDescent="0.25">
      <c r="A995" s="107"/>
      <c r="B995" s="106">
        <v>969</v>
      </c>
      <c r="C995" s="105"/>
      <c r="D995" s="103"/>
      <c r="E995" s="103"/>
      <c r="F995" s="104"/>
      <c r="G995" s="107"/>
    </row>
    <row r="996" spans="1:7" ht="30" customHeight="1" x14ac:dyDescent="0.25">
      <c r="A996" s="107"/>
      <c r="B996" s="106">
        <v>970</v>
      </c>
      <c r="C996" s="105"/>
      <c r="D996" s="103"/>
      <c r="E996" s="103"/>
      <c r="F996" s="104"/>
      <c r="G996" s="107"/>
    </row>
    <row r="997" spans="1:7" ht="30" customHeight="1" x14ac:dyDescent="0.25">
      <c r="A997" s="107"/>
      <c r="B997" s="106">
        <v>971</v>
      </c>
      <c r="C997" s="105"/>
      <c r="D997" s="103"/>
      <c r="E997" s="103"/>
      <c r="F997" s="104"/>
      <c r="G997" s="107"/>
    </row>
    <row r="998" spans="1:7" ht="30" customHeight="1" x14ac:dyDescent="0.25">
      <c r="A998" s="107"/>
      <c r="B998" s="106">
        <v>972</v>
      </c>
      <c r="C998" s="105"/>
      <c r="D998" s="103"/>
      <c r="E998" s="103"/>
      <c r="F998" s="104"/>
      <c r="G998" s="107"/>
    </row>
    <row r="999" spans="1:7" ht="30" customHeight="1" x14ac:dyDescent="0.25">
      <c r="A999" s="107"/>
      <c r="B999" s="106">
        <v>973</v>
      </c>
      <c r="C999" s="105"/>
      <c r="D999" s="103"/>
      <c r="E999" s="103"/>
      <c r="F999" s="104"/>
      <c r="G999" s="107"/>
    </row>
    <row r="1000" spans="1:7" ht="30" customHeight="1" x14ac:dyDescent="0.25">
      <c r="A1000" s="107"/>
      <c r="B1000" s="106">
        <v>974</v>
      </c>
      <c r="C1000" s="105"/>
      <c r="D1000" s="103"/>
      <c r="E1000" s="103"/>
      <c r="F1000" s="104"/>
      <c r="G1000" s="107"/>
    </row>
    <row r="1001" spans="1:7" ht="30" customHeight="1" x14ac:dyDescent="0.25">
      <c r="A1001" s="107"/>
      <c r="B1001" s="106">
        <v>975</v>
      </c>
      <c r="C1001" s="105"/>
      <c r="D1001" s="103"/>
      <c r="E1001" s="103"/>
      <c r="F1001" s="104"/>
      <c r="G1001" s="107"/>
    </row>
    <row r="1002" spans="1:7" ht="30" customHeight="1" x14ac:dyDescent="0.25">
      <c r="A1002" s="107"/>
      <c r="B1002" s="106">
        <v>976</v>
      </c>
      <c r="C1002" s="105"/>
      <c r="D1002" s="103"/>
      <c r="E1002" s="103"/>
      <c r="F1002" s="104"/>
      <c r="G1002" s="107"/>
    </row>
    <row r="1003" spans="1:7" ht="30" customHeight="1" x14ac:dyDescent="0.25">
      <c r="A1003" s="107"/>
      <c r="B1003" s="106">
        <v>977</v>
      </c>
      <c r="C1003" s="105"/>
      <c r="D1003" s="103"/>
      <c r="E1003" s="103"/>
      <c r="F1003" s="104"/>
      <c r="G1003" s="107"/>
    </row>
    <row r="1004" spans="1:7" ht="30" customHeight="1" x14ac:dyDescent="0.25">
      <c r="A1004" s="107"/>
      <c r="B1004" s="106">
        <v>978</v>
      </c>
      <c r="C1004" s="105"/>
      <c r="D1004" s="103"/>
      <c r="E1004" s="103"/>
      <c r="F1004" s="104"/>
      <c r="G1004" s="107"/>
    </row>
    <row r="1005" spans="1:7" ht="30" customHeight="1" x14ac:dyDescent="0.25">
      <c r="A1005" s="107"/>
      <c r="B1005" s="106">
        <v>979</v>
      </c>
      <c r="C1005" s="105"/>
      <c r="D1005" s="103"/>
      <c r="E1005" s="103"/>
      <c r="F1005" s="104"/>
      <c r="G1005" s="107"/>
    </row>
    <row r="1006" spans="1:7" ht="30" customHeight="1" x14ac:dyDescent="0.25">
      <c r="A1006" s="107"/>
      <c r="B1006" s="106">
        <v>980</v>
      </c>
      <c r="C1006" s="105"/>
      <c r="D1006" s="103"/>
      <c r="E1006" s="103"/>
      <c r="F1006" s="104"/>
      <c r="G1006" s="107"/>
    </row>
    <row r="1007" spans="1:7" ht="30" customHeight="1" x14ac:dyDescent="0.25">
      <c r="A1007" s="107"/>
      <c r="B1007" s="106">
        <v>981</v>
      </c>
      <c r="C1007" s="105"/>
      <c r="D1007" s="103"/>
      <c r="E1007" s="103"/>
      <c r="F1007" s="104"/>
      <c r="G1007" s="107"/>
    </row>
    <row r="1008" spans="1:7" ht="30" customHeight="1" x14ac:dyDescent="0.25">
      <c r="A1008" s="107"/>
      <c r="B1008" s="106">
        <v>982</v>
      </c>
      <c r="C1008" s="105"/>
      <c r="D1008" s="103"/>
      <c r="E1008" s="103"/>
      <c r="F1008" s="104"/>
      <c r="G1008" s="107"/>
    </row>
    <row r="1009" spans="1:7" ht="30" customHeight="1" x14ac:dyDescent="0.25">
      <c r="A1009" s="107"/>
      <c r="B1009" s="106">
        <v>983</v>
      </c>
      <c r="C1009" s="105"/>
      <c r="D1009" s="103"/>
      <c r="E1009" s="103"/>
      <c r="F1009" s="104"/>
      <c r="G1009" s="107"/>
    </row>
    <row r="1010" spans="1:7" ht="30" customHeight="1" x14ac:dyDescent="0.25">
      <c r="A1010" s="107"/>
      <c r="B1010" s="106">
        <v>984</v>
      </c>
      <c r="C1010" s="105"/>
      <c r="D1010" s="103"/>
      <c r="E1010" s="103"/>
      <c r="F1010" s="104"/>
      <c r="G1010" s="107"/>
    </row>
    <row r="1011" spans="1:7" ht="30" customHeight="1" x14ac:dyDescent="0.25">
      <c r="A1011" s="107"/>
      <c r="B1011" s="106">
        <v>985</v>
      </c>
      <c r="C1011" s="105"/>
      <c r="D1011" s="103"/>
      <c r="E1011" s="103"/>
      <c r="F1011" s="104"/>
      <c r="G1011" s="107"/>
    </row>
    <row r="1012" spans="1:7" ht="30" customHeight="1" x14ac:dyDescent="0.25">
      <c r="A1012" s="107"/>
      <c r="B1012" s="106">
        <v>986</v>
      </c>
      <c r="C1012" s="105"/>
      <c r="D1012" s="103"/>
      <c r="E1012" s="103"/>
      <c r="F1012" s="104"/>
      <c r="G1012" s="107"/>
    </row>
    <row r="1013" spans="1:7" ht="30" customHeight="1" x14ac:dyDescent="0.25">
      <c r="A1013" s="107"/>
      <c r="B1013" s="106">
        <v>987</v>
      </c>
      <c r="C1013" s="105"/>
      <c r="D1013" s="103"/>
      <c r="E1013" s="103"/>
      <c r="F1013" s="104"/>
      <c r="G1013" s="107"/>
    </row>
    <row r="1014" spans="1:7" ht="30" customHeight="1" x14ac:dyDescent="0.25">
      <c r="A1014" s="107"/>
      <c r="B1014" s="106">
        <v>988</v>
      </c>
      <c r="C1014" s="105"/>
      <c r="D1014" s="103"/>
      <c r="E1014" s="103"/>
      <c r="F1014" s="104"/>
      <c r="G1014" s="107"/>
    </row>
    <row r="1015" spans="1:7" ht="30" customHeight="1" x14ac:dyDescent="0.25">
      <c r="A1015" s="107"/>
      <c r="B1015" s="106">
        <v>989</v>
      </c>
      <c r="C1015" s="105"/>
      <c r="D1015" s="103"/>
      <c r="E1015" s="103"/>
      <c r="F1015" s="104"/>
      <c r="G1015" s="107"/>
    </row>
    <row r="1016" spans="1:7" ht="30" customHeight="1" x14ac:dyDescent="0.25">
      <c r="A1016" s="107"/>
      <c r="B1016" s="106">
        <v>990</v>
      </c>
      <c r="C1016" s="105"/>
      <c r="D1016" s="103"/>
      <c r="E1016" s="103"/>
      <c r="F1016" s="104"/>
      <c r="G1016" s="107"/>
    </row>
    <row r="1017" spans="1:7" ht="30" customHeight="1" x14ac:dyDescent="0.25">
      <c r="A1017" s="107"/>
      <c r="B1017" s="106">
        <v>991</v>
      </c>
      <c r="C1017" s="105"/>
      <c r="D1017" s="103"/>
      <c r="E1017" s="103"/>
      <c r="F1017" s="104"/>
      <c r="G1017" s="107"/>
    </row>
    <row r="1018" spans="1:7" ht="30" customHeight="1" x14ac:dyDescent="0.25">
      <c r="A1018" s="107"/>
      <c r="B1018" s="106">
        <v>992</v>
      </c>
      <c r="C1018" s="105"/>
      <c r="D1018" s="103"/>
      <c r="E1018" s="103"/>
      <c r="F1018" s="104"/>
      <c r="G1018" s="107"/>
    </row>
    <row r="1019" spans="1:7" ht="30" customHeight="1" x14ac:dyDescent="0.25">
      <c r="A1019" s="107"/>
      <c r="B1019" s="106">
        <v>993</v>
      </c>
      <c r="C1019" s="105"/>
      <c r="D1019" s="103"/>
      <c r="E1019" s="103"/>
      <c r="F1019" s="104"/>
      <c r="G1019" s="107"/>
    </row>
    <row r="1020" spans="1:7" ht="30" customHeight="1" x14ac:dyDescent="0.25">
      <c r="A1020" s="107"/>
      <c r="B1020" s="106">
        <v>994</v>
      </c>
      <c r="C1020" s="105"/>
      <c r="D1020" s="103"/>
      <c r="E1020" s="103"/>
      <c r="F1020" s="104"/>
      <c r="G1020" s="107"/>
    </row>
    <row r="1021" spans="1:7" ht="30" customHeight="1" x14ac:dyDescent="0.25">
      <c r="A1021" s="107"/>
      <c r="B1021" s="106">
        <v>995</v>
      </c>
      <c r="C1021" s="105"/>
      <c r="D1021" s="103"/>
      <c r="E1021" s="103"/>
      <c r="F1021" s="104"/>
      <c r="G1021" s="107"/>
    </row>
    <row r="1022" spans="1:7" ht="30" customHeight="1" x14ac:dyDescent="0.25">
      <c r="A1022" s="107"/>
      <c r="B1022" s="106">
        <v>996</v>
      </c>
      <c r="C1022" s="105"/>
      <c r="D1022" s="103"/>
      <c r="E1022" s="103"/>
      <c r="F1022" s="104"/>
      <c r="G1022" s="107"/>
    </row>
    <row r="1023" spans="1:7" ht="30" customHeight="1" x14ac:dyDescent="0.25">
      <c r="A1023" s="107"/>
      <c r="B1023" s="106">
        <v>997</v>
      </c>
      <c r="C1023" s="105"/>
      <c r="D1023" s="103"/>
      <c r="E1023" s="103"/>
      <c r="F1023" s="104"/>
      <c r="G1023" s="107"/>
    </row>
    <row r="1024" spans="1:7" ht="30" customHeight="1" x14ac:dyDescent="0.25">
      <c r="A1024" s="107"/>
      <c r="B1024" s="106">
        <v>998</v>
      </c>
      <c r="C1024" s="105"/>
      <c r="D1024" s="103"/>
      <c r="E1024" s="103"/>
      <c r="F1024" s="104"/>
      <c r="G1024" s="107"/>
    </row>
    <row r="1025" spans="1:7" ht="30" customHeight="1" x14ac:dyDescent="0.25">
      <c r="A1025" s="107"/>
      <c r="B1025" s="106">
        <v>999</v>
      </c>
      <c r="C1025" s="105"/>
      <c r="D1025" s="103"/>
      <c r="E1025" s="103"/>
      <c r="F1025" s="104"/>
      <c r="G1025" s="107"/>
    </row>
    <row r="1026" spans="1:7" ht="1.4" customHeight="1" x14ac:dyDescent="0.25">
      <c r="A1026" s="107"/>
      <c r="B1026" s="93"/>
      <c r="C1026" s="109"/>
      <c r="D1026" s="142"/>
      <c r="E1026" s="142"/>
      <c r="F1026" s="142"/>
      <c r="G1026" s="107"/>
    </row>
  </sheetData>
  <mergeCells count="9">
    <mergeCell ref="B10:F10"/>
    <mergeCell ref="B23:E23"/>
    <mergeCell ref="B14:E14"/>
    <mergeCell ref="B15:E15"/>
    <mergeCell ref="B16:E16"/>
    <mergeCell ref="B17:E17"/>
    <mergeCell ref="B18:E18"/>
    <mergeCell ref="B19:E19"/>
    <mergeCell ref="B12:G12"/>
  </mergeCells>
  <conditionalFormatting sqref="E27:F1025">
    <cfRule type="expression" dxfId="40" priority="3">
      <formula>$D27="YES"</formula>
    </cfRule>
  </conditionalFormatting>
  <conditionalFormatting sqref="F15">
    <cfRule type="expression" dxfId="39" priority="2">
      <formula>$F$23=""</formula>
    </cfRule>
  </conditionalFormatting>
  <conditionalFormatting sqref="F27:F1025">
    <cfRule type="expression" dxfId="38" priority="1">
      <formula>E27="NO"</formula>
    </cfRule>
  </conditionalFormatting>
  <dataValidations count="1">
    <dataValidation type="list" allowBlank="1" showInputMessage="1" showErrorMessage="1" sqref="D27:F1025" xr:uid="{00000000-0002-0000-0500-000000000000}">
      <formula1>"YES, NO"</formula1>
    </dataValidation>
  </dataValidations>
  <pageMargins left="0.25" right="0.25" top="0.75" bottom="0.75" header="0.3" footer="0.3"/>
  <pageSetup paperSize="9" scale="4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6B843-E1B3-461F-B8C5-CBE005688635}">
  <dimension ref="A1:M3025"/>
  <sheetViews>
    <sheetView showGridLines="0" zoomScale="85" zoomScaleNormal="85" workbookViewId="0">
      <selection activeCell="B10" sqref="B10:J10"/>
    </sheetView>
  </sheetViews>
  <sheetFormatPr defaultColWidth="0" defaultRowHeight="12.5" zeroHeight="1" x14ac:dyDescent="0.25"/>
  <cols>
    <col min="1" max="1" width="6.58203125" style="2" customWidth="1"/>
    <col min="2" max="2" width="20.08203125" style="2" customWidth="1"/>
    <col min="3" max="3" width="49.5" style="20" customWidth="1"/>
    <col min="4" max="8" width="23.83203125" style="4" customWidth="1"/>
    <col min="9" max="9" width="23.83203125" style="16" customWidth="1"/>
    <col min="10" max="10" width="29.33203125" style="4" customWidth="1"/>
    <col min="11" max="11" width="12.5" style="4" customWidth="1"/>
    <col min="12" max="12" width="26.58203125" style="4" hidden="1" customWidth="1"/>
    <col min="13" max="16384" width="8.5" style="4" hidden="1"/>
  </cols>
  <sheetData>
    <row r="1" spans="1:11" s="6" customFormat="1" ht="30" customHeight="1" x14ac:dyDescent="0.3">
      <c r="A1" s="64"/>
      <c r="B1" s="65" t="s">
        <v>0</v>
      </c>
      <c r="C1" s="66"/>
      <c r="D1" s="64"/>
      <c r="E1" s="64"/>
      <c r="F1" s="63"/>
      <c r="G1" s="64"/>
      <c r="H1" s="64"/>
      <c r="I1" s="64"/>
      <c r="J1" s="64"/>
      <c r="K1" s="64"/>
    </row>
    <row r="2" spans="1:11" s="13" customFormat="1" ht="14.15" customHeight="1" x14ac:dyDescent="0.6">
      <c r="A2" s="59"/>
      <c r="B2" s="59"/>
      <c r="C2" s="60"/>
      <c r="D2" s="59"/>
      <c r="E2" s="59"/>
      <c r="F2" s="59"/>
      <c r="G2" s="59"/>
      <c r="H2" s="59"/>
      <c r="I2" s="59"/>
      <c r="J2" s="59"/>
      <c r="K2" s="59"/>
    </row>
    <row r="3" spans="1:11" s="13" customFormat="1" ht="14" x14ac:dyDescent="0.3">
      <c r="A3" s="59"/>
      <c r="B3" s="53" t="s">
        <v>1</v>
      </c>
      <c r="C3" s="61"/>
      <c r="D3" s="59"/>
      <c r="E3" s="59"/>
      <c r="F3" s="59"/>
      <c r="G3" s="59"/>
      <c r="H3" s="59"/>
      <c r="I3" s="59"/>
      <c r="J3" s="59"/>
      <c r="K3" s="59"/>
    </row>
    <row r="4" spans="1:11" s="13" customFormat="1" ht="14" x14ac:dyDescent="0.3">
      <c r="A4" s="59"/>
      <c r="B4" s="54" t="s">
        <v>15</v>
      </c>
      <c r="C4" s="61"/>
      <c r="D4" s="59"/>
      <c r="E4" s="59"/>
      <c r="F4" s="59"/>
      <c r="G4" s="59"/>
      <c r="H4" s="59"/>
      <c r="I4" s="59"/>
      <c r="J4" s="59"/>
      <c r="K4" s="59"/>
    </row>
    <row r="5" spans="1:11" s="13" customFormat="1" ht="14" x14ac:dyDescent="0.3">
      <c r="A5" s="59"/>
      <c r="B5" s="62"/>
      <c r="C5" s="61"/>
      <c r="D5" s="59"/>
      <c r="E5" s="59"/>
      <c r="F5" s="59"/>
      <c r="G5" s="59"/>
      <c r="H5" s="59"/>
      <c r="I5" s="59"/>
      <c r="J5" s="59"/>
      <c r="K5" s="59"/>
    </row>
    <row r="6" spans="1:11" s="13" customFormat="1" ht="40" customHeight="1" x14ac:dyDescent="0.3">
      <c r="A6" s="59"/>
      <c r="B6" s="59"/>
      <c r="C6" s="50"/>
      <c r="D6" s="59"/>
      <c r="E6" s="59"/>
      <c r="F6" s="59"/>
      <c r="G6" s="59"/>
      <c r="H6" s="59"/>
      <c r="I6" s="59"/>
      <c r="J6" s="59"/>
      <c r="K6" s="59"/>
    </row>
    <row r="7" spans="1:11" customFormat="1" ht="14.15" customHeight="1" x14ac:dyDescent="0.6">
      <c r="B7" s="1"/>
      <c r="C7" s="8"/>
      <c r="D7" s="1"/>
    </row>
    <row r="8" spans="1:11" s="11" customFormat="1" ht="30" customHeight="1" thickBot="1" x14ac:dyDescent="0.35">
      <c r="A8" s="10"/>
      <c r="B8" s="12" t="s">
        <v>2</v>
      </c>
      <c r="C8" s="12"/>
      <c r="D8" s="12"/>
      <c r="E8" s="12"/>
      <c r="F8" s="12"/>
      <c r="G8" s="12"/>
      <c r="H8" s="12"/>
      <c r="I8" s="12"/>
    </row>
    <row r="9" spans="1:11" customFormat="1" ht="14.15" customHeight="1" x14ac:dyDescent="0.6">
      <c r="B9" s="1"/>
      <c r="C9" s="19"/>
      <c r="D9" s="1"/>
    </row>
    <row r="10" spans="1:11" s="14" customFormat="1" ht="222" customHeight="1" x14ac:dyDescent="0.3">
      <c r="A10" s="47"/>
      <c r="B10" s="309" t="s">
        <v>341</v>
      </c>
      <c r="C10" s="309"/>
      <c r="D10" s="309"/>
      <c r="E10" s="309"/>
      <c r="F10" s="309"/>
      <c r="G10" s="309"/>
      <c r="H10" s="309"/>
      <c r="I10" s="309"/>
      <c r="J10" s="309"/>
      <c r="K10" s="47"/>
    </row>
    <row r="11" spans="1:11" customFormat="1" ht="14.15" customHeight="1" x14ac:dyDescent="0.6">
      <c r="B11" s="1"/>
      <c r="C11" s="8"/>
      <c r="D11" s="1"/>
    </row>
    <row r="12" spans="1:11" s="11" customFormat="1" ht="45" customHeight="1" x14ac:dyDescent="0.3">
      <c r="A12" s="10"/>
      <c r="B12" s="308" t="s">
        <v>3</v>
      </c>
      <c r="C12" s="308"/>
      <c r="D12" s="308"/>
      <c r="E12" s="308"/>
      <c r="F12" s="308"/>
      <c r="G12" s="308"/>
      <c r="H12" s="308"/>
      <c r="I12" s="308"/>
    </row>
    <row r="13" spans="1:11" customFormat="1" ht="14.15" customHeight="1" x14ac:dyDescent="0.6">
      <c r="B13" s="1"/>
      <c r="C13" s="8"/>
      <c r="D13" s="8"/>
      <c r="E13" s="9"/>
      <c r="F13" s="9"/>
      <c r="G13" s="9"/>
      <c r="H13" s="9"/>
      <c r="I13" s="9"/>
      <c r="J13" s="9"/>
    </row>
    <row r="14" spans="1:11" customFormat="1" ht="60" customHeight="1" x14ac:dyDescent="0.3">
      <c r="B14" s="310" t="s">
        <v>4</v>
      </c>
      <c r="C14" s="311"/>
      <c r="D14" s="311"/>
      <c r="E14" s="73" t="s">
        <v>5</v>
      </c>
      <c r="F14" s="9"/>
      <c r="G14" s="9"/>
      <c r="H14" s="9"/>
      <c r="I14" s="9"/>
      <c r="J14" s="4"/>
    </row>
    <row r="15" spans="1:11" customFormat="1" ht="42.75" customHeight="1" x14ac:dyDescent="0.3">
      <c r="B15" s="280" t="s">
        <v>18</v>
      </c>
      <c r="C15" s="281"/>
      <c r="D15" s="281"/>
      <c r="E15" s="58">
        <f>COUNTIFS($C$27:$C$1025,"&lt;&gt;",$D$27:$D$1025,"&lt;&gt;")-(COUNTIFS($C$27:$C$1025,"&lt;&gt;",$D$27:$D$1025,"yes"))-(COUNTIFS($C$27:$C$1025,"&lt;&gt;",$D$27:$D$1025,"No",$E$27:$E$1025,"Yes"))-(COUNTIFS($C$27:$C$1025,"&lt;&gt;",$D$27:$D$1025,"No",$E$27:$E$1025,"No",$F$27:$F$1025,"Yes"))</f>
        <v>0</v>
      </c>
      <c r="F15" s="9"/>
      <c r="G15" s="9"/>
      <c r="H15" s="9"/>
      <c r="I15" s="9"/>
      <c r="J15" s="4"/>
    </row>
    <row r="16" spans="1:11" customFormat="1" ht="42.75" customHeight="1" x14ac:dyDescent="0.3">
      <c r="B16" s="280" t="s">
        <v>87</v>
      </c>
      <c r="C16" s="281"/>
      <c r="D16" s="281"/>
      <c r="E16" s="58">
        <f>COUNTIFS($C$27:$C$1025,"&lt;&gt;",$D$27:$D$1025,"yes")</f>
        <v>0</v>
      </c>
      <c r="F16" s="9"/>
      <c r="G16" s="9"/>
      <c r="H16" s="9"/>
      <c r="I16" s="9"/>
      <c r="J16" s="4"/>
    </row>
    <row r="17" spans="1:13" customFormat="1" ht="42.75" customHeight="1" x14ac:dyDescent="0.3">
      <c r="B17" s="280" t="s">
        <v>41</v>
      </c>
      <c r="C17" s="281"/>
      <c r="D17" s="281"/>
      <c r="E17" s="58">
        <f>COUNTIFS($C$27:$C$1025,"&lt;&gt;",$D$27:$D$1025,"No",$E$27:$E$1025,"Yes")</f>
        <v>0</v>
      </c>
      <c r="F17" s="9"/>
      <c r="G17" s="9"/>
      <c r="H17" s="9"/>
      <c r="I17" s="9"/>
      <c r="J17" s="4"/>
    </row>
    <row r="18" spans="1:13" customFormat="1" ht="42.75" customHeight="1" x14ac:dyDescent="0.3">
      <c r="B18" s="280" t="s">
        <v>196</v>
      </c>
      <c r="C18" s="281"/>
      <c r="D18" s="281"/>
      <c r="E18" s="58">
        <f>COUNTIFS($C$27:$C$1025, "&lt;&gt;",$D$27:$D$1025,"No",$E$27:$E$1025,"No", $F$27:$F$1025,"Yes")</f>
        <v>0</v>
      </c>
      <c r="F18" s="9"/>
      <c r="G18" s="9"/>
      <c r="H18" s="9"/>
      <c r="I18" s="9"/>
      <c r="J18" s="4"/>
    </row>
    <row r="19" spans="1:13" customFormat="1" ht="42.75" customHeight="1" x14ac:dyDescent="0.3">
      <c r="B19" s="280" t="s">
        <v>193</v>
      </c>
      <c r="C19" s="281"/>
      <c r="D19" s="281"/>
      <c r="E19" s="58">
        <f>COUNTIFS($C$27:$C$1025, "&lt;&gt;",$D$27:$D$1025, "No",$E$27:$E$1025, "No",$F$27:$F$1025, "No",$G$27:$G$1025, "0")</f>
        <v>0</v>
      </c>
      <c r="F19" s="9"/>
      <c r="G19" s="9"/>
      <c r="H19" s="9"/>
      <c r="I19" s="9"/>
      <c r="J19" s="4"/>
    </row>
    <row r="20" spans="1:13" customFormat="1" ht="42.75" customHeight="1" x14ac:dyDescent="0.3">
      <c r="B20" s="280" t="s">
        <v>194</v>
      </c>
      <c r="C20" s="281"/>
      <c r="D20" s="281"/>
      <c r="E20" s="58">
        <f>COUNTIFS($C$27:$C$1025, "&lt;&gt;",$D$27:$D$1025, "No",$E$27:$E$1025, "No",$G$27:$G$1025, "&lt;&gt;",$H$27:$H$1025, "&lt;&gt;",$I$27:$I$1025, "YES")</f>
        <v>0</v>
      </c>
      <c r="F20" s="9"/>
      <c r="G20" s="9"/>
      <c r="H20" s="9"/>
      <c r="I20" s="9"/>
      <c r="J20" s="4"/>
    </row>
    <row r="21" spans="1:13" customFormat="1" ht="13.4" customHeight="1" x14ac:dyDescent="0.3">
      <c r="C21" s="9"/>
      <c r="I21" s="17"/>
    </row>
    <row r="22" spans="1:13" s="241" customFormat="1" ht="30" customHeight="1" thickBot="1" x14ac:dyDescent="0.65">
      <c r="A22" s="237"/>
      <c r="B22" s="238" t="s">
        <v>270</v>
      </c>
      <c r="C22" s="239"/>
      <c r="D22" s="240"/>
    </row>
    <row r="23" spans="1:13" customFormat="1" ht="13.4" customHeight="1" thickBot="1" x14ac:dyDescent="0.35">
      <c r="C23" s="9"/>
      <c r="I23" s="17"/>
    </row>
    <row r="24" spans="1:13" customFormat="1" ht="41.25" customHeight="1" x14ac:dyDescent="0.3">
      <c r="C24" s="9"/>
      <c r="D24" s="288" t="s">
        <v>6</v>
      </c>
      <c r="E24" s="288"/>
      <c r="F24" s="288"/>
      <c r="G24" s="307" t="s">
        <v>13</v>
      </c>
      <c r="H24" s="307"/>
      <c r="I24" s="81" t="s">
        <v>21</v>
      </c>
      <c r="J24" s="81" t="s">
        <v>7</v>
      </c>
      <c r="K24" s="3"/>
      <c r="L24" s="15"/>
      <c r="M24" s="4"/>
    </row>
    <row r="25" spans="1:13" s="3" customFormat="1" ht="90.65" customHeight="1" x14ac:dyDescent="0.3">
      <c r="B25" s="78" t="s">
        <v>8</v>
      </c>
      <c r="C25" s="78" t="s">
        <v>9</v>
      </c>
      <c r="D25" s="78" t="s">
        <v>14</v>
      </c>
      <c r="E25" s="78" t="s">
        <v>22</v>
      </c>
      <c r="F25" s="78" t="s">
        <v>195</v>
      </c>
      <c r="G25" s="78" t="s">
        <v>17</v>
      </c>
      <c r="H25" s="78" t="s">
        <v>16</v>
      </c>
      <c r="I25" s="78" t="s">
        <v>197</v>
      </c>
      <c r="J25" s="78" t="s">
        <v>72</v>
      </c>
    </row>
    <row r="26" spans="1:13" s="3" customFormat="1" ht="220.75" customHeight="1" x14ac:dyDescent="0.3">
      <c r="A26" s="5" t="s">
        <v>10</v>
      </c>
      <c r="B26" s="79" t="s">
        <v>11</v>
      </c>
      <c r="C26" s="79" t="s">
        <v>23</v>
      </c>
      <c r="D26" s="79" t="s">
        <v>19</v>
      </c>
      <c r="E26" s="79" t="s">
        <v>250</v>
      </c>
      <c r="F26" s="79" t="s">
        <v>251</v>
      </c>
      <c r="G26" s="80" t="s">
        <v>252</v>
      </c>
      <c r="H26" s="80" t="s">
        <v>253</v>
      </c>
      <c r="I26" s="79" t="s">
        <v>20</v>
      </c>
      <c r="J26" s="79" t="s">
        <v>12</v>
      </c>
    </row>
    <row r="27" spans="1:13" ht="31.5" customHeight="1" x14ac:dyDescent="0.25">
      <c r="B27" s="33">
        <v>1</v>
      </c>
      <c r="C27" s="74"/>
      <c r="D27" s="75"/>
      <c r="E27" s="75"/>
      <c r="F27" s="75"/>
      <c r="G27" s="75"/>
      <c r="H27" s="75"/>
      <c r="I27" s="76" t="str" cm="1">
        <f t="array" ref="I27">_xlfn.IFS(G27="","",H27="","",G27&gt;20,"INVALID",H27&gt;20,"INVALID",G27-H27&gt;20,"INVALID",G27-H27&gt;=1,"YES",G27-H27&lt;1,"NO")</f>
        <v/>
      </c>
      <c r="J27" s="77"/>
    </row>
    <row r="28" spans="1:13" ht="31.5" customHeight="1" x14ac:dyDescent="0.25">
      <c r="B28" s="33">
        <v>2</v>
      </c>
      <c r="C28" s="74"/>
      <c r="D28" s="75"/>
      <c r="E28" s="75"/>
      <c r="F28" s="75"/>
      <c r="G28" s="75"/>
      <c r="H28" s="75"/>
      <c r="I28" s="76" t="str" cm="1">
        <f t="array" ref="I28">_xlfn.IFS(G28="","",H28="","",G28&gt;20,"INVALID",H28&gt;20,"INVALID",G28-H28&gt;20,"INVALID",G28-H28&gt;=1,"YES",G28-H28&lt;1,"NO")</f>
        <v/>
      </c>
      <c r="J28" s="77"/>
    </row>
    <row r="29" spans="1:13" ht="31.5" customHeight="1" x14ac:dyDescent="0.25">
      <c r="B29" s="33">
        <v>3</v>
      </c>
      <c r="C29" s="74"/>
      <c r="D29" s="75"/>
      <c r="E29" s="75"/>
      <c r="F29" s="75"/>
      <c r="G29" s="75"/>
      <c r="H29" s="75"/>
      <c r="I29" s="76" t="str" cm="1">
        <f t="array" ref="I29">_xlfn.IFS(G29="","",H29="","",G29&gt;20,"INVALID",H29&gt;20,"INVALID",G29-H29&gt;20,"INVALID",G29-H29&gt;=1,"YES",G29-H29&lt;1,"NO")</f>
        <v/>
      </c>
      <c r="J29" s="77"/>
    </row>
    <row r="30" spans="1:13" ht="31.5" customHeight="1" x14ac:dyDescent="0.25">
      <c r="B30" s="33">
        <v>4</v>
      </c>
      <c r="C30" s="74"/>
      <c r="D30" s="75"/>
      <c r="E30" s="75"/>
      <c r="F30" s="75"/>
      <c r="G30" s="75"/>
      <c r="H30" s="75"/>
      <c r="I30" s="76" t="str" cm="1">
        <f t="array" ref="I30">_xlfn.IFS(G30="","",H30="","",G30&gt;20,"INVALID",H30&gt;20,"INVALID",G30-H30&gt;20,"INVALID",G30-H30&gt;=1,"YES",G30-H30&lt;1,"NO")</f>
        <v/>
      </c>
      <c r="J30" s="77"/>
    </row>
    <row r="31" spans="1:13" ht="31.5" customHeight="1" x14ac:dyDescent="0.25">
      <c r="B31" s="33">
        <v>5</v>
      </c>
      <c r="C31" s="74"/>
      <c r="D31" s="75"/>
      <c r="E31" s="75"/>
      <c r="F31" s="75"/>
      <c r="G31" s="75"/>
      <c r="H31" s="75"/>
      <c r="I31" s="76" t="str" cm="1">
        <f t="array" ref="I31">_xlfn.IFS(G31="","",H31="","",G31&gt;20,"INVALID",H31&gt;20,"INVALID",G31-H31&gt;20,"INVALID",G31-H31&gt;=1,"YES",G31-H31&lt;1,"NO")</f>
        <v/>
      </c>
      <c r="J31" s="77"/>
    </row>
    <row r="32" spans="1:13" ht="31.5" customHeight="1" x14ac:dyDescent="0.25">
      <c r="B32" s="33">
        <v>6</v>
      </c>
      <c r="C32" s="74"/>
      <c r="D32" s="75"/>
      <c r="E32" s="75"/>
      <c r="F32" s="75"/>
      <c r="G32" s="75"/>
      <c r="H32" s="75"/>
      <c r="I32" s="76" t="str" cm="1">
        <f t="array" ref="I32">_xlfn.IFS(G32="","",H32="","",G32&gt;20,"INVALID",H32&gt;20,"INVALID",G32-H32&gt;20,"INVALID",G32-H32&gt;=1,"YES",G32-H32&lt;1,"NO")</f>
        <v/>
      </c>
      <c r="J32" s="77"/>
    </row>
    <row r="33" spans="2:10" ht="31.5" customHeight="1" x14ac:dyDescent="0.25">
      <c r="B33" s="33">
        <v>7</v>
      </c>
      <c r="C33" s="74"/>
      <c r="D33" s="75"/>
      <c r="E33" s="75"/>
      <c r="F33" s="75"/>
      <c r="G33" s="75"/>
      <c r="H33" s="75"/>
      <c r="I33" s="76" t="str" cm="1">
        <f t="array" ref="I33">_xlfn.IFS(G33="","",H33="","",G33&gt;20,"INVALID",H33&gt;20,"INVALID",G33-H33&gt;20,"INVALID",G33-H33&gt;=1,"YES",G33-H33&lt;1,"NO")</f>
        <v/>
      </c>
      <c r="J33" s="77"/>
    </row>
    <row r="34" spans="2:10" ht="31.5" customHeight="1" x14ac:dyDescent="0.25">
      <c r="B34" s="33">
        <v>8</v>
      </c>
      <c r="C34" s="74"/>
      <c r="D34" s="75"/>
      <c r="E34" s="75"/>
      <c r="F34" s="75"/>
      <c r="G34" s="75"/>
      <c r="H34" s="75"/>
      <c r="I34" s="76" t="str" cm="1">
        <f t="array" ref="I34">_xlfn.IFS(G34="","",H34="","",G34&gt;20,"INVALID",H34&gt;20,"INVALID",G34-H34&gt;20,"INVALID",G34-H34&gt;=1,"YES",G34-H34&lt;1,"NO")</f>
        <v/>
      </c>
      <c r="J34" s="77"/>
    </row>
    <row r="35" spans="2:10" ht="31.5" customHeight="1" x14ac:dyDescent="0.25">
      <c r="B35" s="33">
        <v>9</v>
      </c>
      <c r="C35" s="74"/>
      <c r="D35" s="75"/>
      <c r="E35" s="75"/>
      <c r="F35" s="75"/>
      <c r="G35" s="75"/>
      <c r="H35" s="75"/>
      <c r="I35" s="76" t="str" cm="1">
        <f t="array" ref="I35">_xlfn.IFS(G35="","",H35="","",G35&gt;20,"INVALID",H35&gt;20,"INVALID",G35-H35&gt;20,"INVALID",G35-H35&gt;=1,"YES",G35-H35&lt;1,"NO")</f>
        <v/>
      </c>
      <c r="J35" s="77"/>
    </row>
    <row r="36" spans="2:10" ht="31.5" customHeight="1" x14ac:dyDescent="0.25">
      <c r="B36" s="33">
        <v>10</v>
      </c>
      <c r="C36" s="74"/>
      <c r="D36" s="75"/>
      <c r="E36" s="75"/>
      <c r="F36" s="75"/>
      <c r="G36" s="75"/>
      <c r="H36" s="75"/>
      <c r="I36" s="76" t="str" cm="1">
        <f t="array" ref="I36">_xlfn.IFS(G36="","",H36="","",G36&gt;20,"INVALID",H36&gt;20,"INVALID",G36-H36&gt;20,"INVALID",G36-H36&gt;=1,"YES",G36-H36&lt;1,"NO")</f>
        <v/>
      </c>
      <c r="J36" s="77"/>
    </row>
    <row r="37" spans="2:10" ht="31.5" customHeight="1" x14ac:dyDescent="0.25">
      <c r="B37" s="33">
        <v>11</v>
      </c>
      <c r="C37" s="74"/>
      <c r="D37" s="75"/>
      <c r="E37" s="75"/>
      <c r="F37" s="75"/>
      <c r="G37" s="75"/>
      <c r="H37" s="75"/>
      <c r="I37" s="76" t="str" cm="1">
        <f t="array" ref="I37">_xlfn.IFS(G37="","",H37="","",G37&gt;20,"INVALID",H37&gt;20,"INVALID",G37-H37&gt;20,"INVALID",G37-H37&gt;=1,"YES",G37-H37&lt;1,"NO")</f>
        <v/>
      </c>
      <c r="J37" s="77"/>
    </row>
    <row r="38" spans="2:10" ht="31.5" customHeight="1" x14ac:dyDescent="0.25">
      <c r="B38" s="33">
        <v>12</v>
      </c>
      <c r="C38" s="74"/>
      <c r="D38" s="75"/>
      <c r="E38" s="75"/>
      <c r="F38" s="75"/>
      <c r="G38" s="75"/>
      <c r="H38" s="75"/>
      <c r="I38" s="76" t="str" cm="1">
        <f t="array" ref="I38">_xlfn.IFS(G38="","",H38="","",G38&gt;20,"INVALID",H38&gt;20,"INVALID",G38-H38&gt;20,"INVALID",G38-H38&gt;=1,"YES",G38-H38&lt;1,"NO")</f>
        <v/>
      </c>
      <c r="J38" s="77"/>
    </row>
    <row r="39" spans="2:10" ht="31.5" customHeight="1" x14ac:dyDescent="0.25">
      <c r="B39" s="33">
        <v>13</v>
      </c>
      <c r="C39" s="74"/>
      <c r="D39" s="75"/>
      <c r="E39" s="75"/>
      <c r="F39" s="75"/>
      <c r="G39" s="75"/>
      <c r="H39" s="75"/>
      <c r="I39" s="76" t="str" cm="1">
        <f t="array" ref="I39">_xlfn.IFS(G39="","",H39="","",G39&gt;20,"INVALID",H39&gt;20,"INVALID",G39-H39&gt;20,"INVALID",G39-H39&gt;=1,"YES",G39-H39&lt;1,"NO")</f>
        <v/>
      </c>
      <c r="J39" s="77"/>
    </row>
    <row r="40" spans="2:10" ht="31.5" customHeight="1" x14ac:dyDescent="0.25">
      <c r="B40" s="33">
        <v>14</v>
      </c>
      <c r="C40" s="74"/>
      <c r="D40" s="75"/>
      <c r="E40" s="75"/>
      <c r="F40" s="75"/>
      <c r="G40" s="75"/>
      <c r="H40" s="75"/>
      <c r="I40" s="76" t="str" cm="1">
        <f t="array" ref="I40">_xlfn.IFS(G40="","",H40="","",G40&gt;20,"INVALID",H40&gt;20,"INVALID",G40-H40&gt;20,"INVALID",G40-H40&gt;=1,"YES",G40-H40&lt;1,"NO")</f>
        <v/>
      </c>
      <c r="J40" s="77"/>
    </row>
    <row r="41" spans="2:10" ht="31.5" customHeight="1" x14ac:dyDescent="0.25">
      <c r="B41" s="33">
        <v>15</v>
      </c>
      <c r="C41" s="74"/>
      <c r="D41" s="75"/>
      <c r="E41" s="75"/>
      <c r="F41" s="75"/>
      <c r="G41" s="75"/>
      <c r="H41" s="75"/>
      <c r="I41" s="76" t="str" cm="1">
        <f t="array" ref="I41">_xlfn.IFS(G41="","",H41="","",G41&gt;20,"INVALID",H41&gt;20,"INVALID",G41-H41&gt;20,"INVALID",G41-H41&gt;=1,"YES",G41-H41&lt;1,"NO")</f>
        <v/>
      </c>
      <c r="J41" s="77"/>
    </row>
    <row r="42" spans="2:10" ht="31.5" customHeight="1" x14ac:dyDescent="0.25">
      <c r="B42" s="33">
        <v>16</v>
      </c>
      <c r="C42" s="74"/>
      <c r="D42" s="75"/>
      <c r="E42" s="75"/>
      <c r="F42" s="75"/>
      <c r="G42" s="75"/>
      <c r="H42" s="75"/>
      <c r="I42" s="76" t="str" cm="1">
        <f t="array" ref="I42">_xlfn.IFS(G42="","",H42="","",G42&gt;20,"INVALID",H42&gt;20,"INVALID",G42-H42&gt;20,"INVALID",G42-H42&gt;=1,"YES",G42-H42&lt;1,"NO")</f>
        <v/>
      </c>
      <c r="J42" s="77"/>
    </row>
    <row r="43" spans="2:10" ht="31.5" customHeight="1" x14ac:dyDescent="0.25">
      <c r="B43" s="33">
        <v>17</v>
      </c>
      <c r="C43" s="74"/>
      <c r="D43" s="75"/>
      <c r="E43" s="75"/>
      <c r="F43" s="75"/>
      <c r="G43" s="75"/>
      <c r="H43" s="75"/>
      <c r="I43" s="76" t="str" cm="1">
        <f t="array" ref="I43">_xlfn.IFS(G43="","",H43="","",G43&gt;20,"INVALID",H43&gt;20,"INVALID",G43-H43&gt;20,"INVALID",G43-H43&gt;=1,"YES",G43-H43&lt;1,"NO")</f>
        <v/>
      </c>
      <c r="J43" s="77"/>
    </row>
    <row r="44" spans="2:10" ht="31.5" customHeight="1" x14ac:dyDescent="0.25">
      <c r="B44" s="33">
        <v>18</v>
      </c>
      <c r="C44" s="74"/>
      <c r="D44" s="75"/>
      <c r="E44" s="75"/>
      <c r="F44" s="75"/>
      <c r="G44" s="75"/>
      <c r="H44" s="75"/>
      <c r="I44" s="76" t="str" cm="1">
        <f t="array" ref="I44">_xlfn.IFS(G44="","",H44="","",G44&gt;20,"INVALID",H44&gt;20,"INVALID",G44-H44&gt;20,"INVALID",G44-H44&gt;=1,"YES",G44-H44&lt;1,"NO")</f>
        <v/>
      </c>
      <c r="J44" s="77"/>
    </row>
    <row r="45" spans="2:10" ht="31.5" customHeight="1" x14ac:dyDescent="0.25">
      <c r="B45" s="33">
        <v>19</v>
      </c>
      <c r="C45" s="74"/>
      <c r="D45" s="75"/>
      <c r="E45" s="75"/>
      <c r="F45" s="75"/>
      <c r="G45" s="75"/>
      <c r="H45" s="75"/>
      <c r="I45" s="76" t="str" cm="1">
        <f t="array" ref="I45">_xlfn.IFS(G45="","",H45="","",G45&gt;20,"INVALID",H45&gt;20,"INVALID",G45-H45&gt;20,"INVALID",G45-H45&gt;=1,"YES",G45-H45&lt;1,"NO")</f>
        <v/>
      </c>
      <c r="J45" s="77"/>
    </row>
    <row r="46" spans="2:10" ht="31.5" customHeight="1" x14ac:dyDescent="0.25">
      <c r="B46" s="33">
        <v>20</v>
      </c>
      <c r="C46" s="74"/>
      <c r="D46" s="75"/>
      <c r="E46" s="75"/>
      <c r="F46" s="75"/>
      <c r="G46" s="75"/>
      <c r="H46" s="75"/>
      <c r="I46" s="76" t="str" cm="1">
        <f t="array" ref="I46">_xlfn.IFS(G46="","",H46="","",G46&gt;20,"INVALID",H46&gt;20,"INVALID",G46-H46&gt;20,"INVALID",G46-H46&gt;=1,"YES",G46-H46&lt;1,"NO")</f>
        <v/>
      </c>
      <c r="J46" s="77"/>
    </row>
    <row r="47" spans="2:10" ht="31.5" customHeight="1" x14ac:dyDescent="0.25">
      <c r="B47" s="33">
        <v>21</v>
      </c>
      <c r="C47" s="74"/>
      <c r="D47" s="75"/>
      <c r="E47" s="75"/>
      <c r="F47" s="75"/>
      <c r="G47" s="75"/>
      <c r="H47" s="75"/>
      <c r="I47" s="76" t="str" cm="1">
        <f t="array" ref="I47">_xlfn.IFS(G47="","",H47="","",G47&gt;20,"INVALID",H47&gt;20,"INVALID",G47-H47&gt;20,"INVALID",G47-H47&gt;=1,"YES",G47-H47&lt;1,"NO")</f>
        <v/>
      </c>
      <c r="J47" s="77"/>
    </row>
    <row r="48" spans="2:10" ht="31.5" customHeight="1" x14ac:dyDescent="0.25">
      <c r="B48" s="33">
        <v>22</v>
      </c>
      <c r="C48" s="74"/>
      <c r="D48" s="75"/>
      <c r="E48" s="75"/>
      <c r="F48" s="75"/>
      <c r="G48" s="75"/>
      <c r="H48" s="75"/>
      <c r="I48" s="76" t="str" cm="1">
        <f t="array" ref="I48">_xlfn.IFS(G48="","",H48="","",G48&gt;20,"INVALID",H48&gt;20,"INVALID",G48-H48&gt;20,"INVALID",G48-H48&gt;=1,"YES",G48-H48&lt;1,"NO")</f>
        <v/>
      </c>
      <c r="J48" s="77"/>
    </row>
    <row r="49" spans="2:10" ht="31.5" customHeight="1" x14ac:dyDescent="0.25">
      <c r="B49" s="33">
        <v>23</v>
      </c>
      <c r="C49" s="74"/>
      <c r="D49" s="75"/>
      <c r="E49" s="75"/>
      <c r="F49" s="75"/>
      <c r="G49" s="75"/>
      <c r="H49" s="75"/>
      <c r="I49" s="76" t="str" cm="1">
        <f t="array" ref="I49">_xlfn.IFS(G49="","",H49="","",G49&gt;20,"INVALID",H49&gt;20,"INVALID",G49-H49&gt;20,"INVALID",G49-H49&gt;=1,"YES",G49-H49&lt;1,"NO")</f>
        <v/>
      </c>
      <c r="J49" s="77"/>
    </row>
    <row r="50" spans="2:10" ht="31.5" customHeight="1" x14ac:dyDescent="0.25">
      <c r="B50" s="33">
        <v>24</v>
      </c>
      <c r="C50" s="74"/>
      <c r="D50" s="75"/>
      <c r="E50" s="75"/>
      <c r="F50" s="75"/>
      <c r="G50" s="75"/>
      <c r="H50" s="75"/>
      <c r="I50" s="76" t="str" cm="1">
        <f t="array" ref="I50">_xlfn.IFS(G50="","",H50="","",G50&gt;20,"INVALID",H50&gt;20,"INVALID",G50-H50&gt;20,"INVALID",G50-H50&gt;=1,"YES",G50-H50&lt;1,"NO")</f>
        <v/>
      </c>
      <c r="J50" s="77"/>
    </row>
    <row r="51" spans="2:10" ht="31.5" customHeight="1" x14ac:dyDescent="0.25">
      <c r="B51" s="33">
        <v>25</v>
      </c>
      <c r="C51" s="74"/>
      <c r="D51" s="75"/>
      <c r="E51" s="75"/>
      <c r="F51" s="75"/>
      <c r="G51" s="75"/>
      <c r="H51" s="75"/>
      <c r="I51" s="76" t="str" cm="1">
        <f t="array" ref="I51">_xlfn.IFS(G51="","",H51="","",G51&gt;20,"INVALID",H51&gt;20,"INVALID",G51-H51&gt;20,"INVALID",G51-H51&gt;=1,"YES",G51-H51&lt;1,"NO")</f>
        <v/>
      </c>
      <c r="J51" s="77"/>
    </row>
    <row r="52" spans="2:10" ht="31.5" customHeight="1" x14ac:dyDescent="0.25">
      <c r="B52" s="33">
        <v>26</v>
      </c>
      <c r="C52" s="74"/>
      <c r="D52" s="75"/>
      <c r="E52" s="75"/>
      <c r="F52" s="75"/>
      <c r="G52" s="75"/>
      <c r="H52" s="75"/>
      <c r="I52" s="76" t="str" cm="1">
        <f t="array" ref="I52">_xlfn.IFS(G52="","",H52="","",G52&gt;20,"INVALID",H52&gt;20,"INVALID",G52-H52&gt;20,"INVALID",G52-H52&gt;=1,"YES",G52-H52&lt;1,"NO")</f>
        <v/>
      </c>
      <c r="J52" s="77"/>
    </row>
    <row r="53" spans="2:10" ht="31.5" customHeight="1" x14ac:dyDescent="0.25">
      <c r="B53" s="33">
        <v>27</v>
      </c>
      <c r="C53" s="74"/>
      <c r="D53" s="75"/>
      <c r="E53" s="75"/>
      <c r="F53" s="75"/>
      <c r="G53" s="75"/>
      <c r="H53" s="75"/>
      <c r="I53" s="76" t="str" cm="1">
        <f t="array" ref="I53">_xlfn.IFS(G53="","",H53="","",G53&gt;20,"INVALID",H53&gt;20,"INVALID",G53-H53&gt;20,"INVALID",G53-H53&gt;=1,"YES",G53-H53&lt;1,"NO")</f>
        <v/>
      </c>
      <c r="J53" s="77"/>
    </row>
    <row r="54" spans="2:10" ht="31.5" customHeight="1" x14ac:dyDescent="0.25">
      <c r="B54" s="33">
        <v>28</v>
      </c>
      <c r="C54" s="74"/>
      <c r="D54" s="75"/>
      <c r="E54" s="75"/>
      <c r="F54" s="75"/>
      <c r="G54" s="75"/>
      <c r="H54" s="75"/>
      <c r="I54" s="76" t="str" cm="1">
        <f t="array" ref="I54">_xlfn.IFS(G54="","",H54="","",G54&gt;20,"INVALID",H54&gt;20,"INVALID",G54-H54&gt;20,"INVALID",G54-H54&gt;=1,"YES",G54-H54&lt;1,"NO")</f>
        <v/>
      </c>
      <c r="J54" s="77"/>
    </row>
    <row r="55" spans="2:10" ht="31.5" customHeight="1" x14ac:dyDescent="0.25">
      <c r="B55" s="33">
        <v>29</v>
      </c>
      <c r="C55" s="74"/>
      <c r="D55" s="75"/>
      <c r="E55" s="75"/>
      <c r="F55" s="75"/>
      <c r="G55" s="75"/>
      <c r="H55" s="75"/>
      <c r="I55" s="76" t="str" cm="1">
        <f t="array" ref="I55">_xlfn.IFS(G55="","",H55="","",G55&gt;20,"INVALID",H55&gt;20,"INVALID",G55-H55&gt;20,"INVALID",G55-H55&gt;=1,"YES",G55-H55&lt;1,"NO")</f>
        <v/>
      </c>
      <c r="J55" s="77"/>
    </row>
    <row r="56" spans="2:10" ht="31.5" customHeight="1" x14ac:dyDescent="0.25">
      <c r="B56" s="33">
        <v>30</v>
      </c>
      <c r="C56" s="74"/>
      <c r="D56" s="75"/>
      <c r="E56" s="75"/>
      <c r="F56" s="75"/>
      <c r="G56" s="75"/>
      <c r="H56" s="75"/>
      <c r="I56" s="76" t="str" cm="1">
        <f t="array" ref="I56">_xlfn.IFS(G56="","",H56="","",G56&gt;20,"INVALID",H56&gt;20,"INVALID",G56-H56&gt;20,"INVALID",G56-H56&gt;=1,"YES",G56-H56&lt;1,"NO")</f>
        <v/>
      </c>
      <c r="J56" s="77"/>
    </row>
    <row r="57" spans="2:10" ht="31.5" customHeight="1" x14ac:dyDescent="0.25">
      <c r="B57" s="33">
        <v>31</v>
      </c>
      <c r="C57" s="74"/>
      <c r="D57" s="75"/>
      <c r="E57" s="75"/>
      <c r="F57" s="75"/>
      <c r="G57" s="75"/>
      <c r="H57" s="75"/>
      <c r="I57" s="76" t="str" cm="1">
        <f t="array" ref="I57">_xlfn.IFS(G57="","",H57="","",G57&gt;20,"INVALID",H57&gt;20,"INVALID",G57-H57&gt;20,"INVALID",G57-H57&gt;=1,"YES",G57-H57&lt;1,"NO")</f>
        <v/>
      </c>
      <c r="J57" s="77"/>
    </row>
    <row r="58" spans="2:10" ht="31.5" customHeight="1" x14ac:dyDescent="0.25">
      <c r="B58" s="33">
        <v>32</v>
      </c>
      <c r="C58" s="74"/>
      <c r="D58" s="75"/>
      <c r="E58" s="75"/>
      <c r="F58" s="75"/>
      <c r="G58" s="75"/>
      <c r="H58" s="75"/>
      <c r="I58" s="76" t="str" cm="1">
        <f t="array" ref="I58">_xlfn.IFS(G58="","",H58="","",G58&gt;20,"INVALID",H58&gt;20,"INVALID",G58-H58&gt;20,"INVALID",G58-H58&gt;=1,"YES",G58-H58&lt;1,"NO")</f>
        <v/>
      </c>
      <c r="J58" s="77"/>
    </row>
    <row r="59" spans="2:10" ht="31.5" customHeight="1" x14ac:dyDescent="0.25">
      <c r="B59" s="33">
        <v>33</v>
      </c>
      <c r="C59" s="74"/>
      <c r="D59" s="75"/>
      <c r="E59" s="75"/>
      <c r="F59" s="75"/>
      <c r="G59" s="75"/>
      <c r="H59" s="75"/>
      <c r="I59" s="76" t="str" cm="1">
        <f t="array" ref="I59">_xlfn.IFS(G59="","",H59="","",G59&gt;20,"INVALID",H59&gt;20,"INVALID",G59-H59&gt;20,"INVALID",G59-H59&gt;=1,"YES",G59-H59&lt;1,"NO")</f>
        <v/>
      </c>
      <c r="J59" s="77"/>
    </row>
    <row r="60" spans="2:10" ht="31.5" customHeight="1" x14ac:dyDescent="0.25">
      <c r="B60" s="33">
        <v>34</v>
      </c>
      <c r="C60" s="74"/>
      <c r="D60" s="75"/>
      <c r="E60" s="75"/>
      <c r="F60" s="75"/>
      <c r="G60" s="75"/>
      <c r="H60" s="75"/>
      <c r="I60" s="76" t="str" cm="1">
        <f t="array" ref="I60">_xlfn.IFS(G60="","",H60="","",G60&gt;20,"INVALID",H60&gt;20,"INVALID",G60-H60&gt;20,"INVALID",G60-H60&gt;=1,"YES",G60-H60&lt;1,"NO")</f>
        <v/>
      </c>
      <c r="J60" s="77"/>
    </row>
    <row r="61" spans="2:10" ht="31.5" customHeight="1" x14ac:dyDescent="0.25">
      <c r="B61" s="33">
        <v>35</v>
      </c>
      <c r="C61" s="74"/>
      <c r="D61" s="75"/>
      <c r="E61" s="75"/>
      <c r="F61" s="75"/>
      <c r="G61" s="75"/>
      <c r="H61" s="75"/>
      <c r="I61" s="76" t="str" cm="1">
        <f t="array" ref="I61">_xlfn.IFS(G61="","",H61="","",G61&gt;20,"INVALID",H61&gt;20,"INVALID",G61-H61&gt;20,"INVALID",G61-H61&gt;=1,"YES",G61-H61&lt;1,"NO")</f>
        <v/>
      </c>
      <c r="J61" s="77"/>
    </row>
    <row r="62" spans="2:10" ht="31.5" customHeight="1" x14ac:dyDescent="0.25">
      <c r="B62" s="33">
        <v>36</v>
      </c>
      <c r="C62" s="74"/>
      <c r="D62" s="75"/>
      <c r="E62" s="75"/>
      <c r="F62" s="75"/>
      <c r="G62" s="75"/>
      <c r="H62" s="75"/>
      <c r="I62" s="76" t="str" cm="1">
        <f t="array" ref="I62">_xlfn.IFS(G62="","",H62="","",G62&gt;20,"INVALID",H62&gt;20,"INVALID",G62-H62&gt;20,"INVALID",G62-H62&gt;=1,"YES",G62-H62&lt;1,"NO")</f>
        <v/>
      </c>
      <c r="J62" s="77"/>
    </row>
    <row r="63" spans="2:10" ht="31.5" customHeight="1" x14ac:dyDescent="0.25">
      <c r="B63" s="33">
        <v>37</v>
      </c>
      <c r="C63" s="74"/>
      <c r="D63" s="75"/>
      <c r="E63" s="75"/>
      <c r="F63" s="75"/>
      <c r="G63" s="75"/>
      <c r="H63" s="75"/>
      <c r="I63" s="76" t="str" cm="1">
        <f t="array" ref="I63">_xlfn.IFS(G63="","",H63="","",G63&gt;20,"INVALID",H63&gt;20,"INVALID",G63-H63&gt;20,"INVALID",G63-H63&gt;=1,"YES",G63-H63&lt;1,"NO")</f>
        <v/>
      </c>
      <c r="J63" s="77"/>
    </row>
    <row r="64" spans="2:10" ht="31.5" customHeight="1" x14ac:dyDescent="0.25">
      <c r="B64" s="33">
        <v>38</v>
      </c>
      <c r="C64" s="74"/>
      <c r="D64" s="75"/>
      <c r="E64" s="75"/>
      <c r="F64" s="75"/>
      <c r="G64" s="75"/>
      <c r="H64" s="75"/>
      <c r="I64" s="76" t="str" cm="1">
        <f t="array" ref="I64">_xlfn.IFS(G64="","",H64="","",G64&gt;20,"INVALID",H64&gt;20,"INVALID",G64-H64&gt;20,"INVALID",G64-H64&gt;=1,"YES",G64-H64&lt;1,"NO")</f>
        <v/>
      </c>
      <c r="J64" s="77"/>
    </row>
    <row r="65" spans="2:10" ht="31.5" customHeight="1" x14ac:dyDescent="0.25">
      <c r="B65" s="33">
        <v>39</v>
      </c>
      <c r="C65" s="74"/>
      <c r="D65" s="75"/>
      <c r="E65" s="75"/>
      <c r="F65" s="75"/>
      <c r="G65" s="75"/>
      <c r="H65" s="75"/>
      <c r="I65" s="76" t="str" cm="1">
        <f t="array" ref="I65">_xlfn.IFS(G65="","",H65="","",G65&gt;20,"INVALID",H65&gt;20,"INVALID",G65-H65&gt;20,"INVALID",G65-H65&gt;=1,"YES",G65-H65&lt;1,"NO")</f>
        <v/>
      </c>
      <c r="J65" s="77"/>
    </row>
    <row r="66" spans="2:10" ht="31.5" customHeight="1" x14ac:dyDescent="0.25">
      <c r="B66" s="33">
        <v>40</v>
      </c>
      <c r="C66" s="74"/>
      <c r="D66" s="75"/>
      <c r="E66" s="75"/>
      <c r="F66" s="75"/>
      <c r="G66" s="75"/>
      <c r="H66" s="75"/>
      <c r="I66" s="76" t="str" cm="1">
        <f t="array" ref="I66">_xlfn.IFS(G66="","",H66="","",G66&gt;20,"INVALID",H66&gt;20,"INVALID",G66-H66&gt;20,"INVALID",G66-H66&gt;=1,"YES",G66-H66&lt;1,"NO")</f>
        <v/>
      </c>
      <c r="J66" s="77"/>
    </row>
    <row r="67" spans="2:10" ht="31.5" customHeight="1" x14ac:dyDescent="0.25">
      <c r="B67" s="33">
        <v>41</v>
      </c>
      <c r="C67" s="74"/>
      <c r="D67" s="75"/>
      <c r="E67" s="75"/>
      <c r="F67" s="75"/>
      <c r="G67" s="75"/>
      <c r="H67" s="75"/>
      <c r="I67" s="76" t="str" cm="1">
        <f t="array" ref="I67">_xlfn.IFS(G67="","",H67="","",G67&gt;20,"INVALID",H67&gt;20,"INVALID",G67-H67&gt;20,"INVALID",G67-H67&gt;=1,"YES",G67-H67&lt;1,"NO")</f>
        <v/>
      </c>
      <c r="J67" s="77"/>
    </row>
    <row r="68" spans="2:10" ht="31.5" customHeight="1" x14ac:dyDescent="0.25">
      <c r="B68" s="33">
        <v>42</v>
      </c>
      <c r="C68" s="74"/>
      <c r="D68" s="75"/>
      <c r="E68" s="75"/>
      <c r="F68" s="75"/>
      <c r="G68" s="75"/>
      <c r="H68" s="75"/>
      <c r="I68" s="76" t="str" cm="1">
        <f t="array" ref="I68">_xlfn.IFS(G68="","",H68="","",G68&gt;20,"INVALID",H68&gt;20,"INVALID",G68-H68&gt;20,"INVALID",G68-H68&gt;=1,"YES",G68-H68&lt;1,"NO")</f>
        <v/>
      </c>
      <c r="J68" s="77"/>
    </row>
    <row r="69" spans="2:10" ht="31.5" customHeight="1" x14ac:dyDescent="0.25">
      <c r="B69" s="33">
        <v>43</v>
      </c>
      <c r="C69" s="74"/>
      <c r="D69" s="75"/>
      <c r="E69" s="75"/>
      <c r="F69" s="75"/>
      <c r="G69" s="75"/>
      <c r="H69" s="75"/>
      <c r="I69" s="76" t="str" cm="1">
        <f t="array" ref="I69">_xlfn.IFS(G69="","",H69="","",G69&gt;20,"INVALID",H69&gt;20,"INVALID",G69-H69&gt;20,"INVALID",G69-H69&gt;=1,"YES",G69-H69&lt;1,"NO")</f>
        <v/>
      </c>
      <c r="J69" s="77"/>
    </row>
    <row r="70" spans="2:10" ht="31.5" customHeight="1" x14ac:dyDescent="0.25">
      <c r="B70" s="33">
        <v>44</v>
      </c>
      <c r="C70" s="74"/>
      <c r="D70" s="75"/>
      <c r="E70" s="75"/>
      <c r="F70" s="75"/>
      <c r="G70" s="75"/>
      <c r="H70" s="75"/>
      <c r="I70" s="76" t="str" cm="1">
        <f t="array" ref="I70">_xlfn.IFS(G70="","",H70="","",G70&gt;20,"INVALID",H70&gt;20,"INVALID",G70-H70&gt;20,"INVALID",G70-H70&gt;=1,"YES",G70-H70&lt;1,"NO")</f>
        <v/>
      </c>
      <c r="J70" s="77"/>
    </row>
    <row r="71" spans="2:10" ht="31.5" customHeight="1" x14ac:dyDescent="0.25">
      <c r="B71" s="33">
        <v>45</v>
      </c>
      <c r="C71" s="74"/>
      <c r="D71" s="75"/>
      <c r="E71" s="75"/>
      <c r="F71" s="75"/>
      <c r="G71" s="75"/>
      <c r="H71" s="75"/>
      <c r="I71" s="76" t="str" cm="1">
        <f t="array" ref="I71">_xlfn.IFS(G71="","",H71="","",G71&gt;20,"INVALID",H71&gt;20,"INVALID",G71-H71&gt;20,"INVALID",G71-H71&gt;=1,"YES",G71-H71&lt;1,"NO")</f>
        <v/>
      </c>
      <c r="J71" s="77"/>
    </row>
    <row r="72" spans="2:10" ht="31.5" customHeight="1" x14ac:dyDescent="0.25">
      <c r="B72" s="33">
        <v>46</v>
      </c>
      <c r="C72" s="74"/>
      <c r="D72" s="75"/>
      <c r="E72" s="75"/>
      <c r="F72" s="75"/>
      <c r="G72" s="75"/>
      <c r="H72" s="75"/>
      <c r="I72" s="76" t="str" cm="1">
        <f t="array" ref="I72">_xlfn.IFS(G72="","",H72="","",G72&gt;20,"INVALID",H72&gt;20,"INVALID",G72-H72&gt;20,"INVALID",G72-H72&gt;=1,"YES",G72-H72&lt;1,"NO")</f>
        <v/>
      </c>
      <c r="J72" s="77"/>
    </row>
    <row r="73" spans="2:10" ht="31.5" customHeight="1" x14ac:dyDescent="0.25">
      <c r="B73" s="33">
        <v>47</v>
      </c>
      <c r="C73" s="74"/>
      <c r="D73" s="75"/>
      <c r="E73" s="75"/>
      <c r="F73" s="75"/>
      <c r="G73" s="75"/>
      <c r="H73" s="75"/>
      <c r="I73" s="76" t="str" cm="1">
        <f t="array" ref="I73">_xlfn.IFS(G73="","",H73="","",G73&gt;20,"INVALID",H73&gt;20,"INVALID",G73-H73&gt;20,"INVALID",G73-H73&gt;=1,"YES",G73-H73&lt;1,"NO")</f>
        <v/>
      </c>
      <c r="J73" s="77"/>
    </row>
    <row r="74" spans="2:10" ht="31.5" customHeight="1" x14ac:dyDescent="0.25">
      <c r="B74" s="33">
        <v>48</v>
      </c>
      <c r="C74" s="74"/>
      <c r="D74" s="75"/>
      <c r="E74" s="75"/>
      <c r="F74" s="75"/>
      <c r="G74" s="75"/>
      <c r="H74" s="75"/>
      <c r="I74" s="76" t="str" cm="1">
        <f t="array" ref="I74">_xlfn.IFS(G74="","",H74="","",G74&gt;20,"INVALID",H74&gt;20,"INVALID",G74-H74&gt;20,"INVALID",G74-H74&gt;=1,"YES",G74-H74&lt;1,"NO")</f>
        <v/>
      </c>
      <c r="J74" s="77"/>
    </row>
    <row r="75" spans="2:10" ht="31.5" customHeight="1" x14ac:dyDescent="0.25">
      <c r="B75" s="33">
        <v>49</v>
      </c>
      <c r="C75" s="74"/>
      <c r="D75" s="75"/>
      <c r="E75" s="75"/>
      <c r="F75" s="75"/>
      <c r="G75" s="75"/>
      <c r="H75" s="75"/>
      <c r="I75" s="76" t="str" cm="1">
        <f t="array" ref="I75">_xlfn.IFS(G75="","",H75="","",G75&gt;20,"INVALID",H75&gt;20,"INVALID",G75-H75&gt;20,"INVALID",G75-H75&gt;=1,"YES",G75-H75&lt;1,"NO")</f>
        <v/>
      </c>
      <c r="J75" s="77"/>
    </row>
    <row r="76" spans="2:10" ht="31.5" customHeight="1" x14ac:dyDescent="0.25">
      <c r="B76" s="33">
        <v>50</v>
      </c>
      <c r="C76" s="74"/>
      <c r="D76" s="75"/>
      <c r="E76" s="75"/>
      <c r="F76" s="75"/>
      <c r="G76" s="75"/>
      <c r="H76" s="75"/>
      <c r="I76" s="76" t="str" cm="1">
        <f t="array" ref="I76">_xlfn.IFS(G76="","",H76="","",G76&gt;20,"INVALID",H76&gt;20,"INVALID",G76-H76&gt;20,"INVALID",G76-H76&gt;=1,"YES",G76-H76&lt;1,"NO")</f>
        <v/>
      </c>
      <c r="J76" s="77"/>
    </row>
    <row r="77" spans="2:10" ht="31.5" customHeight="1" x14ac:dyDescent="0.25">
      <c r="B77" s="33">
        <v>51</v>
      </c>
      <c r="C77" s="74"/>
      <c r="D77" s="75"/>
      <c r="E77" s="75"/>
      <c r="F77" s="75"/>
      <c r="G77" s="75"/>
      <c r="H77" s="75"/>
      <c r="I77" s="76" t="str" cm="1">
        <f t="array" ref="I77">_xlfn.IFS(G77="","",H77="","",G77&gt;20,"INVALID",H77&gt;20,"INVALID",G77-H77&gt;20,"INVALID",G77-H77&gt;=1,"YES",G77-H77&lt;1,"NO")</f>
        <v/>
      </c>
      <c r="J77" s="77"/>
    </row>
    <row r="78" spans="2:10" ht="31.5" customHeight="1" x14ac:dyDescent="0.25">
      <c r="B78" s="33">
        <v>52</v>
      </c>
      <c r="C78" s="74"/>
      <c r="D78" s="75"/>
      <c r="E78" s="75"/>
      <c r="F78" s="75"/>
      <c r="G78" s="75"/>
      <c r="H78" s="75"/>
      <c r="I78" s="76" t="str" cm="1">
        <f t="array" ref="I78">_xlfn.IFS(G78="","",H78="","",G78&gt;20,"INVALID",H78&gt;20,"INVALID",G78-H78&gt;20,"INVALID",G78-H78&gt;=1,"YES",G78-H78&lt;1,"NO")</f>
        <v/>
      </c>
      <c r="J78" s="77"/>
    </row>
    <row r="79" spans="2:10" ht="31.5" customHeight="1" x14ac:dyDescent="0.25">
      <c r="B79" s="33">
        <v>53</v>
      </c>
      <c r="C79" s="74"/>
      <c r="D79" s="75"/>
      <c r="E79" s="75"/>
      <c r="F79" s="75"/>
      <c r="G79" s="75"/>
      <c r="H79" s="75"/>
      <c r="I79" s="76" t="str" cm="1">
        <f t="array" ref="I79">_xlfn.IFS(G79="","",H79="","",G79&gt;20,"INVALID",H79&gt;20,"INVALID",G79-H79&gt;20,"INVALID",G79-H79&gt;=1,"YES",G79-H79&lt;1,"NO")</f>
        <v/>
      </c>
      <c r="J79" s="77"/>
    </row>
    <row r="80" spans="2:10" ht="31.5" customHeight="1" x14ac:dyDescent="0.25">
      <c r="B80" s="33">
        <v>54</v>
      </c>
      <c r="C80" s="74"/>
      <c r="D80" s="75"/>
      <c r="E80" s="75"/>
      <c r="F80" s="75"/>
      <c r="G80" s="75"/>
      <c r="H80" s="75"/>
      <c r="I80" s="76" t="str" cm="1">
        <f t="array" ref="I80">_xlfn.IFS(G80="","",H80="","",G80&gt;20,"INVALID",H80&gt;20,"INVALID",G80-H80&gt;20,"INVALID",G80-H80&gt;=1,"YES",G80-H80&lt;1,"NO")</f>
        <v/>
      </c>
      <c r="J80" s="77"/>
    </row>
    <row r="81" spans="2:10" ht="31.5" customHeight="1" x14ac:dyDescent="0.25">
      <c r="B81" s="33">
        <v>55</v>
      </c>
      <c r="C81" s="74"/>
      <c r="D81" s="75"/>
      <c r="E81" s="75"/>
      <c r="F81" s="75"/>
      <c r="G81" s="75"/>
      <c r="H81" s="75"/>
      <c r="I81" s="76" t="str" cm="1">
        <f t="array" ref="I81">_xlfn.IFS(G81="","",H81="","",G81&gt;20,"INVALID",H81&gt;20,"INVALID",G81-H81&gt;20,"INVALID",G81-H81&gt;=1,"YES",G81-H81&lt;1,"NO")</f>
        <v/>
      </c>
      <c r="J81" s="77"/>
    </row>
    <row r="82" spans="2:10" ht="31.5" customHeight="1" x14ac:dyDescent="0.25">
      <c r="B82" s="33">
        <v>56</v>
      </c>
      <c r="C82" s="74"/>
      <c r="D82" s="75"/>
      <c r="E82" s="75"/>
      <c r="F82" s="75"/>
      <c r="G82" s="75"/>
      <c r="H82" s="75"/>
      <c r="I82" s="76" t="str" cm="1">
        <f t="array" ref="I82">_xlfn.IFS(G82="","",H82="","",G82&gt;20,"INVALID",H82&gt;20,"INVALID",G82-H82&gt;20,"INVALID",G82-H82&gt;=1,"YES",G82-H82&lt;1,"NO")</f>
        <v/>
      </c>
      <c r="J82" s="77"/>
    </row>
    <row r="83" spans="2:10" ht="31.5" customHeight="1" x14ac:dyDescent="0.25">
      <c r="B83" s="33">
        <v>57</v>
      </c>
      <c r="C83" s="74"/>
      <c r="D83" s="75"/>
      <c r="E83" s="75"/>
      <c r="F83" s="75"/>
      <c r="G83" s="75"/>
      <c r="H83" s="75"/>
      <c r="I83" s="76" t="str" cm="1">
        <f t="array" ref="I83">_xlfn.IFS(G83="","",H83="","",G83&gt;20,"INVALID",H83&gt;20,"INVALID",G83-H83&gt;20,"INVALID",G83-H83&gt;=1,"YES",G83-H83&lt;1,"NO")</f>
        <v/>
      </c>
      <c r="J83" s="77"/>
    </row>
    <row r="84" spans="2:10" ht="31.5" customHeight="1" x14ac:dyDescent="0.25">
      <c r="B84" s="33">
        <v>58</v>
      </c>
      <c r="C84" s="74"/>
      <c r="D84" s="75"/>
      <c r="E84" s="75"/>
      <c r="F84" s="75"/>
      <c r="G84" s="75"/>
      <c r="H84" s="75"/>
      <c r="I84" s="76" t="str" cm="1">
        <f t="array" ref="I84">_xlfn.IFS(G84="","",H84="","",G84&gt;20,"INVALID",H84&gt;20,"INVALID",G84-H84&gt;20,"INVALID",G84-H84&gt;=1,"YES",G84-H84&lt;1,"NO")</f>
        <v/>
      </c>
      <c r="J84" s="77"/>
    </row>
    <row r="85" spans="2:10" ht="31.5" customHeight="1" x14ac:dyDescent="0.25">
      <c r="B85" s="33">
        <v>59</v>
      </c>
      <c r="C85" s="74"/>
      <c r="D85" s="75"/>
      <c r="E85" s="75"/>
      <c r="F85" s="75"/>
      <c r="G85" s="75"/>
      <c r="H85" s="75"/>
      <c r="I85" s="76" t="str" cm="1">
        <f t="array" ref="I85">_xlfn.IFS(G85="","",H85="","",G85&gt;20,"INVALID",H85&gt;20,"INVALID",G85-H85&gt;20,"INVALID",G85-H85&gt;=1,"YES",G85-H85&lt;1,"NO")</f>
        <v/>
      </c>
      <c r="J85" s="77"/>
    </row>
    <row r="86" spans="2:10" ht="31.5" customHeight="1" x14ac:dyDescent="0.25">
      <c r="B86" s="33">
        <v>60</v>
      </c>
      <c r="C86" s="74"/>
      <c r="D86" s="75"/>
      <c r="E86" s="75"/>
      <c r="F86" s="75"/>
      <c r="G86" s="75"/>
      <c r="H86" s="75"/>
      <c r="I86" s="76" t="str" cm="1">
        <f t="array" ref="I86">_xlfn.IFS(G86="","",H86="","",G86&gt;20,"INVALID",H86&gt;20,"INVALID",G86-H86&gt;20,"INVALID",G86-H86&gt;=1,"YES",G86-H86&lt;1,"NO")</f>
        <v/>
      </c>
      <c r="J86" s="77"/>
    </row>
    <row r="87" spans="2:10" ht="31.5" customHeight="1" x14ac:dyDescent="0.25">
      <c r="B87" s="33">
        <v>61</v>
      </c>
      <c r="C87" s="74"/>
      <c r="D87" s="75"/>
      <c r="E87" s="75"/>
      <c r="F87" s="75"/>
      <c r="G87" s="75"/>
      <c r="H87" s="75"/>
      <c r="I87" s="76" t="str" cm="1">
        <f t="array" ref="I87">_xlfn.IFS(G87="","",H87="","",G87&gt;20,"INVALID",H87&gt;20,"INVALID",G87-H87&gt;20,"INVALID",G87-H87&gt;=1,"YES",G87-H87&lt;1,"NO")</f>
        <v/>
      </c>
      <c r="J87" s="77"/>
    </row>
    <row r="88" spans="2:10" ht="31.5" customHeight="1" x14ac:dyDescent="0.25">
      <c r="B88" s="33">
        <v>62</v>
      </c>
      <c r="C88" s="74"/>
      <c r="D88" s="75"/>
      <c r="E88" s="75"/>
      <c r="F88" s="75"/>
      <c r="G88" s="75"/>
      <c r="H88" s="75"/>
      <c r="I88" s="76" t="str" cm="1">
        <f t="array" ref="I88">_xlfn.IFS(G88="","",H88="","",G88&gt;20,"INVALID",H88&gt;20,"INVALID",G88-H88&gt;20,"INVALID",G88-H88&gt;=1,"YES",G88-H88&lt;1,"NO")</f>
        <v/>
      </c>
      <c r="J88" s="77"/>
    </row>
    <row r="89" spans="2:10" ht="31.5" customHeight="1" x14ac:dyDescent="0.25">
      <c r="B89" s="33">
        <v>63</v>
      </c>
      <c r="C89" s="74"/>
      <c r="D89" s="75"/>
      <c r="E89" s="75"/>
      <c r="F89" s="75"/>
      <c r="G89" s="75"/>
      <c r="H89" s="75"/>
      <c r="I89" s="76" t="str" cm="1">
        <f t="array" ref="I89">_xlfn.IFS(G89="","",H89="","",G89&gt;20,"INVALID",H89&gt;20,"INVALID",G89-H89&gt;20,"INVALID",G89-H89&gt;=1,"YES",G89-H89&lt;1,"NO")</f>
        <v/>
      </c>
      <c r="J89" s="77"/>
    </row>
    <row r="90" spans="2:10" ht="31.5" customHeight="1" x14ac:dyDescent="0.25">
      <c r="B90" s="33">
        <v>64</v>
      </c>
      <c r="C90" s="74"/>
      <c r="D90" s="75"/>
      <c r="E90" s="75"/>
      <c r="F90" s="75"/>
      <c r="G90" s="75"/>
      <c r="H90" s="75"/>
      <c r="I90" s="76" t="str" cm="1">
        <f t="array" ref="I90">_xlfn.IFS(G90="","",H90="","",G90&gt;20,"INVALID",H90&gt;20,"INVALID",G90-H90&gt;20,"INVALID",G90-H90&gt;=1,"YES",G90-H90&lt;1,"NO")</f>
        <v/>
      </c>
      <c r="J90" s="77"/>
    </row>
    <row r="91" spans="2:10" ht="31.5" customHeight="1" x14ac:dyDescent="0.25">
      <c r="B91" s="33">
        <v>65</v>
      </c>
      <c r="C91" s="74"/>
      <c r="D91" s="75"/>
      <c r="E91" s="75"/>
      <c r="F91" s="75"/>
      <c r="G91" s="75"/>
      <c r="H91" s="75"/>
      <c r="I91" s="76" t="str" cm="1">
        <f t="array" ref="I91">_xlfn.IFS(G91="","",H91="","",G91&gt;20,"INVALID",H91&gt;20,"INVALID",G91-H91&gt;20,"INVALID",G91-H91&gt;=1,"YES",G91-H91&lt;1,"NO")</f>
        <v/>
      </c>
      <c r="J91" s="77"/>
    </row>
    <row r="92" spans="2:10" ht="31.5" customHeight="1" x14ac:dyDescent="0.25">
      <c r="B92" s="33">
        <v>66</v>
      </c>
      <c r="C92" s="74"/>
      <c r="D92" s="75"/>
      <c r="E92" s="75"/>
      <c r="F92" s="75"/>
      <c r="G92" s="75"/>
      <c r="H92" s="75"/>
      <c r="I92" s="76" t="str" cm="1">
        <f t="array" ref="I92">_xlfn.IFS(G92="","",H92="","",G92&gt;20,"INVALID",H92&gt;20,"INVALID",G92-H92&gt;20,"INVALID",G92-H92&gt;=1,"YES",G92-H92&lt;1,"NO")</f>
        <v/>
      </c>
      <c r="J92" s="77"/>
    </row>
    <row r="93" spans="2:10" ht="31.5" customHeight="1" x14ac:dyDescent="0.25">
      <c r="B93" s="33">
        <v>67</v>
      </c>
      <c r="C93" s="74"/>
      <c r="D93" s="75"/>
      <c r="E93" s="75"/>
      <c r="F93" s="75"/>
      <c r="G93" s="75"/>
      <c r="H93" s="75"/>
      <c r="I93" s="76" t="str" cm="1">
        <f t="array" ref="I93">_xlfn.IFS(G93="","",H93="","",G93&gt;20,"INVALID",H93&gt;20,"INVALID",G93-H93&gt;20,"INVALID",G93-H93&gt;=1,"YES",G93-H93&lt;1,"NO")</f>
        <v/>
      </c>
      <c r="J93" s="77"/>
    </row>
    <row r="94" spans="2:10" ht="31.5" customHeight="1" x14ac:dyDescent="0.25">
      <c r="B94" s="33">
        <v>68</v>
      </c>
      <c r="C94" s="74"/>
      <c r="D94" s="75"/>
      <c r="E94" s="75"/>
      <c r="F94" s="75"/>
      <c r="G94" s="75"/>
      <c r="H94" s="75"/>
      <c r="I94" s="76" t="str" cm="1">
        <f t="array" ref="I94">_xlfn.IFS(G94="","",H94="","",G94&gt;20,"INVALID",H94&gt;20,"INVALID",G94-H94&gt;20,"INVALID",G94-H94&gt;=1,"YES",G94-H94&lt;1,"NO")</f>
        <v/>
      </c>
      <c r="J94" s="77"/>
    </row>
    <row r="95" spans="2:10" ht="31.5" customHeight="1" x14ac:dyDescent="0.25">
      <c r="B95" s="33">
        <v>69</v>
      </c>
      <c r="C95" s="74"/>
      <c r="D95" s="75"/>
      <c r="E95" s="75"/>
      <c r="F95" s="75"/>
      <c r="G95" s="75"/>
      <c r="H95" s="75"/>
      <c r="I95" s="76" t="str" cm="1">
        <f t="array" ref="I95">_xlfn.IFS(G95="","",H95="","",G95&gt;20,"INVALID",H95&gt;20,"INVALID",G95-H95&gt;20,"INVALID",G95-H95&gt;=1,"YES",G95-H95&lt;1,"NO")</f>
        <v/>
      </c>
      <c r="J95" s="77"/>
    </row>
    <row r="96" spans="2:10" ht="31.5" customHeight="1" x14ac:dyDescent="0.25">
      <c r="B96" s="33">
        <v>70</v>
      </c>
      <c r="C96" s="74"/>
      <c r="D96" s="75"/>
      <c r="E96" s="75"/>
      <c r="F96" s="75"/>
      <c r="G96" s="75"/>
      <c r="H96" s="75"/>
      <c r="I96" s="76" t="str" cm="1">
        <f t="array" ref="I96">_xlfn.IFS(G96="","",H96="","",G96&gt;20,"INVALID",H96&gt;20,"INVALID",G96-H96&gt;20,"INVALID",G96-H96&gt;=1,"YES",G96-H96&lt;1,"NO")</f>
        <v/>
      </c>
      <c r="J96" s="77"/>
    </row>
    <row r="97" spans="2:10" ht="31.5" customHeight="1" x14ac:dyDescent="0.25">
      <c r="B97" s="33">
        <v>71</v>
      </c>
      <c r="C97" s="74"/>
      <c r="D97" s="75"/>
      <c r="E97" s="75"/>
      <c r="F97" s="75"/>
      <c r="G97" s="75"/>
      <c r="H97" s="75"/>
      <c r="I97" s="76" t="str" cm="1">
        <f t="array" ref="I97">_xlfn.IFS(G97="","",H97="","",G97&gt;20,"INVALID",H97&gt;20,"INVALID",G97-H97&gt;20,"INVALID",G97-H97&gt;=1,"YES",G97-H97&lt;1,"NO")</f>
        <v/>
      </c>
      <c r="J97" s="77"/>
    </row>
    <row r="98" spans="2:10" ht="31.5" customHeight="1" x14ac:dyDescent="0.25">
      <c r="B98" s="33">
        <v>72</v>
      </c>
      <c r="C98" s="74"/>
      <c r="D98" s="75"/>
      <c r="E98" s="75"/>
      <c r="F98" s="75"/>
      <c r="G98" s="75"/>
      <c r="H98" s="75"/>
      <c r="I98" s="76" t="str" cm="1">
        <f t="array" ref="I98">_xlfn.IFS(G98="","",H98="","",G98&gt;20,"INVALID",H98&gt;20,"INVALID",G98-H98&gt;20,"INVALID",G98-H98&gt;=1,"YES",G98-H98&lt;1,"NO")</f>
        <v/>
      </c>
      <c r="J98" s="77"/>
    </row>
    <row r="99" spans="2:10" ht="31.5" customHeight="1" x14ac:dyDescent="0.25">
      <c r="B99" s="33">
        <v>73</v>
      </c>
      <c r="C99" s="74"/>
      <c r="D99" s="75"/>
      <c r="E99" s="75"/>
      <c r="F99" s="75"/>
      <c r="G99" s="75"/>
      <c r="H99" s="75"/>
      <c r="I99" s="76" t="str" cm="1">
        <f t="array" ref="I99">_xlfn.IFS(G99="","",H99="","",G99&gt;20,"INVALID",H99&gt;20,"INVALID",G99-H99&gt;20,"INVALID",G99-H99&gt;=1,"YES",G99-H99&lt;1,"NO")</f>
        <v/>
      </c>
      <c r="J99" s="77"/>
    </row>
    <row r="100" spans="2:10" ht="31.5" customHeight="1" x14ac:dyDescent="0.25">
      <c r="B100" s="33">
        <v>74</v>
      </c>
      <c r="C100" s="74"/>
      <c r="D100" s="75"/>
      <c r="E100" s="75"/>
      <c r="F100" s="75"/>
      <c r="G100" s="75"/>
      <c r="H100" s="75"/>
      <c r="I100" s="76" t="str" cm="1">
        <f t="array" ref="I100">_xlfn.IFS(G100="","",H100="","",G100&gt;20,"INVALID",H100&gt;20,"INVALID",G100-H100&gt;20,"INVALID",G100-H100&gt;=1,"YES",G100-H100&lt;1,"NO")</f>
        <v/>
      </c>
      <c r="J100" s="77"/>
    </row>
    <row r="101" spans="2:10" ht="31.5" customHeight="1" x14ac:dyDescent="0.25">
      <c r="B101" s="33">
        <v>75</v>
      </c>
      <c r="C101" s="74"/>
      <c r="D101" s="75"/>
      <c r="E101" s="75"/>
      <c r="F101" s="75"/>
      <c r="G101" s="75"/>
      <c r="H101" s="75"/>
      <c r="I101" s="76" t="str" cm="1">
        <f t="array" ref="I101">_xlfn.IFS(G101="","",H101="","",G101&gt;20,"INVALID",H101&gt;20,"INVALID",G101-H101&gt;20,"INVALID",G101-H101&gt;=1,"YES",G101-H101&lt;1,"NO")</f>
        <v/>
      </c>
      <c r="J101" s="77"/>
    </row>
    <row r="102" spans="2:10" ht="31.5" customHeight="1" x14ac:dyDescent="0.25">
      <c r="B102" s="33">
        <v>76</v>
      </c>
      <c r="C102" s="74"/>
      <c r="D102" s="75"/>
      <c r="E102" s="75"/>
      <c r="F102" s="75"/>
      <c r="G102" s="75"/>
      <c r="H102" s="75"/>
      <c r="I102" s="76" t="str" cm="1">
        <f t="array" ref="I102">_xlfn.IFS(G102="","",H102="","",G102&gt;20,"INVALID",H102&gt;20,"INVALID",G102-H102&gt;20,"INVALID",G102-H102&gt;=1,"YES",G102-H102&lt;1,"NO")</f>
        <v/>
      </c>
      <c r="J102" s="77"/>
    </row>
    <row r="103" spans="2:10" ht="31.5" customHeight="1" x14ac:dyDescent="0.25">
      <c r="B103" s="33">
        <v>77</v>
      </c>
      <c r="C103" s="74"/>
      <c r="D103" s="75"/>
      <c r="E103" s="75"/>
      <c r="F103" s="75"/>
      <c r="G103" s="75"/>
      <c r="H103" s="75"/>
      <c r="I103" s="76" t="str" cm="1">
        <f t="array" ref="I103">_xlfn.IFS(G103="","",H103="","",G103&gt;20,"INVALID",H103&gt;20,"INVALID",G103-H103&gt;20,"INVALID",G103-H103&gt;=1,"YES",G103-H103&lt;1,"NO")</f>
        <v/>
      </c>
      <c r="J103" s="77"/>
    </row>
    <row r="104" spans="2:10" ht="31.5" customHeight="1" x14ac:dyDescent="0.25">
      <c r="B104" s="33">
        <v>78</v>
      </c>
      <c r="C104" s="74"/>
      <c r="D104" s="75"/>
      <c r="E104" s="75"/>
      <c r="F104" s="75"/>
      <c r="G104" s="75"/>
      <c r="H104" s="75"/>
      <c r="I104" s="76" t="str" cm="1">
        <f t="array" ref="I104">_xlfn.IFS(G104="","",H104="","",G104&gt;20,"INVALID",H104&gt;20,"INVALID",G104-H104&gt;20,"INVALID",G104-H104&gt;=1,"YES",G104-H104&lt;1,"NO")</f>
        <v/>
      </c>
      <c r="J104" s="77"/>
    </row>
    <row r="105" spans="2:10" ht="31.5" customHeight="1" x14ac:dyDescent="0.25">
      <c r="B105" s="33">
        <v>79</v>
      </c>
      <c r="C105" s="74"/>
      <c r="D105" s="75"/>
      <c r="E105" s="75"/>
      <c r="F105" s="75"/>
      <c r="G105" s="75"/>
      <c r="H105" s="75"/>
      <c r="I105" s="76" t="str" cm="1">
        <f t="array" ref="I105">_xlfn.IFS(G105="","",H105="","",G105&gt;20,"INVALID",H105&gt;20,"INVALID",G105-H105&gt;20,"INVALID",G105-H105&gt;=1,"YES",G105-H105&lt;1,"NO")</f>
        <v/>
      </c>
      <c r="J105" s="77"/>
    </row>
    <row r="106" spans="2:10" ht="31.5" customHeight="1" x14ac:dyDescent="0.25">
      <c r="B106" s="33">
        <v>80</v>
      </c>
      <c r="C106" s="74"/>
      <c r="D106" s="75"/>
      <c r="E106" s="75"/>
      <c r="F106" s="75"/>
      <c r="G106" s="75"/>
      <c r="H106" s="75"/>
      <c r="I106" s="76" t="str" cm="1">
        <f t="array" ref="I106">_xlfn.IFS(G106="","",H106="","",G106&gt;20,"INVALID",H106&gt;20,"INVALID",G106-H106&gt;20,"INVALID",G106-H106&gt;=1,"YES",G106-H106&lt;1,"NO")</f>
        <v/>
      </c>
      <c r="J106" s="77"/>
    </row>
    <row r="107" spans="2:10" ht="31.5" customHeight="1" x14ac:dyDescent="0.25">
      <c r="B107" s="33">
        <v>81</v>
      </c>
      <c r="C107" s="74"/>
      <c r="D107" s="75"/>
      <c r="E107" s="75"/>
      <c r="F107" s="75"/>
      <c r="G107" s="75"/>
      <c r="H107" s="75"/>
      <c r="I107" s="76" t="str" cm="1">
        <f t="array" ref="I107">_xlfn.IFS(G107="","",H107="","",G107&gt;20,"INVALID",H107&gt;20,"INVALID",G107-H107&gt;20,"INVALID",G107-H107&gt;=1,"YES",G107-H107&lt;1,"NO")</f>
        <v/>
      </c>
      <c r="J107" s="77"/>
    </row>
    <row r="108" spans="2:10" ht="31.5" customHeight="1" x14ac:dyDescent="0.25">
      <c r="B108" s="33">
        <v>82</v>
      </c>
      <c r="C108" s="74"/>
      <c r="D108" s="75"/>
      <c r="E108" s="75"/>
      <c r="F108" s="75"/>
      <c r="G108" s="75"/>
      <c r="H108" s="75"/>
      <c r="I108" s="76" t="str" cm="1">
        <f t="array" ref="I108">_xlfn.IFS(G108="","",H108="","",G108&gt;20,"INVALID",H108&gt;20,"INVALID",G108-H108&gt;20,"INVALID",G108-H108&gt;=1,"YES",G108-H108&lt;1,"NO")</f>
        <v/>
      </c>
      <c r="J108" s="77"/>
    </row>
    <row r="109" spans="2:10" ht="31.5" customHeight="1" x14ac:dyDescent="0.25">
      <c r="B109" s="33">
        <v>83</v>
      </c>
      <c r="C109" s="74"/>
      <c r="D109" s="75"/>
      <c r="E109" s="75"/>
      <c r="F109" s="75"/>
      <c r="G109" s="75"/>
      <c r="H109" s="75"/>
      <c r="I109" s="76" t="str" cm="1">
        <f t="array" ref="I109">_xlfn.IFS(G109="","",H109="","",G109&gt;20,"INVALID",H109&gt;20,"INVALID",G109-H109&gt;20,"INVALID",G109-H109&gt;=1,"YES",G109-H109&lt;1,"NO")</f>
        <v/>
      </c>
      <c r="J109" s="77"/>
    </row>
    <row r="110" spans="2:10" ht="31.5" customHeight="1" x14ac:dyDescent="0.25">
      <c r="B110" s="33">
        <v>84</v>
      </c>
      <c r="C110" s="74"/>
      <c r="D110" s="75"/>
      <c r="E110" s="75"/>
      <c r="F110" s="75"/>
      <c r="G110" s="75"/>
      <c r="H110" s="75"/>
      <c r="I110" s="76" t="str" cm="1">
        <f t="array" ref="I110">_xlfn.IFS(G110="","",H110="","",G110&gt;20,"INVALID",H110&gt;20,"INVALID",G110-H110&gt;20,"INVALID",G110-H110&gt;=1,"YES",G110-H110&lt;1,"NO")</f>
        <v/>
      </c>
      <c r="J110" s="77"/>
    </row>
    <row r="111" spans="2:10" ht="31.5" customHeight="1" x14ac:dyDescent="0.25">
      <c r="B111" s="33">
        <v>85</v>
      </c>
      <c r="C111" s="74"/>
      <c r="D111" s="75"/>
      <c r="E111" s="75"/>
      <c r="F111" s="75"/>
      <c r="G111" s="75"/>
      <c r="H111" s="75"/>
      <c r="I111" s="76" t="str" cm="1">
        <f t="array" ref="I111">_xlfn.IFS(G111="","",H111="","",G111&gt;20,"INVALID",H111&gt;20,"INVALID",G111-H111&gt;20,"INVALID",G111-H111&gt;=1,"YES",G111-H111&lt;1,"NO")</f>
        <v/>
      </c>
      <c r="J111" s="77"/>
    </row>
    <row r="112" spans="2:10" ht="31.5" customHeight="1" x14ac:dyDescent="0.25">
      <c r="B112" s="33">
        <v>86</v>
      </c>
      <c r="C112" s="74"/>
      <c r="D112" s="75"/>
      <c r="E112" s="75"/>
      <c r="F112" s="75"/>
      <c r="G112" s="75"/>
      <c r="H112" s="75"/>
      <c r="I112" s="76" t="str" cm="1">
        <f t="array" ref="I112">_xlfn.IFS(G112="","",H112="","",G112&gt;20,"INVALID",H112&gt;20,"INVALID",G112-H112&gt;20,"INVALID",G112-H112&gt;=1,"YES",G112-H112&lt;1,"NO")</f>
        <v/>
      </c>
      <c r="J112" s="77"/>
    </row>
    <row r="113" spans="2:10" ht="31.5" customHeight="1" x14ac:dyDescent="0.25">
      <c r="B113" s="33">
        <v>87</v>
      </c>
      <c r="C113" s="74"/>
      <c r="D113" s="75"/>
      <c r="E113" s="75"/>
      <c r="F113" s="75"/>
      <c r="G113" s="75"/>
      <c r="H113" s="75"/>
      <c r="I113" s="76" t="str" cm="1">
        <f t="array" ref="I113">_xlfn.IFS(G113="","",H113="","",G113&gt;20,"INVALID",H113&gt;20,"INVALID",G113-H113&gt;20,"INVALID",G113-H113&gt;=1,"YES",G113-H113&lt;1,"NO")</f>
        <v/>
      </c>
      <c r="J113" s="77"/>
    </row>
    <row r="114" spans="2:10" ht="31.5" customHeight="1" x14ac:dyDescent="0.25">
      <c r="B114" s="33">
        <v>88</v>
      </c>
      <c r="C114" s="74"/>
      <c r="D114" s="75"/>
      <c r="E114" s="75"/>
      <c r="F114" s="75"/>
      <c r="G114" s="75"/>
      <c r="H114" s="75"/>
      <c r="I114" s="76" t="str" cm="1">
        <f t="array" ref="I114">_xlfn.IFS(G114="","",H114="","",G114&gt;20,"INVALID",H114&gt;20,"INVALID",G114-H114&gt;20,"INVALID",G114-H114&gt;=1,"YES",G114-H114&lt;1,"NO")</f>
        <v/>
      </c>
      <c r="J114" s="77"/>
    </row>
    <row r="115" spans="2:10" ht="31.5" customHeight="1" x14ac:dyDescent="0.25">
      <c r="B115" s="33">
        <v>89</v>
      </c>
      <c r="C115" s="74"/>
      <c r="D115" s="75"/>
      <c r="E115" s="75"/>
      <c r="F115" s="75"/>
      <c r="G115" s="75"/>
      <c r="H115" s="75"/>
      <c r="I115" s="76" t="str" cm="1">
        <f t="array" ref="I115">_xlfn.IFS(G115="","",H115="","",G115&gt;20,"INVALID",H115&gt;20,"INVALID",G115-H115&gt;20,"INVALID",G115-H115&gt;=1,"YES",G115-H115&lt;1,"NO")</f>
        <v/>
      </c>
      <c r="J115" s="77"/>
    </row>
    <row r="116" spans="2:10" ht="31.5" customHeight="1" x14ac:dyDescent="0.25">
      <c r="B116" s="33">
        <v>90</v>
      </c>
      <c r="C116" s="74"/>
      <c r="D116" s="75"/>
      <c r="E116" s="75"/>
      <c r="F116" s="75"/>
      <c r="G116" s="75"/>
      <c r="H116" s="75"/>
      <c r="I116" s="76" t="str" cm="1">
        <f t="array" ref="I116">_xlfn.IFS(G116="","",H116="","",G116&gt;20,"INVALID",H116&gt;20,"INVALID",G116-H116&gt;20,"INVALID",G116-H116&gt;=1,"YES",G116-H116&lt;1,"NO")</f>
        <v/>
      </c>
      <c r="J116" s="77"/>
    </row>
    <row r="117" spans="2:10" ht="31.5" customHeight="1" x14ac:dyDescent="0.25">
      <c r="B117" s="33">
        <v>91</v>
      </c>
      <c r="C117" s="74"/>
      <c r="D117" s="75"/>
      <c r="E117" s="75"/>
      <c r="F117" s="75"/>
      <c r="G117" s="75"/>
      <c r="H117" s="75"/>
      <c r="I117" s="76" t="str" cm="1">
        <f t="array" ref="I117">_xlfn.IFS(G117="","",H117="","",G117&gt;20,"INVALID",H117&gt;20,"INVALID",G117-H117&gt;20,"INVALID",G117-H117&gt;=1,"YES",G117-H117&lt;1,"NO")</f>
        <v/>
      </c>
      <c r="J117" s="77"/>
    </row>
    <row r="118" spans="2:10" ht="31.5" customHeight="1" x14ac:dyDescent="0.25">
      <c r="B118" s="33">
        <v>92</v>
      </c>
      <c r="C118" s="74"/>
      <c r="D118" s="75"/>
      <c r="E118" s="75"/>
      <c r="F118" s="75"/>
      <c r="G118" s="75"/>
      <c r="H118" s="75"/>
      <c r="I118" s="76" t="str" cm="1">
        <f t="array" ref="I118">_xlfn.IFS(G118="","",H118="","",G118&gt;20,"INVALID",H118&gt;20,"INVALID",G118-H118&gt;20,"INVALID",G118-H118&gt;=1,"YES",G118-H118&lt;1,"NO")</f>
        <v/>
      </c>
      <c r="J118" s="77"/>
    </row>
    <row r="119" spans="2:10" ht="31.5" customHeight="1" x14ac:dyDescent="0.25">
      <c r="B119" s="33">
        <v>93</v>
      </c>
      <c r="C119" s="74"/>
      <c r="D119" s="75"/>
      <c r="E119" s="75"/>
      <c r="F119" s="75"/>
      <c r="G119" s="75"/>
      <c r="H119" s="75"/>
      <c r="I119" s="76" t="str" cm="1">
        <f t="array" ref="I119">_xlfn.IFS(G119="","",H119="","",G119&gt;20,"INVALID",H119&gt;20,"INVALID",G119-H119&gt;20,"INVALID",G119-H119&gt;=1,"YES",G119-H119&lt;1,"NO")</f>
        <v/>
      </c>
      <c r="J119" s="77"/>
    </row>
    <row r="120" spans="2:10" ht="31.5" customHeight="1" x14ac:dyDescent="0.25">
      <c r="B120" s="33">
        <v>94</v>
      </c>
      <c r="C120" s="74"/>
      <c r="D120" s="75"/>
      <c r="E120" s="75"/>
      <c r="F120" s="75"/>
      <c r="G120" s="75"/>
      <c r="H120" s="75"/>
      <c r="I120" s="76" t="str" cm="1">
        <f t="array" ref="I120">_xlfn.IFS(G120="","",H120="","",G120&gt;20,"INVALID",H120&gt;20,"INVALID",G120-H120&gt;20,"INVALID",G120-H120&gt;=1,"YES",G120-H120&lt;1,"NO")</f>
        <v/>
      </c>
      <c r="J120" s="77"/>
    </row>
    <row r="121" spans="2:10" ht="31.5" customHeight="1" x14ac:dyDescent="0.25">
      <c r="B121" s="33">
        <v>95</v>
      </c>
      <c r="C121" s="74"/>
      <c r="D121" s="75"/>
      <c r="E121" s="75"/>
      <c r="F121" s="75"/>
      <c r="G121" s="75"/>
      <c r="H121" s="75"/>
      <c r="I121" s="76" t="str" cm="1">
        <f t="array" ref="I121">_xlfn.IFS(G121="","",H121="","",G121&gt;20,"INVALID",H121&gt;20,"INVALID",G121-H121&gt;20,"INVALID",G121-H121&gt;=1,"YES",G121-H121&lt;1,"NO")</f>
        <v/>
      </c>
      <c r="J121" s="77"/>
    </row>
    <row r="122" spans="2:10" ht="31.5" customHeight="1" x14ac:dyDescent="0.25">
      <c r="B122" s="33">
        <v>96</v>
      </c>
      <c r="C122" s="74"/>
      <c r="D122" s="75"/>
      <c r="E122" s="75"/>
      <c r="F122" s="75"/>
      <c r="G122" s="75"/>
      <c r="H122" s="75"/>
      <c r="I122" s="76" t="str" cm="1">
        <f t="array" ref="I122">_xlfn.IFS(G122="","",H122="","",G122&gt;20,"INVALID",H122&gt;20,"INVALID",G122-H122&gt;20,"INVALID",G122-H122&gt;=1,"YES",G122-H122&lt;1,"NO")</f>
        <v/>
      </c>
      <c r="J122" s="77"/>
    </row>
    <row r="123" spans="2:10" ht="31.5" customHeight="1" x14ac:dyDescent="0.25">
      <c r="B123" s="33">
        <v>97</v>
      </c>
      <c r="C123" s="74"/>
      <c r="D123" s="75"/>
      <c r="E123" s="75"/>
      <c r="F123" s="75"/>
      <c r="G123" s="75"/>
      <c r="H123" s="75"/>
      <c r="I123" s="76" t="str" cm="1">
        <f t="array" ref="I123">_xlfn.IFS(G123="","",H123="","",G123&gt;20,"INVALID",H123&gt;20,"INVALID",G123-H123&gt;20,"INVALID",G123-H123&gt;=1,"YES",G123-H123&lt;1,"NO")</f>
        <v/>
      </c>
      <c r="J123" s="77"/>
    </row>
    <row r="124" spans="2:10" ht="31.5" customHeight="1" x14ac:dyDescent="0.25">
      <c r="B124" s="33">
        <v>98</v>
      </c>
      <c r="C124" s="74"/>
      <c r="D124" s="75"/>
      <c r="E124" s="75"/>
      <c r="F124" s="75"/>
      <c r="G124" s="75"/>
      <c r="H124" s="75"/>
      <c r="I124" s="76" t="str" cm="1">
        <f t="array" ref="I124">_xlfn.IFS(G124="","",H124="","",G124&gt;20,"INVALID",H124&gt;20,"INVALID",G124-H124&gt;20,"INVALID",G124-H124&gt;=1,"YES",G124-H124&lt;1,"NO")</f>
        <v/>
      </c>
      <c r="J124" s="77"/>
    </row>
    <row r="125" spans="2:10" ht="31.5" customHeight="1" x14ac:dyDescent="0.25">
      <c r="B125" s="33">
        <v>99</v>
      </c>
      <c r="C125" s="74"/>
      <c r="D125" s="75"/>
      <c r="E125" s="75"/>
      <c r="F125" s="75"/>
      <c r="G125" s="75"/>
      <c r="H125" s="75"/>
      <c r="I125" s="76" t="str" cm="1">
        <f t="array" ref="I125">_xlfn.IFS(G125="","",H125="","",G125&gt;20,"INVALID",H125&gt;20,"INVALID",G125-H125&gt;20,"INVALID",G125-H125&gt;=1,"YES",G125-H125&lt;1,"NO")</f>
        <v/>
      </c>
      <c r="J125" s="77"/>
    </row>
    <row r="126" spans="2:10" ht="31.5" customHeight="1" x14ac:dyDescent="0.25">
      <c r="B126" s="33">
        <v>100</v>
      </c>
      <c r="C126" s="74"/>
      <c r="D126" s="75"/>
      <c r="E126" s="75"/>
      <c r="F126" s="75"/>
      <c r="G126" s="75"/>
      <c r="H126" s="75"/>
      <c r="I126" s="76" t="str" cm="1">
        <f t="array" ref="I126">_xlfn.IFS(G126="","",H126="","",G126&gt;20,"INVALID",H126&gt;20,"INVALID",G126-H126&gt;20,"INVALID",G126-H126&gt;=1,"YES",G126-H126&lt;1,"NO")</f>
        <v/>
      </c>
      <c r="J126" s="77"/>
    </row>
    <row r="127" spans="2:10" ht="31.5" customHeight="1" x14ac:dyDescent="0.25">
      <c r="B127" s="33">
        <v>101</v>
      </c>
      <c r="C127" s="74"/>
      <c r="D127" s="75"/>
      <c r="E127" s="75"/>
      <c r="F127" s="75"/>
      <c r="G127" s="75"/>
      <c r="H127" s="75"/>
      <c r="I127" s="76" t="str" cm="1">
        <f t="array" ref="I127">_xlfn.IFS(G127="","",H127="","",G127&gt;20,"INVALID",H127&gt;20,"INVALID",G127-H127&gt;20,"INVALID",G127-H127&gt;=1,"YES",G127-H127&lt;1,"NO")</f>
        <v/>
      </c>
      <c r="J127" s="77"/>
    </row>
    <row r="128" spans="2:10" ht="31.5" customHeight="1" x14ac:dyDescent="0.25">
      <c r="B128" s="33">
        <v>102</v>
      </c>
      <c r="C128" s="74"/>
      <c r="D128" s="75"/>
      <c r="E128" s="75"/>
      <c r="F128" s="75"/>
      <c r="G128" s="75"/>
      <c r="H128" s="75"/>
      <c r="I128" s="76" t="str" cm="1">
        <f t="array" ref="I128">_xlfn.IFS(G128="","",H128="","",G128&gt;20,"INVALID",H128&gt;20,"INVALID",G128-H128&gt;20,"INVALID",G128-H128&gt;=1,"YES",G128-H128&lt;1,"NO")</f>
        <v/>
      </c>
      <c r="J128" s="77"/>
    </row>
    <row r="129" spans="2:10" ht="31.5" customHeight="1" x14ac:dyDescent="0.25">
      <c r="B129" s="33">
        <v>103</v>
      </c>
      <c r="C129" s="74"/>
      <c r="D129" s="75"/>
      <c r="E129" s="75"/>
      <c r="F129" s="75"/>
      <c r="G129" s="75"/>
      <c r="H129" s="75"/>
      <c r="I129" s="76" t="str" cm="1">
        <f t="array" ref="I129">_xlfn.IFS(G129="","",H129="","",G129&gt;20,"INVALID",H129&gt;20,"INVALID",G129-H129&gt;20,"INVALID",G129-H129&gt;=1,"YES",G129-H129&lt;1,"NO")</f>
        <v/>
      </c>
      <c r="J129" s="77"/>
    </row>
    <row r="130" spans="2:10" ht="31.5" customHeight="1" x14ac:dyDescent="0.25">
      <c r="B130" s="33">
        <v>104</v>
      </c>
      <c r="C130" s="74"/>
      <c r="D130" s="75"/>
      <c r="E130" s="75"/>
      <c r="F130" s="75"/>
      <c r="G130" s="75"/>
      <c r="H130" s="75"/>
      <c r="I130" s="76" t="str" cm="1">
        <f t="array" ref="I130">_xlfn.IFS(G130="","",H130="","",G130&gt;20,"INVALID",H130&gt;20,"INVALID",G130-H130&gt;20,"INVALID",G130-H130&gt;=1,"YES",G130-H130&lt;1,"NO")</f>
        <v/>
      </c>
      <c r="J130" s="77"/>
    </row>
    <row r="131" spans="2:10" ht="31.5" customHeight="1" x14ac:dyDescent="0.25">
      <c r="B131" s="33">
        <v>105</v>
      </c>
      <c r="C131" s="74"/>
      <c r="D131" s="75"/>
      <c r="E131" s="75"/>
      <c r="F131" s="75"/>
      <c r="G131" s="75"/>
      <c r="H131" s="75"/>
      <c r="I131" s="76" t="str" cm="1">
        <f t="array" ref="I131">_xlfn.IFS(G131="","",H131="","",G131&gt;20,"INVALID",H131&gt;20,"INVALID",G131-H131&gt;20,"INVALID",G131-H131&gt;=1,"YES",G131-H131&lt;1,"NO")</f>
        <v/>
      </c>
      <c r="J131" s="77"/>
    </row>
    <row r="132" spans="2:10" ht="31.5" customHeight="1" x14ac:dyDescent="0.25">
      <c r="B132" s="33">
        <v>106</v>
      </c>
      <c r="C132" s="74"/>
      <c r="D132" s="75"/>
      <c r="E132" s="75"/>
      <c r="F132" s="75"/>
      <c r="G132" s="75"/>
      <c r="H132" s="75"/>
      <c r="I132" s="76" t="str" cm="1">
        <f t="array" ref="I132">_xlfn.IFS(G132="","",H132="","",G132&gt;20,"INVALID",H132&gt;20,"INVALID",G132-H132&gt;20,"INVALID",G132-H132&gt;=1,"YES",G132-H132&lt;1,"NO")</f>
        <v/>
      </c>
      <c r="J132" s="77"/>
    </row>
    <row r="133" spans="2:10" ht="31.5" customHeight="1" x14ac:dyDescent="0.25">
      <c r="B133" s="33">
        <v>107</v>
      </c>
      <c r="C133" s="74"/>
      <c r="D133" s="75"/>
      <c r="E133" s="75"/>
      <c r="F133" s="75"/>
      <c r="G133" s="75"/>
      <c r="H133" s="75"/>
      <c r="I133" s="76" t="str" cm="1">
        <f t="array" ref="I133">_xlfn.IFS(G133="","",H133="","",G133&gt;20,"INVALID",H133&gt;20,"INVALID",G133-H133&gt;20,"INVALID",G133-H133&gt;=1,"YES",G133-H133&lt;1,"NO")</f>
        <v/>
      </c>
      <c r="J133" s="77"/>
    </row>
    <row r="134" spans="2:10" ht="31.5" customHeight="1" x14ac:dyDescent="0.25">
      <c r="B134" s="33">
        <v>108</v>
      </c>
      <c r="C134" s="74"/>
      <c r="D134" s="75"/>
      <c r="E134" s="75"/>
      <c r="F134" s="75"/>
      <c r="G134" s="75"/>
      <c r="H134" s="75"/>
      <c r="I134" s="76" t="str" cm="1">
        <f t="array" ref="I134">_xlfn.IFS(G134="","",H134="","",G134&gt;20,"INVALID",H134&gt;20,"INVALID",G134-H134&gt;20,"INVALID",G134-H134&gt;=1,"YES",G134-H134&lt;1,"NO")</f>
        <v/>
      </c>
      <c r="J134" s="77"/>
    </row>
    <row r="135" spans="2:10" ht="31.5" customHeight="1" x14ac:dyDescent="0.25">
      <c r="B135" s="33">
        <v>109</v>
      </c>
      <c r="C135" s="74"/>
      <c r="D135" s="75"/>
      <c r="E135" s="75"/>
      <c r="F135" s="75"/>
      <c r="G135" s="75"/>
      <c r="H135" s="75"/>
      <c r="I135" s="76" t="str" cm="1">
        <f t="array" ref="I135">_xlfn.IFS(G135="","",H135="","",G135&gt;20,"INVALID",H135&gt;20,"INVALID",G135-H135&gt;20,"INVALID",G135-H135&gt;=1,"YES",G135-H135&lt;1,"NO")</f>
        <v/>
      </c>
      <c r="J135" s="77"/>
    </row>
    <row r="136" spans="2:10" ht="31.5" customHeight="1" x14ac:dyDescent="0.25">
      <c r="B136" s="33">
        <v>110</v>
      </c>
      <c r="C136" s="74"/>
      <c r="D136" s="75"/>
      <c r="E136" s="75"/>
      <c r="F136" s="75"/>
      <c r="G136" s="75"/>
      <c r="H136" s="75"/>
      <c r="I136" s="76" t="str" cm="1">
        <f t="array" ref="I136">_xlfn.IFS(G136="","",H136="","",G136&gt;20,"INVALID",H136&gt;20,"INVALID",G136-H136&gt;20,"INVALID",G136-H136&gt;=1,"YES",G136-H136&lt;1,"NO")</f>
        <v/>
      </c>
      <c r="J136" s="77"/>
    </row>
    <row r="137" spans="2:10" ht="31.5" customHeight="1" x14ac:dyDescent="0.25">
      <c r="B137" s="33">
        <v>111</v>
      </c>
      <c r="C137" s="74"/>
      <c r="D137" s="75"/>
      <c r="E137" s="75"/>
      <c r="F137" s="75"/>
      <c r="G137" s="75"/>
      <c r="H137" s="75"/>
      <c r="I137" s="76" t="str" cm="1">
        <f t="array" ref="I137">_xlfn.IFS(G137="","",H137="","",G137&gt;20,"INVALID",H137&gt;20,"INVALID",G137-H137&gt;20,"INVALID",G137-H137&gt;=1,"YES",G137-H137&lt;1,"NO")</f>
        <v/>
      </c>
      <c r="J137" s="77"/>
    </row>
    <row r="138" spans="2:10" ht="31.5" customHeight="1" x14ac:dyDescent="0.25">
      <c r="B138" s="33">
        <v>112</v>
      </c>
      <c r="C138" s="74"/>
      <c r="D138" s="75"/>
      <c r="E138" s="75"/>
      <c r="F138" s="75"/>
      <c r="G138" s="75"/>
      <c r="H138" s="75"/>
      <c r="I138" s="76" t="str" cm="1">
        <f t="array" ref="I138">_xlfn.IFS(G138="","",H138="","",G138&gt;20,"INVALID",H138&gt;20,"INVALID",G138-H138&gt;20,"INVALID",G138-H138&gt;=1,"YES",G138-H138&lt;1,"NO")</f>
        <v/>
      </c>
      <c r="J138" s="77"/>
    </row>
    <row r="139" spans="2:10" ht="31.5" customHeight="1" x14ac:dyDescent="0.25">
      <c r="B139" s="33">
        <v>113</v>
      </c>
      <c r="C139" s="74"/>
      <c r="D139" s="75"/>
      <c r="E139" s="75"/>
      <c r="F139" s="75"/>
      <c r="G139" s="75"/>
      <c r="H139" s="75"/>
      <c r="I139" s="76" t="str" cm="1">
        <f t="array" ref="I139">_xlfn.IFS(G139="","",H139="","",G139&gt;20,"INVALID",H139&gt;20,"INVALID",G139-H139&gt;20,"INVALID",G139-H139&gt;=1,"YES",G139-H139&lt;1,"NO")</f>
        <v/>
      </c>
      <c r="J139" s="77"/>
    </row>
    <row r="140" spans="2:10" ht="31.5" customHeight="1" x14ac:dyDescent="0.25">
      <c r="B140" s="33">
        <v>114</v>
      </c>
      <c r="C140" s="74"/>
      <c r="D140" s="75"/>
      <c r="E140" s="75"/>
      <c r="F140" s="75"/>
      <c r="G140" s="75"/>
      <c r="H140" s="75"/>
      <c r="I140" s="76" t="str" cm="1">
        <f t="array" ref="I140">_xlfn.IFS(G140="","",H140="","",G140&gt;20,"INVALID",H140&gt;20,"INVALID",G140-H140&gt;20,"INVALID",G140-H140&gt;=1,"YES",G140-H140&lt;1,"NO")</f>
        <v/>
      </c>
      <c r="J140" s="77"/>
    </row>
    <row r="141" spans="2:10" ht="31.5" customHeight="1" x14ac:dyDescent="0.25">
      <c r="B141" s="33">
        <v>115</v>
      </c>
      <c r="C141" s="74"/>
      <c r="D141" s="75"/>
      <c r="E141" s="75"/>
      <c r="F141" s="75"/>
      <c r="G141" s="75"/>
      <c r="H141" s="75"/>
      <c r="I141" s="76" t="str" cm="1">
        <f t="array" ref="I141">_xlfn.IFS(G141="","",H141="","",G141&gt;20,"INVALID",H141&gt;20,"INVALID",G141-H141&gt;20,"INVALID",G141-H141&gt;=1,"YES",G141-H141&lt;1,"NO")</f>
        <v/>
      </c>
      <c r="J141" s="77"/>
    </row>
    <row r="142" spans="2:10" ht="31.5" customHeight="1" x14ac:dyDescent="0.25">
      <c r="B142" s="33">
        <v>116</v>
      </c>
      <c r="C142" s="74"/>
      <c r="D142" s="75"/>
      <c r="E142" s="75"/>
      <c r="F142" s="75"/>
      <c r="G142" s="75"/>
      <c r="H142" s="75"/>
      <c r="I142" s="76" t="str" cm="1">
        <f t="array" ref="I142">_xlfn.IFS(G142="","",H142="","",G142&gt;20,"INVALID",H142&gt;20,"INVALID",G142-H142&gt;20,"INVALID",G142-H142&gt;=1,"YES",G142-H142&lt;1,"NO")</f>
        <v/>
      </c>
      <c r="J142" s="77"/>
    </row>
    <row r="143" spans="2:10" ht="31.5" customHeight="1" x14ac:dyDescent="0.25">
      <c r="B143" s="33">
        <v>117</v>
      </c>
      <c r="C143" s="74"/>
      <c r="D143" s="75"/>
      <c r="E143" s="75"/>
      <c r="F143" s="75"/>
      <c r="G143" s="75"/>
      <c r="H143" s="75"/>
      <c r="I143" s="76" t="str" cm="1">
        <f t="array" ref="I143">_xlfn.IFS(G143="","",H143="","",G143&gt;20,"INVALID",H143&gt;20,"INVALID",G143-H143&gt;20,"INVALID",G143-H143&gt;=1,"YES",G143-H143&lt;1,"NO")</f>
        <v/>
      </c>
      <c r="J143" s="77"/>
    </row>
    <row r="144" spans="2:10" ht="31.5" customHeight="1" x14ac:dyDescent="0.25">
      <c r="B144" s="33">
        <v>118</v>
      </c>
      <c r="C144" s="74"/>
      <c r="D144" s="75"/>
      <c r="E144" s="75"/>
      <c r="F144" s="75"/>
      <c r="G144" s="75"/>
      <c r="H144" s="75"/>
      <c r="I144" s="76" t="str" cm="1">
        <f t="array" ref="I144">_xlfn.IFS(G144="","",H144="","",G144&gt;20,"INVALID",H144&gt;20,"INVALID",G144-H144&gt;20,"INVALID",G144-H144&gt;=1,"YES",G144-H144&lt;1,"NO")</f>
        <v/>
      </c>
      <c r="J144" s="77"/>
    </row>
    <row r="145" spans="2:10" ht="31.5" customHeight="1" x14ac:dyDescent="0.25">
      <c r="B145" s="33">
        <v>119</v>
      </c>
      <c r="C145" s="74"/>
      <c r="D145" s="75"/>
      <c r="E145" s="75"/>
      <c r="F145" s="75"/>
      <c r="G145" s="75"/>
      <c r="H145" s="75"/>
      <c r="I145" s="76" t="str" cm="1">
        <f t="array" ref="I145">_xlfn.IFS(G145="","",H145="","",G145&gt;20,"INVALID",H145&gt;20,"INVALID",G145-H145&gt;20,"INVALID",G145-H145&gt;=1,"YES",G145-H145&lt;1,"NO")</f>
        <v/>
      </c>
      <c r="J145" s="77"/>
    </row>
    <row r="146" spans="2:10" ht="31.5" customHeight="1" x14ac:dyDescent="0.25">
      <c r="B146" s="33">
        <v>120</v>
      </c>
      <c r="C146" s="74"/>
      <c r="D146" s="75"/>
      <c r="E146" s="75"/>
      <c r="F146" s="75"/>
      <c r="G146" s="75"/>
      <c r="H146" s="75"/>
      <c r="I146" s="76" t="str" cm="1">
        <f t="array" ref="I146">_xlfn.IFS(G146="","",H146="","",G146&gt;20,"INVALID",H146&gt;20,"INVALID",G146-H146&gt;20,"INVALID",G146-H146&gt;=1,"YES",G146-H146&lt;1,"NO")</f>
        <v/>
      </c>
      <c r="J146" s="77"/>
    </row>
    <row r="147" spans="2:10" ht="31.5" customHeight="1" x14ac:dyDescent="0.25">
      <c r="B147" s="33">
        <v>121</v>
      </c>
      <c r="C147" s="74"/>
      <c r="D147" s="75"/>
      <c r="E147" s="75"/>
      <c r="F147" s="75"/>
      <c r="G147" s="75"/>
      <c r="H147" s="75"/>
      <c r="I147" s="76" t="str" cm="1">
        <f t="array" ref="I147">_xlfn.IFS(G147="","",H147="","",G147&gt;20,"INVALID",H147&gt;20,"INVALID",G147-H147&gt;20,"INVALID",G147-H147&gt;=1,"YES",G147-H147&lt;1,"NO")</f>
        <v/>
      </c>
      <c r="J147" s="77"/>
    </row>
    <row r="148" spans="2:10" ht="31.5" customHeight="1" x14ac:dyDescent="0.25">
      <c r="B148" s="33">
        <v>122</v>
      </c>
      <c r="C148" s="74"/>
      <c r="D148" s="75"/>
      <c r="E148" s="75"/>
      <c r="F148" s="75"/>
      <c r="G148" s="75"/>
      <c r="H148" s="75"/>
      <c r="I148" s="76" t="str" cm="1">
        <f t="array" ref="I148">_xlfn.IFS(G148="","",H148="","",G148&gt;20,"INVALID",H148&gt;20,"INVALID",G148-H148&gt;20,"INVALID",G148-H148&gt;=1,"YES",G148-H148&lt;1,"NO")</f>
        <v/>
      </c>
      <c r="J148" s="77"/>
    </row>
    <row r="149" spans="2:10" ht="31.5" customHeight="1" x14ac:dyDescent="0.25">
      <c r="B149" s="33">
        <v>123</v>
      </c>
      <c r="C149" s="74"/>
      <c r="D149" s="75"/>
      <c r="E149" s="75"/>
      <c r="F149" s="75"/>
      <c r="G149" s="75"/>
      <c r="H149" s="75"/>
      <c r="I149" s="76" t="str" cm="1">
        <f t="array" ref="I149">_xlfn.IFS(G149="","",H149="","",G149&gt;20,"INVALID",H149&gt;20,"INVALID",G149-H149&gt;20,"INVALID",G149-H149&gt;=1,"YES",G149-H149&lt;1,"NO")</f>
        <v/>
      </c>
      <c r="J149" s="77"/>
    </row>
    <row r="150" spans="2:10" ht="31.5" customHeight="1" x14ac:dyDescent="0.25">
      <c r="B150" s="33">
        <v>124</v>
      </c>
      <c r="C150" s="74"/>
      <c r="D150" s="75"/>
      <c r="E150" s="75"/>
      <c r="F150" s="75"/>
      <c r="G150" s="75"/>
      <c r="H150" s="75"/>
      <c r="I150" s="76" t="str" cm="1">
        <f t="array" ref="I150">_xlfn.IFS(G150="","",H150="","",G150&gt;20,"INVALID",H150&gt;20,"INVALID",G150-H150&gt;20,"INVALID",G150-H150&gt;=1,"YES",G150-H150&lt;1,"NO")</f>
        <v/>
      </c>
      <c r="J150" s="77"/>
    </row>
    <row r="151" spans="2:10" ht="31.5" customHeight="1" x14ac:dyDescent="0.25">
      <c r="B151" s="33">
        <v>125</v>
      </c>
      <c r="C151" s="74"/>
      <c r="D151" s="75"/>
      <c r="E151" s="75"/>
      <c r="F151" s="75"/>
      <c r="G151" s="75"/>
      <c r="H151" s="75"/>
      <c r="I151" s="76" t="str" cm="1">
        <f t="array" ref="I151">_xlfn.IFS(G151="","",H151="","",G151&gt;20,"INVALID",H151&gt;20,"INVALID",G151-H151&gt;20,"INVALID",G151-H151&gt;=1,"YES",G151-H151&lt;1,"NO")</f>
        <v/>
      </c>
      <c r="J151" s="77"/>
    </row>
    <row r="152" spans="2:10" ht="31.5" customHeight="1" x14ac:dyDescent="0.25">
      <c r="B152" s="33">
        <v>126</v>
      </c>
      <c r="C152" s="74"/>
      <c r="D152" s="75"/>
      <c r="E152" s="75"/>
      <c r="F152" s="75"/>
      <c r="G152" s="75"/>
      <c r="H152" s="75"/>
      <c r="I152" s="76" t="str" cm="1">
        <f t="array" ref="I152">_xlfn.IFS(G152="","",H152="","",G152&gt;20,"INVALID",H152&gt;20,"INVALID",G152-H152&gt;20,"INVALID",G152-H152&gt;=1,"YES",G152-H152&lt;1,"NO")</f>
        <v/>
      </c>
      <c r="J152" s="77"/>
    </row>
    <row r="153" spans="2:10" ht="31.5" customHeight="1" x14ac:dyDescent="0.25">
      <c r="B153" s="33">
        <v>127</v>
      </c>
      <c r="C153" s="74"/>
      <c r="D153" s="75"/>
      <c r="E153" s="75"/>
      <c r="F153" s="75"/>
      <c r="G153" s="75"/>
      <c r="H153" s="75"/>
      <c r="I153" s="76" t="str" cm="1">
        <f t="array" ref="I153">_xlfn.IFS(G153="","",H153="","",G153&gt;20,"INVALID",H153&gt;20,"INVALID",G153-H153&gt;20,"INVALID",G153-H153&gt;=1,"YES",G153-H153&lt;1,"NO")</f>
        <v/>
      </c>
      <c r="J153" s="77"/>
    </row>
    <row r="154" spans="2:10" ht="31.5" customHeight="1" x14ac:dyDescent="0.25">
      <c r="B154" s="33">
        <v>128</v>
      </c>
      <c r="C154" s="74"/>
      <c r="D154" s="75"/>
      <c r="E154" s="75"/>
      <c r="F154" s="75"/>
      <c r="G154" s="75"/>
      <c r="H154" s="75"/>
      <c r="I154" s="76" t="str" cm="1">
        <f t="array" ref="I154">_xlfn.IFS(G154="","",H154="","",G154&gt;20,"INVALID",H154&gt;20,"INVALID",G154-H154&gt;20,"INVALID",G154-H154&gt;=1,"YES",G154-H154&lt;1,"NO")</f>
        <v/>
      </c>
      <c r="J154" s="77"/>
    </row>
    <row r="155" spans="2:10" ht="31.5" customHeight="1" x14ac:dyDescent="0.25">
      <c r="B155" s="33">
        <v>129</v>
      </c>
      <c r="C155" s="74"/>
      <c r="D155" s="75"/>
      <c r="E155" s="75"/>
      <c r="F155" s="75"/>
      <c r="G155" s="75"/>
      <c r="H155" s="75"/>
      <c r="I155" s="76" t="str" cm="1">
        <f t="array" ref="I155">_xlfn.IFS(G155="","",H155="","",G155&gt;20,"INVALID",H155&gt;20,"INVALID",G155-H155&gt;20,"INVALID",G155-H155&gt;=1,"YES",G155-H155&lt;1,"NO")</f>
        <v/>
      </c>
      <c r="J155" s="77"/>
    </row>
    <row r="156" spans="2:10" ht="31.5" customHeight="1" x14ac:dyDescent="0.25">
      <c r="B156" s="33">
        <v>130</v>
      </c>
      <c r="C156" s="74"/>
      <c r="D156" s="75"/>
      <c r="E156" s="75"/>
      <c r="F156" s="75"/>
      <c r="G156" s="75"/>
      <c r="H156" s="75"/>
      <c r="I156" s="76" t="str" cm="1">
        <f t="array" ref="I156">_xlfn.IFS(G156="","",H156="","",G156&gt;20,"INVALID",H156&gt;20,"INVALID",G156-H156&gt;20,"INVALID",G156-H156&gt;=1,"YES",G156-H156&lt;1,"NO")</f>
        <v/>
      </c>
      <c r="J156" s="77"/>
    </row>
    <row r="157" spans="2:10" ht="31.5" customHeight="1" x14ac:dyDescent="0.25">
      <c r="B157" s="33">
        <v>131</v>
      </c>
      <c r="C157" s="74"/>
      <c r="D157" s="75"/>
      <c r="E157" s="75"/>
      <c r="F157" s="75"/>
      <c r="G157" s="75"/>
      <c r="H157" s="75"/>
      <c r="I157" s="76" t="str" cm="1">
        <f t="array" ref="I157">_xlfn.IFS(G157="","",H157="","",G157&gt;20,"INVALID",H157&gt;20,"INVALID",G157-H157&gt;20,"INVALID",G157-H157&gt;=1,"YES",G157-H157&lt;1,"NO")</f>
        <v/>
      </c>
      <c r="J157" s="77"/>
    </row>
    <row r="158" spans="2:10" ht="31.5" customHeight="1" x14ac:dyDescent="0.25">
      <c r="B158" s="33">
        <v>132</v>
      </c>
      <c r="C158" s="74"/>
      <c r="D158" s="75"/>
      <c r="E158" s="75"/>
      <c r="F158" s="75"/>
      <c r="G158" s="75"/>
      <c r="H158" s="75"/>
      <c r="I158" s="76" t="str" cm="1">
        <f t="array" ref="I158">_xlfn.IFS(G158="","",H158="","",G158&gt;20,"INVALID",H158&gt;20,"INVALID",G158-H158&gt;20,"INVALID",G158-H158&gt;=1,"YES",G158-H158&lt;1,"NO")</f>
        <v/>
      </c>
      <c r="J158" s="77"/>
    </row>
    <row r="159" spans="2:10" ht="31.5" customHeight="1" x14ac:dyDescent="0.25">
      <c r="B159" s="33">
        <v>133</v>
      </c>
      <c r="C159" s="74"/>
      <c r="D159" s="75"/>
      <c r="E159" s="75"/>
      <c r="F159" s="75"/>
      <c r="G159" s="75"/>
      <c r="H159" s="75"/>
      <c r="I159" s="76" t="str" cm="1">
        <f t="array" ref="I159">_xlfn.IFS(G159="","",H159="","",G159&gt;20,"INVALID",H159&gt;20,"INVALID",G159-H159&gt;20,"INVALID",G159-H159&gt;=1,"YES",G159-H159&lt;1,"NO")</f>
        <v/>
      </c>
      <c r="J159" s="77"/>
    </row>
    <row r="160" spans="2:10" ht="31.5" customHeight="1" x14ac:dyDescent="0.25">
      <c r="B160" s="33">
        <v>134</v>
      </c>
      <c r="C160" s="74"/>
      <c r="D160" s="75"/>
      <c r="E160" s="75"/>
      <c r="F160" s="75"/>
      <c r="G160" s="75"/>
      <c r="H160" s="75"/>
      <c r="I160" s="76" t="str" cm="1">
        <f t="array" ref="I160">_xlfn.IFS(G160="","",H160="","",G160&gt;20,"INVALID",H160&gt;20,"INVALID",G160-H160&gt;20,"INVALID",G160-H160&gt;=1,"YES",G160-H160&lt;1,"NO")</f>
        <v/>
      </c>
      <c r="J160" s="77"/>
    </row>
    <row r="161" spans="2:10" ht="31.5" customHeight="1" x14ac:dyDescent="0.25">
      <c r="B161" s="33">
        <v>135</v>
      </c>
      <c r="C161" s="74"/>
      <c r="D161" s="75"/>
      <c r="E161" s="75"/>
      <c r="F161" s="75"/>
      <c r="G161" s="75"/>
      <c r="H161" s="75"/>
      <c r="I161" s="76" t="str" cm="1">
        <f t="array" ref="I161">_xlfn.IFS(G161="","",H161="","",G161&gt;20,"INVALID",H161&gt;20,"INVALID",G161-H161&gt;20,"INVALID",G161-H161&gt;=1,"YES",G161-H161&lt;1,"NO")</f>
        <v/>
      </c>
      <c r="J161" s="77"/>
    </row>
    <row r="162" spans="2:10" ht="31.5" customHeight="1" x14ac:dyDescent="0.25">
      <c r="B162" s="33">
        <v>136</v>
      </c>
      <c r="C162" s="74"/>
      <c r="D162" s="75"/>
      <c r="E162" s="75"/>
      <c r="F162" s="75"/>
      <c r="G162" s="75"/>
      <c r="H162" s="75"/>
      <c r="I162" s="76" t="str" cm="1">
        <f t="array" ref="I162">_xlfn.IFS(G162="","",H162="","",G162&gt;20,"INVALID",H162&gt;20,"INVALID",G162-H162&gt;20,"INVALID",G162-H162&gt;=1,"YES",G162-H162&lt;1,"NO")</f>
        <v/>
      </c>
      <c r="J162" s="77"/>
    </row>
    <row r="163" spans="2:10" ht="31.5" customHeight="1" x14ac:dyDescent="0.25">
      <c r="B163" s="33">
        <v>137</v>
      </c>
      <c r="C163" s="74"/>
      <c r="D163" s="75"/>
      <c r="E163" s="75"/>
      <c r="F163" s="75"/>
      <c r="G163" s="75"/>
      <c r="H163" s="75"/>
      <c r="I163" s="76" t="str" cm="1">
        <f t="array" ref="I163">_xlfn.IFS(G163="","",H163="","",G163&gt;20,"INVALID",H163&gt;20,"INVALID",G163-H163&gt;20,"INVALID",G163-H163&gt;=1,"YES",G163-H163&lt;1,"NO")</f>
        <v/>
      </c>
      <c r="J163" s="77"/>
    </row>
    <row r="164" spans="2:10" ht="31.5" customHeight="1" x14ac:dyDescent="0.25">
      <c r="B164" s="33">
        <v>138</v>
      </c>
      <c r="C164" s="74"/>
      <c r="D164" s="75"/>
      <c r="E164" s="75"/>
      <c r="F164" s="75"/>
      <c r="G164" s="75"/>
      <c r="H164" s="75"/>
      <c r="I164" s="76" t="str" cm="1">
        <f t="array" ref="I164">_xlfn.IFS(G164="","",H164="","",G164&gt;20,"INVALID",H164&gt;20,"INVALID",G164-H164&gt;20,"INVALID",G164-H164&gt;=1,"YES",G164-H164&lt;1,"NO")</f>
        <v/>
      </c>
      <c r="J164" s="77"/>
    </row>
    <row r="165" spans="2:10" ht="31.5" customHeight="1" x14ac:dyDescent="0.25">
      <c r="B165" s="33">
        <v>139</v>
      </c>
      <c r="C165" s="74"/>
      <c r="D165" s="75"/>
      <c r="E165" s="75"/>
      <c r="F165" s="75"/>
      <c r="G165" s="75"/>
      <c r="H165" s="75"/>
      <c r="I165" s="76" t="str" cm="1">
        <f t="array" ref="I165">_xlfn.IFS(G165="","",H165="","",G165&gt;20,"INVALID",H165&gt;20,"INVALID",G165-H165&gt;20,"INVALID",G165-H165&gt;=1,"YES",G165-H165&lt;1,"NO")</f>
        <v/>
      </c>
      <c r="J165" s="77"/>
    </row>
    <row r="166" spans="2:10" ht="31.5" customHeight="1" x14ac:dyDescent="0.25">
      <c r="B166" s="33">
        <v>140</v>
      </c>
      <c r="C166" s="74"/>
      <c r="D166" s="75"/>
      <c r="E166" s="75"/>
      <c r="F166" s="75"/>
      <c r="G166" s="75"/>
      <c r="H166" s="75"/>
      <c r="I166" s="76" t="str" cm="1">
        <f t="array" ref="I166">_xlfn.IFS(G166="","",H166="","",G166&gt;20,"INVALID",H166&gt;20,"INVALID",G166-H166&gt;20,"INVALID",G166-H166&gt;=1,"YES",G166-H166&lt;1,"NO")</f>
        <v/>
      </c>
      <c r="J166" s="77"/>
    </row>
    <row r="167" spans="2:10" ht="31.5" customHeight="1" x14ac:dyDescent="0.25">
      <c r="B167" s="33">
        <v>141</v>
      </c>
      <c r="C167" s="74"/>
      <c r="D167" s="75"/>
      <c r="E167" s="75"/>
      <c r="F167" s="75"/>
      <c r="G167" s="75"/>
      <c r="H167" s="75"/>
      <c r="I167" s="76" t="str" cm="1">
        <f t="array" ref="I167">_xlfn.IFS(G167="","",H167="","",G167&gt;20,"INVALID",H167&gt;20,"INVALID",G167-H167&gt;20,"INVALID",G167-H167&gt;=1,"YES",G167-H167&lt;1,"NO")</f>
        <v/>
      </c>
      <c r="J167" s="77"/>
    </row>
    <row r="168" spans="2:10" ht="31.5" customHeight="1" x14ac:dyDescent="0.25">
      <c r="B168" s="33">
        <v>142</v>
      </c>
      <c r="C168" s="74"/>
      <c r="D168" s="75"/>
      <c r="E168" s="75"/>
      <c r="F168" s="75"/>
      <c r="G168" s="75"/>
      <c r="H168" s="75"/>
      <c r="I168" s="76" t="str" cm="1">
        <f t="array" ref="I168">_xlfn.IFS(G168="","",H168="","",G168&gt;20,"INVALID",H168&gt;20,"INVALID",G168-H168&gt;20,"INVALID",G168-H168&gt;=1,"YES",G168-H168&lt;1,"NO")</f>
        <v/>
      </c>
      <c r="J168" s="77"/>
    </row>
    <row r="169" spans="2:10" ht="31.5" customHeight="1" x14ac:dyDescent="0.25">
      <c r="B169" s="33">
        <v>143</v>
      </c>
      <c r="C169" s="74"/>
      <c r="D169" s="75"/>
      <c r="E169" s="75"/>
      <c r="F169" s="75"/>
      <c r="G169" s="75"/>
      <c r="H169" s="75"/>
      <c r="I169" s="76" t="str" cm="1">
        <f t="array" ref="I169">_xlfn.IFS(G169="","",H169="","",G169&gt;20,"INVALID",H169&gt;20,"INVALID",G169-H169&gt;20,"INVALID",G169-H169&gt;=1,"YES",G169-H169&lt;1,"NO")</f>
        <v/>
      </c>
      <c r="J169" s="77"/>
    </row>
    <row r="170" spans="2:10" ht="31.5" customHeight="1" x14ac:dyDescent="0.25">
      <c r="B170" s="33">
        <v>144</v>
      </c>
      <c r="C170" s="74"/>
      <c r="D170" s="75"/>
      <c r="E170" s="75"/>
      <c r="F170" s="75"/>
      <c r="G170" s="75"/>
      <c r="H170" s="75"/>
      <c r="I170" s="76" t="str" cm="1">
        <f t="array" ref="I170">_xlfn.IFS(G170="","",H170="","",G170&gt;20,"INVALID",H170&gt;20,"INVALID",G170-H170&gt;20,"INVALID",G170-H170&gt;=1,"YES",G170-H170&lt;1,"NO")</f>
        <v/>
      </c>
      <c r="J170" s="77"/>
    </row>
    <row r="171" spans="2:10" ht="31.5" customHeight="1" x14ac:dyDescent="0.25">
      <c r="B171" s="33">
        <v>145</v>
      </c>
      <c r="C171" s="74"/>
      <c r="D171" s="75"/>
      <c r="E171" s="75"/>
      <c r="F171" s="75"/>
      <c r="G171" s="75"/>
      <c r="H171" s="75"/>
      <c r="I171" s="76" t="str" cm="1">
        <f t="array" ref="I171">_xlfn.IFS(G171="","",H171="","",G171&gt;20,"INVALID",H171&gt;20,"INVALID",G171-H171&gt;20,"INVALID",G171-H171&gt;=1,"YES",G171-H171&lt;1,"NO")</f>
        <v/>
      </c>
      <c r="J171" s="77"/>
    </row>
    <row r="172" spans="2:10" ht="31.5" customHeight="1" x14ac:dyDescent="0.25">
      <c r="B172" s="33">
        <v>146</v>
      </c>
      <c r="C172" s="74"/>
      <c r="D172" s="75"/>
      <c r="E172" s="75"/>
      <c r="F172" s="75"/>
      <c r="G172" s="75"/>
      <c r="H172" s="75"/>
      <c r="I172" s="76" t="str" cm="1">
        <f t="array" ref="I172">_xlfn.IFS(G172="","",H172="","",G172&gt;20,"INVALID",H172&gt;20,"INVALID",G172-H172&gt;20,"INVALID",G172-H172&gt;=1,"YES",G172-H172&lt;1,"NO")</f>
        <v/>
      </c>
      <c r="J172" s="77"/>
    </row>
    <row r="173" spans="2:10" ht="31.5" customHeight="1" x14ac:dyDescent="0.25">
      <c r="B173" s="33">
        <v>147</v>
      </c>
      <c r="C173" s="74"/>
      <c r="D173" s="75"/>
      <c r="E173" s="75"/>
      <c r="F173" s="75"/>
      <c r="G173" s="75"/>
      <c r="H173" s="75"/>
      <c r="I173" s="76" t="str" cm="1">
        <f t="array" ref="I173">_xlfn.IFS(G173="","",H173="","",G173&gt;20,"INVALID",H173&gt;20,"INVALID",G173-H173&gt;20,"INVALID",G173-H173&gt;=1,"YES",G173-H173&lt;1,"NO")</f>
        <v/>
      </c>
      <c r="J173" s="77"/>
    </row>
    <row r="174" spans="2:10" ht="31.5" customHeight="1" x14ac:dyDescent="0.25">
      <c r="B174" s="33">
        <v>148</v>
      </c>
      <c r="C174" s="74"/>
      <c r="D174" s="75"/>
      <c r="E174" s="75"/>
      <c r="F174" s="75"/>
      <c r="G174" s="75"/>
      <c r="H174" s="75"/>
      <c r="I174" s="76" t="str" cm="1">
        <f t="array" ref="I174">_xlfn.IFS(G174="","",H174="","",G174&gt;20,"INVALID",H174&gt;20,"INVALID",G174-H174&gt;20,"INVALID",G174-H174&gt;=1,"YES",G174-H174&lt;1,"NO")</f>
        <v/>
      </c>
      <c r="J174" s="77"/>
    </row>
    <row r="175" spans="2:10" ht="31.5" customHeight="1" x14ac:dyDescent="0.25">
      <c r="B175" s="33">
        <v>149</v>
      </c>
      <c r="C175" s="74"/>
      <c r="D175" s="75"/>
      <c r="E175" s="75"/>
      <c r="F175" s="75"/>
      <c r="G175" s="75"/>
      <c r="H175" s="75"/>
      <c r="I175" s="76" t="str" cm="1">
        <f t="array" ref="I175">_xlfn.IFS(G175="","",H175="","",G175&gt;20,"INVALID",H175&gt;20,"INVALID",G175-H175&gt;20,"INVALID",G175-H175&gt;=1,"YES",G175-H175&lt;1,"NO")</f>
        <v/>
      </c>
      <c r="J175" s="77"/>
    </row>
    <row r="176" spans="2:10" ht="31.5" customHeight="1" x14ac:dyDescent="0.25">
      <c r="B176" s="33">
        <v>150</v>
      </c>
      <c r="C176" s="74"/>
      <c r="D176" s="75"/>
      <c r="E176" s="75"/>
      <c r="F176" s="75"/>
      <c r="G176" s="75"/>
      <c r="H176" s="75"/>
      <c r="I176" s="76" t="str" cm="1">
        <f t="array" ref="I176">_xlfn.IFS(G176="","",H176="","",G176&gt;20,"INVALID",H176&gt;20,"INVALID",G176-H176&gt;20,"INVALID",G176-H176&gt;=1,"YES",G176-H176&lt;1,"NO")</f>
        <v/>
      </c>
      <c r="J176" s="77"/>
    </row>
    <row r="177" spans="2:10" ht="31.5" customHeight="1" x14ac:dyDescent="0.25">
      <c r="B177" s="33">
        <v>151</v>
      </c>
      <c r="C177" s="74"/>
      <c r="D177" s="75"/>
      <c r="E177" s="75"/>
      <c r="F177" s="75"/>
      <c r="G177" s="75"/>
      <c r="H177" s="75"/>
      <c r="I177" s="76" t="str" cm="1">
        <f t="array" ref="I177">_xlfn.IFS(G177="","",H177="","",G177&gt;20,"INVALID",H177&gt;20,"INVALID",G177-H177&gt;20,"INVALID",G177-H177&gt;=1,"YES",G177-H177&lt;1,"NO")</f>
        <v/>
      </c>
      <c r="J177" s="77"/>
    </row>
    <row r="178" spans="2:10" ht="31.5" customHeight="1" x14ac:dyDescent="0.25">
      <c r="B178" s="33">
        <v>152</v>
      </c>
      <c r="C178" s="74"/>
      <c r="D178" s="75"/>
      <c r="E178" s="75"/>
      <c r="F178" s="75"/>
      <c r="G178" s="75"/>
      <c r="H178" s="75"/>
      <c r="I178" s="76" t="str" cm="1">
        <f t="array" ref="I178">_xlfn.IFS(G178="","",H178="","",G178&gt;20,"INVALID",H178&gt;20,"INVALID",G178-H178&gt;20,"INVALID",G178-H178&gt;=1,"YES",G178-H178&lt;1,"NO")</f>
        <v/>
      </c>
      <c r="J178" s="77"/>
    </row>
    <row r="179" spans="2:10" ht="31.5" customHeight="1" x14ac:dyDescent="0.25">
      <c r="B179" s="33">
        <v>153</v>
      </c>
      <c r="C179" s="74"/>
      <c r="D179" s="75"/>
      <c r="E179" s="75"/>
      <c r="F179" s="75"/>
      <c r="G179" s="75"/>
      <c r="H179" s="75"/>
      <c r="I179" s="76" t="str" cm="1">
        <f t="array" ref="I179">_xlfn.IFS(G179="","",H179="","",G179&gt;20,"INVALID",H179&gt;20,"INVALID",G179-H179&gt;20,"INVALID",G179-H179&gt;=1,"YES",G179-H179&lt;1,"NO")</f>
        <v/>
      </c>
      <c r="J179" s="77"/>
    </row>
    <row r="180" spans="2:10" ht="31.5" customHeight="1" x14ac:dyDescent="0.25">
      <c r="B180" s="33">
        <v>154</v>
      </c>
      <c r="C180" s="74"/>
      <c r="D180" s="75"/>
      <c r="E180" s="75"/>
      <c r="F180" s="75"/>
      <c r="G180" s="75"/>
      <c r="H180" s="75"/>
      <c r="I180" s="76" t="str" cm="1">
        <f t="array" ref="I180">_xlfn.IFS(G180="","",H180="","",G180&gt;20,"INVALID",H180&gt;20,"INVALID",G180-H180&gt;20,"INVALID",G180-H180&gt;=1,"YES",G180-H180&lt;1,"NO")</f>
        <v/>
      </c>
      <c r="J180" s="77"/>
    </row>
    <row r="181" spans="2:10" ht="31.5" customHeight="1" x14ac:dyDescent="0.25">
      <c r="B181" s="33">
        <v>155</v>
      </c>
      <c r="C181" s="74"/>
      <c r="D181" s="75"/>
      <c r="E181" s="75"/>
      <c r="F181" s="75"/>
      <c r="G181" s="75"/>
      <c r="H181" s="75"/>
      <c r="I181" s="76" t="str" cm="1">
        <f t="array" ref="I181">_xlfn.IFS(G181="","",H181="","",G181&gt;20,"INVALID",H181&gt;20,"INVALID",G181-H181&gt;20,"INVALID",G181-H181&gt;=1,"YES",G181-H181&lt;1,"NO")</f>
        <v/>
      </c>
      <c r="J181" s="77"/>
    </row>
    <row r="182" spans="2:10" ht="31.5" customHeight="1" x14ac:dyDescent="0.25">
      <c r="B182" s="33">
        <v>156</v>
      </c>
      <c r="C182" s="74"/>
      <c r="D182" s="75"/>
      <c r="E182" s="75"/>
      <c r="F182" s="75"/>
      <c r="G182" s="75"/>
      <c r="H182" s="75"/>
      <c r="I182" s="76" t="str" cm="1">
        <f t="array" ref="I182">_xlfn.IFS(G182="","",H182="","",G182&gt;20,"INVALID",H182&gt;20,"INVALID",G182-H182&gt;20,"INVALID",G182-H182&gt;=1,"YES",G182-H182&lt;1,"NO")</f>
        <v/>
      </c>
      <c r="J182" s="77"/>
    </row>
    <row r="183" spans="2:10" ht="31.5" customHeight="1" x14ac:dyDescent="0.25">
      <c r="B183" s="33">
        <v>157</v>
      </c>
      <c r="C183" s="74"/>
      <c r="D183" s="75"/>
      <c r="E183" s="75"/>
      <c r="F183" s="75"/>
      <c r="G183" s="75"/>
      <c r="H183" s="75"/>
      <c r="I183" s="76" t="str" cm="1">
        <f t="array" ref="I183">_xlfn.IFS(G183="","",H183="","",G183&gt;20,"INVALID",H183&gt;20,"INVALID",G183-H183&gt;20,"INVALID",G183-H183&gt;=1,"YES",G183-H183&lt;1,"NO")</f>
        <v/>
      </c>
      <c r="J183" s="77"/>
    </row>
    <row r="184" spans="2:10" ht="31.5" customHeight="1" x14ac:dyDescent="0.25">
      <c r="B184" s="33">
        <v>158</v>
      </c>
      <c r="C184" s="74"/>
      <c r="D184" s="75"/>
      <c r="E184" s="75"/>
      <c r="F184" s="75"/>
      <c r="G184" s="75"/>
      <c r="H184" s="75"/>
      <c r="I184" s="76" t="str" cm="1">
        <f t="array" ref="I184">_xlfn.IFS(G184="","",H184="","",G184&gt;20,"INVALID",H184&gt;20,"INVALID",G184-H184&gt;20,"INVALID",G184-H184&gt;=1,"YES",G184-H184&lt;1,"NO")</f>
        <v/>
      </c>
      <c r="J184" s="77"/>
    </row>
    <row r="185" spans="2:10" ht="31.5" customHeight="1" x14ac:dyDescent="0.25">
      <c r="B185" s="33">
        <v>159</v>
      </c>
      <c r="C185" s="74"/>
      <c r="D185" s="75"/>
      <c r="E185" s="75"/>
      <c r="F185" s="75"/>
      <c r="G185" s="75"/>
      <c r="H185" s="75"/>
      <c r="I185" s="76" t="str" cm="1">
        <f t="array" ref="I185">_xlfn.IFS(G185="","",H185="","",G185&gt;20,"INVALID",H185&gt;20,"INVALID",G185-H185&gt;20,"INVALID",G185-H185&gt;=1,"YES",G185-H185&lt;1,"NO")</f>
        <v/>
      </c>
      <c r="J185" s="77"/>
    </row>
    <row r="186" spans="2:10" ht="31.5" customHeight="1" x14ac:dyDescent="0.25">
      <c r="B186" s="33">
        <v>160</v>
      </c>
      <c r="C186" s="74"/>
      <c r="D186" s="75"/>
      <c r="E186" s="75"/>
      <c r="F186" s="75"/>
      <c r="G186" s="75"/>
      <c r="H186" s="75"/>
      <c r="I186" s="76" t="str" cm="1">
        <f t="array" ref="I186">_xlfn.IFS(G186="","",H186="","",G186&gt;20,"INVALID",H186&gt;20,"INVALID",G186-H186&gt;20,"INVALID",G186-H186&gt;=1,"YES",G186-H186&lt;1,"NO")</f>
        <v/>
      </c>
      <c r="J186" s="77"/>
    </row>
    <row r="187" spans="2:10" ht="31.5" customHeight="1" x14ac:dyDescent="0.25">
      <c r="B187" s="33">
        <v>161</v>
      </c>
      <c r="C187" s="74"/>
      <c r="D187" s="75"/>
      <c r="E187" s="75"/>
      <c r="F187" s="75"/>
      <c r="G187" s="75"/>
      <c r="H187" s="75"/>
      <c r="I187" s="76" t="str" cm="1">
        <f t="array" ref="I187">_xlfn.IFS(G187="","",H187="","",G187&gt;20,"INVALID",H187&gt;20,"INVALID",G187-H187&gt;20,"INVALID",G187-H187&gt;=1,"YES",G187-H187&lt;1,"NO")</f>
        <v/>
      </c>
      <c r="J187" s="77"/>
    </row>
    <row r="188" spans="2:10" ht="31.5" customHeight="1" x14ac:dyDescent="0.25">
      <c r="B188" s="33">
        <v>162</v>
      </c>
      <c r="C188" s="74"/>
      <c r="D188" s="75"/>
      <c r="E188" s="75"/>
      <c r="F188" s="75"/>
      <c r="G188" s="75"/>
      <c r="H188" s="75"/>
      <c r="I188" s="76" t="str" cm="1">
        <f t="array" ref="I188">_xlfn.IFS(G188="","",H188="","",G188&gt;20,"INVALID",H188&gt;20,"INVALID",G188-H188&gt;20,"INVALID",G188-H188&gt;=1,"YES",G188-H188&lt;1,"NO")</f>
        <v/>
      </c>
      <c r="J188" s="77"/>
    </row>
    <row r="189" spans="2:10" ht="31.5" customHeight="1" x14ac:dyDescent="0.25">
      <c r="B189" s="33">
        <v>163</v>
      </c>
      <c r="C189" s="74"/>
      <c r="D189" s="75"/>
      <c r="E189" s="75"/>
      <c r="F189" s="75"/>
      <c r="G189" s="75"/>
      <c r="H189" s="75"/>
      <c r="I189" s="76" t="str" cm="1">
        <f t="array" ref="I189">_xlfn.IFS(G189="","",H189="","",G189&gt;20,"INVALID",H189&gt;20,"INVALID",G189-H189&gt;20,"INVALID",G189-H189&gt;=1,"YES",G189-H189&lt;1,"NO")</f>
        <v/>
      </c>
      <c r="J189" s="77"/>
    </row>
    <row r="190" spans="2:10" ht="31.5" customHeight="1" x14ac:dyDescent="0.25">
      <c r="B190" s="33">
        <v>164</v>
      </c>
      <c r="C190" s="74"/>
      <c r="D190" s="75"/>
      <c r="E190" s="75"/>
      <c r="F190" s="75"/>
      <c r="G190" s="75"/>
      <c r="H190" s="75"/>
      <c r="I190" s="76" t="str" cm="1">
        <f t="array" ref="I190">_xlfn.IFS(G190="","",H190="","",G190&gt;20,"INVALID",H190&gt;20,"INVALID",G190-H190&gt;20,"INVALID",G190-H190&gt;=1,"YES",G190-H190&lt;1,"NO")</f>
        <v/>
      </c>
      <c r="J190" s="77"/>
    </row>
    <row r="191" spans="2:10" ht="31.5" customHeight="1" x14ac:dyDescent="0.25">
      <c r="B191" s="33">
        <v>165</v>
      </c>
      <c r="C191" s="74"/>
      <c r="D191" s="75"/>
      <c r="E191" s="75"/>
      <c r="F191" s="75"/>
      <c r="G191" s="75"/>
      <c r="H191" s="75"/>
      <c r="I191" s="76" t="str" cm="1">
        <f t="array" ref="I191">_xlfn.IFS(G191="","",H191="","",G191&gt;20,"INVALID",H191&gt;20,"INVALID",G191-H191&gt;20,"INVALID",G191-H191&gt;=1,"YES",G191-H191&lt;1,"NO")</f>
        <v/>
      </c>
      <c r="J191" s="77"/>
    </row>
    <row r="192" spans="2:10" ht="31.5" customHeight="1" x14ac:dyDescent="0.25">
      <c r="B192" s="33">
        <v>166</v>
      </c>
      <c r="C192" s="74"/>
      <c r="D192" s="75"/>
      <c r="E192" s="75"/>
      <c r="F192" s="75"/>
      <c r="G192" s="75"/>
      <c r="H192" s="75"/>
      <c r="I192" s="76" t="str" cm="1">
        <f t="array" ref="I192">_xlfn.IFS(G192="","",H192="","",G192&gt;20,"INVALID",H192&gt;20,"INVALID",G192-H192&gt;20,"INVALID",G192-H192&gt;=1,"YES",G192-H192&lt;1,"NO")</f>
        <v/>
      </c>
      <c r="J192" s="77"/>
    </row>
    <row r="193" spans="2:10" ht="31.5" customHeight="1" x14ac:dyDescent="0.25">
      <c r="B193" s="33">
        <v>167</v>
      </c>
      <c r="C193" s="74"/>
      <c r="D193" s="75"/>
      <c r="E193" s="75"/>
      <c r="F193" s="75"/>
      <c r="G193" s="75"/>
      <c r="H193" s="75"/>
      <c r="I193" s="76" t="str" cm="1">
        <f t="array" ref="I193">_xlfn.IFS(G193="","",H193="","",G193&gt;20,"INVALID",H193&gt;20,"INVALID",G193-H193&gt;20,"INVALID",G193-H193&gt;=1,"YES",G193-H193&lt;1,"NO")</f>
        <v/>
      </c>
      <c r="J193" s="77"/>
    </row>
    <row r="194" spans="2:10" ht="31.5" customHeight="1" x14ac:dyDescent="0.25">
      <c r="B194" s="33">
        <v>168</v>
      </c>
      <c r="C194" s="74"/>
      <c r="D194" s="75"/>
      <c r="E194" s="75"/>
      <c r="F194" s="75"/>
      <c r="G194" s="75"/>
      <c r="H194" s="75"/>
      <c r="I194" s="76" t="str" cm="1">
        <f t="array" ref="I194">_xlfn.IFS(G194="","",H194="","",G194&gt;20,"INVALID",H194&gt;20,"INVALID",G194-H194&gt;20,"INVALID",G194-H194&gt;=1,"YES",G194-H194&lt;1,"NO")</f>
        <v/>
      </c>
      <c r="J194" s="77"/>
    </row>
    <row r="195" spans="2:10" ht="31.5" customHeight="1" x14ac:dyDescent="0.25">
      <c r="B195" s="33">
        <v>169</v>
      </c>
      <c r="C195" s="74"/>
      <c r="D195" s="75"/>
      <c r="E195" s="75"/>
      <c r="F195" s="75"/>
      <c r="G195" s="75"/>
      <c r="H195" s="75"/>
      <c r="I195" s="76" t="str" cm="1">
        <f t="array" ref="I195">_xlfn.IFS(G195="","",H195="","",G195&gt;20,"INVALID",H195&gt;20,"INVALID",G195-H195&gt;20,"INVALID",G195-H195&gt;=1,"YES",G195-H195&lt;1,"NO")</f>
        <v/>
      </c>
      <c r="J195" s="77"/>
    </row>
    <row r="196" spans="2:10" ht="31.5" customHeight="1" x14ac:dyDescent="0.25">
      <c r="B196" s="33">
        <v>170</v>
      </c>
      <c r="C196" s="74"/>
      <c r="D196" s="75"/>
      <c r="E196" s="75"/>
      <c r="F196" s="75"/>
      <c r="G196" s="75"/>
      <c r="H196" s="75"/>
      <c r="I196" s="76" t="str" cm="1">
        <f t="array" ref="I196">_xlfn.IFS(G196="","",H196="","",G196&gt;20,"INVALID",H196&gt;20,"INVALID",G196-H196&gt;20,"INVALID",G196-H196&gt;=1,"YES",G196-H196&lt;1,"NO")</f>
        <v/>
      </c>
      <c r="J196" s="77"/>
    </row>
    <row r="197" spans="2:10" ht="31.5" customHeight="1" x14ac:dyDescent="0.25">
      <c r="B197" s="33">
        <v>171</v>
      </c>
      <c r="C197" s="74"/>
      <c r="D197" s="75"/>
      <c r="E197" s="75"/>
      <c r="F197" s="75"/>
      <c r="G197" s="75"/>
      <c r="H197" s="75"/>
      <c r="I197" s="76" t="str" cm="1">
        <f t="array" ref="I197">_xlfn.IFS(G197="","",H197="","",G197&gt;20,"INVALID",H197&gt;20,"INVALID",G197-H197&gt;20,"INVALID",G197-H197&gt;=1,"YES",G197-H197&lt;1,"NO")</f>
        <v/>
      </c>
      <c r="J197" s="77"/>
    </row>
    <row r="198" spans="2:10" ht="31.5" customHeight="1" x14ac:dyDescent="0.25">
      <c r="B198" s="33">
        <v>172</v>
      </c>
      <c r="C198" s="74"/>
      <c r="D198" s="75"/>
      <c r="E198" s="75"/>
      <c r="F198" s="75"/>
      <c r="G198" s="75"/>
      <c r="H198" s="75"/>
      <c r="I198" s="76" t="str" cm="1">
        <f t="array" ref="I198">_xlfn.IFS(G198="","",H198="","",G198&gt;20,"INVALID",H198&gt;20,"INVALID",G198-H198&gt;20,"INVALID",G198-H198&gt;=1,"YES",G198-H198&lt;1,"NO")</f>
        <v/>
      </c>
      <c r="J198" s="77"/>
    </row>
    <row r="199" spans="2:10" ht="31.5" customHeight="1" x14ac:dyDescent="0.25">
      <c r="B199" s="33">
        <v>173</v>
      </c>
      <c r="C199" s="74"/>
      <c r="D199" s="75"/>
      <c r="E199" s="75"/>
      <c r="F199" s="75"/>
      <c r="G199" s="75"/>
      <c r="H199" s="75"/>
      <c r="I199" s="76" t="str" cm="1">
        <f t="array" ref="I199">_xlfn.IFS(G199="","",H199="","",G199&gt;20,"INVALID",H199&gt;20,"INVALID",G199-H199&gt;20,"INVALID",G199-H199&gt;=1,"YES",G199-H199&lt;1,"NO")</f>
        <v/>
      </c>
      <c r="J199" s="77"/>
    </row>
    <row r="200" spans="2:10" ht="31.5" customHeight="1" x14ac:dyDescent="0.25">
      <c r="B200" s="33">
        <v>174</v>
      </c>
      <c r="C200" s="74"/>
      <c r="D200" s="75"/>
      <c r="E200" s="75"/>
      <c r="F200" s="75"/>
      <c r="G200" s="75"/>
      <c r="H200" s="75"/>
      <c r="I200" s="76" t="str" cm="1">
        <f t="array" ref="I200">_xlfn.IFS(G200="","",H200="","",G200&gt;20,"INVALID",H200&gt;20,"INVALID",G200-H200&gt;20,"INVALID",G200-H200&gt;=1,"YES",G200-H200&lt;1,"NO")</f>
        <v/>
      </c>
      <c r="J200" s="77"/>
    </row>
    <row r="201" spans="2:10" ht="31.5" customHeight="1" x14ac:dyDescent="0.25">
      <c r="B201" s="33">
        <v>175</v>
      </c>
      <c r="C201" s="74"/>
      <c r="D201" s="75"/>
      <c r="E201" s="75"/>
      <c r="F201" s="75"/>
      <c r="G201" s="75"/>
      <c r="H201" s="75"/>
      <c r="I201" s="76" t="str" cm="1">
        <f t="array" ref="I201">_xlfn.IFS(G201="","",H201="","",G201&gt;20,"INVALID",H201&gt;20,"INVALID",G201-H201&gt;20,"INVALID",G201-H201&gt;=1,"YES",G201-H201&lt;1,"NO")</f>
        <v/>
      </c>
      <c r="J201" s="77"/>
    </row>
    <row r="202" spans="2:10" ht="31.5" customHeight="1" x14ac:dyDescent="0.25">
      <c r="B202" s="33">
        <v>176</v>
      </c>
      <c r="C202" s="74"/>
      <c r="D202" s="75"/>
      <c r="E202" s="75"/>
      <c r="F202" s="75"/>
      <c r="G202" s="75"/>
      <c r="H202" s="75"/>
      <c r="I202" s="76" t="str" cm="1">
        <f t="array" ref="I202">_xlfn.IFS(G202="","",H202="","",G202&gt;20,"INVALID",H202&gt;20,"INVALID",G202-H202&gt;20,"INVALID",G202-H202&gt;=1,"YES",G202-H202&lt;1,"NO")</f>
        <v/>
      </c>
      <c r="J202" s="77"/>
    </row>
    <row r="203" spans="2:10" ht="31.5" customHeight="1" x14ac:dyDescent="0.25">
      <c r="B203" s="33">
        <v>177</v>
      </c>
      <c r="C203" s="74"/>
      <c r="D203" s="75"/>
      <c r="E203" s="75"/>
      <c r="F203" s="75"/>
      <c r="G203" s="75"/>
      <c r="H203" s="75"/>
      <c r="I203" s="76" t="str" cm="1">
        <f t="array" ref="I203">_xlfn.IFS(G203="","",H203="","",G203&gt;20,"INVALID",H203&gt;20,"INVALID",G203-H203&gt;20,"INVALID",G203-H203&gt;=1,"YES",G203-H203&lt;1,"NO")</f>
        <v/>
      </c>
      <c r="J203" s="77"/>
    </row>
    <row r="204" spans="2:10" ht="31.5" customHeight="1" x14ac:dyDescent="0.25">
      <c r="B204" s="33">
        <v>178</v>
      </c>
      <c r="C204" s="74"/>
      <c r="D204" s="75"/>
      <c r="E204" s="75"/>
      <c r="F204" s="75"/>
      <c r="G204" s="75"/>
      <c r="H204" s="75"/>
      <c r="I204" s="76" t="str" cm="1">
        <f t="array" ref="I204">_xlfn.IFS(G204="","",H204="","",G204&gt;20,"INVALID",H204&gt;20,"INVALID",G204-H204&gt;20,"INVALID",G204-H204&gt;=1,"YES",G204-H204&lt;1,"NO")</f>
        <v/>
      </c>
      <c r="J204" s="77"/>
    </row>
    <row r="205" spans="2:10" ht="31.5" customHeight="1" x14ac:dyDescent="0.25">
      <c r="B205" s="33">
        <v>179</v>
      </c>
      <c r="C205" s="74"/>
      <c r="D205" s="75"/>
      <c r="E205" s="75"/>
      <c r="F205" s="75"/>
      <c r="G205" s="75"/>
      <c r="H205" s="75"/>
      <c r="I205" s="76" t="str" cm="1">
        <f t="array" ref="I205">_xlfn.IFS(G205="","",H205="","",G205&gt;20,"INVALID",H205&gt;20,"INVALID",G205-H205&gt;20,"INVALID",G205-H205&gt;=1,"YES",G205-H205&lt;1,"NO")</f>
        <v/>
      </c>
      <c r="J205" s="77"/>
    </row>
    <row r="206" spans="2:10" ht="31.5" customHeight="1" x14ac:dyDescent="0.25">
      <c r="B206" s="33">
        <v>180</v>
      </c>
      <c r="C206" s="74"/>
      <c r="D206" s="75"/>
      <c r="E206" s="75"/>
      <c r="F206" s="75"/>
      <c r="G206" s="75"/>
      <c r="H206" s="75"/>
      <c r="I206" s="76" t="str" cm="1">
        <f t="array" ref="I206">_xlfn.IFS(G206="","",H206="","",G206&gt;20,"INVALID",H206&gt;20,"INVALID",G206-H206&gt;20,"INVALID",G206-H206&gt;=1,"YES",G206-H206&lt;1,"NO")</f>
        <v/>
      </c>
      <c r="J206" s="77"/>
    </row>
    <row r="207" spans="2:10" ht="31.5" customHeight="1" x14ac:dyDescent="0.25">
      <c r="B207" s="33">
        <v>181</v>
      </c>
      <c r="C207" s="74"/>
      <c r="D207" s="75"/>
      <c r="E207" s="75"/>
      <c r="F207" s="75"/>
      <c r="G207" s="75"/>
      <c r="H207" s="75"/>
      <c r="I207" s="76" t="str" cm="1">
        <f t="array" ref="I207">_xlfn.IFS(G207="","",H207="","",G207&gt;20,"INVALID",H207&gt;20,"INVALID",G207-H207&gt;20,"INVALID",G207-H207&gt;=1,"YES",G207-H207&lt;1,"NO")</f>
        <v/>
      </c>
      <c r="J207" s="77"/>
    </row>
    <row r="208" spans="2:10" ht="31.5" customHeight="1" x14ac:dyDescent="0.25">
      <c r="B208" s="33">
        <v>182</v>
      </c>
      <c r="C208" s="74"/>
      <c r="D208" s="75"/>
      <c r="E208" s="75"/>
      <c r="F208" s="75"/>
      <c r="G208" s="75"/>
      <c r="H208" s="75"/>
      <c r="I208" s="76" t="str" cm="1">
        <f t="array" ref="I208">_xlfn.IFS(G208="","",H208="","",G208&gt;20,"INVALID",H208&gt;20,"INVALID",G208-H208&gt;20,"INVALID",G208-H208&gt;=1,"YES",G208-H208&lt;1,"NO")</f>
        <v/>
      </c>
      <c r="J208" s="77"/>
    </row>
    <row r="209" spans="2:10" ht="31.5" customHeight="1" x14ac:dyDescent="0.25">
      <c r="B209" s="33">
        <v>183</v>
      </c>
      <c r="C209" s="74"/>
      <c r="D209" s="75"/>
      <c r="E209" s="75"/>
      <c r="F209" s="75"/>
      <c r="G209" s="75"/>
      <c r="H209" s="75"/>
      <c r="I209" s="76" t="str" cm="1">
        <f t="array" ref="I209">_xlfn.IFS(G209="","",H209="","",G209&gt;20,"INVALID",H209&gt;20,"INVALID",G209-H209&gt;20,"INVALID",G209-H209&gt;=1,"YES",G209-H209&lt;1,"NO")</f>
        <v/>
      </c>
      <c r="J209" s="77"/>
    </row>
    <row r="210" spans="2:10" ht="31.5" customHeight="1" x14ac:dyDescent="0.25">
      <c r="B210" s="33">
        <v>184</v>
      </c>
      <c r="C210" s="74"/>
      <c r="D210" s="75"/>
      <c r="E210" s="75"/>
      <c r="F210" s="75"/>
      <c r="G210" s="75"/>
      <c r="H210" s="75"/>
      <c r="I210" s="76" t="str" cm="1">
        <f t="array" ref="I210">_xlfn.IFS(G210="","",H210="","",G210&gt;20,"INVALID",H210&gt;20,"INVALID",G210-H210&gt;20,"INVALID",G210-H210&gt;=1,"YES",G210-H210&lt;1,"NO")</f>
        <v/>
      </c>
      <c r="J210" s="77"/>
    </row>
    <row r="211" spans="2:10" ht="31.5" customHeight="1" x14ac:dyDescent="0.25">
      <c r="B211" s="33">
        <v>185</v>
      </c>
      <c r="C211" s="74"/>
      <c r="D211" s="75"/>
      <c r="E211" s="75"/>
      <c r="F211" s="75"/>
      <c r="G211" s="75"/>
      <c r="H211" s="75"/>
      <c r="I211" s="76" t="str" cm="1">
        <f t="array" ref="I211">_xlfn.IFS(G211="","",H211="","",G211&gt;20,"INVALID",H211&gt;20,"INVALID",G211-H211&gt;20,"INVALID",G211-H211&gt;=1,"YES",G211-H211&lt;1,"NO")</f>
        <v/>
      </c>
      <c r="J211" s="77"/>
    </row>
    <row r="212" spans="2:10" ht="31.5" customHeight="1" x14ac:dyDescent="0.25">
      <c r="B212" s="33">
        <v>186</v>
      </c>
      <c r="C212" s="74"/>
      <c r="D212" s="75"/>
      <c r="E212" s="75"/>
      <c r="F212" s="75"/>
      <c r="G212" s="75"/>
      <c r="H212" s="75"/>
      <c r="I212" s="76" t="str" cm="1">
        <f t="array" ref="I212">_xlfn.IFS(G212="","",H212="","",G212&gt;20,"INVALID",H212&gt;20,"INVALID",G212-H212&gt;20,"INVALID",G212-H212&gt;=1,"YES",G212-H212&lt;1,"NO")</f>
        <v/>
      </c>
      <c r="J212" s="77"/>
    </row>
    <row r="213" spans="2:10" ht="31.5" customHeight="1" x14ac:dyDescent="0.25">
      <c r="B213" s="33">
        <v>187</v>
      </c>
      <c r="C213" s="74"/>
      <c r="D213" s="75"/>
      <c r="E213" s="75"/>
      <c r="F213" s="75"/>
      <c r="G213" s="75"/>
      <c r="H213" s="75"/>
      <c r="I213" s="76" t="str" cm="1">
        <f t="array" ref="I213">_xlfn.IFS(G213="","",H213="","",G213&gt;20,"INVALID",H213&gt;20,"INVALID",G213-H213&gt;20,"INVALID",G213-H213&gt;=1,"YES",G213-H213&lt;1,"NO")</f>
        <v/>
      </c>
      <c r="J213" s="77"/>
    </row>
    <row r="214" spans="2:10" ht="31.5" customHeight="1" x14ac:dyDescent="0.25">
      <c r="B214" s="33">
        <v>188</v>
      </c>
      <c r="C214" s="74"/>
      <c r="D214" s="75"/>
      <c r="E214" s="75"/>
      <c r="F214" s="75"/>
      <c r="G214" s="75"/>
      <c r="H214" s="75"/>
      <c r="I214" s="76" t="str" cm="1">
        <f t="array" ref="I214">_xlfn.IFS(G214="","",H214="","",G214&gt;20,"INVALID",H214&gt;20,"INVALID",G214-H214&gt;20,"INVALID",G214-H214&gt;=1,"YES",G214-H214&lt;1,"NO")</f>
        <v/>
      </c>
      <c r="J214" s="77"/>
    </row>
    <row r="215" spans="2:10" ht="31.5" customHeight="1" x14ac:dyDescent="0.25">
      <c r="B215" s="33">
        <v>189</v>
      </c>
      <c r="C215" s="74"/>
      <c r="D215" s="75"/>
      <c r="E215" s="75"/>
      <c r="F215" s="75"/>
      <c r="G215" s="75"/>
      <c r="H215" s="75"/>
      <c r="I215" s="76" t="str" cm="1">
        <f t="array" ref="I215">_xlfn.IFS(G215="","",H215="","",G215&gt;20,"INVALID",H215&gt;20,"INVALID",G215-H215&gt;20,"INVALID",G215-H215&gt;=1,"YES",G215-H215&lt;1,"NO")</f>
        <v/>
      </c>
      <c r="J215" s="77"/>
    </row>
    <row r="216" spans="2:10" ht="31.5" customHeight="1" x14ac:dyDescent="0.25">
      <c r="B216" s="33">
        <v>190</v>
      </c>
      <c r="C216" s="74"/>
      <c r="D216" s="75"/>
      <c r="E216" s="75"/>
      <c r="F216" s="75"/>
      <c r="G216" s="75"/>
      <c r="H216" s="75"/>
      <c r="I216" s="76" t="str" cm="1">
        <f t="array" ref="I216">_xlfn.IFS(G216="","",H216="","",G216&gt;20,"INVALID",H216&gt;20,"INVALID",G216-H216&gt;20,"INVALID",G216-H216&gt;=1,"YES",G216-H216&lt;1,"NO")</f>
        <v/>
      </c>
      <c r="J216" s="77"/>
    </row>
    <row r="217" spans="2:10" ht="31.5" customHeight="1" x14ac:dyDescent="0.25">
      <c r="B217" s="33">
        <v>191</v>
      </c>
      <c r="C217" s="74"/>
      <c r="D217" s="75"/>
      <c r="E217" s="75"/>
      <c r="F217" s="75"/>
      <c r="G217" s="75"/>
      <c r="H217" s="75"/>
      <c r="I217" s="76" t="str" cm="1">
        <f t="array" ref="I217">_xlfn.IFS(G217="","",H217="","",G217&gt;20,"INVALID",H217&gt;20,"INVALID",G217-H217&gt;20,"INVALID",G217-H217&gt;=1,"YES",G217-H217&lt;1,"NO")</f>
        <v/>
      </c>
      <c r="J217" s="77"/>
    </row>
    <row r="218" spans="2:10" ht="31.5" customHeight="1" x14ac:dyDescent="0.25">
      <c r="B218" s="33">
        <v>192</v>
      </c>
      <c r="C218" s="74"/>
      <c r="D218" s="75"/>
      <c r="E218" s="75"/>
      <c r="F218" s="75"/>
      <c r="G218" s="75"/>
      <c r="H218" s="75"/>
      <c r="I218" s="76" t="str" cm="1">
        <f t="array" ref="I218">_xlfn.IFS(G218="","",H218="","",G218&gt;20,"INVALID",H218&gt;20,"INVALID",G218-H218&gt;20,"INVALID",G218-H218&gt;=1,"YES",G218-H218&lt;1,"NO")</f>
        <v/>
      </c>
      <c r="J218" s="77"/>
    </row>
    <row r="219" spans="2:10" ht="31.5" customHeight="1" x14ac:dyDescent="0.25">
      <c r="B219" s="33">
        <v>193</v>
      </c>
      <c r="C219" s="74"/>
      <c r="D219" s="75"/>
      <c r="E219" s="75"/>
      <c r="F219" s="75"/>
      <c r="G219" s="75"/>
      <c r="H219" s="75"/>
      <c r="I219" s="76" t="str" cm="1">
        <f t="array" ref="I219">_xlfn.IFS(G219="","",H219="","",G219&gt;20,"INVALID",H219&gt;20,"INVALID",G219-H219&gt;20,"INVALID",G219-H219&gt;=1,"YES",G219-H219&lt;1,"NO")</f>
        <v/>
      </c>
      <c r="J219" s="77"/>
    </row>
    <row r="220" spans="2:10" ht="31.5" customHeight="1" x14ac:dyDescent="0.25">
      <c r="B220" s="33">
        <v>194</v>
      </c>
      <c r="C220" s="74"/>
      <c r="D220" s="75"/>
      <c r="E220" s="75"/>
      <c r="F220" s="75"/>
      <c r="G220" s="75"/>
      <c r="H220" s="75"/>
      <c r="I220" s="76" t="str" cm="1">
        <f t="array" ref="I220">_xlfn.IFS(G220="","",H220="","",G220&gt;20,"INVALID",H220&gt;20,"INVALID",G220-H220&gt;20,"INVALID",G220-H220&gt;=1,"YES",G220-H220&lt;1,"NO")</f>
        <v/>
      </c>
      <c r="J220" s="77"/>
    </row>
    <row r="221" spans="2:10" ht="31.5" customHeight="1" x14ac:dyDescent="0.25">
      <c r="B221" s="33">
        <v>195</v>
      </c>
      <c r="C221" s="74"/>
      <c r="D221" s="75"/>
      <c r="E221" s="75"/>
      <c r="F221" s="75"/>
      <c r="G221" s="75"/>
      <c r="H221" s="75"/>
      <c r="I221" s="76" t="str" cm="1">
        <f t="array" ref="I221">_xlfn.IFS(G221="","",H221="","",G221&gt;20,"INVALID",H221&gt;20,"INVALID",G221-H221&gt;20,"INVALID",G221-H221&gt;=1,"YES",G221-H221&lt;1,"NO")</f>
        <v/>
      </c>
      <c r="J221" s="77"/>
    </row>
    <row r="222" spans="2:10" ht="31.5" customHeight="1" x14ac:dyDescent="0.25">
      <c r="B222" s="33">
        <v>196</v>
      </c>
      <c r="C222" s="74"/>
      <c r="D222" s="75"/>
      <c r="E222" s="75"/>
      <c r="F222" s="75"/>
      <c r="G222" s="75"/>
      <c r="H222" s="75"/>
      <c r="I222" s="76" t="str" cm="1">
        <f t="array" ref="I222">_xlfn.IFS(G222="","",H222="","",G222&gt;20,"INVALID",H222&gt;20,"INVALID",G222-H222&gt;20,"INVALID",G222-H222&gt;=1,"YES",G222-H222&lt;1,"NO")</f>
        <v/>
      </c>
      <c r="J222" s="77"/>
    </row>
    <row r="223" spans="2:10" ht="31.5" customHeight="1" x14ac:dyDescent="0.25">
      <c r="B223" s="33">
        <v>197</v>
      </c>
      <c r="C223" s="74"/>
      <c r="D223" s="75"/>
      <c r="E223" s="75"/>
      <c r="F223" s="75"/>
      <c r="G223" s="75"/>
      <c r="H223" s="75"/>
      <c r="I223" s="76" t="str" cm="1">
        <f t="array" ref="I223">_xlfn.IFS(G223="","",H223="","",G223&gt;20,"INVALID",H223&gt;20,"INVALID",G223-H223&gt;20,"INVALID",G223-H223&gt;=1,"YES",G223-H223&lt;1,"NO")</f>
        <v/>
      </c>
      <c r="J223" s="77"/>
    </row>
    <row r="224" spans="2:10" ht="31.5" customHeight="1" x14ac:dyDescent="0.25">
      <c r="B224" s="33">
        <v>198</v>
      </c>
      <c r="C224" s="74"/>
      <c r="D224" s="75"/>
      <c r="E224" s="75"/>
      <c r="F224" s="75"/>
      <c r="G224" s="75"/>
      <c r="H224" s="75"/>
      <c r="I224" s="76" t="str" cm="1">
        <f t="array" ref="I224">_xlfn.IFS(G224="","",H224="","",G224&gt;20,"INVALID",H224&gt;20,"INVALID",G224-H224&gt;20,"INVALID",G224-H224&gt;=1,"YES",G224-H224&lt;1,"NO")</f>
        <v/>
      </c>
      <c r="J224" s="77"/>
    </row>
    <row r="225" spans="2:10" ht="31.5" customHeight="1" x14ac:dyDescent="0.25">
      <c r="B225" s="33">
        <v>199</v>
      </c>
      <c r="C225" s="74"/>
      <c r="D225" s="75"/>
      <c r="E225" s="75"/>
      <c r="F225" s="75"/>
      <c r="G225" s="75"/>
      <c r="H225" s="75"/>
      <c r="I225" s="76" t="str" cm="1">
        <f t="array" ref="I225">_xlfn.IFS(G225="","",H225="","",G225&gt;20,"INVALID",H225&gt;20,"INVALID",G225-H225&gt;20,"INVALID",G225-H225&gt;=1,"YES",G225-H225&lt;1,"NO")</f>
        <v/>
      </c>
      <c r="J225" s="77"/>
    </row>
    <row r="226" spans="2:10" ht="31.5" customHeight="1" x14ac:dyDescent="0.25">
      <c r="B226" s="33">
        <v>200</v>
      </c>
      <c r="C226" s="74"/>
      <c r="D226" s="75"/>
      <c r="E226" s="75"/>
      <c r="F226" s="75"/>
      <c r="G226" s="75"/>
      <c r="H226" s="75"/>
      <c r="I226" s="76" t="str" cm="1">
        <f t="array" ref="I226">_xlfn.IFS(G226="","",H226="","",G226&gt;20,"INVALID",H226&gt;20,"INVALID",G226-H226&gt;20,"INVALID",G226-H226&gt;=1,"YES",G226-H226&lt;1,"NO")</f>
        <v/>
      </c>
      <c r="J226" s="77"/>
    </row>
    <row r="227" spans="2:10" ht="31.5" customHeight="1" x14ac:dyDescent="0.25">
      <c r="B227" s="33">
        <v>201</v>
      </c>
      <c r="C227" s="74"/>
      <c r="D227" s="75"/>
      <c r="E227" s="75"/>
      <c r="F227" s="75"/>
      <c r="G227" s="75"/>
      <c r="H227" s="75"/>
      <c r="I227" s="76" t="str" cm="1">
        <f t="array" ref="I227">_xlfn.IFS(G227="","",H227="","",G227&gt;20,"INVALID",H227&gt;20,"INVALID",G227-H227&gt;20,"INVALID",G227-H227&gt;=1,"YES",G227-H227&lt;1,"NO")</f>
        <v/>
      </c>
      <c r="J227" s="77"/>
    </row>
    <row r="228" spans="2:10" ht="31.5" customHeight="1" x14ac:dyDescent="0.25">
      <c r="B228" s="33">
        <v>202</v>
      </c>
      <c r="C228" s="74"/>
      <c r="D228" s="75"/>
      <c r="E228" s="75"/>
      <c r="F228" s="75"/>
      <c r="G228" s="75"/>
      <c r="H228" s="75"/>
      <c r="I228" s="76" t="str" cm="1">
        <f t="array" ref="I228">_xlfn.IFS(G228="","",H228="","",G228&gt;20,"INVALID",H228&gt;20,"INVALID",G228-H228&gt;20,"INVALID",G228-H228&gt;=1,"YES",G228-H228&lt;1,"NO")</f>
        <v/>
      </c>
      <c r="J228" s="77"/>
    </row>
    <row r="229" spans="2:10" ht="31.5" customHeight="1" x14ac:dyDescent="0.25">
      <c r="B229" s="33">
        <v>203</v>
      </c>
      <c r="C229" s="74"/>
      <c r="D229" s="75"/>
      <c r="E229" s="75"/>
      <c r="F229" s="75"/>
      <c r="G229" s="75"/>
      <c r="H229" s="75"/>
      <c r="I229" s="76" t="str" cm="1">
        <f t="array" ref="I229">_xlfn.IFS(G229="","",H229="","",G229&gt;20,"INVALID",H229&gt;20,"INVALID",G229-H229&gt;20,"INVALID",G229-H229&gt;=1,"YES",G229-H229&lt;1,"NO")</f>
        <v/>
      </c>
      <c r="J229" s="77"/>
    </row>
    <row r="230" spans="2:10" ht="31.5" customHeight="1" x14ac:dyDescent="0.25">
      <c r="B230" s="33">
        <v>204</v>
      </c>
      <c r="C230" s="74"/>
      <c r="D230" s="75"/>
      <c r="E230" s="75"/>
      <c r="F230" s="75"/>
      <c r="G230" s="75"/>
      <c r="H230" s="75"/>
      <c r="I230" s="76" t="str" cm="1">
        <f t="array" ref="I230">_xlfn.IFS(G230="","",H230="","",G230&gt;20,"INVALID",H230&gt;20,"INVALID",G230-H230&gt;20,"INVALID",G230-H230&gt;=1,"YES",G230-H230&lt;1,"NO")</f>
        <v/>
      </c>
      <c r="J230" s="77"/>
    </row>
    <row r="231" spans="2:10" ht="31.5" customHeight="1" x14ac:dyDescent="0.25">
      <c r="B231" s="33">
        <v>205</v>
      </c>
      <c r="C231" s="74"/>
      <c r="D231" s="75"/>
      <c r="E231" s="75"/>
      <c r="F231" s="75"/>
      <c r="G231" s="75"/>
      <c r="H231" s="75"/>
      <c r="I231" s="76" t="str" cm="1">
        <f t="array" ref="I231">_xlfn.IFS(G231="","",H231="","",G231&gt;20,"INVALID",H231&gt;20,"INVALID",G231-H231&gt;20,"INVALID",G231-H231&gt;=1,"YES",G231-H231&lt;1,"NO")</f>
        <v/>
      </c>
      <c r="J231" s="77"/>
    </row>
    <row r="232" spans="2:10" ht="31.5" customHeight="1" x14ac:dyDescent="0.25">
      <c r="B232" s="33">
        <v>206</v>
      </c>
      <c r="C232" s="74"/>
      <c r="D232" s="75"/>
      <c r="E232" s="75"/>
      <c r="F232" s="75"/>
      <c r="G232" s="75"/>
      <c r="H232" s="75"/>
      <c r="I232" s="76" t="str" cm="1">
        <f t="array" ref="I232">_xlfn.IFS(G232="","",H232="","",G232&gt;20,"INVALID",H232&gt;20,"INVALID",G232-H232&gt;20,"INVALID",G232-H232&gt;=1,"YES",G232-H232&lt;1,"NO")</f>
        <v/>
      </c>
      <c r="J232" s="77"/>
    </row>
    <row r="233" spans="2:10" ht="31.5" customHeight="1" x14ac:dyDescent="0.25">
      <c r="B233" s="33">
        <v>207</v>
      </c>
      <c r="C233" s="74"/>
      <c r="D233" s="75"/>
      <c r="E233" s="75"/>
      <c r="F233" s="75"/>
      <c r="G233" s="75"/>
      <c r="H233" s="75"/>
      <c r="I233" s="76" t="str" cm="1">
        <f t="array" ref="I233">_xlfn.IFS(G233="","",H233="","",G233&gt;20,"INVALID",H233&gt;20,"INVALID",G233-H233&gt;20,"INVALID",G233-H233&gt;=1,"YES",G233-H233&lt;1,"NO")</f>
        <v/>
      </c>
      <c r="J233" s="77"/>
    </row>
    <row r="234" spans="2:10" ht="31.5" customHeight="1" x14ac:dyDescent="0.25">
      <c r="B234" s="33">
        <v>208</v>
      </c>
      <c r="C234" s="74"/>
      <c r="D234" s="75"/>
      <c r="E234" s="75"/>
      <c r="F234" s="75"/>
      <c r="G234" s="75"/>
      <c r="H234" s="75"/>
      <c r="I234" s="76" t="str" cm="1">
        <f t="array" ref="I234">_xlfn.IFS(G234="","",H234="","",G234&gt;20,"INVALID",H234&gt;20,"INVALID",G234-H234&gt;20,"INVALID",G234-H234&gt;=1,"YES",G234-H234&lt;1,"NO")</f>
        <v/>
      </c>
      <c r="J234" s="77"/>
    </row>
    <row r="235" spans="2:10" ht="31.5" customHeight="1" x14ac:dyDescent="0.25">
      <c r="B235" s="33">
        <v>209</v>
      </c>
      <c r="C235" s="74"/>
      <c r="D235" s="75"/>
      <c r="E235" s="75"/>
      <c r="F235" s="75"/>
      <c r="G235" s="75"/>
      <c r="H235" s="75"/>
      <c r="I235" s="76" t="str" cm="1">
        <f t="array" ref="I235">_xlfn.IFS(G235="","",H235="","",G235&gt;20,"INVALID",H235&gt;20,"INVALID",G235-H235&gt;20,"INVALID",G235-H235&gt;=1,"YES",G235-H235&lt;1,"NO")</f>
        <v/>
      </c>
      <c r="J235" s="77"/>
    </row>
    <row r="236" spans="2:10" ht="31.5" customHeight="1" x14ac:dyDescent="0.25">
      <c r="B236" s="33">
        <v>210</v>
      </c>
      <c r="C236" s="74"/>
      <c r="D236" s="75"/>
      <c r="E236" s="75"/>
      <c r="F236" s="75"/>
      <c r="G236" s="75"/>
      <c r="H236" s="75"/>
      <c r="I236" s="76" t="str" cm="1">
        <f t="array" ref="I236">_xlfn.IFS(G236="","",H236="","",G236&gt;20,"INVALID",H236&gt;20,"INVALID",G236-H236&gt;20,"INVALID",G236-H236&gt;=1,"YES",G236-H236&lt;1,"NO")</f>
        <v/>
      </c>
      <c r="J236" s="77"/>
    </row>
    <row r="237" spans="2:10" ht="31.5" customHeight="1" x14ac:dyDescent="0.25">
      <c r="B237" s="33">
        <v>211</v>
      </c>
      <c r="C237" s="74"/>
      <c r="D237" s="75"/>
      <c r="E237" s="75"/>
      <c r="F237" s="75"/>
      <c r="G237" s="75"/>
      <c r="H237" s="75"/>
      <c r="I237" s="76" t="str" cm="1">
        <f t="array" ref="I237">_xlfn.IFS(G237="","",H237="","",G237&gt;20,"INVALID",H237&gt;20,"INVALID",G237-H237&gt;20,"INVALID",G237-H237&gt;=1,"YES",G237-H237&lt;1,"NO")</f>
        <v/>
      </c>
      <c r="J237" s="77"/>
    </row>
    <row r="238" spans="2:10" ht="31.5" customHeight="1" x14ac:dyDescent="0.25">
      <c r="B238" s="33">
        <v>212</v>
      </c>
      <c r="C238" s="74"/>
      <c r="D238" s="75"/>
      <c r="E238" s="75"/>
      <c r="F238" s="75"/>
      <c r="G238" s="75"/>
      <c r="H238" s="75"/>
      <c r="I238" s="76" t="str" cm="1">
        <f t="array" ref="I238">_xlfn.IFS(G238="","",H238="","",G238&gt;20,"INVALID",H238&gt;20,"INVALID",G238-H238&gt;20,"INVALID",G238-H238&gt;=1,"YES",G238-H238&lt;1,"NO")</f>
        <v/>
      </c>
      <c r="J238" s="77"/>
    </row>
    <row r="239" spans="2:10" ht="31.5" customHeight="1" x14ac:dyDescent="0.25">
      <c r="B239" s="33">
        <v>213</v>
      </c>
      <c r="C239" s="74"/>
      <c r="D239" s="75"/>
      <c r="E239" s="75"/>
      <c r="F239" s="75"/>
      <c r="G239" s="75"/>
      <c r="H239" s="75"/>
      <c r="I239" s="76" t="str" cm="1">
        <f t="array" ref="I239">_xlfn.IFS(G239="","",H239="","",G239&gt;20,"INVALID",H239&gt;20,"INVALID",G239-H239&gt;20,"INVALID",G239-H239&gt;=1,"YES",G239-H239&lt;1,"NO")</f>
        <v/>
      </c>
      <c r="J239" s="77"/>
    </row>
    <row r="240" spans="2:10" ht="31.5" customHeight="1" x14ac:dyDescent="0.25">
      <c r="B240" s="33">
        <v>214</v>
      </c>
      <c r="C240" s="74"/>
      <c r="D240" s="75"/>
      <c r="E240" s="75"/>
      <c r="F240" s="75"/>
      <c r="G240" s="75"/>
      <c r="H240" s="75"/>
      <c r="I240" s="76" t="str" cm="1">
        <f t="array" ref="I240">_xlfn.IFS(G240="","",H240="","",G240&gt;20,"INVALID",H240&gt;20,"INVALID",G240-H240&gt;20,"INVALID",G240-H240&gt;=1,"YES",G240-H240&lt;1,"NO")</f>
        <v/>
      </c>
      <c r="J240" s="77"/>
    </row>
    <row r="241" spans="2:10" ht="31.5" customHeight="1" x14ac:dyDescent="0.25">
      <c r="B241" s="33">
        <v>215</v>
      </c>
      <c r="C241" s="74"/>
      <c r="D241" s="75"/>
      <c r="E241" s="75"/>
      <c r="F241" s="75"/>
      <c r="G241" s="75"/>
      <c r="H241" s="75"/>
      <c r="I241" s="76" t="str" cm="1">
        <f t="array" ref="I241">_xlfn.IFS(G241="","",H241="","",G241&gt;20,"INVALID",H241&gt;20,"INVALID",G241-H241&gt;20,"INVALID",G241-H241&gt;=1,"YES",G241-H241&lt;1,"NO")</f>
        <v/>
      </c>
      <c r="J241" s="77"/>
    </row>
    <row r="242" spans="2:10" ht="31.5" customHeight="1" x14ac:dyDescent="0.25">
      <c r="B242" s="33">
        <v>216</v>
      </c>
      <c r="C242" s="74"/>
      <c r="D242" s="75"/>
      <c r="E242" s="75"/>
      <c r="F242" s="75"/>
      <c r="G242" s="75"/>
      <c r="H242" s="75"/>
      <c r="I242" s="76" t="str" cm="1">
        <f t="array" ref="I242">_xlfn.IFS(G242="","",H242="","",G242&gt;20,"INVALID",H242&gt;20,"INVALID",G242-H242&gt;20,"INVALID",G242-H242&gt;=1,"YES",G242-H242&lt;1,"NO")</f>
        <v/>
      </c>
      <c r="J242" s="77"/>
    </row>
    <row r="243" spans="2:10" ht="31.5" customHeight="1" x14ac:dyDescent="0.25">
      <c r="B243" s="33">
        <v>217</v>
      </c>
      <c r="C243" s="74"/>
      <c r="D243" s="75"/>
      <c r="E243" s="75"/>
      <c r="F243" s="75"/>
      <c r="G243" s="75"/>
      <c r="H243" s="75"/>
      <c r="I243" s="76" t="str" cm="1">
        <f t="array" ref="I243">_xlfn.IFS(G243="","",H243="","",G243&gt;20,"INVALID",H243&gt;20,"INVALID",G243-H243&gt;20,"INVALID",G243-H243&gt;=1,"YES",G243-H243&lt;1,"NO")</f>
        <v/>
      </c>
      <c r="J243" s="77"/>
    </row>
    <row r="244" spans="2:10" ht="31.5" customHeight="1" x14ac:dyDescent="0.25">
      <c r="B244" s="33">
        <v>218</v>
      </c>
      <c r="C244" s="74"/>
      <c r="D244" s="75"/>
      <c r="E244" s="75"/>
      <c r="F244" s="75"/>
      <c r="G244" s="75"/>
      <c r="H244" s="75"/>
      <c r="I244" s="76" t="str" cm="1">
        <f t="array" ref="I244">_xlfn.IFS(G244="","",H244="","",G244&gt;20,"INVALID",H244&gt;20,"INVALID",G244-H244&gt;20,"INVALID",G244-H244&gt;=1,"YES",G244-H244&lt;1,"NO")</f>
        <v/>
      </c>
      <c r="J244" s="77"/>
    </row>
    <row r="245" spans="2:10" ht="31.5" customHeight="1" x14ac:dyDescent="0.25">
      <c r="B245" s="33">
        <v>219</v>
      </c>
      <c r="C245" s="74"/>
      <c r="D245" s="75"/>
      <c r="E245" s="75"/>
      <c r="F245" s="75"/>
      <c r="G245" s="75"/>
      <c r="H245" s="75"/>
      <c r="I245" s="76" t="str" cm="1">
        <f t="array" ref="I245">_xlfn.IFS(G245="","",H245="","",G245&gt;20,"INVALID",H245&gt;20,"INVALID",G245-H245&gt;20,"INVALID",G245-H245&gt;=1,"YES",G245-H245&lt;1,"NO")</f>
        <v/>
      </c>
      <c r="J245" s="77"/>
    </row>
    <row r="246" spans="2:10" ht="31.5" customHeight="1" x14ac:dyDescent="0.25">
      <c r="B246" s="33">
        <v>220</v>
      </c>
      <c r="C246" s="74"/>
      <c r="D246" s="75"/>
      <c r="E246" s="75"/>
      <c r="F246" s="75"/>
      <c r="G246" s="75"/>
      <c r="H246" s="75"/>
      <c r="I246" s="76" t="str" cm="1">
        <f t="array" ref="I246">_xlfn.IFS(G246="","",H246="","",G246&gt;20,"INVALID",H246&gt;20,"INVALID",G246-H246&gt;20,"INVALID",G246-H246&gt;=1,"YES",G246-H246&lt;1,"NO")</f>
        <v/>
      </c>
      <c r="J246" s="77"/>
    </row>
    <row r="247" spans="2:10" ht="31.5" customHeight="1" x14ac:dyDescent="0.25">
      <c r="B247" s="33">
        <v>221</v>
      </c>
      <c r="C247" s="74"/>
      <c r="D247" s="75"/>
      <c r="E247" s="75"/>
      <c r="F247" s="75"/>
      <c r="G247" s="75"/>
      <c r="H247" s="75"/>
      <c r="I247" s="76" t="str" cm="1">
        <f t="array" ref="I247">_xlfn.IFS(G247="","",H247="","",G247&gt;20,"INVALID",H247&gt;20,"INVALID",G247-H247&gt;20,"INVALID",G247-H247&gt;=1,"YES",G247-H247&lt;1,"NO")</f>
        <v/>
      </c>
      <c r="J247" s="77"/>
    </row>
    <row r="248" spans="2:10" ht="31.5" customHeight="1" x14ac:dyDescent="0.25">
      <c r="B248" s="33">
        <v>222</v>
      </c>
      <c r="C248" s="74"/>
      <c r="D248" s="75"/>
      <c r="E248" s="75"/>
      <c r="F248" s="75"/>
      <c r="G248" s="75"/>
      <c r="H248" s="75"/>
      <c r="I248" s="76" t="str" cm="1">
        <f t="array" ref="I248">_xlfn.IFS(G248="","",H248="","",G248&gt;20,"INVALID",H248&gt;20,"INVALID",G248-H248&gt;20,"INVALID",G248-H248&gt;=1,"YES",G248-H248&lt;1,"NO")</f>
        <v/>
      </c>
      <c r="J248" s="77"/>
    </row>
    <row r="249" spans="2:10" ht="31.5" customHeight="1" x14ac:dyDescent="0.25">
      <c r="B249" s="33">
        <v>223</v>
      </c>
      <c r="C249" s="74"/>
      <c r="D249" s="75"/>
      <c r="E249" s="75"/>
      <c r="F249" s="75"/>
      <c r="G249" s="75"/>
      <c r="H249" s="75"/>
      <c r="I249" s="76" t="str" cm="1">
        <f t="array" ref="I249">_xlfn.IFS(G249="","",H249="","",G249&gt;20,"INVALID",H249&gt;20,"INVALID",G249-H249&gt;20,"INVALID",G249-H249&gt;=1,"YES",G249-H249&lt;1,"NO")</f>
        <v/>
      </c>
      <c r="J249" s="77"/>
    </row>
    <row r="250" spans="2:10" ht="31.5" customHeight="1" x14ac:dyDescent="0.25">
      <c r="B250" s="33">
        <v>224</v>
      </c>
      <c r="C250" s="74"/>
      <c r="D250" s="75"/>
      <c r="E250" s="75"/>
      <c r="F250" s="75"/>
      <c r="G250" s="75"/>
      <c r="H250" s="75"/>
      <c r="I250" s="76" t="str" cm="1">
        <f t="array" ref="I250">_xlfn.IFS(G250="","",H250="","",G250&gt;20,"INVALID",H250&gt;20,"INVALID",G250-H250&gt;20,"INVALID",G250-H250&gt;=1,"YES",G250-H250&lt;1,"NO")</f>
        <v/>
      </c>
      <c r="J250" s="77"/>
    </row>
    <row r="251" spans="2:10" ht="31.5" customHeight="1" x14ac:dyDescent="0.25">
      <c r="B251" s="33">
        <v>225</v>
      </c>
      <c r="C251" s="74"/>
      <c r="D251" s="75"/>
      <c r="E251" s="75"/>
      <c r="F251" s="75"/>
      <c r="G251" s="75"/>
      <c r="H251" s="75"/>
      <c r="I251" s="76" t="str" cm="1">
        <f t="array" ref="I251">_xlfn.IFS(G251="","",H251="","",G251&gt;20,"INVALID",H251&gt;20,"INVALID",G251-H251&gt;20,"INVALID",G251-H251&gt;=1,"YES",G251-H251&lt;1,"NO")</f>
        <v/>
      </c>
      <c r="J251" s="77"/>
    </row>
    <row r="252" spans="2:10" ht="31.5" customHeight="1" x14ac:dyDescent="0.25">
      <c r="B252" s="33">
        <v>226</v>
      </c>
      <c r="C252" s="74"/>
      <c r="D252" s="75"/>
      <c r="E252" s="75"/>
      <c r="F252" s="75"/>
      <c r="G252" s="75"/>
      <c r="H252" s="75"/>
      <c r="I252" s="76" t="str" cm="1">
        <f t="array" ref="I252">_xlfn.IFS(G252="","",H252="","",G252&gt;20,"INVALID",H252&gt;20,"INVALID",G252-H252&gt;20,"INVALID",G252-H252&gt;=1,"YES",G252-H252&lt;1,"NO")</f>
        <v/>
      </c>
      <c r="J252" s="77"/>
    </row>
    <row r="253" spans="2:10" ht="31.5" customHeight="1" x14ac:dyDescent="0.25">
      <c r="B253" s="33">
        <v>227</v>
      </c>
      <c r="C253" s="74"/>
      <c r="D253" s="75"/>
      <c r="E253" s="75"/>
      <c r="F253" s="75"/>
      <c r="G253" s="75"/>
      <c r="H253" s="75"/>
      <c r="I253" s="76" t="str" cm="1">
        <f t="array" ref="I253">_xlfn.IFS(G253="","",H253="","",G253&gt;20,"INVALID",H253&gt;20,"INVALID",G253-H253&gt;20,"INVALID",G253-H253&gt;=1,"YES",G253-H253&lt;1,"NO")</f>
        <v/>
      </c>
      <c r="J253" s="77"/>
    </row>
    <row r="254" spans="2:10" ht="31.5" customHeight="1" x14ac:dyDescent="0.25">
      <c r="B254" s="33">
        <v>228</v>
      </c>
      <c r="C254" s="74"/>
      <c r="D254" s="75"/>
      <c r="E254" s="75"/>
      <c r="F254" s="75"/>
      <c r="G254" s="75"/>
      <c r="H254" s="75"/>
      <c r="I254" s="76" t="str" cm="1">
        <f t="array" ref="I254">_xlfn.IFS(G254="","",H254="","",G254&gt;20,"INVALID",H254&gt;20,"INVALID",G254-H254&gt;20,"INVALID",G254-H254&gt;=1,"YES",G254-H254&lt;1,"NO")</f>
        <v/>
      </c>
      <c r="J254" s="77"/>
    </row>
    <row r="255" spans="2:10" ht="31.5" customHeight="1" x14ac:dyDescent="0.25">
      <c r="B255" s="33">
        <v>229</v>
      </c>
      <c r="C255" s="74"/>
      <c r="D255" s="75"/>
      <c r="E255" s="75"/>
      <c r="F255" s="75"/>
      <c r="G255" s="75"/>
      <c r="H255" s="75"/>
      <c r="I255" s="76" t="str" cm="1">
        <f t="array" ref="I255">_xlfn.IFS(G255="","",H255="","",G255&gt;20,"INVALID",H255&gt;20,"INVALID",G255-H255&gt;20,"INVALID",G255-H255&gt;=1,"YES",G255-H255&lt;1,"NO")</f>
        <v/>
      </c>
      <c r="J255" s="77"/>
    </row>
    <row r="256" spans="2:10" ht="31.5" customHeight="1" x14ac:dyDescent="0.25">
      <c r="B256" s="33">
        <v>230</v>
      </c>
      <c r="C256" s="74"/>
      <c r="D256" s="75"/>
      <c r="E256" s="75"/>
      <c r="F256" s="75"/>
      <c r="G256" s="75"/>
      <c r="H256" s="75"/>
      <c r="I256" s="76" t="str" cm="1">
        <f t="array" ref="I256">_xlfn.IFS(G256="","",H256="","",G256&gt;20,"INVALID",H256&gt;20,"INVALID",G256-H256&gt;20,"INVALID",G256-H256&gt;=1,"YES",G256-H256&lt;1,"NO")</f>
        <v/>
      </c>
      <c r="J256" s="77"/>
    </row>
    <row r="257" spans="2:10" ht="31.5" customHeight="1" x14ac:dyDescent="0.25">
      <c r="B257" s="33">
        <v>231</v>
      </c>
      <c r="C257" s="74"/>
      <c r="D257" s="75"/>
      <c r="E257" s="75"/>
      <c r="F257" s="75"/>
      <c r="G257" s="75"/>
      <c r="H257" s="75"/>
      <c r="I257" s="76" t="str" cm="1">
        <f t="array" ref="I257">_xlfn.IFS(G257="","",H257="","",G257&gt;20,"INVALID",H257&gt;20,"INVALID",G257-H257&gt;20,"INVALID",G257-H257&gt;=1,"YES",G257-H257&lt;1,"NO")</f>
        <v/>
      </c>
      <c r="J257" s="77"/>
    </row>
    <row r="258" spans="2:10" ht="31.5" customHeight="1" x14ac:dyDescent="0.25">
      <c r="B258" s="33">
        <v>232</v>
      </c>
      <c r="C258" s="74"/>
      <c r="D258" s="75"/>
      <c r="E258" s="75"/>
      <c r="F258" s="75"/>
      <c r="G258" s="75"/>
      <c r="H258" s="75"/>
      <c r="I258" s="76" t="str" cm="1">
        <f t="array" ref="I258">_xlfn.IFS(G258="","",H258="","",G258&gt;20,"INVALID",H258&gt;20,"INVALID",G258-H258&gt;20,"INVALID",G258-H258&gt;=1,"YES",G258-H258&lt;1,"NO")</f>
        <v/>
      </c>
      <c r="J258" s="77"/>
    </row>
    <row r="259" spans="2:10" ht="31.5" customHeight="1" x14ac:dyDescent="0.25">
      <c r="B259" s="33">
        <v>233</v>
      </c>
      <c r="C259" s="74"/>
      <c r="D259" s="75"/>
      <c r="E259" s="75"/>
      <c r="F259" s="75"/>
      <c r="G259" s="75"/>
      <c r="H259" s="75"/>
      <c r="I259" s="76" t="str" cm="1">
        <f t="array" ref="I259">_xlfn.IFS(G259="","",H259="","",G259&gt;20,"INVALID",H259&gt;20,"INVALID",G259-H259&gt;20,"INVALID",G259-H259&gt;=1,"YES",G259-H259&lt;1,"NO")</f>
        <v/>
      </c>
      <c r="J259" s="77"/>
    </row>
    <row r="260" spans="2:10" ht="31.5" customHeight="1" x14ac:dyDescent="0.25">
      <c r="B260" s="33">
        <v>234</v>
      </c>
      <c r="C260" s="74"/>
      <c r="D260" s="75"/>
      <c r="E260" s="75"/>
      <c r="F260" s="75"/>
      <c r="G260" s="75"/>
      <c r="H260" s="75"/>
      <c r="I260" s="76" t="str" cm="1">
        <f t="array" ref="I260">_xlfn.IFS(G260="","",H260="","",G260&gt;20,"INVALID",H260&gt;20,"INVALID",G260-H260&gt;20,"INVALID",G260-H260&gt;=1,"YES",G260-H260&lt;1,"NO")</f>
        <v/>
      </c>
      <c r="J260" s="77"/>
    </row>
    <row r="261" spans="2:10" ht="31.5" customHeight="1" x14ac:dyDescent="0.25">
      <c r="B261" s="33">
        <v>235</v>
      </c>
      <c r="C261" s="74"/>
      <c r="D261" s="75"/>
      <c r="E261" s="75"/>
      <c r="F261" s="75"/>
      <c r="G261" s="75"/>
      <c r="H261" s="75"/>
      <c r="I261" s="76" t="str" cm="1">
        <f t="array" ref="I261">_xlfn.IFS(G261="","",H261="","",G261&gt;20,"INVALID",H261&gt;20,"INVALID",G261-H261&gt;20,"INVALID",G261-H261&gt;=1,"YES",G261-H261&lt;1,"NO")</f>
        <v/>
      </c>
      <c r="J261" s="77"/>
    </row>
    <row r="262" spans="2:10" ht="31.5" customHeight="1" x14ac:dyDescent="0.25">
      <c r="B262" s="33">
        <v>236</v>
      </c>
      <c r="C262" s="74"/>
      <c r="D262" s="75"/>
      <c r="E262" s="75"/>
      <c r="F262" s="75"/>
      <c r="G262" s="75"/>
      <c r="H262" s="75"/>
      <c r="I262" s="76" t="str" cm="1">
        <f t="array" ref="I262">_xlfn.IFS(G262="","",H262="","",G262&gt;20,"INVALID",H262&gt;20,"INVALID",G262-H262&gt;20,"INVALID",G262-H262&gt;=1,"YES",G262-H262&lt;1,"NO")</f>
        <v/>
      </c>
      <c r="J262" s="77"/>
    </row>
    <row r="263" spans="2:10" ht="31.5" customHeight="1" x14ac:dyDescent="0.25">
      <c r="B263" s="33">
        <v>237</v>
      </c>
      <c r="C263" s="74"/>
      <c r="D263" s="75"/>
      <c r="E263" s="75"/>
      <c r="F263" s="75"/>
      <c r="G263" s="75"/>
      <c r="H263" s="75"/>
      <c r="I263" s="76" t="str" cm="1">
        <f t="array" ref="I263">_xlfn.IFS(G263="","",H263="","",G263&gt;20,"INVALID",H263&gt;20,"INVALID",G263-H263&gt;20,"INVALID",G263-H263&gt;=1,"YES",G263-H263&lt;1,"NO")</f>
        <v/>
      </c>
      <c r="J263" s="77"/>
    </row>
    <row r="264" spans="2:10" ht="31.5" customHeight="1" x14ac:dyDescent="0.25">
      <c r="B264" s="33">
        <v>238</v>
      </c>
      <c r="C264" s="74"/>
      <c r="D264" s="75"/>
      <c r="E264" s="75"/>
      <c r="F264" s="75"/>
      <c r="G264" s="75"/>
      <c r="H264" s="75"/>
      <c r="I264" s="76" t="str" cm="1">
        <f t="array" ref="I264">_xlfn.IFS(G264="","",H264="","",G264&gt;20,"INVALID",H264&gt;20,"INVALID",G264-H264&gt;20,"INVALID",G264-H264&gt;=1,"YES",G264-H264&lt;1,"NO")</f>
        <v/>
      </c>
      <c r="J264" s="77"/>
    </row>
    <row r="265" spans="2:10" ht="31.5" customHeight="1" x14ac:dyDescent="0.25">
      <c r="B265" s="33">
        <v>239</v>
      </c>
      <c r="C265" s="74"/>
      <c r="D265" s="75"/>
      <c r="E265" s="75"/>
      <c r="F265" s="75"/>
      <c r="G265" s="75"/>
      <c r="H265" s="75"/>
      <c r="I265" s="76" t="str" cm="1">
        <f t="array" ref="I265">_xlfn.IFS(G265="","",H265="","",G265&gt;20,"INVALID",H265&gt;20,"INVALID",G265-H265&gt;20,"INVALID",G265-H265&gt;=1,"YES",G265-H265&lt;1,"NO")</f>
        <v/>
      </c>
      <c r="J265" s="77"/>
    </row>
    <row r="266" spans="2:10" ht="31.5" customHeight="1" x14ac:dyDescent="0.25">
      <c r="B266" s="33">
        <v>240</v>
      </c>
      <c r="C266" s="74"/>
      <c r="D266" s="75"/>
      <c r="E266" s="75"/>
      <c r="F266" s="75"/>
      <c r="G266" s="75"/>
      <c r="H266" s="75"/>
      <c r="I266" s="76" t="str" cm="1">
        <f t="array" ref="I266">_xlfn.IFS(G266="","",H266="","",G266&gt;20,"INVALID",H266&gt;20,"INVALID",G266-H266&gt;20,"INVALID",G266-H266&gt;=1,"YES",G266-H266&lt;1,"NO")</f>
        <v/>
      </c>
      <c r="J266" s="77"/>
    </row>
    <row r="267" spans="2:10" ht="31.5" customHeight="1" x14ac:dyDescent="0.25">
      <c r="B267" s="33">
        <v>241</v>
      </c>
      <c r="C267" s="74"/>
      <c r="D267" s="75"/>
      <c r="E267" s="75"/>
      <c r="F267" s="75"/>
      <c r="G267" s="75"/>
      <c r="H267" s="75"/>
      <c r="I267" s="76" t="str" cm="1">
        <f t="array" ref="I267">_xlfn.IFS(G267="","",H267="","",G267&gt;20,"INVALID",H267&gt;20,"INVALID",G267-H267&gt;20,"INVALID",G267-H267&gt;=1,"YES",G267-H267&lt;1,"NO")</f>
        <v/>
      </c>
      <c r="J267" s="77"/>
    </row>
    <row r="268" spans="2:10" ht="31.5" customHeight="1" x14ac:dyDescent="0.25">
      <c r="B268" s="33">
        <v>242</v>
      </c>
      <c r="C268" s="74"/>
      <c r="D268" s="75"/>
      <c r="E268" s="75"/>
      <c r="F268" s="75"/>
      <c r="G268" s="75"/>
      <c r="H268" s="75"/>
      <c r="I268" s="76" t="str" cm="1">
        <f t="array" ref="I268">_xlfn.IFS(G268="","",H268="","",G268&gt;20,"INVALID",H268&gt;20,"INVALID",G268-H268&gt;20,"INVALID",G268-H268&gt;=1,"YES",G268-H268&lt;1,"NO")</f>
        <v/>
      </c>
      <c r="J268" s="77"/>
    </row>
    <row r="269" spans="2:10" ht="31.5" customHeight="1" x14ac:dyDescent="0.25">
      <c r="B269" s="33">
        <v>243</v>
      </c>
      <c r="C269" s="74"/>
      <c r="D269" s="75"/>
      <c r="E269" s="75"/>
      <c r="F269" s="75"/>
      <c r="G269" s="75"/>
      <c r="H269" s="75"/>
      <c r="I269" s="76" t="str" cm="1">
        <f t="array" ref="I269">_xlfn.IFS(G269="","",H269="","",G269&gt;20,"INVALID",H269&gt;20,"INVALID",G269-H269&gt;20,"INVALID",G269-H269&gt;=1,"YES",G269-H269&lt;1,"NO")</f>
        <v/>
      </c>
      <c r="J269" s="77"/>
    </row>
    <row r="270" spans="2:10" ht="31.5" customHeight="1" x14ac:dyDescent="0.25">
      <c r="B270" s="33">
        <v>244</v>
      </c>
      <c r="C270" s="74"/>
      <c r="D270" s="75"/>
      <c r="E270" s="75"/>
      <c r="F270" s="75"/>
      <c r="G270" s="75"/>
      <c r="H270" s="75"/>
      <c r="I270" s="76" t="str" cm="1">
        <f t="array" ref="I270">_xlfn.IFS(G270="","",H270="","",G270&gt;20,"INVALID",H270&gt;20,"INVALID",G270-H270&gt;20,"INVALID",G270-H270&gt;=1,"YES",G270-H270&lt;1,"NO")</f>
        <v/>
      </c>
      <c r="J270" s="77"/>
    </row>
    <row r="271" spans="2:10" ht="31.5" customHeight="1" x14ac:dyDescent="0.25">
      <c r="B271" s="33">
        <v>245</v>
      </c>
      <c r="C271" s="74"/>
      <c r="D271" s="75"/>
      <c r="E271" s="75"/>
      <c r="F271" s="75"/>
      <c r="G271" s="75"/>
      <c r="H271" s="75"/>
      <c r="I271" s="76" t="str" cm="1">
        <f t="array" ref="I271">_xlfn.IFS(G271="","",H271="","",G271&gt;20,"INVALID",H271&gt;20,"INVALID",G271-H271&gt;20,"INVALID",G271-H271&gt;=1,"YES",G271-H271&lt;1,"NO")</f>
        <v/>
      </c>
      <c r="J271" s="77"/>
    </row>
    <row r="272" spans="2:10" ht="31.5" customHeight="1" x14ac:dyDescent="0.25">
      <c r="B272" s="33">
        <v>246</v>
      </c>
      <c r="C272" s="74"/>
      <c r="D272" s="75"/>
      <c r="E272" s="75"/>
      <c r="F272" s="75"/>
      <c r="G272" s="75"/>
      <c r="H272" s="75"/>
      <c r="I272" s="76" t="str" cm="1">
        <f t="array" ref="I272">_xlfn.IFS(G272="","",H272="","",G272&gt;20,"INVALID",H272&gt;20,"INVALID",G272-H272&gt;20,"INVALID",G272-H272&gt;=1,"YES",G272-H272&lt;1,"NO")</f>
        <v/>
      </c>
      <c r="J272" s="77"/>
    </row>
    <row r="273" spans="2:10" ht="31.5" customHeight="1" x14ac:dyDescent="0.25">
      <c r="B273" s="33">
        <v>247</v>
      </c>
      <c r="C273" s="74"/>
      <c r="D273" s="75"/>
      <c r="E273" s="75"/>
      <c r="F273" s="75"/>
      <c r="G273" s="75"/>
      <c r="H273" s="75"/>
      <c r="I273" s="76" t="str" cm="1">
        <f t="array" ref="I273">_xlfn.IFS(G273="","",H273="","",G273&gt;20,"INVALID",H273&gt;20,"INVALID",G273-H273&gt;20,"INVALID",G273-H273&gt;=1,"YES",G273-H273&lt;1,"NO")</f>
        <v/>
      </c>
      <c r="J273" s="77"/>
    </row>
    <row r="274" spans="2:10" ht="31.5" customHeight="1" x14ac:dyDescent="0.25">
      <c r="B274" s="33">
        <v>248</v>
      </c>
      <c r="C274" s="74"/>
      <c r="D274" s="75"/>
      <c r="E274" s="75"/>
      <c r="F274" s="75"/>
      <c r="G274" s="75"/>
      <c r="H274" s="75"/>
      <c r="I274" s="76" t="str" cm="1">
        <f t="array" ref="I274">_xlfn.IFS(G274="","",H274="","",G274&gt;20,"INVALID",H274&gt;20,"INVALID",G274-H274&gt;20,"INVALID",G274-H274&gt;=1,"YES",G274-H274&lt;1,"NO")</f>
        <v/>
      </c>
      <c r="J274" s="77"/>
    </row>
    <row r="275" spans="2:10" ht="31.5" customHeight="1" x14ac:dyDescent="0.25">
      <c r="B275" s="33">
        <v>249</v>
      </c>
      <c r="C275" s="74"/>
      <c r="D275" s="75"/>
      <c r="E275" s="75"/>
      <c r="F275" s="75"/>
      <c r="G275" s="75"/>
      <c r="H275" s="75"/>
      <c r="I275" s="76" t="str" cm="1">
        <f t="array" ref="I275">_xlfn.IFS(G275="","",H275="","",G275&gt;20,"INVALID",H275&gt;20,"INVALID",G275-H275&gt;20,"INVALID",G275-H275&gt;=1,"YES",G275-H275&lt;1,"NO")</f>
        <v/>
      </c>
      <c r="J275" s="77"/>
    </row>
    <row r="276" spans="2:10" ht="31.5" customHeight="1" x14ac:dyDescent="0.25">
      <c r="B276" s="33">
        <v>250</v>
      </c>
      <c r="C276" s="74"/>
      <c r="D276" s="75"/>
      <c r="E276" s="75"/>
      <c r="F276" s="75"/>
      <c r="G276" s="75"/>
      <c r="H276" s="75"/>
      <c r="I276" s="76" t="str" cm="1">
        <f t="array" ref="I276">_xlfn.IFS(G276="","",H276="","",G276&gt;20,"INVALID",H276&gt;20,"INVALID",G276-H276&gt;20,"INVALID",G276-H276&gt;=1,"YES",G276-H276&lt;1,"NO")</f>
        <v/>
      </c>
      <c r="J276" s="77"/>
    </row>
    <row r="277" spans="2:10" ht="31.5" customHeight="1" x14ac:dyDescent="0.25">
      <c r="B277" s="33">
        <v>251</v>
      </c>
      <c r="C277" s="74"/>
      <c r="D277" s="75"/>
      <c r="E277" s="75"/>
      <c r="F277" s="75"/>
      <c r="G277" s="75"/>
      <c r="H277" s="75"/>
      <c r="I277" s="76" t="str" cm="1">
        <f t="array" ref="I277">_xlfn.IFS(G277="","",H277="","",G277&gt;20,"INVALID",H277&gt;20,"INVALID",G277-H277&gt;20,"INVALID",G277-H277&gt;=1,"YES",G277-H277&lt;1,"NO")</f>
        <v/>
      </c>
      <c r="J277" s="77"/>
    </row>
    <row r="278" spans="2:10" ht="31.5" customHeight="1" x14ac:dyDescent="0.25">
      <c r="B278" s="33">
        <v>252</v>
      </c>
      <c r="C278" s="74"/>
      <c r="D278" s="75"/>
      <c r="E278" s="75"/>
      <c r="F278" s="75"/>
      <c r="G278" s="75"/>
      <c r="H278" s="75"/>
      <c r="I278" s="76" t="str" cm="1">
        <f t="array" ref="I278">_xlfn.IFS(G278="","",H278="","",G278&gt;20,"INVALID",H278&gt;20,"INVALID",G278-H278&gt;20,"INVALID",G278-H278&gt;=1,"YES",G278-H278&lt;1,"NO")</f>
        <v/>
      </c>
      <c r="J278" s="77"/>
    </row>
    <row r="279" spans="2:10" ht="31.5" customHeight="1" x14ac:dyDescent="0.25">
      <c r="B279" s="33">
        <v>253</v>
      </c>
      <c r="C279" s="74"/>
      <c r="D279" s="75"/>
      <c r="E279" s="75"/>
      <c r="F279" s="75"/>
      <c r="G279" s="75"/>
      <c r="H279" s="75"/>
      <c r="I279" s="76" t="str" cm="1">
        <f t="array" ref="I279">_xlfn.IFS(G279="","",H279="","",G279&gt;20,"INVALID",H279&gt;20,"INVALID",G279-H279&gt;20,"INVALID",G279-H279&gt;=1,"YES",G279-H279&lt;1,"NO")</f>
        <v/>
      </c>
      <c r="J279" s="77"/>
    </row>
    <row r="280" spans="2:10" ht="31.5" customHeight="1" x14ac:dyDescent="0.25">
      <c r="B280" s="33">
        <v>254</v>
      </c>
      <c r="C280" s="74"/>
      <c r="D280" s="75"/>
      <c r="E280" s="75"/>
      <c r="F280" s="75"/>
      <c r="G280" s="75"/>
      <c r="H280" s="75"/>
      <c r="I280" s="76" t="str" cm="1">
        <f t="array" ref="I280">_xlfn.IFS(G280="","",H280="","",G280&gt;20,"INVALID",H280&gt;20,"INVALID",G280-H280&gt;20,"INVALID",G280-H280&gt;=1,"YES",G280-H280&lt;1,"NO")</f>
        <v/>
      </c>
      <c r="J280" s="77"/>
    </row>
    <row r="281" spans="2:10" ht="31.5" customHeight="1" x14ac:dyDescent="0.25">
      <c r="B281" s="33">
        <v>255</v>
      </c>
      <c r="C281" s="74"/>
      <c r="D281" s="75"/>
      <c r="E281" s="75"/>
      <c r="F281" s="75"/>
      <c r="G281" s="75"/>
      <c r="H281" s="75"/>
      <c r="I281" s="76" t="str" cm="1">
        <f t="array" ref="I281">_xlfn.IFS(G281="","",H281="","",G281&gt;20,"INVALID",H281&gt;20,"INVALID",G281-H281&gt;20,"INVALID",G281-H281&gt;=1,"YES",G281-H281&lt;1,"NO")</f>
        <v/>
      </c>
      <c r="J281" s="77"/>
    </row>
    <row r="282" spans="2:10" ht="31.5" customHeight="1" x14ac:dyDescent="0.25">
      <c r="B282" s="33">
        <v>256</v>
      </c>
      <c r="C282" s="74"/>
      <c r="D282" s="75"/>
      <c r="E282" s="75"/>
      <c r="F282" s="75"/>
      <c r="G282" s="75"/>
      <c r="H282" s="75"/>
      <c r="I282" s="76" t="str" cm="1">
        <f t="array" ref="I282">_xlfn.IFS(G282="","",H282="","",G282&gt;20,"INVALID",H282&gt;20,"INVALID",G282-H282&gt;20,"INVALID",G282-H282&gt;=1,"YES",G282-H282&lt;1,"NO")</f>
        <v/>
      </c>
      <c r="J282" s="77"/>
    </row>
    <row r="283" spans="2:10" ht="31.5" customHeight="1" x14ac:dyDescent="0.25">
      <c r="B283" s="33">
        <v>257</v>
      </c>
      <c r="C283" s="74"/>
      <c r="D283" s="75"/>
      <c r="E283" s="75"/>
      <c r="F283" s="75"/>
      <c r="G283" s="75"/>
      <c r="H283" s="75"/>
      <c r="I283" s="76" t="str" cm="1">
        <f t="array" ref="I283">_xlfn.IFS(G283="","",H283="","",G283&gt;20,"INVALID",H283&gt;20,"INVALID",G283-H283&gt;20,"INVALID",G283-H283&gt;=1,"YES",G283-H283&lt;1,"NO")</f>
        <v/>
      </c>
      <c r="J283" s="77"/>
    </row>
    <row r="284" spans="2:10" ht="31.5" customHeight="1" x14ac:dyDescent="0.25">
      <c r="B284" s="33">
        <v>258</v>
      </c>
      <c r="C284" s="74"/>
      <c r="D284" s="75"/>
      <c r="E284" s="75"/>
      <c r="F284" s="75"/>
      <c r="G284" s="75"/>
      <c r="H284" s="75"/>
      <c r="I284" s="76" t="str" cm="1">
        <f t="array" ref="I284">_xlfn.IFS(G284="","",H284="","",G284&gt;20,"INVALID",H284&gt;20,"INVALID",G284-H284&gt;20,"INVALID",G284-H284&gt;=1,"YES",G284-H284&lt;1,"NO")</f>
        <v/>
      </c>
      <c r="J284" s="77"/>
    </row>
    <row r="285" spans="2:10" ht="31.5" customHeight="1" x14ac:dyDescent="0.25">
      <c r="B285" s="33">
        <v>259</v>
      </c>
      <c r="C285" s="74"/>
      <c r="D285" s="75"/>
      <c r="E285" s="75"/>
      <c r="F285" s="75"/>
      <c r="G285" s="75"/>
      <c r="H285" s="75"/>
      <c r="I285" s="76" t="str" cm="1">
        <f t="array" ref="I285">_xlfn.IFS(G285="","",H285="","",G285&gt;20,"INVALID",H285&gt;20,"INVALID",G285-H285&gt;20,"INVALID",G285-H285&gt;=1,"YES",G285-H285&lt;1,"NO")</f>
        <v/>
      </c>
      <c r="J285" s="77"/>
    </row>
    <row r="286" spans="2:10" ht="31.5" customHeight="1" x14ac:dyDescent="0.25">
      <c r="B286" s="33">
        <v>260</v>
      </c>
      <c r="C286" s="74"/>
      <c r="D286" s="75"/>
      <c r="E286" s="75"/>
      <c r="F286" s="75"/>
      <c r="G286" s="75"/>
      <c r="H286" s="75"/>
      <c r="I286" s="76" t="str" cm="1">
        <f t="array" ref="I286">_xlfn.IFS(G286="","",H286="","",G286&gt;20,"INVALID",H286&gt;20,"INVALID",G286-H286&gt;20,"INVALID",G286-H286&gt;=1,"YES",G286-H286&lt;1,"NO")</f>
        <v/>
      </c>
      <c r="J286" s="77"/>
    </row>
    <row r="287" spans="2:10" ht="31.5" customHeight="1" x14ac:dyDescent="0.25">
      <c r="B287" s="33">
        <v>261</v>
      </c>
      <c r="C287" s="74"/>
      <c r="D287" s="75"/>
      <c r="E287" s="75"/>
      <c r="F287" s="75"/>
      <c r="G287" s="75"/>
      <c r="H287" s="75"/>
      <c r="I287" s="76" t="str" cm="1">
        <f t="array" ref="I287">_xlfn.IFS(G287="","",H287="","",G287&gt;20,"INVALID",H287&gt;20,"INVALID",G287-H287&gt;20,"INVALID",G287-H287&gt;=1,"YES",G287-H287&lt;1,"NO")</f>
        <v/>
      </c>
      <c r="J287" s="77"/>
    </row>
    <row r="288" spans="2:10" ht="31.5" customHeight="1" x14ac:dyDescent="0.25">
      <c r="B288" s="33">
        <v>262</v>
      </c>
      <c r="C288" s="74"/>
      <c r="D288" s="75"/>
      <c r="E288" s="75"/>
      <c r="F288" s="75"/>
      <c r="G288" s="75"/>
      <c r="H288" s="75"/>
      <c r="I288" s="76" t="str" cm="1">
        <f t="array" ref="I288">_xlfn.IFS(G288="","",H288="","",G288&gt;20,"INVALID",H288&gt;20,"INVALID",G288-H288&gt;20,"INVALID",G288-H288&gt;=1,"YES",G288-H288&lt;1,"NO")</f>
        <v/>
      </c>
      <c r="J288" s="77"/>
    </row>
    <row r="289" spans="2:10" ht="31.5" customHeight="1" x14ac:dyDescent="0.25">
      <c r="B289" s="33">
        <v>263</v>
      </c>
      <c r="C289" s="74"/>
      <c r="D289" s="75"/>
      <c r="E289" s="75"/>
      <c r="F289" s="75"/>
      <c r="G289" s="75"/>
      <c r="H289" s="75"/>
      <c r="I289" s="76" t="str" cm="1">
        <f t="array" ref="I289">_xlfn.IFS(G289="","",H289="","",G289&gt;20,"INVALID",H289&gt;20,"INVALID",G289-H289&gt;20,"INVALID",G289-H289&gt;=1,"YES",G289-H289&lt;1,"NO")</f>
        <v/>
      </c>
      <c r="J289" s="77"/>
    </row>
    <row r="290" spans="2:10" ht="31.5" customHeight="1" x14ac:dyDescent="0.25">
      <c r="B290" s="33">
        <v>264</v>
      </c>
      <c r="C290" s="74"/>
      <c r="D290" s="75"/>
      <c r="E290" s="75"/>
      <c r="F290" s="75"/>
      <c r="G290" s="75"/>
      <c r="H290" s="75"/>
      <c r="I290" s="76" t="str" cm="1">
        <f t="array" ref="I290">_xlfn.IFS(G290="","",H290="","",G290&gt;20,"INVALID",H290&gt;20,"INVALID",G290-H290&gt;20,"INVALID",G290-H290&gt;=1,"YES",G290-H290&lt;1,"NO")</f>
        <v/>
      </c>
      <c r="J290" s="77"/>
    </row>
    <row r="291" spans="2:10" ht="31.5" customHeight="1" x14ac:dyDescent="0.25">
      <c r="B291" s="33">
        <v>265</v>
      </c>
      <c r="C291" s="74"/>
      <c r="D291" s="75"/>
      <c r="E291" s="75"/>
      <c r="F291" s="75"/>
      <c r="G291" s="75"/>
      <c r="H291" s="75"/>
      <c r="I291" s="76" t="str" cm="1">
        <f t="array" ref="I291">_xlfn.IFS(G291="","",H291="","",G291&gt;20,"INVALID",H291&gt;20,"INVALID",G291-H291&gt;20,"INVALID",G291-H291&gt;=1,"YES",G291-H291&lt;1,"NO")</f>
        <v/>
      </c>
      <c r="J291" s="77"/>
    </row>
    <row r="292" spans="2:10" ht="31.5" customHeight="1" x14ac:dyDescent="0.25">
      <c r="B292" s="33">
        <v>266</v>
      </c>
      <c r="C292" s="74"/>
      <c r="D292" s="75"/>
      <c r="E292" s="75"/>
      <c r="F292" s="75"/>
      <c r="G292" s="75"/>
      <c r="H292" s="75"/>
      <c r="I292" s="76" t="str" cm="1">
        <f t="array" ref="I292">_xlfn.IFS(G292="","",H292="","",G292&gt;20,"INVALID",H292&gt;20,"INVALID",G292-H292&gt;20,"INVALID",G292-H292&gt;=1,"YES",G292-H292&lt;1,"NO")</f>
        <v/>
      </c>
      <c r="J292" s="77"/>
    </row>
    <row r="293" spans="2:10" ht="31.5" customHeight="1" x14ac:dyDescent="0.25">
      <c r="B293" s="33">
        <v>267</v>
      </c>
      <c r="C293" s="74"/>
      <c r="D293" s="75"/>
      <c r="E293" s="75"/>
      <c r="F293" s="75"/>
      <c r="G293" s="75"/>
      <c r="H293" s="75"/>
      <c r="I293" s="76" t="str" cm="1">
        <f t="array" ref="I293">_xlfn.IFS(G293="","",H293="","",G293&gt;20,"INVALID",H293&gt;20,"INVALID",G293-H293&gt;20,"INVALID",G293-H293&gt;=1,"YES",G293-H293&lt;1,"NO")</f>
        <v/>
      </c>
      <c r="J293" s="77"/>
    </row>
    <row r="294" spans="2:10" ht="31.5" customHeight="1" x14ac:dyDescent="0.25">
      <c r="B294" s="33">
        <v>268</v>
      </c>
      <c r="C294" s="74"/>
      <c r="D294" s="75"/>
      <c r="E294" s="75"/>
      <c r="F294" s="75"/>
      <c r="G294" s="75"/>
      <c r="H294" s="75"/>
      <c r="I294" s="76" t="str" cm="1">
        <f t="array" ref="I294">_xlfn.IFS(G294="","",H294="","",G294&gt;20,"INVALID",H294&gt;20,"INVALID",G294-H294&gt;20,"INVALID",G294-H294&gt;=1,"YES",G294-H294&lt;1,"NO")</f>
        <v/>
      </c>
      <c r="J294" s="77"/>
    </row>
    <row r="295" spans="2:10" ht="31.5" customHeight="1" x14ac:dyDescent="0.25">
      <c r="B295" s="33">
        <v>269</v>
      </c>
      <c r="C295" s="74"/>
      <c r="D295" s="75"/>
      <c r="E295" s="75"/>
      <c r="F295" s="75"/>
      <c r="G295" s="75"/>
      <c r="H295" s="75"/>
      <c r="I295" s="76" t="str" cm="1">
        <f t="array" ref="I295">_xlfn.IFS(G295="","",H295="","",G295&gt;20,"INVALID",H295&gt;20,"INVALID",G295-H295&gt;20,"INVALID",G295-H295&gt;=1,"YES",G295-H295&lt;1,"NO")</f>
        <v/>
      </c>
      <c r="J295" s="77"/>
    </row>
    <row r="296" spans="2:10" ht="31.5" customHeight="1" x14ac:dyDescent="0.25">
      <c r="B296" s="33">
        <v>270</v>
      </c>
      <c r="C296" s="74"/>
      <c r="D296" s="75"/>
      <c r="E296" s="75"/>
      <c r="F296" s="75"/>
      <c r="G296" s="75"/>
      <c r="H296" s="75"/>
      <c r="I296" s="76" t="str" cm="1">
        <f t="array" ref="I296">_xlfn.IFS(G296="","",H296="","",G296&gt;20,"INVALID",H296&gt;20,"INVALID",G296-H296&gt;20,"INVALID",G296-H296&gt;=1,"YES",G296-H296&lt;1,"NO")</f>
        <v/>
      </c>
      <c r="J296" s="77"/>
    </row>
    <row r="297" spans="2:10" ht="31.5" customHeight="1" x14ac:dyDescent="0.25">
      <c r="B297" s="33">
        <v>271</v>
      </c>
      <c r="C297" s="74"/>
      <c r="D297" s="75"/>
      <c r="E297" s="75"/>
      <c r="F297" s="75"/>
      <c r="G297" s="75"/>
      <c r="H297" s="75"/>
      <c r="I297" s="76" t="str" cm="1">
        <f t="array" ref="I297">_xlfn.IFS(G297="","",H297="","",G297&gt;20,"INVALID",H297&gt;20,"INVALID",G297-H297&gt;20,"INVALID",G297-H297&gt;=1,"YES",G297-H297&lt;1,"NO")</f>
        <v/>
      </c>
      <c r="J297" s="77"/>
    </row>
    <row r="298" spans="2:10" ht="31.5" customHeight="1" x14ac:dyDescent="0.25">
      <c r="B298" s="33">
        <v>272</v>
      </c>
      <c r="C298" s="74"/>
      <c r="D298" s="75"/>
      <c r="E298" s="75"/>
      <c r="F298" s="75"/>
      <c r="G298" s="75"/>
      <c r="H298" s="75"/>
      <c r="I298" s="76" t="str" cm="1">
        <f t="array" ref="I298">_xlfn.IFS(G298="","",H298="","",G298&gt;20,"INVALID",H298&gt;20,"INVALID",G298-H298&gt;20,"INVALID",G298-H298&gt;=1,"YES",G298-H298&lt;1,"NO")</f>
        <v/>
      </c>
      <c r="J298" s="77"/>
    </row>
    <row r="299" spans="2:10" ht="31.5" customHeight="1" x14ac:dyDescent="0.25">
      <c r="B299" s="33">
        <v>273</v>
      </c>
      <c r="C299" s="74"/>
      <c r="D299" s="75"/>
      <c r="E299" s="75"/>
      <c r="F299" s="75"/>
      <c r="G299" s="75"/>
      <c r="H299" s="75"/>
      <c r="I299" s="76" t="str" cm="1">
        <f t="array" ref="I299">_xlfn.IFS(G299="","",H299="","",G299&gt;20,"INVALID",H299&gt;20,"INVALID",G299-H299&gt;20,"INVALID",G299-H299&gt;=1,"YES",G299-H299&lt;1,"NO")</f>
        <v/>
      </c>
      <c r="J299" s="77"/>
    </row>
    <row r="300" spans="2:10" ht="31.5" customHeight="1" x14ac:dyDescent="0.25">
      <c r="B300" s="33">
        <v>274</v>
      </c>
      <c r="C300" s="74"/>
      <c r="D300" s="75"/>
      <c r="E300" s="75"/>
      <c r="F300" s="75"/>
      <c r="G300" s="75"/>
      <c r="H300" s="75"/>
      <c r="I300" s="76" t="str" cm="1">
        <f t="array" ref="I300">_xlfn.IFS(G300="","",H300="","",G300&gt;20,"INVALID",H300&gt;20,"INVALID",G300-H300&gt;20,"INVALID",G300-H300&gt;=1,"YES",G300-H300&lt;1,"NO")</f>
        <v/>
      </c>
      <c r="J300" s="77"/>
    </row>
    <row r="301" spans="2:10" ht="31.5" customHeight="1" x14ac:dyDescent="0.25">
      <c r="B301" s="33">
        <v>275</v>
      </c>
      <c r="C301" s="74"/>
      <c r="D301" s="75"/>
      <c r="E301" s="75"/>
      <c r="F301" s="75"/>
      <c r="G301" s="75"/>
      <c r="H301" s="75"/>
      <c r="I301" s="76" t="str" cm="1">
        <f t="array" ref="I301">_xlfn.IFS(G301="","",H301="","",G301&gt;20,"INVALID",H301&gt;20,"INVALID",G301-H301&gt;20,"INVALID",G301-H301&gt;=1,"YES",G301-H301&lt;1,"NO")</f>
        <v/>
      </c>
      <c r="J301" s="77"/>
    </row>
    <row r="302" spans="2:10" ht="31.5" customHeight="1" x14ac:dyDescent="0.25">
      <c r="B302" s="33">
        <v>276</v>
      </c>
      <c r="C302" s="74"/>
      <c r="D302" s="75"/>
      <c r="E302" s="75"/>
      <c r="F302" s="75"/>
      <c r="G302" s="75"/>
      <c r="H302" s="75"/>
      <c r="I302" s="76" t="str" cm="1">
        <f t="array" ref="I302">_xlfn.IFS(G302="","",H302="","",G302&gt;20,"INVALID",H302&gt;20,"INVALID",G302-H302&gt;20,"INVALID",G302-H302&gt;=1,"YES",G302-H302&lt;1,"NO")</f>
        <v/>
      </c>
      <c r="J302" s="77"/>
    </row>
    <row r="303" spans="2:10" ht="31.5" customHeight="1" x14ac:dyDescent="0.25">
      <c r="B303" s="33">
        <v>277</v>
      </c>
      <c r="C303" s="74"/>
      <c r="D303" s="75"/>
      <c r="E303" s="75"/>
      <c r="F303" s="75"/>
      <c r="G303" s="75"/>
      <c r="H303" s="75"/>
      <c r="I303" s="76" t="str" cm="1">
        <f t="array" ref="I303">_xlfn.IFS(G303="","",H303="","",G303&gt;20,"INVALID",H303&gt;20,"INVALID",G303-H303&gt;20,"INVALID",G303-H303&gt;=1,"YES",G303-H303&lt;1,"NO")</f>
        <v/>
      </c>
      <c r="J303" s="77"/>
    </row>
    <row r="304" spans="2:10" ht="31.5" customHeight="1" x14ac:dyDescent="0.25">
      <c r="B304" s="33">
        <v>278</v>
      </c>
      <c r="C304" s="74"/>
      <c r="D304" s="75"/>
      <c r="E304" s="75"/>
      <c r="F304" s="75"/>
      <c r="G304" s="75"/>
      <c r="H304" s="75"/>
      <c r="I304" s="76" t="str" cm="1">
        <f t="array" ref="I304">_xlfn.IFS(G304="","",H304="","",G304&gt;20,"INVALID",H304&gt;20,"INVALID",G304-H304&gt;20,"INVALID",G304-H304&gt;=1,"YES",G304-H304&lt;1,"NO")</f>
        <v/>
      </c>
      <c r="J304" s="77"/>
    </row>
    <row r="305" spans="2:10" ht="31.5" customHeight="1" x14ac:dyDescent="0.25">
      <c r="B305" s="33">
        <v>279</v>
      </c>
      <c r="C305" s="74"/>
      <c r="D305" s="75"/>
      <c r="E305" s="75"/>
      <c r="F305" s="75"/>
      <c r="G305" s="75"/>
      <c r="H305" s="75"/>
      <c r="I305" s="76" t="str" cm="1">
        <f t="array" ref="I305">_xlfn.IFS(G305="","",H305="","",G305&gt;20,"INVALID",H305&gt;20,"INVALID",G305-H305&gt;20,"INVALID",G305-H305&gt;=1,"YES",G305-H305&lt;1,"NO")</f>
        <v/>
      </c>
      <c r="J305" s="77"/>
    </row>
    <row r="306" spans="2:10" ht="31.5" customHeight="1" x14ac:dyDescent="0.25">
      <c r="B306" s="33">
        <v>280</v>
      </c>
      <c r="C306" s="74"/>
      <c r="D306" s="75"/>
      <c r="E306" s="75"/>
      <c r="F306" s="75"/>
      <c r="G306" s="75"/>
      <c r="H306" s="75"/>
      <c r="I306" s="76" t="str" cm="1">
        <f t="array" ref="I306">_xlfn.IFS(G306="","",H306="","",G306&gt;20,"INVALID",H306&gt;20,"INVALID",G306-H306&gt;20,"INVALID",G306-H306&gt;=1,"YES",G306-H306&lt;1,"NO")</f>
        <v/>
      </c>
      <c r="J306" s="77"/>
    </row>
    <row r="307" spans="2:10" ht="31.5" customHeight="1" x14ac:dyDescent="0.25">
      <c r="B307" s="33">
        <v>281</v>
      </c>
      <c r="C307" s="74"/>
      <c r="D307" s="75"/>
      <c r="E307" s="75"/>
      <c r="F307" s="75"/>
      <c r="G307" s="75"/>
      <c r="H307" s="75"/>
      <c r="I307" s="76" t="str" cm="1">
        <f t="array" ref="I307">_xlfn.IFS(G307="","",H307="","",G307&gt;20,"INVALID",H307&gt;20,"INVALID",G307-H307&gt;20,"INVALID",G307-H307&gt;=1,"YES",G307-H307&lt;1,"NO")</f>
        <v/>
      </c>
      <c r="J307" s="77"/>
    </row>
    <row r="308" spans="2:10" ht="31.5" customHeight="1" x14ac:dyDescent="0.25">
      <c r="B308" s="33">
        <v>282</v>
      </c>
      <c r="C308" s="74"/>
      <c r="D308" s="75"/>
      <c r="E308" s="75"/>
      <c r="F308" s="75"/>
      <c r="G308" s="75"/>
      <c r="H308" s="75"/>
      <c r="I308" s="76" t="str" cm="1">
        <f t="array" ref="I308">_xlfn.IFS(G308="","",H308="","",G308&gt;20,"INVALID",H308&gt;20,"INVALID",G308-H308&gt;20,"INVALID",G308-H308&gt;=1,"YES",G308-H308&lt;1,"NO")</f>
        <v/>
      </c>
      <c r="J308" s="77"/>
    </row>
    <row r="309" spans="2:10" ht="31.5" customHeight="1" x14ac:dyDescent="0.25">
      <c r="B309" s="33">
        <v>283</v>
      </c>
      <c r="C309" s="74"/>
      <c r="D309" s="75"/>
      <c r="E309" s="75"/>
      <c r="F309" s="75"/>
      <c r="G309" s="75"/>
      <c r="H309" s="75"/>
      <c r="I309" s="76" t="str" cm="1">
        <f t="array" ref="I309">_xlfn.IFS(G309="","",H309="","",G309&gt;20,"INVALID",H309&gt;20,"INVALID",G309-H309&gt;20,"INVALID",G309-H309&gt;=1,"YES",G309-H309&lt;1,"NO")</f>
        <v/>
      </c>
      <c r="J309" s="77"/>
    </row>
    <row r="310" spans="2:10" ht="31.5" customHeight="1" x14ac:dyDescent="0.25">
      <c r="B310" s="33">
        <v>284</v>
      </c>
      <c r="C310" s="74"/>
      <c r="D310" s="75"/>
      <c r="E310" s="75"/>
      <c r="F310" s="75"/>
      <c r="G310" s="75"/>
      <c r="H310" s="75"/>
      <c r="I310" s="76" t="str" cm="1">
        <f t="array" ref="I310">_xlfn.IFS(G310="","",H310="","",G310&gt;20,"INVALID",H310&gt;20,"INVALID",G310-H310&gt;20,"INVALID",G310-H310&gt;=1,"YES",G310-H310&lt;1,"NO")</f>
        <v/>
      </c>
      <c r="J310" s="77"/>
    </row>
    <row r="311" spans="2:10" ht="31.5" customHeight="1" x14ac:dyDescent="0.25">
      <c r="B311" s="33">
        <v>285</v>
      </c>
      <c r="C311" s="74"/>
      <c r="D311" s="75"/>
      <c r="E311" s="75"/>
      <c r="F311" s="75"/>
      <c r="G311" s="75"/>
      <c r="H311" s="75"/>
      <c r="I311" s="76" t="str" cm="1">
        <f t="array" ref="I311">_xlfn.IFS(G311="","",H311="","",G311&gt;20,"INVALID",H311&gt;20,"INVALID",G311-H311&gt;20,"INVALID",G311-H311&gt;=1,"YES",G311-H311&lt;1,"NO")</f>
        <v/>
      </c>
      <c r="J311" s="77"/>
    </row>
    <row r="312" spans="2:10" ht="31.5" customHeight="1" x14ac:dyDescent="0.25">
      <c r="B312" s="33">
        <v>286</v>
      </c>
      <c r="C312" s="74"/>
      <c r="D312" s="75"/>
      <c r="E312" s="75"/>
      <c r="F312" s="75"/>
      <c r="G312" s="75"/>
      <c r="H312" s="75"/>
      <c r="I312" s="76" t="str" cm="1">
        <f t="array" ref="I312">_xlfn.IFS(G312="","",H312="","",G312&gt;20,"INVALID",H312&gt;20,"INVALID",G312-H312&gt;20,"INVALID",G312-H312&gt;=1,"YES",G312-H312&lt;1,"NO")</f>
        <v/>
      </c>
      <c r="J312" s="77"/>
    </row>
    <row r="313" spans="2:10" ht="31.5" customHeight="1" x14ac:dyDescent="0.25">
      <c r="B313" s="33">
        <v>287</v>
      </c>
      <c r="C313" s="74"/>
      <c r="D313" s="75"/>
      <c r="E313" s="75"/>
      <c r="F313" s="75"/>
      <c r="G313" s="75"/>
      <c r="H313" s="75"/>
      <c r="I313" s="76" t="str" cm="1">
        <f t="array" ref="I313">_xlfn.IFS(G313="","",H313="","",G313&gt;20,"INVALID",H313&gt;20,"INVALID",G313-H313&gt;20,"INVALID",G313-H313&gt;=1,"YES",G313-H313&lt;1,"NO")</f>
        <v/>
      </c>
      <c r="J313" s="77"/>
    </row>
    <row r="314" spans="2:10" ht="31.5" customHeight="1" x14ac:dyDescent="0.25">
      <c r="B314" s="33">
        <v>288</v>
      </c>
      <c r="C314" s="74"/>
      <c r="D314" s="75"/>
      <c r="E314" s="75"/>
      <c r="F314" s="75"/>
      <c r="G314" s="75"/>
      <c r="H314" s="75"/>
      <c r="I314" s="76" t="str" cm="1">
        <f t="array" ref="I314">_xlfn.IFS(G314="","",H314="","",G314&gt;20,"INVALID",H314&gt;20,"INVALID",G314-H314&gt;20,"INVALID",G314-H314&gt;=1,"YES",G314-H314&lt;1,"NO")</f>
        <v/>
      </c>
      <c r="J314" s="77"/>
    </row>
    <row r="315" spans="2:10" ht="31.5" customHeight="1" x14ac:dyDescent="0.25">
      <c r="B315" s="33">
        <v>289</v>
      </c>
      <c r="C315" s="74"/>
      <c r="D315" s="75"/>
      <c r="E315" s="75"/>
      <c r="F315" s="75"/>
      <c r="G315" s="75"/>
      <c r="H315" s="75"/>
      <c r="I315" s="76" t="str" cm="1">
        <f t="array" ref="I315">_xlfn.IFS(G315="","",H315="","",G315&gt;20,"INVALID",H315&gt;20,"INVALID",G315-H315&gt;20,"INVALID",G315-H315&gt;=1,"YES",G315-H315&lt;1,"NO")</f>
        <v/>
      </c>
      <c r="J315" s="77"/>
    </row>
    <row r="316" spans="2:10" ht="31.5" customHeight="1" x14ac:dyDescent="0.25">
      <c r="B316" s="33">
        <v>290</v>
      </c>
      <c r="C316" s="74"/>
      <c r="D316" s="75"/>
      <c r="E316" s="75"/>
      <c r="F316" s="75"/>
      <c r="G316" s="75"/>
      <c r="H316" s="75"/>
      <c r="I316" s="76" t="str" cm="1">
        <f t="array" ref="I316">_xlfn.IFS(G316="","",H316="","",G316&gt;20,"INVALID",H316&gt;20,"INVALID",G316-H316&gt;20,"INVALID",G316-H316&gt;=1,"YES",G316-H316&lt;1,"NO")</f>
        <v/>
      </c>
      <c r="J316" s="77"/>
    </row>
    <row r="317" spans="2:10" ht="31.5" customHeight="1" x14ac:dyDescent="0.25">
      <c r="B317" s="33">
        <v>291</v>
      </c>
      <c r="C317" s="74"/>
      <c r="D317" s="75"/>
      <c r="E317" s="75"/>
      <c r="F317" s="75"/>
      <c r="G317" s="75"/>
      <c r="H317" s="75"/>
      <c r="I317" s="76" t="str" cm="1">
        <f t="array" ref="I317">_xlfn.IFS(G317="","",H317="","",G317&gt;20,"INVALID",H317&gt;20,"INVALID",G317-H317&gt;20,"INVALID",G317-H317&gt;=1,"YES",G317-H317&lt;1,"NO")</f>
        <v/>
      </c>
      <c r="J317" s="77"/>
    </row>
    <row r="318" spans="2:10" ht="31.5" customHeight="1" x14ac:dyDescent="0.25">
      <c r="B318" s="33">
        <v>292</v>
      </c>
      <c r="C318" s="74"/>
      <c r="D318" s="75"/>
      <c r="E318" s="75"/>
      <c r="F318" s="75"/>
      <c r="G318" s="75"/>
      <c r="H318" s="75"/>
      <c r="I318" s="76" t="str" cm="1">
        <f t="array" ref="I318">_xlfn.IFS(G318="","",H318="","",G318&gt;20,"INVALID",H318&gt;20,"INVALID",G318-H318&gt;20,"INVALID",G318-H318&gt;=1,"YES",G318-H318&lt;1,"NO")</f>
        <v/>
      </c>
      <c r="J318" s="77"/>
    </row>
    <row r="319" spans="2:10" ht="31.5" customHeight="1" x14ac:dyDescent="0.25">
      <c r="B319" s="33">
        <v>293</v>
      </c>
      <c r="C319" s="74"/>
      <c r="D319" s="75"/>
      <c r="E319" s="75"/>
      <c r="F319" s="75"/>
      <c r="G319" s="75"/>
      <c r="H319" s="75"/>
      <c r="I319" s="76" t="str" cm="1">
        <f t="array" ref="I319">_xlfn.IFS(G319="","",H319="","",G319&gt;20,"INVALID",H319&gt;20,"INVALID",G319-H319&gt;20,"INVALID",G319-H319&gt;=1,"YES",G319-H319&lt;1,"NO")</f>
        <v/>
      </c>
      <c r="J319" s="77"/>
    </row>
    <row r="320" spans="2:10" ht="31.5" customHeight="1" x14ac:dyDescent="0.25">
      <c r="B320" s="33">
        <v>294</v>
      </c>
      <c r="C320" s="74"/>
      <c r="D320" s="75"/>
      <c r="E320" s="75"/>
      <c r="F320" s="75"/>
      <c r="G320" s="75"/>
      <c r="H320" s="75"/>
      <c r="I320" s="76" t="str" cm="1">
        <f t="array" ref="I320">_xlfn.IFS(G320="","",H320="","",G320&gt;20,"INVALID",H320&gt;20,"INVALID",G320-H320&gt;20,"INVALID",G320-H320&gt;=1,"YES",G320-H320&lt;1,"NO")</f>
        <v/>
      </c>
      <c r="J320" s="77"/>
    </row>
    <row r="321" spans="2:10" ht="31.5" customHeight="1" x14ac:dyDescent="0.25">
      <c r="B321" s="33">
        <v>295</v>
      </c>
      <c r="C321" s="74"/>
      <c r="D321" s="75"/>
      <c r="E321" s="75"/>
      <c r="F321" s="75"/>
      <c r="G321" s="75"/>
      <c r="H321" s="75"/>
      <c r="I321" s="76" t="str" cm="1">
        <f t="array" ref="I321">_xlfn.IFS(G321="","",H321="","",G321&gt;20,"INVALID",H321&gt;20,"INVALID",G321-H321&gt;20,"INVALID",G321-H321&gt;=1,"YES",G321-H321&lt;1,"NO")</f>
        <v/>
      </c>
      <c r="J321" s="77"/>
    </row>
    <row r="322" spans="2:10" ht="31.5" customHeight="1" x14ac:dyDescent="0.25">
      <c r="B322" s="33">
        <v>296</v>
      </c>
      <c r="C322" s="74"/>
      <c r="D322" s="75"/>
      <c r="E322" s="75"/>
      <c r="F322" s="75"/>
      <c r="G322" s="75"/>
      <c r="H322" s="75"/>
      <c r="I322" s="76" t="str" cm="1">
        <f t="array" ref="I322">_xlfn.IFS(G322="","",H322="","",G322&gt;20,"INVALID",H322&gt;20,"INVALID",G322-H322&gt;20,"INVALID",G322-H322&gt;=1,"YES",G322-H322&lt;1,"NO")</f>
        <v/>
      </c>
      <c r="J322" s="77"/>
    </row>
    <row r="323" spans="2:10" ht="31.5" customHeight="1" x14ac:dyDescent="0.25">
      <c r="B323" s="33">
        <v>297</v>
      </c>
      <c r="C323" s="74"/>
      <c r="D323" s="75"/>
      <c r="E323" s="75"/>
      <c r="F323" s="75"/>
      <c r="G323" s="75"/>
      <c r="H323" s="75"/>
      <c r="I323" s="76" t="str" cm="1">
        <f t="array" ref="I323">_xlfn.IFS(G323="","",H323="","",G323&gt;20,"INVALID",H323&gt;20,"INVALID",G323-H323&gt;20,"INVALID",G323-H323&gt;=1,"YES",G323-H323&lt;1,"NO")</f>
        <v/>
      </c>
      <c r="J323" s="77"/>
    </row>
    <row r="324" spans="2:10" ht="31.5" customHeight="1" x14ac:dyDescent="0.25">
      <c r="B324" s="33">
        <v>298</v>
      </c>
      <c r="C324" s="74"/>
      <c r="D324" s="75"/>
      <c r="E324" s="75"/>
      <c r="F324" s="75"/>
      <c r="G324" s="75"/>
      <c r="H324" s="75"/>
      <c r="I324" s="76" t="str" cm="1">
        <f t="array" ref="I324">_xlfn.IFS(G324="","",H324="","",G324&gt;20,"INVALID",H324&gt;20,"INVALID",G324-H324&gt;20,"INVALID",G324-H324&gt;=1,"YES",G324-H324&lt;1,"NO")</f>
        <v/>
      </c>
      <c r="J324" s="77"/>
    </row>
    <row r="325" spans="2:10" ht="31.5" customHeight="1" x14ac:dyDescent="0.25">
      <c r="B325" s="33">
        <v>299</v>
      </c>
      <c r="C325" s="74"/>
      <c r="D325" s="75"/>
      <c r="E325" s="75"/>
      <c r="F325" s="75"/>
      <c r="G325" s="75"/>
      <c r="H325" s="75"/>
      <c r="I325" s="76" t="str" cm="1">
        <f t="array" ref="I325">_xlfn.IFS(G325="","",H325="","",G325&gt;20,"INVALID",H325&gt;20,"INVALID",G325-H325&gt;20,"INVALID",G325-H325&gt;=1,"YES",G325-H325&lt;1,"NO")</f>
        <v/>
      </c>
      <c r="J325" s="77"/>
    </row>
    <row r="326" spans="2:10" ht="31.5" customHeight="1" x14ac:dyDescent="0.25">
      <c r="B326" s="33">
        <v>300</v>
      </c>
      <c r="C326" s="74"/>
      <c r="D326" s="75"/>
      <c r="E326" s="75"/>
      <c r="F326" s="75"/>
      <c r="G326" s="75"/>
      <c r="H326" s="75"/>
      <c r="I326" s="76" t="str" cm="1">
        <f t="array" ref="I326">_xlfn.IFS(G326="","",H326="","",G326&gt;20,"INVALID",H326&gt;20,"INVALID",G326-H326&gt;20,"INVALID",G326-H326&gt;=1,"YES",G326-H326&lt;1,"NO")</f>
        <v/>
      </c>
      <c r="J326" s="77"/>
    </row>
    <row r="327" spans="2:10" ht="31.5" customHeight="1" x14ac:dyDescent="0.25">
      <c r="B327" s="33">
        <v>301</v>
      </c>
      <c r="C327" s="74"/>
      <c r="D327" s="75"/>
      <c r="E327" s="75"/>
      <c r="F327" s="75"/>
      <c r="G327" s="75"/>
      <c r="H327" s="75"/>
      <c r="I327" s="76" t="str" cm="1">
        <f t="array" ref="I327">_xlfn.IFS(G327="","",H327="","",G327&gt;20,"INVALID",H327&gt;20,"INVALID",G327-H327&gt;20,"INVALID",G327-H327&gt;=1,"YES",G327-H327&lt;1,"NO")</f>
        <v/>
      </c>
      <c r="J327" s="77"/>
    </row>
    <row r="328" spans="2:10" ht="31.5" customHeight="1" x14ac:dyDescent="0.25">
      <c r="B328" s="33">
        <v>302</v>
      </c>
      <c r="C328" s="74"/>
      <c r="D328" s="75"/>
      <c r="E328" s="75"/>
      <c r="F328" s="75"/>
      <c r="G328" s="75"/>
      <c r="H328" s="75"/>
      <c r="I328" s="76" t="str" cm="1">
        <f t="array" ref="I328">_xlfn.IFS(G328="","",H328="","",G328&gt;20,"INVALID",H328&gt;20,"INVALID",G328-H328&gt;20,"INVALID",G328-H328&gt;=1,"YES",G328-H328&lt;1,"NO")</f>
        <v/>
      </c>
      <c r="J328" s="77"/>
    </row>
    <row r="329" spans="2:10" ht="31.5" customHeight="1" x14ac:dyDescent="0.25">
      <c r="B329" s="33">
        <v>303</v>
      </c>
      <c r="C329" s="74"/>
      <c r="D329" s="75"/>
      <c r="E329" s="75"/>
      <c r="F329" s="75"/>
      <c r="G329" s="75"/>
      <c r="H329" s="75"/>
      <c r="I329" s="76" t="str" cm="1">
        <f t="array" ref="I329">_xlfn.IFS(G329="","",H329="","",G329&gt;20,"INVALID",H329&gt;20,"INVALID",G329-H329&gt;20,"INVALID",G329-H329&gt;=1,"YES",G329-H329&lt;1,"NO")</f>
        <v/>
      </c>
      <c r="J329" s="77"/>
    </row>
    <row r="330" spans="2:10" ht="31.5" customHeight="1" x14ac:dyDescent="0.25">
      <c r="B330" s="33">
        <v>304</v>
      </c>
      <c r="C330" s="74"/>
      <c r="D330" s="75"/>
      <c r="E330" s="75"/>
      <c r="F330" s="75"/>
      <c r="G330" s="75"/>
      <c r="H330" s="75"/>
      <c r="I330" s="76" t="str" cm="1">
        <f t="array" ref="I330">_xlfn.IFS(G330="","",H330="","",G330&gt;20,"INVALID",H330&gt;20,"INVALID",G330-H330&gt;20,"INVALID",G330-H330&gt;=1,"YES",G330-H330&lt;1,"NO")</f>
        <v/>
      </c>
      <c r="J330" s="77"/>
    </row>
    <row r="331" spans="2:10" ht="31.5" customHeight="1" x14ac:dyDescent="0.25">
      <c r="B331" s="33">
        <v>305</v>
      </c>
      <c r="C331" s="74"/>
      <c r="D331" s="75"/>
      <c r="E331" s="75"/>
      <c r="F331" s="75"/>
      <c r="G331" s="75"/>
      <c r="H331" s="75"/>
      <c r="I331" s="76" t="str" cm="1">
        <f t="array" ref="I331">_xlfn.IFS(G331="","",H331="","",G331&gt;20,"INVALID",H331&gt;20,"INVALID",G331-H331&gt;20,"INVALID",G331-H331&gt;=1,"YES",G331-H331&lt;1,"NO")</f>
        <v/>
      </c>
      <c r="J331" s="77"/>
    </row>
    <row r="332" spans="2:10" ht="31.5" customHeight="1" x14ac:dyDescent="0.25">
      <c r="B332" s="33">
        <v>306</v>
      </c>
      <c r="C332" s="74"/>
      <c r="D332" s="75"/>
      <c r="E332" s="75"/>
      <c r="F332" s="75"/>
      <c r="G332" s="75"/>
      <c r="H332" s="75"/>
      <c r="I332" s="76" t="str" cm="1">
        <f t="array" ref="I332">_xlfn.IFS(G332="","",H332="","",G332&gt;20,"INVALID",H332&gt;20,"INVALID",G332-H332&gt;20,"INVALID",G332-H332&gt;=1,"YES",G332-H332&lt;1,"NO")</f>
        <v/>
      </c>
      <c r="J332" s="77"/>
    </row>
    <row r="333" spans="2:10" ht="31.5" customHeight="1" x14ac:dyDescent="0.25">
      <c r="B333" s="33">
        <v>307</v>
      </c>
      <c r="C333" s="74"/>
      <c r="D333" s="75"/>
      <c r="E333" s="75"/>
      <c r="F333" s="75"/>
      <c r="G333" s="75"/>
      <c r="H333" s="75"/>
      <c r="I333" s="76" t="str" cm="1">
        <f t="array" ref="I333">_xlfn.IFS(G333="","",H333="","",G333&gt;20,"INVALID",H333&gt;20,"INVALID",G333-H333&gt;20,"INVALID",G333-H333&gt;=1,"YES",G333-H333&lt;1,"NO")</f>
        <v/>
      </c>
      <c r="J333" s="77"/>
    </row>
    <row r="334" spans="2:10" ht="31.5" customHeight="1" x14ac:dyDescent="0.25">
      <c r="B334" s="33">
        <v>308</v>
      </c>
      <c r="C334" s="74"/>
      <c r="D334" s="75"/>
      <c r="E334" s="75"/>
      <c r="F334" s="75"/>
      <c r="G334" s="75"/>
      <c r="H334" s="75"/>
      <c r="I334" s="76" t="str" cm="1">
        <f t="array" ref="I334">_xlfn.IFS(G334="","",H334="","",G334&gt;20,"INVALID",H334&gt;20,"INVALID",G334-H334&gt;20,"INVALID",G334-H334&gt;=1,"YES",G334-H334&lt;1,"NO")</f>
        <v/>
      </c>
      <c r="J334" s="77"/>
    </row>
    <row r="335" spans="2:10" ht="31.5" customHeight="1" x14ac:dyDescent="0.25">
      <c r="B335" s="33">
        <v>309</v>
      </c>
      <c r="C335" s="74"/>
      <c r="D335" s="75"/>
      <c r="E335" s="75"/>
      <c r="F335" s="75"/>
      <c r="G335" s="75"/>
      <c r="H335" s="75"/>
      <c r="I335" s="76" t="str" cm="1">
        <f t="array" ref="I335">_xlfn.IFS(G335="","",H335="","",G335&gt;20,"INVALID",H335&gt;20,"INVALID",G335-H335&gt;20,"INVALID",G335-H335&gt;=1,"YES",G335-H335&lt;1,"NO")</f>
        <v/>
      </c>
      <c r="J335" s="77"/>
    </row>
    <row r="336" spans="2:10" ht="31.5" customHeight="1" x14ac:dyDescent="0.25">
      <c r="B336" s="33">
        <v>310</v>
      </c>
      <c r="C336" s="74"/>
      <c r="D336" s="75"/>
      <c r="E336" s="75"/>
      <c r="F336" s="75"/>
      <c r="G336" s="75"/>
      <c r="H336" s="75"/>
      <c r="I336" s="76" t="str" cm="1">
        <f t="array" ref="I336">_xlfn.IFS(G336="","",H336="","",G336&gt;20,"INVALID",H336&gt;20,"INVALID",G336-H336&gt;20,"INVALID",G336-H336&gt;=1,"YES",G336-H336&lt;1,"NO")</f>
        <v/>
      </c>
      <c r="J336" s="77"/>
    </row>
    <row r="337" spans="2:10" ht="31.5" customHeight="1" x14ac:dyDescent="0.25">
      <c r="B337" s="33">
        <v>311</v>
      </c>
      <c r="C337" s="74"/>
      <c r="D337" s="75"/>
      <c r="E337" s="75"/>
      <c r="F337" s="75"/>
      <c r="G337" s="75"/>
      <c r="H337" s="75"/>
      <c r="I337" s="76" t="str" cm="1">
        <f t="array" ref="I337">_xlfn.IFS(G337="","",H337="","",G337&gt;20,"INVALID",H337&gt;20,"INVALID",G337-H337&gt;20,"INVALID",G337-H337&gt;=1,"YES",G337-H337&lt;1,"NO")</f>
        <v/>
      </c>
      <c r="J337" s="77"/>
    </row>
    <row r="338" spans="2:10" ht="31.5" customHeight="1" x14ac:dyDescent="0.25">
      <c r="B338" s="33">
        <v>312</v>
      </c>
      <c r="C338" s="74"/>
      <c r="D338" s="75"/>
      <c r="E338" s="75"/>
      <c r="F338" s="75"/>
      <c r="G338" s="75"/>
      <c r="H338" s="75"/>
      <c r="I338" s="76" t="str" cm="1">
        <f t="array" ref="I338">_xlfn.IFS(G338="","",H338="","",G338&gt;20,"INVALID",H338&gt;20,"INVALID",G338-H338&gt;20,"INVALID",G338-H338&gt;=1,"YES",G338-H338&lt;1,"NO")</f>
        <v/>
      </c>
      <c r="J338" s="77"/>
    </row>
    <row r="339" spans="2:10" ht="31.5" customHeight="1" x14ac:dyDescent="0.25">
      <c r="B339" s="33">
        <v>313</v>
      </c>
      <c r="C339" s="74"/>
      <c r="D339" s="75"/>
      <c r="E339" s="75"/>
      <c r="F339" s="75"/>
      <c r="G339" s="75"/>
      <c r="H339" s="75"/>
      <c r="I339" s="76" t="str" cm="1">
        <f t="array" ref="I339">_xlfn.IFS(G339="","",H339="","",G339&gt;20,"INVALID",H339&gt;20,"INVALID",G339-H339&gt;20,"INVALID",G339-H339&gt;=1,"YES",G339-H339&lt;1,"NO")</f>
        <v/>
      </c>
      <c r="J339" s="77"/>
    </row>
    <row r="340" spans="2:10" ht="31.5" customHeight="1" x14ac:dyDescent="0.25">
      <c r="B340" s="33">
        <v>314</v>
      </c>
      <c r="C340" s="74"/>
      <c r="D340" s="75"/>
      <c r="E340" s="75"/>
      <c r="F340" s="75"/>
      <c r="G340" s="75"/>
      <c r="H340" s="75"/>
      <c r="I340" s="76" t="str" cm="1">
        <f t="array" ref="I340">_xlfn.IFS(G340="","",H340="","",G340&gt;20,"INVALID",H340&gt;20,"INVALID",G340-H340&gt;20,"INVALID",G340-H340&gt;=1,"YES",G340-H340&lt;1,"NO")</f>
        <v/>
      </c>
      <c r="J340" s="77"/>
    </row>
    <row r="341" spans="2:10" ht="31.5" customHeight="1" x14ac:dyDescent="0.25">
      <c r="B341" s="33">
        <v>315</v>
      </c>
      <c r="C341" s="74"/>
      <c r="D341" s="75"/>
      <c r="E341" s="75"/>
      <c r="F341" s="75"/>
      <c r="G341" s="75"/>
      <c r="H341" s="75"/>
      <c r="I341" s="76" t="str" cm="1">
        <f t="array" ref="I341">_xlfn.IFS(G341="","",H341="","",G341&gt;20,"INVALID",H341&gt;20,"INVALID",G341-H341&gt;20,"INVALID",G341-H341&gt;=1,"YES",G341-H341&lt;1,"NO")</f>
        <v/>
      </c>
      <c r="J341" s="77"/>
    </row>
    <row r="342" spans="2:10" ht="31.5" customHeight="1" x14ac:dyDescent="0.25">
      <c r="B342" s="33">
        <v>316</v>
      </c>
      <c r="C342" s="74"/>
      <c r="D342" s="75"/>
      <c r="E342" s="75"/>
      <c r="F342" s="75"/>
      <c r="G342" s="75"/>
      <c r="H342" s="75"/>
      <c r="I342" s="76" t="str" cm="1">
        <f t="array" ref="I342">_xlfn.IFS(G342="","",H342="","",G342&gt;20,"INVALID",H342&gt;20,"INVALID",G342-H342&gt;20,"INVALID",G342-H342&gt;=1,"YES",G342-H342&lt;1,"NO")</f>
        <v/>
      </c>
      <c r="J342" s="77"/>
    </row>
    <row r="343" spans="2:10" ht="31.5" customHeight="1" x14ac:dyDescent="0.25">
      <c r="B343" s="33">
        <v>317</v>
      </c>
      <c r="C343" s="74"/>
      <c r="D343" s="75"/>
      <c r="E343" s="75"/>
      <c r="F343" s="75"/>
      <c r="G343" s="75"/>
      <c r="H343" s="75"/>
      <c r="I343" s="76" t="str" cm="1">
        <f t="array" ref="I343">_xlfn.IFS(G343="","",H343="","",G343&gt;20,"INVALID",H343&gt;20,"INVALID",G343-H343&gt;20,"INVALID",G343-H343&gt;=1,"YES",G343-H343&lt;1,"NO")</f>
        <v/>
      </c>
      <c r="J343" s="77"/>
    </row>
    <row r="344" spans="2:10" ht="31.5" customHeight="1" x14ac:dyDescent="0.25">
      <c r="B344" s="33">
        <v>318</v>
      </c>
      <c r="C344" s="74"/>
      <c r="D344" s="75"/>
      <c r="E344" s="75"/>
      <c r="F344" s="75"/>
      <c r="G344" s="75"/>
      <c r="H344" s="75"/>
      <c r="I344" s="76" t="str" cm="1">
        <f t="array" ref="I344">_xlfn.IFS(G344="","",H344="","",G344&gt;20,"INVALID",H344&gt;20,"INVALID",G344-H344&gt;20,"INVALID",G344-H344&gt;=1,"YES",G344-H344&lt;1,"NO")</f>
        <v/>
      </c>
      <c r="J344" s="77"/>
    </row>
    <row r="345" spans="2:10" ht="31.5" customHeight="1" x14ac:dyDescent="0.25">
      <c r="B345" s="33">
        <v>319</v>
      </c>
      <c r="C345" s="74"/>
      <c r="D345" s="75"/>
      <c r="E345" s="75"/>
      <c r="F345" s="75"/>
      <c r="G345" s="75"/>
      <c r="H345" s="75"/>
      <c r="I345" s="76" t="str" cm="1">
        <f t="array" ref="I345">_xlfn.IFS(G345="","",H345="","",G345&gt;20,"INVALID",H345&gt;20,"INVALID",G345-H345&gt;20,"INVALID",G345-H345&gt;=1,"YES",G345-H345&lt;1,"NO")</f>
        <v/>
      </c>
      <c r="J345" s="77"/>
    </row>
    <row r="346" spans="2:10" ht="31.5" customHeight="1" x14ac:dyDescent="0.25">
      <c r="B346" s="33">
        <v>320</v>
      </c>
      <c r="C346" s="74"/>
      <c r="D346" s="75"/>
      <c r="E346" s="75"/>
      <c r="F346" s="75"/>
      <c r="G346" s="75"/>
      <c r="H346" s="75"/>
      <c r="I346" s="76" t="str" cm="1">
        <f t="array" ref="I346">_xlfn.IFS(G346="","",H346="","",G346&gt;20,"INVALID",H346&gt;20,"INVALID",G346-H346&gt;20,"INVALID",G346-H346&gt;=1,"YES",G346-H346&lt;1,"NO")</f>
        <v/>
      </c>
      <c r="J346" s="77"/>
    </row>
    <row r="347" spans="2:10" ht="31.5" customHeight="1" x14ac:dyDescent="0.25">
      <c r="B347" s="33">
        <v>321</v>
      </c>
      <c r="C347" s="74"/>
      <c r="D347" s="75"/>
      <c r="E347" s="75"/>
      <c r="F347" s="75"/>
      <c r="G347" s="75"/>
      <c r="H347" s="75"/>
      <c r="I347" s="76" t="str" cm="1">
        <f t="array" ref="I347">_xlfn.IFS(G347="","",H347="","",G347&gt;20,"INVALID",H347&gt;20,"INVALID",G347-H347&gt;20,"INVALID",G347-H347&gt;=1,"YES",G347-H347&lt;1,"NO")</f>
        <v/>
      </c>
      <c r="J347" s="77"/>
    </row>
    <row r="348" spans="2:10" ht="31.5" customHeight="1" x14ac:dyDescent="0.25">
      <c r="B348" s="33">
        <v>322</v>
      </c>
      <c r="C348" s="74"/>
      <c r="D348" s="75"/>
      <c r="E348" s="75"/>
      <c r="F348" s="75"/>
      <c r="G348" s="75"/>
      <c r="H348" s="75"/>
      <c r="I348" s="76" t="str" cm="1">
        <f t="array" ref="I348">_xlfn.IFS(G348="","",H348="","",G348&gt;20,"INVALID",H348&gt;20,"INVALID",G348-H348&gt;20,"INVALID",G348-H348&gt;=1,"YES",G348-H348&lt;1,"NO")</f>
        <v/>
      </c>
      <c r="J348" s="77"/>
    </row>
    <row r="349" spans="2:10" ht="31.5" customHeight="1" x14ac:dyDescent="0.25">
      <c r="B349" s="33">
        <v>323</v>
      </c>
      <c r="C349" s="74"/>
      <c r="D349" s="75"/>
      <c r="E349" s="75"/>
      <c r="F349" s="75"/>
      <c r="G349" s="75"/>
      <c r="H349" s="75"/>
      <c r="I349" s="76" t="str" cm="1">
        <f t="array" ref="I349">_xlfn.IFS(G349="","",H349="","",G349&gt;20,"INVALID",H349&gt;20,"INVALID",G349-H349&gt;20,"INVALID",G349-H349&gt;=1,"YES",G349-H349&lt;1,"NO")</f>
        <v/>
      </c>
      <c r="J349" s="77"/>
    </row>
    <row r="350" spans="2:10" ht="31.5" customHeight="1" x14ac:dyDescent="0.25">
      <c r="B350" s="33">
        <v>324</v>
      </c>
      <c r="C350" s="74"/>
      <c r="D350" s="75"/>
      <c r="E350" s="75"/>
      <c r="F350" s="75"/>
      <c r="G350" s="75"/>
      <c r="H350" s="75"/>
      <c r="I350" s="76" t="str" cm="1">
        <f t="array" ref="I350">_xlfn.IFS(G350="","",H350="","",G350&gt;20,"INVALID",H350&gt;20,"INVALID",G350-H350&gt;20,"INVALID",G350-H350&gt;=1,"YES",G350-H350&lt;1,"NO")</f>
        <v/>
      </c>
      <c r="J350" s="77"/>
    </row>
    <row r="351" spans="2:10" ht="31.5" customHeight="1" x14ac:dyDescent="0.25">
      <c r="B351" s="33">
        <v>325</v>
      </c>
      <c r="C351" s="74"/>
      <c r="D351" s="75"/>
      <c r="E351" s="75"/>
      <c r="F351" s="75"/>
      <c r="G351" s="75"/>
      <c r="H351" s="75"/>
      <c r="I351" s="76" t="str" cm="1">
        <f t="array" ref="I351">_xlfn.IFS(G351="","",H351="","",G351&gt;20,"INVALID",H351&gt;20,"INVALID",G351-H351&gt;20,"INVALID",G351-H351&gt;=1,"YES",G351-H351&lt;1,"NO")</f>
        <v/>
      </c>
      <c r="J351" s="77"/>
    </row>
    <row r="352" spans="2:10" ht="31.5" customHeight="1" x14ac:dyDescent="0.25">
      <c r="B352" s="33">
        <v>326</v>
      </c>
      <c r="C352" s="74"/>
      <c r="D352" s="75"/>
      <c r="E352" s="75"/>
      <c r="F352" s="75"/>
      <c r="G352" s="75"/>
      <c r="H352" s="75"/>
      <c r="I352" s="76" t="str" cm="1">
        <f t="array" ref="I352">_xlfn.IFS(G352="","",H352="","",G352&gt;20,"INVALID",H352&gt;20,"INVALID",G352-H352&gt;20,"INVALID",G352-H352&gt;=1,"YES",G352-H352&lt;1,"NO")</f>
        <v/>
      </c>
      <c r="J352" s="77"/>
    </row>
    <row r="353" spans="2:10" ht="31.5" customHeight="1" x14ac:dyDescent="0.25">
      <c r="B353" s="33">
        <v>327</v>
      </c>
      <c r="C353" s="74"/>
      <c r="D353" s="75"/>
      <c r="E353" s="75"/>
      <c r="F353" s="75"/>
      <c r="G353" s="75"/>
      <c r="H353" s="75"/>
      <c r="I353" s="76" t="str" cm="1">
        <f t="array" ref="I353">_xlfn.IFS(G353="","",H353="","",G353&gt;20,"INVALID",H353&gt;20,"INVALID",G353-H353&gt;20,"INVALID",G353-H353&gt;=1,"YES",G353-H353&lt;1,"NO")</f>
        <v/>
      </c>
      <c r="J353" s="77"/>
    </row>
    <row r="354" spans="2:10" ht="31.5" customHeight="1" x14ac:dyDescent="0.25">
      <c r="B354" s="33">
        <v>328</v>
      </c>
      <c r="C354" s="74"/>
      <c r="D354" s="75"/>
      <c r="E354" s="75"/>
      <c r="F354" s="75"/>
      <c r="G354" s="75"/>
      <c r="H354" s="75"/>
      <c r="I354" s="76" t="str" cm="1">
        <f t="array" ref="I354">_xlfn.IFS(G354="","",H354="","",G354&gt;20,"INVALID",H354&gt;20,"INVALID",G354-H354&gt;20,"INVALID",G354-H354&gt;=1,"YES",G354-H354&lt;1,"NO")</f>
        <v/>
      </c>
      <c r="J354" s="77"/>
    </row>
    <row r="355" spans="2:10" ht="31.5" customHeight="1" x14ac:dyDescent="0.25">
      <c r="B355" s="33">
        <v>329</v>
      </c>
      <c r="C355" s="74"/>
      <c r="D355" s="75"/>
      <c r="E355" s="75"/>
      <c r="F355" s="75"/>
      <c r="G355" s="75"/>
      <c r="H355" s="75"/>
      <c r="I355" s="76" t="str" cm="1">
        <f t="array" ref="I355">_xlfn.IFS(G355="","",H355="","",G355&gt;20,"INVALID",H355&gt;20,"INVALID",G355-H355&gt;20,"INVALID",G355-H355&gt;=1,"YES",G355-H355&lt;1,"NO")</f>
        <v/>
      </c>
      <c r="J355" s="77"/>
    </row>
    <row r="356" spans="2:10" ht="31.5" customHeight="1" x14ac:dyDescent="0.25">
      <c r="B356" s="33">
        <v>330</v>
      </c>
      <c r="C356" s="74"/>
      <c r="D356" s="75"/>
      <c r="E356" s="75"/>
      <c r="F356" s="75"/>
      <c r="G356" s="75"/>
      <c r="H356" s="75"/>
      <c r="I356" s="76" t="str" cm="1">
        <f t="array" ref="I356">_xlfn.IFS(G356="","",H356="","",G356&gt;20,"INVALID",H356&gt;20,"INVALID",G356-H356&gt;20,"INVALID",G356-H356&gt;=1,"YES",G356-H356&lt;1,"NO")</f>
        <v/>
      </c>
      <c r="J356" s="77"/>
    </row>
    <row r="357" spans="2:10" ht="31.5" customHeight="1" x14ac:dyDescent="0.25">
      <c r="B357" s="33">
        <v>331</v>
      </c>
      <c r="C357" s="74"/>
      <c r="D357" s="75"/>
      <c r="E357" s="75"/>
      <c r="F357" s="75"/>
      <c r="G357" s="75"/>
      <c r="H357" s="75"/>
      <c r="I357" s="76" t="str" cm="1">
        <f t="array" ref="I357">_xlfn.IFS(G357="","",H357="","",G357&gt;20,"INVALID",H357&gt;20,"INVALID",G357-H357&gt;20,"INVALID",G357-H357&gt;=1,"YES",G357-H357&lt;1,"NO")</f>
        <v/>
      </c>
      <c r="J357" s="77"/>
    </row>
    <row r="358" spans="2:10" ht="31.5" customHeight="1" x14ac:dyDescent="0.25">
      <c r="B358" s="33">
        <v>332</v>
      </c>
      <c r="C358" s="74"/>
      <c r="D358" s="75"/>
      <c r="E358" s="75"/>
      <c r="F358" s="75"/>
      <c r="G358" s="75"/>
      <c r="H358" s="75"/>
      <c r="I358" s="76" t="str" cm="1">
        <f t="array" ref="I358">_xlfn.IFS(G358="","",H358="","",G358&gt;20,"INVALID",H358&gt;20,"INVALID",G358-H358&gt;20,"INVALID",G358-H358&gt;=1,"YES",G358-H358&lt;1,"NO")</f>
        <v/>
      </c>
      <c r="J358" s="77"/>
    </row>
    <row r="359" spans="2:10" ht="31.5" customHeight="1" x14ac:dyDescent="0.25">
      <c r="B359" s="33">
        <v>333</v>
      </c>
      <c r="C359" s="74"/>
      <c r="D359" s="75"/>
      <c r="E359" s="75"/>
      <c r="F359" s="75"/>
      <c r="G359" s="75"/>
      <c r="H359" s="75"/>
      <c r="I359" s="76" t="str" cm="1">
        <f t="array" ref="I359">_xlfn.IFS(G359="","",H359="","",G359&gt;20,"INVALID",H359&gt;20,"INVALID",G359-H359&gt;20,"INVALID",G359-H359&gt;=1,"YES",G359-H359&lt;1,"NO")</f>
        <v/>
      </c>
      <c r="J359" s="77"/>
    </row>
    <row r="360" spans="2:10" ht="31.5" customHeight="1" x14ac:dyDescent="0.25">
      <c r="B360" s="33">
        <v>334</v>
      </c>
      <c r="C360" s="74"/>
      <c r="D360" s="75"/>
      <c r="E360" s="75"/>
      <c r="F360" s="75"/>
      <c r="G360" s="75"/>
      <c r="H360" s="75"/>
      <c r="I360" s="76" t="str" cm="1">
        <f t="array" ref="I360">_xlfn.IFS(G360="","",H360="","",G360&gt;20,"INVALID",H360&gt;20,"INVALID",G360-H360&gt;20,"INVALID",G360-H360&gt;=1,"YES",G360-H360&lt;1,"NO")</f>
        <v/>
      </c>
      <c r="J360" s="77"/>
    </row>
    <row r="361" spans="2:10" ht="31.5" customHeight="1" x14ac:dyDescent="0.25">
      <c r="B361" s="33">
        <v>335</v>
      </c>
      <c r="C361" s="74"/>
      <c r="D361" s="75"/>
      <c r="E361" s="75"/>
      <c r="F361" s="75"/>
      <c r="G361" s="75"/>
      <c r="H361" s="75"/>
      <c r="I361" s="76" t="str" cm="1">
        <f t="array" ref="I361">_xlfn.IFS(G361="","",H361="","",G361&gt;20,"INVALID",H361&gt;20,"INVALID",G361-H361&gt;20,"INVALID",G361-H361&gt;=1,"YES",G361-H361&lt;1,"NO")</f>
        <v/>
      </c>
      <c r="J361" s="77"/>
    </row>
    <row r="362" spans="2:10" ht="31.5" customHeight="1" x14ac:dyDescent="0.25">
      <c r="B362" s="33">
        <v>336</v>
      </c>
      <c r="C362" s="74"/>
      <c r="D362" s="75"/>
      <c r="E362" s="75"/>
      <c r="F362" s="75"/>
      <c r="G362" s="75"/>
      <c r="H362" s="75"/>
      <c r="I362" s="76" t="str" cm="1">
        <f t="array" ref="I362">_xlfn.IFS(G362="","",H362="","",G362&gt;20,"INVALID",H362&gt;20,"INVALID",G362-H362&gt;20,"INVALID",G362-H362&gt;=1,"YES",G362-H362&lt;1,"NO")</f>
        <v/>
      </c>
      <c r="J362" s="77"/>
    </row>
    <row r="363" spans="2:10" ht="31.5" customHeight="1" x14ac:dyDescent="0.25">
      <c r="B363" s="33">
        <v>337</v>
      </c>
      <c r="C363" s="74"/>
      <c r="D363" s="75"/>
      <c r="E363" s="75"/>
      <c r="F363" s="75"/>
      <c r="G363" s="75"/>
      <c r="H363" s="75"/>
      <c r="I363" s="76" t="str" cm="1">
        <f t="array" ref="I363">_xlfn.IFS(G363="","",H363="","",G363&gt;20,"INVALID",H363&gt;20,"INVALID",G363-H363&gt;20,"INVALID",G363-H363&gt;=1,"YES",G363-H363&lt;1,"NO")</f>
        <v/>
      </c>
      <c r="J363" s="77"/>
    </row>
    <row r="364" spans="2:10" ht="31.5" customHeight="1" x14ac:dyDescent="0.25">
      <c r="B364" s="33">
        <v>338</v>
      </c>
      <c r="C364" s="74"/>
      <c r="D364" s="75"/>
      <c r="E364" s="75"/>
      <c r="F364" s="75"/>
      <c r="G364" s="75"/>
      <c r="H364" s="75"/>
      <c r="I364" s="76" t="str" cm="1">
        <f t="array" ref="I364">_xlfn.IFS(G364="","",H364="","",G364&gt;20,"INVALID",H364&gt;20,"INVALID",G364-H364&gt;20,"INVALID",G364-H364&gt;=1,"YES",G364-H364&lt;1,"NO")</f>
        <v/>
      </c>
      <c r="J364" s="77"/>
    </row>
    <row r="365" spans="2:10" ht="31.5" customHeight="1" x14ac:dyDescent="0.25">
      <c r="B365" s="33">
        <v>339</v>
      </c>
      <c r="C365" s="74"/>
      <c r="D365" s="75"/>
      <c r="E365" s="75"/>
      <c r="F365" s="75"/>
      <c r="G365" s="75"/>
      <c r="H365" s="75"/>
      <c r="I365" s="76" t="str" cm="1">
        <f t="array" ref="I365">_xlfn.IFS(G365="","",H365="","",G365&gt;20,"INVALID",H365&gt;20,"INVALID",G365-H365&gt;20,"INVALID",G365-H365&gt;=1,"YES",G365-H365&lt;1,"NO")</f>
        <v/>
      </c>
      <c r="J365" s="77"/>
    </row>
    <row r="366" spans="2:10" ht="31.5" customHeight="1" x14ac:dyDescent="0.25">
      <c r="B366" s="33">
        <v>340</v>
      </c>
      <c r="C366" s="74"/>
      <c r="D366" s="75"/>
      <c r="E366" s="75"/>
      <c r="F366" s="75"/>
      <c r="G366" s="75"/>
      <c r="H366" s="75"/>
      <c r="I366" s="76" t="str" cm="1">
        <f t="array" ref="I366">_xlfn.IFS(G366="","",H366="","",G366&gt;20,"INVALID",H366&gt;20,"INVALID",G366-H366&gt;20,"INVALID",G366-H366&gt;=1,"YES",G366-H366&lt;1,"NO")</f>
        <v/>
      </c>
      <c r="J366" s="77"/>
    </row>
    <row r="367" spans="2:10" ht="31.5" customHeight="1" x14ac:dyDescent="0.25">
      <c r="B367" s="33">
        <v>341</v>
      </c>
      <c r="C367" s="74"/>
      <c r="D367" s="75"/>
      <c r="E367" s="75"/>
      <c r="F367" s="75"/>
      <c r="G367" s="75"/>
      <c r="H367" s="75"/>
      <c r="I367" s="76" t="str" cm="1">
        <f t="array" ref="I367">_xlfn.IFS(G367="","",H367="","",G367&gt;20,"INVALID",H367&gt;20,"INVALID",G367-H367&gt;20,"INVALID",G367-H367&gt;=1,"YES",G367-H367&lt;1,"NO")</f>
        <v/>
      </c>
      <c r="J367" s="77"/>
    </row>
    <row r="368" spans="2:10" ht="31.5" customHeight="1" x14ac:dyDescent="0.25">
      <c r="B368" s="33">
        <v>342</v>
      </c>
      <c r="C368" s="74"/>
      <c r="D368" s="75"/>
      <c r="E368" s="75"/>
      <c r="F368" s="75"/>
      <c r="G368" s="75"/>
      <c r="H368" s="75"/>
      <c r="I368" s="76" t="str" cm="1">
        <f t="array" ref="I368">_xlfn.IFS(G368="","",H368="","",G368&gt;20,"INVALID",H368&gt;20,"INVALID",G368-H368&gt;20,"INVALID",G368-H368&gt;=1,"YES",G368-H368&lt;1,"NO")</f>
        <v/>
      </c>
      <c r="J368" s="77"/>
    </row>
    <row r="369" spans="2:10" ht="31.5" customHeight="1" x14ac:dyDescent="0.25">
      <c r="B369" s="33">
        <v>343</v>
      </c>
      <c r="C369" s="74"/>
      <c r="D369" s="75"/>
      <c r="E369" s="75"/>
      <c r="F369" s="75"/>
      <c r="G369" s="75"/>
      <c r="H369" s="75"/>
      <c r="I369" s="76" t="str" cm="1">
        <f t="array" ref="I369">_xlfn.IFS(G369="","",H369="","",G369&gt;20,"INVALID",H369&gt;20,"INVALID",G369-H369&gt;20,"INVALID",G369-H369&gt;=1,"YES",G369-H369&lt;1,"NO")</f>
        <v/>
      </c>
      <c r="J369" s="77"/>
    </row>
    <row r="370" spans="2:10" ht="31.5" customHeight="1" x14ac:dyDescent="0.25">
      <c r="B370" s="33">
        <v>344</v>
      </c>
      <c r="C370" s="74"/>
      <c r="D370" s="75"/>
      <c r="E370" s="75"/>
      <c r="F370" s="75"/>
      <c r="G370" s="75"/>
      <c r="H370" s="75"/>
      <c r="I370" s="76" t="str" cm="1">
        <f t="array" ref="I370">_xlfn.IFS(G370="","",H370="","",G370&gt;20,"INVALID",H370&gt;20,"INVALID",G370-H370&gt;20,"INVALID",G370-H370&gt;=1,"YES",G370-H370&lt;1,"NO")</f>
        <v/>
      </c>
      <c r="J370" s="77"/>
    </row>
    <row r="371" spans="2:10" ht="31.5" customHeight="1" x14ac:dyDescent="0.25">
      <c r="B371" s="33">
        <v>345</v>
      </c>
      <c r="C371" s="74"/>
      <c r="D371" s="75"/>
      <c r="E371" s="75"/>
      <c r="F371" s="75"/>
      <c r="G371" s="75"/>
      <c r="H371" s="75"/>
      <c r="I371" s="76" t="str" cm="1">
        <f t="array" ref="I371">_xlfn.IFS(G371="","",H371="","",G371&gt;20,"INVALID",H371&gt;20,"INVALID",G371-H371&gt;20,"INVALID",G371-H371&gt;=1,"YES",G371-H371&lt;1,"NO")</f>
        <v/>
      </c>
      <c r="J371" s="77"/>
    </row>
    <row r="372" spans="2:10" ht="31.5" customHeight="1" x14ac:dyDescent="0.25">
      <c r="B372" s="33">
        <v>346</v>
      </c>
      <c r="C372" s="74"/>
      <c r="D372" s="75"/>
      <c r="E372" s="75"/>
      <c r="F372" s="75"/>
      <c r="G372" s="75"/>
      <c r="H372" s="75"/>
      <c r="I372" s="76" t="str" cm="1">
        <f t="array" ref="I372">_xlfn.IFS(G372="","",H372="","",G372&gt;20,"INVALID",H372&gt;20,"INVALID",G372-H372&gt;20,"INVALID",G372-H372&gt;=1,"YES",G372-H372&lt;1,"NO")</f>
        <v/>
      </c>
      <c r="J372" s="77"/>
    </row>
    <row r="373" spans="2:10" ht="31.5" customHeight="1" x14ac:dyDescent="0.25">
      <c r="B373" s="33">
        <v>347</v>
      </c>
      <c r="C373" s="74"/>
      <c r="D373" s="75"/>
      <c r="E373" s="75"/>
      <c r="F373" s="75"/>
      <c r="G373" s="75"/>
      <c r="H373" s="75"/>
      <c r="I373" s="76" t="str" cm="1">
        <f t="array" ref="I373">_xlfn.IFS(G373="","",H373="","",G373&gt;20,"INVALID",H373&gt;20,"INVALID",G373-H373&gt;20,"INVALID",G373-H373&gt;=1,"YES",G373-H373&lt;1,"NO")</f>
        <v/>
      </c>
      <c r="J373" s="77"/>
    </row>
    <row r="374" spans="2:10" ht="31.5" customHeight="1" x14ac:dyDescent="0.25">
      <c r="B374" s="33">
        <v>348</v>
      </c>
      <c r="C374" s="74"/>
      <c r="D374" s="75"/>
      <c r="E374" s="75"/>
      <c r="F374" s="75"/>
      <c r="G374" s="75"/>
      <c r="H374" s="75"/>
      <c r="I374" s="76" t="str" cm="1">
        <f t="array" ref="I374">_xlfn.IFS(G374="","",H374="","",G374&gt;20,"INVALID",H374&gt;20,"INVALID",G374-H374&gt;20,"INVALID",G374-H374&gt;=1,"YES",G374-H374&lt;1,"NO")</f>
        <v/>
      </c>
      <c r="J374" s="77"/>
    </row>
    <row r="375" spans="2:10" ht="31.5" customHeight="1" x14ac:dyDescent="0.25">
      <c r="B375" s="33">
        <v>349</v>
      </c>
      <c r="C375" s="74"/>
      <c r="D375" s="75"/>
      <c r="E375" s="75"/>
      <c r="F375" s="75"/>
      <c r="G375" s="75"/>
      <c r="H375" s="75"/>
      <c r="I375" s="76" t="str" cm="1">
        <f t="array" ref="I375">_xlfn.IFS(G375="","",H375="","",G375&gt;20,"INVALID",H375&gt;20,"INVALID",G375-H375&gt;20,"INVALID",G375-H375&gt;=1,"YES",G375-H375&lt;1,"NO")</f>
        <v/>
      </c>
      <c r="J375" s="77"/>
    </row>
    <row r="376" spans="2:10" ht="31.5" customHeight="1" x14ac:dyDescent="0.25">
      <c r="B376" s="33">
        <v>350</v>
      </c>
      <c r="C376" s="74"/>
      <c r="D376" s="75"/>
      <c r="E376" s="75"/>
      <c r="F376" s="75"/>
      <c r="G376" s="75"/>
      <c r="H376" s="75"/>
      <c r="I376" s="76" t="str" cm="1">
        <f t="array" ref="I376">_xlfn.IFS(G376="","",H376="","",G376&gt;20,"INVALID",H376&gt;20,"INVALID",G376-H376&gt;20,"INVALID",G376-H376&gt;=1,"YES",G376-H376&lt;1,"NO")</f>
        <v/>
      </c>
      <c r="J376" s="77"/>
    </row>
    <row r="377" spans="2:10" ht="31.5" customHeight="1" x14ac:dyDescent="0.25">
      <c r="B377" s="33">
        <v>351</v>
      </c>
      <c r="C377" s="74"/>
      <c r="D377" s="75"/>
      <c r="E377" s="75"/>
      <c r="F377" s="75"/>
      <c r="G377" s="75"/>
      <c r="H377" s="75"/>
      <c r="I377" s="76" t="str" cm="1">
        <f t="array" ref="I377">_xlfn.IFS(G377="","",H377="","",G377&gt;20,"INVALID",H377&gt;20,"INVALID",G377-H377&gt;20,"INVALID",G377-H377&gt;=1,"YES",G377-H377&lt;1,"NO")</f>
        <v/>
      </c>
      <c r="J377" s="77"/>
    </row>
    <row r="378" spans="2:10" ht="31.5" customHeight="1" x14ac:dyDescent="0.25">
      <c r="B378" s="33">
        <v>352</v>
      </c>
      <c r="C378" s="74"/>
      <c r="D378" s="75"/>
      <c r="E378" s="75"/>
      <c r="F378" s="75"/>
      <c r="G378" s="75"/>
      <c r="H378" s="75"/>
      <c r="I378" s="76" t="str" cm="1">
        <f t="array" ref="I378">_xlfn.IFS(G378="","",H378="","",G378&gt;20,"INVALID",H378&gt;20,"INVALID",G378-H378&gt;20,"INVALID",G378-H378&gt;=1,"YES",G378-H378&lt;1,"NO")</f>
        <v/>
      </c>
      <c r="J378" s="77"/>
    </row>
    <row r="379" spans="2:10" ht="31.5" customHeight="1" x14ac:dyDescent="0.25">
      <c r="B379" s="33">
        <v>353</v>
      </c>
      <c r="C379" s="74"/>
      <c r="D379" s="75"/>
      <c r="E379" s="75"/>
      <c r="F379" s="75"/>
      <c r="G379" s="75"/>
      <c r="H379" s="75"/>
      <c r="I379" s="76" t="str" cm="1">
        <f t="array" ref="I379">_xlfn.IFS(G379="","",H379="","",G379&gt;20,"INVALID",H379&gt;20,"INVALID",G379-H379&gt;20,"INVALID",G379-H379&gt;=1,"YES",G379-H379&lt;1,"NO")</f>
        <v/>
      </c>
      <c r="J379" s="77"/>
    </row>
    <row r="380" spans="2:10" ht="31.5" customHeight="1" x14ac:dyDescent="0.25">
      <c r="B380" s="33">
        <v>354</v>
      </c>
      <c r="C380" s="74"/>
      <c r="D380" s="75"/>
      <c r="E380" s="75"/>
      <c r="F380" s="75"/>
      <c r="G380" s="75"/>
      <c r="H380" s="75"/>
      <c r="I380" s="76" t="str" cm="1">
        <f t="array" ref="I380">_xlfn.IFS(G380="","",H380="","",G380&gt;20,"INVALID",H380&gt;20,"INVALID",G380-H380&gt;20,"INVALID",G380-H380&gt;=1,"YES",G380-H380&lt;1,"NO")</f>
        <v/>
      </c>
      <c r="J380" s="77"/>
    </row>
    <row r="381" spans="2:10" ht="31.5" customHeight="1" x14ac:dyDescent="0.25">
      <c r="B381" s="33">
        <v>355</v>
      </c>
      <c r="C381" s="74"/>
      <c r="D381" s="75"/>
      <c r="E381" s="75"/>
      <c r="F381" s="75"/>
      <c r="G381" s="75"/>
      <c r="H381" s="75"/>
      <c r="I381" s="76" t="str" cm="1">
        <f t="array" ref="I381">_xlfn.IFS(G381="","",H381="","",G381&gt;20,"INVALID",H381&gt;20,"INVALID",G381-H381&gt;20,"INVALID",G381-H381&gt;=1,"YES",G381-H381&lt;1,"NO")</f>
        <v/>
      </c>
      <c r="J381" s="77"/>
    </row>
    <row r="382" spans="2:10" ht="31.5" customHeight="1" x14ac:dyDescent="0.25">
      <c r="B382" s="33">
        <v>356</v>
      </c>
      <c r="C382" s="74"/>
      <c r="D382" s="75"/>
      <c r="E382" s="75"/>
      <c r="F382" s="75"/>
      <c r="G382" s="75"/>
      <c r="H382" s="75"/>
      <c r="I382" s="76" t="str" cm="1">
        <f t="array" ref="I382">_xlfn.IFS(G382="","",H382="","",G382&gt;20,"INVALID",H382&gt;20,"INVALID",G382-H382&gt;20,"INVALID",G382-H382&gt;=1,"YES",G382-H382&lt;1,"NO")</f>
        <v/>
      </c>
      <c r="J382" s="77"/>
    </row>
    <row r="383" spans="2:10" ht="31.5" customHeight="1" x14ac:dyDescent="0.25">
      <c r="B383" s="33">
        <v>357</v>
      </c>
      <c r="C383" s="74"/>
      <c r="D383" s="75"/>
      <c r="E383" s="75"/>
      <c r="F383" s="75"/>
      <c r="G383" s="75"/>
      <c r="H383" s="75"/>
      <c r="I383" s="76" t="str" cm="1">
        <f t="array" ref="I383">_xlfn.IFS(G383="","",H383="","",G383&gt;20,"INVALID",H383&gt;20,"INVALID",G383-H383&gt;20,"INVALID",G383-H383&gt;=1,"YES",G383-H383&lt;1,"NO")</f>
        <v/>
      </c>
      <c r="J383" s="77"/>
    </row>
    <row r="384" spans="2:10" ht="31.5" customHeight="1" x14ac:dyDescent="0.25">
      <c r="B384" s="33">
        <v>358</v>
      </c>
      <c r="C384" s="74"/>
      <c r="D384" s="75"/>
      <c r="E384" s="75"/>
      <c r="F384" s="75"/>
      <c r="G384" s="75"/>
      <c r="H384" s="75"/>
      <c r="I384" s="76" t="str" cm="1">
        <f t="array" ref="I384">_xlfn.IFS(G384="","",H384="","",G384&gt;20,"INVALID",H384&gt;20,"INVALID",G384-H384&gt;20,"INVALID",G384-H384&gt;=1,"YES",G384-H384&lt;1,"NO")</f>
        <v/>
      </c>
      <c r="J384" s="77"/>
    </row>
    <row r="385" spans="2:10" ht="31.5" customHeight="1" x14ac:dyDescent="0.25">
      <c r="B385" s="33">
        <v>359</v>
      </c>
      <c r="C385" s="74"/>
      <c r="D385" s="75"/>
      <c r="E385" s="75"/>
      <c r="F385" s="75"/>
      <c r="G385" s="75"/>
      <c r="H385" s="75"/>
      <c r="I385" s="76" t="str" cm="1">
        <f t="array" ref="I385">_xlfn.IFS(G385="","",H385="","",G385&gt;20,"INVALID",H385&gt;20,"INVALID",G385-H385&gt;20,"INVALID",G385-H385&gt;=1,"YES",G385-H385&lt;1,"NO")</f>
        <v/>
      </c>
      <c r="J385" s="77"/>
    </row>
    <row r="386" spans="2:10" ht="31.5" customHeight="1" x14ac:dyDescent="0.25">
      <c r="B386" s="33">
        <v>360</v>
      </c>
      <c r="C386" s="74"/>
      <c r="D386" s="75"/>
      <c r="E386" s="75"/>
      <c r="F386" s="75"/>
      <c r="G386" s="75"/>
      <c r="H386" s="75"/>
      <c r="I386" s="76" t="str" cm="1">
        <f t="array" ref="I386">_xlfn.IFS(G386="","",H386="","",G386&gt;20,"INVALID",H386&gt;20,"INVALID",G386-H386&gt;20,"INVALID",G386-H386&gt;=1,"YES",G386-H386&lt;1,"NO")</f>
        <v/>
      </c>
      <c r="J386" s="77"/>
    </row>
    <row r="387" spans="2:10" ht="31.5" customHeight="1" x14ac:dyDescent="0.25">
      <c r="B387" s="33">
        <v>361</v>
      </c>
      <c r="C387" s="74"/>
      <c r="D387" s="75"/>
      <c r="E387" s="75"/>
      <c r="F387" s="75"/>
      <c r="G387" s="75"/>
      <c r="H387" s="75"/>
      <c r="I387" s="76" t="str" cm="1">
        <f t="array" ref="I387">_xlfn.IFS(G387="","",H387="","",G387&gt;20,"INVALID",H387&gt;20,"INVALID",G387-H387&gt;20,"INVALID",G387-H387&gt;=1,"YES",G387-H387&lt;1,"NO")</f>
        <v/>
      </c>
      <c r="J387" s="77"/>
    </row>
    <row r="388" spans="2:10" ht="31.5" customHeight="1" x14ac:dyDescent="0.25">
      <c r="B388" s="33">
        <v>362</v>
      </c>
      <c r="C388" s="74"/>
      <c r="D388" s="75"/>
      <c r="E388" s="75"/>
      <c r="F388" s="75"/>
      <c r="G388" s="75"/>
      <c r="H388" s="75"/>
      <c r="I388" s="76" t="str" cm="1">
        <f t="array" ref="I388">_xlfn.IFS(G388="","",H388="","",G388&gt;20,"INVALID",H388&gt;20,"INVALID",G388-H388&gt;20,"INVALID",G388-H388&gt;=1,"YES",G388-H388&lt;1,"NO")</f>
        <v/>
      </c>
      <c r="J388" s="77"/>
    </row>
    <row r="389" spans="2:10" ht="31.5" customHeight="1" x14ac:dyDescent="0.25">
      <c r="B389" s="33">
        <v>363</v>
      </c>
      <c r="C389" s="74"/>
      <c r="D389" s="75"/>
      <c r="E389" s="75"/>
      <c r="F389" s="75"/>
      <c r="G389" s="75"/>
      <c r="H389" s="75"/>
      <c r="I389" s="76" t="str" cm="1">
        <f t="array" ref="I389">_xlfn.IFS(G389="","",H389="","",G389&gt;20,"INVALID",H389&gt;20,"INVALID",G389-H389&gt;20,"INVALID",G389-H389&gt;=1,"YES",G389-H389&lt;1,"NO")</f>
        <v/>
      </c>
      <c r="J389" s="77"/>
    </row>
    <row r="390" spans="2:10" ht="31.5" customHeight="1" x14ac:dyDescent="0.25">
      <c r="B390" s="33">
        <v>364</v>
      </c>
      <c r="C390" s="74"/>
      <c r="D390" s="75"/>
      <c r="E390" s="75"/>
      <c r="F390" s="75"/>
      <c r="G390" s="75"/>
      <c r="H390" s="75"/>
      <c r="I390" s="76" t="str" cm="1">
        <f t="array" ref="I390">_xlfn.IFS(G390="","",H390="","",G390&gt;20,"INVALID",H390&gt;20,"INVALID",G390-H390&gt;20,"INVALID",G390-H390&gt;=1,"YES",G390-H390&lt;1,"NO")</f>
        <v/>
      </c>
      <c r="J390" s="77"/>
    </row>
    <row r="391" spans="2:10" ht="31.5" customHeight="1" x14ac:dyDescent="0.25">
      <c r="B391" s="33">
        <v>365</v>
      </c>
      <c r="C391" s="74"/>
      <c r="D391" s="75"/>
      <c r="E391" s="75"/>
      <c r="F391" s="75"/>
      <c r="G391" s="75"/>
      <c r="H391" s="75"/>
      <c r="I391" s="76" t="str" cm="1">
        <f t="array" ref="I391">_xlfn.IFS(G391="","",H391="","",G391&gt;20,"INVALID",H391&gt;20,"INVALID",G391-H391&gt;20,"INVALID",G391-H391&gt;=1,"YES",G391-H391&lt;1,"NO")</f>
        <v/>
      </c>
      <c r="J391" s="77"/>
    </row>
    <row r="392" spans="2:10" ht="31.5" customHeight="1" x14ac:dyDescent="0.25">
      <c r="B392" s="33">
        <v>366</v>
      </c>
      <c r="C392" s="74"/>
      <c r="D392" s="75"/>
      <c r="E392" s="75"/>
      <c r="F392" s="75"/>
      <c r="G392" s="75"/>
      <c r="H392" s="75"/>
      <c r="I392" s="76" t="str" cm="1">
        <f t="array" ref="I392">_xlfn.IFS(G392="","",H392="","",G392&gt;20,"INVALID",H392&gt;20,"INVALID",G392-H392&gt;20,"INVALID",G392-H392&gt;=1,"YES",G392-H392&lt;1,"NO")</f>
        <v/>
      </c>
      <c r="J392" s="77"/>
    </row>
    <row r="393" spans="2:10" ht="31.5" customHeight="1" x14ac:dyDescent="0.25">
      <c r="B393" s="33">
        <v>367</v>
      </c>
      <c r="C393" s="74"/>
      <c r="D393" s="75"/>
      <c r="E393" s="75"/>
      <c r="F393" s="75"/>
      <c r="G393" s="75"/>
      <c r="H393" s="75"/>
      <c r="I393" s="76" t="str" cm="1">
        <f t="array" ref="I393">_xlfn.IFS(G393="","",H393="","",G393&gt;20,"INVALID",H393&gt;20,"INVALID",G393-H393&gt;20,"INVALID",G393-H393&gt;=1,"YES",G393-H393&lt;1,"NO")</f>
        <v/>
      </c>
      <c r="J393" s="77"/>
    </row>
    <row r="394" spans="2:10" ht="31.5" customHeight="1" x14ac:dyDescent="0.25">
      <c r="B394" s="33">
        <v>368</v>
      </c>
      <c r="C394" s="74"/>
      <c r="D394" s="75"/>
      <c r="E394" s="75"/>
      <c r="F394" s="75"/>
      <c r="G394" s="75"/>
      <c r="H394" s="75"/>
      <c r="I394" s="76" t="str" cm="1">
        <f t="array" ref="I394">_xlfn.IFS(G394="","",H394="","",G394&gt;20,"INVALID",H394&gt;20,"INVALID",G394-H394&gt;20,"INVALID",G394-H394&gt;=1,"YES",G394-H394&lt;1,"NO")</f>
        <v/>
      </c>
      <c r="J394" s="77"/>
    </row>
    <row r="395" spans="2:10" ht="31.5" customHeight="1" x14ac:dyDescent="0.25">
      <c r="B395" s="33">
        <v>369</v>
      </c>
      <c r="C395" s="74"/>
      <c r="D395" s="75"/>
      <c r="E395" s="75"/>
      <c r="F395" s="75"/>
      <c r="G395" s="75"/>
      <c r="H395" s="75"/>
      <c r="I395" s="76" t="str" cm="1">
        <f t="array" ref="I395">_xlfn.IFS(G395="","",H395="","",G395&gt;20,"INVALID",H395&gt;20,"INVALID",G395-H395&gt;20,"INVALID",G395-H395&gt;=1,"YES",G395-H395&lt;1,"NO")</f>
        <v/>
      </c>
      <c r="J395" s="77"/>
    </row>
    <row r="396" spans="2:10" ht="31.5" customHeight="1" x14ac:dyDescent="0.25">
      <c r="B396" s="33">
        <v>370</v>
      </c>
      <c r="C396" s="74"/>
      <c r="D396" s="75"/>
      <c r="E396" s="75"/>
      <c r="F396" s="75"/>
      <c r="G396" s="75"/>
      <c r="H396" s="75"/>
      <c r="I396" s="76" t="str" cm="1">
        <f t="array" ref="I396">_xlfn.IFS(G396="","",H396="","",G396&gt;20,"INVALID",H396&gt;20,"INVALID",G396-H396&gt;20,"INVALID",G396-H396&gt;=1,"YES",G396-H396&lt;1,"NO")</f>
        <v/>
      </c>
      <c r="J396" s="77"/>
    </row>
    <row r="397" spans="2:10" ht="31.5" customHeight="1" x14ac:dyDescent="0.25">
      <c r="B397" s="33">
        <v>371</v>
      </c>
      <c r="C397" s="74"/>
      <c r="D397" s="75"/>
      <c r="E397" s="75"/>
      <c r="F397" s="75"/>
      <c r="G397" s="75"/>
      <c r="H397" s="75"/>
      <c r="I397" s="76" t="str" cm="1">
        <f t="array" ref="I397">_xlfn.IFS(G397="","",H397="","",G397&gt;20,"INVALID",H397&gt;20,"INVALID",G397-H397&gt;20,"INVALID",G397-H397&gt;=1,"YES",G397-H397&lt;1,"NO")</f>
        <v/>
      </c>
      <c r="J397" s="77"/>
    </row>
    <row r="398" spans="2:10" ht="31.5" customHeight="1" x14ac:dyDescent="0.25">
      <c r="B398" s="33">
        <v>372</v>
      </c>
      <c r="C398" s="74"/>
      <c r="D398" s="75"/>
      <c r="E398" s="75"/>
      <c r="F398" s="75"/>
      <c r="G398" s="75"/>
      <c r="H398" s="75"/>
      <c r="I398" s="76" t="str" cm="1">
        <f t="array" ref="I398">_xlfn.IFS(G398="","",H398="","",G398&gt;20,"INVALID",H398&gt;20,"INVALID",G398-H398&gt;20,"INVALID",G398-H398&gt;=1,"YES",G398-H398&lt;1,"NO")</f>
        <v/>
      </c>
      <c r="J398" s="77"/>
    </row>
    <row r="399" spans="2:10" ht="31.5" customHeight="1" x14ac:dyDescent="0.25">
      <c r="B399" s="33">
        <v>373</v>
      </c>
      <c r="C399" s="74"/>
      <c r="D399" s="75"/>
      <c r="E399" s="75"/>
      <c r="F399" s="75"/>
      <c r="G399" s="75"/>
      <c r="H399" s="75"/>
      <c r="I399" s="76" t="str" cm="1">
        <f t="array" ref="I399">_xlfn.IFS(G399="","",H399="","",G399&gt;20,"INVALID",H399&gt;20,"INVALID",G399-H399&gt;20,"INVALID",G399-H399&gt;=1,"YES",G399-H399&lt;1,"NO")</f>
        <v/>
      </c>
      <c r="J399" s="77"/>
    </row>
    <row r="400" spans="2:10" ht="31.5" customHeight="1" x14ac:dyDescent="0.25">
      <c r="B400" s="33">
        <v>374</v>
      </c>
      <c r="C400" s="74"/>
      <c r="D400" s="75"/>
      <c r="E400" s="75"/>
      <c r="F400" s="75"/>
      <c r="G400" s="75"/>
      <c r="H400" s="75"/>
      <c r="I400" s="76" t="str" cm="1">
        <f t="array" ref="I400">_xlfn.IFS(G400="","",H400="","",G400&gt;20,"INVALID",H400&gt;20,"INVALID",G400-H400&gt;20,"INVALID",G400-H400&gt;=1,"YES",G400-H400&lt;1,"NO")</f>
        <v/>
      </c>
      <c r="J400" s="77"/>
    </row>
    <row r="401" spans="2:10" ht="31.5" customHeight="1" x14ac:dyDescent="0.25">
      <c r="B401" s="33">
        <v>375</v>
      </c>
      <c r="C401" s="74"/>
      <c r="D401" s="75"/>
      <c r="E401" s="75"/>
      <c r="F401" s="75"/>
      <c r="G401" s="75"/>
      <c r="H401" s="75"/>
      <c r="I401" s="76" t="str" cm="1">
        <f t="array" ref="I401">_xlfn.IFS(G401="","",H401="","",G401&gt;20,"INVALID",H401&gt;20,"INVALID",G401-H401&gt;20,"INVALID",G401-H401&gt;=1,"YES",G401-H401&lt;1,"NO")</f>
        <v/>
      </c>
      <c r="J401" s="77"/>
    </row>
    <row r="402" spans="2:10" ht="31.5" customHeight="1" x14ac:dyDescent="0.25">
      <c r="B402" s="33">
        <v>376</v>
      </c>
      <c r="C402" s="74"/>
      <c r="D402" s="75"/>
      <c r="E402" s="75"/>
      <c r="F402" s="75"/>
      <c r="G402" s="75"/>
      <c r="H402" s="75"/>
      <c r="I402" s="76" t="str" cm="1">
        <f t="array" ref="I402">_xlfn.IFS(G402="","",H402="","",G402&gt;20,"INVALID",H402&gt;20,"INVALID",G402-H402&gt;20,"INVALID",G402-H402&gt;=1,"YES",G402-H402&lt;1,"NO")</f>
        <v/>
      </c>
      <c r="J402" s="77"/>
    </row>
    <row r="403" spans="2:10" ht="31.5" customHeight="1" x14ac:dyDescent="0.25">
      <c r="B403" s="33">
        <v>377</v>
      </c>
      <c r="C403" s="74"/>
      <c r="D403" s="75"/>
      <c r="E403" s="75"/>
      <c r="F403" s="75"/>
      <c r="G403" s="75"/>
      <c r="H403" s="75"/>
      <c r="I403" s="76" t="str" cm="1">
        <f t="array" ref="I403">_xlfn.IFS(G403="","",H403="","",G403&gt;20,"INVALID",H403&gt;20,"INVALID",G403-H403&gt;20,"INVALID",G403-H403&gt;=1,"YES",G403-H403&lt;1,"NO")</f>
        <v/>
      </c>
      <c r="J403" s="77"/>
    </row>
    <row r="404" spans="2:10" ht="31.5" customHeight="1" x14ac:dyDescent="0.25">
      <c r="B404" s="33">
        <v>378</v>
      </c>
      <c r="C404" s="74"/>
      <c r="D404" s="75"/>
      <c r="E404" s="75"/>
      <c r="F404" s="75"/>
      <c r="G404" s="75"/>
      <c r="H404" s="75"/>
      <c r="I404" s="76" t="str" cm="1">
        <f t="array" ref="I404">_xlfn.IFS(G404="","",H404="","",G404&gt;20,"INVALID",H404&gt;20,"INVALID",G404-H404&gt;20,"INVALID",G404-H404&gt;=1,"YES",G404-H404&lt;1,"NO")</f>
        <v/>
      </c>
      <c r="J404" s="77"/>
    </row>
    <row r="405" spans="2:10" ht="31.5" customHeight="1" x14ac:dyDescent="0.25">
      <c r="B405" s="33">
        <v>379</v>
      </c>
      <c r="C405" s="74"/>
      <c r="D405" s="75"/>
      <c r="E405" s="75"/>
      <c r="F405" s="75"/>
      <c r="G405" s="75"/>
      <c r="H405" s="75"/>
      <c r="I405" s="76" t="str" cm="1">
        <f t="array" ref="I405">_xlfn.IFS(G405="","",H405="","",G405&gt;20,"INVALID",H405&gt;20,"INVALID",G405-H405&gt;20,"INVALID",G405-H405&gt;=1,"YES",G405-H405&lt;1,"NO")</f>
        <v/>
      </c>
      <c r="J405" s="77"/>
    </row>
    <row r="406" spans="2:10" ht="31.5" customHeight="1" x14ac:dyDescent="0.25">
      <c r="B406" s="33">
        <v>380</v>
      </c>
      <c r="C406" s="74"/>
      <c r="D406" s="75"/>
      <c r="E406" s="75"/>
      <c r="F406" s="75"/>
      <c r="G406" s="75"/>
      <c r="H406" s="75"/>
      <c r="I406" s="76" t="str" cm="1">
        <f t="array" ref="I406">_xlfn.IFS(G406="","",H406="","",G406&gt;20,"INVALID",H406&gt;20,"INVALID",G406-H406&gt;20,"INVALID",G406-H406&gt;=1,"YES",G406-H406&lt;1,"NO")</f>
        <v/>
      </c>
      <c r="J406" s="77"/>
    </row>
    <row r="407" spans="2:10" ht="31.5" customHeight="1" x14ac:dyDescent="0.25">
      <c r="B407" s="33">
        <v>381</v>
      </c>
      <c r="C407" s="74"/>
      <c r="D407" s="75"/>
      <c r="E407" s="75"/>
      <c r="F407" s="75"/>
      <c r="G407" s="75"/>
      <c r="H407" s="75"/>
      <c r="I407" s="76" t="str" cm="1">
        <f t="array" ref="I407">_xlfn.IFS(G407="","",H407="","",G407&gt;20,"INVALID",H407&gt;20,"INVALID",G407-H407&gt;20,"INVALID",G407-H407&gt;=1,"YES",G407-H407&lt;1,"NO")</f>
        <v/>
      </c>
      <c r="J407" s="77"/>
    </row>
    <row r="408" spans="2:10" ht="31.5" customHeight="1" x14ac:dyDescent="0.25">
      <c r="B408" s="33">
        <v>382</v>
      </c>
      <c r="C408" s="74"/>
      <c r="D408" s="75"/>
      <c r="E408" s="75"/>
      <c r="F408" s="75"/>
      <c r="G408" s="75"/>
      <c r="H408" s="75"/>
      <c r="I408" s="76" t="str" cm="1">
        <f t="array" ref="I408">_xlfn.IFS(G408="","",H408="","",G408&gt;20,"INVALID",H408&gt;20,"INVALID",G408-H408&gt;20,"INVALID",G408-H408&gt;=1,"YES",G408-H408&lt;1,"NO")</f>
        <v/>
      </c>
      <c r="J408" s="77"/>
    </row>
    <row r="409" spans="2:10" ht="31.5" customHeight="1" x14ac:dyDescent="0.25">
      <c r="B409" s="33">
        <v>383</v>
      </c>
      <c r="C409" s="74"/>
      <c r="D409" s="75"/>
      <c r="E409" s="75"/>
      <c r="F409" s="75"/>
      <c r="G409" s="75"/>
      <c r="H409" s="75"/>
      <c r="I409" s="76" t="str" cm="1">
        <f t="array" ref="I409">_xlfn.IFS(G409="","",H409="","",G409&gt;20,"INVALID",H409&gt;20,"INVALID",G409-H409&gt;20,"INVALID",G409-H409&gt;=1,"YES",G409-H409&lt;1,"NO")</f>
        <v/>
      </c>
      <c r="J409" s="77"/>
    </row>
    <row r="410" spans="2:10" ht="31.5" customHeight="1" x14ac:dyDescent="0.25">
      <c r="B410" s="33">
        <v>384</v>
      </c>
      <c r="C410" s="74"/>
      <c r="D410" s="75"/>
      <c r="E410" s="75"/>
      <c r="F410" s="75"/>
      <c r="G410" s="75"/>
      <c r="H410" s="75"/>
      <c r="I410" s="76" t="str" cm="1">
        <f t="array" ref="I410">_xlfn.IFS(G410="","",H410="","",G410&gt;20,"INVALID",H410&gt;20,"INVALID",G410-H410&gt;20,"INVALID",G410-H410&gt;=1,"YES",G410-H410&lt;1,"NO")</f>
        <v/>
      </c>
      <c r="J410" s="77"/>
    </row>
    <row r="411" spans="2:10" ht="31.5" customHeight="1" x14ac:dyDescent="0.25">
      <c r="B411" s="33">
        <v>385</v>
      </c>
      <c r="C411" s="74"/>
      <c r="D411" s="75"/>
      <c r="E411" s="75"/>
      <c r="F411" s="75"/>
      <c r="G411" s="75"/>
      <c r="H411" s="75"/>
      <c r="I411" s="76" t="str" cm="1">
        <f t="array" ref="I411">_xlfn.IFS(G411="","",H411="","",G411&gt;20,"INVALID",H411&gt;20,"INVALID",G411-H411&gt;20,"INVALID",G411-H411&gt;=1,"YES",G411-H411&lt;1,"NO")</f>
        <v/>
      </c>
      <c r="J411" s="77"/>
    </row>
    <row r="412" spans="2:10" ht="31.5" customHeight="1" x14ac:dyDescent="0.25">
      <c r="B412" s="33">
        <v>386</v>
      </c>
      <c r="C412" s="74"/>
      <c r="D412" s="75"/>
      <c r="E412" s="75"/>
      <c r="F412" s="75"/>
      <c r="G412" s="75"/>
      <c r="H412" s="75"/>
      <c r="I412" s="76" t="str" cm="1">
        <f t="array" ref="I412">_xlfn.IFS(G412="","",H412="","",G412&gt;20,"INVALID",H412&gt;20,"INVALID",G412-H412&gt;20,"INVALID",G412-H412&gt;=1,"YES",G412-H412&lt;1,"NO")</f>
        <v/>
      </c>
      <c r="J412" s="77"/>
    </row>
    <row r="413" spans="2:10" ht="31.5" customHeight="1" x14ac:dyDescent="0.25">
      <c r="B413" s="33">
        <v>387</v>
      </c>
      <c r="C413" s="74"/>
      <c r="D413" s="75"/>
      <c r="E413" s="75"/>
      <c r="F413" s="75"/>
      <c r="G413" s="75"/>
      <c r="H413" s="75"/>
      <c r="I413" s="76" t="str" cm="1">
        <f t="array" ref="I413">_xlfn.IFS(G413="","",H413="","",G413&gt;20,"INVALID",H413&gt;20,"INVALID",G413-H413&gt;20,"INVALID",G413-H413&gt;=1,"YES",G413-H413&lt;1,"NO")</f>
        <v/>
      </c>
      <c r="J413" s="77"/>
    </row>
    <row r="414" spans="2:10" ht="31.5" customHeight="1" x14ac:dyDescent="0.25">
      <c r="B414" s="33">
        <v>388</v>
      </c>
      <c r="C414" s="74"/>
      <c r="D414" s="75"/>
      <c r="E414" s="75"/>
      <c r="F414" s="75"/>
      <c r="G414" s="75"/>
      <c r="H414" s="75"/>
      <c r="I414" s="76" t="str" cm="1">
        <f t="array" ref="I414">_xlfn.IFS(G414="","",H414="","",G414&gt;20,"INVALID",H414&gt;20,"INVALID",G414-H414&gt;20,"INVALID",G414-H414&gt;=1,"YES",G414-H414&lt;1,"NO")</f>
        <v/>
      </c>
      <c r="J414" s="77"/>
    </row>
    <row r="415" spans="2:10" ht="31.5" customHeight="1" x14ac:dyDescent="0.25">
      <c r="B415" s="33">
        <v>389</v>
      </c>
      <c r="C415" s="74"/>
      <c r="D415" s="75"/>
      <c r="E415" s="75"/>
      <c r="F415" s="75"/>
      <c r="G415" s="75"/>
      <c r="H415" s="75"/>
      <c r="I415" s="76" t="str" cm="1">
        <f t="array" ref="I415">_xlfn.IFS(G415="","",H415="","",G415&gt;20,"INVALID",H415&gt;20,"INVALID",G415-H415&gt;20,"INVALID",G415-H415&gt;=1,"YES",G415-H415&lt;1,"NO")</f>
        <v/>
      </c>
      <c r="J415" s="77"/>
    </row>
    <row r="416" spans="2:10" ht="31.5" customHeight="1" x14ac:dyDescent="0.25">
      <c r="B416" s="33">
        <v>390</v>
      </c>
      <c r="C416" s="74"/>
      <c r="D416" s="75"/>
      <c r="E416" s="75"/>
      <c r="F416" s="75"/>
      <c r="G416" s="75"/>
      <c r="H416" s="75"/>
      <c r="I416" s="76" t="str" cm="1">
        <f t="array" ref="I416">_xlfn.IFS(G416="","",H416="","",G416&gt;20,"INVALID",H416&gt;20,"INVALID",G416-H416&gt;20,"INVALID",G416-H416&gt;=1,"YES",G416-H416&lt;1,"NO")</f>
        <v/>
      </c>
      <c r="J416" s="77"/>
    </row>
    <row r="417" spans="2:10" ht="31.5" customHeight="1" x14ac:dyDescent="0.25">
      <c r="B417" s="33">
        <v>391</v>
      </c>
      <c r="C417" s="74"/>
      <c r="D417" s="75"/>
      <c r="E417" s="75"/>
      <c r="F417" s="75"/>
      <c r="G417" s="75"/>
      <c r="H417" s="75"/>
      <c r="I417" s="76" t="str" cm="1">
        <f t="array" ref="I417">_xlfn.IFS(G417="","",H417="","",G417&gt;20,"INVALID",H417&gt;20,"INVALID",G417-H417&gt;20,"INVALID",G417-H417&gt;=1,"YES",G417-H417&lt;1,"NO")</f>
        <v/>
      </c>
      <c r="J417" s="77"/>
    </row>
    <row r="418" spans="2:10" ht="31.5" customHeight="1" x14ac:dyDescent="0.25">
      <c r="B418" s="33">
        <v>392</v>
      </c>
      <c r="C418" s="74"/>
      <c r="D418" s="75"/>
      <c r="E418" s="75"/>
      <c r="F418" s="75"/>
      <c r="G418" s="75"/>
      <c r="H418" s="75"/>
      <c r="I418" s="76" t="str" cm="1">
        <f t="array" ref="I418">_xlfn.IFS(G418="","",H418="","",G418&gt;20,"INVALID",H418&gt;20,"INVALID",G418-H418&gt;20,"INVALID",G418-H418&gt;=1,"YES",G418-H418&lt;1,"NO")</f>
        <v/>
      </c>
      <c r="J418" s="77"/>
    </row>
    <row r="419" spans="2:10" ht="31.5" customHeight="1" x14ac:dyDescent="0.25">
      <c r="B419" s="33">
        <v>393</v>
      </c>
      <c r="C419" s="74"/>
      <c r="D419" s="75"/>
      <c r="E419" s="75"/>
      <c r="F419" s="75"/>
      <c r="G419" s="75"/>
      <c r="H419" s="75"/>
      <c r="I419" s="76" t="str" cm="1">
        <f t="array" ref="I419">_xlfn.IFS(G419="","",H419="","",G419&gt;20,"INVALID",H419&gt;20,"INVALID",G419-H419&gt;20,"INVALID",G419-H419&gt;=1,"YES",G419-H419&lt;1,"NO")</f>
        <v/>
      </c>
      <c r="J419" s="77"/>
    </row>
    <row r="420" spans="2:10" ht="31.5" customHeight="1" x14ac:dyDescent="0.25">
      <c r="B420" s="33">
        <v>394</v>
      </c>
      <c r="C420" s="74"/>
      <c r="D420" s="75"/>
      <c r="E420" s="75"/>
      <c r="F420" s="75"/>
      <c r="G420" s="75"/>
      <c r="H420" s="75"/>
      <c r="I420" s="76" t="str" cm="1">
        <f t="array" ref="I420">_xlfn.IFS(G420="","",H420="","",G420&gt;20,"INVALID",H420&gt;20,"INVALID",G420-H420&gt;20,"INVALID",G420-H420&gt;=1,"YES",G420-H420&lt;1,"NO")</f>
        <v/>
      </c>
      <c r="J420" s="77"/>
    </row>
    <row r="421" spans="2:10" ht="31.5" customHeight="1" x14ac:dyDescent="0.25">
      <c r="B421" s="33">
        <v>395</v>
      </c>
      <c r="C421" s="74"/>
      <c r="D421" s="75"/>
      <c r="E421" s="75"/>
      <c r="F421" s="75"/>
      <c r="G421" s="75"/>
      <c r="H421" s="75"/>
      <c r="I421" s="76" t="str" cm="1">
        <f t="array" ref="I421">_xlfn.IFS(G421="","",H421="","",G421&gt;20,"INVALID",H421&gt;20,"INVALID",G421-H421&gt;20,"INVALID",G421-H421&gt;=1,"YES",G421-H421&lt;1,"NO")</f>
        <v/>
      </c>
      <c r="J421" s="77"/>
    </row>
    <row r="422" spans="2:10" ht="31.5" customHeight="1" x14ac:dyDescent="0.25">
      <c r="B422" s="33">
        <v>396</v>
      </c>
      <c r="C422" s="74"/>
      <c r="D422" s="75"/>
      <c r="E422" s="75"/>
      <c r="F422" s="75"/>
      <c r="G422" s="75"/>
      <c r="H422" s="75"/>
      <c r="I422" s="76" t="str" cm="1">
        <f t="array" ref="I422">_xlfn.IFS(G422="","",H422="","",G422&gt;20,"INVALID",H422&gt;20,"INVALID",G422-H422&gt;20,"INVALID",G422-H422&gt;=1,"YES",G422-H422&lt;1,"NO")</f>
        <v/>
      </c>
      <c r="J422" s="77"/>
    </row>
    <row r="423" spans="2:10" ht="31.5" customHeight="1" x14ac:dyDescent="0.25">
      <c r="B423" s="33">
        <v>397</v>
      </c>
      <c r="C423" s="74"/>
      <c r="D423" s="75"/>
      <c r="E423" s="75"/>
      <c r="F423" s="75"/>
      <c r="G423" s="75"/>
      <c r="H423" s="75"/>
      <c r="I423" s="76" t="str" cm="1">
        <f t="array" ref="I423">_xlfn.IFS(G423="","",H423="","",G423&gt;20,"INVALID",H423&gt;20,"INVALID",G423-H423&gt;20,"INVALID",G423-H423&gt;=1,"YES",G423-H423&lt;1,"NO")</f>
        <v/>
      </c>
      <c r="J423" s="77"/>
    </row>
    <row r="424" spans="2:10" ht="31.5" customHeight="1" x14ac:dyDescent="0.25">
      <c r="B424" s="33">
        <v>398</v>
      </c>
      <c r="C424" s="74"/>
      <c r="D424" s="75"/>
      <c r="E424" s="75"/>
      <c r="F424" s="75"/>
      <c r="G424" s="75"/>
      <c r="H424" s="75"/>
      <c r="I424" s="76" t="str" cm="1">
        <f t="array" ref="I424">_xlfn.IFS(G424="","",H424="","",G424&gt;20,"INVALID",H424&gt;20,"INVALID",G424-H424&gt;20,"INVALID",G424-H424&gt;=1,"YES",G424-H424&lt;1,"NO")</f>
        <v/>
      </c>
      <c r="J424" s="77"/>
    </row>
    <row r="425" spans="2:10" ht="31.5" customHeight="1" x14ac:dyDescent="0.25">
      <c r="B425" s="33">
        <v>399</v>
      </c>
      <c r="C425" s="74"/>
      <c r="D425" s="75"/>
      <c r="E425" s="75"/>
      <c r="F425" s="75"/>
      <c r="G425" s="75"/>
      <c r="H425" s="75"/>
      <c r="I425" s="76" t="str" cm="1">
        <f t="array" ref="I425">_xlfn.IFS(G425="","",H425="","",G425&gt;20,"INVALID",H425&gt;20,"INVALID",G425-H425&gt;20,"INVALID",G425-H425&gt;=1,"YES",G425-H425&lt;1,"NO")</f>
        <v/>
      </c>
      <c r="J425" s="77"/>
    </row>
    <row r="426" spans="2:10" ht="31.5" customHeight="1" x14ac:dyDescent="0.25">
      <c r="B426" s="33">
        <v>400</v>
      </c>
      <c r="C426" s="74"/>
      <c r="D426" s="75"/>
      <c r="E426" s="75"/>
      <c r="F426" s="75"/>
      <c r="G426" s="75"/>
      <c r="H426" s="75"/>
      <c r="I426" s="76" t="str" cm="1">
        <f t="array" ref="I426">_xlfn.IFS(G426="","",H426="","",G426&gt;20,"INVALID",H426&gt;20,"INVALID",G426-H426&gt;20,"INVALID",G426-H426&gt;=1,"YES",G426-H426&lt;1,"NO")</f>
        <v/>
      </c>
      <c r="J426" s="77"/>
    </row>
    <row r="427" spans="2:10" ht="31.5" customHeight="1" x14ac:dyDescent="0.25">
      <c r="B427" s="33">
        <v>401</v>
      </c>
      <c r="C427" s="74"/>
      <c r="D427" s="75"/>
      <c r="E427" s="75"/>
      <c r="F427" s="75"/>
      <c r="G427" s="75"/>
      <c r="H427" s="75"/>
      <c r="I427" s="76" t="str" cm="1">
        <f t="array" ref="I427">_xlfn.IFS(G427="","",H427="","",G427&gt;20,"INVALID",H427&gt;20,"INVALID",G427-H427&gt;20,"INVALID",G427-H427&gt;=1,"YES",G427-H427&lt;1,"NO")</f>
        <v/>
      </c>
      <c r="J427" s="77"/>
    </row>
    <row r="428" spans="2:10" ht="31.5" customHeight="1" x14ac:dyDescent="0.25">
      <c r="B428" s="33">
        <v>402</v>
      </c>
      <c r="C428" s="74"/>
      <c r="D428" s="75"/>
      <c r="E428" s="75"/>
      <c r="F428" s="75"/>
      <c r="G428" s="75"/>
      <c r="H428" s="75"/>
      <c r="I428" s="76" t="str" cm="1">
        <f t="array" ref="I428">_xlfn.IFS(G428="","",H428="","",G428&gt;20,"INVALID",H428&gt;20,"INVALID",G428-H428&gt;20,"INVALID",G428-H428&gt;=1,"YES",G428-H428&lt;1,"NO")</f>
        <v/>
      </c>
      <c r="J428" s="77"/>
    </row>
    <row r="429" spans="2:10" ht="31.5" customHeight="1" x14ac:dyDescent="0.25">
      <c r="B429" s="33">
        <v>403</v>
      </c>
      <c r="C429" s="74"/>
      <c r="D429" s="75"/>
      <c r="E429" s="75"/>
      <c r="F429" s="75"/>
      <c r="G429" s="75"/>
      <c r="H429" s="75"/>
      <c r="I429" s="76" t="str" cm="1">
        <f t="array" ref="I429">_xlfn.IFS(G429="","",H429="","",G429&gt;20,"INVALID",H429&gt;20,"INVALID",G429-H429&gt;20,"INVALID",G429-H429&gt;=1,"YES",G429-H429&lt;1,"NO")</f>
        <v/>
      </c>
      <c r="J429" s="77"/>
    </row>
    <row r="430" spans="2:10" ht="31.5" customHeight="1" x14ac:dyDescent="0.25">
      <c r="B430" s="33">
        <v>404</v>
      </c>
      <c r="C430" s="74"/>
      <c r="D430" s="75"/>
      <c r="E430" s="75"/>
      <c r="F430" s="75"/>
      <c r="G430" s="75"/>
      <c r="H430" s="75"/>
      <c r="I430" s="76" t="str" cm="1">
        <f t="array" ref="I430">_xlfn.IFS(G430="","",H430="","",G430&gt;20,"INVALID",H430&gt;20,"INVALID",G430-H430&gt;20,"INVALID",G430-H430&gt;=1,"YES",G430-H430&lt;1,"NO")</f>
        <v/>
      </c>
      <c r="J430" s="77"/>
    </row>
    <row r="431" spans="2:10" ht="31.5" customHeight="1" x14ac:dyDescent="0.25">
      <c r="B431" s="33">
        <v>405</v>
      </c>
      <c r="C431" s="74"/>
      <c r="D431" s="75"/>
      <c r="E431" s="75"/>
      <c r="F431" s="75"/>
      <c r="G431" s="75"/>
      <c r="H431" s="75"/>
      <c r="I431" s="76" t="str" cm="1">
        <f t="array" ref="I431">_xlfn.IFS(G431="","",H431="","",G431&gt;20,"INVALID",H431&gt;20,"INVALID",G431-H431&gt;20,"INVALID",G431-H431&gt;=1,"YES",G431-H431&lt;1,"NO")</f>
        <v/>
      </c>
      <c r="J431" s="77"/>
    </row>
    <row r="432" spans="2:10" ht="31.5" customHeight="1" x14ac:dyDescent="0.25">
      <c r="B432" s="33">
        <v>406</v>
      </c>
      <c r="C432" s="74"/>
      <c r="D432" s="75"/>
      <c r="E432" s="75"/>
      <c r="F432" s="75"/>
      <c r="G432" s="75"/>
      <c r="H432" s="75"/>
      <c r="I432" s="76" t="str" cm="1">
        <f t="array" ref="I432">_xlfn.IFS(G432="","",H432="","",G432&gt;20,"INVALID",H432&gt;20,"INVALID",G432-H432&gt;20,"INVALID",G432-H432&gt;=1,"YES",G432-H432&lt;1,"NO")</f>
        <v/>
      </c>
      <c r="J432" s="77"/>
    </row>
    <row r="433" spans="2:10" ht="31.5" customHeight="1" x14ac:dyDescent="0.25">
      <c r="B433" s="33">
        <v>407</v>
      </c>
      <c r="C433" s="74"/>
      <c r="D433" s="75"/>
      <c r="E433" s="75"/>
      <c r="F433" s="75"/>
      <c r="G433" s="75"/>
      <c r="H433" s="75"/>
      <c r="I433" s="76" t="str" cm="1">
        <f t="array" ref="I433">_xlfn.IFS(G433="","",H433="","",G433&gt;20,"INVALID",H433&gt;20,"INVALID",G433-H433&gt;20,"INVALID",G433-H433&gt;=1,"YES",G433-H433&lt;1,"NO")</f>
        <v/>
      </c>
      <c r="J433" s="77"/>
    </row>
    <row r="434" spans="2:10" ht="31.5" customHeight="1" x14ac:dyDescent="0.25">
      <c r="B434" s="33">
        <v>408</v>
      </c>
      <c r="C434" s="74"/>
      <c r="D434" s="75"/>
      <c r="E434" s="75"/>
      <c r="F434" s="75"/>
      <c r="G434" s="75"/>
      <c r="H434" s="75"/>
      <c r="I434" s="76" t="str" cm="1">
        <f t="array" ref="I434">_xlfn.IFS(G434="","",H434="","",G434&gt;20,"INVALID",H434&gt;20,"INVALID",G434-H434&gt;20,"INVALID",G434-H434&gt;=1,"YES",G434-H434&lt;1,"NO")</f>
        <v/>
      </c>
      <c r="J434" s="77"/>
    </row>
    <row r="435" spans="2:10" ht="31.5" customHeight="1" x14ac:dyDescent="0.25">
      <c r="B435" s="33">
        <v>409</v>
      </c>
      <c r="C435" s="74"/>
      <c r="D435" s="75"/>
      <c r="E435" s="75"/>
      <c r="F435" s="75"/>
      <c r="G435" s="75"/>
      <c r="H435" s="75"/>
      <c r="I435" s="76" t="str" cm="1">
        <f t="array" ref="I435">_xlfn.IFS(G435="","",H435="","",G435&gt;20,"INVALID",H435&gt;20,"INVALID",G435-H435&gt;20,"INVALID",G435-H435&gt;=1,"YES",G435-H435&lt;1,"NO")</f>
        <v/>
      </c>
      <c r="J435" s="77"/>
    </row>
    <row r="436" spans="2:10" ht="31.5" customHeight="1" x14ac:dyDescent="0.25">
      <c r="B436" s="33">
        <v>410</v>
      </c>
      <c r="C436" s="74"/>
      <c r="D436" s="75"/>
      <c r="E436" s="75"/>
      <c r="F436" s="75"/>
      <c r="G436" s="75"/>
      <c r="H436" s="75"/>
      <c r="I436" s="76" t="str" cm="1">
        <f t="array" ref="I436">_xlfn.IFS(G436="","",H436="","",G436&gt;20,"INVALID",H436&gt;20,"INVALID",G436-H436&gt;20,"INVALID",G436-H436&gt;=1,"YES",G436-H436&lt;1,"NO")</f>
        <v/>
      </c>
      <c r="J436" s="77"/>
    </row>
    <row r="437" spans="2:10" ht="31.5" customHeight="1" x14ac:dyDescent="0.25">
      <c r="B437" s="33">
        <v>411</v>
      </c>
      <c r="C437" s="74"/>
      <c r="D437" s="75"/>
      <c r="E437" s="75"/>
      <c r="F437" s="75"/>
      <c r="G437" s="75"/>
      <c r="H437" s="75"/>
      <c r="I437" s="76" t="str" cm="1">
        <f t="array" ref="I437">_xlfn.IFS(G437="","",H437="","",G437&gt;20,"INVALID",H437&gt;20,"INVALID",G437-H437&gt;20,"INVALID",G437-H437&gt;=1,"YES",G437-H437&lt;1,"NO")</f>
        <v/>
      </c>
      <c r="J437" s="77"/>
    </row>
    <row r="438" spans="2:10" ht="31.5" customHeight="1" x14ac:dyDescent="0.25">
      <c r="B438" s="33">
        <v>412</v>
      </c>
      <c r="C438" s="74"/>
      <c r="D438" s="75"/>
      <c r="E438" s="75"/>
      <c r="F438" s="75"/>
      <c r="G438" s="75"/>
      <c r="H438" s="75"/>
      <c r="I438" s="76" t="str" cm="1">
        <f t="array" ref="I438">_xlfn.IFS(G438="","",H438="","",G438&gt;20,"INVALID",H438&gt;20,"INVALID",G438-H438&gt;20,"INVALID",G438-H438&gt;=1,"YES",G438-H438&lt;1,"NO")</f>
        <v/>
      </c>
      <c r="J438" s="77"/>
    </row>
    <row r="439" spans="2:10" ht="31.5" customHeight="1" x14ac:dyDescent="0.25">
      <c r="B439" s="33">
        <v>413</v>
      </c>
      <c r="C439" s="74"/>
      <c r="D439" s="75"/>
      <c r="E439" s="75"/>
      <c r="F439" s="75"/>
      <c r="G439" s="75"/>
      <c r="H439" s="75"/>
      <c r="I439" s="76" t="str" cm="1">
        <f t="array" ref="I439">_xlfn.IFS(G439="","",H439="","",G439&gt;20,"INVALID",H439&gt;20,"INVALID",G439-H439&gt;20,"INVALID",G439-H439&gt;=1,"YES",G439-H439&lt;1,"NO")</f>
        <v/>
      </c>
      <c r="J439" s="77"/>
    </row>
    <row r="440" spans="2:10" ht="31.5" customHeight="1" x14ac:dyDescent="0.25">
      <c r="B440" s="33">
        <v>414</v>
      </c>
      <c r="C440" s="74"/>
      <c r="D440" s="75"/>
      <c r="E440" s="75"/>
      <c r="F440" s="75"/>
      <c r="G440" s="75"/>
      <c r="H440" s="75"/>
      <c r="I440" s="76" t="str" cm="1">
        <f t="array" ref="I440">_xlfn.IFS(G440="","",H440="","",G440&gt;20,"INVALID",H440&gt;20,"INVALID",G440-H440&gt;20,"INVALID",G440-H440&gt;=1,"YES",G440-H440&lt;1,"NO")</f>
        <v/>
      </c>
      <c r="J440" s="77"/>
    </row>
    <row r="441" spans="2:10" ht="31.5" customHeight="1" x14ac:dyDescent="0.25">
      <c r="B441" s="33">
        <v>415</v>
      </c>
      <c r="C441" s="74"/>
      <c r="D441" s="75"/>
      <c r="E441" s="75"/>
      <c r="F441" s="75"/>
      <c r="G441" s="75"/>
      <c r="H441" s="75"/>
      <c r="I441" s="76" t="str" cm="1">
        <f t="array" ref="I441">_xlfn.IFS(G441="","",H441="","",G441&gt;20,"INVALID",H441&gt;20,"INVALID",G441-H441&gt;20,"INVALID",G441-H441&gt;=1,"YES",G441-H441&lt;1,"NO")</f>
        <v/>
      </c>
      <c r="J441" s="77"/>
    </row>
    <row r="442" spans="2:10" ht="31.5" customHeight="1" x14ac:dyDescent="0.25">
      <c r="B442" s="33">
        <v>416</v>
      </c>
      <c r="C442" s="74"/>
      <c r="D442" s="75"/>
      <c r="E442" s="75"/>
      <c r="F442" s="75"/>
      <c r="G442" s="75"/>
      <c r="H442" s="75"/>
      <c r="I442" s="76" t="str" cm="1">
        <f t="array" ref="I442">_xlfn.IFS(G442="","",H442="","",G442&gt;20,"INVALID",H442&gt;20,"INVALID",G442-H442&gt;20,"INVALID",G442-H442&gt;=1,"YES",G442-H442&lt;1,"NO")</f>
        <v/>
      </c>
      <c r="J442" s="77"/>
    </row>
    <row r="443" spans="2:10" ht="31.5" customHeight="1" x14ac:dyDescent="0.25">
      <c r="B443" s="33">
        <v>417</v>
      </c>
      <c r="C443" s="74"/>
      <c r="D443" s="75"/>
      <c r="E443" s="75"/>
      <c r="F443" s="75"/>
      <c r="G443" s="75"/>
      <c r="H443" s="75"/>
      <c r="I443" s="76" t="str" cm="1">
        <f t="array" ref="I443">_xlfn.IFS(G443="","",H443="","",G443&gt;20,"INVALID",H443&gt;20,"INVALID",G443-H443&gt;20,"INVALID",G443-H443&gt;=1,"YES",G443-H443&lt;1,"NO")</f>
        <v/>
      </c>
      <c r="J443" s="77"/>
    </row>
    <row r="444" spans="2:10" ht="31.5" customHeight="1" x14ac:dyDescent="0.25">
      <c r="B444" s="33">
        <v>418</v>
      </c>
      <c r="C444" s="74"/>
      <c r="D444" s="75"/>
      <c r="E444" s="75"/>
      <c r="F444" s="75"/>
      <c r="G444" s="75"/>
      <c r="H444" s="75"/>
      <c r="I444" s="76" t="str" cm="1">
        <f t="array" ref="I444">_xlfn.IFS(G444="","",H444="","",G444&gt;20,"INVALID",H444&gt;20,"INVALID",G444-H444&gt;20,"INVALID",G444-H444&gt;=1,"YES",G444-H444&lt;1,"NO")</f>
        <v/>
      </c>
      <c r="J444" s="77"/>
    </row>
    <row r="445" spans="2:10" ht="31.5" customHeight="1" x14ac:dyDescent="0.25">
      <c r="B445" s="33">
        <v>419</v>
      </c>
      <c r="C445" s="74"/>
      <c r="D445" s="75"/>
      <c r="E445" s="75"/>
      <c r="F445" s="75"/>
      <c r="G445" s="75"/>
      <c r="H445" s="75"/>
      <c r="I445" s="76" t="str" cm="1">
        <f t="array" ref="I445">_xlfn.IFS(G445="","",H445="","",G445&gt;20,"INVALID",H445&gt;20,"INVALID",G445-H445&gt;20,"INVALID",G445-H445&gt;=1,"YES",G445-H445&lt;1,"NO")</f>
        <v/>
      </c>
      <c r="J445" s="77"/>
    </row>
    <row r="446" spans="2:10" ht="31.5" customHeight="1" x14ac:dyDescent="0.25">
      <c r="B446" s="33">
        <v>420</v>
      </c>
      <c r="C446" s="74"/>
      <c r="D446" s="75"/>
      <c r="E446" s="75"/>
      <c r="F446" s="75"/>
      <c r="G446" s="75"/>
      <c r="H446" s="75"/>
      <c r="I446" s="76" t="str" cm="1">
        <f t="array" ref="I446">_xlfn.IFS(G446="","",H446="","",G446&gt;20,"INVALID",H446&gt;20,"INVALID",G446-H446&gt;20,"INVALID",G446-H446&gt;=1,"YES",G446-H446&lt;1,"NO")</f>
        <v/>
      </c>
      <c r="J446" s="77"/>
    </row>
    <row r="447" spans="2:10" ht="31.5" customHeight="1" x14ac:dyDescent="0.25">
      <c r="B447" s="33">
        <v>421</v>
      </c>
      <c r="C447" s="74"/>
      <c r="D447" s="75"/>
      <c r="E447" s="75"/>
      <c r="F447" s="75"/>
      <c r="G447" s="75"/>
      <c r="H447" s="75"/>
      <c r="I447" s="76" t="str" cm="1">
        <f t="array" ref="I447">_xlfn.IFS(G447="","",H447="","",G447&gt;20,"INVALID",H447&gt;20,"INVALID",G447-H447&gt;20,"INVALID",G447-H447&gt;=1,"YES",G447-H447&lt;1,"NO")</f>
        <v/>
      </c>
      <c r="J447" s="77"/>
    </row>
    <row r="448" spans="2:10" ht="31.5" customHeight="1" x14ac:dyDescent="0.25">
      <c r="B448" s="33">
        <v>422</v>
      </c>
      <c r="C448" s="74"/>
      <c r="D448" s="75"/>
      <c r="E448" s="75"/>
      <c r="F448" s="75"/>
      <c r="G448" s="75"/>
      <c r="H448" s="75"/>
      <c r="I448" s="76" t="str" cm="1">
        <f t="array" ref="I448">_xlfn.IFS(G448="","",H448="","",G448&gt;20,"INVALID",H448&gt;20,"INVALID",G448-H448&gt;20,"INVALID",G448-H448&gt;=1,"YES",G448-H448&lt;1,"NO")</f>
        <v/>
      </c>
      <c r="J448" s="77"/>
    </row>
    <row r="449" spans="2:10" ht="31.5" customHeight="1" x14ac:dyDescent="0.25">
      <c r="B449" s="33">
        <v>423</v>
      </c>
      <c r="C449" s="74"/>
      <c r="D449" s="75"/>
      <c r="E449" s="75"/>
      <c r="F449" s="75"/>
      <c r="G449" s="75"/>
      <c r="H449" s="75"/>
      <c r="I449" s="76" t="str" cm="1">
        <f t="array" ref="I449">_xlfn.IFS(G449="","",H449="","",G449&gt;20,"INVALID",H449&gt;20,"INVALID",G449-H449&gt;20,"INVALID",G449-H449&gt;=1,"YES",G449-H449&lt;1,"NO")</f>
        <v/>
      </c>
      <c r="J449" s="77"/>
    </row>
    <row r="450" spans="2:10" ht="31.5" customHeight="1" x14ac:dyDescent="0.25">
      <c r="B450" s="33">
        <v>424</v>
      </c>
      <c r="C450" s="74"/>
      <c r="D450" s="75"/>
      <c r="E450" s="75"/>
      <c r="F450" s="75"/>
      <c r="G450" s="75"/>
      <c r="H450" s="75"/>
      <c r="I450" s="76" t="str" cm="1">
        <f t="array" ref="I450">_xlfn.IFS(G450="","",H450="","",G450&gt;20,"INVALID",H450&gt;20,"INVALID",G450-H450&gt;20,"INVALID",G450-H450&gt;=1,"YES",G450-H450&lt;1,"NO")</f>
        <v/>
      </c>
      <c r="J450" s="77"/>
    </row>
    <row r="451" spans="2:10" ht="31.5" customHeight="1" x14ac:dyDescent="0.25">
      <c r="B451" s="33">
        <v>425</v>
      </c>
      <c r="C451" s="74"/>
      <c r="D451" s="75"/>
      <c r="E451" s="75"/>
      <c r="F451" s="75"/>
      <c r="G451" s="75"/>
      <c r="H451" s="75"/>
      <c r="I451" s="76" t="str" cm="1">
        <f t="array" ref="I451">_xlfn.IFS(G451="","",H451="","",G451&gt;20,"INVALID",H451&gt;20,"INVALID",G451-H451&gt;20,"INVALID",G451-H451&gt;=1,"YES",G451-H451&lt;1,"NO")</f>
        <v/>
      </c>
      <c r="J451" s="77"/>
    </row>
    <row r="452" spans="2:10" ht="31.5" customHeight="1" x14ac:dyDescent="0.25">
      <c r="B452" s="33">
        <v>426</v>
      </c>
      <c r="C452" s="74"/>
      <c r="D452" s="75"/>
      <c r="E452" s="75"/>
      <c r="F452" s="75"/>
      <c r="G452" s="75"/>
      <c r="H452" s="75"/>
      <c r="I452" s="76" t="str" cm="1">
        <f t="array" ref="I452">_xlfn.IFS(G452="","",H452="","",G452&gt;20,"INVALID",H452&gt;20,"INVALID",G452-H452&gt;20,"INVALID",G452-H452&gt;=1,"YES",G452-H452&lt;1,"NO")</f>
        <v/>
      </c>
      <c r="J452" s="77"/>
    </row>
    <row r="453" spans="2:10" ht="31.5" customHeight="1" x14ac:dyDescent="0.25">
      <c r="B453" s="33">
        <v>427</v>
      </c>
      <c r="C453" s="74"/>
      <c r="D453" s="75"/>
      <c r="E453" s="75"/>
      <c r="F453" s="75"/>
      <c r="G453" s="75"/>
      <c r="H453" s="75"/>
      <c r="I453" s="76" t="str" cm="1">
        <f t="array" ref="I453">_xlfn.IFS(G453="","",H453="","",G453&gt;20,"INVALID",H453&gt;20,"INVALID",G453-H453&gt;20,"INVALID",G453-H453&gt;=1,"YES",G453-H453&lt;1,"NO")</f>
        <v/>
      </c>
      <c r="J453" s="77"/>
    </row>
    <row r="454" spans="2:10" ht="31.5" customHeight="1" x14ac:dyDescent="0.25">
      <c r="B454" s="33">
        <v>428</v>
      </c>
      <c r="C454" s="74"/>
      <c r="D454" s="75"/>
      <c r="E454" s="75"/>
      <c r="F454" s="75"/>
      <c r="G454" s="75"/>
      <c r="H454" s="75"/>
      <c r="I454" s="76" t="str" cm="1">
        <f t="array" ref="I454">_xlfn.IFS(G454="","",H454="","",G454&gt;20,"INVALID",H454&gt;20,"INVALID",G454-H454&gt;20,"INVALID",G454-H454&gt;=1,"YES",G454-H454&lt;1,"NO")</f>
        <v/>
      </c>
      <c r="J454" s="77"/>
    </row>
    <row r="455" spans="2:10" ht="31.5" customHeight="1" x14ac:dyDescent="0.25">
      <c r="B455" s="33">
        <v>429</v>
      </c>
      <c r="C455" s="74"/>
      <c r="D455" s="75"/>
      <c r="E455" s="75"/>
      <c r="F455" s="75"/>
      <c r="G455" s="75"/>
      <c r="H455" s="75"/>
      <c r="I455" s="76" t="str" cm="1">
        <f t="array" ref="I455">_xlfn.IFS(G455="","",H455="","",G455&gt;20,"INVALID",H455&gt;20,"INVALID",G455-H455&gt;20,"INVALID",G455-H455&gt;=1,"YES",G455-H455&lt;1,"NO")</f>
        <v/>
      </c>
      <c r="J455" s="77"/>
    </row>
    <row r="456" spans="2:10" ht="31.5" customHeight="1" x14ac:dyDescent="0.25">
      <c r="B456" s="33">
        <v>430</v>
      </c>
      <c r="C456" s="74"/>
      <c r="D456" s="75"/>
      <c r="E456" s="75"/>
      <c r="F456" s="75"/>
      <c r="G456" s="75"/>
      <c r="H456" s="75"/>
      <c r="I456" s="76" t="str" cm="1">
        <f t="array" ref="I456">_xlfn.IFS(G456="","",H456="","",G456&gt;20,"INVALID",H456&gt;20,"INVALID",G456-H456&gt;20,"INVALID",G456-H456&gt;=1,"YES",G456-H456&lt;1,"NO")</f>
        <v/>
      </c>
      <c r="J456" s="77"/>
    </row>
    <row r="457" spans="2:10" ht="31.5" customHeight="1" x14ac:dyDescent="0.25">
      <c r="B457" s="33">
        <v>431</v>
      </c>
      <c r="C457" s="74"/>
      <c r="D457" s="75"/>
      <c r="E457" s="75"/>
      <c r="F457" s="75"/>
      <c r="G457" s="75"/>
      <c r="H457" s="75"/>
      <c r="I457" s="76" t="str" cm="1">
        <f t="array" ref="I457">_xlfn.IFS(G457="","",H457="","",G457&gt;20,"INVALID",H457&gt;20,"INVALID",G457-H457&gt;20,"INVALID",G457-H457&gt;=1,"YES",G457-H457&lt;1,"NO")</f>
        <v/>
      </c>
      <c r="J457" s="77"/>
    </row>
    <row r="458" spans="2:10" ht="31.5" customHeight="1" x14ac:dyDescent="0.25">
      <c r="B458" s="33">
        <v>432</v>
      </c>
      <c r="C458" s="74"/>
      <c r="D458" s="75"/>
      <c r="E458" s="75"/>
      <c r="F458" s="75"/>
      <c r="G458" s="75"/>
      <c r="H458" s="75"/>
      <c r="I458" s="76" t="str" cm="1">
        <f t="array" ref="I458">_xlfn.IFS(G458="","",H458="","",G458&gt;20,"INVALID",H458&gt;20,"INVALID",G458-H458&gt;20,"INVALID",G458-H458&gt;=1,"YES",G458-H458&lt;1,"NO")</f>
        <v/>
      </c>
      <c r="J458" s="77"/>
    </row>
    <row r="459" spans="2:10" ht="31.5" customHeight="1" x14ac:dyDescent="0.25">
      <c r="B459" s="33">
        <v>433</v>
      </c>
      <c r="C459" s="74"/>
      <c r="D459" s="75"/>
      <c r="E459" s="75"/>
      <c r="F459" s="75"/>
      <c r="G459" s="75"/>
      <c r="H459" s="75"/>
      <c r="I459" s="76" t="str" cm="1">
        <f t="array" ref="I459">_xlfn.IFS(G459="","",H459="","",G459&gt;20,"INVALID",H459&gt;20,"INVALID",G459-H459&gt;20,"INVALID",G459-H459&gt;=1,"YES",G459-H459&lt;1,"NO")</f>
        <v/>
      </c>
      <c r="J459" s="77"/>
    </row>
    <row r="460" spans="2:10" ht="31.5" customHeight="1" x14ac:dyDescent="0.25">
      <c r="B460" s="33">
        <v>434</v>
      </c>
      <c r="C460" s="74"/>
      <c r="D460" s="75"/>
      <c r="E460" s="75"/>
      <c r="F460" s="75"/>
      <c r="G460" s="75"/>
      <c r="H460" s="75"/>
      <c r="I460" s="76" t="str" cm="1">
        <f t="array" ref="I460">_xlfn.IFS(G460="","",H460="","",G460&gt;20,"INVALID",H460&gt;20,"INVALID",G460-H460&gt;20,"INVALID",G460-H460&gt;=1,"YES",G460-H460&lt;1,"NO")</f>
        <v/>
      </c>
      <c r="J460" s="77"/>
    </row>
    <row r="461" spans="2:10" ht="31.5" customHeight="1" x14ac:dyDescent="0.25">
      <c r="B461" s="33">
        <v>435</v>
      </c>
      <c r="C461" s="74"/>
      <c r="D461" s="75"/>
      <c r="E461" s="75"/>
      <c r="F461" s="75"/>
      <c r="G461" s="75"/>
      <c r="H461" s="75"/>
      <c r="I461" s="76" t="str" cm="1">
        <f t="array" ref="I461">_xlfn.IFS(G461="","",H461="","",G461&gt;20,"INVALID",H461&gt;20,"INVALID",G461-H461&gt;20,"INVALID",G461-H461&gt;=1,"YES",G461-H461&lt;1,"NO")</f>
        <v/>
      </c>
      <c r="J461" s="77"/>
    </row>
    <row r="462" spans="2:10" ht="31.5" customHeight="1" x14ac:dyDescent="0.25">
      <c r="B462" s="33">
        <v>436</v>
      </c>
      <c r="C462" s="74"/>
      <c r="D462" s="75"/>
      <c r="E462" s="75"/>
      <c r="F462" s="75"/>
      <c r="G462" s="75"/>
      <c r="H462" s="75"/>
      <c r="I462" s="76" t="str" cm="1">
        <f t="array" ref="I462">_xlfn.IFS(G462="","",H462="","",G462&gt;20,"INVALID",H462&gt;20,"INVALID",G462-H462&gt;20,"INVALID",G462-H462&gt;=1,"YES",G462-H462&lt;1,"NO")</f>
        <v/>
      </c>
      <c r="J462" s="77"/>
    </row>
    <row r="463" spans="2:10" ht="31.5" customHeight="1" x14ac:dyDescent="0.25">
      <c r="B463" s="33">
        <v>437</v>
      </c>
      <c r="C463" s="74"/>
      <c r="D463" s="75"/>
      <c r="E463" s="75"/>
      <c r="F463" s="75"/>
      <c r="G463" s="75"/>
      <c r="H463" s="75"/>
      <c r="I463" s="76" t="str" cm="1">
        <f t="array" ref="I463">_xlfn.IFS(G463="","",H463="","",G463&gt;20,"INVALID",H463&gt;20,"INVALID",G463-H463&gt;20,"INVALID",G463-H463&gt;=1,"YES",G463-H463&lt;1,"NO")</f>
        <v/>
      </c>
      <c r="J463" s="77"/>
    </row>
    <row r="464" spans="2:10" ht="31.5" customHeight="1" x14ac:dyDescent="0.25">
      <c r="B464" s="33">
        <v>438</v>
      </c>
      <c r="C464" s="74"/>
      <c r="D464" s="75"/>
      <c r="E464" s="75"/>
      <c r="F464" s="75"/>
      <c r="G464" s="75"/>
      <c r="H464" s="75"/>
      <c r="I464" s="76" t="str" cm="1">
        <f t="array" ref="I464">_xlfn.IFS(G464="","",H464="","",G464&gt;20,"INVALID",H464&gt;20,"INVALID",G464-H464&gt;20,"INVALID",G464-H464&gt;=1,"YES",G464-H464&lt;1,"NO")</f>
        <v/>
      </c>
      <c r="J464" s="77"/>
    </row>
    <row r="465" spans="2:10" ht="31.5" customHeight="1" x14ac:dyDescent="0.25">
      <c r="B465" s="33">
        <v>439</v>
      </c>
      <c r="C465" s="74"/>
      <c r="D465" s="75"/>
      <c r="E465" s="75"/>
      <c r="F465" s="75"/>
      <c r="G465" s="75"/>
      <c r="H465" s="75"/>
      <c r="I465" s="76" t="str" cm="1">
        <f t="array" ref="I465">_xlfn.IFS(G465="","",H465="","",G465&gt;20,"INVALID",H465&gt;20,"INVALID",G465-H465&gt;20,"INVALID",G465-H465&gt;=1,"YES",G465-H465&lt;1,"NO")</f>
        <v/>
      </c>
      <c r="J465" s="77"/>
    </row>
    <row r="466" spans="2:10" ht="31.5" customHeight="1" x14ac:dyDescent="0.25">
      <c r="B466" s="33">
        <v>440</v>
      </c>
      <c r="C466" s="74"/>
      <c r="D466" s="75"/>
      <c r="E466" s="75"/>
      <c r="F466" s="75"/>
      <c r="G466" s="75"/>
      <c r="H466" s="75"/>
      <c r="I466" s="76" t="str" cm="1">
        <f t="array" ref="I466">_xlfn.IFS(G466="","",H466="","",G466&gt;20,"INVALID",H466&gt;20,"INVALID",G466-H466&gt;20,"INVALID",G466-H466&gt;=1,"YES",G466-H466&lt;1,"NO")</f>
        <v/>
      </c>
      <c r="J466" s="77"/>
    </row>
    <row r="467" spans="2:10" ht="31.5" customHeight="1" x14ac:dyDescent="0.25">
      <c r="B467" s="33">
        <v>441</v>
      </c>
      <c r="C467" s="74"/>
      <c r="D467" s="75"/>
      <c r="E467" s="75"/>
      <c r="F467" s="75"/>
      <c r="G467" s="75"/>
      <c r="H467" s="75"/>
      <c r="I467" s="76" t="str" cm="1">
        <f t="array" ref="I467">_xlfn.IFS(G467="","",H467="","",G467&gt;20,"INVALID",H467&gt;20,"INVALID",G467-H467&gt;20,"INVALID",G467-H467&gt;=1,"YES",G467-H467&lt;1,"NO")</f>
        <v/>
      </c>
      <c r="J467" s="77"/>
    </row>
    <row r="468" spans="2:10" ht="31.5" customHeight="1" x14ac:dyDescent="0.25">
      <c r="B468" s="33">
        <v>442</v>
      </c>
      <c r="C468" s="74"/>
      <c r="D468" s="75"/>
      <c r="E468" s="75"/>
      <c r="F468" s="75"/>
      <c r="G468" s="75"/>
      <c r="H468" s="75"/>
      <c r="I468" s="76" t="str" cm="1">
        <f t="array" ref="I468">_xlfn.IFS(G468="","",H468="","",G468&gt;20,"INVALID",H468&gt;20,"INVALID",G468-H468&gt;20,"INVALID",G468-H468&gt;=1,"YES",G468-H468&lt;1,"NO")</f>
        <v/>
      </c>
      <c r="J468" s="77"/>
    </row>
    <row r="469" spans="2:10" ht="31.5" customHeight="1" x14ac:dyDescent="0.25">
      <c r="B469" s="33">
        <v>443</v>
      </c>
      <c r="C469" s="74"/>
      <c r="D469" s="75"/>
      <c r="E469" s="75"/>
      <c r="F469" s="75"/>
      <c r="G469" s="75"/>
      <c r="H469" s="75"/>
      <c r="I469" s="76" t="str" cm="1">
        <f t="array" ref="I469">_xlfn.IFS(G469="","",H469="","",G469&gt;20,"INVALID",H469&gt;20,"INVALID",G469-H469&gt;20,"INVALID",G469-H469&gt;=1,"YES",G469-H469&lt;1,"NO")</f>
        <v/>
      </c>
      <c r="J469" s="77"/>
    </row>
    <row r="470" spans="2:10" ht="31.5" customHeight="1" x14ac:dyDescent="0.25">
      <c r="B470" s="33">
        <v>444</v>
      </c>
      <c r="C470" s="74"/>
      <c r="D470" s="75"/>
      <c r="E470" s="75"/>
      <c r="F470" s="75"/>
      <c r="G470" s="75"/>
      <c r="H470" s="75"/>
      <c r="I470" s="76" t="str" cm="1">
        <f t="array" ref="I470">_xlfn.IFS(G470="","",H470="","",G470&gt;20,"INVALID",H470&gt;20,"INVALID",G470-H470&gt;20,"INVALID",G470-H470&gt;=1,"YES",G470-H470&lt;1,"NO")</f>
        <v/>
      </c>
      <c r="J470" s="77"/>
    </row>
    <row r="471" spans="2:10" ht="31.5" customHeight="1" x14ac:dyDescent="0.25">
      <c r="B471" s="33">
        <v>445</v>
      </c>
      <c r="C471" s="74"/>
      <c r="D471" s="75"/>
      <c r="E471" s="75"/>
      <c r="F471" s="75"/>
      <c r="G471" s="75"/>
      <c r="H471" s="75"/>
      <c r="I471" s="76" t="str" cm="1">
        <f t="array" ref="I471">_xlfn.IFS(G471="","",H471="","",G471&gt;20,"INVALID",H471&gt;20,"INVALID",G471-H471&gt;20,"INVALID",G471-H471&gt;=1,"YES",G471-H471&lt;1,"NO")</f>
        <v/>
      </c>
      <c r="J471" s="77"/>
    </row>
    <row r="472" spans="2:10" ht="31.5" customHeight="1" x14ac:dyDescent="0.25">
      <c r="B472" s="33">
        <v>446</v>
      </c>
      <c r="C472" s="74"/>
      <c r="D472" s="75"/>
      <c r="E472" s="75"/>
      <c r="F472" s="75"/>
      <c r="G472" s="75"/>
      <c r="H472" s="75"/>
      <c r="I472" s="76" t="str" cm="1">
        <f t="array" ref="I472">_xlfn.IFS(G472="","",H472="","",G472&gt;20,"INVALID",H472&gt;20,"INVALID",G472-H472&gt;20,"INVALID",G472-H472&gt;=1,"YES",G472-H472&lt;1,"NO")</f>
        <v/>
      </c>
      <c r="J472" s="77"/>
    </row>
    <row r="473" spans="2:10" ht="31.5" customHeight="1" x14ac:dyDescent="0.25">
      <c r="B473" s="33">
        <v>447</v>
      </c>
      <c r="C473" s="74"/>
      <c r="D473" s="75"/>
      <c r="E473" s="75"/>
      <c r="F473" s="75"/>
      <c r="G473" s="75"/>
      <c r="H473" s="75"/>
      <c r="I473" s="76" t="str" cm="1">
        <f t="array" ref="I473">_xlfn.IFS(G473="","",H473="","",G473&gt;20,"INVALID",H473&gt;20,"INVALID",G473-H473&gt;20,"INVALID",G473-H473&gt;=1,"YES",G473-H473&lt;1,"NO")</f>
        <v/>
      </c>
      <c r="J473" s="77"/>
    </row>
    <row r="474" spans="2:10" ht="31.5" customHeight="1" x14ac:dyDescent="0.25">
      <c r="B474" s="33">
        <v>448</v>
      </c>
      <c r="C474" s="74"/>
      <c r="D474" s="75"/>
      <c r="E474" s="75"/>
      <c r="F474" s="75"/>
      <c r="G474" s="75"/>
      <c r="H474" s="75"/>
      <c r="I474" s="76" t="str" cm="1">
        <f t="array" ref="I474">_xlfn.IFS(G474="","",H474="","",G474&gt;20,"INVALID",H474&gt;20,"INVALID",G474-H474&gt;20,"INVALID",G474-H474&gt;=1,"YES",G474-H474&lt;1,"NO")</f>
        <v/>
      </c>
      <c r="J474" s="77"/>
    </row>
    <row r="475" spans="2:10" ht="31.5" customHeight="1" x14ac:dyDescent="0.25">
      <c r="B475" s="33">
        <v>449</v>
      </c>
      <c r="C475" s="74"/>
      <c r="D475" s="75"/>
      <c r="E475" s="75"/>
      <c r="F475" s="75"/>
      <c r="G475" s="75"/>
      <c r="H475" s="75"/>
      <c r="I475" s="76" t="str" cm="1">
        <f t="array" ref="I475">_xlfn.IFS(G475="","",H475="","",G475&gt;20,"INVALID",H475&gt;20,"INVALID",G475-H475&gt;20,"INVALID",G475-H475&gt;=1,"YES",G475-H475&lt;1,"NO")</f>
        <v/>
      </c>
      <c r="J475" s="77"/>
    </row>
    <row r="476" spans="2:10" ht="31.5" customHeight="1" x14ac:dyDescent="0.25">
      <c r="B476" s="33">
        <v>450</v>
      </c>
      <c r="C476" s="74"/>
      <c r="D476" s="75"/>
      <c r="E476" s="75"/>
      <c r="F476" s="75"/>
      <c r="G476" s="75"/>
      <c r="H476" s="75"/>
      <c r="I476" s="76" t="str" cm="1">
        <f t="array" ref="I476">_xlfn.IFS(G476="","",H476="","",G476&gt;20,"INVALID",H476&gt;20,"INVALID",G476-H476&gt;20,"INVALID",G476-H476&gt;=1,"YES",G476-H476&lt;1,"NO")</f>
        <v/>
      </c>
      <c r="J476" s="77"/>
    </row>
    <row r="477" spans="2:10" ht="31.5" customHeight="1" x14ac:dyDescent="0.25">
      <c r="B477" s="33">
        <v>451</v>
      </c>
      <c r="C477" s="74"/>
      <c r="D477" s="75"/>
      <c r="E477" s="75"/>
      <c r="F477" s="75"/>
      <c r="G477" s="75"/>
      <c r="H477" s="75"/>
      <c r="I477" s="76" t="str" cm="1">
        <f t="array" ref="I477">_xlfn.IFS(G477="","",H477="","",G477&gt;20,"INVALID",H477&gt;20,"INVALID",G477-H477&gt;20,"INVALID",G477-H477&gt;=1,"YES",G477-H477&lt;1,"NO")</f>
        <v/>
      </c>
      <c r="J477" s="77"/>
    </row>
    <row r="478" spans="2:10" ht="31.5" customHeight="1" x14ac:dyDescent="0.25">
      <c r="B478" s="33">
        <v>452</v>
      </c>
      <c r="C478" s="74"/>
      <c r="D478" s="75"/>
      <c r="E478" s="75"/>
      <c r="F478" s="75"/>
      <c r="G478" s="75"/>
      <c r="H478" s="75"/>
      <c r="I478" s="76" t="str" cm="1">
        <f t="array" ref="I478">_xlfn.IFS(G478="","",H478="","",G478&gt;20,"INVALID",H478&gt;20,"INVALID",G478-H478&gt;20,"INVALID",G478-H478&gt;=1,"YES",G478-H478&lt;1,"NO")</f>
        <v/>
      </c>
      <c r="J478" s="77"/>
    </row>
    <row r="479" spans="2:10" ht="31.5" customHeight="1" x14ac:dyDescent="0.25">
      <c r="B479" s="33">
        <v>453</v>
      </c>
      <c r="C479" s="74"/>
      <c r="D479" s="75"/>
      <c r="E479" s="75"/>
      <c r="F479" s="75"/>
      <c r="G479" s="75"/>
      <c r="H479" s="75"/>
      <c r="I479" s="76" t="str" cm="1">
        <f t="array" ref="I479">_xlfn.IFS(G479="","",H479="","",G479&gt;20,"INVALID",H479&gt;20,"INVALID",G479-H479&gt;20,"INVALID",G479-H479&gt;=1,"YES",G479-H479&lt;1,"NO")</f>
        <v/>
      </c>
      <c r="J479" s="77"/>
    </row>
    <row r="480" spans="2:10" ht="31.5" customHeight="1" x14ac:dyDescent="0.25">
      <c r="B480" s="33">
        <v>454</v>
      </c>
      <c r="C480" s="74"/>
      <c r="D480" s="75"/>
      <c r="E480" s="75"/>
      <c r="F480" s="75"/>
      <c r="G480" s="75"/>
      <c r="H480" s="75"/>
      <c r="I480" s="76" t="str" cm="1">
        <f t="array" ref="I480">_xlfn.IFS(G480="","",H480="","",G480&gt;20,"INVALID",H480&gt;20,"INVALID",G480-H480&gt;20,"INVALID",G480-H480&gt;=1,"YES",G480-H480&lt;1,"NO")</f>
        <v/>
      </c>
      <c r="J480" s="77"/>
    </row>
    <row r="481" spans="2:10" ht="31.5" customHeight="1" x14ac:dyDescent="0.25">
      <c r="B481" s="33">
        <v>455</v>
      </c>
      <c r="C481" s="74"/>
      <c r="D481" s="75"/>
      <c r="E481" s="75"/>
      <c r="F481" s="75"/>
      <c r="G481" s="75"/>
      <c r="H481" s="75"/>
      <c r="I481" s="76" t="str" cm="1">
        <f t="array" ref="I481">_xlfn.IFS(G481="","",H481="","",G481&gt;20,"INVALID",H481&gt;20,"INVALID",G481-H481&gt;20,"INVALID",G481-H481&gt;=1,"YES",G481-H481&lt;1,"NO")</f>
        <v/>
      </c>
      <c r="J481" s="77"/>
    </row>
    <row r="482" spans="2:10" ht="31.5" customHeight="1" x14ac:dyDescent="0.25">
      <c r="B482" s="33">
        <v>456</v>
      </c>
      <c r="C482" s="74"/>
      <c r="D482" s="75"/>
      <c r="E482" s="75"/>
      <c r="F482" s="75"/>
      <c r="G482" s="75"/>
      <c r="H482" s="75"/>
      <c r="I482" s="76" t="str" cm="1">
        <f t="array" ref="I482">_xlfn.IFS(G482="","",H482="","",G482&gt;20,"INVALID",H482&gt;20,"INVALID",G482-H482&gt;20,"INVALID",G482-H482&gt;=1,"YES",G482-H482&lt;1,"NO")</f>
        <v/>
      </c>
      <c r="J482" s="77"/>
    </row>
    <row r="483" spans="2:10" ht="31.5" customHeight="1" x14ac:dyDescent="0.25">
      <c r="B483" s="33">
        <v>457</v>
      </c>
      <c r="C483" s="74"/>
      <c r="D483" s="75"/>
      <c r="E483" s="75"/>
      <c r="F483" s="75"/>
      <c r="G483" s="75"/>
      <c r="H483" s="75"/>
      <c r="I483" s="76" t="str" cm="1">
        <f t="array" ref="I483">_xlfn.IFS(G483="","",H483="","",G483&gt;20,"INVALID",H483&gt;20,"INVALID",G483-H483&gt;20,"INVALID",G483-H483&gt;=1,"YES",G483-H483&lt;1,"NO")</f>
        <v/>
      </c>
      <c r="J483" s="77"/>
    </row>
    <row r="484" spans="2:10" ht="31.5" customHeight="1" x14ac:dyDescent="0.25">
      <c r="B484" s="33">
        <v>458</v>
      </c>
      <c r="C484" s="74"/>
      <c r="D484" s="75"/>
      <c r="E484" s="75"/>
      <c r="F484" s="75"/>
      <c r="G484" s="75"/>
      <c r="H484" s="75"/>
      <c r="I484" s="76" t="str" cm="1">
        <f t="array" ref="I484">_xlfn.IFS(G484="","",H484="","",G484&gt;20,"INVALID",H484&gt;20,"INVALID",G484-H484&gt;20,"INVALID",G484-H484&gt;=1,"YES",G484-H484&lt;1,"NO")</f>
        <v/>
      </c>
      <c r="J484" s="77"/>
    </row>
    <row r="485" spans="2:10" ht="31.5" customHeight="1" x14ac:dyDescent="0.25">
      <c r="B485" s="33">
        <v>459</v>
      </c>
      <c r="C485" s="74"/>
      <c r="D485" s="75"/>
      <c r="E485" s="75"/>
      <c r="F485" s="75"/>
      <c r="G485" s="75"/>
      <c r="H485" s="75"/>
      <c r="I485" s="76" t="str" cm="1">
        <f t="array" ref="I485">_xlfn.IFS(G485="","",H485="","",G485&gt;20,"INVALID",H485&gt;20,"INVALID",G485-H485&gt;20,"INVALID",G485-H485&gt;=1,"YES",G485-H485&lt;1,"NO")</f>
        <v/>
      </c>
      <c r="J485" s="77"/>
    </row>
    <row r="486" spans="2:10" ht="31.5" customHeight="1" x14ac:dyDescent="0.25">
      <c r="B486" s="33">
        <v>460</v>
      </c>
      <c r="C486" s="74"/>
      <c r="D486" s="75"/>
      <c r="E486" s="75"/>
      <c r="F486" s="75"/>
      <c r="G486" s="75"/>
      <c r="H486" s="75"/>
      <c r="I486" s="76" t="str" cm="1">
        <f t="array" ref="I486">_xlfn.IFS(G486="","",H486="","",G486&gt;20,"INVALID",H486&gt;20,"INVALID",G486-H486&gt;20,"INVALID",G486-H486&gt;=1,"YES",G486-H486&lt;1,"NO")</f>
        <v/>
      </c>
      <c r="J486" s="77"/>
    </row>
    <row r="487" spans="2:10" ht="31.5" customHeight="1" x14ac:dyDescent="0.25">
      <c r="B487" s="33">
        <v>461</v>
      </c>
      <c r="C487" s="74"/>
      <c r="D487" s="75"/>
      <c r="E487" s="75"/>
      <c r="F487" s="75"/>
      <c r="G487" s="75"/>
      <c r="H487" s="75"/>
      <c r="I487" s="76" t="str" cm="1">
        <f t="array" ref="I487">_xlfn.IFS(G487="","",H487="","",G487&gt;20,"INVALID",H487&gt;20,"INVALID",G487-H487&gt;20,"INVALID",G487-H487&gt;=1,"YES",G487-H487&lt;1,"NO")</f>
        <v/>
      </c>
      <c r="J487" s="77"/>
    </row>
    <row r="488" spans="2:10" ht="31.5" customHeight="1" x14ac:dyDescent="0.25">
      <c r="B488" s="33">
        <v>462</v>
      </c>
      <c r="C488" s="74"/>
      <c r="D488" s="75"/>
      <c r="E488" s="75"/>
      <c r="F488" s="75"/>
      <c r="G488" s="75"/>
      <c r="H488" s="75"/>
      <c r="I488" s="76" t="str" cm="1">
        <f t="array" ref="I488">_xlfn.IFS(G488="","",H488="","",G488&gt;20,"INVALID",H488&gt;20,"INVALID",G488-H488&gt;20,"INVALID",G488-H488&gt;=1,"YES",G488-H488&lt;1,"NO")</f>
        <v/>
      </c>
      <c r="J488" s="77"/>
    </row>
    <row r="489" spans="2:10" ht="31.5" customHeight="1" x14ac:dyDescent="0.25">
      <c r="B489" s="33">
        <v>463</v>
      </c>
      <c r="C489" s="74"/>
      <c r="D489" s="75"/>
      <c r="E489" s="75"/>
      <c r="F489" s="75"/>
      <c r="G489" s="75"/>
      <c r="H489" s="75"/>
      <c r="I489" s="76" t="str" cm="1">
        <f t="array" ref="I489">_xlfn.IFS(G489="","",H489="","",G489&gt;20,"INVALID",H489&gt;20,"INVALID",G489-H489&gt;20,"INVALID",G489-H489&gt;=1,"YES",G489-H489&lt;1,"NO")</f>
        <v/>
      </c>
      <c r="J489" s="77"/>
    </row>
    <row r="490" spans="2:10" ht="31.5" customHeight="1" x14ac:dyDescent="0.25">
      <c r="B490" s="33">
        <v>464</v>
      </c>
      <c r="C490" s="74"/>
      <c r="D490" s="75"/>
      <c r="E490" s="75"/>
      <c r="F490" s="75"/>
      <c r="G490" s="75"/>
      <c r="H490" s="75"/>
      <c r="I490" s="76" t="str" cm="1">
        <f t="array" ref="I490">_xlfn.IFS(G490="","",H490="","",G490&gt;20,"INVALID",H490&gt;20,"INVALID",G490-H490&gt;20,"INVALID",G490-H490&gt;=1,"YES",G490-H490&lt;1,"NO")</f>
        <v/>
      </c>
      <c r="J490" s="77"/>
    </row>
    <row r="491" spans="2:10" ht="31.5" customHeight="1" x14ac:dyDescent="0.25">
      <c r="B491" s="33">
        <v>465</v>
      </c>
      <c r="C491" s="74"/>
      <c r="D491" s="75"/>
      <c r="E491" s="75"/>
      <c r="F491" s="75"/>
      <c r="G491" s="75"/>
      <c r="H491" s="75"/>
      <c r="I491" s="76" t="str" cm="1">
        <f t="array" ref="I491">_xlfn.IFS(G491="","",H491="","",G491&gt;20,"INVALID",H491&gt;20,"INVALID",G491-H491&gt;20,"INVALID",G491-H491&gt;=1,"YES",G491-H491&lt;1,"NO")</f>
        <v/>
      </c>
      <c r="J491" s="77"/>
    </row>
    <row r="492" spans="2:10" ht="31.5" customHeight="1" x14ac:dyDescent="0.25">
      <c r="B492" s="33">
        <v>466</v>
      </c>
      <c r="C492" s="74"/>
      <c r="D492" s="75"/>
      <c r="E492" s="75"/>
      <c r="F492" s="75"/>
      <c r="G492" s="75"/>
      <c r="H492" s="75"/>
      <c r="I492" s="76" t="str" cm="1">
        <f t="array" ref="I492">_xlfn.IFS(G492="","",H492="","",G492&gt;20,"INVALID",H492&gt;20,"INVALID",G492-H492&gt;20,"INVALID",G492-H492&gt;=1,"YES",G492-H492&lt;1,"NO")</f>
        <v/>
      </c>
      <c r="J492" s="77"/>
    </row>
    <row r="493" spans="2:10" ht="31.5" customHeight="1" x14ac:dyDescent="0.25">
      <c r="B493" s="33">
        <v>467</v>
      </c>
      <c r="C493" s="74"/>
      <c r="D493" s="75"/>
      <c r="E493" s="75"/>
      <c r="F493" s="75"/>
      <c r="G493" s="75"/>
      <c r="H493" s="75"/>
      <c r="I493" s="76" t="str" cm="1">
        <f t="array" ref="I493">_xlfn.IFS(G493="","",H493="","",G493&gt;20,"INVALID",H493&gt;20,"INVALID",G493-H493&gt;20,"INVALID",G493-H493&gt;=1,"YES",G493-H493&lt;1,"NO")</f>
        <v/>
      </c>
      <c r="J493" s="77"/>
    </row>
    <row r="494" spans="2:10" ht="31.5" customHeight="1" x14ac:dyDescent="0.25">
      <c r="B494" s="33">
        <v>468</v>
      </c>
      <c r="C494" s="74"/>
      <c r="D494" s="75"/>
      <c r="E494" s="75"/>
      <c r="F494" s="75"/>
      <c r="G494" s="75"/>
      <c r="H494" s="75"/>
      <c r="I494" s="76" t="str" cm="1">
        <f t="array" ref="I494">_xlfn.IFS(G494="","",H494="","",G494&gt;20,"INVALID",H494&gt;20,"INVALID",G494-H494&gt;20,"INVALID",G494-H494&gt;=1,"YES",G494-H494&lt;1,"NO")</f>
        <v/>
      </c>
      <c r="J494" s="77"/>
    </row>
    <row r="495" spans="2:10" ht="31.5" customHeight="1" x14ac:dyDescent="0.25">
      <c r="B495" s="33">
        <v>469</v>
      </c>
      <c r="C495" s="74"/>
      <c r="D495" s="75"/>
      <c r="E495" s="75"/>
      <c r="F495" s="75"/>
      <c r="G495" s="75"/>
      <c r="H495" s="75"/>
      <c r="I495" s="76" t="str" cm="1">
        <f t="array" ref="I495">_xlfn.IFS(G495="","",H495="","",G495&gt;20,"INVALID",H495&gt;20,"INVALID",G495-H495&gt;20,"INVALID",G495-H495&gt;=1,"YES",G495-H495&lt;1,"NO")</f>
        <v/>
      </c>
      <c r="J495" s="77"/>
    </row>
    <row r="496" spans="2:10" ht="31.5" customHeight="1" x14ac:dyDescent="0.25">
      <c r="B496" s="33">
        <v>470</v>
      </c>
      <c r="C496" s="74"/>
      <c r="D496" s="75"/>
      <c r="E496" s="75"/>
      <c r="F496" s="75"/>
      <c r="G496" s="75"/>
      <c r="H496" s="75"/>
      <c r="I496" s="76" t="str" cm="1">
        <f t="array" ref="I496">_xlfn.IFS(G496="","",H496="","",G496&gt;20,"INVALID",H496&gt;20,"INVALID",G496-H496&gt;20,"INVALID",G496-H496&gt;=1,"YES",G496-H496&lt;1,"NO")</f>
        <v/>
      </c>
      <c r="J496" s="77"/>
    </row>
    <row r="497" spans="2:10" ht="31.5" customHeight="1" x14ac:dyDescent="0.25">
      <c r="B497" s="33">
        <v>471</v>
      </c>
      <c r="C497" s="74"/>
      <c r="D497" s="75"/>
      <c r="E497" s="75"/>
      <c r="F497" s="75"/>
      <c r="G497" s="75"/>
      <c r="H497" s="75"/>
      <c r="I497" s="76" t="str" cm="1">
        <f t="array" ref="I497">_xlfn.IFS(G497="","",H497="","",G497&gt;20,"INVALID",H497&gt;20,"INVALID",G497-H497&gt;20,"INVALID",G497-H497&gt;=1,"YES",G497-H497&lt;1,"NO")</f>
        <v/>
      </c>
      <c r="J497" s="77"/>
    </row>
    <row r="498" spans="2:10" ht="31.5" customHeight="1" x14ac:dyDescent="0.25">
      <c r="B498" s="33">
        <v>472</v>
      </c>
      <c r="C498" s="74"/>
      <c r="D498" s="75"/>
      <c r="E498" s="75"/>
      <c r="F498" s="75"/>
      <c r="G498" s="75"/>
      <c r="H498" s="75"/>
      <c r="I498" s="76" t="str" cm="1">
        <f t="array" ref="I498">_xlfn.IFS(G498="","",H498="","",G498&gt;20,"INVALID",H498&gt;20,"INVALID",G498-H498&gt;20,"INVALID",G498-H498&gt;=1,"YES",G498-H498&lt;1,"NO")</f>
        <v/>
      </c>
      <c r="J498" s="77"/>
    </row>
    <row r="499" spans="2:10" ht="31.5" customHeight="1" x14ac:dyDescent="0.25">
      <c r="B499" s="33">
        <v>473</v>
      </c>
      <c r="C499" s="74"/>
      <c r="D499" s="75"/>
      <c r="E499" s="75"/>
      <c r="F499" s="75"/>
      <c r="G499" s="75"/>
      <c r="H499" s="75"/>
      <c r="I499" s="76" t="str" cm="1">
        <f t="array" ref="I499">_xlfn.IFS(G499="","",H499="","",G499&gt;20,"INVALID",H499&gt;20,"INVALID",G499-H499&gt;20,"INVALID",G499-H499&gt;=1,"YES",G499-H499&lt;1,"NO")</f>
        <v/>
      </c>
      <c r="J499" s="77"/>
    </row>
    <row r="500" spans="2:10" ht="31.5" customHeight="1" x14ac:dyDescent="0.25">
      <c r="B500" s="33">
        <v>474</v>
      </c>
      <c r="C500" s="74"/>
      <c r="D500" s="75"/>
      <c r="E500" s="75"/>
      <c r="F500" s="75"/>
      <c r="G500" s="75"/>
      <c r="H500" s="75"/>
      <c r="I500" s="76" t="str" cm="1">
        <f t="array" ref="I500">_xlfn.IFS(G500="","",H500="","",G500&gt;20,"INVALID",H500&gt;20,"INVALID",G500-H500&gt;20,"INVALID",G500-H500&gt;=1,"YES",G500-H500&lt;1,"NO")</f>
        <v/>
      </c>
      <c r="J500" s="77"/>
    </row>
    <row r="501" spans="2:10" ht="31.5" customHeight="1" x14ac:dyDescent="0.25">
      <c r="B501" s="33">
        <v>475</v>
      </c>
      <c r="C501" s="74"/>
      <c r="D501" s="75"/>
      <c r="E501" s="75"/>
      <c r="F501" s="75"/>
      <c r="G501" s="75"/>
      <c r="H501" s="75"/>
      <c r="I501" s="76" t="str" cm="1">
        <f t="array" ref="I501">_xlfn.IFS(G501="","",H501="","",G501&gt;20,"INVALID",H501&gt;20,"INVALID",G501-H501&gt;20,"INVALID",G501-H501&gt;=1,"YES",G501-H501&lt;1,"NO")</f>
        <v/>
      </c>
      <c r="J501" s="77"/>
    </row>
    <row r="502" spans="2:10" ht="31.5" customHeight="1" x14ac:dyDescent="0.25">
      <c r="B502" s="33">
        <v>476</v>
      </c>
      <c r="C502" s="74"/>
      <c r="D502" s="75"/>
      <c r="E502" s="75"/>
      <c r="F502" s="75"/>
      <c r="G502" s="75"/>
      <c r="H502" s="75"/>
      <c r="I502" s="76" t="str" cm="1">
        <f t="array" ref="I502">_xlfn.IFS(G502="","",H502="","",G502&gt;20,"INVALID",H502&gt;20,"INVALID",G502-H502&gt;20,"INVALID",G502-H502&gt;=1,"YES",G502-H502&lt;1,"NO")</f>
        <v/>
      </c>
      <c r="J502" s="77"/>
    </row>
    <row r="503" spans="2:10" ht="31.5" customHeight="1" x14ac:dyDescent="0.25">
      <c r="B503" s="33">
        <v>477</v>
      </c>
      <c r="C503" s="74"/>
      <c r="D503" s="75"/>
      <c r="E503" s="75"/>
      <c r="F503" s="75"/>
      <c r="G503" s="75"/>
      <c r="H503" s="75"/>
      <c r="I503" s="76" t="str" cm="1">
        <f t="array" ref="I503">_xlfn.IFS(G503="","",H503="","",G503&gt;20,"INVALID",H503&gt;20,"INVALID",G503-H503&gt;20,"INVALID",G503-H503&gt;=1,"YES",G503-H503&lt;1,"NO")</f>
        <v/>
      </c>
      <c r="J503" s="77"/>
    </row>
    <row r="504" spans="2:10" ht="31.5" customHeight="1" x14ac:dyDescent="0.25">
      <c r="B504" s="33">
        <v>478</v>
      </c>
      <c r="C504" s="74"/>
      <c r="D504" s="75"/>
      <c r="E504" s="75"/>
      <c r="F504" s="75"/>
      <c r="G504" s="75"/>
      <c r="H504" s="75"/>
      <c r="I504" s="76" t="str" cm="1">
        <f t="array" ref="I504">_xlfn.IFS(G504="","",H504="","",G504&gt;20,"INVALID",H504&gt;20,"INVALID",G504-H504&gt;20,"INVALID",G504-H504&gt;=1,"YES",G504-H504&lt;1,"NO")</f>
        <v/>
      </c>
      <c r="J504" s="77"/>
    </row>
    <row r="505" spans="2:10" ht="31.5" customHeight="1" x14ac:dyDescent="0.25">
      <c r="B505" s="33">
        <v>479</v>
      </c>
      <c r="C505" s="74"/>
      <c r="D505" s="75"/>
      <c r="E505" s="75"/>
      <c r="F505" s="75"/>
      <c r="G505" s="75"/>
      <c r="H505" s="75"/>
      <c r="I505" s="76" t="str" cm="1">
        <f t="array" ref="I505">_xlfn.IFS(G505="","",H505="","",G505&gt;20,"INVALID",H505&gt;20,"INVALID",G505-H505&gt;20,"INVALID",G505-H505&gt;=1,"YES",G505-H505&lt;1,"NO")</f>
        <v/>
      </c>
      <c r="J505" s="77"/>
    </row>
    <row r="506" spans="2:10" ht="31.5" customHeight="1" x14ac:dyDescent="0.25">
      <c r="B506" s="33">
        <v>480</v>
      </c>
      <c r="C506" s="74"/>
      <c r="D506" s="75"/>
      <c r="E506" s="75"/>
      <c r="F506" s="75"/>
      <c r="G506" s="75"/>
      <c r="H506" s="75"/>
      <c r="I506" s="76" t="str" cm="1">
        <f t="array" ref="I506">_xlfn.IFS(G506="","",H506="","",G506&gt;20,"INVALID",H506&gt;20,"INVALID",G506-H506&gt;20,"INVALID",G506-H506&gt;=1,"YES",G506-H506&lt;1,"NO")</f>
        <v/>
      </c>
      <c r="J506" s="77"/>
    </row>
    <row r="507" spans="2:10" ht="31.5" customHeight="1" x14ac:dyDescent="0.25">
      <c r="B507" s="33">
        <v>481</v>
      </c>
      <c r="C507" s="74"/>
      <c r="D507" s="75"/>
      <c r="E507" s="75"/>
      <c r="F507" s="75"/>
      <c r="G507" s="75"/>
      <c r="H507" s="75"/>
      <c r="I507" s="76" t="str" cm="1">
        <f t="array" ref="I507">_xlfn.IFS(G507="","",H507="","",G507&gt;20,"INVALID",H507&gt;20,"INVALID",G507-H507&gt;20,"INVALID",G507-H507&gt;=1,"YES",G507-H507&lt;1,"NO")</f>
        <v/>
      </c>
      <c r="J507" s="77"/>
    </row>
    <row r="508" spans="2:10" ht="31.5" customHeight="1" x14ac:dyDescent="0.25">
      <c r="B508" s="33">
        <v>482</v>
      </c>
      <c r="C508" s="74"/>
      <c r="D508" s="75"/>
      <c r="E508" s="75"/>
      <c r="F508" s="75"/>
      <c r="G508" s="75"/>
      <c r="H508" s="75"/>
      <c r="I508" s="76" t="str" cm="1">
        <f t="array" ref="I508">_xlfn.IFS(G508="","",H508="","",G508&gt;20,"INVALID",H508&gt;20,"INVALID",G508-H508&gt;20,"INVALID",G508-H508&gt;=1,"YES",G508-H508&lt;1,"NO")</f>
        <v/>
      </c>
      <c r="J508" s="77"/>
    </row>
    <row r="509" spans="2:10" ht="31.5" customHeight="1" x14ac:dyDescent="0.25">
      <c r="B509" s="33">
        <v>483</v>
      </c>
      <c r="C509" s="74"/>
      <c r="D509" s="75"/>
      <c r="E509" s="75"/>
      <c r="F509" s="75"/>
      <c r="G509" s="75"/>
      <c r="H509" s="75"/>
      <c r="I509" s="76" t="str" cm="1">
        <f t="array" ref="I509">_xlfn.IFS(G509="","",H509="","",G509&gt;20,"INVALID",H509&gt;20,"INVALID",G509-H509&gt;20,"INVALID",G509-H509&gt;=1,"YES",G509-H509&lt;1,"NO")</f>
        <v/>
      </c>
      <c r="J509" s="77"/>
    </row>
    <row r="510" spans="2:10" ht="31.5" customHeight="1" x14ac:dyDescent="0.25">
      <c r="B510" s="33">
        <v>484</v>
      </c>
      <c r="C510" s="74"/>
      <c r="D510" s="75"/>
      <c r="E510" s="75"/>
      <c r="F510" s="75"/>
      <c r="G510" s="75"/>
      <c r="H510" s="75"/>
      <c r="I510" s="76" t="str" cm="1">
        <f t="array" ref="I510">_xlfn.IFS(G510="","",H510="","",G510&gt;20,"INVALID",H510&gt;20,"INVALID",G510-H510&gt;20,"INVALID",G510-H510&gt;=1,"YES",G510-H510&lt;1,"NO")</f>
        <v/>
      </c>
      <c r="J510" s="77"/>
    </row>
    <row r="511" spans="2:10" ht="31.5" customHeight="1" x14ac:dyDescent="0.25">
      <c r="B511" s="33">
        <v>485</v>
      </c>
      <c r="C511" s="74"/>
      <c r="D511" s="75"/>
      <c r="E511" s="75"/>
      <c r="F511" s="75"/>
      <c r="G511" s="75"/>
      <c r="H511" s="75"/>
      <c r="I511" s="76" t="str" cm="1">
        <f t="array" ref="I511">_xlfn.IFS(G511="","",H511="","",G511&gt;20,"INVALID",H511&gt;20,"INVALID",G511-H511&gt;20,"INVALID",G511-H511&gt;=1,"YES",G511-H511&lt;1,"NO")</f>
        <v/>
      </c>
      <c r="J511" s="77"/>
    </row>
    <row r="512" spans="2:10" ht="31.5" customHeight="1" x14ac:dyDescent="0.25">
      <c r="B512" s="33">
        <v>486</v>
      </c>
      <c r="C512" s="74"/>
      <c r="D512" s="75"/>
      <c r="E512" s="75"/>
      <c r="F512" s="75"/>
      <c r="G512" s="75"/>
      <c r="H512" s="75"/>
      <c r="I512" s="76" t="str" cm="1">
        <f t="array" ref="I512">_xlfn.IFS(G512="","",H512="","",G512&gt;20,"INVALID",H512&gt;20,"INVALID",G512-H512&gt;20,"INVALID",G512-H512&gt;=1,"YES",G512-H512&lt;1,"NO")</f>
        <v/>
      </c>
      <c r="J512" s="77"/>
    </row>
    <row r="513" spans="2:10" ht="31.5" customHeight="1" x14ac:dyDescent="0.25">
      <c r="B513" s="33">
        <v>487</v>
      </c>
      <c r="C513" s="74"/>
      <c r="D513" s="75"/>
      <c r="E513" s="75"/>
      <c r="F513" s="75"/>
      <c r="G513" s="75"/>
      <c r="H513" s="75"/>
      <c r="I513" s="76" t="str" cm="1">
        <f t="array" ref="I513">_xlfn.IFS(G513="","",H513="","",G513&gt;20,"INVALID",H513&gt;20,"INVALID",G513-H513&gt;20,"INVALID",G513-H513&gt;=1,"YES",G513-H513&lt;1,"NO")</f>
        <v/>
      </c>
      <c r="J513" s="77"/>
    </row>
    <row r="514" spans="2:10" ht="31.5" customHeight="1" x14ac:dyDescent="0.25">
      <c r="B514" s="33">
        <v>488</v>
      </c>
      <c r="C514" s="74"/>
      <c r="D514" s="75"/>
      <c r="E514" s="75"/>
      <c r="F514" s="75"/>
      <c r="G514" s="75"/>
      <c r="H514" s="75"/>
      <c r="I514" s="76" t="str" cm="1">
        <f t="array" ref="I514">_xlfn.IFS(G514="","",H514="","",G514&gt;20,"INVALID",H514&gt;20,"INVALID",G514-H514&gt;20,"INVALID",G514-H514&gt;=1,"YES",G514-H514&lt;1,"NO")</f>
        <v/>
      </c>
      <c r="J514" s="77"/>
    </row>
    <row r="515" spans="2:10" ht="31.5" customHeight="1" x14ac:dyDescent="0.25">
      <c r="B515" s="33">
        <v>489</v>
      </c>
      <c r="C515" s="74"/>
      <c r="D515" s="75"/>
      <c r="E515" s="75"/>
      <c r="F515" s="75"/>
      <c r="G515" s="75"/>
      <c r="H515" s="75"/>
      <c r="I515" s="76" t="str" cm="1">
        <f t="array" ref="I515">_xlfn.IFS(G515="","",H515="","",G515&gt;20,"INVALID",H515&gt;20,"INVALID",G515-H515&gt;20,"INVALID",G515-H515&gt;=1,"YES",G515-H515&lt;1,"NO")</f>
        <v/>
      </c>
      <c r="J515" s="77"/>
    </row>
    <row r="516" spans="2:10" ht="31.5" customHeight="1" x14ac:dyDescent="0.25">
      <c r="B516" s="33">
        <v>490</v>
      </c>
      <c r="C516" s="74"/>
      <c r="D516" s="75"/>
      <c r="E516" s="75"/>
      <c r="F516" s="75"/>
      <c r="G516" s="75"/>
      <c r="H516" s="75"/>
      <c r="I516" s="76" t="str" cm="1">
        <f t="array" ref="I516">_xlfn.IFS(G516="","",H516="","",G516&gt;20,"INVALID",H516&gt;20,"INVALID",G516-H516&gt;20,"INVALID",G516-H516&gt;=1,"YES",G516-H516&lt;1,"NO")</f>
        <v/>
      </c>
      <c r="J516" s="77"/>
    </row>
    <row r="517" spans="2:10" ht="31.5" customHeight="1" x14ac:dyDescent="0.25">
      <c r="B517" s="33">
        <v>491</v>
      </c>
      <c r="C517" s="74"/>
      <c r="D517" s="75"/>
      <c r="E517" s="75"/>
      <c r="F517" s="75"/>
      <c r="G517" s="75"/>
      <c r="H517" s="75"/>
      <c r="I517" s="76" t="str" cm="1">
        <f t="array" ref="I517">_xlfn.IFS(G517="","",H517="","",G517&gt;20,"INVALID",H517&gt;20,"INVALID",G517-H517&gt;20,"INVALID",G517-H517&gt;=1,"YES",G517-H517&lt;1,"NO")</f>
        <v/>
      </c>
      <c r="J517" s="77"/>
    </row>
    <row r="518" spans="2:10" ht="31.5" customHeight="1" x14ac:dyDescent="0.25">
      <c r="B518" s="33">
        <v>492</v>
      </c>
      <c r="C518" s="74"/>
      <c r="D518" s="75"/>
      <c r="E518" s="75"/>
      <c r="F518" s="75"/>
      <c r="G518" s="75"/>
      <c r="H518" s="75"/>
      <c r="I518" s="76" t="str" cm="1">
        <f t="array" ref="I518">_xlfn.IFS(G518="","",H518="","",G518&gt;20,"INVALID",H518&gt;20,"INVALID",G518-H518&gt;20,"INVALID",G518-H518&gt;=1,"YES",G518-H518&lt;1,"NO")</f>
        <v/>
      </c>
      <c r="J518" s="77"/>
    </row>
    <row r="519" spans="2:10" ht="31.5" customHeight="1" x14ac:dyDescent="0.25">
      <c r="B519" s="33">
        <v>493</v>
      </c>
      <c r="C519" s="74"/>
      <c r="D519" s="75"/>
      <c r="E519" s="75"/>
      <c r="F519" s="75"/>
      <c r="G519" s="75"/>
      <c r="H519" s="75"/>
      <c r="I519" s="76" t="str" cm="1">
        <f t="array" ref="I519">_xlfn.IFS(G519="","",H519="","",G519&gt;20,"INVALID",H519&gt;20,"INVALID",G519-H519&gt;20,"INVALID",G519-H519&gt;=1,"YES",G519-H519&lt;1,"NO")</f>
        <v/>
      </c>
      <c r="J519" s="77"/>
    </row>
    <row r="520" spans="2:10" ht="31.5" customHeight="1" x14ac:dyDescent="0.25">
      <c r="B520" s="33">
        <v>494</v>
      </c>
      <c r="C520" s="74"/>
      <c r="D520" s="75"/>
      <c r="E520" s="75"/>
      <c r="F520" s="75"/>
      <c r="G520" s="75"/>
      <c r="H520" s="75"/>
      <c r="I520" s="76" t="str" cm="1">
        <f t="array" ref="I520">_xlfn.IFS(G520="","",H520="","",G520&gt;20,"INVALID",H520&gt;20,"INVALID",G520-H520&gt;20,"INVALID",G520-H520&gt;=1,"YES",G520-H520&lt;1,"NO")</f>
        <v/>
      </c>
      <c r="J520" s="77"/>
    </row>
    <row r="521" spans="2:10" ht="31.5" customHeight="1" x14ac:dyDescent="0.25">
      <c r="B521" s="33">
        <v>495</v>
      </c>
      <c r="C521" s="74"/>
      <c r="D521" s="75"/>
      <c r="E521" s="75"/>
      <c r="F521" s="75"/>
      <c r="G521" s="75"/>
      <c r="H521" s="75"/>
      <c r="I521" s="76" t="str" cm="1">
        <f t="array" ref="I521">_xlfn.IFS(G521="","",H521="","",G521&gt;20,"INVALID",H521&gt;20,"INVALID",G521-H521&gt;20,"INVALID",G521-H521&gt;=1,"YES",G521-H521&lt;1,"NO")</f>
        <v/>
      </c>
      <c r="J521" s="77"/>
    </row>
    <row r="522" spans="2:10" ht="31.5" customHeight="1" x14ac:dyDescent="0.25">
      <c r="B522" s="33">
        <v>496</v>
      </c>
      <c r="C522" s="74"/>
      <c r="D522" s="75"/>
      <c r="E522" s="75"/>
      <c r="F522" s="75"/>
      <c r="G522" s="75"/>
      <c r="H522" s="75"/>
      <c r="I522" s="76" t="str" cm="1">
        <f t="array" ref="I522">_xlfn.IFS(G522="","",H522="","",G522&gt;20,"INVALID",H522&gt;20,"INVALID",G522-H522&gt;20,"INVALID",G522-H522&gt;=1,"YES",G522-H522&lt;1,"NO")</f>
        <v/>
      </c>
      <c r="J522" s="77"/>
    </row>
    <row r="523" spans="2:10" ht="31.5" customHeight="1" x14ac:dyDescent="0.25">
      <c r="B523" s="33">
        <v>497</v>
      </c>
      <c r="C523" s="74"/>
      <c r="D523" s="75"/>
      <c r="E523" s="75"/>
      <c r="F523" s="75"/>
      <c r="G523" s="75"/>
      <c r="H523" s="75"/>
      <c r="I523" s="76" t="str" cm="1">
        <f t="array" ref="I523">_xlfn.IFS(G523="","",H523="","",G523&gt;20,"INVALID",H523&gt;20,"INVALID",G523-H523&gt;20,"INVALID",G523-H523&gt;=1,"YES",G523-H523&lt;1,"NO")</f>
        <v/>
      </c>
      <c r="J523" s="77"/>
    </row>
    <row r="524" spans="2:10" ht="31.5" customHeight="1" x14ac:dyDescent="0.25">
      <c r="B524" s="33">
        <v>498</v>
      </c>
      <c r="C524" s="74"/>
      <c r="D524" s="75"/>
      <c r="E524" s="75"/>
      <c r="F524" s="75"/>
      <c r="G524" s="75"/>
      <c r="H524" s="75"/>
      <c r="I524" s="76" t="str" cm="1">
        <f t="array" ref="I524">_xlfn.IFS(G524="","",H524="","",G524&gt;20,"INVALID",H524&gt;20,"INVALID",G524-H524&gt;20,"INVALID",G524-H524&gt;=1,"YES",G524-H524&lt;1,"NO")</f>
        <v/>
      </c>
      <c r="J524" s="77"/>
    </row>
    <row r="525" spans="2:10" ht="31.5" customHeight="1" x14ac:dyDescent="0.25">
      <c r="B525" s="33">
        <v>499</v>
      </c>
      <c r="C525" s="74"/>
      <c r="D525" s="75"/>
      <c r="E525" s="75"/>
      <c r="F525" s="75"/>
      <c r="G525" s="75"/>
      <c r="H525" s="75"/>
      <c r="I525" s="76" t="str" cm="1">
        <f t="array" ref="I525">_xlfn.IFS(G525="","",H525="","",G525&gt;20,"INVALID",H525&gt;20,"INVALID",G525-H525&gt;20,"INVALID",G525-H525&gt;=1,"YES",G525-H525&lt;1,"NO")</f>
        <v/>
      </c>
      <c r="J525" s="77"/>
    </row>
    <row r="526" spans="2:10" ht="31.5" customHeight="1" x14ac:dyDescent="0.25">
      <c r="B526" s="33">
        <v>500</v>
      </c>
      <c r="C526" s="74"/>
      <c r="D526" s="75"/>
      <c r="E526" s="75"/>
      <c r="F526" s="75"/>
      <c r="G526" s="75"/>
      <c r="H526" s="75"/>
      <c r="I526" s="76" t="str" cm="1">
        <f t="array" ref="I526">_xlfn.IFS(G526="","",H526="","",G526&gt;20,"INVALID",H526&gt;20,"INVALID",G526-H526&gt;20,"INVALID",G526-H526&gt;=1,"YES",G526-H526&lt;1,"NO")</f>
        <v/>
      </c>
      <c r="J526" s="77"/>
    </row>
    <row r="527" spans="2:10" ht="31.5" customHeight="1" x14ac:dyDescent="0.25">
      <c r="B527" s="33">
        <v>501</v>
      </c>
      <c r="C527" s="74"/>
      <c r="D527" s="75"/>
      <c r="E527" s="75"/>
      <c r="F527" s="75"/>
      <c r="G527" s="75"/>
      <c r="H527" s="75"/>
      <c r="I527" s="76" t="str" cm="1">
        <f t="array" ref="I527">_xlfn.IFS(G527="","",H527="","",G527&gt;20,"INVALID",H527&gt;20,"INVALID",G527-H527&gt;20,"INVALID",G527-H527&gt;=1,"YES",G527-H527&lt;1,"NO")</f>
        <v/>
      </c>
      <c r="J527" s="77"/>
    </row>
    <row r="528" spans="2:10" ht="31.5" customHeight="1" x14ac:dyDescent="0.25">
      <c r="B528" s="33">
        <v>502</v>
      </c>
      <c r="C528" s="74"/>
      <c r="D528" s="75"/>
      <c r="E528" s="75"/>
      <c r="F528" s="75"/>
      <c r="G528" s="75"/>
      <c r="H528" s="75"/>
      <c r="I528" s="76" t="str" cm="1">
        <f t="array" ref="I528">_xlfn.IFS(G528="","",H528="","",G528&gt;20,"INVALID",H528&gt;20,"INVALID",G528-H528&gt;20,"INVALID",G528-H528&gt;=1,"YES",G528-H528&lt;1,"NO")</f>
        <v/>
      </c>
      <c r="J528" s="77"/>
    </row>
    <row r="529" spans="2:10" ht="31.5" customHeight="1" x14ac:dyDescent="0.25">
      <c r="B529" s="33">
        <v>503</v>
      </c>
      <c r="C529" s="74"/>
      <c r="D529" s="75"/>
      <c r="E529" s="75"/>
      <c r="F529" s="75"/>
      <c r="G529" s="75"/>
      <c r="H529" s="75"/>
      <c r="I529" s="76" t="str" cm="1">
        <f t="array" ref="I529">_xlfn.IFS(G529="","",H529="","",G529&gt;20,"INVALID",H529&gt;20,"INVALID",G529-H529&gt;20,"INVALID",G529-H529&gt;=1,"YES",G529-H529&lt;1,"NO")</f>
        <v/>
      </c>
      <c r="J529" s="77"/>
    </row>
    <row r="530" spans="2:10" ht="31.5" customHeight="1" x14ac:dyDescent="0.25">
      <c r="B530" s="33">
        <v>504</v>
      </c>
      <c r="C530" s="74"/>
      <c r="D530" s="75"/>
      <c r="E530" s="75"/>
      <c r="F530" s="75"/>
      <c r="G530" s="75"/>
      <c r="H530" s="75"/>
      <c r="I530" s="76" t="str" cm="1">
        <f t="array" ref="I530">_xlfn.IFS(G530="","",H530="","",G530&gt;20,"INVALID",H530&gt;20,"INVALID",G530-H530&gt;20,"INVALID",G530-H530&gt;=1,"YES",G530-H530&lt;1,"NO")</f>
        <v/>
      </c>
      <c r="J530" s="77"/>
    </row>
    <row r="531" spans="2:10" ht="31.5" customHeight="1" x14ac:dyDescent="0.25">
      <c r="B531" s="33">
        <v>505</v>
      </c>
      <c r="C531" s="74"/>
      <c r="D531" s="75"/>
      <c r="E531" s="75"/>
      <c r="F531" s="75"/>
      <c r="G531" s="75"/>
      <c r="H531" s="75"/>
      <c r="I531" s="76" t="str" cm="1">
        <f t="array" ref="I531">_xlfn.IFS(G531="","",H531="","",G531&gt;20,"INVALID",H531&gt;20,"INVALID",G531-H531&gt;20,"INVALID",G531-H531&gt;=1,"YES",G531-H531&lt;1,"NO")</f>
        <v/>
      </c>
      <c r="J531" s="77"/>
    </row>
    <row r="532" spans="2:10" ht="31.5" customHeight="1" x14ac:dyDescent="0.25">
      <c r="B532" s="33">
        <v>506</v>
      </c>
      <c r="C532" s="74"/>
      <c r="D532" s="75"/>
      <c r="E532" s="75"/>
      <c r="F532" s="75"/>
      <c r="G532" s="75"/>
      <c r="H532" s="75"/>
      <c r="I532" s="76" t="str" cm="1">
        <f t="array" ref="I532">_xlfn.IFS(G532="","",H532="","",G532&gt;20,"INVALID",H532&gt;20,"INVALID",G532-H532&gt;20,"INVALID",G532-H532&gt;=1,"YES",G532-H532&lt;1,"NO")</f>
        <v/>
      </c>
      <c r="J532" s="77"/>
    </row>
    <row r="533" spans="2:10" ht="31.5" customHeight="1" x14ac:dyDescent="0.25">
      <c r="B533" s="33">
        <v>507</v>
      </c>
      <c r="C533" s="74"/>
      <c r="D533" s="75"/>
      <c r="E533" s="75"/>
      <c r="F533" s="75"/>
      <c r="G533" s="75"/>
      <c r="H533" s="75"/>
      <c r="I533" s="76" t="str" cm="1">
        <f t="array" ref="I533">_xlfn.IFS(G533="","",H533="","",G533&gt;20,"INVALID",H533&gt;20,"INVALID",G533-H533&gt;20,"INVALID",G533-H533&gt;=1,"YES",G533-H533&lt;1,"NO")</f>
        <v/>
      </c>
      <c r="J533" s="77"/>
    </row>
    <row r="534" spans="2:10" ht="31.5" customHeight="1" x14ac:dyDescent="0.25">
      <c r="B534" s="33">
        <v>508</v>
      </c>
      <c r="C534" s="74"/>
      <c r="D534" s="75"/>
      <c r="E534" s="75"/>
      <c r="F534" s="75"/>
      <c r="G534" s="75"/>
      <c r="H534" s="75"/>
      <c r="I534" s="76" t="str" cm="1">
        <f t="array" ref="I534">_xlfn.IFS(G534="","",H534="","",G534&gt;20,"INVALID",H534&gt;20,"INVALID",G534-H534&gt;20,"INVALID",G534-H534&gt;=1,"YES",G534-H534&lt;1,"NO")</f>
        <v/>
      </c>
      <c r="J534" s="77"/>
    </row>
    <row r="535" spans="2:10" ht="31.5" customHeight="1" x14ac:dyDescent="0.25">
      <c r="B535" s="33">
        <v>509</v>
      </c>
      <c r="C535" s="74"/>
      <c r="D535" s="75"/>
      <c r="E535" s="75"/>
      <c r="F535" s="75"/>
      <c r="G535" s="75"/>
      <c r="H535" s="75"/>
      <c r="I535" s="76" t="str" cm="1">
        <f t="array" ref="I535">_xlfn.IFS(G535="","",H535="","",G535&gt;20,"INVALID",H535&gt;20,"INVALID",G535-H535&gt;20,"INVALID",G535-H535&gt;=1,"YES",G535-H535&lt;1,"NO")</f>
        <v/>
      </c>
      <c r="J535" s="77"/>
    </row>
    <row r="536" spans="2:10" ht="31.5" customHeight="1" x14ac:dyDescent="0.25">
      <c r="B536" s="33">
        <v>510</v>
      </c>
      <c r="C536" s="74"/>
      <c r="D536" s="75"/>
      <c r="E536" s="75"/>
      <c r="F536" s="75"/>
      <c r="G536" s="75"/>
      <c r="H536" s="75"/>
      <c r="I536" s="76" t="str" cm="1">
        <f t="array" ref="I536">_xlfn.IFS(G536="","",H536="","",G536&gt;20,"INVALID",H536&gt;20,"INVALID",G536-H536&gt;20,"INVALID",G536-H536&gt;=1,"YES",G536-H536&lt;1,"NO")</f>
        <v/>
      </c>
      <c r="J536" s="77"/>
    </row>
    <row r="537" spans="2:10" ht="31.5" customHeight="1" x14ac:dyDescent="0.25">
      <c r="B537" s="33">
        <v>511</v>
      </c>
      <c r="C537" s="74"/>
      <c r="D537" s="75"/>
      <c r="E537" s="75"/>
      <c r="F537" s="75"/>
      <c r="G537" s="75"/>
      <c r="H537" s="75"/>
      <c r="I537" s="76" t="str" cm="1">
        <f t="array" ref="I537">_xlfn.IFS(G537="","",H537="","",G537&gt;20,"INVALID",H537&gt;20,"INVALID",G537-H537&gt;20,"INVALID",G537-H537&gt;=1,"YES",G537-H537&lt;1,"NO")</f>
        <v/>
      </c>
      <c r="J537" s="77"/>
    </row>
    <row r="538" spans="2:10" ht="31.5" customHeight="1" x14ac:dyDescent="0.25">
      <c r="B538" s="33">
        <v>512</v>
      </c>
      <c r="C538" s="74"/>
      <c r="D538" s="75"/>
      <c r="E538" s="75"/>
      <c r="F538" s="75"/>
      <c r="G538" s="75"/>
      <c r="H538" s="75"/>
      <c r="I538" s="76" t="str" cm="1">
        <f t="array" ref="I538">_xlfn.IFS(G538="","",H538="","",G538&gt;20,"INVALID",H538&gt;20,"INVALID",G538-H538&gt;20,"INVALID",G538-H538&gt;=1,"YES",G538-H538&lt;1,"NO")</f>
        <v/>
      </c>
      <c r="J538" s="77"/>
    </row>
    <row r="539" spans="2:10" ht="31.5" customHeight="1" x14ac:dyDescent="0.25">
      <c r="B539" s="33">
        <v>513</v>
      </c>
      <c r="C539" s="74"/>
      <c r="D539" s="75"/>
      <c r="E539" s="75"/>
      <c r="F539" s="75"/>
      <c r="G539" s="75"/>
      <c r="H539" s="75"/>
      <c r="I539" s="76" t="str" cm="1">
        <f t="array" ref="I539">_xlfn.IFS(G539="","",H539="","",G539&gt;20,"INVALID",H539&gt;20,"INVALID",G539-H539&gt;20,"INVALID",G539-H539&gt;=1,"YES",G539-H539&lt;1,"NO")</f>
        <v/>
      </c>
      <c r="J539" s="77"/>
    </row>
    <row r="540" spans="2:10" ht="31.5" customHeight="1" x14ac:dyDescent="0.25">
      <c r="B540" s="33">
        <v>514</v>
      </c>
      <c r="C540" s="74"/>
      <c r="D540" s="75"/>
      <c r="E540" s="75"/>
      <c r="F540" s="75"/>
      <c r="G540" s="75"/>
      <c r="H540" s="75"/>
      <c r="I540" s="76" t="str" cm="1">
        <f t="array" ref="I540">_xlfn.IFS(G540="","",H540="","",G540&gt;20,"INVALID",H540&gt;20,"INVALID",G540-H540&gt;20,"INVALID",G540-H540&gt;=1,"YES",G540-H540&lt;1,"NO")</f>
        <v/>
      </c>
      <c r="J540" s="77"/>
    </row>
    <row r="541" spans="2:10" ht="31.5" customHeight="1" x14ac:dyDescent="0.25">
      <c r="B541" s="33">
        <v>515</v>
      </c>
      <c r="C541" s="74"/>
      <c r="D541" s="75"/>
      <c r="E541" s="75"/>
      <c r="F541" s="75"/>
      <c r="G541" s="75"/>
      <c r="H541" s="75"/>
      <c r="I541" s="76" t="str" cm="1">
        <f t="array" ref="I541">_xlfn.IFS(G541="","",H541="","",G541&gt;20,"INVALID",H541&gt;20,"INVALID",G541-H541&gt;20,"INVALID",G541-H541&gt;=1,"YES",G541-H541&lt;1,"NO")</f>
        <v/>
      </c>
      <c r="J541" s="77"/>
    </row>
    <row r="542" spans="2:10" ht="31.5" customHeight="1" x14ac:dyDescent="0.25">
      <c r="B542" s="33">
        <v>516</v>
      </c>
      <c r="C542" s="74"/>
      <c r="D542" s="75"/>
      <c r="E542" s="75"/>
      <c r="F542" s="75"/>
      <c r="G542" s="75"/>
      <c r="H542" s="75"/>
      <c r="I542" s="76" t="str" cm="1">
        <f t="array" ref="I542">_xlfn.IFS(G542="","",H542="","",G542&gt;20,"INVALID",H542&gt;20,"INVALID",G542-H542&gt;20,"INVALID",G542-H542&gt;=1,"YES",G542-H542&lt;1,"NO")</f>
        <v/>
      </c>
      <c r="J542" s="77"/>
    </row>
    <row r="543" spans="2:10" ht="31.5" customHeight="1" x14ac:dyDescent="0.25">
      <c r="B543" s="33">
        <v>517</v>
      </c>
      <c r="C543" s="74"/>
      <c r="D543" s="75"/>
      <c r="E543" s="75"/>
      <c r="F543" s="75"/>
      <c r="G543" s="75"/>
      <c r="H543" s="75"/>
      <c r="I543" s="76" t="str" cm="1">
        <f t="array" ref="I543">_xlfn.IFS(G543="","",H543="","",G543&gt;20,"INVALID",H543&gt;20,"INVALID",G543-H543&gt;20,"INVALID",G543-H543&gt;=1,"YES",G543-H543&lt;1,"NO")</f>
        <v/>
      </c>
      <c r="J543" s="77"/>
    </row>
    <row r="544" spans="2:10" ht="31.5" customHeight="1" x14ac:dyDescent="0.25">
      <c r="B544" s="33">
        <v>518</v>
      </c>
      <c r="C544" s="74"/>
      <c r="D544" s="75"/>
      <c r="E544" s="75"/>
      <c r="F544" s="75"/>
      <c r="G544" s="75"/>
      <c r="H544" s="75"/>
      <c r="I544" s="76" t="str" cm="1">
        <f t="array" ref="I544">_xlfn.IFS(G544="","",H544="","",G544&gt;20,"INVALID",H544&gt;20,"INVALID",G544-H544&gt;20,"INVALID",G544-H544&gt;=1,"YES",G544-H544&lt;1,"NO")</f>
        <v/>
      </c>
      <c r="J544" s="77"/>
    </row>
    <row r="545" spans="2:10" ht="31.5" customHeight="1" x14ac:dyDescent="0.25">
      <c r="B545" s="33">
        <v>519</v>
      </c>
      <c r="C545" s="74"/>
      <c r="D545" s="75"/>
      <c r="E545" s="75"/>
      <c r="F545" s="75"/>
      <c r="G545" s="75"/>
      <c r="H545" s="75"/>
      <c r="I545" s="76" t="str" cm="1">
        <f t="array" ref="I545">_xlfn.IFS(G545="","",H545="","",G545&gt;20,"INVALID",H545&gt;20,"INVALID",G545-H545&gt;20,"INVALID",G545-H545&gt;=1,"YES",G545-H545&lt;1,"NO")</f>
        <v/>
      </c>
      <c r="J545" s="77"/>
    </row>
    <row r="546" spans="2:10" ht="31.5" customHeight="1" x14ac:dyDescent="0.25">
      <c r="B546" s="33">
        <v>520</v>
      </c>
      <c r="C546" s="74"/>
      <c r="D546" s="75"/>
      <c r="E546" s="75"/>
      <c r="F546" s="75"/>
      <c r="G546" s="75"/>
      <c r="H546" s="75"/>
      <c r="I546" s="76" t="str" cm="1">
        <f t="array" ref="I546">_xlfn.IFS(G546="","",H546="","",G546&gt;20,"INVALID",H546&gt;20,"INVALID",G546-H546&gt;20,"INVALID",G546-H546&gt;=1,"YES",G546-H546&lt;1,"NO")</f>
        <v/>
      </c>
      <c r="J546" s="77"/>
    </row>
    <row r="547" spans="2:10" ht="31.5" customHeight="1" x14ac:dyDescent="0.25">
      <c r="B547" s="33">
        <v>521</v>
      </c>
      <c r="C547" s="74"/>
      <c r="D547" s="75"/>
      <c r="E547" s="75"/>
      <c r="F547" s="75"/>
      <c r="G547" s="75"/>
      <c r="H547" s="75"/>
      <c r="I547" s="76" t="str" cm="1">
        <f t="array" ref="I547">_xlfn.IFS(G547="","",H547="","",G547&gt;20,"INVALID",H547&gt;20,"INVALID",G547-H547&gt;20,"INVALID",G547-H547&gt;=1,"YES",G547-H547&lt;1,"NO")</f>
        <v/>
      </c>
      <c r="J547" s="77"/>
    </row>
    <row r="548" spans="2:10" ht="31.5" customHeight="1" x14ac:dyDescent="0.25">
      <c r="B548" s="33">
        <v>522</v>
      </c>
      <c r="C548" s="74"/>
      <c r="D548" s="75"/>
      <c r="E548" s="75"/>
      <c r="F548" s="75"/>
      <c r="G548" s="75"/>
      <c r="H548" s="75"/>
      <c r="I548" s="76" t="str" cm="1">
        <f t="array" ref="I548">_xlfn.IFS(G548="","",H548="","",G548&gt;20,"INVALID",H548&gt;20,"INVALID",G548-H548&gt;20,"INVALID",G548-H548&gt;=1,"YES",G548-H548&lt;1,"NO")</f>
        <v/>
      </c>
      <c r="J548" s="77"/>
    </row>
    <row r="549" spans="2:10" ht="31.5" customHeight="1" x14ac:dyDescent="0.25">
      <c r="B549" s="33">
        <v>523</v>
      </c>
      <c r="C549" s="74"/>
      <c r="D549" s="75"/>
      <c r="E549" s="75"/>
      <c r="F549" s="75"/>
      <c r="G549" s="75"/>
      <c r="H549" s="75"/>
      <c r="I549" s="76" t="str" cm="1">
        <f t="array" ref="I549">_xlfn.IFS(G549="","",H549="","",G549&gt;20,"INVALID",H549&gt;20,"INVALID",G549-H549&gt;20,"INVALID",G549-H549&gt;=1,"YES",G549-H549&lt;1,"NO")</f>
        <v/>
      </c>
      <c r="J549" s="77"/>
    </row>
    <row r="550" spans="2:10" ht="31.5" customHeight="1" x14ac:dyDescent="0.25">
      <c r="B550" s="33">
        <v>524</v>
      </c>
      <c r="C550" s="74"/>
      <c r="D550" s="75"/>
      <c r="E550" s="75"/>
      <c r="F550" s="75"/>
      <c r="G550" s="75"/>
      <c r="H550" s="75"/>
      <c r="I550" s="76" t="str" cm="1">
        <f t="array" ref="I550">_xlfn.IFS(G550="","",H550="","",G550&gt;20,"INVALID",H550&gt;20,"INVALID",G550-H550&gt;20,"INVALID",G550-H550&gt;=1,"YES",G550-H550&lt;1,"NO")</f>
        <v/>
      </c>
      <c r="J550" s="77"/>
    </row>
    <row r="551" spans="2:10" ht="31.5" customHeight="1" x14ac:dyDescent="0.25">
      <c r="B551" s="33">
        <v>525</v>
      </c>
      <c r="C551" s="74"/>
      <c r="D551" s="75"/>
      <c r="E551" s="75"/>
      <c r="F551" s="75"/>
      <c r="G551" s="75"/>
      <c r="H551" s="75"/>
      <c r="I551" s="76" t="str" cm="1">
        <f t="array" ref="I551">_xlfn.IFS(G551="","",H551="","",G551&gt;20,"INVALID",H551&gt;20,"INVALID",G551-H551&gt;20,"INVALID",G551-H551&gt;=1,"YES",G551-H551&lt;1,"NO")</f>
        <v/>
      </c>
      <c r="J551" s="77"/>
    </row>
    <row r="552" spans="2:10" ht="31.5" customHeight="1" x14ac:dyDescent="0.25">
      <c r="B552" s="33">
        <v>526</v>
      </c>
      <c r="C552" s="74"/>
      <c r="D552" s="75"/>
      <c r="E552" s="75"/>
      <c r="F552" s="75"/>
      <c r="G552" s="75"/>
      <c r="H552" s="75"/>
      <c r="I552" s="76" t="str" cm="1">
        <f t="array" ref="I552">_xlfn.IFS(G552="","",H552="","",G552&gt;20,"INVALID",H552&gt;20,"INVALID",G552-H552&gt;20,"INVALID",G552-H552&gt;=1,"YES",G552-H552&lt;1,"NO")</f>
        <v/>
      </c>
      <c r="J552" s="77"/>
    </row>
    <row r="553" spans="2:10" ht="31.5" customHeight="1" x14ac:dyDescent="0.25">
      <c r="B553" s="33">
        <v>527</v>
      </c>
      <c r="C553" s="74"/>
      <c r="D553" s="75"/>
      <c r="E553" s="75"/>
      <c r="F553" s="75"/>
      <c r="G553" s="75"/>
      <c r="H553" s="75"/>
      <c r="I553" s="76" t="str" cm="1">
        <f t="array" ref="I553">_xlfn.IFS(G553="","",H553="","",G553&gt;20,"INVALID",H553&gt;20,"INVALID",G553-H553&gt;20,"INVALID",G553-H553&gt;=1,"YES",G553-H553&lt;1,"NO")</f>
        <v/>
      </c>
      <c r="J553" s="77"/>
    </row>
    <row r="554" spans="2:10" ht="31.5" customHeight="1" x14ac:dyDescent="0.25">
      <c r="B554" s="33">
        <v>528</v>
      </c>
      <c r="C554" s="74"/>
      <c r="D554" s="75"/>
      <c r="E554" s="75"/>
      <c r="F554" s="75"/>
      <c r="G554" s="75"/>
      <c r="H554" s="75"/>
      <c r="I554" s="76" t="str" cm="1">
        <f t="array" ref="I554">_xlfn.IFS(G554="","",H554="","",G554&gt;20,"INVALID",H554&gt;20,"INVALID",G554-H554&gt;20,"INVALID",G554-H554&gt;=1,"YES",G554-H554&lt;1,"NO")</f>
        <v/>
      </c>
      <c r="J554" s="77"/>
    </row>
    <row r="555" spans="2:10" ht="31.5" customHeight="1" x14ac:dyDescent="0.25">
      <c r="B555" s="33">
        <v>529</v>
      </c>
      <c r="C555" s="74"/>
      <c r="D555" s="75"/>
      <c r="E555" s="75"/>
      <c r="F555" s="75"/>
      <c r="G555" s="75"/>
      <c r="H555" s="75"/>
      <c r="I555" s="76" t="str" cm="1">
        <f t="array" ref="I555">_xlfn.IFS(G555="","",H555="","",G555&gt;20,"INVALID",H555&gt;20,"INVALID",G555-H555&gt;20,"INVALID",G555-H555&gt;=1,"YES",G555-H555&lt;1,"NO")</f>
        <v/>
      </c>
      <c r="J555" s="77"/>
    </row>
    <row r="556" spans="2:10" ht="31.5" customHeight="1" x14ac:dyDescent="0.25">
      <c r="B556" s="33">
        <v>530</v>
      </c>
      <c r="C556" s="74"/>
      <c r="D556" s="75"/>
      <c r="E556" s="75"/>
      <c r="F556" s="75"/>
      <c r="G556" s="75"/>
      <c r="H556" s="75"/>
      <c r="I556" s="76" t="str" cm="1">
        <f t="array" ref="I556">_xlfn.IFS(G556="","",H556="","",G556&gt;20,"INVALID",H556&gt;20,"INVALID",G556-H556&gt;20,"INVALID",G556-H556&gt;=1,"YES",G556-H556&lt;1,"NO")</f>
        <v/>
      </c>
      <c r="J556" s="77"/>
    </row>
    <row r="557" spans="2:10" ht="31.5" customHeight="1" x14ac:dyDescent="0.25">
      <c r="B557" s="33">
        <v>531</v>
      </c>
      <c r="C557" s="74"/>
      <c r="D557" s="75"/>
      <c r="E557" s="75"/>
      <c r="F557" s="75"/>
      <c r="G557" s="75"/>
      <c r="H557" s="75"/>
      <c r="I557" s="76" t="str" cm="1">
        <f t="array" ref="I557">_xlfn.IFS(G557="","",H557="","",G557&gt;20,"INVALID",H557&gt;20,"INVALID",G557-H557&gt;20,"INVALID",G557-H557&gt;=1,"YES",G557-H557&lt;1,"NO")</f>
        <v/>
      </c>
      <c r="J557" s="77"/>
    </row>
    <row r="558" spans="2:10" ht="31.5" customHeight="1" x14ac:dyDescent="0.25">
      <c r="B558" s="33">
        <v>532</v>
      </c>
      <c r="C558" s="74"/>
      <c r="D558" s="75"/>
      <c r="E558" s="75"/>
      <c r="F558" s="75"/>
      <c r="G558" s="75"/>
      <c r="H558" s="75"/>
      <c r="I558" s="76" t="str" cm="1">
        <f t="array" ref="I558">_xlfn.IFS(G558="","",H558="","",G558&gt;20,"INVALID",H558&gt;20,"INVALID",G558-H558&gt;20,"INVALID",G558-H558&gt;=1,"YES",G558-H558&lt;1,"NO")</f>
        <v/>
      </c>
      <c r="J558" s="77"/>
    </row>
    <row r="559" spans="2:10" ht="31.5" customHeight="1" x14ac:dyDescent="0.25">
      <c r="B559" s="33">
        <v>533</v>
      </c>
      <c r="C559" s="74"/>
      <c r="D559" s="75"/>
      <c r="E559" s="75"/>
      <c r="F559" s="75"/>
      <c r="G559" s="75"/>
      <c r="H559" s="75"/>
      <c r="I559" s="76" t="str" cm="1">
        <f t="array" ref="I559">_xlfn.IFS(G559="","",H559="","",G559&gt;20,"INVALID",H559&gt;20,"INVALID",G559-H559&gt;20,"INVALID",G559-H559&gt;=1,"YES",G559-H559&lt;1,"NO")</f>
        <v/>
      </c>
      <c r="J559" s="77"/>
    </row>
    <row r="560" spans="2:10" ht="31.5" customHeight="1" x14ac:dyDescent="0.25">
      <c r="B560" s="33">
        <v>534</v>
      </c>
      <c r="C560" s="74"/>
      <c r="D560" s="75"/>
      <c r="E560" s="75"/>
      <c r="F560" s="75"/>
      <c r="G560" s="75"/>
      <c r="H560" s="75"/>
      <c r="I560" s="76" t="str" cm="1">
        <f t="array" ref="I560">_xlfn.IFS(G560="","",H560="","",G560&gt;20,"INVALID",H560&gt;20,"INVALID",G560-H560&gt;20,"INVALID",G560-H560&gt;=1,"YES",G560-H560&lt;1,"NO")</f>
        <v/>
      </c>
      <c r="J560" s="77"/>
    </row>
    <row r="561" spans="2:10" ht="31.5" customHeight="1" x14ac:dyDescent="0.25">
      <c r="B561" s="33">
        <v>535</v>
      </c>
      <c r="C561" s="74"/>
      <c r="D561" s="75"/>
      <c r="E561" s="75"/>
      <c r="F561" s="75"/>
      <c r="G561" s="75"/>
      <c r="H561" s="75"/>
      <c r="I561" s="76" t="str" cm="1">
        <f t="array" ref="I561">_xlfn.IFS(G561="","",H561="","",G561&gt;20,"INVALID",H561&gt;20,"INVALID",G561-H561&gt;20,"INVALID",G561-H561&gt;=1,"YES",G561-H561&lt;1,"NO")</f>
        <v/>
      </c>
      <c r="J561" s="77"/>
    </row>
    <row r="562" spans="2:10" ht="31.5" customHeight="1" x14ac:dyDescent="0.25">
      <c r="B562" s="33">
        <v>536</v>
      </c>
      <c r="C562" s="74"/>
      <c r="D562" s="75"/>
      <c r="E562" s="75"/>
      <c r="F562" s="75"/>
      <c r="G562" s="75"/>
      <c r="H562" s="75"/>
      <c r="I562" s="76" t="str" cm="1">
        <f t="array" ref="I562">_xlfn.IFS(G562="","",H562="","",G562&gt;20,"INVALID",H562&gt;20,"INVALID",G562-H562&gt;20,"INVALID",G562-H562&gt;=1,"YES",G562-H562&lt;1,"NO")</f>
        <v/>
      </c>
      <c r="J562" s="77"/>
    </row>
    <row r="563" spans="2:10" ht="31.5" customHeight="1" x14ac:dyDescent="0.25">
      <c r="B563" s="33">
        <v>537</v>
      </c>
      <c r="C563" s="74"/>
      <c r="D563" s="75"/>
      <c r="E563" s="75"/>
      <c r="F563" s="75"/>
      <c r="G563" s="75"/>
      <c r="H563" s="75"/>
      <c r="I563" s="76" t="str" cm="1">
        <f t="array" ref="I563">_xlfn.IFS(G563="","",H563="","",G563&gt;20,"INVALID",H563&gt;20,"INVALID",G563-H563&gt;20,"INVALID",G563-H563&gt;=1,"YES",G563-H563&lt;1,"NO")</f>
        <v/>
      </c>
      <c r="J563" s="77"/>
    </row>
    <row r="564" spans="2:10" ht="31.5" customHeight="1" x14ac:dyDescent="0.25">
      <c r="B564" s="33">
        <v>538</v>
      </c>
      <c r="C564" s="74"/>
      <c r="D564" s="75"/>
      <c r="E564" s="75"/>
      <c r="F564" s="75"/>
      <c r="G564" s="75"/>
      <c r="H564" s="75"/>
      <c r="I564" s="76" t="str" cm="1">
        <f t="array" ref="I564">_xlfn.IFS(G564="","",H564="","",G564&gt;20,"INVALID",H564&gt;20,"INVALID",G564-H564&gt;20,"INVALID",G564-H564&gt;=1,"YES",G564-H564&lt;1,"NO")</f>
        <v/>
      </c>
      <c r="J564" s="77"/>
    </row>
    <row r="565" spans="2:10" ht="31.5" customHeight="1" x14ac:dyDescent="0.25">
      <c r="B565" s="33">
        <v>539</v>
      </c>
      <c r="C565" s="74"/>
      <c r="D565" s="75"/>
      <c r="E565" s="75"/>
      <c r="F565" s="75"/>
      <c r="G565" s="75"/>
      <c r="H565" s="75"/>
      <c r="I565" s="76" t="str" cm="1">
        <f t="array" ref="I565">_xlfn.IFS(G565="","",H565="","",G565&gt;20,"INVALID",H565&gt;20,"INVALID",G565-H565&gt;20,"INVALID",G565-H565&gt;=1,"YES",G565-H565&lt;1,"NO")</f>
        <v/>
      </c>
      <c r="J565" s="77"/>
    </row>
    <row r="566" spans="2:10" ht="31.5" customHeight="1" x14ac:dyDescent="0.25">
      <c r="B566" s="33">
        <v>540</v>
      </c>
      <c r="C566" s="74"/>
      <c r="D566" s="75"/>
      <c r="E566" s="75"/>
      <c r="F566" s="75"/>
      <c r="G566" s="75"/>
      <c r="H566" s="75"/>
      <c r="I566" s="76" t="str" cm="1">
        <f t="array" ref="I566">_xlfn.IFS(G566="","",H566="","",G566&gt;20,"INVALID",H566&gt;20,"INVALID",G566-H566&gt;20,"INVALID",G566-H566&gt;=1,"YES",G566-H566&lt;1,"NO")</f>
        <v/>
      </c>
      <c r="J566" s="77"/>
    </row>
    <row r="567" spans="2:10" ht="31.5" customHeight="1" x14ac:dyDescent="0.25">
      <c r="B567" s="33">
        <v>541</v>
      </c>
      <c r="C567" s="74"/>
      <c r="D567" s="75"/>
      <c r="E567" s="75"/>
      <c r="F567" s="75"/>
      <c r="G567" s="75"/>
      <c r="H567" s="75"/>
      <c r="I567" s="76" t="str" cm="1">
        <f t="array" ref="I567">_xlfn.IFS(G567="","",H567="","",G567&gt;20,"INVALID",H567&gt;20,"INVALID",G567-H567&gt;20,"INVALID",G567-H567&gt;=1,"YES",G567-H567&lt;1,"NO")</f>
        <v/>
      </c>
      <c r="J567" s="77"/>
    </row>
    <row r="568" spans="2:10" ht="31.5" customHeight="1" x14ac:dyDescent="0.25">
      <c r="B568" s="33">
        <v>542</v>
      </c>
      <c r="C568" s="74"/>
      <c r="D568" s="75"/>
      <c r="E568" s="75"/>
      <c r="F568" s="75"/>
      <c r="G568" s="75"/>
      <c r="H568" s="75"/>
      <c r="I568" s="76" t="str" cm="1">
        <f t="array" ref="I568">_xlfn.IFS(G568="","",H568="","",G568&gt;20,"INVALID",H568&gt;20,"INVALID",G568-H568&gt;20,"INVALID",G568-H568&gt;=1,"YES",G568-H568&lt;1,"NO")</f>
        <v/>
      </c>
      <c r="J568" s="77"/>
    </row>
    <row r="569" spans="2:10" ht="31.5" customHeight="1" x14ac:dyDescent="0.25">
      <c r="B569" s="33">
        <v>543</v>
      </c>
      <c r="C569" s="74"/>
      <c r="D569" s="75"/>
      <c r="E569" s="75"/>
      <c r="F569" s="75"/>
      <c r="G569" s="75"/>
      <c r="H569" s="75"/>
      <c r="I569" s="76" t="str" cm="1">
        <f t="array" ref="I569">_xlfn.IFS(G569="","",H569="","",G569&gt;20,"INVALID",H569&gt;20,"INVALID",G569-H569&gt;20,"INVALID",G569-H569&gt;=1,"YES",G569-H569&lt;1,"NO")</f>
        <v/>
      </c>
      <c r="J569" s="77"/>
    </row>
    <row r="570" spans="2:10" ht="31.5" customHeight="1" x14ac:dyDescent="0.25">
      <c r="B570" s="33">
        <v>544</v>
      </c>
      <c r="C570" s="74"/>
      <c r="D570" s="75"/>
      <c r="E570" s="75"/>
      <c r="F570" s="75"/>
      <c r="G570" s="75"/>
      <c r="H570" s="75"/>
      <c r="I570" s="76" t="str" cm="1">
        <f t="array" ref="I570">_xlfn.IFS(G570="","",H570="","",G570&gt;20,"INVALID",H570&gt;20,"INVALID",G570-H570&gt;20,"INVALID",G570-H570&gt;=1,"YES",G570-H570&lt;1,"NO")</f>
        <v/>
      </c>
      <c r="J570" s="77"/>
    </row>
    <row r="571" spans="2:10" ht="31.5" customHeight="1" x14ac:dyDescent="0.25">
      <c r="B571" s="33">
        <v>545</v>
      </c>
      <c r="C571" s="74"/>
      <c r="D571" s="75"/>
      <c r="E571" s="75"/>
      <c r="F571" s="75"/>
      <c r="G571" s="75"/>
      <c r="H571" s="75"/>
      <c r="I571" s="76" t="str" cm="1">
        <f t="array" ref="I571">_xlfn.IFS(G571="","",H571="","",G571&gt;20,"INVALID",H571&gt;20,"INVALID",G571-H571&gt;20,"INVALID",G571-H571&gt;=1,"YES",G571-H571&lt;1,"NO")</f>
        <v/>
      </c>
      <c r="J571" s="77"/>
    </row>
    <row r="572" spans="2:10" ht="31.5" customHeight="1" x14ac:dyDescent="0.25">
      <c r="B572" s="33">
        <v>546</v>
      </c>
      <c r="C572" s="74"/>
      <c r="D572" s="75"/>
      <c r="E572" s="75"/>
      <c r="F572" s="75"/>
      <c r="G572" s="75"/>
      <c r="H572" s="75"/>
      <c r="I572" s="76" t="str" cm="1">
        <f t="array" ref="I572">_xlfn.IFS(G572="","",H572="","",G572&gt;20,"INVALID",H572&gt;20,"INVALID",G572-H572&gt;20,"INVALID",G572-H572&gt;=1,"YES",G572-H572&lt;1,"NO")</f>
        <v/>
      </c>
      <c r="J572" s="77"/>
    </row>
    <row r="573" spans="2:10" ht="31.5" customHeight="1" x14ac:dyDescent="0.25">
      <c r="B573" s="33">
        <v>547</v>
      </c>
      <c r="C573" s="74"/>
      <c r="D573" s="75"/>
      <c r="E573" s="75"/>
      <c r="F573" s="75"/>
      <c r="G573" s="75"/>
      <c r="H573" s="75"/>
      <c r="I573" s="76" t="str" cm="1">
        <f t="array" ref="I573">_xlfn.IFS(G573="","",H573="","",G573&gt;20,"INVALID",H573&gt;20,"INVALID",G573-H573&gt;20,"INVALID",G573-H573&gt;=1,"YES",G573-H573&lt;1,"NO")</f>
        <v/>
      </c>
      <c r="J573" s="77"/>
    </row>
    <row r="574" spans="2:10" ht="31.5" customHeight="1" x14ac:dyDescent="0.25">
      <c r="B574" s="33">
        <v>548</v>
      </c>
      <c r="C574" s="74"/>
      <c r="D574" s="75"/>
      <c r="E574" s="75"/>
      <c r="F574" s="75"/>
      <c r="G574" s="75"/>
      <c r="H574" s="75"/>
      <c r="I574" s="76" t="str" cm="1">
        <f t="array" ref="I574">_xlfn.IFS(G574="","",H574="","",G574&gt;20,"INVALID",H574&gt;20,"INVALID",G574-H574&gt;20,"INVALID",G574-H574&gt;=1,"YES",G574-H574&lt;1,"NO")</f>
        <v/>
      </c>
      <c r="J574" s="77"/>
    </row>
    <row r="575" spans="2:10" ht="31.5" customHeight="1" x14ac:dyDescent="0.25">
      <c r="B575" s="33">
        <v>549</v>
      </c>
      <c r="C575" s="74"/>
      <c r="D575" s="75"/>
      <c r="E575" s="75"/>
      <c r="F575" s="75"/>
      <c r="G575" s="75"/>
      <c r="H575" s="75"/>
      <c r="I575" s="76" t="str" cm="1">
        <f t="array" ref="I575">_xlfn.IFS(G575="","",H575="","",G575&gt;20,"INVALID",H575&gt;20,"INVALID",G575-H575&gt;20,"INVALID",G575-H575&gt;=1,"YES",G575-H575&lt;1,"NO")</f>
        <v/>
      </c>
      <c r="J575" s="77"/>
    </row>
    <row r="576" spans="2:10" ht="31.5" customHeight="1" x14ac:dyDescent="0.25">
      <c r="B576" s="33">
        <v>550</v>
      </c>
      <c r="C576" s="74"/>
      <c r="D576" s="75"/>
      <c r="E576" s="75"/>
      <c r="F576" s="75"/>
      <c r="G576" s="75"/>
      <c r="H576" s="75"/>
      <c r="I576" s="76" t="str" cm="1">
        <f t="array" ref="I576">_xlfn.IFS(G576="","",H576="","",G576&gt;20,"INVALID",H576&gt;20,"INVALID",G576-H576&gt;20,"INVALID",G576-H576&gt;=1,"YES",G576-H576&lt;1,"NO")</f>
        <v/>
      </c>
      <c r="J576" s="77"/>
    </row>
    <row r="577" spans="2:10" ht="31.5" customHeight="1" x14ac:dyDescent="0.25">
      <c r="B577" s="33">
        <v>551</v>
      </c>
      <c r="C577" s="74"/>
      <c r="D577" s="75"/>
      <c r="E577" s="75"/>
      <c r="F577" s="75"/>
      <c r="G577" s="75"/>
      <c r="H577" s="75"/>
      <c r="I577" s="76" t="str" cm="1">
        <f t="array" ref="I577">_xlfn.IFS(G577="","",H577="","",G577&gt;20,"INVALID",H577&gt;20,"INVALID",G577-H577&gt;20,"INVALID",G577-H577&gt;=1,"YES",G577-H577&lt;1,"NO")</f>
        <v/>
      </c>
      <c r="J577" s="77"/>
    </row>
    <row r="578" spans="2:10" ht="31.5" customHeight="1" x14ac:dyDescent="0.25">
      <c r="B578" s="33">
        <v>552</v>
      </c>
      <c r="C578" s="74"/>
      <c r="D578" s="75"/>
      <c r="E578" s="75"/>
      <c r="F578" s="75"/>
      <c r="G578" s="75"/>
      <c r="H578" s="75"/>
      <c r="I578" s="76" t="str" cm="1">
        <f t="array" ref="I578">_xlfn.IFS(G578="","",H578="","",G578&gt;20,"INVALID",H578&gt;20,"INVALID",G578-H578&gt;20,"INVALID",G578-H578&gt;=1,"YES",G578-H578&lt;1,"NO")</f>
        <v/>
      </c>
      <c r="J578" s="77"/>
    </row>
    <row r="579" spans="2:10" ht="31.5" customHeight="1" x14ac:dyDescent="0.25">
      <c r="B579" s="33">
        <v>553</v>
      </c>
      <c r="C579" s="74"/>
      <c r="D579" s="75"/>
      <c r="E579" s="75"/>
      <c r="F579" s="75"/>
      <c r="G579" s="75"/>
      <c r="H579" s="75"/>
      <c r="I579" s="76" t="str" cm="1">
        <f t="array" ref="I579">_xlfn.IFS(G579="","",H579="","",G579&gt;20,"INVALID",H579&gt;20,"INVALID",G579-H579&gt;20,"INVALID",G579-H579&gt;=1,"YES",G579-H579&lt;1,"NO")</f>
        <v/>
      </c>
      <c r="J579" s="77"/>
    </row>
    <row r="580" spans="2:10" ht="31.5" customHeight="1" x14ac:dyDescent="0.25">
      <c r="B580" s="33">
        <v>554</v>
      </c>
      <c r="C580" s="74"/>
      <c r="D580" s="75"/>
      <c r="E580" s="75"/>
      <c r="F580" s="75"/>
      <c r="G580" s="75"/>
      <c r="H580" s="75"/>
      <c r="I580" s="76" t="str" cm="1">
        <f t="array" ref="I580">_xlfn.IFS(G580="","",H580="","",G580&gt;20,"INVALID",H580&gt;20,"INVALID",G580-H580&gt;20,"INVALID",G580-H580&gt;=1,"YES",G580-H580&lt;1,"NO")</f>
        <v/>
      </c>
      <c r="J580" s="77"/>
    </row>
    <row r="581" spans="2:10" ht="31.5" customHeight="1" x14ac:dyDescent="0.25">
      <c r="B581" s="33">
        <v>555</v>
      </c>
      <c r="C581" s="74"/>
      <c r="D581" s="75"/>
      <c r="E581" s="75"/>
      <c r="F581" s="75"/>
      <c r="G581" s="75"/>
      <c r="H581" s="75"/>
      <c r="I581" s="76" t="str" cm="1">
        <f t="array" ref="I581">_xlfn.IFS(G581="","",H581="","",G581&gt;20,"INVALID",H581&gt;20,"INVALID",G581-H581&gt;20,"INVALID",G581-H581&gt;=1,"YES",G581-H581&lt;1,"NO")</f>
        <v/>
      </c>
      <c r="J581" s="77"/>
    </row>
    <row r="582" spans="2:10" ht="31.5" customHeight="1" x14ac:dyDescent="0.25">
      <c r="B582" s="33">
        <v>556</v>
      </c>
      <c r="C582" s="74"/>
      <c r="D582" s="75"/>
      <c r="E582" s="75"/>
      <c r="F582" s="75"/>
      <c r="G582" s="75"/>
      <c r="H582" s="75"/>
      <c r="I582" s="76" t="str" cm="1">
        <f t="array" ref="I582">_xlfn.IFS(G582="","",H582="","",G582&gt;20,"INVALID",H582&gt;20,"INVALID",G582-H582&gt;20,"INVALID",G582-H582&gt;=1,"YES",G582-H582&lt;1,"NO")</f>
        <v/>
      </c>
      <c r="J582" s="77"/>
    </row>
    <row r="583" spans="2:10" ht="31.5" customHeight="1" x14ac:dyDescent="0.25">
      <c r="B583" s="33">
        <v>557</v>
      </c>
      <c r="C583" s="74"/>
      <c r="D583" s="75"/>
      <c r="E583" s="75"/>
      <c r="F583" s="75"/>
      <c r="G583" s="75"/>
      <c r="H583" s="75"/>
      <c r="I583" s="76" t="str" cm="1">
        <f t="array" ref="I583">_xlfn.IFS(G583="","",H583="","",G583&gt;20,"INVALID",H583&gt;20,"INVALID",G583-H583&gt;20,"INVALID",G583-H583&gt;=1,"YES",G583-H583&lt;1,"NO")</f>
        <v/>
      </c>
      <c r="J583" s="77"/>
    </row>
    <row r="584" spans="2:10" ht="31.5" customHeight="1" x14ac:dyDescent="0.25">
      <c r="B584" s="33">
        <v>558</v>
      </c>
      <c r="C584" s="74"/>
      <c r="D584" s="75"/>
      <c r="E584" s="75"/>
      <c r="F584" s="75"/>
      <c r="G584" s="75"/>
      <c r="H584" s="75"/>
      <c r="I584" s="76" t="str" cm="1">
        <f t="array" ref="I584">_xlfn.IFS(G584="","",H584="","",G584&gt;20,"INVALID",H584&gt;20,"INVALID",G584-H584&gt;20,"INVALID",G584-H584&gt;=1,"YES",G584-H584&lt;1,"NO")</f>
        <v/>
      </c>
      <c r="J584" s="77"/>
    </row>
    <row r="585" spans="2:10" ht="31.5" customHeight="1" x14ac:dyDescent="0.25">
      <c r="B585" s="33">
        <v>559</v>
      </c>
      <c r="C585" s="74"/>
      <c r="D585" s="75"/>
      <c r="E585" s="75"/>
      <c r="F585" s="75"/>
      <c r="G585" s="75"/>
      <c r="H585" s="75"/>
      <c r="I585" s="76" t="str" cm="1">
        <f t="array" ref="I585">_xlfn.IFS(G585="","",H585="","",G585&gt;20,"INVALID",H585&gt;20,"INVALID",G585-H585&gt;20,"INVALID",G585-H585&gt;=1,"YES",G585-H585&lt;1,"NO")</f>
        <v/>
      </c>
      <c r="J585" s="77"/>
    </row>
    <row r="586" spans="2:10" ht="31.5" customHeight="1" x14ac:dyDescent="0.25">
      <c r="B586" s="33">
        <v>560</v>
      </c>
      <c r="C586" s="74"/>
      <c r="D586" s="75"/>
      <c r="E586" s="75"/>
      <c r="F586" s="75"/>
      <c r="G586" s="75"/>
      <c r="H586" s="75"/>
      <c r="I586" s="76" t="str" cm="1">
        <f t="array" ref="I586">_xlfn.IFS(G586="","",H586="","",G586&gt;20,"INVALID",H586&gt;20,"INVALID",G586-H586&gt;20,"INVALID",G586-H586&gt;=1,"YES",G586-H586&lt;1,"NO")</f>
        <v/>
      </c>
      <c r="J586" s="77"/>
    </row>
    <row r="587" spans="2:10" ht="31.5" customHeight="1" x14ac:dyDescent="0.25">
      <c r="B587" s="33">
        <v>561</v>
      </c>
      <c r="C587" s="74"/>
      <c r="D587" s="75"/>
      <c r="E587" s="75"/>
      <c r="F587" s="75"/>
      <c r="G587" s="75"/>
      <c r="H587" s="75"/>
      <c r="I587" s="76" t="str" cm="1">
        <f t="array" ref="I587">_xlfn.IFS(G587="","",H587="","",G587&gt;20,"INVALID",H587&gt;20,"INVALID",G587-H587&gt;20,"INVALID",G587-H587&gt;=1,"YES",G587-H587&lt;1,"NO")</f>
        <v/>
      </c>
      <c r="J587" s="77"/>
    </row>
    <row r="588" spans="2:10" ht="31.5" customHeight="1" x14ac:dyDescent="0.25">
      <c r="B588" s="33">
        <v>562</v>
      </c>
      <c r="C588" s="74"/>
      <c r="D588" s="75"/>
      <c r="E588" s="75"/>
      <c r="F588" s="75"/>
      <c r="G588" s="75"/>
      <c r="H588" s="75"/>
      <c r="I588" s="76" t="str" cm="1">
        <f t="array" ref="I588">_xlfn.IFS(G588="","",H588="","",G588&gt;20,"INVALID",H588&gt;20,"INVALID",G588-H588&gt;20,"INVALID",G588-H588&gt;=1,"YES",G588-H588&lt;1,"NO")</f>
        <v/>
      </c>
      <c r="J588" s="77"/>
    </row>
    <row r="589" spans="2:10" ht="31.5" customHeight="1" x14ac:dyDescent="0.25">
      <c r="B589" s="33">
        <v>563</v>
      </c>
      <c r="C589" s="74"/>
      <c r="D589" s="75"/>
      <c r="E589" s="75"/>
      <c r="F589" s="75"/>
      <c r="G589" s="75"/>
      <c r="H589" s="75"/>
      <c r="I589" s="76" t="str" cm="1">
        <f t="array" ref="I589">_xlfn.IFS(G589="","",H589="","",G589&gt;20,"INVALID",H589&gt;20,"INVALID",G589-H589&gt;20,"INVALID",G589-H589&gt;=1,"YES",G589-H589&lt;1,"NO")</f>
        <v/>
      </c>
      <c r="J589" s="77"/>
    </row>
    <row r="590" spans="2:10" ht="31.5" customHeight="1" x14ac:dyDescent="0.25">
      <c r="B590" s="33">
        <v>564</v>
      </c>
      <c r="C590" s="74"/>
      <c r="D590" s="75"/>
      <c r="E590" s="75"/>
      <c r="F590" s="75"/>
      <c r="G590" s="75"/>
      <c r="H590" s="75"/>
      <c r="I590" s="76" t="str" cm="1">
        <f t="array" ref="I590">_xlfn.IFS(G590="","",H590="","",G590&gt;20,"INVALID",H590&gt;20,"INVALID",G590-H590&gt;20,"INVALID",G590-H590&gt;=1,"YES",G590-H590&lt;1,"NO")</f>
        <v/>
      </c>
      <c r="J590" s="77"/>
    </row>
    <row r="591" spans="2:10" ht="31.5" customHeight="1" x14ac:dyDescent="0.25">
      <c r="B591" s="33">
        <v>565</v>
      </c>
      <c r="C591" s="74"/>
      <c r="D591" s="75"/>
      <c r="E591" s="75"/>
      <c r="F591" s="75"/>
      <c r="G591" s="75"/>
      <c r="H591" s="75"/>
      <c r="I591" s="76" t="str" cm="1">
        <f t="array" ref="I591">_xlfn.IFS(G591="","",H591="","",G591&gt;20,"INVALID",H591&gt;20,"INVALID",G591-H591&gt;20,"INVALID",G591-H591&gt;=1,"YES",G591-H591&lt;1,"NO")</f>
        <v/>
      </c>
      <c r="J591" s="77"/>
    </row>
    <row r="592" spans="2:10" ht="31.5" customHeight="1" x14ac:dyDescent="0.25">
      <c r="B592" s="33">
        <v>566</v>
      </c>
      <c r="C592" s="74"/>
      <c r="D592" s="75"/>
      <c r="E592" s="75"/>
      <c r="F592" s="75"/>
      <c r="G592" s="75"/>
      <c r="H592" s="75"/>
      <c r="I592" s="76" t="str" cm="1">
        <f t="array" ref="I592">_xlfn.IFS(G592="","",H592="","",G592&gt;20,"INVALID",H592&gt;20,"INVALID",G592-H592&gt;20,"INVALID",G592-H592&gt;=1,"YES",G592-H592&lt;1,"NO")</f>
        <v/>
      </c>
      <c r="J592" s="77"/>
    </row>
    <row r="593" spans="2:10" ht="31.5" customHeight="1" x14ac:dyDescent="0.25">
      <c r="B593" s="33">
        <v>567</v>
      </c>
      <c r="C593" s="74"/>
      <c r="D593" s="75"/>
      <c r="E593" s="75"/>
      <c r="F593" s="75"/>
      <c r="G593" s="75"/>
      <c r="H593" s="75"/>
      <c r="I593" s="76" t="str" cm="1">
        <f t="array" ref="I593">_xlfn.IFS(G593="","",H593="","",G593&gt;20,"INVALID",H593&gt;20,"INVALID",G593-H593&gt;20,"INVALID",G593-H593&gt;=1,"YES",G593-H593&lt;1,"NO")</f>
        <v/>
      </c>
      <c r="J593" s="77"/>
    </row>
    <row r="594" spans="2:10" ht="31.5" customHeight="1" x14ac:dyDescent="0.25">
      <c r="B594" s="33">
        <v>568</v>
      </c>
      <c r="C594" s="74"/>
      <c r="D594" s="75"/>
      <c r="E594" s="75"/>
      <c r="F594" s="75"/>
      <c r="G594" s="75"/>
      <c r="H594" s="75"/>
      <c r="I594" s="76" t="str" cm="1">
        <f t="array" ref="I594">_xlfn.IFS(G594="","",H594="","",G594&gt;20,"INVALID",H594&gt;20,"INVALID",G594-H594&gt;20,"INVALID",G594-H594&gt;=1,"YES",G594-H594&lt;1,"NO")</f>
        <v/>
      </c>
      <c r="J594" s="77"/>
    </row>
    <row r="595" spans="2:10" ht="31.5" customHeight="1" x14ac:dyDescent="0.25">
      <c r="B595" s="33">
        <v>569</v>
      </c>
      <c r="C595" s="74"/>
      <c r="D595" s="75"/>
      <c r="E595" s="75"/>
      <c r="F595" s="75"/>
      <c r="G595" s="75"/>
      <c r="H595" s="75"/>
      <c r="I595" s="76" t="str" cm="1">
        <f t="array" ref="I595">_xlfn.IFS(G595="","",H595="","",G595&gt;20,"INVALID",H595&gt;20,"INVALID",G595-H595&gt;20,"INVALID",G595-H595&gt;=1,"YES",G595-H595&lt;1,"NO")</f>
        <v/>
      </c>
      <c r="J595" s="77"/>
    </row>
    <row r="596" spans="2:10" ht="31.5" customHeight="1" x14ac:dyDescent="0.25">
      <c r="B596" s="33">
        <v>570</v>
      </c>
      <c r="C596" s="74"/>
      <c r="D596" s="75"/>
      <c r="E596" s="75"/>
      <c r="F596" s="75"/>
      <c r="G596" s="75"/>
      <c r="H596" s="75"/>
      <c r="I596" s="76" t="str" cm="1">
        <f t="array" ref="I596">_xlfn.IFS(G596="","",H596="","",G596&gt;20,"INVALID",H596&gt;20,"INVALID",G596-H596&gt;20,"INVALID",G596-H596&gt;=1,"YES",G596-H596&lt;1,"NO")</f>
        <v/>
      </c>
      <c r="J596" s="77"/>
    </row>
    <row r="597" spans="2:10" ht="31.5" customHeight="1" x14ac:dyDescent="0.25">
      <c r="B597" s="33">
        <v>571</v>
      </c>
      <c r="C597" s="74"/>
      <c r="D597" s="75"/>
      <c r="E597" s="75"/>
      <c r="F597" s="75"/>
      <c r="G597" s="75"/>
      <c r="H597" s="75"/>
      <c r="I597" s="76" t="str" cm="1">
        <f t="array" ref="I597">_xlfn.IFS(G597="","",H597="","",G597&gt;20,"INVALID",H597&gt;20,"INVALID",G597-H597&gt;20,"INVALID",G597-H597&gt;=1,"YES",G597-H597&lt;1,"NO")</f>
        <v/>
      </c>
      <c r="J597" s="77"/>
    </row>
    <row r="598" spans="2:10" ht="31.5" customHeight="1" x14ac:dyDescent="0.25">
      <c r="B598" s="33">
        <v>572</v>
      </c>
      <c r="C598" s="74"/>
      <c r="D598" s="75"/>
      <c r="E598" s="75"/>
      <c r="F598" s="75"/>
      <c r="G598" s="75"/>
      <c r="H598" s="75"/>
      <c r="I598" s="76" t="str" cm="1">
        <f t="array" ref="I598">_xlfn.IFS(G598="","",H598="","",G598&gt;20,"INVALID",H598&gt;20,"INVALID",G598-H598&gt;20,"INVALID",G598-H598&gt;=1,"YES",G598-H598&lt;1,"NO")</f>
        <v/>
      </c>
      <c r="J598" s="77"/>
    </row>
    <row r="599" spans="2:10" ht="31.5" customHeight="1" x14ac:dyDescent="0.25">
      <c r="B599" s="33">
        <v>573</v>
      </c>
      <c r="C599" s="74"/>
      <c r="D599" s="75"/>
      <c r="E599" s="75"/>
      <c r="F599" s="75"/>
      <c r="G599" s="75"/>
      <c r="H599" s="75"/>
      <c r="I599" s="76" t="str" cm="1">
        <f t="array" ref="I599">_xlfn.IFS(G599="","",H599="","",G599&gt;20,"INVALID",H599&gt;20,"INVALID",G599-H599&gt;20,"INVALID",G599-H599&gt;=1,"YES",G599-H599&lt;1,"NO")</f>
        <v/>
      </c>
      <c r="J599" s="77"/>
    </row>
    <row r="600" spans="2:10" ht="31.5" customHeight="1" x14ac:dyDescent="0.25">
      <c r="B600" s="33">
        <v>574</v>
      </c>
      <c r="C600" s="74"/>
      <c r="D600" s="75"/>
      <c r="E600" s="75"/>
      <c r="F600" s="75"/>
      <c r="G600" s="75"/>
      <c r="H600" s="75"/>
      <c r="I600" s="76" t="str" cm="1">
        <f t="array" ref="I600">_xlfn.IFS(G600="","",H600="","",G600&gt;20,"INVALID",H600&gt;20,"INVALID",G600-H600&gt;20,"INVALID",G600-H600&gt;=1,"YES",G600-H600&lt;1,"NO")</f>
        <v/>
      </c>
      <c r="J600" s="77"/>
    </row>
    <row r="601" spans="2:10" ht="31.5" customHeight="1" x14ac:dyDescent="0.25">
      <c r="B601" s="33">
        <v>575</v>
      </c>
      <c r="C601" s="74"/>
      <c r="D601" s="75"/>
      <c r="E601" s="75"/>
      <c r="F601" s="75"/>
      <c r="G601" s="75"/>
      <c r="H601" s="75"/>
      <c r="I601" s="76" t="str" cm="1">
        <f t="array" ref="I601">_xlfn.IFS(G601="","",H601="","",G601&gt;20,"INVALID",H601&gt;20,"INVALID",G601-H601&gt;20,"INVALID",G601-H601&gt;=1,"YES",G601-H601&lt;1,"NO")</f>
        <v/>
      </c>
      <c r="J601" s="77"/>
    </row>
    <row r="602" spans="2:10" ht="31.5" customHeight="1" x14ac:dyDescent="0.25">
      <c r="B602" s="33">
        <v>576</v>
      </c>
      <c r="C602" s="74"/>
      <c r="D602" s="75"/>
      <c r="E602" s="75"/>
      <c r="F602" s="75"/>
      <c r="G602" s="75"/>
      <c r="H602" s="75"/>
      <c r="I602" s="76" t="str" cm="1">
        <f t="array" ref="I602">_xlfn.IFS(G602="","",H602="","",G602&gt;20,"INVALID",H602&gt;20,"INVALID",G602-H602&gt;20,"INVALID",G602-H602&gt;=1,"YES",G602-H602&lt;1,"NO")</f>
        <v/>
      </c>
      <c r="J602" s="77"/>
    </row>
    <row r="603" spans="2:10" ht="31.5" customHeight="1" x14ac:dyDescent="0.25">
      <c r="B603" s="33">
        <v>577</v>
      </c>
      <c r="C603" s="74"/>
      <c r="D603" s="75"/>
      <c r="E603" s="75"/>
      <c r="F603" s="75"/>
      <c r="G603" s="75"/>
      <c r="H603" s="75"/>
      <c r="I603" s="76" t="str" cm="1">
        <f t="array" ref="I603">_xlfn.IFS(G603="","",H603="","",G603&gt;20,"INVALID",H603&gt;20,"INVALID",G603-H603&gt;20,"INVALID",G603-H603&gt;=1,"YES",G603-H603&lt;1,"NO")</f>
        <v/>
      </c>
      <c r="J603" s="77"/>
    </row>
    <row r="604" spans="2:10" ht="31.5" customHeight="1" x14ac:dyDescent="0.25">
      <c r="B604" s="33">
        <v>578</v>
      </c>
      <c r="C604" s="74"/>
      <c r="D604" s="75"/>
      <c r="E604" s="75"/>
      <c r="F604" s="75"/>
      <c r="G604" s="75"/>
      <c r="H604" s="75"/>
      <c r="I604" s="76" t="str" cm="1">
        <f t="array" ref="I604">_xlfn.IFS(G604="","",H604="","",G604&gt;20,"INVALID",H604&gt;20,"INVALID",G604-H604&gt;20,"INVALID",G604-H604&gt;=1,"YES",G604-H604&lt;1,"NO")</f>
        <v/>
      </c>
      <c r="J604" s="77"/>
    </row>
    <row r="605" spans="2:10" ht="31.5" customHeight="1" x14ac:dyDescent="0.25">
      <c r="B605" s="33">
        <v>579</v>
      </c>
      <c r="C605" s="74"/>
      <c r="D605" s="75"/>
      <c r="E605" s="75"/>
      <c r="F605" s="75"/>
      <c r="G605" s="75"/>
      <c r="H605" s="75"/>
      <c r="I605" s="76" t="str" cm="1">
        <f t="array" ref="I605">_xlfn.IFS(G605="","",H605="","",G605&gt;20,"INVALID",H605&gt;20,"INVALID",G605-H605&gt;20,"INVALID",G605-H605&gt;=1,"YES",G605-H605&lt;1,"NO")</f>
        <v/>
      </c>
      <c r="J605" s="77"/>
    </row>
    <row r="606" spans="2:10" ht="31.5" customHeight="1" x14ac:dyDescent="0.25">
      <c r="B606" s="33">
        <v>580</v>
      </c>
      <c r="C606" s="74"/>
      <c r="D606" s="75"/>
      <c r="E606" s="75"/>
      <c r="F606" s="75"/>
      <c r="G606" s="75"/>
      <c r="H606" s="75"/>
      <c r="I606" s="76" t="str" cm="1">
        <f t="array" ref="I606">_xlfn.IFS(G606="","",H606="","",G606&gt;20,"INVALID",H606&gt;20,"INVALID",G606-H606&gt;20,"INVALID",G606-H606&gt;=1,"YES",G606-H606&lt;1,"NO")</f>
        <v/>
      </c>
      <c r="J606" s="77"/>
    </row>
    <row r="607" spans="2:10" ht="31.5" customHeight="1" x14ac:dyDescent="0.25">
      <c r="B607" s="33">
        <v>581</v>
      </c>
      <c r="C607" s="74"/>
      <c r="D607" s="75"/>
      <c r="E607" s="75"/>
      <c r="F607" s="75"/>
      <c r="G607" s="75"/>
      <c r="H607" s="75"/>
      <c r="I607" s="76" t="str" cm="1">
        <f t="array" ref="I607">_xlfn.IFS(G607="","",H607="","",G607&gt;20,"INVALID",H607&gt;20,"INVALID",G607-H607&gt;20,"INVALID",G607-H607&gt;=1,"YES",G607-H607&lt;1,"NO")</f>
        <v/>
      </c>
      <c r="J607" s="77"/>
    </row>
    <row r="608" spans="2:10" ht="31.5" customHeight="1" x14ac:dyDescent="0.25">
      <c r="B608" s="33">
        <v>582</v>
      </c>
      <c r="C608" s="74"/>
      <c r="D608" s="75"/>
      <c r="E608" s="75"/>
      <c r="F608" s="75"/>
      <c r="G608" s="75"/>
      <c r="H608" s="75"/>
      <c r="I608" s="76" t="str" cm="1">
        <f t="array" ref="I608">_xlfn.IFS(G608="","",H608="","",G608&gt;20,"INVALID",H608&gt;20,"INVALID",G608-H608&gt;20,"INVALID",G608-H608&gt;=1,"YES",G608-H608&lt;1,"NO")</f>
        <v/>
      </c>
      <c r="J608" s="77"/>
    </row>
    <row r="609" spans="2:10" ht="31.5" customHeight="1" x14ac:dyDescent="0.25">
      <c r="B609" s="33">
        <v>583</v>
      </c>
      <c r="C609" s="74"/>
      <c r="D609" s="75"/>
      <c r="E609" s="75"/>
      <c r="F609" s="75"/>
      <c r="G609" s="75"/>
      <c r="H609" s="75"/>
      <c r="I609" s="76" t="str" cm="1">
        <f t="array" ref="I609">_xlfn.IFS(G609="","",H609="","",G609&gt;20,"INVALID",H609&gt;20,"INVALID",G609-H609&gt;20,"INVALID",G609-H609&gt;=1,"YES",G609-H609&lt;1,"NO")</f>
        <v/>
      </c>
      <c r="J609" s="77"/>
    </row>
    <row r="610" spans="2:10" ht="31.5" customHeight="1" x14ac:dyDescent="0.25">
      <c r="B610" s="33">
        <v>584</v>
      </c>
      <c r="C610" s="74"/>
      <c r="D610" s="75"/>
      <c r="E610" s="75"/>
      <c r="F610" s="75"/>
      <c r="G610" s="75"/>
      <c r="H610" s="75"/>
      <c r="I610" s="76" t="str" cm="1">
        <f t="array" ref="I610">_xlfn.IFS(G610="","",H610="","",G610&gt;20,"INVALID",H610&gt;20,"INVALID",G610-H610&gt;20,"INVALID",G610-H610&gt;=1,"YES",G610-H610&lt;1,"NO")</f>
        <v/>
      </c>
      <c r="J610" s="77"/>
    </row>
    <row r="611" spans="2:10" ht="31.5" customHeight="1" x14ac:dyDescent="0.25">
      <c r="B611" s="33">
        <v>585</v>
      </c>
      <c r="C611" s="74"/>
      <c r="D611" s="75"/>
      <c r="E611" s="75"/>
      <c r="F611" s="75"/>
      <c r="G611" s="75"/>
      <c r="H611" s="75"/>
      <c r="I611" s="76" t="str" cm="1">
        <f t="array" ref="I611">_xlfn.IFS(G611="","",H611="","",G611&gt;20,"INVALID",H611&gt;20,"INVALID",G611-H611&gt;20,"INVALID",G611-H611&gt;=1,"YES",G611-H611&lt;1,"NO")</f>
        <v/>
      </c>
      <c r="J611" s="77"/>
    </row>
    <row r="612" spans="2:10" ht="31.5" customHeight="1" x14ac:dyDescent="0.25">
      <c r="B612" s="33">
        <v>586</v>
      </c>
      <c r="C612" s="74"/>
      <c r="D612" s="75"/>
      <c r="E612" s="75"/>
      <c r="F612" s="75"/>
      <c r="G612" s="75"/>
      <c r="H612" s="75"/>
      <c r="I612" s="76" t="str" cm="1">
        <f t="array" ref="I612">_xlfn.IFS(G612="","",H612="","",G612&gt;20,"INVALID",H612&gt;20,"INVALID",G612-H612&gt;20,"INVALID",G612-H612&gt;=1,"YES",G612-H612&lt;1,"NO")</f>
        <v/>
      </c>
      <c r="J612" s="77"/>
    </row>
    <row r="613" spans="2:10" ht="31.5" customHeight="1" x14ac:dyDescent="0.25">
      <c r="B613" s="33">
        <v>587</v>
      </c>
      <c r="C613" s="74"/>
      <c r="D613" s="75"/>
      <c r="E613" s="75"/>
      <c r="F613" s="75"/>
      <c r="G613" s="75"/>
      <c r="H613" s="75"/>
      <c r="I613" s="76" t="str" cm="1">
        <f t="array" ref="I613">_xlfn.IFS(G613="","",H613="","",G613&gt;20,"INVALID",H613&gt;20,"INVALID",G613-H613&gt;20,"INVALID",G613-H613&gt;=1,"YES",G613-H613&lt;1,"NO")</f>
        <v/>
      </c>
      <c r="J613" s="77"/>
    </row>
    <row r="614" spans="2:10" ht="31.5" customHeight="1" x14ac:dyDescent="0.25">
      <c r="B614" s="33">
        <v>588</v>
      </c>
      <c r="C614" s="74"/>
      <c r="D614" s="75"/>
      <c r="E614" s="75"/>
      <c r="F614" s="75"/>
      <c r="G614" s="75"/>
      <c r="H614" s="75"/>
      <c r="I614" s="76" t="str" cm="1">
        <f t="array" ref="I614">_xlfn.IFS(G614="","",H614="","",G614&gt;20,"INVALID",H614&gt;20,"INVALID",G614-H614&gt;20,"INVALID",G614-H614&gt;=1,"YES",G614-H614&lt;1,"NO")</f>
        <v/>
      </c>
      <c r="J614" s="77"/>
    </row>
    <row r="615" spans="2:10" ht="31.5" customHeight="1" x14ac:dyDescent="0.25">
      <c r="B615" s="33">
        <v>589</v>
      </c>
      <c r="C615" s="74"/>
      <c r="D615" s="75"/>
      <c r="E615" s="75"/>
      <c r="F615" s="75"/>
      <c r="G615" s="75"/>
      <c r="H615" s="75"/>
      <c r="I615" s="76" t="str" cm="1">
        <f t="array" ref="I615">_xlfn.IFS(G615="","",H615="","",G615&gt;20,"INVALID",H615&gt;20,"INVALID",G615-H615&gt;20,"INVALID",G615-H615&gt;=1,"YES",G615-H615&lt;1,"NO")</f>
        <v/>
      </c>
      <c r="J615" s="77"/>
    </row>
    <row r="616" spans="2:10" ht="31.5" customHeight="1" x14ac:dyDescent="0.25">
      <c r="B616" s="33">
        <v>590</v>
      </c>
      <c r="C616" s="74"/>
      <c r="D616" s="75"/>
      <c r="E616" s="75"/>
      <c r="F616" s="75"/>
      <c r="G616" s="75"/>
      <c r="H616" s="75"/>
      <c r="I616" s="76" t="str" cm="1">
        <f t="array" ref="I616">_xlfn.IFS(G616="","",H616="","",G616&gt;20,"INVALID",H616&gt;20,"INVALID",G616-H616&gt;20,"INVALID",G616-H616&gt;=1,"YES",G616-H616&lt;1,"NO")</f>
        <v/>
      </c>
      <c r="J616" s="77"/>
    </row>
    <row r="617" spans="2:10" ht="31.5" customHeight="1" x14ac:dyDescent="0.25">
      <c r="B617" s="33">
        <v>591</v>
      </c>
      <c r="C617" s="74"/>
      <c r="D617" s="75"/>
      <c r="E617" s="75"/>
      <c r="F617" s="75"/>
      <c r="G617" s="75"/>
      <c r="H617" s="75"/>
      <c r="I617" s="76" t="str" cm="1">
        <f t="array" ref="I617">_xlfn.IFS(G617="","",H617="","",G617&gt;20,"INVALID",H617&gt;20,"INVALID",G617-H617&gt;20,"INVALID",G617-H617&gt;=1,"YES",G617-H617&lt;1,"NO")</f>
        <v/>
      </c>
      <c r="J617" s="77"/>
    </row>
    <row r="618" spans="2:10" ht="31.5" customHeight="1" x14ac:dyDescent="0.25">
      <c r="B618" s="33">
        <v>592</v>
      </c>
      <c r="C618" s="74"/>
      <c r="D618" s="75"/>
      <c r="E618" s="75"/>
      <c r="F618" s="75"/>
      <c r="G618" s="75"/>
      <c r="H618" s="75"/>
      <c r="I618" s="76" t="str" cm="1">
        <f t="array" ref="I618">_xlfn.IFS(G618="","",H618="","",G618&gt;20,"INVALID",H618&gt;20,"INVALID",G618-H618&gt;20,"INVALID",G618-H618&gt;=1,"YES",G618-H618&lt;1,"NO")</f>
        <v/>
      </c>
      <c r="J618" s="77"/>
    </row>
    <row r="619" spans="2:10" ht="31.5" customHeight="1" x14ac:dyDescent="0.25">
      <c r="B619" s="33">
        <v>593</v>
      </c>
      <c r="C619" s="74"/>
      <c r="D619" s="75"/>
      <c r="E619" s="75"/>
      <c r="F619" s="75"/>
      <c r="G619" s="75"/>
      <c r="H619" s="75"/>
      <c r="I619" s="76" t="str" cm="1">
        <f t="array" ref="I619">_xlfn.IFS(G619="","",H619="","",G619&gt;20,"INVALID",H619&gt;20,"INVALID",G619-H619&gt;20,"INVALID",G619-H619&gt;=1,"YES",G619-H619&lt;1,"NO")</f>
        <v/>
      </c>
      <c r="J619" s="77"/>
    </row>
    <row r="620" spans="2:10" ht="31.5" customHeight="1" x14ac:dyDescent="0.25">
      <c r="B620" s="33">
        <v>594</v>
      </c>
      <c r="C620" s="74"/>
      <c r="D620" s="75"/>
      <c r="E620" s="75"/>
      <c r="F620" s="75"/>
      <c r="G620" s="75"/>
      <c r="H620" s="75"/>
      <c r="I620" s="76" t="str" cm="1">
        <f t="array" ref="I620">_xlfn.IFS(G620="","",H620="","",G620&gt;20,"INVALID",H620&gt;20,"INVALID",G620-H620&gt;20,"INVALID",G620-H620&gt;=1,"YES",G620-H620&lt;1,"NO")</f>
        <v/>
      </c>
      <c r="J620" s="77"/>
    </row>
    <row r="621" spans="2:10" ht="31.5" customHeight="1" x14ac:dyDescent="0.25">
      <c r="B621" s="33">
        <v>595</v>
      </c>
      <c r="C621" s="74"/>
      <c r="D621" s="75"/>
      <c r="E621" s="75"/>
      <c r="F621" s="75"/>
      <c r="G621" s="75"/>
      <c r="H621" s="75"/>
      <c r="I621" s="76" t="str" cm="1">
        <f t="array" ref="I621">_xlfn.IFS(G621="","",H621="","",G621&gt;20,"INVALID",H621&gt;20,"INVALID",G621-H621&gt;20,"INVALID",G621-H621&gt;=1,"YES",G621-H621&lt;1,"NO")</f>
        <v/>
      </c>
      <c r="J621" s="77"/>
    </row>
    <row r="622" spans="2:10" ht="31.5" customHeight="1" x14ac:dyDescent="0.25">
      <c r="B622" s="33">
        <v>596</v>
      </c>
      <c r="C622" s="74"/>
      <c r="D622" s="75"/>
      <c r="E622" s="75"/>
      <c r="F622" s="75"/>
      <c r="G622" s="75"/>
      <c r="H622" s="75"/>
      <c r="I622" s="76" t="str" cm="1">
        <f t="array" ref="I622">_xlfn.IFS(G622="","",H622="","",G622&gt;20,"INVALID",H622&gt;20,"INVALID",G622-H622&gt;20,"INVALID",G622-H622&gt;=1,"YES",G622-H622&lt;1,"NO")</f>
        <v/>
      </c>
      <c r="J622" s="77"/>
    </row>
    <row r="623" spans="2:10" ht="31.5" customHeight="1" x14ac:dyDescent="0.25">
      <c r="B623" s="33">
        <v>597</v>
      </c>
      <c r="C623" s="74"/>
      <c r="D623" s="75"/>
      <c r="E623" s="75"/>
      <c r="F623" s="75"/>
      <c r="G623" s="75"/>
      <c r="H623" s="75"/>
      <c r="I623" s="76" t="str" cm="1">
        <f t="array" ref="I623">_xlfn.IFS(G623="","",H623="","",G623&gt;20,"INVALID",H623&gt;20,"INVALID",G623-H623&gt;20,"INVALID",G623-H623&gt;=1,"YES",G623-H623&lt;1,"NO")</f>
        <v/>
      </c>
      <c r="J623" s="77"/>
    </row>
    <row r="624" spans="2:10" ht="31.5" customHeight="1" x14ac:dyDescent="0.25">
      <c r="B624" s="33">
        <v>598</v>
      </c>
      <c r="C624" s="74"/>
      <c r="D624" s="75"/>
      <c r="E624" s="75"/>
      <c r="F624" s="75"/>
      <c r="G624" s="75"/>
      <c r="H624" s="75"/>
      <c r="I624" s="76" t="str" cm="1">
        <f t="array" ref="I624">_xlfn.IFS(G624="","",H624="","",G624&gt;20,"INVALID",H624&gt;20,"INVALID",G624-H624&gt;20,"INVALID",G624-H624&gt;=1,"YES",G624-H624&lt;1,"NO")</f>
        <v/>
      </c>
      <c r="J624" s="77"/>
    </row>
    <row r="625" spans="2:10" ht="31.5" customHeight="1" x14ac:dyDescent="0.25">
      <c r="B625" s="33">
        <v>599</v>
      </c>
      <c r="C625" s="74"/>
      <c r="D625" s="75"/>
      <c r="E625" s="75"/>
      <c r="F625" s="75"/>
      <c r="G625" s="75"/>
      <c r="H625" s="75"/>
      <c r="I625" s="76" t="str" cm="1">
        <f t="array" ref="I625">_xlfn.IFS(G625="","",H625="","",G625&gt;20,"INVALID",H625&gt;20,"INVALID",G625-H625&gt;20,"INVALID",G625-H625&gt;=1,"YES",G625-H625&lt;1,"NO")</f>
        <v/>
      </c>
      <c r="J625" s="77"/>
    </row>
    <row r="626" spans="2:10" ht="31.5" customHeight="1" x14ac:dyDescent="0.25">
      <c r="B626" s="33">
        <v>600</v>
      </c>
      <c r="C626" s="74"/>
      <c r="D626" s="75"/>
      <c r="E626" s="75"/>
      <c r="F626" s="75"/>
      <c r="G626" s="75"/>
      <c r="H626" s="75"/>
      <c r="I626" s="76" t="str" cm="1">
        <f t="array" ref="I626">_xlfn.IFS(G626="","",H626="","",G626&gt;20,"INVALID",H626&gt;20,"INVALID",G626-H626&gt;20,"INVALID",G626-H626&gt;=1,"YES",G626-H626&lt;1,"NO")</f>
        <v/>
      </c>
      <c r="J626" s="77"/>
    </row>
    <row r="627" spans="2:10" ht="31.5" customHeight="1" x14ac:dyDescent="0.25">
      <c r="B627" s="33">
        <v>601</v>
      </c>
      <c r="C627" s="74"/>
      <c r="D627" s="75"/>
      <c r="E627" s="75"/>
      <c r="F627" s="75"/>
      <c r="G627" s="75"/>
      <c r="H627" s="75"/>
      <c r="I627" s="76" t="str" cm="1">
        <f t="array" ref="I627">_xlfn.IFS(G627="","",H627="","",G627&gt;20,"INVALID",H627&gt;20,"INVALID",G627-H627&gt;20,"INVALID",G627-H627&gt;=1,"YES",G627-H627&lt;1,"NO")</f>
        <v/>
      </c>
      <c r="J627" s="77"/>
    </row>
    <row r="628" spans="2:10" ht="31.5" customHeight="1" x14ac:dyDescent="0.25">
      <c r="B628" s="33">
        <v>602</v>
      </c>
      <c r="C628" s="74"/>
      <c r="D628" s="75"/>
      <c r="E628" s="75"/>
      <c r="F628" s="75"/>
      <c r="G628" s="75"/>
      <c r="H628" s="75"/>
      <c r="I628" s="76" t="str" cm="1">
        <f t="array" ref="I628">_xlfn.IFS(G628="","",H628="","",G628&gt;20,"INVALID",H628&gt;20,"INVALID",G628-H628&gt;20,"INVALID",G628-H628&gt;=1,"YES",G628-H628&lt;1,"NO")</f>
        <v/>
      </c>
      <c r="J628" s="77"/>
    </row>
    <row r="629" spans="2:10" ht="31.5" customHeight="1" x14ac:dyDescent="0.25">
      <c r="B629" s="33">
        <v>603</v>
      </c>
      <c r="C629" s="74"/>
      <c r="D629" s="75"/>
      <c r="E629" s="75"/>
      <c r="F629" s="75"/>
      <c r="G629" s="75"/>
      <c r="H629" s="75"/>
      <c r="I629" s="76" t="str" cm="1">
        <f t="array" ref="I629">_xlfn.IFS(G629="","",H629="","",G629&gt;20,"INVALID",H629&gt;20,"INVALID",G629-H629&gt;20,"INVALID",G629-H629&gt;=1,"YES",G629-H629&lt;1,"NO")</f>
        <v/>
      </c>
      <c r="J629" s="77"/>
    </row>
    <row r="630" spans="2:10" ht="31.5" customHeight="1" x14ac:dyDescent="0.25">
      <c r="B630" s="33">
        <v>604</v>
      </c>
      <c r="C630" s="74"/>
      <c r="D630" s="75"/>
      <c r="E630" s="75"/>
      <c r="F630" s="75"/>
      <c r="G630" s="75"/>
      <c r="H630" s="75"/>
      <c r="I630" s="76" t="str" cm="1">
        <f t="array" ref="I630">_xlfn.IFS(G630="","",H630="","",G630&gt;20,"INVALID",H630&gt;20,"INVALID",G630-H630&gt;20,"INVALID",G630-H630&gt;=1,"YES",G630-H630&lt;1,"NO")</f>
        <v/>
      </c>
      <c r="J630" s="77"/>
    </row>
    <row r="631" spans="2:10" ht="31.5" customHeight="1" x14ac:dyDescent="0.25">
      <c r="B631" s="33">
        <v>605</v>
      </c>
      <c r="C631" s="74"/>
      <c r="D631" s="75"/>
      <c r="E631" s="75"/>
      <c r="F631" s="75"/>
      <c r="G631" s="75"/>
      <c r="H631" s="75"/>
      <c r="I631" s="76" t="str" cm="1">
        <f t="array" ref="I631">_xlfn.IFS(G631="","",H631="","",G631&gt;20,"INVALID",H631&gt;20,"INVALID",G631-H631&gt;20,"INVALID",G631-H631&gt;=1,"YES",G631-H631&lt;1,"NO")</f>
        <v/>
      </c>
      <c r="J631" s="77"/>
    </row>
    <row r="632" spans="2:10" ht="31.5" customHeight="1" x14ac:dyDescent="0.25">
      <c r="B632" s="33">
        <v>606</v>
      </c>
      <c r="C632" s="74"/>
      <c r="D632" s="75"/>
      <c r="E632" s="75"/>
      <c r="F632" s="75"/>
      <c r="G632" s="75"/>
      <c r="H632" s="75"/>
      <c r="I632" s="76" t="str" cm="1">
        <f t="array" ref="I632">_xlfn.IFS(G632="","",H632="","",G632&gt;20,"INVALID",H632&gt;20,"INVALID",G632-H632&gt;20,"INVALID",G632-H632&gt;=1,"YES",G632-H632&lt;1,"NO")</f>
        <v/>
      </c>
      <c r="J632" s="77"/>
    </row>
    <row r="633" spans="2:10" ht="31.5" customHeight="1" x14ac:dyDescent="0.25">
      <c r="B633" s="33">
        <v>607</v>
      </c>
      <c r="C633" s="74"/>
      <c r="D633" s="75"/>
      <c r="E633" s="75"/>
      <c r="F633" s="75"/>
      <c r="G633" s="75"/>
      <c r="H633" s="75"/>
      <c r="I633" s="76" t="str" cm="1">
        <f t="array" ref="I633">_xlfn.IFS(G633="","",H633="","",G633&gt;20,"INVALID",H633&gt;20,"INVALID",G633-H633&gt;20,"INVALID",G633-H633&gt;=1,"YES",G633-H633&lt;1,"NO")</f>
        <v/>
      </c>
      <c r="J633" s="77"/>
    </row>
    <row r="634" spans="2:10" ht="31.5" customHeight="1" x14ac:dyDescent="0.25">
      <c r="B634" s="33">
        <v>608</v>
      </c>
      <c r="C634" s="74"/>
      <c r="D634" s="75"/>
      <c r="E634" s="75"/>
      <c r="F634" s="75"/>
      <c r="G634" s="75"/>
      <c r="H634" s="75"/>
      <c r="I634" s="76" t="str" cm="1">
        <f t="array" ref="I634">_xlfn.IFS(G634="","",H634="","",G634&gt;20,"INVALID",H634&gt;20,"INVALID",G634-H634&gt;20,"INVALID",G634-H634&gt;=1,"YES",G634-H634&lt;1,"NO")</f>
        <v/>
      </c>
      <c r="J634" s="77"/>
    </row>
    <row r="635" spans="2:10" ht="31.5" customHeight="1" x14ac:dyDescent="0.25">
      <c r="B635" s="33">
        <v>609</v>
      </c>
      <c r="C635" s="74"/>
      <c r="D635" s="75"/>
      <c r="E635" s="75"/>
      <c r="F635" s="75"/>
      <c r="G635" s="75"/>
      <c r="H635" s="75"/>
      <c r="I635" s="76" t="str" cm="1">
        <f t="array" ref="I635">_xlfn.IFS(G635="","",H635="","",G635&gt;20,"INVALID",H635&gt;20,"INVALID",G635-H635&gt;20,"INVALID",G635-H635&gt;=1,"YES",G635-H635&lt;1,"NO")</f>
        <v/>
      </c>
      <c r="J635" s="77"/>
    </row>
    <row r="636" spans="2:10" ht="31.5" customHeight="1" x14ac:dyDescent="0.25">
      <c r="B636" s="33">
        <v>610</v>
      </c>
      <c r="C636" s="74"/>
      <c r="D636" s="75"/>
      <c r="E636" s="75"/>
      <c r="F636" s="75"/>
      <c r="G636" s="75"/>
      <c r="H636" s="75"/>
      <c r="I636" s="76" t="str" cm="1">
        <f t="array" ref="I636">_xlfn.IFS(G636="","",H636="","",G636&gt;20,"INVALID",H636&gt;20,"INVALID",G636-H636&gt;20,"INVALID",G636-H636&gt;=1,"YES",G636-H636&lt;1,"NO")</f>
        <v/>
      </c>
      <c r="J636" s="77"/>
    </row>
    <row r="637" spans="2:10" ht="31.5" customHeight="1" x14ac:dyDescent="0.25">
      <c r="B637" s="33">
        <v>611</v>
      </c>
      <c r="C637" s="74"/>
      <c r="D637" s="75"/>
      <c r="E637" s="75"/>
      <c r="F637" s="75"/>
      <c r="G637" s="75"/>
      <c r="H637" s="75"/>
      <c r="I637" s="76" t="str" cm="1">
        <f t="array" ref="I637">_xlfn.IFS(G637="","",H637="","",G637&gt;20,"INVALID",H637&gt;20,"INVALID",G637-H637&gt;20,"INVALID",G637-H637&gt;=1,"YES",G637-H637&lt;1,"NO")</f>
        <v/>
      </c>
      <c r="J637" s="77"/>
    </row>
    <row r="638" spans="2:10" ht="31.5" customHeight="1" x14ac:dyDescent="0.25">
      <c r="B638" s="33">
        <v>612</v>
      </c>
      <c r="C638" s="74"/>
      <c r="D638" s="75"/>
      <c r="E638" s="75"/>
      <c r="F638" s="75"/>
      <c r="G638" s="75"/>
      <c r="H638" s="75"/>
      <c r="I638" s="76" t="str" cm="1">
        <f t="array" ref="I638">_xlfn.IFS(G638="","",H638="","",G638&gt;20,"INVALID",H638&gt;20,"INVALID",G638-H638&gt;20,"INVALID",G638-H638&gt;=1,"YES",G638-H638&lt;1,"NO")</f>
        <v/>
      </c>
      <c r="J638" s="77"/>
    </row>
    <row r="639" spans="2:10" ht="31.5" customHeight="1" x14ac:dyDescent="0.25">
      <c r="B639" s="33">
        <v>613</v>
      </c>
      <c r="C639" s="74"/>
      <c r="D639" s="75"/>
      <c r="E639" s="75"/>
      <c r="F639" s="75"/>
      <c r="G639" s="75"/>
      <c r="H639" s="75"/>
      <c r="I639" s="76" t="str" cm="1">
        <f t="array" ref="I639">_xlfn.IFS(G639="","",H639="","",G639&gt;20,"INVALID",H639&gt;20,"INVALID",G639-H639&gt;20,"INVALID",G639-H639&gt;=1,"YES",G639-H639&lt;1,"NO")</f>
        <v/>
      </c>
      <c r="J639" s="77"/>
    </row>
    <row r="640" spans="2:10" ht="31.5" customHeight="1" x14ac:dyDescent="0.25">
      <c r="B640" s="33">
        <v>614</v>
      </c>
      <c r="C640" s="74"/>
      <c r="D640" s="75"/>
      <c r="E640" s="75"/>
      <c r="F640" s="75"/>
      <c r="G640" s="75"/>
      <c r="H640" s="75"/>
      <c r="I640" s="76" t="str" cm="1">
        <f t="array" ref="I640">_xlfn.IFS(G640="","",H640="","",G640&gt;20,"INVALID",H640&gt;20,"INVALID",G640-H640&gt;20,"INVALID",G640-H640&gt;=1,"YES",G640-H640&lt;1,"NO")</f>
        <v/>
      </c>
      <c r="J640" s="77"/>
    </row>
    <row r="641" spans="2:10" ht="31.5" customHeight="1" x14ac:dyDescent="0.25">
      <c r="B641" s="33">
        <v>615</v>
      </c>
      <c r="C641" s="74"/>
      <c r="D641" s="75"/>
      <c r="E641" s="75"/>
      <c r="F641" s="75"/>
      <c r="G641" s="75"/>
      <c r="H641" s="75"/>
      <c r="I641" s="76" t="str" cm="1">
        <f t="array" ref="I641">_xlfn.IFS(G641="","",H641="","",G641&gt;20,"INVALID",H641&gt;20,"INVALID",G641-H641&gt;20,"INVALID",G641-H641&gt;=1,"YES",G641-H641&lt;1,"NO")</f>
        <v/>
      </c>
      <c r="J641" s="77"/>
    </row>
    <row r="642" spans="2:10" ht="31.5" customHeight="1" x14ac:dyDescent="0.25">
      <c r="B642" s="33">
        <v>616</v>
      </c>
      <c r="C642" s="74"/>
      <c r="D642" s="75"/>
      <c r="E642" s="75"/>
      <c r="F642" s="75"/>
      <c r="G642" s="75"/>
      <c r="H642" s="75"/>
      <c r="I642" s="76" t="str" cm="1">
        <f t="array" ref="I642">_xlfn.IFS(G642="","",H642="","",G642&gt;20,"INVALID",H642&gt;20,"INVALID",G642-H642&gt;20,"INVALID",G642-H642&gt;=1,"YES",G642-H642&lt;1,"NO")</f>
        <v/>
      </c>
      <c r="J642" s="77"/>
    </row>
    <row r="643" spans="2:10" ht="31.5" customHeight="1" x14ac:dyDescent="0.25">
      <c r="B643" s="33">
        <v>617</v>
      </c>
      <c r="C643" s="74"/>
      <c r="D643" s="75"/>
      <c r="E643" s="75"/>
      <c r="F643" s="75"/>
      <c r="G643" s="75"/>
      <c r="H643" s="75"/>
      <c r="I643" s="76" t="str" cm="1">
        <f t="array" ref="I643">_xlfn.IFS(G643="","",H643="","",G643&gt;20,"INVALID",H643&gt;20,"INVALID",G643-H643&gt;20,"INVALID",G643-H643&gt;=1,"YES",G643-H643&lt;1,"NO")</f>
        <v/>
      </c>
      <c r="J643" s="77"/>
    </row>
    <row r="644" spans="2:10" ht="31.5" customHeight="1" x14ac:dyDescent="0.25">
      <c r="B644" s="33">
        <v>618</v>
      </c>
      <c r="C644" s="74"/>
      <c r="D644" s="75"/>
      <c r="E644" s="75"/>
      <c r="F644" s="75"/>
      <c r="G644" s="75"/>
      <c r="H644" s="75"/>
      <c r="I644" s="76" t="str" cm="1">
        <f t="array" ref="I644">_xlfn.IFS(G644="","",H644="","",G644&gt;20,"INVALID",H644&gt;20,"INVALID",G644-H644&gt;20,"INVALID",G644-H644&gt;=1,"YES",G644-H644&lt;1,"NO")</f>
        <v/>
      </c>
      <c r="J644" s="77"/>
    </row>
    <row r="645" spans="2:10" ht="31.5" customHeight="1" x14ac:dyDescent="0.25">
      <c r="B645" s="33">
        <v>619</v>
      </c>
      <c r="C645" s="74"/>
      <c r="D645" s="75"/>
      <c r="E645" s="75"/>
      <c r="F645" s="75"/>
      <c r="G645" s="75"/>
      <c r="H645" s="75"/>
      <c r="I645" s="76" t="str" cm="1">
        <f t="array" ref="I645">_xlfn.IFS(G645="","",H645="","",G645&gt;20,"INVALID",H645&gt;20,"INVALID",G645-H645&gt;20,"INVALID",G645-H645&gt;=1,"YES",G645-H645&lt;1,"NO")</f>
        <v/>
      </c>
      <c r="J645" s="77"/>
    </row>
    <row r="646" spans="2:10" ht="31.5" customHeight="1" x14ac:dyDescent="0.25">
      <c r="B646" s="33">
        <v>620</v>
      </c>
      <c r="C646" s="74"/>
      <c r="D646" s="75"/>
      <c r="E646" s="75"/>
      <c r="F646" s="75"/>
      <c r="G646" s="75"/>
      <c r="H646" s="75"/>
      <c r="I646" s="76" t="str" cm="1">
        <f t="array" ref="I646">_xlfn.IFS(G646="","",H646="","",G646&gt;20,"INVALID",H646&gt;20,"INVALID",G646-H646&gt;20,"INVALID",G646-H646&gt;=1,"YES",G646-H646&lt;1,"NO")</f>
        <v/>
      </c>
      <c r="J646" s="77"/>
    </row>
    <row r="647" spans="2:10" ht="31.5" customHeight="1" x14ac:dyDescent="0.25">
      <c r="B647" s="33">
        <v>621</v>
      </c>
      <c r="C647" s="74"/>
      <c r="D647" s="75"/>
      <c r="E647" s="75"/>
      <c r="F647" s="75"/>
      <c r="G647" s="75"/>
      <c r="H647" s="75"/>
      <c r="I647" s="76" t="str" cm="1">
        <f t="array" ref="I647">_xlfn.IFS(G647="","",H647="","",G647&gt;20,"INVALID",H647&gt;20,"INVALID",G647-H647&gt;20,"INVALID",G647-H647&gt;=1,"YES",G647-H647&lt;1,"NO")</f>
        <v/>
      </c>
      <c r="J647" s="77"/>
    </row>
    <row r="648" spans="2:10" ht="31.5" customHeight="1" x14ac:dyDescent="0.25">
      <c r="B648" s="33">
        <v>622</v>
      </c>
      <c r="C648" s="74"/>
      <c r="D648" s="75"/>
      <c r="E648" s="75"/>
      <c r="F648" s="75"/>
      <c r="G648" s="75"/>
      <c r="H648" s="75"/>
      <c r="I648" s="76" t="str" cm="1">
        <f t="array" ref="I648">_xlfn.IFS(G648="","",H648="","",G648&gt;20,"INVALID",H648&gt;20,"INVALID",G648-H648&gt;20,"INVALID",G648-H648&gt;=1,"YES",G648-H648&lt;1,"NO")</f>
        <v/>
      </c>
      <c r="J648" s="77"/>
    </row>
    <row r="649" spans="2:10" ht="31.5" customHeight="1" x14ac:dyDescent="0.25">
      <c r="B649" s="33">
        <v>623</v>
      </c>
      <c r="C649" s="74"/>
      <c r="D649" s="75"/>
      <c r="E649" s="75"/>
      <c r="F649" s="75"/>
      <c r="G649" s="75"/>
      <c r="H649" s="75"/>
      <c r="I649" s="76" t="str" cm="1">
        <f t="array" ref="I649">_xlfn.IFS(G649="","",H649="","",G649&gt;20,"INVALID",H649&gt;20,"INVALID",G649-H649&gt;20,"INVALID",G649-H649&gt;=1,"YES",G649-H649&lt;1,"NO")</f>
        <v/>
      </c>
      <c r="J649" s="77"/>
    </row>
    <row r="650" spans="2:10" ht="31.5" customHeight="1" x14ac:dyDescent="0.25">
      <c r="B650" s="33">
        <v>624</v>
      </c>
      <c r="C650" s="74"/>
      <c r="D650" s="75"/>
      <c r="E650" s="75"/>
      <c r="F650" s="75"/>
      <c r="G650" s="75"/>
      <c r="H650" s="75"/>
      <c r="I650" s="76" t="str" cm="1">
        <f t="array" ref="I650">_xlfn.IFS(G650="","",H650="","",G650&gt;20,"INVALID",H650&gt;20,"INVALID",G650-H650&gt;20,"INVALID",G650-H650&gt;=1,"YES",G650-H650&lt;1,"NO")</f>
        <v/>
      </c>
      <c r="J650" s="77"/>
    </row>
    <row r="651" spans="2:10" ht="31.5" customHeight="1" x14ac:dyDescent="0.25">
      <c r="B651" s="33">
        <v>625</v>
      </c>
      <c r="C651" s="74"/>
      <c r="D651" s="75"/>
      <c r="E651" s="75"/>
      <c r="F651" s="75"/>
      <c r="G651" s="75"/>
      <c r="H651" s="75"/>
      <c r="I651" s="76" t="str" cm="1">
        <f t="array" ref="I651">_xlfn.IFS(G651="","",H651="","",G651&gt;20,"INVALID",H651&gt;20,"INVALID",G651-H651&gt;20,"INVALID",G651-H651&gt;=1,"YES",G651-H651&lt;1,"NO")</f>
        <v/>
      </c>
      <c r="J651" s="77"/>
    </row>
    <row r="652" spans="2:10" ht="31.5" customHeight="1" x14ac:dyDescent="0.25">
      <c r="B652" s="33">
        <v>626</v>
      </c>
      <c r="C652" s="74"/>
      <c r="D652" s="75"/>
      <c r="E652" s="75"/>
      <c r="F652" s="75"/>
      <c r="G652" s="75"/>
      <c r="H652" s="75"/>
      <c r="I652" s="76" t="str" cm="1">
        <f t="array" ref="I652">_xlfn.IFS(G652="","",H652="","",G652&gt;20,"INVALID",H652&gt;20,"INVALID",G652-H652&gt;20,"INVALID",G652-H652&gt;=1,"YES",G652-H652&lt;1,"NO")</f>
        <v/>
      </c>
      <c r="J652" s="77"/>
    </row>
    <row r="653" spans="2:10" ht="31.5" customHeight="1" x14ac:dyDescent="0.25">
      <c r="B653" s="33">
        <v>627</v>
      </c>
      <c r="C653" s="74"/>
      <c r="D653" s="75"/>
      <c r="E653" s="75"/>
      <c r="F653" s="75"/>
      <c r="G653" s="75"/>
      <c r="H653" s="75"/>
      <c r="I653" s="76" t="str" cm="1">
        <f t="array" ref="I653">_xlfn.IFS(G653="","",H653="","",G653&gt;20,"INVALID",H653&gt;20,"INVALID",G653-H653&gt;20,"INVALID",G653-H653&gt;=1,"YES",G653-H653&lt;1,"NO")</f>
        <v/>
      </c>
      <c r="J653" s="77"/>
    </row>
    <row r="654" spans="2:10" ht="31.5" customHeight="1" x14ac:dyDescent="0.25">
      <c r="B654" s="33">
        <v>628</v>
      </c>
      <c r="C654" s="74"/>
      <c r="D654" s="75"/>
      <c r="E654" s="75"/>
      <c r="F654" s="75"/>
      <c r="G654" s="75"/>
      <c r="H654" s="75"/>
      <c r="I654" s="76" t="str" cm="1">
        <f t="array" ref="I654">_xlfn.IFS(G654="","",H654="","",G654&gt;20,"INVALID",H654&gt;20,"INVALID",G654-H654&gt;20,"INVALID",G654-H654&gt;=1,"YES",G654-H654&lt;1,"NO")</f>
        <v/>
      </c>
      <c r="J654" s="77"/>
    </row>
    <row r="655" spans="2:10" ht="31.5" customHeight="1" x14ac:dyDescent="0.25">
      <c r="B655" s="33">
        <v>629</v>
      </c>
      <c r="C655" s="74"/>
      <c r="D655" s="75"/>
      <c r="E655" s="75"/>
      <c r="F655" s="75"/>
      <c r="G655" s="75"/>
      <c r="H655" s="75"/>
      <c r="I655" s="76" t="str" cm="1">
        <f t="array" ref="I655">_xlfn.IFS(G655="","",H655="","",G655&gt;20,"INVALID",H655&gt;20,"INVALID",G655-H655&gt;20,"INVALID",G655-H655&gt;=1,"YES",G655-H655&lt;1,"NO")</f>
        <v/>
      </c>
      <c r="J655" s="77"/>
    </row>
    <row r="656" spans="2:10" ht="31.5" customHeight="1" x14ac:dyDescent="0.25">
      <c r="B656" s="33">
        <v>630</v>
      </c>
      <c r="C656" s="74"/>
      <c r="D656" s="75"/>
      <c r="E656" s="75"/>
      <c r="F656" s="75"/>
      <c r="G656" s="75"/>
      <c r="H656" s="75"/>
      <c r="I656" s="76" t="str" cm="1">
        <f t="array" ref="I656">_xlfn.IFS(G656="","",H656="","",G656&gt;20,"INVALID",H656&gt;20,"INVALID",G656-H656&gt;20,"INVALID",G656-H656&gt;=1,"YES",G656-H656&lt;1,"NO")</f>
        <v/>
      </c>
      <c r="J656" s="77"/>
    </row>
    <row r="657" spans="2:10" ht="31.5" customHeight="1" x14ac:dyDescent="0.25">
      <c r="B657" s="33">
        <v>631</v>
      </c>
      <c r="C657" s="74"/>
      <c r="D657" s="75"/>
      <c r="E657" s="75"/>
      <c r="F657" s="75"/>
      <c r="G657" s="75"/>
      <c r="H657" s="75"/>
      <c r="I657" s="76" t="str" cm="1">
        <f t="array" ref="I657">_xlfn.IFS(G657="","",H657="","",G657&gt;20,"INVALID",H657&gt;20,"INVALID",G657-H657&gt;20,"INVALID",G657-H657&gt;=1,"YES",G657-H657&lt;1,"NO")</f>
        <v/>
      </c>
      <c r="J657" s="77"/>
    </row>
    <row r="658" spans="2:10" ht="31.5" customHeight="1" x14ac:dyDescent="0.25">
      <c r="B658" s="33">
        <v>632</v>
      </c>
      <c r="C658" s="74"/>
      <c r="D658" s="75"/>
      <c r="E658" s="75"/>
      <c r="F658" s="75"/>
      <c r="G658" s="75"/>
      <c r="H658" s="75"/>
      <c r="I658" s="76" t="str" cm="1">
        <f t="array" ref="I658">_xlfn.IFS(G658="","",H658="","",G658&gt;20,"INVALID",H658&gt;20,"INVALID",G658-H658&gt;20,"INVALID",G658-H658&gt;=1,"YES",G658-H658&lt;1,"NO")</f>
        <v/>
      </c>
      <c r="J658" s="77"/>
    </row>
    <row r="659" spans="2:10" ht="31.5" customHeight="1" x14ac:dyDescent="0.25">
      <c r="B659" s="33">
        <v>633</v>
      </c>
      <c r="C659" s="74"/>
      <c r="D659" s="75"/>
      <c r="E659" s="75"/>
      <c r="F659" s="75"/>
      <c r="G659" s="75"/>
      <c r="H659" s="75"/>
      <c r="I659" s="76" t="str" cm="1">
        <f t="array" ref="I659">_xlfn.IFS(G659="","",H659="","",G659&gt;20,"INVALID",H659&gt;20,"INVALID",G659-H659&gt;20,"INVALID",G659-H659&gt;=1,"YES",G659-H659&lt;1,"NO")</f>
        <v/>
      </c>
      <c r="J659" s="77"/>
    </row>
    <row r="660" spans="2:10" ht="31.5" customHeight="1" x14ac:dyDescent="0.25">
      <c r="B660" s="33">
        <v>634</v>
      </c>
      <c r="C660" s="74"/>
      <c r="D660" s="75"/>
      <c r="E660" s="75"/>
      <c r="F660" s="75"/>
      <c r="G660" s="75"/>
      <c r="H660" s="75"/>
      <c r="I660" s="76" t="str" cm="1">
        <f t="array" ref="I660">_xlfn.IFS(G660="","",H660="","",G660&gt;20,"INVALID",H660&gt;20,"INVALID",G660-H660&gt;20,"INVALID",G660-H660&gt;=1,"YES",G660-H660&lt;1,"NO")</f>
        <v/>
      </c>
      <c r="J660" s="77"/>
    </row>
    <row r="661" spans="2:10" ht="31.5" customHeight="1" x14ac:dyDescent="0.25">
      <c r="B661" s="33">
        <v>635</v>
      </c>
      <c r="C661" s="74"/>
      <c r="D661" s="75"/>
      <c r="E661" s="75"/>
      <c r="F661" s="75"/>
      <c r="G661" s="75"/>
      <c r="H661" s="75"/>
      <c r="I661" s="76" t="str" cm="1">
        <f t="array" ref="I661">_xlfn.IFS(G661="","",H661="","",G661&gt;20,"INVALID",H661&gt;20,"INVALID",G661-H661&gt;20,"INVALID",G661-H661&gt;=1,"YES",G661-H661&lt;1,"NO")</f>
        <v/>
      </c>
      <c r="J661" s="77"/>
    </row>
    <row r="662" spans="2:10" ht="31.5" customHeight="1" x14ac:dyDescent="0.25">
      <c r="B662" s="33">
        <v>636</v>
      </c>
      <c r="C662" s="74"/>
      <c r="D662" s="75"/>
      <c r="E662" s="75"/>
      <c r="F662" s="75"/>
      <c r="G662" s="75"/>
      <c r="H662" s="75"/>
      <c r="I662" s="76" t="str" cm="1">
        <f t="array" ref="I662">_xlfn.IFS(G662="","",H662="","",G662&gt;20,"INVALID",H662&gt;20,"INVALID",G662-H662&gt;20,"INVALID",G662-H662&gt;=1,"YES",G662-H662&lt;1,"NO")</f>
        <v/>
      </c>
      <c r="J662" s="77"/>
    </row>
    <row r="663" spans="2:10" ht="31.5" customHeight="1" x14ac:dyDescent="0.25">
      <c r="B663" s="33">
        <v>637</v>
      </c>
      <c r="C663" s="74"/>
      <c r="D663" s="75"/>
      <c r="E663" s="75"/>
      <c r="F663" s="75"/>
      <c r="G663" s="75"/>
      <c r="H663" s="75"/>
      <c r="I663" s="76" t="str" cm="1">
        <f t="array" ref="I663">_xlfn.IFS(G663="","",H663="","",G663&gt;20,"INVALID",H663&gt;20,"INVALID",G663-H663&gt;20,"INVALID",G663-H663&gt;=1,"YES",G663-H663&lt;1,"NO")</f>
        <v/>
      </c>
      <c r="J663" s="77"/>
    </row>
    <row r="664" spans="2:10" ht="31.5" customHeight="1" x14ac:dyDescent="0.25">
      <c r="B664" s="33">
        <v>638</v>
      </c>
      <c r="C664" s="74"/>
      <c r="D664" s="75"/>
      <c r="E664" s="75"/>
      <c r="F664" s="75"/>
      <c r="G664" s="75"/>
      <c r="H664" s="75"/>
      <c r="I664" s="76" t="str" cm="1">
        <f t="array" ref="I664">_xlfn.IFS(G664="","",H664="","",G664&gt;20,"INVALID",H664&gt;20,"INVALID",G664-H664&gt;20,"INVALID",G664-H664&gt;=1,"YES",G664-H664&lt;1,"NO")</f>
        <v/>
      </c>
      <c r="J664" s="77"/>
    </row>
    <row r="665" spans="2:10" ht="31.5" customHeight="1" x14ac:dyDescent="0.25">
      <c r="B665" s="33">
        <v>639</v>
      </c>
      <c r="C665" s="74"/>
      <c r="D665" s="75"/>
      <c r="E665" s="75"/>
      <c r="F665" s="75"/>
      <c r="G665" s="75"/>
      <c r="H665" s="75"/>
      <c r="I665" s="76" t="str" cm="1">
        <f t="array" ref="I665">_xlfn.IFS(G665="","",H665="","",G665&gt;20,"INVALID",H665&gt;20,"INVALID",G665-H665&gt;20,"INVALID",G665-H665&gt;=1,"YES",G665-H665&lt;1,"NO")</f>
        <v/>
      </c>
      <c r="J665" s="77"/>
    </row>
    <row r="666" spans="2:10" ht="31.5" customHeight="1" x14ac:dyDescent="0.25">
      <c r="B666" s="33">
        <v>640</v>
      </c>
      <c r="C666" s="74"/>
      <c r="D666" s="75"/>
      <c r="E666" s="75"/>
      <c r="F666" s="75"/>
      <c r="G666" s="75"/>
      <c r="H666" s="75"/>
      <c r="I666" s="76" t="str" cm="1">
        <f t="array" ref="I666">_xlfn.IFS(G666="","",H666="","",G666&gt;20,"INVALID",H666&gt;20,"INVALID",G666-H666&gt;20,"INVALID",G666-H666&gt;=1,"YES",G666-H666&lt;1,"NO")</f>
        <v/>
      </c>
      <c r="J666" s="77"/>
    </row>
    <row r="667" spans="2:10" ht="31.5" customHeight="1" x14ac:dyDescent="0.25">
      <c r="B667" s="33">
        <v>641</v>
      </c>
      <c r="C667" s="74"/>
      <c r="D667" s="75"/>
      <c r="E667" s="75"/>
      <c r="F667" s="75"/>
      <c r="G667" s="75"/>
      <c r="H667" s="75"/>
      <c r="I667" s="76" t="str" cm="1">
        <f t="array" ref="I667">_xlfn.IFS(G667="","",H667="","",G667&gt;20,"INVALID",H667&gt;20,"INVALID",G667-H667&gt;20,"INVALID",G667-H667&gt;=1,"YES",G667-H667&lt;1,"NO")</f>
        <v/>
      </c>
      <c r="J667" s="77"/>
    </row>
    <row r="668" spans="2:10" ht="31.5" customHeight="1" x14ac:dyDescent="0.25">
      <c r="B668" s="33">
        <v>642</v>
      </c>
      <c r="C668" s="74"/>
      <c r="D668" s="75"/>
      <c r="E668" s="75"/>
      <c r="F668" s="75"/>
      <c r="G668" s="75"/>
      <c r="H668" s="75"/>
      <c r="I668" s="76" t="str" cm="1">
        <f t="array" ref="I668">_xlfn.IFS(G668="","",H668="","",G668&gt;20,"INVALID",H668&gt;20,"INVALID",G668-H668&gt;20,"INVALID",G668-H668&gt;=1,"YES",G668-H668&lt;1,"NO")</f>
        <v/>
      </c>
      <c r="J668" s="77"/>
    </row>
    <row r="669" spans="2:10" ht="31.5" customHeight="1" x14ac:dyDescent="0.25">
      <c r="B669" s="33">
        <v>643</v>
      </c>
      <c r="C669" s="74"/>
      <c r="D669" s="75"/>
      <c r="E669" s="75"/>
      <c r="F669" s="75"/>
      <c r="G669" s="75"/>
      <c r="H669" s="75"/>
      <c r="I669" s="76" t="str" cm="1">
        <f t="array" ref="I669">_xlfn.IFS(G669="","",H669="","",G669&gt;20,"INVALID",H669&gt;20,"INVALID",G669-H669&gt;20,"INVALID",G669-H669&gt;=1,"YES",G669-H669&lt;1,"NO")</f>
        <v/>
      </c>
      <c r="J669" s="77"/>
    </row>
    <row r="670" spans="2:10" ht="31.5" customHeight="1" x14ac:dyDescent="0.25">
      <c r="B670" s="33">
        <v>644</v>
      </c>
      <c r="C670" s="74"/>
      <c r="D670" s="75"/>
      <c r="E670" s="75"/>
      <c r="F670" s="75"/>
      <c r="G670" s="75"/>
      <c r="H670" s="75"/>
      <c r="I670" s="76" t="str" cm="1">
        <f t="array" ref="I670">_xlfn.IFS(G670="","",H670="","",G670&gt;20,"INVALID",H670&gt;20,"INVALID",G670-H670&gt;20,"INVALID",G670-H670&gt;=1,"YES",G670-H670&lt;1,"NO")</f>
        <v/>
      </c>
      <c r="J670" s="77"/>
    </row>
    <row r="671" spans="2:10" ht="31.5" customHeight="1" x14ac:dyDescent="0.25">
      <c r="B671" s="33">
        <v>645</v>
      </c>
      <c r="C671" s="74"/>
      <c r="D671" s="75"/>
      <c r="E671" s="75"/>
      <c r="F671" s="75"/>
      <c r="G671" s="75"/>
      <c r="H671" s="75"/>
      <c r="I671" s="76" t="str" cm="1">
        <f t="array" ref="I671">_xlfn.IFS(G671="","",H671="","",G671&gt;20,"INVALID",H671&gt;20,"INVALID",G671-H671&gt;20,"INVALID",G671-H671&gt;=1,"YES",G671-H671&lt;1,"NO")</f>
        <v/>
      </c>
      <c r="J671" s="77"/>
    </row>
    <row r="672" spans="2:10" ht="31.5" customHeight="1" x14ac:dyDescent="0.25">
      <c r="B672" s="33">
        <v>646</v>
      </c>
      <c r="C672" s="74"/>
      <c r="D672" s="75"/>
      <c r="E672" s="75"/>
      <c r="F672" s="75"/>
      <c r="G672" s="75"/>
      <c r="H672" s="75"/>
      <c r="I672" s="76" t="str" cm="1">
        <f t="array" ref="I672">_xlfn.IFS(G672="","",H672="","",G672&gt;20,"INVALID",H672&gt;20,"INVALID",G672-H672&gt;20,"INVALID",G672-H672&gt;=1,"YES",G672-H672&lt;1,"NO")</f>
        <v/>
      </c>
      <c r="J672" s="77"/>
    </row>
    <row r="673" spans="2:10" ht="31.5" customHeight="1" x14ac:dyDescent="0.25">
      <c r="B673" s="33">
        <v>647</v>
      </c>
      <c r="C673" s="74"/>
      <c r="D673" s="75"/>
      <c r="E673" s="75"/>
      <c r="F673" s="75"/>
      <c r="G673" s="75"/>
      <c r="H673" s="75"/>
      <c r="I673" s="76" t="str" cm="1">
        <f t="array" ref="I673">_xlfn.IFS(G673="","",H673="","",G673&gt;20,"INVALID",H673&gt;20,"INVALID",G673-H673&gt;20,"INVALID",G673-H673&gt;=1,"YES",G673-H673&lt;1,"NO")</f>
        <v/>
      </c>
      <c r="J673" s="77"/>
    </row>
    <row r="674" spans="2:10" ht="31.5" customHeight="1" x14ac:dyDescent="0.25">
      <c r="B674" s="33">
        <v>648</v>
      </c>
      <c r="C674" s="74"/>
      <c r="D674" s="75"/>
      <c r="E674" s="75"/>
      <c r="F674" s="75"/>
      <c r="G674" s="75"/>
      <c r="H674" s="75"/>
      <c r="I674" s="76" t="str" cm="1">
        <f t="array" ref="I674">_xlfn.IFS(G674="","",H674="","",G674&gt;20,"INVALID",H674&gt;20,"INVALID",G674-H674&gt;20,"INVALID",G674-H674&gt;=1,"YES",G674-H674&lt;1,"NO")</f>
        <v/>
      </c>
      <c r="J674" s="77"/>
    </row>
    <row r="675" spans="2:10" ht="31.5" customHeight="1" x14ac:dyDescent="0.25">
      <c r="B675" s="33">
        <v>649</v>
      </c>
      <c r="C675" s="74"/>
      <c r="D675" s="75"/>
      <c r="E675" s="75"/>
      <c r="F675" s="75"/>
      <c r="G675" s="75"/>
      <c r="H675" s="75"/>
      <c r="I675" s="76" t="str" cm="1">
        <f t="array" ref="I675">_xlfn.IFS(G675="","",H675="","",G675&gt;20,"INVALID",H675&gt;20,"INVALID",G675-H675&gt;20,"INVALID",G675-H675&gt;=1,"YES",G675-H675&lt;1,"NO")</f>
        <v/>
      </c>
      <c r="J675" s="77"/>
    </row>
    <row r="676" spans="2:10" ht="31.5" customHeight="1" x14ac:dyDescent="0.25">
      <c r="B676" s="33">
        <v>650</v>
      </c>
      <c r="C676" s="74"/>
      <c r="D676" s="75"/>
      <c r="E676" s="75"/>
      <c r="F676" s="75"/>
      <c r="G676" s="75"/>
      <c r="H676" s="75"/>
      <c r="I676" s="76" t="str" cm="1">
        <f t="array" ref="I676">_xlfn.IFS(G676="","",H676="","",G676&gt;20,"INVALID",H676&gt;20,"INVALID",G676-H676&gt;20,"INVALID",G676-H676&gt;=1,"YES",G676-H676&lt;1,"NO")</f>
        <v/>
      </c>
      <c r="J676" s="77"/>
    </row>
    <row r="677" spans="2:10" ht="31.5" customHeight="1" x14ac:dyDescent="0.25">
      <c r="B677" s="33">
        <v>651</v>
      </c>
      <c r="C677" s="74"/>
      <c r="D677" s="75"/>
      <c r="E677" s="75"/>
      <c r="F677" s="75"/>
      <c r="G677" s="75"/>
      <c r="H677" s="75"/>
      <c r="I677" s="76" t="str" cm="1">
        <f t="array" ref="I677">_xlfn.IFS(G677="","",H677="","",G677&gt;20,"INVALID",H677&gt;20,"INVALID",G677-H677&gt;20,"INVALID",G677-H677&gt;=1,"YES",G677-H677&lt;1,"NO")</f>
        <v/>
      </c>
      <c r="J677" s="77"/>
    </row>
    <row r="678" spans="2:10" ht="31.5" customHeight="1" x14ac:dyDescent="0.25">
      <c r="B678" s="33">
        <v>652</v>
      </c>
      <c r="C678" s="74"/>
      <c r="D678" s="75"/>
      <c r="E678" s="75"/>
      <c r="F678" s="75"/>
      <c r="G678" s="75"/>
      <c r="H678" s="75"/>
      <c r="I678" s="76" t="str" cm="1">
        <f t="array" ref="I678">_xlfn.IFS(G678="","",H678="","",G678&gt;20,"INVALID",H678&gt;20,"INVALID",G678-H678&gt;20,"INVALID",G678-H678&gt;=1,"YES",G678-H678&lt;1,"NO")</f>
        <v/>
      </c>
      <c r="J678" s="77"/>
    </row>
    <row r="679" spans="2:10" ht="31.5" customHeight="1" x14ac:dyDescent="0.25">
      <c r="B679" s="33">
        <v>653</v>
      </c>
      <c r="C679" s="74"/>
      <c r="D679" s="75"/>
      <c r="E679" s="75"/>
      <c r="F679" s="75"/>
      <c r="G679" s="75"/>
      <c r="H679" s="75"/>
      <c r="I679" s="76" t="str" cm="1">
        <f t="array" ref="I679">_xlfn.IFS(G679="","",H679="","",G679&gt;20,"INVALID",H679&gt;20,"INVALID",G679-H679&gt;20,"INVALID",G679-H679&gt;=1,"YES",G679-H679&lt;1,"NO")</f>
        <v/>
      </c>
      <c r="J679" s="77"/>
    </row>
    <row r="680" spans="2:10" ht="31.5" customHeight="1" x14ac:dyDescent="0.25">
      <c r="B680" s="33">
        <v>654</v>
      </c>
      <c r="C680" s="74"/>
      <c r="D680" s="75"/>
      <c r="E680" s="75"/>
      <c r="F680" s="75"/>
      <c r="G680" s="75"/>
      <c r="H680" s="75"/>
      <c r="I680" s="76" t="str" cm="1">
        <f t="array" ref="I680">_xlfn.IFS(G680="","",H680="","",G680&gt;20,"INVALID",H680&gt;20,"INVALID",G680-H680&gt;20,"INVALID",G680-H680&gt;=1,"YES",G680-H680&lt;1,"NO")</f>
        <v/>
      </c>
      <c r="J680" s="77"/>
    </row>
    <row r="681" spans="2:10" ht="31.5" customHeight="1" x14ac:dyDescent="0.25">
      <c r="B681" s="33">
        <v>655</v>
      </c>
      <c r="C681" s="74"/>
      <c r="D681" s="75"/>
      <c r="E681" s="75"/>
      <c r="F681" s="75"/>
      <c r="G681" s="75"/>
      <c r="H681" s="75"/>
      <c r="I681" s="76" t="str" cm="1">
        <f t="array" ref="I681">_xlfn.IFS(G681="","",H681="","",G681&gt;20,"INVALID",H681&gt;20,"INVALID",G681-H681&gt;20,"INVALID",G681-H681&gt;=1,"YES",G681-H681&lt;1,"NO")</f>
        <v/>
      </c>
      <c r="J681" s="77"/>
    </row>
    <row r="682" spans="2:10" ht="31.5" customHeight="1" x14ac:dyDescent="0.25">
      <c r="B682" s="33">
        <v>656</v>
      </c>
      <c r="C682" s="74"/>
      <c r="D682" s="75"/>
      <c r="E682" s="75"/>
      <c r="F682" s="75"/>
      <c r="G682" s="75"/>
      <c r="H682" s="75"/>
      <c r="I682" s="76" t="str" cm="1">
        <f t="array" ref="I682">_xlfn.IFS(G682="","",H682="","",G682&gt;20,"INVALID",H682&gt;20,"INVALID",G682-H682&gt;20,"INVALID",G682-H682&gt;=1,"YES",G682-H682&lt;1,"NO")</f>
        <v/>
      </c>
      <c r="J682" s="77"/>
    </row>
    <row r="683" spans="2:10" ht="31.5" customHeight="1" x14ac:dyDescent="0.25">
      <c r="B683" s="33">
        <v>657</v>
      </c>
      <c r="C683" s="74"/>
      <c r="D683" s="75"/>
      <c r="E683" s="75"/>
      <c r="F683" s="75"/>
      <c r="G683" s="75"/>
      <c r="H683" s="75"/>
      <c r="I683" s="76" t="str" cm="1">
        <f t="array" ref="I683">_xlfn.IFS(G683="","",H683="","",G683&gt;20,"INVALID",H683&gt;20,"INVALID",G683-H683&gt;20,"INVALID",G683-H683&gt;=1,"YES",G683-H683&lt;1,"NO")</f>
        <v/>
      </c>
      <c r="J683" s="77"/>
    </row>
    <row r="684" spans="2:10" ht="31.5" customHeight="1" x14ac:dyDescent="0.25">
      <c r="B684" s="33">
        <v>658</v>
      </c>
      <c r="C684" s="74"/>
      <c r="D684" s="75"/>
      <c r="E684" s="75"/>
      <c r="F684" s="75"/>
      <c r="G684" s="75"/>
      <c r="H684" s="75"/>
      <c r="I684" s="76" t="str" cm="1">
        <f t="array" ref="I684">_xlfn.IFS(G684="","",H684="","",G684&gt;20,"INVALID",H684&gt;20,"INVALID",G684-H684&gt;20,"INVALID",G684-H684&gt;=1,"YES",G684-H684&lt;1,"NO")</f>
        <v/>
      </c>
      <c r="J684" s="77"/>
    </row>
    <row r="685" spans="2:10" ht="31.5" customHeight="1" x14ac:dyDescent="0.25">
      <c r="B685" s="33">
        <v>659</v>
      </c>
      <c r="C685" s="74"/>
      <c r="D685" s="75"/>
      <c r="E685" s="75"/>
      <c r="F685" s="75"/>
      <c r="G685" s="75"/>
      <c r="H685" s="75"/>
      <c r="I685" s="76" t="str" cm="1">
        <f t="array" ref="I685">_xlfn.IFS(G685="","",H685="","",G685&gt;20,"INVALID",H685&gt;20,"INVALID",G685-H685&gt;20,"INVALID",G685-H685&gt;=1,"YES",G685-H685&lt;1,"NO")</f>
        <v/>
      </c>
      <c r="J685" s="77"/>
    </row>
    <row r="686" spans="2:10" ht="31.5" customHeight="1" x14ac:dyDescent="0.25">
      <c r="B686" s="33">
        <v>660</v>
      </c>
      <c r="C686" s="74"/>
      <c r="D686" s="75"/>
      <c r="E686" s="75"/>
      <c r="F686" s="75"/>
      <c r="G686" s="75"/>
      <c r="H686" s="75"/>
      <c r="I686" s="76" t="str" cm="1">
        <f t="array" ref="I686">_xlfn.IFS(G686="","",H686="","",G686&gt;20,"INVALID",H686&gt;20,"INVALID",G686-H686&gt;20,"INVALID",G686-H686&gt;=1,"YES",G686-H686&lt;1,"NO")</f>
        <v/>
      </c>
      <c r="J686" s="77"/>
    </row>
    <row r="687" spans="2:10" ht="31.5" customHeight="1" x14ac:dyDescent="0.25">
      <c r="B687" s="33">
        <v>661</v>
      </c>
      <c r="C687" s="74"/>
      <c r="D687" s="75"/>
      <c r="E687" s="75"/>
      <c r="F687" s="75"/>
      <c r="G687" s="75"/>
      <c r="H687" s="75"/>
      <c r="I687" s="76" t="str" cm="1">
        <f t="array" ref="I687">_xlfn.IFS(G687="","",H687="","",G687&gt;20,"INVALID",H687&gt;20,"INVALID",G687-H687&gt;20,"INVALID",G687-H687&gt;=1,"YES",G687-H687&lt;1,"NO")</f>
        <v/>
      </c>
      <c r="J687" s="77"/>
    </row>
    <row r="688" spans="2:10" ht="31.5" customHeight="1" x14ac:dyDescent="0.25">
      <c r="B688" s="33">
        <v>662</v>
      </c>
      <c r="C688" s="74"/>
      <c r="D688" s="75"/>
      <c r="E688" s="75"/>
      <c r="F688" s="75"/>
      <c r="G688" s="75"/>
      <c r="H688" s="75"/>
      <c r="I688" s="76" t="str" cm="1">
        <f t="array" ref="I688">_xlfn.IFS(G688="","",H688="","",G688&gt;20,"INVALID",H688&gt;20,"INVALID",G688-H688&gt;20,"INVALID",G688-H688&gt;=1,"YES",G688-H688&lt;1,"NO")</f>
        <v/>
      </c>
      <c r="J688" s="77"/>
    </row>
    <row r="689" spans="2:10" ht="31.5" customHeight="1" x14ac:dyDescent="0.25">
      <c r="B689" s="33">
        <v>663</v>
      </c>
      <c r="C689" s="74"/>
      <c r="D689" s="75"/>
      <c r="E689" s="75"/>
      <c r="F689" s="75"/>
      <c r="G689" s="75"/>
      <c r="H689" s="75"/>
      <c r="I689" s="76" t="str" cm="1">
        <f t="array" ref="I689">_xlfn.IFS(G689="","",H689="","",G689&gt;20,"INVALID",H689&gt;20,"INVALID",G689-H689&gt;20,"INVALID",G689-H689&gt;=1,"YES",G689-H689&lt;1,"NO")</f>
        <v/>
      </c>
      <c r="J689" s="77"/>
    </row>
    <row r="690" spans="2:10" ht="31.5" customHeight="1" x14ac:dyDescent="0.25">
      <c r="B690" s="33">
        <v>664</v>
      </c>
      <c r="C690" s="74"/>
      <c r="D690" s="75"/>
      <c r="E690" s="75"/>
      <c r="F690" s="75"/>
      <c r="G690" s="75"/>
      <c r="H690" s="75"/>
      <c r="I690" s="76" t="str" cm="1">
        <f t="array" ref="I690">_xlfn.IFS(G690="","",H690="","",G690&gt;20,"INVALID",H690&gt;20,"INVALID",G690-H690&gt;20,"INVALID",G690-H690&gt;=1,"YES",G690-H690&lt;1,"NO")</f>
        <v/>
      </c>
      <c r="J690" s="77"/>
    </row>
    <row r="691" spans="2:10" ht="31.5" customHeight="1" x14ac:dyDescent="0.25">
      <c r="B691" s="33">
        <v>665</v>
      </c>
      <c r="C691" s="74"/>
      <c r="D691" s="75"/>
      <c r="E691" s="75"/>
      <c r="F691" s="75"/>
      <c r="G691" s="75"/>
      <c r="H691" s="75"/>
      <c r="I691" s="76" t="str" cm="1">
        <f t="array" ref="I691">_xlfn.IFS(G691="","",H691="","",G691&gt;20,"INVALID",H691&gt;20,"INVALID",G691-H691&gt;20,"INVALID",G691-H691&gt;=1,"YES",G691-H691&lt;1,"NO")</f>
        <v/>
      </c>
      <c r="J691" s="77"/>
    </row>
    <row r="692" spans="2:10" ht="31.5" customHeight="1" x14ac:dyDescent="0.25">
      <c r="B692" s="33">
        <v>666</v>
      </c>
      <c r="C692" s="74"/>
      <c r="D692" s="75"/>
      <c r="E692" s="75"/>
      <c r="F692" s="75"/>
      <c r="G692" s="75"/>
      <c r="H692" s="75"/>
      <c r="I692" s="76" t="str" cm="1">
        <f t="array" ref="I692">_xlfn.IFS(G692="","",H692="","",G692&gt;20,"INVALID",H692&gt;20,"INVALID",G692-H692&gt;20,"INVALID",G692-H692&gt;=1,"YES",G692-H692&lt;1,"NO")</f>
        <v/>
      </c>
      <c r="J692" s="77"/>
    </row>
    <row r="693" spans="2:10" ht="31.5" customHeight="1" x14ac:dyDescent="0.25">
      <c r="B693" s="33">
        <v>667</v>
      </c>
      <c r="C693" s="74"/>
      <c r="D693" s="75"/>
      <c r="E693" s="75"/>
      <c r="F693" s="75"/>
      <c r="G693" s="75"/>
      <c r="H693" s="75"/>
      <c r="I693" s="76" t="str" cm="1">
        <f t="array" ref="I693">_xlfn.IFS(G693="","",H693="","",G693&gt;20,"INVALID",H693&gt;20,"INVALID",G693-H693&gt;20,"INVALID",G693-H693&gt;=1,"YES",G693-H693&lt;1,"NO")</f>
        <v/>
      </c>
      <c r="J693" s="77"/>
    </row>
    <row r="694" spans="2:10" ht="31.5" customHeight="1" x14ac:dyDescent="0.25">
      <c r="B694" s="33">
        <v>668</v>
      </c>
      <c r="C694" s="74"/>
      <c r="D694" s="75"/>
      <c r="E694" s="75"/>
      <c r="F694" s="75"/>
      <c r="G694" s="75"/>
      <c r="H694" s="75"/>
      <c r="I694" s="76" t="str" cm="1">
        <f t="array" ref="I694">_xlfn.IFS(G694="","",H694="","",G694&gt;20,"INVALID",H694&gt;20,"INVALID",G694-H694&gt;20,"INVALID",G694-H694&gt;=1,"YES",G694-H694&lt;1,"NO")</f>
        <v/>
      </c>
      <c r="J694" s="77"/>
    </row>
    <row r="695" spans="2:10" ht="31.5" customHeight="1" x14ac:dyDescent="0.25">
      <c r="B695" s="33">
        <v>669</v>
      </c>
      <c r="C695" s="74"/>
      <c r="D695" s="75"/>
      <c r="E695" s="75"/>
      <c r="F695" s="75"/>
      <c r="G695" s="75"/>
      <c r="H695" s="75"/>
      <c r="I695" s="76" t="str" cm="1">
        <f t="array" ref="I695">_xlfn.IFS(G695="","",H695="","",G695&gt;20,"INVALID",H695&gt;20,"INVALID",G695-H695&gt;20,"INVALID",G695-H695&gt;=1,"YES",G695-H695&lt;1,"NO")</f>
        <v/>
      </c>
      <c r="J695" s="77"/>
    </row>
    <row r="696" spans="2:10" ht="31.5" customHeight="1" x14ac:dyDescent="0.25">
      <c r="B696" s="33">
        <v>670</v>
      </c>
      <c r="C696" s="74"/>
      <c r="D696" s="75"/>
      <c r="E696" s="75"/>
      <c r="F696" s="75"/>
      <c r="G696" s="75"/>
      <c r="H696" s="75"/>
      <c r="I696" s="76" t="str" cm="1">
        <f t="array" ref="I696">_xlfn.IFS(G696="","",H696="","",G696&gt;20,"INVALID",H696&gt;20,"INVALID",G696-H696&gt;20,"INVALID",G696-H696&gt;=1,"YES",G696-H696&lt;1,"NO")</f>
        <v/>
      </c>
      <c r="J696" s="77"/>
    </row>
    <row r="697" spans="2:10" ht="31.5" customHeight="1" x14ac:dyDescent="0.25">
      <c r="B697" s="33">
        <v>671</v>
      </c>
      <c r="C697" s="74"/>
      <c r="D697" s="75"/>
      <c r="E697" s="75"/>
      <c r="F697" s="75"/>
      <c r="G697" s="75"/>
      <c r="H697" s="75"/>
      <c r="I697" s="76" t="str" cm="1">
        <f t="array" ref="I697">_xlfn.IFS(G697="","",H697="","",G697&gt;20,"INVALID",H697&gt;20,"INVALID",G697-H697&gt;20,"INVALID",G697-H697&gt;=1,"YES",G697-H697&lt;1,"NO")</f>
        <v/>
      </c>
      <c r="J697" s="77"/>
    </row>
    <row r="698" spans="2:10" ht="31.5" customHeight="1" x14ac:dyDescent="0.25">
      <c r="B698" s="33">
        <v>672</v>
      </c>
      <c r="C698" s="74"/>
      <c r="D698" s="75"/>
      <c r="E698" s="75"/>
      <c r="F698" s="75"/>
      <c r="G698" s="75"/>
      <c r="H698" s="75"/>
      <c r="I698" s="76" t="str" cm="1">
        <f t="array" ref="I698">_xlfn.IFS(G698="","",H698="","",G698&gt;20,"INVALID",H698&gt;20,"INVALID",G698-H698&gt;20,"INVALID",G698-H698&gt;=1,"YES",G698-H698&lt;1,"NO")</f>
        <v/>
      </c>
      <c r="J698" s="77"/>
    </row>
    <row r="699" spans="2:10" ht="31.5" customHeight="1" x14ac:dyDescent="0.25">
      <c r="B699" s="33">
        <v>673</v>
      </c>
      <c r="C699" s="74"/>
      <c r="D699" s="75"/>
      <c r="E699" s="75"/>
      <c r="F699" s="75"/>
      <c r="G699" s="75"/>
      <c r="H699" s="75"/>
      <c r="I699" s="76" t="str" cm="1">
        <f t="array" ref="I699">_xlfn.IFS(G699="","",H699="","",G699&gt;20,"INVALID",H699&gt;20,"INVALID",G699-H699&gt;20,"INVALID",G699-H699&gt;=1,"YES",G699-H699&lt;1,"NO")</f>
        <v/>
      </c>
      <c r="J699" s="77"/>
    </row>
    <row r="700" spans="2:10" ht="31.5" customHeight="1" x14ac:dyDescent="0.25">
      <c r="B700" s="33">
        <v>674</v>
      </c>
      <c r="C700" s="74"/>
      <c r="D700" s="75"/>
      <c r="E700" s="75"/>
      <c r="F700" s="75"/>
      <c r="G700" s="75"/>
      <c r="H700" s="75"/>
      <c r="I700" s="76" t="str" cm="1">
        <f t="array" ref="I700">_xlfn.IFS(G700="","",H700="","",G700&gt;20,"INVALID",H700&gt;20,"INVALID",G700-H700&gt;20,"INVALID",G700-H700&gt;=1,"YES",G700-H700&lt;1,"NO")</f>
        <v/>
      </c>
      <c r="J700" s="77"/>
    </row>
    <row r="701" spans="2:10" ht="31.5" customHeight="1" x14ac:dyDescent="0.25">
      <c r="B701" s="33">
        <v>675</v>
      </c>
      <c r="C701" s="74"/>
      <c r="D701" s="75"/>
      <c r="E701" s="75"/>
      <c r="F701" s="75"/>
      <c r="G701" s="75"/>
      <c r="H701" s="75"/>
      <c r="I701" s="76" t="str" cm="1">
        <f t="array" ref="I701">_xlfn.IFS(G701="","",H701="","",G701&gt;20,"INVALID",H701&gt;20,"INVALID",G701-H701&gt;20,"INVALID",G701-H701&gt;=1,"YES",G701-H701&lt;1,"NO")</f>
        <v/>
      </c>
      <c r="J701" s="77"/>
    </row>
    <row r="702" spans="2:10" ht="31.5" customHeight="1" x14ac:dyDescent="0.25">
      <c r="B702" s="33">
        <v>676</v>
      </c>
      <c r="C702" s="74"/>
      <c r="D702" s="75"/>
      <c r="E702" s="75"/>
      <c r="F702" s="75"/>
      <c r="G702" s="75"/>
      <c r="H702" s="75"/>
      <c r="I702" s="76" t="str" cm="1">
        <f t="array" ref="I702">_xlfn.IFS(G702="","",H702="","",G702&gt;20,"INVALID",H702&gt;20,"INVALID",G702-H702&gt;20,"INVALID",G702-H702&gt;=1,"YES",G702-H702&lt;1,"NO")</f>
        <v/>
      </c>
      <c r="J702" s="77"/>
    </row>
    <row r="703" spans="2:10" ht="31.5" customHeight="1" x14ac:dyDescent="0.25">
      <c r="B703" s="33">
        <v>677</v>
      </c>
      <c r="C703" s="74"/>
      <c r="D703" s="75"/>
      <c r="E703" s="75"/>
      <c r="F703" s="75"/>
      <c r="G703" s="75"/>
      <c r="H703" s="75"/>
      <c r="I703" s="76" t="str" cm="1">
        <f t="array" ref="I703">_xlfn.IFS(G703="","",H703="","",G703&gt;20,"INVALID",H703&gt;20,"INVALID",G703-H703&gt;20,"INVALID",G703-H703&gt;=1,"YES",G703-H703&lt;1,"NO")</f>
        <v/>
      </c>
      <c r="J703" s="77"/>
    </row>
    <row r="704" spans="2:10" ht="31.5" customHeight="1" x14ac:dyDescent="0.25">
      <c r="B704" s="33">
        <v>678</v>
      </c>
      <c r="C704" s="74"/>
      <c r="D704" s="75"/>
      <c r="E704" s="75"/>
      <c r="F704" s="75"/>
      <c r="G704" s="75"/>
      <c r="H704" s="75"/>
      <c r="I704" s="76" t="str" cm="1">
        <f t="array" ref="I704">_xlfn.IFS(G704="","",H704="","",G704&gt;20,"INVALID",H704&gt;20,"INVALID",G704-H704&gt;20,"INVALID",G704-H704&gt;=1,"YES",G704-H704&lt;1,"NO")</f>
        <v/>
      </c>
      <c r="J704" s="77"/>
    </row>
    <row r="705" spans="2:10" ht="31.5" customHeight="1" x14ac:dyDescent="0.25">
      <c r="B705" s="33">
        <v>679</v>
      </c>
      <c r="C705" s="74"/>
      <c r="D705" s="75"/>
      <c r="E705" s="75"/>
      <c r="F705" s="75"/>
      <c r="G705" s="75"/>
      <c r="H705" s="75"/>
      <c r="I705" s="76" t="str" cm="1">
        <f t="array" ref="I705">_xlfn.IFS(G705="","",H705="","",G705&gt;20,"INVALID",H705&gt;20,"INVALID",G705-H705&gt;20,"INVALID",G705-H705&gt;=1,"YES",G705-H705&lt;1,"NO")</f>
        <v/>
      </c>
      <c r="J705" s="77"/>
    </row>
    <row r="706" spans="2:10" ht="31.5" customHeight="1" x14ac:dyDescent="0.25">
      <c r="B706" s="33">
        <v>680</v>
      </c>
      <c r="C706" s="74"/>
      <c r="D706" s="75"/>
      <c r="E706" s="75"/>
      <c r="F706" s="75"/>
      <c r="G706" s="75"/>
      <c r="H706" s="75"/>
      <c r="I706" s="76" t="str" cm="1">
        <f t="array" ref="I706">_xlfn.IFS(G706="","",H706="","",G706&gt;20,"INVALID",H706&gt;20,"INVALID",G706-H706&gt;20,"INVALID",G706-H706&gt;=1,"YES",G706-H706&lt;1,"NO")</f>
        <v/>
      </c>
      <c r="J706" s="77"/>
    </row>
    <row r="707" spans="2:10" ht="31.5" customHeight="1" x14ac:dyDescent="0.25">
      <c r="B707" s="33">
        <v>681</v>
      </c>
      <c r="C707" s="74"/>
      <c r="D707" s="75"/>
      <c r="E707" s="75"/>
      <c r="F707" s="75"/>
      <c r="G707" s="75"/>
      <c r="H707" s="75"/>
      <c r="I707" s="76" t="str" cm="1">
        <f t="array" ref="I707">_xlfn.IFS(G707="","",H707="","",G707&gt;20,"INVALID",H707&gt;20,"INVALID",G707-H707&gt;20,"INVALID",G707-H707&gt;=1,"YES",G707-H707&lt;1,"NO")</f>
        <v/>
      </c>
      <c r="J707" s="77"/>
    </row>
    <row r="708" spans="2:10" ht="31.5" customHeight="1" x14ac:dyDescent="0.25">
      <c r="B708" s="33">
        <v>682</v>
      </c>
      <c r="C708" s="74"/>
      <c r="D708" s="75"/>
      <c r="E708" s="75"/>
      <c r="F708" s="75"/>
      <c r="G708" s="75"/>
      <c r="H708" s="75"/>
      <c r="I708" s="76" t="str" cm="1">
        <f t="array" ref="I708">_xlfn.IFS(G708="","",H708="","",G708&gt;20,"INVALID",H708&gt;20,"INVALID",G708-H708&gt;20,"INVALID",G708-H708&gt;=1,"YES",G708-H708&lt;1,"NO")</f>
        <v/>
      </c>
      <c r="J708" s="77"/>
    </row>
    <row r="709" spans="2:10" ht="31.5" customHeight="1" x14ac:dyDescent="0.25">
      <c r="B709" s="33">
        <v>683</v>
      </c>
      <c r="C709" s="74"/>
      <c r="D709" s="75"/>
      <c r="E709" s="75"/>
      <c r="F709" s="75"/>
      <c r="G709" s="75"/>
      <c r="H709" s="75"/>
      <c r="I709" s="76" t="str" cm="1">
        <f t="array" ref="I709">_xlfn.IFS(G709="","",H709="","",G709&gt;20,"INVALID",H709&gt;20,"INVALID",G709-H709&gt;20,"INVALID",G709-H709&gt;=1,"YES",G709-H709&lt;1,"NO")</f>
        <v/>
      </c>
      <c r="J709" s="77"/>
    </row>
    <row r="710" spans="2:10" ht="31.5" customHeight="1" x14ac:dyDescent="0.25">
      <c r="B710" s="33">
        <v>684</v>
      </c>
      <c r="C710" s="74"/>
      <c r="D710" s="75"/>
      <c r="E710" s="75"/>
      <c r="F710" s="75"/>
      <c r="G710" s="75"/>
      <c r="H710" s="75"/>
      <c r="I710" s="76" t="str" cm="1">
        <f t="array" ref="I710">_xlfn.IFS(G710="","",H710="","",G710&gt;20,"INVALID",H710&gt;20,"INVALID",G710-H710&gt;20,"INVALID",G710-H710&gt;=1,"YES",G710-H710&lt;1,"NO")</f>
        <v/>
      </c>
      <c r="J710" s="77"/>
    </row>
    <row r="711" spans="2:10" ht="31.5" customHeight="1" x14ac:dyDescent="0.25">
      <c r="B711" s="33">
        <v>685</v>
      </c>
      <c r="C711" s="74"/>
      <c r="D711" s="75"/>
      <c r="E711" s="75"/>
      <c r="F711" s="75"/>
      <c r="G711" s="75"/>
      <c r="H711" s="75"/>
      <c r="I711" s="76" t="str" cm="1">
        <f t="array" ref="I711">_xlfn.IFS(G711="","",H711="","",G711&gt;20,"INVALID",H711&gt;20,"INVALID",G711-H711&gt;20,"INVALID",G711-H711&gt;=1,"YES",G711-H711&lt;1,"NO")</f>
        <v/>
      </c>
      <c r="J711" s="77"/>
    </row>
    <row r="712" spans="2:10" ht="31.5" customHeight="1" x14ac:dyDescent="0.25">
      <c r="B712" s="33">
        <v>686</v>
      </c>
      <c r="C712" s="74"/>
      <c r="D712" s="75"/>
      <c r="E712" s="75"/>
      <c r="F712" s="75"/>
      <c r="G712" s="75"/>
      <c r="H712" s="75"/>
      <c r="I712" s="76" t="str" cm="1">
        <f t="array" ref="I712">_xlfn.IFS(G712="","",H712="","",G712&gt;20,"INVALID",H712&gt;20,"INVALID",G712-H712&gt;20,"INVALID",G712-H712&gt;=1,"YES",G712-H712&lt;1,"NO")</f>
        <v/>
      </c>
      <c r="J712" s="77"/>
    </row>
    <row r="713" spans="2:10" ht="31.5" customHeight="1" x14ac:dyDescent="0.25">
      <c r="B713" s="33">
        <v>687</v>
      </c>
      <c r="C713" s="74"/>
      <c r="D713" s="75"/>
      <c r="E713" s="75"/>
      <c r="F713" s="75"/>
      <c r="G713" s="75"/>
      <c r="H713" s="75"/>
      <c r="I713" s="76" t="str" cm="1">
        <f t="array" ref="I713">_xlfn.IFS(G713="","",H713="","",G713&gt;20,"INVALID",H713&gt;20,"INVALID",G713-H713&gt;20,"INVALID",G713-H713&gt;=1,"YES",G713-H713&lt;1,"NO")</f>
        <v/>
      </c>
      <c r="J713" s="77"/>
    </row>
    <row r="714" spans="2:10" ht="31.5" customHeight="1" x14ac:dyDescent="0.25">
      <c r="B714" s="33">
        <v>688</v>
      </c>
      <c r="C714" s="74"/>
      <c r="D714" s="75"/>
      <c r="E714" s="75"/>
      <c r="F714" s="75"/>
      <c r="G714" s="75"/>
      <c r="H714" s="75"/>
      <c r="I714" s="76" t="str" cm="1">
        <f t="array" ref="I714">_xlfn.IFS(G714="","",H714="","",G714&gt;20,"INVALID",H714&gt;20,"INVALID",G714-H714&gt;20,"INVALID",G714-H714&gt;=1,"YES",G714-H714&lt;1,"NO")</f>
        <v/>
      </c>
      <c r="J714" s="77"/>
    </row>
    <row r="715" spans="2:10" ht="31.5" customHeight="1" x14ac:dyDescent="0.25">
      <c r="B715" s="33">
        <v>689</v>
      </c>
      <c r="C715" s="74"/>
      <c r="D715" s="75"/>
      <c r="E715" s="75"/>
      <c r="F715" s="75"/>
      <c r="G715" s="75"/>
      <c r="H715" s="75"/>
      <c r="I715" s="76" t="str" cm="1">
        <f t="array" ref="I715">_xlfn.IFS(G715="","",H715="","",G715&gt;20,"INVALID",H715&gt;20,"INVALID",G715-H715&gt;20,"INVALID",G715-H715&gt;=1,"YES",G715-H715&lt;1,"NO")</f>
        <v/>
      </c>
      <c r="J715" s="77"/>
    </row>
    <row r="716" spans="2:10" ht="31.5" customHeight="1" x14ac:dyDescent="0.25">
      <c r="B716" s="33">
        <v>690</v>
      </c>
      <c r="C716" s="74"/>
      <c r="D716" s="75"/>
      <c r="E716" s="75"/>
      <c r="F716" s="75"/>
      <c r="G716" s="75"/>
      <c r="H716" s="75"/>
      <c r="I716" s="76" t="str" cm="1">
        <f t="array" ref="I716">_xlfn.IFS(G716="","",H716="","",G716&gt;20,"INVALID",H716&gt;20,"INVALID",G716-H716&gt;20,"INVALID",G716-H716&gt;=1,"YES",G716-H716&lt;1,"NO")</f>
        <v/>
      </c>
      <c r="J716" s="77"/>
    </row>
    <row r="717" spans="2:10" ht="31.5" customHeight="1" x14ac:dyDescent="0.25">
      <c r="B717" s="33">
        <v>691</v>
      </c>
      <c r="C717" s="74"/>
      <c r="D717" s="75"/>
      <c r="E717" s="75"/>
      <c r="F717" s="75"/>
      <c r="G717" s="75"/>
      <c r="H717" s="75"/>
      <c r="I717" s="76" t="str" cm="1">
        <f t="array" ref="I717">_xlfn.IFS(G717="","",H717="","",G717&gt;20,"INVALID",H717&gt;20,"INVALID",G717-H717&gt;20,"INVALID",G717-H717&gt;=1,"YES",G717-H717&lt;1,"NO")</f>
        <v/>
      </c>
      <c r="J717" s="77"/>
    </row>
    <row r="718" spans="2:10" ht="31.5" customHeight="1" x14ac:dyDescent="0.25">
      <c r="B718" s="33">
        <v>692</v>
      </c>
      <c r="C718" s="74"/>
      <c r="D718" s="75"/>
      <c r="E718" s="75"/>
      <c r="F718" s="75"/>
      <c r="G718" s="75"/>
      <c r="H718" s="75"/>
      <c r="I718" s="76" t="str" cm="1">
        <f t="array" ref="I718">_xlfn.IFS(G718="","",H718="","",G718&gt;20,"INVALID",H718&gt;20,"INVALID",G718-H718&gt;20,"INVALID",G718-H718&gt;=1,"YES",G718-H718&lt;1,"NO")</f>
        <v/>
      </c>
      <c r="J718" s="77"/>
    </row>
    <row r="719" spans="2:10" ht="31.5" customHeight="1" x14ac:dyDescent="0.25">
      <c r="B719" s="33">
        <v>693</v>
      </c>
      <c r="C719" s="74"/>
      <c r="D719" s="75"/>
      <c r="E719" s="75"/>
      <c r="F719" s="75"/>
      <c r="G719" s="75"/>
      <c r="H719" s="75"/>
      <c r="I719" s="76" t="str" cm="1">
        <f t="array" ref="I719">_xlfn.IFS(G719="","",H719="","",G719&gt;20,"INVALID",H719&gt;20,"INVALID",G719-H719&gt;20,"INVALID",G719-H719&gt;=1,"YES",G719-H719&lt;1,"NO")</f>
        <v/>
      </c>
      <c r="J719" s="77"/>
    </row>
    <row r="720" spans="2:10" ht="31.5" customHeight="1" x14ac:dyDescent="0.25">
      <c r="B720" s="33">
        <v>694</v>
      </c>
      <c r="C720" s="74"/>
      <c r="D720" s="75"/>
      <c r="E720" s="75"/>
      <c r="F720" s="75"/>
      <c r="G720" s="75"/>
      <c r="H720" s="75"/>
      <c r="I720" s="76" t="str" cm="1">
        <f t="array" ref="I720">_xlfn.IFS(G720="","",H720="","",G720&gt;20,"INVALID",H720&gt;20,"INVALID",G720-H720&gt;20,"INVALID",G720-H720&gt;=1,"YES",G720-H720&lt;1,"NO")</f>
        <v/>
      </c>
      <c r="J720" s="77"/>
    </row>
    <row r="721" spans="2:10" ht="31.5" customHeight="1" x14ac:dyDescent="0.25">
      <c r="B721" s="33">
        <v>695</v>
      </c>
      <c r="C721" s="74"/>
      <c r="D721" s="75"/>
      <c r="E721" s="75"/>
      <c r="F721" s="75"/>
      <c r="G721" s="75"/>
      <c r="H721" s="75"/>
      <c r="I721" s="76" t="str" cm="1">
        <f t="array" ref="I721">_xlfn.IFS(G721="","",H721="","",G721&gt;20,"INVALID",H721&gt;20,"INVALID",G721-H721&gt;20,"INVALID",G721-H721&gt;=1,"YES",G721-H721&lt;1,"NO")</f>
        <v/>
      </c>
      <c r="J721" s="77"/>
    </row>
    <row r="722" spans="2:10" ht="31.5" customHeight="1" x14ac:dyDescent="0.25">
      <c r="B722" s="33">
        <v>696</v>
      </c>
      <c r="C722" s="74"/>
      <c r="D722" s="75"/>
      <c r="E722" s="75"/>
      <c r="F722" s="75"/>
      <c r="G722" s="75"/>
      <c r="H722" s="75"/>
      <c r="I722" s="76" t="str" cm="1">
        <f t="array" ref="I722">_xlfn.IFS(G722="","",H722="","",G722&gt;20,"INVALID",H722&gt;20,"INVALID",G722-H722&gt;20,"INVALID",G722-H722&gt;=1,"YES",G722-H722&lt;1,"NO")</f>
        <v/>
      </c>
      <c r="J722" s="77"/>
    </row>
    <row r="723" spans="2:10" ht="31.5" customHeight="1" x14ac:dyDescent="0.25">
      <c r="B723" s="33">
        <v>697</v>
      </c>
      <c r="C723" s="74"/>
      <c r="D723" s="75"/>
      <c r="E723" s="75"/>
      <c r="F723" s="75"/>
      <c r="G723" s="75"/>
      <c r="H723" s="75"/>
      <c r="I723" s="76" t="str" cm="1">
        <f t="array" ref="I723">_xlfn.IFS(G723="","",H723="","",G723&gt;20,"INVALID",H723&gt;20,"INVALID",G723-H723&gt;20,"INVALID",G723-H723&gt;=1,"YES",G723-H723&lt;1,"NO")</f>
        <v/>
      </c>
      <c r="J723" s="77"/>
    </row>
    <row r="724" spans="2:10" ht="31.5" customHeight="1" x14ac:dyDescent="0.25">
      <c r="B724" s="33">
        <v>698</v>
      </c>
      <c r="C724" s="74"/>
      <c r="D724" s="75"/>
      <c r="E724" s="75"/>
      <c r="F724" s="75"/>
      <c r="G724" s="75"/>
      <c r="H724" s="75"/>
      <c r="I724" s="76" t="str" cm="1">
        <f t="array" ref="I724">_xlfn.IFS(G724="","",H724="","",G724&gt;20,"INVALID",H724&gt;20,"INVALID",G724-H724&gt;20,"INVALID",G724-H724&gt;=1,"YES",G724-H724&lt;1,"NO")</f>
        <v/>
      </c>
      <c r="J724" s="77"/>
    </row>
    <row r="725" spans="2:10" ht="31.5" customHeight="1" x14ac:dyDescent="0.25">
      <c r="B725" s="33">
        <v>699</v>
      </c>
      <c r="C725" s="74"/>
      <c r="D725" s="75"/>
      <c r="E725" s="75"/>
      <c r="F725" s="75"/>
      <c r="G725" s="75"/>
      <c r="H725" s="75"/>
      <c r="I725" s="76" t="str" cm="1">
        <f t="array" ref="I725">_xlfn.IFS(G725="","",H725="","",G725&gt;20,"INVALID",H725&gt;20,"INVALID",G725-H725&gt;20,"INVALID",G725-H725&gt;=1,"YES",G725-H725&lt;1,"NO")</f>
        <v/>
      </c>
      <c r="J725" s="77"/>
    </row>
    <row r="726" spans="2:10" ht="31.5" customHeight="1" x14ac:dyDescent="0.25">
      <c r="B726" s="33">
        <v>700</v>
      </c>
      <c r="C726" s="74"/>
      <c r="D726" s="75"/>
      <c r="E726" s="75"/>
      <c r="F726" s="75"/>
      <c r="G726" s="75"/>
      <c r="H726" s="75"/>
      <c r="I726" s="76" t="str" cm="1">
        <f t="array" ref="I726">_xlfn.IFS(G726="","",H726="","",G726&gt;20,"INVALID",H726&gt;20,"INVALID",G726-H726&gt;20,"INVALID",G726-H726&gt;=1,"YES",G726-H726&lt;1,"NO")</f>
        <v/>
      </c>
      <c r="J726" s="77"/>
    </row>
    <row r="727" spans="2:10" ht="31.5" customHeight="1" x14ac:dyDescent="0.25">
      <c r="B727" s="33">
        <v>701</v>
      </c>
      <c r="C727" s="74"/>
      <c r="D727" s="75"/>
      <c r="E727" s="75"/>
      <c r="F727" s="75"/>
      <c r="G727" s="75"/>
      <c r="H727" s="75"/>
      <c r="I727" s="76" t="str" cm="1">
        <f t="array" ref="I727">_xlfn.IFS(G727="","",H727="","",G727&gt;20,"INVALID",H727&gt;20,"INVALID",G727-H727&gt;20,"INVALID",G727-H727&gt;=1,"YES",G727-H727&lt;1,"NO")</f>
        <v/>
      </c>
      <c r="J727" s="77"/>
    </row>
    <row r="728" spans="2:10" ht="31.5" customHeight="1" x14ac:dyDescent="0.25">
      <c r="B728" s="33">
        <v>702</v>
      </c>
      <c r="C728" s="74"/>
      <c r="D728" s="75"/>
      <c r="E728" s="75"/>
      <c r="F728" s="75"/>
      <c r="G728" s="75"/>
      <c r="H728" s="75"/>
      <c r="I728" s="76" t="str" cm="1">
        <f t="array" ref="I728">_xlfn.IFS(G728="","",H728="","",G728&gt;20,"INVALID",H728&gt;20,"INVALID",G728-H728&gt;20,"INVALID",G728-H728&gt;=1,"YES",G728-H728&lt;1,"NO")</f>
        <v/>
      </c>
      <c r="J728" s="77"/>
    </row>
    <row r="729" spans="2:10" ht="31.5" customHeight="1" x14ac:dyDescent="0.25">
      <c r="B729" s="33">
        <v>703</v>
      </c>
      <c r="C729" s="74"/>
      <c r="D729" s="75"/>
      <c r="E729" s="75"/>
      <c r="F729" s="75"/>
      <c r="G729" s="75"/>
      <c r="H729" s="75"/>
      <c r="I729" s="76" t="str" cm="1">
        <f t="array" ref="I729">_xlfn.IFS(G729="","",H729="","",G729&gt;20,"INVALID",H729&gt;20,"INVALID",G729-H729&gt;20,"INVALID",G729-H729&gt;=1,"YES",G729-H729&lt;1,"NO")</f>
        <v/>
      </c>
      <c r="J729" s="77"/>
    </row>
    <row r="730" spans="2:10" ht="31.5" customHeight="1" x14ac:dyDescent="0.25">
      <c r="B730" s="33">
        <v>704</v>
      </c>
      <c r="C730" s="74"/>
      <c r="D730" s="75"/>
      <c r="E730" s="75"/>
      <c r="F730" s="75"/>
      <c r="G730" s="75"/>
      <c r="H730" s="75"/>
      <c r="I730" s="76" t="str" cm="1">
        <f t="array" ref="I730">_xlfn.IFS(G730="","",H730="","",G730&gt;20,"INVALID",H730&gt;20,"INVALID",G730-H730&gt;20,"INVALID",G730-H730&gt;=1,"YES",G730-H730&lt;1,"NO")</f>
        <v/>
      </c>
      <c r="J730" s="77"/>
    </row>
    <row r="731" spans="2:10" ht="31.5" customHeight="1" x14ac:dyDescent="0.25">
      <c r="B731" s="33">
        <v>705</v>
      </c>
      <c r="C731" s="74"/>
      <c r="D731" s="75"/>
      <c r="E731" s="75"/>
      <c r="F731" s="75"/>
      <c r="G731" s="75"/>
      <c r="H731" s="75"/>
      <c r="I731" s="76" t="str" cm="1">
        <f t="array" ref="I731">_xlfn.IFS(G731="","",H731="","",G731&gt;20,"INVALID",H731&gt;20,"INVALID",G731-H731&gt;20,"INVALID",G731-H731&gt;=1,"YES",G731-H731&lt;1,"NO")</f>
        <v/>
      </c>
      <c r="J731" s="77"/>
    </row>
    <row r="732" spans="2:10" ht="31.5" customHeight="1" x14ac:dyDescent="0.25">
      <c r="B732" s="33">
        <v>706</v>
      </c>
      <c r="C732" s="74"/>
      <c r="D732" s="75"/>
      <c r="E732" s="75"/>
      <c r="F732" s="75"/>
      <c r="G732" s="75"/>
      <c r="H732" s="75"/>
      <c r="I732" s="76" t="str" cm="1">
        <f t="array" ref="I732">_xlfn.IFS(G732="","",H732="","",G732&gt;20,"INVALID",H732&gt;20,"INVALID",G732-H732&gt;20,"INVALID",G732-H732&gt;=1,"YES",G732-H732&lt;1,"NO")</f>
        <v/>
      </c>
      <c r="J732" s="77"/>
    </row>
    <row r="733" spans="2:10" ht="31.5" customHeight="1" x14ac:dyDescent="0.25">
      <c r="B733" s="33">
        <v>707</v>
      </c>
      <c r="C733" s="74"/>
      <c r="D733" s="75"/>
      <c r="E733" s="75"/>
      <c r="F733" s="75"/>
      <c r="G733" s="75"/>
      <c r="H733" s="75"/>
      <c r="I733" s="76" t="str" cm="1">
        <f t="array" ref="I733">_xlfn.IFS(G733="","",H733="","",G733&gt;20,"INVALID",H733&gt;20,"INVALID",G733-H733&gt;20,"INVALID",G733-H733&gt;=1,"YES",G733-H733&lt;1,"NO")</f>
        <v/>
      </c>
      <c r="J733" s="77"/>
    </row>
    <row r="734" spans="2:10" ht="31.5" customHeight="1" x14ac:dyDescent="0.25">
      <c r="B734" s="33">
        <v>708</v>
      </c>
      <c r="C734" s="74"/>
      <c r="D734" s="75"/>
      <c r="E734" s="75"/>
      <c r="F734" s="75"/>
      <c r="G734" s="75"/>
      <c r="H734" s="75"/>
      <c r="I734" s="76" t="str" cm="1">
        <f t="array" ref="I734">_xlfn.IFS(G734="","",H734="","",G734&gt;20,"INVALID",H734&gt;20,"INVALID",G734-H734&gt;20,"INVALID",G734-H734&gt;=1,"YES",G734-H734&lt;1,"NO")</f>
        <v/>
      </c>
      <c r="J734" s="77"/>
    </row>
    <row r="735" spans="2:10" ht="31.5" customHeight="1" x14ac:dyDescent="0.25">
      <c r="B735" s="33">
        <v>709</v>
      </c>
      <c r="C735" s="74"/>
      <c r="D735" s="75"/>
      <c r="E735" s="75"/>
      <c r="F735" s="75"/>
      <c r="G735" s="75"/>
      <c r="H735" s="75"/>
      <c r="I735" s="76" t="str" cm="1">
        <f t="array" ref="I735">_xlfn.IFS(G735="","",H735="","",G735&gt;20,"INVALID",H735&gt;20,"INVALID",G735-H735&gt;20,"INVALID",G735-H735&gt;=1,"YES",G735-H735&lt;1,"NO")</f>
        <v/>
      </c>
      <c r="J735" s="77"/>
    </row>
    <row r="736" spans="2:10" ht="31.5" customHeight="1" x14ac:dyDescent="0.25">
      <c r="B736" s="33">
        <v>710</v>
      </c>
      <c r="C736" s="74"/>
      <c r="D736" s="75"/>
      <c r="E736" s="75"/>
      <c r="F736" s="75"/>
      <c r="G736" s="75"/>
      <c r="H736" s="75"/>
      <c r="I736" s="76" t="str" cm="1">
        <f t="array" ref="I736">_xlfn.IFS(G736="","",H736="","",G736&gt;20,"INVALID",H736&gt;20,"INVALID",G736-H736&gt;20,"INVALID",G736-H736&gt;=1,"YES",G736-H736&lt;1,"NO")</f>
        <v/>
      </c>
      <c r="J736" s="77"/>
    </row>
    <row r="737" spans="2:10" ht="31.5" customHeight="1" x14ac:dyDescent="0.25">
      <c r="B737" s="33">
        <v>711</v>
      </c>
      <c r="C737" s="74"/>
      <c r="D737" s="75"/>
      <c r="E737" s="75"/>
      <c r="F737" s="75"/>
      <c r="G737" s="75"/>
      <c r="H737" s="75"/>
      <c r="I737" s="76" t="str" cm="1">
        <f t="array" ref="I737">_xlfn.IFS(G737="","",H737="","",G737&gt;20,"INVALID",H737&gt;20,"INVALID",G737-H737&gt;20,"INVALID",G737-H737&gt;=1,"YES",G737-H737&lt;1,"NO")</f>
        <v/>
      </c>
      <c r="J737" s="77"/>
    </row>
    <row r="738" spans="2:10" ht="31.5" customHeight="1" x14ac:dyDescent="0.25">
      <c r="B738" s="33">
        <v>712</v>
      </c>
      <c r="C738" s="74"/>
      <c r="D738" s="75"/>
      <c r="E738" s="75"/>
      <c r="F738" s="75"/>
      <c r="G738" s="75"/>
      <c r="H738" s="75"/>
      <c r="I738" s="76" t="str" cm="1">
        <f t="array" ref="I738">_xlfn.IFS(G738="","",H738="","",G738&gt;20,"INVALID",H738&gt;20,"INVALID",G738-H738&gt;20,"INVALID",G738-H738&gt;=1,"YES",G738-H738&lt;1,"NO")</f>
        <v/>
      </c>
      <c r="J738" s="77"/>
    </row>
    <row r="739" spans="2:10" ht="31.5" customHeight="1" x14ac:dyDescent="0.25">
      <c r="B739" s="33">
        <v>713</v>
      </c>
      <c r="C739" s="74"/>
      <c r="D739" s="75"/>
      <c r="E739" s="75"/>
      <c r="F739" s="75"/>
      <c r="G739" s="75"/>
      <c r="H739" s="75"/>
      <c r="I739" s="76" t="str" cm="1">
        <f t="array" ref="I739">_xlfn.IFS(G739="","",H739="","",G739&gt;20,"INVALID",H739&gt;20,"INVALID",G739-H739&gt;20,"INVALID",G739-H739&gt;=1,"YES",G739-H739&lt;1,"NO")</f>
        <v/>
      </c>
      <c r="J739" s="77"/>
    </row>
    <row r="740" spans="2:10" ht="31.5" customHeight="1" x14ac:dyDescent="0.25">
      <c r="B740" s="33">
        <v>714</v>
      </c>
      <c r="C740" s="74"/>
      <c r="D740" s="75"/>
      <c r="E740" s="75"/>
      <c r="F740" s="75"/>
      <c r="G740" s="75"/>
      <c r="H740" s="75"/>
      <c r="I740" s="76" t="str" cm="1">
        <f t="array" ref="I740">_xlfn.IFS(G740="","",H740="","",G740&gt;20,"INVALID",H740&gt;20,"INVALID",G740-H740&gt;20,"INVALID",G740-H740&gt;=1,"YES",G740-H740&lt;1,"NO")</f>
        <v/>
      </c>
      <c r="J740" s="77"/>
    </row>
    <row r="741" spans="2:10" ht="31.5" customHeight="1" x14ac:dyDescent="0.25">
      <c r="B741" s="33">
        <v>715</v>
      </c>
      <c r="C741" s="74"/>
      <c r="D741" s="75"/>
      <c r="E741" s="75"/>
      <c r="F741" s="75"/>
      <c r="G741" s="75"/>
      <c r="H741" s="75"/>
      <c r="I741" s="76" t="str" cm="1">
        <f t="array" ref="I741">_xlfn.IFS(G741="","",H741="","",G741&gt;20,"INVALID",H741&gt;20,"INVALID",G741-H741&gt;20,"INVALID",G741-H741&gt;=1,"YES",G741-H741&lt;1,"NO")</f>
        <v/>
      </c>
      <c r="J741" s="77"/>
    </row>
    <row r="742" spans="2:10" ht="31.5" customHeight="1" x14ac:dyDescent="0.25">
      <c r="B742" s="33">
        <v>716</v>
      </c>
      <c r="C742" s="74"/>
      <c r="D742" s="75"/>
      <c r="E742" s="75"/>
      <c r="F742" s="75"/>
      <c r="G742" s="75"/>
      <c r="H742" s="75"/>
      <c r="I742" s="76" t="str" cm="1">
        <f t="array" ref="I742">_xlfn.IFS(G742="","",H742="","",G742&gt;20,"INVALID",H742&gt;20,"INVALID",G742-H742&gt;20,"INVALID",G742-H742&gt;=1,"YES",G742-H742&lt;1,"NO")</f>
        <v/>
      </c>
      <c r="J742" s="77"/>
    </row>
    <row r="743" spans="2:10" ht="31.5" customHeight="1" x14ac:dyDescent="0.25">
      <c r="B743" s="33">
        <v>717</v>
      </c>
      <c r="C743" s="74"/>
      <c r="D743" s="75"/>
      <c r="E743" s="75"/>
      <c r="F743" s="75"/>
      <c r="G743" s="75"/>
      <c r="H743" s="75"/>
      <c r="I743" s="76" t="str" cm="1">
        <f t="array" ref="I743">_xlfn.IFS(G743="","",H743="","",G743&gt;20,"INVALID",H743&gt;20,"INVALID",G743-H743&gt;20,"INVALID",G743-H743&gt;=1,"YES",G743-H743&lt;1,"NO")</f>
        <v/>
      </c>
      <c r="J743" s="77"/>
    </row>
    <row r="744" spans="2:10" ht="31.5" customHeight="1" x14ac:dyDescent="0.25">
      <c r="B744" s="33">
        <v>718</v>
      </c>
      <c r="C744" s="74"/>
      <c r="D744" s="75"/>
      <c r="E744" s="75"/>
      <c r="F744" s="75"/>
      <c r="G744" s="75"/>
      <c r="H744" s="75"/>
      <c r="I744" s="76" t="str" cm="1">
        <f t="array" ref="I744">_xlfn.IFS(G744="","",H744="","",G744&gt;20,"INVALID",H744&gt;20,"INVALID",G744-H744&gt;20,"INVALID",G744-H744&gt;=1,"YES",G744-H744&lt;1,"NO")</f>
        <v/>
      </c>
      <c r="J744" s="77"/>
    </row>
    <row r="745" spans="2:10" ht="31.5" customHeight="1" x14ac:dyDescent="0.25">
      <c r="B745" s="33">
        <v>719</v>
      </c>
      <c r="C745" s="74"/>
      <c r="D745" s="75"/>
      <c r="E745" s="75"/>
      <c r="F745" s="75"/>
      <c r="G745" s="75"/>
      <c r="H745" s="75"/>
      <c r="I745" s="76" t="str" cm="1">
        <f t="array" ref="I745">_xlfn.IFS(G745="","",H745="","",G745&gt;20,"INVALID",H745&gt;20,"INVALID",G745-H745&gt;20,"INVALID",G745-H745&gt;=1,"YES",G745-H745&lt;1,"NO")</f>
        <v/>
      </c>
      <c r="J745" s="77"/>
    </row>
    <row r="746" spans="2:10" ht="31.5" customHeight="1" x14ac:dyDescent="0.25">
      <c r="B746" s="33">
        <v>720</v>
      </c>
      <c r="C746" s="74"/>
      <c r="D746" s="75"/>
      <c r="E746" s="75"/>
      <c r="F746" s="75"/>
      <c r="G746" s="75"/>
      <c r="H746" s="75"/>
      <c r="I746" s="76" t="str" cm="1">
        <f t="array" ref="I746">_xlfn.IFS(G746="","",H746="","",G746&gt;20,"INVALID",H746&gt;20,"INVALID",G746-H746&gt;20,"INVALID",G746-H746&gt;=1,"YES",G746-H746&lt;1,"NO")</f>
        <v/>
      </c>
      <c r="J746" s="77"/>
    </row>
    <row r="747" spans="2:10" ht="31.5" customHeight="1" x14ac:dyDescent="0.25">
      <c r="B747" s="33">
        <v>721</v>
      </c>
      <c r="C747" s="74"/>
      <c r="D747" s="75"/>
      <c r="E747" s="75"/>
      <c r="F747" s="75"/>
      <c r="G747" s="75"/>
      <c r="H747" s="75"/>
      <c r="I747" s="76" t="str" cm="1">
        <f t="array" ref="I747">_xlfn.IFS(G747="","",H747="","",G747&gt;20,"INVALID",H747&gt;20,"INVALID",G747-H747&gt;20,"INVALID",G747-H747&gt;=1,"YES",G747-H747&lt;1,"NO")</f>
        <v/>
      </c>
      <c r="J747" s="77"/>
    </row>
    <row r="748" spans="2:10" ht="31.5" customHeight="1" x14ac:dyDescent="0.25">
      <c r="B748" s="33">
        <v>722</v>
      </c>
      <c r="C748" s="74"/>
      <c r="D748" s="75"/>
      <c r="E748" s="75"/>
      <c r="F748" s="75"/>
      <c r="G748" s="75"/>
      <c r="H748" s="75"/>
      <c r="I748" s="76" t="str" cm="1">
        <f t="array" ref="I748">_xlfn.IFS(G748="","",H748="","",G748&gt;20,"INVALID",H748&gt;20,"INVALID",G748-H748&gt;20,"INVALID",G748-H748&gt;=1,"YES",G748-H748&lt;1,"NO")</f>
        <v/>
      </c>
      <c r="J748" s="77"/>
    </row>
    <row r="749" spans="2:10" ht="31.5" customHeight="1" x14ac:dyDescent="0.25">
      <c r="B749" s="33">
        <v>723</v>
      </c>
      <c r="C749" s="74"/>
      <c r="D749" s="75"/>
      <c r="E749" s="75"/>
      <c r="F749" s="75"/>
      <c r="G749" s="75"/>
      <c r="H749" s="75"/>
      <c r="I749" s="76" t="str" cm="1">
        <f t="array" ref="I749">_xlfn.IFS(G749="","",H749="","",G749&gt;20,"INVALID",H749&gt;20,"INVALID",G749-H749&gt;20,"INVALID",G749-H749&gt;=1,"YES",G749-H749&lt;1,"NO")</f>
        <v/>
      </c>
      <c r="J749" s="77"/>
    </row>
    <row r="750" spans="2:10" ht="31.5" customHeight="1" x14ac:dyDescent="0.25">
      <c r="B750" s="33">
        <v>724</v>
      </c>
      <c r="C750" s="74"/>
      <c r="D750" s="75"/>
      <c r="E750" s="75"/>
      <c r="F750" s="75"/>
      <c r="G750" s="75"/>
      <c r="H750" s="75"/>
      <c r="I750" s="76" t="str" cm="1">
        <f t="array" ref="I750">_xlfn.IFS(G750="","",H750="","",G750&gt;20,"INVALID",H750&gt;20,"INVALID",G750-H750&gt;20,"INVALID",G750-H750&gt;=1,"YES",G750-H750&lt;1,"NO")</f>
        <v/>
      </c>
      <c r="J750" s="77"/>
    </row>
    <row r="751" spans="2:10" ht="31.5" customHeight="1" x14ac:dyDescent="0.25">
      <c r="B751" s="33">
        <v>725</v>
      </c>
      <c r="C751" s="74"/>
      <c r="D751" s="75"/>
      <c r="E751" s="75"/>
      <c r="F751" s="75"/>
      <c r="G751" s="75"/>
      <c r="H751" s="75"/>
      <c r="I751" s="76" t="str" cm="1">
        <f t="array" ref="I751">_xlfn.IFS(G751="","",H751="","",G751&gt;20,"INVALID",H751&gt;20,"INVALID",G751-H751&gt;20,"INVALID",G751-H751&gt;=1,"YES",G751-H751&lt;1,"NO")</f>
        <v/>
      </c>
      <c r="J751" s="77"/>
    </row>
    <row r="752" spans="2:10" ht="31.5" customHeight="1" x14ac:dyDescent="0.25">
      <c r="B752" s="33">
        <v>726</v>
      </c>
      <c r="C752" s="74"/>
      <c r="D752" s="75"/>
      <c r="E752" s="75"/>
      <c r="F752" s="75"/>
      <c r="G752" s="75"/>
      <c r="H752" s="75"/>
      <c r="I752" s="76" t="str" cm="1">
        <f t="array" ref="I752">_xlfn.IFS(G752="","",H752="","",G752&gt;20,"INVALID",H752&gt;20,"INVALID",G752-H752&gt;20,"INVALID",G752-H752&gt;=1,"YES",G752-H752&lt;1,"NO")</f>
        <v/>
      </c>
      <c r="J752" s="77"/>
    </row>
    <row r="753" spans="2:10" ht="31.5" customHeight="1" x14ac:dyDescent="0.25">
      <c r="B753" s="33">
        <v>727</v>
      </c>
      <c r="C753" s="74"/>
      <c r="D753" s="75"/>
      <c r="E753" s="75"/>
      <c r="F753" s="75"/>
      <c r="G753" s="75"/>
      <c r="H753" s="75"/>
      <c r="I753" s="76" t="str" cm="1">
        <f t="array" ref="I753">_xlfn.IFS(G753="","",H753="","",G753&gt;20,"INVALID",H753&gt;20,"INVALID",G753-H753&gt;20,"INVALID",G753-H753&gt;=1,"YES",G753-H753&lt;1,"NO")</f>
        <v/>
      </c>
      <c r="J753" s="77"/>
    </row>
    <row r="754" spans="2:10" ht="31.5" customHeight="1" x14ac:dyDescent="0.25">
      <c r="B754" s="33">
        <v>728</v>
      </c>
      <c r="C754" s="74"/>
      <c r="D754" s="75"/>
      <c r="E754" s="75"/>
      <c r="F754" s="75"/>
      <c r="G754" s="75"/>
      <c r="H754" s="75"/>
      <c r="I754" s="76" t="str" cm="1">
        <f t="array" ref="I754">_xlfn.IFS(G754="","",H754="","",G754&gt;20,"INVALID",H754&gt;20,"INVALID",G754-H754&gt;20,"INVALID",G754-H754&gt;=1,"YES",G754-H754&lt;1,"NO")</f>
        <v/>
      </c>
      <c r="J754" s="77"/>
    </row>
    <row r="755" spans="2:10" ht="31.5" customHeight="1" x14ac:dyDescent="0.25">
      <c r="B755" s="33">
        <v>729</v>
      </c>
      <c r="C755" s="74"/>
      <c r="D755" s="75"/>
      <c r="E755" s="75"/>
      <c r="F755" s="75"/>
      <c r="G755" s="75"/>
      <c r="H755" s="75"/>
      <c r="I755" s="76" t="str" cm="1">
        <f t="array" ref="I755">_xlfn.IFS(G755="","",H755="","",G755&gt;20,"INVALID",H755&gt;20,"INVALID",G755-H755&gt;20,"INVALID",G755-H755&gt;=1,"YES",G755-H755&lt;1,"NO")</f>
        <v/>
      </c>
      <c r="J755" s="77"/>
    </row>
    <row r="756" spans="2:10" ht="31.5" customHeight="1" x14ac:dyDescent="0.25">
      <c r="B756" s="33">
        <v>730</v>
      </c>
      <c r="C756" s="74"/>
      <c r="D756" s="75"/>
      <c r="E756" s="75"/>
      <c r="F756" s="75"/>
      <c r="G756" s="75"/>
      <c r="H756" s="75"/>
      <c r="I756" s="76" t="str" cm="1">
        <f t="array" ref="I756">_xlfn.IFS(G756="","",H756="","",G756&gt;20,"INVALID",H756&gt;20,"INVALID",G756-H756&gt;20,"INVALID",G756-H756&gt;=1,"YES",G756-H756&lt;1,"NO")</f>
        <v/>
      </c>
      <c r="J756" s="77"/>
    </row>
    <row r="757" spans="2:10" ht="31.5" customHeight="1" x14ac:dyDescent="0.25">
      <c r="B757" s="33">
        <v>731</v>
      </c>
      <c r="C757" s="74"/>
      <c r="D757" s="75"/>
      <c r="E757" s="75"/>
      <c r="F757" s="75"/>
      <c r="G757" s="75"/>
      <c r="H757" s="75"/>
      <c r="I757" s="76" t="str" cm="1">
        <f t="array" ref="I757">_xlfn.IFS(G757="","",H757="","",G757&gt;20,"INVALID",H757&gt;20,"INVALID",G757-H757&gt;20,"INVALID",G757-H757&gt;=1,"YES",G757-H757&lt;1,"NO")</f>
        <v/>
      </c>
      <c r="J757" s="77"/>
    </row>
    <row r="758" spans="2:10" ht="31.5" customHeight="1" x14ac:dyDescent="0.25">
      <c r="B758" s="33">
        <v>732</v>
      </c>
      <c r="C758" s="74"/>
      <c r="D758" s="75"/>
      <c r="E758" s="75"/>
      <c r="F758" s="75"/>
      <c r="G758" s="75"/>
      <c r="H758" s="75"/>
      <c r="I758" s="76" t="str" cm="1">
        <f t="array" ref="I758">_xlfn.IFS(G758="","",H758="","",G758&gt;20,"INVALID",H758&gt;20,"INVALID",G758-H758&gt;20,"INVALID",G758-H758&gt;=1,"YES",G758-H758&lt;1,"NO")</f>
        <v/>
      </c>
      <c r="J758" s="77"/>
    </row>
    <row r="759" spans="2:10" ht="31.5" customHeight="1" x14ac:dyDescent="0.25">
      <c r="B759" s="33">
        <v>733</v>
      </c>
      <c r="C759" s="74"/>
      <c r="D759" s="75"/>
      <c r="E759" s="75"/>
      <c r="F759" s="75"/>
      <c r="G759" s="75"/>
      <c r="H759" s="75"/>
      <c r="I759" s="76" t="str" cm="1">
        <f t="array" ref="I759">_xlfn.IFS(G759="","",H759="","",G759&gt;20,"INVALID",H759&gt;20,"INVALID",G759-H759&gt;20,"INVALID",G759-H759&gt;=1,"YES",G759-H759&lt;1,"NO")</f>
        <v/>
      </c>
      <c r="J759" s="77"/>
    </row>
    <row r="760" spans="2:10" ht="31.5" customHeight="1" x14ac:dyDescent="0.25">
      <c r="B760" s="33">
        <v>734</v>
      </c>
      <c r="C760" s="74"/>
      <c r="D760" s="75"/>
      <c r="E760" s="75"/>
      <c r="F760" s="75"/>
      <c r="G760" s="75"/>
      <c r="H760" s="75"/>
      <c r="I760" s="76" t="str" cm="1">
        <f t="array" ref="I760">_xlfn.IFS(G760="","",H760="","",G760&gt;20,"INVALID",H760&gt;20,"INVALID",G760-H760&gt;20,"INVALID",G760-H760&gt;=1,"YES",G760-H760&lt;1,"NO")</f>
        <v/>
      </c>
      <c r="J760" s="77"/>
    </row>
    <row r="761" spans="2:10" ht="31.5" customHeight="1" x14ac:dyDescent="0.25">
      <c r="B761" s="33">
        <v>735</v>
      </c>
      <c r="C761" s="74"/>
      <c r="D761" s="75"/>
      <c r="E761" s="75"/>
      <c r="F761" s="75"/>
      <c r="G761" s="75"/>
      <c r="H761" s="75"/>
      <c r="I761" s="76" t="str" cm="1">
        <f t="array" ref="I761">_xlfn.IFS(G761="","",H761="","",G761&gt;20,"INVALID",H761&gt;20,"INVALID",G761-H761&gt;20,"INVALID",G761-H761&gt;=1,"YES",G761-H761&lt;1,"NO")</f>
        <v/>
      </c>
      <c r="J761" s="77"/>
    </row>
    <row r="762" spans="2:10" ht="31.5" customHeight="1" x14ac:dyDescent="0.25">
      <c r="B762" s="33">
        <v>736</v>
      </c>
      <c r="C762" s="74"/>
      <c r="D762" s="75"/>
      <c r="E762" s="75"/>
      <c r="F762" s="75"/>
      <c r="G762" s="75"/>
      <c r="H762" s="75"/>
      <c r="I762" s="76" t="str" cm="1">
        <f t="array" ref="I762">_xlfn.IFS(G762="","",H762="","",G762&gt;20,"INVALID",H762&gt;20,"INVALID",G762-H762&gt;20,"INVALID",G762-H762&gt;=1,"YES",G762-H762&lt;1,"NO")</f>
        <v/>
      </c>
      <c r="J762" s="77"/>
    </row>
    <row r="763" spans="2:10" ht="31.5" customHeight="1" x14ac:dyDescent="0.25">
      <c r="B763" s="33">
        <v>737</v>
      </c>
      <c r="C763" s="74"/>
      <c r="D763" s="75"/>
      <c r="E763" s="75"/>
      <c r="F763" s="75"/>
      <c r="G763" s="75"/>
      <c r="H763" s="75"/>
      <c r="I763" s="76" t="str" cm="1">
        <f t="array" ref="I763">_xlfn.IFS(G763="","",H763="","",G763&gt;20,"INVALID",H763&gt;20,"INVALID",G763-H763&gt;20,"INVALID",G763-H763&gt;=1,"YES",G763-H763&lt;1,"NO")</f>
        <v/>
      </c>
      <c r="J763" s="77"/>
    </row>
    <row r="764" spans="2:10" ht="31.5" customHeight="1" x14ac:dyDescent="0.25">
      <c r="B764" s="33">
        <v>738</v>
      </c>
      <c r="C764" s="74"/>
      <c r="D764" s="75"/>
      <c r="E764" s="75"/>
      <c r="F764" s="75"/>
      <c r="G764" s="75"/>
      <c r="H764" s="75"/>
      <c r="I764" s="76" t="str" cm="1">
        <f t="array" ref="I764">_xlfn.IFS(G764="","",H764="","",G764&gt;20,"INVALID",H764&gt;20,"INVALID",G764-H764&gt;20,"INVALID",G764-H764&gt;=1,"YES",G764-H764&lt;1,"NO")</f>
        <v/>
      </c>
      <c r="J764" s="77"/>
    </row>
    <row r="765" spans="2:10" ht="31.5" customHeight="1" x14ac:dyDescent="0.25">
      <c r="B765" s="33">
        <v>739</v>
      </c>
      <c r="C765" s="74"/>
      <c r="D765" s="75"/>
      <c r="E765" s="75"/>
      <c r="F765" s="75"/>
      <c r="G765" s="75"/>
      <c r="H765" s="75"/>
      <c r="I765" s="76" t="str" cm="1">
        <f t="array" ref="I765">_xlfn.IFS(G765="","",H765="","",G765&gt;20,"INVALID",H765&gt;20,"INVALID",G765-H765&gt;20,"INVALID",G765-H765&gt;=1,"YES",G765-H765&lt;1,"NO")</f>
        <v/>
      </c>
      <c r="J765" s="77"/>
    </row>
    <row r="766" spans="2:10" ht="31.5" customHeight="1" x14ac:dyDescent="0.25">
      <c r="B766" s="33">
        <v>740</v>
      </c>
      <c r="C766" s="74"/>
      <c r="D766" s="75"/>
      <c r="E766" s="75"/>
      <c r="F766" s="75"/>
      <c r="G766" s="75"/>
      <c r="H766" s="75"/>
      <c r="I766" s="76" t="str" cm="1">
        <f t="array" ref="I766">_xlfn.IFS(G766="","",H766="","",G766&gt;20,"INVALID",H766&gt;20,"INVALID",G766-H766&gt;20,"INVALID",G766-H766&gt;=1,"YES",G766-H766&lt;1,"NO")</f>
        <v/>
      </c>
      <c r="J766" s="77"/>
    </row>
    <row r="767" spans="2:10" ht="31.5" customHeight="1" x14ac:dyDescent="0.25">
      <c r="B767" s="33">
        <v>741</v>
      </c>
      <c r="C767" s="74"/>
      <c r="D767" s="75"/>
      <c r="E767" s="75"/>
      <c r="F767" s="75"/>
      <c r="G767" s="75"/>
      <c r="H767" s="75"/>
      <c r="I767" s="76" t="str" cm="1">
        <f t="array" ref="I767">_xlfn.IFS(G767="","",H767="","",G767&gt;20,"INVALID",H767&gt;20,"INVALID",G767-H767&gt;20,"INVALID",G767-H767&gt;=1,"YES",G767-H767&lt;1,"NO")</f>
        <v/>
      </c>
      <c r="J767" s="77"/>
    </row>
    <row r="768" spans="2:10" ht="31.5" customHeight="1" x14ac:dyDescent="0.25">
      <c r="B768" s="33">
        <v>742</v>
      </c>
      <c r="C768" s="74"/>
      <c r="D768" s="75"/>
      <c r="E768" s="75"/>
      <c r="F768" s="75"/>
      <c r="G768" s="75"/>
      <c r="H768" s="75"/>
      <c r="I768" s="76" t="str" cm="1">
        <f t="array" ref="I768">_xlfn.IFS(G768="","",H768="","",G768&gt;20,"INVALID",H768&gt;20,"INVALID",G768-H768&gt;20,"INVALID",G768-H768&gt;=1,"YES",G768-H768&lt;1,"NO")</f>
        <v/>
      </c>
      <c r="J768" s="77"/>
    </row>
    <row r="769" spans="2:10" ht="31.5" customHeight="1" x14ac:dyDescent="0.25">
      <c r="B769" s="33">
        <v>743</v>
      </c>
      <c r="C769" s="74"/>
      <c r="D769" s="75"/>
      <c r="E769" s="75"/>
      <c r="F769" s="75"/>
      <c r="G769" s="75"/>
      <c r="H769" s="75"/>
      <c r="I769" s="76" t="str" cm="1">
        <f t="array" ref="I769">_xlfn.IFS(G769="","",H769="","",G769&gt;20,"INVALID",H769&gt;20,"INVALID",G769-H769&gt;20,"INVALID",G769-H769&gt;=1,"YES",G769-H769&lt;1,"NO")</f>
        <v/>
      </c>
      <c r="J769" s="77"/>
    </row>
    <row r="770" spans="2:10" ht="31.5" customHeight="1" x14ac:dyDescent="0.25">
      <c r="B770" s="33">
        <v>744</v>
      </c>
      <c r="C770" s="74"/>
      <c r="D770" s="75"/>
      <c r="E770" s="75"/>
      <c r="F770" s="75"/>
      <c r="G770" s="75"/>
      <c r="H770" s="75"/>
      <c r="I770" s="76" t="str" cm="1">
        <f t="array" ref="I770">_xlfn.IFS(G770="","",H770="","",G770&gt;20,"INVALID",H770&gt;20,"INVALID",G770-H770&gt;20,"INVALID",G770-H770&gt;=1,"YES",G770-H770&lt;1,"NO")</f>
        <v/>
      </c>
      <c r="J770" s="77"/>
    </row>
    <row r="771" spans="2:10" ht="31.5" customHeight="1" x14ac:dyDescent="0.25">
      <c r="B771" s="33">
        <v>745</v>
      </c>
      <c r="C771" s="74"/>
      <c r="D771" s="75"/>
      <c r="E771" s="75"/>
      <c r="F771" s="75"/>
      <c r="G771" s="75"/>
      <c r="H771" s="75"/>
      <c r="I771" s="76" t="str" cm="1">
        <f t="array" ref="I771">_xlfn.IFS(G771="","",H771="","",G771&gt;20,"INVALID",H771&gt;20,"INVALID",G771-H771&gt;20,"INVALID",G771-H771&gt;=1,"YES",G771-H771&lt;1,"NO")</f>
        <v/>
      </c>
      <c r="J771" s="77"/>
    </row>
    <row r="772" spans="2:10" ht="31.5" customHeight="1" x14ac:dyDescent="0.25">
      <c r="B772" s="33">
        <v>746</v>
      </c>
      <c r="C772" s="74"/>
      <c r="D772" s="75"/>
      <c r="E772" s="75"/>
      <c r="F772" s="75"/>
      <c r="G772" s="75"/>
      <c r="H772" s="75"/>
      <c r="I772" s="76" t="str" cm="1">
        <f t="array" ref="I772">_xlfn.IFS(G772="","",H772="","",G772&gt;20,"INVALID",H772&gt;20,"INVALID",G772-H772&gt;20,"INVALID",G772-H772&gt;=1,"YES",G772-H772&lt;1,"NO")</f>
        <v/>
      </c>
      <c r="J772" s="77"/>
    </row>
    <row r="773" spans="2:10" ht="31.5" customHeight="1" x14ac:dyDescent="0.25">
      <c r="B773" s="33">
        <v>747</v>
      </c>
      <c r="C773" s="74"/>
      <c r="D773" s="75"/>
      <c r="E773" s="75"/>
      <c r="F773" s="75"/>
      <c r="G773" s="75"/>
      <c r="H773" s="75"/>
      <c r="I773" s="76" t="str" cm="1">
        <f t="array" ref="I773">_xlfn.IFS(G773="","",H773="","",G773&gt;20,"INVALID",H773&gt;20,"INVALID",G773-H773&gt;20,"INVALID",G773-H773&gt;=1,"YES",G773-H773&lt;1,"NO")</f>
        <v/>
      </c>
      <c r="J773" s="77"/>
    </row>
    <row r="774" spans="2:10" ht="31.5" customHeight="1" x14ac:dyDescent="0.25">
      <c r="B774" s="33">
        <v>748</v>
      </c>
      <c r="C774" s="74"/>
      <c r="D774" s="75"/>
      <c r="E774" s="75"/>
      <c r="F774" s="75"/>
      <c r="G774" s="75"/>
      <c r="H774" s="75"/>
      <c r="I774" s="76" t="str" cm="1">
        <f t="array" ref="I774">_xlfn.IFS(G774="","",H774="","",G774&gt;20,"INVALID",H774&gt;20,"INVALID",G774-H774&gt;20,"INVALID",G774-H774&gt;=1,"YES",G774-H774&lt;1,"NO")</f>
        <v/>
      </c>
      <c r="J774" s="77"/>
    </row>
    <row r="775" spans="2:10" ht="31.5" customHeight="1" x14ac:dyDescent="0.25">
      <c r="B775" s="33">
        <v>749</v>
      </c>
      <c r="C775" s="74"/>
      <c r="D775" s="75"/>
      <c r="E775" s="75"/>
      <c r="F775" s="75"/>
      <c r="G775" s="75"/>
      <c r="H775" s="75"/>
      <c r="I775" s="76" t="str" cm="1">
        <f t="array" ref="I775">_xlfn.IFS(G775="","",H775="","",G775&gt;20,"INVALID",H775&gt;20,"INVALID",G775-H775&gt;20,"INVALID",G775-H775&gt;=1,"YES",G775-H775&lt;1,"NO")</f>
        <v/>
      </c>
      <c r="J775" s="77"/>
    </row>
    <row r="776" spans="2:10" ht="31.5" customHeight="1" x14ac:dyDescent="0.25">
      <c r="B776" s="33">
        <v>750</v>
      </c>
      <c r="C776" s="74"/>
      <c r="D776" s="75"/>
      <c r="E776" s="75"/>
      <c r="F776" s="75"/>
      <c r="G776" s="75"/>
      <c r="H776" s="75"/>
      <c r="I776" s="76" t="str" cm="1">
        <f t="array" ref="I776">_xlfn.IFS(G776="","",H776="","",G776&gt;20,"INVALID",H776&gt;20,"INVALID",G776-H776&gt;20,"INVALID",G776-H776&gt;=1,"YES",G776-H776&lt;1,"NO")</f>
        <v/>
      </c>
      <c r="J776" s="77"/>
    </row>
    <row r="777" spans="2:10" ht="31.5" customHeight="1" x14ac:dyDescent="0.25">
      <c r="B777" s="33">
        <v>751</v>
      </c>
      <c r="C777" s="74"/>
      <c r="D777" s="75"/>
      <c r="E777" s="75"/>
      <c r="F777" s="75"/>
      <c r="G777" s="75"/>
      <c r="H777" s="75"/>
      <c r="I777" s="76" t="str" cm="1">
        <f t="array" ref="I777">_xlfn.IFS(G777="","",H777="","",G777&gt;20,"INVALID",H777&gt;20,"INVALID",G777-H777&gt;20,"INVALID",G777-H777&gt;=1,"YES",G777-H777&lt;1,"NO")</f>
        <v/>
      </c>
      <c r="J777" s="77"/>
    </row>
    <row r="778" spans="2:10" ht="31.5" customHeight="1" x14ac:dyDescent="0.25">
      <c r="B778" s="33">
        <v>752</v>
      </c>
      <c r="C778" s="74"/>
      <c r="D778" s="75"/>
      <c r="E778" s="75"/>
      <c r="F778" s="75"/>
      <c r="G778" s="75"/>
      <c r="H778" s="75"/>
      <c r="I778" s="76" t="str" cm="1">
        <f t="array" ref="I778">_xlfn.IFS(G778="","",H778="","",G778&gt;20,"INVALID",H778&gt;20,"INVALID",G778-H778&gt;20,"INVALID",G778-H778&gt;=1,"YES",G778-H778&lt;1,"NO")</f>
        <v/>
      </c>
      <c r="J778" s="77"/>
    </row>
    <row r="779" spans="2:10" ht="31.5" customHeight="1" x14ac:dyDescent="0.25">
      <c r="B779" s="33">
        <v>753</v>
      </c>
      <c r="C779" s="74"/>
      <c r="D779" s="75"/>
      <c r="E779" s="75"/>
      <c r="F779" s="75"/>
      <c r="G779" s="75"/>
      <c r="H779" s="75"/>
      <c r="I779" s="76" t="str" cm="1">
        <f t="array" ref="I779">_xlfn.IFS(G779="","",H779="","",G779&gt;20,"INVALID",H779&gt;20,"INVALID",G779-H779&gt;20,"INVALID",G779-H779&gt;=1,"YES",G779-H779&lt;1,"NO")</f>
        <v/>
      </c>
      <c r="J779" s="77"/>
    </row>
    <row r="780" spans="2:10" ht="31.5" customHeight="1" x14ac:dyDescent="0.25">
      <c r="B780" s="33">
        <v>754</v>
      </c>
      <c r="C780" s="74"/>
      <c r="D780" s="75"/>
      <c r="E780" s="75"/>
      <c r="F780" s="75"/>
      <c r="G780" s="75"/>
      <c r="H780" s="75"/>
      <c r="I780" s="76" t="str" cm="1">
        <f t="array" ref="I780">_xlfn.IFS(G780="","",H780="","",G780&gt;20,"INVALID",H780&gt;20,"INVALID",G780-H780&gt;20,"INVALID",G780-H780&gt;=1,"YES",G780-H780&lt;1,"NO")</f>
        <v/>
      </c>
      <c r="J780" s="77"/>
    </row>
    <row r="781" spans="2:10" ht="31.5" customHeight="1" x14ac:dyDescent="0.25">
      <c r="B781" s="33">
        <v>755</v>
      </c>
      <c r="C781" s="74"/>
      <c r="D781" s="75"/>
      <c r="E781" s="75"/>
      <c r="F781" s="75"/>
      <c r="G781" s="75"/>
      <c r="H781" s="75"/>
      <c r="I781" s="76" t="str" cm="1">
        <f t="array" ref="I781">_xlfn.IFS(G781="","",H781="","",G781&gt;20,"INVALID",H781&gt;20,"INVALID",G781-H781&gt;20,"INVALID",G781-H781&gt;=1,"YES",G781-H781&lt;1,"NO")</f>
        <v/>
      </c>
      <c r="J781" s="77"/>
    </row>
    <row r="782" spans="2:10" ht="31.5" customHeight="1" x14ac:dyDescent="0.25">
      <c r="B782" s="33">
        <v>756</v>
      </c>
      <c r="C782" s="74"/>
      <c r="D782" s="75"/>
      <c r="E782" s="75"/>
      <c r="F782" s="75"/>
      <c r="G782" s="75"/>
      <c r="H782" s="75"/>
      <c r="I782" s="76" t="str" cm="1">
        <f t="array" ref="I782">_xlfn.IFS(G782="","",H782="","",G782&gt;20,"INVALID",H782&gt;20,"INVALID",G782-H782&gt;20,"INVALID",G782-H782&gt;=1,"YES",G782-H782&lt;1,"NO")</f>
        <v/>
      </c>
      <c r="J782" s="77"/>
    </row>
    <row r="783" spans="2:10" ht="31.5" customHeight="1" x14ac:dyDescent="0.25">
      <c r="B783" s="33">
        <v>757</v>
      </c>
      <c r="C783" s="74"/>
      <c r="D783" s="75"/>
      <c r="E783" s="75"/>
      <c r="F783" s="75"/>
      <c r="G783" s="75"/>
      <c r="H783" s="75"/>
      <c r="I783" s="76" t="str" cm="1">
        <f t="array" ref="I783">_xlfn.IFS(G783="","",H783="","",G783&gt;20,"INVALID",H783&gt;20,"INVALID",G783-H783&gt;20,"INVALID",G783-H783&gt;=1,"YES",G783-H783&lt;1,"NO")</f>
        <v/>
      </c>
      <c r="J783" s="77"/>
    </row>
    <row r="784" spans="2:10" ht="31.5" customHeight="1" x14ac:dyDescent="0.25">
      <c r="B784" s="33">
        <v>758</v>
      </c>
      <c r="C784" s="74"/>
      <c r="D784" s="75"/>
      <c r="E784" s="75"/>
      <c r="F784" s="75"/>
      <c r="G784" s="75"/>
      <c r="H784" s="75"/>
      <c r="I784" s="76" t="str" cm="1">
        <f t="array" ref="I784">_xlfn.IFS(G784="","",H784="","",G784&gt;20,"INVALID",H784&gt;20,"INVALID",G784-H784&gt;20,"INVALID",G784-H784&gt;=1,"YES",G784-H784&lt;1,"NO")</f>
        <v/>
      </c>
      <c r="J784" s="77"/>
    </row>
    <row r="785" spans="2:10" ht="31.5" customHeight="1" x14ac:dyDescent="0.25">
      <c r="B785" s="33">
        <v>759</v>
      </c>
      <c r="C785" s="74"/>
      <c r="D785" s="75"/>
      <c r="E785" s="75"/>
      <c r="F785" s="75"/>
      <c r="G785" s="75"/>
      <c r="H785" s="75"/>
      <c r="I785" s="76" t="str" cm="1">
        <f t="array" ref="I785">_xlfn.IFS(G785="","",H785="","",G785&gt;20,"INVALID",H785&gt;20,"INVALID",G785-H785&gt;20,"INVALID",G785-H785&gt;=1,"YES",G785-H785&lt;1,"NO")</f>
        <v/>
      </c>
      <c r="J785" s="77"/>
    </row>
    <row r="786" spans="2:10" ht="31.5" customHeight="1" x14ac:dyDescent="0.25">
      <c r="B786" s="33">
        <v>760</v>
      </c>
      <c r="C786" s="74"/>
      <c r="D786" s="75"/>
      <c r="E786" s="75"/>
      <c r="F786" s="75"/>
      <c r="G786" s="75"/>
      <c r="H786" s="75"/>
      <c r="I786" s="76" t="str" cm="1">
        <f t="array" ref="I786">_xlfn.IFS(G786="","",H786="","",G786&gt;20,"INVALID",H786&gt;20,"INVALID",G786-H786&gt;20,"INVALID",G786-H786&gt;=1,"YES",G786-H786&lt;1,"NO")</f>
        <v/>
      </c>
      <c r="J786" s="77"/>
    </row>
    <row r="787" spans="2:10" ht="31.5" customHeight="1" x14ac:dyDescent="0.25">
      <c r="B787" s="33">
        <v>761</v>
      </c>
      <c r="C787" s="74"/>
      <c r="D787" s="75"/>
      <c r="E787" s="75"/>
      <c r="F787" s="75"/>
      <c r="G787" s="75"/>
      <c r="H787" s="75"/>
      <c r="I787" s="76" t="str" cm="1">
        <f t="array" ref="I787">_xlfn.IFS(G787="","",H787="","",G787&gt;20,"INVALID",H787&gt;20,"INVALID",G787-H787&gt;20,"INVALID",G787-H787&gt;=1,"YES",G787-H787&lt;1,"NO")</f>
        <v/>
      </c>
      <c r="J787" s="77"/>
    </row>
    <row r="788" spans="2:10" ht="31.5" customHeight="1" x14ac:dyDescent="0.25">
      <c r="B788" s="33">
        <v>762</v>
      </c>
      <c r="C788" s="74"/>
      <c r="D788" s="75"/>
      <c r="E788" s="75"/>
      <c r="F788" s="75"/>
      <c r="G788" s="75"/>
      <c r="H788" s="75"/>
      <c r="I788" s="76" t="str" cm="1">
        <f t="array" ref="I788">_xlfn.IFS(G788="","",H788="","",G788&gt;20,"INVALID",H788&gt;20,"INVALID",G788-H788&gt;20,"INVALID",G788-H788&gt;=1,"YES",G788-H788&lt;1,"NO")</f>
        <v/>
      </c>
      <c r="J788" s="77"/>
    </row>
    <row r="789" spans="2:10" ht="31.5" customHeight="1" x14ac:dyDescent="0.25">
      <c r="B789" s="33">
        <v>763</v>
      </c>
      <c r="C789" s="74"/>
      <c r="D789" s="75"/>
      <c r="E789" s="75"/>
      <c r="F789" s="75"/>
      <c r="G789" s="75"/>
      <c r="H789" s="75"/>
      <c r="I789" s="76" t="str" cm="1">
        <f t="array" ref="I789">_xlfn.IFS(G789="","",H789="","",G789&gt;20,"INVALID",H789&gt;20,"INVALID",G789-H789&gt;20,"INVALID",G789-H789&gt;=1,"YES",G789-H789&lt;1,"NO")</f>
        <v/>
      </c>
      <c r="J789" s="77"/>
    </row>
    <row r="790" spans="2:10" ht="31.5" customHeight="1" x14ac:dyDescent="0.25">
      <c r="B790" s="33">
        <v>764</v>
      </c>
      <c r="C790" s="74"/>
      <c r="D790" s="75"/>
      <c r="E790" s="75"/>
      <c r="F790" s="75"/>
      <c r="G790" s="75"/>
      <c r="H790" s="75"/>
      <c r="I790" s="76" t="str" cm="1">
        <f t="array" ref="I790">_xlfn.IFS(G790="","",H790="","",G790&gt;20,"INVALID",H790&gt;20,"INVALID",G790-H790&gt;20,"INVALID",G790-H790&gt;=1,"YES",G790-H790&lt;1,"NO")</f>
        <v/>
      </c>
      <c r="J790" s="77"/>
    </row>
    <row r="791" spans="2:10" ht="31.5" customHeight="1" x14ac:dyDescent="0.25">
      <c r="B791" s="33">
        <v>765</v>
      </c>
      <c r="C791" s="74"/>
      <c r="D791" s="75"/>
      <c r="E791" s="75"/>
      <c r="F791" s="75"/>
      <c r="G791" s="75"/>
      <c r="H791" s="75"/>
      <c r="I791" s="76" t="str" cm="1">
        <f t="array" ref="I791">_xlfn.IFS(G791="","",H791="","",G791&gt;20,"INVALID",H791&gt;20,"INVALID",G791-H791&gt;20,"INVALID",G791-H791&gt;=1,"YES",G791-H791&lt;1,"NO")</f>
        <v/>
      </c>
      <c r="J791" s="77"/>
    </row>
    <row r="792" spans="2:10" ht="31.5" customHeight="1" x14ac:dyDescent="0.25">
      <c r="B792" s="33">
        <v>766</v>
      </c>
      <c r="C792" s="74"/>
      <c r="D792" s="75"/>
      <c r="E792" s="75"/>
      <c r="F792" s="75"/>
      <c r="G792" s="75"/>
      <c r="H792" s="75"/>
      <c r="I792" s="76" t="str" cm="1">
        <f t="array" ref="I792">_xlfn.IFS(G792="","",H792="","",G792&gt;20,"INVALID",H792&gt;20,"INVALID",G792-H792&gt;20,"INVALID",G792-H792&gt;=1,"YES",G792-H792&lt;1,"NO")</f>
        <v/>
      </c>
      <c r="J792" s="77"/>
    </row>
    <row r="793" spans="2:10" ht="31.5" customHeight="1" x14ac:dyDescent="0.25">
      <c r="B793" s="33">
        <v>767</v>
      </c>
      <c r="C793" s="74"/>
      <c r="D793" s="75"/>
      <c r="E793" s="75"/>
      <c r="F793" s="75"/>
      <c r="G793" s="75"/>
      <c r="H793" s="75"/>
      <c r="I793" s="76" t="str" cm="1">
        <f t="array" ref="I793">_xlfn.IFS(G793="","",H793="","",G793&gt;20,"INVALID",H793&gt;20,"INVALID",G793-H793&gt;20,"INVALID",G793-H793&gt;=1,"YES",G793-H793&lt;1,"NO")</f>
        <v/>
      </c>
      <c r="J793" s="77"/>
    </row>
    <row r="794" spans="2:10" ht="31.5" customHeight="1" x14ac:dyDescent="0.25">
      <c r="B794" s="33">
        <v>768</v>
      </c>
      <c r="C794" s="74"/>
      <c r="D794" s="75"/>
      <c r="E794" s="75"/>
      <c r="F794" s="75"/>
      <c r="G794" s="75"/>
      <c r="H794" s="75"/>
      <c r="I794" s="76" t="str" cm="1">
        <f t="array" ref="I794">_xlfn.IFS(G794="","",H794="","",G794&gt;20,"INVALID",H794&gt;20,"INVALID",G794-H794&gt;20,"INVALID",G794-H794&gt;=1,"YES",G794-H794&lt;1,"NO")</f>
        <v/>
      </c>
      <c r="J794" s="77"/>
    </row>
    <row r="795" spans="2:10" ht="31.5" customHeight="1" x14ac:dyDescent="0.25">
      <c r="B795" s="33">
        <v>769</v>
      </c>
      <c r="C795" s="74"/>
      <c r="D795" s="75"/>
      <c r="E795" s="75"/>
      <c r="F795" s="75"/>
      <c r="G795" s="75"/>
      <c r="H795" s="75"/>
      <c r="I795" s="76" t="str" cm="1">
        <f t="array" ref="I795">_xlfn.IFS(G795="","",H795="","",G795&gt;20,"INVALID",H795&gt;20,"INVALID",G795-H795&gt;20,"INVALID",G795-H795&gt;=1,"YES",G795-H795&lt;1,"NO")</f>
        <v/>
      </c>
      <c r="J795" s="77"/>
    </row>
    <row r="796" spans="2:10" ht="31.5" customHeight="1" x14ac:dyDescent="0.25">
      <c r="B796" s="33">
        <v>770</v>
      </c>
      <c r="C796" s="74"/>
      <c r="D796" s="75"/>
      <c r="E796" s="75"/>
      <c r="F796" s="75"/>
      <c r="G796" s="75"/>
      <c r="H796" s="75"/>
      <c r="I796" s="76" t="str" cm="1">
        <f t="array" ref="I796">_xlfn.IFS(G796="","",H796="","",G796&gt;20,"INVALID",H796&gt;20,"INVALID",G796-H796&gt;20,"INVALID",G796-H796&gt;=1,"YES",G796-H796&lt;1,"NO")</f>
        <v/>
      </c>
      <c r="J796" s="77"/>
    </row>
    <row r="797" spans="2:10" ht="31.5" customHeight="1" x14ac:dyDescent="0.25">
      <c r="B797" s="33">
        <v>771</v>
      </c>
      <c r="C797" s="74"/>
      <c r="D797" s="75"/>
      <c r="E797" s="75"/>
      <c r="F797" s="75"/>
      <c r="G797" s="75"/>
      <c r="H797" s="75"/>
      <c r="I797" s="76" t="str" cm="1">
        <f t="array" ref="I797">_xlfn.IFS(G797="","",H797="","",G797&gt;20,"INVALID",H797&gt;20,"INVALID",G797-H797&gt;20,"INVALID",G797-H797&gt;=1,"YES",G797-H797&lt;1,"NO")</f>
        <v/>
      </c>
      <c r="J797" s="77"/>
    </row>
    <row r="798" spans="2:10" ht="31.5" customHeight="1" x14ac:dyDescent="0.25">
      <c r="B798" s="33">
        <v>772</v>
      </c>
      <c r="C798" s="74"/>
      <c r="D798" s="75"/>
      <c r="E798" s="75"/>
      <c r="F798" s="75"/>
      <c r="G798" s="75"/>
      <c r="H798" s="75"/>
      <c r="I798" s="76" t="str" cm="1">
        <f t="array" ref="I798">_xlfn.IFS(G798="","",H798="","",G798&gt;20,"INVALID",H798&gt;20,"INVALID",G798-H798&gt;20,"INVALID",G798-H798&gt;=1,"YES",G798-H798&lt;1,"NO")</f>
        <v/>
      </c>
      <c r="J798" s="77"/>
    </row>
    <row r="799" spans="2:10" ht="31.5" customHeight="1" x14ac:dyDescent="0.25">
      <c r="B799" s="33">
        <v>773</v>
      </c>
      <c r="C799" s="74"/>
      <c r="D799" s="75"/>
      <c r="E799" s="75"/>
      <c r="F799" s="75"/>
      <c r="G799" s="75"/>
      <c r="H799" s="75"/>
      <c r="I799" s="76" t="str" cm="1">
        <f t="array" ref="I799">_xlfn.IFS(G799="","",H799="","",G799&gt;20,"INVALID",H799&gt;20,"INVALID",G799-H799&gt;20,"INVALID",G799-H799&gt;=1,"YES",G799-H799&lt;1,"NO")</f>
        <v/>
      </c>
      <c r="J799" s="77"/>
    </row>
    <row r="800" spans="2:10" ht="31.5" customHeight="1" x14ac:dyDescent="0.25">
      <c r="B800" s="33">
        <v>774</v>
      </c>
      <c r="C800" s="74"/>
      <c r="D800" s="75"/>
      <c r="E800" s="75"/>
      <c r="F800" s="75"/>
      <c r="G800" s="75"/>
      <c r="H800" s="75"/>
      <c r="I800" s="76" t="str" cm="1">
        <f t="array" ref="I800">_xlfn.IFS(G800="","",H800="","",G800&gt;20,"INVALID",H800&gt;20,"INVALID",G800-H800&gt;20,"INVALID",G800-H800&gt;=1,"YES",G800-H800&lt;1,"NO")</f>
        <v/>
      </c>
      <c r="J800" s="77"/>
    </row>
    <row r="801" spans="2:10" ht="31.5" customHeight="1" x14ac:dyDescent="0.25">
      <c r="B801" s="33">
        <v>775</v>
      </c>
      <c r="C801" s="74"/>
      <c r="D801" s="75"/>
      <c r="E801" s="75"/>
      <c r="F801" s="75"/>
      <c r="G801" s="75"/>
      <c r="H801" s="75"/>
      <c r="I801" s="76" t="str" cm="1">
        <f t="array" ref="I801">_xlfn.IFS(G801="","",H801="","",G801&gt;20,"INVALID",H801&gt;20,"INVALID",G801-H801&gt;20,"INVALID",G801-H801&gt;=1,"YES",G801-H801&lt;1,"NO")</f>
        <v/>
      </c>
      <c r="J801" s="77"/>
    </row>
    <row r="802" spans="2:10" ht="31.5" customHeight="1" x14ac:dyDescent="0.25">
      <c r="B802" s="33">
        <v>776</v>
      </c>
      <c r="C802" s="74"/>
      <c r="D802" s="75"/>
      <c r="E802" s="75"/>
      <c r="F802" s="75"/>
      <c r="G802" s="75"/>
      <c r="H802" s="75"/>
      <c r="I802" s="76" t="str" cm="1">
        <f t="array" ref="I802">_xlfn.IFS(G802="","",H802="","",G802&gt;20,"INVALID",H802&gt;20,"INVALID",G802-H802&gt;20,"INVALID",G802-H802&gt;=1,"YES",G802-H802&lt;1,"NO")</f>
        <v/>
      </c>
      <c r="J802" s="77"/>
    </row>
    <row r="803" spans="2:10" ht="31.5" customHeight="1" x14ac:dyDescent="0.25">
      <c r="B803" s="33">
        <v>777</v>
      </c>
      <c r="C803" s="74"/>
      <c r="D803" s="75"/>
      <c r="E803" s="75"/>
      <c r="F803" s="75"/>
      <c r="G803" s="75"/>
      <c r="H803" s="75"/>
      <c r="I803" s="76" t="str" cm="1">
        <f t="array" ref="I803">_xlfn.IFS(G803="","",H803="","",G803&gt;20,"INVALID",H803&gt;20,"INVALID",G803-H803&gt;20,"INVALID",G803-H803&gt;=1,"YES",G803-H803&lt;1,"NO")</f>
        <v/>
      </c>
      <c r="J803" s="77"/>
    </row>
    <row r="804" spans="2:10" ht="31.5" customHeight="1" x14ac:dyDescent="0.25">
      <c r="B804" s="33">
        <v>778</v>
      </c>
      <c r="C804" s="74"/>
      <c r="D804" s="75"/>
      <c r="E804" s="75"/>
      <c r="F804" s="75"/>
      <c r="G804" s="75"/>
      <c r="H804" s="75"/>
      <c r="I804" s="76" t="str" cm="1">
        <f t="array" ref="I804">_xlfn.IFS(G804="","",H804="","",G804&gt;20,"INVALID",H804&gt;20,"INVALID",G804-H804&gt;20,"INVALID",G804-H804&gt;=1,"YES",G804-H804&lt;1,"NO")</f>
        <v/>
      </c>
      <c r="J804" s="77"/>
    </row>
    <row r="805" spans="2:10" ht="31.5" customHeight="1" x14ac:dyDescent="0.25">
      <c r="B805" s="33">
        <v>779</v>
      </c>
      <c r="C805" s="74"/>
      <c r="D805" s="75"/>
      <c r="E805" s="75"/>
      <c r="F805" s="75"/>
      <c r="G805" s="75"/>
      <c r="H805" s="75"/>
      <c r="I805" s="76" t="str" cm="1">
        <f t="array" ref="I805">_xlfn.IFS(G805="","",H805="","",G805&gt;20,"INVALID",H805&gt;20,"INVALID",G805-H805&gt;20,"INVALID",G805-H805&gt;=1,"YES",G805-H805&lt;1,"NO")</f>
        <v/>
      </c>
      <c r="J805" s="77"/>
    </row>
    <row r="806" spans="2:10" ht="31.5" customHeight="1" x14ac:dyDescent="0.25">
      <c r="B806" s="33">
        <v>780</v>
      </c>
      <c r="C806" s="74"/>
      <c r="D806" s="75"/>
      <c r="E806" s="75"/>
      <c r="F806" s="75"/>
      <c r="G806" s="75"/>
      <c r="H806" s="75"/>
      <c r="I806" s="76" t="str" cm="1">
        <f t="array" ref="I806">_xlfn.IFS(G806="","",H806="","",G806&gt;20,"INVALID",H806&gt;20,"INVALID",G806-H806&gt;20,"INVALID",G806-H806&gt;=1,"YES",G806-H806&lt;1,"NO")</f>
        <v/>
      </c>
      <c r="J806" s="77"/>
    </row>
    <row r="807" spans="2:10" ht="31.5" customHeight="1" x14ac:dyDescent="0.25">
      <c r="B807" s="33">
        <v>781</v>
      </c>
      <c r="C807" s="74"/>
      <c r="D807" s="75"/>
      <c r="E807" s="75"/>
      <c r="F807" s="75"/>
      <c r="G807" s="75"/>
      <c r="H807" s="75"/>
      <c r="I807" s="76" t="str" cm="1">
        <f t="array" ref="I807">_xlfn.IFS(G807="","",H807="","",G807&gt;20,"INVALID",H807&gt;20,"INVALID",G807-H807&gt;20,"INVALID",G807-H807&gt;=1,"YES",G807-H807&lt;1,"NO")</f>
        <v/>
      </c>
      <c r="J807" s="77"/>
    </row>
    <row r="808" spans="2:10" ht="31.5" customHeight="1" x14ac:dyDescent="0.25">
      <c r="B808" s="33">
        <v>782</v>
      </c>
      <c r="C808" s="74"/>
      <c r="D808" s="75"/>
      <c r="E808" s="75"/>
      <c r="F808" s="75"/>
      <c r="G808" s="75"/>
      <c r="H808" s="75"/>
      <c r="I808" s="76" t="str" cm="1">
        <f t="array" ref="I808">_xlfn.IFS(G808="","",H808="","",G808&gt;20,"INVALID",H808&gt;20,"INVALID",G808-H808&gt;20,"INVALID",G808-H808&gt;=1,"YES",G808-H808&lt;1,"NO")</f>
        <v/>
      </c>
      <c r="J808" s="77"/>
    </row>
    <row r="809" spans="2:10" ht="31.5" customHeight="1" x14ac:dyDescent="0.25">
      <c r="B809" s="33">
        <v>783</v>
      </c>
      <c r="C809" s="74"/>
      <c r="D809" s="75"/>
      <c r="E809" s="75"/>
      <c r="F809" s="75"/>
      <c r="G809" s="75"/>
      <c r="H809" s="75"/>
      <c r="I809" s="76" t="str" cm="1">
        <f t="array" ref="I809">_xlfn.IFS(G809="","",H809="","",G809&gt;20,"INVALID",H809&gt;20,"INVALID",G809-H809&gt;20,"INVALID",G809-H809&gt;=1,"YES",G809-H809&lt;1,"NO")</f>
        <v/>
      </c>
      <c r="J809" s="77"/>
    </row>
    <row r="810" spans="2:10" ht="31.5" customHeight="1" x14ac:dyDescent="0.25">
      <c r="B810" s="33">
        <v>784</v>
      </c>
      <c r="C810" s="74"/>
      <c r="D810" s="75"/>
      <c r="E810" s="75"/>
      <c r="F810" s="75"/>
      <c r="G810" s="75"/>
      <c r="H810" s="75"/>
      <c r="I810" s="76" t="str" cm="1">
        <f t="array" ref="I810">_xlfn.IFS(G810="","",H810="","",G810&gt;20,"INVALID",H810&gt;20,"INVALID",G810-H810&gt;20,"INVALID",G810-H810&gt;=1,"YES",G810-H810&lt;1,"NO")</f>
        <v/>
      </c>
      <c r="J810" s="77"/>
    </row>
    <row r="811" spans="2:10" ht="31.5" customHeight="1" x14ac:dyDescent="0.25">
      <c r="B811" s="33">
        <v>785</v>
      </c>
      <c r="C811" s="74"/>
      <c r="D811" s="75"/>
      <c r="E811" s="75"/>
      <c r="F811" s="75"/>
      <c r="G811" s="75"/>
      <c r="H811" s="75"/>
      <c r="I811" s="76" t="str" cm="1">
        <f t="array" ref="I811">_xlfn.IFS(G811="","",H811="","",G811&gt;20,"INVALID",H811&gt;20,"INVALID",G811-H811&gt;20,"INVALID",G811-H811&gt;=1,"YES",G811-H811&lt;1,"NO")</f>
        <v/>
      </c>
      <c r="J811" s="77"/>
    </row>
    <row r="812" spans="2:10" ht="31.5" customHeight="1" x14ac:dyDescent="0.25">
      <c r="B812" s="33">
        <v>786</v>
      </c>
      <c r="C812" s="74"/>
      <c r="D812" s="75"/>
      <c r="E812" s="75"/>
      <c r="F812" s="75"/>
      <c r="G812" s="75"/>
      <c r="H812" s="75"/>
      <c r="I812" s="76" t="str" cm="1">
        <f t="array" ref="I812">_xlfn.IFS(G812="","",H812="","",G812&gt;20,"INVALID",H812&gt;20,"INVALID",G812-H812&gt;20,"INVALID",G812-H812&gt;=1,"YES",G812-H812&lt;1,"NO")</f>
        <v/>
      </c>
      <c r="J812" s="77"/>
    </row>
    <row r="813" spans="2:10" ht="31.5" customHeight="1" x14ac:dyDescent="0.25">
      <c r="B813" s="33">
        <v>787</v>
      </c>
      <c r="C813" s="74"/>
      <c r="D813" s="75"/>
      <c r="E813" s="75"/>
      <c r="F813" s="75"/>
      <c r="G813" s="75"/>
      <c r="H813" s="75"/>
      <c r="I813" s="76" t="str" cm="1">
        <f t="array" ref="I813">_xlfn.IFS(G813="","",H813="","",G813&gt;20,"INVALID",H813&gt;20,"INVALID",G813-H813&gt;20,"INVALID",G813-H813&gt;=1,"YES",G813-H813&lt;1,"NO")</f>
        <v/>
      </c>
      <c r="J813" s="77"/>
    </row>
    <row r="814" spans="2:10" ht="31.5" customHeight="1" x14ac:dyDescent="0.25">
      <c r="B814" s="33">
        <v>788</v>
      </c>
      <c r="C814" s="74"/>
      <c r="D814" s="75"/>
      <c r="E814" s="75"/>
      <c r="F814" s="75"/>
      <c r="G814" s="75"/>
      <c r="H814" s="75"/>
      <c r="I814" s="76" t="str" cm="1">
        <f t="array" ref="I814">_xlfn.IFS(G814="","",H814="","",G814&gt;20,"INVALID",H814&gt;20,"INVALID",G814-H814&gt;20,"INVALID",G814-H814&gt;=1,"YES",G814-H814&lt;1,"NO")</f>
        <v/>
      </c>
      <c r="J814" s="77"/>
    </row>
    <row r="815" spans="2:10" ht="31.5" customHeight="1" x14ac:dyDescent="0.25">
      <c r="B815" s="33">
        <v>789</v>
      </c>
      <c r="C815" s="74"/>
      <c r="D815" s="75"/>
      <c r="E815" s="75"/>
      <c r="F815" s="75"/>
      <c r="G815" s="75"/>
      <c r="H815" s="75"/>
      <c r="I815" s="76" t="str" cm="1">
        <f t="array" ref="I815">_xlfn.IFS(G815="","",H815="","",G815&gt;20,"INVALID",H815&gt;20,"INVALID",G815-H815&gt;20,"INVALID",G815-H815&gt;=1,"YES",G815-H815&lt;1,"NO")</f>
        <v/>
      </c>
      <c r="J815" s="77"/>
    </row>
    <row r="816" spans="2:10" ht="31.5" customHeight="1" x14ac:dyDescent="0.25">
      <c r="B816" s="33">
        <v>790</v>
      </c>
      <c r="C816" s="74"/>
      <c r="D816" s="75"/>
      <c r="E816" s="75"/>
      <c r="F816" s="75"/>
      <c r="G816" s="75"/>
      <c r="H816" s="75"/>
      <c r="I816" s="76" t="str" cm="1">
        <f t="array" ref="I816">_xlfn.IFS(G816="","",H816="","",G816&gt;20,"INVALID",H816&gt;20,"INVALID",G816-H816&gt;20,"INVALID",G816-H816&gt;=1,"YES",G816-H816&lt;1,"NO")</f>
        <v/>
      </c>
      <c r="J816" s="77"/>
    </row>
    <row r="817" spans="2:10" ht="31.5" customHeight="1" x14ac:dyDescent="0.25">
      <c r="B817" s="33">
        <v>791</v>
      </c>
      <c r="C817" s="74"/>
      <c r="D817" s="75"/>
      <c r="E817" s="75"/>
      <c r="F817" s="75"/>
      <c r="G817" s="75"/>
      <c r="H817" s="75"/>
      <c r="I817" s="76" t="str" cm="1">
        <f t="array" ref="I817">_xlfn.IFS(G817="","",H817="","",G817&gt;20,"INVALID",H817&gt;20,"INVALID",G817-H817&gt;20,"INVALID",G817-H817&gt;=1,"YES",G817-H817&lt;1,"NO")</f>
        <v/>
      </c>
      <c r="J817" s="77"/>
    </row>
    <row r="818" spans="2:10" ht="31.5" customHeight="1" x14ac:dyDescent="0.25">
      <c r="B818" s="33">
        <v>792</v>
      </c>
      <c r="C818" s="74"/>
      <c r="D818" s="75"/>
      <c r="E818" s="75"/>
      <c r="F818" s="75"/>
      <c r="G818" s="75"/>
      <c r="H818" s="75"/>
      <c r="I818" s="76" t="str" cm="1">
        <f t="array" ref="I818">_xlfn.IFS(G818="","",H818="","",G818&gt;20,"INVALID",H818&gt;20,"INVALID",G818-H818&gt;20,"INVALID",G818-H818&gt;=1,"YES",G818-H818&lt;1,"NO")</f>
        <v/>
      </c>
      <c r="J818" s="77"/>
    </row>
    <row r="819" spans="2:10" ht="31.5" customHeight="1" x14ac:dyDescent="0.25">
      <c r="B819" s="33">
        <v>793</v>
      </c>
      <c r="C819" s="74"/>
      <c r="D819" s="75"/>
      <c r="E819" s="75"/>
      <c r="F819" s="75"/>
      <c r="G819" s="75"/>
      <c r="H819" s="75"/>
      <c r="I819" s="76" t="str" cm="1">
        <f t="array" ref="I819">_xlfn.IFS(G819="","",H819="","",G819&gt;20,"INVALID",H819&gt;20,"INVALID",G819-H819&gt;20,"INVALID",G819-H819&gt;=1,"YES",G819-H819&lt;1,"NO")</f>
        <v/>
      </c>
      <c r="J819" s="77"/>
    </row>
    <row r="820" spans="2:10" ht="31.5" customHeight="1" x14ac:dyDescent="0.25">
      <c r="B820" s="33">
        <v>794</v>
      </c>
      <c r="C820" s="74"/>
      <c r="D820" s="75"/>
      <c r="E820" s="75"/>
      <c r="F820" s="75"/>
      <c r="G820" s="75"/>
      <c r="H820" s="75"/>
      <c r="I820" s="76" t="str" cm="1">
        <f t="array" ref="I820">_xlfn.IFS(G820="","",H820="","",G820&gt;20,"INVALID",H820&gt;20,"INVALID",G820-H820&gt;20,"INVALID",G820-H820&gt;=1,"YES",G820-H820&lt;1,"NO")</f>
        <v/>
      </c>
      <c r="J820" s="77"/>
    </row>
    <row r="821" spans="2:10" ht="31.5" customHeight="1" x14ac:dyDescent="0.25">
      <c r="B821" s="33">
        <v>795</v>
      </c>
      <c r="C821" s="74"/>
      <c r="D821" s="75"/>
      <c r="E821" s="75"/>
      <c r="F821" s="75"/>
      <c r="G821" s="75"/>
      <c r="H821" s="75"/>
      <c r="I821" s="76" t="str" cm="1">
        <f t="array" ref="I821">_xlfn.IFS(G821="","",H821="","",G821&gt;20,"INVALID",H821&gt;20,"INVALID",G821-H821&gt;20,"INVALID",G821-H821&gt;=1,"YES",G821-H821&lt;1,"NO")</f>
        <v/>
      </c>
      <c r="J821" s="77"/>
    </row>
    <row r="822" spans="2:10" ht="31.5" customHeight="1" x14ac:dyDescent="0.25">
      <c r="B822" s="33">
        <v>796</v>
      </c>
      <c r="C822" s="74"/>
      <c r="D822" s="75"/>
      <c r="E822" s="75"/>
      <c r="F822" s="75"/>
      <c r="G822" s="75"/>
      <c r="H822" s="75"/>
      <c r="I822" s="76" t="str" cm="1">
        <f t="array" ref="I822">_xlfn.IFS(G822="","",H822="","",G822&gt;20,"INVALID",H822&gt;20,"INVALID",G822-H822&gt;20,"INVALID",G822-H822&gt;=1,"YES",G822-H822&lt;1,"NO")</f>
        <v/>
      </c>
      <c r="J822" s="77"/>
    </row>
    <row r="823" spans="2:10" ht="31.5" customHeight="1" x14ac:dyDescent="0.25">
      <c r="B823" s="33">
        <v>797</v>
      </c>
      <c r="C823" s="74"/>
      <c r="D823" s="75"/>
      <c r="E823" s="75"/>
      <c r="F823" s="75"/>
      <c r="G823" s="75"/>
      <c r="H823" s="75"/>
      <c r="I823" s="76" t="str" cm="1">
        <f t="array" ref="I823">_xlfn.IFS(G823="","",H823="","",G823&gt;20,"INVALID",H823&gt;20,"INVALID",G823-H823&gt;20,"INVALID",G823-H823&gt;=1,"YES",G823-H823&lt;1,"NO")</f>
        <v/>
      </c>
      <c r="J823" s="77"/>
    </row>
    <row r="824" spans="2:10" ht="31.5" customHeight="1" x14ac:dyDescent="0.25">
      <c r="B824" s="33">
        <v>798</v>
      </c>
      <c r="C824" s="74"/>
      <c r="D824" s="75"/>
      <c r="E824" s="75"/>
      <c r="F824" s="75"/>
      <c r="G824" s="75"/>
      <c r="H824" s="75"/>
      <c r="I824" s="76" t="str" cm="1">
        <f t="array" ref="I824">_xlfn.IFS(G824="","",H824="","",G824&gt;20,"INVALID",H824&gt;20,"INVALID",G824-H824&gt;20,"INVALID",G824-H824&gt;=1,"YES",G824-H824&lt;1,"NO")</f>
        <v/>
      </c>
      <c r="J824" s="77"/>
    </row>
    <row r="825" spans="2:10" ht="31.5" customHeight="1" x14ac:dyDescent="0.25">
      <c r="B825" s="33">
        <v>799</v>
      </c>
      <c r="C825" s="74"/>
      <c r="D825" s="75"/>
      <c r="E825" s="75"/>
      <c r="F825" s="75"/>
      <c r="G825" s="75"/>
      <c r="H825" s="75"/>
      <c r="I825" s="76" t="str" cm="1">
        <f t="array" ref="I825">_xlfn.IFS(G825="","",H825="","",G825&gt;20,"INVALID",H825&gt;20,"INVALID",G825-H825&gt;20,"INVALID",G825-H825&gt;=1,"YES",G825-H825&lt;1,"NO")</f>
        <v/>
      </c>
      <c r="J825" s="77"/>
    </row>
    <row r="826" spans="2:10" ht="31.5" customHeight="1" x14ac:dyDescent="0.25">
      <c r="B826" s="33">
        <v>800</v>
      </c>
      <c r="C826" s="74"/>
      <c r="D826" s="75"/>
      <c r="E826" s="75"/>
      <c r="F826" s="75"/>
      <c r="G826" s="75"/>
      <c r="H826" s="75"/>
      <c r="I826" s="76" t="str" cm="1">
        <f t="array" ref="I826">_xlfn.IFS(G826="","",H826="","",G826&gt;20,"INVALID",H826&gt;20,"INVALID",G826-H826&gt;20,"INVALID",G826-H826&gt;=1,"YES",G826-H826&lt;1,"NO")</f>
        <v/>
      </c>
      <c r="J826" s="77"/>
    </row>
    <row r="827" spans="2:10" ht="31.5" customHeight="1" x14ac:dyDescent="0.25">
      <c r="B827" s="33">
        <v>801</v>
      </c>
      <c r="C827" s="74"/>
      <c r="D827" s="75"/>
      <c r="E827" s="75"/>
      <c r="F827" s="75"/>
      <c r="G827" s="75"/>
      <c r="H827" s="75"/>
      <c r="I827" s="76" t="str" cm="1">
        <f t="array" ref="I827">_xlfn.IFS(G827="","",H827="","",G827&gt;20,"INVALID",H827&gt;20,"INVALID",G827-H827&gt;20,"INVALID",G827-H827&gt;=1,"YES",G827-H827&lt;1,"NO")</f>
        <v/>
      </c>
      <c r="J827" s="77"/>
    </row>
    <row r="828" spans="2:10" ht="31.5" customHeight="1" x14ac:dyDescent="0.25">
      <c r="B828" s="33">
        <v>802</v>
      </c>
      <c r="C828" s="74"/>
      <c r="D828" s="75"/>
      <c r="E828" s="75"/>
      <c r="F828" s="75"/>
      <c r="G828" s="75"/>
      <c r="H828" s="75"/>
      <c r="I828" s="76" t="str" cm="1">
        <f t="array" ref="I828">_xlfn.IFS(G828="","",H828="","",G828&gt;20,"INVALID",H828&gt;20,"INVALID",G828-H828&gt;20,"INVALID",G828-H828&gt;=1,"YES",G828-H828&lt;1,"NO")</f>
        <v/>
      </c>
      <c r="J828" s="77"/>
    </row>
    <row r="829" spans="2:10" ht="31.5" customHeight="1" x14ac:dyDescent="0.25">
      <c r="B829" s="33">
        <v>803</v>
      </c>
      <c r="C829" s="74"/>
      <c r="D829" s="75"/>
      <c r="E829" s="75"/>
      <c r="F829" s="75"/>
      <c r="G829" s="75"/>
      <c r="H829" s="75"/>
      <c r="I829" s="76" t="str" cm="1">
        <f t="array" ref="I829">_xlfn.IFS(G829="","",H829="","",G829&gt;20,"INVALID",H829&gt;20,"INVALID",G829-H829&gt;20,"INVALID",G829-H829&gt;=1,"YES",G829-H829&lt;1,"NO")</f>
        <v/>
      </c>
      <c r="J829" s="77"/>
    </row>
    <row r="830" spans="2:10" ht="31.5" customHeight="1" x14ac:dyDescent="0.25">
      <c r="B830" s="33">
        <v>804</v>
      </c>
      <c r="C830" s="74"/>
      <c r="D830" s="75"/>
      <c r="E830" s="75"/>
      <c r="F830" s="75"/>
      <c r="G830" s="75"/>
      <c r="H830" s="75"/>
      <c r="I830" s="76" t="str" cm="1">
        <f t="array" ref="I830">_xlfn.IFS(G830="","",H830="","",G830&gt;20,"INVALID",H830&gt;20,"INVALID",G830-H830&gt;20,"INVALID",G830-H830&gt;=1,"YES",G830-H830&lt;1,"NO")</f>
        <v/>
      </c>
      <c r="J830" s="77"/>
    </row>
    <row r="831" spans="2:10" ht="31.5" customHeight="1" x14ac:dyDescent="0.25">
      <c r="B831" s="33">
        <v>805</v>
      </c>
      <c r="C831" s="74"/>
      <c r="D831" s="75"/>
      <c r="E831" s="75"/>
      <c r="F831" s="75"/>
      <c r="G831" s="75"/>
      <c r="H831" s="75"/>
      <c r="I831" s="76" t="str" cm="1">
        <f t="array" ref="I831">_xlfn.IFS(G831="","",H831="","",G831&gt;20,"INVALID",H831&gt;20,"INVALID",G831-H831&gt;20,"INVALID",G831-H831&gt;=1,"YES",G831-H831&lt;1,"NO")</f>
        <v/>
      </c>
      <c r="J831" s="77"/>
    </row>
    <row r="832" spans="2:10" ht="31.5" customHeight="1" x14ac:dyDescent="0.25">
      <c r="B832" s="33">
        <v>806</v>
      </c>
      <c r="C832" s="74"/>
      <c r="D832" s="75"/>
      <c r="E832" s="75"/>
      <c r="F832" s="75"/>
      <c r="G832" s="75"/>
      <c r="H832" s="75"/>
      <c r="I832" s="76" t="str" cm="1">
        <f t="array" ref="I832">_xlfn.IFS(G832="","",H832="","",G832&gt;20,"INVALID",H832&gt;20,"INVALID",G832-H832&gt;20,"INVALID",G832-H832&gt;=1,"YES",G832-H832&lt;1,"NO")</f>
        <v/>
      </c>
      <c r="J832" s="77"/>
    </row>
    <row r="833" spans="2:10" ht="31.5" customHeight="1" x14ac:dyDescent="0.25">
      <c r="B833" s="33">
        <v>807</v>
      </c>
      <c r="C833" s="74"/>
      <c r="D833" s="75"/>
      <c r="E833" s="75"/>
      <c r="F833" s="75"/>
      <c r="G833" s="75"/>
      <c r="H833" s="75"/>
      <c r="I833" s="76" t="str" cm="1">
        <f t="array" ref="I833">_xlfn.IFS(G833="","",H833="","",G833&gt;20,"INVALID",H833&gt;20,"INVALID",G833-H833&gt;20,"INVALID",G833-H833&gt;=1,"YES",G833-H833&lt;1,"NO")</f>
        <v/>
      </c>
      <c r="J833" s="77"/>
    </row>
    <row r="834" spans="2:10" ht="31.5" customHeight="1" x14ac:dyDescent="0.25">
      <c r="B834" s="33">
        <v>808</v>
      </c>
      <c r="C834" s="74"/>
      <c r="D834" s="75"/>
      <c r="E834" s="75"/>
      <c r="F834" s="75"/>
      <c r="G834" s="75"/>
      <c r="H834" s="75"/>
      <c r="I834" s="76" t="str" cm="1">
        <f t="array" ref="I834">_xlfn.IFS(G834="","",H834="","",G834&gt;20,"INVALID",H834&gt;20,"INVALID",G834-H834&gt;20,"INVALID",G834-H834&gt;=1,"YES",G834-H834&lt;1,"NO")</f>
        <v/>
      </c>
      <c r="J834" s="77"/>
    </row>
    <row r="835" spans="2:10" ht="31.5" customHeight="1" x14ac:dyDescent="0.25">
      <c r="B835" s="33">
        <v>809</v>
      </c>
      <c r="C835" s="74"/>
      <c r="D835" s="75"/>
      <c r="E835" s="75"/>
      <c r="F835" s="75"/>
      <c r="G835" s="75"/>
      <c r="H835" s="75"/>
      <c r="I835" s="76" t="str" cm="1">
        <f t="array" ref="I835">_xlfn.IFS(G835="","",H835="","",G835&gt;20,"INVALID",H835&gt;20,"INVALID",G835-H835&gt;20,"INVALID",G835-H835&gt;=1,"YES",G835-H835&lt;1,"NO")</f>
        <v/>
      </c>
      <c r="J835" s="77"/>
    </row>
    <row r="836" spans="2:10" ht="31.5" customHeight="1" x14ac:dyDescent="0.25">
      <c r="B836" s="33">
        <v>810</v>
      </c>
      <c r="C836" s="74"/>
      <c r="D836" s="75"/>
      <c r="E836" s="75"/>
      <c r="F836" s="75"/>
      <c r="G836" s="75"/>
      <c r="H836" s="75"/>
      <c r="I836" s="76" t="str" cm="1">
        <f t="array" ref="I836">_xlfn.IFS(G836="","",H836="","",G836&gt;20,"INVALID",H836&gt;20,"INVALID",G836-H836&gt;20,"INVALID",G836-H836&gt;=1,"YES",G836-H836&lt;1,"NO")</f>
        <v/>
      </c>
      <c r="J836" s="77"/>
    </row>
    <row r="837" spans="2:10" ht="31.5" customHeight="1" x14ac:dyDescent="0.25">
      <c r="B837" s="33">
        <v>811</v>
      </c>
      <c r="C837" s="74"/>
      <c r="D837" s="75"/>
      <c r="E837" s="75"/>
      <c r="F837" s="75"/>
      <c r="G837" s="75"/>
      <c r="H837" s="75"/>
      <c r="I837" s="76" t="str" cm="1">
        <f t="array" ref="I837">_xlfn.IFS(G837="","",H837="","",G837&gt;20,"INVALID",H837&gt;20,"INVALID",G837-H837&gt;20,"INVALID",G837-H837&gt;=1,"YES",G837-H837&lt;1,"NO")</f>
        <v/>
      </c>
      <c r="J837" s="77"/>
    </row>
    <row r="838" spans="2:10" ht="31.5" customHeight="1" x14ac:dyDescent="0.25">
      <c r="B838" s="33">
        <v>812</v>
      </c>
      <c r="C838" s="74"/>
      <c r="D838" s="75"/>
      <c r="E838" s="75"/>
      <c r="F838" s="75"/>
      <c r="G838" s="75"/>
      <c r="H838" s="75"/>
      <c r="I838" s="76" t="str" cm="1">
        <f t="array" ref="I838">_xlfn.IFS(G838="","",H838="","",G838&gt;20,"INVALID",H838&gt;20,"INVALID",G838-H838&gt;20,"INVALID",G838-H838&gt;=1,"YES",G838-H838&lt;1,"NO")</f>
        <v/>
      </c>
      <c r="J838" s="77"/>
    </row>
    <row r="839" spans="2:10" ht="31.5" customHeight="1" x14ac:dyDescent="0.25">
      <c r="B839" s="33">
        <v>813</v>
      </c>
      <c r="C839" s="74"/>
      <c r="D839" s="75"/>
      <c r="E839" s="75"/>
      <c r="F839" s="75"/>
      <c r="G839" s="75"/>
      <c r="H839" s="75"/>
      <c r="I839" s="76" t="str" cm="1">
        <f t="array" ref="I839">_xlfn.IFS(G839="","",H839="","",G839&gt;20,"INVALID",H839&gt;20,"INVALID",G839-H839&gt;20,"INVALID",G839-H839&gt;=1,"YES",G839-H839&lt;1,"NO")</f>
        <v/>
      </c>
      <c r="J839" s="77"/>
    </row>
    <row r="840" spans="2:10" ht="31.5" customHeight="1" x14ac:dyDescent="0.25">
      <c r="B840" s="33">
        <v>814</v>
      </c>
      <c r="C840" s="74"/>
      <c r="D840" s="75"/>
      <c r="E840" s="75"/>
      <c r="F840" s="75"/>
      <c r="G840" s="75"/>
      <c r="H840" s="75"/>
      <c r="I840" s="76" t="str" cm="1">
        <f t="array" ref="I840">_xlfn.IFS(G840="","",H840="","",G840&gt;20,"INVALID",H840&gt;20,"INVALID",G840-H840&gt;20,"INVALID",G840-H840&gt;=1,"YES",G840-H840&lt;1,"NO")</f>
        <v/>
      </c>
      <c r="J840" s="77"/>
    </row>
    <row r="841" spans="2:10" ht="31.5" customHeight="1" x14ac:dyDescent="0.25">
      <c r="B841" s="33">
        <v>815</v>
      </c>
      <c r="C841" s="74"/>
      <c r="D841" s="75"/>
      <c r="E841" s="75"/>
      <c r="F841" s="75"/>
      <c r="G841" s="75"/>
      <c r="H841" s="75"/>
      <c r="I841" s="76" t="str" cm="1">
        <f t="array" ref="I841">_xlfn.IFS(G841="","",H841="","",G841&gt;20,"INVALID",H841&gt;20,"INVALID",G841-H841&gt;20,"INVALID",G841-H841&gt;=1,"YES",G841-H841&lt;1,"NO")</f>
        <v/>
      </c>
      <c r="J841" s="77"/>
    </row>
    <row r="842" spans="2:10" ht="31.5" customHeight="1" x14ac:dyDescent="0.25">
      <c r="B842" s="33">
        <v>816</v>
      </c>
      <c r="C842" s="74"/>
      <c r="D842" s="75"/>
      <c r="E842" s="75"/>
      <c r="F842" s="75"/>
      <c r="G842" s="75"/>
      <c r="H842" s="75"/>
      <c r="I842" s="76" t="str" cm="1">
        <f t="array" ref="I842">_xlfn.IFS(G842="","",H842="","",G842&gt;20,"INVALID",H842&gt;20,"INVALID",G842-H842&gt;20,"INVALID",G842-H842&gt;=1,"YES",G842-H842&lt;1,"NO")</f>
        <v/>
      </c>
      <c r="J842" s="77"/>
    </row>
    <row r="843" spans="2:10" ht="31.5" customHeight="1" x14ac:dyDescent="0.25">
      <c r="B843" s="33">
        <v>817</v>
      </c>
      <c r="C843" s="74"/>
      <c r="D843" s="75"/>
      <c r="E843" s="75"/>
      <c r="F843" s="75"/>
      <c r="G843" s="75"/>
      <c r="H843" s="75"/>
      <c r="I843" s="76" t="str" cm="1">
        <f t="array" ref="I843">_xlfn.IFS(G843="","",H843="","",G843&gt;20,"INVALID",H843&gt;20,"INVALID",G843-H843&gt;20,"INVALID",G843-H843&gt;=1,"YES",G843-H843&lt;1,"NO")</f>
        <v/>
      </c>
      <c r="J843" s="77"/>
    </row>
    <row r="844" spans="2:10" ht="31.5" customHeight="1" x14ac:dyDescent="0.25">
      <c r="B844" s="33">
        <v>818</v>
      </c>
      <c r="C844" s="74"/>
      <c r="D844" s="75"/>
      <c r="E844" s="75"/>
      <c r="F844" s="75"/>
      <c r="G844" s="75"/>
      <c r="H844" s="75"/>
      <c r="I844" s="76" t="str" cm="1">
        <f t="array" ref="I844">_xlfn.IFS(G844="","",H844="","",G844&gt;20,"INVALID",H844&gt;20,"INVALID",G844-H844&gt;20,"INVALID",G844-H844&gt;=1,"YES",G844-H844&lt;1,"NO")</f>
        <v/>
      </c>
      <c r="J844" s="77"/>
    </row>
    <row r="845" spans="2:10" ht="31.5" customHeight="1" x14ac:dyDescent="0.25">
      <c r="B845" s="33">
        <v>819</v>
      </c>
      <c r="C845" s="74"/>
      <c r="D845" s="75"/>
      <c r="E845" s="75"/>
      <c r="F845" s="75"/>
      <c r="G845" s="75"/>
      <c r="H845" s="75"/>
      <c r="I845" s="76" t="str" cm="1">
        <f t="array" ref="I845">_xlfn.IFS(G845="","",H845="","",G845&gt;20,"INVALID",H845&gt;20,"INVALID",G845-H845&gt;20,"INVALID",G845-H845&gt;=1,"YES",G845-H845&lt;1,"NO")</f>
        <v/>
      </c>
      <c r="J845" s="77"/>
    </row>
    <row r="846" spans="2:10" ht="31.5" customHeight="1" x14ac:dyDescent="0.25">
      <c r="B846" s="33">
        <v>820</v>
      </c>
      <c r="C846" s="74"/>
      <c r="D846" s="75"/>
      <c r="E846" s="75"/>
      <c r="F846" s="75"/>
      <c r="G846" s="75"/>
      <c r="H846" s="75"/>
      <c r="I846" s="76" t="str" cm="1">
        <f t="array" ref="I846">_xlfn.IFS(G846="","",H846="","",G846&gt;20,"INVALID",H846&gt;20,"INVALID",G846-H846&gt;20,"INVALID",G846-H846&gt;=1,"YES",G846-H846&lt;1,"NO")</f>
        <v/>
      </c>
      <c r="J846" s="77"/>
    </row>
    <row r="847" spans="2:10" ht="31.5" customHeight="1" x14ac:dyDescent="0.25">
      <c r="B847" s="33">
        <v>821</v>
      </c>
      <c r="C847" s="74"/>
      <c r="D847" s="75"/>
      <c r="E847" s="75"/>
      <c r="F847" s="75"/>
      <c r="G847" s="75"/>
      <c r="H847" s="75"/>
      <c r="I847" s="76" t="str" cm="1">
        <f t="array" ref="I847">_xlfn.IFS(G847="","",H847="","",G847&gt;20,"INVALID",H847&gt;20,"INVALID",G847-H847&gt;20,"INVALID",G847-H847&gt;=1,"YES",G847-H847&lt;1,"NO")</f>
        <v/>
      </c>
      <c r="J847" s="77"/>
    </row>
    <row r="848" spans="2:10" ht="31.5" customHeight="1" x14ac:dyDescent="0.25">
      <c r="B848" s="33">
        <v>822</v>
      </c>
      <c r="C848" s="74"/>
      <c r="D848" s="75"/>
      <c r="E848" s="75"/>
      <c r="F848" s="75"/>
      <c r="G848" s="75"/>
      <c r="H848" s="75"/>
      <c r="I848" s="76" t="str" cm="1">
        <f t="array" ref="I848">_xlfn.IFS(G848="","",H848="","",G848&gt;20,"INVALID",H848&gt;20,"INVALID",G848-H848&gt;20,"INVALID",G848-H848&gt;=1,"YES",G848-H848&lt;1,"NO")</f>
        <v/>
      </c>
      <c r="J848" s="77"/>
    </row>
    <row r="849" spans="2:10" ht="31.5" customHeight="1" x14ac:dyDescent="0.25">
      <c r="B849" s="33">
        <v>823</v>
      </c>
      <c r="C849" s="74"/>
      <c r="D849" s="75"/>
      <c r="E849" s="75"/>
      <c r="F849" s="75"/>
      <c r="G849" s="75"/>
      <c r="H849" s="75"/>
      <c r="I849" s="76" t="str" cm="1">
        <f t="array" ref="I849">_xlfn.IFS(G849="","",H849="","",G849&gt;20,"INVALID",H849&gt;20,"INVALID",G849-H849&gt;20,"INVALID",G849-H849&gt;=1,"YES",G849-H849&lt;1,"NO")</f>
        <v/>
      </c>
      <c r="J849" s="77"/>
    </row>
    <row r="850" spans="2:10" ht="31.5" customHeight="1" x14ac:dyDescent="0.25">
      <c r="B850" s="33">
        <v>824</v>
      </c>
      <c r="C850" s="74"/>
      <c r="D850" s="75"/>
      <c r="E850" s="75"/>
      <c r="F850" s="75"/>
      <c r="G850" s="75"/>
      <c r="H850" s="75"/>
      <c r="I850" s="76" t="str" cm="1">
        <f t="array" ref="I850">_xlfn.IFS(G850="","",H850="","",G850&gt;20,"INVALID",H850&gt;20,"INVALID",G850-H850&gt;20,"INVALID",G850-H850&gt;=1,"YES",G850-H850&lt;1,"NO")</f>
        <v/>
      </c>
      <c r="J850" s="77"/>
    </row>
    <row r="851" spans="2:10" ht="31.5" customHeight="1" x14ac:dyDescent="0.25">
      <c r="B851" s="33">
        <v>825</v>
      </c>
      <c r="C851" s="74"/>
      <c r="D851" s="75"/>
      <c r="E851" s="75"/>
      <c r="F851" s="75"/>
      <c r="G851" s="75"/>
      <c r="H851" s="75"/>
      <c r="I851" s="76" t="str" cm="1">
        <f t="array" ref="I851">_xlfn.IFS(G851="","",H851="","",G851&gt;20,"INVALID",H851&gt;20,"INVALID",G851-H851&gt;20,"INVALID",G851-H851&gt;=1,"YES",G851-H851&lt;1,"NO")</f>
        <v/>
      </c>
      <c r="J851" s="77"/>
    </row>
    <row r="852" spans="2:10" ht="31.5" customHeight="1" x14ac:dyDescent="0.25">
      <c r="B852" s="33">
        <v>826</v>
      </c>
      <c r="C852" s="74"/>
      <c r="D852" s="75"/>
      <c r="E852" s="75"/>
      <c r="F852" s="75"/>
      <c r="G852" s="75"/>
      <c r="H852" s="75"/>
      <c r="I852" s="76" t="str" cm="1">
        <f t="array" ref="I852">_xlfn.IFS(G852="","",H852="","",G852&gt;20,"INVALID",H852&gt;20,"INVALID",G852-H852&gt;20,"INVALID",G852-H852&gt;=1,"YES",G852-H852&lt;1,"NO")</f>
        <v/>
      </c>
      <c r="J852" s="77"/>
    </row>
    <row r="853" spans="2:10" ht="31.5" customHeight="1" x14ac:dyDescent="0.25">
      <c r="B853" s="33">
        <v>827</v>
      </c>
      <c r="C853" s="74"/>
      <c r="D853" s="75"/>
      <c r="E853" s="75"/>
      <c r="F853" s="75"/>
      <c r="G853" s="75"/>
      <c r="H853" s="75"/>
      <c r="I853" s="76" t="str" cm="1">
        <f t="array" ref="I853">_xlfn.IFS(G853="","",H853="","",G853&gt;20,"INVALID",H853&gt;20,"INVALID",G853-H853&gt;20,"INVALID",G853-H853&gt;=1,"YES",G853-H853&lt;1,"NO")</f>
        <v/>
      </c>
      <c r="J853" s="77"/>
    </row>
    <row r="854" spans="2:10" ht="31.5" customHeight="1" x14ac:dyDescent="0.25">
      <c r="B854" s="33">
        <v>828</v>
      </c>
      <c r="C854" s="74"/>
      <c r="D854" s="75"/>
      <c r="E854" s="75"/>
      <c r="F854" s="75"/>
      <c r="G854" s="75"/>
      <c r="H854" s="75"/>
      <c r="I854" s="76" t="str" cm="1">
        <f t="array" ref="I854">_xlfn.IFS(G854="","",H854="","",G854&gt;20,"INVALID",H854&gt;20,"INVALID",G854-H854&gt;20,"INVALID",G854-H854&gt;=1,"YES",G854-H854&lt;1,"NO")</f>
        <v/>
      </c>
      <c r="J854" s="77"/>
    </row>
    <row r="855" spans="2:10" ht="31.5" customHeight="1" x14ac:dyDescent="0.25">
      <c r="B855" s="33">
        <v>829</v>
      </c>
      <c r="C855" s="74"/>
      <c r="D855" s="75"/>
      <c r="E855" s="75"/>
      <c r="F855" s="75"/>
      <c r="G855" s="75"/>
      <c r="H855" s="75"/>
      <c r="I855" s="76" t="str" cm="1">
        <f t="array" ref="I855">_xlfn.IFS(G855="","",H855="","",G855&gt;20,"INVALID",H855&gt;20,"INVALID",G855-H855&gt;20,"INVALID",G855-H855&gt;=1,"YES",G855-H855&lt;1,"NO")</f>
        <v/>
      </c>
      <c r="J855" s="77"/>
    </row>
    <row r="856" spans="2:10" ht="31.5" customHeight="1" x14ac:dyDescent="0.25">
      <c r="B856" s="33">
        <v>830</v>
      </c>
      <c r="C856" s="74"/>
      <c r="D856" s="75"/>
      <c r="E856" s="75"/>
      <c r="F856" s="75"/>
      <c r="G856" s="75"/>
      <c r="H856" s="75"/>
      <c r="I856" s="76" t="str" cm="1">
        <f t="array" ref="I856">_xlfn.IFS(G856="","",H856="","",G856&gt;20,"INVALID",H856&gt;20,"INVALID",G856-H856&gt;20,"INVALID",G856-H856&gt;=1,"YES",G856-H856&lt;1,"NO")</f>
        <v/>
      </c>
      <c r="J856" s="77"/>
    </row>
    <row r="857" spans="2:10" ht="31.5" customHeight="1" x14ac:dyDescent="0.25">
      <c r="B857" s="33">
        <v>831</v>
      </c>
      <c r="C857" s="74"/>
      <c r="D857" s="75"/>
      <c r="E857" s="75"/>
      <c r="F857" s="75"/>
      <c r="G857" s="75"/>
      <c r="H857" s="75"/>
      <c r="I857" s="76" t="str" cm="1">
        <f t="array" ref="I857">_xlfn.IFS(G857="","",H857="","",G857&gt;20,"INVALID",H857&gt;20,"INVALID",G857-H857&gt;20,"INVALID",G857-H857&gt;=1,"YES",G857-H857&lt;1,"NO")</f>
        <v/>
      </c>
      <c r="J857" s="77"/>
    </row>
    <row r="858" spans="2:10" ht="31.5" customHeight="1" x14ac:dyDescent="0.25">
      <c r="B858" s="33">
        <v>832</v>
      </c>
      <c r="C858" s="74"/>
      <c r="D858" s="75"/>
      <c r="E858" s="75"/>
      <c r="F858" s="75"/>
      <c r="G858" s="75"/>
      <c r="H858" s="75"/>
      <c r="I858" s="76" t="str" cm="1">
        <f t="array" ref="I858">_xlfn.IFS(G858="","",H858="","",G858&gt;20,"INVALID",H858&gt;20,"INVALID",G858-H858&gt;20,"INVALID",G858-H858&gt;=1,"YES",G858-H858&lt;1,"NO")</f>
        <v/>
      </c>
      <c r="J858" s="77"/>
    </row>
    <row r="859" spans="2:10" ht="31.5" customHeight="1" x14ac:dyDescent="0.25">
      <c r="B859" s="33">
        <v>833</v>
      </c>
      <c r="C859" s="74"/>
      <c r="D859" s="75"/>
      <c r="E859" s="75"/>
      <c r="F859" s="75"/>
      <c r="G859" s="75"/>
      <c r="H859" s="75"/>
      <c r="I859" s="76" t="str" cm="1">
        <f t="array" ref="I859">_xlfn.IFS(G859="","",H859="","",G859&gt;20,"INVALID",H859&gt;20,"INVALID",G859-H859&gt;20,"INVALID",G859-H859&gt;=1,"YES",G859-H859&lt;1,"NO")</f>
        <v/>
      </c>
      <c r="J859" s="77"/>
    </row>
    <row r="860" spans="2:10" ht="31.5" customHeight="1" x14ac:dyDescent="0.25">
      <c r="B860" s="33">
        <v>834</v>
      </c>
      <c r="C860" s="74"/>
      <c r="D860" s="75"/>
      <c r="E860" s="75"/>
      <c r="F860" s="75"/>
      <c r="G860" s="75"/>
      <c r="H860" s="75"/>
      <c r="I860" s="76" t="str" cm="1">
        <f t="array" ref="I860">_xlfn.IFS(G860="","",H860="","",G860&gt;20,"INVALID",H860&gt;20,"INVALID",G860-H860&gt;20,"INVALID",G860-H860&gt;=1,"YES",G860-H860&lt;1,"NO")</f>
        <v/>
      </c>
      <c r="J860" s="77"/>
    </row>
    <row r="861" spans="2:10" ht="31.5" customHeight="1" x14ac:dyDescent="0.25">
      <c r="B861" s="33">
        <v>835</v>
      </c>
      <c r="C861" s="74"/>
      <c r="D861" s="75"/>
      <c r="E861" s="75"/>
      <c r="F861" s="75"/>
      <c r="G861" s="75"/>
      <c r="H861" s="75"/>
      <c r="I861" s="76" t="str" cm="1">
        <f t="array" ref="I861">_xlfn.IFS(G861="","",H861="","",G861&gt;20,"INVALID",H861&gt;20,"INVALID",G861-H861&gt;20,"INVALID",G861-H861&gt;=1,"YES",G861-H861&lt;1,"NO")</f>
        <v/>
      </c>
      <c r="J861" s="77"/>
    </row>
    <row r="862" spans="2:10" ht="31.5" customHeight="1" x14ac:dyDescent="0.25">
      <c r="B862" s="33">
        <v>836</v>
      </c>
      <c r="C862" s="74"/>
      <c r="D862" s="75"/>
      <c r="E862" s="75"/>
      <c r="F862" s="75"/>
      <c r="G862" s="75"/>
      <c r="H862" s="75"/>
      <c r="I862" s="76" t="str" cm="1">
        <f t="array" ref="I862">_xlfn.IFS(G862="","",H862="","",G862&gt;20,"INVALID",H862&gt;20,"INVALID",G862-H862&gt;20,"INVALID",G862-H862&gt;=1,"YES",G862-H862&lt;1,"NO")</f>
        <v/>
      </c>
      <c r="J862" s="77"/>
    </row>
    <row r="863" spans="2:10" ht="31.5" customHeight="1" x14ac:dyDescent="0.25">
      <c r="B863" s="33">
        <v>837</v>
      </c>
      <c r="C863" s="74"/>
      <c r="D863" s="75"/>
      <c r="E863" s="75"/>
      <c r="F863" s="75"/>
      <c r="G863" s="75"/>
      <c r="H863" s="75"/>
      <c r="I863" s="76" t="str" cm="1">
        <f t="array" ref="I863">_xlfn.IFS(G863="","",H863="","",G863&gt;20,"INVALID",H863&gt;20,"INVALID",G863-H863&gt;20,"INVALID",G863-H863&gt;=1,"YES",G863-H863&lt;1,"NO")</f>
        <v/>
      </c>
      <c r="J863" s="77"/>
    </row>
    <row r="864" spans="2:10" ht="31.5" customHeight="1" x14ac:dyDescent="0.25">
      <c r="B864" s="33">
        <v>838</v>
      </c>
      <c r="C864" s="74"/>
      <c r="D864" s="75"/>
      <c r="E864" s="75"/>
      <c r="F864" s="75"/>
      <c r="G864" s="75"/>
      <c r="H864" s="75"/>
      <c r="I864" s="76" t="str" cm="1">
        <f t="array" ref="I864">_xlfn.IFS(G864="","",H864="","",G864&gt;20,"INVALID",H864&gt;20,"INVALID",G864-H864&gt;20,"INVALID",G864-H864&gt;=1,"YES",G864-H864&lt;1,"NO")</f>
        <v/>
      </c>
      <c r="J864" s="77"/>
    </row>
    <row r="865" spans="2:10" ht="31.5" customHeight="1" x14ac:dyDescent="0.25">
      <c r="B865" s="33">
        <v>839</v>
      </c>
      <c r="C865" s="74"/>
      <c r="D865" s="75"/>
      <c r="E865" s="75"/>
      <c r="F865" s="75"/>
      <c r="G865" s="75"/>
      <c r="H865" s="75"/>
      <c r="I865" s="76" t="str" cm="1">
        <f t="array" ref="I865">_xlfn.IFS(G865="","",H865="","",G865&gt;20,"INVALID",H865&gt;20,"INVALID",G865-H865&gt;20,"INVALID",G865-H865&gt;=1,"YES",G865-H865&lt;1,"NO")</f>
        <v/>
      </c>
      <c r="J865" s="77"/>
    </row>
    <row r="866" spans="2:10" ht="31.5" customHeight="1" x14ac:dyDescent="0.25">
      <c r="B866" s="33">
        <v>840</v>
      </c>
      <c r="C866" s="74"/>
      <c r="D866" s="75"/>
      <c r="E866" s="75"/>
      <c r="F866" s="75"/>
      <c r="G866" s="75"/>
      <c r="H866" s="75"/>
      <c r="I866" s="76" t="str" cm="1">
        <f t="array" ref="I866">_xlfn.IFS(G866="","",H866="","",G866&gt;20,"INVALID",H866&gt;20,"INVALID",G866-H866&gt;20,"INVALID",G866-H866&gt;=1,"YES",G866-H866&lt;1,"NO")</f>
        <v/>
      </c>
      <c r="J866" s="77"/>
    </row>
    <row r="867" spans="2:10" ht="31.5" customHeight="1" x14ac:dyDescent="0.25">
      <c r="B867" s="33">
        <v>841</v>
      </c>
      <c r="C867" s="74"/>
      <c r="D867" s="75"/>
      <c r="E867" s="75"/>
      <c r="F867" s="75"/>
      <c r="G867" s="75"/>
      <c r="H867" s="75"/>
      <c r="I867" s="76" t="str" cm="1">
        <f t="array" ref="I867">_xlfn.IFS(G867="","",H867="","",G867&gt;20,"INVALID",H867&gt;20,"INVALID",G867-H867&gt;20,"INVALID",G867-H867&gt;=1,"YES",G867-H867&lt;1,"NO")</f>
        <v/>
      </c>
      <c r="J867" s="77"/>
    </row>
    <row r="868" spans="2:10" ht="31.5" customHeight="1" x14ac:dyDescent="0.25">
      <c r="B868" s="33">
        <v>842</v>
      </c>
      <c r="C868" s="74"/>
      <c r="D868" s="75"/>
      <c r="E868" s="75"/>
      <c r="F868" s="75"/>
      <c r="G868" s="75"/>
      <c r="H868" s="75"/>
      <c r="I868" s="76" t="str" cm="1">
        <f t="array" ref="I868">_xlfn.IFS(G868="","",H868="","",G868&gt;20,"INVALID",H868&gt;20,"INVALID",G868-H868&gt;20,"INVALID",G868-H868&gt;=1,"YES",G868-H868&lt;1,"NO")</f>
        <v/>
      </c>
      <c r="J868" s="77"/>
    </row>
    <row r="869" spans="2:10" ht="31.5" customHeight="1" x14ac:dyDescent="0.25">
      <c r="B869" s="33">
        <v>843</v>
      </c>
      <c r="C869" s="74"/>
      <c r="D869" s="75"/>
      <c r="E869" s="75"/>
      <c r="F869" s="75"/>
      <c r="G869" s="75"/>
      <c r="H869" s="75"/>
      <c r="I869" s="76" t="str" cm="1">
        <f t="array" ref="I869">_xlfn.IFS(G869="","",H869="","",G869&gt;20,"INVALID",H869&gt;20,"INVALID",G869-H869&gt;20,"INVALID",G869-H869&gt;=1,"YES",G869-H869&lt;1,"NO")</f>
        <v/>
      </c>
      <c r="J869" s="77"/>
    </row>
    <row r="870" spans="2:10" ht="31.5" customHeight="1" x14ac:dyDescent="0.25">
      <c r="B870" s="33">
        <v>844</v>
      </c>
      <c r="C870" s="74"/>
      <c r="D870" s="75"/>
      <c r="E870" s="75"/>
      <c r="F870" s="75"/>
      <c r="G870" s="75"/>
      <c r="H870" s="75"/>
      <c r="I870" s="76" t="str" cm="1">
        <f t="array" ref="I870">_xlfn.IFS(G870="","",H870="","",G870&gt;20,"INVALID",H870&gt;20,"INVALID",G870-H870&gt;20,"INVALID",G870-H870&gt;=1,"YES",G870-H870&lt;1,"NO")</f>
        <v/>
      </c>
      <c r="J870" s="77"/>
    </row>
    <row r="871" spans="2:10" ht="31.5" customHeight="1" x14ac:dyDescent="0.25">
      <c r="B871" s="33">
        <v>845</v>
      </c>
      <c r="C871" s="74"/>
      <c r="D871" s="75"/>
      <c r="E871" s="75"/>
      <c r="F871" s="75"/>
      <c r="G871" s="75"/>
      <c r="H871" s="75"/>
      <c r="I871" s="76" t="str" cm="1">
        <f t="array" ref="I871">_xlfn.IFS(G871="","",H871="","",G871&gt;20,"INVALID",H871&gt;20,"INVALID",G871-H871&gt;20,"INVALID",G871-H871&gt;=1,"YES",G871-H871&lt;1,"NO")</f>
        <v/>
      </c>
      <c r="J871" s="77"/>
    </row>
    <row r="872" spans="2:10" ht="31.5" customHeight="1" x14ac:dyDescent="0.25">
      <c r="B872" s="33">
        <v>846</v>
      </c>
      <c r="C872" s="74"/>
      <c r="D872" s="75"/>
      <c r="E872" s="75"/>
      <c r="F872" s="75"/>
      <c r="G872" s="75"/>
      <c r="H872" s="75"/>
      <c r="I872" s="76" t="str" cm="1">
        <f t="array" ref="I872">_xlfn.IFS(G872="","",H872="","",G872&gt;20,"INVALID",H872&gt;20,"INVALID",G872-H872&gt;20,"INVALID",G872-H872&gt;=1,"YES",G872-H872&lt;1,"NO")</f>
        <v/>
      </c>
      <c r="J872" s="77"/>
    </row>
    <row r="873" spans="2:10" ht="31.5" customHeight="1" x14ac:dyDescent="0.25">
      <c r="B873" s="33">
        <v>847</v>
      </c>
      <c r="C873" s="74"/>
      <c r="D873" s="75"/>
      <c r="E873" s="75"/>
      <c r="F873" s="75"/>
      <c r="G873" s="75"/>
      <c r="H873" s="75"/>
      <c r="I873" s="76" t="str" cm="1">
        <f t="array" ref="I873">_xlfn.IFS(G873="","",H873="","",G873&gt;20,"INVALID",H873&gt;20,"INVALID",G873-H873&gt;20,"INVALID",G873-H873&gt;=1,"YES",G873-H873&lt;1,"NO")</f>
        <v/>
      </c>
      <c r="J873" s="77"/>
    </row>
    <row r="874" spans="2:10" ht="31.5" customHeight="1" x14ac:dyDescent="0.25">
      <c r="B874" s="33">
        <v>848</v>
      </c>
      <c r="C874" s="74"/>
      <c r="D874" s="75"/>
      <c r="E874" s="75"/>
      <c r="F874" s="75"/>
      <c r="G874" s="75"/>
      <c r="H874" s="75"/>
      <c r="I874" s="76" t="str" cm="1">
        <f t="array" ref="I874">_xlfn.IFS(G874="","",H874="","",G874&gt;20,"INVALID",H874&gt;20,"INVALID",G874-H874&gt;20,"INVALID",G874-H874&gt;=1,"YES",G874-H874&lt;1,"NO")</f>
        <v/>
      </c>
      <c r="J874" s="77"/>
    </row>
    <row r="875" spans="2:10" ht="31.5" customHeight="1" x14ac:dyDescent="0.25">
      <c r="B875" s="33">
        <v>849</v>
      </c>
      <c r="C875" s="74"/>
      <c r="D875" s="75"/>
      <c r="E875" s="75"/>
      <c r="F875" s="75"/>
      <c r="G875" s="75"/>
      <c r="H875" s="75"/>
      <c r="I875" s="76" t="str" cm="1">
        <f t="array" ref="I875">_xlfn.IFS(G875="","",H875="","",G875&gt;20,"INVALID",H875&gt;20,"INVALID",G875-H875&gt;20,"INVALID",G875-H875&gt;=1,"YES",G875-H875&lt;1,"NO")</f>
        <v/>
      </c>
      <c r="J875" s="77"/>
    </row>
    <row r="876" spans="2:10" ht="31.5" customHeight="1" x14ac:dyDescent="0.25">
      <c r="B876" s="33">
        <v>850</v>
      </c>
      <c r="C876" s="74"/>
      <c r="D876" s="75"/>
      <c r="E876" s="75"/>
      <c r="F876" s="75"/>
      <c r="G876" s="75"/>
      <c r="H876" s="75"/>
      <c r="I876" s="76" t="str" cm="1">
        <f t="array" ref="I876">_xlfn.IFS(G876="","",H876="","",G876&gt;20,"INVALID",H876&gt;20,"INVALID",G876-H876&gt;20,"INVALID",G876-H876&gt;=1,"YES",G876-H876&lt;1,"NO")</f>
        <v/>
      </c>
      <c r="J876" s="77"/>
    </row>
    <row r="877" spans="2:10" ht="31.5" customHeight="1" x14ac:dyDescent="0.25">
      <c r="B877" s="33">
        <v>851</v>
      </c>
      <c r="C877" s="74"/>
      <c r="D877" s="75"/>
      <c r="E877" s="75"/>
      <c r="F877" s="75"/>
      <c r="G877" s="75"/>
      <c r="H877" s="75"/>
      <c r="I877" s="76" t="str" cm="1">
        <f t="array" ref="I877">_xlfn.IFS(G877="","",H877="","",G877&gt;20,"INVALID",H877&gt;20,"INVALID",G877-H877&gt;20,"INVALID",G877-H877&gt;=1,"YES",G877-H877&lt;1,"NO")</f>
        <v/>
      </c>
      <c r="J877" s="77"/>
    </row>
    <row r="878" spans="2:10" ht="31.5" customHeight="1" x14ac:dyDescent="0.25">
      <c r="B878" s="33">
        <v>852</v>
      </c>
      <c r="C878" s="74"/>
      <c r="D878" s="75"/>
      <c r="E878" s="75"/>
      <c r="F878" s="75"/>
      <c r="G878" s="75"/>
      <c r="H878" s="75"/>
      <c r="I878" s="76" t="str" cm="1">
        <f t="array" ref="I878">_xlfn.IFS(G878="","",H878="","",G878&gt;20,"INVALID",H878&gt;20,"INVALID",G878-H878&gt;20,"INVALID",G878-H878&gt;=1,"YES",G878-H878&lt;1,"NO")</f>
        <v/>
      </c>
      <c r="J878" s="77"/>
    </row>
    <row r="879" spans="2:10" ht="31.5" customHeight="1" x14ac:dyDescent="0.25">
      <c r="B879" s="33">
        <v>853</v>
      </c>
      <c r="C879" s="74"/>
      <c r="D879" s="75"/>
      <c r="E879" s="75"/>
      <c r="F879" s="75"/>
      <c r="G879" s="75"/>
      <c r="H879" s="75"/>
      <c r="I879" s="76" t="str" cm="1">
        <f t="array" ref="I879">_xlfn.IFS(G879="","",H879="","",G879&gt;20,"INVALID",H879&gt;20,"INVALID",G879-H879&gt;20,"INVALID",G879-H879&gt;=1,"YES",G879-H879&lt;1,"NO")</f>
        <v/>
      </c>
      <c r="J879" s="77"/>
    </row>
    <row r="880" spans="2:10" ht="31.5" customHeight="1" x14ac:dyDescent="0.25">
      <c r="B880" s="33">
        <v>854</v>
      </c>
      <c r="C880" s="74"/>
      <c r="D880" s="75"/>
      <c r="E880" s="75"/>
      <c r="F880" s="75"/>
      <c r="G880" s="75"/>
      <c r="H880" s="75"/>
      <c r="I880" s="76" t="str" cm="1">
        <f t="array" ref="I880">_xlfn.IFS(G880="","",H880="","",G880&gt;20,"INVALID",H880&gt;20,"INVALID",G880-H880&gt;20,"INVALID",G880-H880&gt;=1,"YES",G880-H880&lt;1,"NO")</f>
        <v/>
      </c>
      <c r="J880" s="77"/>
    </row>
    <row r="881" spans="2:10" ht="31.5" customHeight="1" x14ac:dyDescent="0.25">
      <c r="B881" s="33">
        <v>855</v>
      </c>
      <c r="C881" s="74"/>
      <c r="D881" s="75"/>
      <c r="E881" s="75"/>
      <c r="F881" s="75"/>
      <c r="G881" s="75"/>
      <c r="H881" s="75"/>
      <c r="I881" s="76" t="str" cm="1">
        <f t="array" ref="I881">_xlfn.IFS(G881="","",H881="","",G881&gt;20,"INVALID",H881&gt;20,"INVALID",G881-H881&gt;20,"INVALID",G881-H881&gt;=1,"YES",G881-H881&lt;1,"NO")</f>
        <v/>
      </c>
      <c r="J881" s="77"/>
    </row>
    <row r="882" spans="2:10" ht="31.5" customHeight="1" x14ac:dyDescent="0.25">
      <c r="B882" s="33">
        <v>856</v>
      </c>
      <c r="C882" s="74"/>
      <c r="D882" s="75"/>
      <c r="E882" s="75"/>
      <c r="F882" s="75"/>
      <c r="G882" s="75"/>
      <c r="H882" s="75"/>
      <c r="I882" s="76" t="str" cm="1">
        <f t="array" ref="I882">_xlfn.IFS(G882="","",H882="","",G882&gt;20,"INVALID",H882&gt;20,"INVALID",G882-H882&gt;20,"INVALID",G882-H882&gt;=1,"YES",G882-H882&lt;1,"NO")</f>
        <v/>
      </c>
      <c r="J882" s="77"/>
    </row>
    <row r="883" spans="2:10" ht="31.5" customHeight="1" x14ac:dyDescent="0.25">
      <c r="B883" s="33">
        <v>857</v>
      </c>
      <c r="C883" s="74"/>
      <c r="D883" s="75"/>
      <c r="E883" s="75"/>
      <c r="F883" s="75"/>
      <c r="G883" s="75"/>
      <c r="H883" s="75"/>
      <c r="I883" s="76" t="str" cm="1">
        <f t="array" ref="I883">_xlfn.IFS(G883="","",H883="","",G883&gt;20,"INVALID",H883&gt;20,"INVALID",G883-H883&gt;20,"INVALID",G883-H883&gt;=1,"YES",G883-H883&lt;1,"NO")</f>
        <v/>
      </c>
      <c r="J883" s="77"/>
    </row>
    <row r="884" spans="2:10" ht="31.5" customHeight="1" x14ac:dyDescent="0.25">
      <c r="B884" s="33">
        <v>858</v>
      </c>
      <c r="C884" s="74"/>
      <c r="D884" s="75"/>
      <c r="E884" s="75"/>
      <c r="F884" s="75"/>
      <c r="G884" s="75"/>
      <c r="H884" s="75"/>
      <c r="I884" s="76" t="str" cm="1">
        <f t="array" ref="I884">_xlfn.IFS(G884="","",H884="","",G884&gt;20,"INVALID",H884&gt;20,"INVALID",G884-H884&gt;20,"INVALID",G884-H884&gt;=1,"YES",G884-H884&lt;1,"NO")</f>
        <v/>
      </c>
      <c r="J884" s="77"/>
    </row>
    <row r="885" spans="2:10" ht="31.5" customHeight="1" x14ac:dyDescent="0.25">
      <c r="B885" s="33">
        <v>859</v>
      </c>
      <c r="C885" s="74"/>
      <c r="D885" s="75"/>
      <c r="E885" s="75"/>
      <c r="F885" s="75"/>
      <c r="G885" s="75"/>
      <c r="H885" s="75"/>
      <c r="I885" s="76" t="str" cm="1">
        <f t="array" ref="I885">_xlfn.IFS(G885="","",H885="","",G885&gt;20,"INVALID",H885&gt;20,"INVALID",G885-H885&gt;20,"INVALID",G885-H885&gt;=1,"YES",G885-H885&lt;1,"NO")</f>
        <v/>
      </c>
      <c r="J885" s="77"/>
    </row>
    <row r="886" spans="2:10" ht="31.5" customHeight="1" x14ac:dyDescent="0.25">
      <c r="B886" s="33">
        <v>860</v>
      </c>
      <c r="C886" s="74"/>
      <c r="D886" s="75"/>
      <c r="E886" s="75"/>
      <c r="F886" s="75"/>
      <c r="G886" s="75"/>
      <c r="H886" s="75"/>
      <c r="I886" s="76" t="str" cm="1">
        <f t="array" ref="I886">_xlfn.IFS(G886="","",H886="","",G886&gt;20,"INVALID",H886&gt;20,"INVALID",G886-H886&gt;20,"INVALID",G886-H886&gt;=1,"YES",G886-H886&lt;1,"NO")</f>
        <v/>
      </c>
      <c r="J886" s="77"/>
    </row>
    <row r="887" spans="2:10" ht="31.5" customHeight="1" x14ac:dyDescent="0.25">
      <c r="B887" s="33">
        <v>861</v>
      </c>
      <c r="C887" s="74"/>
      <c r="D887" s="75"/>
      <c r="E887" s="75"/>
      <c r="F887" s="75"/>
      <c r="G887" s="75"/>
      <c r="H887" s="75"/>
      <c r="I887" s="76" t="str" cm="1">
        <f t="array" ref="I887">_xlfn.IFS(G887="","",H887="","",G887&gt;20,"INVALID",H887&gt;20,"INVALID",G887-H887&gt;20,"INVALID",G887-H887&gt;=1,"YES",G887-H887&lt;1,"NO")</f>
        <v/>
      </c>
      <c r="J887" s="77"/>
    </row>
    <row r="888" spans="2:10" ht="31.5" customHeight="1" x14ac:dyDescent="0.25">
      <c r="B888" s="33">
        <v>862</v>
      </c>
      <c r="C888" s="74"/>
      <c r="D888" s="75"/>
      <c r="E888" s="75"/>
      <c r="F888" s="75"/>
      <c r="G888" s="75"/>
      <c r="H888" s="75"/>
      <c r="I888" s="76" t="str" cm="1">
        <f t="array" ref="I888">_xlfn.IFS(G888="","",H888="","",G888&gt;20,"INVALID",H888&gt;20,"INVALID",G888-H888&gt;20,"INVALID",G888-H888&gt;=1,"YES",G888-H888&lt;1,"NO")</f>
        <v/>
      </c>
      <c r="J888" s="77"/>
    </row>
    <row r="889" spans="2:10" ht="31.5" customHeight="1" x14ac:dyDescent="0.25">
      <c r="B889" s="33">
        <v>863</v>
      </c>
      <c r="C889" s="74"/>
      <c r="D889" s="75"/>
      <c r="E889" s="75"/>
      <c r="F889" s="75"/>
      <c r="G889" s="75"/>
      <c r="H889" s="75"/>
      <c r="I889" s="76" t="str" cm="1">
        <f t="array" ref="I889">_xlfn.IFS(G889="","",H889="","",G889&gt;20,"INVALID",H889&gt;20,"INVALID",G889-H889&gt;20,"INVALID",G889-H889&gt;=1,"YES",G889-H889&lt;1,"NO")</f>
        <v/>
      </c>
      <c r="J889" s="77"/>
    </row>
    <row r="890" spans="2:10" ht="31.5" customHeight="1" x14ac:dyDescent="0.25">
      <c r="B890" s="33">
        <v>864</v>
      </c>
      <c r="C890" s="74"/>
      <c r="D890" s="75"/>
      <c r="E890" s="75"/>
      <c r="F890" s="75"/>
      <c r="G890" s="75"/>
      <c r="H890" s="75"/>
      <c r="I890" s="76" t="str" cm="1">
        <f t="array" ref="I890">_xlfn.IFS(G890="","",H890="","",G890&gt;20,"INVALID",H890&gt;20,"INVALID",G890-H890&gt;20,"INVALID",G890-H890&gt;=1,"YES",G890-H890&lt;1,"NO")</f>
        <v/>
      </c>
      <c r="J890" s="77"/>
    </row>
    <row r="891" spans="2:10" ht="31.5" customHeight="1" x14ac:dyDescent="0.25">
      <c r="B891" s="33">
        <v>865</v>
      </c>
      <c r="C891" s="74"/>
      <c r="D891" s="75"/>
      <c r="E891" s="75"/>
      <c r="F891" s="75"/>
      <c r="G891" s="75"/>
      <c r="H891" s="75"/>
      <c r="I891" s="76" t="str" cm="1">
        <f t="array" ref="I891">_xlfn.IFS(G891="","",H891="","",G891&gt;20,"INVALID",H891&gt;20,"INVALID",G891-H891&gt;20,"INVALID",G891-H891&gt;=1,"YES",G891-H891&lt;1,"NO")</f>
        <v/>
      </c>
      <c r="J891" s="77"/>
    </row>
    <row r="892" spans="2:10" ht="31.5" customHeight="1" x14ac:dyDescent="0.25">
      <c r="B892" s="33">
        <v>866</v>
      </c>
      <c r="C892" s="74"/>
      <c r="D892" s="75"/>
      <c r="E892" s="75"/>
      <c r="F892" s="75"/>
      <c r="G892" s="75"/>
      <c r="H892" s="75"/>
      <c r="I892" s="76" t="str" cm="1">
        <f t="array" ref="I892">_xlfn.IFS(G892="","",H892="","",G892&gt;20,"INVALID",H892&gt;20,"INVALID",G892-H892&gt;20,"INVALID",G892-H892&gt;=1,"YES",G892-H892&lt;1,"NO")</f>
        <v/>
      </c>
      <c r="J892" s="77"/>
    </row>
    <row r="893" spans="2:10" ht="31.5" customHeight="1" x14ac:dyDescent="0.25">
      <c r="B893" s="33">
        <v>867</v>
      </c>
      <c r="C893" s="74"/>
      <c r="D893" s="75"/>
      <c r="E893" s="75"/>
      <c r="F893" s="75"/>
      <c r="G893" s="75"/>
      <c r="H893" s="75"/>
      <c r="I893" s="76" t="str" cm="1">
        <f t="array" ref="I893">_xlfn.IFS(G893="","",H893="","",G893&gt;20,"INVALID",H893&gt;20,"INVALID",G893-H893&gt;20,"INVALID",G893-H893&gt;=1,"YES",G893-H893&lt;1,"NO")</f>
        <v/>
      </c>
      <c r="J893" s="77"/>
    </row>
    <row r="894" spans="2:10" ht="31.5" customHeight="1" x14ac:dyDescent="0.25">
      <c r="B894" s="33">
        <v>868</v>
      </c>
      <c r="C894" s="74"/>
      <c r="D894" s="75"/>
      <c r="E894" s="75"/>
      <c r="F894" s="75"/>
      <c r="G894" s="75"/>
      <c r="H894" s="75"/>
      <c r="I894" s="76" t="str" cm="1">
        <f t="array" ref="I894">_xlfn.IFS(G894="","",H894="","",G894&gt;20,"INVALID",H894&gt;20,"INVALID",G894-H894&gt;20,"INVALID",G894-H894&gt;=1,"YES",G894-H894&lt;1,"NO")</f>
        <v/>
      </c>
      <c r="J894" s="77"/>
    </row>
    <row r="895" spans="2:10" ht="31.5" customHeight="1" x14ac:dyDescent="0.25">
      <c r="B895" s="33">
        <v>869</v>
      </c>
      <c r="C895" s="74"/>
      <c r="D895" s="75"/>
      <c r="E895" s="75"/>
      <c r="F895" s="75"/>
      <c r="G895" s="75"/>
      <c r="H895" s="75"/>
      <c r="I895" s="76" t="str" cm="1">
        <f t="array" ref="I895">_xlfn.IFS(G895="","",H895="","",G895&gt;20,"INVALID",H895&gt;20,"INVALID",G895-H895&gt;20,"INVALID",G895-H895&gt;=1,"YES",G895-H895&lt;1,"NO")</f>
        <v/>
      </c>
      <c r="J895" s="77"/>
    </row>
    <row r="896" spans="2:10" ht="31.5" customHeight="1" x14ac:dyDescent="0.25">
      <c r="B896" s="33">
        <v>870</v>
      </c>
      <c r="C896" s="74"/>
      <c r="D896" s="75"/>
      <c r="E896" s="75"/>
      <c r="F896" s="75"/>
      <c r="G896" s="75"/>
      <c r="H896" s="75"/>
      <c r="I896" s="76" t="str" cm="1">
        <f t="array" ref="I896">_xlfn.IFS(G896="","",H896="","",G896&gt;20,"INVALID",H896&gt;20,"INVALID",G896-H896&gt;20,"INVALID",G896-H896&gt;=1,"YES",G896-H896&lt;1,"NO")</f>
        <v/>
      </c>
      <c r="J896" s="77"/>
    </row>
    <row r="897" spans="2:10" ht="31.5" customHeight="1" x14ac:dyDescent="0.25">
      <c r="B897" s="33">
        <v>871</v>
      </c>
      <c r="C897" s="74"/>
      <c r="D897" s="75"/>
      <c r="E897" s="75"/>
      <c r="F897" s="75"/>
      <c r="G897" s="75"/>
      <c r="H897" s="75"/>
      <c r="I897" s="76" t="str" cm="1">
        <f t="array" ref="I897">_xlfn.IFS(G897="","",H897="","",G897&gt;20,"INVALID",H897&gt;20,"INVALID",G897-H897&gt;20,"INVALID",G897-H897&gt;=1,"YES",G897-H897&lt;1,"NO")</f>
        <v/>
      </c>
      <c r="J897" s="77"/>
    </row>
    <row r="898" spans="2:10" ht="31.5" customHeight="1" x14ac:dyDescent="0.25">
      <c r="B898" s="33">
        <v>872</v>
      </c>
      <c r="C898" s="74"/>
      <c r="D898" s="75"/>
      <c r="E898" s="75"/>
      <c r="F898" s="75"/>
      <c r="G898" s="75"/>
      <c r="H898" s="75"/>
      <c r="I898" s="76" t="str" cm="1">
        <f t="array" ref="I898">_xlfn.IFS(G898="","",H898="","",G898&gt;20,"INVALID",H898&gt;20,"INVALID",G898-H898&gt;20,"INVALID",G898-H898&gt;=1,"YES",G898-H898&lt;1,"NO")</f>
        <v/>
      </c>
      <c r="J898" s="77"/>
    </row>
    <row r="899" spans="2:10" ht="31.5" customHeight="1" x14ac:dyDescent="0.25">
      <c r="B899" s="33">
        <v>873</v>
      </c>
      <c r="C899" s="74"/>
      <c r="D899" s="75"/>
      <c r="E899" s="75"/>
      <c r="F899" s="75"/>
      <c r="G899" s="75"/>
      <c r="H899" s="75"/>
      <c r="I899" s="76" t="str" cm="1">
        <f t="array" ref="I899">_xlfn.IFS(G899="","",H899="","",G899&gt;20,"INVALID",H899&gt;20,"INVALID",G899-H899&gt;20,"INVALID",G899-H899&gt;=1,"YES",G899-H899&lt;1,"NO")</f>
        <v/>
      </c>
      <c r="J899" s="77"/>
    </row>
    <row r="900" spans="2:10" ht="31.5" customHeight="1" x14ac:dyDescent="0.25">
      <c r="B900" s="33">
        <v>874</v>
      </c>
      <c r="C900" s="74"/>
      <c r="D900" s="75"/>
      <c r="E900" s="75"/>
      <c r="F900" s="75"/>
      <c r="G900" s="75"/>
      <c r="H900" s="75"/>
      <c r="I900" s="76" t="str" cm="1">
        <f t="array" ref="I900">_xlfn.IFS(G900="","",H900="","",G900&gt;20,"INVALID",H900&gt;20,"INVALID",G900-H900&gt;20,"INVALID",G900-H900&gt;=1,"YES",G900-H900&lt;1,"NO")</f>
        <v/>
      </c>
      <c r="J900" s="77"/>
    </row>
    <row r="901" spans="2:10" ht="31.5" customHeight="1" x14ac:dyDescent="0.25">
      <c r="B901" s="33">
        <v>875</v>
      </c>
      <c r="C901" s="74"/>
      <c r="D901" s="75"/>
      <c r="E901" s="75"/>
      <c r="F901" s="75"/>
      <c r="G901" s="75"/>
      <c r="H901" s="75"/>
      <c r="I901" s="76" t="str" cm="1">
        <f t="array" ref="I901">_xlfn.IFS(G901="","",H901="","",G901&gt;20,"INVALID",H901&gt;20,"INVALID",G901-H901&gt;20,"INVALID",G901-H901&gt;=1,"YES",G901-H901&lt;1,"NO")</f>
        <v/>
      </c>
      <c r="J901" s="77"/>
    </row>
    <row r="902" spans="2:10" ht="31.5" customHeight="1" x14ac:dyDescent="0.25">
      <c r="B902" s="33">
        <v>876</v>
      </c>
      <c r="C902" s="74"/>
      <c r="D902" s="75"/>
      <c r="E902" s="75"/>
      <c r="F902" s="75"/>
      <c r="G902" s="75"/>
      <c r="H902" s="75"/>
      <c r="I902" s="76" t="str" cm="1">
        <f t="array" ref="I902">_xlfn.IFS(G902="","",H902="","",G902&gt;20,"INVALID",H902&gt;20,"INVALID",G902-H902&gt;20,"INVALID",G902-H902&gt;=1,"YES",G902-H902&lt;1,"NO")</f>
        <v/>
      </c>
      <c r="J902" s="77"/>
    </row>
    <row r="903" spans="2:10" ht="31.5" customHeight="1" x14ac:dyDescent="0.25">
      <c r="B903" s="33">
        <v>877</v>
      </c>
      <c r="C903" s="74"/>
      <c r="D903" s="75"/>
      <c r="E903" s="75"/>
      <c r="F903" s="75"/>
      <c r="G903" s="75"/>
      <c r="H903" s="75"/>
      <c r="I903" s="76" t="str" cm="1">
        <f t="array" ref="I903">_xlfn.IFS(G903="","",H903="","",G903&gt;20,"INVALID",H903&gt;20,"INVALID",G903-H903&gt;20,"INVALID",G903-H903&gt;=1,"YES",G903-H903&lt;1,"NO")</f>
        <v/>
      </c>
      <c r="J903" s="77"/>
    </row>
    <row r="904" spans="2:10" ht="31.5" customHeight="1" x14ac:dyDescent="0.25">
      <c r="B904" s="33">
        <v>878</v>
      </c>
      <c r="C904" s="74"/>
      <c r="D904" s="75"/>
      <c r="E904" s="75"/>
      <c r="F904" s="75"/>
      <c r="G904" s="75"/>
      <c r="H904" s="75"/>
      <c r="I904" s="76" t="str" cm="1">
        <f t="array" ref="I904">_xlfn.IFS(G904="","",H904="","",G904&gt;20,"INVALID",H904&gt;20,"INVALID",G904-H904&gt;20,"INVALID",G904-H904&gt;=1,"YES",G904-H904&lt;1,"NO")</f>
        <v/>
      </c>
      <c r="J904" s="77"/>
    </row>
    <row r="905" spans="2:10" ht="31.5" customHeight="1" x14ac:dyDescent="0.25">
      <c r="B905" s="33">
        <v>879</v>
      </c>
      <c r="C905" s="74"/>
      <c r="D905" s="75"/>
      <c r="E905" s="75"/>
      <c r="F905" s="75"/>
      <c r="G905" s="75"/>
      <c r="H905" s="75"/>
      <c r="I905" s="76" t="str" cm="1">
        <f t="array" ref="I905">_xlfn.IFS(G905="","",H905="","",G905&gt;20,"INVALID",H905&gt;20,"INVALID",G905-H905&gt;20,"INVALID",G905-H905&gt;=1,"YES",G905-H905&lt;1,"NO")</f>
        <v/>
      </c>
      <c r="J905" s="77"/>
    </row>
    <row r="906" spans="2:10" ht="31.5" customHeight="1" x14ac:dyDescent="0.25">
      <c r="B906" s="33">
        <v>880</v>
      </c>
      <c r="C906" s="74"/>
      <c r="D906" s="75"/>
      <c r="E906" s="75"/>
      <c r="F906" s="75"/>
      <c r="G906" s="75"/>
      <c r="H906" s="75"/>
      <c r="I906" s="76" t="str" cm="1">
        <f t="array" ref="I906">_xlfn.IFS(G906="","",H906="","",G906&gt;20,"INVALID",H906&gt;20,"INVALID",G906-H906&gt;20,"INVALID",G906-H906&gt;=1,"YES",G906-H906&lt;1,"NO")</f>
        <v/>
      </c>
      <c r="J906" s="77"/>
    </row>
    <row r="907" spans="2:10" ht="31.5" customHeight="1" x14ac:dyDescent="0.25">
      <c r="B907" s="33">
        <v>881</v>
      </c>
      <c r="C907" s="74"/>
      <c r="D907" s="75"/>
      <c r="E907" s="75"/>
      <c r="F907" s="75"/>
      <c r="G907" s="75"/>
      <c r="H907" s="75"/>
      <c r="I907" s="76" t="str" cm="1">
        <f t="array" ref="I907">_xlfn.IFS(G907="","",H907="","",G907&gt;20,"INVALID",H907&gt;20,"INVALID",G907-H907&gt;20,"INVALID",G907-H907&gt;=1,"YES",G907-H907&lt;1,"NO")</f>
        <v/>
      </c>
      <c r="J907" s="77"/>
    </row>
    <row r="908" spans="2:10" ht="31.5" customHeight="1" x14ac:dyDescent="0.25">
      <c r="B908" s="33">
        <v>882</v>
      </c>
      <c r="C908" s="74"/>
      <c r="D908" s="75"/>
      <c r="E908" s="75"/>
      <c r="F908" s="75"/>
      <c r="G908" s="75"/>
      <c r="H908" s="75"/>
      <c r="I908" s="76" t="str" cm="1">
        <f t="array" ref="I908">_xlfn.IFS(G908="","",H908="","",G908&gt;20,"INVALID",H908&gt;20,"INVALID",G908-H908&gt;20,"INVALID",G908-H908&gt;=1,"YES",G908-H908&lt;1,"NO")</f>
        <v/>
      </c>
      <c r="J908" s="77"/>
    </row>
    <row r="909" spans="2:10" ht="31.5" customHeight="1" x14ac:dyDescent="0.25">
      <c r="B909" s="33">
        <v>883</v>
      </c>
      <c r="C909" s="74"/>
      <c r="D909" s="75"/>
      <c r="E909" s="75"/>
      <c r="F909" s="75"/>
      <c r="G909" s="75"/>
      <c r="H909" s="75"/>
      <c r="I909" s="76" t="str" cm="1">
        <f t="array" ref="I909">_xlfn.IFS(G909="","",H909="","",G909&gt;20,"INVALID",H909&gt;20,"INVALID",G909-H909&gt;20,"INVALID",G909-H909&gt;=1,"YES",G909-H909&lt;1,"NO")</f>
        <v/>
      </c>
      <c r="J909" s="77"/>
    </row>
    <row r="910" spans="2:10" ht="31.5" customHeight="1" x14ac:dyDescent="0.25">
      <c r="B910" s="33">
        <v>884</v>
      </c>
      <c r="C910" s="74"/>
      <c r="D910" s="75"/>
      <c r="E910" s="75"/>
      <c r="F910" s="75"/>
      <c r="G910" s="75"/>
      <c r="H910" s="75"/>
      <c r="I910" s="76" t="str" cm="1">
        <f t="array" ref="I910">_xlfn.IFS(G910="","",H910="","",G910&gt;20,"INVALID",H910&gt;20,"INVALID",G910-H910&gt;20,"INVALID",G910-H910&gt;=1,"YES",G910-H910&lt;1,"NO")</f>
        <v/>
      </c>
      <c r="J910" s="77"/>
    </row>
    <row r="911" spans="2:10" ht="31.5" customHeight="1" x14ac:dyDescent="0.25">
      <c r="B911" s="33">
        <v>885</v>
      </c>
      <c r="C911" s="74"/>
      <c r="D911" s="75"/>
      <c r="E911" s="75"/>
      <c r="F911" s="75"/>
      <c r="G911" s="75"/>
      <c r="H911" s="75"/>
      <c r="I911" s="76" t="str" cm="1">
        <f t="array" ref="I911">_xlfn.IFS(G911="","",H911="","",G911&gt;20,"INVALID",H911&gt;20,"INVALID",G911-H911&gt;20,"INVALID",G911-H911&gt;=1,"YES",G911-H911&lt;1,"NO")</f>
        <v/>
      </c>
      <c r="J911" s="77"/>
    </row>
    <row r="912" spans="2:10" ht="31.5" customHeight="1" x14ac:dyDescent="0.25">
      <c r="B912" s="33">
        <v>886</v>
      </c>
      <c r="C912" s="74"/>
      <c r="D912" s="75"/>
      <c r="E912" s="75"/>
      <c r="F912" s="75"/>
      <c r="G912" s="75"/>
      <c r="H912" s="75"/>
      <c r="I912" s="76" t="str" cm="1">
        <f t="array" ref="I912">_xlfn.IFS(G912="","",H912="","",G912&gt;20,"INVALID",H912&gt;20,"INVALID",G912-H912&gt;20,"INVALID",G912-H912&gt;=1,"YES",G912-H912&lt;1,"NO")</f>
        <v/>
      </c>
      <c r="J912" s="77"/>
    </row>
    <row r="913" spans="2:10" ht="31.5" customHeight="1" x14ac:dyDescent="0.25">
      <c r="B913" s="33">
        <v>887</v>
      </c>
      <c r="C913" s="74"/>
      <c r="D913" s="75"/>
      <c r="E913" s="75"/>
      <c r="F913" s="75"/>
      <c r="G913" s="75"/>
      <c r="H913" s="75"/>
      <c r="I913" s="76" t="str" cm="1">
        <f t="array" ref="I913">_xlfn.IFS(G913="","",H913="","",G913&gt;20,"INVALID",H913&gt;20,"INVALID",G913-H913&gt;20,"INVALID",G913-H913&gt;=1,"YES",G913-H913&lt;1,"NO")</f>
        <v/>
      </c>
      <c r="J913" s="77"/>
    </row>
    <row r="914" spans="2:10" ht="31.5" customHeight="1" x14ac:dyDescent="0.25">
      <c r="B914" s="33">
        <v>888</v>
      </c>
      <c r="C914" s="74"/>
      <c r="D914" s="75"/>
      <c r="E914" s="75"/>
      <c r="F914" s="75"/>
      <c r="G914" s="75"/>
      <c r="H914" s="75"/>
      <c r="I914" s="76" t="str" cm="1">
        <f t="array" ref="I914">_xlfn.IFS(G914="","",H914="","",G914&gt;20,"INVALID",H914&gt;20,"INVALID",G914-H914&gt;20,"INVALID",G914-H914&gt;=1,"YES",G914-H914&lt;1,"NO")</f>
        <v/>
      </c>
      <c r="J914" s="77"/>
    </row>
    <row r="915" spans="2:10" ht="31.5" customHeight="1" x14ac:dyDescent="0.25">
      <c r="B915" s="33">
        <v>889</v>
      </c>
      <c r="C915" s="74"/>
      <c r="D915" s="75"/>
      <c r="E915" s="75"/>
      <c r="F915" s="75"/>
      <c r="G915" s="75"/>
      <c r="H915" s="75"/>
      <c r="I915" s="76" t="str" cm="1">
        <f t="array" ref="I915">_xlfn.IFS(G915="","",H915="","",G915&gt;20,"INVALID",H915&gt;20,"INVALID",G915-H915&gt;20,"INVALID",G915-H915&gt;=1,"YES",G915-H915&lt;1,"NO")</f>
        <v/>
      </c>
      <c r="J915" s="77"/>
    </row>
    <row r="916" spans="2:10" ht="31.5" customHeight="1" x14ac:dyDescent="0.25">
      <c r="B916" s="33">
        <v>890</v>
      </c>
      <c r="C916" s="74"/>
      <c r="D916" s="75"/>
      <c r="E916" s="75"/>
      <c r="F916" s="75"/>
      <c r="G916" s="75"/>
      <c r="H916" s="75"/>
      <c r="I916" s="76" t="str" cm="1">
        <f t="array" ref="I916">_xlfn.IFS(G916="","",H916="","",G916&gt;20,"INVALID",H916&gt;20,"INVALID",G916-H916&gt;20,"INVALID",G916-H916&gt;=1,"YES",G916-H916&lt;1,"NO")</f>
        <v/>
      </c>
      <c r="J916" s="77"/>
    </row>
    <row r="917" spans="2:10" ht="31.5" customHeight="1" x14ac:dyDescent="0.25">
      <c r="B917" s="33">
        <v>891</v>
      </c>
      <c r="C917" s="74"/>
      <c r="D917" s="75"/>
      <c r="E917" s="75"/>
      <c r="F917" s="75"/>
      <c r="G917" s="75"/>
      <c r="H917" s="75"/>
      <c r="I917" s="76" t="str" cm="1">
        <f t="array" ref="I917">_xlfn.IFS(G917="","",H917="","",G917&gt;20,"INVALID",H917&gt;20,"INVALID",G917-H917&gt;20,"INVALID",G917-H917&gt;=1,"YES",G917-H917&lt;1,"NO")</f>
        <v/>
      </c>
      <c r="J917" s="77"/>
    </row>
    <row r="918" spans="2:10" ht="31.5" customHeight="1" x14ac:dyDescent="0.25">
      <c r="B918" s="33">
        <v>892</v>
      </c>
      <c r="C918" s="74"/>
      <c r="D918" s="75"/>
      <c r="E918" s="75"/>
      <c r="F918" s="75"/>
      <c r="G918" s="75"/>
      <c r="H918" s="75"/>
      <c r="I918" s="76" t="str" cm="1">
        <f t="array" ref="I918">_xlfn.IFS(G918="","",H918="","",G918&gt;20,"INVALID",H918&gt;20,"INVALID",G918-H918&gt;20,"INVALID",G918-H918&gt;=1,"YES",G918-H918&lt;1,"NO")</f>
        <v/>
      </c>
      <c r="J918" s="77"/>
    </row>
    <row r="919" spans="2:10" ht="31.5" customHeight="1" x14ac:dyDescent="0.25">
      <c r="B919" s="33">
        <v>893</v>
      </c>
      <c r="C919" s="74"/>
      <c r="D919" s="75"/>
      <c r="E919" s="75"/>
      <c r="F919" s="75"/>
      <c r="G919" s="75"/>
      <c r="H919" s="75"/>
      <c r="I919" s="76" t="str" cm="1">
        <f t="array" ref="I919">_xlfn.IFS(G919="","",H919="","",G919&gt;20,"INVALID",H919&gt;20,"INVALID",G919-H919&gt;20,"INVALID",G919-H919&gt;=1,"YES",G919-H919&lt;1,"NO")</f>
        <v/>
      </c>
      <c r="J919" s="77"/>
    </row>
    <row r="920" spans="2:10" ht="31.5" customHeight="1" x14ac:dyDescent="0.25">
      <c r="B920" s="33">
        <v>894</v>
      </c>
      <c r="C920" s="74"/>
      <c r="D920" s="75"/>
      <c r="E920" s="75"/>
      <c r="F920" s="75"/>
      <c r="G920" s="75"/>
      <c r="H920" s="75"/>
      <c r="I920" s="76" t="str" cm="1">
        <f t="array" ref="I920">_xlfn.IFS(G920="","",H920="","",G920&gt;20,"INVALID",H920&gt;20,"INVALID",G920-H920&gt;20,"INVALID",G920-H920&gt;=1,"YES",G920-H920&lt;1,"NO")</f>
        <v/>
      </c>
      <c r="J920" s="77"/>
    </row>
    <row r="921" spans="2:10" ht="31.5" customHeight="1" x14ac:dyDescent="0.25">
      <c r="B921" s="33">
        <v>895</v>
      </c>
      <c r="C921" s="74"/>
      <c r="D921" s="75"/>
      <c r="E921" s="75"/>
      <c r="F921" s="75"/>
      <c r="G921" s="75"/>
      <c r="H921" s="75"/>
      <c r="I921" s="76" t="str" cm="1">
        <f t="array" ref="I921">_xlfn.IFS(G921="","",H921="","",G921&gt;20,"INVALID",H921&gt;20,"INVALID",G921-H921&gt;20,"INVALID",G921-H921&gt;=1,"YES",G921-H921&lt;1,"NO")</f>
        <v/>
      </c>
      <c r="J921" s="77"/>
    </row>
    <row r="922" spans="2:10" ht="31.5" customHeight="1" x14ac:dyDescent="0.25">
      <c r="B922" s="33">
        <v>896</v>
      </c>
      <c r="C922" s="74"/>
      <c r="D922" s="75"/>
      <c r="E922" s="75"/>
      <c r="F922" s="75"/>
      <c r="G922" s="75"/>
      <c r="H922" s="75"/>
      <c r="I922" s="76" t="str" cm="1">
        <f t="array" ref="I922">_xlfn.IFS(G922="","",H922="","",G922&gt;20,"INVALID",H922&gt;20,"INVALID",G922-H922&gt;20,"INVALID",G922-H922&gt;=1,"YES",G922-H922&lt;1,"NO")</f>
        <v/>
      </c>
      <c r="J922" s="77"/>
    </row>
    <row r="923" spans="2:10" ht="31.5" customHeight="1" x14ac:dyDescent="0.25">
      <c r="B923" s="33">
        <v>897</v>
      </c>
      <c r="C923" s="74"/>
      <c r="D923" s="75"/>
      <c r="E923" s="75"/>
      <c r="F923" s="75"/>
      <c r="G923" s="75"/>
      <c r="H923" s="75"/>
      <c r="I923" s="76" t="str" cm="1">
        <f t="array" ref="I923">_xlfn.IFS(G923="","",H923="","",G923&gt;20,"INVALID",H923&gt;20,"INVALID",G923-H923&gt;20,"INVALID",G923-H923&gt;=1,"YES",G923-H923&lt;1,"NO")</f>
        <v/>
      </c>
      <c r="J923" s="77"/>
    </row>
    <row r="924" spans="2:10" ht="31.5" customHeight="1" x14ac:dyDescent="0.25">
      <c r="B924" s="33">
        <v>898</v>
      </c>
      <c r="C924" s="74"/>
      <c r="D924" s="75"/>
      <c r="E924" s="75"/>
      <c r="F924" s="75"/>
      <c r="G924" s="75"/>
      <c r="H924" s="75"/>
      <c r="I924" s="76" t="str" cm="1">
        <f t="array" ref="I924">_xlfn.IFS(G924="","",H924="","",G924&gt;20,"INVALID",H924&gt;20,"INVALID",G924-H924&gt;20,"INVALID",G924-H924&gt;=1,"YES",G924-H924&lt;1,"NO")</f>
        <v/>
      </c>
      <c r="J924" s="77"/>
    </row>
    <row r="925" spans="2:10" ht="31.5" customHeight="1" x14ac:dyDescent="0.25">
      <c r="B925" s="33">
        <v>899</v>
      </c>
      <c r="C925" s="74"/>
      <c r="D925" s="75"/>
      <c r="E925" s="75"/>
      <c r="F925" s="75"/>
      <c r="G925" s="75"/>
      <c r="H925" s="75"/>
      <c r="I925" s="76" t="str" cm="1">
        <f t="array" ref="I925">_xlfn.IFS(G925="","",H925="","",G925&gt;20,"INVALID",H925&gt;20,"INVALID",G925-H925&gt;20,"INVALID",G925-H925&gt;=1,"YES",G925-H925&lt;1,"NO")</f>
        <v/>
      </c>
      <c r="J925" s="77"/>
    </row>
    <row r="926" spans="2:10" ht="31.5" customHeight="1" x14ac:dyDescent="0.25">
      <c r="B926" s="33">
        <v>900</v>
      </c>
      <c r="C926" s="74"/>
      <c r="D926" s="75"/>
      <c r="E926" s="75"/>
      <c r="F926" s="75"/>
      <c r="G926" s="75"/>
      <c r="H926" s="75"/>
      <c r="I926" s="76" t="str" cm="1">
        <f t="array" ref="I926">_xlfn.IFS(G926="","",H926="","",G926&gt;20,"INVALID",H926&gt;20,"INVALID",G926-H926&gt;20,"INVALID",G926-H926&gt;=1,"YES",G926-H926&lt;1,"NO")</f>
        <v/>
      </c>
      <c r="J926" s="77"/>
    </row>
    <row r="927" spans="2:10" ht="31.5" customHeight="1" x14ac:dyDescent="0.25">
      <c r="B927" s="33">
        <v>901</v>
      </c>
      <c r="C927" s="74"/>
      <c r="D927" s="75"/>
      <c r="E927" s="75"/>
      <c r="F927" s="75"/>
      <c r="G927" s="75"/>
      <c r="H927" s="75"/>
      <c r="I927" s="76" t="str" cm="1">
        <f t="array" ref="I927">_xlfn.IFS(G927="","",H927="","",G927&gt;20,"INVALID",H927&gt;20,"INVALID",G927-H927&gt;20,"INVALID",G927-H927&gt;=1,"YES",G927-H927&lt;1,"NO")</f>
        <v/>
      </c>
      <c r="J927" s="77"/>
    </row>
    <row r="928" spans="2:10" ht="31.5" customHeight="1" x14ac:dyDescent="0.25">
      <c r="B928" s="33">
        <v>902</v>
      </c>
      <c r="C928" s="74"/>
      <c r="D928" s="75"/>
      <c r="E928" s="75"/>
      <c r="F928" s="75"/>
      <c r="G928" s="75"/>
      <c r="H928" s="75"/>
      <c r="I928" s="76" t="str" cm="1">
        <f t="array" ref="I928">_xlfn.IFS(G928="","",H928="","",G928&gt;20,"INVALID",H928&gt;20,"INVALID",G928-H928&gt;20,"INVALID",G928-H928&gt;=1,"YES",G928-H928&lt;1,"NO")</f>
        <v/>
      </c>
      <c r="J928" s="77"/>
    </row>
    <row r="929" spans="2:10" ht="31.5" customHeight="1" x14ac:dyDescent="0.25">
      <c r="B929" s="33">
        <v>903</v>
      </c>
      <c r="C929" s="74"/>
      <c r="D929" s="75"/>
      <c r="E929" s="75"/>
      <c r="F929" s="75"/>
      <c r="G929" s="75"/>
      <c r="H929" s="75"/>
      <c r="I929" s="76" t="str" cm="1">
        <f t="array" ref="I929">_xlfn.IFS(G929="","",H929="","",G929&gt;20,"INVALID",H929&gt;20,"INVALID",G929-H929&gt;20,"INVALID",G929-H929&gt;=1,"YES",G929-H929&lt;1,"NO")</f>
        <v/>
      </c>
      <c r="J929" s="77"/>
    </row>
    <row r="930" spans="2:10" ht="31.5" customHeight="1" x14ac:dyDescent="0.25">
      <c r="B930" s="33">
        <v>904</v>
      </c>
      <c r="C930" s="74"/>
      <c r="D930" s="75"/>
      <c r="E930" s="75"/>
      <c r="F930" s="75"/>
      <c r="G930" s="75"/>
      <c r="H930" s="75"/>
      <c r="I930" s="76" t="str" cm="1">
        <f t="array" ref="I930">_xlfn.IFS(G930="","",H930="","",G930&gt;20,"INVALID",H930&gt;20,"INVALID",G930-H930&gt;20,"INVALID",G930-H930&gt;=1,"YES",G930-H930&lt;1,"NO")</f>
        <v/>
      </c>
      <c r="J930" s="77"/>
    </row>
    <row r="931" spans="2:10" ht="31.5" customHeight="1" x14ac:dyDescent="0.25">
      <c r="B931" s="33">
        <v>905</v>
      </c>
      <c r="C931" s="74"/>
      <c r="D931" s="75"/>
      <c r="E931" s="75"/>
      <c r="F931" s="75"/>
      <c r="G931" s="75"/>
      <c r="H931" s="75"/>
      <c r="I931" s="76" t="str" cm="1">
        <f t="array" ref="I931">_xlfn.IFS(G931="","",H931="","",G931&gt;20,"INVALID",H931&gt;20,"INVALID",G931-H931&gt;20,"INVALID",G931-H931&gt;=1,"YES",G931-H931&lt;1,"NO")</f>
        <v/>
      </c>
      <c r="J931" s="77"/>
    </row>
    <row r="932" spans="2:10" ht="31.5" customHeight="1" x14ac:dyDescent="0.25">
      <c r="B932" s="33">
        <v>906</v>
      </c>
      <c r="C932" s="74"/>
      <c r="D932" s="75"/>
      <c r="E932" s="75"/>
      <c r="F932" s="75"/>
      <c r="G932" s="75"/>
      <c r="H932" s="75"/>
      <c r="I932" s="76" t="str" cm="1">
        <f t="array" ref="I932">_xlfn.IFS(G932="","",H932="","",G932&gt;20,"INVALID",H932&gt;20,"INVALID",G932-H932&gt;20,"INVALID",G932-H932&gt;=1,"YES",G932-H932&lt;1,"NO")</f>
        <v/>
      </c>
      <c r="J932" s="77"/>
    </row>
    <row r="933" spans="2:10" ht="31.5" customHeight="1" x14ac:dyDescent="0.25">
      <c r="B933" s="33">
        <v>907</v>
      </c>
      <c r="C933" s="74"/>
      <c r="D933" s="75"/>
      <c r="E933" s="75"/>
      <c r="F933" s="75"/>
      <c r="G933" s="75"/>
      <c r="H933" s="75"/>
      <c r="I933" s="76" t="str" cm="1">
        <f t="array" ref="I933">_xlfn.IFS(G933="","",H933="","",G933&gt;20,"INVALID",H933&gt;20,"INVALID",G933-H933&gt;20,"INVALID",G933-H933&gt;=1,"YES",G933-H933&lt;1,"NO")</f>
        <v/>
      </c>
      <c r="J933" s="77"/>
    </row>
    <row r="934" spans="2:10" ht="31.5" customHeight="1" x14ac:dyDescent="0.25">
      <c r="B934" s="33">
        <v>908</v>
      </c>
      <c r="C934" s="74"/>
      <c r="D934" s="75"/>
      <c r="E934" s="75"/>
      <c r="F934" s="75"/>
      <c r="G934" s="75"/>
      <c r="H934" s="75"/>
      <c r="I934" s="76" t="str" cm="1">
        <f t="array" ref="I934">_xlfn.IFS(G934="","",H934="","",G934&gt;20,"INVALID",H934&gt;20,"INVALID",G934-H934&gt;20,"INVALID",G934-H934&gt;=1,"YES",G934-H934&lt;1,"NO")</f>
        <v/>
      </c>
      <c r="J934" s="77"/>
    </row>
    <row r="935" spans="2:10" ht="31.5" customHeight="1" x14ac:dyDescent="0.25">
      <c r="B935" s="33">
        <v>909</v>
      </c>
      <c r="C935" s="74"/>
      <c r="D935" s="75"/>
      <c r="E935" s="75"/>
      <c r="F935" s="75"/>
      <c r="G935" s="75"/>
      <c r="H935" s="75"/>
      <c r="I935" s="76" t="str" cm="1">
        <f t="array" ref="I935">_xlfn.IFS(G935="","",H935="","",G935&gt;20,"INVALID",H935&gt;20,"INVALID",G935-H935&gt;20,"INVALID",G935-H935&gt;=1,"YES",G935-H935&lt;1,"NO")</f>
        <v/>
      </c>
      <c r="J935" s="77"/>
    </row>
    <row r="936" spans="2:10" ht="31.5" customHeight="1" x14ac:dyDescent="0.25">
      <c r="B936" s="33">
        <v>910</v>
      </c>
      <c r="C936" s="74"/>
      <c r="D936" s="75"/>
      <c r="E936" s="75"/>
      <c r="F936" s="75"/>
      <c r="G936" s="75"/>
      <c r="H936" s="75"/>
      <c r="I936" s="76" t="str" cm="1">
        <f t="array" ref="I936">_xlfn.IFS(G936="","",H936="","",G936&gt;20,"INVALID",H936&gt;20,"INVALID",G936-H936&gt;20,"INVALID",G936-H936&gt;=1,"YES",G936-H936&lt;1,"NO")</f>
        <v/>
      </c>
      <c r="J936" s="77"/>
    </row>
    <row r="937" spans="2:10" ht="31.5" customHeight="1" x14ac:dyDescent="0.25">
      <c r="B937" s="33">
        <v>911</v>
      </c>
      <c r="C937" s="74"/>
      <c r="D937" s="75"/>
      <c r="E937" s="75"/>
      <c r="F937" s="75"/>
      <c r="G937" s="75"/>
      <c r="H937" s="75"/>
      <c r="I937" s="76" t="str" cm="1">
        <f t="array" ref="I937">_xlfn.IFS(G937="","",H937="","",G937&gt;20,"INVALID",H937&gt;20,"INVALID",G937-H937&gt;20,"INVALID",G937-H937&gt;=1,"YES",G937-H937&lt;1,"NO")</f>
        <v/>
      </c>
      <c r="J937" s="77"/>
    </row>
    <row r="938" spans="2:10" ht="31.5" customHeight="1" x14ac:dyDescent="0.25">
      <c r="B938" s="33">
        <v>912</v>
      </c>
      <c r="C938" s="74"/>
      <c r="D938" s="75"/>
      <c r="E938" s="75"/>
      <c r="F938" s="75"/>
      <c r="G938" s="75"/>
      <c r="H938" s="75"/>
      <c r="I938" s="76" t="str" cm="1">
        <f t="array" ref="I938">_xlfn.IFS(G938="","",H938="","",G938&gt;20,"INVALID",H938&gt;20,"INVALID",G938-H938&gt;20,"INVALID",G938-H938&gt;=1,"YES",G938-H938&lt;1,"NO")</f>
        <v/>
      </c>
      <c r="J938" s="77"/>
    </row>
    <row r="939" spans="2:10" ht="31.5" customHeight="1" x14ac:dyDescent="0.25">
      <c r="B939" s="33">
        <v>913</v>
      </c>
      <c r="C939" s="74"/>
      <c r="D939" s="75"/>
      <c r="E939" s="75"/>
      <c r="F939" s="75"/>
      <c r="G939" s="75"/>
      <c r="H939" s="75"/>
      <c r="I939" s="76" t="str" cm="1">
        <f t="array" ref="I939">_xlfn.IFS(G939="","",H939="","",G939&gt;20,"INVALID",H939&gt;20,"INVALID",G939-H939&gt;20,"INVALID",G939-H939&gt;=1,"YES",G939-H939&lt;1,"NO")</f>
        <v/>
      </c>
      <c r="J939" s="77"/>
    </row>
    <row r="940" spans="2:10" ht="31.5" customHeight="1" x14ac:dyDescent="0.25">
      <c r="B940" s="33">
        <v>914</v>
      </c>
      <c r="C940" s="74"/>
      <c r="D940" s="75"/>
      <c r="E940" s="75"/>
      <c r="F940" s="75"/>
      <c r="G940" s="75"/>
      <c r="H940" s="75"/>
      <c r="I940" s="76" t="str" cm="1">
        <f t="array" ref="I940">_xlfn.IFS(G940="","",H940="","",G940&gt;20,"INVALID",H940&gt;20,"INVALID",G940-H940&gt;20,"INVALID",G940-H940&gt;=1,"YES",G940-H940&lt;1,"NO")</f>
        <v/>
      </c>
      <c r="J940" s="77"/>
    </row>
    <row r="941" spans="2:10" ht="31.5" customHeight="1" x14ac:dyDescent="0.25">
      <c r="B941" s="33">
        <v>915</v>
      </c>
      <c r="C941" s="74"/>
      <c r="D941" s="75"/>
      <c r="E941" s="75"/>
      <c r="F941" s="75"/>
      <c r="G941" s="75"/>
      <c r="H941" s="75"/>
      <c r="I941" s="76" t="str" cm="1">
        <f t="array" ref="I941">_xlfn.IFS(G941="","",H941="","",G941&gt;20,"INVALID",H941&gt;20,"INVALID",G941-H941&gt;20,"INVALID",G941-H941&gt;=1,"YES",G941-H941&lt;1,"NO")</f>
        <v/>
      </c>
      <c r="J941" s="77"/>
    </row>
    <row r="942" spans="2:10" ht="31.5" customHeight="1" x14ac:dyDescent="0.25">
      <c r="B942" s="33">
        <v>916</v>
      </c>
      <c r="C942" s="74"/>
      <c r="D942" s="75"/>
      <c r="E942" s="75"/>
      <c r="F942" s="75"/>
      <c r="G942" s="75"/>
      <c r="H942" s="75"/>
      <c r="I942" s="76" t="str" cm="1">
        <f t="array" ref="I942">_xlfn.IFS(G942="","",H942="","",G942&gt;20,"INVALID",H942&gt;20,"INVALID",G942-H942&gt;20,"INVALID",G942-H942&gt;=1,"YES",G942-H942&lt;1,"NO")</f>
        <v/>
      </c>
      <c r="J942" s="77"/>
    </row>
    <row r="943" spans="2:10" ht="31.5" customHeight="1" x14ac:dyDescent="0.25">
      <c r="B943" s="33">
        <v>917</v>
      </c>
      <c r="C943" s="74"/>
      <c r="D943" s="75"/>
      <c r="E943" s="75"/>
      <c r="F943" s="75"/>
      <c r="G943" s="75"/>
      <c r="H943" s="75"/>
      <c r="I943" s="76" t="str" cm="1">
        <f t="array" ref="I943">_xlfn.IFS(G943="","",H943="","",G943&gt;20,"INVALID",H943&gt;20,"INVALID",G943-H943&gt;20,"INVALID",G943-H943&gt;=1,"YES",G943-H943&lt;1,"NO")</f>
        <v/>
      </c>
      <c r="J943" s="77"/>
    </row>
    <row r="944" spans="2:10" ht="31.5" customHeight="1" x14ac:dyDescent="0.25">
      <c r="B944" s="33">
        <v>918</v>
      </c>
      <c r="C944" s="74"/>
      <c r="D944" s="75"/>
      <c r="E944" s="75"/>
      <c r="F944" s="75"/>
      <c r="G944" s="75"/>
      <c r="H944" s="75"/>
      <c r="I944" s="76" t="str" cm="1">
        <f t="array" ref="I944">_xlfn.IFS(G944="","",H944="","",G944&gt;20,"INVALID",H944&gt;20,"INVALID",G944-H944&gt;20,"INVALID",G944-H944&gt;=1,"YES",G944-H944&lt;1,"NO")</f>
        <v/>
      </c>
      <c r="J944" s="77"/>
    </row>
    <row r="945" spans="2:10" ht="31.5" customHeight="1" x14ac:dyDescent="0.25">
      <c r="B945" s="33">
        <v>919</v>
      </c>
      <c r="C945" s="74"/>
      <c r="D945" s="75"/>
      <c r="E945" s="75"/>
      <c r="F945" s="75"/>
      <c r="G945" s="75"/>
      <c r="H945" s="75"/>
      <c r="I945" s="76" t="str" cm="1">
        <f t="array" ref="I945">_xlfn.IFS(G945="","",H945="","",G945&gt;20,"INVALID",H945&gt;20,"INVALID",G945-H945&gt;20,"INVALID",G945-H945&gt;=1,"YES",G945-H945&lt;1,"NO")</f>
        <v/>
      </c>
      <c r="J945" s="77"/>
    </row>
    <row r="946" spans="2:10" ht="31.5" customHeight="1" x14ac:dyDescent="0.25">
      <c r="B946" s="33">
        <v>920</v>
      </c>
      <c r="C946" s="74"/>
      <c r="D946" s="75"/>
      <c r="E946" s="75"/>
      <c r="F946" s="75"/>
      <c r="G946" s="75"/>
      <c r="H946" s="75"/>
      <c r="I946" s="76" t="str" cm="1">
        <f t="array" ref="I946">_xlfn.IFS(G946="","",H946="","",G946&gt;20,"INVALID",H946&gt;20,"INVALID",G946-H946&gt;20,"INVALID",G946-H946&gt;=1,"YES",G946-H946&lt;1,"NO")</f>
        <v/>
      </c>
      <c r="J946" s="77"/>
    </row>
    <row r="947" spans="2:10" ht="31.5" customHeight="1" x14ac:dyDescent="0.25">
      <c r="B947" s="33">
        <v>921</v>
      </c>
      <c r="C947" s="74"/>
      <c r="D947" s="75"/>
      <c r="E947" s="75"/>
      <c r="F947" s="75"/>
      <c r="G947" s="75"/>
      <c r="H947" s="75"/>
      <c r="I947" s="76" t="str" cm="1">
        <f t="array" ref="I947">_xlfn.IFS(G947="","",H947="","",G947&gt;20,"INVALID",H947&gt;20,"INVALID",G947-H947&gt;20,"INVALID",G947-H947&gt;=1,"YES",G947-H947&lt;1,"NO")</f>
        <v/>
      </c>
      <c r="J947" s="77"/>
    </row>
    <row r="948" spans="2:10" ht="31.5" customHeight="1" x14ac:dyDescent="0.25">
      <c r="B948" s="33">
        <v>922</v>
      </c>
      <c r="C948" s="74"/>
      <c r="D948" s="75"/>
      <c r="E948" s="75"/>
      <c r="F948" s="75"/>
      <c r="G948" s="75"/>
      <c r="H948" s="75"/>
      <c r="I948" s="76" t="str" cm="1">
        <f t="array" ref="I948">_xlfn.IFS(G948="","",H948="","",G948&gt;20,"INVALID",H948&gt;20,"INVALID",G948-H948&gt;20,"INVALID",G948-H948&gt;=1,"YES",G948-H948&lt;1,"NO")</f>
        <v/>
      </c>
      <c r="J948" s="77"/>
    </row>
    <row r="949" spans="2:10" ht="31.5" customHeight="1" x14ac:dyDescent="0.25">
      <c r="B949" s="33">
        <v>923</v>
      </c>
      <c r="C949" s="74"/>
      <c r="D949" s="75"/>
      <c r="E949" s="75"/>
      <c r="F949" s="75"/>
      <c r="G949" s="75"/>
      <c r="H949" s="75"/>
      <c r="I949" s="76" t="str" cm="1">
        <f t="array" ref="I949">_xlfn.IFS(G949="","",H949="","",G949&gt;20,"INVALID",H949&gt;20,"INVALID",G949-H949&gt;20,"INVALID",G949-H949&gt;=1,"YES",G949-H949&lt;1,"NO")</f>
        <v/>
      </c>
      <c r="J949" s="77"/>
    </row>
    <row r="950" spans="2:10" ht="31.5" customHeight="1" x14ac:dyDescent="0.25">
      <c r="B950" s="33">
        <v>924</v>
      </c>
      <c r="C950" s="74"/>
      <c r="D950" s="75"/>
      <c r="E950" s="75"/>
      <c r="F950" s="75"/>
      <c r="G950" s="75"/>
      <c r="H950" s="75"/>
      <c r="I950" s="76" t="str" cm="1">
        <f t="array" ref="I950">_xlfn.IFS(G950="","",H950="","",G950&gt;20,"INVALID",H950&gt;20,"INVALID",G950-H950&gt;20,"INVALID",G950-H950&gt;=1,"YES",G950-H950&lt;1,"NO")</f>
        <v/>
      </c>
      <c r="J950" s="77"/>
    </row>
    <row r="951" spans="2:10" ht="31.5" customHeight="1" x14ac:dyDescent="0.25">
      <c r="B951" s="33">
        <v>925</v>
      </c>
      <c r="C951" s="74"/>
      <c r="D951" s="75"/>
      <c r="E951" s="75"/>
      <c r="F951" s="75"/>
      <c r="G951" s="75"/>
      <c r="H951" s="75"/>
      <c r="I951" s="76" t="str" cm="1">
        <f t="array" ref="I951">_xlfn.IFS(G951="","",H951="","",G951&gt;20,"INVALID",H951&gt;20,"INVALID",G951-H951&gt;20,"INVALID",G951-H951&gt;=1,"YES",G951-H951&lt;1,"NO")</f>
        <v/>
      </c>
      <c r="J951" s="77"/>
    </row>
    <row r="952" spans="2:10" ht="31.5" customHeight="1" x14ac:dyDescent="0.25">
      <c r="B952" s="33">
        <v>926</v>
      </c>
      <c r="C952" s="74"/>
      <c r="D952" s="75"/>
      <c r="E952" s="75"/>
      <c r="F952" s="75"/>
      <c r="G952" s="75"/>
      <c r="H952" s="75"/>
      <c r="I952" s="76" t="str" cm="1">
        <f t="array" ref="I952">_xlfn.IFS(G952="","",H952="","",G952&gt;20,"INVALID",H952&gt;20,"INVALID",G952-H952&gt;20,"INVALID",G952-H952&gt;=1,"YES",G952-H952&lt;1,"NO")</f>
        <v/>
      </c>
      <c r="J952" s="77"/>
    </row>
    <row r="953" spans="2:10" ht="31.5" customHeight="1" x14ac:dyDescent="0.25">
      <c r="B953" s="33">
        <v>927</v>
      </c>
      <c r="C953" s="74"/>
      <c r="D953" s="75"/>
      <c r="E953" s="75"/>
      <c r="F953" s="75"/>
      <c r="G953" s="75"/>
      <c r="H953" s="75"/>
      <c r="I953" s="76" t="str" cm="1">
        <f t="array" ref="I953">_xlfn.IFS(G953="","",H953="","",G953&gt;20,"INVALID",H953&gt;20,"INVALID",G953-H953&gt;20,"INVALID",G953-H953&gt;=1,"YES",G953-H953&lt;1,"NO")</f>
        <v/>
      </c>
      <c r="J953" s="77"/>
    </row>
    <row r="954" spans="2:10" ht="31.5" customHeight="1" x14ac:dyDescent="0.25">
      <c r="B954" s="33">
        <v>928</v>
      </c>
      <c r="C954" s="74"/>
      <c r="D954" s="75"/>
      <c r="E954" s="75"/>
      <c r="F954" s="75"/>
      <c r="G954" s="75"/>
      <c r="H954" s="75"/>
      <c r="I954" s="76" t="str" cm="1">
        <f t="array" ref="I954">_xlfn.IFS(G954="","",H954="","",G954&gt;20,"INVALID",H954&gt;20,"INVALID",G954-H954&gt;20,"INVALID",G954-H954&gt;=1,"YES",G954-H954&lt;1,"NO")</f>
        <v/>
      </c>
      <c r="J954" s="77"/>
    </row>
    <row r="955" spans="2:10" ht="31.5" customHeight="1" x14ac:dyDescent="0.25">
      <c r="B955" s="33">
        <v>929</v>
      </c>
      <c r="C955" s="74"/>
      <c r="D955" s="75"/>
      <c r="E955" s="75"/>
      <c r="F955" s="75"/>
      <c r="G955" s="75"/>
      <c r="H955" s="75"/>
      <c r="I955" s="76" t="str" cm="1">
        <f t="array" ref="I955">_xlfn.IFS(G955="","",H955="","",G955&gt;20,"INVALID",H955&gt;20,"INVALID",G955-H955&gt;20,"INVALID",G955-H955&gt;=1,"YES",G955-H955&lt;1,"NO")</f>
        <v/>
      </c>
      <c r="J955" s="77"/>
    </row>
    <row r="956" spans="2:10" ht="31.5" customHeight="1" x14ac:dyDescent="0.25">
      <c r="B956" s="33">
        <v>930</v>
      </c>
      <c r="C956" s="74"/>
      <c r="D956" s="75"/>
      <c r="E956" s="75"/>
      <c r="F956" s="75"/>
      <c r="G956" s="75"/>
      <c r="H956" s="75"/>
      <c r="I956" s="76" t="str" cm="1">
        <f t="array" ref="I956">_xlfn.IFS(G956="","",H956="","",G956&gt;20,"INVALID",H956&gt;20,"INVALID",G956-H956&gt;20,"INVALID",G956-H956&gt;=1,"YES",G956-H956&lt;1,"NO")</f>
        <v/>
      </c>
      <c r="J956" s="77"/>
    </row>
    <row r="957" spans="2:10" ht="31.5" customHeight="1" x14ac:dyDescent="0.25">
      <c r="B957" s="33">
        <v>931</v>
      </c>
      <c r="C957" s="74"/>
      <c r="D957" s="75"/>
      <c r="E957" s="75"/>
      <c r="F957" s="75"/>
      <c r="G957" s="75"/>
      <c r="H957" s="75"/>
      <c r="I957" s="76" t="str" cm="1">
        <f t="array" ref="I957">_xlfn.IFS(G957="","",H957="","",G957&gt;20,"INVALID",H957&gt;20,"INVALID",G957-H957&gt;20,"INVALID",G957-H957&gt;=1,"YES",G957-H957&lt;1,"NO")</f>
        <v/>
      </c>
      <c r="J957" s="77"/>
    </row>
    <row r="958" spans="2:10" ht="31.5" customHeight="1" x14ac:dyDescent="0.25">
      <c r="B958" s="33">
        <v>932</v>
      </c>
      <c r="C958" s="74"/>
      <c r="D958" s="75"/>
      <c r="E958" s="75"/>
      <c r="F958" s="75"/>
      <c r="G958" s="75"/>
      <c r="H958" s="75"/>
      <c r="I958" s="76" t="str" cm="1">
        <f t="array" ref="I958">_xlfn.IFS(G958="","",H958="","",G958&gt;20,"INVALID",H958&gt;20,"INVALID",G958-H958&gt;20,"INVALID",G958-H958&gt;=1,"YES",G958-H958&lt;1,"NO")</f>
        <v/>
      </c>
      <c r="J958" s="77"/>
    </row>
    <row r="959" spans="2:10" ht="31.5" customHeight="1" x14ac:dyDescent="0.25">
      <c r="B959" s="33">
        <v>933</v>
      </c>
      <c r="C959" s="74"/>
      <c r="D959" s="75"/>
      <c r="E959" s="75"/>
      <c r="F959" s="75"/>
      <c r="G959" s="75"/>
      <c r="H959" s="75"/>
      <c r="I959" s="76" t="str" cm="1">
        <f t="array" ref="I959">_xlfn.IFS(G959="","",H959="","",G959&gt;20,"INVALID",H959&gt;20,"INVALID",G959-H959&gt;20,"INVALID",G959-H959&gt;=1,"YES",G959-H959&lt;1,"NO")</f>
        <v/>
      </c>
      <c r="J959" s="77"/>
    </row>
    <row r="960" spans="2:10" ht="31.5" customHeight="1" x14ac:dyDescent="0.25">
      <c r="B960" s="33">
        <v>934</v>
      </c>
      <c r="C960" s="74"/>
      <c r="D960" s="75"/>
      <c r="E960" s="75"/>
      <c r="F960" s="75"/>
      <c r="G960" s="75"/>
      <c r="H960" s="75"/>
      <c r="I960" s="76" t="str" cm="1">
        <f t="array" ref="I960">_xlfn.IFS(G960="","",H960="","",G960&gt;20,"INVALID",H960&gt;20,"INVALID",G960-H960&gt;20,"INVALID",G960-H960&gt;=1,"YES",G960-H960&lt;1,"NO")</f>
        <v/>
      </c>
      <c r="J960" s="77"/>
    </row>
    <row r="961" spans="2:10" ht="31.5" customHeight="1" x14ac:dyDescent="0.25">
      <c r="B961" s="33">
        <v>935</v>
      </c>
      <c r="C961" s="74"/>
      <c r="D961" s="75"/>
      <c r="E961" s="75"/>
      <c r="F961" s="75"/>
      <c r="G961" s="75"/>
      <c r="H961" s="75"/>
      <c r="I961" s="76" t="str" cm="1">
        <f t="array" ref="I961">_xlfn.IFS(G961="","",H961="","",G961&gt;20,"INVALID",H961&gt;20,"INVALID",G961-H961&gt;20,"INVALID",G961-H961&gt;=1,"YES",G961-H961&lt;1,"NO")</f>
        <v/>
      </c>
      <c r="J961" s="77"/>
    </row>
    <row r="962" spans="2:10" ht="31.5" customHeight="1" x14ac:dyDescent="0.25">
      <c r="B962" s="33">
        <v>936</v>
      </c>
      <c r="C962" s="74"/>
      <c r="D962" s="75"/>
      <c r="E962" s="75"/>
      <c r="F962" s="75"/>
      <c r="G962" s="75"/>
      <c r="H962" s="75"/>
      <c r="I962" s="76" t="str" cm="1">
        <f t="array" ref="I962">_xlfn.IFS(G962="","",H962="","",G962&gt;20,"INVALID",H962&gt;20,"INVALID",G962-H962&gt;20,"INVALID",G962-H962&gt;=1,"YES",G962-H962&lt;1,"NO")</f>
        <v/>
      </c>
      <c r="J962" s="77"/>
    </row>
    <row r="963" spans="2:10" ht="31.5" customHeight="1" x14ac:dyDescent="0.25">
      <c r="B963" s="33">
        <v>937</v>
      </c>
      <c r="C963" s="74"/>
      <c r="D963" s="75"/>
      <c r="E963" s="75"/>
      <c r="F963" s="75"/>
      <c r="G963" s="75"/>
      <c r="H963" s="75"/>
      <c r="I963" s="76" t="str" cm="1">
        <f t="array" ref="I963">_xlfn.IFS(G963="","",H963="","",G963&gt;20,"INVALID",H963&gt;20,"INVALID",G963-H963&gt;20,"INVALID",G963-H963&gt;=1,"YES",G963-H963&lt;1,"NO")</f>
        <v/>
      </c>
      <c r="J963" s="77"/>
    </row>
    <row r="964" spans="2:10" ht="31.5" customHeight="1" x14ac:dyDescent="0.25">
      <c r="B964" s="33">
        <v>938</v>
      </c>
      <c r="C964" s="74"/>
      <c r="D964" s="75"/>
      <c r="E964" s="75"/>
      <c r="F964" s="75"/>
      <c r="G964" s="75"/>
      <c r="H964" s="75"/>
      <c r="I964" s="76" t="str" cm="1">
        <f t="array" ref="I964">_xlfn.IFS(G964="","",H964="","",G964&gt;20,"INVALID",H964&gt;20,"INVALID",G964-H964&gt;20,"INVALID",G964-H964&gt;=1,"YES",G964-H964&lt;1,"NO")</f>
        <v/>
      </c>
      <c r="J964" s="77"/>
    </row>
    <row r="965" spans="2:10" ht="31.5" customHeight="1" x14ac:dyDescent="0.25">
      <c r="B965" s="33">
        <v>939</v>
      </c>
      <c r="C965" s="74"/>
      <c r="D965" s="75"/>
      <c r="E965" s="75"/>
      <c r="F965" s="75"/>
      <c r="G965" s="75"/>
      <c r="H965" s="75"/>
      <c r="I965" s="76" t="str" cm="1">
        <f t="array" ref="I965">_xlfn.IFS(G965="","",H965="","",G965&gt;20,"INVALID",H965&gt;20,"INVALID",G965-H965&gt;20,"INVALID",G965-H965&gt;=1,"YES",G965-H965&lt;1,"NO")</f>
        <v/>
      </c>
      <c r="J965" s="77"/>
    </row>
    <row r="966" spans="2:10" ht="31.5" customHeight="1" x14ac:dyDescent="0.25">
      <c r="B966" s="33">
        <v>940</v>
      </c>
      <c r="C966" s="74"/>
      <c r="D966" s="75"/>
      <c r="E966" s="75"/>
      <c r="F966" s="75"/>
      <c r="G966" s="75"/>
      <c r="H966" s="75"/>
      <c r="I966" s="76" t="str" cm="1">
        <f t="array" ref="I966">_xlfn.IFS(G966="","",H966="","",G966&gt;20,"INVALID",H966&gt;20,"INVALID",G966-H966&gt;20,"INVALID",G966-H966&gt;=1,"YES",G966-H966&lt;1,"NO")</f>
        <v/>
      </c>
      <c r="J966" s="77"/>
    </row>
    <row r="967" spans="2:10" ht="31.5" customHeight="1" x14ac:dyDescent="0.25">
      <c r="B967" s="33">
        <v>941</v>
      </c>
      <c r="C967" s="74"/>
      <c r="D967" s="75"/>
      <c r="E967" s="75"/>
      <c r="F967" s="75"/>
      <c r="G967" s="75"/>
      <c r="H967" s="75"/>
      <c r="I967" s="76" t="str" cm="1">
        <f t="array" ref="I967">_xlfn.IFS(G967="","",H967="","",G967&gt;20,"INVALID",H967&gt;20,"INVALID",G967-H967&gt;20,"INVALID",G967-H967&gt;=1,"YES",G967-H967&lt;1,"NO")</f>
        <v/>
      </c>
      <c r="J967" s="77"/>
    </row>
    <row r="968" spans="2:10" ht="31.5" customHeight="1" x14ac:dyDescent="0.25">
      <c r="B968" s="33">
        <v>942</v>
      </c>
      <c r="C968" s="74"/>
      <c r="D968" s="75"/>
      <c r="E968" s="75"/>
      <c r="F968" s="75"/>
      <c r="G968" s="75"/>
      <c r="H968" s="75"/>
      <c r="I968" s="76" t="str" cm="1">
        <f t="array" ref="I968">_xlfn.IFS(G968="","",H968="","",G968&gt;20,"INVALID",H968&gt;20,"INVALID",G968-H968&gt;20,"INVALID",G968-H968&gt;=1,"YES",G968-H968&lt;1,"NO")</f>
        <v/>
      </c>
      <c r="J968" s="77"/>
    </row>
    <row r="969" spans="2:10" ht="31.5" customHeight="1" x14ac:dyDescent="0.25">
      <c r="B969" s="33">
        <v>943</v>
      </c>
      <c r="C969" s="74"/>
      <c r="D969" s="75"/>
      <c r="E969" s="75"/>
      <c r="F969" s="75"/>
      <c r="G969" s="75"/>
      <c r="H969" s="75"/>
      <c r="I969" s="76" t="str" cm="1">
        <f t="array" ref="I969">_xlfn.IFS(G969="","",H969="","",G969&gt;20,"INVALID",H969&gt;20,"INVALID",G969-H969&gt;20,"INVALID",G969-H969&gt;=1,"YES",G969-H969&lt;1,"NO")</f>
        <v/>
      </c>
      <c r="J969" s="77"/>
    </row>
    <row r="970" spans="2:10" ht="31.5" customHeight="1" x14ac:dyDescent="0.25">
      <c r="B970" s="33">
        <v>944</v>
      </c>
      <c r="C970" s="74"/>
      <c r="D970" s="75"/>
      <c r="E970" s="75"/>
      <c r="F970" s="75"/>
      <c r="G970" s="75"/>
      <c r="H970" s="75"/>
      <c r="I970" s="76" t="str" cm="1">
        <f t="array" ref="I970">_xlfn.IFS(G970="","",H970="","",G970&gt;20,"INVALID",H970&gt;20,"INVALID",G970-H970&gt;20,"INVALID",G970-H970&gt;=1,"YES",G970-H970&lt;1,"NO")</f>
        <v/>
      </c>
      <c r="J970" s="77"/>
    </row>
    <row r="971" spans="2:10" ht="31.5" customHeight="1" x14ac:dyDescent="0.25">
      <c r="B971" s="33">
        <v>945</v>
      </c>
      <c r="C971" s="74"/>
      <c r="D971" s="75"/>
      <c r="E971" s="75"/>
      <c r="F971" s="75"/>
      <c r="G971" s="75"/>
      <c r="H971" s="75"/>
      <c r="I971" s="76" t="str" cm="1">
        <f t="array" ref="I971">_xlfn.IFS(G971="","",H971="","",G971&gt;20,"INVALID",H971&gt;20,"INVALID",G971-H971&gt;20,"INVALID",G971-H971&gt;=1,"YES",G971-H971&lt;1,"NO")</f>
        <v/>
      </c>
      <c r="J971" s="77"/>
    </row>
    <row r="972" spans="2:10" ht="31.5" customHeight="1" x14ac:dyDescent="0.25">
      <c r="B972" s="33">
        <v>946</v>
      </c>
      <c r="C972" s="74"/>
      <c r="D972" s="75"/>
      <c r="E972" s="75"/>
      <c r="F972" s="75"/>
      <c r="G972" s="75"/>
      <c r="H972" s="75"/>
      <c r="I972" s="76" t="str" cm="1">
        <f t="array" ref="I972">_xlfn.IFS(G972="","",H972="","",G972&gt;20,"INVALID",H972&gt;20,"INVALID",G972-H972&gt;20,"INVALID",G972-H972&gt;=1,"YES",G972-H972&lt;1,"NO")</f>
        <v/>
      </c>
      <c r="J972" s="77"/>
    </row>
    <row r="973" spans="2:10" ht="31.5" customHeight="1" x14ac:dyDescent="0.25">
      <c r="B973" s="33">
        <v>947</v>
      </c>
      <c r="C973" s="74"/>
      <c r="D973" s="75"/>
      <c r="E973" s="75"/>
      <c r="F973" s="75"/>
      <c r="G973" s="75"/>
      <c r="H973" s="75"/>
      <c r="I973" s="76" t="str" cm="1">
        <f t="array" ref="I973">_xlfn.IFS(G973="","",H973="","",G973&gt;20,"INVALID",H973&gt;20,"INVALID",G973-H973&gt;20,"INVALID",G973-H973&gt;=1,"YES",G973-H973&lt;1,"NO")</f>
        <v/>
      </c>
      <c r="J973" s="77"/>
    </row>
    <row r="974" spans="2:10" ht="31.5" customHeight="1" x14ac:dyDescent="0.25">
      <c r="B974" s="33">
        <v>948</v>
      </c>
      <c r="C974" s="74"/>
      <c r="D974" s="75"/>
      <c r="E974" s="75"/>
      <c r="F974" s="75"/>
      <c r="G974" s="75"/>
      <c r="H974" s="75"/>
      <c r="I974" s="76" t="str" cm="1">
        <f t="array" ref="I974">_xlfn.IFS(G974="","",H974="","",G974&gt;20,"INVALID",H974&gt;20,"INVALID",G974-H974&gt;20,"INVALID",G974-H974&gt;=1,"YES",G974-H974&lt;1,"NO")</f>
        <v/>
      </c>
      <c r="J974" s="77"/>
    </row>
    <row r="975" spans="2:10" ht="31.5" customHeight="1" x14ac:dyDescent="0.25">
      <c r="B975" s="33">
        <v>949</v>
      </c>
      <c r="C975" s="74"/>
      <c r="D975" s="75"/>
      <c r="E975" s="75"/>
      <c r="F975" s="75"/>
      <c r="G975" s="75"/>
      <c r="H975" s="75"/>
      <c r="I975" s="76" t="str" cm="1">
        <f t="array" ref="I975">_xlfn.IFS(G975="","",H975="","",G975&gt;20,"INVALID",H975&gt;20,"INVALID",G975-H975&gt;20,"INVALID",G975-H975&gt;=1,"YES",G975-H975&lt;1,"NO")</f>
        <v/>
      </c>
      <c r="J975" s="77"/>
    </row>
    <row r="976" spans="2:10" ht="31.5" customHeight="1" x14ac:dyDescent="0.25">
      <c r="B976" s="33">
        <v>950</v>
      </c>
      <c r="C976" s="74"/>
      <c r="D976" s="75"/>
      <c r="E976" s="75"/>
      <c r="F976" s="75"/>
      <c r="G976" s="75"/>
      <c r="H976" s="75"/>
      <c r="I976" s="76" t="str" cm="1">
        <f t="array" ref="I976">_xlfn.IFS(G976="","",H976="","",G976&gt;20,"INVALID",H976&gt;20,"INVALID",G976-H976&gt;20,"INVALID",G976-H976&gt;=1,"YES",G976-H976&lt;1,"NO")</f>
        <v/>
      </c>
      <c r="J976" s="77"/>
    </row>
    <row r="977" spans="2:10" ht="31.5" customHeight="1" x14ac:dyDescent="0.25">
      <c r="B977" s="33">
        <v>951</v>
      </c>
      <c r="C977" s="74"/>
      <c r="D977" s="75"/>
      <c r="E977" s="75"/>
      <c r="F977" s="75"/>
      <c r="G977" s="75"/>
      <c r="H977" s="75"/>
      <c r="I977" s="76" t="str" cm="1">
        <f t="array" ref="I977">_xlfn.IFS(G977="","",H977="","",G977&gt;20,"INVALID",H977&gt;20,"INVALID",G977-H977&gt;20,"INVALID",G977-H977&gt;=1,"YES",G977-H977&lt;1,"NO")</f>
        <v/>
      </c>
      <c r="J977" s="77"/>
    </row>
    <row r="978" spans="2:10" ht="31.5" customHeight="1" x14ac:dyDescent="0.25">
      <c r="B978" s="33">
        <v>952</v>
      </c>
      <c r="C978" s="74"/>
      <c r="D978" s="75"/>
      <c r="E978" s="75"/>
      <c r="F978" s="75"/>
      <c r="G978" s="75"/>
      <c r="H978" s="75"/>
      <c r="I978" s="76" t="str" cm="1">
        <f t="array" ref="I978">_xlfn.IFS(G978="","",H978="","",G978&gt;20,"INVALID",H978&gt;20,"INVALID",G978-H978&gt;20,"INVALID",G978-H978&gt;=1,"YES",G978-H978&lt;1,"NO")</f>
        <v/>
      </c>
      <c r="J978" s="77"/>
    </row>
    <row r="979" spans="2:10" ht="31.5" customHeight="1" x14ac:dyDescent="0.25">
      <c r="B979" s="33">
        <v>953</v>
      </c>
      <c r="C979" s="74"/>
      <c r="D979" s="75"/>
      <c r="E979" s="75"/>
      <c r="F979" s="75"/>
      <c r="G979" s="75"/>
      <c r="H979" s="75"/>
      <c r="I979" s="76" t="str" cm="1">
        <f t="array" ref="I979">_xlfn.IFS(G979="","",H979="","",G979&gt;20,"INVALID",H979&gt;20,"INVALID",G979-H979&gt;20,"INVALID",G979-H979&gt;=1,"YES",G979-H979&lt;1,"NO")</f>
        <v/>
      </c>
      <c r="J979" s="77"/>
    </row>
    <row r="980" spans="2:10" ht="31.5" customHeight="1" x14ac:dyDescent="0.25">
      <c r="B980" s="33">
        <v>954</v>
      </c>
      <c r="C980" s="74"/>
      <c r="D980" s="75"/>
      <c r="E980" s="75"/>
      <c r="F980" s="75"/>
      <c r="G980" s="75"/>
      <c r="H980" s="75"/>
      <c r="I980" s="76" t="str" cm="1">
        <f t="array" ref="I980">_xlfn.IFS(G980="","",H980="","",G980&gt;20,"INVALID",H980&gt;20,"INVALID",G980-H980&gt;20,"INVALID",G980-H980&gt;=1,"YES",G980-H980&lt;1,"NO")</f>
        <v/>
      </c>
      <c r="J980" s="77"/>
    </row>
    <row r="981" spans="2:10" ht="31.5" customHeight="1" x14ac:dyDescent="0.25">
      <c r="B981" s="33">
        <v>955</v>
      </c>
      <c r="C981" s="74"/>
      <c r="D981" s="75"/>
      <c r="E981" s="75"/>
      <c r="F981" s="75"/>
      <c r="G981" s="75"/>
      <c r="H981" s="75"/>
      <c r="I981" s="76" t="str" cm="1">
        <f t="array" ref="I981">_xlfn.IFS(G981="","",H981="","",G981&gt;20,"INVALID",H981&gt;20,"INVALID",G981-H981&gt;20,"INVALID",G981-H981&gt;=1,"YES",G981-H981&lt;1,"NO")</f>
        <v/>
      </c>
      <c r="J981" s="77"/>
    </row>
    <row r="982" spans="2:10" ht="31.5" customHeight="1" x14ac:dyDescent="0.25">
      <c r="B982" s="33">
        <v>956</v>
      </c>
      <c r="C982" s="74"/>
      <c r="D982" s="75"/>
      <c r="E982" s="75"/>
      <c r="F982" s="75"/>
      <c r="G982" s="75"/>
      <c r="H982" s="75"/>
      <c r="I982" s="76" t="str" cm="1">
        <f t="array" ref="I982">_xlfn.IFS(G982="","",H982="","",G982&gt;20,"INVALID",H982&gt;20,"INVALID",G982-H982&gt;20,"INVALID",G982-H982&gt;=1,"YES",G982-H982&lt;1,"NO")</f>
        <v/>
      </c>
      <c r="J982" s="77"/>
    </row>
    <row r="983" spans="2:10" ht="31.5" customHeight="1" x14ac:dyDescent="0.25">
      <c r="B983" s="33">
        <v>957</v>
      </c>
      <c r="C983" s="74"/>
      <c r="D983" s="75"/>
      <c r="E983" s="75"/>
      <c r="F983" s="75"/>
      <c r="G983" s="75"/>
      <c r="H983" s="75"/>
      <c r="I983" s="76" t="str" cm="1">
        <f t="array" ref="I983">_xlfn.IFS(G983="","",H983="","",G983&gt;20,"INVALID",H983&gt;20,"INVALID",G983-H983&gt;20,"INVALID",G983-H983&gt;=1,"YES",G983-H983&lt;1,"NO")</f>
        <v/>
      </c>
      <c r="J983" s="77"/>
    </row>
    <row r="984" spans="2:10" ht="31.5" customHeight="1" x14ac:dyDescent="0.25">
      <c r="B984" s="33">
        <v>958</v>
      </c>
      <c r="C984" s="74"/>
      <c r="D984" s="75"/>
      <c r="E984" s="75"/>
      <c r="F984" s="75"/>
      <c r="G984" s="75"/>
      <c r="H984" s="75"/>
      <c r="I984" s="76" t="str" cm="1">
        <f t="array" ref="I984">_xlfn.IFS(G984="","",H984="","",G984&gt;20,"INVALID",H984&gt;20,"INVALID",G984-H984&gt;20,"INVALID",G984-H984&gt;=1,"YES",G984-H984&lt;1,"NO")</f>
        <v/>
      </c>
      <c r="J984" s="77"/>
    </row>
    <row r="985" spans="2:10" ht="31.5" customHeight="1" x14ac:dyDescent="0.25">
      <c r="B985" s="33">
        <v>959</v>
      </c>
      <c r="C985" s="74"/>
      <c r="D985" s="75"/>
      <c r="E985" s="75"/>
      <c r="F985" s="75"/>
      <c r="G985" s="75"/>
      <c r="H985" s="75"/>
      <c r="I985" s="76" t="str" cm="1">
        <f t="array" ref="I985">_xlfn.IFS(G985="","",H985="","",G985&gt;20,"INVALID",H985&gt;20,"INVALID",G985-H985&gt;20,"INVALID",G985-H985&gt;=1,"YES",G985-H985&lt;1,"NO")</f>
        <v/>
      </c>
      <c r="J985" s="77"/>
    </row>
    <row r="986" spans="2:10" ht="31.5" customHeight="1" x14ac:dyDescent="0.25">
      <c r="B986" s="33">
        <v>960</v>
      </c>
      <c r="C986" s="74"/>
      <c r="D986" s="75"/>
      <c r="E986" s="75"/>
      <c r="F986" s="75"/>
      <c r="G986" s="75"/>
      <c r="H986" s="75"/>
      <c r="I986" s="76" t="str" cm="1">
        <f t="array" ref="I986">_xlfn.IFS(G986="","",H986="","",G986&gt;20,"INVALID",H986&gt;20,"INVALID",G986-H986&gt;20,"INVALID",G986-H986&gt;=1,"YES",G986-H986&lt;1,"NO")</f>
        <v/>
      </c>
      <c r="J986" s="77"/>
    </row>
    <row r="987" spans="2:10" ht="31.5" customHeight="1" x14ac:dyDescent="0.25">
      <c r="B987" s="33">
        <v>961</v>
      </c>
      <c r="C987" s="74"/>
      <c r="D987" s="75"/>
      <c r="E987" s="75"/>
      <c r="F987" s="75"/>
      <c r="G987" s="75"/>
      <c r="H987" s="75"/>
      <c r="I987" s="76" t="str" cm="1">
        <f t="array" ref="I987">_xlfn.IFS(G987="","",H987="","",G987&gt;20,"INVALID",H987&gt;20,"INVALID",G987-H987&gt;20,"INVALID",G987-H987&gt;=1,"YES",G987-H987&lt;1,"NO")</f>
        <v/>
      </c>
      <c r="J987" s="77"/>
    </row>
    <row r="988" spans="2:10" ht="31.5" customHeight="1" x14ac:dyDescent="0.25">
      <c r="B988" s="33">
        <v>962</v>
      </c>
      <c r="C988" s="74"/>
      <c r="D988" s="75"/>
      <c r="E988" s="75"/>
      <c r="F988" s="75"/>
      <c r="G988" s="75"/>
      <c r="H988" s="75"/>
      <c r="I988" s="76" t="str" cm="1">
        <f t="array" ref="I988">_xlfn.IFS(G988="","",H988="","",G988&gt;20,"INVALID",H988&gt;20,"INVALID",G988-H988&gt;20,"INVALID",G988-H988&gt;=1,"YES",G988-H988&lt;1,"NO")</f>
        <v/>
      </c>
      <c r="J988" s="77"/>
    </row>
    <row r="989" spans="2:10" ht="31.5" customHeight="1" x14ac:dyDescent="0.25">
      <c r="B989" s="33">
        <v>963</v>
      </c>
      <c r="C989" s="74"/>
      <c r="D989" s="75"/>
      <c r="E989" s="75"/>
      <c r="F989" s="75"/>
      <c r="G989" s="75"/>
      <c r="H989" s="75"/>
      <c r="I989" s="76" t="str" cm="1">
        <f t="array" ref="I989">_xlfn.IFS(G989="","",H989="","",G989&gt;20,"INVALID",H989&gt;20,"INVALID",G989-H989&gt;20,"INVALID",G989-H989&gt;=1,"YES",G989-H989&lt;1,"NO")</f>
        <v/>
      </c>
      <c r="J989" s="77"/>
    </row>
    <row r="990" spans="2:10" ht="31.5" customHeight="1" x14ac:dyDescent="0.25">
      <c r="B990" s="33">
        <v>964</v>
      </c>
      <c r="C990" s="74"/>
      <c r="D990" s="75"/>
      <c r="E990" s="75"/>
      <c r="F990" s="75"/>
      <c r="G990" s="75"/>
      <c r="H990" s="75"/>
      <c r="I990" s="76" t="str" cm="1">
        <f t="array" ref="I990">_xlfn.IFS(G990="","",H990="","",G990&gt;20,"INVALID",H990&gt;20,"INVALID",G990-H990&gt;20,"INVALID",G990-H990&gt;=1,"YES",G990-H990&lt;1,"NO")</f>
        <v/>
      </c>
      <c r="J990" s="77"/>
    </row>
    <row r="991" spans="2:10" ht="31.5" customHeight="1" x14ac:dyDescent="0.25">
      <c r="B991" s="33">
        <v>965</v>
      </c>
      <c r="C991" s="74"/>
      <c r="D991" s="75"/>
      <c r="E991" s="75"/>
      <c r="F991" s="75"/>
      <c r="G991" s="75"/>
      <c r="H991" s="75"/>
      <c r="I991" s="76" t="str" cm="1">
        <f t="array" ref="I991">_xlfn.IFS(G991="","",H991="","",G991&gt;20,"INVALID",H991&gt;20,"INVALID",G991-H991&gt;20,"INVALID",G991-H991&gt;=1,"YES",G991-H991&lt;1,"NO")</f>
        <v/>
      </c>
      <c r="J991" s="77"/>
    </row>
    <row r="992" spans="2:10" ht="31.5" customHeight="1" x14ac:dyDescent="0.25">
      <c r="B992" s="33">
        <v>966</v>
      </c>
      <c r="C992" s="74"/>
      <c r="D992" s="75"/>
      <c r="E992" s="75"/>
      <c r="F992" s="75"/>
      <c r="G992" s="75"/>
      <c r="H992" s="75"/>
      <c r="I992" s="76" t="str" cm="1">
        <f t="array" ref="I992">_xlfn.IFS(G992="","",H992="","",G992&gt;20,"INVALID",H992&gt;20,"INVALID",G992-H992&gt;20,"INVALID",G992-H992&gt;=1,"YES",G992-H992&lt;1,"NO")</f>
        <v/>
      </c>
      <c r="J992" s="77"/>
    </row>
    <row r="993" spans="2:10" ht="31.5" customHeight="1" x14ac:dyDescent="0.25">
      <c r="B993" s="33">
        <v>967</v>
      </c>
      <c r="C993" s="74"/>
      <c r="D993" s="75"/>
      <c r="E993" s="75"/>
      <c r="F993" s="75"/>
      <c r="G993" s="75"/>
      <c r="H993" s="75"/>
      <c r="I993" s="76" t="str" cm="1">
        <f t="array" ref="I993">_xlfn.IFS(G993="","",H993="","",G993&gt;20,"INVALID",H993&gt;20,"INVALID",G993-H993&gt;20,"INVALID",G993-H993&gt;=1,"YES",G993-H993&lt;1,"NO")</f>
        <v/>
      </c>
      <c r="J993" s="77"/>
    </row>
    <row r="994" spans="2:10" ht="31.5" customHeight="1" x14ac:dyDescent="0.25">
      <c r="B994" s="33">
        <v>968</v>
      </c>
      <c r="C994" s="74"/>
      <c r="D994" s="75"/>
      <c r="E994" s="75"/>
      <c r="F994" s="75"/>
      <c r="G994" s="75"/>
      <c r="H994" s="75"/>
      <c r="I994" s="76" t="str" cm="1">
        <f t="array" ref="I994">_xlfn.IFS(G994="","",H994="","",G994&gt;20,"INVALID",H994&gt;20,"INVALID",G994-H994&gt;20,"INVALID",G994-H994&gt;=1,"YES",G994-H994&lt;1,"NO")</f>
        <v/>
      </c>
      <c r="J994" s="77"/>
    </row>
    <row r="995" spans="2:10" ht="31.5" customHeight="1" x14ac:dyDescent="0.25">
      <c r="B995" s="33">
        <v>969</v>
      </c>
      <c r="C995" s="74"/>
      <c r="D995" s="75"/>
      <c r="E995" s="75"/>
      <c r="F995" s="75"/>
      <c r="G995" s="75"/>
      <c r="H995" s="75"/>
      <c r="I995" s="76" t="str" cm="1">
        <f t="array" ref="I995">_xlfn.IFS(G995="","",H995="","",G995&gt;20,"INVALID",H995&gt;20,"INVALID",G995-H995&gt;20,"INVALID",G995-H995&gt;=1,"YES",G995-H995&lt;1,"NO")</f>
        <v/>
      </c>
      <c r="J995" s="77"/>
    </row>
    <row r="996" spans="2:10" ht="31.5" customHeight="1" x14ac:dyDescent="0.25">
      <c r="B996" s="33">
        <v>970</v>
      </c>
      <c r="C996" s="74"/>
      <c r="D996" s="75"/>
      <c r="E996" s="75"/>
      <c r="F996" s="75"/>
      <c r="G996" s="75"/>
      <c r="H996" s="75"/>
      <c r="I996" s="76" t="str" cm="1">
        <f t="array" ref="I996">_xlfn.IFS(G996="","",H996="","",G996&gt;20,"INVALID",H996&gt;20,"INVALID",G996-H996&gt;20,"INVALID",G996-H996&gt;=1,"YES",G996-H996&lt;1,"NO")</f>
        <v/>
      </c>
      <c r="J996" s="77"/>
    </row>
    <row r="997" spans="2:10" ht="31.5" customHeight="1" x14ac:dyDescent="0.25">
      <c r="B997" s="33">
        <v>971</v>
      </c>
      <c r="C997" s="74"/>
      <c r="D997" s="75"/>
      <c r="E997" s="75"/>
      <c r="F997" s="75"/>
      <c r="G997" s="75"/>
      <c r="H997" s="75"/>
      <c r="I997" s="76" t="str" cm="1">
        <f t="array" ref="I997">_xlfn.IFS(G997="","",H997="","",G997&gt;20,"INVALID",H997&gt;20,"INVALID",G997-H997&gt;20,"INVALID",G997-H997&gt;=1,"YES",G997-H997&lt;1,"NO")</f>
        <v/>
      </c>
      <c r="J997" s="77"/>
    </row>
    <row r="998" spans="2:10" ht="31.5" customHeight="1" x14ac:dyDescent="0.25">
      <c r="B998" s="33">
        <v>972</v>
      </c>
      <c r="C998" s="74"/>
      <c r="D998" s="75"/>
      <c r="E998" s="75"/>
      <c r="F998" s="75"/>
      <c r="G998" s="75"/>
      <c r="H998" s="75"/>
      <c r="I998" s="76" t="str" cm="1">
        <f t="array" ref="I998">_xlfn.IFS(G998="","",H998="","",G998&gt;20,"INVALID",H998&gt;20,"INVALID",G998-H998&gt;20,"INVALID",G998-H998&gt;=1,"YES",G998-H998&lt;1,"NO")</f>
        <v/>
      </c>
      <c r="J998" s="77"/>
    </row>
    <row r="999" spans="2:10" ht="31.5" customHeight="1" x14ac:dyDescent="0.25">
      <c r="B999" s="33">
        <v>973</v>
      </c>
      <c r="C999" s="74"/>
      <c r="D999" s="75"/>
      <c r="E999" s="75"/>
      <c r="F999" s="75"/>
      <c r="G999" s="75"/>
      <c r="H999" s="75"/>
      <c r="I999" s="76" t="str" cm="1">
        <f t="array" ref="I999">_xlfn.IFS(G999="","",H999="","",G999&gt;20,"INVALID",H999&gt;20,"INVALID",G999-H999&gt;20,"INVALID",G999-H999&gt;=1,"YES",G999-H999&lt;1,"NO")</f>
        <v/>
      </c>
      <c r="J999" s="77"/>
    </row>
    <row r="1000" spans="2:10" ht="31.5" customHeight="1" x14ac:dyDescent="0.25">
      <c r="B1000" s="33">
        <v>974</v>
      </c>
      <c r="C1000" s="74"/>
      <c r="D1000" s="75"/>
      <c r="E1000" s="75"/>
      <c r="F1000" s="75"/>
      <c r="G1000" s="75"/>
      <c r="H1000" s="75"/>
      <c r="I1000" s="76" t="str" cm="1">
        <f t="array" ref="I1000">_xlfn.IFS(G1000="","",H1000="","",G1000&gt;20,"INVALID",H1000&gt;20,"INVALID",G1000-H1000&gt;20,"INVALID",G1000-H1000&gt;=1,"YES",G1000-H1000&lt;1,"NO")</f>
        <v/>
      </c>
      <c r="J1000" s="77"/>
    </row>
    <row r="1001" spans="2:10" ht="31.5" customHeight="1" x14ac:dyDescent="0.25">
      <c r="B1001" s="33">
        <v>975</v>
      </c>
      <c r="C1001" s="74"/>
      <c r="D1001" s="75"/>
      <c r="E1001" s="75"/>
      <c r="F1001" s="75"/>
      <c r="G1001" s="75"/>
      <c r="H1001" s="75"/>
      <c r="I1001" s="76" t="str" cm="1">
        <f t="array" ref="I1001">_xlfn.IFS(G1001="","",H1001="","",G1001&gt;20,"INVALID",H1001&gt;20,"INVALID",G1001-H1001&gt;20,"INVALID",G1001-H1001&gt;=1,"YES",G1001-H1001&lt;1,"NO")</f>
        <v/>
      </c>
      <c r="J1001" s="77"/>
    </row>
    <row r="1002" spans="2:10" ht="31.5" customHeight="1" x14ac:dyDescent="0.25">
      <c r="B1002" s="33">
        <v>976</v>
      </c>
      <c r="C1002" s="74"/>
      <c r="D1002" s="75"/>
      <c r="E1002" s="75"/>
      <c r="F1002" s="75"/>
      <c r="G1002" s="75"/>
      <c r="H1002" s="75"/>
      <c r="I1002" s="76" t="str" cm="1">
        <f t="array" ref="I1002">_xlfn.IFS(G1002="","",H1002="","",G1002&gt;20,"INVALID",H1002&gt;20,"INVALID",G1002-H1002&gt;20,"INVALID",G1002-H1002&gt;=1,"YES",G1002-H1002&lt;1,"NO")</f>
        <v/>
      </c>
      <c r="J1002" s="77"/>
    </row>
    <row r="1003" spans="2:10" ht="31.5" customHeight="1" x14ac:dyDescent="0.25">
      <c r="B1003" s="33">
        <v>977</v>
      </c>
      <c r="C1003" s="74"/>
      <c r="D1003" s="75"/>
      <c r="E1003" s="75"/>
      <c r="F1003" s="75"/>
      <c r="G1003" s="75"/>
      <c r="H1003" s="75"/>
      <c r="I1003" s="76" t="str" cm="1">
        <f t="array" ref="I1003">_xlfn.IFS(G1003="","",H1003="","",G1003&gt;20,"INVALID",H1003&gt;20,"INVALID",G1003-H1003&gt;20,"INVALID",G1003-H1003&gt;=1,"YES",G1003-H1003&lt;1,"NO")</f>
        <v/>
      </c>
      <c r="J1003" s="77"/>
    </row>
    <row r="1004" spans="2:10" ht="31.5" customHeight="1" x14ac:dyDescent="0.25">
      <c r="B1004" s="33">
        <v>978</v>
      </c>
      <c r="C1004" s="74"/>
      <c r="D1004" s="75"/>
      <c r="E1004" s="75"/>
      <c r="F1004" s="75"/>
      <c r="G1004" s="75"/>
      <c r="H1004" s="75"/>
      <c r="I1004" s="76" t="str" cm="1">
        <f t="array" ref="I1004">_xlfn.IFS(G1004="","",H1004="","",G1004&gt;20,"INVALID",H1004&gt;20,"INVALID",G1004-H1004&gt;20,"INVALID",G1004-H1004&gt;=1,"YES",G1004-H1004&lt;1,"NO")</f>
        <v/>
      </c>
      <c r="J1004" s="77"/>
    </row>
    <row r="1005" spans="2:10" ht="31.5" customHeight="1" x14ac:dyDescent="0.25">
      <c r="B1005" s="33">
        <v>979</v>
      </c>
      <c r="C1005" s="74"/>
      <c r="D1005" s="75"/>
      <c r="E1005" s="75"/>
      <c r="F1005" s="75"/>
      <c r="G1005" s="75"/>
      <c r="H1005" s="75"/>
      <c r="I1005" s="76" t="str" cm="1">
        <f t="array" ref="I1005">_xlfn.IFS(G1005="","",H1005="","",G1005&gt;20,"INVALID",H1005&gt;20,"INVALID",G1005-H1005&gt;20,"INVALID",G1005-H1005&gt;=1,"YES",G1005-H1005&lt;1,"NO")</f>
        <v/>
      </c>
      <c r="J1005" s="77"/>
    </row>
    <row r="1006" spans="2:10" ht="31.5" customHeight="1" x14ac:dyDescent="0.25">
      <c r="B1006" s="33">
        <v>980</v>
      </c>
      <c r="C1006" s="74"/>
      <c r="D1006" s="75"/>
      <c r="E1006" s="75"/>
      <c r="F1006" s="75"/>
      <c r="G1006" s="75"/>
      <c r="H1006" s="75"/>
      <c r="I1006" s="76" t="str" cm="1">
        <f t="array" ref="I1006">_xlfn.IFS(G1006="","",H1006="","",G1006&gt;20,"INVALID",H1006&gt;20,"INVALID",G1006-H1006&gt;20,"INVALID",G1006-H1006&gt;=1,"YES",G1006-H1006&lt;1,"NO")</f>
        <v/>
      </c>
      <c r="J1006" s="77"/>
    </row>
    <row r="1007" spans="2:10" ht="31.5" customHeight="1" x14ac:dyDescent="0.25">
      <c r="B1007" s="33">
        <v>981</v>
      </c>
      <c r="C1007" s="74"/>
      <c r="D1007" s="75"/>
      <c r="E1007" s="75"/>
      <c r="F1007" s="75"/>
      <c r="G1007" s="75"/>
      <c r="H1007" s="75"/>
      <c r="I1007" s="76" t="str" cm="1">
        <f t="array" ref="I1007">_xlfn.IFS(G1007="","",H1007="","",G1007&gt;20,"INVALID",H1007&gt;20,"INVALID",G1007-H1007&gt;20,"INVALID",G1007-H1007&gt;=1,"YES",G1007-H1007&lt;1,"NO")</f>
        <v/>
      </c>
      <c r="J1007" s="77"/>
    </row>
    <row r="1008" spans="2:10" ht="31.5" customHeight="1" x14ac:dyDescent="0.25">
      <c r="B1008" s="33">
        <v>982</v>
      </c>
      <c r="C1008" s="74"/>
      <c r="D1008" s="75"/>
      <c r="E1008" s="75"/>
      <c r="F1008" s="75"/>
      <c r="G1008" s="75"/>
      <c r="H1008" s="75"/>
      <c r="I1008" s="76" t="str" cm="1">
        <f t="array" ref="I1008">_xlfn.IFS(G1008="","",H1008="","",G1008&gt;20,"INVALID",H1008&gt;20,"INVALID",G1008-H1008&gt;20,"INVALID",G1008-H1008&gt;=1,"YES",G1008-H1008&lt;1,"NO")</f>
        <v/>
      </c>
      <c r="J1008" s="77"/>
    </row>
    <row r="1009" spans="2:10" ht="31.5" customHeight="1" x14ac:dyDescent="0.25">
      <c r="B1009" s="33">
        <v>983</v>
      </c>
      <c r="C1009" s="74"/>
      <c r="D1009" s="75"/>
      <c r="E1009" s="75"/>
      <c r="F1009" s="75"/>
      <c r="G1009" s="75"/>
      <c r="H1009" s="75"/>
      <c r="I1009" s="76" t="str" cm="1">
        <f t="array" ref="I1009">_xlfn.IFS(G1009="","",H1009="","",G1009&gt;20,"INVALID",H1009&gt;20,"INVALID",G1009-H1009&gt;20,"INVALID",G1009-H1009&gt;=1,"YES",G1009-H1009&lt;1,"NO")</f>
        <v/>
      </c>
      <c r="J1009" s="77"/>
    </row>
    <row r="1010" spans="2:10" ht="31.5" customHeight="1" x14ac:dyDescent="0.25">
      <c r="B1010" s="33">
        <v>984</v>
      </c>
      <c r="C1010" s="74"/>
      <c r="D1010" s="75"/>
      <c r="E1010" s="75"/>
      <c r="F1010" s="75"/>
      <c r="G1010" s="75"/>
      <c r="H1010" s="75"/>
      <c r="I1010" s="76" t="str" cm="1">
        <f t="array" ref="I1010">_xlfn.IFS(G1010="","",H1010="","",G1010&gt;20,"INVALID",H1010&gt;20,"INVALID",G1010-H1010&gt;20,"INVALID",G1010-H1010&gt;=1,"YES",G1010-H1010&lt;1,"NO")</f>
        <v/>
      </c>
      <c r="J1010" s="77"/>
    </row>
    <row r="1011" spans="2:10" ht="31.5" customHeight="1" x14ac:dyDescent="0.25">
      <c r="B1011" s="33">
        <v>985</v>
      </c>
      <c r="C1011" s="74"/>
      <c r="D1011" s="75"/>
      <c r="E1011" s="75"/>
      <c r="F1011" s="75"/>
      <c r="G1011" s="75"/>
      <c r="H1011" s="75"/>
      <c r="I1011" s="76" t="str" cm="1">
        <f t="array" ref="I1011">_xlfn.IFS(G1011="","",H1011="","",G1011&gt;20,"INVALID",H1011&gt;20,"INVALID",G1011-H1011&gt;20,"INVALID",G1011-H1011&gt;=1,"YES",G1011-H1011&lt;1,"NO")</f>
        <v/>
      </c>
      <c r="J1011" s="77"/>
    </row>
    <row r="1012" spans="2:10" ht="31.5" customHeight="1" x14ac:dyDescent="0.25">
      <c r="B1012" s="33">
        <v>986</v>
      </c>
      <c r="C1012" s="74"/>
      <c r="D1012" s="75"/>
      <c r="E1012" s="75"/>
      <c r="F1012" s="75"/>
      <c r="G1012" s="75"/>
      <c r="H1012" s="75"/>
      <c r="I1012" s="76" t="str" cm="1">
        <f t="array" ref="I1012">_xlfn.IFS(G1012="","",H1012="","",G1012&gt;20,"INVALID",H1012&gt;20,"INVALID",G1012-H1012&gt;20,"INVALID",G1012-H1012&gt;=1,"YES",G1012-H1012&lt;1,"NO")</f>
        <v/>
      </c>
      <c r="J1012" s="77"/>
    </row>
    <row r="1013" spans="2:10" ht="31.5" customHeight="1" x14ac:dyDescent="0.25">
      <c r="B1013" s="33">
        <v>987</v>
      </c>
      <c r="C1013" s="74"/>
      <c r="D1013" s="75"/>
      <c r="E1013" s="75"/>
      <c r="F1013" s="75"/>
      <c r="G1013" s="75"/>
      <c r="H1013" s="75"/>
      <c r="I1013" s="76" t="str" cm="1">
        <f t="array" ref="I1013">_xlfn.IFS(G1013="","",H1013="","",G1013&gt;20,"INVALID",H1013&gt;20,"INVALID",G1013-H1013&gt;20,"INVALID",G1013-H1013&gt;=1,"YES",G1013-H1013&lt;1,"NO")</f>
        <v/>
      </c>
      <c r="J1013" s="77"/>
    </row>
    <row r="1014" spans="2:10" ht="31.5" customHeight="1" x14ac:dyDescent="0.25">
      <c r="B1014" s="33">
        <v>988</v>
      </c>
      <c r="C1014" s="74"/>
      <c r="D1014" s="75"/>
      <c r="E1014" s="75"/>
      <c r="F1014" s="75"/>
      <c r="G1014" s="75"/>
      <c r="H1014" s="75"/>
      <c r="I1014" s="76" t="str" cm="1">
        <f t="array" ref="I1014">_xlfn.IFS(G1014="","",H1014="","",G1014&gt;20,"INVALID",H1014&gt;20,"INVALID",G1014-H1014&gt;20,"INVALID",G1014-H1014&gt;=1,"YES",G1014-H1014&lt;1,"NO")</f>
        <v/>
      </c>
      <c r="J1014" s="77"/>
    </row>
    <row r="1015" spans="2:10" ht="31.5" customHeight="1" x14ac:dyDescent="0.25">
      <c r="B1015" s="33">
        <v>989</v>
      </c>
      <c r="C1015" s="74"/>
      <c r="D1015" s="75"/>
      <c r="E1015" s="75"/>
      <c r="F1015" s="75"/>
      <c r="G1015" s="75"/>
      <c r="H1015" s="75"/>
      <c r="I1015" s="76" t="str" cm="1">
        <f t="array" ref="I1015">_xlfn.IFS(G1015="","",H1015="","",G1015&gt;20,"INVALID",H1015&gt;20,"INVALID",G1015-H1015&gt;20,"INVALID",G1015-H1015&gt;=1,"YES",G1015-H1015&lt;1,"NO")</f>
        <v/>
      </c>
      <c r="J1015" s="77"/>
    </row>
    <row r="1016" spans="2:10" ht="31.5" customHeight="1" x14ac:dyDescent="0.25">
      <c r="B1016" s="33">
        <v>990</v>
      </c>
      <c r="C1016" s="74"/>
      <c r="D1016" s="75"/>
      <c r="E1016" s="75"/>
      <c r="F1016" s="75"/>
      <c r="G1016" s="75"/>
      <c r="H1016" s="75"/>
      <c r="I1016" s="76" t="str" cm="1">
        <f t="array" ref="I1016">_xlfn.IFS(G1016="","",H1016="","",G1016&gt;20,"INVALID",H1016&gt;20,"INVALID",G1016-H1016&gt;20,"INVALID",G1016-H1016&gt;=1,"YES",G1016-H1016&lt;1,"NO")</f>
        <v/>
      </c>
      <c r="J1016" s="77"/>
    </row>
    <row r="1017" spans="2:10" ht="31.5" customHeight="1" x14ac:dyDescent="0.25">
      <c r="B1017" s="33">
        <v>991</v>
      </c>
      <c r="C1017" s="74"/>
      <c r="D1017" s="75"/>
      <c r="E1017" s="75"/>
      <c r="F1017" s="75"/>
      <c r="G1017" s="75"/>
      <c r="H1017" s="75"/>
      <c r="I1017" s="76" t="str" cm="1">
        <f t="array" ref="I1017">_xlfn.IFS(G1017="","",H1017="","",G1017&gt;20,"INVALID",H1017&gt;20,"INVALID",G1017-H1017&gt;20,"INVALID",G1017-H1017&gt;=1,"YES",G1017-H1017&lt;1,"NO")</f>
        <v/>
      </c>
      <c r="J1017" s="77"/>
    </row>
    <row r="1018" spans="2:10" ht="31.5" customHeight="1" x14ac:dyDescent="0.25">
      <c r="B1018" s="33">
        <v>992</v>
      </c>
      <c r="C1018" s="74"/>
      <c r="D1018" s="75"/>
      <c r="E1018" s="75"/>
      <c r="F1018" s="75"/>
      <c r="G1018" s="75"/>
      <c r="H1018" s="75"/>
      <c r="I1018" s="76" t="str" cm="1">
        <f t="array" ref="I1018">_xlfn.IFS(G1018="","",H1018="","",G1018&gt;20,"INVALID",H1018&gt;20,"INVALID",G1018-H1018&gt;20,"INVALID",G1018-H1018&gt;=1,"YES",G1018-H1018&lt;1,"NO")</f>
        <v/>
      </c>
      <c r="J1018" s="77"/>
    </row>
    <row r="1019" spans="2:10" ht="31.5" customHeight="1" x14ac:dyDescent="0.25">
      <c r="B1019" s="33">
        <v>993</v>
      </c>
      <c r="C1019" s="74"/>
      <c r="D1019" s="75"/>
      <c r="E1019" s="75"/>
      <c r="F1019" s="75"/>
      <c r="G1019" s="75"/>
      <c r="H1019" s="75"/>
      <c r="I1019" s="76" t="str" cm="1">
        <f t="array" ref="I1019">_xlfn.IFS(G1019="","",H1019="","",G1019&gt;20,"INVALID",H1019&gt;20,"INVALID",G1019-H1019&gt;20,"INVALID",G1019-H1019&gt;=1,"YES",G1019-H1019&lt;1,"NO")</f>
        <v/>
      </c>
      <c r="J1019" s="77"/>
    </row>
    <row r="1020" spans="2:10" ht="31.5" customHeight="1" x14ac:dyDescent="0.25">
      <c r="B1020" s="33">
        <v>994</v>
      </c>
      <c r="C1020" s="74"/>
      <c r="D1020" s="75"/>
      <c r="E1020" s="75"/>
      <c r="F1020" s="75"/>
      <c r="G1020" s="75"/>
      <c r="H1020" s="75"/>
      <c r="I1020" s="76" t="str" cm="1">
        <f t="array" ref="I1020">_xlfn.IFS(G1020="","",H1020="","",G1020&gt;20,"INVALID",H1020&gt;20,"INVALID",G1020-H1020&gt;20,"INVALID",G1020-H1020&gt;=1,"YES",G1020-H1020&lt;1,"NO")</f>
        <v/>
      </c>
      <c r="J1020" s="77"/>
    </row>
    <row r="1021" spans="2:10" ht="31.5" customHeight="1" x14ac:dyDescent="0.25">
      <c r="B1021" s="33">
        <v>995</v>
      </c>
      <c r="C1021" s="74"/>
      <c r="D1021" s="75"/>
      <c r="E1021" s="75"/>
      <c r="F1021" s="75"/>
      <c r="G1021" s="75"/>
      <c r="H1021" s="75"/>
      <c r="I1021" s="76" t="str" cm="1">
        <f t="array" ref="I1021">_xlfn.IFS(G1021="","",H1021="","",G1021&gt;20,"INVALID",H1021&gt;20,"INVALID",G1021-H1021&gt;20,"INVALID",G1021-H1021&gt;=1,"YES",G1021-H1021&lt;1,"NO")</f>
        <v/>
      </c>
      <c r="J1021" s="77"/>
    </row>
    <row r="1022" spans="2:10" ht="31.5" customHeight="1" x14ac:dyDescent="0.25">
      <c r="B1022" s="33">
        <v>996</v>
      </c>
      <c r="C1022" s="74"/>
      <c r="D1022" s="75"/>
      <c r="E1022" s="75"/>
      <c r="F1022" s="75"/>
      <c r="G1022" s="75"/>
      <c r="H1022" s="75"/>
      <c r="I1022" s="76" t="str" cm="1">
        <f t="array" ref="I1022">_xlfn.IFS(G1022="","",H1022="","",G1022&gt;20,"INVALID",H1022&gt;20,"INVALID",G1022-H1022&gt;20,"INVALID",G1022-H1022&gt;=1,"YES",G1022-H1022&lt;1,"NO")</f>
        <v/>
      </c>
      <c r="J1022" s="77"/>
    </row>
    <row r="1023" spans="2:10" ht="31.5" customHeight="1" x14ac:dyDescent="0.25">
      <c r="B1023" s="33">
        <v>997</v>
      </c>
      <c r="C1023" s="74"/>
      <c r="D1023" s="75"/>
      <c r="E1023" s="75"/>
      <c r="F1023" s="75"/>
      <c r="G1023" s="75"/>
      <c r="H1023" s="75"/>
      <c r="I1023" s="76" t="str" cm="1">
        <f t="array" ref="I1023">_xlfn.IFS(G1023="","",H1023="","",G1023&gt;20,"INVALID",H1023&gt;20,"INVALID",G1023-H1023&gt;20,"INVALID",G1023-H1023&gt;=1,"YES",G1023-H1023&lt;1,"NO")</f>
        <v/>
      </c>
      <c r="J1023" s="77"/>
    </row>
    <row r="1024" spans="2:10" ht="31.4" customHeight="1" x14ac:dyDescent="0.25">
      <c r="B1024" s="33">
        <v>998</v>
      </c>
      <c r="C1024" s="74"/>
      <c r="D1024" s="75"/>
      <c r="E1024" s="75"/>
      <c r="F1024" s="75"/>
      <c r="G1024" s="75"/>
      <c r="H1024" s="75"/>
      <c r="I1024" s="76" t="str" cm="1">
        <f t="array" ref="I1024">_xlfn.IFS(G1024="","",H1024="","",G1024&gt;20,"INVALID",H1024&gt;20,"INVALID",G1024-H1024&gt;20,"INVALID",G1024-H1024&gt;=1,"YES",G1024-H1024&lt;1,"NO")</f>
        <v/>
      </c>
      <c r="J1024" s="77"/>
    </row>
    <row r="1025" spans="2:10" ht="31.4" customHeight="1" x14ac:dyDescent="0.25">
      <c r="B1025" s="33">
        <v>999</v>
      </c>
      <c r="C1025" s="74"/>
      <c r="D1025" s="75"/>
      <c r="E1025" s="75"/>
      <c r="F1025" s="75"/>
      <c r="G1025" s="75"/>
      <c r="H1025" s="75"/>
      <c r="I1025" s="76" t="str" cm="1">
        <f t="array" ref="I1025">_xlfn.IFS(G1025="","",H1025="","",G1025&gt;20,"INVALID",H1025&gt;20,"INVALID",G1025-H1025&gt;20,"INVALID",G1025-H1025&gt;=1,"YES",G1025-H1025&lt;1,"NO")</f>
        <v/>
      </c>
      <c r="J1025" s="77"/>
    </row>
    <row r="1026" spans="2:10" x14ac:dyDescent="0.25">
      <c r="I1026" s="4"/>
    </row>
    <row r="1027" spans="2:10" hidden="1" x14ac:dyDescent="0.25">
      <c r="I1027" s="4"/>
    </row>
    <row r="1028" spans="2:10" hidden="1" x14ac:dyDescent="0.25">
      <c r="I1028" s="4"/>
    </row>
    <row r="1029" spans="2:10" hidden="1" x14ac:dyDescent="0.25">
      <c r="I1029" s="4"/>
    </row>
    <row r="1030" spans="2:10" hidden="1" x14ac:dyDescent="0.25">
      <c r="I1030" s="4"/>
    </row>
    <row r="1031" spans="2:10" hidden="1" x14ac:dyDescent="0.25">
      <c r="I1031" s="4"/>
    </row>
    <row r="1032" spans="2:10" hidden="1" x14ac:dyDescent="0.25">
      <c r="I1032" s="4"/>
    </row>
    <row r="1033" spans="2:10" hidden="1" x14ac:dyDescent="0.25">
      <c r="I1033" s="4"/>
    </row>
    <row r="1034" spans="2:10" hidden="1" x14ac:dyDescent="0.25">
      <c r="I1034" s="4"/>
    </row>
    <row r="1035" spans="2:10" hidden="1" x14ac:dyDescent="0.25">
      <c r="I1035" s="4"/>
    </row>
    <row r="1036" spans="2:10" hidden="1" x14ac:dyDescent="0.25">
      <c r="I1036" s="4"/>
    </row>
    <row r="1037" spans="2:10" hidden="1" x14ac:dyDescent="0.25">
      <c r="I1037" s="4"/>
    </row>
    <row r="1038" spans="2:10" hidden="1" x14ac:dyDescent="0.25">
      <c r="I1038" s="4"/>
    </row>
    <row r="1039" spans="2:10" hidden="1" x14ac:dyDescent="0.25">
      <c r="I1039" s="4"/>
    </row>
    <row r="1040" spans="2:10" hidden="1" x14ac:dyDescent="0.25">
      <c r="I1040" s="4"/>
    </row>
    <row r="1041" spans="9:9" hidden="1" x14ac:dyDescent="0.25">
      <c r="I1041" s="4"/>
    </row>
    <row r="1042" spans="9:9" hidden="1" x14ac:dyDescent="0.25">
      <c r="I1042" s="4"/>
    </row>
    <row r="1043" spans="9:9" hidden="1" x14ac:dyDescent="0.25">
      <c r="I1043" s="4"/>
    </row>
    <row r="1044" spans="9:9" hidden="1" x14ac:dyDescent="0.25">
      <c r="I1044" s="4"/>
    </row>
    <row r="1045" spans="9:9" hidden="1" x14ac:dyDescent="0.25">
      <c r="I1045" s="4"/>
    </row>
    <row r="1046" spans="9:9" hidden="1" x14ac:dyDescent="0.25">
      <c r="I1046" s="4"/>
    </row>
    <row r="1047" spans="9:9" hidden="1" x14ac:dyDescent="0.25">
      <c r="I1047" s="4"/>
    </row>
    <row r="1048" spans="9:9" hidden="1" x14ac:dyDescent="0.25">
      <c r="I1048" s="4"/>
    </row>
    <row r="1049" spans="9:9" hidden="1" x14ac:dyDescent="0.25">
      <c r="I1049" s="4"/>
    </row>
    <row r="1050" spans="9:9" hidden="1" x14ac:dyDescent="0.25">
      <c r="I1050" s="4"/>
    </row>
    <row r="1051" spans="9:9" hidden="1" x14ac:dyDescent="0.25">
      <c r="I1051" s="4"/>
    </row>
    <row r="1052" spans="9:9" hidden="1" x14ac:dyDescent="0.25">
      <c r="I1052" s="4"/>
    </row>
    <row r="1053" spans="9:9" hidden="1" x14ac:dyDescent="0.25">
      <c r="I1053" s="4"/>
    </row>
    <row r="1054" spans="9:9" hidden="1" x14ac:dyDescent="0.25">
      <c r="I1054" s="4"/>
    </row>
    <row r="1055" spans="9:9" hidden="1" x14ac:dyDescent="0.25">
      <c r="I1055" s="4"/>
    </row>
    <row r="1056" spans="9:9" hidden="1" x14ac:dyDescent="0.25">
      <c r="I1056" s="4"/>
    </row>
    <row r="1057" spans="9:9" hidden="1" x14ac:dyDescent="0.25">
      <c r="I1057" s="4"/>
    </row>
    <row r="1058" spans="9:9" hidden="1" x14ac:dyDescent="0.25">
      <c r="I1058" s="4"/>
    </row>
    <row r="1059" spans="9:9" hidden="1" x14ac:dyDescent="0.25">
      <c r="I1059" s="4"/>
    </row>
    <row r="1060" spans="9:9" hidden="1" x14ac:dyDescent="0.25">
      <c r="I1060" s="4"/>
    </row>
    <row r="1061" spans="9:9" hidden="1" x14ac:dyDescent="0.25">
      <c r="I1061" s="4"/>
    </row>
    <row r="1062" spans="9:9" hidden="1" x14ac:dyDescent="0.25">
      <c r="I1062" s="4"/>
    </row>
    <row r="1063" spans="9:9" hidden="1" x14ac:dyDescent="0.25">
      <c r="I1063" s="4"/>
    </row>
    <row r="1064" spans="9:9" hidden="1" x14ac:dyDescent="0.25">
      <c r="I1064" s="4"/>
    </row>
    <row r="1065" spans="9:9" hidden="1" x14ac:dyDescent="0.25">
      <c r="I1065" s="4"/>
    </row>
    <row r="1066" spans="9:9" hidden="1" x14ac:dyDescent="0.25">
      <c r="I1066" s="4"/>
    </row>
    <row r="1067" spans="9:9" hidden="1" x14ac:dyDescent="0.25">
      <c r="I1067" s="4"/>
    </row>
    <row r="1068" spans="9:9" hidden="1" x14ac:dyDescent="0.25">
      <c r="I1068" s="4"/>
    </row>
    <row r="1069" spans="9:9" hidden="1" x14ac:dyDescent="0.25">
      <c r="I1069" s="4"/>
    </row>
    <row r="1070" spans="9:9" hidden="1" x14ac:dyDescent="0.25">
      <c r="I1070" s="4"/>
    </row>
    <row r="1071" spans="9:9" hidden="1" x14ac:dyDescent="0.25">
      <c r="I1071" s="4"/>
    </row>
    <row r="1072" spans="9:9" hidden="1" x14ac:dyDescent="0.25">
      <c r="I1072" s="4"/>
    </row>
    <row r="1073" spans="9:9" hidden="1" x14ac:dyDescent="0.25">
      <c r="I1073" s="4"/>
    </row>
    <row r="1074" spans="9:9" hidden="1" x14ac:dyDescent="0.25">
      <c r="I1074" s="4"/>
    </row>
    <row r="1075" spans="9:9" hidden="1" x14ac:dyDescent="0.25">
      <c r="I1075" s="4"/>
    </row>
    <row r="1076" spans="9:9" hidden="1" x14ac:dyDescent="0.25">
      <c r="I1076" s="4"/>
    </row>
    <row r="1077" spans="9:9" hidden="1" x14ac:dyDescent="0.25">
      <c r="I1077" s="4"/>
    </row>
    <row r="1078" spans="9:9" hidden="1" x14ac:dyDescent="0.25">
      <c r="I1078" s="4"/>
    </row>
    <row r="1079" spans="9:9" hidden="1" x14ac:dyDescent="0.25">
      <c r="I1079" s="4"/>
    </row>
    <row r="1080" spans="9:9" hidden="1" x14ac:dyDescent="0.25">
      <c r="I1080" s="4"/>
    </row>
    <row r="1081" spans="9:9" hidden="1" x14ac:dyDescent="0.25">
      <c r="I1081" s="4"/>
    </row>
    <row r="1082" spans="9:9" hidden="1" x14ac:dyDescent="0.25">
      <c r="I1082" s="4"/>
    </row>
    <row r="1083" spans="9:9" hidden="1" x14ac:dyDescent="0.25">
      <c r="I1083" s="4"/>
    </row>
    <row r="1084" spans="9:9" hidden="1" x14ac:dyDescent="0.25">
      <c r="I1084" s="4"/>
    </row>
    <row r="1085" spans="9:9" hidden="1" x14ac:dyDescent="0.25">
      <c r="I1085" s="4"/>
    </row>
    <row r="1086" spans="9:9" hidden="1" x14ac:dyDescent="0.25">
      <c r="I1086" s="4"/>
    </row>
    <row r="1087" spans="9:9" hidden="1" x14ac:dyDescent="0.25">
      <c r="I1087" s="4"/>
    </row>
    <row r="1088" spans="9:9" hidden="1" x14ac:dyDescent="0.25">
      <c r="I1088" s="4"/>
    </row>
    <row r="1089" spans="9:9" hidden="1" x14ac:dyDescent="0.25">
      <c r="I1089" s="4"/>
    </row>
    <row r="1090" spans="9:9" hidden="1" x14ac:dyDescent="0.25">
      <c r="I1090" s="4"/>
    </row>
    <row r="1091" spans="9:9" hidden="1" x14ac:dyDescent="0.25">
      <c r="I1091" s="4"/>
    </row>
    <row r="1092" spans="9:9" hidden="1" x14ac:dyDescent="0.25">
      <c r="I1092" s="4"/>
    </row>
    <row r="1093" spans="9:9" hidden="1" x14ac:dyDescent="0.25">
      <c r="I1093" s="4"/>
    </row>
    <row r="1094" spans="9:9" hidden="1" x14ac:dyDescent="0.25">
      <c r="I1094" s="4"/>
    </row>
    <row r="1095" spans="9:9" hidden="1" x14ac:dyDescent="0.25">
      <c r="I1095" s="4"/>
    </row>
    <row r="1096" spans="9:9" hidden="1" x14ac:dyDescent="0.25">
      <c r="I1096" s="4"/>
    </row>
    <row r="1097" spans="9:9" hidden="1" x14ac:dyDescent="0.25">
      <c r="I1097" s="4"/>
    </row>
    <row r="1098" spans="9:9" hidden="1" x14ac:dyDescent="0.25">
      <c r="I1098" s="4"/>
    </row>
    <row r="1099" spans="9:9" hidden="1" x14ac:dyDescent="0.25">
      <c r="I1099" s="4"/>
    </row>
    <row r="1100" spans="9:9" hidden="1" x14ac:dyDescent="0.25">
      <c r="I1100" s="4"/>
    </row>
    <row r="1101" spans="9:9" hidden="1" x14ac:dyDescent="0.25">
      <c r="I1101" s="4"/>
    </row>
    <row r="1102" spans="9:9" hidden="1" x14ac:dyDescent="0.25">
      <c r="I1102" s="4"/>
    </row>
    <row r="1103" spans="9:9" hidden="1" x14ac:dyDescent="0.25">
      <c r="I1103" s="4"/>
    </row>
    <row r="1104" spans="9:9" hidden="1" x14ac:dyDescent="0.25">
      <c r="I1104" s="4"/>
    </row>
    <row r="1105" spans="9:9" hidden="1" x14ac:dyDescent="0.25">
      <c r="I1105" s="4"/>
    </row>
    <row r="1106" spans="9:9" hidden="1" x14ac:dyDescent="0.25">
      <c r="I1106" s="4"/>
    </row>
    <row r="1107" spans="9:9" hidden="1" x14ac:dyDescent="0.25">
      <c r="I1107" s="4"/>
    </row>
    <row r="1108" spans="9:9" hidden="1" x14ac:dyDescent="0.25">
      <c r="I1108" s="4"/>
    </row>
    <row r="1109" spans="9:9" hidden="1" x14ac:dyDescent="0.25">
      <c r="I1109" s="4"/>
    </row>
    <row r="1110" spans="9:9" hidden="1" x14ac:dyDescent="0.25">
      <c r="I1110" s="4"/>
    </row>
    <row r="1111" spans="9:9" hidden="1" x14ac:dyDescent="0.25">
      <c r="I1111" s="4"/>
    </row>
    <row r="1112" spans="9:9" hidden="1" x14ac:dyDescent="0.25">
      <c r="I1112" s="4"/>
    </row>
    <row r="1113" spans="9:9" hidden="1" x14ac:dyDescent="0.25">
      <c r="I1113" s="4"/>
    </row>
    <row r="1114" spans="9:9" hidden="1" x14ac:dyDescent="0.25">
      <c r="I1114" s="4"/>
    </row>
    <row r="1115" spans="9:9" hidden="1" x14ac:dyDescent="0.25">
      <c r="I1115" s="4"/>
    </row>
    <row r="1116" spans="9:9" hidden="1" x14ac:dyDescent="0.25">
      <c r="I1116" s="4"/>
    </row>
    <row r="1117" spans="9:9" hidden="1" x14ac:dyDescent="0.25">
      <c r="I1117" s="4"/>
    </row>
    <row r="1118" spans="9:9" hidden="1" x14ac:dyDescent="0.25">
      <c r="I1118" s="4"/>
    </row>
    <row r="1119" spans="9:9" hidden="1" x14ac:dyDescent="0.25">
      <c r="I1119" s="4"/>
    </row>
    <row r="1120" spans="9:9" hidden="1" x14ac:dyDescent="0.25">
      <c r="I1120" s="4"/>
    </row>
    <row r="1121" spans="9:9" hidden="1" x14ac:dyDescent="0.25">
      <c r="I1121" s="4"/>
    </row>
    <row r="1122" spans="9:9" hidden="1" x14ac:dyDescent="0.25">
      <c r="I1122" s="4"/>
    </row>
    <row r="1123" spans="9:9" hidden="1" x14ac:dyDescent="0.25">
      <c r="I1123" s="4"/>
    </row>
    <row r="1124" spans="9:9" hidden="1" x14ac:dyDescent="0.25">
      <c r="I1124" s="4"/>
    </row>
    <row r="1125" spans="9:9" hidden="1" x14ac:dyDescent="0.25">
      <c r="I1125" s="4"/>
    </row>
    <row r="1126" spans="9:9" hidden="1" x14ac:dyDescent="0.25">
      <c r="I1126" s="4"/>
    </row>
    <row r="1127" spans="9:9" hidden="1" x14ac:dyDescent="0.25">
      <c r="I1127" s="4"/>
    </row>
    <row r="1128" spans="9:9" hidden="1" x14ac:dyDescent="0.25">
      <c r="I1128" s="4"/>
    </row>
    <row r="1129" spans="9:9" hidden="1" x14ac:dyDescent="0.25">
      <c r="I1129" s="4"/>
    </row>
    <row r="1130" spans="9:9" hidden="1" x14ac:dyDescent="0.25">
      <c r="I1130" s="4"/>
    </row>
    <row r="1131" spans="9:9" hidden="1" x14ac:dyDescent="0.25">
      <c r="I1131" s="4"/>
    </row>
    <row r="1132" spans="9:9" hidden="1" x14ac:dyDescent="0.25">
      <c r="I1132" s="4"/>
    </row>
    <row r="1133" spans="9:9" hidden="1" x14ac:dyDescent="0.25">
      <c r="I1133" s="4"/>
    </row>
    <row r="1134" spans="9:9" hidden="1" x14ac:dyDescent="0.25">
      <c r="I1134" s="4"/>
    </row>
    <row r="1135" spans="9:9" hidden="1" x14ac:dyDescent="0.25">
      <c r="I1135" s="4"/>
    </row>
    <row r="1136" spans="9:9" hidden="1" x14ac:dyDescent="0.25">
      <c r="I1136" s="4"/>
    </row>
    <row r="1137" spans="9:9" hidden="1" x14ac:dyDescent="0.25">
      <c r="I1137" s="4"/>
    </row>
    <row r="1138" spans="9:9" hidden="1" x14ac:dyDescent="0.25">
      <c r="I1138" s="4"/>
    </row>
    <row r="1139" spans="9:9" hidden="1" x14ac:dyDescent="0.25">
      <c r="I1139" s="4"/>
    </row>
    <row r="1140" spans="9:9" hidden="1" x14ac:dyDescent="0.25">
      <c r="I1140" s="4"/>
    </row>
    <row r="1141" spans="9:9" hidden="1" x14ac:dyDescent="0.25">
      <c r="I1141" s="4"/>
    </row>
    <row r="1142" spans="9:9" hidden="1" x14ac:dyDescent="0.25">
      <c r="I1142" s="4"/>
    </row>
    <row r="1143" spans="9:9" hidden="1" x14ac:dyDescent="0.25">
      <c r="I1143" s="4"/>
    </row>
    <row r="1144" spans="9:9" hidden="1" x14ac:dyDescent="0.25">
      <c r="I1144" s="4"/>
    </row>
    <row r="1145" spans="9:9" hidden="1" x14ac:dyDescent="0.25">
      <c r="I1145" s="4"/>
    </row>
    <row r="1146" spans="9:9" hidden="1" x14ac:dyDescent="0.25">
      <c r="I1146" s="4"/>
    </row>
    <row r="1147" spans="9:9" hidden="1" x14ac:dyDescent="0.25">
      <c r="I1147" s="4"/>
    </row>
    <row r="1148" spans="9:9" hidden="1" x14ac:dyDescent="0.25">
      <c r="I1148" s="4"/>
    </row>
    <row r="1149" spans="9:9" hidden="1" x14ac:dyDescent="0.25">
      <c r="I1149" s="4"/>
    </row>
    <row r="1150" spans="9:9" hidden="1" x14ac:dyDescent="0.25">
      <c r="I1150" s="4"/>
    </row>
    <row r="1151" spans="9:9" hidden="1" x14ac:dyDescent="0.25">
      <c r="I1151" s="4"/>
    </row>
    <row r="1152" spans="9:9" hidden="1" x14ac:dyDescent="0.25">
      <c r="I1152" s="4"/>
    </row>
    <row r="1153" spans="9:9" hidden="1" x14ac:dyDescent="0.25">
      <c r="I1153" s="4"/>
    </row>
    <row r="1154" spans="9:9" hidden="1" x14ac:dyDescent="0.25">
      <c r="I1154" s="4"/>
    </row>
    <row r="1155" spans="9:9" hidden="1" x14ac:dyDescent="0.25">
      <c r="I1155" s="4"/>
    </row>
    <row r="1156" spans="9:9" hidden="1" x14ac:dyDescent="0.25">
      <c r="I1156" s="4"/>
    </row>
    <row r="1157" spans="9:9" hidden="1" x14ac:dyDescent="0.25">
      <c r="I1157" s="4"/>
    </row>
    <row r="1158" spans="9:9" hidden="1" x14ac:dyDescent="0.25">
      <c r="I1158" s="4"/>
    </row>
    <row r="1159" spans="9:9" hidden="1" x14ac:dyDescent="0.25">
      <c r="I1159" s="4"/>
    </row>
    <row r="1160" spans="9:9" hidden="1" x14ac:dyDescent="0.25">
      <c r="I1160" s="4"/>
    </row>
    <row r="1161" spans="9:9" hidden="1" x14ac:dyDescent="0.25">
      <c r="I1161" s="4"/>
    </row>
    <row r="1162" spans="9:9" hidden="1" x14ac:dyDescent="0.25">
      <c r="I1162" s="4"/>
    </row>
    <row r="1163" spans="9:9" hidden="1" x14ac:dyDescent="0.25">
      <c r="I1163" s="4"/>
    </row>
    <row r="1164" spans="9:9" hidden="1" x14ac:dyDescent="0.25">
      <c r="I1164" s="4"/>
    </row>
    <row r="1165" spans="9:9" hidden="1" x14ac:dyDescent="0.25">
      <c r="I1165" s="4"/>
    </row>
    <row r="1166" spans="9:9" hidden="1" x14ac:dyDescent="0.25">
      <c r="I1166" s="4"/>
    </row>
    <row r="1167" spans="9:9" hidden="1" x14ac:dyDescent="0.25">
      <c r="I1167" s="4"/>
    </row>
    <row r="1168" spans="9:9" hidden="1" x14ac:dyDescent="0.25">
      <c r="I1168" s="4"/>
    </row>
    <row r="1169" spans="9:9" hidden="1" x14ac:dyDescent="0.25">
      <c r="I1169" s="4"/>
    </row>
    <row r="1170" spans="9:9" hidden="1" x14ac:dyDescent="0.25">
      <c r="I1170" s="4"/>
    </row>
    <row r="1171" spans="9:9" hidden="1" x14ac:dyDescent="0.25">
      <c r="I1171" s="4"/>
    </row>
    <row r="1172" spans="9:9" hidden="1" x14ac:dyDescent="0.25">
      <c r="I1172" s="4"/>
    </row>
    <row r="1173" spans="9:9" hidden="1" x14ac:dyDescent="0.25">
      <c r="I1173" s="4"/>
    </row>
    <row r="1174" spans="9:9" hidden="1" x14ac:dyDescent="0.25">
      <c r="I1174" s="4"/>
    </row>
    <row r="1175" spans="9:9" hidden="1" x14ac:dyDescent="0.25">
      <c r="I1175" s="4"/>
    </row>
    <row r="1176" spans="9:9" hidden="1" x14ac:dyDescent="0.25">
      <c r="I1176" s="4"/>
    </row>
    <row r="1177" spans="9:9" hidden="1" x14ac:dyDescent="0.25">
      <c r="I1177" s="4"/>
    </row>
    <row r="1178" spans="9:9" hidden="1" x14ac:dyDescent="0.25">
      <c r="I1178" s="4"/>
    </row>
    <row r="1179" spans="9:9" hidden="1" x14ac:dyDescent="0.25">
      <c r="I1179" s="4"/>
    </row>
    <row r="1180" spans="9:9" hidden="1" x14ac:dyDescent="0.25">
      <c r="I1180" s="4"/>
    </row>
    <row r="1181" spans="9:9" hidden="1" x14ac:dyDescent="0.25">
      <c r="I1181" s="4"/>
    </row>
    <row r="1182" spans="9:9" hidden="1" x14ac:dyDescent="0.25">
      <c r="I1182" s="4"/>
    </row>
    <row r="1183" spans="9:9" hidden="1" x14ac:dyDescent="0.25">
      <c r="I1183" s="4"/>
    </row>
    <row r="1184" spans="9:9" hidden="1" x14ac:dyDescent="0.25">
      <c r="I1184" s="4"/>
    </row>
    <row r="1185" spans="9:9" hidden="1" x14ac:dyDescent="0.25">
      <c r="I1185" s="4"/>
    </row>
    <row r="1186" spans="9:9" hidden="1" x14ac:dyDescent="0.25">
      <c r="I1186" s="4"/>
    </row>
    <row r="1187" spans="9:9" hidden="1" x14ac:dyDescent="0.25">
      <c r="I1187" s="4"/>
    </row>
    <row r="1188" spans="9:9" hidden="1" x14ac:dyDescent="0.25">
      <c r="I1188" s="4"/>
    </row>
    <row r="1189" spans="9:9" hidden="1" x14ac:dyDescent="0.25">
      <c r="I1189" s="4"/>
    </row>
    <row r="1190" spans="9:9" hidden="1" x14ac:dyDescent="0.25">
      <c r="I1190" s="4"/>
    </row>
    <row r="1191" spans="9:9" hidden="1" x14ac:dyDescent="0.25">
      <c r="I1191" s="4"/>
    </row>
    <row r="1192" spans="9:9" hidden="1" x14ac:dyDescent="0.25">
      <c r="I1192" s="4"/>
    </row>
    <row r="1193" spans="9:9" hidden="1" x14ac:dyDescent="0.25">
      <c r="I1193" s="4"/>
    </row>
    <row r="1194" spans="9:9" hidden="1" x14ac:dyDescent="0.25">
      <c r="I1194" s="4"/>
    </row>
    <row r="1195" spans="9:9" hidden="1" x14ac:dyDescent="0.25">
      <c r="I1195" s="4"/>
    </row>
    <row r="1196" spans="9:9" hidden="1" x14ac:dyDescent="0.25">
      <c r="I1196" s="4"/>
    </row>
    <row r="1197" spans="9:9" hidden="1" x14ac:dyDescent="0.25">
      <c r="I1197" s="4"/>
    </row>
    <row r="1198" spans="9:9" hidden="1" x14ac:dyDescent="0.25">
      <c r="I1198" s="4"/>
    </row>
    <row r="1199" spans="9:9" hidden="1" x14ac:dyDescent="0.25">
      <c r="I1199" s="4"/>
    </row>
    <row r="1200" spans="9:9" hidden="1" x14ac:dyDescent="0.25">
      <c r="I1200" s="4"/>
    </row>
    <row r="1201" spans="9:9" hidden="1" x14ac:dyDescent="0.25">
      <c r="I1201" s="4"/>
    </row>
    <row r="1202" spans="9:9" hidden="1" x14ac:dyDescent="0.25">
      <c r="I1202" s="4"/>
    </row>
    <row r="1203" spans="9:9" hidden="1" x14ac:dyDescent="0.25">
      <c r="I1203" s="4"/>
    </row>
    <row r="1204" spans="9:9" hidden="1" x14ac:dyDescent="0.25">
      <c r="I1204" s="4"/>
    </row>
    <row r="1205" spans="9:9" hidden="1" x14ac:dyDescent="0.25">
      <c r="I1205" s="4"/>
    </row>
    <row r="1206" spans="9:9" hidden="1" x14ac:dyDescent="0.25">
      <c r="I1206" s="4"/>
    </row>
    <row r="1207" spans="9:9" hidden="1" x14ac:dyDescent="0.25">
      <c r="I1207" s="4"/>
    </row>
    <row r="1208" spans="9:9" hidden="1" x14ac:dyDescent="0.25">
      <c r="I1208" s="4"/>
    </row>
    <row r="1209" spans="9:9" hidden="1" x14ac:dyDescent="0.25">
      <c r="I1209" s="4"/>
    </row>
    <row r="1210" spans="9:9" hidden="1" x14ac:dyDescent="0.25">
      <c r="I1210" s="4"/>
    </row>
    <row r="1211" spans="9:9" hidden="1" x14ac:dyDescent="0.25">
      <c r="I1211" s="4"/>
    </row>
    <row r="1212" spans="9:9" hidden="1" x14ac:dyDescent="0.25">
      <c r="I1212" s="4"/>
    </row>
    <row r="1213" spans="9:9" hidden="1" x14ac:dyDescent="0.25">
      <c r="I1213" s="4"/>
    </row>
    <row r="1214" spans="9:9" hidden="1" x14ac:dyDescent="0.25">
      <c r="I1214" s="4"/>
    </row>
    <row r="1215" spans="9:9" hidden="1" x14ac:dyDescent="0.25">
      <c r="I1215" s="4"/>
    </row>
    <row r="1216" spans="9:9" hidden="1" x14ac:dyDescent="0.25">
      <c r="I1216" s="4"/>
    </row>
    <row r="1217" spans="9:9" hidden="1" x14ac:dyDescent="0.25">
      <c r="I1217" s="4"/>
    </row>
    <row r="1218" spans="9:9" hidden="1" x14ac:dyDescent="0.25">
      <c r="I1218" s="4"/>
    </row>
    <row r="1219" spans="9:9" hidden="1" x14ac:dyDescent="0.25">
      <c r="I1219" s="4"/>
    </row>
    <row r="1220" spans="9:9" hidden="1" x14ac:dyDescent="0.25">
      <c r="I1220" s="4"/>
    </row>
    <row r="1221" spans="9:9" hidden="1" x14ac:dyDescent="0.25">
      <c r="I1221" s="4"/>
    </row>
    <row r="1222" spans="9:9" hidden="1" x14ac:dyDescent="0.25">
      <c r="I1222" s="4"/>
    </row>
    <row r="1223" spans="9:9" hidden="1" x14ac:dyDescent="0.25">
      <c r="I1223" s="4"/>
    </row>
    <row r="1224" spans="9:9" hidden="1" x14ac:dyDescent="0.25">
      <c r="I1224" s="4"/>
    </row>
    <row r="1225" spans="9:9" hidden="1" x14ac:dyDescent="0.25">
      <c r="I1225" s="4"/>
    </row>
    <row r="1226" spans="9:9" hidden="1" x14ac:dyDescent="0.25">
      <c r="I1226" s="4"/>
    </row>
    <row r="1227" spans="9:9" hidden="1" x14ac:dyDescent="0.25">
      <c r="I1227" s="4"/>
    </row>
    <row r="1228" spans="9:9" hidden="1" x14ac:dyDescent="0.25">
      <c r="I1228" s="4"/>
    </row>
    <row r="1229" spans="9:9" hidden="1" x14ac:dyDescent="0.25">
      <c r="I1229" s="4"/>
    </row>
    <row r="1230" spans="9:9" hidden="1" x14ac:dyDescent="0.25">
      <c r="I1230" s="4"/>
    </row>
    <row r="1231" spans="9:9" hidden="1" x14ac:dyDescent="0.25">
      <c r="I1231" s="4"/>
    </row>
    <row r="1232" spans="9:9" hidden="1" x14ac:dyDescent="0.25">
      <c r="I1232" s="4"/>
    </row>
    <row r="1233" spans="9:9" hidden="1" x14ac:dyDescent="0.25">
      <c r="I1233" s="4"/>
    </row>
    <row r="1234" spans="9:9" hidden="1" x14ac:dyDescent="0.25">
      <c r="I1234" s="4"/>
    </row>
    <row r="1235" spans="9:9" hidden="1" x14ac:dyDescent="0.25">
      <c r="I1235" s="4"/>
    </row>
    <row r="1236" spans="9:9" hidden="1" x14ac:dyDescent="0.25">
      <c r="I1236" s="4"/>
    </row>
    <row r="1237" spans="9:9" hidden="1" x14ac:dyDescent="0.25">
      <c r="I1237" s="4"/>
    </row>
    <row r="1238" spans="9:9" hidden="1" x14ac:dyDescent="0.25">
      <c r="I1238" s="4"/>
    </row>
    <row r="1239" spans="9:9" hidden="1" x14ac:dyDescent="0.25">
      <c r="I1239" s="4"/>
    </row>
    <row r="1240" spans="9:9" hidden="1" x14ac:dyDescent="0.25">
      <c r="I1240" s="4"/>
    </row>
    <row r="1241" spans="9:9" hidden="1" x14ac:dyDescent="0.25">
      <c r="I1241" s="4"/>
    </row>
    <row r="1242" spans="9:9" hidden="1" x14ac:dyDescent="0.25">
      <c r="I1242" s="4"/>
    </row>
    <row r="1243" spans="9:9" hidden="1" x14ac:dyDescent="0.25">
      <c r="I1243" s="4"/>
    </row>
    <row r="1244" spans="9:9" hidden="1" x14ac:dyDescent="0.25">
      <c r="I1244" s="4"/>
    </row>
    <row r="1245" spans="9:9" hidden="1" x14ac:dyDescent="0.25">
      <c r="I1245" s="4"/>
    </row>
    <row r="1246" spans="9:9" hidden="1" x14ac:dyDescent="0.25">
      <c r="I1246" s="4"/>
    </row>
    <row r="1247" spans="9:9" hidden="1" x14ac:dyDescent="0.25">
      <c r="I1247" s="4"/>
    </row>
    <row r="1248" spans="9:9" hidden="1" x14ac:dyDescent="0.25">
      <c r="I1248" s="4"/>
    </row>
    <row r="1249" spans="9:9" hidden="1" x14ac:dyDescent="0.25">
      <c r="I1249" s="4"/>
    </row>
    <row r="1250" spans="9:9" hidden="1" x14ac:dyDescent="0.25">
      <c r="I1250" s="4"/>
    </row>
    <row r="1251" spans="9:9" hidden="1" x14ac:dyDescent="0.25">
      <c r="I1251" s="4"/>
    </row>
    <row r="1252" spans="9:9" hidden="1" x14ac:dyDescent="0.25">
      <c r="I1252" s="4"/>
    </row>
    <row r="1253" spans="9:9" hidden="1" x14ac:dyDescent="0.25">
      <c r="I1253" s="4"/>
    </row>
    <row r="1254" spans="9:9" hidden="1" x14ac:dyDescent="0.25">
      <c r="I1254" s="4"/>
    </row>
    <row r="1255" spans="9:9" hidden="1" x14ac:dyDescent="0.25">
      <c r="I1255" s="4"/>
    </row>
    <row r="1256" spans="9:9" hidden="1" x14ac:dyDescent="0.25">
      <c r="I1256" s="4"/>
    </row>
    <row r="1257" spans="9:9" hidden="1" x14ac:dyDescent="0.25">
      <c r="I1257" s="4"/>
    </row>
    <row r="1258" spans="9:9" hidden="1" x14ac:dyDescent="0.25">
      <c r="I1258" s="4"/>
    </row>
    <row r="1259" spans="9:9" hidden="1" x14ac:dyDescent="0.25">
      <c r="I1259" s="4"/>
    </row>
    <row r="1260" spans="9:9" hidden="1" x14ac:dyDescent="0.25">
      <c r="I1260" s="4"/>
    </row>
    <row r="1261" spans="9:9" hidden="1" x14ac:dyDescent="0.25">
      <c r="I1261" s="4"/>
    </row>
    <row r="1262" spans="9:9" hidden="1" x14ac:dyDescent="0.25">
      <c r="I1262" s="4"/>
    </row>
    <row r="1263" spans="9:9" hidden="1" x14ac:dyDescent="0.25">
      <c r="I1263" s="4"/>
    </row>
    <row r="1264" spans="9:9" hidden="1" x14ac:dyDescent="0.25">
      <c r="I1264" s="4"/>
    </row>
    <row r="1265" spans="9:9" hidden="1" x14ac:dyDescent="0.25">
      <c r="I1265" s="4"/>
    </row>
    <row r="1266" spans="9:9" hidden="1" x14ac:dyDescent="0.25">
      <c r="I1266" s="4"/>
    </row>
    <row r="1267" spans="9:9" hidden="1" x14ac:dyDescent="0.25">
      <c r="I1267" s="4"/>
    </row>
    <row r="1268" spans="9:9" hidden="1" x14ac:dyDescent="0.25">
      <c r="I1268" s="4"/>
    </row>
    <row r="1269" spans="9:9" hidden="1" x14ac:dyDescent="0.25">
      <c r="I1269" s="4"/>
    </row>
    <row r="1270" spans="9:9" hidden="1" x14ac:dyDescent="0.25">
      <c r="I1270" s="4"/>
    </row>
    <row r="1271" spans="9:9" hidden="1" x14ac:dyDescent="0.25">
      <c r="I1271" s="4"/>
    </row>
    <row r="1272" spans="9:9" hidden="1" x14ac:dyDescent="0.25">
      <c r="I1272" s="4"/>
    </row>
    <row r="1273" spans="9:9" hidden="1" x14ac:dyDescent="0.25">
      <c r="I1273" s="4"/>
    </row>
    <row r="1274" spans="9:9" hidden="1" x14ac:dyDescent="0.25">
      <c r="I1274" s="4"/>
    </row>
    <row r="1275" spans="9:9" hidden="1" x14ac:dyDescent="0.25">
      <c r="I1275" s="4"/>
    </row>
    <row r="1276" spans="9:9" hidden="1" x14ac:dyDescent="0.25">
      <c r="I1276" s="4"/>
    </row>
    <row r="1277" spans="9:9" hidden="1" x14ac:dyDescent="0.25">
      <c r="I1277" s="4"/>
    </row>
    <row r="1278" spans="9:9" hidden="1" x14ac:dyDescent="0.25">
      <c r="I1278" s="4"/>
    </row>
    <row r="1279" spans="9:9" hidden="1" x14ac:dyDescent="0.25">
      <c r="I1279" s="4"/>
    </row>
    <row r="1280" spans="9:9" hidden="1" x14ac:dyDescent="0.25">
      <c r="I1280" s="4"/>
    </row>
    <row r="1281" spans="9:9" hidden="1" x14ac:dyDescent="0.25">
      <c r="I1281" s="4"/>
    </row>
    <row r="1282" spans="9:9" hidden="1" x14ac:dyDescent="0.25">
      <c r="I1282" s="4"/>
    </row>
    <row r="1283" spans="9:9" hidden="1" x14ac:dyDescent="0.25">
      <c r="I1283" s="4"/>
    </row>
    <row r="1284" spans="9:9" hidden="1" x14ac:dyDescent="0.25">
      <c r="I1284" s="4"/>
    </row>
    <row r="1285" spans="9:9" hidden="1" x14ac:dyDescent="0.25">
      <c r="I1285" s="4"/>
    </row>
    <row r="1286" spans="9:9" hidden="1" x14ac:dyDescent="0.25">
      <c r="I1286" s="4"/>
    </row>
    <row r="1287" spans="9:9" hidden="1" x14ac:dyDescent="0.25">
      <c r="I1287" s="4"/>
    </row>
    <row r="1288" spans="9:9" hidden="1" x14ac:dyDescent="0.25">
      <c r="I1288" s="4"/>
    </row>
    <row r="1289" spans="9:9" hidden="1" x14ac:dyDescent="0.25">
      <c r="I1289" s="4"/>
    </row>
    <row r="1290" spans="9:9" hidden="1" x14ac:dyDescent="0.25">
      <c r="I1290" s="4"/>
    </row>
    <row r="1291" spans="9:9" hidden="1" x14ac:dyDescent="0.25">
      <c r="I1291" s="4"/>
    </row>
    <row r="1292" spans="9:9" hidden="1" x14ac:dyDescent="0.25">
      <c r="I1292" s="4"/>
    </row>
    <row r="1293" spans="9:9" hidden="1" x14ac:dyDescent="0.25">
      <c r="I1293" s="4"/>
    </row>
    <row r="1294" spans="9:9" hidden="1" x14ac:dyDescent="0.25">
      <c r="I1294" s="4"/>
    </row>
    <row r="1295" spans="9:9" hidden="1" x14ac:dyDescent="0.25">
      <c r="I1295" s="4"/>
    </row>
    <row r="1296" spans="9:9" hidden="1" x14ac:dyDescent="0.25">
      <c r="I1296" s="4"/>
    </row>
    <row r="1297" spans="9:9" hidden="1" x14ac:dyDescent="0.25">
      <c r="I1297" s="4"/>
    </row>
    <row r="1298" spans="9:9" hidden="1" x14ac:dyDescent="0.25">
      <c r="I1298" s="4"/>
    </row>
    <row r="1299" spans="9:9" hidden="1" x14ac:dyDescent="0.25">
      <c r="I1299" s="4"/>
    </row>
    <row r="1300" spans="9:9" hidden="1" x14ac:dyDescent="0.25">
      <c r="I1300" s="4"/>
    </row>
    <row r="1301" spans="9:9" hidden="1" x14ac:dyDescent="0.25">
      <c r="I1301" s="4"/>
    </row>
    <row r="1302" spans="9:9" hidden="1" x14ac:dyDescent="0.25">
      <c r="I1302" s="4"/>
    </row>
    <row r="1303" spans="9:9" hidden="1" x14ac:dyDescent="0.25">
      <c r="I1303" s="4"/>
    </row>
    <row r="1304" spans="9:9" hidden="1" x14ac:dyDescent="0.25">
      <c r="I1304" s="4"/>
    </row>
    <row r="1305" spans="9:9" hidden="1" x14ac:dyDescent="0.25">
      <c r="I1305" s="4"/>
    </row>
    <row r="1306" spans="9:9" hidden="1" x14ac:dyDescent="0.25">
      <c r="I1306" s="4"/>
    </row>
    <row r="1307" spans="9:9" hidden="1" x14ac:dyDescent="0.25">
      <c r="I1307" s="4"/>
    </row>
    <row r="1308" spans="9:9" hidden="1" x14ac:dyDescent="0.25">
      <c r="I1308" s="4"/>
    </row>
    <row r="1309" spans="9:9" hidden="1" x14ac:dyDescent="0.25">
      <c r="I1309" s="4"/>
    </row>
    <row r="1310" spans="9:9" hidden="1" x14ac:dyDescent="0.25">
      <c r="I1310" s="4"/>
    </row>
    <row r="1311" spans="9:9" hidden="1" x14ac:dyDescent="0.25">
      <c r="I1311" s="4"/>
    </row>
    <row r="1312" spans="9:9" hidden="1" x14ac:dyDescent="0.25">
      <c r="I1312" s="4"/>
    </row>
    <row r="1313" spans="9:9" hidden="1" x14ac:dyDescent="0.25">
      <c r="I1313" s="4"/>
    </row>
    <row r="1314" spans="9:9" hidden="1" x14ac:dyDescent="0.25">
      <c r="I1314" s="4"/>
    </row>
    <row r="1315" spans="9:9" hidden="1" x14ac:dyDescent="0.25">
      <c r="I1315" s="4"/>
    </row>
    <row r="1316" spans="9:9" hidden="1" x14ac:dyDescent="0.25">
      <c r="I1316" s="4"/>
    </row>
    <row r="1317" spans="9:9" hidden="1" x14ac:dyDescent="0.25">
      <c r="I1317" s="4"/>
    </row>
    <row r="1318" spans="9:9" hidden="1" x14ac:dyDescent="0.25">
      <c r="I1318" s="4"/>
    </row>
    <row r="1319" spans="9:9" hidden="1" x14ac:dyDescent="0.25">
      <c r="I1319" s="4"/>
    </row>
    <row r="1320" spans="9:9" hidden="1" x14ac:dyDescent="0.25">
      <c r="I1320" s="4"/>
    </row>
    <row r="1321" spans="9:9" hidden="1" x14ac:dyDescent="0.25">
      <c r="I1321" s="4"/>
    </row>
    <row r="1322" spans="9:9" hidden="1" x14ac:dyDescent="0.25">
      <c r="I1322" s="4"/>
    </row>
    <row r="1323" spans="9:9" hidden="1" x14ac:dyDescent="0.25">
      <c r="I1323" s="4"/>
    </row>
    <row r="1324" spans="9:9" hidden="1" x14ac:dyDescent="0.25">
      <c r="I1324" s="4"/>
    </row>
    <row r="1325" spans="9:9" hidden="1" x14ac:dyDescent="0.25">
      <c r="I1325" s="4"/>
    </row>
    <row r="1326" spans="9:9" hidden="1" x14ac:dyDescent="0.25">
      <c r="I1326" s="4"/>
    </row>
    <row r="1327" spans="9:9" hidden="1" x14ac:dyDescent="0.25">
      <c r="I1327" s="4"/>
    </row>
    <row r="1328" spans="9:9" hidden="1" x14ac:dyDescent="0.25">
      <c r="I1328" s="4"/>
    </row>
    <row r="1329" spans="9:9" hidden="1" x14ac:dyDescent="0.25">
      <c r="I1329" s="4"/>
    </row>
    <row r="1330" spans="9:9" hidden="1" x14ac:dyDescent="0.25">
      <c r="I1330" s="4"/>
    </row>
    <row r="1331" spans="9:9" hidden="1" x14ac:dyDescent="0.25">
      <c r="I1331" s="4"/>
    </row>
    <row r="1332" spans="9:9" hidden="1" x14ac:dyDescent="0.25">
      <c r="I1332" s="4"/>
    </row>
    <row r="1333" spans="9:9" hidden="1" x14ac:dyDescent="0.25">
      <c r="I1333" s="4"/>
    </row>
    <row r="1334" spans="9:9" hidden="1" x14ac:dyDescent="0.25">
      <c r="I1334" s="4"/>
    </row>
    <row r="1335" spans="9:9" hidden="1" x14ac:dyDescent="0.25">
      <c r="I1335" s="4"/>
    </row>
    <row r="1336" spans="9:9" hidden="1" x14ac:dyDescent="0.25">
      <c r="I1336" s="4"/>
    </row>
    <row r="1337" spans="9:9" hidden="1" x14ac:dyDescent="0.25">
      <c r="I1337" s="4"/>
    </row>
    <row r="1338" spans="9:9" hidden="1" x14ac:dyDescent="0.25">
      <c r="I1338" s="4"/>
    </row>
    <row r="1339" spans="9:9" hidden="1" x14ac:dyDescent="0.25">
      <c r="I1339" s="4"/>
    </row>
    <row r="1340" spans="9:9" hidden="1" x14ac:dyDescent="0.25">
      <c r="I1340" s="4"/>
    </row>
    <row r="1341" spans="9:9" hidden="1" x14ac:dyDescent="0.25">
      <c r="I1341" s="4"/>
    </row>
    <row r="1342" spans="9:9" hidden="1" x14ac:dyDescent="0.25">
      <c r="I1342" s="4"/>
    </row>
    <row r="1343" spans="9:9" hidden="1" x14ac:dyDescent="0.25">
      <c r="I1343" s="4"/>
    </row>
    <row r="1344" spans="9:9" hidden="1" x14ac:dyDescent="0.25">
      <c r="I1344" s="4"/>
    </row>
    <row r="1345" spans="9:9" hidden="1" x14ac:dyDescent="0.25">
      <c r="I1345" s="4"/>
    </row>
    <row r="1346" spans="9:9" hidden="1" x14ac:dyDescent="0.25">
      <c r="I1346" s="4"/>
    </row>
    <row r="1347" spans="9:9" hidden="1" x14ac:dyDescent="0.25">
      <c r="I1347" s="4"/>
    </row>
    <row r="1348" spans="9:9" hidden="1" x14ac:dyDescent="0.25">
      <c r="I1348" s="4"/>
    </row>
    <row r="1349" spans="9:9" hidden="1" x14ac:dyDescent="0.25">
      <c r="I1349" s="4"/>
    </row>
    <row r="1350" spans="9:9" hidden="1" x14ac:dyDescent="0.25">
      <c r="I1350" s="4"/>
    </row>
    <row r="1351" spans="9:9" hidden="1" x14ac:dyDescent="0.25">
      <c r="I1351" s="4"/>
    </row>
    <row r="1352" spans="9:9" hidden="1" x14ac:dyDescent="0.25">
      <c r="I1352" s="4"/>
    </row>
    <row r="1353" spans="9:9" hidden="1" x14ac:dyDescent="0.25">
      <c r="I1353" s="4"/>
    </row>
    <row r="1354" spans="9:9" hidden="1" x14ac:dyDescent="0.25">
      <c r="I1354" s="4"/>
    </row>
    <row r="1355" spans="9:9" hidden="1" x14ac:dyDescent="0.25">
      <c r="I1355" s="4"/>
    </row>
    <row r="1356" spans="9:9" hidden="1" x14ac:dyDescent="0.25">
      <c r="I1356" s="4"/>
    </row>
    <row r="1357" spans="9:9" hidden="1" x14ac:dyDescent="0.25">
      <c r="I1357" s="4"/>
    </row>
    <row r="1358" spans="9:9" hidden="1" x14ac:dyDescent="0.25">
      <c r="I1358" s="4"/>
    </row>
    <row r="1359" spans="9:9" hidden="1" x14ac:dyDescent="0.25">
      <c r="I1359" s="4"/>
    </row>
    <row r="1360" spans="9:9" hidden="1" x14ac:dyDescent="0.25">
      <c r="I1360" s="4"/>
    </row>
    <row r="1361" spans="9:9" hidden="1" x14ac:dyDescent="0.25">
      <c r="I1361" s="4"/>
    </row>
    <row r="1362" spans="9:9" hidden="1" x14ac:dyDescent="0.25">
      <c r="I1362" s="4"/>
    </row>
    <row r="1363" spans="9:9" hidden="1" x14ac:dyDescent="0.25">
      <c r="I1363" s="4"/>
    </row>
    <row r="1364" spans="9:9" hidden="1" x14ac:dyDescent="0.25">
      <c r="I1364" s="4"/>
    </row>
    <row r="1365" spans="9:9" hidden="1" x14ac:dyDescent="0.25">
      <c r="I1365" s="4"/>
    </row>
    <row r="1366" spans="9:9" hidden="1" x14ac:dyDescent="0.25">
      <c r="I1366" s="4"/>
    </row>
    <row r="1367" spans="9:9" hidden="1" x14ac:dyDescent="0.25">
      <c r="I1367" s="4"/>
    </row>
    <row r="1368" spans="9:9" hidden="1" x14ac:dyDescent="0.25">
      <c r="I1368" s="4"/>
    </row>
    <row r="1369" spans="9:9" hidden="1" x14ac:dyDescent="0.25">
      <c r="I1369" s="4"/>
    </row>
    <row r="1370" spans="9:9" hidden="1" x14ac:dyDescent="0.25">
      <c r="I1370" s="4"/>
    </row>
    <row r="1371" spans="9:9" hidden="1" x14ac:dyDescent="0.25">
      <c r="I1371" s="4"/>
    </row>
    <row r="1372" spans="9:9" hidden="1" x14ac:dyDescent="0.25">
      <c r="I1372" s="4"/>
    </row>
    <row r="1373" spans="9:9" hidden="1" x14ac:dyDescent="0.25">
      <c r="I1373" s="4"/>
    </row>
    <row r="1374" spans="9:9" hidden="1" x14ac:dyDescent="0.25">
      <c r="I1374" s="4"/>
    </row>
    <row r="1375" spans="9:9" hidden="1" x14ac:dyDescent="0.25">
      <c r="I1375" s="4"/>
    </row>
    <row r="1376" spans="9:9" hidden="1" x14ac:dyDescent="0.25">
      <c r="I1376" s="4"/>
    </row>
    <row r="1377" spans="9:9" hidden="1" x14ac:dyDescent="0.25">
      <c r="I1377" s="4"/>
    </row>
    <row r="1378" spans="9:9" hidden="1" x14ac:dyDescent="0.25">
      <c r="I1378" s="4"/>
    </row>
    <row r="1379" spans="9:9" hidden="1" x14ac:dyDescent="0.25">
      <c r="I1379" s="4"/>
    </row>
    <row r="1380" spans="9:9" hidden="1" x14ac:dyDescent="0.25">
      <c r="I1380" s="4"/>
    </row>
    <row r="1381" spans="9:9" hidden="1" x14ac:dyDescent="0.25">
      <c r="I1381" s="4"/>
    </row>
    <row r="1382" spans="9:9" hidden="1" x14ac:dyDescent="0.25">
      <c r="I1382" s="4"/>
    </row>
    <row r="1383" spans="9:9" hidden="1" x14ac:dyDescent="0.25">
      <c r="I1383" s="4"/>
    </row>
    <row r="1384" spans="9:9" hidden="1" x14ac:dyDescent="0.25">
      <c r="I1384" s="4"/>
    </row>
    <row r="1385" spans="9:9" hidden="1" x14ac:dyDescent="0.25">
      <c r="I1385" s="4"/>
    </row>
    <row r="1386" spans="9:9" hidden="1" x14ac:dyDescent="0.25">
      <c r="I1386" s="4"/>
    </row>
    <row r="1387" spans="9:9" hidden="1" x14ac:dyDescent="0.25">
      <c r="I1387" s="4"/>
    </row>
    <row r="1388" spans="9:9" hidden="1" x14ac:dyDescent="0.25">
      <c r="I1388" s="4"/>
    </row>
    <row r="1389" spans="9:9" hidden="1" x14ac:dyDescent="0.25">
      <c r="I1389" s="4"/>
    </row>
    <row r="1390" spans="9:9" hidden="1" x14ac:dyDescent="0.25">
      <c r="I1390" s="4"/>
    </row>
    <row r="1391" spans="9:9" hidden="1" x14ac:dyDescent="0.25">
      <c r="I1391" s="4"/>
    </row>
    <row r="1392" spans="9:9" hidden="1" x14ac:dyDescent="0.25">
      <c r="I1392" s="4"/>
    </row>
    <row r="1393" spans="9:9" hidden="1" x14ac:dyDescent="0.25">
      <c r="I1393" s="4"/>
    </row>
    <row r="1394" spans="9:9" hidden="1" x14ac:dyDescent="0.25">
      <c r="I1394" s="4"/>
    </row>
    <row r="1395" spans="9:9" hidden="1" x14ac:dyDescent="0.25">
      <c r="I1395" s="4"/>
    </row>
    <row r="1396" spans="9:9" hidden="1" x14ac:dyDescent="0.25">
      <c r="I1396" s="4"/>
    </row>
    <row r="1397" spans="9:9" hidden="1" x14ac:dyDescent="0.25">
      <c r="I1397" s="4"/>
    </row>
    <row r="1398" spans="9:9" hidden="1" x14ac:dyDescent="0.25">
      <c r="I1398" s="4"/>
    </row>
    <row r="1399" spans="9:9" hidden="1" x14ac:dyDescent="0.25">
      <c r="I1399" s="4"/>
    </row>
    <row r="1400" spans="9:9" hidden="1" x14ac:dyDescent="0.25">
      <c r="I1400" s="4"/>
    </row>
    <row r="1401" spans="9:9" hidden="1" x14ac:dyDescent="0.25">
      <c r="I1401" s="4"/>
    </row>
    <row r="1402" spans="9:9" hidden="1" x14ac:dyDescent="0.25">
      <c r="I1402" s="4"/>
    </row>
    <row r="1403" spans="9:9" hidden="1" x14ac:dyDescent="0.25">
      <c r="I1403" s="4"/>
    </row>
    <row r="1404" spans="9:9" hidden="1" x14ac:dyDescent="0.25">
      <c r="I1404" s="4"/>
    </row>
    <row r="1405" spans="9:9" hidden="1" x14ac:dyDescent="0.25">
      <c r="I1405" s="4"/>
    </row>
    <row r="1406" spans="9:9" hidden="1" x14ac:dyDescent="0.25">
      <c r="I1406" s="4"/>
    </row>
    <row r="1407" spans="9:9" hidden="1" x14ac:dyDescent="0.25">
      <c r="I1407" s="4"/>
    </row>
    <row r="1408" spans="9:9" hidden="1" x14ac:dyDescent="0.25">
      <c r="I1408" s="4"/>
    </row>
    <row r="1409" spans="9:9" hidden="1" x14ac:dyDescent="0.25">
      <c r="I1409" s="4"/>
    </row>
    <row r="1410" spans="9:9" hidden="1" x14ac:dyDescent="0.25">
      <c r="I1410" s="4"/>
    </row>
    <row r="1411" spans="9:9" hidden="1" x14ac:dyDescent="0.25">
      <c r="I1411" s="4"/>
    </row>
    <row r="1412" spans="9:9" hidden="1" x14ac:dyDescent="0.25">
      <c r="I1412" s="4"/>
    </row>
    <row r="1413" spans="9:9" hidden="1" x14ac:dyDescent="0.25">
      <c r="I1413" s="4"/>
    </row>
    <row r="1414" spans="9:9" hidden="1" x14ac:dyDescent="0.25">
      <c r="I1414" s="4"/>
    </row>
    <row r="1415" spans="9:9" hidden="1" x14ac:dyDescent="0.25">
      <c r="I1415" s="4"/>
    </row>
    <row r="1416" spans="9:9" hidden="1" x14ac:dyDescent="0.25">
      <c r="I1416" s="4"/>
    </row>
    <row r="1417" spans="9:9" hidden="1" x14ac:dyDescent="0.25">
      <c r="I1417" s="4"/>
    </row>
    <row r="1418" spans="9:9" hidden="1" x14ac:dyDescent="0.25">
      <c r="I1418" s="4"/>
    </row>
    <row r="1419" spans="9:9" hidden="1" x14ac:dyDescent="0.25">
      <c r="I1419" s="4"/>
    </row>
    <row r="1420" spans="9:9" hidden="1" x14ac:dyDescent="0.25">
      <c r="I1420" s="4"/>
    </row>
    <row r="1421" spans="9:9" hidden="1" x14ac:dyDescent="0.25">
      <c r="I1421" s="4"/>
    </row>
    <row r="1422" spans="9:9" hidden="1" x14ac:dyDescent="0.25">
      <c r="I1422" s="4"/>
    </row>
    <row r="1423" spans="9:9" hidden="1" x14ac:dyDescent="0.25">
      <c r="I1423" s="4"/>
    </row>
    <row r="1424" spans="9:9" hidden="1" x14ac:dyDescent="0.25">
      <c r="I1424" s="4"/>
    </row>
    <row r="1425" spans="9:9" hidden="1" x14ac:dyDescent="0.25">
      <c r="I1425" s="4"/>
    </row>
    <row r="1426" spans="9:9" hidden="1" x14ac:dyDescent="0.25">
      <c r="I1426" s="4"/>
    </row>
    <row r="1427" spans="9:9" hidden="1" x14ac:dyDescent="0.25">
      <c r="I1427" s="4"/>
    </row>
    <row r="1428" spans="9:9" hidden="1" x14ac:dyDescent="0.25">
      <c r="I1428" s="4"/>
    </row>
    <row r="1429" spans="9:9" hidden="1" x14ac:dyDescent="0.25">
      <c r="I1429" s="4"/>
    </row>
    <row r="1430" spans="9:9" hidden="1" x14ac:dyDescent="0.25">
      <c r="I1430" s="4"/>
    </row>
    <row r="1431" spans="9:9" hidden="1" x14ac:dyDescent="0.25">
      <c r="I1431" s="4"/>
    </row>
    <row r="1432" spans="9:9" hidden="1" x14ac:dyDescent="0.25">
      <c r="I1432" s="4"/>
    </row>
    <row r="1433" spans="9:9" hidden="1" x14ac:dyDescent="0.25">
      <c r="I1433" s="4"/>
    </row>
    <row r="1434" spans="9:9" hidden="1" x14ac:dyDescent="0.25">
      <c r="I1434" s="4"/>
    </row>
    <row r="1435" spans="9:9" hidden="1" x14ac:dyDescent="0.25">
      <c r="I1435" s="4"/>
    </row>
    <row r="1436" spans="9:9" hidden="1" x14ac:dyDescent="0.25">
      <c r="I1436" s="4"/>
    </row>
    <row r="1437" spans="9:9" hidden="1" x14ac:dyDescent="0.25">
      <c r="I1437" s="4"/>
    </row>
    <row r="1438" spans="9:9" hidden="1" x14ac:dyDescent="0.25">
      <c r="I1438" s="4"/>
    </row>
    <row r="1439" spans="9:9" hidden="1" x14ac:dyDescent="0.25">
      <c r="I1439" s="4"/>
    </row>
    <row r="1440" spans="9:9" hidden="1" x14ac:dyDescent="0.25">
      <c r="I1440" s="4"/>
    </row>
    <row r="1441" spans="9:9" hidden="1" x14ac:dyDescent="0.25">
      <c r="I1441" s="4"/>
    </row>
    <row r="1442" spans="9:9" hidden="1" x14ac:dyDescent="0.25">
      <c r="I1442" s="4"/>
    </row>
    <row r="1443" spans="9:9" hidden="1" x14ac:dyDescent="0.25">
      <c r="I1443" s="4"/>
    </row>
    <row r="1444" spans="9:9" hidden="1" x14ac:dyDescent="0.25">
      <c r="I1444" s="4"/>
    </row>
    <row r="1445" spans="9:9" hidden="1" x14ac:dyDescent="0.25">
      <c r="I1445" s="4"/>
    </row>
    <row r="1446" spans="9:9" hidden="1" x14ac:dyDescent="0.25">
      <c r="I1446" s="4"/>
    </row>
    <row r="1447" spans="9:9" hidden="1" x14ac:dyDescent="0.25">
      <c r="I1447" s="4"/>
    </row>
    <row r="1448" spans="9:9" hidden="1" x14ac:dyDescent="0.25">
      <c r="I1448" s="4"/>
    </row>
    <row r="1449" spans="9:9" hidden="1" x14ac:dyDescent="0.25">
      <c r="I1449" s="4"/>
    </row>
    <row r="1450" spans="9:9" hidden="1" x14ac:dyDescent="0.25">
      <c r="I1450" s="4"/>
    </row>
    <row r="1451" spans="9:9" hidden="1" x14ac:dyDescent="0.25">
      <c r="I1451" s="4"/>
    </row>
    <row r="1452" spans="9:9" hidden="1" x14ac:dyDescent="0.25">
      <c r="I1452" s="4"/>
    </row>
    <row r="1453" spans="9:9" hidden="1" x14ac:dyDescent="0.25">
      <c r="I1453" s="4"/>
    </row>
    <row r="1454" spans="9:9" hidden="1" x14ac:dyDescent="0.25">
      <c r="I1454" s="4"/>
    </row>
    <row r="1455" spans="9:9" hidden="1" x14ac:dyDescent="0.25">
      <c r="I1455" s="4"/>
    </row>
    <row r="1456" spans="9:9" hidden="1" x14ac:dyDescent="0.25">
      <c r="I1456" s="4"/>
    </row>
    <row r="1457" spans="9:9" hidden="1" x14ac:dyDescent="0.25">
      <c r="I1457" s="4"/>
    </row>
    <row r="1458" spans="9:9" hidden="1" x14ac:dyDescent="0.25">
      <c r="I1458" s="4"/>
    </row>
    <row r="1459" spans="9:9" hidden="1" x14ac:dyDescent="0.25">
      <c r="I1459" s="4"/>
    </row>
    <row r="1460" spans="9:9" hidden="1" x14ac:dyDescent="0.25">
      <c r="I1460" s="4"/>
    </row>
    <row r="1461" spans="9:9" hidden="1" x14ac:dyDescent="0.25">
      <c r="I1461" s="4"/>
    </row>
    <row r="1462" spans="9:9" hidden="1" x14ac:dyDescent="0.25">
      <c r="I1462" s="4"/>
    </row>
    <row r="1463" spans="9:9" hidden="1" x14ac:dyDescent="0.25">
      <c r="I1463" s="4"/>
    </row>
    <row r="1464" spans="9:9" hidden="1" x14ac:dyDescent="0.25">
      <c r="I1464" s="4"/>
    </row>
    <row r="1465" spans="9:9" hidden="1" x14ac:dyDescent="0.25">
      <c r="I1465" s="4"/>
    </row>
    <row r="1466" spans="9:9" hidden="1" x14ac:dyDescent="0.25">
      <c r="I1466" s="4"/>
    </row>
    <row r="1467" spans="9:9" hidden="1" x14ac:dyDescent="0.25">
      <c r="I1467" s="4"/>
    </row>
    <row r="1468" spans="9:9" hidden="1" x14ac:dyDescent="0.25">
      <c r="I1468" s="4"/>
    </row>
    <row r="1469" spans="9:9" hidden="1" x14ac:dyDescent="0.25">
      <c r="I1469" s="4"/>
    </row>
    <row r="1470" spans="9:9" hidden="1" x14ac:dyDescent="0.25">
      <c r="I1470" s="4"/>
    </row>
    <row r="1471" spans="9:9" hidden="1" x14ac:dyDescent="0.25">
      <c r="I1471" s="4"/>
    </row>
    <row r="1472" spans="9:9" hidden="1" x14ac:dyDescent="0.25">
      <c r="I1472" s="4"/>
    </row>
    <row r="1473" spans="9:9" hidden="1" x14ac:dyDescent="0.25">
      <c r="I1473" s="4"/>
    </row>
    <row r="1474" spans="9:9" hidden="1" x14ac:dyDescent="0.25">
      <c r="I1474" s="4"/>
    </row>
    <row r="1475" spans="9:9" hidden="1" x14ac:dyDescent="0.25">
      <c r="I1475" s="4"/>
    </row>
    <row r="1476" spans="9:9" hidden="1" x14ac:dyDescent="0.25">
      <c r="I1476" s="4"/>
    </row>
    <row r="1477" spans="9:9" hidden="1" x14ac:dyDescent="0.25">
      <c r="I1477" s="4"/>
    </row>
    <row r="1478" spans="9:9" hidden="1" x14ac:dyDescent="0.25">
      <c r="I1478" s="4"/>
    </row>
    <row r="1479" spans="9:9" hidden="1" x14ac:dyDescent="0.25">
      <c r="I1479" s="4"/>
    </row>
    <row r="1480" spans="9:9" hidden="1" x14ac:dyDescent="0.25">
      <c r="I1480" s="4"/>
    </row>
    <row r="1481" spans="9:9" hidden="1" x14ac:dyDescent="0.25">
      <c r="I1481" s="4"/>
    </row>
    <row r="1482" spans="9:9" hidden="1" x14ac:dyDescent="0.25">
      <c r="I1482" s="4"/>
    </row>
    <row r="1483" spans="9:9" hidden="1" x14ac:dyDescent="0.25">
      <c r="I1483" s="4"/>
    </row>
    <row r="1484" spans="9:9" hidden="1" x14ac:dyDescent="0.25">
      <c r="I1484" s="4"/>
    </row>
    <row r="1485" spans="9:9" hidden="1" x14ac:dyDescent="0.25">
      <c r="I1485" s="4"/>
    </row>
    <row r="1486" spans="9:9" hidden="1" x14ac:dyDescent="0.25">
      <c r="I1486" s="4"/>
    </row>
    <row r="1487" spans="9:9" hidden="1" x14ac:dyDescent="0.25">
      <c r="I1487" s="4"/>
    </row>
    <row r="1488" spans="9:9" hidden="1" x14ac:dyDescent="0.25">
      <c r="I1488" s="4"/>
    </row>
    <row r="1489" spans="9:9" hidden="1" x14ac:dyDescent="0.25">
      <c r="I1489" s="4"/>
    </row>
    <row r="1490" spans="9:9" hidden="1" x14ac:dyDescent="0.25">
      <c r="I1490" s="4"/>
    </row>
    <row r="1491" spans="9:9" hidden="1" x14ac:dyDescent="0.25">
      <c r="I1491" s="4"/>
    </row>
    <row r="1492" spans="9:9" hidden="1" x14ac:dyDescent="0.25">
      <c r="I1492" s="4"/>
    </row>
    <row r="1493" spans="9:9" hidden="1" x14ac:dyDescent="0.25">
      <c r="I1493" s="4"/>
    </row>
    <row r="1494" spans="9:9" hidden="1" x14ac:dyDescent="0.25">
      <c r="I1494" s="4"/>
    </row>
    <row r="1495" spans="9:9" hidden="1" x14ac:dyDescent="0.25">
      <c r="I1495" s="4"/>
    </row>
    <row r="1496" spans="9:9" hidden="1" x14ac:dyDescent="0.25">
      <c r="I1496" s="4"/>
    </row>
    <row r="1497" spans="9:9" hidden="1" x14ac:dyDescent="0.25">
      <c r="I1497" s="4"/>
    </row>
    <row r="1498" spans="9:9" hidden="1" x14ac:dyDescent="0.25">
      <c r="I1498" s="4"/>
    </row>
    <row r="1499" spans="9:9" hidden="1" x14ac:dyDescent="0.25">
      <c r="I1499" s="4"/>
    </row>
    <row r="1500" spans="9:9" hidden="1" x14ac:dyDescent="0.25">
      <c r="I1500" s="4"/>
    </row>
    <row r="1501" spans="9:9" hidden="1" x14ac:dyDescent="0.25">
      <c r="I1501" s="4"/>
    </row>
    <row r="1502" spans="9:9" hidden="1" x14ac:dyDescent="0.25">
      <c r="I1502" s="4"/>
    </row>
    <row r="1503" spans="9:9" hidden="1" x14ac:dyDescent="0.25">
      <c r="I1503" s="4"/>
    </row>
    <row r="1504" spans="9:9" hidden="1" x14ac:dyDescent="0.25">
      <c r="I1504" s="4"/>
    </row>
    <row r="1505" spans="9:9" hidden="1" x14ac:dyDescent="0.25">
      <c r="I1505" s="4"/>
    </row>
    <row r="1506" spans="9:9" hidden="1" x14ac:dyDescent="0.25">
      <c r="I1506" s="4"/>
    </row>
    <row r="1507" spans="9:9" hidden="1" x14ac:dyDescent="0.25">
      <c r="I1507" s="4"/>
    </row>
    <row r="1508" spans="9:9" hidden="1" x14ac:dyDescent="0.25">
      <c r="I1508" s="4"/>
    </row>
    <row r="1509" spans="9:9" hidden="1" x14ac:dyDescent="0.25">
      <c r="I1509" s="4"/>
    </row>
    <row r="1510" spans="9:9" hidden="1" x14ac:dyDescent="0.25">
      <c r="I1510" s="4"/>
    </row>
    <row r="1511" spans="9:9" hidden="1" x14ac:dyDescent="0.25">
      <c r="I1511" s="4"/>
    </row>
    <row r="1512" spans="9:9" hidden="1" x14ac:dyDescent="0.25">
      <c r="I1512" s="4"/>
    </row>
    <row r="1513" spans="9:9" hidden="1" x14ac:dyDescent="0.25">
      <c r="I1513" s="4"/>
    </row>
    <row r="1514" spans="9:9" hidden="1" x14ac:dyDescent="0.25">
      <c r="I1514" s="4"/>
    </row>
    <row r="1515" spans="9:9" hidden="1" x14ac:dyDescent="0.25">
      <c r="I1515" s="4"/>
    </row>
    <row r="1516" spans="9:9" hidden="1" x14ac:dyDescent="0.25">
      <c r="I1516" s="4"/>
    </row>
    <row r="1517" spans="9:9" hidden="1" x14ac:dyDescent="0.25">
      <c r="I1517" s="4"/>
    </row>
    <row r="1518" spans="9:9" hidden="1" x14ac:dyDescent="0.25">
      <c r="I1518" s="4"/>
    </row>
    <row r="1519" spans="9:9" hidden="1" x14ac:dyDescent="0.25">
      <c r="I1519" s="4"/>
    </row>
    <row r="1520" spans="9:9" hidden="1" x14ac:dyDescent="0.25">
      <c r="I1520" s="4"/>
    </row>
    <row r="1521" spans="9:9" hidden="1" x14ac:dyDescent="0.25">
      <c r="I1521" s="4"/>
    </row>
    <row r="1522" spans="9:9" hidden="1" x14ac:dyDescent="0.25">
      <c r="I1522" s="4"/>
    </row>
    <row r="1523" spans="9:9" hidden="1" x14ac:dyDescent="0.25">
      <c r="I1523" s="4"/>
    </row>
    <row r="1524" spans="9:9" hidden="1" x14ac:dyDescent="0.25">
      <c r="I1524" s="4"/>
    </row>
    <row r="1525" spans="9:9" hidden="1" x14ac:dyDescent="0.25">
      <c r="I1525" s="4"/>
    </row>
    <row r="1526" spans="9:9" hidden="1" x14ac:dyDescent="0.25">
      <c r="I1526" s="4"/>
    </row>
    <row r="1527" spans="9:9" hidden="1" x14ac:dyDescent="0.25">
      <c r="I1527" s="4"/>
    </row>
    <row r="1528" spans="9:9" hidden="1" x14ac:dyDescent="0.25">
      <c r="I1528" s="4"/>
    </row>
    <row r="1529" spans="9:9" hidden="1" x14ac:dyDescent="0.25">
      <c r="I1529" s="4"/>
    </row>
    <row r="1530" spans="9:9" hidden="1" x14ac:dyDescent="0.25">
      <c r="I1530" s="4"/>
    </row>
    <row r="1531" spans="9:9" hidden="1" x14ac:dyDescent="0.25">
      <c r="I1531" s="4"/>
    </row>
    <row r="1532" spans="9:9" hidden="1" x14ac:dyDescent="0.25">
      <c r="I1532" s="4"/>
    </row>
    <row r="1533" spans="9:9" hidden="1" x14ac:dyDescent="0.25">
      <c r="I1533" s="4"/>
    </row>
    <row r="1534" spans="9:9" hidden="1" x14ac:dyDescent="0.25">
      <c r="I1534" s="4"/>
    </row>
    <row r="1535" spans="9:9" hidden="1" x14ac:dyDescent="0.25">
      <c r="I1535" s="4"/>
    </row>
    <row r="1536" spans="9:9" hidden="1" x14ac:dyDescent="0.25">
      <c r="I1536" s="4"/>
    </row>
    <row r="1537" spans="9:9" hidden="1" x14ac:dyDescent="0.25">
      <c r="I1537" s="4"/>
    </row>
    <row r="1538" spans="9:9" hidden="1" x14ac:dyDescent="0.25">
      <c r="I1538" s="4"/>
    </row>
    <row r="1539" spans="9:9" hidden="1" x14ac:dyDescent="0.25">
      <c r="I1539" s="4"/>
    </row>
    <row r="1540" spans="9:9" hidden="1" x14ac:dyDescent="0.25">
      <c r="I1540" s="4"/>
    </row>
    <row r="1541" spans="9:9" hidden="1" x14ac:dyDescent="0.25">
      <c r="I1541" s="4"/>
    </row>
    <row r="1542" spans="9:9" hidden="1" x14ac:dyDescent="0.25">
      <c r="I1542" s="4"/>
    </row>
    <row r="1543" spans="9:9" hidden="1" x14ac:dyDescent="0.25">
      <c r="I1543" s="4"/>
    </row>
    <row r="1544" spans="9:9" hidden="1" x14ac:dyDescent="0.25">
      <c r="I1544" s="4"/>
    </row>
    <row r="1545" spans="9:9" hidden="1" x14ac:dyDescent="0.25">
      <c r="I1545" s="4"/>
    </row>
    <row r="1546" spans="9:9" hidden="1" x14ac:dyDescent="0.25">
      <c r="I1546" s="4"/>
    </row>
    <row r="1547" spans="9:9" hidden="1" x14ac:dyDescent="0.25">
      <c r="I1547" s="4"/>
    </row>
    <row r="1548" spans="9:9" hidden="1" x14ac:dyDescent="0.25">
      <c r="I1548" s="4"/>
    </row>
    <row r="1549" spans="9:9" hidden="1" x14ac:dyDescent="0.25">
      <c r="I1549" s="4"/>
    </row>
    <row r="1550" spans="9:9" hidden="1" x14ac:dyDescent="0.25">
      <c r="I1550" s="4"/>
    </row>
    <row r="1551" spans="9:9" hidden="1" x14ac:dyDescent="0.25">
      <c r="I1551" s="4"/>
    </row>
    <row r="1552" spans="9:9" hidden="1" x14ac:dyDescent="0.25">
      <c r="I1552" s="4"/>
    </row>
    <row r="1553" spans="9:9" hidden="1" x14ac:dyDescent="0.25">
      <c r="I1553" s="4"/>
    </row>
    <row r="1554" spans="9:9" hidden="1" x14ac:dyDescent="0.25">
      <c r="I1554" s="4"/>
    </row>
    <row r="1555" spans="9:9" hidden="1" x14ac:dyDescent="0.25">
      <c r="I1555" s="4"/>
    </row>
    <row r="1556" spans="9:9" hidden="1" x14ac:dyDescent="0.25">
      <c r="I1556" s="4"/>
    </row>
    <row r="1557" spans="9:9" hidden="1" x14ac:dyDescent="0.25">
      <c r="I1557" s="4"/>
    </row>
    <row r="1558" spans="9:9" hidden="1" x14ac:dyDescent="0.25">
      <c r="I1558" s="4"/>
    </row>
    <row r="1559" spans="9:9" hidden="1" x14ac:dyDescent="0.25">
      <c r="I1559" s="4"/>
    </row>
    <row r="1560" spans="9:9" hidden="1" x14ac:dyDescent="0.25">
      <c r="I1560" s="4"/>
    </row>
    <row r="1561" spans="9:9" hidden="1" x14ac:dyDescent="0.25">
      <c r="I1561" s="4"/>
    </row>
    <row r="1562" spans="9:9" hidden="1" x14ac:dyDescent="0.25">
      <c r="I1562" s="4"/>
    </row>
    <row r="1563" spans="9:9" hidden="1" x14ac:dyDescent="0.25">
      <c r="I1563" s="4"/>
    </row>
    <row r="1564" spans="9:9" hidden="1" x14ac:dyDescent="0.25">
      <c r="I1564" s="4"/>
    </row>
    <row r="1565" spans="9:9" hidden="1" x14ac:dyDescent="0.25">
      <c r="I1565" s="4"/>
    </row>
    <row r="1566" spans="9:9" hidden="1" x14ac:dyDescent="0.25">
      <c r="I1566" s="4"/>
    </row>
    <row r="1567" spans="9:9" hidden="1" x14ac:dyDescent="0.25">
      <c r="I1567" s="4"/>
    </row>
    <row r="1568" spans="9:9" hidden="1" x14ac:dyDescent="0.25">
      <c r="I1568" s="4"/>
    </row>
    <row r="1569" spans="9:9" hidden="1" x14ac:dyDescent="0.25">
      <c r="I1569" s="4"/>
    </row>
    <row r="1570" spans="9:9" hidden="1" x14ac:dyDescent="0.25">
      <c r="I1570" s="4"/>
    </row>
    <row r="1571" spans="9:9" hidden="1" x14ac:dyDescent="0.25">
      <c r="I1571" s="4"/>
    </row>
    <row r="1572" spans="9:9" hidden="1" x14ac:dyDescent="0.25">
      <c r="I1572" s="4"/>
    </row>
    <row r="1573" spans="9:9" hidden="1" x14ac:dyDescent="0.25">
      <c r="I1573" s="4"/>
    </row>
    <row r="1574" spans="9:9" hidden="1" x14ac:dyDescent="0.25">
      <c r="I1574" s="4"/>
    </row>
    <row r="1575" spans="9:9" hidden="1" x14ac:dyDescent="0.25">
      <c r="I1575" s="4"/>
    </row>
    <row r="1576" spans="9:9" hidden="1" x14ac:dyDescent="0.25">
      <c r="I1576" s="4"/>
    </row>
    <row r="1577" spans="9:9" hidden="1" x14ac:dyDescent="0.25">
      <c r="I1577" s="4"/>
    </row>
    <row r="1578" spans="9:9" hidden="1" x14ac:dyDescent="0.25">
      <c r="I1578" s="4"/>
    </row>
    <row r="1579" spans="9:9" hidden="1" x14ac:dyDescent="0.25">
      <c r="I1579" s="4"/>
    </row>
    <row r="1580" spans="9:9" hidden="1" x14ac:dyDescent="0.25">
      <c r="I1580" s="4"/>
    </row>
    <row r="1581" spans="9:9" hidden="1" x14ac:dyDescent="0.25">
      <c r="I1581" s="4"/>
    </row>
    <row r="1582" spans="9:9" hidden="1" x14ac:dyDescent="0.25">
      <c r="I1582" s="4"/>
    </row>
    <row r="1583" spans="9:9" hidden="1" x14ac:dyDescent="0.25">
      <c r="I1583" s="4"/>
    </row>
    <row r="1584" spans="9:9" hidden="1" x14ac:dyDescent="0.25">
      <c r="I1584" s="4"/>
    </row>
    <row r="1585" spans="9:9" hidden="1" x14ac:dyDescent="0.25">
      <c r="I1585" s="4"/>
    </row>
    <row r="1586" spans="9:9" hidden="1" x14ac:dyDescent="0.25">
      <c r="I1586" s="4"/>
    </row>
    <row r="1587" spans="9:9" hidden="1" x14ac:dyDescent="0.25">
      <c r="I1587" s="4"/>
    </row>
    <row r="1588" spans="9:9" hidden="1" x14ac:dyDescent="0.25">
      <c r="I1588" s="4"/>
    </row>
    <row r="1589" spans="9:9" hidden="1" x14ac:dyDescent="0.25">
      <c r="I1589" s="4"/>
    </row>
    <row r="1590" spans="9:9" hidden="1" x14ac:dyDescent="0.25">
      <c r="I1590" s="4"/>
    </row>
    <row r="1591" spans="9:9" hidden="1" x14ac:dyDescent="0.25">
      <c r="I1591" s="4"/>
    </row>
    <row r="1592" spans="9:9" hidden="1" x14ac:dyDescent="0.25">
      <c r="I1592" s="4"/>
    </row>
    <row r="1593" spans="9:9" hidden="1" x14ac:dyDescent="0.25">
      <c r="I1593" s="4"/>
    </row>
    <row r="1594" spans="9:9" hidden="1" x14ac:dyDescent="0.25">
      <c r="I1594" s="4"/>
    </row>
    <row r="1595" spans="9:9" hidden="1" x14ac:dyDescent="0.25">
      <c r="I1595" s="4"/>
    </row>
    <row r="1596" spans="9:9" hidden="1" x14ac:dyDescent="0.25">
      <c r="I1596" s="4"/>
    </row>
    <row r="1597" spans="9:9" hidden="1" x14ac:dyDescent="0.25">
      <c r="I1597" s="4"/>
    </row>
    <row r="1598" spans="9:9" hidden="1" x14ac:dyDescent="0.25">
      <c r="I1598" s="4"/>
    </row>
    <row r="1599" spans="9:9" hidden="1" x14ac:dyDescent="0.25">
      <c r="I1599" s="4"/>
    </row>
    <row r="1600" spans="9:9" hidden="1" x14ac:dyDescent="0.25">
      <c r="I1600" s="4"/>
    </row>
    <row r="1601" spans="9:9" hidden="1" x14ac:dyDescent="0.25">
      <c r="I1601" s="4"/>
    </row>
    <row r="1602" spans="9:9" hidden="1" x14ac:dyDescent="0.25">
      <c r="I1602" s="4"/>
    </row>
    <row r="1603" spans="9:9" hidden="1" x14ac:dyDescent="0.25">
      <c r="I1603" s="4"/>
    </row>
    <row r="1604" spans="9:9" hidden="1" x14ac:dyDescent="0.25">
      <c r="I1604" s="4"/>
    </row>
    <row r="1605" spans="9:9" hidden="1" x14ac:dyDescent="0.25">
      <c r="I1605" s="4"/>
    </row>
    <row r="1606" spans="9:9" hidden="1" x14ac:dyDescent="0.25">
      <c r="I1606" s="4"/>
    </row>
    <row r="1607" spans="9:9" hidden="1" x14ac:dyDescent="0.25">
      <c r="I1607" s="4"/>
    </row>
    <row r="1608" spans="9:9" hidden="1" x14ac:dyDescent="0.25">
      <c r="I1608" s="4"/>
    </row>
    <row r="1609" spans="9:9" hidden="1" x14ac:dyDescent="0.25">
      <c r="I1609" s="4"/>
    </row>
    <row r="1610" spans="9:9" hidden="1" x14ac:dyDescent="0.25">
      <c r="I1610" s="4"/>
    </row>
    <row r="1611" spans="9:9" hidden="1" x14ac:dyDescent="0.25">
      <c r="I1611" s="4"/>
    </row>
    <row r="1612" spans="9:9" hidden="1" x14ac:dyDescent="0.25">
      <c r="I1612" s="4"/>
    </row>
    <row r="1613" spans="9:9" hidden="1" x14ac:dyDescent="0.25">
      <c r="I1613" s="4"/>
    </row>
    <row r="1614" spans="9:9" hidden="1" x14ac:dyDescent="0.25">
      <c r="I1614" s="4"/>
    </row>
    <row r="1615" spans="9:9" hidden="1" x14ac:dyDescent="0.25">
      <c r="I1615" s="4"/>
    </row>
    <row r="1616" spans="9:9" hidden="1" x14ac:dyDescent="0.25">
      <c r="I1616" s="4"/>
    </row>
    <row r="1617" spans="9:9" hidden="1" x14ac:dyDescent="0.25">
      <c r="I1617" s="4"/>
    </row>
    <row r="1618" spans="9:9" hidden="1" x14ac:dyDescent="0.25">
      <c r="I1618" s="4"/>
    </row>
    <row r="1619" spans="9:9" hidden="1" x14ac:dyDescent="0.25">
      <c r="I1619" s="4"/>
    </row>
    <row r="1620" spans="9:9" hidden="1" x14ac:dyDescent="0.25">
      <c r="I1620" s="4"/>
    </row>
    <row r="1621" spans="9:9" hidden="1" x14ac:dyDescent="0.25">
      <c r="I1621" s="4"/>
    </row>
    <row r="1622" spans="9:9" hidden="1" x14ac:dyDescent="0.25">
      <c r="I1622" s="4"/>
    </row>
    <row r="1623" spans="9:9" hidden="1" x14ac:dyDescent="0.25">
      <c r="I1623" s="4"/>
    </row>
    <row r="1624" spans="9:9" hidden="1" x14ac:dyDescent="0.25">
      <c r="I1624" s="4"/>
    </row>
    <row r="1625" spans="9:9" hidden="1" x14ac:dyDescent="0.25">
      <c r="I1625" s="4"/>
    </row>
    <row r="1626" spans="9:9" hidden="1" x14ac:dyDescent="0.25">
      <c r="I1626" s="4"/>
    </row>
    <row r="1627" spans="9:9" hidden="1" x14ac:dyDescent="0.25">
      <c r="I1627" s="4"/>
    </row>
    <row r="1628" spans="9:9" hidden="1" x14ac:dyDescent="0.25">
      <c r="I1628" s="4"/>
    </row>
    <row r="1629" spans="9:9" hidden="1" x14ac:dyDescent="0.25">
      <c r="I1629" s="4"/>
    </row>
    <row r="1630" spans="9:9" hidden="1" x14ac:dyDescent="0.25">
      <c r="I1630" s="4"/>
    </row>
    <row r="1631" spans="9:9" hidden="1" x14ac:dyDescent="0.25">
      <c r="I1631" s="4"/>
    </row>
    <row r="1632" spans="9:9" hidden="1" x14ac:dyDescent="0.25">
      <c r="I1632" s="4"/>
    </row>
    <row r="1633" spans="9:9" hidden="1" x14ac:dyDescent="0.25">
      <c r="I1633" s="4"/>
    </row>
    <row r="1634" spans="9:9" hidden="1" x14ac:dyDescent="0.25">
      <c r="I1634" s="4"/>
    </row>
    <row r="1635" spans="9:9" hidden="1" x14ac:dyDescent="0.25">
      <c r="I1635" s="4"/>
    </row>
    <row r="1636" spans="9:9" hidden="1" x14ac:dyDescent="0.25">
      <c r="I1636" s="4"/>
    </row>
    <row r="1637" spans="9:9" hidden="1" x14ac:dyDescent="0.25">
      <c r="I1637" s="4"/>
    </row>
    <row r="1638" spans="9:9" hidden="1" x14ac:dyDescent="0.25">
      <c r="I1638" s="4"/>
    </row>
    <row r="1639" spans="9:9" hidden="1" x14ac:dyDescent="0.25">
      <c r="I1639" s="4"/>
    </row>
    <row r="1640" spans="9:9" hidden="1" x14ac:dyDescent="0.25">
      <c r="I1640" s="4"/>
    </row>
    <row r="1641" spans="9:9" hidden="1" x14ac:dyDescent="0.25">
      <c r="I1641" s="4"/>
    </row>
    <row r="1642" spans="9:9" hidden="1" x14ac:dyDescent="0.25">
      <c r="I1642" s="4"/>
    </row>
    <row r="1643" spans="9:9" hidden="1" x14ac:dyDescent="0.25">
      <c r="I1643" s="4"/>
    </row>
    <row r="1644" spans="9:9" hidden="1" x14ac:dyDescent="0.25">
      <c r="I1644" s="4"/>
    </row>
    <row r="1645" spans="9:9" hidden="1" x14ac:dyDescent="0.25">
      <c r="I1645" s="4"/>
    </row>
    <row r="1646" spans="9:9" hidden="1" x14ac:dyDescent="0.25">
      <c r="I1646" s="4"/>
    </row>
    <row r="1647" spans="9:9" hidden="1" x14ac:dyDescent="0.25">
      <c r="I1647" s="4"/>
    </row>
    <row r="1648" spans="9:9" hidden="1" x14ac:dyDescent="0.25">
      <c r="I1648" s="4"/>
    </row>
    <row r="1649" spans="9:9" hidden="1" x14ac:dyDescent="0.25">
      <c r="I1649" s="4"/>
    </row>
    <row r="1650" spans="9:9" hidden="1" x14ac:dyDescent="0.25">
      <c r="I1650" s="4"/>
    </row>
    <row r="1651" spans="9:9" hidden="1" x14ac:dyDescent="0.25">
      <c r="I1651" s="4"/>
    </row>
    <row r="1652" spans="9:9" hidden="1" x14ac:dyDescent="0.25">
      <c r="I1652" s="4"/>
    </row>
    <row r="1653" spans="9:9" hidden="1" x14ac:dyDescent="0.25">
      <c r="I1653" s="4"/>
    </row>
    <row r="1654" spans="9:9" hidden="1" x14ac:dyDescent="0.25">
      <c r="I1654" s="4"/>
    </row>
    <row r="1655" spans="9:9" hidden="1" x14ac:dyDescent="0.25">
      <c r="I1655" s="4"/>
    </row>
    <row r="1656" spans="9:9" hidden="1" x14ac:dyDescent="0.25">
      <c r="I1656" s="4"/>
    </row>
    <row r="1657" spans="9:9" hidden="1" x14ac:dyDescent="0.25">
      <c r="I1657" s="4"/>
    </row>
    <row r="1658" spans="9:9" hidden="1" x14ac:dyDescent="0.25">
      <c r="I1658" s="4"/>
    </row>
    <row r="1659" spans="9:9" hidden="1" x14ac:dyDescent="0.25">
      <c r="I1659" s="4"/>
    </row>
    <row r="1660" spans="9:9" hidden="1" x14ac:dyDescent="0.25">
      <c r="I1660" s="4"/>
    </row>
    <row r="1661" spans="9:9" hidden="1" x14ac:dyDescent="0.25">
      <c r="I1661" s="4"/>
    </row>
    <row r="1662" spans="9:9" hidden="1" x14ac:dyDescent="0.25">
      <c r="I1662" s="4"/>
    </row>
    <row r="1663" spans="9:9" hidden="1" x14ac:dyDescent="0.25">
      <c r="I1663" s="4"/>
    </row>
    <row r="1664" spans="9:9" hidden="1" x14ac:dyDescent="0.25">
      <c r="I1664" s="4"/>
    </row>
    <row r="1665" spans="9:9" hidden="1" x14ac:dyDescent="0.25">
      <c r="I1665" s="4"/>
    </row>
    <row r="1666" spans="9:9" hidden="1" x14ac:dyDescent="0.25">
      <c r="I1666" s="4"/>
    </row>
    <row r="1667" spans="9:9" hidden="1" x14ac:dyDescent="0.25">
      <c r="I1667" s="4"/>
    </row>
    <row r="1668" spans="9:9" hidden="1" x14ac:dyDescent="0.25">
      <c r="I1668" s="4"/>
    </row>
    <row r="1669" spans="9:9" hidden="1" x14ac:dyDescent="0.25">
      <c r="I1669" s="4"/>
    </row>
    <row r="1670" spans="9:9" hidden="1" x14ac:dyDescent="0.25">
      <c r="I1670" s="4"/>
    </row>
    <row r="1671" spans="9:9" hidden="1" x14ac:dyDescent="0.25">
      <c r="I1671" s="4"/>
    </row>
    <row r="1672" spans="9:9" hidden="1" x14ac:dyDescent="0.25">
      <c r="I1672" s="4"/>
    </row>
    <row r="1673" spans="9:9" hidden="1" x14ac:dyDescent="0.25">
      <c r="I1673" s="4"/>
    </row>
    <row r="1674" spans="9:9" hidden="1" x14ac:dyDescent="0.25">
      <c r="I1674" s="4"/>
    </row>
    <row r="1675" spans="9:9" hidden="1" x14ac:dyDescent="0.25">
      <c r="I1675" s="4"/>
    </row>
    <row r="1676" spans="9:9" hidden="1" x14ac:dyDescent="0.25">
      <c r="I1676" s="4"/>
    </row>
    <row r="1677" spans="9:9" hidden="1" x14ac:dyDescent="0.25">
      <c r="I1677" s="4"/>
    </row>
    <row r="1678" spans="9:9" hidden="1" x14ac:dyDescent="0.25">
      <c r="I1678" s="4"/>
    </row>
    <row r="1679" spans="9:9" hidden="1" x14ac:dyDescent="0.25">
      <c r="I1679" s="4"/>
    </row>
    <row r="1680" spans="9:9" hidden="1" x14ac:dyDescent="0.25">
      <c r="I1680" s="4"/>
    </row>
    <row r="1681" spans="9:9" hidden="1" x14ac:dyDescent="0.25">
      <c r="I1681" s="4"/>
    </row>
    <row r="1682" spans="9:9" hidden="1" x14ac:dyDescent="0.25">
      <c r="I1682" s="4"/>
    </row>
    <row r="1683" spans="9:9" hidden="1" x14ac:dyDescent="0.25">
      <c r="I1683" s="4"/>
    </row>
    <row r="1684" spans="9:9" hidden="1" x14ac:dyDescent="0.25">
      <c r="I1684" s="4"/>
    </row>
    <row r="1685" spans="9:9" hidden="1" x14ac:dyDescent="0.25">
      <c r="I1685" s="4"/>
    </row>
    <row r="1686" spans="9:9" hidden="1" x14ac:dyDescent="0.25">
      <c r="I1686" s="4"/>
    </row>
    <row r="1687" spans="9:9" hidden="1" x14ac:dyDescent="0.25">
      <c r="I1687" s="4"/>
    </row>
    <row r="1688" spans="9:9" hidden="1" x14ac:dyDescent="0.25">
      <c r="I1688" s="4"/>
    </row>
    <row r="1689" spans="9:9" hidden="1" x14ac:dyDescent="0.25">
      <c r="I1689" s="4"/>
    </row>
    <row r="1690" spans="9:9" hidden="1" x14ac:dyDescent="0.25">
      <c r="I1690" s="4"/>
    </row>
    <row r="1691" spans="9:9" hidden="1" x14ac:dyDescent="0.25">
      <c r="I1691" s="4"/>
    </row>
    <row r="1692" spans="9:9" hidden="1" x14ac:dyDescent="0.25">
      <c r="I1692" s="4"/>
    </row>
    <row r="1693" spans="9:9" hidden="1" x14ac:dyDescent="0.25">
      <c r="I1693" s="4"/>
    </row>
    <row r="1694" spans="9:9" hidden="1" x14ac:dyDescent="0.25">
      <c r="I1694" s="4"/>
    </row>
    <row r="1695" spans="9:9" hidden="1" x14ac:dyDescent="0.25">
      <c r="I1695" s="4"/>
    </row>
    <row r="1696" spans="9:9" hidden="1" x14ac:dyDescent="0.25">
      <c r="I1696" s="4"/>
    </row>
    <row r="1697" spans="9:9" hidden="1" x14ac:dyDescent="0.25">
      <c r="I1697" s="4"/>
    </row>
    <row r="1698" spans="9:9" hidden="1" x14ac:dyDescent="0.25">
      <c r="I1698" s="4"/>
    </row>
    <row r="1699" spans="9:9" hidden="1" x14ac:dyDescent="0.25">
      <c r="I1699" s="4"/>
    </row>
    <row r="1700" spans="9:9" hidden="1" x14ac:dyDescent="0.25">
      <c r="I1700" s="4"/>
    </row>
    <row r="1701" spans="9:9" hidden="1" x14ac:dyDescent="0.25">
      <c r="I1701" s="4"/>
    </row>
    <row r="1702" spans="9:9" hidden="1" x14ac:dyDescent="0.25">
      <c r="I1702" s="4"/>
    </row>
    <row r="1703" spans="9:9" hidden="1" x14ac:dyDescent="0.25">
      <c r="I1703" s="4"/>
    </row>
    <row r="1704" spans="9:9" hidden="1" x14ac:dyDescent="0.25">
      <c r="I1704" s="4"/>
    </row>
    <row r="1705" spans="9:9" hidden="1" x14ac:dyDescent="0.25">
      <c r="I1705" s="4"/>
    </row>
    <row r="1706" spans="9:9" hidden="1" x14ac:dyDescent="0.25">
      <c r="I1706" s="4"/>
    </row>
    <row r="1707" spans="9:9" hidden="1" x14ac:dyDescent="0.25">
      <c r="I1707" s="4"/>
    </row>
    <row r="1708" spans="9:9" hidden="1" x14ac:dyDescent="0.25">
      <c r="I1708" s="4"/>
    </row>
    <row r="1709" spans="9:9" hidden="1" x14ac:dyDescent="0.25">
      <c r="I1709" s="4"/>
    </row>
    <row r="1710" spans="9:9" hidden="1" x14ac:dyDescent="0.25">
      <c r="I1710" s="4"/>
    </row>
    <row r="1711" spans="9:9" hidden="1" x14ac:dyDescent="0.25">
      <c r="I1711" s="4"/>
    </row>
    <row r="1712" spans="9:9" hidden="1" x14ac:dyDescent="0.25">
      <c r="I1712" s="4"/>
    </row>
    <row r="1713" spans="9:9" hidden="1" x14ac:dyDescent="0.25">
      <c r="I1713" s="4"/>
    </row>
    <row r="1714" spans="9:9" hidden="1" x14ac:dyDescent="0.25">
      <c r="I1714" s="4"/>
    </row>
    <row r="1715" spans="9:9" hidden="1" x14ac:dyDescent="0.25">
      <c r="I1715" s="4"/>
    </row>
    <row r="1716" spans="9:9" hidden="1" x14ac:dyDescent="0.25">
      <c r="I1716" s="4"/>
    </row>
    <row r="1717" spans="9:9" hidden="1" x14ac:dyDescent="0.25">
      <c r="I1717" s="4"/>
    </row>
    <row r="1718" spans="9:9" hidden="1" x14ac:dyDescent="0.25">
      <c r="I1718" s="4"/>
    </row>
    <row r="1719" spans="9:9" hidden="1" x14ac:dyDescent="0.25">
      <c r="I1719" s="4"/>
    </row>
    <row r="1720" spans="9:9" hidden="1" x14ac:dyDescent="0.25">
      <c r="I1720" s="4"/>
    </row>
    <row r="1721" spans="9:9" hidden="1" x14ac:dyDescent="0.25">
      <c r="I1721" s="4"/>
    </row>
    <row r="1722" spans="9:9" hidden="1" x14ac:dyDescent="0.25">
      <c r="I1722" s="4"/>
    </row>
    <row r="1723" spans="9:9" hidden="1" x14ac:dyDescent="0.25">
      <c r="I1723" s="4"/>
    </row>
    <row r="1724" spans="9:9" hidden="1" x14ac:dyDescent="0.25">
      <c r="I1724" s="4"/>
    </row>
    <row r="1725" spans="9:9" hidden="1" x14ac:dyDescent="0.25">
      <c r="I1725" s="4"/>
    </row>
    <row r="1726" spans="9:9" hidden="1" x14ac:dyDescent="0.25">
      <c r="I1726" s="4"/>
    </row>
    <row r="1727" spans="9:9" hidden="1" x14ac:dyDescent="0.25">
      <c r="I1727" s="4"/>
    </row>
    <row r="1728" spans="9:9" hidden="1" x14ac:dyDescent="0.25">
      <c r="I1728" s="4"/>
    </row>
    <row r="1729" spans="9:9" hidden="1" x14ac:dyDescent="0.25">
      <c r="I1729" s="4"/>
    </row>
    <row r="1730" spans="9:9" hidden="1" x14ac:dyDescent="0.25">
      <c r="I1730" s="4"/>
    </row>
    <row r="1731" spans="9:9" hidden="1" x14ac:dyDescent="0.25">
      <c r="I1731" s="4"/>
    </row>
    <row r="1732" spans="9:9" hidden="1" x14ac:dyDescent="0.25">
      <c r="I1732" s="4"/>
    </row>
    <row r="1733" spans="9:9" hidden="1" x14ac:dyDescent="0.25">
      <c r="I1733" s="4"/>
    </row>
    <row r="1734" spans="9:9" hidden="1" x14ac:dyDescent="0.25">
      <c r="I1734" s="4"/>
    </row>
    <row r="1735" spans="9:9" hidden="1" x14ac:dyDescent="0.25">
      <c r="I1735" s="4"/>
    </row>
    <row r="1736" spans="9:9" hidden="1" x14ac:dyDescent="0.25">
      <c r="I1736" s="4"/>
    </row>
    <row r="1737" spans="9:9" hidden="1" x14ac:dyDescent="0.25">
      <c r="I1737" s="4"/>
    </row>
    <row r="1738" spans="9:9" hidden="1" x14ac:dyDescent="0.25">
      <c r="I1738" s="4"/>
    </row>
    <row r="1739" spans="9:9" hidden="1" x14ac:dyDescent="0.25">
      <c r="I1739" s="4"/>
    </row>
    <row r="1740" spans="9:9" hidden="1" x14ac:dyDescent="0.25">
      <c r="I1740" s="4"/>
    </row>
    <row r="1741" spans="9:9" hidden="1" x14ac:dyDescent="0.25">
      <c r="I1741" s="4"/>
    </row>
    <row r="1742" spans="9:9" hidden="1" x14ac:dyDescent="0.25">
      <c r="I1742" s="4"/>
    </row>
    <row r="1743" spans="9:9" hidden="1" x14ac:dyDescent="0.25">
      <c r="I1743" s="4"/>
    </row>
    <row r="1744" spans="9:9" hidden="1" x14ac:dyDescent="0.25">
      <c r="I1744" s="4"/>
    </row>
    <row r="1745" spans="9:9" hidden="1" x14ac:dyDescent="0.25">
      <c r="I1745" s="4"/>
    </row>
    <row r="1746" spans="9:9" hidden="1" x14ac:dyDescent="0.25">
      <c r="I1746" s="4"/>
    </row>
    <row r="1747" spans="9:9" hidden="1" x14ac:dyDescent="0.25">
      <c r="I1747" s="4"/>
    </row>
    <row r="1748" spans="9:9" hidden="1" x14ac:dyDescent="0.25">
      <c r="I1748" s="4"/>
    </row>
    <row r="1749" spans="9:9" hidden="1" x14ac:dyDescent="0.25">
      <c r="I1749" s="4"/>
    </row>
    <row r="1750" spans="9:9" hidden="1" x14ac:dyDescent="0.25">
      <c r="I1750" s="4"/>
    </row>
    <row r="1751" spans="9:9" hidden="1" x14ac:dyDescent="0.25">
      <c r="I1751" s="4"/>
    </row>
    <row r="1752" spans="9:9" hidden="1" x14ac:dyDescent="0.25">
      <c r="I1752" s="4"/>
    </row>
    <row r="1753" spans="9:9" hidden="1" x14ac:dyDescent="0.25">
      <c r="I1753" s="4"/>
    </row>
    <row r="1754" spans="9:9" hidden="1" x14ac:dyDescent="0.25">
      <c r="I1754" s="4"/>
    </row>
    <row r="1755" spans="9:9" hidden="1" x14ac:dyDescent="0.25">
      <c r="I1755" s="4"/>
    </row>
    <row r="1756" spans="9:9" hidden="1" x14ac:dyDescent="0.25">
      <c r="I1756" s="4"/>
    </row>
    <row r="1757" spans="9:9" hidden="1" x14ac:dyDescent="0.25">
      <c r="I1757" s="4"/>
    </row>
    <row r="1758" spans="9:9" hidden="1" x14ac:dyDescent="0.25">
      <c r="I1758" s="4"/>
    </row>
    <row r="1759" spans="9:9" hidden="1" x14ac:dyDescent="0.25">
      <c r="I1759" s="4"/>
    </row>
    <row r="1760" spans="9:9" hidden="1" x14ac:dyDescent="0.25">
      <c r="I1760" s="4"/>
    </row>
    <row r="1761" spans="9:9" hidden="1" x14ac:dyDescent="0.25">
      <c r="I1761" s="4"/>
    </row>
    <row r="1762" spans="9:9" hidden="1" x14ac:dyDescent="0.25">
      <c r="I1762" s="4"/>
    </row>
    <row r="1763" spans="9:9" hidden="1" x14ac:dyDescent="0.25">
      <c r="I1763" s="4"/>
    </row>
    <row r="1764" spans="9:9" hidden="1" x14ac:dyDescent="0.25">
      <c r="I1764" s="4"/>
    </row>
    <row r="1765" spans="9:9" hidden="1" x14ac:dyDescent="0.25">
      <c r="I1765" s="4"/>
    </row>
    <row r="1766" spans="9:9" hidden="1" x14ac:dyDescent="0.25">
      <c r="I1766" s="4"/>
    </row>
    <row r="1767" spans="9:9" hidden="1" x14ac:dyDescent="0.25">
      <c r="I1767" s="4"/>
    </row>
    <row r="1768" spans="9:9" hidden="1" x14ac:dyDescent="0.25">
      <c r="I1768" s="4"/>
    </row>
    <row r="1769" spans="9:9" hidden="1" x14ac:dyDescent="0.25">
      <c r="I1769" s="4"/>
    </row>
    <row r="1770" spans="9:9" hidden="1" x14ac:dyDescent="0.25">
      <c r="I1770" s="4"/>
    </row>
    <row r="1771" spans="9:9" hidden="1" x14ac:dyDescent="0.25">
      <c r="I1771" s="4"/>
    </row>
    <row r="1772" spans="9:9" hidden="1" x14ac:dyDescent="0.25">
      <c r="I1772" s="4"/>
    </row>
    <row r="1773" spans="9:9" hidden="1" x14ac:dyDescent="0.25">
      <c r="I1773" s="4"/>
    </row>
    <row r="1774" spans="9:9" hidden="1" x14ac:dyDescent="0.25">
      <c r="I1774" s="4"/>
    </row>
    <row r="1775" spans="9:9" hidden="1" x14ac:dyDescent="0.25">
      <c r="I1775" s="4"/>
    </row>
    <row r="1776" spans="9:9" hidden="1" x14ac:dyDescent="0.25">
      <c r="I1776" s="4"/>
    </row>
    <row r="1777" spans="9:9" hidden="1" x14ac:dyDescent="0.25">
      <c r="I1777" s="4"/>
    </row>
    <row r="1778" spans="9:9" hidden="1" x14ac:dyDescent="0.25">
      <c r="I1778" s="4"/>
    </row>
    <row r="1779" spans="9:9" hidden="1" x14ac:dyDescent="0.25">
      <c r="I1779" s="4"/>
    </row>
    <row r="1780" spans="9:9" hidden="1" x14ac:dyDescent="0.25">
      <c r="I1780" s="4"/>
    </row>
    <row r="1781" spans="9:9" hidden="1" x14ac:dyDescent="0.25">
      <c r="I1781" s="4"/>
    </row>
    <row r="1782" spans="9:9" hidden="1" x14ac:dyDescent="0.25">
      <c r="I1782" s="4"/>
    </row>
    <row r="1783" spans="9:9" hidden="1" x14ac:dyDescent="0.25">
      <c r="I1783" s="4"/>
    </row>
    <row r="1784" spans="9:9" hidden="1" x14ac:dyDescent="0.25">
      <c r="I1784" s="4"/>
    </row>
    <row r="1785" spans="9:9" hidden="1" x14ac:dyDescent="0.25">
      <c r="I1785" s="4"/>
    </row>
    <row r="1786" spans="9:9" hidden="1" x14ac:dyDescent="0.25">
      <c r="I1786" s="4"/>
    </row>
    <row r="1787" spans="9:9" hidden="1" x14ac:dyDescent="0.25">
      <c r="I1787" s="4"/>
    </row>
    <row r="1788" spans="9:9" hidden="1" x14ac:dyDescent="0.25">
      <c r="I1788" s="4"/>
    </row>
    <row r="1789" spans="9:9" hidden="1" x14ac:dyDescent="0.25">
      <c r="I1789" s="4"/>
    </row>
    <row r="1790" spans="9:9" hidden="1" x14ac:dyDescent="0.25">
      <c r="I1790" s="4"/>
    </row>
    <row r="1791" spans="9:9" hidden="1" x14ac:dyDescent="0.25">
      <c r="I1791" s="4"/>
    </row>
    <row r="1792" spans="9:9" hidden="1" x14ac:dyDescent="0.25">
      <c r="I1792" s="4"/>
    </row>
    <row r="1793" spans="9:9" hidden="1" x14ac:dyDescent="0.25">
      <c r="I1793" s="4"/>
    </row>
    <row r="1794" spans="9:9" hidden="1" x14ac:dyDescent="0.25">
      <c r="I1794" s="4"/>
    </row>
    <row r="1795" spans="9:9" hidden="1" x14ac:dyDescent="0.25">
      <c r="I1795" s="4"/>
    </row>
    <row r="1796" spans="9:9" hidden="1" x14ac:dyDescent="0.25">
      <c r="I1796" s="4"/>
    </row>
    <row r="1797" spans="9:9" hidden="1" x14ac:dyDescent="0.25">
      <c r="I1797" s="4"/>
    </row>
    <row r="1798" spans="9:9" hidden="1" x14ac:dyDescent="0.25">
      <c r="I1798" s="4"/>
    </row>
    <row r="1799" spans="9:9" hidden="1" x14ac:dyDescent="0.25">
      <c r="I1799" s="4"/>
    </row>
    <row r="1800" spans="9:9" hidden="1" x14ac:dyDescent="0.25">
      <c r="I1800" s="4"/>
    </row>
    <row r="1801" spans="9:9" hidden="1" x14ac:dyDescent="0.25">
      <c r="I1801" s="4"/>
    </row>
    <row r="1802" spans="9:9" hidden="1" x14ac:dyDescent="0.25">
      <c r="I1802" s="4"/>
    </row>
    <row r="1803" spans="9:9" hidden="1" x14ac:dyDescent="0.25">
      <c r="I1803" s="4"/>
    </row>
    <row r="1804" spans="9:9" hidden="1" x14ac:dyDescent="0.25">
      <c r="I1804" s="4"/>
    </row>
    <row r="1805" spans="9:9" hidden="1" x14ac:dyDescent="0.25">
      <c r="I1805" s="4"/>
    </row>
    <row r="1806" spans="9:9" hidden="1" x14ac:dyDescent="0.25">
      <c r="I1806" s="4"/>
    </row>
    <row r="1807" spans="9:9" hidden="1" x14ac:dyDescent="0.25">
      <c r="I1807" s="4"/>
    </row>
    <row r="1808" spans="9:9" hidden="1" x14ac:dyDescent="0.25">
      <c r="I1808" s="4"/>
    </row>
    <row r="1809" spans="9:9" hidden="1" x14ac:dyDescent="0.25">
      <c r="I1809" s="4"/>
    </row>
    <row r="1810" spans="9:9" hidden="1" x14ac:dyDescent="0.25">
      <c r="I1810" s="4"/>
    </row>
    <row r="1811" spans="9:9" hidden="1" x14ac:dyDescent="0.25">
      <c r="I1811" s="4"/>
    </row>
    <row r="1812" spans="9:9" hidden="1" x14ac:dyDescent="0.25">
      <c r="I1812" s="4"/>
    </row>
    <row r="1813" spans="9:9" hidden="1" x14ac:dyDescent="0.25">
      <c r="I1813" s="4"/>
    </row>
    <row r="1814" spans="9:9" hidden="1" x14ac:dyDescent="0.25">
      <c r="I1814" s="4"/>
    </row>
    <row r="1815" spans="9:9" hidden="1" x14ac:dyDescent="0.25">
      <c r="I1815" s="4"/>
    </row>
    <row r="1816" spans="9:9" hidden="1" x14ac:dyDescent="0.25">
      <c r="I1816" s="4"/>
    </row>
    <row r="1817" spans="9:9" hidden="1" x14ac:dyDescent="0.25">
      <c r="I1817" s="4"/>
    </row>
    <row r="1818" spans="9:9" hidden="1" x14ac:dyDescent="0.25">
      <c r="I1818" s="4"/>
    </row>
    <row r="1819" spans="9:9" hidden="1" x14ac:dyDescent="0.25">
      <c r="I1819" s="4"/>
    </row>
    <row r="1820" spans="9:9" hidden="1" x14ac:dyDescent="0.25">
      <c r="I1820" s="4"/>
    </row>
    <row r="1821" spans="9:9" hidden="1" x14ac:dyDescent="0.25">
      <c r="I1821" s="4"/>
    </row>
    <row r="1822" spans="9:9" hidden="1" x14ac:dyDescent="0.25">
      <c r="I1822" s="4"/>
    </row>
    <row r="1823" spans="9:9" hidden="1" x14ac:dyDescent="0.25">
      <c r="I1823" s="4"/>
    </row>
    <row r="1824" spans="9:9" hidden="1" x14ac:dyDescent="0.25">
      <c r="I1824" s="4"/>
    </row>
    <row r="1825" spans="9:9" hidden="1" x14ac:dyDescent="0.25">
      <c r="I1825" s="4"/>
    </row>
    <row r="1826" spans="9:9" hidden="1" x14ac:dyDescent="0.25">
      <c r="I1826" s="4"/>
    </row>
    <row r="1827" spans="9:9" hidden="1" x14ac:dyDescent="0.25">
      <c r="I1827" s="4"/>
    </row>
    <row r="1828" spans="9:9" hidden="1" x14ac:dyDescent="0.25">
      <c r="I1828" s="4"/>
    </row>
    <row r="1829" spans="9:9" hidden="1" x14ac:dyDescent="0.25">
      <c r="I1829" s="4"/>
    </row>
    <row r="1830" spans="9:9" hidden="1" x14ac:dyDescent="0.25">
      <c r="I1830" s="4"/>
    </row>
    <row r="1831" spans="9:9" hidden="1" x14ac:dyDescent="0.25">
      <c r="I1831" s="4"/>
    </row>
    <row r="1832" spans="9:9" hidden="1" x14ac:dyDescent="0.25">
      <c r="I1832" s="4"/>
    </row>
    <row r="1833" spans="9:9" hidden="1" x14ac:dyDescent="0.25">
      <c r="I1833" s="4"/>
    </row>
    <row r="1834" spans="9:9" hidden="1" x14ac:dyDescent="0.25">
      <c r="I1834" s="4"/>
    </row>
    <row r="1835" spans="9:9" hidden="1" x14ac:dyDescent="0.25">
      <c r="I1835" s="4"/>
    </row>
    <row r="1836" spans="9:9" hidden="1" x14ac:dyDescent="0.25">
      <c r="I1836" s="4"/>
    </row>
    <row r="1837" spans="9:9" hidden="1" x14ac:dyDescent="0.25">
      <c r="I1837" s="4"/>
    </row>
    <row r="1838" spans="9:9" hidden="1" x14ac:dyDescent="0.25">
      <c r="I1838" s="4"/>
    </row>
    <row r="1839" spans="9:9" hidden="1" x14ac:dyDescent="0.25">
      <c r="I1839" s="4"/>
    </row>
    <row r="1840" spans="9:9" hidden="1" x14ac:dyDescent="0.25">
      <c r="I1840" s="4"/>
    </row>
    <row r="1841" spans="9:9" hidden="1" x14ac:dyDescent="0.25">
      <c r="I1841" s="4"/>
    </row>
    <row r="1842" spans="9:9" hidden="1" x14ac:dyDescent="0.25">
      <c r="I1842" s="4"/>
    </row>
    <row r="1843" spans="9:9" hidden="1" x14ac:dyDescent="0.25">
      <c r="I1843" s="4"/>
    </row>
    <row r="1844" spans="9:9" hidden="1" x14ac:dyDescent="0.25">
      <c r="I1844" s="4"/>
    </row>
    <row r="1845" spans="9:9" hidden="1" x14ac:dyDescent="0.25">
      <c r="I1845" s="4"/>
    </row>
    <row r="1846" spans="9:9" hidden="1" x14ac:dyDescent="0.25">
      <c r="I1846" s="4"/>
    </row>
    <row r="1847" spans="9:9" hidden="1" x14ac:dyDescent="0.25">
      <c r="I1847" s="4"/>
    </row>
    <row r="1848" spans="9:9" hidden="1" x14ac:dyDescent="0.25">
      <c r="I1848" s="4"/>
    </row>
    <row r="1849" spans="9:9" hidden="1" x14ac:dyDescent="0.25">
      <c r="I1849" s="4"/>
    </row>
    <row r="1850" spans="9:9" hidden="1" x14ac:dyDescent="0.25">
      <c r="I1850" s="4"/>
    </row>
    <row r="1851" spans="9:9" hidden="1" x14ac:dyDescent="0.25">
      <c r="I1851" s="4"/>
    </row>
    <row r="1852" spans="9:9" hidden="1" x14ac:dyDescent="0.25">
      <c r="I1852" s="4"/>
    </row>
    <row r="1853" spans="9:9" hidden="1" x14ac:dyDescent="0.25">
      <c r="I1853" s="4"/>
    </row>
    <row r="1854" spans="9:9" hidden="1" x14ac:dyDescent="0.25">
      <c r="I1854" s="4"/>
    </row>
    <row r="1855" spans="9:9" hidden="1" x14ac:dyDescent="0.25">
      <c r="I1855" s="4"/>
    </row>
    <row r="1856" spans="9:9" hidden="1" x14ac:dyDescent="0.25">
      <c r="I1856" s="4"/>
    </row>
    <row r="1857" spans="9:9" hidden="1" x14ac:dyDescent="0.25">
      <c r="I1857" s="4"/>
    </row>
    <row r="1858" spans="9:9" hidden="1" x14ac:dyDescent="0.25">
      <c r="I1858" s="4"/>
    </row>
    <row r="1859" spans="9:9" hidden="1" x14ac:dyDescent="0.25">
      <c r="I1859" s="4"/>
    </row>
    <row r="1860" spans="9:9" hidden="1" x14ac:dyDescent="0.25">
      <c r="I1860" s="4"/>
    </row>
    <row r="1861" spans="9:9" hidden="1" x14ac:dyDescent="0.25">
      <c r="I1861" s="4"/>
    </row>
    <row r="1862" spans="9:9" hidden="1" x14ac:dyDescent="0.25">
      <c r="I1862" s="4"/>
    </row>
    <row r="1863" spans="9:9" hidden="1" x14ac:dyDescent="0.25">
      <c r="I1863" s="4"/>
    </row>
    <row r="1864" spans="9:9" hidden="1" x14ac:dyDescent="0.25">
      <c r="I1864" s="4"/>
    </row>
    <row r="1865" spans="9:9" hidden="1" x14ac:dyDescent="0.25">
      <c r="I1865" s="4"/>
    </row>
    <row r="1866" spans="9:9" hidden="1" x14ac:dyDescent="0.25">
      <c r="I1866" s="4"/>
    </row>
    <row r="1867" spans="9:9" hidden="1" x14ac:dyDescent="0.25">
      <c r="I1867" s="4"/>
    </row>
    <row r="1868" spans="9:9" hidden="1" x14ac:dyDescent="0.25">
      <c r="I1868" s="4"/>
    </row>
    <row r="1869" spans="9:9" hidden="1" x14ac:dyDescent="0.25">
      <c r="I1869" s="4"/>
    </row>
    <row r="1870" spans="9:9" hidden="1" x14ac:dyDescent="0.25">
      <c r="I1870" s="4"/>
    </row>
    <row r="1871" spans="9:9" hidden="1" x14ac:dyDescent="0.25">
      <c r="I1871" s="4"/>
    </row>
    <row r="1872" spans="9:9" hidden="1" x14ac:dyDescent="0.25">
      <c r="I1872" s="4"/>
    </row>
    <row r="1873" spans="9:9" hidden="1" x14ac:dyDescent="0.25">
      <c r="I1873" s="4"/>
    </row>
    <row r="1874" spans="9:9" hidden="1" x14ac:dyDescent="0.25">
      <c r="I1874" s="4"/>
    </row>
    <row r="1875" spans="9:9" hidden="1" x14ac:dyDescent="0.25">
      <c r="I1875" s="4"/>
    </row>
    <row r="1876" spans="9:9" hidden="1" x14ac:dyDescent="0.25">
      <c r="I1876" s="4"/>
    </row>
    <row r="1877" spans="9:9" hidden="1" x14ac:dyDescent="0.25">
      <c r="I1877" s="4"/>
    </row>
    <row r="1878" spans="9:9" hidden="1" x14ac:dyDescent="0.25">
      <c r="I1878" s="4"/>
    </row>
    <row r="1879" spans="9:9" hidden="1" x14ac:dyDescent="0.25">
      <c r="I1879" s="4"/>
    </row>
    <row r="1880" spans="9:9" hidden="1" x14ac:dyDescent="0.25">
      <c r="I1880" s="4"/>
    </row>
    <row r="1881" spans="9:9" hidden="1" x14ac:dyDescent="0.25">
      <c r="I1881" s="4"/>
    </row>
    <row r="1882" spans="9:9" hidden="1" x14ac:dyDescent="0.25">
      <c r="I1882" s="4"/>
    </row>
    <row r="1883" spans="9:9" hidden="1" x14ac:dyDescent="0.25">
      <c r="I1883" s="4"/>
    </row>
    <row r="1884" spans="9:9" hidden="1" x14ac:dyDescent="0.25">
      <c r="I1884" s="4"/>
    </row>
    <row r="1885" spans="9:9" hidden="1" x14ac:dyDescent="0.25">
      <c r="I1885" s="4"/>
    </row>
    <row r="1886" spans="9:9" hidden="1" x14ac:dyDescent="0.25">
      <c r="I1886" s="4"/>
    </row>
    <row r="1887" spans="9:9" hidden="1" x14ac:dyDescent="0.25">
      <c r="I1887" s="4"/>
    </row>
    <row r="1888" spans="9:9" hidden="1" x14ac:dyDescent="0.25">
      <c r="I1888" s="4"/>
    </row>
    <row r="1889" spans="9:9" hidden="1" x14ac:dyDescent="0.25">
      <c r="I1889" s="4"/>
    </row>
    <row r="1890" spans="9:9" hidden="1" x14ac:dyDescent="0.25">
      <c r="I1890" s="4"/>
    </row>
    <row r="1891" spans="9:9" hidden="1" x14ac:dyDescent="0.25">
      <c r="I1891" s="4"/>
    </row>
    <row r="1892" spans="9:9" hidden="1" x14ac:dyDescent="0.25">
      <c r="I1892" s="4"/>
    </row>
    <row r="1893" spans="9:9" hidden="1" x14ac:dyDescent="0.25">
      <c r="I1893" s="4"/>
    </row>
    <row r="1894" spans="9:9" hidden="1" x14ac:dyDescent="0.25">
      <c r="I1894" s="4"/>
    </row>
    <row r="1895" spans="9:9" hidden="1" x14ac:dyDescent="0.25">
      <c r="I1895" s="4"/>
    </row>
    <row r="1896" spans="9:9" hidden="1" x14ac:dyDescent="0.25">
      <c r="I1896" s="4"/>
    </row>
    <row r="1897" spans="9:9" hidden="1" x14ac:dyDescent="0.25">
      <c r="I1897" s="4"/>
    </row>
    <row r="1898" spans="9:9" hidden="1" x14ac:dyDescent="0.25">
      <c r="I1898" s="4"/>
    </row>
    <row r="1899" spans="9:9" hidden="1" x14ac:dyDescent="0.25">
      <c r="I1899" s="4"/>
    </row>
    <row r="1900" spans="9:9" hidden="1" x14ac:dyDescent="0.25">
      <c r="I1900" s="4"/>
    </row>
    <row r="1901" spans="9:9" hidden="1" x14ac:dyDescent="0.25">
      <c r="I1901" s="4"/>
    </row>
    <row r="1902" spans="9:9" hidden="1" x14ac:dyDescent="0.25">
      <c r="I1902" s="4"/>
    </row>
    <row r="1903" spans="9:9" hidden="1" x14ac:dyDescent="0.25">
      <c r="I1903" s="4"/>
    </row>
    <row r="1904" spans="9:9" hidden="1" x14ac:dyDescent="0.25">
      <c r="I1904" s="4"/>
    </row>
    <row r="1905" spans="9:9" hidden="1" x14ac:dyDescent="0.25">
      <c r="I1905" s="4"/>
    </row>
    <row r="1906" spans="9:9" hidden="1" x14ac:dyDescent="0.25">
      <c r="I1906" s="4"/>
    </row>
    <row r="1907" spans="9:9" hidden="1" x14ac:dyDescent="0.25">
      <c r="I1907" s="4"/>
    </row>
    <row r="1908" spans="9:9" hidden="1" x14ac:dyDescent="0.25">
      <c r="I1908" s="4"/>
    </row>
    <row r="1909" spans="9:9" hidden="1" x14ac:dyDescent="0.25">
      <c r="I1909" s="4"/>
    </row>
    <row r="1910" spans="9:9" hidden="1" x14ac:dyDescent="0.25">
      <c r="I1910" s="4"/>
    </row>
    <row r="1911" spans="9:9" hidden="1" x14ac:dyDescent="0.25">
      <c r="I1911" s="4"/>
    </row>
    <row r="1912" spans="9:9" hidden="1" x14ac:dyDescent="0.25">
      <c r="I1912" s="4"/>
    </row>
    <row r="1913" spans="9:9" hidden="1" x14ac:dyDescent="0.25">
      <c r="I1913" s="4"/>
    </row>
    <row r="1914" spans="9:9" hidden="1" x14ac:dyDescent="0.25">
      <c r="I1914" s="4"/>
    </row>
    <row r="1915" spans="9:9" hidden="1" x14ac:dyDescent="0.25">
      <c r="I1915" s="4"/>
    </row>
    <row r="1916" spans="9:9" hidden="1" x14ac:dyDescent="0.25">
      <c r="I1916" s="4"/>
    </row>
    <row r="1917" spans="9:9" hidden="1" x14ac:dyDescent="0.25">
      <c r="I1917" s="4"/>
    </row>
    <row r="1918" spans="9:9" hidden="1" x14ac:dyDescent="0.25">
      <c r="I1918" s="4"/>
    </row>
    <row r="1919" spans="9:9" hidden="1" x14ac:dyDescent="0.25">
      <c r="I1919" s="4"/>
    </row>
    <row r="1920" spans="9:9" hidden="1" x14ac:dyDescent="0.25">
      <c r="I1920" s="4"/>
    </row>
    <row r="1921" spans="9:9" hidden="1" x14ac:dyDescent="0.25">
      <c r="I1921" s="4"/>
    </row>
    <row r="1922" spans="9:9" hidden="1" x14ac:dyDescent="0.25">
      <c r="I1922" s="4"/>
    </row>
    <row r="1923" spans="9:9" hidden="1" x14ac:dyDescent="0.25">
      <c r="I1923" s="4"/>
    </row>
    <row r="1924" spans="9:9" hidden="1" x14ac:dyDescent="0.25">
      <c r="I1924" s="4"/>
    </row>
    <row r="1925" spans="9:9" hidden="1" x14ac:dyDescent="0.25">
      <c r="I1925" s="4"/>
    </row>
    <row r="1926" spans="9:9" hidden="1" x14ac:dyDescent="0.25">
      <c r="I1926" s="4"/>
    </row>
    <row r="1927" spans="9:9" hidden="1" x14ac:dyDescent="0.25">
      <c r="I1927" s="4"/>
    </row>
    <row r="1928" spans="9:9" hidden="1" x14ac:dyDescent="0.25">
      <c r="I1928" s="4"/>
    </row>
    <row r="1929" spans="9:9" hidden="1" x14ac:dyDescent="0.25">
      <c r="I1929" s="4"/>
    </row>
    <row r="1930" spans="9:9" hidden="1" x14ac:dyDescent="0.25">
      <c r="I1930" s="4"/>
    </row>
    <row r="1931" spans="9:9" hidden="1" x14ac:dyDescent="0.25">
      <c r="I1931" s="4"/>
    </row>
    <row r="1932" spans="9:9" hidden="1" x14ac:dyDescent="0.25">
      <c r="I1932" s="4"/>
    </row>
    <row r="1933" spans="9:9" hidden="1" x14ac:dyDescent="0.25">
      <c r="I1933" s="4"/>
    </row>
    <row r="1934" spans="9:9" hidden="1" x14ac:dyDescent="0.25">
      <c r="I1934" s="4"/>
    </row>
    <row r="1935" spans="9:9" hidden="1" x14ac:dyDescent="0.25">
      <c r="I1935" s="4"/>
    </row>
    <row r="1936" spans="9:9" hidden="1" x14ac:dyDescent="0.25">
      <c r="I1936" s="4"/>
    </row>
    <row r="1937" spans="9:9" hidden="1" x14ac:dyDescent="0.25">
      <c r="I1937" s="4"/>
    </row>
    <row r="1938" spans="9:9" hidden="1" x14ac:dyDescent="0.25">
      <c r="I1938" s="4"/>
    </row>
    <row r="1939" spans="9:9" hidden="1" x14ac:dyDescent="0.25">
      <c r="I1939" s="4"/>
    </row>
    <row r="1940" spans="9:9" hidden="1" x14ac:dyDescent="0.25">
      <c r="I1940" s="4"/>
    </row>
    <row r="1941" spans="9:9" hidden="1" x14ac:dyDescent="0.25">
      <c r="I1941" s="4"/>
    </row>
    <row r="1942" spans="9:9" hidden="1" x14ac:dyDescent="0.25">
      <c r="I1942" s="4"/>
    </row>
    <row r="1943" spans="9:9" hidden="1" x14ac:dyDescent="0.25">
      <c r="I1943" s="4"/>
    </row>
    <row r="1944" spans="9:9" hidden="1" x14ac:dyDescent="0.25">
      <c r="I1944" s="4"/>
    </row>
    <row r="1945" spans="9:9" hidden="1" x14ac:dyDescent="0.25">
      <c r="I1945" s="4"/>
    </row>
    <row r="1946" spans="9:9" hidden="1" x14ac:dyDescent="0.25">
      <c r="I1946" s="4"/>
    </row>
    <row r="1947" spans="9:9" hidden="1" x14ac:dyDescent="0.25">
      <c r="I1947" s="4"/>
    </row>
    <row r="1948" spans="9:9" hidden="1" x14ac:dyDescent="0.25">
      <c r="I1948" s="4"/>
    </row>
    <row r="1949" spans="9:9" hidden="1" x14ac:dyDescent="0.25">
      <c r="I1949" s="4"/>
    </row>
    <row r="1950" spans="9:9" hidden="1" x14ac:dyDescent="0.25">
      <c r="I1950" s="4"/>
    </row>
    <row r="1951" spans="9:9" hidden="1" x14ac:dyDescent="0.25">
      <c r="I1951" s="4"/>
    </row>
    <row r="1952" spans="9:9" hidden="1" x14ac:dyDescent="0.25">
      <c r="I1952" s="4"/>
    </row>
    <row r="1953" spans="9:9" hidden="1" x14ac:dyDescent="0.25">
      <c r="I1953" s="4"/>
    </row>
    <row r="1954" spans="9:9" hidden="1" x14ac:dyDescent="0.25">
      <c r="I1954" s="4"/>
    </row>
    <row r="1955" spans="9:9" hidden="1" x14ac:dyDescent="0.25">
      <c r="I1955" s="4"/>
    </row>
    <row r="1956" spans="9:9" hidden="1" x14ac:dyDescent="0.25">
      <c r="I1956" s="4"/>
    </row>
    <row r="1957" spans="9:9" hidden="1" x14ac:dyDescent="0.25">
      <c r="I1957" s="4"/>
    </row>
    <row r="1958" spans="9:9" hidden="1" x14ac:dyDescent="0.25">
      <c r="I1958" s="4"/>
    </row>
    <row r="1959" spans="9:9" hidden="1" x14ac:dyDescent="0.25">
      <c r="I1959" s="4"/>
    </row>
    <row r="1960" spans="9:9" hidden="1" x14ac:dyDescent="0.25">
      <c r="I1960" s="4"/>
    </row>
    <row r="1961" spans="9:9" hidden="1" x14ac:dyDescent="0.25">
      <c r="I1961" s="4"/>
    </row>
    <row r="1962" spans="9:9" hidden="1" x14ac:dyDescent="0.25">
      <c r="I1962" s="4"/>
    </row>
    <row r="1963" spans="9:9" hidden="1" x14ac:dyDescent="0.25">
      <c r="I1963" s="4"/>
    </row>
    <row r="1964" spans="9:9" hidden="1" x14ac:dyDescent="0.25">
      <c r="I1964" s="4"/>
    </row>
    <row r="1965" spans="9:9" hidden="1" x14ac:dyDescent="0.25">
      <c r="I1965" s="4"/>
    </row>
    <row r="1966" spans="9:9" hidden="1" x14ac:dyDescent="0.25">
      <c r="I1966" s="4"/>
    </row>
    <row r="1967" spans="9:9" hidden="1" x14ac:dyDescent="0.25">
      <c r="I1967" s="4"/>
    </row>
    <row r="1968" spans="9:9" hidden="1" x14ac:dyDescent="0.25">
      <c r="I1968" s="4"/>
    </row>
    <row r="1969" spans="9:9" hidden="1" x14ac:dyDescent="0.25">
      <c r="I1969" s="4"/>
    </row>
    <row r="1970" spans="9:9" hidden="1" x14ac:dyDescent="0.25">
      <c r="I1970" s="4"/>
    </row>
    <row r="1971" spans="9:9" hidden="1" x14ac:dyDescent="0.25">
      <c r="I1971" s="4"/>
    </row>
    <row r="1972" spans="9:9" hidden="1" x14ac:dyDescent="0.25">
      <c r="I1972" s="4"/>
    </row>
    <row r="1973" spans="9:9" hidden="1" x14ac:dyDescent="0.25">
      <c r="I1973" s="4"/>
    </row>
    <row r="1974" spans="9:9" hidden="1" x14ac:dyDescent="0.25">
      <c r="I1974" s="4"/>
    </row>
    <row r="1975" spans="9:9" hidden="1" x14ac:dyDescent="0.25">
      <c r="I1975" s="4"/>
    </row>
    <row r="1976" spans="9:9" hidden="1" x14ac:dyDescent="0.25">
      <c r="I1976" s="4"/>
    </row>
    <row r="1977" spans="9:9" hidden="1" x14ac:dyDescent="0.25">
      <c r="I1977" s="4"/>
    </row>
    <row r="1978" spans="9:9" hidden="1" x14ac:dyDescent="0.25">
      <c r="I1978" s="4"/>
    </row>
    <row r="1979" spans="9:9" hidden="1" x14ac:dyDescent="0.25">
      <c r="I1979" s="4"/>
    </row>
    <row r="1980" spans="9:9" hidden="1" x14ac:dyDescent="0.25">
      <c r="I1980" s="4"/>
    </row>
    <row r="1981" spans="9:9" hidden="1" x14ac:dyDescent="0.25">
      <c r="I1981" s="4"/>
    </row>
    <row r="1982" spans="9:9" hidden="1" x14ac:dyDescent="0.25">
      <c r="I1982" s="4"/>
    </row>
    <row r="1983" spans="9:9" hidden="1" x14ac:dyDescent="0.25">
      <c r="I1983" s="4"/>
    </row>
    <row r="1984" spans="9:9" hidden="1" x14ac:dyDescent="0.25">
      <c r="I1984" s="4"/>
    </row>
    <row r="1985" spans="9:9" hidden="1" x14ac:dyDescent="0.25">
      <c r="I1985" s="4"/>
    </row>
    <row r="1986" spans="9:9" hidden="1" x14ac:dyDescent="0.25">
      <c r="I1986" s="4"/>
    </row>
    <row r="1987" spans="9:9" hidden="1" x14ac:dyDescent="0.25">
      <c r="I1987" s="4"/>
    </row>
    <row r="1988" spans="9:9" hidden="1" x14ac:dyDescent="0.25">
      <c r="I1988" s="4"/>
    </row>
    <row r="1989" spans="9:9" hidden="1" x14ac:dyDescent="0.25">
      <c r="I1989" s="4"/>
    </row>
    <row r="1990" spans="9:9" hidden="1" x14ac:dyDescent="0.25">
      <c r="I1990" s="4"/>
    </row>
    <row r="1991" spans="9:9" hidden="1" x14ac:dyDescent="0.25">
      <c r="I1991" s="4"/>
    </row>
    <row r="1992" spans="9:9" hidden="1" x14ac:dyDescent="0.25">
      <c r="I1992" s="4"/>
    </row>
    <row r="1993" spans="9:9" hidden="1" x14ac:dyDescent="0.25">
      <c r="I1993" s="4"/>
    </row>
    <row r="1994" spans="9:9" hidden="1" x14ac:dyDescent="0.25">
      <c r="I1994" s="4"/>
    </row>
    <row r="1995" spans="9:9" hidden="1" x14ac:dyDescent="0.25">
      <c r="I1995" s="4"/>
    </row>
    <row r="1996" spans="9:9" hidden="1" x14ac:dyDescent="0.25">
      <c r="I1996" s="4"/>
    </row>
    <row r="1997" spans="9:9" hidden="1" x14ac:dyDescent="0.25">
      <c r="I1997" s="4"/>
    </row>
    <row r="1998" spans="9:9" hidden="1" x14ac:dyDescent="0.25">
      <c r="I1998" s="4"/>
    </row>
    <row r="1999" spans="9:9" hidden="1" x14ac:dyDescent="0.25">
      <c r="I1999" s="4"/>
    </row>
    <row r="2000" spans="9:9" hidden="1" x14ac:dyDescent="0.25">
      <c r="I2000" s="4"/>
    </row>
    <row r="2001" spans="9:9" hidden="1" x14ac:dyDescent="0.25">
      <c r="I2001" s="4"/>
    </row>
    <row r="2002" spans="9:9" hidden="1" x14ac:dyDescent="0.25">
      <c r="I2002" s="4"/>
    </row>
    <row r="2003" spans="9:9" hidden="1" x14ac:dyDescent="0.25">
      <c r="I2003" s="4"/>
    </row>
    <row r="2004" spans="9:9" hidden="1" x14ac:dyDescent="0.25">
      <c r="I2004" s="4"/>
    </row>
    <row r="2005" spans="9:9" hidden="1" x14ac:dyDescent="0.25">
      <c r="I2005" s="4"/>
    </row>
    <row r="2006" spans="9:9" hidden="1" x14ac:dyDescent="0.25">
      <c r="I2006" s="4"/>
    </row>
    <row r="2007" spans="9:9" hidden="1" x14ac:dyDescent="0.25">
      <c r="I2007" s="4"/>
    </row>
    <row r="2008" spans="9:9" hidden="1" x14ac:dyDescent="0.25">
      <c r="I2008" s="4"/>
    </row>
    <row r="2009" spans="9:9" hidden="1" x14ac:dyDescent="0.25">
      <c r="I2009" s="4"/>
    </row>
    <row r="2010" spans="9:9" hidden="1" x14ac:dyDescent="0.25">
      <c r="I2010" s="4"/>
    </row>
    <row r="2011" spans="9:9" hidden="1" x14ac:dyDescent="0.25">
      <c r="I2011" s="4"/>
    </row>
    <row r="2012" spans="9:9" hidden="1" x14ac:dyDescent="0.25">
      <c r="I2012" s="4"/>
    </row>
    <row r="2013" spans="9:9" hidden="1" x14ac:dyDescent="0.25">
      <c r="I2013" s="4"/>
    </row>
    <row r="2014" spans="9:9" hidden="1" x14ac:dyDescent="0.25">
      <c r="I2014" s="4"/>
    </row>
    <row r="2015" spans="9:9" hidden="1" x14ac:dyDescent="0.25">
      <c r="I2015" s="4"/>
    </row>
    <row r="2016" spans="9:9" hidden="1" x14ac:dyDescent="0.25">
      <c r="I2016" s="4"/>
    </row>
    <row r="2017" spans="9:9" hidden="1" x14ac:dyDescent="0.25">
      <c r="I2017" s="4"/>
    </row>
    <row r="2018" spans="9:9" hidden="1" x14ac:dyDescent="0.25">
      <c r="I2018" s="4"/>
    </row>
    <row r="2019" spans="9:9" hidden="1" x14ac:dyDescent="0.25">
      <c r="I2019" s="4"/>
    </row>
    <row r="2020" spans="9:9" hidden="1" x14ac:dyDescent="0.25">
      <c r="I2020" s="4"/>
    </row>
    <row r="2021" spans="9:9" hidden="1" x14ac:dyDescent="0.25">
      <c r="I2021" s="4"/>
    </row>
    <row r="2022" spans="9:9" hidden="1" x14ac:dyDescent="0.25">
      <c r="I2022" s="4"/>
    </row>
    <row r="2023" spans="9:9" hidden="1" x14ac:dyDescent="0.25">
      <c r="I2023" s="4"/>
    </row>
    <row r="2024" spans="9:9" hidden="1" x14ac:dyDescent="0.25">
      <c r="I2024" s="4"/>
    </row>
    <row r="2025" spans="9:9" hidden="1" x14ac:dyDescent="0.25">
      <c r="I2025" s="4"/>
    </row>
    <row r="2026" spans="9:9" hidden="1" x14ac:dyDescent="0.25">
      <c r="I2026" s="4"/>
    </row>
    <row r="2027" spans="9:9" hidden="1" x14ac:dyDescent="0.25">
      <c r="I2027" s="4"/>
    </row>
    <row r="2028" spans="9:9" hidden="1" x14ac:dyDescent="0.25">
      <c r="I2028" s="4"/>
    </row>
    <row r="2029" spans="9:9" hidden="1" x14ac:dyDescent="0.25">
      <c r="I2029" s="4"/>
    </row>
    <row r="2030" spans="9:9" hidden="1" x14ac:dyDescent="0.25">
      <c r="I2030" s="4"/>
    </row>
    <row r="2031" spans="9:9" hidden="1" x14ac:dyDescent="0.25">
      <c r="I2031" s="4"/>
    </row>
    <row r="2032" spans="9:9" hidden="1" x14ac:dyDescent="0.25">
      <c r="I2032" s="4"/>
    </row>
    <row r="2033" spans="9:9" hidden="1" x14ac:dyDescent="0.25">
      <c r="I2033" s="4"/>
    </row>
    <row r="2034" spans="9:9" hidden="1" x14ac:dyDescent="0.25">
      <c r="I2034" s="4"/>
    </row>
    <row r="2035" spans="9:9" hidden="1" x14ac:dyDescent="0.25">
      <c r="I2035" s="4"/>
    </row>
    <row r="2036" spans="9:9" hidden="1" x14ac:dyDescent="0.25">
      <c r="I2036" s="4"/>
    </row>
    <row r="2037" spans="9:9" hidden="1" x14ac:dyDescent="0.25">
      <c r="I2037" s="4"/>
    </row>
    <row r="2038" spans="9:9" hidden="1" x14ac:dyDescent="0.25">
      <c r="I2038" s="4"/>
    </row>
    <row r="2039" spans="9:9" hidden="1" x14ac:dyDescent="0.25">
      <c r="I2039" s="4"/>
    </row>
    <row r="2040" spans="9:9" hidden="1" x14ac:dyDescent="0.25">
      <c r="I2040" s="4"/>
    </row>
    <row r="2041" spans="9:9" hidden="1" x14ac:dyDescent="0.25">
      <c r="I2041" s="4"/>
    </row>
    <row r="2042" spans="9:9" hidden="1" x14ac:dyDescent="0.25">
      <c r="I2042" s="4"/>
    </row>
    <row r="2043" spans="9:9" hidden="1" x14ac:dyDescent="0.25">
      <c r="I2043" s="4"/>
    </row>
    <row r="2044" spans="9:9" hidden="1" x14ac:dyDescent="0.25">
      <c r="I2044" s="4"/>
    </row>
    <row r="2045" spans="9:9" hidden="1" x14ac:dyDescent="0.25">
      <c r="I2045" s="4"/>
    </row>
    <row r="2046" spans="9:9" hidden="1" x14ac:dyDescent="0.25">
      <c r="I2046" s="4"/>
    </row>
    <row r="2047" spans="9:9" hidden="1" x14ac:dyDescent="0.25">
      <c r="I2047" s="4"/>
    </row>
    <row r="2048" spans="9:9" hidden="1" x14ac:dyDescent="0.25">
      <c r="I2048" s="4"/>
    </row>
    <row r="2049" spans="9:9" hidden="1" x14ac:dyDescent="0.25">
      <c r="I2049" s="4"/>
    </row>
    <row r="2050" spans="9:9" hidden="1" x14ac:dyDescent="0.25">
      <c r="I2050" s="4"/>
    </row>
    <row r="2051" spans="9:9" hidden="1" x14ac:dyDescent="0.25">
      <c r="I2051" s="4"/>
    </row>
    <row r="2052" spans="9:9" hidden="1" x14ac:dyDescent="0.25">
      <c r="I2052" s="4"/>
    </row>
    <row r="2053" spans="9:9" hidden="1" x14ac:dyDescent="0.25">
      <c r="I2053" s="4"/>
    </row>
    <row r="2054" spans="9:9" hidden="1" x14ac:dyDescent="0.25">
      <c r="I2054" s="4"/>
    </row>
    <row r="2055" spans="9:9" hidden="1" x14ac:dyDescent="0.25">
      <c r="I2055" s="4"/>
    </row>
    <row r="2056" spans="9:9" hidden="1" x14ac:dyDescent="0.25">
      <c r="I2056" s="4"/>
    </row>
    <row r="2057" spans="9:9" hidden="1" x14ac:dyDescent="0.25">
      <c r="I2057" s="4"/>
    </row>
    <row r="2058" spans="9:9" hidden="1" x14ac:dyDescent="0.25">
      <c r="I2058" s="4"/>
    </row>
    <row r="2059" spans="9:9" hidden="1" x14ac:dyDescent="0.25">
      <c r="I2059" s="4"/>
    </row>
    <row r="2060" spans="9:9" hidden="1" x14ac:dyDescent="0.25">
      <c r="I2060" s="4"/>
    </row>
    <row r="2061" spans="9:9" hidden="1" x14ac:dyDescent="0.25">
      <c r="I2061" s="4"/>
    </row>
    <row r="2062" spans="9:9" hidden="1" x14ac:dyDescent="0.25">
      <c r="I2062" s="4"/>
    </row>
    <row r="2063" spans="9:9" hidden="1" x14ac:dyDescent="0.25">
      <c r="I2063" s="4"/>
    </row>
    <row r="2064" spans="9:9" hidden="1" x14ac:dyDescent="0.25">
      <c r="I2064" s="4"/>
    </row>
    <row r="2065" spans="9:9" hidden="1" x14ac:dyDescent="0.25">
      <c r="I2065" s="4"/>
    </row>
    <row r="2066" spans="9:9" hidden="1" x14ac:dyDescent="0.25">
      <c r="I2066" s="4"/>
    </row>
    <row r="2067" spans="9:9" hidden="1" x14ac:dyDescent="0.25">
      <c r="I2067" s="4"/>
    </row>
    <row r="2068" spans="9:9" hidden="1" x14ac:dyDescent="0.25">
      <c r="I2068" s="4"/>
    </row>
    <row r="2069" spans="9:9" hidden="1" x14ac:dyDescent="0.25">
      <c r="I2069" s="4"/>
    </row>
    <row r="2070" spans="9:9" hidden="1" x14ac:dyDescent="0.25">
      <c r="I2070" s="4"/>
    </row>
    <row r="2071" spans="9:9" hidden="1" x14ac:dyDescent="0.25">
      <c r="I2071" s="4"/>
    </row>
    <row r="2072" spans="9:9" hidden="1" x14ac:dyDescent="0.25">
      <c r="I2072" s="4"/>
    </row>
    <row r="2073" spans="9:9" hidden="1" x14ac:dyDescent="0.25">
      <c r="I2073" s="4"/>
    </row>
    <row r="2074" spans="9:9" hidden="1" x14ac:dyDescent="0.25">
      <c r="I2074" s="4"/>
    </row>
    <row r="2075" spans="9:9" hidden="1" x14ac:dyDescent="0.25">
      <c r="I2075" s="4"/>
    </row>
    <row r="2076" spans="9:9" hidden="1" x14ac:dyDescent="0.25">
      <c r="I2076" s="4"/>
    </row>
    <row r="2077" spans="9:9" hidden="1" x14ac:dyDescent="0.25">
      <c r="I2077" s="4"/>
    </row>
    <row r="2078" spans="9:9" hidden="1" x14ac:dyDescent="0.25">
      <c r="I2078" s="4"/>
    </row>
    <row r="2079" spans="9:9" hidden="1" x14ac:dyDescent="0.25">
      <c r="I2079" s="4"/>
    </row>
    <row r="2080" spans="9:9" hidden="1" x14ac:dyDescent="0.25">
      <c r="I2080" s="4"/>
    </row>
    <row r="2081" spans="9:9" hidden="1" x14ac:dyDescent="0.25">
      <c r="I2081" s="4"/>
    </row>
    <row r="2082" spans="9:9" hidden="1" x14ac:dyDescent="0.25">
      <c r="I2082" s="4"/>
    </row>
    <row r="2083" spans="9:9" hidden="1" x14ac:dyDescent="0.25">
      <c r="I2083" s="4"/>
    </row>
    <row r="2084" spans="9:9" hidden="1" x14ac:dyDescent="0.25">
      <c r="I2084" s="4"/>
    </row>
    <row r="2085" spans="9:9" hidden="1" x14ac:dyDescent="0.25">
      <c r="I2085" s="4"/>
    </row>
    <row r="2086" spans="9:9" hidden="1" x14ac:dyDescent="0.25">
      <c r="I2086" s="4"/>
    </row>
    <row r="2087" spans="9:9" hidden="1" x14ac:dyDescent="0.25">
      <c r="I2087" s="4"/>
    </row>
    <row r="2088" spans="9:9" hidden="1" x14ac:dyDescent="0.25">
      <c r="I2088" s="4"/>
    </row>
    <row r="2089" spans="9:9" hidden="1" x14ac:dyDescent="0.25">
      <c r="I2089" s="4"/>
    </row>
    <row r="2090" spans="9:9" hidden="1" x14ac:dyDescent="0.25">
      <c r="I2090" s="4"/>
    </row>
    <row r="2091" spans="9:9" hidden="1" x14ac:dyDescent="0.25">
      <c r="I2091" s="4"/>
    </row>
    <row r="2092" spans="9:9" hidden="1" x14ac:dyDescent="0.25">
      <c r="I2092" s="4"/>
    </row>
    <row r="2093" spans="9:9" hidden="1" x14ac:dyDescent="0.25">
      <c r="I2093" s="4"/>
    </row>
    <row r="2094" spans="9:9" hidden="1" x14ac:dyDescent="0.25">
      <c r="I2094" s="4"/>
    </row>
    <row r="2095" spans="9:9" hidden="1" x14ac:dyDescent="0.25">
      <c r="I2095" s="4"/>
    </row>
    <row r="2096" spans="9:9" hidden="1" x14ac:dyDescent="0.25">
      <c r="I2096" s="4"/>
    </row>
    <row r="2097" spans="9:9" hidden="1" x14ac:dyDescent="0.25">
      <c r="I2097" s="4"/>
    </row>
    <row r="2098" spans="9:9" hidden="1" x14ac:dyDescent="0.25">
      <c r="I2098" s="4"/>
    </row>
    <row r="2099" spans="9:9" hidden="1" x14ac:dyDescent="0.25">
      <c r="I2099" s="4"/>
    </row>
    <row r="2100" spans="9:9" hidden="1" x14ac:dyDescent="0.25">
      <c r="I2100" s="4"/>
    </row>
    <row r="2101" spans="9:9" hidden="1" x14ac:dyDescent="0.25">
      <c r="I2101" s="4"/>
    </row>
    <row r="2102" spans="9:9" hidden="1" x14ac:dyDescent="0.25">
      <c r="I2102" s="4"/>
    </row>
    <row r="2103" spans="9:9" hidden="1" x14ac:dyDescent="0.25">
      <c r="I2103" s="4"/>
    </row>
    <row r="2104" spans="9:9" hidden="1" x14ac:dyDescent="0.25">
      <c r="I2104" s="4"/>
    </row>
    <row r="2105" spans="9:9" hidden="1" x14ac:dyDescent="0.25">
      <c r="I2105" s="4"/>
    </row>
    <row r="2106" spans="9:9" hidden="1" x14ac:dyDescent="0.25">
      <c r="I2106" s="4"/>
    </row>
    <row r="2107" spans="9:9" hidden="1" x14ac:dyDescent="0.25">
      <c r="I2107" s="4"/>
    </row>
    <row r="2108" spans="9:9" hidden="1" x14ac:dyDescent="0.25">
      <c r="I2108" s="4"/>
    </row>
    <row r="2109" spans="9:9" hidden="1" x14ac:dyDescent="0.25">
      <c r="I2109" s="4"/>
    </row>
    <row r="2110" spans="9:9" hidden="1" x14ac:dyDescent="0.25">
      <c r="I2110" s="4"/>
    </row>
    <row r="2111" spans="9:9" hidden="1" x14ac:dyDescent="0.25">
      <c r="I2111" s="4"/>
    </row>
    <row r="2112" spans="9:9" hidden="1" x14ac:dyDescent="0.25">
      <c r="I2112" s="4"/>
    </row>
    <row r="2113" spans="9:9" hidden="1" x14ac:dyDescent="0.25">
      <c r="I2113" s="4"/>
    </row>
    <row r="2114" spans="9:9" hidden="1" x14ac:dyDescent="0.25">
      <c r="I2114" s="4"/>
    </row>
    <row r="2115" spans="9:9" hidden="1" x14ac:dyDescent="0.25">
      <c r="I2115" s="4"/>
    </row>
    <row r="2116" spans="9:9" hidden="1" x14ac:dyDescent="0.25">
      <c r="I2116" s="4"/>
    </row>
    <row r="2117" spans="9:9" hidden="1" x14ac:dyDescent="0.25">
      <c r="I2117" s="4"/>
    </row>
    <row r="2118" spans="9:9" hidden="1" x14ac:dyDescent="0.25">
      <c r="I2118" s="4"/>
    </row>
    <row r="2119" spans="9:9" hidden="1" x14ac:dyDescent="0.25">
      <c r="I2119" s="4"/>
    </row>
    <row r="2120" spans="9:9" hidden="1" x14ac:dyDescent="0.25">
      <c r="I2120" s="4"/>
    </row>
    <row r="2121" spans="9:9" hidden="1" x14ac:dyDescent="0.25">
      <c r="I2121" s="4"/>
    </row>
    <row r="2122" spans="9:9" hidden="1" x14ac:dyDescent="0.25">
      <c r="I2122" s="4"/>
    </row>
    <row r="2123" spans="9:9" hidden="1" x14ac:dyDescent="0.25">
      <c r="I2123" s="4"/>
    </row>
    <row r="2124" spans="9:9" hidden="1" x14ac:dyDescent="0.25">
      <c r="I2124" s="4"/>
    </row>
    <row r="2125" spans="9:9" hidden="1" x14ac:dyDescent="0.25">
      <c r="I2125" s="4"/>
    </row>
    <row r="2126" spans="9:9" hidden="1" x14ac:dyDescent="0.25">
      <c r="I2126" s="4"/>
    </row>
    <row r="2127" spans="9:9" hidden="1" x14ac:dyDescent="0.25">
      <c r="I2127" s="4"/>
    </row>
    <row r="2128" spans="9:9" hidden="1" x14ac:dyDescent="0.25">
      <c r="I2128" s="4"/>
    </row>
    <row r="2129" spans="9:9" hidden="1" x14ac:dyDescent="0.25">
      <c r="I2129" s="4"/>
    </row>
    <row r="2130" spans="9:9" hidden="1" x14ac:dyDescent="0.25">
      <c r="I2130" s="4"/>
    </row>
    <row r="2131" spans="9:9" hidden="1" x14ac:dyDescent="0.25">
      <c r="I2131" s="4"/>
    </row>
    <row r="2132" spans="9:9" hidden="1" x14ac:dyDescent="0.25">
      <c r="I2132" s="4"/>
    </row>
    <row r="2133" spans="9:9" hidden="1" x14ac:dyDescent="0.25">
      <c r="I2133" s="4"/>
    </row>
    <row r="2134" spans="9:9" hidden="1" x14ac:dyDescent="0.25">
      <c r="I2134" s="4"/>
    </row>
    <row r="2135" spans="9:9" hidden="1" x14ac:dyDescent="0.25">
      <c r="I2135" s="4"/>
    </row>
    <row r="2136" spans="9:9" hidden="1" x14ac:dyDescent="0.25">
      <c r="I2136" s="4"/>
    </row>
    <row r="2137" spans="9:9" hidden="1" x14ac:dyDescent="0.25">
      <c r="I2137" s="4"/>
    </row>
    <row r="2138" spans="9:9" hidden="1" x14ac:dyDescent="0.25">
      <c r="I2138" s="4"/>
    </row>
    <row r="2139" spans="9:9" hidden="1" x14ac:dyDescent="0.25">
      <c r="I2139" s="4"/>
    </row>
    <row r="2140" spans="9:9" hidden="1" x14ac:dyDescent="0.25">
      <c r="I2140" s="4"/>
    </row>
    <row r="2141" spans="9:9" hidden="1" x14ac:dyDescent="0.25">
      <c r="I2141" s="4"/>
    </row>
    <row r="2142" spans="9:9" hidden="1" x14ac:dyDescent="0.25">
      <c r="I2142" s="4"/>
    </row>
    <row r="2143" spans="9:9" hidden="1" x14ac:dyDescent="0.25">
      <c r="I2143" s="4"/>
    </row>
    <row r="2144" spans="9:9" hidden="1" x14ac:dyDescent="0.25">
      <c r="I2144" s="4"/>
    </row>
    <row r="2145" spans="9:9" hidden="1" x14ac:dyDescent="0.25">
      <c r="I2145" s="4"/>
    </row>
    <row r="2146" spans="9:9" hidden="1" x14ac:dyDescent="0.25">
      <c r="I2146" s="4"/>
    </row>
    <row r="2147" spans="9:9" hidden="1" x14ac:dyDescent="0.25">
      <c r="I2147" s="4"/>
    </row>
    <row r="2148" spans="9:9" hidden="1" x14ac:dyDescent="0.25">
      <c r="I2148" s="4"/>
    </row>
    <row r="2149" spans="9:9" hidden="1" x14ac:dyDescent="0.25">
      <c r="I2149" s="4"/>
    </row>
    <row r="2150" spans="9:9" hidden="1" x14ac:dyDescent="0.25">
      <c r="I2150" s="4"/>
    </row>
    <row r="2151" spans="9:9" hidden="1" x14ac:dyDescent="0.25">
      <c r="I2151" s="4"/>
    </row>
    <row r="2152" spans="9:9" hidden="1" x14ac:dyDescent="0.25">
      <c r="I2152" s="4"/>
    </row>
    <row r="2153" spans="9:9" hidden="1" x14ac:dyDescent="0.25">
      <c r="I2153" s="4"/>
    </row>
    <row r="2154" spans="9:9" hidden="1" x14ac:dyDescent="0.25">
      <c r="I2154" s="4"/>
    </row>
    <row r="2155" spans="9:9" hidden="1" x14ac:dyDescent="0.25">
      <c r="I2155" s="4"/>
    </row>
    <row r="2156" spans="9:9" hidden="1" x14ac:dyDescent="0.25">
      <c r="I2156" s="4"/>
    </row>
    <row r="2157" spans="9:9" hidden="1" x14ac:dyDescent="0.25">
      <c r="I2157" s="4"/>
    </row>
    <row r="2158" spans="9:9" hidden="1" x14ac:dyDescent="0.25">
      <c r="I2158" s="4"/>
    </row>
    <row r="2159" spans="9:9" hidden="1" x14ac:dyDescent="0.25">
      <c r="I2159" s="4"/>
    </row>
    <row r="2160" spans="9:9" hidden="1" x14ac:dyDescent="0.25">
      <c r="I2160" s="4"/>
    </row>
    <row r="2161" spans="9:9" hidden="1" x14ac:dyDescent="0.25">
      <c r="I2161" s="4"/>
    </row>
    <row r="2162" spans="9:9" hidden="1" x14ac:dyDescent="0.25">
      <c r="I2162" s="4"/>
    </row>
    <row r="2163" spans="9:9" hidden="1" x14ac:dyDescent="0.25">
      <c r="I2163" s="4"/>
    </row>
    <row r="2164" spans="9:9" hidden="1" x14ac:dyDescent="0.25">
      <c r="I2164" s="4"/>
    </row>
    <row r="2165" spans="9:9" hidden="1" x14ac:dyDescent="0.25">
      <c r="I2165" s="4"/>
    </row>
    <row r="2166" spans="9:9" hidden="1" x14ac:dyDescent="0.25">
      <c r="I2166" s="4"/>
    </row>
    <row r="2167" spans="9:9" hidden="1" x14ac:dyDescent="0.25">
      <c r="I2167" s="4"/>
    </row>
    <row r="2168" spans="9:9" hidden="1" x14ac:dyDescent="0.25">
      <c r="I2168" s="4"/>
    </row>
    <row r="2169" spans="9:9" hidden="1" x14ac:dyDescent="0.25">
      <c r="I2169" s="4"/>
    </row>
    <row r="2170" spans="9:9" hidden="1" x14ac:dyDescent="0.25">
      <c r="I2170" s="4"/>
    </row>
    <row r="2171" spans="9:9" hidden="1" x14ac:dyDescent="0.25">
      <c r="I2171" s="4"/>
    </row>
    <row r="2172" spans="9:9" hidden="1" x14ac:dyDescent="0.25">
      <c r="I2172" s="4"/>
    </row>
    <row r="2173" spans="9:9" hidden="1" x14ac:dyDescent="0.25">
      <c r="I2173" s="4"/>
    </row>
    <row r="2174" spans="9:9" hidden="1" x14ac:dyDescent="0.25">
      <c r="I2174" s="4"/>
    </row>
    <row r="2175" spans="9:9" hidden="1" x14ac:dyDescent="0.25">
      <c r="I2175" s="4"/>
    </row>
    <row r="2176" spans="9:9" hidden="1" x14ac:dyDescent="0.25">
      <c r="I2176" s="4"/>
    </row>
    <row r="2177" spans="9:9" hidden="1" x14ac:dyDescent="0.25">
      <c r="I2177" s="4"/>
    </row>
    <row r="2178" spans="9:9" hidden="1" x14ac:dyDescent="0.25">
      <c r="I2178" s="4"/>
    </row>
    <row r="2179" spans="9:9" hidden="1" x14ac:dyDescent="0.25">
      <c r="I2179" s="4"/>
    </row>
    <row r="2180" spans="9:9" hidden="1" x14ac:dyDescent="0.25">
      <c r="I2180" s="4"/>
    </row>
    <row r="2181" spans="9:9" hidden="1" x14ac:dyDescent="0.25">
      <c r="I2181" s="4"/>
    </row>
    <row r="2182" spans="9:9" hidden="1" x14ac:dyDescent="0.25">
      <c r="I2182" s="4"/>
    </row>
    <row r="2183" spans="9:9" hidden="1" x14ac:dyDescent="0.25">
      <c r="I2183" s="4"/>
    </row>
    <row r="2184" spans="9:9" hidden="1" x14ac:dyDescent="0.25">
      <c r="I2184" s="4"/>
    </row>
    <row r="2185" spans="9:9" hidden="1" x14ac:dyDescent="0.25">
      <c r="I2185" s="4"/>
    </row>
    <row r="2186" spans="9:9" hidden="1" x14ac:dyDescent="0.25">
      <c r="I2186" s="4"/>
    </row>
    <row r="2187" spans="9:9" hidden="1" x14ac:dyDescent="0.25">
      <c r="I2187" s="4"/>
    </row>
    <row r="2188" spans="9:9" hidden="1" x14ac:dyDescent="0.25">
      <c r="I2188" s="4"/>
    </row>
    <row r="2189" spans="9:9" hidden="1" x14ac:dyDescent="0.25">
      <c r="I2189" s="4"/>
    </row>
    <row r="2190" spans="9:9" hidden="1" x14ac:dyDescent="0.25">
      <c r="I2190" s="4"/>
    </row>
    <row r="2191" spans="9:9" hidden="1" x14ac:dyDescent="0.25">
      <c r="I2191" s="4"/>
    </row>
    <row r="2192" spans="9:9" hidden="1" x14ac:dyDescent="0.25">
      <c r="I2192" s="4"/>
    </row>
    <row r="2193" spans="9:9" hidden="1" x14ac:dyDescent="0.25">
      <c r="I2193" s="4"/>
    </row>
    <row r="2194" spans="9:9" hidden="1" x14ac:dyDescent="0.25">
      <c r="I2194" s="4"/>
    </row>
    <row r="2195" spans="9:9" hidden="1" x14ac:dyDescent="0.25">
      <c r="I2195" s="4"/>
    </row>
    <row r="2196" spans="9:9" hidden="1" x14ac:dyDescent="0.25">
      <c r="I2196" s="4"/>
    </row>
    <row r="2197" spans="9:9" hidden="1" x14ac:dyDescent="0.25">
      <c r="I2197" s="4"/>
    </row>
    <row r="2198" spans="9:9" hidden="1" x14ac:dyDescent="0.25">
      <c r="I2198" s="4"/>
    </row>
    <row r="2199" spans="9:9" hidden="1" x14ac:dyDescent="0.25">
      <c r="I2199" s="4"/>
    </row>
    <row r="2200" spans="9:9" hidden="1" x14ac:dyDescent="0.25">
      <c r="I2200" s="4"/>
    </row>
    <row r="2201" spans="9:9" hidden="1" x14ac:dyDescent="0.25">
      <c r="I2201" s="4"/>
    </row>
    <row r="2202" spans="9:9" hidden="1" x14ac:dyDescent="0.25">
      <c r="I2202" s="4"/>
    </row>
    <row r="2203" spans="9:9" hidden="1" x14ac:dyDescent="0.25">
      <c r="I2203" s="4"/>
    </row>
    <row r="2204" spans="9:9" hidden="1" x14ac:dyDescent="0.25">
      <c r="I2204" s="4"/>
    </row>
    <row r="2205" spans="9:9" hidden="1" x14ac:dyDescent="0.25">
      <c r="I2205" s="4"/>
    </row>
    <row r="2206" spans="9:9" hidden="1" x14ac:dyDescent="0.25">
      <c r="I2206" s="4"/>
    </row>
    <row r="2207" spans="9:9" hidden="1" x14ac:dyDescent="0.25">
      <c r="I2207" s="4"/>
    </row>
    <row r="2208" spans="9:9" hidden="1" x14ac:dyDescent="0.25">
      <c r="I2208" s="4"/>
    </row>
    <row r="2209" spans="9:9" hidden="1" x14ac:dyDescent="0.25">
      <c r="I2209" s="4"/>
    </row>
    <row r="2210" spans="9:9" hidden="1" x14ac:dyDescent="0.25">
      <c r="I2210" s="4"/>
    </row>
    <row r="2211" spans="9:9" hidden="1" x14ac:dyDescent="0.25">
      <c r="I2211" s="4"/>
    </row>
    <row r="2212" spans="9:9" hidden="1" x14ac:dyDescent="0.25">
      <c r="I2212" s="4"/>
    </row>
    <row r="2213" spans="9:9" hidden="1" x14ac:dyDescent="0.25">
      <c r="I2213" s="4"/>
    </row>
    <row r="2214" spans="9:9" hidden="1" x14ac:dyDescent="0.25">
      <c r="I2214" s="4"/>
    </row>
    <row r="2215" spans="9:9" hidden="1" x14ac:dyDescent="0.25">
      <c r="I2215" s="4"/>
    </row>
    <row r="2216" spans="9:9" hidden="1" x14ac:dyDescent="0.25">
      <c r="I2216" s="4"/>
    </row>
    <row r="2217" spans="9:9" hidden="1" x14ac:dyDescent="0.25">
      <c r="I2217" s="4"/>
    </row>
    <row r="2218" spans="9:9" hidden="1" x14ac:dyDescent="0.25">
      <c r="I2218" s="4"/>
    </row>
    <row r="2219" spans="9:9" hidden="1" x14ac:dyDescent="0.25">
      <c r="I2219" s="4"/>
    </row>
    <row r="2220" spans="9:9" hidden="1" x14ac:dyDescent="0.25">
      <c r="I2220" s="4"/>
    </row>
    <row r="2221" spans="9:9" hidden="1" x14ac:dyDescent="0.25">
      <c r="I2221" s="4"/>
    </row>
    <row r="2222" spans="9:9" hidden="1" x14ac:dyDescent="0.25">
      <c r="I2222" s="4"/>
    </row>
    <row r="2223" spans="9:9" hidden="1" x14ac:dyDescent="0.25">
      <c r="I2223" s="4"/>
    </row>
    <row r="2224" spans="9:9" hidden="1" x14ac:dyDescent="0.25">
      <c r="I2224" s="4"/>
    </row>
    <row r="2225" spans="9:9" hidden="1" x14ac:dyDescent="0.25">
      <c r="I2225" s="4"/>
    </row>
    <row r="2226" spans="9:9" hidden="1" x14ac:dyDescent="0.25">
      <c r="I2226" s="4"/>
    </row>
    <row r="2227" spans="9:9" hidden="1" x14ac:dyDescent="0.25">
      <c r="I2227" s="4"/>
    </row>
    <row r="2228" spans="9:9" hidden="1" x14ac:dyDescent="0.25">
      <c r="I2228" s="4"/>
    </row>
    <row r="2229" spans="9:9" hidden="1" x14ac:dyDescent="0.25">
      <c r="I2229" s="4"/>
    </row>
    <row r="2230" spans="9:9" hidden="1" x14ac:dyDescent="0.25">
      <c r="I2230" s="4"/>
    </row>
    <row r="2231" spans="9:9" hidden="1" x14ac:dyDescent="0.25">
      <c r="I2231" s="4"/>
    </row>
    <row r="2232" spans="9:9" hidden="1" x14ac:dyDescent="0.25">
      <c r="I2232" s="4"/>
    </row>
    <row r="2233" spans="9:9" hidden="1" x14ac:dyDescent="0.25">
      <c r="I2233" s="4"/>
    </row>
    <row r="2234" spans="9:9" hidden="1" x14ac:dyDescent="0.25">
      <c r="I2234" s="4"/>
    </row>
    <row r="2235" spans="9:9" hidden="1" x14ac:dyDescent="0.25">
      <c r="I2235" s="4"/>
    </row>
    <row r="2236" spans="9:9" hidden="1" x14ac:dyDescent="0.25">
      <c r="I2236" s="4"/>
    </row>
    <row r="2237" spans="9:9" hidden="1" x14ac:dyDescent="0.25">
      <c r="I2237" s="4"/>
    </row>
    <row r="2238" spans="9:9" hidden="1" x14ac:dyDescent="0.25">
      <c r="I2238" s="4"/>
    </row>
    <row r="2239" spans="9:9" hidden="1" x14ac:dyDescent="0.25">
      <c r="I2239" s="4"/>
    </row>
    <row r="2240" spans="9:9" hidden="1" x14ac:dyDescent="0.25">
      <c r="I2240" s="4"/>
    </row>
    <row r="2241" spans="9:9" hidden="1" x14ac:dyDescent="0.25">
      <c r="I2241" s="4"/>
    </row>
    <row r="2242" spans="9:9" hidden="1" x14ac:dyDescent="0.25">
      <c r="I2242" s="4"/>
    </row>
    <row r="2243" spans="9:9" hidden="1" x14ac:dyDescent="0.25">
      <c r="I2243" s="4"/>
    </row>
    <row r="2244" spans="9:9" hidden="1" x14ac:dyDescent="0.25">
      <c r="I2244" s="4"/>
    </row>
    <row r="2245" spans="9:9" hidden="1" x14ac:dyDescent="0.25">
      <c r="I2245" s="4"/>
    </row>
    <row r="2246" spans="9:9" hidden="1" x14ac:dyDescent="0.25">
      <c r="I2246" s="4"/>
    </row>
    <row r="2247" spans="9:9" hidden="1" x14ac:dyDescent="0.25">
      <c r="I2247" s="4"/>
    </row>
    <row r="2248" spans="9:9" hidden="1" x14ac:dyDescent="0.25">
      <c r="I2248" s="4"/>
    </row>
    <row r="2249" spans="9:9" hidden="1" x14ac:dyDescent="0.25">
      <c r="I2249" s="4"/>
    </row>
    <row r="2250" spans="9:9" hidden="1" x14ac:dyDescent="0.25">
      <c r="I2250" s="4"/>
    </row>
    <row r="2251" spans="9:9" hidden="1" x14ac:dyDescent="0.25">
      <c r="I2251" s="4"/>
    </row>
    <row r="2252" spans="9:9" hidden="1" x14ac:dyDescent="0.25">
      <c r="I2252" s="4"/>
    </row>
    <row r="2253" spans="9:9" hidden="1" x14ac:dyDescent="0.25">
      <c r="I2253" s="4"/>
    </row>
    <row r="2254" spans="9:9" hidden="1" x14ac:dyDescent="0.25">
      <c r="I2254" s="4"/>
    </row>
    <row r="2255" spans="9:9" hidden="1" x14ac:dyDescent="0.25">
      <c r="I2255" s="4"/>
    </row>
    <row r="2256" spans="9:9" hidden="1" x14ac:dyDescent="0.25">
      <c r="I2256" s="4"/>
    </row>
    <row r="2257" spans="9:9" hidden="1" x14ac:dyDescent="0.25">
      <c r="I2257" s="4"/>
    </row>
    <row r="2258" spans="9:9" hidden="1" x14ac:dyDescent="0.25">
      <c r="I2258" s="4"/>
    </row>
    <row r="2259" spans="9:9" hidden="1" x14ac:dyDescent="0.25">
      <c r="I2259" s="4"/>
    </row>
    <row r="2260" spans="9:9" hidden="1" x14ac:dyDescent="0.25">
      <c r="I2260" s="4"/>
    </row>
    <row r="2261" spans="9:9" hidden="1" x14ac:dyDescent="0.25">
      <c r="I2261" s="4"/>
    </row>
    <row r="2262" spans="9:9" hidden="1" x14ac:dyDescent="0.25">
      <c r="I2262" s="4"/>
    </row>
    <row r="2263" spans="9:9" hidden="1" x14ac:dyDescent="0.25">
      <c r="I2263" s="4"/>
    </row>
    <row r="2264" spans="9:9" hidden="1" x14ac:dyDescent="0.25">
      <c r="I2264" s="4"/>
    </row>
    <row r="2265" spans="9:9" hidden="1" x14ac:dyDescent="0.25">
      <c r="I2265" s="4"/>
    </row>
    <row r="2266" spans="9:9" hidden="1" x14ac:dyDescent="0.25">
      <c r="I2266" s="4"/>
    </row>
    <row r="2267" spans="9:9" hidden="1" x14ac:dyDescent="0.25">
      <c r="I2267" s="4"/>
    </row>
    <row r="2268" spans="9:9" hidden="1" x14ac:dyDescent="0.25">
      <c r="I2268" s="4"/>
    </row>
    <row r="2269" spans="9:9" hidden="1" x14ac:dyDescent="0.25">
      <c r="I2269" s="4"/>
    </row>
    <row r="2270" spans="9:9" hidden="1" x14ac:dyDescent="0.25">
      <c r="I2270" s="4"/>
    </row>
    <row r="2271" spans="9:9" hidden="1" x14ac:dyDescent="0.25">
      <c r="I2271" s="4"/>
    </row>
    <row r="2272" spans="9:9" hidden="1" x14ac:dyDescent="0.25">
      <c r="I2272" s="4"/>
    </row>
    <row r="2273" spans="9:9" hidden="1" x14ac:dyDescent="0.25">
      <c r="I2273" s="4"/>
    </row>
    <row r="2274" spans="9:9" hidden="1" x14ac:dyDescent="0.25">
      <c r="I2274" s="4"/>
    </row>
    <row r="2275" spans="9:9" hidden="1" x14ac:dyDescent="0.25">
      <c r="I2275" s="4"/>
    </row>
    <row r="2276" spans="9:9" hidden="1" x14ac:dyDescent="0.25">
      <c r="I2276" s="4"/>
    </row>
    <row r="2277" spans="9:9" hidden="1" x14ac:dyDescent="0.25">
      <c r="I2277" s="4"/>
    </row>
    <row r="2278" spans="9:9" hidden="1" x14ac:dyDescent="0.25">
      <c r="I2278" s="4"/>
    </row>
    <row r="2279" spans="9:9" hidden="1" x14ac:dyDescent="0.25">
      <c r="I2279" s="4"/>
    </row>
    <row r="2280" spans="9:9" hidden="1" x14ac:dyDescent="0.25">
      <c r="I2280" s="4"/>
    </row>
    <row r="2281" spans="9:9" hidden="1" x14ac:dyDescent="0.25">
      <c r="I2281" s="4"/>
    </row>
    <row r="2282" spans="9:9" hidden="1" x14ac:dyDescent="0.25">
      <c r="I2282" s="4"/>
    </row>
    <row r="2283" spans="9:9" hidden="1" x14ac:dyDescent="0.25">
      <c r="I2283" s="4"/>
    </row>
    <row r="2284" spans="9:9" hidden="1" x14ac:dyDescent="0.25">
      <c r="I2284" s="4"/>
    </row>
    <row r="2285" spans="9:9" hidden="1" x14ac:dyDescent="0.25">
      <c r="I2285" s="4"/>
    </row>
    <row r="2286" spans="9:9" hidden="1" x14ac:dyDescent="0.25">
      <c r="I2286" s="4"/>
    </row>
    <row r="2287" spans="9:9" hidden="1" x14ac:dyDescent="0.25">
      <c r="I2287" s="4"/>
    </row>
    <row r="2288" spans="9:9" hidden="1" x14ac:dyDescent="0.25">
      <c r="I2288" s="4"/>
    </row>
    <row r="2289" spans="9:9" hidden="1" x14ac:dyDescent="0.25">
      <c r="I2289" s="4"/>
    </row>
    <row r="2290" spans="9:9" hidden="1" x14ac:dyDescent="0.25">
      <c r="I2290" s="4"/>
    </row>
    <row r="2291" spans="9:9" hidden="1" x14ac:dyDescent="0.25">
      <c r="I2291" s="4"/>
    </row>
    <row r="2292" spans="9:9" hidden="1" x14ac:dyDescent="0.25">
      <c r="I2292" s="4"/>
    </row>
    <row r="2293" spans="9:9" hidden="1" x14ac:dyDescent="0.25">
      <c r="I2293" s="4"/>
    </row>
    <row r="2294" spans="9:9" hidden="1" x14ac:dyDescent="0.25">
      <c r="I2294" s="4"/>
    </row>
    <row r="2295" spans="9:9" hidden="1" x14ac:dyDescent="0.25">
      <c r="I2295" s="4"/>
    </row>
    <row r="2296" spans="9:9" hidden="1" x14ac:dyDescent="0.25">
      <c r="I2296" s="4"/>
    </row>
    <row r="2297" spans="9:9" hidden="1" x14ac:dyDescent="0.25">
      <c r="I2297" s="4"/>
    </row>
    <row r="2298" spans="9:9" hidden="1" x14ac:dyDescent="0.25">
      <c r="I2298" s="4"/>
    </row>
    <row r="2299" spans="9:9" hidden="1" x14ac:dyDescent="0.25">
      <c r="I2299" s="4"/>
    </row>
    <row r="2300" spans="9:9" hidden="1" x14ac:dyDescent="0.25">
      <c r="I2300" s="4"/>
    </row>
    <row r="2301" spans="9:9" hidden="1" x14ac:dyDescent="0.25">
      <c r="I2301" s="4"/>
    </row>
    <row r="2302" spans="9:9" hidden="1" x14ac:dyDescent="0.25">
      <c r="I2302" s="4"/>
    </row>
    <row r="2303" spans="9:9" hidden="1" x14ac:dyDescent="0.25">
      <c r="I2303" s="4"/>
    </row>
    <row r="2304" spans="9:9" hidden="1" x14ac:dyDescent="0.25">
      <c r="I2304" s="4"/>
    </row>
    <row r="2305" spans="9:9" hidden="1" x14ac:dyDescent="0.25">
      <c r="I2305" s="4"/>
    </row>
    <row r="2306" spans="9:9" hidden="1" x14ac:dyDescent="0.25">
      <c r="I2306" s="4"/>
    </row>
    <row r="2307" spans="9:9" hidden="1" x14ac:dyDescent="0.25">
      <c r="I2307" s="4"/>
    </row>
    <row r="2308" spans="9:9" hidden="1" x14ac:dyDescent="0.25">
      <c r="I2308" s="4"/>
    </row>
    <row r="2309" spans="9:9" hidden="1" x14ac:dyDescent="0.25">
      <c r="I2309" s="4"/>
    </row>
    <row r="2310" spans="9:9" hidden="1" x14ac:dyDescent="0.25">
      <c r="I2310" s="4"/>
    </row>
    <row r="2311" spans="9:9" hidden="1" x14ac:dyDescent="0.25">
      <c r="I2311" s="4"/>
    </row>
    <row r="2312" spans="9:9" hidden="1" x14ac:dyDescent="0.25">
      <c r="I2312" s="4"/>
    </row>
    <row r="2313" spans="9:9" hidden="1" x14ac:dyDescent="0.25">
      <c r="I2313" s="4"/>
    </row>
    <row r="2314" spans="9:9" hidden="1" x14ac:dyDescent="0.25">
      <c r="I2314" s="4"/>
    </row>
    <row r="2315" spans="9:9" hidden="1" x14ac:dyDescent="0.25">
      <c r="I2315" s="4"/>
    </row>
    <row r="2316" spans="9:9" hidden="1" x14ac:dyDescent="0.25">
      <c r="I2316" s="4"/>
    </row>
    <row r="2317" spans="9:9" hidden="1" x14ac:dyDescent="0.25">
      <c r="I2317" s="4"/>
    </row>
    <row r="2318" spans="9:9" hidden="1" x14ac:dyDescent="0.25">
      <c r="I2318" s="4"/>
    </row>
    <row r="2319" spans="9:9" hidden="1" x14ac:dyDescent="0.25">
      <c r="I2319" s="4"/>
    </row>
    <row r="2320" spans="9:9" hidden="1" x14ac:dyDescent="0.25">
      <c r="I2320" s="4"/>
    </row>
    <row r="2321" spans="9:9" hidden="1" x14ac:dyDescent="0.25">
      <c r="I2321" s="4"/>
    </row>
    <row r="2322" spans="9:9" hidden="1" x14ac:dyDescent="0.25">
      <c r="I2322" s="4"/>
    </row>
    <row r="2323" spans="9:9" hidden="1" x14ac:dyDescent="0.25">
      <c r="I2323" s="4"/>
    </row>
    <row r="2324" spans="9:9" hidden="1" x14ac:dyDescent="0.25">
      <c r="I2324" s="4"/>
    </row>
    <row r="2325" spans="9:9" hidden="1" x14ac:dyDescent="0.25">
      <c r="I2325" s="4"/>
    </row>
    <row r="2326" spans="9:9" hidden="1" x14ac:dyDescent="0.25">
      <c r="I2326" s="4"/>
    </row>
    <row r="2327" spans="9:9" hidden="1" x14ac:dyDescent="0.25">
      <c r="I2327" s="4"/>
    </row>
    <row r="2328" spans="9:9" hidden="1" x14ac:dyDescent="0.25">
      <c r="I2328" s="4"/>
    </row>
    <row r="2329" spans="9:9" hidden="1" x14ac:dyDescent="0.25">
      <c r="I2329" s="4"/>
    </row>
    <row r="2330" spans="9:9" hidden="1" x14ac:dyDescent="0.25">
      <c r="I2330" s="4"/>
    </row>
    <row r="2331" spans="9:9" hidden="1" x14ac:dyDescent="0.25">
      <c r="I2331" s="4"/>
    </row>
    <row r="2332" spans="9:9" hidden="1" x14ac:dyDescent="0.25">
      <c r="I2332" s="4"/>
    </row>
    <row r="2333" spans="9:9" hidden="1" x14ac:dyDescent="0.25">
      <c r="I2333" s="4"/>
    </row>
    <row r="2334" spans="9:9" hidden="1" x14ac:dyDescent="0.25">
      <c r="I2334" s="4"/>
    </row>
    <row r="2335" spans="9:9" hidden="1" x14ac:dyDescent="0.25">
      <c r="I2335" s="4"/>
    </row>
    <row r="2336" spans="9:9" hidden="1" x14ac:dyDescent="0.25">
      <c r="I2336" s="4"/>
    </row>
    <row r="2337" spans="9:9" hidden="1" x14ac:dyDescent="0.25">
      <c r="I2337" s="4"/>
    </row>
    <row r="2338" spans="9:9" hidden="1" x14ac:dyDescent="0.25">
      <c r="I2338" s="4"/>
    </row>
    <row r="2339" spans="9:9" hidden="1" x14ac:dyDescent="0.25">
      <c r="I2339" s="4"/>
    </row>
    <row r="2340" spans="9:9" hidden="1" x14ac:dyDescent="0.25">
      <c r="I2340" s="4"/>
    </row>
    <row r="2341" spans="9:9" hidden="1" x14ac:dyDescent="0.25">
      <c r="I2341" s="4"/>
    </row>
    <row r="2342" spans="9:9" hidden="1" x14ac:dyDescent="0.25">
      <c r="I2342" s="4"/>
    </row>
    <row r="2343" spans="9:9" hidden="1" x14ac:dyDescent="0.25">
      <c r="I2343" s="4"/>
    </row>
    <row r="2344" spans="9:9" hidden="1" x14ac:dyDescent="0.25">
      <c r="I2344" s="4"/>
    </row>
    <row r="2345" spans="9:9" hidden="1" x14ac:dyDescent="0.25">
      <c r="I2345" s="4"/>
    </row>
    <row r="2346" spans="9:9" hidden="1" x14ac:dyDescent="0.25">
      <c r="I2346" s="4"/>
    </row>
    <row r="2347" spans="9:9" hidden="1" x14ac:dyDescent="0.25">
      <c r="I2347" s="4"/>
    </row>
    <row r="2348" spans="9:9" hidden="1" x14ac:dyDescent="0.25">
      <c r="I2348" s="4"/>
    </row>
    <row r="2349" spans="9:9" hidden="1" x14ac:dyDescent="0.25">
      <c r="I2349" s="4"/>
    </row>
    <row r="2350" spans="9:9" hidden="1" x14ac:dyDescent="0.25">
      <c r="I2350" s="4"/>
    </row>
    <row r="2351" spans="9:9" hidden="1" x14ac:dyDescent="0.25">
      <c r="I2351" s="4"/>
    </row>
    <row r="2352" spans="9:9" hidden="1" x14ac:dyDescent="0.25">
      <c r="I2352" s="4"/>
    </row>
    <row r="2353" spans="9:9" hidden="1" x14ac:dyDescent="0.25">
      <c r="I2353" s="4"/>
    </row>
    <row r="2354" spans="9:9" hidden="1" x14ac:dyDescent="0.25">
      <c r="I2354" s="4"/>
    </row>
    <row r="2355" spans="9:9" hidden="1" x14ac:dyDescent="0.25">
      <c r="I2355" s="4"/>
    </row>
    <row r="2356" spans="9:9" hidden="1" x14ac:dyDescent="0.25">
      <c r="I2356" s="4"/>
    </row>
    <row r="2357" spans="9:9" hidden="1" x14ac:dyDescent="0.25">
      <c r="I2357" s="4"/>
    </row>
    <row r="2358" spans="9:9" hidden="1" x14ac:dyDescent="0.25">
      <c r="I2358" s="4"/>
    </row>
    <row r="2359" spans="9:9" hidden="1" x14ac:dyDescent="0.25">
      <c r="I2359" s="4"/>
    </row>
    <row r="2360" spans="9:9" hidden="1" x14ac:dyDescent="0.25">
      <c r="I2360" s="4"/>
    </row>
    <row r="2361" spans="9:9" hidden="1" x14ac:dyDescent="0.25">
      <c r="I2361" s="4"/>
    </row>
    <row r="2362" spans="9:9" hidden="1" x14ac:dyDescent="0.25">
      <c r="I2362" s="4"/>
    </row>
    <row r="2363" spans="9:9" hidden="1" x14ac:dyDescent="0.25">
      <c r="I2363" s="4"/>
    </row>
    <row r="2364" spans="9:9" hidden="1" x14ac:dyDescent="0.25">
      <c r="I2364" s="4"/>
    </row>
    <row r="2365" spans="9:9" hidden="1" x14ac:dyDescent="0.25">
      <c r="I2365" s="4"/>
    </row>
    <row r="2366" spans="9:9" hidden="1" x14ac:dyDescent="0.25">
      <c r="I2366" s="4"/>
    </row>
    <row r="2367" spans="9:9" hidden="1" x14ac:dyDescent="0.25">
      <c r="I2367" s="4"/>
    </row>
    <row r="2368" spans="9:9" hidden="1" x14ac:dyDescent="0.25">
      <c r="I2368" s="4"/>
    </row>
    <row r="2369" spans="9:9" hidden="1" x14ac:dyDescent="0.25">
      <c r="I2369" s="4"/>
    </row>
    <row r="2370" spans="9:9" hidden="1" x14ac:dyDescent="0.25">
      <c r="I2370" s="4"/>
    </row>
    <row r="2371" spans="9:9" hidden="1" x14ac:dyDescent="0.25">
      <c r="I2371" s="4"/>
    </row>
    <row r="2372" spans="9:9" hidden="1" x14ac:dyDescent="0.25">
      <c r="I2372" s="4"/>
    </row>
    <row r="2373" spans="9:9" hidden="1" x14ac:dyDescent="0.25">
      <c r="I2373" s="4"/>
    </row>
    <row r="2374" spans="9:9" hidden="1" x14ac:dyDescent="0.25">
      <c r="I2374" s="4"/>
    </row>
    <row r="2375" spans="9:9" hidden="1" x14ac:dyDescent="0.25">
      <c r="I2375" s="4"/>
    </row>
    <row r="2376" spans="9:9" hidden="1" x14ac:dyDescent="0.25">
      <c r="I2376" s="4"/>
    </row>
    <row r="2377" spans="9:9" hidden="1" x14ac:dyDescent="0.25">
      <c r="I2377" s="4"/>
    </row>
    <row r="2378" spans="9:9" hidden="1" x14ac:dyDescent="0.25">
      <c r="I2378" s="4"/>
    </row>
    <row r="2379" spans="9:9" hidden="1" x14ac:dyDescent="0.25">
      <c r="I2379" s="4"/>
    </row>
    <row r="2380" spans="9:9" hidden="1" x14ac:dyDescent="0.25">
      <c r="I2380" s="4"/>
    </row>
    <row r="2381" spans="9:9" hidden="1" x14ac:dyDescent="0.25">
      <c r="I2381" s="4"/>
    </row>
    <row r="2382" spans="9:9" hidden="1" x14ac:dyDescent="0.25">
      <c r="I2382" s="4"/>
    </row>
    <row r="2383" spans="9:9" hidden="1" x14ac:dyDescent="0.25">
      <c r="I2383" s="4"/>
    </row>
    <row r="2384" spans="9:9" hidden="1" x14ac:dyDescent="0.25">
      <c r="I2384" s="4"/>
    </row>
    <row r="2385" spans="9:9" hidden="1" x14ac:dyDescent="0.25">
      <c r="I2385" s="4"/>
    </row>
    <row r="2386" spans="9:9" hidden="1" x14ac:dyDescent="0.25">
      <c r="I2386" s="4"/>
    </row>
    <row r="2387" spans="9:9" hidden="1" x14ac:dyDescent="0.25">
      <c r="I2387" s="4"/>
    </row>
    <row r="2388" spans="9:9" hidden="1" x14ac:dyDescent="0.25">
      <c r="I2388" s="4"/>
    </row>
    <row r="2389" spans="9:9" hidden="1" x14ac:dyDescent="0.25">
      <c r="I2389" s="4"/>
    </row>
    <row r="2390" spans="9:9" hidden="1" x14ac:dyDescent="0.25">
      <c r="I2390" s="4"/>
    </row>
    <row r="2391" spans="9:9" hidden="1" x14ac:dyDescent="0.25">
      <c r="I2391" s="4"/>
    </row>
    <row r="2392" spans="9:9" hidden="1" x14ac:dyDescent="0.25">
      <c r="I2392" s="4"/>
    </row>
    <row r="2393" spans="9:9" hidden="1" x14ac:dyDescent="0.25">
      <c r="I2393" s="4"/>
    </row>
    <row r="2394" spans="9:9" hidden="1" x14ac:dyDescent="0.25">
      <c r="I2394" s="4"/>
    </row>
    <row r="2395" spans="9:9" hidden="1" x14ac:dyDescent="0.25">
      <c r="I2395" s="4"/>
    </row>
    <row r="2396" spans="9:9" hidden="1" x14ac:dyDescent="0.25">
      <c r="I2396" s="4"/>
    </row>
    <row r="2397" spans="9:9" hidden="1" x14ac:dyDescent="0.25">
      <c r="I2397" s="4"/>
    </row>
    <row r="2398" spans="9:9" hidden="1" x14ac:dyDescent="0.25">
      <c r="I2398" s="4"/>
    </row>
    <row r="2399" spans="9:9" hidden="1" x14ac:dyDescent="0.25">
      <c r="I2399" s="4"/>
    </row>
    <row r="2400" spans="9:9" hidden="1" x14ac:dyDescent="0.25">
      <c r="I2400" s="4"/>
    </row>
    <row r="2401" spans="9:9" hidden="1" x14ac:dyDescent="0.25">
      <c r="I2401" s="4"/>
    </row>
    <row r="2402" spans="9:9" hidden="1" x14ac:dyDescent="0.25">
      <c r="I2402" s="4"/>
    </row>
    <row r="2403" spans="9:9" hidden="1" x14ac:dyDescent="0.25">
      <c r="I2403" s="4"/>
    </row>
    <row r="2404" spans="9:9" hidden="1" x14ac:dyDescent="0.25">
      <c r="I2404" s="4"/>
    </row>
    <row r="2405" spans="9:9" hidden="1" x14ac:dyDescent="0.25">
      <c r="I2405" s="4"/>
    </row>
    <row r="2406" spans="9:9" hidden="1" x14ac:dyDescent="0.25">
      <c r="I2406" s="4"/>
    </row>
    <row r="2407" spans="9:9" hidden="1" x14ac:dyDescent="0.25">
      <c r="I2407" s="4"/>
    </row>
    <row r="2408" spans="9:9" hidden="1" x14ac:dyDescent="0.25">
      <c r="I2408" s="4"/>
    </row>
    <row r="2409" spans="9:9" hidden="1" x14ac:dyDescent="0.25">
      <c r="I2409" s="4"/>
    </row>
    <row r="2410" spans="9:9" hidden="1" x14ac:dyDescent="0.25">
      <c r="I2410" s="4"/>
    </row>
    <row r="2411" spans="9:9" hidden="1" x14ac:dyDescent="0.25">
      <c r="I2411" s="4"/>
    </row>
    <row r="2412" spans="9:9" hidden="1" x14ac:dyDescent="0.25">
      <c r="I2412" s="4"/>
    </row>
    <row r="2413" spans="9:9" hidden="1" x14ac:dyDescent="0.25">
      <c r="I2413" s="4"/>
    </row>
    <row r="2414" spans="9:9" hidden="1" x14ac:dyDescent="0.25">
      <c r="I2414" s="4"/>
    </row>
    <row r="2415" spans="9:9" hidden="1" x14ac:dyDescent="0.25">
      <c r="I2415" s="4"/>
    </row>
    <row r="2416" spans="9:9" hidden="1" x14ac:dyDescent="0.25">
      <c r="I2416" s="4"/>
    </row>
    <row r="2417" spans="9:9" hidden="1" x14ac:dyDescent="0.25">
      <c r="I2417" s="4"/>
    </row>
    <row r="2418" spans="9:9" hidden="1" x14ac:dyDescent="0.25">
      <c r="I2418" s="4"/>
    </row>
    <row r="2419" spans="9:9" hidden="1" x14ac:dyDescent="0.25">
      <c r="I2419" s="4"/>
    </row>
    <row r="2420" spans="9:9" hidden="1" x14ac:dyDescent="0.25">
      <c r="I2420" s="4"/>
    </row>
    <row r="2421" spans="9:9" hidden="1" x14ac:dyDescent="0.25">
      <c r="I2421" s="4"/>
    </row>
    <row r="2422" spans="9:9" hidden="1" x14ac:dyDescent="0.25">
      <c r="I2422" s="4"/>
    </row>
    <row r="2423" spans="9:9" hidden="1" x14ac:dyDescent="0.25">
      <c r="I2423" s="4"/>
    </row>
    <row r="2424" spans="9:9" hidden="1" x14ac:dyDescent="0.25">
      <c r="I2424" s="4"/>
    </row>
    <row r="2425" spans="9:9" hidden="1" x14ac:dyDescent="0.25">
      <c r="I2425" s="4"/>
    </row>
    <row r="2426" spans="9:9" hidden="1" x14ac:dyDescent="0.25">
      <c r="I2426" s="4"/>
    </row>
    <row r="2427" spans="9:9" hidden="1" x14ac:dyDescent="0.25">
      <c r="I2427" s="4"/>
    </row>
    <row r="2428" spans="9:9" hidden="1" x14ac:dyDescent="0.25">
      <c r="I2428" s="4"/>
    </row>
    <row r="2429" spans="9:9" hidden="1" x14ac:dyDescent="0.25">
      <c r="I2429" s="4"/>
    </row>
    <row r="2430" spans="9:9" hidden="1" x14ac:dyDescent="0.25">
      <c r="I2430" s="4"/>
    </row>
    <row r="2431" spans="9:9" hidden="1" x14ac:dyDescent="0.25">
      <c r="I2431" s="4"/>
    </row>
    <row r="2432" spans="9:9" hidden="1" x14ac:dyDescent="0.25">
      <c r="I2432" s="4"/>
    </row>
    <row r="2433" spans="9:9" hidden="1" x14ac:dyDescent="0.25">
      <c r="I2433" s="4"/>
    </row>
    <row r="2434" spans="9:9" hidden="1" x14ac:dyDescent="0.25">
      <c r="I2434" s="4"/>
    </row>
    <row r="2435" spans="9:9" hidden="1" x14ac:dyDescent="0.25">
      <c r="I2435" s="4"/>
    </row>
    <row r="2436" spans="9:9" hidden="1" x14ac:dyDescent="0.25">
      <c r="I2436" s="4"/>
    </row>
    <row r="2437" spans="9:9" hidden="1" x14ac:dyDescent="0.25">
      <c r="I2437" s="4"/>
    </row>
    <row r="2438" spans="9:9" hidden="1" x14ac:dyDescent="0.25">
      <c r="I2438" s="4"/>
    </row>
    <row r="2439" spans="9:9" hidden="1" x14ac:dyDescent="0.25">
      <c r="I2439" s="4"/>
    </row>
    <row r="2440" spans="9:9" hidden="1" x14ac:dyDescent="0.25">
      <c r="I2440" s="4"/>
    </row>
    <row r="2441" spans="9:9" hidden="1" x14ac:dyDescent="0.25">
      <c r="I2441" s="4"/>
    </row>
    <row r="2442" spans="9:9" hidden="1" x14ac:dyDescent="0.25">
      <c r="I2442" s="4"/>
    </row>
    <row r="2443" spans="9:9" hidden="1" x14ac:dyDescent="0.25">
      <c r="I2443" s="4"/>
    </row>
    <row r="2444" spans="9:9" hidden="1" x14ac:dyDescent="0.25">
      <c r="I2444" s="4"/>
    </row>
    <row r="2445" spans="9:9" hidden="1" x14ac:dyDescent="0.25">
      <c r="I2445" s="4"/>
    </row>
    <row r="2446" spans="9:9" hidden="1" x14ac:dyDescent="0.25">
      <c r="I2446" s="4"/>
    </row>
    <row r="2447" spans="9:9" hidden="1" x14ac:dyDescent="0.25">
      <c r="I2447" s="4"/>
    </row>
    <row r="2448" spans="9:9" hidden="1" x14ac:dyDescent="0.25">
      <c r="I2448" s="4"/>
    </row>
    <row r="2449" spans="9:9" hidden="1" x14ac:dyDescent="0.25">
      <c r="I2449" s="4"/>
    </row>
    <row r="2450" spans="9:9" hidden="1" x14ac:dyDescent="0.25">
      <c r="I2450" s="4"/>
    </row>
    <row r="2451" spans="9:9" hidden="1" x14ac:dyDescent="0.25">
      <c r="I2451" s="4"/>
    </row>
    <row r="2452" spans="9:9" hidden="1" x14ac:dyDescent="0.25">
      <c r="I2452" s="4"/>
    </row>
    <row r="2453" spans="9:9" hidden="1" x14ac:dyDescent="0.25">
      <c r="I2453" s="4"/>
    </row>
    <row r="2454" spans="9:9" hidden="1" x14ac:dyDescent="0.25">
      <c r="I2454" s="4"/>
    </row>
    <row r="2455" spans="9:9" hidden="1" x14ac:dyDescent="0.25">
      <c r="I2455" s="4"/>
    </row>
    <row r="2456" spans="9:9" hidden="1" x14ac:dyDescent="0.25">
      <c r="I2456" s="4"/>
    </row>
    <row r="2457" spans="9:9" hidden="1" x14ac:dyDescent="0.25">
      <c r="I2457" s="4"/>
    </row>
    <row r="2458" spans="9:9" hidden="1" x14ac:dyDescent="0.25">
      <c r="I2458" s="4"/>
    </row>
    <row r="2459" spans="9:9" hidden="1" x14ac:dyDescent="0.25">
      <c r="I2459" s="4"/>
    </row>
    <row r="2460" spans="9:9" hidden="1" x14ac:dyDescent="0.25">
      <c r="I2460" s="4"/>
    </row>
    <row r="2461" spans="9:9" hidden="1" x14ac:dyDescent="0.25">
      <c r="I2461" s="4"/>
    </row>
    <row r="2462" spans="9:9" hidden="1" x14ac:dyDescent="0.25">
      <c r="I2462" s="4"/>
    </row>
    <row r="2463" spans="9:9" hidden="1" x14ac:dyDescent="0.25">
      <c r="I2463" s="4"/>
    </row>
    <row r="2464" spans="9:9" hidden="1" x14ac:dyDescent="0.25">
      <c r="I2464" s="4"/>
    </row>
    <row r="2465" spans="9:9" hidden="1" x14ac:dyDescent="0.25">
      <c r="I2465" s="4"/>
    </row>
    <row r="2466" spans="9:9" hidden="1" x14ac:dyDescent="0.25">
      <c r="I2466" s="4"/>
    </row>
    <row r="2467" spans="9:9" hidden="1" x14ac:dyDescent="0.25">
      <c r="I2467" s="4"/>
    </row>
    <row r="2468" spans="9:9" hidden="1" x14ac:dyDescent="0.25">
      <c r="I2468" s="4"/>
    </row>
    <row r="2469" spans="9:9" hidden="1" x14ac:dyDescent="0.25">
      <c r="I2469" s="4"/>
    </row>
    <row r="2470" spans="9:9" hidden="1" x14ac:dyDescent="0.25">
      <c r="I2470" s="4"/>
    </row>
    <row r="2471" spans="9:9" hidden="1" x14ac:dyDescent="0.25">
      <c r="I2471" s="4"/>
    </row>
    <row r="2472" spans="9:9" hidden="1" x14ac:dyDescent="0.25">
      <c r="I2472" s="4"/>
    </row>
    <row r="2473" spans="9:9" hidden="1" x14ac:dyDescent="0.25">
      <c r="I2473" s="4"/>
    </row>
    <row r="2474" spans="9:9" hidden="1" x14ac:dyDescent="0.25">
      <c r="I2474" s="4"/>
    </row>
    <row r="2475" spans="9:9" hidden="1" x14ac:dyDescent="0.25">
      <c r="I2475" s="4"/>
    </row>
    <row r="2476" spans="9:9" hidden="1" x14ac:dyDescent="0.25">
      <c r="I2476" s="4"/>
    </row>
    <row r="2477" spans="9:9" hidden="1" x14ac:dyDescent="0.25">
      <c r="I2477" s="4"/>
    </row>
    <row r="2478" spans="9:9" hidden="1" x14ac:dyDescent="0.25">
      <c r="I2478" s="4"/>
    </row>
    <row r="2479" spans="9:9" hidden="1" x14ac:dyDescent="0.25">
      <c r="I2479" s="4"/>
    </row>
    <row r="2480" spans="9:9" hidden="1" x14ac:dyDescent="0.25">
      <c r="I2480" s="4"/>
    </row>
    <row r="2481" spans="9:9" hidden="1" x14ac:dyDescent="0.25">
      <c r="I2481" s="4"/>
    </row>
    <row r="2482" spans="9:9" hidden="1" x14ac:dyDescent="0.25">
      <c r="I2482" s="4"/>
    </row>
    <row r="2483" spans="9:9" hidden="1" x14ac:dyDescent="0.25">
      <c r="I2483" s="4"/>
    </row>
    <row r="2484" spans="9:9" hidden="1" x14ac:dyDescent="0.25">
      <c r="I2484" s="4"/>
    </row>
    <row r="2485" spans="9:9" hidden="1" x14ac:dyDescent="0.25">
      <c r="I2485" s="4"/>
    </row>
    <row r="2486" spans="9:9" hidden="1" x14ac:dyDescent="0.25">
      <c r="I2486" s="4"/>
    </row>
    <row r="2487" spans="9:9" hidden="1" x14ac:dyDescent="0.25">
      <c r="I2487" s="4"/>
    </row>
    <row r="2488" spans="9:9" hidden="1" x14ac:dyDescent="0.25">
      <c r="I2488" s="4"/>
    </row>
    <row r="2489" spans="9:9" hidden="1" x14ac:dyDescent="0.25">
      <c r="I2489" s="4"/>
    </row>
    <row r="2490" spans="9:9" hidden="1" x14ac:dyDescent="0.25">
      <c r="I2490" s="4"/>
    </row>
    <row r="2491" spans="9:9" hidden="1" x14ac:dyDescent="0.25">
      <c r="I2491" s="4"/>
    </row>
    <row r="2492" spans="9:9" hidden="1" x14ac:dyDescent="0.25">
      <c r="I2492" s="4"/>
    </row>
    <row r="2493" spans="9:9" hidden="1" x14ac:dyDescent="0.25">
      <c r="I2493" s="4"/>
    </row>
    <row r="2494" spans="9:9" hidden="1" x14ac:dyDescent="0.25">
      <c r="I2494" s="4"/>
    </row>
    <row r="2495" spans="9:9" hidden="1" x14ac:dyDescent="0.25">
      <c r="I2495" s="4"/>
    </row>
    <row r="2496" spans="9:9" hidden="1" x14ac:dyDescent="0.25">
      <c r="I2496" s="4"/>
    </row>
    <row r="2497" spans="9:9" hidden="1" x14ac:dyDescent="0.25">
      <c r="I2497" s="4"/>
    </row>
    <row r="2498" spans="9:9" hidden="1" x14ac:dyDescent="0.25">
      <c r="I2498" s="4"/>
    </row>
    <row r="2499" spans="9:9" hidden="1" x14ac:dyDescent="0.25">
      <c r="I2499" s="4"/>
    </row>
    <row r="2500" spans="9:9" hidden="1" x14ac:dyDescent="0.25">
      <c r="I2500" s="4"/>
    </row>
    <row r="2501" spans="9:9" hidden="1" x14ac:dyDescent="0.25">
      <c r="I2501" s="4"/>
    </row>
    <row r="2502" spans="9:9" hidden="1" x14ac:dyDescent="0.25">
      <c r="I2502" s="4"/>
    </row>
    <row r="2503" spans="9:9" hidden="1" x14ac:dyDescent="0.25">
      <c r="I2503" s="4"/>
    </row>
    <row r="2504" spans="9:9" hidden="1" x14ac:dyDescent="0.25">
      <c r="I2504" s="4"/>
    </row>
    <row r="2505" spans="9:9" hidden="1" x14ac:dyDescent="0.25">
      <c r="I2505" s="4"/>
    </row>
    <row r="2506" spans="9:9" hidden="1" x14ac:dyDescent="0.25">
      <c r="I2506" s="4"/>
    </row>
    <row r="2507" spans="9:9" hidden="1" x14ac:dyDescent="0.25">
      <c r="I2507" s="4"/>
    </row>
    <row r="2508" spans="9:9" hidden="1" x14ac:dyDescent="0.25">
      <c r="I2508" s="4"/>
    </row>
    <row r="2509" spans="9:9" hidden="1" x14ac:dyDescent="0.25">
      <c r="I2509" s="4"/>
    </row>
    <row r="2510" spans="9:9" hidden="1" x14ac:dyDescent="0.25">
      <c r="I2510" s="4"/>
    </row>
    <row r="2511" spans="9:9" hidden="1" x14ac:dyDescent="0.25">
      <c r="I2511" s="4"/>
    </row>
    <row r="2512" spans="9:9" hidden="1" x14ac:dyDescent="0.25">
      <c r="I2512" s="4"/>
    </row>
    <row r="2513" spans="9:9" hidden="1" x14ac:dyDescent="0.25">
      <c r="I2513" s="4"/>
    </row>
    <row r="2514" spans="9:9" hidden="1" x14ac:dyDescent="0.25">
      <c r="I2514" s="4"/>
    </row>
    <row r="2515" spans="9:9" hidden="1" x14ac:dyDescent="0.25">
      <c r="I2515" s="4"/>
    </row>
    <row r="2516" spans="9:9" hidden="1" x14ac:dyDescent="0.25">
      <c r="I2516" s="4"/>
    </row>
    <row r="2517" spans="9:9" hidden="1" x14ac:dyDescent="0.25">
      <c r="I2517" s="4"/>
    </row>
    <row r="2518" spans="9:9" hidden="1" x14ac:dyDescent="0.25">
      <c r="I2518" s="4"/>
    </row>
    <row r="2519" spans="9:9" hidden="1" x14ac:dyDescent="0.25">
      <c r="I2519" s="4"/>
    </row>
    <row r="2520" spans="9:9" hidden="1" x14ac:dyDescent="0.25">
      <c r="I2520" s="4"/>
    </row>
    <row r="2521" spans="9:9" hidden="1" x14ac:dyDescent="0.25">
      <c r="I2521" s="4"/>
    </row>
    <row r="2522" spans="9:9" hidden="1" x14ac:dyDescent="0.25">
      <c r="I2522" s="4"/>
    </row>
    <row r="2523" spans="9:9" hidden="1" x14ac:dyDescent="0.25">
      <c r="I2523" s="4"/>
    </row>
    <row r="2524" spans="9:9" hidden="1" x14ac:dyDescent="0.25">
      <c r="I2524" s="4"/>
    </row>
    <row r="2525" spans="9:9" hidden="1" x14ac:dyDescent="0.25">
      <c r="I2525" s="4"/>
    </row>
    <row r="2526" spans="9:9" hidden="1" x14ac:dyDescent="0.25">
      <c r="I2526" s="4"/>
    </row>
    <row r="2527" spans="9:9" hidden="1" x14ac:dyDescent="0.25">
      <c r="I2527" s="4"/>
    </row>
    <row r="2528" spans="9:9" hidden="1" x14ac:dyDescent="0.25">
      <c r="I2528" s="4"/>
    </row>
    <row r="2529" spans="9:9" hidden="1" x14ac:dyDescent="0.25">
      <c r="I2529" s="4"/>
    </row>
    <row r="2530" spans="9:9" hidden="1" x14ac:dyDescent="0.25">
      <c r="I2530" s="4"/>
    </row>
    <row r="2531" spans="9:9" hidden="1" x14ac:dyDescent="0.25">
      <c r="I2531" s="4"/>
    </row>
    <row r="2532" spans="9:9" hidden="1" x14ac:dyDescent="0.25">
      <c r="I2532" s="4"/>
    </row>
    <row r="2533" spans="9:9" hidden="1" x14ac:dyDescent="0.25">
      <c r="I2533" s="4"/>
    </row>
    <row r="2534" spans="9:9" hidden="1" x14ac:dyDescent="0.25">
      <c r="I2534" s="4"/>
    </row>
    <row r="2535" spans="9:9" hidden="1" x14ac:dyDescent="0.25">
      <c r="I2535" s="4"/>
    </row>
    <row r="2536" spans="9:9" hidden="1" x14ac:dyDescent="0.25">
      <c r="I2536" s="4"/>
    </row>
    <row r="2537" spans="9:9" hidden="1" x14ac:dyDescent="0.25">
      <c r="I2537" s="4"/>
    </row>
    <row r="2538" spans="9:9" hidden="1" x14ac:dyDescent="0.25">
      <c r="I2538" s="4"/>
    </row>
    <row r="2539" spans="9:9" hidden="1" x14ac:dyDescent="0.25">
      <c r="I2539" s="4"/>
    </row>
    <row r="2540" spans="9:9" hidden="1" x14ac:dyDescent="0.25">
      <c r="I2540" s="4"/>
    </row>
    <row r="2541" spans="9:9" hidden="1" x14ac:dyDescent="0.25">
      <c r="I2541" s="4"/>
    </row>
    <row r="2542" spans="9:9" hidden="1" x14ac:dyDescent="0.25">
      <c r="I2542" s="4"/>
    </row>
    <row r="2543" spans="9:9" hidden="1" x14ac:dyDescent="0.25">
      <c r="I2543" s="4"/>
    </row>
    <row r="2544" spans="9:9" hidden="1" x14ac:dyDescent="0.25">
      <c r="I2544" s="4"/>
    </row>
    <row r="2545" spans="9:9" hidden="1" x14ac:dyDescent="0.25">
      <c r="I2545" s="4"/>
    </row>
    <row r="2546" spans="9:9" hidden="1" x14ac:dyDescent="0.25">
      <c r="I2546" s="4"/>
    </row>
    <row r="2547" spans="9:9" hidden="1" x14ac:dyDescent="0.25">
      <c r="I2547" s="4"/>
    </row>
    <row r="2548" spans="9:9" hidden="1" x14ac:dyDescent="0.25">
      <c r="I2548" s="4"/>
    </row>
    <row r="2549" spans="9:9" hidden="1" x14ac:dyDescent="0.25">
      <c r="I2549" s="4"/>
    </row>
    <row r="2550" spans="9:9" hidden="1" x14ac:dyDescent="0.25">
      <c r="I2550" s="4"/>
    </row>
    <row r="2551" spans="9:9" hidden="1" x14ac:dyDescent="0.25">
      <c r="I2551" s="4"/>
    </row>
    <row r="2552" spans="9:9" hidden="1" x14ac:dyDescent="0.25">
      <c r="I2552" s="4"/>
    </row>
    <row r="2553" spans="9:9" hidden="1" x14ac:dyDescent="0.25">
      <c r="I2553" s="4"/>
    </row>
    <row r="2554" spans="9:9" hidden="1" x14ac:dyDescent="0.25">
      <c r="I2554" s="4"/>
    </row>
    <row r="2555" spans="9:9" hidden="1" x14ac:dyDescent="0.25">
      <c r="I2555" s="4"/>
    </row>
    <row r="2556" spans="9:9" hidden="1" x14ac:dyDescent="0.25">
      <c r="I2556" s="4"/>
    </row>
    <row r="2557" spans="9:9" hidden="1" x14ac:dyDescent="0.25">
      <c r="I2557" s="4"/>
    </row>
    <row r="2558" spans="9:9" hidden="1" x14ac:dyDescent="0.25">
      <c r="I2558" s="4"/>
    </row>
    <row r="2559" spans="9:9" hidden="1" x14ac:dyDescent="0.25">
      <c r="I2559" s="4"/>
    </row>
    <row r="2560" spans="9:9" hidden="1" x14ac:dyDescent="0.25">
      <c r="I2560" s="4"/>
    </row>
    <row r="2561" spans="9:9" hidden="1" x14ac:dyDescent="0.25">
      <c r="I2561" s="4"/>
    </row>
    <row r="2562" spans="9:9" hidden="1" x14ac:dyDescent="0.25">
      <c r="I2562" s="4"/>
    </row>
    <row r="2563" spans="9:9" hidden="1" x14ac:dyDescent="0.25">
      <c r="I2563" s="4"/>
    </row>
    <row r="2564" spans="9:9" hidden="1" x14ac:dyDescent="0.25">
      <c r="I2564" s="4"/>
    </row>
    <row r="2565" spans="9:9" hidden="1" x14ac:dyDescent="0.25">
      <c r="I2565" s="4"/>
    </row>
    <row r="2566" spans="9:9" hidden="1" x14ac:dyDescent="0.25">
      <c r="I2566" s="4"/>
    </row>
    <row r="2567" spans="9:9" hidden="1" x14ac:dyDescent="0.25">
      <c r="I2567" s="4"/>
    </row>
    <row r="2568" spans="9:9" hidden="1" x14ac:dyDescent="0.25">
      <c r="I2568" s="4"/>
    </row>
    <row r="2569" spans="9:9" hidden="1" x14ac:dyDescent="0.25">
      <c r="I2569" s="4"/>
    </row>
    <row r="2570" spans="9:9" hidden="1" x14ac:dyDescent="0.25">
      <c r="I2570" s="4"/>
    </row>
    <row r="2571" spans="9:9" hidden="1" x14ac:dyDescent="0.25">
      <c r="I2571" s="4"/>
    </row>
    <row r="2572" spans="9:9" hidden="1" x14ac:dyDescent="0.25">
      <c r="I2572" s="4"/>
    </row>
    <row r="2573" spans="9:9" hidden="1" x14ac:dyDescent="0.25">
      <c r="I2573" s="4"/>
    </row>
    <row r="2574" spans="9:9" hidden="1" x14ac:dyDescent="0.25">
      <c r="I2574" s="4"/>
    </row>
    <row r="2575" spans="9:9" hidden="1" x14ac:dyDescent="0.25">
      <c r="I2575" s="4"/>
    </row>
    <row r="2576" spans="9:9" hidden="1" x14ac:dyDescent="0.25">
      <c r="I2576" s="4"/>
    </row>
    <row r="2577" spans="9:9" hidden="1" x14ac:dyDescent="0.25">
      <c r="I2577" s="4"/>
    </row>
    <row r="2578" spans="9:9" hidden="1" x14ac:dyDescent="0.25">
      <c r="I2578" s="4"/>
    </row>
    <row r="2579" spans="9:9" hidden="1" x14ac:dyDescent="0.25">
      <c r="I2579" s="4"/>
    </row>
    <row r="2580" spans="9:9" hidden="1" x14ac:dyDescent="0.25">
      <c r="I2580" s="4"/>
    </row>
    <row r="2581" spans="9:9" hidden="1" x14ac:dyDescent="0.25">
      <c r="I2581" s="4"/>
    </row>
    <row r="2582" spans="9:9" hidden="1" x14ac:dyDescent="0.25">
      <c r="I2582" s="4"/>
    </row>
    <row r="2583" spans="9:9" hidden="1" x14ac:dyDescent="0.25">
      <c r="I2583" s="4"/>
    </row>
    <row r="2584" spans="9:9" hidden="1" x14ac:dyDescent="0.25">
      <c r="I2584" s="4"/>
    </row>
    <row r="2585" spans="9:9" hidden="1" x14ac:dyDescent="0.25">
      <c r="I2585" s="4"/>
    </row>
    <row r="2586" spans="9:9" hidden="1" x14ac:dyDescent="0.25">
      <c r="I2586" s="4"/>
    </row>
    <row r="2587" spans="9:9" hidden="1" x14ac:dyDescent="0.25">
      <c r="I2587" s="4"/>
    </row>
    <row r="2588" spans="9:9" hidden="1" x14ac:dyDescent="0.25">
      <c r="I2588" s="4"/>
    </row>
    <row r="2589" spans="9:9" hidden="1" x14ac:dyDescent="0.25">
      <c r="I2589" s="4"/>
    </row>
    <row r="2590" spans="9:9" hidden="1" x14ac:dyDescent="0.25">
      <c r="I2590" s="4"/>
    </row>
    <row r="2591" spans="9:9" hidden="1" x14ac:dyDescent="0.25">
      <c r="I2591" s="4"/>
    </row>
    <row r="2592" spans="9:9" hidden="1" x14ac:dyDescent="0.25">
      <c r="I2592" s="4"/>
    </row>
    <row r="2593" spans="9:9" hidden="1" x14ac:dyDescent="0.25">
      <c r="I2593" s="4"/>
    </row>
    <row r="2594" spans="9:9" hidden="1" x14ac:dyDescent="0.25">
      <c r="I2594" s="4"/>
    </row>
    <row r="2595" spans="9:9" hidden="1" x14ac:dyDescent="0.25">
      <c r="I2595" s="4"/>
    </row>
    <row r="2596" spans="9:9" hidden="1" x14ac:dyDescent="0.25">
      <c r="I2596" s="4"/>
    </row>
    <row r="2597" spans="9:9" hidden="1" x14ac:dyDescent="0.25">
      <c r="I2597" s="4"/>
    </row>
    <row r="2598" spans="9:9" hidden="1" x14ac:dyDescent="0.25">
      <c r="I2598" s="4"/>
    </row>
    <row r="2599" spans="9:9" hidden="1" x14ac:dyDescent="0.25">
      <c r="I2599" s="4"/>
    </row>
    <row r="2600" spans="9:9" hidden="1" x14ac:dyDescent="0.25">
      <c r="I2600" s="4"/>
    </row>
    <row r="2601" spans="9:9" hidden="1" x14ac:dyDescent="0.25">
      <c r="I2601" s="4"/>
    </row>
    <row r="2602" spans="9:9" hidden="1" x14ac:dyDescent="0.25">
      <c r="I2602" s="4"/>
    </row>
    <row r="2603" spans="9:9" hidden="1" x14ac:dyDescent="0.25">
      <c r="I2603" s="4"/>
    </row>
    <row r="2604" spans="9:9" hidden="1" x14ac:dyDescent="0.25">
      <c r="I2604" s="4"/>
    </row>
    <row r="2605" spans="9:9" hidden="1" x14ac:dyDescent="0.25">
      <c r="I2605" s="4"/>
    </row>
    <row r="2606" spans="9:9" hidden="1" x14ac:dyDescent="0.25">
      <c r="I2606" s="4"/>
    </row>
    <row r="2607" spans="9:9" hidden="1" x14ac:dyDescent="0.25">
      <c r="I2607" s="4"/>
    </row>
    <row r="2608" spans="9:9" hidden="1" x14ac:dyDescent="0.25">
      <c r="I2608" s="4"/>
    </row>
    <row r="2609" spans="9:9" hidden="1" x14ac:dyDescent="0.25">
      <c r="I2609" s="4"/>
    </row>
    <row r="2610" spans="9:9" hidden="1" x14ac:dyDescent="0.25">
      <c r="I2610" s="4"/>
    </row>
    <row r="2611" spans="9:9" hidden="1" x14ac:dyDescent="0.25">
      <c r="I2611" s="4"/>
    </row>
    <row r="2612" spans="9:9" hidden="1" x14ac:dyDescent="0.25">
      <c r="I2612" s="4"/>
    </row>
    <row r="2613" spans="9:9" hidden="1" x14ac:dyDescent="0.25">
      <c r="I2613" s="4"/>
    </row>
    <row r="2614" spans="9:9" hidden="1" x14ac:dyDescent="0.25">
      <c r="I2614" s="4"/>
    </row>
    <row r="2615" spans="9:9" hidden="1" x14ac:dyDescent="0.25">
      <c r="I2615" s="4"/>
    </row>
    <row r="2616" spans="9:9" hidden="1" x14ac:dyDescent="0.25">
      <c r="I2616" s="4"/>
    </row>
    <row r="2617" spans="9:9" hidden="1" x14ac:dyDescent="0.25">
      <c r="I2617" s="4"/>
    </row>
    <row r="2618" spans="9:9" hidden="1" x14ac:dyDescent="0.25">
      <c r="I2618" s="4"/>
    </row>
    <row r="2619" spans="9:9" hidden="1" x14ac:dyDescent="0.25">
      <c r="I2619" s="4"/>
    </row>
    <row r="2620" spans="9:9" hidden="1" x14ac:dyDescent="0.25">
      <c r="I2620" s="4"/>
    </row>
    <row r="2621" spans="9:9" hidden="1" x14ac:dyDescent="0.25">
      <c r="I2621" s="4"/>
    </row>
    <row r="2622" spans="9:9" hidden="1" x14ac:dyDescent="0.25">
      <c r="I2622" s="4"/>
    </row>
    <row r="2623" spans="9:9" hidden="1" x14ac:dyDescent="0.25">
      <c r="I2623" s="4"/>
    </row>
    <row r="2624" spans="9:9" hidden="1" x14ac:dyDescent="0.25">
      <c r="I2624" s="4"/>
    </row>
    <row r="2625" spans="9:9" hidden="1" x14ac:dyDescent="0.25">
      <c r="I2625" s="4"/>
    </row>
    <row r="2626" spans="9:9" hidden="1" x14ac:dyDescent="0.25">
      <c r="I2626" s="4"/>
    </row>
    <row r="2627" spans="9:9" hidden="1" x14ac:dyDescent="0.25">
      <c r="I2627" s="4"/>
    </row>
    <row r="2628" spans="9:9" hidden="1" x14ac:dyDescent="0.25">
      <c r="I2628" s="4"/>
    </row>
    <row r="2629" spans="9:9" hidden="1" x14ac:dyDescent="0.25">
      <c r="I2629" s="4"/>
    </row>
    <row r="2630" spans="9:9" hidden="1" x14ac:dyDescent="0.25">
      <c r="I2630" s="4"/>
    </row>
    <row r="2631" spans="9:9" hidden="1" x14ac:dyDescent="0.25">
      <c r="I2631" s="4"/>
    </row>
    <row r="2632" spans="9:9" hidden="1" x14ac:dyDescent="0.25">
      <c r="I2632" s="4"/>
    </row>
    <row r="2633" spans="9:9" hidden="1" x14ac:dyDescent="0.25">
      <c r="I2633" s="4"/>
    </row>
    <row r="2634" spans="9:9" hidden="1" x14ac:dyDescent="0.25">
      <c r="I2634" s="4"/>
    </row>
    <row r="2635" spans="9:9" hidden="1" x14ac:dyDescent="0.25">
      <c r="I2635" s="4"/>
    </row>
    <row r="2636" spans="9:9" hidden="1" x14ac:dyDescent="0.25">
      <c r="I2636" s="4"/>
    </row>
    <row r="2637" spans="9:9" hidden="1" x14ac:dyDescent="0.25">
      <c r="I2637" s="4"/>
    </row>
    <row r="2638" spans="9:9" hidden="1" x14ac:dyDescent="0.25">
      <c r="I2638" s="4"/>
    </row>
    <row r="2639" spans="9:9" hidden="1" x14ac:dyDescent="0.25">
      <c r="I2639" s="4"/>
    </row>
    <row r="2640" spans="9:9" hidden="1" x14ac:dyDescent="0.25">
      <c r="I2640" s="4"/>
    </row>
    <row r="2641" spans="9:9" hidden="1" x14ac:dyDescent="0.25">
      <c r="I2641" s="4"/>
    </row>
    <row r="2642" spans="9:9" hidden="1" x14ac:dyDescent="0.25">
      <c r="I2642" s="4"/>
    </row>
    <row r="2643" spans="9:9" hidden="1" x14ac:dyDescent="0.25">
      <c r="I2643" s="4"/>
    </row>
    <row r="2644" spans="9:9" hidden="1" x14ac:dyDescent="0.25">
      <c r="I2644" s="4"/>
    </row>
    <row r="2645" spans="9:9" hidden="1" x14ac:dyDescent="0.25">
      <c r="I2645" s="4"/>
    </row>
    <row r="2646" spans="9:9" hidden="1" x14ac:dyDescent="0.25">
      <c r="I2646" s="4"/>
    </row>
    <row r="2647" spans="9:9" hidden="1" x14ac:dyDescent="0.25">
      <c r="I2647" s="4"/>
    </row>
    <row r="2648" spans="9:9" hidden="1" x14ac:dyDescent="0.25">
      <c r="I2648" s="4"/>
    </row>
    <row r="2649" spans="9:9" hidden="1" x14ac:dyDescent="0.25">
      <c r="I2649" s="4"/>
    </row>
    <row r="2650" spans="9:9" hidden="1" x14ac:dyDescent="0.25">
      <c r="I2650" s="4"/>
    </row>
    <row r="2651" spans="9:9" hidden="1" x14ac:dyDescent="0.25">
      <c r="I2651" s="4"/>
    </row>
    <row r="2652" spans="9:9" hidden="1" x14ac:dyDescent="0.25">
      <c r="I2652" s="4"/>
    </row>
    <row r="2653" spans="9:9" hidden="1" x14ac:dyDescent="0.25">
      <c r="I2653" s="4"/>
    </row>
    <row r="2654" spans="9:9" hidden="1" x14ac:dyDescent="0.25">
      <c r="I2654" s="4"/>
    </row>
    <row r="2655" spans="9:9" hidden="1" x14ac:dyDescent="0.25">
      <c r="I2655" s="4"/>
    </row>
    <row r="2656" spans="9:9" hidden="1" x14ac:dyDescent="0.25">
      <c r="I2656" s="4"/>
    </row>
    <row r="2657" spans="9:9" hidden="1" x14ac:dyDescent="0.25">
      <c r="I2657" s="4"/>
    </row>
    <row r="2658" spans="9:9" hidden="1" x14ac:dyDescent="0.25">
      <c r="I2658" s="4"/>
    </row>
    <row r="2659" spans="9:9" hidden="1" x14ac:dyDescent="0.25">
      <c r="I2659" s="4"/>
    </row>
    <row r="2660" spans="9:9" hidden="1" x14ac:dyDescent="0.25">
      <c r="I2660" s="4"/>
    </row>
    <row r="2661" spans="9:9" hidden="1" x14ac:dyDescent="0.25">
      <c r="I2661" s="4"/>
    </row>
    <row r="2662" spans="9:9" hidden="1" x14ac:dyDescent="0.25">
      <c r="I2662" s="4"/>
    </row>
    <row r="2663" spans="9:9" hidden="1" x14ac:dyDescent="0.25">
      <c r="I2663" s="4"/>
    </row>
    <row r="2664" spans="9:9" hidden="1" x14ac:dyDescent="0.25">
      <c r="I2664" s="4"/>
    </row>
    <row r="2665" spans="9:9" hidden="1" x14ac:dyDescent="0.25">
      <c r="I2665" s="4"/>
    </row>
    <row r="2666" spans="9:9" hidden="1" x14ac:dyDescent="0.25">
      <c r="I2666" s="4"/>
    </row>
    <row r="2667" spans="9:9" hidden="1" x14ac:dyDescent="0.25">
      <c r="I2667" s="4"/>
    </row>
    <row r="2668" spans="9:9" hidden="1" x14ac:dyDescent="0.25">
      <c r="I2668" s="4"/>
    </row>
    <row r="2669" spans="9:9" hidden="1" x14ac:dyDescent="0.25">
      <c r="I2669" s="4"/>
    </row>
    <row r="2670" spans="9:9" hidden="1" x14ac:dyDescent="0.25">
      <c r="I2670" s="4"/>
    </row>
    <row r="2671" spans="9:9" hidden="1" x14ac:dyDescent="0.25">
      <c r="I2671" s="4"/>
    </row>
    <row r="2672" spans="9:9" hidden="1" x14ac:dyDescent="0.25">
      <c r="I2672" s="4"/>
    </row>
    <row r="2673" spans="9:9" hidden="1" x14ac:dyDescent="0.25">
      <c r="I2673" s="4"/>
    </row>
    <row r="2674" spans="9:9" hidden="1" x14ac:dyDescent="0.25">
      <c r="I2674" s="4"/>
    </row>
    <row r="2675" spans="9:9" hidden="1" x14ac:dyDescent="0.25">
      <c r="I2675" s="4"/>
    </row>
    <row r="2676" spans="9:9" hidden="1" x14ac:dyDescent="0.25">
      <c r="I2676" s="4"/>
    </row>
    <row r="2677" spans="9:9" hidden="1" x14ac:dyDescent="0.25">
      <c r="I2677" s="4"/>
    </row>
    <row r="2678" spans="9:9" hidden="1" x14ac:dyDescent="0.25">
      <c r="I2678" s="4"/>
    </row>
    <row r="2679" spans="9:9" hidden="1" x14ac:dyDescent="0.25">
      <c r="I2679" s="4"/>
    </row>
    <row r="2680" spans="9:9" hidden="1" x14ac:dyDescent="0.25">
      <c r="I2680" s="4"/>
    </row>
    <row r="2681" spans="9:9" hidden="1" x14ac:dyDescent="0.25">
      <c r="I2681" s="4"/>
    </row>
    <row r="2682" spans="9:9" hidden="1" x14ac:dyDescent="0.25">
      <c r="I2682" s="4"/>
    </row>
    <row r="2683" spans="9:9" hidden="1" x14ac:dyDescent="0.25">
      <c r="I2683" s="4"/>
    </row>
    <row r="2684" spans="9:9" hidden="1" x14ac:dyDescent="0.25">
      <c r="I2684" s="4"/>
    </row>
    <row r="2685" spans="9:9" hidden="1" x14ac:dyDescent="0.25">
      <c r="I2685" s="4"/>
    </row>
    <row r="2686" spans="9:9" hidden="1" x14ac:dyDescent="0.25">
      <c r="I2686" s="4"/>
    </row>
    <row r="2687" spans="9:9" hidden="1" x14ac:dyDescent="0.25">
      <c r="I2687" s="4"/>
    </row>
    <row r="2688" spans="9:9" hidden="1" x14ac:dyDescent="0.25">
      <c r="I2688" s="4"/>
    </row>
    <row r="2689" spans="9:9" hidden="1" x14ac:dyDescent="0.25">
      <c r="I2689" s="4"/>
    </row>
    <row r="2690" spans="9:9" hidden="1" x14ac:dyDescent="0.25">
      <c r="I2690" s="4"/>
    </row>
    <row r="2691" spans="9:9" hidden="1" x14ac:dyDescent="0.25">
      <c r="I2691" s="4"/>
    </row>
    <row r="2692" spans="9:9" hidden="1" x14ac:dyDescent="0.25">
      <c r="I2692" s="4"/>
    </row>
    <row r="2693" spans="9:9" hidden="1" x14ac:dyDescent="0.25">
      <c r="I2693" s="4"/>
    </row>
    <row r="2694" spans="9:9" hidden="1" x14ac:dyDescent="0.25">
      <c r="I2694" s="4"/>
    </row>
    <row r="2695" spans="9:9" hidden="1" x14ac:dyDescent="0.25">
      <c r="I2695" s="4"/>
    </row>
    <row r="2696" spans="9:9" hidden="1" x14ac:dyDescent="0.25">
      <c r="I2696" s="4"/>
    </row>
    <row r="2697" spans="9:9" hidden="1" x14ac:dyDescent="0.25">
      <c r="I2697" s="4"/>
    </row>
    <row r="2698" spans="9:9" hidden="1" x14ac:dyDescent="0.25">
      <c r="I2698" s="4"/>
    </row>
    <row r="2699" spans="9:9" hidden="1" x14ac:dyDescent="0.25">
      <c r="I2699" s="4"/>
    </row>
    <row r="2700" spans="9:9" hidden="1" x14ac:dyDescent="0.25">
      <c r="I2700" s="4"/>
    </row>
    <row r="2701" spans="9:9" hidden="1" x14ac:dyDescent="0.25">
      <c r="I2701" s="4"/>
    </row>
    <row r="2702" spans="9:9" hidden="1" x14ac:dyDescent="0.25">
      <c r="I2702" s="4"/>
    </row>
    <row r="2703" spans="9:9" hidden="1" x14ac:dyDescent="0.25">
      <c r="I2703" s="4"/>
    </row>
    <row r="2704" spans="9:9" hidden="1" x14ac:dyDescent="0.25">
      <c r="I2704" s="4"/>
    </row>
    <row r="2705" spans="9:9" hidden="1" x14ac:dyDescent="0.25">
      <c r="I2705" s="4"/>
    </row>
    <row r="2706" spans="9:9" hidden="1" x14ac:dyDescent="0.25">
      <c r="I2706" s="4"/>
    </row>
    <row r="2707" spans="9:9" hidden="1" x14ac:dyDescent="0.25">
      <c r="I2707" s="4"/>
    </row>
    <row r="2708" spans="9:9" hidden="1" x14ac:dyDescent="0.25">
      <c r="I2708" s="4"/>
    </row>
    <row r="2709" spans="9:9" hidden="1" x14ac:dyDescent="0.25">
      <c r="I2709" s="4"/>
    </row>
    <row r="2710" spans="9:9" hidden="1" x14ac:dyDescent="0.25">
      <c r="I2710" s="4"/>
    </row>
    <row r="2711" spans="9:9" hidden="1" x14ac:dyDescent="0.25">
      <c r="I2711" s="4"/>
    </row>
    <row r="2712" spans="9:9" hidden="1" x14ac:dyDescent="0.25">
      <c r="I2712" s="4"/>
    </row>
    <row r="2713" spans="9:9" hidden="1" x14ac:dyDescent="0.25">
      <c r="I2713" s="4"/>
    </row>
    <row r="2714" spans="9:9" hidden="1" x14ac:dyDescent="0.25">
      <c r="I2714" s="4"/>
    </row>
    <row r="2715" spans="9:9" hidden="1" x14ac:dyDescent="0.25">
      <c r="I2715" s="4"/>
    </row>
    <row r="2716" spans="9:9" hidden="1" x14ac:dyDescent="0.25">
      <c r="I2716" s="4"/>
    </row>
    <row r="2717" spans="9:9" hidden="1" x14ac:dyDescent="0.25">
      <c r="I2717" s="4"/>
    </row>
    <row r="2718" spans="9:9" hidden="1" x14ac:dyDescent="0.25">
      <c r="I2718" s="4"/>
    </row>
    <row r="2719" spans="9:9" hidden="1" x14ac:dyDescent="0.25">
      <c r="I2719" s="4"/>
    </row>
    <row r="2720" spans="9:9" hidden="1" x14ac:dyDescent="0.25">
      <c r="I2720" s="4"/>
    </row>
    <row r="2721" spans="9:9" hidden="1" x14ac:dyDescent="0.25">
      <c r="I2721" s="4"/>
    </row>
    <row r="2722" spans="9:9" hidden="1" x14ac:dyDescent="0.25">
      <c r="I2722" s="4"/>
    </row>
    <row r="2723" spans="9:9" hidden="1" x14ac:dyDescent="0.25">
      <c r="I2723" s="4"/>
    </row>
    <row r="2724" spans="9:9" hidden="1" x14ac:dyDescent="0.25">
      <c r="I2724" s="4"/>
    </row>
    <row r="2725" spans="9:9" hidden="1" x14ac:dyDescent="0.25">
      <c r="I2725" s="4"/>
    </row>
    <row r="2726" spans="9:9" hidden="1" x14ac:dyDescent="0.25">
      <c r="I2726" s="4"/>
    </row>
    <row r="2727" spans="9:9" hidden="1" x14ac:dyDescent="0.25">
      <c r="I2727" s="4"/>
    </row>
    <row r="2728" spans="9:9" hidden="1" x14ac:dyDescent="0.25">
      <c r="I2728" s="4"/>
    </row>
    <row r="2729" spans="9:9" hidden="1" x14ac:dyDescent="0.25">
      <c r="I2729" s="4"/>
    </row>
    <row r="2730" spans="9:9" hidden="1" x14ac:dyDescent="0.25">
      <c r="I2730" s="4"/>
    </row>
    <row r="2731" spans="9:9" hidden="1" x14ac:dyDescent="0.25">
      <c r="I2731" s="4"/>
    </row>
    <row r="2732" spans="9:9" hidden="1" x14ac:dyDescent="0.25">
      <c r="I2732" s="4"/>
    </row>
    <row r="2733" spans="9:9" hidden="1" x14ac:dyDescent="0.25">
      <c r="I2733" s="4"/>
    </row>
    <row r="2734" spans="9:9" hidden="1" x14ac:dyDescent="0.25">
      <c r="I2734" s="4"/>
    </row>
    <row r="2735" spans="9:9" hidden="1" x14ac:dyDescent="0.25">
      <c r="I2735" s="4"/>
    </row>
    <row r="2736" spans="9:9" hidden="1" x14ac:dyDescent="0.25">
      <c r="I2736" s="4"/>
    </row>
    <row r="2737" spans="9:9" hidden="1" x14ac:dyDescent="0.25">
      <c r="I2737" s="4"/>
    </row>
    <row r="2738" spans="9:9" hidden="1" x14ac:dyDescent="0.25">
      <c r="I2738" s="4"/>
    </row>
    <row r="2739" spans="9:9" hidden="1" x14ac:dyDescent="0.25">
      <c r="I2739" s="4"/>
    </row>
    <row r="2740" spans="9:9" hidden="1" x14ac:dyDescent="0.25">
      <c r="I2740" s="4"/>
    </row>
    <row r="2741" spans="9:9" hidden="1" x14ac:dyDescent="0.25">
      <c r="I2741" s="4"/>
    </row>
    <row r="2742" spans="9:9" hidden="1" x14ac:dyDescent="0.25">
      <c r="I2742" s="4"/>
    </row>
    <row r="2743" spans="9:9" hidden="1" x14ac:dyDescent="0.25">
      <c r="I2743" s="4"/>
    </row>
    <row r="2744" spans="9:9" hidden="1" x14ac:dyDescent="0.25">
      <c r="I2744" s="4"/>
    </row>
    <row r="2745" spans="9:9" hidden="1" x14ac:dyDescent="0.25">
      <c r="I2745" s="4"/>
    </row>
    <row r="2746" spans="9:9" hidden="1" x14ac:dyDescent="0.25">
      <c r="I2746" s="4"/>
    </row>
    <row r="2747" spans="9:9" hidden="1" x14ac:dyDescent="0.25">
      <c r="I2747" s="4"/>
    </row>
    <row r="2748" spans="9:9" hidden="1" x14ac:dyDescent="0.25">
      <c r="I2748" s="4"/>
    </row>
    <row r="2749" spans="9:9" hidden="1" x14ac:dyDescent="0.25">
      <c r="I2749" s="4"/>
    </row>
    <row r="2750" spans="9:9" hidden="1" x14ac:dyDescent="0.25">
      <c r="I2750" s="4"/>
    </row>
    <row r="2751" spans="9:9" hidden="1" x14ac:dyDescent="0.25">
      <c r="I2751" s="4"/>
    </row>
    <row r="2752" spans="9:9" hidden="1" x14ac:dyDescent="0.25">
      <c r="I2752" s="4"/>
    </row>
    <row r="2753" spans="9:9" hidden="1" x14ac:dyDescent="0.25">
      <c r="I2753" s="4"/>
    </row>
    <row r="2754" spans="9:9" hidden="1" x14ac:dyDescent="0.25">
      <c r="I2754" s="4"/>
    </row>
    <row r="2755" spans="9:9" hidden="1" x14ac:dyDescent="0.25">
      <c r="I2755" s="4"/>
    </row>
    <row r="2756" spans="9:9" hidden="1" x14ac:dyDescent="0.25">
      <c r="I2756" s="4"/>
    </row>
    <row r="2757" spans="9:9" hidden="1" x14ac:dyDescent="0.25">
      <c r="I2757" s="4"/>
    </row>
    <row r="2758" spans="9:9" hidden="1" x14ac:dyDescent="0.25">
      <c r="I2758" s="4"/>
    </row>
    <row r="2759" spans="9:9" hidden="1" x14ac:dyDescent="0.25">
      <c r="I2759" s="4"/>
    </row>
    <row r="2760" spans="9:9" hidden="1" x14ac:dyDescent="0.25">
      <c r="I2760" s="4"/>
    </row>
    <row r="2761" spans="9:9" hidden="1" x14ac:dyDescent="0.25">
      <c r="I2761" s="4"/>
    </row>
    <row r="2762" spans="9:9" hidden="1" x14ac:dyDescent="0.25">
      <c r="I2762" s="4"/>
    </row>
    <row r="2763" spans="9:9" hidden="1" x14ac:dyDescent="0.25">
      <c r="I2763" s="4"/>
    </row>
    <row r="2764" spans="9:9" hidden="1" x14ac:dyDescent="0.25">
      <c r="I2764" s="4"/>
    </row>
    <row r="2765" spans="9:9" hidden="1" x14ac:dyDescent="0.25">
      <c r="I2765" s="4"/>
    </row>
    <row r="2766" spans="9:9" hidden="1" x14ac:dyDescent="0.25">
      <c r="I2766" s="4"/>
    </row>
    <row r="2767" spans="9:9" hidden="1" x14ac:dyDescent="0.25">
      <c r="I2767" s="4"/>
    </row>
    <row r="2768" spans="9:9" hidden="1" x14ac:dyDescent="0.25">
      <c r="I2768" s="4"/>
    </row>
    <row r="2769" spans="9:9" hidden="1" x14ac:dyDescent="0.25">
      <c r="I2769" s="4"/>
    </row>
    <row r="2770" spans="9:9" hidden="1" x14ac:dyDescent="0.25">
      <c r="I2770" s="4"/>
    </row>
    <row r="2771" spans="9:9" hidden="1" x14ac:dyDescent="0.25">
      <c r="I2771" s="4"/>
    </row>
    <row r="2772" spans="9:9" hidden="1" x14ac:dyDescent="0.25">
      <c r="I2772" s="4"/>
    </row>
    <row r="2773" spans="9:9" hidden="1" x14ac:dyDescent="0.25">
      <c r="I2773" s="4"/>
    </row>
    <row r="2774" spans="9:9" hidden="1" x14ac:dyDescent="0.25">
      <c r="I2774" s="4"/>
    </row>
    <row r="2775" spans="9:9" hidden="1" x14ac:dyDescent="0.25">
      <c r="I2775" s="4"/>
    </row>
    <row r="2776" spans="9:9" hidden="1" x14ac:dyDescent="0.25">
      <c r="I2776" s="4"/>
    </row>
    <row r="2777" spans="9:9" hidden="1" x14ac:dyDescent="0.25">
      <c r="I2777" s="4"/>
    </row>
    <row r="2778" spans="9:9" hidden="1" x14ac:dyDescent="0.25">
      <c r="I2778" s="4"/>
    </row>
    <row r="2779" spans="9:9" hidden="1" x14ac:dyDescent="0.25">
      <c r="I2779" s="4"/>
    </row>
    <row r="2780" spans="9:9" hidden="1" x14ac:dyDescent="0.25">
      <c r="I2780" s="4"/>
    </row>
    <row r="2781" spans="9:9" hidden="1" x14ac:dyDescent="0.25">
      <c r="I2781" s="4"/>
    </row>
    <row r="2782" spans="9:9" hidden="1" x14ac:dyDescent="0.25">
      <c r="I2782" s="4"/>
    </row>
    <row r="2783" spans="9:9" hidden="1" x14ac:dyDescent="0.25">
      <c r="I2783" s="4"/>
    </row>
    <row r="2784" spans="9:9" hidden="1" x14ac:dyDescent="0.25">
      <c r="I2784" s="4"/>
    </row>
    <row r="2785" spans="9:9" hidden="1" x14ac:dyDescent="0.25">
      <c r="I2785" s="4"/>
    </row>
    <row r="2786" spans="9:9" hidden="1" x14ac:dyDescent="0.25">
      <c r="I2786" s="4"/>
    </row>
    <row r="2787" spans="9:9" hidden="1" x14ac:dyDescent="0.25">
      <c r="I2787" s="4"/>
    </row>
    <row r="2788" spans="9:9" hidden="1" x14ac:dyDescent="0.25">
      <c r="I2788" s="4"/>
    </row>
    <row r="2789" spans="9:9" hidden="1" x14ac:dyDescent="0.25">
      <c r="I2789" s="4"/>
    </row>
    <row r="2790" spans="9:9" hidden="1" x14ac:dyDescent="0.25">
      <c r="I2790" s="4"/>
    </row>
    <row r="2791" spans="9:9" hidden="1" x14ac:dyDescent="0.25">
      <c r="I2791" s="4"/>
    </row>
    <row r="2792" spans="9:9" hidden="1" x14ac:dyDescent="0.25">
      <c r="I2792" s="4"/>
    </row>
    <row r="2793" spans="9:9" hidden="1" x14ac:dyDescent="0.25">
      <c r="I2793" s="4"/>
    </row>
    <row r="2794" spans="9:9" hidden="1" x14ac:dyDescent="0.25">
      <c r="I2794" s="4"/>
    </row>
    <row r="2795" spans="9:9" hidden="1" x14ac:dyDescent="0.25">
      <c r="I2795" s="4"/>
    </row>
    <row r="2796" spans="9:9" hidden="1" x14ac:dyDescent="0.25">
      <c r="I2796" s="4"/>
    </row>
    <row r="2797" spans="9:9" hidden="1" x14ac:dyDescent="0.25">
      <c r="I2797" s="4"/>
    </row>
    <row r="2798" spans="9:9" hidden="1" x14ac:dyDescent="0.25">
      <c r="I2798" s="4"/>
    </row>
    <row r="2799" spans="9:9" hidden="1" x14ac:dyDescent="0.25">
      <c r="I2799" s="4"/>
    </row>
    <row r="2800" spans="9:9" hidden="1" x14ac:dyDescent="0.25">
      <c r="I2800" s="4"/>
    </row>
    <row r="2801" spans="9:9" hidden="1" x14ac:dyDescent="0.25">
      <c r="I2801" s="4"/>
    </row>
    <row r="2802" spans="9:9" hidden="1" x14ac:dyDescent="0.25">
      <c r="I2802" s="4"/>
    </row>
    <row r="2803" spans="9:9" hidden="1" x14ac:dyDescent="0.25">
      <c r="I2803" s="4"/>
    </row>
    <row r="2804" spans="9:9" hidden="1" x14ac:dyDescent="0.25">
      <c r="I2804" s="4"/>
    </row>
    <row r="2805" spans="9:9" hidden="1" x14ac:dyDescent="0.25">
      <c r="I2805" s="4"/>
    </row>
    <row r="2806" spans="9:9" hidden="1" x14ac:dyDescent="0.25">
      <c r="I2806" s="4"/>
    </row>
    <row r="2807" spans="9:9" hidden="1" x14ac:dyDescent="0.25">
      <c r="I2807" s="4"/>
    </row>
    <row r="2808" spans="9:9" hidden="1" x14ac:dyDescent="0.25">
      <c r="I2808" s="4"/>
    </row>
    <row r="2809" spans="9:9" hidden="1" x14ac:dyDescent="0.25">
      <c r="I2809" s="4"/>
    </row>
    <row r="2810" spans="9:9" hidden="1" x14ac:dyDescent="0.25">
      <c r="I2810" s="4"/>
    </row>
    <row r="2811" spans="9:9" hidden="1" x14ac:dyDescent="0.25">
      <c r="I2811" s="4"/>
    </row>
    <row r="2812" spans="9:9" hidden="1" x14ac:dyDescent="0.25">
      <c r="I2812" s="4"/>
    </row>
    <row r="2813" spans="9:9" hidden="1" x14ac:dyDescent="0.25">
      <c r="I2813" s="4"/>
    </row>
    <row r="2814" spans="9:9" hidden="1" x14ac:dyDescent="0.25">
      <c r="I2814" s="4"/>
    </row>
    <row r="2815" spans="9:9" hidden="1" x14ac:dyDescent="0.25">
      <c r="I2815" s="4"/>
    </row>
    <row r="2816" spans="9:9" hidden="1" x14ac:dyDescent="0.25">
      <c r="I2816" s="4"/>
    </row>
    <row r="2817" spans="9:9" hidden="1" x14ac:dyDescent="0.25">
      <c r="I2817" s="4"/>
    </row>
    <row r="2818" spans="9:9" hidden="1" x14ac:dyDescent="0.25">
      <c r="I2818" s="4"/>
    </row>
    <row r="2819" spans="9:9" hidden="1" x14ac:dyDescent="0.25">
      <c r="I2819" s="4"/>
    </row>
    <row r="2820" spans="9:9" hidden="1" x14ac:dyDescent="0.25">
      <c r="I2820" s="4"/>
    </row>
    <row r="2821" spans="9:9" hidden="1" x14ac:dyDescent="0.25">
      <c r="I2821" s="4"/>
    </row>
    <row r="2822" spans="9:9" hidden="1" x14ac:dyDescent="0.25">
      <c r="I2822" s="4"/>
    </row>
    <row r="2823" spans="9:9" hidden="1" x14ac:dyDescent="0.25">
      <c r="I2823" s="4"/>
    </row>
    <row r="2824" spans="9:9" hidden="1" x14ac:dyDescent="0.25">
      <c r="I2824" s="4"/>
    </row>
    <row r="2825" spans="9:9" hidden="1" x14ac:dyDescent="0.25">
      <c r="I2825" s="4"/>
    </row>
    <row r="2826" spans="9:9" hidden="1" x14ac:dyDescent="0.25">
      <c r="I2826" s="4"/>
    </row>
    <row r="2827" spans="9:9" hidden="1" x14ac:dyDescent="0.25">
      <c r="I2827" s="4"/>
    </row>
    <row r="2828" spans="9:9" hidden="1" x14ac:dyDescent="0.25">
      <c r="I2828" s="4"/>
    </row>
    <row r="2829" spans="9:9" hidden="1" x14ac:dyDescent="0.25">
      <c r="I2829" s="4"/>
    </row>
    <row r="2830" spans="9:9" hidden="1" x14ac:dyDescent="0.25">
      <c r="I2830" s="4"/>
    </row>
    <row r="2831" spans="9:9" hidden="1" x14ac:dyDescent="0.25">
      <c r="I2831" s="4"/>
    </row>
    <row r="2832" spans="9:9" hidden="1" x14ac:dyDescent="0.25">
      <c r="I2832" s="4"/>
    </row>
    <row r="2833" spans="9:9" hidden="1" x14ac:dyDescent="0.25">
      <c r="I2833" s="4"/>
    </row>
    <row r="2834" spans="9:9" hidden="1" x14ac:dyDescent="0.25">
      <c r="I2834" s="4"/>
    </row>
    <row r="2835" spans="9:9" hidden="1" x14ac:dyDescent="0.25">
      <c r="I2835" s="4"/>
    </row>
    <row r="2836" spans="9:9" hidden="1" x14ac:dyDescent="0.25">
      <c r="I2836" s="4"/>
    </row>
    <row r="2837" spans="9:9" hidden="1" x14ac:dyDescent="0.25">
      <c r="I2837" s="4"/>
    </row>
    <row r="2838" spans="9:9" hidden="1" x14ac:dyDescent="0.25">
      <c r="I2838" s="4"/>
    </row>
    <row r="2839" spans="9:9" hidden="1" x14ac:dyDescent="0.25">
      <c r="I2839" s="4"/>
    </row>
    <row r="2840" spans="9:9" hidden="1" x14ac:dyDescent="0.25">
      <c r="I2840" s="4"/>
    </row>
    <row r="2841" spans="9:9" hidden="1" x14ac:dyDescent="0.25">
      <c r="I2841" s="4"/>
    </row>
    <row r="2842" spans="9:9" hidden="1" x14ac:dyDescent="0.25">
      <c r="I2842" s="4"/>
    </row>
    <row r="2843" spans="9:9" hidden="1" x14ac:dyDescent="0.25">
      <c r="I2843" s="4"/>
    </row>
    <row r="2844" spans="9:9" hidden="1" x14ac:dyDescent="0.25">
      <c r="I2844" s="4"/>
    </row>
    <row r="2845" spans="9:9" hidden="1" x14ac:dyDescent="0.25">
      <c r="I2845" s="4"/>
    </row>
    <row r="2846" spans="9:9" hidden="1" x14ac:dyDescent="0.25">
      <c r="I2846" s="4"/>
    </row>
    <row r="2847" spans="9:9" hidden="1" x14ac:dyDescent="0.25">
      <c r="I2847" s="4"/>
    </row>
    <row r="2848" spans="9:9" hidden="1" x14ac:dyDescent="0.25">
      <c r="I2848" s="4"/>
    </row>
    <row r="2849" spans="9:9" hidden="1" x14ac:dyDescent="0.25">
      <c r="I2849" s="4"/>
    </row>
    <row r="2850" spans="9:9" hidden="1" x14ac:dyDescent="0.25">
      <c r="I2850" s="4"/>
    </row>
    <row r="2851" spans="9:9" hidden="1" x14ac:dyDescent="0.25">
      <c r="I2851" s="4"/>
    </row>
    <row r="2852" spans="9:9" hidden="1" x14ac:dyDescent="0.25">
      <c r="I2852" s="4"/>
    </row>
    <row r="2853" spans="9:9" hidden="1" x14ac:dyDescent="0.25">
      <c r="I2853" s="4"/>
    </row>
    <row r="2854" spans="9:9" hidden="1" x14ac:dyDescent="0.25">
      <c r="I2854" s="4"/>
    </row>
    <row r="2855" spans="9:9" hidden="1" x14ac:dyDescent="0.25">
      <c r="I2855" s="4"/>
    </row>
    <row r="2856" spans="9:9" hidden="1" x14ac:dyDescent="0.25">
      <c r="I2856" s="4"/>
    </row>
    <row r="2857" spans="9:9" hidden="1" x14ac:dyDescent="0.25">
      <c r="I2857" s="4"/>
    </row>
    <row r="2858" spans="9:9" hidden="1" x14ac:dyDescent="0.25">
      <c r="I2858" s="4"/>
    </row>
    <row r="2859" spans="9:9" hidden="1" x14ac:dyDescent="0.25">
      <c r="I2859" s="4"/>
    </row>
    <row r="2860" spans="9:9" hidden="1" x14ac:dyDescent="0.25">
      <c r="I2860" s="4"/>
    </row>
    <row r="2861" spans="9:9" hidden="1" x14ac:dyDescent="0.25">
      <c r="I2861" s="4"/>
    </row>
    <row r="2862" spans="9:9" hidden="1" x14ac:dyDescent="0.25">
      <c r="I2862" s="4"/>
    </row>
    <row r="2863" spans="9:9" hidden="1" x14ac:dyDescent="0.25">
      <c r="I2863" s="4"/>
    </row>
    <row r="2864" spans="9:9" hidden="1" x14ac:dyDescent="0.25">
      <c r="I2864" s="4"/>
    </row>
    <row r="2865" spans="9:9" hidden="1" x14ac:dyDescent="0.25">
      <c r="I2865" s="4"/>
    </row>
    <row r="2866" spans="9:9" hidden="1" x14ac:dyDescent="0.25">
      <c r="I2866" s="4"/>
    </row>
    <row r="2867" spans="9:9" hidden="1" x14ac:dyDescent="0.25">
      <c r="I2867" s="4"/>
    </row>
    <row r="2868" spans="9:9" hidden="1" x14ac:dyDescent="0.25">
      <c r="I2868" s="4"/>
    </row>
    <row r="2869" spans="9:9" hidden="1" x14ac:dyDescent="0.25">
      <c r="I2869" s="4"/>
    </row>
    <row r="2870" spans="9:9" hidden="1" x14ac:dyDescent="0.25">
      <c r="I2870" s="4"/>
    </row>
    <row r="2871" spans="9:9" hidden="1" x14ac:dyDescent="0.25">
      <c r="I2871" s="4"/>
    </row>
    <row r="2872" spans="9:9" hidden="1" x14ac:dyDescent="0.25">
      <c r="I2872" s="4"/>
    </row>
    <row r="2873" spans="9:9" hidden="1" x14ac:dyDescent="0.25">
      <c r="I2873" s="4"/>
    </row>
    <row r="2874" spans="9:9" hidden="1" x14ac:dyDescent="0.25">
      <c r="I2874" s="4"/>
    </row>
    <row r="2875" spans="9:9" hidden="1" x14ac:dyDescent="0.25">
      <c r="I2875" s="4"/>
    </row>
    <row r="2876" spans="9:9" hidden="1" x14ac:dyDescent="0.25">
      <c r="I2876" s="4"/>
    </row>
    <row r="2877" spans="9:9" hidden="1" x14ac:dyDescent="0.25">
      <c r="I2877" s="4"/>
    </row>
    <row r="2878" spans="9:9" hidden="1" x14ac:dyDescent="0.25">
      <c r="I2878" s="4"/>
    </row>
    <row r="2879" spans="9:9" hidden="1" x14ac:dyDescent="0.25">
      <c r="I2879" s="4"/>
    </row>
    <row r="2880" spans="9:9" hidden="1" x14ac:dyDescent="0.25">
      <c r="I2880" s="4"/>
    </row>
    <row r="2881" spans="9:9" hidden="1" x14ac:dyDescent="0.25">
      <c r="I2881" s="4"/>
    </row>
    <row r="2882" spans="9:9" hidden="1" x14ac:dyDescent="0.25">
      <c r="I2882" s="4"/>
    </row>
    <row r="2883" spans="9:9" hidden="1" x14ac:dyDescent="0.25">
      <c r="I2883" s="4"/>
    </row>
    <row r="2884" spans="9:9" hidden="1" x14ac:dyDescent="0.25">
      <c r="I2884" s="4"/>
    </row>
    <row r="2885" spans="9:9" hidden="1" x14ac:dyDescent="0.25">
      <c r="I2885" s="4"/>
    </row>
    <row r="2886" spans="9:9" hidden="1" x14ac:dyDescent="0.25">
      <c r="I2886" s="4"/>
    </row>
    <row r="2887" spans="9:9" hidden="1" x14ac:dyDescent="0.25">
      <c r="I2887" s="4"/>
    </row>
    <row r="2888" spans="9:9" hidden="1" x14ac:dyDescent="0.25">
      <c r="I2888" s="4"/>
    </row>
    <row r="2889" spans="9:9" hidden="1" x14ac:dyDescent="0.25">
      <c r="I2889" s="4"/>
    </row>
    <row r="2890" spans="9:9" hidden="1" x14ac:dyDescent="0.25">
      <c r="I2890" s="4"/>
    </row>
    <row r="2891" spans="9:9" hidden="1" x14ac:dyDescent="0.25">
      <c r="I2891" s="4"/>
    </row>
    <row r="2892" spans="9:9" hidden="1" x14ac:dyDescent="0.25">
      <c r="I2892" s="4"/>
    </row>
    <row r="2893" spans="9:9" hidden="1" x14ac:dyDescent="0.25">
      <c r="I2893" s="4"/>
    </row>
    <row r="2894" spans="9:9" hidden="1" x14ac:dyDescent="0.25">
      <c r="I2894" s="4"/>
    </row>
    <row r="2895" spans="9:9" hidden="1" x14ac:dyDescent="0.25">
      <c r="I2895" s="4"/>
    </row>
    <row r="2896" spans="9:9" hidden="1" x14ac:dyDescent="0.25">
      <c r="I2896" s="4"/>
    </row>
    <row r="2897" spans="9:9" hidden="1" x14ac:dyDescent="0.25">
      <c r="I2897" s="4"/>
    </row>
    <row r="2898" spans="9:9" hidden="1" x14ac:dyDescent="0.25">
      <c r="I2898" s="4"/>
    </row>
    <row r="2899" spans="9:9" hidden="1" x14ac:dyDescent="0.25">
      <c r="I2899" s="4"/>
    </row>
    <row r="2900" spans="9:9" hidden="1" x14ac:dyDescent="0.25">
      <c r="I2900" s="4"/>
    </row>
    <row r="2901" spans="9:9" hidden="1" x14ac:dyDescent="0.25">
      <c r="I2901" s="4"/>
    </row>
    <row r="2902" spans="9:9" hidden="1" x14ac:dyDescent="0.25">
      <c r="I2902" s="4"/>
    </row>
    <row r="2903" spans="9:9" hidden="1" x14ac:dyDescent="0.25">
      <c r="I2903" s="4"/>
    </row>
    <row r="2904" spans="9:9" hidden="1" x14ac:dyDescent="0.25">
      <c r="I2904" s="4"/>
    </row>
    <row r="2905" spans="9:9" hidden="1" x14ac:dyDescent="0.25">
      <c r="I2905" s="4"/>
    </row>
    <row r="2906" spans="9:9" hidden="1" x14ac:dyDescent="0.25">
      <c r="I2906" s="4"/>
    </row>
    <row r="2907" spans="9:9" hidden="1" x14ac:dyDescent="0.25">
      <c r="I2907" s="4"/>
    </row>
    <row r="2908" spans="9:9" hidden="1" x14ac:dyDescent="0.25">
      <c r="I2908" s="4"/>
    </row>
    <row r="2909" spans="9:9" hidden="1" x14ac:dyDescent="0.25">
      <c r="I2909" s="4"/>
    </row>
    <row r="2910" spans="9:9" hidden="1" x14ac:dyDescent="0.25">
      <c r="I2910" s="4"/>
    </row>
    <row r="2911" spans="9:9" hidden="1" x14ac:dyDescent="0.25">
      <c r="I2911" s="4"/>
    </row>
    <row r="2912" spans="9:9" hidden="1" x14ac:dyDescent="0.25">
      <c r="I2912" s="4"/>
    </row>
    <row r="2913" spans="9:9" hidden="1" x14ac:dyDescent="0.25">
      <c r="I2913" s="4"/>
    </row>
    <row r="2914" spans="9:9" hidden="1" x14ac:dyDescent="0.25">
      <c r="I2914" s="4"/>
    </row>
    <row r="2915" spans="9:9" hidden="1" x14ac:dyDescent="0.25">
      <c r="I2915" s="4"/>
    </row>
    <row r="2916" spans="9:9" hidden="1" x14ac:dyDescent="0.25">
      <c r="I2916" s="4"/>
    </row>
    <row r="2917" spans="9:9" hidden="1" x14ac:dyDescent="0.25">
      <c r="I2917" s="4"/>
    </row>
    <row r="2918" spans="9:9" hidden="1" x14ac:dyDescent="0.25">
      <c r="I2918" s="4"/>
    </row>
    <row r="2919" spans="9:9" hidden="1" x14ac:dyDescent="0.25">
      <c r="I2919" s="4"/>
    </row>
    <row r="2920" spans="9:9" hidden="1" x14ac:dyDescent="0.25">
      <c r="I2920" s="4"/>
    </row>
    <row r="2921" spans="9:9" hidden="1" x14ac:dyDescent="0.25">
      <c r="I2921" s="4"/>
    </row>
    <row r="2922" spans="9:9" hidden="1" x14ac:dyDescent="0.25">
      <c r="I2922" s="4"/>
    </row>
    <row r="2923" spans="9:9" hidden="1" x14ac:dyDescent="0.25">
      <c r="I2923" s="4"/>
    </row>
    <row r="2924" spans="9:9" hidden="1" x14ac:dyDescent="0.25">
      <c r="I2924" s="4"/>
    </row>
    <row r="2925" spans="9:9" hidden="1" x14ac:dyDescent="0.25">
      <c r="I2925" s="4"/>
    </row>
    <row r="2926" spans="9:9" hidden="1" x14ac:dyDescent="0.25">
      <c r="I2926" s="4"/>
    </row>
    <row r="2927" spans="9:9" hidden="1" x14ac:dyDescent="0.25">
      <c r="I2927" s="4"/>
    </row>
    <row r="2928" spans="9:9" hidden="1" x14ac:dyDescent="0.25">
      <c r="I2928" s="4"/>
    </row>
    <row r="2929" spans="9:9" hidden="1" x14ac:dyDescent="0.25">
      <c r="I2929" s="4"/>
    </row>
    <row r="2930" spans="9:9" hidden="1" x14ac:dyDescent="0.25">
      <c r="I2930" s="4"/>
    </row>
    <row r="2931" spans="9:9" hidden="1" x14ac:dyDescent="0.25">
      <c r="I2931" s="4"/>
    </row>
    <row r="2932" spans="9:9" hidden="1" x14ac:dyDescent="0.25">
      <c r="I2932" s="4"/>
    </row>
    <row r="2933" spans="9:9" hidden="1" x14ac:dyDescent="0.25">
      <c r="I2933" s="4"/>
    </row>
    <row r="2934" spans="9:9" hidden="1" x14ac:dyDescent="0.25">
      <c r="I2934" s="4"/>
    </row>
    <row r="2935" spans="9:9" hidden="1" x14ac:dyDescent="0.25">
      <c r="I2935" s="4"/>
    </row>
    <row r="2936" spans="9:9" hidden="1" x14ac:dyDescent="0.25">
      <c r="I2936" s="4"/>
    </row>
    <row r="2937" spans="9:9" hidden="1" x14ac:dyDescent="0.25">
      <c r="I2937" s="4"/>
    </row>
    <row r="2938" spans="9:9" hidden="1" x14ac:dyDescent="0.25">
      <c r="I2938" s="4"/>
    </row>
    <row r="2939" spans="9:9" hidden="1" x14ac:dyDescent="0.25">
      <c r="I2939" s="4"/>
    </row>
    <row r="2940" spans="9:9" hidden="1" x14ac:dyDescent="0.25">
      <c r="I2940" s="4"/>
    </row>
    <row r="2941" spans="9:9" hidden="1" x14ac:dyDescent="0.25">
      <c r="I2941" s="4"/>
    </row>
    <row r="2942" spans="9:9" hidden="1" x14ac:dyDescent="0.25">
      <c r="I2942" s="4"/>
    </row>
    <row r="2943" spans="9:9" hidden="1" x14ac:dyDescent="0.25">
      <c r="I2943" s="4"/>
    </row>
    <row r="2944" spans="9:9" hidden="1" x14ac:dyDescent="0.25">
      <c r="I2944" s="4"/>
    </row>
    <row r="2945" spans="9:9" hidden="1" x14ac:dyDescent="0.25">
      <c r="I2945" s="4"/>
    </row>
    <row r="2946" spans="9:9" hidden="1" x14ac:dyDescent="0.25">
      <c r="I2946" s="4"/>
    </row>
    <row r="2947" spans="9:9" hidden="1" x14ac:dyDescent="0.25">
      <c r="I2947" s="4"/>
    </row>
    <row r="2948" spans="9:9" hidden="1" x14ac:dyDescent="0.25">
      <c r="I2948" s="4"/>
    </row>
    <row r="2949" spans="9:9" hidden="1" x14ac:dyDescent="0.25">
      <c r="I2949" s="4"/>
    </row>
    <row r="2950" spans="9:9" hidden="1" x14ac:dyDescent="0.25">
      <c r="I2950" s="4"/>
    </row>
    <row r="2951" spans="9:9" hidden="1" x14ac:dyDescent="0.25">
      <c r="I2951" s="4"/>
    </row>
    <row r="2952" spans="9:9" hidden="1" x14ac:dyDescent="0.25">
      <c r="I2952" s="4"/>
    </row>
    <row r="2953" spans="9:9" hidden="1" x14ac:dyDescent="0.25">
      <c r="I2953" s="4"/>
    </row>
    <row r="2954" spans="9:9" hidden="1" x14ac:dyDescent="0.25">
      <c r="I2954" s="4"/>
    </row>
    <row r="2955" spans="9:9" hidden="1" x14ac:dyDescent="0.25">
      <c r="I2955" s="4"/>
    </row>
    <row r="2956" spans="9:9" hidden="1" x14ac:dyDescent="0.25">
      <c r="I2956" s="4"/>
    </row>
    <row r="2957" spans="9:9" hidden="1" x14ac:dyDescent="0.25">
      <c r="I2957" s="4"/>
    </row>
    <row r="2958" spans="9:9" hidden="1" x14ac:dyDescent="0.25">
      <c r="I2958" s="4"/>
    </row>
    <row r="2959" spans="9:9" hidden="1" x14ac:dyDescent="0.25">
      <c r="I2959" s="4"/>
    </row>
    <row r="2960" spans="9:9" hidden="1" x14ac:dyDescent="0.25">
      <c r="I2960" s="4"/>
    </row>
    <row r="2961" spans="9:9" hidden="1" x14ac:dyDescent="0.25">
      <c r="I2961" s="4"/>
    </row>
    <row r="2962" spans="9:9" hidden="1" x14ac:dyDescent="0.25">
      <c r="I2962" s="4"/>
    </row>
    <row r="2963" spans="9:9" hidden="1" x14ac:dyDescent="0.25">
      <c r="I2963" s="4"/>
    </row>
    <row r="2964" spans="9:9" hidden="1" x14ac:dyDescent="0.25">
      <c r="I2964" s="4"/>
    </row>
    <row r="2965" spans="9:9" hidden="1" x14ac:dyDescent="0.25">
      <c r="I2965" s="4"/>
    </row>
    <row r="2966" spans="9:9" hidden="1" x14ac:dyDescent="0.25">
      <c r="I2966" s="4"/>
    </row>
    <row r="2967" spans="9:9" hidden="1" x14ac:dyDescent="0.25">
      <c r="I2967" s="4"/>
    </row>
    <row r="2968" spans="9:9" hidden="1" x14ac:dyDescent="0.25">
      <c r="I2968" s="4"/>
    </row>
    <row r="2969" spans="9:9" hidden="1" x14ac:dyDescent="0.25">
      <c r="I2969" s="4"/>
    </row>
    <row r="2970" spans="9:9" hidden="1" x14ac:dyDescent="0.25">
      <c r="I2970" s="4"/>
    </row>
    <row r="2971" spans="9:9" hidden="1" x14ac:dyDescent="0.25">
      <c r="I2971" s="4"/>
    </row>
    <row r="2972" spans="9:9" hidden="1" x14ac:dyDescent="0.25">
      <c r="I2972" s="4"/>
    </row>
    <row r="2973" spans="9:9" hidden="1" x14ac:dyDescent="0.25">
      <c r="I2973" s="4"/>
    </row>
    <row r="2974" spans="9:9" hidden="1" x14ac:dyDescent="0.25">
      <c r="I2974" s="4"/>
    </row>
    <row r="2975" spans="9:9" hidden="1" x14ac:dyDescent="0.25">
      <c r="I2975" s="4"/>
    </row>
    <row r="2976" spans="9:9" hidden="1" x14ac:dyDescent="0.25">
      <c r="I2976" s="4"/>
    </row>
    <row r="2977" spans="9:9" hidden="1" x14ac:dyDescent="0.25">
      <c r="I2977" s="4"/>
    </row>
    <row r="2978" spans="9:9" hidden="1" x14ac:dyDescent="0.25">
      <c r="I2978" s="4"/>
    </row>
    <row r="2979" spans="9:9" hidden="1" x14ac:dyDescent="0.25">
      <c r="I2979" s="4"/>
    </row>
    <row r="2980" spans="9:9" hidden="1" x14ac:dyDescent="0.25">
      <c r="I2980" s="4"/>
    </row>
    <row r="2981" spans="9:9" hidden="1" x14ac:dyDescent="0.25">
      <c r="I2981" s="4"/>
    </row>
    <row r="2982" spans="9:9" hidden="1" x14ac:dyDescent="0.25">
      <c r="I2982" s="4"/>
    </row>
    <row r="2983" spans="9:9" hidden="1" x14ac:dyDescent="0.25">
      <c r="I2983" s="4"/>
    </row>
    <row r="2984" spans="9:9" hidden="1" x14ac:dyDescent="0.25">
      <c r="I2984" s="4"/>
    </row>
    <row r="2985" spans="9:9" hidden="1" x14ac:dyDescent="0.25">
      <c r="I2985" s="4"/>
    </row>
    <row r="2986" spans="9:9" hidden="1" x14ac:dyDescent="0.25">
      <c r="I2986" s="4"/>
    </row>
    <row r="2987" spans="9:9" hidden="1" x14ac:dyDescent="0.25">
      <c r="I2987" s="4"/>
    </row>
    <row r="2988" spans="9:9" hidden="1" x14ac:dyDescent="0.25">
      <c r="I2988" s="4"/>
    </row>
    <row r="2989" spans="9:9" hidden="1" x14ac:dyDescent="0.25">
      <c r="I2989" s="4"/>
    </row>
    <row r="2990" spans="9:9" hidden="1" x14ac:dyDescent="0.25">
      <c r="I2990" s="4"/>
    </row>
    <row r="2991" spans="9:9" hidden="1" x14ac:dyDescent="0.25">
      <c r="I2991" s="4"/>
    </row>
    <row r="2992" spans="9:9" hidden="1" x14ac:dyDescent="0.25">
      <c r="I2992" s="4"/>
    </row>
    <row r="2993" spans="9:9" hidden="1" x14ac:dyDescent="0.25">
      <c r="I2993" s="4"/>
    </row>
    <row r="2994" spans="9:9" hidden="1" x14ac:dyDescent="0.25">
      <c r="I2994" s="4"/>
    </row>
    <row r="2995" spans="9:9" hidden="1" x14ac:dyDescent="0.25">
      <c r="I2995" s="4"/>
    </row>
    <row r="2996" spans="9:9" hidden="1" x14ac:dyDescent="0.25">
      <c r="I2996" s="4"/>
    </row>
    <row r="2997" spans="9:9" hidden="1" x14ac:dyDescent="0.25">
      <c r="I2997" s="4"/>
    </row>
    <row r="2998" spans="9:9" hidden="1" x14ac:dyDescent="0.25">
      <c r="I2998" s="4"/>
    </row>
    <row r="2999" spans="9:9" hidden="1" x14ac:dyDescent="0.25">
      <c r="I2999" s="4"/>
    </row>
    <row r="3000" spans="9:9" hidden="1" x14ac:dyDescent="0.25">
      <c r="I3000" s="4"/>
    </row>
    <row r="3001" spans="9:9" hidden="1" x14ac:dyDescent="0.25">
      <c r="I3001" s="4"/>
    </row>
    <row r="3002" spans="9:9" hidden="1" x14ac:dyDescent="0.25">
      <c r="I3002" s="4"/>
    </row>
    <row r="3003" spans="9:9" hidden="1" x14ac:dyDescent="0.25">
      <c r="I3003" s="4"/>
    </row>
    <row r="3004" spans="9:9" hidden="1" x14ac:dyDescent="0.25">
      <c r="I3004" s="4"/>
    </row>
    <row r="3005" spans="9:9" hidden="1" x14ac:dyDescent="0.25">
      <c r="I3005" s="4"/>
    </row>
    <row r="3006" spans="9:9" hidden="1" x14ac:dyDescent="0.25">
      <c r="I3006" s="4"/>
    </row>
    <row r="3007" spans="9:9" hidden="1" x14ac:dyDescent="0.25">
      <c r="I3007" s="4"/>
    </row>
    <row r="3008" spans="9:9" hidden="1" x14ac:dyDescent="0.25">
      <c r="I3008" s="4"/>
    </row>
    <row r="3009" spans="9:9" hidden="1" x14ac:dyDescent="0.25">
      <c r="I3009" s="4"/>
    </row>
    <row r="3010" spans="9:9" hidden="1" x14ac:dyDescent="0.25">
      <c r="I3010" s="4"/>
    </row>
    <row r="3011" spans="9:9" hidden="1" x14ac:dyDescent="0.25">
      <c r="I3011" s="4"/>
    </row>
    <row r="3012" spans="9:9" hidden="1" x14ac:dyDescent="0.25">
      <c r="I3012" s="4"/>
    </row>
    <row r="3013" spans="9:9" hidden="1" x14ac:dyDescent="0.25">
      <c r="I3013" s="4"/>
    </row>
    <row r="3014" spans="9:9" hidden="1" x14ac:dyDescent="0.25">
      <c r="I3014" s="4"/>
    </row>
    <row r="3015" spans="9:9" hidden="1" x14ac:dyDescent="0.25">
      <c r="I3015" s="4"/>
    </row>
    <row r="3016" spans="9:9" hidden="1" x14ac:dyDescent="0.25">
      <c r="I3016" s="4"/>
    </row>
    <row r="3017" spans="9:9" hidden="1" x14ac:dyDescent="0.25">
      <c r="I3017" s="4"/>
    </row>
    <row r="3018" spans="9:9" hidden="1" x14ac:dyDescent="0.25">
      <c r="I3018" s="4"/>
    </row>
    <row r="3019" spans="9:9" hidden="1" x14ac:dyDescent="0.25">
      <c r="I3019" s="4"/>
    </row>
    <row r="3020" spans="9:9" hidden="1" x14ac:dyDescent="0.25">
      <c r="I3020" s="4"/>
    </row>
    <row r="3021" spans="9:9" hidden="1" x14ac:dyDescent="0.25">
      <c r="I3021" s="4"/>
    </row>
    <row r="3022" spans="9:9" hidden="1" x14ac:dyDescent="0.25">
      <c r="I3022" s="4"/>
    </row>
    <row r="3023" spans="9:9" hidden="1" x14ac:dyDescent="0.25">
      <c r="I3023" s="4"/>
    </row>
    <row r="3024" spans="9:9" hidden="1" x14ac:dyDescent="0.25">
      <c r="I3024" s="4"/>
    </row>
    <row r="3025" spans="9:9" hidden="1" x14ac:dyDescent="0.25">
      <c r="I3025" s="4"/>
    </row>
  </sheetData>
  <protectedRanges>
    <protectedRange algorithmName="SHA-1" hashValue="2t5EwGFTzfSGQD2FUgbVXZSbnZ0=" saltValue="E0HbxdIvqJra4B+abrksrA==" spinCount="100000" sqref="A8:XFD8" name="Range1"/>
    <protectedRange algorithmName="SHA-1" hashValue="2t5EwGFTzfSGQD2FUgbVXZSbnZ0=" saltValue="E0HbxdIvqJra4B+abrksrA==" spinCount="100000" sqref="A12:XFD12" name="Range1_1"/>
  </protectedRanges>
  <mergeCells count="11">
    <mergeCell ref="B12:I12"/>
    <mergeCell ref="B10:J10"/>
    <mergeCell ref="B15:D15"/>
    <mergeCell ref="B16:D16"/>
    <mergeCell ref="B14:D14"/>
    <mergeCell ref="D24:F24"/>
    <mergeCell ref="G24:H24"/>
    <mergeCell ref="B17:D17"/>
    <mergeCell ref="B18:D18"/>
    <mergeCell ref="B19:D19"/>
    <mergeCell ref="B20:D20"/>
  </mergeCells>
  <phoneticPr fontId="8" type="noConversion"/>
  <conditionalFormatting sqref="E27:J1025">
    <cfRule type="expression" dxfId="37" priority="34">
      <formula>#REF!="YES"</formula>
    </cfRule>
    <cfRule type="expression" dxfId="36" priority="36">
      <formula>$D27="YES"</formula>
    </cfRule>
  </conditionalFormatting>
  <conditionalFormatting sqref="F27:J1025">
    <cfRule type="expression" dxfId="35" priority="44">
      <formula>$E27="YES"</formula>
    </cfRule>
  </conditionalFormatting>
  <conditionalFormatting sqref="G27:H1025">
    <cfRule type="cellIs" dxfId="34" priority="35" operator="notBetween">
      <formula>0</formula>
      <formula>20</formula>
    </cfRule>
  </conditionalFormatting>
  <conditionalFormatting sqref="G27:J1025">
    <cfRule type="expression" dxfId="33" priority="49">
      <formula>$F27="YES"</formula>
    </cfRule>
  </conditionalFormatting>
  <conditionalFormatting sqref="H27:H1025">
    <cfRule type="cellIs" dxfId="32" priority="30" operator="notBetween">
      <formula>0</formula>
      <formula>20</formula>
    </cfRule>
  </conditionalFormatting>
  <conditionalFormatting sqref="I27:J1025">
    <cfRule type="containsText" dxfId="31" priority="26" operator="containsText" text="INVALID">
      <formula>NOT(ISERROR(SEARCH("INVALID",I27)))</formula>
    </cfRule>
  </conditionalFormatting>
  <dataValidations count="2">
    <dataValidation type="list" allowBlank="1" showInputMessage="1" showErrorMessage="1" sqref="D27:F1025" xr:uid="{420DC5DD-976D-41AA-B9DE-CB57767D83D0}">
      <formula1>"YES,NO"</formula1>
    </dataValidation>
    <dataValidation type="whole" allowBlank="1" showInputMessage="1" showErrorMessage="1" sqref="G27:H1025" xr:uid="{912FA933-829D-4956-A521-E0AC1F79FEED}">
      <formula1>0</formula1>
      <formula2>20</formula2>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A0745-D849-4CC8-A673-77889F8B11EC}">
  <dimension ref="A1:V1026"/>
  <sheetViews>
    <sheetView showGridLines="0" topLeftCell="A2" zoomScale="85" zoomScaleNormal="85" workbookViewId="0">
      <selection activeCell="B10" sqref="B10:J10"/>
    </sheetView>
  </sheetViews>
  <sheetFormatPr defaultColWidth="0" defaultRowHeight="12.65" customHeight="1" zeroHeight="1" x14ac:dyDescent="0.25"/>
  <cols>
    <col min="1" max="1" width="6.58203125" style="2" customWidth="1"/>
    <col min="2" max="2" width="19.08203125" style="2" customWidth="1"/>
    <col min="3" max="3" width="48.58203125" style="46" customWidth="1"/>
    <col min="4" max="4" width="27.5" style="4" customWidth="1"/>
    <col min="5" max="9" width="24.58203125" style="4" customWidth="1"/>
    <col min="10" max="10" width="24.58203125" style="3" customWidth="1"/>
    <col min="11" max="11" width="6.58203125" style="4" customWidth="1"/>
    <col min="12" max="22" width="0" style="4" hidden="1" customWidth="1"/>
    <col min="23" max="16384" width="8.08203125" style="4" hidden="1"/>
  </cols>
  <sheetData>
    <row r="1" spans="1:11" s="41" customFormat="1" ht="30" customHeight="1" x14ac:dyDescent="0.3">
      <c r="B1" s="39" t="s">
        <v>73</v>
      </c>
      <c r="C1" s="40"/>
    </row>
    <row r="2" spans="1:11" s="42" customFormat="1" ht="14" x14ac:dyDescent="0.3">
      <c r="A2" s="67"/>
      <c r="B2" s="67"/>
      <c r="C2" s="68"/>
      <c r="D2" s="67"/>
      <c r="E2" s="67"/>
      <c r="F2" s="67"/>
      <c r="G2" s="67"/>
      <c r="H2" s="67"/>
      <c r="I2" s="67"/>
      <c r="J2" s="67"/>
      <c r="K2" s="67"/>
    </row>
    <row r="3" spans="1:11" s="42" customFormat="1" ht="14" x14ac:dyDescent="0.3">
      <c r="A3" s="67"/>
      <c r="B3" s="69" t="s">
        <v>56</v>
      </c>
      <c r="C3" s="68"/>
      <c r="D3" s="67"/>
      <c r="E3" s="67"/>
      <c r="F3" s="67"/>
      <c r="G3" s="67"/>
      <c r="H3" s="67"/>
      <c r="I3" s="67"/>
      <c r="J3" s="70"/>
      <c r="K3" s="67"/>
    </row>
    <row r="4" spans="1:11" s="42" customFormat="1" ht="14" x14ac:dyDescent="0.3">
      <c r="A4" s="67"/>
      <c r="B4" s="71" t="s">
        <v>57</v>
      </c>
      <c r="C4" s="68"/>
      <c r="D4" s="67"/>
      <c r="E4" s="67"/>
      <c r="F4" s="67"/>
      <c r="G4" s="67"/>
      <c r="H4" s="67"/>
      <c r="I4" s="67"/>
      <c r="J4" s="67"/>
      <c r="K4" s="67"/>
    </row>
    <row r="5" spans="1:11" s="42" customFormat="1" ht="14" x14ac:dyDescent="0.3">
      <c r="A5" s="67"/>
      <c r="B5" s="72"/>
      <c r="C5" s="68"/>
      <c r="D5" s="67"/>
      <c r="E5" s="67"/>
      <c r="F5" s="67"/>
      <c r="G5" s="67"/>
      <c r="H5" s="59"/>
      <c r="I5" s="67"/>
      <c r="J5" s="67"/>
      <c r="K5" s="67"/>
    </row>
    <row r="6" spans="1:11" s="42" customFormat="1" ht="41.5" customHeight="1" x14ac:dyDescent="0.3">
      <c r="A6" s="67"/>
      <c r="B6" s="67"/>
      <c r="C6" s="68"/>
      <c r="D6" s="67"/>
      <c r="E6" s="67"/>
      <c r="F6" s="67"/>
      <c r="G6" s="67"/>
      <c r="H6" s="67"/>
      <c r="I6" s="67"/>
      <c r="J6" s="67"/>
      <c r="K6" s="67"/>
    </row>
    <row r="7" spans="1:11" customFormat="1" ht="14.15" customHeight="1" x14ac:dyDescent="0.6">
      <c r="B7" s="1"/>
      <c r="C7" s="19"/>
      <c r="D7" s="1"/>
      <c r="J7" s="22"/>
    </row>
    <row r="8" spans="1:11" s="11" customFormat="1" ht="30" customHeight="1" thickBot="1" x14ac:dyDescent="0.35">
      <c r="B8" s="308" t="s">
        <v>2</v>
      </c>
      <c r="C8" s="308"/>
      <c r="D8" s="308"/>
      <c r="E8" s="308"/>
      <c r="F8" s="308"/>
      <c r="G8" s="308"/>
      <c r="H8" s="308"/>
      <c r="I8" s="308"/>
      <c r="J8" s="308"/>
    </row>
    <row r="9" spans="1:11" customFormat="1" ht="14.15" customHeight="1" x14ac:dyDescent="0.6">
      <c r="B9" s="1"/>
      <c r="C9" s="19"/>
      <c r="D9" s="1"/>
      <c r="J9" s="22"/>
    </row>
    <row r="10" spans="1:11" s="242" customFormat="1" ht="189.75" customHeight="1" x14ac:dyDescent="0.3">
      <c r="B10" s="312" t="s">
        <v>342</v>
      </c>
      <c r="C10" s="312"/>
      <c r="D10" s="312"/>
      <c r="E10" s="312"/>
      <c r="F10" s="312"/>
      <c r="G10" s="312"/>
      <c r="H10" s="312"/>
      <c r="I10" s="312"/>
      <c r="J10" s="312"/>
      <c r="K10" s="48"/>
    </row>
    <row r="11" spans="1:11" customFormat="1" ht="14.15" customHeight="1" x14ac:dyDescent="0.6">
      <c r="B11" s="1"/>
      <c r="C11" s="19"/>
      <c r="D11" s="1"/>
      <c r="J11" s="22"/>
    </row>
    <row r="12" spans="1:11" s="11" customFormat="1" ht="45" customHeight="1" thickBot="1" x14ac:dyDescent="0.35">
      <c r="B12" s="308" t="s">
        <v>25</v>
      </c>
      <c r="C12" s="308"/>
      <c r="D12" s="308"/>
      <c r="E12" s="308"/>
      <c r="F12" s="308"/>
      <c r="G12" s="308"/>
      <c r="H12" s="308"/>
      <c r="I12" s="308"/>
      <c r="J12" s="308"/>
    </row>
    <row r="13" spans="1:11" customFormat="1" ht="14.15" customHeight="1" x14ac:dyDescent="0.6">
      <c r="B13" s="1"/>
      <c r="C13" s="19"/>
      <c r="D13" s="1"/>
      <c r="J13" s="22"/>
    </row>
    <row r="14" spans="1:11" customFormat="1" ht="25.5" customHeight="1" x14ac:dyDescent="0.3">
      <c r="B14" s="315" t="s">
        <v>4</v>
      </c>
      <c r="C14" s="316"/>
      <c r="D14" s="313" t="s">
        <v>5</v>
      </c>
      <c r="E14" s="314"/>
      <c r="F14" s="314"/>
      <c r="G14" s="314"/>
      <c r="H14" s="314"/>
    </row>
    <row r="15" spans="1:11" customFormat="1" ht="51.65" customHeight="1" x14ac:dyDescent="0.3">
      <c r="B15" s="317"/>
      <c r="C15" s="318"/>
      <c r="D15" s="55" t="s">
        <v>34</v>
      </c>
      <c r="E15" s="55" t="s">
        <v>58</v>
      </c>
      <c r="F15" s="55" t="s">
        <v>59</v>
      </c>
      <c r="G15" s="55" t="s">
        <v>60</v>
      </c>
      <c r="H15" s="55" t="s">
        <v>61</v>
      </c>
      <c r="I15" s="4"/>
      <c r="J15" s="3"/>
    </row>
    <row r="16" spans="1:11" customFormat="1" ht="42.65" customHeight="1" x14ac:dyDescent="0.3">
      <c r="B16" s="263" t="s">
        <v>268</v>
      </c>
      <c r="C16" s="263"/>
      <c r="D16" s="58">
        <f>COUNTIFS($C$27:$C$1025,"&lt;&gt;",$D$27:$D$1025,"&lt;&gt;")-(COUNTIFS($C$27:$C$783,"&lt;&gt;",$D$27:$D$783,"YES"))</f>
        <v>0</v>
      </c>
      <c r="E16" s="265" t="s">
        <v>40</v>
      </c>
      <c r="F16" s="266"/>
      <c r="G16" s="266"/>
      <c r="H16" s="267"/>
      <c r="I16" s="4"/>
      <c r="J16" s="3"/>
    </row>
    <row r="17" spans="1:11" customFormat="1" ht="44.15" customHeight="1" x14ac:dyDescent="0.3">
      <c r="B17" s="263" t="s">
        <v>41</v>
      </c>
      <c r="C17" s="263"/>
      <c r="D17" s="58">
        <f>COUNTIFS($C$27:$C$1025,"&lt;&gt;",$D$27:$D$1025,"YES")</f>
        <v>0</v>
      </c>
      <c r="E17" s="265" t="s">
        <v>40</v>
      </c>
      <c r="F17" s="266"/>
      <c r="G17" s="266"/>
      <c r="H17" s="267"/>
      <c r="I17" s="4"/>
      <c r="J17" s="4"/>
    </row>
    <row r="18" spans="1:11" customFormat="1" ht="44.15" customHeight="1" x14ac:dyDescent="0.3">
      <c r="A18" s="43"/>
      <c r="B18" s="263" t="s">
        <v>198</v>
      </c>
      <c r="C18" s="263"/>
      <c r="D18" s="58">
        <f>COUNTIFS($C$27:$C$1025,"&lt;&gt;",$D$27:$D$1025,"NO",$E$27:$E$1025,"YES")</f>
        <v>0</v>
      </c>
      <c r="E18" s="265" t="s">
        <v>40</v>
      </c>
      <c r="F18" s="266"/>
      <c r="G18" s="266"/>
      <c r="H18" s="267"/>
      <c r="I18" s="4"/>
      <c r="J18" s="4"/>
    </row>
    <row r="19" spans="1:11" customFormat="1" ht="44.15" customHeight="1" x14ac:dyDescent="0.3">
      <c r="A19" s="43"/>
      <c r="B19" s="263" t="s">
        <v>62</v>
      </c>
      <c r="C19" s="263"/>
      <c r="D19" s="58">
        <f>COUNTIFS($C$27:$C$1025,"&lt;&gt;",$D$27:$D$1025,"NO",$E$27:$E$1025,"NO")</f>
        <v>0</v>
      </c>
      <c r="E19" s="265" t="s">
        <v>40</v>
      </c>
      <c r="F19" s="266"/>
      <c r="G19" s="266"/>
      <c r="H19" s="267"/>
      <c r="I19" s="4"/>
      <c r="J19" s="4"/>
    </row>
    <row r="20" spans="1:11" customFormat="1" ht="44.15" customHeight="1" x14ac:dyDescent="0.3">
      <c r="A20" s="43"/>
      <c r="B20" s="263" t="s">
        <v>199</v>
      </c>
      <c r="C20" s="263"/>
      <c r="D20" s="58">
        <f>COUNTIFS($C$27:$C$1025, "&lt;&gt;",$D$27:$D$1025, "NO",$E$27:$E$1025,"NO",$F$27:$F$1025, "YES")</f>
        <v>0</v>
      </c>
      <c r="E20" s="265" t="s">
        <v>40</v>
      </c>
      <c r="F20" s="266"/>
      <c r="G20" s="266"/>
      <c r="H20" s="267"/>
      <c r="I20" s="4"/>
      <c r="J20" s="3"/>
    </row>
    <row r="21" spans="1:11" customFormat="1" ht="44.15" customHeight="1" x14ac:dyDescent="0.3">
      <c r="A21" s="43"/>
      <c r="B21" s="263" t="s">
        <v>200</v>
      </c>
      <c r="C21" s="263"/>
      <c r="D21" s="56" t="s">
        <v>43</v>
      </c>
      <c r="E21" s="58">
        <f>COUNTIFS($C$27:$C$1025, "&lt;&gt;",$D$27:$D$1025, "NO",$E$27:$E$1025,"NO",$F$27:$F$1025, "YES",$G$27:$G$1025,"YES")</f>
        <v>0</v>
      </c>
      <c r="F21" s="58">
        <f>COUNTIFS($C$27:$C$1025, "&lt;&gt;",$D$27:$D$1025, "NO",$E$27:$E$1025,"NO",$F$27:$F$1025, "YES",$H$27:$H$1025,"YES")</f>
        <v>0</v>
      </c>
      <c r="G21" s="58">
        <f>COUNTIFS($C$27:$C$1025, "&lt;&gt;",$D$27:$D$1025, "NO",$E$27:$E$1025,"NO",$F$27:$F$1025, "YES",$I$27:$I$1025,"YES")</f>
        <v>0</v>
      </c>
      <c r="H21" s="58">
        <f>COUNTIFS($C$27:$C$1025, "&lt;&gt;",$D$27:$D$1025, "NO",$E$27:$E$1025,"NO",$F$27:$F$1025, "YES",$J$27:$J$1025,"YES")</f>
        <v>0</v>
      </c>
      <c r="I21" s="4"/>
      <c r="J21" s="3"/>
    </row>
    <row r="22" spans="1:11" customFormat="1" ht="14.15" customHeight="1" x14ac:dyDescent="0.6">
      <c r="B22" s="44"/>
      <c r="C22" s="19"/>
      <c r="D22" s="1"/>
      <c r="J22" s="22"/>
    </row>
    <row r="23" spans="1:11" s="241" customFormat="1" ht="30" customHeight="1" thickBot="1" x14ac:dyDescent="0.65">
      <c r="B23" s="238" t="s">
        <v>277</v>
      </c>
      <c r="C23" s="239"/>
      <c r="D23" s="240"/>
      <c r="J23" s="243"/>
    </row>
    <row r="24" spans="1:11" customFormat="1" ht="14" x14ac:dyDescent="0.3">
      <c r="C24" s="45"/>
      <c r="J24" s="22"/>
    </row>
    <row r="25" spans="1:11" s="3" customFormat="1" ht="65.25" customHeight="1" x14ac:dyDescent="0.3">
      <c r="B25" s="78" t="s">
        <v>8</v>
      </c>
      <c r="C25" s="78" t="s">
        <v>9</v>
      </c>
      <c r="D25" s="78" t="s">
        <v>22</v>
      </c>
      <c r="E25" s="78" t="s">
        <v>86</v>
      </c>
      <c r="F25" s="78" t="s">
        <v>201</v>
      </c>
      <c r="G25" s="78" t="s">
        <v>63</v>
      </c>
      <c r="H25" s="78" t="s">
        <v>217</v>
      </c>
      <c r="I25" s="78" t="s">
        <v>64</v>
      </c>
      <c r="J25" s="78" t="s">
        <v>65</v>
      </c>
    </row>
    <row r="26" spans="1:11" s="3" customFormat="1" ht="140.15" customHeight="1" x14ac:dyDescent="0.3">
      <c r="A26" s="5" t="s">
        <v>10</v>
      </c>
      <c r="B26" s="83" t="s">
        <v>30</v>
      </c>
      <c r="C26" s="79" t="s">
        <v>23</v>
      </c>
      <c r="D26" s="79" t="s">
        <v>66</v>
      </c>
      <c r="E26" s="79" t="s">
        <v>269</v>
      </c>
      <c r="F26" s="79" t="s">
        <v>254</v>
      </c>
      <c r="G26" s="79" t="s">
        <v>255</v>
      </c>
      <c r="H26" s="79" t="s">
        <v>256</v>
      </c>
      <c r="I26" s="79" t="s">
        <v>257</v>
      </c>
      <c r="J26" s="79" t="s">
        <v>258</v>
      </c>
      <c r="K26" s="4"/>
    </row>
    <row r="27" spans="1:11" ht="31.5" customHeight="1" x14ac:dyDescent="0.25">
      <c r="B27" s="33">
        <v>1</v>
      </c>
      <c r="C27" s="82"/>
      <c r="D27" s="75"/>
      <c r="E27" s="75"/>
      <c r="F27" s="75"/>
      <c r="G27" s="75"/>
      <c r="H27" s="75"/>
      <c r="I27" s="75"/>
      <c r="J27" s="75"/>
    </row>
    <row r="28" spans="1:11" ht="31.5" customHeight="1" x14ac:dyDescent="0.25">
      <c r="B28" s="33">
        <v>2</v>
      </c>
      <c r="C28" s="82"/>
      <c r="D28" s="75"/>
      <c r="E28" s="75"/>
      <c r="F28" s="75"/>
      <c r="G28" s="75"/>
      <c r="H28" s="75"/>
      <c r="I28" s="75"/>
      <c r="J28" s="75"/>
    </row>
    <row r="29" spans="1:11" ht="31.5" customHeight="1" x14ac:dyDescent="0.25">
      <c r="B29" s="33">
        <v>3</v>
      </c>
      <c r="C29" s="82"/>
      <c r="D29" s="75"/>
      <c r="E29" s="75"/>
      <c r="F29" s="75"/>
      <c r="G29" s="75"/>
      <c r="H29" s="75"/>
      <c r="I29" s="75"/>
      <c r="J29" s="75"/>
    </row>
    <row r="30" spans="1:11" ht="31.5" customHeight="1" x14ac:dyDescent="0.25">
      <c r="B30" s="33">
        <v>4</v>
      </c>
      <c r="C30" s="82"/>
      <c r="D30" s="75"/>
      <c r="E30" s="75"/>
      <c r="F30" s="75"/>
      <c r="G30" s="75"/>
      <c r="H30" s="75"/>
      <c r="I30" s="75"/>
      <c r="J30" s="75"/>
    </row>
    <row r="31" spans="1:11" ht="31.5" customHeight="1" x14ac:dyDescent="0.25">
      <c r="B31" s="33">
        <v>5</v>
      </c>
      <c r="C31" s="82"/>
      <c r="D31" s="75"/>
      <c r="E31" s="75"/>
      <c r="F31" s="75"/>
      <c r="G31" s="75"/>
      <c r="H31" s="75"/>
      <c r="I31" s="75"/>
      <c r="J31" s="75"/>
    </row>
    <row r="32" spans="1:11" ht="31.5" customHeight="1" x14ac:dyDescent="0.25">
      <c r="B32" s="33">
        <v>6</v>
      </c>
      <c r="C32" s="82"/>
      <c r="D32" s="75"/>
      <c r="E32" s="75"/>
      <c r="F32" s="75"/>
      <c r="G32" s="75"/>
      <c r="H32" s="75"/>
      <c r="I32" s="75"/>
      <c r="J32" s="75"/>
    </row>
    <row r="33" spans="2:10" ht="31.5" customHeight="1" x14ac:dyDescent="0.25">
      <c r="B33" s="33">
        <v>7</v>
      </c>
      <c r="C33" s="82"/>
      <c r="D33" s="75"/>
      <c r="E33" s="75"/>
      <c r="F33" s="75"/>
      <c r="G33" s="75"/>
      <c r="H33" s="75"/>
      <c r="I33" s="75"/>
      <c r="J33" s="75"/>
    </row>
    <row r="34" spans="2:10" ht="31.5" customHeight="1" x14ac:dyDescent="0.25">
      <c r="B34" s="33">
        <v>8</v>
      </c>
      <c r="C34" s="82"/>
      <c r="D34" s="75"/>
      <c r="E34" s="75"/>
      <c r="F34" s="75"/>
      <c r="G34" s="75"/>
      <c r="H34" s="75"/>
      <c r="I34" s="75"/>
      <c r="J34" s="75"/>
    </row>
    <row r="35" spans="2:10" ht="31.5" customHeight="1" x14ac:dyDescent="0.25">
      <c r="B35" s="33">
        <v>9</v>
      </c>
      <c r="C35" s="82"/>
      <c r="D35" s="75"/>
      <c r="E35" s="75"/>
      <c r="F35" s="75"/>
      <c r="G35" s="75"/>
      <c r="H35" s="75"/>
      <c r="I35" s="75"/>
      <c r="J35" s="75"/>
    </row>
    <row r="36" spans="2:10" ht="31.5" customHeight="1" x14ac:dyDescent="0.25">
      <c r="B36" s="33">
        <v>10</v>
      </c>
      <c r="C36" s="82"/>
      <c r="D36" s="75"/>
      <c r="E36" s="75"/>
      <c r="F36" s="75"/>
      <c r="G36" s="75"/>
      <c r="H36" s="75"/>
      <c r="I36" s="75"/>
      <c r="J36" s="75"/>
    </row>
    <row r="37" spans="2:10" ht="31.5" customHeight="1" x14ac:dyDescent="0.25">
      <c r="B37" s="33">
        <v>11</v>
      </c>
      <c r="C37" s="82"/>
      <c r="D37" s="75"/>
      <c r="E37" s="75"/>
      <c r="F37" s="75"/>
      <c r="G37" s="75"/>
      <c r="H37" s="75"/>
      <c r="I37" s="75"/>
      <c r="J37" s="75"/>
    </row>
    <row r="38" spans="2:10" ht="31.5" customHeight="1" x14ac:dyDescent="0.25">
      <c r="B38" s="33">
        <v>12</v>
      </c>
      <c r="C38" s="82"/>
      <c r="D38" s="75"/>
      <c r="E38" s="75"/>
      <c r="F38" s="75"/>
      <c r="G38" s="75"/>
      <c r="H38" s="75"/>
      <c r="I38" s="75"/>
      <c r="J38" s="75"/>
    </row>
    <row r="39" spans="2:10" ht="31.5" customHeight="1" x14ac:dyDescent="0.25">
      <c r="B39" s="33">
        <v>13</v>
      </c>
      <c r="C39" s="82"/>
      <c r="D39" s="75"/>
      <c r="E39" s="75"/>
      <c r="F39" s="75"/>
      <c r="G39" s="75"/>
      <c r="H39" s="75"/>
      <c r="I39" s="75"/>
      <c r="J39" s="75"/>
    </row>
    <row r="40" spans="2:10" ht="31.5" customHeight="1" x14ac:dyDescent="0.25">
      <c r="B40" s="33">
        <v>14</v>
      </c>
      <c r="C40" s="82"/>
      <c r="D40" s="75"/>
      <c r="E40" s="75"/>
      <c r="F40" s="75"/>
      <c r="G40" s="75"/>
      <c r="H40" s="75"/>
      <c r="I40" s="75"/>
      <c r="J40" s="75"/>
    </row>
    <row r="41" spans="2:10" ht="31.5" customHeight="1" x14ac:dyDescent="0.25">
      <c r="B41" s="33">
        <v>15</v>
      </c>
      <c r="C41" s="82"/>
      <c r="D41" s="75"/>
      <c r="E41" s="75"/>
      <c r="F41" s="75"/>
      <c r="G41" s="75"/>
      <c r="H41" s="75"/>
      <c r="I41" s="75"/>
      <c r="J41" s="75"/>
    </row>
    <row r="42" spans="2:10" ht="31.5" customHeight="1" x14ac:dyDescent="0.25">
      <c r="B42" s="33">
        <v>16</v>
      </c>
      <c r="C42" s="82"/>
      <c r="D42" s="75"/>
      <c r="E42" s="75"/>
      <c r="F42" s="75"/>
      <c r="G42" s="75"/>
      <c r="H42" s="75"/>
      <c r="I42" s="75"/>
      <c r="J42" s="75"/>
    </row>
    <row r="43" spans="2:10" ht="31.5" customHeight="1" x14ac:dyDescent="0.25">
      <c r="B43" s="33">
        <v>17</v>
      </c>
      <c r="C43" s="82"/>
      <c r="D43" s="75"/>
      <c r="E43" s="75"/>
      <c r="F43" s="75"/>
      <c r="G43" s="75"/>
      <c r="H43" s="75"/>
      <c r="I43" s="75"/>
      <c r="J43" s="75"/>
    </row>
    <row r="44" spans="2:10" ht="31.5" customHeight="1" x14ac:dyDescent="0.25">
      <c r="B44" s="33">
        <v>18</v>
      </c>
      <c r="C44" s="82"/>
      <c r="D44" s="75"/>
      <c r="E44" s="75"/>
      <c r="F44" s="75"/>
      <c r="G44" s="75"/>
      <c r="H44" s="75"/>
      <c r="I44" s="75"/>
      <c r="J44" s="75"/>
    </row>
    <row r="45" spans="2:10" ht="31.5" customHeight="1" x14ac:dyDescent="0.25">
      <c r="B45" s="33">
        <v>19</v>
      </c>
      <c r="C45" s="82"/>
      <c r="D45" s="75"/>
      <c r="E45" s="75"/>
      <c r="F45" s="75"/>
      <c r="G45" s="75"/>
      <c r="H45" s="75"/>
      <c r="I45" s="75"/>
      <c r="J45" s="75"/>
    </row>
    <row r="46" spans="2:10" ht="31.5" customHeight="1" x14ac:dyDescent="0.25">
      <c r="B46" s="33">
        <v>20</v>
      </c>
      <c r="C46" s="82"/>
      <c r="D46" s="75"/>
      <c r="E46" s="75"/>
      <c r="F46" s="75"/>
      <c r="G46" s="75"/>
      <c r="H46" s="75"/>
      <c r="I46" s="75"/>
      <c r="J46" s="75"/>
    </row>
    <row r="47" spans="2:10" ht="31.5" customHeight="1" x14ac:dyDescent="0.25">
      <c r="B47" s="33">
        <v>21</v>
      </c>
      <c r="C47" s="82"/>
      <c r="D47" s="75"/>
      <c r="E47" s="75"/>
      <c r="F47" s="75"/>
      <c r="G47" s="75"/>
      <c r="H47" s="75"/>
      <c r="I47" s="75"/>
      <c r="J47" s="75"/>
    </row>
    <row r="48" spans="2:10" ht="31.5" customHeight="1" x14ac:dyDescent="0.25">
      <c r="B48" s="33">
        <v>22</v>
      </c>
      <c r="C48" s="82"/>
      <c r="D48" s="75"/>
      <c r="E48" s="75"/>
      <c r="F48" s="75"/>
      <c r="G48" s="75"/>
      <c r="H48" s="75"/>
      <c r="I48" s="75"/>
      <c r="J48" s="75"/>
    </row>
    <row r="49" spans="2:10" ht="31.5" customHeight="1" x14ac:dyDescent="0.25">
      <c r="B49" s="33">
        <v>23</v>
      </c>
      <c r="C49" s="82"/>
      <c r="D49" s="75"/>
      <c r="E49" s="75"/>
      <c r="F49" s="75"/>
      <c r="G49" s="75"/>
      <c r="H49" s="75"/>
      <c r="I49" s="75"/>
      <c r="J49" s="75"/>
    </row>
    <row r="50" spans="2:10" ht="31.5" customHeight="1" x14ac:dyDescent="0.25">
      <c r="B50" s="33">
        <v>24</v>
      </c>
      <c r="C50" s="82"/>
      <c r="D50" s="75"/>
      <c r="E50" s="75"/>
      <c r="F50" s="75"/>
      <c r="G50" s="75"/>
      <c r="H50" s="75"/>
      <c r="I50" s="75"/>
      <c r="J50" s="75"/>
    </row>
    <row r="51" spans="2:10" ht="31.5" customHeight="1" x14ac:dyDescent="0.25">
      <c r="B51" s="33">
        <v>25</v>
      </c>
      <c r="C51" s="82"/>
      <c r="D51" s="75"/>
      <c r="E51" s="75"/>
      <c r="F51" s="75"/>
      <c r="G51" s="75"/>
      <c r="H51" s="75"/>
      <c r="I51" s="75"/>
      <c r="J51" s="75"/>
    </row>
    <row r="52" spans="2:10" ht="31.5" customHeight="1" x14ac:dyDescent="0.25">
      <c r="B52" s="33">
        <v>26</v>
      </c>
      <c r="C52" s="82"/>
      <c r="D52" s="75"/>
      <c r="E52" s="75"/>
      <c r="F52" s="75"/>
      <c r="G52" s="75"/>
      <c r="H52" s="75"/>
      <c r="I52" s="75"/>
      <c r="J52" s="75"/>
    </row>
    <row r="53" spans="2:10" ht="31.5" customHeight="1" x14ac:dyDescent="0.25">
      <c r="B53" s="33">
        <v>27</v>
      </c>
      <c r="C53" s="82"/>
      <c r="D53" s="75"/>
      <c r="E53" s="75"/>
      <c r="F53" s="75"/>
      <c r="G53" s="75"/>
      <c r="H53" s="75"/>
      <c r="I53" s="75"/>
      <c r="J53" s="75"/>
    </row>
    <row r="54" spans="2:10" ht="31.5" customHeight="1" x14ac:dyDescent="0.25">
      <c r="B54" s="33">
        <v>28</v>
      </c>
      <c r="C54" s="82"/>
      <c r="D54" s="75"/>
      <c r="E54" s="75"/>
      <c r="F54" s="75"/>
      <c r="G54" s="75"/>
      <c r="H54" s="75"/>
      <c r="I54" s="75"/>
      <c r="J54" s="75"/>
    </row>
    <row r="55" spans="2:10" ht="31.5" customHeight="1" x14ac:dyDescent="0.25">
      <c r="B55" s="33">
        <v>29</v>
      </c>
      <c r="C55" s="82"/>
      <c r="D55" s="75"/>
      <c r="E55" s="75"/>
      <c r="F55" s="75"/>
      <c r="G55" s="75"/>
      <c r="H55" s="75"/>
      <c r="I55" s="75"/>
      <c r="J55" s="75"/>
    </row>
    <row r="56" spans="2:10" ht="31.5" customHeight="1" x14ac:dyDescent="0.25">
      <c r="B56" s="33">
        <v>30</v>
      </c>
      <c r="C56" s="82"/>
      <c r="D56" s="75"/>
      <c r="E56" s="75"/>
      <c r="F56" s="75"/>
      <c r="G56" s="75"/>
      <c r="H56" s="75"/>
      <c r="I56" s="75"/>
      <c r="J56" s="75"/>
    </row>
    <row r="57" spans="2:10" ht="31.5" customHeight="1" x14ac:dyDescent="0.25">
      <c r="B57" s="33">
        <v>31</v>
      </c>
      <c r="C57" s="82"/>
      <c r="D57" s="75"/>
      <c r="E57" s="75"/>
      <c r="F57" s="75"/>
      <c r="G57" s="75"/>
      <c r="H57" s="75"/>
      <c r="I57" s="75"/>
      <c r="J57" s="75"/>
    </row>
    <row r="58" spans="2:10" ht="31.5" customHeight="1" x14ac:dyDescent="0.25">
      <c r="B58" s="33">
        <v>32</v>
      </c>
      <c r="C58" s="82"/>
      <c r="D58" s="75"/>
      <c r="E58" s="75"/>
      <c r="F58" s="75"/>
      <c r="G58" s="75"/>
      <c r="H58" s="75"/>
      <c r="I58" s="75"/>
      <c r="J58" s="75"/>
    </row>
    <row r="59" spans="2:10" ht="31.5" customHeight="1" x14ac:dyDescent="0.25">
      <c r="B59" s="33">
        <v>33</v>
      </c>
      <c r="C59" s="82"/>
      <c r="D59" s="75"/>
      <c r="E59" s="75"/>
      <c r="F59" s="75"/>
      <c r="G59" s="75"/>
      <c r="H59" s="75"/>
      <c r="I59" s="75"/>
      <c r="J59" s="75"/>
    </row>
    <row r="60" spans="2:10" ht="31.5" customHeight="1" x14ac:dyDescent="0.25">
      <c r="B60" s="33">
        <v>34</v>
      </c>
      <c r="C60" s="82"/>
      <c r="D60" s="75"/>
      <c r="E60" s="75"/>
      <c r="F60" s="75"/>
      <c r="G60" s="75"/>
      <c r="H60" s="75"/>
      <c r="I60" s="75"/>
      <c r="J60" s="75"/>
    </row>
    <row r="61" spans="2:10" ht="31.5" customHeight="1" x14ac:dyDescent="0.25">
      <c r="B61" s="33">
        <v>35</v>
      </c>
      <c r="C61" s="82"/>
      <c r="D61" s="75"/>
      <c r="E61" s="75"/>
      <c r="F61" s="75"/>
      <c r="G61" s="75"/>
      <c r="H61" s="75"/>
      <c r="I61" s="75"/>
      <c r="J61" s="75"/>
    </row>
    <row r="62" spans="2:10" ht="31.5" customHeight="1" x14ac:dyDescent="0.25">
      <c r="B62" s="33">
        <v>36</v>
      </c>
      <c r="C62" s="82"/>
      <c r="D62" s="75"/>
      <c r="E62" s="75"/>
      <c r="F62" s="75"/>
      <c r="G62" s="75"/>
      <c r="H62" s="75"/>
      <c r="I62" s="75"/>
      <c r="J62" s="75"/>
    </row>
    <row r="63" spans="2:10" ht="31.5" customHeight="1" x14ac:dyDescent="0.25">
      <c r="B63" s="33">
        <v>37</v>
      </c>
      <c r="C63" s="82"/>
      <c r="D63" s="75"/>
      <c r="E63" s="75"/>
      <c r="F63" s="75"/>
      <c r="G63" s="75"/>
      <c r="H63" s="75"/>
      <c r="I63" s="75"/>
      <c r="J63" s="75"/>
    </row>
    <row r="64" spans="2:10" ht="31.5" customHeight="1" x14ac:dyDescent="0.25">
      <c r="B64" s="33">
        <v>38</v>
      </c>
      <c r="C64" s="82"/>
      <c r="D64" s="75"/>
      <c r="E64" s="75"/>
      <c r="F64" s="75"/>
      <c r="G64" s="75"/>
      <c r="H64" s="75"/>
      <c r="I64" s="75"/>
      <c r="J64" s="75"/>
    </row>
    <row r="65" spans="2:10" ht="31.5" customHeight="1" x14ac:dyDescent="0.25">
      <c r="B65" s="33">
        <v>39</v>
      </c>
      <c r="C65" s="82"/>
      <c r="D65" s="75"/>
      <c r="E65" s="75"/>
      <c r="F65" s="75"/>
      <c r="G65" s="75"/>
      <c r="H65" s="75"/>
      <c r="I65" s="75"/>
      <c r="J65" s="75"/>
    </row>
    <row r="66" spans="2:10" ht="31.5" customHeight="1" x14ac:dyDescent="0.25">
      <c r="B66" s="33">
        <v>40</v>
      </c>
      <c r="C66" s="82"/>
      <c r="D66" s="75"/>
      <c r="E66" s="75"/>
      <c r="F66" s="75"/>
      <c r="G66" s="75"/>
      <c r="H66" s="75"/>
      <c r="I66" s="75"/>
      <c r="J66" s="75"/>
    </row>
    <row r="67" spans="2:10" ht="31.5" customHeight="1" x14ac:dyDescent="0.25">
      <c r="B67" s="33">
        <v>41</v>
      </c>
      <c r="C67" s="82"/>
      <c r="D67" s="75"/>
      <c r="E67" s="75"/>
      <c r="F67" s="75"/>
      <c r="G67" s="75"/>
      <c r="H67" s="75"/>
      <c r="I67" s="75"/>
      <c r="J67" s="75"/>
    </row>
    <row r="68" spans="2:10" ht="31.5" customHeight="1" x14ac:dyDescent="0.25">
      <c r="B68" s="33">
        <v>42</v>
      </c>
      <c r="C68" s="82"/>
      <c r="D68" s="75"/>
      <c r="E68" s="75"/>
      <c r="F68" s="75"/>
      <c r="G68" s="75"/>
      <c r="H68" s="75"/>
      <c r="I68" s="75"/>
      <c r="J68" s="75"/>
    </row>
    <row r="69" spans="2:10" ht="31.5" customHeight="1" x14ac:dyDescent="0.25">
      <c r="B69" s="33">
        <v>43</v>
      </c>
      <c r="C69" s="82"/>
      <c r="D69" s="75"/>
      <c r="E69" s="75"/>
      <c r="F69" s="75"/>
      <c r="G69" s="75"/>
      <c r="H69" s="75"/>
      <c r="I69" s="75"/>
      <c r="J69" s="75"/>
    </row>
    <row r="70" spans="2:10" ht="31.5" customHeight="1" x14ac:dyDescent="0.25">
      <c r="B70" s="33">
        <v>44</v>
      </c>
      <c r="C70" s="82"/>
      <c r="D70" s="75"/>
      <c r="E70" s="75"/>
      <c r="F70" s="75"/>
      <c r="G70" s="75"/>
      <c r="H70" s="75"/>
      <c r="I70" s="75"/>
      <c r="J70" s="75"/>
    </row>
    <row r="71" spans="2:10" ht="31.5" customHeight="1" x14ac:dyDescent="0.25">
      <c r="B71" s="33">
        <v>45</v>
      </c>
      <c r="C71" s="82"/>
      <c r="D71" s="75"/>
      <c r="E71" s="75"/>
      <c r="F71" s="75"/>
      <c r="G71" s="75"/>
      <c r="H71" s="75"/>
      <c r="I71" s="75"/>
      <c r="J71" s="75"/>
    </row>
    <row r="72" spans="2:10" ht="31.5" customHeight="1" x14ac:dyDescent="0.25">
      <c r="B72" s="33">
        <v>46</v>
      </c>
      <c r="C72" s="82"/>
      <c r="D72" s="75"/>
      <c r="E72" s="75"/>
      <c r="F72" s="75"/>
      <c r="G72" s="75"/>
      <c r="H72" s="75"/>
      <c r="I72" s="75"/>
      <c r="J72" s="75"/>
    </row>
    <row r="73" spans="2:10" ht="31.5" customHeight="1" x14ac:dyDescent="0.25">
      <c r="B73" s="33">
        <v>47</v>
      </c>
      <c r="C73" s="82"/>
      <c r="D73" s="75"/>
      <c r="E73" s="75"/>
      <c r="F73" s="75"/>
      <c r="G73" s="75"/>
      <c r="H73" s="75"/>
      <c r="I73" s="75"/>
      <c r="J73" s="75"/>
    </row>
    <row r="74" spans="2:10" ht="31.5" customHeight="1" x14ac:dyDescent="0.25">
      <c r="B74" s="33">
        <v>48</v>
      </c>
      <c r="C74" s="82"/>
      <c r="D74" s="75"/>
      <c r="E74" s="75"/>
      <c r="F74" s="75"/>
      <c r="G74" s="75"/>
      <c r="H74" s="75"/>
      <c r="I74" s="75"/>
      <c r="J74" s="75"/>
    </row>
    <row r="75" spans="2:10" ht="31.5" customHeight="1" x14ac:dyDescent="0.25">
      <c r="B75" s="33">
        <v>49</v>
      </c>
      <c r="C75" s="82"/>
      <c r="D75" s="75"/>
      <c r="E75" s="75"/>
      <c r="F75" s="75"/>
      <c r="G75" s="75"/>
      <c r="H75" s="75"/>
      <c r="I75" s="75"/>
      <c r="J75" s="75"/>
    </row>
    <row r="76" spans="2:10" ht="31.5" customHeight="1" x14ac:dyDescent="0.25">
      <c r="B76" s="33">
        <v>50</v>
      </c>
      <c r="C76" s="82"/>
      <c r="D76" s="75"/>
      <c r="E76" s="75"/>
      <c r="F76" s="75"/>
      <c r="G76" s="75"/>
      <c r="H76" s="75"/>
      <c r="I76" s="75"/>
      <c r="J76" s="75"/>
    </row>
    <row r="77" spans="2:10" ht="31.5" customHeight="1" x14ac:dyDescent="0.25">
      <c r="B77" s="33">
        <v>51</v>
      </c>
      <c r="C77" s="82"/>
      <c r="D77" s="75"/>
      <c r="E77" s="75"/>
      <c r="F77" s="75"/>
      <c r="G77" s="75"/>
      <c r="H77" s="75"/>
      <c r="I77" s="75"/>
      <c r="J77" s="75"/>
    </row>
    <row r="78" spans="2:10" ht="31.5" customHeight="1" x14ac:dyDescent="0.25">
      <c r="B78" s="33">
        <v>52</v>
      </c>
      <c r="C78" s="82"/>
      <c r="D78" s="75"/>
      <c r="E78" s="75"/>
      <c r="F78" s="75"/>
      <c r="G78" s="75"/>
      <c r="H78" s="75"/>
      <c r="I78" s="75"/>
      <c r="J78" s="75"/>
    </row>
    <row r="79" spans="2:10" ht="31.5" customHeight="1" x14ac:dyDescent="0.25">
      <c r="B79" s="33">
        <v>53</v>
      </c>
      <c r="C79" s="82"/>
      <c r="D79" s="75"/>
      <c r="E79" s="75"/>
      <c r="F79" s="75"/>
      <c r="G79" s="75"/>
      <c r="H79" s="75"/>
      <c r="I79" s="75"/>
      <c r="J79" s="75"/>
    </row>
    <row r="80" spans="2:10" ht="31.5" customHeight="1" x14ac:dyDescent="0.25">
      <c r="B80" s="33">
        <v>54</v>
      </c>
      <c r="C80" s="82"/>
      <c r="D80" s="75"/>
      <c r="E80" s="75"/>
      <c r="F80" s="75"/>
      <c r="G80" s="75"/>
      <c r="H80" s="75"/>
      <c r="I80" s="75"/>
      <c r="J80" s="75"/>
    </row>
    <row r="81" spans="2:10" ht="31.5" customHeight="1" x14ac:dyDescent="0.25">
      <c r="B81" s="33">
        <v>55</v>
      </c>
      <c r="C81" s="82"/>
      <c r="D81" s="75"/>
      <c r="E81" s="75"/>
      <c r="F81" s="75"/>
      <c r="G81" s="75"/>
      <c r="H81" s="75"/>
      <c r="I81" s="75"/>
      <c r="J81" s="75"/>
    </row>
    <row r="82" spans="2:10" ht="31.5" customHeight="1" x14ac:dyDescent="0.25">
      <c r="B82" s="33">
        <v>56</v>
      </c>
      <c r="C82" s="82"/>
      <c r="D82" s="75"/>
      <c r="E82" s="75"/>
      <c r="F82" s="75"/>
      <c r="G82" s="75"/>
      <c r="H82" s="75"/>
      <c r="I82" s="75"/>
      <c r="J82" s="75"/>
    </row>
    <row r="83" spans="2:10" ht="31.5" customHeight="1" x14ac:dyDescent="0.25">
      <c r="B83" s="33">
        <v>57</v>
      </c>
      <c r="C83" s="82"/>
      <c r="D83" s="75"/>
      <c r="E83" s="75"/>
      <c r="F83" s="75"/>
      <c r="G83" s="75"/>
      <c r="H83" s="75"/>
      <c r="I83" s="75"/>
      <c r="J83" s="75"/>
    </row>
    <row r="84" spans="2:10" ht="31.5" customHeight="1" x14ac:dyDescent="0.25">
      <c r="B84" s="33">
        <v>58</v>
      </c>
      <c r="C84" s="82"/>
      <c r="D84" s="75"/>
      <c r="E84" s="75"/>
      <c r="F84" s="75"/>
      <c r="G84" s="75"/>
      <c r="H84" s="75"/>
      <c r="I84" s="75"/>
      <c r="J84" s="75"/>
    </row>
    <row r="85" spans="2:10" ht="31.5" customHeight="1" x14ac:dyDescent="0.25">
      <c r="B85" s="33">
        <v>59</v>
      </c>
      <c r="C85" s="82"/>
      <c r="D85" s="75"/>
      <c r="E85" s="75"/>
      <c r="F85" s="75"/>
      <c r="G85" s="75"/>
      <c r="H85" s="75"/>
      <c r="I85" s="75"/>
      <c r="J85" s="75"/>
    </row>
    <row r="86" spans="2:10" ht="31.5" customHeight="1" x14ac:dyDescent="0.25">
      <c r="B86" s="33">
        <v>60</v>
      </c>
      <c r="C86" s="82"/>
      <c r="D86" s="75"/>
      <c r="E86" s="75"/>
      <c r="F86" s="75"/>
      <c r="G86" s="75"/>
      <c r="H86" s="75"/>
      <c r="I86" s="75"/>
      <c r="J86" s="75"/>
    </row>
    <row r="87" spans="2:10" ht="31.5" customHeight="1" x14ac:dyDescent="0.25">
      <c r="B87" s="33">
        <v>61</v>
      </c>
      <c r="C87" s="82"/>
      <c r="D87" s="75"/>
      <c r="E87" s="75"/>
      <c r="F87" s="75"/>
      <c r="G87" s="75"/>
      <c r="H87" s="75"/>
      <c r="I87" s="75"/>
      <c r="J87" s="75"/>
    </row>
    <row r="88" spans="2:10" ht="31.5" customHeight="1" x14ac:dyDescent="0.25">
      <c r="B88" s="33">
        <v>62</v>
      </c>
      <c r="C88" s="82"/>
      <c r="D88" s="75"/>
      <c r="E88" s="75"/>
      <c r="F88" s="75"/>
      <c r="G88" s="75"/>
      <c r="H88" s="75"/>
      <c r="I88" s="75"/>
      <c r="J88" s="75"/>
    </row>
    <row r="89" spans="2:10" ht="31.5" customHeight="1" x14ac:dyDescent="0.25">
      <c r="B89" s="33">
        <v>63</v>
      </c>
      <c r="C89" s="82"/>
      <c r="D89" s="75"/>
      <c r="E89" s="75"/>
      <c r="F89" s="75"/>
      <c r="G89" s="75"/>
      <c r="H89" s="75"/>
      <c r="I89" s="75"/>
      <c r="J89" s="75"/>
    </row>
    <row r="90" spans="2:10" ht="31.5" customHeight="1" x14ac:dyDescent="0.25">
      <c r="B90" s="33">
        <v>64</v>
      </c>
      <c r="C90" s="82"/>
      <c r="D90" s="75"/>
      <c r="E90" s="75"/>
      <c r="F90" s="75"/>
      <c r="G90" s="75"/>
      <c r="H90" s="75"/>
      <c r="I90" s="75"/>
      <c r="J90" s="75"/>
    </row>
    <row r="91" spans="2:10" ht="31.5" customHeight="1" x14ac:dyDescent="0.25">
      <c r="B91" s="33">
        <v>65</v>
      </c>
      <c r="C91" s="82"/>
      <c r="D91" s="75"/>
      <c r="E91" s="75"/>
      <c r="F91" s="75"/>
      <c r="G91" s="75"/>
      <c r="H91" s="75"/>
      <c r="I91" s="75"/>
      <c r="J91" s="75"/>
    </row>
    <row r="92" spans="2:10" ht="31.5" customHeight="1" x14ac:dyDescent="0.25">
      <c r="B92" s="33">
        <v>66</v>
      </c>
      <c r="C92" s="82"/>
      <c r="D92" s="75"/>
      <c r="E92" s="75"/>
      <c r="F92" s="75"/>
      <c r="G92" s="75"/>
      <c r="H92" s="75"/>
      <c r="I92" s="75"/>
      <c r="J92" s="75"/>
    </row>
    <row r="93" spans="2:10" ht="31.5" customHeight="1" x14ac:dyDescent="0.25">
      <c r="B93" s="33">
        <v>67</v>
      </c>
      <c r="C93" s="82"/>
      <c r="D93" s="75"/>
      <c r="E93" s="75"/>
      <c r="F93" s="75"/>
      <c r="G93" s="75"/>
      <c r="H93" s="75"/>
      <c r="I93" s="75"/>
      <c r="J93" s="75"/>
    </row>
    <row r="94" spans="2:10" ht="31.5" customHeight="1" x14ac:dyDescent="0.25">
      <c r="B94" s="33">
        <v>68</v>
      </c>
      <c r="C94" s="82"/>
      <c r="D94" s="75"/>
      <c r="E94" s="75"/>
      <c r="F94" s="75"/>
      <c r="G94" s="75"/>
      <c r="H94" s="75"/>
      <c r="I94" s="75"/>
      <c r="J94" s="75"/>
    </row>
    <row r="95" spans="2:10" ht="31.5" customHeight="1" x14ac:dyDescent="0.25">
      <c r="B95" s="33">
        <v>69</v>
      </c>
      <c r="C95" s="82"/>
      <c r="D95" s="75"/>
      <c r="E95" s="75"/>
      <c r="F95" s="75"/>
      <c r="G95" s="75"/>
      <c r="H95" s="75"/>
      <c r="I95" s="75"/>
      <c r="J95" s="75"/>
    </row>
    <row r="96" spans="2:10" ht="31.5" customHeight="1" x14ac:dyDescent="0.25">
      <c r="B96" s="33">
        <v>70</v>
      </c>
      <c r="C96" s="82"/>
      <c r="D96" s="75"/>
      <c r="E96" s="75"/>
      <c r="F96" s="75"/>
      <c r="G96" s="75"/>
      <c r="H96" s="75"/>
      <c r="I96" s="75"/>
      <c r="J96" s="75"/>
    </row>
    <row r="97" spans="2:10" ht="31.5" customHeight="1" x14ac:dyDescent="0.25">
      <c r="B97" s="33">
        <v>71</v>
      </c>
      <c r="C97" s="82"/>
      <c r="D97" s="75"/>
      <c r="E97" s="75"/>
      <c r="F97" s="75"/>
      <c r="G97" s="75"/>
      <c r="H97" s="75"/>
      <c r="I97" s="75"/>
      <c r="J97" s="75"/>
    </row>
    <row r="98" spans="2:10" ht="31.5" customHeight="1" x14ac:dyDescent="0.25">
      <c r="B98" s="33">
        <v>72</v>
      </c>
      <c r="C98" s="82"/>
      <c r="D98" s="75"/>
      <c r="E98" s="75"/>
      <c r="F98" s="75"/>
      <c r="G98" s="75"/>
      <c r="H98" s="75"/>
      <c r="I98" s="75"/>
      <c r="J98" s="75"/>
    </row>
    <row r="99" spans="2:10" ht="31.5" customHeight="1" x14ac:dyDescent="0.25">
      <c r="B99" s="33">
        <v>73</v>
      </c>
      <c r="C99" s="82"/>
      <c r="D99" s="75"/>
      <c r="E99" s="75"/>
      <c r="F99" s="75"/>
      <c r="G99" s="75"/>
      <c r="H99" s="75"/>
      <c r="I99" s="75"/>
      <c r="J99" s="75"/>
    </row>
    <row r="100" spans="2:10" ht="31.5" customHeight="1" x14ac:dyDescent="0.25">
      <c r="B100" s="33">
        <v>74</v>
      </c>
      <c r="C100" s="82"/>
      <c r="D100" s="75"/>
      <c r="E100" s="75"/>
      <c r="F100" s="75"/>
      <c r="G100" s="75"/>
      <c r="H100" s="75"/>
      <c r="I100" s="75"/>
      <c r="J100" s="75"/>
    </row>
    <row r="101" spans="2:10" ht="31.5" customHeight="1" x14ac:dyDescent="0.25">
      <c r="B101" s="33">
        <v>75</v>
      </c>
      <c r="C101" s="82"/>
      <c r="D101" s="75"/>
      <c r="E101" s="75"/>
      <c r="F101" s="75"/>
      <c r="G101" s="75"/>
      <c r="H101" s="75"/>
      <c r="I101" s="75"/>
      <c r="J101" s="75"/>
    </row>
    <row r="102" spans="2:10" ht="31.5" customHeight="1" x14ac:dyDescent="0.25">
      <c r="B102" s="33">
        <v>76</v>
      </c>
      <c r="C102" s="82"/>
      <c r="D102" s="75"/>
      <c r="E102" s="75"/>
      <c r="F102" s="75"/>
      <c r="G102" s="75"/>
      <c r="H102" s="75"/>
      <c r="I102" s="75"/>
      <c r="J102" s="75"/>
    </row>
    <row r="103" spans="2:10" ht="31.5" customHeight="1" x14ac:dyDescent="0.25">
      <c r="B103" s="33">
        <v>77</v>
      </c>
      <c r="C103" s="82"/>
      <c r="D103" s="75"/>
      <c r="E103" s="75"/>
      <c r="F103" s="75"/>
      <c r="G103" s="75"/>
      <c r="H103" s="75"/>
      <c r="I103" s="75"/>
      <c r="J103" s="75"/>
    </row>
    <row r="104" spans="2:10" ht="31.5" customHeight="1" x14ac:dyDescent="0.25">
      <c r="B104" s="33">
        <v>78</v>
      </c>
      <c r="C104" s="82"/>
      <c r="D104" s="75"/>
      <c r="E104" s="75"/>
      <c r="F104" s="75"/>
      <c r="G104" s="75"/>
      <c r="H104" s="75"/>
      <c r="I104" s="75"/>
      <c r="J104" s="75"/>
    </row>
    <row r="105" spans="2:10" ht="31.5" customHeight="1" x14ac:dyDescent="0.25">
      <c r="B105" s="33">
        <v>79</v>
      </c>
      <c r="C105" s="82"/>
      <c r="D105" s="75"/>
      <c r="E105" s="75"/>
      <c r="F105" s="75"/>
      <c r="G105" s="75"/>
      <c r="H105" s="75"/>
      <c r="I105" s="75"/>
      <c r="J105" s="75"/>
    </row>
    <row r="106" spans="2:10" ht="31.5" customHeight="1" x14ac:dyDescent="0.25">
      <c r="B106" s="33">
        <v>80</v>
      </c>
      <c r="C106" s="82"/>
      <c r="D106" s="75"/>
      <c r="E106" s="75"/>
      <c r="F106" s="75"/>
      <c r="G106" s="75"/>
      <c r="H106" s="75"/>
      <c r="I106" s="75"/>
      <c r="J106" s="75"/>
    </row>
    <row r="107" spans="2:10" ht="31.5" customHeight="1" x14ac:dyDescent="0.25">
      <c r="B107" s="33">
        <v>81</v>
      </c>
      <c r="C107" s="82"/>
      <c r="D107" s="75"/>
      <c r="E107" s="75"/>
      <c r="F107" s="75"/>
      <c r="G107" s="75"/>
      <c r="H107" s="75"/>
      <c r="I107" s="75"/>
      <c r="J107" s="75"/>
    </row>
    <row r="108" spans="2:10" ht="31.5" customHeight="1" x14ac:dyDescent="0.25">
      <c r="B108" s="33">
        <v>82</v>
      </c>
      <c r="C108" s="82"/>
      <c r="D108" s="75"/>
      <c r="E108" s="75"/>
      <c r="F108" s="75"/>
      <c r="G108" s="75"/>
      <c r="H108" s="75"/>
      <c r="I108" s="75"/>
      <c r="J108" s="75"/>
    </row>
    <row r="109" spans="2:10" ht="31.5" customHeight="1" x14ac:dyDescent="0.25">
      <c r="B109" s="33">
        <v>83</v>
      </c>
      <c r="C109" s="82"/>
      <c r="D109" s="75"/>
      <c r="E109" s="75"/>
      <c r="F109" s="75"/>
      <c r="G109" s="75"/>
      <c r="H109" s="75"/>
      <c r="I109" s="75"/>
      <c r="J109" s="75"/>
    </row>
    <row r="110" spans="2:10" ht="31.5" customHeight="1" x14ac:dyDescent="0.25">
      <c r="B110" s="33">
        <v>84</v>
      </c>
      <c r="C110" s="82"/>
      <c r="D110" s="75"/>
      <c r="E110" s="75"/>
      <c r="F110" s="75"/>
      <c r="G110" s="75"/>
      <c r="H110" s="75"/>
      <c r="I110" s="75"/>
      <c r="J110" s="75"/>
    </row>
    <row r="111" spans="2:10" ht="31.5" customHeight="1" x14ac:dyDescent="0.25">
      <c r="B111" s="33">
        <v>85</v>
      </c>
      <c r="C111" s="82"/>
      <c r="D111" s="75"/>
      <c r="E111" s="75"/>
      <c r="F111" s="75"/>
      <c r="G111" s="75"/>
      <c r="H111" s="75"/>
      <c r="I111" s="75"/>
      <c r="J111" s="75"/>
    </row>
    <row r="112" spans="2:10" ht="31.5" customHeight="1" x14ac:dyDescent="0.25">
      <c r="B112" s="33">
        <v>86</v>
      </c>
      <c r="C112" s="82"/>
      <c r="D112" s="75"/>
      <c r="E112" s="75"/>
      <c r="F112" s="75"/>
      <c r="G112" s="75"/>
      <c r="H112" s="75"/>
      <c r="I112" s="75"/>
      <c r="J112" s="75"/>
    </row>
    <row r="113" spans="2:10" ht="31.5" customHeight="1" x14ac:dyDescent="0.25">
      <c r="B113" s="33">
        <v>87</v>
      </c>
      <c r="C113" s="82"/>
      <c r="D113" s="75"/>
      <c r="E113" s="75"/>
      <c r="F113" s="75"/>
      <c r="G113" s="75"/>
      <c r="H113" s="75"/>
      <c r="I113" s="75"/>
      <c r="J113" s="75"/>
    </row>
    <row r="114" spans="2:10" ht="31.5" customHeight="1" x14ac:dyDescent="0.25">
      <c r="B114" s="33">
        <v>88</v>
      </c>
      <c r="C114" s="82"/>
      <c r="D114" s="75"/>
      <c r="E114" s="75"/>
      <c r="F114" s="75"/>
      <c r="G114" s="75"/>
      <c r="H114" s="75"/>
      <c r="I114" s="75"/>
      <c r="J114" s="75"/>
    </row>
    <row r="115" spans="2:10" ht="31.5" customHeight="1" x14ac:dyDescent="0.25">
      <c r="B115" s="33">
        <v>89</v>
      </c>
      <c r="C115" s="82"/>
      <c r="D115" s="75"/>
      <c r="E115" s="75"/>
      <c r="F115" s="75"/>
      <c r="G115" s="75"/>
      <c r="H115" s="75"/>
      <c r="I115" s="75"/>
      <c r="J115" s="75"/>
    </row>
    <row r="116" spans="2:10" ht="31.5" customHeight="1" x14ac:dyDescent="0.25">
      <c r="B116" s="33">
        <v>90</v>
      </c>
      <c r="C116" s="82"/>
      <c r="D116" s="75"/>
      <c r="E116" s="75"/>
      <c r="F116" s="75"/>
      <c r="G116" s="75"/>
      <c r="H116" s="75"/>
      <c r="I116" s="75"/>
      <c r="J116" s="75"/>
    </row>
    <row r="117" spans="2:10" ht="31.5" customHeight="1" x14ac:dyDescent="0.25">
      <c r="B117" s="33">
        <v>91</v>
      </c>
      <c r="C117" s="82"/>
      <c r="D117" s="75"/>
      <c r="E117" s="75"/>
      <c r="F117" s="75"/>
      <c r="G117" s="75"/>
      <c r="H117" s="75"/>
      <c r="I117" s="75"/>
      <c r="J117" s="75"/>
    </row>
    <row r="118" spans="2:10" ht="31.5" customHeight="1" x14ac:dyDescent="0.25">
      <c r="B118" s="33">
        <v>92</v>
      </c>
      <c r="C118" s="82"/>
      <c r="D118" s="75"/>
      <c r="E118" s="75"/>
      <c r="F118" s="75"/>
      <c r="G118" s="75"/>
      <c r="H118" s="75"/>
      <c r="I118" s="75"/>
      <c r="J118" s="75"/>
    </row>
    <row r="119" spans="2:10" ht="31.5" customHeight="1" x14ac:dyDescent="0.25">
      <c r="B119" s="33">
        <v>93</v>
      </c>
      <c r="C119" s="82"/>
      <c r="D119" s="75"/>
      <c r="E119" s="75"/>
      <c r="F119" s="75"/>
      <c r="G119" s="75"/>
      <c r="H119" s="75"/>
      <c r="I119" s="75"/>
      <c r="J119" s="75"/>
    </row>
    <row r="120" spans="2:10" ht="31.5" customHeight="1" x14ac:dyDescent="0.25">
      <c r="B120" s="33">
        <v>94</v>
      </c>
      <c r="C120" s="82"/>
      <c r="D120" s="75"/>
      <c r="E120" s="75"/>
      <c r="F120" s="75"/>
      <c r="G120" s="75"/>
      <c r="H120" s="75"/>
      <c r="I120" s="75"/>
      <c r="J120" s="75"/>
    </row>
    <row r="121" spans="2:10" ht="31.5" customHeight="1" x14ac:dyDescent="0.25">
      <c r="B121" s="33">
        <v>95</v>
      </c>
      <c r="C121" s="82"/>
      <c r="D121" s="75"/>
      <c r="E121" s="75"/>
      <c r="F121" s="75"/>
      <c r="G121" s="75"/>
      <c r="H121" s="75"/>
      <c r="I121" s="75"/>
      <c r="J121" s="75"/>
    </row>
    <row r="122" spans="2:10" ht="31.5" customHeight="1" x14ac:dyDescent="0.25">
      <c r="B122" s="33">
        <v>96</v>
      </c>
      <c r="C122" s="82"/>
      <c r="D122" s="75"/>
      <c r="E122" s="75"/>
      <c r="F122" s="75"/>
      <c r="G122" s="75"/>
      <c r="H122" s="75"/>
      <c r="I122" s="75"/>
      <c r="J122" s="75"/>
    </row>
    <row r="123" spans="2:10" ht="31.5" customHeight="1" x14ac:dyDescent="0.25">
      <c r="B123" s="33">
        <v>97</v>
      </c>
      <c r="C123" s="82"/>
      <c r="D123" s="75"/>
      <c r="E123" s="75"/>
      <c r="F123" s="75"/>
      <c r="G123" s="75"/>
      <c r="H123" s="75"/>
      <c r="I123" s="75"/>
      <c r="J123" s="75"/>
    </row>
    <row r="124" spans="2:10" ht="31.5" customHeight="1" x14ac:dyDescent="0.25">
      <c r="B124" s="33">
        <v>98</v>
      </c>
      <c r="C124" s="82"/>
      <c r="D124" s="75"/>
      <c r="E124" s="75"/>
      <c r="F124" s="75"/>
      <c r="G124" s="75"/>
      <c r="H124" s="75"/>
      <c r="I124" s="75"/>
      <c r="J124" s="75"/>
    </row>
    <row r="125" spans="2:10" ht="31.5" customHeight="1" x14ac:dyDescent="0.25">
      <c r="B125" s="33">
        <v>99</v>
      </c>
      <c r="C125" s="82"/>
      <c r="D125" s="75"/>
      <c r="E125" s="75"/>
      <c r="F125" s="75"/>
      <c r="G125" s="75"/>
      <c r="H125" s="75"/>
      <c r="I125" s="75"/>
      <c r="J125" s="75"/>
    </row>
    <row r="126" spans="2:10" ht="31.5" customHeight="1" x14ac:dyDescent="0.25">
      <c r="B126" s="33">
        <v>100</v>
      </c>
      <c r="C126" s="82"/>
      <c r="D126" s="75"/>
      <c r="E126" s="75"/>
      <c r="F126" s="75"/>
      <c r="G126" s="75"/>
      <c r="H126" s="75"/>
      <c r="I126" s="75"/>
      <c r="J126" s="75"/>
    </row>
    <row r="127" spans="2:10" ht="31.5" customHeight="1" x14ac:dyDescent="0.25">
      <c r="B127" s="33">
        <v>101</v>
      </c>
      <c r="C127" s="82"/>
      <c r="D127" s="75"/>
      <c r="E127" s="75"/>
      <c r="F127" s="75"/>
      <c r="G127" s="75"/>
      <c r="H127" s="75"/>
      <c r="I127" s="75"/>
      <c r="J127" s="75"/>
    </row>
    <row r="128" spans="2:10" ht="31.5" customHeight="1" x14ac:dyDescent="0.25">
      <c r="B128" s="33">
        <v>102</v>
      </c>
      <c r="C128" s="82"/>
      <c r="D128" s="75"/>
      <c r="E128" s="75"/>
      <c r="F128" s="75"/>
      <c r="G128" s="75"/>
      <c r="H128" s="75"/>
      <c r="I128" s="75"/>
      <c r="J128" s="75"/>
    </row>
    <row r="129" spans="2:10" ht="31.5" customHeight="1" x14ac:dyDescent="0.25">
      <c r="B129" s="33">
        <v>103</v>
      </c>
      <c r="C129" s="82"/>
      <c r="D129" s="75"/>
      <c r="E129" s="75"/>
      <c r="F129" s="75"/>
      <c r="G129" s="75"/>
      <c r="H129" s="75"/>
      <c r="I129" s="75"/>
      <c r="J129" s="75"/>
    </row>
    <row r="130" spans="2:10" ht="31.5" customHeight="1" x14ac:dyDescent="0.25">
      <c r="B130" s="33">
        <v>104</v>
      </c>
      <c r="C130" s="82"/>
      <c r="D130" s="75"/>
      <c r="E130" s="75"/>
      <c r="F130" s="75"/>
      <c r="G130" s="75"/>
      <c r="H130" s="75"/>
      <c r="I130" s="75"/>
      <c r="J130" s="75"/>
    </row>
    <row r="131" spans="2:10" ht="31.5" customHeight="1" x14ac:dyDescent="0.25">
      <c r="B131" s="33">
        <v>105</v>
      </c>
      <c r="C131" s="82"/>
      <c r="D131" s="75"/>
      <c r="E131" s="75"/>
      <c r="F131" s="75"/>
      <c r="G131" s="75"/>
      <c r="H131" s="75"/>
      <c r="I131" s="75"/>
      <c r="J131" s="75"/>
    </row>
    <row r="132" spans="2:10" ht="31.5" customHeight="1" x14ac:dyDescent="0.25">
      <c r="B132" s="33">
        <v>106</v>
      </c>
      <c r="C132" s="82"/>
      <c r="D132" s="75"/>
      <c r="E132" s="75"/>
      <c r="F132" s="75"/>
      <c r="G132" s="75"/>
      <c r="H132" s="75"/>
      <c r="I132" s="75"/>
      <c r="J132" s="75"/>
    </row>
    <row r="133" spans="2:10" ht="31.5" customHeight="1" x14ac:dyDescent="0.25">
      <c r="B133" s="33">
        <v>107</v>
      </c>
      <c r="C133" s="82"/>
      <c r="D133" s="75"/>
      <c r="E133" s="75"/>
      <c r="F133" s="75"/>
      <c r="G133" s="75"/>
      <c r="H133" s="75"/>
      <c r="I133" s="75"/>
      <c r="J133" s="75"/>
    </row>
    <row r="134" spans="2:10" ht="31.5" customHeight="1" x14ac:dyDescent="0.25">
      <c r="B134" s="33">
        <v>108</v>
      </c>
      <c r="C134" s="82"/>
      <c r="D134" s="75"/>
      <c r="E134" s="75"/>
      <c r="F134" s="75"/>
      <c r="G134" s="75"/>
      <c r="H134" s="75"/>
      <c r="I134" s="75"/>
      <c r="J134" s="75"/>
    </row>
    <row r="135" spans="2:10" ht="31.5" customHeight="1" x14ac:dyDescent="0.25">
      <c r="B135" s="33">
        <v>109</v>
      </c>
      <c r="C135" s="82"/>
      <c r="D135" s="75"/>
      <c r="E135" s="75"/>
      <c r="F135" s="75"/>
      <c r="G135" s="75"/>
      <c r="H135" s="75"/>
      <c r="I135" s="75"/>
      <c r="J135" s="75"/>
    </row>
    <row r="136" spans="2:10" ht="31.5" customHeight="1" x14ac:dyDescent="0.25">
      <c r="B136" s="33">
        <v>110</v>
      </c>
      <c r="C136" s="82"/>
      <c r="D136" s="75"/>
      <c r="E136" s="75"/>
      <c r="F136" s="75"/>
      <c r="G136" s="75"/>
      <c r="H136" s="75"/>
      <c r="I136" s="75"/>
      <c r="J136" s="75"/>
    </row>
    <row r="137" spans="2:10" ht="31.5" customHeight="1" x14ac:dyDescent="0.25">
      <c r="B137" s="33">
        <v>111</v>
      </c>
      <c r="C137" s="82"/>
      <c r="D137" s="75"/>
      <c r="E137" s="75"/>
      <c r="F137" s="75"/>
      <c r="G137" s="75"/>
      <c r="H137" s="75"/>
      <c r="I137" s="75"/>
      <c r="J137" s="75"/>
    </row>
    <row r="138" spans="2:10" ht="31.5" customHeight="1" x14ac:dyDescent="0.25">
      <c r="B138" s="33">
        <v>112</v>
      </c>
      <c r="C138" s="82"/>
      <c r="D138" s="75"/>
      <c r="E138" s="75"/>
      <c r="F138" s="75"/>
      <c r="G138" s="75"/>
      <c r="H138" s="75"/>
      <c r="I138" s="75"/>
      <c r="J138" s="75"/>
    </row>
    <row r="139" spans="2:10" ht="31.5" customHeight="1" x14ac:dyDescent="0.25">
      <c r="B139" s="33">
        <v>113</v>
      </c>
      <c r="C139" s="82"/>
      <c r="D139" s="75"/>
      <c r="E139" s="75"/>
      <c r="F139" s="75"/>
      <c r="G139" s="75"/>
      <c r="H139" s="75"/>
      <c r="I139" s="75"/>
      <c r="J139" s="75"/>
    </row>
    <row r="140" spans="2:10" ht="31.5" customHeight="1" x14ac:dyDescent="0.25">
      <c r="B140" s="33">
        <v>114</v>
      </c>
      <c r="C140" s="82"/>
      <c r="D140" s="75"/>
      <c r="E140" s="75"/>
      <c r="F140" s="75"/>
      <c r="G140" s="75"/>
      <c r="H140" s="75"/>
      <c r="I140" s="75"/>
      <c r="J140" s="75"/>
    </row>
    <row r="141" spans="2:10" ht="31.5" customHeight="1" x14ac:dyDescent="0.25">
      <c r="B141" s="33">
        <v>115</v>
      </c>
      <c r="C141" s="82"/>
      <c r="D141" s="75"/>
      <c r="E141" s="75"/>
      <c r="F141" s="75"/>
      <c r="G141" s="75"/>
      <c r="H141" s="75"/>
      <c r="I141" s="75"/>
      <c r="J141" s="75"/>
    </row>
    <row r="142" spans="2:10" ht="31.5" customHeight="1" x14ac:dyDescent="0.25">
      <c r="B142" s="33">
        <v>116</v>
      </c>
      <c r="C142" s="82"/>
      <c r="D142" s="75"/>
      <c r="E142" s="75"/>
      <c r="F142" s="75"/>
      <c r="G142" s="75"/>
      <c r="H142" s="75"/>
      <c r="I142" s="75"/>
      <c r="J142" s="75"/>
    </row>
    <row r="143" spans="2:10" ht="31.5" customHeight="1" x14ac:dyDescent="0.25">
      <c r="B143" s="33">
        <v>117</v>
      </c>
      <c r="C143" s="82"/>
      <c r="D143" s="75"/>
      <c r="E143" s="75"/>
      <c r="F143" s="75"/>
      <c r="G143" s="75"/>
      <c r="H143" s="75"/>
      <c r="I143" s="75"/>
      <c r="J143" s="75"/>
    </row>
    <row r="144" spans="2:10" ht="31.5" customHeight="1" x14ac:dyDescent="0.25">
      <c r="B144" s="33">
        <v>118</v>
      </c>
      <c r="C144" s="82"/>
      <c r="D144" s="75"/>
      <c r="E144" s="75"/>
      <c r="F144" s="75"/>
      <c r="G144" s="75"/>
      <c r="H144" s="75"/>
      <c r="I144" s="75"/>
      <c r="J144" s="75"/>
    </row>
    <row r="145" spans="2:10" ht="31.5" customHeight="1" x14ac:dyDescent="0.25">
      <c r="B145" s="33">
        <v>119</v>
      </c>
      <c r="C145" s="82"/>
      <c r="D145" s="75"/>
      <c r="E145" s="75"/>
      <c r="F145" s="75"/>
      <c r="G145" s="75"/>
      <c r="H145" s="75"/>
      <c r="I145" s="75"/>
      <c r="J145" s="75"/>
    </row>
    <row r="146" spans="2:10" ht="31.5" customHeight="1" x14ac:dyDescent="0.25">
      <c r="B146" s="33">
        <v>120</v>
      </c>
      <c r="C146" s="82"/>
      <c r="D146" s="75"/>
      <c r="E146" s="75"/>
      <c r="F146" s="75"/>
      <c r="G146" s="75"/>
      <c r="H146" s="75"/>
      <c r="I146" s="75"/>
      <c r="J146" s="75"/>
    </row>
    <row r="147" spans="2:10" ht="31.5" customHeight="1" x14ac:dyDescent="0.25">
      <c r="B147" s="33">
        <v>121</v>
      </c>
      <c r="C147" s="82"/>
      <c r="D147" s="75"/>
      <c r="E147" s="75"/>
      <c r="F147" s="75"/>
      <c r="G147" s="75"/>
      <c r="H147" s="75"/>
      <c r="I147" s="75"/>
      <c r="J147" s="75"/>
    </row>
    <row r="148" spans="2:10" ht="31.5" customHeight="1" x14ac:dyDescent="0.25">
      <c r="B148" s="33">
        <v>122</v>
      </c>
      <c r="C148" s="82"/>
      <c r="D148" s="75"/>
      <c r="E148" s="75"/>
      <c r="F148" s="75"/>
      <c r="G148" s="75"/>
      <c r="H148" s="75"/>
      <c r="I148" s="75"/>
      <c r="J148" s="75"/>
    </row>
    <row r="149" spans="2:10" ht="31.5" customHeight="1" x14ac:dyDescent="0.25">
      <c r="B149" s="33">
        <v>123</v>
      </c>
      <c r="C149" s="82"/>
      <c r="D149" s="75"/>
      <c r="E149" s="75"/>
      <c r="F149" s="75"/>
      <c r="G149" s="75"/>
      <c r="H149" s="75"/>
      <c r="I149" s="75"/>
      <c r="J149" s="75"/>
    </row>
    <row r="150" spans="2:10" ht="31.5" customHeight="1" x14ac:dyDescent="0.25">
      <c r="B150" s="33">
        <v>124</v>
      </c>
      <c r="C150" s="82"/>
      <c r="D150" s="75"/>
      <c r="E150" s="75"/>
      <c r="F150" s="75"/>
      <c r="G150" s="75"/>
      <c r="H150" s="75"/>
      <c r="I150" s="75"/>
      <c r="J150" s="75"/>
    </row>
    <row r="151" spans="2:10" ht="31.5" customHeight="1" x14ac:dyDescent="0.25">
      <c r="B151" s="33">
        <v>125</v>
      </c>
      <c r="C151" s="82"/>
      <c r="D151" s="75"/>
      <c r="E151" s="75"/>
      <c r="F151" s="75"/>
      <c r="G151" s="75"/>
      <c r="H151" s="75"/>
      <c r="I151" s="75"/>
      <c r="J151" s="75"/>
    </row>
    <row r="152" spans="2:10" ht="31.5" customHeight="1" x14ac:dyDescent="0.25">
      <c r="B152" s="33">
        <v>126</v>
      </c>
      <c r="C152" s="82"/>
      <c r="D152" s="75"/>
      <c r="E152" s="75"/>
      <c r="F152" s="75"/>
      <c r="G152" s="75"/>
      <c r="H152" s="75"/>
      <c r="I152" s="75"/>
      <c r="J152" s="75"/>
    </row>
    <row r="153" spans="2:10" ht="31.5" customHeight="1" x14ac:dyDescent="0.25">
      <c r="B153" s="33">
        <v>127</v>
      </c>
      <c r="C153" s="82"/>
      <c r="D153" s="75"/>
      <c r="E153" s="75"/>
      <c r="F153" s="75"/>
      <c r="G153" s="75"/>
      <c r="H153" s="75"/>
      <c r="I153" s="75"/>
      <c r="J153" s="75"/>
    </row>
    <row r="154" spans="2:10" ht="31.5" customHeight="1" x14ac:dyDescent="0.25">
      <c r="B154" s="33">
        <v>128</v>
      </c>
      <c r="C154" s="82"/>
      <c r="D154" s="75"/>
      <c r="E154" s="75"/>
      <c r="F154" s="75"/>
      <c r="G154" s="75"/>
      <c r="H154" s="75"/>
      <c r="I154" s="75"/>
      <c r="J154" s="75"/>
    </row>
    <row r="155" spans="2:10" ht="31.5" customHeight="1" x14ac:dyDescent="0.25">
      <c r="B155" s="33">
        <v>129</v>
      </c>
      <c r="C155" s="82"/>
      <c r="D155" s="75"/>
      <c r="E155" s="75"/>
      <c r="F155" s="75"/>
      <c r="G155" s="75"/>
      <c r="H155" s="75"/>
      <c r="I155" s="75"/>
      <c r="J155" s="75"/>
    </row>
    <row r="156" spans="2:10" ht="31.5" customHeight="1" x14ac:dyDescent="0.25">
      <c r="B156" s="33">
        <v>130</v>
      </c>
      <c r="C156" s="82"/>
      <c r="D156" s="75"/>
      <c r="E156" s="75"/>
      <c r="F156" s="75"/>
      <c r="G156" s="75"/>
      <c r="H156" s="75"/>
      <c r="I156" s="75"/>
      <c r="J156" s="75"/>
    </row>
    <row r="157" spans="2:10" ht="31.5" customHeight="1" x14ac:dyDescent="0.25">
      <c r="B157" s="33">
        <v>131</v>
      </c>
      <c r="C157" s="82"/>
      <c r="D157" s="75"/>
      <c r="E157" s="75"/>
      <c r="F157" s="75"/>
      <c r="G157" s="75"/>
      <c r="H157" s="75"/>
      <c r="I157" s="75"/>
      <c r="J157" s="75"/>
    </row>
    <row r="158" spans="2:10" ht="31.5" customHeight="1" x14ac:dyDescent="0.25">
      <c r="B158" s="33">
        <v>132</v>
      </c>
      <c r="C158" s="82"/>
      <c r="D158" s="75"/>
      <c r="E158" s="75"/>
      <c r="F158" s="75"/>
      <c r="G158" s="75"/>
      <c r="H158" s="75"/>
      <c r="I158" s="75"/>
      <c r="J158" s="75"/>
    </row>
    <row r="159" spans="2:10" ht="31.5" customHeight="1" x14ac:dyDescent="0.25">
      <c r="B159" s="33">
        <v>133</v>
      </c>
      <c r="C159" s="82"/>
      <c r="D159" s="75"/>
      <c r="E159" s="75"/>
      <c r="F159" s="75"/>
      <c r="G159" s="75"/>
      <c r="H159" s="75"/>
      <c r="I159" s="75"/>
      <c r="J159" s="75"/>
    </row>
    <row r="160" spans="2:10" ht="31.5" customHeight="1" x14ac:dyDescent="0.25">
      <c r="B160" s="33">
        <v>134</v>
      </c>
      <c r="C160" s="82"/>
      <c r="D160" s="75"/>
      <c r="E160" s="75"/>
      <c r="F160" s="75"/>
      <c r="G160" s="75"/>
      <c r="H160" s="75"/>
      <c r="I160" s="75"/>
      <c r="J160" s="75"/>
    </row>
    <row r="161" spans="2:10" ht="31.5" customHeight="1" x14ac:dyDescent="0.25">
      <c r="B161" s="33">
        <v>135</v>
      </c>
      <c r="C161" s="82"/>
      <c r="D161" s="75"/>
      <c r="E161" s="75"/>
      <c r="F161" s="75"/>
      <c r="G161" s="75"/>
      <c r="H161" s="75"/>
      <c r="I161" s="75"/>
      <c r="J161" s="75"/>
    </row>
    <row r="162" spans="2:10" ht="31.5" customHeight="1" x14ac:dyDescent="0.25">
      <c r="B162" s="33">
        <v>136</v>
      </c>
      <c r="C162" s="82"/>
      <c r="D162" s="75"/>
      <c r="E162" s="75"/>
      <c r="F162" s="75"/>
      <c r="G162" s="75"/>
      <c r="H162" s="75"/>
      <c r="I162" s="75"/>
      <c r="J162" s="75"/>
    </row>
    <row r="163" spans="2:10" ht="31.5" customHeight="1" x14ac:dyDescent="0.25">
      <c r="B163" s="33">
        <v>137</v>
      </c>
      <c r="C163" s="82"/>
      <c r="D163" s="75"/>
      <c r="E163" s="75"/>
      <c r="F163" s="75"/>
      <c r="G163" s="75"/>
      <c r="H163" s="75"/>
      <c r="I163" s="75"/>
      <c r="J163" s="75"/>
    </row>
    <row r="164" spans="2:10" ht="31.5" customHeight="1" x14ac:dyDescent="0.25">
      <c r="B164" s="33">
        <v>138</v>
      </c>
      <c r="C164" s="82"/>
      <c r="D164" s="75"/>
      <c r="E164" s="75"/>
      <c r="F164" s="75"/>
      <c r="G164" s="75"/>
      <c r="H164" s="75"/>
      <c r="I164" s="75"/>
      <c r="J164" s="75"/>
    </row>
    <row r="165" spans="2:10" ht="31.5" customHeight="1" x14ac:dyDescent="0.25">
      <c r="B165" s="33">
        <v>139</v>
      </c>
      <c r="C165" s="82"/>
      <c r="D165" s="75"/>
      <c r="E165" s="75"/>
      <c r="F165" s="75"/>
      <c r="G165" s="75"/>
      <c r="H165" s="75"/>
      <c r="I165" s="75"/>
      <c r="J165" s="75"/>
    </row>
    <row r="166" spans="2:10" ht="31.5" customHeight="1" x14ac:dyDescent="0.25">
      <c r="B166" s="33">
        <v>140</v>
      </c>
      <c r="C166" s="82"/>
      <c r="D166" s="75"/>
      <c r="E166" s="75"/>
      <c r="F166" s="75"/>
      <c r="G166" s="75"/>
      <c r="H166" s="75"/>
      <c r="I166" s="75"/>
      <c r="J166" s="75"/>
    </row>
    <row r="167" spans="2:10" ht="31.5" customHeight="1" x14ac:dyDescent="0.25">
      <c r="B167" s="33">
        <v>141</v>
      </c>
      <c r="C167" s="82"/>
      <c r="D167" s="75"/>
      <c r="E167" s="75"/>
      <c r="F167" s="75"/>
      <c r="G167" s="75"/>
      <c r="H167" s="75"/>
      <c r="I167" s="75"/>
      <c r="J167" s="75"/>
    </row>
    <row r="168" spans="2:10" ht="31.5" customHeight="1" x14ac:dyDescent="0.25">
      <c r="B168" s="33">
        <v>142</v>
      </c>
      <c r="C168" s="82"/>
      <c r="D168" s="75"/>
      <c r="E168" s="75"/>
      <c r="F168" s="75"/>
      <c r="G168" s="75"/>
      <c r="H168" s="75"/>
      <c r="I168" s="75"/>
      <c r="J168" s="75"/>
    </row>
    <row r="169" spans="2:10" ht="31.5" customHeight="1" x14ac:dyDescent="0.25">
      <c r="B169" s="33">
        <v>143</v>
      </c>
      <c r="C169" s="82"/>
      <c r="D169" s="75"/>
      <c r="E169" s="75"/>
      <c r="F169" s="75"/>
      <c r="G169" s="75"/>
      <c r="H169" s="75"/>
      <c r="I169" s="75"/>
      <c r="J169" s="75"/>
    </row>
    <row r="170" spans="2:10" ht="31.5" customHeight="1" x14ac:dyDescent="0.25">
      <c r="B170" s="33">
        <v>144</v>
      </c>
      <c r="C170" s="82"/>
      <c r="D170" s="75"/>
      <c r="E170" s="75"/>
      <c r="F170" s="75"/>
      <c r="G170" s="75"/>
      <c r="H170" s="75"/>
      <c r="I170" s="75"/>
      <c r="J170" s="75"/>
    </row>
    <row r="171" spans="2:10" ht="31.5" customHeight="1" x14ac:dyDescent="0.25">
      <c r="B171" s="33">
        <v>145</v>
      </c>
      <c r="C171" s="82"/>
      <c r="D171" s="75"/>
      <c r="E171" s="75"/>
      <c r="F171" s="75"/>
      <c r="G171" s="75"/>
      <c r="H171" s="75"/>
      <c r="I171" s="75"/>
      <c r="J171" s="75"/>
    </row>
    <row r="172" spans="2:10" ht="31.5" customHeight="1" x14ac:dyDescent="0.25">
      <c r="B172" s="33">
        <v>146</v>
      </c>
      <c r="C172" s="82"/>
      <c r="D172" s="75"/>
      <c r="E172" s="75"/>
      <c r="F172" s="75"/>
      <c r="G172" s="75"/>
      <c r="H172" s="75"/>
      <c r="I172" s="75"/>
      <c r="J172" s="75"/>
    </row>
    <row r="173" spans="2:10" ht="31.5" customHeight="1" x14ac:dyDescent="0.25">
      <c r="B173" s="33">
        <v>147</v>
      </c>
      <c r="C173" s="82"/>
      <c r="D173" s="75"/>
      <c r="E173" s="75"/>
      <c r="F173" s="75"/>
      <c r="G173" s="75"/>
      <c r="H173" s="75"/>
      <c r="I173" s="75"/>
      <c r="J173" s="75"/>
    </row>
    <row r="174" spans="2:10" ht="31.5" customHeight="1" x14ac:dyDescent="0.25">
      <c r="B174" s="33">
        <v>148</v>
      </c>
      <c r="C174" s="82"/>
      <c r="D174" s="75"/>
      <c r="E174" s="75"/>
      <c r="F174" s="75"/>
      <c r="G174" s="75"/>
      <c r="H174" s="75"/>
      <c r="I174" s="75"/>
      <c r="J174" s="75"/>
    </row>
    <row r="175" spans="2:10" ht="31.5" customHeight="1" x14ac:dyDescent="0.25">
      <c r="B175" s="33">
        <v>149</v>
      </c>
      <c r="C175" s="82"/>
      <c r="D175" s="75"/>
      <c r="E175" s="75"/>
      <c r="F175" s="75"/>
      <c r="G175" s="75"/>
      <c r="H175" s="75"/>
      <c r="I175" s="75"/>
      <c r="J175" s="75"/>
    </row>
    <row r="176" spans="2:10" ht="31.5" customHeight="1" x14ac:dyDescent="0.25">
      <c r="B176" s="33">
        <v>150</v>
      </c>
      <c r="C176" s="82"/>
      <c r="D176" s="75"/>
      <c r="E176" s="75"/>
      <c r="F176" s="75"/>
      <c r="G176" s="75"/>
      <c r="H176" s="75"/>
      <c r="I176" s="75"/>
      <c r="J176" s="75"/>
    </row>
    <row r="177" spans="2:10" ht="31.5" customHeight="1" x14ac:dyDescent="0.25">
      <c r="B177" s="33">
        <v>151</v>
      </c>
      <c r="C177" s="82"/>
      <c r="D177" s="75"/>
      <c r="E177" s="75"/>
      <c r="F177" s="75"/>
      <c r="G177" s="75"/>
      <c r="H177" s="75"/>
      <c r="I177" s="75"/>
      <c r="J177" s="75"/>
    </row>
    <row r="178" spans="2:10" ht="31.5" customHeight="1" x14ac:dyDescent="0.25">
      <c r="B178" s="33">
        <v>152</v>
      </c>
      <c r="C178" s="82"/>
      <c r="D178" s="75"/>
      <c r="E178" s="75"/>
      <c r="F178" s="75"/>
      <c r="G178" s="75"/>
      <c r="H178" s="75"/>
      <c r="I178" s="75"/>
      <c r="J178" s="75"/>
    </row>
    <row r="179" spans="2:10" ht="31.5" customHeight="1" x14ac:dyDescent="0.25">
      <c r="B179" s="33">
        <v>153</v>
      </c>
      <c r="C179" s="82"/>
      <c r="D179" s="75"/>
      <c r="E179" s="75"/>
      <c r="F179" s="75"/>
      <c r="G179" s="75"/>
      <c r="H179" s="75"/>
      <c r="I179" s="75"/>
      <c r="J179" s="75"/>
    </row>
    <row r="180" spans="2:10" ht="31.5" customHeight="1" x14ac:dyDescent="0.25">
      <c r="B180" s="33">
        <v>154</v>
      </c>
      <c r="C180" s="82"/>
      <c r="D180" s="75"/>
      <c r="E180" s="75"/>
      <c r="F180" s="75"/>
      <c r="G180" s="75"/>
      <c r="H180" s="75"/>
      <c r="I180" s="75"/>
      <c r="J180" s="75"/>
    </row>
    <row r="181" spans="2:10" ht="31.5" customHeight="1" x14ac:dyDescent="0.25">
      <c r="B181" s="33">
        <v>155</v>
      </c>
      <c r="C181" s="82"/>
      <c r="D181" s="75"/>
      <c r="E181" s="75"/>
      <c r="F181" s="75"/>
      <c r="G181" s="75"/>
      <c r="H181" s="75"/>
      <c r="I181" s="75"/>
      <c r="J181" s="75"/>
    </row>
    <row r="182" spans="2:10" ht="31.5" customHeight="1" x14ac:dyDescent="0.25">
      <c r="B182" s="33">
        <v>156</v>
      </c>
      <c r="C182" s="82"/>
      <c r="D182" s="75"/>
      <c r="E182" s="75"/>
      <c r="F182" s="75"/>
      <c r="G182" s="75"/>
      <c r="H182" s="75"/>
      <c r="I182" s="75"/>
      <c r="J182" s="75"/>
    </row>
    <row r="183" spans="2:10" ht="31.5" customHeight="1" x14ac:dyDescent="0.25">
      <c r="B183" s="33">
        <v>157</v>
      </c>
      <c r="C183" s="82"/>
      <c r="D183" s="75"/>
      <c r="E183" s="75"/>
      <c r="F183" s="75"/>
      <c r="G183" s="75"/>
      <c r="H183" s="75"/>
      <c r="I183" s="75"/>
      <c r="J183" s="75"/>
    </row>
    <row r="184" spans="2:10" ht="31.5" customHeight="1" x14ac:dyDescent="0.25">
      <c r="B184" s="33">
        <v>158</v>
      </c>
      <c r="C184" s="82"/>
      <c r="D184" s="75"/>
      <c r="E184" s="75"/>
      <c r="F184" s="75"/>
      <c r="G184" s="75"/>
      <c r="H184" s="75"/>
      <c r="I184" s="75"/>
      <c r="J184" s="75"/>
    </row>
    <row r="185" spans="2:10" ht="31.5" customHeight="1" x14ac:dyDescent="0.25">
      <c r="B185" s="33">
        <v>159</v>
      </c>
      <c r="C185" s="82"/>
      <c r="D185" s="75"/>
      <c r="E185" s="75"/>
      <c r="F185" s="75"/>
      <c r="G185" s="75"/>
      <c r="H185" s="75"/>
      <c r="I185" s="75"/>
      <c r="J185" s="75"/>
    </row>
    <row r="186" spans="2:10" ht="31.5" customHeight="1" x14ac:dyDescent="0.25">
      <c r="B186" s="33">
        <v>160</v>
      </c>
      <c r="C186" s="82"/>
      <c r="D186" s="75"/>
      <c r="E186" s="75"/>
      <c r="F186" s="75"/>
      <c r="G186" s="75"/>
      <c r="H186" s="75"/>
      <c r="I186" s="75"/>
      <c r="J186" s="75"/>
    </row>
    <row r="187" spans="2:10" ht="31.5" customHeight="1" x14ac:dyDescent="0.25">
      <c r="B187" s="33">
        <v>161</v>
      </c>
      <c r="C187" s="82"/>
      <c r="D187" s="75"/>
      <c r="E187" s="75"/>
      <c r="F187" s="75"/>
      <c r="G187" s="75"/>
      <c r="H187" s="75"/>
      <c r="I187" s="75"/>
      <c r="J187" s="75"/>
    </row>
    <row r="188" spans="2:10" ht="31.5" customHeight="1" x14ac:dyDescent="0.25">
      <c r="B188" s="33">
        <v>162</v>
      </c>
      <c r="C188" s="82"/>
      <c r="D188" s="75"/>
      <c r="E188" s="75"/>
      <c r="F188" s="75"/>
      <c r="G188" s="75"/>
      <c r="H188" s="75"/>
      <c r="I188" s="75"/>
      <c r="J188" s="75"/>
    </row>
    <row r="189" spans="2:10" ht="31.5" customHeight="1" x14ac:dyDescent="0.25">
      <c r="B189" s="33">
        <v>163</v>
      </c>
      <c r="C189" s="82"/>
      <c r="D189" s="75"/>
      <c r="E189" s="75"/>
      <c r="F189" s="75"/>
      <c r="G189" s="75"/>
      <c r="H189" s="75"/>
      <c r="I189" s="75"/>
      <c r="J189" s="75"/>
    </row>
    <row r="190" spans="2:10" ht="31.5" customHeight="1" x14ac:dyDescent="0.25">
      <c r="B190" s="33">
        <v>164</v>
      </c>
      <c r="C190" s="82"/>
      <c r="D190" s="75"/>
      <c r="E190" s="75"/>
      <c r="F190" s="75"/>
      <c r="G190" s="75"/>
      <c r="H190" s="75"/>
      <c r="I190" s="75"/>
      <c r="J190" s="75"/>
    </row>
    <row r="191" spans="2:10" ht="31.5" customHeight="1" x14ac:dyDescent="0.25">
      <c r="B191" s="33">
        <v>165</v>
      </c>
      <c r="C191" s="82"/>
      <c r="D191" s="75"/>
      <c r="E191" s="75"/>
      <c r="F191" s="75"/>
      <c r="G191" s="75"/>
      <c r="H191" s="75"/>
      <c r="I191" s="75"/>
      <c r="J191" s="75"/>
    </row>
    <row r="192" spans="2:10" ht="31.5" customHeight="1" x14ac:dyDescent="0.25">
      <c r="B192" s="33">
        <v>166</v>
      </c>
      <c r="C192" s="82"/>
      <c r="D192" s="75"/>
      <c r="E192" s="75"/>
      <c r="F192" s="75"/>
      <c r="G192" s="75"/>
      <c r="H192" s="75"/>
      <c r="I192" s="75"/>
      <c r="J192" s="75"/>
    </row>
    <row r="193" spans="2:10" ht="31.5" customHeight="1" x14ac:dyDescent="0.25">
      <c r="B193" s="33">
        <v>167</v>
      </c>
      <c r="C193" s="82"/>
      <c r="D193" s="75"/>
      <c r="E193" s="75"/>
      <c r="F193" s="75"/>
      <c r="G193" s="75"/>
      <c r="H193" s="75"/>
      <c r="I193" s="75"/>
      <c r="J193" s="75"/>
    </row>
    <row r="194" spans="2:10" ht="31.5" customHeight="1" x14ac:dyDescent="0.25">
      <c r="B194" s="33">
        <v>168</v>
      </c>
      <c r="C194" s="82"/>
      <c r="D194" s="75"/>
      <c r="E194" s="75"/>
      <c r="F194" s="75"/>
      <c r="G194" s="75"/>
      <c r="H194" s="75"/>
      <c r="I194" s="75"/>
      <c r="J194" s="75"/>
    </row>
    <row r="195" spans="2:10" ht="31.5" customHeight="1" x14ac:dyDescent="0.25">
      <c r="B195" s="33">
        <v>169</v>
      </c>
      <c r="C195" s="82"/>
      <c r="D195" s="75"/>
      <c r="E195" s="75"/>
      <c r="F195" s="75"/>
      <c r="G195" s="75"/>
      <c r="H195" s="75"/>
      <c r="I195" s="75"/>
      <c r="J195" s="75"/>
    </row>
    <row r="196" spans="2:10" ht="31.5" customHeight="1" x14ac:dyDescent="0.25">
      <c r="B196" s="33">
        <v>170</v>
      </c>
      <c r="C196" s="82"/>
      <c r="D196" s="75"/>
      <c r="E196" s="75"/>
      <c r="F196" s="75"/>
      <c r="G196" s="75"/>
      <c r="H196" s="75"/>
      <c r="I196" s="75"/>
      <c r="J196" s="75"/>
    </row>
    <row r="197" spans="2:10" ht="31.5" customHeight="1" x14ac:dyDescent="0.25">
      <c r="B197" s="33">
        <v>171</v>
      </c>
      <c r="C197" s="82"/>
      <c r="D197" s="75"/>
      <c r="E197" s="75"/>
      <c r="F197" s="75"/>
      <c r="G197" s="75"/>
      <c r="H197" s="75"/>
      <c r="I197" s="75"/>
      <c r="J197" s="75"/>
    </row>
    <row r="198" spans="2:10" ht="31.5" customHeight="1" x14ac:dyDescent="0.25">
      <c r="B198" s="33">
        <v>172</v>
      </c>
      <c r="C198" s="82"/>
      <c r="D198" s="75"/>
      <c r="E198" s="75"/>
      <c r="F198" s="75"/>
      <c r="G198" s="75"/>
      <c r="H198" s="75"/>
      <c r="I198" s="75"/>
      <c r="J198" s="75"/>
    </row>
    <row r="199" spans="2:10" ht="31.5" customHeight="1" x14ac:dyDescent="0.25">
      <c r="B199" s="33">
        <v>173</v>
      </c>
      <c r="C199" s="82"/>
      <c r="D199" s="75"/>
      <c r="E199" s="75"/>
      <c r="F199" s="75"/>
      <c r="G199" s="75"/>
      <c r="H199" s="75"/>
      <c r="I199" s="75"/>
      <c r="J199" s="75"/>
    </row>
    <row r="200" spans="2:10" ht="31.5" customHeight="1" x14ac:dyDescent="0.25">
      <c r="B200" s="33">
        <v>174</v>
      </c>
      <c r="C200" s="82"/>
      <c r="D200" s="75"/>
      <c r="E200" s="75"/>
      <c r="F200" s="75"/>
      <c r="G200" s="75"/>
      <c r="H200" s="75"/>
      <c r="I200" s="75"/>
      <c r="J200" s="75"/>
    </row>
    <row r="201" spans="2:10" ht="31.5" customHeight="1" x14ac:dyDescent="0.25">
      <c r="B201" s="33">
        <v>175</v>
      </c>
      <c r="C201" s="82"/>
      <c r="D201" s="75"/>
      <c r="E201" s="75"/>
      <c r="F201" s="75"/>
      <c r="G201" s="75"/>
      <c r="H201" s="75"/>
      <c r="I201" s="75"/>
      <c r="J201" s="75"/>
    </row>
    <row r="202" spans="2:10" ht="31.5" customHeight="1" x14ac:dyDescent="0.25">
      <c r="B202" s="33">
        <v>176</v>
      </c>
      <c r="C202" s="82"/>
      <c r="D202" s="75"/>
      <c r="E202" s="75"/>
      <c r="F202" s="75"/>
      <c r="G202" s="75"/>
      <c r="H202" s="75"/>
      <c r="I202" s="75"/>
      <c r="J202" s="75"/>
    </row>
    <row r="203" spans="2:10" ht="31.5" customHeight="1" x14ac:dyDescent="0.25">
      <c r="B203" s="33">
        <v>177</v>
      </c>
      <c r="C203" s="82"/>
      <c r="D203" s="75"/>
      <c r="E203" s="75"/>
      <c r="F203" s="75"/>
      <c r="G203" s="75"/>
      <c r="H203" s="75"/>
      <c r="I203" s="75"/>
      <c r="J203" s="75"/>
    </row>
    <row r="204" spans="2:10" ht="31.5" customHeight="1" x14ac:dyDescent="0.25">
      <c r="B204" s="33">
        <v>178</v>
      </c>
      <c r="C204" s="82"/>
      <c r="D204" s="75"/>
      <c r="E204" s="75"/>
      <c r="F204" s="75"/>
      <c r="G204" s="75"/>
      <c r="H204" s="75"/>
      <c r="I204" s="75"/>
      <c r="J204" s="75"/>
    </row>
    <row r="205" spans="2:10" ht="31.5" customHeight="1" x14ac:dyDescent="0.25">
      <c r="B205" s="33">
        <v>179</v>
      </c>
      <c r="C205" s="82"/>
      <c r="D205" s="75"/>
      <c r="E205" s="75"/>
      <c r="F205" s="75"/>
      <c r="G205" s="75"/>
      <c r="H205" s="75"/>
      <c r="I205" s="75"/>
      <c r="J205" s="75"/>
    </row>
    <row r="206" spans="2:10" ht="31.5" customHeight="1" x14ac:dyDescent="0.25">
      <c r="B206" s="33">
        <v>180</v>
      </c>
      <c r="C206" s="82"/>
      <c r="D206" s="75"/>
      <c r="E206" s="75"/>
      <c r="F206" s="75"/>
      <c r="G206" s="75"/>
      <c r="H206" s="75"/>
      <c r="I206" s="75"/>
      <c r="J206" s="75"/>
    </row>
    <row r="207" spans="2:10" ht="31.5" customHeight="1" x14ac:dyDescent="0.25">
      <c r="B207" s="33">
        <v>181</v>
      </c>
      <c r="C207" s="82"/>
      <c r="D207" s="75"/>
      <c r="E207" s="75"/>
      <c r="F207" s="75"/>
      <c r="G207" s="75"/>
      <c r="H207" s="75"/>
      <c r="I207" s="75"/>
      <c r="J207" s="75"/>
    </row>
    <row r="208" spans="2:10" ht="31.5" customHeight="1" x14ac:dyDescent="0.25">
      <c r="B208" s="33">
        <v>182</v>
      </c>
      <c r="C208" s="82"/>
      <c r="D208" s="75"/>
      <c r="E208" s="75"/>
      <c r="F208" s="75"/>
      <c r="G208" s="75"/>
      <c r="H208" s="75"/>
      <c r="I208" s="75"/>
      <c r="J208" s="75"/>
    </row>
    <row r="209" spans="2:10" ht="31.5" customHeight="1" x14ac:dyDescent="0.25">
      <c r="B209" s="33">
        <v>183</v>
      </c>
      <c r="C209" s="82"/>
      <c r="D209" s="75"/>
      <c r="E209" s="75"/>
      <c r="F209" s="75"/>
      <c r="G209" s="75"/>
      <c r="H209" s="75"/>
      <c r="I209" s="75"/>
      <c r="J209" s="75"/>
    </row>
    <row r="210" spans="2:10" ht="31.5" customHeight="1" x14ac:dyDescent="0.25">
      <c r="B210" s="33">
        <v>184</v>
      </c>
      <c r="C210" s="82"/>
      <c r="D210" s="75"/>
      <c r="E210" s="75"/>
      <c r="F210" s="75"/>
      <c r="G210" s="75"/>
      <c r="H210" s="75"/>
      <c r="I210" s="75"/>
      <c r="J210" s="75"/>
    </row>
    <row r="211" spans="2:10" ht="31.5" customHeight="1" x14ac:dyDescent="0.25">
      <c r="B211" s="33">
        <v>185</v>
      </c>
      <c r="C211" s="82"/>
      <c r="D211" s="75"/>
      <c r="E211" s="75"/>
      <c r="F211" s="75"/>
      <c r="G211" s="75"/>
      <c r="H211" s="75"/>
      <c r="I211" s="75"/>
      <c r="J211" s="75"/>
    </row>
    <row r="212" spans="2:10" ht="31.5" customHeight="1" x14ac:dyDescent="0.25">
      <c r="B212" s="33">
        <v>186</v>
      </c>
      <c r="C212" s="82"/>
      <c r="D212" s="75"/>
      <c r="E212" s="75"/>
      <c r="F212" s="75"/>
      <c r="G212" s="75"/>
      <c r="H212" s="75"/>
      <c r="I212" s="75"/>
      <c r="J212" s="75"/>
    </row>
    <row r="213" spans="2:10" ht="31.5" customHeight="1" x14ac:dyDescent="0.25">
      <c r="B213" s="33">
        <v>187</v>
      </c>
      <c r="C213" s="82"/>
      <c r="D213" s="75"/>
      <c r="E213" s="75"/>
      <c r="F213" s="75"/>
      <c r="G213" s="75"/>
      <c r="H213" s="75"/>
      <c r="I213" s="75"/>
      <c r="J213" s="75"/>
    </row>
    <row r="214" spans="2:10" ht="31.5" customHeight="1" x14ac:dyDescent="0.25">
      <c r="B214" s="33">
        <v>188</v>
      </c>
      <c r="C214" s="82"/>
      <c r="D214" s="75"/>
      <c r="E214" s="75"/>
      <c r="F214" s="75"/>
      <c r="G214" s="75"/>
      <c r="H214" s="75"/>
      <c r="I214" s="75"/>
      <c r="J214" s="75"/>
    </row>
    <row r="215" spans="2:10" ht="31.5" customHeight="1" x14ac:dyDescent="0.25">
      <c r="B215" s="33">
        <v>189</v>
      </c>
      <c r="C215" s="82"/>
      <c r="D215" s="75"/>
      <c r="E215" s="75"/>
      <c r="F215" s="75"/>
      <c r="G215" s="75"/>
      <c r="H215" s="75"/>
      <c r="I215" s="75"/>
      <c r="J215" s="75"/>
    </row>
    <row r="216" spans="2:10" ht="31.5" customHeight="1" x14ac:dyDescent="0.25">
      <c r="B216" s="33">
        <v>190</v>
      </c>
      <c r="C216" s="82"/>
      <c r="D216" s="75"/>
      <c r="E216" s="75"/>
      <c r="F216" s="75"/>
      <c r="G216" s="75"/>
      <c r="H216" s="75"/>
      <c r="I216" s="75"/>
      <c r="J216" s="75"/>
    </row>
    <row r="217" spans="2:10" ht="31.5" customHeight="1" x14ac:dyDescent="0.25">
      <c r="B217" s="33">
        <v>191</v>
      </c>
      <c r="C217" s="82"/>
      <c r="D217" s="75"/>
      <c r="E217" s="75"/>
      <c r="F217" s="75"/>
      <c r="G217" s="75"/>
      <c r="H217" s="75"/>
      <c r="I217" s="75"/>
      <c r="J217" s="75"/>
    </row>
    <row r="218" spans="2:10" ht="31.5" customHeight="1" x14ac:dyDescent="0.25">
      <c r="B218" s="33">
        <v>192</v>
      </c>
      <c r="C218" s="82"/>
      <c r="D218" s="75"/>
      <c r="E218" s="75"/>
      <c r="F218" s="75"/>
      <c r="G218" s="75"/>
      <c r="H218" s="75"/>
      <c r="I218" s="75"/>
      <c r="J218" s="75"/>
    </row>
    <row r="219" spans="2:10" ht="31.5" customHeight="1" x14ac:dyDescent="0.25">
      <c r="B219" s="33">
        <v>193</v>
      </c>
      <c r="C219" s="82"/>
      <c r="D219" s="75"/>
      <c r="E219" s="75"/>
      <c r="F219" s="75"/>
      <c r="G219" s="75"/>
      <c r="H219" s="75"/>
      <c r="I219" s="75"/>
      <c r="J219" s="75"/>
    </row>
    <row r="220" spans="2:10" ht="31.5" customHeight="1" x14ac:dyDescent="0.25">
      <c r="B220" s="33">
        <v>194</v>
      </c>
      <c r="C220" s="82"/>
      <c r="D220" s="75"/>
      <c r="E220" s="75"/>
      <c r="F220" s="75"/>
      <c r="G220" s="75"/>
      <c r="H220" s="75"/>
      <c r="I220" s="75"/>
      <c r="J220" s="75"/>
    </row>
    <row r="221" spans="2:10" ht="31.5" customHeight="1" x14ac:dyDescent="0.25">
      <c r="B221" s="33">
        <v>195</v>
      </c>
      <c r="C221" s="82"/>
      <c r="D221" s="75"/>
      <c r="E221" s="75"/>
      <c r="F221" s="75"/>
      <c r="G221" s="75"/>
      <c r="H221" s="75"/>
      <c r="I221" s="75"/>
      <c r="J221" s="75"/>
    </row>
    <row r="222" spans="2:10" ht="31.5" customHeight="1" x14ac:dyDescent="0.25">
      <c r="B222" s="33">
        <v>196</v>
      </c>
      <c r="C222" s="82"/>
      <c r="D222" s="75"/>
      <c r="E222" s="75"/>
      <c r="F222" s="75"/>
      <c r="G222" s="75"/>
      <c r="H222" s="75"/>
      <c r="I222" s="75"/>
      <c r="J222" s="75"/>
    </row>
    <row r="223" spans="2:10" ht="31.5" customHeight="1" x14ac:dyDescent="0.25">
      <c r="B223" s="33">
        <v>197</v>
      </c>
      <c r="C223" s="82"/>
      <c r="D223" s="75"/>
      <c r="E223" s="75"/>
      <c r="F223" s="75"/>
      <c r="G223" s="75"/>
      <c r="H223" s="75"/>
      <c r="I223" s="75"/>
      <c r="J223" s="75"/>
    </row>
    <row r="224" spans="2:10" ht="31.5" customHeight="1" x14ac:dyDescent="0.25">
      <c r="B224" s="33">
        <v>198</v>
      </c>
      <c r="C224" s="82"/>
      <c r="D224" s="75"/>
      <c r="E224" s="75"/>
      <c r="F224" s="75"/>
      <c r="G224" s="75"/>
      <c r="H224" s="75"/>
      <c r="I224" s="75"/>
      <c r="J224" s="75"/>
    </row>
    <row r="225" spans="2:10" ht="31.5" customHeight="1" x14ac:dyDescent="0.25">
      <c r="B225" s="33">
        <v>199</v>
      </c>
      <c r="C225" s="82"/>
      <c r="D225" s="75"/>
      <c r="E225" s="75"/>
      <c r="F225" s="75"/>
      <c r="G225" s="75"/>
      <c r="H225" s="75"/>
      <c r="I225" s="75"/>
      <c r="J225" s="75"/>
    </row>
    <row r="226" spans="2:10" ht="31.5" customHeight="1" x14ac:dyDescent="0.25">
      <c r="B226" s="33">
        <v>200</v>
      </c>
      <c r="C226" s="82"/>
      <c r="D226" s="75"/>
      <c r="E226" s="75"/>
      <c r="F226" s="75"/>
      <c r="G226" s="75"/>
      <c r="H226" s="75"/>
      <c r="I226" s="75"/>
      <c r="J226" s="75"/>
    </row>
    <row r="227" spans="2:10" ht="31.5" customHeight="1" x14ac:dyDescent="0.25">
      <c r="B227" s="33">
        <v>201</v>
      </c>
      <c r="C227" s="82"/>
      <c r="D227" s="75"/>
      <c r="E227" s="75"/>
      <c r="F227" s="75"/>
      <c r="G227" s="75"/>
      <c r="H227" s="75"/>
      <c r="I227" s="75"/>
      <c r="J227" s="75"/>
    </row>
    <row r="228" spans="2:10" ht="31.5" customHeight="1" x14ac:dyDescent="0.25">
      <c r="B228" s="33">
        <v>202</v>
      </c>
      <c r="C228" s="82"/>
      <c r="D228" s="75"/>
      <c r="E228" s="75"/>
      <c r="F228" s="75"/>
      <c r="G228" s="75"/>
      <c r="H228" s="75"/>
      <c r="I228" s="75"/>
      <c r="J228" s="75"/>
    </row>
    <row r="229" spans="2:10" ht="31.5" customHeight="1" x14ac:dyDescent="0.25">
      <c r="B229" s="33">
        <v>203</v>
      </c>
      <c r="C229" s="82"/>
      <c r="D229" s="75"/>
      <c r="E229" s="75"/>
      <c r="F229" s="75"/>
      <c r="G229" s="75"/>
      <c r="H229" s="75"/>
      <c r="I229" s="75"/>
      <c r="J229" s="75"/>
    </row>
    <row r="230" spans="2:10" ht="31.5" customHeight="1" x14ac:dyDescent="0.25">
      <c r="B230" s="33">
        <v>204</v>
      </c>
      <c r="C230" s="82"/>
      <c r="D230" s="75"/>
      <c r="E230" s="75"/>
      <c r="F230" s="75"/>
      <c r="G230" s="75"/>
      <c r="H230" s="75"/>
      <c r="I230" s="75"/>
      <c r="J230" s="75"/>
    </row>
    <row r="231" spans="2:10" ht="31.5" customHeight="1" x14ac:dyDescent="0.25">
      <c r="B231" s="33">
        <v>205</v>
      </c>
      <c r="C231" s="82"/>
      <c r="D231" s="75"/>
      <c r="E231" s="75"/>
      <c r="F231" s="75"/>
      <c r="G231" s="75"/>
      <c r="H231" s="75"/>
      <c r="I231" s="75"/>
      <c r="J231" s="75"/>
    </row>
    <row r="232" spans="2:10" ht="31.5" customHeight="1" x14ac:dyDescent="0.25">
      <c r="B232" s="33">
        <v>206</v>
      </c>
      <c r="C232" s="82"/>
      <c r="D232" s="75"/>
      <c r="E232" s="75"/>
      <c r="F232" s="75"/>
      <c r="G232" s="75"/>
      <c r="H232" s="75"/>
      <c r="I232" s="75"/>
      <c r="J232" s="75"/>
    </row>
    <row r="233" spans="2:10" ht="31.5" customHeight="1" x14ac:dyDescent="0.25">
      <c r="B233" s="33">
        <v>207</v>
      </c>
      <c r="C233" s="82"/>
      <c r="D233" s="75"/>
      <c r="E233" s="75"/>
      <c r="F233" s="75"/>
      <c r="G233" s="75"/>
      <c r="H233" s="75"/>
      <c r="I233" s="75"/>
      <c r="J233" s="75"/>
    </row>
    <row r="234" spans="2:10" ht="31.5" customHeight="1" x14ac:dyDescent="0.25">
      <c r="B234" s="33">
        <v>208</v>
      </c>
      <c r="C234" s="82"/>
      <c r="D234" s="75"/>
      <c r="E234" s="75"/>
      <c r="F234" s="75"/>
      <c r="G234" s="75"/>
      <c r="H234" s="75"/>
      <c r="I234" s="75"/>
      <c r="J234" s="75"/>
    </row>
    <row r="235" spans="2:10" ht="31.5" customHeight="1" x14ac:dyDescent="0.25">
      <c r="B235" s="33">
        <v>209</v>
      </c>
      <c r="C235" s="82"/>
      <c r="D235" s="75"/>
      <c r="E235" s="75"/>
      <c r="F235" s="75"/>
      <c r="G235" s="75"/>
      <c r="H235" s="75"/>
      <c r="I235" s="75"/>
      <c r="J235" s="75"/>
    </row>
    <row r="236" spans="2:10" ht="31.5" customHeight="1" x14ac:dyDescent="0.25">
      <c r="B236" s="33">
        <v>210</v>
      </c>
      <c r="C236" s="82"/>
      <c r="D236" s="75"/>
      <c r="E236" s="75"/>
      <c r="F236" s="75"/>
      <c r="G236" s="75"/>
      <c r="H236" s="75"/>
      <c r="I236" s="75"/>
      <c r="J236" s="75"/>
    </row>
    <row r="237" spans="2:10" ht="31.5" customHeight="1" x14ac:dyDescent="0.25">
      <c r="B237" s="33">
        <v>211</v>
      </c>
      <c r="C237" s="82"/>
      <c r="D237" s="75"/>
      <c r="E237" s="75"/>
      <c r="F237" s="75"/>
      <c r="G237" s="75"/>
      <c r="H237" s="75"/>
      <c r="I237" s="75"/>
      <c r="J237" s="75"/>
    </row>
    <row r="238" spans="2:10" ht="31.5" customHeight="1" x14ac:dyDescent="0.25">
      <c r="B238" s="33">
        <v>212</v>
      </c>
      <c r="C238" s="82"/>
      <c r="D238" s="75"/>
      <c r="E238" s="75"/>
      <c r="F238" s="75"/>
      <c r="G238" s="75"/>
      <c r="H238" s="75"/>
      <c r="I238" s="75"/>
      <c r="J238" s="75"/>
    </row>
    <row r="239" spans="2:10" ht="31.5" customHeight="1" x14ac:dyDescent="0.25">
      <c r="B239" s="33">
        <v>213</v>
      </c>
      <c r="C239" s="82"/>
      <c r="D239" s="75"/>
      <c r="E239" s="75"/>
      <c r="F239" s="75"/>
      <c r="G239" s="75"/>
      <c r="H239" s="75"/>
      <c r="I239" s="75"/>
      <c r="J239" s="75"/>
    </row>
    <row r="240" spans="2:10" ht="31.5" customHeight="1" x14ac:dyDescent="0.25">
      <c r="B240" s="33">
        <v>214</v>
      </c>
      <c r="C240" s="82"/>
      <c r="D240" s="75"/>
      <c r="E240" s="75"/>
      <c r="F240" s="75"/>
      <c r="G240" s="75"/>
      <c r="H240" s="75"/>
      <c r="I240" s="75"/>
      <c r="J240" s="75"/>
    </row>
    <row r="241" spans="2:10" ht="31.5" customHeight="1" x14ac:dyDescent="0.25">
      <c r="B241" s="33">
        <v>215</v>
      </c>
      <c r="C241" s="82"/>
      <c r="D241" s="75"/>
      <c r="E241" s="75"/>
      <c r="F241" s="75"/>
      <c r="G241" s="75"/>
      <c r="H241" s="75"/>
      <c r="I241" s="75"/>
      <c r="J241" s="75"/>
    </row>
    <row r="242" spans="2:10" ht="31.5" customHeight="1" x14ac:dyDescent="0.25">
      <c r="B242" s="33">
        <v>216</v>
      </c>
      <c r="C242" s="82"/>
      <c r="D242" s="75"/>
      <c r="E242" s="75"/>
      <c r="F242" s="75"/>
      <c r="G242" s="75"/>
      <c r="H242" s="75"/>
      <c r="I242" s="75"/>
      <c r="J242" s="75"/>
    </row>
    <row r="243" spans="2:10" ht="31.5" customHeight="1" x14ac:dyDescent="0.25">
      <c r="B243" s="33">
        <v>217</v>
      </c>
      <c r="C243" s="82"/>
      <c r="D243" s="75"/>
      <c r="E243" s="75"/>
      <c r="F243" s="75"/>
      <c r="G243" s="75"/>
      <c r="H243" s="75"/>
      <c r="I243" s="75"/>
      <c r="J243" s="75"/>
    </row>
    <row r="244" spans="2:10" ht="31.5" customHeight="1" x14ac:dyDescent="0.25">
      <c r="B244" s="33">
        <v>218</v>
      </c>
      <c r="C244" s="82"/>
      <c r="D244" s="75"/>
      <c r="E244" s="75"/>
      <c r="F244" s="75"/>
      <c r="G244" s="75"/>
      <c r="H244" s="75"/>
      <c r="I244" s="75"/>
      <c r="J244" s="75"/>
    </row>
    <row r="245" spans="2:10" ht="31.5" customHeight="1" x14ac:dyDescent="0.25">
      <c r="B245" s="33">
        <v>219</v>
      </c>
      <c r="C245" s="82"/>
      <c r="D245" s="75"/>
      <c r="E245" s="75"/>
      <c r="F245" s="75"/>
      <c r="G245" s="75"/>
      <c r="H245" s="75"/>
      <c r="I245" s="75"/>
      <c r="J245" s="75"/>
    </row>
    <row r="246" spans="2:10" ht="31.5" customHeight="1" x14ac:dyDescent="0.25">
      <c r="B246" s="33">
        <v>220</v>
      </c>
      <c r="C246" s="82"/>
      <c r="D246" s="75"/>
      <c r="E246" s="75"/>
      <c r="F246" s="75"/>
      <c r="G246" s="75"/>
      <c r="H246" s="75"/>
      <c r="I246" s="75"/>
      <c r="J246" s="75"/>
    </row>
    <row r="247" spans="2:10" ht="31.5" customHeight="1" x14ac:dyDescent="0.25">
      <c r="B247" s="33">
        <v>221</v>
      </c>
      <c r="C247" s="82"/>
      <c r="D247" s="75"/>
      <c r="E247" s="75"/>
      <c r="F247" s="75"/>
      <c r="G247" s="75"/>
      <c r="H247" s="75"/>
      <c r="I247" s="75"/>
      <c r="J247" s="75"/>
    </row>
    <row r="248" spans="2:10" ht="31.5" customHeight="1" x14ac:dyDescent="0.25">
      <c r="B248" s="33">
        <v>222</v>
      </c>
      <c r="C248" s="82"/>
      <c r="D248" s="75"/>
      <c r="E248" s="75"/>
      <c r="F248" s="75"/>
      <c r="G248" s="75"/>
      <c r="H248" s="75"/>
      <c r="I248" s="75"/>
      <c r="J248" s="75"/>
    </row>
    <row r="249" spans="2:10" ht="31.5" customHeight="1" x14ac:dyDescent="0.25">
      <c r="B249" s="33">
        <v>223</v>
      </c>
      <c r="C249" s="82"/>
      <c r="D249" s="75"/>
      <c r="E249" s="75"/>
      <c r="F249" s="75"/>
      <c r="G249" s="75"/>
      <c r="H249" s="75"/>
      <c r="I249" s="75"/>
      <c r="J249" s="75"/>
    </row>
    <row r="250" spans="2:10" ht="31.5" customHeight="1" x14ac:dyDescent="0.25">
      <c r="B250" s="33">
        <v>224</v>
      </c>
      <c r="C250" s="82"/>
      <c r="D250" s="75"/>
      <c r="E250" s="75"/>
      <c r="F250" s="75"/>
      <c r="G250" s="75"/>
      <c r="H250" s="75"/>
      <c r="I250" s="75"/>
      <c r="J250" s="75"/>
    </row>
    <row r="251" spans="2:10" ht="31.5" customHeight="1" x14ac:dyDescent="0.25">
      <c r="B251" s="33">
        <v>225</v>
      </c>
      <c r="C251" s="82"/>
      <c r="D251" s="75"/>
      <c r="E251" s="75"/>
      <c r="F251" s="75"/>
      <c r="G251" s="75"/>
      <c r="H251" s="75"/>
      <c r="I251" s="75"/>
      <c r="J251" s="75"/>
    </row>
    <row r="252" spans="2:10" ht="31.5" customHeight="1" x14ac:dyDescent="0.25">
      <c r="B252" s="33">
        <v>226</v>
      </c>
      <c r="C252" s="82"/>
      <c r="D252" s="75"/>
      <c r="E252" s="75"/>
      <c r="F252" s="75"/>
      <c r="G252" s="75"/>
      <c r="H252" s="75"/>
      <c r="I252" s="75"/>
      <c r="J252" s="75"/>
    </row>
    <row r="253" spans="2:10" ht="31.5" customHeight="1" x14ac:dyDescent="0.25">
      <c r="B253" s="33">
        <v>227</v>
      </c>
      <c r="C253" s="82"/>
      <c r="D253" s="75"/>
      <c r="E253" s="75"/>
      <c r="F253" s="75"/>
      <c r="G253" s="75"/>
      <c r="H253" s="75"/>
      <c r="I253" s="75"/>
      <c r="J253" s="75"/>
    </row>
    <row r="254" spans="2:10" ht="31.5" customHeight="1" x14ac:dyDescent="0.25">
      <c r="B254" s="33">
        <v>228</v>
      </c>
      <c r="C254" s="82"/>
      <c r="D254" s="75"/>
      <c r="E254" s="75"/>
      <c r="F254" s="75"/>
      <c r="G254" s="75"/>
      <c r="H254" s="75"/>
      <c r="I254" s="75"/>
      <c r="J254" s="75"/>
    </row>
    <row r="255" spans="2:10" ht="31.5" customHeight="1" x14ac:dyDescent="0.25">
      <c r="B255" s="33">
        <v>229</v>
      </c>
      <c r="C255" s="82"/>
      <c r="D255" s="75"/>
      <c r="E255" s="75"/>
      <c r="F255" s="75"/>
      <c r="G255" s="75"/>
      <c r="H255" s="75"/>
      <c r="I255" s="75"/>
      <c r="J255" s="75"/>
    </row>
    <row r="256" spans="2:10" ht="31.5" customHeight="1" x14ac:dyDescent="0.25">
      <c r="B256" s="33">
        <v>230</v>
      </c>
      <c r="C256" s="82"/>
      <c r="D256" s="75"/>
      <c r="E256" s="75"/>
      <c r="F256" s="75"/>
      <c r="G256" s="75"/>
      <c r="H256" s="75"/>
      <c r="I256" s="75"/>
      <c r="J256" s="75"/>
    </row>
    <row r="257" spans="2:10" ht="31.5" customHeight="1" x14ac:dyDescent="0.25">
      <c r="B257" s="33">
        <v>231</v>
      </c>
      <c r="C257" s="82"/>
      <c r="D257" s="75"/>
      <c r="E257" s="75"/>
      <c r="F257" s="75"/>
      <c r="G257" s="75"/>
      <c r="H257" s="75"/>
      <c r="I257" s="75"/>
      <c r="J257" s="75"/>
    </row>
    <row r="258" spans="2:10" ht="31.5" customHeight="1" x14ac:dyDescent="0.25">
      <c r="B258" s="33">
        <v>232</v>
      </c>
      <c r="C258" s="82"/>
      <c r="D258" s="75"/>
      <c r="E258" s="75"/>
      <c r="F258" s="75"/>
      <c r="G258" s="75"/>
      <c r="H258" s="75"/>
      <c r="I258" s="75"/>
      <c r="J258" s="75"/>
    </row>
    <row r="259" spans="2:10" ht="31.5" customHeight="1" x14ac:dyDescent="0.25">
      <c r="B259" s="33">
        <v>233</v>
      </c>
      <c r="C259" s="82"/>
      <c r="D259" s="75"/>
      <c r="E259" s="75"/>
      <c r="F259" s="75"/>
      <c r="G259" s="75"/>
      <c r="H259" s="75"/>
      <c r="I259" s="75"/>
      <c r="J259" s="75"/>
    </row>
    <row r="260" spans="2:10" ht="31.5" customHeight="1" x14ac:dyDescent="0.25">
      <c r="B260" s="33">
        <v>234</v>
      </c>
      <c r="C260" s="82"/>
      <c r="D260" s="75"/>
      <c r="E260" s="75"/>
      <c r="F260" s="75"/>
      <c r="G260" s="75"/>
      <c r="H260" s="75"/>
      <c r="I260" s="75"/>
      <c r="J260" s="75"/>
    </row>
    <row r="261" spans="2:10" ht="31.5" customHeight="1" x14ac:dyDescent="0.25">
      <c r="B261" s="33">
        <v>235</v>
      </c>
      <c r="C261" s="82"/>
      <c r="D261" s="75"/>
      <c r="E261" s="75"/>
      <c r="F261" s="75"/>
      <c r="G261" s="75"/>
      <c r="H261" s="75"/>
      <c r="I261" s="75"/>
      <c r="J261" s="75"/>
    </row>
    <row r="262" spans="2:10" ht="31.5" customHeight="1" x14ac:dyDescent="0.25">
      <c r="B262" s="33">
        <v>236</v>
      </c>
      <c r="C262" s="82"/>
      <c r="D262" s="75"/>
      <c r="E262" s="75"/>
      <c r="F262" s="75"/>
      <c r="G262" s="75"/>
      <c r="H262" s="75"/>
      <c r="I262" s="75"/>
      <c r="J262" s="75"/>
    </row>
    <row r="263" spans="2:10" ht="31.5" customHeight="1" x14ac:dyDescent="0.25">
      <c r="B263" s="33">
        <v>237</v>
      </c>
      <c r="C263" s="82"/>
      <c r="D263" s="75"/>
      <c r="E263" s="75"/>
      <c r="F263" s="75"/>
      <c r="G263" s="75"/>
      <c r="H263" s="75"/>
      <c r="I263" s="75"/>
      <c r="J263" s="75"/>
    </row>
    <row r="264" spans="2:10" ht="31.5" customHeight="1" x14ac:dyDescent="0.25">
      <c r="B264" s="33">
        <v>238</v>
      </c>
      <c r="C264" s="82"/>
      <c r="D264" s="75"/>
      <c r="E264" s="75"/>
      <c r="F264" s="75"/>
      <c r="G264" s="75"/>
      <c r="H264" s="75"/>
      <c r="I264" s="75"/>
      <c r="J264" s="75"/>
    </row>
    <row r="265" spans="2:10" ht="31.5" customHeight="1" x14ac:dyDescent="0.25">
      <c r="B265" s="33">
        <v>239</v>
      </c>
      <c r="C265" s="82"/>
      <c r="D265" s="75"/>
      <c r="E265" s="75"/>
      <c r="F265" s="75"/>
      <c r="G265" s="75"/>
      <c r="H265" s="75"/>
      <c r="I265" s="75"/>
      <c r="J265" s="75"/>
    </row>
    <row r="266" spans="2:10" ht="31.5" customHeight="1" x14ac:dyDescent="0.25">
      <c r="B266" s="33">
        <v>240</v>
      </c>
      <c r="C266" s="82"/>
      <c r="D266" s="75"/>
      <c r="E266" s="75"/>
      <c r="F266" s="75"/>
      <c r="G266" s="75"/>
      <c r="H266" s="75"/>
      <c r="I266" s="75"/>
      <c r="J266" s="75"/>
    </row>
    <row r="267" spans="2:10" ht="31.5" customHeight="1" x14ac:dyDescent="0.25">
      <c r="B267" s="33">
        <v>241</v>
      </c>
      <c r="C267" s="82"/>
      <c r="D267" s="75"/>
      <c r="E267" s="75"/>
      <c r="F267" s="75"/>
      <c r="G267" s="75"/>
      <c r="H267" s="75"/>
      <c r="I267" s="75"/>
      <c r="J267" s="75"/>
    </row>
    <row r="268" spans="2:10" ht="31.5" customHeight="1" x14ac:dyDescent="0.25">
      <c r="B268" s="33">
        <v>242</v>
      </c>
      <c r="C268" s="82"/>
      <c r="D268" s="75"/>
      <c r="E268" s="75"/>
      <c r="F268" s="75"/>
      <c r="G268" s="75"/>
      <c r="H268" s="75"/>
      <c r="I268" s="75"/>
      <c r="J268" s="75"/>
    </row>
    <row r="269" spans="2:10" ht="31.5" customHeight="1" x14ac:dyDescent="0.25">
      <c r="B269" s="33">
        <v>243</v>
      </c>
      <c r="C269" s="82"/>
      <c r="D269" s="75"/>
      <c r="E269" s="75"/>
      <c r="F269" s="75"/>
      <c r="G269" s="75"/>
      <c r="H269" s="75"/>
      <c r="I269" s="75"/>
      <c r="J269" s="75"/>
    </row>
    <row r="270" spans="2:10" ht="31.5" customHeight="1" x14ac:dyDescent="0.25">
      <c r="B270" s="33">
        <v>244</v>
      </c>
      <c r="C270" s="82"/>
      <c r="D270" s="75"/>
      <c r="E270" s="75"/>
      <c r="F270" s="75"/>
      <c r="G270" s="75"/>
      <c r="H270" s="75"/>
      <c r="I270" s="75"/>
      <c r="J270" s="75"/>
    </row>
    <row r="271" spans="2:10" ht="31.5" customHeight="1" x14ac:dyDescent="0.25">
      <c r="B271" s="33">
        <v>245</v>
      </c>
      <c r="C271" s="82"/>
      <c r="D271" s="75"/>
      <c r="E271" s="75"/>
      <c r="F271" s="75"/>
      <c r="G271" s="75"/>
      <c r="H271" s="75"/>
      <c r="I271" s="75"/>
      <c r="J271" s="75"/>
    </row>
    <row r="272" spans="2:10" ht="31.5" customHeight="1" x14ac:dyDescent="0.25">
      <c r="B272" s="33">
        <v>246</v>
      </c>
      <c r="C272" s="82"/>
      <c r="D272" s="75"/>
      <c r="E272" s="75"/>
      <c r="F272" s="75"/>
      <c r="G272" s="75"/>
      <c r="H272" s="75"/>
      <c r="I272" s="75"/>
      <c r="J272" s="75"/>
    </row>
    <row r="273" spans="2:10" ht="31.5" customHeight="1" x14ac:dyDescent="0.25">
      <c r="B273" s="33">
        <v>247</v>
      </c>
      <c r="C273" s="82"/>
      <c r="D273" s="75"/>
      <c r="E273" s="75"/>
      <c r="F273" s="75"/>
      <c r="G273" s="75"/>
      <c r="H273" s="75"/>
      <c r="I273" s="75"/>
      <c r="J273" s="75"/>
    </row>
    <row r="274" spans="2:10" ht="31.5" customHeight="1" x14ac:dyDescent="0.25">
      <c r="B274" s="33">
        <v>248</v>
      </c>
      <c r="C274" s="82"/>
      <c r="D274" s="75"/>
      <c r="E274" s="75"/>
      <c r="F274" s="75"/>
      <c r="G274" s="75"/>
      <c r="H274" s="75"/>
      <c r="I274" s="75"/>
      <c r="J274" s="75"/>
    </row>
    <row r="275" spans="2:10" ht="31.5" customHeight="1" x14ac:dyDescent="0.25">
      <c r="B275" s="33">
        <v>249</v>
      </c>
      <c r="C275" s="82"/>
      <c r="D275" s="75"/>
      <c r="E275" s="75"/>
      <c r="F275" s="75"/>
      <c r="G275" s="75"/>
      <c r="H275" s="75"/>
      <c r="I275" s="75"/>
      <c r="J275" s="75"/>
    </row>
    <row r="276" spans="2:10" ht="31.5" customHeight="1" x14ac:dyDescent="0.25">
      <c r="B276" s="33">
        <v>250</v>
      </c>
      <c r="C276" s="82"/>
      <c r="D276" s="75"/>
      <c r="E276" s="75"/>
      <c r="F276" s="75"/>
      <c r="G276" s="75"/>
      <c r="H276" s="75"/>
      <c r="I276" s="75"/>
      <c r="J276" s="75"/>
    </row>
    <row r="277" spans="2:10" ht="31.5" customHeight="1" x14ac:dyDescent="0.25">
      <c r="B277" s="33">
        <v>251</v>
      </c>
      <c r="C277" s="82"/>
      <c r="D277" s="75"/>
      <c r="E277" s="75"/>
      <c r="F277" s="75"/>
      <c r="G277" s="75"/>
      <c r="H277" s="75"/>
      <c r="I277" s="75"/>
      <c r="J277" s="75"/>
    </row>
    <row r="278" spans="2:10" ht="31.5" customHeight="1" x14ac:dyDescent="0.25">
      <c r="B278" s="33">
        <v>252</v>
      </c>
      <c r="C278" s="82"/>
      <c r="D278" s="75"/>
      <c r="E278" s="75"/>
      <c r="F278" s="75"/>
      <c r="G278" s="75"/>
      <c r="H278" s="75"/>
      <c r="I278" s="75"/>
      <c r="J278" s="75"/>
    </row>
    <row r="279" spans="2:10" ht="31.5" customHeight="1" x14ac:dyDescent="0.25">
      <c r="B279" s="33">
        <v>253</v>
      </c>
      <c r="C279" s="82"/>
      <c r="D279" s="75"/>
      <c r="E279" s="75"/>
      <c r="F279" s="75"/>
      <c r="G279" s="75"/>
      <c r="H279" s="75"/>
      <c r="I279" s="75"/>
      <c r="J279" s="75"/>
    </row>
    <row r="280" spans="2:10" ht="31.5" customHeight="1" x14ac:dyDescent="0.25">
      <c r="B280" s="33">
        <v>254</v>
      </c>
      <c r="C280" s="82"/>
      <c r="D280" s="75"/>
      <c r="E280" s="75"/>
      <c r="F280" s="75"/>
      <c r="G280" s="75"/>
      <c r="H280" s="75"/>
      <c r="I280" s="75"/>
      <c r="J280" s="75"/>
    </row>
    <row r="281" spans="2:10" ht="31.5" customHeight="1" x14ac:dyDescent="0.25">
      <c r="B281" s="33">
        <v>255</v>
      </c>
      <c r="C281" s="82"/>
      <c r="D281" s="75"/>
      <c r="E281" s="75"/>
      <c r="F281" s="75"/>
      <c r="G281" s="75"/>
      <c r="H281" s="75"/>
      <c r="I281" s="75"/>
      <c r="J281" s="75"/>
    </row>
    <row r="282" spans="2:10" ht="31.5" customHeight="1" x14ac:dyDescent="0.25">
      <c r="B282" s="33">
        <v>256</v>
      </c>
      <c r="C282" s="82"/>
      <c r="D282" s="75"/>
      <c r="E282" s="75"/>
      <c r="F282" s="75"/>
      <c r="G282" s="75"/>
      <c r="H282" s="75"/>
      <c r="I282" s="75"/>
      <c r="J282" s="75"/>
    </row>
    <row r="283" spans="2:10" ht="31.5" customHeight="1" x14ac:dyDescent="0.25">
      <c r="B283" s="33">
        <v>257</v>
      </c>
      <c r="C283" s="82"/>
      <c r="D283" s="75"/>
      <c r="E283" s="75"/>
      <c r="F283" s="75"/>
      <c r="G283" s="75"/>
      <c r="H283" s="75"/>
      <c r="I283" s="75"/>
      <c r="J283" s="75"/>
    </row>
    <row r="284" spans="2:10" ht="31.5" customHeight="1" x14ac:dyDescent="0.25">
      <c r="B284" s="33">
        <v>258</v>
      </c>
      <c r="C284" s="82"/>
      <c r="D284" s="75"/>
      <c r="E284" s="75"/>
      <c r="F284" s="75"/>
      <c r="G284" s="75"/>
      <c r="H284" s="75"/>
      <c r="I284" s="75"/>
      <c r="J284" s="75"/>
    </row>
    <row r="285" spans="2:10" ht="31.5" customHeight="1" x14ac:dyDescent="0.25">
      <c r="B285" s="33">
        <v>259</v>
      </c>
      <c r="C285" s="82"/>
      <c r="D285" s="75"/>
      <c r="E285" s="75"/>
      <c r="F285" s="75"/>
      <c r="G285" s="75"/>
      <c r="H285" s="75"/>
      <c r="I285" s="75"/>
      <c r="J285" s="75"/>
    </row>
    <row r="286" spans="2:10" ht="31.5" customHeight="1" x14ac:dyDescent="0.25">
      <c r="B286" s="33">
        <v>260</v>
      </c>
      <c r="C286" s="82"/>
      <c r="D286" s="75"/>
      <c r="E286" s="75"/>
      <c r="F286" s="75"/>
      <c r="G286" s="75"/>
      <c r="H286" s="75"/>
      <c r="I286" s="75"/>
      <c r="J286" s="75"/>
    </row>
    <row r="287" spans="2:10" ht="31.5" customHeight="1" x14ac:dyDescent="0.25">
      <c r="B287" s="33">
        <v>261</v>
      </c>
      <c r="C287" s="82"/>
      <c r="D287" s="75"/>
      <c r="E287" s="75"/>
      <c r="F287" s="75"/>
      <c r="G287" s="75"/>
      <c r="H287" s="75"/>
      <c r="I287" s="75"/>
      <c r="J287" s="75"/>
    </row>
    <row r="288" spans="2:10" ht="31.5" customHeight="1" x14ac:dyDescent="0.25">
      <c r="B288" s="33">
        <v>262</v>
      </c>
      <c r="C288" s="82"/>
      <c r="D288" s="75"/>
      <c r="E288" s="75"/>
      <c r="F288" s="75"/>
      <c r="G288" s="75"/>
      <c r="H288" s="75"/>
      <c r="I288" s="75"/>
      <c r="J288" s="75"/>
    </row>
    <row r="289" spans="2:10" ht="31.5" customHeight="1" x14ac:dyDescent="0.25">
      <c r="B289" s="33">
        <v>263</v>
      </c>
      <c r="C289" s="82"/>
      <c r="D289" s="75"/>
      <c r="E289" s="75"/>
      <c r="F289" s="75"/>
      <c r="G289" s="75"/>
      <c r="H289" s="75"/>
      <c r="I289" s="75"/>
      <c r="J289" s="75"/>
    </row>
    <row r="290" spans="2:10" ht="31.5" customHeight="1" x14ac:dyDescent="0.25">
      <c r="B290" s="33">
        <v>264</v>
      </c>
      <c r="C290" s="82"/>
      <c r="D290" s="75"/>
      <c r="E290" s="75"/>
      <c r="F290" s="75"/>
      <c r="G290" s="75"/>
      <c r="H290" s="75"/>
      <c r="I290" s="75"/>
      <c r="J290" s="75"/>
    </row>
    <row r="291" spans="2:10" ht="31.5" customHeight="1" x14ac:dyDescent="0.25">
      <c r="B291" s="33">
        <v>265</v>
      </c>
      <c r="C291" s="82"/>
      <c r="D291" s="75"/>
      <c r="E291" s="75"/>
      <c r="F291" s="75"/>
      <c r="G291" s="75"/>
      <c r="H291" s="75"/>
      <c r="I291" s="75"/>
      <c r="J291" s="75"/>
    </row>
    <row r="292" spans="2:10" ht="31.5" customHeight="1" x14ac:dyDescent="0.25">
      <c r="B292" s="33">
        <v>266</v>
      </c>
      <c r="C292" s="82"/>
      <c r="D292" s="75"/>
      <c r="E292" s="75"/>
      <c r="F292" s="75"/>
      <c r="G292" s="75"/>
      <c r="H292" s="75"/>
      <c r="I292" s="75"/>
      <c r="J292" s="75"/>
    </row>
    <row r="293" spans="2:10" ht="31.5" customHeight="1" x14ac:dyDescent="0.25">
      <c r="B293" s="33">
        <v>267</v>
      </c>
      <c r="C293" s="82"/>
      <c r="D293" s="75"/>
      <c r="E293" s="75"/>
      <c r="F293" s="75"/>
      <c r="G293" s="75"/>
      <c r="H293" s="75"/>
      <c r="I293" s="75"/>
      <c r="J293" s="75"/>
    </row>
    <row r="294" spans="2:10" ht="31.5" customHeight="1" x14ac:dyDescent="0.25">
      <c r="B294" s="33">
        <v>268</v>
      </c>
      <c r="C294" s="82"/>
      <c r="D294" s="75"/>
      <c r="E294" s="75"/>
      <c r="F294" s="75"/>
      <c r="G294" s="75"/>
      <c r="H294" s="75"/>
      <c r="I294" s="75"/>
      <c r="J294" s="75"/>
    </row>
    <row r="295" spans="2:10" ht="31.5" customHeight="1" x14ac:dyDescent="0.25">
      <c r="B295" s="33">
        <v>269</v>
      </c>
      <c r="C295" s="82"/>
      <c r="D295" s="75"/>
      <c r="E295" s="75"/>
      <c r="F295" s="75"/>
      <c r="G295" s="75"/>
      <c r="H295" s="75"/>
      <c r="I295" s="75"/>
      <c r="J295" s="75"/>
    </row>
    <row r="296" spans="2:10" ht="31.5" customHeight="1" x14ac:dyDescent="0.25">
      <c r="B296" s="33">
        <v>270</v>
      </c>
      <c r="C296" s="82"/>
      <c r="D296" s="75"/>
      <c r="E296" s="75"/>
      <c r="F296" s="75"/>
      <c r="G296" s="75"/>
      <c r="H296" s="75"/>
      <c r="I296" s="75"/>
      <c r="J296" s="75"/>
    </row>
    <row r="297" spans="2:10" ht="31.5" customHeight="1" x14ac:dyDescent="0.25">
      <c r="B297" s="33">
        <v>271</v>
      </c>
      <c r="C297" s="82"/>
      <c r="D297" s="75"/>
      <c r="E297" s="75"/>
      <c r="F297" s="75"/>
      <c r="G297" s="75"/>
      <c r="H297" s="75"/>
      <c r="I297" s="75"/>
      <c r="J297" s="75"/>
    </row>
    <row r="298" spans="2:10" ht="31.5" customHeight="1" x14ac:dyDescent="0.25">
      <c r="B298" s="33">
        <v>272</v>
      </c>
      <c r="C298" s="82"/>
      <c r="D298" s="75"/>
      <c r="E298" s="75"/>
      <c r="F298" s="75"/>
      <c r="G298" s="75"/>
      <c r="H298" s="75"/>
      <c r="I298" s="75"/>
      <c r="J298" s="75"/>
    </row>
    <row r="299" spans="2:10" ht="31.5" customHeight="1" x14ac:dyDescent="0.25">
      <c r="B299" s="33">
        <v>273</v>
      </c>
      <c r="C299" s="82"/>
      <c r="D299" s="75"/>
      <c r="E299" s="75"/>
      <c r="F299" s="75"/>
      <c r="G299" s="75"/>
      <c r="H299" s="75"/>
      <c r="I299" s="75"/>
      <c r="J299" s="75"/>
    </row>
    <row r="300" spans="2:10" ht="31.5" customHeight="1" x14ac:dyDescent="0.25">
      <c r="B300" s="33">
        <v>274</v>
      </c>
      <c r="C300" s="82"/>
      <c r="D300" s="75"/>
      <c r="E300" s="75"/>
      <c r="F300" s="75"/>
      <c r="G300" s="75"/>
      <c r="H300" s="75"/>
      <c r="I300" s="75"/>
      <c r="J300" s="75"/>
    </row>
    <row r="301" spans="2:10" ht="31.5" customHeight="1" x14ac:dyDescent="0.25">
      <c r="B301" s="33">
        <v>275</v>
      </c>
      <c r="C301" s="82"/>
      <c r="D301" s="75"/>
      <c r="E301" s="75"/>
      <c r="F301" s="75"/>
      <c r="G301" s="75"/>
      <c r="H301" s="75"/>
      <c r="I301" s="75"/>
      <c r="J301" s="75"/>
    </row>
    <row r="302" spans="2:10" ht="31.5" customHeight="1" x14ac:dyDescent="0.25">
      <c r="B302" s="33">
        <v>276</v>
      </c>
      <c r="C302" s="82"/>
      <c r="D302" s="75"/>
      <c r="E302" s="75"/>
      <c r="F302" s="75"/>
      <c r="G302" s="75"/>
      <c r="H302" s="75"/>
      <c r="I302" s="75"/>
      <c r="J302" s="75"/>
    </row>
    <row r="303" spans="2:10" ht="31.5" customHeight="1" x14ac:dyDescent="0.25">
      <c r="B303" s="33">
        <v>277</v>
      </c>
      <c r="C303" s="82"/>
      <c r="D303" s="75"/>
      <c r="E303" s="75"/>
      <c r="F303" s="75"/>
      <c r="G303" s="75"/>
      <c r="H303" s="75"/>
      <c r="I303" s="75"/>
      <c r="J303" s="75"/>
    </row>
    <row r="304" spans="2:10" ht="31.5" customHeight="1" x14ac:dyDescent="0.25">
      <c r="B304" s="33">
        <v>278</v>
      </c>
      <c r="C304" s="82"/>
      <c r="D304" s="75"/>
      <c r="E304" s="75"/>
      <c r="F304" s="75"/>
      <c r="G304" s="75"/>
      <c r="H304" s="75"/>
      <c r="I304" s="75"/>
      <c r="J304" s="75"/>
    </row>
    <row r="305" spans="2:10" ht="31.5" customHeight="1" x14ac:dyDescent="0.25">
      <c r="B305" s="33">
        <v>279</v>
      </c>
      <c r="C305" s="82"/>
      <c r="D305" s="75"/>
      <c r="E305" s="75"/>
      <c r="F305" s="75"/>
      <c r="G305" s="75"/>
      <c r="H305" s="75"/>
      <c r="I305" s="75"/>
      <c r="J305" s="75"/>
    </row>
    <row r="306" spans="2:10" ht="31.5" customHeight="1" x14ac:dyDescent="0.25">
      <c r="B306" s="33">
        <v>280</v>
      </c>
      <c r="C306" s="82"/>
      <c r="D306" s="75"/>
      <c r="E306" s="75"/>
      <c r="F306" s="75"/>
      <c r="G306" s="75"/>
      <c r="H306" s="75"/>
      <c r="I306" s="75"/>
      <c r="J306" s="75"/>
    </row>
    <row r="307" spans="2:10" ht="31.5" customHeight="1" x14ac:dyDescent="0.25">
      <c r="B307" s="33">
        <v>281</v>
      </c>
      <c r="C307" s="82"/>
      <c r="D307" s="75"/>
      <c r="E307" s="75"/>
      <c r="F307" s="75"/>
      <c r="G307" s="75"/>
      <c r="H307" s="75"/>
      <c r="I307" s="75"/>
      <c r="J307" s="75"/>
    </row>
    <row r="308" spans="2:10" ht="31.5" customHeight="1" x14ac:dyDescent="0.25">
      <c r="B308" s="33">
        <v>282</v>
      </c>
      <c r="C308" s="82"/>
      <c r="D308" s="75"/>
      <c r="E308" s="75"/>
      <c r="F308" s="75"/>
      <c r="G308" s="75"/>
      <c r="H308" s="75"/>
      <c r="I308" s="75"/>
      <c r="J308" s="75"/>
    </row>
    <row r="309" spans="2:10" ht="31.5" customHeight="1" x14ac:dyDescent="0.25">
      <c r="B309" s="33">
        <v>283</v>
      </c>
      <c r="C309" s="82"/>
      <c r="D309" s="75"/>
      <c r="E309" s="75"/>
      <c r="F309" s="75"/>
      <c r="G309" s="75"/>
      <c r="H309" s="75"/>
      <c r="I309" s="75"/>
      <c r="J309" s="75"/>
    </row>
    <row r="310" spans="2:10" ht="31.5" customHeight="1" x14ac:dyDescent="0.25">
      <c r="B310" s="33">
        <v>284</v>
      </c>
      <c r="C310" s="82"/>
      <c r="D310" s="75"/>
      <c r="E310" s="75"/>
      <c r="F310" s="75"/>
      <c r="G310" s="75"/>
      <c r="H310" s="75"/>
      <c r="I310" s="75"/>
      <c r="J310" s="75"/>
    </row>
    <row r="311" spans="2:10" ht="31.5" customHeight="1" x14ac:dyDescent="0.25">
      <c r="B311" s="33">
        <v>285</v>
      </c>
      <c r="C311" s="82"/>
      <c r="D311" s="75"/>
      <c r="E311" s="75"/>
      <c r="F311" s="75"/>
      <c r="G311" s="75"/>
      <c r="H311" s="75"/>
      <c r="I311" s="75"/>
      <c r="J311" s="75"/>
    </row>
    <row r="312" spans="2:10" ht="31.5" customHeight="1" x14ac:dyDescent="0.25">
      <c r="B312" s="33">
        <v>286</v>
      </c>
      <c r="C312" s="82"/>
      <c r="D312" s="75"/>
      <c r="E312" s="75"/>
      <c r="F312" s="75"/>
      <c r="G312" s="75"/>
      <c r="H312" s="75"/>
      <c r="I312" s="75"/>
      <c r="J312" s="75"/>
    </row>
    <row r="313" spans="2:10" ht="31.5" customHeight="1" x14ac:dyDescent="0.25">
      <c r="B313" s="33">
        <v>287</v>
      </c>
      <c r="C313" s="82"/>
      <c r="D313" s="75"/>
      <c r="E313" s="75"/>
      <c r="F313" s="75"/>
      <c r="G313" s="75"/>
      <c r="H313" s="75"/>
      <c r="I313" s="75"/>
      <c r="J313" s="75"/>
    </row>
    <row r="314" spans="2:10" ht="31.5" customHeight="1" x14ac:dyDescent="0.25">
      <c r="B314" s="33">
        <v>288</v>
      </c>
      <c r="C314" s="82"/>
      <c r="D314" s="75"/>
      <c r="E314" s="75"/>
      <c r="F314" s="75"/>
      <c r="G314" s="75"/>
      <c r="H314" s="75"/>
      <c r="I314" s="75"/>
      <c r="J314" s="75"/>
    </row>
    <row r="315" spans="2:10" ht="31.5" customHeight="1" x14ac:dyDescent="0.25">
      <c r="B315" s="33">
        <v>289</v>
      </c>
      <c r="C315" s="82"/>
      <c r="D315" s="75"/>
      <c r="E315" s="75"/>
      <c r="F315" s="75"/>
      <c r="G315" s="75"/>
      <c r="H315" s="75"/>
      <c r="I315" s="75"/>
      <c r="J315" s="75"/>
    </row>
    <row r="316" spans="2:10" ht="31.5" customHeight="1" x14ac:dyDescent="0.25">
      <c r="B316" s="33">
        <v>290</v>
      </c>
      <c r="C316" s="82"/>
      <c r="D316" s="75"/>
      <c r="E316" s="75"/>
      <c r="F316" s="75"/>
      <c r="G316" s="75"/>
      <c r="H316" s="75"/>
      <c r="I316" s="75"/>
      <c r="J316" s="75"/>
    </row>
    <row r="317" spans="2:10" ht="31.5" customHeight="1" x14ac:dyDescent="0.25">
      <c r="B317" s="33">
        <v>291</v>
      </c>
      <c r="C317" s="82"/>
      <c r="D317" s="75"/>
      <c r="E317" s="75"/>
      <c r="F317" s="75"/>
      <c r="G317" s="75"/>
      <c r="H317" s="75"/>
      <c r="I317" s="75"/>
      <c r="J317" s="75"/>
    </row>
    <row r="318" spans="2:10" ht="31.5" customHeight="1" x14ac:dyDescent="0.25">
      <c r="B318" s="33">
        <v>292</v>
      </c>
      <c r="C318" s="82"/>
      <c r="D318" s="75"/>
      <c r="E318" s="75"/>
      <c r="F318" s="75"/>
      <c r="G318" s="75"/>
      <c r="H318" s="75"/>
      <c r="I318" s="75"/>
      <c r="J318" s="75"/>
    </row>
    <row r="319" spans="2:10" ht="31.5" customHeight="1" x14ac:dyDescent="0.25">
      <c r="B319" s="33">
        <v>293</v>
      </c>
      <c r="C319" s="82"/>
      <c r="D319" s="75"/>
      <c r="E319" s="75"/>
      <c r="F319" s="75"/>
      <c r="G319" s="75"/>
      <c r="H319" s="75"/>
      <c r="I319" s="75"/>
      <c r="J319" s="75"/>
    </row>
    <row r="320" spans="2:10" ht="31.5" customHeight="1" x14ac:dyDescent="0.25">
      <c r="B320" s="33">
        <v>294</v>
      </c>
      <c r="C320" s="82"/>
      <c r="D320" s="75"/>
      <c r="E320" s="75"/>
      <c r="F320" s="75"/>
      <c r="G320" s="75"/>
      <c r="H320" s="75"/>
      <c r="I320" s="75"/>
      <c r="J320" s="75"/>
    </row>
    <row r="321" spans="2:10" ht="31.5" customHeight="1" x14ac:dyDescent="0.25">
      <c r="B321" s="33">
        <v>295</v>
      </c>
      <c r="C321" s="82"/>
      <c r="D321" s="75"/>
      <c r="E321" s="75"/>
      <c r="F321" s="75"/>
      <c r="G321" s="75"/>
      <c r="H321" s="75"/>
      <c r="I321" s="75"/>
      <c r="J321" s="75"/>
    </row>
    <row r="322" spans="2:10" ht="31.5" customHeight="1" x14ac:dyDescent="0.25">
      <c r="B322" s="33">
        <v>296</v>
      </c>
      <c r="C322" s="82"/>
      <c r="D322" s="75"/>
      <c r="E322" s="75"/>
      <c r="F322" s="75"/>
      <c r="G322" s="75"/>
      <c r="H322" s="75"/>
      <c r="I322" s="75"/>
      <c r="J322" s="75"/>
    </row>
    <row r="323" spans="2:10" ht="31.5" customHeight="1" x14ac:dyDescent="0.25">
      <c r="B323" s="33">
        <v>297</v>
      </c>
      <c r="C323" s="82"/>
      <c r="D323" s="75"/>
      <c r="E323" s="75"/>
      <c r="F323" s="75"/>
      <c r="G323" s="75"/>
      <c r="H323" s="75"/>
      <c r="I323" s="75"/>
      <c r="J323" s="75"/>
    </row>
    <row r="324" spans="2:10" ht="31.5" customHeight="1" x14ac:dyDescent="0.25">
      <c r="B324" s="33">
        <v>298</v>
      </c>
      <c r="C324" s="82"/>
      <c r="D324" s="75"/>
      <c r="E324" s="75"/>
      <c r="F324" s="75"/>
      <c r="G324" s="75"/>
      <c r="H324" s="75"/>
      <c r="I324" s="75"/>
      <c r="J324" s="75"/>
    </row>
    <row r="325" spans="2:10" ht="31.5" customHeight="1" x14ac:dyDescent="0.25">
      <c r="B325" s="33">
        <v>299</v>
      </c>
      <c r="C325" s="82"/>
      <c r="D325" s="75"/>
      <c r="E325" s="75"/>
      <c r="F325" s="75"/>
      <c r="G325" s="75"/>
      <c r="H325" s="75"/>
      <c r="I325" s="75"/>
      <c r="J325" s="75"/>
    </row>
    <row r="326" spans="2:10" ht="31.5" customHeight="1" x14ac:dyDescent="0.25">
      <c r="B326" s="33">
        <v>300</v>
      </c>
      <c r="C326" s="82"/>
      <c r="D326" s="75"/>
      <c r="E326" s="75"/>
      <c r="F326" s="75"/>
      <c r="G326" s="75"/>
      <c r="H326" s="75"/>
      <c r="I326" s="75"/>
      <c r="J326" s="75"/>
    </row>
    <row r="327" spans="2:10" ht="31.5" customHeight="1" x14ac:dyDescent="0.25">
      <c r="B327" s="33">
        <v>301</v>
      </c>
      <c r="C327" s="82"/>
      <c r="D327" s="75"/>
      <c r="E327" s="75"/>
      <c r="F327" s="75"/>
      <c r="G327" s="75"/>
      <c r="H327" s="75"/>
      <c r="I327" s="75"/>
      <c r="J327" s="75"/>
    </row>
    <row r="328" spans="2:10" ht="31.5" customHeight="1" x14ac:dyDescent="0.25">
      <c r="B328" s="33">
        <v>302</v>
      </c>
      <c r="C328" s="82"/>
      <c r="D328" s="75"/>
      <c r="E328" s="75"/>
      <c r="F328" s="75"/>
      <c r="G328" s="75"/>
      <c r="H328" s="75"/>
      <c r="I328" s="75"/>
      <c r="J328" s="75"/>
    </row>
    <row r="329" spans="2:10" ht="31.5" customHeight="1" x14ac:dyDescent="0.25">
      <c r="B329" s="33">
        <v>303</v>
      </c>
      <c r="C329" s="82"/>
      <c r="D329" s="75"/>
      <c r="E329" s="75"/>
      <c r="F329" s="75"/>
      <c r="G329" s="75"/>
      <c r="H329" s="75"/>
      <c r="I329" s="75"/>
      <c r="J329" s="75"/>
    </row>
    <row r="330" spans="2:10" ht="31.5" customHeight="1" x14ac:dyDescent="0.25">
      <c r="B330" s="33">
        <v>304</v>
      </c>
      <c r="C330" s="82"/>
      <c r="D330" s="75"/>
      <c r="E330" s="75"/>
      <c r="F330" s="75"/>
      <c r="G330" s="75"/>
      <c r="H330" s="75"/>
      <c r="I330" s="75"/>
      <c r="J330" s="75"/>
    </row>
    <row r="331" spans="2:10" ht="31.5" customHeight="1" x14ac:dyDescent="0.25">
      <c r="B331" s="33">
        <v>305</v>
      </c>
      <c r="C331" s="82"/>
      <c r="D331" s="75"/>
      <c r="E331" s="75"/>
      <c r="F331" s="75"/>
      <c r="G331" s="75"/>
      <c r="H331" s="75"/>
      <c r="I331" s="75"/>
      <c r="J331" s="75"/>
    </row>
    <row r="332" spans="2:10" ht="31.5" customHeight="1" x14ac:dyDescent="0.25">
      <c r="B332" s="33">
        <v>306</v>
      </c>
      <c r="C332" s="82"/>
      <c r="D332" s="75"/>
      <c r="E332" s="75"/>
      <c r="F332" s="75"/>
      <c r="G332" s="75"/>
      <c r="H332" s="75"/>
      <c r="I332" s="75"/>
      <c r="J332" s="75"/>
    </row>
    <row r="333" spans="2:10" ht="31.5" customHeight="1" x14ac:dyDescent="0.25">
      <c r="B333" s="33">
        <v>307</v>
      </c>
      <c r="C333" s="82"/>
      <c r="D333" s="75"/>
      <c r="E333" s="75"/>
      <c r="F333" s="75"/>
      <c r="G333" s="75"/>
      <c r="H333" s="75"/>
      <c r="I333" s="75"/>
      <c r="J333" s="75"/>
    </row>
    <row r="334" spans="2:10" ht="31.5" customHeight="1" x14ac:dyDescent="0.25">
      <c r="B334" s="33">
        <v>308</v>
      </c>
      <c r="C334" s="82"/>
      <c r="D334" s="75"/>
      <c r="E334" s="75"/>
      <c r="F334" s="75"/>
      <c r="G334" s="75"/>
      <c r="H334" s="75"/>
      <c r="I334" s="75"/>
      <c r="J334" s="75"/>
    </row>
    <row r="335" spans="2:10" ht="31.5" customHeight="1" x14ac:dyDescent="0.25">
      <c r="B335" s="33">
        <v>309</v>
      </c>
      <c r="C335" s="82"/>
      <c r="D335" s="75"/>
      <c r="E335" s="75"/>
      <c r="F335" s="75"/>
      <c r="G335" s="75"/>
      <c r="H335" s="75"/>
      <c r="I335" s="75"/>
      <c r="J335" s="75"/>
    </row>
    <row r="336" spans="2:10" ht="31.5" customHeight="1" x14ac:dyDescent="0.25">
      <c r="B336" s="33">
        <v>310</v>
      </c>
      <c r="C336" s="82"/>
      <c r="D336" s="75"/>
      <c r="E336" s="75"/>
      <c r="F336" s="75"/>
      <c r="G336" s="75"/>
      <c r="H336" s="75"/>
      <c r="I336" s="75"/>
      <c r="J336" s="75"/>
    </row>
    <row r="337" spans="2:10" ht="31.5" customHeight="1" x14ac:dyDescent="0.25">
      <c r="B337" s="33">
        <v>311</v>
      </c>
      <c r="C337" s="82"/>
      <c r="D337" s="75"/>
      <c r="E337" s="75"/>
      <c r="F337" s="75"/>
      <c r="G337" s="75"/>
      <c r="H337" s="75"/>
      <c r="I337" s="75"/>
      <c r="J337" s="75"/>
    </row>
    <row r="338" spans="2:10" ht="31.5" customHeight="1" x14ac:dyDescent="0.25">
      <c r="B338" s="33">
        <v>312</v>
      </c>
      <c r="C338" s="82"/>
      <c r="D338" s="75"/>
      <c r="E338" s="75"/>
      <c r="F338" s="75"/>
      <c r="G338" s="75"/>
      <c r="H338" s="75"/>
      <c r="I338" s="75"/>
      <c r="J338" s="75"/>
    </row>
    <row r="339" spans="2:10" ht="31.5" customHeight="1" x14ac:dyDescent="0.25">
      <c r="B339" s="33">
        <v>313</v>
      </c>
      <c r="C339" s="82"/>
      <c r="D339" s="75"/>
      <c r="E339" s="75"/>
      <c r="F339" s="75"/>
      <c r="G339" s="75"/>
      <c r="H339" s="75"/>
      <c r="I339" s="75"/>
      <c r="J339" s="75"/>
    </row>
    <row r="340" spans="2:10" ht="31.5" customHeight="1" x14ac:dyDescent="0.25">
      <c r="B340" s="33">
        <v>314</v>
      </c>
      <c r="C340" s="82"/>
      <c r="D340" s="75"/>
      <c r="E340" s="75"/>
      <c r="F340" s="75"/>
      <c r="G340" s="75"/>
      <c r="H340" s="75"/>
      <c r="I340" s="75"/>
      <c r="J340" s="75"/>
    </row>
    <row r="341" spans="2:10" ht="31.5" customHeight="1" x14ac:dyDescent="0.25">
      <c r="B341" s="33">
        <v>315</v>
      </c>
      <c r="C341" s="82"/>
      <c r="D341" s="75"/>
      <c r="E341" s="75"/>
      <c r="F341" s="75"/>
      <c r="G341" s="75"/>
      <c r="H341" s="75"/>
      <c r="I341" s="75"/>
      <c r="J341" s="75"/>
    </row>
    <row r="342" spans="2:10" ht="31.5" customHeight="1" x14ac:dyDescent="0.25">
      <c r="B342" s="33">
        <v>316</v>
      </c>
      <c r="C342" s="82"/>
      <c r="D342" s="75"/>
      <c r="E342" s="75"/>
      <c r="F342" s="75"/>
      <c r="G342" s="75"/>
      <c r="H342" s="75"/>
      <c r="I342" s="75"/>
      <c r="J342" s="75"/>
    </row>
    <row r="343" spans="2:10" ht="31.5" customHeight="1" x14ac:dyDescent="0.25">
      <c r="B343" s="33">
        <v>317</v>
      </c>
      <c r="C343" s="82"/>
      <c r="D343" s="75"/>
      <c r="E343" s="75"/>
      <c r="F343" s="75"/>
      <c r="G343" s="75"/>
      <c r="H343" s="75"/>
      <c r="I343" s="75"/>
      <c r="J343" s="75"/>
    </row>
    <row r="344" spans="2:10" ht="31.5" customHeight="1" x14ac:dyDescent="0.25">
      <c r="B344" s="33">
        <v>318</v>
      </c>
      <c r="C344" s="82"/>
      <c r="D344" s="75"/>
      <c r="E344" s="75"/>
      <c r="F344" s="75"/>
      <c r="G344" s="75"/>
      <c r="H344" s="75"/>
      <c r="I344" s="75"/>
      <c r="J344" s="75"/>
    </row>
    <row r="345" spans="2:10" ht="31.5" customHeight="1" x14ac:dyDescent="0.25">
      <c r="B345" s="33">
        <v>319</v>
      </c>
      <c r="C345" s="82"/>
      <c r="D345" s="75"/>
      <c r="E345" s="75"/>
      <c r="F345" s="75"/>
      <c r="G345" s="75"/>
      <c r="H345" s="75"/>
      <c r="I345" s="75"/>
      <c r="J345" s="75"/>
    </row>
    <row r="346" spans="2:10" ht="31.5" customHeight="1" x14ac:dyDescent="0.25">
      <c r="B346" s="33">
        <v>320</v>
      </c>
      <c r="C346" s="82"/>
      <c r="D346" s="75"/>
      <c r="E346" s="75"/>
      <c r="F346" s="75"/>
      <c r="G346" s="75"/>
      <c r="H346" s="75"/>
      <c r="I346" s="75"/>
      <c r="J346" s="75"/>
    </row>
    <row r="347" spans="2:10" ht="31.5" customHeight="1" x14ac:dyDescent="0.25">
      <c r="B347" s="33">
        <v>321</v>
      </c>
      <c r="C347" s="82"/>
      <c r="D347" s="75"/>
      <c r="E347" s="75"/>
      <c r="F347" s="75"/>
      <c r="G347" s="75"/>
      <c r="H347" s="75"/>
      <c r="I347" s="75"/>
      <c r="J347" s="75"/>
    </row>
    <row r="348" spans="2:10" ht="31.5" customHeight="1" x14ac:dyDescent="0.25">
      <c r="B348" s="33">
        <v>322</v>
      </c>
      <c r="C348" s="82"/>
      <c r="D348" s="75"/>
      <c r="E348" s="75"/>
      <c r="F348" s="75"/>
      <c r="G348" s="75"/>
      <c r="H348" s="75"/>
      <c r="I348" s="75"/>
      <c r="J348" s="75"/>
    </row>
    <row r="349" spans="2:10" ht="31.5" customHeight="1" x14ac:dyDescent="0.25">
      <c r="B349" s="33">
        <v>323</v>
      </c>
      <c r="C349" s="82"/>
      <c r="D349" s="75"/>
      <c r="E349" s="75"/>
      <c r="F349" s="75"/>
      <c r="G349" s="75"/>
      <c r="H349" s="75"/>
      <c r="I349" s="75"/>
      <c r="J349" s="75"/>
    </row>
    <row r="350" spans="2:10" ht="31.5" customHeight="1" x14ac:dyDescent="0.25">
      <c r="B350" s="33">
        <v>324</v>
      </c>
      <c r="C350" s="82"/>
      <c r="D350" s="75"/>
      <c r="E350" s="75"/>
      <c r="F350" s="75"/>
      <c r="G350" s="75"/>
      <c r="H350" s="75"/>
      <c r="I350" s="75"/>
      <c r="J350" s="75"/>
    </row>
    <row r="351" spans="2:10" ht="31.5" customHeight="1" x14ac:dyDescent="0.25">
      <c r="B351" s="33">
        <v>325</v>
      </c>
      <c r="C351" s="82"/>
      <c r="D351" s="75"/>
      <c r="E351" s="75"/>
      <c r="F351" s="75"/>
      <c r="G351" s="75"/>
      <c r="H351" s="75"/>
      <c r="I351" s="75"/>
      <c r="J351" s="75"/>
    </row>
    <row r="352" spans="2:10" ht="31.5" customHeight="1" x14ac:dyDescent="0.25">
      <c r="B352" s="33">
        <v>326</v>
      </c>
      <c r="C352" s="82"/>
      <c r="D352" s="75"/>
      <c r="E352" s="75"/>
      <c r="F352" s="75"/>
      <c r="G352" s="75"/>
      <c r="H352" s="75"/>
      <c r="I352" s="75"/>
      <c r="J352" s="75"/>
    </row>
    <row r="353" spans="2:10" ht="31.5" customHeight="1" x14ac:dyDescent="0.25">
      <c r="B353" s="33">
        <v>327</v>
      </c>
      <c r="C353" s="82"/>
      <c r="D353" s="75"/>
      <c r="E353" s="75"/>
      <c r="F353" s="75"/>
      <c r="G353" s="75"/>
      <c r="H353" s="75"/>
      <c r="I353" s="75"/>
      <c r="J353" s="75"/>
    </row>
    <row r="354" spans="2:10" ht="31.5" customHeight="1" x14ac:dyDescent="0.25">
      <c r="B354" s="33">
        <v>328</v>
      </c>
      <c r="C354" s="82"/>
      <c r="D354" s="75"/>
      <c r="E354" s="75"/>
      <c r="F354" s="75"/>
      <c r="G354" s="75"/>
      <c r="H354" s="75"/>
      <c r="I354" s="75"/>
      <c r="J354" s="75"/>
    </row>
    <row r="355" spans="2:10" ht="31.5" customHeight="1" x14ac:dyDescent="0.25">
      <c r="B355" s="33">
        <v>329</v>
      </c>
      <c r="C355" s="82"/>
      <c r="D355" s="75"/>
      <c r="E355" s="75"/>
      <c r="F355" s="75"/>
      <c r="G355" s="75"/>
      <c r="H355" s="75"/>
      <c r="I355" s="75"/>
      <c r="J355" s="75"/>
    </row>
    <row r="356" spans="2:10" ht="31.5" customHeight="1" x14ac:dyDescent="0.25">
      <c r="B356" s="33">
        <v>330</v>
      </c>
      <c r="C356" s="82"/>
      <c r="D356" s="75"/>
      <c r="E356" s="75"/>
      <c r="F356" s="75"/>
      <c r="G356" s="75"/>
      <c r="H356" s="75"/>
      <c r="I356" s="75"/>
      <c r="J356" s="75"/>
    </row>
    <row r="357" spans="2:10" ht="31.5" customHeight="1" x14ac:dyDescent="0.25">
      <c r="B357" s="33">
        <v>331</v>
      </c>
      <c r="C357" s="82"/>
      <c r="D357" s="75"/>
      <c r="E357" s="75"/>
      <c r="F357" s="75"/>
      <c r="G357" s="75"/>
      <c r="H357" s="75"/>
      <c r="I357" s="75"/>
      <c r="J357" s="75"/>
    </row>
    <row r="358" spans="2:10" ht="31.5" customHeight="1" x14ac:dyDescent="0.25">
      <c r="B358" s="33">
        <v>332</v>
      </c>
      <c r="C358" s="82"/>
      <c r="D358" s="75"/>
      <c r="E358" s="75"/>
      <c r="F358" s="75"/>
      <c r="G358" s="75"/>
      <c r="H358" s="75"/>
      <c r="I358" s="75"/>
      <c r="J358" s="75"/>
    </row>
    <row r="359" spans="2:10" ht="31.5" customHeight="1" x14ac:dyDescent="0.25">
      <c r="B359" s="33">
        <v>333</v>
      </c>
      <c r="C359" s="82"/>
      <c r="D359" s="75"/>
      <c r="E359" s="75"/>
      <c r="F359" s="75"/>
      <c r="G359" s="75"/>
      <c r="H359" s="75"/>
      <c r="I359" s="75"/>
      <c r="J359" s="75"/>
    </row>
    <row r="360" spans="2:10" ht="31.5" customHeight="1" x14ac:dyDescent="0.25">
      <c r="B360" s="33">
        <v>334</v>
      </c>
      <c r="C360" s="82"/>
      <c r="D360" s="75"/>
      <c r="E360" s="75"/>
      <c r="F360" s="75"/>
      <c r="G360" s="75"/>
      <c r="H360" s="75"/>
      <c r="I360" s="75"/>
      <c r="J360" s="75"/>
    </row>
    <row r="361" spans="2:10" ht="31.5" customHeight="1" x14ac:dyDescent="0.25">
      <c r="B361" s="33">
        <v>335</v>
      </c>
      <c r="C361" s="82"/>
      <c r="D361" s="75"/>
      <c r="E361" s="75"/>
      <c r="F361" s="75"/>
      <c r="G361" s="75"/>
      <c r="H361" s="75"/>
      <c r="I361" s="75"/>
      <c r="J361" s="75"/>
    </row>
    <row r="362" spans="2:10" ht="31.5" customHeight="1" x14ac:dyDescent="0.25">
      <c r="B362" s="33">
        <v>336</v>
      </c>
      <c r="C362" s="82"/>
      <c r="D362" s="75"/>
      <c r="E362" s="75"/>
      <c r="F362" s="75"/>
      <c r="G362" s="75"/>
      <c r="H362" s="75"/>
      <c r="I362" s="75"/>
      <c r="J362" s="75"/>
    </row>
    <row r="363" spans="2:10" ht="31.5" customHeight="1" x14ac:dyDescent="0.25">
      <c r="B363" s="33">
        <v>337</v>
      </c>
      <c r="C363" s="82"/>
      <c r="D363" s="75"/>
      <c r="E363" s="75"/>
      <c r="F363" s="75"/>
      <c r="G363" s="75"/>
      <c r="H363" s="75"/>
      <c r="I363" s="75"/>
      <c r="J363" s="75"/>
    </row>
    <row r="364" spans="2:10" ht="31.5" customHeight="1" x14ac:dyDescent="0.25">
      <c r="B364" s="33">
        <v>338</v>
      </c>
      <c r="C364" s="82"/>
      <c r="D364" s="75"/>
      <c r="E364" s="75"/>
      <c r="F364" s="75"/>
      <c r="G364" s="75"/>
      <c r="H364" s="75"/>
      <c r="I364" s="75"/>
      <c r="J364" s="75"/>
    </row>
    <row r="365" spans="2:10" ht="31.5" customHeight="1" x14ac:dyDescent="0.25">
      <c r="B365" s="33">
        <v>339</v>
      </c>
      <c r="C365" s="82"/>
      <c r="D365" s="75"/>
      <c r="E365" s="75"/>
      <c r="F365" s="75"/>
      <c r="G365" s="75"/>
      <c r="H365" s="75"/>
      <c r="I365" s="75"/>
      <c r="J365" s="75"/>
    </row>
    <row r="366" spans="2:10" ht="31.5" customHeight="1" x14ac:dyDescent="0.25">
      <c r="B366" s="33">
        <v>340</v>
      </c>
      <c r="C366" s="82"/>
      <c r="D366" s="75"/>
      <c r="E366" s="75"/>
      <c r="F366" s="75"/>
      <c r="G366" s="75"/>
      <c r="H366" s="75"/>
      <c r="I366" s="75"/>
      <c r="J366" s="75"/>
    </row>
    <row r="367" spans="2:10" ht="31.5" customHeight="1" x14ac:dyDescent="0.25">
      <c r="B367" s="33">
        <v>341</v>
      </c>
      <c r="C367" s="82"/>
      <c r="D367" s="75"/>
      <c r="E367" s="75"/>
      <c r="F367" s="75"/>
      <c r="G367" s="75"/>
      <c r="H367" s="75"/>
      <c r="I367" s="75"/>
      <c r="J367" s="75"/>
    </row>
    <row r="368" spans="2:10" ht="31.5" customHeight="1" x14ac:dyDescent="0.25">
      <c r="B368" s="33">
        <v>342</v>
      </c>
      <c r="C368" s="82"/>
      <c r="D368" s="75"/>
      <c r="E368" s="75"/>
      <c r="F368" s="75"/>
      <c r="G368" s="75"/>
      <c r="H368" s="75"/>
      <c r="I368" s="75"/>
      <c r="J368" s="75"/>
    </row>
    <row r="369" spans="2:10" ht="31.5" customHeight="1" x14ac:dyDescent="0.25">
      <c r="B369" s="33">
        <v>343</v>
      </c>
      <c r="C369" s="82"/>
      <c r="D369" s="75"/>
      <c r="E369" s="75"/>
      <c r="F369" s="75"/>
      <c r="G369" s="75"/>
      <c r="H369" s="75"/>
      <c r="I369" s="75"/>
      <c r="J369" s="75"/>
    </row>
    <row r="370" spans="2:10" ht="31.5" customHeight="1" x14ac:dyDescent="0.25">
      <c r="B370" s="33">
        <v>344</v>
      </c>
      <c r="C370" s="82"/>
      <c r="D370" s="75"/>
      <c r="E370" s="75"/>
      <c r="F370" s="75"/>
      <c r="G370" s="75"/>
      <c r="H370" s="75"/>
      <c r="I370" s="75"/>
      <c r="J370" s="75"/>
    </row>
    <row r="371" spans="2:10" ht="31.5" customHeight="1" x14ac:dyDescent="0.25">
      <c r="B371" s="33">
        <v>345</v>
      </c>
      <c r="C371" s="82"/>
      <c r="D371" s="75"/>
      <c r="E371" s="75"/>
      <c r="F371" s="75"/>
      <c r="G371" s="75"/>
      <c r="H371" s="75"/>
      <c r="I371" s="75"/>
      <c r="J371" s="75"/>
    </row>
    <row r="372" spans="2:10" ht="31.5" customHeight="1" x14ac:dyDescent="0.25">
      <c r="B372" s="33">
        <v>346</v>
      </c>
      <c r="C372" s="82"/>
      <c r="D372" s="75"/>
      <c r="E372" s="75"/>
      <c r="F372" s="75"/>
      <c r="G372" s="75"/>
      <c r="H372" s="75"/>
      <c r="I372" s="75"/>
      <c r="J372" s="75"/>
    </row>
    <row r="373" spans="2:10" ht="31.5" customHeight="1" x14ac:dyDescent="0.25">
      <c r="B373" s="33">
        <v>347</v>
      </c>
      <c r="C373" s="82"/>
      <c r="D373" s="75"/>
      <c r="E373" s="75"/>
      <c r="F373" s="75"/>
      <c r="G373" s="75"/>
      <c r="H373" s="75"/>
      <c r="I373" s="75"/>
      <c r="J373" s="75"/>
    </row>
    <row r="374" spans="2:10" ht="31.5" customHeight="1" x14ac:dyDescent="0.25">
      <c r="B374" s="33">
        <v>348</v>
      </c>
      <c r="C374" s="82"/>
      <c r="D374" s="75"/>
      <c r="E374" s="75"/>
      <c r="F374" s="75"/>
      <c r="G374" s="75"/>
      <c r="H374" s="75"/>
      <c r="I374" s="75"/>
      <c r="J374" s="75"/>
    </row>
    <row r="375" spans="2:10" ht="31.5" customHeight="1" x14ac:dyDescent="0.25">
      <c r="B375" s="33">
        <v>349</v>
      </c>
      <c r="C375" s="82"/>
      <c r="D375" s="75"/>
      <c r="E375" s="75"/>
      <c r="F375" s="75"/>
      <c r="G375" s="75"/>
      <c r="H375" s="75"/>
      <c r="I375" s="75"/>
      <c r="J375" s="75"/>
    </row>
    <row r="376" spans="2:10" ht="31.5" customHeight="1" x14ac:dyDescent="0.25">
      <c r="B376" s="33">
        <v>350</v>
      </c>
      <c r="C376" s="82"/>
      <c r="D376" s="75"/>
      <c r="E376" s="75"/>
      <c r="F376" s="75"/>
      <c r="G376" s="75"/>
      <c r="H376" s="75"/>
      <c r="I376" s="75"/>
      <c r="J376" s="75"/>
    </row>
    <row r="377" spans="2:10" ht="31.5" customHeight="1" x14ac:dyDescent="0.25">
      <c r="B377" s="33">
        <v>351</v>
      </c>
      <c r="C377" s="82"/>
      <c r="D377" s="75"/>
      <c r="E377" s="75"/>
      <c r="F377" s="75"/>
      <c r="G377" s="75"/>
      <c r="H377" s="75"/>
      <c r="I377" s="75"/>
      <c r="J377" s="75"/>
    </row>
    <row r="378" spans="2:10" ht="31.5" customHeight="1" x14ac:dyDescent="0.25">
      <c r="B378" s="33">
        <v>352</v>
      </c>
      <c r="C378" s="82"/>
      <c r="D378" s="75"/>
      <c r="E378" s="75"/>
      <c r="F378" s="75"/>
      <c r="G378" s="75"/>
      <c r="H378" s="75"/>
      <c r="I378" s="75"/>
      <c r="J378" s="75"/>
    </row>
    <row r="379" spans="2:10" ht="31.5" customHeight="1" x14ac:dyDescent="0.25">
      <c r="B379" s="33">
        <v>353</v>
      </c>
      <c r="C379" s="82"/>
      <c r="D379" s="75"/>
      <c r="E379" s="75"/>
      <c r="F379" s="75"/>
      <c r="G379" s="75"/>
      <c r="H379" s="75"/>
      <c r="I379" s="75"/>
      <c r="J379" s="75"/>
    </row>
    <row r="380" spans="2:10" ht="31.5" customHeight="1" x14ac:dyDescent="0.25">
      <c r="B380" s="33">
        <v>354</v>
      </c>
      <c r="C380" s="82"/>
      <c r="D380" s="75"/>
      <c r="E380" s="75"/>
      <c r="F380" s="75"/>
      <c r="G380" s="75"/>
      <c r="H380" s="75"/>
      <c r="I380" s="75"/>
      <c r="J380" s="75"/>
    </row>
    <row r="381" spans="2:10" ht="31.5" customHeight="1" x14ac:dyDescent="0.25">
      <c r="B381" s="33">
        <v>355</v>
      </c>
      <c r="C381" s="82"/>
      <c r="D381" s="75"/>
      <c r="E381" s="75"/>
      <c r="F381" s="75"/>
      <c r="G381" s="75"/>
      <c r="H381" s="75"/>
      <c r="I381" s="75"/>
      <c r="J381" s="75"/>
    </row>
    <row r="382" spans="2:10" ht="31.5" customHeight="1" x14ac:dyDescent="0.25">
      <c r="B382" s="33">
        <v>356</v>
      </c>
      <c r="C382" s="82"/>
      <c r="D382" s="75"/>
      <c r="E382" s="75"/>
      <c r="F382" s="75"/>
      <c r="G382" s="75"/>
      <c r="H382" s="75"/>
      <c r="I382" s="75"/>
      <c r="J382" s="75"/>
    </row>
    <row r="383" spans="2:10" ht="31.5" customHeight="1" x14ac:dyDescent="0.25">
      <c r="B383" s="33">
        <v>357</v>
      </c>
      <c r="C383" s="82"/>
      <c r="D383" s="75"/>
      <c r="E383" s="75"/>
      <c r="F383" s="75"/>
      <c r="G383" s="75"/>
      <c r="H383" s="75"/>
      <c r="I383" s="75"/>
      <c r="J383" s="75"/>
    </row>
    <row r="384" spans="2:10" ht="31.5" customHeight="1" x14ac:dyDescent="0.25">
      <c r="B384" s="33">
        <v>358</v>
      </c>
      <c r="C384" s="82"/>
      <c r="D384" s="75"/>
      <c r="E384" s="75"/>
      <c r="F384" s="75"/>
      <c r="G384" s="75"/>
      <c r="H384" s="75"/>
      <c r="I384" s="75"/>
      <c r="J384" s="75"/>
    </row>
    <row r="385" spans="2:10" ht="31.5" customHeight="1" x14ac:dyDescent="0.25">
      <c r="B385" s="33">
        <v>359</v>
      </c>
      <c r="C385" s="82"/>
      <c r="D385" s="75"/>
      <c r="E385" s="75"/>
      <c r="F385" s="75"/>
      <c r="G385" s="75"/>
      <c r="H385" s="75"/>
      <c r="I385" s="75"/>
      <c r="J385" s="75"/>
    </row>
    <row r="386" spans="2:10" ht="31.5" customHeight="1" x14ac:dyDescent="0.25">
      <c r="B386" s="33">
        <v>360</v>
      </c>
      <c r="C386" s="82"/>
      <c r="D386" s="75"/>
      <c r="E386" s="75"/>
      <c r="F386" s="75"/>
      <c r="G386" s="75"/>
      <c r="H386" s="75"/>
      <c r="I386" s="75"/>
      <c r="J386" s="75"/>
    </row>
    <row r="387" spans="2:10" ht="31.5" customHeight="1" x14ac:dyDescent="0.25">
      <c r="B387" s="33">
        <v>361</v>
      </c>
      <c r="C387" s="82"/>
      <c r="D387" s="75"/>
      <c r="E387" s="75"/>
      <c r="F387" s="75"/>
      <c r="G387" s="75"/>
      <c r="H387" s="75"/>
      <c r="I387" s="75"/>
      <c r="J387" s="75"/>
    </row>
    <row r="388" spans="2:10" ht="31.5" customHeight="1" x14ac:dyDescent="0.25">
      <c r="B388" s="33">
        <v>362</v>
      </c>
      <c r="C388" s="82"/>
      <c r="D388" s="75"/>
      <c r="E388" s="75"/>
      <c r="F388" s="75"/>
      <c r="G388" s="75"/>
      <c r="H388" s="75"/>
      <c r="I388" s="75"/>
      <c r="J388" s="75"/>
    </row>
    <row r="389" spans="2:10" ht="31.5" customHeight="1" x14ac:dyDescent="0.25">
      <c r="B389" s="33">
        <v>363</v>
      </c>
      <c r="C389" s="82"/>
      <c r="D389" s="75"/>
      <c r="E389" s="75"/>
      <c r="F389" s="75"/>
      <c r="G389" s="75"/>
      <c r="H389" s="75"/>
      <c r="I389" s="75"/>
      <c r="J389" s="75"/>
    </row>
    <row r="390" spans="2:10" ht="31.5" customHeight="1" x14ac:dyDescent="0.25">
      <c r="B390" s="33">
        <v>364</v>
      </c>
      <c r="C390" s="82"/>
      <c r="D390" s="75"/>
      <c r="E390" s="75"/>
      <c r="F390" s="75"/>
      <c r="G390" s="75"/>
      <c r="H390" s="75"/>
      <c r="I390" s="75"/>
      <c r="J390" s="75"/>
    </row>
    <row r="391" spans="2:10" ht="31.5" customHeight="1" x14ac:dyDescent="0.25">
      <c r="B391" s="33">
        <v>365</v>
      </c>
      <c r="C391" s="82"/>
      <c r="D391" s="75"/>
      <c r="E391" s="75"/>
      <c r="F391" s="75"/>
      <c r="G391" s="75"/>
      <c r="H391" s="75"/>
      <c r="I391" s="75"/>
      <c r="J391" s="75"/>
    </row>
    <row r="392" spans="2:10" ht="31.5" customHeight="1" x14ac:dyDescent="0.25">
      <c r="B392" s="33">
        <v>366</v>
      </c>
      <c r="C392" s="82"/>
      <c r="D392" s="75"/>
      <c r="E392" s="75"/>
      <c r="F392" s="75"/>
      <c r="G392" s="75"/>
      <c r="H392" s="75"/>
      <c r="I392" s="75"/>
      <c r="J392" s="75"/>
    </row>
    <row r="393" spans="2:10" ht="31.5" customHeight="1" x14ac:dyDescent="0.25">
      <c r="B393" s="33">
        <v>367</v>
      </c>
      <c r="C393" s="82"/>
      <c r="D393" s="75"/>
      <c r="E393" s="75"/>
      <c r="F393" s="75"/>
      <c r="G393" s="75"/>
      <c r="H393" s="75"/>
      <c r="I393" s="75"/>
      <c r="J393" s="75"/>
    </row>
    <row r="394" spans="2:10" ht="31.5" customHeight="1" x14ac:dyDescent="0.25">
      <c r="B394" s="33">
        <v>368</v>
      </c>
      <c r="C394" s="82"/>
      <c r="D394" s="75"/>
      <c r="E394" s="75"/>
      <c r="F394" s="75"/>
      <c r="G394" s="75"/>
      <c r="H394" s="75"/>
      <c r="I394" s="75"/>
      <c r="J394" s="75"/>
    </row>
    <row r="395" spans="2:10" ht="31.5" customHeight="1" x14ac:dyDescent="0.25">
      <c r="B395" s="33">
        <v>369</v>
      </c>
      <c r="C395" s="82"/>
      <c r="D395" s="75"/>
      <c r="E395" s="75"/>
      <c r="F395" s="75"/>
      <c r="G395" s="75"/>
      <c r="H395" s="75"/>
      <c r="I395" s="75"/>
      <c r="J395" s="75"/>
    </row>
    <row r="396" spans="2:10" ht="31.5" customHeight="1" x14ac:dyDescent="0.25">
      <c r="B396" s="33">
        <v>370</v>
      </c>
      <c r="C396" s="82"/>
      <c r="D396" s="75"/>
      <c r="E396" s="75"/>
      <c r="F396" s="75"/>
      <c r="G396" s="75"/>
      <c r="H396" s="75"/>
      <c r="I396" s="75"/>
      <c r="J396" s="75"/>
    </row>
    <row r="397" spans="2:10" ht="31.5" customHeight="1" x14ac:dyDescent="0.25">
      <c r="B397" s="33">
        <v>371</v>
      </c>
      <c r="C397" s="82"/>
      <c r="D397" s="75"/>
      <c r="E397" s="75"/>
      <c r="F397" s="75"/>
      <c r="G397" s="75"/>
      <c r="H397" s="75"/>
      <c r="I397" s="75"/>
      <c r="J397" s="75"/>
    </row>
    <row r="398" spans="2:10" ht="31.5" customHeight="1" x14ac:dyDescent="0.25">
      <c r="B398" s="33">
        <v>372</v>
      </c>
      <c r="C398" s="82"/>
      <c r="D398" s="75"/>
      <c r="E398" s="75"/>
      <c r="F398" s="75"/>
      <c r="G398" s="75"/>
      <c r="H398" s="75"/>
      <c r="I398" s="75"/>
      <c r="J398" s="75"/>
    </row>
    <row r="399" spans="2:10" ht="31.5" customHeight="1" x14ac:dyDescent="0.25">
      <c r="B399" s="33">
        <v>373</v>
      </c>
      <c r="C399" s="82"/>
      <c r="D399" s="75"/>
      <c r="E399" s="75"/>
      <c r="F399" s="75"/>
      <c r="G399" s="75"/>
      <c r="H399" s="75"/>
      <c r="I399" s="75"/>
      <c r="J399" s="75"/>
    </row>
    <row r="400" spans="2:10" ht="31.5" customHeight="1" x14ac:dyDescent="0.25">
      <c r="B400" s="33">
        <v>374</v>
      </c>
      <c r="C400" s="82"/>
      <c r="D400" s="75"/>
      <c r="E400" s="75"/>
      <c r="F400" s="75"/>
      <c r="G400" s="75"/>
      <c r="H400" s="75"/>
      <c r="I400" s="75"/>
      <c r="J400" s="75"/>
    </row>
    <row r="401" spans="2:10" ht="31.5" customHeight="1" x14ac:dyDescent="0.25">
      <c r="B401" s="33">
        <v>375</v>
      </c>
      <c r="C401" s="82"/>
      <c r="D401" s="75"/>
      <c r="E401" s="75"/>
      <c r="F401" s="75"/>
      <c r="G401" s="75"/>
      <c r="H401" s="75"/>
      <c r="I401" s="75"/>
      <c r="J401" s="75"/>
    </row>
    <row r="402" spans="2:10" ht="31.5" customHeight="1" x14ac:dyDescent="0.25">
      <c r="B402" s="33">
        <v>376</v>
      </c>
      <c r="C402" s="82"/>
      <c r="D402" s="75"/>
      <c r="E402" s="75"/>
      <c r="F402" s="75"/>
      <c r="G402" s="75"/>
      <c r="H402" s="75"/>
      <c r="I402" s="75"/>
      <c r="J402" s="75"/>
    </row>
    <row r="403" spans="2:10" ht="31.5" customHeight="1" x14ac:dyDescent="0.25">
      <c r="B403" s="33">
        <v>377</v>
      </c>
      <c r="C403" s="82"/>
      <c r="D403" s="75"/>
      <c r="E403" s="75"/>
      <c r="F403" s="75"/>
      <c r="G403" s="75"/>
      <c r="H403" s="75"/>
      <c r="I403" s="75"/>
      <c r="J403" s="75"/>
    </row>
    <row r="404" spans="2:10" ht="31.5" customHeight="1" x14ac:dyDescent="0.25">
      <c r="B404" s="33">
        <v>378</v>
      </c>
      <c r="C404" s="82"/>
      <c r="D404" s="75"/>
      <c r="E404" s="75"/>
      <c r="F404" s="75"/>
      <c r="G404" s="75"/>
      <c r="H404" s="75"/>
      <c r="I404" s="75"/>
      <c r="J404" s="75"/>
    </row>
    <row r="405" spans="2:10" ht="31.5" customHeight="1" x14ac:dyDescent="0.25">
      <c r="B405" s="33">
        <v>379</v>
      </c>
      <c r="C405" s="82"/>
      <c r="D405" s="75"/>
      <c r="E405" s="75"/>
      <c r="F405" s="75"/>
      <c r="G405" s="75"/>
      <c r="H405" s="75"/>
      <c r="I405" s="75"/>
      <c r="J405" s="75"/>
    </row>
    <row r="406" spans="2:10" ht="31.5" customHeight="1" x14ac:dyDescent="0.25">
      <c r="B406" s="33">
        <v>380</v>
      </c>
      <c r="C406" s="82"/>
      <c r="D406" s="75"/>
      <c r="E406" s="75"/>
      <c r="F406" s="75"/>
      <c r="G406" s="75"/>
      <c r="H406" s="75"/>
      <c r="I406" s="75"/>
      <c r="J406" s="75"/>
    </row>
    <row r="407" spans="2:10" ht="31.5" customHeight="1" x14ac:dyDescent="0.25">
      <c r="B407" s="33">
        <v>381</v>
      </c>
      <c r="C407" s="82"/>
      <c r="D407" s="75"/>
      <c r="E407" s="75"/>
      <c r="F407" s="75"/>
      <c r="G407" s="75"/>
      <c r="H407" s="75"/>
      <c r="I407" s="75"/>
      <c r="J407" s="75"/>
    </row>
    <row r="408" spans="2:10" ht="31.5" customHeight="1" x14ac:dyDescent="0.25">
      <c r="B408" s="33">
        <v>382</v>
      </c>
      <c r="C408" s="82"/>
      <c r="D408" s="75"/>
      <c r="E408" s="75"/>
      <c r="F408" s="75"/>
      <c r="G408" s="75"/>
      <c r="H408" s="75"/>
      <c r="I408" s="75"/>
      <c r="J408" s="75"/>
    </row>
    <row r="409" spans="2:10" ht="31.5" customHeight="1" x14ac:dyDescent="0.25">
      <c r="B409" s="33">
        <v>383</v>
      </c>
      <c r="C409" s="82"/>
      <c r="D409" s="75"/>
      <c r="E409" s="75"/>
      <c r="F409" s="75"/>
      <c r="G409" s="75"/>
      <c r="H409" s="75"/>
      <c r="I409" s="75"/>
      <c r="J409" s="75"/>
    </row>
    <row r="410" spans="2:10" ht="31.5" customHeight="1" x14ac:dyDescent="0.25">
      <c r="B410" s="33">
        <v>384</v>
      </c>
      <c r="C410" s="82"/>
      <c r="D410" s="75"/>
      <c r="E410" s="75"/>
      <c r="F410" s="75"/>
      <c r="G410" s="75"/>
      <c r="H410" s="75"/>
      <c r="I410" s="75"/>
      <c r="J410" s="75"/>
    </row>
    <row r="411" spans="2:10" ht="31.5" customHeight="1" x14ac:dyDescent="0.25">
      <c r="B411" s="33">
        <v>385</v>
      </c>
      <c r="C411" s="82"/>
      <c r="D411" s="75"/>
      <c r="E411" s="75"/>
      <c r="F411" s="75"/>
      <c r="G411" s="75"/>
      <c r="H411" s="75"/>
      <c r="I411" s="75"/>
      <c r="J411" s="75"/>
    </row>
    <row r="412" spans="2:10" ht="31.5" customHeight="1" x14ac:dyDescent="0.25">
      <c r="B412" s="33">
        <v>386</v>
      </c>
      <c r="C412" s="82"/>
      <c r="D412" s="75"/>
      <c r="E412" s="75"/>
      <c r="F412" s="75"/>
      <c r="G412" s="75"/>
      <c r="H412" s="75"/>
      <c r="I412" s="75"/>
      <c r="J412" s="75"/>
    </row>
    <row r="413" spans="2:10" ht="31.5" customHeight="1" x14ac:dyDescent="0.25">
      <c r="B413" s="33">
        <v>387</v>
      </c>
      <c r="C413" s="82"/>
      <c r="D413" s="75"/>
      <c r="E413" s="75"/>
      <c r="F413" s="75"/>
      <c r="G413" s="75"/>
      <c r="H413" s="75"/>
      <c r="I413" s="75"/>
      <c r="J413" s="75"/>
    </row>
    <row r="414" spans="2:10" ht="31.5" customHeight="1" x14ac:dyDescent="0.25">
      <c r="B414" s="33">
        <v>388</v>
      </c>
      <c r="C414" s="82"/>
      <c r="D414" s="75"/>
      <c r="E414" s="75"/>
      <c r="F414" s="75"/>
      <c r="G414" s="75"/>
      <c r="H414" s="75"/>
      <c r="I414" s="75"/>
      <c r="J414" s="75"/>
    </row>
    <row r="415" spans="2:10" ht="31.5" customHeight="1" x14ac:dyDescent="0.25">
      <c r="B415" s="33">
        <v>389</v>
      </c>
      <c r="C415" s="82"/>
      <c r="D415" s="75"/>
      <c r="E415" s="75"/>
      <c r="F415" s="75"/>
      <c r="G415" s="75"/>
      <c r="H415" s="75"/>
      <c r="I415" s="75"/>
      <c r="J415" s="75"/>
    </row>
    <row r="416" spans="2:10" ht="31.5" customHeight="1" x14ac:dyDescent="0.25">
      <c r="B416" s="33">
        <v>390</v>
      </c>
      <c r="C416" s="82"/>
      <c r="D416" s="75"/>
      <c r="E416" s="75"/>
      <c r="F416" s="75"/>
      <c r="G416" s="75"/>
      <c r="H416" s="75"/>
      <c r="I416" s="75"/>
      <c r="J416" s="75"/>
    </row>
    <row r="417" spans="2:10" ht="31.5" customHeight="1" x14ac:dyDescent="0.25">
      <c r="B417" s="33">
        <v>391</v>
      </c>
      <c r="C417" s="82"/>
      <c r="D417" s="75"/>
      <c r="E417" s="75"/>
      <c r="F417" s="75"/>
      <c r="G417" s="75"/>
      <c r="H417" s="75"/>
      <c r="I417" s="75"/>
      <c r="J417" s="75"/>
    </row>
    <row r="418" spans="2:10" ht="31.5" customHeight="1" x14ac:dyDescent="0.25">
      <c r="B418" s="33">
        <v>392</v>
      </c>
      <c r="C418" s="82"/>
      <c r="D418" s="75"/>
      <c r="E418" s="75"/>
      <c r="F418" s="75"/>
      <c r="G418" s="75"/>
      <c r="H418" s="75"/>
      <c r="I418" s="75"/>
      <c r="J418" s="75"/>
    </row>
    <row r="419" spans="2:10" ht="31.5" customHeight="1" x14ac:dyDescent="0.25">
      <c r="B419" s="33">
        <v>393</v>
      </c>
      <c r="C419" s="82"/>
      <c r="D419" s="75"/>
      <c r="E419" s="75"/>
      <c r="F419" s="75"/>
      <c r="G419" s="75"/>
      <c r="H419" s="75"/>
      <c r="I419" s="75"/>
      <c r="J419" s="75"/>
    </row>
    <row r="420" spans="2:10" ht="31.5" customHeight="1" x14ac:dyDescent="0.25">
      <c r="B420" s="33">
        <v>394</v>
      </c>
      <c r="C420" s="82"/>
      <c r="D420" s="75"/>
      <c r="E420" s="75"/>
      <c r="F420" s="75"/>
      <c r="G420" s="75"/>
      <c r="H420" s="75"/>
      <c r="I420" s="75"/>
      <c r="J420" s="75"/>
    </row>
    <row r="421" spans="2:10" ht="31.5" customHeight="1" x14ac:dyDescent="0.25">
      <c r="B421" s="33">
        <v>395</v>
      </c>
      <c r="C421" s="82"/>
      <c r="D421" s="75"/>
      <c r="E421" s="75"/>
      <c r="F421" s="75"/>
      <c r="G421" s="75"/>
      <c r="H421" s="75"/>
      <c r="I421" s="75"/>
      <c r="J421" s="75"/>
    </row>
    <row r="422" spans="2:10" ht="31.5" customHeight="1" x14ac:dyDescent="0.25">
      <c r="B422" s="33">
        <v>396</v>
      </c>
      <c r="C422" s="82"/>
      <c r="D422" s="75"/>
      <c r="E422" s="75"/>
      <c r="F422" s="75"/>
      <c r="G422" s="75"/>
      <c r="H422" s="75"/>
      <c r="I422" s="75"/>
      <c r="J422" s="75"/>
    </row>
    <row r="423" spans="2:10" ht="31.5" customHeight="1" x14ac:dyDescent="0.25">
      <c r="B423" s="33">
        <v>397</v>
      </c>
      <c r="C423" s="82"/>
      <c r="D423" s="75"/>
      <c r="E423" s="75"/>
      <c r="F423" s="75"/>
      <c r="G423" s="75"/>
      <c r="H423" s="75"/>
      <c r="I423" s="75"/>
      <c r="J423" s="75"/>
    </row>
    <row r="424" spans="2:10" ht="31.5" customHeight="1" x14ac:dyDescent="0.25">
      <c r="B424" s="33">
        <v>398</v>
      </c>
      <c r="C424" s="82"/>
      <c r="D424" s="75"/>
      <c r="E424" s="75"/>
      <c r="F424" s="75"/>
      <c r="G424" s="75"/>
      <c r="H424" s="75"/>
      <c r="I424" s="75"/>
      <c r="J424" s="75"/>
    </row>
    <row r="425" spans="2:10" ht="31.5" customHeight="1" x14ac:dyDescent="0.25">
      <c r="B425" s="33">
        <v>399</v>
      </c>
      <c r="C425" s="82"/>
      <c r="D425" s="75"/>
      <c r="E425" s="75"/>
      <c r="F425" s="75"/>
      <c r="G425" s="75"/>
      <c r="H425" s="75"/>
      <c r="I425" s="75"/>
      <c r="J425" s="75"/>
    </row>
    <row r="426" spans="2:10" ht="31.5" customHeight="1" x14ac:dyDescent="0.25">
      <c r="B426" s="33">
        <v>400</v>
      </c>
      <c r="C426" s="82"/>
      <c r="D426" s="75"/>
      <c r="E426" s="75"/>
      <c r="F426" s="75"/>
      <c r="G426" s="75"/>
      <c r="H426" s="75"/>
      <c r="I426" s="75"/>
      <c r="J426" s="75"/>
    </row>
    <row r="427" spans="2:10" ht="31.5" customHeight="1" x14ac:dyDescent="0.25">
      <c r="B427" s="33">
        <v>401</v>
      </c>
      <c r="C427" s="82"/>
      <c r="D427" s="75"/>
      <c r="E427" s="75"/>
      <c r="F427" s="75"/>
      <c r="G427" s="75"/>
      <c r="H427" s="75"/>
      <c r="I427" s="75"/>
      <c r="J427" s="75"/>
    </row>
    <row r="428" spans="2:10" ht="31.5" customHeight="1" x14ac:dyDescent="0.25">
      <c r="B428" s="33">
        <v>402</v>
      </c>
      <c r="C428" s="82"/>
      <c r="D428" s="75"/>
      <c r="E428" s="75"/>
      <c r="F428" s="75"/>
      <c r="G428" s="75"/>
      <c r="H428" s="75"/>
      <c r="I428" s="75"/>
      <c r="J428" s="75"/>
    </row>
    <row r="429" spans="2:10" ht="31.5" customHeight="1" x14ac:dyDescent="0.25">
      <c r="B429" s="33">
        <v>403</v>
      </c>
      <c r="C429" s="82"/>
      <c r="D429" s="75"/>
      <c r="E429" s="75"/>
      <c r="F429" s="75"/>
      <c r="G429" s="75"/>
      <c r="H429" s="75"/>
      <c r="I429" s="75"/>
      <c r="J429" s="75"/>
    </row>
    <row r="430" spans="2:10" ht="31.5" customHeight="1" x14ac:dyDescent="0.25">
      <c r="B430" s="33">
        <v>404</v>
      </c>
      <c r="C430" s="82"/>
      <c r="D430" s="75"/>
      <c r="E430" s="75"/>
      <c r="F430" s="75"/>
      <c r="G430" s="75"/>
      <c r="H430" s="75"/>
      <c r="I430" s="75"/>
      <c r="J430" s="75"/>
    </row>
    <row r="431" spans="2:10" ht="31.5" customHeight="1" x14ac:dyDescent="0.25">
      <c r="B431" s="33">
        <v>405</v>
      </c>
      <c r="C431" s="82"/>
      <c r="D431" s="75"/>
      <c r="E431" s="75"/>
      <c r="F431" s="75"/>
      <c r="G431" s="75"/>
      <c r="H431" s="75"/>
      <c r="I431" s="75"/>
      <c r="J431" s="75"/>
    </row>
    <row r="432" spans="2:10" ht="31.5" customHeight="1" x14ac:dyDescent="0.25">
      <c r="B432" s="33">
        <v>406</v>
      </c>
      <c r="C432" s="82"/>
      <c r="D432" s="75"/>
      <c r="E432" s="75"/>
      <c r="F432" s="75"/>
      <c r="G432" s="75"/>
      <c r="H432" s="75"/>
      <c r="I432" s="75"/>
      <c r="J432" s="75"/>
    </row>
    <row r="433" spans="2:10" ht="31.5" customHeight="1" x14ac:dyDescent="0.25">
      <c r="B433" s="33">
        <v>407</v>
      </c>
      <c r="C433" s="82"/>
      <c r="D433" s="75"/>
      <c r="E433" s="75"/>
      <c r="F433" s="75"/>
      <c r="G433" s="75"/>
      <c r="H433" s="75"/>
      <c r="I433" s="75"/>
      <c r="J433" s="75"/>
    </row>
    <row r="434" spans="2:10" ht="31.5" customHeight="1" x14ac:dyDescent="0.25">
      <c r="B434" s="33">
        <v>408</v>
      </c>
      <c r="C434" s="82"/>
      <c r="D434" s="75"/>
      <c r="E434" s="75"/>
      <c r="F434" s="75"/>
      <c r="G434" s="75"/>
      <c r="H434" s="75"/>
      <c r="I434" s="75"/>
      <c r="J434" s="75"/>
    </row>
    <row r="435" spans="2:10" ht="31.5" customHeight="1" x14ac:dyDescent="0.25">
      <c r="B435" s="33">
        <v>409</v>
      </c>
      <c r="C435" s="82"/>
      <c r="D435" s="75"/>
      <c r="E435" s="75"/>
      <c r="F435" s="75"/>
      <c r="G435" s="75"/>
      <c r="H435" s="75"/>
      <c r="I435" s="75"/>
      <c r="J435" s="75"/>
    </row>
    <row r="436" spans="2:10" ht="31.5" customHeight="1" x14ac:dyDescent="0.25">
      <c r="B436" s="33">
        <v>410</v>
      </c>
      <c r="C436" s="82"/>
      <c r="D436" s="75"/>
      <c r="E436" s="75"/>
      <c r="F436" s="75"/>
      <c r="G436" s="75"/>
      <c r="H436" s="75"/>
      <c r="I436" s="75"/>
      <c r="J436" s="75"/>
    </row>
    <row r="437" spans="2:10" ht="31.5" customHeight="1" x14ac:dyDescent="0.25">
      <c r="B437" s="33">
        <v>411</v>
      </c>
      <c r="C437" s="82"/>
      <c r="D437" s="75"/>
      <c r="E437" s="75"/>
      <c r="F437" s="75"/>
      <c r="G437" s="75"/>
      <c r="H437" s="75"/>
      <c r="I437" s="75"/>
      <c r="J437" s="75"/>
    </row>
    <row r="438" spans="2:10" ht="31.5" customHeight="1" x14ac:dyDescent="0.25">
      <c r="B438" s="33">
        <v>412</v>
      </c>
      <c r="C438" s="82"/>
      <c r="D438" s="75"/>
      <c r="E438" s="75"/>
      <c r="F438" s="75"/>
      <c r="G438" s="75"/>
      <c r="H438" s="75"/>
      <c r="I438" s="75"/>
      <c r="J438" s="75"/>
    </row>
    <row r="439" spans="2:10" ht="31.5" customHeight="1" x14ac:dyDescent="0.25">
      <c r="B439" s="33">
        <v>413</v>
      </c>
      <c r="C439" s="82"/>
      <c r="D439" s="75"/>
      <c r="E439" s="75"/>
      <c r="F439" s="75"/>
      <c r="G439" s="75"/>
      <c r="H439" s="75"/>
      <c r="I439" s="75"/>
      <c r="J439" s="75"/>
    </row>
    <row r="440" spans="2:10" ht="31.5" customHeight="1" x14ac:dyDescent="0.25">
      <c r="B440" s="33">
        <v>414</v>
      </c>
      <c r="C440" s="82"/>
      <c r="D440" s="75"/>
      <c r="E440" s="75"/>
      <c r="F440" s="75"/>
      <c r="G440" s="75"/>
      <c r="H440" s="75"/>
      <c r="I440" s="75"/>
      <c r="J440" s="75"/>
    </row>
    <row r="441" spans="2:10" ht="31.5" customHeight="1" x14ac:dyDescent="0.25">
      <c r="B441" s="33">
        <v>415</v>
      </c>
      <c r="C441" s="82"/>
      <c r="D441" s="75"/>
      <c r="E441" s="75"/>
      <c r="F441" s="75"/>
      <c r="G441" s="75"/>
      <c r="H441" s="75"/>
      <c r="I441" s="75"/>
      <c r="J441" s="75"/>
    </row>
    <row r="442" spans="2:10" ht="31.5" customHeight="1" x14ac:dyDescent="0.25">
      <c r="B442" s="33">
        <v>416</v>
      </c>
      <c r="C442" s="82"/>
      <c r="D442" s="75"/>
      <c r="E442" s="75"/>
      <c r="F442" s="75"/>
      <c r="G442" s="75"/>
      <c r="H442" s="75"/>
      <c r="I442" s="75"/>
      <c r="J442" s="75"/>
    </row>
    <row r="443" spans="2:10" ht="31.5" customHeight="1" x14ac:dyDescent="0.25">
      <c r="B443" s="33">
        <v>417</v>
      </c>
      <c r="C443" s="82"/>
      <c r="D443" s="75"/>
      <c r="E443" s="75"/>
      <c r="F443" s="75"/>
      <c r="G443" s="75"/>
      <c r="H443" s="75"/>
      <c r="I443" s="75"/>
      <c r="J443" s="75"/>
    </row>
    <row r="444" spans="2:10" ht="31.5" customHeight="1" x14ac:dyDescent="0.25">
      <c r="B444" s="33">
        <v>418</v>
      </c>
      <c r="C444" s="82"/>
      <c r="D444" s="75"/>
      <c r="E444" s="75"/>
      <c r="F444" s="75"/>
      <c r="G444" s="75"/>
      <c r="H444" s="75"/>
      <c r="I444" s="75"/>
      <c r="J444" s="75"/>
    </row>
    <row r="445" spans="2:10" ht="31.5" customHeight="1" x14ac:dyDescent="0.25">
      <c r="B445" s="33">
        <v>419</v>
      </c>
      <c r="C445" s="82"/>
      <c r="D445" s="75"/>
      <c r="E445" s="75"/>
      <c r="F445" s="75"/>
      <c r="G445" s="75"/>
      <c r="H445" s="75"/>
      <c r="I445" s="75"/>
      <c r="J445" s="75"/>
    </row>
    <row r="446" spans="2:10" ht="31.5" customHeight="1" x14ac:dyDescent="0.25">
      <c r="B446" s="33">
        <v>420</v>
      </c>
      <c r="C446" s="82"/>
      <c r="D446" s="75"/>
      <c r="E446" s="75"/>
      <c r="F446" s="75"/>
      <c r="G446" s="75"/>
      <c r="H446" s="75"/>
      <c r="I446" s="75"/>
      <c r="J446" s="75"/>
    </row>
    <row r="447" spans="2:10" ht="31.5" customHeight="1" x14ac:dyDescent="0.25">
      <c r="B447" s="33">
        <v>421</v>
      </c>
      <c r="C447" s="82"/>
      <c r="D447" s="75"/>
      <c r="E447" s="75"/>
      <c r="F447" s="75"/>
      <c r="G447" s="75"/>
      <c r="H447" s="75"/>
      <c r="I447" s="75"/>
      <c r="J447" s="75"/>
    </row>
    <row r="448" spans="2:10" ht="31.5" customHeight="1" x14ac:dyDescent="0.25">
      <c r="B448" s="33">
        <v>422</v>
      </c>
      <c r="C448" s="82"/>
      <c r="D448" s="75"/>
      <c r="E448" s="75"/>
      <c r="F448" s="75"/>
      <c r="G448" s="75"/>
      <c r="H448" s="75"/>
      <c r="I448" s="75"/>
      <c r="J448" s="75"/>
    </row>
    <row r="449" spans="2:10" ht="31.5" customHeight="1" x14ac:dyDescent="0.25">
      <c r="B449" s="33">
        <v>423</v>
      </c>
      <c r="C449" s="82"/>
      <c r="D449" s="75"/>
      <c r="E449" s="75"/>
      <c r="F449" s="75"/>
      <c r="G449" s="75"/>
      <c r="H449" s="75"/>
      <c r="I449" s="75"/>
      <c r="J449" s="75"/>
    </row>
    <row r="450" spans="2:10" ht="31.5" customHeight="1" x14ac:dyDescent="0.25">
      <c r="B450" s="33">
        <v>424</v>
      </c>
      <c r="C450" s="82"/>
      <c r="D450" s="75"/>
      <c r="E450" s="75"/>
      <c r="F450" s="75"/>
      <c r="G450" s="75"/>
      <c r="H450" s="75"/>
      <c r="I450" s="75"/>
      <c r="J450" s="75"/>
    </row>
    <row r="451" spans="2:10" ht="31.5" customHeight="1" x14ac:dyDescent="0.25">
      <c r="B451" s="33">
        <v>425</v>
      </c>
      <c r="C451" s="82"/>
      <c r="D451" s="75"/>
      <c r="E451" s="75"/>
      <c r="F451" s="75"/>
      <c r="G451" s="75"/>
      <c r="H451" s="75"/>
      <c r="I451" s="75"/>
      <c r="J451" s="75"/>
    </row>
    <row r="452" spans="2:10" ht="31.5" customHeight="1" x14ac:dyDescent="0.25">
      <c r="B452" s="33">
        <v>426</v>
      </c>
      <c r="C452" s="82"/>
      <c r="D452" s="75"/>
      <c r="E452" s="75"/>
      <c r="F452" s="75"/>
      <c r="G452" s="75"/>
      <c r="H452" s="75"/>
      <c r="I452" s="75"/>
      <c r="J452" s="75"/>
    </row>
    <row r="453" spans="2:10" ht="31.5" customHeight="1" x14ac:dyDescent="0.25">
      <c r="B453" s="33">
        <v>427</v>
      </c>
      <c r="C453" s="82"/>
      <c r="D453" s="75"/>
      <c r="E453" s="75"/>
      <c r="F453" s="75"/>
      <c r="G453" s="75"/>
      <c r="H453" s="75"/>
      <c r="I453" s="75"/>
      <c r="J453" s="75"/>
    </row>
    <row r="454" spans="2:10" ht="31.5" customHeight="1" x14ac:dyDescent="0.25">
      <c r="B454" s="33">
        <v>428</v>
      </c>
      <c r="C454" s="82"/>
      <c r="D454" s="75"/>
      <c r="E454" s="75"/>
      <c r="F454" s="75"/>
      <c r="G454" s="75"/>
      <c r="H454" s="75"/>
      <c r="I454" s="75"/>
      <c r="J454" s="75"/>
    </row>
    <row r="455" spans="2:10" ht="31.5" customHeight="1" x14ac:dyDescent="0.25">
      <c r="B455" s="33">
        <v>429</v>
      </c>
      <c r="C455" s="82"/>
      <c r="D455" s="75"/>
      <c r="E455" s="75"/>
      <c r="F455" s="75"/>
      <c r="G455" s="75"/>
      <c r="H455" s="75"/>
      <c r="I455" s="75"/>
      <c r="J455" s="75"/>
    </row>
    <row r="456" spans="2:10" ht="31.5" customHeight="1" x14ac:dyDescent="0.25">
      <c r="B456" s="33">
        <v>430</v>
      </c>
      <c r="C456" s="82"/>
      <c r="D456" s="75"/>
      <c r="E456" s="75"/>
      <c r="F456" s="75"/>
      <c r="G456" s="75"/>
      <c r="H456" s="75"/>
      <c r="I456" s="75"/>
      <c r="J456" s="75"/>
    </row>
    <row r="457" spans="2:10" ht="31.5" customHeight="1" x14ac:dyDescent="0.25">
      <c r="B457" s="33">
        <v>431</v>
      </c>
      <c r="C457" s="82"/>
      <c r="D457" s="75"/>
      <c r="E457" s="75"/>
      <c r="F457" s="75"/>
      <c r="G457" s="75"/>
      <c r="H457" s="75"/>
      <c r="I457" s="75"/>
      <c r="J457" s="75"/>
    </row>
    <row r="458" spans="2:10" ht="31.5" customHeight="1" x14ac:dyDescent="0.25">
      <c r="B458" s="33">
        <v>432</v>
      </c>
      <c r="C458" s="82"/>
      <c r="D458" s="75"/>
      <c r="E458" s="75"/>
      <c r="F458" s="75"/>
      <c r="G458" s="75"/>
      <c r="H458" s="75"/>
      <c r="I458" s="75"/>
      <c r="J458" s="75"/>
    </row>
    <row r="459" spans="2:10" ht="31.5" customHeight="1" x14ac:dyDescent="0.25">
      <c r="B459" s="33">
        <v>433</v>
      </c>
      <c r="C459" s="82"/>
      <c r="D459" s="75"/>
      <c r="E459" s="75"/>
      <c r="F459" s="75"/>
      <c r="G459" s="75"/>
      <c r="H459" s="75"/>
      <c r="I459" s="75"/>
      <c r="J459" s="75"/>
    </row>
    <row r="460" spans="2:10" ht="31.5" customHeight="1" x14ac:dyDescent="0.25">
      <c r="B460" s="33">
        <v>434</v>
      </c>
      <c r="C460" s="82"/>
      <c r="D460" s="75"/>
      <c r="E460" s="75"/>
      <c r="F460" s="75"/>
      <c r="G460" s="75"/>
      <c r="H460" s="75"/>
      <c r="I460" s="75"/>
      <c r="J460" s="75"/>
    </row>
    <row r="461" spans="2:10" ht="31.5" customHeight="1" x14ac:dyDescent="0.25">
      <c r="B461" s="33">
        <v>435</v>
      </c>
      <c r="C461" s="82"/>
      <c r="D461" s="75"/>
      <c r="E461" s="75"/>
      <c r="F461" s="75"/>
      <c r="G461" s="75"/>
      <c r="H461" s="75"/>
      <c r="I461" s="75"/>
      <c r="J461" s="75"/>
    </row>
    <row r="462" spans="2:10" ht="31.5" customHeight="1" x14ac:dyDescent="0.25">
      <c r="B462" s="33">
        <v>436</v>
      </c>
      <c r="C462" s="82"/>
      <c r="D462" s="75"/>
      <c r="E462" s="75"/>
      <c r="F462" s="75"/>
      <c r="G462" s="75"/>
      <c r="H462" s="75"/>
      <c r="I462" s="75"/>
      <c r="J462" s="75"/>
    </row>
    <row r="463" spans="2:10" ht="31.5" customHeight="1" x14ac:dyDescent="0.25">
      <c r="B463" s="33">
        <v>437</v>
      </c>
      <c r="C463" s="82"/>
      <c r="D463" s="75"/>
      <c r="E463" s="75"/>
      <c r="F463" s="75"/>
      <c r="G463" s="75"/>
      <c r="H463" s="75"/>
      <c r="I463" s="75"/>
      <c r="J463" s="75"/>
    </row>
    <row r="464" spans="2:10" ht="31.5" customHeight="1" x14ac:dyDescent="0.25">
      <c r="B464" s="33">
        <v>438</v>
      </c>
      <c r="C464" s="82"/>
      <c r="D464" s="75"/>
      <c r="E464" s="75"/>
      <c r="F464" s="75"/>
      <c r="G464" s="75"/>
      <c r="H464" s="75"/>
      <c r="I464" s="75"/>
      <c r="J464" s="75"/>
    </row>
    <row r="465" spans="2:10" ht="31.5" customHeight="1" x14ac:dyDescent="0.25">
      <c r="B465" s="33">
        <v>439</v>
      </c>
      <c r="C465" s="82"/>
      <c r="D465" s="75"/>
      <c r="E465" s="75"/>
      <c r="F465" s="75"/>
      <c r="G465" s="75"/>
      <c r="H465" s="75"/>
      <c r="I465" s="75"/>
      <c r="J465" s="75"/>
    </row>
    <row r="466" spans="2:10" ht="31.5" customHeight="1" x14ac:dyDescent="0.25">
      <c r="B466" s="33">
        <v>440</v>
      </c>
      <c r="C466" s="82"/>
      <c r="D466" s="75"/>
      <c r="E466" s="75"/>
      <c r="F466" s="75"/>
      <c r="G466" s="75"/>
      <c r="H466" s="75"/>
      <c r="I466" s="75"/>
      <c r="J466" s="75"/>
    </row>
    <row r="467" spans="2:10" ht="31.5" customHeight="1" x14ac:dyDescent="0.25">
      <c r="B467" s="33">
        <v>441</v>
      </c>
      <c r="C467" s="82"/>
      <c r="D467" s="75"/>
      <c r="E467" s="75"/>
      <c r="F467" s="75"/>
      <c r="G467" s="75"/>
      <c r="H467" s="75"/>
      <c r="I467" s="75"/>
      <c r="J467" s="75"/>
    </row>
    <row r="468" spans="2:10" ht="31.5" customHeight="1" x14ac:dyDescent="0.25">
      <c r="B468" s="33">
        <v>442</v>
      </c>
      <c r="C468" s="82"/>
      <c r="D468" s="75"/>
      <c r="E468" s="75"/>
      <c r="F468" s="75"/>
      <c r="G468" s="75"/>
      <c r="H468" s="75"/>
      <c r="I468" s="75"/>
      <c r="J468" s="75"/>
    </row>
    <row r="469" spans="2:10" ht="31.5" customHeight="1" x14ac:dyDescent="0.25">
      <c r="B469" s="33">
        <v>443</v>
      </c>
      <c r="C469" s="82"/>
      <c r="D469" s="75"/>
      <c r="E469" s="75"/>
      <c r="F469" s="75"/>
      <c r="G469" s="75"/>
      <c r="H469" s="75"/>
      <c r="I469" s="75"/>
      <c r="J469" s="75"/>
    </row>
    <row r="470" spans="2:10" ht="31.5" customHeight="1" x14ac:dyDescent="0.25">
      <c r="B470" s="33">
        <v>444</v>
      </c>
      <c r="C470" s="82"/>
      <c r="D470" s="75"/>
      <c r="E470" s="75"/>
      <c r="F470" s="75"/>
      <c r="G470" s="75"/>
      <c r="H470" s="75"/>
      <c r="I470" s="75"/>
      <c r="J470" s="75"/>
    </row>
    <row r="471" spans="2:10" ht="31.5" customHeight="1" x14ac:dyDescent="0.25">
      <c r="B471" s="33">
        <v>445</v>
      </c>
      <c r="C471" s="82"/>
      <c r="D471" s="75"/>
      <c r="E471" s="75"/>
      <c r="F471" s="75"/>
      <c r="G471" s="75"/>
      <c r="H471" s="75"/>
      <c r="I471" s="75"/>
      <c r="J471" s="75"/>
    </row>
    <row r="472" spans="2:10" ht="31.5" customHeight="1" x14ac:dyDescent="0.25">
      <c r="B472" s="33">
        <v>446</v>
      </c>
      <c r="C472" s="82"/>
      <c r="D472" s="75"/>
      <c r="E472" s="75"/>
      <c r="F472" s="75"/>
      <c r="G472" s="75"/>
      <c r="H472" s="75"/>
      <c r="I472" s="75"/>
      <c r="J472" s="75"/>
    </row>
    <row r="473" spans="2:10" ht="31.5" customHeight="1" x14ac:dyDescent="0.25">
      <c r="B473" s="33">
        <v>447</v>
      </c>
      <c r="C473" s="82"/>
      <c r="D473" s="75"/>
      <c r="E473" s="75"/>
      <c r="F473" s="75"/>
      <c r="G473" s="75"/>
      <c r="H473" s="75"/>
      <c r="I473" s="75"/>
      <c r="J473" s="75"/>
    </row>
    <row r="474" spans="2:10" ht="31.5" customHeight="1" x14ac:dyDescent="0.25">
      <c r="B474" s="33">
        <v>448</v>
      </c>
      <c r="C474" s="82"/>
      <c r="D474" s="75"/>
      <c r="E474" s="75"/>
      <c r="F474" s="75"/>
      <c r="G474" s="75"/>
      <c r="H474" s="75"/>
      <c r="I474" s="75"/>
      <c r="J474" s="75"/>
    </row>
    <row r="475" spans="2:10" ht="31.5" customHeight="1" x14ac:dyDescent="0.25">
      <c r="B475" s="33">
        <v>449</v>
      </c>
      <c r="C475" s="82"/>
      <c r="D475" s="75"/>
      <c r="E475" s="75"/>
      <c r="F475" s="75"/>
      <c r="G475" s="75"/>
      <c r="H475" s="75"/>
      <c r="I475" s="75"/>
      <c r="J475" s="75"/>
    </row>
    <row r="476" spans="2:10" ht="31.5" customHeight="1" x14ac:dyDescent="0.25">
      <c r="B476" s="33">
        <v>450</v>
      </c>
      <c r="C476" s="82"/>
      <c r="D476" s="75"/>
      <c r="E476" s="75"/>
      <c r="F476" s="75"/>
      <c r="G476" s="75"/>
      <c r="H476" s="75"/>
      <c r="I476" s="75"/>
      <c r="J476" s="75"/>
    </row>
    <row r="477" spans="2:10" ht="31.5" customHeight="1" x14ac:dyDescent="0.25">
      <c r="B477" s="33">
        <v>451</v>
      </c>
      <c r="C477" s="82"/>
      <c r="D477" s="75"/>
      <c r="E477" s="75"/>
      <c r="F477" s="75"/>
      <c r="G477" s="75"/>
      <c r="H477" s="75"/>
      <c r="I477" s="75"/>
      <c r="J477" s="75"/>
    </row>
    <row r="478" spans="2:10" ht="31.5" customHeight="1" x14ac:dyDescent="0.25">
      <c r="B478" s="33">
        <v>452</v>
      </c>
      <c r="C478" s="82"/>
      <c r="D478" s="75"/>
      <c r="E478" s="75"/>
      <c r="F478" s="75"/>
      <c r="G478" s="75"/>
      <c r="H478" s="75"/>
      <c r="I478" s="75"/>
      <c r="J478" s="75"/>
    </row>
    <row r="479" spans="2:10" ht="31.5" customHeight="1" x14ac:dyDescent="0.25">
      <c r="B479" s="33">
        <v>453</v>
      </c>
      <c r="C479" s="82"/>
      <c r="D479" s="75"/>
      <c r="E479" s="75"/>
      <c r="F479" s="75"/>
      <c r="G479" s="75"/>
      <c r="H479" s="75"/>
      <c r="I479" s="75"/>
      <c r="J479" s="75"/>
    </row>
    <row r="480" spans="2:10" ht="31.5" customHeight="1" x14ac:dyDescent="0.25">
      <c r="B480" s="33">
        <v>454</v>
      </c>
      <c r="C480" s="82"/>
      <c r="D480" s="75"/>
      <c r="E480" s="75"/>
      <c r="F480" s="75"/>
      <c r="G480" s="75"/>
      <c r="H480" s="75"/>
      <c r="I480" s="75"/>
      <c r="J480" s="75"/>
    </row>
    <row r="481" spans="2:10" ht="31.5" customHeight="1" x14ac:dyDescent="0.25">
      <c r="B481" s="33">
        <v>455</v>
      </c>
      <c r="C481" s="82"/>
      <c r="D481" s="75"/>
      <c r="E481" s="75"/>
      <c r="F481" s="75"/>
      <c r="G481" s="75"/>
      <c r="H481" s="75"/>
      <c r="I481" s="75"/>
      <c r="J481" s="75"/>
    </row>
    <row r="482" spans="2:10" ht="31.5" customHeight="1" x14ac:dyDescent="0.25">
      <c r="B482" s="33">
        <v>456</v>
      </c>
      <c r="C482" s="82"/>
      <c r="D482" s="75"/>
      <c r="E482" s="75"/>
      <c r="F482" s="75"/>
      <c r="G482" s="75"/>
      <c r="H482" s="75"/>
      <c r="I482" s="75"/>
      <c r="J482" s="75"/>
    </row>
    <row r="483" spans="2:10" ht="31.5" customHeight="1" x14ac:dyDescent="0.25">
      <c r="B483" s="33">
        <v>457</v>
      </c>
      <c r="C483" s="82"/>
      <c r="D483" s="75"/>
      <c r="E483" s="75"/>
      <c r="F483" s="75"/>
      <c r="G483" s="75"/>
      <c r="H483" s="75"/>
      <c r="I483" s="75"/>
      <c r="J483" s="75"/>
    </row>
    <row r="484" spans="2:10" ht="31.5" customHeight="1" x14ac:dyDescent="0.25">
      <c r="B484" s="33">
        <v>458</v>
      </c>
      <c r="C484" s="82"/>
      <c r="D484" s="75"/>
      <c r="E484" s="75"/>
      <c r="F484" s="75"/>
      <c r="G484" s="75"/>
      <c r="H484" s="75"/>
      <c r="I484" s="75"/>
      <c r="J484" s="75"/>
    </row>
    <row r="485" spans="2:10" ht="31.5" customHeight="1" x14ac:dyDescent="0.25">
      <c r="B485" s="33">
        <v>459</v>
      </c>
      <c r="C485" s="82"/>
      <c r="D485" s="75"/>
      <c r="E485" s="75"/>
      <c r="F485" s="75"/>
      <c r="G485" s="75"/>
      <c r="H485" s="75"/>
      <c r="I485" s="75"/>
      <c r="J485" s="75"/>
    </row>
    <row r="486" spans="2:10" ht="31.5" customHeight="1" x14ac:dyDescent="0.25">
      <c r="B486" s="33">
        <v>460</v>
      </c>
      <c r="C486" s="82"/>
      <c r="D486" s="75"/>
      <c r="E486" s="75"/>
      <c r="F486" s="75"/>
      <c r="G486" s="75"/>
      <c r="H486" s="75"/>
      <c r="I486" s="75"/>
      <c r="J486" s="75"/>
    </row>
    <row r="487" spans="2:10" ht="31.5" customHeight="1" x14ac:dyDescent="0.25">
      <c r="B487" s="33">
        <v>461</v>
      </c>
      <c r="C487" s="82"/>
      <c r="D487" s="75"/>
      <c r="E487" s="75"/>
      <c r="F487" s="75"/>
      <c r="G487" s="75"/>
      <c r="H487" s="75"/>
      <c r="I487" s="75"/>
      <c r="J487" s="75"/>
    </row>
    <row r="488" spans="2:10" ht="31.5" customHeight="1" x14ac:dyDescent="0.25">
      <c r="B488" s="33">
        <v>462</v>
      </c>
      <c r="C488" s="82"/>
      <c r="D488" s="75"/>
      <c r="E488" s="75"/>
      <c r="F488" s="75"/>
      <c r="G488" s="75"/>
      <c r="H488" s="75"/>
      <c r="I488" s="75"/>
      <c r="J488" s="75"/>
    </row>
    <row r="489" spans="2:10" ht="31.5" customHeight="1" x14ac:dyDescent="0.25">
      <c r="B489" s="33">
        <v>463</v>
      </c>
      <c r="C489" s="82"/>
      <c r="D489" s="75"/>
      <c r="E489" s="75"/>
      <c r="F489" s="75"/>
      <c r="G489" s="75"/>
      <c r="H489" s="75"/>
      <c r="I489" s="75"/>
      <c r="J489" s="75"/>
    </row>
    <row r="490" spans="2:10" ht="31.5" customHeight="1" x14ac:dyDescent="0.25">
      <c r="B490" s="33">
        <v>464</v>
      </c>
      <c r="C490" s="82"/>
      <c r="D490" s="75"/>
      <c r="E490" s="75"/>
      <c r="F490" s="75"/>
      <c r="G490" s="75"/>
      <c r="H490" s="75"/>
      <c r="I490" s="75"/>
      <c r="J490" s="75"/>
    </row>
    <row r="491" spans="2:10" ht="31.5" customHeight="1" x14ac:dyDescent="0.25">
      <c r="B491" s="33">
        <v>465</v>
      </c>
      <c r="C491" s="82"/>
      <c r="D491" s="75"/>
      <c r="E491" s="75"/>
      <c r="F491" s="75"/>
      <c r="G491" s="75"/>
      <c r="H491" s="75"/>
      <c r="I491" s="75"/>
      <c r="J491" s="75"/>
    </row>
    <row r="492" spans="2:10" ht="31.5" customHeight="1" x14ac:dyDescent="0.25">
      <c r="B492" s="33">
        <v>466</v>
      </c>
      <c r="C492" s="82"/>
      <c r="D492" s="75"/>
      <c r="E492" s="75"/>
      <c r="F492" s="75"/>
      <c r="G492" s="75"/>
      <c r="H492" s="75"/>
      <c r="I492" s="75"/>
      <c r="J492" s="75"/>
    </row>
    <row r="493" spans="2:10" ht="31.5" customHeight="1" x14ac:dyDescent="0.25">
      <c r="B493" s="33">
        <v>467</v>
      </c>
      <c r="C493" s="82"/>
      <c r="D493" s="75"/>
      <c r="E493" s="75"/>
      <c r="F493" s="75"/>
      <c r="G493" s="75"/>
      <c r="H493" s="75"/>
      <c r="I493" s="75"/>
      <c r="J493" s="75"/>
    </row>
    <row r="494" spans="2:10" ht="31.5" customHeight="1" x14ac:dyDescent="0.25">
      <c r="B494" s="33">
        <v>468</v>
      </c>
      <c r="C494" s="82"/>
      <c r="D494" s="75"/>
      <c r="E494" s="75"/>
      <c r="F494" s="75"/>
      <c r="G494" s="75"/>
      <c r="H494" s="75"/>
      <c r="I494" s="75"/>
      <c r="J494" s="75"/>
    </row>
    <row r="495" spans="2:10" ht="31.5" customHeight="1" x14ac:dyDescent="0.25">
      <c r="B495" s="33">
        <v>469</v>
      </c>
      <c r="C495" s="82"/>
      <c r="D495" s="75"/>
      <c r="E495" s="75"/>
      <c r="F495" s="75"/>
      <c r="G495" s="75"/>
      <c r="H495" s="75"/>
      <c r="I495" s="75"/>
      <c r="J495" s="75"/>
    </row>
    <row r="496" spans="2:10" ht="31.5" customHeight="1" x14ac:dyDescent="0.25">
      <c r="B496" s="33">
        <v>470</v>
      </c>
      <c r="C496" s="82"/>
      <c r="D496" s="75"/>
      <c r="E496" s="75"/>
      <c r="F496" s="75"/>
      <c r="G496" s="75"/>
      <c r="H496" s="75"/>
      <c r="I496" s="75"/>
      <c r="J496" s="75"/>
    </row>
    <row r="497" spans="2:10" ht="31.5" customHeight="1" x14ac:dyDescent="0.25">
      <c r="B497" s="33">
        <v>471</v>
      </c>
      <c r="C497" s="82"/>
      <c r="D497" s="75"/>
      <c r="E497" s="75"/>
      <c r="F497" s="75"/>
      <c r="G497" s="75"/>
      <c r="H497" s="75"/>
      <c r="I497" s="75"/>
      <c r="J497" s="75"/>
    </row>
    <row r="498" spans="2:10" ht="31.5" customHeight="1" x14ac:dyDescent="0.25">
      <c r="B498" s="33">
        <v>472</v>
      </c>
      <c r="C498" s="82"/>
      <c r="D498" s="75"/>
      <c r="E498" s="75"/>
      <c r="F498" s="75"/>
      <c r="G498" s="75"/>
      <c r="H498" s="75"/>
      <c r="I498" s="75"/>
      <c r="J498" s="75"/>
    </row>
    <row r="499" spans="2:10" ht="31.5" customHeight="1" x14ac:dyDescent="0.25">
      <c r="B499" s="33">
        <v>473</v>
      </c>
      <c r="C499" s="82"/>
      <c r="D499" s="75"/>
      <c r="E499" s="75"/>
      <c r="F499" s="75"/>
      <c r="G499" s="75"/>
      <c r="H499" s="75"/>
      <c r="I499" s="75"/>
      <c r="J499" s="75"/>
    </row>
    <row r="500" spans="2:10" ht="31.5" customHeight="1" x14ac:dyDescent="0.25">
      <c r="B500" s="33">
        <v>474</v>
      </c>
      <c r="C500" s="82"/>
      <c r="D500" s="75"/>
      <c r="E500" s="75"/>
      <c r="F500" s="75"/>
      <c r="G500" s="75"/>
      <c r="H500" s="75"/>
      <c r="I500" s="75"/>
      <c r="J500" s="75"/>
    </row>
    <row r="501" spans="2:10" ht="31.5" customHeight="1" x14ac:dyDescent="0.25">
      <c r="B501" s="33">
        <v>475</v>
      </c>
      <c r="C501" s="82"/>
      <c r="D501" s="75"/>
      <c r="E501" s="75"/>
      <c r="F501" s="75"/>
      <c r="G501" s="75"/>
      <c r="H501" s="75"/>
      <c r="I501" s="75"/>
      <c r="J501" s="75"/>
    </row>
    <row r="502" spans="2:10" ht="31.5" customHeight="1" x14ac:dyDescent="0.25">
      <c r="B502" s="33">
        <v>476</v>
      </c>
      <c r="C502" s="82"/>
      <c r="D502" s="75"/>
      <c r="E502" s="75"/>
      <c r="F502" s="75"/>
      <c r="G502" s="75"/>
      <c r="H502" s="75"/>
      <c r="I502" s="75"/>
      <c r="J502" s="75"/>
    </row>
    <row r="503" spans="2:10" ht="31.5" customHeight="1" x14ac:dyDescent="0.25">
      <c r="B503" s="33">
        <v>477</v>
      </c>
      <c r="C503" s="82"/>
      <c r="D503" s="75"/>
      <c r="E503" s="75"/>
      <c r="F503" s="75"/>
      <c r="G503" s="75"/>
      <c r="H503" s="75"/>
      <c r="I503" s="75"/>
      <c r="J503" s="75"/>
    </row>
    <row r="504" spans="2:10" ht="31.5" customHeight="1" x14ac:dyDescent="0.25">
      <c r="B504" s="33">
        <v>478</v>
      </c>
      <c r="C504" s="82"/>
      <c r="D504" s="75"/>
      <c r="E504" s="75"/>
      <c r="F504" s="75"/>
      <c r="G504" s="75"/>
      <c r="H504" s="75"/>
      <c r="I504" s="75"/>
      <c r="J504" s="75"/>
    </row>
    <row r="505" spans="2:10" ht="31.5" customHeight="1" x14ac:dyDescent="0.25">
      <c r="B505" s="33">
        <v>479</v>
      </c>
      <c r="C505" s="82"/>
      <c r="D505" s="75"/>
      <c r="E505" s="75"/>
      <c r="F505" s="75"/>
      <c r="G505" s="75"/>
      <c r="H505" s="75"/>
      <c r="I505" s="75"/>
      <c r="J505" s="75"/>
    </row>
    <row r="506" spans="2:10" ht="31.5" customHeight="1" x14ac:dyDescent="0.25">
      <c r="B506" s="33">
        <v>480</v>
      </c>
      <c r="C506" s="82"/>
      <c r="D506" s="75"/>
      <c r="E506" s="75"/>
      <c r="F506" s="75"/>
      <c r="G506" s="75"/>
      <c r="H506" s="75"/>
      <c r="I506" s="75"/>
      <c r="J506" s="75"/>
    </row>
    <row r="507" spans="2:10" ht="31.5" customHeight="1" x14ac:dyDescent="0.25">
      <c r="B507" s="33">
        <v>481</v>
      </c>
      <c r="C507" s="82"/>
      <c r="D507" s="75"/>
      <c r="E507" s="75"/>
      <c r="F507" s="75"/>
      <c r="G507" s="75"/>
      <c r="H507" s="75"/>
      <c r="I507" s="75"/>
      <c r="J507" s="75"/>
    </row>
    <row r="508" spans="2:10" ht="31.5" customHeight="1" x14ac:dyDescent="0.25">
      <c r="B508" s="33">
        <v>482</v>
      </c>
      <c r="C508" s="82"/>
      <c r="D508" s="75"/>
      <c r="E508" s="75"/>
      <c r="F508" s="75"/>
      <c r="G508" s="75"/>
      <c r="H508" s="75"/>
      <c r="I508" s="75"/>
      <c r="J508" s="75"/>
    </row>
    <row r="509" spans="2:10" ht="31.5" customHeight="1" x14ac:dyDescent="0.25">
      <c r="B509" s="33">
        <v>483</v>
      </c>
      <c r="C509" s="82"/>
      <c r="D509" s="75"/>
      <c r="E509" s="75"/>
      <c r="F509" s="75"/>
      <c r="G509" s="75"/>
      <c r="H509" s="75"/>
      <c r="I509" s="75"/>
      <c r="J509" s="75"/>
    </row>
    <row r="510" spans="2:10" ht="31.5" customHeight="1" x14ac:dyDescent="0.25">
      <c r="B510" s="33">
        <v>484</v>
      </c>
      <c r="C510" s="82"/>
      <c r="D510" s="75"/>
      <c r="E510" s="75"/>
      <c r="F510" s="75"/>
      <c r="G510" s="75"/>
      <c r="H510" s="75"/>
      <c r="I510" s="75"/>
      <c r="J510" s="75"/>
    </row>
    <row r="511" spans="2:10" ht="31.5" customHeight="1" x14ac:dyDescent="0.25">
      <c r="B511" s="33">
        <v>485</v>
      </c>
      <c r="C511" s="82"/>
      <c r="D511" s="75"/>
      <c r="E511" s="75"/>
      <c r="F511" s="75"/>
      <c r="G511" s="75"/>
      <c r="H511" s="75"/>
      <c r="I511" s="75"/>
      <c r="J511" s="75"/>
    </row>
    <row r="512" spans="2:10" ht="31.5" customHeight="1" x14ac:dyDescent="0.25">
      <c r="B512" s="33">
        <v>486</v>
      </c>
      <c r="C512" s="82"/>
      <c r="D512" s="75"/>
      <c r="E512" s="75"/>
      <c r="F512" s="75"/>
      <c r="G512" s="75"/>
      <c r="H512" s="75"/>
      <c r="I512" s="75"/>
      <c r="J512" s="75"/>
    </row>
    <row r="513" spans="2:10" ht="31.5" customHeight="1" x14ac:dyDescent="0.25">
      <c r="B513" s="33">
        <v>487</v>
      </c>
      <c r="C513" s="82"/>
      <c r="D513" s="75"/>
      <c r="E513" s="75"/>
      <c r="F513" s="75"/>
      <c r="G513" s="75"/>
      <c r="H513" s="75"/>
      <c r="I513" s="75"/>
      <c r="J513" s="75"/>
    </row>
    <row r="514" spans="2:10" ht="31.5" customHeight="1" x14ac:dyDescent="0.25">
      <c r="B514" s="33">
        <v>488</v>
      </c>
      <c r="C514" s="82"/>
      <c r="D514" s="75"/>
      <c r="E514" s="75"/>
      <c r="F514" s="75"/>
      <c r="G514" s="75"/>
      <c r="H514" s="75"/>
      <c r="I514" s="75"/>
      <c r="J514" s="75"/>
    </row>
    <row r="515" spans="2:10" ht="31.5" customHeight="1" x14ac:dyDescent="0.25">
      <c r="B515" s="33">
        <v>489</v>
      </c>
      <c r="C515" s="82"/>
      <c r="D515" s="75"/>
      <c r="E515" s="75"/>
      <c r="F515" s="75"/>
      <c r="G515" s="75"/>
      <c r="H515" s="75"/>
      <c r="I515" s="75"/>
      <c r="J515" s="75"/>
    </row>
    <row r="516" spans="2:10" ht="31.5" customHeight="1" x14ac:dyDescent="0.25">
      <c r="B516" s="33">
        <v>490</v>
      </c>
      <c r="C516" s="82"/>
      <c r="D516" s="75"/>
      <c r="E516" s="75"/>
      <c r="F516" s="75"/>
      <c r="G516" s="75"/>
      <c r="H516" s="75"/>
      <c r="I516" s="75"/>
      <c r="J516" s="75"/>
    </row>
    <row r="517" spans="2:10" ht="31.5" customHeight="1" x14ac:dyDescent="0.25">
      <c r="B517" s="33">
        <v>491</v>
      </c>
      <c r="C517" s="82"/>
      <c r="D517" s="75"/>
      <c r="E517" s="75"/>
      <c r="F517" s="75"/>
      <c r="G517" s="75"/>
      <c r="H517" s="75"/>
      <c r="I517" s="75"/>
      <c r="J517" s="75"/>
    </row>
    <row r="518" spans="2:10" ht="31.5" customHeight="1" x14ac:dyDescent="0.25">
      <c r="B518" s="33">
        <v>492</v>
      </c>
      <c r="C518" s="82"/>
      <c r="D518" s="75"/>
      <c r="E518" s="75"/>
      <c r="F518" s="75"/>
      <c r="G518" s="75"/>
      <c r="H518" s="75"/>
      <c r="I518" s="75"/>
      <c r="J518" s="75"/>
    </row>
    <row r="519" spans="2:10" ht="31.5" customHeight="1" x14ac:dyDescent="0.25">
      <c r="B519" s="33">
        <v>493</v>
      </c>
      <c r="C519" s="82"/>
      <c r="D519" s="75"/>
      <c r="E519" s="75"/>
      <c r="F519" s="75"/>
      <c r="G519" s="75"/>
      <c r="H519" s="75"/>
      <c r="I519" s="75"/>
      <c r="J519" s="75"/>
    </row>
    <row r="520" spans="2:10" ht="31.5" customHeight="1" x14ac:dyDescent="0.25">
      <c r="B520" s="33">
        <v>494</v>
      </c>
      <c r="C520" s="82"/>
      <c r="D520" s="75"/>
      <c r="E520" s="75"/>
      <c r="F520" s="75"/>
      <c r="G520" s="75"/>
      <c r="H520" s="75"/>
      <c r="I520" s="75"/>
      <c r="J520" s="75"/>
    </row>
    <row r="521" spans="2:10" ht="31.5" customHeight="1" x14ac:dyDescent="0.25">
      <c r="B521" s="33">
        <v>495</v>
      </c>
      <c r="C521" s="82"/>
      <c r="D521" s="75"/>
      <c r="E521" s="75"/>
      <c r="F521" s="75"/>
      <c r="G521" s="75"/>
      <c r="H521" s="75"/>
      <c r="I521" s="75"/>
      <c r="J521" s="75"/>
    </row>
    <row r="522" spans="2:10" ht="31.5" customHeight="1" x14ac:dyDescent="0.25">
      <c r="B522" s="33">
        <v>496</v>
      </c>
      <c r="C522" s="82"/>
      <c r="D522" s="75"/>
      <c r="E522" s="75"/>
      <c r="F522" s="75"/>
      <c r="G522" s="75"/>
      <c r="H522" s="75"/>
      <c r="I522" s="75"/>
      <c r="J522" s="75"/>
    </row>
    <row r="523" spans="2:10" ht="31.5" customHeight="1" x14ac:dyDescent="0.25">
      <c r="B523" s="33">
        <v>497</v>
      </c>
      <c r="C523" s="82"/>
      <c r="D523" s="75"/>
      <c r="E523" s="75"/>
      <c r="F523" s="75"/>
      <c r="G523" s="75"/>
      <c r="H523" s="75"/>
      <c r="I523" s="75"/>
      <c r="J523" s="75"/>
    </row>
    <row r="524" spans="2:10" ht="31.5" customHeight="1" x14ac:dyDescent="0.25">
      <c r="B524" s="33">
        <v>498</v>
      </c>
      <c r="C524" s="82"/>
      <c r="D524" s="75"/>
      <c r="E524" s="75"/>
      <c r="F524" s="75"/>
      <c r="G524" s="75"/>
      <c r="H524" s="75"/>
      <c r="I524" s="75"/>
      <c r="J524" s="75"/>
    </row>
    <row r="525" spans="2:10" ht="31.5" customHeight="1" x14ac:dyDescent="0.25">
      <c r="B525" s="33">
        <v>499</v>
      </c>
      <c r="C525" s="82"/>
      <c r="D525" s="75"/>
      <c r="E525" s="75"/>
      <c r="F525" s="75"/>
      <c r="G525" s="75"/>
      <c r="H525" s="75"/>
      <c r="I525" s="75"/>
      <c r="J525" s="75"/>
    </row>
    <row r="526" spans="2:10" ht="31.5" customHeight="1" x14ac:dyDescent="0.25">
      <c r="B526" s="33">
        <v>500</v>
      </c>
      <c r="C526" s="82"/>
      <c r="D526" s="75"/>
      <c r="E526" s="75"/>
      <c r="F526" s="75"/>
      <c r="G526" s="75"/>
      <c r="H526" s="75"/>
      <c r="I526" s="75"/>
      <c r="J526" s="75"/>
    </row>
    <row r="527" spans="2:10" ht="31.5" customHeight="1" x14ac:dyDescent="0.25">
      <c r="B527" s="33">
        <v>501</v>
      </c>
      <c r="C527" s="82"/>
      <c r="D527" s="75"/>
      <c r="E527" s="75"/>
      <c r="F527" s="75"/>
      <c r="G527" s="75"/>
      <c r="H527" s="75"/>
      <c r="I527" s="75"/>
      <c r="J527" s="75"/>
    </row>
    <row r="528" spans="2:10" ht="31.5" customHeight="1" x14ac:dyDescent="0.25">
      <c r="B528" s="33">
        <v>502</v>
      </c>
      <c r="C528" s="82"/>
      <c r="D528" s="75"/>
      <c r="E528" s="75"/>
      <c r="F528" s="75"/>
      <c r="G528" s="75"/>
      <c r="H528" s="75"/>
      <c r="I528" s="75"/>
      <c r="J528" s="75"/>
    </row>
    <row r="529" spans="2:10" ht="31.5" customHeight="1" x14ac:dyDescent="0.25">
      <c r="B529" s="33">
        <v>503</v>
      </c>
      <c r="C529" s="82"/>
      <c r="D529" s="75"/>
      <c r="E529" s="75"/>
      <c r="F529" s="75"/>
      <c r="G529" s="75"/>
      <c r="H529" s="75"/>
      <c r="I529" s="75"/>
      <c r="J529" s="75"/>
    </row>
    <row r="530" spans="2:10" ht="31.5" customHeight="1" x14ac:dyDescent="0.25">
      <c r="B530" s="33">
        <v>504</v>
      </c>
      <c r="C530" s="82"/>
      <c r="D530" s="75"/>
      <c r="E530" s="75"/>
      <c r="F530" s="75"/>
      <c r="G530" s="75"/>
      <c r="H530" s="75"/>
      <c r="I530" s="75"/>
      <c r="J530" s="75"/>
    </row>
    <row r="531" spans="2:10" ht="31.5" customHeight="1" x14ac:dyDescent="0.25">
      <c r="B531" s="33">
        <v>505</v>
      </c>
      <c r="C531" s="82"/>
      <c r="D531" s="75"/>
      <c r="E531" s="75"/>
      <c r="F531" s="75"/>
      <c r="G531" s="75"/>
      <c r="H531" s="75"/>
      <c r="I531" s="75"/>
      <c r="J531" s="75"/>
    </row>
    <row r="532" spans="2:10" ht="31.5" customHeight="1" x14ac:dyDescent="0.25">
      <c r="B532" s="33">
        <v>506</v>
      </c>
      <c r="C532" s="82"/>
      <c r="D532" s="75"/>
      <c r="E532" s="75"/>
      <c r="F532" s="75"/>
      <c r="G532" s="75"/>
      <c r="H532" s="75"/>
      <c r="I532" s="75"/>
      <c r="J532" s="75"/>
    </row>
    <row r="533" spans="2:10" ht="31.5" customHeight="1" x14ac:dyDescent="0.25">
      <c r="B533" s="33">
        <v>507</v>
      </c>
      <c r="C533" s="82"/>
      <c r="D533" s="75"/>
      <c r="E533" s="75"/>
      <c r="F533" s="75"/>
      <c r="G533" s="75"/>
      <c r="H533" s="75"/>
      <c r="I533" s="75"/>
      <c r="J533" s="75"/>
    </row>
    <row r="534" spans="2:10" ht="31.5" customHeight="1" x14ac:dyDescent="0.25">
      <c r="B534" s="33">
        <v>508</v>
      </c>
      <c r="C534" s="82"/>
      <c r="D534" s="75"/>
      <c r="E534" s="75"/>
      <c r="F534" s="75"/>
      <c r="G534" s="75"/>
      <c r="H534" s="75"/>
      <c r="I534" s="75"/>
      <c r="J534" s="75"/>
    </row>
    <row r="535" spans="2:10" ht="31.5" customHeight="1" x14ac:dyDescent="0.25">
      <c r="B535" s="33">
        <v>509</v>
      </c>
      <c r="C535" s="82"/>
      <c r="D535" s="75"/>
      <c r="E535" s="75"/>
      <c r="F535" s="75"/>
      <c r="G535" s="75"/>
      <c r="H535" s="75"/>
      <c r="I535" s="75"/>
      <c r="J535" s="75"/>
    </row>
    <row r="536" spans="2:10" ht="31.5" customHeight="1" x14ac:dyDescent="0.25">
      <c r="B536" s="33">
        <v>510</v>
      </c>
      <c r="C536" s="82"/>
      <c r="D536" s="75"/>
      <c r="E536" s="75"/>
      <c r="F536" s="75"/>
      <c r="G536" s="75"/>
      <c r="H536" s="75"/>
      <c r="I536" s="75"/>
      <c r="J536" s="75"/>
    </row>
    <row r="537" spans="2:10" ht="31.5" customHeight="1" x14ac:dyDescent="0.25">
      <c r="B537" s="33">
        <v>511</v>
      </c>
      <c r="C537" s="82"/>
      <c r="D537" s="75"/>
      <c r="E537" s="75"/>
      <c r="F537" s="75"/>
      <c r="G537" s="75"/>
      <c r="H537" s="75"/>
      <c r="I537" s="75"/>
      <c r="J537" s="75"/>
    </row>
    <row r="538" spans="2:10" ht="31.5" customHeight="1" x14ac:dyDescent="0.25">
      <c r="B538" s="33">
        <v>512</v>
      </c>
      <c r="C538" s="82"/>
      <c r="D538" s="75"/>
      <c r="E538" s="75"/>
      <c r="F538" s="75"/>
      <c r="G538" s="75"/>
      <c r="H538" s="75"/>
      <c r="I538" s="75"/>
      <c r="J538" s="75"/>
    </row>
    <row r="539" spans="2:10" ht="31.5" customHeight="1" x14ac:dyDescent="0.25">
      <c r="B539" s="33">
        <v>513</v>
      </c>
      <c r="C539" s="82"/>
      <c r="D539" s="75"/>
      <c r="E539" s="75"/>
      <c r="F539" s="75"/>
      <c r="G539" s="75"/>
      <c r="H539" s="75"/>
      <c r="I539" s="75"/>
      <c r="J539" s="75"/>
    </row>
    <row r="540" spans="2:10" ht="31.5" customHeight="1" x14ac:dyDescent="0.25">
      <c r="B540" s="33">
        <v>514</v>
      </c>
      <c r="C540" s="82"/>
      <c r="D540" s="75"/>
      <c r="E540" s="75"/>
      <c r="F540" s="75"/>
      <c r="G540" s="75"/>
      <c r="H540" s="75"/>
      <c r="I540" s="75"/>
      <c r="J540" s="75"/>
    </row>
    <row r="541" spans="2:10" ht="31.5" customHeight="1" x14ac:dyDescent="0.25">
      <c r="B541" s="33">
        <v>515</v>
      </c>
      <c r="C541" s="82"/>
      <c r="D541" s="75"/>
      <c r="E541" s="75"/>
      <c r="F541" s="75"/>
      <c r="G541" s="75"/>
      <c r="H541" s="75"/>
      <c r="I541" s="75"/>
      <c r="J541" s="75"/>
    </row>
    <row r="542" spans="2:10" ht="31.5" customHeight="1" x14ac:dyDescent="0.25">
      <c r="B542" s="33">
        <v>516</v>
      </c>
      <c r="C542" s="82"/>
      <c r="D542" s="75"/>
      <c r="E542" s="75"/>
      <c r="F542" s="75"/>
      <c r="G542" s="75"/>
      <c r="H542" s="75"/>
      <c r="I542" s="75"/>
      <c r="J542" s="75"/>
    </row>
    <row r="543" spans="2:10" ht="31.5" customHeight="1" x14ac:dyDescent="0.25">
      <c r="B543" s="33">
        <v>517</v>
      </c>
      <c r="C543" s="82"/>
      <c r="D543" s="75"/>
      <c r="E543" s="75"/>
      <c r="F543" s="75"/>
      <c r="G543" s="75"/>
      <c r="H543" s="75"/>
      <c r="I543" s="75"/>
      <c r="J543" s="75"/>
    </row>
    <row r="544" spans="2:10" ht="31.5" customHeight="1" x14ac:dyDescent="0.25">
      <c r="B544" s="33">
        <v>518</v>
      </c>
      <c r="C544" s="82"/>
      <c r="D544" s="75"/>
      <c r="E544" s="75"/>
      <c r="F544" s="75"/>
      <c r="G544" s="75"/>
      <c r="H544" s="75"/>
      <c r="I544" s="75"/>
      <c r="J544" s="75"/>
    </row>
    <row r="545" spans="2:10" ht="31.5" customHeight="1" x14ac:dyDescent="0.25">
      <c r="B545" s="33">
        <v>519</v>
      </c>
      <c r="C545" s="82"/>
      <c r="D545" s="75"/>
      <c r="E545" s="75"/>
      <c r="F545" s="75"/>
      <c r="G545" s="75"/>
      <c r="H545" s="75"/>
      <c r="I545" s="75"/>
      <c r="J545" s="75"/>
    </row>
    <row r="546" spans="2:10" ht="31.5" customHeight="1" x14ac:dyDescent="0.25">
      <c r="B546" s="33">
        <v>520</v>
      </c>
      <c r="C546" s="82"/>
      <c r="D546" s="75"/>
      <c r="E546" s="75"/>
      <c r="F546" s="75"/>
      <c r="G546" s="75"/>
      <c r="H546" s="75"/>
      <c r="I546" s="75"/>
      <c r="J546" s="75"/>
    </row>
    <row r="547" spans="2:10" ht="31.5" customHeight="1" x14ac:dyDescent="0.25">
      <c r="B547" s="33">
        <v>521</v>
      </c>
      <c r="C547" s="82"/>
      <c r="D547" s="75"/>
      <c r="E547" s="75"/>
      <c r="F547" s="75"/>
      <c r="G547" s="75"/>
      <c r="H547" s="75"/>
      <c r="I547" s="75"/>
      <c r="J547" s="75"/>
    </row>
    <row r="548" spans="2:10" ht="31.5" customHeight="1" x14ac:dyDescent="0.25">
      <c r="B548" s="33">
        <v>522</v>
      </c>
      <c r="C548" s="82"/>
      <c r="D548" s="75"/>
      <c r="E548" s="75"/>
      <c r="F548" s="75"/>
      <c r="G548" s="75"/>
      <c r="H548" s="75"/>
      <c r="I548" s="75"/>
      <c r="J548" s="75"/>
    </row>
    <row r="549" spans="2:10" ht="31.5" customHeight="1" x14ac:dyDescent="0.25">
      <c r="B549" s="33">
        <v>523</v>
      </c>
      <c r="C549" s="82"/>
      <c r="D549" s="75"/>
      <c r="E549" s="75"/>
      <c r="F549" s="75"/>
      <c r="G549" s="75"/>
      <c r="H549" s="75"/>
      <c r="I549" s="75"/>
      <c r="J549" s="75"/>
    </row>
    <row r="550" spans="2:10" ht="31.5" customHeight="1" x14ac:dyDescent="0.25">
      <c r="B550" s="33">
        <v>524</v>
      </c>
      <c r="C550" s="82"/>
      <c r="D550" s="75"/>
      <c r="E550" s="75"/>
      <c r="F550" s="75"/>
      <c r="G550" s="75"/>
      <c r="H550" s="75"/>
      <c r="I550" s="75"/>
      <c r="J550" s="75"/>
    </row>
    <row r="551" spans="2:10" ht="31.5" customHeight="1" x14ac:dyDescent="0.25">
      <c r="B551" s="33">
        <v>525</v>
      </c>
      <c r="C551" s="82"/>
      <c r="D551" s="75"/>
      <c r="E551" s="75"/>
      <c r="F551" s="75"/>
      <c r="G551" s="75"/>
      <c r="H551" s="75"/>
      <c r="I551" s="75"/>
      <c r="J551" s="75"/>
    </row>
    <row r="552" spans="2:10" ht="31.5" customHeight="1" x14ac:dyDescent="0.25">
      <c r="B552" s="33">
        <v>526</v>
      </c>
      <c r="C552" s="82"/>
      <c r="D552" s="75"/>
      <c r="E552" s="75"/>
      <c r="F552" s="75"/>
      <c r="G552" s="75"/>
      <c r="H552" s="75"/>
      <c r="I552" s="75"/>
      <c r="J552" s="75"/>
    </row>
    <row r="553" spans="2:10" ht="31.5" customHeight="1" x14ac:dyDescent="0.25">
      <c r="B553" s="33">
        <v>527</v>
      </c>
      <c r="C553" s="82"/>
      <c r="D553" s="75"/>
      <c r="E553" s="75"/>
      <c r="F553" s="75"/>
      <c r="G553" s="75"/>
      <c r="H553" s="75"/>
      <c r="I553" s="75"/>
      <c r="J553" s="75"/>
    </row>
    <row r="554" spans="2:10" ht="31.5" customHeight="1" x14ac:dyDescent="0.25">
      <c r="B554" s="33">
        <v>528</v>
      </c>
      <c r="C554" s="82"/>
      <c r="D554" s="75"/>
      <c r="E554" s="75"/>
      <c r="F554" s="75"/>
      <c r="G554" s="75"/>
      <c r="H554" s="75"/>
      <c r="I554" s="75"/>
      <c r="J554" s="75"/>
    </row>
    <row r="555" spans="2:10" ht="31.5" customHeight="1" x14ac:dyDescent="0.25">
      <c r="B555" s="33">
        <v>529</v>
      </c>
      <c r="C555" s="82"/>
      <c r="D555" s="75"/>
      <c r="E555" s="75"/>
      <c r="F555" s="75"/>
      <c r="G555" s="75"/>
      <c r="H555" s="75"/>
      <c r="I555" s="75"/>
      <c r="J555" s="75"/>
    </row>
    <row r="556" spans="2:10" ht="31.5" customHeight="1" x14ac:dyDescent="0.25">
      <c r="B556" s="33">
        <v>530</v>
      </c>
      <c r="C556" s="82"/>
      <c r="D556" s="75"/>
      <c r="E556" s="75"/>
      <c r="F556" s="75"/>
      <c r="G556" s="75"/>
      <c r="H556" s="75"/>
      <c r="I556" s="75"/>
      <c r="J556" s="75"/>
    </row>
    <row r="557" spans="2:10" ht="31.5" customHeight="1" x14ac:dyDescent="0.25">
      <c r="B557" s="33">
        <v>531</v>
      </c>
      <c r="C557" s="82"/>
      <c r="D557" s="75"/>
      <c r="E557" s="75"/>
      <c r="F557" s="75"/>
      <c r="G557" s="75"/>
      <c r="H557" s="75"/>
      <c r="I557" s="75"/>
      <c r="J557" s="75"/>
    </row>
    <row r="558" spans="2:10" ht="31.5" customHeight="1" x14ac:dyDescent="0.25">
      <c r="B558" s="33">
        <v>532</v>
      </c>
      <c r="C558" s="82"/>
      <c r="D558" s="75"/>
      <c r="E558" s="75"/>
      <c r="F558" s="75"/>
      <c r="G558" s="75"/>
      <c r="H558" s="75"/>
      <c r="I558" s="75"/>
      <c r="J558" s="75"/>
    </row>
    <row r="559" spans="2:10" ht="31.5" customHeight="1" x14ac:dyDescent="0.25">
      <c r="B559" s="33">
        <v>533</v>
      </c>
      <c r="C559" s="82"/>
      <c r="D559" s="75"/>
      <c r="E559" s="75"/>
      <c r="F559" s="75"/>
      <c r="G559" s="75"/>
      <c r="H559" s="75"/>
      <c r="I559" s="75"/>
      <c r="J559" s="75"/>
    </row>
    <row r="560" spans="2:10" ht="31.5" customHeight="1" x14ac:dyDescent="0.25">
      <c r="B560" s="33">
        <v>534</v>
      </c>
      <c r="C560" s="82"/>
      <c r="D560" s="75"/>
      <c r="E560" s="75"/>
      <c r="F560" s="75"/>
      <c r="G560" s="75"/>
      <c r="H560" s="75"/>
      <c r="I560" s="75"/>
      <c r="J560" s="75"/>
    </row>
    <row r="561" spans="2:10" ht="31.5" customHeight="1" x14ac:dyDescent="0.25">
      <c r="B561" s="33">
        <v>535</v>
      </c>
      <c r="C561" s="82"/>
      <c r="D561" s="75"/>
      <c r="E561" s="75"/>
      <c r="F561" s="75"/>
      <c r="G561" s="75"/>
      <c r="H561" s="75"/>
      <c r="I561" s="75"/>
      <c r="J561" s="75"/>
    </row>
    <row r="562" spans="2:10" ht="31.5" customHeight="1" x14ac:dyDescent="0.25">
      <c r="B562" s="33">
        <v>536</v>
      </c>
      <c r="C562" s="82"/>
      <c r="D562" s="75"/>
      <c r="E562" s="75"/>
      <c r="F562" s="75"/>
      <c r="G562" s="75"/>
      <c r="H562" s="75"/>
      <c r="I562" s="75"/>
      <c r="J562" s="75"/>
    </row>
    <row r="563" spans="2:10" ht="31.5" customHeight="1" x14ac:dyDescent="0.25">
      <c r="B563" s="33">
        <v>537</v>
      </c>
      <c r="C563" s="82"/>
      <c r="D563" s="75"/>
      <c r="E563" s="75"/>
      <c r="F563" s="75"/>
      <c r="G563" s="75"/>
      <c r="H563" s="75"/>
      <c r="I563" s="75"/>
      <c r="J563" s="75"/>
    </row>
    <row r="564" spans="2:10" ht="31.5" customHeight="1" x14ac:dyDescent="0.25">
      <c r="B564" s="33">
        <v>538</v>
      </c>
      <c r="C564" s="82"/>
      <c r="D564" s="75"/>
      <c r="E564" s="75"/>
      <c r="F564" s="75"/>
      <c r="G564" s="75"/>
      <c r="H564" s="75"/>
      <c r="I564" s="75"/>
      <c r="J564" s="75"/>
    </row>
    <row r="565" spans="2:10" ht="31.5" customHeight="1" x14ac:dyDescent="0.25">
      <c r="B565" s="33">
        <v>539</v>
      </c>
      <c r="C565" s="82"/>
      <c r="D565" s="75"/>
      <c r="E565" s="75"/>
      <c r="F565" s="75"/>
      <c r="G565" s="75"/>
      <c r="H565" s="75"/>
      <c r="I565" s="75"/>
      <c r="J565" s="75"/>
    </row>
    <row r="566" spans="2:10" ht="31.5" customHeight="1" x14ac:dyDescent="0.25">
      <c r="B566" s="33">
        <v>540</v>
      </c>
      <c r="C566" s="82"/>
      <c r="D566" s="75"/>
      <c r="E566" s="75"/>
      <c r="F566" s="75"/>
      <c r="G566" s="75"/>
      <c r="H566" s="75"/>
      <c r="I566" s="75"/>
      <c r="J566" s="75"/>
    </row>
    <row r="567" spans="2:10" ht="31.5" customHeight="1" x14ac:dyDescent="0.25">
      <c r="B567" s="33">
        <v>541</v>
      </c>
      <c r="C567" s="82"/>
      <c r="D567" s="75"/>
      <c r="E567" s="75"/>
      <c r="F567" s="75"/>
      <c r="G567" s="75"/>
      <c r="H567" s="75"/>
      <c r="I567" s="75"/>
      <c r="J567" s="75"/>
    </row>
    <row r="568" spans="2:10" ht="31.5" customHeight="1" x14ac:dyDescent="0.25">
      <c r="B568" s="33">
        <v>542</v>
      </c>
      <c r="C568" s="82"/>
      <c r="D568" s="75"/>
      <c r="E568" s="75"/>
      <c r="F568" s="75"/>
      <c r="G568" s="75"/>
      <c r="H568" s="75"/>
      <c r="I568" s="75"/>
      <c r="J568" s="75"/>
    </row>
    <row r="569" spans="2:10" ht="31.5" customHeight="1" x14ac:dyDescent="0.25">
      <c r="B569" s="33">
        <v>543</v>
      </c>
      <c r="C569" s="82"/>
      <c r="D569" s="75"/>
      <c r="E569" s="75"/>
      <c r="F569" s="75"/>
      <c r="G569" s="75"/>
      <c r="H569" s="75"/>
      <c r="I569" s="75"/>
      <c r="J569" s="75"/>
    </row>
    <row r="570" spans="2:10" ht="31.5" customHeight="1" x14ac:dyDescent="0.25">
      <c r="B570" s="33">
        <v>544</v>
      </c>
      <c r="C570" s="82"/>
      <c r="D570" s="75"/>
      <c r="E570" s="75"/>
      <c r="F570" s="75"/>
      <c r="G570" s="75"/>
      <c r="H570" s="75"/>
      <c r="I570" s="75"/>
      <c r="J570" s="75"/>
    </row>
    <row r="571" spans="2:10" ht="31.5" customHeight="1" x14ac:dyDescent="0.25">
      <c r="B571" s="33">
        <v>545</v>
      </c>
      <c r="C571" s="82"/>
      <c r="D571" s="75"/>
      <c r="E571" s="75"/>
      <c r="F571" s="75"/>
      <c r="G571" s="75"/>
      <c r="H571" s="75"/>
      <c r="I571" s="75"/>
      <c r="J571" s="75"/>
    </row>
    <row r="572" spans="2:10" ht="31.5" customHeight="1" x14ac:dyDescent="0.25">
      <c r="B572" s="33">
        <v>546</v>
      </c>
      <c r="C572" s="82"/>
      <c r="D572" s="75"/>
      <c r="E572" s="75"/>
      <c r="F572" s="75"/>
      <c r="G572" s="75"/>
      <c r="H572" s="75"/>
      <c r="I572" s="75"/>
      <c r="J572" s="75"/>
    </row>
    <row r="573" spans="2:10" ht="31.5" customHeight="1" x14ac:dyDescent="0.25">
      <c r="B573" s="33">
        <v>547</v>
      </c>
      <c r="C573" s="82"/>
      <c r="D573" s="75"/>
      <c r="E573" s="75"/>
      <c r="F573" s="75"/>
      <c r="G573" s="75"/>
      <c r="H573" s="75"/>
      <c r="I573" s="75"/>
      <c r="J573" s="75"/>
    </row>
    <row r="574" spans="2:10" ht="31.5" customHeight="1" x14ac:dyDescent="0.25">
      <c r="B574" s="33">
        <v>548</v>
      </c>
      <c r="C574" s="82"/>
      <c r="D574" s="75"/>
      <c r="E574" s="75"/>
      <c r="F574" s="75"/>
      <c r="G574" s="75"/>
      <c r="H574" s="75"/>
      <c r="I574" s="75"/>
      <c r="J574" s="75"/>
    </row>
    <row r="575" spans="2:10" ht="31.5" customHeight="1" x14ac:dyDescent="0.25">
      <c r="B575" s="33">
        <v>549</v>
      </c>
      <c r="C575" s="82"/>
      <c r="D575" s="75"/>
      <c r="E575" s="75"/>
      <c r="F575" s="75"/>
      <c r="G575" s="75"/>
      <c r="H575" s="75"/>
      <c r="I575" s="75"/>
      <c r="J575" s="75"/>
    </row>
    <row r="576" spans="2:10" ht="31.5" customHeight="1" x14ac:dyDescent="0.25">
      <c r="B576" s="33">
        <v>550</v>
      </c>
      <c r="C576" s="82"/>
      <c r="D576" s="75"/>
      <c r="E576" s="75"/>
      <c r="F576" s="75"/>
      <c r="G576" s="75"/>
      <c r="H576" s="75"/>
      <c r="I576" s="75"/>
      <c r="J576" s="75"/>
    </row>
    <row r="577" spans="2:10" ht="31.5" customHeight="1" x14ac:dyDescent="0.25">
      <c r="B577" s="33">
        <v>551</v>
      </c>
      <c r="C577" s="82"/>
      <c r="D577" s="75"/>
      <c r="E577" s="75"/>
      <c r="F577" s="75"/>
      <c r="G577" s="75"/>
      <c r="H577" s="75"/>
      <c r="I577" s="75"/>
      <c r="J577" s="75"/>
    </row>
    <row r="578" spans="2:10" ht="31.5" customHeight="1" x14ac:dyDescent="0.25">
      <c r="B578" s="33">
        <v>552</v>
      </c>
      <c r="C578" s="82"/>
      <c r="D578" s="75"/>
      <c r="E578" s="75"/>
      <c r="F578" s="75"/>
      <c r="G578" s="75"/>
      <c r="H578" s="75"/>
      <c r="I578" s="75"/>
      <c r="J578" s="75"/>
    </row>
    <row r="579" spans="2:10" ht="31.5" customHeight="1" x14ac:dyDescent="0.25">
      <c r="B579" s="33">
        <v>553</v>
      </c>
      <c r="C579" s="82"/>
      <c r="D579" s="75"/>
      <c r="E579" s="75"/>
      <c r="F579" s="75"/>
      <c r="G579" s="75"/>
      <c r="H579" s="75"/>
      <c r="I579" s="75"/>
      <c r="J579" s="75"/>
    </row>
    <row r="580" spans="2:10" ht="31.5" customHeight="1" x14ac:dyDescent="0.25">
      <c r="B580" s="33">
        <v>554</v>
      </c>
      <c r="C580" s="82"/>
      <c r="D580" s="75"/>
      <c r="E580" s="75"/>
      <c r="F580" s="75"/>
      <c r="G580" s="75"/>
      <c r="H580" s="75"/>
      <c r="I580" s="75"/>
      <c r="J580" s="75"/>
    </row>
    <row r="581" spans="2:10" ht="31.5" customHeight="1" x14ac:dyDescent="0.25">
      <c r="B581" s="33">
        <v>555</v>
      </c>
      <c r="C581" s="82"/>
      <c r="D581" s="75"/>
      <c r="E581" s="75"/>
      <c r="F581" s="75"/>
      <c r="G581" s="75"/>
      <c r="H581" s="75"/>
      <c r="I581" s="75"/>
      <c r="J581" s="75"/>
    </row>
    <row r="582" spans="2:10" ht="31.5" customHeight="1" x14ac:dyDescent="0.25">
      <c r="B582" s="33">
        <v>556</v>
      </c>
      <c r="C582" s="82"/>
      <c r="D582" s="75"/>
      <c r="E582" s="75"/>
      <c r="F582" s="75"/>
      <c r="G582" s="75"/>
      <c r="H582" s="75"/>
      <c r="I582" s="75"/>
      <c r="J582" s="75"/>
    </row>
    <row r="583" spans="2:10" ht="31.5" customHeight="1" x14ac:dyDescent="0.25">
      <c r="B583" s="33">
        <v>557</v>
      </c>
      <c r="C583" s="82"/>
      <c r="D583" s="75"/>
      <c r="E583" s="75"/>
      <c r="F583" s="75"/>
      <c r="G583" s="75"/>
      <c r="H583" s="75"/>
      <c r="I583" s="75"/>
      <c r="J583" s="75"/>
    </row>
    <row r="584" spans="2:10" ht="31.5" customHeight="1" x14ac:dyDescent="0.25">
      <c r="B584" s="33">
        <v>558</v>
      </c>
      <c r="C584" s="82"/>
      <c r="D584" s="75"/>
      <c r="E584" s="75"/>
      <c r="F584" s="75"/>
      <c r="G584" s="75"/>
      <c r="H584" s="75"/>
      <c r="I584" s="75"/>
      <c r="J584" s="75"/>
    </row>
    <row r="585" spans="2:10" ht="31.5" customHeight="1" x14ac:dyDescent="0.25">
      <c r="B585" s="33">
        <v>559</v>
      </c>
      <c r="C585" s="82"/>
      <c r="D585" s="75"/>
      <c r="E585" s="75"/>
      <c r="F585" s="75"/>
      <c r="G585" s="75"/>
      <c r="H585" s="75"/>
      <c r="I585" s="75"/>
      <c r="J585" s="75"/>
    </row>
    <row r="586" spans="2:10" ht="31.5" customHeight="1" x14ac:dyDescent="0.25">
      <c r="B586" s="33">
        <v>560</v>
      </c>
      <c r="C586" s="82"/>
      <c r="D586" s="75"/>
      <c r="E586" s="75"/>
      <c r="F586" s="75"/>
      <c r="G586" s="75"/>
      <c r="H586" s="75"/>
      <c r="I586" s="75"/>
      <c r="J586" s="75"/>
    </row>
    <row r="587" spans="2:10" ht="31.5" customHeight="1" x14ac:dyDescent="0.25">
      <c r="B587" s="33">
        <v>561</v>
      </c>
      <c r="C587" s="82"/>
      <c r="D587" s="75"/>
      <c r="E587" s="75"/>
      <c r="F587" s="75"/>
      <c r="G587" s="75"/>
      <c r="H587" s="75"/>
      <c r="I587" s="75"/>
      <c r="J587" s="75"/>
    </row>
    <row r="588" spans="2:10" ht="31.5" customHeight="1" x14ac:dyDescent="0.25">
      <c r="B588" s="33">
        <v>562</v>
      </c>
      <c r="C588" s="82"/>
      <c r="D588" s="75"/>
      <c r="E588" s="75"/>
      <c r="F588" s="75"/>
      <c r="G588" s="75"/>
      <c r="H588" s="75"/>
      <c r="I588" s="75"/>
      <c r="J588" s="75"/>
    </row>
    <row r="589" spans="2:10" ht="31.5" customHeight="1" x14ac:dyDescent="0.25">
      <c r="B589" s="33">
        <v>563</v>
      </c>
      <c r="C589" s="82"/>
      <c r="D589" s="75"/>
      <c r="E589" s="75"/>
      <c r="F589" s="75"/>
      <c r="G589" s="75"/>
      <c r="H589" s="75"/>
      <c r="I589" s="75"/>
      <c r="J589" s="75"/>
    </row>
    <row r="590" spans="2:10" ht="31.5" customHeight="1" x14ac:dyDescent="0.25">
      <c r="B590" s="33">
        <v>564</v>
      </c>
      <c r="C590" s="82"/>
      <c r="D590" s="75"/>
      <c r="E590" s="75"/>
      <c r="F590" s="75"/>
      <c r="G590" s="75"/>
      <c r="H590" s="75"/>
      <c r="I590" s="75"/>
      <c r="J590" s="75"/>
    </row>
    <row r="591" spans="2:10" ht="31.5" customHeight="1" x14ac:dyDescent="0.25">
      <c r="B591" s="33">
        <v>565</v>
      </c>
      <c r="C591" s="82"/>
      <c r="D591" s="75"/>
      <c r="E591" s="75"/>
      <c r="F591" s="75"/>
      <c r="G591" s="75"/>
      <c r="H591" s="75"/>
      <c r="I591" s="75"/>
      <c r="J591" s="75"/>
    </row>
    <row r="592" spans="2:10" ht="31.5" customHeight="1" x14ac:dyDescent="0.25">
      <c r="B592" s="33">
        <v>566</v>
      </c>
      <c r="C592" s="82"/>
      <c r="D592" s="75"/>
      <c r="E592" s="75"/>
      <c r="F592" s="75"/>
      <c r="G592" s="75"/>
      <c r="H592" s="75"/>
      <c r="I592" s="75"/>
      <c r="J592" s="75"/>
    </row>
    <row r="593" spans="2:10" ht="31.5" customHeight="1" x14ac:dyDescent="0.25">
      <c r="B593" s="33">
        <v>567</v>
      </c>
      <c r="C593" s="82"/>
      <c r="D593" s="75"/>
      <c r="E593" s="75"/>
      <c r="F593" s="75"/>
      <c r="G593" s="75"/>
      <c r="H593" s="75"/>
      <c r="I593" s="75"/>
      <c r="J593" s="75"/>
    </row>
    <row r="594" spans="2:10" ht="31.5" customHeight="1" x14ac:dyDescent="0.25">
      <c r="B594" s="33">
        <v>568</v>
      </c>
      <c r="C594" s="82"/>
      <c r="D594" s="75"/>
      <c r="E594" s="75"/>
      <c r="F594" s="75"/>
      <c r="G594" s="75"/>
      <c r="H594" s="75"/>
      <c r="I594" s="75"/>
      <c r="J594" s="75"/>
    </row>
    <row r="595" spans="2:10" ht="31.5" customHeight="1" x14ac:dyDescent="0.25">
      <c r="B595" s="33">
        <v>569</v>
      </c>
      <c r="C595" s="82"/>
      <c r="D595" s="75"/>
      <c r="E595" s="75"/>
      <c r="F595" s="75"/>
      <c r="G595" s="75"/>
      <c r="H595" s="75"/>
      <c r="I595" s="75"/>
      <c r="J595" s="75"/>
    </row>
    <row r="596" spans="2:10" ht="31.5" customHeight="1" x14ac:dyDescent="0.25">
      <c r="B596" s="33">
        <v>570</v>
      </c>
      <c r="C596" s="82"/>
      <c r="D596" s="75"/>
      <c r="E596" s="75"/>
      <c r="F596" s="75"/>
      <c r="G596" s="75"/>
      <c r="H596" s="75"/>
      <c r="I596" s="75"/>
      <c r="J596" s="75"/>
    </row>
    <row r="597" spans="2:10" ht="31.5" customHeight="1" x14ac:dyDescent="0.25">
      <c r="B597" s="33">
        <v>571</v>
      </c>
      <c r="C597" s="82"/>
      <c r="D597" s="75"/>
      <c r="E597" s="75"/>
      <c r="F597" s="75"/>
      <c r="G597" s="75"/>
      <c r="H597" s="75"/>
      <c r="I597" s="75"/>
      <c r="J597" s="75"/>
    </row>
    <row r="598" spans="2:10" ht="31.5" customHeight="1" x14ac:dyDescent="0.25">
      <c r="B598" s="33">
        <v>572</v>
      </c>
      <c r="C598" s="82"/>
      <c r="D598" s="75"/>
      <c r="E598" s="75"/>
      <c r="F598" s="75"/>
      <c r="G598" s="75"/>
      <c r="H598" s="75"/>
      <c r="I598" s="75"/>
      <c r="J598" s="75"/>
    </row>
    <row r="599" spans="2:10" ht="31.5" customHeight="1" x14ac:dyDescent="0.25">
      <c r="B599" s="33">
        <v>573</v>
      </c>
      <c r="C599" s="82"/>
      <c r="D599" s="75"/>
      <c r="E599" s="75"/>
      <c r="F599" s="75"/>
      <c r="G599" s="75"/>
      <c r="H599" s="75"/>
      <c r="I599" s="75"/>
      <c r="J599" s="75"/>
    </row>
    <row r="600" spans="2:10" ht="31.5" customHeight="1" x14ac:dyDescent="0.25">
      <c r="B600" s="33">
        <v>574</v>
      </c>
      <c r="C600" s="82"/>
      <c r="D600" s="75"/>
      <c r="E600" s="75"/>
      <c r="F600" s="75"/>
      <c r="G600" s="75"/>
      <c r="H600" s="75"/>
      <c r="I600" s="75"/>
      <c r="J600" s="75"/>
    </row>
    <row r="601" spans="2:10" ht="31.5" customHeight="1" x14ac:dyDescent="0.25">
      <c r="B601" s="33">
        <v>575</v>
      </c>
      <c r="C601" s="82"/>
      <c r="D601" s="75"/>
      <c r="E601" s="75"/>
      <c r="F601" s="75"/>
      <c r="G601" s="75"/>
      <c r="H601" s="75"/>
      <c r="I601" s="75"/>
      <c r="J601" s="75"/>
    </row>
    <row r="602" spans="2:10" ht="31.5" customHeight="1" x14ac:dyDescent="0.25">
      <c r="B602" s="33">
        <v>576</v>
      </c>
      <c r="C602" s="82"/>
      <c r="D602" s="75"/>
      <c r="E602" s="75"/>
      <c r="F602" s="75"/>
      <c r="G602" s="75"/>
      <c r="H602" s="75"/>
      <c r="I602" s="75"/>
      <c r="J602" s="75"/>
    </row>
    <row r="603" spans="2:10" ht="31.5" customHeight="1" x14ac:dyDescent="0.25">
      <c r="B603" s="33">
        <v>577</v>
      </c>
      <c r="C603" s="82"/>
      <c r="D603" s="75"/>
      <c r="E603" s="75"/>
      <c r="F603" s="75"/>
      <c r="G603" s="75"/>
      <c r="H603" s="75"/>
      <c r="I603" s="75"/>
      <c r="J603" s="75"/>
    </row>
    <row r="604" spans="2:10" ht="31.5" customHeight="1" x14ac:dyDescent="0.25">
      <c r="B604" s="33">
        <v>578</v>
      </c>
      <c r="C604" s="82"/>
      <c r="D604" s="75"/>
      <c r="E604" s="75"/>
      <c r="F604" s="75"/>
      <c r="G604" s="75"/>
      <c r="H604" s="75"/>
      <c r="I604" s="75"/>
      <c r="J604" s="75"/>
    </row>
    <row r="605" spans="2:10" ht="31.5" customHeight="1" x14ac:dyDescent="0.25">
      <c r="B605" s="33">
        <v>579</v>
      </c>
      <c r="C605" s="82"/>
      <c r="D605" s="75"/>
      <c r="E605" s="75"/>
      <c r="F605" s="75"/>
      <c r="G605" s="75"/>
      <c r="H605" s="75"/>
      <c r="I605" s="75"/>
      <c r="J605" s="75"/>
    </row>
    <row r="606" spans="2:10" ht="31.5" customHeight="1" x14ac:dyDescent="0.25">
      <c r="B606" s="33">
        <v>580</v>
      </c>
      <c r="C606" s="82"/>
      <c r="D606" s="75"/>
      <c r="E606" s="75"/>
      <c r="F606" s="75"/>
      <c r="G606" s="75"/>
      <c r="H606" s="75"/>
      <c r="I606" s="75"/>
      <c r="J606" s="75"/>
    </row>
    <row r="607" spans="2:10" ht="31.5" customHeight="1" x14ac:dyDescent="0.25">
      <c r="B607" s="33">
        <v>581</v>
      </c>
      <c r="C607" s="82"/>
      <c r="D607" s="75"/>
      <c r="E607" s="75"/>
      <c r="F607" s="75"/>
      <c r="G607" s="75"/>
      <c r="H607" s="75"/>
      <c r="I607" s="75"/>
      <c r="J607" s="75"/>
    </row>
    <row r="608" spans="2:10" ht="31.5" customHeight="1" x14ac:dyDescent="0.25">
      <c r="B608" s="33">
        <v>582</v>
      </c>
      <c r="C608" s="82"/>
      <c r="D608" s="75"/>
      <c r="E608" s="75"/>
      <c r="F608" s="75"/>
      <c r="G608" s="75"/>
      <c r="H608" s="75"/>
      <c r="I608" s="75"/>
      <c r="J608" s="75"/>
    </row>
    <row r="609" spans="2:10" ht="31.5" customHeight="1" x14ac:dyDescent="0.25">
      <c r="B609" s="33">
        <v>583</v>
      </c>
      <c r="C609" s="82"/>
      <c r="D609" s="75"/>
      <c r="E609" s="75"/>
      <c r="F609" s="75"/>
      <c r="G609" s="75"/>
      <c r="H609" s="75"/>
      <c r="I609" s="75"/>
      <c r="J609" s="75"/>
    </row>
    <row r="610" spans="2:10" ht="31.5" customHeight="1" x14ac:dyDescent="0.25">
      <c r="B610" s="33">
        <v>584</v>
      </c>
      <c r="C610" s="82"/>
      <c r="D610" s="75"/>
      <c r="E610" s="75"/>
      <c r="F610" s="75"/>
      <c r="G610" s="75"/>
      <c r="H610" s="75"/>
      <c r="I610" s="75"/>
      <c r="J610" s="75"/>
    </row>
    <row r="611" spans="2:10" ht="31.5" customHeight="1" x14ac:dyDescent="0.25">
      <c r="B611" s="33">
        <v>585</v>
      </c>
      <c r="C611" s="82"/>
      <c r="D611" s="75"/>
      <c r="E611" s="75"/>
      <c r="F611" s="75"/>
      <c r="G611" s="75"/>
      <c r="H611" s="75"/>
      <c r="I611" s="75"/>
      <c r="J611" s="75"/>
    </row>
    <row r="612" spans="2:10" ht="31.5" customHeight="1" x14ac:dyDescent="0.25">
      <c r="B612" s="33">
        <v>586</v>
      </c>
      <c r="C612" s="82"/>
      <c r="D612" s="75"/>
      <c r="E612" s="75"/>
      <c r="F612" s="75"/>
      <c r="G612" s="75"/>
      <c r="H612" s="75"/>
      <c r="I612" s="75"/>
      <c r="J612" s="75"/>
    </row>
    <row r="613" spans="2:10" ht="31.5" customHeight="1" x14ac:dyDescent="0.25">
      <c r="B613" s="33">
        <v>587</v>
      </c>
      <c r="C613" s="82"/>
      <c r="D613" s="75"/>
      <c r="E613" s="75"/>
      <c r="F613" s="75"/>
      <c r="G613" s="75"/>
      <c r="H613" s="75"/>
      <c r="I613" s="75"/>
      <c r="J613" s="75"/>
    </row>
    <row r="614" spans="2:10" ht="31.5" customHeight="1" x14ac:dyDescent="0.25">
      <c r="B614" s="33">
        <v>588</v>
      </c>
      <c r="C614" s="82"/>
      <c r="D614" s="75"/>
      <c r="E614" s="75"/>
      <c r="F614" s="75"/>
      <c r="G614" s="75"/>
      <c r="H614" s="75"/>
      <c r="I614" s="75"/>
      <c r="J614" s="75"/>
    </row>
    <row r="615" spans="2:10" ht="31.5" customHeight="1" x14ac:dyDescent="0.25">
      <c r="B615" s="33">
        <v>589</v>
      </c>
      <c r="C615" s="82"/>
      <c r="D615" s="75"/>
      <c r="E615" s="75"/>
      <c r="F615" s="75"/>
      <c r="G615" s="75"/>
      <c r="H615" s="75"/>
      <c r="I615" s="75"/>
      <c r="J615" s="75"/>
    </row>
    <row r="616" spans="2:10" ht="31.5" customHeight="1" x14ac:dyDescent="0.25">
      <c r="B616" s="33">
        <v>590</v>
      </c>
      <c r="C616" s="82"/>
      <c r="D616" s="75"/>
      <c r="E616" s="75"/>
      <c r="F616" s="75"/>
      <c r="G616" s="75"/>
      <c r="H616" s="75"/>
      <c r="I616" s="75"/>
      <c r="J616" s="75"/>
    </row>
    <row r="617" spans="2:10" ht="31.5" customHeight="1" x14ac:dyDescent="0.25">
      <c r="B617" s="33">
        <v>591</v>
      </c>
      <c r="C617" s="82"/>
      <c r="D617" s="75"/>
      <c r="E617" s="75"/>
      <c r="F617" s="75"/>
      <c r="G617" s="75"/>
      <c r="H617" s="75"/>
      <c r="I617" s="75"/>
      <c r="J617" s="75"/>
    </row>
    <row r="618" spans="2:10" ht="31.5" customHeight="1" x14ac:dyDescent="0.25">
      <c r="B618" s="33">
        <v>592</v>
      </c>
      <c r="C618" s="82"/>
      <c r="D618" s="75"/>
      <c r="E618" s="75"/>
      <c r="F618" s="75"/>
      <c r="G618" s="75"/>
      <c r="H618" s="75"/>
      <c r="I618" s="75"/>
      <c r="J618" s="75"/>
    </row>
    <row r="619" spans="2:10" ht="31.5" customHeight="1" x14ac:dyDescent="0.25">
      <c r="B619" s="33">
        <v>593</v>
      </c>
      <c r="C619" s="82"/>
      <c r="D619" s="75"/>
      <c r="E619" s="75"/>
      <c r="F619" s="75"/>
      <c r="G619" s="75"/>
      <c r="H619" s="75"/>
      <c r="I619" s="75"/>
      <c r="J619" s="75"/>
    </row>
    <row r="620" spans="2:10" ht="31.5" customHeight="1" x14ac:dyDescent="0.25">
      <c r="B620" s="33">
        <v>594</v>
      </c>
      <c r="C620" s="82"/>
      <c r="D620" s="75"/>
      <c r="E620" s="75"/>
      <c r="F620" s="75"/>
      <c r="G620" s="75"/>
      <c r="H620" s="75"/>
      <c r="I620" s="75"/>
      <c r="J620" s="75"/>
    </row>
    <row r="621" spans="2:10" ht="31.5" customHeight="1" x14ac:dyDescent="0.25">
      <c r="B621" s="33">
        <v>595</v>
      </c>
      <c r="C621" s="82"/>
      <c r="D621" s="75"/>
      <c r="E621" s="75"/>
      <c r="F621" s="75"/>
      <c r="G621" s="75"/>
      <c r="H621" s="75"/>
      <c r="I621" s="75"/>
      <c r="J621" s="75"/>
    </row>
    <row r="622" spans="2:10" ht="31.5" customHeight="1" x14ac:dyDescent="0.25">
      <c r="B622" s="33">
        <v>596</v>
      </c>
      <c r="C622" s="82"/>
      <c r="D622" s="75"/>
      <c r="E622" s="75"/>
      <c r="F622" s="75"/>
      <c r="G622" s="75"/>
      <c r="H622" s="75"/>
      <c r="I622" s="75"/>
      <c r="J622" s="75"/>
    </row>
    <row r="623" spans="2:10" ht="31.5" customHeight="1" x14ac:dyDescent="0.25">
      <c r="B623" s="33">
        <v>597</v>
      </c>
      <c r="C623" s="82"/>
      <c r="D623" s="75"/>
      <c r="E623" s="75"/>
      <c r="F623" s="75"/>
      <c r="G623" s="75"/>
      <c r="H623" s="75"/>
      <c r="I623" s="75"/>
      <c r="J623" s="75"/>
    </row>
    <row r="624" spans="2:10" ht="31.5" customHeight="1" x14ac:dyDescent="0.25">
      <c r="B624" s="33">
        <v>598</v>
      </c>
      <c r="C624" s="82"/>
      <c r="D624" s="75"/>
      <c r="E624" s="75"/>
      <c r="F624" s="75"/>
      <c r="G624" s="75"/>
      <c r="H624" s="75"/>
      <c r="I624" s="75"/>
      <c r="J624" s="75"/>
    </row>
    <row r="625" spans="2:10" ht="31.5" customHeight="1" x14ac:dyDescent="0.25">
      <c r="B625" s="33">
        <v>599</v>
      </c>
      <c r="C625" s="82"/>
      <c r="D625" s="75"/>
      <c r="E625" s="75"/>
      <c r="F625" s="75"/>
      <c r="G625" s="75"/>
      <c r="H625" s="75"/>
      <c r="I625" s="75"/>
      <c r="J625" s="75"/>
    </row>
    <row r="626" spans="2:10" ht="31.5" customHeight="1" x14ac:dyDescent="0.25">
      <c r="B626" s="33">
        <v>600</v>
      </c>
      <c r="C626" s="82"/>
      <c r="D626" s="75"/>
      <c r="E626" s="75"/>
      <c r="F626" s="75"/>
      <c r="G626" s="75"/>
      <c r="H626" s="75"/>
      <c r="I626" s="75"/>
      <c r="J626" s="75"/>
    </row>
    <row r="627" spans="2:10" ht="31.5" customHeight="1" x14ac:dyDescent="0.25">
      <c r="B627" s="33">
        <v>601</v>
      </c>
      <c r="C627" s="82"/>
      <c r="D627" s="75"/>
      <c r="E627" s="75"/>
      <c r="F627" s="75"/>
      <c r="G627" s="75"/>
      <c r="H627" s="75"/>
      <c r="I627" s="75"/>
      <c r="J627" s="75"/>
    </row>
    <row r="628" spans="2:10" ht="31.5" customHeight="1" x14ac:dyDescent="0.25">
      <c r="B628" s="33">
        <v>602</v>
      </c>
      <c r="C628" s="82"/>
      <c r="D628" s="75"/>
      <c r="E628" s="75"/>
      <c r="F628" s="75"/>
      <c r="G628" s="75"/>
      <c r="H628" s="75"/>
      <c r="I628" s="75"/>
      <c r="J628" s="75"/>
    </row>
    <row r="629" spans="2:10" ht="31.5" customHeight="1" x14ac:dyDescent="0.25">
      <c r="B629" s="33">
        <v>603</v>
      </c>
      <c r="C629" s="82"/>
      <c r="D629" s="75"/>
      <c r="E629" s="75"/>
      <c r="F629" s="75"/>
      <c r="G629" s="75"/>
      <c r="H629" s="75"/>
      <c r="I629" s="75"/>
      <c r="J629" s="75"/>
    </row>
    <row r="630" spans="2:10" ht="31.5" customHeight="1" x14ac:dyDescent="0.25">
      <c r="B630" s="33">
        <v>604</v>
      </c>
      <c r="C630" s="82"/>
      <c r="D630" s="75"/>
      <c r="E630" s="75"/>
      <c r="F630" s="75"/>
      <c r="G630" s="75"/>
      <c r="H630" s="75"/>
      <c r="I630" s="75"/>
      <c r="J630" s="75"/>
    </row>
    <row r="631" spans="2:10" ht="31.5" customHeight="1" x14ac:dyDescent="0.25">
      <c r="B631" s="33">
        <v>605</v>
      </c>
      <c r="C631" s="82"/>
      <c r="D631" s="75"/>
      <c r="E631" s="75"/>
      <c r="F631" s="75"/>
      <c r="G631" s="75"/>
      <c r="H631" s="75"/>
      <c r="I631" s="75"/>
      <c r="J631" s="75"/>
    </row>
    <row r="632" spans="2:10" ht="31.5" customHeight="1" x14ac:dyDescent="0.25">
      <c r="B632" s="33">
        <v>606</v>
      </c>
      <c r="C632" s="82"/>
      <c r="D632" s="75"/>
      <c r="E632" s="75"/>
      <c r="F632" s="75"/>
      <c r="G632" s="75"/>
      <c r="H632" s="75"/>
      <c r="I632" s="75"/>
      <c r="J632" s="75"/>
    </row>
    <row r="633" spans="2:10" ht="31.5" customHeight="1" x14ac:dyDescent="0.25">
      <c r="B633" s="33">
        <v>607</v>
      </c>
      <c r="C633" s="82"/>
      <c r="D633" s="75"/>
      <c r="E633" s="75"/>
      <c r="F633" s="75"/>
      <c r="G633" s="75"/>
      <c r="H633" s="75"/>
      <c r="I633" s="75"/>
      <c r="J633" s="75"/>
    </row>
    <row r="634" spans="2:10" ht="31.5" customHeight="1" x14ac:dyDescent="0.25">
      <c r="B634" s="33">
        <v>608</v>
      </c>
      <c r="C634" s="82"/>
      <c r="D634" s="75"/>
      <c r="E634" s="75"/>
      <c r="F634" s="75"/>
      <c r="G634" s="75"/>
      <c r="H634" s="75"/>
      <c r="I634" s="75"/>
      <c r="J634" s="75"/>
    </row>
    <row r="635" spans="2:10" ht="31.5" customHeight="1" x14ac:dyDescent="0.25">
      <c r="B635" s="33">
        <v>609</v>
      </c>
      <c r="C635" s="82"/>
      <c r="D635" s="75"/>
      <c r="E635" s="75"/>
      <c r="F635" s="75"/>
      <c r="G635" s="75"/>
      <c r="H635" s="75"/>
      <c r="I635" s="75"/>
      <c r="J635" s="75"/>
    </row>
    <row r="636" spans="2:10" ht="31.5" customHeight="1" x14ac:dyDescent="0.25">
      <c r="B636" s="33">
        <v>610</v>
      </c>
      <c r="C636" s="82"/>
      <c r="D636" s="75"/>
      <c r="E636" s="75"/>
      <c r="F636" s="75"/>
      <c r="G636" s="75"/>
      <c r="H636" s="75"/>
      <c r="I636" s="75"/>
      <c r="J636" s="75"/>
    </row>
    <row r="637" spans="2:10" ht="31.5" customHeight="1" x14ac:dyDescent="0.25">
      <c r="B637" s="33">
        <v>611</v>
      </c>
      <c r="C637" s="82"/>
      <c r="D637" s="75"/>
      <c r="E637" s="75"/>
      <c r="F637" s="75"/>
      <c r="G637" s="75"/>
      <c r="H637" s="75"/>
      <c r="I637" s="75"/>
      <c r="J637" s="75"/>
    </row>
    <row r="638" spans="2:10" ht="31.5" customHeight="1" x14ac:dyDescent="0.25">
      <c r="B638" s="33">
        <v>612</v>
      </c>
      <c r="C638" s="82"/>
      <c r="D638" s="75"/>
      <c r="E638" s="75"/>
      <c r="F638" s="75"/>
      <c r="G638" s="75"/>
      <c r="H638" s="75"/>
      <c r="I638" s="75"/>
      <c r="J638" s="75"/>
    </row>
    <row r="639" spans="2:10" ht="31.5" customHeight="1" x14ac:dyDescent="0.25">
      <c r="B639" s="33">
        <v>613</v>
      </c>
      <c r="C639" s="82"/>
      <c r="D639" s="75"/>
      <c r="E639" s="75"/>
      <c r="F639" s="75"/>
      <c r="G639" s="75"/>
      <c r="H639" s="75"/>
      <c r="I639" s="75"/>
      <c r="J639" s="75"/>
    </row>
    <row r="640" spans="2:10" ht="31.5" customHeight="1" x14ac:dyDescent="0.25">
      <c r="B640" s="33">
        <v>614</v>
      </c>
      <c r="C640" s="82"/>
      <c r="D640" s="75"/>
      <c r="E640" s="75"/>
      <c r="F640" s="75"/>
      <c r="G640" s="75"/>
      <c r="H640" s="75"/>
      <c r="I640" s="75"/>
      <c r="J640" s="75"/>
    </row>
    <row r="641" spans="2:10" ht="31.5" customHeight="1" x14ac:dyDescent="0.25">
      <c r="B641" s="33">
        <v>615</v>
      </c>
      <c r="C641" s="82"/>
      <c r="D641" s="75"/>
      <c r="E641" s="75"/>
      <c r="F641" s="75"/>
      <c r="G641" s="75"/>
      <c r="H641" s="75"/>
      <c r="I641" s="75"/>
      <c r="J641" s="75"/>
    </row>
    <row r="642" spans="2:10" ht="31.5" customHeight="1" x14ac:dyDescent="0.25">
      <c r="B642" s="33">
        <v>616</v>
      </c>
      <c r="C642" s="82"/>
      <c r="D642" s="75"/>
      <c r="E642" s="75"/>
      <c r="F642" s="75"/>
      <c r="G642" s="75"/>
      <c r="H642" s="75"/>
      <c r="I642" s="75"/>
      <c r="J642" s="75"/>
    </row>
    <row r="643" spans="2:10" ht="31.5" customHeight="1" x14ac:dyDescent="0.25">
      <c r="B643" s="33">
        <v>617</v>
      </c>
      <c r="C643" s="82"/>
      <c r="D643" s="75"/>
      <c r="E643" s="75"/>
      <c r="F643" s="75"/>
      <c r="G643" s="75"/>
      <c r="H643" s="75"/>
      <c r="I643" s="75"/>
      <c r="J643" s="75"/>
    </row>
    <row r="644" spans="2:10" ht="31.5" customHeight="1" x14ac:dyDescent="0.25">
      <c r="B644" s="33">
        <v>618</v>
      </c>
      <c r="C644" s="82"/>
      <c r="D644" s="75"/>
      <c r="E644" s="75"/>
      <c r="F644" s="75"/>
      <c r="G644" s="75"/>
      <c r="H644" s="75"/>
      <c r="I644" s="75"/>
      <c r="J644" s="75"/>
    </row>
    <row r="645" spans="2:10" ht="31.5" customHeight="1" x14ac:dyDescent="0.25">
      <c r="B645" s="33">
        <v>619</v>
      </c>
      <c r="C645" s="82"/>
      <c r="D645" s="75"/>
      <c r="E645" s="75"/>
      <c r="F645" s="75"/>
      <c r="G645" s="75"/>
      <c r="H645" s="75"/>
      <c r="I645" s="75"/>
      <c r="J645" s="75"/>
    </row>
    <row r="646" spans="2:10" ht="31.5" customHeight="1" x14ac:dyDescent="0.25">
      <c r="B646" s="33">
        <v>620</v>
      </c>
      <c r="C646" s="82"/>
      <c r="D646" s="75"/>
      <c r="E646" s="75"/>
      <c r="F646" s="75"/>
      <c r="G646" s="75"/>
      <c r="H646" s="75"/>
      <c r="I646" s="75"/>
      <c r="J646" s="75"/>
    </row>
    <row r="647" spans="2:10" ht="31.5" customHeight="1" x14ac:dyDescent="0.25">
      <c r="B647" s="33">
        <v>621</v>
      </c>
      <c r="C647" s="82"/>
      <c r="D647" s="75"/>
      <c r="E647" s="75"/>
      <c r="F647" s="75"/>
      <c r="G647" s="75"/>
      <c r="H647" s="75"/>
      <c r="I647" s="75"/>
      <c r="J647" s="75"/>
    </row>
    <row r="648" spans="2:10" ht="31.5" customHeight="1" x14ac:dyDescent="0.25">
      <c r="B648" s="33">
        <v>622</v>
      </c>
      <c r="C648" s="82"/>
      <c r="D648" s="75"/>
      <c r="E648" s="75"/>
      <c r="F648" s="75"/>
      <c r="G648" s="75"/>
      <c r="H648" s="75"/>
      <c r="I648" s="75"/>
      <c r="J648" s="75"/>
    </row>
    <row r="649" spans="2:10" ht="31.5" customHeight="1" x14ac:dyDescent="0.25">
      <c r="B649" s="33">
        <v>623</v>
      </c>
      <c r="C649" s="82"/>
      <c r="D649" s="75"/>
      <c r="E649" s="75"/>
      <c r="F649" s="75"/>
      <c r="G649" s="75"/>
      <c r="H649" s="75"/>
      <c r="I649" s="75"/>
      <c r="J649" s="75"/>
    </row>
    <row r="650" spans="2:10" ht="31.5" customHeight="1" x14ac:dyDescent="0.25">
      <c r="B650" s="33">
        <v>624</v>
      </c>
      <c r="C650" s="82"/>
      <c r="D650" s="75"/>
      <c r="E650" s="75"/>
      <c r="F650" s="75"/>
      <c r="G650" s="75"/>
      <c r="H650" s="75"/>
      <c r="I650" s="75"/>
      <c r="J650" s="75"/>
    </row>
    <row r="651" spans="2:10" ht="31.5" customHeight="1" x14ac:dyDescent="0.25">
      <c r="B651" s="33">
        <v>625</v>
      </c>
      <c r="C651" s="82"/>
      <c r="D651" s="75"/>
      <c r="E651" s="75"/>
      <c r="F651" s="75"/>
      <c r="G651" s="75"/>
      <c r="H651" s="75"/>
      <c r="I651" s="75"/>
      <c r="J651" s="75"/>
    </row>
    <row r="652" spans="2:10" ht="31.5" customHeight="1" x14ac:dyDescent="0.25">
      <c r="B652" s="33">
        <v>626</v>
      </c>
      <c r="C652" s="82"/>
      <c r="D652" s="75"/>
      <c r="E652" s="75"/>
      <c r="F652" s="75"/>
      <c r="G652" s="75"/>
      <c r="H652" s="75"/>
      <c r="I652" s="75"/>
      <c r="J652" s="75"/>
    </row>
    <row r="653" spans="2:10" ht="31.5" customHeight="1" x14ac:dyDescent="0.25">
      <c r="B653" s="33">
        <v>627</v>
      </c>
      <c r="C653" s="82"/>
      <c r="D653" s="75"/>
      <c r="E653" s="75"/>
      <c r="F653" s="75"/>
      <c r="G653" s="75"/>
      <c r="H653" s="75"/>
      <c r="I653" s="75"/>
      <c r="J653" s="75"/>
    </row>
    <row r="654" spans="2:10" ht="31.5" customHeight="1" x14ac:dyDescent="0.25">
      <c r="B654" s="33">
        <v>628</v>
      </c>
      <c r="C654" s="82"/>
      <c r="D654" s="75"/>
      <c r="E654" s="75"/>
      <c r="F654" s="75"/>
      <c r="G654" s="75"/>
      <c r="H654" s="75"/>
      <c r="I654" s="75"/>
      <c r="J654" s="75"/>
    </row>
    <row r="655" spans="2:10" ht="31.5" customHeight="1" x14ac:dyDescent="0.25">
      <c r="B655" s="33">
        <v>629</v>
      </c>
      <c r="C655" s="82"/>
      <c r="D655" s="75"/>
      <c r="E655" s="75"/>
      <c r="F655" s="75"/>
      <c r="G655" s="75"/>
      <c r="H655" s="75"/>
      <c r="I655" s="75"/>
      <c r="J655" s="75"/>
    </row>
    <row r="656" spans="2:10" ht="31.5" customHeight="1" x14ac:dyDescent="0.25">
      <c r="B656" s="33">
        <v>630</v>
      </c>
      <c r="C656" s="82"/>
      <c r="D656" s="75"/>
      <c r="E656" s="75"/>
      <c r="F656" s="75"/>
      <c r="G656" s="75"/>
      <c r="H656" s="75"/>
      <c r="I656" s="75"/>
      <c r="J656" s="75"/>
    </row>
    <row r="657" spans="2:10" ht="31.5" customHeight="1" x14ac:dyDescent="0.25">
      <c r="B657" s="33">
        <v>631</v>
      </c>
      <c r="C657" s="82"/>
      <c r="D657" s="75"/>
      <c r="E657" s="75"/>
      <c r="F657" s="75"/>
      <c r="G657" s="75"/>
      <c r="H657" s="75"/>
      <c r="I657" s="75"/>
      <c r="J657" s="75"/>
    </row>
    <row r="658" spans="2:10" ht="31.5" customHeight="1" x14ac:dyDescent="0.25">
      <c r="B658" s="33">
        <v>632</v>
      </c>
      <c r="C658" s="82"/>
      <c r="D658" s="75"/>
      <c r="E658" s="75"/>
      <c r="F658" s="75"/>
      <c r="G658" s="75"/>
      <c r="H658" s="75"/>
      <c r="I658" s="75"/>
      <c r="J658" s="75"/>
    </row>
    <row r="659" spans="2:10" ht="31.5" customHeight="1" x14ac:dyDescent="0.25">
      <c r="B659" s="33">
        <v>633</v>
      </c>
      <c r="C659" s="82"/>
      <c r="D659" s="75"/>
      <c r="E659" s="75"/>
      <c r="F659" s="75"/>
      <c r="G659" s="75"/>
      <c r="H659" s="75"/>
      <c r="I659" s="75"/>
      <c r="J659" s="75"/>
    </row>
    <row r="660" spans="2:10" ht="31.5" customHeight="1" x14ac:dyDescent="0.25">
      <c r="B660" s="33">
        <v>634</v>
      </c>
      <c r="C660" s="82"/>
      <c r="D660" s="75"/>
      <c r="E660" s="75"/>
      <c r="F660" s="75"/>
      <c r="G660" s="75"/>
      <c r="H660" s="75"/>
      <c r="I660" s="75"/>
      <c r="J660" s="75"/>
    </row>
    <row r="661" spans="2:10" ht="31.5" customHeight="1" x14ac:dyDescent="0.25">
      <c r="B661" s="33">
        <v>635</v>
      </c>
      <c r="C661" s="82"/>
      <c r="D661" s="75"/>
      <c r="E661" s="75"/>
      <c r="F661" s="75"/>
      <c r="G661" s="75"/>
      <c r="H661" s="75"/>
      <c r="I661" s="75"/>
      <c r="J661" s="75"/>
    </row>
    <row r="662" spans="2:10" ht="31.5" customHeight="1" x14ac:dyDescent="0.25">
      <c r="B662" s="33">
        <v>636</v>
      </c>
      <c r="C662" s="82"/>
      <c r="D662" s="75"/>
      <c r="E662" s="75"/>
      <c r="F662" s="75"/>
      <c r="G662" s="75"/>
      <c r="H662" s="75"/>
      <c r="I662" s="75"/>
      <c r="J662" s="75"/>
    </row>
    <row r="663" spans="2:10" ht="31.5" customHeight="1" x14ac:dyDescent="0.25">
      <c r="B663" s="33">
        <v>637</v>
      </c>
      <c r="C663" s="82"/>
      <c r="D663" s="75"/>
      <c r="E663" s="75"/>
      <c r="F663" s="75"/>
      <c r="G663" s="75"/>
      <c r="H663" s="75"/>
      <c r="I663" s="75"/>
      <c r="J663" s="75"/>
    </row>
    <row r="664" spans="2:10" ht="31.5" customHeight="1" x14ac:dyDescent="0.25">
      <c r="B664" s="33">
        <v>638</v>
      </c>
      <c r="C664" s="82"/>
      <c r="D664" s="75"/>
      <c r="E664" s="75"/>
      <c r="F664" s="75"/>
      <c r="G664" s="75"/>
      <c r="H664" s="75"/>
      <c r="I664" s="75"/>
      <c r="J664" s="75"/>
    </row>
    <row r="665" spans="2:10" ht="31.5" customHeight="1" x14ac:dyDescent="0.25">
      <c r="B665" s="33">
        <v>639</v>
      </c>
      <c r="C665" s="82"/>
      <c r="D665" s="75"/>
      <c r="E665" s="75"/>
      <c r="F665" s="75"/>
      <c r="G665" s="75"/>
      <c r="H665" s="75"/>
      <c r="I665" s="75"/>
      <c r="J665" s="75"/>
    </row>
    <row r="666" spans="2:10" ht="31.5" customHeight="1" x14ac:dyDescent="0.25">
      <c r="B666" s="33">
        <v>640</v>
      </c>
      <c r="C666" s="82"/>
      <c r="D666" s="75"/>
      <c r="E666" s="75"/>
      <c r="F666" s="75"/>
      <c r="G666" s="75"/>
      <c r="H666" s="75"/>
      <c r="I666" s="75"/>
      <c r="J666" s="75"/>
    </row>
    <row r="667" spans="2:10" ht="31.5" customHeight="1" x14ac:dyDescent="0.25">
      <c r="B667" s="33">
        <v>641</v>
      </c>
      <c r="C667" s="82"/>
      <c r="D667" s="75"/>
      <c r="E667" s="75"/>
      <c r="F667" s="75"/>
      <c r="G667" s="75"/>
      <c r="H667" s="75"/>
      <c r="I667" s="75"/>
      <c r="J667" s="75"/>
    </row>
    <row r="668" spans="2:10" ht="31.5" customHeight="1" x14ac:dyDescent="0.25">
      <c r="B668" s="33">
        <v>642</v>
      </c>
      <c r="C668" s="82"/>
      <c r="D668" s="75"/>
      <c r="E668" s="75"/>
      <c r="F668" s="75"/>
      <c r="G668" s="75"/>
      <c r="H668" s="75"/>
      <c r="I668" s="75"/>
      <c r="J668" s="75"/>
    </row>
    <row r="669" spans="2:10" ht="31.5" customHeight="1" x14ac:dyDescent="0.25">
      <c r="B669" s="33">
        <v>643</v>
      </c>
      <c r="C669" s="82"/>
      <c r="D669" s="75"/>
      <c r="E669" s="75"/>
      <c r="F669" s="75"/>
      <c r="G669" s="75"/>
      <c r="H669" s="75"/>
      <c r="I669" s="75"/>
      <c r="J669" s="75"/>
    </row>
    <row r="670" spans="2:10" ht="31.5" customHeight="1" x14ac:dyDescent="0.25">
      <c r="B670" s="33">
        <v>644</v>
      </c>
      <c r="C670" s="82"/>
      <c r="D670" s="75"/>
      <c r="E670" s="75"/>
      <c r="F670" s="75"/>
      <c r="G670" s="75"/>
      <c r="H670" s="75"/>
      <c r="I670" s="75"/>
      <c r="J670" s="75"/>
    </row>
    <row r="671" spans="2:10" ht="31.5" customHeight="1" x14ac:dyDescent="0.25">
      <c r="B671" s="33">
        <v>645</v>
      </c>
      <c r="C671" s="82"/>
      <c r="D671" s="75"/>
      <c r="E671" s="75"/>
      <c r="F671" s="75"/>
      <c r="G671" s="75"/>
      <c r="H671" s="75"/>
      <c r="I671" s="75"/>
      <c r="J671" s="75"/>
    </row>
    <row r="672" spans="2:10" ht="31.5" customHeight="1" x14ac:dyDescent="0.25">
      <c r="B672" s="33">
        <v>646</v>
      </c>
      <c r="C672" s="82"/>
      <c r="D672" s="75"/>
      <c r="E672" s="75"/>
      <c r="F672" s="75"/>
      <c r="G672" s="75"/>
      <c r="H672" s="75"/>
      <c r="I672" s="75"/>
      <c r="J672" s="75"/>
    </row>
    <row r="673" spans="2:10" ht="31.5" customHeight="1" x14ac:dyDescent="0.25">
      <c r="B673" s="33">
        <v>647</v>
      </c>
      <c r="C673" s="82"/>
      <c r="D673" s="75"/>
      <c r="E673" s="75"/>
      <c r="F673" s="75"/>
      <c r="G673" s="75"/>
      <c r="H673" s="75"/>
      <c r="I673" s="75"/>
      <c r="J673" s="75"/>
    </row>
    <row r="674" spans="2:10" ht="31.5" customHeight="1" x14ac:dyDescent="0.25">
      <c r="B674" s="33">
        <v>648</v>
      </c>
      <c r="C674" s="82"/>
      <c r="D674" s="75"/>
      <c r="E674" s="75"/>
      <c r="F674" s="75"/>
      <c r="G674" s="75"/>
      <c r="H674" s="75"/>
      <c r="I674" s="75"/>
      <c r="J674" s="75"/>
    </row>
    <row r="675" spans="2:10" ht="31.5" customHeight="1" x14ac:dyDescent="0.25">
      <c r="B675" s="33">
        <v>649</v>
      </c>
      <c r="C675" s="82"/>
      <c r="D675" s="75"/>
      <c r="E675" s="75"/>
      <c r="F675" s="75"/>
      <c r="G675" s="75"/>
      <c r="H675" s="75"/>
      <c r="I675" s="75"/>
      <c r="J675" s="75"/>
    </row>
    <row r="676" spans="2:10" ht="31.5" customHeight="1" x14ac:dyDescent="0.25">
      <c r="B676" s="33">
        <v>650</v>
      </c>
      <c r="C676" s="82"/>
      <c r="D676" s="75"/>
      <c r="E676" s="75"/>
      <c r="F676" s="75"/>
      <c r="G676" s="75"/>
      <c r="H676" s="75"/>
      <c r="I676" s="75"/>
      <c r="J676" s="75"/>
    </row>
    <row r="677" spans="2:10" ht="31.5" customHeight="1" x14ac:dyDescent="0.25">
      <c r="B677" s="33">
        <v>651</v>
      </c>
      <c r="C677" s="82"/>
      <c r="D677" s="75"/>
      <c r="E677" s="75"/>
      <c r="F677" s="75"/>
      <c r="G677" s="75"/>
      <c r="H677" s="75"/>
      <c r="I677" s="75"/>
      <c r="J677" s="75"/>
    </row>
    <row r="678" spans="2:10" ht="31.5" customHeight="1" x14ac:dyDescent="0.25">
      <c r="B678" s="33">
        <v>652</v>
      </c>
      <c r="C678" s="82"/>
      <c r="D678" s="75"/>
      <c r="E678" s="75"/>
      <c r="F678" s="75"/>
      <c r="G678" s="75"/>
      <c r="H678" s="75"/>
      <c r="I678" s="75"/>
      <c r="J678" s="75"/>
    </row>
    <row r="679" spans="2:10" ht="31.5" customHeight="1" x14ac:dyDescent="0.25">
      <c r="B679" s="33">
        <v>653</v>
      </c>
      <c r="C679" s="82"/>
      <c r="D679" s="75"/>
      <c r="E679" s="75"/>
      <c r="F679" s="75"/>
      <c r="G679" s="75"/>
      <c r="H679" s="75"/>
      <c r="I679" s="75"/>
      <c r="J679" s="75"/>
    </row>
    <row r="680" spans="2:10" ht="31.5" customHeight="1" x14ac:dyDescent="0.25">
      <c r="B680" s="33">
        <v>654</v>
      </c>
      <c r="C680" s="82"/>
      <c r="D680" s="75"/>
      <c r="E680" s="75"/>
      <c r="F680" s="75"/>
      <c r="G680" s="75"/>
      <c r="H680" s="75"/>
      <c r="I680" s="75"/>
      <c r="J680" s="75"/>
    </row>
    <row r="681" spans="2:10" ht="31.5" customHeight="1" x14ac:dyDescent="0.25">
      <c r="B681" s="33">
        <v>655</v>
      </c>
      <c r="C681" s="82"/>
      <c r="D681" s="75"/>
      <c r="E681" s="75"/>
      <c r="F681" s="75"/>
      <c r="G681" s="75"/>
      <c r="H681" s="75"/>
      <c r="I681" s="75"/>
      <c r="J681" s="75"/>
    </row>
    <row r="682" spans="2:10" ht="31.5" customHeight="1" x14ac:dyDescent="0.25">
      <c r="B682" s="33">
        <v>656</v>
      </c>
      <c r="C682" s="82"/>
      <c r="D682" s="75"/>
      <c r="E682" s="75"/>
      <c r="F682" s="75"/>
      <c r="G682" s="75"/>
      <c r="H682" s="75"/>
      <c r="I682" s="75"/>
      <c r="J682" s="75"/>
    </row>
    <row r="683" spans="2:10" ht="31.5" customHeight="1" x14ac:dyDescent="0.25">
      <c r="B683" s="33">
        <v>657</v>
      </c>
      <c r="C683" s="82"/>
      <c r="D683" s="75"/>
      <c r="E683" s="75"/>
      <c r="F683" s="75"/>
      <c r="G683" s="75"/>
      <c r="H683" s="75"/>
      <c r="I683" s="75"/>
      <c r="J683" s="75"/>
    </row>
    <row r="684" spans="2:10" ht="31.5" customHeight="1" x14ac:dyDescent="0.25">
      <c r="B684" s="33">
        <v>658</v>
      </c>
      <c r="C684" s="82"/>
      <c r="D684" s="75"/>
      <c r="E684" s="75"/>
      <c r="F684" s="75"/>
      <c r="G684" s="75"/>
      <c r="H684" s="75"/>
      <c r="I684" s="75"/>
      <c r="J684" s="75"/>
    </row>
    <row r="685" spans="2:10" ht="31.5" customHeight="1" x14ac:dyDescent="0.25">
      <c r="B685" s="33">
        <v>659</v>
      </c>
      <c r="C685" s="82"/>
      <c r="D685" s="75"/>
      <c r="E685" s="75"/>
      <c r="F685" s="75"/>
      <c r="G685" s="75"/>
      <c r="H685" s="75"/>
      <c r="I685" s="75"/>
      <c r="J685" s="75"/>
    </row>
    <row r="686" spans="2:10" ht="31.5" customHeight="1" x14ac:dyDescent="0.25">
      <c r="B686" s="33">
        <v>660</v>
      </c>
      <c r="C686" s="82"/>
      <c r="D686" s="75"/>
      <c r="E686" s="75"/>
      <c r="F686" s="75"/>
      <c r="G686" s="75"/>
      <c r="H686" s="75"/>
      <c r="I686" s="75"/>
      <c r="J686" s="75"/>
    </row>
    <row r="687" spans="2:10" ht="31.5" customHeight="1" x14ac:dyDescent="0.25">
      <c r="B687" s="33">
        <v>661</v>
      </c>
      <c r="C687" s="82"/>
      <c r="D687" s="75"/>
      <c r="E687" s="75"/>
      <c r="F687" s="75"/>
      <c r="G687" s="75"/>
      <c r="H687" s="75"/>
      <c r="I687" s="75"/>
      <c r="J687" s="75"/>
    </row>
    <row r="688" spans="2:10" ht="31.5" customHeight="1" x14ac:dyDescent="0.25">
      <c r="B688" s="33">
        <v>662</v>
      </c>
      <c r="C688" s="82"/>
      <c r="D688" s="75"/>
      <c r="E688" s="75"/>
      <c r="F688" s="75"/>
      <c r="G688" s="75"/>
      <c r="H688" s="75"/>
      <c r="I688" s="75"/>
      <c r="J688" s="75"/>
    </row>
    <row r="689" spans="2:10" ht="31.5" customHeight="1" x14ac:dyDescent="0.25">
      <c r="B689" s="33">
        <v>663</v>
      </c>
      <c r="C689" s="82"/>
      <c r="D689" s="75"/>
      <c r="E689" s="75"/>
      <c r="F689" s="75"/>
      <c r="G689" s="75"/>
      <c r="H689" s="75"/>
      <c r="I689" s="75"/>
      <c r="J689" s="75"/>
    </row>
    <row r="690" spans="2:10" ht="31.5" customHeight="1" x14ac:dyDescent="0.25">
      <c r="B690" s="33">
        <v>664</v>
      </c>
      <c r="C690" s="82"/>
      <c r="D690" s="75"/>
      <c r="E690" s="75"/>
      <c r="F690" s="75"/>
      <c r="G690" s="75"/>
      <c r="H690" s="75"/>
      <c r="I690" s="75"/>
      <c r="J690" s="75"/>
    </row>
    <row r="691" spans="2:10" ht="31.5" customHeight="1" x14ac:dyDescent="0.25">
      <c r="B691" s="33">
        <v>665</v>
      </c>
      <c r="C691" s="82"/>
      <c r="D691" s="75"/>
      <c r="E691" s="75"/>
      <c r="F691" s="75"/>
      <c r="G691" s="75"/>
      <c r="H691" s="75"/>
      <c r="I691" s="75"/>
      <c r="J691" s="75"/>
    </row>
    <row r="692" spans="2:10" ht="31.5" customHeight="1" x14ac:dyDescent="0.25">
      <c r="B692" s="33">
        <v>666</v>
      </c>
      <c r="C692" s="82"/>
      <c r="D692" s="75"/>
      <c r="E692" s="75"/>
      <c r="F692" s="75"/>
      <c r="G692" s="75"/>
      <c r="H692" s="75"/>
      <c r="I692" s="75"/>
      <c r="J692" s="75"/>
    </row>
    <row r="693" spans="2:10" ht="31.5" customHeight="1" x14ac:dyDescent="0.25">
      <c r="B693" s="33">
        <v>667</v>
      </c>
      <c r="C693" s="82"/>
      <c r="D693" s="75"/>
      <c r="E693" s="75"/>
      <c r="F693" s="75"/>
      <c r="G693" s="75"/>
      <c r="H693" s="75"/>
      <c r="I693" s="75"/>
      <c r="J693" s="75"/>
    </row>
    <row r="694" spans="2:10" ht="31.5" customHeight="1" x14ac:dyDescent="0.25">
      <c r="B694" s="33">
        <v>668</v>
      </c>
      <c r="C694" s="82"/>
      <c r="D694" s="75"/>
      <c r="E694" s="75"/>
      <c r="F694" s="75"/>
      <c r="G694" s="75"/>
      <c r="H694" s="75"/>
      <c r="I694" s="75"/>
      <c r="J694" s="75"/>
    </row>
    <row r="695" spans="2:10" ht="31.5" customHeight="1" x14ac:dyDescent="0.25">
      <c r="B695" s="33">
        <v>669</v>
      </c>
      <c r="C695" s="82"/>
      <c r="D695" s="75"/>
      <c r="E695" s="75"/>
      <c r="F695" s="75"/>
      <c r="G695" s="75"/>
      <c r="H695" s="75"/>
      <c r="I695" s="75"/>
      <c r="J695" s="75"/>
    </row>
    <row r="696" spans="2:10" ht="31.5" customHeight="1" x14ac:dyDescent="0.25">
      <c r="B696" s="33">
        <v>670</v>
      </c>
      <c r="C696" s="82"/>
      <c r="D696" s="75"/>
      <c r="E696" s="75"/>
      <c r="F696" s="75"/>
      <c r="G696" s="75"/>
      <c r="H696" s="75"/>
      <c r="I696" s="75"/>
      <c r="J696" s="75"/>
    </row>
    <row r="697" spans="2:10" ht="31.5" customHeight="1" x14ac:dyDescent="0.25">
      <c r="B697" s="33">
        <v>671</v>
      </c>
      <c r="C697" s="82"/>
      <c r="D697" s="75"/>
      <c r="E697" s="75"/>
      <c r="F697" s="75"/>
      <c r="G697" s="75"/>
      <c r="H697" s="75"/>
      <c r="I697" s="75"/>
      <c r="J697" s="75"/>
    </row>
    <row r="698" spans="2:10" ht="31.5" customHeight="1" x14ac:dyDescent="0.25">
      <c r="B698" s="33">
        <v>672</v>
      </c>
      <c r="C698" s="82"/>
      <c r="D698" s="75"/>
      <c r="E698" s="75"/>
      <c r="F698" s="75"/>
      <c r="G698" s="75"/>
      <c r="H698" s="75"/>
      <c r="I698" s="75"/>
      <c r="J698" s="75"/>
    </row>
    <row r="699" spans="2:10" ht="31.5" customHeight="1" x14ac:dyDescent="0.25">
      <c r="B699" s="33">
        <v>673</v>
      </c>
      <c r="C699" s="82"/>
      <c r="D699" s="75"/>
      <c r="E699" s="75"/>
      <c r="F699" s="75"/>
      <c r="G699" s="75"/>
      <c r="H699" s="75"/>
      <c r="I699" s="75"/>
      <c r="J699" s="75"/>
    </row>
    <row r="700" spans="2:10" ht="31.5" customHeight="1" x14ac:dyDescent="0.25">
      <c r="B700" s="33">
        <v>674</v>
      </c>
      <c r="C700" s="82"/>
      <c r="D700" s="75"/>
      <c r="E700" s="75"/>
      <c r="F700" s="75"/>
      <c r="G700" s="75"/>
      <c r="H700" s="75"/>
      <c r="I700" s="75"/>
      <c r="J700" s="75"/>
    </row>
    <row r="701" spans="2:10" ht="31.5" customHeight="1" x14ac:dyDescent="0.25">
      <c r="B701" s="33">
        <v>675</v>
      </c>
      <c r="C701" s="82"/>
      <c r="D701" s="75"/>
      <c r="E701" s="75"/>
      <c r="F701" s="75"/>
      <c r="G701" s="75"/>
      <c r="H701" s="75"/>
      <c r="I701" s="75"/>
      <c r="J701" s="75"/>
    </row>
    <row r="702" spans="2:10" ht="31.5" customHeight="1" x14ac:dyDescent="0.25">
      <c r="B702" s="33">
        <v>676</v>
      </c>
      <c r="C702" s="82"/>
      <c r="D702" s="75"/>
      <c r="E702" s="75"/>
      <c r="F702" s="75"/>
      <c r="G702" s="75"/>
      <c r="H702" s="75"/>
      <c r="I702" s="75"/>
      <c r="J702" s="75"/>
    </row>
    <row r="703" spans="2:10" ht="31.5" customHeight="1" x14ac:dyDescent="0.25">
      <c r="B703" s="33">
        <v>677</v>
      </c>
      <c r="C703" s="82"/>
      <c r="D703" s="75"/>
      <c r="E703" s="75"/>
      <c r="F703" s="75"/>
      <c r="G703" s="75"/>
      <c r="H703" s="75"/>
      <c r="I703" s="75"/>
      <c r="J703" s="75"/>
    </row>
    <row r="704" spans="2:10" ht="31.5" customHeight="1" x14ac:dyDescent="0.25">
      <c r="B704" s="33">
        <v>678</v>
      </c>
      <c r="C704" s="82"/>
      <c r="D704" s="75"/>
      <c r="E704" s="75"/>
      <c r="F704" s="75"/>
      <c r="G704" s="75"/>
      <c r="H704" s="75"/>
      <c r="I704" s="75"/>
      <c r="J704" s="75"/>
    </row>
    <row r="705" spans="2:10" ht="31.5" customHeight="1" x14ac:dyDescent="0.25">
      <c r="B705" s="33">
        <v>679</v>
      </c>
      <c r="C705" s="82"/>
      <c r="D705" s="75"/>
      <c r="E705" s="75"/>
      <c r="F705" s="75"/>
      <c r="G705" s="75"/>
      <c r="H705" s="75"/>
      <c r="I705" s="75"/>
      <c r="J705" s="75"/>
    </row>
    <row r="706" spans="2:10" ht="31.5" customHeight="1" x14ac:dyDescent="0.25">
      <c r="B706" s="33">
        <v>680</v>
      </c>
      <c r="C706" s="82"/>
      <c r="D706" s="75"/>
      <c r="E706" s="75"/>
      <c r="F706" s="75"/>
      <c r="G706" s="75"/>
      <c r="H706" s="75"/>
      <c r="I706" s="75"/>
      <c r="J706" s="75"/>
    </row>
    <row r="707" spans="2:10" ht="31.5" customHeight="1" x14ac:dyDescent="0.25">
      <c r="B707" s="33">
        <v>681</v>
      </c>
      <c r="C707" s="82"/>
      <c r="D707" s="75"/>
      <c r="E707" s="75"/>
      <c r="F707" s="75"/>
      <c r="G707" s="75"/>
      <c r="H707" s="75"/>
      <c r="I707" s="75"/>
      <c r="J707" s="75"/>
    </row>
    <row r="708" spans="2:10" ht="31.5" customHeight="1" x14ac:dyDescent="0.25">
      <c r="B708" s="33">
        <v>682</v>
      </c>
      <c r="C708" s="82"/>
      <c r="D708" s="75"/>
      <c r="E708" s="75"/>
      <c r="F708" s="75"/>
      <c r="G708" s="75"/>
      <c r="H708" s="75"/>
      <c r="I708" s="75"/>
      <c r="J708" s="75"/>
    </row>
    <row r="709" spans="2:10" ht="31.5" customHeight="1" x14ac:dyDescent="0.25">
      <c r="B709" s="33">
        <v>683</v>
      </c>
      <c r="C709" s="82"/>
      <c r="D709" s="75"/>
      <c r="E709" s="75"/>
      <c r="F709" s="75"/>
      <c r="G709" s="75"/>
      <c r="H709" s="75"/>
      <c r="I709" s="75"/>
      <c r="J709" s="75"/>
    </row>
    <row r="710" spans="2:10" ht="31.5" customHeight="1" x14ac:dyDescent="0.25">
      <c r="B710" s="33">
        <v>684</v>
      </c>
      <c r="C710" s="82"/>
      <c r="D710" s="75"/>
      <c r="E710" s="75"/>
      <c r="F710" s="75"/>
      <c r="G710" s="75"/>
      <c r="H710" s="75"/>
      <c r="I710" s="75"/>
      <c r="J710" s="75"/>
    </row>
    <row r="711" spans="2:10" ht="31.5" customHeight="1" x14ac:dyDescent="0.25">
      <c r="B711" s="33">
        <v>685</v>
      </c>
      <c r="C711" s="82"/>
      <c r="D711" s="75"/>
      <c r="E711" s="75"/>
      <c r="F711" s="75"/>
      <c r="G711" s="75"/>
      <c r="H711" s="75"/>
      <c r="I711" s="75"/>
      <c r="J711" s="75"/>
    </row>
    <row r="712" spans="2:10" ht="31.5" customHeight="1" x14ac:dyDescent="0.25">
      <c r="B712" s="33">
        <v>686</v>
      </c>
      <c r="C712" s="82"/>
      <c r="D712" s="75"/>
      <c r="E712" s="75"/>
      <c r="F712" s="75"/>
      <c r="G712" s="75"/>
      <c r="H712" s="75"/>
      <c r="I712" s="75"/>
      <c r="J712" s="75"/>
    </row>
    <row r="713" spans="2:10" ht="31.5" customHeight="1" x14ac:dyDescent="0.25">
      <c r="B713" s="33">
        <v>687</v>
      </c>
      <c r="C713" s="82"/>
      <c r="D713" s="75"/>
      <c r="E713" s="75"/>
      <c r="F713" s="75"/>
      <c r="G713" s="75"/>
      <c r="H713" s="75"/>
      <c r="I713" s="75"/>
      <c r="J713" s="75"/>
    </row>
    <row r="714" spans="2:10" ht="31.5" customHeight="1" x14ac:dyDescent="0.25">
      <c r="B714" s="33">
        <v>688</v>
      </c>
      <c r="C714" s="82"/>
      <c r="D714" s="75"/>
      <c r="E714" s="75"/>
      <c r="F714" s="75"/>
      <c r="G714" s="75"/>
      <c r="H714" s="75"/>
      <c r="I714" s="75"/>
      <c r="J714" s="75"/>
    </row>
    <row r="715" spans="2:10" ht="31.5" customHeight="1" x14ac:dyDescent="0.25">
      <c r="B715" s="33">
        <v>689</v>
      </c>
      <c r="C715" s="82"/>
      <c r="D715" s="75"/>
      <c r="E715" s="75"/>
      <c r="F715" s="75"/>
      <c r="G715" s="75"/>
      <c r="H715" s="75"/>
      <c r="I715" s="75"/>
      <c r="J715" s="75"/>
    </row>
    <row r="716" spans="2:10" ht="31.5" customHeight="1" x14ac:dyDescent="0.25">
      <c r="B716" s="33">
        <v>690</v>
      </c>
      <c r="C716" s="82"/>
      <c r="D716" s="75"/>
      <c r="E716" s="75"/>
      <c r="F716" s="75"/>
      <c r="G716" s="75"/>
      <c r="H716" s="75"/>
      <c r="I716" s="75"/>
      <c r="J716" s="75"/>
    </row>
    <row r="717" spans="2:10" ht="31.5" customHeight="1" x14ac:dyDescent="0.25">
      <c r="B717" s="33">
        <v>691</v>
      </c>
      <c r="C717" s="82"/>
      <c r="D717" s="75"/>
      <c r="E717" s="75"/>
      <c r="F717" s="75"/>
      <c r="G717" s="75"/>
      <c r="H717" s="75"/>
      <c r="I717" s="75"/>
      <c r="J717" s="75"/>
    </row>
    <row r="718" spans="2:10" ht="31.5" customHeight="1" x14ac:dyDescent="0.25">
      <c r="B718" s="33">
        <v>692</v>
      </c>
      <c r="C718" s="82"/>
      <c r="D718" s="75"/>
      <c r="E718" s="75"/>
      <c r="F718" s="75"/>
      <c r="G718" s="75"/>
      <c r="H718" s="75"/>
      <c r="I718" s="75"/>
      <c r="J718" s="75"/>
    </row>
    <row r="719" spans="2:10" ht="31.5" customHeight="1" x14ac:dyDescent="0.25">
      <c r="B719" s="33">
        <v>693</v>
      </c>
      <c r="C719" s="82"/>
      <c r="D719" s="75"/>
      <c r="E719" s="75"/>
      <c r="F719" s="75"/>
      <c r="G719" s="75"/>
      <c r="H719" s="75"/>
      <c r="I719" s="75"/>
      <c r="J719" s="75"/>
    </row>
    <row r="720" spans="2:10" ht="31.5" customHeight="1" x14ac:dyDescent="0.25">
      <c r="B720" s="33">
        <v>694</v>
      </c>
      <c r="C720" s="82"/>
      <c r="D720" s="75"/>
      <c r="E720" s="75"/>
      <c r="F720" s="75"/>
      <c r="G720" s="75"/>
      <c r="H720" s="75"/>
      <c r="I720" s="75"/>
      <c r="J720" s="75"/>
    </row>
    <row r="721" spans="2:10" ht="31.5" customHeight="1" x14ac:dyDescent="0.25">
      <c r="B721" s="33">
        <v>695</v>
      </c>
      <c r="C721" s="82"/>
      <c r="D721" s="75"/>
      <c r="E721" s="75"/>
      <c r="F721" s="75"/>
      <c r="G721" s="75"/>
      <c r="H721" s="75"/>
      <c r="I721" s="75"/>
      <c r="J721" s="75"/>
    </row>
    <row r="722" spans="2:10" ht="31.5" customHeight="1" x14ac:dyDescent="0.25">
      <c r="B722" s="33">
        <v>696</v>
      </c>
      <c r="C722" s="82"/>
      <c r="D722" s="75"/>
      <c r="E722" s="75"/>
      <c r="F722" s="75"/>
      <c r="G722" s="75"/>
      <c r="H722" s="75"/>
      <c r="I722" s="75"/>
      <c r="J722" s="75"/>
    </row>
    <row r="723" spans="2:10" ht="31.5" customHeight="1" x14ac:dyDescent="0.25">
      <c r="B723" s="33">
        <v>697</v>
      </c>
      <c r="C723" s="82"/>
      <c r="D723" s="75"/>
      <c r="E723" s="75"/>
      <c r="F723" s="75"/>
      <c r="G723" s="75"/>
      <c r="H723" s="75"/>
      <c r="I723" s="75"/>
      <c r="J723" s="75"/>
    </row>
    <row r="724" spans="2:10" ht="31.5" customHeight="1" x14ac:dyDescent="0.25">
      <c r="B724" s="33">
        <v>698</v>
      </c>
      <c r="C724" s="82"/>
      <c r="D724" s="75"/>
      <c r="E724" s="75"/>
      <c r="F724" s="75"/>
      <c r="G724" s="75"/>
      <c r="H724" s="75"/>
      <c r="I724" s="75"/>
      <c r="J724" s="75"/>
    </row>
    <row r="725" spans="2:10" ht="31.5" customHeight="1" x14ac:dyDescent="0.25">
      <c r="B725" s="33">
        <v>699</v>
      </c>
      <c r="C725" s="82"/>
      <c r="D725" s="75"/>
      <c r="E725" s="75"/>
      <c r="F725" s="75"/>
      <c r="G725" s="75"/>
      <c r="H725" s="75"/>
      <c r="I725" s="75"/>
      <c r="J725" s="75"/>
    </row>
    <row r="726" spans="2:10" ht="31.5" customHeight="1" x14ac:dyDescent="0.25">
      <c r="B726" s="33">
        <v>700</v>
      </c>
      <c r="C726" s="82"/>
      <c r="D726" s="75"/>
      <c r="E726" s="75"/>
      <c r="F726" s="75"/>
      <c r="G726" s="75"/>
      <c r="H726" s="75"/>
      <c r="I726" s="75"/>
      <c r="J726" s="75"/>
    </row>
    <row r="727" spans="2:10" ht="31.5" customHeight="1" x14ac:dyDescent="0.25">
      <c r="B727" s="33">
        <v>701</v>
      </c>
      <c r="C727" s="82"/>
      <c r="D727" s="75"/>
      <c r="E727" s="75"/>
      <c r="F727" s="75"/>
      <c r="G727" s="75"/>
      <c r="H727" s="75"/>
      <c r="I727" s="75"/>
      <c r="J727" s="75"/>
    </row>
    <row r="728" spans="2:10" ht="31.5" customHeight="1" x14ac:dyDescent="0.25">
      <c r="B728" s="33">
        <v>702</v>
      </c>
      <c r="C728" s="82"/>
      <c r="D728" s="75"/>
      <c r="E728" s="75"/>
      <c r="F728" s="75"/>
      <c r="G728" s="75"/>
      <c r="H728" s="75"/>
      <c r="I728" s="75"/>
      <c r="J728" s="75"/>
    </row>
    <row r="729" spans="2:10" ht="31.5" customHeight="1" x14ac:dyDescent="0.25">
      <c r="B729" s="33">
        <v>703</v>
      </c>
      <c r="C729" s="82"/>
      <c r="D729" s="75"/>
      <c r="E729" s="75"/>
      <c r="F729" s="75"/>
      <c r="G729" s="75"/>
      <c r="H729" s="75"/>
      <c r="I729" s="75"/>
      <c r="J729" s="75"/>
    </row>
    <row r="730" spans="2:10" ht="31.5" customHeight="1" x14ac:dyDescent="0.25">
      <c r="B730" s="33">
        <v>704</v>
      </c>
      <c r="C730" s="82"/>
      <c r="D730" s="75"/>
      <c r="E730" s="75"/>
      <c r="F730" s="75"/>
      <c r="G730" s="75"/>
      <c r="H730" s="75"/>
      <c r="I730" s="75"/>
      <c r="J730" s="75"/>
    </row>
    <row r="731" spans="2:10" ht="31.5" customHeight="1" x14ac:dyDescent="0.25">
      <c r="B731" s="33">
        <v>705</v>
      </c>
      <c r="C731" s="82"/>
      <c r="D731" s="75"/>
      <c r="E731" s="75"/>
      <c r="F731" s="75"/>
      <c r="G731" s="75"/>
      <c r="H731" s="75"/>
      <c r="I731" s="75"/>
      <c r="J731" s="75"/>
    </row>
    <row r="732" spans="2:10" ht="31.5" customHeight="1" x14ac:dyDescent="0.25">
      <c r="B732" s="33">
        <v>706</v>
      </c>
      <c r="C732" s="82"/>
      <c r="D732" s="75"/>
      <c r="E732" s="75"/>
      <c r="F732" s="75"/>
      <c r="G732" s="75"/>
      <c r="H732" s="75"/>
      <c r="I732" s="75"/>
      <c r="J732" s="75"/>
    </row>
    <row r="733" spans="2:10" ht="31.5" customHeight="1" x14ac:dyDescent="0.25">
      <c r="B733" s="33">
        <v>707</v>
      </c>
      <c r="C733" s="82"/>
      <c r="D733" s="75"/>
      <c r="E733" s="75"/>
      <c r="F733" s="75"/>
      <c r="G733" s="75"/>
      <c r="H733" s="75"/>
      <c r="I733" s="75"/>
      <c r="J733" s="75"/>
    </row>
    <row r="734" spans="2:10" ht="31.5" customHeight="1" x14ac:dyDescent="0.25">
      <c r="B734" s="33">
        <v>708</v>
      </c>
      <c r="C734" s="82"/>
      <c r="D734" s="75"/>
      <c r="E734" s="75"/>
      <c r="F734" s="75"/>
      <c r="G734" s="75"/>
      <c r="H734" s="75"/>
      <c r="I734" s="75"/>
      <c r="J734" s="75"/>
    </row>
    <row r="735" spans="2:10" ht="31.5" customHeight="1" x14ac:dyDescent="0.25">
      <c r="B735" s="33">
        <v>709</v>
      </c>
      <c r="C735" s="82"/>
      <c r="D735" s="75"/>
      <c r="E735" s="75"/>
      <c r="F735" s="75"/>
      <c r="G735" s="75"/>
      <c r="H735" s="75"/>
      <c r="I735" s="75"/>
      <c r="J735" s="75"/>
    </row>
    <row r="736" spans="2:10" ht="31.5" customHeight="1" x14ac:dyDescent="0.25">
      <c r="B736" s="33">
        <v>710</v>
      </c>
      <c r="C736" s="82"/>
      <c r="D736" s="75"/>
      <c r="E736" s="75"/>
      <c r="F736" s="75"/>
      <c r="G736" s="75"/>
      <c r="H736" s="75"/>
      <c r="I736" s="75"/>
      <c r="J736" s="75"/>
    </row>
    <row r="737" spans="2:10" ht="31.5" customHeight="1" x14ac:dyDescent="0.25">
      <c r="B737" s="33">
        <v>711</v>
      </c>
      <c r="C737" s="82"/>
      <c r="D737" s="75"/>
      <c r="E737" s="75"/>
      <c r="F737" s="75"/>
      <c r="G737" s="75"/>
      <c r="H737" s="75"/>
      <c r="I737" s="75"/>
      <c r="J737" s="75"/>
    </row>
    <row r="738" spans="2:10" ht="31.5" customHeight="1" x14ac:dyDescent="0.25">
      <c r="B738" s="33">
        <v>712</v>
      </c>
      <c r="C738" s="82"/>
      <c r="D738" s="75"/>
      <c r="E738" s="75"/>
      <c r="F738" s="75"/>
      <c r="G738" s="75"/>
      <c r="H738" s="75"/>
      <c r="I738" s="75"/>
      <c r="J738" s="75"/>
    </row>
    <row r="739" spans="2:10" ht="31.5" customHeight="1" x14ac:dyDescent="0.25">
      <c r="B739" s="33">
        <v>713</v>
      </c>
      <c r="C739" s="82"/>
      <c r="D739" s="75"/>
      <c r="E739" s="75"/>
      <c r="F739" s="75"/>
      <c r="G739" s="75"/>
      <c r="H739" s="75"/>
      <c r="I739" s="75"/>
      <c r="J739" s="75"/>
    </row>
    <row r="740" spans="2:10" ht="31.5" customHeight="1" x14ac:dyDescent="0.25">
      <c r="B740" s="33">
        <v>714</v>
      </c>
      <c r="C740" s="82"/>
      <c r="D740" s="75"/>
      <c r="E740" s="75"/>
      <c r="F740" s="75"/>
      <c r="G740" s="75"/>
      <c r="H740" s="75"/>
      <c r="I740" s="75"/>
      <c r="J740" s="75"/>
    </row>
    <row r="741" spans="2:10" ht="31.5" customHeight="1" x14ac:dyDescent="0.25">
      <c r="B741" s="33">
        <v>715</v>
      </c>
      <c r="C741" s="82"/>
      <c r="D741" s="75"/>
      <c r="E741" s="75"/>
      <c r="F741" s="75"/>
      <c r="G741" s="75"/>
      <c r="H741" s="75"/>
      <c r="I741" s="75"/>
      <c r="J741" s="75"/>
    </row>
    <row r="742" spans="2:10" ht="31.5" customHeight="1" x14ac:dyDescent="0.25">
      <c r="B742" s="33">
        <v>716</v>
      </c>
      <c r="C742" s="82"/>
      <c r="D742" s="75"/>
      <c r="E742" s="75"/>
      <c r="F742" s="75"/>
      <c r="G742" s="75"/>
      <c r="H742" s="75"/>
      <c r="I742" s="75"/>
      <c r="J742" s="75"/>
    </row>
    <row r="743" spans="2:10" ht="31.5" customHeight="1" x14ac:dyDescent="0.25">
      <c r="B743" s="33">
        <v>717</v>
      </c>
      <c r="C743" s="82"/>
      <c r="D743" s="75"/>
      <c r="E743" s="75"/>
      <c r="F743" s="75"/>
      <c r="G743" s="75"/>
      <c r="H743" s="75"/>
      <c r="I743" s="75"/>
      <c r="J743" s="75"/>
    </row>
    <row r="744" spans="2:10" ht="31.5" customHeight="1" x14ac:dyDescent="0.25">
      <c r="B744" s="33">
        <v>718</v>
      </c>
      <c r="C744" s="82"/>
      <c r="D744" s="75"/>
      <c r="E744" s="75"/>
      <c r="F744" s="75"/>
      <c r="G744" s="75"/>
      <c r="H744" s="75"/>
      <c r="I744" s="75"/>
      <c r="J744" s="75"/>
    </row>
    <row r="745" spans="2:10" ht="31.5" customHeight="1" x14ac:dyDescent="0.25">
      <c r="B745" s="33">
        <v>719</v>
      </c>
      <c r="C745" s="82"/>
      <c r="D745" s="75"/>
      <c r="E745" s="75"/>
      <c r="F745" s="75"/>
      <c r="G745" s="75"/>
      <c r="H745" s="75"/>
      <c r="I745" s="75"/>
      <c r="J745" s="75"/>
    </row>
    <row r="746" spans="2:10" ht="31.5" customHeight="1" x14ac:dyDescent="0.25">
      <c r="B746" s="33">
        <v>720</v>
      </c>
      <c r="C746" s="82"/>
      <c r="D746" s="75"/>
      <c r="E746" s="75"/>
      <c r="F746" s="75"/>
      <c r="G746" s="75"/>
      <c r="H746" s="75"/>
      <c r="I746" s="75"/>
      <c r="J746" s="75"/>
    </row>
    <row r="747" spans="2:10" ht="31.5" customHeight="1" x14ac:dyDescent="0.25">
      <c r="B747" s="33">
        <v>721</v>
      </c>
      <c r="C747" s="82"/>
      <c r="D747" s="75"/>
      <c r="E747" s="75"/>
      <c r="F747" s="75"/>
      <c r="G747" s="75"/>
      <c r="H747" s="75"/>
      <c r="I747" s="75"/>
      <c r="J747" s="75"/>
    </row>
    <row r="748" spans="2:10" ht="31.5" customHeight="1" x14ac:dyDescent="0.25">
      <c r="B748" s="33">
        <v>722</v>
      </c>
      <c r="C748" s="82"/>
      <c r="D748" s="75"/>
      <c r="E748" s="75"/>
      <c r="F748" s="75"/>
      <c r="G748" s="75"/>
      <c r="H748" s="75"/>
      <c r="I748" s="75"/>
      <c r="J748" s="75"/>
    </row>
    <row r="749" spans="2:10" ht="31.5" customHeight="1" x14ac:dyDescent="0.25">
      <c r="B749" s="33">
        <v>723</v>
      </c>
      <c r="C749" s="82"/>
      <c r="D749" s="75"/>
      <c r="E749" s="75"/>
      <c r="F749" s="75"/>
      <c r="G749" s="75"/>
      <c r="H749" s="75"/>
      <c r="I749" s="75"/>
      <c r="J749" s="75"/>
    </row>
    <row r="750" spans="2:10" ht="31.5" customHeight="1" x14ac:dyDescent="0.25">
      <c r="B750" s="33">
        <v>724</v>
      </c>
      <c r="C750" s="82"/>
      <c r="D750" s="75"/>
      <c r="E750" s="75"/>
      <c r="F750" s="75"/>
      <c r="G750" s="75"/>
      <c r="H750" s="75"/>
      <c r="I750" s="75"/>
      <c r="J750" s="75"/>
    </row>
    <row r="751" spans="2:10" ht="31.5" customHeight="1" x14ac:dyDescent="0.25">
      <c r="B751" s="33">
        <v>725</v>
      </c>
      <c r="C751" s="82"/>
      <c r="D751" s="75"/>
      <c r="E751" s="75"/>
      <c r="F751" s="75"/>
      <c r="G751" s="75"/>
      <c r="H751" s="75"/>
      <c r="I751" s="75"/>
      <c r="J751" s="75"/>
    </row>
    <row r="752" spans="2:10" ht="31.5" customHeight="1" x14ac:dyDescent="0.25">
      <c r="B752" s="33">
        <v>726</v>
      </c>
      <c r="C752" s="82"/>
      <c r="D752" s="75"/>
      <c r="E752" s="75"/>
      <c r="F752" s="75"/>
      <c r="G752" s="75"/>
      <c r="H752" s="75"/>
      <c r="I752" s="75"/>
      <c r="J752" s="75"/>
    </row>
    <row r="753" spans="2:10" ht="31.5" customHeight="1" x14ac:dyDescent="0.25">
      <c r="B753" s="33">
        <v>727</v>
      </c>
      <c r="C753" s="82"/>
      <c r="D753" s="75"/>
      <c r="E753" s="75"/>
      <c r="F753" s="75"/>
      <c r="G753" s="75"/>
      <c r="H753" s="75"/>
      <c r="I753" s="75"/>
      <c r="J753" s="75"/>
    </row>
    <row r="754" spans="2:10" ht="31.5" customHeight="1" x14ac:dyDescent="0.25">
      <c r="B754" s="33">
        <v>728</v>
      </c>
      <c r="C754" s="82"/>
      <c r="D754" s="75"/>
      <c r="E754" s="75"/>
      <c r="F754" s="75"/>
      <c r="G754" s="75"/>
      <c r="H754" s="75"/>
      <c r="I754" s="75"/>
      <c r="J754" s="75"/>
    </row>
    <row r="755" spans="2:10" ht="31.5" customHeight="1" x14ac:dyDescent="0.25">
      <c r="B755" s="33">
        <v>729</v>
      </c>
      <c r="C755" s="82"/>
      <c r="D755" s="75"/>
      <c r="E755" s="75"/>
      <c r="F755" s="75"/>
      <c r="G755" s="75"/>
      <c r="H755" s="75"/>
      <c r="I755" s="75"/>
      <c r="J755" s="75"/>
    </row>
    <row r="756" spans="2:10" ht="31.5" customHeight="1" x14ac:dyDescent="0.25">
      <c r="B756" s="33">
        <v>730</v>
      </c>
      <c r="C756" s="82"/>
      <c r="D756" s="75"/>
      <c r="E756" s="75"/>
      <c r="F756" s="75"/>
      <c r="G756" s="75"/>
      <c r="H756" s="75"/>
      <c r="I756" s="75"/>
      <c r="J756" s="75"/>
    </row>
    <row r="757" spans="2:10" ht="31.5" customHeight="1" x14ac:dyDescent="0.25">
      <c r="B757" s="33">
        <v>731</v>
      </c>
      <c r="C757" s="82"/>
      <c r="D757" s="75"/>
      <c r="E757" s="75"/>
      <c r="F757" s="75"/>
      <c r="G757" s="75"/>
      <c r="H757" s="75"/>
      <c r="I757" s="75"/>
      <c r="J757" s="75"/>
    </row>
    <row r="758" spans="2:10" ht="31.5" customHeight="1" x14ac:dyDescent="0.25">
      <c r="B758" s="33">
        <v>732</v>
      </c>
      <c r="C758" s="82"/>
      <c r="D758" s="75"/>
      <c r="E758" s="75"/>
      <c r="F758" s="75"/>
      <c r="G758" s="75"/>
      <c r="H758" s="75"/>
      <c r="I758" s="75"/>
      <c r="J758" s="75"/>
    </row>
    <row r="759" spans="2:10" ht="31.5" customHeight="1" x14ac:dyDescent="0.25">
      <c r="B759" s="33">
        <v>733</v>
      </c>
      <c r="C759" s="82"/>
      <c r="D759" s="75"/>
      <c r="E759" s="75"/>
      <c r="F759" s="75"/>
      <c r="G759" s="75"/>
      <c r="H759" s="75"/>
      <c r="I759" s="75"/>
      <c r="J759" s="75"/>
    </row>
    <row r="760" spans="2:10" ht="31.5" customHeight="1" x14ac:dyDescent="0.25">
      <c r="B760" s="33">
        <v>734</v>
      </c>
      <c r="C760" s="82"/>
      <c r="D760" s="75"/>
      <c r="E760" s="75"/>
      <c r="F760" s="75"/>
      <c r="G760" s="75"/>
      <c r="H760" s="75"/>
      <c r="I760" s="75"/>
      <c r="J760" s="75"/>
    </row>
    <row r="761" spans="2:10" ht="31.5" customHeight="1" x14ac:dyDescent="0.25">
      <c r="B761" s="33">
        <v>735</v>
      </c>
      <c r="C761" s="82"/>
      <c r="D761" s="75"/>
      <c r="E761" s="75"/>
      <c r="F761" s="75"/>
      <c r="G761" s="75"/>
      <c r="H761" s="75"/>
      <c r="I761" s="75"/>
      <c r="J761" s="75"/>
    </row>
    <row r="762" spans="2:10" ht="31.5" customHeight="1" x14ac:dyDescent="0.25">
      <c r="B762" s="33">
        <v>736</v>
      </c>
      <c r="C762" s="82"/>
      <c r="D762" s="75"/>
      <c r="E762" s="75"/>
      <c r="F762" s="75"/>
      <c r="G762" s="75"/>
      <c r="H762" s="75"/>
      <c r="I762" s="75"/>
      <c r="J762" s="75"/>
    </row>
    <row r="763" spans="2:10" ht="31.5" customHeight="1" x14ac:dyDescent="0.25">
      <c r="B763" s="33">
        <v>737</v>
      </c>
      <c r="C763" s="82"/>
      <c r="D763" s="75"/>
      <c r="E763" s="75"/>
      <c r="F763" s="75"/>
      <c r="G763" s="75"/>
      <c r="H763" s="75"/>
      <c r="I763" s="75"/>
      <c r="J763" s="75"/>
    </row>
    <row r="764" spans="2:10" ht="31.5" customHeight="1" x14ac:dyDescent="0.25">
      <c r="B764" s="33">
        <v>738</v>
      </c>
      <c r="C764" s="82"/>
      <c r="D764" s="75"/>
      <c r="E764" s="75"/>
      <c r="F764" s="75"/>
      <c r="G764" s="75"/>
      <c r="H764" s="75"/>
      <c r="I764" s="75"/>
      <c r="J764" s="75"/>
    </row>
    <row r="765" spans="2:10" ht="31.5" customHeight="1" x14ac:dyDescent="0.25">
      <c r="B765" s="33">
        <v>739</v>
      </c>
      <c r="C765" s="82"/>
      <c r="D765" s="75"/>
      <c r="E765" s="75"/>
      <c r="F765" s="75"/>
      <c r="G765" s="75"/>
      <c r="H765" s="75"/>
      <c r="I765" s="75"/>
      <c r="J765" s="75"/>
    </row>
    <row r="766" spans="2:10" ht="31.5" customHeight="1" x14ac:dyDescent="0.25">
      <c r="B766" s="33">
        <v>740</v>
      </c>
      <c r="C766" s="82"/>
      <c r="D766" s="75"/>
      <c r="E766" s="75"/>
      <c r="F766" s="75"/>
      <c r="G766" s="75"/>
      <c r="H766" s="75"/>
      <c r="I766" s="75"/>
      <c r="J766" s="75"/>
    </row>
    <row r="767" spans="2:10" ht="31.5" customHeight="1" x14ac:dyDescent="0.25">
      <c r="B767" s="33">
        <v>741</v>
      </c>
      <c r="C767" s="82"/>
      <c r="D767" s="75"/>
      <c r="E767" s="75"/>
      <c r="F767" s="75"/>
      <c r="G767" s="75"/>
      <c r="H767" s="75"/>
      <c r="I767" s="75"/>
      <c r="J767" s="75"/>
    </row>
    <row r="768" spans="2:10" ht="31.5" customHeight="1" x14ac:dyDescent="0.25">
      <c r="B768" s="33">
        <v>742</v>
      </c>
      <c r="C768" s="82"/>
      <c r="D768" s="75"/>
      <c r="E768" s="75"/>
      <c r="F768" s="75"/>
      <c r="G768" s="75"/>
      <c r="H768" s="75"/>
      <c r="I768" s="75"/>
      <c r="J768" s="75"/>
    </row>
    <row r="769" spans="2:10" ht="31.5" customHeight="1" x14ac:dyDescent="0.25">
      <c r="B769" s="33">
        <v>743</v>
      </c>
      <c r="C769" s="82"/>
      <c r="D769" s="75"/>
      <c r="E769" s="75"/>
      <c r="F769" s="75"/>
      <c r="G769" s="75"/>
      <c r="H769" s="75"/>
      <c r="I769" s="75"/>
      <c r="J769" s="75"/>
    </row>
    <row r="770" spans="2:10" ht="31.5" customHeight="1" x14ac:dyDescent="0.25">
      <c r="B770" s="33">
        <v>744</v>
      </c>
      <c r="C770" s="82"/>
      <c r="D770" s="75"/>
      <c r="E770" s="75"/>
      <c r="F770" s="75"/>
      <c r="G770" s="75"/>
      <c r="H770" s="75"/>
      <c r="I770" s="75"/>
      <c r="J770" s="75"/>
    </row>
    <row r="771" spans="2:10" ht="31.5" customHeight="1" x14ac:dyDescent="0.25">
      <c r="B771" s="33">
        <v>745</v>
      </c>
      <c r="C771" s="82"/>
      <c r="D771" s="75"/>
      <c r="E771" s="75"/>
      <c r="F771" s="75"/>
      <c r="G771" s="75"/>
      <c r="H771" s="75"/>
      <c r="I771" s="75"/>
      <c r="J771" s="75"/>
    </row>
    <row r="772" spans="2:10" ht="31.5" customHeight="1" x14ac:dyDescent="0.25">
      <c r="B772" s="33">
        <v>746</v>
      </c>
      <c r="C772" s="82"/>
      <c r="D772" s="75"/>
      <c r="E772" s="75"/>
      <c r="F772" s="75"/>
      <c r="G772" s="75"/>
      <c r="H772" s="75"/>
      <c r="I772" s="75"/>
      <c r="J772" s="75"/>
    </row>
    <row r="773" spans="2:10" ht="31.5" customHeight="1" x14ac:dyDescent="0.25">
      <c r="B773" s="33">
        <v>747</v>
      </c>
      <c r="C773" s="82"/>
      <c r="D773" s="75"/>
      <c r="E773" s="75"/>
      <c r="F773" s="75"/>
      <c r="G773" s="75"/>
      <c r="H773" s="75"/>
      <c r="I773" s="75"/>
      <c r="J773" s="75"/>
    </row>
    <row r="774" spans="2:10" ht="31.5" customHeight="1" x14ac:dyDescent="0.25">
      <c r="B774" s="33">
        <v>748</v>
      </c>
      <c r="C774" s="82"/>
      <c r="D774" s="75"/>
      <c r="E774" s="75"/>
      <c r="F774" s="75"/>
      <c r="G774" s="75"/>
      <c r="H774" s="75"/>
      <c r="I774" s="75"/>
      <c r="J774" s="75"/>
    </row>
    <row r="775" spans="2:10" ht="31.5" customHeight="1" x14ac:dyDescent="0.25">
      <c r="B775" s="33">
        <v>749</v>
      </c>
      <c r="C775" s="82"/>
      <c r="D775" s="75"/>
      <c r="E775" s="75"/>
      <c r="F775" s="75"/>
      <c r="G775" s="75"/>
      <c r="H775" s="75"/>
      <c r="I775" s="75"/>
      <c r="J775" s="75"/>
    </row>
    <row r="776" spans="2:10" ht="31.5" customHeight="1" x14ac:dyDescent="0.25">
      <c r="B776" s="33">
        <v>750</v>
      </c>
      <c r="C776" s="82"/>
      <c r="D776" s="75"/>
      <c r="E776" s="75"/>
      <c r="F776" s="75"/>
      <c r="G776" s="75"/>
      <c r="H776" s="75"/>
      <c r="I776" s="75"/>
      <c r="J776" s="75"/>
    </row>
    <row r="777" spans="2:10" ht="31.5" customHeight="1" x14ac:dyDescent="0.25">
      <c r="B777" s="33">
        <v>751</v>
      </c>
      <c r="C777" s="82"/>
      <c r="D777" s="75"/>
      <c r="E777" s="75"/>
      <c r="F777" s="75"/>
      <c r="G777" s="75"/>
      <c r="H777" s="75"/>
      <c r="I777" s="75"/>
      <c r="J777" s="75"/>
    </row>
    <row r="778" spans="2:10" ht="31.5" customHeight="1" x14ac:dyDescent="0.25">
      <c r="B778" s="33">
        <v>752</v>
      </c>
      <c r="C778" s="82"/>
      <c r="D778" s="75"/>
      <c r="E778" s="75"/>
      <c r="F778" s="75"/>
      <c r="G778" s="75"/>
      <c r="H778" s="75"/>
      <c r="I778" s="75"/>
      <c r="J778" s="75"/>
    </row>
    <row r="779" spans="2:10" ht="31.5" customHeight="1" x14ac:dyDescent="0.25">
      <c r="B779" s="33">
        <v>753</v>
      </c>
      <c r="C779" s="82"/>
      <c r="D779" s="75"/>
      <c r="E779" s="75"/>
      <c r="F779" s="75"/>
      <c r="G779" s="75"/>
      <c r="H779" s="75"/>
      <c r="I779" s="75"/>
      <c r="J779" s="75"/>
    </row>
    <row r="780" spans="2:10" ht="31.5" customHeight="1" x14ac:dyDescent="0.25">
      <c r="B780" s="33">
        <v>754</v>
      </c>
      <c r="C780" s="82"/>
      <c r="D780" s="75"/>
      <c r="E780" s="75"/>
      <c r="F780" s="75"/>
      <c r="G780" s="75"/>
      <c r="H780" s="75"/>
      <c r="I780" s="75"/>
      <c r="J780" s="75"/>
    </row>
    <row r="781" spans="2:10" ht="31.5" customHeight="1" x14ac:dyDescent="0.25">
      <c r="B781" s="33">
        <v>755</v>
      </c>
      <c r="C781" s="82"/>
      <c r="D781" s="75"/>
      <c r="E781" s="75"/>
      <c r="F781" s="75"/>
      <c r="G781" s="75"/>
      <c r="H781" s="75"/>
      <c r="I781" s="75"/>
      <c r="J781" s="75"/>
    </row>
    <row r="782" spans="2:10" ht="31.5" customHeight="1" x14ac:dyDescent="0.25">
      <c r="B782" s="33">
        <v>756</v>
      </c>
      <c r="C782" s="82"/>
      <c r="D782" s="75"/>
      <c r="E782" s="75"/>
      <c r="F782" s="75"/>
      <c r="G782" s="75"/>
      <c r="H782" s="75"/>
      <c r="I782" s="75"/>
      <c r="J782" s="75"/>
    </row>
    <row r="783" spans="2:10" ht="31.5" customHeight="1" x14ac:dyDescent="0.25">
      <c r="B783" s="33">
        <v>757</v>
      </c>
      <c r="C783" s="82"/>
      <c r="D783" s="75"/>
      <c r="E783" s="75"/>
      <c r="F783" s="75"/>
      <c r="G783" s="75"/>
      <c r="H783" s="75"/>
      <c r="I783" s="75"/>
      <c r="J783" s="75"/>
    </row>
    <row r="784" spans="2:10" ht="31.5" customHeight="1" x14ac:dyDescent="0.25">
      <c r="B784" s="33">
        <v>758</v>
      </c>
      <c r="C784" s="82"/>
      <c r="D784" s="75"/>
      <c r="E784" s="75"/>
      <c r="F784" s="75"/>
      <c r="G784" s="75"/>
      <c r="H784" s="75"/>
      <c r="I784" s="75"/>
      <c r="J784" s="75"/>
    </row>
    <row r="785" spans="2:10" ht="31.5" customHeight="1" x14ac:dyDescent="0.25">
      <c r="B785" s="33">
        <v>759</v>
      </c>
      <c r="C785" s="82"/>
      <c r="D785" s="75"/>
      <c r="E785" s="75"/>
      <c r="F785" s="75"/>
      <c r="G785" s="75"/>
      <c r="H785" s="75"/>
      <c r="I785" s="75"/>
      <c r="J785" s="75"/>
    </row>
    <row r="786" spans="2:10" ht="31.5" customHeight="1" x14ac:dyDescent="0.25">
      <c r="B786" s="33">
        <v>760</v>
      </c>
      <c r="C786" s="82"/>
      <c r="D786" s="75"/>
      <c r="E786" s="75"/>
      <c r="F786" s="75"/>
      <c r="G786" s="75"/>
      <c r="H786" s="75"/>
      <c r="I786" s="75"/>
      <c r="J786" s="75"/>
    </row>
    <row r="787" spans="2:10" ht="31.5" customHeight="1" x14ac:dyDescent="0.25">
      <c r="B787" s="33">
        <v>761</v>
      </c>
      <c r="C787" s="82"/>
      <c r="D787" s="75"/>
      <c r="E787" s="75"/>
      <c r="F787" s="75"/>
      <c r="G787" s="75"/>
      <c r="H787" s="75"/>
      <c r="I787" s="75"/>
      <c r="J787" s="75"/>
    </row>
    <row r="788" spans="2:10" ht="31.5" customHeight="1" x14ac:dyDescent="0.25">
      <c r="B788" s="33">
        <v>762</v>
      </c>
      <c r="C788" s="82"/>
      <c r="D788" s="75"/>
      <c r="E788" s="75"/>
      <c r="F788" s="75"/>
      <c r="G788" s="75"/>
      <c r="H788" s="75"/>
      <c r="I788" s="75"/>
      <c r="J788" s="75"/>
    </row>
    <row r="789" spans="2:10" ht="31.5" customHeight="1" x14ac:dyDescent="0.25">
      <c r="B789" s="33">
        <v>763</v>
      </c>
      <c r="C789" s="82"/>
      <c r="D789" s="75"/>
      <c r="E789" s="75"/>
      <c r="F789" s="75"/>
      <c r="G789" s="75"/>
      <c r="H789" s="75"/>
      <c r="I789" s="75"/>
      <c r="J789" s="75"/>
    </row>
    <row r="790" spans="2:10" ht="31.5" customHeight="1" x14ac:dyDescent="0.25">
      <c r="B790" s="33">
        <v>764</v>
      </c>
      <c r="C790" s="82"/>
      <c r="D790" s="75"/>
      <c r="E790" s="75"/>
      <c r="F790" s="75"/>
      <c r="G790" s="75"/>
      <c r="H790" s="75"/>
      <c r="I790" s="75"/>
      <c r="J790" s="75"/>
    </row>
    <row r="791" spans="2:10" ht="31.5" customHeight="1" x14ac:dyDescent="0.25">
      <c r="B791" s="33">
        <v>765</v>
      </c>
      <c r="C791" s="82"/>
      <c r="D791" s="75"/>
      <c r="E791" s="75"/>
      <c r="F791" s="75"/>
      <c r="G791" s="75"/>
      <c r="H791" s="75"/>
      <c r="I791" s="75"/>
      <c r="J791" s="75"/>
    </row>
    <row r="792" spans="2:10" ht="31.5" customHeight="1" x14ac:dyDescent="0.25">
      <c r="B792" s="33">
        <v>766</v>
      </c>
      <c r="C792" s="82"/>
      <c r="D792" s="75"/>
      <c r="E792" s="75"/>
      <c r="F792" s="75"/>
      <c r="G792" s="75"/>
      <c r="H792" s="75"/>
      <c r="I792" s="75"/>
      <c r="J792" s="75"/>
    </row>
    <row r="793" spans="2:10" ht="31.5" customHeight="1" x14ac:dyDescent="0.25">
      <c r="B793" s="33">
        <v>767</v>
      </c>
      <c r="C793" s="82"/>
      <c r="D793" s="75"/>
      <c r="E793" s="75"/>
      <c r="F793" s="75"/>
      <c r="G793" s="75"/>
      <c r="H793" s="75"/>
      <c r="I793" s="75"/>
      <c r="J793" s="75"/>
    </row>
    <row r="794" spans="2:10" ht="31.5" customHeight="1" x14ac:dyDescent="0.25">
      <c r="B794" s="33">
        <v>768</v>
      </c>
      <c r="C794" s="82"/>
      <c r="D794" s="75"/>
      <c r="E794" s="75"/>
      <c r="F794" s="75"/>
      <c r="G794" s="75"/>
      <c r="H794" s="75"/>
      <c r="I794" s="75"/>
      <c r="J794" s="75"/>
    </row>
    <row r="795" spans="2:10" ht="31.5" customHeight="1" x14ac:dyDescent="0.25">
      <c r="B795" s="33">
        <v>769</v>
      </c>
      <c r="C795" s="82"/>
      <c r="D795" s="75"/>
      <c r="E795" s="75"/>
      <c r="F795" s="75"/>
      <c r="G795" s="75"/>
      <c r="H795" s="75"/>
      <c r="I795" s="75"/>
      <c r="J795" s="75"/>
    </row>
    <row r="796" spans="2:10" ht="31.5" customHeight="1" x14ac:dyDescent="0.25">
      <c r="B796" s="33">
        <v>770</v>
      </c>
      <c r="C796" s="82"/>
      <c r="D796" s="75"/>
      <c r="E796" s="75"/>
      <c r="F796" s="75"/>
      <c r="G796" s="75"/>
      <c r="H796" s="75"/>
      <c r="I796" s="75"/>
      <c r="J796" s="75"/>
    </row>
    <row r="797" spans="2:10" ht="31.5" customHeight="1" x14ac:dyDescent="0.25">
      <c r="B797" s="33">
        <v>771</v>
      </c>
      <c r="C797" s="82"/>
      <c r="D797" s="75"/>
      <c r="E797" s="75"/>
      <c r="F797" s="75"/>
      <c r="G797" s="75"/>
      <c r="H797" s="75"/>
      <c r="I797" s="75"/>
      <c r="J797" s="75"/>
    </row>
    <row r="798" spans="2:10" ht="31.5" customHeight="1" x14ac:dyDescent="0.25">
      <c r="B798" s="33">
        <v>772</v>
      </c>
      <c r="C798" s="82"/>
      <c r="D798" s="75"/>
      <c r="E798" s="75"/>
      <c r="F798" s="75"/>
      <c r="G798" s="75"/>
      <c r="H798" s="75"/>
      <c r="I798" s="75"/>
      <c r="J798" s="75"/>
    </row>
    <row r="799" spans="2:10" ht="31.5" customHeight="1" x14ac:dyDescent="0.25">
      <c r="B799" s="33">
        <v>773</v>
      </c>
      <c r="C799" s="82"/>
      <c r="D799" s="75"/>
      <c r="E799" s="75"/>
      <c r="F799" s="75"/>
      <c r="G799" s="75"/>
      <c r="H799" s="75"/>
      <c r="I799" s="75"/>
      <c r="J799" s="75"/>
    </row>
    <row r="800" spans="2:10" ht="31.5" customHeight="1" x14ac:dyDescent="0.25">
      <c r="B800" s="33">
        <v>774</v>
      </c>
      <c r="C800" s="82"/>
      <c r="D800" s="75"/>
      <c r="E800" s="75"/>
      <c r="F800" s="75"/>
      <c r="G800" s="75"/>
      <c r="H800" s="75"/>
      <c r="I800" s="75"/>
      <c r="J800" s="75"/>
    </row>
    <row r="801" spans="2:10" ht="31.5" customHeight="1" x14ac:dyDescent="0.25">
      <c r="B801" s="33">
        <v>775</v>
      </c>
      <c r="C801" s="82"/>
      <c r="D801" s="75"/>
      <c r="E801" s="75"/>
      <c r="F801" s="75"/>
      <c r="G801" s="75"/>
      <c r="H801" s="75"/>
      <c r="I801" s="75"/>
      <c r="J801" s="75"/>
    </row>
    <row r="802" spans="2:10" ht="31.5" customHeight="1" x14ac:dyDescent="0.25">
      <c r="B802" s="33">
        <v>776</v>
      </c>
      <c r="C802" s="82"/>
      <c r="D802" s="75"/>
      <c r="E802" s="75"/>
      <c r="F802" s="75"/>
      <c r="G802" s="75"/>
      <c r="H802" s="75"/>
      <c r="I802" s="75"/>
      <c r="J802" s="75"/>
    </row>
    <row r="803" spans="2:10" ht="31.5" customHeight="1" x14ac:dyDescent="0.25">
      <c r="B803" s="33">
        <v>777</v>
      </c>
      <c r="C803" s="82"/>
      <c r="D803" s="75"/>
      <c r="E803" s="75"/>
      <c r="F803" s="75"/>
      <c r="G803" s="75"/>
      <c r="H803" s="75"/>
      <c r="I803" s="75"/>
      <c r="J803" s="75"/>
    </row>
    <row r="804" spans="2:10" ht="31.5" customHeight="1" x14ac:dyDescent="0.25">
      <c r="B804" s="33">
        <v>778</v>
      </c>
      <c r="C804" s="82"/>
      <c r="D804" s="75"/>
      <c r="E804" s="75"/>
      <c r="F804" s="75"/>
      <c r="G804" s="75"/>
      <c r="H804" s="75"/>
      <c r="I804" s="75"/>
      <c r="J804" s="75"/>
    </row>
    <row r="805" spans="2:10" ht="31.5" customHeight="1" x14ac:dyDescent="0.25">
      <c r="B805" s="33">
        <v>779</v>
      </c>
      <c r="C805" s="82"/>
      <c r="D805" s="75"/>
      <c r="E805" s="75"/>
      <c r="F805" s="75"/>
      <c r="G805" s="75"/>
      <c r="H805" s="75"/>
      <c r="I805" s="75"/>
      <c r="J805" s="75"/>
    </row>
    <row r="806" spans="2:10" ht="31.5" customHeight="1" x14ac:dyDescent="0.25">
      <c r="B806" s="33">
        <v>780</v>
      </c>
      <c r="C806" s="82"/>
      <c r="D806" s="75"/>
      <c r="E806" s="75"/>
      <c r="F806" s="75"/>
      <c r="G806" s="75"/>
      <c r="H806" s="75"/>
      <c r="I806" s="75"/>
      <c r="J806" s="75"/>
    </row>
    <row r="807" spans="2:10" ht="31.5" customHeight="1" x14ac:dyDescent="0.25">
      <c r="B807" s="33">
        <v>781</v>
      </c>
      <c r="C807" s="82"/>
      <c r="D807" s="75"/>
      <c r="E807" s="75"/>
      <c r="F807" s="75"/>
      <c r="G807" s="75"/>
      <c r="H807" s="75"/>
      <c r="I807" s="75"/>
      <c r="J807" s="75"/>
    </row>
    <row r="808" spans="2:10" ht="31.5" customHeight="1" x14ac:dyDescent="0.25">
      <c r="B808" s="33">
        <v>782</v>
      </c>
      <c r="C808" s="82"/>
      <c r="D808" s="75"/>
      <c r="E808" s="75"/>
      <c r="F808" s="75"/>
      <c r="G808" s="75"/>
      <c r="H808" s="75"/>
      <c r="I808" s="75"/>
      <c r="J808" s="75"/>
    </row>
    <row r="809" spans="2:10" ht="31.5" customHeight="1" x14ac:dyDescent="0.25">
      <c r="B809" s="33">
        <v>783</v>
      </c>
      <c r="C809" s="82"/>
      <c r="D809" s="75"/>
      <c r="E809" s="75"/>
      <c r="F809" s="75"/>
      <c r="G809" s="75"/>
      <c r="H809" s="75"/>
      <c r="I809" s="75"/>
      <c r="J809" s="75"/>
    </row>
    <row r="810" spans="2:10" ht="31.5" customHeight="1" x14ac:dyDescent="0.25">
      <c r="B810" s="33">
        <v>784</v>
      </c>
      <c r="C810" s="82"/>
      <c r="D810" s="75"/>
      <c r="E810" s="75"/>
      <c r="F810" s="75"/>
      <c r="G810" s="75"/>
      <c r="H810" s="75"/>
      <c r="I810" s="75"/>
      <c r="J810" s="75"/>
    </row>
    <row r="811" spans="2:10" ht="31.5" customHeight="1" x14ac:dyDescent="0.25">
      <c r="B811" s="33">
        <v>785</v>
      </c>
      <c r="C811" s="82"/>
      <c r="D811" s="75"/>
      <c r="E811" s="75"/>
      <c r="F811" s="75"/>
      <c r="G811" s="75"/>
      <c r="H811" s="75"/>
      <c r="I811" s="75"/>
      <c r="J811" s="75"/>
    </row>
    <row r="812" spans="2:10" ht="31.5" customHeight="1" x14ac:dyDescent="0.25">
      <c r="B812" s="33">
        <v>786</v>
      </c>
      <c r="C812" s="82"/>
      <c r="D812" s="75"/>
      <c r="E812" s="75"/>
      <c r="F812" s="75"/>
      <c r="G812" s="75"/>
      <c r="H812" s="75"/>
      <c r="I812" s="75"/>
      <c r="J812" s="75"/>
    </row>
    <row r="813" spans="2:10" ht="31.5" customHeight="1" x14ac:dyDescent="0.25">
      <c r="B813" s="33">
        <v>787</v>
      </c>
      <c r="C813" s="82"/>
      <c r="D813" s="75"/>
      <c r="E813" s="75"/>
      <c r="F813" s="75"/>
      <c r="G813" s="75"/>
      <c r="H813" s="75"/>
      <c r="I813" s="75"/>
      <c r="J813" s="75"/>
    </row>
    <row r="814" spans="2:10" ht="31.5" customHeight="1" x14ac:dyDescent="0.25">
      <c r="B814" s="33">
        <v>788</v>
      </c>
      <c r="C814" s="82"/>
      <c r="D814" s="75"/>
      <c r="E814" s="75"/>
      <c r="F814" s="75"/>
      <c r="G814" s="75"/>
      <c r="H814" s="75"/>
      <c r="I814" s="75"/>
      <c r="J814" s="75"/>
    </row>
    <row r="815" spans="2:10" ht="31.5" customHeight="1" x14ac:dyDescent="0.25">
      <c r="B815" s="33">
        <v>789</v>
      </c>
      <c r="C815" s="82"/>
      <c r="D815" s="75"/>
      <c r="E815" s="75"/>
      <c r="F815" s="75"/>
      <c r="G815" s="75"/>
      <c r="H815" s="75"/>
      <c r="I815" s="75"/>
      <c r="J815" s="75"/>
    </row>
    <row r="816" spans="2:10" ht="31.5" customHeight="1" x14ac:dyDescent="0.25">
      <c r="B816" s="33">
        <v>790</v>
      </c>
      <c r="C816" s="82"/>
      <c r="D816" s="75"/>
      <c r="E816" s="75"/>
      <c r="F816" s="75"/>
      <c r="G816" s="75"/>
      <c r="H816" s="75"/>
      <c r="I816" s="75"/>
      <c r="J816" s="75"/>
    </row>
    <row r="817" spans="2:10" ht="31.5" customHeight="1" x14ac:dyDescent="0.25">
      <c r="B817" s="33">
        <v>791</v>
      </c>
      <c r="C817" s="82"/>
      <c r="D817" s="75"/>
      <c r="E817" s="75"/>
      <c r="F817" s="75"/>
      <c r="G817" s="75"/>
      <c r="H817" s="75"/>
      <c r="I817" s="75"/>
      <c r="J817" s="75"/>
    </row>
    <row r="818" spans="2:10" ht="31.5" customHeight="1" x14ac:dyDescent="0.25">
      <c r="B818" s="33">
        <v>792</v>
      </c>
      <c r="C818" s="82"/>
      <c r="D818" s="75"/>
      <c r="E818" s="75"/>
      <c r="F818" s="75"/>
      <c r="G818" s="75"/>
      <c r="H818" s="75"/>
      <c r="I818" s="75"/>
      <c r="J818" s="75"/>
    </row>
    <row r="819" spans="2:10" ht="31.5" customHeight="1" x14ac:dyDescent="0.25">
      <c r="B819" s="33">
        <v>793</v>
      </c>
      <c r="C819" s="82"/>
      <c r="D819" s="75"/>
      <c r="E819" s="75"/>
      <c r="F819" s="75"/>
      <c r="G819" s="75"/>
      <c r="H819" s="75"/>
      <c r="I819" s="75"/>
      <c r="J819" s="75"/>
    </row>
    <row r="820" spans="2:10" ht="31.5" customHeight="1" x14ac:dyDescent="0.25">
      <c r="B820" s="33">
        <v>794</v>
      </c>
      <c r="C820" s="82"/>
      <c r="D820" s="75"/>
      <c r="E820" s="75"/>
      <c r="F820" s="75"/>
      <c r="G820" s="75"/>
      <c r="H820" s="75"/>
      <c r="I820" s="75"/>
      <c r="J820" s="75"/>
    </row>
    <row r="821" spans="2:10" ht="31.5" customHeight="1" x14ac:dyDescent="0.25">
      <c r="B821" s="33">
        <v>795</v>
      </c>
      <c r="C821" s="82"/>
      <c r="D821" s="75"/>
      <c r="E821" s="75"/>
      <c r="F821" s="75"/>
      <c r="G821" s="75"/>
      <c r="H821" s="75"/>
      <c r="I821" s="75"/>
      <c r="J821" s="75"/>
    </row>
    <row r="822" spans="2:10" ht="31.5" customHeight="1" x14ac:dyDescent="0.25">
      <c r="B822" s="33">
        <v>796</v>
      </c>
      <c r="C822" s="82"/>
      <c r="D822" s="75"/>
      <c r="E822" s="75"/>
      <c r="F822" s="75"/>
      <c r="G822" s="75"/>
      <c r="H822" s="75"/>
      <c r="I822" s="75"/>
      <c r="J822" s="75"/>
    </row>
    <row r="823" spans="2:10" ht="31.5" customHeight="1" x14ac:dyDescent="0.25">
      <c r="B823" s="33">
        <v>797</v>
      </c>
      <c r="C823" s="82"/>
      <c r="D823" s="75"/>
      <c r="E823" s="75"/>
      <c r="F823" s="75"/>
      <c r="G823" s="75"/>
      <c r="H823" s="75"/>
      <c r="I823" s="75"/>
      <c r="J823" s="75"/>
    </row>
    <row r="824" spans="2:10" ht="31.5" customHeight="1" x14ac:dyDescent="0.25">
      <c r="B824" s="33">
        <v>798</v>
      </c>
      <c r="C824" s="82"/>
      <c r="D824" s="75"/>
      <c r="E824" s="75"/>
      <c r="F824" s="75"/>
      <c r="G824" s="75"/>
      <c r="H824" s="75"/>
      <c r="I824" s="75"/>
      <c r="J824" s="75"/>
    </row>
    <row r="825" spans="2:10" ht="31.5" customHeight="1" x14ac:dyDescent="0.25">
      <c r="B825" s="33">
        <v>799</v>
      </c>
      <c r="C825" s="82"/>
      <c r="D825" s="75"/>
      <c r="E825" s="75"/>
      <c r="F825" s="75"/>
      <c r="G825" s="75"/>
      <c r="H825" s="75"/>
      <c r="I825" s="75"/>
      <c r="J825" s="75"/>
    </row>
    <row r="826" spans="2:10" ht="31.5" customHeight="1" x14ac:dyDescent="0.25">
      <c r="B826" s="33">
        <v>800</v>
      </c>
      <c r="C826" s="82"/>
      <c r="D826" s="75"/>
      <c r="E826" s="75"/>
      <c r="F826" s="75"/>
      <c r="G826" s="75"/>
      <c r="H826" s="75"/>
      <c r="I826" s="75"/>
      <c r="J826" s="75"/>
    </row>
    <row r="827" spans="2:10" ht="31.5" customHeight="1" x14ac:dyDescent="0.25">
      <c r="B827" s="33">
        <v>801</v>
      </c>
      <c r="C827" s="82"/>
      <c r="D827" s="75"/>
      <c r="E827" s="75"/>
      <c r="F827" s="75"/>
      <c r="G827" s="75"/>
      <c r="H827" s="75"/>
      <c r="I827" s="75"/>
      <c r="J827" s="75"/>
    </row>
    <row r="828" spans="2:10" ht="31.5" customHeight="1" x14ac:dyDescent="0.25">
      <c r="B828" s="33">
        <v>802</v>
      </c>
      <c r="C828" s="82"/>
      <c r="D828" s="75"/>
      <c r="E828" s="75"/>
      <c r="F828" s="75"/>
      <c r="G828" s="75"/>
      <c r="H828" s="75"/>
      <c r="I828" s="75"/>
      <c r="J828" s="75"/>
    </row>
    <row r="829" spans="2:10" ht="31.5" customHeight="1" x14ac:dyDescent="0.25">
      <c r="B829" s="33">
        <v>803</v>
      </c>
      <c r="C829" s="82"/>
      <c r="D829" s="75"/>
      <c r="E829" s="75"/>
      <c r="F829" s="75"/>
      <c r="G829" s="75"/>
      <c r="H829" s="75"/>
      <c r="I829" s="75"/>
      <c r="J829" s="75"/>
    </row>
    <row r="830" spans="2:10" ht="31.5" customHeight="1" x14ac:dyDescent="0.25">
      <c r="B830" s="33">
        <v>804</v>
      </c>
      <c r="C830" s="82"/>
      <c r="D830" s="75"/>
      <c r="E830" s="75"/>
      <c r="F830" s="75"/>
      <c r="G830" s="75"/>
      <c r="H830" s="75"/>
      <c r="I830" s="75"/>
      <c r="J830" s="75"/>
    </row>
    <row r="831" spans="2:10" ht="31.5" customHeight="1" x14ac:dyDescent="0.25">
      <c r="B831" s="33">
        <v>805</v>
      </c>
      <c r="C831" s="82"/>
      <c r="D831" s="75"/>
      <c r="E831" s="75"/>
      <c r="F831" s="75"/>
      <c r="G831" s="75"/>
      <c r="H831" s="75"/>
      <c r="I831" s="75"/>
      <c r="J831" s="75"/>
    </row>
    <row r="832" spans="2:10" ht="31.5" customHeight="1" x14ac:dyDescent="0.25">
      <c r="B832" s="33">
        <v>806</v>
      </c>
      <c r="C832" s="82"/>
      <c r="D832" s="75"/>
      <c r="E832" s="75"/>
      <c r="F832" s="75"/>
      <c r="G832" s="75"/>
      <c r="H832" s="75"/>
      <c r="I832" s="75"/>
      <c r="J832" s="75"/>
    </row>
    <row r="833" spans="2:10" ht="31.5" customHeight="1" x14ac:dyDescent="0.25">
      <c r="B833" s="33">
        <v>807</v>
      </c>
      <c r="C833" s="82"/>
      <c r="D833" s="75"/>
      <c r="E833" s="75"/>
      <c r="F833" s="75"/>
      <c r="G833" s="75"/>
      <c r="H833" s="75"/>
      <c r="I833" s="75"/>
      <c r="J833" s="75"/>
    </row>
    <row r="834" spans="2:10" ht="31.5" customHeight="1" x14ac:dyDescent="0.25">
      <c r="B834" s="33">
        <v>808</v>
      </c>
      <c r="C834" s="82"/>
      <c r="D834" s="75"/>
      <c r="E834" s="75"/>
      <c r="F834" s="75"/>
      <c r="G834" s="75"/>
      <c r="H834" s="75"/>
      <c r="I834" s="75"/>
      <c r="J834" s="75"/>
    </row>
    <row r="835" spans="2:10" ht="31.5" customHeight="1" x14ac:dyDescent="0.25">
      <c r="B835" s="33">
        <v>809</v>
      </c>
      <c r="C835" s="82"/>
      <c r="D835" s="75"/>
      <c r="E835" s="75"/>
      <c r="F835" s="75"/>
      <c r="G835" s="75"/>
      <c r="H835" s="75"/>
      <c r="I835" s="75"/>
      <c r="J835" s="75"/>
    </row>
    <row r="836" spans="2:10" ht="31.5" customHeight="1" x14ac:dyDescent="0.25">
      <c r="B836" s="33">
        <v>810</v>
      </c>
      <c r="C836" s="82"/>
      <c r="D836" s="75"/>
      <c r="E836" s="75"/>
      <c r="F836" s="75"/>
      <c r="G836" s="75"/>
      <c r="H836" s="75"/>
      <c r="I836" s="75"/>
      <c r="J836" s="75"/>
    </row>
    <row r="837" spans="2:10" ht="31.5" customHeight="1" x14ac:dyDescent="0.25">
      <c r="B837" s="33">
        <v>811</v>
      </c>
      <c r="C837" s="82"/>
      <c r="D837" s="75"/>
      <c r="E837" s="75"/>
      <c r="F837" s="75"/>
      <c r="G837" s="75"/>
      <c r="H837" s="75"/>
      <c r="I837" s="75"/>
      <c r="J837" s="75"/>
    </row>
    <row r="838" spans="2:10" ht="31.5" customHeight="1" x14ac:dyDescent="0.25">
      <c r="B838" s="33">
        <v>812</v>
      </c>
      <c r="C838" s="82"/>
      <c r="D838" s="75"/>
      <c r="E838" s="75"/>
      <c r="F838" s="75"/>
      <c r="G838" s="75"/>
      <c r="H838" s="75"/>
      <c r="I838" s="75"/>
      <c r="J838" s="75"/>
    </row>
    <row r="839" spans="2:10" ht="31.5" customHeight="1" x14ac:dyDescent="0.25">
      <c r="B839" s="33">
        <v>813</v>
      </c>
      <c r="C839" s="82"/>
      <c r="D839" s="75"/>
      <c r="E839" s="75"/>
      <c r="F839" s="75"/>
      <c r="G839" s="75"/>
      <c r="H839" s="75"/>
      <c r="I839" s="75"/>
      <c r="J839" s="75"/>
    </row>
    <row r="840" spans="2:10" ht="31.5" customHeight="1" x14ac:dyDescent="0.25">
      <c r="B840" s="33">
        <v>814</v>
      </c>
      <c r="C840" s="82"/>
      <c r="D840" s="75"/>
      <c r="E840" s="75"/>
      <c r="F840" s="75"/>
      <c r="G840" s="75"/>
      <c r="H840" s="75"/>
      <c r="I840" s="75"/>
      <c r="J840" s="75"/>
    </row>
    <row r="841" spans="2:10" ht="31.5" customHeight="1" x14ac:dyDescent="0.25">
      <c r="B841" s="33">
        <v>815</v>
      </c>
      <c r="C841" s="82"/>
      <c r="D841" s="75"/>
      <c r="E841" s="75"/>
      <c r="F841" s="75"/>
      <c r="G841" s="75"/>
      <c r="H841" s="75"/>
      <c r="I841" s="75"/>
      <c r="J841" s="75"/>
    </row>
    <row r="842" spans="2:10" ht="31.5" customHeight="1" x14ac:dyDescent="0.25">
      <c r="B842" s="33">
        <v>816</v>
      </c>
      <c r="C842" s="82"/>
      <c r="D842" s="75"/>
      <c r="E842" s="75"/>
      <c r="F842" s="75"/>
      <c r="G842" s="75"/>
      <c r="H842" s="75"/>
      <c r="I842" s="75"/>
      <c r="J842" s="75"/>
    </row>
    <row r="843" spans="2:10" ht="31.5" customHeight="1" x14ac:dyDescent="0.25">
      <c r="B843" s="33">
        <v>817</v>
      </c>
      <c r="C843" s="82"/>
      <c r="D843" s="75"/>
      <c r="E843" s="75"/>
      <c r="F843" s="75"/>
      <c r="G843" s="75"/>
      <c r="H843" s="75"/>
      <c r="I843" s="75"/>
      <c r="J843" s="75"/>
    </row>
    <row r="844" spans="2:10" ht="31.5" customHeight="1" x14ac:dyDescent="0.25">
      <c r="B844" s="33">
        <v>818</v>
      </c>
      <c r="C844" s="82"/>
      <c r="D844" s="75"/>
      <c r="E844" s="75"/>
      <c r="F844" s="75"/>
      <c r="G844" s="75"/>
      <c r="H844" s="75"/>
      <c r="I844" s="75"/>
      <c r="J844" s="75"/>
    </row>
    <row r="845" spans="2:10" ht="31.5" customHeight="1" x14ac:dyDescent="0.25">
      <c r="B845" s="33">
        <v>819</v>
      </c>
      <c r="C845" s="82"/>
      <c r="D845" s="75"/>
      <c r="E845" s="75"/>
      <c r="F845" s="75"/>
      <c r="G845" s="75"/>
      <c r="H845" s="75"/>
      <c r="I845" s="75"/>
      <c r="J845" s="75"/>
    </row>
    <row r="846" spans="2:10" ht="31.5" customHeight="1" x14ac:dyDescent="0.25">
      <c r="B846" s="33">
        <v>820</v>
      </c>
      <c r="C846" s="82"/>
      <c r="D846" s="75"/>
      <c r="E846" s="75"/>
      <c r="F846" s="75"/>
      <c r="G846" s="75"/>
      <c r="H846" s="75"/>
      <c r="I846" s="75"/>
      <c r="J846" s="75"/>
    </row>
    <row r="847" spans="2:10" ht="31.5" customHeight="1" x14ac:dyDescent="0.25">
      <c r="B847" s="33">
        <v>821</v>
      </c>
      <c r="C847" s="82"/>
      <c r="D847" s="75"/>
      <c r="E847" s="75"/>
      <c r="F847" s="75"/>
      <c r="G847" s="75"/>
      <c r="H847" s="75"/>
      <c r="I847" s="75"/>
      <c r="J847" s="75"/>
    </row>
    <row r="848" spans="2:10" ht="31.5" customHeight="1" x14ac:dyDescent="0.25">
      <c r="B848" s="33">
        <v>822</v>
      </c>
      <c r="C848" s="82"/>
      <c r="D848" s="75"/>
      <c r="E848" s="75"/>
      <c r="F848" s="75"/>
      <c r="G848" s="75"/>
      <c r="H848" s="75"/>
      <c r="I848" s="75"/>
      <c r="J848" s="75"/>
    </row>
    <row r="849" spans="2:10" ht="31.5" customHeight="1" x14ac:dyDescent="0.25">
      <c r="B849" s="33">
        <v>823</v>
      </c>
      <c r="C849" s="82"/>
      <c r="D849" s="75"/>
      <c r="E849" s="75"/>
      <c r="F849" s="75"/>
      <c r="G849" s="75"/>
      <c r="H849" s="75"/>
      <c r="I849" s="75"/>
      <c r="J849" s="75"/>
    </row>
    <row r="850" spans="2:10" ht="31.5" customHeight="1" x14ac:dyDescent="0.25">
      <c r="B850" s="33">
        <v>824</v>
      </c>
      <c r="C850" s="82"/>
      <c r="D850" s="75"/>
      <c r="E850" s="75"/>
      <c r="F850" s="75"/>
      <c r="G850" s="75"/>
      <c r="H850" s="75"/>
      <c r="I850" s="75"/>
      <c r="J850" s="75"/>
    </row>
    <row r="851" spans="2:10" ht="31.5" customHeight="1" x14ac:dyDescent="0.25">
      <c r="B851" s="33">
        <v>825</v>
      </c>
      <c r="C851" s="82"/>
      <c r="D851" s="75"/>
      <c r="E851" s="75"/>
      <c r="F851" s="75"/>
      <c r="G851" s="75"/>
      <c r="H851" s="75"/>
      <c r="I851" s="75"/>
      <c r="J851" s="75"/>
    </row>
    <row r="852" spans="2:10" ht="31.5" customHeight="1" x14ac:dyDescent="0.25">
      <c r="B852" s="33">
        <v>826</v>
      </c>
      <c r="C852" s="82"/>
      <c r="D852" s="75"/>
      <c r="E852" s="75"/>
      <c r="F852" s="75"/>
      <c r="G852" s="75"/>
      <c r="H852" s="75"/>
      <c r="I852" s="75"/>
      <c r="J852" s="75"/>
    </row>
    <row r="853" spans="2:10" ht="31.5" customHeight="1" x14ac:dyDescent="0.25">
      <c r="B853" s="33">
        <v>827</v>
      </c>
      <c r="C853" s="82"/>
      <c r="D853" s="75"/>
      <c r="E853" s="75"/>
      <c r="F853" s="75"/>
      <c r="G853" s="75"/>
      <c r="H853" s="75"/>
      <c r="I853" s="75"/>
      <c r="J853" s="75"/>
    </row>
    <row r="854" spans="2:10" ht="31.5" customHeight="1" x14ac:dyDescent="0.25">
      <c r="B854" s="33">
        <v>828</v>
      </c>
      <c r="C854" s="82"/>
      <c r="D854" s="75"/>
      <c r="E854" s="75"/>
      <c r="F854" s="75"/>
      <c r="G854" s="75"/>
      <c r="H854" s="75"/>
      <c r="I854" s="75"/>
      <c r="J854" s="75"/>
    </row>
    <row r="855" spans="2:10" ht="31.5" customHeight="1" x14ac:dyDescent="0.25">
      <c r="B855" s="33">
        <v>829</v>
      </c>
      <c r="C855" s="82"/>
      <c r="D855" s="75"/>
      <c r="E855" s="75"/>
      <c r="F855" s="75"/>
      <c r="G855" s="75"/>
      <c r="H855" s="75"/>
      <c r="I855" s="75"/>
      <c r="J855" s="75"/>
    </row>
    <row r="856" spans="2:10" ht="31.5" customHeight="1" x14ac:dyDescent="0.25">
      <c r="B856" s="33">
        <v>830</v>
      </c>
      <c r="C856" s="82"/>
      <c r="D856" s="75"/>
      <c r="E856" s="75"/>
      <c r="F856" s="75"/>
      <c r="G856" s="75"/>
      <c r="H856" s="75"/>
      <c r="I856" s="75"/>
      <c r="J856" s="75"/>
    </row>
    <row r="857" spans="2:10" ht="31.5" customHeight="1" x14ac:dyDescent="0.25">
      <c r="B857" s="33">
        <v>831</v>
      </c>
      <c r="C857" s="82"/>
      <c r="D857" s="75"/>
      <c r="E857" s="75"/>
      <c r="F857" s="75"/>
      <c r="G857" s="75"/>
      <c r="H857" s="75"/>
      <c r="I857" s="75"/>
      <c r="J857" s="75"/>
    </row>
    <row r="858" spans="2:10" ht="31.5" customHeight="1" x14ac:dyDescent="0.25">
      <c r="B858" s="33">
        <v>832</v>
      </c>
      <c r="C858" s="82"/>
      <c r="D858" s="75"/>
      <c r="E858" s="75"/>
      <c r="F858" s="75"/>
      <c r="G858" s="75"/>
      <c r="H858" s="75"/>
      <c r="I858" s="75"/>
      <c r="J858" s="75"/>
    </row>
    <row r="859" spans="2:10" ht="31.5" customHeight="1" x14ac:dyDescent="0.25">
      <c r="B859" s="33">
        <v>833</v>
      </c>
      <c r="C859" s="82"/>
      <c r="D859" s="75"/>
      <c r="E859" s="75"/>
      <c r="F859" s="75"/>
      <c r="G859" s="75"/>
      <c r="H859" s="75"/>
      <c r="I859" s="75"/>
      <c r="J859" s="75"/>
    </row>
    <row r="860" spans="2:10" ht="31.5" customHeight="1" x14ac:dyDescent="0.25">
      <c r="B860" s="33">
        <v>834</v>
      </c>
      <c r="C860" s="82"/>
      <c r="D860" s="75"/>
      <c r="E860" s="75"/>
      <c r="F860" s="75"/>
      <c r="G860" s="75"/>
      <c r="H860" s="75"/>
      <c r="I860" s="75"/>
      <c r="J860" s="75"/>
    </row>
    <row r="861" spans="2:10" ht="31.5" customHeight="1" x14ac:dyDescent="0.25">
      <c r="B861" s="33">
        <v>835</v>
      </c>
      <c r="C861" s="82"/>
      <c r="D861" s="75"/>
      <c r="E861" s="75"/>
      <c r="F861" s="75"/>
      <c r="G861" s="75"/>
      <c r="H861" s="75"/>
      <c r="I861" s="75"/>
      <c r="J861" s="75"/>
    </row>
    <row r="862" spans="2:10" ht="31.5" customHeight="1" x14ac:dyDescent="0.25">
      <c r="B862" s="33">
        <v>836</v>
      </c>
      <c r="C862" s="82"/>
      <c r="D862" s="75"/>
      <c r="E862" s="75"/>
      <c r="F862" s="75"/>
      <c r="G862" s="75"/>
      <c r="H862" s="75"/>
      <c r="I862" s="75"/>
      <c r="J862" s="75"/>
    </row>
    <row r="863" spans="2:10" ht="31.5" customHeight="1" x14ac:dyDescent="0.25">
      <c r="B863" s="33">
        <v>837</v>
      </c>
      <c r="C863" s="82"/>
      <c r="D863" s="75"/>
      <c r="E863" s="75"/>
      <c r="F863" s="75"/>
      <c r="G863" s="75"/>
      <c r="H863" s="75"/>
      <c r="I863" s="75"/>
      <c r="J863" s="75"/>
    </row>
    <row r="864" spans="2:10" ht="31.5" customHeight="1" x14ac:dyDescent="0.25">
      <c r="B864" s="33">
        <v>838</v>
      </c>
      <c r="C864" s="82"/>
      <c r="D864" s="75"/>
      <c r="E864" s="75"/>
      <c r="F864" s="75"/>
      <c r="G864" s="75"/>
      <c r="H864" s="75"/>
      <c r="I864" s="75"/>
      <c r="J864" s="75"/>
    </row>
    <row r="865" spans="2:10" ht="31.5" customHeight="1" x14ac:dyDescent="0.25">
      <c r="B865" s="33">
        <v>839</v>
      </c>
      <c r="C865" s="82"/>
      <c r="D865" s="75"/>
      <c r="E865" s="75"/>
      <c r="F865" s="75"/>
      <c r="G865" s="75"/>
      <c r="H865" s="75"/>
      <c r="I865" s="75"/>
      <c r="J865" s="75"/>
    </row>
    <row r="866" spans="2:10" ht="31.5" customHeight="1" x14ac:dyDescent="0.25">
      <c r="B866" s="33">
        <v>840</v>
      </c>
      <c r="C866" s="82"/>
      <c r="D866" s="75"/>
      <c r="E866" s="75"/>
      <c r="F866" s="75"/>
      <c r="G866" s="75"/>
      <c r="H866" s="75"/>
      <c r="I866" s="75"/>
      <c r="J866" s="75"/>
    </row>
    <row r="867" spans="2:10" ht="31.5" customHeight="1" x14ac:dyDescent="0.25">
      <c r="B867" s="33">
        <v>841</v>
      </c>
      <c r="C867" s="82"/>
      <c r="D867" s="75"/>
      <c r="E867" s="75"/>
      <c r="F867" s="75"/>
      <c r="G867" s="75"/>
      <c r="H867" s="75"/>
      <c r="I867" s="75"/>
      <c r="J867" s="75"/>
    </row>
    <row r="868" spans="2:10" ht="31.5" customHeight="1" x14ac:dyDescent="0.25">
      <c r="B868" s="33">
        <v>842</v>
      </c>
      <c r="C868" s="82"/>
      <c r="D868" s="75"/>
      <c r="E868" s="75"/>
      <c r="F868" s="75"/>
      <c r="G868" s="75"/>
      <c r="H868" s="75"/>
      <c r="I868" s="75"/>
      <c r="J868" s="75"/>
    </row>
    <row r="869" spans="2:10" ht="31.5" customHeight="1" x14ac:dyDescent="0.25">
      <c r="B869" s="33">
        <v>843</v>
      </c>
      <c r="C869" s="82"/>
      <c r="D869" s="75"/>
      <c r="E869" s="75"/>
      <c r="F869" s="75"/>
      <c r="G869" s="75"/>
      <c r="H869" s="75"/>
      <c r="I869" s="75"/>
      <c r="J869" s="75"/>
    </row>
    <row r="870" spans="2:10" ht="31.5" customHeight="1" x14ac:dyDescent="0.25">
      <c r="B870" s="33">
        <v>844</v>
      </c>
      <c r="C870" s="82"/>
      <c r="D870" s="75"/>
      <c r="E870" s="75"/>
      <c r="F870" s="75"/>
      <c r="G870" s="75"/>
      <c r="H870" s="75"/>
      <c r="I870" s="75"/>
      <c r="J870" s="75"/>
    </row>
    <row r="871" spans="2:10" ht="31.5" customHeight="1" x14ac:dyDescent="0.25">
      <c r="B871" s="33">
        <v>845</v>
      </c>
      <c r="C871" s="82"/>
      <c r="D871" s="75"/>
      <c r="E871" s="75"/>
      <c r="F871" s="75"/>
      <c r="G871" s="75"/>
      <c r="H871" s="75"/>
      <c r="I871" s="75"/>
      <c r="J871" s="75"/>
    </row>
    <row r="872" spans="2:10" ht="31.5" customHeight="1" x14ac:dyDescent="0.25">
      <c r="B872" s="33">
        <v>846</v>
      </c>
      <c r="C872" s="82"/>
      <c r="D872" s="75"/>
      <c r="E872" s="75"/>
      <c r="F872" s="75"/>
      <c r="G872" s="75"/>
      <c r="H872" s="75"/>
      <c r="I872" s="75"/>
      <c r="J872" s="75"/>
    </row>
    <row r="873" spans="2:10" ht="31.5" customHeight="1" x14ac:dyDescent="0.25">
      <c r="B873" s="33">
        <v>847</v>
      </c>
      <c r="C873" s="82"/>
      <c r="D873" s="75"/>
      <c r="E873" s="75"/>
      <c r="F873" s="75"/>
      <c r="G873" s="75"/>
      <c r="H873" s="75"/>
      <c r="I873" s="75"/>
      <c r="J873" s="75"/>
    </row>
    <row r="874" spans="2:10" ht="31.5" customHeight="1" x14ac:dyDescent="0.25">
      <c r="B874" s="33">
        <v>848</v>
      </c>
      <c r="C874" s="82"/>
      <c r="D874" s="75"/>
      <c r="E874" s="75"/>
      <c r="F874" s="75"/>
      <c r="G874" s="75"/>
      <c r="H874" s="75"/>
      <c r="I874" s="75"/>
      <c r="J874" s="75"/>
    </row>
    <row r="875" spans="2:10" ht="31.5" customHeight="1" x14ac:dyDescent="0.25">
      <c r="B875" s="33">
        <v>849</v>
      </c>
      <c r="C875" s="82"/>
      <c r="D875" s="75"/>
      <c r="E875" s="75"/>
      <c r="F875" s="75"/>
      <c r="G875" s="75"/>
      <c r="H875" s="75"/>
      <c r="I875" s="75"/>
      <c r="J875" s="75"/>
    </row>
    <row r="876" spans="2:10" ht="31.5" customHeight="1" x14ac:dyDescent="0.25">
      <c r="B876" s="33">
        <v>850</v>
      </c>
      <c r="C876" s="82"/>
      <c r="D876" s="75"/>
      <c r="E876" s="75"/>
      <c r="F876" s="75"/>
      <c r="G876" s="75"/>
      <c r="H876" s="75"/>
      <c r="I876" s="75"/>
      <c r="J876" s="75"/>
    </row>
    <row r="877" spans="2:10" ht="31.5" customHeight="1" x14ac:dyDescent="0.25">
      <c r="B877" s="33">
        <v>851</v>
      </c>
      <c r="C877" s="82"/>
      <c r="D877" s="75"/>
      <c r="E877" s="75"/>
      <c r="F877" s="75"/>
      <c r="G877" s="75"/>
      <c r="H877" s="75"/>
      <c r="I877" s="75"/>
      <c r="J877" s="75"/>
    </row>
    <row r="878" spans="2:10" ht="31.5" customHeight="1" x14ac:dyDescent="0.25">
      <c r="B878" s="33">
        <v>852</v>
      </c>
      <c r="C878" s="82"/>
      <c r="D878" s="75"/>
      <c r="E878" s="75"/>
      <c r="F878" s="75"/>
      <c r="G878" s="75"/>
      <c r="H878" s="75"/>
      <c r="I878" s="75"/>
      <c r="J878" s="75"/>
    </row>
    <row r="879" spans="2:10" ht="31.5" customHeight="1" x14ac:dyDescent="0.25">
      <c r="B879" s="33">
        <v>853</v>
      </c>
      <c r="C879" s="82"/>
      <c r="D879" s="75"/>
      <c r="E879" s="75"/>
      <c r="F879" s="75"/>
      <c r="G879" s="75"/>
      <c r="H879" s="75"/>
      <c r="I879" s="75"/>
      <c r="J879" s="75"/>
    </row>
    <row r="880" spans="2:10" ht="31.5" customHeight="1" x14ac:dyDescent="0.25">
      <c r="B880" s="33">
        <v>854</v>
      </c>
      <c r="C880" s="82"/>
      <c r="D880" s="75"/>
      <c r="E880" s="75"/>
      <c r="F880" s="75"/>
      <c r="G880" s="75"/>
      <c r="H880" s="75"/>
      <c r="I880" s="75"/>
      <c r="J880" s="75"/>
    </row>
    <row r="881" spans="2:10" ht="31.5" customHeight="1" x14ac:dyDescent="0.25">
      <c r="B881" s="33">
        <v>855</v>
      </c>
      <c r="C881" s="82"/>
      <c r="D881" s="75"/>
      <c r="E881" s="75"/>
      <c r="F881" s="75"/>
      <c r="G881" s="75"/>
      <c r="H881" s="75"/>
      <c r="I881" s="75"/>
      <c r="J881" s="75"/>
    </row>
    <row r="882" spans="2:10" ht="31.5" customHeight="1" x14ac:dyDescent="0.25">
      <c r="B882" s="33">
        <v>856</v>
      </c>
      <c r="C882" s="82"/>
      <c r="D882" s="75"/>
      <c r="E882" s="75"/>
      <c r="F882" s="75"/>
      <c r="G882" s="75"/>
      <c r="H882" s="75"/>
      <c r="I882" s="75"/>
      <c r="J882" s="75"/>
    </row>
    <row r="883" spans="2:10" ht="31.5" customHeight="1" x14ac:dyDescent="0.25">
      <c r="B883" s="33">
        <v>857</v>
      </c>
      <c r="C883" s="82"/>
      <c r="D883" s="75"/>
      <c r="E883" s="75"/>
      <c r="F883" s="75"/>
      <c r="G883" s="75"/>
      <c r="H883" s="75"/>
      <c r="I883" s="75"/>
      <c r="J883" s="75"/>
    </row>
    <row r="884" spans="2:10" ht="31.5" customHeight="1" x14ac:dyDescent="0.25">
      <c r="B884" s="33">
        <v>858</v>
      </c>
      <c r="C884" s="82"/>
      <c r="D884" s="75"/>
      <c r="E884" s="75"/>
      <c r="F884" s="75"/>
      <c r="G884" s="75"/>
      <c r="H884" s="75"/>
      <c r="I884" s="75"/>
      <c r="J884" s="75"/>
    </row>
    <row r="885" spans="2:10" ht="31.5" customHeight="1" x14ac:dyDescent="0.25">
      <c r="B885" s="33">
        <v>859</v>
      </c>
      <c r="C885" s="82"/>
      <c r="D885" s="75"/>
      <c r="E885" s="75"/>
      <c r="F885" s="75"/>
      <c r="G885" s="75"/>
      <c r="H885" s="75"/>
      <c r="I885" s="75"/>
      <c r="J885" s="75"/>
    </row>
    <row r="886" spans="2:10" ht="31.5" customHeight="1" x14ac:dyDescent="0.25">
      <c r="B886" s="33">
        <v>860</v>
      </c>
      <c r="C886" s="82"/>
      <c r="D886" s="75"/>
      <c r="E886" s="75"/>
      <c r="F886" s="75"/>
      <c r="G886" s="75"/>
      <c r="H886" s="75"/>
      <c r="I886" s="75"/>
      <c r="J886" s="75"/>
    </row>
    <row r="887" spans="2:10" ht="31.5" customHeight="1" x14ac:dyDescent="0.25">
      <c r="B887" s="33">
        <v>861</v>
      </c>
      <c r="C887" s="82"/>
      <c r="D887" s="75"/>
      <c r="E887" s="75"/>
      <c r="F887" s="75"/>
      <c r="G887" s="75"/>
      <c r="H887" s="75"/>
      <c r="I887" s="75"/>
      <c r="J887" s="75"/>
    </row>
    <row r="888" spans="2:10" ht="31.5" customHeight="1" x14ac:dyDescent="0.25">
      <c r="B888" s="33">
        <v>862</v>
      </c>
      <c r="C888" s="82"/>
      <c r="D888" s="75"/>
      <c r="E888" s="75"/>
      <c r="F888" s="75"/>
      <c r="G888" s="75"/>
      <c r="H888" s="75"/>
      <c r="I888" s="75"/>
      <c r="J888" s="75"/>
    </row>
    <row r="889" spans="2:10" ht="31.5" customHeight="1" x14ac:dyDescent="0.25">
      <c r="B889" s="33">
        <v>863</v>
      </c>
      <c r="C889" s="82"/>
      <c r="D889" s="75"/>
      <c r="E889" s="75"/>
      <c r="F889" s="75"/>
      <c r="G889" s="75"/>
      <c r="H889" s="75"/>
      <c r="I889" s="75"/>
      <c r="J889" s="75"/>
    </row>
    <row r="890" spans="2:10" ht="31.5" customHeight="1" x14ac:dyDescent="0.25">
      <c r="B890" s="33">
        <v>864</v>
      </c>
      <c r="C890" s="82"/>
      <c r="D890" s="75"/>
      <c r="E890" s="75"/>
      <c r="F890" s="75"/>
      <c r="G890" s="75"/>
      <c r="H890" s="75"/>
      <c r="I890" s="75"/>
      <c r="J890" s="75"/>
    </row>
    <row r="891" spans="2:10" ht="31.5" customHeight="1" x14ac:dyDescent="0.25">
      <c r="B891" s="33">
        <v>865</v>
      </c>
      <c r="C891" s="82"/>
      <c r="D891" s="75"/>
      <c r="E891" s="75"/>
      <c r="F891" s="75"/>
      <c r="G891" s="75"/>
      <c r="H891" s="75"/>
      <c r="I891" s="75"/>
      <c r="J891" s="75"/>
    </row>
    <row r="892" spans="2:10" ht="31.5" customHeight="1" x14ac:dyDescent="0.25">
      <c r="B892" s="33">
        <v>866</v>
      </c>
      <c r="C892" s="82"/>
      <c r="D892" s="75"/>
      <c r="E892" s="75"/>
      <c r="F892" s="75"/>
      <c r="G892" s="75"/>
      <c r="H892" s="75"/>
      <c r="I892" s="75"/>
      <c r="J892" s="75"/>
    </row>
    <row r="893" spans="2:10" ht="31.5" customHeight="1" x14ac:dyDescent="0.25">
      <c r="B893" s="33">
        <v>867</v>
      </c>
      <c r="C893" s="82"/>
      <c r="D893" s="75"/>
      <c r="E893" s="75"/>
      <c r="F893" s="75"/>
      <c r="G893" s="75"/>
      <c r="H893" s="75"/>
      <c r="I893" s="75"/>
      <c r="J893" s="75"/>
    </row>
    <row r="894" spans="2:10" ht="31.5" customHeight="1" x14ac:dyDescent="0.25">
      <c r="B894" s="33">
        <v>868</v>
      </c>
      <c r="C894" s="82"/>
      <c r="D894" s="75"/>
      <c r="E894" s="75"/>
      <c r="F894" s="75"/>
      <c r="G894" s="75"/>
      <c r="H894" s="75"/>
      <c r="I894" s="75"/>
      <c r="J894" s="75"/>
    </row>
    <row r="895" spans="2:10" ht="31.5" customHeight="1" x14ac:dyDescent="0.25">
      <c r="B895" s="33">
        <v>869</v>
      </c>
      <c r="C895" s="82"/>
      <c r="D895" s="75"/>
      <c r="E895" s="75"/>
      <c r="F895" s="75"/>
      <c r="G895" s="75"/>
      <c r="H895" s="75"/>
      <c r="I895" s="75"/>
      <c r="J895" s="75"/>
    </row>
    <row r="896" spans="2:10" ht="31.5" customHeight="1" x14ac:dyDescent="0.25">
      <c r="B896" s="33">
        <v>870</v>
      </c>
      <c r="C896" s="82"/>
      <c r="D896" s="75"/>
      <c r="E896" s="75"/>
      <c r="F896" s="75"/>
      <c r="G896" s="75"/>
      <c r="H896" s="75"/>
      <c r="I896" s="75"/>
      <c r="J896" s="75"/>
    </row>
    <row r="897" spans="2:10" ht="31.5" customHeight="1" x14ac:dyDescent="0.25">
      <c r="B897" s="33">
        <v>871</v>
      </c>
      <c r="C897" s="82"/>
      <c r="D897" s="75"/>
      <c r="E897" s="75"/>
      <c r="F897" s="75"/>
      <c r="G897" s="75"/>
      <c r="H897" s="75"/>
      <c r="I897" s="75"/>
      <c r="J897" s="75"/>
    </row>
    <row r="898" spans="2:10" ht="31.5" customHeight="1" x14ac:dyDescent="0.25">
      <c r="B898" s="33">
        <v>872</v>
      </c>
      <c r="C898" s="82"/>
      <c r="D898" s="75"/>
      <c r="E898" s="75"/>
      <c r="F898" s="75"/>
      <c r="G898" s="75"/>
      <c r="H898" s="75"/>
      <c r="I898" s="75"/>
      <c r="J898" s="75"/>
    </row>
    <row r="899" spans="2:10" ht="31.5" customHeight="1" x14ac:dyDescent="0.25">
      <c r="B899" s="33">
        <v>873</v>
      </c>
      <c r="C899" s="82"/>
      <c r="D899" s="75"/>
      <c r="E899" s="75"/>
      <c r="F899" s="75"/>
      <c r="G899" s="75"/>
      <c r="H899" s="75"/>
      <c r="I899" s="75"/>
      <c r="J899" s="75"/>
    </row>
    <row r="900" spans="2:10" ht="31.5" customHeight="1" x14ac:dyDescent="0.25">
      <c r="B900" s="33">
        <v>874</v>
      </c>
      <c r="C900" s="82"/>
      <c r="D900" s="75"/>
      <c r="E900" s="75"/>
      <c r="F900" s="75"/>
      <c r="G900" s="75"/>
      <c r="H900" s="75"/>
      <c r="I900" s="75"/>
      <c r="J900" s="75"/>
    </row>
    <row r="901" spans="2:10" ht="31.5" customHeight="1" x14ac:dyDescent="0.25">
      <c r="B901" s="33">
        <v>875</v>
      </c>
      <c r="C901" s="82"/>
      <c r="D901" s="75"/>
      <c r="E901" s="75"/>
      <c r="F901" s="75"/>
      <c r="G901" s="75"/>
      <c r="H901" s="75"/>
      <c r="I901" s="75"/>
      <c r="J901" s="75"/>
    </row>
    <row r="902" spans="2:10" ht="31.5" customHeight="1" x14ac:dyDescent="0.25">
      <c r="B902" s="33">
        <v>876</v>
      </c>
      <c r="C902" s="82"/>
      <c r="D902" s="75"/>
      <c r="E902" s="75"/>
      <c r="F902" s="75"/>
      <c r="G902" s="75"/>
      <c r="H902" s="75"/>
      <c r="I902" s="75"/>
      <c r="J902" s="75"/>
    </row>
    <row r="903" spans="2:10" ht="31.5" customHeight="1" x14ac:dyDescent="0.25">
      <c r="B903" s="33">
        <v>877</v>
      </c>
      <c r="C903" s="82"/>
      <c r="D903" s="75"/>
      <c r="E903" s="75"/>
      <c r="F903" s="75"/>
      <c r="G903" s="75"/>
      <c r="H903" s="75"/>
      <c r="I903" s="75"/>
      <c r="J903" s="75"/>
    </row>
    <row r="904" spans="2:10" ht="31.5" customHeight="1" x14ac:dyDescent="0.25">
      <c r="B904" s="33">
        <v>878</v>
      </c>
      <c r="C904" s="82"/>
      <c r="D904" s="75"/>
      <c r="E904" s="75"/>
      <c r="F904" s="75"/>
      <c r="G904" s="75"/>
      <c r="H904" s="75"/>
      <c r="I904" s="75"/>
      <c r="J904" s="75"/>
    </row>
    <row r="905" spans="2:10" ht="31.5" customHeight="1" x14ac:dyDescent="0.25">
      <c r="B905" s="33">
        <v>879</v>
      </c>
      <c r="C905" s="82"/>
      <c r="D905" s="75"/>
      <c r="E905" s="75"/>
      <c r="F905" s="75"/>
      <c r="G905" s="75"/>
      <c r="H905" s="75"/>
      <c r="I905" s="75"/>
      <c r="J905" s="75"/>
    </row>
    <row r="906" spans="2:10" ht="31.5" customHeight="1" x14ac:dyDescent="0.25">
      <c r="B906" s="33">
        <v>880</v>
      </c>
      <c r="C906" s="82"/>
      <c r="D906" s="75"/>
      <c r="E906" s="75"/>
      <c r="F906" s="75"/>
      <c r="G906" s="75"/>
      <c r="H906" s="75"/>
      <c r="I906" s="75"/>
      <c r="J906" s="75"/>
    </row>
    <row r="907" spans="2:10" ht="31.5" customHeight="1" x14ac:dyDescent="0.25">
      <c r="B907" s="33">
        <v>881</v>
      </c>
      <c r="C907" s="82"/>
      <c r="D907" s="75"/>
      <c r="E907" s="75"/>
      <c r="F907" s="75"/>
      <c r="G907" s="75"/>
      <c r="H907" s="75"/>
      <c r="I907" s="75"/>
      <c r="J907" s="75"/>
    </row>
    <row r="908" spans="2:10" ht="31.5" customHeight="1" x14ac:dyDescent="0.25">
      <c r="B908" s="33">
        <v>882</v>
      </c>
      <c r="C908" s="82"/>
      <c r="D908" s="75"/>
      <c r="E908" s="75"/>
      <c r="F908" s="75"/>
      <c r="G908" s="75"/>
      <c r="H908" s="75"/>
      <c r="I908" s="75"/>
      <c r="J908" s="75"/>
    </row>
    <row r="909" spans="2:10" ht="31.5" customHeight="1" x14ac:dyDescent="0.25">
      <c r="B909" s="33">
        <v>883</v>
      </c>
      <c r="C909" s="82"/>
      <c r="D909" s="75"/>
      <c r="E909" s="75"/>
      <c r="F909" s="75"/>
      <c r="G909" s="75"/>
      <c r="H909" s="75"/>
      <c r="I909" s="75"/>
      <c r="J909" s="75"/>
    </row>
    <row r="910" spans="2:10" ht="31.5" customHeight="1" x14ac:dyDescent="0.25">
      <c r="B910" s="33">
        <v>884</v>
      </c>
      <c r="C910" s="82"/>
      <c r="D910" s="75"/>
      <c r="E910" s="75"/>
      <c r="F910" s="75"/>
      <c r="G910" s="75"/>
      <c r="H910" s="75"/>
      <c r="I910" s="75"/>
      <c r="J910" s="75"/>
    </row>
    <row r="911" spans="2:10" ht="31.5" customHeight="1" x14ac:dyDescent="0.25">
      <c r="B911" s="33">
        <v>885</v>
      </c>
      <c r="C911" s="82"/>
      <c r="D911" s="75"/>
      <c r="E911" s="75"/>
      <c r="F911" s="75"/>
      <c r="G911" s="75"/>
      <c r="H911" s="75"/>
      <c r="I911" s="75"/>
      <c r="J911" s="75"/>
    </row>
    <row r="912" spans="2:10" ht="31.5" customHeight="1" x14ac:dyDescent="0.25">
      <c r="B912" s="33">
        <v>886</v>
      </c>
      <c r="C912" s="82"/>
      <c r="D912" s="75"/>
      <c r="E912" s="75"/>
      <c r="F912" s="75"/>
      <c r="G912" s="75"/>
      <c r="H912" s="75"/>
      <c r="I912" s="75"/>
      <c r="J912" s="75"/>
    </row>
    <row r="913" spans="2:10" ht="31.5" customHeight="1" x14ac:dyDescent="0.25">
      <c r="B913" s="33">
        <v>887</v>
      </c>
      <c r="C913" s="82"/>
      <c r="D913" s="75"/>
      <c r="E913" s="75"/>
      <c r="F913" s="75"/>
      <c r="G913" s="75"/>
      <c r="H913" s="75"/>
      <c r="I913" s="75"/>
      <c r="J913" s="75"/>
    </row>
    <row r="914" spans="2:10" ht="31.5" customHeight="1" x14ac:dyDescent="0.25">
      <c r="B914" s="33">
        <v>888</v>
      </c>
      <c r="C914" s="82"/>
      <c r="D914" s="75"/>
      <c r="E914" s="75"/>
      <c r="F914" s="75"/>
      <c r="G914" s="75"/>
      <c r="H914" s="75"/>
      <c r="I914" s="75"/>
      <c r="J914" s="75"/>
    </row>
    <row r="915" spans="2:10" ht="31.5" customHeight="1" x14ac:dyDescent="0.25">
      <c r="B915" s="33">
        <v>889</v>
      </c>
      <c r="C915" s="82"/>
      <c r="D915" s="75"/>
      <c r="E915" s="75"/>
      <c r="F915" s="75"/>
      <c r="G915" s="75"/>
      <c r="H915" s="75"/>
      <c r="I915" s="75"/>
      <c r="J915" s="75"/>
    </row>
    <row r="916" spans="2:10" ht="31.5" customHeight="1" x14ac:dyDescent="0.25">
      <c r="B916" s="33">
        <v>890</v>
      </c>
      <c r="C916" s="82"/>
      <c r="D916" s="75"/>
      <c r="E916" s="75"/>
      <c r="F916" s="75"/>
      <c r="G916" s="75"/>
      <c r="H916" s="75"/>
      <c r="I916" s="75"/>
      <c r="J916" s="75"/>
    </row>
    <row r="917" spans="2:10" ht="31.5" customHeight="1" x14ac:dyDescent="0.25">
      <c r="B917" s="33">
        <v>891</v>
      </c>
      <c r="C917" s="82"/>
      <c r="D917" s="75"/>
      <c r="E917" s="75"/>
      <c r="F917" s="75"/>
      <c r="G917" s="75"/>
      <c r="H917" s="75"/>
      <c r="I917" s="75"/>
      <c r="J917" s="75"/>
    </row>
    <row r="918" spans="2:10" ht="31.5" customHeight="1" x14ac:dyDescent="0.25">
      <c r="B918" s="33">
        <v>892</v>
      </c>
      <c r="C918" s="82"/>
      <c r="D918" s="75"/>
      <c r="E918" s="75"/>
      <c r="F918" s="75"/>
      <c r="G918" s="75"/>
      <c r="H918" s="75"/>
      <c r="I918" s="75"/>
      <c r="J918" s="75"/>
    </row>
    <row r="919" spans="2:10" ht="31.5" customHeight="1" x14ac:dyDescent="0.25">
      <c r="B919" s="33">
        <v>893</v>
      </c>
      <c r="C919" s="82"/>
      <c r="D919" s="75"/>
      <c r="E919" s="75"/>
      <c r="F919" s="75"/>
      <c r="G919" s="75"/>
      <c r="H919" s="75"/>
      <c r="I919" s="75"/>
      <c r="J919" s="75"/>
    </row>
    <row r="920" spans="2:10" ht="31.5" customHeight="1" x14ac:dyDescent="0.25">
      <c r="B920" s="33">
        <v>894</v>
      </c>
      <c r="C920" s="82"/>
      <c r="D920" s="75"/>
      <c r="E920" s="75"/>
      <c r="F920" s="75"/>
      <c r="G920" s="75"/>
      <c r="H920" s="75"/>
      <c r="I920" s="75"/>
      <c r="J920" s="75"/>
    </row>
    <row r="921" spans="2:10" ht="31.5" customHeight="1" x14ac:dyDescent="0.25">
      <c r="B921" s="33">
        <v>895</v>
      </c>
      <c r="C921" s="82"/>
      <c r="D921" s="75"/>
      <c r="E921" s="75"/>
      <c r="F921" s="75"/>
      <c r="G921" s="75"/>
      <c r="H921" s="75"/>
      <c r="I921" s="75"/>
      <c r="J921" s="75"/>
    </row>
    <row r="922" spans="2:10" ht="31.5" customHeight="1" x14ac:dyDescent="0.25">
      <c r="B922" s="33">
        <v>896</v>
      </c>
      <c r="C922" s="82"/>
      <c r="D922" s="75"/>
      <c r="E922" s="75"/>
      <c r="F922" s="75"/>
      <c r="G922" s="75"/>
      <c r="H922" s="75"/>
      <c r="I922" s="75"/>
      <c r="J922" s="75"/>
    </row>
    <row r="923" spans="2:10" ht="31.5" customHeight="1" x14ac:dyDescent="0.25">
      <c r="B923" s="33">
        <v>897</v>
      </c>
      <c r="C923" s="82"/>
      <c r="D923" s="75"/>
      <c r="E923" s="75"/>
      <c r="F923" s="75"/>
      <c r="G923" s="75"/>
      <c r="H923" s="75"/>
      <c r="I923" s="75"/>
      <c r="J923" s="75"/>
    </row>
    <row r="924" spans="2:10" ht="31.5" customHeight="1" x14ac:dyDescent="0.25">
      <c r="B924" s="33">
        <v>898</v>
      </c>
      <c r="C924" s="82"/>
      <c r="D924" s="75"/>
      <c r="E924" s="75"/>
      <c r="F924" s="75"/>
      <c r="G924" s="75"/>
      <c r="H924" s="75"/>
      <c r="I924" s="75"/>
      <c r="J924" s="75"/>
    </row>
    <row r="925" spans="2:10" ht="31.5" customHeight="1" x14ac:dyDescent="0.25">
      <c r="B925" s="33">
        <v>899</v>
      </c>
      <c r="C925" s="82"/>
      <c r="D925" s="75"/>
      <c r="E925" s="75"/>
      <c r="F925" s="75"/>
      <c r="G925" s="75"/>
      <c r="H925" s="75"/>
      <c r="I925" s="75"/>
      <c r="J925" s="75"/>
    </row>
    <row r="926" spans="2:10" ht="31.5" customHeight="1" x14ac:dyDescent="0.25">
      <c r="B926" s="33">
        <v>900</v>
      </c>
      <c r="C926" s="82"/>
      <c r="D926" s="75"/>
      <c r="E926" s="75"/>
      <c r="F926" s="75"/>
      <c r="G926" s="75"/>
      <c r="H926" s="75"/>
      <c r="I926" s="75"/>
      <c r="J926" s="75"/>
    </row>
    <row r="927" spans="2:10" ht="31.5" customHeight="1" x14ac:dyDescent="0.25">
      <c r="B927" s="33">
        <v>901</v>
      </c>
      <c r="C927" s="82"/>
      <c r="D927" s="75"/>
      <c r="E927" s="75"/>
      <c r="F927" s="75"/>
      <c r="G927" s="75"/>
      <c r="H927" s="75"/>
      <c r="I927" s="75"/>
      <c r="J927" s="75"/>
    </row>
    <row r="928" spans="2:10" ht="31.5" customHeight="1" x14ac:dyDescent="0.25">
      <c r="B928" s="33">
        <v>902</v>
      </c>
      <c r="C928" s="82"/>
      <c r="D928" s="75"/>
      <c r="E928" s="75"/>
      <c r="F928" s="75"/>
      <c r="G928" s="75"/>
      <c r="H928" s="75"/>
      <c r="I928" s="75"/>
      <c r="J928" s="75"/>
    </row>
    <row r="929" spans="2:10" ht="31.5" customHeight="1" x14ac:dyDescent="0.25">
      <c r="B929" s="33">
        <v>903</v>
      </c>
      <c r="C929" s="82"/>
      <c r="D929" s="75"/>
      <c r="E929" s="75"/>
      <c r="F929" s="75"/>
      <c r="G929" s="75"/>
      <c r="H929" s="75"/>
      <c r="I929" s="75"/>
      <c r="J929" s="75"/>
    </row>
    <row r="930" spans="2:10" ht="31.5" customHeight="1" x14ac:dyDescent="0.25">
      <c r="B930" s="33">
        <v>904</v>
      </c>
      <c r="C930" s="82"/>
      <c r="D930" s="75"/>
      <c r="E930" s="75"/>
      <c r="F930" s="75"/>
      <c r="G930" s="75"/>
      <c r="H930" s="75"/>
      <c r="I930" s="75"/>
      <c r="J930" s="75"/>
    </row>
    <row r="931" spans="2:10" ht="31.5" customHeight="1" x14ac:dyDescent="0.25">
      <c r="B931" s="33">
        <v>905</v>
      </c>
      <c r="C931" s="82"/>
      <c r="D931" s="75"/>
      <c r="E931" s="75"/>
      <c r="F931" s="75"/>
      <c r="G931" s="75"/>
      <c r="H931" s="75"/>
      <c r="I931" s="75"/>
      <c r="J931" s="75"/>
    </row>
    <row r="932" spans="2:10" ht="31.5" customHeight="1" x14ac:dyDescent="0.25">
      <c r="B932" s="33">
        <v>906</v>
      </c>
      <c r="C932" s="82"/>
      <c r="D932" s="75"/>
      <c r="E932" s="75"/>
      <c r="F932" s="75"/>
      <c r="G932" s="75"/>
      <c r="H932" s="75"/>
      <c r="I932" s="75"/>
      <c r="J932" s="75"/>
    </row>
    <row r="933" spans="2:10" ht="31.5" customHeight="1" x14ac:dyDescent="0.25">
      <c r="B933" s="33">
        <v>907</v>
      </c>
      <c r="C933" s="82"/>
      <c r="D933" s="75"/>
      <c r="E933" s="75"/>
      <c r="F933" s="75"/>
      <c r="G933" s="75"/>
      <c r="H933" s="75"/>
      <c r="I933" s="75"/>
      <c r="J933" s="75"/>
    </row>
    <row r="934" spans="2:10" ht="31.5" customHeight="1" x14ac:dyDescent="0.25">
      <c r="B934" s="33">
        <v>908</v>
      </c>
      <c r="C934" s="82"/>
      <c r="D934" s="75"/>
      <c r="E934" s="75"/>
      <c r="F934" s="75"/>
      <c r="G934" s="75"/>
      <c r="H934" s="75"/>
      <c r="I934" s="75"/>
      <c r="J934" s="75"/>
    </row>
    <row r="935" spans="2:10" ht="31.5" customHeight="1" x14ac:dyDescent="0.25">
      <c r="B935" s="33">
        <v>909</v>
      </c>
      <c r="C935" s="82"/>
      <c r="D935" s="75"/>
      <c r="E935" s="75"/>
      <c r="F935" s="75"/>
      <c r="G935" s="75"/>
      <c r="H935" s="75"/>
      <c r="I935" s="75"/>
      <c r="J935" s="75"/>
    </row>
    <row r="936" spans="2:10" ht="31.5" customHeight="1" x14ac:dyDescent="0.25">
      <c r="B936" s="33">
        <v>910</v>
      </c>
      <c r="C936" s="82"/>
      <c r="D936" s="75"/>
      <c r="E936" s="75"/>
      <c r="F936" s="75"/>
      <c r="G936" s="75"/>
      <c r="H936" s="75"/>
      <c r="I936" s="75"/>
      <c r="J936" s="75"/>
    </row>
    <row r="937" spans="2:10" ht="31.5" customHeight="1" x14ac:dyDescent="0.25">
      <c r="B937" s="33">
        <v>911</v>
      </c>
      <c r="C937" s="82"/>
      <c r="D937" s="75"/>
      <c r="E937" s="75"/>
      <c r="F937" s="75"/>
      <c r="G937" s="75"/>
      <c r="H937" s="75"/>
      <c r="I937" s="75"/>
      <c r="J937" s="75"/>
    </row>
    <row r="938" spans="2:10" ht="31.5" customHeight="1" x14ac:dyDescent="0.25">
      <c r="B938" s="33">
        <v>912</v>
      </c>
      <c r="C938" s="82"/>
      <c r="D938" s="75"/>
      <c r="E938" s="75"/>
      <c r="F938" s="75"/>
      <c r="G938" s="75"/>
      <c r="H938" s="75"/>
      <c r="I938" s="75"/>
      <c r="J938" s="75"/>
    </row>
    <row r="939" spans="2:10" ht="31.5" customHeight="1" x14ac:dyDescent="0.25">
      <c r="B939" s="33">
        <v>913</v>
      </c>
      <c r="C939" s="82"/>
      <c r="D939" s="75"/>
      <c r="E939" s="75"/>
      <c r="F939" s="75"/>
      <c r="G939" s="75"/>
      <c r="H939" s="75"/>
      <c r="I939" s="75"/>
      <c r="J939" s="75"/>
    </row>
    <row r="940" spans="2:10" ht="31.5" customHeight="1" x14ac:dyDescent="0.25">
      <c r="B940" s="33">
        <v>914</v>
      </c>
      <c r="C940" s="82"/>
      <c r="D940" s="75"/>
      <c r="E940" s="75"/>
      <c r="F940" s="75"/>
      <c r="G940" s="75"/>
      <c r="H940" s="75"/>
      <c r="I940" s="75"/>
      <c r="J940" s="75"/>
    </row>
    <row r="941" spans="2:10" ht="31.5" customHeight="1" x14ac:dyDescent="0.25">
      <c r="B941" s="33">
        <v>915</v>
      </c>
      <c r="C941" s="82"/>
      <c r="D941" s="75"/>
      <c r="E941" s="75"/>
      <c r="F941" s="75"/>
      <c r="G941" s="75"/>
      <c r="H941" s="75"/>
      <c r="I941" s="75"/>
      <c r="J941" s="75"/>
    </row>
    <row r="942" spans="2:10" ht="31.5" customHeight="1" x14ac:dyDescent="0.25">
      <c r="B942" s="33">
        <v>916</v>
      </c>
      <c r="C942" s="82"/>
      <c r="D942" s="75"/>
      <c r="E942" s="75"/>
      <c r="F942" s="75"/>
      <c r="G942" s="75"/>
      <c r="H942" s="75"/>
      <c r="I942" s="75"/>
      <c r="J942" s="75"/>
    </row>
    <row r="943" spans="2:10" ht="31.5" customHeight="1" x14ac:dyDescent="0.25">
      <c r="B943" s="33">
        <v>917</v>
      </c>
      <c r="C943" s="82"/>
      <c r="D943" s="75"/>
      <c r="E943" s="75"/>
      <c r="F943" s="75"/>
      <c r="G943" s="75"/>
      <c r="H943" s="75"/>
      <c r="I943" s="75"/>
      <c r="J943" s="75"/>
    </row>
    <row r="944" spans="2:10" ht="31.5" customHeight="1" x14ac:dyDescent="0.25">
      <c r="B944" s="33">
        <v>918</v>
      </c>
      <c r="C944" s="82"/>
      <c r="D944" s="75"/>
      <c r="E944" s="75"/>
      <c r="F944" s="75"/>
      <c r="G944" s="75"/>
      <c r="H944" s="75"/>
      <c r="I944" s="75"/>
      <c r="J944" s="75"/>
    </row>
    <row r="945" spans="2:10" ht="31.5" customHeight="1" x14ac:dyDescent="0.25">
      <c r="B945" s="33">
        <v>919</v>
      </c>
      <c r="C945" s="82"/>
      <c r="D945" s="75"/>
      <c r="E945" s="75"/>
      <c r="F945" s="75"/>
      <c r="G945" s="75"/>
      <c r="H945" s="75"/>
      <c r="I945" s="75"/>
      <c r="J945" s="75"/>
    </row>
    <row r="946" spans="2:10" ht="31.5" customHeight="1" x14ac:dyDescent="0.25">
      <c r="B946" s="33">
        <v>920</v>
      </c>
      <c r="C946" s="82"/>
      <c r="D946" s="75"/>
      <c r="E946" s="75"/>
      <c r="F946" s="75"/>
      <c r="G946" s="75"/>
      <c r="H946" s="75"/>
      <c r="I946" s="75"/>
      <c r="J946" s="75"/>
    </row>
    <row r="947" spans="2:10" ht="31.5" customHeight="1" x14ac:dyDescent="0.25">
      <c r="B947" s="33">
        <v>921</v>
      </c>
      <c r="C947" s="82"/>
      <c r="D947" s="75"/>
      <c r="E947" s="75"/>
      <c r="F947" s="75"/>
      <c r="G947" s="75"/>
      <c r="H947" s="75"/>
      <c r="I947" s="75"/>
      <c r="J947" s="75"/>
    </row>
    <row r="948" spans="2:10" ht="31.5" customHeight="1" x14ac:dyDescent="0.25">
      <c r="B948" s="33">
        <v>922</v>
      </c>
      <c r="C948" s="82"/>
      <c r="D948" s="75"/>
      <c r="E948" s="75"/>
      <c r="F948" s="75"/>
      <c r="G948" s="75"/>
      <c r="H948" s="75"/>
      <c r="I948" s="75"/>
      <c r="J948" s="75"/>
    </row>
    <row r="949" spans="2:10" ht="31.5" customHeight="1" x14ac:dyDescent="0.25">
      <c r="B949" s="33">
        <v>923</v>
      </c>
      <c r="C949" s="82"/>
      <c r="D949" s="75"/>
      <c r="E949" s="75"/>
      <c r="F949" s="75"/>
      <c r="G949" s="75"/>
      <c r="H949" s="75"/>
      <c r="I949" s="75"/>
      <c r="J949" s="75"/>
    </row>
    <row r="950" spans="2:10" ht="31.5" customHeight="1" x14ac:dyDescent="0.25">
      <c r="B950" s="33">
        <v>924</v>
      </c>
      <c r="C950" s="82"/>
      <c r="D950" s="75"/>
      <c r="E950" s="75"/>
      <c r="F950" s="75"/>
      <c r="G950" s="75"/>
      <c r="H950" s="75"/>
      <c r="I950" s="75"/>
      <c r="J950" s="75"/>
    </row>
    <row r="951" spans="2:10" ht="31.5" customHeight="1" x14ac:dyDescent="0.25">
      <c r="B951" s="33">
        <v>925</v>
      </c>
      <c r="C951" s="82"/>
      <c r="D951" s="75"/>
      <c r="E951" s="75"/>
      <c r="F951" s="75"/>
      <c r="G951" s="75"/>
      <c r="H951" s="75"/>
      <c r="I951" s="75"/>
      <c r="J951" s="75"/>
    </row>
    <row r="952" spans="2:10" ht="31.5" customHeight="1" x14ac:dyDescent="0.25">
      <c r="B952" s="33">
        <v>926</v>
      </c>
      <c r="C952" s="82"/>
      <c r="D952" s="75"/>
      <c r="E952" s="75"/>
      <c r="F952" s="75"/>
      <c r="G952" s="75"/>
      <c r="H952" s="75"/>
      <c r="I952" s="75"/>
      <c r="J952" s="75"/>
    </row>
    <row r="953" spans="2:10" ht="31.5" customHeight="1" x14ac:dyDescent="0.25">
      <c r="B953" s="33">
        <v>927</v>
      </c>
      <c r="C953" s="82"/>
      <c r="D953" s="75"/>
      <c r="E953" s="75"/>
      <c r="F953" s="75"/>
      <c r="G953" s="75"/>
      <c r="H953" s="75"/>
      <c r="I953" s="75"/>
      <c r="J953" s="75"/>
    </row>
    <row r="954" spans="2:10" ht="31.5" customHeight="1" x14ac:dyDescent="0.25">
      <c r="B954" s="33">
        <v>928</v>
      </c>
      <c r="C954" s="82"/>
      <c r="D954" s="75"/>
      <c r="E954" s="75"/>
      <c r="F954" s="75"/>
      <c r="G954" s="75"/>
      <c r="H954" s="75"/>
      <c r="I954" s="75"/>
      <c r="J954" s="75"/>
    </row>
    <row r="955" spans="2:10" ht="31.5" customHeight="1" x14ac:dyDescent="0.25">
      <c r="B955" s="33">
        <v>929</v>
      </c>
      <c r="C955" s="82"/>
      <c r="D955" s="75"/>
      <c r="E955" s="75"/>
      <c r="F955" s="75"/>
      <c r="G955" s="75"/>
      <c r="H955" s="75"/>
      <c r="I955" s="75"/>
      <c r="J955" s="75"/>
    </row>
    <row r="956" spans="2:10" ht="31.5" customHeight="1" x14ac:dyDescent="0.25">
      <c r="B956" s="33">
        <v>930</v>
      </c>
      <c r="C956" s="82"/>
      <c r="D956" s="75"/>
      <c r="E956" s="75"/>
      <c r="F956" s="75"/>
      <c r="G956" s="75"/>
      <c r="H956" s="75"/>
      <c r="I956" s="75"/>
      <c r="J956" s="75"/>
    </row>
    <row r="957" spans="2:10" ht="31.5" customHeight="1" x14ac:dyDescent="0.25">
      <c r="B957" s="33">
        <v>931</v>
      </c>
      <c r="C957" s="82"/>
      <c r="D957" s="75"/>
      <c r="E957" s="75"/>
      <c r="F957" s="75"/>
      <c r="G957" s="75"/>
      <c r="H957" s="75"/>
      <c r="I957" s="75"/>
      <c r="J957" s="75"/>
    </row>
    <row r="958" spans="2:10" ht="31.5" customHeight="1" x14ac:dyDescent="0.25">
      <c r="B958" s="33">
        <v>932</v>
      </c>
      <c r="C958" s="82"/>
      <c r="D958" s="75"/>
      <c r="E958" s="75"/>
      <c r="F958" s="75"/>
      <c r="G958" s="75"/>
      <c r="H958" s="75"/>
      <c r="I958" s="75"/>
      <c r="J958" s="75"/>
    </row>
    <row r="959" spans="2:10" ht="31.5" customHeight="1" x14ac:dyDescent="0.25">
      <c r="B959" s="33">
        <v>933</v>
      </c>
      <c r="C959" s="82"/>
      <c r="D959" s="75"/>
      <c r="E959" s="75"/>
      <c r="F959" s="75"/>
      <c r="G959" s="75"/>
      <c r="H959" s="75"/>
      <c r="I959" s="75"/>
      <c r="J959" s="75"/>
    </row>
    <row r="960" spans="2:10" ht="31.5" customHeight="1" x14ac:dyDescent="0.25">
      <c r="B960" s="33">
        <v>934</v>
      </c>
      <c r="C960" s="82"/>
      <c r="D960" s="75"/>
      <c r="E960" s="75"/>
      <c r="F960" s="75"/>
      <c r="G960" s="75"/>
      <c r="H960" s="75"/>
      <c r="I960" s="75"/>
      <c r="J960" s="75"/>
    </row>
    <row r="961" spans="2:10" ht="31.5" customHeight="1" x14ac:dyDescent="0.25">
      <c r="B961" s="33">
        <v>935</v>
      </c>
      <c r="C961" s="82"/>
      <c r="D961" s="75"/>
      <c r="E961" s="75"/>
      <c r="F961" s="75"/>
      <c r="G961" s="75"/>
      <c r="H961" s="75"/>
      <c r="I961" s="75"/>
      <c r="J961" s="75"/>
    </row>
    <row r="962" spans="2:10" ht="31.5" customHeight="1" x14ac:dyDescent="0.25">
      <c r="B962" s="33">
        <v>936</v>
      </c>
      <c r="C962" s="82"/>
      <c r="D962" s="75"/>
      <c r="E962" s="75"/>
      <c r="F962" s="75"/>
      <c r="G962" s="75"/>
      <c r="H962" s="75"/>
      <c r="I962" s="75"/>
      <c r="J962" s="75"/>
    </row>
    <row r="963" spans="2:10" ht="31.5" customHeight="1" x14ac:dyDescent="0.25">
      <c r="B963" s="33">
        <v>937</v>
      </c>
      <c r="C963" s="82"/>
      <c r="D963" s="75"/>
      <c r="E963" s="75"/>
      <c r="F963" s="75"/>
      <c r="G963" s="75"/>
      <c r="H963" s="75"/>
      <c r="I963" s="75"/>
      <c r="J963" s="75"/>
    </row>
    <row r="964" spans="2:10" ht="31.5" customHeight="1" x14ac:dyDescent="0.25">
      <c r="B964" s="33">
        <v>938</v>
      </c>
      <c r="C964" s="82"/>
      <c r="D964" s="75"/>
      <c r="E964" s="75"/>
      <c r="F964" s="75"/>
      <c r="G964" s="75"/>
      <c r="H964" s="75"/>
      <c r="I964" s="75"/>
      <c r="J964" s="75"/>
    </row>
    <row r="965" spans="2:10" ht="31.5" customHeight="1" x14ac:dyDescent="0.25">
      <c r="B965" s="33">
        <v>939</v>
      </c>
      <c r="C965" s="82"/>
      <c r="D965" s="75"/>
      <c r="E965" s="75"/>
      <c r="F965" s="75"/>
      <c r="G965" s="75"/>
      <c r="H965" s="75"/>
      <c r="I965" s="75"/>
      <c r="J965" s="75"/>
    </row>
    <row r="966" spans="2:10" ht="31.5" customHeight="1" x14ac:dyDescent="0.25">
      <c r="B966" s="33">
        <v>940</v>
      </c>
      <c r="C966" s="82"/>
      <c r="D966" s="75"/>
      <c r="E966" s="75"/>
      <c r="F966" s="75"/>
      <c r="G966" s="75"/>
      <c r="H966" s="75"/>
      <c r="I966" s="75"/>
      <c r="J966" s="75"/>
    </row>
    <row r="967" spans="2:10" ht="31.5" customHeight="1" x14ac:dyDescent="0.25">
      <c r="B967" s="33">
        <v>941</v>
      </c>
      <c r="C967" s="82"/>
      <c r="D967" s="75"/>
      <c r="E967" s="75"/>
      <c r="F967" s="75"/>
      <c r="G967" s="75"/>
      <c r="H967" s="75"/>
      <c r="I967" s="75"/>
      <c r="J967" s="75"/>
    </row>
    <row r="968" spans="2:10" ht="31.5" customHeight="1" x14ac:dyDescent="0.25">
      <c r="B968" s="33">
        <v>942</v>
      </c>
      <c r="C968" s="82"/>
      <c r="D968" s="75"/>
      <c r="E968" s="75"/>
      <c r="F968" s="75"/>
      <c r="G968" s="75"/>
      <c r="H968" s="75"/>
      <c r="I968" s="75"/>
      <c r="J968" s="75"/>
    </row>
    <row r="969" spans="2:10" ht="31.5" customHeight="1" x14ac:dyDescent="0.25">
      <c r="B969" s="33">
        <v>943</v>
      </c>
      <c r="C969" s="82"/>
      <c r="D969" s="75"/>
      <c r="E969" s="75"/>
      <c r="F969" s="75"/>
      <c r="G969" s="75"/>
      <c r="H969" s="75"/>
      <c r="I969" s="75"/>
      <c r="J969" s="75"/>
    </row>
    <row r="970" spans="2:10" ht="31.5" customHeight="1" x14ac:dyDescent="0.25">
      <c r="B970" s="33">
        <v>944</v>
      </c>
      <c r="C970" s="82"/>
      <c r="D970" s="75"/>
      <c r="E970" s="75"/>
      <c r="F970" s="75"/>
      <c r="G970" s="75"/>
      <c r="H970" s="75"/>
      <c r="I970" s="75"/>
      <c r="J970" s="75"/>
    </row>
    <row r="971" spans="2:10" ht="31.5" customHeight="1" x14ac:dyDescent="0.25">
      <c r="B971" s="33">
        <v>945</v>
      </c>
      <c r="C971" s="82"/>
      <c r="D971" s="75"/>
      <c r="E971" s="75"/>
      <c r="F971" s="75"/>
      <c r="G971" s="75"/>
      <c r="H971" s="75"/>
      <c r="I971" s="75"/>
      <c r="J971" s="75"/>
    </row>
    <row r="972" spans="2:10" ht="31.5" customHeight="1" x14ac:dyDescent="0.25">
      <c r="B972" s="33">
        <v>946</v>
      </c>
      <c r="C972" s="82"/>
      <c r="D972" s="75"/>
      <c r="E972" s="75"/>
      <c r="F972" s="75"/>
      <c r="G972" s="75"/>
      <c r="H972" s="75"/>
      <c r="I972" s="75"/>
      <c r="J972" s="75"/>
    </row>
    <row r="973" spans="2:10" ht="31.5" customHeight="1" x14ac:dyDescent="0.25">
      <c r="B973" s="33">
        <v>947</v>
      </c>
      <c r="C973" s="82"/>
      <c r="D973" s="75"/>
      <c r="E973" s="75"/>
      <c r="F973" s="75"/>
      <c r="G973" s="75"/>
      <c r="H973" s="75"/>
      <c r="I973" s="75"/>
      <c r="J973" s="75"/>
    </row>
    <row r="974" spans="2:10" ht="31.5" customHeight="1" x14ac:dyDescent="0.25">
      <c r="B974" s="33">
        <v>948</v>
      </c>
      <c r="C974" s="82"/>
      <c r="D974" s="75"/>
      <c r="E974" s="75"/>
      <c r="F974" s="75"/>
      <c r="G974" s="75"/>
      <c r="H974" s="75"/>
      <c r="I974" s="75"/>
      <c r="J974" s="75"/>
    </row>
    <row r="975" spans="2:10" ht="31.5" customHeight="1" x14ac:dyDescent="0.25">
      <c r="B975" s="33">
        <v>949</v>
      </c>
      <c r="C975" s="82"/>
      <c r="D975" s="75"/>
      <c r="E975" s="75"/>
      <c r="F975" s="75"/>
      <c r="G975" s="75"/>
      <c r="H975" s="75"/>
      <c r="I975" s="75"/>
      <c r="J975" s="75"/>
    </row>
    <row r="976" spans="2:10" ht="31.5" customHeight="1" x14ac:dyDescent="0.25">
      <c r="B976" s="33">
        <v>950</v>
      </c>
      <c r="C976" s="82"/>
      <c r="D976" s="75"/>
      <c r="E976" s="75"/>
      <c r="F976" s="75"/>
      <c r="G976" s="75"/>
      <c r="H976" s="75"/>
      <c r="I976" s="75"/>
      <c r="J976" s="75"/>
    </row>
    <row r="977" spans="2:10" ht="31.5" customHeight="1" x14ac:dyDescent="0.25">
      <c r="B977" s="33">
        <v>951</v>
      </c>
      <c r="C977" s="82"/>
      <c r="D977" s="75"/>
      <c r="E977" s="75"/>
      <c r="F977" s="75"/>
      <c r="G977" s="75"/>
      <c r="H977" s="75"/>
      <c r="I977" s="75"/>
      <c r="J977" s="75"/>
    </row>
    <row r="978" spans="2:10" ht="31.5" customHeight="1" x14ac:dyDescent="0.25">
      <c r="B978" s="33">
        <v>952</v>
      </c>
      <c r="C978" s="82"/>
      <c r="D978" s="75"/>
      <c r="E978" s="75"/>
      <c r="F978" s="75"/>
      <c r="G978" s="75"/>
      <c r="H978" s="75"/>
      <c r="I978" s="75"/>
      <c r="J978" s="75"/>
    </row>
    <row r="979" spans="2:10" ht="31.5" customHeight="1" x14ac:dyDescent="0.25">
      <c r="B979" s="33">
        <v>953</v>
      </c>
      <c r="C979" s="82"/>
      <c r="D979" s="75"/>
      <c r="E979" s="75"/>
      <c r="F979" s="75"/>
      <c r="G979" s="75"/>
      <c r="H979" s="75"/>
      <c r="I979" s="75"/>
      <c r="J979" s="75"/>
    </row>
    <row r="980" spans="2:10" ht="31.5" customHeight="1" x14ac:dyDescent="0.25">
      <c r="B980" s="33">
        <v>954</v>
      </c>
      <c r="C980" s="82"/>
      <c r="D980" s="75"/>
      <c r="E980" s="75"/>
      <c r="F980" s="75"/>
      <c r="G980" s="75"/>
      <c r="H980" s="75"/>
      <c r="I980" s="75"/>
      <c r="J980" s="75"/>
    </row>
    <row r="981" spans="2:10" ht="31.5" customHeight="1" x14ac:dyDescent="0.25">
      <c r="B981" s="33">
        <v>955</v>
      </c>
      <c r="C981" s="82"/>
      <c r="D981" s="75"/>
      <c r="E981" s="75"/>
      <c r="F981" s="75"/>
      <c r="G981" s="75"/>
      <c r="H981" s="75"/>
      <c r="I981" s="75"/>
      <c r="J981" s="75"/>
    </row>
    <row r="982" spans="2:10" ht="31.5" customHeight="1" x14ac:dyDescent="0.25">
      <c r="B982" s="33">
        <v>956</v>
      </c>
      <c r="C982" s="82"/>
      <c r="D982" s="75"/>
      <c r="E982" s="75"/>
      <c r="F982" s="75"/>
      <c r="G982" s="75"/>
      <c r="H982" s="75"/>
      <c r="I982" s="75"/>
      <c r="J982" s="75"/>
    </row>
    <row r="983" spans="2:10" ht="31.5" customHeight="1" x14ac:dyDescent="0.25">
      <c r="B983" s="33">
        <v>957</v>
      </c>
      <c r="C983" s="82"/>
      <c r="D983" s="75"/>
      <c r="E983" s="75"/>
      <c r="F983" s="75"/>
      <c r="G983" s="75"/>
      <c r="H983" s="75"/>
      <c r="I983" s="75"/>
      <c r="J983" s="75"/>
    </row>
    <row r="984" spans="2:10" ht="31.5" customHeight="1" x14ac:dyDescent="0.25">
      <c r="B984" s="33">
        <v>958</v>
      </c>
      <c r="C984" s="82"/>
      <c r="D984" s="75"/>
      <c r="E984" s="75"/>
      <c r="F984" s="75"/>
      <c r="G984" s="75"/>
      <c r="H984" s="75"/>
      <c r="I984" s="75"/>
      <c r="J984" s="75"/>
    </row>
    <row r="985" spans="2:10" ht="31.5" customHeight="1" x14ac:dyDescent="0.25">
      <c r="B985" s="33">
        <v>959</v>
      </c>
      <c r="C985" s="82"/>
      <c r="D985" s="75"/>
      <c r="E985" s="75"/>
      <c r="F985" s="75"/>
      <c r="G985" s="75"/>
      <c r="H985" s="75"/>
      <c r="I985" s="75"/>
      <c r="J985" s="75"/>
    </row>
    <row r="986" spans="2:10" ht="31.5" customHeight="1" x14ac:dyDescent="0.25">
      <c r="B986" s="33">
        <v>960</v>
      </c>
      <c r="C986" s="82"/>
      <c r="D986" s="75"/>
      <c r="E986" s="75"/>
      <c r="F986" s="75"/>
      <c r="G986" s="75"/>
      <c r="H986" s="75"/>
      <c r="I986" s="75"/>
      <c r="J986" s="75"/>
    </row>
    <row r="987" spans="2:10" ht="31.5" customHeight="1" x14ac:dyDescent="0.25">
      <c r="B987" s="33">
        <v>961</v>
      </c>
      <c r="C987" s="82"/>
      <c r="D987" s="75"/>
      <c r="E987" s="75"/>
      <c r="F987" s="75"/>
      <c r="G987" s="75"/>
      <c r="H987" s="75"/>
      <c r="I987" s="75"/>
      <c r="J987" s="75"/>
    </row>
    <row r="988" spans="2:10" ht="31.5" customHeight="1" x14ac:dyDescent="0.25">
      <c r="B988" s="33">
        <v>962</v>
      </c>
      <c r="C988" s="82"/>
      <c r="D988" s="75"/>
      <c r="E988" s="75"/>
      <c r="F988" s="75"/>
      <c r="G988" s="75"/>
      <c r="H988" s="75"/>
      <c r="I988" s="75"/>
      <c r="J988" s="75"/>
    </row>
    <row r="989" spans="2:10" ht="31.5" customHeight="1" x14ac:dyDescent="0.25">
      <c r="B989" s="33">
        <v>963</v>
      </c>
      <c r="C989" s="82"/>
      <c r="D989" s="75"/>
      <c r="E989" s="75"/>
      <c r="F989" s="75"/>
      <c r="G989" s="75"/>
      <c r="H989" s="75"/>
      <c r="I989" s="75"/>
      <c r="J989" s="75"/>
    </row>
    <row r="990" spans="2:10" ht="31.5" customHeight="1" x14ac:dyDescent="0.25">
      <c r="B990" s="33">
        <v>964</v>
      </c>
      <c r="C990" s="82"/>
      <c r="D990" s="75"/>
      <c r="E990" s="75"/>
      <c r="F990" s="75"/>
      <c r="G990" s="75"/>
      <c r="H990" s="75"/>
      <c r="I990" s="75"/>
      <c r="J990" s="75"/>
    </row>
    <row r="991" spans="2:10" ht="31.5" customHeight="1" x14ac:dyDescent="0.25">
      <c r="B991" s="33">
        <v>965</v>
      </c>
      <c r="C991" s="82"/>
      <c r="D991" s="75"/>
      <c r="E991" s="75"/>
      <c r="F991" s="75"/>
      <c r="G991" s="75"/>
      <c r="H991" s="75"/>
      <c r="I991" s="75"/>
      <c r="J991" s="75"/>
    </row>
    <row r="992" spans="2:10" ht="31.5" customHeight="1" x14ac:dyDescent="0.25">
      <c r="B992" s="33">
        <v>966</v>
      </c>
      <c r="C992" s="82"/>
      <c r="D992" s="75"/>
      <c r="E992" s="75"/>
      <c r="F992" s="75"/>
      <c r="G992" s="75"/>
      <c r="H992" s="75"/>
      <c r="I992" s="75"/>
      <c r="J992" s="75"/>
    </row>
    <row r="993" spans="2:10" ht="31.5" customHeight="1" x14ac:dyDescent="0.25">
      <c r="B993" s="33">
        <v>967</v>
      </c>
      <c r="C993" s="82"/>
      <c r="D993" s="75"/>
      <c r="E993" s="75"/>
      <c r="F993" s="75"/>
      <c r="G993" s="75"/>
      <c r="H993" s="75"/>
      <c r="I993" s="75"/>
      <c r="J993" s="75"/>
    </row>
    <row r="994" spans="2:10" ht="31.5" customHeight="1" x14ac:dyDescent="0.25">
      <c r="B994" s="33">
        <v>968</v>
      </c>
      <c r="C994" s="82"/>
      <c r="D994" s="75"/>
      <c r="E994" s="75"/>
      <c r="F994" s="75"/>
      <c r="G994" s="75"/>
      <c r="H994" s="75"/>
      <c r="I994" s="75"/>
      <c r="J994" s="75"/>
    </row>
    <row r="995" spans="2:10" ht="31.5" customHeight="1" x14ac:dyDescent="0.25">
      <c r="B995" s="33">
        <v>969</v>
      </c>
      <c r="C995" s="82"/>
      <c r="D995" s="75"/>
      <c r="E995" s="75"/>
      <c r="F995" s="75"/>
      <c r="G995" s="75"/>
      <c r="H995" s="75"/>
      <c r="I995" s="75"/>
      <c r="J995" s="75"/>
    </row>
    <row r="996" spans="2:10" ht="31.5" customHeight="1" x14ac:dyDescent="0.25">
      <c r="B996" s="33">
        <v>970</v>
      </c>
      <c r="C996" s="82"/>
      <c r="D996" s="75"/>
      <c r="E996" s="75"/>
      <c r="F996" s="75"/>
      <c r="G996" s="75"/>
      <c r="H996" s="75"/>
      <c r="I996" s="75"/>
      <c r="J996" s="75"/>
    </row>
    <row r="997" spans="2:10" ht="31.5" customHeight="1" x14ac:dyDescent="0.25">
      <c r="B997" s="33">
        <v>971</v>
      </c>
      <c r="C997" s="82"/>
      <c r="D997" s="75"/>
      <c r="E997" s="75"/>
      <c r="F997" s="75"/>
      <c r="G997" s="75"/>
      <c r="H997" s="75"/>
      <c r="I997" s="75"/>
      <c r="J997" s="75"/>
    </row>
    <row r="998" spans="2:10" ht="31.5" customHeight="1" x14ac:dyDescent="0.25">
      <c r="B998" s="33">
        <v>972</v>
      </c>
      <c r="C998" s="82"/>
      <c r="D998" s="75"/>
      <c r="E998" s="75"/>
      <c r="F998" s="75"/>
      <c r="G998" s="75"/>
      <c r="H998" s="75"/>
      <c r="I998" s="75"/>
      <c r="J998" s="75"/>
    </row>
    <row r="999" spans="2:10" ht="31.5" customHeight="1" x14ac:dyDescent="0.25">
      <c r="B999" s="33">
        <v>973</v>
      </c>
      <c r="C999" s="82"/>
      <c r="D999" s="75"/>
      <c r="E999" s="75"/>
      <c r="F999" s="75"/>
      <c r="G999" s="75"/>
      <c r="H999" s="75"/>
      <c r="I999" s="75"/>
      <c r="J999" s="75"/>
    </row>
    <row r="1000" spans="2:10" ht="31.5" customHeight="1" x14ac:dyDescent="0.25">
      <c r="B1000" s="33">
        <v>974</v>
      </c>
      <c r="C1000" s="82"/>
      <c r="D1000" s="75"/>
      <c r="E1000" s="75"/>
      <c r="F1000" s="75"/>
      <c r="G1000" s="75"/>
      <c r="H1000" s="75"/>
      <c r="I1000" s="75"/>
      <c r="J1000" s="75"/>
    </row>
    <row r="1001" spans="2:10" ht="31.5" customHeight="1" x14ac:dyDescent="0.25">
      <c r="B1001" s="33">
        <v>975</v>
      </c>
      <c r="C1001" s="82"/>
      <c r="D1001" s="75"/>
      <c r="E1001" s="75"/>
      <c r="F1001" s="75"/>
      <c r="G1001" s="75"/>
      <c r="H1001" s="75"/>
      <c r="I1001" s="75"/>
      <c r="J1001" s="75"/>
    </row>
    <row r="1002" spans="2:10" ht="31.5" customHeight="1" x14ac:dyDescent="0.25">
      <c r="B1002" s="33">
        <v>976</v>
      </c>
      <c r="C1002" s="82"/>
      <c r="D1002" s="75"/>
      <c r="E1002" s="75"/>
      <c r="F1002" s="75"/>
      <c r="G1002" s="75"/>
      <c r="H1002" s="75"/>
      <c r="I1002" s="75"/>
      <c r="J1002" s="75"/>
    </row>
    <row r="1003" spans="2:10" ht="31.5" customHeight="1" x14ac:dyDescent="0.25">
      <c r="B1003" s="33">
        <v>977</v>
      </c>
      <c r="C1003" s="82"/>
      <c r="D1003" s="75"/>
      <c r="E1003" s="75"/>
      <c r="F1003" s="75"/>
      <c r="G1003" s="75"/>
      <c r="H1003" s="75"/>
      <c r="I1003" s="75"/>
      <c r="J1003" s="75"/>
    </row>
    <row r="1004" spans="2:10" ht="31.5" customHeight="1" x14ac:dyDescent="0.25">
      <c r="B1004" s="33">
        <v>978</v>
      </c>
      <c r="C1004" s="82"/>
      <c r="D1004" s="75"/>
      <c r="E1004" s="75"/>
      <c r="F1004" s="75"/>
      <c r="G1004" s="75"/>
      <c r="H1004" s="75"/>
      <c r="I1004" s="75"/>
      <c r="J1004" s="75"/>
    </row>
    <row r="1005" spans="2:10" ht="31.5" customHeight="1" x14ac:dyDescent="0.25">
      <c r="B1005" s="33">
        <v>979</v>
      </c>
      <c r="C1005" s="82"/>
      <c r="D1005" s="75"/>
      <c r="E1005" s="75"/>
      <c r="F1005" s="75"/>
      <c r="G1005" s="75"/>
      <c r="H1005" s="75"/>
      <c r="I1005" s="75"/>
      <c r="J1005" s="75"/>
    </row>
    <row r="1006" spans="2:10" ht="31.5" customHeight="1" x14ac:dyDescent="0.25">
      <c r="B1006" s="33">
        <v>980</v>
      </c>
      <c r="C1006" s="82"/>
      <c r="D1006" s="75"/>
      <c r="E1006" s="75"/>
      <c r="F1006" s="75"/>
      <c r="G1006" s="75"/>
      <c r="H1006" s="75"/>
      <c r="I1006" s="75"/>
      <c r="J1006" s="75"/>
    </row>
    <row r="1007" spans="2:10" ht="31.5" customHeight="1" x14ac:dyDescent="0.25">
      <c r="B1007" s="33">
        <v>981</v>
      </c>
      <c r="C1007" s="82"/>
      <c r="D1007" s="75"/>
      <c r="E1007" s="75"/>
      <c r="F1007" s="75"/>
      <c r="G1007" s="75"/>
      <c r="H1007" s="75"/>
      <c r="I1007" s="75"/>
      <c r="J1007" s="75"/>
    </row>
    <row r="1008" spans="2:10" ht="31.5" customHeight="1" x14ac:dyDescent="0.25">
      <c r="B1008" s="33">
        <v>982</v>
      </c>
      <c r="C1008" s="82"/>
      <c r="D1008" s="75"/>
      <c r="E1008" s="75"/>
      <c r="F1008" s="75"/>
      <c r="G1008" s="75"/>
      <c r="H1008" s="75"/>
      <c r="I1008" s="75"/>
      <c r="J1008" s="75"/>
    </row>
    <row r="1009" spans="2:10" ht="31.5" customHeight="1" x14ac:dyDescent="0.25">
      <c r="B1009" s="33">
        <v>983</v>
      </c>
      <c r="C1009" s="82"/>
      <c r="D1009" s="75"/>
      <c r="E1009" s="75"/>
      <c r="F1009" s="75"/>
      <c r="G1009" s="75"/>
      <c r="H1009" s="75"/>
      <c r="I1009" s="75"/>
      <c r="J1009" s="75"/>
    </row>
    <row r="1010" spans="2:10" ht="31.5" customHeight="1" x14ac:dyDescent="0.25">
      <c r="B1010" s="33">
        <v>984</v>
      </c>
      <c r="C1010" s="82"/>
      <c r="D1010" s="75"/>
      <c r="E1010" s="75"/>
      <c r="F1010" s="75"/>
      <c r="G1010" s="75"/>
      <c r="H1010" s="75"/>
      <c r="I1010" s="75"/>
      <c r="J1010" s="75"/>
    </row>
    <row r="1011" spans="2:10" ht="31.5" customHeight="1" x14ac:dyDescent="0.25">
      <c r="B1011" s="33">
        <v>985</v>
      </c>
      <c r="C1011" s="82"/>
      <c r="D1011" s="75"/>
      <c r="E1011" s="75"/>
      <c r="F1011" s="75"/>
      <c r="G1011" s="75"/>
      <c r="H1011" s="75"/>
      <c r="I1011" s="75"/>
      <c r="J1011" s="75"/>
    </row>
    <row r="1012" spans="2:10" ht="31.5" customHeight="1" x14ac:dyDescent="0.25">
      <c r="B1012" s="33">
        <v>986</v>
      </c>
      <c r="C1012" s="82"/>
      <c r="D1012" s="75"/>
      <c r="E1012" s="75"/>
      <c r="F1012" s="75"/>
      <c r="G1012" s="75"/>
      <c r="H1012" s="75"/>
      <c r="I1012" s="75"/>
      <c r="J1012" s="75"/>
    </row>
    <row r="1013" spans="2:10" ht="31.5" customHeight="1" x14ac:dyDescent="0.25">
      <c r="B1013" s="33">
        <v>987</v>
      </c>
      <c r="C1013" s="82"/>
      <c r="D1013" s="75"/>
      <c r="E1013" s="75"/>
      <c r="F1013" s="75"/>
      <c r="G1013" s="75"/>
      <c r="H1013" s="75"/>
      <c r="I1013" s="75"/>
      <c r="J1013" s="75"/>
    </row>
    <row r="1014" spans="2:10" ht="31.5" customHeight="1" x14ac:dyDescent="0.25">
      <c r="B1014" s="33">
        <v>988</v>
      </c>
      <c r="C1014" s="82"/>
      <c r="D1014" s="75"/>
      <c r="E1014" s="75"/>
      <c r="F1014" s="75"/>
      <c r="G1014" s="75"/>
      <c r="H1014" s="75"/>
      <c r="I1014" s="75"/>
      <c r="J1014" s="75"/>
    </row>
    <row r="1015" spans="2:10" ht="31.5" customHeight="1" x14ac:dyDescent="0.25">
      <c r="B1015" s="33">
        <v>989</v>
      </c>
      <c r="C1015" s="82"/>
      <c r="D1015" s="75"/>
      <c r="E1015" s="75"/>
      <c r="F1015" s="75"/>
      <c r="G1015" s="75"/>
      <c r="H1015" s="75"/>
      <c r="I1015" s="75"/>
      <c r="J1015" s="75"/>
    </row>
    <row r="1016" spans="2:10" ht="31.5" customHeight="1" x14ac:dyDescent="0.25">
      <c r="B1016" s="33">
        <v>990</v>
      </c>
      <c r="C1016" s="82"/>
      <c r="D1016" s="75"/>
      <c r="E1016" s="75"/>
      <c r="F1016" s="75"/>
      <c r="G1016" s="75"/>
      <c r="H1016" s="75"/>
      <c r="I1016" s="75"/>
      <c r="J1016" s="75"/>
    </row>
    <row r="1017" spans="2:10" ht="31.5" customHeight="1" x14ac:dyDescent="0.25">
      <c r="B1017" s="33">
        <v>991</v>
      </c>
      <c r="C1017" s="82"/>
      <c r="D1017" s="75"/>
      <c r="E1017" s="75"/>
      <c r="F1017" s="75"/>
      <c r="G1017" s="75"/>
      <c r="H1017" s="75"/>
      <c r="I1017" s="75"/>
      <c r="J1017" s="75"/>
    </row>
    <row r="1018" spans="2:10" ht="31.5" customHeight="1" x14ac:dyDescent="0.25">
      <c r="B1018" s="33">
        <v>992</v>
      </c>
      <c r="C1018" s="82"/>
      <c r="D1018" s="75"/>
      <c r="E1018" s="75"/>
      <c r="F1018" s="75"/>
      <c r="G1018" s="75"/>
      <c r="H1018" s="75"/>
      <c r="I1018" s="75"/>
      <c r="J1018" s="75"/>
    </row>
    <row r="1019" spans="2:10" ht="31.5" customHeight="1" x14ac:dyDescent="0.25">
      <c r="B1019" s="33">
        <v>993</v>
      </c>
      <c r="C1019" s="82"/>
      <c r="D1019" s="75"/>
      <c r="E1019" s="75"/>
      <c r="F1019" s="75"/>
      <c r="G1019" s="75"/>
      <c r="H1019" s="75"/>
      <c r="I1019" s="75"/>
      <c r="J1019" s="75"/>
    </row>
    <row r="1020" spans="2:10" ht="31.5" customHeight="1" x14ac:dyDescent="0.25">
      <c r="B1020" s="33">
        <v>994</v>
      </c>
      <c r="C1020" s="82"/>
      <c r="D1020" s="75"/>
      <c r="E1020" s="75"/>
      <c r="F1020" s="75"/>
      <c r="G1020" s="75"/>
      <c r="H1020" s="75"/>
      <c r="I1020" s="75"/>
      <c r="J1020" s="75"/>
    </row>
    <row r="1021" spans="2:10" ht="31.5" customHeight="1" x14ac:dyDescent="0.25">
      <c r="B1021" s="33">
        <v>995</v>
      </c>
      <c r="C1021" s="82"/>
      <c r="D1021" s="75"/>
      <c r="E1021" s="75"/>
      <c r="F1021" s="75"/>
      <c r="G1021" s="75"/>
      <c r="H1021" s="75"/>
      <c r="I1021" s="75"/>
      <c r="J1021" s="75"/>
    </row>
    <row r="1022" spans="2:10" ht="31.5" customHeight="1" x14ac:dyDescent="0.25">
      <c r="B1022" s="33">
        <v>996</v>
      </c>
      <c r="C1022" s="82"/>
      <c r="D1022" s="75"/>
      <c r="E1022" s="75"/>
      <c r="F1022" s="75"/>
      <c r="G1022" s="75"/>
      <c r="H1022" s="75"/>
      <c r="I1022" s="75"/>
      <c r="J1022" s="75"/>
    </row>
    <row r="1023" spans="2:10" ht="31.5" customHeight="1" x14ac:dyDescent="0.25">
      <c r="B1023" s="33">
        <v>997</v>
      </c>
      <c r="C1023" s="82"/>
      <c r="D1023" s="75"/>
      <c r="E1023" s="75"/>
      <c r="F1023" s="75"/>
      <c r="G1023" s="75"/>
      <c r="H1023" s="75"/>
      <c r="I1023" s="75"/>
      <c r="J1023" s="75"/>
    </row>
    <row r="1024" spans="2:10" ht="31.5" customHeight="1" x14ac:dyDescent="0.25">
      <c r="B1024" s="33">
        <v>998</v>
      </c>
      <c r="C1024" s="82"/>
      <c r="D1024" s="75"/>
      <c r="E1024" s="75"/>
      <c r="F1024" s="75"/>
      <c r="G1024" s="75"/>
      <c r="H1024" s="75"/>
      <c r="I1024" s="75"/>
      <c r="J1024" s="75"/>
    </row>
    <row r="1025" spans="2:10" ht="31.5" customHeight="1" x14ac:dyDescent="0.25">
      <c r="B1025" s="33">
        <v>999</v>
      </c>
      <c r="C1025" s="82"/>
      <c r="D1025" s="75"/>
      <c r="E1025" s="75"/>
      <c r="F1025" s="75"/>
      <c r="G1025" s="75"/>
      <c r="H1025" s="75"/>
      <c r="I1025" s="75"/>
      <c r="J1025" s="75"/>
    </row>
    <row r="1026" spans="2:10" ht="12.5" x14ac:dyDescent="0.25"/>
  </sheetData>
  <protectedRanges>
    <protectedRange algorithmName="SHA-1" hashValue="2t5EwGFTzfSGQD2FUgbVXZSbnZ0=" saltValue="E0HbxdIvqJra4B+abrksrA==" spinCount="100000" sqref="B14 A8:XFD8 B12:C13 A12:A22 B16:B21 G12:J14 G15:H20 B22:J22 D21:H21 I17:I19 D12:F20 K12:XFD22" name="Range1"/>
  </protectedRanges>
  <mergeCells count="16">
    <mergeCell ref="B8:J8"/>
    <mergeCell ref="B10:J10"/>
    <mergeCell ref="B12:J12"/>
    <mergeCell ref="D14:H14"/>
    <mergeCell ref="B14:C15"/>
    <mergeCell ref="B16:C16"/>
    <mergeCell ref="E16:H16"/>
    <mergeCell ref="B17:C17"/>
    <mergeCell ref="E17:H17"/>
    <mergeCell ref="B18:C18"/>
    <mergeCell ref="E18:H18"/>
    <mergeCell ref="B19:C19"/>
    <mergeCell ref="E19:H19"/>
    <mergeCell ref="B20:C20"/>
    <mergeCell ref="E20:H20"/>
    <mergeCell ref="B21:C21"/>
  </mergeCells>
  <conditionalFormatting sqref="E27:J1025">
    <cfRule type="expression" dxfId="30" priority="5">
      <formula>$D27="YES"</formula>
    </cfRule>
  </conditionalFormatting>
  <conditionalFormatting sqref="F27:J1025">
    <cfRule type="expression" dxfId="29" priority="4">
      <formula>$E27="YES"</formula>
    </cfRule>
  </conditionalFormatting>
  <conditionalFormatting sqref="G27:J1025">
    <cfRule type="expression" dxfId="28" priority="1">
      <formula>$F27="NO"</formula>
    </cfRule>
  </conditionalFormatting>
  <dataValidations count="1">
    <dataValidation type="list" allowBlank="1" showInputMessage="1" showErrorMessage="1" sqref="D27:J1025" xr:uid="{8E2BB73D-817F-4DBC-BAFB-5D7BBDC19B6F}">
      <formula1>"YES,NO"</formula1>
    </dataValidation>
  </dataValidations>
  <pageMargins left="0.7" right="0.7" top="0.75" bottom="0.75" header="0.3" footer="0.3"/>
  <pageSetup paperSize="9" orientation="portrait"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88E2E-A69B-4C0E-B005-4CE04C9BF927}">
  <dimension ref="A1:J1025"/>
  <sheetViews>
    <sheetView showGridLines="0" zoomScale="85" zoomScaleNormal="85" workbookViewId="0">
      <selection activeCell="B10" sqref="B10:H10"/>
    </sheetView>
  </sheetViews>
  <sheetFormatPr defaultColWidth="0" defaultRowHeight="12.65" customHeight="1" zeroHeight="1" x14ac:dyDescent="0.25"/>
  <cols>
    <col min="1" max="1" width="6.58203125" style="2" customWidth="1"/>
    <col min="2" max="2" width="17.83203125" style="2" customWidth="1"/>
    <col min="3" max="3" width="48.58203125" style="20" customWidth="1"/>
    <col min="4" max="4" width="25.08203125" style="4" customWidth="1"/>
    <col min="5" max="5" width="27.08203125" style="4" customWidth="1"/>
    <col min="6" max="6" width="28.58203125" style="4" customWidth="1"/>
    <col min="7" max="8" width="27.08203125" style="4" customWidth="1"/>
    <col min="9" max="9" width="6.58203125" style="4" customWidth="1"/>
    <col min="10" max="10" width="26.58203125" style="4" hidden="1" customWidth="1"/>
    <col min="11" max="16384" width="8.5" style="4" hidden="1"/>
  </cols>
  <sheetData>
    <row r="1" spans="1:9" s="6" customFormat="1" ht="30" customHeight="1" x14ac:dyDescent="0.3">
      <c r="B1" s="7" t="s">
        <v>74</v>
      </c>
      <c r="C1" s="18"/>
    </row>
    <row r="2" spans="1:9" s="59" customFormat="1" ht="14" x14ac:dyDescent="0.3">
      <c r="B2" s="50"/>
      <c r="C2" s="61"/>
    </row>
    <row r="3" spans="1:9" s="59" customFormat="1" ht="14" x14ac:dyDescent="0.3">
      <c r="B3" s="53" t="s">
        <v>1</v>
      </c>
      <c r="C3" s="61"/>
    </row>
    <row r="4" spans="1:9" s="59" customFormat="1" ht="14" x14ac:dyDescent="0.3">
      <c r="B4" s="54" t="s">
        <v>50</v>
      </c>
      <c r="C4" s="61"/>
    </row>
    <row r="5" spans="1:9" s="59" customFormat="1" ht="14" x14ac:dyDescent="0.3">
      <c r="B5" s="54"/>
      <c r="C5" s="61"/>
    </row>
    <row r="6" spans="1:9" s="59" customFormat="1" ht="40" customHeight="1" x14ac:dyDescent="0.3">
      <c r="B6" s="50"/>
      <c r="C6" s="61"/>
    </row>
    <row r="7" spans="1:9" customFormat="1" ht="14.15" customHeight="1" x14ac:dyDescent="0.6">
      <c r="B7" s="1"/>
      <c r="C7" s="8"/>
      <c r="D7" s="1"/>
      <c r="E7" s="1"/>
    </row>
    <row r="8" spans="1:9" s="11" customFormat="1" ht="30" customHeight="1" thickBot="1" x14ac:dyDescent="0.35">
      <c r="B8" s="308" t="s">
        <v>2</v>
      </c>
      <c r="C8" s="308"/>
      <c r="D8" s="308"/>
      <c r="E8" s="308"/>
      <c r="F8" s="308"/>
      <c r="G8" s="308"/>
      <c r="H8" s="308"/>
    </row>
    <row r="9" spans="1:9" customFormat="1" ht="14.15" customHeight="1" x14ac:dyDescent="0.6">
      <c r="B9" s="1"/>
      <c r="C9" s="8"/>
      <c r="D9" s="1"/>
      <c r="E9" s="1"/>
    </row>
    <row r="10" spans="1:9" s="244" customFormat="1" ht="194.25" customHeight="1" x14ac:dyDescent="0.3">
      <c r="A10" s="242"/>
      <c r="B10" s="312" t="s">
        <v>343</v>
      </c>
      <c r="C10" s="312"/>
      <c r="D10" s="312"/>
      <c r="E10" s="312"/>
      <c r="F10" s="312"/>
      <c r="G10" s="312"/>
      <c r="H10" s="312"/>
      <c r="I10" s="242"/>
    </row>
    <row r="11" spans="1:9" customFormat="1" ht="14.15" customHeight="1" x14ac:dyDescent="0.6">
      <c r="B11" s="1"/>
      <c r="C11" s="8"/>
      <c r="D11" s="1"/>
      <c r="E11" s="1"/>
    </row>
    <row r="12" spans="1:9" s="11" customFormat="1" ht="45" customHeight="1" thickBot="1" x14ac:dyDescent="0.35">
      <c r="B12" s="308" t="s">
        <v>25</v>
      </c>
      <c r="C12" s="308"/>
      <c r="D12" s="308"/>
      <c r="E12" s="308"/>
      <c r="F12" s="308"/>
      <c r="G12" s="308"/>
      <c r="H12" s="308"/>
    </row>
    <row r="13" spans="1:9" s="38" customFormat="1" ht="14.15" customHeight="1" x14ac:dyDescent="0.25">
      <c r="B13" s="36"/>
      <c r="C13" s="37"/>
      <c r="D13" s="36"/>
      <c r="E13" s="36"/>
    </row>
    <row r="14" spans="1:9" s="38" customFormat="1" ht="48.65" customHeight="1" x14ac:dyDescent="0.25">
      <c r="B14" s="310" t="s">
        <v>4</v>
      </c>
      <c r="C14" s="311"/>
      <c r="D14" s="311"/>
      <c r="E14" s="319"/>
      <c r="F14" s="73" t="s">
        <v>5</v>
      </c>
    </row>
    <row r="15" spans="1:9" s="38" customFormat="1" ht="41.15" customHeight="1" x14ac:dyDescent="0.25">
      <c r="B15" s="280" t="s">
        <v>51</v>
      </c>
      <c r="C15" s="281"/>
      <c r="D15" s="281"/>
      <c r="E15" s="281"/>
      <c r="F15" s="58">
        <f>COUNTIFS($C$24:$C$1022,"&lt;&gt;",$D$24:$D$1022, "&lt;&gt;")-(COUNTIFS($C$24:$C$1022,"&lt;&gt;",$D$24:$D$1022, "YES"))</f>
        <v>0</v>
      </c>
    </row>
    <row r="16" spans="1:9" s="38" customFormat="1" ht="41.15" customHeight="1" x14ac:dyDescent="0.25">
      <c r="B16" s="280" t="s">
        <v>41</v>
      </c>
      <c r="C16" s="281"/>
      <c r="D16" s="281"/>
      <c r="E16" s="281"/>
      <c r="F16" s="58">
        <f>COUNTIFS($C$24:$C$1022,"&lt;&gt;",$D$24:$D$1022, "YES")</f>
        <v>0</v>
      </c>
    </row>
    <row r="17" spans="1:8" s="38" customFormat="1" ht="41.15" customHeight="1" x14ac:dyDescent="0.25">
      <c r="B17" s="280" t="s">
        <v>52</v>
      </c>
      <c r="C17" s="281"/>
      <c r="D17" s="281"/>
      <c r="E17" s="281"/>
      <c r="F17" s="58">
        <f>COUNTIFS($C$24:$C$1022,"&lt;&gt;",$D$24:$D$1022, "NO",$F$24:$F$1022,"YES")</f>
        <v>0</v>
      </c>
    </row>
    <row r="18" spans="1:8" s="38" customFormat="1" ht="41.15" customHeight="1" x14ac:dyDescent="0.25">
      <c r="B18" s="280" t="s">
        <v>53</v>
      </c>
      <c r="C18" s="281"/>
      <c r="D18" s="281"/>
      <c r="E18" s="281"/>
      <c r="F18" s="58">
        <f>COUNTIFS($C$24:$C$1022,"&lt;&gt;",$D$24:$D$1022,"NO",$E$24:$E$1022, "YES")</f>
        <v>0</v>
      </c>
    </row>
    <row r="19" spans="1:8" s="38" customFormat="1" ht="14.15" customHeight="1" x14ac:dyDescent="0.25">
      <c r="B19" s="36"/>
      <c r="C19" s="37"/>
      <c r="D19" s="36"/>
      <c r="E19" s="36"/>
    </row>
    <row r="20" spans="1:8" s="241" customFormat="1" ht="30" customHeight="1" thickBot="1" x14ac:dyDescent="0.65">
      <c r="B20" s="238" t="s">
        <v>278</v>
      </c>
      <c r="C20" s="245"/>
      <c r="D20" s="240"/>
      <c r="E20" s="240"/>
    </row>
    <row r="21" spans="1:8" customFormat="1" ht="14" x14ac:dyDescent="0.3">
      <c r="C21" s="9"/>
    </row>
    <row r="22" spans="1:8" s="3" customFormat="1" ht="76.5" customHeight="1" x14ac:dyDescent="0.3">
      <c r="B22" s="84" t="s">
        <v>8</v>
      </c>
      <c r="C22" s="78" t="s">
        <v>9</v>
      </c>
      <c r="D22" s="78" t="s">
        <v>22</v>
      </c>
      <c r="E22" s="78" t="s">
        <v>55</v>
      </c>
      <c r="F22" s="78" t="s">
        <v>54</v>
      </c>
      <c r="G22"/>
      <c r="H22"/>
    </row>
    <row r="23" spans="1:8" s="3" customFormat="1" ht="101" x14ac:dyDescent="0.3">
      <c r="A23" s="5" t="s">
        <v>10</v>
      </c>
      <c r="B23" s="83" t="s">
        <v>30</v>
      </c>
      <c r="C23" s="79" t="s">
        <v>23</v>
      </c>
      <c r="D23" s="79" t="s">
        <v>202</v>
      </c>
      <c r="E23" s="79" t="s">
        <v>260</v>
      </c>
      <c r="F23" s="79" t="s">
        <v>259</v>
      </c>
      <c r="G23"/>
      <c r="H23"/>
    </row>
    <row r="24" spans="1:8" ht="31.5" customHeight="1" x14ac:dyDescent="0.3">
      <c r="B24" s="33">
        <v>1</v>
      </c>
      <c r="C24" s="74"/>
      <c r="D24" s="75"/>
      <c r="E24" s="75"/>
      <c r="F24" s="75"/>
      <c r="G24"/>
      <c r="H24"/>
    </row>
    <row r="25" spans="1:8" ht="31.5" customHeight="1" x14ac:dyDescent="0.3">
      <c r="B25" s="33">
        <v>2</v>
      </c>
      <c r="C25" s="74"/>
      <c r="D25" s="75"/>
      <c r="E25" s="75"/>
      <c r="F25" s="75"/>
      <c r="G25"/>
      <c r="H25"/>
    </row>
    <row r="26" spans="1:8" ht="31.5" customHeight="1" x14ac:dyDescent="0.3">
      <c r="B26" s="33">
        <v>3</v>
      </c>
      <c r="C26" s="74"/>
      <c r="D26" s="75"/>
      <c r="E26" s="75"/>
      <c r="F26" s="75"/>
      <c r="G26"/>
      <c r="H26"/>
    </row>
    <row r="27" spans="1:8" ht="31.5" customHeight="1" x14ac:dyDescent="0.3">
      <c r="B27" s="33">
        <v>4</v>
      </c>
      <c r="C27" s="74"/>
      <c r="D27" s="75"/>
      <c r="E27" s="75"/>
      <c r="F27" s="75"/>
      <c r="G27"/>
      <c r="H27"/>
    </row>
    <row r="28" spans="1:8" ht="31.5" customHeight="1" x14ac:dyDescent="0.3">
      <c r="B28" s="33">
        <v>5</v>
      </c>
      <c r="C28" s="74"/>
      <c r="D28" s="75"/>
      <c r="E28" s="75"/>
      <c r="F28" s="75"/>
      <c r="G28"/>
      <c r="H28"/>
    </row>
    <row r="29" spans="1:8" ht="31.5" customHeight="1" x14ac:dyDescent="0.3">
      <c r="B29" s="33">
        <v>6</v>
      </c>
      <c r="C29" s="74"/>
      <c r="D29" s="75"/>
      <c r="E29" s="75"/>
      <c r="F29" s="75"/>
      <c r="G29"/>
      <c r="H29"/>
    </row>
    <row r="30" spans="1:8" ht="31.5" customHeight="1" x14ac:dyDescent="0.3">
      <c r="B30" s="33">
        <v>7</v>
      </c>
      <c r="C30" s="74"/>
      <c r="D30" s="75"/>
      <c r="E30" s="75"/>
      <c r="F30" s="75"/>
      <c r="G30"/>
      <c r="H30"/>
    </row>
    <row r="31" spans="1:8" ht="31.5" customHeight="1" x14ac:dyDescent="0.3">
      <c r="B31" s="33">
        <v>8</v>
      </c>
      <c r="C31" s="74"/>
      <c r="D31" s="75"/>
      <c r="E31" s="75"/>
      <c r="F31" s="75"/>
      <c r="G31"/>
      <c r="H31"/>
    </row>
    <row r="32" spans="1:8" ht="31.5" customHeight="1" x14ac:dyDescent="0.3">
      <c r="B32" s="33">
        <v>9</v>
      </c>
      <c r="C32" s="74"/>
      <c r="D32" s="75"/>
      <c r="E32" s="75"/>
      <c r="F32" s="75"/>
      <c r="G32"/>
      <c r="H32"/>
    </row>
    <row r="33" spans="2:8" ht="31.5" customHeight="1" x14ac:dyDescent="0.3">
      <c r="B33" s="33">
        <v>10</v>
      </c>
      <c r="C33" s="74"/>
      <c r="D33" s="75"/>
      <c r="E33" s="75"/>
      <c r="F33" s="75"/>
      <c r="G33"/>
      <c r="H33"/>
    </row>
    <row r="34" spans="2:8" ht="31.5" customHeight="1" x14ac:dyDescent="0.3">
      <c r="B34" s="33">
        <v>11</v>
      </c>
      <c r="C34" s="74"/>
      <c r="D34" s="75"/>
      <c r="E34" s="75"/>
      <c r="F34" s="75"/>
      <c r="G34"/>
      <c r="H34"/>
    </row>
    <row r="35" spans="2:8" ht="31.5" customHeight="1" x14ac:dyDescent="0.3">
      <c r="B35" s="33">
        <v>12</v>
      </c>
      <c r="C35" s="74"/>
      <c r="D35" s="75"/>
      <c r="E35" s="75"/>
      <c r="F35" s="75"/>
      <c r="G35"/>
      <c r="H35"/>
    </row>
    <row r="36" spans="2:8" ht="31.5" customHeight="1" x14ac:dyDescent="0.3">
      <c r="B36" s="33">
        <v>13</v>
      </c>
      <c r="C36" s="74"/>
      <c r="D36" s="75"/>
      <c r="E36" s="75"/>
      <c r="F36" s="75"/>
      <c r="G36"/>
      <c r="H36"/>
    </row>
    <row r="37" spans="2:8" ht="31.5" customHeight="1" x14ac:dyDescent="0.3">
      <c r="B37" s="33">
        <v>14</v>
      </c>
      <c r="C37" s="74"/>
      <c r="D37" s="75"/>
      <c r="E37" s="75"/>
      <c r="F37" s="75"/>
      <c r="G37"/>
      <c r="H37"/>
    </row>
    <row r="38" spans="2:8" ht="31.5" customHeight="1" x14ac:dyDescent="0.3">
      <c r="B38" s="33">
        <v>15</v>
      </c>
      <c r="C38" s="74"/>
      <c r="D38" s="75"/>
      <c r="E38" s="75"/>
      <c r="F38" s="75"/>
      <c r="G38"/>
      <c r="H38"/>
    </row>
    <row r="39" spans="2:8" ht="31.5" customHeight="1" x14ac:dyDescent="0.3">
      <c r="B39" s="33">
        <v>16</v>
      </c>
      <c r="C39" s="74"/>
      <c r="D39" s="75"/>
      <c r="E39" s="75"/>
      <c r="F39" s="75"/>
      <c r="G39"/>
      <c r="H39"/>
    </row>
    <row r="40" spans="2:8" ht="31.5" customHeight="1" x14ac:dyDescent="0.3">
      <c r="B40" s="33">
        <v>17</v>
      </c>
      <c r="C40" s="74"/>
      <c r="D40" s="75"/>
      <c r="E40" s="75"/>
      <c r="F40" s="75"/>
      <c r="G40"/>
      <c r="H40"/>
    </row>
    <row r="41" spans="2:8" ht="31.5" customHeight="1" x14ac:dyDescent="0.3">
      <c r="B41" s="33">
        <v>18</v>
      </c>
      <c r="C41" s="74"/>
      <c r="D41" s="75"/>
      <c r="E41" s="75"/>
      <c r="F41" s="75"/>
      <c r="G41"/>
      <c r="H41"/>
    </row>
    <row r="42" spans="2:8" ht="31.5" customHeight="1" x14ac:dyDescent="0.3">
      <c r="B42" s="33">
        <v>19</v>
      </c>
      <c r="C42" s="74"/>
      <c r="D42" s="75"/>
      <c r="E42" s="75"/>
      <c r="F42" s="75"/>
      <c r="G42"/>
      <c r="H42"/>
    </row>
    <row r="43" spans="2:8" ht="31.5" customHeight="1" x14ac:dyDescent="0.3">
      <c r="B43" s="33">
        <v>20</v>
      </c>
      <c r="C43" s="74"/>
      <c r="D43" s="75"/>
      <c r="E43" s="75"/>
      <c r="F43" s="75"/>
      <c r="G43"/>
      <c r="H43"/>
    </row>
    <row r="44" spans="2:8" ht="31.5" customHeight="1" x14ac:dyDescent="0.3">
      <c r="B44" s="33">
        <v>21</v>
      </c>
      <c r="C44" s="74"/>
      <c r="D44" s="75"/>
      <c r="E44" s="75"/>
      <c r="F44" s="75"/>
      <c r="G44"/>
      <c r="H44"/>
    </row>
    <row r="45" spans="2:8" ht="31.5" customHeight="1" x14ac:dyDescent="0.3">
      <c r="B45" s="33">
        <v>22</v>
      </c>
      <c r="C45" s="74"/>
      <c r="D45" s="75"/>
      <c r="E45" s="75"/>
      <c r="F45" s="75"/>
      <c r="G45"/>
      <c r="H45"/>
    </row>
    <row r="46" spans="2:8" ht="31.5" customHeight="1" x14ac:dyDescent="0.3">
      <c r="B46" s="33">
        <v>23</v>
      </c>
      <c r="C46" s="74"/>
      <c r="D46" s="75"/>
      <c r="E46" s="75"/>
      <c r="F46" s="75"/>
      <c r="G46"/>
      <c r="H46"/>
    </row>
    <row r="47" spans="2:8" ht="31.5" customHeight="1" x14ac:dyDescent="0.3">
      <c r="B47" s="33">
        <v>24</v>
      </c>
      <c r="C47" s="74"/>
      <c r="D47" s="75"/>
      <c r="E47" s="75"/>
      <c r="F47" s="75"/>
      <c r="G47"/>
      <c r="H47"/>
    </row>
    <row r="48" spans="2:8" ht="31.5" customHeight="1" x14ac:dyDescent="0.3">
      <c r="B48" s="33">
        <v>25</v>
      </c>
      <c r="C48" s="74"/>
      <c r="D48" s="75"/>
      <c r="E48" s="75"/>
      <c r="F48" s="75"/>
      <c r="G48"/>
      <c r="H48"/>
    </row>
    <row r="49" spans="2:8" ht="31.5" customHeight="1" x14ac:dyDescent="0.3">
      <c r="B49" s="33">
        <v>26</v>
      </c>
      <c r="C49" s="74"/>
      <c r="D49" s="75"/>
      <c r="E49" s="75"/>
      <c r="F49" s="75"/>
      <c r="G49"/>
      <c r="H49"/>
    </row>
    <row r="50" spans="2:8" ht="31.5" customHeight="1" x14ac:dyDescent="0.3">
      <c r="B50" s="33">
        <v>27</v>
      </c>
      <c r="C50" s="74"/>
      <c r="D50" s="75"/>
      <c r="E50" s="75"/>
      <c r="F50" s="75"/>
      <c r="G50"/>
      <c r="H50"/>
    </row>
    <row r="51" spans="2:8" ht="31.5" customHeight="1" x14ac:dyDescent="0.3">
      <c r="B51" s="33">
        <v>28</v>
      </c>
      <c r="C51" s="74"/>
      <c r="D51" s="75"/>
      <c r="E51" s="75"/>
      <c r="F51" s="75"/>
      <c r="G51"/>
      <c r="H51"/>
    </row>
    <row r="52" spans="2:8" ht="31.5" customHeight="1" x14ac:dyDescent="0.3">
      <c r="B52" s="33">
        <v>29</v>
      </c>
      <c r="C52" s="74"/>
      <c r="D52" s="75"/>
      <c r="E52" s="75"/>
      <c r="F52" s="75"/>
      <c r="G52"/>
      <c r="H52"/>
    </row>
    <row r="53" spans="2:8" ht="31.5" customHeight="1" x14ac:dyDescent="0.3">
      <c r="B53" s="33">
        <v>30</v>
      </c>
      <c r="C53" s="74"/>
      <c r="D53" s="75"/>
      <c r="E53" s="75"/>
      <c r="F53" s="75"/>
      <c r="G53"/>
      <c r="H53"/>
    </row>
    <row r="54" spans="2:8" ht="31.5" customHeight="1" x14ac:dyDescent="0.3">
      <c r="B54" s="33">
        <v>31</v>
      </c>
      <c r="C54" s="74"/>
      <c r="D54" s="75"/>
      <c r="E54" s="75"/>
      <c r="F54" s="75"/>
      <c r="G54"/>
      <c r="H54"/>
    </row>
    <row r="55" spans="2:8" ht="31.5" customHeight="1" x14ac:dyDescent="0.3">
      <c r="B55" s="33">
        <v>32</v>
      </c>
      <c r="C55" s="74"/>
      <c r="D55" s="75"/>
      <c r="E55" s="75"/>
      <c r="F55" s="75"/>
      <c r="G55"/>
      <c r="H55"/>
    </row>
    <row r="56" spans="2:8" ht="31.5" customHeight="1" x14ac:dyDescent="0.3">
      <c r="B56" s="33">
        <v>33</v>
      </c>
      <c r="C56" s="74"/>
      <c r="D56" s="75"/>
      <c r="E56" s="75"/>
      <c r="F56" s="75"/>
      <c r="G56"/>
      <c r="H56"/>
    </row>
    <row r="57" spans="2:8" ht="31.5" customHeight="1" x14ac:dyDescent="0.3">
      <c r="B57" s="33">
        <v>34</v>
      </c>
      <c r="C57" s="74"/>
      <c r="D57" s="75"/>
      <c r="E57" s="75"/>
      <c r="F57" s="75"/>
      <c r="G57"/>
      <c r="H57"/>
    </row>
    <row r="58" spans="2:8" ht="31.5" customHeight="1" x14ac:dyDescent="0.3">
      <c r="B58" s="33">
        <v>35</v>
      </c>
      <c r="C58" s="74"/>
      <c r="D58" s="75"/>
      <c r="E58" s="75"/>
      <c r="F58" s="75"/>
      <c r="G58"/>
      <c r="H58"/>
    </row>
    <row r="59" spans="2:8" ht="31.5" customHeight="1" x14ac:dyDescent="0.3">
      <c r="B59" s="33">
        <v>36</v>
      </c>
      <c r="C59" s="74"/>
      <c r="D59" s="75"/>
      <c r="E59" s="75"/>
      <c r="F59" s="75"/>
      <c r="G59"/>
      <c r="H59"/>
    </row>
    <row r="60" spans="2:8" ht="31.5" customHeight="1" x14ac:dyDescent="0.3">
      <c r="B60" s="33">
        <v>37</v>
      </c>
      <c r="C60" s="74"/>
      <c r="D60" s="75"/>
      <c r="E60" s="75"/>
      <c r="F60" s="75"/>
      <c r="G60"/>
      <c r="H60"/>
    </row>
    <row r="61" spans="2:8" ht="31.5" customHeight="1" x14ac:dyDescent="0.3">
      <c r="B61" s="33">
        <v>38</v>
      </c>
      <c r="C61" s="74"/>
      <c r="D61" s="75"/>
      <c r="E61" s="75"/>
      <c r="F61" s="75"/>
      <c r="G61"/>
      <c r="H61"/>
    </row>
    <row r="62" spans="2:8" ht="31.5" customHeight="1" x14ac:dyDescent="0.3">
      <c r="B62" s="33">
        <v>39</v>
      </c>
      <c r="C62" s="74"/>
      <c r="D62" s="75"/>
      <c r="E62" s="75"/>
      <c r="F62" s="75"/>
      <c r="G62"/>
      <c r="H62"/>
    </row>
    <row r="63" spans="2:8" ht="31.5" customHeight="1" x14ac:dyDescent="0.3">
      <c r="B63" s="33">
        <v>40</v>
      </c>
      <c r="C63" s="74"/>
      <c r="D63" s="75"/>
      <c r="E63" s="75"/>
      <c r="F63" s="75"/>
      <c r="G63"/>
      <c r="H63"/>
    </row>
    <row r="64" spans="2:8" ht="31.5" customHeight="1" x14ac:dyDescent="0.3">
      <c r="B64" s="33">
        <v>41</v>
      </c>
      <c r="C64" s="74"/>
      <c r="D64" s="75"/>
      <c r="E64" s="75"/>
      <c r="F64" s="75"/>
      <c r="G64"/>
      <c r="H64"/>
    </row>
    <row r="65" spans="2:8" ht="31.5" customHeight="1" x14ac:dyDescent="0.3">
      <c r="B65" s="33">
        <v>42</v>
      </c>
      <c r="C65" s="74"/>
      <c r="D65" s="75"/>
      <c r="E65" s="75"/>
      <c r="F65" s="75"/>
      <c r="G65"/>
      <c r="H65"/>
    </row>
    <row r="66" spans="2:8" ht="31.5" customHeight="1" x14ac:dyDescent="0.3">
      <c r="B66" s="33">
        <v>43</v>
      </c>
      <c r="C66" s="74"/>
      <c r="D66" s="75"/>
      <c r="E66" s="75"/>
      <c r="F66" s="75"/>
      <c r="G66"/>
      <c r="H66"/>
    </row>
    <row r="67" spans="2:8" ht="31.5" customHeight="1" x14ac:dyDescent="0.3">
      <c r="B67" s="33">
        <v>44</v>
      </c>
      <c r="C67" s="74"/>
      <c r="D67" s="75"/>
      <c r="E67" s="75"/>
      <c r="F67" s="75"/>
      <c r="G67"/>
      <c r="H67"/>
    </row>
    <row r="68" spans="2:8" ht="31.5" customHeight="1" x14ac:dyDescent="0.3">
      <c r="B68" s="33">
        <v>45</v>
      </c>
      <c r="C68" s="74"/>
      <c r="D68" s="75"/>
      <c r="E68" s="75"/>
      <c r="F68" s="75"/>
      <c r="G68"/>
      <c r="H68"/>
    </row>
    <row r="69" spans="2:8" ht="31.5" customHeight="1" x14ac:dyDescent="0.3">
      <c r="B69" s="33">
        <v>46</v>
      </c>
      <c r="C69" s="74"/>
      <c r="D69" s="75"/>
      <c r="E69" s="75"/>
      <c r="F69" s="75"/>
      <c r="G69"/>
      <c r="H69"/>
    </row>
    <row r="70" spans="2:8" ht="31.5" customHeight="1" x14ac:dyDescent="0.3">
      <c r="B70" s="33">
        <v>47</v>
      </c>
      <c r="C70" s="74"/>
      <c r="D70" s="75"/>
      <c r="E70" s="75"/>
      <c r="F70" s="75"/>
      <c r="G70"/>
      <c r="H70"/>
    </row>
    <row r="71" spans="2:8" ht="31.5" customHeight="1" x14ac:dyDescent="0.3">
      <c r="B71" s="33">
        <v>48</v>
      </c>
      <c r="C71" s="74"/>
      <c r="D71" s="75"/>
      <c r="E71" s="75"/>
      <c r="F71" s="75"/>
      <c r="G71"/>
      <c r="H71"/>
    </row>
    <row r="72" spans="2:8" ht="31.5" customHeight="1" x14ac:dyDescent="0.3">
      <c r="B72" s="33">
        <v>49</v>
      </c>
      <c r="C72" s="74"/>
      <c r="D72" s="75"/>
      <c r="E72" s="75"/>
      <c r="F72" s="75"/>
      <c r="G72"/>
      <c r="H72"/>
    </row>
    <row r="73" spans="2:8" ht="31.5" customHeight="1" x14ac:dyDescent="0.3">
      <c r="B73" s="33">
        <v>50</v>
      </c>
      <c r="C73" s="74"/>
      <c r="D73" s="75"/>
      <c r="E73" s="75"/>
      <c r="F73" s="75"/>
      <c r="G73"/>
      <c r="H73"/>
    </row>
    <row r="74" spans="2:8" ht="31.5" customHeight="1" x14ac:dyDescent="0.3">
      <c r="B74" s="33">
        <v>51</v>
      </c>
      <c r="C74" s="74"/>
      <c r="D74" s="75"/>
      <c r="E74" s="75"/>
      <c r="F74" s="75"/>
      <c r="G74"/>
      <c r="H74"/>
    </row>
    <row r="75" spans="2:8" ht="31.5" customHeight="1" x14ac:dyDescent="0.3">
      <c r="B75" s="33">
        <v>52</v>
      </c>
      <c r="C75" s="74"/>
      <c r="D75" s="75"/>
      <c r="E75" s="75"/>
      <c r="F75" s="75"/>
      <c r="G75"/>
      <c r="H75"/>
    </row>
    <row r="76" spans="2:8" ht="31.5" customHeight="1" x14ac:dyDescent="0.3">
      <c r="B76" s="33">
        <v>53</v>
      </c>
      <c r="C76" s="74"/>
      <c r="D76" s="75"/>
      <c r="E76" s="75"/>
      <c r="F76" s="75"/>
      <c r="G76"/>
      <c r="H76"/>
    </row>
    <row r="77" spans="2:8" ht="31.5" customHeight="1" x14ac:dyDescent="0.3">
      <c r="B77" s="33">
        <v>54</v>
      </c>
      <c r="C77" s="74"/>
      <c r="D77" s="75"/>
      <c r="E77" s="75"/>
      <c r="F77" s="75"/>
      <c r="G77"/>
      <c r="H77"/>
    </row>
    <row r="78" spans="2:8" ht="31.5" customHeight="1" x14ac:dyDescent="0.3">
      <c r="B78" s="33">
        <v>55</v>
      </c>
      <c r="C78" s="74"/>
      <c r="D78" s="75"/>
      <c r="E78" s="75"/>
      <c r="F78" s="75"/>
      <c r="G78"/>
      <c r="H78"/>
    </row>
    <row r="79" spans="2:8" ht="31.5" customHeight="1" x14ac:dyDescent="0.3">
      <c r="B79" s="33">
        <v>56</v>
      </c>
      <c r="C79" s="74"/>
      <c r="D79" s="75"/>
      <c r="E79" s="75"/>
      <c r="F79" s="75"/>
      <c r="G79"/>
      <c r="H79"/>
    </row>
    <row r="80" spans="2:8" ht="31.5" customHeight="1" x14ac:dyDescent="0.3">
      <c r="B80" s="33">
        <v>57</v>
      </c>
      <c r="C80" s="74"/>
      <c r="D80" s="75"/>
      <c r="E80" s="75"/>
      <c r="F80" s="75"/>
      <c r="G80"/>
      <c r="H80"/>
    </row>
    <row r="81" spans="2:8" ht="31.5" customHeight="1" x14ac:dyDescent="0.3">
      <c r="B81" s="33">
        <v>58</v>
      </c>
      <c r="C81" s="74"/>
      <c r="D81" s="75"/>
      <c r="E81" s="75"/>
      <c r="F81" s="75"/>
      <c r="G81"/>
      <c r="H81"/>
    </row>
    <row r="82" spans="2:8" ht="31.5" customHeight="1" x14ac:dyDescent="0.3">
      <c r="B82" s="33">
        <v>59</v>
      </c>
      <c r="C82" s="74"/>
      <c r="D82" s="75"/>
      <c r="E82" s="75"/>
      <c r="F82" s="75"/>
      <c r="G82"/>
      <c r="H82"/>
    </row>
    <row r="83" spans="2:8" ht="31.5" customHeight="1" x14ac:dyDescent="0.3">
      <c r="B83" s="33">
        <v>60</v>
      </c>
      <c r="C83" s="74"/>
      <c r="D83" s="75"/>
      <c r="E83" s="75"/>
      <c r="F83" s="75"/>
      <c r="G83"/>
      <c r="H83"/>
    </row>
    <row r="84" spans="2:8" ht="31.5" customHeight="1" x14ac:dyDescent="0.3">
      <c r="B84" s="33">
        <v>61</v>
      </c>
      <c r="C84" s="74"/>
      <c r="D84" s="75"/>
      <c r="E84" s="75"/>
      <c r="F84" s="75"/>
      <c r="G84"/>
      <c r="H84"/>
    </row>
    <row r="85" spans="2:8" ht="31.5" customHeight="1" x14ac:dyDescent="0.3">
      <c r="B85" s="33">
        <v>62</v>
      </c>
      <c r="C85" s="74"/>
      <c r="D85" s="75"/>
      <c r="E85" s="75"/>
      <c r="F85" s="75"/>
      <c r="G85"/>
      <c r="H85"/>
    </row>
    <row r="86" spans="2:8" ht="31.5" customHeight="1" x14ac:dyDescent="0.3">
      <c r="B86" s="33">
        <v>63</v>
      </c>
      <c r="C86" s="74"/>
      <c r="D86" s="75"/>
      <c r="E86" s="75"/>
      <c r="F86" s="75"/>
      <c r="G86"/>
      <c r="H86"/>
    </row>
    <row r="87" spans="2:8" ht="31.5" customHeight="1" x14ac:dyDescent="0.3">
      <c r="B87" s="33">
        <v>64</v>
      </c>
      <c r="C87" s="74"/>
      <c r="D87" s="75"/>
      <c r="E87" s="75"/>
      <c r="F87" s="75"/>
      <c r="G87"/>
      <c r="H87"/>
    </row>
    <row r="88" spans="2:8" ht="31.5" customHeight="1" x14ac:dyDescent="0.3">
      <c r="B88" s="33">
        <v>65</v>
      </c>
      <c r="C88" s="74"/>
      <c r="D88" s="75"/>
      <c r="E88" s="75"/>
      <c r="F88" s="75"/>
      <c r="G88"/>
      <c r="H88"/>
    </row>
    <row r="89" spans="2:8" ht="31.5" customHeight="1" x14ac:dyDescent="0.3">
      <c r="B89" s="33">
        <v>66</v>
      </c>
      <c r="C89" s="74"/>
      <c r="D89" s="75"/>
      <c r="E89" s="75"/>
      <c r="F89" s="75"/>
      <c r="G89"/>
      <c r="H89"/>
    </row>
    <row r="90" spans="2:8" ht="31.5" customHeight="1" x14ac:dyDescent="0.3">
      <c r="B90" s="33">
        <v>67</v>
      </c>
      <c r="C90" s="74"/>
      <c r="D90" s="75"/>
      <c r="E90" s="75"/>
      <c r="F90" s="75"/>
      <c r="G90"/>
      <c r="H90"/>
    </row>
    <row r="91" spans="2:8" ht="31.5" customHeight="1" x14ac:dyDescent="0.3">
      <c r="B91" s="33">
        <v>68</v>
      </c>
      <c r="C91" s="74"/>
      <c r="D91" s="75"/>
      <c r="E91" s="75"/>
      <c r="F91" s="75"/>
      <c r="G91"/>
      <c r="H91"/>
    </row>
    <row r="92" spans="2:8" ht="31.5" customHeight="1" x14ac:dyDescent="0.3">
      <c r="B92" s="33">
        <v>69</v>
      </c>
      <c r="C92" s="74"/>
      <c r="D92" s="75"/>
      <c r="E92" s="75"/>
      <c r="F92" s="75"/>
      <c r="G92"/>
      <c r="H92"/>
    </row>
    <row r="93" spans="2:8" ht="31.5" customHeight="1" x14ac:dyDescent="0.3">
      <c r="B93" s="33">
        <v>70</v>
      </c>
      <c r="C93" s="74"/>
      <c r="D93" s="75"/>
      <c r="E93" s="75"/>
      <c r="F93" s="75"/>
      <c r="G93"/>
      <c r="H93"/>
    </row>
    <row r="94" spans="2:8" ht="31.5" customHeight="1" x14ac:dyDescent="0.3">
      <c r="B94" s="33">
        <v>71</v>
      </c>
      <c r="C94" s="74"/>
      <c r="D94" s="75"/>
      <c r="E94" s="75"/>
      <c r="F94" s="75"/>
      <c r="G94"/>
      <c r="H94"/>
    </row>
    <row r="95" spans="2:8" ht="31.5" customHeight="1" x14ac:dyDescent="0.3">
      <c r="B95" s="33">
        <v>72</v>
      </c>
      <c r="C95" s="74"/>
      <c r="D95" s="75"/>
      <c r="E95" s="75"/>
      <c r="F95" s="75"/>
      <c r="G95"/>
      <c r="H95"/>
    </row>
    <row r="96" spans="2:8" ht="31.5" customHeight="1" x14ac:dyDescent="0.3">
      <c r="B96" s="33">
        <v>73</v>
      </c>
      <c r="C96" s="74"/>
      <c r="D96" s="75"/>
      <c r="E96" s="75"/>
      <c r="F96" s="75"/>
      <c r="G96"/>
      <c r="H96"/>
    </row>
    <row r="97" spans="2:8" ht="31.5" customHeight="1" x14ac:dyDescent="0.3">
      <c r="B97" s="33">
        <v>74</v>
      </c>
      <c r="C97" s="74"/>
      <c r="D97" s="75"/>
      <c r="E97" s="75"/>
      <c r="F97" s="75"/>
      <c r="G97"/>
      <c r="H97"/>
    </row>
    <row r="98" spans="2:8" ht="31.5" customHeight="1" x14ac:dyDescent="0.3">
      <c r="B98" s="33">
        <v>75</v>
      </c>
      <c r="C98" s="74"/>
      <c r="D98" s="75"/>
      <c r="E98" s="75"/>
      <c r="F98" s="75"/>
      <c r="G98"/>
      <c r="H98"/>
    </row>
    <row r="99" spans="2:8" ht="31.5" customHeight="1" x14ac:dyDescent="0.3">
      <c r="B99" s="33">
        <v>76</v>
      </c>
      <c r="C99" s="74"/>
      <c r="D99" s="75"/>
      <c r="E99" s="75"/>
      <c r="F99" s="75"/>
      <c r="G99"/>
      <c r="H99"/>
    </row>
    <row r="100" spans="2:8" ht="31.5" customHeight="1" x14ac:dyDescent="0.3">
      <c r="B100" s="33">
        <v>77</v>
      </c>
      <c r="C100" s="74"/>
      <c r="D100" s="75"/>
      <c r="E100" s="75"/>
      <c r="F100" s="75"/>
      <c r="G100"/>
      <c r="H100"/>
    </row>
    <row r="101" spans="2:8" ht="31.5" customHeight="1" x14ac:dyDescent="0.3">
      <c r="B101" s="33">
        <v>78</v>
      </c>
      <c r="C101" s="74"/>
      <c r="D101" s="75"/>
      <c r="E101" s="75"/>
      <c r="F101" s="75"/>
      <c r="G101"/>
      <c r="H101"/>
    </row>
    <row r="102" spans="2:8" ht="31.5" customHeight="1" x14ac:dyDescent="0.3">
      <c r="B102" s="33">
        <v>79</v>
      </c>
      <c r="C102" s="74"/>
      <c r="D102" s="75"/>
      <c r="E102" s="75"/>
      <c r="F102" s="75"/>
      <c r="G102"/>
      <c r="H102"/>
    </row>
    <row r="103" spans="2:8" ht="31.5" customHeight="1" x14ac:dyDescent="0.3">
      <c r="B103" s="33">
        <v>80</v>
      </c>
      <c r="C103" s="74"/>
      <c r="D103" s="75"/>
      <c r="E103" s="75"/>
      <c r="F103" s="75"/>
      <c r="G103"/>
      <c r="H103"/>
    </row>
    <row r="104" spans="2:8" ht="31.5" customHeight="1" x14ac:dyDescent="0.3">
      <c r="B104" s="33">
        <v>81</v>
      </c>
      <c r="C104" s="74"/>
      <c r="D104" s="75"/>
      <c r="E104" s="75"/>
      <c r="F104" s="75"/>
      <c r="G104"/>
      <c r="H104"/>
    </row>
    <row r="105" spans="2:8" ht="31.5" customHeight="1" x14ac:dyDescent="0.3">
      <c r="B105" s="33">
        <v>82</v>
      </c>
      <c r="C105" s="74"/>
      <c r="D105" s="75"/>
      <c r="E105" s="75"/>
      <c r="F105" s="75"/>
      <c r="G105"/>
      <c r="H105"/>
    </row>
    <row r="106" spans="2:8" ht="31.5" customHeight="1" x14ac:dyDescent="0.3">
      <c r="B106" s="33">
        <v>83</v>
      </c>
      <c r="C106" s="74"/>
      <c r="D106" s="75"/>
      <c r="E106" s="75"/>
      <c r="F106" s="75"/>
      <c r="G106"/>
      <c r="H106"/>
    </row>
    <row r="107" spans="2:8" ht="31.5" customHeight="1" x14ac:dyDescent="0.3">
      <c r="B107" s="33">
        <v>84</v>
      </c>
      <c r="C107" s="74"/>
      <c r="D107" s="75"/>
      <c r="E107" s="75"/>
      <c r="F107" s="75"/>
      <c r="G107"/>
      <c r="H107"/>
    </row>
    <row r="108" spans="2:8" ht="31.5" customHeight="1" x14ac:dyDescent="0.3">
      <c r="B108" s="33">
        <v>85</v>
      </c>
      <c r="C108" s="74"/>
      <c r="D108" s="75"/>
      <c r="E108" s="75"/>
      <c r="F108" s="75"/>
      <c r="G108"/>
      <c r="H108"/>
    </row>
    <row r="109" spans="2:8" ht="31.5" customHeight="1" x14ac:dyDescent="0.3">
      <c r="B109" s="33">
        <v>86</v>
      </c>
      <c r="C109" s="74"/>
      <c r="D109" s="75"/>
      <c r="E109" s="75"/>
      <c r="F109" s="75"/>
      <c r="G109"/>
      <c r="H109"/>
    </row>
    <row r="110" spans="2:8" ht="31.5" customHeight="1" x14ac:dyDescent="0.3">
      <c r="B110" s="33">
        <v>87</v>
      </c>
      <c r="C110" s="74"/>
      <c r="D110" s="75"/>
      <c r="E110" s="75"/>
      <c r="F110" s="75"/>
      <c r="G110"/>
      <c r="H110"/>
    </row>
    <row r="111" spans="2:8" ht="31.5" customHeight="1" x14ac:dyDescent="0.3">
      <c r="B111" s="33">
        <v>88</v>
      </c>
      <c r="C111" s="74"/>
      <c r="D111" s="75"/>
      <c r="E111" s="75"/>
      <c r="F111" s="75"/>
      <c r="G111"/>
      <c r="H111"/>
    </row>
    <row r="112" spans="2:8" ht="31.5" customHeight="1" x14ac:dyDescent="0.3">
      <c r="B112" s="33">
        <v>89</v>
      </c>
      <c r="C112" s="74"/>
      <c r="D112" s="75"/>
      <c r="E112" s="75"/>
      <c r="F112" s="75"/>
      <c r="G112"/>
      <c r="H112"/>
    </row>
    <row r="113" spans="2:8" ht="31.5" customHeight="1" x14ac:dyDescent="0.3">
      <c r="B113" s="33">
        <v>90</v>
      </c>
      <c r="C113" s="74"/>
      <c r="D113" s="75"/>
      <c r="E113" s="75"/>
      <c r="F113" s="75"/>
      <c r="G113"/>
      <c r="H113"/>
    </row>
    <row r="114" spans="2:8" ht="31.5" customHeight="1" x14ac:dyDescent="0.3">
      <c r="B114" s="33">
        <v>91</v>
      </c>
      <c r="C114" s="74"/>
      <c r="D114" s="75"/>
      <c r="E114" s="75"/>
      <c r="F114" s="75"/>
      <c r="G114"/>
      <c r="H114"/>
    </row>
    <row r="115" spans="2:8" ht="31.5" customHeight="1" x14ac:dyDescent="0.3">
      <c r="B115" s="33">
        <v>92</v>
      </c>
      <c r="C115" s="74"/>
      <c r="D115" s="75"/>
      <c r="E115" s="75"/>
      <c r="F115" s="75"/>
      <c r="G115"/>
      <c r="H115"/>
    </row>
    <row r="116" spans="2:8" ht="31.5" customHeight="1" x14ac:dyDescent="0.3">
      <c r="B116" s="33">
        <v>93</v>
      </c>
      <c r="C116" s="74"/>
      <c r="D116" s="75"/>
      <c r="E116" s="75"/>
      <c r="F116" s="75"/>
      <c r="G116"/>
      <c r="H116"/>
    </row>
    <row r="117" spans="2:8" ht="31.5" customHeight="1" x14ac:dyDescent="0.3">
      <c r="B117" s="33">
        <v>94</v>
      </c>
      <c r="C117" s="74"/>
      <c r="D117" s="75"/>
      <c r="E117" s="75"/>
      <c r="F117" s="75"/>
      <c r="G117"/>
      <c r="H117"/>
    </row>
    <row r="118" spans="2:8" ht="31.5" customHeight="1" x14ac:dyDescent="0.3">
      <c r="B118" s="33">
        <v>95</v>
      </c>
      <c r="C118" s="74"/>
      <c r="D118" s="75"/>
      <c r="E118" s="75"/>
      <c r="F118" s="75"/>
      <c r="G118"/>
      <c r="H118"/>
    </row>
    <row r="119" spans="2:8" ht="31.5" customHeight="1" x14ac:dyDescent="0.3">
      <c r="B119" s="33">
        <v>96</v>
      </c>
      <c r="C119" s="74"/>
      <c r="D119" s="75"/>
      <c r="E119" s="75"/>
      <c r="F119" s="75"/>
      <c r="G119"/>
      <c r="H119"/>
    </row>
    <row r="120" spans="2:8" ht="31.5" customHeight="1" x14ac:dyDescent="0.3">
      <c r="B120" s="33">
        <v>97</v>
      </c>
      <c r="C120" s="74"/>
      <c r="D120" s="75"/>
      <c r="E120" s="75"/>
      <c r="F120" s="75"/>
      <c r="G120"/>
      <c r="H120"/>
    </row>
    <row r="121" spans="2:8" ht="31.5" customHeight="1" x14ac:dyDescent="0.3">
      <c r="B121" s="33">
        <v>98</v>
      </c>
      <c r="C121" s="74"/>
      <c r="D121" s="75"/>
      <c r="E121" s="75"/>
      <c r="F121" s="75"/>
      <c r="G121"/>
      <c r="H121"/>
    </row>
    <row r="122" spans="2:8" ht="31.5" customHeight="1" x14ac:dyDescent="0.3">
      <c r="B122" s="33">
        <v>99</v>
      </c>
      <c r="C122" s="74"/>
      <c r="D122" s="75"/>
      <c r="E122" s="75"/>
      <c r="F122" s="75"/>
      <c r="G122"/>
      <c r="H122"/>
    </row>
    <row r="123" spans="2:8" ht="31.5" customHeight="1" x14ac:dyDescent="0.3">
      <c r="B123" s="33">
        <v>100</v>
      </c>
      <c r="C123" s="74"/>
      <c r="D123" s="75"/>
      <c r="E123" s="75"/>
      <c r="F123" s="75"/>
      <c r="G123"/>
      <c r="H123"/>
    </row>
    <row r="124" spans="2:8" ht="31.5" customHeight="1" x14ac:dyDescent="0.3">
      <c r="B124" s="33">
        <v>101</v>
      </c>
      <c r="C124" s="74"/>
      <c r="D124" s="75"/>
      <c r="E124" s="75"/>
      <c r="F124" s="75"/>
      <c r="G124"/>
      <c r="H124"/>
    </row>
    <row r="125" spans="2:8" ht="31.5" customHeight="1" x14ac:dyDescent="0.3">
      <c r="B125" s="33">
        <v>102</v>
      </c>
      <c r="C125" s="74"/>
      <c r="D125" s="75"/>
      <c r="E125" s="75"/>
      <c r="F125" s="75"/>
      <c r="G125"/>
      <c r="H125"/>
    </row>
    <row r="126" spans="2:8" ht="31.5" customHeight="1" x14ac:dyDescent="0.3">
      <c r="B126" s="33">
        <v>103</v>
      </c>
      <c r="C126" s="74"/>
      <c r="D126" s="75"/>
      <c r="E126" s="75"/>
      <c r="F126" s="75"/>
      <c r="G126"/>
      <c r="H126"/>
    </row>
    <row r="127" spans="2:8" ht="31.5" customHeight="1" x14ac:dyDescent="0.3">
      <c r="B127" s="33">
        <v>104</v>
      </c>
      <c r="C127" s="74"/>
      <c r="D127" s="75"/>
      <c r="E127" s="75"/>
      <c r="F127" s="75"/>
      <c r="G127"/>
      <c r="H127"/>
    </row>
    <row r="128" spans="2:8" ht="31.5" customHeight="1" x14ac:dyDescent="0.3">
      <c r="B128" s="33">
        <v>105</v>
      </c>
      <c r="C128" s="74"/>
      <c r="D128" s="75"/>
      <c r="E128" s="75"/>
      <c r="F128" s="75"/>
      <c r="G128"/>
      <c r="H128"/>
    </row>
    <row r="129" spans="2:8" ht="31.5" customHeight="1" x14ac:dyDescent="0.3">
      <c r="B129" s="33">
        <v>106</v>
      </c>
      <c r="C129" s="74"/>
      <c r="D129" s="75"/>
      <c r="E129" s="75"/>
      <c r="F129" s="75"/>
      <c r="G129"/>
      <c r="H129"/>
    </row>
    <row r="130" spans="2:8" ht="31.5" customHeight="1" x14ac:dyDescent="0.3">
      <c r="B130" s="33">
        <v>107</v>
      </c>
      <c r="C130" s="74"/>
      <c r="D130" s="75"/>
      <c r="E130" s="75"/>
      <c r="F130" s="75"/>
      <c r="G130"/>
      <c r="H130"/>
    </row>
    <row r="131" spans="2:8" ht="31.5" customHeight="1" x14ac:dyDescent="0.3">
      <c r="B131" s="33">
        <v>108</v>
      </c>
      <c r="C131" s="74"/>
      <c r="D131" s="75"/>
      <c r="E131" s="75"/>
      <c r="F131" s="75"/>
      <c r="G131"/>
      <c r="H131"/>
    </row>
    <row r="132" spans="2:8" ht="31.5" customHeight="1" x14ac:dyDescent="0.3">
      <c r="B132" s="33">
        <v>109</v>
      </c>
      <c r="C132" s="74"/>
      <c r="D132" s="75"/>
      <c r="E132" s="75"/>
      <c r="F132" s="75"/>
      <c r="G132"/>
      <c r="H132"/>
    </row>
    <row r="133" spans="2:8" ht="31.5" customHeight="1" x14ac:dyDescent="0.3">
      <c r="B133" s="33">
        <v>110</v>
      </c>
      <c r="C133" s="74"/>
      <c r="D133" s="75"/>
      <c r="E133" s="75"/>
      <c r="F133" s="75"/>
      <c r="G133"/>
      <c r="H133"/>
    </row>
    <row r="134" spans="2:8" ht="31.5" customHeight="1" x14ac:dyDescent="0.3">
      <c r="B134" s="33">
        <v>111</v>
      </c>
      <c r="C134" s="74"/>
      <c r="D134" s="75"/>
      <c r="E134" s="75"/>
      <c r="F134" s="75"/>
      <c r="G134"/>
      <c r="H134"/>
    </row>
    <row r="135" spans="2:8" ht="31.5" customHeight="1" x14ac:dyDescent="0.3">
      <c r="B135" s="33">
        <v>112</v>
      </c>
      <c r="C135" s="74"/>
      <c r="D135" s="75"/>
      <c r="E135" s="75"/>
      <c r="F135" s="75"/>
      <c r="G135"/>
      <c r="H135"/>
    </row>
    <row r="136" spans="2:8" ht="31.5" customHeight="1" x14ac:dyDescent="0.3">
      <c r="B136" s="33">
        <v>113</v>
      </c>
      <c r="C136" s="74"/>
      <c r="D136" s="75"/>
      <c r="E136" s="75"/>
      <c r="F136" s="75"/>
      <c r="G136"/>
      <c r="H136"/>
    </row>
    <row r="137" spans="2:8" ht="31.5" customHeight="1" x14ac:dyDescent="0.3">
      <c r="B137" s="33">
        <v>114</v>
      </c>
      <c r="C137" s="74"/>
      <c r="D137" s="75"/>
      <c r="E137" s="75"/>
      <c r="F137" s="75"/>
      <c r="G137"/>
      <c r="H137"/>
    </row>
    <row r="138" spans="2:8" ht="31.5" customHeight="1" x14ac:dyDescent="0.3">
      <c r="B138" s="33">
        <v>115</v>
      </c>
      <c r="C138" s="74"/>
      <c r="D138" s="75"/>
      <c r="E138" s="75"/>
      <c r="F138" s="75"/>
      <c r="G138"/>
      <c r="H138"/>
    </row>
    <row r="139" spans="2:8" ht="31.5" customHeight="1" x14ac:dyDescent="0.3">
      <c r="B139" s="33">
        <v>116</v>
      </c>
      <c r="C139" s="74"/>
      <c r="D139" s="75"/>
      <c r="E139" s="75"/>
      <c r="F139" s="75"/>
      <c r="G139"/>
      <c r="H139"/>
    </row>
    <row r="140" spans="2:8" ht="31.5" customHeight="1" x14ac:dyDescent="0.3">
      <c r="B140" s="33">
        <v>117</v>
      </c>
      <c r="C140" s="74"/>
      <c r="D140" s="75"/>
      <c r="E140" s="75"/>
      <c r="F140" s="75"/>
      <c r="G140"/>
      <c r="H140"/>
    </row>
    <row r="141" spans="2:8" ht="31.5" customHeight="1" x14ac:dyDescent="0.3">
      <c r="B141" s="33">
        <v>118</v>
      </c>
      <c r="C141" s="74"/>
      <c r="D141" s="75"/>
      <c r="E141" s="75"/>
      <c r="F141" s="75"/>
      <c r="G141"/>
      <c r="H141"/>
    </row>
    <row r="142" spans="2:8" ht="31.5" customHeight="1" x14ac:dyDescent="0.3">
      <c r="B142" s="33">
        <v>119</v>
      </c>
      <c r="C142" s="74"/>
      <c r="D142" s="75"/>
      <c r="E142" s="75"/>
      <c r="F142" s="75"/>
      <c r="G142"/>
      <c r="H142"/>
    </row>
    <row r="143" spans="2:8" ht="31.5" customHeight="1" x14ac:dyDescent="0.3">
      <c r="B143" s="33">
        <v>120</v>
      </c>
      <c r="C143" s="74"/>
      <c r="D143" s="75"/>
      <c r="E143" s="75"/>
      <c r="F143" s="75"/>
      <c r="G143"/>
      <c r="H143"/>
    </row>
    <row r="144" spans="2:8" ht="31.5" customHeight="1" x14ac:dyDescent="0.3">
      <c r="B144" s="33">
        <v>121</v>
      </c>
      <c r="C144" s="74"/>
      <c r="D144" s="75"/>
      <c r="E144" s="75"/>
      <c r="F144" s="75"/>
      <c r="G144"/>
      <c r="H144"/>
    </row>
    <row r="145" spans="2:8" ht="31.5" customHeight="1" x14ac:dyDescent="0.3">
      <c r="B145" s="33">
        <v>122</v>
      </c>
      <c r="C145" s="74"/>
      <c r="D145" s="75"/>
      <c r="E145" s="75"/>
      <c r="F145" s="75"/>
      <c r="G145"/>
      <c r="H145"/>
    </row>
    <row r="146" spans="2:8" ht="31.5" customHeight="1" x14ac:dyDescent="0.3">
      <c r="B146" s="33">
        <v>123</v>
      </c>
      <c r="C146" s="74"/>
      <c r="D146" s="75"/>
      <c r="E146" s="75"/>
      <c r="F146" s="75"/>
      <c r="G146"/>
      <c r="H146"/>
    </row>
    <row r="147" spans="2:8" ht="31.5" customHeight="1" x14ac:dyDescent="0.3">
      <c r="B147" s="33">
        <v>124</v>
      </c>
      <c r="C147" s="74"/>
      <c r="D147" s="75"/>
      <c r="E147" s="75"/>
      <c r="F147" s="75"/>
      <c r="G147"/>
      <c r="H147"/>
    </row>
    <row r="148" spans="2:8" ht="31.5" customHeight="1" x14ac:dyDescent="0.3">
      <c r="B148" s="33">
        <v>125</v>
      </c>
      <c r="C148" s="74"/>
      <c r="D148" s="75"/>
      <c r="E148" s="75"/>
      <c r="F148" s="75"/>
      <c r="G148"/>
      <c r="H148"/>
    </row>
    <row r="149" spans="2:8" ht="31.5" customHeight="1" x14ac:dyDescent="0.3">
      <c r="B149" s="33">
        <v>126</v>
      </c>
      <c r="C149" s="74"/>
      <c r="D149" s="75"/>
      <c r="E149" s="75"/>
      <c r="F149" s="75"/>
      <c r="G149"/>
      <c r="H149"/>
    </row>
    <row r="150" spans="2:8" ht="31.5" customHeight="1" x14ac:dyDescent="0.3">
      <c r="B150" s="33">
        <v>127</v>
      </c>
      <c r="C150" s="74"/>
      <c r="D150" s="75"/>
      <c r="E150" s="75"/>
      <c r="F150" s="75"/>
      <c r="G150"/>
      <c r="H150"/>
    </row>
    <row r="151" spans="2:8" ht="31.5" customHeight="1" x14ac:dyDescent="0.3">
      <c r="B151" s="33">
        <v>128</v>
      </c>
      <c r="C151" s="74"/>
      <c r="D151" s="75"/>
      <c r="E151" s="75"/>
      <c r="F151" s="75"/>
      <c r="G151"/>
      <c r="H151"/>
    </row>
    <row r="152" spans="2:8" ht="31.5" customHeight="1" x14ac:dyDescent="0.3">
      <c r="B152" s="33">
        <v>129</v>
      </c>
      <c r="C152" s="74"/>
      <c r="D152" s="75"/>
      <c r="E152" s="75"/>
      <c r="F152" s="75"/>
      <c r="G152"/>
      <c r="H152"/>
    </row>
    <row r="153" spans="2:8" ht="31.5" customHeight="1" x14ac:dyDescent="0.3">
      <c r="B153" s="33">
        <v>130</v>
      </c>
      <c r="C153" s="74"/>
      <c r="D153" s="75"/>
      <c r="E153" s="75"/>
      <c r="F153" s="75"/>
      <c r="G153"/>
      <c r="H153"/>
    </row>
    <row r="154" spans="2:8" ht="31.5" customHeight="1" x14ac:dyDescent="0.3">
      <c r="B154" s="33">
        <v>131</v>
      </c>
      <c r="C154" s="74"/>
      <c r="D154" s="75"/>
      <c r="E154" s="75"/>
      <c r="F154" s="75"/>
      <c r="G154"/>
      <c r="H154"/>
    </row>
    <row r="155" spans="2:8" ht="31.5" customHeight="1" x14ac:dyDescent="0.3">
      <c r="B155" s="33">
        <v>132</v>
      </c>
      <c r="C155" s="74"/>
      <c r="D155" s="75"/>
      <c r="E155" s="75"/>
      <c r="F155" s="75"/>
      <c r="G155"/>
      <c r="H155"/>
    </row>
    <row r="156" spans="2:8" ht="31.5" customHeight="1" x14ac:dyDescent="0.3">
      <c r="B156" s="33">
        <v>133</v>
      </c>
      <c r="C156" s="74"/>
      <c r="D156" s="75"/>
      <c r="E156" s="75"/>
      <c r="F156" s="75"/>
      <c r="G156"/>
      <c r="H156"/>
    </row>
    <row r="157" spans="2:8" ht="31.5" customHeight="1" x14ac:dyDescent="0.3">
      <c r="B157" s="33">
        <v>134</v>
      </c>
      <c r="C157" s="74"/>
      <c r="D157" s="75"/>
      <c r="E157" s="75"/>
      <c r="F157" s="75"/>
      <c r="G157"/>
      <c r="H157"/>
    </row>
    <row r="158" spans="2:8" ht="31.5" customHeight="1" x14ac:dyDescent="0.3">
      <c r="B158" s="33">
        <v>135</v>
      </c>
      <c r="C158" s="74"/>
      <c r="D158" s="75"/>
      <c r="E158" s="75"/>
      <c r="F158" s="75"/>
      <c r="G158"/>
      <c r="H158"/>
    </row>
    <row r="159" spans="2:8" ht="31.5" customHeight="1" x14ac:dyDescent="0.3">
      <c r="B159" s="33">
        <v>136</v>
      </c>
      <c r="C159" s="74"/>
      <c r="D159" s="75"/>
      <c r="E159" s="75"/>
      <c r="F159" s="75"/>
      <c r="G159"/>
      <c r="H159"/>
    </row>
    <row r="160" spans="2:8" ht="31.5" customHeight="1" x14ac:dyDescent="0.3">
      <c r="B160" s="33">
        <v>137</v>
      </c>
      <c r="C160" s="74"/>
      <c r="D160" s="75"/>
      <c r="E160" s="75"/>
      <c r="F160" s="75"/>
      <c r="G160"/>
      <c r="H160"/>
    </row>
    <row r="161" spans="2:8" ht="31.5" customHeight="1" x14ac:dyDescent="0.3">
      <c r="B161" s="33">
        <v>138</v>
      </c>
      <c r="C161" s="74"/>
      <c r="D161" s="75"/>
      <c r="E161" s="75"/>
      <c r="F161" s="75"/>
      <c r="G161"/>
      <c r="H161"/>
    </row>
    <row r="162" spans="2:8" ht="31.5" customHeight="1" x14ac:dyDescent="0.3">
      <c r="B162" s="33">
        <v>139</v>
      </c>
      <c r="C162" s="74"/>
      <c r="D162" s="75"/>
      <c r="E162" s="75"/>
      <c r="F162" s="75"/>
      <c r="G162"/>
      <c r="H162"/>
    </row>
    <row r="163" spans="2:8" ht="31.5" customHeight="1" x14ac:dyDescent="0.3">
      <c r="B163" s="33">
        <v>140</v>
      </c>
      <c r="C163" s="74"/>
      <c r="D163" s="75"/>
      <c r="E163" s="75"/>
      <c r="F163" s="75"/>
      <c r="G163"/>
      <c r="H163"/>
    </row>
    <row r="164" spans="2:8" ht="31.5" customHeight="1" x14ac:dyDescent="0.3">
      <c r="B164" s="33">
        <v>141</v>
      </c>
      <c r="C164" s="74"/>
      <c r="D164" s="75"/>
      <c r="E164" s="75"/>
      <c r="F164" s="75"/>
      <c r="G164"/>
      <c r="H164"/>
    </row>
    <row r="165" spans="2:8" ht="31.5" customHeight="1" x14ac:dyDescent="0.3">
      <c r="B165" s="33">
        <v>142</v>
      </c>
      <c r="C165" s="74"/>
      <c r="D165" s="75"/>
      <c r="E165" s="75"/>
      <c r="F165" s="75"/>
      <c r="G165"/>
      <c r="H165"/>
    </row>
    <row r="166" spans="2:8" ht="31.5" customHeight="1" x14ac:dyDescent="0.3">
      <c r="B166" s="33">
        <v>143</v>
      </c>
      <c r="C166" s="74"/>
      <c r="D166" s="75"/>
      <c r="E166" s="75"/>
      <c r="F166" s="75"/>
      <c r="G166"/>
      <c r="H166"/>
    </row>
    <row r="167" spans="2:8" ht="31.5" customHeight="1" x14ac:dyDescent="0.3">
      <c r="B167" s="33">
        <v>144</v>
      </c>
      <c r="C167" s="74"/>
      <c r="D167" s="75"/>
      <c r="E167" s="75"/>
      <c r="F167" s="75"/>
      <c r="G167"/>
      <c r="H167"/>
    </row>
    <row r="168" spans="2:8" ht="31.5" customHeight="1" x14ac:dyDescent="0.3">
      <c r="B168" s="33">
        <v>145</v>
      </c>
      <c r="C168" s="74"/>
      <c r="D168" s="75"/>
      <c r="E168" s="75"/>
      <c r="F168" s="75"/>
      <c r="G168"/>
      <c r="H168"/>
    </row>
    <row r="169" spans="2:8" ht="31.5" customHeight="1" x14ac:dyDescent="0.3">
      <c r="B169" s="33">
        <v>146</v>
      </c>
      <c r="C169" s="74"/>
      <c r="D169" s="75"/>
      <c r="E169" s="75"/>
      <c r="F169" s="75"/>
      <c r="G169"/>
      <c r="H169"/>
    </row>
    <row r="170" spans="2:8" ht="31.5" customHeight="1" x14ac:dyDescent="0.3">
      <c r="B170" s="33">
        <v>147</v>
      </c>
      <c r="C170" s="74"/>
      <c r="D170" s="75"/>
      <c r="E170" s="75"/>
      <c r="F170" s="75"/>
      <c r="G170"/>
      <c r="H170"/>
    </row>
    <row r="171" spans="2:8" ht="31.5" customHeight="1" x14ac:dyDescent="0.3">
      <c r="B171" s="33">
        <v>148</v>
      </c>
      <c r="C171" s="74"/>
      <c r="D171" s="75"/>
      <c r="E171" s="75"/>
      <c r="F171" s="75"/>
      <c r="G171"/>
      <c r="H171"/>
    </row>
    <row r="172" spans="2:8" ht="31.5" customHeight="1" x14ac:dyDescent="0.3">
      <c r="B172" s="33">
        <v>149</v>
      </c>
      <c r="C172" s="74"/>
      <c r="D172" s="75"/>
      <c r="E172" s="75"/>
      <c r="F172" s="75"/>
      <c r="G172"/>
      <c r="H172"/>
    </row>
    <row r="173" spans="2:8" ht="31.5" customHeight="1" x14ac:dyDescent="0.3">
      <c r="B173" s="33">
        <v>150</v>
      </c>
      <c r="C173" s="74"/>
      <c r="D173" s="75"/>
      <c r="E173" s="75"/>
      <c r="F173" s="75"/>
      <c r="G173"/>
      <c r="H173"/>
    </row>
    <row r="174" spans="2:8" ht="31.5" customHeight="1" x14ac:dyDescent="0.3">
      <c r="B174" s="33">
        <v>151</v>
      </c>
      <c r="C174" s="74"/>
      <c r="D174" s="75"/>
      <c r="E174" s="75"/>
      <c r="F174" s="75"/>
      <c r="G174"/>
      <c r="H174"/>
    </row>
    <row r="175" spans="2:8" ht="31.5" customHeight="1" x14ac:dyDescent="0.3">
      <c r="B175" s="33">
        <v>152</v>
      </c>
      <c r="C175" s="74"/>
      <c r="D175" s="75"/>
      <c r="E175" s="75"/>
      <c r="F175" s="75"/>
      <c r="G175"/>
      <c r="H175"/>
    </row>
    <row r="176" spans="2:8" ht="31.5" customHeight="1" x14ac:dyDescent="0.3">
      <c r="B176" s="33">
        <v>153</v>
      </c>
      <c r="C176" s="74"/>
      <c r="D176" s="75"/>
      <c r="E176" s="75"/>
      <c r="F176" s="75"/>
      <c r="G176"/>
      <c r="H176"/>
    </row>
    <row r="177" spans="2:8" ht="31.5" customHeight="1" x14ac:dyDescent="0.3">
      <c r="B177" s="33">
        <v>154</v>
      </c>
      <c r="C177" s="74"/>
      <c r="D177" s="75"/>
      <c r="E177" s="75"/>
      <c r="F177" s="75"/>
      <c r="G177"/>
      <c r="H177"/>
    </row>
    <row r="178" spans="2:8" ht="31.5" customHeight="1" x14ac:dyDescent="0.3">
      <c r="B178" s="33">
        <v>155</v>
      </c>
      <c r="C178" s="74"/>
      <c r="D178" s="75"/>
      <c r="E178" s="75"/>
      <c r="F178" s="75"/>
      <c r="G178"/>
      <c r="H178"/>
    </row>
    <row r="179" spans="2:8" ht="31.5" customHeight="1" x14ac:dyDescent="0.3">
      <c r="B179" s="33">
        <v>156</v>
      </c>
      <c r="C179" s="74"/>
      <c r="D179" s="75"/>
      <c r="E179" s="75"/>
      <c r="F179" s="75"/>
      <c r="G179"/>
      <c r="H179"/>
    </row>
    <row r="180" spans="2:8" ht="31.5" customHeight="1" x14ac:dyDescent="0.3">
      <c r="B180" s="33">
        <v>157</v>
      </c>
      <c r="C180" s="74"/>
      <c r="D180" s="75"/>
      <c r="E180" s="75"/>
      <c r="F180" s="75"/>
      <c r="G180"/>
      <c r="H180"/>
    </row>
    <row r="181" spans="2:8" ht="31.5" customHeight="1" x14ac:dyDescent="0.3">
      <c r="B181" s="33">
        <v>158</v>
      </c>
      <c r="C181" s="74"/>
      <c r="D181" s="75"/>
      <c r="E181" s="75"/>
      <c r="F181" s="75"/>
      <c r="G181"/>
      <c r="H181"/>
    </row>
    <row r="182" spans="2:8" ht="31.5" customHeight="1" x14ac:dyDescent="0.3">
      <c r="B182" s="33">
        <v>159</v>
      </c>
      <c r="C182" s="74"/>
      <c r="D182" s="75"/>
      <c r="E182" s="75"/>
      <c r="F182" s="75"/>
      <c r="G182"/>
      <c r="H182"/>
    </row>
    <row r="183" spans="2:8" ht="31.5" customHeight="1" x14ac:dyDescent="0.3">
      <c r="B183" s="33">
        <v>160</v>
      </c>
      <c r="C183" s="74"/>
      <c r="D183" s="75"/>
      <c r="E183" s="75"/>
      <c r="F183" s="75"/>
      <c r="G183"/>
      <c r="H183"/>
    </row>
    <row r="184" spans="2:8" ht="31.5" customHeight="1" x14ac:dyDescent="0.3">
      <c r="B184" s="33">
        <v>161</v>
      </c>
      <c r="C184" s="74"/>
      <c r="D184" s="75"/>
      <c r="E184" s="75"/>
      <c r="F184" s="75"/>
      <c r="G184"/>
      <c r="H184"/>
    </row>
    <row r="185" spans="2:8" ht="31.5" customHeight="1" x14ac:dyDescent="0.3">
      <c r="B185" s="33">
        <v>162</v>
      </c>
      <c r="C185" s="74"/>
      <c r="D185" s="75"/>
      <c r="E185" s="75"/>
      <c r="F185" s="75"/>
      <c r="G185"/>
      <c r="H185"/>
    </row>
    <row r="186" spans="2:8" ht="31.5" customHeight="1" x14ac:dyDescent="0.3">
      <c r="B186" s="33">
        <v>163</v>
      </c>
      <c r="C186" s="74"/>
      <c r="D186" s="75"/>
      <c r="E186" s="75"/>
      <c r="F186" s="75"/>
      <c r="G186"/>
      <c r="H186"/>
    </row>
    <row r="187" spans="2:8" ht="31.5" customHeight="1" x14ac:dyDescent="0.3">
      <c r="B187" s="33">
        <v>164</v>
      </c>
      <c r="C187" s="74"/>
      <c r="D187" s="75"/>
      <c r="E187" s="75"/>
      <c r="F187" s="75"/>
      <c r="G187"/>
      <c r="H187"/>
    </row>
    <row r="188" spans="2:8" ht="31.5" customHeight="1" x14ac:dyDescent="0.3">
      <c r="B188" s="33">
        <v>165</v>
      </c>
      <c r="C188" s="74"/>
      <c r="D188" s="75"/>
      <c r="E188" s="75"/>
      <c r="F188" s="75"/>
      <c r="G188"/>
      <c r="H188"/>
    </row>
    <row r="189" spans="2:8" ht="31.5" customHeight="1" x14ac:dyDescent="0.3">
      <c r="B189" s="33">
        <v>166</v>
      </c>
      <c r="C189" s="74"/>
      <c r="D189" s="75"/>
      <c r="E189" s="75"/>
      <c r="F189" s="75"/>
      <c r="G189"/>
      <c r="H189"/>
    </row>
    <row r="190" spans="2:8" ht="31.5" customHeight="1" x14ac:dyDescent="0.3">
      <c r="B190" s="33">
        <v>167</v>
      </c>
      <c r="C190" s="74"/>
      <c r="D190" s="75"/>
      <c r="E190" s="75"/>
      <c r="F190" s="75"/>
      <c r="G190"/>
      <c r="H190"/>
    </row>
    <row r="191" spans="2:8" ht="31.5" customHeight="1" x14ac:dyDescent="0.3">
      <c r="B191" s="33">
        <v>168</v>
      </c>
      <c r="C191" s="74"/>
      <c r="D191" s="75"/>
      <c r="E191" s="75"/>
      <c r="F191" s="75"/>
      <c r="G191"/>
      <c r="H191"/>
    </row>
    <row r="192" spans="2:8" ht="31.5" customHeight="1" x14ac:dyDescent="0.3">
      <c r="B192" s="33">
        <v>169</v>
      </c>
      <c r="C192" s="74"/>
      <c r="D192" s="75"/>
      <c r="E192" s="75"/>
      <c r="F192" s="75"/>
      <c r="G192"/>
      <c r="H192"/>
    </row>
    <row r="193" spans="2:8" ht="31.5" customHeight="1" x14ac:dyDescent="0.3">
      <c r="B193" s="33">
        <v>170</v>
      </c>
      <c r="C193" s="74"/>
      <c r="D193" s="75"/>
      <c r="E193" s="75"/>
      <c r="F193" s="75"/>
      <c r="G193"/>
      <c r="H193"/>
    </row>
    <row r="194" spans="2:8" ht="31.5" customHeight="1" x14ac:dyDescent="0.3">
      <c r="B194" s="33">
        <v>171</v>
      </c>
      <c r="C194" s="74"/>
      <c r="D194" s="75"/>
      <c r="E194" s="75"/>
      <c r="F194" s="75"/>
      <c r="G194"/>
      <c r="H194"/>
    </row>
    <row r="195" spans="2:8" ht="31.5" customHeight="1" x14ac:dyDescent="0.3">
      <c r="B195" s="33">
        <v>172</v>
      </c>
      <c r="C195" s="74"/>
      <c r="D195" s="75"/>
      <c r="E195" s="75"/>
      <c r="F195" s="75"/>
      <c r="G195"/>
      <c r="H195"/>
    </row>
    <row r="196" spans="2:8" ht="31.5" customHeight="1" x14ac:dyDescent="0.3">
      <c r="B196" s="33">
        <v>173</v>
      </c>
      <c r="C196" s="74"/>
      <c r="D196" s="75"/>
      <c r="E196" s="75"/>
      <c r="F196" s="75"/>
      <c r="G196"/>
      <c r="H196"/>
    </row>
    <row r="197" spans="2:8" ht="31.5" customHeight="1" x14ac:dyDescent="0.3">
      <c r="B197" s="33">
        <v>174</v>
      </c>
      <c r="C197" s="74"/>
      <c r="D197" s="75"/>
      <c r="E197" s="75"/>
      <c r="F197" s="75"/>
      <c r="G197"/>
      <c r="H197"/>
    </row>
    <row r="198" spans="2:8" ht="31.5" customHeight="1" x14ac:dyDescent="0.3">
      <c r="B198" s="33">
        <v>175</v>
      </c>
      <c r="C198" s="74"/>
      <c r="D198" s="75"/>
      <c r="E198" s="75"/>
      <c r="F198" s="75"/>
      <c r="G198"/>
      <c r="H198"/>
    </row>
    <row r="199" spans="2:8" ht="31.5" customHeight="1" x14ac:dyDescent="0.3">
      <c r="B199" s="33">
        <v>176</v>
      </c>
      <c r="C199" s="74"/>
      <c r="D199" s="75"/>
      <c r="E199" s="75"/>
      <c r="F199" s="75"/>
      <c r="G199"/>
      <c r="H199"/>
    </row>
    <row r="200" spans="2:8" ht="31.5" customHeight="1" x14ac:dyDescent="0.3">
      <c r="B200" s="33">
        <v>177</v>
      </c>
      <c r="C200" s="74"/>
      <c r="D200" s="75"/>
      <c r="E200" s="75"/>
      <c r="F200" s="75"/>
      <c r="G200"/>
      <c r="H200"/>
    </row>
    <row r="201" spans="2:8" ht="31.5" customHeight="1" x14ac:dyDescent="0.3">
      <c r="B201" s="33">
        <v>178</v>
      </c>
      <c r="C201" s="74"/>
      <c r="D201" s="75"/>
      <c r="E201" s="75"/>
      <c r="F201" s="75"/>
      <c r="G201"/>
      <c r="H201"/>
    </row>
    <row r="202" spans="2:8" ht="31.5" customHeight="1" x14ac:dyDescent="0.3">
      <c r="B202" s="33">
        <v>179</v>
      </c>
      <c r="C202" s="74"/>
      <c r="D202" s="75"/>
      <c r="E202" s="75"/>
      <c r="F202" s="75"/>
      <c r="G202"/>
      <c r="H202"/>
    </row>
    <row r="203" spans="2:8" ht="31.5" customHeight="1" x14ac:dyDescent="0.3">
      <c r="B203" s="33">
        <v>180</v>
      </c>
      <c r="C203" s="74"/>
      <c r="D203" s="75"/>
      <c r="E203" s="75"/>
      <c r="F203" s="75"/>
      <c r="G203"/>
      <c r="H203"/>
    </row>
    <row r="204" spans="2:8" ht="31.5" customHeight="1" x14ac:dyDescent="0.3">
      <c r="B204" s="33">
        <v>181</v>
      </c>
      <c r="C204" s="74"/>
      <c r="D204" s="75"/>
      <c r="E204" s="75"/>
      <c r="F204" s="75"/>
      <c r="G204"/>
      <c r="H204"/>
    </row>
    <row r="205" spans="2:8" ht="31.5" customHeight="1" x14ac:dyDescent="0.3">
      <c r="B205" s="33">
        <v>182</v>
      </c>
      <c r="C205" s="74"/>
      <c r="D205" s="75"/>
      <c r="E205" s="75"/>
      <c r="F205" s="75"/>
      <c r="G205"/>
      <c r="H205"/>
    </row>
    <row r="206" spans="2:8" ht="31.5" customHeight="1" x14ac:dyDescent="0.3">
      <c r="B206" s="33">
        <v>183</v>
      </c>
      <c r="C206" s="74"/>
      <c r="D206" s="75"/>
      <c r="E206" s="75"/>
      <c r="F206" s="75"/>
      <c r="G206"/>
      <c r="H206"/>
    </row>
    <row r="207" spans="2:8" ht="31.5" customHeight="1" x14ac:dyDescent="0.3">
      <c r="B207" s="33">
        <v>184</v>
      </c>
      <c r="C207" s="74"/>
      <c r="D207" s="75"/>
      <c r="E207" s="75"/>
      <c r="F207" s="75"/>
      <c r="G207"/>
      <c r="H207"/>
    </row>
    <row r="208" spans="2:8" ht="31.5" customHeight="1" x14ac:dyDescent="0.3">
      <c r="B208" s="33">
        <v>185</v>
      </c>
      <c r="C208" s="74"/>
      <c r="D208" s="75"/>
      <c r="E208" s="75"/>
      <c r="F208" s="75"/>
      <c r="G208"/>
      <c r="H208"/>
    </row>
    <row r="209" spans="2:8" ht="31.5" customHeight="1" x14ac:dyDescent="0.3">
      <c r="B209" s="33">
        <v>186</v>
      </c>
      <c r="C209" s="74"/>
      <c r="D209" s="75"/>
      <c r="E209" s="75"/>
      <c r="F209" s="75"/>
      <c r="G209"/>
      <c r="H209"/>
    </row>
    <row r="210" spans="2:8" ht="31.5" customHeight="1" x14ac:dyDescent="0.3">
      <c r="B210" s="33">
        <v>187</v>
      </c>
      <c r="C210" s="74"/>
      <c r="D210" s="75"/>
      <c r="E210" s="75"/>
      <c r="F210" s="75"/>
      <c r="G210"/>
      <c r="H210"/>
    </row>
    <row r="211" spans="2:8" ht="31.5" customHeight="1" x14ac:dyDescent="0.3">
      <c r="B211" s="33">
        <v>188</v>
      </c>
      <c r="C211" s="74"/>
      <c r="D211" s="75"/>
      <c r="E211" s="75"/>
      <c r="F211" s="75"/>
      <c r="G211"/>
      <c r="H211"/>
    </row>
    <row r="212" spans="2:8" ht="31.5" customHeight="1" x14ac:dyDescent="0.3">
      <c r="B212" s="33">
        <v>189</v>
      </c>
      <c r="C212" s="74"/>
      <c r="D212" s="75"/>
      <c r="E212" s="75"/>
      <c r="F212" s="75"/>
      <c r="G212"/>
      <c r="H212"/>
    </row>
    <row r="213" spans="2:8" ht="31.5" customHeight="1" x14ac:dyDescent="0.3">
      <c r="B213" s="33">
        <v>190</v>
      </c>
      <c r="C213" s="74"/>
      <c r="D213" s="75"/>
      <c r="E213" s="75"/>
      <c r="F213" s="75"/>
      <c r="G213"/>
      <c r="H213"/>
    </row>
    <row r="214" spans="2:8" ht="31.5" customHeight="1" x14ac:dyDescent="0.3">
      <c r="B214" s="33">
        <v>191</v>
      </c>
      <c r="C214" s="74"/>
      <c r="D214" s="75"/>
      <c r="E214" s="75"/>
      <c r="F214" s="75"/>
      <c r="G214"/>
      <c r="H214"/>
    </row>
    <row r="215" spans="2:8" ht="31.5" customHeight="1" x14ac:dyDescent="0.3">
      <c r="B215" s="33">
        <v>192</v>
      </c>
      <c r="C215" s="74"/>
      <c r="D215" s="75"/>
      <c r="E215" s="75"/>
      <c r="F215" s="75"/>
      <c r="G215"/>
      <c r="H215"/>
    </row>
    <row r="216" spans="2:8" ht="31.5" customHeight="1" x14ac:dyDescent="0.3">
      <c r="B216" s="33">
        <v>193</v>
      </c>
      <c r="C216" s="74"/>
      <c r="D216" s="75"/>
      <c r="E216" s="75"/>
      <c r="F216" s="75"/>
      <c r="G216"/>
      <c r="H216"/>
    </row>
    <row r="217" spans="2:8" ht="31.5" customHeight="1" x14ac:dyDescent="0.3">
      <c r="B217" s="33">
        <v>194</v>
      </c>
      <c r="C217" s="74"/>
      <c r="D217" s="75"/>
      <c r="E217" s="75"/>
      <c r="F217" s="75"/>
      <c r="G217"/>
      <c r="H217"/>
    </row>
    <row r="218" spans="2:8" ht="31.5" customHeight="1" x14ac:dyDescent="0.3">
      <c r="B218" s="33">
        <v>195</v>
      </c>
      <c r="C218" s="74"/>
      <c r="D218" s="75"/>
      <c r="E218" s="75"/>
      <c r="F218" s="75"/>
      <c r="G218"/>
      <c r="H218"/>
    </row>
    <row r="219" spans="2:8" ht="31.5" customHeight="1" x14ac:dyDescent="0.3">
      <c r="B219" s="33">
        <v>196</v>
      </c>
      <c r="C219" s="74"/>
      <c r="D219" s="75"/>
      <c r="E219" s="75"/>
      <c r="F219" s="75"/>
      <c r="G219"/>
      <c r="H219"/>
    </row>
    <row r="220" spans="2:8" ht="31.5" customHeight="1" x14ac:dyDescent="0.3">
      <c r="B220" s="33">
        <v>197</v>
      </c>
      <c r="C220" s="74"/>
      <c r="D220" s="75"/>
      <c r="E220" s="75"/>
      <c r="F220" s="75"/>
      <c r="G220"/>
      <c r="H220"/>
    </row>
    <row r="221" spans="2:8" ht="31.5" customHeight="1" x14ac:dyDescent="0.3">
      <c r="B221" s="33">
        <v>198</v>
      </c>
      <c r="C221" s="74"/>
      <c r="D221" s="75"/>
      <c r="E221" s="75"/>
      <c r="F221" s="75"/>
      <c r="G221"/>
      <c r="H221"/>
    </row>
    <row r="222" spans="2:8" ht="31.5" customHeight="1" x14ac:dyDescent="0.3">
      <c r="B222" s="33">
        <v>199</v>
      </c>
      <c r="C222" s="74"/>
      <c r="D222" s="75"/>
      <c r="E222" s="75"/>
      <c r="F222" s="75"/>
      <c r="G222"/>
      <c r="H222"/>
    </row>
    <row r="223" spans="2:8" ht="31.5" customHeight="1" x14ac:dyDescent="0.3">
      <c r="B223" s="33">
        <v>200</v>
      </c>
      <c r="C223" s="74"/>
      <c r="D223" s="75"/>
      <c r="E223" s="75"/>
      <c r="F223" s="75"/>
      <c r="G223"/>
      <c r="H223"/>
    </row>
    <row r="224" spans="2:8" ht="31.5" customHeight="1" x14ac:dyDescent="0.3">
      <c r="B224" s="33">
        <v>201</v>
      </c>
      <c r="C224" s="74"/>
      <c r="D224" s="75"/>
      <c r="E224" s="75"/>
      <c r="F224" s="75"/>
      <c r="G224"/>
      <c r="H224"/>
    </row>
    <row r="225" spans="2:8" ht="31.5" customHeight="1" x14ac:dyDescent="0.3">
      <c r="B225" s="33">
        <v>202</v>
      </c>
      <c r="C225" s="74"/>
      <c r="D225" s="75"/>
      <c r="E225" s="75"/>
      <c r="F225" s="75"/>
      <c r="G225"/>
      <c r="H225"/>
    </row>
    <row r="226" spans="2:8" ht="31.5" customHeight="1" x14ac:dyDescent="0.3">
      <c r="B226" s="33">
        <v>203</v>
      </c>
      <c r="C226" s="74"/>
      <c r="D226" s="75"/>
      <c r="E226" s="75"/>
      <c r="F226" s="75"/>
      <c r="G226"/>
      <c r="H226"/>
    </row>
    <row r="227" spans="2:8" ht="31.5" customHeight="1" x14ac:dyDescent="0.3">
      <c r="B227" s="33">
        <v>204</v>
      </c>
      <c r="C227" s="74"/>
      <c r="D227" s="75"/>
      <c r="E227" s="75"/>
      <c r="F227" s="75"/>
      <c r="G227"/>
      <c r="H227"/>
    </row>
    <row r="228" spans="2:8" ht="31.5" customHeight="1" x14ac:dyDescent="0.3">
      <c r="B228" s="33">
        <v>205</v>
      </c>
      <c r="C228" s="74"/>
      <c r="D228" s="75"/>
      <c r="E228" s="75"/>
      <c r="F228" s="75"/>
      <c r="G228"/>
      <c r="H228"/>
    </row>
    <row r="229" spans="2:8" ht="31.5" customHeight="1" x14ac:dyDescent="0.3">
      <c r="B229" s="33">
        <v>206</v>
      </c>
      <c r="C229" s="74"/>
      <c r="D229" s="75"/>
      <c r="E229" s="75"/>
      <c r="F229" s="75"/>
      <c r="G229"/>
      <c r="H229"/>
    </row>
    <row r="230" spans="2:8" ht="31.5" customHeight="1" x14ac:dyDescent="0.3">
      <c r="B230" s="33">
        <v>207</v>
      </c>
      <c r="C230" s="74"/>
      <c r="D230" s="75"/>
      <c r="E230" s="75"/>
      <c r="F230" s="75"/>
      <c r="G230"/>
      <c r="H230"/>
    </row>
    <row r="231" spans="2:8" ht="31.5" customHeight="1" x14ac:dyDescent="0.3">
      <c r="B231" s="33">
        <v>208</v>
      </c>
      <c r="C231" s="74"/>
      <c r="D231" s="75"/>
      <c r="E231" s="75"/>
      <c r="F231" s="75"/>
      <c r="G231"/>
      <c r="H231"/>
    </row>
    <row r="232" spans="2:8" ht="31.5" customHeight="1" x14ac:dyDescent="0.3">
      <c r="B232" s="33">
        <v>209</v>
      </c>
      <c r="C232" s="74"/>
      <c r="D232" s="75"/>
      <c r="E232" s="75"/>
      <c r="F232" s="75"/>
      <c r="G232"/>
      <c r="H232"/>
    </row>
    <row r="233" spans="2:8" ht="31.5" customHeight="1" x14ac:dyDescent="0.3">
      <c r="B233" s="33">
        <v>210</v>
      </c>
      <c r="C233" s="74"/>
      <c r="D233" s="75"/>
      <c r="E233" s="75"/>
      <c r="F233" s="75"/>
      <c r="G233"/>
      <c r="H233"/>
    </row>
    <row r="234" spans="2:8" ht="31.5" customHeight="1" x14ac:dyDescent="0.3">
      <c r="B234" s="33">
        <v>211</v>
      </c>
      <c r="C234" s="74"/>
      <c r="D234" s="75"/>
      <c r="E234" s="75"/>
      <c r="F234" s="75"/>
      <c r="G234"/>
      <c r="H234"/>
    </row>
    <row r="235" spans="2:8" ht="31.5" customHeight="1" x14ac:dyDescent="0.3">
      <c r="B235" s="33">
        <v>212</v>
      </c>
      <c r="C235" s="74"/>
      <c r="D235" s="75"/>
      <c r="E235" s="75"/>
      <c r="F235" s="75"/>
      <c r="G235"/>
      <c r="H235"/>
    </row>
    <row r="236" spans="2:8" ht="31.5" customHeight="1" x14ac:dyDescent="0.3">
      <c r="B236" s="33">
        <v>213</v>
      </c>
      <c r="C236" s="74"/>
      <c r="D236" s="75"/>
      <c r="E236" s="75"/>
      <c r="F236" s="75"/>
      <c r="G236"/>
      <c r="H236"/>
    </row>
    <row r="237" spans="2:8" ht="31.5" customHeight="1" x14ac:dyDescent="0.3">
      <c r="B237" s="33">
        <v>214</v>
      </c>
      <c r="C237" s="74"/>
      <c r="D237" s="75"/>
      <c r="E237" s="75"/>
      <c r="F237" s="75"/>
      <c r="G237"/>
      <c r="H237"/>
    </row>
    <row r="238" spans="2:8" ht="31.5" customHeight="1" x14ac:dyDescent="0.3">
      <c r="B238" s="33">
        <v>215</v>
      </c>
      <c r="C238" s="74"/>
      <c r="D238" s="75"/>
      <c r="E238" s="75"/>
      <c r="F238" s="75"/>
      <c r="G238"/>
      <c r="H238"/>
    </row>
    <row r="239" spans="2:8" ht="31.5" customHeight="1" x14ac:dyDescent="0.3">
      <c r="B239" s="33">
        <v>216</v>
      </c>
      <c r="C239" s="74"/>
      <c r="D239" s="75"/>
      <c r="E239" s="75"/>
      <c r="F239" s="75"/>
      <c r="G239"/>
      <c r="H239"/>
    </row>
    <row r="240" spans="2:8" ht="31.5" customHeight="1" x14ac:dyDescent="0.3">
      <c r="B240" s="33">
        <v>217</v>
      </c>
      <c r="C240" s="74"/>
      <c r="D240" s="75"/>
      <c r="E240" s="75"/>
      <c r="F240" s="75"/>
      <c r="G240"/>
      <c r="H240"/>
    </row>
    <row r="241" spans="2:8" ht="31.5" customHeight="1" x14ac:dyDescent="0.3">
      <c r="B241" s="33">
        <v>218</v>
      </c>
      <c r="C241" s="74"/>
      <c r="D241" s="75"/>
      <c r="E241" s="75"/>
      <c r="F241" s="75"/>
      <c r="G241"/>
      <c r="H241"/>
    </row>
    <row r="242" spans="2:8" ht="31.5" customHeight="1" x14ac:dyDescent="0.3">
      <c r="B242" s="33">
        <v>219</v>
      </c>
      <c r="C242" s="74"/>
      <c r="D242" s="75"/>
      <c r="E242" s="75"/>
      <c r="F242" s="75"/>
      <c r="G242"/>
      <c r="H242"/>
    </row>
    <row r="243" spans="2:8" ht="31.5" customHeight="1" x14ac:dyDescent="0.3">
      <c r="B243" s="33">
        <v>220</v>
      </c>
      <c r="C243" s="74"/>
      <c r="D243" s="75"/>
      <c r="E243" s="75"/>
      <c r="F243" s="75"/>
      <c r="G243"/>
      <c r="H243"/>
    </row>
    <row r="244" spans="2:8" ht="31.5" customHeight="1" x14ac:dyDescent="0.3">
      <c r="B244" s="33">
        <v>221</v>
      </c>
      <c r="C244" s="74"/>
      <c r="D244" s="75"/>
      <c r="E244" s="75"/>
      <c r="F244" s="75"/>
      <c r="G244"/>
      <c r="H244"/>
    </row>
    <row r="245" spans="2:8" ht="31.5" customHeight="1" x14ac:dyDescent="0.3">
      <c r="B245" s="33">
        <v>222</v>
      </c>
      <c r="C245" s="74"/>
      <c r="D245" s="75"/>
      <c r="E245" s="75"/>
      <c r="F245" s="75"/>
      <c r="G245"/>
      <c r="H245"/>
    </row>
    <row r="246" spans="2:8" ht="31.5" customHeight="1" x14ac:dyDescent="0.3">
      <c r="B246" s="33">
        <v>223</v>
      </c>
      <c r="C246" s="74"/>
      <c r="D246" s="75"/>
      <c r="E246" s="75"/>
      <c r="F246" s="75"/>
      <c r="G246"/>
      <c r="H246"/>
    </row>
    <row r="247" spans="2:8" ht="31.5" customHeight="1" x14ac:dyDescent="0.3">
      <c r="B247" s="33">
        <v>224</v>
      </c>
      <c r="C247" s="74"/>
      <c r="D247" s="75"/>
      <c r="E247" s="75"/>
      <c r="F247" s="75"/>
      <c r="G247"/>
      <c r="H247"/>
    </row>
    <row r="248" spans="2:8" ht="31.5" customHeight="1" x14ac:dyDescent="0.3">
      <c r="B248" s="33">
        <v>225</v>
      </c>
      <c r="C248" s="74"/>
      <c r="D248" s="75"/>
      <c r="E248" s="75"/>
      <c r="F248" s="75"/>
      <c r="G248"/>
      <c r="H248"/>
    </row>
    <row r="249" spans="2:8" ht="31.5" customHeight="1" x14ac:dyDescent="0.3">
      <c r="B249" s="33">
        <v>226</v>
      </c>
      <c r="C249" s="74"/>
      <c r="D249" s="75"/>
      <c r="E249" s="75"/>
      <c r="F249" s="75"/>
      <c r="G249"/>
      <c r="H249"/>
    </row>
    <row r="250" spans="2:8" ht="31.5" customHeight="1" x14ac:dyDescent="0.3">
      <c r="B250" s="33">
        <v>227</v>
      </c>
      <c r="C250" s="74"/>
      <c r="D250" s="75"/>
      <c r="E250" s="75"/>
      <c r="F250" s="75"/>
      <c r="G250"/>
      <c r="H250"/>
    </row>
    <row r="251" spans="2:8" ht="31.5" customHeight="1" x14ac:dyDescent="0.3">
      <c r="B251" s="33">
        <v>228</v>
      </c>
      <c r="C251" s="74"/>
      <c r="D251" s="75"/>
      <c r="E251" s="75"/>
      <c r="F251" s="75"/>
      <c r="G251"/>
      <c r="H251"/>
    </row>
    <row r="252" spans="2:8" ht="31.5" customHeight="1" x14ac:dyDescent="0.3">
      <c r="B252" s="33">
        <v>229</v>
      </c>
      <c r="C252" s="74"/>
      <c r="D252" s="75"/>
      <c r="E252" s="75"/>
      <c r="F252" s="75"/>
      <c r="G252"/>
      <c r="H252"/>
    </row>
    <row r="253" spans="2:8" ht="31.5" customHeight="1" x14ac:dyDescent="0.3">
      <c r="B253" s="33">
        <v>230</v>
      </c>
      <c r="C253" s="74"/>
      <c r="D253" s="75"/>
      <c r="E253" s="75"/>
      <c r="F253" s="75"/>
      <c r="G253"/>
      <c r="H253"/>
    </row>
    <row r="254" spans="2:8" ht="31.5" customHeight="1" x14ac:dyDescent="0.3">
      <c r="B254" s="33">
        <v>231</v>
      </c>
      <c r="C254" s="74"/>
      <c r="D254" s="75"/>
      <c r="E254" s="75"/>
      <c r="F254" s="75"/>
      <c r="G254"/>
      <c r="H254"/>
    </row>
    <row r="255" spans="2:8" ht="31.5" customHeight="1" x14ac:dyDescent="0.3">
      <c r="B255" s="33">
        <v>232</v>
      </c>
      <c r="C255" s="74"/>
      <c r="D255" s="75"/>
      <c r="E255" s="75"/>
      <c r="F255" s="75"/>
      <c r="G255"/>
      <c r="H255"/>
    </row>
    <row r="256" spans="2:8" ht="31.5" customHeight="1" x14ac:dyDescent="0.3">
      <c r="B256" s="33">
        <v>233</v>
      </c>
      <c r="C256" s="74"/>
      <c r="D256" s="75"/>
      <c r="E256" s="75"/>
      <c r="F256" s="75"/>
      <c r="G256"/>
      <c r="H256"/>
    </row>
    <row r="257" spans="2:8" ht="31.5" customHeight="1" x14ac:dyDescent="0.3">
      <c r="B257" s="33">
        <v>234</v>
      </c>
      <c r="C257" s="74"/>
      <c r="D257" s="75"/>
      <c r="E257" s="75"/>
      <c r="F257" s="75"/>
      <c r="G257"/>
      <c r="H257"/>
    </row>
    <row r="258" spans="2:8" ht="31.5" customHeight="1" x14ac:dyDescent="0.3">
      <c r="B258" s="33">
        <v>235</v>
      </c>
      <c r="C258" s="74"/>
      <c r="D258" s="75"/>
      <c r="E258" s="75"/>
      <c r="F258" s="75"/>
      <c r="G258"/>
      <c r="H258"/>
    </row>
    <row r="259" spans="2:8" ht="31.5" customHeight="1" x14ac:dyDescent="0.3">
      <c r="B259" s="33">
        <v>236</v>
      </c>
      <c r="C259" s="74"/>
      <c r="D259" s="75"/>
      <c r="E259" s="75"/>
      <c r="F259" s="75"/>
      <c r="G259"/>
      <c r="H259"/>
    </row>
    <row r="260" spans="2:8" ht="31.5" customHeight="1" x14ac:dyDescent="0.3">
      <c r="B260" s="33">
        <v>237</v>
      </c>
      <c r="C260" s="74"/>
      <c r="D260" s="75"/>
      <c r="E260" s="75"/>
      <c r="F260" s="75"/>
      <c r="G260"/>
      <c r="H260"/>
    </row>
    <row r="261" spans="2:8" ht="31.5" customHeight="1" x14ac:dyDescent="0.3">
      <c r="B261" s="33">
        <v>238</v>
      </c>
      <c r="C261" s="74"/>
      <c r="D261" s="75"/>
      <c r="E261" s="75"/>
      <c r="F261" s="75"/>
      <c r="G261"/>
      <c r="H261"/>
    </row>
    <row r="262" spans="2:8" ht="31.5" customHeight="1" x14ac:dyDescent="0.3">
      <c r="B262" s="33">
        <v>239</v>
      </c>
      <c r="C262" s="74"/>
      <c r="D262" s="75"/>
      <c r="E262" s="75"/>
      <c r="F262" s="75"/>
      <c r="G262"/>
      <c r="H262"/>
    </row>
    <row r="263" spans="2:8" ht="31.5" customHeight="1" x14ac:dyDescent="0.3">
      <c r="B263" s="33">
        <v>240</v>
      </c>
      <c r="C263" s="74"/>
      <c r="D263" s="75"/>
      <c r="E263" s="75"/>
      <c r="F263" s="75"/>
      <c r="G263"/>
      <c r="H263"/>
    </row>
    <row r="264" spans="2:8" ht="31.5" customHeight="1" x14ac:dyDescent="0.3">
      <c r="B264" s="33">
        <v>241</v>
      </c>
      <c r="C264" s="74"/>
      <c r="D264" s="75"/>
      <c r="E264" s="75"/>
      <c r="F264" s="75"/>
      <c r="G264"/>
      <c r="H264"/>
    </row>
    <row r="265" spans="2:8" ht="31.5" customHeight="1" x14ac:dyDescent="0.3">
      <c r="B265" s="33">
        <v>242</v>
      </c>
      <c r="C265" s="74"/>
      <c r="D265" s="75"/>
      <c r="E265" s="75"/>
      <c r="F265" s="75"/>
      <c r="G265"/>
      <c r="H265"/>
    </row>
    <row r="266" spans="2:8" ht="31.5" customHeight="1" x14ac:dyDescent="0.3">
      <c r="B266" s="33">
        <v>243</v>
      </c>
      <c r="C266" s="74"/>
      <c r="D266" s="75"/>
      <c r="E266" s="75"/>
      <c r="F266" s="75"/>
      <c r="G266"/>
      <c r="H266"/>
    </row>
    <row r="267" spans="2:8" ht="31.5" customHeight="1" x14ac:dyDescent="0.3">
      <c r="B267" s="33">
        <v>244</v>
      </c>
      <c r="C267" s="74"/>
      <c r="D267" s="75"/>
      <c r="E267" s="75"/>
      <c r="F267" s="75"/>
      <c r="G267"/>
      <c r="H267"/>
    </row>
    <row r="268" spans="2:8" ht="31.5" customHeight="1" x14ac:dyDescent="0.3">
      <c r="B268" s="33">
        <v>245</v>
      </c>
      <c r="C268" s="74"/>
      <c r="D268" s="75"/>
      <c r="E268" s="75"/>
      <c r="F268" s="75"/>
      <c r="G268"/>
      <c r="H268"/>
    </row>
    <row r="269" spans="2:8" ht="31.5" customHeight="1" x14ac:dyDescent="0.3">
      <c r="B269" s="33">
        <v>246</v>
      </c>
      <c r="C269" s="74"/>
      <c r="D269" s="75"/>
      <c r="E269" s="75"/>
      <c r="F269" s="75"/>
      <c r="G269"/>
      <c r="H269"/>
    </row>
    <row r="270" spans="2:8" ht="31.5" customHeight="1" x14ac:dyDescent="0.3">
      <c r="B270" s="33">
        <v>247</v>
      </c>
      <c r="C270" s="74"/>
      <c r="D270" s="75"/>
      <c r="E270" s="75"/>
      <c r="F270" s="75"/>
      <c r="G270"/>
      <c r="H270"/>
    </row>
    <row r="271" spans="2:8" ht="31.5" customHeight="1" x14ac:dyDescent="0.3">
      <c r="B271" s="33">
        <v>248</v>
      </c>
      <c r="C271" s="74"/>
      <c r="D271" s="75"/>
      <c r="E271" s="75"/>
      <c r="F271" s="75"/>
      <c r="G271"/>
      <c r="H271"/>
    </row>
    <row r="272" spans="2:8" ht="31.5" customHeight="1" x14ac:dyDescent="0.3">
      <c r="B272" s="33">
        <v>249</v>
      </c>
      <c r="C272" s="74"/>
      <c r="D272" s="75"/>
      <c r="E272" s="75"/>
      <c r="F272" s="75"/>
      <c r="G272"/>
      <c r="H272"/>
    </row>
    <row r="273" spans="2:8" ht="31.5" customHeight="1" x14ac:dyDescent="0.3">
      <c r="B273" s="33">
        <v>250</v>
      </c>
      <c r="C273" s="74"/>
      <c r="D273" s="75"/>
      <c r="E273" s="75"/>
      <c r="F273" s="75"/>
      <c r="G273"/>
      <c r="H273"/>
    </row>
    <row r="274" spans="2:8" ht="31.5" customHeight="1" x14ac:dyDescent="0.3">
      <c r="B274" s="33">
        <v>251</v>
      </c>
      <c r="C274" s="74"/>
      <c r="D274" s="75"/>
      <c r="E274" s="75"/>
      <c r="F274" s="75"/>
      <c r="G274"/>
      <c r="H274"/>
    </row>
    <row r="275" spans="2:8" ht="31.5" customHeight="1" x14ac:dyDescent="0.3">
      <c r="B275" s="33">
        <v>252</v>
      </c>
      <c r="C275" s="74"/>
      <c r="D275" s="75"/>
      <c r="E275" s="75"/>
      <c r="F275" s="75"/>
      <c r="G275"/>
      <c r="H275"/>
    </row>
    <row r="276" spans="2:8" ht="31.5" customHeight="1" x14ac:dyDescent="0.3">
      <c r="B276" s="33">
        <v>253</v>
      </c>
      <c r="C276" s="74"/>
      <c r="D276" s="75"/>
      <c r="E276" s="75"/>
      <c r="F276" s="75"/>
      <c r="G276"/>
      <c r="H276"/>
    </row>
    <row r="277" spans="2:8" ht="31.5" customHeight="1" x14ac:dyDescent="0.3">
      <c r="B277" s="33">
        <v>254</v>
      </c>
      <c r="C277" s="74"/>
      <c r="D277" s="75"/>
      <c r="E277" s="75"/>
      <c r="F277" s="75"/>
      <c r="G277"/>
      <c r="H277"/>
    </row>
    <row r="278" spans="2:8" ht="31.5" customHeight="1" x14ac:dyDescent="0.3">
      <c r="B278" s="33">
        <v>255</v>
      </c>
      <c r="C278" s="74"/>
      <c r="D278" s="75"/>
      <c r="E278" s="75"/>
      <c r="F278" s="75"/>
      <c r="G278"/>
      <c r="H278"/>
    </row>
    <row r="279" spans="2:8" ht="31.5" customHeight="1" x14ac:dyDescent="0.3">
      <c r="B279" s="33">
        <v>256</v>
      </c>
      <c r="C279" s="74"/>
      <c r="D279" s="75"/>
      <c r="E279" s="75"/>
      <c r="F279" s="75"/>
      <c r="G279"/>
      <c r="H279"/>
    </row>
    <row r="280" spans="2:8" ht="31.5" customHeight="1" x14ac:dyDescent="0.3">
      <c r="B280" s="33">
        <v>257</v>
      </c>
      <c r="C280" s="74"/>
      <c r="D280" s="75"/>
      <c r="E280" s="75"/>
      <c r="F280" s="75"/>
      <c r="G280"/>
      <c r="H280"/>
    </row>
    <row r="281" spans="2:8" ht="31.5" customHeight="1" x14ac:dyDescent="0.3">
      <c r="B281" s="33">
        <v>258</v>
      </c>
      <c r="C281" s="74"/>
      <c r="D281" s="75"/>
      <c r="E281" s="75"/>
      <c r="F281" s="75"/>
      <c r="G281"/>
      <c r="H281"/>
    </row>
    <row r="282" spans="2:8" ht="31.5" customHeight="1" x14ac:dyDescent="0.3">
      <c r="B282" s="33">
        <v>259</v>
      </c>
      <c r="C282" s="74"/>
      <c r="D282" s="75"/>
      <c r="E282" s="75"/>
      <c r="F282" s="75"/>
      <c r="G282"/>
      <c r="H282"/>
    </row>
    <row r="283" spans="2:8" ht="31.5" customHeight="1" x14ac:dyDescent="0.3">
      <c r="B283" s="33">
        <v>260</v>
      </c>
      <c r="C283" s="74"/>
      <c r="D283" s="75"/>
      <c r="E283" s="75"/>
      <c r="F283" s="75"/>
      <c r="G283"/>
      <c r="H283"/>
    </row>
    <row r="284" spans="2:8" ht="31.5" customHeight="1" x14ac:dyDescent="0.3">
      <c r="B284" s="33">
        <v>261</v>
      </c>
      <c r="C284" s="74"/>
      <c r="D284" s="75"/>
      <c r="E284" s="75"/>
      <c r="F284" s="75"/>
      <c r="G284"/>
      <c r="H284"/>
    </row>
    <row r="285" spans="2:8" ht="31.5" customHeight="1" x14ac:dyDescent="0.3">
      <c r="B285" s="33">
        <v>262</v>
      </c>
      <c r="C285" s="74"/>
      <c r="D285" s="75"/>
      <c r="E285" s="75"/>
      <c r="F285" s="75"/>
      <c r="G285"/>
      <c r="H285"/>
    </row>
    <row r="286" spans="2:8" ht="31.5" customHeight="1" x14ac:dyDescent="0.3">
      <c r="B286" s="33">
        <v>263</v>
      </c>
      <c r="C286" s="74"/>
      <c r="D286" s="75"/>
      <c r="E286" s="75"/>
      <c r="F286" s="75"/>
      <c r="G286"/>
      <c r="H286"/>
    </row>
    <row r="287" spans="2:8" ht="31.5" customHeight="1" x14ac:dyDescent="0.3">
      <c r="B287" s="33">
        <v>264</v>
      </c>
      <c r="C287" s="74"/>
      <c r="D287" s="75"/>
      <c r="E287" s="75"/>
      <c r="F287" s="75"/>
      <c r="G287"/>
      <c r="H287"/>
    </row>
    <row r="288" spans="2:8" ht="31.5" customHeight="1" x14ac:dyDescent="0.3">
      <c r="B288" s="33">
        <v>265</v>
      </c>
      <c r="C288" s="74"/>
      <c r="D288" s="75"/>
      <c r="E288" s="75"/>
      <c r="F288" s="75"/>
      <c r="G288"/>
      <c r="H288"/>
    </row>
    <row r="289" spans="2:8" ht="31.5" customHeight="1" x14ac:dyDescent="0.3">
      <c r="B289" s="33">
        <v>266</v>
      </c>
      <c r="C289" s="74"/>
      <c r="D289" s="75"/>
      <c r="E289" s="75"/>
      <c r="F289" s="75"/>
      <c r="G289"/>
      <c r="H289"/>
    </row>
    <row r="290" spans="2:8" ht="31.5" customHeight="1" x14ac:dyDescent="0.3">
      <c r="B290" s="33">
        <v>267</v>
      </c>
      <c r="C290" s="74"/>
      <c r="D290" s="75"/>
      <c r="E290" s="75"/>
      <c r="F290" s="75"/>
      <c r="G290"/>
      <c r="H290"/>
    </row>
    <row r="291" spans="2:8" ht="31.5" customHeight="1" x14ac:dyDescent="0.3">
      <c r="B291" s="33">
        <v>268</v>
      </c>
      <c r="C291" s="74"/>
      <c r="D291" s="75"/>
      <c r="E291" s="75"/>
      <c r="F291" s="75"/>
      <c r="G291"/>
      <c r="H291"/>
    </row>
    <row r="292" spans="2:8" ht="31.5" customHeight="1" x14ac:dyDescent="0.3">
      <c r="B292" s="33">
        <v>269</v>
      </c>
      <c r="C292" s="74"/>
      <c r="D292" s="75"/>
      <c r="E292" s="75"/>
      <c r="F292" s="75"/>
      <c r="G292"/>
      <c r="H292"/>
    </row>
    <row r="293" spans="2:8" ht="31.5" customHeight="1" x14ac:dyDescent="0.3">
      <c r="B293" s="33">
        <v>270</v>
      </c>
      <c r="C293" s="74"/>
      <c r="D293" s="75"/>
      <c r="E293" s="75"/>
      <c r="F293" s="75"/>
      <c r="G293"/>
      <c r="H293"/>
    </row>
    <row r="294" spans="2:8" ht="31.5" customHeight="1" x14ac:dyDescent="0.3">
      <c r="B294" s="33">
        <v>271</v>
      </c>
      <c r="C294" s="74"/>
      <c r="D294" s="75"/>
      <c r="E294" s="75"/>
      <c r="F294" s="75"/>
      <c r="G294"/>
      <c r="H294"/>
    </row>
    <row r="295" spans="2:8" ht="31.5" customHeight="1" x14ac:dyDescent="0.3">
      <c r="B295" s="33">
        <v>272</v>
      </c>
      <c r="C295" s="74"/>
      <c r="D295" s="75"/>
      <c r="E295" s="75"/>
      <c r="F295" s="75"/>
      <c r="G295"/>
      <c r="H295"/>
    </row>
    <row r="296" spans="2:8" ht="31.5" customHeight="1" x14ac:dyDescent="0.3">
      <c r="B296" s="33">
        <v>273</v>
      </c>
      <c r="C296" s="74"/>
      <c r="D296" s="75"/>
      <c r="E296" s="75"/>
      <c r="F296" s="75"/>
      <c r="G296"/>
      <c r="H296"/>
    </row>
    <row r="297" spans="2:8" ht="31.5" customHeight="1" x14ac:dyDescent="0.3">
      <c r="B297" s="33">
        <v>274</v>
      </c>
      <c r="C297" s="74"/>
      <c r="D297" s="75"/>
      <c r="E297" s="75"/>
      <c r="F297" s="75"/>
      <c r="G297"/>
      <c r="H297"/>
    </row>
    <row r="298" spans="2:8" ht="31.5" customHeight="1" x14ac:dyDescent="0.3">
      <c r="B298" s="33">
        <v>275</v>
      </c>
      <c r="C298" s="74"/>
      <c r="D298" s="75"/>
      <c r="E298" s="75"/>
      <c r="F298" s="75"/>
      <c r="G298"/>
      <c r="H298"/>
    </row>
    <row r="299" spans="2:8" ht="31.5" customHeight="1" x14ac:dyDescent="0.3">
      <c r="B299" s="33">
        <v>276</v>
      </c>
      <c r="C299" s="74"/>
      <c r="D299" s="75"/>
      <c r="E299" s="75"/>
      <c r="F299" s="75"/>
      <c r="G299"/>
      <c r="H299"/>
    </row>
    <row r="300" spans="2:8" ht="31.5" customHeight="1" x14ac:dyDescent="0.3">
      <c r="B300" s="33">
        <v>277</v>
      </c>
      <c r="C300" s="74"/>
      <c r="D300" s="75"/>
      <c r="E300" s="75"/>
      <c r="F300" s="75"/>
      <c r="G300"/>
      <c r="H300"/>
    </row>
    <row r="301" spans="2:8" ht="31.5" customHeight="1" x14ac:dyDescent="0.3">
      <c r="B301" s="33">
        <v>278</v>
      </c>
      <c r="C301" s="74"/>
      <c r="D301" s="75"/>
      <c r="E301" s="75"/>
      <c r="F301" s="75"/>
      <c r="G301"/>
      <c r="H301"/>
    </row>
    <row r="302" spans="2:8" ht="31.5" customHeight="1" x14ac:dyDescent="0.3">
      <c r="B302" s="33">
        <v>279</v>
      </c>
      <c r="C302" s="74"/>
      <c r="D302" s="75"/>
      <c r="E302" s="75"/>
      <c r="F302" s="75"/>
      <c r="G302"/>
      <c r="H302"/>
    </row>
    <row r="303" spans="2:8" ht="31.5" customHeight="1" x14ac:dyDescent="0.3">
      <c r="B303" s="33">
        <v>280</v>
      </c>
      <c r="C303" s="74"/>
      <c r="D303" s="75"/>
      <c r="E303" s="75"/>
      <c r="F303" s="75"/>
      <c r="G303"/>
      <c r="H303"/>
    </row>
    <row r="304" spans="2:8" ht="31.5" customHeight="1" x14ac:dyDescent="0.3">
      <c r="B304" s="33">
        <v>281</v>
      </c>
      <c r="C304" s="74"/>
      <c r="D304" s="75"/>
      <c r="E304" s="75"/>
      <c r="F304" s="75"/>
      <c r="G304"/>
      <c r="H304"/>
    </row>
    <row r="305" spans="2:8" ht="31.5" customHeight="1" x14ac:dyDescent="0.3">
      <c r="B305" s="33">
        <v>282</v>
      </c>
      <c r="C305" s="74"/>
      <c r="D305" s="75"/>
      <c r="E305" s="75"/>
      <c r="F305" s="75"/>
      <c r="G305"/>
      <c r="H305"/>
    </row>
    <row r="306" spans="2:8" ht="31.5" customHeight="1" x14ac:dyDescent="0.3">
      <c r="B306" s="33">
        <v>283</v>
      </c>
      <c r="C306" s="74"/>
      <c r="D306" s="75"/>
      <c r="E306" s="75"/>
      <c r="F306" s="75"/>
      <c r="G306"/>
      <c r="H306"/>
    </row>
    <row r="307" spans="2:8" ht="31.5" customHeight="1" x14ac:dyDescent="0.3">
      <c r="B307" s="33">
        <v>284</v>
      </c>
      <c r="C307" s="74"/>
      <c r="D307" s="75"/>
      <c r="E307" s="75"/>
      <c r="F307" s="75"/>
      <c r="G307"/>
      <c r="H307"/>
    </row>
    <row r="308" spans="2:8" ht="31.5" customHeight="1" x14ac:dyDescent="0.3">
      <c r="B308" s="33">
        <v>285</v>
      </c>
      <c r="C308" s="74"/>
      <c r="D308" s="75"/>
      <c r="E308" s="75"/>
      <c r="F308" s="75"/>
      <c r="G308"/>
      <c r="H308"/>
    </row>
    <row r="309" spans="2:8" ht="31.5" customHeight="1" x14ac:dyDescent="0.3">
      <c r="B309" s="33">
        <v>286</v>
      </c>
      <c r="C309" s="74"/>
      <c r="D309" s="75"/>
      <c r="E309" s="75"/>
      <c r="F309" s="75"/>
      <c r="G309"/>
      <c r="H309"/>
    </row>
    <row r="310" spans="2:8" ht="31.5" customHeight="1" x14ac:dyDescent="0.3">
      <c r="B310" s="33">
        <v>287</v>
      </c>
      <c r="C310" s="74"/>
      <c r="D310" s="75"/>
      <c r="E310" s="75"/>
      <c r="F310" s="75"/>
      <c r="G310"/>
      <c r="H310"/>
    </row>
    <row r="311" spans="2:8" ht="31.5" customHeight="1" x14ac:dyDescent="0.3">
      <c r="B311" s="33">
        <v>288</v>
      </c>
      <c r="C311" s="74"/>
      <c r="D311" s="75"/>
      <c r="E311" s="75"/>
      <c r="F311" s="75"/>
      <c r="G311"/>
      <c r="H311"/>
    </row>
    <row r="312" spans="2:8" ht="31.5" customHeight="1" x14ac:dyDescent="0.3">
      <c r="B312" s="33">
        <v>289</v>
      </c>
      <c r="C312" s="74"/>
      <c r="D312" s="75"/>
      <c r="E312" s="75"/>
      <c r="F312" s="75"/>
      <c r="G312"/>
      <c r="H312"/>
    </row>
    <row r="313" spans="2:8" ht="31.5" customHeight="1" x14ac:dyDescent="0.3">
      <c r="B313" s="33">
        <v>290</v>
      </c>
      <c r="C313" s="74"/>
      <c r="D313" s="75"/>
      <c r="E313" s="75"/>
      <c r="F313" s="75"/>
      <c r="G313"/>
      <c r="H313"/>
    </row>
    <row r="314" spans="2:8" ht="31.5" customHeight="1" x14ac:dyDescent="0.3">
      <c r="B314" s="33">
        <v>291</v>
      </c>
      <c r="C314" s="74"/>
      <c r="D314" s="75"/>
      <c r="E314" s="75"/>
      <c r="F314" s="75"/>
      <c r="G314"/>
      <c r="H314"/>
    </row>
    <row r="315" spans="2:8" ht="31.5" customHeight="1" x14ac:dyDescent="0.3">
      <c r="B315" s="33">
        <v>292</v>
      </c>
      <c r="C315" s="74"/>
      <c r="D315" s="75"/>
      <c r="E315" s="75"/>
      <c r="F315" s="75"/>
      <c r="G315"/>
      <c r="H315"/>
    </row>
    <row r="316" spans="2:8" ht="31.5" customHeight="1" x14ac:dyDescent="0.3">
      <c r="B316" s="33">
        <v>293</v>
      </c>
      <c r="C316" s="74"/>
      <c r="D316" s="75"/>
      <c r="E316" s="75"/>
      <c r="F316" s="75"/>
      <c r="G316"/>
      <c r="H316"/>
    </row>
    <row r="317" spans="2:8" ht="31.5" customHeight="1" x14ac:dyDescent="0.3">
      <c r="B317" s="33">
        <v>294</v>
      </c>
      <c r="C317" s="74"/>
      <c r="D317" s="75"/>
      <c r="E317" s="75"/>
      <c r="F317" s="75"/>
      <c r="G317"/>
      <c r="H317"/>
    </row>
    <row r="318" spans="2:8" ht="31.5" customHeight="1" x14ac:dyDescent="0.3">
      <c r="B318" s="33">
        <v>295</v>
      </c>
      <c r="C318" s="74"/>
      <c r="D318" s="75"/>
      <c r="E318" s="75"/>
      <c r="F318" s="75"/>
      <c r="G318"/>
      <c r="H318"/>
    </row>
    <row r="319" spans="2:8" ht="31.5" customHeight="1" x14ac:dyDescent="0.3">
      <c r="B319" s="33">
        <v>296</v>
      </c>
      <c r="C319" s="74"/>
      <c r="D319" s="75"/>
      <c r="E319" s="75"/>
      <c r="F319" s="75"/>
      <c r="G319"/>
      <c r="H319"/>
    </row>
    <row r="320" spans="2:8" ht="31.5" customHeight="1" x14ac:dyDescent="0.3">
      <c r="B320" s="33">
        <v>297</v>
      </c>
      <c r="C320" s="74"/>
      <c r="D320" s="75"/>
      <c r="E320" s="75"/>
      <c r="F320" s="75"/>
      <c r="G320"/>
      <c r="H320"/>
    </row>
    <row r="321" spans="2:8" ht="31.5" customHeight="1" x14ac:dyDescent="0.3">
      <c r="B321" s="33">
        <v>298</v>
      </c>
      <c r="C321" s="74"/>
      <c r="D321" s="75"/>
      <c r="E321" s="75"/>
      <c r="F321" s="75"/>
      <c r="G321"/>
      <c r="H321"/>
    </row>
    <row r="322" spans="2:8" ht="31.5" customHeight="1" x14ac:dyDescent="0.3">
      <c r="B322" s="33">
        <v>299</v>
      </c>
      <c r="C322" s="74"/>
      <c r="D322" s="75"/>
      <c r="E322" s="75"/>
      <c r="F322" s="75"/>
      <c r="G322"/>
      <c r="H322"/>
    </row>
    <row r="323" spans="2:8" ht="31.5" customHeight="1" x14ac:dyDescent="0.3">
      <c r="B323" s="33">
        <v>300</v>
      </c>
      <c r="C323" s="74"/>
      <c r="D323" s="75"/>
      <c r="E323" s="75"/>
      <c r="F323" s="75"/>
      <c r="G323"/>
      <c r="H323"/>
    </row>
    <row r="324" spans="2:8" ht="31.5" customHeight="1" x14ac:dyDescent="0.3">
      <c r="B324" s="33">
        <v>301</v>
      </c>
      <c r="C324" s="74"/>
      <c r="D324" s="75"/>
      <c r="E324" s="75"/>
      <c r="F324" s="75"/>
      <c r="G324"/>
      <c r="H324"/>
    </row>
    <row r="325" spans="2:8" ht="31.5" customHeight="1" x14ac:dyDescent="0.3">
      <c r="B325" s="33">
        <v>302</v>
      </c>
      <c r="C325" s="74"/>
      <c r="D325" s="75"/>
      <c r="E325" s="75"/>
      <c r="F325" s="75"/>
      <c r="G325"/>
      <c r="H325"/>
    </row>
    <row r="326" spans="2:8" ht="31.5" customHeight="1" x14ac:dyDescent="0.3">
      <c r="B326" s="33">
        <v>303</v>
      </c>
      <c r="C326" s="74"/>
      <c r="D326" s="75"/>
      <c r="E326" s="75"/>
      <c r="F326" s="75"/>
      <c r="G326"/>
      <c r="H326"/>
    </row>
    <row r="327" spans="2:8" ht="31.5" customHeight="1" x14ac:dyDescent="0.3">
      <c r="B327" s="33">
        <v>304</v>
      </c>
      <c r="C327" s="74"/>
      <c r="D327" s="75"/>
      <c r="E327" s="75"/>
      <c r="F327" s="75"/>
      <c r="G327"/>
      <c r="H327"/>
    </row>
    <row r="328" spans="2:8" ht="31.5" customHeight="1" x14ac:dyDescent="0.3">
      <c r="B328" s="33">
        <v>305</v>
      </c>
      <c r="C328" s="74"/>
      <c r="D328" s="75"/>
      <c r="E328" s="75"/>
      <c r="F328" s="75"/>
      <c r="G328"/>
      <c r="H328"/>
    </row>
    <row r="329" spans="2:8" ht="31.5" customHeight="1" x14ac:dyDescent="0.3">
      <c r="B329" s="33">
        <v>306</v>
      </c>
      <c r="C329" s="74"/>
      <c r="D329" s="75"/>
      <c r="E329" s="75"/>
      <c r="F329" s="75"/>
      <c r="G329"/>
      <c r="H329"/>
    </row>
    <row r="330" spans="2:8" ht="31.5" customHeight="1" x14ac:dyDescent="0.3">
      <c r="B330" s="33">
        <v>307</v>
      </c>
      <c r="C330" s="74"/>
      <c r="D330" s="75"/>
      <c r="E330" s="75"/>
      <c r="F330" s="75"/>
      <c r="G330"/>
      <c r="H330"/>
    </row>
    <row r="331" spans="2:8" ht="31.5" customHeight="1" x14ac:dyDescent="0.3">
      <c r="B331" s="33">
        <v>308</v>
      </c>
      <c r="C331" s="74"/>
      <c r="D331" s="75"/>
      <c r="E331" s="75"/>
      <c r="F331" s="75"/>
      <c r="G331"/>
      <c r="H331"/>
    </row>
    <row r="332" spans="2:8" ht="31.5" customHeight="1" x14ac:dyDescent="0.3">
      <c r="B332" s="33">
        <v>309</v>
      </c>
      <c r="C332" s="74"/>
      <c r="D332" s="75"/>
      <c r="E332" s="75"/>
      <c r="F332" s="75"/>
      <c r="G332"/>
      <c r="H332"/>
    </row>
    <row r="333" spans="2:8" ht="31.5" customHeight="1" x14ac:dyDescent="0.3">
      <c r="B333" s="33">
        <v>310</v>
      </c>
      <c r="C333" s="74"/>
      <c r="D333" s="75"/>
      <c r="E333" s="75"/>
      <c r="F333" s="75"/>
      <c r="G333"/>
      <c r="H333"/>
    </row>
    <row r="334" spans="2:8" ht="31.5" customHeight="1" x14ac:dyDescent="0.3">
      <c r="B334" s="33">
        <v>311</v>
      </c>
      <c r="C334" s="74"/>
      <c r="D334" s="75"/>
      <c r="E334" s="75"/>
      <c r="F334" s="75"/>
      <c r="G334"/>
      <c r="H334"/>
    </row>
    <row r="335" spans="2:8" ht="31.5" customHeight="1" x14ac:dyDescent="0.3">
      <c r="B335" s="33">
        <v>312</v>
      </c>
      <c r="C335" s="74"/>
      <c r="D335" s="75"/>
      <c r="E335" s="75"/>
      <c r="F335" s="75"/>
      <c r="G335"/>
      <c r="H335"/>
    </row>
    <row r="336" spans="2:8" ht="31.5" customHeight="1" x14ac:dyDescent="0.3">
      <c r="B336" s="33">
        <v>313</v>
      </c>
      <c r="C336" s="74"/>
      <c r="D336" s="75"/>
      <c r="E336" s="75"/>
      <c r="F336" s="75"/>
      <c r="G336"/>
      <c r="H336"/>
    </row>
    <row r="337" spans="2:8" ht="31.5" customHeight="1" x14ac:dyDescent="0.3">
      <c r="B337" s="33">
        <v>314</v>
      </c>
      <c r="C337" s="74"/>
      <c r="D337" s="75"/>
      <c r="E337" s="75"/>
      <c r="F337" s="75"/>
      <c r="G337"/>
      <c r="H337"/>
    </row>
    <row r="338" spans="2:8" ht="31.5" customHeight="1" x14ac:dyDescent="0.3">
      <c r="B338" s="33">
        <v>315</v>
      </c>
      <c r="C338" s="74"/>
      <c r="D338" s="75"/>
      <c r="E338" s="75"/>
      <c r="F338" s="75"/>
      <c r="G338"/>
      <c r="H338"/>
    </row>
    <row r="339" spans="2:8" ht="31.5" customHeight="1" x14ac:dyDescent="0.3">
      <c r="B339" s="33">
        <v>316</v>
      </c>
      <c r="C339" s="74"/>
      <c r="D339" s="75"/>
      <c r="E339" s="75"/>
      <c r="F339" s="75"/>
      <c r="G339"/>
      <c r="H339"/>
    </row>
    <row r="340" spans="2:8" ht="31.5" customHeight="1" x14ac:dyDescent="0.3">
      <c r="B340" s="33">
        <v>317</v>
      </c>
      <c r="C340" s="74"/>
      <c r="D340" s="75"/>
      <c r="E340" s="75"/>
      <c r="F340" s="75"/>
      <c r="G340"/>
      <c r="H340"/>
    </row>
    <row r="341" spans="2:8" ht="31.5" customHeight="1" x14ac:dyDescent="0.3">
      <c r="B341" s="33">
        <v>318</v>
      </c>
      <c r="C341" s="74"/>
      <c r="D341" s="75"/>
      <c r="E341" s="75"/>
      <c r="F341" s="75"/>
      <c r="G341"/>
      <c r="H341"/>
    </row>
    <row r="342" spans="2:8" ht="31.5" customHeight="1" x14ac:dyDescent="0.3">
      <c r="B342" s="33">
        <v>319</v>
      </c>
      <c r="C342" s="74"/>
      <c r="D342" s="75"/>
      <c r="E342" s="75"/>
      <c r="F342" s="75"/>
      <c r="G342"/>
      <c r="H342"/>
    </row>
    <row r="343" spans="2:8" ht="31.5" customHeight="1" x14ac:dyDescent="0.3">
      <c r="B343" s="33">
        <v>320</v>
      </c>
      <c r="C343" s="74"/>
      <c r="D343" s="75"/>
      <c r="E343" s="75"/>
      <c r="F343" s="75"/>
      <c r="G343"/>
      <c r="H343"/>
    </row>
    <row r="344" spans="2:8" ht="31.5" customHeight="1" x14ac:dyDescent="0.3">
      <c r="B344" s="33">
        <v>321</v>
      </c>
      <c r="C344" s="74"/>
      <c r="D344" s="75"/>
      <c r="E344" s="75"/>
      <c r="F344" s="75"/>
      <c r="G344"/>
      <c r="H344"/>
    </row>
    <row r="345" spans="2:8" ht="31.5" customHeight="1" x14ac:dyDescent="0.3">
      <c r="B345" s="33">
        <v>322</v>
      </c>
      <c r="C345" s="74"/>
      <c r="D345" s="75"/>
      <c r="E345" s="75"/>
      <c r="F345" s="75"/>
      <c r="G345"/>
      <c r="H345"/>
    </row>
    <row r="346" spans="2:8" ht="31.5" customHeight="1" x14ac:dyDescent="0.3">
      <c r="B346" s="33">
        <v>323</v>
      </c>
      <c r="C346" s="74"/>
      <c r="D346" s="75"/>
      <c r="E346" s="75"/>
      <c r="F346" s="75"/>
      <c r="G346"/>
      <c r="H346"/>
    </row>
    <row r="347" spans="2:8" ht="31.5" customHeight="1" x14ac:dyDescent="0.3">
      <c r="B347" s="33">
        <v>324</v>
      </c>
      <c r="C347" s="74"/>
      <c r="D347" s="75"/>
      <c r="E347" s="75"/>
      <c r="F347" s="75"/>
      <c r="G347"/>
      <c r="H347"/>
    </row>
    <row r="348" spans="2:8" ht="31.5" customHeight="1" x14ac:dyDescent="0.3">
      <c r="B348" s="33">
        <v>325</v>
      </c>
      <c r="C348" s="74"/>
      <c r="D348" s="75"/>
      <c r="E348" s="75"/>
      <c r="F348" s="75"/>
      <c r="G348"/>
      <c r="H348"/>
    </row>
    <row r="349" spans="2:8" ht="31.5" customHeight="1" x14ac:dyDescent="0.3">
      <c r="B349" s="33">
        <v>326</v>
      </c>
      <c r="C349" s="74"/>
      <c r="D349" s="75"/>
      <c r="E349" s="75"/>
      <c r="F349" s="75"/>
      <c r="G349"/>
      <c r="H349"/>
    </row>
    <row r="350" spans="2:8" ht="31.5" customHeight="1" x14ac:dyDescent="0.3">
      <c r="B350" s="33">
        <v>327</v>
      </c>
      <c r="C350" s="74"/>
      <c r="D350" s="75"/>
      <c r="E350" s="75"/>
      <c r="F350" s="75"/>
      <c r="G350"/>
      <c r="H350"/>
    </row>
    <row r="351" spans="2:8" ht="31.5" customHeight="1" x14ac:dyDescent="0.3">
      <c r="B351" s="33">
        <v>328</v>
      </c>
      <c r="C351" s="74"/>
      <c r="D351" s="75"/>
      <c r="E351" s="75"/>
      <c r="F351" s="75"/>
      <c r="G351"/>
      <c r="H351"/>
    </row>
    <row r="352" spans="2:8" ht="31.5" customHeight="1" x14ac:dyDescent="0.3">
      <c r="B352" s="33">
        <v>329</v>
      </c>
      <c r="C352" s="74"/>
      <c r="D352" s="75"/>
      <c r="E352" s="75"/>
      <c r="F352" s="75"/>
      <c r="G352"/>
      <c r="H352"/>
    </row>
    <row r="353" spans="2:8" ht="31.5" customHeight="1" x14ac:dyDescent="0.3">
      <c r="B353" s="33">
        <v>330</v>
      </c>
      <c r="C353" s="74"/>
      <c r="D353" s="75"/>
      <c r="E353" s="75"/>
      <c r="F353" s="75"/>
      <c r="G353"/>
      <c r="H353"/>
    </row>
    <row r="354" spans="2:8" ht="31.5" customHeight="1" x14ac:dyDescent="0.3">
      <c r="B354" s="33">
        <v>331</v>
      </c>
      <c r="C354" s="74"/>
      <c r="D354" s="75"/>
      <c r="E354" s="75"/>
      <c r="F354" s="75"/>
      <c r="G354"/>
      <c r="H354"/>
    </row>
    <row r="355" spans="2:8" ht="31.5" customHeight="1" x14ac:dyDescent="0.3">
      <c r="B355" s="33">
        <v>332</v>
      </c>
      <c r="C355" s="74"/>
      <c r="D355" s="75"/>
      <c r="E355" s="75"/>
      <c r="F355" s="75"/>
      <c r="G355"/>
      <c r="H355"/>
    </row>
    <row r="356" spans="2:8" ht="31.5" customHeight="1" x14ac:dyDescent="0.3">
      <c r="B356" s="33">
        <v>333</v>
      </c>
      <c r="C356" s="74"/>
      <c r="D356" s="75"/>
      <c r="E356" s="75"/>
      <c r="F356" s="75"/>
      <c r="G356"/>
      <c r="H356"/>
    </row>
    <row r="357" spans="2:8" ht="31.5" customHeight="1" x14ac:dyDescent="0.3">
      <c r="B357" s="33">
        <v>334</v>
      </c>
      <c r="C357" s="74"/>
      <c r="D357" s="75"/>
      <c r="E357" s="75"/>
      <c r="F357" s="75"/>
      <c r="G357"/>
      <c r="H357"/>
    </row>
    <row r="358" spans="2:8" ht="31.5" customHeight="1" x14ac:dyDescent="0.3">
      <c r="B358" s="33">
        <v>335</v>
      </c>
      <c r="C358" s="74"/>
      <c r="D358" s="75"/>
      <c r="E358" s="75"/>
      <c r="F358" s="75"/>
      <c r="G358"/>
      <c r="H358"/>
    </row>
    <row r="359" spans="2:8" ht="31.5" customHeight="1" x14ac:dyDescent="0.3">
      <c r="B359" s="33">
        <v>336</v>
      </c>
      <c r="C359" s="74"/>
      <c r="D359" s="75"/>
      <c r="E359" s="75"/>
      <c r="F359" s="75"/>
      <c r="G359"/>
      <c r="H359"/>
    </row>
    <row r="360" spans="2:8" ht="31.5" customHeight="1" x14ac:dyDescent="0.3">
      <c r="B360" s="33">
        <v>337</v>
      </c>
      <c r="C360" s="74"/>
      <c r="D360" s="75"/>
      <c r="E360" s="75"/>
      <c r="F360" s="75"/>
      <c r="G360"/>
      <c r="H360"/>
    </row>
    <row r="361" spans="2:8" ht="31.5" customHeight="1" x14ac:dyDescent="0.3">
      <c r="B361" s="33">
        <v>338</v>
      </c>
      <c r="C361" s="74"/>
      <c r="D361" s="75"/>
      <c r="E361" s="75"/>
      <c r="F361" s="75"/>
      <c r="G361"/>
      <c r="H361"/>
    </row>
    <row r="362" spans="2:8" ht="31.5" customHeight="1" x14ac:dyDescent="0.3">
      <c r="B362" s="33">
        <v>339</v>
      </c>
      <c r="C362" s="74"/>
      <c r="D362" s="75"/>
      <c r="E362" s="75"/>
      <c r="F362" s="75"/>
      <c r="G362"/>
      <c r="H362"/>
    </row>
    <row r="363" spans="2:8" ht="31.5" customHeight="1" x14ac:dyDescent="0.3">
      <c r="B363" s="33">
        <v>340</v>
      </c>
      <c r="C363" s="74"/>
      <c r="D363" s="75"/>
      <c r="E363" s="75"/>
      <c r="F363" s="75"/>
      <c r="G363"/>
      <c r="H363"/>
    </row>
    <row r="364" spans="2:8" ht="31.5" customHeight="1" x14ac:dyDescent="0.3">
      <c r="B364" s="33">
        <v>341</v>
      </c>
      <c r="C364" s="74"/>
      <c r="D364" s="75"/>
      <c r="E364" s="75"/>
      <c r="F364" s="75"/>
      <c r="G364"/>
      <c r="H364"/>
    </row>
    <row r="365" spans="2:8" ht="31.5" customHeight="1" x14ac:dyDescent="0.3">
      <c r="B365" s="33">
        <v>342</v>
      </c>
      <c r="C365" s="74"/>
      <c r="D365" s="75"/>
      <c r="E365" s="75"/>
      <c r="F365" s="75"/>
      <c r="G365"/>
      <c r="H365"/>
    </row>
    <row r="366" spans="2:8" ht="31.5" customHeight="1" x14ac:dyDescent="0.3">
      <c r="B366" s="33">
        <v>343</v>
      </c>
      <c r="C366" s="74"/>
      <c r="D366" s="75"/>
      <c r="E366" s="75"/>
      <c r="F366" s="75"/>
      <c r="G366"/>
      <c r="H366"/>
    </row>
    <row r="367" spans="2:8" ht="31.5" customHeight="1" x14ac:dyDescent="0.3">
      <c r="B367" s="33">
        <v>344</v>
      </c>
      <c r="C367" s="74"/>
      <c r="D367" s="75"/>
      <c r="E367" s="75"/>
      <c r="F367" s="75"/>
      <c r="G367"/>
      <c r="H367"/>
    </row>
    <row r="368" spans="2:8" ht="31.5" customHeight="1" x14ac:dyDescent="0.3">
      <c r="B368" s="33">
        <v>345</v>
      </c>
      <c r="C368" s="74"/>
      <c r="D368" s="75"/>
      <c r="E368" s="75"/>
      <c r="F368" s="75"/>
      <c r="G368"/>
      <c r="H368"/>
    </row>
    <row r="369" spans="2:8" ht="31.5" customHeight="1" x14ac:dyDescent="0.3">
      <c r="B369" s="33">
        <v>346</v>
      </c>
      <c r="C369" s="74"/>
      <c r="D369" s="75"/>
      <c r="E369" s="75"/>
      <c r="F369" s="75"/>
      <c r="G369"/>
      <c r="H369"/>
    </row>
    <row r="370" spans="2:8" ht="31.5" customHeight="1" x14ac:dyDescent="0.3">
      <c r="B370" s="33">
        <v>347</v>
      </c>
      <c r="C370" s="74"/>
      <c r="D370" s="75"/>
      <c r="E370" s="75"/>
      <c r="F370" s="75"/>
      <c r="G370"/>
      <c r="H370"/>
    </row>
    <row r="371" spans="2:8" ht="31.5" customHeight="1" x14ac:dyDescent="0.3">
      <c r="B371" s="33">
        <v>348</v>
      </c>
      <c r="C371" s="74"/>
      <c r="D371" s="75"/>
      <c r="E371" s="75"/>
      <c r="F371" s="75"/>
      <c r="G371"/>
      <c r="H371"/>
    </row>
    <row r="372" spans="2:8" ht="31.5" customHeight="1" x14ac:dyDescent="0.3">
      <c r="B372" s="33">
        <v>349</v>
      </c>
      <c r="C372" s="74"/>
      <c r="D372" s="75"/>
      <c r="E372" s="75"/>
      <c r="F372" s="75"/>
      <c r="G372"/>
      <c r="H372"/>
    </row>
    <row r="373" spans="2:8" ht="31.5" customHeight="1" x14ac:dyDescent="0.3">
      <c r="B373" s="33">
        <v>350</v>
      </c>
      <c r="C373" s="74"/>
      <c r="D373" s="75"/>
      <c r="E373" s="75"/>
      <c r="F373" s="75"/>
      <c r="G373"/>
      <c r="H373"/>
    </row>
    <row r="374" spans="2:8" ht="31.5" customHeight="1" x14ac:dyDescent="0.3">
      <c r="B374" s="33">
        <v>351</v>
      </c>
      <c r="C374" s="74"/>
      <c r="D374" s="75"/>
      <c r="E374" s="75"/>
      <c r="F374" s="75"/>
      <c r="G374"/>
      <c r="H374"/>
    </row>
    <row r="375" spans="2:8" ht="31.5" customHeight="1" x14ac:dyDescent="0.3">
      <c r="B375" s="33">
        <v>352</v>
      </c>
      <c r="C375" s="74"/>
      <c r="D375" s="75"/>
      <c r="E375" s="75"/>
      <c r="F375" s="75"/>
      <c r="G375"/>
      <c r="H375"/>
    </row>
    <row r="376" spans="2:8" ht="31.5" customHeight="1" x14ac:dyDescent="0.3">
      <c r="B376" s="33">
        <v>353</v>
      </c>
      <c r="C376" s="74"/>
      <c r="D376" s="75"/>
      <c r="E376" s="75"/>
      <c r="F376" s="75"/>
      <c r="G376"/>
      <c r="H376"/>
    </row>
    <row r="377" spans="2:8" ht="31.5" customHeight="1" x14ac:dyDescent="0.3">
      <c r="B377" s="33">
        <v>354</v>
      </c>
      <c r="C377" s="74"/>
      <c r="D377" s="75"/>
      <c r="E377" s="75"/>
      <c r="F377" s="75"/>
      <c r="G377"/>
      <c r="H377"/>
    </row>
    <row r="378" spans="2:8" ht="31.5" customHeight="1" x14ac:dyDescent="0.3">
      <c r="B378" s="33">
        <v>355</v>
      </c>
      <c r="C378" s="74"/>
      <c r="D378" s="75"/>
      <c r="E378" s="75"/>
      <c r="F378" s="75"/>
      <c r="G378"/>
      <c r="H378"/>
    </row>
    <row r="379" spans="2:8" ht="31.5" customHeight="1" x14ac:dyDescent="0.3">
      <c r="B379" s="33">
        <v>356</v>
      </c>
      <c r="C379" s="74"/>
      <c r="D379" s="75"/>
      <c r="E379" s="75"/>
      <c r="F379" s="75"/>
      <c r="G379"/>
      <c r="H379"/>
    </row>
    <row r="380" spans="2:8" ht="31.5" customHeight="1" x14ac:dyDescent="0.3">
      <c r="B380" s="33">
        <v>357</v>
      </c>
      <c r="C380" s="74"/>
      <c r="D380" s="75"/>
      <c r="E380" s="75"/>
      <c r="F380" s="75"/>
      <c r="G380"/>
      <c r="H380"/>
    </row>
    <row r="381" spans="2:8" ht="31.5" customHeight="1" x14ac:dyDescent="0.3">
      <c r="B381" s="33">
        <v>358</v>
      </c>
      <c r="C381" s="74"/>
      <c r="D381" s="75"/>
      <c r="E381" s="75"/>
      <c r="F381" s="75"/>
      <c r="G381"/>
      <c r="H381"/>
    </row>
    <row r="382" spans="2:8" ht="31.5" customHeight="1" x14ac:dyDescent="0.3">
      <c r="B382" s="33">
        <v>359</v>
      </c>
      <c r="C382" s="74"/>
      <c r="D382" s="75"/>
      <c r="E382" s="75"/>
      <c r="F382" s="75"/>
      <c r="G382"/>
      <c r="H382"/>
    </row>
    <row r="383" spans="2:8" ht="31.5" customHeight="1" x14ac:dyDescent="0.3">
      <c r="B383" s="33">
        <v>360</v>
      </c>
      <c r="C383" s="74"/>
      <c r="D383" s="75"/>
      <c r="E383" s="75"/>
      <c r="F383" s="75"/>
      <c r="G383"/>
      <c r="H383"/>
    </row>
    <row r="384" spans="2:8" ht="31.5" customHeight="1" x14ac:dyDescent="0.3">
      <c r="B384" s="33">
        <v>361</v>
      </c>
      <c r="C384" s="74"/>
      <c r="D384" s="75"/>
      <c r="E384" s="75"/>
      <c r="F384" s="75"/>
      <c r="G384"/>
      <c r="H384"/>
    </row>
    <row r="385" spans="2:8" ht="31.5" customHeight="1" x14ac:dyDescent="0.3">
      <c r="B385" s="33">
        <v>362</v>
      </c>
      <c r="C385" s="74"/>
      <c r="D385" s="75"/>
      <c r="E385" s="75"/>
      <c r="F385" s="75"/>
      <c r="G385"/>
      <c r="H385"/>
    </row>
    <row r="386" spans="2:8" ht="31.5" customHeight="1" x14ac:dyDescent="0.3">
      <c r="B386" s="33">
        <v>363</v>
      </c>
      <c r="C386" s="74"/>
      <c r="D386" s="75"/>
      <c r="E386" s="75"/>
      <c r="F386" s="75"/>
      <c r="G386"/>
      <c r="H386"/>
    </row>
    <row r="387" spans="2:8" ht="31.5" customHeight="1" x14ac:dyDescent="0.3">
      <c r="B387" s="33">
        <v>364</v>
      </c>
      <c r="C387" s="74"/>
      <c r="D387" s="75"/>
      <c r="E387" s="75"/>
      <c r="F387" s="75"/>
      <c r="G387"/>
      <c r="H387"/>
    </row>
    <row r="388" spans="2:8" ht="31.5" customHeight="1" x14ac:dyDescent="0.3">
      <c r="B388" s="33">
        <v>365</v>
      </c>
      <c r="C388" s="74"/>
      <c r="D388" s="75"/>
      <c r="E388" s="75"/>
      <c r="F388" s="75"/>
      <c r="G388"/>
      <c r="H388"/>
    </row>
    <row r="389" spans="2:8" ht="31.5" customHeight="1" x14ac:dyDescent="0.3">
      <c r="B389" s="33">
        <v>366</v>
      </c>
      <c r="C389" s="74"/>
      <c r="D389" s="75"/>
      <c r="E389" s="75"/>
      <c r="F389" s="75"/>
      <c r="G389"/>
      <c r="H389"/>
    </row>
    <row r="390" spans="2:8" ht="31.5" customHeight="1" x14ac:dyDescent="0.3">
      <c r="B390" s="33">
        <v>367</v>
      </c>
      <c r="C390" s="74"/>
      <c r="D390" s="75"/>
      <c r="E390" s="75"/>
      <c r="F390" s="75"/>
      <c r="G390"/>
      <c r="H390"/>
    </row>
    <row r="391" spans="2:8" ht="31.5" customHeight="1" x14ac:dyDescent="0.3">
      <c r="B391" s="33">
        <v>368</v>
      </c>
      <c r="C391" s="74"/>
      <c r="D391" s="75"/>
      <c r="E391" s="75"/>
      <c r="F391" s="75"/>
      <c r="G391"/>
      <c r="H391"/>
    </row>
    <row r="392" spans="2:8" ht="31.5" customHeight="1" x14ac:dyDescent="0.3">
      <c r="B392" s="33">
        <v>369</v>
      </c>
      <c r="C392" s="74"/>
      <c r="D392" s="75"/>
      <c r="E392" s="75"/>
      <c r="F392" s="75"/>
      <c r="G392"/>
      <c r="H392"/>
    </row>
    <row r="393" spans="2:8" ht="31.5" customHeight="1" x14ac:dyDescent="0.3">
      <c r="B393" s="33">
        <v>370</v>
      </c>
      <c r="C393" s="74"/>
      <c r="D393" s="75"/>
      <c r="E393" s="75"/>
      <c r="F393" s="75"/>
      <c r="G393"/>
      <c r="H393"/>
    </row>
    <row r="394" spans="2:8" ht="31.5" customHeight="1" x14ac:dyDescent="0.3">
      <c r="B394" s="33">
        <v>371</v>
      </c>
      <c r="C394" s="74"/>
      <c r="D394" s="75"/>
      <c r="E394" s="75"/>
      <c r="F394" s="75"/>
      <c r="G394"/>
      <c r="H394"/>
    </row>
    <row r="395" spans="2:8" ht="31.5" customHeight="1" x14ac:dyDescent="0.3">
      <c r="B395" s="33">
        <v>372</v>
      </c>
      <c r="C395" s="74"/>
      <c r="D395" s="75"/>
      <c r="E395" s="75"/>
      <c r="F395" s="75"/>
      <c r="G395"/>
      <c r="H395"/>
    </row>
    <row r="396" spans="2:8" ht="31.5" customHeight="1" x14ac:dyDescent="0.3">
      <c r="B396" s="33">
        <v>373</v>
      </c>
      <c r="C396" s="74"/>
      <c r="D396" s="75"/>
      <c r="E396" s="75"/>
      <c r="F396" s="75"/>
      <c r="G396"/>
      <c r="H396"/>
    </row>
    <row r="397" spans="2:8" ht="31.5" customHeight="1" x14ac:dyDescent="0.3">
      <c r="B397" s="33">
        <v>374</v>
      </c>
      <c r="C397" s="74"/>
      <c r="D397" s="75"/>
      <c r="E397" s="75"/>
      <c r="F397" s="75"/>
      <c r="G397"/>
      <c r="H397"/>
    </row>
    <row r="398" spans="2:8" ht="31.5" customHeight="1" x14ac:dyDescent="0.3">
      <c r="B398" s="33">
        <v>375</v>
      </c>
      <c r="C398" s="74"/>
      <c r="D398" s="75"/>
      <c r="E398" s="75"/>
      <c r="F398" s="75"/>
      <c r="G398"/>
      <c r="H398"/>
    </row>
    <row r="399" spans="2:8" ht="31.5" customHeight="1" x14ac:dyDescent="0.3">
      <c r="B399" s="33">
        <v>376</v>
      </c>
      <c r="C399" s="74"/>
      <c r="D399" s="75"/>
      <c r="E399" s="75"/>
      <c r="F399" s="75"/>
      <c r="G399"/>
      <c r="H399"/>
    </row>
    <row r="400" spans="2:8" ht="31.5" customHeight="1" x14ac:dyDescent="0.3">
      <c r="B400" s="33">
        <v>377</v>
      </c>
      <c r="C400" s="74"/>
      <c r="D400" s="75"/>
      <c r="E400" s="75"/>
      <c r="F400" s="75"/>
      <c r="G400"/>
      <c r="H400"/>
    </row>
    <row r="401" spans="2:8" ht="31.5" customHeight="1" x14ac:dyDescent="0.3">
      <c r="B401" s="33">
        <v>378</v>
      </c>
      <c r="C401" s="74"/>
      <c r="D401" s="75"/>
      <c r="E401" s="75"/>
      <c r="F401" s="75"/>
      <c r="G401"/>
      <c r="H401"/>
    </row>
    <row r="402" spans="2:8" ht="31.5" customHeight="1" x14ac:dyDescent="0.3">
      <c r="B402" s="33">
        <v>379</v>
      </c>
      <c r="C402" s="74"/>
      <c r="D402" s="75"/>
      <c r="E402" s="75"/>
      <c r="F402" s="75"/>
      <c r="G402"/>
      <c r="H402"/>
    </row>
    <row r="403" spans="2:8" ht="31.5" customHeight="1" x14ac:dyDescent="0.3">
      <c r="B403" s="33">
        <v>380</v>
      </c>
      <c r="C403" s="74"/>
      <c r="D403" s="75"/>
      <c r="E403" s="75"/>
      <c r="F403" s="75"/>
      <c r="G403"/>
      <c r="H403"/>
    </row>
    <row r="404" spans="2:8" ht="31.5" customHeight="1" x14ac:dyDescent="0.3">
      <c r="B404" s="33">
        <v>381</v>
      </c>
      <c r="C404" s="74"/>
      <c r="D404" s="75"/>
      <c r="E404" s="75"/>
      <c r="F404" s="75"/>
      <c r="G404"/>
      <c r="H404"/>
    </row>
    <row r="405" spans="2:8" ht="31.5" customHeight="1" x14ac:dyDescent="0.3">
      <c r="B405" s="33">
        <v>382</v>
      </c>
      <c r="C405" s="74"/>
      <c r="D405" s="75"/>
      <c r="E405" s="75"/>
      <c r="F405" s="75"/>
      <c r="G405"/>
      <c r="H405"/>
    </row>
    <row r="406" spans="2:8" ht="31.5" customHeight="1" x14ac:dyDescent="0.3">
      <c r="B406" s="33">
        <v>383</v>
      </c>
      <c r="C406" s="74"/>
      <c r="D406" s="75"/>
      <c r="E406" s="75"/>
      <c r="F406" s="75"/>
      <c r="G406"/>
      <c r="H406"/>
    </row>
    <row r="407" spans="2:8" ht="31.5" customHeight="1" x14ac:dyDescent="0.3">
      <c r="B407" s="33">
        <v>384</v>
      </c>
      <c r="C407" s="74"/>
      <c r="D407" s="75"/>
      <c r="E407" s="75"/>
      <c r="F407" s="75"/>
      <c r="G407"/>
      <c r="H407"/>
    </row>
    <row r="408" spans="2:8" ht="31.5" customHeight="1" x14ac:dyDescent="0.3">
      <c r="B408" s="33">
        <v>385</v>
      </c>
      <c r="C408" s="74"/>
      <c r="D408" s="75"/>
      <c r="E408" s="75"/>
      <c r="F408" s="75"/>
      <c r="G408"/>
      <c r="H408"/>
    </row>
    <row r="409" spans="2:8" ht="31.5" customHeight="1" x14ac:dyDescent="0.3">
      <c r="B409" s="33">
        <v>386</v>
      </c>
      <c r="C409" s="74"/>
      <c r="D409" s="75"/>
      <c r="E409" s="75"/>
      <c r="F409" s="75"/>
      <c r="G409"/>
      <c r="H409"/>
    </row>
    <row r="410" spans="2:8" ht="31.5" customHeight="1" x14ac:dyDescent="0.3">
      <c r="B410" s="33">
        <v>387</v>
      </c>
      <c r="C410" s="74"/>
      <c r="D410" s="75"/>
      <c r="E410" s="75"/>
      <c r="F410" s="75"/>
      <c r="G410"/>
      <c r="H410"/>
    </row>
    <row r="411" spans="2:8" ht="31.5" customHeight="1" x14ac:dyDescent="0.3">
      <c r="B411" s="33">
        <v>388</v>
      </c>
      <c r="C411" s="74"/>
      <c r="D411" s="75"/>
      <c r="E411" s="75"/>
      <c r="F411" s="75"/>
      <c r="G411"/>
      <c r="H411"/>
    </row>
    <row r="412" spans="2:8" ht="31.5" customHeight="1" x14ac:dyDescent="0.3">
      <c r="B412" s="33">
        <v>389</v>
      </c>
      <c r="C412" s="74"/>
      <c r="D412" s="75"/>
      <c r="E412" s="75"/>
      <c r="F412" s="75"/>
      <c r="G412"/>
      <c r="H412"/>
    </row>
    <row r="413" spans="2:8" ht="31.5" customHeight="1" x14ac:dyDescent="0.3">
      <c r="B413" s="33">
        <v>390</v>
      </c>
      <c r="C413" s="74"/>
      <c r="D413" s="75"/>
      <c r="E413" s="75"/>
      <c r="F413" s="75"/>
      <c r="G413"/>
      <c r="H413"/>
    </row>
    <row r="414" spans="2:8" ht="31.5" customHeight="1" x14ac:dyDescent="0.3">
      <c r="B414" s="33">
        <v>391</v>
      </c>
      <c r="C414" s="74"/>
      <c r="D414" s="75"/>
      <c r="E414" s="75"/>
      <c r="F414" s="75"/>
      <c r="G414"/>
      <c r="H414"/>
    </row>
    <row r="415" spans="2:8" ht="31.5" customHeight="1" x14ac:dyDescent="0.3">
      <c r="B415" s="33">
        <v>392</v>
      </c>
      <c r="C415" s="74"/>
      <c r="D415" s="75"/>
      <c r="E415" s="75"/>
      <c r="F415" s="75"/>
      <c r="G415"/>
      <c r="H415"/>
    </row>
    <row r="416" spans="2:8" ht="31.5" customHeight="1" x14ac:dyDescent="0.3">
      <c r="B416" s="33">
        <v>393</v>
      </c>
      <c r="C416" s="74"/>
      <c r="D416" s="75"/>
      <c r="E416" s="75"/>
      <c r="F416" s="75"/>
      <c r="G416"/>
      <c r="H416"/>
    </row>
    <row r="417" spans="2:8" ht="31.5" customHeight="1" x14ac:dyDescent="0.3">
      <c r="B417" s="33">
        <v>394</v>
      </c>
      <c r="C417" s="74"/>
      <c r="D417" s="75"/>
      <c r="E417" s="75"/>
      <c r="F417" s="75"/>
      <c r="G417"/>
      <c r="H417"/>
    </row>
    <row r="418" spans="2:8" ht="31.5" customHeight="1" x14ac:dyDescent="0.3">
      <c r="B418" s="33">
        <v>395</v>
      </c>
      <c r="C418" s="74"/>
      <c r="D418" s="75"/>
      <c r="E418" s="75"/>
      <c r="F418" s="75"/>
      <c r="G418"/>
      <c r="H418"/>
    </row>
    <row r="419" spans="2:8" ht="31.5" customHeight="1" x14ac:dyDescent="0.3">
      <c r="B419" s="33">
        <v>396</v>
      </c>
      <c r="C419" s="74"/>
      <c r="D419" s="75"/>
      <c r="E419" s="75"/>
      <c r="F419" s="75"/>
      <c r="G419"/>
      <c r="H419"/>
    </row>
    <row r="420" spans="2:8" ht="31.5" customHeight="1" x14ac:dyDescent="0.3">
      <c r="B420" s="33">
        <v>397</v>
      </c>
      <c r="C420" s="74"/>
      <c r="D420" s="75"/>
      <c r="E420" s="75"/>
      <c r="F420" s="75"/>
      <c r="G420"/>
      <c r="H420"/>
    </row>
    <row r="421" spans="2:8" ht="31.5" customHeight="1" x14ac:dyDescent="0.3">
      <c r="B421" s="33">
        <v>398</v>
      </c>
      <c r="C421" s="74"/>
      <c r="D421" s="75"/>
      <c r="E421" s="75"/>
      <c r="F421" s="75"/>
      <c r="G421"/>
      <c r="H421"/>
    </row>
    <row r="422" spans="2:8" ht="31.5" customHeight="1" x14ac:dyDescent="0.3">
      <c r="B422" s="33">
        <v>399</v>
      </c>
      <c r="C422" s="74"/>
      <c r="D422" s="75"/>
      <c r="E422" s="75"/>
      <c r="F422" s="75"/>
      <c r="G422"/>
      <c r="H422"/>
    </row>
    <row r="423" spans="2:8" ht="31.5" customHeight="1" x14ac:dyDescent="0.3">
      <c r="B423" s="33">
        <v>400</v>
      </c>
      <c r="C423" s="74"/>
      <c r="D423" s="75"/>
      <c r="E423" s="75"/>
      <c r="F423" s="75"/>
      <c r="G423"/>
      <c r="H423"/>
    </row>
    <row r="424" spans="2:8" ht="31.5" customHeight="1" x14ac:dyDescent="0.3">
      <c r="B424" s="33">
        <v>401</v>
      </c>
      <c r="C424" s="74"/>
      <c r="D424" s="75"/>
      <c r="E424" s="75"/>
      <c r="F424" s="75"/>
      <c r="G424"/>
      <c r="H424"/>
    </row>
    <row r="425" spans="2:8" ht="31.5" customHeight="1" x14ac:dyDescent="0.3">
      <c r="B425" s="33">
        <v>402</v>
      </c>
      <c r="C425" s="74"/>
      <c r="D425" s="75"/>
      <c r="E425" s="75"/>
      <c r="F425" s="75"/>
      <c r="G425"/>
      <c r="H425"/>
    </row>
    <row r="426" spans="2:8" ht="31.5" customHeight="1" x14ac:dyDescent="0.3">
      <c r="B426" s="33">
        <v>403</v>
      </c>
      <c r="C426" s="74"/>
      <c r="D426" s="75"/>
      <c r="E426" s="75"/>
      <c r="F426" s="75"/>
      <c r="G426"/>
      <c r="H426"/>
    </row>
    <row r="427" spans="2:8" ht="31.5" customHeight="1" x14ac:dyDescent="0.3">
      <c r="B427" s="33">
        <v>404</v>
      </c>
      <c r="C427" s="74"/>
      <c r="D427" s="75"/>
      <c r="E427" s="75"/>
      <c r="F427" s="75"/>
      <c r="G427"/>
      <c r="H427"/>
    </row>
    <row r="428" spans="2:8" ht="31.5" customHeight="1" x14ac:dyDescent="0.3">
      <c r="B428" s="33">
        <v>405</v>
      </c>
      <c r="C428" s="74"/>
      <c r="D428" s="75"/>
      <c r="E428" s="75"/>
      <c r="F428" s="75"/>
      <c r="G428"/>
      <c r="H428"/>
    </row>
    <row r="429" spans="2:8" ht="31.5" customHeight="1" x14ac:dyDescent="0.3">
      <c r="B429" s="33">
        <v>406</v>
      </c>
      <c r="C429" s="74"/>
      <c r="D429" s="75"/>
      <c r="E429" s="75"/>
      <c r="F429" s="75"/>
      <c r="G429"/>
      <c r="H429"/>
    </row>
    <row r="430" spans="2:8" ht="31.5" customHeight="1" x14ac:dyDescent="0.3">
      <c r="B430" s="33">
        <v>407</v>
      </c>
      <c r="C430" s="74"/>
      <c r="D430" s="75"/>
      <c r="E430" s="75"/>
      <c r="F430" s="75"/>
      <c r="G430"/>
      <c r="H430"/>
    </row>
    <row r="431" spans="2:8" ht="31.5" customHeight="1" x14ac:dyDescent="0.3">
      <c r="B431" s="33">
        <v>408</v>
      </c>
      <c r="C431" s="74"/>
      <c r="D431" s="75"/>
      <c r="E431" s="75"/>
      <c r="F431" s="75"/>
      <c r="G431"/>
      <c r="H431"/>
    </row>
    <row r="432" spans="2:8" ht="31.5" customHeight="1" x14ac:dyDescent="0.3">
      <c r="B432" s="33">
        <v>409</v>
      </c>
      <c r="C432" s="74"/>
      <c r="D432" s="75"/>
      <c r="E432" s="75"/>
      <c r="F432" s="75"/>
      <c r="G432"/>
      <c r="H432"/>
    </row>
    <row r="433" spans="2:8" ht="31.5" customHeight="1" x14ac:dyDescent="0.3">
      <c r="B433" s="33">
        <v>410</v>
      </c>
      <c r="C433" s="74"/>
      <c r="D433" s="75"/>
      <c r="E433" s="75"/>
      <c r="F433" s="75"/>
      <c r="G433"/>
      <c r="H433"/>
    </row>
    <row r="434" spans="2:8" ht="31.5" customHeight="1" x14ac:dyDescent="0.3">
      <c r="B434" s="33">
        <v>411</v>
      </c>
      <c r="C434" s="74"/>
      <c r="D434" s="75"/>
      <c r="E434" s="75"/>
      <c r="F434" s="75"/>
      <c r="G434"/>
      <c r="H434"/>
    </row>
    <row r="435" spans="2:8" ht="31.5" customHeight="1" x14ac:dyDescent="0.3">
      <c r="B435" s="33">
        <v>412</v>
      </c>
      <c r="C435" s="74"/>
      <c r="D435" s="75"/>
      <c r="E435" s="75"/>
      <c r="F435" s="75"/>
      <c r="G435"/>
      <c r="H435"/>
    </row>
    <row r="436" spans="2:8" ht="31.5" customHeight="1" x14ac:dyDescent="0.3">
      <c r="B436" s="33">
        <v>413</v>
      </c>
      <c r="C436" s="74"/>
      <c r="D436" s="75"/>
      <c r="E436" s="75"/>
      <c r="F436" s="75"/>
      <c r="G436"/>
      <c r="H436"/>
    </row>
    <row r="437" spans="2:8" ht="31.5" customHeight="1" x14ac:dyDescent="0.3">
      <c r="B437" s="33">
        <v>414</v>
      </c>
      <c r="C437" s="74"/>
      <c r="D437" s="75"/>
      <c r="E437" s="75"/>
      <c r="F437" s="75"/>
      <c r="G437"/>
      <c r="H437"/>
    </row>
    <row r="438" spans="2:8" ht="31.5" customHeight="1" x14ac:dyDescent="0.3">
      <c r="B438" s="33">
        <v>415</v>
      </c>
      <c r="C438" s="74"/>
      <c r="D438" s="75"/>
      <c r="E438" s="75"/>
      <c r="F438" s="75"/>
      <c r="G438"/>
      <c r="H438"/>
    </row>
    <row r="439" spans="2:8" ht="31.5" customHeight="1" x14ac:dyDescent="0.3">
      <c r="B439" s="33">
        <v>416</v>
      </c>
      <c r="C439" s="74"/>
      <c r="D439" s="75"/>
      <c r="E439" s="75"/>
      <c r="F439" s="75"/>
      <c r="G439"/>
      <c r="H439"/>
    </row>
    <row r="440" spans="2:8" ht="31.5" customHeight="1" x14ac:dyDescent="0.3">
      <c r="B440" s="33">
        <v>417</v>
      </c>
      <c r="C440" s="74"/>
      <c r="D440" s="75"/>
      <c r="E440" s="75"/>
      <c r="F440" s="75"/>
      <c r="G440"/>
      <c r="H440"/>
    </row>
    <row r="441" spans="2:8" ht="31.5" customHeight="1" x14ac:dyDescent="0.3">
      <c r="B441" s="33">
        <v>418</v>
      </c>
      <c r="C441" s="74"/>
      <c r="D441" s="75"/>
      <c r="E441" s="75"/>
      <c r="F441" s="75"/>
      <c r="G441"/>
      <c r="H441"/>
    </row>
    <row r="442" spans="2:8" ht="31.5" customHeight="1" x14ac:dyDescent="0.3">
      <c r="B442" s="33">
        <v>419</v>
      </c>
      <c r="C442" s="74"/>
      <c r="D442" s="75"/>
      <c r="E442" s="75"/>
      <c r="F442" s="75"/>
      <c r="G442"/>
      <c r="H442"/>
    </row>
    <row r="443" spans="2:8" ht="31.5" customHeight="1" x14ac:dyDescent="0.3">
      <c r="B443" s="33">
        <v>420</v>
      </c>
      <c r="C443" s="74"/>
      <c r="D443" s="75"/>
      <c r="E443" s="75"/>
      <c r="F443" s="75"/>
      <c r="G443"/>
      <c r="H443"/>
    </row>
    <row r="444" spans="2:8" ht="31.5" customHeight="1" x14ac:dyDescent="0.3">
      <c r="B444" s="33">
        <v>421</v>
      </c>
      <c r="C444" s="74"/>
      <c r="D444" s="75"/>
      <c r="E444" s="75"/>
      <c r="F444" s="75"/>
      <c r="G444"/>
      <c r="H444"/>
    </row>
    <row r="445" spans="2:8" ht="31.5" customHeight="1" x14ac:dyDescent="0.3">
      <c r="B445" s="33">
        <v>422</v>
      </c>
      <c r="C445" s="74"/>
      <c r="D445" s="75"/>
      <c r="E445" s="75"/>
      <c r="F445" s="75"/>
      <c r="G445"/>
      <c r="H445"/>
    </row>
    <row r="446" spans="2:8" ht="31.5" customHeight="1" x14ac:dyDescent="0.3">
      <c r="B446" s="33">
        <v>423</v>
      </c>
      <c r="C446" s="74"/>
      <c r="D446" s="75"/>
      <c r="E446" s="75"/>
      <c r="F446" s="75"/>
      <c r="G446"/>
      <c r="H446"/>
    </row>
    <row r="447" spans="2:8" ht="31.5" customHeight="1" x14ac:dyDescent="0.3">
      <c r="B447" s="33">
        <v>424</v>
      </c>
      <c r="C447" s="74"/>
      <c r="D447" s="75"/>
      <c r="E447" s="75"/>
      <c r="F447" s="75"/>
      <c r="G447"/>
      <c r="H447"/>
    </row>
    <row r="448" spans="2:8" ht="31.5" customHeight="1" x14ac:dyDescent="0.3">
      <c r="B448" s="33">
        <v>425</v>
      </c>
      <c r="C448" s="74"/>
      <c r="D448" s="75"/>
      <c r="E448" s="75"/>
      <c r="F448" s="75"/>
      <c r="G448"/>
      <c r="H448"/>
    </row>
    <row r="449" spans="2:8" ht="31.5" customHeight="1" x14ac:dyDescent="0.3">
      <c r="B449" s="33">
        <v>426</v>
      </c>
      <c r="C449" s="74"/>
      <c r="D449" s="75"/>
      <c r="E449" s="75"/>
      <c r="F449" s="75"/>
      <c r="G449"/>
      <c r="H449"/>
    </row>
    <row r="450" spans="2:8" ht="31.5" customHeight="1" x14ac:dyDescent="0.3">
      <c r="B450" s="33">
        <v>427</v>
      </c>
      <c r="C450" s="74"/>
      <c r="D450" s="75"/>
      <c r="E450" s="75"/>
      <c r="F450" s="75"/>
      <c r="G450"/>
      <c r="H450"/>
    </row>
    <row r="451" spans="2:8" ht="31.5" customHeight="1" x14ac:dyDescent="0.3">
      <c r="B451" s="33">
        <v>428</v>
      </c>
      <c r="C451" s="74"/>
      <c r="D451" s="75"/>
      <c r="E451" s="75"/>
      <c r="F451" s="75"/>
      <c r="G451"/>
      <c r="H451"/>
    </row>
    <row r="452" spans="2:8" ht="31.5" customHeight="1" x14ac:dyDescent="0.3">
      <c r="B452" s="33">
        <v>429</v>
      </c>
      <c r="C452" s="74"/>
      <c r="D452" s="75"/>
      <c r="E452" s="75"/>
      <c r="F452" s="75"/>
      <c r="G452"/>
      <c r="H452"/>
    </row>
    <row r="453" spans="2:8" ht="31.5" customHeight="1" x14ac:dyDescent="0.3">
      <c r="B453" s="33">
        <v>430</v>
      </c>
      <c r="C453" s="74"/>
      <c r="D453" s="75"/>
      <c r="E453" s="75"/>
      <c r="F453" s="75"/>
      <c r="G453"/>
      <c r="H453"/>
    </row>
    <row r="454" spans="2:8" ht="31.5" customHeight="1" x14ac:dyDescent="0.3">
      <c r="B454" s="33">
        <v>431</v>
      </c>
      <c r="C454" s="74"/>
      <c r="D454" s="75"/>
      <c r="E454" s="75"/>
      <c r="F454" s="75"/>
      <c r="G454"/>
      <c r="H454"/>
    </row>
    <row r="455" spans="2:8" ht="31.5" customHeight="1" x14ac:dyDescent="0.3">
      <c r="B455" s="33">
        <v>432</v>
      </c>
      <c r="C455" s="74"/>
      <c r="D455" s="75"/>
      <c r="E455" s="75"/>
      <c r="F455" s="75"/>
      <c r="G455"/>
      <c r="H455"/>
    </row>
    <row r="456" spans="2:8" ht="31.5" customHeight="1" x14ac:dyDescent="0.3">
      <c r="B456" s="33">
        <v>433</v>
      </c>
      <c r="C456" s="74"/>
      <c r="D456" s="75"/>
      <c r="E456" s="75"/>
      <c r="F456" s="75"/>
      <c r="G456"/>
      <c r="H456"/>
    </row>
    <row r="457" spans="2:8" ht="31.5" customHeight="1" x14ac:dyDescent="0.3">
      <c r="B457" s="33">
        <v>434</v>
      </c>
      <c r="C457" s="74"/>
      <c r="D457" s="75"/>
      <c r="E457" s="75"/>
      <c r="F457" s="75"/>
      <c r="G457"/>
      <c r="H457"/>
    </row>
    <row r="458" spans="2:8" ht="31.5" customHeight="1" x14ac:dyDescent="0.3">
      <c r="B458" s="33">
        <v>435</v>
      </c>
      <c r="C458" s="74"/>
      <c r="D458" s="75"/>
      <c r="E458" s="75"/>
      <c r="F458" s="75"/>
      <c r="G458"/>
      <c r="H458"/>
    </row>
    <row r="459" spans="2:8" ht="31.5" customHeight="1" x14ac:dyDescent="0.3">
      <c r="B459" s="33">
        <v>436</v>
      </c>
      <c r="C459" s="74"/>
      <c r="D459" s="75"/>
      <c r="E459" s="75"/>
      <c r="F459" s="75"/>
      <c r="G459"/>
      <c r="H459"/>
    </row>
    <row r="460" spans="2:8" ht="31.5" customHeight="1" x14ac:dyDescent="0.3">
      <c r="B460" s="33">
        <v>437</v>
      </c>
      <c r="C460" s="74"/>
      <c r="D460" s="75"/>
      <c r="E460" s="75"/>
      <c r="F460" s="75"/>
      <c r="G460"/>
      <c r="H460"/>
    </row>
    <row r="461" spans="2:8" ht="31.5" customHeight="1" x14ac:dyDescent="0.3">
      <c r="B461" s="33">
        <v>438</v>
      </c>
      <c r="C461" s="74"/>
      <c r="D461" s="75"/>
      <c r="E461" s="75"/>
      <c r="F461" s="75"/>
      <c r="G461"/>
      <c r="H461"/>
    </row>
    <row r="462" spans="2:8" ht="31.5" customHeight="1" x14ac:dyDescent="0.3">
      <c r="B462" s="33">
        <v>439</v>
      </c>
      <c r="C462" s="74"/>
      <c r="D462" s="75"/>
      <c r="E462" s="75"/>
      <c r="F462" s="75"/>
      <c r="G462"/>
      <c r="H462"/>
    </row>
    <row r="463" spans="2:8" ht="31.5" customHeight="1" x14ac:dyDescent="0.3">
      <c r="B463" s="33">
        <v>440</v>
      </c>
      <c r="C463" s="74"/>
      <c r="D463" s="75"/>
      <c r="E463" s="75"/>
      <c r="F463" s="75"/>
      <c r="G463"/>
      <c r="H463"/>
    </row>
    <row r="464" spans="2:8" ht="31.5" customHeight="1" x14ac:dyDescent="0.3">
      <c r="B464" s="33">
        <v>441</v>
      </c>
      <c r="C464" s="74"/>
      <c r="D464" s="75"/>
      <c r="E464" s="75"/>
      <c r="F464" s="75"/>
      <c r="G464"/>
      <c r="H464"/>
    </row>
    <row r="465" spans="2:8" ht="31.5" customHeight="1" x14ac:dyDescent="0.3">
      <c r="B465" s="33">
        <v>442</v>
      </c>
      <c r="C465" s="74"/>
      <c r="D465" s="75"/>
      <c r="E465" s="75"/>
      <c r="F465" s="75"/>
      <c r="G465"/>
      <c r="H465"/>
    </row>
    <row r="466" spans="2:8" ht="31.5" customHeight="1" x14ac:dyDescent="0.3">
      <c r="B466" s="33">
        <v>443</v>
      </c>
      <c r="C466" s="74"/>
      <c r="D466" s="75"/>
      <c r="E466" s="75"/>
      <c r="F466" s="75"/>
      <c r="G466"/>
      <c r="H466"/>
    </row>
    <row r="467" spans="2:8" ht="31.5" customHeight="1" x14ac:dyDescent="0.3">
      <c r="B467" s="33">
        <v>444</v>
      </c>
      <c r="C467" s="74"/>
      <c r="D467" s="75"/>
      <c r="E467" s="75"/>
      <c r="F467" s="75"/>
      <c r="G467"/>
      <c r="H467"/>
    </row>
    <row r="468" spans="2:8" ht="31.5" customHeight="1" x14ac:dyDescent="0.3">
      <c r="B468" s="33">
        <v>445</v>
      </c>
      <c r="C468" s="74"/>
      <c r="D468" s="75"/>
      <c r="E468" s="75"/>
      <c r="F468" s="75"/>
      <c r="G468"/>
      <c r="H468"/>
    </row>
    <row r="469" spans="2:8" ht="31.5" customHeight="1" x14ac:dyDescent="0.3">
      <c r="B469" s="33">
        <v>446</v>
      </c>
      <c r="C469" s="74"/>
      <c r="D469" s="75"/>
      <c r="E469" s="75"/>
      <c r="F469" s="75"/>
      <c r="G469"/>
      <c r="H469"/>
    </row>
    <row r="470" spans="2:8" ht="31.5" customHeight="1" x14ac:dyDescent="0.3">
      <c r="B470" s="33">
        <v>447</v>
      </c>
      <c r="C470" s="74"/>
      <c r="D470" s="75"/>
      <c r="E470" s="75"/>
      <c r="F470" s="75"/>
      <c r="G470"/>
      <c r="H470"/>
    </row>
    <row r="471" spans="2:8" ht="31.5" customHeight="1" x14ac:dyDescent="0.3">
      <c r="B471" s="33">
        <v>448</v>
      </c>
      <c r="C471" s="74"/>
      <c r="D471" s="75"/>
      <c r="E471" s="75"/>
      <c r="F471" s="75"/>
      <c r="G471"/>
      <c r="H471"/>
    </row>
    <row r="472" spans="2:8" ht="31.5" customHeight="1" x14ac:dyDescent="0.3">
      <c r="B472" s="33">
        <v>449</v>
      </c>
      <c r="C472" s="74"/>
      <c r="D472" s="75"/>
      <c r="E472" s="75"/>
      <c r="F472" s="75"/>
      <c r="G472"/>
      <c r="H472"/>
    </row>
    <row r="473" spans="2:8" ht="31.5" customHeight="1" x14ac:dyDescent="0.3">
      <c r="B473" s="33">
        <v>450</v>
      </c>
      <c r="C473" s="74"/>
      <c r="D473" s="75"/>
      <c r="E473" s="75"/>
      <c r="F473" s="75"/>
      <c r="G473"/>
      <c r="H473"/>
    </row>
    <row r="474" spans="2:8" ht="31.5" customHeight="1" x14ac:dyDescent="0.3">
      <c r="B474" s="33">
        <v>451</v>
      </c>
      <c r="C474" s="74"/>
      <c r="D474" s="75"/>
      <c r="E474" s="75"/>
      <c r="F474" s="75"/>
      <c r="G474"/>
      <c r="H474"/>
    </row>
    <row r="475" spans="2:8" ht="31.5" customHeight="1" x14ac:dyDescent="0.3">
      <c r="B475" s="33">
        <v>452</v>
      </c>
      <c r="C475" s="74"/>
      <c r="D475" s="75"/>
      <c r="E475" s="75"/>
      <c r="F475" s="75"/>
      <c r="G475"/>
      <c r="H475"/>
    </row>
    <row r="476" spans="2:8" ht="31.5" customHeight="1" x14ac:dyDescent="0.3">
      <c r="B476" s="33">
        <v>453</v>
      </c>
      <c r="C476" s="74"/>
      <c r="D476" s="75"/>
      <c r="E476" s="75"/>
      <c r="F476" s="75"/>
      <c r="G476"/>
      <c r="H476"/>
    </row>
    <row r="477" spans="2:8" ht="31.5" customHeight="1" x14ac:dyDescent="0.3">
      <c r="B477" s="33">
        <v>454</v>
      </c>
      <c r="C477" s="74"/>
      <c r="D477" s="75"/>
      <c r="E477" s="75"/>
      <c r="F477" s="75"/>
      <c r="G477"/>
      <c r="H477"/>
    </row>
    <row r="478" spans="2:8" ht="31.5" customHeight="1" x14ac:dyDescent="0.3">
      <c r="B478" s="33">
        <v>455</v>
      </c>
      <c r="C478" s="74"/>
      <c r="D478" s="75"/>
      <c r="E478" s="75"/>
      <c r="F478" s="75"/>
      <c r="G478"/>
      <c r="H478"/>
    </row>
    <row r="479" spans="2:8" ht="31.5" customHeight="1" x14ac:dyDescent="0.3">
      <c r="B479" s="33">
        <v>456</v>
      </c>
      <c r="C479" s="74"/>
      <c r="D479" s="75"/>
      <c r="E479" s="75"/>
      <c r="F479" s="75"/>
      <c r="G479"/>
      <c r="H479"/>
    </row>
    <row r="480" spans="2:8" ht="31.5" customHeight="1" x14ac:dyDescent="0.3">
      <c r="B480" s="33">
        <v>457</v>
      </c>
      <c r="C480" s="74"/>
      <c r="D480" s="75"/>
      <c r="E480" s="75"/>
      <c r="F480" s="75"/>
      <c r="G480"/>
      <c r="H480"/>
    </row>
    <row r="481" spans="2:8" ht="31.5" customHeight="1" x14ac:dyDescent="0.3">
      <c r="B481" s="33">
        <v>458</v>
      </c>
      <c r="C481" s="74"/>
      <c r="D481" s="75"/>
      <c r="E481" s="75"/>
      <c r="F481" s="75"/>
      <c r="G481"/>
      <c r="H481"/>
    </row>
    <row r="482" spans="2:8" ht="31.5" customHeight="1" x14ac:dyDescent="0.3">
      <c r="B482" s="33">
        <v>459</v>
      </c>
      <c r="C482" s="74"/>
      <c r="D482" s="75"/>
      <c r="E482" s="75"/>
      <c r="F482" s="75"/>
      <c r="G482"/>
      <c r="H482"/>
    </row>
    <row r="483" spans="2:8" ht="31.5" customHeight="1" x14ac:dyDescent="0.3">
      <c r="B483" s="33">
        <v>460</v>
      </c>
      <c r="C483" s="74"/>
      <c r="D483" s="75"/>
      <c r="E483" s="75"/>
      <c r="F483" s="75"/>
      <c r="G483"/>
      <c r="H483"/>
    </row>
    <row r="484" spans="2:8" ht="31.5" customHeight="1" x14ac:dyDescent="0.3">
      <c r="B484" s="33">
        <v>461</v>
      </c>
      <c r="C484" s="74"/>
      <c r="D484" s="75"/>
      <c r="E484" s="75"/>
      <c r="F484" s="75"/>
      <c r="G484"/>
      <c r="H484"/>
    </row>
    <row r="485" spans="2:8" ht="31.5" customHeight="1" x14ac:dyDescent="0.3">
      <c r="B485" s="33">
        <v>462</v>
      </c>
      <c r="C485" s="74"/>
      <c r="D485" s="75"/>
      <c r="E485" s="75"/>
      <c r="F485" s="75"/>
      <c r="G485"/>
      <c r="H485"/>
    </row>
    <row r="486" spans="2:8" ht="31.5" customHeight="1" x14ac:dyDescent="0.3">
      <c r="B486" s="33">
        <v>463</v>
      </c>
      <c r="C486" s="74"/>
      <c r="D486" s="75"/>
      <c r="E486" s="75"/>
      <c r="F486" s="75"/>
      <c r="G486"/>
      <c r="H486"/>
    </row>
    <row r="487" spans="2:8" ht="31.5" customHeight="1" x14ac:dyDescent="0.3">
      <c r="B487" s="33">
        <v>464</v>
      </c>
      <c r="C487" s="74"/>
      <c r="D487" s="75"/>
      <c r="E487" s="75"/>
      <c r="F487" s="75"/>
      <c r="G487"/>
      <c r="H487"/>
    </row>
    <row r="488" spans="2:8" ht="31.5" customHeight="1" x14ac:dyDescent="0.3">
      <c r="B488" s="33">
        <v>465</v>
      </c>
      <c r="C488" s="74"/>
      <c r="D488" s="75"/>
      <c r="E488" s="75"/>
      <c r="F488" s="75"/>
      <c r="G488"/>
      <c r="H488"/>
    </row>
    <row r="489" spans="2:8" ht="31.5" customHeight="1" x14ac:dyDescent="0.3">
      <c r="B489" s="33">
        <v>466</v>
      </c>
      <c r="C489" s="74"/>
      <c r="D489" s="75"/>
      <c r="E489" s="75"/>
      <c r="F489" s="75"/>
      <c r="G489"/>
      <c r="H489"/>
    </row>
    <row r="490" spans="2:8" ht="31.5" customHeight="1" x14ac:dyDescent="0.3">
      <c r="B490" s="33">
        <v>467</v>
      </c>
      <c r="C490" s="74"/>
      <c r="D490" s="75"/>
      <c r="E490" s="75"/>
      <c r="F490" s="75"/>
      <c r="G490"/>
      <c r="H490"/>
    </row>
    <row r="491" spans="2:8" ht="31.5" customHeight="1" x14ac:dyDescent="0.3">
      <c r="B491" s="33">
        <v>468</v>
      </c>
      <c r="C491" s="74"/>
      <c r="D491" s="75"/>
      <c r="E491" s="75"/>
      <c r="F491" s="75"/>
      <c r="G491"/>
      <c r="H491"/>
    </row>
    <row r="492" spans="2:8" ht="31.5" customHeight="1" x14ac:dyDescent="0.3">
      <c r="B492" s="33">
        <v>469</v>
      </c>
      <c r="C492" s="74"/>
      <c r="D492" s="75"/>
      <c r="E492" s="75"/>
      <c r="F492" s="75"/>
      <c r="G492"/>
      <c r="H492"/>
    </row>
    <row r="493" spans="2:8" ht="31.5" customHeight="1" x14ac:dyDescent="0.3">
      <c r="B493" s="33">
        <v>470</v>
      </c>
      <c r="C493" s="74"/>
      <c r="D493" s="75"/>
      <c r="E493" s="75"/>
      <c r="F493" s="75"/>
      <c r="G493"/>
      <c r="H493"/>
    </row>
    <row r="494" spans="2:8" ht="31.5" customHeight="1" x14ac:dyDescent="0.3">
      <c r="B494" s="33">
        <v>471</v>
      </c>
      <c r="C494" s="74"/>
      <c r="D494" s="75"/>
      <c r="E494" s="75"/>
      <c r="F494" s="75"/>
      <c r="G494"/>
      <c r="H494"/>
    </row>
    <row r="495" spans="2:8" ht="31.5" customHeight="1" x14ac:dyDescent="0.3">
      <c r="B495" s="33">
        <v>472</v>
      </c>
      <c r="C495" s="74"/>
      <c r="D495" s="75"/>
      <c r="E495" s="75"/>
      <c r="F495" s="75"/>
      <c r="G495"/>
      <c r="H495"/>
    </row>
    <row r="496" spans="2:8" ht="31.5" customHeight="1" x14ac:dyDescent="0.3">
      <c r="B496" s="33">
        <v>473</v>
      </c>
      <c r="C496" s="74"/>
      <c r="D496" s="75"/>
      <c r="E496" s="75"/>
      <c r="F496" s="75"/>
      <c r="G496"/>
      <c r="H496"/>
    </row>
    <row r="497" spans="2:8" ht="31.5" customHeight="1" x14ac:dyDescent="0.3">
      <c r="B497" s="33">
        <v>474</v>
      </c>
      <c r="C497" s="74"/>
      <c r="D497" s="75"/>
      <c r="E497" s="75"/>
      <c r="F497" s="75"/>
      <c r="G497"/>
      <c r="H497"/>
    </row>
    <row r="498" spans="2:8" ht="31.5" customHeight="1" x14ac:dyDescent="0.3">
      <c r="B498" s="33">
        <v>475</v>
      </c>
      <c r="C498" s="74"/>
      <c r="D498" s="75"/>
      <c r="E498" s="75"/>
      <c r="F498" s="75"/>
      <c r="G498"/>
      <c r="H498"/>
    </row>
    <row r="499" spans="2:8" ht="31.5" customHeight="1" x14ac:dyDescent="0.3">
      <c r="B499" s="33">
        <v>476</v>
      </c>
      <c r="C499" s="74"/>
      <c r="D499" s="75"/>
      <c r="E499" s="75"/>
      <c r="F499" s="75"/>
      <c r="G499"/>
      <c r="H499"/>
    </row>
    <row r="500" spans="2:8" ht="31.5" customHeight="1" x14ac:dyDescent="0.3">
      <c r="B500" s="33">
        <v>477</v>
      </c>
      <c r="C500" s="74"/>
      <c r="D500" s="75"/>
      <c r="E500" s="75"/>
      <c r="F500" s="75"/>
      <c r="G500"/>
      <c r="H500"/>
    </row>
    <row r="501" spans="2:8" ht="31.5" customHeight="1" x14ac:dyDescent="0.3">
      <c r="B501" s="33">
        <v>478</v>
      </c>
      <c r="C501" s="74"/>
      <c r="D501" s="75"/>
      <c r="E501" s="75"/>
      <c r="F501" s="75"/>
      <c r="G501"/>
      <c r="H501"/>
    </row>
    <row r="502" spans="2:8" ht="31.5" customHeight="1" x14ac:dyDescent="0.3">
      <c r="B502" s="33">
        <v>479</v>
      </c>
      <c r="C502" s="74"/>
      <c r="D502" s="75"/>
      <c r="E502" s="75"/>
      <c r="F502" s="75"/>
      <c r="G502"/>
      <c r="H502"/>
    </row>
    <row r="503" spans="2:8" ht="31.5" customHeight="1" x14ac:dyDescent="0.3">
      <c r="B503" s="33">
        <v>480</v>
      </c>
      <c r="C503" s="74"/>
      <c r="D503" s="75"/>
      <c r="E503" s="75"/>
      <c r="F503" s="75"/>
      <c r="G503"/>
      <c r="H503"/>
    </row>
    <row r="504" spans="2:8" ht="31.5" customHeight="1" x14ac:dyDescent="0.3">
      <c r="B504" s="33">
        <v>481</v>
      </c>
      <c r="C504" s="74"/>
      <c r="D504" s="75"/>
      <c r="E504" s="75"/>
      <c r="F504" s="75"/>
      <c r="G504"/>
      <c r="H504"/>
    </row>
    <row r="505" spans="2:8" ht="31.5" customHeight="1" x14ac:dyDescent="0.3">
      <c r="B505" s="33">
        <v>482</v>
      </c>
      <c r="C505" s="74"/>
      <c r="D505" s="75"/>
      <c r="E505" s="75"/>
      <c r="F505" s="75"/>
      <c r="G505"/>
      <c r="H505"/>
    </row>
    <row r="506" spans="2:8" ht="31.5" customHeight="1" x14ac:dyDescent="0.3">
      <c r="B506" s="33">
        <v>483</v>
      </c>
      <c r="C506" s="74"/>
      <c r="D506" s="75"/>
      <c r="E506" s="75"/>
      <c r="F506" s="75"/>
      <c r="G506"/>
      <c r="H506"/>
    </row>
    <row r="507" spans="2:8" ht="31.5" customHeight="1" x14ac:dyDescent="0.3">
      <c r="B507" s="33">
        <v>484</v>
      </c>
      <c r="C507" s="74"/>
      <c r="D507" s="75"/>
      <c r="E507" s="75"/>
      <c r="F507" s="75"/>
      <c r="G507"/>
      <c r="H507"/>
    </row>
    <row r="508" spans="2:8" ht="31.5" customHeight="1" x14ac:dyDescent="0.3">
      <c r="B508" s="33">
        <v>485</v>
      </c>
      <c r="C508" s="74"/>
      <c r="D508" s="75"/>
      <c r="E508" s="75"/>
      <c r="F508" s="75"/>
      <c r="G508"/>
      <c r="H508"/>
    </row>
    <row r="509" spans="2:8" ht="31.5" customHeight="1" x14ac:dyDescent="0.3">
      <c r="B509" s="33">
        <v>486</v>
      </c>
      <c r="C509" s="74"/>
      <c r="D509" s="75"/>
      <c r="E509" s="75"/>
      <c r="F509" s="75"/>
      <c r="G509"/>
      <c r="H509"/>
    </row>
    <row r="510" spans="2:8" ht="31.5" customHeight="1" x14ac:dyDescent="0.3">
      <c r="B510" s="33">
        <v>487</v>
      </c>
      <c r="C510" s="74"/>
      <c r="D510" s="75"/>
      <c r="E510" s="75"/>
      <c r="F510" s="75"/>
      <c r="G510"/>
      <c r="H510"/>
    </row>
    <row r="511" spans="2:8" ht="31.5" customHeight="1" x14ac:dyDescent="0.3">
      <c r="B511" s="33">
        <v>488</v>
      </c>
      <c r="C511" s="74"/>
      <c r="D511" s="75"/>
      <c r="E511" s="75"/>
      <c r="F511" s="75"/>
      <c r="G511"/>
      <c r="H511"/>
    </row>
    <row r="512" spans="2:8" ht="31.5" customHeight="1" x14ac:dyDescent="0.3">
      <c r="B512" s="33">
        <v>489</v>
      </c>
      <c r="C512" s="74"/>
      <c r="D512" s="75"/>
      <c r="E512" s="75"/>
      <c r="F512" s="75"/>
      <c r="G512"/>
      <c r="H512"/>
    </row>
    <row r="513" spans="2:8" ht="31.5" customHeight="1" x14ac:dyDescent="0.3">
      <c r="B513" s="33">
        <v>490</v>
      </c>
      <c r="C513" s="74"/>
      <c r="D513" s="75"/>
      <c r="E513" s="75"/>
      <c r="F513" s="75"/>
      <c r="G513"/>
      <c r="H513"/>
    </row>
    <row r="514" spans="2:8" ht="31.5" customHeight="1" x14ac:dyDescent="0.3">
      <c r="B514" s="33">
        <v>491</v>
      </c>
      <c r="C514" s="74"/>
      <c r="D514" s="75"/>
      <c r="E514" s="75"/>
      <c r="F514" s="75"/>
      <c r="G514"/>
      <c r="H514"/>
    </row>
    <row r="515" spans="2:8" ht="31.5" customHeight="1" x14ac:dyDescent="0.3">
      <c r="B515" s="33">
        <v>492</v>
      </c>
      <c r="C515" s="74"/>
      <c r="D515" s="75"/>
      <c r="E515" s="75"/>
      <c r="F515" s="75"/>
      <c r="G515"/>
      <c r="H515"/>
    </row>
    <row r="516" spans="2:8" ht="31.5" customHeight="1" x14ac:dyDescent="0.3">
      <c r="B516" s="33">
        <v>493</v>
      </c>
      <c r="C516" s="74"/>
      <c r="D516" s="75"/>
      <c r="E516" s="75"/>
      <c r="F516" s="75"/>
      <c r="G516"/>
      <c r="H516"/>
    </row>
    <row r="517" spans="2:8" ht="31.5" customHeight="1" x14ac:dyDescent="0.3">
      <c r="B517" s="33">
        <v>494</v>
      </c>
      <c r="C517" s="74"/>
      <c r="D517" s="75"/>
      <c r="E517" s="75"/>
      <c r="F517" s="75"/>
      <c r="G517"/>
      <c r="H517"/>
    </row>
    <row r="518" spans="2:8" ht="31.5" customHeight="1" x14ac:dyDescent="0.3">
      <c r="B518" s="33">
        <v>495</v>
      </c>
      <c r="C518" s="74"/>
      <c r="D518" s="75"/>
      <c r="E518" s="75"/>
      <c r="F518" s="75"/>
      <c r="G518"/>
      <c r="H518"/>
    </row>
    <row r="519" spans="2:8" ht="31.5" customHeight="1" x14ac:dyDescent="0.3">
      <c r="B519" s="33">
        <v>496</v>
      </c>
      <c r="C519" s="74"/>
      <c r="D519" s="75"/>
      <c r="E519" s="75"/>
      <c r="F519" s="75"/>
      <c r="G519"/>
      <c r="H519"/>
    </row>
    <row r="520" spans="2:8" ht="31.5" customHeight="1" x14ac:dyDescent="0.3">
      <c r="B520" s="33">
        <v>497</v>
      </c>
      <c r="C520" s="74"/>
      <c r="D520" s="75"/>
      <c r="E520" s="75"/>
      <c r="F520" s="75"/>
      <c r="G520"/>
      <c r="H520"/>
    </row>
    <row r="521" spans="2:8" ht="31.5" customHeight="1" x14ac:dyDescent="0.3">
      <c r="B521" s="33">
        <v>498</v>
      </c>
      <c r="C521" s="74"/>
      <c r="D521" s="75"/>
      <c r="E521" s="75"/>
      <c r="F521" s="75"/>
      <c r="G521"/>
      <c r="H521"/>
    </row>
    <row r="522" spans="2:8" ht="31.5" customHeight="1" x14ac:dyDescent="0.3">
      <c r="B522" s="33">
        <v>499</v>
      </c>
      <c r="C522" s="74"/>
      <c r="D522" s="75"/>
      <c r="E522" s="75"/>
      <c r="F522" s="75"/>
      <c r="G522"/>
      <c r="H522"/>
    </row>
    <row r="523" spans="2:8" ht="31.5" customHeight="1" x14ac:dyDescent="0.3">
      <c r="B523" s="33">
        <v>500</v>
      </c>
      <c r="C523" s="74"/>
      <c r="D523" s="75"/>
      <c r="E523" s="75"/>
      <c r="F523" s="75"/>
      <c r="G523"/>
      <c r="H523"/>
    </row>
    <row r="524" spans="2:8" ht="31.5" customHeight="1" x14ac:dyDescent="0.3">
      <c r="B524" s="33">
        <v>501</v>
      </c>
      <c r="C524" s="74"/>
      <c r="D524" s="75"/>
      <c r="E524" s="75"/>
      <c r="F524" s="75"/>
      <c r="G524"/>
      <c r="H524"/>
    </row>
    <row r="525" spans="2:8" ht="31.5" customHeight="1" x14ac:dyDescent="0.3">
      <c r="B525" s="33">
        <v>502</v>
      </c>
      <c r="C525" s="74"/>
      <c r="D525" s="75"/>
      <c r="E525" s="75"/>
      <c r="F525" s="75"/>
      <c r="G525"/>
      <c r="H525"/>
    </row>
    <row r="526" spans="2:8" ht="31.5" customHeight="1" x14ac:dyDescent="0.3">
      <c r="B526" s="33">
        <v>503</v>
      </c>
      <c r="C526" s="74"/>
      <c r="D526" s="75"/>
      <c r="E526" s="75"/>
      <c r="F526" s="75"/>
      <c r="G526"/>
      <c r="H526"/>
    </row>
    <row r="527" spans="2:8" ht="31.5" customHeight="1" x14ac:dyDescent="0.3">
      <c r="B527" s="33">
        <v>504</v>
      </c>
      <c r="C527" s="74"/>
      <c r="D527" s="75"/>
      <c r="E527" s="75"/>
      <c r="F527" s="75"/>
      <c r="G527"/>
      <c r="H527"/>
    </row>
    <row r="528" spans="2:8" ht="31.5" customHeight="1" x14ac:dyDescent="0.3">
      <c r="B528" s="33">
        <v>505</v>
      </c>
      <c r="C528" s="74"/>
      <c r="D528" s="75"/>
      <c r="E528" s="75"/>
      <c r="F528" s="75"/>
      <c r="G528"/>
      <c r="H528"/>
    </row>
    <row r="529" spans="2:8" ht="31.5" customHeight="1" x14ac:dyDescent="0.3">
      <c r="B529" s="33">
        <v>506</v>
      </c>
      <c r="C529" s="74"/>
      <c r="D529" s="75"/>
      <c r="E529" s="75"/>
      <c r="F529" s="75"/>
      <c r="G529"/>
      <c r="H529"/>
    </row>
    <row r="530" spans="2:8" ht="31.5" customHeight="1" x14ac:dyDescent="0.3">
      <c r="B530" s="33">
        <v>507</v>
      </c>
      <c r="C530" s="74"/>
      <c r="D530" s="75"/>
      <c r="E530" s="75"/>
      <c r="F530" s="75"/>
      <c r="G530"/>
      <c r="H530"/>
    </row>
    <row r="531" spans="2:8" ht="31.5" customHeight="1" x14ac:dyDescent="0.3">
      <c r="B531" s="33">
        <v>508</v>
      </c>
      <c r="C531" s="74"/>
      <c r="D531" s="75"/>
      <c r="E531" s="75"/>
      <c r="F531" s="75"/>
      <c r="G531"/>
      <c r="H531"/>
    </row>
    <row r="532" spans="2:8" ht="31.5" customHeight="1" x14ac:dyDescent="0.3">
      <c r="B532" s="33">
        <v>509</v>
      </c>
      <c r="C532" s="74"/>
      <c r="D532" s="75"/>
      <c r="E532" s="75"/>
      <c r="F532" s="75"/>
      <c r="G532"/>
      <c r="H532"/>
    </row>
    <row r="533" spans="2:8" ht="31.5" customHeight="1" x14ac:dyDescent="0.3">
      <c r="B533" s="33">
        <v>510</v>
      </c>
      <c r="C533" s="74"/>
      <c r="D533" s="75"/>
      <c r="E533" s="75"/>
      <c r="F533" s="75"/>
      <c r="G533"/>
      <c r="H533"/>
    </row>
    <row r="534" spans="2:8" ht="31.5" customHeight="1" x14ac:dyDescent="0.3">
      <c r="B534" s="33">
        <v>511</v>
      </c>
      <c r="C534" s="74"/>
      <c r="D534" s="75"/>
      <c r="E534" s="75"/>
      <c r="F534" s="75"/>
      <c r="G534"/>
      <c r="H534"/>
    </row>
    <row r="535" spans="2:8" ht="31.5" customHeight="1" x14ac:dyDescent="0.3">
      <c r="B535" s="33">
        <v>512</v>
      </c>
      <c r="C535" s="74"/>
      <c r="D535" s="75"/>
      <c r="E535" s="75"/>
      <c r="F535" s="75"/>
      <c r="G535"/>
      <c r="H535"/>
    </row>
    <row r="536" spans="2:8" ht="31.5" customHeight="1" x14ac:dyDescent="0.3">
      <c r="B536" s="33">
        <v>513</v>
      </c>
      <c r="C536" s="74"/>
      <c r="D536" s="75"/>
      <c r="E536" s="75"/>
      <c r="F536" s="75"/>
      <c r="G536"/>
      <c r="H536"/>
    </row>
    <row r="537" spans="2:8" ht="31.5" customHeight="1" x14ac:dyDescent="0.3">
      <c r="B537" s="33">
        <v>514</v>
      </c>
      <c r="C537" s="74"/>
      <c r="D537" s="75"/>
      <c r="E537" s="75"/>
      <c r="F537" s="75"/>
      <c r="G537"/>
      <c r="H537"/>
    </row>
    <row r="538" spans="2:8" ht="31.5" customHeight="1" x14ac:dyDescent="0.3">
      <c r="B538" s="33">
        <v>515</v>
      </c>
      <c r="C538" s="74"/>
      <c r="D538" s="75"/>
      <c r="E538" s="75"/>
      <c r="F538" s="75"/>
      <c r="G538"/>
      <c r="H538"/>
    </row>
    <row r="539" spans="2:8" ht="31.5" customHeight="1" x14ac:dyDescent="0.3">
      <c r="B539" s="33">
        <v>516</v>
      </c>
      <c r="C539" s="74"/>
      <c r="D539" s="75"/>
      <c r="E539" s="75"/>
      <c r="F539" s="75"/>
      <c r="G539"/>
      <c r="H539"/>
    </row>
    <row r="540" spans="2:8" ht="31.5" customHeight="1" x14ac:dyDescent="0.3">
      <c r="B540" s="33">
        <v>517</v>
      </c>
      <c r="C540" s="74"/>
      <c r="D540" s="75"/>
      <c r="E540" s="75"/>
      <c r="F540" s="75"/>
      <c r="G540"/>
      <c r="H540"/>
    </row>
    <row r="541" spans="2:8" ht="31.5" customHeight="1" x14ac:dyDescent="0.3">
      <c r="B541" s="33">
        <v>518</v>
      </c>
      <c r="C541" s="74"/>
      <c r="D541" s="75"/>
      <c r="E541" s="75"/>
      <c r="F541" s="75"/>
      <c r="G541"/>
      <c r="H541"/>
    </row>
    <row r="542" spans="2:8" ht="31.5" customHeight="1" x14ac:dyDescent="0.3">
      <c r="B542" s="33">
        <v>519</v>
      </c>
      <c r="C542" s="74"/>
      <c r="D542" s="75"/>
      <c r="E542" s="75"/>
      <c r="F542" s="75"/>
      <c r="G542"/>
      <c r="H542"/>
    </row>
    <row r="543" spans="2:8" ht="31.5" customHeight="1" x14ac:dyDescent="0.3">
      <c r="B543" s="33">
        <v>520</v>
      </c>
      <c r="C543" s="74"/>
      <c r="D543" s="75"/>
      <c r="E543" s="75"/>
      <c r="F543" s="75"/>
      <c r="G543"/>
      <c r="H543"/>
    </row>
    <row r="544" spans="2:8" ht="31.5" customHeight="1" x14ac:dyDescent="0.3">
      <c r="B544" s="33">
        <v>521</v>
      </c>
      <c r="C544" s="74"/>
      <c r="D544" s="75"/>
      <c r="E544" s="75"/>
      <c r="F544" s="75"/>
      <c r="G544"/>
      <c r="H544"/>
    </row>
    <row r="545" spans="2:8" ht="31.5" customHeight="1" x14ac:dyDescent="0.3">
      <c r="B545" s="33">
        <v>522</v>
      </c>
      <c r="C545" s="74"/>
      <c r="D545" s="75"/>
      <c r="E545" s="75"/>
      <c r="F545" s="75"/>
      <c r="G545"/>
      <c r="H545"/>
    </row>
    <row r="546" spans="2:8" ht="31.5" customHeight="1" x14ac:dyDescent="0.3">
      <c r="B546" s="33">
        <v>523</v>
      </c>
      <c r="C546" s="74"/>
      <c r="D546" s="75"/>
      <c r="E546" s="75"/>
      <c r="F546" s="75"/>
      <c r="G546"/>
      <c r="H546"/>
    </row>
    <row r="547" spans="2:8" ht="31.5" customHeight="1" x14ac:dyDescent="0.3">
      <c r="B547" s="33">
        <v>524</v>
      </c>
      <c r="C547" s="74"/>
      <c r="D547" s="75"/>
      <c r="E547" s="75"/>
      <c r="F547" s="75"/>
      <c r="G547"/>
      <c r="H547"/>
    </row>
    <row r="548" spans="2:8" ht="31.5" customHeight="1" x14ac:dyDescent="0.3">
      <c r="B548" s="33">
        <v>525</v>
      </c>
      <c r="C548" s="74"/>
      <c r="D548" s="75"/>
      <c r="E548" s="75"/>
      <c r="F548" s="75"/>
      <c r="G548"/>
      <c r="H548"/>
    </row>
    <row r="549" spans="2:8" ht="31.5" customHeight="1" x14ac:dyDescent="0.3">
      <c r="B549" s="33">
        <v>526</v>
      </c>
      <c r="C549" s="74"/>
      <c r="D549" s="75"/>
      <c r="E549" s="75"/>
      <c r="F549" s="75"/>
      <c r="G549"/>
      <c r="H549"/>
    </row>
    <row r="550" spans="2:8" ht="31.5" customHeight="1" x14ac:dyDescent="0.3">
      <c r="B550" s="33">
        <v>527</v>
      </c>
      <c r="C550" s="74"/>
      <c r="D550" s="75"/>
      <c r="E550" s="75"/>
      <c r="F550" s="75"/>
      <c r="G550"/>
      <c r="H550"/>
    </row>
    <row r="551" spans="2:8" ht="31.5" customHeight="1" x14ac:dyDescent="0.3">
      <c r="B551" s="33">
        <v>528</v>
      </c>
      <c r="C551" s="74"/>
      <c r="D551" s="75"/>
      <c r="E551" s="75"/>
      <c r="F551" s="75"/>
      <c r="G551"/>
      <c r="H551"/>
    </row>
    <row r="552" spans="2:8" ht="31.5" customHeight="1" x14ac:dyDescent="0.3">
      <c r="B552" s="33">
        <v>529</v>
      </c>
      <c r="C552" s="74"/>
      <c r="D552" s="75"/>
      <c r="E552" s="75"/>
      <c r="F552" s="75"/>
      <c r="G552"/>
      <c r="H552"/>
    </row>
    <row r="553" spans="2:8" ht="31.5" customHeight="1" x14ac:dyDescent="0.3">
      <c r="B553" s="33">
        <v>530</v>
      </c>
      <c r="C553" s="74"/>
      <c r="D553" s="75"/>
      <c r="E553" s="75"/>
      <c r="F553" s="75"/>
      <c r="G553"/>
      <c r="H553"/>
    </row>
    <row r="554" spans="2:8" ht="31.5" customHeight="1" x14ac:dyDescent="0.3">
      <c r="B554" s="33">
        <v>531</v>
      </c>
      <c r="C554" s="74"/>
      <c r="D554" s="75"/>
      <c r="E554" s="75"/>
      <c r="F554" s="75"/>
      <c r="G554"/>
      <c r="H554"/>
    </row>
    <row r="555" spans="2:8" ht="31.5" customHeight="1" x14ac:dyDescent="0.3">
      <c r="B555" s="33">
        <v>532</v>
      </c>
      <c r="C555" s="74"/>
      <c r="D555" s="75"/>
      <c r="E555" s="75"/>
      <c r="F555" s="75"/>
      <c r="G555"/>
      <c r="H555"/>
    </row>
    <row r="556" spans="2:8" ht="31.5" customHeight="1" x14ac:dyDescent="0.3">
      <c r="B556" s="33">
        <v>533</v>
      </c>
      <c r="C556" s="74"/>
      <c r="D556" s="75"/>
      <c r="E556" s="75"/>
      <c r="F556" s="75"/>
      <c r="G556"/>
      <c r="H556"/>
    </row>
    <row r="557" spans="2:8" ht="31.5" customHeight="1" x14ac:dyDescent="0.3">
      <c r="B557" s="33">
        <v>534</v>
      </c>
      <c r="C557" s="74"/>
      <c r="D557" s="75"/>
      <c r="E557" s="75"/>
      <c r="F557" s="75"/>
      <c r="G557"/>
      <c r="H557"/>
    </row>
    <row r="558" spans="2:8" ht="31.5" customHeight="1" x14ac:dyDescent="0.3">
      <c r="B558" s="33">
        <v>535</v>
      </c>
      <c r="C558" s="74"/>
      <c r="D558" s="75"/>
      <c r="E558" s="75"/>
      <c r="F558" s="75"/>
      <c r="G558"/>
      <c r="H558"/>
    </row>
    <row r="559" spans="2:8" ht="31.5" customHeight="1" x14ac:dyDescent="0.3">
      <c r="B559" s="33">
        <v>536</v>
      </c>
      <c r="C559" s="74"/>
      <c r="D559" s="75"/>
      <c r="E559" s="75"/>
      <c r="F559" s="75"/>
      <c r="G559"/>
      <c r="H559"/>
    </row>
    <row r="560" spans="2:8" ht="31.5" customHeight="1" x14ac:dyDescent="0.3">
      <c r="B560" s="33">
        <v>537</v>
      </c>
      <c r="C560" s="74"/>
      <c r="D560" s="75"/>
      <c r="E560" s="75"/>
      <c r="F560" s="75"/>
      <c r="G560"/>
      <c r="H560"/>
    </row>
    <row r="561" spans="2:8" ht="31.5" customHeight="1" x14ac:dyDescent="0.3">
      <c r="B561" s="33">
        <v>538</v>
      </c>
      <c r="C561" s="74"/>
      <c r="D561" s="75"/>
      <c r="E561" s="75"/>
      <c r="F561" s="75"/>
      <c r="G561"/>
      <c r="H561"/>
    </row>
    <row r="562" spans="2:8" ht="31.5" customHeight="1" x14ac:dyDescent="0.3">
      <c r="B562" s="33">
        <v>539</v>
      </c>
      <c r="C562" s="74"/>
      <c r="D562" s="75"/>
      <c r="E562" s="75"/>
      <c r="F562" s="75"/>
      <c r="G562"/>
      <c r="H562"/>
    </row>
    <row r="563" spans="2:8" ht="31.5" customHeight="1" x14ac:dyDescent="0.3">
      <c r="B563" s="33">
        <v>540</v>
      </c>
      <c r="C563" s="74"/>
      <c r="D563" s="75"/>
      <c r="E563" s="75"/>
      <c r="F563" s="75"/>
      <c r="G563"/>
      <c r="H563"/>
    </row>
    <row r="564" spans="2:8" ht="31.5" customHeight="1" x14ac:dyDescent="0.3">
      <c r="B564" s="33">
        <v>541</v>
      </c>
      <c r="C564" s="74"/>
      <c r="D564" s="75"/>
      <c r="E564" s="75"/>
      <c r="F564" s="75"/>
      <c r="G564"/>
      <c r="H564"/>
    </row>
    <row r="565" spans="2:8" ht="31.5" customHeight="1" x14ac:dyDescent="0.3">
      <c r="B565" s="33">
        <v>542</v>
      </c>
      <c r="C565" s="74"/>
      <c r="D565" s="75"/>
      <c r="E565" s="75"/>
      <c r="F565" s="75"/>
      <c r="G565"/>
      <c r="H565"/>
    </row>
    <row r="566" spans="2:8" ht="31.5" customHeight="1" x14ac:dyDescent="0.3">
      <c r="B566" s="33">
        <v>543</v>
      </c>
      <c r="C566" s="74"/>
      <c r="D566" s="75"/>
      <c r="E566" s="75"/>
      <c r="F566" s="75"/>
      <c r="G566"/>
      <c r="H566"/>
    </row>
    <row r="567" spans="2:8" ht="31.5" customHeight="1" x14ac:dyDescent="0.3">
      <c r="B567" s="33">
        <v>544</v>
      </c>
      <c r="C567" s="74"/>
      <c r="D567" s="75"/>
      <c r="E567" s="75"/>
      <c r="F567" s="75"/>
      <c r="G567"/>
      <c r="H567"/>
    </row>
    <row r="568" spans="2:8" ht="31.5" customHeight="1" x14ac:dyDescent="0.3">
      <c r="B568" s="33">
        <v>545</v>
      </c>
      <c r="C568" s="74"/>
      <c r="D568" s="75"/>
      <c r="E568" s="75"/>
      <c r="F568" s="75"/>
      <c r="G568"/>
      <c r="H568"/>
    </row>
    <row r="569" spans="2:8" ht="31.5" customHeight="1" x14ac:dyDescent="0.3">
      <c r="B569" s="33">
        <v>546</v>
      </c>
      <c r="C569" s="74"/>
      <c r="D569" s="75"/>
      <c r="E569" s="75"/>
      <c r="F569" s="75"/>
      <c r="G569"/>
      <c r="H569"/>
    </row>
    <row r="570" spans="2:8" ht="31.5" customHeight="1" x14ac:dyDescent="0.3">
      <c r="B570" s="33">
        <v>547</v>
      </c>
      <c r="C570" s="74"/>
      <c r="D570" s="75"/>
      <c r="E570" s="75"/>
      <c r="F570" s="75"/>
      <c r="G570"/>
      <c r="H570"/>
    </row>
    <row r="571" spans="2:8" ht="31.5" customHeight="1" x14ac:dyDescent="0.3">
      <c r="B571" s="33">
        <v>548</v>
      </c>
      <c r="C571" s="74"/>
      <c r="D571" s="75"/>
      <c r="E571" s="75"/>
      <c r="F571" s="75"/>
      <c r="G571"/>
      <c r="H571"/>
    </row>
    <row r="572" spans="2:8" ht="31.5" customHeight="1" x14ac:dyDescent="0.3">
      <c r="B572" s="33">
        <v>549</v>
      </c>
      <c r="C572" s="74"/>
      <c r="D572" s="75"/>
      <c r="E572" s="75"/>
      <c r="F572" s="75"/>
      <c r="G572"/>
      <c r="H572"/>
    </row>
    <row r="573" spans="2:8" ht="31.5" customHeight="1" x14ac:dyDescent="0.3">
      <c r="B573" s="33">
        <v>550</v>
      </c>
      <c r="C573" s="74"/>
      <c r="D573" s="75"/>
      <c r="E573" s="75"/>
      <c r="F573" s="75"/>
      <c r="G573"/>
      <c r="H573"/>
    </row>
    <row r="574" spans="2:8" ht="31.5" customHeight="1" x14ac:dyDescent="0.3">
      <c r="B574" s="33">
        <v>551</v>
      </c>
      <c r="C574" s="74"/>
      <c r="D574" s="75"/>
      <c r="E574" s="75"/>
      <c r="F574" s="75"/>
      <c r="G574"/>
      <c r="H574"/>
    </row>
    <row r="575" spans="2:8" ht="31.5" customHeight="1" x14ac:dyDescent="0.3">
      <c r="B575" s="33">
        <v>552</v>
      </c>
      <c r="C575" s="74"/>
      <c r="D575" s="75"/>
      <c r="E575" s="75"/>
      <c r="F575" s="75"/>
      <c r="G575"/>
      <c r="H575"/>
    </row>
    <row r="576" spans="2:8" ht="31.5" customHeight="1" x14ac:dyDescent="0.3">
      <c r="B576" s="33">
        <v>553</v>
      </c>
      <c r="C576" s="74"/>
      <c r="D576" s="75"/>
      <c r="E576" s="75"/>
      <c r="F576" s="75"/>
      <c r="G576"/>
      <c r="H576"/>
    </row>
    <row r="577" spans="2:8" ht="31.5" customHeight="1" x14ac:dyDescent="0.3">
      <c r="B577" s="33">
        <v>554</v>
      </c>
      <c r="C577" s="74"/>
      <c r="D577" s="75"/>
      <c r="E577" s="75"/>
      <c r="F577" s="75"/>
      <c r="G577"/>
      <c r="H577"/>
    </row>
    <row r="578" spans="2:8" ht="31.5" customHeight="1" x14ac:dyDescent="0.3">
      <c r="B578" s="33">
        <v>555</v>
      </c>
      <c r="C578" s="74"/>
      <c r="D578" s="75"/>
      <c r="E578" s="75"/>
      <c r="F578" s="75"/>
      <c r="G578"/>
      <c r="H578"/>
    </row>
    <row r="579" spans="2:8" ht="31.5" customHeight="1" x14ac:dyDescent="0.3">
      <c r="B579" s="33">
        <v>556</v>
      </c>
      <c r="C579" s="74"/>
      <c r="D579" s="75"/>
      <c r="E579" s="75"/>
      <c r="F579" s="75"/>
      <c r="G579"/>
      <c r="H579"/>
    </row>
    <row r="580" spans="2:8" ht="31.5" customHeight="1" x14ac:dyDescent="0.3">
      <c r="B580" s="33">
        <v>557</v>
      </c>
      <c r="C580" s="74"/>
      <c r="D580" s="75"/>
      <c r="E580" s="75"/>
      <c r="F580" s="75"/>
      <c r="G580"/>
      <c r="H580"/>
    </row>
    <row r="581" spans="2:8" ht="31.5" customHeight="1" x14ac:dyDescent="0.3">
      <c r="B581" s="33">
        <v>558</v>
      </c>
      <c r="C581" s="74"/>
      <c r="D581" s="75"/>
      <c r="E581" s="75"/>
      <c r="F581" s="75"/>
      <c r="G581"/>
      <c r="H581"/>
    </row>
    <row r="582" spans="2:8" ht="31.5" customHeight="1" x14ac:dyDescent="0.3">
      <c r="B582" s="33">
        <v>559</v>
      </c>
      <c r="C582" s="74"/>
      <c r="D582" s="75"/>
      <c r="E582" s="75"/>
      <c r="F582" s="75"/>
      <c r="G582"/>
      <c r="H582"/>
    </row>
    <row r="583" spans="2:8" ht="31.5" customHeight="1" x14ac:dyDescent="0.3">
      <c r="B583" s="33">
        <v>560</v>
      </c>
      <c r="C583" s="74"/>
      <c r="D583" s="75"/>
      <c r="E583" s="75"/>
      <c r="F583" s="75"/>
      <c r="G583"/>
      <c r="H583"/>
    </row>
    <row r="584" spans="2:8" ht="31.5" customHeight="1" x14ac:dyDescent="0.3">
      <c r="B584" s="33">
        <v>561</v>
      </c>
      <c r="C584" s="74"/>
      <c r="D584" s="75"/>
      <c r="E584" s="75"/>
      <c r="F584" s="75"/>
      <c r="G584"/>
      <c r="H584"/>
    </row>
    <row r="585" spans="2:8" ht="31.5" customHeight="1" x14ac:dyDescent="0.3">
      <c r="B585" s="33">
        <v>562</v>
      </c>
      <c r="C585" s="74"/>
      <c r="D585" s="75"/>
      <c r="E585" s="75"/>
      <c r="F585" s="75"/>
      <c r="G585"/>
      <c r="H585"/>
    </row>
    <row r="586" spans="2:8" ht="31.5" customHeight="1" x14ac:dyDescent="0.3">
      <c r="B586" s="33">
        <v>563</v>
      </c>
      <c r="C586" s="74"/>
      <c r="D586" s="75"/>
      <c r="E586" s="75"/>
      <c r="F586" s="75"/>
      <c r="G586"/>
      <c r="H586"/>
    </row>
    <row r="587" spans="2:8" ht="31.5" customHeight="1" x14ac:dyDescent="0.3">
      <c r="B587" s="33">
        <v>564</v>
      </c>
      <c r="C587" s="74"/>
      <c r="D587" s="75"/>
      <c r="E587" s="75"/>
      <c r="F587" s="75"/>
      <c r="G587"/>
      <c r="H587"/>
    </row>
    <row r="588" spans="2:8" ht="31.5" customHeight="1" x14ac:dyDescent="0.3">
      <c r="B588" s="33">
        <v>565</v>
      </c>
      <c r="C588" s="74"/>
      <c r="D588" s="75"/>
      <c r="E588" s="75"/>
      <c r="F588" s="75"/>
      <c r="G588"/>
      <c r="H588"/>
    </row>
    <row r="589" spans="2:8" ht="31.5" customHeight="1" x14ac:dyDescent="0.3">
      <c r="B589" s="33">
        <v>566</v>
      </c>
      <c r="C589" s="74"/>
      <c r="D589" s="75"/>
      <c r="E589" s="75"/>
      <c r="F589" s="75"/>
      <c r="G589"/>
      <c r="H589"/>
    </row>
    <row r="590" spans="2:8" ht="31.5" customHeight="1" x14ac:dyDescent="0.3">
      <c r="B590" s="33">
        <v>567</v>
      </c>
      <c r="C590" s="74"/>
      <c r="D590" s="75"/>
      <c r="E590" s="75"/>
      <c r="F590" s="75"/>
      <c r="G590"/>
      <c r="H590"/>
    </row>
    <row r="591" spans="2:8" ht="31.5" customHeight="1" x14ac:dyDescent="0.3">
      <c r="B591" s="33">
        <v>568</v>
      </c>
      <c r="C591" s="74"/>
      <c r="D591" s="75"/>
      <c r="E591" s="75"/>
      <c r="F591" s="75"/>
      <c r="G591"/>
      <c r="H591"/>
    </row>
    <row r="592" spans="2:8" ht="31.5" customHeight="1" x14ac:dyDescent="0.3">
      <c r="B592" s="33">
        <v>569</v>
      </c>
      <c r="C592" s="74"/>
      <c r="D592" s="75"/>
      <c r="E592" s="75"/>
      <c r="F592" s="75"/>
      <c r="G592"/>
      <c r="H592"/>
    </row>
    <row r="593" spans="2:8" ht="31.5" customHeight="1" x14ac:dyDescent="0.3">
      <c r="B593" s="33">
        <v>570</v>
      </c>
      <c r="C593" s="74"/>
      <c r="D593" s="75"/>
      <c r="E593" s="75"/>
      <c r="F593" s="75"/>
      <c r="G593"/>
      <c r="H593"/>
    </row>
    <row r="594" spans="2:8" ht="31.5" customHeight="1" x14ac:dyDescent="0.3">
      <c r="B594" s="33">
        <v>571</v>
      </c>
      <c r="C594" s="74"/>
      <c r="D594" s="75"/>
      <c r="E594" s="75"/>
      <c r="F594" s="75"/>
      <c r="G594"/>
      <c r="H594"/>
    </row>
    <row r="595" spans="2:8" ht="31.5" customHeight="1" x14ac:dyDescent="0.3">
      <c r="B595" s="33">
        <v>572</v>
      </c>
      <c r="C595" s="74"/>
      <c r="D595" s="75"/>
      <c r="E595" s="75"/>
      <c r="F595" s="75"/>
      <c r="G595"/>
      <c r="H595"/>
    </row>
    <row r="596" spans="2:8" ht="31.5" customHeight="1" x14ac:dyDescent="0.3">
      <c r="B596" s="33">
        <v>573</v>
      </c>
      <c r="C596" s="74"/>
      <c r="D596" s="75"/>
      <c r="E596" s="75"/>
      <c r="F596" s="75"/>
      <c r="G596"/>
      <c r="H596"/>
    </row>
    <row r="597" spans="2:8" ht="31.5" customHeight="1" x14ac:dyDescent="0.3">
      <c r="B597" s="33">
        <v>574</v>
      </c>
      <c r="C597" s="74"/>
      <c r="D597" s="75"/>
      <c r="E597" s="75"/>
      <c r="F597" s="75"/>
      <c r="G597"/>
      <c r="H597"/>
    </row>
    <row r="598" spans="2:8" ht="31.5" customHeight="1" x14ac:dyDescent="0.3">
      <c r="B598" s="33">
        <v>575</v>
      </c>
      <c r="C598" s="74"/>
      <c r="D598" s="75"/>
      <c r="E598" s="75"/>
      <c r="F598" s="75"/>
      <c r="G598"/>
      <c r="H598"/>
    </row>
    <row r="599" spans="2:8" ht="31.5" customHeight="1" x14ac:dyDescent="0.3">
      <c r="B599" s="33">
        <v>576</v>
      </c>
      <c r="C599" s="74"/>
      <c r="D599" s="75"/>
      <c r="E599" s="75"/>
      <c r="F599" s="75"/>
      <c r="G599"/>
      <c r="H599"/>
    </row>
    <row r="600" spans="2:8" ht="31.5" customHeight="1" x14ac:dyDescent="0.3">
      <c r="B600" s="33">
        <v>577</v>
      </c>
      <c r="C600" s="74"/>
      <c r="D600" s="75"/>
      <c r="E600" s="75"/>
      <c r="F600" s="75"/>
      <c r="G600"/>
      <c r="H600"/>
    </row>
    <row r="601" spans="2:8" ht="31.5" customHeight="1" x14ac:dyDescent="0.3">
      <c r="B601" s="33">
        <v>578</v>
      </c>
      <c r="C601" s="74"/>
      <c r="D601" s="75"/>
      <c r="E601" s="75"/>
      <c r="F601" s="75"/>
      <c r="G601"/>
      <c r="H601"/>
    </row>
    <row r="602" spans="2:8" ht="31.5" customHeight="1" x14ac:dyDescent="0.3">
      <c r="B602" s="33">
        <v>579</v>
      </c>
      <c r="C602" s="74"/>
      <c r="D602" s="75"/>
      <c r="E602" s="75"/>
      <c r="F602" s="75"/>
      <c r="G602"/>
      <c r="H602"/>
    </row>
    <row r="603" spans="2:8" ht="31.5" customHeight="1" x14ac:dyDescent="0.3">
      <c r="B603" s="33">
        <v>580</v>
      </c>
      <c r="C603" s="74"/>
      <c r="D603" s="75"/>
      <c r="E603" s="75"/>
      <c r="F603" s="75"/>
      <c r="G603"/>
      <c r="H603"/>
    </row>
    <row r="604" spans="2:8" ht="31.5" customHeight="1" x14ac:dyDescent="0.3">
      <c r="B604" s="33">
        <v>581</v>
      </c>
      <c r="C604" s="74"/>
      <c r="D604" s="75"/>
      <c r="E604" s="75"/>
      <c r="F604" s="75"/>
      <c r="G604"/>
      <c r="H604"/>
    </row>
    <row r="605" spans="2:8" ht="31.5" customHeight="1" x14ac:dyDescent="0.3">
      <c r="B605" s="33">
        <v>582</v>
      </c>
      <c r="C605" s="74"/>
      <c r="D605" s="75"/>
      <c r="E605" s="75"/>
      <c r="F605" s="75"/>
      <c r="G605"/>
      <c r="H605"/>
    </row>
    <row r="606" spans="2:8" ht="31.5" customHeight="1" x14ac:dyDescent="0.3">
      <c r="B606" s="33">
        <v>583</v>
      </c>
      <c r="C606" s="74"/>
      <c r="D606" s="75"/>
      <c r="E606" s="75"/>
      <c r="F606" s="75"/>
      <c r="G606"/>
      <c r="H606"/>
    </row>
    <row r="607" spans="2:8" ht="31.5" customHeight="1" x14ac:dyDescent="0.3">
      <c r="B607" s="33">
        <v>584</v>
      </c>
      <c r="C607" s="74"/>
      <c r="D607" s="75"/>
      <c r="E607" s="75"/>
      <c r="F607" s="75"/>
      <c r="G607"/>
      <c r="H607"/>
    </row>
    <row r="608" spans="2:8" ht="31.5" customHeight="1" x14ac:dyDescent="0.3">
      <c r="B608" s="33">
        <v>585</v>
      </c>
      <c r="C608" s="74"/>
      <c r="D608" s="75"/>
      <c r="E608" s="75"/>
      <c r="F608" s="75"/>
      <c r="G608"/>
      <c r="H608"/>
    </row>
    <row r="609" spans="2:8" ht="31.5" customHeight="1" x14ac:dyDescent="0.3">
      <c r="B609" s="33">
        <v>586</v>
      </c>
      <c r="C609" s="74"/>
      <c r="D609" s="75"/>
      <c r="E609" s="75"/>
      <c r="F609" s="75"/>
      <c r="G609"/>
      <c r="H609"/>
    </row>
    <row r="610" spans="2:8" ht="31.5" customHeight="1" x14ac:dyDescent="0.3">
      <c r="B610" s="33">
        <v>587</v>
      </c>
      <c r="C610" s="74"/>
      <c r="D610" s="75"/>
      <c r="E610" s="75"/>
      <c r="F610" s="75"/>
      <c r="G610"/>
      <c r="H610"/>
    </row>
    <row r="611" spans="2:8" ht="31.5" customHeight="1" x14ac:dyDescent="0.3">
      <c r="B611" s="33">
        <v>588</v>
      </c>
      <c r="C611" s="74"/>
      <c r="D611" s="75"/>
      <c r="E611" s="75"/>
      <c r="F611" s="75"/>
      <c r="G611"/>
      <c r="H611"/>
    </row>
    <row r="612" spans="2:8" ht="31.5" customHeight="1" x14ac:dyDescent="0.3">
      <c r="B612" s="33">
        <v>589</v>
      </c>
      <c r="C612" s="74"/>
      <c r="D612" s="75"/>
      <c r="E612" s="75"/>
      <c r="F612" s="75"/>
      <c r="G612"/>
      <c r="H612"/>
    </row>
    <row r="613" spans="2:8" ht="31.5" customHeight="1" x14ac:dyDescent="0.3">
      <c r="B613" s="33">
        <v>590</v>
      </c>
      <c r="C613" s="74"/>
      <c r="D613" s="75"/>
      <c r="E613" s="75"/>
      <c r="F613" s="75"/>
      <c r="G613"/>
      <c r="H613"/>
    </row>
    <row r="614" spans="2:8" ht="31.5" customHeight="1" x14ac:dyDescent="0.3">
      <c r="B614" s="33">
        <v>591</v>
      </c>
      <c r="C614" s="74"/>
      <c r="D614" s="75"/>
      <c r="E614" s="75"/>
      <c r="F614" s="75"/>
      <c r="G614"/>
      <c r="H614"/>
    </row>
    <row r="615" spans="2:8" ht="31.5" customHeight="1" x14ac:dyDescent="0.3">
      <c r="B615" s="33">
        <v>592</v>
      </c>
      <c r="C615" s="74"/>
      <c r="D615" s="75"/>
      <c r="E615" s="75"/>
      <c r="F615" s="75"/>
      <c r="G615"/>
      <c r="H615"/>
    </row>
    <row r="616" spans="2:8" ht="31.5" customHeight="1" x14ac:dyDescent="0.3">
      <c r="B616" s="33">
        <v>593</v>
      </c>
      <c r="C616" s="74"/>
      <c r="D616" s="75"/>
      <c r="E616" s="75"/>
      <c r="F616" s="75"/>
      <c r="G616"/>
      <c r="H616"/>
    </row>
    <row r="617" spans="2:8" ht="31.5" customHeight="1" x14ac:dyDescent="0.3">
      <c r="B617" s="33">
        <v>594</v>
      </c>
      <c r="C617" s="74"/>
      <c r="D617" s="75"/>
      <c r="E617" s="75"/>
      <c r="F617" s="75"/>
      <c r="G617"/>
      <c r="H617"/>
    </row>
    <row r="618" spans="2:8" ht="31.5" customHeight="1" x14ac:dyDescent="0.3">
      <c r="B618" s="33">
        <v>595</v>
      </c>
      <c r="C618" s="74"/>
      <c r="D618" s="75"/>
      <c r="E618" s="75"/>
      <c r="F618" s="75"/>
      <c r="G618"/>
      <c r="H618"/>
    </row>
    <row r="619" spans="2:8" ht="31.5" customHeight="1" x14ac:dyDescent="0.3">
      <c r="B619" s="33">
        <v>596</v>
      </c>
      <c r="C619" s="74"/>
      <c r="D619" s="75"/>
      <c r="E619" s="75"/>
      <c r="F619" s="75"/>
      <c r="G619"/>
      <c r="H619"/>
    </row>
    <row r="620" spans="2:8" ht="31.5" customHeight="1" x14ac:dyDescent="0.3">
      <c r="B620" s="33">
        <v>597</v>
      </c>
      <c r="C620" s="74"/>
      <c r="D620" s="75"/>
      <c r="E620" s="75"/>
      <c r="F620" s="75"/>
      <c r="G620"/>
      <c r="H620"/>
    </row>
    <row r="621" spans="2:8" ht="31.5" customHeight="1" x14ac:dyDescent="0.3">
      <c r="B621" s="33">
        <v>598</v>
      </c>
      <c r="C621" s="74"/>
      <c r="D621" s="75"/>
      <c r="E621" s="75"/>
      <c r="F621" s="75"/>
      <c r="G621"/>
      <c r="H621"/>
    </row>
    <row r="622" spans="2:8" ht="31.5" customHeight="1" x14ac:dyDescent="0.3">
      <c r="B622" s="33">
        <v>599</v>
      </c>
      <c r="C622" s="74"/>
      <c r="D622" s="75"/>
      <c r="E622" s="75"/>
      <c r="F622" s="75"/>
      <c r="G622"/>
      <c r="H622"/>
    </row>
    <row r="623" spans="2:8" ht="31.5" customHeight="1" x14ac:dyDescent="0.3">
      <c r="B623" s="33">
        <v>600</v>
      </c>
      <c r="C623" s="74"/>
      <c r="D623" s="75"/>
      <c r="E623" s="75"/>
      <c r="F623" s="75"/>
      <c r="G623"/>
      <c r="H623"/>
    </row>
    <row r="624" spans="2:8" ht="31.5" customHeight="1" x14ac:dyDescent="0.3">
      <c r="B624" s="33">
        <v>601</v>
      </c>
      <c r="C624" s="74"/>
      <c r="D624" s="75"/>
      <c r="E624" s="75"/>
      <c r="F624" s="75"/>
      <c r="G624"/>
      <c r="H624"/>
    </row>
    <row r="625" spans="2:8" ht="31.5" customHeight="1" x14ac:dyDescent="0.3">
      <c r="B625" s="33">
        <v>602</v>
      </c>
      <c r="C625" s="74"/>
      <c r="D625" s="75"/>
      <c r="E625" s="75"/>
      <c r="F625" s="75"/>
      <c r="G625"/>
      <c r="H625"/>
    </row>
    <row r="626" spans="2:8" ht="31.5" customHeight="1" x14ac:dyDescent="0.3">
      <c r="B626" s="33">
        <v>603</v>
      </c>
      <c r="C626" s="74"/>
      <c r="D626" s="75"/>
      <c r="E626" s="75"/>
      <c r="F626" s="75"/>
      <c r="G626"/>
      <c r="H626"/>
    </row>
    <row r="627" spans="2:8" ht="31.5" customHeight="1" x14ac:dyDescent="0.3">
      <c r="B627" s="33">
        <v>604</v>
      </c>
      <c r="C627" s="74"/>
      <c r="D627" s="75"/>
      <c r="E627" s="75"/>
      <c r="F627" s="75"/>
      <c r="G627"/>
      <c r="H627"/>
    </row>
    <row r="628" spans="2:8" ht="31.5" customHeight="1" x14ac:dyDescent="0.3">
      <c r="B628" s="33">
        <v>605</v>
      </c>
      <c r="C628" s="74"/>
      <c r="D628" s="75"/>
      <c r="E628" s="75"/>
      <c r="F628" s="75"/>
      <c r="G628"/>
      <c r="H628"/>
    </row>
    <row r="629" spans="2:8" ht="31.5" customHeight="1" x14ac:dyDescent="0.3">
      <c r="B629" s="33">
        <v>606</v>
      </c>
      <c r="C629" s="74"/>
      <c r="D629" s="75"/>
      <c r="E629" s="75"/>
      <c r="F629" s="75"/>
      <c r="G629"/>
      <c r="H629"/>
    </row>
    <row r="630" spans="2:8" ht="31.5" customHeight="1" x14ac:dyDescent="0.3">
      <c r="B630" s="33">
        <v>607</v>
      </c>
      <c r="C630" s="74"/>
      <c r="D630" s="75"/>
      <c r="E630" s="75"/>
      <c r="F630" s="75"/>
      <c r="G630"/>
      <c r="H630"/>
    </row>
    <row r="631" spans="2:8" ht="31.5" customHeight="1" x14ac:dyDescent="0.3">
      <c r="B631" s="33">
        <v>608</v>
      </c>
      <c r="C631" s="74"/>
      <c r="D631" s="75"/>
      <c r="E631" s="75"/>
      <c r="F631" s="75"/>
      <c r="G631"/>
      <c r="H631"/>
    </row>
    <row r="632" spans="2:8" ht="31.5" customHeight="1" x14ac:dyDescent="0.3">
      <c r="B632" s="33">
        <v>609</v>
      </c>
      <c r="C632" s="74"/>
      <c r="D632" s="75"/>
      <c r="E632" s="75"/>
      <c r="F632" s="75"/>
      <c r="G632"/>
      <c r="H632"/>
    </row>
    <row r="633" spans="2:8" ht="31.5" customHeight="1" x14ac:dyDescent="0.3">
      <c r="B633" s="33">
        <v>610</v>
      </c>
      <c r="C633" s="74"/>
      <c r="D633" s="75"/>
      <c r="E633" s="75"/>
      <c r="F633" s="75"/>
      <c r="G633"/>
      <c r="H633"/>
    </row>
    <row r="634" spans="2:8" ht="31.5" customHeight="1" x14ac:dyDescent="0.3">
      <c r="B634" s="33">
        <v>611</v>
      </c>
      <c r="C634" s="74"/>
      <c r="D634" s="75"/>
      <c r="E634" s="75"/>
      <c r="F634" s="75"/>
      <c r="G634"/>
      <c r="H634"/>
    </row>
    <row r="635" spans="2:8" ht="31.5" customHeight="1" x14ac:dyDescent="0.3">
      <c r="B635" s="33">
        <v>612</v>
      </c>
      <c r="C635" s="74"/>
      <c r="D635" s="75"/>
      <c r="E635" s="75"/>
      <c r="F635" s="75"/>
      <c r="G635"/>
      <c r="H635"/>
    </row>
    <row r="636" spans="2:8" ht="31.5" customHeight="1" x14ac:dyDescent="0.3">
      <c r="B636" s="33">
        <v>613</v>
      </c>
      <c r="C636" s="74"/>
      <c r="D636" s="75"/>
      <c r="E636" s="75"/>
      <c r="F636" s="75"/>
      <c r="G636"/>
      <c r="H636"/>
    </row>
    <row r="637" spans="2:8" ht="31.5" customHeight="1" x14ac:dyDescent="0.3">
      <c r="B637" s="33">
        <v>614</v>
      </c>
      <c r="C637" s="74"/>
      <c r="D637" s="75"/>
      <c r="E637" s="75"/>
      <c r="F637" s="75"/>
      <c r="G637"/>
      <c r="H637"/>
    </row>
    <row r="638" spans="2:8" ht="31.5" customHeight="1" x14ac:dyDescent="0.3">
      <c r="B638" s="33">
        <v>615</v>
      </c>
      <c r="C638" s="74"/>
      <c r="D638" s="75"/>
      <c r="E638" s="75"/>
      <c r="F638" s="75"/>
      <c r="G638"/>
      <c r="H638"/>
    </row>
    <row r="639" spans="2:8" ht="31.5" customHeight="1" x14ac:dyDescent="0.3">
      <c r="B639" s="33">
        <v>616</v>
      </c>
      <c r="C639" s="74"/>
      <c r="D639" s="75"/>
      <c r="E639" s="75"/>
      <c r="F639" s="75"/>
      <c r="G639"/>
      <c r="H639"/>
    </row>
    <row r="640" spans="2:8" ht="31.5" customHeight="1" x14ac:dyDescent="0.3">
      <c r="B640" s="33">
        <v>617</v>
      </c>
      <c r="C640" s="74"/>
      <c r="D640" s="75"/>
      <c r="E640" s="75"/>
      <c r="F640" s="75"/>
      <c r="G640"/>
      <c r="H640"/>
    </row>
    <row r="641" spans="2:8" ht="31.5" customHeight="1" x14ac:dyDescent="0.3">
      <c r="B641" s="33">
        <v>618</v>
      </c>
      <c r="C641" s="74"/>
      <c r="D641" s="75"/>
      <c r="E641" s="75"/>
      <c r="F641" s="75"/>
      <c r="G641"/>
      <c r="H641"/>
    </row>
    <row r="642" spans="2:8" ht="31.5" customHeight="1" x14ac:dyDescent="0.3">
      <c r="B642" s="33">
        <v>619</v>
      </c>
      <c r="C642" s="74"/>
      <c r="D642" s="75"/>
      <c r="E642" s="75"/>
      <c r="F642" s="75"/>
      <c r="G642"/>
      <c r="H642"/>
    </row>
    <row r="643" spans="2:8" ht="31.5" customHeight="1" x14ac:dyDescent="0.3">
      <c r="B643" s="33">
        <v>620</v>
      </c>
      <c r="C643" s="74"/>
      <c r="D643" s="75"/>
      <c r="E643" s="75"/>
      <c r="F643" s="75"/>
      <c r="G643"/>
      <c r="H643"/>
    </row>
    <row r="644" spans="2:8" ht="31.5" customHeight="1" x14ac:dyDescent="0.3">
      <c r="B644" s="33">
        <v>621</v>
      </c>
      <c r="C644" s="74"/>
      <c r="D644" s="75"/>
      <c r="E644" s="75"/>
      <c r="F644" s="75"/>
      <c r="G644"/>
      <c r="H644"/>
    </row>
    <row r="645" spans="2:8" ht="31.5" customHeight="1" x14ac:dyDescent="0.3">
      <c r="B645" s="33">
        <v>622</v>
      </c>
      <c r="C645" s="74"/>
      <c r="D645" s="75"/>
      <c r="E645" s="75"/>
      <c r="F645" s="75"/>
      <c r="G645"/>
      <c r="H645"/>
    </row>
    <row r="646" spans="2:8" ht="31.5" customHeight="1" x14ac:dyDescent="0.3">
      <c r="B646" s="33">
        <v>623</v>
      </c>
      <c r="C646" s="74"/>
      <c r="D646" s="75"/>
      <c r="E646" s="75"/>
      <c r="F646" s="75"/>
      <c r="G646"/>
      <c r="H646"/>
    </row>
    <row r="647" spans="2:8" ht="31.5" customHeight="1" x14ac:dyDescent="0.3">
      <c r="B647" s="33">
        <v>624</v>
      </c>
      <c r="C647" s="74"/>
      <c r="D647" s="75"/>
      <c r="E647" s="75"/>
      <c r="F647" s="75"/>
      <c r="G647"/>
      <c r="H647"/>
    </row>
    <row r="648" spans="2:8" ht="31.5" customHeight="1" x14ac:dyDescent="0.3">
      <c r="B648" s="33">
        <v>625</v>
      </c>
      <c r="C648" s="74"/>
      <c r="D648" s="75"/>
      <c r="E648" s="75"/>
      <c r="F648" s="75"/>
      <c r="G648"/>
      <c r="H648"/>
    </row>
    <row r="649" spans="2:8" ht="31.5" customHeight="1" x14ac:dyDescent="0.3">
      <c r="B649" s="33">
        <v>626</v>
      </c>
      <c r="C649" s="74"/>
      <c r="D649" s="75"/>
      <c r="E649" s="75"/>
      <c r="F649" s="75"/>
      <c r="G649"/>
      <c r="H649"/>
    </row>
    <row r="650" spans="2:8" ht="31.5" customHeight="1" x14ac:dyDescent="0.3">
      <c r="B650" s="33">
        <v>627</v>
      </c>
      <c r="C650" s="74"/>
      <c r="D650" s="75"/>
      <c r="E650" s="75"/>
      <c r="F650" s="75"/>
      <c r="G650"/>
      <c r="H650"/>
    </row>
    <row r="651" spans="2:8" ht="31.5" customHeight="1" x14ac:dyDescent="0.3">
      <c r="B651" s="33">
        <v>628</v>
      </c>
      <c r="C651" s="74"/>
      <c r="D651" s="75"/>
      <c r="E651" s="75"/>
      <c r="F651" s="75"/>
      <c r="G651"/>
      <c r="H651"/>
    </row>
    <row r="652" spans="2:8" ht="31.5" customHeight="1" x14ac:dyDescent="0.3">
      <c r="B652" s="33">
        <v>629</v>
      </c>
      <c r="C652" s="74"/>
      <c r="D652" s="75"/>
      <c r="E652" s="75"/>
      <c r="F652" s="75"/>
      <c r="G652"/>
      <c r="H652"/>
    </row>
    <row r="653" spans="2:8" ht="31.5" customHeight="1" x14ac:dyDescent="0.3">
      <c r="B653" s="33">
        <v>630</v>
      </c>
      <c r="C653" s="74"/>
      <c r="D653" s="75"/>
      <c r="E653" s="75"/>
      <c r="F653" s="75"/>
      <c r="G653"/>
      <c r="H653"/>
    </row>
    <row r="654" spans="2:8" ht="31.5" customHeight="1" x14ac:dyDescent="0.3">
      <c r="B654" s="33">
        <v>631</v>
      </c>
      <c r="C654" s="74"/>
      <c r="D654" s="75"/>
      <c r="E654" s="75"/>
      <c r="F654" s="75"/>
      <c r="G654"/>
      <c r="H654"/>
    </row>
    <row r="655" spans="2:8" ht="31.5" customHeight="1" x14ac:dyDescent="0.3">
      <c r="B655" s="33">
        <v>632</v>
      </c>
      <c r="C655" s="74"/>
      <c r="D655" s="75"/>
      <c r="E655" s="75"/>
      <c r="F655" s="75"/>
      <c r="G655"/>
      <c r="H655"/>
    </row>
    <row r="656" spans="2:8" ht="31.5" customHeight="1" x14ac:dyDescent="0.3">
      <c r="B656" s="33">
        <v>633</v>
      </c>
      <c r="C656" s="74"/>
      <c r="D656" s="75"/>
      <c r="E656" s="75"/>
      <c r="F656" s="75"/>
      <c r="G656"/>
      <c r="H656"/>
    </row>
    <row r="657" spans="2:8" ht="31.5" customHeight="1" x14ac:dyDescent="0.3">
      <c r="B657" s="33">
        <v>634</v>
      </c>
      <c r="C657" s="74"/>
      <c r="D657" s="75"/>
      <c r="E657" s="75"/>
      <c r="F657" s="75"/>
      <c r="G657"/>
      <c r="H657"/>
    </row>
    <row r="658" spans="2:8" ht="31.5" customHeight="1" x14ac:dyDescent="0.3">
      <c r="B658" s="33">
        <v>635</v>
      </c>
      <c r="C658" s="74"/>
      <c r="D658" s="75"/>
      <c r="E658" s="75"/>
      <c r="F658" s="75"/>
      <c r="G658"/>
      <c r="H658"/>
    </row>
    <row r="659" spans="2:8" ht="31.5" customHeight="1" x14ac:dyDescent="0.3">
      <c r="B659" s="33">
        <v>636</v>
      </c>
      <c r="C659" s="74"/>
      <c r="D659" s="75"/>
      <c r="E659" s="75"/>
      <c r="F659" s="75"/>
      <c r="G659"/>
      <c r="H659"/>
    </row>
    <row r="660" spans="2:8" ht="31.5" customHeight="1" x14ac:dyDescent="0.3">
      <c r="B660" s="33">
        <v>637</v>
      </c>
      <c r="C660" s="74"/>
      <c r="D660" s="75"/>
      <c r="E660" s="75"/>
      <c r="F660" s="75"/>
      <c r="G660"/>
      <c r="H660"/>
    </row>
    <row r="661" spans="2:8" ht="31.5" customHeight="1" x14ac:dyDescent="0.3">
      <c r="B661" s="33">
        <v>638</v>
      </c>
      <c r="C661" s="74"/>
      <c r="D661" s="75"/>
      <c r="E661" s="75"/>
      <c r="F661" s="75"/>
      <c r="G661"/>
      <c r="H661"/>
    </row>
    <row r="662" spans="2:8" ht="31.5" customHeight="1" x14ac:dyDescent="0.3">
      <c r="B662" s="33">
        <v>639</v>
      </c>
      <c r="C662" s="74"/>
      <c r="D662" s="75"/>
      <c r="E662" s="75"/>
      <c r="F662" s="75"/>
      <c r="G662"/>
      <c r="H662"/>
    </row>
    <row r="663" spans="2:8" ht="31.5" customHeight="1" x14ac:dyDescent="0.3">
      <c r="B663" s="33">
        <v>640</v>
      </c>
      <c r="C663" s="74"/>
      <c r="D663" s="75"/>
      <c r="E663" s="75"/>
      <c r="F663" s="75"/>
      <c r="G663"/>
      <c r="H663"/>
    </row>
    <row r="664" spans="2:8" ht="31.5" customHeight="1" x14ac:dyDescent="0.3">
      <c r="B664" s="33">
        <v>641</v>
      </c>
      <c r="C664" s="74"/>
      <c r="D664" s="75"/>
      <c r="E664" s="75"/>
      <c r="F664" s="75"/>
      <c r="G664"/>
      <c r="H664"/>
    </row>
    <row r="665" spans="2:8" ht="31.5" customHeight="1" x14ac:dyDescent="0.3">
      <c r="B665" s="33">
        <v>642</v>
      </c>
      <c r="C665" s="74"/>
      <c r="D665" s="75"/>
      <c r="E665" s="75"/>
      <c r="F665" s="75"/>
      <c r="G665"/>
      <c r="H665"/>
    </row>
    <row r="666" spans="2:8" ht="31.5" customHeight="1" x14ac:dyDescent="0.3">
      <c r="B666" s="33">
        <v>643</v>
      </c>
      <c r="C666" s="74"/>
      <c r="D666" s="75"/>
      <c r="E666" s="75"/>
      <c r="F666" s="75"/>
      <c r="G666"/>
      <c r="H666"/>
    </row>
    <row r="667" spans="2:8" ht="31.5" customHeight="1" x14ac:dyDescent="0.3">
      <c r="B667" s="33">
        <v>644</v>
      </c>
      <c r="C667" s="74"/>
      <c r="D667" s="75"/>
      <c r="E667" s="75"/>
      <c r="F667" s="75"/>
      <c r="G667"/>
      <c r="H667"/>
    </row>
    <row r="668" spans="2:8" ht="31.5" customHeight="1" x14ac:dyDescent="0.3">
      <c r="B668" s="33">
        <v>645</v>
      </c>
      <c r="C668" s="74"/>
      <c r="D668" s="75"/>
      <c r="E668" s="75"/>
      <c r="F668" s="75"/>
      <c r="G668"/>
      <c r="H668"/>
    </row>
    <row r="669" spans="2:8" ht="31.5" customHeight="1" x14ac:dyDescent="0.3">
      <c r="B669" s="33">
        <v>646</v>
      </c>
      <c r="C669" s="74"/>
      <c r="D669" s="75"/>
      <c r="E669" s="75"/>
      <c r="F669" s="75"/>
      <c r="G669"/>
      <c r="H669"/>
    </row>
    <row r="670" spans="2:8" ht="31.5" customHeight="1" x14ac:dyDescent="0.3">
      <c r="B670" s="33">
        <v>647</v>
      </c>
      <c r="C670" s="74"/>
      <c r="D670" s="75"/>
      <c r="E670" s="75"/>
      <c r="F670" s="75"/>
      <c r="G670"/>
      <c r="H670"/>
    </row>
    <row r="671" spans="2:8" ht="31.5" customHeight="1" x14ac:dyDescent="0.3">
      <c r="B671" s="33">
        <v>648</v>
      </c>
      <c r="C671" s="74"/>
      <c r="D671" s="75"/>
      <c r="E671" s="75"/>
      <c r="F671" s="75"/>
      <c r="G671"/>
      <c r="H671"/>
    </row>
    <row r="672" spans="2:8" ht="31.5" customHeight="1" x14ac:dyDescent="0.3">
      <c r="B672" s="33">
        <v>649</v>
      </c>
      <c r="C672" s="74"/>
      <c r="D672" s="75"/>
      <c r="E672" s="75"/>
      <c r="F672" s="75"/>
      <c r="G672"/>
      <c r="H672"/>
    </row>
    <row r="673" spans="2:8" ht="31.5" customHeight="1" x14ac:dyDescent="0.3">
      <c r="B673" s="33">
        <v>650</v>
      </c>
      <c r="C673" s="74"/>
      <c r="D673" s="75"/>
      <c r="E673" s="75"/>
      <c r="F673" s="75"/>
      <c r="G673"/>
      <c r="H673"/>
    </row>
    <row r="674" spans="2:8" ht="31.5" customHeight="1" x14ac:dyDescent="0.3">
      <c r="B674" s="33">
        <v>651</v>
      </c>
      <c r="C674" s="74"/>
      <c r="D674" s="75"/>
      <c r="E674" s="75"/>
      <c r="F674" s="75"/>
      <c r="G674"/>
      <c r="H674"/>
    </row>
    <row r="675" spans="2:8" ht="31.5" customHeight="1" x14ac:dyDescent="0.3">
      <c r="B675" s="33">
        <v>652</v>
      </c>
      <c r="C675" s="74"/>
      <c r="D675" s="75"/>
      <c r="E675" s="75"/>
      <c r="F675" s="75"/>
      <c r="G675"/>
      <c r="H675"/>
    </row>
    <row r="676" spans="2:8" ht="31.5" customHeight="1" x14ac:dyDescent="0.3">
      <c r="B676" s="33">
        <v>653</v>
      </c>
      <c r="C676" s="74"/>
      <c r="D676" s="75"/>
      <c r="E676" s="75"/>
      <c r="F676" s="75"/>
      <c r="G676"/>
      <c r="H676"/>
    </row>
    <row r="677" spans="2:8" ht="31.5" customHeight="1" x14ac:dyDescent="0.3">
      <c r="B677" s="33">
        <v>654</v>
      </c>
      <c r="C677" s="74"/>
      <c r="D677" s="75"/>
      <c r="E677" s="75"/>
      <c r="F677" s="75"/>
      <c r="G677"/>
      <c r="H677"/>
    </row>
    <row r="678" spans="2:8" ht="31.5" customHeight="1" x14ac:dyDescent="0.3">
      <c r="B678" s="33">
        <v>655</v>
      </c>
      <c r="C678" s="74"/>
      <c r="D678" s="75"/>
      <c r="E678" s="75"/>
      <c r="F678" s="75"/>
      <c r="G678"/>
      <c r="H678"/>
    </row>
    <row r="679" spans="2:8" ht="31.5" customHeight="1" x14ac:dyDescent="0.3">
      <c r="B679" s="33">
        <v>656</v>
      </c>
      <c r="C679" s="74"/>
      <c r="D679" s="75"/>
      <c r="E679" s="75"/>
      <c r="F679" s="75"/>
      <c r="G679"/>
      <c r="H679"/>
    </row>
    <row r="680" spans="2:8" ht="31.5" customHeight="1" x14ac:dyDescent="0.3">
      <c r="B680" s="33">
        <v>657</v>
      </c>
      <c r="C680" s="74"/>
      <c r="D680" s="75"/>
      <c r="E680" s="75"/>
      <c r="F680" s="75"/>
      <c r="G680"/>
      <c r="H680"/>
    </row>
    <row r="681" spans="2:8" ht="31.5" customHeight="1" x14ac:dyDescent="0.3">
      <c r="B681" s="33">
        <v>658</v>
      </c>
      <c r="C681" s="74"/>
      <c r="D681" s="75"/>
      <c r="E681" s="75"/>
      <c r="F681" s="75"/>
      <c r="G681"/>
      <c r="H681"/>
    </row>
    <row r="682" spans="2:8" ht="31.5" customHeight="1" x14ac:dyDescent="0.3">
      <c r="B682" s="33">
        <v>659</v>
      </c>
      <c r="C682" s="74"/>
      <c r="D682" s="75"/>
      <c r="E682" s="75"/>
      <c r="F682" s="75"/>
      <c r="G682"/>
      <c r="H682"/>
    </row>
    <row r="683" spans="2:8" ht="31.5" customHeight="1" x14ac:dyDescent="0.3">
      <c r="B683" s="33">
        <v>660</v>
      </c>
      <c r="C683" s="74"/>
      <c r="D683" s="75"/>
      <c r="E683" s="75"/>
      <c r="F683" s="75"/>
      <c r="G683"/>
      <c r="H683"/>
    </row>
    <row r="684" spans="2:8" ht="31.5" customHeight="1" x14ac:dyDescent="0.3">
      <c r="B684" s="33">
        <v>661</v>
      </c>
      <c r="C684" s="74"/>
      <c r="D684" s="75"/>
      <c r="E684" s="75"/>
      <c r="F684" s="75"/>
      <c r="G684"/>
      <c r="H684"/>
    </row>
    <row r="685" spans="2:8" ht="31.5" customHeight="1" x14ac:dyDescent="0.3">
      <c r="B685" s="33">
        <v>662</v>
      </c>
      <c r="C685" s="74"/>
      <c r="D685" s="75"/>
      <c r="E685" s="75"/>
      <c r="F685" s="75"/>
      <c r="G685"/>
      <c r="H685"/>
    </row>
    <row r="686" spans="2:8" ht="31.5" customHeight="1" x14ac:dyDescent="0.3">
      <c r="B686" s="33">
        <v>663</v>
      </c>
      <c r="C686" s="74"/>
      <c r="D686" s="75"/>
      <c r="E686" s="75"/>
      <c r="F686" s="75"/>
      <c r="G686"/>
      <c r="H686"/>
    </row>
    <row r="687" spans="2:8" ht="31.5" customHeight="1" x14ac:dyDescent="0.3">
      <c r="B687" s="33">
        <v>664</v>
      </c>
      <c r="C687" s="74"/>
      <c r="D687" s="75"/>
      <c r="E687" s="75"/>
      <c r="F687" s="75"/>
      <c r="G687"/>
      <c r="H687"/>
    </row>
    <row r="688" spans="2:8" ht="31.5" customHeight="1" x14ac:dyDescent="0.3">
      <c r="B688" s="33">
        <v>665</v>
      </c>
      <c r="C688" s="74"/>
      <c r="D688" s="75"/>
      <c r="E688" s="75"/>
      <c r="F688" s="75"/>
      <c r="G688"/>
      <c r="H688"/>
    </row>
    <row r="689" spans="2:8" ht="31.5" customHeight="1" x14ac:dyDescent="0.3">
      <c r="B689" s="33">
        <v>666</v>
      </c>
      <c r="C689" s="74"/>
      <c r="D689" s="75"/>
      <c r="E689" s="75"/>
      <c r="F689" s="75"/>
      <c r="G689"/>
      <c r="H689"/>
    </row>
    <row r="690" spans="2:8" ht="31.5" customHeight="1" x14ac:dyDescent="0.3">
      <c r="B690" s="33">
        <v>667</v>
      </c>
      <c r="C690" s="74"/>
      <c r="D690" s="75"/>
      <c r="E690" s="75"/>
      <c r="F690" s="75"/>
      <c r="G690"/>
      <c r="H690"/>
    </row>
    <row r="691" spans="2:8" ht="31.5" customHeight="1" x14ac:dyDescent="0.3">
      <c r="B691" s="33">
        <v>668</v>
      </c>
      <c r="C691" s="74"/>
      <c r="D691" s="75"/>
      <c r="E691" s="75"/>
      <c r="F691" s="75"/>
      <c r="G691"/>
      <c r="H691"/>
    </row>
    <row r="692" spans="2:8" ht="31.5" customHeight="1" x14ac:dyDescent="0.3">
      <c r="B692" s="33">
        <v>669</v>
      </c>
      <c r="C692" s="74"/>
      <c r="D692" s="75"/>
      <c r="E692" s="75"/>
      <c r="F692" s="75"/>
      <c r="G692"/>
      <c r="H692"/>
    </row>
    <row r="693" spans="2:8" ht="31.5" customHeight="1" x14ac:dyDescent="0.3">
      <c r="B693" s="33">
        <v>670</v>
      </c>
      <c r="C693" s="74"/>
      <c r="D693" s="75"/>
      <c r="E693" s="75"/>
      <c r="F693" s="75"/>
      <c r="G693"/>
      <c r="H693"/>
    </row>
    <row r="694" spans="2:8" ht="31.5" customHeight="1" x14ac:dyDescent="0.3">
      <c r="B694" s="33">
        <v>671</v>
      </c>
      <c r="C694" s="74"/>
      <c r="D694" s="75"/>
      <c r="E694" s="75"/>
      <c r="F694" s="75"/>
      <c r="G694"/>
      <c r="H694"/>
    </row>
    <row r="695" spans="2:8" ht="31.5" customHeight="1" x14ac:dyDescent="0.3">
      <c r="B695" s="33">
        <v>672</v>
      </c>
      <c r="C695" s="74"/>
      <c r="D695" s="75"/>
      <c r="E695" s="75"/>
      <c r="F695" s="75"/>
      <c r="G695"/>
      <c r="H695"/>
    </row>
    <row r="696" spans="2:8" ht="31.5" customHeight="1" x14ac:dyDescent="0.3">
      <c r="B696" s="33">
        <v>673</v>
      </c>
      <c r="C696" s="74"/>
      <c r="D696" s="75"/>
      <c r="E696" s="75"/>
      <c r="F696" s="75"/>
      <c r="G696"/>
      <c r="H696"/>
    </row>
    <row r="697" spans="2:8" ht="31.5" customHeight="1" x14ac:dyDescent="0.3">
      <c r="B697" s="33">
        <v>674</v>
      </c>
      <c r="C697" s="74"/>
      <c r="D697" s="75"/>
      <c r="E697" s="75"/>
      <c r="F697" s="75"/>
      <c r="G697"/>
      <c r="H697"/>
    </row>
    <row r="698" spans="2:8" ht="31.5" customHeight="1" x14ac:dyDescent="0.3">
      <c r="B698" s="33">
        <v>675</v>
      </c>
      <c r="C698" s="74"/>
      <c r="D698" s="75"/>
      <c r="E698" s="75"/>
      <c r="F698" s="75"/>
      <c r="G698"/>
      <c r="H698"/>
    </row>
    <row r="699" spans="2:8" ht="31.5" customHeight="1" x14ac:dyDescent="0.3">
      <c r="B699" s="33">
        <v>676</v>
      </c>
      <c r="C699" s="74"/>
      <c r="D699" s="75"/>
      <c r="E699" s="75"/>
      <c r="F699" s="75"/>
      <c r="G699"/>
      <c r="H699"/>
    </row>
    <row r="700" spans="2:8" ht="31.5" customHeight="1" x14ac:dyDescent="0.3">
      <c r="B700" s="33">
        <v>677</v>
      </c>
      <c r="C700" s="74"/>
      <c r="D700" s="75"/>
      <c r="E700" s="75"/>
      <c r="F700" s="75"/>
      <c r="G700"/>
      <c r="H700"/>
    </row>
    <row r="701" spans="2:8" ht="31.5" customHeight="1" x14ac:dyDescent="0.3">
      <c r="B701" s="33">
        <v>678</v>
      </c>
      <c r="C701" s="74"/>
      <c r="D701" s="75"/>
      <c r="E701" s="75"/>
      <c r="F701" s="75"/>
      <c r="G701"/>
      <c r="H701"/>
    </row>
    <row r="702" spans="2:8" ht="31.5" customHeight="1" x14ac:dyDescent="0.3">
      <c r="B702" s="33">
        <v>679</v>
      </c>
      <c r="C702" s="74"/>
      <c r="D702" s="75"/>
      <c r="E702" s="75"/>
      <c r="F702" s="75"/>
      <c r="G702"/>
      <c r="H702"/>
    </row>
    <row r="703" spans="2:8" ht="31.5" customHeight="1" x14ac:dyDescent="0.3">
      <c r="B703" s="33">
        <v>680</v>
      </c>
      <c r="C703" s="74"/>
      <c r="D703" s="75"/>
      <c r="E703" s="75"/>
      <c r="F703" s="75"/>
      <c r="G703"/>
      <c r="H703"/>
    </row>
    <row r="704" spans="2:8" ht="31.5" customHeight="1" x14ac:dyDescent="0.3">
      <c r="B704" s="33">
        <v>681</v>
      </c>
      <c r="C704" s="74"/>
      <c r="D704" s="75"/>
      <c r="E704" s="75"/>
      <c r="F704" s="75"/>
      <c r="G704"/>
      <c r="H704"/>
    </row>
    <row r="705" spans="2:8" ht="31.5" customHeight="1" x14ac:dyDescent="0.3">
      <c r="B705" s="33">
        <v>682</v>
      </c>
      <c r="C705" s="74"/>
      <c r="D705" s="75"/>
      <c r="E705" s="75"/>
      <c r="F705" s="75"/>
      <c r="G705"/>
      <c r="H705"/>
    </row>
    <row r="706" spans="2:8" ht="31.5" customHeight="1" x14ac:dyDescent="0.3">
      <c r="B706" s="33">
        <v>683</v>
      </c>
      <c r="C706" s="74"/>
      <c r="D706" s="75"/>
      <c r="E706" s="75"/>
      <c r="F706" s="75"/>
      <c r="G706"/>
      <c r="H706"/>
    </row>
    <row r="707" spans="2:8" ht="31.5" customHeight="1" x14ac:dyDescent="0.3">
      <c r="B707" s="33">
        <v>684</v>
      </c>
      <c r="C707" s="74"/>
      <c r="D707" s="75"/>
      <c r="E707" s="75"/>
      <c r="F707" s="75"/>
      <c r="G707"/>
      <c r="H707"/>
    </row>
    <row r="708" spans="2:8" ht="31.5" customHeight="1" x14ac:dyDescent="0.3">
      <c r="B708" s="33">
        <v>685</v>
      </c>
      <c r="C708" s="74"/>
      <c r="D708" s="75"/>
      <c r="E708" s="75"/>
      <c r="F708" s="75"/>
      <c r="G708"/>
      <c r="H708"/>
    </row>
    <row r="709" spans="2:8" ht="31.5" customHeight="1" x14ac:dyDescent="0.3">
      <c r="B709" s="33">
        <v>686</v>
      </c>
      <c r="C709" s="74"/>
      <c r="D709" s="75"/>
      <c r="E709" s="75"/>
      <c r="F709" s="75"/>
      <c r="G709"/>
      <c r="H709"/>
    </row>
    <row r="710" spans="2:8" ht="31.5" customHeight="1" x14ac:dyDescent="0.3">
      <c r="B710" s="33">
        <v>687</v>
      </c>
      <c r="C710" s="74"/>
      <c r="D710" s="75"/>
      <c r="E710" s="75"/>
      <c r="F710" s="75"/>
      <c r="G710"/>
      <c r="H710"/>
    </row>
    <row r="711" spans="2:8" ht="31.5" customHeight="1" x14ac:dyDescent="0.3">
      <c r="B711" s="33">
        <v>688</v>
      </c>
      <c r="C711" s="74"/>
      <c r="D711" s="75"/>
      <c r="E711" s="75"/>
      <c r="F711" s="75"/>
      <c r="G711"/>
      <c r="H711"/>
    </row>
    <row r="712" spans="2:8" ht="31.5" customHeight="1" x14ac:dyDescent="0.3">
      <c r="B712" s="33">
        <v>689</v>
      </c>
      <c r="C712" s="74"/>
      <c r="D712" s="75"/>
      <c r="E712" s="75"/>
      <c r="F712" s="75"/>
      <c r="G712"/>
      <c r="H712"/>
    </row>
    <row r="713" spans="2:8" ht="31.5" customHeight="1" x14ac:dyDescent="0.3">
      <c r="B713" s="33">
        <v>690</v>
      </c>
      <c r="C713" s="74"/>
      <c r="D713" s="75"/>
      <c r="E713" s="75"/>
      <c r="F713" s="75"/>
      <c r="G713"/>
      <c r="H713"/>
    </row>
    <row r="714" spans="2:8" ht="31.5" customHeight="1" x14ac:dyDescent="0.3">
      <c r="B714" s="33">
        <v>691</v>
      </c>
      <c r="C714" s="74"/>
      <c r="D714" s="75"/>
      <c r="E714" s="75"/>
      <c r="F714" s="75"/>
      <c r="G714"/>
      <c r="H714"/>
    </row>
    <row r="715" spans="2:8" ht="31.5" customHeight="1" x14ac:dyDescent="0.3">
      <c r="B715" s="33">
        <v>692</v>
      </c>
      <c r="C715" s="74"/>
      <c r="D715" s="75"/>
      <c r="E715" s="75"/>
      <c r="F715" s="75"/>
      <c r="G715"/>
      <c r="H715"/>
    </row>
    <row r="716" spans="2:8" ht="31.5" customHeight="1" x14ac:dyDescent="0.3">
      <c r="B716" s="33">
        <v>693</v>
      </c>
      <c r="C716" s="74"/>
      <c r="D716" s="75"/>
      <c r="E716" s="75"/>
      <c r="F716" s="75"/>
      <c r="G716"/>
      <c r="H716"/>
    </row>
    <row r="717" spans="2:8" ht="31.5" customHeight="1" x14ac:dyDescent="0.3">
      <c r="B717" s="33">
        <v>694</v>
      </c>
      <c r="C717" s="74"/>
      <c r="D717" s="75"/>
      <c r="E717" s="75"/>
      <c r="F717" s="75"/>
      <c r="G717"/>
      <c r="H717"/>
    </row>
    <row r="718" spans="2:8" ht="31.5" customHeight="1" x14ac:dyDescent="0.3">
      <c r="B718" s="33">
        <v>695</v>
      </c>
      <c r="C718" s="74"/>
      <c r="D718" s="75"/>
      <c r="E718" s="75"/>
      <c r="F718" s="75"/>
      <c r="G718"/>
      <c r="H718"/>
    </row>
    <row r="719" spans="2:8" ht="31.5" customHeight="1" x14ac:dyDescent="0.3">
      <c r="B719" s="33">
        <v>696</v>
      </c>
      <c r="C719" s="74"/>
      <c r="D719" s="75"/>
      <c r="E719" s="75"/>
      <c r="F719" s="75"/>
      <c r="G719"/>
      <c r="H719"/>
    </row>
    <row r="720" spans="2:8" ht="31.5" customHeight="1" x14ac:dyDescent="0.3">
      <c r="B720" s="33">
        <v>697</v>
      </c>
      <c r="C720" s="74"/>
      <c r="D720" s="75"/>
      <c r="E720" s="75"/>
      <c r="F720" s="75"/>
      <c r="G720"/>
      <c r="H720"/>
    </row>
    <row r="721" spans="2:8" ht="31.5" customHeight="1" x14ac:dyDescent="0.3">
      <c r="B721" s="33">
        <v>698</v>
      </c>
      <c r="C721" s="74"/>
      <c r="D721" s="75"/>
      <c r="E721" s="75"/>
      <c r="F721" s="75"/>
      <c r="G721"/>
      <c r="H721"/>
    </row>
    <row r="722" spans="2:8" ht="31.5" customHeight="1" x14ac:dyDescent="0.3">
      <c r="B722" s="33">
        <v>699</v>
      </c>
      <c r="C722" s="74"/>
      <c r="D722" s="75"/>
      <c r="E722" s="75"/>
      <c r="F722" s="75"/>
      <c r="G722"/>
      <c r="H722"/>
    </row>
    <row r="723" spans="2:8" ht="31.5" customHeight="1" x14ac:dyDescent="0.3">
      <c r="B723" s="33">
        <v>700</v>
      </c>
      <c r="C723" s="74"/>
      <c r="D723" s="75"/>
      <c r="E723" s="75"/>
      <c r="F723" s="75"/>
      <c r="G723"/>
      <c r="H723"/>
    </row>
    <row r="724" spans="2:8" ht="31.5" customHeight="1" x14ac:dyDescent="0.3">
      <c r="B724" s="33">
        <v>701</v>
      </c>
      <c r="C724" s="74"/>
      <c r="D724" s="75"/>
      <c r="E724" s="75"/>
      <c r="F724" s="75"/>
      <c r="G724"/>
      <c r="H724"/>
    </row>
    <row r="725" spans="2:8" ht="31.5" customHeight="1" x14ac:dyDescent="0.3">
      <c r="B725" s="33">
        <v>702</v>
      </c>
      <c r="C725" s="74"/>
      <c r="D725" s="75"/>
      <c r="E725" s="75"/>
      <c r="F725" s="75"/>
      <c r="G725"/>
      <c r="H725"/>
    </row>
    <row r="726" spans="2:8" ht="31.5" customHeight="1" x14ac:dyDescent="0.3">
      <c r="B726" s="33">
        <v>703</v>
      </c>
      <c r="C726" s="74"/>
      <c r="D726" s="75"/>
      <c r="E726" s="75"/>
      <c r="F726" s="75"/>
      <c r="G726"/>
      <c r="H726"/>
    </row>
    <row r="727" spans="2:8" ht="31.5" customHeight="1" x14ac:dyDescent="0.3">
      <c r="B727" s="33">
        <v>704</v>
      </c>
      <c r="C727" s="74"/>
      <c r="D727" s="75"/>
      <c r="E727" s="75"/>
      <c r="F727" s="75"/>
      <c r="G727"/>
      <c r="H727"/>
    </row>
    <row r="728" spans="2:8" ht="31.5" customHeight="1" x14ac:dyDescent="0.3">
      <c r="B728" s="33">
        <v>705</v>
      </c>
      <c r="C728" s="74"/>
      <c r="D728" s="75"/>
      <c r="E728" s="75"/>
      <c r="F728" s="75"/>
      <c r="G728"/>
      <c r="H728"/>
    </row>
    <row r="729" spans="2:8" ht="31.5" customHeight="1" x14ac:dyDescent="0.3">
      <c r="B729" s="33">
        <v>706</v>
      </c>
      <c r="C729" s="74"/>
      <c r="D729" s="75"/>
      <c r="E729" s="75"/>
      <c r="F729" s="75"/>
      <c r="G729"/>
      <c r="H729"/>
    </row>
    <row r="730" spans="2:8" ht="31.5" customHeight="1" x14ac:dyDescent="0.3">
      <c r="B730" s="33">
        <v>707</v>
      </c>
      <c r="C730" s="74"/>
      <c r="D730" s="75"/>
      <c r="E730" s="75"/>
      <c r="F730" s="75"/>
      <c r="G730"/>
      <c r="H730"/>
    </row>
    <row r="731" spans="2:8" ht="31.5" customHeight="1" x14ac:dyDescent="0.3">
      <c r="B731" s="33">
        <v>708</v>
      </c>
      <c r="C731" s="74"/>
      <c r="D731" s="75"/>
      <c r="E731" s="75"/>
      <c r="F731" s="75"/>
      <c r="G731"/>
      <c r="H731"/>
    </row>
    <row r="732" spans="2:8" ht="31.5" customHeight="1" x14ac:dyDescent="0.3">
      <c r="B732" s="33">
        <v>709</v>
      </c>
      <c r="C732" s="74"/>
      <c r="D732" s="75"/>
      <c r="E732" s="75"/>
      <c r="F732" s="75"/>
      <c r="G732"/>
      <c r="H732"/>
    </row>
    <row r="733" spans="2:8" ht="31.5" customHeight="1" x14ac:dyDescent="0.3">
      <c r="B733" s="33">
        <v>710</v>
      </c>
      <c r="C733" s="74"/>
      <c r="D733" s="75"/>
      <c r="E733" s="75"/>
      <c r="F733" s="75"/>
      <c r="G733"/>
      <c r="H733"/>
    </row>
    <row r="734" spans="2:8" ht="31.5" customHeight="1" x14ac:dyDescent="0.3">
      <c r="B734" s="33">
        <v>711</v>
      </c>
      <c r="C734" s="74"/>
      <c r="D734" s="75"/>
      <c r="E734" s="75"/>
      <c r="F734" s="75"/>
      <c r="G734"/>
      <c r="H734"/>
    </row>
    <row r="735" spans="2:8" ht="31.5" customHeight="1" x14ac:dyDescent="0.3">
      <c r="B735" s="33">
        <v>712</v>
      </c>
      <c r="C735" s="74"/>
      <c r="D735" s="75"/>
      <c r="E735" s="75"/>
      <c r="F735" s="75"/>
      <c r="G735"/>
      <c r="H735"/>
    </row>
    <row r="736" spans="2:8" ht="31.5" customHeight="1" x14ac:dyDescent="0.3">
      <c r="B736" s="33">
        <v>713</v>
      </c>
      <c r="C736" s="74"/>
      <c r="D736" s="75"/>
      <c r="E736" s="75"/>
      <c r="F736" s="75"/>
      <c r="G736"/>
      <c r="H736"/>
    </row>
    <row r="737" spans="2:8" ht="31.5" customHeight="1" x14ac:dyDescent="0.3">
      <c r="B737" s="33">
        <v>714</v>
      </c>
      <c r="C737" s="74"/>
      <c r="D737" s="75"/>
      <c r="E737" s="75"/>
      <c r="F737" s="75"/>
      <c r="G737"/>
      <c r="H737"/>
    </row>
    <row r="738" spans="2:8" ht="31.5" customHeight="1" x14ac:dyDescent="0.3">
      <c r="B738" s="33">
        <v>715</v>
      </c>
      <c r="C738" s="74"/>
      <c r="D738" s="75"/>
      <c r="E738" s="75"/>
      <c r="F738" s="75"/>
      <c r="G738"/>
      <c r="H738"/>
    </row>
    <row r="739" spans="2:8" ht="31.5" customHeight="1" x14ac:dyDescent="0.3">
      <c r="B739" s="33">
        <v>716</v>
      </c>
      <c r="C739" s="74"/>
      <c r="D739" s="75"/>
      <c r="E739" s="75"/>
      <c r="F739" s="75"/>
      <c r="G739"/>
      <c r="H739"/>
    </row>
    <row r="740" spans="2:8" ht="31.5" customHeight="1" x14ac:dyDescent="0.3">
      <c r="B740" s="33">
        <v>717</v>
      </c>
      <c r="C740" s="74"/>
      <c r="D740" s="75"/>
      <c r="E740" s="75"/>
      <c r="F740" s="75"/>
      <c r="G740"/>
      <c r="H740"/>
    </row>
    <row r="741" spans="2:8" ht="31.5" customHeight="1" x14ac:dyDescent="0.3">
      <c r="B741" s="33">
        <v>718</v>
      </c>
      <c r="C741" s="74"/>
      <c r="D741" s="75"/>
      <c r="E741" s="75"/>
      <c r="F741" s="75"/>
      <c r="G741"/>
      <c r="H741"/>
    </row>
    <row r="742" spans="2:8" ht="31.5" customHeight="1" x14ac:dyDescent="0.3">
      <c r="B742" s="33">
        <v>719</v>
      </c>
      <c r="C742" s="74"/>
      <c r="D742" s="75"/>
      <c r="E742" s="75"/>
      <c r="F742" s="75"/>
      <c r="G742"/>
      <c r="H742"/>
    </row>
    <row r="743" spans="2:8" ht="31.5" customHeight="1" x14ac:dyDescent="0.3">
      <c r="B743" s="33">
        <v>720</v>
      </c>
      <c r="C743" s="74"/>
      <c r="D743" s="75"/>
      <c r="E743" s="75"/>
      <c r="F743" s="75"/>
      <c r="G743"/>
      <c r="H743"/>
    </row>
    <row r="744" spans="2:8" ht="31.5" customHeight="1" x14ac:dyDescent="0.3">
      <c r="B744" s="33">
        <v>721</v>
      </c>
      <c r="C744" s="74"/>
      <c r="D744" s="75"/>
      <c r="E744" s="75"/>
      <c r="F744" s="75"/>
      <c r="G744"/>
      <c r="H744"/>
    </row>
    <row r="745" spans="2:8" ht="31.5" customHeight="1" x14ac:dyDescent="0.3">
      <c r="B745" s="33">
        <v>722</v>
      </c>
      <c r="C745" s="74"/>
      <c r="D745" s="75"/>
      <c r="E745" s="75"/>
      <c r="F745" s="75"/>
      <c r="G745"/>
      <c r="H745"/>
    </row>
    <row r="746" spans="2:8" ht="31.5" customHeight="1" x14ac:dyDescent="0.3">
      <c r="B746" s="33">
        <v>723</v>
      </c>
      <c r="C746" s="74"/>
      <c r="D746" s="75"/>
      <c r="E746" s="75"/>
      <c r="F746" s="75"/>
      <c r="G746"/>
      <c r="H746"/>
    </row>
    <row r="747" spans="2:8" ht="31.5" customHeight="1" x14ac:dyDescent="0.3">
      <c r="B747" s="33">
        <v>724</v>
      </c>
      <c r="C747" s="74"/>
      <c r="D747" s="75"/>
      <c r="E747" s="75"/>
      <c r="F747" s="75"/>
      <c r="G747"/>
      <c r="H747"/>
    </row>
    <row r="748" spans="2:8" ht="31.5" customHeight="1" x14ac:dyDescent="0.3">
      <c r="B748" s="33">
        <v>725</v>
      </c>
      <c r="C748" s="74"/>
      <c r="D748" s="75"/>
      <c r="E748" s="75"/>
      <c r="F748" s="75"/>
      <c r="G748"/>
      <c r="H748"/>
    </row>
    <row r="749" spans="2:8" ht="31.5" customHeight="1" x14ac:dyDescent="0.3">
      <c r="B749" s="33">
        <v>726</v>
      </c>
      <c r="C749" s="74"/>
      <c r="D749" s="75"/>
      <c r="E749" s="75"/>
      <c r="F749" s="75"/>
      <c r="G749"/>
      <c r="H749"/>
    </row>
    <row r="750" spans="2:8" ht="31.5" customHeight="1" x14ac:dyDescent="0.3">
      <c r="B750" s="33">
        <v>727</v>
      </c>
      <c r="C750" s="74"/>
      <c r="D750" s="75"/>
      <c r="E750" s="75"/>
      <c r="F750" s="75"/>
      <c r="G750"/>
      <c r="H750"/>
    </row>
    <row r="751" spans="2:8" ht="31.5" customHeight="1" x14ac:dyDescent="0.3">
      <c r="B751" s="33">
        <v>728</v>
      </c>
      <c r="C751" s="74"/>
      <c r="D751" s="75"/>
      <c r="E751" s="75"/>
      <c r="F751" s="75"/>
      <c r="G751"/>
      <c r="H751"/>
    </row>
    <row r="752" spans="2:8" ht="31.5" customHeight="1" x14ac:dyDescent="0.3">
      <c r="B752" s="33">
        <v>729</v>
      </c>
      <c r="C752" s="74"/>
      <c r="D752" s="75"/>
      <c r="E752" s="75"/>
      <c r="F752" s="75"/>
      <c r="G752"/>
      <c r="H752"/>
    </row>
    <row r="753" spans="2:8" ht="31.5" customHeight="1" x14ac:dyDescent="0.3">
      <c r="B753" s="33">
        <v>730</v>
      </c>
      <c r="C753" s="74"/>
      <c r="D753" s="75"/>
      <c r="E753" s="75"/>
      <c r="F753" s="75"/>
      <c r="G753"/>
      <c r="H753"/>
    </row>
    <row r="754" spans="2:8" ht="31.5" customHeight="1" x14ac:dyDescent="0.3">
      <c r="B754" s="33">
        <v>731</v>
      </c>
      <c r="C754" s="74"/>
      <c r="D754" s="75"/>
      <c r="E754" s="75"/>
      <c r="F754" s="75"/>
      <c r="G754"/>
      <c r="H754"/>
    </row>
    <row r="755" spans="2:8" ht="31.5" customHeight="1" x14ac:dyDescent="0.3">
      <c r="B755" s="33">
        <v>732</v>
      </c>
      <c r="C755" s="74"/>
      <c r="D755" s="75"/>
      <c r="E755" s="75"/>
      <c r="F755" s="75"/>
      <c r="G755"/>
      <c r="H755"/>
    </row>
    <row r="756" spans="2:8" ht="31.5" customHeight="1" x14ac:dyDescent="0.3">
      <c r="B756" s="33">
        <v>733</v>
      </c>
      <c r="C756" s="74"/>
      <c r="D756" s="75"/>
      <c r="E756" s="75"/>
      <c r="F756" s="75"/>
      <c r="G756"/>
      <c r="H756"/>
    </row>
    <row r="757" spans="2:8" ht="31.5" customHeight="1" x14ac:dyDescent="0.3">
      <c r="B757" s="33">
        <v>734</v>
      </c>
      <c r="C757" s="74"/>
      <c r="D757" s="75"/>
      <c r="E757" s="75"/>
      <c r="F757" s="75"/>
      <c r="G757"/>
      <c r="H757"/>
    </row>
    <row r="758" spans="2:8" ht="31.5" customHeight="1" x14ac:dyDescent="0.3">
      <c r="B758" s="33">
        <v>735</v>
      </c>
      <c r="C758" s="74"/>
      <c r="D758" s="75"/>
      <c r="E758" s="75"/>
      <c r="F758" s="75"/>
      <c r="G758"/>
      <c r="H758"/>
    </row>
    <row r="759" spans="2:8" ht="31.5" customHeight="1" x14ac:dyDescent="0.3">
      <c r="B759" s="33">
        <v>736</v>
      </c>
      <c r="C759" s="74"/>
      <c r="D759" s="75"/>
      <c r="E759" s="75"/>
      <c r="F759" s="75"/>
      <c r="G759"/>
      <c r="H759"/>
    </row>
    <row r="760" spans="2:8" ht="31.5" customHeight="1" x14ac:dyDescent="0.3">
      <c r="B760" s="33">
        <v>737</v>
      </c>
      <c r="C760" s="74"/>
      <c r="D760" s="75"/>
      <c r="E760" s="75"/>
      <c r="F760" s="75"/>
      <c r="G760"/>
      <c r="H760"/>
    </row>
    <row r="761" spans="2:8" ht="31.5" customHeight="1" x14ac:dyDescent="0.3">
      <c r="B761" s="33">
        <v>738</v>
      </c>
      <c r="C761" s="74"/>
      <c r="D761" s="75"/>
      <c r="E761" s="75"/>
      <c r="F761" s="75"/>
      <c r="G761"/>
      <c r="H761"/>
    </row>
    <row r="762" spans="2:8" ht="31.5" customHeight="1" x14ac:dyDescent="0.3">
      <c r="B762" s="33">
        <v>739</v>
      </c>
      <c r="C762" s="74"/>
      <c r="D762" s="75"/>
      <c r="E762" s="75"/>
      <c r="F762" s="75"/>
      <c r="G762"/>
      <c r="H762"/>
    </row>
    <row r="763" spans="2:8" ht="31.5" customHeight="1" x14ac:dyDescent="0.3">
      <c r="B763" s="33">
        <v>740</v>
      </c>
      <c r="C763" s="74"/>
      <c r="D763" s="75"/>
      <c r="E763" s="75"/>
      <c r="F763" s="75"/>
      <c r="G763"/>
      <c r="H763"/>
    </row>
    <row r="764" spans="2:8" ht="31.5" customHeight="1" x14ac:dyDescent="0.3">
      <c r="B764" s="33">
        <v>741</v>
      </c>
      <c r="C764" s="74"/>
      <c r="D764" s="75"/>
      <c r="E764" s="75"/>
      <c r="F764" s="75"/>
      <c r="G764"/>
      <c r="H764"/>
    </row>
    <row r="765" spans="2:8" ht="31.5" customHeight="1" x14ac:dyDescent="0.3">
      <c r="B765" s="33">
        <v>742</v>
      </c>
      <c r="C765" s="74"/>
      <c r="D765" s="75"/>
      <c r="E765" s="75"/>
      <c r="F765" s="75"/>
      <c r="G765"/>
      <c r="H765"/>
    </row>
    <row r="766" spans="2:8" ht="31.5" customHeight="1" x14ac:dyDescent="0.3">
      <c r="B766" s="33">
        <v>743</v>
      </c>
      <c r="C766" s="74"/>
      <c r="D766" s="75"/>
      <c r="E766" s="75"/>
      <c r="F766" s="75"/>
      <c r="G766"/>
      <c r="H766"/>
    </row>
    <row r="767" spans="2:8" ht="31.5" customHeight="1" x14ac:dyDescent="0.3">
      <c r="B767" s="33">
        <v>744</v>
      </c>
      <c r="C767" s="74"/>
      <c r="D767" s="75"/>
      <c r="E767" s="75"/>
      <c r="F767" s="75"/>
      <c r="G767"/>
      <c r="H767"/>
    </row>
    <row r="768" spans="2:8" ht="31.5" customHeight="1" x14ac:dyDescent="0.3">
      <c r="B768" s="33">
        <v>745</v>
      </c>
      <c r="C768" s="74"/>
      <c r="D768" s="75"/>
      <c r="E768" s="75"/>
      <c r="F768" s="75"/>
      <c r="G768"/>
      <c r="H768"/>
    </row>
    <row r="769" spans="2:8" ht="31.5" customHeight="1" x14ac:dyDescent="0.3">
      <c r="B769" s="33">
        <v>746</v>
      </c>
      <c r="C769" s="74"/>
      <c r="D769" s="75"/>
      <c r="E769" s="75"/>
      <c r="F769" s="75"/>
      <c r="G769"/>
      <c r="H769"/>
    </row>
    <row r="770" spans="2:8" ht="31.5" customHeight="1" x14ac:dyDescent="0.3">
      <c r="B770" s="33">
        <v>747</v>
      </c>
      <c r="C770" s="74"/>
      <c r="D770" s="75"/>
      <c r="E770" s="75"/>
      <c r="F770" s="75"/>
      <c r="G770"/>
      <c r="H770"/>
    </row>
    <row r="771" spans="2:8" ht="31.5" customHeight="1" x14ac:dyDescent="0.3">
      <c r="B771" s="33">
        <v>748</v>
      </c>
      <c r="C771" s="74"/>
      <c r="D771" s="75"/>
      <c r="E771" s="75"/>
      <c r="F771" s="75"/>
      <c r="G771"/>
      <c r="H771"/>
    </row>
    <row r="772" spans="2:8" ht="31.5" customHeight="1" x14ac:dyDescent="0.3">
      <c r="B772" s="33">
        <v>749</v>
      </c>
      <c r="C772" s="74"/>
      <c r="D772" s="75"/>
      <c r="E772" s="75"/>
      <c r="F772" s="75"/>
      <c r="G772"/>
      <c r="H772"/>
    </row>
    <row r="773" spans="2:8" ht="31.5" customHeight="1" x14ac:dyDescent="0.3">
      <c r="B773" s="33">
        <v>750</v>
      </c>
      <c r="C773" s="74"/>
      <c r="D773" s="75"/>
      <c r="E773" s="75"/>
      <c r="F773" s="75"/>
      <c r="G773"/>
      <c r="H773"/>
    </row>
    <row r="774" spans="2:8" ht="31.5" customHeight="1" x14ac:dyDescent="0.3">
      <c r="B774" s="33">
        <v>751</v>
      </c>
      <c r="C774" s="74"/>
      <c r="D774" s="75"/>
      <c r="E774" s="75"/>
      <c r="F774" s="75"/>
      <c r="G774"/>
      <c r="H774"/>
    </row>
    <row r="775" spans="2:8" ht="31.5" customHeight="1" x14ac:dyDescent="0.3">
      <c r="B775" s="33">
        <v>752</v>
      </c>
      <c r="C775" s="74"/>
      <c r="D775" s="75"/>
      <c r="E775" s="75"/>
      <c r="F775" s="75"/>
      <c r="G775"/>
      <c r="H775"/>
    </row>
    <row r="776" spans="2:8" ht="31.5" customHeight="1" x14ac:dyDescent="0.3">
      <c r="B776" s="33">
        <v>753</v>
      </c>
      <c r="C776" s="74"/>
      <c r="D776" s="75"/>
      <c r="E776" s="75"/>
      <c r="F776" s="75"/>
      <c r="G776"/>
      <c r="H776"/>
    </row>
    <row r="777" spans="2:8" ht="31.5" customHeight="1" x14ac:dyDescent="0.3">
      <c r="B777" s="33">
        <v>754</v>
      </c>
      <c r="C777" s="74"/>
      <c r="D777" s="75"/>
      <c r="E777" s="75"/>
      <c r="F777" s="75"/>
      <c r="G777"/>
      <c r="H777"/>
    </row>
    <row r="778" spans="2:8" ht="31.5" customHeight="1" x14ac:dyDescent="0.3">
      <c r="B778" s="33">
        <v>755</v>
      </c>
      <c r="C778" s="74"/>
      <c r="D778" s="75"/>
      <c r="E778" s="75"/>
      <c r="F778" s="75"/>
      <c r="G778"/>
      <c r="H778"/>
    </row>
    <row r="779" spans="2:8" ht="31.5" customHeight="1" x14ac:dyDescent="0.3">
      <c r="B779" s="33">
        <v>756</v>
      </c>
      <c r="C779" s="74"/>
      <c r="D779" s="75"/>
      <c r="E779" s="75"/>
      <c r="F779" s="75"/>
      <c r="G779"/>
      <c r="H779"/>
    </row>
    <row r="780" spans="2:8" ht="31.5" customHeight="1" x14ac:dyDescent="0.3">
      <c r="B780" s="33">
        <v>757</v>
      </c>
      <c r="C780" s="74"/>
      <c r="D780" s="75"/>
      <c r="E780" s="75"/>
      <c r="F780" s="75"/>
      <c r="G780"/>
      <c r="H780"/>
    </row>
    <row r="781" spans="2:8" ht="31.5" customHeight="1" x14ac:dyDescent="0.3">
      <c r="B781" s="33">
        <v>758</v>
      </c>
      <c r="C781" s="74"/>
      <c r="D781" s="75"/>
      <c r="E781" s="75"/>
      <c r="F781" s="75"/>
      <c r="G781"/>
      <c r="H781"/>
    </row>
    <row r="782" spans="2:8" ht="31.5" customHeight="1" x14ac:dyDescent="0.3">
      <c r="B782" s="33">
        <v>759</v>
      </c>
      <c r="C782" s="74"/>
      <c r="D782" s="75"/>
      <c r="E782" s="75"/>
      <c r="F782" s="75"/>
      <c r="G782"/>
      <c r="H782"/>
    </row>
    <row r="783" spans="2:8" ht="31.5" customHeight="1" x14ac:dyDescent="0.3">
      <c r="B783" s="33">
        <v>760</v>
      </c>
      <c r="C783" s="74"/>
      <c r="D783" s="75"/>
      <c r="E783" s="75"/>
      <c r="F783" s="75"/>
      <c r="G783"/>
      <c r="H783"/>
    </row>
    <row r="784" spans="2:8" ht="31.5" customHeight="1" x14ac:dyDescent="0.3">
      <c r="B784" s="33">
        <v>761</v>
      </c>
      <c r="C784" s="74"/>
      <c r="D784" s="75"/>
      <c r="E784" s="75"/>
      <c r="F784" s="75"/>
      <c r="G784"/>
      <c r="H784"/>
    </row>
    <row r="785" spans="2:8" ht="31.5" customHeight="1" x14ac:dyDescent="0.3">
      <c r="B785" s="33">
        <v>762</v>
      </c>
      <c r="C785" s="74"/>
      <c r="D785" s="75"/>
      <c r="E785" s="75"/>
      <c r="F785" s="75"/>
      <c r="G785"/>
      <c r="H785"/>
    </row>
    <row r="786" spans="2:8" ht="31.5" customHeight="1" x14ac:dyDescent="0.3">
      <c r="B786" s="33">
        <v>763</v>
      </c>
      <c r="C786" s="74"/>
      <c r="D786" s="75"/>
      <c r="E786" s="75"/>
      <c r="F786" s="75"/>
      <c r="G786"/>
      <c r="H786"/>
    </row>
    <row r="787" spans="2:8" ht="31.5" customHeight="1" x14ac:dyDescent="0.3">
      <c r="B787" s="33">
        <v>764</v>
      </c>
      <c r="C787" s="74"/>
      <c r="D787" s="75"/>
      <c r="E787" s="75"/>
      <c r="F787" s="75"/>
      <c r="G787"/>
      <c r="H787"/>
    </row>
    <row r="788" spans="2:8" ht="31.5" customHeight="1" x14ac:dyDescent="0.3">
      <c r="B788" s="33">
        <v>765</v>
      </c>
      <c r="C788" s="74"/>
      <c r="D788" s="75"/>
      <c r="E788" s="75"/>
      <c r="F788" s="75"/>
      <c r="G788"/>
      <c r="H788"/>
    </row>
    <row r="789" spans="2:8" ht="31.5" customHeight="1" x14ac:dyDescent="0.3">
      <c r="B789" s="33">
        <v>766</v>
      </c>
      <c r="C789" s="74"/>
      <c r="D789" s="75"/>
      <c r="E789" s="75"/>
      <c r="F789" s="75"/>
      <c r="G789"/>
      <c r="H789"/>
    </row>
    <row r="790" spans="2:8" ht="31.5" customHeight="1" x14ac:dyDescent="0.3">
      <c r="B790" s="33">
        <v>767</v>
      </c>
      <c r="C790" s="74"/>
      <c r="D790" s="75"/>
      <c r="E790" s="75"/>
      <c r="F790" s="75"/>
      <c r="G790"/>
      <c r="H790"/>
    </row>
    <row r="791" spans="2:8" ht="31.5" customHeight="1" x14ac:dyDescent="0.3">
      <c r="B791" s="33">
        <v>768</v>
      </c>
      <c r="C791" s="74"/>
      <c r="D791" s="75"/>
      <c r="E791" s="75"/>
      <c r="F791" s="75"/>
      <c r="G791"/>
      <c r="H791"/>
    </row>
    <row r="792" spans="2:8" ht="31.5" customHeight="1" x14ac:dyDescent="0.3">
      <c r="B792" s="33">
        <v>769</v>
      </c>
      <c r="C792" s="74"/>
      <c r="D792" s="75"/>
      <c r="E792" s="75"/>
      <c r="F792" s="75"/>
      <c r="G792"/>
      <c r="H792"/>
    </row>
    <row r="793" spans="2:8" ht="31.5" customHeight="1" x14ac:dyDescent="0.3">
      <c r="B793" s="33">
        <v>770</v>
      </c>
      <c r="C793" s="74"/>
      <c r="D793" s="75"/>
      <c r="E793" s="75"/>
      <c r="F793" s="75"/>
      <c r="G793"/>
      <c r="H793"/>
    </row>
    <row r="794" spans="2:8" ht="31.5" customHeight="1" x14ac:dyDescent="0.3">
      <c r="B794" s="33">
        <v>771</v>
      </c>
      <c r="C794" s="74"/>
      <c r="D794" s="75"/>
      <c r="E794" s="75"/>
      <c r="F794" s="75"/>
      <c r="G794"/>
      <c r="H794"/>
    </row>
    <row r="795" spans="2:8" ht="31.5" customHeight="1" x14ac:dyDescent="0.3">
      <c r="B795" s="33">
        <v>772</v>
      </c>
      <c r="C795" s="74"/>
      <c r="D795" s="75"/>
      <c r="E795" s="75"/>
      <c r="F795" s="75"/>
      <c r="G795"/>
      <c r="H795"/>
    </row>
    <row r="796" spans="2:8" ht="31.5" customHeight="1" x14ac:dyDescent="0.3">
      <c r="B796" s="33">
        <v>773</v>
      </c>
      <c r="C796" s="74"/>
      <c r="D796" s="75"/>
      <c r="E796" s="75"/>
      <c r="F796" s="75"/>
      <c r="G796"/>
      <c r="H796"/>
    </row>
    <row r="797" spans="2:8" ht="31.5" customHeight="1" x14ac:dyDescent="0.3">
      <c r="B797" s="33">
        <v>774</v>
      </c>
      <c r="C797" s="74"/>
      <c r="D797" s="75"/>
      <c r="E797" s="75"/>
      <c r="F797" s="75"/>
      <c r="G797"/>
      <c r="H797"/>
    </row>
    <row r="798" spans="2:8" ht="31.5" customHeight="1" x14ac:dyDescent="0.3">
      <c r="B798" s="33">
        <v>775</v>
      </c>
      <c r="C798" s="74"/>
      <c r="D798" s="75"/>
      <c r="E798" s="75"/>
      <c r="F798" s="75"/>
      <c r="G798"/>
      <c r="H798"/>
    </row>
    <row r="799" spans="2:8" ht="31.5" customHeight="1" x14ac:dyDescent="0.3">
      <c r="B799" s="33">
        <v>776</v>
      </c>
      <c r="C799" s="74"/>
      <c r="D799" s="75"/>
      <c r="E799" s="75"/>
      <c r="F799" s="75"/>
      <c r="G799"/>
      <c r="H799"/>
    </row>
    <row r="800" spans="2:8" ht="31.5" customHeight="1" x14ac:dyDescent="0.3">
      <c r="B800" s="33">
        <v>777</v>
      </c>
      <c r="C800" s="74"/>
      <c r="D800" s="75"/>
      <c r="E800" s="75"/>
      <c r="F800" s="75"/>
      <c r="G800"/>
      <c r="H800"/>
    </row>
    <row r="801" spans="2:8" ht="31.5" customHeight="1" x14ac:dyDescent="0.3">
      <c r="B801" s="33">
        <v>778</v>
      </c>
      <c r="C801" s="74"/>
      <c r="D801" s="75"/>
      <c r="E801" s="75"/>
      <c r="F801" s="75"/>
      <c r="G801"/>
      <c r="H801"/>
    </row>
    <row r="802" spans="2:8" ht="31.5" customHeight="1" x14ac:dyDescent="0.3">
      <c r="B802" s="33">
        <v>779</v>
      </c>
      <c r="C802" s="74"/>
      <c r="D802" s="75"/>
      <c r="E802" s="75"/>
      <c r="F802" s="75"/>
      <c r="G802"/>
      <c r="H802"/>
    </row>
    <row r="803" spans="2:8" ht="31.5" customHeight="1" x14ac:dyDescent="0.3">
      <c r="B803" s="33">
        <v>780</v>
      </c>
      <c r="C803" s="74"/>
      <c r="D803" s="75"/>
      <c r="E803" s="75"/>
      <c r="F803" s="75"/>
      <c r="G803"/>
      <c r="H803"/>
    </row>
    <row r="804" spans="2:8" ht="31.5" customHeight="1" x14ac:dyDescent="0.3">
      <c r="B804" s="33">
        <v>781</v>
      </c>
      <c r="C804" s="74"/>
      <c r="D804" s="75"/>
      <c r="E804" s="75"/>
      <c r="F804" s="75"/>
      <c r="G804"/>
      <c r="H804"/>
    </row>
    <row r="805" spans="2:8" ht="31.5" customHeight="1" x14ac:dyDescent="0.3">
      <c r="B805" s="33">
        <v>782</v>
      </c>
      <c r="C805" s="74"/>
      <c r="D805" s="75"/>
      <c r="E805" s="75"/>
      <c r="F805" s="75"/>
      <c r="G805"/>
      <c r="H805"/>
    </row>
    <row r="806" spans="2:8" ht="31.5" customHeight="1" x14ac:dyDescent="0.3">
      <c r="B806" s="33">
        <v>783</v>
      </c>
      <c r="C806" s="74"/>
      <c r="D806" s="75"/>
      <c r="E806" s="75"/>
      <c r="F806" s="75"/>
      <c r="G806"/>
      <c r="H806"/>
    </row>
    <row r="807" spans="2:8" ht="31.5" customHeight="1" x14ac:dyDescent="0.3">
      <c r="B807" s="33">
        <v>784</v>
      </c>
      <c r="C807" s="74"/>
      <c r="D807" s="75"/>
      <c r="E807" s="75"/>
      <c r="F807" s="75"/>
      <c r="G807"/>
      <c r="H807"/>
    </row>
    <row r="808" spans="2:8" ht="31.5" customHeight="1" x14ac:dyDescent="0.3">
      <c r="B808" s="33">
        <v>785</v>
      </c>
      <c r="C808" s="74"/>
      <c r="D808" s="75"/>
      <c r="E808" s="75"/>
      <c r="F808" s="75"/>
      <c r="G808"/>
      <c r="H808"/>
    </row>
    <row r="809" spans="2:8" ht="31.5" customHeight="1" x14ac:dyDescent="0.3">
      <c r="B809" s="33">
        <v>786</v>
      </c>
      <c r="C809" s="74"/>
      <c r="D809" s="75"/>
      <c r="E809" s="75"/>
      <c r="F809" s="75"/>
      <c r="G809"/>
      <c r="H809"/>
    </row>
    <row r="810" spans="2:8" ht="31.5" customHeight="1" x14ac:dyDescent="0.3">
      <c r="B810" s="33">
        <v>787</v>
      </c>
      <c r="C810" s="74"/>
      <c r="D810" s="75"/>
      <c r="E810" s="75"/>
      <c r="F810" s="75"/>
      <c r="G810"/>
      <c r="H810"/>
    </row>
    <row r="811" spans="2:8" ht="31.5" customHeight="1" x14ac:dyDescent="0.3">
      <c r="B811" s="33">
        <v>788</v>
      </c>
      <c r="C811" s="74"/>
      <c r="D811" s="75"/>
      <c r="E811" s="75"/>
      <c r="F811" s="75"/>
      <c r="G811"/>
      <c r="H811"/>
    </row>
    <row r="812" spans="2:8" ht="31.5" customHeight="1" x14ac:dyDescent="0.3">
      <c r="B812" s="33">
        <v>789</v>
      </c>
      <c r="C812" s="74"/>
      <c r="D812" s="75"/>
      <c r="E812" s="75"/>
      <c r="F812" s="75"/>
      <c r="G812"/>
      <c r="H812"/>
    </row>
    <row r="813" spans="2:8" ht="31.5" customHeight="1" x14ac:dyDescent="0.3">
      <c r="B813" s="33">
        <v>790</v>
      </c>
      <c r="C813" s="74"/>
      <c r="D813" s="75"/>
      <c r="E813" s="75"/>
      <c r="F813" s="75"/>
      <c r="G813"/>
      <c r="H813"/>
    </row>
    <row r="814" spans="2:8" ht="31.5" customHeight="1" x14ac:dyDescent="0.3">
      <c r="B814" s="33">
        <v>791</v>
      </c>
      <c r="C814" s="74"/>
      <c r="D814" s="75"/>
      <c r="E814" s="75"/>
      <c r="F814" s="75"/>
      <c r="G814"/>
      <c r="H814"/>
    </row>
    <row r="815" spans="2:8" ht="31.5" customHeight="1" x14ac:dyDescent="0.3">
      <c r="B815" s="33">
        <v>792</v>
      </c>
      <c r="C815" s="74"/>
      <c r="D815" s="75"/>
      <c r="E815" s="75"/>
      <c r="F815" s="75"/>
      <c r="G815"/>
      <c r="H815"/>
    </row>
    <row r="816" spans="2:8" ht="31.5" customHeight="1" x14ac:dyDescent="0.3">
      <c r="B816" s="33">
        <v>793</v>
      </c>
      <c r="C816" s="74"/>
      <c r="D816" s="75"/>
      <c r="E816" s="75"/>
      <c r="F816" s="75"/>
      <c r="G816"/>
      <c r="H816"/>
    </row>
    <row r="817" spans="2:8" ht="31.5" customHeight="1" x14ac:dyDescent="0.3">
      <c r="B817" s="33">
        <v>794</v>
      </c>
      <c r="C817" s="74"/>
      <c r="D817" s="75"/>
      <c r="E817" s="75"/>
      <c r="F817" s="75"/>
      <c r="G817"/>
      <c r="H817"/>
    </row>
    <row r="818" spans="2:8" ht="31.5" customHeight="1" x14ac:dyDescent="0.3">
      <c r="B818" s="33">
        <v>795</v>
      </c>
      <c r="C818" s="74"/>
      <c r="D818" s="75"/>
      <c r="E818" s="75"/>
      <c r="F818" s="75"/>
      <c r="G818"/>
      <c r="H818"/>
    </row>
    <row r="819" spans="2:8" ht="31.5" customHeight="1" x14ac:dyDescent="0.3">
      <c r="B819" s="33">
        <v>796</v>
      </c>
      <c r="C819" s="74"/>
      <c r="D819" s="75"/>
      <c r="E819" s="75"/>
      <c r="F819" s="75"/>
      <c r="G819"/>
      <c r="H819"/>
    </row>
    <row r="820" spans="2:8" ht="31.5" customHeight="1" x14ac:dyDescent="0.3">
      <c r="B820" s="33">
        <v>797</v>
      </c>
      <c r="C820" s="74"/>
      <c r="D820" s="75"/>
      <c r="E820" s="75"/>
      <c r="F820" s="75"/>
      <c r="G820"/>
      <c r="H820"/>
    </row>
    <row r="821" spans="2:8" ht="31.5" customHeight="1" x14ac:dyDescent="0.3">
      <c r="B821" s="33">
        <v>798</v>
      </c>
      <c r="C821" s="74"/>
      <c r="D821" s="75"/>
      <c r="E821" s="75"/>
      <c r="F821" s="75"/>
      <c r="G821"/>
      <c r="H821"/>
    </row>
    <row r="822" spans="2:8" ht="31.5" customHeight="1" x14ac:dyDescent="0.3">
      <c r="B822" s="33">
        <v>799</v>
      </c>
      <c r="C822" s="74"/>
      <c r="D822" s="75"/>
      <c r="E822" s="75"/>
      <c r="F822" s="75"/>
      <c r="G822"/>
      <c r="H822"/>
    </row>
    <row r="823" spans="2:8" ht="31.5" customHeight="1" x14ac:dyDescent="0.3">
      <c r="B823" s="33">
        <v>800</v>
      </c>
      <c r="C823" s="74"/>
      <c r="D823" s="75"/>
      <c r="E823" s="75"/>
      <c r="F823" s="75"/>
      <c r="G823"/>
      <c r="H823"/>
    </row>
    <row r="824" spans="2:8" ht="31.5" customHeight="1" x14ac:dyDescent="0.3">
      <c r="B824" s="33">
        <v>801</v>
      </c>
      <c r="C824" s="74"/>
      <c r="D824" s="75"/>
      <c r="E824" s="75"/>
      <c r="F824" s="75"/>
      <c r="G824"/>
      <c r="H824"/>
    </row>
    <row r="825" spans="2:8" ht="31.5" customHeight="1" x14ac:dyDescent="0.3">
      <c r="B825" s="33">
        <v>802</v>
      </c>
      <c r="C825" s="74"/>
      <c r="D825" s="75"/>
      <c r="E825" s="75"/>
      <c r="F825" s="75"/>
      <c r="G825"/>
      <c r="H825"/>
    </row>
    <row r="826" spans="2:8" ht="31.5" customHeight="1" x14ac:dyDescent="0.3">
      <c r="B826" s="33">
        <v>803</v>
      </c>
      <c r="C826" s="74"/>
      <c r="D826" s="75"/>
      <c r="E826" s="75"/>
      <c r="F826" s="75"/>
      <c r="G826"/>
      <c r="H826"/>
    </row>
    <row r="827" spans="2:8" ht="31.5" customHeight="1" x14ac:dyDescent="0.3">
      <c r="B827" s="33">
        <v>804</v>
      </c>
      <c r="C827" s="74"/>
      <c r="D827" s="75"/>
      <c r="E827" s="75"/>
      <c r="F827" s="75"/>
      <c r="G827"/>
      <c r="H827"/>
    </row>
    <row r="828" spans="2:8" ht="31.5" customHeight="1" x14ac:dyDescent="0.3">
      <c r="B828" s="33">
        <v>805</v>
      </c>
      <c r="C828" s="74"/>
      <c r="D828" s="75"/>
      <c r="E828" s="75"/>
      <c r="F828" s="75"/>
      <c r="G828"/>
      <c r="H828"/>
    </row>
    <row r="829" spans="2:8" ht="31.5" customHeight="1" x14ac:dyDescent="0.3">
      <c r="B829" s="33">
        <v>806</v>
      </c>
      <c r="C829" s="74"/>
      <c r="D829" s="75"/>
      <c r="E829" s="75"/>
      <c r="F829" s="75"/>
      <c r="G829"/>
      <c r="H829"/>
    </row>
    <row r="830" spans="2:8" ht="31.5" customHeight="1" x14ac:dyDescent="0.3">
      <c r="B830" s="33">
        <v>807</v>
      </c>
      <c r="C830" s="74"/>
      <c r="D830" s="75"/>
      <c r="E830" s="75"/>
      <c r="F830" s="75"/>
      <c r="G830"/>
      <c r="H830"/>
    </row>
    <row r="831" spans="2:8" ht="31.5" customHeight="1" x14ac:dyDescent="0.3">
      <c r="B831" s="33">
        <v>808</v>
      </c>
      <c r="C831" s="74"/>
      <c r="D831" s="75"/>
      <c r="E831" s="75"/>
      <c r="F831" s="75"/>
      <c r="G831"/>
      <c r="H831"/>
    </row>
    <row r="832" spans="2:8" ht="31.5" customHeight="1" x14ac:dyDescent="0.3">
      <c r="B832" s="33">
        <v>809</v>
      </c>
      <c r="C832" s="74"/>
      <c r="D832" s="75"/>
      <c r="E832" s="75"/>
      <c r="F832" s="75"/>
      <c r="G832"/>
      <c r="H832"/>
    </row>
    <row r="833" spans="2:8" ht="31.5" customHeight="1" x14ac:dyDescent="0.3">
      <c r="B833" s="33">
        <v>810</v>
      </c>
      <c r="C833" s="74"/>
      <c r="D833" s="75"/>
      <c r="E833" s="75"/>
      <c r="F833" s="75"/>
      <c r="G833"/>
      <c r="H833"/>
    </row>
    <row r="834" spans="2:8" ht="31.5" customHeight="1" x14ac:dyDescent="0.3">
      <c r="B834" s="33">
        <v>811</v>
      </c>
      <c r="C834" s="74"/>
      <c r="D834" s="75"/>
      <c r="E834" s="75"/>
      <c r="F834" s="75"/>
      <c r="G834"/>
      <c r="H834"/>
    </row>
    <row r="835" spans="2:8" ht="31.5" customHeight="1" x14ac:dyDescent="0.3">
      <c r="B835" s="33">
        <v>812</v>
      </c>
      <c r="C835" s="74"/>
      <c r="D835" s="75"/>
      <c r="E835" s="75"/>
      <c r="F835" s="75"/>
      <c r="G835"/>
      <c r="H835"/>
    </row>
    <row r="836" spans="2:8" ht="31.5" customHeight="1" x14ac:dyDescent="0.3">
      <c r="B836" s="33">
        <v>813</v>
      </c>
      <c r="C836" s="74"/>
      <c r="D836" s="75"/>
      <c r="E836" s="75"/>
      <c r="F836" s="75"/>
      <c r="G836"/>
      <c r="H836"/>
    </row>
    <row r="837" spans="2:8" ht="31.5" customHeight="1" x14ac:dyDescent="0.3">
      <c r="B837" s="33">
        <v>814</v>
      </c>
      <c r="C837" s="74"/>
      <c r="D837" s="75"/>
      <c r="E837" s="75"/>
      <c r="F837" s="75"/>
      <c r="G837"/>
      <c r="H837"/>
    </row>
    <row r="838" spans="2:8" ht="31.5" customHeight="1" x14ac:dyDescent="0.3">
      <c r="B838" s="33">
        <v>815</v>
      </c>
      <c r="C838" s="74"/>
      <c r="D838" s="75"/>
      <c r="E838" s="75"/>
      <c r="F838" s="75"/>
      <c r="G838"/>
      <c r="H838"/>
    </row>
    <row r="839" spans="2:8" ht="31.5" customHeight="1" x14ac:dyDescent="0.3">
      <c r="B839" s="33">
        <v>816</v>
      </c>
      <c r="C839" s="74"/>
      <c r="D839" s="75"/>
      <c r="E839" s="75"/>
      <c r="F839" s="75"/>
      <c r="G839"/>
      <c r="H839"/>
    </row>
    <row r="840" spans="2:8" ht="31.5" customHeight="1" x14ac:dyDescent="0.3">
      <c r="B840" s="33">
        <v>817</v>
      </c>
      <c r="C840" s="74"/>
      <c r="D840" s="75"/>
      <c r="E840" s="75"/>
      <c r="F840" s="75"/>
      <c r="G840"/>
      <c r="H840"/>
    </row>
    <row r="841" spans="2:8" ht="31.5" customHeight="1" x14ac:dyDescent="0.3">
      <c r="B841" s="33">
        <v>818</v>
      </c>
      <c r="C841" s="74"/>
      <c r="D841" s="75"/>
      <c r="E841" s="75"/>
      <c r="F841" s="75"/>
      <c r="G841"/>
      <c r="H841"/>
    </row>
    <row r="842" spans="2:8" ht="31.5" customHeight="1" x14ac:dyDescent="0.3">
      <c r="B842" s="33">
        <v>819</v>
      </c>
      <c r="C842" s="74"/>
      <c r="D842" s="75"/>
      <c r="E842" s="75"/>
      <c r="F842" s="75"/>
      <c r="G842"/>
      <c r="H842"/>
    </row>
    <row r="843" spans="2:8" ht="31.5" customHeight="1" x14ac:dyDescent="0.3">
      <c r="B843" s="33">
        <v>820</v>
      </c>
      <c r="C843" s="74"/>
      <c r="D843" s="75"/>
      <c r="E843" s="75"/>
      <c r="F843" s="75"/>
      <c r="G843"/>
      <c r="H843"/>
    </row>
    <row r="844" spans="2:8" ht="31.5" customHeight="1" x14ac:dyDescent="0.3">
      <c r="B844" s="33">
        <v>821</v>
      </c>
      <c r="C844" s="74"/>
      <c r="D844" s="75"/>
      <c r="E844" s="75"/>
      <c r="F844" s="75"/>
      <c r="G844"/>
      <c r="H844"/>
    </row>
    <row r="845" spans="2:8" ht="31.5" customHeight="1" x14ac:dyDescent="0.3">
      <c r="B845" s="33">
        <v>822</v>
      </c>
      <c r="C845" s="74"/>
      <c r="D845" s="75"/>
      <c r="E845" s="75"/>
      <c r="F845" s="75"/>
      <c r="G845"/>
      <c r="H845"/>
    </row>
    <row r="846" spans="2:8" ht="31.5" customHeight="1" x14ac:dyDescent="0.3">
      <c r="B846" s="33">
        <v>823</v>
      </c>
      <c r="C846" s="74"/>
      <c r="D846" s="75"/>
      <c r="E846" s="75"/>
      <c r="F846" s="75"/>
      <c r="G846"/>
      <c r="H846"/>
    </row>
    <row r="847" spans="2:8" ht="31.5" customHeight="1" x14ac:dyDescent="0.3">
      <c r="B847" s="33">
        <v>824</v>
      </c>
      <c r="C847" s="74"/>
      <c r="D847" s="75"/>
      <c r="E847" s="75"/>
      <c r="F847" s="75"/>
      <c r="G847"/>
      <c r="H847"/>
    </row>
    <row r="848" spans="2:8" ht="31.5" customHeight="1" x14ac:dyDescent="0.3">
      <c r="B848" s="33">
        <v>825</v>
      </c>
      <c r="C848" s="74"/>
      <c r="D848" s="75"/>
      <c r="E848" s="75"/>
      <c r="F848" s="75"/>
      <c r="G848"/>
      <c r="H848"/>
    </row>
    <row r="849" spans="2:8" ht="31.5" customHeight="1" x14ac:dyDescent="0.3">
      <c r="B849" s="33">
        <v>826</v>
      </c>
      <c r="C849" s="74"/>
      <c r="D849" s="75"/>
      <c r="E849" s="75"/>
      <c r="F849" s="75"/>
      <c r="G849"/>
      <c r="H849"/>
    </row>
    <row r="850" spans="2:8" ht="31.5" customHeight="1" x14ac:dyDescent="0.3">
      <c r="B850" s="33">
        <v>827</v>
      </c>
      <c r="C850" s="74"/>
      <c r="D850" s="75"/>
      <c r="E850" s="75"/>
      <c r="F850" s="75"/>
      <c r="G850"/>
      <c r="H850"/>
    </row>
    <row r="851" spans="2:8" ht="31.5" customHeight="1" x14ac:dyDescent="0.3">
      <c r="B851" s="33">
        <v>828</v>
      </c>
      <c r="C851" s="74"/>
      <c r="D851" s="75"/>
      <c r="E851" s="75"/>
      <c r="F851" s="75"/>
      <c r="G851"/>
      <c r="H851"/>
    </row>
    <row r="852" spans="2:8" ht="31.5" customHeight="1" x14ac:dyDescent="0.3">
      <c r="B852" s="33">
        <v>829</v>
      </c>
      <c r="C852" s="74"/>
      <c r="D852" s="75"/>
      <c r="E852" s="75"/>
      <c r="F852" s="75"/>
      <c r="G852"/>
      <c r="H852"/>
    </row>
    <row r="853" spans="2:8" ht="31.5" customHeight="1" x14ac:dyDescent="0.3">
      <c r="B853" s="33">
        <v>830</v>
      </c>
      <c r="C853" s="74"/>
      <c r="D853" s="75"/>
      <c r="E853" s="75"/>
      <c r="F853" s="75"/>
      <c r="G853"/>
      <c r="H853"/>
    </row>
    <row r="854" spans="2:8" ht="31.5" customHeight="1" x14ac:dyDescent="0.3">
      <c r="B854" s="33">
        <v>831</v>
      </c>
      <c r="C854" s="74"/>
      <c r="D854" s="75"/>
      <c r="E854" s="75"/>
      <c r="F854" s="75"/>
      <c r="G854"/>
      <c r="H854"/>
    </row>
    <row r="855" spans="2:8" ht="31.5" customHeight="1" x14ac:dyDescent="0.3">
      <c r="B855" s="33">
        <v>832</v>
      </c>
      <c r="C855" s="74"/>
      <c r="D855" s="75"/>
      <c r="E855" s="75"/>
      <c r="F855" s="75"/>
      <c r="G855"/>
      <c r="H855"/>
    </row>
    <row r="856" spans="2:8" ht="31.5" customHeight="1" x14ac:dyDescent="0.3">
      <c r="B856" s="33">
        <v>833</v>
      </c>
      <c r="C856" s="74"/>
      <c r="D856" s="75"/>
      <c r="E856" s="75"/>
      <c r="F856" s="75"/>
      <c r="G856"/>
      <c r="H856"/>
    </row>
    <row r="857" spans="2:8" ht="31.5" customHeight="1" x14ac:dyDescent="0.3">
      <c r="B857" s="33">
        <v>834</v>
      </c>
      <c r="C857" s="74"/>
      <c r="D857" s="75"/>
      <c r="E857" s="75"/>
      <c r="F857" s="75"/>
      <c r="G857"/>
      <c r="H857"/>
    </row>
    <row r="858" spans="2:8" ht="31.5" customHeight="1" x14ac:dyDescent="0.3">
      <c r="B858" s="33">
        <v>835</v>
      </c>
      <c r="C858" s="74"/>
      <c r="D858" s="75"/>
      <c r="E858" s="75"/>
      <c r="F858" s="75"/>
      <c r="G858"/>
      <c r="H858"/>
    </row>
    <row r="859" spans="2:8" ht="31.5" customHeight="1" x14ac:dyDescent="0.3">
      <c r="B859" s="33">
        <v>836</v>
      </c>
      <c r="C859" s="74"/>
      <c r="D859" s="75"/>
      <c r="E859" s="75"/>
      <c r="F859" s="75"/>
      <c r="G859"/>
      <c r="H859"/>
    </row>
    <row r="860" spans="2:8" ht="31.5" customHeight="1" x14ac:dyDescent="0.3">
      <c r="B860" s="33">
        <v>837</v>
      </c>
      <c r="C860" s="74"/>
      <c r="D860" s="75"/>
      <c r="E860" s="75"/>
      <c r="F860" s="75"/>
      <c r="G860"/>
      <c r="H860"/>
    </row>
    <row r="861" spans="2:8" ht="31.5" customHeight="1" x14ac:dyDescent="0.3">
      <c r="B861" s="33">
        <v>838</v>
      </c>
      <c r="C861" s="74"/>
      <c r="D861" s="75"/>
      <c r="E861" s="75"/>
      <c r="F861" s="75"/>
      <c r="G861"/>
      <c r="H861"/>
    </row>
    <row r="862" spans="2:8" ht="31.5" customHeight="1" x14ac:dyDescent="0.3">
      <c r="B862" s="33">
        <v>839</v>
      </c>
      <c r="C862" s="74"/>
      <c r="D862" s="75"/>
      <c r="E862" s="75"/>
      <c r="F862" s="75"/>
      <c r="G862"/>
      <c r="H862"/>
    </row>
    <row r="863" spans="2:8" ht="31.5" customHeight="1" x14ac:dyDescent="0.3">
      <c r="B863" s="33">
        <v>840</v>
      </c>
      <c r="C863" s="74"/>
      <c r="D863" s="75"/>
      <c r="E863" s="75"/>
      <c r="F863" s="75"/>
      <c r="G863"/>
      <c r="H863"/>
    </row>
    <row r="864" spans="2:8" ht="31.5" customHeight="1" x14ac:dyDescent="0.3">
      <c r="B864" s="33">
        <v>841</v>
      </c>
      <c r="C864" s="74"/>
      <c r="D864" s="75"/>
      <c r="E864" s="75"/>
      <c r="F864" s="75"/>
      <c r="G864"/>
      <c r="H864"/>
    </row>
    <row r="865" spans="2:8" ht="31.5" customHeight="1" x14ac:dyDescent="0.3">
      <c r="B865" s="33">
        <v>842</v>
      </c>
      <c r="C865" s="74"/>
      <c r="D865" s="75"/>
      <c r="E865" s="75"/>
      <c r="F865" s="75"/>
      <c r="G865"/>
      <c r="H865"/>
    </row>
    <row r="866" spans="2:8" ht="31.5" customHeight="1" x14ac:dyDescent="0.3">
      <c r="B866" s="33">
        <v>843</v>
      </c>
      <c r="C866" s="74"/>
      <c r="D866" s="75"/>
      <c r="E866" s="75"/>
      <c r="F866" s="75"/>
      <c r="G866"/>
      <c r="H866"/>
    </row>
    <row r="867" spans="2:8" ht="31.5" customHeight="1" x14ac:dyDescent="0.3">
      <c r="B867" s="33">
        <v>844</v>
      </c>
      <c r="C867" s="74"/>
      <c r="D867" s="75"/>
      <c r="E867" s="75"/>
      <c r="F867" s="75"/>
      <c r="G867"/>
      <c r="H867"/>
    </row>
    <row r="868" spans="2:8" ht="31.5" customHeight="1" x14ac:dyDescent="0.3">
      <c r="B868" s="33">
        <v>845</v>
      </c>
      <c r="C868" s="74"/>
      <c r="D868" s="75"/>
      <c r="E868" s="75"/>
      <c r="F868" s="75"/>
      <c r="G868"/>
      <c r="H868"/>
    </row>
    <row r="869" spans="2:8" ht="31.5" customHeight="1" x14ac:dyDescent="0.3">
      <c r="B869" s="33">
        <v>846</v>
      </c>
      <c r="C869" s="74"/>
      <c r="D869" s="75"/>
      <c r="E869" s="75"/>
      <c r="F869" s="75"/>
      <c r="G869"/>
      <c r="H869"/>
    </row>
    <row r="870" spans="2:8" ht="31.5" customHeight="1" x14ac:dyDescent="0.3">
      <c r="B870" s="33">
        <v>847</v>
      </c>
      <c r="C870" s="74"/>
      <c r="D870" s="75"/>
      <c r="E870" s="75"/>
      <c r="F870" s="75"/>
      <c r="G870"/>
      <c r="H870"/>
    </row>
    <row r="871" spans="2:8" ht="31.5" customHeight="1" x14ac:dyDescent="0.3">
      <c r="B871" s="33">
        <v>848</v>
      </c>
      <c r="C871" s="74"/>
      <c r="D871" s="75"/>
      <c r="E871" s="75"/>
      <c r="F871" s="75"/>
      <c r="G871"/>
      <c r="H871"/>
    </row>
    <row r="872" spans="2:8" ht="31.5" customHeight="1" x14ac:dyDescent="0.3">
      <c r="B872" s="33">
        <v>849</v>
      </c>
      <c r="C872" s="74"/>
      <c r="D872" s="75"/>
      <c r="E872" s="75"/>
      <c r="F872" s="75"/>
      <c r="G872"/>
      <c r="H872"/>
    </row>
    <row r="873" spans="2:8" ht="31.5" customHeight="1" x14ac:dyDescent="0.3">
      <c r="B873" s="33">
        <v>850</v>
      </c>
      <c r="C873" s="74"/>
      <c r="D873" s="75"/>
      <c r="E873" s="75"/>
      <c r="F873" s="75"/>
      <c r="G873"/>
      <c r="H873"/>
    </row>
    <row r="874" spans="2:8" ht="31.5" customHeight="1" x14ac:dyDescent="0.3">
      <c r="B874" s="33">
        <v>851</v>
      </c>
      <c r="C874" s="74"/>
      <c r="D874" s="75"/>
      <c r="E874" s="75"/>
      <c r="F874" s="75"/>
      <c r="G874"/>
      <c r="H874"/>
    </row>
    <row r="875" spans="2:8" ht="31.5" customHeight="1" x14ac:dyDescent="0.3">
      <c r="B875" s="33">
        <v>852</v>
      </c>
      <c r="C875" s="74"/>
      <c r="D875" s="75"/>
      <c r="E875" s="75"/>
      <c r="F875" s="75"/>
      <c r="G875"/>
      <c r="H875"/>
    </row>
    <row r="876" spans="2:8" ht="31.5" customHeight="1" x14ac:dyDescent="0.3">
      <c r="B876" s="33">
        <v>853</v>
      </c>
      <c r="C876" s="74"/>
      <c r="D876" s="75"/>
      <c r="E876" s="75"/>
      <c r="F876" s="75"/>
      <c r="G876"/>
      <c r="H876"/>
    </row>
    <row r="877" spans="2:8" ht="31.5" customHeight="1" x14ac:dyDescent="0.3">
      <c r="B877" s="33">
        <v>854</v>
      </c>
      <c r="C877" s="74"/>
      <c r="D877" s="75"/>
      <c r="E877" s="75"/>
      <c r="F877" s="75"/>
      <c r="G877"/>
      <c r="H877"/>
    </row>
    <row r="878" spans="2:8" ht="31.5" customHeight="1" x14ac:dyDescent="0.3">
      <c r="B878" s="33">
        <v>855</v>
      </c>
      <c r="C878" s="74"/>
      <c r="D878" s="75"/>
      <c r="E878" s="75"/>
      <c r="F878" s="75"/>
      <c r="G878"/>
      <c r="H878"/>
    </row>
    <row r="879" spans="2:8" ht="31.5" customHeight="1" x14ac:dyDescent="0.3">
      <c r="B879" s="33">
        <v>856</v>
      </c>
      <c r="C879" s="74"/>
      <c r="D879" s="75"/>
      <c r="E879" s="75"/>
      <c r="F879" s="75"/>
      <c r="G879"/>
      <c r="H879"/>
    </row>
    <row r="880" spans="2:8" ht="31.5" customHeight="1" x14ac:dyDescent="0.3">
      <c r="B880" s="33">
        <v>857</v>
      </c>
      <c r="C880" s="74"/>
      <c r="D880" s="75"/>
      <c r="E880" s="75"/>
      <c r="F880" s="75"/>
      <c r="G880"/>
      <c r="H880"/>
    </row>
    <row r="881" spans="2:8" ht="31.5" customHeight="1" x14ac:dyDescent="0.3">
      <c r="B881" s="33">
        <v>858</v>
      </c>
      <c r="C881" s="74"/>
      <c r="D881" s="75"/>
      <c r="E881" s="75"/>
      <c r="F881" s="75"/>
      <c r="G881"/>
      <c r="H881"/>
    </row>
    <row r="882" spans="2:8" ht="31.5" customHeight="1" x14ac:dyDescent="0.3">
      <c r="B882" s="33">
        <v>859</v>
      </c>
      <c r="C882" s="74"/>
      <c r="D882" s="75"/>
      <c r="E882" s="75"/>
      <c r="F882" s="75"/>
      <c r="G882"/>
      <c r="H882"/>
    </row>
    <row r="883" spans="2:8" ht="31.5" customHeight="1" x14ac:dyDescent="0.3">
      <c r="B883" s="33">
        <v>860</v>
      </c>
      <c r="C883" s="74"/>
      <c r="D883" s="75"/>
      <c r="E883" s="75"/>
      <c r="F883" s="75"/>
      <c r="G883"/>
      <c r="H883"/>
    </row>
    <row r="884" spans="2:8" ht="31.5" customHeight="1" x14ac:dyDescent="0.3">
      <c r="B884" s="33">
        <v>861</v>
      </c>
      <c r="C884" s="74"/>
      <c r="D884" s="75"/>
      <c r="E884" s="75"/>
      <c r="F884" s="75"/>
      <c r="G884"/>
      <c r="H884"/>
    </row>
    <row r="885" spans="2:8" ht="31.5" customHeight="1" x14ac:dyDescent="0.3">
      <c r="B885" s="33">
        <v>862</v>
      </c>
      <c r="C885" s="74"/>
      <c r="D885" s="75"/>
      <c r="E885" s="75"/>
      <c r="F885" s="75"/>
      <c r="G885"/>
      <c r="H885"/>
    </row>
    <row r="886" spans="2:8" ht="31.5" customHeight="1" x14ac:dyDescent="0.3">
      <c r="B886" s="33">
        <v>863</v>
      </c>
      <c r="C886" s="74"/>
      <c r="D886" s="75"/>
      <c r="E886" s="75"/>
      <c r="F886" s="75"/>
      <c r="G886"/>
      <c r="H886"/>
    </row>
    <row r="887" spans="2:8" ht="31.5" customHeight="1" x14ac:dyDescent="0.3">
      <c r="B887" s="33">
        <v>864</v>
      </c>
      <c r="C887" s="74"/>
      <c r="D887" s="75"/>
      <c r="E887" s="75"/>
      <c r="F887" s="75"/>
      <c r="G887"/>
      <c r="H887"/>
    </row>
    <row r="888" spans="2:8" ht="31.5" customHeight="1" x14ac:dyDescent="0.3">
      <c r="B888" s="33">
        <v>865</v>
      </c>
      <c r="C888" s="74"/>
      <c r="D888" s="75"/>
      <c r="E888" s="75"/>
      <c r="F888" s="75"/>
      <c r="G888"/>
      <c r="H888"/>
    </row>
    <row r="889" spans="2:8" ht="31.5" customHeight="1" x14ac:dyDescent="0.3">
      <c r="B889" s="33">
        <v>866</v>
      </c>
      <c r="C889" s="74"/>
      <c r="D889" s="75"/>
      <c r="E889" s="75"/>
      <c r="F889" s="75"/>
      <c r="G889"/>
      <c r="H889"/>
    </row>
    <row r="890" spans="2:8" ht="31.5" customHeight="1" x14ac:dyDescent="0.3">
      <c r="B890" s="33">
        <v>867</v>
      </c>
      <c r="C890" s="74"/>
      <c r="D890" s="75"/>
      <c r="E890" s="75"/>
      <c r="F890" s="75"/>
      <c r="G890"/>
      <c r="H890"/>
    </row>
    <row r="891" spans="2:8" ht="31.5" customHeight="1" x14ac:dyDescent="0.3">
      <c r="B891" s="33">
        <v>868</v>
      </c>
      <c r="C891" s="74"/>
      <c r="D891" s="75"/>
      <c r="E891" s="75"/>
      <c r="F891" s="75"/>
      <c r="G891"/>
      <c r="H891"/>
    </row>
    <row r="892" spans="2:8" ht="31.5" customHeight="1" x14ac:dyDescent="0.3">
      <c r="B892" s="33">
        <v>869</v>
      </c>
      <c r="C892" s="74"/>
      <c r="D892" s="75"/>
      <c r="E892" s="75"/>
      <c r="F892" s="75"/>
      <c r="G892"/>
      <c r="H892"/>
    </row>
    <row r="893" spans="2:8" ht="31.5" customHeight="1" x14ac:dyDescent="0.3">
      <c r="B893" s="33">
        <v>870</v>
      </c>
      <c r="C893" s="74"/>
      <c r="D893" s="75"/>
      <c r="E893" s="75"/>
      <c r="F893" s="75"/>
      <c r="G893"/>
      <c r="H893"/>
    </row>
    <row r="894" spans="2:8" ht="31.5" customHeight="1" x14ac:dyDescent="0.3">
      <c r="B894" s="33">
        <v>871</v>
      </c>
      <c r="C894" s="74"/>
      <c r="D894" s="75"/>
      <c r="E894" s="75"/>
      <c r="F894" s="75"/>
      <c r="G894"/>
      <c r="H894"/>
    </row>
    <row r="895" spans="2:8" ht="31.5" customHeight="1" x14ac:dyDescent="0.3">
      <c r="B895" s="33">
        <v>872</v>
      </c>
      <c r="C895" s="74"/>
      <c r="D895" s="75"/>
      <c r="E895" s="75"/>
      <c r="F895" s="75"/>
      <c r="G895"/>
      <c r="H895"/>
    </row>
    <row r="896" spans="2:8" ht="31.5" customHeight="1" x14ac:dyDescent="0.3">
      <c r="B896" s="33">
        <v>873</v>
      </c>
      <c r="C896" s="74"/>
      <c r="D896" s="75"/>
      <c r="E896" s="75"/>
      <c r="F896" s="75"/>
      <c r="G896"/>
      <c r="H896"/>
    </row>
    <row r="897" spans="2:8" ht="31.5" customHeight="1" x14ac:dyDescent="0.3">
      <c r="B897" s="33">
        <v>874</v>
      </c>
      <c r="C897" s="74"/>
      <c r="D897" s="75"/>
      <c r="E897" s="75"/>
      <c r="F897" s="75"/>
      <c r="G897"/>
      <c r="H897"/>
    </row>
    <row r="898" spans="2:8" ht="31.5" customHeight="1" x14ac:dyDescent="0.3">
      <c r="B898" s="33">
        <v>875</v>
      </c>
      <c r="C898" s="74"/>
      <c r="D898" s="75"/>
      <c r="E898" s="75"/>
      <c r="F898" s="75"/>
      <c r="G898"/>
      <c r="H898"/>
    </row>
    <row r="899" spans="2:8" ht="31.5" customHeight="1" x14ac:dyDescent="0.3">
      <c r="B899" s="33">
        <v>876</v>
      </c>
      <c r="C899" s="74"/>
      <c r="D899" s="75"/>
      <c r="E899" s="75"/>
      <c r="F899" s="75"/>
      <c r="G899"/>
      <c r="H899"/>
    </row>
    <row r="900" spans="2:8" ht="31.5" customHeight="1" x14ac:dyDescent="0.3">
      <c r="B900" s="33">
        <v>877</v>
      </c>
      <c r="C900" s="74"/>
      <c r="D900" s="75"/>
      <c r="E900" s="75"/>
      <c r="F900" s="75"/>
      <c r="G900"/>
      <c r="H900"/>
    </row>
    <row r="901" spans="2:8" ht="31.5" customHeight="1" x14ac:dyDescent="0.3">
      <c r="B901" s="33">
        <v>878</v>
      </c>
      <c r="C901" s="74"/>
      <c r="D901" s="75"/>
      <c r="E901" s="75"/>
      <c r="F901" s="75"/>
      <c r="G901"/>
      <c r="H901"/>
    </row>
    <row r="902" spans="2:8" ht="31.5" customHeight="1" x14ac:dyDescent="0.3">
      <c r="B902" s="33">
        <v>879</v>
      </c>
      <c r="C902" s="74"/>
      <c r="D902" s="75"/>
      <c r="E902" s="75"/>
      <c r="F902" s="75"/>
      <c r="G902"/>
      <c r="H902"/>
    </row>
    <row r="903" spans="2:8" ht="31.5" customHeight="1" x14ac:dyDescent="0.3">
      <c r="B903" s="33">
        <v>880</v>
      </c>
      <c r="C903" s="74"/>
      <c r="D903" s="75"/>
      <c r="E903" s="75"/>
      <c r="F903" s="75"/>
      <c r="G903"/>
      <c r="H903"/>
    </row>
    <row r="904" spans="2:8" ht="31.5" customHeight="1" x14ac:dyDescent="0.3">
      <c r="B904" s="33">
        <v>881</v>
      </c>
      <c r="C904" s="74"/>
      <c r="D904" s="75"/>
      <c r="E904" s="75"/>
      <c r="F904" s="75"/>
      <c r="G904"/>
      <c r="H904"/>
    </row>
    <row r="905" spans="2:8" ht="31.5" customHeight="1" x14ac:dyDescent="0.3">
      <c r="B905" s="33">
        <v>882</v>
      </c>
      <c r="C905" s="74"/>
      <c r="D905" s="75"/>
      <c r="E905" s="75"/>
      <c r="F905" s="75"/>
      <c r="G905"/>
      <c r="H905"/>
    </row>
    <row r="906" spans="2:8" ht="31.5" customHeight="1" x14ac:dyDescent="0.3">
      <c r="B906" s="33">
        <v>883</v>
      </c>
      <c r="C906" s="74"/>
      <c r="D906" s="75"/>
      <c r="E906" s="75"/>
      <c r="F906" s="75"/>
      <c r="G906"/>
      <c r="H906"/>
    </row>
    <row r="907" spans="2:8" ht="31.5" customHeight="1" x14ac:dyDescent="0.3">
      <c r="B907" s="33">
        <v>884</v>
      </c>
      <c r="C907" s="74"/>
      <c r="D907" s="75"/>
      <c r="E907" s="75"/>
      <c r="F907" s="75"/>
      <c r="G907"/>
      <c r="H907"/>
    </row>
    <row r="908" spans="2:8" ht="31.5" customHeight="1" x14ac:dyDescent="0.3">
      <c r="B908" s="33">
        <v>885</v>
      </c>
      <c r="C908" s="74"/>
      <c r="D908" s="75"/>
      <c r="E908" s="75"/>
      <c r="F908" s="75"/>
      <c r="G908"/>
      <c r="H908"/>
    </row>
    <row r="909" spans="2:8" ht="31.5" customHeight="1" x14ac:dyDescent="0.3">
      <c r="B909" s="33">
        <v>886</v>
      </c>
      <c r="C909" s="74"/>
      <c r="D909" s="75"/>
      <c r="E909" s="75"/>
      <c r="F909" s="75"/>
      <c r="G909"/>
      <c r="H909"/>
    </row>
    <row r="910" spans="2:8" ht="31.5" customHeight="1" x14ac:dyDescent="0.3">
      <c r="B910" s="33">
        <v>887</v>
      </c>
      <c r="C910" s="74"/>
      <c r="D910" s="75"/>
      <c r="E910" s="75"/>
      <c r="F910" s="75"/>
      <c r="G910"/>
      <c r="H910"/>
    </row>
    <row r="911" spans="2:8" ht="31.5" customHeight="1" x14ac:dyDescent="0.3">
      <c r="B911" s="33">
        <v>888</v>
      </c>
      <c r="C911" s="74"/>
      <c r="D911" s="75"/>
      <c r="E911" s="75"/>
      <c r="F911" s="75"/>
      <c r="G911"/>
      <c r="H911"/>
    </row>
    <row r="912" spans="2:8" ht="31.5" customHeight="1" x14ac:dyDescent="0.3">
      <c r="B912" s="33">
        <v>889</v>
      </c>
      <c r="C912" s="74"/>
      <c r="D912" s="75"/>
      <c r="E912" s="75"/>
      <c r="F912" s="75"/>
      <c r="G912"/>
      <c r="H912"/>
    </row>
    <row r="913" spans="2:8" ht="31.5" customHeight="1" x14ac:dyDescent="0.3">
      <c r="B913" s="33">
        <v>890</v>
      </c>
      <c r="C913" s="74"/>
      <c r="D913" s="75"/>
      <c r="E913" s="75"/>
      <c r="F913" s="75"/>
      <c r="G913"/>
      <c r="H913"/>
    </row>
    <row r="914" spans="2:8" ht="31.5" customHeight="1" x14ac:dyDescent="0.3">
      <c r="B914" s="33">
        <v>891</v>
      </c>
      <c r="C914" s="74"/>
      <c r="D914" s="75"/>
      <c r="E914" s="75"/>
      <c r="F914" s="75"/>
      <c r="G914"/>
      <c r="H914"/>
    </row>
    <row r="915" spans="2:8" ht="31.5" customHeight="1" x14ac:dyDescent="0.3">
      <c r="B915" s="33">
        <v>892</v>
      </c>
      <c r="C915" s="74"/>
      <c r="D915" s="75"/>
      <c r="E915" s="75"/>
      <c r="F915" s="75"/>
      <c r="G915"/>
      <c r="H915"/>
    </row>
    <row r="916" spans="2:8" ht="31.5" customHeight="1" x14ac:dyDescent="0.3">
      <c r="B916" s="33">
        <v>893</v>
      </c>
      <c r="C916" s="74"/>
      <c r="D916" s="75"/>
      <c r="E916" s="75"/>
      <c r="F916" s="75"/>
      <c r="G916"/>
      <c r="H916"/>
    </row>
    <row r="917" spans="2:8" ht="31.5" customHeight="1" x14ac:dyDescent="0.3">
      <c r="B917" s="33">
        <v>894</v>
      </c>
      <c r="C917" s="74"/>
      <c r="D917" s="75"/>
      <c r="E917" s="75"/>
      <c r="F917" s="75"/>
      <c r="G917"/>
      <c r="H917"/>
    </row>
    <row r="918" spans="2:8" ht="31.5" customHeight="1" x14ac:dyDescent="0.3">
      <c r="B918" s="33">
        <v>895</v>
      </c>
      <c r="C918" s="74"/>
      <c r="D918" s="75"/>
      <c r="E918" s="75"/>
      <c r="F918" s="75"/>
      <c r="G918"/>
      <c r="H918"/>
    </row>
    <row r="919" spans="2:8" ht="31.5" customHeight="1" x14ac:dyDescent="0.3">
      <c r="B919" s="33">
        <v>896</v>
      </c>
      <c r="C919" s="74"/>
      <c r="D919" s="75"/>
      <c r="E919" s="75"/>
      <c r="F919" s="75"/>
      <c r="G919"/>
      <c r="H919"/>
    </row>
    <row r="920" spans="2:8" ht="31.5" customHeight="1" x14ac:dyDescent="0.3">
      <c r="B920" s="33">
        <v>897</v>
      </c>
      <c r="C920" s="74"/>
      <c r="D920" s="75"/>
      <c r="E920" s="75"/>
      <c r="F920" s="75"/>
      <c r="G920"/>
      <c r="H920"/>
    </row>
    <row r="921" spans="2:8" ht="31.5" customHeight="1" x14ac:dyDescent="0.3">
      <c r="B921" s="33">
        <v>898</v>
      </c>
      <c r="C921" s="74"/>
      <c r="D921" s="75"/>
      <c r="E921" s="75"/>
      <c r="F921" s="75"/>
      <c r="G921"/>
      <c r="H921"/>
    </row>
    <row r="922" spans="2:8" ht="31.5" customHeight="1" x14ac:dyDescent="0.3">
      <c r="B922" s="33">
        <v>899</v>
      </c>
      <c r="C922" s="74"/>
      <c r="D922" s="75"/>
      <c r="E922" s="75"/>
      <c r="F922" s="75"/>
      <c r="G922"/>
      <c r="H922"/>
    </row>
    <row r="923" spans="2:8" ht="31.5" customHeight="1" x14ac:dyDescent="0.3">
      <c r="B923" s="33">
        <v>900</v>
      </c>
      <c r="C923" s="74"/>
      <c r="D923" s="75"/>
      <c r="E923" s="75"/>
      <c r="F923" s="75"/>
      <c r="G923"/>
      <c r="H923"/>
    </row>
    <row r="924" spans="2:8" ht="31.5" customHeight="1" x14ac:dyDescent="0.3">
      <c r="B924" s="33">
        <v>901</v>
      </c>
      <c r="C924" s="74"/>
      <c r="D924" s="75"/>
      <c r="E924" s="75"/>
      <c r="F924" s="75"/>
      <c r="G924"/>
      <c r="H924"/>
    </row>
    <row r="925" spans="2:8" ht="31.5" customHeight="1" x14ac:dyDescent="0.3">
      <c r="B925" s="33">
        <v>902</v>
      </c>
      <c r="C925" s="74"/>
      <c r="D925" s="75"/>
      <c r="E925" s="75"/>
      <c r="F925" s="75"/>
      <c r="G925"/>
      <c r="H925"/>
    </row>
    <row r="926" spans="2:8" ht="31.5" customHeight="1" x14ac:dyDescent="0.3">
      <c r="B926" s="33">
        <v>903</v>
      </c>
      <c r="C926" s="74"/>
      <c r="D926" s="75"/>
      <c r="E926" s="75"/>
      <c r="F926" s="75"/>
      <c r="G926"/>
      <c r="H926"/>
    </row>
    <row r="927" spans="2:8" ht="31.5" customHeight="1" x14ac:dyDescent="0.3">
      <c r="B927" s="33">
        <v>904</v>
      </c>
      <c r="C927" s="74"/>
      <c r="D927" s="75"/>
      <c r="E927" s="75"/>
      <c r="F927" s="75"/>
      <c r="G927"/>
      <c r="H927"/>
    </row>
    <row r="928" spans="2:8" ht="31.5" customHeight="1" x14ac:dyDescent="0.3">
      <c r="B928" s="33">
        <v>905</v>
      </c>
      <c r="C928" s="74"/>
      <c r="D928" s="75"/>
      <c r="E928" s="75"/>
      <c r="F928" s="75"/>
      <c r="G928"/>
      <c r="H928"/>
    </row>
    <row r="929" spans="2:8" ht="31.5" customHeight="1" x14ac:dyDescent="0.3">
      <c r="B929" s="33">
        <v>906</v>
      </c>
      <c r="C929" s="74"/>
      <c r="D929" s="75"/>
      <c r="E929" s="75"/>
      <c r="F929" s="75"/>
      <c r="G929"/>
      <c r="H929"/>
    </row>
    <row r="930" spans="2:8" ht="31.5" customHeight="1" x14ac:dyDescent="0.3">
      <c r="B930" s="33">
        <v>907</v>
      </c>
      <c r="C930" s="74"/>
      <c r="D930" s="75"/>
      <c r="E930" s="75"/>
      <c r="F930" s="75"/>
      <c r="G930"/>
      <c r="H930"/>
    </row>
    <row r="931" spans="2:8" ht="31.5" customHeight="1" x14ac:dyDescent="0.3">
      <c r="B931" s="33">
        <v>908</v>
      </c>
      <c r="C931" s="74"/>
      <c r="D931" s="75"/>
      <c r="E931" s="75"/>
      <c r="F931" s="75"/>
      <c r="G931"/>
      <c r="H931"/>
    </row>
    <row r="932" spans="2:8" ht="31.5" customHeight="1" x14ac:dyDescent="0.3">
      <c r="B932" s="33">
        <v>909</v>
      </c>
      <c r="C932" s="74"/>
      <c r="D932" s="75"/>
      <c r="E932" s="75"/>
      <c r="F932" s="75"/>
      <c r="G932"/>
      <c r="H932"/>
    </row>
    <row r="933" spans="2:8" ht="31.5" customHeight="1" x14ac:dyDescent="0.3">
      <c r="B933" s="33">
        <v>910</v>
      </c>
      <c r="C933" s="74"/>
      <c r="D933" s="75"/>
      <c r="E933" s="75"/>
      <c r="F933" s="75"/>
      <c r="G933"/>
      <c r="H933"/>
    </row>
    <row r="934" spans="2:8" ht="31.5" customHeight="1" x14ac:dyDescent="0.3">
      <c r="B934" s="33">
        <v>911</v>
      </c>
      <c r="C934" s="74"/>
      <c r="D934" s="75"/>
      <c r="E934" s="75"/>
      <c r="F934" s="75"/>
      <c r="G934"/>
      <c r="H934"/>
    </row>
    <row r="935" spans="2:8" ht="31.5" customHeight="1" x14ac:dyDescent="0.3">
      <c r="B935" s="33">
        <v>912</v>
      </c>
      <c r="C935" s="74"/>
      <c r="D935" s="75"/>
      <c r="E935" s="75"/>
      <c r="F935" s="75"/>
      <c r="G935"/>
      <c r="H935"/>
    </row>
    <row r="936" spans="2:8" ht="31.5" customHeight="1" x14ac:dyDescent="0.3">
      <c r="B936" s="33">
        <v>913</v>
      </c>
      <c r="C936" s="74"/>
      <c r="D936" s="75"/>
      <c r="E936" s="75"/>
      <c r="F936" s="75"/>
      <c r="G936"/>
      <c r="H936"/>
    </row>
    <row r="937" spans="2:8" ht="31.5" customHeight="1" x14ac:dyDescent="0.3">
      <c r="B937" s="33">
        <v>914</v>
      </c>
      <c r="C937" s="74"/>
      <c r="D937" s="75"/>
      <c r="E937" s="75"/>
      <c r="F937" s="75"/>
      <c r="G937"/>
      <c r="H937"/>
    </row>
    <row r="938" spans="2:8" ht="31.5" customHeight="1" x14ac:dyDescent="0.3">
      <c r="B938" s="33">
        <v>915</v>
      </c>
      <c r="C938" s="74"/>
      <c r="D938" s="75"/>
      <c r="E938" s="75"/>
      <c r="F938" s="75"/>
      <c r="G938"/>
      <c r="H938"/>
    </row>
    <row r="939" spans="2:8" ht="31.5" customHeight="1" x14ac:dyDescent="0.3">
      <c r="B939" s="33">
        <v>916</v>
      </c>
      <c r="C939" s="74"/>
      <c r="D939" s="75"/>
      <c r="E939" s="75"/>
      <c r="F939" s="75"/>
      <c r="G939"/>
      <c r="H939"/>
    </row>
    <row r="940" spans="2:8" ht="31.5" customHeight="1" x14ac:dyDescent="0.3">
      <c r="B940" s="33">
        <v>917</v>
      </c>
      <c r="C940" s="74"/>
      <c r="D940" s="75"/>
      <c r="E940" s="75"/>
      <c r="F940" s="75"/>
      <c r="G940"/>
      <c r="H940"/>
    </row>
    <row r="941" spans="2:8" ht="31.5" customHeight="1" x14ac:dyDescent="0.3">
      <c r="B941" s="33">
        <v>918</v>
      </c>
      <c r="C941" s="74"/>
      <c r="D941" s="75"/>
      <c r="E941" s="75"/>
      <c r="F941" s="75"/>
      <c r="G941"/>
      <c r="H941"/>
    </row>
    <row r="942" spans="2:8" ht="31.5" customHeight="1" x14ac:dyDescent="0.3">
      <c r="B942" s="33">
        <v>919</v>
      </c>
      <c r="C942" s="74"/>
      <c r="D942" s="75"/>
      <c r="E942" s="75"/>
      <c r="F942" s="75"/>
      <c r="G942"/>
      <c r="H942"/>
    </row>
    <row r="943" spans="2:8" ht="31.5" customHeight="1" x14ac:dyDescent="0.3">
      <c r="B943" s="33">
        <v>920</v>
      </c>
      <c r="C943" s="74"/>
      <c r="D943" s="75"/>
      <c r="E943" s="75"/>
      <c r="F943" s="75"/>
      <c r="G943"/>
      <c r="H943"/>
    </row>
    <row r="944" spans="2:8" ht="31.5" customHeight="1" x14ac:dyDescent="0.3">
      <c r="B944" s="33">
        <v>921</v>
      </c>
      <c r="C944" s="74"/>
      <c r="D944" s="75"/>
      <c r="E944" s="75"/>
      <c r="F944" s="75"/>
      <c r="G944"/>
      <c r="H944"/>
    </row>
    <row r="945" spans="2:8" ht="31.5" customHeight="1" x14ac:dyDescent="0.3">
      <c r="B945" s="33">
        <v>922</v>
      </c>
      <c r="C945" s="74"/>
      <c r="D945" s="75"/>
      <c r="E945" s="75"/>
      <c r="F945" s="75"/>
      <c r="G945"/>
      <c r="H945"/>
    </row>
    <row r="946" spans="2:8" ht="31.5" customHeight="1" x14ac:dyDescent="0.3">
      <c r="B946" s="33">
        <v>923</v>
      </c>
      <c r="C946" s="74"/>
      <c r="D946" s="75"/>
      <c r="E946" s="75"/>
      <c r="F946" s="75"/>
      <c r="G946"/>
      <c r="H946"/>
    </row>
    <row r="947" spans="2:8" ht="31.5" customHeight="1" x14ac:dyDescent="0.3">
      <c r="B947" s="33">
        <v>924</v>
      </c>
      <c r="C947" s="74"/>
      <c r="D947" s="75"/>
      <c r="E947" s="75"/>
      <c r="F947" s="75"/>
      <c r="G947"/>
      <c r="H947"/>
    </row>
    <row r="948" spans="2:8" ht="31.5" customHeight="1" x14ac:dyDescent="0.3">
      <c r="B948" s="33">
        <v>925</v>
      </c>
      <c r="C948" s="74"/>
      <c r="D948" s="75"/>
      <c r="E948" s="75"/>
      <c r="F948" s="75"/>
      <c r="G948"/>
      <c r="H948"/>
    </row>
    <row r="949" spans="2:8" ht="31.5" customHeight="1" x14ac:dyDescent="0.3">
      <c r="B949" s="33">
        <v>926</v>
      </c>
      <c r="C949" s="74"/>
      <c r="D949" s="75"/>
      <c r="E949" s="75"/>
      <c r="F949" s="75"/>
      <c r="G949"/>
      <c r="H949"/>
    </row>
    <row r="950" spans="2:8" ht="31.5" customHeight="1" x14ac:dyDescent="0.3">
      <c r="B950" s="33">
        <v>927</v>
      </c>
      <c r="C950" s="74"/>
      <c r="D950" s="75"/>
      <c r="E950" s="75"/>
      <c r="F950" s="75"/>
      <c r="G950"/>
      <c r="H950"/>
    </row>
    <row r="951" spans="2:8" ht="31.5" customHeight="1" x14ac:dyDescent="0.3">
      <c r="B951" s="33">
        <v>928</v>
      </c>
      <c r="C951" s="74"/>
      <c r="D951" s="75"/>
      <c r="E951" s="75"/>
      <c r="F951" s="75"/>
      <c r="G951"/>
      <c r="H951"/>
    </row>
    <row r="952" spans="2:8" ht="31.5" customHeight="1" x14ac:dyDescent="0.3">
      <c r="B952" s="33">
        <v>929</v>
      </c>
      <c r="C952" s="74"/>
      <c r="D952" s="75"/>
      <c r="E952" s="75"/>
      <c r="F952" s="75"/>
      <c r="G952"/>
      <c r="H952"/>
    </row>
    <row r="953" spans="2:8" ht="31.5" customHeight="1" x14ac:dyDescent="0.3">
      <c r="B953" s="33">
        <v>930</v>
      </c>
      <c r="C953" s="74"/>
      <c r="D953" s="75"/>
      <c r="E953" s="75"/>
      <c r="F953" s="75"/>
      <c r="G953"/>
      <c r="H953"/>
    </row>
    <row r="954" spans="2:8" ht="31.5" customHeight="1" x14ac:dyDescent="0.3">
      <c r="B954" s="33">
        <v>931</v>
      </c>
      <c r="C954" s="74"/>
      <c r="D954" s="75"/>
      <c r="E954" s="75"/>
      <c r="F954" s="75"/>
      <c r="G954"/>
      <c r="H954"/>
    </row>
    <row r="955" spans="2:8" ht="31.5" customHeight="1" x14ac:dyDescent="0.3">
      <c r="B955" s="33">
        <v>932</v>
      </c>
      <c r="C955" s="74"/>
      <c r="D955" s="75"/>
      <c r="E955" s="75"/>
      <c r="F955" s="75"/>
      <c r="G955"/>
      <c r="H955"/>
    </row>
    <row r="956" spans="2:8" ht="31.5" customHeight="1" x14ac:dyDescent="0.3">
      <c r="B956" s="33">
        <v>933</v>
      </c>
      <c r="C956" s="74"/>
      <c r="D956" s="75"/>
      <c r="E956" s="75"/>
      <c r="F956" s="75"/>
      <c r="G956"/>
      <c r="H956"/>
    </row>
    <row r="957" spans="2:8" ht="31.5" customHeight="1" x14ac:dyDescent="0.3">
      <c r="B957" s="33">
        <v>934</v>
      </c>
      <c r="C957" s="74"/>
      <c r="D957" s="75"/>
      <c r="E957" s="75"/>
      <c r="F957" s="75"/>
      <c r="G957"/>
      <c r="H957"/>
    </row>
    <row r="958" spans="2:8" ht="31.5" customHeight="1" x14ac:dyDescent="0.3">
      <c r="B958" s="33">
        <v>935</v>
      </c>
      <c r="C958" s="74"/>
      <c r="D958" s="75"/>
      <c r="E958" s="75"/>
      <c r="F958" s="75"/>
      <c r="G958"/>
      <c r="H958"/>
    </row>
    <row r="959" spans="2:8" ht="31.5" customHeight="1" x14ac:dyDescent="0.3">
      <c r="B959" s="33">
        <v>936</v>
      </c>
      <c r="C959" s="74"/>
      <c r="D959" s="75"/>
      <c r="E959" s="75"/>
      <c r="F959" s="75"/>
      <c r="G959"/>
      <c r="H959"/>
    </row>
    <row r="960" spans="2:8" ht="31.5" customHeight="1" x14ac:dyDescent="0.3">
      <c r="B960" s="33">
        <v>937</v>
      </c>
      <c r="C960" s="74"/>
      <c r="D960" s="75"/>
      <c r="E960" s="75"/>
      <c r="F960" s="75"/>
      <c r="G960"/>
      <c r="H960"/>
    </row>
    <row r="961" spans="2:8" ht="31.5" customHeight="1" x14ac:dyDescent="0.3">
      <c r="B961" s="33">
        <v>938</v>
      </c>
      <c r="C961" s="74"/>
      <c r="D961" s="75"/>
      <c r="E961" s="75"/>
      <c r="F961" s="75"/>
      <c r="G961"/>
      <c r="H961"/>
    </row>
    <row r="962" spans="2:8" ht="31.5" customHeight="1" x14ac:dyDescent="0.3">
      <c r="B962" s="33">
        <v>939</v>
      </c>
      <c r="C962" s="74"/>
      <c r="D962" s="75"/>
      <c r="E962" s="75"/>
      <c r="F962" s="75"/>
      <c r="G962"/>
      <c r="H962"/>
    </row>
    <row r="963" spans="2:8" ht="31.5" customHeight="1" x14ac:dyDescent="0.3">
      <c r="B963" s="33">
        <v>940</v>
      </c>
      <c r="C963" s="74"/>
      <c r="D963" s="75"/>
      <c r="E963" s="75"/>
      <c r="F963" s="75"/>
      <c r="G963"/>
      <c r="H963"/>
    </row>
    <row r="964" spans="2:8" ht="31.5" customHeight="1" x14ac:dyDescent="0.3">
      <c r="B964" s="33">
        <v>941</v>
      </c>
      <c r="C964" s="74"/>
      <c r="D964" s="75"/>
      <c r="E964" s="75"/>
      <c r="F964" s="75"/>
      <c r="G964"/>
      <c r="H964"/>
    </row>
    <row r="965" spans="2:8" ht="31.5" customHeight="1" x14ac:dyDescent="0.3">
      <c r="B965" s="33">
        <v>942</v>
      </c>
      <c r="C965" s="74"/>
      <c r="D965" s="75"/>
      <c r="E965" s="75"/>
      <c r="F965" s="75"/>
      <c r="G965"/>
      <c r="H965"/>
    </row>
    <row r="966" spans="2:8" ht="31.5" customHeight="1" x14ac:dyDescent="0.3">
      <c r="B966" s="33">
        <v>943</v>
      </c>
      <c r="C966" s="74"/>
      <c r="D966" s="75"/>
      <c r="E966" s="75"/>
      <c r="F966" s="75"/>
      <c r="G966"/>
      <c r="H966"/>
    </row>
    <row r="967" spans="2:8" ht="31.5" customHeight="1" x14ac:dyDescent="0.3">
      <c r="B967" s="33">
        <v>944</v>
      </c>
      <c r="C967" s="74"/>
      <c r="D967" s="75"/>
      <c r="E967" s="75"/>
      <c r="F967" s="75"/>
      <c r="G967"/>
      <c r="H967"/>
    </row>
    <row r="968" spans="2:8" ht="31.5" customHeight="1" x14ac:dyDescent="0.3">
      <c r="B968" s="33">
        <v>945</v>
      </c>
      <c r="C968" s="74"/>
      <c r="D968" s="75"/>
      <c r="E968" s="75"/>
      <c r="F968" s="75"/>
      <c r="G968"/>
      <c r="H968"/>
    </row>
    <row r="969" spans="2:8" ht="31.5" customHeight="1" x14ac:dyDescent="0.3">
      <c r="B969" s="33">
        <v>946</v>
      </c>
      <c r="C969" s="74"/>
      <c r="D969" s="75"/>
      <c r="E969" s="75"/>
      <c r="F969" s="75"/>
      <c r="G969"/>
      <c r="H969"/>
    </row>
    <row r="970" spans="2:8" ht="31.5" customHeight="1" x14ac:dyDescent="0.3">
      <c r="B970" s="33">
        <v>947</v>
      </c>
      <c r="C970" s="74"/>
      <c r="D970" s="75"/>
      <c r="E970" s="75"/>
      <c r="F970" s="75"/>
      <c r="G970"/>
      <c r="H970"/>
    </row>
    <row r="971" spans="2:8" ht="31.5" customHeight="1" x14ac:dyDescent="0.3">
      <c r="B971" s="33">
        <v>948</v>
      </c>
      <c r="C971" s="74"/>
      <c r="D971" s="75"/>
      <c r="E971" s="75"/>
      <c r="F971" s="75"/>
      <c r="G971"/>
      <c r="H971"/>
    </row>
    <row r="972" spans="2:8" ht="31.5" customHeight="1" x14ac:dyDescent="0.3">
      <c r="B972" s="33">
        <v>949</v>
      </c>
      <c r="C972" s="74"/>
      <c r="D972" s="75"/>
      <c r="E972" s="75"/>
      <c r="F972" s="75"/>
      <c r="G972"/>
      <c r="H972"/>
    </row>
    <row r="973" spans="2:8" ht="31.5" customHeight="1" x14ac:dyDescent="0.3">
      <c r="B973" s="33">
        <v>950</v>
      </c>
      <c r="C973" s="74"/>
      <c r="D973" s="75"/>
      <c r="E973" s="75"/>
      <c r="F973" s="75"/>
      <c r="G973"/>
      <c r="H973"/>
    </row>
    <row r="974" spans="2:8" ht="31.5" customHeight="1" x14ac:dyDescent="0.3">
      <c r="B974" s="33">
        <v>951</v>
      </c>
      <c r="C974" s="74"/>
      <c r="D974" s="75"/>
      <c r="E974" s="75"/>
      <c r="F974" s="75"/>
      <c r="G974"/>
      <c r="H974"/>
    </row>
    <row r="975" spans="2:8" ht="31.5" customHeight="1" x14ac:dyDescent="0.3">
      <c r="B975" s="33">
        <v>952</v>
      </c>
      <c r="C975" s="74"/>
      <c r="D975" s="75"/>
      <c r="E975" s="75"/>
      <c r="F975" s="75"/>
      <c r="G975"/>
      <c r="H975"/>
    </row>
    <row r="976" spans="2:8" ht="31.5" customHeight="1" x14ac:dyDescent="0.3">
      <c r="B976" s="33">
        <v>953</v>
      </c>
      <c r="C976" s="74"/>
      <c r="D976" s="75"/>
      <c r="E976" s="75"/>
      <c r="F976" s="75"/>
      <c r="G976"/>
      <c r="H976"/>
    </row>
    <row r="977" spans="2:8" ht="31.5" customHeight="1" x14ac:dyDescent="0.3">
      <c r="B977" s="33">
        <v>954</v>
      </c>
      <c r="C977" s="74"/>
      <c r="D977" s="75"/>
      <c r="E977" s="75"/>
      <c r="F977" s="75"/>
      <c r="G977"/>
      <c r="H977"/>
    </row>
    <row r="978" spans="2:8" ht="31.5" customHeight="1" x14ac:dyDescent="0.3">
      <c r="B978" s="33">
        <v>955</v>
      </c>
      <c r="C978" s="74"/>
      <c r="D978" s="75"/>
      <c r="E978" s="75"/>
      <c r="F978" s="75"/>
      <c r="G978"/>
      <c r="H978"/>
    </row>
    <row r="979" spans="2:8" ht="31.5" customHeight="1" x14ac:dyDescent="0.3">
      <c r="B979" s="33">
        <v>956</v>
      </c>
      <c r="C979" s="74"/>
      <c r="D979" s="75"/>
      <c r="E979" s="75"/>
      <c r="F979" s="75"/>
      <c r="G979"/>
      <c r="H979"/>
    </row>
    <row r="980" spans="2:8" ht="31.5" customHeight="1" x14ac:dyDescent="0.3">
      <c r="B980" s="33">
        <v>957</v>
      </c>
      <c r="C980" s="74"/>
      <c r="D980" s="75"/>
      <c r="E980" s="75"/>
      <c r="F980" s="75"/>
      <c r="G980"/>
      <c r="H980"/>
    </row>
    <row r="981" spans="2:8" ht="31.5" customHeight="1" x14ac:dyDescent="0.3">
      <c r="B981" s="33">
        <v>958</v>
      </c>
      <c r="C981" s="74"/>
      <c r="D981" s="75"/>
      <c r="E981" s="75"/>
      <c r="F981" s="75"/>
      <c r="G981"/>
      <c r="H981"/>
    </row>
    <row r="982" spans="2:8" ht="31.5" customHeight="1" x14ac:dyDescent="0.3">
      <c r="B982" s="33">
        <v>959</v>
      </c>
      <c r="C982" s="74"/>
      <c r="D982" s="75"/>
      <c r="E982" s="75"/>
      <c r="F982" s="75"/>
      <c r="G982"/>
      <c r="H982"/>
    </row>
    <row r="983" spans="2:8" ht="31.5" customHeight="1" x14ac:dyDescent="0.3">
      <c r="B983" s="33">
        <v>960</v>
      </c>
      <c r="C983" s="74"/>
      <c r="D983" s="75"/>
      <c r="E983" s="75"/>
      <c r="F983" s="75"/>
      <c r="G983"/>
      <c r="H983"/>
    </row>
    <row r="984" spans="2:8" ht="31.5" customHeight="1" x14ac:dyDescent="0.3">
      <c r="B984" s="33">
        <v>961</v>
      </c>
      <c r="C984" s="74"/>
      <c r="D984" s="75"/>
      <c r="E984" s="75"/>
      <c r="F984" s="75"/>
      <c r="G984"/>
      <c r="H984"/>
    </row>
    <row r="985" spans="2:8" ht="31.5" customHeight="1" x14ac:dyDescent="0.3">
      <c r="B985" s="33">
        <v>962</v>
      </c>
      <c r="C985" s="74"/>
      <c r="D985" s="75"/>
      <c r="E985" s="75"/>
      <c r="F985" s="75"/>
      <c r="G985"/>
      <c r="H985"/>
    </row>
    <row r="986" spans="2:8" ht="31.5" customHeight="1" x14ac:dyDescent="0.3">
      <c r="B986" s="33">
        <v>963</v>
      </c>
      <c r="C986" s="74"/>
      <c r="D986" s="75"/>
      <c r="E986" s="75"/>
      <c r="F986" s="75"/>
      <c r="G986"/>
      <c r="H986"/>
    </row>
    <row r="987" spans="2:8" ht="31.5" customHeight="1" x14ac:dyDescent="0.3">
      <c r="B987" s="33">
        <v>964</v>
      </c>
      <c r="C987" s="74"/>
      <c r="D987" s="75"/>
      <c r="E987" s="75"/>
      <c r="F987" s="75"/>
      <c r="G987"/>
      <c r="H987"/>
    </row>
    <row r="988" spans="2:8" ht="31.5" customHeight="1" x14ac:dyDescent="0.3">
      <c r="B988" s="33">
        <v>965</v>
      </c>
      <c r="C988" s="74"/>
      <c r="D988" s="75"/>
      <c r="E988" s="75"/>
      <c r="F988" s="75"/>
      <c r="G988"/>
      <c r="H988"/>
    </row>
    <row r="989" spans="2:8" ht="31.5" customHeight="1" x14ac:dyDescent="0.3">
      <c r="B989" s="33">
        <v>966</v>
      </c>
      <c r="C989" s="74"/>
      <c r="D989" s="75"/>
      <c r="E989" s="75"/>
      <c r="F989" s="75"/>
      <c r="G989"/>
      <c r="H989"/>
    </row>
    <row r="990" spans="2:8" ht="31.5" customHeight="1" x14ac:dyDescent="0.3">
      <c r="B990" s="33">
        <v>967</v>
      </c>
      <c r="C990" s="74"/>
      <c r="D990" s="75"/>
      <c r="E990" s="75"/>
      <c r="F990" s="75"/>
      <c r="G990"/>
      <c r="H990"/>
    </row>
    <row r="991" spans="2:8" ht="31.5" customHeight="1" x14ac:dyDescent="0.3">
      <c r="B991" s="33">
        <v>968</v>
      </c>
      <c r="C991" s="74"/>
      <c r="D991" s="75"/>
      <c r="E991" s="75"/>
      <c r="F991" s="75"/>
      <c r="G991"/>
      <c r="H991"/>
    </row>
    <row r="992" spans="2:8" ht="31.5" customHeight="1" x14ac:dyDescent="0.3">
      <c r="B992" s="33">
        <v>969</v>
      </c>
      <c r="C992" s="74"/>
      <c r="D992" s="75"/>
      <c r="E992" s="75"/>
      <c r="F992" s="75"/>
      <c r="G992"/>
      <c r="H992"/>
    </row>
    <row r="993" spans="2:8" ht="31.5" customHeight="1" x14ac:dyDescent="0.3">
      <c r="B993" s="33">
        <v>970</v>
      </c>
      <c r="C993" s="74"/>
      <c r="D993" s="75"/>
      <c r="E993" s="75"/>
      <c r="F993" s="75"/>
      <c r="G993"/>
      <c r="H993"/>
    </row>
    <row r="994" spans="2:8" ht="31.5" customHeight="1" x14ac:dyDescent="0.3">
      <c r="B994" s="33">
        <v>971</v>
      </c>
      <c r="C994" s="74"/>
      <c r="D994" s="75"/>
      <c r="E994" s="75"/>
      <c r="F994" s="75"/>
      <c r="G994"/>
      <c r="H994"/>
    </row>
    <row r="995" spans="2:8" ht="31.5" customHeight="1" x14ac:dyDescent="0.3">
      <c r="B995" s="33">
        <v>972</v>
      </c>
      <c r="C995" s="74"/>
      <c r="D995" s="75"/>
      <c r="E995" s="75"/>
      <c r="F995" s="75"/>
      <c r="G995"/>
      <c r="H995"/>
    </row>
    <row r="996" spans="2:8" ht="31.5" customHeight="1" x14ac:dyDescent="0.3">
      <c r="B996" s="33">
        <v>973</v>
      </c>
      <c r="C996" s="74"/>
      <c r="D996" s="75"/>
      <c r="E996" s="75"/>
      <c r="F996" s="75"/>
      <c r="G996"/>
      <c r="H996"/>
    </row>
    <row r="997" spans="2:8" ht="31.5" customHeight="1" x14ac:dyDescent="0.3">
      <c r="B997" s="33">
        <v>974</v>
      </c>
      <c r="C997" s="74"/>
      <c r="D997" s="75"/>
      <c r="E997" s="75"/>
      <c r="F997" s="75"/>
      <c r="G997"/>
      <c r="H997"/>
    </row>
    <row r="998" spans="2:8" ht="31.5" customHeight="1" x14ac:dyDescent="0.3">
      <c r="B998" s="33">
        <v>975</v>
      </c>
      <c r="C998" s="74"/>
      <c r="D998" s="75"/>
      <c r="E998" s="75"/>
      <c r="F998" s="75"/>
      <c r="G998"/>
      <c r="H998"/>
    </row>
    <row r="999" spans="2:8" ht="31.5" customHeight="1" x14ac:dyDescent="0.3">
      <c r="B999" s="33">
        <v>976</v>
      </c>
      <c r="C999" s="74"/>
      <c r="D999" s="75"/>
      <c r="E999" s="75"/>
      <c r="F999" s="75"/>
      <c r="G999"/>
      <c r="H999"/>
    </row>
    <row r="1000" spans="2:8" ht="31.5" customHeight="1" x14ac:dyDescent="0.3">
      <c r="B1000" s="33">
        <v>977</v>
      </c>
      <c r="C1000" s="74"/>
      <c r="D1000" s="75"/>
      <c r="E1000" s="75"/>
      <c r="F1000" s="75"/>
      <c r="G1000"/>
      <c r="H1000"/>
    </row>
    <row r="1001" spans="2:8" ht="31.5" customHeight="1" x14ac:dyDescent="0.3">
      <c r="B1001" s="33">
        <v>978</v>
      </c>
      <c r="C1001" s="74"/>
      <c r="D1001" s="75"/>
      <c r="E1001" s="75"/>
      <c r="F1001" s="75"/>
      <c r="G1001"/>
      <c r="H1001"/>
    </row>
    <row r="1002" spans="2:8" ht="31.5" customHeight="1" x14ac:dyDescent="0.3">
      <c r="B1002" s="33">
        <v>979</v>
      </c>
      <c r="C1002" s="74"/>
      <c r="D1002" s="75"/>
      <c r="E1002" s="75"/>
      <c r="F1002" s="75"/>
      <c r="G1002"/>
      <c r="H1002"/>
    </row>
    <row r="1003" spans="2:8" ht="31.5" customHeight="1" x14ac:dyDescent="0.3">
      <c r="B1003" s="33">
        <v>980</v>
      </c>
      <c r="C1003" s="74"/>
      <c r="D1003" s="75"/>
      <c r="E1003" s="75"/>
      <c r="F1003" s="75"/>
      <c r="G1003"/>
      <c r="H1003"/>
    </row>
    <row r="1004" spans="2:8" ht="31.5" customHeight="1" x14ac:dyDescent="0.3">
      <c r="B1004" s="33">
        <v>981</v>
      </c>
      <c r="C1004" s="74"/>
      <c r="D1004" s="75"/>
      <c r="E1004" s="75"/>
      <c r="F1004" s="75"/>
      <c r="G1004"/>
      <c r="H1004"/>
    </row>
    <row r="1005" spans="2:8" ht="31.5" customHeight="1" x14ac:dyDescent="0.3">
      <c r="B1005" s="33">
        <v>982</v>
      </c>
      <c r="C1005" s="74"/>
      <c r="D1005" s="75"/>
      <c r="E1005" s="75"/>
      <c r="F1005" s="75"/>
      <c r="G1005"/>
      <c r="H1005"/>
    </row>
    <row r="1006" spans="2:8" ht="31.5" customHeight="1" x14ac:dyDescent="0.3">
      <c r="B1006" s="33">
        <v>983</v>
      </c>
      <c r="C1006" s="74"/>
      <c r="D1006" s="75"/>
      <c r="E1006" s="75"/>
      <c r="F1006" s="75"/>
      <c r="G1006"/>
      <c r="H1006"/>
    </row>
    <row r="1007" spans="2:8" ht="31.5" customHeight="1" x14ac:dyDescent="0.3">
      <c r="B1007" s="33">
        <v>984</v>
      </c>
      <c r="C1007" s="74"/>
      <c r="D1007" s="75"/>
      <c r="E1007" s="75"/>
      <c r="F1007" s="75"/>
      <c r="G1007"/>
      <c r="H1007"/>
    </row>
    <row r="1008" spans="2:8" ht="31.5" customHeight="1" x14ac:dyDescent="0.3">
      <c r="B1008" s="33">
        <v>985</v>
      </c>
      <c r="C1008" s="74"/>
      <c r="D1008" s="75"/>
      <c r="E1008" s="75"/>
      <c r="F1008" s="75"/>
      <c r="G1008"/>
      <c r="H1008"/>
    </row>
    <row r="1009" spans="2:8" ht="31.5" customHeight="1" x14ac:dyDescent="0.3">
      <c r="B1009" s="33">
        <v>986</v>
      </c>
      <c r="C1009" s="74"/>
      <c r="D1009" s="75"/>
      <c r="E1009" s="75"/>
      <c r="F1009" s="75"/>
      <c r="G1009"/>
      <c r="H1009"/>
    </row>
    <row r="1010" spans="2:8" ht="31.5" customHeight="1" x14ac:dyDescent="0.3">
      <c r="B1010" s="33">
        <v>987</v>
      </c>
      <c r="C1010" s="74"/>
      <c r="D1010" s="75"/>
      <c r="E1010" s="75"/>
      <c r="F1010" s="75"/>
      <c r="G1010"/>
      <c r="H1010"/>
    </row>
    <row r="1011" spans="2:8" ht="31.5" customHeight="1" x14ac:dyDescent="0.3">
      <c r="B1011" s="33">
        <v>988</v>
      </c>
      <c r="C1011" s="74"/>
      <c r="D1011" s="75"/>
      <c r="E1011" s="75"/>
      <c r="F1011" s="75"/>
      <c r="G1011"/>
      <c r="H1011"/>
    </row>
    <row r="1012" spans="2:8" ht="31.5" customHeight="1" x14ac:dyDescent="0.3">
      <c r="B1012" s="33">
        <v>989</v>
      </c>
      <c r="C1012" s="74"/>
      <c r="D1012" s="75"/>
      <c r="E1012" s="75"/>
      <c r="F1012" s="75"/>
      <c r="G1012"/>
      <c r="H1012"/>
    </row>
    <row r="1013" spans="2:8" ht="31.5" customHeight="1" x14ac:dyDescent="0.3">
      <c r="B1013" s="33">
        <v>990</v>
      </c>
      <c r="C1013" s="74"/>
      <c r="D1013" s="75"/>
      <c r="E1013" s="75"/>
      <c r="F1013" s="75"/>
      <c r="G1013"/>
      <c r="H1013"/>
    </row>
    <row r="1014" spans="2:8" ht="31.5" customHeight="1" x14ac:dyDescent="0.3">
      <c r="B1014" s="33">
        <v>991</v>
      </c>
      <c r="C1014" s="74"/>
      <c r="D1014" s="75"/>
      <c r="E1014" s="75"/>
      <c r="F1014" s="75"/>
      <c r="G1014"/>
      <c r="H1014"/>
    </row>
    <row r="1015" spans="2:8" ht="31.5" customHeight="1" x14ac:dyDescent="0.3">
      <c r="B1015" s="33">
        <v>992</v>
      </c>
      <c r="C1015" s="74"/>
      <c r="D1015" s="75"/>
      <c r="E1015" s="75"/>
      <c r="F1015" s="75"/>
      <c r="G1015"/>
      <c r="H1015"/>
    </row>
    <row r="1016" spans="2:8" ht="31.5" customHeight="1" x14ac:dyDescent="0.3">
      <c r="B1016" s="33">
        <v>993</v>
      </c>
      <c r="C1016" s="74"/>
      <c r="D1016" s="75"/>
      <c r="E1016" s="75"/>
      <c r="F1016" s="75"/>
      <c r="G1016"/>
      <c r="H1016"/>
    </row>
    <row r="1017" spans="2:8" ht="31.5" customHeight="1" x14ac:dyDescent="0.3">
      <c r="B1017" s="33">
        <v>994</v>
      </c>
      <c r="C1017" s="74"/>
      <c r="D1017" s="75"/>
      <c r="E1017" s="75"/>
      <c r="F1017" s="75"/>
      <c r="G1017"/>
      <c r="H1017"/>
    </row>
    <row r="1018" spans="2:8" ht="31.5" customHeight="1" x14ac:dyDescent="0.3">
      <c r="B1018" s="33">
        <v>995</v>
      </c>
      <c r="C1018" s="74"/>
      <c r="D1018" s="75"/>
      <c r="E1018" s="75"/>
      <c r="F1018" s="75"/>
      <c r="G1018"/>
      <c r="H1018"/>
    </row>
    <row r="1019" spans="2:8" ht="31.5" customHeight="1" x14ac:dyDescent="0.3">
      <c r="B1019" s="33">
        <v>996</v>
      </c>
      <c r="C1019" s="74"/>
      <c r="D1019" s="75"/>
      <c r="E1019" s="75"/>
      <c r="F1019" s="75"/>
      <c r="G1019"/>
      <c r="H1019"/>
    </row>
    <row r="1020" spans="2:8" ht="31.5" customHeight="1" x14ac:dyDescent="0.3">
      <c r="B1020" s="33">
        <v>997</v>
      </c>
      <c r="C1020" s="74"/>
      <c r="D1020" s="75"/>
      <c r="E1020" s="75"/>
      <c r="F1020" s="75"/>
      <c r="G1020"/>
      <c r="H1020"/>
    </row>
    <row r="1021" spans="2:8" ht="31.5" customHeight="1" x14ac:dyDescent="0.3">
      <c r="B1021" s="33">
        <v>998</v>
      </c>
      <c r="C1021" s="74"/>
      <c r="D1021" s="75"/>
      <c r="E1021" s="75"/>
      <c r="F1021" s="75"/>
      <c r="G1021"/>
      <c r="H1021"/>
    </row>
    <row r="1022" spans="2:8" ht="31.5" customHeight="1" x14ac:dyDescent="0.3">
      <c r="B1022" s="33">
        <v>999</v>
      </c>
      <c r="C1022" s="74"/>
      <c r="D1022" s="75"/>
      <c r="E1022" s="75"/>
      <c r="F1022" s="75"/>
      <c r="G1022"/>
      <c r="H1022"/>
    </row>
    <row r="1023" spans="2:8" ht="14" x14ac:dyDescent="0.3">
      <c r="G1023"/>
      <c r="H1023"/>
    </row>
    <row r="1024" spans="2:8" ht="14" hidden="1" x14ac:dyDescent="0.3">
      <c r="G1024"/>
      <c r="H1024"/>
    </row>
    <row r="1025" spans="7:8" ht="14" hidden="1" x14ac:dyDescent="0.3">
      <c r="G1025"/>
      <c r="H1025"/>
    </row>
  </sheetData>
  <protectedRanges>
    <protectedRange algorithmName="SHA-1" hashValue="2t5EwGFTzfSGQD2FUgbVXZSbnZ0=" saltValue="E0HbxdIvqJra4B+abrksrA==" spinCount="100000" sqref="A8:XFD8" name="Range1"/>
    <protectedRange algorithmName="SHA-1" hashValue="2t5EwGFTzfSGQD2FUgbVXZSbnZ0=" saltValue="E0HbxdIvqJra4B+abrksrA==" spinCount="100000" sqref="A12:XFD12" name="Range1_2"/>
    <protectedRange algorithmName="SHA-1" hashValue="2t5EwGFTzfSGQD2FUgbVXZSbnZ0=" saltValue="E0HbxdIvqJra4B+abrksrA==" spinCount="100000" sqref="B16:C16" name="Range1_1"/>
  </protectedRanges>
  <mergeCells count="8">
    <mergeCell ref="B17:E17"/>
    <mergeCell ref="B18:E18"/>
    <mergeCell ref="B8:H8"/>
    <mergeCell ref="B10:H10"/>
    <mergeCell ref="B12:H12"/>
    <mergeCell ref="B14:E14"/>
    <mergeCell ref="B15:E15"/>
    <mergeCell ref="B16:E16"/>
  </mergeCells>
  <conditionalFormatting sqref="E24:F1022">
    <cfRule type="expression" dxfId="27" priority="1">
      <formula>ISNUMBER(SEARCH("YES",$D24))=TRUE</formula>
    </cfRule>
  </conditionalFormatting>
  <conditionalFormatting sqref="F24:F1022">
    <cfRule type="expression" dxfId="26" priority="3">
      <formula>$E24="NO"</formula>
    </cfRule>
  </conditionalFormatting>
  <dataValidations count="1">
    <dataValidation type="list" allowBlank="1" showInputMessage="1" showErrorMessage="1" sqref="D24:F1022" xr:uid="{21FC3CF5-475E-4032-BA77-1D9C67F29178}">
      <formula1>"YES,NO"</formula1>
    </dataValidation>
  </dataValidations>
  <pageMargins left="0.7" right="0.7" top="0.75" bottom="0.75" header="0.3" footer="0.3"/>
  <pageSetup paperSize="9" orientation="portrait"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8978C-7AB3-4485-A1D7-EDDA9106AD52}">
  <dimension ref="A1:I1031"/>
  <sheetViews>
    <sheetView showGridLines="0" zoomScale="85" zoomScaleNormal="85" workbookViewId="0">
      <selection activeCell="B10" sqref="B10:F10"/>
    </sheetView>
  </sheetViews>
  <sheetFormatPr defaultColWidth="0" defaultRowHeight="12.5" zeroHeight="1" x14ac:dyDescent="0.25"/>
  <cols>
    <col min="1" max="1" width="6.58203125" style="2" customWidth="1"/>
    <col min="2" max="2" width="29.08203125" style="2" customWidth="1"/>
    <col min="3" max="3" width="58.08203125" style="20" customWidth="1"/>
    <col min="4" max="4" width="33.08203125" style="4" customWidth="1"/>
    <col min="5" max="6" width="36.08203125" style="4" customWidth="1"/>
    <col min="7" max="7" width="6.58203125" style="4" customWidth="1"/>
    <col min="8" max="8" width="26.58203125" style="4" hidden="1" customWidth="1"/>
    <col min="9" max="16384" width="8.33203125" style="4" hidden="1"/>
  </cols>
  <sheetData>
    <row r="1" spans="1:9" s="6" customFormat="1" ht="30" customHeight="1" x14ac:dyDescent="0.3">
      <c r="B1" s="7" t="s">
        <v>75</v>
      </c>
      <c r="C1" s="18"/>
    </row>
    <row r="2" spans="1:9" s="13" customFormat="1" ht="14" x14ac:dyDescent="0.3">
      <c r="A2" s="59"/>
      <c r="B2" s="59"/>
      <c r="C2" s="61"/>
      <c r="D2" s="59"/>
      <c r="E2" s="59"/>
      <c r="F2" s="59"/>
      <c r="G2" s="59"/>
    </row>
    <row r="3" spans="1:9" s="13" customFormat="1" ht="16.5" customHeight="1" x14ac:dyDescent="0.3">
      <c r="A3" s="59"/>
      <c r="B3" s="53" t="s">
        <v>1</v>
      </c>
      <c r="C3" s="61"/>
      <c r="D3" s="59"/>
      <c r="E3" s="59"/>
      <c r="F3" s="59"/>
      <c r="G3" s="59"/>
    </row>
    <row r="4" spans="1:9" s="13" customFormat="1" ht="14" x14ac:dyDescent="0.3">
      <c r="A4" s="59"/>
      <c r="B4" s="54" t="s">
        <v>24</v>
      </c>
      <c r="C4" s="61"/>
      <c r="D4" s="59"/>
      <c r="E4" s="59"/>
      <c r="F4" s="59"/>
      <c r="G4" s="59"/>
    </row>
    <row r="5" spans="1:9" s="13" customFormat="1" ht="14" x14ac:dyDescent="0.3">
      <c r="A5" s="59"/>
      <c r="B5" s="62"/>
      <c r="C5" s="61"/>
      <c r="D5" s="59"/>
      <c r="E5" s="59"/>
      <c r="F5" s="59"/>
      <c r="G5" s="59"/>
    </row>
    <row r="6" spans="1:9" s="13" customFormat="1" ht="40" customHeight="1" x14ac:dyDescent="0.3">
      <c r="A6" s="59"/>
      <c r="B6" s="59"/>
      <c r="C6" s="61"/>
      <c r="D6" s="59"/>
      <c r="E6" s="59"/>
      <c r="F6" s="59"/>
      <c r="G6" s="59"/>
    </row>
    <row r="7" spans="1:9" customFormat="1" ht="15" customHeight="1" x14ac:dyDescent="0.6">
      <c r="B7" s="1"/>
      <c r="C7" s="8"/>
      <c r="D7" s="1"/>
    </row>
    <row r="8" spans="1:9" s="11" customFormat="1" ht="30" customHeight="1" thickBot="1" x14ac:dyDescent="0.35">
      <c r="B8" s="12" t="s">
        <v>2</v>
      </c>
      <c r="C8" s="21"/>
      <c r="D8" s="21"/>
      <c r="E8" s="21"/>
      <c r="F8" s="21"/>
      <c r="G8" s="21"/>
    </row>
    <row r="9" spans="1:9" customFormat="1" ht="14.15" customHeight="1" x14ac:dyDescent="0.6">
      <c r="B9" s="1"/>
      <c r="C9" s="19"/>
      <c r="D9" s="1"/>
      <c r="G9" s="22"/>
    </row>
    <row r="10" spans="1:9" s="244" customFormat="1" ht="189.75" customHeight="1" x14ac:dyDescent="0.3">
      <c r="A10" s="242"/>
      <c r="B10" s="312" t="s">
        <v>344</v>
      </c>
      <c r="C10" s="312"/>
      <c r="D10" s="312"/>
      <c r="E10" s="312"/>
      <c r="F10" s="312"/>
      <c r="G10" s="48"/>
      <c r="H10" s="23"/>
      <c r="I10" s="23"/>
    </row>
    <row r="11" spans="1:9" customFormat="1" ht="15" customHeight="1" x14ac:dyDescent="0.6">
      <c r="B11" s="1"/>
      <c r="C11" s="8"/>
      <c r="D11" s="1"/>
    </row>
    <row r="12" spans="1:9" s="11" customFormat="1" ht="45" customHeight="1" thickBot="1" x14ac:dyDescent="0.35">
      <c r="B12" s="308" t="s">
        <v>25</v>
      </c>
      <c r="C12" s="308"/>
      <c r="D12" s="308"/>
      <c r="E12" s="308"/>
      <c r="F12" s="308"/>
      <c r="G12" s="308"/>
      <c r="H12" s="308"/>
    </row>
    <row r="13" spans="1:9" customFormat="1" ht="15" customHeight="1" x14ac:dyDescent="0.6">
      <c r="B13" s="1"/>
      <c r="C13" s="8"/>
      <c r="D13" s="1"/>
    </row>
    <row r="14" spans="1:9" customFormat="1" ht="39" customHeight="1" x14ac:dyDescent="0.3">
      <c r="B14" s="278" t="s">
        <v>4</v>
      </c>
      <c r="C14" s="279"/>
      <c r="D14" s="73" t="s">
        <v>5</v>
      </c>
      <c r="F14" s="4"/>
    </row>
    <row r="15" spans="1:9" s="24" customFormat="1" ht="30" customHeight="1" x14ac:dyDescent="0.3">
      <c r="B15" s="320" t="s">
        <v>203</v>
      </c>
      <c r="C15" s="321"/>
      <c r="D15" s="58">
        <f>COUNTIFS($C$32:$C$1030,"&lt;&gt;",$D$32:$D$1030,"Care management staff")</f>
        <v>0</v>
      </c>
      <c r="E15"/>
    </row>
    <row r="16" spans="1:9" s="24" customFormat="1" ht="30" customHeight="1" x14ac:dyDescent="0.3">
      <c r="B16" s="320" t="s">
        <v>204</v>
      </c>
      <c r="C16" s="321"/>
      <c r="D16" s="58">
        <f>COUNTIFS($C$32:$C$1030,"&lt;&gt;",$D$32:$D$1030,"Nurse practitioner or registered nurse")</f>
        <v>0</v>
      </c>
      <c r="E16"/>
    </row>
    <row r="17" spans="1:8" s="24" customFormat="1" ht="30" customHeight="1" x14ac:dyDescent="0.3">
      <c r="B17" s="320" t="s">
        <v>208</v>
      </c>
      <c r="C17" s="321"/>
      <c r="D17" s="58">
        <f>COUNTIFS($C$32:$C$1030,"&lt;&gt;",$D$32:$D$1030,"enrolled nurse")</f>
        <v>0</v>
      </c>
      <c r="E17"/>
    </row>
    <row r="18" spans="1:8" s="24" customFormat="1" ht="30" customHeight="1" x14ac:dyDescent="0.3">
      <c r="B18" s="320" t="s">
        <v>205</v>
      </c>
      <c r="C18" s="321"/>
      <c r="D18" s="58">
        <f>COUNTIFS($C$32:$C$1030,"&lt;&gt;",$D$32:$D$1030,"Personal care staff or assistant in nursing")</f>
        <v>0</v>
      </c>
      <c r="E18"/>
    </row>
    <row r="19" spans="1:8" s="24" customFormat="1" ht="30" customHeight="1" x14ac:dyDescent="0.3">
      <c r="B19" s="320" t="s">
        <v>78</v>
      </c>
      <c r="C19" s="321"/>
      <c r="D19" s="58">
        <f>COUNTIFS($C$32:$C$1030,"&lt;&gt;",$D$32:$D$1030,"care management staff",$E$32:$E$1030,"YES")</f>
        <v>0</v>
      </c>
      <c r="E19"/>
    </row>
    <row r="20" spans="1:8" s="24" customFormat="1" ht="30" customHeight="1" x14ac:dyDescent="0.3">
      <c r="B20" s="320" t="s">
        <v>79</v>
      </c>
      <c r="C20" s="321"/>
      <c r="D20" s="58">
        <f>COUNTIFS($C$32:$C$1030,"&lt;&gt;",$D$32:$D$1030,"nurse practitioner or registered nurse",$E$32:$E$1030,"YES")</f>
        <v>0</v>
      </c>
      <c r="E20"/>
    </row>
    <row r="21" spans="1:8" s="24" customFormat="1" ht="30" customHeight="1" x14ac:dyDescent="0.3">
      <c r="B21" s="320" t="s">
        <v>80</v>
      </c>
      <c r="C21" s="321"/>
      <c r="D21" s="58">
        <f>COUNTIFS($C$32:$C$1030,"&lt;&gt;",$D$32:$D$1030,"enrolled nurse",$E$32:$E$1030,"YES")</f>
        <v>0</v>
      </c>
      <c r="E21"/>
    </row>
    <row r="22" spans="1:8" s="24" customFormat="1" ht="30" customHeight="1" x14ac:dyDescent="0.3">
      <c r="B22" s="320" t="s">
        <v>81</v>
      </c>
      <c r="C22" s="321"/>
      <c r="D22" s="58">
        <f>COUNTIFS($C$32:$C$1030,"&lt;&gt;",$D$32:$D$1030,"personal care staff or assistant in nursing",$E$32:$E$1030,"YES")</f>
        <v>0</v>
      </c>
      <c r="E22"/>
    </row>
    <row r="23" spans="1:8" s="24" customFormat="1" ht="30" customHeight="1" x14ac:dyDescent="0.3">
      <c r="B23" s="320" t="s">
        <v>82</v>
      </c>
      <c r="C23" s="321"/>
      <c r="D23" s="58">
        <f>COUNTIFS($C$32:$C$1030,"&lt;&gt;",$D$32:$D$1030,"care management staff",$E$32:$E$1030,"YES",$F$32:$F$1030,"YES")</f>
        <v>0</v>
      </c>
      <c r="E23"/>
    </row>
    <row r="24" spans="1:8" s="24" customFormat="1" ht="30" customHeight="1" x14ac:dyDescent="0.3">
      <c r="B24" s="320" t="s">
        <v>83</v>
      </c>
      <c r="C24" s="321"/>
      <c r="D24" s="58">
        <f>COUNTIFS($C$32:$C$1030,"&lt;&gt;",$D$32:$D$1030,"nurse practitioner or registered nurse",$E$32:$E$1030,"YES",$F$32:$F$1030,"YES")</f>
        <v>0</v>
      </c>
      <c r="E24"/>
    </row>
    <row r="25" spans="1:8" s="24" customFormat="1" ht="30" customHeight="1" x14ac:dyDescent="0.3">
      <c r="B25" s="320" t="s">
        <v>84</v>
      </c>
      <c r="C25" s="321"/>
      <c r="D25" s="58">
        <f>COUNTIFS($C$32:$C$1030,"&lt;&gt;",$D$32:$D$1030,"enrolled nurse",$E$32:$E$1030,"YES",$F$32:$F$1030,"YES")</f>
        <v>0</v>
      </c>
      <c r="E25"/>
    </row>
    <row r="26" spans="1:8" s="24" customFormat="1" ht="30" customHeight="1" x14ac:dyDescent="0.3">
      <c r="B26" s="320" t="s">
        <v>85</v>
      </c>
      <c r="C26" s="321"/>
      <c r="D26" s="58">
        <f>COUNTIFS($C$32:$C$1030,"&lt;&gt;",$D$32:$D$1030,"Personal care staff or assistant in nursing",$E$32:$E$1030,"YES",$F$32:$F$1030,"YES")</f>
        <v>0</v>
      </c>
      <c r="E26"/>
    </row>
    <row r="27" spans="1:8" customFormat="1" ht="15" customHeight="1" x14ac:dyDescent="0.3">
      <c r="C27" s="9"/>
    </row>
    <row r="28" spans="1:8" s="241" customFormat="1" ht="30" customHeight="1" thickBot="1" x14ac:dyDescent="0.65">
      <c r="B28" s="238" t="s">
        <v>276</v>
      </c>
      <c r="C28" s="239"/>
      <c r="D28" s="240"/>
      <c r="H28" s="243"/>
    </row>
    <row r="29" spans="1:8" customFormat="1" ht="14" x14ac:dyDescent="0.3">
      <c r="C29" s="9"/>
    </row>
    <row r="30" spans="1:8" s="3" customFormat="1" ht="26" x14ac:dyDescent="0.3">
      <c r="B30" s="85" t="s">
        <v>8</v>
      </c>
      <c r="C30" s="78" t="s">
        <v>26</v>
      </c>
      <c r="D30" s="78" t="s">
        <v>27</v>
      </c>
      <c r="E30" s="78" t="s">
        <v>28</v>
      </c>
      <c r="F30" s="78" t="s">
        <v>29</v>
      </c>
      <c r="G30"/>
    </row>
    <row r="31" spans="1:8" s="3" customFormat="1" ht="91" customHeight="1" x14ac:dyDescent="0.3">
      <c r="A31" s="5" t="s">
        <v>10</v>
      </c>
      <c r="B31" s="86" t="s">
        <v>30</v>
      </c>
      <c r="C31" s="92" t="s">
        <v>207</v>
      </c>
      <c r="D31" s="92" t="s">
        <v>206</v>
      </c>
      <c r="E31" s="79" t="s">
        <v>31</v>
      </c>
      <c r="F31" s="79" t="s">
        <v>261</v>
      </c>
      <c r="G31"/>
    </row>
    <row r="32" spans="1:8" ht="31.5" customHeight="1" x14ac:dyDescent="0.3">
      <c r="B32" s="33">
        <v>1</v>
      </c>
      <c r="C32" s="74"/>
      <c r="D32" s="75"/>
      <c r="E32" s="75"/>
      <c r="F32" s="75"/>
      <c r="G32"/>
    </row>
    <row r="33" spans="2:7" ht="31.5" customHeight="1" x14ac:dyDescent="0.3">
      <c r="B33" s="33">
        <v>2</v>
      </c>
      <c r="C33" s="74"/>
      <c r="D33" s="75"/>
      <c r="E33" s="75"/>
      <c r="F33" s="75"/>
      <c r="G33"/>
    </row>
    <row r="34" spans="2:7" ht="31.5" customHeight="1" x14ac:dyDescent="0.3">
      <c r="B34" s="33">
        <v>3</v>
      </c>
      <c r="C34" s="74"/>
      <c r="D34" s="75"/>
      <c r="E34" s="75"/>
      <c r="F34" s="75"/>
      <c r="G34"/>
    </row>
    <row r="35" spans="2:7" ht="31.5" customHeight="1" x14ac:dyDescent="0.3">
      <c r="B35" s="33">
        <v>4</v>
      </c>
      <c r="C35" s="74"/>
      <c r="D35" s="75"/>
      <c r="E35" s="75"/>
      <c r="F35" s="75"/>
      <c r="G35"/>
    </row>
    <row r="36" spans="2:7" ht="31.5" customHeight="1" x14ac:dyDescent="0.3">
      <c r="B36" s="33">
        <v>5</v>
      </c>
      <c r="C36" s="74"/>
      <c r="D36" s="75"/>
      <c r="E36" s="75"/>
      <c r="F36" s="75"/>
      <c r="G36"/>
    </row>
    <row r="37" spans="2:7" ht="31.5" customHeight="1" x14ac:dyDescent="0.3">
      <c r="B37" s="33">
        <v>6</v>
      </c>
      <c r="C37" s="74"/>
      <c r="D37" s="75"/>
      <c r="E37" s="75"/>
      <c r="F37" s="75"/>
      <c r="G37"/>
    </row>
    <row r="38" spans="2:7" ht="31.5" customHeight="1" x14ac:dyDescent="0.3">
      <c r="B38" s="33">
        <v>7</v>
      </c>
      <c r="C38" s="74"/>
      <c r="D38" s="75"/>
      <c r="E38" s="75"/>
      <c r="F38" s="75"/>
      <c r="G38"/>
    </row>
    <row r="39" spans="2:7" ht="31.5" customHeight="1" x14ac:dyDescent="0.3">
      <c r="B39" s="33">
        <v>8</v>
      </c>
      <c r="C39" s="74"/>
      <c r="D39" s="75"/>
      <c r="E39" s="75"/>
      <c r="F39" s="75"/>
      <c r="G39"/>
    </row>
    <row r="40" spans="2:7" ht="31.5" customHeight="1" x14ac:dyDescent="0.3">
      <c r="B40" s="33">
        <v>9</v>
      </c>
      <c r="C40" s="74"/>
      <c r="D40" s="75"/>
      <c r="E40" s="75"/>
      <c r="F40" s="75"/>
      <c r="G40"/>
    </row>
    <row r="41" spans="2:7" ht="31.5" customHeight="1" x14ac:dyDescent="0.3">
      <c r="B41" s="33">
        <v>10</v>
      </c>
      <c r="C41" s="74"/>
      <c r="D41" s="75"/>
      <c r="E41" s="75"/>
      <c r="F41" s="75"/>
      <c r="G41"/>
    </row>
    <row r="42" spans="2:7" ht="31.5" customHeight="1" x14ac:dyDescent="0.3">
      <c r="B42" s="33">
        <v>11</v>
      </c>
      <c r="C42" s="74"/>
      <c r="D42" s="75"/>
      <c r="E42" s="75"/>
      <c r="F42" s="75"/>
      <c r="G42"/>
    </row>
    <row r="43" spans="2:7" ht="31.5" customHeight="1" x14ac:dyDescent="0.3">
      <c r="B43" s="33">
        <v>12</v>
      </c>
      <c r="C43" s="74"/>
      <c r="D43" s="75"/>
      <c r="E43" s="75"/>
      <c r="F43" s="75"/>
      <c r="G43"/>
    </row>
    <row r="44" spans="2:7" ht="31.5" customHeight="1" x14ac:dyDescent="0.3">
      <c r="B44" s="33">
        <v>13</v>
      </c>
      <c r="C44" s="74"/>
      <c r="D44" s="75"/>
      <c r="E44" s="75"/>
      <c r="F44" s="75"/>
      <c r="G44"/>
    </row>
    <row r="45" spans="2:7" ht="31.5" customHeight="1" x14ac:dyDescent="0.3">
      <c r="B45" s="33">
        <v>14</v>
      </c>
      <c r="C45" s="74"/>
      <c r="D45" s="75"/>
      <c r="E45" s="75"/>
      <c r="F45" s="75"/>
      <c r="G45"/>
    </row>
    <row r="46" spans="2:7" ht="31.5" customHeight="1" x14ac:dyDescent="0.3">
      <c r="B46" s="33">
        <v>15</v>
      </c>
      <c r="C46" s="74"/>
      <c r="D46" s="75"/>
      <c r="E46" s="75"/>
      <c r="F46" s="75"/>
      <c r="G46"/>
    </row>
    <row r="47" spans="2:7" ht="31.5" customHeight="1" x14ac:dyDescent="0.3">
      <c r="B47" s="33">
        <v>16</v>
      </c>
      <c r="C47" s="74"/>
      <c r="D47" s="75"/>
      <c r="E47" s="75"/>
      <c r="F47" s="75"/>
      <c r="G47"/>
    </row>
    <row r="48" spans="2:7" ht="31.5" customHeight="1" x14ac:dyDescent="0.3">
      <c r="B48" s="33">
        <v>17</v>
      </c>
      <c r="C48" s="74"/>
      <c r="D48" s="75"/>
      <c r="E48" s="75"/>
      <c r="F48" s="75"/>
      <c r="G48"/>
    </row>
    <row r="49" spans="2:7" ht="31.5" customHeight="1" x14ac:dyDescent="0.3">
      <c r="B49" s="33">
        <v>18</v>
      </c>
      <c r="C49" s="74"/>
      <c r="D49" s="75"/>
      <c r="E49" s="75"/>
      <c r="F49" s="75"/>
      <c r="G49"/>
    </row>
    <row r="50" spans="2:7" ht="31.5" customHeight="1" x14ac:dyDescent="0.3">
      <c r="B50" s="33">
        <v>19</v>
      </c>
      <c r="C50" s="74"/>
      <c r="D50" s="75"/>
      <c r="E50" s="75"/>
      <c r="F50" s="75"/>
      <c r="G50"/>
    </row>
    <row r="51" spans="2:7" ht="31.5" customHeight="1" x14ac:dyDescent="0.3">
      <c r="B51" s="33">
        <v>20</v>
      </c>
      <c r="C51" s="74"/>
      <c r="D51" s="75"/>
      <c r="E51" s="75"/>
      <c r="F51" s="75"/>
      <c r="G51"/>
    </row>
    <row r="52" spans="2:7" ht="31.5" customHeight="1" x14ac:dyDescent="0.3">
      <c r="B52" s="33">
        <v>21</v>
      </c>
      <c r="C52" s="74"/>
      <c r="D52" s="75"/>
      <c r="E52" s="75"/>
      <c r="F52" s="75"/>
      <c r="G52"/>
    </row>
    <row r="53" spans="2:7" ht="31.5" customHeight="1" x14ac:dyDescent="0.3">
      <c r="B53" s="33">
        <v>22</v>
      </c>
      <c r="C53" s="74"/>
      <c r="D53" s="75"/>
      <c r="E53" s="75"/>
      <c r="F53" s="75"/>
      <c r="G53"/>
    </row>
    <row r="54" spans="2:7" ht="31.5" customHeight="1" x14ac:dyDescent="0.3">
      <c r="B54" s="33">
        <v>23</v>
      </c>
      <c r="C54" s="74"/>
      <c r="D54" s="75"/>
      <c r="E54" s="75"/>
      <c r="F54" s="75"/>
      <c r="G54"/>
    </row>
    <row r="55" spans="2:7" ht="31.5" customHeight="1" x14ac:dyDescent="0.3">
      <c r="B55" s="33">
        <v>24</v>
      </c>
      <c r="C55" s="74"/>
      <c r="D55" s="75"/>
      <c r="E55" s="75"/>
      <c r="F55" s="75"/>
      <c r="G55"/>
    </row>
    <row r="56" spans="2:7" ht="31.5" customHeight="1" x14ac:dyDescent="0.3">
      <c r="B56" s="33">
        <v>25</v>
      </c>
      <c r="C56" s="74"/>
      <c r="D56" s="75"/>
      <c r="E56" s="75"/>
      <c r="F56" s="75"/>
      <c r="G56"/>
    </row>
    <row r="57" spans="2:7" ht="31.5" customHeight="1" x14ac:dyDescent="0.3">
      <c r="B57" s="33">
        <v>26</v>
      </c>
      <c r="C57" s="74"/>
      <c r="D57" s="75"/>
      <c r="E57" s="75"/>
      <c r="F57" s="75"/>
      <c r="G57"/>
    </row>
    <row r="58" spans="2:7" ht="31.5" customHeight="1" x14ac:dyDescent="0.3">
      <c r="B58" s="33">
        <v>27</v>
      </c>
      <c r="C58" s="74"/>
      <c r="D58" s="75"/>
      <c r="E58" s="75"/>
      <c r="F58" s="75"/>
      <c r="G58"/>
    </row>
    <row r="59" spans="2:7" ht="31.5" customHeight="1" x14ac:dyDescent="0.3">
      <c r="B59" s="33">
        <v>28</v>
      </c>
      <c r="C59" s="74"/>
      <c r="D59" s="75"/>
      <c r="E59" s="75"/>
      <c r="F59" s="75"/>
      <c r="G59"/>
    </row>
    <row r="60" spans="2:7" ht="31.5" customHeight="1" x14ac:dyDescent="0.3">
      <c r="B60" s="33">
        <v>29</v>
      </c>
      <c r="C60" s="74"/>
      <c r="D60" s="75"/>
      <c r="E60" s="75"/>
      <c r="F60" s="75"/>
      <c r="G60"/>
    </row>
    <row r="61" spans="2:7" ht="31.5" customHeight="1" x14ac:dyDescent="0.3">
      <c r="B61" s="33">
        <v>30</v>
      </c>
      <c r="C61" s="74"/>
      <c r="D61" s="75"/>
      <c r="E61" s="75"/>
      <c r="F61" s="75"/>
      <c r="G61"/>
    </row>
    <row r="62" spans="2:7" ht="31.5" customHeight="1" x14ac:dyDescent="0.3">
      <c r="B62" s="33">
        <v>31</v>
      </c>
      <c r="C62" s="74"/>
      <c r="D62" s="75"/>
      <c r="E62" s="75"/>
      <c r="F62" s="75"/>
      <c r="G62"/>
    </row>
    <row r="63" spans="2:7" ht="31.5" customHeight="1" x14ac:dyDescent="0.3">
      <c r="B63" s="33">
        <v>32</v>
      </c>
      <c r="C63" s="74"/>
      <c r="D63" s="75"/>
      <c r="E63" s="75"/>
      <c r="F63" s="75"/>
      <c r="G63"/>
    </row>
    <row r="64" spans="2:7" ht="31.5" customHeight="1" x14ac:dyDescent="0.3">
      <c r="B64" s="33">
        <v>33</v>
      </c>
      <c r="C64" s="74"/>
      <c r="D64" s="75"/>
      <c r="E64" s="75"/>
      <c r="F64" s="75"/>
      <c r="G64"/>
    </row>
    <row r="65" spans="2:7" ht="31.5" customHeight="1" x14ac:dyDescent="0.3">
      <c r="B65" s="33">
        <v>34</v>
      </c>
      <c r="C65" s="74"/>
      <c r="D65" s="75"/>
      <c r="E65" s="75"/>
      <c r="F65" s="75"/>
      <c r="G65"/>
    </row>
    <row r="66" spans="2:7" ht="31.5" customHeight="1" x14ac:dyDescent="0.3">
      <c r="B66" s="33">
        <v>35</v>
      </c>
      <c r="C66" s="74"/>
      <c r="D66" s="75"/>
      <c r="E66" s="75"/>
      <c r="F66" s="75"/>
      <c r="G66"/>
    </row>
    <row r="67" spans="2:7" ht="31.5" customHeight="1" x14ac:dyDescent="0.3">
      <c r="B67" s="33">
        <v>36</v>
      </c>
      <c r="C67" s="74"/>
      <c r="D67" s="75"/>
      <c r="E67" s="75"/>
      <c r="F67" s="75"/>
      <c r="G67"/>
    </row>
    <row r="68" spans="2:7" ht="31.5" customHeight="1" x14ac:dyDescent="0.3">
      <c r="B68" s="33">
        <v>37</v>
      </c>
      <c r="C68" s="74"/>
      <c r="D68" s="75"/>
      <c r="E68" s="75"/>
      <c r="F68" s="75"/>
      <c r="G68"/>
    </row>
    <row r="69" spans="2:7" ht="31.5" customHeight="1" x14ac:dyDescent="0.3">
      <c r="B69" s="33">
        <v>38</v>
      </c>
      <c r="C69" s="74"/>
      <c r="D69" s="75"/>
      <c r="E69" s="75"/>
      <c r="F69" s="75"/>
      <c r="G69"/>
    </row>
    <row r="70" spans="2:7" ht="31.5" customHeight="1" x14ac:dyDescent="0.3">
      <c r="B70" s="33">
        <v>39</v>
      </c>
      <c r="C70" s="74"/>
      <c r="D70" s="75"/>
      <c r="E70" s="75"/>
      <c r="F70" s="75"/>
      <c r="G70"/>
    </row>
    <row r="71" spans="2:7" ht="31.5" customHeight="1" x14ac:dyDescent="0.3">
      <c r="B71" s="33">
        <v>40</v>
      </c>
      <c r="C71" s="74"/>
      <c r="D71" s="75"/>
      <c r="E71" s="75"/>
      <c r="F71" s="75"/>
      <c r="G71"/>
    </row>
    <row r="72" spans="2:7" ht="31.5" customHeight="1" x14ac:dyDescent="0.3">
      <c r="B72" s="33">
        <v>41</v>
      </c>
      <c r="C72" s="74"/>
      <c r="D72" s="75"/>
      <c r="E72" s="75"/>
      <c r="F72" s="75"/>
      <c r="G72"/>
    </row>
    <row r="73" spans="2:7" ht="31.5" customHeight="1" x14ac:dyDescent="0.3">
      <c r="B73" s="33">
        <v>42</v>
      </c>
      <c r="C73" s="74"/>
      <c r="D73" s="75"/>
      <c r="E73" s="75"/>
      <c r="F73" s="75"/>
      <c r="G73"/>
    </row>
    <row r="74" spans="2:7" ht="31.5" customHeight="1" x14ac:dyDescent="0.3">
      <c r="B74" s="33">
        <v>43</v>
      </c>
      <c r="C74" s="74"/>
      <c r="D74" s="75"/>
      <c r="E74" s="75"/>
      <c r="F74" s="75"/>
      <c r="G74"/>
    </row>
    <row r="75" spans="2:7" ht="31.5" customHeight="1" x14ac:dyDescent="0.3">
      <c r="B75" s="33">
        <v>44</v>
      </c>
      <c r="C75" s="74"/>
      <c r="D75" s="75"/>
      <c r="E75" s="75"/>
      <c r="F75" s="75"/>
      <c r="G75"/>
    </row>
    <row r="76" spans="2:7" ht="31.5" customHeight="1" x14ac:dyDescent="0.3">
      <c r="B76" s="33">
        <v>45</v>
      </c>
      <c r="C76" s="74"/>
      <c r="D76" s="75"/>
      <c r="E76" s="75"/>
      <c r="F76" s="75"/>
      <c r="G76"/>
    </row>
    <row r="77" spans="2:7" ht="31.5" customHeight="1" x14ac:dyDescent="0.3">
      <c r="B77" s="33">
        <v>46</v>
      </c>
      <c r="C77" s="74"/>
      <c r="D77" s="75"/>
      <c r="E77" s="75"/>
      <c r="F77" s="75"/>
      <c r="G77"/>
    </row>
    <row r="78" spans="2:7" ht="31.5" customHeight="1" x14ac:dyDescent="0.3">
      <c r="B78" s="33">
        <v>47</v>
      </c>
      <c r="C78" s="74"/>
      <c r="D78" s="75"/>
      <c r="E78" s="75"/>
      <c r="F78" s="75"/>
      <c r="G78"/>
    </row>
    <row r="79" spans="2:7" ht="31.5" customHeight="1" x14ac:dyDescent="0.3">
      <c r="B79" s="33">
        <v>48</v>
      </c>
      <c r="C79" s="74"/>
      <c r="D79" s="75"/>
      <c r="E79" s="75"/>
      <c r="F79" s="75"/>
      <c r="G79"/>
    </row>
    <row r="80" spans="2:7" ht="31.5" customHeight="1" x14ac:dyDescent="0.3">
      <c r="B80" s="33">
        <v>49</v>
      </c>
      <c r="C80" s="74"/>
      <c r="D80" s="75"/>
      <c r="E80" s="75"/>
      <c r="F80" s="75"/>
      <c r="G80"/>
    </row>
    <row r="81" spans="2:7" ht="31.5" customHeight="1" x14ac:dyDescent="0.3">
      <c r="B81" s="33">
        <v>50</v>
      </c>
      <c r="C81" s="74"/>
      <c r="D81" s="75"/>
      <c r="E81" s="75"/>
      <c r="F81" s="75"/>
      <c r="G81"/>
    </row>
    <row r="82" spans="2:7" ht="31.5" customHeight="1" x14ac:dyDescent="0.3">
      <c r="B82" s="33">
        <v>51</v>
      </c>
      <c r="C82" s="74"/>
      <c r="D82" s="75"/>
      <c r="E82" s="75"/>
      <c r="F82" s="75"/>
      <c r="G82"/>
    </row>
    <row r="83" spans="2:7" ht="31.5" customHeight="1" x14ac:dyDescent="0.3">
      <c r="B83" s="33">
        <v>52</v>
      </c>
      <c r="C83" s="74"/>
      <c r="D83" s="75"/>
      <c r="E83" s="75"/>
      <c r="F83" s="75"/>
      <c r="G83"/>
    </row>
    <row r="84" spans="2:7" ht="31.5" customHeight="1" x14ac:dyDescent="0.3">
      <c r="B84" s="33">
        <v>53</v>
      </c>
      <c r="C84" s="74"/>
      <c r="D84" s="75"/>
      <c r="E84" s="75"/>
      <c r="F84" s="75"/>
      <c r="G84"/>
    </row>
    <row r="85" spans="2:7" ht="31.5" customHeight="1" x14ac:dyDescent="0.3">
      <c r="B85" s="33">
        <v>54</v>
      </c>
      <c r="C85" s="74"/>
      <c r="D85" s="75"/>
      <c r="E85" s="75"/>
      <c r="F85" s="75"/>
      <c r="G85"/>
    </row>
    <row r="86" spans="2:7" ht="31.5" customHeight="1" x14ac:dyDescent="0.3">
      <c r="B86" s="33">
        <v>55</v>
      </c>
      <c r="C86" s="74"/>
      <c r="D86" s="75"/>
      <c r="E86" s="75"/>
      <c r="F86" s="75"/>
      <c r="G86"/>
    </row>
    <row r="87" spans="2:7" ht="31.5" customHeight="1" x14ac:dyDescent="0.3">
      <c r="B87" s="33">
        <v>56</v>
      </c>
      <c r="C87" s="74"/>
      <c r="D87" s="75"/>
      <c r="E87" s="75"/>
      <c r="F87" s="75"/>
      <c r="G87"/>
    </row>
    <row r="88" spans="2:7" ht="31.5" customHeight="1" x14ac:dyDescent="0.3">
      <c r="B88" s="33">
        <v>57</v>
      </c>
      <c r="C88" s="74"/>
      <c r="D88" s="75"/>
      <c r="E88" s="75"/>
      <c r="F88" s="75"/>
      <c r="G88"/>
    </row>
    <row r="89" spans="2:7" ht="31.5" customHeight="1" x14ac:dyDescent="0.3">
      <c r="B89" s="33">
        <v>58</v>
      </c>
      <c r="C89" s="74"/>
      <c r="D89" s="75"/>
      <c r="E89" s="75"/>
      <c r="F89" s="75"/>
      <c r="G89"/>
    </row>
    <row r="90" spans="2:7" ht="31.5" customHeight="1" x14ac:dyDescent="0.3">
      <c r="B90" s="33">
        <v>59</v>
      </c>
      <c r="C90" s="74"/>
      <c r="D90" s="75"/>
      <c r="E90" s="75"/>
      <c r="F90" s="75"/>
      <c r="G90"/>
    </row>
    <row r="91" spans="2:7" ht="31.5" customHeight="1" x14ac:dyDescent="0.3">
      <c r="B91" s="33">
        <v>60</v>
      </c>
      <c r="C91" s="74"/>
      <c r="D91" s="75"/>
      <c r="E91" s="75"/>
      <c r="F91" s="75"/>
      <c r="G91"/>
    </row>
    <row r="92" spans="2:7" ht="31.5" customHeight="1" x14ac:dyDescent="0.3">
      <c r="B92" s="33">
        <v>61</v>
      </c>
      <c r="C92" s="74"/>
      <c r="D92" s="75"/>
      <c r="E92" s="75"/>
      <c r="F92" s="75"/>
      <c r="G92"/>
    </row>
    <row r="93" spans="2:7" ht="31.5" customHeight="1" x14ac:dyDescent="0.3">
      <c r="B93" s="33">
        <v>62</v>
      </c>
      <c r="C93" s="74"/>
      <c r="D93" s="75"/>
      <c r="E93" s="75"/>
      <c r="F93" s="75"/>
      <c r="G93"/>
    </row>
    <row r="94" spans="2:7" ht="31.5" customHeight="1" x14ac:dyDescent="0.3">
      <c r="B94" s="33">
        <v>63</v>
      </c>
      <c r="C94" s="74"/>
      <c r="D94" s="75"/>
      <c r="E94" s="75"/>
      <c r="F94" s="75"/>
      <c r="G94"/>
    </row>
    <row r="95" spans="2:7" ht="31.5" customHeight="1" x14ac:dyDescent="0.3">
      <c r="B95" s="33">
        <v>64</v>
      </c>
      <c r="C95" s="74"/>
      <c r="D95" s="75"/>
      <c r="E95" s="75"/>
      <c r="F95" s="75"/>
      <c r="G95"/>
    </row>
    <row r="96" spans="2:7" ht="31.5" customHeight="1" x14ac:dyDescent="0.3">
      <c r="B96" s="33">
        <v>65</v>
      </c>
      <c r="C96" s="74"/>
      <c r="D96" s="75"/>
      <c r="E96" s="75"/>
      <c r="F96" s="75"/>
      <c r="G96"/>
    </row>
    <row r="97" spans="2:7" ht="31.5" customHeight="1" x14ac:dyDescent="0.3">
      <c r="B97" s="33">
        <v>66</v>
      </c>
      <c r="C97" s="74"/>
      <c r="D97" s="75"/>
      <c r="E97" s="75"/>
      <c r="F97" s="75"/>
      <c r="G97"/>
    </row>
    <row r="98" spans="2:7" ht="31.5" customHeight="1" x14ac:dyDescent="0.3">
      <c r="B98" s="33">
        <v>67</v>
      </c>
      <c r="C98" s="74"/>
      <c r="D98" s="75"/>
      <c r="E98" s="75"/>
      <c r="F98" s="75"/>
      <c r="G98"/>
    </row>
    <row r="99" spans="2:7" ht="31.5" customHeight="1" x14ac:dyDescent="0.3">
      <c r="B99" s="33">
        <v>68</v>
      </c>
      <c r="C99" s="74"/>
      <c r="D99" s="75"/>
      <c r="E99" s="75"/>
      <c r="F99" s="75"/>
      <c r="G99"/>
    </row>
    <row r="100" spans="2:7" ht="31.5" customHeight="1" x14ac:dyDescent="0.3">
      <c r="B100" s="33">
        <v>69</v>
      </c>
      <c r="C100" s="74"/>
      <c r="D100" s="75"/>
      <c r="E100" s="75"/>
      <c r="F100" s="75"/>
      <c r="G100"/>
    </row>
    <row r="101" spans="2:7" ht="31.5" customHeight="1" x14ac:dyDescent="0.3">
      <c r="B101" s="33">
        <v>70</v>
      </c>
      <c r="C101" s="74"/>
      <c r="D101" s="75"/>
      <c r="E101" s="75"/>
      <c r="F101" s="75"/>
      <c r="G101"/>
    </row>
    <row r="102" spans="2:7" ht="31.5" customHeight="1" x14ac:dyDescent="0.3">
      <c r="B102" s="33">
        <v>71</v>
      </c>
      <c r="C102" s="74"/>
      <c r="D102" s="75"/>
      <c r="E102" s="75"/>
      <c r="F102" s="75"/>
      <c r="G102"/>
    </row>
    <row r="103" spans="2:7" ht="31.5" customHeight="1" x14ac:dyDescent="0.3">
      <c r="B103" s="33">
        <v>72</v>
      </c>
      <c r="C103" s="74"/>
      <c r="D103" s="75"/>
      <c r="E103" s="75"/>
      <c r="F103" s="75"/>
      <c r="G103"/>
    </row>
    <row r="104" spans="2:7" ht="31.5" customHeight="1" x14ac:dyDescent="0.3">
      <c r="B104" s="33">
        <v>73</v>
      </c>
      <c r="C104" s="74"/>
      <c r="D104" s="75"/>
      <c r="E104" s="75"/>
      <c r="F104" s="75"/>
      <c r="G104"/>
    </row>
    <row r="105" spans="2:7" ht="31.5" customHeight="1" x14ac:dyDescent="0.3">
      <c r="B105" s="33">
        <v>74</v>
      </c>
      <c r="C105" s="74"/>
      <c r="D105" s="75"/>
      <c r="E105" s="75"/>
      <c r="F105" s="75"/>
      <c r="G105"/>
    </row>
    <row r="106" spans="2:7" ht="31.5" customHeight="1" x14ac:dyDescent="0.3">
      <c r="B106" s="33">
        <v>75</v>
      </c>
      <c r="C106" s="74"/>
      <c r="D106" s="75"/>
      <c r="E106" s="75"/>
      <c r="F106" s="75"/>
      <c r="G106"/>
    </row>
    <row r="107" spans="2:7" ht="31.5" customHeight="1" x14ac:dyDescent="0.3">
      <c r="B107" s="33">
        <v>76</v>
      </c>
      <c r="C107" s="74"/>
      <c r="D107" s="75"/>
      <c r="E107" s="75"/>
      <c r="F107" s="75"/>
      <c r="G107"/>
    </row>
    <row r="108" spans="2:7" ht="31.5" customHeight="1" x14ac:dyDescent="0.3">
      <c r="B108" s="33">
        <v>77</v>
      </c>
      <c r="C108" s="74"/>
      <c r="D108" s="75"/>
      <c r="E108" s="75"/>
      <c r="F108" s="75"/>
      <c r="G108"/>
    </row>
    <row r="109" spans="2:7" ht="31.5" customHeight="1" x14ac:dyDescent="0.3">
      <c r="B109" s="33">
        <v>78</v>
      </c>
      <c r="C109" s="74"/>
      <c r="D109" s="75"/>
      <c r="E109" s="75"/>
      <c r="F109" s="75"/>
      <c r="G109"/>
    </row>
    <row r="110" spans="2:7" ht="31.5" customHeight="1" x14ac:dyDescent="0.3">
      <c r="B110" s="33">
        <v>79</v>
      </c>
      <c r="C110" s="74"/>
      <c r="D110" s="75"/>
      <c r="E110" s="75"/>
      <c r="F110" s="75"/>
      <c r="G110"/>
    </row>
    <row r="111" spans="2:7" ht="31.5" customHeight="1" x14ac:dyDescent="0.3">
      <c r="B111" s="33">
        <v>80</v>
      </c>
      <c r="C111" s="74"/>
      <c r="D111" s="75"/>
      <c r="E111" s="75"/>
      <c r="F111" s="75"/>
      <c r="G111"/>
    </row>
    <row r="112" spans="2:7" ht="31.5" customHeight="1" x14ac:dyDescent="0.3">
      <c r="B112" s="33">
        <v>81</v>
      </c>
      <c r="C112" s="74"/>
      <c r="D112" s="75"/>
      <c r="E112" s="75"/>
      <c r="F112" s="75"/>
      <c r="G112"/>
    </row>
    <row r="113" spans="2:7" ht="31.5" customHeight="1" x14ac:dyDescent="0.3">
      <c r="B113" s="33">
        <v>82</v>
      </c>
      <c r="C113" s="74"/>
      <c r="D113" s="75"/>
      <c r="E113" s="75"/>
      <c r="F113" s="75"/>
      <c r="G113"/>
    </row>
    <row r="114" spans="2:7" ht="31.5" customHeight="1" x14ac:dyDescent="0.3">
      <c r="B114" s="33">
        <v>83</v>
      </c>
      <c r="C114" s="74"/>
      <c r="D114" s="75"/>
      <c r="E114" s="75"/>
      <c r="F114" s="75"/>
      <c r="G114"/>
    </row>
    <row r="115" spans="2:7" ht="31.5" customHeight="1" x14ac:dyDescent="0.3">
      <c r="B115" s="33">
        <v>84</v>
      </c>
      <c r="C115" s="74"/>
      <c r="D115" s="75"/>
      <c r="E115" s="75"/>
      <c r="F115" s="75"/>
      <c r="G115"/>
    </row>
    <row r="116" spans="2:7" ht="31.5" customHeight="1" x14ac:dyDescent="0.3">
      <c r="B116" s="33">
        <v>85</v>
      </c>
      <c r="C116" s="74"/>
      <c r="D116" s="75"/>
      <c r="E116" s="75"/>
      <c r="F116" s="75"/>
      <c r="G116"/>
    </row>
    <row r="117" spans="2:7" ht="31.5" customHeight="1" x14ac:dyDescent="0.3">
      <c r="B117" s="33">
        <v>86</v>
      </c>
      <c r="C117" s="74"/>
      <c r="D117" s="75"/>
      <c r="E117" s="75"/>
      <c r="F117" s="75"/>
      <c r="G117"/>
    </row>
    <row r="118" spans="2:7" ht="31.5" customHeight="1" x14ac:dyDescent="0.3">
      <c r="B118" s="33">
        <v>87</v>
      </c>
      <c r="C118" s="74"/>
      <c r="D118" s="75"/>
      <c r="E118" s="75"/>
      <c r="F118" s="75"/>
      <c r="G118"/>
    </row>
    <row r="119" spans="2:7" ht="31.5" customHeight="1" x14ac:dyDescent="0.3">
      <c r="B119" s="33">
        <v>88</v>
      </c>
      <c r="C119" s="74"/>
      <c r="D119" s="75"/>
      <c r="E119" s="75"/>
      <c r="F119" s="75"/>
      <c r="G119"/>
    </row>
    <row r="120" spans="2:7" ht="31.5" customHeight="1" x14ac:dyDescent="0.3">
      <c r="B120" s="33">
        <v>89</v>
      </c>
      <c r="C120" s="74"/>
      <c r="D120" s="75"/>
      <c r="E120" s="75"/>
      <c r="F120" s="75"/>
      <c r="G120"/>
    </row>
    <row r="121" spans="2:7" ht="31.5" customHeight="1" x14ac:dyDescent="0.3">
      <c r="B121" s="33">
        <v>90</v>
      </c>
      <c r="C121" s="74"/>
      <c r="D121" s="75"/>
      <c r="E121" s="75"/>
      <c r="F121" s="75"/>
      <c r="G121"/>
    </row>
    <row r="122" spans="2:7" ht="31.5" customHeight="1" x14ac:dyDescent="0.3">
      <c r="B122" s="33">
        <v>91</v>
      </c>
      <c r="C122" s="74"/>
      <c r="D122" s="75"/>
      <c r="E122" s="75"/>
      <c r="F122" s="75"/>
      <c r="G122"/>
    </row>
    <row r="123" spans="2:7" ht="31.5" customHeight="1" x14ac:dyDescent="0.3">
      <c r="B123" s="33">
        <v>92</v>
      </c>
      <c r="C123" s="74"/>
      <c r="D123" s="75"/>
      <c r="E123" s="75"/>
      <c r="F123" s="75"/>
      <c r="G123"/>
    </row>
    <row r="124" spans="2:7" ht="31.5" customHeight="1" x14ac:dyDescent="0.3">
      <c r="B124" s="33">
        <v>93</v>
      </c>
      <c r="C124" s="74"/>
      <c r="D124" s="75"/>
      <c r="E124" s="75"/>
      <c r="F124" s="75"/>
      <c r="G124"/>
    </row>
    <row r="125" spans="2:7" ht="31.5" customHeight="1" x14ac:dyDescent="0.3">
      <c r="B125" s="33">
        <v>94</v>
      </c>
      <c r="C125" s="74"/>
      <c r="D125" s="75"/>
      <c r="E125" s="75"/>
      <c r="F125" s="75"/>
      <c r="G125"/>
    </row>
    <row r="126" spans="2:7" ht="31.5" customHeight="1" x14ac:dyDescent="0.3">
      <c r="B126" s="33">
        <v>95</v>
      </c>
      <c r="C126" s="74"/>
      <c r="D126" s="75"/>
      <c r="E126" s="75"/>
      <c r="F126" s="75"/>
      <c r="G126"/>
    </row>
    <row r="127" spans="2:7" ht="31.5" customHeight="1" x14ac:dyDescent="0.3">
      <c r="B127" s="33">
        <v>96</v>
      </c>
      <c r="C127" s="74"/>
      <c r="D127" s="75"/>
      <c r="E127" s="75"/>
      <c r="F127" s="75"/>
      <c r="G127"/>
    </row>
    <row r="128" spans="2:7" ht="31.5" customHeight="1" x14ac:dyDescent="0.3">
      <c r="B128" s="33">
        <v>97</v>
      </c>
      <c r="C128" s="74"/>
      <c r="D128" s="75"/>
      <c r="E128" s="75"/>
      <c r="F128" s="75"/>
      <c r="G128"/>
    </row>
    <row r="129" spans="2:7" ht="31.5" customHeight="1" x14ac:dyDescent="0.3">
      <c r="B129" s="33">
        <v>98</v>
      </c>
      <c r="C129" s="74"/>
      <c r="D129" s="75"/>
      <c r="E129" s="75"/>
      <c r="F129" s="75"/>
      <c r="G129"/>
    </row>
    <row r="130" spans="2:7" ht="31.5" customHeight="1" x14ac:dyDescent="0.3">
      <c r="B130" s="33">
        <v>99</v>
      </c>
      <c r="C130" s="74"/>
      <c r="D130" s="75"/>
      <c r="E130" s="75"/>
      <c r="F130" s="75"/>
      <c r="G130"/>
    </row>
    <row r="131" spans="2:7" ht="31.5" customHeight="1" x14ac:dyDescent="0.3">
      <c r="B131" s="33">
        <v>100</v>
      </c>
      <c r="C131" s="74"/>
      <c r="D131" s="75"/>
      <c r="E131" s="75"/>
      <c r="F131" s="75"/>
      <c r="G131"/>
    </row>
    <row r="132" spans="2:7" ht="31.5" customHeight="1" x14ac:dyDescent="0.3">
      <c r="B132" s="33">
        <v>101</v>
      </c>
      <c r="C132" s="74"/>
      <c r="D132" s="75"/>
      <c r="E132" s="75"/>
      <c r="F132" s="75"/>
      <c r="G132"/>
    </row>
    <row r="133" spans="2:7" ht="31.5" customHeight="1" x14ac:dyDescent="0.3">
      <c r="B133" s="33">
        <v>102</v>
      </c>
      <c r="C133" s="74"/>
      <c r="D133" s="75"/>
      <c r="E133" s="75"/>
      <c r="F133" s="75"/>
      <c r="G133"/>
    </row>
    <row r="134" spans="2:7" ht="31.5" customHeight="1" x14ac:dyDescent="0.3">
      <c r="B134" s="33">
        <v>103</v>
      </c>
      <c r="C134" s="74"/>
      <c r="D134" s="75"/>
      <c r="E134" s="75"/>
      <c r="F134" s="75"/>
      <c r="G134"/>
    </row>
    <row r="135" spans="2:7" ht="31.5" customHeight="1" x14ac:dyDescent="0.3">
      <c r="B135" s="33">
        <v>104</v>
      </c>
      <c r="C135" s="74"/>
      <c r="D135" s="75"/>
      <c r="E135" s="75"/>
      <c r="F135" s="75"/>
      <c r="G135"/>
    </row>
    <row r="136" spans="2:7" ht="31.5" customHeight="1" x14ac:dyDescent="0.3">
      <c r="B136" s="33">
        <v>105</v>
      </c>
      <c r="C136" s="74"/>
      <c r="D136" s="75"/>
      <c r="E136" s="75"/>
      <c r="F136" s="75"/>
      <c r="G136"/>
    </row>
    <row r="137" spans="2:7" ht="31.5" customHeight="1" x14ac:dyDescent="0.3">
      <c r="B137" s="33">
        <v>106</v>
      </c>
      <c r="C137" s="74"/>
      <c r="D137" s="75"/>
      <c r="E137" s="75"/>
      <c r="F137" s="75"/>
      <c r="G137"/>
    </row>
    <row r="138" spans="2:7" ht="31.5" customHeight="1" x14ac:dyDescent="0.3">
      <c r="B138" s="33">
        <v>107</v>
      </c>
      <c r="C138" s="74"/>
      <c r="D138" s="75"/>
      <c r="E138" s="75"/>
      <c r="F138" s="75"/>
      <c r="G138"/>
    </row>
    <row r="139" spans="2:7" ht="31.5" customHeight="1" x14ac:dyDescent="0.3">
      <c r="B139" s="33">
        <v>108</v>
      </c>
      <c r="C139" s="74"/>
      <c r="D139" s="75"/>
      <c r="E139" s="75"/>
      <c r="F139" s="75"/>
      <c r="G139"/>
    </row>
    <row r="140" spans="2:7" ht="31.5" customHeight="1" x14ac:dyDescent="0.3">
      <c r="B140" s="33">
        <v>109</v>
      </c>
      <c r="C140" s="74"/>
      <c r="D140" s="75"/>
      <c r="E140" s="75"/>
      <c r="F140" s="75"/>
      <c r="G140"/>
    </row>
    <row r="141" spans="2:7" ht="31.5" customHeight="1" x14ac:dyDescent="0.3">
      <c r="B141" s="33">
        <v>110</v>
      </c>
      <c r="C141" s="74"/>
      <c r="D141" s="75"/>
      <c r="E141" s="75"/>
      <c r="F141" s="75"/>
      <c r="G141"/>
    </row>
    <row r="142" spans="2:7" ht="31.5" customHeight="1" x14ac:dyDescent="0.3">
      <c r="B142" s="33">
        <v>111</v>
      </c>
      <c r="C142" s="74"/>
      <c r="D142" s="75"/>
      <c r="E142" s="75"/>
      <c r="F142" s="75"/>
      <c r="G142"/>
    </row>
    <row r="143" spans="2:7" ht="31.5" customHeight="1" x14ac:dyDescent="0.3">
      <c r="B143" s="33">
        <v>112</v>
      </c>
      <c r="C143" s="74"/>
      <c r="D143" s="75"/>
      <c r="E143" s="75"/>
      <c r="F143" s="75"/>
      <c r="G143"/>
    </row>
    <row r="144" spans="2:7" ht="31.5" customHeight="1" x14ac:dyDescent="0.3">
      <c r="B144" s="33">
        <v>113</v>
      </c>
      <c r="C144" s="74"/>
      <c r="D144" s="75"/>
      <c r="E144" s="75"/>
      <c r="F144" s="75"/>
      <c r="G144"/>
    </row>
    <row r="145" spans="2:7" ht="31.5" customHeight="1" x14ac:dyDescent="0.3">
      <c r="B145" s="33">
        <v>114</v>
      </c>
      <c r="C145" s="74"/>
      <c r="D145" s="75"/>
      <c r="E145" s="75"/>
      <c r="F145" s="75"/>
      <c r="G145"/>
    </row>
    <row r="146" spans="2:7" ht="31.5" customHeight="1" x14ac:dyDescent="0.3">
      <c r="B146" s="33">
        <v>115</v>
      </c>
      <c r="C146" s="74"/>
      <c r="D146" s="75"/>
      <c r="E146" s="75"/>
      <c r="F146" s="75"/>
      <c r="G146"/>
    </row>
    <row r="147" spans="2:7" ht="31.5" customHeight="1" x14ac:dyDescent="0.3">
      <c r="B147" s="33">
        <v>116</v>
      </c>
      <c r="C147" s="74"/>
      <c r="D147" s="75"/>
      <c r="E147" s="75"/>
      <c r="F147" s="75"/>
      <c r="G147"/>
    </row>
    <row r="148" spans="2:7" ht="31.5" customHeight="1" x14ac:dyDescent="0.3">
      <c r="B148" s="33">
        <v>117</v>
      </c>
      <c r="C148" s="74"/>
      <c r="D148" s="75"/>
      <c r="E148" s="75"/>
      <c r="F148" s="75"/>
      <c r="G148"/>
    </row>
    <row r="149" spans="2:7" ht="31.5" customHeight="1" x14ac:dyDescent="0.3">
      <c r="B149" s="33">
        <v>118</v>
      </c>
      <c r="C149" s="74"/>
      <c r="D149" s="75"/>
      <c r="E149" s="75"/>
      <c r="F149" s="75"/>
      <c r="G149"/>
    </row>
    <row r="150" spans="2:7" ht="31.5" customHeight="1" x14ac:dyDescent="0.3">
      <c r="B150" s="33">
        <v>119</v>
      </c>
      <c r="C150" s="74"/>
      <c r="D150" s="75"/>
      <c r="E150" s="75"/>
      <c r="F150" s="75"/>
      <c r="G150"/>
    </row>
    <row r="151" spans="2:7" ht="31.5" customHeight="1" x14ac:dyDescent="0.3">
      <c r="B151" s="33">
        <v>120</v>
      </c>
      <c r="C151" s="74"/>
      <c r="D151" s="75"/>
      <c r="E151" s="75"/>
      <c r="F151" s="75"/>
      <c r="G151"/>
    </row>
    <row r="152" spans="2:7" ht="31.5" customHeight="1" x14ac:dyDescent="0.3">
      <c r="B152" s="33">
        <v>121</v>
      </c>
      <c r="C152" s="74"/>
      <c r="D152" s="75"/>
      <c r="E152" s="75"/>
      <c r="F152" s="75"/>
      <c r="G152"/>
    </row>
    <row r="153" spans="2:7" ht="31.5" customHeight="1" x14ac:dyDescent="0.3">
      <c r="B153" s="33">
        <v>122</v>
      </c>
      <c r="C153" s="74"/>
      <c r="D153" s="75"/>
      <c r="E153" s="75"/>
      <c r="F153" s="75"/>
      <c r="G153"/>
    </row>
    <row r="154" spans="2:7" ht="31.5" customHeight="1" x14ac:dyDescent="0.3">
      <c r="B154" s="33">
        <v>123</v>
      </c>
      <c r="C154" s="74"/>
      <c r="D154" s="75"/>
      <c r="E154" s="75"/>
      <c r="F154" s="75"/>
      <c r="G154"/>
    </row>
    <row r="155" spans="2:7" ht="31.5" customHeight="1" x14ac:dyDescent="0.3">
      <c r="B155" s="33">
        <v>124</v>
      </c>
      <c r="C155" s="74"/>
      <c r="D155" s="75"/>
      <c r="E155" s="75"/>
      <c r="F155" s="75"/>
      <c r="G155"/>
    </row>
    <row r="156" spans="2:7" ht="31.5" customHeight="1" x14ac:dyDescent="0.3">
      <c r="B156" s="33">
        <v>125</v>
      </c>
      <c r="C156" s="74"/>
      <c r="D156" s="75"/>
      <c r="E156" s="75"/>
      <c r="F156" s="75"/>
      <c r="G156"/>
    </row>
    <row r="157" spans="2:7" ht="31.5" customHeight="1" x14ac:dyDescent="0.3">
      <c r="B157" s="33">
        <v>126</v>
      </c>
      <c r="C157" s="74"/>
      <c r="D157" s="75"/>
      <c r="E157" s="75"/>
      <c r="F157" s="75"/>
      <c r="G157"/>
    </row>
    <row r="158" spans="2:7" ht="31.5" customHeight="1" x14ac:dyDescent="0.3">
      <c r="B158" s="33">
        <v>127</v>
      </c>
      <c r="C158" s="74"/>
      <c r="D158" s="75"/>
      <c r="E158" s="75"/>
      <c r="F158" s="75"/>
      <c r="G158"/>
    </row>
    <row r="159" spans="2:7" ht="31.5" customHeight="1" x14ac:dyDescent="0.3">
      <c r="B159" s="33">
        <v>128</v>
      </c>
      <c r="C159" s="74"/>
      <c r="D159" s="75"/>
      <c r="E159" s="75"/>
      <c r="F159" s="75"/>
      <c r="G159"/>
    </row>
    <row r="160" spans="2:7" ht="31.5" customHeight="1" x14ac:dyDescent="0.3">
      <c r="B160" s="33">
        <v>129</v>
      </c>
      <c r="C160" s="74"/>
      <c r="D160" s="75"/>
      <c r="E160" s="75"/>
      <c r="F160" s="75"/>
      <c r="G160"/>
    </row>
    <row r="161" spans="2:7" ht="31.5" customHeight="1" x14ac:dyDescent="0.3">
      <c r="B161" s="33">
        <v>130</v>
      </c>
      <c r="C161" s="74"/>
      <c r="D161" s="75"/>
      <c r="E161" s="75"/>
      <c r="F161" s="75"/>
      <c r="G161"/>
    </row>
    <row r="162" spans="2:7" ht="31.5" customHeight="1" x14ac:dyDescent="0.3">
      <c r="B162" s="33">
        <v>131</v>
      </c>
      <c r="C162" s="74"/>
      <c r="D162" s="75"/>
      <c r="E162" s="75"/>
      <c r="F162" s="75"/>
      <c r="G162"/>
    </row>
    <row r="163" spans="2:7" ht="31.5" customHeight="1" x14ac:dyDescent="0.3">
      <c r="B163" s="33">
        <v>132</v>
      </c>
      <c r="C163" s="74"/>
      <c r="D163" s="75"/>
      <c r="E163" s="75"/>
      <c r="F163" s="75"/>
      <c r="G163"/>
    </row>
    <row r="164" spans="2:7" ht="31.5" customHeight="1" x14ac:dyDescent="0.3">
      <c r="B164" s="33">
        <v>133</v>
      </c>
      <c r="C164" s="74"/>
      <c r="D164" s="75"/>
      <c r="E164" s="75"/>
      <c r="F164" s="75"/>
      <c r="G164"/>
    </row>
    <row r="165" spans="2:7" ht="31.5" customHeight="1" x14ac:dyDescent="0.3">
      <c r="B165" s="33">
        <v>134</v>
      </c>
      <c r="C165" s="74"/>
      <c r="D165" s="75"/>
      <c r="E165" s="75"/>
      <c r="F165" s="75"/>
      <c r="G165"/>
    </row>
    <row r="166" spans="2:7" ht="31.5" customHeight="1" x14ac:dyDescent="0.3">
      <c r="B166" s="33">
        <v>135</v>
      </c>
      <c r="C166" s="74"/>
      <c r="D166" s="75"/>
      <c r="E166" s="75"/>
      <c r="F166" s="75"/>
      <c r="G166"/>
    </row>
    <row r="167" spans="2:7" ht="31.5" customHeight="1" x14ac:dyDescent="0.3">
      <c r="B167" s="33">
        <v>136</v>
      </c>
      <c r="C167" s="74"/>
      <c r="D167" s="75"/>
      <c r="E167" s="75"/>
      <c r="F167" s="75"/>
      <c r="G167"/>
    </row>
    <row r="168" spans="2:7" ht="31.5" customHeight="1" x14ac:dyDescent="0.3">
      <c r="B168" s="33">
        <v>137</v>
      </c>
      <c r="C168" s="74"/>
      <c r="D168" s="75"/>
      <c r="E168" s="75"/>
      <c r="F168" s="75"/>
      <c r="G168"/>
    </row>
    <row r="169" spans="2:7" ht="31.5" customHeight="1" x14ac:dyDescent="0.3">
      <c r="B169" s="33">
        <v>138</v>
      </c>
      <c r="C169" s="74"/>
      <c r="D169" s="75"/>
      <c r="E169" s="75"/>
      <c r="F169" s="75"/>
      <c r="G169"/>
    </row>
    <row r="170" spans="2:7" ht="31.5" customHeight="1" x14ac:dyDescent="0.3">
      <c r="B170" s="33">
        <v>139</v>
      </c>
      <c r="C170" s="74"/>
      <c r="D170" s="75"/>
      <c r="E170" s="75"/>
      <c r="F170" s="75"/>
      <c r="G170"/>
    </row>
    <row r="171" spans="2:7" ht="31.5" customHeight="1" x14ac:dyDescent="0.3">
      <c r="B171" s="33">
        <v>140</v>
      </c>
      <c r="C171" s="74"/>
      <c r="D171" s="75"/>
      <c r="E171" s="75"/>
      <c r="F171" s="75"/>
      <c r="G171"/>
    </row>
    <row r="172" spans="2:7" ht="31.5" customHeight="1" x14ac:dyDescent="0.3">
      <c r="B172" s="33">
        <v>141</v>
      </c>
      <c r="C172" s="74"/>
      <c r="D172" s="75"/>
      <c r="E172" s="75"/>
      <c r="F172" s="75"/>
      <c r="G172"/>
    </row>
    <row r="173" spans="2:7" ht="31.5" customHeight="1" x14ac:dyDescent="0.3">
      <c r="B173" s="33">
        <v>142</v>
      </c>
      <c r="C173" s="74"/>
      <c r="D173" s="75"/>
      <c r="E173" s="75"/>
      <c r="F173" s="75"/>
      <c r="G173"/>
    </row>
    <row r="174" spans="2:7" ht="31.5" customHeight="1" x14ac:dyDescent="0.3">
      <c r="B174" s="33">
        <v>143</v>
      </c>
      <c r="C174" s="74"/>
      <c r="D174" s="75"/>
      <c r="E174" s="75"/>
      <c r="F174" s="75"/>
      <c r="G174"/>
    </row>
    <row r="175" spans="2:7" ht="31.5" customHeight="1" x14ac:dyDescent="0.3">
      <c r="B175" s="33">
        <v>144</v>
      </c>
      <c r="C175" s="74"/>
      <c r="D175" s="75"/>
      <c r="E175" s="75"/>
      <c r="F175" s="75"/>
      <c r="G175"/>
    </row>
    <row r="176" spans="2:7" ht="31.5" customHeight="1" x14ac:dyDescent="0.3">
      <c r="B176" s="33">
        <v>145</v>
      </c>
      <c r="C176" s="74"/>
      <c r="D176" s="75"/>
      <c r="E176" s="75"/>
      <c r="F176" s="75"/>
      <c r="G176"/>
    </row>
    <row r="177" spans="2:7" ht="31.5" customHeight="1" x14ac:dyDescent="0.3">
      <c r="B177" s="33">
        <v>146</v>
      </c>
      <c r="C177" s="74"/>
      <c r="D177" s="75"/>
      <c r="E177" s="75"/>
      <c r="F177" s="75"/>
      <c r="G177"/>
    </row>
    <row r="178" spans="2:7" ht="31.5" customHeight="1" x14ac:dyDescent="0.3">
      <c r="B178" s="33">
        <v>147</v>
      </c>
      <c r="C178" s="74"/>
      <c r="D178" s="75"/>
      <c r="E178" s="75"/>
      <c r="F178" s="75"/>
      <c r="G178"/>
    </row>
    <row r="179" spans="2:7" ht="31.5" customHeight="1" x14ac:dyDescent="0.3">
      <c r="B179" s="33">
        <v>148</v>
      </c>
      <c r="C179" s="74"/>
      <c r="D179" s="75"/>
      <c r="E179" s="75"/>
      <c r="F179" s="75"/>
      <c r="G179"/>
    </row>
    <row r="180" spans="2:7" ht="31.5" customHeight="1" x14ac:dyDescent="0.3">
      <c r="B180" s="33">
        <v>149</v>
      </c>
      <c r="C180" s="74"/>
      <c r="D180" s="75"/>
      <c r="E180" s="75"/>
      <c r="F180" s="75"/>
      <c r="G180"/>
    </row>
    <row r="181" spans="2:7" ht="31.5" customHeight="1" x14ac:dyDescent="0.3">
      <c r="B181" s="33">
        <v>150</v>
      </c>
      <c r="C181" s="74"/>
      <c r="D181" s="75"/>
      <c r="E181" s="75"/>
      <c r="F181" s="75"/>
      <c r="G181"/>
    </row>
    <row r="182" spans="2:7" ht="31.5" customHeight="1" x14ac:dyDescent="0.3">
      <c r="B182" s="33">
        <v>151</v>
      </c>
      <c r="C182" s="74"/>
      <c r="D182" s="75"/>
      <c r="E182" s="75"/>
      <c r="F182" s="75"/>
      <c r="G182"/>
    </row>
    <row r="183" spans="2:7" ht="31.5" customHeight="1" x14ac:dyDescent="0.3">
      <c r="B183" s="33">
        <v>152</v>
      </c>
      <c r="C183" s="74"/>
      <c r="D183" s="75"/>
      <c r="E183" s="75"/>
      <c r="F183" s="75"/>
      <c r="G183"/>
    </row>
    <row r="184" spans="2:7" ht="31.5" customHeight="1" x14ac:dyDescent="0.3">
      <c r="B184" s="33">
        <v>153</v>
      </c>
      <c r="C184" s="74"/>
      <c r="D184" s="75"/>
      <c r="E184" s="75"/>
      <c r="F184" s="75"/>
      <c r="G184"/>
    </row>
    <row r="185" spans="2:7" ht="31.5" customHeight="1" x14ac:dyDescent="0.3">
      <c r="B185" s="33">
        <v>154</v>
      </c>
      <c r="C185" s="74"/>
      <c r="D185" s="75"/>
      <c r="E185" s="75"/>
      <c r="F185" s="75"/>
      <c r="G185"/>
    </row>
    <row r="186" spans="2:7" ht="31.5" customHeight="1" x14ac:dyDescent="0.3">
      <c r="B186" s="33">
        <v>155</v>
      </c>
      <c r="C186" s="74"/>
      <c r="D186" s="75"/>
      <c r="E186" s="75"/>
      <c r="F186" s="75"/>
      <c r="G186"/>
    </row>
    <row r="187" spans="2:7" ht="31.5" customHeight="1" x14ac:dyDescent="0.3">
      <c r="B187" s="33">
        <v>156</v>
      </c>
      <c r="C187" s="74"/>
      <c r="D187" s="75"/>
      <c r="E187" s="75"/>
      <c r="F187" s="75"/>
      <c r="G187"/>
    </row>
    <row r="188" spans="2:7" ht="31.5" customHeight="1" x14ac:dyDescent="0.3">
      <c r="B188" s="33">
        <v>157</v>
      </c>
      <c r="C188" s="74"/>
      <c r="D188" s="75"/>
      <c r="E188" s="75"/>
      <c r="F188" s="75"/>
      <c r="G188"/>
    </row>
    <row r="189" spans="2:7" ht="31.5" customHeight="1" x14ac:dyDescent="0.3">
      <c r="B189" s="33">
        <v>158</v>
      </c>
      <c r="C189" s="74"/>
      <c r="D189" s="75"/>
      <c r="E189" s="75"/>
      <c r="F189" s="75"/>
      <c r="G189"/>
    </row>
    <row r="190" spans="2:7" ht="31.5" customHeight="1" x14ac:dyDescent="0.3">
      <c r="B190" s="33">
        <v>159</v>
      </c>
      <c r="C190" s="74"/>
      <c r="D190" s="75"/>
      <c r="E190" s="75"/>
      <c r="F190" s="75"/>
      <c r="G190"/>
    </row>
    <row r="191" spans="2:7" ht="31.5" customHeight="1" x14ac:dyDescent="0.3">
      <c r="B191" s="33">
        <v>160</v>
      </c>
      <c r="C191" s="74"/>
      <c r="D191" s="75"/>
      <c r="E191" s="75"/>
      <c r="F191" s="75"/>
      <c r="G191"/>
    </row>
    <row r="192" spans="2:7" ht="31.5" customHeight="1" x14ac:dyDescent="0.3">
      <c r="B192" s="33">
        <v>161</v>
      </c>
      <c r="C192" s="74"/>
      <c r="D192" s="75"/>
      <c r="E192" s="75"/>
      <c r="F192" s="75"/>
      <c r="G192"/>
    </row>
    <row r="193" spans="2:7" ht="31.5" customHeight="1" x14ac:dyDescent="0.3">
      <c r="B193" s="33">
        <v>162</v>
      </c>
      <c r="C193" s="74"/>
      <c r="D193" s="75"/>
      <c r="E193" s="75"/>
      <c r="F193" s="75"/>
      <c r="G193"/>
    </row>
    <row r="194" spans="2:7" ht="31.5" customHeight="1" x14ac:dyDescent="0.3">
      <c r="B194" s="33">
        <v>163</v>
      </c>
      <c r="C194" s="74"/>
      <c r="D194" s="75"/>
      <c r="E194" s="75"/>
      <c r="F194" s="75"/>
      <c r="G194"/>
    </row>
    <row r="195" spans="2:7" ht="31.5" customHeight="1" x14ac:dyDescent="0.3">
      <c r="B195" s="33">
        <v>164</v>
      </c>
      <c r="C195" s="74"/>
      <c r="D195" s="75"/>
      <c r="E195" s="75"/>
      <c r="F195" s="75"/>
      <c r="G195"/>
    </row>
    <row r="196" spans="2:7" ht="31.5" customHeight="1" x14ac:dyDescent="0.3">
      <c r="B196" s="33">
        <v>165</v>
      </c>
      <c r="C196" s="74"/>
      <c r="D196" s="75"/>
      <c r="E196" s="75"/>
      <c r="F196" s="75"/>
      <c r="G196"/>
    </row>
    <row r="197" spans="2:7" ht="31.5" customHeight="1" x14ac:dyDescent="0.3">
      <c r="B197" s="33">
        <v>166</v>
      </c>
      <c r="C197" s="74"/>
      <c r="D197" s="75"/>
      <c r="E197" s="75"/>
      <c r="F197" s="75"/>
      <c r="G197"/>
    </row>
    <row r="198" spans="2:7" ht="31.5" customHeight="1" x14ac:dyDescent="0.3">
      <c r="B198" s="33">
        <v>167</v>
      </c>
      <c r="C198" s="74"/>
      <c r="D198" s="75"/>
      <c r="E198" s="75"/>
      <c r="F198" s="75"/>
      <c r="G198"/>
    </row>
    <row r="199" spans="2:7" ht="31.5" customHeight="1" x14ac:dyDescent="0.3">
      <c r="B199" s="33">
        <v>168</v>
      </c>
      <c r="C199" s="74"/>
      <c r="D199" s="75"/>
      <c r="E199" s="75"/>
      <c r="F199" s="75"/>
      <c r="G199"/>
    </row>
    <row r="200" spans="2:7" ht="31.5" customHeight="1" x14ac:dyDescent="0.3">
      <c r="B200" s="33">
        <v>169</v>
      </c>
      <c r="C200" s="74"/>
      <c r="D200" s="75"/>
      <c r="E200" s="75"/>
      <c r="F200" s="75"/>
      <c r="G200"/>
    </row>
    <row r="201" spans="2:7" ht="31.5" customHeight="1" x14ac:dyDescent="0.3">
      <c r="B201" s="33">
        <v>170</v>
      </c>
      <c r="C201" s="74"/>
      <c r="D201" s="75"/>
      <c r="E201" s="75"/>
      <c r="F201" s="75"/>
      <c r="G201"/>
    </row>
    <row r="202" spans="2:7" ht="31.5" customHeight="1" x14ac:dyDescent="0.3">
      <c r="B202" s="33">
        <v>171</v>
      </c>
      <c r="C202" s="74"/>
      <c r="D202" s="75"/>
      <c r="E202" s="75"/>
      <c r="F202" s="75"/>
      <c r="G202"/>
    </row>
    <row r="203" spans="2:7" ht="31.5" customHeight="1" x14ac:dyDescent="0.3">
      <c r="B203" s="33">
        <v>172</v>
      </c>
      <c r="C203" s="74"/>
      <c r="D203" s="75"/>
      <c r="E203" s="75"/>
      <c r="F203" s="75"/>
      <c r="G203"/>
    </row>
    <row r="204" spans="2:7" ht="31.5" customHeight="1" x14ac:dyDescent="0.3">
      <c r="B204" s="33">
        <v>173</v>
      </c>
      <c r="C204" s="74"/>
      <c r="D204" s="75"/>
      <c r="E204" s="75"/>
      <c r="F204" s="75"/>
      <c r="G204"/>
    </row>
    <row r="205" spans="2:7" ht="31.5" customHeight="1" x14ac:dyDescent="0.3">
      <c r="B205" s="33">
        <v>174</v>
      </c>
      <c r="C205" s="74"/>
      <c r="D205" s="75"/>
      <c r="E205" s="75"/>
      <c r="F205" s="75"/>
      <c r="G205"/>
    </row>
    <row r="206" spans="2:7" ht="31.5" customHeight="1" x14ac:dyDescent="0.3">
      <c r="B206" s="33">
        <v>175</v>
      </c>
      <c r="C206" s="74"/>
      <c r="D206" s="75"/>
      <c r="E206" s="75"/>
      <c r="F206" s="75"/>
      <c r="G206"/>
    </row>
    <row r="207" spans="2:7" ht="31.5" customHeight="1" x14ac:dyDescent="0.3">
      <c r="B207" s="33">
        <v>176</v>
      </c>
      <c r="C207" s="74"/>
      <c r="D207" s="75"/>
      <c r="E207" s="75"/>
      <c r="F207" s="75"/>
      <c r="G207"/>
    </row>
    <row r="208" spans="2:7" ht="31.5" customHeight="1" x14ac:dyDescent="0.3">
      <c r="B208" s="33">
        <v>177</v>
      </c>
      <c r="C208" s="74"/>
      <c r="D208" s="75"/>
      <c r="E208" s="75"/>
      <c r="F208" s="75"/>
      <c r="G208"/>
    </row>
    <row r="209" spans="2:7" ht="31.5" customHeight="1" x14ac:dyDescent="0.3">
      <c r="B209" s="33">
        <v>178</v>
      </c>
      <c r="C209" s="74"/>
      <c r="D209" s="75"/>
      <c r="E209" s="75"/>
      <c r="F209" s="75"/>
      <c r="G209"/>
    </row>
    <row r="210" spans="2:7" ht="31.5" customHeight="1" x14ac:dyDescent="0.3">
      <c r="B210" s="33">
        <v>179</v>
      </c>
      <c r="C210" s="74"/>
      <c r="D210" s="75"/>
      <c r="E210" s="75"/>
      <c r="F210" s="75"/>
      <c r="G210"/>
    </row>
    <row r="211" spans="2:7" ht="31.5" customHeight="1" x14ac:dyDescent="0.3">
      <c r="B211" s="33">
        <v>180</v>
      </c>
      <c r="C211" s="74"/>
      <c r="D211" s="75"/>
      <c r="E211" s="75"/>
      <c r="F211" s="75"/>
      <c r="G211"/>
    </row>
    <row r="212" spans="2:7" ht="31.5" customHeight="1" x14ac:dyDescent="0.3">
      <c r="B212" s="33">
        <v>181</v>
      </c>
      <c r="C212" s="74"/>
      <c r="D212" s="75"/>
      <c r="E212" s="75"/>
      <c r="F212" s="75"/>
      <c r="G212"/>
    </row>
    <row r="213" spans="2:7" ht="31.5" customHeight="1" x14ac:dyDescent="0.3">
      <c r="B213" s="33">
        <v>182</v>
      </c>
      <c r="C213" s="74"/>
      <c r="D213" s="75"/>
      <c r="E213" s="75"/>
      <c r="F213" s="75"/>
      <c r="G213"/>
    </row>
    <row r="214" spans="2:7" ht="31.5" customHeight="1" x14ac:dyDescent="0.3">
      <c r="B214" s="33">
        <v>183</v>
      </c>
      <c r="C214" s="74"/>
      <c r="D214" s="75"/>
      <c r="E214" s="75"/>
      <c r="F214" s="75"/>
      <c r="G214"/>
    </row>
    <row r="215" spans="2:7" ht="31.5" customHeight="1" x14ac:dyDescent="0.3">
      <c r="B215" s="33">
        <v>184</v>
      </c>
      <c r="C215" s="74"/>
      <c r="D215" s="75"/>
      <c r="E215" s="75"/>
      <c r="F215" s="75"/>
      <c r="G215"/>
    </row>
    <row r="216" spans="2:7" ht="31.5" customHeight="1" x14ac:dyDescent="0.3">
      <c r="B216" s="33">
        <v>185</v>
      </c>
      <c r="C216" s="74"/>
      <c r="D216" s="75"/>
      <c r="E216" s="75"/>
      <c r="F216" s="75"/>
      <c r="G216"/>
    </row>
    <row r="217" spans="2:7" ht="31.5" customHeight="1" x14ac:dyDescent="0.3">
      <c r="B217" s="33">
        <v>186</v>
      </c>
      <c r="C217" s="74"/>
      <c r="D217" s="75"/>
      <c r="E217" s="75"/>
      <c r="F217" s="75"/>
      <c r="G217"/>
    </row>
    <row r="218" spans="2:7" ht="31.5" customHeight="1" x14ac:dyDescent="0.3">
      <c r="B218" s="33">
        <v>187</v>
      </c>
      <c r="C218" s="74"/>
      <c r="D218" s="75"/>
      <c r="E218" s="75"/>
      <c r="F218" s="75"/>
      <c r="G218"/>
    </row>
    <row r="219" spans="2:7" ht="31.5" customHeight="1" x14ac:dyDescent="0.3">
      <c r="B219" s="33">
        <v>188</v>
      </c>
      <c r="C219" s="74"/>
      <c r="D219" s="75"/>
      <c r="E219" s="75"/>
      <c r="F219" s="75"/>
      <c r="G219"/>
    </row>
    <row r="220" spans="2:7" ht="31.5" customHeight="1" x14ac:dyDescent="0.3">
      <c r="B220" s="33">
        <v>189</v>
      </c>
      <c r="C220" s="74"/>
      <c r="D220" s="75"/>
      <c r="E220" s="75"/>
      <c r="F220" s="75"/>
      <c r="G220"/>
    </row>
    <row r="221" spans="2:7" ht="31.5" customHeight="1" x14ac:dyDescent="0.3">
      <c r="B221" s="33">
        <v>190</v>
      </c>
      <c r="C221" s="74"/>
      <c r="D221" s="75"/>
      <c r="E221" s="75"/>
      <c r="F221" s="75"/>
      <c r="G221"/>
    </row>
    <row r="222" spans="2:7" ht="31.5" customHeight="1" x14ac:dyDescent="0.3">
      <c r="B222" s="33">
        <v>191</v>
      </c>
      <c r="C222" s="74"/>
      <c r="D222" s="75"/>
      <c r="E222" s="75"/>
      <c r="F222" s="75"/>
      <c r="G222"/>
    </row>
    <row r="223" spans="2:7" ht="31.5" customHeight="1" x14ac:dyDescent="0.3">
      <c r="B223" s="33">
        <v>192</v>
      </c>
      <c r="C223" s="74"/>
      <c r="D223" s="75"/>
      <c r="E223" s="75"/>
      <c r="F223" s="75"/>
      <c r="G223"/>
    </row>
    <row r="224" spans="2:7" ht="31.5" customHeight="1" x14ac:dyDescent="0.3">
      <c r="B224" s="33">
        <v>193</v>
      </c>
      <c r="C224" s="74"/>
      <c r="D224" s="75"/>
      <c r="E224" s="75"/>
      <c r="F224" s="75"/>
      <c r="G224"/>
    </row>
    <row r="225" spans="2:7" ht="31.5" customHeight="1" x14ac:dyDescent="0.3">
      <c r="B225" s="33">
        <v>194</v>
      </c>
      <c r="C225" s="74"/>
      <c r="D225" s="75"/>
      <c r="E225" s="75"/>
      <c r="F225" s="75"/>
      <c r="G225"/>
    </row>
    <row r="226" spans="2:7" ht="31.5" customHeight="1" x14ac:dyDescent="0.3">
      <c r="B226" s="33">
        <v>195</v>
      </c>
      <c r="C226" s="74"/>
      <c r="D226" s="75"/>
      <c r="E226" s="75"/>
      <c r="F226" s="75"/>
      <c r="G226"/>
    </row>
    <row r="227" spans="2:7" ht="31.5" customHeight="1" x14ac:dyDescent="0.3">
      <c r="B227" s="33">
        <v>196</v>
      </c>
      <c r="C227" s="74"/>
      <c r="D227" s="75"/>
      <c r="E227" s="75"/>
      <c r="F227" s="75"/>
      <c r="G227"/>
    </row>
    <row r="228" spans="2:7" ht="31.5" customHeight="1" x14ac:dyDescent="0.3">
      <c r="B228" s="33">
        <v>197</v>
      </c>
      <c r="C228" s="74"/>
      <c r="D228" s="75"/>
      <c r="E228" s="75"/>
      <c r="F228" s="75"/>
      <c r="G228"/>
    </row>
    <row r="229" spans="2:7" ht="31.5" customHeight="1" x14ac:dyDescent="0.3">
      <c r="B229" s="33">
        <v>198</v>
      </c>
      <c r="C229" s="74"/>
      <c r="D229" s="75"/>
      <c r="E229" s="75"/>
      <c r="F229" s="75"/>
      <c r="G229"/>
    </row>
    <row r="230" spans="2:7" ht="31.5" customHeight="1" x14ac:dyDescent="0.3">
      <c r="B230" s="33">
        <v>199</v>
      </c>
      <c r="C230" s="74"/>
      <c r="D230" s="75"/>
      <c r="E230" s="75"/>
      <c r="F230" s="75"/>
      <c r="G230"/>
    </row>
    <row r="231" spans="2:7" ht="31.5" customHeight="1" x14ac:dyDescent="0.3">
      <c r="B231" s="33">
        <v>200</v>
      </c>
      <c r="C231" s="74"/>
      <c r="D231" s="75"/>
      <c r="E231" s="75"/>
      <c r="F231" s="75"/>
      <c r="G231"/>
    </row>
    <row r="232" spans="2:7" ht="31.5" customHeight="1" x14ac:dyDescent="0.3">
      <c r="B232" s="33">
        <v>201</v>
      </c>
      <c r="C232" s="74"/>
      <c r="D232" s="75"/>
      <c r="E232" s="75"/>
      <c r="F232" s="75"/>
      <c r="G232"/>
    </row>
    <row r="233" spans="2:7" ht="31.5" customHeight="1" x14ac:dyDescent="0.3">
      <c r="B233" s="33">
        <v>202</v>
      </c>
      <c r="C233" s="74"/>
      <c r="D233" s="75"/>
      <c r="E233" s="75"/>
      <c r="F233" s="75"/>
      <c r="G233"/>
    </row>
    <row r="234" spans="2:7" ht="31.5" customHeight="1" x14ac:dyDescent="0.3">
      <c r="B234" s="33">
        <v>203</v>
      </c>
      <c r="C234" s="74"/>
      <c r="D234" s="75"/>
      <c r="E234" s="75"/>
      <c r="F234" s="75"/>
      <c r="G234"/>
    </row>
    <row r="235" spans="2:7" ht="31.5" customHeight="1" x14ac:dyDescent="0.3">
      <c r="B235" s="33">
        <v>204</v>
      </c>
      <c r="C235" s="74"/>
      <c r="D235" s="75"/>
      <c r="E235" s="75"/>
      <c r="F235" s="75"/>
      <c r="G235"/>
    </row>
    <row r="236" spans="2:7" ht="31.5" customHeight="1" x14ac:dyDescent="0.3">
      <c r="B236" s="33">
        <v>205</v>
      </c>
      <c r="C236" s="74"/>
      <c r="D236" s="75"/>
      <c r="E236" s="75"/>
      <c r="F236" s="75"/>
      <c r="G236"/>
    </row>
    <row r="237" spans="2:7" ht="31.5" customHeight="1" x14ac:dyDescent="0.3">
      <c r="B237" s="33">
        <v>206</v>
      </c>
      <c r="C237" s="74"/>
      <c r="D237" s="75"/>
      <c r="E237" s="75"/>
      <c r="F237" s="75"/>
      <c r="G237"/>
    </row>
    <row r="238" spans="2:7" ht="31.5" customHeight="1" x14ac:dyDescent="0.3">
      <c r="B238" s="33">
        <v>207</v>
      </c>
      <c r="C238" s="74"/>
      <c r="D238" s="75"/>
      <c r="E238" s="75"/>
      <c r="F238" s="75"/>
      <c r="G238"/>
    </row>
    <row r="239" spans="2:7" ht="31.5" customHeight="1" x14ac:dyDescent="0.3">
      <c r="B239" s="33">
        <v>208</v>
      </c>
      <c r="C239" s="74"/>
      <c r="D239" s="75"/>
      <c r="E239" s="75"/>
      <c r="F239" s="75"/>
      <c r="G239"/>
    </row>
    <row r="240" spans="2:7" ht="31.5" customHeight="1" x14ac:dyDescent="0.3">
      <c r="B240" s="33">
        <v>209</v>
      </c>
      <c r="C240" s="74"/>
      <c r="D240" s="75"/>
      <c r="E240" s="75"/>
      <c r="F240" s="75"/>
      <c r="G240"/>
    </row>
    <row r="241" spans="2:7" ht="31.5" customHeight="1" x14ac:dyDescent="0.3">
      <c r="B241" s="33">
        <v>210</v>
      </c>
      <c r="C241" s="74"/>
      <c r="D241" s="75"/>
      <c r="E241" s="75"/>
      <c r="F241" s="75"/>
      <c r="G241"/>
    </row>
    <row r="242" spans="2:7" ht="31.5" customHeight="1" x14ac:dyDescent="0.3">
      <c r="B242" s="33">
        <v>211</v>
      </c>
      <c r="C242" s="74"/>
      <c r="D242" s="75"/>
      <c r="E242" s="75"/>
      <c r="F242" s="75"/>
      <c r="G242"/>
    </row>
    <row r="243" spans="2:7" ht="31.5" customHeight="1" x14ac:dyDescent="0.3">
      <c r="B243" s="33">
        <v>212</v>
      </c>
      <c r="C243" s="74"/>
      <c r="D243" s="75"/>
      <c r="E243" s="75"/>
      <c r="F243" s="75"/>
      <c r="G243"/>
    </row>
    <row r="244" spans="2:7" ht="31.5" customHeight="1" x14ac:dyDescent="0.3">
      <c r="B244" s="33">
        <v>213</v>
      </c>
      <c r="C244" s="74"/>
      <c r="D244" s="75"/>
      <c r="E244" s="75"/>
      <c r="F244" s="75"/>
      <c r="G244"/>
    </row>
    <row r="245" spans="2:7" ht="31.5" customHeight="1" x14ac:dyDescent="0.3">
      <c r="B245" s="33">
        <v>214</v>
      </c>
      <c r="C245" s="74"/>
      <c r="D245" s="75"/>
      <c r="E245" s="75"/>
      <c r="F245" s="75"/>
      <c r="G245"/>
    </row>
    <row r="246" spans="2:7" ht="31.5" customHeight="1" x14ac:dyDescent="0.3">
      <c r="B246" s="33">
        <v>215</v>
      </c>
      <c r="C246" s="74"/>
      <c r="D246" s="75"/>
      <c r="E246" s="75"/>
      <c r="F246" s="75"/>
      <c r="G246"/>
    </row>
    <row r="247" spans="2:7" ht="31.5" customHeight="1" x14ac:dyDescent="0.3">
      <c r="B247" s="33">
        <v>216</v>
      </c>
      <c r="C247" s="74"/>
      <c r="D247" s="75"/>
      <c r="E247" s="75"/>
      <c r="F247" s="75"/>
      <c r="G247"/>
    </row>
    <row r="248" spans="2:7" ht="31.5" customHeight="1" x14ac:dyDescent="0.3">
      <c r="B248" s="33">
        <v>217</v>
      </c>
      <c r="C248" s="74"/>
      <c r="D248" s="75"/>
      <c r="E248" s="75"/>
      <c r="F248" s="75"/>
      <c r="G248"/>
    </row>
    <row r="249" spans="2:7" ht="31.5" customHeight="1" x14ac:dyDescent="0.3">
      <c r="B249" s="33">
        <v>218</v>
      </c>
      <c r="C249" s="74"/>
      <c r="D249" s="75"/>
      <c r="E249" s="75"/>
      <c r="F249" s="75"/>
      <c r="G249"/>
    </row>
    <row r="250" spans="2:7" ht="31.5" customHeight="1" x14ac:dyDescent="0.3">
      <c r="B250" s="33">
        <v>219</v>
      </c>
      <c r="C250" s="74"/>
      <c r="D250" s="75"/>
      <c r="E250" s="75"/>
      <c r="F250" s="75"/>
      <c r="G250"/>
    </row>
    <row r="251" spans="2:7" ht="31.5" customHeight="1" x14ac:dyDescent="0.3">
      <c r="B251" s="33">
        <v>220</v>
      </c>
      <c r="C251" s="74"/>
      <c r="D251" s="75"/>
      <c r="E251" s="75"/>
      <c r="F251" s="75"/>
      <c r="G251"/>
    </row>
    <row r="252" spans="2:7" ht="31.5" customHeight="1" x14ac:dyDescent="0.3">
      <c r="B252" s="33">
        <v>221</v>
      </c>
      <c r="C252" s="74"/>
      <c r="D252" s="75"/>
      <c r="E252" s="75"/>
      <c r="F252" s="75"/>
      <c r="G252"/>
    </row>
    <row r="253" spans="2:7" ht="31.5" customHeight="1" x14ac:dyDescent="0.3">
      <c r="B253" s="33">
        <v>222</v>
      </c>
      <c r="C253" s="74"/>
      <c r="D253" s="75"/>
      <c r="E253" s="75"/>
      <c r="F253" s="75"/>
      <c r="G253"/>
    </row>
    <row r="254" spans="2:7" ht="31.5" customHeight="1" x14ac:dyDescent="0.3">
      <c r="B254" s="33">
        <v>223</v>
      </c>
      <c r="C254" s="74"/>
      <c r="D254" s="75"/>
      <c r="E254" s="75"/>
      <c r="F254" s="75"/>
      <c r="G254"/>
    </row>
    <row r="255" spans="2:7" ht="31.5" customHeight="1" x14ac:dyDescent="0.3">
      <c r="B255" s="33">
        <v>224</v>
      </c>
      <c r="C255" s="74"/>
      <c r="D255" s="75"/>
      <c r="E255" s="75"/>
      <c r="F255" s="75"/>
      <c r="G255"/>
    </row>
    <row r="256" spans="2:7" ht="31.5" customHeight="1" x14ac:dyDescent="0.3">
      <c r="B256" s="33">
        <v>225</v>
      </c>
      <c r="C256" s="74"/>
      <c r="D256" s="75"/>
      <c r="E256" s="75"/>
      <c r="F256" s="75"/>
      <c r="G256"/>
    </row>
    <row r="257" spans="2:7" ht="31.5" customHeight="1" x14ac:dyDescent="0.3">
      <c r="B257" s="33">
        <v>226</v>
      </c>
      <c r="C257" s="74"/>
      <c r="D257" s="75"/>
      <c r="E257" s="75"/>
      <c r="F257" s="75"/>
      <c r="G257"/>
    </row>
    <row r="258" spans="2:7" ht="31.5" customHeight="1" x14ac:dyDescent="0.3">
      <c r="B258" s="33">
        <v>227</v>
      </c>
      <c r="C258" s="74"/>
      <c r="D258" s="75"/>
      <c r="E258" s="75"/>
      <c r="F258" s="75"/>
      <c r="G258"/>
    </row>
    <row r="259" spans="2:7" ht="31.5" customHeight="1" x14ac:dyDescent="0.3">
      <c r="B259" s="33">
        <v>228</v>
      </c>
      <c r="C259" s="74"/>
      <c r="D259" s="75"/>
      <c r="E259" s="75"/>
      <c r="F259" s="75"/>
      <c r="G259"/>
    </row>
    <row r="260" spans="2:7" ht="31.5" customHeight="1" x14ac:dyDescent="0.3">
      <c r="B260" s="33">
        <v>229</v>
      </c>
      <c r="C260" s="74"/>
      <c r="D260" s="75"/>
      <c r="E260" s="75"/>
      <c r="F260" s="75"/>
      <c r="G260"/>
    </row>
    <row r="261" spans="2:7" ht="31.5" customHeight="1" x14ac:dyDescent="0.3">
      <c r="B261" s="33">
        <v>230</v>
      </c>
      <c r="C261" s="74"/>
      <c r="D261" s="75"/>
      <c r="E261" s="75"/>
      <c r="F261" s="75"/>
      <c r="G261"/>
    </row>
    <row r="262" spans="2:7" ht="31.5" customHeight="1" x14ac:dyDescent="0.3">
      <c r="B262" s="33">
        <v>231</v>
      </c>
      <c r="C262" s="74"/>
      <c r="D262" s="75"/>
      <c r="E262" s="75"/>
      <c r="F262" s="75"/>
      <c r="G262"/>
    </row>
    <row r="263" spans="2:7" ht="31.5" customHeight="1" x14ac:dyDescent="0.3">
      <c r="B263" s="33">
        <v>232</v>
      </c>
      <c r="C263" s="74"/>
      <c r="D263" s="75"/>
      <c r="E263" s="75"/>
      <c r="F263" s="75"/>
      <c r="G263"/>
    </row>
    <row r="264" spans="2:7" ht="31.5" customHeight="1" x14ac:dyDescent="0.3">
      <c r="B264" s="33">
        <v>233</v>
      </c>
      <c r="C264" s="74"/>
      <c r="D264" s="75"/>
      <c r="E264" s="75"/>
      <c r="F264" s="75"/>
      <c r="G264"/>
    </row>
    <row r="265" spans="2:7" ht="31.5" customHeight="1" x14ac:dyDescent="0.3">
      <c r="B265" s="33">
        <v>234</v>
      </c>
      <c r="C265" s="74"/>
      <c r="D265" s="75"/>
      <c r="E265" s="75"/>
      <c r="F265" s="75"/>
      <c r="G265"/>
    </row>
    <row r="266" spans="2:7" ht="31.5" customHeight="1" x14ac:dyDescent="0.3">
      <c r="B266" s="33">
        <v>235</v>
      </c>
      <c r="C266" s="74"/>
      <c r="D266" s="75"/>
      <c r="E266" s="75"/>
      <c r="F266" s="75"/>
      <c r="G266"/>
    </row>
    <row r="267" spans="2:7" ht="31.5" customHeight="1" x14ac:dyDescent="0.3">
      <c r="B267" s="33">
        <v>236</v>
      </c>
      <c r="C267" s="74"/>
      <c r="D267" s="75"/>
      <c r="E267" s="75"/>
      <c r="F267" s="75"/>
      <c r="G267"/>
    </row>
    <row r="268" spans="2:7" ht="31.5" customHeight="1" x14ac:dyDescent="0.3">
      <c r="B268" s="33">
        <v>237</v>
      </c>
      <c r="C268" s="74"/>
      <c r="D268" s="75"/>
      <c r="E268" s="75"/>
      <c r="F268" s="75"/>
      <c r="G268"/>
    </row>
    <row r="269" spans="2:7" ht="31.5" customHeight="1" x14ac:dyDescent="0.3">
      <c r="B269" s="33">
        <v>238</v>
      </c>
      <c r="C269" s="74"/>
      <c r="D269" s="75"/>
      <c r="E269" s="75"/>
      <c r="F269" s="75"/>
      <c r="G269"/>
    </row>
    <row r="270" spans="2:7" ht="31.5" customHeight="1" x14ac:dyDescent="0.3">
      <c r="B270" s="33">
        <v>239</v>
      </c>
      <c r="C270" s="74"/>
      <c r="D270" s="75"/>
      <c r="E270" s="75"/>
      <c r="F270" s="75"/>
      <c r="G270"/>
    </row>
    <row r="271" spans="2:7" ht="31.5" customHeight="1" x14ac:dyDescent="0.3">
      <c r="B271" s="33">
        <v>240</v>
      </c>
      <c r="C271" s="74"/>
      <c r="D271" s="75"/>
      <c r="E271" s="75"/>
      <c r="F271" s="75"/>
      <c r="G271"/>
    </row>
    <row r="272" spans="2:7" ht="31.5" customHeight="1" x14ac:dyDescent="0.3">
      <c r="B272" s="33">
        <v>241</v>
      </c>
      <c r="C272" s="74"/>
      <c r="D272" s="75"/>
      <c r="E272" s="75"/>
      <c r="F272" s="75"/>
      <c r="G272"/>
    </row>
    <row r="273" spans="2:7" ht="31.5" customHeight="1" x14ac:dyDescent="0.3">
      <c r="B273" s="33">
        <v>242</v>
      </c>
      <c r="C273" s="74"/>
      <c r="D273" s="75"/>
      <c r="E273" s="75"/>
      <c r="F273" s="75"/>
      <c r="G273"/>
    </row>
    <row r="274" spans="2:7" ht="31.5" customHeight="1" x14ac:dyDescent="0.3">
      <c r="B274" s="33">
        <v>243</v>
      </c>
      <c r="C274" s="74"/>
      <c r="D274" s="75"/>
      <c r="E274" s="75"/>
      <c r="F274" s="75"/>
      <c r="G274"/>
    </row>
    <row r="275" spans="2:7" ht="31.5" customHeight="1" x14ac:dyDescent="0.3">
      <c r="B275" s="33">
        <v>244</v>
      </c>
      <c r="C275" s="74"/>
      <c r="D275" s="75"/>
      <c r="E275" s="75"/>
      <c r="F275" s="75"/>
      <c r="G275"/>
    </row>
    <row r="276" spans="2:7" ht="31.5" customHeight="1" x14ac:dyDescent="0.3">
      <c r="B276" s="33">
        <v>245</v>
      </c>
      <c r="C276" s="74"/>
      <c r="D276" s="75"/>
      <c r="E276" s="75"/>
      <c r="F276" s="75"/>
      <c r="G276"/>
    </row>
    <row r="277" spans="2:7" ht="31.5" customHeight="1" x14ac:dyDescent="0.3">
      <c r="B277" s="33">
        <v>246</v>
      </c>
      <c r="C277" s="74"/>
      <c r="D277" s="75"/>
      <c r="E277" s="75"/>
      <c r="F277" s="75"/>
      <c r="G277"/>
    </row>
    <row r="278" spans="2:7" ht="31.5" customHeight="1" x14ac:dyDescent="0.3">
      <c r="B278" s="33">
        <v>247</v>
      </c>
      <c r="C278" s="74"/>
      <c r="D278" s="75"/>
      <c r="E278" s="75"/>
      <c r="F278" s="75"/>
      <c r="G278"/>
    </row>
    <row r="279" spans="2:7" ht="31.5" customHeight="1" x14ac:dyDescent="0.3">
      <c r="B279" s="33">
        <v>248</v>
      </c>
      <c r="C279" s="74"/>
      <c r="D279" s="75"/>
      <c r="E279" s="75"/>
      <c r="F279" s="75"/>
      <c r="G279"/>
    </row>
    <row r="280" spans="2:7" ht="31.5" customHeight="1" x14ac:dyDescent="0.3">
      <c r="B280" s="33">
        <v>249</v>
      </c>
      <c r="C280" s="74"/>
      <c r="D280" s="75"/>
      <c r="E280" s="75"/>
      <c r="F280" s="75"/>
      <c r="G280"/>
    </row>
    <row r="281" spans="2:7" ht="31.5" customHeight="1" x14ac:dyDescent="0.3">
      <c r="B281" s="33">
        <v>250</v>
      </c>
      <c r="C281" s="74"/>
      <c r="D281" s="75"/>
      <c r="E281" s="75"/>
      <c r="F281" s="75"/>
      <c r="G281"/>
    </row>
    <row r="282" spans="2:7" ht="31.5" customHeight="1" x14ac:dyDescent="0.3">
      <c r="B282" s="33">
        <v>251</v>
      </c>
      <c r="C282" s="74"/>
      <c r="D282" s="75"/>
      <c r="E282" s="75"/>
      <c r="F282" s="75"/>
      <c r="G282"/>
    </row>
    <row r="283" spans="2:7" ht="31.5" customHeight="1" x14ac:dyDescent="0.3">
      <c r="B283" s="33">
        <v>252</v>
      </c>
      <c r="C283" s="74"/>
      <c r="D283" s="75"/>
      <c r="E283" s="75"/>
      <c r="F283" s="75"/>
      <c r="G283"/>
    </row>
    <row r="284" spans="2:7" ht="31.5" customHeight="1" x14ac:dyDescent="0.3">
      <c r="B284" s="33">
        <v>253</v>
      </c>
      <c r="C284" s="74"/>
      <c r="D284" s="75"/>
      <c r="E284" s="75"/>
      <c r="F284" s="75"/>
      <c r="G284"/>
    </row>
    <row r="285" spans="2:7" ht="31.5" customHeight="1" x14ac:dyDescent="0.3">
      <c r="B285" s="33">
        <v>254</v>
      </c>
      <c r="C285" s="74"/>
      <c r="D285" s="75"/>
      <c r="E285" s="75"/>
      <c r="F285" s="75"/>
      <c r="G285"/>
    </row>
    <row r="286" spans="2:7" ht="31.5" customHeight="1" x14ac:dyDescent="0.3">
      <c r="B286" s="33">
        <v>255</v>
      </c>
      <c r="C286" s="74"/>
      <c r="D286" s="75"/>
      <c r="E286" s="75"/>
      <c r="F286" s="75"/>
      <c r="G286"/>
    </row>
    <row r="287" spans="2:7" ht="31.5" customHeight="1" x14ac:dyDescent="0.3">
      <c r="B287" s="33">
        <v>256</v>
      </c>
      <c r="C287" s="74"/>
      <c r="D287" s="75"/>
      <c r="E287" s="75"/>
      <c r="F287" s="75"/>
      <c r="G287"/>
    </row>
    <row r="288" spans="2:7" ht="31.5" customHeight="1" x14ac:dyDescent="0.3">
      <c r="B288" s="33">
        <v>257</v>
      </c>
      <c r="C288" s="74"/>
      <c r="D288" s="75"/>
      <c r="E288" s="75"/>
      <c r="F288" s="75"/>
      <c r="G288"/>
    </row>
    <row r="289" spans="2:7" ht="31.5" customHeight="1" x14ac:dyDescent="0.3">
      <c r="B289" s="33">
        <v>258</v>
      </c>
      <c r="C289" s="74"/>
      <c r="D289" s="75"/>
      <c r="E289" s="75"/>
      <c r="F289" s="75"/>
      <c r="G289"/>
    </row>
    <row r="290" spans="2:7" ht="31.5" customHeight="1" x14ac:dyDescent="0.3">
      <c r="B290" s="33">
        <v>259</v>
      </c>
      <c r="C290" s="74"/>
      <c r="D290" s="75"/>
      <c r="E290" s="75"/>
      <c r="F290" s="75"/>
      <c r="G290"/>
    </row>
    <row r="291" spans="2:7" ht="31.5" customHeight="1" x14ac:dyDescent="0.3">
      <c r="B291" s="33">
        <v>260</v>
      </c>
      <c r="C291" s="74"/>
      <c r="D291" s="75"/>
      <c r="E291" s="75"/>
      <c r="F291" s="75"/>
      <c r="G291"/>
    </row>
    <row r="292" spans="2:7" ht="31.5" customHeight="1" x14ac:dyDescent="0.3">
      <c r="B292" s="33">
        <v>261</v>
      </c>
      <c r="C292" s="74"/>
      <c r="D292" s="75"/>
      <c r="E292" s="75"/>
      <c r="F292" s="75"/>
      <c r="G292"/>
    </row>
    <row r="293" spans="2:7" ht="31.5" customHeight="1" x14ac:dyDescent="0.3">
      <c r="B293" s="33">
        <v>262</v>
      </c>
      <c r="C293" s="74"/>
      <c r="D293" s="75"/>
      <c r="E293" s="75"/>
      <c r="F293" s="75"/>
      <c r="G293"/>
    </row>
    <row r="294" spans="2:7" ht="31.5" customHeight="1" x14ac:dyDescent="0.3">
      <c r="B294" s="33">
        <v>263</v>
      </c>
      <c r="C294" s="74"/>
      <c r="D294" s="75"/>
      <c r="E294" s="75"/>
      <c r="F294" s="75"/>
      <c r="G294"/>
    </row>
    <row r="295" spans="2:7" ht="31.5" customHeight="1" x14ac:dyDescent="0.3">
      <c r="B295" s="33">
        <v>264</v>
      </c>
      <c r="C295" s="74"/>
      <c r="D295" s="75"/>
      <c r="E295" s="75"/>
      <c r="F295" s="75"/>
      <c r="G295"/>
    </row>
    <row r="296" spans="2:7" ht="31.5" customHeight="1" x14ac:dyDescent="0.3">
      <c r="B296" s="33">
        <v>265</v>
      </c>
      <c r="C296" s="74"/>
      <c r="D296" s="75"/>
      <c r="E296" s="75"/>
      <c r="F296" s="75"/>
      <c r="G296"/>
    </row>
    <row r="297" spans="2:7" ht="31.5" customHeight="1" x14ac:dyDescent="0.3">
      <c r="B297" s="33">
        <v>266</v>
      </c>
      <c r="C297" s="74"/>
      <c r="D297" s="75"/>
      <c r="E297" s="75"/>
      <c r="F297" s="75"/>
      <c r="G297"/>
    </row>
    <row r="298" spans="2:7" ht="31.5" customHeight="1" x14ac:dyDescent="0.3">
      <c r="B298" s="33">
        <v>267</v>
      </c>
      <c r="C298" s="74"/>
      <c r="D298" s="75"/>
      <c r="E298" s="75"/>
      <c r="F298" s="75"/>
      <c r="G298"/>
    </row>
    <row r="299" spans="2:7" ht="31.5" customHeight="1" x14ac:dyDescent="0.3">
      <c r="B299" s="33">
        <v>268</v>
      </c>
      <c r="C299" s="74"/>
      <c r="D299" s="75"/>
      <c r="E299" s="75"/>
      <c r="F299" s="75"/>
      <c r="G299"/>
    </row>
    <row r="300" spans="2:7" ht="31.5" customHeight="1" x14ac:dyDescent="0.3">
      <c r="B300" s="33">
        <v>269</v>
      </c>
      <c r="C300" s="74"/>
      <c r="D300" s="75"/>
      <c r="E300" s="75"/>
      <c r="F300" s="75"/>
      <c r="G300"/>
    </row>
    <row r="301" spans="2:7" ht="31.5" customHeight="1" x14ac:dyDescent="0.3">
      <c r="B301" s="33">
        <v>270</v>
      </c>
      <c r="C301" s="74"/>
      <c r="D301" s="75"/>
      <c r="E301" s="75"/>
      <c r="F301" s="75"/>
      <c r="G301"/>
    </row>
    <row r="302" spans="2:7" ht="31.5" customHeight="1" x14ac:dyDescent="0.3">
      <c r="B302" s="33">
        <v>271</v>
      </c>
      <c r="C302" s="74"/>
      <c r="D302" s="75"/>
      <c r="E302" s="75"/>
      <c r="F302" s="75"/>
      <c r="G302"/>
    </row>
    <row r="303" spans="2:7" ht="31.5" customHeight="1" x14ac:dyDescent="0.3">
      <c r="B303" s="33">
        <v>272</v>
      </c>
      <c r="C303" s="74"/>
      <c r="D303" s="75"/>
      <c r="E303" s="75"/>
      <c r="F303" s="75"/>
      <c r="G303"/>
    </row>
    <row r="304" spans="2:7" ht="31.5" customHeight="1" x14ac:dyDescent="0.3">
      <c r="B304" s="33">
        <v>273</v>
      </c>
      <c r="C304" s="74"/>
      <c r="D304" s="75"/>
      <c r="E304" s="75"/>
      <c r="F304" s="75"/>
      <c r="G304"/>
    </row>
    <row r="305" spans="2:7" ht="31.5" customHeight="1" x14ac:dyDescent="0.3">
      <c r="B305" s="33">
        <v>274</v>
      </c>
      <c r="C305" s="74"/>
      <c r="D305" s="75"/>
      <c r="E305" s="75"/>
      <c r="F305" s="75"/>
      <c r="G305"/>
    </row>
    <row r="306" spans="2:7" ht="31.5" customHeight="1" x14ac:dyDescent="0.3">
      <c r="B306" s="33">
        <v>275</v>
      </c>
      <c r="C306" s="74"/>
      <c r="D306" s="75"/>
      <c r="E306" s="75"/>
      <c r="F306" s="75"/>
      <c r="G306"/>
    </row>
    <row r="307" spans="2:7" ht="31.5" customHeight="1" x14ac:dyDescent="0.3">
      <c r="B307" s="33">
        <v>276</v>
      </c>
      <c r="C307" s="74"/>
      <c r="D307" s="75"/>
      <c r="E307" s="75"/>
      <c r="F307" s="75"/>
      <c r="G307"/>
    </row>
    <row r="308" spans="2:7" ht="31.5" customHeight="1" x14ac:dyDescent="0.3">
      <c r="B308" s="33">
        <v>277</v>
      </c>
      <c r="C308" s="74"/>
      <c r="D308" s="75"/>
      <c r="E308" s="75"/>
      <c r="F308" s="75"/>
      <c r="G308"/>
    </row>
    <row r="309" spans="2:7" ht="31.5" customHeight="1" x14ac:dyDescent="0.3">
      <c r="B309" s="33">
        <v>278</v>
      </c>
      <c r="C309" s="74"/>
      <c r="D309" s="75"/>
      <c r="E309" s="75"/>
      <c r="F309" s="75"/>
      <c r="G309"/>
    </row>
    <row r="310" spans="2:7" ht="31.5" customHeight="1" x14ac:dyDescent="0.3">
      <c r="B310" s="33">
        <v>279</v>
      </c>
      <c r="C310" s="74"/>
      <c r="D310" s="75"/>
      <c r="E310" s="75"/>
      <c r="F310" s="75"/>
      <c r="G310"/>
    </row>
    <row r="311" spans="2:7" ht="31.5" customHeight="1" x14ac:dyDescent="0.3">
      <c r="B311" s="33">
        <v>280</v>
      </c>
      <c r="C311" s="74"/>
      <c r="D311" s="75"/>
      <c r="E311" s="75"/>
      <c r="F311" s="75"/>
      <c r="G311"/>
    </row>
    <row r="312" spans="2:7" ht="31.5" customHeight="1" x14ac:dyDescent="0.3">
      <c r="B312" s="33">
        <v>281</v>
      </c>
      <c r="C312" s="74"/>
      <c r="D312" s="75"/>
      <c r="E312" s="75"/>
      <c r="F312" s="75"/>
      <c r="G312"/>
    </row>
    <row r="313" spans="2:7" ht="31.5" customHeight="1" x14ac:dyDescent="0.3">
      <c r="B313" s="33">
        <v>282</v>
      </c>
      <c r="C313" s="74"/>
      <c r="D313" s="75"/>
      <c r="E313" s="75"/>
      <c r="F313" s="75"/>
      <c r="G313"/>
    </row>
    <row r="314" spans="2:7" ht="31.5" customHeight="1" x14ac:dyDescent="0.3">
      <c r="B314" s="33">
        <v>283</v>
      </c>
      <c r="C314" s="74"/>
      <c r="D314" s="75"/>
      <c r="E314" s="75"/>
      <c r="F314" s="75"/>
      <c r="G314"/>
    </row>
    <row r="315" spans="2:7" ht="31.5" customHeight="1" x14ac:dyDescent="0.3">
      <c r="B315" s="33">
        <v>284</v>
      </c>
      <c r="C315" s="74"/>
      <c r="D315" s="75"/>
      <c r="E315" s="75"/>
      <c r="F315" s="75"/>
      <c r="G315"/>
    </row>
    <row r="316" spans="2:7" ht="31.5" customHeight="1" x14ac:dyDescent="0.3">
      <c r="B316" s="33">
        <v>285</v>
      </c>
      <c r="C316" s="74"/>
      <c r="D316" s="75"/>
      <c r="E316" s="75"/>
      <c r="F316" s="75"/>
      <c r="G316"/>
    </row>
    <row r="317" spans="2:7" ht="31.5" customHeight="1" x14ac:dyDescent="0.3">
      <c r="B317" s="33">
        <v>286</v>
      </c>
      <c r="C317" s="74"/>
      <c r="D317" s="75"/>
      <c r="E317" s="75"/>
      <c r="F317" s="75"/>
      <c r="G317"/>
    </row>
    <row r="318" spans="2:7" ht="31.5" customHeight="1" x14ac:dyDescent="0.3">
      <c r="B318" s="33">
        <v>287</v>
      </c>
      <c r="C318" s="74"/>
      <c r="D318" s="75"/>
      <c r="E318" s="75"/>
      <c r="F318" s="75"/>
      <c r="G318"/>
    </row>
    <row r="319" spans="2:7" ht="31.5" customHeight="1" x14ac:dyDescent="0.3">
      <c r="B319" s="33">
        <v>288</v>
      </c>
      <c r="C319" s="74"/>
      <c r="D319" s="75"/>
      <c r="E319" s="75"/>
      <c r="F319" s="75"/>
      <c r="G319"/>
    </row>
    <row r="320" spans="2:7" ht="31.5" customHeight="1" x14ac:dyDescent="0.3">
      <c r="B320" s="33">
        <v>289</v>
      </c>
      <c r="C320" s="74"/>
      <c r="D320" s="75"/>
      <c r="E320" s="75"/>
      <c r="F320" s="75"/>
      <c r="G320"/>
    </row>
    <row r="321" spans="2:7" ht="31.5" customHeight="1" x14ac:dyDescent="0.3">
      <c r="B321" s="33">
        <v>290</v>
      </c>
      <c r="C321" s="74"/>
      <c r="D321" s="75"/>
      <c r="E321" s="75"/>
      <c r="F321" s="75"/>
      <c r="G321"/>
    </row>
    <row r="322" spans="2:7" ht="31.5" customHeight="1" x14ac:dyDescent="0.3">
      <c r="B322" s="33">
        <v>291</v>
      </c>
      <c r="C322" s="74"/>
      <c r="D322" s="75"/>
      <c r="E322" s="75"/>
      <c r="F322" s="75"/>
      <c r="G322"/>
    </row>
    <row r="323" spans="2:7" ht="31.5" customHeight="1" x14ac:dyDescent="0.3">
      <c r="B323" s="33">
        <v>292</v>
      </c>
      <c r="C323" s="74"/>
      <c r="D323" s="75"/>
      <c r="E323" s="75"/>
      <c r="F323" s="75"/>
      <c r="G323"/>
    </row>
    <row r="324" spans="2:7" ht="31.5" customHeight="1" x14ac:dyDescent="0.3">
      <c r="B324" s="33">
        <v>293</v>
      </c>
      <c r="C324" s="74"/>
      <c r="D324" s="75"/>
      <c r="E324" s="75"/>
      <c r="F324" s="75"/>
      <c r="G324"/>
    </row>
    <row r="325" spans="2:7" ht="31.5" customHeight="1" x14ac:dyDescent="0.3">
      <c r="B325" s="33">
        <v>294</v>
      </c>
      <c r="C325" s="74"/>
      <c r="D325" s="75"/>
      <c r="E325" s="75"/>
      <c r="F325" s="75"/>
      <c r="G325"/>
    </row>
    <row r="326" spans="2:7" ht="31.5" customHeight="1" x14ac:dyDescent="0.3">
      <c r="B326" s="33">
        <v>295</v>
      </c>
      <c r="C326" s="74"/>
      <c r="D326" s="75"/>
      <c r="E326" s="75"/>
      <c r="F326" s="75"/>
      <c r="G326"/>
    </row>
    <row r="327" spans="2:7" ht="31.5" customHeight="1" x14ac:dyDescent="0.3">
      <c r="B327" s="33">
        <v>296</v>
      </c>
      <c r="C327" s="74"/>
      <c r="D327" s="75"/>
      <c r="E327" s="75"/>
      <c r="F327" s="75"/>
      <c r="G327"/>
    </row>
    <row r="328" spans="2:7" ht="31.5" customHeight="1" x14ac:dyDescent="0.3">
      <c r="B328" s="33">
        <v>297</v>
      </c>
      <c r="C328" s="74"/>
      <c r="D328" s="75"/>
      <c r="E328" s="75"/>
      <c r="F328" s="75"/>
      <c r="G328"/>
    </row>
    <row r="329" spans="2:7" ht="31.5" customHeight="1" x14ac:dyDescent="0.3">
      <c r="B329" s="33">
        <v>298</v>
      </c>
      <c r="C329" s="74"/>
      <c r="D329" s="75"/>
      <c r="E329" s="75"/>
      <c r="F329" s="75"/>
      <c r="G329"/>
    </row>
    <row r="330" spans="2:7" ht="31.5" customHeight="1" x14ac:dyDescent="0.3">
      <c r="B330" s="33">
        <v>299</v>
      </c>
      <c r="C330" s="74"/>
      <c r="D330" s="75"/>
      <c r="E330" s="75"/>
      <c r="F330" s="75"/>
      <c r="G330"/>
    </row>
    <row r="331" spans="2:7" ht="31.5" customHeight="1" x14ac:dyDescent="0.3">
      <c r="B331" s="33">
        <v>300</v>
      </c>
      <c r="C331" s="74"/>
      <c r="D331" s="75"/>
      <c r="E331" s="75"/>
      <c r="F331" s="75"/>
      <c r="G331"/>
    </row>
    <row r="332" spans="2:7" ht="31.5" customHeight="1" x14ac:dyDescent="0.3">
      <c r="B332" s="33">
        <v>301</v>
      </c>
      <c r="C332" s="74"/>
      <c r="D332" s="75"/>
      <c r="E332" s="75"/>
      <c r="F332" s="75"/>
      <c r="G332"/>
    </row>
    <row r="333" spans="2:7" ht="31.5" customHeight="1" x14ac:dyDescent="0.3">
      <c r="B333" s="33">
        <v>302</v>
      </c>
      <c r="C333" s="74"/>
      <c r="D333" s="75"/>
      <c r="E333" s="75"/>
      <c r="F333" s="75"/>
      <c r="G333"/>
    </row>
    <row r="334" spans="2:7" ht="31.5" customHeight="1" x14ac:dyDescent="0.3">
      <c r="B334" s="33">
        <v>303</v>
      </c>
      <c r="C334" s="74"/>
      <c r="D334" s="75"/>
      <c r="E334" s="75"/>
      <c r="F334" s="75"/>
      <c r="G334"/>
    </row>
    <row r="335" spans="2:7" ht="31.5" customHeight="1" x14ac:dyDescent="0.3">
      <c r="B335" s="33">
        <v>304</v>
      </c>
      <c r="C335" s="74"/>
      <c r="D335" s="75"/>
      <c r="E335" s="75"/>
      <c r="F335" s="75"/>
      <c r="G335"/>
    </row>
    <row r="336" spans="2:7" ht="31.5" customHeight="1" x14ac:dyDescent="0.3">
      <c r="B336" s="33">
        <v>305</v>
      </c>
      <c r="C336" s="74"/>
      <c r="D336" s="75"/>
      <c r="E336" s="75"/>
      <c r="F336" s="75"/>
      <c r="G336"/>
    </row>
    <row r="337" spans="2:7" ht="31.5" customHeight="1" x14ac:dyDescent="0.3">
      <c r="B337" s="33">
        <v>306</v>
      </c>
      <c r="C337" s="74"/>
      <c r="D337" s="75"/>
      <c r="E337" s="75"/>
      <c r="F337" s="75"/>
      <c r="G337"/>
    </row>
    <row r="338" spans="2:7" ht="31.5" customHeight="1" x14ac:dyDescent="0.3">
      <c r="B338" s="33">
        <v>307</v>
      </c>
      <c r="C338" s="74"/>
      <c r="D338" s="75"/>
      <c r="E338" s="75"/>
      <c r="F338" s="75"/>
      <c r="G338"/>
    </row>
    <row r="339" spans="2:7" ht="31.5" customHeight="1" x14ac:dyDescent="0.3">
      <c r="B339" s="33">
        <v>308</v>
      </c>
      <c r="C339" s="74"/>
      <c r="D339" s="75"/>
      <c r="E339" s="75"/>
      <c r="F339" s="75"/>
      <c r="G339"/>
    </row>
    <row r="340" spans="2:7" ht="31.5" customHeight="1" x14ac:dyDescent="0.3">
      <c r="B340" s="33">
        <v>309</v>
      </c>
      <c r="C340" s="74"/>
      <c r="D340" s="75"/>
      <c r="E340" s="75"/>
      <c r="F340" s="75"/>
      <c r="G340"/>
    </row>
    <row r="341" spans="2:7" ht="31.5" customHeight="1" x14ac:dyDescent="0.3">
      <c r="B341" s="33">
        <v>310</v>
      </c>
      <c r="C341" s="74"/>
      <c r="D341" s="75"/>
      <c r="E341" s="75"/>
      <c r="F341" s="75"/>
      <c r="G341"/>
    </row>
    <row r="342" spans="2:7" ht="31.5" customHeight="1" x14ac:dyDescent="0.3">
      <c r="B342" s="33">
        <v>311</v>
      </c>
      <c r="C342" s="74"/>
      <c r="D342" s="75"/>
      <c r="E342" s="75"/>
      <c r="F342" s="75"/>
      <c r="G342"/>
    </row>
    <row r="343" spans="2:7" ht="31.5" customHeight="1" x14ac:dyDescent="0.3">
      <c r="B343" s="33">
        <v>312</v>
      </c>
      <c r="C343" s="74"/>
      <c r="D343" s="75"/>
      <c r="E343" s="75"/>
      <c r="F343" s="75"/>
      <c r="G343"/>
    </row>
    <row r="344" spans="2:7" ht="31.5" customHeight="1" x14ac:dyDescent="0.3">
      <c r="B344" s="33">
        <v>313</v>
      </c>
      <c r="C344" s="74"/>
      <c r="D344" s="75"/>
      <c r="E344" s="75"/>
      <c r="F344" s="75"/>
      <c r="G344"/>
    </row>
    <row r="345" spans="2:7" ht="31.5" customHeight="1" x14ac:dyDescent="0.3">
      <c r="B345" s="33">
        <v>314</v>
      </c>
      <c r="C345" s="74"/>
      <c r="D345" s="75"/>
      <c r="E345" s="75"/>
      <c r="F345" s="75"/>
      <c r="G345"/>
    </row>
    <row r="346" spans="2:7" ht="31.5" customHeight="1" x14ac:dyDescent="0.3">
      <c r="B346" s="33">
        <v>315</v>
      </c>
      <c r="C346" s="74"/>
      <c r="D346" s="75"/>
      <c r="E346" s="75"/>
      <c r="F346" s="75"/>
      <c r="G346"/>
    </row>
    <row r="347" spans="2:7" ht="31.5" customHeight="1" x14ac:dyDescent="0.3">
      <c r="B347" s="33">
        <v>316</v>
      </c>
      <c r="C347" s="74"/>
      <c r="D347" s="75"/>
      <c r="E347" s="75"/>
      <c r="F347" s="75"/>
      <c r="G347"/>
    </row>
    <row r="348" spans="2:7" ht="31.5" customHeight="1" x14ac:dyDescent="0.3">
      <c r="B348" s="33">
        <v>317</v>
      </c>
      <c r="C348" s="74"/>
      <c r="D348" s="75"/>
      <c r="E348" s="75"/>
      <c r="F348" s="75"/>
      <c r="G348"/>
    </row>
    <row r="349" spans="2:7" ht="31.5" customHeight="1" x14ac:dyDescent="0.3">
      <c r="B349" s="33">
        <v>318</v>
      </c>
      <c r="C349" s="74"/>
      <c r="D349" s="75"/>
      <c r="E349" s="75"/>
      <c r="F349" s="75"/>
      <c r="G349"/>
    </row>
    <row r="350" spans="2:7" ht="31.5" customHeight="1" x14ac:dyDescent="0.3">
      <c r="B350" s="33">
        <v>319</v>
      </c>
      <c r="C350" s="74"/>
      <c r="D350" s="75"/>
      <c r="E350" s="75"/>
      <c r="F350" s="75"/>
      <c r="G350"/>
    </row>
    <row r="351" spans="2:7" ht="31.5" customHeight="1" x14ac:dyDescent="0.3">
      <c r="B351" s="33">
        <v>320</v>
      </c>
      <c r="C351" s="74"/>
      <c r="D351" s="75"/>
      <c r="E351" s="75"/>
      <c r="F351" s="75"/>
      <c r="G351"/>
    </row>
    <row r="352" spans="2:7" ht="31.5" customHeight="1" x14ac:dyDescent="0.3">
      <c r="B352" s="33">
        <v>321</v>
      </c>
      <c r="C352" s="74"/>
      <c r="D352" s="75"/>
      <c r="E352" s="75"/>
      <c r="F352" s="75"/>
      <c r="G352"/>
    </row>
    <row r="353" spans="2:7" ht="31.5" customHeight="1" x14ac:dyDescent="0.3">
      <c r="B353" s="33">
        <v>322</v>
      </c>
      <c r="C353" s="74"/>
      <c r="D353" s="75"/>
      <c r="E353" s="75"/>
      <c r="F353" s="75"/>
      <c r="G353"/>
    </row>
    <row r="354" spans="2:7" ht="31.5" customHeight="1" x14ac:dyDescent="0.3">
      <c r="B354" s="33">
        <v>323</v>
      </c>
      <c r="C354" s="74"/>
      <c r="D354" s="75"/>
      <c r="E354" s="75"/>
      <c r="F354" s="75"/>
      <c r="G354"/>
    </row>
    <row r="355" spans="2:7" ht="31.5" customHeight="1" x14ac:dyDescent="0.3">
      <c r="B355" s="33">
        <v>324</v>
      </c>
      <c r="C355" s="74"/>
      <c r="D355" s="75"/>
      <c r="E355" s="75"/>
      <c r="F355" s="75"/>
      <c r="G355"/>
    </row>
    <row r="356" spans="2:7" ht="31.5" customHeight="1" x14ac:dyDescent="0.3">
      <c r="B356" s="33">
        <v>325</v>
      </c>
      <c r="C356" s="74"/>
      <c r="D356" s="75"/>
      <c r="E356" s="75"/>
      <c r="F356" s="75"/>
      <c r="G356"/>
    </row>
    <row r="357" spans="2:7" ht="31.5" customHeight="1" x14ac:dyDescent="0.3">
      <c r="B357" s="33">
        <v>326</v>
      </c>
      <c r="C357" s="74"/>
      <c r="D357" s="75"/>
      <c r="E357" s="75"/>
      <c r="F357" s="75"/>
      <c r="G357"/>
    </row>
    <row r="358" spans="2:7" ht="31.5" customHeight="1" x14ac:dyDescent="0.3">
      <c r="B358" s="33">
        <v>327</v>
      </c>
      <c r="C358" s="74"/>
      <c r="D358" s="75"/>
      <c r="E358" s="75"/>
      <c r="F358" s="75"/>
      <c r="G358"/>
    </row>
    <row r="359" spans="2:7" ht="31.5" customHeight="1" x14ac:dyDescent="0.3">
      <c r="B359" s="33">
        <v>328</v>
      </c>
      <c r="C359" s="74"/>
      <c r="D359" s="75"/>
      <c r="E359" s="75"/>
      <c r="F359" s="75"/>
      <c r="G359"/>
    </row>
    <row r="360" spans="2:7" ht="31.5" customHeight="1" x14ac:dyDescent="0.3">
      <c r="B360" s="33">
        <v>329</v>
      </c>
      <c r="C360" s="74"/>
      <c r="D360" s="75"/>
      <c r="E360" s="75"/>
      <c r="F360" s="75"/>
      <c r="G360"/>
    </row>
    <row r="361" spans="2:7" ht="31.5" customHeight="1" x14ac:dyDescent="0.3">
      <c r="B361" s="33">
        <v>330</v>
      </c>
      <c r="C361" s="74"/>
      <c r="D361" s="75"/>
      <c r="E361" s="75"/>
      <c r="F361" s="75"/>
      <c r="G361"/>
    </row>
    <row r="362" spans="2:7" ht="31.5" customHeight="1" x14ac:dyDescent="0.3">
      <c r="B362" s="33">
        <v>331</v>
      </c>
      <c r="C362" s="74"/>
      <c r="D362" s="75"/>
      <c r="E362" s="75"/>
      <c r="F362" s="75"/>
      <c r="G362"/>
    </row>
    <row r="363" spans="2:7" ht="31.5" customHeight="1" x14ac:dyDescent="0.3">
      <c r="B363" s="33">
        <v>332</v>
      </c>
      <c r="C363" s="74"/>
      <c r="D363" s="75"/>
      <c r="E363" s="75"/>
      <c r="F363" s="75"/>
      <c r="G363"/>
    </row>
    <row r="364" spans="2:7" ht="31.5" customHeight="1" x14ac:dyDescent="0.3">
      <c r="B364" s="33">
        <v>333</v>
      </c>
      <c r="C364" s="74"/>
      <c r="D364" s="75"/>
      <c r="E364" s="75"/>
      <c r="F364" s="75"/>
      <c r="G364"/>
    </row>
    <row r="365" spans="2:7" ht="31.5" customHeight="1" x14ac:dyDescent="0.3">
      <c r="B365" s="33">
        <v>334</v>
      </c>
      <c r="C365" s="74"/>
      <c r="D365" s="75"/>
      <c r="E365" s="75"/>
      <c r="F365" s="75"/>
      <c r="G365"/>
    </row>
    <row r="366" spans="2:7" ht="31.5" customHeight="1" x14ac:dyDescent="0.3">
      <c r="B366" s="33">
        <v>335</v>
      </c>
      <c r="C366" s="74"/>
      <c r="D366" s="75"/>
      <c r="E366" s="75"/>
      <c r="F366" s="75"/>
      <c r="G366"/>
    </row>
    <row r="367" spans="2:7" ht="31.5" customHeight="1" x14ac:dyDescent="0.3">
      <c r="B367" s="33">
        <v>336</v>
      </c>
      <c r="C367" s="74"/>
      <c r="D367" s="75"/>
      <c r="E367" s="75"/>
      <c r="F367" s="75"/>
      <c r="G367"/>
    </row>
    <row r="368" spans="2:7" ht="31.5" customHeight="1" x14ac:dyDescent="0.3">
      <c r="B368" s="33">
        <v>337</v>
      </c>
      <c r="C368" s="74"/>
      <c r="D368" s="75"/>
      <c r="E368" s="75"/>
      <c r="F368" s="75"/>
      <c r="G368"/>
    </row>
    <row r="369" spans="2:7" ht="31.5" customHeight="1" x14ac:dyDescent="0.3">
      <c r="B369" s="33">
        <v>338</v>
      </c>
      <c r="C369" s="74"/>
      <c r="D369" s="75"/>
      <c r="E369" s="75"/>
      <c r="F369" s="75"/>
      <c r="G369"/>
    </row>
    <row r="370" spans="2:7" ht="31.5" customHeight="1" x14ac:dyDescent="0.3">
      <c r="B370" s="33">
        <v>339</v>
      </c>
      <c r="C370" s="74"/>
      <c r="D370" s="75"/>
      <c r="E370" s="75"/>
      <c r="F370" s="75"/>
      <c r="G370"/>
    </row>
    <row r="371" spans="2:7" ht="31.5" customHeight="1" x14ac:dyDescent="0.3">
      <c r="B371" s="33">
        <v>340</v>
      </c>
      <c r="C371" s="74"/>
      <c r="D371" s="75"/>
      <c r="E371" s="75"/>
      <c r="F371" s="75"/>
      <c r="G371"/>
    </row>
    <row r="372" spans="2:7" ht="31.5" customHeight="1" x14ac:dyDescent="0.3">
      <c r="B372" s="33">
        <v>341</v>
      </c>
      <c r="C372" s="74"/>
      <c r="D372" s="75"/>
      <c r="E372" s="75"/>
      <c r="F372" s="75"/>
      <c r="G372"/>
    </row>
    <row r="373" spans="2:7" ht="31.5" customHeight="1" x14ac:dyDescent="0.3">
      <c r="B373" s="33">
        <v>342</v>
      </c>
      <c r="C373" s="74"/>
      <c r="D373" s="75"/>
      <c r="E373" s="75"/>
      <c r="F373" s="75"/>
      <c r="G373"/>
    </row>
    <row r="374" spans="2:7" ht="31.5" customHeight="1" x14ac:dyDescent="0.3">
      <c r="B374" s="33">
        <v>343</v>
      </c>
      <c r="C374" s="74"/>
      <c r="D374" s="75"/>
      <c r="E374" s="75"/>
      <c r="F374" s="75"/>
      <c r="G374"/>
    </row>
    <row r="375" spans="2:7" ht="31.5" customHeight="1" x14ac:dyDescent="0.3">
      <c r="B375" s="33">
        <v>344</v>
      </c>
      <c r="C375" s="74"/>
      <c r="D375" s="75"/>
      <c r="E375" s="75"/>
      <c r="F375" s="75"/>
      <c r="G375"/>
    </row>
    <row r="376" spans="2:7" ht="31.5" customHeight="1" x14ac:dyDescent="0.3">
      <c r="B376" s="33">
        <v>345</v>
      </c>
      <c r="C376" s="74"/>
      <c r="D376" s="75"/>
      <c r="E376" s="75"/>
      <c r="F376" s="75"/>
      <c r="G376"/>
    </row>
    <row r="377" spans="2:7" ht="31.5" customHeight="1" x14ac:dyDescent="0.3">
      <c r="B377" s="33">
        <v>346</v>
      </c>
      <c r="C377" s="74"/>
      <c r="D377" s="75"/>
      <c r="E377" s="75"/>
      <c r="F377" s="75"/>
      <c r="G377"/>
    </row>
    <row r="378" spans="2:7" ht="31.5" customHeight="1" x14ac:dyDescent="0.3">
      <c r="B378" s="33">
        <v>347</v>
      </c>
      <c r="C378" s="74"/>
      <c r="D378" s="75"/>
      <c r="E378" s="75"/>
      <c r="F378" s="75"/>
      <c r="G378"/>
    </row>
    <row r="379" spans="2:7" ht="31.5" customHeight="1" x14ac:dyDescent="0.3">
      <c r="B379" s="33">
        <v>348</v>
      </c>
      <c r="C379" s="74"/>
      <c r="D379" s="75"/>
      <c r="E379" s="75"/>
      <c r="F379" s="75"/>
      <c r="G379"/>
    </row>
    <row r="380" spans="2:7" ht="31.5" customHeight="1" x14ac:dyDescent="0.3">
      <c r="B380" s="33">
        <v>349</v>
      </c>
      <c r="C380" s="74"/>
      <c r="D380" s="75"/>
      <c r="E380" s="75"/>
      <c r="F380" s="75"/>
      <c r="G380"/>
    </row>
    <row r="381" spans="2:7" ht="31.5" customHeight="1" x14ac:dyDescent="0.3">
      <c r="B381" s="33">
        <v>350</v>
      </c>
      <c r="C381" s="74"/>
      <c r="D381" s="75"/>
      <c r="E381" s="75"/>
      <c r="F381" s="75"/>
      <c r="G381"/>
    </row>
    <row r="382" spans="2:7" ht="31.5" customHeight="1" x14ac:dyDescent="0.3">
      <c r="B382" s="33">
        <v>351</v>
      </c>
      <c r="C382" s="74"/>
      <c r="D382" s="75"/>
      <c r="E382" s="75"/>
      <c r="F382" s="75"/>
      <c r="G382"/>
    </row>
    <row r="383" spans="2:7" ht="31.5" customHeight="1" x14ac:dyDescent="0.3">
      <c r="B383" s="33">
        <v>352</v>
      </c>
      <c r="C383" s="74"/>
      <c r="D383" s="75"/>
      <c r="E383" s="75"/>
      <c r="F383" s="75"/>
      <c r="G383"/>
    </row>
    <row r="384" spans="2:7" ht="31.5" customHeight="1" x14ac:dyDescent="0.3">
      <c r="B384" s="33">
        <v>353</v>
      </c>
      <c r="C384" s="74"/>
      <c r="D384" s="75"/>
      <c r="E384" s="75"/>
      <c r="F384" s="75"/>
      <c r="G384"/>
    </row>
    <row r="385" spans="2:7" ht="31.5" customHeight="1" x14ac:dyDescent="0.3">
      <c r="B385" s="33">
        <v>354</v>
      </c>
      <c r="C385" s="74"/>
      <c r="D385" s="75"/>
      <c r="E385" s="75"/>
      <c r="F385" s="75"/>
      <c r="G385"/>
    </row>
    <row r="386" spans="2:7" ht="31.5" customHeight="1" x14ac:dyDescent="0.3">
      <c r="B386" s="33">
        <v>355</v>
      </c>
      <c r="C386" s="74"/>
      <c r="D386" s="75"/>
      <c r="E386" s="75"/>
      <c r="F386" s="75"/>
      <c r="G386"/>
    </row>
    <row r="387" spans="2:7" ht="31.5" customHeight="1" x14ac:dyDescent="0.3">
      <c r="B387" s="33">
        <v>356</v>
      </c>
      <c r="C387" s="74"/>
      <c r="D387" s="75"/>
      <c r="E387" s="75"/>
      <c r="F387" s="75"/>
      <c r="G387"/>
    </row>
    <row r="388" spans="2:7" ht="31.5" customHeight="1" x14ac:dyDescent="0.3">
      <c r="B388" s="33">
        <v>357</v>
      </c>
      <c r="C388" s="74"/>
      <c r="D388" s="75"/>
      <c r="E388" s="75"/>
      <c r="F388" s="75"/>
      <c r="G388"/>
    </row>
    <row r="389" spans="2:7" ht="31.5" customHeight="1" x14ac:dyDescent="0.3">
      <c r="B389" s="33">
        <v>358</v>
      </c>
      <c r="C389" s="74"/>
      <c r="D389" s="75"/>
      <c r="E389" s="75"/>
      <c r="F389" s="75"/>
      <c r="G389"/>
    </row>
    <row r="390" spans="2:7" ht="31.5" customHeight="1" x14ac:dyDescent="0.3">
      <c r="B390" s="33">
        <v>359</v>
      </c>
      <c r="C390" s="74"/>
      <c r="D390" s="75"/>
      <c r="E390" s="75"/>
      <c r="F390" s="75"/>
      <c r="G390"/>
    </row>
    <row r="391" spans="2:7" ht="31.5" customHeight="1" x14ac:dyDescent="0.3">
      <c r="B391" s="33">
        <v>360</v>
      </c>
      <c r="C391" s="74"/>
      <c r="D391" s="75"/>
      <c r="E391" s="75"/>
      <c r="F391" s="75"/>
      <c r="G391"/>
    </row>
    <row r="392" spans="2:7" ht="31.5" customHeight="1" x14ac:dyDescent="0.3">
      <c r="B392" s="33">
        <v>361</v>
      </c>
      <c r="C392" s="74"/>
      <c r="D392" s="75"/>
      <c r="E392" s="75"/>
      <c r="F392" s="75"/>
      <c r="G392"/>
    </row>
    <row r="393" spans="2:7" ht="31.5" customHeight="1" x14ac:dyDescent="0.3">
      <c r="B393" s="33">
        <v>362</v>
      </c>
      <c r="C393" s="74"/>
      <c r="D393" s="75"/>
      <c r="E393" s="75"/>
      <c r="F393" s="75"/>
      <c r="G393"/>
    </row>
    <row r="394" spans="2:7" ht="31.5" customHeight="1" x14ac:dyDescent="0.3">
      <c r="B394" s="33">
        <v>363</v>
      </c>
      <c r="C394" s="74"/>
      <c r="D394" s="75"/>
      <c r="E394" s="75"/>
      <c r="F394" s="75"/>
      <c r="G394"/>
    </row>
    <row r="395" spans="2:7" ht="31.5" customHeight="1" x14ac:dyDescent="0.3">
      <c r="B395" s="33">
        <v>364</v>
      </c>
      <c r="C395" s="74"/>
      <c r="D395" s="75"/>
      <c r="E395" s="75"/>
      <c r="F395" s="75"/>
      <c r="G395"/>
    </row>
    <row r="396" spans="2:7" ht="31.5" customHeight="1" x14ac:dyDescent="0.3">
      <c r="B396" s="33">
        <v>365</v>
      </c>
      <c r="C396" s="74"/>
      <c r="D396" s="75"/>
      <c r="E396" s="75"/>
      <c r="F396" s="75"/>
      <c r="G396"/>
    </row>
    <row r="397" spans="2:7" ht="31.5" customHeight="1" x14ac:dyDescent="0.3">
      <c r="B397" s="33">
        <v>366</v>
      </c>
      <c r="C397" s="74"/>
      <c r="D397" s="75"/>
      <c r="E397" s="75"/>
      <c r="F397" s="75"/>
      <c r="G397"/>
    </row>
    <row r="398" spans="2:7" ht="31.5" customHeight="1" x14ac:dyDescent="0.3">
      <c r="B398" s="33">
        <v>367</v>
      </c>
      <c r="C398" s="74"/>
      <c r="D398" s="75"/>
      <c r="E398" s="75"/>
      <c r="F398" s="75"/>
      <c r="G398"/>
    </row>
    <row r="399" spans="2:7" ht="31.5" customHeight="1" x14ac:dyDescent="0.3">
      <c r="B399" s="33">
        <v>368</v>
      </c>
      <c r="C399" s="74"/>
      <c r="D399" s="75"/>
      <c r="E399" s="75"/>
      <c r="F399" s="75"/>
      <c r="G399"/>
    </row>
    <row r="400" spans="2:7" ht="31.5" customHeight="1" x14ac:dyDescent="0.3">
      <c r="B400" s="33">
        <v>369</v>
      </c>
      <c r="C400" s="74"/>
      <c r="D400" s="75"/>
      <c r="E400" s="75"/>
      <c r="F400" s="75"/>
      <c r="G400"/>
    </row>
    <row r="401" spans="2:7" ht="31.5" customHeight="1" x14ac:dyDescent="0.3">
      <c r="B401" s="33">
        <v>370</v>
      </c>
      <c r="C401" s="74"/>
      <c r="D401" s="75"/>
      <c r="E401" s="75"/>
      <c r="F401" s="75"/>
      <c r="G401"/>
    </row>
    <row r="402" spans="2:7" ht="31.5" customHeight="1" x14ac:dyDescent="0.3">
      <c r="B402" s="33">
        <v>371</v>
      </c>
      <c r="C402" s="74"/>
      <c r="D402" s="75"/>
      <c r="E402" s="75"/>
      <c r="F402" s="75"/>
      <c r="G402"/>
    </row>
    <row r="403" spans="2:7" ht="31.5" customHeight="1" x14ac:dyDescent="0.3">
      <c r="B403" s="33">
        <v>372</v>
      </c>
      <c r="C403" s="74"/>
      <c r="D403" s="75"/>
      <c r="E403" s="75"/>
      <c r="F403" s="75"/>
      <c r="G403"/>
    </row>
    <row r="404" spans="2:7" ht="31.5" customHeight="1" x14ac:dyDescent="0.3">
      <c r="B404" s="33">
        <v>373</v>
      </c>
      <c r="C404" s="74"/>
      <c r="D404" s="75"/>
      <c r="E404" s="75"/>
      <c r="F404" s="75"/>
      <c r="G404"/>
    </row>
    <row r="405" spans="2:7" ht="31.5" customHeight="1" x14ac:dyDescent="0.3">
      <c r="B405" s="33">
        <v>374</v>
      </c>
      <c r="C405" s="74"/>
      <c r="D405" s="75"/>
      <c r="E405" s="75"/>
      <c r="F405" s="75"/>
      <c r="G405"/>
    </row>
    <row r="406" spans="2:7" ht="31.5" customHeight="1" x14ac:dyDescent="0.3">
      <c r="B406" s="33">
        <v>375</v>
      </c>
      <c r="C406" s="74"/>
      <c r="D406" s="75"/>
      <c r="E406" s="75"/>
      <c r="F406" s="75"/>
      <c r="G406"/>
    </row>
    <row r="407" spans="2:7" ht="31.5" customHeight="1" x14ac:dyDescent="0.3">
      <c r="B407" s="33">
        <v>376</v>
      </c>
      <c r="C407" s="74"/>
      <c r="D407" s="75"/>
      <c r="E407" s="75"/>
      <c r="F407" s="75"/>
      <c r="G407"/>
    </row>
    <row r="408" spans="2:7" ht="31.5" customHeight="1" x14ac:dyDescent="0.3">
      <c r="B408" s="33">
        <v>377</v>
      </c>
      <c r="C408" s="74"/>
      <c r="D408" s="75"/>
      <c r="E408" s="75"/>
      <c r="F408" s="75"/>
      <c r="G408"/>
    </row>
    <row r="409" spans="2:7" ht="31.5" customHeight="1" x14ac:dyDescent="0.3">
      <c r="B409" s="33">
        <v>378</v>
      </c>
      <c r="C409" s="74"/>
      <c r="D409" s="75"/>
      <c r="E409" s="75"/>
      <c r="F409" s="75"/>
      <c r="G409"/>
    </row>
    <row r="410" spans="2:7" ht="31.5" customHeight="1" x14ac:dyDescent="0.3">
      <c r="B410" s="33">
        <v>379</v>
      </c>
      <c r="C410" s="74"/>
      <c r="D410" s="75"/>
      <c r="E410" s="75"/>
      <c r="F410" s="75"/>
      <c r="G410"/>
    </row>
    <row r="411" spans="2:7" ht="31.5" customHeight="1" x14ac:dyDescent="0.3">
      <c r="B411" s="33">
        <v>380</v>
      </c>
      <c r="C411" s="74"/>
      <c r="D411" s="75"/>
      <c r="E411" s="75"/>
      <c r="F411" s="75"/>
      <c r="G411"/>
    </row>
    <row r="412" spans="2:7" ht="31.5" customHeight="1" x14ac:dyDescent="0.3">
      <c r="B412" s="33">
        <v>381</v>
      </c>
      <c r="C412" s="74"/>
      <c r="D412" s="75"/>
      <c r="E412" s="75"/>
      <c r="F412" s="75"/>
      <c r="G412"/>
    </row>
    <row r="413" spans="2:7" ht="31.5" customHeight="1" x14ac:dyDescent="0.3">
      <c r="B413" s="33">
        <v>382</v>
      </c>
      <c r="C413" s="74"/>
      <c r="D413" s="75"/>
      <c r="E413" s="75"/>
      <c r="F413" s="75"/>
      <c r="G413"/>
    </row>
    <row r="414" spans="2:7" ht="31.5" customHeight="1" x14ac:dyDescent="0.3">
      <c r="B414" s="33">
        <v>383</v>
      </c>
      <c r="C414" s="74"/>
      <c r="D414" s="75"/>
      <c r="E414" s="75"/>
      <c r="F414" s="75"/>
      <c r="G414"/>
    </row>
    <row r="415" spans="2:7" ht="31.5" customHeight="1" x14ac:dyDescent="0.3">
      <c r="B415" s="33">
        <v>384</v>
      </c>
      <c r="C415" s="74"/>
      <c r="D415" s="75"/>
      <c r="E415" s="75"/>
      <c r="F415" s="75"/>
      <c r="G415"/>
    </row>
    <row r="416" spans="2:7" ht="31.5" customHeight="1" x14ac:dyDescent="0.3">
      <c r="B416" s="33">
        <v>385</v>
      </c>
      <c r="C416" s="74"/>
      <c r="D416" s="75"/>
      <c r="E416" s="75"/>
      <c r="F416" s="75"/>
      <c r="G416"/>
    </row>
    <row r="417" spans="2:7" ht="31.5" customHeight="1" x14ac:dyDescent="0.3">
      <c r="B417" s="33">
        <v>386</v>
      </c>
      <c r="C417" s="74"/>
      <c r="D417" s="75"/>
      <c r="E417" s="75"/>
      <c r="F417" s="75"/>
      <c r="G417"/>
    </row>
    <row r="418" spans="2:7" ht="31.5" customHeight="1" x14ac:dyDescent="0.3">
      <c r="B418" s="33">
        <v>387</v>
      </c>
      <c r="C418" s="74"/>
      <c r="D418" s="75"/>
      <c r="E418" s="75"/>
      <c r="F418" s="75"/>
      <c r="G418"/>
    </row>
    <row r="419" spans="2:7" ht="31.5" customHeight="1" x14ac:dyDescent="0.3">
      <c r="B419" s="33">
        <v>388</v>
      </c>
      <c r="C419" s="74"/>
      <c r="D419" s="75"/>
      <c r="E419" s="75"/>
      <c r="F419" s="75"/>
      <c r="G419"/>
    </row>
    <row r="420" spans="2:7" ht="31.5" customHeight="1" x14ac:dyDescent="0.3">
      <c r="B420" s="33">
        <v>389</v>
      </c>
      <c r="C420" s="74"/>
      <c r="D420" s="75"/>
      <c r="E420" s="75"/>
      <c r="F420" s="75"/>
      <c r="G420"/>
    </row>
    <row r="421" spans="2:7" ht="31.5" customHeight="1" x14ac:dyDescent="0.3">
      <c r="B421" s="33">
        <v>390</v>
      </c>
      <c r="C421" s="74"/>
      <c r="D421" s="75"/>
      <c r="E421" s="75"/>
      <c r="F421" s="75"/>
      <c r="G421"/>
    </row>
    <row r="422" spans="2:7" ht="31.5" customHeight="1" x14ac:dyDescent="0.3">
      <c r="B422" s="33">
        <v>391</v>
      </c>
      <c r="C422" s="74"/>
      <c r="D422" s="75"/>
      <c r="E422" s="75"/>
      <c r="F422" s="75"/>
      <c r="G422"/>
    </row>
    <row r="423" spans="2:7" ht="31.5" customHeight="1" x14ac:dyDescent="0.3">
      <c r="B423" s="33">
        <v>392</v>
      </c>
      <c r="C423" s="74"/>
      <c r="D423" s="75"/>
      <c r="E423" s="75"/>
      <c r="F423" s="75"/>
      <c r="G423"/>
    </row>
    <row r="424" spans="2:7" ht="31.5" customHeight="1" x14ac:dyDescent="0.3">
      <c r="B424" s="33">
        <v>393</v>
      </c>
      <c r="C424" s="74"/>
      <c r="D424" s="75"/>
      <c r="E424" s="75"/>
      <c r="F424" s="75"/>
      <c r="G424"/>
    </row>
    <row r="425" spans="2:7" ht="31.5" customHeight="1" x14ac:dyDescent="0.3">
      <c r="B425" s="33">
        <v>394</v>
      </c>
      <c r="C425" s="74"/>
      <c r="D425" s="75"/>
      <c r="E425" s="75"/>
      <c r="F425" s="75"/>
      <c r="G425"/>
    </row>
    <row r="426" spans="2:7" ht="31.5" customHeight="1" x14ac:dyDescent="0.3">
      <c r="B426" s="33">
        <v>395</v>
      </c>
      <c r="C426" s="74"/>
      <c r="D426" s="75"/>
      <c r="E426" s="75"/>
      <c r="F426" s="75"/>
      <c r="G426"/>
    </row>
    <row r="427" spans="2:7" ht="31.5" customHeight="1" x14ac:dyDescent="0.3">
      <c r="B427" s="33">
        <v>396</v>
      </c>
      <c r="C427" s="74"/>
      <c r="D427" s="75"/>
      <c r="E427" s="75"/>
      <c r="F427" s="75"/>
      <c r="G427"/>
    </row>
    <row r="428" spans="2:7" ht="31.5" customHeight="1" x14ac:dyDescent="0.3">
      <c r="B428" s="33">
        <v>397</v>
      </c>
      <c r="C428" s="74"/>
      <c r="D428" s="75"/>
      <c r="E428" s="75"/>
      <c r="F428" s="75"/>
      <c r="G428"/>
    </row>
    <row r="429" spans="2:7" ht="31.5" customHeight="1" x14ac:dyDescent="0.3">
      <c r="B429" s="33">
        <v>398</v>
      </c>
      <c r="C429" s="74"/>
      <c r="D429" s="75"/>
      <c r="E429" s="75"/>
      <c r="F429" s="75"/>
      <c r="G429"/>
    </row>
    <row r="430" spans="2:7" ht="31.5" customHeight="1" x14ac:dyDescent="0.3">
      <c r="B430" s="33">
        <v>399</v>
      </c>
      <c r="C430" s="74"/>
      <c r="D430" s="75"/>
      <c r="E430" s="75"/>
      <c r="F430" s="75"/>
      <c r="G430"/>
    </row>
    <row r="431" spans="2:7" ht="31.5" customHeight="1" x14ac:dyDescent="0.3">
      <c r="B431" s="33">
        <v>400</v>
      </c>
      <c r="C431" s="74"/>
      <c r="D431" s="75"/>
      <c r="E431" s="75"/>
      <c r="F431" s="75"/>
      <c r="G431"/>
    </row>
    <row r="432" spans="2:7" ht="31.5" customHeight="1" x14ac:dyDescent="0.3">
      <c r="B432" s="33">
        <v>401</v>
      </c>
      <c r="C432" s="74"/>
      <c r="D432" s="75"/>
      <c r="E432" s="75"/>
      <c r="F432" s="75"/>
      <c r="G432"/>
    </row>
    <row r="433" spans="2:7" ht="31.5" customHeight="1" x14ac:dyDescent="0.3">
      <c r="B433" s="33">
        <v>402</v>
      </c>
      <c r="C433" s="74"/>
      <c r="D433" s="75"/>
      <c r="E433" s="75"/>
      <c r="F433" s="75"/>
      <c r="G433"/>
    </row>
    <row r="434" spans="2:7" ht="31.5" customHeight="1" x14ac:dyDescent="0.3">
      <c r="B434" s="33">
        <v>403</v>
      </c>
      <c r="C434" s="74"/>
      <c r="D434" s="75"/>
      <c r="E434" s="75"/>
      <c r="F434" s="75"/>
      <c r="G434"/>
    </row>
    <row r="435" spans="2:7" ht="31.5" customHeight="1" x14ac:dyDescent="0.3">
      <c r="B435" s="33">
        <v>404</v>
      </c>
      <c r="C435" s="74"/>
      <c r="D435" s="75"/>
      <c r="E435" s="75"/>
      <c r="F435" s="75"/>
      <c r="G435"/>
    </row>
    <row r="436" spans="2:7" ht="31.5" customHeight="1" x14ac:dyDescent="0.3">
      <c r="B436" s="33">
        <v>405</v>
      </c>
      <c r="C436" s="74"/>
      <c r="D436" s="75"/>
      <c r="E436" s="75"/>
      <c r="F436" s="75"/>
      <c r="G436"/>
    </row>
    <row r="437" spans="2:7" ht="31.5" customHeight="1" x14ac:dyDescent="0.3">
      <c r="B437" s="33">
        <v>406</v>
      </c>
      <c r="C437" s="74"/>
      <c r="D437" s="75"/>
      <c r="E437" s="75"/>
      <c r="F437" s="75"/>
      <c r="G437"/>
    </row>
    <row r="438" spans="2:7" ht="31.5" customHeight="1" x14ac:dyDescent="0.3">
      <c r="B438" s="33">
        <v>407</v>
      </c>
      <c r="C438" s="74"/>
      <c r="D438" s="75"/>
      <c r="E438" s="75"/>
      <c r="F438" s="75"/>
      <c r="G438"/>
    </row>
    <row r="439" spans="2:7" ht="31.5" customHeight="1" x14ac:dyDescent="0.3">
      <c r="B439" s="33">
        <v>408</v>
      </c>
      <c r="C439" s="74"/>
      <c r="D439" s="75"/>
      <c r="E439" s="75"/>
      <c r="F439" s="75"/>
      <c r="G439"/>
    </row>
    <row r="440" spans="2:7" ht="31.5" customHeight="1" x14ac:dyDescent="0.3">
      <c r="B440" s="33">
        <v>409</v>
      </c>
      <c r="C440" s="74"/>
      <c r="D440" s="75"/>
      <c r="E440" s="75"/>
      <c r="F440" s="75"/>
      <c r="G440"/>
    </row>
    <row r="441" spans="2:7" ht="31.5" customHeight="1" x14ac:dyDescent="0.3">
      <c r="B441" s="33">
        <v>410</v>
      </c>
      <c r="C441" s="74"/>
      <c r="D441" s="75"/>
      <c r="E441" s="75"/>
      <c r="F441" s="75"/>
      <c r="G441"/>
    </row>
    <row r="442" spans="2:7" ht="31.5" customHeight="1" x14ac:dyDescent="0.3">
      <c r="B442" s="33">
        <v>411</v>
      </c>
      <c r="C442" s="74"/>
      <c r="D442" s="75"/>
      <c r="E442" s="75"/>
      <c r="F442" s="75"/>
      <c r="G442"/>
    </row>
    <row r="443" spans="2:7" ht="31.5" customHeight="1" x14ac:dyDescent="0.3">
      <c r="B443" s="33">
        <v>412</v>
      </c>
      <c r="C443" s="74"/>
      <c r="D443" s="75"/>
      <c r="E443" s="75"/>
      <c r="F443" s="75"/>
      <c r="G443"/>
    </row>
    <row r="444" spans="2:7" ht="31.5" customHeight="1" x14ac:dyDescent="0.3">
      <c r="B444" s="33">
        <v>413</v>
      </c>
      <c r="C444" s="74"/>
      <c r="D444" s="75"/>
      <c r="E444" s="75"/>
      <c r="F444" s="75"/>
      <c r="G444"/>
    </row>
    <row r="445" spans="2:7" ht="31.5" customHeight="1" x14ac:dyDescent="0.3">
      <c r="B445" s="33">
        <v>414</v>
      </c>
      <c r="C445" s="74"/>
      <c r="D445" s="75"/>
      <c r="E445" s="75"/>
      <c r="F445" s="75"/>
      <c r="G445"/>
    </row>
    <row r="446" spans="2:7" ht="31.5" customHeight="1" x14ac:dyDescent="0.3">
      <c r="B446" s="33">
        <v>415</v>
      </c>
      <c r="C446" s="74"/>
      <c r="D446" s="75"/>
      <c r="E446" s="75"/>
      <c r="F446" s="75"/>
      <c r="G446"/>
    </row>
    <row r="447" spans="2:7" ht="31.5" customHeight="1" x14ac:dyDescent="0.3">
      <c r="B447" s="33">
        <v>416</v>
      </c>
      <c r="C447" s="74"/>
      <c r="D447" s="75"/>
      <c r="E447" s="75"/>
      <c r="F447" s="75"/>
      <c r="G447"/>
    </row>
    <row r="448" spans="2:7" ht="31.5" customHeight="1" x14ac:dyDescent="0.3">
      <c r="B448" s="33">
        <v>417</v>
      </c>
      <c r="C448" s="74"/>
      <c r="D448" s="75"/>
      <c r="E448" s="75"/>
      <c r="F448" s="75"/>
      <c r="G448"/>
    </row>
    <row r="449" spans="2:7" ht="31.5" customHeight="1" x14ac:dyDescent="0.3">
      <c r="B449" s="33">
        <v>418</v>
      </c>
      <c r="C449" s="74"/>
      <c r="D449" s="75"/>
      <c r="E449" s="75"/>
      <c r="F449" s="75"/>
      <c r="G449"/>
    </row>
    <row r="450" spans="2:7" ht="31.5" customHeight="1" x14ac:dyDescent="0.3">
      <c r="B450" s="33">
        <v>419</v>
      </c>
      <c r="C450" s="74"/>
      <c r="D450" s="75"/>
      <c r="E450" s="75"/>
      <c r="F450" s="75"/>
      <c r="G450"/>
    </row>
    <row r="451" spans="2:7" ht="31.5" customHeight="1" x14ac:dyDescent="0.3">
      <c r="B451" s="33">
        <v>420</v>
      </c>
      <c r="C451" s="74"/>
      <c r="D451" s="75"/>
      <c r="E451" s="75"/>
      <c r="F451" s="75"/>
      <c r="G451"/>
    </row>
    <row r="452" spans="2:7" ht="31.5" customHeight="1" x14ac:dyDescent="0.3">
      <c r="B452" s="33">
        <v>421</v>
      </c>
      <c r="C452" s="74"/>
      <c r="D452" s="75"/>
      <c r="E452" s="75"/>
      <c r="F452" s="75"/>
      <c r="G452"/>
    </row>
    <row r="453" spans="2:7" ht="31.5" customHeight="1" x14ac:dyDescent="0.3">
      <c r="B453" s="33">
        <v>422</v>
      </c>
      <c r="C453" s="74"/>
      <c r="D453" s="75"/>
      <c r="E453" s="75"/>
      <c r="F453" s="75"/>
      <c r="G453"/>
    </row>
    <row r="454" spans="2:7" ht="31.5" customHeight="1" x14ac:dyDescent="0.3">
      <c r="B454" s="33">
        <v>423</v>
      </c>
      <c r="C454" s="74"/>
      <c r="D454" s="75"/>
      <c r="E454" s="75"/>
      <c r="F454" s="75"/>
      <c r="G454"/>
    </row>
    <row r="455" spans="2:7" ht="31.5" customHeight="1" x14ac:dyDescent="0.3">
      <c r="B455" s="33">
        <v>424</v>
      </c>
      <c r="C455" s="74"/>
      <c r="D455" s="75"/>
      <c r="E455" s="75"/>
      <c r="F455" s="75"/>
      <c r="G455"/>
    </row>
    <row r="456" spans="2:7" ht="31.5" customHeight="1" x14ac:dyDescent="0.3">
      <c r="B456" s="33">
        <v>425</v>
      </c>
      <c r="C456" s="74"/>
      <c r="D456" s="75"/>
      <c r="E456" s="75"/>
      <c r="F456" s="75"/>
      <c r="G456"/>
    </row>
    <row r="457" spans="2:7" ht="31.5" customHeight="1" x14ac:dyDescent="0.3">
      <c r="B457" s="33">
        <v>426</v>
      </c>
      <c r="C457" s="74"/>
      <c r="D457" s="75"/>
      <c r="E457" s="75"/>
      <c r="F457" s="75"/>
      <c r="G457"/>
    </row>
    <row r="458" spans="2:7" ht="31.5" customHeight="1" x14ac:dyDescent="0.3">
      <c r="B458" s="33">
        <v>427</v>
      </c>
      <c r="C458" s="74"/>
      <c r="D458" s="75"/>
      <c r="E458" s="75"/>
      <c r="F458" s="75"/>
      <c r="G458"/>
    </row>
    <row r="459" spans="2:7" ht="31.5" customHeight="1" x14ac:dyDescent="0.3">
      <c r="B459" s="33">
        <v>428</v>
      </c>
      <c r="C459" s="74"/>
      <c r="D459" s="75"/>
      <c r="E459" s="75"/>
      <c r="F459" s="75"/>
      <c r="G459"/>
    </row>
    <row r="460" spans="2:7" ht="31.5" customHeight="1" x14ac:dyDescent="0.3">
      <c r="B460" s="33">
        <v>429</v>
      </c>
      <c r="C460" s="74"/>
      <c r="D460" s="75"/>
      <c r="E460" s="75"/>
      <c r="F460" s="75"/>
      <c r="G460"/>
    </row>
    <row r="461" spans="2:7" ht="31.5" customHeight="1" x14ac:dyDescent="0.3">
      <c r="B461" s="33">
        <v>430</v>
      </c>
      <c r="C461" s="74"/>
      <c r="D461" s="75"/>
      <c r="E461" s="75"/>
      <c r="F461" s="75"/>
      <c r="G461"/>
    </row>
    <row r="462" spans="2:7" ht="31.5" customHeight="1" x14ac:dyDescent="0.3">
      <c r="B462" s="33">
        <v>431</v>
      </c>
      <c r="C462" s="74"/>
      <c r="D462" s="75"/>
      <c r="E462" s="75"/>
      <c r="F462" s="75"/>
      <c r="G462"/>
    </row>
    <row r="463" spans="2:7" ht="31.5" customHeight="1" x14ac:dyDescent="0.3">
      <c r="B463" s="33">
        <v>432</v>
      </c>
      <c r="C463" s="74"/>
      <c r="D463" s="75"/>
      <c r="E463" s="75"/>
      <c r="F463" s="75"/>
      <c r="G463"/>
    </row>
    <row r="464" spans="2:7" ht="31.5" customHeight="1" x14ac:dyDescent="0.3">
      <c r="B464" s="33">
        <v>433</v>
      </c>
      <c r="C464" s="74"/>
      <c r="D464" s="75"/>
      <c r="E464" s="75"/>
      <c r="F464" s="75"/>
      <c r="G464"/>
    </row>
    <row r="465" spans="2:7" ht="31.5" customHeight="1" x14ac:dyDescent="0.3">
      <c r="B465" s="33">
        <v>434</v>
      </c>
      <c r="C465" s="74"/>
      <c r="D465" s="75"/>
      <c r="E465" s="75"/>
      <c r="F465" s="75"/>
      <c r="G465"/>
    </row>
    <row r="466" spans="2:7" ht="31.5" customHeight="1" x14ac:dyDescent="0.3">
      <c r="B466" s="33">
        <v>435</v>
      </c>
      <c r="C466" s="74"/>
      <c r="D466" s="75"/>
      <c r="E466" s="75"/>
      <c r="F466" s="75"/>
      <c r="G466"/>
    </row>
    <row r="467" spans="2:7" ht="31.5" customHeight="1" x14ac:dyDescent="0.3">
      <c r="B467" s="33">
        <v>436</v>
      </c>
      <c r="C467" s="74"/>
      <c r="D467" s="75"/>
      <c r="E467" s="75"/>
      <c r="F467" s="75"/>
      <c r="G467"/>
    </row>
    <row r="468" spans="2:7" ht="31.5" customHeight="1" x14ac:dyDescent="0.3">
      <c r="B468" s="33">
        <v>437</v>
      </c>
      <c r="C468" s="74"/>
      <c r="D468" s="75"/>
      <c r="E468" s="75"/>
      <c r="F468" s="75"/>
      <c r="G468"/>
    </row>
    <row r="469" spans="2:7" ht="31.5" customHeight="1" x14ac:dyDescent="0.3">
      <c r="B469" s="33">
        <v>438</v>
      </c>
      <c r="C469" s="74"/>
      <c r="D469" s="75"/>
      <c r="E469" s="75"/>
      <c r="F469" s="75"/>
      <c r="G469"/>
    </row>
    <row r="470" spans="2:7" ht="31.5" customHeight="1" x14ac:dyDescent="0.3">
      <c r="B470" s="33">
        <v>439</v>
      </c>
      <c r="C470" s="74"/>
      <c r="D470" s="75"/>
      <c r="E470" s="75"/>
      <c r="F470" s="75"/>
      <c r="G470"/>
    </row>
    <row r="471" spans="2:7" ht="31.5" customHeight="1" x14ac:dyDescent="0.3">
      <c r="B471" s="33">
        <v>440</v>
      </c>
      <c r="C471" s="74"/>
      <c r="D471" s="75"/>
      <c r="E471" s="75"/>
      <c r="F471" s="75"/>
      <c r="G471"/>
    </row>
    <row r="472" spans="2:7" ht="31.5" customHeight="1" x14ac:dyDescent="0.3">
      <c r="B472" s="33">
        <v>441</v>
      </c>
      <c r="C472" s="74"/>
      <c r="D472" s="75"/>
      <c r="E472" s="75"/>
      <c r="F472" s="75"/>
      <c r="G472"/>
    </row>
    <row r="473" spans="2:7" ht="31.5" customHeight="1" x14ac:dyDescent="0.3">
      <c r="B473" s="33">
        <v>442</v>
      </c>
      <c r="C473" s="74"/>
      <c r="D473" s="75"/>
      <c r="E473" s="75"/>
      <c r="F473" s="75"/>
      <c r="G473"/>
    </row>
    <row r="474" spans="2:7" ht="31.5" customHeight="1" x14ac:dyDescent="0.3">
      <c r="B474" s="33">
        <v>443</v>
      </c>
      <c r="C474" s="74"/>
      <c r="D474" s="75"/>
      <c r="E474" s="75"/>
      <c r="F474" s="75"/>
      <c r="G474"/>
    </row>
    <row r="475" spans="2:7" ht="31.5" customHeight="1" x14ac:dyDescent="0.3">
      <c r="B475" s="33">
        <v>444</v>
      </c>
      <c r="C475" s="74"/>
      <c r="D475" s="75"/>
      <c r="E475" s="75"/>
      <c r="F475" s="75"/>
      <c r="G475"/>
    </row>
    <row r="476" spans="2:7" ht="31.5" customHeight="1" x14ac:dyDescent="0.3">
      <c r="B476" s="33">
        <v>445</v>
      </c>
      <c r="C476" s="74"/>
      <c r="D476" s="75"/>
      <c r="E476" s="75"/>
      <c r="F476" s="75"/>
      <c r="G476"/>
    </row>
    <row r="477" spans="2:7" ht="31.5" customHeight="1" x14ac:dyDescent="0.3">
      <c r="B477" s="33">
        <v>446</v>
      </c>
      <c r="C477" s="74"/>
      <c r="D477" s="75"/>
      <c r="E477" s="75"/>
      <c r="F477" s="75"/>
      <c r="G477"/>
    </row>
    <row r="478" spans="2:7" ht="31.5" customHeight="1" x14ac:dyDescent="0.3">
      <c r="B478" s="33">
        <v>447</v>
      </c>
      <c r="C478" s="74"/>
      <c r="D478" s="75"/>
      <c r="E478" s="75"/>
      <c r="F478" s="75"/>
      <c r="G478"/>
    </row>
    <row r="479" spans="2:7" ht="31.5" customHeight="1" x14ac:dyDescent="0.3">
      <c r="B479" s="33">
        <v>448</v>
      </c>
      <c r="C479" s="74"/>
      <c r="D479" s="75"/>
      <c r="E479" s="75"/>
      <c r="F479" s="75"/>
      <c r="G479"/>
    </row>
    <row r="480" spans="2:7" ht="31.5" customHeight="1" x14ac:dyDescent="0.3">
      <c r="B480" s="33">
        <v>449</v>
      </c>
      <c r="C480" s="74"/>
      <c r="D480" s="75"/>
      <c r="E480" s="75"/>
      <c r="F480" s="75"/>
      <c r="G480"/>
    </row>
    <row r="481" spans="2:7" ht="31.5" customHeight="1" x14ac:dyDescent="0.3">
      <c r="B481" s="33">
        <v>450</v>
      </c>
      <c r="C481" s="74"/>
      <c r="D481" s="75"/>
      <c r="E481" s="75"/>
      <c r="F481" s="75"/>
      <c r="G481"/>
    </row>
    <row r="482" spans="2:7" ht="31.5" customHeight="1" x14ac:dyDescent="0.3">
      <c r="B482" s="33">
        <v>451</v>
      </c>
      <c r="C482" s="74"/>
      <c r="D482" s="75"/>
      <c r="E482" s="75"/>
      <c r="F482" s="75"/>
      <c r="G482"/>
    </row>
    <row r="483" spans="2:7" ht="31.5" customHeight="1" x14ac:dyDescent="0.3">
      <c r="B483" s="33">
        <v>452</v>
      </c>
      <c r="C483" s="74"/>
      <c r="D483" s="75"/>
      <c r="E483" s="75"/>
      <c r="F483" s="75"/>
      <c r="G483"/>
    </row>
    <row r="484" spans="2:7" ht="31.5" customHeight="1" x14ac:dyDescent="0.3">
      <c r="B484" s="33">
        <v>453</v>
      </c>
      <c r="C484" s="74"/>
      <c r="D484" s="75"/>
      <c r="E484" s="75"/>
      <c r="F484" s="75"/>
      <c r="G484"/>
    </row>
    <row r="485" spans="2:7" ht="31.5" customHeight="1" x14ac:dyDescent="0.3">
      <c r="B485" s="33">
        <v>454</v>
      </c>
      <c r="C485" s="74"/>
      <c r="D485" s="75"/>
      <c r="E485" s="75"/>
      <c r="F485" s="75"/>
      <c r="G485"/>
    </row>
    <row r="486" spans="2:7" ht="31.5" customHeight="1" x14ac:dyDescent="0.3">
      <c r="B486" s="33">
        <v>455</v>
      </c>
      <c r="C486" s="74"/>
      <c r="D486" s="75"/>
      <c r="E486" s="75"/>
      <c r="F486" s="75"/>
      <c r="G486"/>
    </row>
    <row r="487" spans="2:7" ht="31.5" customHeight="1" x14ac:dyDescent="0.3">
      <c r="B487" s="33">
        <v>456</v>
      </c>
      <c r="C487" s="74"/>
      <c r="D487" s="75"/>
      <c r="E487" s="75"/>
      <c r="F487" s="75"/>
      <c r="G487"/>
    </row>
    <row r="488" spans="2:7" ht="31.5" customHeight="1" x14ac:dyDescent="0.3">
      <c r="B488" s="33">
        <v>457</v>
      </c>
      <c r="C488" s="74"/>
      <c r="D488" s="75"/>
      <c r="E488" s="75"/>
      <c r="F488" s="75"/>
      <c r="G488"/>
    </row>
    <row r="489" spans="2:7" ht="31.5" customHeight="1" x14ac:dyDescent="0.3">
      <c r="B489" s="33">
        <v>458</v>
      </c>
      <c r="C489" s="74"/>
      <c r="D489" s="75"/>
      <c r="E489" s="75"/>
      <c r="F489" s="75"/>
      <c r="G489"/>
    </row>
    <row r="490" spans="2:7" ht="31.5" customHeight="1" x14ac:dyDescent="0.3">
      <c r="B490" s="33">
        <v>459</v>
      </c>
      <c r="C490" s="74"/>
      <c r="D490" s="75"/>
      <c r="E490" s="75"/>
      <c r="F490" s="75"/>
      <c r="G490"/>
    </row>
    <row r="491" spans="2:7" ht="31.5" customHeight="1" x14ac:dyDescent="0.3">
      <c r="B491" s="33">
        <v>460</v>
      </c>
      <c r="C491" s="74"/>
      <c r="D491" s="75"/>
      <c r="E491" s="75"/>
      <c r="F491" s="75"/>
      <c r="G491"/>
    </row>
    <row r="492" spans="2:7" ht="31.5" customHeight="1" x14ac:dyDescent="0.3">
      <c r="B492" s="33">
        <v>461</v>
      </c>
      <c r="C492" s="74"/>
      <c r="D492" s="75"/>
      <c r="E492" s="75"/>
      <c r="F492" s="75"/>
      <c r="G492"/>
    </row>
    <row r="493" spans="2:7" ht="31.5" customHeight="1" x14ac:dyDescent="0.3">
      <c r="B493" s="33">
        <v>462</v>
      </c>
      <c r="C493" s="74"/>
      <c r="D493" s="75"/>
      <c r="E493" s="75"/>
      <c r="F493" s="75"/>
      <c r="G493"/>
    </row>
    <row r="494" spans="2:7" ht="31.5" customHeight="1" x14ac:dyDescent="0.3">
      <c r="B494" s="33">
        <v>463</v>
      </c>
      <c r="C494" s="74"/>
      <c r="D494" s="75"/>
      <c r="E494" s="75"/>
      <c r="F494" s="75"/>
      <c r="G494"/>
    </row>
    <row r="495" spans="2:7" ht="31.5" customHeight="1" x14ac:dyDescent="0.3">
      <c r="B495" s="33">
        <v>464</v>
      </c>
      <c r="C495" s="74"/>
      <c r="D495" s="75"/>
      <c r="E495" s="75"/>
      <c r="F495" s="75"/>
      <c r="G495"/>
    </row>
    <row r="496" spans="2:7" ht="31.5" customHeight="1" x14ac:dyDescent="0.3">
      <c r="B496" s="33">
        <v>465</v>
      </c>
      <c r="C496" s="74"/>
      <c r="D496" s="75"/>
      <c r="E496" s="75"/>
      <c r="F496" s="75"/>
      <c r="G496"/>
    </row>
    <row r="497" spans="2:7" ht="31.5" customHeight="1" x14ac:dyDescent="0.3">
      <c r="B497" s="33">
        <v>466</v>
      </c>
      <c r="C497" s="74"/>
      <c r="D497" s="75"/>
      <c r="E497" s="75"/>
      <c r="F497" s="75"/>
      <c r="G497"/>
    </row>
    <row r="498" spans="2:7" ht="31.5" customHeight="1" x14ac:dyDescent="0.3">
      <c r="B498" s="33">
        <v>467</v>
      </c>
      <c r="C498" s="74"/>
      <c r="D498" s="75"/>
      <c r="E498" s="75"/>
      <c r="F498" s="75"/>
      <c r="G498"/>
    </row>
    <row r="499" spans="2:7" ht="31.5" customHeight="1" x14ac:dyDescent="0.3">
      <c r="B499" s="33">
        <v>468</v>
      </c>
      <c r="C499" s="74"/>
      <c r="D499" s="75"/>
      <c r="E499" s="75"/>
      <c r="F499" s="75"/>
      <c r="G499"/>
    </row>
    <row r="500" spans="2:7" ht="31.5" customHeight="1" x14ac:dyDescent="0.3">
      <c r="B500" s="33">
        <v>469</v>
      </c>
      <c r="C500" s="74"/>
      <c r="D500" s="75"/>
      <c r="E500" s="75"/>
      <c r="F500" s="75"/>
      <c r="G500"/>
    </row>
    <row r="501" spans="2:7" ht="31.5" customHeight="1" x14ac:dyDescent="0.3">
      <c r="B501" s="33">
        <v>470</v>
      </c>
      <c r="C501" s="74"/>
      <c r="D501" s="75"/>
      <c r="E501" s="75"/>
      <c r="F501" s="75"/>
      <c r="G501"/>
    </row>
    <row r="502" spans="2:7" ht="31.5" customHeight="1" x14ac:dyDescent="0.3">
      <c r="B502" s="33">
        <v>471</v>
      </c>
      <c r="C502" s="74"/>
      <c r="D502" s="75"/>
      <c r="E502" s="75"/>
      <c r="F502" s="75"/>
      <c r="G502"/>
    </row>
    <row r="503" spans="2:7" ht="31.5" customHeight="1" x14ac:dyDescent="0.3">
      <c r="B503" s="33">
        <v>472</v>
      </c>
      <c r="C503" s="74"/>
      <c r="D503" s="75"/>
      <c r="E503" s="75"/>
      <c r="F503" s="75"/>
      <c r="G503"/>
    </row>
    <row r="504" spans="2:7" ht="31.5" customHeight="1" x14ac:dyDescent="0.3">
      <c r="B504" s="33">
        <v>473</v>
      </c>
      <c r="C504" s="74"/>
      <c r="D504" s="75"/>
      <c r="E504" s="75"/>
      <c r="F504" s="75"/>
      <c r="G504"/>
    </row>
    <row r="505" spans="2:7" ht="31.5" customHeight="1" x14ac:dyDescent="0.3">
      <c r="B505" s="33">
        <v>474</v>
      </c>
      <c r="C505" s="74"/>
      <c r="D505" s="75"/>
      <c r="E505" s="75"/>
      <c r="F505" s="75"/>
      <c r="G505"/>
    </row>
    <row r="506" spans="2:7" ht="31.5" customHeight="1" x14ac:dyDescent="0.3">
      <c r="B506" s="33">
        <v>475</v>
      </c>
      <c r="C506" s="74"/>
      <c r="D506" s="75"/>
      <c r="E506" s="75"/>
      <c r="F506" s="75"/>
      <c r="G506"/>
    </row>
    <row r="507" spans="2:7" ht="31.5" customHeight="1" x14ac:dyDescent="0.3">
      <c r="B507" s="33">
        <v>476</v>
      </c>
      <c r="C507" s="74"/>
      <c r="D507" s="75"/>
      <c r="E507" s="75"/>
      <c r="F507" s="75"/>
      <c r="G507"/>
    </row>
    <row r="508" spans="2:7" ht="31.5" customHeight="1" x14ac:dyDescent="0.3">
      <c r="B508" s="33">
        <v>477</v>
      </c>
      <c r="C508" s="74"/>
      <c r="D508" s="75"/>
      <c r="E508" s="75"/>
      <c r="F508" s="75"/>
      <c r="G508"/>
    </row>
    <row r="509" spans="2:7" ht="31.5" customHeight="1" x14ac:dyDescent="0.3">
      <c r="B509" s="33">
        <v>478</v>
      </c>
      <c r="C509" s="74"/>
      <c r="D509" s="75"/>
      <c r="E509" s="75"/>
      <c r="F509" s="75"/>
      <c r="G509"/>
    </row>
    <row r="510" spans="2:7" ht="31.5" customHeight="1" x14ac:dyDescent="0.3">
      <c r="B510" s="33">
        <v>479</v>
      </c>
      <c r="C510" s="74"/>
      <c r="D510" s="75"/>
      <c r="E510" s="75"/>
      <c r="F510" s="75"/>
      <c r="G510"/>
    </row>
    <row r="511" spans="2:7" ht="31.5" customHeight="1" x14ac:dyDescent="0.3">
      <c r="B511" s="33">
        <v>480</v>
      </c>
      <c r="C511" s="74"/>
      <c r="D511" s="75"/>
      <c r="E511" s="75"/>
      <c r="F511" s="75"/>
      <c r="G511"/>
    </row>
    <row r="512" spans="2:7" ht="31.5" customHeight="1" x14ac:dyDescent="0.3">
      <c r="B512" s="33">
        <v>481</v>
      </c>
      <c r="C512" s="74"/>
      <c r="D512" s="75"/>
      <c r="E512" s="75"/>
      <c r="F512" s="75"/>
      <c r="G512"/>
    </row>
    <row r="513" spans="2:7" ht="31.5" customHeight="1" x14ac:dyDescent="0.3">
      <c r="B513" s="33">
        <v>482</v>
      </c>
      <c r="C513" s="74"/>
      <c r="D513" s="75"/>
      <c r="E513" s="75"/>
      <c r="F513" s="75"/>
      <c r="G513"/>
    </row>
    <row r="514" spans="2:7" ht="31.5" customHeight="1" x14ac:dyDescent="0.3">
      <c r="B514" s="33">
        <v>483</v>
      </c>
      <c r="C514" s="74"/>
      <c r="D514" s="75"/>
      <c r="E514" s="75"/>
      <c r="F514" s="75"/>
      <c r="G514"/>
    </row>
    <row r="515" spans="2:7" ht="31.5" customHeight="1" x14ac:dyDescent="0.3">
      <c r="B515" s="33">
        <v>484</v>
      </c>
      <c r="C515" s="74"/>
      <c r="D515" s="75"/>
      <c r="E515" s="75"/>
      <c r="F515" s="75"/>
      <c r="G515"/>
    </row>
    <row r="516" spans="2:7" ht="31.5" customHeight="1" x14ac:dyDescent="0.3">
      <c r="B516" s="33">
        <v>485</v>
      </c>
      <c r="C516" s="74"/>
      <c r="D516" s="75"/>
      <c r="E516" s="75"/>
      <c r="F516" s="75"/>
      <c r="G516"/>
    </row>
    <row r="517" spans="2:7" ht="31.5" customHeight="1" x14ac:dyDescent="0.3">
      <c r="B517" s="33">
        <v>486</v>
      </c>
      <c r="C517" s="74"/>
      <c r="D517" s="75"/>
      <c r="E517" s="75"/>
      <c r="F517" s="75"/>
      <c r="G517"/>
    </row>
    <row r="518" spans="2:7" ht="31.5" customHeight="1" x14ac:dyDescent="0.3">
      <c r="B518" s="33">
        <v>487</v>
      </c>
      <c r="C518" s="74"/>
      <c r="D518" s="75"/>
      <c r="E518" s="75"/>
      <c r="F518" s="75"/>
      <c r="G518"/>
    </row>
    <row r="519" spans="2:7" ht="31.5" customHeight="1" x14ac:dyDescent="0.3">
      <c r="B519" s="33">
        <v>488</v>
      </c>
      <c r="C519" s="74"/>
      <c r="D519" s="75"/>
      <c r="E519" s="75"/>
      <c r="F519" s="75"/>
      <c r="G519"/>
    </row>
    <row r="520" spans="2:7" ht="31.5" customHeight="1" x14ac:dyDescent="0.3">
      <c r="B520" s="33">
        <v>489</v>
      </c>
      <c r="C520" s="74"/>
      <c r="D520" s="75"/>
      <c r="E520" s="75"/>
      <c r="F520" s="75"/>
      <c r="G520"/>
    </row>
    <row r="521" spans="2:7" ht="31.5" customHeight="1" x14ac:dyDescent="0.3">
      <c r="B521" s="33">
        <v>490</v>
      </c>
      <c r="C521" s="74"/>
      <c r="D521" s="75"/>
      <c r="E521" s="75"/>
      <c r="F521" s="75"/>
      <c r="G521"/>
    </row>
    <row r="522" spans="2:7" ht="31.5" customHeight="1" x14ac:dyDescent="0.3">
      <c r="B522" s="33">
        <v>491</v>
      </c>
      <c r="C522" s="74"/>
      <c r="D522" s="75"/>
      <c r="E522" s="75"/>
      <c r="F522" s="75"/>
      <c r="G522"/>
    </row>
    <row r="523" spans="2:7" ht="31.5" customHeight="1" x14ac:dyDescent="0.3">
      <c r="B523" s="33">
        <v>492</v>
      </c>
      <c r="C523" s="74"/>
      <c r="D523" s="75"/>
      <c r="E523" s="75"/>
      <c r="F523" s="75"/>
      <c r="G523"/>
    </row>
    <row r="524" spans="2:7" ht="31.5" customHeight="1" x14ac:dyDescent="0.3">
      <c r="B524" s="33">
        <v>493</v>
      </c>
      <c r="C524" s="74"/>
      <c r="D524" s="75"/>
      <c r="E524" s="75"/>
      <c r="F524" s="75"/>
      <c r="G524"/>
    </row>
    <row r="525" spans="2:7" ht="31.5" customHeight="1" x14ac:dyDescent="0.3">
      <c r="B525" s="33">
        <v>494</v>
      </c>
      <c r="C525" s="74"/>
      <c r="D525" s="75"/>
      <c r="E525" s="75"/>
      <c r="F525" s="75"/>
      <c r="G525"/>
    </row>
    <row r="526" spans="2:7" ht="31.5" customHeight="1" x14ac:dyDescent="0.3">
      <c r="B526" s="33">
        <v>495</v>
      </c>
      <c r="C526" s="74"/>
      <c r="D526" s="75"/>
      <c r="E526" s="75"/>
      <c r="F526" s="75"/>
      <c r="G526"/>
    </row>
    <row r="527" spans="2:7" ht="31.5" customHeight="1" x14ac:dyDescent="0.3">
      <c r="B527" s="33">
        <v>496</v>
      </c>
      <c r="C527" s="74"/>
      <c r="D527" s="75"/>
      <c r="E527" s="75"/>
      <c r="F527" s="75"/>
      <c r="G527"/>
    </row>
    <row r="528" spans="2:7" ht="31.5" customHeight="1" x14ac:dyDescent="0.3">
      <c r="B528" s="33">
        <v>497</v>
      </c>
      <c r="C528" s="74"/>
      <c r="D528" s="75"/>
      <c r="E528" s="75"/>
      <c r="F528" s="75"/>
      <c r="G528"/>
    </row>
    <row r="529" spans="2:7" ht="31.5" customHeight="1" x14ac:dyDescent="0.3">
      <c r="B529" s="33">
        <v>498</v>
      </c>
      <c r="C529" s="74"/>
      <c r="D529" s="75"/>
      <c r="E529" s="75"/>
      <c r="F529" s="75"/>
      <c r="G529"/>
    </row>
    <row r="530" spans="2:7" ht="31.5" customHeight="1" x14ac:dyDescent="0.3">
      <c r="B530" s="33">
        <v>499</v>
      </c>
      <c r="C530" s="74"/>
      <c r="D530" s="75"/>
      <c r="E530" s="75"/>
      <c r="F530" s="75"/>
      <c r="G530"/>
    </row>
    <row r="531" spans="2:7" ht="31.5" customHeight="1" x14ac:dyDescent="0.3">
      <c r="B531" s="33">
        <v>500</v>
      </c>
      <c r="C531" s="74"/>
      <c r="D531" s="75"/>
      <c r="E531" s="75"/>
      <c r="F531" s="75"/>
      <c r="G531"/>
    </row>
    <row r="532" spans="2:7" ht="31.5" customHeight="1" x14ac:dyDescent="0.3">
      <c r="B532" s="33">
        <v>501</v>
      </c>
      <c r="C532" s="74"/>
      <c r="D532" s="75"/>
      <c r="E532" s="75"/>
      <c r="F532" s="75"/>
      <c r="G532"/>
    </row>
    <row r="533" spans="2:7" ht="31.5" customHeight="1" x14ac:dyDescent="0.3">
      <c r="B533" s="33">
        <v>502</v>
      </c>
      <c r="C533" s="74"/>
      <c r="D533" s="75"/>
      <c r="E533" s="75"/>
      <c r="F533" s="75"/>
      <c r="G533"/>
    </row>
    <row r="534" spans="2:7" ht="31.5" customHeight="1" x14ac:dyDescent="0.3">
      <c r="B534" s="33">
        <v>503</v>
      </c>
      <c r="C534" s="74"/>
      <c r="D534" s="75"/>
      <c r="E534" s="75"/>
      <c r="F534" s="75"/>
      <c r="G534"/>
    </row>
    <row r="535" spans="2:7" ht="31.5" customHeight="1" x14ac:dyDescent="0.3">
      <c r="B535" s="33">
        <v>504</v>
      </c>
      <c r="C535" s="74"/>
      <c r="D535" s="75"/>
      <c r="E535" s="75"/>
      <c r="F535" s="75"/>
      <c r="G535"/>
    </row>
    <row r="536" spans="2:7" ht="31.5" customHeight="1" x14ac:dyDescent="0.3">
      <c r="B536" s="33">
        <v>505</v>
      </c>
      <c r="C536" s="74"/>
      <c r="D536" s="75"/>
      <c r="E536" s="75"/>
      <c r="F536" s="75"/>
      <c r="G536"/>
    </row>
    <row r="537" spans="2:7" ht="31.5" customHeight="1" x14ac:dyDescent="0.3">
      <c r="B537" s="33">
        <v>506</v>
      </c>
      <c r="C537" s="74"/>
      <c r="D537" s="75"/>
      <c r="E537" s="75"/>
      <c r="F537" s="75"/>
      <c r="G537"/>
    </row>
    <row r="538" spans="2:7" ht="31.5" customHeight="1" x14ac:dyDescent="0.3">
      <c r="B538" s="33">
        <v>507</v>
      </c>
      <c r="C538" s="74"/>
      <c r="D538" s="75"/>
      <c r="E538" s="75"/>
      <c r="F538" s="75"/>
      <c r="G538"/>
    </row>
    <row r="539" spans="2:7" ht="31.5" customHeight="1" x14ac:dyDescent="0.3">
      <c r="B539" s="33">
        <v>508</v>
      </c>
      <c r="C539" s="74"/>
      <c r="D539" s="75"/>
      <c r="E539" s="75"/>
      <c r="F539" s="75"/>
      <c r="G539"/>
    </row>
    <row r="540" spans="2:7" ht="31.5" customHeight="1" x14ac:dyDescent="0.3">
      <c r="B540" s="33">
        <v>509</v>
      </c>
      <c r="C540" s="74"/>
      <c r="D540" s="75"/>
      <c r="E540" s="75"/>
      <c r="F540" s="75"/>
      <c r="G540"/>
    </row>
    <row r="541" spans="2:7" ht="31.5" customHeight="1" x14ac:dyDescent="0.3">
      <c r="B541" s="33">
        <v>510</v>
      </c>
      <c r="C541" s="74"/>
      <c r="D541" s="75"/>
      <c r="E541" s="75"/>
      <c r="F541" s="75"/>
      <c r="G541"/>
    </row>
    <row r="542" spans="2:7" ht="31.5" customHeight="1" x14ac:dyDescent="0.3">
      <c r="B542" s="33">
        <v>511</v>
      </c>
      <c r="C542" s="74"/>
      <c r="D542" s="75"/>
      <c r="E542" s="75"/>
      <c r="F542" s="75"/>
      <c r="G542"/>
    </row>
    <row r="543" spans="2:7" ht="31.5" customHeight="1" x14ac:dyDescent="0.3">
      <c r="B543" s="33">
        <v>512</v>
      </c>
      <c r="C543" s="74"/>
      <c r="D543" s="75"/>
      <c r="E543" s="75"/>
      <c r="F543" s="75"/>
      <c r="G543"/>
    </row>
    <row r="544" spans="2:7" ht="31.5" customHeight="1" x14ac:dyDescent="0.3">
      <c r="B544" s="33">
        <v>513</v>
      </c>
      <c r="C544" s="74"/>
      <c r="D544" s="75"/>
      <c r="E544" s="75"/>
      <c r="F544" s="75"/>
      <c r="G544"/>
    </row>
    <row r="545" spans="2:7" ht="31.5" customHeight="1" x14ac:dyDescent="0.3">
      <c r="B545" s="33">
        <v>514</v>
      </c>
      <c r="C545" s="74"/>
      <c r="D545" s="75"/>
      <c r="E545" s="75"/>
      <c r="F545" s="75"/>
      <c r="G545"/>
    </row>
    <row r="546" spans="2:7" ht="31.5" customHeight="1" x14ac:dyDescent="0.3">
      <c r="B546" s="33">
        <v>515</v>
      </c>
      <c r="C546" s="74"/>
      <c r="D546" s="75"/>
      <c r="E546" s="75"/>
      <c r="F546" s="75"/>
      <c r="G546"/>
    </row>
    <row r="547" spans="2:7" ht="31.5" customHeight="1" x14ac:dyDescent="0.3">
      <c r="B547" s="33">
        <v>516</v>
      </c>
      <c r="C547" s="74"/>
      <c r="D547" s="75"/>
      <c r="E547" s="75"/>
      <c r="F547" s="75"/>
      <c r="G547"/>
    </row>
    <row r="548" spans="2:7" ht="31.5" customHeight="1" x14ac:dyDescent="0.3">
      <c r="B548" s="33">
        <v>517</v>
      </c>
      <c r="C548" s="74"/>
      <c r="D548" s="75"/>
      <c r="E548" s="75"/>
      <c r="F548" s="75"/>
      <c r="G548"/>
    </row>
    <row r="549" spans="2:7" ht="31.5" customHeight="1" x14ac:dyDescent="0.3">
      <c r="B549" s="33">
        <v>518</v>
      </c>
      <c r="C549" s="74"/>
      <c r="D549" s="75"/>
      <c r="E549" s="75"/>
      <c r="F549" s="75"/>
      <c r="G549"/>
    </row>
    <row r="550" spans="2:7" ht="31.5" customHeight="1" x14ac:dyDescent="0.3">
      <c r="B550" s="33">
        <v>519</v>
      </c>
      <c r="C550" s="74"/>
      <c r="D550" s="75"/>
      <c r="E550" s="75"/>
      <c r="F550" s="75"/>
      <c r="G550"/>
    </row>
    <row r="551" spans="2:7" ht="31.5" customHeight="1" x14ac:dyDescent="0.3">
      <c r="B551" s="33">
        <v>520</v>
      </c>
      <c r="C551" s="74"/>
      <c r="D551" s="75"/>
      <c r="E551" s="75"/>
      <c r="F551" s="75"/>
      <c r="G551"/>
    </row>
    <row r="552" spans="2:7" ht="31.5" customHeight="1" x14ac:dyDescent="0.3">
      <c r="B552" s="33">
        <v>521</v>
      </c>
      <c r="C552" s="74"/>
      <c r="D552" s="75"/>
      <c r="E552" s="75"/>
      <c r="F552" s="75"/>
      <c r="G552"/>
    </row>
    <row r="553" spans="2:7" ht="31.5" customHeight="1" x14ac:dyDescent="0.3">
      <c r="B553" s="33">
        <v>522</v>
      </c>
      <c r="C553" s="74"/>
      <c r="D553" s="75"/>
      <c r="E553" s="75"/>
      <c r="F553" s="75"/>
      <c r="G553"/>
    </row>
    <row r="554" spans="2:7" ht="31.5" customHeight="1" x14ac:dyDescent="0.3">
      <c r="B554" s="33">
        <v>523</v>
      </c>
      <c r="C554" s="74"/>
      <c r="D554" s="75"/>
      <c r="E554" s="75"/>
      <c r="F554" s="75"/>
      <c r="G554"/>
    </row>
    <row r="555" spans="2:7" ht="31.5" customHeight="1" x14ac:dyDescent="0.3">
      <c r="B555" s="33">
        <v>524</v>
      </c>
      <c r="C555" s="74"/>
      <c r="D555" s="75"/>
      <c r="E555" s="75"/>
      <c r="F555" s="75"/>
      <c r="G555"/>
    </row>
    <row r="556" spans="2:7" ht="31.5" customHeight="1" x14ac:dyDescent="0.3">
      <c r="B556" s="33">
        <v>525</v>
      </c>
      <c r="C556" s="74"/>
      <c r="D556" s="75"/>
      <c r="E556" s="75"/>
      <c r="F556" s="75"/>
      <c r="G556"/>
    </row>
    <row r="557" spans="2:7" ht="31.5" customHeight="1" x14ac:dyDescent="0.3">
      <c r="B557" s="33">
        <v>526</v>
      </c>
      <c r="C557" s="74"/>
      <c r="D557" s="75"/>
      <c r="E557" s="75"/>
      <c r="F557" s="75"/>
      <c r="G557"/>
    </row>
    <row r="558" spans="2:7" ht="31.5" customHeight="1" x14ac:dyDescent="0.3">
      <c r="B558" s="33">
        <v>527</v>
      </c>
      <c r="C558" s="74"/>
      <c r="D558" s="75"/>
      <c r="E558" s="75"/>
      <c r="F558" s="75"/>
      <c r="G558"/>
    </row>
    <row r="559" spans="2:7" ht="31.5" customHeight="1" x14ac:dyDescent="0.3">
      <c r="B559" s="33">
        <v>528</v>
      </c>
      <c r="C559" s="74"/>
      <c r="D559" s="75"/>
      <c r="E559" s="75"/>
      <c r="F559" s="75"/>
      <c r="G559"/>
    </row>
    <row r="560" spans="2:7" ht="31.5" customHeight="1" x14ac:dyDescent="0.3">
      <c r="B560" s="33">
        <v>529</v>
      </c>
      <c r="C560" s="74"/>
      <c r="D560" s="75"/>
      <c r="E560" s="75"/>
      <c r="F560" s="75"/>
      <c r="G560"/>
    </row>
    <row r="561" spans="2:7" ht="31.5" customHeight="1" x14ac:dyDescent="0.3">
      <c r="B561" s="33">
        <v>530</v>
      </c>
      <c r="C561" s="74"/>
      <c r="D561" s="75"/>
      <c r="E561" s="75"/>
      <c r="F561" s="75"/>
      <c r="G561"/>
    </row>
    <row r="562" spans="2:7" ht="31.5" customHeight="1" x14ac:dyDescent="0.3">
      <c r="B562" s="33">
        <v>531</v>
      </c>
      <c r="C562" s="74"/>
      <c r="D562" s="75"/>
      <c r="E562" s="75"/>
      <c r="F562" s="75"/>
      <c r="G562"/>
    </row>
    <row r="563" spans="2:7" ht="31.5" customHeight="1" x14ac:dyDescent="0.3">
      <c r="B563" s="33">
        <v>532</v>
      </c>
      <c r="C563" s="74"/>
      <c r="D563" s="75"/>
      <c r="E563" s="75"/>
      <c r="F563" s="75"/>
      <c r="G563"/>
    </row>
    <row r="564" spans="2:7" ht="31.5" customHeight="1" x14ac:dyDescent="0.3">
      <c r="B564" s="33">
        <v>533</v>
      </c>
      <c r="C564" s="74"/>
      <c r="D564" s="75"/>
      <c r="E564" s="75"/>
      <c r="F564" s="75"/>
      <c r="G564"/>
    </row>
    <row r="565" spans="2:7" ht="31.5" customHeight="1" x14ac:dyDescent="0.3">
      <c r="B565" s="33">
        <v>534</v>
      </c>
      <c r="C565" s="74"/>
      <c r="D565" s="75"/>
      <c r="E565" s="75"/>
      <c r="F565" s="75"/>
      <c r="G565"/>
    </row>
    <row r="566" spans="2:7" ht="31.5" customHeight="1" x14ac:dyDescent="0.3">
      <c r="B566" s="33">
        <v>535</v>
      </c>
      <c r="C566" s="74"/>
      <c r="D566" s="75"/>
      <c r="E566" s="75"/>
      <c r="F566" s="75"/>
      <c r="G566"/>
    </row>
    <row r="567" spans="2:7" ht="31.5" customHeight="1" x14ac:dyDescent="0.3">
      <c r="B567" s="33">
        <v>536</v>
      </c>
      <c r="C567" s="74"/>
      <c r="D567" s="75"/>
      <c r="E567" s="75"/>
      <c r="F567" s="75"/>
      <c r="G567"/>
    </row>
    <row r="568" spans="2:7" ht="31.5" customHeight="1" x14ac:dyDescent="0.3">
      <c r="B568" s="33">
        <v>537</v>
      </c>
      <c r="C568" s="74"/>
      <c r="D568" s="75"/>
      <c r="E568" s="75"/>
      <c r="F568" s="75"/>
      <c r="G568"/>
    </row>
    <row r="569" spans="2:7" ht="31.5" customHeight="1" x14ac:dyDescent="0.3">
      <c r="B569" s="33">
        <v>538</v>
      </c>
      <c r="C569" s="74"/>
      <c r="D569" s="75"/>
      <c r="E569" s="75"/>
      <c r="F569" s="75"/>
      <c r="G569"/>
    </row>
    <row r="570" spans="2:7" ht="31.5" customHeight="1" x14ac:dyDescent="0.3">
      <c r="B570" s="33">
        <v>539</v>
      </c>
      <c r="C570" s="74"/>
      <c r="D570" s="75"/>
      <c r="E570" s="75"/>
      <c r="F570" s="75"/>
      <c r="G570"/>
    </row>
    <row r="571" spans="2:7" ht="31.5" customHeight="1" x14ac:dyDescent="0.3">
      <c r="B571" s="33">
        <v>540</v>
      </c>
      <c r="C571" s="74"/>
      <c r="D571" s="75"/>
      <c r="E571" s="75"/>
      <c r="F571" s="75"/>
      <c r="G571"/>
    </row>
    <row r="572" spans="2:7" ht="31.5" customHeight="1" x14ac:dyDescent="0.3">
      <c r="B572" s="33">
        <v>541</v>
      </c>
      <c r="C572" s="74"/>
      <c r="D572" s="75"/>
      <c r="E572" s="75"/>
      <c r="F572" s="75"/>
      <c r="G572"/>
    </row>
    <row r="573" spans="2:7" ht="31.5" customHeight="1" x14ac:dyDescent="0.3">
      <c r="B573" s="33">
        <v>542</v>
      </c>
      <c r="C573" s="74"/>
      <c r="D573" s="75"/>
      <c r="E573" s="75"/>
      <c r="F573" s="75"/>
      <c r="G573"/>
    </row>
    <row r="574" spans="2:7" ht="31.5" customHeight="1" x14ac:dyDescent="0.3">
      <c r="B574" s="33">
        <v>543</v>
      </c>
      <c r="C574" s="74"/>
      <c r="D574" s="75"/>
      <c r="E574" s="75"/>
      <c r="F574" s="75"/>
      <c r="G574"/>
    </row>
    <row r="575" spans="2:7" ht="31.5" customHeight="1" x14ac:dyDescent="0.3">
      <c r="B575" s="33">
        <v>544</v>
      </c>
      <c r="C575" s="74"/>
      <c r="D575" s="75"/>
      <c r="E575" s="75"/>
      <c r="F575" s="75"/>
      <c r="G575"/>
    </row>
    <row r="576" spans="2:7" ht="31.5" customHeight="1" x14ac:dyDescent="0.3">
      <c r="B576" s="33">
        <v>545</v>
      </c>
      <c r="C576" s="74"/>
      <c r="D576" s="75"/>
      <c r="E576" s="75"/>
      <c r="F576" s="75"/>
      <c r="G576"/>
    </row>
    <row r="577" spans="2:7" ht="31.5" customHeight="1" x14ac:dyDescent="0.3">
      <c r="B577" s="33">
        <v>546</v>
      </c>
      <c r="C577" s="74"/>
      <c r="D577" s="75"/>
      <c r="E577" s="75"/>
      <c r="F577" s="75"/>
      <c r="G577"/>
    </row>
    <row r="578" spans="2:7" ht="31.5" customHeight="1" x14ac:dyDescent="0.3">
      <c r="B578" s="33">
        <v>547</v>
      </c>
      <c r="C578" s="74"/>
      <c r="D578" s="75"/>
      <c r="E578" s="75"/>
      <c r="F578" s="75"/>
      <c r="G578"/>
    </row>
    <row r="579" spans="2:7" ht="31.5" customHeight="1" x14ac:dyDescent="0.3">
      <c r="B579" s="33">
        <v>548</v>
      </c>
      <c r="C579" s="74"/>
      <c r="D579" s="75"/>
      <c r="E579" s="75"/>
      <c r="F579" s="75"/>
      <c r="G579"/>
    </row>
    <row r="580" spans="2:7" ht="31.5" customHeight="1" x14ac:dyDescent="0.3">
      <c r="B580" s="33">
        <v>549</v>
      </c>
      <c r="C580" s="74"/>
      <c r="D580" s="75"/>
      <c r="E580" s="75"/>
      <c r="F580" s="75"/>
      <c r="G580"/>
    </row>
    <row r="581" spans="2:7" ht="31.5" customHeight="1" x14ac:dyDescent="0.3">
      <c r="B581" s="33">
        <v>550</v>
      </c>
      <c r="C581" s="74"/>
      <c r="D581" s="75"/>
      <c r="E581" s="75"/>
      <c r="F581" s="75"/>
      <c r="G581"/>
    </row>
    <row r="582" spans="2:7" ht="31.5" customHeight="1" x14ac:dyDescent="0.3">
      <c r="B582" s="33">
        <v>551</v>
      </c>
      <c r="C582" s="74"/>
      <c r="D582" s="75"/>
      <c r="E582" s="75"/>
      <c r="F582" s="75"/>
      <c r="G582"/>
    </row>
    <row r="583" spans="2:7" ht="31.5" customHeight="1" x14ac:dyDescent="0.3">
      <c r="B583" s="33">
        <v>552</v>
      </c>
      <c r="C583" s="74"/>
      <c r="D583" s="75"/>
      <c r="E583" s="75"/>
      <c r="F583" s="75"/>
      <c r="G583"/>
    </row>
    <row r="584" spans="2:7" ht="31.5" customHeight="1" x14ac:dyDescent="0.3">
      <c r="B584" s="33">
        <v>553</v>
      </c>
      <c r="C584" s="74"/>
      <c r="D584" s="75"/>
      <c r="E584" s="75"/>
      <c r="F584" s="75"/>
      <c r="G584"/>
    </row>
    <row r="585" spans="2:7" ht="31.5" customHeight="1" x14ac:dyDescent="0.3">
      <c r="B585" s="33">
        <v>554</v>
      </c>
      <c r="C585" s="74"/>
      <c r="D585" s="75"/>
      <c r="E585" s="75"/>
      <c r="F585" s="75"/>
      <c r="G585"/>
    </row>
    <row r="586" spans="2:7" ht="31.5" customHeight="1" x14ac:dyDescent="0.3">
      <c r="B586" s="33">
        <v>555</v>
      </c>
      <c r="C586" s="74"/>
      <c r="D586" s="75"/>
      <c r="E586" s="75"/>
      <c r="F586" s="75"/>
      <c r="G586"/>
    </row>
    <row r="587" spans="2:7" ht="31.5" customHeight="1" x14ac:dyDescent="0.3">
      <c r="B587" s="33">
        <v>556</v>
      </c>
      <c r="C587" s="74"/>
      <c r="D587" s="75"/>
      <c r="E587" s="75"/>
      <c r="F587" s="75"/>
      <c r="G587"/>
    </row>
    <row r="588" spans="2:7" ht="31.5" customHeight="1" x14ac:dyDescent="0.3">
      <c r="B588" s="33">
        <v>557</v>
      </c>
      <c r="C588" s="74"/>
      <c r="D588" s="75"/>
      <c r="E588" s="75"/>
      <c r="F588" s="75"/>
      <c r="G588"/>
    </row>
    <row r="589" spans="2:7" ht="31.5" customHeight="1" x14ac:dyDescent="0.3">
      <c r="B589" s="33">
        <v>558</v>
      </c>
      <c r="C589" s="74"/>
      <c r="D589" s="75"/>
      <c r="E589" s="75"/>
      <c r="F589" s="75"/>
      <c r="G589"/>
    </row>
    <row r="590" spans="2:7" ht="31.5" customHeight="1" x14ac:dyDescent="0.3">
      <c r="B590" s="33">
        <v>559</v>
      </c>
      <c r="C590" s="74"/>
      <c r="D590" s="75"/>
      <c r="E590" s="75"/>
      <c r="F590" s="75"/>
      <c r="G590"/>
    </row>
    <row r="591" spans="2:7" ht="31.5" customHeight="1" x14ac:dyDescent="0.3">
      <c r="B591" s="33">
        <v>560</v>
      </c>
      <c r="C591" s="74"/>
      <c r="D591" s="75"/>
      <c r="E591" s="75"/>
      <c r="F591" s="75"/>
      <c r="G591"/>
    </row>
    <row r="592" spans="2:7" ht="31.5" customHeight="1" x14ac:dyDescent="0.3">
      <c r="B592" s="33">
        <v>561</v>
      </c>
      <c r="C592" s="74"/>
      <c r="D592" s="75"/>
      <c r="E592" s="75"/>
      <c r="F592" s="75"/>
      <c r="G592"/>
    </row>
    <row r="593" spans="2:7" ht="31.5" customHeight="1" x14ac:dyDescent="0.3">
      <c r="B593" s="33">
        <v>562</v>
      </c>
      <c r="C593" s="74"/>
      <c r="D593" s="75"/>
      <c r="E593" s="75"/>
      <c r="F593" s="75"/>
      <c r="G593"/>
    </row>
    <row r="594" spans="2:7" ht="31.5" customHeight="1" x14ac:dyDescent="0.3">
      <c r="B594" s="33">
        <v>563</v>
      </c>
      <c r="C594" s="74"/>
      <c r="D594" s="75"/>
      <c r="E594" s="75"/>
      <c r="F594" s="75"/>
      <c r="G594"/>
    </row>
    <row r="595" spans="2:7" ht="31.5" customHeight="1" x14ac:dyDescent="0.3">
      <c r="B595" s="33">
        <v>564</v>
      </c>
      <c r="C595" s="74"/>
      <c r="D595" s="75"/>
      <c r="E595" s="75"/>
      <c r="F595" s="75"/>
      <c r="G595"/>
    </row>
    <row r="596" spans="2:7" ht="31.5" customHeight="1" x14ac:dyDescent="0.3">
      <c r="B596" s="33">
        <v>565</v>
      </c>
      <c r="C596" s="74"/>
      <c r="D596" s="75"/>
      <c r="E596" s="75"/>
      <c r="F596" s="75"/>
      <c r="G596"/>
    </row>
    <row r="597" spans="2:7" ht="31.5" customHeight="1" x14ac:dyDescent="0.3">
      <c r="B597" s="33">
        <v>566</v>
      </c>
      <c r="C597" s="74"/>
      <c r="D597" s="75"/>
      <c r="E597" s="75"/>
      <c r="F597" s="75"/>
      <c r="G597"/>
    </row>
    <row r="598" spans="2:7" ht="31.5" customHeight="1" x14ac:dyDescent="0.3">
      <c r="B598" s="33">
        <v>567</v>
      </c>
      <c r="C598" s="74"/>
      <c r="D598" s="75"/>
      <c r="E598" s="75"/>
      <c r="F598" s="75"/>
      <c r="G598"/>
    </row>
    <row r="599" spans="2:7" ht="31.5" customHeight="1" x14ac:dyDescent="0.3">
      <c r="B599" s="33">
        <v>568</v>
      </c>
      <c r="C599" s="74"/>
      <c r="D599" s="75"/>
      <c r="E599" s="75"/>
      <c r="F599" s="75"/>
      <c r="G599"/>
    </row>
    <row r="600" spans="2:7" ht="31.5" customHeight="1" x14ac:dyDescent="0.3">
      <c r="B600" s="33">
        <v>569</v>
      </c>
      <c r="C600" s="74"/>
      <c r="D600" s="75"/>
      <c r="E600" s="75"/>
      <c r="F600" s="75"/>
      <c r="G600"/>
    </row>
    <row r="601" spans="2:7" ht="31.5" customHeight="1" x14ac:dyDescent="0.3">
      <c r="B601" s="33">
        <v>570</v>
      </c>
      <c r="C601" s="74"/>
      <c r="D601" s="75"/>
      <c r="E601" s="75"/>
      <c r="F601" s="75"/>
      <c r="G601"/>
    </row>
    <row r="602" spans="2:7" ht="31.5" customHeight="1" x14ac:dyDescent="0.3">
      <c r="B602" s="33">
        <v>571</v>
      </c>
      <c r="C602" s="74"/>
      <c r="D602" s="75"/>
      <c r="E602" s="75"/>
      <c r="F602" s="75"/>
      <c r="G602"/>
    </row>
    <row r="603" spans="2:7" ht="31.5" customHeight="1" x14ac:dyDescent="0.3">
      <c r="B603" s="33">
        <v>572</v>
      </c>
      <c r="C603" s="74"/>
      <c r="D603" s="75"/>
      <c r="E603" s="75"/>
      <c r="F603" s="75"/>
      <c r="G603"/>
    </row>
    <row r="604" spans="2:7" ht="31.5" customHeight="1" x14ac:dyDescent="0.3">
      <c r="B604" s="33">
        <v>573</v>
      </c>
      <c r="C604" s="74"/>
      <c r="D604" s="75"/>
      <c r="E604" s="75"/>
      <c r="F604" s="75"/>
      <c r="G604"/>
    </row>
    <row r="605" spans="2:7" ht="31.5" customHeight="1" x14ac:dyDescent="0.3">
      <c r="B605" s="33">
        <v>574</v>
      </c>
      <c r="C605" s="74"/>
      <c r="D605" s="75"/>
      <c r="E605" s="75"/>
      <c r="F605" s="75"/>
      <c r="G605"/>
    </row>
    <row r="606" spans="2:7" ht="31.5" customHeight="1" x14ac:dyDescent="0.3">
      <c r="B606" s="33">
        <v>575</v>
      </c>
      <c r="C606" s="74"/>
      <c r="D606" s="75"/>
      <c r="E606" s="75"/>
      <c r="F606" s="75"/>
      <c r="G606"/>
    </row>
    <row r="607" spans="2:7" ht="31.5" customHeight="1" x14ac:dyDescent="0.3">
      <c r="B607" s="33">
        <v>576</v>
      </c>
      <c r="C607" s="74"/>
      <c r="D607" s="75"/>
      <c r="E607" s="75"/>
      <c r="F607" s="75"/>
      <c r="G607"/>
    </row>
    <row r="608" spans="2:7" ht="31.5" customHeight="1" x14ac:dyDescent="0.3">
      <c r="B608" s="33">
        <v>577</v>
      </c>
      <c r="C608" s="74"/>
      <c r="D608" s="75"/>
      <c r="E608" s="75"/>
      <c r="F608" s="75"/>
      <c r="G608"/>
    </row>
    <row r="609" spans="2:7" ht="31.5" customHeight="1" x14ac:dyDescent="0.3">
      <c r="B609" s="33">
        <v>578</v>
      </c>
      <c r="C609" s="74"/>
      <c r="D609" s="75"/>
      <c r="E609" s="75"/>
      <c r="F609" s="75"/>
      <c r="G609"/>
    </row>
    <row r="610" spans="2:7" ht="31.5" customHeight="1" x14ac:dyDescent="0.3">
      <c r="B610" s="33">
        <v>579</v>
      </c>
      <c r="C610" s="74"/>
      <c r="D610" s="75"/>
      <c r="E610" s="75"/>
      <c r="F610" s="75"/>
      <c r="G610"/>
    </row>
    <row r="611" spans="2:7" ht="31.5" customHeight="1" x14ac:dyDescent="0.3">
      <c r="B611" s="33">
        <v>580</v>
      </c>
      <c r="C611" s="74"/>
      <c r="D611" s="75"/>
      <c r="E611" s="75"/>
      <c r="F611" s="75"/>
      <c r="G611"/>
    </row>
    <row r="612" spans="2:7" ht="31.5" customHeight="1" x14ac:dyDescent="0.3">
      <c r="B612" s="33">
        <v>581</v>
      </c>
      <c r="C612" s="74"/>
      <c r="D612" s="75"/>
      <c r="E612" s="75"/>
      <c r="F612" s="75"/>
      <c r="G612"/>
    </row>
    <row r="613" spans="2:7" ht="31.5" customHeight="1" x14ac:dyDescent="0.3">
      <c r="B613" s="33">
        <v>582</v>
      </c>
      <c r="C613" s="74"/>
      <c r="D613" s="75"/>
      <c r="E613" s="75"/>
      <c r="F613" s="75"/>
      <c r="G613"/>
    </row>
    <row r="614" spans="2:7" ht="31.5" customHeight="1" x14ac:dyDescent="0.3">
      <c r="B614" s="33">
        <v>583</v>
      </c>
      <c r="C614" s="74"/>
      <c r="D614" s="75"/>
      <c r="E614" s="75"/>
      <c r="F614" s="75"/>
      <c r="G614"/>
    </row>
    <row r="615" spans="2:7" ht="31.5" customHeight="1" x14ac:dyDescent="0.3">
      <c r="B615" s="33">
        <v>584</v>
      </c>
      <c r="C615" s="74"/>
      <c r="D615" s="75"/>
      <c r="E615" s="75"/>
      <c r="F615" s="75"/>
      <c r="G615"/>
    </row>
    <row r="616" spans="2:7" ht="31.5" customHeight="1" x14ac:dyDescent="0.3">
      <c r="B616" s="33">
        <v>585</v>
      </c>
      <c r="C616" s="74"/>
      <c r="D616" s="75"/>
      <c r="E616" s="75"/>
      <c r="F616" s="75"/>
      <c r="G616"/>
    </row>
    <row r="617" spans="2:7" ht="31.5" customHeight="1" x14ac:dyDescent="0.3">
      <c r="B617" s="33">
        <v>586</v>
      </c>
      <c r="C617" s="74"/>
      <c r="D617" s="75"/>
      <c r="E617" s="75"/>
      <c r="F617" s="75"/>
      <c r="G617"/>
    </row>
    <row r="618" spans="2:7" ht="31.5" customHeight="1" x14ac:dyDescent="0.3">
      <c r="B618" s="33">
        <v>587</v>
      </c>
      <c r="C618" s="74"/>
      <c r="D618" s="75"/>
      <c r="E618" s="75"/>
      <c r="F618" s="75"/>
      <c r="G618"/>
    </row>
    <row r="619" spans="2:7" ht="31.5" customHeight="1" x14ac:dyDescent="0.3">
      <c r="B619" s="33">
        <v>588</v>
      </c>
      <c r="C619" s="74"/>
      <c r="D619" s="75"/>
      <c r="E619" s="75"/>
      <c r="F619" s="75"/>
      <c r="G619"/>
    </row>
    <row r="620" spans="2:7" ht="31.5" customHeight="1" x14ac:dyDescent="0.3">
      <c r="B620" s="33">
        <v>589</v>
      </c>
      <c r="C620" s="74"/>
      <c r="D620" s="75"/>
      <c r="E620" s="75"/>
      <c r="F620" s="75"/>
      <c r="G620"/>
    </row>
    <row r="621" spans="2:7" ht="31.5" customHeight="1" x14ac:dyDescent="0.3">
      <c r="B621" s="33">
        <v>590</v>
      </c>
      <c r="C621" s="74"/>
      <c r="D621" s="75"/>
      <c r="E621" s="75"/>
      <c r="F621" s="75"/>
      <c r="G621"/>
    </row>
    <row r="622" spans="2:7" ht="31.5" customHeight="1" x14ac:dyDescent="0.3">
      <c r="B622" s="33">
        <v>591</v>
      </c>
      <c r="C622" s="74"/>
      <c r="D622" s="75"/>
      <c r="E622" s="75"/>
      <c r="F622" s="75"/>
      <c r="G622"/>
    </row>
    <row r="623" spans="2:7" ht="31.5" customHeight="1" x14ac:dyDescent="0.3">
      <c r="B623" s="33">
        <v>592</v>
      </c>
      <c r="C623" s="74"/>
      <c r="D623" s="75"/>
      <c r="E623" s="75"/>
      <c r="F623" s="75"/>
      <c r="G623"/>
    </row>
    <row r="624" spans="2:7" ht="31.5" customHeight="1" x14ac:dyDescent="0.3">
      <c r="B624" s="33">
        <v>593</v>
      </c>
      <c r="C624" s="74"/>
      <c r="D624" s="75"/>
      <c r="E624" s="75"/>
      <c r="F624" s="75"/>
      <c r="G624"/>
    </row>
    <row r="625" spans="2:7" ht="31.5" customHeight="1" x14ac:dyDescent="0.3">
      <c r="B625" s="33">
        <v>594</v>
      </c>
      <c r="C625" s="74"/>
      <c r="D625" s="75"/>
      <c r="E625" s="75"/>
      <c r="F625" s="75"/>
      <c r="G625"/>
    </row>
    <row r="626" spans="2:7" ht="31.5" customHeight="1" x14ac:dyDescent="0.3">
      <c r="B626" s="33">
        <v>595</v>
      </c>
      <c r="C626" s="74"/>
      <c r="D626" s="75"/>
      <c r="E626" s="75"/>
      <c r="F626" s="75"/>
      <c r="G626"/>
    </row>
    <row r="627" spans="2:7" ht="31.5" customHeight="1" x14ac:dyDescent="0.3">
      <c r="B627" s="33">
        <v>596</v>
      </c>
      <c r="C627" s="74"/>
      <c r="D627" s="75"/>
      <c r="E627" s="75"/>
      <c r="F627" s="75"/>
      <c r="G627"/>
    </row>
    <row r="628" spans="2:7" ht="31.5" customHeight="1" x14ac:dyDescent="0.3">
      <c r="B628" s="33">
        <v>597</v>
      </c>
      <c r="C628" s="74"/>
      <c r="D628" s="75"/>
      <c r="E628" s="75"/>
      <c r="F628" s="75"/>
      <c r="G628"/>
    </row>
    <row r="629" spans="2:7" ht="31.5" customHeight="1" x14ac:dyDescent="0.3">
      <c r="B629" s="33">
        <v>598</v>
      </c>
      <c r="C629" s="74"/>
      <c r="D629" s="75"/>
      <c r="E629" s="75"/>
      <c r="F629" s="75"/>
      <c r="G629"/>
    </row>
    <row r="630" spans="2:7" ht="31.5" customHeight="1" x14ac:dyDescent="0.3">
      <c r="B630" s="33">
        <v>599</v>
      </c>
      <c r="C630" s="74"/>
      <c r="D630" s="75"/>
      <c r="E630" s="75"/>
      <c r="F630" s="75"/>
      <c r="G630"/>
    </row>
    <row r="631" spans="2:7" ht="31.5" customHeight="1" x14ac:dyDescent="0.3">
      <c r="B631" s="33">
        <v>600</v>
      </c>
      <c r="C631" s="74"/>
      <c r="D631" s="75"/>
      <c r="E631" s="75"/>
      <c r="F631" s="75"/>
      <c r="G631"/>
    </row>
    <row r="632" spans="2:7" ht="31.5" customHeight="1" x14ac:dyDescent="0.3">
      <c r="B632" s="33">
        <v>601</v>
      </c>
      <c r="C632" s="74"/>
      <c r="D632" s="75"/>
      <c r="E632" s="75"/>
      <c r="F632" s="75"/>
      <c r="G632"/>
    </row>
    <row r="633" spans="2:7" ht="31.5" customHeight="1" x14ac:dyDescent="0.3">
      <c r="B633" s="33">
        <v>602</v>
      </c>
      <c r="C633" s="74"/>
      <c r="D633" s="75"/>
      <c r="E633" s="75"/>
      <c r="F633" s="75"/>
      <c r="G633"/>
    </row>
    <row r="634" spans="2:7" ht="31.4" customHeight="1" x14ac:dyDescent="0.25">
      <c r="B634" s="33">
        <v>603</v>
      </c>
      <c r="C634" s="74"/>
      <c r="D634" s="75"/>
      <c r="E634" s="75"/>
      <c r="F634" s="75"/>
    </row>
    <row r="635" spans="2:7" ht="31.5" customHeight="1" x14ac:dyDescent="0.25">
      <c r="B635" s="33">
        <v>604</v>
      </c>
      <c r="C635" s="74"/>
      <c r="D635" s="75"/>
      <c r="E635" s="75"/>
      <c r="F635" s="75"/>
    </row>
    <row r="636" spans="2:7" ht="31.5" customHeight="1" x14ac:dyDescent="0.25">
      <c r="B636" s="33">
        <v>605</v>
      </c>
      <c r="C636" s="74"/>
      <c r="D636" s="75"/>
      <c r="E636" s="75"/>
      <c r="F636" s="75"/>
    </row>
    <row r="637" spans="2:7" ht="31.5" customHeight="1" x14ac:dyDescent="0.25">
      <c r="B637" s="33">
        <v>606</v>
      </c>
      <c r="C637" s="74"/>
      <c r="D637" s="75"/>
      <c r="E637" s="75"/>
      <c r="F637" s="75"/>
    </row>
    <row r="638" spans="2:7" ht="31.5" customHeight="1" x14ac:dyDescent="0.25">
      <c r="B638" s="33">
        <v>607</v>
      </c>
      <c r="C638" s="74"/>
      <c r="D638" s="75"/>
      <c r="E638" s="75"/>
      <c r="F638" s="75"/>
    </row>
    <row r="639" spans="2:7" ht="31.5" customHeight="1" x14ac:dyDescent="0.25">
      <c r="B639" s="33">
        <v>608</v>
      </c>
      <c r="C639" s="74"/>
      <c r="D639" s="75"/>
      <c r="E639" s="75"/>
      <c r="F639" s="75"/>
    </row>
    <row r="640" spans="2:7" ht="31.5" customHeight="1" x14ac:dyDescent="0.25">
      <c r="B640" s="33">
        <v>609</v>
      </c>
      <c r="C640" s="74"/>
      <c r="D640" s="75"/>
      <c r="E640" s="75"/>
      <c r="F640" s="75"/>
    </row>
    <row r="641" spans="2:6" ht="31.5" customHeight="1" x14ac:dyDescent="0.25">
      <c r="B641" s="33">
        <v>610</v>
      </c>
      <c r="C641" s="74"/>
      <c r="D641" s="75"/>
      <c r="E641" s="75"/>
      <c r="F641" s="75"/>
    </row>
    <row r="642" spans="2:6" ht="31.5" customHeight="1" x14ac:dyDescent="0.25">
      <c r="B642" s="33">
        <v>611</v>
      </c>
      <c r="C642" s="74"/>
      <c r="D642" s="75"/>
      <c r="E642" s="75"/>
      <c r="F642" s="75"/>
    </row>
    <row r="643" spans="2:6" ht="31.5" customHeight="1" x14ac:dyDescent="0.25">
      <c r="B643" s="33">
        <v>612</v>
      </c>
      <c r="C643" s="74"/>
      <c r="D643" s="75"/>
      <c r="E643" s="75"/>
      <c r="F643" s="75"/>
    </row>
    <row r="644" spans="2:6" ht="31.5" customHeight="1" x14ac:dyDescent="0.25">
      <c r="B644" s="33">
        <v>613</v>
      </c>
      <c r="C644" s="74"/>
      <c r="D644" s="75"/>
      <c r="E644" s="75"/>
      <c r="F644" s="75"/>
    </row>
    <row r="645" spans="2:6" ht="31.5" customHeight="1" x14ac:dyDescent="0.25">
      <c r="B645" s="33">
        <v>614</v>
      </c>
      <c r="C645" s="74"/>
      <c r="D645" s="75"/>
      <c r="E645" s="75"/>
      <c r="F645" s="75"/>
    </row>
    <row r="646" spans="2:6" ht="31.5" customHeight="1" x14ac:dyDescent="0.25">
      <c r="B646" s="33">
        <v>615</v>
      </c>
      <c r="C646" s="74"/>
      <c r="D646" s="75"/>
      <c r="E646" s="75"/>
      <c r="F646" s="75"/>
    </row>
    <row r="647" spans="2:6" ht="31.5" customHeight="1" x14ac:dyDescent="0.25">
      <c r="B647" s="33">
        <v>616</v>
      </c>
      <c r="C647" s="74"/>
      <c r="D647" s="75"/>
      <c r="E647" s="75"/>
      <c r="F647" s="75"/>
    </row>
    <row r="648" spans="2:6" ht="31.5" customHeight="1" x14ac:dyDescent="0.25">
      <c r="B648" s="33">
        <v>617</v>
      </c>
      <c r="C648" s="74"/>
      <c r="D648" s="75"/>
      <c r="E648" s="75"/>
      <c r="F648" s="75"/>
    </row>
    <row r="649" spans="2:6" ht="31.5" customHeight="1" x14ac:dyDescent="0.25">
      <c r="B649" s="33">
        <v>618</v>
      </c>
      <c r="C649" s="74"/>
      <c r="D649" s="75"/>
      <c r="E649" s="75"/>
      <c r="F649" s="75"/>
    </row>
    <row r="650" spans="2:6" ht="31.5" customHeight="1" x14ac:dyDescent="0.25">
      <c r="B650" s="33">
        <v>619</v>
      </c>
      <c r="C650" s="74"/>
      <c r="D650" s="75"/>
      <c r="E650" s="75"/>
      <c r="F650" s="75"/>
    </row>
    <row r="651" spans="2:6" ht="31.5" customHeight="1" x14ac:dyDescent="0.25">
      <c r="B651" s="33">
        <v>620</v>
      </c>
      <c r="C651" s="74"/>
      <c r="D651" s="75"/>
      <c r="E651" s="75"/>
      <c r="F651" s="75"/>
    </row>
    <row r="652" spans="2:6" ht="31.5" customHeight="1" x14ac:dyDescent="0.25">
      <c r="B652" s="33">
        <v>621</v>
      </c>
      <c r="C652" s="74"/>
      <c r="D652" s="75"/>
      <c r="E652" s="75"/>
      <c r="F652" s="75"/>
    </row>
    <row r="653" spans="2:6" ht="31.5" customHeight="1" x14ac:dyDescent="0.25">
      <c r="B653" s="33">
        <v>622</v>
      </c>
      <c r="C653" s="74"/>
      <c r="D653" s="75"/>
      <c r="E653" s="75"/>
      <c r="F653" s="75"/>
    </row>
    <row r="654" spans="2:6" ht="31.5" customHeight="1" x14ac:dyDescent="0.25">
      <c r="B654" s="33">
        <v>623</v>
      </c>
      <c r="C654" s="74"/>
      <c r="D654" s="75"/>
      <c r="E654" s="75"/>
      <c r="F654" s="75"/>
    </row>
    <row r="655" spans="2:6" ht="31.5" customHeight="1" x14ac:dyDescent="0.25">
      <c r="B655" s="33">
        <v>624</v>
      </c>
      <c r="C655" s="74"/>
      <c r="D655" s="75"/>
      <c r="E655" s="75"/>
      <c r="F655" s="75"/>
    </row>
    <row r="656" spans="2:6" ht="31.5" customHeight="1" x14ac:dyDescent="0.25">
      <c r="B656" s="33">
        <v>625</v>
      </c>
      <c r="C656" s="74"/>
      <c r="D656" s="75"/>
      <c r="E656" s="75"/>
      <c r="F656" s="75"/>
    </row>
    <row r="657" spans="2:6" ht="31.5" customHeight="1" x14ac:dyDescent="0.25">
      <c r="B657" s="33">
        <v>626</v>
      </c>
      <c r="C657" s="74"/>
      <c r="D657" s="75"/>
      <c r="E657" s="75"/>
      <c r="F657" s="75"/>
    </row>
    <row r="658" spans="2:6" ht="31.5" customHeight="1" x14ac:dyDescent="0.25">
      <c r="B658" s="33">
        <v>627</v>
      </c>
      <c r="C658" s="74"/>
      <c r="D658" s="75"/>
      <c r="E658" s="75"/>
      <c r="F658" s="75"/>
    </row>
    <row r="659" spans="2:6" ht="31.5" customHeight="1" x14ac:dyDescent="0.25">
      <c r="B659" s="33">
        <v>628</v>
      </c>
      <c r="C659" s="74"/>
      <c r="D659" s="75"/>
      <c r="E659" s="75"/>
      <c r="F659" s="75"/>
    </row>
    <row r="660" spans="2:6" ht="31.5" customHeight="1" x14ac:dyDescent="0.25">
      <c r="B660" s="33">
        <v>629</v>
      </c>
      <c r="C660" s="74"/>
      <c r="D660" s="75"/>
      <c r="E660" s="75"/>
      <c r="F660" s="75"/>
    </row>
    <row r="661" spans="2:6" ht="31.5" customHeight="1" x14ac:dyDescent="0.25">
      <c r="B661" s="33">
        <v>630</v>
      </c>
      <c r="C661" s="74"/>
      <c r="D661" s="75"/>
      <c r="E661" s="75"/>
      <c r="F661" s="75"/>
    </row>
    <row r="662" spans="2:6" ht="31.5" customHeight="1" x14ac:dyDescent="0.25">
      <c r="B662" s="33">
        <v>631</v>
      </c>
      <c r="C662" s="74"/>
      <c r="D662" s="75"/>
      <c r="E662" s="75"/>
      <c r="F662" s="75"/>
    </row>
    <row r="663" spans="2:6" ht="31.5" customHeight="1" x14ac:dyDescent="0.25">
      <c r="B663" s="33">
        <v>632</v>
      </c>
      <c r="C663" s="74"/>
      <c r="D663" s="75"/>
      <c r="E663" s="75"/>
      <c r="F663" s="75"/>
    </row>
    <row r="664" spans="2:6" ht="31.5" customHeight="1" x14ac:dyDescent="0.25">
      <c r="B664" s="33">
        <v>633</v>
      </c>
      <c r="C664" s="74"/>
      <c r="D664" s="75"/>
      <c r="E664" s="75"/>
      <c r="F664" s="75"/>
    </row>
    <row r="665" spans="2:6" ht="31.5" customHeight="1" x14ac:dyDescent="0.25">
      <c r="B665" s="33">
        <v>634</v>
      </c>
      <c r="C665" s="74"/>
      <c r="D665" s="75"/>
      <c r="E665" s="75"/>
      <c r="F665" s="75"/>
    </row>
    <row r="666" spans="2:6" ht="31.5" customHeight="1" x14ac:dyDescent="0.25">
      <c r="B666" s="33">
        <v>635</v>
      </c>
      <c r="C666" s="74"/>
      <c r="D666" s="75"/>
      <c r="E666" s="75"/>
      <c r="F666" s="75"/>
    </row>
    <row r="667" spans="2:6" ht="31.5" customHeight="1" x14ac:dyDescent="0.25">
      <c r="B667" s="33">
        <v>636</v>
      </c>
      <c r="C667" s="74"/>
      <c r="D667" s="75"/>
      <c r="E667" s="75"/>
      <c r="F667" s="75"/>
    </row>
    <row r="668" spans="2:6" ht="31.5" customHeight="1" x14ac:dyDescent="0.25">
      <c r="B668" s="33">
        <v>637</v>
      </c>
      <c r="C668" s="74"/>
      <c r="D668" s="75"/>
      <c r="E668" s="75"/>
      <c r="F668" s="75"/>
    </row>
    <row r="669" spans="2:6" ht="31.5" customHeight="1" x14ac:dyDescent="0.25">
      <c r="B669" s="33">
        <v>638</v>
      </c>
      <c r="C669" s="74"/>
      <c r="D669" s="75"/>
      <c r="E669" s="75"/>
      <c r="F669" s="75"/>
    </row>
    <row r="670" spans="2:6" ht="31.5" customHeight="1" x14ac:dyDescent="0.25">
      <c r="B670" s="33">
        <v>639</v>
      </c>
      <c r="C670" s="74"/>
      <c r="D670" s="75"/>
      <c r="E670" s="75"/>
      <c r="F670" s="75"/>
    </row>
    <row r="671" spans="2:6" ht="31.5" customHeight="1" x14ac:dyDescent="0.25">
      <c r="B671" s="33">
        <v>640</v>
      </c>
      <c r="C671" s="74"/>
      <c r="D671" s="75"/>
      <c r="E671" s="75"/>
      <c r="F671" s="75"/>
    </row>
    <row r="672" spans="2:6" ht="31.5" customHeight="1" x14ac:dyDescent="0.25">
      <c r="B672" s="33">
        <v>641</v>
      </c>
      <c r="C672" s="74"/>
      <c r="D672" s="75"/>
      <c r="E672" s="75"/>
      <c r="F672" s="75"/>
    </row>
    <row r="673" spans="2:6" ht="31.5" customHeight="1" x14ac:dyDescent="0.25">
      <c r="B673" s="33">
        <v>642</v>
      </c>
      <c r="C673" s="74"/>
      <c r="D673" s="75"/>
      <c r="E673" s="75"/>
      <c r="F673" s="75"/>
    </row>
    <row r="674" spans="2:6" ht="31.5" customHeight="1" x14ac:dyDescent="0.25">
      <c r="B674" s="33">
        <v>643</v>
      </c>
      <c r="C674" s="74"/>
      <c r="D674" s="75"/>
      <c r="E674" s="75"/>
      <c r="F674" s="75"/>
    </row>
    <row r="675" spans="2:6" ht="31.5" customHeight="1" x14ac:dyDescent="0.25">
      <c r="B675" s="33">
        <v>644</v>
      </c>
      <c r="C675" s="74"/>
      <c r="D675" s="75"/>
      <c r="E675" s="75"/>
      <c r="F675" s="75"/>
    </row>
    <row r="676" spans="2:6" ht="31.5" customHeight="1" x14ac:dyDescent="0.25">
      <c r="B676" s="33">
        <v>645</v>
      </c>
      <c r="C676" s="74"/>
      <c r="D676" s="75"/>
      <c r="E676" s="75"/>
      <c r="F676" s="75"/>
    </row>
    <row r="677" spans="2:6" ht="31.5" customHeight="1" x14ac:dyDescent="0.25">
      <c r="B677" s="33">
        <v>646</v>
      </c>
      <c r="C677" s="74"/>
      <c r="D677" s="75"/>
      <c r="E677" s="75"/>
      <c r="F677" s="75"/>
    </row>
    <row r="678" spans="2:6" ht="31.5" customHeight="1" x14ac:dyDescent="0.25">
      <c r="B678" s="33">
        <v>647</v>
      </c>
      <c r="C678" s="74"/>
      <c r="D678" s="75"/>
      <c r="E678" s="75"/>
      <c r="F678" s="75"/>
    </row>
    <row r="679" spans="2:6" ht="31.5" customHeight="1" x14ac:dyDescent="0.25">
      <c r="B679" s="33">
        <v>648</v>
      </c>
      <c r="C679" s="74"/>
      <c r="D679" s="75"/>
      <c r="E679" s="75"/>
      <c r="F679" s="75"/>
    </row>
    <row r="680" spans="2:6" ht="31.5" customHeight="1" x14ac:dyDescent="0.25">
      <c r="B680" s="33">
        <v>649</v>
      </c>
      <c r="C680" s="74"/>
      <c r="D680" s="75"/>
      <c r="E680" s="75"/>
      <c r="F680" s="75"/>
    </row>
    <row r="681" spans="2:6" ht="31.5" customHeight="1" x14ac:dyDescent="0.25">
      <c r="B681" s="33">
        <v>650</v>
      </c>
      <c r="C681" s="74"/>
      <c r="D681" s="75"/>
      <c r="E681" s="75"/>
      <c r="F681" s="75"/>
    </row>
    <row r="682" spans="2:6" ht="31.5" customHeight="1" x14ac:dyDescent="0.25">
      <c r="B682" s="33">
        <v>651</v>
      </c>
      <c r="C682" s="74"/>
      <c r="D682" s="75"/>
      <c r="E682" s="75"/>
      <c r="F682" s="75"/>
    </row>
    <row r="683" spans="2:6" ht="31.5" customHeight="1" x14ac:dyDescent="0.25">
      <c r="B683" s="33">
        <v>652</v>
      </c>
      <c r="C683" s="74"/>
      <c r="D683" s="75"/>
      <c r="E683" s="75"/>
      <c r="F683" s="75"/>
    </row>
    <row r="684" spans="2:6" ht="31.5" customHeight="1" x14ac:dyDescent="0.25">
      <c r="B684" s="33">
        <v>653</v>
      </c>
      <c r="C684" s="74"/>
      <c r="D684" s="75"/>
      <c r="E684" s="75"/>
      <c r="F684" s="75"/>
    </row>
    <row r="685" spans="2:6" ht="31.5" customHeight="1" x14ac:dyDescent="0.25">
      <c r="B685" s="33">
        <v>654</v>
      </c>
      <c r="C685" s="74"/>
      <c r="D685" s="75"/>
      <c r="E685" s="75"/>
      <c r="F685" s="75"/>
    </row>
    <row r="686" spans="2:6" ht="31.5" customHeight="1" x14ac:dyDescent="0.25">
      <c r="B686" s="33">
        <v>655</v>
      </c>
      <c r="C686" s="74"/>
      <c r="D686" s="75"/>
      <c r="E686" s="75"/>
      <c r="F686" s="75"/>
    </row>
    <row r="687" spans="2:6" ht="31.5" customHeight="1" x14ac:dyDescent="0.25">
      <c r="B687" s="33">
        <v>656</v>
      </c>
      <c r="C687" s="74"/>
      <c r="D687" s="75"/>
      <c r="E687" s="75"/>
      <c r="F687" s="75"/>
    </row>
    <row r="688" spans="2:6" ht="31.5" customHeight="1" x14ac:dyDescent="0.25">
      <c r="B688" s="33">
        <v>657</v>
      </c>
      <c r="C688" s="74"/>
      <c r="D688" s="75"/>
      <c r="E688" s="75"/>
      <c r="F688" s="75"/>
    </row>
    <row r="689" spans="2:6" ht="31.5" customHeight="1" x14ac:dyDescent="0.25">
      <c r="B689" s="33">
        <v>658</v>
      </c>
      <c r="C689" s="74"/>
      <c r="D689" s="75"/>
      <c r="E689" s="75"/>
      <c r="F689" s="75"/>
    </row>
    <row r="690" spans="2:6" ht="31.5" customHeight="1" x14ac:dyDescent="0.25">
      <c r="B690" s="33">
        <v>659</v>
      </c>
      <c r="C690" s="74"/>
      <c r="D690" s="75"/>
      <c r="E690" s="75"/>
      <c r="F690" s="75"/>
    </row>
    <row r="691" spans="2:6" ht="31.5" customHeight="1" x14ac:dyDescent="0.25">
      <c r="B691" s="33">
        <v>660</v>
      </c>
      <c r="C691" s="74"/>
      <c r="D691" s="75"/>
      <c r="E691" s="75"/>
      <c r="F691" s="75"/>
    </row>
    <row r="692" spans="2:6" ht="31.5" customHeight="1" x14ac:dyDescent="0.25">
      <c r="B692" s="33">
        <v>661</v>
      </c>
      <c r="C692" s="74"/>
      <c r="D692" s="75"/>
      <c r="E692" s="75"/>
      <c r="F692" s="75"/>
    </row>
    <row r="693" spans="2:6" ht="31.5" customHeight="1" x14ac:dyDescent="0.25">
      <c r="B693" s="33">
        <v>662</v>
      </c>
      <c r="C693" s="74"/>
      <c r="D693" s="75"/>
      <c r="E693" s="75"/>
      <c r="F693" s="75"/>
    </row>
    <row r="694" spans="2:6" ht="31.5" customHeight="1" x14ac:dyDescent="0.25">
      <c r="B694" s="33">
        <v>663</v>
      </c>
      <c r="C694" s="74"/>
      <c r="D694" s="75"/>
      <c r="E694" s="75"/>
      <c r="F694" s="75"/>
    </row>
    <row r="695" spans="2:6" ht="31.5" customHeight="1" x14ac:dyDescent="0.25">
      <c r="B695" s="33">
        <v>664</v>
      </c>
      <c r="C695" s="74"/>
      <c r="D695" s="75"/>
      <c r="E695" s="75"/>
      <c r="F695" s="75"/>
    </row>
    <row r="696" spans="2:6" ht="31.5" customHeight="1" x14ac:dyDescent="0.25">
      <c r="B696" s="33">
        <v>665</v>
      </c>
      <c r="C696" s="74"/>
      <c r="D696" s="75"/>
      <c r="E696" s="75"/>
      <c r="F696" s="75"/>
    </row>
    <row r="697" spans="2:6" ht="31.5" customHeight="1" x14ac:dyDescent="0.25">
      <c r="B697" s="33">
        <v>666</v>
      </c>
      <c r="C697" s="74"/>
      <c r="D697" s="75"/>
      <c r="E697" s="75"/>
      <c r="F697" s="75"/>
    </row>
    <row r="698" spans="2:6" ht="31.5" customHeight="1" x14ac:dyDescent="0.25">
      <c r="B698" s="33">
        <v>667</v>
      </c>
      <c r="C698" s="74"/>
      <c r="D698" s="75"/>
      <c r="E698" s="75"/>
      <c r="F698" s="75"/>
    </row>
    <row r="699" spans="2:6" ht="31.5" customHeight="1" x14ac:dyDescent="0.25">
      <c r="B699" s="33">
        <v>668</v>
      </c>
      <c r="C699" s="74"/>
      <c r="D699" s="75"/>
      <c r="E699" s="75"/>
      <c r="F699" s="75"/>
    </row>
    <row r="700" spans="2:6" ht="31.5" customHeight="1" x14ac:dyDescent="0.25">
      <c r="B700" s="33">
        <v>669</v>
      </c>
      <c r="C700" s="74"/>
      <c r="D700" s="75"/>
      <c r="E700" s="75"/>
      <c r="F700" s="75"/>
    </row>
    <row r="701" spans="2:6" ht="31.5" customHeight="1" x14ac:dyDescent="0.25">
      <c r="B701" s="33">
        <v>670</v>
      </c>
      <c r="C701" s="74"/>
      <c r="D701" s="75"/>
      <c r="E701" s="75"/>
      <c r="F701" s="75"/>
    </row>
    <row r="702" spans="2:6" ht="31.5" customHeight="1" x14ac:dyDescent="0.25">
      <c r="B702" s="33">
        <v>671</v>
      </c>
      <c r="C702" s="74"/>
      <c r="D702" s="75"/>
      <c r="E702" s="75"/>
      <c r="F702" s="75"/>
    </row>
    <row r="703" spans="2:6" ht="31.5" customHeight="1" x14ac:dyDescent="0.25">
      <c r="B703" s="33">
        <v>672</v>
      </c>
      <c r="C703" s="74"/>
      <c r="D703" s="75"/>
      <c r="E703" s="75"/>
      <c r="F703" s="75"/>
    </row>
    <row r="704" spans="2:6" ht="31.5" customHeight="1" x14ac:dyDescent="0.25">
      <c r="B704" s="33">
        <v>673</v>
      </c>
      <c r="C704" s="74"/>
      <c r="D704" s="75"/>
      <c r="E704" s="75"/>
      <c r="F704" s="75"/>
    </row>
    <row r="705" spans="2:6" ht="31.5" customHeight="1" x14ac:dyDescent="0.25">
      <c r="B705" s="33">
        <v>674</v>
      </c>
      <c r="C705" s="74"/>
      <c r="D705" s="75"/>
      <c r="E705" s="75"/>
      <c r="F705" s="75"/>
    </row>
    <row r="706" spans="2:6" ht="31.5" customHeight="1" x14ac:dyDescent="0.25">
      <c r="B706" s="33">
        <v>675</v>
      </c>
      <c r="C706" s="74"/>
      <c r="D706" s="75"/>
      <c r="E706" s="75"/>
      <c r="F706" s="75"/>
    </row>
    <row r="707" spans="2:6" ht="31.5" customHeight="1" x14ac:dyDescent="0.25">
      <c r="B707" s="33">
        <v>676</v>
      </c>
      <c r="C707" s="74"/>
      <c r="D707" s="75"/>
      <c r="E707" s="75"/>
      <c r="F707" s="75"/>
    </row>
    <row r="708" spans="2:6" ht="31.5" customHeight="1" x14ac:dyDescent="0.25">
      <c r="B708" s="33">
        <v>677</v>
      </c>
      <c r="C708" s="74"/>
      <c r="D708" s="75"/>
      <c r="E708" s="75"/>
      <c r="F708" s="75"/>
    </row>
    <row r="709" spans="2:6" ht="31.5" customHeight="1" x14ac:dyDescent="0.25">
      <c r="B709" s="33">
        <v>678</v>
      </c>
      <c r="C709" s="74"/>
      <c r="D709" s="75"/>
      <c r="E709" s="75"/>
      <c r="F709" s="75"/>
    </row>
    <row r="710" spans="2:6" ht="31.5" customHeight="1" x14ac:dyDescent="0.25">
      <c r="B710" s="33">
        <v>679</v>
      </c>
      <c r="C710" s="74"/>
      <c r="D710" s="75"/>
      <c r="E710" s="75"/>
      <c r="F710" s="75"/>
    </row>
    <row r="711" spans="2:6" ht="31.5" customHeight="1" x14ac:dyDescent="0.25">
      <c r="B711" s="33">
        <v>680</v>
      </c>
      <c r="C711" s="74"/>
      <c r="D711" s="75"/>
      <c r="E711" s="75"/>
      <c r="F711" s="75"/>
    </row>
    <row r="712" spans="2:6" ht="31.5" customHeight="1" x14ac:dyDescent="0.25">
      <c r="B712" s="33">
        <v>681</v>
      </c>
      <c r="C712" s="74"/>
      <c r="D712" s="75"/>
      <c r="E712" s="75"/>
      <c r="F712" s="75"/>
    </row>
    <row r="713" spans="2:6" ht="31.5" customHeight="1" x14ac:dyDescent="0.25">
      <c r="B713" s="33">
        <v>682</v>
      </c>
      <c r="C713" s="74"/>
      <c r="D713" s="75"/>
      <c r="E713" s="75"/>
      <c r="F713" s="75"/>
    </row>
    <row r="714" spans="2:6" ht="31.5" customHeight="1" x14ac:dyDescent="0.25">
      <c r="B714" s="33">
        <v>683</v>
      </c>
      <c r="C714" s="74"/>
      <c r="D714" s="75"/>
      <c r="E714" s="75"/>
      <c r="F714" s="75"/>
    </row>
    <row r="715" spans="2:6" ht="31.5" customHeight="1" x14ac:dyDescent="0.25">
      <c r="B715" s="33">
        <v>684</v>
      </c>
      <c r="C715" s="74"/>
      <c r="D715" s="75"/>
      <c r="E715" s="75"/>
      <c r="F715" s="75"/>
    </row>
    <row r="716" spans="2:6" ht="31.5" customHeight="1" x14ac:dyDescent="0.25">
      <c r="B716" s="33">
        <v>685</v>
      </c>
      <c r="C716" s="74"/>
      <c r="D716" s="75"/>
      <c r="E716" s="75"/>
      <c r="F716" s="75"/>
    </row>
    <row r="717" spans="2:6" ht="31.5" customHeight="1" x14ac:dyDescent="0.25">
      <c r="B717" s="33">
        <v>686</v>
      </c>
      <c r="C717" s="74"/>
      <c r="D717" s="75"/>
      <c r="E717" s="75"/>
      <c r="F717" s="75"/>
    </row>
    <row r="718" spans="2:6" ht="31.5" customHeight="1" x14ac:dyDescent="0.25">
      <c r="B718" s="33">
        <v>687</v>
      </c>
      <c r="C718" s="74"/>
      <c r="D718" s="75"/>
      <c r="E718" s="75"/>
      <c r="F718" s="75"/>
    </row>
    <row r="719" spans="2:6" ht="31.5" customHeight="1" x14ac:dyDescent="0.25">
      <c r="B719" s="33">
        <v>688</v>
      </c>
      <c r="C719" s="74"/>
      <c r="D719" s="75"/>
      <c r="E719" s="75"/>
      <c r="F719" s="75"/>
    </row>
    <row r="720" spans="2:6" ht="31.5" customHeight="1" x14ac:dyDescent="0.25">
      <c r="B720" s="33">
        <v>689</v>
      </c>
      <c r="C720" s="74"/>
      <c r="D720" s="75"/>
      <c r="E720" s="75"/>
      <c r="F720" s="75"/>
    </row>
    <row r="721" spans="2:6" ht="31.5" customHeight="1" x14ac:dyDescent="0.25">
      <c r="B721" s="33">
        <v>690</v>
      </c>
      <c r="C721" s="74"/>
      <c r="D721" s="75"/>
      <c r="E721" s="75"/>
      <c r="F721" s="75"/>
    </row>
    <row r="722" spans="2:6" ht="31.5" customHeight="1" x14ac:dyDescent="0.25">
      <c r="B722" s="33">
        <v>691</v>
      </c>
      <c r="C722" s="74"/>
      <c r="D722" s="75"/>
      <c r="E722" s="75"/>
      <c r="F722" s="75"/>
    </row>
    <row r="723" spans="2:6" ht="31.5" customHeight="1" x14ac:dyDescent="0.25">
      <c r="B723" s="33">
        <v>692</v>
      </c>
      <c r="C723" s="74"/>
      <c r="D723" s="75"/>
      <c r="E723" s="75"/>
      <c r="F723" s="75"/>
    </row>
    <row r="724" spans="2:6" ht="31.5" customHeight="1" x14ac:dyDescent="0.25">
      <c r="B724" s="33">
        <v>693</v>
      </c>
      <c r="C724" s="74"/>
      <c r="D724" s="75"/>
      <c r="E724" s="75"/>
      <c r="F724" s="75"/>
    </row>
    <row r="725" spans="2:6" ht="31.5" customHeight="1" x14ac:dyDescent="0.25">
      <c r="B725" s="33">
        <v>694</v>
      </c>
      <c r="C725" s="74"/>
      <c r="D725" s="75"/>
      <c r="E725" s="75"/>
      <c r="F725" s="75"/>
    </row>
    <row r="726" spans="2:6" ht="31.5" customHeight="1" x14ac:dyDescent="0.25">
      <c r="B726" s="33">
        <v>695</v>
      </c>
      <c r="C726" s="74"/>
      <c r="D726" s="75"/>
      <c r="E726" s="75"/>
      <c r="F726" s="75"/>
    </row>
    <row r="727" spans="2:6" ht="31.5" customHeight="1" x14ac:dyDescent="0.25">
      <c r="B727" s="33">
        <v>696</v>
      </c>
      <c r="C727" s="74"/>
      <c r="D727" s="75"/>
      <c r="E727" s="75"/>
      <c r="F727" s="75"/>
    </row>
    <row r="728" spans="2:6" ht="31.5" customHeight="1" x14ac:dyDescent="0.25">
      <c r="B728" s="33">
        <v>697</v>
      </c>
      <c r="C728" s="74"/>
      <c r="D728" s="75"/>
      <c r="E728" s="75"/>
      <c r="F728" s="75"/>
    </row>
    <row r="729" spans="2:6" ht="31.5" customHeight="1" x14ac:dyDescent="0.25">
      <c r="B729" s="33">
        <v>698</v>
      </c>
      <c r="C729" s="74"/>
      <c r="D729" s="75"/>
      <c r="E729" s="75"/>
      <c r="F729" s="75"/>
    </row>
    <row r="730" spans="2:6" ht="31.5" customHeight="1" x14ac:dyDescent="0.25">
      <c r="B730" s="33">
        <v>699</v>
      </c>
      <c r="C730" s="74"/>
      <c r="D730" s="75"/>
      <c r="E730" s="75"/>
      <c r="F730" s="75"/>
    </row>
    <row r="731" spans="2:6" ht="31.5" customHeight="1" x14ac:dyDescent="0.25">
      <c r="B731" s="33">
        <v>700</v>
      </c>
      <c r="C731" s="74"/>
      <c r="D731" s="75"/>
      <c r="E731" s="75"/>
      <c r="F731" s="75"/>
    </row>
    <row r="732" spans="2:6" ht="31.5" customHeight="1" x14ac:dyDescent="0.25">
      <c r="B732" s="33">
        <v>701</v>
      </c>
      <c r="C732" s="74"/>
      <c r="D732" s="75"/>
      <c r="E732" s="75"/>
      <c r="F732" s="75"/>
    </row>
    <row r="733" spans="2:6" ht="31.5" customHeight="1" x14ac:dyDescent="0.25">
      <c r="B733" s="33">
        <v>702</v>
      </c>
      <c r="C733" s="74"/>
      <c r="D733" s="75"/>
      <c r="E733" s="75"/>
      <c r="F733" s="75"/>
    </row>
    <row r="734" spans="2:6" ht="31.5" customHeight="1" x14ac:dyDescent="0.25">
      <c r="B734" s="33">
        <v>703</v>
      </c>
      <c r="C734" s="74"/>
      <c r="D734" s="75"/>
      <c r="E734" s="75"/>
      <c r="F734" s="75"/>
    </row>
    <row r="735" spans="2:6" ht="31.5" customHeight="1" x14ac:dyDescent="0.25">
      <c r="B735" s="33">
        <v>704</v>
      </c>
      <c r="C735" s="74"/>
      <c r="D735" s="75"/>
      <c r="E735" s="75"/>
      <c r="F735" s="75"/>
    </row>
    <row r="736" spans="2:6" ht="31.5" customHeight="1" x14ac:dyDescent="0.25">
      <c r="B736" s="33">
        <v>705</v>
      </c>
      <c r="C736" s="74"/>
      <c r="D736" s="75"/>
      <c r="E736" s="75"/>
      <c r="F736" s="75"/>
    </row>
    <row r="737" spans="2:6" ht="31.5" customHeight="1" x14ac:dyDescent="0.25">
      <c r="B737" s="33">
        <v>706</v>
      </c>
      <c r="C737" s="74"/>
      <c r="D737" s="75"/>
      <c r="E737" s="75"/>
      <c r="F737" s="75"/>
    </row>
    <row r="738" spans="2:6" ht="31.5" customHeight="1" x14ac:dyDescent="0.25">
      <c r="B738" s="33">
        <v>707</v>
      </c>
      <c r="C738" s="74"/>
      <c r="D738" s="75"/>
      <c r="E738" s="75"/>
      <c r="F738" s="75"/>
    </row>
    <row r="739" spans="2:6" ht="31.5" customHeight="1" x14ac:dyDescent="0.25">
      <c r="B739" s="33">
        <v>708</v>
      </c>
      <c r="C739" s="74"/>
      <c r="D739" s="75"/>
      <c r="E739" s="75"/>
      <c r="F739" s="75"/>
    </row>
    <row r="740" spans="2:6" ht="31.5" customHeight="1" x14ac:dyDescent="0.25">
      <c r="B740" s="33">
        <v>709</v>
      </c>
      <c r="C740" s="74"/>
      <c r="D740" s="75"/>
      <c r="E740" s="75"/>
      <c r="F740" s="75"/>
    </row>
    <row r="741" spans="2:6" ht="31.5" customHeight="1" x14ac:dyDescent="0.25">
      <c r="B741" s="33">
        <v>710</v>
      </c>
      <c r="C741" s="74"/>
      <c r="D741" s="75"/>
      <c r="E741" s="75"/>
      <c r="F741" s="75"/>
    </row>
    <row r="742" spans="2:6" ht="31.5" customHeight="1" x14ac:dyDescent="0.25">
      <c r="B742" s="33">
        <v>711</v>
      </c>
      <c r="C742" s="74"/>
      <c r="D742" s="75"/>
      <c r="E742" s="75"/>
      <c r="F742" s="75"/>
    </row>
    <row r="743" spans="2:6" ht="31.5" customHeight="1" x14ac:dyDescent="0.25">
      <c r="B743" s="33">
        <v>712</v>
      </c>
      <c r="C743" s="74"/>
      <c r="D743" s="75"/>
      <c r="E743" s="75"/>
      <c r="F743" s="75"/>
    </row>
    <row r="744" spans="2:6" ht="31.5" customHeight="1" x14ac:dyDescent="0.25">
      <c r="B744" s="33">
        <v>713</v>
      </c>
      <c r="C744" s="74"/>
      <c r="D744" s="75"/>
      <c r="E744" s="75"/>
      <c r="F744" s="75"/>
    </row>
    <row r="745" spans="2:6" ht="31.5" customHeight="1" x14ac:dyDescent="0.25">
      <c r="B745" s="33">
        <v>714</v>
      </c>
      <c r="C745" s="74"/>
      <c r="D745" s="75"/>
      <c r="E745" s="75"/>
      <c r="F745" s="75"/>
    </row>
    <row r="746" spans="2:6" ht="31.5" customHeight="1" x14ac:dyDescent="0.25">
      <c r="B746" s="33">
        <v>715</v>
      </c>
      <c r="C746" s="74"/>
      <c r="D746" s="75"/>
      <c r="E746" s="75"/>
      <c r="F746" s="75"/>
    </row>
    <row r="747" spans="2:6" ht="31.5" customHeight="1" x14ac:dyDescent="0.25">
      <c r="B747" s="33">
        <v>716</v>
      </c>
      <c r="C747" s="74"/>
      <c r="D747" s="75"/>
      <c r="E747" s="75"/>
      <c r="F747" s="75"/>
    </row>
    <row r="748" spans="2:6" ht="31.5" customHeight="1" x14ac:dyDescent="0.25">
      <c r="B748" s="33">
        <v>717</v>
      </c>
      <c r="C748" s="74"/>
      <c r="D748" s="75"/>
      <c r="E748" s="75"/>
      <c r="F748" s="75"/>
    </row>
    <row r="749" spans="2:6" ht="31.5" customHeight="1" x14ac:dyDescent="0.25">
      <c r="B749" s="33">
        <v>718</v>
      </c>
      <c r="C749" s="74"/>
      <c r="D749" s="75"/>
      <c r="E749" s="75"/>
      <c r="F749" s="75"/>
    </row>
    <row r="750" spans="2:6" ht="31.5" customHeight="1" x14ac:dyDescent="0.25">
      <c r="B750" s="33">
        <v>719</v>
      </c>
      <c r="C750" s="74"/>
      <c r="D750" s="75"/>
      <c r="E750" s="75"/>
      <c r="F750" s="75"/>
    </row>
    <row r="751" spans="2:6" ht="31.5" customHeight="1" x14ac:dyDescent="0.25">
      <c r="B751" s="33">
        <v>720</v>
      </c>
      <c r="C751" s="74"/>
      <c r="D751" s="75"/>
      <c r="E751" s="75"/>
      <c r="F751" s="75"/>
    </row>
    <row r="752" spans="2:6" ht="31.5" customHeight="1" x14ac:dyDescent="0.25">
      <c r="B752" s="33">
        <v>721</v>
      </c>
      <c r="C752" s="74"/>
      <c r="D752" s="75"/>
      <c r="E752" s="75"/>
      <c r="F752" s="75"/>
    </row>
    <row r="753" spans="2:6" ht="31.5" customHeight="1" x14ac:dyDescent="0.25">
      <c r="B753" s="33">
        <v>722</v>
      </c>
      <c r="C753" s="74"/>
      <c r="D753" s="75"/>
      <c r="E753" s="75"/>
      <c r="F753" s="75"/>
    </row>
    <row r="754" spans="2:6" ht="31.5" customHeight="1" x14ac:dyDescent="0.25">
      <c r="B754" s="33">
        <v>723</v>
      </c>
      <c r="C754" s="74"/>
      <c r="D754" s="75"/>
      <c r="E754" s="75"/>
      <c r="F754" s="75"/>
    </row>
    <row r="755" spans="2:6" ht="31.5" customHeight="1" x14ac:dyDescent="0.25">
      <c r="B755" s="33">
        <v>724</v>
      </c>
      <c r="C755" s="74"/>
      <c r="D755" s="75"/>
      <c r="E755" s="75"/>
      <c r="F755" s="75"/>
    </row>
    <row r="756" spans="2:6" ht="31.5" customHeight="1" x14ac:dyDescent="0.25">
      <c r="B756" s="33">
        <v>725</v>
      </c>
      <c r="C756" s="74"/>
      <c r="D756" s="75"/>
      <c r="E756" s="75"/>
      <c r="F756" s="75"/>
    </row>
    <row r="757" spans="2:6" ht="31.5" customHeight="1" x14ac:dyDescent="0.25">
      <c r="B757" s="33">
        <v>726</v>
      </c>
      <c r="C757" s="74"/>
      <c r="D757" s="75"/>
      <c r="E757" s="75"/>
      <c r="F757" s="75"/>
    </row>
    <row r="758" spans="2:6" ht="31.5" customHeight="1" x14ac:dyDescent="0.25">
      <c r="B758" s="33">
        <v>727</v>
      </c>
      <c r="C758" s="74"/>
      <c r="D758" s="75"/>
      <c r="E758" s="75"/>
      <c r="F758" s="75"/>
    </row>
    <row r="759" spans="2:6" ht="31.5" customHeight="1" x14ac:dyDescent="0.25">
      <c r="B759" s="33">
        <v>728</v>
      </c>
      <c r="C759" s="74"/>
      <c r="D759" s="75"/>
      <c r="E759" s="75"/>
      <c r="F759" s="75"/>
    </row>
    <row r="760" spans="2:6" ht="31.5" customHeight="1" x14ac:dyDescent="0.25">
      <c r="B760" s="33">
        <v>729</v>
      </c>
      <c r="C760" s="74"/>
      <c r="D760" s="75"/>
      <c r="E760" s="75"/>
      <c r="F760" s="75"/>
    </row>
    <row r="761" spans="2:6" ht="31.5" customHeight="1" x14ac:dyDescent="0.25">
      <c r="B761" s="33">
        <v>730</v>
      </c>
      <c r="C761" s="74"/>
      <c r="D761" s="75"/>
      <c r="E761" s="75"/>
      <c r="F761" s="75"/>
    </row>
    <row r="762" spans="2:6" ht="31.5" customHeight="1" x14ac:dyDescent="0.25">
      <c r="B762" s="33">
        <v>731</v>
      </c>
      <c r="C762" s="74"/>
      <c r="D762" s="75"/>
      <c r="E762" s="75"/>
      <c r="F762" s="75"/>
    </row>
    <row r="763" spans="2:6" ht="31.5" customHeight="1" x14ac:dyDescent="0.25">
      <c r="B763" s="33">
        <v>732</v>
      </c>
      <c r="C763" s="74"/>
      <c r="D763" s="75"/>
      <c r="E763" s="75"/>
      <c r="F763" s="75"/>
    </row>
    <row r="764" spans="2:6" ht="31.5" customHeight="1" x14ac:dyDescent="0.25">
      <c r="B764" s="33">
        <v>733</v>
      </c>
      <c r="C764" s="74"/>
      <c r="D764" s="75"/>
      <c r="E764" s="75"/>
      <c r="F764" s="75"/>
    </row>
    <row r="765" spans="2:6" ht="31.5" customHeight="1" x14ac:dyDescent="0.25">
      <c r="B765" s="33">
        <v>734</v>
      </c>
      <c r="C765" s="74"/>
      <c r="D765" s="75"/>
      <c r="E765" s="75"/>
      <c r="F765" s="75"/>
    </row>
    <row r="766" spans="2:6" ht="31.5" customHeight="1" x14ac:dyDescent="0.25">
      <c r="B766" s="33">
        <v>735</v>
      </c>
      <c r="C766" s="74"/>
      <c r="D766" s="75"/>
      <c r="E766" s="75"/>
      <c r="F766" s="75"/>
    </row>
    <row r="767" spans="2:6" ht="31.5" customHeight="1" x14ac:dyDescent="0.25">
      <c r="B767" s="33">
        <v>736</v>
      </c>
      <c r="C767" s="74"/>
      <c r="D767" s="75"/>
      <c r="E767" s="75"/>
      <c r="F767" s="75"/>
    </row>
    <row r="768" spans="2:6" ht="31.5" customHeight="1" x14ac:dyDescent="0.25">
      <c r="B768" s="33">
        <v>737</v>
      </c>
      <c r="C768" s="74"/>
      <c r="D768" s="75"/>
      <c r="E768" s="75"/>
      <c r="F768" s="75"/>
    </row>
    <row r="769" spans="2:6" ht="31.5" customHeight="1" x14ac:dyDescent="0.25">
      <c r="B769" s="33">
        <v>738</v>
      </c>
      <c r="C769" s="74"/>
      <c r="D769" s="75"/>
      <c r="E769" s="75"/>
      <c r="F769" s="75"/>
    </row>
    <row r="770" spans="2:6" ht="31.5" customHeight="1" x14ac:dyDescent="0.25">
      <c r="B770" s="33">
        <v>739</v>
      </c>
      <c r="C770" s="74"/>
      <c r="D770" s="75"/>
      <c r="E770" s="75"/>
      <c r="F770" s="75"/>
    </row>
    <row r="771" spans="2:6" ht="31.5" customHeight="1" x14ac:dyDescent="0.25">
      <c r="B771" s="33">
        <v>740</v>
      </c>
      <c r="C771" s="74"/>
      <c r="D771" s="75"/>
      <c r="E771" s="75"/>
      <c r="F771" s="75"/>
    </row>
    <row r="772" spans="2:6" ht="31.5" customHeight="1" x14ac:dyDescent="0.25">
      <c r="B772" s="33">
        <v>741</v>
      </c>
      <c r="C772" s="74"/>
      <c r="D772" s="75"/>
      <c r="E772" s="75"/>
      <c r="F772" s="75"/>
    </row>
    <row r="773" spans="2:6" ht="31.5" customHeight="1" x14ac:dyDescent="0.25">
      <c r="B773" s="33">
        <v>742</v>
      </c>
      <c r="C773" s="74"/>
      <c r="D773" s="75"/>
      <c r="E773" s="75"/>
      <c r="F773" s="75"/>
    </row>
    <row r="774" spans="2:6" ht="31.5" customHeight="1" x14ac:dyDescent="0.25">
      <c r="B774" s="33">
        <v>743</v>
      </c>
      <c r="C774" s="74"/>
      <c r="D774" s="75"/>
      <c r="E774" s="75"/>
      <c r="F774" s="75"/>
    </row>
    <row r="775" spans="2:6" ht="31.5" customHeight="1" x14ac:dyDescent="0.25">
      <c r="B775" s="33">
        <v>744</v>
      </c>
      <c r="C775" s="74"/>
      <c r="D775" s="75"/>
      <c r="E775" s="75"/>
      <c r="F775" s="75"/>
    </row>
    <row r="776" spans="2:6" ht="31.5" customHeight="1" x14ac:dyDescent="0.25">
      <c r="B776" s="33">
        <v>745</v>
      </c>
      <c r="C776" s="74"/>
      <c r="D776" s="75"/>
      <c r="E776" s="75"/>
      <c r="F776" s="75"/>
    </row>
    <row r="777" spans="2:6" ht="31.5" customHeight="1" x14ac:dyDescent="0.25">
      <c r="B777" s="33">
        <v>746</v>
      </c>
      <c r="C777" s="74"/>
      <c r="D777" s="75"/>
      <c r="E777" s="75"/>
      <c r="F777" s="75"/>
    </row>
    <row r="778" spans="2:6" ht="31.5" customHeight="1" x14ac:dyDescent="0.25">
      <c r="B778" s="33">
        <v>747</v>
      </c>
      <c r="C778" s="74"/>
      <c r="D778" s="75"/>
      <c r="E778" s="75"/>
      <c r="F778" s="75"/>
    </row>
    <row r="779" spans="2:6" ht="31.5" customHeight="1" x14ac:dyDescent="0.25">
      <c r="B779" s="33">
        <v>748</v>
      </c>
      <c r="C779" s="74"/>
      <c r="D779" s="75"/>
      <c r="E779" s="75"/>
      <c r="F779" s="75"/>
    </row>
    <row r="780" spans="2:6" ht="31.5" customHeight="1" x14ac:dyDescent="0.25">
      <c r="B780" s="33">
        <v>749</v>
      </c>
      <c r="C780" s="74"/>
      <c r="D780" s="75"/>
      <c r="E780" s="75"/>
      <c r="F780" s="75"/>
    </row>
    <row r="781" spans="2:6" ht="31.5" customHeight="1" x14ac:dyDescent="0.25">
      <c r="B781" s="33">
        <v>750</v>
      </c>
      <c r="C781" s="74"/>
      <c r="D781" s="75"/>
      <c r="E781" s="75"/>
      <c r="F781" s="75"/>
    </row>
    <row r="782" spans="2:6" ht="31.5" customHeight="1" x14ac:dyDescent="0.25">
      <c r="B782" s="33">
        <v>751</v>
      </c>
      <c r="C782" s="74"/>
      <c r="D782" s="75"/>
      <c r="E782" s="75"/>
      <c r="F782" s="75"/>
    </row>
    <row r="783" spans="2:6" ht="31.5" customHeight="1" x14ac:dyDescent="0.25">
      <c r="B783" s="33">
        <v>752</v>
      </c>
      <c r="C783" s="74"/>
      <c r="D783" s="75"/>
      <c r="E783" s="75"/>
      <c r="F783" s="75"/>
    </row>
    <row r="784" spans="2:6" ht="31.5" customHeight="1" x14ac:dyDescent="0.25">
      <c r="B784" s="33">
        <v>753</v>
      </c>
      <c r="C784" s="74"/>
      <c r="D784" s="75"/>
      <c r="E784" s="75"/>
      <c r="F784" s="75"/>
    </row>
    <row r="785" spans="2:6" ht="31.5" customHeight="1" x14ac:dyDescent="0.25">
      <c r="B785" s="33">
        <v>754</v>
      </c>
      <c r="C785" s="74"/>
      <c r="D785" s="75"/>
      <c r="E785" s="75"/>
      <c r="F785" s="75"/>
    </row>
    <row r="786" spans="2:6" ht="31.5" customHeight="1" x14ac:dyDescent="0.25">
      <c r="B786" s="33">
        <v>755</v>
      </c>
      <c r="C786" s="74"/>
      <c r="D786" s="75"/>
      <c r="E786" s="75"/>
      <c r="F786" s="75"/>
    </row>
    <row r="787" spans="2:6" ht="31.5" customHeight="1" x14ac:dyDescent="0.25">
      <c r="B787" s="33">
        <v>756</v>
      </c>
      <c r="C787" s="74"/>
      <c r="D787" s="75"/>
      <c r="E787" s="75"/>
      <c r="F787" s="75"/>
    </row>
    <row r="788" spans="2:6" ht="31.5" customHeight="1" x14ac:dyDescent="0.25">
      <c r="B788" s="33">
        <v>757</v>
      </c>
      <c r="C788" s="74"/>
      <c r="D788" s="75"/>
      <c r="E788" s="75"/>
      <c r="F788" s="75"/>
    </row>
    <row r="789" spans="2:6" ht="31.5" customHeight="1" x14ac:dyDescent="0.25">
      <c r="B789" s="33">
        <v>758</v>
      </c>
      <c r="C789" s="74"/>
      <c r="D789" s="75"/>
      <c r="E789" s="75"/>
      <c r="F789" s="75"/>
    </row>
    <row r="790" spans="2:6" ht="31.5" customHeight="1" x14ac:dyDescent="0.25">
      <c r="B790" s="33">
        <v>759</v>
      </c>
      <c r="C790" s="74"/>
      <c r="D790" s="75"/>
      <c r="E790" s="75"/>
      <c r="F790" s="75"/>
    </row>
    <row r="791" spans="2:6" ht="31.5" customHeight="1" x14ac:dyDescent="0.25">
      <c r="B791" s="33">
        <v>760</v>
      </c>
      <c r="C791" s="74"/>
      <c r="D791" s="75"/>
      <c r="E791" s="75"/>
      <c r="F791" s="75"/>
    </row>
    <row r="792" spans="2:6" ht="31.5" customHeight="1" x14ac:dyDescent="0.25">
      <c r="B792" s="33">
        <v>761</v>
      </c>
      <c r="C792" s="74"/>
      <c r="D792" s="75"/>
      <c r="E792" s="75"/>
      <c r="F792" s="75"/>
    </row>
    <row r="793" spans="2:6" ht="31.5" customHeight="1" x14ac:dyDescent="0.25">
      <c r="B793" s="33">
        <v>762</v>
      </c>
      <c r="C793" s="74"/>
      <c r="D793" s="75"/>
      <c r="E793" s="75"/>
      <c r="F793" s="75"/>
    </row>
    <row r="794" spans="2:6" ht="31.5" customHeight="1" x14ac:dyDescent="0.25">
      <c r="B794" s="33">
        <v>763</v>
      </c>
      <c r="C794" s="74"/>
      <c r="D794" s="75"/>
      <c r="E794" s="75"/>
      <c r="F794" s="75"/>
    </row>
    <row r="795" spans="2:6" ht="31.5" customHeight="1" x14ac:dyDescent="0.25">
      <c r="B795" s="33">
        <v>764</v>
      </c>
      <c r="C795" s="74"/>
      <c r="D795" s="75"/>
      <c r="E795" s="75"/>
      <c r="F795" s="75"/>
    </row>
    <row r="796" spans="2:6" ht="31.5" customHeight="1" x14ac:dyDescent="0.25">
      <c r="B796" s="33">
        <v>765</v>
      </c>
      <c r="C796" s="74"/>
      <c r="D796" s="75"/>
      <c r="E796" s="75"/>
      <c r="F796" s="75"/>
    </row>
    <row r="797" spans="2:6" ht="31.5" customHeight="1" x14ac:dyDescent="0.25">
      <c r="B797" s="33">
        <v>766</v>
      </c>
      <c r="C797" s="74"/>
      <c r="D797" s="75"/>
      <c r="E797" s="75"/>
      <c r="F797" s="75"/>
    </row>
    <row r="798" spans="2:6" ht="31.5" customHeight="1" x14ac:dyDescent="0.25">
      <c r="B798" s="33">
        <v>767</v>
      </c>
      <c r="C798" s="74"/>
      <c r="D798" s="75"/>
      <c r="E798" s="75"/>
      <c r="F798" s="75"/>
    </row>
    <row r="799" spans="2:6" ht="31.5" customHeight="1" x14ac:dyDescent="0.25">
      <c r="B799" s="33">
        <v>768</v>
      </c>
      <c r="C799" s="74"/>
      <c r="D799" s="75"/>
      <c r="E799" s="75"/>
      <c r="F799" s="75"/>
    </row>
    <row r="800" spans="2:6" ht="31.5" customHeight="1" x14ac:dyDescent="0.25">
      <c r="B800" s="33">
        <v>769</v>
      </c>
      <c r="C800" s="74"/>
      <c r="D800" s="75"/>
      <c r="E800" s="75"/>
      <c r="F800" s="75"/>
    </row>
    <row r="801" spans="2:6" ht="31.5" customHeight="1" x14ac:dyDescent="0.25">
      <c r="B801" s="33">
        <v>770</v>
      </c>
      <c r="C801" s="74"/>
      <c r="D801" s="75"/>
      <c r="E801" s="75"/>
      <c r="F801" s="75"/>
    </row>
    <row r="802" spans="2:6" ht="31.5" customHeight="1" x14ac:dyDescent="0.25">
      <c r="B802" s="33">
        <v>771</v>
      </c>
      <c r="C802" s="74"/>
      <c r="D802" s="75"/>
      <c r="E802" s="75"/>
      <c r="F802" s="75"/>
    </row>
    <row r="803" spans="2:6" ht="31.5" customHeight="1" x14ac:dyDescent="0.25">
      <c r="B803" s="33">
        <v>772</v>
      </c>
      <c r="C803" s="74"/>
      <c r="D803" s="75"/>
      <c r="E803" s="75"/>
      <c r="F803" s="75"/>
    </row>
    <row r="804" spans="2:6" ht="31.5" customHeight="1" x14ac:dyDescent="0.25">
      <c r="B804" s="33">
        <v>773</v>
      </c>
      <c r="C804" s="74"/>
      <c r="D804" s="75"/>
      <c r="E804" s="75"/>
      <c r="F804" s="75"/>
    </row>
    <row r="805" spans="2:6" ht="31.5" customHeight="1" x14ac:dyDescent="0.25">
      <c r="B805" s="33">
        <v>774</v>
      </c>
      <c r="C805" s="74"/>
      <c r="D805" s="75"/>
      <c r="E805" s="75"/>
      <c r="F805" s="75"/>
    </row>
    <row r="806" spans="2:6" ht="31.5" customHeight="1" x14ac:dyDescent="0.25">
      <c r="B806" s="33">
        <v>775</v>
      </c>
      <c r="C806" s="74"/>
      <c r="D806" s="75"/>
      <c r="E806" s="75"/>
      <c r="F806" s="75"/>
    </row>
    <row r="807" spans="2:6" ht="31.5" customHeight="1" x14ac:dyDescent="0.25">
      <c r="B807" s="33">
        <v>776</v>
      </c>
      <c r="C807" s="74"/>
      <c r="D807" s="75"/>
      <c r="E807" s="75"/>
      <c r="F807" s="75"/>
    </row>
    <row r="808" spans="2:6" ht="31.5" customHeight="1" x14ac:dyDescent="0.25">
      <c r="B808" s="33">
        <v>777</v>
      </c>
      <c r="C808" s="74"/>
      <c r="D808" s="75"/>
      <c r="E808" s="75"/>
      <c r="F808" s="75"/>
    </row>
    <row r="809" spans="2:6" ht="31.5" customHeight="1" x14ac:dyDescent="0.25">
      <c r="B809" s="33">
        <v>778</v>
      </c>
      <c r="C809" s="74"/>
      <c r="D809" s="75"/>
      <c r="E809" s="75"/>
      <c r="F809" s="75"/>
    </row>
    <row r="810" spans="2:6" ht="31.5" customHeight="1" x14ac:dyDescent="0.25">
      <c r="B810" s="33">
        <v>779</v>
      </c>
      <c r="C810" s="74"/>
      <c r="D810" s="75"/>
      <c r="E810" s="75"/>
      <c r="F810" s="75"/>
    </row>
    <row r="811" spans="2:6" ht="31.5" customHeight="1" x14ac:dyDescent="0.25">
      <c r="B811" s="33">
        <v>780</v>
      </c>
      <c r="C811" s="74"/>
      <c r="D811" s="75"/>
      <c r="E811" s="75"/>
      <c r="F811" s="75"/>
    </row>
    <row r="812" spans="2:6" ht="31.5" customHeight="1" x14ac:dyDescent="0.25">
      <c r="B812" s="33">
        <v>781</v>
      </c>
      <c r="C812" s="74"/>
      <c r="D812" s="75"/>
      <c r="E812" s="75"/>
      <c r="F812" s="75"/>
    </row>
    <row r="813" spans="2:6" ht="31.5" customHeight="1" x14ac:dyDescent="0.25">
      <c r="B813" s="33">
        <v>782</v>
      </c>
      <c r="C813" s="74"/>
      <c r="D813" s="75"/>
      <c r="E813" s="75"/>
      <c r="F813" s="75"/>
    </row>
    <row r="814" spans="2:6" ht="31.5" customHeight="1" x14ac:dyDescent="0.25">
      <c r="B814" s="33">
        <v>783</v>
      </c>
      <c r="C814" s="74"/>
      <c r="D814" s="75"/>
      <c r="E814" s="75"/>
      <c r="F814" s="75"/>
    </row>
    <row r="815" spans="2:6" ht="31.5" customHeight="1" x14ac:dyDescent="0.25">
      <c r="B815" s="33">
        <v>784</v>
      </c>
      <c r="C815" s="74"/>
      <c r="D815" s="75"/>
      <c r="E815" s="75"/>
      <c r="F815" s="75"/>
    </row>
    <row r="816" spans="2:6" ht="31.5" customHeight="1" x14ac:dyDescent="0.25">
      <c r="B816" s="33">
        <v>785</v>
      </c>
      <c r="C816" s="74"/>
      <c r="D816" s="75"/>
      <c r="E816" s="75"/>
      <c r="F816" s="75"/>
    </row>
    <row r="817" spans="2:6" ht="31.5" customHeight="1" x14ac:dyDescent="0.25">
      <c r="B817" s="33">
        <v>786</v>
      </c>
      <c r="C817" s="74"/>
      <c r="D817" s="75"/>
      <c r="E817" s="75"/>
      <c r="F817" s="75"/>
    </row>
    <row r="818" spans="2:6" ht="31.5" customHeight="1" x14ac:dyDescent="0.25">
      <c r="B818" s="33">
        <v>787</v>
      </c>
      <c r="C818" s="74"/>
      <c r="D818" s="75"/>
      <c r="E818" s="75"/>
      <c r="F818" s="75"/>
    </row>
    <row r="819" spans="2:6" ht="31.5" customHeight="1" x14ac:dyDescent="0.25">
      <c r="B819" s="33">
        <v>788</v>
      </c>
      <c r="C819" s="74"/>
      <c r="D819" s="75"/>
      <c r="E819" s="75"/>
      <c r="F819" s="75"/>
    </row>
    <row r="820" spans="2:6" ht="31.5" customHeight="1" x14ac:dyDescent="0.25">
      <c r="B820" s="33">
        <v>789</v>
      </c>
      <c r="C820" s="74"/>
      <c r="D820" s="75"/>
      <c r="E820" s="75"/>
      <c r="F820" s="75"/>
    </row>
    <row r="821" spans="2:6" ht="31.5" customHeight="1" x14ac:dyDescent="0.25">
      <c r="B821" s="33">
        <v>790</v>
      </c>
      <c r="C821" s="74"/>
      <c r="D821" s="75"/>
      <c r="E821" s="75"/>
      <c r="F821" s="75"/>
    </row>
    <row r="822" spans="2:6" ht="31.5" customHeight="1" x14ac:dyDescent="0.25">
      <c r="B822" s="33">
        <v>791</v>
      </c>
      <c r="C822" s="74"/>
      <c r="D822" s="75"/>
      <c r="E822" s="75"/>
      <c r="F822" s="75"/>
    </row>
    <row r="823" spans="2:6" ht="31.5" customHeight="1" x14ac:dyDescent="0.25">
      <c r="B823" s="33">
        <v>792</v>
      </c>
      <c r="C823" s="74"/>
      <c r="D823" s="75"/>
      <c r="E823" s="75"/>
      <c r="F823" s="75"/>
    </row>
    <row r="824" spans="2:6" ht="31.5" customHeight="1" x14ac:dyDescent="0.25">
      <c r="B824" s="33">
        <v>793</v>
      </c>
      <c r="C824" s="74"/>
      <c r="D824" s="75"/>
      <c r="E824" s="75"/>
      <c r="F824" s="75"/>
    </row>
    <row r="825" spans="2:6" ht="31.5" customHeight="1" x14ac:dyDescent="0.25">
      <c r="B825" s="33">
        <v>794</v>
      </c>
      <c r="C825" s="74"/>
      <c r="D825" s="75"/>
      <c r="E825" s="75"/>
      <c r="F825" s="75"/>
    </row>
    <row r="826" spans="2:6" ht="31.5" customHeight="1" x14ac:dyDescent="0.25">
      <c r="B826" s="33">
        <v>795</v>
      </c>
      <c r="C826" s="74"/>
      <c r="D826" s="75"/>
      <c r="E826" s="75"/>
      <c r="F826" s="75"/>
    </row>
    <row r="827" spans="2:6" ht="31.5" customHeight="1" x14ac:dyDescent="0.25">
      <c r="B827" s="33">
        <v>796</v>
      </c>
      <c r="C827" s="74"/>
      <c r="D827" s="75"/>
      <c r="E827" s="75"/>
      <c r="F827" s="75"/>
    </row>
    <row r="828" spans="2:6" ht="31.5" customHeight="1" x14ac:dyDescent="0.25">
      <c r="B828" s="33">
        <v>797</v>
      </c>
      <c r="C828" s="74"/>
      <c r="D828" s="75"/>
      <c r="E828" s="75"/>
      <c r="F828" s="75"/>
    </row>
    <row r="829" spans="2:6" ht="31.5" customHeight="1" x14ac:dyDescent="0.25">
      <c r="B829" s="33">
        <v>798</v>
      </c>
      <c r="C829" s="74"/>
      <c r="D829" s="75"/>
      <c r="E829" s="75"/>
      <c r="F829" s="75"/>
    </row>
    <row r="830" spans="2:6" ht="31.5" customHeight="1" x14ac:dyDescent="0.25">
      <c r="B830" s="33">
        <v>799</v>
      </c>
      <c r="C830" s="74"/>
      <c r="D830" s="75"/>
      <c r="E830" s="75"/>
      <c r="F830" s="75"/>
    </row>
    <row r="831" spans="2:6" ht="31.5" customHeight="1" x14ac:dyDescent="0.25">
      <c r="B831" s="33">
        <v>800</v>
      </c>
      <c r="C831" s="74"/>
      <c r="D831" s="75"/>
      <c r="E831" s="75"/>
      <c r="F831" s="75"/>
    </row>
    <row r="832" spans="2:6" ht="31.5" customHeight="1" x14ac:dyDescent="0.25">
      <c r="B832" s="33">
        <v>801</v>
      </c>
      <c r="C832" s="74"/>
      <c r="D832" s="75"/>
      <c r="E832" s="75"/>
      <c r="F832" s="75"/>
    </row>
    <row r="833" spans="2:6" ht="31.5" customHeight="1" x14ac:dyDescent="0.25">
      <c r="B833" s="33">
        <v>802</v>
      </c>
      <c r="C833" s="74"/>
      <c r="D833" s="75"/>
      <c r="E833" s="75"/>
      <c r="F833" s="75"/>
    </row>
    <row r="834" spans="2:6" ht="31.5" customHeight="1" x14ac:dyDescent="0.25">
      <c r="B834" s="33">
        <v>803</v>
      </c>
      <c r="C834" s="74"/>
      <c r="D834" s="75"/>
      <c r="E834" s="75"/>
      <c r="F834" s="75"/>
    </row>
    <row r="835" spans="2:6" ht="31.5" customHeight="1" x14ac:dyDescent="0.25">
      <c r="B835" s="33">
        <v>804</v>
      </c>
      <c r="C835" s="74"/>
      <c r="D835" s="75"/>
      <c r="E835" s="75"/>
      <c r="F835" s="75"/>
    </row>
    <row r="836" spans="2:6" ht="31.5" customHeight="1" x14ac:dyDescent="0.25">
      <c r="B836" s="33">
        <v>805</v>
      </c>
      <c r="C836" s="74"/>
      <c r="D836" s="75"/>
      <c r="E836" s="75"/>
      <c r="F836" s="75"/>
    </row>
    <row r="837" spans="2:6" ht="31.5" customHeight="1" x14ac:dyDescent="0.25">
      <c r="B837" s="33">
        <v>806</v>
      </c>
      <c r="C837" s="74"/>
      <c r="D837" s="75"/>
      <c r="E837" s="75"/>
      <c r="F837" s="75"/>
    </row>
    <row r="838" spans="2:6" ht="31.5" customHeight="1" x14ac:dyDescent="0.25">
      <c r="B838" s="33">
        <v>807</v>
      </c>
      <c r="C838" s="74"/>
      <c r="D838" s="75"/>
      <c r="E838" s="75"/>
      <c r="F838" s="75"/>
    </row>
    <row r="839" spans="2:6" ht="31.5" customHeight="1" x14ac:dyDescent="0.25">
      <c r="B839" s="33">
        <v>808</v>
      </c>
      <c r="C839" s="74"/>
      <c r="D839" s="75"/>
      <c r="E839" s="75"/>
      <c r="F839" s="75"/>
    </row>
    <row r="840" spans="2:6" ht="31.5" customHeight="1" x14ac:dyDescent="0.25">
      <c r="B840" s="33">
        <v>809</v>
      </c>
      <c r="C840" s="74"/>
      <c r="D840" s="75"/>
      <c r="E840" s="75"/>
      <c r="F840" s="75"/>
    </row>
    <row r="841" spans="2:6" ht="31.5" customHeight="1" x14ac:dyDescent="0.25">
      <c r="B841" s="33">
        <v>810</v>
      </c>
      <c r="C841" s="74"/>
      <c r="D841" s="75"/>
      <c r="E841" s="75"/>
      <c r="F841" s="75"/>
    </row>
    <row r="842" spans="2:6" ht="31.5" customHeight="1" x14ac:dyDescent="0.25">
      <c r="B842" s="33">
        <v>811</v>
      </c>
      <c r="C842" s="74"/>
      <c r="D842" s="75"/>
      <c r="E842" s="75"/>
      <c r="F842" s="75"/>
    </row>
    <row r="843" spans="2:6" ht="31.5" customHeight="1" x14ac:dyDescent="0.25">
      <c r="B843" s="33">
        <v>812</v>
      </c>
      <c r="C843" s="74"/>
      <c r="D843" s="75"/>
      <c r="E843" s="75"/>
      <c r="F843" s="75"/>
    </row>
    <row r="844" spans="2:6" ht="31.5" customHeight="1" x14ac:dyDescent="0.25">
      <c r="B844" s="33">
        <v>813</v>
      </c>
      <c r="C844" s="74"/>
      <c r="D844" s="75"/>
      <c r="E844" s="75"/>
      <c r="F844" s="75"/>
    </row>
    <row r="845" spans="2:6" ht="31.5" customHeight="1" x14ac:dyDescent="0.25">
      <c r="B845" s="33">
        <v>814</v>
      </c>
      <c r="C845" s="74"/>
      <c r="D845" s="75"/>
      <c r="E845" s="75"/>
      <c r="F845" s="75"/>
    </row>
    <row r="846" spans="2:6" ht="31.5" customHeight="1" x14ac:dyDescent="0.25">
      <c r="B846" s="33">
        <v>815</v>
      </c>
      <c r="C846" s="74"/>
      <c r="D846" s="75"/>
      <c r="E846" s="75"/>
      <c r="F846" s="75"/>
    </row>
    <row r="847" spans="2:6" ht="31.5" customHeight="1" x14ac:dyDescent="0.25">
      <c r="B847" s="33">
        <v>816</v>
      </c>
      <c r="C847" s="74"/>
      <c r="D847" s="75"/>
      <c r="E847" s="75"/>
      <c r="F847" s="75"/>
    </row>
    <row r="848" spans="2:6" ht="31.5" customHeight="1" x14ac:dyDescent="0.25">
      <c r="B848" s="33">
        <v>817</v>
      </c>
      <c r="C848" s="74"/>
      <c r="D848" s="75"/>
      <c r="E848" s="75"/>
      <c r="F848" s="75"/>
    </row>
    <row r="849" spans="2:6" ht="31.5" customHeight="1" x14ac:dyDescent="0.25">
      <c r="B849" s="33">
        <v>818</v>
      </c>
      <c r="C849" s="74"/>
      <c r="D849" s="75"/>
      <c r="E849" s="75"/>
      <c r="F849" s="75"/>
    </row>
    <row r="850" spans="2:6" ht="31.5" customHeight="1" x14ac:dyDescent="0.25">
      <c r="B850" s="33">
        <v>819</v>
      </c>
      <c r="C850" s="74"/>
      <c r="D850" s="75"/>
      <c r="E850" s="75"/>
      <c r="F850" s="75"/>
    </row>
    <row r="851" spans="2:6" ht="31.5" customHeight="1" x14ac:dyDescent="0.25">
      <c r="B851" s="33">
        <v>820</v>
      </c>
      <c r="C851" s="74"/>
      <c r="D851" s="75"/>
      <c r="E851" s="75"/>
      <c r="F851" s="75"/>
    </row>
    <row r="852" spans="2:6" ht="31.5" customHeight="1" x14ac:dyDescent="0.25">
      <c r="B852" s="33">
        <v>821</v>
      </c>
      <c r="C852" s="74"/>
      <c r="D852" s="75"/>
      <c r="E852" s="75"/>
      <c r="F852" s="75"/>
    </row>
    <row r="853" spans="2:6" ht="31.5" customHeight="1" x14ac:dyDescent="0.25">
      <c r="B853" s="33">
        <v>822</v>
      </c>
      <c r="C853" s="74"/>
      <c r="D853" s="75"/>
      <c r="E853" s="75"/>
      <c r="F853" s="75"/>
    </row>
    <row r="854" spans="2:6" ht="31.5" customHeight="1" x14ac:dyDescent="0.25">
      <c r="B854" s="33">
        <v>823</v>
      </c>
      <c r="C854" s="74"/>
      <c r="D854" s="75"/>
      <c r="E854" s="75"/>
      <c r="F854" s="75"/>
    </row>
    <row r="855" spans="2:6" ht="31.5" customHeight="1" x14ac:dyDescent="0.25">
      <c r="B855" s="33">
        <v>824</v>
      </c>
      <c r="C855" s="74"/>
      <c r="D855" s="75"/>
      <c r="E855" s="75"/>
      <c r="F855" s="75"/>
    </row>
    <row r="856" spans="2:6" ht="31.5" customHeight="1" x14ac:dyDescent="0.25">
      <c r="B856" s="33">
        <v>825</v>
      </c>
      <c r="C856" s="74"/>
      <c r="D856" s="75"/>
      <c r="E856" s="75"/>
      <c r="F856" s="75"/>
    </row>
    <row r="857" spans="2:6" ht="31.5" customHeight="1" x14ac:dyDescent="0.25">
      <c r="B857" s="33">
        <v>826</v>
      </c>
      <c r="C857" s="74"/>
      <c r="D857" s="75"/>
      <c r="E857" s="75"/>
      <c r="F857" s="75"/>
    </row>
    <row r="858" spans="2:6" ht="31.5" customHeight="1" x14ac:dyDescent="0.25">
      <c r="B858" s="33">
        <v>827</v>
      </c>
      <c r="C858" s="74"/>
      <c r="D858" s="75"/>
      <c r="E858" s="75"/>
      <c r="F858" s="75"/>
    </row>
    <row r="859" spans="2:6" ht="31.5" customHeight="1" x14ac:dyDescent="0.25">
      <c r="B859" s="33">
        <v>828</v>
      </c>
      <c r="C859" s="74"/>
      <c r="D859" s="75"/>
      <c r="E859" s="75"/>
      <c r="F859" s="75"/>
    </row>
    <row r="860" spans="2:6" ht="31.5" customHeight="1" x14ac:dyDescent="0.25">
      <c r="B860" s="33">
        <v>829</v>
      </c>
      <c r="C860" s="74"/>
      <c r="D860" s="75"/>
      <c r="E860" s="75"/>
      <c r="F860" s="75"/>
    </row>
    <row r="861" spans="2:6" ht="31.5" customHeight="1" x14ac:dyDescent="0.25">
      <c r="B861" s="33">
        <v>830</v>
      </c>
      <c r="C861" s="74"/>
      <c r="D861" s="75"/>
      <c r="E861" s="75"/>
      <c r="F861" s="75"/>
    </row>
    <row r="862" spans="2:6" ht="31.5" customHeight="1" x14ac:dyDescent="0.25">
      <c r="B862" s="33">
        <v>831</v>
      </c>
      <c r="C862" s="74"/>
      <c r="D862" s="75"/>
      <c r="E862" s="75"/>
      <c r="F862" s="75"/>
    </row>
    <row r="863" spans="2:6" ht="31.5" customHeight="1" x14ac:dyDescent="0.25">
      <c r="B863" s="33">
        <v>832</v>
      </c>
      <c r="C863" s="74"/>
      <c r="D863" s="75"/>
      <c r="E863" s="75"/>
      <c r="F863" s="75"/>
    </row>
    <row r="864" spans="2:6" ht="31.5" customHeight="1" x14ac:dyDescent="0.25">
      <c r="B864" s="33">
        <v>833</v>
      </c>
      <c r="C864" s="74"/>
      <c r="D864" s="75"/>
      <c r="E864" s="75"/>
      <c r="F864" s="75"/>
    </row>
    <row r="865" spans="2:6" ht="31.5" customHeight="1" x14ac:dyDescent="0.25">
      <c r="B865" s="33">
        <v>834</v>
      </c>
      <c r="C865" s="74"/>
      <c r="D865" s="75"/>
      <c r="E865" s="75"/>
      <c r="F865" s="75"/>
    </row>
    <row r="866" spans="2:6" ht="31.5" customHeight="1" x14ac:dyDescent="0.25">
      <c r="B866" s="33">
        <v>835</v>
      </c>
      <c r="C866" s="74"/>
      <c r="D866" s="75"/>
      <c r="E866" s="75"/>
      <c r="F866" s="75"/>
    </row>
    <row r="867" spans="2:6" ht="31.5" customHeight="1" x14ac:dyDescent="0.25">
      <c r="B867" s="33">
        <v>836</v>
      </c>
      <c r="C867" s="74"/>
      <c r="D867" s="75"/>
      <c r="E867" s="75"/>
      <c r="F867" s="75"/>
    </row>
    <row r="868" spans="2:6" ht="31.5" customHeight="1" x14ac:dyDescent="0.25">
      <c r="B868" s="33">
        <v>837</v>
      </c>
      <c r="C868" s="74"/>
      <c r="D868" s="75"/>
      <c r="E868" s="75"/>
      <c r="F868" s="75"/>
    </row>
    <row r="869" spans="2:6" ht="31.5" customHeight="1" x14ac:dyDescent="0.25">
      <c r="B869" s="33">
        <v>838</v>
      </c>
      <c r="C869" s="74"/>
      <c r="D869" s="75"/>
      <c r="E869" s="75"/>
      <c r="F869" s="75"/>
    </row>
    <row r="870" spans="2:6" ht="31.5" customHeight="1" x14ac:dyDescent="0.25">
      <c r="B870" s="33">
        <v>839</v>
      </c>
      <c r="C870" s="74"/>
      <c r="D870" s="75"/>
      <c r="E870" s="75"/>
      <c r="F870" s="75"/>
    </row>
    <row r="871" spans="2:6" ht="31.5" customHeight="1" x14ac:dyDescent="0.25">
      <c r="B871" s="33">
        <v>840</v>
      </c>
      <c r="C871" s="74"/>
      <c r="D871" s="75"/>
      <c r="E871" s="75"/>
      <c r="F871" s="75"/>
    </row>
    <row r="872" spans="2:6" ht="31.5" customHeight="1" x14ac:dyDescent="0.25">
      <c r="B872" s="33">
        <v>841</v>
      </c>
      <c r="C872" s="74"/>
      <c r="D872" s="75"/>
      <c r="E872" s="75"/>
      <c r="F872" s="75"/>
    </row>
    <row r="873" spans="2:6" ht="31.5" customHeight="1" x14ac:dyDescent="0.25">
      <c r="B873" s="33">
        <v>842</v>
      </c>
      <c r="C873" s="74"/>
      <c r="D873" s="75"/>
      <c r="E873" s="75"/>
      <c r="F873" s="75"/>
    </row>
    <row r="874" spans="2:6" ht="31.5" customHeight="1" x14ac:dyDescent="0.25">
      <c r="B874" s="33">
        <v>843</v>
      </c>
      <c r="C874" s="74"/>
      <c r="D874" s="75"/>
      <c r="E874" s="75"/>
      <c r="F874" s="75"/>
    </row>
    <row r="875" spans="2:6" ht="31.5" customHeight="1" x14ac:dyDescent="0.25">
      <c r="B875" s="33">
        <v>844</v>
      </c>
      <c r="C875" s="74"/>
      <c r="D875" s="75"/>
      <c r="E875" s="75"/>
      <c r="F875" s="75"/>
    </row>
    <row r="876" spans="2:6" ht="31.5" customHeight="1" x14ac:dyDescent="0.25">
      <c r="B876" s="33">
        <v>845</v>
      </c>
      <c r="C876" s="74"/>
      <c r="D876" s="75"/>
      <c r="E876" s="75"/>
      <c r="F876" s="75"/>
    </row>
    <row r="877" spans="2:6" ht="31.5" customHeight="1" x14ac:dyDescent="0.25">
      <c r="B877" s="33">
        <v>846</v>
      </c>
      <c r="C877" s="74"/>
      <c r="D877" s="75"/>
      <c r="E877" s="75"/>
      <c r="F877" s="75"/>
    </row>
    <row r="878" spans="2:6" ht="31.5" customHeight="1" x14ac:dyDescent="0.25">
      <c r="B878" s="33">
        <v>847</v>
      </c>
      <c r="C878" s="74"/>
      <c r="D878" s="75"/>
      <c r="E878" s="75"/>
      <c r="F878" s="75"/>
    </row>
    <row r="879" spans="2:6" ht="31.5" customHeight="1" x14ac:dyDescent="0.25">
      <c r="B879" s="33">
        <v>848</v>
      </c>
      <c r="C879" s="74"/>
      <c r="D879" s="75"/>
      <c r="E879" s="75"/>
      <c r="F879" s="75"/>
    </row>
    <row r="880" spans="2:6" ht="31.5" customHeight="1" x14ac:dyDescent="0.25">
      <c r="B880" s="33">
        <v>849</v>
      </c>
      <c r="C880" s="74"/>
      <c r="D880" s="75"/>
      <c r="E880" s="75"/>
      <c r="F880" s="75"/>
    </row>
    <row r="881" spans="2:6" ht="31.5" customHeight="1" x14ac:dyDescent="0.25">
      <c r="B881" s="33">
        <v>850</v>
      </c>
      <c r="C881" s="74"/>
      <c r="D881" s="75"/>
      <c r="E881" s="75"/>
      <c r="F881" s="75"/>
    </row>
    <row r="882" spans="2:6" ht="31.5" customHeight="1" x14ac:dyDescent="0.25">
      <c r="B882" s="33">
        <v>851</v>
      </c>
      <c r="C882" s="74"/>
      <c r="D882" s="75"/>
      <c r="E882" s="75"/>
      <c r="F882" s="75"/>
    </row>
    <row r="883" spans="2:6" ht="31.5" customHeight="1" x14ac:dyDescent="0.25">
      <c r="B883" s="33">
        <v>852</v>
      </c>
      <c r="C883" s="74"/>
      <c r="D883" s="75"/>
      <c r="E883" s="75"/>
      <c r="F883" s="75"/>
    </row>
    <row r="884" spans="2:6" ht="31.5" customHeight="1" x14ac:dyDescent="0.25">
      <c r="B884" s="33">
        <v>853</v>
      </c>
      <c r="C884" s="74"/>
      <c r="D884" s="75"/>
      <c r="E884" s="75"/>
      <c r="F884" s="75"/>
    </row>
    <row r="885" spans="2:6" ht="31.5" customHeight="1" x14ac:dyDescent="0.25">
      <c r="B885" s="33">
        <v>854</v>
      </c>
      <c r="C885" s="74"/>
      <c r="D885" s="75"/>
      <c r="E885" s="75"/>
      <c r="F885" s="75"/>
    </row>
    <row r="886" spans="2:6" ht="31.5" customHeight="1" x14ac:dyDescent="0.25">
      <c r="B886" s="33">
        <v>855</v>
      </c>
      <c r="C886" s="74"/>
      <c r="D886" s="75"/>
      <c r="E886" s="75"/>
      <c r="F886" s="75"/>
    </row>
    <row r="887" spans="2:6" ht="31.5" customHeight="1" x14ac:dyDescent="0.25">
      <c r="B887" s="33">
        <v>856</v>
      </c>
      <c r="C887" s="74"/>
      <c r="D887" s="75"/>
      <c r="E887" s="75"/>
      <c r="F887" s="75"/>
    </row>
    <row r="888" spans="2:6" ht="31.5" customHeight="1" x14ac:dyDescent="0.25">
      <c r="B888" s="33">
        <v>857</v>
      </c>
      <c r="C888" s="74"/>
      <c r="D888" s="75"/>
      <c r="E888" s="75"/>
      <c r="F888" s="75"/>
    </row>
    <row r="889" spans="2:6" ht="31.5" customHeight="1" x14ac:dyDescent="0.25">
      <c r="B889" s="33">
        <v>858</v>
      </c>
      <c r="C889" s="74"/>
      <c r="D889" s="75"/>
      <c r="E889" s="75"/>
      <c r="F889" s="75"/>
    </row>
    <row r="890" spans="2:6" ht="31.5" customHeight="1" x14ac:dyDescent="0.25">
      <c r="B890" s="33">
        <v>859</v>
      </c>
      <c r="C890" s="74"/>
      <c r="D890" s="75"/>
      <c r="E890" s="75"/>
      <c r="F890" s="75"/>
    </row>
    <row r="891" spans="2:6" ht="31.5" customHeight="1" x14ac:dyDescent="0.25">
      <c r="B891" s="33">
        <v>860</v>
      </c>
      <c r="C891" s="74"/>
      <c r="D891" s="75"/>
      <c r="E891" s="75"/>
      <c r="F891" s="75"/>
    </row>
    <row r="892" spans="2:6" ht="31.5" customHeight="1" x14ac:dyDescent="0.25">
      <c r="B892" s="33">
        <v>861</v>
      </c>
      <c r="C892" s="74"/>
      <c r="D892" s="75"/>
      <c r="E892" s="75"/>
      <c r="F892" s="75"/>
    </row>
    <row r="893" spans="2:6" ht="31.5" customHeight="1" x14ac:dyDescent="0.25">
      <c r="B893" s="33">
        <v>862</v>
      </c>
      <c r="C893" s="74"/>
      <c r="D893" s="75"/>
      <c r="E893" s="75"/>
      <c r="F893" s="75"/>
    </row>
    <row r="894" spans="2:6" ht="31.5" customHeight="1" x14ac:dyDescent="0.25">
      <c r="B894" s="33">
        <v>863</v>
      </c>
      <c r="C894" s="74"/>
      <c r="D894" s="75"/>
      <c r="E894" s="75"/>
      <c r="F894" s="75"/>
    </row>
    <row r="895" spans="2:6" ht="31.5" customHeight="1" x14ac:dyDescent="0.25">
      <c r="B895" s="33">
        <v>864</v>
      </c>
      <c r="C895" s="74"/>
      <c r="D895" s="75"/>
      <c r="E895" s="75"/>
      <c r="F895" s="75"/>
    </row>
    <row r="896" spans="2:6" ht="31.5" customHeight="1" x14ac:dyDescent="0.25">
      <c r="B896" s="33">
        <v>865</v>
      </c>
      <c r="C896" s="74"/>
      <c r="D896" s="75"/>
      <c r="E896" s="75"/>
      <c r="F896" s="75"/>
    </row>
    <row r="897" spans="2:6" ht="31.5" customHeight="1" x14ac:dyDescent="0.25">
      <c r="B897" s="33">
        <v>866</v>
      </c>
      <c r="C897" s="74"/>
      <c r="D897" s="75"/>
      <c r="E897" s="75"/>
      <c r="F897" s="75"/>
    </row>
    <row r="898" spans="2:6" ht="31.5" customHeight="1" x14ac:dyDescent="0.25">
      <c r="B898" s="33">
        <v>867</v>
      </c>
      <c r="C898" s="74"/>
      <c r="D898" s="75"/>
      <c r="E898" s="75"/>
      <c r="F898" s="75"/>
    </row>
    <row r="899" spans="2:6" ht="31.5" customHeight="1" x14ac:dyDescent="0.25">
      <c r="B899" s="33">
        <v>868</v>
      </c>
      <c r="C899" s="74"/>
      <c r="D899" s="75"/>
      <c r="E899" s="75"/>
      <c r="F899" s="75"/>
    </row>
    <row r="900" spans="2:6" ht="31.5" customHeight="1" x14ac:dyDescent="0.25">
      <c r="B900" s="33">
        <v>869</v>
      </c>
      <c r="C900" s="74"/>
      <c r="D900" s="75"/>
      <c r="E900" s="75"/>
      <c r="F900" s="75"/>
    </row>
    <row r="901" spans="2:6" ht="31.5" customHeight="1" x14ac:dyDescent="0.25">
      <c r="B901" s="33">
        <v>870</v>
      </c>
      <c r="C901" s="74"/>
      <c r="D901" s="75"/>
      <c r="E901" s="75"/>
      <c r="F901" s="75"/>
    </row>
    <row r="902" spans="2:6" ht="31.5" customHeight="1" x14ac:dyDescent="0.25">
      <c r="B902" s="33">
        <v>871</v>
      </c>
      <c r="C902" s="74"/>
      <c r="D902" s="75"/>
      <c r="E902" s="75"/>
      <c r="F902" s="75"/>
    </row>
    <row r="903" spans="2:6" ht="31.5" customHeight="1" x14ac:dyDescent="0.25">
      <c r="B903" s="33">
        <v>872</v>
      </c>
      <c r="C903" s="74"/>
      <c r="D903" s="75"/>
      <c r="E903" s="75"/>
      <c r="F903" s="75"/>
    </row>
    <row r="904" spans="2:6" ht="31.5" customHeight="1" x14ac:dyDescent="0.25">
      <c r="B904" s="33">
        <v>873</v>
      </c>
      <c r="C904" s="74"/>
      <c r="D904" s="75"/>
      <c r="E904" s="75"/>
      <c r="F904" s="75"/>
    </row>
    <row r="905" spans="2:6" ht="31.5" customHeight="1" x14ac:dyDescent="0.25">
      <c r="B905" s="33">
        <v>874</v>
      </c>
      <c r="C905" s="74"/>
      <c r="D905" s="75"/>
      <c r="E905" s="75"/>
      <c r="F905" s="75"/>
    </row>
    <row r="906" spans="2:6" ht="31.5" customHeight="1" x14ac:dyDescent="0.25">
      <c r="B906" s="33">
        <v>875</v>
      </c>
      <c r="C906" s="74"/>
      <c r="D906" s="75"/>
      <c r="E906" s="75"/>
      <c r="F906" s="75"/>
    </row>
    <row r="907" spans="2:6" ht="31.5" customHeight="1" x14ac:dyDescent="0.25">
      <c r="B907" s="33">
        <v>876</v>
      </c>
      <c r="C907" s="74"/>
      <c r="D907" s="75"/>
      <c r="E907" s="75"/>
      <c r="F907" s="75"/>
    </row>
    <row r="908" spans="2:6" ht="31.5" customHeight="1" x14ac:dyDescent="0.25">
      <c r="B908" s="33">
        <v>877</v>
      </c>
      <c r="C908" s="74"/>
      <c r="D908" s="75"/>
      <c r="E908" s="75"/>
      <c r="F908" s="75"/>
    </row>
    <row r="909" spans="2:6" ht="31.5" customHeight="1" x14ac:dyDescent="0.25">
      <c r="B909" s="33">
        <v>878</v>
      </c>
      <c r="C909" s="74"/>
      <c r="D909" s="75"/>
      <c r="E909" s="75"/>
      <c r="F909" s="75"/>
    </row>
    <row r="910" spans="2:6" ht="31.5" customHeight="1" x14ac:dyDescent="0.25">
      <c r="B910" s="33">
        <v>879</v>
      </c>
      <c r="C910" s="74"/>
      <c r="D910" s="75"/>
      <c r="E910" s="75"/>
      <c r="F910" s="75"/>
    </row>
    <row r="911" spans="2:6" ht="31.5" customHeight="1" x14ac:dyDescent="0.25">
      <c r="B911" s="33">
        <v>880</v>
      </c>
      <c r="C911" s="74"/>
      <c r="D911" s="75"/>
      <c r="E911" s="75"/>
      <c r="F911" s="75"/>
    </row>
    <row r="912" spans="2:6" ht="31.5" customHeight="1" x14ac:dyDescent="0.25">
      <c r="B912" s="33">
        <v>881</v>
      </c>
      <c r="C912" s="74"/>
      <c r="D912" s="75"/>
      <c r="E912" s="75"/>
      <c r="F912" s="75"/>
    </row>
    <row r="913" spans="2:6" ht="31.5" customHeight="1" x14ac:dyDescent="0.25">
      <c r="B913" s="33">
        <v>882</v>
      </c>
      <c r="C913" s="74"/>
      <c r="D913" s="75"/>
      <c r="E913" s="75"/>
      <c r="F913" s="75"/>
    </row>
    <row r="914" spans="2:6" ht="31.5" customHeight="1" x14ac:dyDescent="0.25">
      <c r="B914" s="33">
        <v>883</v>
      </c>
      <c r="C914" s="74"/>
      <c r="D914" s="75"/>
      <c r="E914" s="75"/>
      <c r="F914" s="75"/>
    </row>
    <row r="915" spans="2:6" ht="31.5" customHeight="1" x14ac:dyDescent="0.25">
      <c r="B915" s="33">
        <v>884</v>
      </c>
      <c r="C915" s="74"/>
      <c r="D915" s="75"/>
      <c r="E915" s="75"/>
      <c r="F915" s="75"/>
    </row>
    <row r="916" spans="2:6" ht="31.5" customHeight="1" x14ac:dyDescent="0.25">
      <c r="B916" s="33">
        <v>885</v>
      </c>
      <c r="C916" s="74"/>
      <c r="D916" s="75"/>
      <c r="E916" s="75"/>
      <c r="F916" s="75"/>
    </row>
    <row r="917" spans="2:6" ht="31.5" customHeight="1" x14ac:dyDescent="0.25">
      <c r="B917" s="33">
        <v>886</v>
      </c>
      <c r="C917" s="74"/>
      <c r="D917" s="75"/>
      <c r="E917" s="75"/>
      <c r="F917" s="75"/>
    </row>
    <row r="918" spans="2:6" ht="31.5" customHeight="1" x14ac:dyDescent="0.25">
      <c r="B918" s="33">
        <v>887</v>
      </c>
      <c r="C918" s="74"/>
      <c r="D918" s="75"/>
      <c r="E918" s="75"/>
      <c r="F918" s="75"/>
    </row>
    <row r="919" spans="2:6" ht="31.5" customHeight="1" x14ac:dyDescent="0.25">
      <c r="B919" s="33">
        <v>888</v>
      </c>
      <c r="C919" s="74"/>
      <c r="D919" s="75"/>
      <c r="E919" s="75"/>
      <c r="F919" s="75"/>
    </row>
    <row r="920" spans="2:6" ht="31.5" customHeight="1" x14ac:dyDescent="0.25">
      <c r="B920" s="33">
        <v>889</v>
      </c>
      <c r="C920" s="74"/>
      <c r="D920" s="75"/>
      <c r="E920" s="75"/>
      <c r="F920" s="75"/>
    </row>
    <row r="921" spans="2:6" ht="31.5" customHeight="1" x14ac:dyDescent="0.25">
      <c r="B921" s="33">
        <v>890</v>
      </c>
      <c r="C921" s="74"/>
      <c r="D921" s="75"/>
      <c r="E921" s="75"/>
      <c r="F921" s="75"/>
    </row>
    <row r="922" spans="2:6" ht="31.5" customHeight="1" x14ac:dyDescent="0.25">
      <c r="B922" s="33">
        <v>891</v>
      </c>
      <c r="C922" s="74"/>
      <c r="D922" s="75"/>
      <c r="E922" s="75"/>
      <c r="F922" s="75"/>
    </row>
    <row r="923" spans="2:6" ht="31.5" customHeight="1" x14ac:dyDescent="0.25">
      <c r="B923" s="33">
        <v>892</v>
      </c>
      <c r="C923" s="74"/>
      <c r="D923" s="75"/>
      <c r="E923" s="75"/>
      <c r="F923" s="75"/>
    </row>
    <row r="924" spans="2:6" ht="31.5" customHeight="1" x14ac:dyDescent="0.25">
      <c r="B924" s="33">
        <v>893</v>
      </c>
      <c r="C924" s="74"/>
      <c r="D924" s="75"/>
      <c r="E924" s="75"/>
      <c r="F924" s="75"/>
    </row>
    <row r="925" spans="2:6" ht="31.5" customHeight="1" x14ac:dyDescent="0.25">
      <c r="B925" s="33">
        <v>894</v>
      </c>
      <c r="C925" s="74"/>
      <c r="D925" s="75"/>
      <c r="E925" s="75"/>
      <c r="F925" s="75"/>
    </row>
    <row r="926" spans="2:6" ht="31.5" customHeight="1" x14ac:dyDescent="0.25">
      <c r="B926" s="33">
        <v>895</v>
      </c>
      <c r="C926" s="74"/>
      <c r="D926" s="75"/>
      <c r="E926" s="75"/>
      <c r="F926" s="75"/>
    </row>
    <row r="927" spans="2:6" ht="31.5" customHeight="1" x14ac:dyDescent="0.25">
      <c r="B927" s="33">
        <v>896</v>
      </c>
      <c r="C927" s="74"/>
      <c r="D927" s="75"/>
      <c r="E927" s="75"/>
      <c r="F927" s="75"/>
    </row>
    <row r="928" spans="2:6" ht="31.5" customHeight="1" x14ac:dyDescent="0.25">
      <c r="B928" s="33">
        <v>897</v>
      </c>
      <c r="C928" s="74"/>
      <c r="D928" s="75"/>
      <c r="E928" s="75"/>
      <c r="F928" s="75"/>
    </row>
    <row r="929" spans="2:6" ht="31.5" customHeight="1" x14ac:dyDescent="0.25">
      <c r="B929" s="33">
        <v>898</v>
      </c>
      <c r="C929" s="74"/>
      <c r="D929" s="75"/>
      <c r="E929" s="75"/>
      <c r="F929" s="75"/>
    </row>
    <row r="930" spans="2:6" ht="31.5" customHeight="1" x14ac:dyDescent="0.25">
      <c r="B930" s="33">
        <v>899</v>
      </c>
      <c r="C930" s="74"/>
      <c r="D930" s="75"/>
      <c r="E930" s="75"/>
      <c r="F930" s="75"/>
    </row>
    <row r="931" spans="2:6" ht="31.5" customHeight="1" x14ac:dyDescent="0.25">
      <c r="B931" s="33">
        <v>900</v>
      </c>
      <c r="C931" s="74"/>
      <c r="D931" s="75"/>
      <c r="E931" s="75"/>
      <c r="F931" s="75"/>
    </row>
    <row r="932" spans="2:6" ht="31.5" customHeight="1" x14ac:dyDescent="0.25">
      <c r="B932" s="33">
        <v>901</v>
      </c>
      <c r="C932" s="74"/>
      <c r="D932" s="75"/>
      <c r="E932" s="75"/>
      <c r="F932" s="75"/>
    </row>
    <row r="933" spans="2:6" ht="31.5" customHeight="1" x14ac:dyDescent="0.25">
      <c r="B933" s="33">
        <v>902</v>
      </c>
      <c r="C933" s="74"/>
      <c r="D933" s="75"/>
      <c r="E933" s="75"/>
      <c r="F933" s="75"/>
    </row>
    <row r="934" spans="2:6" ht="31.5" customHeight="1" x14ac:dyDescent="0.25">
      <c r="B934" s="33">
        <v>903</v>
      </c>
      <c r="C934" s="74"/>
      <c r="D934" s="75"/>
      <c r="E934" s="75"/>
      <c r="F934" s="75"/>
    </row>
    <row r="935" spans="2:6" ht="31.5" customHeight="1" x14ac:dyDescent="0.25">
      <c r="B935" s="33">
        <v>904</v>
      </c>
      <c r="C935" s="74"/>
      <c r="D935" s="75"/>
      <c r="E935" s="75"/>
      <c r="F935" s="75"/>
    </row>
    <row r="936" spans="2:6" ht="31.5" customHeight="1" x14ac:dyDescent="0.25">
      <c r="B936" s="33">
        <v>905</v>
      </c>
      <c r="C936" s="74"/>
      <c r="D936" s="75"/>
      <c r="E936" s="75"/>
      <c r="F936" s="75"/>
    </row>
    <row r="937" spans="2:6" ht="31.5" customHeight="1" x14ac:dyDescent="0.25">
      <c r="B937" s="33">
        <v>906</v>
      </c>
      <c r="C937" s="74"/>
      <c r="D937" s="75"/>
      <c r="E937" s="75"/>
      <c r="F937" s="75"/>
    </row>
    <row r="938" spans="2:6" ht="31.5" customHeight="1" x14ac:dyDescent="0.25">
      <c r="B938" s="33">
        <v>907</v>
      </c>
      <c r="C938" s="74"/>
      <c r="D938" s="75"/>
      <c r="E938" s="75"/>
      <c r="F938" s="75"/>
    </row>
    <row r="939" spans="2:6" ht="31.5" customHeight="1" x14ac:dyDescent="0.25">
      <c r="B939" s="33">
        <v>908</v>
      </c>
      <c r="C939" s="74"/>
      <c r="D939" s="75"/>
      <c r="E939" s="75"/>
      <c r="F939" s="75"/>
    </row>
    <row r="940" spans="2:6" ht="31.5" customHeight="1" x14ac:dyDescent="0.25">
      <c r="B940" s="33">
        <v>909</v>
      </c>
      <c r="C940" s="74"/>
      <c r="D940" s="75"/>
      <c r="E940" s="75"/>
      <c r="F940" s="75"/>
    </row>
    <row r="941" spans="2:6" ht="31.5" customHeight="1" x14ac:dyDescent="0.25">
      <c r="B941" s="33">
        <v>910</v>
      </c>
      <c r="C941" s="74"/>
      <c r="D941" s="75"/>
      <c r="E941" s="75"/>
      <c r="F941" s="75"/>
    </row>
    <row r="942" spans="2:6" ht="31.5" customHeight="1" x14ac:dyDescent="0.25">
      <c r="B942" s="33">
        <v>911</v>
      </c>
      <c r="C942" s="74"/>
      <c r="D942" s="75"/>
      <c r="E942" s="75"/>
      <c r="F942" s="75"/>
    </row>
    <row r="943" spans="2:6" ht="31.5" customHeight="1" x14ac:dyDescent="0.25">
      <c r="B943" s="33">
        <v>912</v>
      </c>
      <c r="C943" s="74"/>
      <c r="D943" s="75"/>
      <c r="E943" s="75"/>
      <c r="F943" s="75"/>
    </row>
    <row r="944" spans="2:6" ht="31.5" customHeight="1" x14ac:dyDescent="0.25">
      <c r="B944" s="33">
        <v>913</v>
      </c>
      <c r="C944" s="74"/>
      <c r="D944" s="75"/>
      <c r="E944" s="75"/>
      <c r="F944" s="75"/>
    </row>
    <row r="945" spans="2:6" ht="31.5" customHeight="1" x14ac:dyDescent="0.25">
      <c r="B945" s="33">
        <v>914</v>
      </c>
      <c r="C945" s="74"/>
      <c r="D945" s="75"/>
      <c r="E945" s="75"/>
      <c r="F945" s="75"/>
    </row>
    <row r="946" spans="2:6" ht="31.5" customHeight="1" x14ac:dyDescent="0.25">
      <c r="B946" s="33">
        <v>915</v>
      </c>
      <c r="C946" s="74"/>
      <c r="D946" s="75"/>
      <c r="E946" s="75"/>
      <c r="F946" s="75"/>
    </row>
    <row r="947" spans="2:6" ht="31.5" customHeight="1" x14ac:dyDescent="0.25">
      <c r="B947" s="33">
        <v>916</v>
      </c>
      <c r="C947" s="74"/>
      <c r="D947" s="75"/>
      <c r="E947" s="75"/>
      <c r="F947" s="75"/>
    </row>
    <row r="948" spans="2:6" ht="31.5" customHeight="1" x14ac:dyDescent="0.25">
      <c r="B948" s="33">
        <v>917</v>
      </c>
      <c r="C948" s="74"/>
      <c r="D948" s="75"/>
      <c r="E948" s="75"/>
      <c r="F948" s="75"/>
    </row>
    <row r="949" spans="2:6" ht="31.5" customHeight="1" x14ac:dyDescent="0.25">
      <c r="B949" s="33">
        <v>918</v>
      </c>
      <c r="C949" s="74"/>
      <c r="D949" s="75"/>
      <c r="E949" s="75"/>
      <c r="F949" s="75"/>
    </row>
    <row r="950" spans="2:6" ht="31.5" customHeight="1" x14ac:dyDescent="0.25">
      <c r="B950" s="33">
        <v>919</v>
      </c>
      <c r="C950" s="74"/>
      <c r="D950" s="75"/>
      <c r="E950" s="75"/>
      <c r="F950" s="75"/>
    </row>
    <row r="951" spans="2:6" ht="31.5" customHeight="1" x14ac:dyDescent="0.25">
      <c r="B951" s="33">
        <v>920</v>
      </c>
      <c r="C951" s="74"/>
      <c r="D951" s="75"/>
      <c r="E951" s="75"/>
      <c r="F951" s="75"/>
    </row>
    <row r="952" spans="2:6" ht="31.5" customHeight="1" x14ac:dyDescent="0.25">
      <c r="B952" s="33">
        <v>921</v>
      </c>
      <c r="C952" s="74"/>
      <c r="D952" s="75"/>
      <c r="E952" s="75"/>
      <c r="F952" s="75"/>
    </row>
    <row r="953" spans="2:6" ht="31.5" customHeight="1" x14ac:dyDescent="0.25">
      <c r="B953" s="33">
        <v>922</v>
      </c>
      <c r="C953" s="74"/>
      <c r="D953" s="75"/>
      <c r="E953" s="75"/>
      <c r="F953" s="75"/>
    </row>
    <row r="954" spans="2:6" ht="31.5" customHeight="1" x14ac:dyDescent="0.25">
      <c r="B954" s="33">
        <v>923</v>
      </c>
      <c r="C954" s="74"/>
      <c r="D954" s="75"/>
      <c r="E954" s="75"/>
      <c r="F954" s="75"/>
    </row>
    <row r="955" spans="2:6" ht="31.5" customHeight="1" x14ac:dyDescent="0.25">
      <c r="B955" s="33">
        <v>924</v>
      </c>
      <c r="C955" s="74"/>
      <c r="D955" s="75"/>
      <c r="E955" s="75"/>
      <c r="F955" s="75"/>
    </row>
    <row r="956" spans="2:6" ht="31.5" customHeight="1" x14ac:dyDescent="0.25">
      <c r="B956" s="33">
        <v>925</v>
      </c>
      <c r="C956" s="74"/>
      <c r="D956" s="75"/>
      <c r="E956" s="75"/>
      <c r="F956" s="75"/>
    </row>
    <row r="957" spans="2:6" ht="31.5" customHeight="1" x14ac:dyDescent="0.25">
      <c r="B957" s="33">
        <v>926</v>
      </c>
      <c r="C957" s="74"/>
      <c r="D957" s="75"/>
      <c r="E957" s="75"/>
      <c r="F957" s="75"/>
    </row>
    <row r="958" spans="2:6" ht="31.5" customHeight="1" x14ac:dyDescent="0.25">
      <c r="B958" s="33">
        <v>927</v>
      </c>
      <c r="C958" s="74"/>
      <c r="D958" s="75"/>
      <c r="E958" s="75"/>
      <c r="F958" s="75"/>
    </row>
    <row r="959" spans="2:6" ht="31.5" customHeight="1" x14ac:dyDescent="0.25">
      <c r="B959" s="33">
        <v>928</v>
      </c>
      <c r="C959" s="74"/>
      <c r="D959" s="75"/>
      <c r="E959" s="75"/>
      <c r="F959" s="75"/>
    </row>
    <row r="960" spans="2:6" ht="31.5" customHeight="1" x14ac:dyDescent="0.25">
      <c r="B960" s="33">
        <v>929</v>
      </c>
      <c r="C960" s="74"/>
      <c r="D960" s="75"/>
      <c r="E960" s="75"/>
      <c r="F960" s="75"/>
    </row>
    <row r="961" spans="2:6" ht="31.5" customHeight="1" x14ac:dyDescent="0.25">
      <c r="B961" s="33">
        <v>930</v>
      </c>
      <c r="C961" s="74"/>
      <c r="D961" s="75"/>
      <c r="E961" s="75"/>
      <c r="F961" s="75"/>
    </row>
    <row r="962" spans="2:6" ht="31.5" customHeight="1" x14ac:dyDescent="0.25">
      <c r="B962" s="33">
        <v>931</v>
      </c>
      <c r="C962" s="74"/>
      <c r="D962" s="75"/>
      <c r="E962" s="75"/>
      <c r="F962" s="75"/>
    </row>
    <row r="963" spans="2:6" ht="31.5" customHeight="1" x14ac:dyDescent="0.25">
      <c r="B963" s="33">
        <v>932</v>
      </c>
      <c r="C963" s="74"/>
      <c r="D963" s="75"/>
      <c r="E963" s="75"/>
      <c r="F963" s="75"/>
    </row>
    <row r="964" spans="2:6" ht="31.5" customHeight="1" x14ac:dyDescent="0.25">
      <c r="B964" s="33">
        <v>933</v>
      </c>
      <c r="C964" s="74"/>
      <c r="D964" s="75"/>
      <c r="E964" s="75"/>
      <c r="F964" s="75"/>
    </row>
    <row r="965" spans="2:6" ht="31.5" customHeight="1" x14ac:dyDescent="0.25">
      <c r="B965" s="33">
        <v>934</v>
      </c>
      <c r="C965" s="74"/>
      <c r="D965" s="75"/>
      <c r="E965" s="75"/>
      <c r="F965" s="75"/>
    </row>
    <row r="966" spans="2:6" ht="31.5" customHeight="1" x14ac:dyDescent="0.25">
      <c r="B966" s="33">
        <v>935</v>
      </c>
      <c r="C966" s="74"/>
      <c r="D966" s="75"/>
      <c r="E966" s="75"/>
      <c r="F966" s="75"/>
    </row>
    <row r="967" spans="2:6" ht="31.5" customHeight="1" x14ac:dyDescent="0.25">
      <c r="B967" s="33">
        <v>936</v>
      </c>
      <c r="C967" s="74"/>
      <c r="D967" s="75"/>
      <c r="E967" s="75"/>
      <c r="F967" s="75"/>
    </row>
    <row r="968" spans="2:6" ht="31.5" customHeight="1" x14ac:dyDescent="0.25">
      <c r="B968" s="33">
        <v>937</v>
      </c>
      <c r="C968" s="74"/>
      <c r="D968" s="75"/>
      <c r="E968" s="75"/>
      <c r="F968" s="75"/>
    </row>
    <row r="969" spans="2:6" ht="31.5" customHeight="1" x14ac:dyDescent="0.25">
      <c r="B969" s="33">
        <v>938</v>
      </c>
      <c r="C969" s="74"/>
      <c r="D969" s="75"/>
      <c r="E969" s="75"/>
      <c r="F969" s="75"/>
    </row>
    <row r="970" spans="2:6" ht="31.5" customHeight="1" x14ac:dyDescent="0.25">
      <c r="B970" s="33">
        <v>939</v>
      </c>
      <c r="C970" s="74"/>
      <c r="D970" s="75"/>
      <c r="E970" s="75"/>
      <c r="F970" s="75"/>
    </row>
    <row r="971" spans="2:6" ht="31.5" customHeight="1" x14ac:dyDescent="0.25">
      <c r="B971" s="33">
        <v>940</v>
      </c>
      <c r="C971" s="74"/>
      <c r="D971" s="75"/>
      <c r="E971" s="75"/>
      <c r="F971" s="75"/>
    </row>
    <row r="972" spans="2:6" ht="31.5" customHeight="1" x14ac:dyDescent="0.25">
      <c r="B972" s="33">
        <v>941</v>
      </c>
      <c r="C972" s="74"/>
      <c r="D972" s="75"/>
      <c r="E972" s="75"/>
      <c r="F972" s="75"/>
    </row>
    <row r="973" spans="2:6" ht="31.5" customHeight="1" x14ac:dyDescent="0.25">
      <c r="B973" s="33">
        <v>942</v>
      </c>
      <c r="C973" s="74"/>
      <c r="D973" s="75"/>
      <c r="E973" s="75"/>
      <c r="F973" s="75"/>
    </row>
    <row r="974" spans="2:6" ht="31.5" customHeight="1" x14ac:dyDescent="0.25">
      <c r="B974" s="33">
        <v>943</v>
      </c>
      <c r="C974" s="74"/>
      <c r="D974" s="75"/>
      <c r="E974" s="75"/>
      <c r="F974" s="75"/>
    </row>
    <row r="975" spans="2:6" ht="31.5" customHeight="1" x14ac:dyDescent="0.25">
      <c r="B975" s="33">
        <v>944</v>
      </c>
      <c r="C975" s="74"/>
      <c r="D975" s="75"/>
      <c r="E975" s="75"/>
      <c r="F975" s="75"/>
    </row>
    <row r="976" spans="2:6" ht="31.5" customHeight="1" x14ac:dyDescent="0.25">
      <c r="B976" s="33">
        <v>945</v>
      </c>
      <c r="C976" s="74"/>
      <c r="D976" s="75"/>
      <c r="E976" s="75"/>
      <c r="F976" s="75"/>
    </row>
    <row r="977" spans="2:6" ht="31.5" customHeight="1" x14ac:dyDescent="0.25">
      <c r="B977" s="33">
        <v>946</v>
      </c>
      <c r="C977" s="74"/>
      <c r="D977" s="75"/>
      <c r="E977" s="75"/>
      <c r="F977" s="75"/>
    </row>
    <row r="978" spans="2:6" ht="31.5" customHeight="1" x14ac:dyDescent="0.25">
      <c r="B978" s="33">
        <v>947</v>
      </c>
      <c r="C978" s="74"/>
      <c r="D978" s="75"/>
      <c r="E978" s="75"/>
      <c r="F978" s="75"/>
    </row>
    <row r="979" spans="2:6" ht="31.5" customHeight="1" x14ac:dyDescent="0.25">
      <c r="B979" s="33">
        <v>948</v>
      </c>
      <c r="C979" s="74"/>
      <c r="D979" s="75"/>
      <c r="E979" s="75"/>
      <c r="F979" s="75"/>
    </row>
    <row r="980" spans="2:6" ht="31.5" customHeight="1" x14ac:dyDescent="0.25">
      <c r="B980" s="33">
        <v>949</v>
      </c>
      <c r="C980" s="74"/>
      <c r="D980" s="75"/>
      <c r="E980" s="75"/>
      <c r="F980" s="75"/>
    </row>
    <row r="981" spans="2:6" ht="31.5" customHeight="1" x14ac:dyDescent="0.25">
      <c r="B981" s="33">
        <v>950</v>
      </c>
      <c r="C981" s="74"/>
      <c r="D981" s="75"/>
      <c r="E981" s="75"/>
      <c r="F981" s="75"/>
    </row>
    <row r="982" spans="2:6" ht="31.5" customHeight="1" x14ac:dyDescent="0.25">
      <c r="B982" s="33">
        <v>951</v>
      </c>
      <c r="C982" s="74"/>
      <c r="D982" s="75"/>
      <c r="E982" s="75"/>
      <c r="F982" s="75"/>
    </row>
    <row r="983" spans="2:6" ht="31.5" customHeight="1" x14ac:dyDescent="0.25">
      <c r="B983" s="33">
        <v>952</v>
      </c>
      <c r="C983" s="74"/>
      <c r="D983" s="75"/>
      <c r="E983" s="75"/>
      <c r="F983" s="75"/>
    </row>
    <row r="984" spans="2:6" ht="31.5" customHeight="1" x14ac:dyDescent="0.25">
      <c r="B984" s="33">
        <v>953</v>
      </c>
      <c r="C984" s="74"/>
      <c r="D984" s="75"/>
      <c r="E984" s="75"/>
      <c r="F984" s="75"/>
    </row>
    <row r="985" spans="2:6" ht="31.5" customHeight="1" x14ac:dyDescent="0.25">
      <c r="B985" s="33">
        <v>954</v>
      </c>
      <c r="C985" s="74"/>
      <c r="D985" s="75"/>
      <c r="E985" s="75"/>
      <c r="F985" s="75"/>
    </row>
    <row r="986" spans="2:6" ht="31.5" customHeight="1" x14ac:dyDescent="0.25">
      <c r="B986" s="33">
        <v>955</v>
      </c>
      <c r="C986" s="74"/>
      <c r="D986" s="75"/>
      <c r="E986" s="75"/>
      <c r="F986" s="75"/>
    </row>
    <row r="987" spans="2:6" ht="31.5" customHeight="1" x14ac:dyDescent="0.25">
      <c r="B987" s="33">
        <v>956</v>
      </c>
      <c r="C987" s="74"/>
      <c r="D987" s="75"/>
      <c r="E987" s="75"/>
      <c r="F987" s="75"/>
    </row>
    <row r="988" spans="2:6" ht="31.5" customHeight="1" x14ac:dyDescent="0.25">
      <c r="B988" s="33">
        <v>957</v>
      </c>
      <c r="C988" s="74"/>
      <c r="D988" s="75"/>
      <c r="E988" s="75"/>
      <c r="F988" s="75"/>
    </row>
    <row r="989" spans="2:6" ht="31.5" customHeight="1" x14ac:dyDescent="0.25">
      <c r="B989" s="33">
        <v>958</v>
      </c>
      <c r="C989" s="74"/>
      <c r="D989" s="75"/>
      <c r="E989" s="75"/>
      <c r="F989" s="75"/>
    </row>
    <row r="990" spans="2:6" ht="31.5" customHeight="1" x14ac:dyDescent="0.25">
      <c r="B990" s="33">
        <v>959</v>
      </c>
      <c r="C990" s="74"/>
      <c r="D990" s="75"/>
      <c r="E990" s="75"/>
      <c r="F990" s="75"/>
    </row>
    <row r="991" spans="2:6" ht="31.5" customHeight="1" x14ac:dyDescent="0.25">
      <c r="B991" s="33">
        <v>960</v>
      </c>
      <c r="C991" s="74"/>
      <c r="D991" s="75"/>
      <c r="E991" s="75"/>
      <c r="F991" s="75"/>
    </row>
    <row r="992" spans="2:6" ht="31.5" customHeight="1" x14ac:dyDescent="0.25">
      <c r="B992" s="33">
        <v>961</v>
      </c>
      <c r="C992" s="74"/>
      <c r="D992" s="75"/>
      <c r="E992" s="75"/>
      <c r="F992" s="75"/>
    </row>
    <row r="993" spans="2:6" ht="31.5" customHeight="1" x14ac:dyDescent="0.25">
      <c r="B993" s="33">
        <v>962</v>
      </c>
      <c r="C993" s="74"/>
      <c r="D993" s="75"/>
      <c r="E993" s="75"/>
      <c r="F993" s="75"/>
    </row>
    <row r="994" spans="2:6" ht="31.5" customHeight="1" x14ac:dyDescent="0.25">
      <c r="B994" s="33">
        <v>963</v>
      </c>
      <c r="C994" s="74"/>
      <c r="D994" s="75"/>
      <c r="E994" s="75"/>
      <c r="F994" s="75"/>
    </row>
    <row r="995" spans="2:6" ht="31.5" customHeight="1" x14ac:dyDescent="0.25">
      <c r="B995" s="33">
        <v>964</v>
      </c>
      <c r="C995" s="74"/>
      <c r="D995" s="75"/>
      <c r="E995" s="75"/>
      <c r="F995" s="75"/>
    </row>
    <row r="996" spans="2:6" ht="31.5" customHeight="1" x14ac:dyDescent="0.25">
      <c r="B996" s="33">
        <v>965</v>
      </c>
      <c r="C996" s="74"/>
      <c r="D996" s="75"/>
      <c r="E996" s="75"/>
      <c r="F996" s="75"/>
    </row>
    <row r="997" spans="2:6" ht="31.5" customHeight="1" x14ac:dyDescent="0.25">
      <c r="B997" s="33">
        <v>966</v>
      </c>
      <c r="C997" s="74"/>
      <c r="D997" s="75"/>
      <c r="E997" s="75"/>
      <c r="F997" s="75"/>
    </row>
    <row r="998" spans="2:6" ht="31.5" customHeight="1" x14ac:dyDescent="0.25">
      <c r="B998" s="33">
        <v>967</v>
      </c>
      <c r="C998" s="74"/>
      <c r="D998" s="75"/>
      <c r="E998" s="75"/>
      <c r="F998" s="75"/>
    </row>
    <row r="999" spans="2:6" ht="31.5" customHeight="1" x14ac:dyDescent="0.25">
      <c r="B999" s="33">
        <v>968</v>
      </c>
      <c r="C999" s="74"/>
      <c r="D999" s="75"/>
      <c r="E999" s="75"/>
      <c r="F999" s="75"/>
    </row>
    <row r="1000" spans="2:6" ht="31.5" customHeight="1" x14ac:dyDescent="0.25">
      <c r="B1000" s="33">
        <v>969</v>
      </c>
      <c r="C1000" s="74"/>
      <c r="D1000" s="75"/>
      <c r="E1000" s="75"/>
      <c r="F1000" s="75"/>
    </row>
    <row r="1001" spans="2:6" ht="31.5" customHeight="1" x14ac:dyDescent="0.25">
      <c r="B1001" s="33">
        <v>970</v>
      </c>
      <c r="C1001" s="74"/>
      <c r="D1001" s="75"/>
      <c r="E1001" s="75"/>
      <c r="F1001" s="75"/>
    </row>
    <row r="1002" spans="2:6" ht="31.5" customHeight="1" x14ac:dyDescent="0.25">
      <c r="B1002" s="33">
        <v>971</v>
      </c>
      <c r="C1002" s="74"/>
      <c r="D1002" s="75"/>
      <c r="E1002" s="75"/>
      <c r="F1002" s="75"/>
    </row>
    <row r="1003" spans="2:6" ht="31.5" customHeight="1" x14ac:dyDescent="0.25">
      <c r="B1003" s="33">
        <v>972</v>
      </c>
      <c r="C1003" s="74"/>
      <c r="D1003" s="75"/>
      <c r="E1003" s="75"/>
      <c r="F1003" s="75"/>
    </row>
    <row r="1004" spans="2:6" ht="31.5" customHeight="1" x14ac:dyDescent="0.25">
      <c r="B1004" s="33">
        <v>973</v>
      </c>
      <c r="C1004" s="74"/>
      <c r="D1004" s="75"/>
      <c r="E1004" s="75"/>
      <c r="F1004" s="75"/>
    </row>
    <row r="1005" spans="2:6" ht="31.5" customHeight="1" x14ac:dyDescent="0.25">
      <c r="B1005" s="33">
        <v>974</v>
      </c>
      <c r="C1005" s="74"/>
      <c r="D1005" s="75"/>
      <c r="E1005" s="75"/>
      <c r="F1005" s="75"/>
    </row>
    <row r="1006" spans="2:6" ht="31.5" customHeight="1" x14ac:dyDescent="0.25">
      <c r="B1006" s="33">
        <v>975</v>
      </c>
      <c r="C1006" s="74"/>
      <c r="D1006" s="75"/>
      <c r="E1006" s="75"/>
      <c r="F1006" s="75"/>
    </row>
    <row r="1007" spans="2:6" ht="31.5" customHeight="1" x14ac:dyDescent="0.25">
      <c r="B1007" s="33">
        <v>976</v>
      </c>
      <c r="C1007" s="74"/>
      <c r="D1007" s="75"/>
      <c r="E1007" s="75"/>
      <c r="F1007" s="75"/>
    </row>
    <row r="1008" spans="2:6" ht="31.5" customHeight="1" x14ac:dyDescent="0.25">
      <c r="B1008" s="33">
        <v>977</v>
      </c>
      <c r="C1008" s="74"/>
      <c r="D1008" s="75"/>
      <c r="E1008" s="75"/>
      <c r="F1008" s="75"/>
    </row>
    <row r="1009" spans="2:6" ht="31.5" customHeight="1" x14ac:dyDescent="0.25">
      <c r="B1009" s="33">
        <v>978</v>
      </c>
      <c r="C1009" s="74"/>
      <c r="D1009" s="75"/>
      <c r="E1009" s="75"/>
      <c r="F1009" s="75"/>
    </row>
    <row r="1010" spans="2:6" ht="31.5" customHeight="1" x14ac:dyDescent="0.25">
      <c r="B1010" s="33">
        <v>979</v>
      </c>
      <c r="C1010" s="74"/>
      <c r="D1010" s="75"/>
      <c r="E1010" s="75"/>
      <c r="F1010" s="75"/>
    </row>
    <row r="1011" spans="2:6" ht="31.5" customHeight="1" x14ac:dyDescent="0.25">
      <c r="B1011" s="33">
        <v>980</v>
      </c>
      <c r="C1011" s="74"/>
      <c r="D1011" s="75"/>
      <c r="E1011" s="75"/>
      <c r="F1011" s="75"/>
    </row>
    <row r="1012" spans="2:6" ht="31.5" customHeight="1" x14ac:dyDescent="0.25">
      <c r="B1012" s="33">
        <v>981</v>
      </c>
      <c r="C1012" s="74"/>
      <c r="D1012" s="75"/>
      <c r="E1012" s="75"/>
      <c r="F1012" s="75"/>
    </row>
    <row r="1013" spans="2:6" ht="31.5" customHeight="1" x14ac:dyDescent="0.25">
      <c r="B1013" s="33">
        <v>982</v>
      </c>
      <c r="C1013" s="74"/>
      <c r="D1013" s="75"/>
      <c r="E1013" s="75"/>
      <c r="F1013" s="75"/>
    </row>
    <row r="1014" spans="2:6" ht="31.5" customHeight="1" x14ac:dyDescent="0.25">
      <c r="B1014" s="33">
        <v>983</v>
      </c>
      <c r="C1014" s="74"/>
      <c r="D1014" s="75"/>
      <c r="E1014" s="75"/>
      <c r="F1014" s="75"/>
    </row>
    <row r="1015" spans="2:6" ht="31.5" customHeight="1" x14ac:dyDescent="0.25">
      <c r="B1015" s="33">
        <v>984</v>
      </c>
      <c r="C1015" s="74"/>
      <c r="D1015" s="75"/>
      <c r="E1015" s="75"/>
      <c r="F1015" s="75"/>
    </row>
    <row r="1016" spans="2:6" ht="31.5" customHeight="1" x14ac:dyDescent="0.25">
      <c r="B1016" s="33">
        <v>985</v>
      </c>
      <c r="C1016" s="74"/>
      <c r="D1016" s="75"/>
      <c r="E1016" s="75"/>
      <c r="F1016" s="75"/>
    </row>
    <row r="1017" spans="2:6" ht="31.5" customHeight="1" x14ac:dyDescent="0.25">
      <c r="B1017" s="33">
        <v>986</v>
      </c>
      <c r="C1017" s="74"/>
      <c r="D1017" s="75"/>
      <c r="E1017" s="75"/>
      <c r="F1017" s="75"/>
    </row>
    <row r="1018" spans="2:6" ht="31.5" customHeight="1" x14ac:dyDescent="0.25">
      <c r="B1018" s="33">
        <v>987</v>
      </c>
      <c r="C1018" s="74"/>
      <c r="D1018" s="75"/>
      <c r="E1018" s="75"/>
      <c r="F1018" s="75"/>
    </row>
    <row r="1019" spans="2:6" ht="31.5" customHeight="1" x14ac:dyDescent="0.25">
      <c r="B1019" s="33">
        <v>988</v>
      </c>
      <c r="C1019" s="74"/>
      <c r="D1019" s="75"/>
      <c r="E1019" s="75"/>
      <c r="F1019" s="75"/>
    </row>
    <row r="1020" spans="2:6" ht="31.5" customHeight="1" x14ac:dyDescent="0.25">
      <c r="B1020" s="33">
        <v>989</v>
      </c>
      <c r="C1020" s="74"/>
      <c r="D1020" s="75"/>
      <c r="E1020" s="75"/>
      <c r="F1020" s="75"/>
    </row>
    <row r="1021" spans="2:6" ht="31.5" customHeight="1" x14ac:dyDescent="0.25">
      <c r="B1021" s="33">
        <v>990</v>
      </c>
      <c r="C1021" s="74"/>
      <c r="D1021" s="75"/>
      <c r="E1021" s="75"/>
      <c r="F1021" s="75"/>
    </row>
    <row r="1022" spans="2:6" ht="31.5" customHeight="1" x14ac:dyDescent="0.25">
      <c r="B1022" s="33">
        <v>991</v>
      </c>
      <c r="C1022" s="74"/>
      <c r="D1022" s="75"/>
      <c r="E1022" s="75"/>
      <c r="F1022" s="75"/>
    </row>
    <row r="1023" spans="2:6" ht="31.5" customHeight="1" x14ac:dyDescent="0.25">
      <c r="B1023" s="33">
        <v>992</v>
      </c>
      <c r="C1023" s="74"/>
      <c r="D1023" s="75"/>
      <c r="E1023" s="75"/>
      <c r="F1023" s="75"/>
    </row>
    <row r="1024" spans="2:6" ht="31.5" customHeight="1" x14ac:dyDescent="0.25">
      <c r="B1024" s="33">
        <v>993</v>
      </c>
      <c r="C1024" s="74"/>
      <c r="D1024" s="75"/>
      <c r="E1024" s="75"/>
      <c r="F1024" s="75"/>
    </row>
    <row r="1025" spans="2:6" ht="31.5" customHeight="1" x14ac:dyDescent="0.25">
      <c r="B1025" s="33">
        <v>994</v>
      </c>
      <c r="C1025" s="74"/>
      <c r="D1025" s="75"/>
      <c r="E1025" s="75"/>
      <c r="F1025" s="75"/>
    </row>
    <row r="1026" spans="2:6" ht="31.5" customHeight="1" x14ac:dyDescent="0.25">
      <c r="B1026" s="33">
        <v>995</v>
      </c>
      <c r="C1026" s="74"/>
      <c r="D1026" s="75"/>
      <c r="E1026" s="75"/>
      <c r="F1026" s="75"/>
    </row>
    <row r="1027" spans="2:6" ht="31.5" customHeight="1" x14ac:dyDescent="0.25">
      <c r="B1027" s="33">
        <v>996</v>
      </c>
      <c r="C1027" s="74"/>
      <c r="D1027" s="75"/>
      <c r="E1027" s="75"/>
      <c r="F1027" s="75"/>
    </row>
    <row r="1028" spans="2:6" ht="31.5" customHeight="1" x14ac:dyDescent="0.25">
      <c r="B1028" s="33">
        <v>997</v>
      </c>
      <c r="C1028" s="74"/>
      <c r="D1028" s="75"/>
      <c r="E1028" s="75"/>
      <c r="F1028" s="75"/>
    </row>
    <row r="1029" spans="2:6" ht="31.5" customHeight="1" x14ac:dyDescent="0.25">
      <c r="B1029" s="33">
        <v>998</v>
      </c>
      <c r="C1029" s="74"/>
      <c r="D1029" s="75"/>
      <c r="E1029" s="75"/>
      <c r="F1029" s="75"/>
    </row>
    <row r="1030" spans="2:6" ht="31.5" customHeight="1" x14ac:dyDescent="0.25">
      <c r="B1030" s="33">
        <v>999</v>
      </c>
      <c r="C1030" s="74"/>
      <c r="D1030" s="75"/>
      <c r="E1030" s="75"/>
      <c r="F1030" s="75"/>
    </row>
    <row r="1031" spans="2:6" x14ac:dyDescent="0.25"/>
  </sheetData>
  <protectedRanges>
    <protectedRange algorithmName="SHA-1" hashValue="2t5EwGFTzfSGQD2FUgbVXZSbnZ0=" saltValue="E0HbxdIvqJra4B+abrksrA==" spinCount="100000" sqref="A8:XFD8" name="Range1"/>
    <protectedRange algorithmName="SHA-1" hashValue="2t5EwGFTzfSGQD2FUgbVXZSbnZ0=" saltValue="E0HbxdIvqJra4B+abrksrA==" spinCount="100000" sqref="A12:XFD12" name="Range1_1"/>
  </protectedRanges>
  <mergeCells count="15">
    <mergeCell ref="B18:C18"/>
    <mergeCell ref="B19:C19"/>
    <mergeCell ref="B20:C20"/>
    <mergeCell ref="B21:C21"/>
    <mergeCell ref="B10:F10"/>
    <mergeCell ref="B12:H12"/>
    <mergeCell ref="B15:C15"/>
    <mergeCell ref="B16:C16"/>
    <mergeCell ref="B17:C17"/>
    <mergeCell ref="B14:C14"/>
    <mergeCell ref="B24:C24"/>
    <mergeCell ref="B25:C25"/>
    <mergeCell ref="B26:C26"/>
    <mergeCell ref="B22:C22"/>
    <mergeCell ref="B23:C23"/>
  </mergeCells>
  <conditionalFormatting sqref="E32:F1030">
    <cfRule type="expression" dxfId="25" priority="2">
      <formula>ISNUMBER(SEARCH("YES",$D32))=TRUE</formula>
    </cfRule>
  </conditionalFormatting>
  <conditionalFormatting sqref="F32:F1030">
    <cfRule type="expression" dxfId="24" priority="1">
      <formula>$E32="NO"</formula>
    </cfRule>
  </conditionalFormatting>
  <dataValidations count="2">
    <dataValidation type="list" allowBlank="1" showInputMessage="1" showErrorMessage="1" sqref="D32:D1030" xr:uid="{ABA561F3-9D3D-4A10-9BAE-90119E918988}">
      <formula1>"Care management staff, Nurse practitioner or registered nurse, Enrolled nurse, Personal care staff or assistant in nursing"</formula1>
    </dataValidation>
    <dataValidation type="list" allowBlank="1" showInputMessage="1" showErrorMessage="1" sqref="E32:F1030" xr:uid="{30241E43-2C7B-47B1-A02A-A88592325814}">
      <formula1>"YES,NO"</formula1>
    </dataValidation>
  </dataValidations>
  <pageMargins left="0.7" right="0.7" top="0.75" bottom="0.75" header="0.3" footer="0.3"/>
  <pageSetup paperSize="9" orientation="portrait"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A3E20-7544-4E9A-BA17-D175D1C69712}">
  <dimension ref="A1:N1038"/>
  <sheetViews>
    <sheetView showGridLines="0" zoomScaleNormal="100" workbookViewId="0">
      <selection activeCell="B10" sqref="B10:H10"/>
    </sheetView>
  </sheetViews>
  <sheetFormatPr defaultColWidth="0" defaultRowHeight="12.65" customHeight="1" zeroHeight="1" x14ac:dyDescent="0.25"/>
  <cols>
    <col min="1" max="1" width="6.58203125" style="2" customWidth="1"/>
    <col min="2" max="2" width="19.58203125" style="2" customWidth="1"/>
    <col min="3" max="3" width="48.5" style="4" customWidth="1"/>
    <col min="4" max="5" width="24.5" style="4" customWidth="1"/>
    <col min="6" max="7" width="24.5" style="3" customWidth="1"/>
    <col min="8" max="8" width="24.5" style="35" customWidth="1"/>
    <col min="9" max="9" width="23.83203125" style="4" customWidth="1"/>
    <col min="10" max="10" width="6.58203125" style="4" customWidth="1"/>
    <col min="11" max="11" width="13.83203125" style="4" hidden="1" customWidth="1"/>
    <col min="12" max="14" width="8.58203125" style="4" hidden="1" customWidth="1"/>
    <col min="15" max="16384" width="8.08203125" style="4" hidden="1"/>
  </cols>
  <sheetData>
    <row r="1" spans="1:10" s="25" customFormat="1" ht="30" customHeight="1" x14ac:dyDescent="0.3">
      <c r="B1" s="7" t="s">
        <v>76</v>
      </c>
      <c r="F1" s="26"/>
      <c r="G1" s="26"/>
      <c r="H1" s="26"/>
    </row>
    <row r="2" spans="1:10" s="50" customFormat="1" ht="15.5" x14ac:dyDescent="0.35">
      <c r="B2" s="51"/>
      <c r="F2" s="52"/>
      <c r="G2" s="52"/>
      <c r="H2" s="52"/>
    </row>
    <row r="3" spans="1:10" s="50" customFormat="1" ht="13" x14ac:dyDescent="0.3">
      <c r="B3" s="53" t="s">
        <v>1</v>
      </c>
      <c r="F3" s="52"/>
      <c r="G3" s="52"/>
      <c r="H3" s="52"/>
    </row>
    <row r="4" spans="1:10" s="50" customFormat="1" ht="13" x14ac:dyDescent="0.3">
      <c r="B4" s="54" t="s">
        <v>32</v>
      </c>
      <c r="F4" s="52"/>
      <c r="G4" s="52"/>
      <c r="H4" s="52"/>
    </row>
    <row r="5" spans="1:10" s="50" customFormat="1" ht="12.5" x14ac:dyDescent="0.25">
      <c r="F5" s="52"/>
      <c r="G5" s="52"/>
      <c r="H5" s="52"/>
    </row>
    <row r="6" spans="1:10" s="50" customFormat="1" ht="40" customHeight="1" x14ac:dyDescent="0.25">
      <c r="F6" s="52"/>
      <c r="G6" s="52"/>
      <c r="H6" s="52"/>
    </row>
    <row r="7" spans="1:10" s="2" customFormat="1" ht="15" customHeight="1" x14ac:dyDescent="0.3">
      <c r="B7" s="28"/>
      <c r="C7" s="28"/>
      <c r="D7" s="28"/>
      <c r="F7" s="29"/>
      <c r="G7" s="29"/>
      <c r="H7" s="29"/>
    </row>
    <row r="8" spans="1:10" s="31" customFormat="1" ht="30" customHeight="1" thickBot="1" x14ac:dyDescent="0.35">
      <c r="B8" s="12" t="s">
        <v>2</v>
      </c>
      <c r="C8" s="12"/>
      <c r="D8" s="30"/>
      <c r="F8" s="32"/>
      <c r="G8" s="32"/>
      <c r="H8" s="32"/>
    </row>
    <row r="9" spans="1:10" s="2" customFormat="1" ht="15" customHeight="1" x14ac:dyDescent="0.3">
      <c r="B9" s="28"/>
      <c r="C9" s="28"/>
      <c r="D9" s="28"/>
      <c r="F9" s="29"/>
      <c r="G9" s="29"/>
      <c r="H9" s="29"/>
    </row>
    <row r="10" spans="1:10" s="250" customFormat="1" ht="192" customHeight="1" x14ac:dyDescent="0.25">
      <c r="A10" s="249"/>
      <c r="B10" s="326" t="s">
        <v>345</v>
      </c>
      <c r="C10" s="326"/>
      <c r="D10" s="326"/>
      <c r="E10" s="326"/>
      <c r="F10" s="326"/>
      <c r="G10" s="326"/>
      <c r="H10" s="326"/>
      <c r="I10" s="249"/>
      <c r="J10" s="249"/>
    </row>
    <row r="11" spans="1:10" s="2" customFormat="1" ht="15" customHeight="1" x14ac:dyDescent="0.3">
      <c r="B11" s="28"/>
      <c r="C11" s="28"/>
      <c r="D11" s="28"/>
      <c r="F11" s="29"/>
      <c r="G11" s="29"/>
      <c r="H11" s="29"/>
    </row>
    <row r="12" spans="1:10" s="31" customFormat="1" ht="45" customHeight="1" thickBot="1" x14ac:dyDescent="0.3">
      <c r="B12" s="308" t="s">
        <v>33</v>
      </c>
      <c r="C12" s="308"/>
      <c r="D12" s="308"/>
      <c r="E12" s="308"/>
      <c r="F12" s="308"/>
      <c r="G12" s="308"/>
      <c r="H12" s="308"/>
    </row>
    <row r="13" spans="1:10" s="2" customFormat="1" ht="14.15" customHeight="1" x14ac:dyDescent="0.3">
      <c r="B13" s="28"/>
      <c r="C13" s="28"/>
      <c r="D13" s="28"/>
      <c r="F13" s="29"/>
      <c r="G13" s="29"/>
      <c r="H13" s="29"/>
    </row>
    <row r="14" spans="1:10" s="2" customFormat="1" ht="37.5" customHeight="1" x14ac:dyDescent="0.25">
      <c r="B14" s="268" t="s">
        <v>4</v>
      </c>
      <c r="C14" s="269"/>
      <c r="D14" s="271" t="s">
        <v>5</v>
      </c>
      <c r="E14" s="272"/>
      <c r="F14" s="272"/>
      <c r="G14" s="272"/>
      <c r="H14" s="272"/>
      <c r="I14" s="272"/>
    </row>
    <row r="15" spans="1:10" s="2" customFormat="1" ht="37.5" customHeight="1" x14ac:dyDescent="0.25">
      <c r="B15" s="268"/>
      <c r="C15" s="269"/>
      <c r="D15" s="55" t="s">
        <v>34</v>
      </c>
      <c r="E15" s="55" t="s">
        <v>35</v>
      </c>
      <c r="F15" s="55" t="s">
        <v>36</v>
      </c>
      <c r="G15" s="55" t="s">
        <v>37</v>
      </c>
      <c r="H15" s="55" t="s">
        <v>38</v>
      </c>
      <c r="I15" s="55" t="s">
        <v>39</v>
      </c>
    </row>
    <row r="16" spans="1:10" s="2" customFormat="1" ht="44.25" customHeight="1" x14ac:dyDescent="0.25">
      <c r="B16" s="322" t="s">
        <v>209</v>
      </c>
      <c r="C16" s="323"/>
      <c r="D16" s="58">
        <f>COUNTIFS($C$27:$C$1025,"&lt;&gt;",$D$27:$D$1025,"&lt;&gt;")-(COUNTIFS($C$27:$C$1025,"&lt;&gt;",$D$27:$D$1025,"YES")+COUNTIFS($C$27:$C$1025,"&lt;&gt;",$E$27:$E$1025,"YES"))</f>
        <v>0</v>
      </c>
      <c r="E16" s="265" t="s">
        <v>40</v>
      </c>
      <c r="F16" s="266"/>
      <c r="G16" s="266"/>
      <c r="H16" s="266"/>
      <c r="I16" s="267"/>
    </row>
    <row r="17" spans="1:11" s="2" customFormat="1" ht="44.25" customHeight="1" x14ac:dyDescent="0.25">
      <c r="B17" s="322" t="s">
        <v>41</v>
      </c>
      <c r="C17" s="323"/>
      <c r="D17" s="58">
        <f>COUNTIFS($C$27:$C$1025, "&lt;&gt;",$D$27:$D$1025, "YES")</f>
        <v>0</v>
      </c>
      <c r="E17" s="265" t="s">
        <v>40</v>
      </c>
      <c r="F17" s="266"/>
      <c r="G17" s="266"/>
      <c r="H17" s="266"/>
      <c r="I17" s="267"/>
    </row>
    <row r="18" spans="1:11" s="2" customFormat="1" ht="44.25" customHeight="1" x14ac:dyDescent="0.25">
      <c r="B18" s="322" t="s">
        <v>214</v>
      </c>
      <c r="C18" s="323"/>
      <c r="D18" s="58">
        <f>COUNTIFS($C$27:$C$1025, "&lt;&gt;",$D$27:$D$1025, "NO",$E$27:$E$1025, "YES")</f>
        <v>0</v>
      </c>
      <c r="E18" s="265" t="s">
        <v>40</v>
      </c>
      <c r="F18" s="266"/>
      <c r="G18" s="266"/>
      <c r="H18" s="266"/>
      <c r="I18" s="267"/>
    </row>
    <row r="19" spans="1:11" s="2" customFormat="1" ht="44.25" customHeight="1" x14ac:dyDescent="0.25">
      <c r="B19" s="322" t="s">
        <v>42</v>
      </c>
      <c r="C19" s="323"/>
      <c r="D19" s="56" t="s">
        <v>43</v>
      </c>
      <c r="E19" s="58">
        <f>COUNTIFS($C$27:$C$1025, "&lt;&gt;",$D$27:$D$1025, "NO",$E$27:$E$1025, "NO",$F$27:$F$1025,"Self-completion",$H$27:$H$1025,"Excellent")</f>
        <v>0</v>
      </c>
      <c r="F19" s="58">
        <f>COUNTIFS($C$27:$C$1025, "&lt;&gt;",$D$27:$D$1025, "NO",$E$27:$E$1025, "NO",$F$27:$F$1025,"Self-completion",$H$27:$H$1025,"Good")</f>
        <v>0</v>
      </c>
      <c r="G19" s="58">
        <f>COUNTIFS($C$27:$C$1025, "&lt;&gt;",$D$27:$D$1025, "NO",$E$27:$E$1025, "NO",$F$27:$F$1025,"Self-completion",$H$27:$H$1025,"Moderate")</f>
        <v>0</v>
      </c>
      <c r="H19" s="58">
        <f>COUNTIFS($C$27:$C$1025, "&lt;&gt;",$D$27:$D$1025, "NO",$E$27:$E$1025, "NO",$F$27:$F$1025,"Self-completion",$H$27:$H$1025,"Poor")</f>
        <v>0</v>
      </c>
      <c r="I19" s="58">
        <f>COUNTIFS($C$27:$C$1025, "&lt;&gt;",$D$27:$D$1025, "NO",$E$27:$E$1025, "NO",$F$27:$F$1025,"Self-completion",$H$27:$H$1025,"Very poor")</f>
        <v>0</v>
      </c>
    </row>
    <row r="20" spans="1:11" s="2" customFormat="1" ht="44.25" customHeight="1" x14ac:dyDescent="0.25">
      <c r="B20" s="322" t="s">
        <v>44</v>
      </c>
      <c r="C20" s="323"/>
      <c r="D20" s="56" t="s">
        <v>43</v>
      </c>
      <c r="E20" s="58">
        <f>COUNTIFS($C$27:$C$1025, "&lt;&gt;",$D$27:$D$1025, "NO",$E$27:$E$1025, "NO",$F$27:$F$1025,"Interviewer facilitated completion",$H$27:$H$1025,"Excellent")</f>
        <v>0</v>
      </c>
      <c r="F20" s="58">
        <f>COUNTIFS($C$27:$C$1025, "&lt;&gt;",$D$27:$D$1025, "NO",$E$27:$E$1025, "NO",$F$27:$F$1025,"Interviewer facilitated completion",$H$27:$H$1025,"Good")</f>
        <v>0</v>
      </c>
      <c r="G20" s="58">
        <f>COUNTIFS($C$27:$C$1025, "&lt;&gt;",$D$27:$D$1025, "NO",$E$27:$E$1025, "NO",$F$27:$F$1025,"Interviewer facilitated completion",$H$27:$H$1025,"Moderate")</f>
        <v>0</v>
      </c>
      <c r="H20" s="58">
        <f>COUNTIFS($C$27:$C$1025, "&lt;&gt;",$D$27:$D$1025, "NO",$E$27:$E$1025, "NO",$F$27:$F$1025,"Interviewer facilitated completion",$H$27:$H$1025,"Poor")</f>
        <v>0</v>
      </c>
      <c r="I20" s="58">
        <f>COUNTIFS($C$27:$C$1025, "&lt;&gt;",$D$27:$D$1025, "NO",$E$27:$E$1025, "NO",$F$27:$F$1025,"Interviewer facilitated completion",$H$27:$H$1025,"Very poor")</f>
        <v>0</v>
      </c>
    </row>
    <row r="21" spans="1:11" s="2" customFormat="1" ht="44.25" customHeight="1" x14ac:dyDescent="0.25">
      <c r="B21" s="322" t="s">
        <v>45</v>
      </c>
      <c r="C21" s="323"/>
      <c r="D21" s="56" t="s">
        <v>43</v>
      </c>
      <c r="E21" s="58">
        <f>COUNTIFS($C$27:$C$1025, "&lt;&gt;",$D$27:$D$1025, "NO",$E$27:$E$1025, "NO",$F$27:$F$1025,"Proxy-completion",$H$27:$H$1025,"Excellent")</f>
        <v>0</v>
      </c>
      <c r="F21" s="58">
        <f>COUNTIFS($C$27:$C$1025, "&lt;&gt;",$D$27:$D$1025, "NO",$E$27:$E$1025, "NO",$F$27:$F$1025,"Proxy-completion",$H$27:$H$1025,"Good")</f>
        <v>0</v>
      </c>
      <c r="G21" s="58">
        <f>COUNTIFS($C$27:$C$1025, "&lt;&gt;",$D$27:$D$1025, "NO",$E$27:$E$1025, "NO",$F$27:$F$1025,"Proxy-completion",$H$27:$H$1025,"Moderate")</f>
        <v>0</v>
      </c>
      <c r="H21" s="58">
        <f>COUNTIFS($C$27:$C$1025, "&lt;&gt;",$D$27:$D$1025, "NO",$E$27:$E$1025, "NO",$F$27:$F$1025,"Proxy-completion",$H$27:$H$1025,"Poor")</f>
        <v>0</v>
      </c>
      <c r="I21" s="58">
        <f>COUNTIFS($C$27:$C$1025, "&lt;&gt;",$D$27:$D$1025, "NO",$E$27:$E$1025, "NO",$F$27:$F$1025,"Proxy-completion",$H$27:$H$1025,"Very poor")</f>
        <v>0</v>
      </c>
    </row>
    <row r="22" spans="1:11" s="2" customFormat="1" ht="12.5" x14ac:dyDescent="0.25"/>
    <row r="23" spans="1:11" s="246" customFormat="1" ht="30" customHeight="1" thickBot="1" x14ac:dyDescent="0.35">
      <c r="B23" s="238" t="s">
        <v>279</v>
      </c>
      <c r="C23" s="238"/>
      <c r="D23" s="247"/>
      <c r="F23" s="248"/>
      <c r="G23" s="248"/>
      <c r="H23" s="248"/>
    </row>
    <row r="24" spans="1:11" s="2" customFormat="1" ht="15" customHeight="1" x14ac:dyDescent="0.25">
      <c r="G24" s="29"/>
      <c r="H24" s="29"/>
    </row>
    <row r="25" spans="1:11" s="3" customFormat="1" ht="76" customHeight="1" x14ac:dyDescent="0.25">
      <c r="B25" s="85" t="s">
        <v>8</v>
      </c>
      <c r="C25" s="89" t="s">
        <v>46</v>
      </c>
      <c r="D25" s="78" t="s">
        <v>22</v>
      </c>
      <c r="E25" s="78" t="s">
        <v>213</v>
      </c>
      <c r="F25" s="78" t="s">
        <v>47</v>
      </c>
      <c r="G25" s="78" t="s">
        <v>212</v>
      </c>
      <c r="H25" s="78" t="s">
        <v>48</v>
      </c>
      <c r="I25" s="2"/>
      <c r="J25" s="324"/>
      <c r="K25" s="324"/>
    </row>
    <row r="26" spans="1:11" s="3" customFormat="1" ht="177.65" customHeight="1" x14ac:dyDescent="0.25">
      <c r="A26" s="5" t="s">
        <v>10</v>
      </c>
      <c r="B26" s="86" t="s">
        <v>30</v>
      </c>
      <c r="C26" s="90" t="s">
        <v>23</v>
      </c>
      <c r="D26" s="91" t="s">
        <v>49</v>
      </c>
      <c r="E26" s="79" t="s">
        <v>263</v>
      </c>
      <c r="F26" s="79" t="s">
        <v>262</v>
      </c>
      <c r="G26" s="79" t="s">
        <v>264</v>
      </c>
      <c r="H26" s="79" t="s">
        <v>219</v>
      </c>
      <c r="I26" s="2"/>
      <c r="J26" s="325"/>
      <c r="K26" s="325"/>
    </row>
    <row r="27" spans="1:11" ht="31.5" customHeight="1" x14ac:dyDescent="0.25">
      <c r="B27" s="33">
        <v>1</v>
      </c>
      <c r="C27" s="87"/>
      <c r="D27" s="75"/>
      <c r="E27" s="88"/>
      <c r="F27" s="88"/>
      <c r="G27" s="33"/>
      <c r="H27" s="76" t="str">
        <f t="shared" ref="H27:H44" si="0">IF(G27&gt;=25,"Invalid",IF(G27&gt;=22,"Excellent",IF(G27&gt;=19,"Good",IF(G27&gt;=14,"Moderate",IF(G27&gt;=8,"Poor",IF(ISBLANK(G27)=TRUE,"",IF(G27&gt;=0,"Very poor","")))))))</f>
        <v/>
      </c>
      <c r="I27" s="2"/>
    </row>
    <row r="28" spans="1:11" ht="31.5" customHeight="1" x14ac:dyDescent="0.25">
      <c r="B28" s="33">
        <v>2</v>
      </c>
      <c r="C28" s="87"/>
      <c r="D28" s="75"/>
      <c r="E28" s="88"/>
      <c r="F28" s="88"/>
      <c r="G28" s="33"/>
      <c r="H28" s="76" t="str">
        <f t="shared" si="0"/>
        <v/>
      </c>
    </row>
    <row r="29" spans="1:11" ht="31.5" customHeight="1" x14ac:dyDescent="0.25">
      <c r="B29" s="33">
        <v>3</v>
      </c>
      <c r="C29" s="87"/>
      <c r="D29" s="75"/>
      <c r="E29" s="88"/>
      <c r="F29" s="88"/>
      <c r="G29" s="33"/>
      <c r="H29" s="76" t="str">
        <f t="shared" si="0"/>
        <v/>
      </c>
    </row>
    <row r="30" spans="1:11" ht="31.5" customHeight="1" x14ac:dyDescent="0.25">
      <c r="B30" s="33">
        <v>4</v>
      </c>
      <c r="C30" s="87"/>
      <c r="D30" s="75"/>
      <c r="E30" s="88"/>
      <c r="F30" s="88"/>
      <c r="G30" s="33"/>
      <c r="H30" s="76" t="str">
        <f t="shared" si="0"/>
        <v/>
      </c>
    </row>
    <row r="31" spans="1:11" ht="31.5" customHeight="1" x14ac:dyDescent="0.25">
      <c r="B31" s="33">
        <v>5</v>
      </c>
      <c r="C31" s="87"/>
      <c r="D31" s="75"/>
      <c r="E31" s="88"/>
      <c r="F31" s="88"/>
      <c r="G31" s="33"/>
      <c r="H31" s="76" t="str">
        <f t="shared" si="0"/>
        <v/>
      </c>
    </row>
    <row r="32" spans="1:11" ht="31.5" customHeight="1" x14ac:dyDescent="0.25">
      <c r="B32" s="33">
        <v>6</v>
      </c>
      <c r="C32" s="87"/>
      <c r="D32" s="75"/>
      <c r="E32" s="88"/>
      <c r="F32" s="88"/>
      <c r="G32" s="33"/>
      <c r="H32" s="76" t="str">
        <f t="shared" si="0"/>
        <v/>
      </c>
    </row>
    <row r="33" spans="2:8" ht="31.5" customHeight="1" x14ac:dyDescent="0.25">
      <c r="B33" s="33">
        <v>7</v>
      </c>
      <c r="C33" s="87"/>
      <c r="D33" s="75"/>
      <c r="E33" s="88"/>
      <c r="F33" s="88"/>
      <c r="G33" s="33"/>
      <c r="H33" s="76" t="str">
        <f t="shared" si="0"/>
        <v/>
      </c>
    </row>
    <row r="34" spans="2:8" ht="31.5" customHeight="1" x14ac:dyDescent="0.25">
      <c r="B34" s="33">
        <v>8</v>
      </c>
      <c r="C34" s="87"/>
      <c r="D34" s="75"/>
      <c r="E34" s="88"/>
      <c r="F34" s="88"/>
      <c r="G34" s="33"/>
      <c r="H34" s="76" t="str">
        <f t="shared" si="0"/>
        <v/>
      </c>
    </row>
    <row r="35" spans="2:8" ht="31.5" customHeight="1" x14ac:dyDescent="0.25">
      <c r="B35" s="33">
        <v>9</v>
      </c>
      <c r="C35" s="87"/>
      <c r="D35" s="75"/>
      <c r="E35" s="88"/>
      <c r="F35" s="88"/>
      <c r="G35" s="33"/>
      <c r="H35" s="76" t="str">
        <f t="shared" si="0"/>
        <v/>
      </c>
    </row>
    <row r="36" spans="2:8" ht="31.5" customHeight="1" x14ac:dyDescent="0.25">
      <c r="B36" s="33">
        <v>10</v>
      </c>
      <c r="C36" s="87"/>
      <c r="D36" s="75"/>
      <c r="E36" s="88"/>
      <c r="F36" s="88"/>
      <c r="G36" s="33"/>
      <c r="H36" s="76" t="str">
        <f t="shared" si="0"/>
        <v/>
      </c>
    </row>
    <row r="37" spans="2:8" ht="31.5" customHeight="1" x14ac:dyDescent="0.25">
      <c r="B37" s="33">
        <v>11</v>
      </c>
      <c r="C37" s="87"/>
      <c r="D37" s="75"/>
      <c r="E37" s="88"/>
      <c r="F37" s="88"/>
      <c r="G37" s="33"/>
      <c r="H37" s="76" t="str">
        <f t="shared" si="0"/>
        <v/>
      </c>
    </row>
    <row r="38" spans="2:8" ht="31.5" customHeight="1" x14ac:dyDescent="0.25">
      <c r="B38" s="33">
        <v>12</v>
      </c>
      <c r="C38" s="87"/>
      <c r="D38" s="75"/>
      <c r="E38" s="88"/>
      <c r="F38" s="88"/>
      <c r="G38" s="33"/>
      <c r="H38" s="76" t="str">
        <f t="shared" si="0"/>
        <v/>
      </c>
    </row>
    <row r="39" spans="2:8" ht="31.5" customHeight="1" x14ac:dyDescent="0.25">
      <c r="B39" s="33">
        <v>13</v>
      </c>
      <c r="C39" s="87"/>
      <c r="D39" s="75"/>
      <c r="E39" s="88"/>
      <c r="F39" s="88"/>
      <c r="G39" s="33"/>
      <c r="H39" s="76" t="str">
        <f t="shared" si="0"/>
        <v/>
      </c>
    </row>
    <row r="40" spans="2:8" ht="31.5" customHeight="1" x14ac:dyDescent="0.25">
      <c r="B40" s="33">
        <v>14</v>
      </c>
      <c r="C40" s="87"/>
      <c r="D40" s="75"/>
      <c r="E40" s="88"/>
      <c r="F40" s="88"/>
      <c r="G40" s="33"/>
      <c r="H40" s="76" t="str">
        <f t="shared" si="0"/>
        <v/>
      </c>
    </row>
    <row r="41" spans="2:8" ht="31.5" customHeight="1" x14ac:dyDescent="0.25">
      <c r="B41" s="33">
        <v>15</v>
      </c>
      <c r="C41" s="87"/>
      <c r="D41" s="75"/>
      <c r="E41" s="88"/>
      <c r="F41" s="88"/>
      <c r="G41" s="33"/>
      <c r="H41" s="76" t="str">
        <f t="shared" si="0"/>
        <v/>
      </c>
    </row>
    <row r="42" spans="2:8" ht="31.5" customHeight="1" x14ac:dyDescent="0.25">
      <c r="B42" s="33">
        <v>16</v>
      </c>
      <c r="C42" s="87"/>
      <c r="D42" s="75"/>
      <c r="E42" s="88"/>
      <c r="F42" s="88"/>
      <c r="G42" s="33"/>
      <c r="H42" s="76" t="str">
        <f t="shared" si="0"/>
        <v/>
      </c>
    </row>
    <row r="43" spans="2:8" ht="31.5" customHeight="1" x14ac:dyDescent="0.25">
      <c r="B43" s="33">
        <v>17</v>
      </c>
      <c r="C43" s="87"/>
      <c r="D43" s="75"/>
      <c r="E43" s="88"/>
      <c r="F43" s="88"/>
      <c r="G43" s="33"/>
      <c r="H43" s="76" t="str">
        <f t="shared" si="0"/>
        <v/>
      </c>
    </row>
    <row r="44" spans="2:8" ht="31.5" customHeight="1" x14ac:dyDescent="0.25">
      <c r="B44" s="33">
        <v>18</v>
      </c>
      <c r="C44" s="87"/>
      <c r="D44" s="75"/>
      <c r="E44" s="88"/>
      <c r="F44" s="88"/>
      <c r="G44" s="33"/>
      <c r="H44" s="76" t="str">
        <f t="shared" si="0"/>
        <v/>
      </c>
    </row>
    <row r="45" spans="2:8" ht="31.5" customHeight="1" x14ac:dyDescent="0.25">
      <c r="B45" s="33">
        <v>19</v>
      </c>
      <c r="C45" s="87"/>
      <c r="D45" s="75"/>
      <c r="E45" s="88"/>
      <c r="F45" s="88"/>
      <c r="G45" s="33"/>
      <c r="H45" s="76" t="str">
        <f t="shared" ref="H45:H91" si="1">IF(G45&gt;=25,"Invalid",IF(G45&gt;=22,"Excellent",IF(G45&gt;=19,"Good",IF(G45&gt;=14,"Moderate",IF(G45&gt;=8,"Poor",IF(ISBLANK(G45)=TRUE,"",IF(G45&gt;=0,"Very poor","")))))))</f>
        <v/>
      </c>
    </row>
    <row r="46" spans="2:8" ht="31.5" customHeight="1" x14ac:dyDescent="0.25">
      <c r="B46" s="33">
        <v>20</v>
      </c>
      <c r="C46" s="87"/>
      <c r="D46" s="75"/>
      <c r="E46" s="88"/>
      <c r="F46" s="88"/>
      <c r="G46" s="33"/>
      <c r="H46" s="76" t="str">
        <f t="shared" si="1"/>
        <v/>
      </c>
    </row>
    <row r="47" spans="2:8" ht="31.5" customHeight="1" x14ac:dyDescent="0.25">
      <c r="B47" s="33">
        <v>21</v>
      </c>
      <c r="C47" s="87"/>
      <c r="D47" s="75"/>
      <c r="E47" s="88"/>
      <c r="F47" s="88"/>
      <c r="G47" s="33"/>
      <c r="H47" s="76" t="str">
        <f t="shared" si="1"/>
        <v/>
      </c>
    </row>
    <row r="48" spans="2:8" ht="31.5" customHeight="1" x14ac:dyDescent="0.25">
      <c r="B48" s="33">
        <v>22</v>
      </c>
      <c r="C48" s="87"/>
      <c r="D48" s="75"/>
      <c r="E48" s="88"/>
      <c r="F48" s="88"/>
      <c r="G48" s="33"/>
      <c r="H48" s="76" t="str">
        <f t="shared" si="1"/>
        <v/>
      </c>
    </row>
    <row r="49" spans="2:8" ht="31.5" customHeight="1" x14ac:dyDescent="0.25">
      <c r="B49" s="33">
        <v>23</v>
      </c>
      <c r="C49" s="87"/>
      <c r="D49" s="75"/>
      <c r="E49" s="88"/>
      <c r="F49" s="88"/>
      <c r="G49" s="33"/>
      <c r="H49" s="76" t="str">
        <f t="shared" si="1"/>
        <v/>
      </c>
    </row>
    <row r="50" spans="2:8" ht="31.5" customHeight="1" x14ac:dyDescent="0.25">
      <c r="B50" s="33">
        <v>24</v>
      </c>
      <c r="C50" s="87"/>
      <c r="D50" s="75"/>
      <c r="E50" s="88"/>
      <c r="F50" s="88"/>
      <c r="G50" s="33"/>
      <c r="H50" s="76" t="str">
        <f t="shared" si="1"/>
        <v/>
      </c>
    </row>
    <row r="51" spans="2:8" ht="31.5" customHeight="1" x14ac:dyDescent="0.25">
      <c r="B51" s="33">
        <v>25</v>
      </c>
      <c r="C51" s="87"/>
      <c r="D51" s="75"/>
      <c r="E51" s="88"/>
      <c r="F51" s="88"/>
      <c r="G51" s="33"/>
      <c r="H51" s="76" t="str">
        <f t="shared" si="1"/>
        <v/>
      </c>
    </row>
    <row r="52" spans="2:8" ht="31.5" customHeight="1" x14ac:dyDescent="0.25">
      <c r="B52" s="33">
        <v>26</v>
      </c>
      <c r="C52" s="87"/>
      <c r="D52" s="75"/>
      <c r="E52" s="88"/>
      <c r="F52" s="88"/>
      <c r="G52" s="33"/>
      <c r="H52" s="76" t="str">
        <f t="shared" si="1"/>
        <v/>
      </c>
    </row>
    <row r="53" spans="2:8" ht="31.5" customHeight="1" x14ac:dyDescent="0.25">
      <c r="B53" s="33">
        <v>27</v>
      </c>
      <c r="C53" s="87"/>
      <c r="D53" s="75"/>
      <c r="E53" s="88"/>
      <c r="F53" s="88"/>
      <c r="G53" s="33"/>
      <c r="H53" s="76" t="str">
        <f t="shared" si="1"/>
        <v/>
      </c>
    </row>
    <row r="54" spans="2:8" ht="31.5" customHeight="1" x14ac:dyDescent="0.25">
      <c r="B54" s="33">
        <v>28</v>
      </c>
      <c r="C54" s="87"/>
      <c r="D54" s="75"/>
      <c r="E54" s="88"/>
      <c r="F54" s="88"/>
      <c r="G54" s="33"/>
      <c r="H54" s="76" t="str">
        <f t="shared" si="1"/>
        <v/>
      </c>
    </row>
    <row r="55" spans="2:8" ht="31.5" customHeight="1" x14ac:dyDescent="0.25">
      <c r="B55" s="33">
        <v>29</v>
      </c>
      <c r="C55" s="87"/>
      <c r="D55" s="75"/>
      <c r="E55" s="88"/>
      <c r="F55" s="88"/>
      <c r="G55" s="33"/>
      <c r="H55" s="76" t="str">
        <f t="shared" si="1"/>
        <v/>
      </c>
    </row>
    <row r="56" spans="2:8" ht="31.5" customHeight="1" x14ac:dyDescent="0.25">
      <c r="B56" s="33">
        <v>30</v>
      </c>
      <c r="C56" s="87"/>
      <c r="D56" s="75"/>
      <c r="E56" s="88"/>
      <c r="F56" s="88"/>
      <c r="G56" s="33"/>
      <c r="H56" s="76" t="str">
        <f t="shared" si="1"/>
        <v/>
      </c>
    </row>
    <row r="57" spans="2:8" ht="31.5" customHeight="1" x14ac:dyDescent="0.25">
      <c r="B57" s="33">
        <v>31</v>
      </c>
      <c r="C57" s="87"/>
      <c r="D57" s="75"/>
      <c r="E57" s="88"/>
      <c r="F57" s="88"/>
      <c r="G57" s="33"/>
      <c r="H57" s="76" t="str">
        <f t="shared" si="1"/>
        <v/>
      </c>
    </row>
    <row r="58" spans="2:8" ht="31.5" customHeight="1" x14ac:dyDescent="0.25">
      <c r="B58" s="33">
        <v>32</v>
      </c>
      <c r="C58" s="87"/>
      <c r="D58" s="75"/>
      <c r="E58" s="88"/>
      <c r="F58" s="88"/>
      <c r="G58" s="33"/>
      <c r="H58" s="76" t="str">
        <f t="shared" si="1"/>
        <v/>
      </c>
    </row>
    <row r="59" spans="2:8" ht="31.5" customHeight="1" x14ac:dyDescent="0.25">
      <c r="B59" s="33">
        <v>33</v>
      </c>
      <c r="C59" s="87"/>
      <c r="D59" s="75"/>
      <c r="E59" s="88"/>
      <c r="F59" s="88"/>
      <c r="G59" s="33"/>
      <c r="H59" s="76" t="str">
        <f t="shared" si="1"/>
        <v/>
      </c>
    </row>
    <row r="60" spans="2:8" ht="31.5" customHeight="1" x14ac:dyDescent="0.25">
      <c r="B60" s="33">
        <v>34</v>
      </c>
      <c r="C60" s="87"/>
      <c r="D60" s="75"/>
      <c r="E60" s="88"/>
      <c r="F60" s="88"/>
      <c r="G60" s="33"/>
      <c r="H60" s="76" t="str">
        <f t="shared" si="1"/>
        <v/>
      </c>
    </row>
    <row r="61" spans="2:8" ht="31.5" customHeight="1" x14ac:dyDescent="0.25">
      <c r="B61" s="33">
        <v>35</v>
      </c>
      <c r="C61" s="87"/>
      <c r="D61" s="75"/>
      <c r="E61" s="88"/>
      <c r="F61" s="88"/>
      <c r="G61" s="33"/>
      <c r="H61" s="76" t="str">
        <f t="shared" si="1"/>
        <v/>
      </c>
    </row>
    <row r="62" spans="2:8" ht="31.5" customHeight="1" x14ac:dyDescent="0.25">
      <c r="B62" s="33">
        <v>36</v>
      </c>
      <c r="C62" s="87"/>
      <c r="D62" s="75"/>
      <c r="E62" s="88"/>
      <c r="F62" s="88"/>
      <c r="G62" s="33"/>
      <c r="H62" s="76" t="str">
        <f t="shared" si="1"/>
        <v/>
      </c>
    </row>
    <row r="63" spans="2:8" ht="31.5" customHeight="1" x14ac:dyDescent="0.25">
      <c r="B63" s="33">
        <v>37</v>
      </c>
      <c r="C63" s="87"/>
      <c r="D63" s="75"/>
      <c r="E63" s="88"/>
      <c r="F63" s="88"/>
      <c r="G63" s="33"/>
      <c r="H63" s="76" t="str">
        <f t="shared" si="1"/>
        <v/>
      </c>
    </row>
    <row r="64" spans="2:8" ht="31.5" customHeight="1" x14ac:dyDescent="0.25">
      <c r="B64" s="33">
        <v>38</v>
      </c>
      <c r="C64" s="87"/>
      <c r="D64" s="75"/>
      <c r="E64" s="88"/>
      <c r="F64" s="88"/>
      <c r="G64" s="33"/>
      <c r="H64" s="76" t="str">
        <f t="shared" si="1"/>
        <v/>
      </c>
    </row>
    <row r="65" spans="2:8" ht="31.5" customHeight="1" x14ac:dyDescent="0.25">
      <c r="B65" s="33">
        <v>39</v>
      </c>
      <c r="C65" s="87"/>
      <c r="D65" s="75"/>
      <c r="E65" s="88"/>
      <c r="F65" s="88"/>
      <c r="G65" s="33"/>
      <c r="H65" s="76" t="str">
        <f t="shared" si="1"/>
        <v/>
      </c>
    </row>
    <row r="66" spans="2:8" ht="31.5" customHeight="1" x14ac:dyDescent="0.25">
      <c r="B66" s="33">
        <v>40</v>
      </c>
      <c r="C66" s="87"/>
      <c r="D66" s="75"/>
      <c r="E66" s="88"/>
      <c r="F66" s="88"/>
      <c r="G66" s="33"/>
      <c r="H66" s="76" t="str">
        <f t="shared" si="1"/>
        <v/>
      </c>
    </row>
    <row r="67" spans="2:8" ht="31.5" customHeight="1" x14ac:dyDescent="0.25">
      <c r="B67" s="33">
        <v>41</v>
      </c>
      <c r="C67" s="87"/>
      <c r="D67" s="75"/>
      <c r="E67" s="88"/>
      <c r="F67" s="88"/>
      <c r="G67" s="33"/>
      <c r="H67" s="76" t="str">
        <f t="shared" si="1"/>
        <v/>
      </c>
    </row>
    <row r="68" spans="2:8" ht="31.5" customHeight="1" x14ac:dyDescent="0.25">
      <c r="B68" s="33">
        <v>42</v>
      </c>
      <c r="C68" s="87"/>
      <c r="D68" s="75"/>
      <c r="E68" s="88"/>
      <c r="F68" s="88"/>
      <c r="G68" s="33"/>
      <c r="H68" s="76" t="str">
        <f t="shared" si="1"/>
        <v/>
      </c>
    </row>
    <row r="69" spans="2:8" ht="31.5" customHeight="1" x14ac:dyDescent="0.25">
      <c r="B69" s="33">
        <v>43</v>
      </c>
      <c r="C69" s="87"/>
      <c r="D69" s="75"/>
      <c r="E69" s="88"/>
      <c r="F69" s="88"/>
      <c r="G69" s="33"/>
      <c r="H69" s="76" t="str">
        <f t="shared" si="1"/>
        <v/>
      </c>
    </row>
    <row r="70" spans="2:8" ht="31.5" customHeight="1" x14ac:dyDescent="0.25">
      <c r="B70" s="33">
        <v>44</v>
      </c>
      <c r="C70" s="87"/>
      <c r="D70" s="75"/>
      <c r="E70" s="88"/>
      <c r="F70" s="88"/>
      <c r="G70" s="33"/>
      <c r="H70" s="76" t="str">
        <f t="shared" si="1"/>
        <v/>
      </c>
    </row>
    <row r="71" spans="2:8" ht="31.5" customHeight="1" x14ac:dyDescent="0.25">
      <c r="B71" s="33">
        <v>45</v>
      </c>
      <c r="C71" s="87"/>
      <c r="D71" s="75"/>
      <c r="E71" s="88"/>
      <c r="F71" s="88"/>
      <c r="G71" s="33"/>
      <c r="H71" s="76" t="str">
        <f t="shared" si="1"/>
        <v/>
      </c>
    </row>
    <row r="72" spans="2:8" ht="31.5" customHeight="1" x14ac:dyDescent="0.25">
      <c r="B72" s="33">
        <v>46</v>
      </c>
      <c r="C72" s="87"/>
      <c r="D72" s="75"/>
      <c r="E72" s="88"/>
      <c r="F72" s="88"/>
      <c r="G72" s="33"/>
      <c r="H72" s="76" t="str">
        <f t="shared" si="1"/>
        <v/>
      </c>
    </row>
    <row r="73" spans="2:8" ht="31.5" customHeight="1" x14ac:dyDescent="0.25">
      <c r="B73" s="33">
        <v>47</v>
      </c>
      <c r="C73" s="87"/>
      <c r="D73" s="75"/>
      <c r="E73" s="88"/>
      <c r="F73" s="88"/>
      <c r="G73" s="33"/>
      <c r="H73" s="76" t="str">
        <f t="shared" si="1"/>
        <v/>
      </c>
    </row>
    <row r="74" spans="2:8" ht="31.5" customHeight="1" x14ac:dyDescent="0.25">
      <c r="B74" s="33">
        <v>48</v>
      </c>
      <c r="C74" s="87"/>
      <c r="D74" s="75"/>
      <c r="E74" s="88"/>
      <c r="F74" s="88"/>
      <c r="G74" s="33"/>
      <c r="H74" s="76" t="str">
        <f t="shared" si="1"/>
        <v/>
      </c>
    </row>
    <row r="75" spans="2:8" ht="31.5" customHeight="1" x14ac:dyDescent="0.25">
      <c r="B75" s="33">
        <v>49</v>
      </c>
      <c r="C75" s="87"/>
      <c r="D75" s="75"/>
      <c r="E75" s="88"/>
      <c r="F75" s="88"/>
      <c r="G75" s="33"/>
      <c r="H75" s="76" t="str">
        <f t="shared" si="1"/>
        <v/>
      </c>
    </row>
    <row r="76" spans="2:8" ht="31.5" customHeight="1" x14ac:dyDescent="0.25">
      <c r="B76" s="33">
        <v>50</v>
      </c>
      <c r="C76" s="87"/>
      <c r="D76" s="75"/>
      <c r="E76" s="88"/>
      <c r="F76" s="88"/>
      <c r="G76" s="33"/>
      <c r="H76" s="76" t="str">
        <f t="shared" si="1"/>
        <v/>
      </c>
    </row>
    <row r="77" spans="2:8" ht="31.5" customHeight="1" x14ac:dyDescent="0.25">
      <c r="B77" s="33">
        <v>51</v>
      </c>
      <c r="C77" s="87"/>
      <c r="D77" s="75"/>
      <c r="E77" s="88"/>
      <c r="F77" s="88"/>
      <c r="G77" s="33"/>
      <c r="H77" s="76" t="str">
        <f t="shared" si="1"/>
        <v/>
      </c>
    </row>
    <row r="78" spans="2:8" ht="31.5" customHeight="1" x14ac:dyDescent="0.25">
      <c r="B78" s="33">
        <v>52</v>
      </c>
      <c r="C78" s="87"/>
      <c r="D78" s="75"/>
      <c r="E78" s="88"/>
      <c r="F78" s="88"/>
      <c r="G78" s="33"/>
      <c r="H78" s="76" t="str">
        <f t="shared" si="1"/>
        <v/>
      </c>
    </row>
    <row r="79" spans="2:8" ht="31.5" customHeight="1" x14ac:dyDescent="0.25">
      <c r="B79" s="33">
        <v>53</v>
      </c>
      <c r="C79" s="87"/>
      <c r="D79" s="75"/>
      <c r="E79" s="88"/>
      <c r="F79" s="88"/>
      <c r="G79" s="33"/>
      <c r="H79" s="76" t="str">
        <f t="shared" si="1"/>
        <v/>
      </c>
    </row>
    <row r="80" spans="2:8" ht="31.5" customHeight="1" x14ac:dyDescent="0.25">
      <c r="B80" s="33">
        <v>54</v>
      </c>
      <c r="C80" s="87"/>
      <c r="D80" s="75"/>
      <c r="E80" s="88"/>
      <c r="F80" s="88"/>
      <c r="G80" s="33"/>
      <c r="H80" s="76" t="str">
        <f t="shared" si="1"/>
        <v/>
      </c>
    </row>
    <row r="81" spans="2:8" ht="31.5" customHeight="1" x14ac:dyDescent="0.25">
      <c r="B81" s="33">
        <v>55</v>
      </c>
      <c r="C81" s="87"/>
      <c r="D81" s="75"/>
      <c r="E81" s="88"/>
      <c r="F81" s="88"/>
      <c r="G81" s="33"/>
      <c r="H81" s="76" t="str">
        <f t="shared" si="1"/>
        <v/>
      </c>
    </row>
    <row r="82" spans="2:8" ht="31.5" customHeight="1" x14ac:dyDescent="0.25">
      <c r="B82" s="33">
        <v>56</v>
      </c>
      <c r="C82" s="87"/>
      <c r="D82" s="75"/>
      <c r="E82" s="88"/>
      <c r="F82" s="88"/>
      <c r="G82" s="33"/>
      <c r="H82" s="76" t="str">
        <f t="shared" si="1"/>
        <v/>
      </c>
    </row>
    <row r="83" spans="2:8" ht="31.5" customHeight="1" x14ac:dyDescent="0.25">
      <c r="B83" s="33">
        <v>57</v>
      </c>
      <c r="C83" s="87"/>
      <c r="D83" s="75"/>
      <c r="E83" s="88"/>
      <c r="F83" s="88"/>
      <c r="G83" s="33"/>
      <c r="H83" s="76" t="str">
        <f t="shared" si="1"/>
        <v/>
      </c>
    </row>
    <row r="84" spans="2:8" ht="31.5" customHeight="1" x14ac:dyDescent="0.25">
      <c r="B84" s="33">
        <v>58</v>
      </c>
      <c r="C84" s="87"/>
      <c r="D84" s="75"/>
      <c r="E84" s="88"/>
      <c r="F84" s="88"/>
      <c r="G84" s="33"/>
      <c r="H84" s="76" t="str">
        <f t="shared" si="1"/>
        <v/>
      </c>
    </row>
    <row r="85" spans="2:8" ht="31.5" customHeight="1" x14ac:dyDescent="0.25">
      <c r="B85" s="33">
        <v>59</v>
      </c>
      <c r="C85" s="87"/>
      <c r="D85" s="75"/>
      <c r="E85" s="88"/>
      <c r="F85" s="88"/>
      <c r="G85" s="33"/>
      <c r="H85" s="76" t="str">
        <f t="shared" si="1"/>
        <v/>
      </c>
    </row>
    <row r="86" spans="2:8" ht="31.5" customHeight="1" x14ac:dyDescent="0.25">
      <c r="B86" s="33">
        <v>60</v>
      </c>
      <c r="C86" s="87"/>
      <c r="D86" s="75"/>
      <c r="E86" s="88"/>
      <c r="F86" s="88"/>
      <c r="G86" s="33"/>
      <c r="H86" s="76" t="str">
        <f t="shared" si="1"/>
        <v/>
      </c>
    </row>
    <row r="87" spans="2:8" ht="31.5" customHeight="1" x14ac:dyDescent="0.25">
      <c r="B87" s="33">
        <v>61</v>
      </c>
      <c r="C87" s="87"/>
      <c r="D87" s="75"/>
      <c r="E87" s="88"/>
      <c r="F87" s="88"/>
      <c r="G87" s="33"/>
      <c r="H87" s="76" t="str">
        <f t="shared" si="1"/>
        <v/>
      </c>
    </row>
    <row r="88" spans="2:8" ht="31.5" customHeight="1" x14ac:dyDescent="0.25">
      <c r="B88" s="33">
        <v>62</v>
      </c>
      <c r="C88" s="87"/>
      <c r="D88" s="75"/>
      <c r="E88" s="88"/>
      <c r="F88" s="88"/>
      <c r="G88" s="33"/>
      <c r="H88" s="76" t="str">
        <f t="shared" si="1"/>
        <v/>
      </c>
    </row>
    <row r="89" spans="2:8" ht="31.5" customHeight="1" x14ac:dyDescent="0.25">
      <c r="B89" s="33">
        <v>63</v>
      </c>
      <c r="C89" s="87"/>
      <c r="D89" s="75"/>
      <c r="E89" s="88"/>
      <c r="F89" s="88"/>
      <c r="G89" s="33"/>
      <c r="H89" s="76" t="str">
        <f t="shared" si="1"/>
        <v/>
      </c>
    </row>
    <row r="90" spans="2:8" ht="31.5" customHeight="1" x14ac:dyDescent="0.25">
      <c r="B90" s="33">
        <v>64</v>
      </c>
      <c r="C90" s="87"/>
      <c r="D90" s="75"/>
      <c r="E90" s="88"/>
      <c r="F90" s="88"/>
      <c r="G90" s="33"/>
      <c r="H90" s="76" t="str">
        <f t="shared" si="1"/>
        <v/>
      </c>
    </row>
    <row r="91" spans="2:8" ht="31.5" customHeight="1" x14ac:dyDescent="0.25">
      <c r="B91" s="33">
        <v>65</v>
      </c>
      <c r="C91" s="87"/>
      <c r="D91" s="75"/>
      <c r="E91" s="88"/>
      <c r="F91" s="88"/>
      <c r="G91" s="33"/>
      <c r="H91" s="76" t="str">
        <f t="shared" si="1"/>
        <v/>
      </c>
    </row>
    <row r="92" spans="2:8" ht="31.5" customHeight="1" x14ac:dyDescent="0.25">
      <c r="B92" s="33">
        <v>66</v>
      </c>
      <c r="C92" s="87"/>
      <c r="D92" s="75"/>
      <c r="E92" s="88"/>
      <c r="F92" s="88"/>
      <c r="G92" s="33"/>
      <c r="H92" s="76" t="str">
        <f t="shared" ref="H92:H155" si="2">IF(G92&gt;=25,"Invalid",IF(G92&gt;=22,"Excellent",IF(G92&gt;=19,"Good",IF(G92&gt;=14,"Moderate",IF(G92&gt;=8,"Poor",IF(ISBLANK(G92)=TRUE,"",IF(G92&gt;=0,"Very poor","")))))))</f>
        <v/>
      </c>
    </row>
    <row r="93" spans="2:8" ht="31.5" customHeight="1" x14ac:dyDescent="0.25">
      <c r="B93" s="33">
        <v>67</v>
      </c>
      <c r="C93" s="87"/>
      <c r="D93" s="75"/>
      <c r="E93" s="88"/>
      <c r="F93" s="88"/>
      <c r="G93" s="33"/>
      <c r="H93" s="76" t="str">
        <f t="shared" si="2"/>
        <v/>
      </c>
    </row>
    <row r="94" spans="2:8" ht="31.5" customHeight="1" x14ac:dyDescent="0.25">
      <c r="B94" s="33">
        <v>68</v>
      </c>
      <c r="C94" s="87"/>
      <c r="D94" s="75"/>
      <c r="E94" s="88"/>
      <c r="F94" s="88"/>
      <c r="G94" s="33"/>
      <c r="H94" s="76" t="str">
        <f t="shared" si="2"/>
        <v/>
      </c>
    </row>
    <row r="95" spans="2:8" ht="31.5" customHeight="1" x14ac:dyDescent="0.25">
      <c r="B95" s="33">
        <v>69</v>
      </c>
      <c r="C95" s="87"/>
      <c r="D95" s="75"/>
      <c r="E95" s="88"/>
      <c r="F95" s="88"/>
      <c r="G95" s="33"/>
      <c r="H95" s="76" t="str">
        <f t="shared" si="2"/>
        <v/>
      </c>
    </row>
    <row r="96" spans="2:8" ht="31.5" customHeight="1" x14ac:dyDescent="0.25">
      <c r="B96" s="33">
        <v>70</v>
      </c>
      <c r="C96" s="87"/>
      <c r="D96" s="75"/>
      <c r="E96" s="88"/>
      <c r="F96" s="88"/>
      <c r="G96" s="33"/>
      <c r="H96" s="76" t="str">
        <f t="shared" si="2"/>
        <v/>
      </c>
    </row>
    <row r="97" spans="2:8" ht="31.5" customHeight="1" x14ac:dyDescent="0.25">
      <c r="B97" s="33">
        <v>71</v>
      </c>
      <c r="C97" s="87"/>
      <c r="D97" s="75"/>
      <c r="E97" s="88"/>
      <c r="F97" s="88"/>
      <c r="G97" s="33"/>
      <c r="H97" s="76" t="str">
        <f t="shared" si="2"/>
        <v/>
      </c>
    </row>
    <row r="98" spans="2:8" ht="31.5" customHeight="1" x14ac:dyDescent="0.25">
      <c r="B98" s="33">
        <v>72</v>
      </c>
      <c r="C98" s="87"/>
      <c r="D98" s="75"/>
      <c r="E98" s="88"/>
      <c r="F98" s="88"/>
      <c r="G98" s="33"/>
      <c r="H98" s="76" t="str">
        <f t="shared" si="2"/>
        <v/>
      </c>
    </row>
    <row r="99" spans="2:8" ht="31.5" customHeight="1" x14ac:dyDescent="0.25">
      <c r="B99" s="33">
        <v>73</v>
      </c>
      <c r="C99" s="87"/>
      <c r="D99" s="75"/>
      <c r="E99" s="88"/>
      <c r="F99" s="88"/>
      <c r="G99" s="33"/>
      <c r="H99" s="76" t="str">
        <f t="shared" si="2"/>
        <v/>
      </c>
    </row>
    <row r="100" spans="2:8" ht="31.5" customHeight="1" x14ac:dyDescent="0.25">
      <c r="B100" s="33">
        <v>74</v>
      </c>
      <c r="C100" s="87"/>
      <c r="D100" s="75"/>
      <c r="E100" s="88"/>
      <c r="F100" s="88"/>
      <c r="G100" s="33"/>
      <c r="H100" s="76" t="str">
        <f t="shared" si="2"/>
        <v/>
      </c>
    </row>
    <row r="101" spans="2:8" ht="31.5" customHeight="1" x14ac:dyDescent="0.25">
      <c r="B101" s="33">
        <v>75</v>
      </c>
      <c r="C101" s="87"/>
      <c r="D101" s="75"/>
      <c r="E101" s="88"/>
      <c r="F101" s="88"/>
      <c r="G101" s="33"/>
      <c r="H101" s="76" t="str">
        <f t="shared" si="2"/>
        <v/>
      </c>
    </row>
    <row r="102" spans="2:8" ht="31.5" customHeight="1" x14ac:dyDescent="0.25">
      <c r="B102" s="33">
        <v>76</v>
      </c>
      <c r="C102" s="87"/>
      <c r="D102" s="75"/>
      <c r="E102" s="88"/>
      <c r="F102" s="88"/>
      <c r="G102" s="33"/>
      <c r="H102" s="76" t="str">
        <f t="shared" si="2"/>
        <v/>
      </c>
    </row>
    <row r="103" spans="2:8" ht="31.5" customHeight="1" x14ac:dyDescent="0.25">
      <c r="B103" s="33">
        <v>77</v>
      </c>
      <c r="C103" s="87"/>
      <c r="D103" s="75"/>
      <c r="E103" s="88"/>
      <c r="F103" s="88"/>
      <c r="G103" s="33"/>
      <c r="H103" s="76" t="str">
        <f t="shared" si="2"/>
        <v/>
      </c>
    </row>
    <row r="104" spans="2:8" ht="31.5" customHeight="1" x14ac:dyDescent="0.25">
      <c r="B104" s="33">
        <v>78</v>
      </c>
      <c r="C104" s="87"/>
      <c r="D104" s="75"/>
      <c r="E104" s="88"/>
      <c r="F104" s="88"/>
      <c r="G104" s="33"/>
      <c r="H104" s="76" t="str">
        <f t="shared" si="2"/>
        <v/>
      </c>
    </row>
    <row r="105" spans="2:8" ht="31.5" customHeight="1" x14ac:dyDescent="0.25">
      <c r="B105" s="33">
        <v>79</v>
      </c>
      <c r="C105" s="87"/>
      <c r="D105" s="75"/>
      <c r="E105" s="88"/>
      <c r="F105" s="88"/>
      <c r="G105" s="33"/>
      <c r="H105" s="76" t="str">
        <f t="shared" si="2"/>
        <v/>
      </c>
    </row>
    <row r="106" spans="2:8" ht="31.5" customHeight="1" x14ac:dyDescent="0.25">
      <c r="B106" s="33">
        <v>80</v>
      </c>
      <c r="C106" s="87"/>
      <c r="D106" s="75"/>
      <c r="E106" s="88"/>
      <c r="F106" s="88"/>
      <c r="G106" s="33"/>
      <c r="H106" s="76" t="str">
        <f t="shared" si="2"/>
        <v/>
      </c>
    </row>
    <row r="107" spans="2:8" ht="31.5" customHeight="1" x14ac:dyDescent="0.25">
      <c r="B107" s="33">
        <v>81</v>
      </c>
      <c r="C107" s="87"/>
      <c r="D107" s="75"/>
      <c r="E107" s="88"/>
      <c r="F107" s="88"/>
      <c r="G107" s="33"/>
      <c r="H107" s="76" t="str">
        <f t="shared" si="2"/>
        <v/>
      </c>
    </row>
    <row r="108" spans="2:8" ht="31.5" customHeight="1" x14ac:dyDescent="0.25">
      <c r="B108" s="33">
        <v>82</v>
      </c>
      <c r="C108" s="87"/>
      <c r="D108" s="75"/>
      <c r="E108" s="88"/>
      <c r="F108" s="88"/>
      <c r="G108" s="33"/>
      <c r="H108" s="76" t="str">
        <f t="shared" si="2"/>
        <v/>
      </c>
    </row>
    <row r="109" spans="2:8" ht="31.5" customHeight="1" x14ac:dyDescent="0.25">
      <c r="B109" s="33">
        <v>83</v>
      </c>
      <c r="C109" s="87"/>
      <c r="D109" s="75"/>
      <c r="E109" s="88"/>
      <c r="F109" s="88"/>
      <c r="G109" s="33"/>
      <c r="H109" s="76" t="str">
        <f t="shared" si="2"/>
        <v/>
      </c>
    </row>
    <row r="110" spans="2:8" ht="31.5" customHeight="1" x14ac:dyDescent="0.25">
      <c r="B110" s="33">
        <v>84</v>
      </c>
      <c r="C110" s="87"/>
      <c r="D110" s="75"/>
      <c r="E110" s="88"/>
      <c r="F110" s="88"/>
      <c r="G110" s="33"/>
      <c r="H110" s="76" t="str">
        <f t="shared" si="2"/>
        <v/>
      </c>
    </row>
    <row r="111" spans="2:8" ht="31.5" customHeight="1" x14ac:dyDescent="0.25">
      <c r="B111" s="33">
        <v>85</v>
      </c>
      <c r="C111" s="87"/>
      <c r="D111" s="75"/>
      <c r="E111" s="88"/>
      <c r="F111" s="88"/>
      <c r="G111" s="33"/>
      <c r="H111" s="76" t="str">
        <f t="shared" si="2"/>
        <v/>
      </c>
    </row>
    <row r="112" spans="2:8" ht="31.5" customHeight="1" x14ac:dyDescent="0.25">
      <c r="B112" s="33">
        <v>86</v>
      </c>
      <c r="C112" s="87"/>
      <c r="D112" s="75"/>
      <c r="E112" s="88"/>
      <c r="F112" s="88"/>
      <c r="G112" s="33"/>
      <c r="H112" s="76" t="str">
        <f t="shared" si="2"/>
        <v/>
      </c>
    </row>
    <row r="113" spans="2:8" ht="31.5" customHeight="1" x14ac:dyDescent="0.25">
      <c r="B113" s="33">
        <v>87</v>
      </c>
      <c r="C113" s="87"/>
      <c r="D113" s="75"/>
      <c r="E113" s="88"/>
      <c r="F113" s="88"/>
      <c r="G113" s="33"/>
      <c r="H113" s="76" t="str">
        <f t="shared" si="2"/>
        <v/>
      </c>
    </row>
    <row r="114" spans="2:8" ht="31.5" customHeight="1" x14ac:dyDescent="0.25">
      <c r="B114" s="33">
        <v>88</v>
      </c>
      <c r="C114" s="87"/>
      <c r="D114" s="75"/>
      <c r="E114" s="88"/>
      <c r="F114" s="88"/>
      <c r="G114" s="33"/>
      <c r="H114" s="76" t="str">
        <f t="shared" si="2"/>
        <v/>
      </c>
    </row>
    <row r="115" spans="2:8" ht="31.5" customHeight="1" x14ac:dyDescent="0.25">
      <c r="B115" s="33">
        <v>89</v>
      </c>
      <c r="C115" s="87"/>
      <c r="D115" s="75"/>
      <c r="E115" s="88"/>
      <c r="F115" s="88"/>
      <c r="G115" s="33"/>
      <c r="H115" s="76" t="str">
        <f t="shared" si="2"/>
        <v/>
      </c>
    </row>
    <row r="116" spans="2:8" ht="31.5" customHeight="1" x14ac:dyDescent="0.25">
      <c r="B116" s="33">
        <v>90</v>
      </c>
      <c r="C116" s="87"/>
      <c r="D116" s="75"/>
      <c r="E116" s="88"/>
      <c r="F116" s="88"/>
      <c r="G116" s="33"/>
      <c r="H116" s="76" t="str">
        <f t="shared" si="2"/>
        <v/>
      </c>
    </row>
    <row r="117" spans="2:8" ht="31.5" customHeight="1" x14ac:dyDescent="0.25">
      <c r="B117" s="33">
        <v>91</v>
      </c>
      <c r="C117" s="87"/>
      <c r="D117" s="75"/>
      <c r="E117" s="88"/>
      <c r="F117" s="88"/>
      <c r="G117" s="33"/>
      <c r="H117" s="76" t="str">
        <f t="shared" si="2"/>
        <v/>
      </c>
    </row>
    <row r="118" spans="2:8" ht="31.5" customHeight="1" x14ac:dyDescent="0.25">
      <c r="B118" s="33">
        <v>92</v>
      </c>
      <c r="C118" s="87"/>
      <c r="D118" s="75"/>
      <c r="E118" s="88"/>
      <c r="F118" s="88"/>
      <c r="G118" s="33"/>
      <c r="H118" s="76" t="str">
        <f t="shared" si="2"/>
        <v/>
      </c>
    </row>
    <row r="119" spans="2:8" ht="31.5" customHeight="1" x14ac:dyDescent="0.25">
      <c r="B119" s="33">
        <v>93</v>
      </c>
      <c r="C119" s="87"/>
      <c r="D119" s="75"/>
      <c r="E119" s="88"/>
      <c r="F119" s="88"/>
      <c r="G119" s="33"/>
      <c r="H119" s="76" t="str">
        <f t="shared" si="2"/>
        <v/>
      </c>
    </row>
    <row r="120" spans="2:8" ht="31.5" customHeight="1" x14ac:dyDescent="0.25">
      <c r="B120" s="33">
        <v>94</v>
      </c>
      <c r="C120" s="87"/>
      <c r="D120" s="75"/>
      <c r="E120" s="88"/>
      <c r="F120" s="88"/>
      <c r="G120" s="33"/>
      <c r="H120" s="76" t="str">
        <f t="shared" si="2"/>
        <v/>
      </c>
    </row>
    <row r="121" spans="2:8" ht="31.5" customHeight="1" x14ac:dyDescent="0.25">
      <c r="B121" s="33">
        <v>95</v>
      </c>
      <c r="C121" s="87"/>
      <c r="D121" s="75"/>
      <c r="E121" s="88"/>
      <c r="F121" s="88"/>
      <c r="G121" s="33"/>
      <c r="H121" s="76" t="str">
        <f t="shared" si="2"/>
        <v/>
      </c>
    </row>
    <row r="122" spans="2:8" ht="31.5" customHeight="1" x14ac:dyDescent="0.25">
      <c r="B122" s="33">
        <v>96</v>
      </c>
      <c r="C122" s="87"/>
      <c r="D122" s="75"/>
      <c r="E122" s="88"/>
      <c r="F122" s="88"/>
      <c r="G122" s="33"/>
      <c r="H122" s="76" t="str">
        <f t="shared" si="2"/>
        <v/>
      </c>
    </row>
    <row r="123" spans="2:8" ht="31.5" customHeight="1" x14ac:dyDescent="0.25">
      <c r="B123" s="33">
        <v>97</v>
      </c>
      <c r="C123" s="87"/>
      <c r="D123" s="75"/>
      <c r="E123" s="88"/>
      <c r="F123" s="88"/>
      <c r="G123" s="33"/>
      <c r="H123" s="76" t="str">
        <f t="shared" si="2"/>
        <v/>
      </c>
    </row>
    <row r="124" spans="2:8" ht="31.5" customHeight="1" x14ac:dyDescent="0.25">
      <c r="B124" s="33">
        <v>98</v>
      </c>
      <c r="C124" s="87"/>
      <c r="D124" s="75"/>
      <c r="E124" s="88"/>
      <c r="F124" s="88"/>
      <c r="G124" s="33"/>
      <c r="H124" s="76" t="str">
        <f t="shared" si="2"/>
        <v/>
      </c>
    </row>
    <row r="125" spans="2:8" ht="31.5" customHeight="1" x14ac:dyDescent="0.25">
      <c r="B125" s="33">
        <v>99</v>
      </c>
      <c r="C125" s="87"/>
      <c r="D125" s="75"/>
      <c r="E125" s="88"/>
      <c r="F125" s="88"/>
      <c r="G125" s="33"/>
      <c r="H125" s="76" t="str">
        <f t="shared" si="2"/>
        <v/>
      </c>
    </row>
    <row r="126" spans="2:8" ht="31.5" customHeight="1" x14ac:dyDescent="0.25">
      <c r="B126" s="33">
        <v>100</v>
      </c>
      <c r="C126" s="87"/>
      <c r="D126" s="75"/>
      <c r="E126" s="88"/>
      <c r="F126" s="88"/>
      <c r="G126" s="33"/>
      <c r="H126" s="76" t="str">
        <f t="shared" si="2"/>
        <v/>
      </c>
    </row>
    <row r="127" spans="2:8" ht="31.5" customHeight="1" x14ac:dyDescent="0.25">
      <c r="B127" s="33">
        <v>101</v>
      </c>
      <c r="C127" s="87"/>
      <c r="D127" s="75"/>
      <c r="E127" s="88"/>
      <c r="F127" s="88"/>
      <c r="G127" s="33"/>
      <c r="H127" s="76" t="str">
        <f t="shared" si="2"/>
        <v/>
      </c>
    </row>
    <row r="128" spans="2:8" ht="31.5" customHeight="1" x14ac:dyDescent="0.25">
      <c r="B128" s="33">
        <v>102</v>
      </c>
      <c r="C128" s="87"/>
      <c r="D128" s="75"/>
      <c r="E128" s="88"/>
      <c r="F128" s="88"/>
      <c r="G128" s="33"/>
      <c r="H128" s="76" t="str">
        <f t="shared" si="2"/>
        <v/>
      </c>
    </row>
    <row r="129" spans="2:8" ht="31.5" customHeight="1" x14ac:dyDescent="0.25">
      <c r="B129" s="33">
        <v>103</v>
      </c>
      <c r="C129" s="87"/>
      <c r="D129" s="75"/>
      <c r="E129" s="88"/>
      <c r="F129" s="88"/>
      <c r="G129" s="33"/>
      <c r="H129" s="76" t="str">
        <f t="shared" si="2"/>
        <v/>
      </c>
    </row>
    <row r="130" spans="2:8" ht="31.5" customHeight="1" x14ac:dyDescent="0.25">
      <c r="B130" s="33">
        <v>104</v>
      </c>
      <c r="C130" s="87"/>
      <c r="D130" s="75"/>
      <c r="E130" s="88"/>
      <c r="F130" s="88"/>
      <c r="G130" s="33"/>
      <c r="H130" s="76" t="str">
        <f t="shared" si="2"/>
        <v/>
      </c>
    </row>
    <row r="131" spans="2:8" ht="31.5" customHeight="1" x14ac:dyDescent="0.25">
      <c r="B131" s="33">
        <v>105</v>
      </c>
      <c r="C131" s="87"/>
      <c r="D131" s="75"/>
      <c r="E131" s="88"/>
      <c r="F131" s="88"/>
      <c r="G131" s="33"/>
      <c r="H131" s="76" t="str">
        <f t="shared" si="2"/>
        <v/>
      </c>
    </row>
    <row r="132" spans="2:8" ht="31.5" customHeight="1" x14ac:dyDescent="0.25">
      <c r="B132" s="33">
        <v>106</v>
      </c>
      <c r="C132" s="87"/>
      <c r="D132" s="75"/>
      <c r="E132" s="88"/>
      <c r="F132" s="88"/>
      <c r="G132" s="33"/>
      <c r="H132" s="76" t="str">
        <f t="shared" si="2"/>
        <v/>
      </c>
    </row>
    <row r="133" spans="2:8" ht="31.5" customHeight="1" x14ac:dyDescent="0.25">
      <c r="B133" s="33">
        <v>107</v>
      </c>
      <c r="C133" s="87"/>
      <c r="D133" s="75"/>
      <c r="E133" s="88"/>
      <c r="F133" s="88"/>
      <c r="G133" s="33"/>
      <c r="H133" s="76" t="str">
        <f t="shared" si="2"/>
        <v/>
      </c>
    </row>
    <row r="134" spans="2:8" ht="31.5" customHeight="1" x14ac:dyDescent="0.25">
      <c r="B134" s="33">
        <v>108</v>
      </c>
      <c r="C134" s="87"/>
      <c r="D134" s="75"/>
      <c r="E134" s="88"/>
      <c r="F134" s="88"/>
      <c r="G134" s="33"/>
      <c r="H134" s="76" t="str">
        <f t="shared" si="2"/>
        <v/>
      </c>
    </row>
    <row r="135" spans="2:8" ht="31.5" customHeight="1" x14ac:dyDescent="0.25">
      <c r="B135" s="33">
        <v>109</v>
      </c>
      <c r="C135" s="87"/>
      <c r="D135" s="75"/>
      <c r="E135" s="88"/>
      <c r="F135" s="88"/>
      <c r="G135" s="33"/>
      <c r="H135" s="76" t="str">
        <f t="shared" si="2"/>
        <v/>
      </c>
    </row>
    <row r="136" spans="2:8" ht="31.5" customHeight="1" x14ac:dyDescent="0.25">
      <c r="B136" s="33">
        <v>110</v>
      </c>
      <c r="C136" s="87"/>
      <c r="D136" s="75"/>
      <c r="E136" s="88"/>
      <c r="F136" s="88"/>
      <c r="G136" s="33"/>
      <c r="H136" s="76" t="str">
        <f t="shared" si="2"/>
        <v/>
      </c>
    </row>
    <row r="137" spans="2:8" ht="31.5" customHeight="1" x14ac:dyDescent="0.25">
      <c r="B137" s="33">
        <v>111</v>
      </c>
      <c r="C137" s="87"/>
      <c r="D137" s="75"/>
      <c r="E137" s="88"/>
      <c r="F137" s="88"/>
      <c r="G137" s="33"/>
      <c r="H137" s="76" t="str">
        <f t="shared" si="2"/>
        <v/>
      </c>
    </row>
    <row r="138" spans="2:8" ht="31.5" customHeight="1" x14ac:dyDescent="0.25">
      <c r="B138" s="33">
        <v>112</v>
      </c>
      <c r="C138" s="87"/>
      <c r="D138" s="75"/>
      <c r="E138" s="88"/>
      <c r="F138" s="88"/>
      <c r="G138" s="33"/>
      <c r="H138" s="76" t="str">
        <f t="shared" si="2"/>
        <v/>
      </c>
    </row>
    <row r="139" spans="2:8" ht="31.5" customHeight="1" x14ac:dyDescent="0.25">
      <c r="B139" s="33">
        <v>113</v>
      </c>
      <c r="C139" s="87"/>
      <c r="D139" s="75"/>
      <c r="E139" s="88"/>
      <c r="F139" s="88"/>
      <c r="G139" s="33"/>
      <c r="H139" s="76" t="str">
        <f t="shared" si="2"/>
        <v/>
      </c>
    </row>
    <row r="140" spans="2:8" ht="31.5" customHeight="1" x14ac:dyDescent="0.25">
      <c r="B140" s="33">
        <v>114</v>
      </c>
      <c r="C140" s="87"/>
      <c r="D140" s="75"/>
      <c r="E140" s="88"/>
      <c r="F140" s="88"/>
      <c r="G140" s="33"/>
      <c r="H140" s="76" t="str">
        <f t="shared" si="2"/>
        <v/>
      </c>
    </row>
    <row r="141" spans="2:8" ht="31.5" customHeight="1" x14ac:dyDescent="0.25">
      <c r="B141" s="33">
        <v>115</v>
      </c>
      <c r="C141" s="87"/>
      <c r="D141" s="75"/>
      <c r="E141" s="88"/>
      <c r="F141" s="88"/>
      <c r="G141" s="33"/>
      <c r="H141" s="76" t="str">
        <f t="shared" si="2"/>
        <v/>
      </c>
    </row>
    <row r="142" spans="2:8" ht="31.5" customHeight="1" x14ac:dyDescent="0.25">
      <c r="B142" s="33">
        <v>116</v>
      </c>
      <c r="C142" s="87"/>
      <c r="D142" s="75"/>
      <c r="E142" s="88"/>
      <c r="F142" s="88"/>
      <c r="G142" s="33"/>
      <c r="H142" s="76" t="str">
        <f t="shared" si="2"/>
        <v/>
      </c>
    </row>
    <row r="143" spans="2:8" ht="31.5" customHeight="1" x14ac:dyDescent="0.25">
      <c r="B143" s="33">
        <v>117</v>
      </c>
      <c r="C143" s="87"/>
      <c r="D143" s="75"/>
      <c r="E143" s="88"/>
      <c r="F143" s="88"/>
      <c r="G143" s="33"/>
      <c r="H143" s="76" t="str">
        <f t="shared" si="2"/>
        <v/>
      </c>
    </row>
    <row r="144" spans="2:8" ht="31.5" customHeight="1" x14ac:dyDescent="0.25">
      <c r="B144" s="33">
        <v>118</v>
      </c>
      <c r="C144" s="87"/>
      <c r="D144" s="75"/>
      <c r="E144" s="88"/>
      <c r="F144" s="88"/>
      <c r="G144" s="33"/>
      <c r="H144" s="76" t="str">
        <f t="shared" si="2"/>
        <v/>
      </c>
    </row>
    <row r="145" spans="2:8" ht="31.5" customHeight="1" x14ac:dyDescent="0.25">
      <c r="B145" s="33">
        <v>119</v>
      </c>
      <c r="C145" s="87"/>
      <c r="D145" s="75"/>
      <c r="E145" s="88"/>
      <c r="F145" s="88"/>
      <c r="G145" s="33"/>
      <c r="H145" s="76" t="str">
        <f t="shared" si="2"/>
        <v/>
      </c>
    </row>
    <row r="146" spans="2:8" ht="31.5" customHeight="1" x14ac:dyDescent="0.25">
      <c r="B146" s="33">
        <v>120</v>
      </c>
      <c r="C146" s="87"/>
      <c r="D146" s="75"/>
      <c r="E146" s="88"/>
      <c r="F146" s="88"/>
      <c r="G146" s="33"/>
      <c r="H146" s="76" t="str">
        <f t="shared" si="2"/>
        <v/>
      </c>
    </row>
    <row r="147" spans="2:8" ht="31.5" customHeight="1" x14ac:dyDescent="0.25">
      <c r="B147" s="33">
        <v>121</v>
      </c>
      <c r="C147" s="87"/>
      <c r="D147" s="75"/>
      <c r="E147" s="88"/>
      <c r="F147" s="88"/>
      <c r="G147" s="33"/>
      <c r="H147" s="76" t="str">
        <f t="shared" si="2"/>
        <v/>
      </c>
    </row>
    <row r="148" spans="2:8" ht="31.5" customHeight="1" x14ac:dyDescent="0.25">
      <c r="B148" s="33">
        <v>122</v>
      </c>
      <c r="C148" s="87"/>
      <c r="D148" s="75"/>
      <c r="E148" s="88"/>
      <c r="F148" s="88"/>
      <c r="G148" s="33"/>
      <c r="H148" s="76" t="str">
        <f t="shared" si="2"/>
        <v/>
      </c>
    </row>
    <row r="149" spans="2:8" ht="31.5" customHeight="1" x14ac:dyDescent="0.25">
      <c r="B149" s="33">
        <v>123</v>
      </c>
      <c r="C149" s="87"/>
      <c r="D149" s="75"/>
      <c r="E149" s="88"/>
      <c r="F149" s="88"/>
      <c r="G149" s="33"/>
      <c r="H149" s="76" t="str">
        <f t="shared" si="2"/>
        <v/>
      </c>
    </row>
    <row r="150" spans="2:8" ht="31.5" customHeight="1" x14ac:dyDescent="0.25">
      <c r="B150" s="33">
        <v>124</v>
      </c>
      <c r="C150" s="87"/>
      <c r="D150" s="75"/>
      <c r="E150" s="88"/>
      <c r="F150" s="88"/>
      <c r="G150" s="33"/>
      <c r="H150" s="76" t="str">
        <f t="shared" si="2"/>
        <v/>
      </c>
    </row>
    <row r="151" spans="2:8" ht="31.5" customHeight="1" x14ac:dyDescent="0.25">
      <c r="B151" s="33">
        <v>125</v>
      </c>
      <c r="C151" s="87"/>
      <c r="D151" s="75"/>
      <c r="E151" s="88"/>
      <c r="F151" s="88"/>
      <c r="G151" s="33"/>
      <c r="H151" s="76" t="str">
        <f t="shared" si="2"/>
        <v/>
      </c>
    </row>
    <row r="152" spans="2:8" ht="31.5" customHeight="1" x14ac:dyDescent="0.25">
      <c r="B152" s="33">
        <v>126</v>
      </c>
      <c r="C152" s="87"/>
      <c r="D152" s="75"/>
      <c r="E152" s="88"/>
      <c r="F152" s="88"/>
      <c r="G152" s="33"/>
      <c r="H152" s="76" t="str">
        <f t="shared" si="2"/>
        <v/>
      </c>
    </row>
    <row r="153" spans="2:8" ht="31.5" customHeight="1" x14ac:dyDescent="0.25">
      <c r="B153" s="33">
        <v>127</v>
      </c>
      <c r="C153" s="87"/>
      <c r="D153" s="75"/>
      <c r="E153" s="88"/>
      <c r="F153" s="88"/>
      <c r="G153" s="33"/>
      <c r="H153" s="76" t="str">
        <f t="shared" si="2"/>
        <v/>
      </c>
    </row>
    <row r="154" spans="2:8" ht="31.5" customHeight="1" x14ac:dyDescent="0.25">
      <c r="B154" s="33">
        <v>128</v>
      </c>
      <c r="C154" s="87"/>
      <c r="D154" s="75"/>
      <c r="E154" s="88"/>
      <c r="F154" s="88"/>
      <c r="G154" s="33"/>
      <c r="H154" s="76" t="str">
        <f t="shared" si="2"/>
        <v/>
      </c>
    </row>
    <row r="155" spans="2:8" ht="31.5" customHeight="1" x14ac:dyDescent="0.25">
      <c r="B155" s="33">
        <v>129</v>
      </c>
      <c r="C155" s="87"/>
      <c r="D155" s="75"/>
      <c r="E155" s="88"/>
      <c r="F155" s="88"/>
      <c r="G155" s="33"/>
      <c r="H155" s="76" t="str">
        <f t="shared" si="2"/>
        <v/>
      </c>
    </row>
    <row r="156" spans="2:8" ht="31.5" customHeight="1" x14ac:dyDescent="0.25">
      <c r="B156" s="33">
        <v>130</v>
      </c>
      <c r="C156" s="87"/>
      <c r="D156" s="75"/>
      <c r="E156" s="88"/>
      <c r="F156" s="88"/>
      <c r="G156" s="33"/>
      <c r="H156" s="76" t="str">
        <f t="shared" ref="H156:H219" si="3">IF(G156&gt;=25,"Invalid",IF(G156&gt;=22,"Excellent",IF(G156&gt;=19,"Good",IF(G156&gt;=14,"Moderate",IF(G156&gt;=8,"Poor",IF(ISBLANK(G156)=TRUE,"",IF(G156&gt;=0,"Very poor","")))))))</f>
        <v/>
      </c>
    </row>
    <row r="157" spans="2:8" ht="31.5" customHeight="1" x14ac:dyDescent="0.25">
      <c r="B157" s="33">
        <v>131</v>
      </c>
      <c r="C157" s="87"/>
      <c r="D157" s="75"/>
      <c r="E157" s="88"/>
      <c r="F157" s="88"/>
      <c r="G157" s="33"/>
      <c r="H157" s="76" t="str">
        <f t="shared" si="3"/>
        <v/>
      </c>
    </row>
    <row r="158" spans="2:8" ht="31.5" customHeight="1" x14ac:dyDescent="0.25">
      <c r="B158" s="33">
        <v>132</v>
      </c>
      <c r="C158" s="87"/>
      <c r="D158" s="75"/>
      <c r="E158" s="88"/>
      <c r="F158" s="88"/>
      <c r="G158" s="33"/>
      <c r="H158" s="76" t="str">
        <f t="shared" si="3"/>
        <v/>
      </c>
    </row>
    <row r="159" spans="2:8" ht="31.5" customHeight="1" x14ac:dyDescent="0.25">
      <c r="B159" s="33">
        <v>133</v>
      </c>
      <c r="C159" s="87"/>
      <c r="D159" s="75"/>
      <c r="E159" s="88"/>
      <c r="F159" s="88"/>
      <c r="G159" s="33"/>
      <c r="H159" s="76" t="str">
        <f t="shared" si="3"/>
        <v/>
      </c>
    </row>
    <row r="160" spans="2:8" ht="31.5" customHeight="1" x14ac:dyDescent="0.25">
      <c r="B160" s="33">
        <v>134</v>
      </c>
      <c r="C160" s="87"/>
      <c r="D160" s="75"/>
      <c r="E160" s="88"/>
      <c r="F160" s="88"/>
      <c r="G160" s="33"/>
      <c r="H160" s="76" t="str">
        <f t="shared" si="3"/>
        <v/>
      </c>
    </row>
    <row r="161" spans="2:8" ht="31.5" customHeight="1" x14ac:dyDescent="0.25">
      <c r="B161" s="33">
        <v>135</v>
      </c>
      <c r="C161" s="87"/>
      <c r="D161" s="75"/>
      <c r="E161" s="88"/>
      <c r="F161" s="88"/>
      <c r="G161" s="33"/>
      <c r="H161" s="76" t="str">
        <f t="shared" si="3"/>
        <v/>
      </c>
    </row>
    <row r="162" spans="2:8" ht="31.5" customHeight="1" x14ac:dyDescent="0.25">
      <c r="B162" s="33">
        <v>136</v>
      </c>
      <c r="C162" s="87"/>
      <c r="D162" s="75"/>
      <c r="E162" s="88"/>
      <c r="F162" s="88"/>
      <c r="G162" s="33"/>
      <c r="H162" s="76" t="str">
        <f t="shared" si="3"/>
        <v/>
      </c>
    </row>
    <row r="163" spans="2:8" ht="31.5" customHeight="1" x14ac:dyDescent="0.25">
      <c r="B163" s="33">
        <v>137</v>
      </c>
      <c r="C163" s="87"/>
      <c r="D163" s="75"/>
      <c r="E163" s="88"/>
      <c r="F163" s="88"/>
      <c r="G163" s="33"/>
      <c r="H163" s="76" t="str">
        <f t="shared" si="3"/>
        <v/>
      </c>
    </row>
    <row r="164" spans="2:8" ht="31.5" customHeight="1" x14ac:dyDescent="0.25">
      <c r="B164" s="33">
        <v>138</v>
      </c>
      <c r="C164" s="87"/>
      <c r="D164" s="75"/>
      <c r="E164" s="88"/>
      <c r="F164" s="88"/>
      <c r="G164" s="33"/>
      <c r="H164" s="76" t="str">
        <f t="shared" si="3"/>
        <v/>
      </c>
    </row>
    <row r="165" spans="2:8" ht="31.5" customHeight="1" x14ac:dyDescent="0.25">
      <c r="B165" s="33">
        <v>139</v>
      </c>
      <c r="C165" s="87"/>
      <c r="D165" s="75"/>
      <c r="E165" s="88"/>
      <c r="F165" s="88"/>
      <c r="G165" s="33"/>
      <c r="H165" s="76" t="str">
        <f t="shared" si="3"/>
        <v/>
      </c>
    </row>
    <row r="166" spans="2:8" ht="31.5" customHeight="1" x14ac:dyDescent="0.25">
      <c r="B166" s="33">
        <v>140</v>
      </c>
      <c r="C166" s="87"/>
      <c r="D166" s="75"/>
      <c r="E166" s="88"/>
      <c r="F166" s="88"/>
      <c r="G166" s="33"/>
      <c r="H166" s="76" t="str">
        <f t="shared" si="3"/>
        <v/>
      </c>
    </row>
    <row r="167" spans="2:8" ht="31.5" customHeight="1" x14ac:dyDescent="0.25">
      <c r="B167" s="33">
        <v>141</v>
      </c>
      <c r="C167" s="87"/>
      <c r="D167" s="75"/>
      <c r="E167" s="88"/>
      <c r="F167" s="88"/>
      <c r="G167" s="33"/>
      <c r="H167" s="76" t="str">
        <f t="shared" si="3"/>
        <v/>
      </c>
    </row>
    <row r="168" spans="2:8" ht="31.5" customHeight="1" x14ac:dyDescent="0.25">
      <c r="B168" s="33">
        <v>142</v>
      </c>
      <c r="C168" s="87"/>
      <c r="D168" s="75"/>
      <c r="E168" s="88"/>
      <c r="F168" s="88"/>
      <c r="G168" s="33"/>
      <c r="H168" s="76" t="str">
        <f t="shared" si="3"/>
        <v/>
      </c>
    </row>
    <row r="169" spans="2:8" ht="31.5" customHeight="1" x14ac:dyDescent="0.25">
      <c r="B169" s="33">
        <v>143</v>
      </c>
      <c r="C169" s="87"/>
      <c r="D169" s="75"/>
      <c r="E169" s="88"/>
      <c r="F169" s="88"/>
      <c r="G169" s="33"/>
      <c r="H169" s="76" t="str">
        <f t="shared" si="3"/>
        <v/>
      </c>
    </row>
    <row r="170" spans="2:8" ht="31.5" customHeight="1" x14ac:dyDescent="0.25">
      <c r="B170" s="33">
        <v>144</v>
      </c>
      <c r="C170" s="87"/>
      <c r="D170" s="75"/>
      <c r="E170" s="88"/>
      <c r="F170" s="88"/>
      <c r="G170" s="33"/>
      <c r="H170" s="76" t="str">
        <f t="shared" si="3"/>
        <v/>
      </c>
    </row>
    <row r="171" spans="2:8" ht="31.5" customHeight="1" x14ac:dyDescent="0.25">
      <c r="B171" s="33">
        <v>145</v>
      </c>
      <c r="C171" s="87"/>
      <c r="D171" s="75"/>
      <c r="E171" s="88"/>
      <c r="F171" s="88"/>
      <c r="G171" s="33"/>
      <c r="H171" s="76" t="str">
        <f t="shared" si="3"/>
        <v/>
      </c>
    </row>
    <row r="172" spans="2:8" ht="31.5" customHeight="1" x14ac:dyDescent="0.25">
      <c r="B172" s="33">
        <v>146</v>
      </c>
      <c r="C172" s="87"/>
      <c r="D172" s="75"/>
      <c r="E172" s="88"/>
      <c r="F172" s="88"/>
      <c r="G172" s="33"/>
      <c r="H172" s="76" t="str">
        <f t="shared" si="3"/>
        <v/>
      </c>
    </row>
    <row r="173" spans="2:8" ht="31.5" customHeight="1" x14ac:dyDescent="0.25">
      <c r="B173" s="33">
        <v>147</v>
      </c>
      <c r="C173" s="87"/>
      <c r="D173" s="75"/>
      <c r="E173" s="88"/>
      <c r="F173" s="88"/>
      <c r="G173" s="33"/>
      <c r="H173" s="76" t="str">
        <f t="shared" si="3"/>
        <v/>
      </c>
    </row>
    <row r="174" spans="2:8" ht="31.5" customHeight="1" x14ac:dyDescent="0.25">
      <c r="B174" s="33">
        <v>148</v>
      </c>
      <c r="C174" s="87"/>
      <c r="D174" s="75"/>
      <c r="E174" s="88"/>
      <c r="F174" s="88"/>
      <c r="G174" s="33"/>
      <c r="H174" s="76" t="str">
        <f t="shared" si="3"/>
        <v/>
      </c>
    </row>
    <row r="175" spans="2:8" ht="31.5" customHeight="1" x14ac:dyDescent="0.25">
      <c r="B175" s="33">
        <v>149</v>
      </c>
      <c r="C175" s="87"/>
      <c r="D175" s="75"/>
      <c r="E175" s="88"/>
      <c r="F175" s="88"/>
      <c r="G175" s="33"/>
      <c r="H175" s="76" t="str">
        <f t="shared" si="3"/>
        <v/>
      </c>
    </row>
    <row r="176" spans="2:8" ht="31.5" customHeight="1" x14ac:dyDescent="0.25">
      <c r="B176" s="33">
        <v>150</v>
      </c>
      <c r="C176" s="87"/>
      <c r="D176" s="75"/>
      <c r="E176" s="88"/>
      <c r="F176" s="88"/>
      <c r="G176" s="33"/>
      <c r="H176" s="76" t="str">
        <f t="shared" si="3"/>
        <v/>
      </c>
    </row>
    <row r="177" spans="2:8" ht="31.5" customHeight="1" x14ac:dyDescent="0.25">
      <c r="B177" s="33">
        <v>151</v>
      </c>
      <c r="C177" s="87"/>
      <c r="D177" s="75"/>
      <c r="E177" s="88"/>
      <c r="F177" s="88"/>
      <c r="G177" s="33"/>
      <c r="H177" s="76" t="str">
        <f t="shared" si="3"/>
        <v/>
      </c>
    </row>
    <row r="178" spans="2:8" ht="31.5" customHeight="1" x14ac:dyDescent="0.25">
      <c r="B178" s="33">
        <v>152</v>
      </c>
      <c r="C178" s="87"/>
      <c r="D178" s="75"/>
      <c r="E178" s="88"/>
      <c r="F178" s="88"/>
      <c r="G178" s="33"/>
      <c r="H178" s="76" t="str">
        <f t="shared" si="3"/>
        <v/>
      </c>
    </row>
    <row r="179" spans="2:8" ht="31.5" customHeight="1" x14ac:dyDescent="0.25">
      <c r="B179" s="33">
        <v>153</v>
      </c>
      <c r="C179" s="87"/>
      <c r="D179" s="75"/>
      <c r="E179" s="88"/>
      <c r="F179" s="88"/>
      <c r="G179" s="33"/>
      <c r="H179" s="76" t="str">
        <f t="shared" si="3"/>
        <v/>
      </c>
    </row>
    <row r="180" spans="2:8" ht="31.5" customHeight="1" x14ac:dyDescent="0.25">
      <c r="B180" s="33">
        <v>154</v>
      </c>
      <c r="C180" s="87"/>
      <c r="D180" s="75"/>
      <c r="E180" s="88"/>
      <c r="F180" s="88"/>
      <c r="G180" s="33"/>
      <c r="H180" s="76" t="str">
        <f t="shared" si="3"/>
        <v/>
      </c>
    </row>
    <row r="181" spans="2:8" ht="31.5" customHeight="1" x14ac:dyDescent="0.25">
      <c r="B181" s="33">
        <v>155</v>
      </c>
      <c r="C181" s="87"/>
      <c r="D181" s="75"/>
      <c r="E181" s="88"/>
      <c r="F181" s="88"/>
      <c r="G181" s="33"/>
      <c r="H181" s="76" t="str">
        <f t="shared" si="3"/>
        <v/>
      </c>
    </row>
    <row r="182" spans="2:8" ht="31.5" customHeight="1" x14ac:dyDescent="0.25">
      <c r="B182" s="33">
        <v>156</v>
      </c>
      <c r="C182" s="87"/>
      <c r="D182" s="75"/>
      <c r="E182" s="88"/>
      <c r="F182" s="88"/>
      <c r="G182" s="33"/>
      <c r="H182" s="76" t="str">
        <f t="shared" si="3"/>
        <v/>
      </c>
    </row>
    <row r="183" spans="2:8" ht="31.5" customHeight="1" x14ac:dyDescent="0.25">
      <c r="B183" s="33">
        <v>157</v>
      </c>
      <c r="C183" s="87"/>
      <c r="D183" s="75"/>
      <c r="E183" s="88"/>
      <c r="F183" s="88"/>
      <c r="G183" s="33"/>
      <c r="H183" s="76" t="str">
        <f t="shared" si="3"/>
        <v/>
      </c>
    </row>
    <row r="184" spans="2:8" ht="31.5" customHeight="1" x14ac:dyDescent="0.25">
      <c r="B184" s="33">
        <v>158</v>
      </c>
      <c r="C184" s="87"/>
      <c r="D184" s="75"/>
      <c r="E184" s="88"/>
      <c r="F184" s="88"/>
      <c r="G184" s="33"/>
      <c r="H184" s="76" t="str">
        <f t="shared" si="3"/>
        <v/>
      </c>
    </row>
    <row r="185" spans="2:8" ht="31.5" customHeight="1" x14ac:dyDescent="0.25">
      <c r="B185" s="33">
        <v>159</v>
      </c>
      <c r="C185" s="87"/>
      <c r="D185" s="75"/>
      <c r="E185" s="88"/>
      <c r="F185" s="88"/>
      <c r="G185" s="33"/>
      <c r="H185" s="76" t="str">
        <f t="shared" si="3"/>
        <v/>
      </c>
    </row>
    <row r="186" spans="2:8" ht="31.5" customHeight="1" x14ac:dyDescent="0.25">
      <c r="B186" s="33">
        <v>160</v>
      </c>
      <c r="C186" s="87"/>
      <c r="D186" s="75"/>
      <c r="E186" s="88"/>
      <c r="F186" s="88"/>
      <c r="G186" s="33"/>
      <c r="H186" s="76" t="str">
        <f t="shared" si="3"/>
        <v/>
      </c>
    </row>
    <row r="187" spans="2:8" ht="31.5" customHeight="1" x14ac:dyDescent="0.25">
      <c r="B187" s="33">
        <v>161</v>
      </c>
      <c r="C187" s="87"/>
      <c r="D187" s="75"/>
      <c r="E187" s="88"/>
      <c r="F187" s="88"/>
      <c r="G187" s="33"/>
      <c r="H187" s="76" t="str">
        <f t="shared" si="3"/>
        <v/>
      </c>
    </row>
    <row r="188" spans="2:8" ht="31.5" customHeight="1" x14ac:dyDescent="0.25">
      <c r="B188" s="33">
        <v>162</v>
      </c>
      <c r="C188" s="87"/>
      <c r="D188" s="75"/>
      <c r="E188" s="88"/>
      <c r="F188" s="88"/>
      <c r="G188" s="33"/>
      <c r="H188" s="76" t="str">
        <f t="shared" si="3"/>
        <v/>
      </c>
    </row>
    <row r="189" spans="2:8" ht="31.5" customHeight="1" x14ac:dyDescent="0.25">
      <c r="B189" s="33">
        <v>163</v>
      </c>
      <c r="C189" s="87"/>
      <c r="D189" s="75"/>
      <c r="E189" s="88"/>
      <c r="F189" s="88"/>
      <c r="G189" s="33"/>
      <c r="H189" s="76" t="str">
        <f t="shared" si="3"/>
        <v/>
      </c>
    </row>
    <row r="190" spans="2:8" ht="31.5" customHeight="1" x14ac:dyDescent="0.25">
      <c r="B190" s="33">
        <v>164</v>
      </c>
      <c r="C190" s="87"/>
      <c r="D190" s="75"/>
      <c r="E190" s="88"/>
      <c r="F190" s="88"/>
      <c r="G190" s="33"/>
      <c r="H190" s="76" t="str">
        <f t="shared" si="3"/>
        <v/>
      </c>
    </row>
    <row r="191" spans="2:8" ht="31.5" customHeight="1" x14ac:dyDescent="0.25">
      <c r="B191" s="33">
        <v>165</v>
      </c>
      <c r="C191" s="87"/>
      <c r="D191" s="75"/>
      <c r="E191" s="88"/>
      <c r="F191" s="88"/>
      <c r="G191" s="33"/>
      <c r="H191" s="76" t="str">
        <f t="shared" si="3"/>
        <v/>
      </c>
    </row>
    <row r="192" spans="2:8" ht="31.5" customHeight="1" x14ac:dyDescent="0.25">
      <c r="B192" s="33">
        <v>166</v>
      </c>
      <c r="C192" s="87"/>
      <c r="D192" s="75"/>
      <c r="E192" s="88"/>
      <c r="F192" s="88"/>
      <c r="G192" s="33"/>
      <c r="H192" s="76" t="str">
        <f t="shared" si="3"/>
        <v/>
      </c>
    </row>
    <row r="193" spans="2:8" ht="31.5" customHeight="1" x14ac:dyDescent="0.25">
      <c r="B193" s="33">
        <v>167</v>
      </c>
      <c r="C193" s="87"/>
      <c r="D193" s="75"/>
      <c r="E193" s="88"/>
      <c r="F193" s="88"/>
      <c r="G193" s="33"/>
      <c r="H193" s="76" t="str">
        <f t="shared" si="3"/>
        <v/>
      </c>
    </row>
    <row r="194" spans="2:8" ht="31.5" customHeight="1" x14ac:dyDescent="0.25">
      <c r="B194" s="33">
        <v>168</v>
      </c>
      <c r="C194" s="87"/>
      <c r="D194" s="75"/>
      <c r="E194" s="88"/>
      <c r="F194" s="88"/>
      <c r="G194" s="33"/>
      <c r="H194" s="76" t="str">
        <f t="shared" si="3"/>
        <v/>
      </c>
    </row>
    <row r="195" spans="2:8" ht="31.5" customHeight="1" x14ac:dyDescent="0.25">
      <c r="B195" s="33">
        <v>169</v>
      </c>
      <c r="C195" s="87"/>
      <c r="D195" s="75"/>
      <c r="E195" s="88"/>
      <c r="F195" s="88"/>
      <c r="G195" s="33"/>
      <c r="H195" s="76" t="str">
        <f t="shared" si="3"/>
        <v/>
      </c>
    </row>
    <row r="196" spans="2:8" ht="31.5" customHeight="1" x14ac:dyDescent="0.25">
      <c r="B196" s="33">
        <v>170</v>
      </c>
      <c r="C196" s="87"/>
      <c r="D196" s="75"/>
      <c r="E196" s="88"/>
      <c r="F196" s="88"/>
      <c r="G196" s="33"/>
      <c r="H196" s="76" t="str">
        <f t="shared" si="3"/>
        <v/>
      </c>
    </row>
    <row r="197" spans="2:8" ht="31.5" customHeight="1" x14ac:dyDescent="0.25">
      <c r="B197" s="33">
        <v>171</v>
      </c>
      <c r="C197" s="87"/>
      <c r="D197" s="75"/>
      <c r="E197" s="88"/>
      <c r="F197" s="88"/>
      <c r="G197" s="33"/>
      <c r="H197" s="76" t="str">
        <f t="shared" si="3"/>
        <v/>
      </c>
    </row>
    <row r="198" spans="2:8" ht="31.5" customHeight="1" x14ac:dyDescent="0.25">
      <c r="B198" s="33">
        <v>172</v>
      </c>
      <c r="C198" s="87"/>
      <c r="D198" s="75"/>
      <c r="E198" s="88"/>
      <c r="F198" s="88"/>
      <c r="G198" s="33"/>
      <c r="H198" s="76" t="str">
        <f t="shared" si="3"/>
        <v/>
      </c>
    </row>
    <row r="199" spans="2:8" ht="31.5" customHeight="1" x14ac:dyDescent="0.25">
      <c r="B199" s="33">
        <v>173</v>
      </c>
      <c r="C199" s="87"/>
      <c r="D199" s="75"/>
      <c r="E199" s="88"/>
      <c r="F199" s="88"/>
      <c r="G199" s="33"/>
      <c r="H199" s="76" t="str">
        <f t="shared" si="3"/>
        <v/>
      </c>
    </row>
    <row r="200" spans="2:8" ht="31.5" customHeight="1" x14ac:dyDescent="0.25">
      <c r="B200" s="33">
        <v>174</v>
      </c>
      <c r="C200" s="87"/>
      <c r="D200" s="75"/>
      <c r="E200" s="88"/>
      <c r="F200" s="88"/>
      <c r="G200" s="33"/>
      <c r="H200" s="76" t="str">
        <f t="shared" si="3"/>
        <v/>
      </c>
    </row>
    <row r="201" spans="2:8" ht="31.5" customHeight="1" x14ac:dyDescent="0.25">
      <c r="B201" s="33">
        <v>175</v>
      </c>
      <c r="C201" s="87"/>
      <c r="D201" s="75"/>
      <c r="E201" s="88"/>
      <c r="F201" s="88"/>
      <c r="G201" s="33"/>
      <c r="H201" s="76" t="str">
        <f t="shared" si="3"/>
        <v/>
      </c>
    </row>
    <row r="202" spans="2:8" ht="31.5" customHeight="1" x14ac:dyDescent="0.25">
      <c r="B202" s="33">
        <v>176</v>
      </c>
      <c r="C202" s="87"/>
      <c r="D202" s="75"/>
      <c r="E202" s="88"/>
      <c r="F202" s="88"/>
      <c r="G202" s="33"/>
      <c r="H202" s="76" t="str">
        <f t="shared" si="3"/>
        <v/>
      </c>
    </row>
    <row r="203" spans="2:8" ht="31.5" customHeight="1" x14ac:dyDescent="0.25">
      <c r="B203" s="33">
        <v>177</v>
      </c>
      <c r="C203" s="87"/>
      <c r="D203" s="75"/>
      <c r="E203" s="88"/>
      <c r="F203" s="88"/>
      <c r="G203" s="33"/>
      <c r="H203" s="76" t="str">
        <f t="shared" si="3"/>
        <v/>
      </c>
    </row>
    <row r="204" spans="2:8" ht="31.5" customHeight="1" x14ac:dyDescent="0.25">
      <c r="B204" s="33">
        <v>178</v>
      </c>
      <c r="C204" s="87"/>
      <c r="D204" s="75"/>
      <c r="E204" s="88"/>
      <c r="F204" s="88"/>
      <c r="G204" s="33"/>
      <c r="H204" s="76" t="str">
        <f t="shared" si="3"/>
        <v/>
      </c>
    </row>
    <row r="205" spans="2:8" ht="31.5" customHeight="1" x14ac:dyDescent="0.25">
      <c r="B205" s="33">
        <v>179</v>
      </c>
      <c r="C205" s="87"/>
      <c r="D205" s="75"/>
      <c r="E205" s="88"/>
      <c r="F205" s="88"/>
      <c r="G205" s="33"/>
      <c r="H205" s="76" t="str">
        <f t="shared" si="3"/>
        <v/>
      </c>
    </row>
    <row r="206" spans="2:8" ht="31.5" customHeight="1" x14ac:dyDescent="0.25">
      <c r="B206" s="33">
        <v>180</v>
      </c>
      <c r="C206" s="87"/>
      <c r="D206" s="75"/>
      <c r="E206" s="88"/>
      <c r="F206" s="88"/>
      <c r="G206" s="33"/>
      <c r="H206" s="76" t="str">
        <f t="shared" si="3"/>
        <v/>
      </c>
    </row>
    <row r="207" spans="2:8" ht="31.5" customHeight="1" x14ac:dyDescent="0.25">
      <c r="B207" s="33">
        <v>181</v>
      </c>
      <c r="C207" s="87"/>
      <c r="D207" s="75"/>
      <c r="E207" s="88"/>
      <c r="F207" s="88"/>
      <c r="G207" s="33"/>
      <c r="H207" s="76" t="str">
        <f t="shared" si="3"/>
        <v/>
      </c>
    </row>
    <row r="208" spans="2:8" ht="31.5" customHeight="1" x14ac:dyDescent="0.25">
      <c r="B208" s="33">
        <v>182</v>
      </c>
      <c r="C208" s="87"/>
      <c r="D208" s="75"/>
      <c r="E208" s="88"/>
      <c r="F208" s="88"/>
      <c r="G208" s="33"/>
      <c r="H208" s="76" t="str">
        <f t="shared" si="3"/>
        <v/>
      </c>
    </row>
    <row r="209" spans="2:8" ht="31.5" customHeight="1" x14ac:dyDescent="0.25">
      <c r="B209" s="33">
        <v>183</v>
      </c>
      <c r="C209" s="87"/>
      <c r="D209" s="75"/>
      <c r="E209" s="88"/>
      <c r="F209" s="88"/>
      <c r="G209" s="33"/>
      <c r="H209" s="76" t="str">
        <f t="shared" si="3"/>
        <v/>
      </c>
    </row>
    <row r="210" spans="2:8" ht="31.5" customHeight="1" x14ac:dyDescent="0.25">
      <c r="B210" s="33">
        <v>184</v>
      </c>
      <c r="C210" s="87"/>
      <c r="D210" s="75"/>
      <c r="E210" s="88"/>
      <c r="F210" s="88"/>
      <c r="G210" s="33"/>
      <c r="H210" s="76" t="str">
        <f t="shared" si="3"/>
        <v/>
      </c>
    </row>
    <row r="211" spans="2:8" ht="31.5" customHeight="1" x14ac:dyDescent="0.25">
      <c r="B211" s="33">
        <v>185</v>
      </c>
      <c r="C211" s="87"/>
      <c r="D211" s="75"/>
      <c r="E211" s="88"/>
      <c r="F211" s="88"/>
      <c r="G211" s="33"/>
      <c r="H211" s="76" t="str">
        <f t="shared" si="3"/>
        <v/>
      </c>
    </row>
    <row r="212" spans="2:8" ht="31.5" customHeight="1" x14ac:dyDescent="0.25">
      <c r="B212" s="33">
        <v>186</v>
      </c>
      <c r="C212" s="87"/>
      <c r="D212" s="75"/>
      <c r="E212" s="88"/>
      <c r="F212" s="88"/>
      <c r="G212" s="33"/>
      <c r="H212" s="76" t="str">
        <f t="shared" si="3"/>
        <v/>
      </c>
    </row>
    <row r="213" spans="2:8" ht="31.5" customHeight="1" x14ac:dyDescent="0.25">
      <c r="B213" s="33">
        <v>187</v>
      </c>
      <c r="C213" s="87"/>
      <c r="D213" s="75"/>
      <c r="E213" s="88"/>
      <c r="F213" s="88"/>
      <c r="G213" s="33"/>
      <c r="H213" s="76" t="str">
        <f t="shared" si="3"/>
        <v/>
      </c>
    </row>
    <row r="214" spans="2:8" ht="31.5" customHeight="1" x14ac:dyDescent="0.25">
      <c r="B214" s="33">
        <v>188</v>
      </c>
      <c r="C214" s="87"/>
      <c r="D214" s="75"/>
      <c r="E214" s="88"/>
      <c r="F214" s="88"/>
      <c r="G214" s="33"/>
      <c r="H214" s="76" t="str">
        <f t="shared" si="3"/>
        <v/>
      </c>
    </row>
    <row r="215" spans="2:8" ht="31.5" customHeight="1" x14ac:dyDescent="0.25">
      <c r="B215" s="33">
        <v>189</v>
      </c>
      <c r="C215" s="87"/>
      <c r="D215" s="75"/>
      <c r="E215" s="88"/>
      <c r="F215" s="88"/>
      <c r="G215" s="33"/>
      <c r="H215" s="76" t="str">
        <f t="shared" si="3"/>
        <v/>
      </c>
    </row>
    <row r="216" spans="2:8" ht="31.5" customHeight="1" x14ac:dyDescent="0.25">
      <c r="B216" s="33">
        <v>190</v>
      </c>
      <c r="C216" s="87"/>
      <c r="D216" s="75"/>
      <c r="E216" s="88"/>
      <c r="F216" s="88"/>
      <c r="G216" s="33"/>
      <c r="H216" s="76" t="str">
        <f t="shared" si="3"/>
        <v/>
      </c>
    </row>
    <row r="217" spans="2:8" ht="31.5" customHeight="1" x14ac:dyDescent="0.25">
      <c r="B217" s="33">
        <v>191</v>
      </c>
      <c r="C217" s="87"/>
      <c r="D217" s="75"/>
      <c r="E217" s="88"/>
      <c r="F217" s="88"/>
      <c r="G217" s="33"/>
      <c r="H217" s="76" t="str">
        <f t="shared" si="3"/>
        <v/>
      </c>
    </row>
    <row r="218" spans="2:8" ht="31.5" customHeight="1" x14ac:dyDescent="0.25">
      <c r="B218" s="33">
        <v>192</v>
      </c>
      <c r="C218" s="87"/>
      <c r="D218" s="75"/>
      <c r="E218" s="88"/>
      <c r="F218" s="88"/>
      <c r="G218" s="33"/>
      <c r="H218" s="76" t="str">
        <f t="shared" si="3"/>
        <v/>
      </c>
    </row>
    <row r="219" spans="2:8" ht="31.5" customHeight="1" x14ac:dyDescent="0.25">
      <c r="B219" s="33">
        <v>193</v>
      </c>
      <c r="C219" s="87"/>
      <c r="D219" s="75"/>
      <c r="E219" s="88"/>
      <c r="F219" s="88"/>
      <c r="G219" s="33"/>
      <c r="H219" s="76" t="str">
        <f t="shared" si="3"/>
        <v/>
      </c>
    </row>
    <row r="220" spans="2:8" ht="31.5" customHeight="1" x14ac:dyDescent="0.25">
      <c r="B220" s="33">
        <v>194</v>
      </c>
      <c r="C220" s="87"/>
      <c r="D220" s="75"/>
      <c r="E220" s="88"/>
      <c r="F220" s="88"/>
      <c r="G220" s="33"/>
      <c r="H220" s="76" t="str">
        <f t="shared" ref="H220:H283" si="4">IF(G220&gt;=25,"Invalid",IF(G220&gt;=22,"Excellent",IF(G220&gt;=19,"Good",IF(G220&gt;=14,"Moderate",IF(G220&gt;=8,"Poor",IF(ISBLANK(G220)=TRUE,"",IF(G220&gt;=0,"Very poor","")))))))</f>
        <v/>
      </c>
    </row>
    <row r="221" spans="2:8" ht="31.5" customHeight="1" x14ac:dyDescent="0.25">
      <c r="B221" s="33">
        <v>195</v>
      </c>
      <c r="C221" s="87"/>
      <c r="D221" s="75"/>
      <c r="E221" s="88"/>
      <c r="F221" s="88"/>
      <c r="G221" s="33"/>
      <c r="H221" s="76" t="str">
        <f t="shared" si="4"/>
        <v/>
      </c>
    </row>
    <row r="222" spans="2:8" ht="31.5" customHeight="1" x14ac:dyDescent="0.25">
      <c r="B222" s="33">
        <v>196</v>
      </c>
      <c r="C222" s="87"/>
      <c r="D222" s="75"/>
      <c r="E222" s="88"/>
      <c r="F222" s="88"/>
      <c r="G222" s="33"/>
      <c r="H222" s="76" t="str">
        <f t="shared" si="4"/>
        <v/>
      </c>
    </row>
    <row r="223" spans="2:8" ht="31.5" customHeight="1" x14ac:dyDescent="0.25">
      <c r="B223" s="33">
        <v>197</v>
      </c>
      <c r="C223" s="87"/>
      <c r="D223" s="75"/>
      <c r="E223" s="88"/>
      <c r="F223" s="88"/>
      <c r="G223" s="33"/>
      <c r="H223" s="76" t="str">
        <f t="shared" si="4"/>
        <v/>
      </c>
    </row>
    <row r="224" spans="2:8" ht="31.5" customHeight="1" x14ac:dyDescent="0.25">
      <c r="B224" s="33">
        <v>198</v>
      </c>
      <c r="C224" s="87"/>
      <c r="D224" s="75"/>
      <c r="E224" s="88"/>
      <c r="F224" s="88"/>
      <c r="G224" s="33"/>
      <c r="H224" s="76" t="str">
        <f t="shared" si="4"/>
        <v/>
      </c>
    </row>
    <row r="225" spans="2:8" ht="31.5" customHeight="1" x14ac:dyDescent="0.25">
      <c r="B225" s="33">
        <v>199</v>
      </c>
      <c r="C225" s="87"/>
      <c r="D225" s="75"/>
      <c r="E225" s="88"/>
      <c r="F225" s="88"/>
      <c r="G225" s="33"/>
      <c r="H225" s="76" t="str">
        <f t="shared" si="4"/>
        <v/>
      </c>
    </row>
    <row r="226" spans="2:8" ht="31.5" customHeight="1" x14ac:dyDescent="0.25">
      <c r="B226" s="33">
        <v>200</v>
      </c>
      <c r="C226" s="87"/>
      <c r="D226" s="75"/>
      <c r="E226" s="88"/>
      <c r="F226" s="88"/>
      <c r="G226" s="33"/>
      <c r="H226" s="76" t="str">
        <f t="shared" si="4"/>
        <v/>
      </c>
    </row>
    <row r="227" spans="2:8" ht="31.5" customHeight="1" x14ac:dyDescent="0.25">
      <c r="B227" s="33">
        <v>201</v>
      </c>
      <c r="C227" s="87"/>
      <c r="D227" s="75"/>
      <c r="E227" s="88"/>
      <c r="F227" s="88"/>
      <c r="G227" s="33"/>
      <c r="H227" s="76" t="str">
        <f t="shared" si="4"/>
        <v/>
      </c>
    </row>
    <row r="228" spans="2:8" ht="31.5" customHeight="1" x14ac:dyDescent="0.25">
      <c r="B228" s="33">
        <v>202</v>
      </c>
      <c r="C228" s="87"/>
      <c r="D228" s="75"/>
      <c r="E228" s="88"/>
      <c r="F228" s="88"/>
      <c r="G228" s="33"/>
      <c r="H228" s="76" t="str">
        <f t="shared" si="4"/>
        <v/>
      </c>
    </row>
    <row r="229" spans="2:8" ht="31.5" customHeight="1" x14ac:dyDescent="0.25">
      <c r="B229" s="33">
        <v>203</v>
      </c>
      <c r="C229" s="87"/>
      <c r="D229" s="75"/>
      <c r="E229" s="88"/>
      <c r="F229" s="88"/>
      <c r="G229" s="33"/>
      <c r="H229" s="76" t="str">
        <f t="shared" si="4"/>
        <v/>
      </c>
    </row>
    <row r="230" spans="2:8" ht="31.5" customHeight="1" x14ac:dyDescent="0.25">
      <c r="B230" s="33">
        <v>204</v>
      </c>
      <c r="C230" s="87"/>
      <c r="D230" s="75"/>
      <c r="E230" s="88"/>
      <c r="F230" s="88"/>
      <c r="G230" s="33"/>
      <c r="H230" s="76" t="str">
        <f t="shared" si="4"/>
        <v/>
      </c>
    </row>
    <row r="231" spans="2:8" ht="31.5" customHeight="1" x14ac:dyDescent="0.25">
      <c r="B231" s="33">
        <v>205</v>
      </c>
      <c r="C231" s="87"/>
      <c r="D231" s="75"/>
      <c r="E231" s="88"/>
      <c r="F231" s="88"/>
      <c r="G231" s="33"/>
      <c r="H231" s="76" t="str">
        <f t="shared" si="4"/>
        <v/>
      </c>
    </row>
    <row r="232" spans="2:8" ht="31.5" customHeight="1" x14ac:dyDescent="0.25">
      <c r="B232" s="33">
        <v>206</v>
      </c>
      <c r="C232" s="87"/>
      <c r="D232" s="75"/>
      <c r="E232" s="88"/>
      <c r="F232" s="88"/>
      <c r="G232" s="33"/>
      <c r="H232" s="76" t="str">
        <f t="shared" si="4"/>
        <v/>
      </c>
    </row>
    <row r="233" spans="2:8" ht="31.5" customHeight="1" x14ac:dyDescent="0.25">
      <c r="B233" s="33">
        <v>207</v>
      </c>
      <c r="C233" s="87"/>
      <c r="D233" s="75"/>
      <c r="E233" s="88"/>
      <c r="F233" s="88"/>
      <c r="G233" s="33"/>
      <c r="H233" s="76" t="str">
        <f t="shared" si="4"/>
        <v/>
      </c>
    </row>
    <row r="234" spans="2:8" ht="31.5" customHeight="1" x14ac:dyDescent="0.25">
      <c r="B234" s="33">
        <v>208</v>
      </c>
      <c r="C234" s="87"/>
      <c r="D234" s="75"/>
      <c r="E234" s="88"/>
      <c r="F234" s="88"/>
      <c r="G234" s="33"/>
      <c r="H234" s="76" t="str">
        <f t="shared" si="4"/>
        <v/>
      </c>
    </row>
    <row r="235" spans="2:8" ht="31.5" customHeight="1" x14ac:dyDescent="0.25">
      <c r="B235" s="33">
        <v>209</v>
      </c>
      <c r="C235" s="87"/>
      <c r="D235" s="75"/>
      <c r="E235" s="88"/>
      <c r="F235" s="88"/>
      <c r="G235" s="33"/>
      <c r="H235" s="76" t="str">
        <f t="shared" si="4"/>
        <v/>
      </c>
    </row>
    <row r="236" spans="2:8" ht="31.5" customHeight="1" x14ac:dyDescent="0.25">
      <c r="B236" s="33">
        <v>210</v>
      </c>
      <c r="C236" s="87"/>
      <c r="D236" s="75"/>
      <c r="E236" s="88"/>
      <c r="F236" s="88"/>
      <c r="G236" s="33"/>
      <c r="H236" s="76" t="str">
        <f t="shared" si="4"/>
        <v/>
      </c>
    </row>
    <row r="237" spans="2:8" ht="31.5" customHeight="1" x14ac:dyDescent="0.25">
      <c r="B237" s="33">
        <v>211</v>
      </c>
      <c r="C237" s="87"/>
      <c r="D237" s="75"/>
      <c r="E237" s="88"/>
      <c r="F237" s="88"/>
      <c r="G237" s="33"/>
      <c r="H237" s="76" t="str">
        <f t="shared" si="4"/>
        <v/>
      </c>
    </row>
    <row r="238" spans="2:8" ht="31.5" customHeight="1" x14ac:dyDescent="0.25">
      <c r="B238" s="33">
        <v>212</v>
      </c>
      <c r="C238" s="87"/>
      <c r="D238" s="75"/>
      <c r="E238" s="88"/>
      <c r="F238" s="88"/>
      <c r="G238" s="33"/>
      <c r="H238" s="76" t="str">
        <f t="shared" si="4"/>
        <v/>
      </c>
    </row>
    <row r="239" spans="2:8" ht="31.5" customHeight="1" x14ac:dyDescent="0.25">
      <c r="B239" s="33">
        <v>213</v>
      </c>
      <c r="C239" s="87"/>
      <c r="D239" s="75"/>
      <c r="E239" s="88"/>
      <c r="F239" s="88"/>
      <c r="G239" s="33"/>
      <c r="H239" s="76" t="str">
        <f t="shared" si="4"/>
        <v/>
      </c>
    </row>
    <row r="240" spans="2:8" ht="31.5" customHeight="1" x14ac:dyDescent="0.25">
      <c r="B240" s="33">
        <v>214</v>
      </c>
      <c r="C240" s="87"/>
      <c r="D240" s="75"/>
      <c r="E240" s="88"/>
      <c r="F240" s="88"/>
      <c r="G240" s="33"/>
      <c r="H240" s="76" t="str">
        <f t="shared" si="4"/>
        <v/>
      </c>
    </row>
    <row r="241" spans="2:8" ht="31.5" customHeight="1" x14ac:dyDescent="0.25">
      <c r="B241" s="33">
        <v>215</v>
      </c>
      <c r="C241" s="87"/>
      <c r="D241" s="75"/>
      <c r="E241" s="88"/>
      <c r="F241" s="88"/>
      <c r="G241" s="33"/>
      <c r="H241" s="76" t="str">
        <f t="shared" si="4"/>
        <v/>
      </c>
    </row>
    <row r="242" spans="2:8" ht="31.5" customHeight="1" x14ac:dyDescent="0.25">
      <c r="B242" s="33">
        <v>216</v>
      </c>
      <c r="C242" s="87"/>
      <c r="D242" s="75"/>
      <c r="E242" s="88"/>
      <c r="F242" s="88"/>
      <c r="G242" s="33"/>
      <c r="H242" s="76" t="str">
        <f t="shared" si="4"/>
        <v/>
      </c>
    </row>
    <row r="243" spans="2:8" ht="31.5" customHeight="1" x14ac:dyDescent="0.25">
      <c r="B243" s="33">
        <v>217</v>
      </c>
      <c r="C243" s="87"/>
      <c r="D243" s="75"/>
      <c r="E243" s="88"/>
      <c r="F243" s="88"/>
      <c r="G243" s="33"/>
      <c r="H243" s="76" t="str">
        <f t="shared" si="4"/>
        <v/>
      </c>
    </row>
    <row r="244" spans="2:8" ht="31.5" customHeight="1" x14ac:dyDescent="0.25">
      <c r="B244" s="33">
        <v>218</v>
      </c>
      <c r="C244" s="87"/>
      <c r="D244" s="75"/>
      <c r="E244" s="88"/>
      <c r="F244" s="88"/>
      <c r="G244" s="33"/>
      <c r="H244" s="76" t="str">
        <f t="shared" si="4"/>
        <v/>
      </c>
    </row>
    <row r="245" spans="2:8" ht="31.5" customHeight="1" x14ac:dyDescent="0.25">
      <c r="B245" s="33">
        <v>219</v>
      </c>
      <c r="C245" s="87"/>
      <c r="D245" s="75"/>
      <c r="E245" s="88"/>
      <c r="F245" s="88"/>
      <c r="G245" s="33"/>
      <c r="H245" s="76" t="str">
        <f t="shared" si="4"/>
        <v/>
      </c>
    </row>
    <row r="246" spans="2:8" ht="31.5" customHeight="1" x14ac:dyDescent="0.25">
      <c r="B246" s="33">
        <v>220</v>
      </c>
      <c r="C246" s="87"/>
      <c r="D246" s="75"/>
      <c r="E246" s="88"/>
      <c r="F246" s="88"/>
      <c r="G246" s="33"/>
      <c r="H246" s="76" t="str">
        <f t="shared" si="4"/>
        <v/>
      </c>
    </row>
    <row r="247" spans="2:8" ht="31.5" customHeight="1" x14ac:dyDescent="0.25">
      <c r="B247" s="33">
        <v>221</v>
      </c>
      <c r="C247" s="87"/>
      <c r="D247" s="75"/>
      <c r="E247" s="88"/>
      <c r="F247" s="88"/>
      <c r="G247" s="33"/>
      <c r="H247" s="76" t="str">
        <f t="shared" si="4"/>
        <v/>
      </c>
    </row>
    <row r="248" spans="2:8" ht="31.5" customHeight="1" x14ac:dyDescent="0.25">
      <c r="B248" s="33">
        <v>222</v>
      </c>
      <c r="C248" s="87"/>
      <c r="D248" s="75"/>
      <c r="E248" s="88"/>
      <c r="F248" s="88"/>
      <c r="G248" s="33"/>
      <c r="H248" s="76" t="str">
        <f t="shared" si="4"/>
        <v/>
      </c>
    </row>
    <row r="249" spans="2:8" ht="31.5" customHeight="1" x14ac:dyDescent="0.25">
      <c r="B249" s="33">
        <v>223</v>
      </c>
      <c r="C249" s="87"/>
      <c r="D249" s="75"/>
      <c r="E249" s="88"/>
      <c r="F249" s="88"/>
      <c r="G249" s="33"/>
      <c r="H249" s="76" t="str">
        <f t="shared" si="4"/>
        <v/>
      </c>
    </row>
    <row r="250" spans="2:8" ht="31.5" customHeight="1" x14ac:dyDescent="0.25">
      <c r="B250" s="33">
        <v>224</v>
      </c>
      <c r="C250" s="87"/>
      <c r="D250" s="75"/>
      <c r="E250" s="88"/>
      <c r="F250" s="88"/>
      <c r="G250" s="33"/>
      <c r="H250" s="76" t="str">
        <f t="shared" si="4"/>
        <v/>
      </c>
    </row>
    <row r="251" spans="2:8" ht="31.5" customHeight="1" x14ac:dyDescent="0.25">
      <c r="B251" s="33">
        <v>225</v>
      </c>
      <c r="C251" s="87"/>
      <c r="D251" s="75"/>
      <c r="E251" s="88"/>
      <c r="F251" s="88"/>
      <c r="G251" s="33"/>
      <c r="H251" s="76" t="str">
        <f t="shared" si="4"/>
        <v/>
      </c>
    </row>
    <row r="252" spans="2:8" ht="31.5" customHeight="1" x14ac:dyDescent="0.25">
      <c r="B252" s="33">
        <v>226</v>
      </c>
      <c r="C252" s="87"/>
      <c r="D252" s="75"/>
      <c r="E252" s="88"/>
      <c r="F252" s="88"/>
      <c r="G252" s="33"/>
      <c r="H252" s="76" t="str">
        <f t="shared" si="4"/>
        <v/>
      </c>
    </row>
    <row r="253" spans="2:8" ht="31.5" customHeight="1" x14ac:dyDescent="0.25">
      <c r="B253" s="33">
        <v>227</v>
      </c>
      <c r="C253" s="87"/>
      <c r="D253" s="75"/>
      <c r="E253" s="88"/>
      <c r="F253" s="88"/>
      <c r="G253" s="33"/>
      <c r="H253" s="76" t="str">
        <f t="shared" si="4"/>
        <v/>
      </c>
    </row>
    <row r="254" spans="2:8" ht="31.5" customHeight="1" x14ac:dyDescent="0.25">
      <c r="B254" s="33">
        <v>228</v>
      </c>
      <c r="C254" s="87"/>
      <c r="D254" s="75"/>
      <c r="E254" s="88"/>
      <c r="F254" s="88"/>
      <c r="G254" s="33"/>
      <c r="H254" s="76" t="str">
        <f t="shared" si="4"/>
        <v/>
      </c>
    </row>
    <row r="255" spans="2:8" ht="31.5" customHeight="1" x14ac:dyDescent="0.25">
      <c r="B255" s="33">
        <v>229</v>
      </c>
      <c r="C255" s="87"/>
      <c r="D255" s="75"/>
      <c r="E255" s="88"/>
      <c r="F255" s="88"/>
      <c r="G255" s="33"/>
      <c r="H255" s="76" t="str">
        <f t="shared" si="4"/>
        <v/>
      </c>
    </row>
    <row r="256" spans="2:8" ht="31.5" customHeight="1" x14ac:dyDescent="0.25">
      <c r="B256" s="33">
        <v>230</v>
      </c>
      <c r="C256" s="87"/>
      <c r="D256" s="75"/>
      <c r="E256" s="88"/>
      <c r="F256" s="88"/>
      <c r="G256" s="33"/>
      <c r="H256" s="76" t="str">
        <f t="shared" si="4"/>
        <v/>
      </c>
    </row>
    <row r="257" spans="2:8" ht="31.5" customHeight="1" x14ac:dyDescent="0.25">
      <c r="B257" s="33">
        <v>231</v>
      </c>
      <c r="C257" s="87"/>
      <c r="D257" s="75"/>
      <c r="E257" s="88"/>
      <c r="F257" s="88"/>
      <c r="G257" s="33"/>
      <c r="H257" s="76" t="str">
        <f t="shared" si="4"/>
        <v/>
      </c>
    </row>
    <row r="258" spans="2:8" ht="31.5" customHeight="1" x14ac:dyDescent="0.25">
      <c r="B258" s="33">
        <v>232</v>
      </c>
      <c r="C258" s="87"/>
      <c r="D258" s="75"/>
      <c r="E258" s="88"/>
      <c r="F258" s="88"/>
      <c r="G258" s="33"/>
      <c r="H258" s="76" t="str">
        <f t="shared" si="4"/>
        <v/>
      </c>
    </row>
    <row r="259" spans="2:8" ht="31.5" customHeight="1" x14ac:dyDescent="0.25">
      <c r="B259" s="33">
        <v>233</v>
      </c>
      <c r="C259" s="87"/>
      <c r="D259" s="75"/>
      <c r="E259" s="88"/>
      <c r="F259" s="88"/>
      <c r="G259" s="33"/>
      <c r="H259" s="76" t="str">
        <f t="shared" si="4"/>
        <v/>
      </c>
    </row>
    <row r="260" spans="2:8" ht="31.5" customHeight="1" x14ac:dyDescent="0.25">
      <c r="B260" s="33">
        <v>234</v>
      </c>
      <c r="C260" s="87"/>
      <c r="D260" s="75"/>
      <c r="E260" s="88"/>
      <c r="F260" s="88"/>
      <c r="G260" s="33"/>
      <c r="H260" s="76" t="str">
        <f t="shared" si="4"/>
        <v/>
      </c>
    </row>
    <row r="261" spans="2:8" ht="31.5" customHeight="1" x14ac:dyDescent="0.25">
      <c r="B261" s="33">
        <v>235</v>
      </c>
      <c r="C261" s="87"/>
      <c r="D261" s="75"/>
      <c r="E261" s="88"/>
      <c r="F261" s="88"/>
      <c r="G261" s="33"/>
      <c r="H261" s="76" t="str">
        <f t="shared" si="4"/>
        <v/>
      </c>
    </row>
    <row r="262" spans="2:8" ht="31.5" customHeight="1" x14ac:dyDescent="0.25">
      <c r="B262" s="33">
        <v>236</v>
      </c>
      <c r="C262" s="87"/>
      <c r="D262" s="75"/>
      <c r="E262" s="88"/>
      <c r="F262" s="88"/>
      <c r="G262" s="33"/>
      <c r="H262" s="76" t="str">
        <f t="shared" si="4"/>
        <v/>
      </c>
    </row>
    <row r="263" spans="2:8" ht="31.5" customHeight="1" x14ac:dyDescent="0.25">
      <c r="B263" s="33">
        <v>237</v>
      </c>
      <c r="C263" s="87"/>
      <c r="D263" s="75"/>
      <c r="E263" s="88"/>
      <c r="F263" s="88"/>
      <c r="G263" s="33"/>
      <c r="H263" s="76" t="str">
        <f t="shared" si="4"/>
        <v/>
      </c>
    </row>
    <row r="264" spans="2:8" ht="31.5" customHeight="1" x14ac:dyDescent="0.25">
      <c r="B264" s="33">
        <v>238</v>
      </c>
      <c r="C264" s="87"/>
      <c r="D264" s="75"/>
      <c r="E264" s="88"/>
      <c r="F264" s="88"/>
      <c r="G264" s="33"/>
      <c r="H264" s="76" t="str">
        <f t="shared" si="4"/>
        <v/>
      </c>
    </row>
    <row r="265" spans="2:8" ht="31.5" customHeight="1" x14ac:dyDescent="0.25">
      <c r="B265" s="33">
        <v>239</v>
      </c>
      <c r="C265" s="87"/>
      <c r="D265" s="75"/>
      <c r="E265" s="88"/>
      <c r="F265" s="88"/>
      <c r="G265" s="33"/>
      <c r="H265" s="76" t="str">
        <f t="shared" si="4"/>
        <v/>
      </c>
    </row>
    <row r="266" spans="2:8" ht="31.5" customHeight="1" x14ac:dyDescent="0.25">
      <c r="B266" s="33">
        <v>240</v>
      </c>
      <c r="C266" s="87"/>
      <c r="D266" s="75"/>
      <c r="E266" s="88"/>
      <c r="F266" s="88"/>
      <c r="G266" s="33"/>
      <c r="H266" s="76" t="str">
        <f t="shared" si="4"/>
        <v/>
      </c>
    </row>
    <row r="267" spans="2:8" ht="31.5" customHeight="1" x14ac:dyDescent="0.25">
      <c r="B267" s="33">
        <v>241</v>
      </c>
      <c r="C267" s="87"/>
      <c r="D267" s="75"/>
      <c r="E267" s="88"/>
      <c r="F267" s="88"/>
      <c r="G267" s="33"/>
      <c r="H267" s="76" t="str">
        <f t="shared" si="4"/>
        <v/>
      </c>
    </row>
    <row r="268" spans="2:8" ht="31.5" customHeight="1" x14ac:dyDescent="0.25">
      <c r="B268" s="33">
        <v>242</v>
      </c>
      <c r="C268" s="87"/>
      <c r="D268" s="75"/>
      <c r="E268" s="88"/>
      <c r="F268" s="88"/>
      <c r="G268" s="33"/>
      <c r="H268" s="76" t="str">
        <f t="shared" si="4"/>
        <v/>
      </c>
    </row>
    <row r="269" spans="2:8" ht="31.5" customHeight="1" x14ac:dyDescent="0.25">
      <c r="B269" s="33">
        <v>243</v>
      </c>
      <c r="C269" s="87"/>
      <c r="D269" s="75"/>
      <c r="E269" s="88"/>
      <c r="F269" s="88"/>
      <c r="G269" s="33"/>
      <c r="H269" s="76" t="str">
        <f t="shared" si="4"/>
        <v/>
      </c>
    </row>
    <row r="270" spans="2:8" ht="31.5" customHeight="1" x14ac:dyDescent="0.25">
      <c r="B270" s="33">
        <v>244</v>
      </c>
      <c r="C270" s="87"/>
      <c r="D270" s="75"/>
      <c r="E270" s="88"/>
      <c r="F270" s="88"/>
      <c r="G270" s="33"/>
      <c r="H270" s="76" t="str">
        <f t="shared" si="4"/>
        <v/>
      </c>
    </row>
    <row r="271" spans="2:8" ht="31.5" customHeight="1" x14ac:dyDescent="0.25">
      <c r="B271" s="33">
        <v>245</v>
      </c>
      <c r="C271" s="87"/>
      <c r="D271" s="75"/>
      <c r="E271" s="88"/>
      <c r="F271" s="88"/>
      <c r="G271" s="33"/>
      <c r="H271" s="76" t="str">
        <f t="shared" si="4"/>
        <v/>
      </c>
    </row>
    <row r="272" spans="2:8" ht="31.5" customHeight="1" x14ac:dyDescent="0.25">
      <c r="B272" s="33">
        <v>246</v>
      </c>
      <c r="C272" s="87"/>
      <c r="D272" s="75"/>
      <c r="E272" s="88"/>
      <c r="F272" s="88"/>
      <c r="G272" s="33"/>
      <c r="H272" s="76" t="str">
        <f t="shared" si="4"/>
        <v/>
      </c>
    </row>
    <row r="273" spans="2:8" ht="31.5" customHeight="1" x14ac:dyDescent="0.25">
      <c r="B273" s="33">
        <v>247</v>
      </c>
      <c r="C273" s="87"/>
      <c r="D273" s="75"/>
      <c r="E273" s="88"/>
      <c r="F273" s="88"/>
      <c r="G273" s="33"/>
      <c r="H273" s="76" t="str">
        <f t="shared" si="4"/>
        <v/>
      </c>
    </row>
    <row r="274" spans="2:8" ht="31.5" customHeight="1" x14ac:dyDescent="0.25">
      <c r="B274" s="33">
        <v>248</v>
      </c>
      <c r="C274" s="87"/>
      <c r="D274" s="75"/>
      <c r="E274" s="88"/>
      <c r="F274" s="88"/>
      <c r="G274" s="33"/>
      <c r="H274" s="76" t="str">
        <f t="shared" si="4"/>
        <v/>
      </c>
    </row>
    <row r="275" spans="2:8" ht="31.5" customHeight="1" x14ac:dyDescent="0.25">
      <c r="B275" s="33">
        <v>249</v>
      </c>
      <c r="C275" s="87"/>
      <c r="D275" s="75"/>
      <c r="E275" s="88"/>
      <c r="F275" s="88"/>
      <c r="G275" s="33"/>
      <c r="H275" s="76" t="str">
        <f t="shared" si="4"/>
        <v/>
      </c>
    </row>
    <row r="276" spans="2:8" ht="31.5" customHeight="1" x14ac:dyDescent="0.25">
      <c r="B276" s="33">
        <v>250</v>
      </c>
      <c r="C276" s="87"/>
      <c r="D276" s="75"/>
      <c r="E276" s="88"/>
      <c r="F276" s="88"/>
      <c r="G276" s="33"/>
      <c r="H276" s="76" t="str">
        <f t="shared" si="4"/>
        <v/>
      </c>
    </row>
    <row r="277" spans="2:8" ht="31.5" customHeight="1" x14ac:dyDescent="0.25">
      <c r="B277" s="33">
        <v>251</v>
      </c>
      <c r="C277" s="87"/>
      <c r="D277" s="75"/>
      <c r="E277" s="88"/>
      <c r="F277" s="88"/>
      <c r="G277" s="33"/>
      <c r="H277" s="76" t="str">
        <f t="shared" si="4"/>
        <v/>
      </c>
    </row>
    <row r="278" spans="2:8" ht="31.5" customHeight="1" x14ac:dyDescent="0.25">
      <c r="B278" s="33">
        <v>252</v>
      </c>
      <c r="C278" s="87"/>
      <c r="D278" s="75"/>
      <c r="E278" s="88"/>
      <c r="F278" s="88"/>
      <c r="G278" s="33"/>
      <c r="H278" s="76" t="str">
        <f t="shared" si="4"/>
        <v/>
      </c>
    </row>
    <row r="279" spans="2:8" ht="31.5" customHeight="1" x14ac:dyDescent="0.25">
      <c r="B279" s="33">
        <v>253</v>
      </c>
      <c r="C279" s="87"/>
      <c r="D279" s="75"/>
      <c r="E279" s="88"/>
      <c r="F279" s="88"/>
      <c r="G279" s="33"/>
      <c r="H279" s="76" t="str">
        <f t="shared" si="4"/>
        <v/>
      </c>
    </row>
    <row r="280" spans="2:8" ht="31.5" customHeight="1" x14ac:dyDescent="0.25">
      <c r="B280" s="33">
        <v>254</v>
      </c>
      <c r="C280" s="87"/>
      <c r="D280" s="75"/>
      <c r="E280" s="88"/>
      <c r="F280" s="88"/>
      <c r="G280" s="33"/>
      <c r="H280" s="76" t="str">
        <f t="shared" si="4"/>
        <v/>
      </c>
    </row>
    <row r="281" spans="2:8" ht="31.5" customHeight="1" x14ac:dyDescent="0.25">
      <c r="B281" s="33">
        <v>255</v>
      </c>
      <c r="C281" s="87"/>
      <c r="D281" s="75"/>
      <c r="E281" s="88"/>
      <c r="F281" s="88"/>
      <c r="G281" s="33"/>
      <c r="H281" s="76" t="str">
        <f t="shared" si="4"/>
        <v/>
      </c>
    </row>
    <row r="282" spans="2:8" ht="31.5" customHeight="1" x14ac:dyDescent="0.25">
      <c r="B282" s="33">
        <v>256</v>
      </c>
      <c r="C282" s="87"/>
      <c r="D282" s="75"/>
      <c r="E282" s="88"/>
      <c r="F282" s="88"/>
      <c r="G282" s="33"/>
      <c r="H282" s="76" t="str">
        <f t="shared" si="4"/>
        <v/>
      </c>
    </row>
    <row r="283" spans="2:8" ht="31.5" customHeight="1" x14ac:dyDescent="0.25">
      <c r="B283" s="33">
        <v>257</v>
      </c>
      <c r="C283" s="87"/>
      <c r="D283" s="75"/>
      <c r="E283" s="88"/>
      <c r="F283" s="88"/>
      <c r="G283" s="33"/>
      <c r="H283" s="76" t="str">
        <f t="shared" si="4"/>
        <v/>
      </c>
    </row>
    <row r="284" spans="2:8" ht="31.5" customHeight="1" x14ac:dyDescent="0.25">
      <c r="B284" s="33">
        <v>258</v>
      </c>
      <c r="C284" s="87"/>
      <c r="D284" s="75"/>
      <c r="E284" s="88"/>
      <c r="F284" s="88"/>
      <c r="G284" s="33"/>
      <c r="H284" s="76" t="str">
        <f t="shared" ref="H284:H347" si="5">IF(G284&gt;=25,"Invalid",IF(G284&gt;=22,"Excellent",IF(G284&gt;=19,"Good",IF(G284&gt;=14,"Moderate",IF(G284&gt;=8,"Poor",IF(ISBLANK(G284)=TRUE,"",IF(G284&gt;=0,"Very poor","")))))))</f>
        <v/>
      </c>
    </row>
    <row r="285" spans="2:8" ht="31.5" customHeight="1" x14ac:dyDescent="0.25">
      <c r="B285" s="33">
        <v>259</v>
      </c>
      <c r="C285" s="87"/>
      <c r="D285" s="75"/>
      <c r="E285" s="88"/>
      <c r="F285" s="88"/>
      <c r="G285" s="33"/>
      <c r="H285" s="76" t="str">
        <f t="shared" si="5"/>
        <v/>
      </c>
    </row>
    <row r="286" spans="2:8" ht="31.5" customHeight="1" x14ac:dyDescent="0.25">
      <c r="B286" s="33">
        <v>260</v>
      </c>
      <c r="C286" s="87"/>
      <c r="D286" s="75"/>
      <c r="E286" s="88"/>
      <c r="F286" s="88"/>
      <c r="G286" s="33"/>
      <c r="H286" s="76" t="str">
        <f t="shared" si="5"/>
        <v/>
      </c>
    </row>
    <row r="287" spans="2:8" ht="31.5" customHeight="1" x14ac:dyDescent="0.25">
      <c r="B287" s="33">
        <v>261</v>
      </c>
      <c r="C287" s="87"/>
      <c r="D287" s="75"/>
      <c r="E287" s="88"/>
      <c r="F287" s="88"/>
      <c r="G287" s="33"/>
      <c r="H287" s="76" t="str">
        <f t="shared" si="5"/>
        <v/>
      </c>
    </row>
    <row r="288" spans="2:8" ht="31.5" customHeight="1" x14ac:dyDescent="0.25">
      <c r="B288" s="33">
        <v>262</v>
      </c>
      <c r="C288" s="87"/>
      <c r="D288" s="75"/>
      <c r="E288" s="88"/>
      <c r="F288" s="88"/>
      <c r="G288" s="33"/>
      <c r="H288" s="76" t="str">
        <f t="shared" si="5"/>
        <v/>
      </c>
    </row>
    <row r="289" spans="2:8" ht="31.5" customHeight="1" x14ac:dyDescent="0.25">
      <c r="B289" s="33">
        <v>263</v>
      </c>
      <c r="C289" s="87"/>
      <c r="D289" s="75"/>
      <c r="E289" s="88"/>
      <c r="F289" s="88"/>
      <c r="G289" s="33"/>
      <c r="H289" s="76" t="str">
        <f t="shared" si="5"/>
        <v/>
      </c>
    </row>
    <row r="290" spans="2:8" ht="31.5" customHeight="1" x14ac:dyDescent="0.25">
      <c r="B290" s="33">
        <v>264</v>
      </c>
      <c r="C290" s="87"/>
      <c r="D290" s="75"/>
      <c r="E290" s="88"/>
      <c r="F290" s="88"/>
      <c r="G290" s="33"/>
      <c r="H290" s="76" t="str">
        <f t="shared" si="5"/>
        <v/>
      </c>
    </row>
    <row r="291" spans="2:8" ht="31.5" customHeight="1" x14ac:dyDescent="0.25">
      <c r="B291" s="33">
        <v>265</v>
      </c>
      <c r="C291" s="87"/>
      <c r="D291" s="75"/>
      <c r="E291" s="88"/>
      <c r="F291" s="88"/>
      <c r="G291" s="33"/>
      <c r="H291" s="76" t="str">
        <f t="shared" si="5"/>
        <v/>
      </c>
    </row>
    <row r="292" spans="2:8" ht="31.5" customHeight="1" x14ac:dyDescent="0.25">
      <c r="B292" s="33">
        <v>266</v>
      </c>
      <c r="C292" s="87"/>
      <c r="D292" s="75"/>
      <c r="E292" s="88"/>
      <c r="F292" s="88"/>
      <c r="G292" s="33"/>
      <c r="H292" s="76" t="str">
        <f t="shared" si="5"/>
        <v/>
      </c>
    </row>
    <row r="293" spans="2:8" ht="31.5" customHeight="1" x14ac:dyDescent="0.25">
      <c r="B293" s="33">
        <v>267</v>
      </c>
      <c r="C293" s="87"/>
      <c r="D293" s="75"/>
      <c r="E293" s="88"/>
      <c r="F293" s="88"/>
      <c r="G293" s="33"/>
      <c r="H293" s="76" t="str">
        <f t="shared" si="5"/>
        <v/>
      </c>
    </row>
    <row r="294" spans="2:8" ht="31.5" customHeight="1" x14ac:dyDescent="0.25">
      <c r="B294" s="33">
        <v>268</v>
      </c>
      <c r="C294" s="87"/>
      <c r="D294" s="75"/>
      <c r="E294" s="88"/>
      <c r="F294" s="88"/>
      <c r="G294" s="33"/>
      <c r="H294" s="76" t="str">
        <f t="shared" si="5"/>
        <v/>
      </c>
    </row>
    <row r="295" spans="2:8" ht="31.5" customHeight="1" x14ac:dyDescent="0.25">
      <c r="B295" s="33">
        <v>269</v>
      </c>
      <c r="C295" s="87"/>
      <c r="D295" s="75"/>
      <c r="E295" s="88"/>
      <c r="F295" s="88"/>
      <c r="G295" s="33"/>
      <c r="H295" s="76" t="str">
        <f t="shared" si="5"/>
        <v/>
      </c>
    </row>
    <row r="296" spans="2:8" ht="31.5" customHeight="1" x14ac:dyDescent="0.25">
      <c r="B296" s="33">
        <v>270</v>
      </c>
      <c r="C296" s="87"/>
      <c r="D296" s="75"/>
      <c r="E296" s="88"/>
      <c r="F296" s="88"/>
      <c r="G296" s="33"/>
      <c r="H296" s="76" t="str">
        <f t="shared" si="5"/>
        <v/>
      </c>
    </row>
    <row r="297" spans="2:8" ht="31.5" customHeight="1" x14ac:dyDescent="0.25">
      <c r="B297" s="33">
        <v>271</v>
      </c>
      <c r="C297" s="87"/>
      <c r="D297" s="75"/>
      <c r="E297" s="88"/>
      <c r="F297" s="88"/>
      <c r="G297" s="33"/>
      <c r="H297" s="76" t="str">
        <f t="shared" si="5"/>
        <v/>
      </c>
    </row>
    <row r="298" spans="2:8" ht="31.5" customHeight="1" x14ac:dyDescent="0.25">
      <c r="B298" s="33">
        <v>272</v>
      </c>
      <c r="C298" s="87"/>
      <c r="D298" s="75"/>
      <c r="E298" s="88"/>
      <c r="F298" s="88"/>
      <c r="G298" s="33"/>
      <c r="H298" s="76" t="str">
        <f t="shared" si="5"/>
        <v/>
      </c>
    </row>
    <row r="299" spans="2:8" ht="31.5" customHeight="1" x14ac:dyDescent="0.25">
      <c r="B299" s="33">
        <v>273</v>
      </c>
      <c r="C299" s="87"/>
      <c r="D299" s="75"/>
      <c r="E299" s="88"/>
      <c r="F299" s="88"/>
      <c r="G299" s="33"/>
      <c r="H299" s="76" t="str">
        <f t="shared" si="5"/>
        <v/>
      </c>
    </row>
    <row r="300" spans="2:8" ht="31.5" customHeight="1" x14ac:dyDescent="0.25">
      <c r="B300" s="33">
        <v>274</v>
      </c>
      <c r="C300" s="87"/>
      <c r="D300" s="75"/>
      <c r="E300" s="88"/>
      <c r="F300" s="88"/>
      <c r="G300" s="33"/>
      <c r="H300" s="76" t="str">
        <f t="shared" si="5"/>
        <v/>
      </c>
    </row>
    <row r="301" spans="2:8" ht="31.5" customHeight="1" x14ac:dyDescent="0.25">
      <c r="B301" s="33">
        <v>275</v>
      </c>
      <c r="C301" s="87"/>
      <c r="D301" s="75"/>
      <c r="E301" s="88"/>
      <c r="F301" s="88"/>
      <c r="G301" s="33"/>
      <c r="H301" s="76" t="str">
        <f t="shared" si="5"/>
        <v/>
      </c>
    </row>
    <row r="302" spans="2:8" ht="31.5" customHeight="1" x14ac:dyDescent="0.25">
      <c r="B302" s="33">
        <v>276</v>
      </c>
      <c r="C302" s="87"/>
      <c r="D302" s="75"/>
      <c r="E302" s="88"/>
      <c r="F302" s="88"/>
      <c r="G302" s="33"/>
      <c r="H302" s="76" t="str">
        <f t="shared" si="5"/>
        <v/>
      </c>
    </row>
    <row r="303" spans="2:8" ht="31.5" customHeight="1" x14ac:dyDescent="0.25">
      <c r="B303" s="33">
        <v>277</v>
      </c>
      <c r="C303" s="87"/>
      <c r="D303" s="75"/>
      <c r="E303" s="88"/>
      <c r="F303" s="88"/>
      <c r="G303" s="33"/>
      <c r="H303" s="76" t="str">
        <f t="shared" si="5"/>
        <v/>
      </c>
    </row>
    <row r="304" spans="2:8" ht="31.5" customHeight="1" x14ac:dyDescent="0.25">
      <c r="B304" s="33">
        <v>278</v>
      </c>
      <c r="C304" s="87"/>
      <c r="D304" s="75"/>
      <c r="E304" s="88"/>
      <c r="F304" s="88"/>
      <c r="G304" s="33"/>
      <c r="H304" s="76" t="str">
        <f t="shared" si="5"/>
        <v/>
      </c>
    </row>
    <row r="305" spans="2:8" ht="31.5" customHeight="1" x14ac:dyDescent="0.25">
      <c r="B305" s="33">
        <v>279</v>
      </c>
      <c r="C305" s="87"/>
      <c r="D305" s="75"/>
      <c r="E305" s="88"/>
      <c r="F305" s="88"/>
      <c r="G305" s="33"/>
      <c r="H305" s="76" t="str">
        <f t="shared" si="5"/>
        <v/>
      </c>
    </row>
    <row r="306" spans="2:8" ht="31.5" customHeight="1" x14ac:dyDescent="0.25">
      <c r="B306" s="33">
        <v>280</v>
      </c>
      <c r="C306" s="87"/>
      <c r="D306" s="75"/>
      <c r="E306" s="88"/>
      <c r="F306" s="88"/>
      <c r="G306" s="33"/>
      <c r="H306" s="76" t="str">
        <f t="shared" si="5"/>
        <v/>
      </c>
    </row>
    <row r="307" spans="2:8" ht="31.5" customHeight="1" x14ac:dyDescent="0.25">
      <c r="B307" s="33">
        <v>281</v>
      </c>
      <c r="C307" s="87"/>
      <c r="D307" s="75"/>
      <c r="E307" s="88"/>
      <c r="F307" s="88"/>
      <c r="G307" s="33"/>
      <c r="H307" s="76" t="str">
        <f t="shared" si="5"/>
        <v/>
      </c>
    </row>
    <row r="308" spans="2:8" ht="31.5" customHeight="1" x14ac:dyDescent="0.25">
      <c r="B308" s="33">
        <v>282</v>
      </c>
      <c r="C308" s="87"/>
      <c r="D308" s="75"/>
      <c r="E308" s="88"/>
      <c r="F308" s="88"/>
      <c r="G308" s="33"/>
      <c r="H308" s="76" t="str">
        <f t="shared" si="5"/>
        <v/>
      </c>
    </row>
    <row r="309" spans="2:8" ht="31.5" customHeight="1" x14ac:dyDescent="0.25">
      <c r="B309" s="33">
        <v>283</v>
      </c>
      <c r="C309" s="87"/>
      <c r="D309" s="75"/>
      <c r="E309" s="88"/>
      <c r="F309" s="88"/>
      <c r="G309" s="33"/>
      <c r="H309" s="76" t="str">
        <f t="shared" si="5"/>
        <v/>
      </c>
    </row>
    <row r="310" spans="2:8" ht="31.5" customHeight="1" x14ac:dyDescent="0.25">
      <c r="B310" s="33">
        <v>284</v>
      </c>
      <c r="C310" s="87"/>
      <c r="D310" s="75"/>
      <c r="E310" s="88"/>
      <c r="F310" s="88"/>
      <c r="G310" s="33"/>
      <c r="H310" s="76" t="str">
        <f t="shared" si="5"/>
        <v/>
      </c>
    </row>
    <row r="311" spans="2:8" ht="31.5" customHeight="1" x14ac:dyDescent="0.25">
      <c r="B311" s="33">
        <v>285</v>
      </c>
      <c r="C311" s="87"/>
      <c r="D311" s="75"/>
      <c r="E311" s="88"/>
      <c r="F311" s="88"/>
      <c r="G311" s="33"/>
      <c r="H311" s="76" t="str">
        <f t="shared" si="5"/>
        <v/>
      </c>
    </row>
    <row r="312" spans="2:8" ht="31.5" customHeight="1" x14ac:dyDescent="0.25">
      <c r="B312" s="33">
        <v>286</v>
      </c>
      <c r="C312" s="87"/>
      <c r="D312" s="75"/>
      <c r="E312" s="88"/>
      <c r="F312" s="88"/>
      <c r="G312" s="33"/>
      <c r="H312" s="76" t="str">
        <f t="shared" si="5"/>
        <v/>
      </c>
    </row>
    <row r="313" spans="2:8" ht="31.5" customHeight="1" x14ac:dyDescent="0.25">
      <c r="B313" s="33">
        <v>287</v>
      </c>
      <c r="C313" s="87"/>
      <c r="D313" s="75"/>
      <c r="E313" s="88"/>
      <c r="F313" s="88"/>
      <c r="G313" s="33"/>
      <c r="H313" s="76" t="str">
        <f t="shared" si="5"/>
        <v/>
      </c>
    </row>
    <row r="314" spans="2:8" ht="31.5" customHeight="1" x14ac:dyDescent="0.25">
      <c r="B314" s="33">
        <v>288</v>
      </c>
      <c r="C314" s="87"/>
      <c r="D314" s="75"/>
      <c r="E314" s="88"/>
      <c r="F314" s="88"/>
      <c r="G314" s="33"/>
      <c r="H314" s="76" t="str">
        <f t="shared" si="5"/>
        <v/>
      </c>
    </row>
    <row r="315" spans="2:8" ht="31.5" customHeight="1" x14ac:dyDescent="0.25">
      <c r="B315" s="33">
        <v>289</v>
      </c>
      <c r="C315" s="87"/>
      <c r="D315" s="75"/>
      <c r="E315" s="88"/>
      <c r="F315" s="88"/>
      <c r="G315" s="33"/>
      <c r="H315" s="76" t="str">
        <f t="shared" si="5"/>
        <v/>
      </c>
    </row>
    <row r="316" spans="2:8" ht="31.5" customHeight="1" x14ac:dyDescent="0.25">
      <c r="B316" s="33">
        <v>290</v>
      </c>
      <c r="C316" s="87"/>
      <c r="D316" s="75"/>
      <c r="E316" s="88"/>
      <c r="F316" s="88"/>
      <c r="G316" s="33"/>
      <c r="H316" s="76" t="str">
        <f t="shared" si="5"/>
        <v/>
      </c>
    </row>
    <row r="317" spans="2:8" ht="31.5" customHeight="1" x14ac:dyDescent="0.25">
      <c r="B317" s="33">
        <v>291</v>
      </c>
      <c r="C317" s="87"/>
      <c r="D317" s="75"/>
      <c r="E317" s="88"/>
      <c r="F317" s="88"/>
      <c r="G317" s="33"/>
      <c r="H317" s="76" t="str">
        <f t="shared" si="5"/>
        <v/>
      </c>
    </row>
    <row r="318" spans="2:8" ht="31.5" customHeight="1" x14ac:dyDescent="0.25">
      <c r="B318" s="33">
        <v>292</v>
      </c>
      <c r="C318" s="87"/>
      <c r="D318" s="75"/>
      <c r="E318" s="88"/>
      <c r="F318" s="88"/>
      <c r="G318" s="33"/>
      <c r="H318" s="76" t="str">
        <f t="shared" si="5"/>
        <v/>
      </c>
    </row>
    <row r="319" spans="2:8" ht="31.5" customHeight="1" x14ac:dyDescent="0.25">
      <c r="B319" s="33">
        <v>293</v>
      </c>
      <c r="C319" s="87"/>
      <c r="D319" s="75"/>
      <c r="E319" s="88"/>
      <c r="F319" s="88"/>
      <c r="G319" s="33"/>
      <c r="H319" s="76" t="str">
        <f t="shared" si="5"/>
        <v/>
      </c>
    </row>
    <row r="320" spans="2:8" ht="31.5" customHeight="1" x14ac:dyDescent="0.25">
      <c r="B320" s="33">
        <v>294</v>
      </c>
      <c r="C320" s="87"/>
      <c r="D320" s="75"/>
      <c r="E320" s="88"/>
      <c r="F320" s="88"/>
      <c r="G320" s="33"/>
      <c r="H320" s="76" t="str">
        <f t="shared" si="5"/>
        <v/>
      </c>
    </row>
    <row r="321" spans="2:8" ht="31.5" customHeight="1" x14ac:dyDescent="0.25">
      <c r="B321" s="33">
        <v>295</v>
      </c>
      <c r="C321" s="87"/>
      <c r="D321" s="75"/>
      <c r="E321" s="88"/>
      <c r="F321" s="88"/>
      <c r="G321" s="33"/>
      <c r="H321" s="76" t="str">
        <f t="shared" si="5"/>
        <v/>
      </c>
    </row>
    <row r="322" spans="2:8" ht="31.5" customHeight="1" x14ac:dyDescent="0.25">
      <c r="B322" s="33">
        <v>296</v>
      </c>
      <c r="C322" s="87"/>
      <c r="D322" s="75"/>
      <c r="E322" s="88"/>
      <c r="F322" s="88"/>
      <c r="G322" s="33"/>
      <c r="H322" s="76" t="str">
        <f t="shared" si="5"/>
        <v/>
      </c>
    </row>
    <row r="323" spans="2:8" ht="31.5" customHeight="1" x14ac:dyDescent="0.25">
      <c r="B323" s="33">
        <v>297</v>
      </c>
      <c r="C323" s="87"/>
      <c r="D323" s="75"/>
      <c r="E323" s="88"/>
      <c r="F323" s="88"/>
      <c r="G323" s="33"/>
      <c r="H323" s="76" t="str">
        <f t="shared" si="5"/>
        <v/>
      </c>
    </row>
    <row r="324" spans="2:8" ht="31.5" customHeight="1" x14ac:dyDescent="0.25">
      <c r="B324" s="33">
        <v>298</v>
      </c>
      <c r="C324" s="87"/>
      <c r="D324" s="75"/>
      <c r="E324" s="88"/>
      <c r="F324" s="88"/>
      <c r="G324" s="33"/>
      <c r="H324" s="76" t="str">
        <f t="shared" si="5"/>
        <v/>
      </c>
    </row>
    <row r="325" spans="2:8" ht="31.5" customHeight="1" x14ac:dyDescent="0.25">
      <c r="B325" s="33">
        <v>299</v>
      </c>
      <c r="C325" s="87"/>
      <c r="D325" s="75"/>
      <c r="E325" s="88"/>
      <c r="F325" s="88"/>
      <c r="G325" s="33"/>
      <c r="H325" s="76" t="str">
        <f t="shared" si="5"/>
        <v/>
      </c>
    </row>
    <row r="326" spans="2:8" ht="31.5" customHeight="1" x14ac:dyDescent="0.25">
      <c r="B326" s="33">
        <v>300</v>
      </c>
      <c r="C326" s="87"/>
      <c r="D326" s="75"/>
      <c r="E326" s="88"/>
      <c r="F326" s="88"/>
      <c r="G326" s="33"/>
      <c r="H326" s="76" t="str">
        <f t="shared" si="5"/>
        <v/>
      </c>
    </row>
    <row r="327" spans="2:8" ht="31.5" customHeight="1" x14ac:dyDescent="0.25">
      <c r="B327" s="33">
        <v>301</v>
      </c>
      <c r="C327" s="87"/>
      <c r="D327" s="75"/>
      <c r="E327" s="88"/>
      <c r="F327" s="88"/>
      <c r="G327" s="33"/>
      <c r="H327" s="76" t="str">
        <f t="shared" si="5"/>
        <v/>
      </c>
    </row>
    <row r="328" spans="2:8" ht="31.5" customHeight="1" x14ac:dyDescent="0.25">
      <c r="B328" s="33">
        <v>302</v>
      </c>
      <c r="C328" s="87"/>
      <c r="D328" s="75"/>
      <c r="E328" s="88"/>
      <c r="F328" s="88"/>
      <c r="G328" s="33"/>
      <c r="H328" s="76" t="str">
        <f t="shared" si="5"/>
        <v/>
      </c>
    </row>
    <row r="329" spans="2:8" ht="31.5" customHeight="1" x14ac:dyDescent="0.25">
      <c r="B329" s="33">
        <v>303</v>
      </c>
      <c r="C329" s="87"/>
      <c r="D329" s="75"/>
      <c r="E329" s="88"/>
      <c r="F329" s="88"/>
      <c r="G329" s="33"/>
      <c r="H329" s="76" t="str">
        <f t="shared" si="5"/>
        <v/>
      </c>
    </row>
    <row r="330" spans="2:8" ht="31.5" customHeight="1" x14ac:dyDescent="0.25">
      <c r="B330" s="33">
        <v>304</v>
      </c>
      <c r="C330" s="87"/>
      <c r="D330" s="75"/>
      <c r="E330" s="88"/>
      <c r="F330" s="88"/>
      <c r="G330" s="33"/>
      <c r="H330" s="76" t="str">
        <f t="shared" si="5"/>
        <v/>
      </c>
    </row>
    <row r="331" spans="2:8" ht="31.5" customHeight="1" x14ac:dyDescent="0.25">
      <c r="B331" s="33">
        <v>305</v>
      </c>
      <c r="C331" s="87"/>
      <c r="D331" s="75"/>
      <c r="E331" s="88"/>
      <c r="F331" s="88"/>
      <c r="G331" s="33"/>
      <c r="H331" s="76" t="str">
        <f t="shared" si="5"/>
        <v/>
      </c>
    </row>
    <row r="332" spans="2:8" ht="31.5" customHeight="1" x14ac:dyDescent="0.25">
      <c r="B332" s="33">
        <v>306</v>
      </c>
      <c r="C332" s="87"/>
      <c r="D332" s="75"/>
      <c r="E332" s="88"/>
      <c r="F332" s="88"/>
      <c r="G332" s="33"/>
      <c r="H332" s="76" t="str">
        <f t="shared" si="5"/>
        <v/>
      </c>
    </row>
    <row r="333" spans="2:8" ht="31.5" customHeight="1" x14ac:dyDescent="0.25">
      <c r="B333" s="33">
        <v>307</v>
      </c>
      <c r="C333" s="87"/>
      <c r="D333" s="75"/>
      <c r="E333" s="88"/>
      <c r="F333" s="88"/>
      <c r="G333" s="33"/>
      <c r="H333" s="76" t="str">
        <f t="shared" si="5"/>
        <v/>
      </c>
    </row>
    <row r="334" spans="2:8" ht="31.5" customHeight="1" x14ac:dyDescent="0.25">
      <c r="B334" s="33">
        <v>308</v>
      </c>
      <c r="C334" s="87"/>
      <c r="D334" s="75"/>
      <c r="E334" s="88"/>
      <c r="F334" s="88"/>
      <c r="G334" s="33"/>
      <c r="H334" s="76" t="str">
        <f t="shared" si="5"/>
        <v/>
      </c>
    </row>
    <row r="335" spans="2:8" ht="31.5" customHeight="1" x14ac:dyDescent="0.25">
      <c r="B335" s="33">
        <v>309</v>
      </c>
      <c r="C335" s="87"/>
      <c r="D335" s="75"/>
      <c r="E335" s="88"/>
      <c r="F335" s="88"/>
      <c r="G335" s="33"/>
      <c r="H335" s="76" t="str">
        <f t="shared" si="5"/>
        <v/>
      </c>
    </row>
    <row r="336" spans="2:8" ht="31.5" customHeight="1" x14ac:dyDescent="0.25">
      <c r="B336" s="33">
        <v>310</v>
      </c>
      <c r="C336" s="87"/>
      <c r="D336" s="75"/>
      <c r="E336" s="88"/>
      <c r="F336" s="88"/>
      <c r="G336" s="33"/>
      <c r="H336" s="76" t="str">
        <f t="shared" si="5"/>
        <v/>
      </c>
    </row>
    <row r="337" spans="2:8" ht="31.5" customHeight="1" x14ac:dyDescent="0.25">
      <c r="B337" s="33">
        <v>311</v>
      </c>
      <c r="C337" s="87"/>
      <c r="D337" s="75"/>
      <c r="E337" s="88"/>
      <c r="F337" s="88"/>
      <c r="G337" s="33"/>
      <c r="H337" s="76" t="str">
        <f t="shared" si="5"/>
        <v/>
      </c>
    </row>
    <row r="338" spans="2:8" ht="31.5" customHeight="1" x14ac:dyDescent="0.25">
      <c r="B338" s="33">
        <v>312</v>
      </c>
      <c r="C338" s="87"/>
      <c r="D338" s="75"/>
      <c r="E338" s="88"/>
      <c r="F338" s="88"/>
      <c r="G338" s="33"/>
      <c r="H338" s="76" t="str">
        <f t="shared" si="5"/>
        <v/>
      </c>
    </row>
    <row r="339" spans="2:8" ht="31.5" customHeight="1" x14ac:dyDescent="0.25">
      <c r="B339" s="33">
        <v>313</v>
      </c>
      <c r="C339" s="87"/>
      <c r="D339" s="75"/>
      <c r="E339" s="88"/>
      <c r="F339" s="88"/>
      <c r="G339" s="33"/>
      <c r="H339" s="76" t="str">
        <f t="shared" si="5"/>
        <v/>
      </c>
    </row>
    <row r="340" spans="2:8" ht="31.5" customHeight="1" x14ac:dyDescent="0.25">
      <c r="B340" s="33">
        <v>314</v>
      </c>
      <c r="C340" s="87"/>
      <c r="D340" s="75"/>
      <c r="E340" s="88"/>
      <c r="F340" s="88"/>
      <c r="G340" s="33"/>
      <c r="H340" s="76" t="str">
        <f t="shared" si="5"/>
        <v/>
      </c>
    </row>
    <row r="341" spans="2:8" ht="31.5" customHeight="1" x14ac:dyDescent="0.25">
      <c r="B341" s="33">
        <v>315</v>
      </c>
      <c r="C341" s="87"/>
      <c r="D341" s="75"/>
      <c r="E341" s="88"/>
      <c r="F341" s="88"/>
      <c r="G341" s="33"/>
      <c r="H341" s="76" t="str">
        <f t="shared" si="5"/>
        <v/>
      </c>
    </row>
    <row r="342" spans="2:8" ht="31.5" customHeight="1" x14ac:dyDescent="0.25">
      <c r="B342" s="33">
        <v>316</v>
      </c>
      <c r="C342" s="87"/>
      <c r="D342" s="75"/>
      <c r="E342" s="88"/>
      <c r="F342" s="88"/>
      <c r="G342" s="33"/>
      <c r="H342" s="76" t="str">
        <f t="shared" si="5"/>
        <v/>
      </c>
    </row>
    <row r="343" spans="2:8" ht="31.5" customHeight="1" x14ac:dyDescent="0.25">
      <c r="B343" s="33">
        <v>317</v>
      </c>
      <c r="C343" s="87"/>
      <c r="D343" s="75"/>
      <c r="E343" s="88"/>
      <c r="F343" s="88"/>
      <c r="G343" s="33"/>
      <c r="H343" s="76" t="str">
        <f t="shared" si="5"/>
        <v/>
      </c>
    </row>
    <row r="344" spans="2:8" ht="31.5" customHeight="1" x14ac:dyDescent="0.25">
      <c r="B344" s="33">
        <v>318</v>
      </c>
      <c r="C344" s="87"/>
      <c r="D344" s="75"/>
      <c r="E344" s="88"/>
      <c r="F344" s="88"/>
      <c r="G344" s="33"/>
      <c r="H344" s="76" t="str">
        <f t="shared" si="5"/>
        <v/>
      </c>
    </row>
    <row r="345" spans="2:8" ht="31.5" customHeight="1" x14ac:dyDescent="0.25">
      <c r="B345" s="33">
        <v>319</v>
      </c>
      <c r="C345" s="87"/>
      <c r="D345" s="75"/>
      <c r="E345" s="88"/>
      <c r="F345" s="88"/>
      <c r="G345" s="33"/>
      <c r="H345" s="76" t="str">
        <f t="shared" si="5"/>
        <v/>
      </c>
    </row>
    <row r="346" spans="2:8" ht="31.5" customHeight="1" x14ac:dyDescent="0.25">
      <c r="B346" s="33">
        <v>320</v>
      </c>
      <c r="C346" s="87"/>
      <c r="D346" s="75"/>
      <c r="E346" s="88"/>
      <c r="F346" s="88"/>
      <c r="G346" s="33"/>
      <c r="H346" s="76" t="str">
        <f t="shared" si="5"/>
        <v/>
      </c>
    </row>
    <row r="347" spans="2:8" ht="31.5" customHeight="1" x14ac:dyDescent="0.25">
      <c r="B347" s="33">
        <v>321</v>
      </c>
      <c r="C347" s="87"/>
      <c r="D347" s="75"/>
      <c r="E347" s="88"/>
      <c r="F347" s="88"/>
      <c r="G347" s="33"/>
      <c r="H347" s="76" t="str">
        <f t="shared" si="5"/>
        <v/>
      </c>
    </row>
    <row r="348" spans="2:8" ht="31.5" customHeight="1" x14ac:dyDescent="0.25">
      <c r="B348" s="33">
        <v>322</v>
      </c>
      <c r="C348" s="87"/>
      <c r="D348" s="75"/>
      <c r="E348" s="88"/>
      <c r="F348" s="88"/>
      <c r="G348" s="33"/>
      <c r="H348" s="76" t="str">
        <f t="shared" ref="H348:H411" si="6">IF(G348&gt;=25,"Invalid",IF(G348&gt;=22,"Excellent",IF(G348&gt;=19,"Good",IF(G348&gt;=14,"Moderate",IF(G348&gt;=8,"Poor",IF(ISBLANK(G348)=TRUE,"",IF(G348&gt;=0,"Very poor","")))))))</f>
        <v/>
      </c>
    </row>
    <row r="349" spans="2:8" ht="31.5" customHeight="1" x14ac:dyDescent="0.25">
      <c r="B349" s="33">
        <v>323</v>
      </c>
      <c r="C349" s="87"/>
      <c r="D349" s="75"/>
      <c r="E349" s="88"/>
      <c r="F349" s="88"/>
      <c r="G349" s="33"/>
      <c r="H349" s="76" t="str">
        <f t="shared" si="6"/>
        <v/>
      </c>
    </row>
    <row r="350" spans="2:8" ht="31.5" customHeight="1" x14ac:dyDescent="0.25">
      <c r="B350" s="33">
        <v>324</v>
      </c>
      <c r="C350" s="87"/>
      <c r="D350" s="75"/>
      <c r="E350" s="88"/>
      <c r="F350" s="88"/>
      <c r="G350" s="33"/>
      <c r="H350" s="76" t="str">
        <f t="shared" si="6"/>
        <v/>
      </c>
    </row>
    <row r="351" spans="2:8" ht="31.5" customHeight="1" x14ac:dyDescent="0.25">
      <c r="B351" s="33">
        <v>325</v>
      </c>
      <c r="C351" s="87"/>
      <c r="D351" s="75"/>
      <c r="E351" s="88"/>
      <c r="F351" s="88"/>
      <c r="G351" s="33"/>
      <c r="H351" s="76" t="str">
        <f t="shared" si="6"/>
        <v/>
      </c>
    </row>
    <row r="352" spans="2:8" ht="31.5" customHeight="1" x14ac:dyDescent="0.25">
      <c r="B352" s="33">
        <v>326</v>
      </c>
      <c r="C352" s="87"/>
      <c r="D352" s="75"/>
      <c r="E352" s="88"/>
      <c r="F352" s="88"/>
      <c r="G352" s="33"/>
      <c r="H352" s="76" t="str">
        <f t="shared" si="6"/>
        <v/>
      </c>
    </row>
    <row r="353" spans="2:8" ht="31.5" customHeight="1" x14ac:dyDescent="0.25">
      <c r="B353" s="33">
        <v>327</v>
      </c>
      <c r="C353" s="87"/>
      <c r="D353" s="75"/>
      <c r="E353" s="88"/>
      <c r="F353" s="88"/>
      <c r="G353" s="33"/>
      <c r="H353" s="76" t="str">
        <f t="shared" si="6"/>
        <v/>
      </c>
    </row>
    <row r="354" spans="2:8" ht="31.5" customHeight="1" x14ac:dyDescent="0.25">
      <c r="B354" s="33">
        <v>328</v>
      </c>
      <c r="C354" s="87"/>
      <c r="D354" s="75"/>
      <c r="E354" s="88"/>
      <c r="F354" s="88"/>
      <c r="G354" s="33"/>
      <c r="H354" s="76" t="str">
        <f t="shared" si="6"/>
        <v/>
      </c>
    </row>
    <row r="355" spans="2:8" ht="31.5" customHeight="1" x14ac:dyDescent="0.25">
      <c r="B355" s="33">
        <v>329</v>
      </c>
      <c r="C355" s="87"/>
      <c r="D355" s="75"/>
      <c r="E355" s="88"/>
      <c r="F355" s="88"/>
      <c r="G355" s="33"/>
      <c r="H355" s="76" t="str">
        <f t="shared" si="6"/>
        <v/>
      </c>
    </row>
    <row r="356" spans="2:8" ht="31.5" customHeight="1" x14ac:dyDescent="0.25">
      <c r="B356" s="33">
        <v>330</v>
      </c>
      <c r="C356" s="87"/>
      <c r="D356" s="75"/>
      <c r="E356" s="88"/>
      <c r="F356" s="88"/>
      <c r="G356" s="33"/>
      <c r="H356" s="76" t="str">
        <f t="shared" si="6"/>
        <v/>
      </c>
    </row>
    <row r="357" spans="2:8" ht="31.5" customHeight="1" x14ac:dyDescent="0.25">
      <c r="B357" s="33">
        <v>331</v>
      </c>
      <c r="C357" s="87"/>
      <c r="D357" s="75"/>
      <c r="E357" s="88"/>
      <c r="F357" s="88"/>
      <c r="G357" s="33"/>
      <c r="H357" s="76" t="str">
        <f t="shared" si="6"/>
        <v/>
      </c>
    </row>
    <row r="358" spans="2:8" ht="31.5" customHeight="1" x14ac:dyDescent="0.25">
      <c r="B358" s="33">
        <v>332</v>
      </c>
      <c r="C358" s="87"/>
      <c r="D358" s="75"/>
      <c r="E358" s="88"/>
      <c r="F358" s="88"/>
      <c r="G358" s="33"/>
      <c r="H358" s="76" t="str">
        <f t="shared" si="6"/>
        <v/>
      </c>
    </row>
    <row r="359" spans="2:8" ht="31.5" customHeight="1" x14ac:dyDescent="0.25">
      <c r="B359" s="33">
        <v>333</v>
      </c>
      <c r="C359" s="87"/>
      <c r="D359" s="75"/>
      <c r="E359" s="88"/>
      <c r="F359" s="88"/>
      <c r="G359" s="33"/>
      <c r="H359" s="76" t="str">
        <f t="shared" si="6"/>
        <v/>
      </c>
    </row>
    <row r="360" spans="2:8" ht="31.5" customHeight="1" x14ac:dyDescent="0.25">
      <c r="B360" s="33">
        <v>334</v>
      </c>
      <c r="C360" s="87"/>
      <c r="D360" s="75"/>
      <c r="E360" s="88"/>
      <c r="F360" s="88"/>
      <c r="G360" s="33"/>
      <c r="H360" s="76" t="str">
        <f t="shared" si="6"/>
        <v/>
      </c>
    </row>
    <row r="361" spans="2:8" ht="31.5" customHeight="1" x14ac:dyDescent="0.25">
      <c r="B361" s="33">
        <v>335</v>
      </c>
      <c r="C361" s="87"/>
      <c r="D361" s="75"/>
      <c r="E361" s="88"/>
      <c r="F361" s="88"/>
      <c r="G361" s="33"/>
      <c r="H361" s="76" t="str">
        <f t="shared" si="6"/>
        <v/>
      </c>
    </row>
    <row r="362" spans="2:8" ht="31.5" customHeight="1" x14ac:dyDescent="0.25">
      <c r="B362" s="33">
        <v>336</v>
      </c>
      <c r="C362" s="87"/>
      <c r="D362" s="75"/>
      <c r="E362" s="88"/>
      <c r="F362" s="88"/>
      <c r="G362" s="33"/>
      <c r="H362" s="76" t="str">
        <f t="shared" si="6"/>
        <v/>
      </c>
    </row>
    <row r="363" spans="2:8" ht="31.5" customHeight="1" x14ac:dyDescent="0.25">
      <c r="B363" s="33">
        <v>337</v>
      </c>
      <c r="C363" s="87"/>
      <c r="D363" s="75"/>
      <c r="E363" s="88"/>
      <c r="F363" s="88"/>
      <c r="G363" s="33"/>
      <c r="H363" s="76" t="str">
        <f t="shared" si="6"/>
        <v/>
      </c>
    </row>
    <row r="364" spans="2:8" ht="31.5" customHeight="1" x14ac:dyDescent="0.25">
      <c r="B364" s="33">
        <v>338</v>
      </c>
      <c r="C364" s="87"/>
      <c r="D364" s="75"/>
      <c r="E364" s="88"/>
      <c r="F364" s="88"/>
      <c r="G364" s="33"/>
      <c r="H364" s="76" t="str">
        <f t="shared" si="6"/>
        <v/>
      </c>
    </row>
    <row r="365" spans="2:8" ht="31.5" customHeight="1" x14ac:dyDescent="0.25">
      <c r="B365" s="33">
        <v>339</v>
      </c>
      <c r="C365" s="87"/>
      <c r="D365" s="75"/>
      <c r="E365" s="88"/>
      <c r="F365" s="88"/>
      <c r="G365" s="33"/>
      <c r="H365" s="76" t="str">
        <f t="shared" si="6"/>
        <v/>
      </c>
    </row>
    <row r="366" spans="2:8" ht="31.5" customHeight="1" x14ac:dyDescent="0.25">
      <c r="B366" s="33">
        <v>340</v>
      </c>
      <c r="C366" s="87"/>
      <c r="D366" s="75"/>
      <c r="E366" s="88"/>
      <c r="F366" s="88"/>
      <c r="G366" s="33"/>
      <c r="H366" s="76" t="str">
        <f t="shared" si="6"/>
        <v/>
      </c>
    </row>
    <row r="367" spans="2:8" ht="31.5" customHeight="1" x14ac:dyDescent="0.25">
      <c r="B367" s="33">
        <v>341</v>
      </c>
      <c r="C367" s="87"/>
      <c r="D367" s="75"/>
      <c r="E367" s="88"/>
      <c r="F367" s="88"/>
      <c r="G367" s="33"/>
      <c r="H367" s="76" t="str">
        <f t="shared" si="6"/>
        <v/>
      </c>
    </row>
    <row r="368" spans="2:8" ht="31.5" customHeight="1" x14ac:dyDescent="0.25">
      <c r="B368" s="33">
        <v>342</v>
      </c>
      <c r="C368" s="87"/>
      <c r="D368" s="75"/>
      <c r="E368" s="88"/>
      <c r="F368" s="88"/>
      <c r="G368" s="33"/>
      <c r="H368" s="76" t="str">
        <f t="shared" si="6"/>
        <v/>
      </c>
    </row>
    <row r="369" spans="2:8" ht="31.5" customHeight="1" x14ac:dyDescent="0.25">
      <c r="B369" s="33">
        <v>343</v>
      </c>
      <c r="C369" s="87"/>
      <c r="D369" s="75"/>
      <c r="E369" s="88"/>
      <c r="F369" s="88"/>
      <c r="G369" s="33"/>
      <c r="H369" s="76" t="str">
        <f t="shared" si="6"/>
        <v/>
      </c>
    </row>
    <row r="370" spans="2:8" ht="31.5" customHeight="1" x14ac:dyDescent="0.25">
      <c r="B370" s="33">
        <v>344</v>
      </c>
      <c r="C370" s="87"/>
      <c r="D370" s="75"/>
      <c r="E370" s="88"/>
      <c r="F370" s="88"/>
      <c r="G370" s="33"/>
      <c r="H370" s="76" t="str">
        <f t="shared" si="6"/>
        <v/>
      </c>
    </row>
    <row r="371" spans="2:8" ht="31.5" customHeight="1" x14ac:dyDescent="0.25">
      <c r="B371" s="33">
        <v>345</v>
      </c>
      <c r="C371" s="87"/>
      <c r="D371" s="75"/>
      <c r="E371" s="88"/>
      <c r="F371" s="88"/>
      <c r="G371" s="33"/>
      <c r="H371" s="76" t="str">
        <f t="shared" si="6"/>
        <v/>
      </c>
    </row>
    <row r="372" spans="2:8" ht="31.5" customHeight="1" x14ac:dyDescent="0.25">
      <c r="B372" s="33">
        <v>346</v>
      </c>
      <c r="C372" s="87"/>
      <c r="D372" s="75"/>
      <c r="E372" s="88"/>
      <c r="F372" s="88"/>
      <c r="G372" s="33"/>
      <c r="H372" s="76" t="str">
        <f t="shared" si="6"/>
        <v/>
      </c>
    </row>
    <row r="373" spans="2:8" ht="31.5" customHeight="1" x14ac:dyDescent="0.25">
      <c r="B373" s="33">
        <v>347</v>
      </c>
      <c r="C373" s="87"/>
      <c r="D373" s="75"/>
      <c r="E373" s="88"/>
      <c r="F373" s="88"/>
      <c r="G373" s="33"/>
      <c r="H373" s="76" t="str">
        <f t="shared" si="6"/>
        <v/>
      </c>
    </row>
    <row r="374" spans="2:8" ht="31.5" customHeight="1" x14ac:dyDescent="0.25">
      <c r="B374" s="33">
        <v>348</v>
      </c>
      <c r="C374" s="87"/>
      <c r="D374" s="75"/>
      <c r="E374" s="88"/>
      <c r="F374" s="88"/>
      <c r="G374" s="33"/>
      <c r="H374" s="76" t="str">
        <f t="shared" si="6"/>
        <v/>
      </c>
    </row>
    <row r="375" spans="2:8" ht="31.5" customHeight="1" x14ac:dyDescent="0.25">
      <c r="B375" s="33">
        <v>349</v>
      </c>
      <c r="C375" s="87"/>
      <c r="D375" s="75"/>
      <c r="E375" s="88"/>
      <c r="F375" s="88"/>
      <c r="G375" s="33"/>
      <c r="H375" s="76" t="str">
        <f t="shared" si="6"/>
        <v/>
      </c>
    </row>
    <row r="376" spans="2:8" ht="31.5" customHeight="1" x14ac:dyDescent="0.25">
      <c r="B376" s="33">
        <v>350</v>
      </c>
      <c r="C376" s="87"/>
      <c r="D376" s="75"/>
      <c r="E376" s="88"/>
      <c r="F376" s="88"/>
      <c r="G376" s="33"/>
      <c r="H376" s="76" t="str">
        <f t="shared" si="6"/>
        <v/>
      </c>
    </row>
    <row r="377" spans="2:8" ht="31.5" customHeight="1" x14ac:dyDescent="0.25">
      <c r="B377" s="33">
        <v>351</v>
      </c>
      <c r="C377" s="87"/>
      <c r="D377" s="75"/>
      <c r="E377" s="88"/>
      <c r="F377" s="88"/>
      <c r="G377" s="33"/>
      <c r="H377" s="76" t="str">
        <f t="shared" si="6"/>
        <v/>
      </c>
    </row>
    <row r="378" spans="2:8" ht="31.5" customHeight="1" x14ac:dyDescent="0.25">
      <c r="B378" s="33">
        <v>352</v>
      </c>
      <c r="C378" s="87"/>
      <c r="D378" s="75"/>
      <c r="E378" s="88"/>
      <c r="F378" s="88"/>
      <c r="G378" s="33"/>
      <c r="H378" s="76" t="str">
        <f t="shared" si="6"/>
        <v/>
      </c>
    </row>
    <row r="379" spans="2:8" ht="31.5" customHeight="1" x14ac:dyDescent="0.25">
      <c r="B379" s="33">
        <v>353</v>
      </c>
      <c r="C379" s="87"/>
      <c r="D379" s="75"/>
      <c r="E379" s="88"/>
      <c r="F379" s="88"/>
      <c r="G379" s="33"/>
      <c r="H379" s="76" t="str">
        <f t="shared" si="6"/>
        <v/>
      </c>
    </row>
    <row r="380" spans="2:8" ht="31.5" customHeight="1" x14ac:dyDescent="0.25">
      <c r="B380" s="33">
        <v>354</v>
      </c>
      <c r="C380" s="87"/>
      <c r="D380" s="75"/>
      <c r="E380" s="88"/>
      <c r="F380" s="88"/>
      <c r="G380" s="33"/>
      <c r="H380" s="76" t="str">
        <f t="shared" si="6"/>
        <v/>
      </c>
    </row>
    <row r="381" spans="2:8" ht="31.5" customHeight="1" x14ac:dyDescent="0.25">
      <c r="B381" s="33">
        <v>355</v>
      </c>
      <c r="C381" s="87"/>
      <c r="D381" s="75"/>
      <c r="E381" s="88"/>
      <c r="F381" s="88"/>
      <c r="G381" s="33"/>
      <c r="H381" s="76" t="str">
        <f t="shared" si="6"/>
        <v/>
      </c>
    </row>
    <row r="382" spans="2:8" ht="31.5" customHeight="1" x14ac:dyDescent="0.25">
      <c r="B382" s="33">
        <v>356</v>
      </c>
      <c r="C382" s="87"/>
      <c r="D382" s="75"/>
      <c r="E382" s="88"/>
      <c r="F382" s="88"/>
      <c r="G382" s="33"/>
      <c r="H382" s="76" t="str">
        <f t="shared" si="6"/>
        <v/>
      </c>
    </row>
    <row r="383" spans="2:8" ht="31.5" customHeight="1" x14ac:dyDescent="0.25">
      <c r="B383" s="33">
        <v>357</v>
      </c>
      <c r="C383" s="87"/>
      <c r="D383" s="75"/>
      <c r="E383" s="88"/>
      <c r="F383" s="88"/>
      <c r="G383" s="33"/>
      <c r="H383" s="76" t="str">
        <f t="shared" si="6"/>
        <v/>
      </c>
    </row>
    <row r="384" spans="2:8" ht="31.5" customHeight="1" x14ac:dyDescent="0.25">
      <c r="B384" s="33">
        <v>358</v>
      </c>
      <c r="C384" s="87"/>
      <c r="D384" s="75"/>
      <c r="E384" s="88"/>
      <c r="F384" s="88"/>
      <c r="G384" s="33"/>
      <c r="H384" s="76" t="str">
        <f t="shared" si="6"/>
        <v/>
      </c>
    </row>
    <row r="385" spans="2:8" ht="31.5" customHeight="1" x14ac:dyDescent="0.25">
      <c r="B385" s="33">
        <v>359</v>
      </c>
      <c r="C385" s="87"/>
      <c r="D385" s="75"/>
      <c r="E385" s="88"/>
      <c r="F385" s="88"/>
      <c r="G385" s="33"/>
      <c r="H385" s="76" t="str">
        <f t="shared" si="6"/>
        <v/>
      </c>
    </row>
    <row r="386" spans="2:8" ht="31.5" customHeight="1" x14ac:dyDescent="0.25">
      <c r="B386" s="33">
        <v>360</v>
      </c>
      <c r="C386" s="87"/>
      <c r="D386" s="75"/>
      <c r="E386" s="88"/>
      <c r="F386" s="88"/>
      <c r="G386" s="33"/>
      <c r="H386" s="76" t="str">
        <f t="shared" si="6"/>
        <v/>
      </c>
    </row>
    <row r="387" spans="2:8" ht="31.5" customHeight="1" x14ac:dyDescent="0.25">
      <c r="B387" s="33">
        <v>361</v>
      </c>
      <c r="C387" s="87"/>
      <c r="D387" s="75"/>
      <c r="E387" s="88"/>
      <c r="F387" s="88"/>
      <c r="G387" s="33"/>
      <c r="H387" s="76" t="str">
        <f t="shared" si="6"/>
        <v/>
      </c>
    </row>
    <row r="388" spans="2:8" ht="31.5" customHeight="1" x14ac:dyDescent="0.25">
      <c r="B388" s="33">
        <v>362</v>
      </c>
      <c r="C388" s="87"/>
      <c r="D388" s="75"/>
      <c r="E388" s="88"/>
      <c r="F388" s="88"/>
      <c r="G388" s="33"/>
      <c r="H388" s="76" t="str">
        <f t="shared" si="6"/>
        <v/>
      </c>
    </row>
    <row r="389" spans="2:8" ht="31.5" customHeight="1" x14ac:dyDescent="0.25">
      <c r="B389" s="33">
        <v>363</v>
      </c>
      <c r="C389" s="87"/>
      <c r="D389" s="75"/>
      <c r="E389" s="88"/>
      <c r="F389" s="88"/>
      <c r="G389" s="33"/>
      <c r="H389" s="76" t="str">
        <f t="shared" si="6"/>
        <v/>
      </c>
    </row>
    <row r="390" spans="2:8" ht="31.5" customHeight="1" x14ac:dyDescent="0.25">
      <c r="B390" s="33">
        <v>364</v>
      </c>
      <c r="C390" s="87"/>
      <c r="D390" s="75"/>
      <c r="E390" s="88"/>
      <c r="F390" s="88"/>
      <c r="G390" s="33"/>
      <c r="H390" s="76" t="str">
        <f t="shared" si="6"/>
        <v/>
      </c>
    </row>
    <row r="391" spans="2:8" ht="31.5" customHeight="1" x14ac:dyDescent="0.25">
      <c r="B391" s="33">
        <v>365</v>
      </c>
      <c r="C391" s="87"/>
      <c r="D391" s="75"/>
      <c r="E391" s="88"/>
      <c r="F391" s="88"/>
      <c r="G391" s="33"/>
      <c r="H391" s="76" t="str">
        <f t="shared" si="6"/>
        <v/>
      </c>
    </row>
    <row r="392" spans="2:8" ht="31.5" customHeight="1" x14ac:dyDescent="0.25">
      <c r="B392" s="33">
        <v>366</v>
      </c>
      <c r="C392" s="87"/>
      <c r="D392" s="75"/>
      <c r="E392" s="88"/>
      <c r="F392" s="88"/>
      <c r="G392" s="33"/>
      <c r="H392" s="76" t="str">
        <f t="shared" si="6"/>
        <v/>
      </c>
    </row>
    <row r="393" spans="2:8" ht="31.5" customHeight="1" x14ac:dyDescent="0.25">
      <c r="B393" s="33">
        <v>367</v>
      </c>
      <c r="C393" s="87"/>
      <c r="D393" s="75"/>
      <c r="E393" s="88"/>
      <c r="F393" s="88"/>
      <c r="G393" s="33"/>
      <c r="H393" s="76" t="str">
        <f t="shared" si="6"/>
        <v/>
      </c>
    </row>
    <row r="394" spans="2:8" ht="31.5" customHeight="1" x14ac:dyDescent="0.25">
      <c r="B394" s="33">
        <v>368</v>
      </c>
      <c r="C394" s="87"/>
      <c r="D394" s="75"/>
      <c r="E394" s="88"/>
      <c r="F394" s="88"/>
      <c r="G394" s="33"/>
      <c r="H394" s="76" t="str">
        <f t="shared" si="6"/>
        <v/>
      </c>
    </row>
    <row r="395" spans="2:8" ht="31.5" customHeight="1" x14ac:dyDescent="0.25">
      <c r="B395" s="33">
        <v>369</v>
      </c>
      <c r="C395" s="87"/>
      <c r="D395" s="75"/>
      <c r="E395" s="88"/>
      <c r="F395" s="88"/>
      <c r="G395" s="33"/>
      <c r="H395" s="76" t="str">
        <f t="shared" si="6"/>
        <v/>
      </c>
    </row>
    <row r="396" spans="2:8" ht="31.5" customHeight="1" x14ac:dyDescent="0.25">
      <c r="B396" s="33">
        <v>370</v>
      </c>
      <c r="C396" s="87"/>
      <c r="D396" s="75"/>
      <c r="E396" s="88"/>
      <c r="F396" s="88"/>
      <c r="G396" s="33"/>
      <c r="H396" s="76" t="str">
        <f t="shared" si="6"/>
        <v/>
      </c>
    </row>
    <row r="397" spans="2:8" ht="31.5" customHeight="1" x14ac:dyDescent="0.25">
      <c r="B397" s="33">
        <v>371</v>
      </c>
      <c r="C397" s="87"/>
      <c r="D397" s="75"/>
      <c r="E397" s="88"/>
      <c r="F397" s="88"/>
      <c r="G397" s="33"/>
      <c r="H397" s="76" t="str">
        <f t="shared" si="6"/>
        <v/>
      </c>
    </row>
    <row r="398" spans="2:8" ht="31.5" customHeight="1" x14ac:dyDescent="0.25">
      <c r="B398" s="33">
        <v>372</v>
      </c>
      <c r="C398" s="87"/>
      <c r="D398" s="75"/>
      <c r="E398" s="88"/>
      <c r="F398" s="88"/>
      <c r="G398" s="33"/>
      <c r="H398" s="76" t="str">
        <f t="shared" si="6"/>
        <v/>
      </c>
    </row>
    <row r="399" spans="2:8" ht="31.5" customHeight="1" x14ac:dyDescent="0.25">
      <c r="B399" s="33">
        <v>373</v>
      </c>
      <c r="C399" s="87"/>
      <c r="D399" s="75"/>
      <c r="E399" s="88"/>
      <c r="F399" s="88"/>
      <c r="G399" s="33"/>
      <c r="H399" s="76" t="str">
        <f t="shared" si="6"/>
        <v/>
      </c>
    </row>
    <row r="400" spans="2:8" ht="31.5" customHeight="1" x14ac:dyDescent="0.25">
      <c r="B400" s="33">
        <v>374</v>
      </c>
      <c r="C400" s="87"/>
      <c r="D400" s="75"/>
      <c r="E400" s="88"/>
      <c r="F400" s="88"/>
      <c r="G400" s="33"/>
      <c r="H400" s="76" t="str">
        <f t="shared" si="6"/>
        <v/>
      </c>
    </row>
    <row r="401" spans="2:8" ht="31.5" customHeight="1" x14ac:dyDescent="0.25">
      <c r="B401" s="33">
        <v>375</v>
      </c>
      <c r="C401" s="87"/>
      <c r="D401" s="75"/>
      <c r="E401" s="88"/>
      <c r="F401" s="88"/>
      <c r="G401" s="33"/>
      <c r="H401" s="76" t="str">
        <f t="shared" si="6"/>
        <v/>
      </c>
    </row>
    <row r="402" spans="2:8" ht="31.5" customHeight="1" x14ac:dyDescent="0.25">
      <c r="B402" s="33">
        <v>376</v>
      </c>
      <c r="C402" s="87"/>
      <c r="D402" s="75"/>
      <c r="E402" s="88"/>
      <c r="F402" s="88"/>
      <c r="G402" s="33"/>
      <c r="H402" s="76" t="str">
        <f t="shared" si="6"/>
        <v/>
      </c>
    </row>
    <row r="403" spans="2:8" ht="31.5" customHeight="1" x14ac:dyDescent="0.25">
      <c r="B403" s="33">
        <v>377</v>
      </c>
      <c r="C403" s="87"/>
      <c r="D403" s="75"/>
      <c r="E403" s="88"/>
      <c r="F403" s="88"/>
      <c r="G403" s="33"/>
      <c r="H403" s="76" t="str">
        <f t="shared" si="6"/>
        <v/>
      </c>
    </row>
    <row r="404" spans="2:8" ht="31.5" customHeight="1" x14ac:dyDescent="0.25">
      <c r="B404" s="33">
        <v>378</v>
      </c>
      <c r="C404" s="87"/>
      <c r="D404" s="75"/>
      <c r="E404" s="88"/>
      <c r="F404" s="88"/>
      <c r="G404" s="33"/>
      <c r="H404" s="76" t="str">
        <f t="shared" si="6"/>
        <v/>
      </c>
    </row>
    <row r="405" spans="2:8" ht="31.5" customHeight="1" x14ac:dyDescent="0.25">
      <c r="B405" s="33">
        <v>379</v>
      </c>
      <c r="C405" s="87"/>
      <c r="D405" s="75"/>
      <c r="E405" s="88"/>
      <c r="F405" s="88"/>
      <c r="G405" s="33"/>
      <c r="H405" s="76" t="str">
        <f t="shared" si="6"/>
        <v/>
      </c>
    </row>
    <row r="406" spans="2:8" ht="31.5" customHeight="1" x14ac:dyDescent="0.25">
      <c r="B406" s="33">
        <v>380</v>
      </c>
      <c r="C406" s="87"/>
      <c r="D406" s="75"/>
      <c r="E406" s="88"/>
      <c r="F406" s="88"/>
      <c r="G406" s="33"/>
      <c r="H406" s="76" t="str">
        <f t="shared" si="6"/>
        <v/>
      </c>
    </row>
    <row r="407" spans="2:8" ht="31.5" customHeight="1" x14ac:dyDescent="0.25">
      <c r="B407" s="33">
        <v>381</v>
      </c>
      <c r="C407" s="87"/>
      <c r="D407" s="75"/>
      <c r="E407" s="88"/>
      <c r="F407" s="88"/>
      <c r="G407" s="33"/>
      <c r="H407" s="76" t="str">
        <f t="shared" si="6"/>
        <v/>
      </c>
    </row>
    <row r="408" spans="2:8" ht="31.5" customHeight="1" x14ac:dyDescent="0.25">
      <c r="B408" s="33">
        <v>382</v>
      </c>
      <c r="C408" s="87"/>
      <c r="D408" s="75"/>
      <c r="E408" s="88"/>
      <c r="F408" s="88"/>
      <c r="G408" s="33"/>
      <c r="H408" s="76" t="str">
        <f t="shared" si="6"/>
        <v/>
      </c>
    </row>
    <row r="409" spans="2:8" ht="31.5" customHeight="1" x14ac:dyDescent="0.25">
      <c r="B409" s="33">
        <v>383</v>
      </c>
      <c r="C409" s="87"/>
      <c r="D409" s="75"/>
      <c r="E409" s="88"/>
      <c r="F409" s="88"/>
      <c r="G409" s="33"/>
      <c r="H409" s="76" t="str">
        <f t="shared" si="6"/>
        <v/>
      </c>
    </row>
    <row r="410" spans="2:8" ht="31.5" customHeight="1" x14ac:dyDescent="0.25">
      <c r="B410" s="33">
        <v>384</v>
      </c>
      <c r="C410" s="87"/>
      <c r="D410" s="75"/>
      <c r="E410" s="88"/>
      <c r="F410" s="88"/>
      <c r="G410" s="33"/>
      <c r="H410" s="76" t="str">
        <f t="shared" si="6"/>
        <v/>
      </c>
    </row>
    <row r="411" spans="2:8" ht="31.5" customHeight="1" x14ac:dyDescent="0.25">
      <c r="B411" s="33">
        <v>385</v>
      </c>
      <c r="C411" s="87"/>
      <c r="D411" s="75"/>
      <c r="E411" s="88"/>
      <c r="F411" s="88"/>
      <c r="G411" s="33"/>
      <c r="H411" s="76" t="str">
        <f t="shared" si="6"/>
        <v/>
      </c>
    </row>
    <row r="412" spans="2:8" ht="31.5" customHeight="1" x14ac:dyDescent="0.25">
      <c r="B412" s="33">
        <v>386</v>
      </c>
      <c r="C412" s="87"/>
      <c r="D412" s="75"/>
      <c r="E412" s="88"/>
      <c r="F412" s="88"/>
      <c r="G412" s="33"/>
      <c r="H412" s="76" t="str">
        <f t="shared" ref="H412:H475" si="7">IF(G412&gt;=25,"Invalid",IF(G412&gt;=22,"Excellent",IF(G412&gt;=19,"Good",IF(G412&gt;=14,"Moderate",IF(G412&gt;=8,"Poor",IF(ISBLANK(G412)=TRUE,"",IF(G412&gt;=0,"Very poor","")))))))</f>
        <v/>
      </c>
    </row>
    <row r="413" spans="2:8" ht="31.5" customHeight="1" x14ac:dyDescent="0.25">
      <c r="B413" s="33">
        <v>387</v>
      </c>
      <c r="C413" s="87"/>
      <c r="D413" s="75"/>
      <c r="E413" s="88"/>
      <c r="F413" s="88"/>
      <c r="G413" s="33"/>
      <c r="H413" s="76" t="str">
        <f t="shared" si="7"/>
        <v/>
      </c>
    </row>
    <row r="414" spans="2:8" ht="31.5" customHeight="1" x14ac:dyDescent="0.25">
      <c r="B414" s="33">
        <v>388</v>
      </c>
      <c r="C414" s="87"/>
      <c r="D414" s="75"/>
      <c r="E414" s="88"/>
      <c r="F414" s="88"/>
      <c r="G414" s="33"/>
      <c r="H414" s="76" t="str">
        <f t="shared" si="7"/>
        <v/>
      </c>
    </row>
    <row r="415" spans="2:8" ht="31.5" customHeight="1" x14ac:dyDescent="0.25">
      <c r="B415" s="33">
        <v>389</v>
      </c>
      <c r="C415" s="87"/>
      <c r="D415" s="75"/>
      <c r="E415" s="88"/>
      <c r="F415" s="88"/>
      <c r="G415" s="33"/>
      <c r="H415" s="76" t="str">
        <f t="shared" si="7"/>
        <v/>
      </c>
    </row>
    <row r="416" spans="2:8" ht="31.5" customHeight="1" x14ac:dyDescent="0.25">
      <c r="B416" s="33">
        <v>390</v>
      </c>
      <c r="C416" s="87"/>
      <c r="D416" s="75"/>
      <c r="E416" s="88"/>
      <c r="F416" s="88"/>
      <c r="G416" s="33"/>
      <c r="H416" s="76" t="str">
        <f t="shared" si="7"/>
        <v/>
      </c>
    </row>
    <row r="417" spans="2:8" ht="31.5" customHeight="1" x14ac:dyDescent="0.25">
      <c r="B417" s="33">
        <v>391</v>
      </c>
      <c r="C417" s="87"/>
      <c r="D417" s="75"/>
      <c r="E417" s="88"/>
      <c r="F417" s="88"/>
      <c r="G417" s="33"/>
      <c r="H417" s="76" t="str">
        <f t="shared" si="7"/>
        <v/>
      </c>
    </row>
    <row r="418" spans="2:8" ht="31.5" customHeight="1" x14ac:dyDescent="0.25">
      <c r="B418" s="33">
        <v>392</v>
      </c>
      <c r="C418" s="87"/>
      <c r="D418" s="75"/>
      <c r="E418" s="88"/>
      <c r="F418" s="88"/>
      <c r="G418" s="33"/>
      <c r="H418" s="76" t="str">
        <f t="shared" si="7"/>
        <v/>
      </c>
    </row>
    <row r="419" spans="2:8" ht="31.5" customHeight="1" x14ac:dyDescent="0.25">
      <c r="B419" s="33">
        <v>393</v>
      </c>
      <c r="C419" s="87"/>
      <c r="D419" s="75"/>
      <c r="E419" s="88"/>
      <c r="F419" s="88"/>
      <c r="G419" s="33"/>
      <c r="H419" s="76" t="str">
        <f t="shared" si="7"/>
        <v/>
      </c>
    </row>
    <row r="420" spans="2:8" ht="31.5" customHeight="1" x14ac:dyDescent="0.25">
      <c r="B420" s="33">
        <v>394</v>
      </c>
      <c r="C420" s="87"/>
      <c r="D420" s="75"/>
      <c r="E420" s="88"/>
      <c r="F420" s="88"/>
      <c r="G420" s="33"/>
      <c r="H420" s="76" t="str">
        <f t="shared" si="7"/>
        <v/>
      </c>
    </row>
    <row r="421" spans="2:8" ht="31.5" customHeight="1" x14ac:dyDescent="0.25">
      <c r="B421" s="33">
        <v>395</v>
      </c>
      <c r="C421" s="87"/>
      <c r="D421" s="75"/>
      <c r="E421" s="88"/>
      <c r="F421" s="88"/>
      <c r="G421" s="33"/>
      <c r="H421" s="76" t="str">
        <f t="shared" si="7"/>
        <v/>
      </c>
    </row>
    <row r="422" spans="2:8" ht="31.5" customHeight="1" x14ac:dyDescent="0.25">
      <c r="B422" s="33">
        <v>396</v>
      </c>
      <c r="C422" s="87"/>
      <c r="D422" s="75"/>
      <c r="E422" s="88"/>
      <c r="F422" s="88"/>
      <c r="G422" s="33"/>
      <c r="H422" s="76" t="str">
        <f t="shared" si="7"/>
        <v/>
      </c>
    </row>
    <row r="423" spans="2:8" ht="31.5" customHeight="1" x14ac:dyDescent="0.25">
      <c r="B423" s="33">
        <v>397</v>
      </c>
      <c r="C423" s="87"/>
      <c r="D423" s="75"/>
      <c r="E423" s="88"/>
      <c r="F423" s="88"/>
      <c r="G423" s="33"/>
      <c r="H423" s="76" t="str">
        <f t="shared" si="7"/>
        <v/>
      </c>
    </row>
    <row r="424" spans="2:8" ht="31.5" customHeight="1" x14ac:dyDescent="0.25">
      <c r="B424" s="33">
        <v>398</v>
      </c>
      <c r="C424" s="87"/>
      <c r="D424" s="75"/>
      <c r="E424" s="88"/>
      <c r="F424" s="88"/>
      <c r="G424" s="33"/>
      <c r="H424" s="76" t="str">
        <f t="shared" si="7"/>
        <v/>
      </c>
    </row>
    <row r="425" spans="2:8" ht="31.5" customHeight="1" x14ac:dyDescent="0.25">
      <c r="B425" s="33">
        <v>399</v>
      </c>
      <c r="C425" s="87"/>
      <c r="D425" s="75"/>
      <c r="E425" s="88"/>
      <c r="F425" s="88"/>
      <c r="G425" s="33"/>
      <c r="H425" s="76" t="str">
        <f t="shared" si="7"/>
        <v/>
      </c>
    </row>
    <row r="426" spans="2:8" ht="31.5" customHeight="1" x14ac:dyDescent="0.25">
      <c r="B426" s="33">
        <v>400</v>
      </c>
      <c r="C426" s="87"/>
      <c r="D426" s="75"/>
      <c r="E426" s="88"/>
      <c r="F426" s="88"/>
      <c r="G426" s="33"/>
      <c r="H426" s="76" t="str">
        <f t="shared" si="7"/>
        <v/>
      </c>
    </row>
    <row r="427" spans="2:8" ht="31.5" customHeight="1" x14ac:dyDescent="0.25">
      <c r="B427" s="33">
        <v>401</v>
      </c>
      <c r="C427" s="87"/>
      <c r="D427" s="75"/>
      <c r="E427" s="88"/>
      <c r="F427" s="88"/>
      <c r="G427" s="33"/>
      <c r="H427" s="76" t="str">
        <f t="shared" si="7"/>
        <v/>
      </c>
    </row>
    <row r="428" spans="2:8" ht="31.5" customHeight="1" x14ac:dyDescent="0.25">
      <c r="B428" s="33">
        <v>402</v>
      </c>
      <c r="C428" s="87"/>
      <c r="D428" s="75"/>
      <c r="E428" s="88"/>
      <c r="F428" s="88"/>
      <c r="G428" s="33"/>
      <c r="H428" s="76" t="str">
        <f t="shared" si="7"/>
        <v/>
      </c>
    </row>
    <row r="429" spans="2:8" ht="31.5" customHeight="1" x14ac:dyDescent="0.25">
      <c r="B429" s="33">
        <v>403</v>
      </c>
      <c r="C429" s="87"/>
      <c r="D429" s="75"/>
      <c r="E429" s="88"/>
      <c r="F429" s="88"/>
      <c r="G429" s="33"/>
      <c r="H429" s="76" t="str">
        <f t="shared" si="7"/>
        <v/>
      </c>
    </row>
    <row r="430" spans="2:8" ht="31.5" customHeight="1" x14ac:dyDescent="0.25">
      <c r="B430" s="33">
        <v>404</v>
      </c>
      <c r="C430" s="87"/>
      <c r="D430" s="75"/>
      <c r="E430" s="88"/>
      <c r="F430" s="88"/>
      <c r="G430" s="33"/>
      <c r="H430" s="76" t="str">
        <f t="shared" si="7"/>
        <v/>
      </c>
    </row>
    <row r="431" spans="2:8" ht="31.5" customHeight="1" x14ac:dyDescent="0.25">
      <c r="B431" s="33">
        <v>405</v>
      </c>
      <c r="C431" s="87"/>
      <c r="D431" s="75"/>
      <c r="E431" s="88"/>
      <c r="F431" s="88"/>
      <c r="G431" s="33"/>
      <c r="H431" s="76" t="str">
        <f t="shared" si="7"/>
        <v/>
      </c>
    </row>
    <row r="432" spans="2:8" ht="31.5" customHeight="1" x14ac:dyDescent="0.25">
      <c r="B432" s="33">
        <v>406</v>
      </c>
      <c r="C432" s="87"/>
      <c r="D432" s="75"/>
      <c r="E432" s="88"/>
      <c r="F432" s="88"/>
      <c r="G432" s="33"/>
      <c r="H432" s="76" t="str">
        <f t="shared" si="7"/>
        <v/>
      </c>
    </row>
    <row r="433" spans="2:8" ht="31.5" customHeight="1" x14ac:dyDescent="0.25">
      <c r="B433" s="33">
        <v>407</v>
      </c>
      <c r="C433" s="87"/>
      <c r="D433" s="75"/>
      <c r="E433" s="88"/>
      <c r="F433" s="88"/>
      <c r="G433" s="33"/>
      <c r="H433" s="76" t="str">
        <f t="shared" si="7"/>
        <v/>
      </c>
    </row>
    <row r="434" spans="2:8" ht="31.5" customHeight="1" x14ac:dyDescent="0.25">
      <c r="B434" s="33">
        <v>408</v>
      </c>
      <c r="C434" s="87"/>
      <c r="D434" s="75"/>
      <c r="E434" s="88"/>
      <c r="F434" s="88"/>
      <c r="G434" s="33"/>
      <c r="H434" s="76" t="str">
        <f t="shared" si="7"/>
        <v/>
      </c>
    </row>
    <row r="435" spans="2:8" ht="31.5" customHeight="1" x14ac:dyDescent="0.25">
      <c r="B435" s="33">
        <v>409</v>
      </c>
      <c r="C435" s="87"/>
      <c r="D435" s="75"/>
      <c r="E435" s="88"/>
      <c r="F435" s="88"/>
      <c r="G435" s="33"/>
      <c r="H435" s="76" t="str">
        <f t="shared" si="7"/>
        <v/>
      </c>
    </row>
    <row r="436" spans="2:8" ht="31.5" customHeight="1" x14ac:dyDescent="0.25">
      <c r="B436" s="33">
        <v>410</v>
      </c>
      <c r="C436" s="87"/>
      <c r="D436" s="75"/>
      <c r="E436" s="88"/>
      <c r="F436" s="88"/>
      <c r="G436" s="33"/>
      <c r="H436" s="76" t="str">
        <f t="shared" si="7"/>
        <v/>
      </c>
    </row>
    <row r="437" spans="2:8" ht="31.5" customHeight="1" x14ac:dyDescent="0.25">
      <c r="B437" s="33">
        <v>411</v>
      </c>
      <c r="C437" s="87"/>
      <c r="D437" s="75"/>
      <c r="E437" s="88"/>
      <c r="F437" s="88"/>
      <c r="G437" s="33"/>
      <c r="H437" s="76" t="str">
        <f t="shared" si="7"/>
        <v/>
      </c>
    </row>
    <row r="438" spans="2:8" ht="31.5" customHeight="1" x14ac:dyDescent="0.25">
      <c r="B438" s="33">
        <v>412</v>
      </c>
      <c r="C438" s="87"/>
      <c r="D438" s="75"/>
      <c r="E438" s="88"/>
      <c r="F438" s="88"/>
      <c r="G438" s="33"/>
      <c r="H438" s="76" t="str">
        <f t="shared" si="7"/>
        <v/>
      </c>
    </row>
    <row r="439" spans="2:8" ht="31.5" customHeight="1" x14ac:dyDescent="0.25">
      <c r="B439" s="33">
        <v>413</v>
      </c>
      <c r="C439" s="87"/>
      <c r="D439" s="75"/>
      <c r="E439" s="88"/>
      <c r="F439" s="88"/>
      <c r="G439" s="33"/>
      <c r="H439" s="76" t="str">
        <f t="shared" si="7"/>
        <v/>
      </c>
    </row>
    <row r="440" spans="2:8" ht="31.5" customHeight="1" x14ac:dyDescent="0.25">
      <c r="B440" s="33">
        <v>414</v>
      </c>
      <c r="C440" s="87"/>
      <c r="D440" s="75"/>
      <c r="E440" s="88"/>
      <c r="F440" s="88"/>
      <c r="G440" s="33"/>
      <c r="H440" s="76" t="str">
        <f t="shared" si="7"/>
        <v/>
      </c>
    </row>
    <row r="441" spans="2:8" ht="31.5" customHeight="1" x14ac:dyDescent="0.25">
      <c r="B441" s="33">
        <v>415</v>
      </c>
      <c r="C441" s="87"/>
      <c r="D441" s="75"/>
      <c r="E441" s="88"/>
      <c r="F441" s="88"/>
      <c r="G441" s="33"/>
      <c r="H441" s="76" t="str">
        <f t="shared" si="7"/>
        <v/>
      </c>
    </row>
    <row r="442" spans="2:8" ht="31.5" customHeight="1" x14ac:dyDescent="0.25">
      <c r="B442" s="33">
        <v>416</v>
      </c>
      <c r="C442" s="87"/>
      <c r="D442" s="75"/>
      <c r="E442" s="88"/>
      <c r="F442" s="88"/>
      <c r="G442" s="33"/>
      <c r="H442" s="76" t="str">
        <f t="shared" si="7"/>
        <v/>
      </c>
    </row>
    <row r="443" spans="2:8" ht="31.5" customHeight="1" x14ac:dyDescent="0.25">
      <c r="B443" s="33">
        <v>417</v>
      </c>
      <c r="C443" s="87"/>
      <c r="D443" s="75"/>
      <c r="E443" s="88"/>
      <c r="F443" s="88"/>
      <c r="G443" s="33"/>
      <c r="H443" s="76" t="str">
        <f t="shared" si="7"/>
        <v/>
      </c>
    </row>
    <row r="444" spans="2:8" ht="31.5" customHeight="1" x14ac:dyDescent="0.25">
      <c r="B444" s="33">
        <v>418</v>
      </c>
      <c r="C444" s="87"/>
      <c r="D444" s="75"/>
      <c r="E444" s="88"/>
      <c r="F444" s="88"/>
      <c r="G444" s="33"/>
      <c r="H444" s="76" t="str">
        <f t="shared" si="7"/>
        <v/>
      </c>
    </row>
    <row r="445" spans="2:8" ht="31.5" customHeight="1" x14ac:dyDescent="0.25">
      <c r="B445" s="33">
        <v>419</v>
      </c>
      <c r="C445" s="87"/>
      <c r="D445" s="75"/>
      <c r="E445" s="88"/>
      <c r="F445" s="88"/>
      <c r="G445" s="33"/>
      <c r="H445" s="76" t="str">
        <f t="shared" si="7"/>
        <v/>
      </c>
    </row>
    <row r="446" spans="2:8" ht="31.5" customHeight="1" x14ac:dyDescent="0.25">
      <c r="B446" s="33">
        <v>420</v>
      </c>
      <c r="C446" s="87"/>
      <c r="D446" s="75"/>
      <c r="E446" s="88"/>
      <c r="F446" s="88"/>
      <c r="G446" s="33"/>
      <c r="H446" s="76" t="str">
        <f t="shared" si="7"/>
        <v/>
      </c>
    </row>
    <row r="447" spans="2:8" ht="31.5" customHeight="1" x14ac:dyDescent="0.25">
      <c r="B447" s="33">
        <v>421</v>
      </c>
      <c r="C447" s="87"/>
      <c r="D447" s="75"/>
      <c r="E447" s="88"/>
      <c r="F447" s="88"/>
      <c r="G447" s="33"/>
      <c r="H447" s="76" t="str">
        <f t="shared" si="7"/>
        <v/>
      </c>
    </row>
    <row r="448" spans="2:8" ht="31.5" customHeight="1" x14ac:dyDescent="0.25">
      <c r="B448" s="33">
        <v>422</v>
      </c>
      <c r="C448" s="87"/>
      <c r="D448" s="75"/>
      <c r="E448" s="88"/>
      <c r="F448" s="88"/>
      <c r="G448" s="33"/>
      <c r="H448" s="76" t="str">
        <f t="shared" si="7"/>
        <v/>
      </c>
    </row>
    <row r="449" spans="2:8" ht="31.5" customHeight="1" x14ac:dyDescent="0.25">
      <c r="B449" s="33">
        <v>423</v>
      </c>
      <c r="C449" s="87"/>
      <c r="D449" s="75"/>
      <c r="E449" s="88"/>
      <c r="F449" s="88"/>
      <c r="G449" s="33"/>
      <c r="H449" s="76" t="str">
        <f t="shared" si="7"/>
        <v/>
      </c>
    </row>
    <row r="450" spans="2:8" ht="31.5" customHeight="1" x14ac:dyDescent="0.25">
      <c r="B450" s="33">
        <v>424</v>
      </c>
      <c r="C450" s="87"/>
      <c r="D450" s="75"/>
      <c r="E450" s="88"/>
      <c r="F450" s="88"/>
      <c r="G450" s="33"/>
      <c r="H450" s="76" t="str">
        <f t="shared" si="7"/>
        <v/>
      </c>
    </row>
    <row r="451" spans="2:8" ht="31.5" customHeight="1" x14ac:dyDescent="0.25">
      <c r="B451" s="33">
        <v>425</v>
      </c>
      <c r="C451" s="87"/>
      <c r="D451" s="75"/>
      <c r="E451" s="88"/>
      <c r="F451" s="88"/>
      <c r="G451" s="33"/>
      <c r="H451" s="76" t="str">
        <f t="shared" si="7"/>
        <v/>
      </c>
    </row>
    <row r="452" spans="2:8" ht="31.5" customHeight="1" x14ac:dyDescent="0.25">
      <c r="B452" s="33">
        <v>426</v>
      </c>
      <c r="C452" s="87"/>
      <c r="D452" s="75"/>
      <c r="E452" s="88"/>
      <c r="F452" s="88"/>
      <c r="G452" s="33"/>
      <c r="H452" s="76" t="str">
        <f t="shared" si="7"/>
        <v/>
      </c>
    </row>
    <row r="453" spans="2:8" ht="31.5" customHeight="1" x14ac:dyDescent="0.25">
      <c r="B453" s="33">
        <v>427</v>
      </c>
      <c r="C453" s="87"/>
      <c r="D453" s="75"/>
      <c r="E453" s="88"/>
      <c r="F453" s="88"/>
      <c r="G453" s="33"/>
      <c r="H453" s="76" t="str">
        <f t="shared" si="7"/>
        <v/>
      </c>
    </row>
    <row r="454" spans="2:8" ht="31.5" customHeight="1" x14ac:dyDescent="0.25">
      <c r="B454" s="33">
        <v>428</v>
      </c>
      <c r="C454" s="87"/>
      <c r="D454" s="75"/>
      <c r="E454" s="88"/>
      <c r="F454" s="88"/>
      <c r="G454" s="33"/>
      <c r="H454" s="76" t="str">
        <f t="shared" si="7"/>
        <v/>
      </c>
    </row>
    <row r="455" spans="2:8" ht="31.5" customHeight="1" x14ac:dyDescent="0.25">
      <c r="B455" s="33">
        <v>429</v>
      </c>
      <c r="C455" s="87"/>
      <c r="D455" s="75"/>
      <c r="E455" s="88"/>
      <c r="F455" s="88"/>
      <c r="G455" s="33"/>
      <c r="H455" s="76" t="str">
        <f t="shared" si="7"/>
        <v/>
      </c>
    </row>
    <row r="456" spans="2:8" ht="31.5" customHeight="1" x14ac:dyDescent="0.25">
      <c r="B456" s="33">
        <v>430</v>
      </c>
      <c r="C456" s="87"/>
      <c r="D456" s="75"/>
      <c r="E456" s="88"/>
      <c r="F456" s="88"/>
      <c r="G456" s="33"/>
      <c r="H456" s="76" t="str">
        <f t="shared" si="7"/>
        <v/>
      </c>
    </row>
    <row r="457" spans="2:8" ht="31.5" customHeight="1" x14ac:dyDescent="0.25">
      <c r="B457" s="33">
        <v>431</v>
      </c>
      <c r="C457" s="87"/>
      <c r="D457" s="75"/>
      <c r="E457" s="88"/>
      <c r="F457" s="88"/>
      <c r="G457" s="33"/>
      <c r="H457" s="76" t="str">
        <f t="shared" si="7"/>
        <v/>
      </c>
    </row>
    <row r="458" spans="2:8" ht="31.5" customHeight="1" x14ac:dyDescent="0.25">
      <c r="B458" s="33">
        <v>432</v>
      </c>
      <c r="C458" s="87"/>
      <c r="D458" s="75"/>
      <c r="E458" s="88"/>
      <c r="F458" s="88"/>
      <c r="G458" s="33"/>
      <c r="H458" s="76" t="str">
        <f t="shared" si="7"/>
        <v/>
      </c>
    </row>
    <row r="459" spans="2:8" ht="31.5" customHeight="1" x14ac:dyDescent="0.25">
      <c r="B459" s="33">
        <v>433</v>
      </c>
      <c r="C459" s="87"/>
      <c r="D459" s="75"/>
      <c r="E459" s="88"/>
      <c r="F459" s="88"/>
      <c r="G459" s="33"/>
      <c r="H459" s="76" t="str">
        <f t="shared" si="7"/>
        <v/>
      </c>
    </row>
    <row r="460" spans="2:8" ht="31.5" customHeight="1" x14ac:dyDescent="0.25">
      <c r="B460" s="33">
        <v>434</v>
      </c>
      <c r="C460" s="87"/>
      <c r="D460" s="75"/>
      <c r="E460" s="88"/>
      <c r="F460" s="88"/>
      <c r="G460" s="33"/>
      <c r="H460" s="76" t="str">
        <f t="shared" si="7"/>
        <v/>
      </c>
    </row>
    <row r="461" spans="2:8" ht="31.5" customHeight="1" x14ac:dyDescent="0.25">
      <c r="B461" s="33">
        <v>435</v>
      </c>
      <c r="C461" s="87"/>
      <c r="D461" s="75"/>
      <c r="E461" s="88"/>
      <c r="F461" s="88"/>
      <c r="G461" s="33"/>
      <c r="H461" s="76" t="str">
        <f t="shared" si="7"/>
        <v/>
      </c>
    </row>
    <row r="462" spans="2:8" ht="31.5" customHeight="1" x14ac:dyDescent="0.25">
      <c r="B462" s="33">
        <v>436</v>
      </c>
      <c r="C462" s="87"/>
      <c r="D462" s="75"/>
      <c r="E462" s="88"/>
      <c r="F462" s="88"/>
      <c r="G462" s="33"/>
      <c r="H462" s="76" t="str">
        <f t="shared" si="7"/>
        <v/>
      </c>
    </row>
    <row r="463" spans="2:8" ht="31.5" customHeight="1" x14ac:dyDescent="0.25">
      <c r="B463" s="33">
        <v>437</v>
      </c>
      <c r="C463" s="87"/>
      <c r="D463" s="75"/>
      <c r="E463" s="88"/>
      <c r="F463" s="88"/>
      <c r="G463" s="33"/>
      <c r="H463" s="76" t="str">
        <f t="shared" si="7"/>
        <v/>
      </c>
    </row>
    <row r="464" spans="2:8" ht="31.5" customHeight="1" x14ac:dyDescent="0.25">
      <c r="B464" s="33">
        <v>438</v>
      </c>
      <c r="C464" s="87"/>
      <c r="D464" s="75"/>
      <c r="E464" s="88"/>
      <c r="F464" s="88"/>
      <c r="G464" s="33"/>
      <c r="H464" s="76" t="str">
        <f t="shared" si="7"/>
        <v/>
      </c>
    </row>
    <row r="465" spans="2:8" ht="31.5" customHeight="1" x14ac:dyDescent="0.25">
      <c r="B465" s="33">
        <v>439</v>
      </c>
      <c r="C465" s="87"/>
      <c r="D465" s="75"/>
      <c r="E465" s="88"/>
      <c r="F465" s="88"/>
      <c r="G465" s="33"/>
      <c r="H465" s="76" t="str">
        <f t="shared" si="7"/>
        <v/>
      </c>
    </row>
    <row r="466" spans="2:8" ht="31.5" customHeight="1" x14ac:dyDescent="0.25">
      <c r="B466" s="33">
        <v>440</v>
      </c>
      <c r="C466" s="87"/>
      <c r="D466" s="75"/>
      <c r="E466" s="88"/>
      <c r="F466" s="88"/>
      <c r="G466" s="33"/>
      <c r="H466" s="76" t="str">
        <f t="shared" si="7"/>
        <v/>
      </c>
    </row>
    <row r="467" spans="2:8" ht="31.5" customHeight="1" x14ac:dyDescent="0.25">
      <c r="B467" s="33">
        <v>441</v>
      </c>
      <c r="C467" s="87"/>
      <c r="D467" s="75"/>
      <c r="E467" s="88"/>
      <c r="F467" s="88"/>
      <c r="G467" s="33"/>
      <c r="H467" s="76" t="str">
        <f t="shared" si="7"/>
        <v/>
      </c>
    </row>
    <row r="468" spans="2:8" ht="31.5" customHeight="1" x14ac:dyDescent="0.25">
      <c r="B468" s="33">
        <v>442</v>
      </c>
      <c r="C468" s="87"/>
      <c r="D468" s="75"/>
      <c r="E468" s="88"/>
      <c r="F468" s="88"/>
      <c r="G468" s="33"/>
      <c r="H468" s="76" t="str">
        <f t="shared" si="7"/>
        <v/>
      </c>
    </row>
    <row r="469" spans="2:8" ht="31.5" customHeight="1" x14ac:dyDescent="0.25">
      <c r="B469" s="33">
        <v>443</v>
      </c>
      <c r="C469" s="87"/>
      <c r="D469" s="75"/>
      <c r="E469" s="88"/>
      <c r="F469" s="88"/>
      <c r="G469" s="33"/>
      <c r="H469" s="76" t="str">
        <f t="shared" si="7"/>
        <v/>
      </c>
    </row>
    <row r="470" spans="2:8" ht="31.5" customHeight="1" x14ac:dyDescent="0.25">
      <c r="B470" s="33">
        <v>444</v>
      </c>
      <c r="C470" s="87"/>
      <c r="D470" s="75"/>
      <c r="E470" s="88"/>
      <c r="F470" s="88"/>
      <c r="G470" s="33"/>
      <c r="H470" s="76" t="str">
        <f t="shared" si="7"/>
        <v/>
      </c>
    </row>
    <row r="471" spans="2:8" ht="31.5" customHeight="1" x14ac:dyDescent="0.25">
      <c r="B471" s="33">
        <v>445</v>
      </c>
      <c r="C471" s="87"/>
      <c r="D471" s="75"/>
      <c r="E471" s="88"/>
      <c r="F471" s="88"/>
      <c r="G471" s="33"/>
      <c r="H471" s="76" t="str">
        <f t="shared" si="7"/>
        <v/>
      </c>
    </row>
    <row r="472" spans="2:8" ht="31.5" customHeight="1" x14ac:dyDescent="0.25">
      <c r="B472" s="33">
        <v>446</v>
      </c>
      <c r="C472" s="87"/>
      <c r="D472" s="75"/>
      <c r="E472" s="88"/>
      <c r="F472" s="88"/>
      <c r="G472" s="33"/>
      <c r="H472" s="76" t="str">
        <f t="shared" si="7"/>
        <v/>
      </c>
    </row>
    <row r="473" spans="2:8" ht="31.5" customHeight="1" x14ac:dyDescent="0.25">
      <c r="B473" s="33">
        <v>447</v>
      </c>
      <c r="C473" s="87"/>
      <c r="D473" s="75"/>
      <c r="E473" s="88"/>
      <c r="F473" s="88"/>
      <c r="G473" s="33"/>
      <c r="H473" s="76" t="str">
        <f t="shared" si="7"/>
        <v/>
      </c>
    </row>
    <row r="474" spans="2:8" ht="31.5" customHeight="1" x14ac:dyDescent="0.25">
      <c r="B474" s="33">
        <v>448</v>
      </c>
      <c r="C474" s="87"/>
      <c r="D474" s="75"/>
      <c r="E474" s="88"/>
      <c r="F474" s="88"/>
      <c r="G474" s="33"/>
      <c r="H474" s="76" t="str">
        <f t="shared" si="7"/>
        <v/>
      </c>
    </row>
    <row r="475" spans="2:8" ht="31.5" customHeight="1" x14ac:dyDescent="0.25">
      <c r="B475" s="33">
        <v>449</v>
      </c>
      <c r="C475" s="87"/>
      <c r="D475" s="75"/>
      <c r="E475" s="88"/>
      <c r="F475" s="88"/>
      <c r="G475" s="33"/>
      <c r="H475" s="76" t="str">
        <f t="shared" si="7"/>
        <v/>
      </c>
    </row>
    <row r="476" spans="2:8" ht="31.5" customHeight="1" x14ac:dyDescent="0.25">
      <c r="B476" s="33">
        <v>450</v>
      </c>
      <c r="C476" s="87"/>
      <c r="D476" s="75"/>
      <c r="E476" s="88"/>
      <c r="F476" s="88"/>
      <c r="G476" s="33"/>
      <c r="H476" s="76" t="str">
        <f t="shared" ref="H476:H539" si="8">IF(G476&gt;=25,"Invalid",IF(G476&gt;=22,"Excellent",IF(G476&gt;=19,"Good",IF(G476&gt;=14,"Moderate",IF(G476&gt;=8,"Poor",IF(ISBLANK(G476)=TRUE,"",IF(G476&gt;=0,"Very poor","")))))))</f>
        <v/>
      </c>
    </row>
    <row r="477" spans="2:8" ht="31.5" customHeight="1" x14ac:dyDescent="0.25">
      <c r="B477" s="33">
        <v>451</v>
      </c>
      <c r="C477" s="87"/>
      <c r="D477" s="75"/>
      <c r="E477" s="88"/>
      <c r="F477" s="88"/>
      <c r="G477" s="33"/>
      <c r="H477" s="76" t="str">
        <f t="shared" si="8"/>
        <v/>
      </c>
    </row>
    <row r="478" spans="2:8" ht="31.5" customHeight="1" x14ac:dyDescent="0.25">
      <c r="B478" s="33">
        <v>452</v>
      </c>
      <c r="C478" s="87"/>
      <c r="D478" s="75"/>
      <c r="E478" s="88"/>
      <c r="F478" s="88"/>
      <c r="G478" s="33"/>
      <c r="H478" s="76" t="str">
        <f t="shared" si="8"/>
        <v/>
      </c>
    </row>
    <row r="479" spans="2:8" ht="31.5" customHeight="1" x14ac:dyDescent="0.25">
      <c r="B479" s="33">
        <v>453</v>
      </c>
      <c r="C479" s="87"/>
      <c r="D479" s="75"/>
      <c r="E479" s="88"/>
      <c r="F479" s="88"/>
      <c r="G479" s="33"/>
      <c r="H479" s="76" t="str">
        <f t="shared" si="8"/>
        <v/>
      </c>
    </row>
    <row r="480" spans="2:8" ht="31.5" customHeight="1" x14ac:dyDescent="0.25">
      <c r="B480" s="33">
        <v>454</v>
      </c>
      <c r="C480" s="87"/>
      <c r="D480" s="75"/>
      <c r="E480" s="88"/>
      <c r="F480" s="88"/>
      <c r="G480" s="33"/>
      <c r="H480" s="76" t="str">
        <f t="shared" si="8"/>
        <v/>
      </c>
    </row>
    <row r="481" spans="2:8" ht="31.5" customHeight="1" x14ac:dyDescent="0.25">
      <c r="B481" s="33">
        <v>455</v>
      </c>
      <c r="C481" s="87"/>
      <c r="D481" s="75"/>
      <c r="E481" s="88"/>
      <c r="F481" s="88"/>
      <c r="G481" s="33"/>
      <c r="H481" s="76" t="str">
        <f t="shared" si="8"/>
        <v/>
      </c>
    </row>
    <row r="482" spans="2:8" ht="31.5" customHeight="1" x14ac:dyDescent="0.25">
      <c r="B482" s="33">
        <v>456</v>
      </c>
      <c r="C482" s="87"/>
      <c r="D482" s="75"/>
      <c r="E482" s="88"/>
      <c r="F482" s="88"/>
      <c r="G482" s="33"/>
      <c r="H482" s="76" t="str">
        <f t="shared" si="8"/>
        <v/>
      </c>
    </row>
    <row r="483" spans="2:8" ht="31.5" customHeight="1" x14ac:dyDescent="0.25">
      <c r="B483" s="33">
        <v>457</v>
      </c>
      <c r="C483" s="87"/>
      <c r="D483" s="75"/>
      <c r="E483" s="88"/>
      <c r="F483" s="88"/>
      <c r="G483" s="33"/>
      <c r="H483" s="76" t="str">
        <f t="shared" si="8"/>
        <v/>
      </c>
    </row>
    <row r="484" spans="2:8" ht="31.5" customHeight="1" x14ac:dyDescent="0.25">
      <c r="B484" s="33">
        <v>458</v>
      </c>
      <c r="C484" s="87"/>
      <c r="D484" s="75"/>
      <c r="E484" s="88"/>
      <c r="F484" s="88"/>
      <c r="G484" s="33"/>
      <c r="H484" s="76" t="str">
        <f t="shared" si="8"/>
        <v/>
      </c>
    </row>
    <row r="485" spans="2:8" ht="31.5" customHeight="1" x14ac:dyDescent="0.25">
      <c r="B485" s="33">
        <v>459</v>
      </c>
      <c r="C485" s="87"/>
      <c r="D485" s="75"/>
      <c r="E485" s="88"/>
      <c r="F485" s="88"/>
      <c r="G485" s="33"/>
      <c r="H485" s="76" t="str">
        <f t="shared" si="8"/>
        <v/>
      </c>
    </row>
    <row r="486" spans="2:8" ht="31.5" customHeight="1" x14ac:dyDescent="0.25">
      <c r="B486" s="33">
        <v>460</v>
      </c>
      <c r="C486" s="87"/>
      <c r="D486" s="75"/>
      <c r="E486" s="88"/>
      <c r="F486" s="88"/>
      <c r="G486" s="33"/>
      <c r="H486" s="76" t="str">
        <f t="shared" si="8"/>
        <v/>
      </c>
    </row>
    <row r="487" spans="2:8" ht="31.5" customHeight="1" x14ac:dyDescent="0.25">
      <c r="B487" s="33">
        <v>461</v>
      </c>
      <c r="C487" s="87"/>
      <c r="D487" s="75"/>
      <c r="E487" s="88"/>
      <c r="F487" s="88"/>
      <c r="G487" s="33"/>
      <c r="H487" s="76" t="str">
        <f t="shared" si="8"/>
        <v/>
      </c>
    </row>
    <row r="488" spans="2:8" ht="31.5" customHeight="1" x14ac:dyDescent="0.25">
      <c r="B488" s="33">
        <v>462</v>
      </c>
      <c r="C488" s="87"/>
      <c r="D488" s="75"/>
      <c r="E488" s="88"/>
      <c r="F488" s="88"/>
      <c r="G488" s="33"/>
      <c r="H488" s="76" t="str">
        <f t="shared" si="8"/>
        <v/>
      </c>
    </row>
    <row r="489" spans="2:8" ht="31.5" customHeight="1" x14ac:dyDescent="0.25">
      <c r="B489" s="33">
        <v>463</v>
      </c>
      <c r="C489" s="87"/>
      <c r="D489" s="75"/>
      <c r="E489" s="88"/>
      <c r="F489" s="88"/>
      <c r="G489" s="33"/>
      <c r="H489" s="76" t="str">
        <f t="shared" si="8"/>
        <v/>
      </c>
    </row>
    <row r="490" spans="2:8" ht="31.5" customHeight="1" x14ac:dyDescent="0.25">
      <c r="B490" s="33">
        <v>464</v>
      </c>
      <c r="C490" s="87"/>
      <c r="D490" s="75"/>
      <c r="E490" s="88"/>
      <c r="F490" s="88"/>
      <c r="G490" s="33"/>
      <c r="H490" s="76" t="str">
        <f t="shared" si="8"/>
        <v/>
      </c>
    </row>
    <row r="491" spans="2:8" ht="31.5" customHeight="1" x14ac:dyDescent="0.25">
      <c r="B491" s="33">
        <v>465</v>
      </c>
      <c r="C491" s="87"/>
      <c r="D491" s="75"/>
      <c r="E491" s="88"/>
      <c r="F491" s="88"/>
      <c r="G491" s="33"/>
      <c r="H491" s="76" t="str">
        <f t="shared" si="8"/>
        <v/>
      </c>
    </row>
    <row r="492" spans="2:8" ht="31.5" customHeight="1" x14ac:dyDescent="0.25">
      <c r="B492" s="33">
        <v>466</v>
      </c>
      <c r="C492" s="87"/>
      <c r="D492" s="75"/>
      <c r="E492" s="88"/>
      <c r="F492" s="88"/>
      <c r="G492" s="33"/>
      <c r="H492" s="76" t="str">
        <f t="shared" si="8"/>
        <v/>
      </c>
    </row>
    <row r="493" spans="2:8" ht="31.5" customHeight="1" x14ac:dyDescent="0.25">
      <c r="B493" s="33">
        <v>467</v>
      </c>
      <c r="C493" s="87"/>
      <c r="D493" s="75"/>
      <c r="E493" s="88"/>
      <c r="F493" s="88"/>
      <c r="G493" s="33"/>
      <c r="H493" s="76" t="str">
        <f t="shared" si="8"/>
        <v/>
      </c>
    </row>
    <row r="494" spans="2:8" ht="31.5" customHeight="1" x14ac:dyDescent="0.25">
      <c r="B494" s="33">
        <v>468</v>
      </c>
      <c r="C494" s="87"/>
      <c r="D494" s="75"/>
      <c r="E494" s="88"/>
      <c r="F494" s="88"/>
      <c r="G494" s="33"/>
      <c r="H494" s="76" t="str">
        <f t="shared" si="8"/>
        <v/>
      </c>
    </row>
    <row r="495" spans="2:8" ht="31.5" customHeight="1" x14ac:dyDescent="0.25">
      <c r="B495" s="33">
        <v>469</v>
      </c>
      <c r="C495" s="87"/>
      <c r="D495" s="75"/>
      <c r="E495" s="88"/>
      <c r="F495" s="88"/>
      <c r="G495" s="33"/>
      <c r="H495" s="76" t="str">
        <f t="shared" si="8"/>
        <v/>
      </c>
    </row>
    <row r="496" spans="2:8" ht="31.5" customHeight="1" x14ac:dyDescent="0.25">
      <c r="B496" s="33">
        <v>470</v>
      </c>
      <c r="C496" s="87"/>
      <c r="D496" s="75"/>
      <c r="E496" s="88"/>
      <c r="F496" s="88"/>
      <c r="G496" s="33"/>
      <c r="H496" s="76" t="str">
        <f t="shared" si="8"/>
        <v/>
      </c>
    </row>
    <row r="497" spans="2:8" ht="31.5" customHeight="1" x14ac:dyDescent="0.25">
      <c r="B497" s="33">
        <v>471</v>
      </c>
      <c r="C497" s="87"/>
      <c r="D497" s="75"/>
      <c r="E497" s="88"/>
      <c r="F497" s="88"/>
      <c r="G497" s="33"/>
      <c r="H497" s="76" t="str">
        <f t="shared" si="8"/>
        <v/>
      </c>
    </row>
    <row r="498" spans="2:8" ht="31.5" customHeight="1" x14ac:dyDescent="0.25">
      <c r="B498" s="33">
        <v>472</v>
      </c>
      <c r="C498" s="87"/>
      <c r="D498" s="75"/>
      <c r="E498" s="88"/>
      <c r="F498" s="88"/>
      <c r="G498" s="33"/>
      <c r="H498" s="76" t="str">
        <f t="shared" si="8"/>
        <v/>
      </c>
    </row>
    <row r="499" spans="2:8" ht="31.5" customHeight="1" x14ac:dyDescent="0.25">
      <c r="B499" s="33">
        <v>473</v>
      </c>
      <c r="C499" s="87"/>
      <c r="D499" s="75"/>
      <c r="E499" s="88"/>
      <c r="F499" s="88"/>
      <c r="G499" s="33"/>
      <c r="H499" s="76" t="str">
        <f t="shared" si="8"/>
        <v/>
      </c>
    </row>
    <row r="500" spans="2:8" ht="31.5" customHeight="1" x14ac:dyDescent="0.25">
      <c r="B500" s="33">
        <v>474</v>
      </c>
      <c r="C500" s="87"/>
      <c r="D500" s="75"/>
      <c r="E500" s="88"/>
      <c r="F500" s="88"/>
      <c r="G500" s="33"/>
      <c r="H500" s="76" t="str">
        <f t="shared" si="8"/>
        <v/>
      </c>
    </row>
    <row r="501" spans="2:8" ht="31.5" customHeight="1" x14ac:dyDescent="0.25">
      <c r="B501" s="33">
        <v>475</v>
      </c>
      <c r="C501" s="87"/>
      <c r="D501" s="75"/>
      <c r="E501" s="88"/>
      <c r="F501" s="88"/>
      <c r="G501" s="33"/>
      <c r="H501" s="76" t="str">
        <f t="shared" si="8"/>
        <v/>
      </c>
    </row>
    <row r="502" spans="2:8" ht="31.5" customHeight="1" x14ac:dyDescent="0.25">
      <c r="B502" s="33">
        <v>476</v>
      </c>
      <c r="C502" s="87"/>
      <c r="D502" s="75"/>
      <c r="E502" s="88"/>
      <c r="F502" s="88"/>
      <c r="G502" s="33"/>
      <c r="H502" s="76" t="str">
        <f t="shared" si="8"/>
        <v/>
      </c>
    </row>
    <row r="503" spans="2:8" ht="31.5" customHeight="1" x14ac:dyDescent="0.25">
      <c r="B503" s="33">
        <v>477</v>
      </c>
      <c r="C503" s="87"/>
      <c r="D503" s="75"/>
      <c r="E503" s="88"/>
      <c r="F503" s="88"/>
      <c r="G503" s="33"/>
      <c r="H503" s="76" t="str">
        <f t="shared" si="8"/>
        <v/>
      </c>
    </row>
    <row r="504" spans="2:8" ht="31.5" customHeight="1" x14ac:dyDescent="0.25">
      <c r="B504" s="33">
        <v>478</v>
      </c>
      <c r="C504" s="87"/>
      <c r="D504" s="75"/>
      <c r="E504" s="88"/>
      <c r="F504" s="88"/>
      <c r="G504" s="33"/>
      <c r="H504" s="76" t="str">
        <f t="shared" si="8"/>
        <v/>
      </c>
    </row>
    <row r="505" spans="2:8" ht="31.5" customHeight="1" x14ac:dyDescent="0.25">
      <c r="B505" s="33">
        <v>479</v>
      </c>
      <c r="C505" s="87"/>
      <c r="D505" s="75"/>
      <c r="E505" s="88"/>
      <c r="F505" s="88"/>
      <c r="G505" s="33"/>
      <c r="H505" s="76" t="str">
        <f t="shared" si="8"/>
        <v/>
      </c>
    </row>
    <row r="506" spans="2:8" ht="31.5" customHeight="1" x14ac:dyDescent="0.25">
      <c r="B506" s="33">
        <v>480</v>
      </c>
      <c r="C506" s="87"/>
      <c r="D506" s="75"/>
      <c r="E506" s="88"/>
      <c r="F506" s="88"/>
      <c r="G506" s="33"/>
      <c r="H506" s="76" t="str">
        <f t="shared" si="8"/>
        <v/>
      </c>
    </row>
    <row r="507" spans="2:8" ht="31.5" customHeight="1" x14ac:dyDescent="0.25">
      <c r="B507" s="33">
        <v>481</v>
      </c>
      <c r="C507" s="87"/>
      <c r="D507" s="75"/>
      <c r="E507" s="88"/>
      <c r="F507" s="88"/>
      <c r="G507" s="33"/>
      <c r="H507" s="76" t="str">
        <f t="shared" si="8"/>
        <v/>
      </c>
    </row>
    <row r="508" spans="2:8" ht="31.5" customHeight="1" x14ac:dyDescent="0.25">
      <c r="B508" s="33">
        <v>482</v>
      </c>
      <c r="C508" s="87"/>
      <c r="D508" s="75"/>
      <c r="E508" s="88"/>
      <c r="F508" s="88"/>
      <c r="G508" s="33"/>
      <c r="H508" s="76" t="str">
        <f t="shared" si="8"/>
        <v/>
      </c>
    </row>
    <row r="509" spans="2:8" ht="31.5" customHeight="1" x14ac:dyDescent="0.25">
      <c r="B509" s="33">
        <v>483</v>
      </c>
      <c r="C509" s="87"/>
      <c r="D509" s="75"/>
      <c r="E509" s="88"/>
      <c r="F509" s="88"/>
      <c r="G509" s="33"/>
      <c r="H509" s="76" t="str">
        <f t="shared" si="8"/>
        <v/>
      </c>
    </row>
    <row r="510" spans="2:8" ht="31.5" customHeight="1" x14ac:dyDescent="0.25">
      <c r="B510" s="33">
        <v>484</v>
      </c>
      <c r="C510" s="87"/>
      <c r="D510" s="75"/>
      <c r="E510" s="88"/>
      <c r="F510" s="88"/>
      <c r="G510" s="33"/>
      <c r="H510" s="76" t="str">
        <f t="shared" si="8"/>
        <v/>
      </c>
    </row>
    <row r="511" spans="2:8" ht="31.5" customHeight="1" x14ac:dyDescent="0.25">
      <c r="B511" s="33">
        <v>485</v>
      </c>
      <c r="C511" s="87"/>
      <c r="D511" s="75"/>
      <c r="E511" s="88"/>
      <c r="F511" s="88"/>
      <c r="G511" s="33"/>
      <c r="H511" s="76" t="str">
        <f t="shared" si="8"/>
        <v/>
      </c>
    </row>
    <row r="512" spans="2:8" ht="31.5" customHeight="1" x14ac:dyDescent="0.25">
      <c r="B512" s="33">
        <v>486</v>
      </c>
      <c r="C512" s="87"/>
      <c r="D512" s="75"/>
      <c r="E512" s="88"/>
      <c r="F512" s="88"/>
      <c r="G512" s="33"/>
      <c r="H512" s="76" t="str">
        <f t="shared" si="8"/>
        <v/>
      </c>
    </row>
    <row r="513" spans="2:8" ht="31.5" customHeight="1" x14ac:dyDescent="0.25">
      <c r="B513" s="33">
        <v>487</v>
      </c>
      <c r="C513" s="87"/>
      <c r="D513" s="75"/>
      <c r="E513" s="88"/>
      <c r="F513" s="88"/>
      <c r="G513" s="33"/>
      <c r="H513" s="76" t="str">
        <f t="shared" si="8"/>
        <v/>
      </c>
    </row>
    <row r="514" spans="2:8" ht="31.5" customHeight="1" x14ac:dyDescent="0.25">
      <c r="B514" s="33">
        <v>488</v>
      </c>
      <c r="C514" s="87"/>
      <c r="D514" s="75"/>
      <c r="E514" s="88"/>
      <c r="F514" s="88"/>
      <c r="G514" s="33"/>
      <c r="H514" s="76" t="str">
        <f t="shared" si="8"/>
        <v/>
      </c>
    </row>
    <row r="515" spans="2:8" ht="31.5" customHeight="1" x14ac:dyDescent="0.25">
      <c r="B515" s="33">
        <v>489</v>
      </c>
      <c r="C515" s="87"/>
      <c r="D515" s="75"/>
      <c r="E515" s="88"/>
      <c r="F515" s="88"/>
      <c r="G515" s="33"/>
      <c r="H515" s="76" t="str">
        <f t="shared" si="8"/>
        <v/>
      </c>
    </row>
    <row r="516" spans="2:8" ht="31.5" customHeight="1" x14ac:dyDescent="0.25">
      <c r="B516" s="33">
        <v>490</v>
      </c>
      <c r="C516" s="87"/>
      <c r="D516" s="75"/>
      <c r="E516" s="88"/>
      <c r="F516" s="88"/>
      <c r="G516" s="33"/>
      <c r="H516" s="76" t="str">
        <f t="shared" si="8"/>
        <v/>
      </c>
    </row>
    <row r="517" spans="2:8" ht="31.5" customHeight="1" x14ac:dyDescent="0.25">
      <c r="B517" s="33">
        <v>491</v>
      </c>
      <c r="C517" s="87"/>
      <c r="D517" s="75"/>
      <c r="E517" s="88"/>
      <c r="F517" s="88"/>
      <c r="G517" s="33"/>
      <c r="H517" s="76" t="str">
        <f t="shared" si="8"/>
        <v/>
      </c>
    </row>
    <row r="518" spans="2:8" ht="31.5" customHeight="1" x14ac:dyDescent="0.25">
      <c r="B518" s="33">
        <v>492</v>
      </c>
      <c r="C518" s="87"/>
      <c r="D518" s="75"/>
      <c r="E518" s="88"/>
      <c r="F518" s="88"/>
      <c r="G518" s="33"/>
      <c r="H518" s="76" t="str">
        <f t="shared" si="8"/>
        <v/>
      </c>
    </row>
    <row r="519" spans="2:8" ht="31.5" customHeight="1" x14ac:dyDescent="0.25">
      <c r="B519" s="33">
        <v>493</v>
      </c>
      <c r="C519" s="87"/>
      <c r="D519" s="75"/>
      <c r="E519" s="88"/>
      <c r="F519" s="88"/>
      <c r="G519" s="33"/>
      <c r="H519" s="76" t="str">
        <f t="shared" si="8"/>
        <v/>
      </c>
    </row>
    <row r="520" spans="2:8" ht="31.5" customHeight="1" x14ac:dyDescent="0.25">
      <c r="B520" s="33">
        <v>494</v>
      </c>
      <c r="C520" s="87"/>
      <c r="D520" s="75"/>
      <c r="E520" s="88"/>
      <c r="F520" s="88"/>
      <c r="G520" s="33"/>
      <c r="H520" s="76" t="str">
        <f t="shared" si="8"/>
        <v/>
      </c>
    </row>
    <row r="521" spans="2:8" ht="31.5" customHeight="1" x14ac:dyDescent="0.25">
      <c r="B521" s="33">
        <v>495</v>
      </c>
      <c r="C521" s="87"/>
      <c r="D521" s="75"/>
      <c r="E521" s="88"/>
      <c r="F521" s="88"/>
      <c r="G521" s="33"/>
      <c r="H521" s="76" t="str">
        <f t="shared" si="8"/>
        <v/>
      </c>
    </row>
    <row r="522" spans="2:8" ht="31.5" customHeight="1" x14ac:dyDescent="0.25">
      <c r="B522" s="33">
        <v>496</v>
      </c>
      <c r="C522" s="87"/>
      <c r="D522" s="75"/>
      <c r="E522" s="88"/>
      <c r="F522" s="88"/>
      <c r="G522" s="33"/>
      <c r="H522" s="76" t="str">
        <f t="shared" si="8"/>
        <v/>
      </c>
    </row>
    <row r="523" spans="2:8" ht="31.5" customHeight="1" x14ac:dyDescent="0.25">
      <c r="B523" s="33">
        <v>497</v>
      </c>
      <c r="C523" s="87"/>
      <c r="D523" s="75"/>
      <c r="E523" s="88"/>
      <c r="F523" s="88"/>
      <c r="G523" s="33"/>
      <c r="H523" s="76" t="str">
        <f t="shared" si="8"/>
        <v/>
      </c>
    </row>
    <row r="524" spans="2:8" ht="31.5" customHeight="1" x14ac:dyDescent="0.25">
      <c r="B524" s="33">
        <v>498</v>
      </c>
      <c r="C524" s="87"/>
      <c r="D524" s="75"/>
      <c r="E524" s="88"/>
      <c r="F524" s="88"/>
      <c r="G524" s="33"/>
      <c r="H524" s="76" t="str">
        <f t="shared" si="8"/>
        <v/>
      </c>
    </row>
    <row r="525" spans="2:8" ht="31.5" customHeight="1" x14ac:dyDescent="0.25">
      <c r="B525" s="33">
        <v>499</v>
      </c>
      <c r="C525" s="87"/>
      <c r="D525" s="75"/>
      <c r="E525" s="88"/>
      <c r="F525" s="88"/>
      <c r="G525" s="33"/>
      <c r="H525" s="76" t="str">
        <f t="shared" si="8"/>
        <v/>
      </c>
    </row>
    <row r="526" spans="2:8" ht="31.5" customHeight="1" x14ac:dyDescent="0.25">
      <c r="B526" s="33">
        <v>500</v>
      </c>
      <c r="C526" s="87"/>
      <c r="D526" s="75"/>
      <c r="E526" s="88"/>
      <c r="F526" s="88"/>
      <c r="G526" s="33"/>
      <c r="H526" s="76" t="str">
        <f t="shared" si="8"/>
        <v/>
      </c>
    </row>
    <row r="527" spans="2:8" ht="31.5" customHeight="1" x14ac:dyDescent="0.25">
      <c r="B527" s="33">
        <v>501</v>
      </c>
      <c r="C527" s="87"/>
      <c r="D527" s="75"/>
      <c r="E527" s="88"/>
      <c r="F527" s="88"/>
      <c r="G527" s="33"/>
      <c r="H527" s="76" t="str">
        <f t="shared" si="8"/>
        <v/>
      </c>
    </row>
    <row r="528" spans="2:8" ht="31.5" customHeight="1" x14ac:dyDescent="0.25">
      <c r="B528" s="33">
        <v>502</v>
      </c>
      <c r="C528" s="87"/>
      <c r="D528" s="75"/>
      <c r="E528" s="88"/>
      <c r="F528" s="88"/>
      <c r="G528" s="33"/>
      <c r="H528" s="76" t="str">
        <f t="shared" si="8"/>
        <v/>
      </c>
    </row>
    <row r="529" spans="2:8" ht="31.5" customHeight="1" x14ac:dyDescent="0.25">
      <c r="B529" s="33">
        <v>503</v>
      </c>
      <c r="C529" s="87"/>
      <c r="D529" s="75"/>
      <c r="E529" s="88"/>
      <c r="F529" s="88"/>
      <c r="G529" s="33"/>
      <c r="H529" s="76" t="str">
        <f t="shared" si="8"/>
        <v/>
      </c>
    </row>
    <row r="530" spans="2:8" ht="31.5" customHeight="1" x14ac:dyDescent="0.25">
      <c r="B530" s="33">
        <v>504</v>
      </c>
      <c r="C530" s="87"/>
      <c r="D530" s="75"/>
      <c r="E530" s="88"/>
      <c r="F530" s="88"/>
      <c r="G530" s="33"/>
      <c r="H530" s="76" t="str">
        <f t="shared" si="8"/>
        <v/>
      </c>
    </row>
    <row r="531" spans="2:8" ht="31.5" customHeight="1" x14ac:dyDescent="0.25">
      <c r="B531" s="33">
        <v>505</v>
      </c>
      <c r="C531" s="87"/>
      <c r="D531" s="75"/>
      <c r="E531" s="88"/>
      <c r="F531" s="88"/>
      <c r="G531" s="33"/>
      <c r="H531" s="76" t="str">
        <f t="shared" si="8"/>
        <v/>
      </c>
    </row>
    <row r="532" spans="2:8" ht="31.5" customHeight="1" x14ac:dyDescent="0.25">
      <c r="B532" s="33">
        <v>506</v>
      </c>
      <c r="C532" s="87"/>
      <c r="D532" s="75"/>
      <c r="E532" s="88"/>
      <c r="F532" s="88"/>
      <c r="G532" s="33"/>
      <c r="H532" s="76" t="str">
        <f t="shared" si="8"/>
        <v/>
      </c>
    </row>
    <row r="533" spans="2:8" ht="31.5" customHeight="1" x14ac:dyDescent="0.25">
      <c r="B533" s="33">
        <v>507</v>
      </c>
      <c r="C533" s="87"/>
      <c r="D533" s="75"/>
      <c r="E533" s="88"/>
      <c r="F533" s="88"/>
      <c r="G533" s="33"/>
      <c r="H533" s="76" t="str">
        <f t="shared" si="8"/>
        <v/>
      </c>
    </row>
    <row r="534" spans="2:8" ht="31.5" customHeight="1" x14ac:dyDescent="0.25">
      <c r="B534" s="33">
        <v>508</v>
      </c>
      <c r="C534" s="87"/>
      <c r="D534" s="75"/>
      <c r="E534" s="88"/>
      <c r="F534" s="88"/>
      <c r="G534" s="33"/>
      <c r="H534" s="76" t="str">
        <f t="shared" si="8"/>
        <v/>
      </c>
    </row>
    <row r="535" spans="2:8" ht="31.5" customHeight="1" x14ac:dyDescent="0.25">
      <c r="B535" s="33">
        <v>509</v>
      </c>
      <c r="C535" s="87"/>
      <c r="D535" s="75"/>
      <c r="E535" s="88"/>
      <c r="F535" s="88"/>
      <c r="G535" s="33"/>
      <c r="H535" s="76" t="str">
        <f t="shared" si="8"/>
        <v/>
      </c>
    </row>
    <row r="536" spans="2:8" ht="31.5" customHeight="1" x14ac:dyDescent="0.25">
      <c r="B536" s="33">
        <v>510</v>
      </c>
      <c r="C536" s="87"/>
      <c r="D536" s="75"/>
      <c r="E536" s="88"/>
      <c r="F536" s="88"/>
      <c r="G536" s="33"/>
      <c r="H536" s="76" t="str">
        <f t="shared" si="8"/>
        <v/>
      </c>
    </row>
    <row r="537" spans="2:8" ht="31.5" customHeight="1" x14ac:dyDescent="0.25">
      <c r="B537" s="33">
        <v>511</v>
      </c>
      <c r="C537" s="87"/>
      <c r="D537" s="75"/>
      <c r="E537" s="88"/>
      <c r="F537" s="88"/>
      <c r="G537" s="33"/>
      <c r="H537" s="76" t="str">
        <f t="shared" si="8"/>
        <v/>
      </c>
    </row>
    <row r="538" spans="2:8" ht="31.5" customHeight="1" x14ac:dyDescent="0.25">
      <c r="B538" s="33">
        <v>512</v>
      </c>
      <c r="C538" s="87"/>
      <c r="D538" s="75"/>
      <c r="E538" s="88"/>
      <c r="F538" s="88"/>
      <c r="G538" s="33"/>
      <c r="H538" s="76" t="str">
        <f t="shared" si="8"/>
        <v/>
      </c>
    </row>
    <row r="539" spans="2:8" ht="31.5" customHeight="1" x14ac:dyDescent="0.25">
      <c r="B539" s="33">
        <v>513</v>
      </c>
      <c r="C539" s="87"/>
      <c r="D539" s="75"/>
      <c r="E539" s="88"/>
      <c r="F539" s="88"/>
      <c r="G539" s="33"/>
      <c r="H539" s="76" t="str">
        <f t="shared" si="8"/>
        <v/>
      </c>
    </row>
    <row r="540" spans="2:8" ht="31.5" customHeight="1" x14ac:dyDescent="0.25">
      <c r="B540" s="33">
        <v>514</v>
      </c>
      <c r="C540" s="87"/>
      <c r="D540" s="75"/>
      <c r="E540" s="88"/>
      <c r="F540" s="88"/>
      <c r="G540" s="33"/>
      <c r="H540" s="76" t="str">
        <f t="shared" ref="H540:H603" si="9">IF(G540&gt;=25,"Invalid",IF(G540&gt;=22,"Excellent",IF(G540&gt;=19,"Good",IF(G540&gt;=14,"Moderate",IF(G540&gt;=8,"Poor",IF(ISBLANK(G540)=TRUE,"",IF(G540&gt;=0,"Very poor","")))))))</f>
        <v/>
      </c>
    </row>
    <row r="541" spans="2:8" ht="31.5" customHeight="1" x14ac:dyDescent="0.25">
      <c r="B541" s="33">
        <v>515</v>
      </c>
      <c r="C541" s="87"/>
      <c r="D541" s="75"/>
      <c r="E541" s="88"/>
      <c r="F541" s="88"/>
      <c r="G541" s="33"/>
      <c r="H541" s="76" t="str">
        <f t="shared" si="9"/>
        <v/>
      </c>
    </row>
    <row r="542" spans="2:8" ht="31.5" customHeight="1" x14ac:dyDescent="0.25">
      <c r="B542" s="33">
        <v>516</v>
      </c>
      <c r="C542" s="87"/>
      <c r="D542" s="75"/>
      <c r="E542" s="88"/>
      <c r="F542" s="88"/>
      <c r="G542" s="33"/>
      <c r="H542" s="76" t="str">
        <f t="shared" si="9"/>
        <v/>
      </c>
    </row>
    <row r="543" spans="2:8" ht="31.5" customHeight="1" x14ac:dyDescent="0.25">
      <c r="B543" s="33">
        <v>517</v>
      </c>
      <c r="C543" s="87"/>
      <c r="D543" s="75"/>
      <c r="E543" s="88"/>
      <c r="F543" s="88"/>
      <c r="G543" s="33"/>
      <c r="H543" s="76" t="str">
        <f t="shared" si="9"/>
        <v/>
      </c>
    </row>
    <row r="544" spans="2:8" ht="31.5" customHeight="1" x14ac:dyDescent="0.25">
      <c r="B544" s="33">
        <v>518</v>
      </c>
      <c r="C544" s="87"/>
      <c r="D544" s="75"/>
      <c r="E544" s="88"/>
      <c r="F544" s="88"/>
      <c r="G544" s="33"/>
      <c r="H544" s="76" t="str">
        <f t="shared" si="9"/>
        <v/>
      </c>
    </row>
    <row r="545" spans="2:8" ht="31.5" customHeight="1" x14ac:dyDescent="0.25">
      <c r="B545" s="33">
        <v>519</v>
      </c>
      <c r="C545" s="87"/>
      <c r="D545" s="75"/>
      <c r="E545" s="88"/>
      <c r="F545" s="88"/>
      <c r="G545" s="33"/>
      <c r="H545" s="76" t="str">
        <f t="shared" si="9"/>
        <v/>
      </c>
    </row>
    <row r="546" spans="2:8" ht="31.5" customHeight="1" x14ac:dyDescent="0.25">
      <c r="B546" s="33">
        <v>520</v>
      </c>
      <c r="C546" s="87"/>
      <c r="D546" s="75"/>
      <c r="E546" s="88"/>
      <c r="F546" s="88"/>
      <c r="G546" s="33"/>
      <c r="H546" s="76" t="str">
        <f t="shared" si="9"/>
        <v/>
      </c>
    </row>
    <row r="547" spans="2:8" ht="31.5" customHeight="1" x14ac:dyDescent="0.25">
      <c r="B547" s="33">
        <v>521</v>
      </c>
      <c r="C547" s="87"/>
      <c r="D547" s="75"/>
      <c r="E547" s="88"/>
      <c r="F547" s="88"/>
      <c r="G547" s="33"/>
      <c r="H547" s="76" t="str">
        <f t="shared" si="9"/>
        <v/>
      </c>
    </row>
    <row r="548" spans="2:8" ht="31.5" customHeight="1" x14ac:dyDescent="0.25">
      <c r="B548" s="33">
        <v>522</v>
      </c>
      <c r="C548" s="87"/>
      <c r="D548" s="75"/>
      <c r="E548" s="88"/>
      <c r="F548" s="88"/>
      <c r="G548" s="33"/>
      <c r="H548" s="76" t="str">
        <f t="shared" si="9"/>
        <v/>
      </c>
    </row>
    <row r="549" spans="2:8" ht="31.5" customHeight="1" x14ac:dyDescent="0.25">
      <c r="B549" s="33">
        <v>523</v>
      </c>
      <c r="C549" s="87"/>
      <c r="D549" s="75"/>
      <c r="E549" s="88"/>
      <c r="F549" s="88"/>
      <c r="G549" s="33"/>
      <c r="H549" s="76" t="str">
        <f t="shared" si="9"/>
        <v/>
      </c>
    </row>
    <row r="550" spans="2:8" ht="31.5" customHeight="1" x14ac:dyDescent="0.25">
      <c r="B550" s="33">
        <v>524</v>
      </c>
      <c r="C550" s="87"/>
      <c r="D550" s="75"/>
      <c r="E550" s="88"/>
      <c r="F550" s="88"/>
      <c r="G550" s="33"/>
      <c r="H550" s="76" t="str">
        <f t="shared" si="9"/>
        <v/>
      </c>
    </row>
    <row r="551" spans="2:8" ht="31.5" customHeight="1" x14ac:dyDescent="0.25">
      <c r="B551" s="33">
        <v>525</v>
      </c>
      <c r="C551" s="87"/>
      <c r="D551" s="75"/>
      <c r="E551" s="88"/>
      <c r="F551" s="88"/>
      <c r="G551" s="33"/>
      <c r="H551" s="76" t="str">
        <f t="shared" si="9"/>
        <v/>
      </c>
    </row>
    <row r="552" spans="2:8" ht="31.5" customHeight="1" x14ac:dyDescent="0.25">
      <c r="B552" s="33">
        <v>526</v>
      </c>
      <c r="C552" s="87"/>
      <c r="D552" s="75"/>
      <c r="E552" s="88"/>
      <c r="F552" s="88"/>
      <c r="G552" s="33"/>
      <c r="H552" s="76" t="str">
        <f t="shared" si="9"/>
        <v/>
      </c>
    </row>
    <row r="553" spans="2:8" ht="31.5" customHeight="1" x14ac:dyDescent="0.25">
      <c r="B553" s="33">
        <v>527</v>
      </c>
      <c r="C553" s="87"/>
      <c r="D553" s="75"/>
      <c r="E553" s="88"/>
      <c r="F553" s="88"/>
      <c r="G553" s="33"/>
      <c r="H553" s="76" t="str">
        <f t="shared" si="9"/>
        <v/>
      </c>
    </row>
    <row r="554" spans="2:8" ht="31.5" customHeight="1" x14ac:dyDescent="0.25">
      <c r="B554" s="33">
        <v>528</v>
      </c>
      <c r="C554" s="87"/>
      <c r="D554" s="75"/>
      <c r="E554" s="88"/>
      <c r="F554" s="88"/>
      <c r="G554" s="33"/>
      <c r="H554" s="76" t="str">
        <f t="shared" si="9"/>
        <v/>
      </c>
    </row>
    <row r="555" spans="2:8" ht="31.5" customHeight="1" x14ac:dyDescent="0.25">
      <c r="B555" s="33">
        <v>529</v>
      </c>
      <c r="C555" s="87"/>
      <c r="D555" s="75"/>
      <c r="E555" s="88"/>
      <c r="F555" s="88"/>
      <c r="G555" s="33"/>
      <c r="H555" s="76" t="str">
        <f t="shared" si="9"/>
        <v/>
      </c>
    </row>
    <row r="556" spans="2:8" ht="31.5" customHeight="1" x14ac:dyDescent="0.25">
      <c r="B556" s="33">
        <v>530</v>
      </c>
      <c r="C556" s="87"/>
      <c r="D556" s="75"/>
      <c r="E556" s="88"/>
      <c r="F556" s="88"/>
      <c r="G556" s="33"/>
      <c r="H556" s="76" t="str">
        <f t="shared" si="9"/>
        <v/>
      </c>
    </row>
    <row r="557" spans="2:8" ht="31.5" customHeight="1" x14ac:dyDescent="0.25">
      <c r="B557" s="33">
        <v>531</v>
      </c>
      <c r="C557" s="87"/>
      <c r="D557" s="75"/>
      <c r="E557" s="88"/>
      <c r="F557" s="88"/>
      <c r="G557" s="33"/>
      <c r="H557" s="76" t="str">
        <f t="shared" si="9"/>
        <v/>
      </c>
    </row>
    <row r="558" spans="2:8" ht="31.5" customHeight="1" x14ac:dyDescent="0.25">
      <c r="B558" s="33">
        <v>532</v>
      </c>
      <c r="C558" s="87"/>
      <c r="D558" s="75"/>
      <c r="E558" s="88"/>
      <c r="F558" s="88"/>
      <c r="G558" s="33"/>
      <c r="H558" s="76" t="str">
        <f t="shared" si="9"/>
        <v/>
      </c>
    </row>
    <row r="559" spans="2:8" ht="31.5" customHeight="1" x14ac:dyDescent="0.25">
      <c r="B559" s="33">
        <v>533</v>
      </c>
      <c r="C559" s="87"/>
      <c r="D559" s="75"/>
      <c r="E559" s="88"/>
      <c r="F559" s="88"/>
      <c r="G559" s="33"/>
      <c r="H559" s="76" t="str">
        <f t="shared" si="9"/>
        <v/>
      </c>
    </row>
    <row r="560" spans="2:8" ht="31.5" customHeight="1" x14ac:dyDescent="0.25">
      <c r="B560" s="33">
        <v>534</v>
      </c>
      <c r="C560" s="87"/>
      <c r="D560" s="75"/>
      <c r="E560" s="88"/>
      <c r="F560" s="88"/>
      <c r="G560" s="33"/>
      <c r="H560" s="76" t="str">
        <f t="shared" si="9"/>
        <v/>
      </c>
    </row>
    <row r="561" spans="2:8" ht="31.5" customHeight="1" x14ac:dyDescent="0.25">
      <c r="B561" s="33">
        <v>535</v>
      </c>
      <c r="C561" s="87"/>
      <c r="D561" s="75"/>
      <c r="E561" s="88"/>
      <c r="F561" s="88"/>
      <c r="G561" s="33"/>
      <c r="H561" s="76" t="str">
        <f t="shared" si="9"/>
        <v/>
      </c>
    </row>
    <row r="562" spans="2:8" ht="31.5" customHeight="1" x14ac:dyDescent="0.25">
      <c r="B562" s="33">
        <v>536</v>
      </c>
      <c r="C562" s="87"/>
      <c r="D562" s="75"/>
      <c r="E562" s="88"/>
      <c r="F562" s="88"/>
      <c r="G562" s="33"/>
      <c r="H562" s="76" t="str">
        <f t="shared" si="9"/>
        <v/>
      </c>
    </row>
    <row r="563" spans="2:8" ht="31.5" customHeight="1" x14ac:dyDescent="0.25">
      <c r="B563" s="33">
        <v>537</v>
      </c>
      <c r="C563" s="87"/>
      <c r="D563" s="75"/>
      <c r="E563" s="88"/>
      <c r="F563" s="88"/>
      <c r="G563" s="33"/>
      <c r="H563" s="76" t="str">
        <f t="shared" si="9"/>
        <v/>
      </c>
    </row>
    <row r="564" spans="2:8" ht="31.5" customHeight="1" x14ac:dyDescent="0.25">
      <c r="B564" s="33">
        <v>538</v>
      </c>
      <c r="C564" s="87"/>
      <c r="D564" s="75"/>
      <c r="E564" s="88"/>
      <c r="F564" s="88"/>
      <c r="G564" s="33"/>
      <c r="H564" s="76" t="str">
        <f t="shared" si="9"/>
        <v/>
      </c>
    </row>
    <row r="565" spans="2:8" ht="31.5" customHeight="1" x14ac:dyDescent="0.25">
      <c r="B565" s="33">
        <v>539</v>
      </c>
      <c r="C565" s="87"/>
      <c r="D565" s="75"/>
      <c r="E565" s="88"/>
      <c r="F565" s="88"/>
      <c r="G565" s="33"/>
      <c r="H565" s="76" t="str">
        <f t="shared" si="9"/>
        <v/>
      </c>
    </row>
    <row r="566" spans="2:8" ht="31.5" customHeight="1" x14ac:dyDescent="0.25">
      <c r="B566" s="33">
        <v>540</v>
      </c>
      <c r="C566" s="87"/>
      <c r="D566" s="75"/>
      <c r="E566" s="88"/>
      <c r="F566" s="88"/>
      <c r="G566" s="33"/>
      <c r="H566" s="76" t="str">
        <f t="shared" si="9"/>
        <v/>
      </c>
    </row>
    <row r="567" spans="2:8" ht="31.5" customHeight="1" x14ac:dyDescent="0.25">
      <c r="B567" s="33">
        <v>541</v>
      </c>
      <c r="C567" s="87"/>
      <c r="D567" s="75"/>
      <c r="E567" s="88"/>
      <c r="F567" s="88"/>
      <c r="G567" s="33"/>
      <c r="H567" s="76" t="str">
        <f t="shared" si="9"/>
        <v/>
      </c>
    </row>
    <row r="568" spans="2:8" ht="31.5" customHeight="1" x14ac:dyDescent="0.25">
      <c r="B568" s="33">
        <v>542</v>
      </c>
      <c r="C568" s="87"/>
      <c r="D568" s="75"/>
      <c r="E568" s="88"/>
      <c r="F568" s="88"/>
      <c r="G568" s="33"/>
      <c r="H568" s="76" t="str">
        <f t="shared" si="9"/>
        <v/>
      </c>
    </row>
    <row r="569" spans="2:8" ht="31.5" customHeight="1" x14ac:dyDescent="0.25">
      <c r="B569" s="33">
        <v>543</v>
      </c>
      <c r="C569" s="87"/>
      <c r="D569" s="75"/>
      <c r="E569" s="88"/>
      <c r="F569" s="88"/>
      <c r="G569" s="33"/>
      <c r="H569" s="76" t="str">
        <f t="shared" si="9"/>
        <v/>
      </c>
    </row>
    <row r="570" spans="2:8" ht="31.5" customHeight="1" x14ac:dyDescent="0.25">
      <c r="B570" s="33">
        <v>544</v>
      </c>
      <c r="C570" s="87"/>
      <c r="D570" s="75"/>
      <c r="E570" s="88"/>
      <c r="F570" s="88"/>
      <c r="G570" s="33"/>
      <c r="H570" s="76" t="str">
        <f t="shared" si="9"/>
        <v/>
      </c>
    </row>
    <row r="571" spans="2:8" ht="31.5" customHeight="1" x14ac:dyDescent="0.25">
      <c r="B571" s="33">
        <v>545</v>
      </c>
      <c r="C571" s="87"/>
      <c r="D571" s="75"/>
      <c r="E571" s="88"/>
      <c r="F571" s="88"/>
      <c r="G571" s="33"/>
      <c r="H571" s="76" t="str">
        <f t="shared" si="9"/>
        <v/>
      </c>
    </row>
    <row r="572" spans="2:8" ht="31.5" customHeight="1" x14ac:dyDescent="0.25">
      <c r="B572" s="33">
        <v>546</v>
      </c>
      <c r="C572" s="87"/>
      <c r="D572" s="75"/>
      <c r="E572" s="88"/>
      <c r="F572" s="88"/>
      <c r="G572" s="33"/>
      <c r="H572" s="76" t="str">
        <f t="shared" si="9"/>
        <v/>
      </c>
    </row>
    <row r="573" spans="2:8" ht="31.5" customHeight="1" x14ac:dyDescent="0.25">
      <c r="B573" s="33">
        <v>547</v>
      </c>
      <c r="C573" s="87"/>
      <c r="D573" s="75"/>
      <c r="E573" s="88"/>
      <c r="F573" s="88"/>
      <c r="G573" s="33"/>
      <c r="H573" s="76" t="str">
        <f t="shared" si="9"/>
        <v/>
      </c>
    </row>
    <row r="574" spans="2:8" ht="31.5" customHeight="1" x14ac:dyDescent="0.25">
      <c r="B574" s="33">
        <v>548</v>
      </c>
      <c r="C574" s="87"/>
      <c r="D574" s="75"/>
      <c r="E574" s="88"/>
      <c r="F574" s="88"/>
      <c r="G574" s="33"/>
      <c r="H574" s="76" t="str">
        <f t="shared" si="9"/>
        <v/>
      </c>
    </row>
    <row r="575" spans="2:8" ht="31.5" customHeight="1" x14ac:dyDescent="0.25">
      <c r="B575" s="33">
        <v>549</v>
      </c>
      <c r="C575" s="87"/>
      <c r="D575" s="75"/>
      <c r="E575" s="88"/>
      <c r="F575" s="88"/>
      <c r="G575" s="33"/>
      <c r="H575" s="76" t="str">
        <f t="shared" si="9"/>
        <v/>
      </c>
    </row>
    <row r="576" spans="2:8" ht="31.5" customHeight="1" x14ac:dyDescent="0.25">
      <c r="B576" s="33">
        <v>550</v>
      </c>
      <c r="C576" s="87"/>
      <c r="D576" s="75"/>
      <c r="E576" s="88"/>
      <c r="F576" s="88"/>
      <c r="G576" s="33"/>
      <c r="H576" s="76" t="str">
        <f t="shared" si="9"/>
        <v/>
      </c>
    </row>
    <row r="577" spans="2:8" ht="31.5" customHeight="1" x14ac:dyDescent="0.25">
      <c r="B577" s="33">
        <v>551</v>
      </c>
      <c r="C577" s="87"/>
      <c r="D577" s="75"/>
      <c r="E577" s="88"/>
      <c r="F577" s="88"/>
      <c r="G577" s="33"/>
      <c r="H577" s="76" t="str">
        <f t="shared" si="9"/>
        <v/>
      </c>
    </row>
    <row r="578" spans="2:8" ht="31.5" customHeight="1" x14ac:dyDescent="0.25">
      <c r="B578" s="33">
        <v>552</v>
      </c>
      <c r="C578" s="87"/>
      <c r="D578" s="75"/>
      <c r="E578" s="88"/>
      <c r="F578" s="88"/>
      <c r="G578" s="33"/>
      <c r="H578" s="76" t="str">
        <f t="shared" si="9"/>
        <v/>
      </c>
    </row>
    <row r="579" spans="2:8" ht="31.5" customHeight="1" x14ac:dyDescent="0.25">
      <c r="B579" s="33">
        <v>553</v>
      </c>
      <c r="C579" s="87"/>
      <c r="D579" s="75"/>
      <c r="E579" s="88"/>
      <c r="F579" s="88"/>
      <c r="G579" s="33"/>
      <c r="H579" s="76" t="str">
        <f t="shared" si="9"/>
        <v/>
      </c>
    </row>
    <row r="580" spans="2:8" ht="31.5" customHeight="1" x14ac:dyDescent="0.25">
      <c r="B580" s="33">
        <v>554</v>
      </c>
      <c r="C580" s="87"/>
      <c r="D580" s="75"/>
      <c r="E580" s="88"/>
      <c r="F580" s="88"/>
      <c r="G580" s="33"/>
      <c r="H580" s="76" t="str">
        <f t="shared" si="9"/>
        <v/>
      </c>
    </row>
    <row r="581" spans="2:8" ht="31.5" customHeight="1" x14ac:dyDescent="0.25">
      <c r="B581" s="33">
        <v>555</v>
      </c>
      <c r="C581" s="87"/>
      <c r="D581" s="75"/>
      <c r="E581" s="88"/>
      <c r="F581" s="88"/>
      <c r="G581" s="33"/>
      <c r="H581" s="76" t="str">
        <f t="shared" si="9"/>
        <v/>
      </c>
    </row>
    <row r="582" spans="2:8" ht="31.5" customHeight="1" x14ac:dyDescent="0.25">
      <c r="B582" s="33">
        <v>556</v>
      </c>
      <c r="C582" s="87"/>
      <c r="D582" s="75"/>
      <c r="E582" s="88"/>
      <c r="F582" s="88"/>
      <c r="G582" s="33"/>
      <c r="H582" s="76" t="str">
        <f t="shared" si="9"/>
        <v/>
      </c>
    </row>
    <row r="583" spans="2:8" ht="31.5" customHeight="1" x14ac:dyDescent="0.25">
      <c r="B583" s="33">
        <v>557</v>
      </c>
      <c r="C583" s="87"/>
      <c r="D583" s="75"/>
      <c r="E583" s="88"/>
      <c r="F583" s="88"/>
      <c r="G583" s="33"/>
      <c r="H583" s="76" t="str">
        <f t="shared" si="9"/>
        <v/>
      </c>
    </row>
    <row r="584" spans="2:8" ht="31.5" customHeight="1" x14ac:dyDescent="0.25">
      <c r="B584" s="33">
        <v>558</v>
      </c>
      <c r="C584" s="87"/>
      <c r="D584" s="75"/>
      <c r="E584" s="88"/>
      <c r="F584" s="88"/>
      <c r="G584" s="33"/>
      <c r="H584" s="76" t="str">
        <f t="shared" si="9"/>
        <v/>
      </c>
    </row>
    <row r="585" spans="2:8" ht="31.5" customHeight="1" x14ac:dyDescent="0.25">
      <c r="B585" s="33">
        <v>559</v>
      </c>
      <c r="C585" s="87"/>
      <c r="D585" s="75"/>
      <c r="E585" s="88"/>
      <c r="F585" s="88"/>
      <c r="G585" s="33"/>
      <c r="H585" s="76" t="str">
        <f t="shared" si="9"/>
        <v/>
      </c>
    </row>
    <row r="586" spans="2:8" ht="31.5" customHeight="1" x14ac:dyDescent="0.25">
      <c r="B586" s="33">
        <v>560</v>
      </c>
      <c r="C586" s="87"/>
      <c r="D586" s="75"/>
      <c r="E586" s="88"/>
      <c r="F586" s="88"/>
      <c r="G586" s="33"/>
      <c r="H586" s="76" t="str">
        <f t="shared" si="9"/>
        <v/>
      </c>
    </row>
    <row r="587" spans="2:8" ht="31.5" customHeight="1" x14ac:dyDescent="0.25">
      <c r="B587" s="33">
        <v>561</v>
      </c>
      <c r="C587" s="87"/>
      <c r="D587" s="75"/>
      <c r="E587" s="88"/>
      <c r="F587" s="88"/>
      <c r="G587" s="33"/>
      <c r="H587" s="76" t="str">
        <f t="shared" si="9"/>
        <v/>
      </c>
    </row>
    <row r="588" spans="2:8" ht="31.5" customHeight="1" x14ac:dyDescent="0.25">
      <c r="B588" s="33">
        <v>562</v>
      </c>
      <c r="C588" s="87"/>
      <c r="D588" s="75"/>
      <c r="E588" s="88"/>
      <c r="F588" s="88"/>
      <c r="G588" s="33"/>
      <c r="H588" s="76" t="str">
        <f t="shared" si="9"/>
        <v/>
      </c>
    </row>
    <row r="589" spans="2:8" ht="31.5" customHeight="1" x14ac:dyDescent="0.25">
      <c r="B589" s="33">
        <v>563</v>
      </c>
      <c r="C589" s="87"/>
      <c r="D589" s="75"/>
      <c r="E589" s="88"/>
      <c r="F589" s="88"/>
      <c r="G589" s="33"/>
      <c r="H589" s="76" t="str">
        <f t="shared" si="9"/>
        <v/>
      </c>
    </row>
    <row r="590" spans="2:8" ht="31.5" customHeight="1" x14ac:dyDescent="0.25">
      <c r="B590" s="33">
        <v>564</v>
      </c>
      <c r="C590" s="87"/>
      <c r="D590" s="75"/>
      <c r="E590" s="88"/>
      <c r="F590" s="88"/>
      <c r="G590" s="33"/>
      <c r="H590" s="76" t="str">
        <f t="shared" si="9"/>
        <v/>
      </c>
    </row>
    <row r="591" spans="2:8" ht="31.5" customHeight="1" x14ac:dyDescent="0.25">
      <c r="B591" s="33">
        <v>565</v>
      </c>
      <c r="C591" s="87"/>
      <c r="D591" s="75"/>
      <c r="E591" s="88"/>
      <c r="F591" s="88"/>
      <c r="G591" s="33"/>
      <c r="H591" s="76" t="str">
        <f t="shared" si="9"/>
        <v/>
      </c>
    </row>
    <row r="592" spans="2:8" ht="31.5" customHeight="1" x14ac:dyDescent="0.25">
      <c r="B592" s="33">
        <v>566</v>
      </c>
      <c r="C592" s="87"/>
      <c r="D592" s="75"/>
      <c r="E592" s="88"/>
      <c r="F592" s="88"/>
      <c r="G592" s="33"/>
      <c r="H592" s="76" t="str">
        <f t="shared" si="9"/>
        <v/>
      </c>
    </row>
    <row r="593" spans="2:8" ht="31.5" customHeight="1" x14ac:dyDescent="0.25">
      <c r="B593" s="33">
        <v>567</v>
      </c>
      <c r="C593" s="87"/>
      <c r="D593" s="75"/>
      <c r="E593" s="88"/>
      <c r="F593" s="88"/>
      <c r="G593" s="33"/>
      <c r="H593" s="76" t="str">
        <f t="shared" si="9"/>
        <v/>
      </c>
    </row>
    <row r="594" spans="2:8" ht="31.5" customHeight="1" x14ac:dyDescent="0.25">
      <c r="B594" s="33">
        <v>568</v>
      </c>
      <c r="C594" s="87"/>
      <c r="D594" s="75"/>
      <c r="E594" s="88"/>
      <c r="F594" s="88"/>
      <c r="G594" s="33"/>
      <c r="H594" s="76" t="str">
        <f t="shared" si="9"/>
        <v/>
      </c>
    </row>
    <row r="595" spans="2:8" ht="31.5" customHeight="1" x14ac:dyDescent="0.25">
      <c r="B595" s="33">
        <v>569</v>
      </c>
      <c r="C595" s="87"/>
      <c r="D595" s="75"/>
      <c r="E595" s="88"/>
      <c r="F595" s="88"/>
      <c r="G595" s="33"/>
      <c r="H595" s="76" t="str">
        <f t="shared" si="9"/>
        <v/>
      </c>
    </row>
    <row r="596" spans="2:8" ht="31.5" customHeight="1" x14ac:dyDescent="0.25">
      <c r="B596" s="33">
        <v>570</v>
      </c>
      <c r="C596" s="87"/>
      <c r="D596" s="75"/>
      <c r="E596" s="88"/>
      <c r="F596" s="88"/>
      <c r="G596" s="33"/>
      <c r="H596" s="76" t="str">
        <f t="shared" si="9"/>
        <v/>
      </c>
    </row>
    <row r="597" spans="2:8" ht="31.5" customHeight="1" x14ac:dyDescent="0.25">
      <c r="B597" s="33">
        <v>571</v>
      </c>
      <c r="C597" s="87"/>
      <c r="D597" s="75"/>
      <c r="E597" s="88"/>
      <c r="F597" s="88"/>
      <c r="G597" s="33"/>
      <c r="H597" s="76" t="str">
        <f t="shared" si="9"/>
        <v/>
      </c>
    </row>
    <row r="598" spans="2:8" ht="31.5" customHeight="1" x14ac:dyDescent="0.25">
      <c r="B598" s="33">
        <v>572</v>
      </c>
      <c r="C598" s="87"/>
      <c r="D598" s="75"/>
      <c r="E598" s="88"/>
      <c r="F598" s="88"/>
      <c r="G598" s="33"/>
      <c r="H598" s="76" t="str">
        <f t="shared" si="9"/>
        <v/>
      </c>
    </row>
    <row r="599" spans="2:8" ht="31.5" customHeight="1" x14ac:dyDescent="0.25">
      <c r="B599" s="33">
        <v>573</v>
      </c>
      <c r="C599" s="87"/>
      <c r="D599" s="75"/>
      <c r="E599" s="88"/>
      <c r="F599" s="88"/>
      <c r="G599" s="33"/>
      <c r="H599" s="76" t="str">
        <f t="shared" si="9"/>
        <v/>
      </c>
    </row>
    <row r="600" spans="2:8" ht="31.5" customHeight="1" x14ac:dyDescent="0.25">
      <c r="B600" s="33">
        <v>574</v>
      </c>
      <c r="C600" s="87"/>
      <c r="D600" s="75"/>
      <c r="E600" s="88"/>
      <c r="F600" s="88"/>
      <c r="G600" s="33"/>
      <c r="H600" s="76" t="str">
        <f t="shared" si="9"/>
        <v/>
      </c>
    </row>
    <row r="601" spans="2:8" ht="31.5" customHeight="1" x14ac:dyDescent="0.25">
      <c r="B601" s="33">
        <v>575</v>
      </c>
      <c r="C601" s="87"/>
      <c r="D601" s="75"/>
      <c r="E601" s="88"/>
      <c r="F601" s="88"/>
      <c r="G601" s="33"/>
      <c r="H601" s="76" t="str">
        <f t="shared" si="9"/>
        <v/>
      </c>
    </row>
    <row r="602" spans="2:8" ht="31.5" customHeight="1" x14ac:dyDescent="0.25">
      <c r="B602" s="33">
        <v>576</v>
      </c>
      <c r="C602" s="87"/>
      <c r="D602" s="75"/>
      <c r="E602" s="88"/>
      <c r="F602" s="88"/>
      <c r="G602" s="33"/>
      <c r="H602" s="76" t="str">
        <f t="shared" si="9"/>
        <v/>
      </c>
    </row>
    <row r="603" spans="2:8" ht="31.5" customHeight="1" x14ac:dyDescent="0.25">
      <c r="B603" s="33">
        <v>577</v>
      </c>
      <c r="C603" s="87"/>
      <c r="D603" s="75"/>
      <c r="E603" s="88"/>
      <c r="F603" s="88"/>
      <c r="G603" s="33"/>
      <c r="H603" s="76" t="str">
        <f t="shared" si="9"/>
        <v/>
      </c>
    </row>
    <row r="604" spans="2:8" ht="31.5" customHeight="1" x14ac:dyDescent="0.25">
      <c r="B604" s="33">
        <v>578</v>
      </c>
      <c r="C604" s="87"/>
      <c r="D604" s="75"/>
      <c r="E604" s="88"/>
      <c r="F604" s="88"/>
      <c r="G604" s="33"/>
      <c r="H604" s="76" t="str">
        <f t="shared" ref="H604:H667" si="10">IF(G604&gt;=25,"Invalid",IF(G604&gt;=22,"Excellent",IF(G604&gt;=19,"Good",IF(G604&gt;=14,"Moderate",IF(G604&gt;=8,"Poor",IF(ISBLANK(G604)=TRUE,"",IF(G604&gt;=0,"Very poor","")))))))</f>
        <v/>
      </c>
    </row>
    <row r="605" spans="2:8" ht="31.5" customHeight="1" x14ac:dyDescent="0.25">
      <c r="B605" s="33">
        <v>579</v>
      </c>
      <c r="C605" s="87"/>
      <c r="D605" s="75"/>
      <c r="E605" s="88"/>
      <c r="F605" s="88"/>
      <c r="G605" s="33"/>
      <c r="H605" s="76" t="str">
        <f t="shared" si="10"/>
        <v/>
      </c>
    </row>
    <row r="606" spans="2:8" ht="31.5" customHeight="1" x14ac:dyDescent="0.25">
      <c r="B606" s="33">
        <v>580</v>
      </c>
      <c r="C606" s="87"/>
      <c r="D606" s="75"/>
      <c r="E606" s="88"/>
      <c r="F606" s="88"/>
      <c r="G606" s="33"/>
      <c r="H606" s="76" t="str">
        <f t="shared" si="10"/>
        <v/>
      </c>
    </row>
    <row r="607" spans="2:8" ht="31.5" customHeight="1" x14ac:dyDescent="0.25">
      <c r="B607" s="33">
        <v>581</v>
      </c>
      <c r="C607" s="87"/>
      <c r="D607" s="75"/>
      <c r="E607" s="88"/>
      <c r="F607" s="88"/>
      <c r="G607" s="33"/>
      <c r="H607" s="76" t="str">
        <f t="shared" si="10"/>
        <v/>
      </c>
    </row>
    <row r="608" spans="2:8" ht="31.5" customHeight="1" x14ac:dyDescent="0.25">
      <c r="B608" s="33">
        <v>582</v>
      </c>
      <c r="C608" s="87"/>
      <c r="D608" s="75"/>
      <c r="E608" s="88"/>
      <c r="F608" s="88"/>
      <c r="G608" s="33"/>
      <c r="H608" s="76" t="str">
        <f t="shared" si="10"/>
        <v/>
      </c>
    </row>
    <row r="609" spans="2:8" ht="31.5" customHeight="1" x14ac:dyDescent="0.25">
      <c r="B609" s="33">
        <v>583</v>
      </c>
      <c r="C609" s="87"/>
      <c r="D609" s="75"/>
      <c r="E609" s="88"/>
      <c r="F609" s="88"/>
      <c r="G609" s="33"/>
      <c r="H609" s="76" t="str">
        <f t="shared" si="10"/>
        <v/>
      </c>
    </row>
    <row r="610" spans="2:8" ht="31.5" customHeight="1" x14ac:dyDescent="0.25">
      <c r="B610" s="33">
        <v>584</v>
      </c>
      <c r="C610" s="87"/>
      <c r="D610" s="75"/>
      <c r="E610" s="88"/>
      <c r="F610" s="88"/>
      <c r="G610" s="33"/>
      <c r="H610" s="76" t="str">
        <f t="shared" si="10"/>
        <v/>
      </c>
    </row>
    <row r="611" spans="2:8" ht="31.5" customHeight="1" x14ac:dyDescent="0.25">
      <c r="B611" s="33">
        <v>585</v>
      </c>
      <c r="C611" s="87"/>
      <c r="D611" s="75"/>
      <c r="E611" s="88"/>
      <c r="F611" s="88"/>
      <c r="G611" s="33"/>
      <c r="H611" s="76" t="str">
        <f t="shared" si="10"/>
        <v/>
      </c>
    </row>
    <row r="612" spans="2:8" ht="31.5" customHeight="1" x14ac:dyDescent="0.25">
      <c r="B612" s="33">
        <v>586</v>
      </c>
      <c r="C612" s="87"/>
      <c r="D612" s="75"/>
      <c r="E612" s="88"/>
      <c r="F612" s="88"/>
      <c r="G612" s="33"/>
      <c r="H612" s="76" t="str">
        <f t="shared" si="10"/>
        <v/>
      </c>
    </row>
    <row r="613" spans="2:8" ht="31.5" customHeight="1" x14ac:dyDescent="0.25">
      <c r="B613" s="33">
        <v>587</v>
      </c>
      <c r="C613" s="87"/>
      <c r="D613" s="75"/>
      <c r="E613" s="88"/>
      <c r="F613" s="88"/>
      <c r="G613" s="33"/>
      <c r="H613" s="76" t="str">
        <f t="shared" si="10"/>
        <v/>
      </c>
    </row>
    <row r="614" spans="2:8" ht="31.5" customHeight="1" x14ac:dyDescent="0.25">
      <c r="B614" s="33">
        <v>588</v>
      </c>
      <c r="C614" s="87"/>
      <c r="D614" s="75"/>
      <c r="E614" s="88"/>
      <c r="F614" s="88"/>
      <c r="G614" s="33"/>
      <c r="H614" s="76" t="str">
        <f t="shared" si="10"/>
        <v/>
      </c>
    </row>
    <row r="615" spans="2:8" ht="31.5" customHeight="1" x14ac:dyDescent="0.25">
      <c r="B615" s="33">
        <v>589</v>
      </c>
      <c r="C615" s="87"/>
      <c r="D615" s="75"/>
      <c r="E615" s="88"/>
      <c r="F615" s="88"/>
      <c r="G615" s="33"/>
      <c r="H615" s="76" t="str">
        <f t="shared" si="10"/>
        <v/>
      </c>
    </row>
    <row r="616" spans="2:8" ht="31.5" customHeight="1" x14ac:dyDescent="0.25">
      <c r="B616" s="33">
        <v>590</v>
      </c>
      <c r="C616" s="87"/>
      <c r="D616" s="75"/>
      <c r="E616" s="88"/>
      <c r="F616" s="88"/>
      <c r="G616" s="33"/>
      <c r="H616" s="76" t="str">
        <f t="shared" si="10"/>
        <v/>
      </c>
    </row>
    <row r="617" spans="2:8" ht="31.5" customHeight="1" x14ac:dyDescent="0.25">
      <c r="B617" s="33">
        <v>591</v>
      </c>
      <c r="C617" s="87"/>
      <c r="D617" s="75"/>
      <c r="E617" s="88"/>
      <c r="F617" s="88"/>
      <c r="G617" s="33"/>
      <c r="H617" s="76" t="str">
        <f t="shared" si="10"/>
        <v/>
      </c>
    </row>
    <row r="618" spans="2:8" ht="31.5" customHeight="1" x14ac:dyDescent="0.25">
      <c r="B618" s="33">
        <v>592</v>
      </c>
      <c r="C618" s="87"/>
      <c r="D618" s="75"/>
      <c r="E618" s="88"/>
      <c r="F618" s="88"/>
      <c r="G618" s="33"/>
      <c r="H618" s="76" t="str">
        <f t="shared" si="10"/>
        <v/>
      </c>
    </row>
    <row r="619" spans="2:8" ht="31.5" customHeight="1" x14ac:dyDescent="0.25">
      <c r="B619" s="33">
        <v>593</v>
      </c>
      <c r="C619" s="87"/>
      <c r="D619" s="75"/>
      <c r="E619" s="88"/>
      <c r="F619" s="88"/>
      <c r="G619" s="33"/>
      <c r="H619" s="76" t="str">
        <f t="shared" si="10"/>
        <v/>
      </c>
    </row>
    <row r="620" spans="2:8" ht="31.5" customHeight="1" x14ac:dyDescent="0.25">
      <c r="B620" s="33">
        <v>594</v>
      </c>
      <c r="C620" s="87"/>
      <c r="D620" s="75"/>
      <c r="E620" s="88"/>
      <c r="F620" s="88"/>
      <c r="G620" s="33"/>
      <c r="H620" s="76" t="str">
        <f t="shared" si="10"/>
        <v/>
      </c>
    </row>
    <row r="621" spans="2:8" ht="31.5" customHeight="1" x14ac:dyDescent="0.25">
      <c r="B621" s="33">
        <v>595</v>
      </c>
      <c r="C621" s="87"/>
      <c r="D621" s="75"/>
      <c r="E621" s="88"/>
      <c r="F621" s="88"/>
      <c r="G621" s="33"/>
      <c r="H621" s="76" t="str">
        <f t="shared" si="10"/>
        <v/>
      </c>
    </row>
    <row r="622" spans="2:8" ht="31.5" customHeight="1" x14ac:dyDescent="0.25">
      <c r="B622" s="33">
        <v>596</v>
      </c>
      <c r="C622" s="87"/>
      <c r="D622" s="75"/>
      <c r="E622" s="88"/>
      <c r="F622" s="88"/>
      <c r="G622" s="33"/>
      <c r="H622" s="76" t="str">
        <f t="shared" si="10"/>
        <v/>
      </c>
    </row>
    <row r="623" spans="2:8" ht="31.5" customHeight="1" x14ac:dyDescent="0.25">
      <c r="B623" s="33">
        <v>597</v>
      </c>
      <c r="C623" s="87"/>
      <c r="D623" s="75"/>
      <c r="E623" s="88"/>
      <c r="F623" s="88"/>
      <c r="G623" s="33"/>
      <c r="H623" s="76" t="str">
        <f t="shared" si="10"/>
        <v/>
      </c>
    </row>
    <row r="624" spans="2:8" ht="31.5" customHeight="1" x14ac:dyDescent="0.25">
      <c r="B624" s="33">
        <v>598</v>
      </c>
      <c r="C624" s="87"/>
      <c r="D624" s="75"/>
      <c r="E624" s="88"/>
      <c r="F624" s="88"/>
      <c r="G624" s="33"/>
      <c r="H624" s="76" t="str">
        <f t="shared" si="10"/>
        <v/>
      </c>
    </row>
    <row r="625" spans="2:8" ht="31.5" customHeight="1" x14ac:dyDescent="0.25">
      <c r="B625" s="33">
        <v>599</v>
      </c>
      <c r="C625" s="87"/>
      <c r="D625" s="75"/>
      <c r="E625" s="88"/>
      <c r="F625" s="88"/>
      <c r="G625" s="33"/>
      <c r="H625" s="76" t="str">
        <f t="shared" si="10"/>
        <v/>
      </c>
    </row>
    <row r="626" spans="2:8" ht="31.5" customHeight="1" x14ac:dyDescent="0.25">
      <c r="B626" s="33">
        <v>600</v>
      </c>
      <c r="C626" s="87"/>
      <c r="D626" s="75"/>
      <c r="E626" s="88"/>
      <c r="F626" s="88"/>
      <c r="G626" s="33"/>
      <c r="H626" s="76" t="str">
        <f t="shared" si="10"/>
        <v/>
      </c>
    </row>
    <row r="627" spans="2:8" ht="31.5" customHeight="1" x14ac:dyDescent="0.25">
      <c r="B627" s="33">
        <v>601</v>
      </c>
      <c r="C627" s="87"/>
      <c r="D627" s="75"/>
      <c r="E627" s="88"/>
      <c r="F627" s="88"/>
      <c r="G627" s="33"/>
      <c r="H627" s="76" t="str">
        <f t="shared" si="10"/>
        <v/>
      </c>
    </row>
    <row r="628" spans="2:8" ht="31.5" customHeight="1" x14ac:dyDescent="0.25">
      <c r="B628" s="33">
        <v>602</v>
      </c>
      <c r="C628" s="87"/>
      <c r="D628" s="75"/>
      <c r="E628" s="88"/>
      <c r="F628" s="88"/>
      <c r="G628" s="33"/>
      <c r="H628" s="76" t="str">
        <f t="shared" si="10"/>
        <v/>
      </c>
    </row>
    <row r="629" spans="2:8" ht="31.5" customHeight="1" x14ac:dyDescent="0.25">
      <c r="B629" s="33">
        <v>603</v>
      </c>
      <c r="C629" s="87"/>
      <c r="D629" s="75"/>
      <c r="E629" s="88"/>
      <c r="F629" s="88"/>
      <c r="G629" s="33"/>
      <c r="H629" s="76" t="str">
        <f t="shared" si="10"/>
        <v/>
      </c>
    </row>
    <row r="630" spans="2:8" ht="31.5" customHeight="1" x14ac:dyDescent="0.25">
      <c r="B630" s="33">
        <v>604</v>
      </c>
      <c r="C630" s="87"/>
      <c r="D630" s="75"/>
      <c r="E630" s="88"/>
      <c r="F630" s="88"/>
      <c r="G630" s="33"/>
      <c r="H630" s="76" t="str">
        <f t="shared" si="10"/>
        <v/>
      </c>
    </row>
    <row r="631" spans="2:8" ht="31.5" customHeight="1" x14ac:dyDescent="0.25">
      <c r="B631" s="33">
        <v>605</v>
      </c>
      <c r="C631" s="87"/>
      <c r="D631" s="75"/>
      <c r="E631" s="88"/>
      <c r="F631" s="88"/>
      <c r="G631" s="33"/>
      <c r="H631" s="76" t="str">
        <f t="shared" si="10"/>
        <v/>
      </c>
    </row>
    <row r="632" spans="2:8" ht="31.5" customHeight="1" x14ac:dyDescent="0.25">
      <c r="B632" s="33">
        <v>606</v>
      </c>
      <c r="C632" s="87"/>
      <c r="D632" s="75"/>
      <c r="E632" s="88"/>
      <c r="F632" s="88"/>
      <c r="G632" s="33"/>
      <c r="H632" s="76" t="str">
        <f t="shared" si="10"/>
        <v/>
      </c>
    </row>
    <row r="633" spans="2:8" ht="31.5" customHeight="1" x14ac:dyDescent="0.25">
      <c r="B633" s="33">
        <v>607</v>
      </c>
      <c r="C633" s="87"/>
      <c r="D633" s="75"/>
      <c r="E633" s="88"/>
      <c r="F633" s="88"/>
      <c r="G633" s="33"/>
      <c r="H633" s="76" t="str">
        <f t="shared" si="10"/>
        <v/>
      </c>
    </row>
    <row r="634" spans="2:8" ht="31.5" customHeight="1" x14ac:dyDescent="0.25">
      <c r="B634" s="33">
        <v>608</v>
      </c>
      <c r="C634" s="87"/>
      <c r="D634" s="75"/>
      <c r="E634" s="88"/>
      <c r="F634" s="88"/>
      <c r="G634" s="33"/>
      <c r="H634" s="76" t="str">
        <f t="shared" si="10"/>
        <v/>
      </c>
    </row>
    <row r="635" spans="2:8" ht="31.5" customHeight="1" x14ac:dyDescent="0.25">
      <c r="B635" s="33">
        <v>609</v>
      </c>
      <c r="C635" s="87"/>
      <c r="D635" s="75"/>
      <c r="E635" s="88"/>
      <c r="F635" s="88"/>
      <c r="G635" s="33"/>
      <c r="H635" s="76" t="str">
        <f t="shared" si="10"/>
        <v/>
      </c>
    </row>
    <row r="636" spans="2:8" ht="31.5" customHeight="1" x14ac:dyDescent="0.25">
      <c r="B636" s="33">
        <v>610</v>
      </c>
      <c r="C636" s="87"/>
      <c r="D636" s="75"/>
      <c r="E636" s="88"/>
      <c r="F636" s="88"/>
      <c r="G636" s="33"/>
      <c r="H636" s="76" t="str">
        <f t="shared" si="10"/>
        <v/>
      </c>
    </row>
    <row r="637" spans="2:8" ht="31.5" customHeight="1" x14ac:dyDescent="0.25">
      <c r="B637" s="33">
        <v>611</v>
      </c>
      <c r="C637" s="87"/>
      <c r="D637" s="75"/>
      <c r="E637" s="88"/>
      <c r="F637" s="88"/>
      <c r="G637" s="33"/>
      <c r="H637" s="76" t="str">
        <f t="shared" si="10"/>
        <v/>
      </c>
    </row>
    <row r="638" spans="2:8" ht="31.5" customHeight="1" x14ac:dyDescent="0.25">
      <c r="B638" s="33">
        <v>612</v>
      </c>
      <c r="C638" s="87"/>
      <c r="D638" s="75"/>
      <c r="E638" s="88"/>
      <c r="F638" s="88"/>
      <c r="G638" s="33"/>
      <c r="H638" s="76" t="str">
        <f t="shared" si="10"/>
        <v/>
      </c>
    </row>
    <row r="639" spans="2:8" ht="31.5" customHeight="1" x14ac:dyDescent="0.25">
      <c r="B639" s="33">
        <v>613</v>
      </c>
      <c r="C639" s="87"/>
      <c r="D639" s="75"/>
      <c r="E639" s="88"/>
      <c r="F639" s="88"/>
      <c r="G639" s="33"/>
      <c r="H639" s="76" t="str">
        <f t="shared" si="10"/>
        <v/>
      </c>
    </row>
    <row r="640" spans="2:8" ht="31.5" customHeight="1" x14ac:dyDescent="0.25">
      <c r="B640" s="33">
        <v>614</v>
      </c>
      <c r="C640" s="87"/>
      <c r="D640" s="75"/>
      <c r="E640" s="88"/>
      <c r="F640" s="88"/>
      <c r="G640" s="33"/>
      <c r="H640" s="76" t="str">
        <f t="shared" si="10"/>
        <v/>
      </c>
    </row>
    <row r="641" spans="2:8" ht="31.5" customHeight="1" x14ac:dyDescent="0.25">
      <c r="B641" s="33">
        <v>615</v>
      </c>
      <c r="C641" s="87"/>
      <c r="D641" s="75"/>
      <c r="E641" s="88"/>
      <c r="F641" s="88"/>
      <c r="G641" s="33"/>
      <c r="H641" s="76" t="str">
        <f t="shared" si="10"/>
        <v/>
      </c>
    </row>
    <row r="642" spans="2:8" ht="31.5" customHeight="1" x14ac:dyDescent="0.25">
      <c r="B642" s="33">
        <v>616</v>
      </c>
      <c r="C642" s="87"/>
      <c r="D642" s="75"/>
      <c r="E642" s="88"/>
      <c r="F642" s="88"/>
      <c r="G642" s="33"/>
      <c r="H642" s="76" t="str">
        <f t="shared" si="10"/>
        <v/>
      </c>
    </row>
    <row r="643" spans="2:8" ht="31.5" customHeight="1" x14ac:dyDescent="0.25">
      <c r="B643" s="33">
        <v>617</v>
      </c>
      <c r="C643" s="87"/>
      <c r="D643" s="75"/>
      <c r="E643" s="88"/>
      <c r="F643" s="88"/>
      <c r="G643" s="33"/>
      <c r="H643" s="76" t="str">
        <f t="shared" si="10"/>
        <v/>
      </c>
    </row>
    <row r="644" spans="2:8" ht="31.5" customHeight="1" x14ac:dyDescent="0.25">
      <c r="B644" s="33">
        <v>618</v>
      </c>
      <c r="C644" s="87"/>
      <c r="D644" s="75"/>
      <c r="E644" s="88"/>
      <c r="F644" s="88"/>
      <c r="G644" s="33"/>
      <c r="H644" s="76" t="str">
        <f t="shared" si="10"/>
        <v/>
      </c>
    </row>
    <row r="645" spans="2:8" ht="31.5" customHeight="1" x14ac:dyDescent="0.25">
      <c r="B645" s="33">
        <v>619</v>
      </c>
      <c r="C645" s="87"/>
      <c r="D645" s="75"/>
      <c r="E645" s="88"/>
      <c r="F645" s="88"/>
      <c r="G645" s="33"/>
      <c r="H645" s="76" t="str">
        <f t="shared" si="10"/>
        <v/>
      </c>
    </row>
    <row r="646" spans="2:8" ht="31.5" customHeight="1" x14ac:dyDescent="0.25">
      <c r="B646" s="33">
        <v>620</v>
      </c>
      <c r="C646" s="87"/>
      <c r="D646" s="75"/>
      <c r="E646" s="88"/>
      <c r="F646" s="88"/>
      <c r="G646" s="33"/>
      <c r="H646" s="76" t="str">
        <f t="shared" si="10"/>
        <v/>
      </c>
    </row>
    <row r="647" spans="2:8" ht="31.5" customHeight="1" x14ac:dyDescent="0.25">
      <c r="B647" s="33">
        <v>621</v>
      </c>
      <c r="C647" s="87"/>
      <c r="D647" s="75"/>
      <c r="E647" s="88"/>
      <c r="F647" s="88"/>
      <c r="G647" s="33"/>
      <c r="H647" s="76" t="str">
        <f t="shared" si="10"/>
        <v/>
      </c>
    </row>
    <row r="648" spans="2:8" ht="31.5" customHeight="1" x14ac:dyDescent="0.25">
      <c r="B648" s="33">
        <v>622</v>
      </c>
      <c r="C648" s="87"/>
      <c r="D648" s="75"/>
      <c r="E648" s="88"/>
      <c r="F648" s="88"/>
      <c r="G648" s="33"/>
      <c r="H648" s="76" t="str">
        <f t="shared" si="10"/>
        <v/>
      </c>
    </row>
    <row r="649" spans="2:8" ht="31.5" customHeight="1" x14ac:dyDescent="0.25">
      <c r="B649" s="33">
        <v>623</v>
      </c>
      <c r="C649" s="87"/>
      <c r="D649" s="75"/>
      <c r="E649" s="88"/>
      <c r="F649" s="88"/>
      <c r="G649" s="33"/>
      <c r="H649" s="76" t="str">
        <f t="shared" si="10"/>
        <v/>
      </c>
    </row>
    <row r="650" spans="2:8" ht="31.5" customHeight="1" x14ac:dyDescent="0.25">
      <c r="B650" s="33">
        <v>624</v>
      </c>
      <c r="C650" s="87"/>
      <c r="D650" s="75"/>
      <c r="E650" s="88"/>
      <c r="F650" s="88"/>
      <c r="G650" s="33"/>
      <c r="H650" s="76" t="str">
        <f t="shared" si="10"/>
        <v/>
      </c>
    </row>
    <row r="651" spans="2:8" ht="31.5" customHeight="1" x14ac:dyDescent="0.25">
      <c r="B651" s="33">
        <v>625</v>
      </c>
      <c r="C651" s="87"/>
      <c r="D651" s="75"/>
      <c r="E651" s="88"/>
      <c r="F651" s="88"/>
      <c r="G651" s="33"/>
      <c r="H651" s="76" t="str">
        <f t="shared" si="10"/>
        <v/>
      </c>
    </row>
    <row r="652" spans="2:8" ht="31.5" customHeight="1" x14ac:dyDescent="0.25">
      <c r="B652" s="33">
        <v>626</v>
      </c>
      <c r="C652" s="87"/>
      <c r="D652" s="75"/>
      <c r="E652" s="88"/>
      <c r="F652" s="88"/>
      <c r="G652" s="33"/>
      <c r="H652" s="76" t="str">
        <f t="shared" si="10"/>
        <v/>
      </c>
    </row>
    <row r="653" spans="2:8" ht="31.5" customHeight="1" x14ac:dyDescent="0.25">
      <c r="B653" s="33">
        <v>627</v>
      </c>
      <c r="C653" s="87"/>
      <c r="D653" s="75"/>
      <c r="E653" s="88"/>
      <c r="F653" s="88"/>
      <c r="G653" s="33"/>
      <c r="H653" s="76" t="str">
        <f t="shared" si="10"/>
        <v/>
      </c>
    </row>
    <row r="654" spans="2:8" ht="31.5" customHeight="1" x14ac:dyDescent="0.25">
      <c r="B654" s="33">
        <v>628</v>
      </c>
      <c r="C654" s="87"/>
      <c r="D654" s="75"/>
      <c r="E654" s="88"/>
      <c r="F654" s="88"/>
      <c r="G654" s="33"/>
      <c r="H654" s="76" t="str">
        <f t="shared" si="10"/>
        <v/>
      </c>
    </row>
    <row r="655" spans="2:8" ht="31.5" customHeight="1" x14ac:dyDescent="0.25">
      <c r="B655" s="33">
        <v>629</v>
      </c>
      <c r="C655" s="87"/>
      <c r="D655" s="75"/>
      <c r="E655" s="88"/>
      <c r="F655" s="88"/>
      <c r="G655" s="33"/>
      <c r="H655" s="76" t="str">
        <f t="shared" si="10"/>
        <v/>
      </c>
    </row>
    <row r="656" spans="2:8" ht="31.5" customHeight="1" x14ac:dyDescent="0.25">
      <c r="B656" s="33">
        <v>630</v>
      </c>
      <c r="C656" s="87"/>
      <c r="D656" s="75"/>
      <c r="E656" s="88"/>
      <c r="F656" s="88"/>
      <c r="G656" s="33"/>
      <c r="H656" s="76" t="str">
        <f t="shared" si="10"/>
        <v/>
      </c>
    </row>
    <row r="657" spans="2:8" ht="31.5" customHeight="1" x14ac:dyDescent="0.25">
      <c r="B657" s="33">
        <v>631</v>
      </c>
      <c r="C657" s="87"/>
      <c r="D657" s="75"/>
      <c r="E657" s="88"/>
      <c r="F657" s="88"/>
      <c r="G657" s="33"/>
      <c r="H657" s="76" t="str">
        <f t="shared" si="10"/>
        <v/>
      </c>
    </row>
    <row r="658" spans="2:8" ht="31.5" customHeight="1" x14ac:dyDescent="0.25">
      <c r="B658" s="33">
        <v>632</v>
      </c>
      <c r="C658" s="87"/>
      <c r="D658" s="75"/>
      <c r="E658" s="88"/>
      <c r="F658" s="88"/>
      <c r="G658" s="33"/>
      <c r="H658" s="76" t="str">
        <f t="shared" si="10"/>
        <v/>
      </c>
    </row>
    <row r="659" spans="2:8" ht="31.5" customHeight="1" x14ac:dyDescent="0.25">
      <c r="B659" s="33">
        <v>633</v>
      </c>
      <c r="C659" s="87"/>
      <c r="D659" s="75"/>
      <c r="E659" s="88"/>
      <c r="F659" s="88"/>
      <c r="G659" s="33"/>
      <c r="H659" s="76" t="str">
        <f t="shared" si="10"/>
        <v/>
      </c>
    </row>
    <row r="660" spans="2:8" ht="31.5" customHeight="1" x14ac:dyDescent="0.25">
      <c r="B660" s="33">
        <v>634</v>
      </c>
      <c r="C660" s="87"/>
      <c r="D660" s="75"/>
      <c r="E660" s="88"/>
      <c r="F660" s="88"/>
      <c r="G660" s="33"/>
      <c r="H660" s="76" t="str">
        <f t="shared" si="10"/>
        <v/>
      </c>
    </row>
    <row r="661" spans="2:8" ht="31.5" customHeight="1" x14ac:dyDescent="0.25">
      <c r="B661" s="33">
        <v>635</v>
      </c>
      <c r="C661" s="87"/>
      <c r="D661" s="75"/>
      <c r="E661" s="88"/>
      <c r="F661" s="88"/>
      <c r="G661" s="33"/>
      <c r="H661" s="76" t="str">
        <f t="shared" si="10"/>
        <v/>
      </c>
    </row>
    <row r="662" spans="2:8" ht="31.5" customHeight="1" x14ac:dyDescent="0.25">
      <c r="B662" s="33">
        <v>636</v>
      </c>
      <c r="C662" s="87"/>
      <c r="D662" s="75"/>
      <c r="E662" s="88"/>
      <c r="F662" s="88"/>
      <c r="G662" s="33"/>
      <c r="H662" s="76" t="str">
        <f t="shared" si="10"/>
        <v/>
      </c>
    </row>
    <row r="663" spans="2:8" ht="31.5" customHeight="1" x14ac:dyDescent="0.25">
      <c r="B663" s="33">
        <v>637</v>
      </c>
      <c r="C663" s="87"/>
      <c r="D663" s="75"/>
      <c r="E663" s="88"/>
      <c r="F663" s="88"/>
      <c r="G663" s="33"/>
      <c r="H663" s="76" t="str">
        <f t="shared" si="10"/>
        <v/>
      </c>
    </row>
    <row r="664" spans="2:8" ht="31.5" customHeight="1" x14ac:dyDescent="0.25">
      <c r="B664" s="33">
        <v>638</v>
      </c>
      <c r="C664" s="87"/>
      <c r="D664" s="75"/>
      <c r="E664" s="88"/>
      <c r="F664" s="88"/>
      <c r="G664" s="33"/>
      <c r="H664" s="76" t="str">
        <f t="shared" si="10"/>
        <v/>
      </c>
    </row>
    <row r="665" spans="2:8" ht="31.5" customHeight="1" x14ac:dyDescent="0.25">
      <c r="B665" s="33">
        <v>639</v>
      </c>
      <c r="C665" s="87"/>
      <c r="D665" s="75"/>
      <c r="E665" s="88"/>
      <c r="F665" s="88"/>
      <c r="G665" s="33"/>
      <c r="H665" s="76" t="str">
        <f t="shared" si="10"/>
        <v/>
      </c>
    </row>
    <row r="666" spans="2:8" ht="31.5" customHeight="1" x14ac:dyDescent="0.25">
      <c r="B666" s="33">
        <v>640</v>
      </c>
      <c r="C666" s="87"/>
      <c r="D666" s="75"/>
      <c r="E666" s="88"/>
      <c r="F666" s="88"/>
      <c r="G666" s="33"/>
      <c r="H666" s="76" t="str">
        <f t="shared" si="10"/>
        <v/>
      </c>
    </row>
    <row r="667" spans="2:8" ht="31.5" customHeight="1" x14ac:dyDescent="0.25">
      <c r="B667" s="33">
        <v>641</v>
      </c>
      <c r="C667" s="87"/>
      <c r="D667" s="75"/>
      <c r="E667" s="88"/>
      <c r="F667" s="88"/>
      <c r="G667" s="33"/>
      <c r="H667" s="76" t="str">
        <f t="shared" si="10"/>
        <v/>
      </c>
    </row>
    <row r="668" spans="2:8" ht="31.5" customHeight="1" x14ac:dyDescent="0.25">
      <c r="B668" s="33">
        <v>642</v>
      </c>
      <c r="C668" s="87"/>
      <c r="D668" s="75"/>
      <c r="E668" s="88"/>
      <c r="F668" s="88"/>
      <c r="G668" s="33"/>
      <c r="H668" s="76" t="str">
        <f t="shared" ref="H668:H731" si="11">IF(G668&gt;=25,"Invalid",IF(G668&gt;=22,"Excellent",IF(G668&gt;=19,"Good",IF(G668&gt;=14,"Moderate",IF(G668&gt;=8,"Poor",IF(ISBLANK(G668)=TRUE,"",IF(G668&gt;=0,"Very poor","")))))))</f>
        <v/>
      </c>
    </row>
    <row r="669" spans="2:8" ht="31.5" customHeight="1" x14ac:dyDescent="0.25">
      <c r="B669" s="33">
        <v>643</v>
      </c>
      <c r="C669" s="87"/>
      <c r="D669" s="75"/>
      <c r="E669" s="88"/>
      <c r="F669" s="88"/>
      <c r="G669" s="33"/>
      <c r="H669" s="76" t="str">
        <f t="shared" si="11"/>
        <v/>
      </c>
    </row>
    <row r="670" spans="2:8" ht="31.5" customHeight="1" x14ac:dyDescent="0.25">
      <c r="B670" s="33">
        <v>644</v>
      </c>
      <c r="C670" s="87"/>
      <c r="D670" s="75"/>
      <c r="E670" s="88"/>
      <c r="F670" s="88"/>
      <c r="G670" s="33"/>
      <c r="H670" s="76" t="str">
        <f t="shared" si="11"/>
        <v/>
      </c>
    </row>
    <row r="671" spans="2:8" ht="31.5" customHeight="1" x14ac:dyDescent="0.25">
      <c r="B671" s="33">
        <v>645</v>
      </c>
      <c r="C671" s="87"/>
      <c r="D671" s="75"/>
      <c r="E671" s="88"/>
      <c r="F671" s="88"/>
      <c r="G671" s="33"/>
      <c r="H671" s="76" t="str">
        <f t="shared" si="11"/>
        <v/>
      </c>
    </row>
    <row r="672" spans="2:8" ht="31.5" customHeight="1" x14ac:dyDescent="0.25">
      <c r="B672" s="33">
        <v>646</v>
      </c>
      <c r="C672" s="87"/>
      <c r="D672" s="75"/>
      <c r="E672" s="88"/>
      <c r="F672" s="88"/>
      <c r="G672" s="33"/>
      <c r="H672" s="76" t="str">
        <f t="shared" si="11"/>
        <v/>
      </c>
    </row>
    <row r="673" spans="2:8" ht="31.5" customHeight="1" x14ac:dyDescent="0.25">
      <c r="B673" s="33">
        <v>647</v>
      </c>
      <c r="C673" s="87"/>
      <c r="D673" s="75"/>
      <c r="E673" s="88"/>
      <c r="F673" s="88"/>
      <c r="G673" s="33"/>
      <c r="H673" s="76" t="str">
        <f t="shared" si="11"/>
        <v/>
      </c>
    </row>
    <row r="674" spans="2:8" ht="31.5" customHeight="1" x14ac:dyDescent="0.25">
      <c r="B674" s="33">
        <v>648</v>
      </c>
      <c r="C674" s="87"/>
      <c r="D674" s="75"/>
      <c r="E674" s="88"/>
      <c r="F674" s="88"/>
      <c r="G674" s="33"/>
      <c r="H674" s="76" t="str">
        <f t="shared" si="11"/>
        <v/>
      </c>
    </row>
    <row r="675" spans="2:8" ht="31.5" customHeight="1" x14ac:dyDescent="0.25">
      <c r="B675" s="33">
        <v>649</v>
      </c>
      <c r="C675" s="87"/>
      <c r="D675" s="75"/>
      <c r="E675" s="88"/>
      <c r="F675" s="88"/>
      <c r="G675" s="33"/>
      <c r="H675" s="76" t="str">
        <f t="shared" si="11"/>
        <v/>
      </c>
    </row>
    <row r="676" spans="2:8" ht="31.5" customHeight="1" x14ac:dyDescent="0.25">
      <c r="B676" s="33">
        <v>650</v>
      </c>
      <c r="C676" s="87"/>
      <c r="D676" s="75"/>
      <c r="E676" s="88"/>
      <c r="F676" s="88"/>
      <c r="G676" s="33"/>
      <c r="H676" s="76" t="str">
        <f t="shared" si="11"/>
        <v/>
      </c>
    </row>
    <row r="677" spans="2:8" ht="31.5" customHeight="1" x14ac:dyDescent="0.25">
      <c r="B677" s="33">
        <v>651</v>
      </c>
      <c r="C677" s="87"/>
      <c r="D677" s="75"/>
      <c r="E677" s="88"/>
      <c r="F677" s="88"/>
      <c r="G677" s="33"/>
      <c r="H677" s="76" t="str">
        <f t="shared" si="11"/>
        <v/>
      </c>
    </row>
    <row r="678" spans="2:8" ht="31.5" customHeight="1" x14ac:dyDescent="0.25">
      <c r="B678" s="33">
        <v>652</v>
      </c>
      <c r="C678" s="87"/>
      <c r="D678" s="75"/>
      <c r="E678" s="88"/>
      <c r="F678" s="88"/>
      <c r="G678" s="33"/>
      <c r="H678" s="76" t="str">
        <f t="shared" si="11"/>
        <v/>
      </c>
    </row>
    <row r="679" spans="2:8" ht="31.5" customHeight="1" x14ac:dyDescent="0.25">
      <c r="B679" s="33">
        <v>653</v>
      </c>
      <c r="C679" s="87"/>
      <c r="D679" s="75"/>
      <c r="E679" s="88"/>
      <c r="F679" s="88"/>
      <c r="G679" s="33"/>
      <c r="H679" s="76" t="str">
        <f t="shared" si="11"/>
        <v/>
      </c>
    </row>
    <row r="680" spans="2:8" ht="31.5" customHeight="1" x14ac:dyDescent="0.25">
      <c r="B680" s="33">
        <v>654</v>
      </c>
      <c r="C680" s="87"/>
      <c r="D680" s="75"/>
      <c r="E680" s="88"/>
      <c r="F680" s="88"/>
      <c r="G680" s="33"/>
      <c r="H680" s="76" t="str">
        <f t="shared" si="11"/>
        <v/>
      </c>
    </row>
    <row r="681" spans="2:8" ht="31.5" customHeight="1" x14ac:dyDescent="0.25">
      <c r="B681" s="33">
        <v>655</v>
      </c>
      <c r="C681" s="87"/>
      <c r="D681" s="75"/>
      <c r="E681" s="88"/>
      <c r="F681" s="88"/>
      <c r="G681" s="33"/>
      <c r="H681" s="76" t="str">
        <f t="shared" si="11"/>
        <v/>
      </c>
    </row>
    <row r="682" spans="2:8" ht="31.5" customHeight="1" x14ac:dyDescent="0.25">
      <c r="B682" s="33">
        <v>656</v>
      </c>
      <c r="C682" s="87"/>
      <c r="D682" s="75"/>
      <c r="E682" s="88"/>
      <c r="F682" s="88"/>
      <c r="G682" s="33"/>
      <c r="H682" s="76" t="str">
        <f t="shared" si="11"/>
        <v/>
      </c>
    </row>
    <row r="683" spans="2:8" ht="31.5" customHeight="1" x14ac:dyDescent="0.25">
      <c r="B683" s="33">
        <v>657</v>
      </c>
      <c r="C683" s="87"/>
      <c r="D683" s="75"/>
      <c r="E683" s="88"/>
      <c r="F683" s="88"/>
      <c r="G683" s="33"/>
      <c r="H683" s="76" t="str">
        <f t="shared" si="11"/>
        <v/>
      </c>
    </row>
    <row r="684" spans="2:8" ht="31.5" customHeight="1" x14ac:dyDescent="0.25">
      <c r="B684" s="33">
        <v>658</v>
      </c>
      <c r="C684" s="87"/>
      <c r="D684" s="75"/>
      <c r="E684" s="88"/>
      <c r="F684" s="88"/>
      <c r="G684" s="33"/>
      <c r="H684" s="76" t="str">
        <f t="shared" si="11"/>
        <v/>
      </c>
    </row>
    <row r="685" spans="2:8" ht="31.5" customHeight="1" x14ac:dyDescent="0.25">
      <c r="B685" s="33">
        <v>659</v>
      </c>
      <c r="C685" s="87"/>
      <c r="D685" s="75"/>
      <c r="E685" s="88"/>
      <c r="F685" s="88"/>
      <c r="G685" s="33"/>
      <c r="H685" s="76" t="str">
        <f t="shared" si="11"/>
        <v/>
      </c>
    </row>
    <row r="686" spans="2:8" ht="31.5" customHeight="1" x14ac:dyDescent="0.25">
      <c r="B686" s="33">
        <v>660</v>
      </c>
      <c r="C686" s="87"/>
      <c r="D686" s="75"/>
      <c r="E686" s="88"/>
      <c r="F686" s="88"/>
      <c r="G686" s="33"/>
      <c r="H686" s="76" t="str">
        <f t="shared" si="11"/>
        <v/>
      </c>
    </row>
    <row r="687" spans="2:8" ht="31.5" customHeight="1" x14ac:dyDescent="0.25">
      <c r="B687" s="33">
        <v>661</v>
      </c>
      <c r="C687" s="87"/>
      <c r="D687" s="75"/>
      <c r="E687" s="88"/>
      <c r="F687" s="88"/>
      <c r="G687" s="33"/>
      <c r="H687" s="76" t="str">
        <f t="shared" si="11"/>
        <v/>
      </c>
    </row>
    <row r="688" spans="2:8" ht="31.5" customHeight="1" x14ac:dyDescent="0.25">
      <c r="B688" s="33">
        <v>662</v>
      </c>
      <c r="C688" s="87"/>
      <c r="D688" s="75"/>
      <c r="E688" s="88"/>
      <c r="F688" s="88"/>
      <c r="G688" s="33"/>
      <c r="H688" s="76" t="str">
        <f t="shared" si="11"/>
        <v/>
      </c>
    </row>
    <row r="689" spans="2:8" ht="31.5" customHeight="1" x14ac:dyDescent="0.25">
      <c r="B689" s="33">
        <v>663</v>
      </c>
      <c r="C689" s="87"/>
      <c r="D689" s="75"/>
      <c r="E689" s="88"/>
      <c r="F689" s="88"/>
      <c r="G689" s="33"/>
      <c r="H689" s="76" t="str">
        <f t="shared" si="11"/>
        <v/>
      </c>
    </row>
    <row r="690" spans="2:8" ht="31.5" customHeight="1" x14ac:dyDescent="0.25">
      <c r="B690" s="33">
        <v>664</v>
      </c>
      <c r="C690" s="87"/>
      <c r="D690" s="75"/>
      <c r="E690" s="88"/>
      <c r="F690" s="88"/>
      <c r="G690" s="33"/>
      <c r="H690" s="76" t="str">
        <f t="shared" si="11"/>
        <v/>
      </c>
    </row>
    <row r="691" spans="2:8" ht="31.5" customHeight="1" x14ac:dyDescent="0.25">
      <c r="B691" s="33">
        <v>665</v>
      </c>
      <c r="C691" s="87"/>
      <c r="D691" s="75"/>
      <c r="E691" s="88"/>
      <c r="F691" s="88"/>
      <c r="G691" s="33"/>
      <c r="H691" s="76" t="str">
        <f t="shared" si="11"/>
        <v/>
      </c>
    </row>
    <row r="692" spans="2:8" ht="31.5" customHeight="1" x14ac:dyDescent="0.25">
      <c r="B692" s="33">
        <v>666</v>
      </c>
      <c r="C692" s="87"/>
      <c r="D692" s="75"/>
      <c r="E692" s="88"/>
      <c r="F692" s="88"/>
      <c r="G692" s="33"/>
      <c r="H692" s="76" t="str">
        <f t="shared" si="11"/>
        <v/>
      </c>
    </row>
    <row r="693" spans="2:8" ht="31.5" customHeight="1" x14ac:dyDescent="0.25">
      <c r="B693" s="33">
        <v>667</v>
      </c>
      <c r="C693" s="87"/>
      <c r="D693" s="75"/>
      <c r="E693" s="88"/>
      <c r="F693" s="88"/>
      <c r="G693" s="33"/>
      <c r="H693" s="76" t="str">
        <f t="shared" si="11"/>
        <v/>
      </c>
    </row>
    <row r="694" spans="2:8" ht="31.5" customHeight="1" x14ac:dyDescent="0.25">
      <c r="B694" s="33">
        <v>668</v>
      </c>
      <c r="C694" s="87"/>
      <c r="D694" s="75"/>
      <c r="E694" s="88"/>
      <c r="F694" s="88"/>
      <c r="G694" s="33"/>
      <c r="H694" s="76" t="str">
        <f t="shared" si="11"/>
        <v/>
      </c>
    </row>
    <row r="695" spans="2:8" ht="31.5" customHeight="1" x14ac:dyDescent="0.25">
      <c r="B695" s="33">
        <v>669</v>
      </c>
      <c r="C695" s="87"/>
      <c r="D695" s="75"/>
      <c r="E695" s="88"/>
      <c r="F695" s="88"/>
      <c r="G695" s="33"/>
      <c r="H695" s="76" t="str">
        <f t="shared" si="11"/>
        <v/>
      </c>
    </row>
    <row r="696" spans="2:8" ht="31.5" customHeight="1" x14ac:dyDescent="0.25">
      <c r="B696" s="33">
        <v>670</v>
      </c>
      <c r="C696" s="87"/>
      <c r="D696" s="75"/>
      <c r="E696" s="88"/>
      <c r="F696" s="88"/>
      <c r="G696" s="33"/>
      <c r="H696" s="76" t="str">
        <f t="shared" si="11"/>
        <v/>
      </c>
    </row>
    <row r="697" spans="2:8" ht="31.5" customHeight="1" x14ac:dyDescent="0.25">
      <c r="B697" s="33">
        <v>671</v>
      </c>
      <c r="C697" s="87"/>
      <c r="D697" s="75"/>
      <c r="E697" s="88"/>
      <c r="F697" s="88"/>
      <c r="G697" s="33"/>
      <c r="H697" s="76" t="str">
        <f t="shared" si="11"/>
        <v/>
      </c>
    </row>
    <row r="698" spans="2:8" ht="31.5" customHeight="1" x14ac:dyDescent="0.25">
      <c r="B698" s="33">
        <v>672</v>
      </c>
      <c r="C698" s="87"/>
      <c r="D698" s="75"/>
      <c r="E698" s="88"/>
      <c r="F698" s="88"/>
      <c r="G698" s="33"/>
      <c r="H698" s="76" t="str">
        <f t="shared" si="11"/>
        <v/>
      </c>
    </row>
    <row r="699" spans="2:8" ht="31.5" customHeight="1" x14ac:dyDescent="0.25">
      <c r="B699" s="33">
        <v>673</v>
      </c>
      <c r="C699" s="87"/>
      <c r="D699" s="75"/>
      <c r="E699" s="88"/>
      <c r="F699" s="88"/>
      <c r="G699" s="33"/>
      <c r="H699" s="76" t="str">
        <f t="shared" si="11"/>
        <v/>
      </c>
    </row>
    <row r="700" spans="2:8" ht="31.5" customHeight="1" x14ac:dyDescent="0.25">
      <c r="B700" s="33">
        <v>674</v>
      </c>
      <c r="C700" s="87"/>
      <c r="D700" s="75"/>
      <c r="E700" s="88"/>
      <c r="F700" s="88"/>
      <c r="G700" s="33"/>
      <c r="H700" s="76" t="str">
        <f t="shared" si="11"/>
        <v/>
      </c>
    </row>
    <row r="701" spans="2:8" ht="31.5" customHeight="1" x14ac:dyDescent="0.25">
      <c r="B701" s="33">
        <v>675</v>
      </c>
      <c r="C701" s="87"/>
      <c r="D701" s="75"/>
      <c r="E701" s="88"/>
      <c r="F701" s="88"/>
      <c r="G701" s="33"/>
      <c r="H701" s="76" t="str">
        <f t="shared" si="11"/>
        <v/>
      </c>
    </row>
    <row r="702" spans="2:8" ht="31.5" customHeight="1" x14ac:dyDescent="0.25">
      <c r="B702" s="33">
        <v>676</v>
      </c>
      <c r="C702" s="87"/>
      <c r="D702" s="75"/>
      <c r="E702" s="88"/>
      <c r="F702" s="88"/>
      <c r="G702" s="33"/>
      <c r="H702" s="76" t="str">
        <f t="shared" si="11"/>
        <v/>
      </c>
    </row>
    <row r="703" spans="2:8" ht="31.5" customHeight="1" x14ac:dyDescent="0.25">
      <c r="B703" s="33">
        <v>677</v>
      </c>
      <c r="C703" s="87"/>
      <c r="D703" s="75"/>
      <c r="E703" s="88"/>
      <c r="F703" s="88"/>
      <c r="G703" s="33"/>
      <c r="H703" s="76" t="str">
        <f t="shared" si="11"/>
        <v/>
      </c>
    </row>
    <row r="704" spans="2:8" ht="31.5" customHeight="1" x14ac:dyDescent="0.25">
      <c r="B704" s="33">
        <v>678</v>
      </c>
      <c r="C704" s="87"/>
      <c r="D704" s="75"/>
      <c r="E704" s="88"/>
      <c r="F704" s="88"/>
      <c r="G704" s="33"/>
      <c r="H704" s="76" t="str">
        <f t="shared" si="11"/>
        <v/>
      </c>
    </row>
    <row r="705" spans="2:8" ht="31.5" customHeight="1" x14ac:dyDescent="0.25">
      <c r="B705" s="33">
        <v>679</v>
      </c>
      <c r="C705" s="87"/>
      <c r="D705" s="75"/>
      <c r="E705" s="88"/>
      <c r="F705" s="88"/>
      <c r="G705" s="33"/>
      <c r="H705" s="76" t="str">
        <f t="shared" si="11"/>
        <v/>
      </c>
    </row>
    <row r="706" spans="2:8" ht="31.5" customHeight="1" x14ac:dyDescent="0.25">
      <c r="B706" s="33">
        <v>680</v>
      </c>
      <c r="C706" s="87"/>
      <c r="D706" s="75"/>
      <c r="E706" s="88"/>
      <c r="F706" s="88"/>
      <c r="G706" s="33"/>
      <c r="H706" s="76" t="str">
        <f t="shared" si="11"/>
        <v/>
      </c>
    </row>
    <row r="707" spans="2:8" ht="31.5" customHeight="1" x14ac:dyDescent="0.25">
      <c r="B707" s="33">
        <v>681</v>
      </c>
      <c r="C707" s="87"/>
      <c r="D707" s="75"/>
      <c r="E707" s="88"/>
      <c r="F707" s="88"/>
      <c r="G707" s="33"/>
      <c r="H707" s="76" t="str">
        <f t="shared" si="11"/>
        <v/>
      </c>
    </row>
    <row r="708" spans="2:8" ht="31.5" customHeight="1" x14ac:dyDescent="0.25">
      <c r="B708" s="33">
        <v>682</v>
      </c>
      <c r="C708" s="87"/>
      <c r="D708" s="75"/>
      <c r="E708" s="88"/>
      <c r="F708" s="88"/>
      <c r="G708" s="33"/>
      <c r="H708" s="76" t="str">
        <f t="shared" si="11"/>
        <v/>
      </c>
    </row>
    <row r="709" spans="2:8" ht="31.5" customHeight="1" x14ac:dyDescent="0.25">
      <c r="B709" s="33">
        <v>683</v>
      </c>
      <c r="C709" s="87"/>
      <c r="D709" s="75"/>
      <c r="E709" s="88"/>
      <c r="F709" s="88"/>
      <c r="G709" s="33"/>
      <c r="H709" s="76" t="str">
        <f t="shared" si="11"/>
        <v/>
      </c>
    </row>
    <row r="710" spans="2:8" ht="31.5" customHeight="1" x14ac:dyDescent="0.25">
      <c r="B710" s="33">
        <v>684</v>
      </c>
      <c r="C710" s="87"/>
      <c r="D710" s="75"/>
      <c r="E710" s="88"/>
      <c r="F710" s="88"/>
      <c r="G710" s="33"/>
      <c r="H710" s="76" t="str">
        <f t="shared" si="11"/>
        <v/>
      </c>
    </row>
    <row r="711" spans="2:8" ht="31.5" customHeight="1" x14ac:dyDescent="0.25">
      <c r="B711" s="33">
        <v>685</v>
      </c>
      <c r="C711" s="87"/>
      <c r="D711" s="75"/>
      <c r="E711" s="88"/>
      <c r="F711" s="88"/>
      <c r="G711" s="33"/>
      <c r="H711" s="76" t="str">
        <f t="shared" si="11"/>
        <v/>
      </c>
    </row>
    <row r="712" spans="2:8" ht="31.5" customHeight="1" x14ac:dyDescent="0.25">
      <c r="B712" s="33">
        <v>686</v>
      </c>
      <c r="C712" s="87"/>
      <c r="D712" s="75"/>
      <c r="E712" s="88"/>
      <c r="F712" s="88"/>
      <c r="G712" s="33"/>
      <c r="H712" s="76" t="str">
        <f t="shared" si="11"/>
        <v/>
      </c>
    </row>
    <row r="713" spans="2:8" ht="31.5" customHeight="1" x14ac:dyDescent="0.25">
      <c r="B713" s="33">
        <v>687</v>
      </c>
      <c r="C713" s="87"/>
      <c r="D713" s="75"/>
      <c r="E713" s="88"/>
      <c r="F713" s="88"/>
      <c r="G713" s="33"/>
      <c r="H713" s="76" t="str">
        <f t="shared" si="11"/>
        <v/>
      </c>
    </row>
    <row r="714" spans="2:8" ht="31.5" customHeight="1" x14ac:dyDescent="0.25">
      <c r="B714" s="33">
        <v>688</v>
      </c>
      <c r="C714" s="87"/>
      <c r="D714" s="75"/>
      <c r="E714" s="88"/>
      <c r="F714" s="88"/>
      <c r="G714" s="33"/>
      <c r="H714" s="76" t="str">
        <f t="shared" si="11"/>
        <v/>
      </c>
    </row>
    <row r="715" spans="2:8" ht="31.5" customHeight="1" x14ac:dyDescent="0.25">
      <c r="B715" s="33">
        <v>689</v>
      </c>
      <c r="C715" s="87"/>
      <c r="D715" s="75"/>
      <c r="E715" s="88"/>
      <c r="F715" s="88"/>
      <c r="G715" s="33"/>
      <c r="H715" s="76" t="str">
        <f t="shared" si="11"/>
        <v/>
      </c>
    </row>
    <row r="716" spans="2:8" ht="31.5" customHeight="1" x14ac:dyDescent="0.25">
      <c r="B716" s="33">
        <v>690</v>
      </c>
      <c r="C716" s="87"/>
      <c r="D716" s="75"/>
      <c r="E716" s="88"/>
      <c r="F716" s="88"/>
      <c r="G716" s="33"/>
      <c r="H716" s="76" t="str">
        <f t="shared" si="11"/>
        <v/>
      </c>
    </row>
    <row r="717" spans="2:8" ht="31.5" customHeight="1" x14ac:dyDescent="0.25">
      <c r="B717" s="33">
        <v>691</v>
      </c>
      <c r="C717" s="87"/>
      <c r="D717" s="75"/>
      <c r="E717" s="88"/>
      <c r="F717" s="88"/>
      <c r="G717" s="33"/>
      <c r="H717" s="76" t="str">
        <f t="shared" si="11"/>
        <v/>
      </c>
    </row>
    <row r="718" spans="2:8" ht="31.5" customHeight="1" x14ac:dyDescent="0.25">
      <c r="B718" s="33">
        <v>692</v>
      </c>
      <c r="C718" s="87"/>
      <c r="D718" s="75"/>
      <c r="E718" s="88"/>
      <c r="F718" s="88"/>
      <c r="G718" s="33"/>
      <c r="H718" s="76" t="str">
        <f t="shared" si="11"/>
        <v/>
      </c>
    </row>
    <row r="719" spans="2:8" ht="31.5" customHeight="1" x14ac:dyDescent="0.25">
      <c r="B719" s="33">
        <v>693</v>
      </c>
      <c r="C719" s="87"/>
      <c r="D719" s="75"/>
      <c r="E719" s="88"/>
      <c r="F719" s="88"/>
      <c r="G719" s="33"/>
      <c r="H719" s="76" t="str">
        <f t="shared" si="11"/>
        <v/>
      </c>
    </row>
    <row r="720" spans="2:8" ht="31.5" customHeight="1" x14ac:dyDescent="0.25">
      <c r="B720" s="33">
        <v>694</v>
      </c>
      <c r="C720" s="87"/>
      <c r="D720" s="75"/>
      <c r="E720" s="88"/>
      <c r="F720" s="88"/>
      <c r="G720" s="33"/>
      <c r="H720" s="76" t="str">
        <f t="shared" si="11"/>
        <v/>
      </c>
    </row>
    <row r="721" spans="2:8" ht="31.5" customHeight="1" x14ac:dyDescent="0.25">
      <c r="B721" s="33">
        <v>695</v>
      </c>
      <c r="C721" s="87"/>
      <c r="D721" s="75"/>
      <c r="E721" s="88"/>
      <c r="F721" s="88"/>
      <c r="G721" s="33"/>
      <c r="H721" s="76" t="str">
        <f t="shared" si="11"/>
        <v/>
      </c>
    </row>
    <row r="722" spans="2:8" ht="31.5" customHeight="1" x14ac:dyDescent="0.25">
      <c r="B722" s="33">
        <v>696</v>
      </c>
      <c r="C722" s="87"/>
      <c r="D722" s="75"/>
      <c r="E722" s="88"/>
      <c r="F722" s="88"/>
      <c r="G722" s="33"/>
      <c r="H722" s="76" t="str">
        <f t="shared" si="11"/>
        <v/>
      </c>
    </row>
    <row r="723" spans="2:8" ht="31.5" customHeight="1" x14ac:dyDescent="0.25">
      <c r="B723" s="33">
        <v>697</v>
      </c>
      <c r="C723" s="87"/>
      <c r="D723" s="75"/>
      <c r="E723" s="88"/>
      <c r="F723" s="88"/>
      <c r="G723" s="33"/>
      <c r="H723" s="76" t="str">
        <f t="shared" si="11"/>
        <v/>
      </c>
    </row>
    <row r="724" spans="2:8" ht="31.5" customHeight="1" x14ac:dyDescent="0.25">
      <c r="B724" s="33">
        <v>698</v>
      </c>
      <c r="C724" s="87"/>
      <c r="D724" s="75"/>
      <c r="E724" s="88"/>
      <c r="F724" s="88"/>
      <c r="G724" s="33"/>
      <c r="H724" s="76" t="str">
        <f t="shared" si="11"/>
        <v/>
      </c>
    </row>
    <row r="725" spans="2:8" ht="31.5" customHeight="1" x14ac:dyDescent="0.25">
      <c r="B725" s="33">
        <v>699</v>
      </c>
      <c r="C725" s="87"/>
      <c r="D725" s="75"/>
      <c r="E725" s="88"/>
      <c r="F725" s="88"/>
      <c r="G725" s="33"/>
      <c r="H725" s="76" t="str">
        <f t="shared" si="11"/>
        <v/>
      </c>
    </row>
    <row r="726" spans="2:8" ht="31.5" customHeight="1" x14ac:dyDescent="0.25">
      <c r="B726" s="33">
        <v>700</v>
      </c>
      <c r="C726" s="87"/>
      <c r="D726" s="75"/>
      <c r="E726" s="88"/>
      <c r="F726" s="88"/>
      <c r="G726" s="33"/>
      <c r="H726" s="76" t="str">
        <f t="shared" si="11"/>
        <v/>
      </c>
    </row>
    <row r="727" spans="2:8" ht="31.5" customHeight="1" x14ac:dyDescent="0.25">
      <c r="B727" s="33">
        <v>701</v>
      </c>
      <c r="C727" s="87"/>
      <c r="D727" s="75"/>
      <c r="E727" s="88"/>
      <c r="F727" s="88"/>
      <c r="G727" s="33"/>
      <c r="H727" s="76" t="str">
        <f t="shared" si="11"/>
        <v/>
      </c>
    </row>
    <row r="728" spans="2:8" ht="31.5" customHeight="1" x14ac:dyDescent="0.25">
      <c r="B728" s="33">
        <v>702</v>
      </c>
      <c r="C728" s="87"/>
      <c r="D728" s="75"/>
      <c r="E728" s="88"/>
      <c r="F728" s="88"/>
      <c r="G728" s="33"/>
      <c r="H728" s="76" t="str">
        <f t="shared" si="11"/>
        <v/>
      </c>
    </row>
    <row r="729" spans="2:8" ht="31.5" customHeight="1" x14ac:dyDescent="0.25">
      <c r="B729" s="33">
        <v>703</v>
      </c>
      <c r="C729" s="87"/>
      <c r="D729" s="75"/>
      <c r="E729" s="88"/>
      <c r="F729" s="88"/>
      <c r="G729" s="33"/>
      <c r="H729" s="76" t="str">
        <f t="shared" si="11"/>
        <v/>
      </c>
    </row>
    <row r="730" spans="2:8" ht="31.5" customHeight="1" x14ac:dyDescent="0.25">
      <c r="B730" s="33">
        <v>704</v>
      </c>
      <c r="C730" s="87"/>
      <c r="D730" s="75"/>
      <c r="E730" s="88"/>
      <c r="F730" s="88"/>
      <c r="G730" s="33"/>
      <c r="H730" s="76" t="str">
        <f t="shared" si="11"/>
        <v/>
      </c>
    </row>
    <row r="731" spans="2:8" ht="31.5" customHeight="1" x14ac:dyDescent="0.25">
      <c r="B731" s="33">
        <v>705</v>
      </c>
      <c r="C731" s="87"/>
      <c r="D731" s="75"/>
      <c r="E731" s="88"/>
      <c r="F731" s="88"/>
      <c r="G731" s="33"/>
      <c r="H731" s="76" t="str">
        <f t="shared" si="11"/>
        <v/>
      </c>
    </row>
    <row r="732" spans="2:8" ht="31.5" customHeight="1" x14ac:dyDescent="0.25">
      <c r="B732" s="33">
        <v>706</v>
      </c>
      <c r="C732" s="87"/>
      <c r="D732" s="75"/>
      <c r="E732" s="88"/>
      <c r="F732" s="88"/>
      <c r="G732" s="33"/>
      <c r="H732" s="76" t="str">
        <f t="shared" ref="H732:H795" si="12">IF(G732&gt;=25,"Invalid",IF(G732&gt;=22,"Excellent",IF(G732&gt;=19,"Good",IF(G732&gt;=14,"Moderate",IF(G732&gt;=8,"Poor",IF(ISBLANK(G732)=TRUE,"",IF(G732&gt;=0,"Very poor","")))))))</f>
        <v/>
      </c>
    </row>
    <row r="733" spans="2:8" ht="31.5" customHeight="1" x14ac:dyDescent="0.25">
      <c r="B733" s="33">
        <v>707</v>
      </c>
      <c r="C733" s="87"/>
      <c r="D733" s="75"/>
      <c r="E733" s="88"/>
      <c r="F733" s="88"/>
      <c r="G733" s="33"/>
      <c r="H733" s="76" t="str">
        <f t="shared" si="12"/>
        <v/>
      </c>
    </row>
    <row r="734" spans="2:8" ht="31.5" customHeight="1" x14ac:dyDescent="0.25">
      <c r="B734" s="33">
        <v>708</v>
      </c>
      <c r="C734" s="87"/>
      <c r="D734" s="75"/>
      <c r="E734" s="88"/>
      <c r="F734" s="88"/>
      <c r="G734" s="33"/>
      <c r="H734" s="76" t="str">
        <f t="shared" si="12"/>
        <v/>
      </c>
    </row>
    <row r="735" spans="2:8" ht="31.5" customHeight="1" x14ac:dyDescent="0.25">
      <c r="B735" s="33">
        <v>709</v>
      </c>
      <c r="C735" s="87"/>
      <c r="D735" s="75"/>
      <c r="E735" s="88"/>
      <c r="F735" s="88"/>
      <c r="G735" s="33"/>
      <c r="H735" s="76" t="str">
        <f t="shared" si="12"/>
        <v/>
      </c>
    </row>
    <row r="736" spans="2:8" ht="31.5" customHeight="1" x14ac:dyDescent="0.25">
      <c r="B736" s="33">
        <v>710</v>
      </c>
      <c r="C736" s="87"/>
      <c r="D736" s="75"/>
      <c r="E736" s="88"/>
      <c r="F736" s="88"/>
      <c r="G736" s="33"/>
      <c r="H736" s="76" t="str">
        <f t="shared" si="12"/>
        <v/>
      </c>
    </row>
    <row r="737" spans="2:8" ht="31.5" customHeight="1" x14ac:dyDescent="0.25">
      <c r="B737" s="33">
        <v>711</v>
      </c>
      <c r="C737" s="87"/>
      <c r="D737" s="75"/>
      <c r="E737" s="88"/>
      <c r="F737" s="88"/>
      <c r="G737" s="33"/>
      <c r="H737" s="76" t="str">
        <f t="shared" si="12"/>
        <v/>
      </c>
    </row>
    <row r="738" spans="2:8" ht="31.5" customHeight="1" x14ac:dyDescent="0.25">
      <c r="B738" s="33">
        <v>712</v>
      </c>
      <c r="C738" s="87"/>
      <c r="D738" s="75"/>
      <c r="E738" s="88"/>
      <c r="F738" s="88"/>
      <c r="G738" s="33"/>
      <c r="H738" s="76" t="str">
        <f t="shared" si="12"/>
        <v/>
      </c>
    </row>
    <row r="739" spans="2:8" ht="31.5" customHeight="1" x14ac:dyDescent="0.25">
      <c r="B739" s="33">
        <v>713</v>
      </c>
      <c r="C739" s="87"/>
      <c r="D739" s="75"/>
      <c r="E739" s="88"/>
      <c r="F739" s="88"/>
      <c r="G739" s="33"/>
      <c r="H739" s="76" t="str">
        <f t="shared" si="12"/>
        <v/>
      </c>
    </row>
    <row r="740" spans="2:8" ht="31.5" customHeight="1" x14ac:dyDescent="0.25">
      <c r="B740" s="33">
        <v>714</v>
      </c>
      <c r="C740" s="87"/>
      <c r="D740" s="75"/>
      <c r="E740" s="88"/>
      <c r="F740" s="88"/>
      <c r="G740" s="33"/>
      <c r="H740" s="76" t="str">
        <f t="shared" si="12"/>
        <v/>
      </c>
    </row>
    <row r="741" spans="2:8" ht="31.5" customHeight="1" x14ac:dyDescent="0.25">
      <c r="B741" s="33">
        <v>715</v>
      </c>
      <c r="C741" s="87"/>
      <c r="D741" s="75"/>
      <c r="E741" s="88"/>
      <c r="F741" s="88"/>
      <c r="G741" s="33"/>
      <c r="H741" s="76" t="str">
        <f t="shared" si="12"/>
        <v/>
      </c>
    </row>
    <row r="742" spans="2:8" ht="31.5" customHeight="1" x14ac:dyDescent="0.25">
      <c r="B742" s="33">
        <v>716</v>
      </c>
      <c r="C742" s="87"/>
      <c r="D742" s="75"/>
      <c r="E742" s="88"/>
      <c r="F742" s="88"/>
      <c r="G742" s="33"/>
      <c r="H742" s="76" t="str">
        <f t="shared" si="12"/>
        <v/>
      </c>
    </row>
    <row r="743" spans="2:8" ht="31.5" customHeight="1" x14ac:dyDescent="0.25">
      <c r="B743" s="33">
        <v>717</v>
      </c>
      <c r="C743" s="87"/>
      <c r="D743" s="75"/>
      <c r="E743" s="88"/>
      <c r="F743" s="88"/>
      <c r="G743" s="33"/>
      <c r="H743" s="76" t="str">
        <f t="shared" si="12"/>
        <v/>
      </c>
    </row>
    <row r="744" spans="2:8" ht="31.5" customHeight="1" x14ac:dyDescent="0.25">
      <c r="B744" s="33">
        <v>718</v>
      </c>
      <c r="C744" s="87"/>
      <c r="D744" s="75"/>
      <c r="E744" s="88"/>
      <c r="F744" s="88"/>
      <c r="G744" s="33"/>
      <c r="H744" s="76" t="str">
        <f t="shared" si="12"/>
        <v/>
      </c>
    </row>
    <row r="745" spans="2:8" ht="31.5" customHeight="1" x14ac:dyDescent="0.25">
      <c r="B745" s="33">
        <v>719</v>
      </c>
      <c r="C745" s="87"/>
      <c r="D745" s="75"/>
      <c r="E745" s="88"/>
      <c r="F745" s="88"/>
      <c r="G745" s="33"/>
      <c r="H745" s="76" t="str">
        <f t="shared" si="12"/>
        <v/>
      </c>
    </row>
    <row r="746" spans="2:8" ht="31.5" customHeight="1" x14ac:dyDescent="0.25">
      <c r="B746" s="33">
        <v>720</v>
      </c>
      <c r="C746" s="87"/>
      <c r="D746" s="75"/>
      <c r="E746" s="88"/>
      <c r="F746" s="88"/>
      <c r="G746" s="33"/>
      <c r="H746" s="76" t="str">
        <f t="shared" si="12"/>
        <v/>
      </c>
    </row>
    <row r="747" spans="2:8" ht="31.5" customHeight="1" x14ac:dyDescent="0.25">
      <c r="B747" s="33">
        <v>721</v>
      </c>
      <c r="C747" s="87"/>
      <c r="D747" s="75"/>
      <c r="E747" s="88"/>
      <c r="F747" s="88"/>
      <c r="G747" s="33"/>
      <c r="H747" s="76" t="str">
        <f t="shared" si="12"/>
        <v/>
      </c>
    </row>
    <row r="748" spans="2:8" ht="31.5" customHeight="1" x14ac:dyDescent="0.25">
      <c r="B748" s="33">
        <v>722</v>
      </c>
      <c r="C748" s="87"/>
      <c r="D748" s="75"/>
      <c r="E748" s="88"/>
      <c r="F748" s="88"/>
      <c r="G748" s="33"/>
      <c r="H748" s="76" t="str">
        <f t="shared" si="12"/>
        <v/>
      </c>
    </row>
    <row r="749" spans="2:8" ht="31.5" customHeight="1" x14ac:dyDescent="0.25">
      <c r="B749" s="33">
        <v>723</v>
      </c>
      <c r="C749" s="87"/>
      <c r="D749" s="75"/>
      <c r="E749" s="88"/>
      <c r="F749" s="88"/>
      <c r="G749" s="33"/>
      <c r="H749" s="76" t="str">
        <f t="shared" si="12"/>
        <v/>
      </c>
    </row>
    <row r="750" spans="2:8" ht="31.5" customHeight="1" x14ac:dyDescent="0.25">
      <c r="B750" s="33">
        <v>724</v>
      </c>
      <c r="C750" s="87"/>
      <c r="D750" s="75"/>
      <c r="E750" s="88"/>
      <c r="F750" s="88"/>
      <c r="G750" s="33"/>
      <c r="H750" s="76" t="str">
        <f t="shared" si="12"/>
        <v/>
      </c>
    </row>
    <row r="751" spans="2:8" ht="31.5" customHeight="1" x14ac:dyDescent="0.25">
      <c r="B751" s="33">
        <v>725</v>
      </c>
      <c r="C751" s="87"/>
      <c r="D751" s="75"/>
      <c r="E751" s="88"/>
      <c r="F751" s="88"/>
      <c r="G751" s="33"/>
      <c r="H751" s="76" t="str">
        <f t="shared" si="12"/>
        <v/>
      </c>
    </row>
    <row r="752" spans="2:8" ht="31.5" customHeight="1" x14ac:dyDescent="0.25">
      <c r="B752" s="33">
        <v>726</v>
      </c>
      <c r="C752" s="87"/>
      <c r="D752" s="75"/>
      <c r="E752" s="88"/>
      <c r="F752" s="88"/>
      <c r="G752" s="33"/>
      <c r="H752" s="76" t="str">
        <f t="shared" si="12"/>
        <v/>
      </c>
    </row>
    <row r="753" spans="2:8" ht="31.5" customHeight="1" x14ac:dyDescent="0.25">
      <c r="B753" s="33">
        <v>727</v>
      </c>
      <c r="C753" s="87"/>
      <c r="D753" s="75"/>
      <c r="E753" s="88"/>
      <c r="F753" s="88"/>
      <c r="G753" s="33"/>
      <c r="H753" s="76" t="str">
        <f t="shared" si="12"/>
        <v/>
      </c>
    </row>
    <row r="754" spans="2:8" ht="31.5" customHeight="1" x14ac:dyDescent="0.25">
      <c r="B754" s="33">
        <v>728</v>
      </c>
      <c r="C754" s="87"/>
      <c r="D754" s="75"/>
      <c r="E754" s="88"/>
      <c r="F754" s="88"/>
      <c r="G754" s="33"/>
      <c r="H754" s="76" t="str">
        <f t="shared" si="12"/>
        <v/>
      </c>
    </row>
    <row r="755" spans="2:8" ht="31.5" customHeight="1" x14ac:dyDescent="0.25">
      <c r="B755" s="33">
        <v>729</v>
      </c>
      <c r="C755" s="87"/>
      <c r="D755" s="75"/>
      <c r="E755" s="88"/>
      <c r="F755" s="88"/>
      <c r="G755" s="33"/>
      <c r="H755" s="76" t="str">
        <f t="shared" si="12"/>
        <v/>
      </c>
    </row>
    <row r="756" spans="2:8" ht="31.5" customHeight="1" x14ac:dyDescent="0.25">
      <c r="B756" s="33">
        <v>730</v>
      </c>
      <c r="C756" s="87"/>
      <c r="D756" s="75"/>
      <c r="E756" s="88"/>
      <c r="F756" s="88"/>
      <c r="G756" s="33"/>
      <c r="H756" s="76" t="str">
        <f t="shared" si="12"/>
        <v/>
      </c>
    </row>
    <row r="757" spans="2:8" ht="31.5" customHeight="1" x14ac:dyDescent="0.25">
      <c r="B757" s="33">
        <v>731</v>
      </c>
      <c r="C757" s="87"/>
      <c r="D757" s="75"/>
      <c r="E757" s="88"/>
      <c r="F757" s="88"/>
      <c r="G757" s="33"/>
      <c r="H757" s="76" t="str">
        <f t="shared" si="12"/>
        <v/>
      </c>
    </row>
    <row r="758" spans="2:8" ht="31.5" customHeight="1" x14ac:dyDescent="0.25">
      <c r="B758" s="33">
        <v>732</v>
      </c>
      <c r="C758" s="87"/>
      <c r="D758" s="75"/>
      <c r="E758" s="88"/>
      <c r="F758" s="88"/>
      <c r="G758" s="33"/>
      <c r="H758" s="76" t="str">
        <f t="shared" si="12"/>
        <v/>
      </c>
    </row>
    <row r="759" spans="2:8" ht="31.5" customHeight="1" x14ac:dyDescent="0.25">
      <c r="B759" s="33">
        <v>733</v>
      </c>
      <c r="C759" s="87"/>
      <c r="D759" s="75"/>
      <c r="E759" s="88"/>
      <c r="F759" s="88"/>
      <c r="G759" s="33"/>
      <c r="H759" s="76" t="str">
        <f t="shared" si="12"/>
        <v/>
      </c>
    </row>
    <row r="760" spans="2:8" ht="31.5" customHeight="1" x14ac:dyDescent="0.25">
      <c r="B760" s="33">
        <v>734</v>
      </c>
      <c r="C760" s="87"/>
      <c r="D760" s="75"/>
      <c r="E760" s="88"/>
      <c r="F760" s="88"/>
      <c r="G760" s="33"/>
      <c r="H760" s="76" t="str">
        <f t="shared" si="12"/>
        <v/>
      </c>
    </row>
    <row r="761" spans="2:8" ht="31.5" customHeight="1" x14ac:dyDescent="0.25">
      <c r="B761" s="33">
        <v>735</v>
      </c>
      <c r="C761" s="87"/>
      <c r="D761" s="75"/>
      <c r="E761" s="88"/>
      <c r="F761" s="88"/>
      <c r="G761" s="33"/>
      <c r="H761" s="76" t="str">
        <f t="shared" si="12"/>
        <v/>
      </c>
    </row>
    <row r="762" spans="2:8" ht="31.5" customHeight="1" x14ac:dyDescent="0.25">
      <c r="B762" s="33">
        <v>736</v>
      </c>
      <c r="C762" s="87"/>
      <c r="D762" s="75"/>
      <c r="E762" s="88"/>
      <c r="F762" s="88"/>
      <c r="G762" s="33"/>
      <c r="H762" s="76" t="str">
        <f t="shared" si="12"/>
        <v/>
      </c>
    </row>
    <row r="763" spans="2:8" ht="31.5" customHeight="1" x14ac:dyDescent="0.25">
      <c r="B763" s="33">
        <v>737</v>
      </c>
      <c r="C763" s="87"/>
      <c r="D763" s="75"/>
      <c r="E763" s="88"/>
      <c r="F763" s="88"/>
      <c r="G763" s="33"/>
      <c r="H763" s="76" t="str">
        <f t="shared" si="12"/>
        <v/>
      </c>
    </row>
    <row r="764" spans="2:8" ht="31.5" customHeight="1" x14ac:dyDescent="0.25">
      <c r="B764" s="33">
        <v>738</v>
      </c>
      <c r="C764" s="87"/>
      <c r="D764" s="75"/>
      <c r="E764" s="88"/>
      <c r="F764" s="88"/>
      <c r="G764" s="33"/>
      <c r="H764" s="76" t="str">
        <f t="shared" si="12"/>
        <v/>
      </c>
    </row>
    <row r="765" spans="2:8" ht="31.5" customHeight="1" x14ac:dyDescent="0.25">
      <c r="B765" s="33">
        <v>739</v>
      </c>
      <c r="C765" s="87"/>
      <c r="D765" s="75"/>
      <c r="E765" s="88"/>
      <c r="F765" s="88"/>
      <c r="G765" s="33"/>
      <c r="H765" s="76" t="str">
        <f t="shared" si="12"/>
        <v/>
      </c>
    </row>
    <row r="766" spans="2:8" ht="31.5" customHeight="1" x14ac:dyDescent="0.25">
      <c r="B766" s="33">
        <v>740</v>
      </c>
      <c r="C766" s="87"/>
      <c r="D766" s="75"/>
      <c r="E766" s="88"/>
      <c r="F766" s="88"/>
      <c r="G766" s="33"/>
      <c r="H766" s="76" t="str">
        <f t="shared" si="12"/>
        <v/>
      </c>
    </row>
    <row r="767" spans="2:8" ht="31.5" customHeight="1" x14ac:dyDescent="0.25">
      <c r="B767" s="33">
        <v>741</v>
      </c>
      <c r="C767" s="87"/>
      <c r="D767" s="75"/>
      <c r="E767" s="88"/>
      <c r="F767" s="88"/>
      <c r="G767" s="33"/>
      <c r="H767" s="76" t="str">
        <f t="shared" si="12"/>
        <v/>
      </c>
    </row>
    <row r="768" spans="2:8" ht="31.5" customHeight="1" x14ac:dyDescent="0.25">
      <c r="B768" s="33">
        <v>742</v>
      </c>
      <c r="C768" s="87"/>
      <c r="D768" s="75"/>
      <c r="E768" s="88"/>
      <c r="F768" s="88"/>
      <c r="G768" s="33"/>
      <c r="H768" s="76" t="str">
        <f t="shared" si="12"/>
        <v/>
      </c>
    </row>
    <row r="769" spans="2:8" ht="31.5" customHeight="1" x14ac:dyDescent="0.25">
      <c r="B769" s="33">
        <v>743</v>
      </c>
      <c r="C769" s="87"/>
      <c r="D769" s="75"/>
      <c r="E769" s="88"/>
      <c r="F769" s="88"/>
      <c r="G769" s="33"/>
      <c r="H769" s="76" t="str">
        <f t="shared" si="12"/>
        <v/>
      </c>
    </row>
    <row r="770" spans="2:8" ht="31.5" customHeight="1" x14ac:dyDescent="0.25">
      <c r="B770" s="33">
        <v>744</v>
      </c>
      <c r="C770" s="87"/>
      <c r="D770" s="75"/>
      <c r="E770" s="88"/>
      <c r="F770" s="88"/>
      <c r="G770" s="33"/>
      <c r="H770" s="76" t="str">
        <f t="shared" si="12"/>
        <v/>
      </c>
    </row>
    <row r="771" spans="2:8" ht="31.5" customHeight="1" x14ac:dyDescent="0.25">
      <c r="B771" s="33">
        <v>745</v>
      </c>
      <c r="C771" s="87"/>
      <c r="D771" s="75"/>
      <c r="E771" s="88"/>
      <c r="F771" s="88"/>
      <c r="G771" s="33"/>
      <c r="H771" s="76" t="str">
        <f t="shared" si="12"/>
        <v/>
      </c>
    </row>
    <row r="772" spans="2:8" ht="31.5" customHeight="1" x14ac:dyDescent="0.25">
      <c r="B772" s="33">
        <v>746</v>
      </c>
      <c r="C772" s="87"/>
      <c r="D772" s="75"/>
      <c r="E772" s="88"/>
      <c r="F772" s="88"/>
      <c r="G772" s="33"/>
      <c r="H772" s="76" t="str">
        <f t="shared" si="12"/>
        <v/>
      </c>
    </row>
    <row r="773" spans="2:8" ht="31.5" customHeight="1" x14ac:dyDescent="0.25">
      <c r="B773" s="33">
        <v>747</v>
      </c>
      <c r="C773" s="87"/>
      <c r="D773" s="75"/>
      <c r="E773" s="88"/>
      <c r="F773" s="88"/>
      <c r="G773" s="33"/>
      <c r="H773" s="76" t="str">
        <f t="shared" si="12"/>
        <v/>
      </c>
    </row>
    <row r="774" spans="2:8" ht="31.5" customHeight="1" x14ac:dyDescent="0.25">
      <c r="B774" s="33">
        <v>748</v>
      </c>
      <c r="C774" s="87"/>
      <c r="D774" s="75"/>
      <c r="E774" s="88"/>
      <c r="F774" s="88"/>
      <c r="G774" s="33"/>
      <c r="H774" s="76" t="str">
        <f t="shared" si="12"/>
        <v/>
      </c>
    </row>
    <row r="775" spans="2:8" ht="31.5" customHeight="1" x14ac:dyDescent="0.25">
      <c r="B775" s="33">
        <v>749</v>
      </c>
      <c r="C775" s="87"/>
      <c r="D775" s="75"/>
      <c r="E775" s="88"/>
      <c r="F775" s="88"/>
      <c r="G775" s="33"/>
      <c r="H775" s="76" t="str">
        <f t="shared" si="12"/>
        <v/>
      </c>
    </row>
    <row r="776" spans="2:8" ht="31.5" customHeight="1" x14ac:dyDescent="0.25">
      <c r="B776" s="33">
        <v>750</v>
      </c>
      <c r="C776" s="87"/>
      <c r="D776" s="75"/>
      <c r="E776" s="88"/>
      <c r="F776" s="88"/>
      <c r="G776" s="33"/>
      <c r="H776" s="76" t="str">
        <f t="shared" si="12"/>
        <v/>
      </c>
    </row>
    <row r="777" spans="2:8" ht="31.5" customHeight="1" x14ac:dyDescent="0.25">
      <c r="B777" s="33">
        <v>751</v>
      </c>
      <c r="C777" s="87"/>
      <c r="D777" s="75"/>
      <c r="E777" s="88"/>
      <c r="F777" s="88"/>
      <c r="G777" s="33"/>
      <c r="H777" s="76" t="str">
        <f t="shared" si="12"/>
        <v/>
      </c>
    </row>
    <row r="778" spans="2:8" ht="31.5" customHeight="1" x14ac:dyDescent="0.25">
      <c r="B778" s="33">
        <v>752</v>
      </c>
      <c r="C778" s="87"/>
      <c r="D778" s="75"/>
      <c r="E778" s="88"/>
      <c r="F778" s="88"/>
      <c r="G778" s="33"/>
      <c r="H778" s="76" t="str">
        <f t="shared" si="12"/>
        <v/>
      </c>
    </row>
    <row r="779" spans="2:8" ht="31.5" customHeight="1" x14ac:dyDescent="0.25">
      <c r="B779" s="33">
        <v>753</v>
      </c>
      <c r="C779" s="87"/>
      <c r="D779" s="75"/>
      <c r="E779" s="88"/>
      <c r="F779" s="88"/>
      <c r="G779" s="33"/>
      <c r="H779" s="76" t="str">
        <f t="shared" si="12"/>
        <v/>
      </c>
    </row>
    <row r="780" spans="2:8" ht="31.5" customHeight="1" x14ac:dyDescent="0.25">
      <c r="B780" s="33">
        <v>754</v>
      </c>
      <c r="C780" s="87"/>
      <c r="D780" s="75"/>
      <c r="E780" s="88"/>
      <c r="F780" s="88"/>
      <c r="G780" s="33"/>
      <c r="H780" s="76" t="str">
        <f t="shared" si="12"/>
        <v/>
      </c>
    </row>
    <row r="781" spans="2:8" ht="31.5" customHeight="1" x14ac:dyDescent="0.25">
      <c r="B781" s="33">
        <v>755</v>
      </c>
      <c r="C781" s="87"/>
      <c r="D781" s="75"/>
      <c r="E781" s="88"/>
      <c r="F781" s="88"/>
      <c r="G781" s="33"/>
      <c r="H781" s="76" t="str">
        <f t="shared" si="12"/>
        <v/>
      </c>
    </row>
    <row r="782" spans="2:8" ht="31.5" customHeight="1" x14ac:dyDescent="0.25">
      <c r="B782" s="33">
        <v>756</v>
      </c>
      <c r="C782" s="87"/>
      <c r="D782" s="75"/>
      <c r="E782" s="88"/>
      <c r="F782" s="88"/>
      <c r="G782" s="33"/>
      <c r="H782" s="76" t="str">
        <f t="shared" si="12"/>
        <v/>
      </c>
    </row>
    <row r="783" spans="2:8" ht="31.5" customHeight="1" x14ac:dyDescent="0.25">
      <c r="B783" s="33">
        <v>757</v>
      </c>
      <c r="C783" s="87"/>
      <c r="D783" s="75"/>
      <c r="E783" s="88"/>
      <c r="F783" s="88"/>
      <c r="G783" s="33"/>
      <c r="H783" s="76" t="str">
        <f t="shared" si="12"/>
        <v/>
      </c>
    </row>
    <row r="784" spans="2:8" ht="31.5" customHeight="1" x14ac:dyDescent="0.25">
      <c r="B784" s="33">
        <v>758</v>
      </c>
      <c r="C784" s="87"/>
      <c r="D784" s="75"/>
      <c r="E784" s="88"/>
      <c r="F784" s="88"/>
      <c r="G784" s="33"/>
      <c r="H784" s="76" t="str">
        <f t="shared" si="12"/>
        <v/>
      </c>
    </row>
    <row r="785" spans="2:8" ht="31.5" customHeight="1" x14ac:dyDescent="0.25">
      <c r="B785" s="33">
        <v>759</v>
      </c>
      <c r="C785" s="87"/>
      <c r="D785" s="75"/>
      <c r="E785" s="88"/>
      <c r="F785" s="88"/>
      <c r="G785" s="33"/>
      <c r="H785" s="76" t="str">
        <f t="shared" si="12"/>
        <v/>
      </c>
    </row>
    <row r="786" spans="2:8" ht="31.5" customHeight="1" x14ac:dyDescent="0.25">
      <c r="B786" s="33">
        <v>760</v>
      </c>
      <c r="C786" s="87"/>
      <c r="D786" s="75"/>
      <c r="E786" s="88"/>
      <c r="F786" s="88"/>
      <c r="G786" s="33"/>
      <c r="H786" s="76" t="str">
        <f t="shared" si="12"/>
        <v/>
      </c>
    </row>
    <row r="787" spans="2:8" ht="31.5" customHeight="1" x14ac:dyDescent="0.25">
      <c r="B787" s="33">
        <v>761</v>
      </c>
      <c r="C787" s="87"/>
      <c r="D787" s="75"/>
      <c r="E787" s="88"/>
      <c r="F787" s="88"/>
      <c r="G787" s="33"/>
      <c r="H787" s="76" t="str">
        <f t="shared" si="12"/>
        <v/>
      </c>
    </row>
    <row r="788" spans="2:8" ht="31.5" customHeight="1" x14ac:dyDescent="0.25">
      <c r="B788" s="33">
        <v>762</v>
      </c>
      <c r="C788" s="87"/>
      <c r="D788" s="75"/>
      <c r="E788" s="88"/>
      <c r="F788" s="88"/>
      <c r="G788" s="33"/>
      <c r="H788" s="76" t="str">
        <f t="shared" si="12"/>
        <v/>
      </c>
    </row>
    <row r="789" spans="2:8" ht="31.5" customHeight="1" x14ac:dyDescent="0.25">
      <c r="B789" s="33">
        <v>763</v>
      </c>
      <c r="C789" s="87"/>
      <c r="D789" s="75"/>
      <c r="E789" s="88"/>
      <c r="F789" s="88"/>
      <c r="G789" s="33"/>
      <c r="H789" s="76" t="str">
        <f t="shared" si="12"/>
        <v/>
      </c>
    </row>
    <row r="790" spans="2:8" ht="31.5" customHeight="1" x14ac:dyDescent="0.25">
      <c r="B790" s="33">
        <v>764</v>
      </c>
      <c r="C790" s="87"/>
      <c r="D790" s="75"/>
      <c r="E790" s="88"/>
      <c r="F790" s="88"/>
      <c r="G790" s="33"/>
      <c r="H790" s="76" t="str">
        <f t="shared" si="12"/>
        <v/>
      </c>
    </row>
    <row r="791" spans="2:8" ht="31.5" customHeight="1" x14ac:dyDescent="0.25">
      <c r="B791" s="33">
        <v>765</v>
      </c>
      <c r="C791" s="87"/>
      <c r="D791" s="75"/>
      <c r="E791" s="88"/>
      <c r="F791" s="88"/>
      <c r="G791" s="33"/>
      <c r="H791" s="76" t="str">
        <f t="shared" si="12"/>
        <v/>
      </c>
    </row>
    <row r="792" spans="2:8" ht="31.5" customHeight="1" x14ac:dyDescent="0.25">
      <c r="B792" s="33">
        <v>766</v>
      </c>
      <c r="C792" s="87"/>
      <c r="D792" s="75"/>
      <c r="E792" s="88"/>
      <c r="F792" s="88"/>
      <c r="G792" s="33"/>
      <c r="H792" s="76" t="str">
        <f t="shared" si="12"/>
        <v/>
      </c>
    </row>
    <row r="793" spans="2:8" ht="31.5" customHeight="1" x14ac:dyDescent="0.25">
      <c r="B793" s="33">
        <v>767</v>
      </c>
      <c r="C793" s="87"/>
      <c r="D793" s="75"/>
      <c r="E793" s="88"/>
      <c r="F793" s="88"/>
      <c r="G793" s="33"/>
      <c r="H793" s="76" t="str">
        <f t="shared" si="12"/>
        <v/>
      </c>
    </row>
    <row r="794" spans="2:8" ht="31.5" customHeight="1" x14ac:dyDescent="0.25">
      <c r="B794" s="33">
        <v>768</v>
      </c>
      <c r="C794" s="87"/>
      <c r="D794" s="75"/>
      <c r="E794" s="88"/>
      <c r="F794" s="88"/>
      <c r="G794" s="33"/>
      <c r="H794" s="76" t="str">
        <f t="shared" si="12"/>
        <v/>
      </c>
    </row>
    <row r="795" spans="2:8" ht="31.5" customHeight="1" x14ac:dyDescent="0.25">
      <c r="B795" s="33">
        <v>769</v>
      </c>
      <c r="C795" s="87"/>
      <c r="D795" s="75"/>
      <c r="E795" s="88"/>
      <c r="F795" s="88"/>
      <c r="G795" s="33"/>
      <c r="H795" s="76" t="str">
        <f t="shared" si="12"/>
        <v/>
      </c>
    </row>
    <row r="796" spans="2:8" ht="31.5" customHeight="1" x14ac:dyDescent="0.25">
      <c r="B796" s="33">
        <v>770</v>
      </c>
      <c r="C796" s="87"/>
      <c r="D796" s="75"/>
      <c r="E796" s="88"/>
      <c r="F796" s="88"/>
      <c r="G796" s="33"/>
      <c r="H796" s="76" t="str">
        <f t="shared" ref="H796:H859" si="13">IF(G796&gt;=25,"Invalid",IF(G796&gt;=22,"Excellent",IF(G796&gt;=19,"Good",IF(G796&gt;=14,"Moderate",IF(G796&gt;=8,"Poor",IF(ISBLANK(G796)=TRUE,"",IF(G796&gt;=0,"Very poor","")))))))</f>
        <v/>
      </c>
    </row>
    <row r="797" spans="2:8" ht="31.5" customHeight="1" x14ac:dyDescent="0.25">
      <c r="B797" s="33">
        <v>771</v>
      </c>
      <c r="C797" s="87"/>
      <c r="D797" s="75"/>
      <c r="E797" s="88"/>
      <c r="F797" s="88"/>
      <c r="G797" s="33"/>
      <c r="H797" s="76" t="str">
        <f t="shared" si="13"/>
        <v/>
      </c>
    </row>
    <row r="798" spans="2:8" ht="31.5" customHeight="1" x14ac:dyDescent="0.25">
      <c r="B798" s="33">
        <v>772</v>
      </c>
      <c r="C798" s="87"/>
      <c r="D798" s="75"/>
      <c r="E798" s="88"/>
      <c r="F798" s="88"/>
      <c r="G798" s="33"/>
      <c r="H798" s="76" t="str">
        <f t="shared" si="13"/>
        <v/>
      </c>
    </row>
    <row r="799" spans="2:8" ht="31.5" customHeight="1" x14ac:dyDescent="0.25">
      <c r="B799" s="33">
        <v>773</v>
      </c>
      <c r="C799" s="87"/>
      <c r="D799" s="75"/>
      <c r="E799" s="88"/>
      <c r="F799" s="88"/>
      <c r="G799" s="33"/>
      <c r="H799" s="76" t="str">
        <f t="shared" si="13"/>
        <v/>
      </c>
    </row>
    <row r="800" spans="2:8" ht="31.5" customHeight="1" x14ac:dyDescent="0.25">
      <c r="B800" s="33">
        <v>774</v>
      </c>
      <c r="C800" s="87"/>
      <c r="D800" s="75"/>
      <c r="E800" s="88"/>
      <c r="F800" s="88"/>
      <c r="G800" s="33"/>
      <c r="H800" s="76" t="str">
        <f t="shared" si="13"/>
        <v/>
      </c>
    </row>
    <row r="801" spans="2:8" ht="31.5" customHeight="1" x14ac:dyDescent="0.25">
      <c r="B801" s="33">
        <v>775</v>
      </c>
      <c r="C801" s="87"/>
      <c r="D801" s="75"/>
      <c r="E801" s="88"/>
      <c r="F801" s="88"/>
      <c r="G801" s="33"/>
      <c r="H801" s="76" t="str">
        <f t="shared" si="13"/>
        <v/>
      </c>
    </row>
    <row r="802" spans="2:8" ht="31.5" customHeight="1" x14ac:dyDescent="0.25">
      <c r="B802" s="33">
        <v>776</v>
      </c>
      <c r="C802" s="87"/>
      <c r="D802" s="75"/>
      <c r="E802" s="88"/>
      <c r="F802" s="88"/>
      <c r="G802" s="33"/>
      <c r="H802" s="76" t="str">
        <f t="shared" si="13"/>
        <v/>
      </c>
    </row>
    <row r="803" spans="2:8" ht="31.5" customHeight="1" x14ac:dyDescent="0.25">
      <c r="B803" s="33">
        <v>777</v>
      </c>
      <c r="C803" s="87"/>
      <c r="D803" s="75"/>
      <c r="E803" s="88"/>
      <c r="F803" s="88"/>
      <c r="G803" s="33"/>
      <c r="H803" s="76" t="str">
        <f t="shared" si="13"/>
        <v/>
      </c>
    </row>
    <row r="804" spans="2:8" ht="31.5" customHeight="1" x14ac:dyDescent="0.25">
      <c r="B804" s="33">
        <v>778</v>
      </c>
      <c r="C804" s="87"/>
      <c r="D804" s="75"/>
      <c r="E804" s="88"/>
      <c r="F804" s="88"/>
      <c r="G804" s="33"/>
      <c r="H804" s="76" t="str">
        <f t="shared" si="13"/>
        <v/>
      </c>
    </row>
    <row r="805" spans="2:8" ht="31.5" customHeight="1" x14ac:dyDescent="0.25">
      <c r="B805" s="33">
        <v>779</v>
      </c>
      <c r="C805" s="87"/>
      <c r="D805" s="75"/>
      <c r="E805" s="88"/>
      <c r="F805" s="88"/>
      <c r="G805" s="33"/>
      <c r="H805" s="76" t="str">
        <f t="shared" si="13"/>
        <v/>
      </c>
    </row>
    <row r="806" spans="2:8" ht="31.5" customHeight="1" x14ac:dyDescent="0.25">
      <c r="B806" s="33">
        <v>780</v>
      </c>
      <c r="C806" s="87"/>
      <c r="D806" s="75"/>
      <c r="E806" s="88"/>
      <c r="F806" s="88"/>
      <c r="G806" s="33"/>
      <c r="H806" s="76" t="str">
        <f t="shared" si="13"/>
        <v/>
      </c>
    </row>
    <row r="807" spans="2:8" ht="31.5" customHeight="1" x14ac:dyDescent="0.25">
      <c r="B807" s="33">
        <v>781</v>
      </c>
      <c r="C807" s="87"/>
      <c r="D807" s="75"/>
      <c r="E807" s="88"/>
      <c r="F807" s="88"/>
      <c r="G807" s="33"/>
      <c r="H807" s="76" t="str">
        <f t="shared" si="13"/>
        <v/>
      </c>
    </row>
    <row r="808" spans="2:8" ht="31.5" customHeight="1" x14ac:dyDescent="0.25">
      <c r="B808" s="33">
        <v>782</v>
      </c>
      <c r="C808" s="87"/>
      <c r="D808" s="75"/>
      <c r="E808" s="88"/>
      <c r="F808" s="88"/>
      <c r="G808" s="33"/>
      <c r="H808" s="76" t="str">
        <f t="shared" si="13"/>
        <v/>
      </c>
    </row>
    <row r="809" spans="2:8" ht="31.5" customHeight="1" x14ac:dyDescent="0.25">
      <c r="B809" s="33">
        <v>783</v>
      </c>
      <c r="C809" s="87"/>
      <c r="D809" s="75"/>
      <c r="E809" s="88"/>
      <c r="F809" s="88"/>
      <c r="G809" s="33"/>
      <c r="H809" s="76" t="str">
        <f t="shared" si="13"/>
        <v/>
      </c>
    </row>
    <row r="810" spans="2:8" ht="31.5" customHeight="1" x14ac:dyDescent="0.25">
      <c r="B810" s="33">
        <v>784</v>
      </c>
      <c r="C810" s="87"/>
      <c r="D810" s="75"/>
      <c r="E810" s="88"/>
      <c r="F810" s="88"/>
      <c r="G810" s="33"/>
      <c r="H810" s="76" t="str">
        <f t="shared" si="13"/>
        <v/>
      </c>
    </row>
    <row r="811" spans="2:8" ht="31.5" customHeight="1" x14ac:dyDescent="0.25">
      <c r="B811" s="33">
        <v>785</v>
      </c>
      <c r="C811" s="87"/>
      <c r="D811" s="75"/>
      <c r="E811" s="88"/>
      <c r="F811" s="88"/>
      <c r="G811" s="33"/>
      <c r="H811" s="76" t="str">
        <f t="shared" si="13"/>
        <v/>
      </c>
    </row>
    <row r="812" spans="2:8" ht="31.5" customHeight="1" x14ac:dyDescent="0.25">
      <c r="B812" s="33">
        <v>786</v>
      </c>
      <c r="C812" s="87"/>
      <c r="D812" s="75"/>
      <c r="E812" s="88"/>
      <c r="F812" s="88"/>
      <c r="G812" s="33"/>
      <c r="H812" s="76" t="str">
        <f t="shared" si="13"/>
        <v/>
      </c>
    </row>
    <row r="813" spans="2:8" ht="31.5" customHeight="1" x14ac:dyDescent="0.25">
      <c r="B813" s="33">
        <v>787</v>
      </c>
      <c r="C813" s="87"/>
      <c r="D813" s="75"/>
      <c r="E813" s="88"/>
      <c r="F813" s="88"/>
      <c r="G813" s="33"/>
      <c r="H813" s="76" t="str">
        <f t="shared" si="13"/>
        <v/>
      </c>
    </row>
    <row r="814" spans="2:8" ht="31.5" customHeight="1" x14ac:dyDescent="0.25">
      <c r="B814" s="33">
        <v>788</v>
      </c>
      <c r="C814" s="87"/>
      <c r="D814" s="75"/>
      <c r="E814" s="88"/>
      <c r="F814" s="88"/>
      <c r="G814" s="33"/>
      <c r="H814" s="76" t="str">
        <f t="shared" si="13"/>
        <v/>
      </c>
    </row>
    <row r="815" spans="2:8" ht="31.5" customHeight="1" x14ac:dyDescent="0.25">
      <c r="B815" s="33">
        <v>789</v>
      </c>
      <c r="C815" s="87"/>
      <c r="D815" s="75"/>
      <c r="E815" s="88"/>
      <c r="F815" s="88"/>
      <c r="G815" s="33"/>
      <c r="H815" s="76" t="str">
        <f t="shared" si="13"/>
        <v/>
      </c>
    </row>
    <row r="816" spans="2:8" ht="31.5" customHeight="1" x14ac:dyDescent="0.25">
      <c r="B816" s="33">
        <v>790</v>
      </c>
      <c r="C816" s="87"/>
      <c r="D816" s="75"/>
      <c r="E816" s="88"/>
      <c r="F816" s="88"/>
      <c r="G816" s="33"/>
      <c r="H816" s="76" t="str">
        <f t="shared" si="13"/>
        <v/>
      </c>
    </row>
    <row r="817" spans="2:8" ht="31.5" customHeight="1" x14ac:dyDescent="0.25">
      <c r="B817" s="33">
        <v>791</v>
      </c>
      <c r="C817" s="87"/>
      <c r="D817" s="75"/>
      <c r="E817" s="88"/>
      <c r="F817" s="88"/>
      <c r="G817" s="33"/>
      <c r="H817" s="76" t="str">
        <f t="shared" si="13"/>
        <v/>
      </c>
    </row>
    <row r="818" spans="2:8" ht="31.5" customHeight="1" x14ac:dyDescent="0.25">
      <c r="B818" s="33">
        <v>792</v>
      </c>
      <c r="C818" s="87"/>
      <c r="D818" s="75"/>
      <c r="E818" s="88"/>
      <c r="F818" s="88"/>
      <c r="G818" s="33"/>
      <c r="H818" s="76" t="str">
        <f t="shared" si="13"/>
        <v/>
      </c>
    </row>
    <row r="819" spans="2:8" ht="31.5" customHeight="1" x14ac:dyDescent="0.25">
      <c r="B819" s="33">
        <v>793</v>
      </c>
      <c r="C819" s="87"/>
      <c r="D819" s="75"/>
      <c r="E819" s="88"/>
      <c r="F819" s="88"/>
      <c r="G819" s="33"/>
      <c r="H819" s="76" t="str">
        <f t="shared" si="13"/>
        <v/>
      </c>
    </row>
    <row r="820" spans="2:8" ht="31.5" customHeight="1" x14ac:dyDescent="0.25">
      <c r="B820" s="33">
        <v>794</v>
      </c>
      <c r="C820" s="87"/>
      <c r="D820" s="75"/>
      <c r="E820" s="88"/>
      <c r="F820" s="88"/>
      <c r="G820" s="33"/>
      <c r="H820" s="76" t="str">
        <f t="shared" si="13"/>
        <v/>
      </c>
    </row>
    <row r="821" spans="2:8" ht="31.5" customHeight="1" x14ac:dyDescent="0.25">
      <c r="B821" s="33">
        <v>795</v>
      </c>
      <c r="C821" s="87"/>
      <c r="D821" s="75"/>
      <c r="E821" s="88"/>
      <c r="F821" s="88"/>
      <c r="G821" s="33"/>
      <c r="H821" s="76" t="str">
        <f t="shared" si="13"/>
        <v/>
      </c>
    </row>
    <row r="822" spans="2:8" ht="31.5" customHeight="1" x14ac:dyDescent="0.25">
      <c r="B822" s="33">
        <v>796</v>
      </c>
      <c r="C822" s="87"/>
      <c r="D822" s="75"/>
      <c r="E822" s="88"/>
      <c r="F822" s="88"/>
      <c r="G822" s="33"/>
      <c r="H822" s="76" t="str">
        <f t="shared" si="13"/>
        <v/>
      </c>
    </row>
    <row r="823" spans="2:8" ht="31.5" customHeight="1" x14ac:dyDescent="0.25">
      <c r="B823" s="33">
        <v>797</v>
      </c>
      <c r="C823" s="87"/>
      <c r="D823" s="75"/>
      <c r="E823" s="88"/>
      <c r="F823" s="88"/>
      <c r="G823" s="33"/>
      <c r="H823" s="76" t="str">
        <f t="shared" si="13"/>
        <v/>
      </c>
    </row>
    <row r="824" spans="2:8" ht="31.5" customHeight="1" x14ac:dyDescent="0.25">
      <c r="B824" s="33">
        <v>798</v>
      </c>
      <c r="C824" s="87"/>
      <c r="D824" s="75"/>
      <c r="E824" s="88"/>
      <c r="F824" s="88"/>
      <c r="G824" s="33"/>
      <c r="H824" s="76" t="str">
        <f t="shared" si="13"/>
        <v/>
      </c>
    </row>
    <row r="825" spans="2:8" ht="31.5" customHeight="1" x14ac:dyDescent="0.25">
      <c r="B825" s="33">
        <v>799</v>
      </c>
      <c r="C825" s="87"/>
      <c r="D825" s="75"/>
      <c r="E825" s="88"/>
      <c r="F825" s="88"/>
      <c r="G825" s="33"/>
      <c r="H825" s="76" t="str">
        <f t="shared" si="13"/>
        <v/>
      </c>
    </row>
    <row r="826" spans="2:8" ht="31.5" customHeight="1" x14ac:dyDescent="0.25">
      <c r="B826" s="33">
        <v>800</v>
      </c>
      <c r="C826" s="87"/>
      <c r="D826" s="75"/>
      <c r="E826" s="88"/>
      <c r="F826" s="88"/>
      <c r="G826" s="33"/>
      <c r="H826" s="76" t="str">
        <f t="shared" si="13"/>
        <v/>
      </c>
    </row>
    <row r="827" spans="2:8" ht="31.5" customHeight="1" x14ac:dyDescent="0.25">
      <c r="B827" s="33">
        <v>801</v>
      </c>
      <c r="C827" s="87"/>
      <c r="D827" s="75"/>
      <c r="E827" s="88"/>
      <c r="F827" s="88"/>
      <c r="G827" s="33"/>
      <c r="H827" s="76" t="str">
        <f t="shared" si="13"/>
        <v/>
      </c>
    </row>
    <row r="828" spans="2:8" ht="31.5" customHeight="1" x14ac:dyDescent="0.25">
      <c r="B828" s="33">
        <v>802</v>
      </c>
      <c r="C828" s="87"/>
      <c r="D828" s="75"/>
      <c r="E828" s="88"/>
      <c r="F828" s="88"/>
      <c r="G828" s="33"/>
      <c r="H828" s="76" t="str">
        <f t="shared" si="13"/>
        <v/>
      </c>
    </row>
    <row r="829" spans="2:8" ht="31.5" customHeight="1" x14ac:dyDescent="0.25">
      <c r="B829" s="33">
        <v>803</v>
      </c>
      <c r="C829" s="87"/>
      <c r="D829" s="75"/>
      <c r="E829" s="88"/>
      <c r="F829" s="88"/>
      <c r="G829" s="33"/>
      <c r="H829" s="76" t="str">
        <f t="shared" si="13"/>
        <v/>
      </c>
    </row>
    <row r="830" spans="2:8" ht="31.5" customHeight="1" x14ac:dyDescent="0.25">
      <c r="B830" s="33">
        <v>804</v>
      </c>
      <c r="C830" s="87"/>
      <c r="D830" s="75"/>
      <c r="E830" s="88"/>
      <c r="F830" s="88"/>
      <c r="G830" s="33"/>
      <c r="H830" s="76" t="str">
        <f t="shared" si="13"/>
        <v/>
      </c>
    </row>
    <row r="831" spans="2:8" ht="31.5" customHeight="1" x14ac:dyDescent="0.25">
      <c r="B831" s="33">
        <v>805</v>
      </c>
      <c r="C831" s="87"/>
      <c r="D831" s="75"/>
      <c r="E831" s="88"/>
      <c r="F831" s="88"/>
      <c r="G831" s="33"/>
      <c r="H831" s="76" t="str">
        <f t="shared" si="13"/>
        <v/>
      </c>
    </row>
    <row r="832" spans="2:8" ht="31.5" customHeight="1" x14ac:dyDescent="0.25">
      <c r="B832" s="33">
        <v>806</v>
      </c>
      <c r="C832" s="87"/>
      <c r="D832" s="75"/>
      <c r="E832" s="88"/>
      <c r="F832" s="88"/>
      <c r="G832" s="33"/>
      <c r="H832" s="76" t="str">
        <f t="shared" si="13"/>
        <v/>
      </c>
    </row>
    <row r="833" spans="2:8" ht="31.5" customHeight="1" x14ac:dyDescent="0.25">
      <c r="B833" s="33">
        <v>807</v>
      </c>
      <c r="C833" s="87"/>
      <c r="D833" s="75"/>
      <c r="E833" s="88"/>
      <c r="F833" s="88"/>
      <c r="G833" s="33"/>
      <c r="H833" s="76" t="str">
        <f t="shared" si="13"/>
        <v/>
      </c>
    </row>
    <row r="834" spans="2:8" ht="31.5" customHeight="1" x14ac:dyDescent="0.25">
      <c r="B834" s="33">
        <v>808</v>
      </c>
      <c r="C834" s="87"/>
      <c r="D834" s="75"/>
      <c r="E834" s="88"/>
      <c r="F834" s="88"/>
      <c r="G834" s="33"/>
      <c r="H834" s="76" t="str">
        <f t="shared" si="13"/>
        <v/>
      </c>
    </row>
    <row r="835" spans="2:8" ht="31.5" customHeight="1" x14ac:dyDescent="0.25">
      <c r="B835" s="33">
        <v>809</v>
      </c>
      <c r="C835" s="87"/>
      <c r="D835" s="75"/>
      <c r="E835" s="88"/>
      <c r="F835" s="88"/>
      <c r="G835" s="33"/>
      <c r="H835" s="76" t="str">
        <f t="shared" si="13"/>
        <v/>
      </c>
    </row>
    <row r="836" spans="2:8" ht="31.5" customHeight="1" x14ac:dyDescent="0.25">
      <c r="B836" s="33">
        <v>810</v>
      </c>
      <c r="C836" s="87"/>
      <c r="D836" s="75"/>
      <c r="E836" s="88"/>
      <c r="F836" s="88"/>
      <c r="G836" s="33"/>
      <c r="H836" s="76" t="str">
        <f t="shared" si="13"/>
        <v/>
      </c>
    </row>
    <row r="837" spans="2:8" ht="31.5" customHeight="1" x14ac:dyDescent="0.25">
      <c r="B837" s="33">
        <v>811</v>
      </c>
      <c r="C837" s="87"/>
      <c r="D837" s="75"/>
      <c r="E837" s="88"/>
      <c r="F837" s="88"/>
      <c r="G837" s="33"/>
      <c r="H837" s="76" t="str">
        <f t="shared" si="13"/>
        <v/>
      </c>
    </row>
    <row r="838" spans="2:8" ht="31.5" customHeight="1" x14ac:dyDescent="0.25">
      <c r="B838" s="33">
        <v>812</v>
      </c>
      <c r="C838" s="87"/>
      <c r="D838" s="75"/>
      <c r="E838" s="88"/>
      <c r="F838" s="88"/>
      <c r="G838" s="33"/>
      <c r="H838" s="76" t="str">
        <f t="shared" si="13"/>
        <v/>
      </c>
    </row>
    <row r="839" spans="2:8" ht="31.5" customHeight="1" x14ac:dyDescent="0.25">
      <c r="B839" s="33">
        <v>813</v>
      </c>
      <c r="C839" s="87"/>
      <c r="D839" s="75"/>
      <c r="E839" s="88"/>
      <c r="F839" s="88"/>
      <c r="G839" s="33"/>
      <c r="H839" s="76" t="str">
        <f t="shared" si="13"/>
        <v/>
      </c>
    </row>
    <row r="840" spans="2:8" ht="31.5" customHeight="1" x14ac:dyDescent="0.25">
      <c r="B840" s="33">
        <v>814</v>
      </c>
      <c r="C840" s="87"/>
      <c r="D840" s="75"/>
      <c r="E840" s="88"/>
      <c r="F840" s="88"/>
      <c r="G840" s="33"/>
      <c r="H840" s="76" t="str">
        <f t="shared" si="13"/>
        <v/>
      </c>
    </row>
    <row r="841" spans="2:8" ht="31.5" customHeight="1" x14ac:dyDescent="0.25">
      <c r="B841" s="33">
        <v>815</v>
      </c>
      <c r="C841" s="87"/>
      <c r="D841" s="75"/>
      <c r="E841" s="88"/>
      <c r="F841" s="88"/>
      <c r="G841" s="33"/>
      <c r="H841" s="76" t="str">
        <f t="shared" si="13"/>
        <v/>
      </c>
    </row>
    <row r="842" spans="2:8" ht="31.5" customHeight="1" x14ac:dyDescent="0.25">
      <c r="B842" s="33">
        <v>816</v>
      </c>
      <c r="C842" s="87"/>
      <c r="D842" s="75"/>
      <c r="E842" s="88"/>
      <c r="F842" s="88"/>
      <c r="G842" s="33"/>
      <c r="H842" s="76" t="str">
        <f t="shared" si="13"/>
        <v/>
      </c>
    </row>
    <row r="843" spans="2:8" ht="31.5" customHeight="1" x14ac:dyDescent="0.25">
      <c r="B843" s="33">
        <v>817</v>
      </c>
      <c r="C843" s="87"/>
      <c r="D843" s="75"/>
      <c r="E843" s="88"/>
      <c r="F843" s="88"/>
      <c r="G843" s="33"/>
      <c r="H843" s="76" t="str">
        <f t="shared" si="13"/>
        <v/>
      </c>
    </row>
    <row r="844" spans="2:8" ht="31.5" customHeight="1" x14ac:dyDescent="0.25">
      <c r="B844" s="33">
        <v>818</v>
      </c>
      <c r="C844" s="87"/>
      <c r="D844" s="75"/>
      <c r="E844" s="88"/>
      <c r="F844" s="88"/>
      <c r="G844" s="33"/>
      <c r="H844" s="76" t="str">
        <f t="shared" si="13"/>
        <v/>
      </c>
    </row>
    <row r="845" spans="2:8" ht="31.5" customHeight="1" x14ac:dyDescent="0.25">
      <c r="B845" s="33">
        <v>819</v>
      </c>
      <c r="C845" s="87"/>
      <c r="D845" s="75"/>
      <c r="E845" s="88"/>
      <c r="F845" s="88"/>
      <c r="G845" s="33"/>
      <c r="H845" s="76" t="str">
        <f t="shared" si="13"/>
        <v/>
      </c>
    </row>
    <row r="846" spans="2:8" ht="31.5" customHeight="1" x14ac:dyDescent="0.25">
      <c r="B846" s="33">
        <v>820</v>
      </c>
      <c r="C846" s="87"/>
      <c r="D846" s="75"/>
      <c r="E846" s="88"/>
      <c r="F846" s="88"/>
      <c r="G846" s="33"/>
      <c r="H846" s="76" t="str">
        <f t="shared" si="13"/>
        <v/>
      </c>
    </row>
    <row r="847" spans="2:8" ht="31.5" customHeight="1" x14ac:dyDescent="0.25">
      <c r="B847" s="33">
        <v>821</v>
      </c>
      <c r="C847" s="87"/>
      <c r="D847" s="75"/>
      <c r="E847" s="88"/>
      <c r="F847" s="88"/>
      <c r="G847" s="33"/>
      <c r="H847" s="76" t="str">
        <f t="shared" si="13"/>
        <v/>
      </c>
    </row>
    <row r="848" spans="2:8" ht="31.5" customHeight="1" x14ac:dyDescent="0.25">
      <c r="B848" s="33">
        <v>822</v>
      </c>
      <c r="C848" s="87"/>
      <c r="D848" s="75"/>
      <c r="E848" s="88"/>
      <c r="F848" s="88"/>
      <c r="G848" s="33"/>
      <c r="H848" s="76" t="str">
        <f t="shared" si="13"/>
        <v/>
      </c>
    </row>
    <row r="849" spans="2:8" ht="31.5" customHeight="1" x14ac:dyDescent="0.25">
      <c r="B849" s="33">
        <v>823</v>
      </c>
      <c r="C849" s="87"/>
      <c r="D849" s="75"/>
      <c r="E849" s="88"/>
      <c r="F849" s="88"/>
      <c r="G849" s="33"/>
      <c r="H849" s="76" t="str">
        <f t="shared" si="13"/>
        <v/>
      </c>
    </row>
    <row r="850" spans="2:8" ht="31.5" customHeight="1" x14ac:dyDescent="0.25">
      <c r="B850" s="33">
        <v>824</v>
      </c>
      <c r="C850" s="87"/>
      <c r="D850" s="75"/>
      <c r="E850" s="88"/>
      <c r="F850" s="88"/>
      <c r="G850" s="33"/>
      <c r="H850" s="76" t="str">
        <f t="shared" si="13"/>
        <v/>
      </c>
    </row>
    <row r="851" spans="2:8" ht="31.5" customHeight="1" x14ac:dyDescent="0.25">
      <c r="B851" s="33">
        <v>825</v>
      </c>
      <c r="C851" s="87"/>
      <c r="D851" s="75"/>
      <c r="E851" s="88"/>
      <c r="F851" s="88"/>
      <c r="G851" s="33"/>
      <c r="H851" s="76" t="str">
        <f t="shared" si="13"/>
        <v/>
      </c>
    </row>
    <row r="852" spans="2:8" ht="31.5" customHeight="1" x14ac:dyDescent="0.25">
      <c r="B852" s="33">
        <v>826</v>
      </c>
      <c r="C852" s="87"/>
      <c r="D852" s="75"/>
      <c r="E852" s="88"/>
      <c r="F852" s="88"/>
      <c r="G852" s="33"/>
      <c r="H852" s="76" t="str">
        <f t="shared" si="13"/>
        <v/>
      </c>
    </row>
    <row r="853" spans="2:8" ht="31.5" customHeight="1" x14ac:dyDescent="0.25">
      <c r="B853" s="33">
        <v>827</v>
      </c>
      <c r="C853" s="87"/>
      <c r="D853" s="75"/>
      <c r="E853" s="88"/>
      <c r="F853" s="88"/>
      <c r="G853" s="33"/>
      <c r="H853" s="76" t="str">
        <f t="shared" si="13"/>
        <v/>
      </c>
    </row>
    <row r="854" spans="2:8" ht="31.5" customHeight="1" x14ac:dyDescent="0.25">
      <c r="B854" s="33">
        <v>828</v>
      </c>
      <c r="C854" s="87"/>
      <c r="D854" s="75"/>
      <c r="E854" s="88"/>
      <c r="F854" s="88"/>
      <c r="G854" s="33"/>
      <c r="H854" s="76" t="str">
        <f t="shared" si="13"/>
        <v/>
      </c>
    </row>
    <row r="855" spans="2:8" ht="31.5" customHeight="1" x14ac:dyDescent="0.25">
      <c r="B855" s="33">
        <v>829</v>
      </c>
      <c r="C855" s="87"/>
      <c r="D855" s="75"/>
      <c r="E855" s="88"/>
      <c r="F855" s="88"/>
      <c r="G855" s="33"/>
      <c r="H855" s="76" t="str">
        <f t="shared" si="13"/>
        <v/>
      </c>
    </row>
    <row r="856" spans="2:8" ht="31.5" customHeight="1" x14ac:dyDescent="0.25">
      <c r="B856" s="33">
        <v>830</v>
      </c>
      <c r="C856" s="87"/>
      <c r="D856" s="75"/>
      <c r="E856" s="88"/>
      <c r="F856" s="88"/>
      <c r="G856" s="33"/>
      <c r="H856" s="76" t="str">
        <f t="shared" si="13"/>
        <v/>
      </c>
    </row>
    <row r="857" spans="2:8" ht="31.5" customHeight="1" x14ac:dyDescent="0.25">
      <c r="B857" s="33">
        <v>831</v>
      </c>
      <c r="C857" s="87"/>
      <c r="D857" s="75"/>
      <c r="E857" s="88"/>
      <c r="F857" s="88"/>
      <c r="G857" s="33"/>
      <c r="H857" s="76" t="str">
        <f t="shared" si="13"/>
        <v/>
      </c>
    </row>
    <row r="858" spans="2:8" ht="31.5" customHeight="1" x14ac:dyDescent="0.25">
      <c r="B858" s="33">
        <v>832</v>
      </c>
      <c r="C858" s="87"/>
      <c r="D858" s="75"/>
      <c r="E858" s="88"/>
      <c r="F858" s="88"/>
      <c r="G858" s="33"/>
      <c r="H858" s="76" t="str">
        <f t="shared" si="13"/>
        <v/>
      </c>
    </row>
    <row r="859" spans="2:8" ht="31.5" customHeight="1" x14ac:dyDescent="0.25">
      <c r="B859" s="33">
        <v>833</v>
      </c>
      <c r="C859" s="87"/>
      <c r="D859" s="75"/>
      <c r="E859" s="88"/>
      <c r="F859" s="88"/>
      <c r="G859" s="33"/>
      <c r="H859" s="76" t="str">
        <f t="shared" si="13"/>
        <v/>
      </c>
    </row>
    <row r="860" spans="2:8" ht="31.5" customHeight="1" x14ac:dyDescent="0.25">
      <c r="B860" s="33">
        <v>834</v>
      </c>
      <c r="C860" s="87"/>
      <c r="D860" s="75"/>
      <c r="E860" s="88"/>
      <c r="F860" s="88"/>
      <c r="G860" s="33"/>
      <c r="H860" s="76" t="str">
        <f t="shared" ref="H860:H923" si="14">IF(G860&gt;=25,"Invalid",IF(G860&gt;=22,"Excellent",IF(G860&gt;=19,"Good",IF(G860&gt;=14,"Moderate",IF(G860&gt;=8,"Poor",IF(ISBLANK(G860)=TRUE,"",IF(G860&gt;=0,"Very poor","")))))))</f>
        <v/>
      </c>
    </row>
    <row r="861" spans="2:8" ht="31.5" customHeight="1" x14ac:dyDescent="0.25">
      <c r="B861" s="33">
        <v>835</v>
      </c>
      <c r="C861" s="87"/>
      <c r="D861" s="75"/>
      <c r="E861" s="88"/>
      <c r="F861" s="88"/>
      <c r="G861" s="33"/>
      <c r="H861" s="76" t="str">
        <f t="shared" si="14"/>
        <v/>
      </c>
    </row>
    <row r="862" spans="2:8" ht="31.5" customHeight="1" x14ac:dyDescent="0.25">
      <c r="B862" s="33">
        <v>836</v>
      </c>
      <c r="C862" s="87"/>
      <c r="D862" s="75"/>
      <c r="E862" s="88"/>
      <c r="F862" s="88"/>
      <c r="G862" s="33"/>
      <c r="H862" s="76" t="str">
        <f t="shared" si="14"/>
        <v/>
      </c>
    </row>
    <row r="863" spans="2:8" ht="31.5" customHeight="1" x14ac:dyDescent="0.25">
      <c r="B863" s="33">
        <v>837</v>
      </c>
      <c r="C863" s="87"/>
      <c r="D863" s="75"/>
      <c r="E863" s="88"/>
      <c r="F863" s="88"/>
      <c r="G863" s="33"/>
      <c r="H863" s="76" t="str">
        <f t="shared" si="14"/>
        <v/>
      </c>
    </row>
    <row r="864" spans="2:8" ht="31.5" customHeight="1" x14ac:dyDescent="0.25">
      <c r="B864" s="33">
        <v>838</v>
      </c>
      <c r="C864" s="87"/>
      <c r="D864" s="75"/>
      <c r="E864" s="88"/>
      <c r="F864" s="88"/>
      <c r="G864" s="33"/>
      <c r="H864" s="76" t="str">
        <f t="shared" si="14"/>
        <v/>
      </c>
    </row>
    <row r="865" spans="2:8" ht="31.5" customHeight="1" x14ac:dyDescent="0.25">
      <c r="B865" s="33">
        <v>839</v>
      </c>
      <c r="C865" s="87"/>
      <c r="D865" s="75"/>
      <c r="E865" s="88"/>
      <c r="F865" s="88"/>
      <c r="G865" s="33"/>
      <c r="H865" s="76" t="str">
        <f t="shared" si="14"/>
        <v/>
      </c>
    </row>
    <row r="866" spans="2:8" ht="31.5" customHeight="1" x14ac:dyDescent="0.25">
      <c r="B866" s="33">
        <v>840</v>
      </c>
      <c r="C866" s="87"/>
      <c r="D866" s="75"/>
      <c r="E866" s="88"/>
      <c r="F866" s="88"/>
      <c r="G866" s="33"/>
      <c r="H866" s="76" t="str">
        <f t="shared" si="14"/>
        <v/>
      </c>
    </row>
    <row r="867" spans="2:8" ht="31.5" customHeight="1" x14ac:dyDescent="0.25">
      <c r="B867" s="33">
        <v>841</v>
      </c>
      <c r="C867" s="87"/>
      <c r="D867" s="75"/>
      <c r="E867" s="88"/>
      <c r="F867" s="88"/>
      <c r="G867" s="33"/>
      <c r="H867" s="76" t="str">
        <f t="shared" si="14"/>
        <v/>
      </c>
    </row>
    <row r="868" spans="2:8" ht="31.5" customHeight="1" x14ac:dyDescent="0.25">
      <c r="B868" s="33">
        <v>842</v>
      </c>
      <c r="C868" s="87"/>
      <c r="D868" s="75"/>
      <c r="E868" s="88"/>
      <c r="F868" s="88"/>
      <c r="G868" s="33"/>
      <c r="H868" s="76" t="str">
        <f t="shared" si="14"/>
        <v/>
      </c>
    </row>
    <row r="869" spans="2:8" ht="31.5" customHeight="1" x14ac:dyDescent="0.25">
      <c r="B869" s="33">
        <v>843</v>
      </c>
      <c r="C869" s="87"/>
      <c r="D869" s="75"/>
      <c r="E869" s="88"/>
      <c r="F869" s="88"/>
      <c r="G869" s="33"/>
      <c r="H869" s="76" t="str">
        <f t="shared" si="14"/>
        <v/>
      </c>
    </row>
    <row r="870" spans="2:8" ht="31.5" customHeight="1" x14ac:dyDescent="0.25">
      <c r="B870" s="33">
        <v>844</v>
      </c>
      <c r="C870" s="87"/>
      <c r="D870" s="75"/>
      <c r="E870" s="88"/>
      <c r="F870" s="88"/>
      <c r="G870" s="33"/>
      <c r="H870" s="76" t="str">
        <f t="shared" si="14"/>
        <v/>
      </c>
    </row>
    <row r="871" spans="2:8" ht="31.5" customHeight="1" x14ac:dyDescent="0.25">
      <c r="B871" s="33">
        <v>845</v>
      </c>
      <c r="C871" s="87"/>
      <c r="D871" s="75"/>
      <c r="E871" s="88"/>
      <c r="F871" s="88"/>
      <c r="G871" s="33"/>
      <c r="H871" s="76" t="str">
        <f t="shared" si="14"/>
        <v/>
      </c>
    </row>
    <row r="872" spans="2:8" ht="31.5" customHeight="1" x14ac:dyDescent="0.25">
      <c r="B872" s="33">
        <v>846</v>
      </c>
      <c r="C872" s="87"/>
      <c r="D872" s="75"/>
      <c r="E872" s="88"/>
      <c r="F872" s="88"/>
      <c r="G872" s="33"/>
      <c r="H872" s="76" t="str">
        <f t="shared" si="14"/>
        <v/>
      </c>
    </row>
    <row r="873" spans="2:8" ht="31.5" customHeight="1" x14ac:dyDescent="0.25">
      <c r="B873" s="33">
        <v>847</v>
      </c>
      <c r="C873" s="87"/>
      <c r="D873" s="75"/>
      <c r="E873" s="88"/>
      <c r="F873" s="88"/>
      <c r="G873" s="33"/>
      <c r="H873" s="76" t="str">
        <f t="shared" si="14"/>
        <v/>
      </c>
    </row>
    <row r="874" spans="2:8" ht="31.5" customHeight="1" x14ac:dyDescent="0.25">
      <c r="B874" s="33">
        <v>848</v>
      </c>
      <c r="C874" s="87"/>
      <c r="D874" s="75"/>
      <c r="E874" s="88"/>
      <c r="F874" s="88"/>
      <c r="G874" s="33"/>
      <c r="H874" s="76" t="str">
        <f t="shared" si="14"/>
        <v/>
      </c>
    </row>
    <row r="875" spans="2:8" ht="31.5" customHeight="1" x14ac:dyDescent="0.25">
      <c r="B875" s="33">
        <v>849</v>
      </c>
      <c r="C875" s="87"/>
      <c r="D875" s="75"/>
      <c r="E875" s="88"/>
      <c r="F875" s="88"/>
      <c r="G875" s="33"/>
      <c r="H875" s="76" t="str">
        <f t="shared" si="14"/>
        <v/>
      </c>
    </row>
    <row r="876" spans="2:8" ht="31.5" customHeight="1" x14ac:dyDescent="0.25">
      <c r="B876" s="33">
        <v>850</v>
      </c>
      <c r="C876" s="87"/>
      <c r="D876" s="75"/>
      <c r="E876" s="88"/>
      <c r="F876" s="88"/>
      <c r="G876" s="33"/>
      <c r="H876" s="76" t="str">
        <f t="shared" si="14"/>
        <v/>
      </c>
    </row>
    <row r="877" spans="2:8" ht="31.5" customHeight="1" x14ac:dyDescent="0.25">
      <c r="B877" s="33">
        <v>851</v>
      </c>
      <c r="C877" s="87"/>
      <c r="D877" s="75"/>
      <c r="E877" s="88"/>
      <c r="F877" s="88"/>
      <c r="G877" s="33"/>
      <c r="H877" s="76" t="str">
        <f t="shared" si="14"/>
        <v/>
      </c>
    </row>
    <row r="878" spans="2:8" ht="31.5" customHeight="1" x14ac:dyDescent="0.25">
      <c r="B878" s="33">
        <v>852</v>
      </c>
      <c r="C878" s="87"/>
      <c r="D878" s="75"/>
      <c r="E878" s="88"/>
      <c r="F878" s="88"/>
      <c r="G878" s="33"/>
      <c r="H878" s="76" t="str">
        <f t="shared" si="14"/>
        <v/>
      </c>
    </row>
    <row r="879" spans="2:8" ht="31.5" customHeight="1" x14ac:dyDescent="0.25">
      <c r="B879" s="33">
        <v>853</v>
      </c>
      <c r="C879" s="87"/>
      <c r="D879" s="75"/>
      <c r="E879" s="88"/>
      <c r="F879" s="88"/>
      <c r="G879" s="33"/>
      <c r="H879" s="76" t="str">
        <f t="shared" si="14"/>
        <v/>
      </c>
    </row>
    <row r="880" spans="2:8" ht="31.5" customHeight="1" x14ac:dyDescent="0.25">
      <c r="B880" s="33">
        <v>854</v>
      </c>
      <c r="C880" s="87"/>
      <c r="D880" s="75"/>
      <c r="E880" s="88"/>
      <c r="F880" s="88"/>
      <c r="G880" s="33"/>
      <c r="H880" s="76" t="str">
        <f t="shared" si="14"/>
        <v/>
      </c>
    </row>
    <row r="881" spans="2:8" ht="31.5" customHeight="1" x14ac:dyDescent="0.25">
      <c r="B881" s="33">
        <v>855</v>
      </c>
      <c r="C881" s="87"/>
      <c r="D881" s="75"/>
      <c r="E881" s="88"/>
      <c r="F881" s="88"/>
      <c r="G881" s="33"/>
      <c r="H881" s="76" t="str">
        <f t="shared" si="14"/>
        <v/>
      </c>
    </row>
    <row r="882" spans="2:8" ht="31.5" customHeight="1" x14ac:dyDescent="0.25">
      <c r="B882" s="33">
        <v>856</v>
      </c>
      <c r="C882" s="87"/>
      <c r="D882" s="75"/>
      <c r="E882" s="88"/>
      <c r="F882" s="88"/>
      <c r="G882" s="33"/>
      <c r="H882" s="76" t="str">
        <f t="shared" si="14"/>
        <v/>
      </c>
    </row>
    <row r="883" spans="2:8" ht="31.5" customHeight="1" x14ac:dyDescent="0.25">
      <c r="B883" s="33">
        <v>857</v>
      </c>
      <c r="C883" s="87"/>
      <c r="D883" s="75"/>
      <c r="E883" s="88"/>
      <c r="F883" s="88"/>
      <c r="G883" s="33"/>
      <c r="H883" s="76" t="str">
        <f t="shared" si="14"/>
        <v/>
      </c>
    </row>
    <row r="884" spans="2:8" ht="31.5" customHeight="1" x14ac:dyDescent="0.25">
      <c r="B884" s="33">
        <v>858</v>
      </c>
      <c r="C884" s="87"/>
      <c r="D884" s="75"/>
      <c r="E884" s="88"/>
      <c r="F884" s="88"/>
      <c r="G884" s="33"/>
      <c r="H884" s="76" t="str">
        <f t="shared" si="14"/>
        <v/>
      </c>
    </row>
    <row r="885" spans="2:8" ht="31.5" customHeight="1" x14ac:dyDescent="0.25">
      <c r="B885" s="33">
        <v>859</v>
      </c>
      <c r="C885" s="87"/>
      <c r="D885" s="75"/>
      <c r="E885" s="88"/>
      <c r="F885" s="88"/>
      <c r="G885" s="33"/>
      <c r="H885" s="76" t="str">
        <f t="shared" si="14"/>
        <v/>
      </c>
    </row>
    <row r="886" spans="2:8" ht="31.5" customHeight="1" x14ac:dyDescent="0.25">
      <c r="B886" s="33">
        <v>860</v>
      </c>
      <c r="C886" s="87"/>
      <c r="D886" s="75"/>
      <c r="E886" s="88"/>
      <c r="F886" s="88"/>
      <c r="G886" s="33"/>
      <c r="H886" s="76" t="str">
        <f t="shared" si="14"/>
        <v/>
      </c>
    </row>
    <row r="887" spans="2:8" ht="31.5" customHeight="1" x14ac:dyDescent="0.25">
      <c r="B887" s="33">
        <v>861</v>
      </c>
      <c r="C887" s="87"/>
      <c r="D887" s="75"/>
      <c r="E887" s="88"/>
      <c r="F887" s="88"/>
      <c r="G887" s="33"/>
      <c r="H887" s="76" t="str">
        <f t="shared" si="14"/>
        <v/>
      </c>
    </row>
    <row r="888" spans="2:8" ht="31.5" customHeight="1" x14ac:dyDescent="0.25">
      <c r="B888" s="33">
        <v>862</v>
      </c>
      <c r="C888" s="87"/>
      <c r="D888" s="75"/>
      <c r="E888" s="88"/>
      <c r="F888" s="88"/>
      <c r="G888" s="33"/>
      <c r="H888" s="76" t="str">
        <f t="shared" si="14"/>
        <v/>
      </c>
    </row>
    <row r="889" spans="2:8" ht="31.5" customHeight="1" x14ac:dyDescent="0.25">
      <c r="B889" s="33">
        <v>863</v>
      </c>
      <c r="C889" s="87"/>
      <c r="D889" s="75"/>
      <c r="E889" s="88"/>
      <c r="F889" s="88"/>
      <c r="G889" s="33"/>
      <c r="H889" s="76" t="str">
        <f t="shared" si="14"/>
        <v/>
      </c>
    </row>
    <row r="890" spans="2:8" ht="31.5" customHeight="1" x14ac:dyDescent="0.25">
      <c r="B890" s="33">
        <v>864</v>
      </c>
      <c r="C890" s="87"/>
      <c r="D890" s="75"/>
      <c r="E890" s="88"/>
      <c r="F890" s="88"/>
      <c r="G890" s="33"/>
      <c r="H890" s="76" t="str">
        <f t="shared" si="14"/>
        <v/>
      </c>
    </row>
    <row r="891" spans="2:8" ht="31.5" customHeight="1" x14ac:dyDescent="0.25">
      <c r="B891" s="33">
        <v>865</v>
      </c>
      <c r="C891" s="87"/>
      <c r="D891" s="75"/>
      <c r="E891" s="88"/>
      <c r="F891" s="88"/>
      <c r="G891" s="33"/>
      <c r="H891" s="76" t="str">
        <f t="shared" si="14"/>
        <v/>
      </c>
    </row>
    <row r="892" spans="2:8" ht="31.5" customHeight="1" x14ac:dyDescent="0.25">
      <c r="B892" s="33">
        <v>866</v>
      </c>
      <c r="C892" s="87"/>
      <c r="D892" s="75"/>
      <c r="E892" s="88"/>
      <c r="F892" s="88"/>
      <c r="G892" s="33"/>
      <c r="H892" s="76" t="str">
        <f t="shared" si="14"/>
        <v/>
      </c>
    </row>
    <row r="893" spans="2:8" ht="31.5" customHeight="1" x14ac:dyDescent="0.25">
      <c r="B893" s="33">
        <v>867</v>
      </c>
      <c r="C893" s="87"/>
      <c r="D893" s="75"/>
      <c r="E893" s="88"/>
      <c r="F893" s="88"/>
      <c r="G893" s="33"/>
      <c r="H893" s="76" t="str">
        <f t="shared" si="14"/>
        <v/>
      </c>
    </row>
    <row r="894" spans="2:8" ht="31.5" customHeight="1" x14ac:dyDescent="0.25">
      <c r="B894" s="33">
        <v>868</v>
      </c>
      <c r="C894" s="87"/>
      <c r="D894" s="75"/>
      <c r="E894" s="88"/>
      <c r="F894" s="88"/>
      <c r="G894" s="33"/>
      <c r="H894" s="76" t="str">
        <f t="shared" si="14"/>
        <v/>
      </c>
    </row>
    <row r="895" spans="2:8" ht="31.5" customHeight="1" x14ac:dyDescent="0.25">
      <c r="B895" s="33">
        <v>869</v>
      </c>
      <c r="C895" s="87"/>
      <c r="D895" s="75"/>
      <c r="E895" s="88"/>
      <c r="F895" s="88"/>
      <c r="G895" s="33"/>
      <c r="H895" s="76" t="str">
        <f t="shared" si="14"/>
        <v/>
      </c>
    </row>
    <row r="896" spans="2:8" ht="31.5" customHeight="1" x14ac:dyDescent="0.25">
      <c r="B896" s="33">
        <v>870</v>
      </c>
      <c r="C896" s="87"/>
      <c r="D896" s="75"/>
      <c r="E896" s="88"/>
      <c r="F896" s="88"/>
      <c r="G896" s="33"/>
      <c r="H896" s="76" t="str">
        <f t="shared" si="14"/>
        <v/>
      </c>
    </row>
    <row r="897" spans="2:8" ht="31.5" customHeight="1" x14ac:dyDescent="0.25">
      <c r="B897" s="33">
        <v>871</v>
      </c>
      <c r="C897" s="87"/>
      <c r="D897" s="75"/>
      <c r="E897" s="88"/>
      <c r="F897" s="88"/>
      <c r="G897" s="33"/>
      <c r="H897" s="76" t="str">
        <f t="shared" si="14"/>
        <v/>
      </c>
    </row>
    <row r="898" spans="2:8" ht="31.5" customHeight="1" x14ac:dyDescent="0.25">
      <c r="B898" s="33">
        <v>872</v>
      </c>
      <c r="C898" s="87"/>
      <c r="D898" s="75"/>
      <c r="E898" s="88"/>
      <c r="F898" s="88"/>
      <c r="G898" s="33"/>
      <c r="H898" s="76" t="str">
        <f t="shared" si="14"/>
        <v/>
      </c>
    </row>
    <row r="899" spans="2:8" ht="31.5" customHeight="1" x14ac:dyDescent="0.25">
      <c r="B899" s="33">
        <v>873</v>
      </c>
      <c r="C899" s="87"/>
      <c r="D899" s="75"/>
      <c r="E899" s="88"/>
      <c r="F899" s="88"/>
      <c r="G899" s="33"/>
      <c r="H899" s="76" t="str">
        <f t="shared" si="14"/>
        <v/>
      </c>
    </row>
    <row r="900" spans="2:8" ht="31.5" customHeight="1" x14ac:dyDescent="0.25">
      <c r="B900" s="33">
        <v>874</v>
      </c>
      <c r="C900" s="87"/>
      <c r="D900" s="75"/>
      <c r="E900" s="88"/>
      <c r="F900" s="88"/>
      <c r="G900" s="33"/>
      <c r="H900" s="76" t="str">
        <f t="shared" si="14"/>
        <v/>
      </c>
    </row>
    <row r="901" spans="2:8" ht="31.5" customHeight="1" x14ac:dyDescent="0.25">
      <c r="B901" s="33">
        <v>875</v>
      </c>
      <c r="C901" s="87"/>
      <c r="D901" s="75"/>
      <c r="E901" s="88"/>
      <c r="F901" s="88"/>
      <c r="G901" s="33"/>
      <c r="H901" s="76" t="str">
        <f t="shared" si="14"/>
        <v/>
      </c>
    </row>
    <row r="902" spans="2:8" ht="31.5" customHeight="1" x14ac:dyDescent="0.25">
      <c r="B902" s="33">
        <v>876</v>
      </c>
      <c r="C902" s="87"/>
      <c r="D902" s="75"/>
      <c r="E902" s="88"/>
      <c r="F902" s="88"/>
      <c r="G902" s="33"/>
      <c r="H902" s="76" t="str">
        <f t="shared" si="14"/>
        <v/>
      </c>
    </row>
    <row r="903" spans="2:8" ht="31.5" customHeight="1" x14ac:dyDescent="0.25">
      <c r="B903" s="33">
        <v>877</v>
      </c>
      <c r="C903" s="87"/>
      <c r="D903" s="75"/>
      <c r="E903" s="88"/>
      <c r="F903" s="88"/>
      <c r="G903" s="33"/>
      <c r="H903" s="76" t="str">
        <f t="shared" si="14"/>
        <v/>
      </c>
    </row>
    <row r="904" spans="2:8" ht="31.5" customHeight="1" x14ac:dyDescent="0.25">
      <c r="B904" s="33">
        <v>878</v>
      </c>
      <c r="C904" s="87"/>
      <c r="D904" s="75"/>
      <c r="E904" s="88"/>
      <c r="F904" s="88"/>
      <c r="G904" s="33"/>
      <c r="H904" s="76" t="str">
        <f t="shared" si="14"/>
        <v/>
      </c>
    </row>
    <row r="905" spans="2:8" ht="31.5" customHeight="1" x14ac:dyDescent="0.25">
      <c r="B905" s="33">
        <v>879</v>
      </c>
      <c r="C905" s="87"/>
      <c r="D905" s="75"/>
      <c r="E905" s="88"/>
      <c r="F905" s="88"/>
      <c r="G905" s="33"/>
      <c r="H905" s="76" t="str">
        <f t="shared" si="14"/>
        <v/>
      </c>
    </row>
    <row r="906" spans="2:8" ht="31.5" customHeight="1" x14ac:dyDescent="0.25">
      <c r="B906" s="33">
        <v>880</v>
      </c>
      <c r="C906" s="87"/>
      <c r="D906" s="75"/>
      <c r="E906" s="88"/>
      <c r="F906" s="88"/>
      <c r="G906" s="33"/>
      <c r="H906" s="76" t="str">
        <f t="shared" si="14"/>
        <v/>
      </c>
    </row>
    <row r="907" spans="2:8" ht="31.5" customHeight="1" x14ac:dyDescent="0.25">
      <c r="B907" s="33">
        <v>881</v>
      </c>
      <c r="C907" s="87"/>
      <c r="D907" s="75"/>
      <c r="E907" s="88"/>
      <c r="F907" s="88"/>
      <c r="G907" s="33"/>
      <c r="H907" s="76" t="str">
        <f t="shared" si="14"/>
        <v/>
      </c>
    </row>
    <row r="908" spans="2:8" ht="31.5" customHeight="1" x14ac:dyDescent="0.25">
      <c r="B908" s="33">
        <v>882</v>
      </c>
      <c r="C908" s="87"/>
      <c r="D908" s="75"/>
      <c r="E908" s="88"/>
      <c r="F908" s="88"/>
      <c r="G908" s="33"/>
      <c r="H908" s="76" t="str">
        <f t="shared" si="14"/>
        <v/>
      </c>
    </row>
    <row r="909" spans="2:8" ht="31.5" customHeight="1" x14ac:dyDescent="0.25">
      <c r="B909" s="33">
        <v>883</v>
      </c>
      <c r="C909" s="87"/>
      <c r="D909" s="75"/>
      <c r="E909" s="88"/>
      <c r="F909" s="88"/>
      <c r="G909" s="33"/>
      <c r="H909" s="76" t="str">
        <f t="shared" si="14"/>
        <v/>
      </c>
    </row>
    <row r="910" spans="2:8" ht="31.5" customHeight="1" x14ac:dyDescent="0.25">
      <c r="B910" s="33">
        <v>884</v>
      </c>
      <c r="C910" s="87"/>
      <c r="D910" s="75"/>
      <c r="E910" s="88"/>
      <c r="F910" s="88"/>
      <c r="G910" s="33"/>
      <c r="H910" s="76" t="str">
        <f t="shared" si="14"/>
        <v/>
      </c>
    </row>
    <row r="911" spans="2:8" ht="31.5" customHeight="1" x14ac:dyDescent="0.25">
      <c r="B911" s="33">
        <v>885</v>
      </c>
      <c r="C911" s="87"/>
      <c r="D911" s="75"/>
      <c r="E911" s="88"/>
      <c r="F911" s="88"/>
      <c r="G911" s="33"/>
      <c r="H911" s="76" t="str">
        <f t="shared" si="14"/>
        <v/>
      </c>
    </row>
    <row r="912" spans="2:8" ht="31.5" customHeight="1" x14ac:dyDescent="0.25">
      <c r="B912" s="33">
        <v>886</v>
      </c>
      <c r="C912" s="87"/>
      <c r="D912" s="75"/>
      <c r="E912" s="88"/>
      <c r="F912" s="88"/>
      <c r="G912" s="33"/>
      <c r="H912" s="76" t="str">
        <f t="shared" si="14"/>
        <v/>
      </c>
    </row>
    <row r="913" spans="2:8" ht="31.5" customHeight="1" x14ac:dyDescent="0.25">
      <c r="B913" s="33">
        <v>887</v>
      </c>
      <c r="C913" s="87"/>
      <c r="D913" s="75"/>
      <c r="E913" s="88"/>
      <c r="F913" s="88"/>
      <c r="G913" s="33"/>
      <c r="H913" s="76" t="str">
        <f t="shared" si="14"/>
        <v/>
      </c>
    </row>
    <row r="914" spans="2:8" ht="31.5" customHeight="1" x14ac:dyDescent="0.25">
      <c r="B914" s="33">
        <v>888</v>
      </c>
      <c r="C914" s="87"/>
      <c r="D914" s="75"/>
      <c r="E914" s="88"/>
      <c r="F914" s="88"/>
      <c r="G914" s="33"/>
      <c r="H914" s="76" t="str">
        <f t="shared" si="14"/>
        <v/>
      </c>
    </row>
    <row r="915" spans="2:8" ht="31.5" customHeight="1" x14ac:dyDescent="0.25">
      <c r="B915" s="33">
        <v>889</v>
      </c>
      <c r="C915" s="87"/>
      <c r="D915" s="75"/>
      <c r="E915" s="88"/>
      <c r="F915" s="88"/>
      <c r="G915" s="33"/>
      <c r="H915" s="76" t="str">
        <f t="shared" si="14"/>
        <v/>
      </c>
    </row>
    <row r="916" spans="2:8" ht="31.5" customHeight="1" x14ac:dyDescent="0.25">
      <c r="B916" s="33">
        <v>890</v>
      </c>
      <c r="C916" s="87"/>
      <c r="D916" s="75"/>
      <c r="E916" s="88"/>
      <c r="F916" s="88"/>
      <c r="G916" s="33"/>
      <c r="H916" s="76" t="str">
        <f t="shared" si="14"/>
        <v/>
      </c>
    </row>
    <row r="917" spans="2:8" ht="31.5" customHeight="1" x14ac:dyDescent="0.25">
      <c r="B917" s="33">
        <v>891</v>
      </c>
      <c r="C917" s="87"/>
      <c r="D917" s="75"/>
      <c r="E917" s="88"/>
      <c r="F917" s="88"/>
      <c r="G917" s="33"/>
      <c r="H917" s="76" t="str">
        <f t="shared" si="14"/>
        <v/>
      </c>
    </row>
    <row r="918" spans="2:8" ht="31.5" customHeight="1" x14ac:dyDescent="0.25">
      <c r="B918" s="33">
        <v>892</v>
      </c>
      <c r="C918" s="87"/>
      <c r="D918" s="75"/>
      <c r="E918" s="88"/>
      <c r="F918" s="88"/>
      <c r="G918" s="33"/>
      <c r="H918" s="76" t="str">
        <f t="shared" si="14"/>
        <v/>
      </c>
    </row>
    <row r="919" spans="2:8" ht="31.5" customHeight="1" x14ac:dyDescent="0.25">
      <c r="B919" s="33">
        <v>893</v>
      </c>
      <c r="C919" s="87"/>
      <c r="D919" s="75"/>
      <c r="E919" s="88"/>
      <c r="F919" s="88"/>
      <c r="G919" s="33"/>
      <c r="H919" s="76" t="str">
        <f t="shared" si="14"/>
        <v/>
      </c>
    </row>
    <row r="920" spans="2:8" ht="31.5" customHeight="1" x14ac:dyDescent="0.25">
      <c r="B920" s="33">
        <v>894</v>
      </c>
      <c r="C920" s="87"/>
      <c r="D920" s="75"/>
      <c r="E920" s="88"/>
      <c r="F920" s="88"/>
      <c r="G920" s="33"/>
      <c r="H920" s="76" t="str">
        <f t="shared" si="14"/>
        <v/>
      </c>
    </row>
    <row r="921" spans="2:8" ht="31.5" customHeight="1" x14ac:dyDescent="0.25">
      <c r="B921" s="33">
        <v>895</v>
      </c>
      <c r="C921" s="87"/>
      <c r="D921" s="75"/>
      <c r="E921" s="88"/>
      <c r="F921" s="88"/>
      <c r="G921" s="33"/>
      <c r="H921" s="76" t="str">
        <f t="shared" si="14"/>
        <v/>
      </c>
    </row>
    <row r="922" spans="2:8" ht="31.5" customHeight="1" x14ac:dyDescent="0.25">
      <c r="B922" s="33">
        <v>896</v>
      </c>
      <c r="C922" s="87"/>
      <c r="D922" s="75"/>
      <c r="E922" s="88"/>
      <c r="F922" s="88"/>
      <c r="G922" s="33"/>
      <c r="H922" s="76" t="str">
        <f t="shared" si="14"/>
        <v/>
      </c>
    </row>
    <row r="923" spans="2:8" ht="31.5" customHeight="1" x14ac:dyDescent="0.25">
      <c r="B923" s="33">
        <v>897</v>
      </c>
      <c r="C923" s="87"/>
      <c r="D923" s="75"/>
      <c r="E923" s="88"/>
      <c r="F923" s="88"/>
      <c r="G923" s="33"/>
      <c r="H923" s="76" t="str">
        <f t="shared" si="14"/>
        <v/>
      </c>
    </row>
    <row r="924" spans="2:8" ht="31.5" customHeight="1" x14ac:dyDescent="0.25">
      <c r="B924" s="33">
        <v>898</v>
      </c>
      <c r="C924" s="87"/>
      <c r="D924" s="75"/>
      <c r="E924" s="88"/>
      <c r="F924" s="88"/>
      <c r="G924" s="33"/>
      <c r="H924" s="76" t="str">
        <f t="shared" ref="H924:H987" si="15">IF(G924&gt;=25,"Invalid",IF(G924&gt;=22,"Excellent",IF(G924&gt;=19,"Good",IF(G924&gt;=14,"Moderate",IF(G924&gt;=8,"Poor",IF(ISBLANK(G924)=TRUE,"",IF(G924&gt;=0,"Very poor","")))))))</f>
        <v/>
      </c>
    </row>
    <row r="925" spans="2:8" ht="31.5" customHeight="1" x14ac:dyDescent="0.25">
      <c r="B925" s="33">
        <v>899</v>
      </c>
      <c r="C925" s="87"/>
      <c r="D925" s="75"/>
      <c r="E925" s="88"/>
      <c r="F925" s="88"/>
      <c r="G925" s="33"/>
      <c r="H925" s="76" t="str">
        <f t="shared" si="15"/>
        <v/>
      </c>
    </row>
    <row r="926" spans="2:8" ht="31.5" customHeight="1" x14ac:dyDescent="0.25">
      <c r="B926" s="33">
        <v>900</v>
      </c>
      <c r="C926" s="87"/>
      <c r="D926" s="75"/>
      <c r="E926" s="88"/>
      <c r="F926" s="88"/>
      <c r="G926" s="33"/>
      <c r="H926" s="76" t="str">
        <f t="shared" si="15"/>
        <v/>
      </c>
    </row>
    <row r="927" spans="2:8" ht="31.5" customHeight="1" x14ac:dyDescent="0.25">
      <c r="B927" s="33">
        <v>901</v>
      </c>
      <c r="C927" s="87"/>
      <c r="D927" s="75"/>
      <c r="E927" s="88"/>
      <c r="F927" s="88"/>
      <c r="G927" s="33"/>
      <c r="H927" s="76" t="str">
        <f t="shared" si="15"/>
        <v/>
      </c>
    </row>
    <row r="928" spans="2:8" ht="31.5" customHeight="1" x14ac:dyDescent="0.25">
      <c r="B928" s="33">
        <v>902</v>
      </c>
      <c r="C928" s="87"/>
      <c r="D928" s="75"/>
      <c r="E928" s="88"/>
      <c r="F928" s="88"/>
      <c r="G928" s="33"/>
      <c r="H928" s="76" t="str">
        <f t="shared" si="15"/>
        <v/>
      </c>
    </row>
    <row r="929" spans="2:8" ht="31.5" customHeight="1" x14ac:dyDescent="0.25">
      <c r="B929" s="33">
        <v>903</v>
      </c>
      <c r="C929" s="87"/>
      <c r="D929" s="75"/>
      <c r="E929" s="88"/>
      <c r="F929" s="88"/>
      <c r="G929" s="33"/>
      <c r="H929" s="76" t="str">
        <f t="shared" si="15"/>
        <v/>
      </c>
    </row>
    <row r="930" spans="2:8" ht="31.5" customHeight="1" x14ac:dyDescent="0.25">
      <c r="B930" s="33">
        <v>904</v>
      </c>
      <c r="C930" s="87"/>
      <c r="D930" s="75"/>
      <c r="E930" s="88"/>
      <c r="F930" s="88"/>
      <c r="G930" s="33"/>
      <c r="H930" s="76" t="str">
        <f t="shared" si="15"/>
        <v/>
      </c>
    </row>
    <row r="931" spans="2:8" ht="31.5" customHeight="1" x14ac:dyDescent="0.25">
      <c r="B931" s="33">
        <v>905</v>
      </c>
      <c r="C931" s="87"/>
      <c r="D931" s="75"/>
      <c r="E931" s="88"/>
      <c r="F931" s="88"/>
      <c r="G931" s="33"/>
      <c r="H931" s="76" t="str">
        <f t="shared" si="15"/>
        <v/>
      </c>
    </row>
    <row r="932" spans="2:8" ht="31.5" customHeight="1" x14ac:dyDescent="0.25">
      <c r="B932" s="33">
        <v>906</v>
      </c>
      <c r="C932" s="87"/>
      <c r="D932" s="75"/>
      <c r="E932" s="88"/>
      <c r="F932" s="88"/>
      <c r="G932" s="33"/>
      <c r="H932" s="76" t="str">
        <f t="shared" si="15"/>
        <v/>
      </c>
    </row>
    <row r="933" spans="2:8" ht="31.5" customHeight="1" x14ac:dyDescent="0.25">
      <c r="B933" s="33">
        <v>907</v>
      </c>
      <c r="C933" s="87"/>
      <c r="D933" s="75"/>
      <c r="E933" s="88"/>
      <c r="F933" s="88"/>
      <c r="G933" s="33"/>
      <c r="H933" s="76" t="str">
        <f t="shared" si="15"/>
        <v/>
      </c>
    </row>
    <row r="934" spans="2:8" ht="31.5" customHeight="1" x14ac:dyDescent="0.25">
      <c r="B934" s="33">
        <v>908</v>
      </c>
      <c r="C934" s="87"/>
      <c r="D934" s="75"/>
      <c r="E934" s="88"/>
      <c r="F934" s="88"/>
      <c r="G934" s="33"/>
      <c r="H934" s="76" t="str">
        <f t="shared" si="15"/>
        <v/>
      </c>
    </row>
    <row r="935" spans="2:8" ht="31.5" customHeight="1" x14ac:dyDescent="0.25">
      <c r="B935" s="33">
        <v>909</v>
      </c>
      <c r="C935" s="87"/>
      <c r="D935" s="75"/>
      <c r="E935" s="88"/>
      <c r="F935" s="88"/>
      <c r="G935" s="33"/>
      <c r="H935" s="76" t="str">
        <f t="shared" si="15"/>
        <v/>
      </c>
    </row>
    <row r="936" spans="2:8" ht="31.5" customHeight="1" x14ac:dyDescent="0.25">
      <c r="B936" s="33">
        <v>910</v>
      </c>
      <c r="C936" s="87"/>
      <c r="D936" s="75"/>
      <c r="E936" s="88"/>
      <c r="F936" s="88"/>
      <c r="G936" s="33"/>
      <c r="H936" s="76" t="str">
        <f t="shared" si="15"/>
        <v/>
      </c>
    </row>
    <row r="937" spans="2:8" ht="31.5" customHeight="1" x14ac:dyDescent="0.25">
      <c r="B937" s="33">
        <v>911</v>
      </c>
      <c r="C937" s="87"/>
      <c r="D937" s="75"/>
      <c r="E937" s="88"/>
      <c r="F937" s="88"/>
      <c r="G937" s="33"/>
      <c r="H937" s="76" t="str">
        <f t="shared" si="15"/>
        <v/>
      </c>
    </row>
    <row r="938" spans="2:8" ht="31.5" customHeight="1" x14ac:dyDescent="0.25">
      <c r="B938" s="33">
        <v>912</v>
      </c>
      <c r="C938" s="87"/>
      <c r="D938" s="75"/>
      <c r="E938" s="88"/>
      <c r="F938" s="88"/>
      <c r="G938" s="33"/>
      <c r="H938" s="76" t="str">
        <f t="shared" si="15"/>
        <v/>
      </c>
    </row>
    <row r="939" spans="2:8" ht="31.5" customHeight="1" x14ac:dyDescent="0.25">
      <c r="B939" s="33">
        <v>913</v>
      </c>
      <c r="C939" s="87"/>
      <c r="D939" s="75"/>
      <c r="E939" s="88"/>
      <c r="F939" s="88"/>
      <c r="G939" s="33"/>
      <c r="H939" s="76" t="str">
        <f t="shared" si="15"/>
        <v/>
      </c>
    </row>
    <row r="940" spans="2:8" ht="31.5" customHeight="1" x14ac:dyDescent="0.25">
      <c r="B940" s="33">
        <v>914</v>
      </c>
      <c r="C940" s="87"/>
      <c r="D940" s="75"/>
      <c r="E940" s="88"/>
      <c r="F940" s="88"/>
      <c r="G940" s="33"/>
      <c r="H940" s="76" t="str">
        <f t="shared" si="15"/>
        <v/>
      </c>
    </row>
    <row r="941" spans="2:8" ht="31.5" customHeight="1" x14ac:dyDescent="0.25">
      <c r="B941" s="33">
        <v>915</v>
      </c>
      <c r="C941" s="87"/>
      <c r="D941" s="75"/>
      <c r="E941" s="88"/>
      <c r="F941" s="88"/>
      <c r="G941" s="33"/>
      <c r="H941" s="76" t="str">
        <f t="shared" si="15"/>
        <v/>
      </c>
    </row>
    <row r="942" spans="2:8" ht="31.5" customHeight="1" x14ac:dyDescent="0.25">
      <c r="B942" s="33">
        <v>916</v>
      </c>
      <c r="C942" s="87"/>
      <c r="D942" s="75"/>
      <c r="E942" s="88"/>
      <c r="F942" s="88"/>
      <c r="G942" s="33"/>
      <c r="H942" s="76" t="str">
        <f t="shared" si="15"/>
        <v/>
      </c>
    </row>
    <row r="943" spans="2:8" ht="31.5" customHeight="1" x14ac:dyDescent="0.25">
      <c r="B943" s="33">
        <v>917</v>
      </c>
      <c r="C943" s="87"/>
      <c r="D943" s="75"/>
      <c r="E943" s="88"/>
      <c r="F943" s="88"/>
      <c r="G943" s="33"/>
      <c r="H943" s="76" t="str">
        <f t="shared" si="15"/>
        <v/>
      </c>
    </row>
    <row r="944" spans="2:8" ht="31.5" customHeight="1" x14ac:dyDescent="0.25">
      <c r="B944" s="33">
        <v>918</v>
      </c>
      <c r="C944" s="87"/>
      <c r="D944" s="75"/>
      <c r="E944" s="88"/>
      <c r="F944" s="88"/>
      <c r="G944" s="33"/>
      <c r="H944" s="76" t="str">
        <f t="shared" si="15"/>
        <v/>
      </c>
    </row>
    <row r="945" spans="2:8" ht="31.5" customHeight="1" x14ac:dyDescent="0.25">
      <c r="B945" s="33">
        <v>919</v>
      </c>
      <c r="C945" s="87"/>
      <c r="D945" s="75"/>
      <c r="E945" s="88"/>
      <c r="F945" s="88"/>
      <c r="G945" s="33"/>
      <c r="H945" s="76" t="str">
        <f t="shared" si="15"/>
        <v/>
      </c>
    </row>
    <row r="946" spans="2:8" ht="31.5" customHeight="1" x14ac:dyDescent="0.25">
      <c r="B946" s="33">
        <v>920</v>
      </c>
      <c r="C946" s="87"/>
      <c r="D946" s="75"/>
      <c r="E946" s="88"/>
      <c r="F946" s="88"/>
      <c r="G946" s="33"/>
      <c r="H946" s="76" t="str">
        <f t="shared" si="15"/>
        <v/>
      </c>
    </row>
    <row r="947" spans="2:8" ht="31.5" customHeight="1" x14ac:dyDescent="0.25">
      <c r="B947" s="33">
        <v>921</v>
      </c>
      <c r="C947" s="87"/>
      <c r="D947" s="75"/>
      <c r="E947" s="88"/>
      <c r="F947" s="88"/>
      <c r="G947" s="33"/>
      <c r="H947" s="76" t="str">
        <f t="shared" si="15"/>
        <v/>
      </c>
    </row>
    <row r="948" spans="2:8" ht="31.5" customHeight="1" x14ac:dyDescent="0.25">
      <c r="B948" s="33">
        <v>922</v>
      </c>
      <c r="C948" s="87"/>
      <c r="D948" s="75"/>
      <c r="E948" s="88"/>
      <c r="F948" s="88"/>
      <c r="G948" s="33"/>
      <c r="H948" s="76" t="str">
        <f t="shared" si="15"/>
        <v/>
      </c>
    </row>
    <row r="949" spans="2:8" ht="31.5" customHeight="1" x14ac:dyDescent="0.25">
      <c r="B949" s="33">
        <v>923</v>
      </c>
      <c r="C949" s="87"/>
      <c r="D949" s="75"/>
      <c r="E949" s="88"/>
      <c r="F949" s="88"/>
      <c r="G949" s="33"/>
      <c r="H949" s="76" t="str">
        <f t="shared" si="15"/>
        <v/>
      </c>
    </row>
    <row r="950" spans="2:8" ht="31.5" customHeight="1" x14ac:dyDescent="0.25">
      <c r="B950" s="33">
        <v>924</v>
      </c>
      <c r="C950" s="87"/>
      <c r="D950" s="75"/>
      <c r="E950" s="88"/>
      <c r="F950" s="88"/>
      <c r="G950" s="33"/>
      <c r="H950" s="76" t="str">
        <f t="shared" si="15"/>
        <v/>
      </c>
    </row>
    <row r="951" spans="2:8" ht="31.5" customHeight="1" x14ac:dyDescent="0.25">
      <c r="B951" s="33">
        <v>925</v>
      </c>
      <c r="C951" s="87"/>
      <c r="D951" s="75"/>
      <c r="E951" s="88"/>
      <c r="F951" s="88"/>
      <c r="G951" s="33"/>
      <c r="H951" s="76" t="str">
        <f t="shared" si="15"/>
        <v/>
      </c>
    </row>
    <row r="952" spans="2:8" ht="31.5" customHeight="1" x14ac:dyDescent="0.25">
      <c r="B952" s="33">
        <v>926</v>
      </c>
      <c r="C952" s="87"/>
      <c r="D952" s="75"/>
      <c r="E952" s="88"/>
      <c r="F952" s="88"/>
      <c r="G952" s="33"/>
      <c r="H952" s="76" t="str">
        <f t="shared" si="15"/>
        <v/>
      </c>
    </row>
    <row r="953" spans="2:8" ht="31.5" customHeight="1" x14ac:dyDescent="0.25">
      <c r="B953" s="33">
        <v>927</v>
      </c>
      <c r="C953" s="87"/>
      <c r="D953" s="75"/>
      <c r="E953" s="88"/>
      <c r="F953" s="88"/>
      <c r="G953" s="33"/>
      <c r="H953" s="76" t="str">
        <f t="shared" si="15"/>
        <v/>
      </c>
    </row>
    <row r="954" spans="2:8" ht="31.5" customHeight="1" x14ac:dyDescent="0.25">
      <c r="B954" s="33">
        <v>928</v>
      </c>
      <c r="C954" s="87"/>
      <c r="D954" s="75"/>
      <c r="E954" s="88"/>
      <c r="F954" s="88"/>
      <c r="G954" s="33"/>
      <c r="H954" s="76" t="str">
        <f t="shared" si="15"/>
        <v/>
      </c>
    </row>
    <row r="955" spans="2:8" ht="31.5" customHeight="1" x14ac:dyDescent="0.25">
      <c r="B955" s="33">
        <v>929</v>
      </c>
      <c r="C955" s="87"/>
      <c r="D955" s="75"/>
      <c r="E955" s="88"/>
      <c r="F955" s="88"/>
      <c r="G955" s="33"/>
      <c r="H955" s="76" t="str">
        <f t="shared" si="15"/>
        <v/>
      </c>
    </row>
    <row r="956" spans="2:8" ht="31.5" customHeight="1" x14ac:dyDescent="0.25">
      <c r="B956" s="33">
        <v>930</v>
      </c>
      <c r="C956" s="87"/>
      <c r="D956" s="75"/>
      <c r="E956" s="88"/>
      <c r="F956" s="88"/>
      <c r="G956" s="33"/>
      <c r="H956" s="76" t="str">
        <f t="shared" si="15"/>
        <v/>
      </c>
    </row>
    <row r="957" spans="2:8" ht="31.5" customHeight="1" x14ac:dyDescent="0.25">
      <c r="B957" s="33">
        <v>931</v>
      </c>
      <c r="C957" s="87"/>
      <c r="D957" s="75"/>
      <c r="E957" s="88"/>
      <c r="F957" s="88"/>
      <c r="G957" s="33"/>
      <c r="H957" s="76" t="str">
        <f t="shared" si="15"/>
        <v/>
      </c>
    </row>
    <row r="958" spans="2:8" ht="31.5" customHeight="1" x14ac:dyDescent="0.25">
      <c r="B958" s="33">
        <v>932</v>
      </c>
      <c r="C958" s="87"/>
      <c r="D958" s="75"/>
      <c r="E958" s="88"/>
      <c r="F958" s="88"/>
      <c r="G958" s="33"/>
      <c r="H958" s="76" t="str">
        <f t="shared" si="15"/>
        <v/>
      </c>
    </row>
    <row r="959" spans="2:8" ht="31.5" customHeight="1" x14ac:dyDescent="0.25">
      <c r="B959" s="33">
        <v>933</v>
      </c>
      <c r="C959" s="87"/>
      <c r="D959" s="75"/>
      <c r="E959" s="88"/>
      <c r="F959" s="88"/>
      <c r="G959" s="33"/>
      <c r="H959" s="76" t="str">
        <f t="shared" si="15"/>
        <v/>
      </c>
    </row>
    <row r="960" spans="2:8" ht="31.5" customHeight="1" x14ac:dyDescent="0.25">
      <c r="B960" s="33">
        <v>934</v>
      </c>
      <c r="C960" s="87"/>
      <c r="D960" s="75"/>
      <c r="E960" s="88"/>
      <c r="F960" s="88"/>
      <c r="G960" s="33"/>
      <c r="H960" s="76" t="str">
        <f t="shared" si="15"/>
        <v/>
      </c>
    </row>
    <row r="961" spans="2:8" ht="31.5" customHeight="1" x14ac:dyDescent="0.25">
      <c r="B961" s="33">
        <v>935</v>
      </c>
      <c r="C961" s="87"/>
      <c r="D961" s="75"/>
      <c r="E961" s="88"/>
      <c r="F961" s="88"/>
      <c r="G961" s="33"/>
      <c r="H961" s="76" t="str">
        <f t="shared" si="15"/>
        <v/>
      </c>
    </row>
    <row r="962" spans="2:8" ht="31.5" customHeight="1" x14ac:dyDescent="0.25">
      <c r="B962" s="33">
        <v>936</v>
      </c>
      <c r="C962" s="87"/>
      <c r="D962" s="75"/>
      <c r="E962" s="88"/>
      <c r="F962" s="88"/>
      <c r="G962" s="33"/>
      <c r="H962" s="76" t="str">
        <f t="shared" si="15"/>
        <v/>
      </c>
    </row>
    <row r="963" spans="2:8" ht="31.5" customHeight="1" x14ac:dyDescent="0.25">
      <c r="B963" s="33">
        <v>937</v>
      </c>
      <c r="C963" s="87"/>
      <c r="D963" s="75"/>
      <c r="E963" s="88"/>
      <c r="F963" s="88"/>
      <c r="G963" s="33"/>
      <c r="H963" s="76" t="str">
        <f t="shared" si="15"/>
        <v/>
      </c>
    </row>
    <row r="964" spans="2:8" ht="31.5" customHeight="1" x14ac:dyDescent="0.25">
      <c r="B964" s="33">
        <v>938</v>
      </c>
      <c r="C964" s="87"/>
      <c r="D964" s="75"/>
      <c r="E964" s="88"/>
      <c r="F964" s="88"/>
      <c r="G964" s="33"/>
      <c r="H964" s="76" t="str">
        <f t="shared" si="15"/>
        <v/>
      </c>
    </row>
    <row r="965" spans="2:8" ht="31.5" customHeight="1" x14ac:dyDescent="0.25">
      <c r="B965" s="33">
        <v>939</v>
      </c>
      <c r="C965" s="87"/>
      <c r="D965" s="75"/>
      <c r="E965" s="88"/>
      <c r="F965" s="88"/>
      <c r="G965" s="33"/>
      <c r="H965" s="76" t="str">
        <f t="shared" si="15"/>
        <v/>
      </c>
    </row>
    <row r="966" spans="2:8" ht="31.5" customHeight="1" x14ac:dyDescent="0.25">
      <c r="B966" s="33">
        <v>940</v>
      </c>
      <c r="C966" s="87"/>
      <c r="D966" s="75"/>
      <c r="E966" s="88"/>
      <c r="F966" s="88"/>
      <c r="G966" s="33"/>
      <c r="H966" s="76" t="str">
        <f t="shared" si="15"/>
        <v/>
      </c>
    </row>
    <row r="967" spans="2:8" ht="31.5" customHeight="1" x14ac:dyDescent="0.25">
      <c r="B967" s="33">
        <v>941</v>
      </c>
      <c r="C967" s="87"/>
      <c r="D967" s="75"/>
      <c r="E967" s="88"/>
      <c r="F967" s="88"/>
      <c r="G967" s="33"/>
      <c r="H967" s="76" t="str">
        <f t="shared" si="15"/>
        <v/>
      </c>
    </row>
    <row r="968" spans="2:8" ht="31.5" customHeight="1" x14ac:dyDescent="0.25">
      <c r="B968" s="33">
        <v>942</v>
      </c>
      <c r="C968" s="87"/>
      <c r="D968" s="75"/>
      <c r="E968" s="88"/>
      <c r="F968" s="88"/>
      <c r="G968" s="33"/>
      <c r="H968" s="76" t="str">
        <f t="shared" si="15"/>
        <v/>
      </c>
    </row>
    <row r="969" spans="2:8" ht="31.5" customHeight="1" x14ac:dyDescent="0.25">
      <c r="B969" s="33">
        <v>943</v>
      </c>
      <c r="C969" s="87"/>
      <c r="D969" s="75"/>
      <c r="E969" s="88"/>
      <c r="F969" s="88"/>
      <c r="G969" s="33"/>
      <c r="H969" s="76" t="str">
        <f t="shared" si="15"/>
        <v/>
      </c>
    </row>
    <row r="970" spans="2:8" ht="31.5" customHeight="1" x14ac:dyDescent="0.25">
      <c r="B970" s="33">
        <v>944</v>
      </c>
      <c r="C970" s="87"/>
      <c r="D970" s="75"/>
      <c r="E970" s="88"/>
      <c r="F970" s="88"/>
      <c r="G970" s="33"/>
      <c r="H970" s="76" t="str">
        <f t="shared" si="15"/>
        <v/>
      </c>
    </row>
    <row r="971" spans="2:8" ht="31.5" customHeight="1" x14ac:dyDescent="0.25">
      <c r="B971" s="33">
        <v>945</v>
      </c>
      <c r="C971" s="87"/>
      <c r="D971" s="75"/>
      <c r="E971" s="88"/>
      <c r="F971" s="88"/>
      <c r="G971" s="33"/>
      <c r="H971" s="76" t="str">
        <f t="shared" si="15"/>
        <v/>
      </c>
    </row>
    <row r="972" spans="2:8" ht="31.5" customHeight="1" x14ac:dyDescent="0.25">
      <c r="B972" s="33">
        <v>946</v>
      </c>
      <c r="C972" s="87"/>
      <c r="D972" s="75"/>
      <c r="E972" s="88"/>
      <c r="F972" s="88"/>
      <c r="G972" s="33"/>
      <c r="H972" s="76" t="str">
        <f t="shared" si="15"/>
        <v/>
      </c>
    </row>
    <row r="973" spans="2:8" ht="31.5" customHeight="1" x14ac:dyDescent="0.25">
      <c r="B973" s="33">
        <v>947</v>
      </c>
      <c r="C973" s="87"/>
      <c r="D973" s="75"/>
      <c r="E973" s="88"/>
      <c r="F973" s="88"/>
      <c r="G973" s="33"/>
      <c r="H973" s="76" t="str">
        <f t="shared" si="15"/>
        <v/>
      </c>
    </row>
    <row r="974" spans="2:8" ht="31.5" customHeight="1" x14ac:dyDescent="0.25">
      <c r="B974" s="33">
        <v>948</v>
      </c>
      <c r="C974" s="87"/>
      <c r="D974" s="75"/>
      <c r="E974" s="88"/>
      <c r="F974" s="88"/>
      <c r="G974" s="33"/>
      <c r="H974" s="76" t="str">
        <f t="shared" si="15"/>
        <v/>
      </c>
    </row>
    <row r="975" spans="2:8" ht="31.5" customHeight="1" x14ac:dyDescent="0.25">
      <c r="B975" s="33">
        <v>949</v>
      </c>
      <c r="C975" s="87"/>
      <c r="D975" s="75"/>
      <c r="E975" s="88"/>
      <c r="F975" s="88"/>
      <c r="G975" s="33"/>
      <c r="H975" s="76" t="str">
        <f t="shared" si="15"/>
        <v/>
      </c>
    </row>
    <row r="976" spans="2:8" ht="31.5" customHeight="1" x14ac:dyDescent="0.25">
      <c r="B976" s="33">
        <v>950</v>
      </c>
      <c r="C976" s="87"/>
      <c r="D976" s="75"/>
      <c r="E976" s="88"/>
      <c r="F976" s="88"/>
      <c r="G976" s="33"/>
      <c r="H976" s="76" t="str">
        <f t="shared" si="15"/>
        <v/>
      </c>
    </row>
    <row r="977" spans="2:8" ht="31.5" customHeight="1" x14ac:dyDescent="0.25">
      <c r="B977" s="33">
        <v>951</v>
      </c>
      <c r="C977" s="87"/>
      <c r="D977" s="75"/>
      <c r="E977" s="88"/>
      <c r="F977" s="88"/>
      <c r="G977" s="33"/>
      <c r="H977" s="76" t="str">
        <f t="shared" si="15"/>
        <v/>
      </c>
    </row>
    <row r="978" spans="2:8" ht="31.5" customHeight="1" x14ac:dyDescent="0.25">
      <c r="B978" s="33">
        <v>952</v>
      </c>
      <c r="C978" s="87"/>
      <c r="D978" s="75"/>
      <c r="E978" s="88"/>
      <c r="F978" s="88"/>
      <c r="G978" s="33"/>
      <c r="H978" s="76" t="str">
        <f t="shared" si="15"/>
        <v/>
      </c>
    </row>
    <row r="979" spans="2:8" ht="31.5" customHeight="1" x14ac:dyDescent="0.25">
      <c r="B979" s="33">
        <v>953</v>
      </c>
      <c r="C979" s="87"/>
      <c r="D979" s="75"/>
      <c r="E979" s="88"/>
      <c r="F979" s="88"/>
      <c r="G979" s="33"/>
      <c r="H979" s="76" t="str">
        <f t="shared" si="15"/>
        <v/>
      </c>
    </row>
    <row r="980" spans="2:8" ht="31.5" customHeight="1" x14ac:dyDescent="0.25">
      <c r="B980" s="33">
        <v>954</v>
      </c>
      <c r="C980" s="87"/>
      <c r="D980" s="75"/>
      <c r="E980" s="88"/>
      <c r="F980" s="88"/>
      <c r="G980" s="33"/>
      <c r="H980" s="76" t="str">
        <f t="shared" si="15"/>
        <v/>
      </c>
    </row>
    <row r="981" spans="2:8" ht="31.5" customHeight="1" x14ac:dyDescent="0.25">
      <c r="B981" s="33">
        <v>955</v>
      </c>
      <c r="C981" s="87"/>
      <c r="D981" s="75"/>
      <c r="E981" s="88"/>
      <c r="F981" s="88"/>
      <c r="G981" s="33"/>
      <c r="H981" s="76" t="str">
        <f t="shared" si="15"/>
        <v/>
      </c>
    </row>
    <row r="982" spans="2:8" ht="31.5" customHeight="1" x14ac:dyDescent="0.25">
      <c r="B982" s="33">
        <v>956</v>
      </c>
      <c r="C982" s="87"/>
      <c r="D982" s="75"/>
      <c r="E982" s="88"/>
      <c r="F982" s="88"/>
      <c r="G982" s="33"/>
      <c r="H982" s="76" t="str">
        <f t="shared" si="15"/>
        <v/>
      </c>
    </row>
    <row r="983" spans="2:8" ht="31.5" customHeight="1" x14ac:dyDescent="0.25">
      <c r="B983" s="33">
        <v>957</v>
      </c>
      <c r="C983" s="87"/>
      <c r="D983" s="75"/>
      <c r="E983" s="88"/>
      <c r="F983" s="88"/>
      <c r="G983" s="33"/>
      <c r="H983" s="76" t="str">
        <f t="shared" si="15"/>
        <v/>
      </c>
    </row>
    <row r="984" spans="2:8" ht="31.5" customHeight="1" x14ac:dyDescent="0.25">
      <c r="B984" s="33">
        <v>958</v>
      </c>
      <c r="C984" s="87"/>
      <c r="D984" s="75"/>
      <c r="E984" s="88"/>
      <c r="F984" s="88"/>
      <c r="G984" s="33"/>
      <c r="H984" s="76" t="str">
        <f t="shared" si="15"/>
        <v/>
      </c>
    </row>
    <row r="985" spans="2:8" ht="31.5" customHeight="1" x14ac:dyDescent="0.25">
      <c r="B985" s="33">
        <v>959</v>
      </c>
      <c r="C985" s="87"/>
      <c r="D985" s="75"/>
      <c r="E985" s="88"/>
      <c r="F985" s="88"/>
      <c r="G985" s="33"/>
      <c r="H985" s="76" t="str">
        <f t="shared" si="15"/>
        <v/>
      </c>
    </row>
    <row r="986" spans="2:8" ht="31.5" customHeight="1" x14ac:dyDescent="0.25">
      <c r="B986" s="33">
        <v>960</v>
      </c>
      <c r="C986" s="87"/>
      <c r="D986" s="75"/>
      <c r="E986" s="88"/>
      <c r="F986" s="88"/>
      <c r="G986" s="33"/>
      <c r="H986" s="76" t="str">
        <f t="shared" si="15"/>
        <v/>
      </c>
    </row>
    <row r="987" spans="2:8" ht="31.5" customHeight="1" x14ac:dyDescent="0.25">
      <c r="B987" s="33">
        <v>961</v>
      </c>
      <c r="C987" s="87"/>
      <c r="D987" s="75"/>
      <c r="E987" s="88"/>
      <c r="F987" s="88"/>
      <c r="G987" s="33"/>
      <c r="H987" s="76" t="str">
        <f t="shared" si="15"/>
        <v/>
      </c>
    </row>
    <row r="988" spans="2:8" ht="31.5" customHeight="1" x14ac:dyDescent="0.25">
      <c r="B988" s="33">
        <v>962</v>
      </c>
      <c r="C988" s="87"/>
      <c r="D988" s="75"/>
      <c r="E988" s="88"/>
      <c r="F988" s="88"/>
      <c r="G988" s="33"/>
      <c r="H988" s="76" t="str">
        <f t="shared" ref="H988:H1012" si="16">IF(G988&gt;=25,"Invalid",IF(G988&gt;=22,"Excellent",IF(G988&gt;=19,"Good",IF(G988&gt;=14,"Moderate",IF(G988&gt;=8,"Poor",IF(ISBLANK(G988)=TRUE,"",IF(G988&gt;=0,"Very poor","")))))))</f>
        <v/>
      </c>
    </row>
    <row r="989" spans="2:8" ht="31.5" customHeight="1" x14ac:dyDescent="0.25">
      <c r="B989" s="33">
        <v>963</v>
      </c>
      <c r="C989" s="87"/>
      <c r="D989" s="75"/>
      <c r="E989" s="88"/>
      <c r="F989" s="88"/>
      <c r="G989" s="33"/>
      <c r="H989" s="76" t="str">
        <f t="shared" si="16"/>
        <v/>
      </c>
    </row>
    <row r="990" spans="2:8" ht="31.5" customHeight="1" x14ac:dyDescent="0.25">
      <c r="B990" s="33">
        <v>964</v>
      </c>
      <c r="C990" s="87"/>
      <c r="D990" s="75"/>
      <c r="E990" s="88"/>
      <c r="F990" s="88"/>
      <c r="G990" s="33"/>
      <c r="H990" s="76" t="str">
        <f t="shared" si="16"/>
        <v/>
      </c>
    </row>
    <row r="991" spans="2:8" ht="31.5" customHeight="1" x14ac:dyDescent="0.25">
      <c r="B991" s="33">
        <v>965</v>
      </c>
      <c r="C991" s="87"/>
      <c r="D991" s="75"/>
      <c r="E991" s="88"/>
      <c r="F991" s="88"/>
      <c r="G991" s="33"/>
      <c r="H991" s="76" t="str">
        <f t="shared" si="16"/>
        <v/>
      </c>
    </row>
    <row r="992" spans="2:8" ht="31.5" customHeight="1" x14ac:dyDescent="0.25">
      <c r="B992" s="33">
        <v>966</v>
      </c>
      <c r="C992" s="87"/>
      <c r="D992" s="75"/>
      <c r="E992" s="88"/>
      <c r="F992" s="88"/>
      <c r="G992" s="33"/>
      <c r="H992" s="76" t="str">
        <f t="shared" si="16"/>
        <v/>
      </c>
    </row>
    <row r="993" spans="2:8" ht="31.5" customHeight="1" x14ac:dyDescent="0.25">
      <c r="B993" s="33">
        <v>967</v>
      </c>
      <c r="C993" s="87"/>
      <c r="D993" s="75"/>
      <c r="E993" s="88"/>
      <c r="F993" s="88"/>
      <c r="G993" s="33"/>
      <c r="H993" s="76" t="str">
        <f t="shared" si="16"/>
        <v/>
      </c>
    </row>
    <row r="994" spans="2:8" ht="31.5" customHeight="1" x14ac:dyDescent="0.25">
      <c r="B994" s="33">
        <v>968</v>
      </c>
      <c r="C994" s="87"/>
      <c r="D994" s="75"/>
      <c r="E994" s="88"/>
      <c r="F994" s="88"/>
      <c r="G994" s="33"/>
      <c r="H994" s="76" t="str">
        <f t="shared" si="16"/>
        <v/>
      </c>
    </row>
    <row r="995" spans="2:8" ht="31.5" customHeight="1" x14ac:dyDescent="0.25">
      <c r="B995" s="33">
        <v>969</v>
      </c>
      <c r="C995" s="87"/>
      <c r="D995" s="75"/>
      <c r="E995" s="88"/>
      <c r="F995" s="88"/>
      <c r="G995" s="33"/>
      <c r="H995" s="76" t="str">
        <f t="shared" si="16"/>
        <v/>
      </c>
    </row>
    <row r="996" spans="2:8" ht="31.5" customHeight="1" x14ac:dyDescent="0.25">
      <c r="B996" s="33">
        <v>970</v>
      </c>
      <c r="C996" s="87"/>
      <c r="D996" s="75"/>
      <c r="E996" s="88"/>
      <c r="F996" s="88"/>
      <c r="G996" s="33"/>
      <c r="H996" s="76" t="str">
        <f t="shared" si="16"/>
        <v/>
      </c>
    </row>
    <row r="997" spans="2:8" ht="31.5" customHeight="1" x14ac:dyDescent="0.25">
      <c r="B997" s="33">
        <v>971</v>
      </c>
      <c r="C997" s="87"/>
      <c r="D997" s="75"/>
      <c r="E997" s="88"/>
      <c r="F997" s="88"/>
      <c r="G997" s="33"/>
      <c r="H997" s="76" t="str">
        <f t="shared" si="16"/>
        <v/>
      </c>
    </row>
    <row r="998" spans="2:8" ht="31.5" customHeight="1" x14ac:dyDescent="0.25">
      <c r="B998" s="33">
        <v>972</v>
      </c>
      <c r="C998" s="87"/>
      <c r="D998" s="75"/>
      <c r="E998" s="88"/>
      <c r="F998" s="88"/>
      <c r="G998" s="33"/>
      <c r="H998" s="76" t="str">
        <f t="shared" si="16"/>
        <v/>
      </c>
    </row>
    <row r="999" spans="2:8" ht="31.5" customHeight="1" x14ac:dyDescent="0.25">
      <c r="B999" s="33">
        <v>973</v>
      </c>
      <c r="C999" s="87"/>
      <c r="D999" s="75"/>
      <c r="E999" s="88"/>
      <c r="F999" s="88"/>
      <c r="G999" s="33"/>
      <c r="H999" s="76" t="str">
        <f t="shared" si="16"/>
        <v/>
      </c>
    </row>
    <row r="1000" spans="2:8" ht="31.5" customHeight="1" x14ac:dyDescent="0.25">
      <c r="B1000" s="33">
        <v>974</v>
      </c>
      <c r="C1000" s="87"/>
      <c r="D1000" s="75"/>
      <c r="E1000" s="88"/>
      <c r="F1000" s="88"/>
      <c r="G1000" s="33"/>
      <c r="H1000" s="76" t="str">
        <f t="shared" si="16"/>
        <v/>
      </c>
    </row>
    <row r="1001" spans="2:8" ht="31.5" customHeight="1" x14ac:dyDescent="0.25">
      <c r="B1001" s="33">
        <v>975</v>
      </c>
      <c r="C1001" s="87"/>
      <c r="D1001" s="75"/>
      <c r="E1001" s="88"/>
      <c r="F1001" s="88"/>
      <c r="G1001" s="33"/>
      <c r="H1001" s="76" t="str">
        <f t="shared" si="16"/>
        <v/>
      </c>
    </row>
    <row r="1002" spans="2:8" ht="31.5" customHeight="1" x14ac:dyDescent="0.25">
      <c r="B1002" s="33">
        <v>976</v>
      </c>
      <c r="C1002" s="87"/>
      <c r="D1002" s="75"/>
      <c r="E1002" s="88"/>
      <c r="F1002" s="88"/>
      <c r="G1002" s="33"/>
      <c r="H1002" s="76" t="str">
        <f t="shared" si="16"/>
        <v/>
      </c>
    </row>
    <row r="1003" spans="2:8" ht="31.5" customHeight="1" x14ac:dyDescent="0.25">
      <c r="B1003" s="33">
        <v>977</v>
      </c>
      <c r="C1003" s="87"/>
      <c r="D1003" s="75"/>
      <c r="E1003" s="88"/>
      <c r="F1003" s="88"/>
      <c r="G1003" s="33"/>
      <c r="H1003" s="76" t="str">
        <f t="shared" si="16"/>
        <v/>
      </c>
    </row>
    <row r="1004" spans="2:8" ht="31.5" customHeight="1" x14ac:dyDescent="0.25">
      <c r="B1004" s="33">
        <v>978</v>
      </c>
      <c r="C1004" s="87"/>
      <c r="D1004" s="75"/>
      <c r="E1004" s="88"/>
      <c r="F1004" s="88"/>
      <c r="G1004" s="33"/>
      <c r="H1004" s="76" t="str">
        <f t="shared" si="16"/>
        <v/>
      </c>
    </row>
    <row r="1005" spans="2:8" ht="31.5" customHeight="1" x14ac:dyDescent="0.25">
      <c r="B1005" s="33">
        <v>979</v>
      </c>
      <c r="C1005" s="87"/>
      <c r="D1005" s="75"/>
      <c r="E1005" s="88"/>
      <c r="F1005" s="88"/>
      <c r="G1005" s="33"/>
      <c r="H1005" s="76" t="str">
        <f t="shared" si="16"/>
        <v/>
      </c>
    </row>
    <row r="1006" spans="2:8" ht="31.5" customHeight="1" x14ac:dyDescent="0.25">
      <c r="B1006" s="33">
        <v>980</v>
      </c>
      <c r="C1006" s="87"/>
      <c r="D1006" s="75"/>
      <c r="E1006" s="88"/>
      <c r="F1006" s="88"/>
      <c r="G1006" s="33"/>
      <c r="H1006" s="76" t="str">
        <f t="shared" si="16"/>
        <v/>
      </c>
    </row>
    <row r="1007" spans="2:8" ht="31.5" customHeight="1" x14ac:dyDescent="0.25">
      <c r="B1007" s="33">
        <v>981</v>
      </c>
      <c r="C1007" s="87"/>
      <c r="D1007" s="75"/>
      <c r="E1007" s="88"/>
      <c r="F1007" s="88"/>
      <c r="G1007" s="33"/>
      <c r="H1007" s="76" t="str">
        <f t="shared" si="16"/>
        <v/>
      </c>
    </row>
    <row r="1008" spans="2:8" ht="31.5" customHeight="1" x14ac:dyDescent="0.25">
      <c r="B1008" s="33">
        <v>982</v>
      </c>
      <c r="C1008" s="87"/>
      <c r="D1008" s="75"/>
      <c r="E1008" s="88"/>
      <c r="F1008" s="88"/>
      <c r="G1008" s="33"/>
      <c r="H1008" s="76" t="str">
        <f t="shared" si="16"/>
        <v/>
      </c>
    </row>
    <row r="1009" spans="2:8" ht="31.5" customHeight="1" x14ac:dyDescent="0.25">
      <c r="B1009" s="33">
        <v>983</v>
      </c>
      <c r="C1009" s="87"/>
      <c r="D1009" s="75"/>
      <c r="E1009" s="88"/>
      <c r="F1009" s="88"/>
      <c r="G1009" s="33"/>
      <c r="H1009" s="76" t="str">
        <f t="shared" si="16"/>
        <v/>
      </c>
    </row>
    <row r="1010" spans="2:8" ht="31.5" customHeight="1" x14ac:dyDescent="0.25">
      <c r="B1010" s="33">
        <v>984</v>
      </c>
      <c r="C1010" s="87"/>
      <c r="D1010" s="75"/>
      <c r="E1010" s="88"/>
      <c r="F1010" s="88"/>
      <c r="G1010" s="33"/>
      <c r="H1010" s="76" t="str">
        <f t="shared" si="16"/>
        <v/>
      </c>
    </row>
    <row r="1011" spans="2:8" ht="31.5" customHeight="1" x14ac:dyDescent="0.25">
      <c r="B1011" s="33">
        <v>985</v>
      </c>
      <c r="C1011" s="87"/>
      <c r="D1011" s="75"/>
      <c r="E1011" s="88"/>
      <c r="F1011" s="88"/>
      <c r="G1011" s="33"/>
      <c r="H1011" s="76" t="str">
        <f t="shared" si="16"/>
        <v/>
      </c>
    </row>
    <row r="1012" spans="2:8" ht="31.5" customHeight="1" x14ac:dyDescent="0.25">
      <c r="B1012" s="33">
        <v>986</v>
      </c>
      <c r="C1012" s="87"/>
      <c r="D1012" s="75"/>
      <c r="E1012" s="88"/>
      <c r="F1012" s="88"/>
      <c r="G1012" s="33"/>
      <c r="H1012" s="76" t="str">
        <f t="shared" si="16"/>
        <v/>
      </c>
    </row>
    <row r="1013" spans="2:8" ht="31.5" customHeight="1" x14ac:dyDescent="0.25">
      <c r="B1013" s="33">
        <v>987</v>
      </c>
      <c r="C1013" s="87"/>
      <c r="D1013" s="75"/>
      <c r="E1013" s="88"/>
      <c r="F1013" s="88"/>
      <c r="G1013" s="33"/>
      <c r="H1013" s="76" t="str">
        <f t="shared" ref="H1013:H1020" si="17">IF(G1013&gt;=25,"Invalid",IF(G1013&gt;=22,"Excellent",IF(G1013&gt;=19,"Good",IF(G1013&gt;=14,"Moderate",IF(G1013&gt;=8,"Poor",IF(ISBLANK(G1013)=TRUE,"",IF(G1013&gt;=0,"Very poor","")))))))</f>
        <v/>
      </c>
    </row>
    <row r="1014" spans="2:8" ht="31.5" customHeight="1" x14ac:dyDescent="0.25">
      <c r="B1014" s="33">
        <v>988</v>
      </c>
      <c r="C1014" s="87"/>
      <c r="D1014" s="75"/>
      <c r="E1014" s="88"/>
      <c r="F1014" s="88"/>
      <c r="G1014" s="33"/>
      <c r="H1014" s="76" t="str">
        <f t="shared" si="17"/>
        <v/>
      </c>
    </row>
    <row r="1015" spans="2:8" ht="31.5" customHeight="1" x14ac:dyDescent="0.25">
      <c r="B1015" s="33">
        <v>989</v>
      </c>
      <c r="C1015" s="87"/>
      <c r="D1015" s="75"/>
      <c r="E1015" s="88"/>
      <c r="F1015" s="88"/>
      <c r="G1015" s="33"/>
      <c r="H1015" s="76" t="str">
        <f t="shared" si="17"/>
        <v/>
      </c>
    </row>
    <row r="1016" spans="2:8" ht="31.5" customHeight="1" x14ac:dyDescent="0.25">
      <c r="B1016" s="33">
        <v>990</v>
      </c>
      <c r="C1016" s="87"/>
      <c r="D1016" s="75"/>
      <c r="E1016" s="88"/>
      <c r="F1016" s="88"/>
      <c r="G1016" s="33"/>
      <c r="H1016" s="76" t="str">
        <f t="shared" si="17"/>
        <v/>
      </c>
    </row>
    <row r="1017" spans="2:8" ht="31.5" customHeight="1" x14ac:dyDescent="0.25">
      <c r="B1017" s="33">
        <v>991</v>
      </c>
      <c r="C1017" s="87"/>
      <c r="D1017" s="75"/>
      <c r="E1017" s="88"/>
      <c r="F1017" s="88"/>
      <c r="G1017" s="33"/>
      <c r="H1017" s="76" t="str">
        <f t="shared" si="17"/>
        <v/>
      </c>
    </row>
    <row r="1018" spans="2:8" ht="31.5" customHeight="1" x14ac:dyDescent="0.25">
      <c r="B1018" s="33">
        <v>992</v>
      </c>
      <c r="C1018" s="87"/>
      <c r="D1018" s="75"/>
      <c r="E1018" s="88"/>
      <c r="F1018" s="88"/>
      <c r="G1018" s="33"/>
      <c r="H1018" s="76" t="str">
        <f t="shared" si="17"/>
        <v/>
      </c>
    </row>
    <row r="1019" spans="2:8" ht="31.5" customHeight="1" x14ac:dyDescent="0.25">
      <c r="B1019" s="33">
        <v>993</v>
      </c>
      <c r="C1019" s="87"/>
      <c r="D1019" s="75"/>
      <c r="E1019" s="88"/>
      <c r="F1019" s="88"/>
      <c r="G1019" s="33"/>
      <c r="H1019" s="76" t="str">
        <f t="shared" si="17"/>
        <v/>
      </c>
    </row>
    <row r="1020" spans="2:8" ht="31.5" customHeight="1" x14ac:dyDescent="0.25">
      <c r="B1020" s="33">
        <v>994</v>
      </c>
      <c r="C1020" s="87"/>
      <c r="D1020" s="75"/>
      <c r="E1020" s="88"/>
      <c r="F1020" s="88"/>
      <c r="G1020" s="33"/>
      <c r="H1020" s="76" t="str">
        <f t="shared" si="17"/>
        <v/>
      </c>
    </row>
    <row r="1021" spans="2:8" ht="31.5" customHeight="1" x14ac:dyDescent="0.25">
      <c r="B1021" s="33">
        <v>995</v>
      </c>
      <c r="C1021" s="87"/>
      <c r="D1021" s="75"/>
      <c r="E1021" s="88"/>
      <c r="F1021" s="88"/>
      <c r="G1021" s="33"/>
      <c r="H1021" s="76" t="str">
        <f t="shared" ref="H1021:H1025" si="18">IF(G1021&gt;=25,"Invalid",IF(G1021&gt;=22,"Excellent",IF(G1021&gt;=19,"Good",IF(G1021&gt;=14,"Moderate",IF(G1021&gt;=8,"Poor",IF(ISBLANK(G1021)=TRUE,"",IF(G1021&gt;=0,"Very poor","")))))))</f>
        <v/>
      </c>
    </row>
    <row r="1022" spans="2:8" ht="31.5" customHeight="1" x14ac:dyDescent="0.25">
      <c r="B1022" s="33">
        <v>996</v>
      </c>
      <c r="C1022" s="87"/>
      <c r="D1022" s="75"/>
      <c r="E1022" s="88"/>
      <c r="F1022" s="88"/>
      <c r="G1022" s="33"/>
      <c r="H1022" s="76" t="str">
        <f t="shared" si="18"/>
        <v/>
      </c>
    </row>
    <row r="1023" spans="2:8" ht="31.5" customHeight="1" x14ac:dyDescent="0.25">
      <c r="B1023" s="33">
        <v>997</v>
      </c>
      <c r="C1023" s="87"/>
      <c r="D1023" s="75"/>
      <c r="E1023" s="88"/>
      <c r="F1023" s="88"/>
      <c r="G1023" s="33"/>
      <c r="H1023" s="76" t="str">
        <f t="shared" si="18"/>
        <v/>
      </c>
    </row>
    <row r="1024" spans="2:8" ht="31.5" customHeight="1" x14ac:dyDescent="0.25">
      <c r="B1024" s="33">
        <v>998</v>
      </c>
      <c r="C1024" s="87"/>
      <c r="D1024" s="75"/>
      <c r="E1024" s="88"/>
      <c r="F1024" s="88"/>
      <c r="G1024" s="33"/>
      <c r="H1024" s="76" t="str">
        <f t="shared" si="18"/>
        <v/>
      </c>
    </row>
    <row r="1025" spans="2:8" ht="31.5" customHeight="1" x14ac:dyDescent="0.25">
      <c r="B1025" s="33">
        <v>999</v>
      </c>
      <c r="C1025" s="87"/>
      <c r="D1025" s="75"/>
      <c r="E1025" s="88"/>
      <c r="F1025" s="88"/>
      <c r="G1025" s="33"/>
      <c r="H1025" s="76" t="str">
        <f t="shared" si="18"/>
        <v/>
      </c>
    </row>
    <row r="1026" spans="2:8" ht="12.5" hidden="1" x14ac:dyDescent="0.25">
      <c r="C1026" s="34"/>
    </row>
    <row r="1027" spans="2:8" ht="12.5" hidden="1" x14ac:dyDescent="0.25">
      <c r="C1027" s="34"/>
    </row>
    <row r="1028" spans="2:8" ht="12.5" hidden="1" x14ac:dyDescent="0.25">
      <c r="C1028" s="34"/>
    </row>
    <row r="1029" spans="2:8" ht="12.5" hidden="1" x14ac:dyDescent="0.25">
      <c r="C1029" s="34"/>
    </row>
    <row r="1030" spans="2:8" ht="12.5" hidden="1" x14ac:dyDescent="0.25">
      <c r="C1030" s="34"/>
    </row>
    <row r="1031" spans="2:8" ht="12.5" hidden="1" x14ac:dyDescent="0.25">
      <c r="C1031" s="34"/>
    </row>
    <row r="1032" spans="2:8" ht="12.5" hidden="1" x14ac:dyDescent="0.25">
      <c r="C1032" s="34"/>
    </row>
    <row r="1033" spans="2:8" ht="12.5" hidden="1" x14ac:dyDescent="0.25">
      <c r="C1033" s="34"/>
    </row>
    <row r="1034" spans="2:8" ht="12.5" hidden="1" x14ac:dyDescent="0.25">
      <c r="C1034" s="34"/>
    </row>
    <row r="1035" spans="2:8" ht="12.5" hidden="1" x14ac:dyDescent="0.25">
      <c r="C1035" s="34"/>
    </row>
    <row r="1036" spans="2:8" ht="12.5" hidden="1" x14ac:dyDescent="0.25">
      <c r="C1036" s="34"/>
    </row>
    <row r="1037" spans="2:8" ht="12.5" hidden="1" x14ac:dyDescent="0.25">
      <c r="C1037" s="34"/>
    </row>
    <row r="1038" spans="2:8" ht="12.5" x14ac:dyDescent="0.25">
      <c r="C1038" s="34"/>
      <c r="H1038" s="3"/>
    </row>
  </sheetData>
  <protectedRanges>
    <protectedRange algorithmName="SHA-1" hashValue="2t5EwGFTzfSGQD2FUgbVXZSbnZ0=" saltValue="E0HbxdIvqJra4B+abrksrA==" spinCount="100000" sqref="B16:B21" name="Range1_1"/>
    <protectedRange algorithmName="SHA-1" hashValue="2t5EwGFTzfSGQD2FUgbVXZSbnZ0=" saltValue="E0HbxdIvqJra4B+abrksrA==" spinCount="100000" sqref="BE12:XFB13 A12:J13 K12 L23:AI24 A8:K8 BE8:XFB8 B14:B15 K24 D14:XFB21 A14:A21" name="Range1"/>
  </protectedRanges>
  <mergeCells count="15">
    <mergeCell ref="B10:H10"/>
    <mergeCell ref="B12:H12"/>
    <mergeCell ref="B14:C15"/>
    <mergeCell ref="D14:I14"/>
    <mergeCell ref="B16:C16"/>
    <mergeCell ref="E16:I16"/>
    <mergeCell ref="B21:C21"/>
    <mergeCell ref="J25:K25"/>
    <mergeCell ref="J26:K26"/>
    <mergeCell ref="B17:C17"/>
    <mergeCell ref="E17:I17"/>
    <mergeCell ref="B18:C18"/>
    <mergeCell ref="E18:I18"/>
    <mergeCell ref="B19:C19"/>
    <mergeCell ref="B20:C20"/>
  </mergeCells>
  <conditionalFormatting sqref="E27:H1025">
    <cfRule type="expression" dxfId="23" priority="7">
      <formula>ISNUMBER(SEARCH("YES",$D27))=TRUE</formula>
    </cfRule>
  </conditionalFormatting>
  <conditionalFormatting sqref="F27:G1025">
    <cfRule type="expression" dxfId="22" priority="4">
      <formula>ISNUMBER(SEARCH("YES",#REF!))=TRUE</formula>
    </cfRule>
  </conditionalFormatting>
  <conditionalFormatting sqref="F27:H1025">
    <cfRule type="expression" dxfId="21" priority="8">
      <formula>ISNUMBER(SEARCH("YES",$E27))=TRUE</formula>
    </cfRule>
  </conditionalFormatting>
  <conditionalFormatting sqref="G27:G1025">
    <cfRule type="cellIs" dxfId="20" priority="5" operator="equal">
      <formula>"Invalid"</formula>
    </cfRule>
    <cfRule type="cellIs" dxfId="19" priority="6" operator="greaterThan">
      <formula>24</formula>
    </cfRule>
  </conditionalFormatting>
  <conditionalFormatting sqref="H27:H1025">
    <cfRule type="cellIs" dxfId="18" priority="1" operator="equal">
      <formula>"Invalid"</formula>
    </cfRule>
  </conditionalFormatting>
  <dataValidations count="3">
    <dataValidation type="whole" allowBlank="1" showInputMessage="1" showErrorMessage="1" sqref="G27:G1025" xr:uid="{06E6A0E6-426A-4C73-8C3E-55069F5A9AE3}">
      <formula1>0</formula1>
      <formula2>24</formula2>
    </dataValidation>
    <dataValidation type="list" allowBlank="1" showInputMessage="1" showErrorMessage="1" sqref="F27:F1025" xr:uid="{97B20839-2EFA-4FDD-BCD5-94F3C2CCA8E9}">
      <formula1>"Self-completion,Interviewer facilitated completion,Proxy-completion"</formula1>
    </dataValidation>
    <dataValidation type="list" allowBlank="1" showInputMessage="1" showErrorMessage="1" sqref="D27:E1025" xr:uid="{2FC09B7C-75CE-46AC-B752-131A663BB8D1}">
      <formula1>"YES,NO"</formula1>
    </dataValidation>
  </dataValidations>
  <pageMargins left="0.7" right="0.7" top="0.75" bottom="0.75" header="0.3" footer="0.3"/>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48F67-EA41-46EC-8144-70C009DCB495}">
  <dimension ref="A1:N1040"/>
  <sheetViews>
    <sheetView showGridLines="0" topLeftCell="A4" zoomScale="85" zoomScaleNormal="85" workbookViewId="0">
      <selection activeCell="B12" sqref="B12:H12"/>
    </sheetView>
  </sheetViews>
  <sheetFormatPr defaultColWidth="0" defaultRowHeight="12.65" customHeight="1" zeroHeight="1" x14ac:dyDescent="0.25"/>
  <cols>
    <col min="1" max="1" width="6.58203125" style="2" customWidth="1"/>
    <col min="2" max="2" width="19.58203125" style="2" customWidth="1"/>
    <col min="3" max="3" width="48.5" style="4" customWidth="1"/>
    <col min="4" max="5" width="24.5" style="4" customWidth="1"/>
    <col min="6" max="7" width="24.5" style="3" customWidth="1"/>
    <col min="8" max="8" width="24.5" style="35" customWidth="1"/>
    <col min="9" max="9" width="23.83203125" style="4" customWidth="1"/>
    <col min="10" max="10" width="6.58203125" style="4" customWidth="1"/>
    <col min="11" max="11" width="13.83203125" style="4" hidden="1" customWidth="1"/>
    <col min="12" max="14" width="8.58203125" style="4" hidden="1" customWidth="1"/>
    <col min="15" max="16384" width="8.08203125" style="4" hidden="1"/>
  </cols>
  <sheetData>
    <row r="1" spans="1:10" s="25" customFormat="1" ht="30" customHeight="1" x14ac:dyDescent="0.3">
      <c r="B1" s="7" t="s">
        <v>77</v>
      </c>
      <c r="F1" s="26"/>
      <c r="G1" s="26"/>
      <c r="H1" s="26"/>
    </row>
    <row r="2" spans="1:10" s="27" customFormat="1" ht="15.5" x14ac:dyDescent="0.35">
      <c r="A2" s="50"/>
      <c r="B2" s="51"/>
      <c r="C2" s="50"/>
      <c r="D2" s="50"/>
      <c r="E2" s="49"/>
      <c r="F2" s="52"/>
      <c r="G2" s="52"/>
      <c r="H2" s="52"/>
      <c r="I2" s="50"/>
      <c r="J2" s="50"/>
    </row>
    <row r="3" spans="1:10" s="27" customFormat="1" ht="13" x14ac:dyDescent="0.3">
      <c r="A3" s="50"/>
      <c r="B3" s="53" t="s">
        <v>1</v>
      </c>
      <c r="C3" s="50"/>
      <c r="D3" s="50"/>
      <c r="E3" s="49"/>
      <c r="F3" s="52"/>
      <c r="G3" s="52"/>
      <c r="H3" s="52"/>
      <c r="I3" s="50"/>
      <c r="J3" s="50"/>
    </row>
    <row r="4" spans="1:10" s="27" customFormat="1" ht="13" x14ac:dyDescent="0.3">
      <c r="A4" s="50"/>
      <c r="B4" s="54" t="s">
        <v>67</v>
      </c>
      <c r="C4" s="50"/>
      <c r="D4" s="50"/>
      <c r="E4" s="49"/>
      <c r="F4" s="52"/>
      <c r="G4" s="52"/>
      <c r="H4" s="52"/>
      <c r="I4" s="50"/>
      <c r="J4" s="50"/>
    </row>
    <row r="5" spans="1:10" s="27" customFormat="1" ht="12.5" x14ac:dyDescent="0.25">
      <c r="A5" s="50"/>
      <c r="B5" s="50"/>
      <c r="C5" s="50"/>
      <c r="D5" s="50"/>
      <c r="E5" s="49"/>
      <c r="F5" s="52"/>
      <c r="G5" s="52"/>
      <c r="H5" s="52"/>
      <c r="I5" s="50"/>
      <c r="J5" s="50"/>
    </row>
    <row r="6" spans="1:10" s="27" customFormat="1" ht="40" customHeight="1" x14ac:dyDescent="0.25">
      <c r="A6" s="50"/>
      <c r="B6" s="50"/>
      <c r="C6" s="50"/>
      <c r="D6" s="50"/>
      <c r="E6" s="49"/>
      <c r="F6" s="52"/>
      <c r="G6" s="52"/>
      <c r="H6" s="52"/>
      <c r="I6" s="50"/>
      <c r="J6" s="50"/>
    </row>
    <row r="7" spans="1:10" s="2" customFormat="1" ht="15" customHeight="1" x14ac:dyDescent="0.3">
      <c r="B7" s="28"/>
      <c r="C7" s="28"/>
      <c r="D7" s="28"/>
      <c r="F7" s="29"/>
      <c r="G7" s="29"/>
      <c r="H7" s="29"/>
    </row>
    <row r="8" spans="1:10" s="31" customFormat="1" ht="30" customHeight="1" thickBot="1" x14ac:dyDescent="0.35">
      <c r="B8" s="12" t="s">
        <v>2</v>
      </c>
      <c r="C8" s="12"/>
      <c r="D8" s="30"/>
      <c r="F8" s="32"/>
      <c r="G8" s="32"/>
      <c r="H8" s="32"/>
    </row>
    <row r="9" spans="1:10" s="2" customFormat="1" ht="15" customHeight="1" x14ac:dyDescent="0.3">
      <c r="B9" s="28"/>
      <c r="C9" s="28"/>
      <c r="D9" s="28"/>
      <c r="F9" s="29"/>
      <c r="G9" s="29"/>
      <c r="H9" s="29"/>
    </row>
    <row r="10" spans="1:10" s="250" customFormat="1" ht="192" customHeight="1" x14ac:dyDescent="0.25">
      <c r="A10" s="249"/>
      <c r="B10" s="326" t="s">
        <v>346</v>
      </c>
      <c r="C10" s="326"/>
      <c r="D10" s="326"/>
      <c r="E10" s="326"/>
      <c r="F10" s="326"/>
      <c r="G10" s="326"/>
      <c r="H10" s="326"/>
      <c r="I10" s="57"/>
      <c r="J10" s="249"/>
    </row>
    <row r="11" spans="1:10" s="2" customFormat="1" ht="15" customHeight="1" x14ac:dyDescent="0.3">
      <c r="B11" s="28"/>
      <c r="C11" s="28"/>
      <c r="D11" s="28"/>
      <c r="F11" s="29"/>
      <c r="G11" s="29"/>
      <c r="H11" s="29"/>
    </row>
    <row r="12" spans="1:10" s="31" customFormat="1" ht="45" customHeight="1" thickBot="1" x14ac:dyDescent="0.3">
      <c r="B12" s="308" t="s">
        <v>33</v>
      </c>
      <c r="C12" s="308"/>
      <c r="D12" s="308"/>
      <c r="E12" s="308"/>
      <c r="F12" s="308"/>
      <c r="G12" s="308"/>
      <c r="H12" s="308"/>
    </row>
    <row r="13" spans="1:10" s="2" customFormat="1" ht="14.15" customHeight="1" x14ac:dyDescent="0.3">
      <c r="B13" s="28"/>
      <c r="C13" s="28"/>
      <c r="D13" s="28"/>
      <c r="F13" s="29"/>
      <c r="G13" s="29"/>
      <c r="H13" s="29"/>
    </row>
    <row r="14" spans="1:10" s="2" customFormat="1" ht="37.5" customHeight="1" x14ac:dyDescent="0.25">
      <c r="B14" s="268" t="s">
        <v>4</v>
      </c>
      <c r="C14" s="269"/>
      <c r="D14" s="271" t="s">
        <v>5</v>
      </c>
      <c r="E14" s="272"/>
      <c r="F14" s="272"/>
      <c r="G14" s="272"/>
      <c r="H14" s="272"/>
      <c r="I14" s="272"/>
    </row>
    <row r="15" spans="1:10" s="2" customFormat="1" ht="37.5" customHeight="1" x14ac:dyDescent="0.25">
      <c r="B15" s="268"/>
      <c r="C15" s="269"/>
      <c r="D15" s="55" t="s">
        <v>34</v>
      </c>
      <c r="E15" s="55" t="s">
        <v>35</v>
      </c>
      <c r="F15" s="55" t="s">
        <v>36</v>
      </c>
      <c r="G15" s="55" t="s">
        <v>37</v>
      </c>
      <c r="H15" s="55" t="s">
        <v>38</v>
      </c>
      <c r="I15" s="55" t="s">
        <v>39</v>
      </c>
    </row>
    <row r="16" spans="1:10" s="2" customFormat="1" ht="44.25" customHeight="1" x14ac:dyDescent="0.25">
      <c r="B16" s="263" t="s">
        <v>210</v>
      </c>
      <c r="C16" s="263"/>
      <c r="D16" s="58">
        <f>COUNTIFS($C$27:$C$1025, "&lt;&gt;",$D$27:$D$1025, "&lt;&gt;")-(COUNTIFS($C$27:$C$1025, "&lt;&gt;",$D$27:$D$1025, "YES")+COUNTIFS($C$27:$C$1025, "&lt;&gt;",$E$27:$E$1025, "YES"))</f>
        <v>0</v>
      </c>
      <c r="E16" s="265" t="s">
        <v>40</v>
      </c>
      <c r="F16" s="266"/>
      <c r="G16" s="266"/>
      <c r="H16" s="266"/>
      <c r="I16" s="267"/>
    </row>
    <row r="17" spans="1:11" s="2" customFormat="1" ht="44.25" customHeight="1" x14ac:dyDescent="0.25">
      <c r="B17" s="263" t="s">
        <v>41</v>
      </c>
      <c r="C17" s="263"/>
      <c r="D17" s="58">
        <f>COUNTIFS($C$27:$C$1025, "&lt;&gt;",$D$27:$D$1025, "YES")</f>
        <v>0</v>
      </c>
      <c r="E17" s="265" t="s">
        <v>40</v>
      </c>
      <c r="F17" s="266"/>
      <c r="G17" s="266"/>
      <c r="H17" s="266"/>
      <c r="I17" s="267"/>
    </row>
    <row r="18" spans="1:11" s="2" customFormat="1" ht="44.25" customHeight="1" x14ac:dyDescent="0.25">
      <c r="B18" s="263" t="s">
        <v>215</v>
      </c>
      <c r="C18" s="263"/>
      <c r="D18" s="58">
        <f>COUNTIFS($C$27:$C$1025, "&lt;&gt;",$D$27:$D$1025, "NO",$E$27:$E$1025, "YES")</f>
        <v>0</v>
      </c>
      <c r="E18" s="265" t="s">
        <v>40</v>
      </c>
      <c r="F18" s="266"/>
      <c r="G18" s="266"/>
      <c r="H18" s="266"/>
      <c r="I18" s="267"/>
    </row>
    <row r="19" spans="1:11" s="2" customFormat="1" ht="44.25" customHeight="1" x14ac:dyDescent="0.25">
      <c r="B19" s="263" t="s">
        <v>68</v>
      </c>
      <c r="C19" s="263"/>
      <c r="D19" s="56" t="s">
        <v>43</v>
      </c>
      <c r="E19" s="58">
        <f>COUNTIFS($C$27:$C$1025, "&lt;&gt;",$D$27:$D$1025, "NO",$E$27:$E$1025, "NO",$F$27:$F$1025,"Self-completion",$H$27:$H$1025,"Excellent")</f>
        <v>0</v>
      </c>
      <c r="F19" s="58">
        <f>COUNTIFS($C$27:$C$1025, "&lt;&gt;",$D$27:$D$1025, "NO",$E$27:$E$1025, "NO",$F$27:$F$1025,"Self-completion",$H$27:$H$1025,"Good")</f>
        <v>0</v>
      </c>
      <c r="G19" s="58">
        <f>COUNTIFS($C$27:$C$1025, "&lt;&gt;",$D$27:$D$1025, "NO",$E$27:$E$1025, "NO",$F$27:$F$1025,"Self-completion",$H$27:$H$1025,"Moderate")</f>
        <v>0</v>
      </c>
      <c r="H19" s="58">
        <f>COUNTIFS($C$27:$C$1025, "&lt;&gt;",$D$27:$D$1025, "NO",$E$27:$E$1025, "NO",$F$27:$F$1025,"Self-completion",$H$27:$H$1025,"Poor")</f>
        <v>0</v>
      </c>
      <c r="I19" s="58">
        <f>COUNTIFS($C$27:$C$1025, "&lt;&gt;",$D$27:$D$1025, "NO",$E$27:$E$1025, "NO",$F$27:$F$1025,"Self-completion",$H$27:$H$1025,"Very poor")</f>
        <v>0</v>
      </c>
    </row>
    <row r="20" spans="1:11" s="2" customFormat="1" ht="44.25" customHeight="1" x14ac:dyDescent="0.25">
      <c r="B20" s="263" t="s">
        <v>69</v>
      </c>
      <c r="C20" s="263"/>
      <c r="D20" s="56" t="s">
        <v>43</v>
      </c>
      <c r="E20" s="58">
        <f>COUNTIFS($C$27:$C$1025, "&lt;&gt;",$D$27:$D$1025, "NO",$E$27:$E$1025, "NO",$F$27:$F$1025,"Interviewer facilitated completion",$H$27:$H$1025,"Excellent")</f>
        <v>0</v>
      </c>
      <c r="F20" s="58">
        <f>COUNTIFS($C$27:$C$1025, "&lt;&gt;",$D$27:$D$1025, "NO",$E$27:$E$1025, "NO",$F$27:$F$1025,"Interviewer facilitated completion",$H$27:$H$1025,"Good")</f>
        <v>0</v>
      </c>
      <c r="G20" s="58">
        <f>COUNTIFS($C$27:$C$1025, "&lt;&gt;",$D$27:$D$1025, "NO",$E$27:$E$1025, "NO",$F$27:$F$1025,"Interviewer facilitated completion",$H$27:$H$1025,"Moderate")</f>
        <v>0</v>
      </c>
      <c r="H20" s="58">
        <f>COUNTIFS($C$27:$C$1025, "&lt;&gt;",$D$27:$D$1025, "NO",$E$27:$E$1025, "NO",$F$27:$F$1025,"Interviewer facilitated completion",$H$27:$H$1025,"Poor")</f>
        <v>0</v>
      </c>
      <c r="I20" s="58">
        <f>COUNTIFS($C$27:$C$1025, "&lt;&gt;",$D$27:$D$1025, "NO",$E$27:$E$1025, "NO",$F$27:$F$1025,"Interviewer facilitated completion",$H$27:$H$1025,"Very poor")</f>
        <v>0</v>
      </c>
    </row>
    <row r="21" spans="1:11" s="2" customFormat="1" ht="44.25" customHeight="1" x14ac:dyDescent="0.25">
      <c r="B21" s="263" t="s">
        <v>70</v>
      </c>
      <c r="C21" s="263"/>
      <c r="D21" s="56" t="s">
        <v>43</v>
      </c>
      <c r="E21" s="58">
        <f>COUNTIFS($C$27:$C$1025, "&lt;&gt;",$D$27:$D$1025, "NO",$E$27:$E$1025, "NO",$F$27:$F$1025,"Proxy-completion",$H$27:$H$1025,"Excellent")</f>
        <v>0</v>
      </c>
      <c r="F21" s="58">
        <f>COUNTIFS($C$27:$C$1025, "&lt;&gt;",$D$27:$D$1025, "NO",$E$27:$E$1025, "NO",$F$27:$F$1025,"Proxy-completion",$H$27:$H$1025,"Good")</f>
        <v>0</v>
      </c>
      <c r="G21" s="58">
        <f>COUNTIFS($C$27:$C$1025, "&lt;&gt;",$D$27:$D$1025, "NO",$E$27:$E$1025, "NO",$F$27:$F$1025,"Proxy-completion",$H$27:$H$1025,"Moderate")</f>
        <v>0</v>
      </c>
      <c r="H21" s="58">
        <f>COUNTIFS($C$27:$C$1025, "&lt;&gt;",$D$27:$D$1025, "NO",$E$27:$E$1025, "NO",$F$27:$F$1025,"Proxy-completion",$H$27:$H$1025,"Poor")</f>
        <v>0</v>
      </c>
      <c r="I21" s="58">
        <f>COUNTIFS($C$27:$C$1025, "&lt;&gt;",$D$27:$D$1025, "NO",$E$27:$E$1025, "NO",$F$27:$F$1025,"Proxy-completion",$H$27:$H$1025,"Very poor")</f>
        <v>0</v>
      </c>
    </row>
    <row r="22" spans="1:11" s="2" customFormat="1" ht="12.5" x14ac:dyDescent="0.25"/>
    <row r="23" spans="1:11" s="246" customFormat="1" ht="30" customHeight="1" thickBot="1" x14ac:dyDescent="0.35">
      <c r="B23" s="238" t="s">
        <v>280</v>
      </c>
      <c r="C23" s="238"/>
      <c r="D23" s="247"/>
      <c r="F23" s="248"/>
      <c r="G23" s="248"/>
      <c r="H23" s="248"/>
    </row>
    <row r="24" spans="1:11" s="2" customFormat="1" ht="15" customHeight="1" x14ac:dyDescent="0.25">
      <c r="G24" s="29"/>
      <c r="H24" s="29"/>
    </row>
    <row r="25" spans="1:11" s="3" customFormat="1" ht="76" customHeight="1" x14ac:dyDescent="0.25">
      <c r="B25" s="85" t="s">
        <v>8</v>
      </c>
      <c r="C25" s="89" t="s">
        <v>46</v>
      </c>
      <c r="D25" s="78" t="s">
        <v>22</v>
      </c>
      <c r="E25" s="78" t="s">
        <v>216</v>
      </c>
      <c r="F25" s="78" t="s">
        <v>168</v>
      </c>
      <c r="G25" s="78" t="s">
        <v>211</v>
      </c>
      <c r="H25" s="78" t="s">
        <v>71</v>
      </c>
      <c r="I25" s="2"/>
      <c r="J25" s="324"/>
      <c r="K25" s="324"/>
    </row>
    <row r="26" spans="1:11" s="3" customFormat="1" ht="157.5" customHeight="1" x14ac:dyDescent="0.25">
      <c r="A26" s="5" t="s">
        <v>10</v>
      </c>
      <c r="B26" s="86" t="s">
        <v>30</v>
      </c>
      <c r="C26" s="90" t="s">
        <v>23</v>
      </c>
      <c r="D26" s="91" t="s">
        <v>49</v>
      </c>
      <c r="E26" s="79" t="s">
        <v>265</v>
      </c>
      <c r="F26" s="79" t="s">
        <v>266</v>
      </c>
      <c r="G26" s="79" t="s">
        <v>267</v>
      </c>
      <c r="H26" s="79" t="s">
        <v>218</v>
      </c>
      <c r="I26" s="2"/>
      <c r="J26" s="325"/>
      <c r="K26" s="325"/>
    </row>
    <row r="27" spans="1:11" ht="31.5" customHeight="1" x14ac:dyDescent="0.25">
      <c r="B27" s="33">
        <v>1</v>
      </c>
      <c r="C27" s="87"/>
      <c r="D27" s="75"/>
      <c r="E27" s="88"/>
      <c r="F27" s="88"/>
      <c r="G27" s="33"/>
      <c r="H27" s="76" t="str">
        <f t="shared" ref="H27:H90" si="0">IF(G27&gt;=25,"Invalid",IF(G27&gt;=22,"Excellent",IF(G27&gt;=19,"Good",IF(G27&gt;=14,"Moderate",IF(G27&gt;=8,"Poor",IF(ISBLANK(G27)=TRUE,"",IF(G27&gt;=0,"Very poor","")))))))</f>
        <v/>
      </c>
    </row>
    <row r="28" spans="1:11" ht="31.5" customHeight="1" x14ac:dyDescent="0.25">
      <c r="B28" s="33">
        <v>2</v>
      </c>
      <c r="C28" s="87"/>
      <c r="D28" s="75"/>
      <c r="E28" s="88"/>
      <c r="F28" s="88"/>
      <c r="G28" s="33"/>
      <c r="H28" s="76" t="str">
        <f t="shared" si="0"/>
        <v/>
      </c>
    </row>
    <row r="29" spans="1:11" ht="31.5" customHeight="1" x14ac:dyDescent="0.25">
      <c r="B29" s="33">
        <v>3</v>
      </c>
      <c r="C29" s="87"/>
      <c r="D29" s="75"/>
      <c r="E29" s="88"/>
      <c r="F29" s="88"/>
      <c r="G29" s="33"/>
      <c r="H29" s="76" t="str">
        <f t="shared" si="0"/>
        <v/>
      </c>
    </row>
    <row r="30" spans="1:11" ht="31.5" customHeight="1" x14ac:dyDescent="0.25">
      <c r="B30" s="33">
        <v>4</v>
      </c>
      <c r="C30" s="87"/>
      <c r="D30" s="75"/>
      <c r="E30" s="88"/>
      <c r="F30" s="88"/>
      <c r="G30" s="33"/>
      <c r="H30" s="76" t="str">
        <f t="shared" si="0"/>
        <v/>
      </c>
    </row>
    <row r="31" spans="1:11" ht="31.5" customHeight="1" x14ac:dyDescent="0.25">
      <c r="B31" s="33">
        <v>5</v>
      </c>
      <c r="C31" s="87"/>
      <c r="D31" s="75"/>
      <c r="E31" s="88"/>
      <c r="F31" s="88"/>
      <c r="G31" s="33"/>
      <c r="H31" s="76" t="str">
        <f t="shared" si="0"/>
        <v/>
      </c>
    </row>
    <row r="32" spans="1:11" ht="31.5" customHeight="1" x14ac:dyDescent="0.25">
      <c r="B32" s="33">
        <v>6</v>
      </c>
      <c r="C32" s="87"/>
      <c r="D32" s="75"/>
      <c r="E32" s="88"/>
      <c r="F32" s="88"/>
      <c r="G32" s="33"/>
      <c r="H32" s="76" t="str">
        <f t="shared" si="0"/>
        <v/>
      </c>
    </row>
    <row r="33" spans="2:8" ht="31.5" customHeight="1" x14ac:dyDescent="0.25">
      <c r="B33" s="33">
        <v>7</v>
      </c>
      <c r="C33" s="87"/>
      <c r="D33" s="75"/>
      <c r="E33" s="88"/>
      <c r="F33" s="88"/>
      <c r="G33" s="33"/>
      <c r="H33" s="76" t="str">
        <f t="shared" si="0"/>
        <v/>
      </c>
    </row>
    <row r="34" spans="2:8" ht="31.5" customHeight="1" x14ac:dyDescent="0.25">
      <c r="B34" s="33">
        <v>8</v>
      </c>
      <c r="C34" s="87"/>
      <c r="D34" s="75"/>
      <c r="E34" s="88"/>
      <c r="F34" s="88"/>
      <c r="G34" s="33"/>
      <c r="H34" s="76" t="str">
        <f t="shared" si="0"/>
        <v/>
      </c>
    </row>
    <row r="35" spans="2:8" ht="31.5" customHeight="1" x14ac:dyDescent="0.25">
      <c r="B35" s="33">
        <v>9</v>
      </c>
      <c r="C35" s="87"/>
      <c r="D35" s="75"/>
      <c r="E35" s="88"/>
      <c r="F35" s="88"/>
      <c r="G35" s="33"/>
      <c r="H35" s="76" t="str">
        <f t="shared" si="0"/>
        <v/>
      </c>
    </row>
    <row r="36" spans="2:8" ht="31.5" customHeight="1" x14ac:dyDescent="0.25">
      <c r="B36" s="33">
        <v>10</v>
      </c>
      <c r="C36" s="87"/>
      <c r="D36" s="75"/>
      <c r="E36" s="88"/>
      <c r="F36" s="88"/>
      <c r="G36" s="33"/>
      <c r="H36" s="76" t="str">
        <f t="shared" si="0"/>
        <v/>
      </c>
    </row>
    <row r="37" spans="2:8" ht="31.5" customHeight="1" x14ac:dyDescent="0.25">
      <c r="B37" s="33">
        <v>11</v>
      </c>
      <c r="C37" s="87"/>
      <c r="D37" s="75"/>
      <c r="E37" s="88"/>
      <c r="F37" s="88"/>
      <c r="G37" s="33"/>
      <c r="H37" s="76" t="str">
        <f t="shared" si="0"/>
        <v/>
      </c>
    </row>
    <row r="38" spans="2:8" ht="31.5" customHeight="1" x14ac:dyDescent="0.25">
      <c r="B38" s="33">
        <v>12</v>
      </c>
      <c r="C38" s="87"/>
      <c r="D38" s="75"/>
      <c r="E38" s="88"/>
      <c r="F38" s="88"/>
      <c r="G38" s="33"/>
      <c r="H38" s="76" t="str">
        <f t="shared" si="0"/>
        <v/>
      </c>
    </row>
    <row r="39" spans="2:8" ht="31.5" customHeight="1" x14ac:dyDescent="0.25">
      <c r="B39" s="33">
        <v>13</v>
      </c>
      <c r="C39" s="87"/>
      <c r="D39" s="75"/>
      <c r="E39" s="88"/>
      <c r="F39" s="88"/>
      <c r="G39" s="33"/>
      <c r="H39" s="76" t="str">
        <f t="shared" si="0"/>
        <v/>
      </c>
    </row>
    <row r="40" spans="2:8" ht="31.5" customHeight="1" x14ac:dyDescent="0.25">
      <c r="B40" s="33">
        <v>14</v>
      </c>
      <c r="C40" s="87"/>
      <c r="D40" s="75"/>
      <c r="E40" s="88"/>
      <c r="F40" s="88"/>
      <c r="G40" s="33"/>
      <c r="H40" s="76" t="str">
        <f t="shared" si="0"/>
        <v/>
      </c>
    </row>
    <row r="41" spans="2:8" ht="31.5" customHeight="1" x14ac:dyDescent="0.25">
      <c r="B41" s="33">
        <v>15</v>
      </c>
      <c r="C41" s="87"/>
      <c r="D41" s="75"/>
      <c r="E41" s="88"/>
      <c r="F41" s="88"/>
      <c r="G41" s="33"/>
      <c r="H41" s="76" t="str">
        <f t="shared" si="0"/>
        <v/>
      </c>
    </row>
    <row r="42" spans="2:8" ht="31.5" customHeight="1" x14ac:dyDescent="0.25">
      <c r="B42" s="33">
        <v>16</v>
      </c>
      <c r="C42" s="87"/>
      <c r="D42" s="75"/>
      <c r="E42" s="88"/>
      <c r="F42" s="88"/>
      <c r="G42" s="33"/>
      <c r="H42" s="76" t="str">
        <f t="shared" si="0"/>
        <v/>
      </c>
    </row>
    <row r="43" spans="2:8" ht="31.5" customHeight="1" x14ac:dyDescent="0.25">
      <c r="B43" s="33">
        <v>17</v>
      </c>
      <c r="C43" s="87"/>
      <c r="D43" s="75"/>
      <c r="E43" s="88"/>
      <c r="F43" s="88"/>
      <c r="G43" s="33"/>
      <c r="H43" s="76" t="str">
        <f t="shared" si="0"/>
        <v/>
      </c>
    </row>
    <row r="44" spans="2:8" ht="31.5" customHeight="1" x14ac:dyDescent="0.25">
      <c r="B44" s="33">
        <v>18</v>
      </c>
      <c r="C44" s="87"/>
      <c r="D44" s="75"/>
      <c r="E44" s="88"/>
      <c r="F44" s="88"/>
      <c r="G44" s="33"/>
      <c r="H44" s="76" t="str">
        <f t="shared" si="0"/>
        <v/>
      </c>
    </row>
    <row r="45" spans="2:8" ht="31.5" customHeight="1" x14ac:dyDescent="0.25">
      <c r="B45" s="33">
        <v>19</v>
      </c>
      <c r="C45" s="87"/>
      <c r="D45" s="75"/>
      <c r="E45" s="88"/>
      <c r="F45" s="88"/>
      <c r="G45" s="33"/>
      <c r="H45" s="76" t="str">
        <f t="shared" si="0"/>
        <v/>
      </c>
    </row>
    <row r="46" spans="2:8" ht="31.5" customHeight="1" x14ac:dyDescent="0.25">
      <c r="B46" s="33">
        <v>20</v>
      </c>
      <c r="C46" s="87"/>
      <c r="D46" s="75"/>
      <c r="E46" s="88"/>
      <c r="F46" s="88"/>
      <c r="G46" s="33"/>
      <c r="H46" s="76" t="str">
        <f t="shared" si="0"/>
        <v/>
      </c>
    </row>
    <row r="47" spans="2:8" ht="31.5" customHeight="1" x14ac:dyDescent="0.25">
      <c r="B47" s="33">
        <v>21</v>
      </c>
      <c r="C47" s="87"/>
      <c r="D47" s="75"/>
      <c r="E47" s="88"/>
      <c r="F47" s="88"/>
      <c r="G47" s="33"/>
      <c r="H47" s="76" t="str">
        <f t="shared" si="0"/>
        <v/>
      </c>
    </row>
    <row r="48" spans="2:8" ht="31.5" customHeight="1" x14ac:dyDescent="0.25">
      <c r="B48" s="33">
        <v>22</v>
      </c>
      <c r="C48" s="87"/>
      <c r="D48" s="75"/>
      <c r="E48" s="88"/>
      <c r="F48" s="88"/>
      <c r="G48" s="33"/>
      <c r="H48" s="76" t="str">
        <f t="shared" si="0"/>
        <v/>
      </c>
    </row>
    <row r="49" spans="2:8" ht="31.5" customHeight="1" x14ac:dyDescent="0.25">
      <c r="B49" s="33">
        <v>23</v>
      </c>
      <c r="C49" s="87"/>
      <c r="D49" s="75"/>
      <c r="E49" s="88"/>
      <c r="F49" s="88"/>
      <c r="G49" s="33"/>
      <c r="H49" s="76" t="str">
        <f t="shared" si="0"/>
        <v/>
      </c>
    </row>
    <row r="50" spans="2:8" ht="31.5" customHeight="1" x14ac:dyDescent="0.25">
      <c r="B50" s="33">
        <v>24</v>
      </c>
      <c r="C50" s="87"/>
      <c r="D50" s="75"/>
      <c r="E50" s="88"/>
      <c r="F50" s="88"/>
      <c r="G50" s="33"/>
      <c r="H50" s="76" t="str">
        <f t="shared" si="0"/>
        <v/>
      </c>
    </row>
    <row r="51" spans="2:8" ht="31.5" customHeight="1" x14ac:dyDescent="0.25">
      <c r="B51" s="33">
        <v>25</v>
      </c>
      <c r="C51" s="87"/>
      <c r="D51" s="75"/>
      <c r="E51" s="88"/>
      <c r="F51" s="88"/>
      <c r="G51" s="33"/>
      <c r="H51" s="76" t="str">
        <f t="shared" si="0"/>
        <v/>
      </c>
    </row>
    <row r="52" spans="2:8" ht="31.5" customHeight="1" x14ac:dyDescent="0.25">
      <c r="B52" s="33">
        <v>26</v>
      </c>
      <c r="C52" s="87"/>
      <c r="D52" s="75"/>
      <c r="E52" s="88"/>
      <c r="F52" s="88"/>
      <c r="G52" s="33"/>
      <c r="H52" s="76" t="str">
        <f t="shared" si="0"/>
        <v/>
      </c>
    </row>
    <row r="53" spans="2:8" ht="31.5" customHeight="1" x14ac:dyDescent="0.25">
      <c r="B53" s="33">
        <v>27</v>
      </c>
      <c r="C53" s="87"/>
      <c r="D53" s="75"/>
      <c r="E53" s="88"/>
      <c r="F53" s="88"/>
      <c r="G53" s="33"/>
      <c r="H53" s="76" t="str">
        <f t="shared" si="0"/>
        <v/>
      </c>
    </row>
    <row r="54" spans="2:8" ht="31.5" customHeight="1" x14ac:dyDescent="0.25">
      <c r="B54" s="33">
        <v>28</v>
      </c>
      <c r="C54" s="87"/>
      <c r="D54" s="75"/>
      <c r="E54" s="88"/>
      <c r="F54" s="88"/>
      <c r="G54" s="33"/>
      <c r="H54" s="76" t="str">
        <f t="shared" si="0"/>
        <v/>
      </c>
    </row>
    <row r="55" spans="2:8" ht="31.5" customHeight="1" x14ac:dyDescent="0.25">
      <c r="B55" s="33">
        <v>29</v>
      </c>
      <c r="C55" s="87"/>
      <c r="D55" s="75"/>
      <c r="E55" s="88"/>
      <c r="F55" s="88"/>
      <c r="G55" s="33"/>
      <c r="H55" s="76" t="str">
        <f t="shared" si="0"/>
        <v/>
      </c>
    </row>
    <row r="56" spans="2:8" ht="31.5" customHeight="1" x14ac:dyDescent="0.25">
      <c r="B56" s="33">
        <v>30</v>
      </c>
      <c r="C56" s="87"/>
      <c r="D56" s="75"/>
      <c r="E56" s="88"/>
      <c r="F56" s="88"/>
      <c r="G56" s="33"/>
      <c r="H56" s="76" t="str">
        <f t="shared" si="0"/>
        <v/>
      </c>
    </row>
    <row r="57" spans="2:8" ht="31.5" customHeight="1" x14ac:dyDescent="0.25">
      <c r="B57" s="33">
        <v>31</v>
      </c>
      <c r="C57" s="87"/>
      <c r="D57" s="75"/>
      <c r="E57" s="88"/>
      <c r="F57" s="88"/>
      <c r="G57" s="33"/>
      <c r="H57" s="76" t="str">
        <f t="shared" si="0"/>
        <v/>
      </c>
    </row>
    <row r="58" spans="2:8" ht="31.5" customHeight="1" x14ac:dyDescent="0.25">
      <c r="B58" s="33">
        <v>32</v>
      </c>
      <c r="C58" s="87"/>
      <c r="D58" s="75"/>
      <c r="E58" s="88"/>
      <c r="F58" s="88"/>
      <c r="G58" s="33"/>
      <c r="H58" s="76" t="str">
        <f t="shared" si="0"/>
        <v/>
      </c>
    </row>
    <row r="59" spans="2:8" ht="31.5" customHeight="1" x14ac:dyDescent="0.25">
      <c r="B59" s="33">
        <v>33</v>
      </c>
      <c r="C59" s="87"/>
      <c r="D59" s="75"/>
      <c r="E59" s="88"/>
      <c r="F59" s="88"/>
      <c r="G59" s="33"/>
      <c r="H59" s="76" t="str">
        <f t="shared" si="0"/>
        <v/>
      </c>
    </row>
    <row r="60" spans="2:8" ht="31.5" customHeight="1" x14ac:dyDescent="0.25">
      <c r="B60" s="33">
        <v>34</v>
      </c>
      <c r="C60" s="87"/>
      <c r="D60" s="75"/>
      <c r="E60" s="88"/>
      <c r="F60" s="88"/>
      <c r="G60" s="33"/>
      <c r="H60" s="76" t="str">
        <f t="shared" si="0"/>
        <v/>
      </c>
    </row>
    <row r="61" spans="2:8" ht="31.5" customHeight="1" x14ac:dyDescent="0.25">
      <c r="B61" s="33">
        <v>35</v>
      </c>
      <c r="C61" s="87"/>
      <c r="D61" s="75"/>
      <c r="E61" s="88"/>
      <c r="F61" s="88"/>
      <c r="G61" s="33"/>
      <c r="H61" s="76" t="str">
        <f t="shared" si="0"/>
        <v/>
      </c>
    </row>
    <row r="62" spans="2:8" ht="31.5" customHeight="1" x14ac:dyDescent="0.25">
      <c r="B62" s="33">
        <v>36</v>
      </c>
      <c r="C62" s="87"/>
      <c r="D62" s="75"/>
      <c r="E62" s="88"/>
      <c r="F62" s="88"/>
      <c r="G62" s="33"/>
      <c r="H62" s="76" t="str">
        <f t="shared" si="0"/>
        <v/>
      </c>
    </row>
    <row r="63" spans="2:8" ht="31.5" customHeight="1" x14ac:dyDescent="0.25">
      <c r="B63" s="33">
        <v>37</v>
      </c>
      <c r="C63" s="87"/>
      <c r="D63" s="75"/>
      <c r="E63" s="88"/>
      <c r="F63" s="88"/>
      <c r="G63" s="33"/>
      <c r="H63" s="76" t="str">
        <f t="shared" si="0"/>
        <v/>
      </c>
    </row>
    <row r="64" spans="2:8" ht="31.5" customHeight="1" x14ac:dyDescent="0.25">
      <c r="B64" s="33">
        <v>38</v>
      </c>
      <c r="C64" s="87"/>
      <c r="D64" s="75"/>
      <c r="E64" s="88"/>
      <c r="F64" s="88"/>
      <c r="G64" s="33"/>
      <c r="H64" s="76" t="str">
        <f t="shared" si="0"/>
        <v/>
      </c>
    </row>
    <row r="65" spans="2:8" ht="31.5" customHeight="1" x14ac:dyDescent="0.25">
      <c r="B65" s="33">
        <v>39</v>
      </c>
      <c r="C65" s="87"/>
      <c r="D65" s="75"/>
      <c r="E65" s="88"/>
      <c r="F65" s="88"/>
      <c r="G65" s="33"/>
      <c r="H65" s="76" t="str">
        <f t="shared" si="0"/>
        <v/>
      </c>
    </row>
    <row r="66" spans="2:8" ht="31.5" customHeight="1" x14ac:dyDescent="0.25">
      <c r="B66" s="33">
        <v>40</v>
      </c>
      <c r="C66" s="87"/>
      <c r="D66" s="75"/>
      <c r="E66" s="88"/>
      <c r="F66" s="88"/>
      <c r="G66" s="33"/>
      <c r="H66" s="76" t="str">
        <f t="shared" si="0"/>
        <v/>
      </c>
    </row>
    <row r="67" spans="2:8" ht="31.5" customHeight="1" x14ac:dyDescent="0.25">
      <c r="B67" s="33">
        <v>41</v>
      </c>
      <c r="C67" s="87"/>
      <c r="D67" s="75"/>
      <c r="E67" s="88"/>
      <c r="F67" s="88"/>
      <c r="G67" s="33"/>
      <c r="H67" s="76" t="str">
        <f t="shared" si="0"/>
        <v/>
      </c>
    </row>
    <row r="68" spans="2:8" ht="31.5" customHeight="1" x14ac:dyDescent="0.25">
      <c r="B68" s="33">
        <v>42</v>
      </c>
      <c r="C68" s="87"/>
      <c r="D68" s="75"/>
      <c r="E68" s="88"/>
      <c r="F68" s="88"/>
      <c r="G68" s="33"/>
      <c r="H68" s="76" t="str">
        <f t="shared" si="0"/>
        <v/>
      </c>
    </row>
    <row r="69" spans="2:8" ht="31.5" customHeight="1" x14ac:dyDescent="0.25">
      <c r="B69" s="33">
        <v>43</v>
      </c>
      <c r="C69" s="87"/>
      <c r="D69" s="75"/>
      <c r="E69" s="88"/>
      <c r="F69" s="88"/>
      <c r="G69" s="33"/>
      <c r="H69" s="76" t="str">
        <f t="shared" si="0"/>
        <v/>
      </c>
    </row>
    <row r="70" spans="2:8" ht="31.5" customHeight="1" x14ac:dyDescent="0.25">
      <c r="B70" s="33">
        <v>44</v>
      </c>
      <c r="C70" s="87"/>
      <c r="D70" s="75"/>
      <c r="E70" s="88"/>
      <c r="F70" s="88"/>
      <c r="G70" s="33"/>
      <c r="H70" s="76" t="str">
        <f t="shared" si="0"/>
        <v/>
      </c>
    </row>
    <row r="71" spans="2:8" ht="31.5" customHeight="1" x14ac:dyDescent="0.25">
      <c r="B71" s="33">
        <v>45</v>
      </c>
      <c r="C71" s="87"/>
      <c r="D71" s="75"/>
      <c r="E71" s="88"/>
      <c r="F71" s="88"/>
      <c r="G71" s="33"/>
      <c r="H71" s="76" t="str">
        <f t="shared" si="0"/>
        <v/>
      </c>
    </row>
    <row r="72" spans="2:8" ht="31.5" customHeight="1" x14ac:dyDescent="0.25">
      <c r="B72" s="33">
        <v>46</v>
      </c>
      <c r="C72" s="87"/>
      <c r="D72" s="75"/>
      <c r="E72" s="88"/>
      <c r="F72" s="88"/>
      <c r="G72" s="33"/>
      <c r="H72" s="76" t="str">
        <f t="shared" si="0"/>
        <v/>
      </c>
    </row>
    <row r="73" spans="2:8" ht="31.5" customHeight="1" x14ac:dyDescent="0.25">
      <c r="B73" s="33">
        <v>47</v>
      </c>
      <c r="C73" s="87"/>
      <c r="D73" s="75"/>
      <c r="E73" s="88"/>
      <c r="F73" s="88"/>
      <c r="G73" s="33"/>
      <c r="H73" s="76" t="str">
        <f t="shared" si="0"/>
        <v/>
      </c>
    </row>
    <row r="74" spans="2:8" ht="31.5" customHeight="1" x14ac:dyDescent="0.25">
      <c r="B74" s="33">
        <v>48</v>
      </c>
      <c r="C74" s="87"/>
      <c r="D74" s="75"/>
      <c r="E74" s="88"/>
      <c r="F74" s="88"/>
      <c r="G74" s="33"/>
      <c r="H74" s="76" t="str">
        <f t="shared" si="0"/>
        <v/>
      </c>
    </row>
    <row r="75" spans="2:8" ht="31.5" customHeight="1" x14ac:dyDescent="0.25">
      <c r="B75" s="33">
        <v>49</v>
      </c>
      <c r="C75" s="87"/>
      <c r="D75" s="75"/>
      <c r="E75" s="88"/>
      <c r="F75" s="88"/>
      <c r="G75" s="33"/>
      <c r="H75" s="76" t="str">
        <f t="shared" si="0"/>
        <v/>
      </c>
    </row>
    <row r="76" spans="2:8" ht="31.5" customHeight="1" x14ac:dyDescent="0.25">
      <c r="B76" s="33">
        <v>50</v>
      </c>
      <c r="C76" s="87"/>
      <c r="D76" s="75"/>
      <c r="E76" s="88"/>
      <c r="F76" s="88"/>
      <c r="G76" s="33"/>
      <c r="H76" s="76" t="str">
        <f t="shared" si="0"/>
        <v/>
      </c>
    </row>
    <row r="77" spans="2:8" ht="31.5" customHeight="1" x14ac:dyDescent="0.25">
      <c r="B77" s="33">
        <v>51</v>
      </c>
      <c r="C77" s="87"/>
      <c r="D77" s="75"/>
      <c r="E77" s="88"/>
      <c r="F77" s="88"/>
      <c r="G77" s="33"/>
      <c r="H77" s="76" t="str">
        <f t="shared" si="0"/>
        <v/>
      </c>
    </row>
    <row r="78" spans="2:8" ht="31.5" customHeight="1" x14ac:dyDescent="0.25">
      <c r="B78" s="33">
        <v>52</v>
      </c>
      <c r="C78" s="87"/>
      <c r="D78" s="75"/>
      <c r="E78" s="88"/>
      <c r="F78" s="88"/>
      <c r="G78" s="33"/>
      <c r="H78" s="76" t="str">
        <f t="shared" si="0"/>
        <v/>
      </c>
    </row>
    <row r="79" spans="2:8" ht="31.5" customHeight="1" x14ac:dyDescent="0.25">
      <c r="B79" s="33">
        <v>53</v>
      </c>
      <c r="C79" s="87"/>
      <c r="D79" s="75"/>
      <c r="E79" s="88"/>
      <c r="F79" s="88"/>
      <c r="G79" s="33"/>
      <c r="H79" s="76" t="str">
        <f t="shared" si="0"/>
        <v/>
      </c>
    </row>
    <row r="80" spans="2:8" ht="31.5" customHeight="1" x14ac:dyDescent="0.25">
      <c r="B80" s="33">
        <v>54</v>
      </c>
      <c r="C80" s="87"/>
      <c r="D80" s="75"/>
      <c r="E80" s="88"/>
      <c r="F80" s="88"/>
      <c r="G80" s="33"/>
      <c r="H80" s="76" t="str">
        <f t="shared" si="0"/>
        <v/>
      </c>
    </row>
    <row r="81" spans="2:8" ht="31.5" customHeight="1" x14ac:dyDescent="0.25">
      <c r="B81" s="33">
        <v>55</v>
      </c>
      <c r="C81" s="87"/>
      <c r="D81" s="75"/>
      <c r="E81" s="88"/>
      <c r="F81" s="88"/>
      <c r="G81" s="33"/>
      <c r="H81" s="76" t="str">
        <f t="shared" si="0"/>
        <v/>
      </c>
    </row>
    <row r="82" spans="2:8" ht="31.5" customHeight="1" x14ac:dyDescent="0.25">
      <c r="B82" s="33">
        <v>56</v>
      </c>
      <c r="C82" s="87"/>
      <c r="D82" s="75"/>
      <c r="E82" s="88"/>
      <c r="F82" s="88"/>
      <c r="G82" s="33"/>
      <c r="H82" s="76" t="str">
        <f t="shared" si="0"/>
        <v/>
      </c>
    </row>
    <row r="83" spans="2:8" ht="31.5" customHeight="1" x14ac:dyDescent="0.25">
      <c r="B83" s="33">
        <v>57</v>
      </c>
      <c r="C83" s="87"/>
      <c r="D83" s="75"/>
      <c r="E83" s="88"/>
      <c r="F83" s="88"/>
      <c r="G83" s="33"/>
      <c r="H83" s="76" t="str">
        <f t="shared" si="0"/>
        <v/>
      </c>
    </row>
    <row r="84" spans="2:8" ht="31.5" customHeight="1" x14ac:dyDescent="0.25">
      <c r="B84" s="33">
        <v>58</v>
      </c>
      <c r="C84" s="87"/>
      <c r="D84" s="75"/>
      <c r="E84" s="88"/>
      <c r="F84" s="88"/>
      <c r="G84" s="33"/>
      <c r="H84" s="76" t="str">
        <f t="shared" si="0"/>
        <v/>
      </c>
    </row>
    <row r="85" spans="2:8" ht="31.5" customHeight="1" x14ac:dyDescent="0.25">
      <c r="B85" s="33">
        <v>59</v>
      </c>
      <c r="C85" s="87"/>
      <c r="D85" s="75"/>
      <c r="E85" s="88"/>
      <c r="F85" s="88"/>
      <c r="G85" s="33"/>
      <c r="H85" s="76" t="str">
        <f t="shared" si="0"/>
        <v/>
      </c>
    </row>
    <row r="86" spans="2:8" ht="31.5" customHeight="1" x14ac:dyDescent="0.25">
      <c r="B86" s="33">
        <v>60</v>
      </c>
      <c r="C86" s="87"/>
      <c r="D86" s="75"/>
      <c r="E86" s="88"/>
      <c r="F86" s="88"/>
      <c r="G86" s="33"/>
      <c r="H86" s="76" t="str">
        <f t="shared" si="0"/>
        <v/>
      </c>
    </row>
    <row r="87" spans="2:8" ht="31.5" customHeight="1" x14ac:dyDescent="0.25">
      <c r="B87" s="33">
        <v>61</v>
      </c>
      <c r="C87" s="87"/>
      <c r="D87" s="75"/>
      <c r="E87" s="88"/>
      <c r="F87" s="88"/>
      <c r="G87" s="33"/>
      <c r="H87" s="76" t="str">
        <f t="shared" si="0"/>
        <v/>
      </c>
    </row>
    <row r="88" spans="2:8" ht="31.5" customHeight="1" x14ac:dyDescent="0.25">
      <c r="B88" s="33">
        <v>62</v>
      </c>
      <c r="C88" s="87"/>
      <c r="D88" s="75"/>
      <c r="E88" s="88"/>
      <c r="F88" s="88"/>
      <c r="G88" s="33"/>
      <c r="H88" s="76" t="str">
        <f t="shared" si="0"/>
        <v/>
      </c>
    </row>
    <row r="89" spans="2:8" ht="31.5" customHeight="1" x14ac:dyDescent="0.25">
      <c r="B89" s="33">
        <v>63</v>
      </c>
      <c r="C89" s="87"/>
      <c r="D89" s="75"/>
      <c r="E89" s="88"/>
      <c r="F89" s="88"/>
      <c r="G89" s="33"/>
      <c r="H89" s="76" t="str">
        <f t="shared" si="0"/>
        <v/>
      </c>
    </row>
    <row r="90" spans="2:8" ht="31.5" customHeight="1" x14ac:dyDescent="0.25">
      <c r="B90" s="33">
        <v>64</v>
      </c>
      <c r="C90" s="87"/>
      <c r="D90" s="75"/>
      <c r="E90" s="88"/>
      <c r="F90" s="88"/>
      <c r="G90" s="33"/>
      <c r="H90" s="76" t="str">
        <f t="shared" si="0"/>
        <v/>
      </c>
    </row>
    <row r="91" spans="2:8" ht="31.5" customHeight="1" x14ac:dyDescent="0.25">
      <c r="B91" s="33">
        <v>65</v>
      </c>
      <c r="C91" s="87"/>
      <c r="D91" s="75"/>
      <c r="E91" s="88"/>
      <c r="F91" s="88"/>
      <c r="G91" s="33"/>
      <c r="H91" s="76" t="str">
        <f t="shared" ref="H91:H154" si="1">IF(G91&gt;=25,"Invalid",IF(G91&gt;=22,"Excellent",IF(G91&gt;=19,"Good",IF(G91&gt;=14,"Moderate",IF(G91&gt;=8,"Poor",IF(ISBLANK(G91)=TRUE,"",IF(G91&gt;=0,"Very poor","")))))))</f>
        <v/>
      </c>
    </row>
    <row r="92" spans="2:8" ht="31.5" customHeight="1" x14ac:dyDescent="0.25">
      <c r="B92" s="33">
        <v>66</v>
      </c>
      <c r="C92" s="87"/>
      <c r="D92" s="75"/>
      <c r="E92" s="88"/>
      <c r="F92" s="88"/>
      <c r="G92" s="33"/>
      <c r="H92" s="76" t="str">
        <f t="shared" si="1"/>
        <v/>
      </c>
    </row>
    <row r="93" spans="2:8" ht="31.5" customHeight="1" x14ac:dyDescent="0.25">
      <c r="B93" s="33">
        <v>67</v>
      </c>
      <c r="C93" s="87"/>
      <c r="D93" s="75"/>
      <c r="E93" s="88"/>
      <c r="F93" s="88"/>
      <c r="G93" s="33"/>
      <c r="H93" s="76" t="str">
        <f t="shared" si="1"/>
        <v/>
      </c>
    </row>
    <row r="94" spans="2:8" ht="31.5" customHeight="1" x14ac:dyDescent="0.25">
      <c r="B94" s="33">
        <v>68</v>
      </c>
      <c r="C94" s="87"/>
      <c r="D94" s="75"/>
      <c r="E94" s="88"/>
      <c r="F94" s="88"/>
      <c r="G94" s="33"/>
      <c r="H94" s="76" t="str">
        <f t="shared" si="1"/>
        <v/>
      </c>
    </row>
    <row r="95" spans="2:8" ht="31.5" customHeight="1" x14ac:dyDescent="0.25">
      <c r="B95" s="33">
        <v>69</v>
      </c>
      <c r="C95" s="87"/>
      <c r="D95" s="75"/>
      <c r="E95" s="88"/>
      <c r="F95" s="88"/>
      <c r="G95" s="33"/>
      <c r="H95" s="76" t="str">
        <f t="shared" si="1"/>
        <v/>
      </c>
    </row>
    <row r="96" spans="2:8" ht="31.5" customHeight="1" x14ac:dyDescent="0.25">
      <c r="B96" s="33">
        <v>70</v>
      </c>
      <c r="C96" s="87"/>
      <c r="D96" s="75"/>
      <c r="E96" s="88"/>
      <c r="F96" s="88"/>
      <c r="G96" s="33"/>
      <c r="H96" s="76" t="str">
        <f t="shared" si="1"/>
        <v/>
      </c>
    </row>
    <row r="97" spans="2:8" ht="31.5" customHeight="1" x14ac:dyDescent="0.25">
      <c r="B97" s="33">
        <v>71</v>
      </c>
      <c r="C97" s="87"/>
      <c r="D97" s="75"/>
      <c r="E97" s="88"/>
      <c r="F97" s="88"/>
      <c r="G97" s="33"/>
      <c r="H97" s="76" t="str">
        <f t="shared" si="1"/>
        <v/>
      </c>
    </row>
    <row r="98" spans="2:8" ht="31.5" customHeight="1" x14ac:dyDescent="0.25">
      <c r="B98" s="33">
        <v>72</v>
      </c>
      <c r="C98" s="87"/>
      <c r="D98" s="75"/>
      <c r="E98" s="88"/>
      <c r="F98" s="88"/>
      <c r="G98" s="33"/>
      <c r="H98" s="76" t="str">
        <f t="shared" si="1"/>
        <v/>
      </c>
    </row>
    <row r="99" spans="2:8" ht="31.5" customHeight="1" x14ac:dyDescent="0.25">
      <c r="B99" s="33">
        <v>73</v>
      </c>
      <c r="C99" s="87"/>
      <c r="D99" s="75"/>
      <c r="E99" s="88"/>
      <c r="F99" s="88"/>
      <c r="G99" s="33"/>
      <c r="H99" s="76" t="str">
        <f t="shared" si="1"/>
        <v/>
      </c>
    </row>
    <row r="100" spans="2:8" ht="31.5" customHeight="1" x14ac:dyDescent="0.25">
      <c r="B100" s="33">
        <v>74</v>
      </c>
      <c r="C100" s="87"/>
      <c r="D100" s="75"/>
      <c r="E100" s="88"/>
      <c r="F100" s="88"/>
      <c r="G100" s="33"/>
      <c r="H100" s="76" t="str">
        <f t="shared" si="1"/>
        <v/>
      </c>
    </row>
    <row r="101" spans="2:8" ht="31.5" customHeight="1" x14ac:dyDescent="0.25">
      <c r="B101" s="33">
        <v>75</v>
      </c>
      <c r="C101" s="87"/>
      <c r="D101" s="75"/>
      <c r="E101" s="88"/>
      <c r="F101" s="88"/>
      <c r="G101" s="33"/>
      <c r="H101" s="76" t="str">
        <f t="shared" si="1"/>
        <v/>
      </c>
    </row>
    <row r="102" spans="2:8" ht="31.5" customHeight="1" x14ac:dyDescent="0.25">
      <c r="B102" s="33">
        <v>76</v>
      </c>
      <c r="C102" s="87"/>
      <c r="D102" s="75"/>
      <c r="E102" s="88"/>
      <c r="F102" s="88"/>
      <c r="G102" s="33"/>
      <c r="H102" s="76" t="str">
        <f t="shared" si="1"/>
        <v/>
      </c>
    </row>
    <row r="103" spans="2:8" ht="31.5" customHeight="1" x14ac:dyDescent="0.25">
      <c r="B103" s="33">
        <v>77</v>
      </c>
      <c r="C103" s="87"/>
      <c r="D103" s="75"/>
      <c r="E103" s="88"/>
      <c r="F103" s="88"/>
      <c r="G103" s="33"/>
      <c r="H103" s="76" t="str">
        <f t="shared" si="1"/>
        <v/>
      </c>
    </row>
    <row r="104" spans="2:8" ht="31.5" customHeight="1" x14ac:dyDescent="0.25">
      <c r="B104" s="33">
        <v>78</v>
      </c>
      <c r="C104" s="87"/>
      <c r="D104" s="75"/>
      <c r="E104" s="88"/>
      <c r="F104" s="88"/>
      <c r="G104" s="33"/>
      <c r="H104" s="76" t="str">
        <f t="shared" si="1"/>
        <v/>
      </c>
    </row>
    <row r="105" spans="2:8" ht="31.5" customHeight="1" x14ac:dyDescent="0.25">
      <c r="B105" s="33">
        <v>79</v>
      </c>
      <c r="C105" s="87"/>
      <c r="D105" s="75"/>
      <c r="E105" s="88"/>
      <c r="F105" s="88"/>
      <c r="G105" s="33"/>
      <c r="H105" s="76" t="str">
        <f t="shared" si="1"/>
        <v/>
      </c>
    </row>
    <row r="106" spans="2:8" ht="31.5" customHeight="1" x14ac:dyDescent="0.25">
      <c r="B106" s="33">
        <v>80</v>
      </c>
      <c r="C106" s="87"/>
      <c r="D106" s="75"/>
      <c r="E106" s="88"/>
      <c r="F106" s="88"/>
      <c r="G106" s="33"/>
      <c r="H106" s="76" t="str">
        <f t="shared" si="1"/>
        <v/>
      </c>
    </row>
    <row r="107" spans="2:8" ht="31.5" customHeight="1" x14ac:dyDescent="0.25">
      <c r="B107" s="33">
        <v>81</v>
      </c>
      <c r="C107" s="87"/>
      <c r="D107" s="75"/>
      <c r="E107" s="88"/>
      <c r="F107" s="88"/>
      <c r="G107" s="33"/>
      <c r="H107" s="76" t="str">
        <f t="shared" si="1"/>
        <v/>
      </c>
    </row>
    <row r="108" spans="2:8" ht="31.5" customHeight="1" x14ac:dyDescent="0.25">
      <c r="B108" s="33">
        <v>82</v>
      </c>
      <c r="C108" s="87"/>
      <c r="D108" s="75"/>
      <c r="E108" s="88"/>
      <c r="F108" s="88"/>
      <c r="G108" s="33"/>
      <c r="H108" s="76" t="str">
        <f t="shared" si="1"/>
        <v/>
      </c>
    </row>
    <row r="109" spans="2:8" ht="31.5" customHeight="1" x14ac:dyDescent="0.25">
      <c r="B109" s="33">
        <v>83</v>
      </c>
      <c r="C109" s="87"/>
      <c r="D109" s="75"/>
      <c r="E109" s="88"/>
      <c r="F109" s="88"/>
      <c r="G109" s="33"/>
      <c r="H109" s="76" t="str">
        <f t="shared" si="1"/>
        <v/>
      </c>
    </row>
    <row r="110" spans="2:8" ht="31.5" customHeight="1" x14ac:dyDescent="0.25">
      <c r="B110" s="33">
        <v>84</v>
      </c>
      <c r="C110" s="87"/>
      <c r="D110" s="75"/>
      <c r="E110" s="88"/>
      <c r="F110" s="88"/>
      <c r="G110" s="33"/>
      <c r="H110" s="76" t="str">
        <f t="shared" si="1"/>
        <v/>
      </c>
    </row>
    <row r="111" spans="2:8" ht="31.5" customHeight="1" x14ac:dyDescent="0.25">
      <c r="B111" s="33">
        <v>85</v>
      </c>
      <c r="C111" s="87"/>
      <c r="D111" s="75"/>
      <c r="E111" s="88"/>
      <c r="F111" s="88"/>
      <c r="G111" s="33"/>
      <c r="H111" s="76" t="str">
        <f t="shared" si="1"/>
        <v/>
      </c>
    </row>
    <row r="112" spans="2:8" ht="31.5" customHeight="1" x14ac:dyDescent="0.25">
      <c r="B112" s="33">
        <v>86</v>
      </c>
      <c r="C112" s="87"/>
      <c r="D112" s="75"/>
      <c r="E112" s="88"/>
      <c r="F112" s="88"/>
      <c r="G112" s="33"/>
      <c r="H112" s="76" t="str">
        <f t="shared" si="1"/>
        <v/>
      </c>
    </row>
    <row r="113" spans="2:8" ht="31.5" customHeight="1" x14ac:dyDescent="0.25">
      <c r="B113" s="33">
        <v>87</v>
      </c>
      <c r="C113" s="87"/>
      <c r="D113" s="75"/>
      <c r="E113" s="88"/>
      <c r="F113" s="88"/>
      <c r="G113" s="33"/>
      <c r="H113" s="76" t="str">
        <f t="shared" si="1"/>
        <v/>
      </c>
    </row>
    <row r="114" spans="2:8" ht="31.5" customHeight="1" x14ac:dyDescent="0.25">
      <c r="B114" s="33">
        <v>88</v>
      </c>
      <c r="C114" s="87"/>
      <c r="D114" s="75"/>
      <c r="E114" s="88"/>
      <c r="F114" s="88"/>
      <c r="G114" s="33"/>
      <c r="H114" s="76" t="str">
        <f t="shared" si="1"/>
        <v/>
      </c>
    </row>
    <row r="115" spans="2:8" ht="31.5" customHeight="1" x14ac:dyDescent="0.25">
      <c r="B115" s="33">
        <v>89</v>
      </c>
      <c r="C115" s="87"/>
      <c r="D115" s="75"/>
      <c r="E115" s="88"/>
      <c r="F115" s="88"/>
      <c r="G115" s="33"/>
      <c r="H115" s="76" t="str">
        <f t="shared" si="1"/>
        <v/>
      </c>
    </row>
    <row r="116" spans="2:8" ht="31.5" customHeight="1" x14ac:dyDescent="0.25">
      <c r="B116" s="33">
        <v>90</v>
      </c>
      <c r="C116" s="87"/>
      <c r="D116" s="75"/>
      <c r="E116" s="88"/>
      <c r="F116" s="88"/>
      <c r="G116" s="33"/>
      <c r="H116" s="76" t="str">
        <f t="shared" si="1"/>
        <v/>
      </c>
    </row>
    <row r="117" spans="2:8" ht="31.5" customHeight="1" x14ac:dyDescent="0.25">
      <c r="B117" s="33">
        <v>91</v>
      </c>
      <c r="C117" s="87"/>
      <c r="D117" s="75"/>
      <c r="E117" s="88"/>
      <c r="F117" s="88"/>
      <c r="G117" s="33"/>
      <c r="H117" s="76" t="str">
        <f t="shared" si="1"/>
        <v/>
      </c>
    </row>
    <row r="118" spans="2:8" ht="31.5" customHeight="1" x14ac:dyDescent="0.25">
      <c r="B118" s="33">
        <v>92</v>
      </c>
      <c r="C118" s="87"/>
      <c r="D118" s="75"/>
      <c r="E118" s="88"/>
      <c r="F118" s="88"/>
      <c r="G118" s="33"/>
      <c r="H118" s="76" t="str">
        <f t="shared" si="1"/>
        <v/>
      </c>
    </row>
    <row r="119" spans="2:8" ht="31.5" customHeight="1" x14ac:dyDescent="0.25">
      <c r="B119" s="33">
        <v>93</v>
      </c>
      <c r="C119" s="87"/>
      <c r="D119" s="75"/>
      <c r="E119" s="88"/>
      <c r="F119" s="88"/>
      <c r="G119" s="33"/>
      <c r="H119" s="76" t="str">
        <f t="shared" si="1"/>
        <v/>
      </c>
    </row>
    <row r="120" spans="2:8" ht="31.5" customHeight="1" x14ac:dyDescent="0.25">
      <c r="B120" s="33">
        <v>94</v>
      </c>
      <c r="C120" s="87"/>
      <c r="D120" s="75"/>
      <c r="E120" s="88"/>
      <c r="F120" s="88"/>
      <c r="G120" s="33"/>
      <c r="H120" s="76" t="str">
        <f t="shared" si="1"/>
        <v/>
      </c>
    </row>
    <row r="121" spans="2:8" ht="31.5" customHeight="1" x14ac:dyDescent="0.25">
      <c r="B121" s="33">
        <v>95</v>
      </c>
      <c r="C121" s="87"/>
      <c r="D121" s="75"/>
      <c r="E121" s="88"/>
      <c r="F121" s="88"/>
      <c r="G121" s="33"/>
      <c r="H121" s="76" t="str">
        <f t="shared" si="1"/>
        <v/>
      </c>
    </row>
    <row r="122" spans="2:8" ht="31.5" customHeight="1" x14ac:dyDescent="0.25">
      <c r="B122" s="33">
        <v>96</v>
      </c>
      <c r="C122" s="87"/>
      <c r="D122" s="75"/>
      <c r="E122" s="88"/>
      <c r="F122" s="88"/>
      <c r="G122" s="33"/>
      <c r="H122" s="76" t="str">
        <f t="shared" si="1"/>
        <v/>
      </c>
    </row>
    <row r="123" spans="2:8" ht="31.5" customHeight="1" x14ac:dyDescent="0.25">
      <c r="B123" s="33">
        <v>97</v>
      </c>
      <c r="C123" s="87"/>
      <c r="D123" s="75"/>
      <c r="E123" s="88"/>
      <c r="F123" s="88"/>
      <c r="G123" s="33"/>
      <c r="H123" s="76" t="str">
        <f t="shared" si="1"/>
        <v/>
      </c>
    </row>
    <row r="124" spans="2:8" ht="31.5" customHeight="1" x14ac:dyDescent="0.25">
      <c r="B124" s="33">
        <v>98</v>
      </c>
      <c r="C124" s="87"/>
      <c r="D124" s="75"/>
      <c r="E124" s="88"/>
      <c r="F124" s="88"/>
      <c r="G124" s="33"/>
      <c r="H124" s="76" t="str">
        <f t="shared" si="1"/>
        <v/>
      </c>
    </row>
    <row r="125" spans="2:8" ht="31.5" customHeight="1" x14ac:dyDescent="0.25">
      <c r="B125" s="33">
        <v>99</v>
      </c>
      <c r="C125" s="87"/>
      <c r="D125" s="75"/>
      <c r="E125" s="88"/>
      <c r="F125" s="88"/>
      <c r="G125" s="33"/>
      <c r="H125" s="76" t="str">
        <f t="shared" si="1"/>
        <v/>
      </c>
    </row>
    <row r="126" spans="2:8" ht="31.5" customHeight="1" x14ac:dyDescent="0.25">
      <c r="B126" s="33">
        <v>100</v>
      </c>
      <c r="C126" s="87"/>
      <c r="D126" s="75"/>
      <c r="E126" s="88"/>
      <c r="F126" s="88"/>
      <c r="G126" s="33"/>
      <c r="H126" s="76" t="str">
        <f t="shared" si="1"/>
        <v/>
      </c>
    </row>
    <row r="127" spans="2:8" ht="31.5" customHeight="1" x14ac:dyDescent="0.25">
      <c r="B127" s="33">
        <v>101</v>
      </c>
      <c r="C127" s="87"/>
      <c r="D127" s="75"/>
      <c r="E127" s="88"/>
      <c r="F127" s="88"/>
      <c r="G127" s="33"/>
      <c r="H127" s="76" t="str">
        <f t="shared" si="1"/>
        <v/>
      </c>
    </row>
    <row r="128" spans="2:8" ht="31.5" customHeight="1" x14ac:dyDescent="0.25">
      <c r="B128" s="33">
        <v>102</v>
      </c>
      <c r="C128" s="87"/>
      <c r="D128" s="75"/>
      <c r="E128" s="88"/>
      <c r="F128" s="88"/>
      <c r="G128" s="33"/>
      <c r="H128" s="76" t="str">
        <f t="shared" si="1"/>
        <v/>
      </c>
    </row>
    <row r="129" spans="2:8" ht="31.5" customHeight="1" x14ac:dyDescent="0.25">
      <c r="B129" s="33">
        <v>103</v>
      </c>
      <c r="C129" s="87"/>
      <c r="D129" s="75"/>
      <c r="E129" s="88"/>
      <c r="F129" s="88"/>
      <c r="G129" s="33"/>
      <c r="H129" s="76" t="str">
        <f t="shared" si="1"/>
        <v/>
      </c>
    </row>
    <row r="130" spans="2:8" ht="31.5" customHeight="1" x14ac:dyDescent="0.25">
      <c r="B130" s="33">
        <v>104</v>
      </c>
      <c r="C130" s="87"/>
      <c r="D130" s="75"/>
      <c r="E130" s="88"/>
      <c r="F130" s="88"/>
      <c r="G130" s="33"/>
      <c r="H130" s="76" t="str">
        <f t="shared" si="1"/>
        <v/>
      </c>
    </row>
    <row r="131" spans="2:8" ht="31.5" customHeight="1" x14ac:dyDescent="0.25">
      <c r="B131" s="33">
        <v>105</v>
      </c>
      <c r="C131" s="87"/>
      <c r="D131" s="75"/>
      <c r="E131" s="88"/>
      <c r="F131" s="88"/>
      <c r="G131" s="33"/>
      <c r="H131" s="76" t="str">
        <f t="shared" si="1"/>
        <v/>
      </c>
    </row>
    <row r="132" spans="2:8" ht="31.5" customHeight="1" x14ac:dyDescent="0.25">
      <c r="B132" s="33">
        <v>106</v>
      </c>
      <c r="C132" s="87"/>
      <c r="D132" s="75"/>
      <c r="E132" s="88"/>
      <c r="F132" s="88"/>
      <c r="G132" s="33"/>
      <c r="H132" s="76" t="str">
        <f t="shared" si="1"/>
        <v/>
      </c>
    </row>
    <row r="133" spans="2:8" ht="31.5" customHeight="1" x14ac:dyDescent="0.25">
      <c r="B133" s="33">
        <v>107</v>
      </c>
      <c r="C133" s="87"/>
      <c r="D133" s="75"/>
      <c r="E133" s="88"/>
      <c r="F133" s="88"/>
      <c r="G133" s="33"/>
      <c r="H133" s="76" t="str">
        <f t="shared" si="1"/>
        <v/>
      </c>
    </row>
    <row r="134" spans="2:8" ht="31.5" customHeight="1" x14ac:dyDescent="0.25">
      <c r="B134" s="33">
        <v>108</v>
      </c>
      <c r="C134" s="87"/>
      <c r="D134" s="75"/>
      <c r="E134" s="88"/>
      <c r="F134" s="88"/>
      <c r="G134" s="33"/>
      <c r="H134" s="76" t="str">
        <f t="shared" si="1"/>
        <v/>
      </c>
    </row>
    <row r="135" spans="2:8" ht="31.5" customHeight="1" x14ac:dyDescent="0.25">
      <c r="B135" s="33">
        <v>109</v>
      </c>
      <c r="C135" s="87"/>
      <c r="D135" s="75"/>
      <c r="E135" s="88"/>
      <c r="F135" s="88"/>
      <c r="G135" s="33"/>
      <c r="H135" s="76" t="str">
        <f t="shared" si="1"/>
        <v/>
      </c>
    </row>
    <row r="136" spans="2:8" ht="31.5" customHeight="1" x14ac:dyDescent="0.25">
      <c r="B136" s="33">
        <v>110</v>
      </c>
      <c r="C136" s="87"/>
      <c r="D136" s="75"/>
      <c r="E136" s="88"/>
      <c r="F136" s="88"/>
      <c r="G136" s="33"/>
      <c r="H136" s="76" t="str">
        <f t="shared" si="1"/>
        <v/>
      </c>
    </row>
    <row r="137" spans="2:8" ht="31.5" customHeight="1" x14ac:dyDescent="0.25">
      <c r="B137" s="33">
        <v>111</v>
      </c>
      <c r="C137" s="87"/>
      <c r="D137" s="75"/>
      <c r="E137" s="88"/>
      <c r="F137" s="88"/>
      <c r="G137" s="33"/>
      <c r="H137" s="76" t="str">
        <f t="shared" si="1"/>
        <v/>
      </c>
    </row>
    <row r="138" spans="2:8" ht="31.5" customHeight="1" x14ac:dyDescent="0.25">
      <c r="B138" s="33">
        <v>112</v>
      </c>
      <c r="C138" s="87"/>
      <c r="D138" s="75"/>
      <c r="E138" s="88"/>
      <c r="F138" s="88"/>
      <c r="G138" s="33"/>
      <c r="H138" s="76" t="str">
        <f t="shared" si="1"/>
        <v/>
      </c>
    </row>
    <row r="139" spans="2:8" ht="31.5" customHeight="1" x14ac:dyDescent="0.25">
      <c r="B139" s="33">
        <v>113</v>
      </c>
      <c r="C139" s="87"/>
      <c r="D139" s="75"/>
      <c r="E139" s="88"/>
      <c r="F139" s="88"/>
      <c r="G139" s="33"/>
      <c r="H139" s="76" t="str">
        <f t="shared" si="1"/>
        <v/>
      </c>
    </row>
    <row r="140" spans="2:8" ht="31.5" customHeight="1" x14ac:dyDescent="0.25">
      <c r="B140" s="33">
        <v>114</v>
      </c>
      <c r="C140" s="87"/>
      <c r="D140" s="75"/>
      <c r="E140" s="88"/>
      <c r="F140" s="88"/>
      <c r="G140" s="33"/>
      <c r="H140" s="76" t="str">
        <f t="shared" si="1"/>
        <v/>
      </c>
    </row>
    <row r="141" spans="2:8" ht="31.5" customHeight="1" x14ac:dyDescent="0.25">
      <c r="B141" s="33">
        <v>115</v>
      </c>
      <c r="C141" s="87"/>
      <c r="D141" s="75"/>
      <c r="E141" s="88"/>
      <c r="F141" s="88"/>
      <c r="G141" s="33"/>
      <c r="H141" s="76" t="str">
        <f t="shared" si="1"/>
        <v/>
      </c>
    </row>
    <row r="142" spans="2:8" ht="31.5" customHeight="1" x14ac:dyDescent="0.25">
      <c r="B142" s="33">
        <v>116</v>
      </c>
      <c r="C142" s="87"/>
      <c r="D142" s="75"/>
      <c r="E142" s="88"/>
      <c r="F142" s="88"/>
      <c r="G142" s="33"/>
      <c r="H142" s="76" t="str">
        <f t="shared" si="1"/>
        <v/>
      </c>
    </row>
    <row r="143" spans="2:8" ht="31.5" customHeight="1" x14ac:dyDescent="0.25">
      <c r="B143" s="33">
        <v>117</v>
      </c>
      <c r="C143" s="87"/>
      <c r="D143" s="75"/>
      <c r="E143" s="88"/>
      <c r="F143" s="88"/>
      <c r="G143" s="33"/>
      <c r="H143" s="76" t="str">
        <f t="shared" si="1"/>
        <v/>
      </c>
    </row>
    <row r="144" spans="2:8" ht="31.5" customHeight="1" x14ac:dyDescent="0.25">
      <c r="B144" s="33">
        <v>118</v>
      </c>
      <c r="C144" s="87"/>
      <c r="D144" s="75"/>
      <c r="E144" s="88"/>
      <c r="F144" s="88"/>
      <c r="G144" s="33"/>
      <c r="H144" s="76" t="str">
        <f t="shared" si="1"/>
        <v/>
      </c>
    </row>
    <row r="145" spans="2:8" ht="31.5" customHeight="1" x14ac:dyDescent="0.25">
      <c r="B145" s="33">
        <v>119</v>
      </c>
      <c r="C145" s="87"/>
      <c r="D145" s="75"/>
      <c r="E145" s="88"/>
      <c r="F145" s="88"/>
      <c r="G145" s="33"/>
      <c r="H145" s="76" t="str">
        <f t="shared" si="1"/>
        <v/>
      </c>
    </row>
    <row r="146" spans="2:8" ht="31.5" customHeight="1" x14ac:dyDescent="0.25">
      <c r="B146" s="33">
        <v>120</v>
      </c>
      <c r="C146" s="87"/>
      <c r="D146" s="75"/>
      <c r="E146" s="88"/>
      <c r="F146" s="88"/>
      <c r="G146" s="33"/>
      <c r="H146" s="76" t="str">
        <f t="shared" si="1"/>
        <v/>
      </c>
    </row>
    <row r="147" spans="2:8" ht="31.5" customHeight="1" x14ac:dyDescent="0.25">
      <c r="B147" s="33">
        <v>121</v>
      </c>
      <c r="C147" s="87"/>
      <c r="D147" s="75"/>
      <c r="E147" s="88"/>
      <c r="F147" s="88"/>
      <c r="G147" s="33"/>
      <c r="H147" s="76" t="str">
        <f t="shared" si="1"/>
        <v/>
      </c>
    </row>
    <row r="148" spans="2:8" ht="31.5" customHeight="1" x14ac:dyDescent="0.25">
      <c r="B148" s="33">
        <v>122</v>
      </c>
      <c r="C148" s="87"/>
      <c r="D148" s="75"/>
      <c r="E148" s="88"/>
      <c r="F148" s="88"/>
      <c r="G148" s="33"/>
      <c r="H148" s="76" t="str">
        <f t="shared" si="1"/>
        <v/>
      </c>
    </row>
    <row r="149" spans="2:8" ht="31.5" customHeight="1" x14ac:dyDescent="0.25">
      <c r="B149" s="33">
        <v>123</v>
      </c>
      <c r="C149" s="87"/>
      <c r="D149" s="75"/>
      <c r="E149" s="88"/>
      <c r="F149" s="88"/>
      <c r="G149" s="33"/>
      <c r="H149" s="76" t="str">
        <f t="shared" si="1"/>
        <v/>
      </c>
    </row>
    <row r="150" spans="2:8" ht="31.5" customHeight="1" x14ac:dyDescent="0.25">
      <c r="B150" s="33">
        <v>124</v>
      </c>
      <c r="C150" s="87"/>
      <c r="D150" s="75"/>
      <c r="E150" s="88"/>
      <c r="F150" s="88"/>
      <c r="G150" s="33"/>
      <c r="H150" s="76" t="str">
        <f t="shared" si="1"/>
        <v/>
      </c>
    </row>
    <row r="151" spans="2:8" ht="31.5" customHeight="1" x14ac:dyDescent="0.25">
      <c r="B151" s="33">
        <v>125</v>
      </c>
      <c r="C151" s="87"/>
      <c r="D151" s="75"/>
      <c r="E151" s="88"/>
      <c r="F151" s="88"/>
      <c r="G151" s="33"/>
      <c r="H151" s="76" t="str">
        <f t="shared" si="1"/>
        <v/>
      </c>
    </row>
    <row r="152" spans="2:8" ht="31.5" customHeight="1" x14ac:dyDescent="0.25">
      <c r="B152" s="33">
        <v>126</v>
      </c>
      <c r="C152" s="87"/>
      <c r="D152" s="75"/>
      <c r="E152" s="88"/>
      <c r="F152" s="88"/>
      <c r="G152" s="33"/>
      <c r="H152" s="76" t="str">
        <f t="shared" si="1"/>
        <v/>
      </c>
    </row>
    <row r="153" spans="2:8" ht="31.5" customHeight="1" x14ac:dyDescent="0.25">
      <c r="B153" s="33">
        <v>127</v>
      </c>
      <c r="C153" s="87"/>
      <c r="D153" s="75"/>
      <c r="E153" s="88"/>
      <c r="F153" s="88"/>
      <c r="G153" s="33"/>
      <c r="H153" s="76" t="str">
        <f t="shared" si="1"/>
        <v/>
      </c>
    </row>
    <row r="154" spans="2:8" ht="31.5" customHeight="1" x14ac:dyDescent="0.25">
      <c r="B154" s="33">
        <v>128</v>
      </c>
      <c r="C154" s="87"/>
      <c r="D154" s="75"/>
      <c r="E154" s="88"/>
      <c r="F154" s="88"/>
      <c r="G154" s="33"/>
      <c r="H154" s="76" t="str">
        <f t="shared" si="1"/>
        <v/>
      </c>
    </row>
    <row r="155" spans="2:8" ht="31.5" customHeight="1" x14ac:dyDescent="0.25">
      <c r="B155" s="33">
        <v>129</v>
      </c>
      <c r="C155" s="87"/>
      <c r="D155" s="75"/>
      <c r="E155" s="88"/>
      <c r="F155" s="88"/>
      <c r="G155" s="33"/>
      <c r="H155" s="76" t="str">
        <f t="shared" ref="H155:H218" si="2">IF(G155&gt;=25,"Invalid",IF(G155&gt;=22,"Excellent",IF(G155&gt;=19,"Good",IF(G155&gt;=14,"Moderate",IF(G155&gt;=8,"Poor",IF(ISBLANK(G155)=TRUE,"",IF(G155&gt;=0,"Very poor","")))))))</f>
        <v/>
      </c>
    </row>
    <row r="156" spans="2:8" ht="31.5" customHeight="1" x14ac:dyDescent="0.25">
      <c r="B156" s="33">
        <v>130</v>
      </c>
      <c r="C156" s="87"/>
      <c r="D156" s="75"/>
      <c r="E156" s="88"/>
      <c r="F156" s="88"/>
      <c r="G156" s="33"/>
      <c r="H156" s="76" t="str">
        <f t="shared" si="2"/>
        <v/>
      </c>
    </row>
    <row r="157" spans="2:8" ht="31.5" customHeight="1" x14ac:dyDescent="0.25">
      <c r="B157" s="33">
        <v>131</v>
      </c>
      <c r="C157" s="87"/>
      <c r="D157" s="75"/>
      <c r="E157" s="88"/>
      <c r="F157" s="88"/>
      <c r="G157" s="33"/>
      <c r="H157" s="76" t="str">
        <f t="shared" si="2"/>
        <v/>
      </c>
    </row>
    <row r="158" spans="2:8" ht="31.5" customHeight="1" x14ac:dyDescent="0.25">
      <c r="B158" s="33">
        <v>132</v>
      </c>
      <c r="C158" s="87"/>
      <c r="D158" s="75"/>
      <c r="E158" s="88"/>
      <c r="F158" s="88"/>
      <c r="G158" s="33"/>
      <c r="H158" s="76" t="str">
        <f t="shared" si="2"/>
        <v/>
      </c>
    </row>
    <row r="159" spans="2:8" ht="31.5" customHeight="1" x14ac:dyDescent="0.25">
      <c r="B159" s="33">
        <v>133</v>
      </c>
      <c r="C159" s="87"/>
      <c r="D159" s="75"/>
      <c r="E159" s="88"/>
      <c r="F159" s="88"/>
      <c r="G159" s="33"/>
      <c r="H159" s="76" t="str">
        <f t="shared" si="2"/>
        <v/>
      </c>
    </row>
    <row r="160" spans="2:8" ht="31.5" customHeight="1" x14ac:dyDescent="0.25">
      <c r="B160" s="33">
        <v>134</v>
      </c>
      <c r="C160" s="87"/>
      <c r="D160" s="75"/>
      <c r="E160" s="88"/>
      <c r="F160" s="88"/>
      <c r="G160" s="33"/>
      <c r="H160" s="76" t="str">
        <f t="shared" si="2"/>
        <v/>
      </c>
    </row>
    <row r="161" spans="2:8" ht="31.5" customHeight="1" x14ac:dyDescent="0.25">
      <c r="B161" s="33">
        <v>135</v>
      </c>
      <c r="C161" s="87"/>
      <c r="D161" s="75"/>
      <c r="E161" s="88"/>
      <c r="F161" s="88"/>
      <c r="G161" s="33"/>
      <c r="H161" s="76" t="str">
        <f t="shared" si="2"/>
        <v/>
      </c>
    </row>
    <row r="162" spans="2:8" ht="31.5" customHeight="1" x14ac:dyDescent="0.25">
      <c r="B162" s="33">
        <v>136</v>
      </c>
      <c r="C162" s="87"/>
      <c r="D162" s="75"/>
      <c r="E162" s="88"/>
      <c r="F162" s="88"/>
      <c r="G162" s="33"/>
      <c r="H162" s="76" t="str">
        <f t="shared" si="2"/>
        <v/>
      </c>
    </row>
    <row r="163" spans="2:8" ht="31.5" customHeight="1" x14ac:dyDescent="0.25">
      <c r="B163" s="33">
        <v>137</v>
      </c>
      <c r="C163" s="87"/>
      <c r="D163" s="75"/>
      <c r="E163" s="88"/>
      <c r="F163" s="88"/>
      <c r="G163" s="33"/>
      <c r="H163" s="76" t="str">
        <f t="shared" si="2"/>
        <v/>
      </c>
    </row>
    <row r="164" spans="2:8" ht="31.5" customHeight="1" x14ac:dyDescent="0.25">
      <c r="B164" s="33">
        <v>138</v>
      </c>
      <c r="C164" s="87"/>
      <c r="D164" s="75"/>
      <c r="E164" s="88"/>
      <c r="F164" s="88"/>
      <c r="G164" s="33"/>
      <c r="H164" s="76" t="str">
        <f t="shared" si="2"/>
        <v/>
      </c>
    </row>
    <row r="165" spans="2:8" ht="31.5" customHeight="1" x14ac:dyDescent="0.25">
      <c r="B165" s="33">
        <v>139</v>
      </c>
      <c r="C165" s="87"/>
      <c r="D165" s="75"/>
      <c r="E165" s="88"/>
      <c r="F165" s="88"/>
      <c r="G165" s="33"/>
      <c r="H165" s="76" t="str">
        <f t="shared" si="2"/>
        <v/>
      </c>
    </row>
    <row r="166" spans="2:8" ht="31.5" customHeight="1" x14ac:dyDescent="0.25">
      <c r="B166" s="33">
        <v>140</v>
      </c>
      <c r="C166" s="87"/>
      <c r="D166" s="75"/>
      <c r="E166" s="88"/>
      <c r="F166" s="88"/>
      <c r="G166" s="33"/>
      <c r="H166" s="76" t="str">
        <f t="shared" si="2"/>
        <v/>
      </c>
    </row>
    <row r="167" spans="2:8" ht="31.5" customHeight="1" x14ac:dyDescent="0.25">
      <c r="B167" s="33">
        <v>141</v>
      </c>
      <c r="C167" s="87"/>
      <c r="D167" s="75"/>
      <c r="E167" s="88"/>
      <c r="F167" s="88"/>
      <c r="G167" s="33"/>
      <c r="H167" s="76" t="str">
        <f t="shared" si="2"/>
        <v/>
      </c>
    </row>
    <row r="168" spans="2:8" ht="31.5" customHeight="1" x14ac:dyDescent="0.25">
      <c r="B168" s="33">
        <v>142</v>
      </c>
      <c r="C168" s="87"/>
      <c r="D168" s="75"/>
      <c r="E168" s="88"/>
      <c r="F168" s="88"/>
      <c r="G168" s="33"/>
      <c r="H168" s="76" t="str">
        <f t="shared" si="2"/>
        <v/>
      </c>
    </row>
    <row r="169" spans="2:8" ht="31.5" customHeight="1" x14ac:dyDescent="0.25">
      <c r="B169" s="33">
        <v>143</v>
      </c>
      <c r="C169" s="87"/>
      <c r="D169" s="75"/>
      <c r="E169" s="88"/>
      <c r="F169" s="88"/>
      <c r="G169" s="33"/>
      <c r="H169" s="76" t="str">
        <f t="shared" si="2"/>
        <v/>
      </c>
    </row>
    <row r="170" spans="2:8" ht="31.5" customHeight="1" x14ac:dyDescent="0.25">
      <c r="B170" s="33">
        <v>144</v>
      </c>
      <c r="C170" s="87"/>
      <c r="D170" s="75"/>
      <c r="E170" s="88"/>
      <c r="F170" s="88"/>
      <c r="G170" s="33"/>
      <c r="H170" s="76" t="str">
        <f t="shared" si="2"/>
        <v/>
      </c>
    </row>
    <row r="171" spans="2:8" ht="31.5" customHeight="1" x14ac:dyDescent="0.25">
      <c r="B171" s="33">
        <v>145</v>
      </c>
      <c r="C171" s="87"/>
      <c r="D171" s="75"/>
      <c r="E171" s="88"/>
      <c r="F171" s="88"/>
      <c r="G171" s="33"/>
      <c r="H171" s="76" t="str">
        <f t="shared" si="2"/>
        <v/>
      </c>
    </row>
    <row r="172" spans="2:8" ht="31.5" customHeight="1" x14ac:dyDescent="0.25">
      <c r="B172" s="33">
        <v>146</v>
      </c>
      <c r="C172" s="87"/>
      <c r="D172" s="75"/>
      <c r="E172" s="88"/>
      <c r="F172" s="88"/>
      <c r="G172" s="33"/>
      <c r="H172" s="76" t="str">
        <f t="shared" si="2"/>
        <v/>
      </c>
    </row>
    <row r="173" spans="2:8" ht="31.5" customHeight="1" x14ac:dyDescent="0.25">
      <c r="B173" s="33">
        <v>147</v>
      </c>
      <c r="C173" s="87"/>
      <c r="D173" s="75"/>
      <c r="E173" s="88"/>
      <c r="F173" s="88"/>
      <c r="G173" s="33"/>
      <c r="H173" s="76" t="str">
        <f t="shared" si="2"/>
        <v/>
      </c>
    </row>
    <row r="174" spans="2:8" ht="31.5" customHeight="1" x14ac:dyDescent="0.25">
      <c r="B174" s="33">
        <v>148</v>
      </c>
      <c r="C174" s="87"/>
      <c r="D174" s="75"/>
      <c r="E174" s="88"/>
      <c r="F174" s="88"/>
      <c r="G174" s="33"/>
      <c r="H174" s="76" t="str">
        <f t="shared" si="2"/>
        <v/>
      </c>
    </row>
    <row r="175" spans="2:8" ht="31.5" customHeight="1" x14ac:dyDescent="0.25">
      <c r="B175" s="33">
        <v>149</v>
      </c>
      <c r="C175" s="87"/>
      <c r="D175" s="75"/>
      <c r="E175" s="88"/>
      <c r="F175" s="88"/>
      <c r="G175" s="33"/>
      <c r="H175" s="76" t="str">
        <f t="shared" si="2"/>
        <v/>
      </c>
    </row>
    <row r="176" spans="2:8" ht="31.5" customHeight="1" x14ac:dyDescent="0.25">
      <c r="B176" s="33">
        <v>150</v>
      </c>
      <c r="C176" s="87"/>
      <c r="D176" s="75"/>
      <c r="E176" s="88"/>
      <c r="F176" s="88"/>
      <c r="G176" s="33"/>
      <c r="H176" s="76" t="str">
        <f t="shared" si="2"/>
        <v/>
      </c>
    </row>
    <row r="177" spans="2:8" ht="31.5" customHeight="1" x14ac:dyDescent="0.25">
      <c r="B177" s="33">
        <v>151</v>
      </c>
      <c r="C177" s="87"/>
      <c r="D177" s="75"/>
      <c r="E177" s="88"/>
      <c r="F177" s="88"/>
      <c r="G177" s="33"/>
      <c r="H177" s="76" t="str">
        <f t="shared" si="2"/>
        <v/>
      </c>
    </row>
    <row r="178" spans="2:8" ht="31.5" customHeight="1" x14ac:dyDescent="0.25">
      <c r="B178" s="33">
        <v>152</v>
      </c>
      <c r="C178" s="87"/>
      <c r="D178" s="75"/>
      <c r="E178" s="88"/>
      <c r="F178" s="88"/>
      <c r="G178" s="33"/>
      <c r="H178" s="76" t="str">
        <f t="shared" si="2"/>
        <v/>
      </c>
    </row>
    <row r="179" spans="2:8" ht="31.5" customHeight="1" x14ac:dyDescent="0.25">
      <c r="B179" s="33">
        <v>153</v>
      </c>
      <c r="C179" s="87"/>
      <c r="D179" s="75"/>
      <c r="E179" s="88"/>
      <c r="F179" s="88"/>
      <c r="G179" s="33"/>
      <c r="H179" s="76" t="str">
        <f t="shared" si="2"/>
        <v/>
      </c>
    </row>
    <row r="180" spans="2:8" ht="31.5" customHeight="1" x14ac:dyDescent="0.25">
      <c r="B180" s="33">
        <v>154</v>
      </c>
      <c r="C180" s="87"/>
      <c r="D180" s="75"/>
      <c r="E180" s="88"/>
      <c r="F180" s="88"/>
      <c r="G180" s="33"/>
      <c r="H180" s="76" t="str">
        <f t="shared" si="2"/>
        <v/>
      </c>
    </row>
    <row r="181" spans="2:8" ht="31.5" customHeight="1" x14ac:dyDescent="0.25">
      <c r="B181" s="33">
        <v>155</v>
      </c>
      <c r="C181" s="87"/>
      <c r="D181" s="75"/>
      <c r="E181" s="88"/>
      <c r="F181" s="88"/>
      <c r="G181" s="33"/>
      <c r="H181" s="76" t="str">
        <f t="shared" si="2"/>
        <v/>
      </c>
    </row>
    <row r="182" spans="2:8" ht="31.5" customHeight="1" x14ac:dyDescent="0.25">
      <c r="B182" s="33">
        <v>156</v>
      </c>
      <c r="C182" s="87"/>
      <c r="D182" s="75"/>
      <c r="E182" s="88"/>
      <c r="F182" s="88"/>
      <c r="G182" s="33"/>
      <c r="H182" s="76" t="str">
        <f t="shared" si="2"/>
        <v/>
      </c>
    </row>
    <row r="183" spans="2:8" ht="31.5" customHeight="1" x14ac:dyDescent="0.25">
      <c r="B183" s="33">
        <v>157</v>
      </c>
      <c r="C183" s="87"/>
      <c r="D183" s="75"/>
      <c r="E183" s="88"/>
      <c r="F183" s="88"/>
      <c r="G183" s="33"/>
      <c r="H183" s="76" t="str">
        <f t="shared" si="2"/>
        <v/>
      </c>
    </row>
    <row r="184" spans="2:8" ht="31.5" customHeight="1" x14ac:dyDescent="0.25">
      <c r="B184" s="33">
        <v>158</v>
      </c>
      <c r="C184" s="87"/>
      <c r="D184" s="75"/>
      <c r="E184" s="88"/>
      <c r="F184" s="88"/>
      <c r="G184" s="33"/>
      <c r="H184" s="76" t="str">
        <f t="shared" si="2"/>
        <v/>
      </c>
    </row>
    <row r="185" spans="2:8" ht="31.5" customHeight="1" x14ac:dyDescent="0.25">
      <c r="B185" s="33">
        <v>159</v>
      </c>
      <c r="C185" s="87"/>
      <c r="D185" s="75"/>
      <c r="E185" s="88"/>
      <c r="F185" s="88"/>
      <c r="G185" s="33"/>
      <c r="H185" s="76" t="str">
        <f t="shared" si="2"/>
        <v/>
      </c>
    </row>
    <row r="186" spans="2:8" ht="31.5" customHeight="1" x14ac:dyDescent="0.25">
      <c r="B186" s="33">
        <v>160</v>
      </c>
      <c r="C186" s="87"/>
      <c r="D186" s="75"/>
      <c r="E186" s="88"/>
      <c r="F186" s="88"/>
      <c r="G186" s="33"/>
      <c r="H186" s="76" t="str">
        <f t="shared" si="2"/>
        <v/>
      </c>
    </row>
    <row r="187" spans="2:8" ht="31.5" customHeight="1" x14ac:dyDescent="0.25">
      <c r="B187" s="33">
        <v>161</v>
      </c>
      <c r="C187" s="87"/>
      <c r="D187" s="75"/>
      <c r="E187" s="88"/>
      <c r="F187" s="88"/>
      <c r="G187" s="33"/>
      <c r="H187" s="76" t="str">
        <f t="shared" si="2"/>
        <v/>
      </c>
    </row>
    <row r="188" spans="2:8" ht="31.5" customHeight="1" x14ac:dyDescent="0.25">
      <c r="B188" s="33">
        <v>162</v>
      </c>
      <c r="C188" s="87"/>
      <c r="D188" s="75"/>
      <c r="E188" s="88"/>
      <c r="F188" s="88"/>
      <c r="G188" s="33"/>
      <c r="H188" s="76" t="str">
        <f t="shared" si="2"/>
        <v/>
      </c>
    </row>
    <row r="189" spans="2:8" ht="31.5" customHeight="1" x14ac:dyDescent="0.25">
      <c r="B189" s="33">
        <v>163</v>
      </c>
      <c r="C189" s="87"/>
      <c r="D189" s="75"/>
      <c r="E189" s="88"/>
      <c r="F189" s="88"/>
      <c r="G189" s="33"/>
      <c r="H189" s="76" t="str">
        <f t="shared" si="2"/>
        <v/>
      </c>
    </row>
    <row r="190" spans="2:8" ht="31.5" customHeight="1" x14ac:dyDescent="0.25">
      <c r="B190" s="33">
        <v>164</v>
      </c>
      <c r="C190" s="87"/>
      <c r="D190" s="75"/>
      <c r="E190" s="88"/>
      <c r="F190" s="88"/>
      <c r="G190" s="33"/>
      <c r="H190" s="76" t="str">
        <f t="shared" si="2"/>
        <v/>
      </c>
    </row>
    <row r="191" spans="2:8" ht="31.5" customHeight="1" x14ac:dyDescent="0.25">
      <c r="B191" s="33">
        <v>165</v>
      </c>
      <c r="C191" s="87"/>
      <c r="D191" s="75"/>
      <c r="E191" s="88"/>
      <c r="F191" s="88"/>
      <c r="G191" s="33"/>
      <c r="H191" s="76" t="str">
        <f t="shared" si="2"/>
        <v/>
      </c>
    </row>
    <row r="192" spans="2:8" ht="31.5" customHeight="1" x14ac:dyDescent="0.25">
      <c r="B192" s="33">
        <v>166</v>
      </c>
      <c r="C192" s="87"/>
      <c r="D192" s="75"/>
      <c r="E192" s="88"/>
      <c r="F192" s="88"/>
      <c r="G192" s="33"/>
      <c r="H192" s="76" t="str">
        <f t="shared" si="2"/>
        <v/>
      </c>
    </row>
    <row r="193" spans="2:8" ht="31.5" customHeight="1" x14ac:dyDescent="0.25">
      <c r="B193" s="33">
        <v>167</v>
      </c>
      <c r="C193" s="87"/>
      <c r="D193" s="75"/>
      <c r="E193" s="88"/>
      <c r="F193" s="88"/>
      <c r="G193" s="33"/>
      <c r="H193" s="76" t="str">
        <f t="shared" si="2"/>
        <v/>
      </c>
    </row>
    <row r="194" spans="2:8" ht="31.5" customHeight="1" x14ac:dyDescent="0.25">
      <c r="B194" s="33">
        <v>168</v>
      </c>
      <c r="C194" s="87"/>
      <c r="D194" s="75"/>
      <c r="E194" s="88"/>
      <c r="F194" s="88"/>
      <c r="G194" s="33"/>
      <c r="H194" s="76" t="str">
        <f t="shared" si="2"/>
        <v/>
      </c>
    </row>
    <row r="195" spans="2:8" ht="31.5" customHeight="1" x14ac:dyDescent="0.25">
      <c r="B195" s="33">
        <v>169</v>
      </c>
      <c r="C195" s="87"/>
      <c r="D195" s="75"/>
      <c r="E195" s="88"/>
      <c r="F195" s="88"/>
      <c r="G195" s="33"/>
      <c r="H195" s="76" t="str">
        <f t="shared" si="2"/>
        <v/>
      </c>
    </row>
    <row r="196" spans="2:8" ht="31.5" customHeight="1" x14ac:dyDescent="0.25">
      <c r="B196" s="33">
        <v>170</v>
      </c>
      <c r="C196" s="87"/>
      <c r="D196" s="75"/>
      <c r="E196" s="88"/>
      <c r="F196" s="88"/>
      <c r="G196" s="33"/>
      <c r="H196" s="76" t="str">
        <f t="shared" si="2"/>
        <v/>
      </c>
    </row>
    <row r="197" spans="2:8" ht="31.5" customHeight="1" x14ac:dyDescent="0.25">
      <c r="B197" s="33">
        <v>171</v>
      </c>
      <c r="C197" s="87"/>
      <c r="D197" s="75"/>
      <c r="E197" s="88"/>
      <c r="F197" s="88"/>
      <c r="G197" s="33"/>
      <c r="H197" s="76" t="str">
        <f t="shared" si="2"/>
        <v/>
      </c>
    </row>
    <row r="198" spans="2:8" ht="31.5" customHeight="1" x14ac:dyDescent="0.25">
      <c r="B198" s="33">
        <v>172</v>
      </c>
      <c r="C198" s="87"/>
      <c r="D198" s="75"/>
      <c r="E198" s="88"/>
      <c r="F198" s="88"/>
      <c r="G198" s="33"/>
      <c r="H198" s="76" t="str">
        <f t="shared" si="2"/>
        <v/>
      </c>
    </row>
    <row r="199" spans="2:8" ht="31.5" customHeight="1" x14ac:dyDescent="0.25">
      <c r="B199" s="33">
        <v>173</v>
      </c>
      <c r="C199" s="87"/>
      <c r="D199" s="75"/>
      <c r="E199" s="88"/>
      <c r="F199" s="88"/>
      <c r="G199" s="33"/>
      <c r="H199" s="76" t="str">
        <f t="shared" si="2"/>
        <v/>
      </c>
    </row>
    <row r="200" spans="2:8" ht="31.5" customHeight="1" x14ac:dyDescent="0.25">
      <c r="B200" s="33">
        <v>174</v>
      </c>
      <c r="C200" s="87"/>
      <c r="D200" s="75"/>
      <c r="E200" s="88"/>
      <c r="F200" s="88"/>
      <c r="G200" s="33"/>
      <c r="H200" s="76" t="str">
        <f t="shared" si="2"/>
        <v/>
      </c>
    </row>
    <row r="201" spans="2:8" ht="31.5" customHeight="1" x14ac:dyDescent="0.25">
      <c r="B201" s="33">
        <v>175</v>
      </c>
      <c r="C201" s="87"/>
      <c r="D201" s="75"/>
      <c r="E201" s="88"/>
      <c r="F201" s="88"/>
      <c r="G201" s="33"/>
      <c r="H201" s="76" t="str">
        <f t="shared" si="2"/>
        <v/>
      </c>
    </row>
    <row r="202" spans="2:8" ht="31.5" customHeight="1" x14ac:dyDescent="0.25">
      <c r="B202" s="33">
        <v>176</v>
      </c>
      <c r="C202" s="87"/>
      <c r="D202" s="75"/>
      <c r="E202" s="88"/>
      <c r="F202" s="88"/>
      <c r="G202" s="33"/>
      <c r="H202" s="76" t="str">
        <f t="shared" si="2"/>
        <v/>
      </c>
    </row>
    <row r="203" spans="2:8" ht="31.5" customHeight="1" x14ac:dyDescent="0.25">
      <c r="B203" s="33">
        <v>177</v>
      </c>
      <c r="C203" s="87"/>
      <c r="D203" s="75"/>
      <c r="E203" s="88"/>
      <c r="F203" s="88"/>
      <c r="G203" s="33"/>
      <c r="H203" s="76" t="str">
        <f t="shared" si="2"/>
        <v/>
      </c>
    </row>
    <row r="204" spans="2:8" ht="31.5" customHeight="1" x14ac:dyDescent="0.25">
      <c r="B204" s="33">
        <v>178</v>
      </c>
      <c r="C204" s="87"/>
      <c r="D204" s="75"/>
      <c r="E204" s="88"/>
      <c r="F204" s="88"/>
      <c r="G204" s="33"/>
      <c r="H204" s="76" t="str">
        <f t="shared" si="2"/>
        <v/>
      </c>
    </row>
    <row r="205" spans="2:8" ht="31.5" customHeight="1" x14ac:dyDescent="0.25">
      <c r="B205" s="33">
        <v>179</v>
      </c>
      <c r="C205" s="87"/>
      <c r="D205" s="75"/>
      <c r="E205" s="88"/>
      <c r="F205" s="88"/>
      <c r="G205" s="33"/>
      <c r="H205" s="76" t="str">
        <f t="shared" si="2"/>
        <v/>
      </c>
    </row>
    <row r="206" spans="2:8" ht="31.5" customHeight="1" x14ac:dyDescent="0.25">
      <c r="B206" s="33">
        <v>180</v>
      </c>
      <c r="C206" s="87"/>
      <c r="D206" s="75"/>
      <c r="E206" s="88"/>
      <c r="F206" s="88"/>
      <c r="G206" s="33"/>
      <c r="H206" s="76" t="str">
        <f t="shared" si="2"/>
        <v/>
      </c>
    </row>
    <row r="207" spans="2:8" ht="31.5" customHeight="1" x14ac:dyDescent="0.25">
      <c r="B207" s="33">
        <v>181</v>
      </c>
      <c r="C207" s="87"/>
      <c r="D207" s="75"/>
      <c r="E207" s="88"/>
      <c r="F207" s="88"/>
      <c r="G207" s="33"/>
      <c r="H207" s="76" t="str">
        <f t="shared" si="2"/>
        <v/>
      </c>
    </row>
    <row r="208" spans="2:8" ht="31.5" customHeight="1" x14ac:dyDescent="0.25">
      <c r="B208" s="33">
        <v>182</v>
      </c>
      <c r="C208" s="87"/>
      <c r="D208" s="75"/>
      <c r="E208" s="88"/>
      <c r="F208" s="88"/>
      <c r="G208" s="33"/>
      <c r="H208" s="76" t="str">
        <f t="shared" si="2"/>
        <v/>
      </c>
    </row>
    <row r="209" spans="2:8" ht="31.5" customHeight="1" x14ac:dyDescent="0.25">
      <c r="B209" s="33">
        <v>183</v>
      </c>
      <c r="C209" s="87"/>
      <c r="D209" s="75"/>
      <c r="E209" s="88"/>
      <c r="F209" s="88"/>
      <c r="G209" s="33"/>
      <c r="H209" s="76" t="str">
        <f t="shared" si="2"/>
        <v/>
      </c>
    </row>
    <row r="210" spans="2:8" ht="31.5" customHeight="1" x14ac:dyDescent="0.25">
      <c r="B210" s="33">
        <v>184</v>
      </c>
      <c r="C210" s="87"/>
      <c r="D210" s="75"/>
      <c r="E210" s="88"/>
      <c r="F210" s="88"/>
      <c r="G210" s="33"/>
      <c r="H210" s="76" t="str">
        <f t="shared" si="2"/>
        <v/>
      </c>
    </row>
    <row r="211" spans="2:8" ht="31.5" customHeight="1" x14ac:dyDescent="0.25">
      <c r="B211" s="33">
        <v>185</v>
      </c>
      <c r="C211" s="87"/>
      <c r="D211" s="75"/>
      <c r="E211" s="88"/>
      <c r="F211" s="88"/>
      <c r="G211" s="33"/>
      <c r="H211" s="76" t="str">
        <f t="shared" si="2"/>
        <v/>
      </c>
    </row>
    <row r="212" spans="2:8" ht="31.5" customHeight="1" x14ac:dyDescent="0.25">
      <c r="B212" s="33">
        <v>186</v>
      </c>
      <c r="C212" s="87"/>
      <c r="D212" s="75"/>
      <c r="E212" s="88"/>
      <c r="F212" s="88"/>
      <c r="G212" s="33"/>
      <c r="H212" s="76" t="str">
        <f t="shared" si="2"/>
        <v/>
      </c>
    </row>
    <row r="213" spans="2:8" ht="31.5" customHeight="1" x14ac:dyDescent="0.25">
      <c r="B213" s="33">
        <v>187</v>
      </c>
      <c r="C213" s="87"/>
      <c r="D213" s="75"/>
      <c r="E213" s="88"/>
      <c r="F213" s="88"/>
      <c r="G213" s="33"/>
      <c r="H213" s="76" t="str">
        <f t="shared" si="2"/>
        <v/>
      </c>
    </row>
    <row r="214" spans="2:8" ht="31.5" customHeight="1" x14ac:dyDescent="0.25">
      <c r="B214" s="33">
        <v>188</v>
      </c>
      <c r="C214" s="87"/>
      <c r="D214" s="75"/>
      <c r="E214" s="88"/>
      <c r="F214" s="88"/>
      <c r="G214" s="33"/>
      <c r="H214" s="76" t="str">
        <f t="shared" si="2"/>
        <v/>
      </c>
    </row>
    <row r="215" spans="2:8" ht="31.5" customHeight="1" x14ac:dyDescent="0.25">
      <c r="B215" s="33">
        <v>189</v>
      </c>
      <c r="C215" s="87"/>
      <c r="D215" s="75"/>
      <c r="E215" s="88"/>
      <c r="F215" s="88"/>
      <c r="G215" s="33"/>
      <c r="H215" s="76" t="str">
        <f t="shared" si="2"/>
        <v/>
      </c>
    </row>
    <row r="216" spans="2:8" ht="31.5" customHeight="1" x14ac:dyDescent="0.25">
      <c r="B216" s="33">
        <v>190</v>
      </c>
      <c r="C216" s="87"/>
      <c r="D216" s="75"/>
      <c r="E216" s="88"/>
      <c r="F216" s="88"/>
      <c r="G216" s="33"/>
      <c r="H216" s="76" t="str">
        <f t="shared" si="2"/>
        <v/>
      </c>
    </row>
    <row r="217" spans="2:8" ht="31.5" customHeight="1" x14ac:dyDescent="0.25">
      <c r="B217" s="33">
        <v>191</v>
      </c>
      <c r="C217" s="87"/>
      <c r="D217" s="75"/>
      <c r="E217" s="88"/>
      <c r="F217" s="88"/>
      <c r="G217" s="33"/>
      <c r="H217" s="76" t="str">
        <f t="shared" si="2"/>
        <v/>
      </c>
    </row>
    <row r="218" spans="2:8" ht="31.5" customHeight="1" x14ac:dyDescent="0.25">
      <c r="B218" s="33">
        <v>192</v>
      </c>
      <c r="C218" s="87"/>
      <c r="D218" s="75"/>
      <c r="E218" s="88"/>
      <c r="F218" s="88"/>
      <c r="G218" s="33"/>
      <c r="H218" s="76" t="str">
        <f t="shared" si="2"/>
        <v/>
      </c>
    </row>
    <row r="219" spans="2:8" ht="31.5" customHeight="1" x14ac:dyDescent="0.25">
      <c r="B219" s="33">
        <v>193</v>
      </c>
      <c r="C219" s="87"/>
      <c r="D219" s="75"/>
      <c r="E219" s="88"/>
      <c r="F219" s="88"/>
      <c r="G219" s="33"/>
      <c r="H219" s="76" t="str">
        <f t="shared" ref="H219:H282" si="3">IF(G219&gt;=25,"Invalid",IF(G219&gt;=22,"Excellent",IF(G219&gt;=19,"Good",IF(G219&gt;=14,"Moderate",IF(G219&gt;=8,"Poor",IF(ISBLANK(G219)=TRUE,"",IF(G219&gt;=0,"Very poor","")))))))</f>
        <v/>
      </c>
    </row>
    <row r="220" spans="2:8" ht="31.5" customHeight="1" x14ac:dyDescent="0.25">
      <c r="B220" s="33">
        <v>194</v>
      </c>
      <c r="C220" s="87"/>
      <c r="D220" s="75"/>
      <c r="E220" s="88"/>
      <c r="F220" s="88"/>
      <c r="G220" s="33"/>
      <c r="H220" s="76" t="str">
        <f t="shared" si="3"/>
        <v/>
      </c>
    </row>
    <row r="221" spans="2:8" ht="31.5" customHeight="1" x14ac:dyDescent="0.25">
      <c r="B221" s="33">
        <v>195</v>
      </c>
      <c r="C221" s="87"/>
      <c r="D221" s="75"/>
      <c r="E221" s="88"/>
      <c r="F221" s="88"/>
      <c r="G221" s="33"/>
      <c r="H221" s="76" t="str">
        <f t="shared" si="3"/>
        <v/>
      </c>
    </row>
    <row r="222" spans="2:8" ht="31.5" customHeight="1" x14ac:dyDescent="0.25">
      <c r="B222" s="33">
        <v>196</v>
      </c>
      <c r="C222" s="87"/>
      <c r="D222" s="75"/>
      <c r="E222" s="88"/>
      <c r="F222" s="88"/>
      <c r="G222" s="33"/>
      <c r="H222" s="76" t="str">
        <f t="shared" si="3"/>
        <v/>
      </c>
    </row>
    <row r="223" spans="2:8" ht="31.5" customHeight="1" x14ac:dyDescent="0.25">
      <c r="B223" s="33">
        <v>197</v>
      </c>
      <c r="C223" s="87"/>
      <c r="D223" s="75"/>
      <c r="E223" s="88"/>
      <c r="F223" s="88"/>
      <c r="G223" s="33"/>
      <c r="H223" s="76" t="str">
        <f t="shared" si="3"/>
        <v/>
      </c>
    </row>
    <row r="224" spans="2:8" ht="31.5" customHeight="1" x14ac:dyDescent="0.25">
      <c r="B224" s="33">
        <v>198</v>
      </c>
      <c r="C224" s="87"/>
      <c r="D224" s="75"/>
      <c r="E224" s="88"/>
      <c r="F224" s="88"/>
      <c r="G224" s="33"/>
      <c r="H224" s="76" t="str">
        <f t="shared" si="3"/>
        <v/>
      </c>
    </row>
    <row r="225" spans="2:8" ht="31.5" customHeight="1" x14ac:dyDescent="0.25">
      <c r="B225" s="33">
        <v>199</v>
      </c>
      <c r="C225" s="87"/>
      <c r="D225" s="75"/>
      <c r="E225" s="88"/>
      <c r="F225" s="88"/>
      <c r="G225" s="33"/>
      <c r="H225" s="76" t="str">
        <f t="shared" si="3"/>
        <v/>
      </c>
    </row>
    <row r="226" spans="2:8" ht="31.5" customHeight="1" x14ac:dyDescent="0.25">
      <c r="B226" s="33">
        <v>200</v>
      </c>
      <c r="C226" s="87"/>
      <c r="D226" s="75"/>
      <c r="E226" s="88"/>
      <c r="F226" s="88"/>
      <c r="G226" s="33"/>
      <c r="H226" s="76" t="str">
        <f t="shared" si="3"/>
        <v/>
      </c>
    </row>
    <row r="227" spans="2:8" ht="31.5" customHeight="1" x14ac:dyDescent="0.25">
      <c r="B227" s="33">
        <v>201</v>
      </c>
      <c r="C227" s="87"/>
      <c r="D227" s="75"/>
      <c r="E227" s="88"/>
      <c r="F227" s="88"/>
      <c r="G227" s="33"/>
      <c r="H227" s="76" t="str">
        <f t="shared" si="3"/>
        <v/>
      </c>
    </row>
    <row r="228" spans="2:8" ht="31.5" customHeight="1" x14ac:dyDescent="0.25">
      <c r="B228" s="33">
        <v>202</v>
      </c>
      <c r="C228" s="87"/>
      <c r="D228" s="75"/>
      <c r="E228" s="88"/>
      <c r="F228" s="88"/>
      <c r="G228" s="33"/>
      <c r="H228" s="76" t="str">
        <f t="shared" si="3"/>
        <v/>
      </c>
    </row>
    <row r="229" spans="2:8" ht="31.5" customHeight="1" x14ac:dyDescent="0.25">
      <c r="B229" s="33">
        <v>203</v>
      </c>
      <c r="C229" s="87"/>
      <c r="D229" s="75"/>
      <c r="E229" s="88"/>
      <c r="F229" s="88"/>
      <c r="G229" s="33"/>
      <c r="H229" s="76" t="str">
        <f t="shared" si="3"/>
        <v/>
      </c>
    </row>
    <row r="230" spans="2:8" ht="31.5" customHeight="1" x14ac:dyDescent="0.25">
      <c r="B230" s="33">
        <v>204</v>
      </c>
      <c r="C230" s="87"/>
      <c r="D230" s="75"/>
      <c r="E230" s="88"/>
      <c r="F230" s="88"/>
      <c r="G230" s="33"/>
      <c r="H230" s="76" t="str">
        <f t="shared" si="3"/>
        <v/>
      </c>
    </row>
    <row r="231" spans="2:8" ht="31.5" customHeight="1" x14ac:dyDescent="0.25">
      <c r="B231" s="33">
        <v>205</v>
      </c>
      <c r="C231" s="87"/>
      <c r="D231" s="75"/>
      <c r="E231" s="88"/>
      <c r="F231" s="88"/>
      <c r="G231" s="33"/>
      <c r="H231" s="76" t="str">
        <f t="shared" si="3"/>
        <v/>
      </c>
    </row>
    <row r="232" spans="2:8" ht="31.5" customHeight="1" x14ac:dyDescent="0.25">
      <c r="B232" s="33">
        <v>206</v>
      </c>
      <c r="C232" s="87"/>
      <c r="D232" s="75"/>
      <c r="E232" s="88"/>
      <c r="F232" s="88"/>
      <c r="G232" s="33"/>
      <c r="H232" s="76" t="str">
        <f t="shared" si="3"/>
        <v/>
      </c>
    </row>
    <row r="233" spans="2:8" ht="31.5" customHeight="1" x14ac:dyDescent="0.25">
      <c r="B233" s="33">
        <v>207</v>
      </c>
      <c r="C233" s="87"/>
      <c r="D233" s="75"/>
      <c r="E233" s="88"/>
      <c r="F233" s="88"/>
      <c r="G233" s="33"/>
      <c r="H233" s="76" t="str">
        <f t="shared" si="3"/>
        <v/>
      </c>
    </row>
    <row r="234" spans="2:8" ht="31.5" customHeight="1" x14ac:dyDescent="0.25">
      <c r="B234" s="33">
        <v>208</v>
      </c>
      <c r="C234" s="87"/>
      <c r="D234" s="75"/>
      <c r="E234" s="88"/>
      <c r="F234" s="88"/>
      <c r="G234" s="33"/>
      <c r="H234" s="76" t="str">
        <f t="shared" si="3"/>
        <v/>
      </c>
    </row>
    <row r="235" spans="2:8" ht="31.5" customHeight="1" x14ac:dyDescent="0.25">
      <c r="B235" s="33">
        <v>209</v>
      </c>
      <c r="C235" s="87"/>
      <c r="D235" s="75"/>
      <c r="E235" s="88"/>
      <c r="F235" s="88"/>
      <c r="G235" s="33"/>
      <c r="H235" s="76" t="str">
        <f t="shared" si="3"/>
        <v/>
      </c>
    </row>
    <row r="236" spans="2:8" ht="31.5" customHeight="1" x14ac:dyDescent="0.25">
      <c r="B236" s="33">
        <v>210</v>
      </c>
      <c r="C236" s="87"/>
      <c r="D236" s="75"/>
      <c r="E236" s="88"/>
      <c r="F236" s="88"/>
      <c r="G236" s="33"/>
      <c r="H236" s="76" t="str">
        <f t="shared" si="3"/>
        <v/>
      </c>
    </row>
    <row r="237" spans="2:8" ht="31.5" customHeight="1" x14ac:dyDescent="0.25">
      <c r="B237" s="33">
        <v>211</v>
      </c>
      <c r="C237" s="87"/>
      <c r="D237" s="75"/>
      <c r="E237" s="88"/>
      <c r="F237" s="88"/>
      <c r="G237" s="33"/>
      <c r="H237" s="76" t="str">
        <f t="shared" si="3"/>
        <v/>
      </c>
    </row>
    <row r="238" spans="2:8" ht="31.5" customHeight="1" x14ac:dyDescent="0.25">
      <c r="B238" s="33">
        <v>212</v>
      </c>
      <c r="C238" s="87"/>
      <c r="D238" s="75"/>
      <c r="E238" s="88"/>
      <c r="F238" s="88"/>
      <c r="G238" s="33"/>
      <c r="H238" s="76" t="str">
        <f t="shared" si="3"/>
        <v/>
      </c>
    </row>
    <row r="239" spans="2:8" ht="31.5" customHeight="1" x14ac:dyDescent="0.25">
      <c r="B239" s="33">
        <v>213</v>
      </c>
      <c r="C239" s="87"/>
      <c r="D239" s="75"/>
      <c r="E239" s="88"/>
      <c r="F239" s="88"/>
      <c r="G239" s="33"/>
      <c r="H239" s="76" t="str">
        <f t="shared" si="3"/>
        <v/>
      </c>
    </row>
    <row r="240" spans="2:8" ht="31.5" customHeight="1" x14ac:dyDescent="0.25">
      <c r="B240" s="33">
        <v>214</v>
      </c>
      <c r="C240" s="87"/>
      <c r="D240" s="75"/>
      <c r="E240" s="88"/>
      <c r="F240" s="88"/>
      <c r="G240" s="33"/>
      <c r="H240" s="76" t="str">
        <f t="shared" si="3"/>
        <v/>
      </c>
    </row>
    <row r="241" spans="2:8" ht="31.5" customHeight="1" x14ac:dyDescent="0.25">
      <c r="B241" s="33">
        <v>215</v>
      </c>
      <c r="C241" s="87"/>
      <c r="D241" s="75"/>
      <c r="E241" s="88"/>
      <c r="F241" s="88"/>
      <c r="G241" s="33"/>
      <c r="H241" s="76" t="str">
        <f t="shared" si="3"/>
        <v/>
      </c>
    </row>
    <row r="242" spans="2:8" ht="31.5" customHeight="1" x14ac:dyDescent="0.25">
      <c r="B242" s="33">
        <v>216</v>
      </c>
      <c r="C242" s="87"/>
      <c r="D242" s="75"/>
      <c r="E242" s="88"/>
      <c r="F242" s="88"/>
      <c r="G242" s="33"/>
      <c r="H242" s="76" t="str">
        <f t="shared" si="3"/>
        <v/>
      </c>
    </row>
    <row r="243" spans="2:8" ht="31.5" customHeight="1" x14ac:dyDescent="0.25">
      <c r="B243" s="33">
        <v>217</v>
      </c>
      <c r="C243" s="87"/>
      <c r="D243" s="75"/>
      <c r="E243" s="88"/>
      <c r="F243" s="88"/>
      <c r="G243" s="33"/>
      <c r="H243" s="76" t="str">
        <f t="shared" si="3"/>
        <v/>
      </c>
    </row>
    <row r="244" spans="2:8" ht="31.5" customHeight="1" x14ac:dyDescent="0.25">
      <c r="B244" s="33">
        <v>218</v>
      </c>
      <c r="C244" s="87"/>
      <c r="D244" s="75"/>
      <c r="E244" s="88"/>
      <c r="F244" s="88"/>
      <c r="G244" s="33"/>
      <c r="H244" s="76" t="str">
        <f t="shared" si="3"/>
        <v/>
      </c>
    </row>
    <row r="245" spans="2:8" ht="31.5" customHeight="1" x14ac:dyDescent="0.25">
      <c r="B245" s="33">
        <v>219</v>
      </c>
      <c r="C245" s="87"/>
      <c r="D245" s="75"/>
      <c r="E245" s="88"/>
      <c r="F245" s="88"/>
      <c r="G245" s="33"/>
      <c r="H245" s="76" t="str">
        <f t="shared" si="3"/>
        <v/>
      </c>
    </row>
    <row r="246" spans="2:8" ht="31.5" customHeight="1" x14ac:dyDescent="0.25">
      <c r="B246" s="33">
        <v>220</v>
      </c>
      <c r="C246" s="87"/>
      <c r="D246" s="75"/>
      <c r="E246" s="88"/>
      <c r="F246" s="88"/>
      <c r="G246" s="33"/>
      <c r="H246" s="76" t="str">
        <f t="shared" si="3"/>
        <v/>
      </c>
    </row>
    <row r="247" spans="2:8" ht="31.5" customHeight="1" x14ac:dyDescent="0.25">
      <c r="B247" s="33">
        <v>221</v>
      </c>
      <c r="C247" s="87"/>
      <c r="D247" s="75"/>
      <c r="E247" s="88"/>
      <c r="F247" s="88"/>
      <c r="G247" s="33"/>
      <c r="H247" s="76" t="str">
        <f t="shared" si="3"/>
        <v/>
      </c>
    </row>
    <row r="248" spans="2:8" ht="31.5" customHeight="1" x14ac:dyDescent="0.25">
      <c r="B248" s="33">
        <v>222</v>
      </c>
      <c r="C248" s="87"/>
      <c r="D248" s="75"/>
      <c r="E248" s="88"/>
      <c r="F248" s="88"/>
      <c r="G248" s="33"/>
      <c r="H248" s="76" t="str">
        <f t="shared" si="3"/>
        <v/>
      </c>
    </row>
    <row r="249" spans="2:8" ht="31.5" customHeight="1" x14ac:dyDescent="0.25">
      <c r="B249" s="33">
        <v>223</v>
      </c>
      <c r="C249" s="87"/>
      <c r="D249" s="75"/>
      <c r="E249" s="88"/>
      <c r="F249" s="88"/>
      <c r="G249" s="33"/>
      <c r="H249" s="76" t="str">
        <f t="shared" si="3"/>
        <v/>
      </c>
    </row>
    <row r="250" spans="2:8" ht="31.5" customHeight="1" x14ac:dyDescent="0.25">
      <c r="B250" s="33">
        <v>224</v>
      </c>
      <c r="C250" s="87"/>
      <c r="D250" s="75"/>
      <c r="E250" s="88"/>
      <c r="F250" s="88"/>
      <c r="G250" s="33"/>
      <c r="H250" s="76" t="str">
        <f t="shared" si="3"/>
        <v/>
      </c>
    </row>
    <row r="251" spans="2:8" ht="31.5" customHeight="1" x14ac:dyDescent="0.25">
      <c r="B251" s="33">
        <v>225</v>
      </c>
      <c r="C251" s="87"/>
      <c r="D251" s="75"/>
      <c r="E251" s="88"/>
      <c r="F251" s="88"/>
      <c r="G251" s="33"/>
      <c r="H251" s="76" t="str">
        <f t="shared" si="3"/>
        <v/>
      </c>
    </row>
    <row r="252" spans="2:8" ht="31.5" customHeight="1" x14ac:dyDescent="0.25">
      <c r="B252" s="33">
        <v>226</v>
      </c>
      <c r="C252" s="87"/>
      <c r="D252" s="75"/>
      <c r="E252" s="88"/>
      <c r="F252" s="88"/>
      <c r="G252" s="33"/>
      <c r="H252" s="76" t="str">
        <f t="shared" si="3"/>
        <v/>
      </c>
    </row>
    <row r="253" spans="2:8" ht="31.5" customHeight="1" x14ac:dyDescent="0.25">
      <c r="B253" s="33">
        <v>227</v>
      </c>
      <c r="C253" s="87"/>
      <c r="D253" s="75"/>
      <c r="E253" s="88"/>
      <c r="F253" s="88"/>
      <c r="G253" s="33"/>
      <c r="H253" s="76" t="str">
        <f t="shared" si="3"/>
        <v/>
      </c>
    </row>
    <row r="254" spans="2:8" ht="31.5" customHeight="1" x14ac:dyDescent="0.25">
      <c r="B254" s="33">
        <v>228</v>
      </c>
      <c r="C254" s="87"/>
      <c r="D254" s="75"/>
      <c r="E254" s="88"/>
      <c r="F254" s="88"/>
      <c r="G254" s="33"/>
      <c r="H254" s="76" t="str">
        <f t="shared" si="3"/>
        <v/>
      </c>
    </row>
    <row r="255" spans="2:8" ht="31.5" customHeight="1" x14ac:dyDescent="0.25">
      <c r="B255" s="33">
        <v>229</v>
      </c>
      <c r="C255" s="87"/>
      <c r="D255" s="75"/>
      <c r="E255" s="88"/>
      <c r="F255" s="88"/>
      <c r="G255" s="33"/>
      <c r="H255" s="76" t="str">
        <f t="shared" si="3"/>
        <v/>
      </c>
    </row>
    <row r="256" spans="2:8" ht="31.5" customHeight="1" x14ac:dyDescent="0.25">
      <c r="B256" s="33">
        <v>230</v>
      </c>
      <c r="C256" s="87"/>
      <c r="D256" s="75"/>
      <c r="E256" s="88"/>
      <c r="F256" s="88"/>
      <c r="G256" s="33"/>
      <c r="H256" s="76" t="str">
        <f t="shared" si="3"/>
        <v/>
      </c>
    </row>
    <row r="257" spans="2:8" ht="31.5" customHeight="1" x14ac:dyDescent="0.25">
      <c r="B257" s="33">
        <v>231</v>
      </c>
      <c r="C257" s="87"/>
      <c r="D257" s="75"/>
      <c r="E257" s="88"/>
      <c r="F257" s="88"/>
      <c r="G257" s="33"/>
      <c r="H257" s="76" t="str">
        <f t="shared" si="3"/>
        <v/>
      </c>
    </row>
    <row r="258" spans="2:8" ht="31.5" customHeight="1" x14ac:dyDescent="0.25">
      <c r="B258" s="33">
        <v>232</v>
      </c>
      <c r="C258" s="87"/>
      <c r="D258" s="75"/>
      <c r="E258" s="88"/>
      <c r="F258" s="88"/>
      <c r="G258" s="33"/>
      <c r="H258" s="76" t="str">
        <f t="shared" si="3"/>
        <v/>
      </c>
    </row>
    <row r="259" spans="2:8" ht="31.5" customHeight="1" x14ac:dyDescent="0.25">
      <c r="B259" s="33">
        <v>233</v>
      </c>
      <c r="C259" s="87"/>
      <c r="D259" s="75"/>
      <c r="E259" s="88"/>
      <c r="F259" s="88"/>
      <c r="G259" s="33"/>
      <c r="H259" s="76" t="str">
        <f t="shared" si="3"/>
        <v/>
      </c>
    </row>
    <row r="260" spans="2:8" ht="31.5" customHeight="1" x14ac:dyDescent="0.25">
      <c r="B260" s="33">
        <v>234</v>
      </c>
      <c r="C260" s="87"/>
      <c r="D260" s="75"/>
      <c r="E260" s="88"/>
      <c r="F260" s="88"/>
      <c r="G260" s="33"/>
      <c r="H260" s="76" t="str">
        <f t="shared" si="3"/>
        <v/>
      </c>
    </row>
    <row r="261" spans="2:8" ht="31.5" customHeight="1" x14ac:dyDescent="0.25">
      <c r="B261" s="33">
        <v>235</v>
      </c>
      <c r="C261" s="87"/>
      <c r="D261" s="75"/>
      <c r="E261" s="88"/>
      <c r="F261" s="88"/>
      <c r="G261" s="33"/>
      <c r="H261" s="76" t="str">
        <f t="shared" si="3"/>
        <v/>
      </c>
    </row>
    <row r="262" spans="2:8" ht="31.5" customHeight="1" x14ac:dyDescent="0.25">
      <c r="B262" s="33">
        <v>236</v>
      </c>
      <c r="C262" s="87"/>
      <c r="D262" s="75"/>
      <c r="E262" s="88"/>
      <c r="F262" s="88"/>
      <c r="G262" s="33"/>
      <c r="H262" s="76" t="str">
        <f t="shared" si="3"/>
        <v/>
      </c>
    </row>
    <row r="263" spans="2:8" ht="31.5" customHeight="1" x14ac:dyDescent="0.25">
      <c r="B263" s="33">
        <v>237</v>
      </c>
      <c r="C263" s="87"/>
      <c r="D263" s="75"/>
      <c r="E263" s="88"/>
      <c r="F263" s="88"/>
      <c r="G263" s="33"/>
      <c r="H263" s="76" t="str">
        <f t="shared" si="3"/>
        <v/>
      </c>
    </row>
    <row r="264" spans="2:8" ht="31.5" customHeight="1" x14ac:dyDescent="0.25">
      <c r="B264" s="33">
        <v>238</v>
      </c>
      <c r="C264" s="87"/>
      <c r="D264" s="75"/>
      <c r="E264" s="88"/>
      <c r="F264" s="88"/>
      <c r="G264" s="33"/>
      <c r="H264" s="76" t="str">
        <f t="shared" si="3"/>
        <v/>
      </c>
    </row>
    <row r="265" spans="2:8" ht="31.5" customHeight="1" x14ac:dyDescent="0.25">
      <c r="B265" s="33">
        <v>239</v>
      </c>
      <c r="C265" s="87"/>
      <c r="D265" s="75"/>
      <c r="E265" s="88"/>
      <c r="F265" s="88"/>
      <c r="G265" s="33"/>
      <c r="H265" s="76" t="str">
        <f t="shared" si="3"/>
        <v/>
      </c>
    </row>
    <row r="266" spans="2:8" ht="31.5" customHeight="1" x14ac:dyDescent="0.25">
      <c r="B266" s="33">
        <v>240</v>
      </c>
      <c r="C266" s="87"/>
      <c r="D266" s="75"/>
      <c r="E266" s="88"/>
      <c r="F266" s="88"/>
      <c r="G266" s="33"/>
      <c r="H266" s="76" t="str">
        <f t="shared" si="3"/>
        <v/>
      </c>
    </row>
    <row r="267" spans="2:8" ht="31.5" customHeight="1" x14ac:dyDescent="0.25">
      <c r="B267" s="33">
        <v>241</v>
      </c>
      <c r="C267" s="87"/>
      <c r="D267" s="75"/>
      <c r="E267" s="88"/>
      <c r="F267" s="88"/>
      <c r="G267" s="33"/>
      <c r="H267" s="76" t="str">
        <f t="shared" si="3"/>
        <v/>
      </c>
    </row>
    <row r="268" spans="2:8" ht="31.5" customHeight="1" x14ac:dyDescent="0.25">
      <c r="B268" s="33">
        <v>242</v>
      </c>
      <c r="C268" s="87"/>
      <c r="D268" s="75"/>
      <c r="E268" s="88"/>
      <c r="F268" s="88"/>
      <c r="G268" s="33"/>
      <c r="H268" s="76" t="str">
        <f t="shared" si="3"/>
        <v/>
      </c>
    </row>
    <row r="269" spans="2:8" ht="31.5" customHeight="1" x14ac:dyDescent="0.25">
      <c r="B269" s="33">
        <v>243</v>
      </c>
      <c r="C269" s="87"/>
      <c r="D269" s="75"/>
      <c r="E269" s="88"/>
      <c r="F269" s="88"/>
      <c r="G269" s="33"/>
      <c r="H269" s="76" t="str">
        <f t="shared" si="3"/>
        <v/>
      </c>
    </row>
    <row r="270" spans="2:8" ht="31.5" customHeight="1" x14ac:dyDescent="0.25">
      <c r="B270" s="33">
        <v>244</v>
      </c>
      <c r="C270" s="87"/>
      <c r="D270" s="75"/>
      <c r="E270" s="88"/>
      <c r="F270" s="88"/>
      <c r="G270" s="33"/>
      <c r="H270" s="76" t="str">
        <f t="shared" si="3"/>
        <v/>
      </c>
    </row>
    <row r="271" spans="2:8" ht="31.5" customHeight="1" x14ac:dyDescent="0.25">
      <c r="B271" s="33">
        <v>245</v>
      </c>
      <c r="C271" s="87"/>
      <c r="D271" s="75"/>
      <c r="E271" s="88"/>
      <c r="F271" s="88"/>
      <c r="G271" s="33"/>
      <c r="H271" s="76" t="str">
        <f t="shared" si="3"/>
        <v/>
      </c>
    </row>
    <row r="272" spans="2:8" ht="31.5" customHeight="1" x14ac:dyDescent="0.25">
      <c r="B272" s="33">
        <v>246</v>
      </c>
      <c r="C272" s="87"/>
      <c r="D272" s="75"/>
      <c r="E272" s="88"/>
      <c r="F272" s="88"/>
      <c r="G272" s="33"/>
      <c r="H272" s="76" t="str">
        <f t="shared" si="3"/>
        <v/>
      </c>
    </row>
    <row r="273" spans="2:8" ht="31.5" customHeight="1" x14ac:dyDescent="0.25">
      <c r="B273" s="33">
        <v>247</v>
      </c>
      <c r="C273" s="87"/>
      <c r="D273" s="75"/>
      <c r="E273" s="88"/>
      <c r="F273" s="88"/>
      <c r="G273" s="33"/>
      <c r="H273" s="76" t="str">
        <f t="shared" si="3"/>
        <v/>
      </c>
    </row>
    <row r="274" spans="2:8" ht="31.5" customHeight="1" x14ac:dyDescent="0.25">
      <c r="B274" s="33">
        <v>248</v>
      </c>
      <c r="C274" s="87"/>
      <c r="D274" s="75"/>
      <c r="E274" s="88"/>
      <c r="F274" s="88"/>
      <c r="G274" s="33"/>
      <c r="H274" s="76" t="str">
        <f t="shared" si="3"/>
        <v/>
      </c>
    </row>
    <row r="275" spans="2:8" ht="31.5" customHeight="1" x14ac:dyDescent="0.25">
      <c r="B275" s="33">
        <v>249</v>
      </c>
      <c r="C275" s="87"/>
      <c r="D275" s="75"/>
      <c r="E275" s="88"/>
      <c r="F275" s="88"/>
      <c r="G275" s="33"/>
      <c r="H275" s="76" t="str">
        <f t="shared" si="3"/>
        <v/>
      </c>
    </row>
    <row r="276" spans="2:8" ht="31.5" customHeight="1" x14ac:dyDescent="0.25">
      <c r="B276" s="33">
        <v>250</v>
      </c>
      <c r="C276" s="87"/>
      <c r="D276" s="75"/>
      <c r="E276" s="88"/>
      <c r="F276" s="88"/>
      <c r="G276" s="33"/>
      <c r="H276" s="76" t="str">
        <f t="shared" si="3"/>
        <v/>
      </c>
    </row>
    <row r="277" spans="2:8" ht="31.5" customHeight="1" x14ac:dyDescent="0.25">
      <c r="B277" s="33">
        <v>251</v>
      </c>
      <c r="C277" s="87"/>
      <c r="D277" s="75"/>
      <c r="E277" s="88"/>
      <c r="F277" s="88"/>
      <c r="G277" s="33"/>
      <c r="H277" s="76" t="str">
        <f t="shared" si="3"/>
        <v/>
      </c>
    </row>
    <row r="278" spans="2:8" ht="31.5" customHeight="1" x14ac:dyDescent="0.25">
      <c r="B278" s="33">
        <v>252</v>
      </c>
      <c r="C278" s="87"/>
      <c r="D278" s="75"/>
      <c r="E278" s="88"/>
      <c r="F278" s="88"/>
      <c r="G278" s="33"/>
      <c r="H278" s="76" t="str">
        <f t="shared" si="3"/>
        <v/>
      </c>
    </row>
    <row r="279" spans="2:8" ht="31.5" customHeight="1" x14ac:dyDescent="0.25">
      <c r="B279" s="33">
        <v>253</v>
      </c>
      <c r="C279" s="87"/>
      <c r="D279" s="75"/>
      <c r="E279" s="88"/>
      <c r="F279" s="88"/>
      <c r="G279" s="33"/>
      <c r="H279" s="76" t="str">
        <f t="shared" si="3"/>
        <v/>
      </c>
    </row>
    <row r="280" spans="2:8" ht="31.5" customHeight="1" x14ac:dyDescent="0.25">
      <c r="B280" s="33">
        <v>254</v>
      </c>
      <c r="C280" s="87"/>
      <c r="D280" s="75"/>
      <c r="E280" s="88"/>
      <c r="F280" s="88"/>
      <c r="G280" s="33"/>
      <c r="H280" s="76" t="str">
        <f t="shared" si="3"/>
        <v/>
      </c>
    </row>
    <row r="281" spans="2:8" ht="31.5" customHeight="1" x14ac:dyDescent="0.25">
      <c r="B281" s="33">
        <v>255</v>
      </c>
      <c r="C281" s="87"/>
      <c r="D281" s="75"/>
      <c r="E281" s="88"/>
      <c r="F281" s="88"/>
      <c r="G281" s="33"/>
      <c r="H281" s="76" t="str">
        <f t="shared" si="3"/>
        <v/>
      </c>
    </row>
    <row r="282" spans="2:8" ht="31.5" customHeight="1" x14ac:dyDescent="0.25">
      <c r="B282" s="33">
        <v>256</v>
      </c>
      <c r="C282" s="87"/>
      <c r="D282" s="75"/>
      <c r="E282" s="88"/>
      <c r="F282" s="88"/>
      <c r="G282" s="33"/>
      <c r="H282" s="76" t="str">
        <f t="shared" si="3"/>
        <v/>
      </c>
    </row>
    <row r="283" spans="2:8" ht="31.5" customHeight="1" x14ac:dyDescent="0.25">
      <c r="B283" s="33">
        <v>257</v>
      </c>
      <c r="C283" s="87"/>
      <c r="D283" s="75"/>
      <c r="E283" s="88"/>
      <c r="F283" s="88"/>
      <c r="G283" s="33"/>
      <c r="H283" s="76" t="str">
        <f t="shared" ref="H283:H346" si="4">IF(G283&gt;=25,"Invalid",IF(G283&gt;=22,"Excellent",IF(G283&gt;=19,"Good",IF(G283&gt;=14,"Moderate",IF(G283&gt;=8,"Poor",IF(ISBLANK(G283)=TRUE,"",IF(G283&gt;=0,"Very poor","")))))))</f>
        <v/>
      </c>
    </row>
    <row r="284" spans="2:8" ht="31.5" customHeight="1" x14ac:dyDescent="0.25">
      <c r="B284" s="33">
        <v>258</v>
      </c>
      <c r="C284" s="87"/>
      <c r="D284" s="75"/>
      <c r="E284" s="88"/>
      <c r="F284" s="88"/>
      <c r="G284" s="33"/>
      <c r="H284" s="76" t="str">
        <f t="shared" si="4"/>
        <v/>
      </c>
    </row>
    <row r="285" spans="2:8" ht="31.5" customHeight="1" x14ac:dyDescent="0.25">
      <c r="B285" s="33">
        <v>259</v>
      </c>
      <c r="C285" s="87"/>
      <c r="D285" s="75"/>
      <c r="E285" s="88"/>
      <c r="F285" s="88"/>
      <c r="G285" s="33"/>
      <c r="H285" s="76" t="str">
        <f t="shared" si="4"/>
        <v/>
      </c>
    </row>
    <row r="286" spans="2:8" ht="31.5" customHeight="1" x14ac:dyDescent="0.25">
      <c r="B286" s="33">
        <v>260</v>
      </c>
      <c r="C286" s="87"/>
      <c r="D286" s="75"/>
      <c r="E286" s="88"/>
      <c r="F286" s="88"/>
      <c r="G286" s="33"/>
      <c r="H286" s="76" t="str">
        <f t="shared" si="4"/>
        <v/>
      </c>
    </row>
    <row r="287" spans="2:8" ht="31.5" customHeight="1" x14ac:dyDescent="0.25">
      <c r="B287" s="33">
        <v>261</v>
      </c>
      <c r="C287" s="87"/>
      <c r="D287" s="75"/>
      <c r="E287" s="88"/>
      <c r="F287" s="88"/>
      <c r="G287" s="33"/>
      <c r="H287" s="76" t="str">
        <f t="shared" si="4"/>
        <v/>
      </c>
    </row>
    <row r="288" spans="2:8" ht="31.5" customHeight="1" x14ac:dyDescent="0.25">
      <c r="B288" s="33">
        <v>262</v>
      </c>
      <c r="C288" s="87"/>
      <c r="D288" s="75"/>
      <c r="E288" s="88"/>
      <c r="F288" s="88"/>
      <c r="G288" s="33"/>
      <c r="H288" s="76" t="str">
        <f t="shared" si="4"/>
        <v/>
      </c>
    </row>
    <row r="289" spans="2:8" ht="31.5" customHeight="1" x14ac:dyDescent="0.25">
      <c r="B289" s="33">
        <v>263</v>
      </c>
      <c r="C289" s="87"/>
      <c r="D289" s="75"/>
      <c r="E289" s="88"/>
      <c r="F289" s="88"/>
      <c r="G289" s="33"/>
      <c r="H289" s="76" t="str">
        <f t="shared" si="4"/>
        <v/>
      </c>
    </row>
    <row r="290" spans="2:8" ht="31.5" customHeight="1" x14ac:dyDescent="0.25">
      <c r="B290" s="33">
        <v>264</v>
      </c>
      <c r="C290" s="87"/>
      <c r="D290" s="75"/>
      <c r="E290" s="88"/>
      <c r="F290" s="88"/>
      <c r="G290" s="33"/>
      <c r="H290" s="76" t="str">
        <f t="shared" si="4"/>
        <v/>
      </c>
    </row>
    <row r="291" spans="2:8" ht="31.5" customHeight="1" x14ac:dyDescent="0.25">
      <c r="B291" s="33">
        <v>265</v>
      </c>
      <c r="C291" s="87"/>
      <c r="D291" s="75"/>
      <c r="E291" s="88"/>
      <c r="F291" s="88"/>
      <c r="G291" s="33"/>
      <c r="H291" s="76" t="str">
        <f t="shared" si="4"/>
        <v/>
      </c>
    </row>
    <row r="292" spans="2:8" ht="31.5" customHeight="1" x14ac:dyDescent="0.25">
      <c r="B292" s="33">
        <v>266</v>
      </c>
      <c r="C292" s="87"/>
      <c r="D292" s="75"/>
      <c r="E292" s="88"/>
      <c r="F292" s="88"/>
      <c r="G292" s="33"/>
      <c r="H292" s="76" t="str">
        <f t="shared" si="4"/>
        <v/>
      </c>
    </row>
    <row r="293" spans="2:8" ht="31.5" customHeight="1" x14ac:dyDescent="0.25">
      <c r="B293" s="33">
        <v>267</v>
      </c>
      <c r="C293" s="87"/>
      <c r="D293" s="75"/>
      <c r="E293" s="88"/>
      <c r="F293" s="88"/>
      <c r="G293" s="33"/>
      <c r="H293" s="76" t="str">
        <f t="shared" si="4"/>
        <v/>
      </c>
    </row>
    <row r="294" spans="2:8" ht="31.5" customHeight="1" x14ac:dyDescent="0.25">
      <c r="B294" s="33">
        <v>268</v>
      </c>
      <c r="C294" s="87"/>
      <c r="D294" s="75"/>
      <c r="E294" s="88"/>
      <c r="F294" s="88"/>
      <c r="G294" s="33"/>
      <c r="H294" s="76" t="str">
        <f t="shared" si="4"/>
        <v/>
      </c>
    </row>
    <row r="295" spans="2:8" ht="31.5" customHeight="1" x14ac:dyDescent="0.25">
      <c r="B295" s="33">
        <v>269</v>
      </c>
      <c r="C295" s="87"/>
      <c r="D295" s="75"/>
      <c r="E295" s="88"/>
      <c r="F295" s="88"/>
      <c r="G295" s="33"/>
      <c r="H295" s="76" t="str">
        <f t="shared" si="4"/>
        <v/>
      </c>
    </row>
    <row r="296" spans="2:8" ht="31.5" customHeight="1" x14ac:dyDescent="0.25">
      <c r="B296" s="33">
        <v>270</v>
      </c>
      <c r="C296" s="87"/>
      <c r="D296" s="75"/>
      <c r="E296" s="88"/>
      <c r="F296" s="88"/>
      <c r="G296" s="33"/>
      <c r="H296" s="76" t="str">
        <f t="shared" si="4"/>
        <v/>
      </c>
    </row>
    <row r="297" spans="2:8" ht="31.5" customHeight="1" x14ac:dyDescent="0.25">
      <c r="B297" s="33">
        <v>271</v>
      </c>
      <c r="C297" s="87"/>
      <c r="D297" s="75"/>
      <c r="E297" s="88"/>
      <c r="F297" s="88"/>
      <c r="G297" s="33"/>
      <c r="H297" s="76" t="str">
        <f t="shared" si="4"/>
        <v/>
      </c>
    </row>
    <row r="298" spans="2:8" ht="31.5" customHeight="1" x14ac:dyDescent="0.25">
      <c r="B298" s="33">
        <v>272</v>
      </c>
      <c r="C298" s="87"/>
      <c r="D298" s="75"/>
      <c r="E298" s="88"/>
      <c r="F298" s="88"/>
      <c r="G298" s="33"/>
      <c r="H298" s="76" t="str">
        <f t="shared" si="4"/>
        <v/>
      </c>
    </row>
    <row r="299" spans="2:8" ht="31.5" customHeight="1" x14ac:dyDescent="0.25">
      <c r="B299" s="33">
        <v>273</v>
      </c>
      <c r="C299" s="87"/>
      <c r="D299" s="75"/>
      <c r="E299" s="88"/>
      <c r="F299" s="88"/>
      <c r="G299" s="33"/>
      <c r="H299" s="76" t="str">
        <f t="shared" si="4"/>
        <v/>
      </c>
    </row>
    <row r="300" spans="2:8" ht="31.5" customHeight="1" x14ac:dyDescent="0.25">
      <c r="B300" s="33">
        <v>274</v>
      </c>
      <c r="C300" s="87"/>
      <c r="D300" s="75"/>
      <c r="E300" s="88"/>
      <c r="F300" s="88"/>
      <c r="G300" s="33"/>
      <c r="H300" s="76" t="str">
        <f t="shared" si="4"/>
        <v/>
      </c>
    </row>
    <row r="301" spans="2:8" ht="31.5" customHeight="1" x14ac:dyDescent="0.25">
      <c r="B301" s="33">
        <v>275</v>
      </c>
      <c r="C301" s="87"/>
      <c r="D301" s="75"/>
      <c r="E301" s="88"/>
      <c r="F301" s="88"/>
      <c r="G301" s="33"/>
      <c r="H301" s="76" t="str">
        <f t="shared" si="4"/>
        <v/>
      </c>
    </row>
    <row r="302" spans="2:8" ht="31.5" customHeight="1" x14ac:dyDescent="0.25">
      <c r="B302" s="33">
        <v>276</v>
      </c>
      <c r="C302" s="87"/>
      <c r="D302" s="75"/>
      <c r="E302" s="88"/>
      <c r="F302" s="88"/>
      <c r="G302" s="33"/>
      <c r="H302" s="76" t="str">
        <f t="shared" si="4"/>
        <v/>
      </c>
    </row>
    <row r="303" spans="2:8" ht="31.5" customHeight="1" x14ac:dyDescent="0.25">
      <c r="B303" s="33">
        <v>277</v>
      </c>
      <c r="C303" s="87"/>
      <c r="D303" s="75"/>
      <c r="E303" s="88"/>
      <c r="F303" s="88"/>
      <c r="G303" s="33"/>
      <c r="H303" s="76" t="str">
        <f t="shared" si="4"/>
        <v/>
      </c>
    </row>
    <row r="304" spans="2:8" ht="31.5" customHeight="1" x14ac:dyDescent="0.25">
      <c r="B304" s="33">
        <v>278</v>
      </c>
      <c r="C304" s="87"/>
      <c r="D304" s="75"/>
      <c r="E304" s="88"/>
      <c r="F304" s="88"/>
      <c r="G304" s="33"/>
      <c r="H304" s="76" t="str">
        <f t="shared" si="4"/>
        <v/>
      </c>
    </row>
    <row r="305" spans="2:8" ht="31.5" customHeight="1" x14ac:dyDescent="0.25">
      <c r="B305" s="33">
        <v>279</v>
      </c>
      <c r="C305" s="87"/>
      <c r="D305" s="75"/>
      <c r="E305" s="88"/>
      <c r="F305" s="88"/>
      <c r="G305" s="33"/>
      <c r="H305" s="76" t="str">
        <f t="shared" si="4"/>
        <v/>
      </c>
    </row>
    <row r="306" spans="2:8" ht="31.5" customHeight="1" x14ac:dyDescent="0.25">
      <c r="B306" s="33">
        <v>280</v>
      </c>
      <c r="C306" s="87"/>
      <c r="D306" s="75"/>
      <c r="E306" s="88"/>
      <c r="F306" s="88"/>
      <c r="G306" s="33"/>
      <c r="H306" s="76" t="str">
        <f t="shared" si="4"/>
        <v/>
      </c>
    </row>
    <row r="307" spans="2:8" ht="31.5" customHeight="1" x14ac:dyDescent="0.25">
      <c r="B307" s="33">
        <v>281</v>
      </c>
      <c r="C307" s="87"/>
      <c r="D307" s="75"/>
      <c r="E307" s="88"/>
      <c r="F307" s="88"/>
      <c r="G307" s="33"/>
      <c r="H307" s="76" t="str">
        <f t="shared" si="4"/>
        <v/>
      </c>
    </row>
    <row r="308" spans="2:8" ht="31.5" customHeight="1" x14ac:dyDescent="0.25">
      <c r="B308" s="33">
        <v>282</v>
      </c>
      <c r="C308" s="87"/>
      <c r="D308" s="75"/>
      <c r="E308" s="88"/>
      <c r="F308" s="88"/>
      <c r="G308" s="33"/>
      <c r="H308" s="76" t="str">
        <f t="shared" si="4"/>
        <v/>
      </c>
    </row>
    <row r="309" spans="2:8" ht="31.5" customHeight="1" x14ac:dyDescent="0.25">
      <c r="B309" s="33">
        <v>283</v>
      </c>
      <c r="C309" s="87"/>
      <c r="D309" s="75"/>
      <c r="E309" s="88"/>
      <c r="F309" s="88"/>
      <c r="G309" s="33"/>
      <c r="H309" s="76" t="str">
        <f t="shared" si="4"/>
        <v/>
      </c>
    </row>
    <row r="310" spans="2:8" ht="31.5" customHeight="1" x14ac:dyDescent="0.25">
      <c r="B310" s="33">
        <v>284</v>
      </c>
      <c r="C310" s="87"/>
      <c r="D310" s="75"/>
      <c r="E310" s="88"/>
      <c r="F310" s="88"/>
      <c r="G310" s="33"/>
      <c r="H310" s="76" t="str">
        <f t="shared" si="4"/>
        <v/>
      </c>
    </row>
    <row r="311" spans="2:8" ht="31.5" customHeight="1" x14ac:dyDescent="0.25">
      <c r="B311" s="33">
        <v>285</v>
      </c>
      <c r="C311" s="87"/>
      <c r="D311" s="75"/>
      <c r="E311" s="88"/>
      <c r="F311" s="88"/>
      <c r="G311" s="33"/>
      <c r="H311" s="76" t="str">
        <f t="shared" si="4"/>
        <v/>
      </c>
    </row>
    <row r="312" spans="2:8" ht="31.5" customHeight="1" x14ac:dyDescent="0.25">
      <c r="B312" s="33">
        <v>286</v>
      </c>
      <c r="C312" s="87"/>
      <c r="D312" s="75"/>
      <c r="E312" s="88"/>
      <c r="F312" s="88"/>
      <c r="G312" s="33"/>
      <c r="H312" s="76" t="str">
        <f t="shared" si="4"/>
        <v/>
      </c>
    </row>
    <row r="313" spans="2:8" ht="31.5" customHeight="1" x14ac:dyDescent="0.25">
      <c r="B313" s="33">
        <v>287</v>
      </c>
      <c r="C313" s="87"/>
      <c r="D313" s="75"/>
      <c r="E313" s="88"/>
      <c r="F313" s="88"/>
      <c r="G313" s="33"/>
      <c r="H313" s="76" t="str">
        <f t="shared" si="4"/>
        <v/>
      </c>
    </row>
    <row r="314" spans="2:8" ht="31.5" customHeight="1" x14ac:dyDescent="0.25">
      <c r="B314" s="33">
        <v>288</v>
      </c>
      <c r="C314" s="87"/>
      <c r="D314" s="75"/>
      <c r="E314" s="88"/>
      <c r="F314" s="88"/>
      <c r="G314" s="33"/>
      <c r="H314" s="76" t="str">
        <f t="shared" si="4"/>
        <v/>
      </c>
    </row>
    <row r="315" spans="2:8" ht="31.5" customHeight="1" x14ac:dyDescent="0.25">
      <c r="B315" s="33">
        <v>289</v>
      </c>
      <c r="C315" s="87"/>
      <c r="D315" s="75"/>
      <c r="E315" s="88"/>
      <c r="F315" s="88"/>
      <c r="G315" s="33"/>
      <c r="H315" s="76" t="str">
        <f t="shared" si="4"/>
        <v/>
      </c>
    </row>
    <row r="316" spans="2:8" ht="31.5" customHeight="1" x14ac:dyDescent="0.25">
      <c r="B316" s="33">
        <v>290</v>
      </c>
      <c r="C316" s="87"/>
      <c r="D316" s="75"/>
      <c r="E316" s="88"/>
      <c r="F316" s="88"/>
      <c r="G316" s="33"/>
      <c r="H316" s="76" t="str">
        <f t="shared" si="4"/>
        <v/>
      </c>
    </row>
    <row r="317" spans="2:8" ht="31.5" customHeight="1" x14ac:dyDescent="0.25">
      <c r="B317" s="33">
        <v>291</v>
      </c>
      <c r="C317" s="87"/>
      <c r="D317" s="75"/>
      <c r="E317" s="88"/>
      <c r="F317" s="88"/>
      <c r="G317" s="33"/>
      <c r="H317" s="76" t="str">
        <f t="shared" si="4"/>
        <v/>
      </c>
    </row>
    <row r="318" spans="2:8" ht="31.5" customHeight="1" x14ac:dyDescent="0.25">
      <c r="B318" s="33">
        <v>292</v>
      </c>
      <c r="C318" s="87"/>
      <c r="D318" s="75"/>
      <c r="E318" s="88"/>
      <c r="F318" s="88"/>
      <c r="G318" s="33"/>
      <c r="H318" s="76" t="str">
        <f t="shared" si="4"/>
        <v/>
      </c>
    </row>
    <row r="319" spans="2:8" ht="31.5" customHeight="1" x14ac:dyDescent="0.25">
      <c r="B319" s="33">
        <v>293</v>
      </c>
      <c r="C319" s="87"/>
      <c r="D319" s="75"/>
      <c r="E319" s="88"/>
      <c r="F319" s="88"/>
      <c r="G319" s="33"/>
      <c r="H319" s="76" t="str">
        <f t="shared" si="4"/>
        <v/>
      </c>
    </row>
    <row r="320" spans="2:8" ht="31.5" customHeight="1" x14ac:dyDescent="0.25">
      <c r="B320" s="33">
        <v>294</v>
      </c>
      <c r="C320" s="87"/>
      <c r="D320" s="75"/>
      <c r="E320" s="88"/>
      <c r="F320" s="88"/>
      <c r="G320" s="33"/>
      <c r="H320" s="76" t="str">
        <f t="shared" si="4"/>
        <v/>
      </c>
    </row>
    <row r="321" spans="2:8" ht="31.5" customHeight="1" x14ac:dyDescent="0.25">
      <c r="B321" s="33">
        <v>295</v>
      </c>
      <c r="C321" s="87"/>
      <c r="D321" s="75"/>
      <c r="E321" s="88"/>
      <c r="F321" s="88"/>
      <c r="G321" s="33"/>
      <c r="H321" s="76" t="str">
        <f t="shared" si="4"/>
        <v/>
      </c>
    </row>
    <row r="322" spans="2:8" ht="31.5" customHeight="1" x14ac:dyDescent="0.25">
      <c r="B322" s="33">
        <v>296</v>
      </c>
      <c r="C322" s="87"/>
      <c r="D322" s="75"/>
      <c r="E322" s="88"/>
      <c r="F322" s="88"/>
      <c r="G322" s="33"/>
      <c r="H322" s="76" t="str">
        <f t="shared" si="4"/>
        <v/>
      </c>
    </row>
    <row r="323" spans="2:8" ht="31.5" customHeight="1" x14ac:dyDescent="0.25">
      <c r="B323" s="33">
        <v>297</v>
      </c>
      <c r="C323" s="87"/>
      <c r="D323" s="75"/>
      <c r="E323" s="88"/>
      <c r="F323" s="88"/>
      <c r="G323" s="33"/>
      <c r="H323" s="76" t="str">
        <f t="shared" si="4"/>
        <v/>
      </c>
    </row>
    <row r="324" spans="2:8" ht="31.5" customHeight="1" x14ac:dyDescent="0.25">
      <c r="B324" s="33">
        <v>298</v>
      </c>
      <c r="C324" s="87"/>
      <c r="D324" s="75"/>
      <c r="E324" s="88"/>
      <c r="F324" s="88"/>
      <c r="G324" s="33"/>
      <c r="H324" s="76" t="str">
        <f t="shared" si="4"/>
        <v/>
      </c>
    </row>
    <row r="325" spans="2:8" ht="31.5" customHeight="1" x14ac:dyDescent="0.25">
      <c r="B325" s="33">
        <v>299</v>
      </c>
      <c r="C325" s="87"/>
      <c r="D325" s="75"/>
      <c r="E325" s="88"/>
      <c r="F325" s="88"/>
      <c r="G325" s="33"/>
      <c r="H325" s="76" t="str">
        <f t="shared" si="4"/>
        <v/>
      </c>
    </row>
    <row r="326" spans="2:8" ht="31.5" customHeight="1" x14ac:dyDescent="0.25">
      <c r="B326" s="33">
        <v>300</v>
      </c>
      <c r="C326" s="87"/>
      <c r="D326" s="75"/>
      <c r="E326" s="88"/>
      <c r="F326" s="88"/>
      <c r="G326" s="33"/>
      <c r="H326" s="76" t="str">
        <f t="shared" si="4"/>
        <v/>
      </c>
    </row>
    <row r="327" spans="2:8" ht="31.5" customHeight="1" x14ac:dyDescent="0.25">
      <c r="B327" s="33">
        <v>301</v>
      </c>
      <c r="C327" s="87"/>
      <c r="D327" s="75"/>
      <c r="E327" s="88"/>
      <c r="F327" s="88"/>
      <c r="G327" s="33"/>
      <c r="H327" s="76" t="str">
        <f t="shared" si="4"/>
        <v/>
      </c>
    </row>
    <row r="328" spans="2:8" ht="31.5" customHeight="1" x14ac:dyDescent="0.25">
      <c r="B328" s="33">
        <v>302</v>
      </c>
      <c r="C328" s="87"/>
      <c r="D328" s="75"/>
      <c r="E328" s="88"/>
      <c r="F328" s="88"/>
      <c r="G328" s="33"/>
      <c r="H328" s="76" t="str">
        <f t="shared" si="4"/>
        <v/>
      </c>
    </row>
    <row r="329" spans="2:8" ht="31.5" customHeight="1" x14ac:dyDescent="0.25">
      <c r="B329" s="33">
        <v>303</v>
      </c>
      <c r="C329" s="87"/>
      <c r="D329" s="75"/>
      <c r="E329" s="88"/>
      <c r="F329" s="88"/>
      <c r="G329" s="33"/>
      <c r="H329" s="76" t="str">
        <f t="shared" si="4"/>
        <v/>
      </c>
    </row>
    <row r="330" spans="2:8" ht="31.5" customHeight="1" x14ac:dyDescent="0.25">
      <c r="B330" s="33">
        <v>304</v>
      </c>
      <c r="C330" s="87"/>
      <c r="D330" s="75"/>
      <c r="E330" s="88"/>
      <c r="F330" s="88"/>
      <c r="G330" s="33"/>
      <c r="H330" s="76" t="str">
        <f t="shared" si="4"/>
        <v/>
      </c>
    </row>
    <row r="331" spans="2:8" ht="31.5" customHeight="1" x14ac:dyDescent="0.25">
      <c r="B331" s="33">
        <v>305</v>
      </c>
      <c r="C331" s="87"/>
      <c r="D331" s="75"/>
      <c r="E331" s="88"/>
      <c r="F331" s="88"/>
      <c r="G331" s="33"/>
      <c r="H331" s="76" t="str">
        <f t="shared" si="4"/>
        <v/>
      </c>
    </row>
    <row r="332" spans="2:8" ht="31.5" customHeight="1" x14ac:dyDescent="0.25">
      <c r="B332" s="33">
        <v>306</v>
      </c>
      <c r="C332" s="87"/>
      <c r="D332" s="75"/>
      <c r="E332" s="88"/>
      <c r="F332" s="88"/>
      <c r="G332" s="33"/>
      <c r="H332" s="76" t="str">
        <f t="shared" si="4"/>
        <v/>
      </c>
    </row>
    <row r="333" spans="2:8" ht="31.5" customHeight="1" x14ac:dyDescent="0.25">
      <c r="B333" s="33">
        <v>307</v>
      </c>
      <c r="C333" s="87"/>
      <c r="D333" s="75"/>
      <c r="E333" s="88"/>
      <c r="F333" s="88"/>
      <c r="G333" s="33"/>
      <c r="H333" s="76" t="str">
        <f t="shared" si="4"/>
        <v/>
      </c>
    </row>
    <row r="334" spans="2:8" ht="31.5" customHeight="1" x14ac:dyDescent="0.25">
      <c r="B334" s="33">
        <v>308</v>
      </c>
      <c r="C334" s="87"/>
      <c r="D334" s="75"/>
      <c r="E334" s="88"/>
      <c r="F334" s="88"/>
      <c r="G334" s="33"/>
      <c r="H334" s="76" t="str">
        <f t="shared" si="4"/>
        <v/>
      </c>
    </row>
    <row r="335" spans="2:8" ht="31.5" customHeight="1" x14ac:dyDescent="0.25">
      <c r="B335" s="33">
        <v>309</v>
      </c>
      <c r="C335" s="87"/>
      <c r="D335" s="75"/>
      <c r="E335" s="88"/>
      <c r="F335" s="88"/>
      <c r="G335" s="33"/>
      <c r="H335" s="76" t="str">
        <f t="shared" si="4"/>
        <v/>
      </c>
    </row>
    <row r="336" spans="2:8" ht="31.5" customHeight="1" x14ac:dyDescent="0.25">
      <c r="B336" s="33">
        <v>310</v>
      </c>
      <c r="C336" s="87"/>
      <c r="D336" s="75"/>
      <c r="E336" s="88"/>
      <c r="F336" s="88"/>
      <c r="G336" s="33"/>
      <c r="H336" s="76" t="str">
        <f t="shared" si="4"/>
        <v/>
      </c>
    </row>
    <row r="337" spans="2:8" ht="31.5" customHeight="1" x14ac:dyDescent="0.25">
      <c r="B337" s="33">
        <v>311</v>
      </c>
      <c r="C337" s="87"/>
      <c r="D337" s="75"/>
      <c r="E337" s="88"/>
      <c r="F337" s="88"/>
      <c r="G337" s="33"/>
      <c r="H337" s="76" t="str">
        <f t="shared" si="4"/>
        <v/>
      </c>
    </row>
    <row r="338" spans="2:8" ht="31.5" customHeight="1" x14ac:dyDescent="0.25">
      <c r="B338" s="33">
        <v>312</v>
      </c>
      <c r="C338" s="87"/>
      <c r="D338" s="75"/>
      <c r="E338" s="88"/>
      <c r="F338" s="88"/>
      <c r="G338" s="33"/>
      <c r="H338" s="76" t="str">
        <f t="shared" si="4"/>
        <v/>
      </c>
    </row>
    <row r="339" spans="2:8" ht="31.5" customHeight="1" x14ac:dyDescent="0.25">
      <c r="B339" s="33">
        <v>313</v>
      </c>
      <c r="C339" s="87"/>
      <c r="D339" s="75"/>
      <c r="E339" s="88"/>
      <c r="F339" s="88"/>
      <c r="G339" s="33"/>
      <c r="H339" s="76" t="str">
        <f t="shared" si="4"/>
        <v/>
      </c>
    </row>
    <row r="340" spans="2:8" ht="31.5" customHeight="1" x14ac:dyDescent="0.25">
      <c r="B340" s="33">
        <v>314</v>
      </c>
      <c r="C340" s="87"/>
      <c r="D340" s="75"/>
      <c r="E340" s="88"/>
      <c r="F340" s="88"/>
      <c r="G340" s="33"/>
      <c r="H340" s="76" t="str">
        <f t="shared" si="4"/>
        <v/>
      </c>
    </row>
    <row r="341" spans="2:8" ht="31.5" customHeight="1" x14ac:dyDescent="0.25">
      <c r="B341" s="33">
        <v>315</v>
      </c>
      <c r="C341" s="87"/>
      <c r="D341" s="75"/>
      <c r="E341" s="88"/>
      <c r="F341" s="88"/>
      <c r="G341" s="33"/>
      <c r="H341" s="76" t="str">
        <f t="shared" si="4"/>
        <v/>
      </c>
    </row>
    <row r="342" spans="2:8" ht="31.5" customHeight="1" x14ac:dyDescent="0.25">
      <c r="B342" s="33">
        <v>316</v>
      </c>
      <c r="C342" s="87"/>
      <c r="D342" s="75"/>
      <c r="E342" s="88"/>
      <c r="F342" s="88"/>
      <c r="G342" s="33"/>
      <c r="H342" s="76" t="str">
        <f t="shared" si="4"/>
        <v/>
      </c>
    </row>
    <row r="343" spans="2:8" ht="31.5" customHeight="1" x14ac:dyDescent="0.25">
      <c r="B343" s="33">
        <v>317</v>
      </c>
      <c r="C343" s="87"/>
      <c r="D343" s="75"/>
      <c r="E343" s="88"/>
      <c r="F343" s="88"/>
      <c r="G343" s="33"/>
      <c r="H343" s="76" t="str">
        <f t="shared" si="4"/>
        <v/>
      </c>
    </row>
    <row r="344" spans="2:8" ht="31.5" customHeight="1" x14ac:dyDescent="0.25">
      <c r="B344" s="33">
        <v>318</v>
      </c>
      <c r="C344" s="87"/>
      <c r="D344" s="75"/>
      <c r="E344" s="88"/>
      <c r="F344" s="88"/>
      <c r="G344" s="33"/>
      <c r="H344" s="76" t="str">
        <f t="shared" si="4"/>
        <v/>
      </c>
    </row>
    <row r="345" spans="2:8" ht="31.5" customHeight="1" x14ac:dyDescent="0.25">
      <c r="B345" s="33">
        <v>319</v>
      </c>
      <c r="C345" s="87"/>
      <c r="D345" s="75"/>
      <c r="E345" s="88"/>
      <c r="F345" s="88"/>
      <c r="G345" s="33"/>
      <c r="H345" s="76" t="str">
        <f t="shared" si="4"/>
        <v/>
      </c>
    </row>
    <row r="346" spans="2:8" ht="31.5" customHeight="1" x14ac:dyDescent="0.25">
      <c r="B346" s="33">
        <v>320</v>
      </c>
      <c r="C346" s="87"/>
      <c r="D346" s="75"/>
      <c r="E346" s="88"/>
      <c r="F346" s="88"/>
      <c r="G346" s="33"/>
      <c r="H346" s="76" t="str">
        <f t="shared" si="4"/>
        <v/>
      </c>
    </row>
    <row r="347" spans="2:8" ht="31.5" customHeight="1" x14ac:dyDescent="0.25">
      <c r="B347" s="33">
        <v>321</v>
      </c>
      <c r="C347" s="87"/>
      <c r="D347" s="75"/>
      <c r="E347" s="88"/>
      <c r="F347" s="88"/>
      <c r="G347" s="33"/>
      <c r="H347" s="76" t="str">
        <f t="shared" ref="H347:H410" si="5">IF(G347&gt;=25,"Invalid",IF(G347&gt;=22,"Excellent",IF(G347&gt;=19,"Good",IF(G347&gt;=14,"Moderate",IF(G347&gt;=8,"Poor",IF(ISBLANK(G347)=TRUE,"",IF(G347&gt;=0,"Very poor","")))))))</f>
        <v/>
      </c>
    </row>
    <row r="348" spans="2:8" ht="31.5" customHeight="1" x14ac:dyDescent="0.25">
      <c r="B348" s="33">
        <v>322</v>
      </c>
      <c r="C348" s="87"/>
      <c r="D348" s="75"/>
      <c r="E348" s="88"/>
      <c r="F348" s="88"/>
      <c r="G348" s="33"/>
      <c r="H348" s="76" t="str">
        <f t="shared" si="5"/>
        <v/>
      </c>
    </row>
    <row r="349" spans="2:8" ht="31.5" customHeight="1" x14ac:dyDescent="0.25">
      <c r="B349" s="33">
        <v>323</v>
      </c>
      <c r="C349" s="87"/>
      <c r="D349" s="75"/>
      <c r="E349" s="88"/>
      <c r="F349" s="88"/>
      <c r="G349" s="33"/>
      <c r="H349" s="76" t="str">
        <f t="shared" si="5"/>
        <v/>
      </c>
    </row>
    <row r="350" spans="2:8" ht="31.5" customHeight="1" x14ac:dyDescent="0.25">
      <c r="B350" s="33">
        <v>324</v>
      </c>
      <c r="C350" s="87"/>
      <c r="D350" s="75"/>
      <c r="E350" s="88"/>
      <c r="F350" s="88"/>
      <c r="G350" s="33"/>
      <c r="H350" s="76" t="str">
        <f t="shared" si="5"/>
        <v/>
      </c>
    </row>
    <row r="351" spans="2:8" ht="31.5" customHeight="1" x14ac:dyDescent="0.25">
      <c r="B351" s="33">
        <v>325</v>
      </c>
      <c r="C351" s="87"/>
      <c r="D351" s="75"/>
      <c r="E351" s="88"/>
      <c r="F351" s="88"/>
      <c r="G351" s="33"/>
      <c r="H351" s="76" t="str">
        <f t="shared" si="5"/>
        <v/>
      </c>
    </row>
    <row r="352" spans="2:8" ht="31.5" customHeight="1" x14ac:dyDescent="0.25">
      <c r="B352" s="33">
        <v>326</v>
      </c>
      <c r="C352" s="87"/>
      <c r="D352" s="75"/>
      <c r="E352" s="88"/>
      <c r="F352" s="88"/>
      <c r="G352" s="33"/>
      <c r="H352" s="76" t="str">
        <f t="shared" si="5"/>
        <v/>
      </c>
    </row>
    <row r="353" spans="2:8" ht="31.5" customHeight="1" x14ac:dyDescent="0.25">
      <c r="B353" s="33">
        <v>327</v>
      </c>
      <c r="C353" s="87"/>
      <c r="D353" s="75"/>
      <c r="E353" s="88"/>
      <c r="F353" s="88"/>
      <c r="G353" s="33"/>
      <c r="H353" s="76" t="str">
        <f t="shared" si="5"/>
        <v/>
      </c>
    </row>
    <row r="354" spans="2:8" ht="31.5" customHeight="1" x14ac:dyDescent="0.25">
      <c r="B354" s="33">
        <v>328</v>
      </c>
      <c r="C354" s="87"/>
      <c r="D354" s="75"/>
      <c r="E354" s="88"/>
      <c r="F354" s="88"/>
      <c r="G354" s="33"/>
      <c r="H354" s="76" t="str">
        <f t="shared" si="5"/>
        <v/>
      </c>
    </row>
    <row r="355" spans="2:8" ht="31.5" customHeight="1" x14ac:dyDescent="0.25">
      <c r="B355" s="33">
        <v>329</v>
      </c>
      <c r="C355" s="87"/>
      <c r="D355" s="75"/>
      <c r="E355" s="88"/>
      <c r="F355" s="88"/>
      <c r="G355" s="33"/>
      <c r="H355" s="76" t="str">
        <f t="shared" si="5"/>
        <v/>
      </c>
    </row>
    <row r="356" spans="2:8" ht="31.5" customHeight="1" x14ac:dyDescent="0.25">
      <c r="B356" s="33">
        <v>330</v>
      </c>
      <c r="C356" s="87"/>
      <c r="D356" s="75"/>
      <c r="E356" s="88"/>
      <c r="F356" s="88"/>
      <c r="G356" s="33"/>
      <c r="H356" s="76" t="str">
        <f t="shared" si="5"/>
        <v/>
      </c>
    </row>
    <row r="357" spans="2:8" ht="31.5" customHeight="1" x14ac:dyDescent="0.25">
      <c r="B357" s="33">
        <v>331</v>
      </c>
      <c r="C357" s="87"/>
      <c r="D357" s="75"/>
      <c r="E357" s="88"/>
      <c r="F357" s="88"/>
      <c r="G357" s="33"/>
      <c r="H357" s="76" t="str">
        <f t="shared" si="5"/>
        <v/>
      </c>
    </row>
    <row r="358" spans="2:8" ht="31.5" customHeight="1" x14ac:dyDescent="0.25">
      <c r="B358" s="33">
        <v>332</v>
      </c>
      <c r="C358" s="87"/>
      <c r="D358" s="75"/>
      <c r="E358" s="88"/>
      <c r="F358" s="88"/>
      <c r="G358" s="33"/>
      <c r="H358" s="76" t="str">
        <f t="shared" si="5"/>
        <v/>
      </c>
    </row>
    <row r="359" spans="2:8" ht="31.5" customHeight="1" x14ac:dyDescent="0.25">
      <c r="B359" s="33">
        <v>333</v>
      </c>
      <c r="C359" s="87"/>
      <c r="D359" s="75"/>
      <c r="E359" s="88"/>
      <c r="F359" s="88"/>
      <c r="G359" s="33"/>
      <c r="H359" s="76" t="str">
        <f t="shared" si="5"/>
        <v/>
      </c>
    </row>
    <row r="360" spans="2:8" ht="31.5" customHeight="1" x14ac:dyDescent="0.25">
      <c r="B360" s="33">
        <v>334</v>
      </c>
      <c r="C360" s="87"/>
      <c r="D360" s="75"/>
      <c r="E360" s="88"/>
      <c r="F360" s="88"/>
      <c r="G360" s="33"/>
      <c r="H360" s="76" t="str">
        <f t="shared" si="5"/>
        <v/>
      </c>
    </row>
    <row r="361" spans="2:8" ht="31.5" customHeight="1" x14ac:dyDescent="0.25">
      <c r="B361" s="33">
        <v>335</v>
      </c>
      <c r="C361" s="87"/>
      <c r="D361" s="75"/>
      <c r="E361" s="88"/>
      <c r="F361" s="88"/>
      <c r="G361" s="33"/>
      <c r="H361" s="76" t="str">
        <f t="shared" si="5"/>
        <v/>
      </c>
    </row>
    <row r="362" spans="2:8" ht="31.5" customHeight="1" x14ac:dyDescent="0.25">
      <c r="B362" s="33">
        <v>336</v>
      </c>
      <c r="C362" s="87"/>
      <c r="D362" s="75"/>
      <c r="E362" s="88"/>
      <c r="F362" s="88"/>
      <c r="G362" s="33"/>
      <c r="H362" s="76" t="str">
        <f t="shared" si="5"/>
        <v/>
      </c>
    </row>
    <row r="363" spans="2:8" ht="31.5" customHeight="1" x14ac:dyDescent="0.25">
      <c r="B363" s="33">
        <v>337</v>
      </c>
      <c r="C363" s="87"/>
      <c r="D363" s="75"/>
      <c r="E363" s="88"/>
      <c r="F363" s="88"/>
      <c r="G363" s="33"/>
      <c r="H363" s="76" t="str">
        <f t="shared" si="5"/>
        <v/>
      </c>
    </row>
    <row r="364" spans="2:8" ht="31.5" customHeight="1" x14ac:dyDescent="0.25">
      <c r="B364" s="33">
        <v>338</v>
      </c>
      <c r="C364" s="87"/>
      <c r="D364" s="75"/>
      <c r="E364" s="88"/>
      <c r="F364" s="88"/>
      <c r="G364" s="33"/>
      <c r="H364" s="76" t="str">
        <f t="shared" si="5"/>
        <v/>
      </c>
    </row>
    <row r="365" spans="2:8" ht="31.5" customHeight="1" x14ac:dyDescent="0.25">
      <c r="B365" s="33">
        <v>339</v>
      </c>
      <c r="C365" s="87"/>
      <c r="D365" s="75"/>
      <c r="E365" s="88"/>
      <c r="F365" s="88"/>
      <c r="G365" s="33"/>
      <c r="H365" s="76" t="str">
        <f t="shared" si="5"/>
        <v/>
      </c>
    </row>
    <row r="366" spans="2:8" ht="31.5" customHeight="1" x14ac:dyDescent="0.25">
      <c r="B366" s="33">
        <v>340</v>
      </c>
      <c r="C366" s="87"/>
      <c r="D366" s="75"/>
      <c r="E366" s="88"/>
      <c r="F366" s="88"/>
      <c r="G366" s="33"/>
      <c r="H366" s="76" t="str">
        <f t="shared" si="5"/>
        <v/>
      </c>
    </row>
    <row r="367" spans="2:8" ht="31.5" customHeight="1" x14ac:dyDescent="0.25">
      <c r="B367" s="33">
        <v>341</v>
      </c>
      <c r="C367" s="87"/>
      <c r="D367" s="75"/>
      <c r="E367" s="88"/>
      <c r="F367" s="88"/>
      <c r="G367" s="33"/>
      <c r="H367" s="76" t="str">
        <f t="shared" si="5"/>
        <v/>
      </c>
    </row>
    <row r="368" spans="2:8" ht="31.5" customHeight="1" x14ac:dyDescent="0.25">
      <c r="B368" s="33">
        <v>342</v>
      </c>
      <c r="C368" s="87"/>
      <c r="D368" s="75"/>
      <c r="E368" s="88"/>
      <c r="F368" s="88"/>
      <c r="G368" s="33"/>
      <c r="H368" s="76" t="str">
        <f t="shared" si="5"/>
        <v/>
      </c>
    </row>
    <row r="369" spans="2:8" ht="31.5" customHeight="1" x14ac:dyDescent="0.25">
      <c r="B369" s="33">
        <v>343</v>
      </c>
      <c r="C369" s="87"/>
      <c r="D369" s="75"/>
      <c r="E369" s="88"/>
      <c r="F369" s="88"/>
      <c r="G369" s="33"/>
      <c r="H369" s="76" t="str">
        <f t="shared" si="5"/>
        <v/>
      </c>
    </row>
    <row r="370" spans="2:8" ht="31.5" customHeight="1" x14ac:dyDescent="0.25">
      <c r="B370" s="33">
        <v>344</v>
      </c>
      <c r="C370" s="87"/>
      <c r="D370" s="75"/>
      <c r="E370" s="88"/>
      <c r="F370" s="88"/>
      <c r="G370" s="33"/>
      <c r="H370" s="76" t="str">
        <f t="shared" si="5"/>
        <v/>
      </c>
    </row>
    <row r="371" spans="2:8" ht="31.5" customHeight="1" x14ac:dyDescent="0.25">
      <c r="B371" s="33">
        <v>345</v>
      </c>
      <c r="C371" s="87"/>
      <c r="D371" s="75"/>
      <c r="E371" s="88"/>
      <c r="F371" s="88"/>
      <c r="G371" s="33"/>
      <c r="H371" s="76" t="str">
        <f t="shared" si="5"/>
        <v/>
      </c>
    </row>
    <row r="372" spans="2:8" ht="31.5" customHeight="1" x14ac:dyDescent="0.25">
      <c r="B372" s="33">
        <v>346</v>
      </c>
      <c r="C372" s="87"/>
      <c r="D372" s="75"/>
      <c r="E372" s="88"/>
      <c r="F372" s="88"/>
      <c r="G372" s="33"/>
      <c r="H372" s="76" t="str">
        <f t="shared" si="5"/>
        <v/>
      </c>
    </row>
    <row r="373" spans="2:8" ht="31.5" customHeight="1" x14ac:dyDescent="0.25">
      <c r="B373" s="33">
        <v>347</v>
      </c>
      <c r="C373" s="87"/>
      <c r="D373" s="75"/>
      <c r="E373" s="88"/>
      <c r="F373" s="88"/>
      <c r="G373" s="33"/>
      <c r="H373" s="76" t="str">
        <f t="shared" si="5"/>
        <v/>
      </c>
    </row>
    <row r="374" spans="2:8" ht="31.5" customHeight="1" x14ac:dyDescent="0.25">
      <c r="B374" s="33">
        <v>348</v>
      </c>
      <c r="C374" s="87"/>
      <c r="D374" s="75"/>
      <c r="E374" s="88"/>
      <c r="F374" s="88"/>
      <c r="G374" s="33"/>
      <c r="H374" s="76" t="str">
        <f t="shared" si="5"/>
        <v/>
      </c>
    </row>
    <row r="375" spans="2:8" ht="31.5" customHeight="1" x14ac:dyDescent="0.25">
      <c r="B375" s="33">
        <v>349</v>
      </c>
      <c r="C375" s="87"/>
      <c r="D375" s="75"/>
      <c r="E375" s="88"/>
      <c r="F375" s="88"/>
      <c r="G375" s="33"/>
      <c r="H375" s="76" t="str">
        <f t="shared" si="5"/>
        <v/>
      </c>
    </row>
    <row r="376" spans="2:8" ht="31.5" customHeight="1" x14ac:dyDescent="0.25">
      <c r="B376" s="33">
        <v>350</v>
      </c>
      <c r="C376" s="87"/>
      <c r="D376" s="75"/>
      <c r="E376" s="88"/>
      <c r="F376" s="88"/>
      <c r="G376" s="33"/>
      <c r="H376" s="76" t="str">
        <f t="shared" si="5"/>
        <v/>
      </c>
    </row>
    <row r="377" spans="2:8" ht="31.5" customHeight="1" x14ac:dyDescent="0.25">
      <c r="B377" s="33">
        <v>351</v>
      </c>
      <c r="C377" s="87"/>
      <c r="D377" s="75"/>
      <c r="E377" s="88"/>
      <c r="F377" s="88"/>
      <c r="G377" s="33"/>
      <c r="H377" s="76" t="str">
        <f t="shared" si="5"/>
        <v/>
      </c>
    </row>
    <row r="378" spans="2:8" ht="31.5" customHeight="1" x14ac:dyDescent="0.25">
      <c r="B378" s="33">
        <v>352</v>
      </c>
      <c r="C378" s="87"/>
      <c r="D378" s="75"/>
      <c r="E378" s="88"/>
      <c r="F378" s="88"/>
      <c r="G378" s="33"/>
      <c r="H378" s="76" t="str">
        <f t="shared" si="5"/>
        <v/>
      </c>
    </row>
    <row r="379" spans="2:8" ht="31.5" customHeight="1" x14ac:dyDescent="0.25">
      <c r="B379" s="33">
        <v>353</v>
      </c>
      <c r="C379" s="87"/>
      <c r="D379" s="75"/>
      <c r="E379" s="88"/>
      <c r="F379" s="88"/>
      <c r="G379" s="33"/>
      <c r="H379" s="76" t="str">
        <f t="shared" si="5"/>
        <v/>
      </c>
    </row>
    <row r="380" spans="2:8" ht="31.5" customHeight="1" x14ac:dyDescent="0.25">
      <c r="B380" s="33">
        <v>354</v>
      </c>
      <c r="C380" s="87"/>
      <c r="D380" s="75"/>
      <c r="E380" s="88"/>
      <c r="F380" s="88"/>
      <c r="G380" s="33"/>
      <c r="H380" s="76" t="str">
        <f t="shared" si="5"/>
        <v/>
      </c>
    </row>
    <row r="381" spans="2:8" ht="31.5" customHeight="1" x14ac:dyDescent="0.25">
      <c r="B381" s="33">
        <v>355</v>
      </c>
      <c r="C381" s="87"/>
      <c r="D381" s="75"/>
      <c r="E381" s="88"/>
      <c r="F381" s="88"/>
      <c r="G381" s="33"/>
      <c r="H381" s="76" t="str">
        <f t="shared" si="5"/>
        <v/>
      </c>
    </row>
    <row r="382" spans="2:8" ht="31.5" customHeight="1" x14ac:dyDescent="0.25">
      <c r="B382" s="33">
        <v>356</v>
      </c>
      <c r="C382" s="87"/>
      <c r="D382" s="75"/>
      <c r="E382" s="88"/>
      <c r="F382" s="88"/>
      <c r="G382" s="33"/>
      <c r="H382" s="76" t="str">
        <f t="shared" si="5"/>
        <v/>
      </c>
    </row>
    <row r="383" spans="2:8" ht="31.5" customHeight="1" x14ac:dyDescent="0.25">
      <c r="B383" s="33">
        <v>357</v>
      </c>
      <c r="C383" s="87"/>
      <c r="D383" s="75"/>
      <c r="E383" s="88"/>
      <c r="F383" s="88"/>
      <c r="G383" s="33"/>
      <c r="H383" s="76" t="str">
        <f t="shared" si="5"/>
        <v/>
      </c>
    </row>
    <row r="384" spans="2:8" ht="31.5" customHeight="1" x14ac:dyDescent="0.25">
      <c r="B384" s="33">
        <v>358</v>
      </c>
      <c r="C384" s="87"/>
      <c r="D384" s="75"/>
      <c r="E384" s="88"/>
      <c r="F384" s="88"/>
      <c r="G384" s="33"/>
      <c r="H384" s="76" t="str">
        <f t="shared" si="5"/>
        <v/>
      </c>
    </row>
    <row r="385" spans="2:8" ht="31.5" customHeight="1" x14ac:dyDescent="0.25">
      <c r="B385" s="33">
        <v>359</v>
      </c>
      <c r="C385" s="87"/>
      <c r="D385" s="75"/>
      <c r="E385" s="88"/>
      <c r="F385" s="88"/>
      <c r="G385" s="33"/>
      <c r="H385" s="76" t="str">
        <f t="shared" si="5"/>
        <v/>
      </c>
    </row>
    <row r="386" spans="2:8" ht="31.5" customHeight="1" x14ac:dyDescent="0.25">
      <c r="B386" s="33">
        <v>360</v>
      </c>
      <c r="C386" s="87"/>
      <c r="D386" s="75"/>
      <c r="E386" s="88"/>
      <c r="F386" s="88"/>
      <c r="G386" s="33"/>
      <c r="H386" s="76" t="str">
        <f t="shared" si="5"/>
        <v/>
      </c>
    </row>
    <row r="387" spans="2:8" ht="31.5" customHeight="1" x14ac:dyDescent="0.25">
      <c r="B387" s="33">
        <v>361</v>
      </c>
      <c r="C387" s="87"/>
      <c r="D387" s="75"/>
      <c r="E387" s="88"/>
      <c r="F387" s="88"/>
      <c r="G387" s="33"/>
      <c r="H387" s="76" t="str">
        <f t="shared" si="5"/>
        <v/>
      </c>
    </row>
    <row r="388" spans="2:8" ht="31.5" customHeight="1" x14ac:dyDescent="0.25">
      <c r="B388" s="33">
        <v>362</v>
      </c>
      <c r="C388" s="87"/>
      <c r="D388" s="75"/>
      <c r="E388" s="88"/>
      <c r="F388" s="88"/>
      <c r="G388" s="33"/>
      <c r="H388" s="76" t="str">
        <f t="shared" si="5"/>
        <v/>
      </c>
    </row>
    <row r="389" spans="2:8" ht="31.5" customHeight="1" x14ac:dyDescent="0.25">
      <c r="B389" s="33">
        <v>363</v>
      </c>
      <c r="C389" s="87"/>
      <c r="D389" s="75"/>
      <c r="E389" s="88"/>
      <c r="F389" s="88"/>
      <c r="G389" s="33"/>
      <c r="H389" s="76" t="str">
        <f t="shared" si="5"/>
        <v/>
      </c>
    </row>
    <row r="390" spans="2:8" ht="31.5" customHeight="1" x14ac:dyDescent="0.25">
      <c r="B390" s="33">
        <v>364</v>
      </c>
      <c r="C390" s="87"/>
      <c r="D390" s="75"/>
      <c r="E390" s="88"/>
      <c r="F390" s="88"/>
      <c r="G390" s="33"/>
      <c r="H390" s="76" t="str">
        <f t="shared" si="5"/>
        <v/>
      </c>
    </row>
    <row r="391" spans="2:8" ht="31.5" customHeight="1" x14ac:dyDescent="0.25">
      <c r="B391" s="33">
        <v>365</v>
      </c>
      <c r="C391" s="87"/>
      <c r="D391" s="75"/>
      <c r="E391" s="88"/>
      <c r="F391" s="88"/>
      <c r="G391" s="33"/>
      <c r="H391" s="76" t="str">
        <f t="shared" si="5"/>
        <v/>
      </c>
    </row>
    <row r="392" spans="2:8" ht="31.5" customHeight="1" x14ac:dyDescent="0.25">
      <c r="B392" s="33">
        <v>366</v>
      </c>
      <c r="C392" s="87"/>
      <c r="D392" s="75"/>
      <c r="E392" s="88"/>
      <c r="F392" s="88"/>
      <c r="G392" s="33"/>
      <c r="H392" s="76" t="str">
        <f t="shared" si="5"/>
        <v/>
      </c>
    </row>
    <row r="393" spans="2:8" ht="31.5" customHeight="1" x14ac:dyDescent="0.25">
      <c r="B393" s="33">
        <v>367</v>
      </c>
      <c r="C393" s="87"/>
      <c r="D393" s="75"/>
      <c r="E393" s="88"/>
      <c r="F393" s="88"/>
      <c r="G393" s="33"/>
      <c r="H393" s="76" t="str">
        <f t="shared" si="5"/>
        <v/>
      </c>
    </row>
    <row r="394" spans="2:8" ht="31.5" customHeight="1" x14ac:dyDescent="0.25">
      <c r="B394" s="33">
        <v>368</v>
      </c>
      <c r="C394" s="87"/>
      <c r="D394" s="75"/>
      <c r="E394" s="88"/>
      <c r="F394" s="88"/>
      <c r="G394" s="33"/>
      <c r="H394" s="76" t="str">
        <f t="shared" si="5"/>
        <v/>
      </c>
    </row>
    <row r="395" spans="2:8" ht="31.5" customHeight="1" x14ac:dyDescent="0.25">
      <c r="B395" s="33">
        <v>369</v>
      </c>
      <c r="C395" s="87"/>
      <c r="D395" s="75"/>
      <c r="E395" s="88"/>
      <c r="F395" s="88"/>
      <c r="G395" s="33"/>
      <c r="H395" s="76" t="str">
        <f t="shared" si="5"/>
        <v/>
      </c>
    </row>
    <row r="396" spans="2:8" ht="31.5" customHeight="1" x14ac:dyDescent="0.25">
      <c r="B396" s="33">
        <v>370</v>
      </c>
      <c r="C396" s="87"/>
      <c r="D396" s="75"/>
      <c r="E396" s="88"/>
      <c r="F396" s="88"/>
      <c r="G396" s="33"/>
      <c r="H396" s="76" t="str">
        <f t="shared" si="5"/>
        <v/>
      </c>
    </row>
    <row r="397" spans="2:8" ht="31.5" customHeight="1" x14ac:dyDescent="0.25">
      <c r="B397" s="33">
        <v>371</v>
      </c>
      <c r="C397" s="87"/>
      <c r="D397" s="75"/>
      <c r="E397" s="88"/>
      <c r="F397" s="88"/>
      <c r="G397" s="33"/>
      <c r="H397" s="76" t="str">
        <f t="shared" si="5"/>
        <v/>
      </c>
    </row>
    <row r="398" spans="2:8" ht="31.5" customHeight="1" x14ac:dyDescent="0.25">
      <c r="B398" s="33">
        <v>372</v>
      </c>
      <c r="C398" s="87"/>
      <c r="D398" s="75"/>
      <c r="E398" s="88"/>
      <c r="F398" s="88"/>
      <c r="G398" s="33"/>
      <c r="H398" s="76" t="str">
        <f t="shared" si="5"/>
        <v/>
      </c>
    </row>
    <row r="399" spans="2:8" ht="31.5" customHeight="1" x14ac:dyDescent="0.25">
      <c r="B399" s="33">
        <v>373</v>
      </c>
      <c r="C399" s="87"/>
      <c r="D399" s="75"/>
      <c r="E399" s="88"/>
      <c r="F399" s="88"/>
      <c r="G399" s="33"/>
      <c r="H399" s="76" t="str">
        <f t="shared" si="5"/>
        <v/>
      </c>
    </row>
    <row r="400" spans="2:8" ht="31.5" customHeight="1" x14ac:dyDescent="0.25">
      <c r="B400" s="33">
        <v>374</v>
      </c>
      <c r="C400" s="87"/>
      <c r="D400" s="75"/>
      <c r="E400" s="88"/>
      <c r="F400" s="88"/>
      <c r="G400" s="33"/>
      <c r="H400" s="76" t="str">
        <f t="shared" si="5"/>
        <v/>
      </c>
    </row>
    <row r="401" spans="2:8" ht="31.5" customHeight="1" x14ac:dyDescent="0.25">
      <c r="B401" s="33">
        <v>375</v>
      </c>
      <c r="C401" s="87"/>
      <c r="D401" s="75"/>
      <c r="E401" s="88"/>
      <c r="F401" s="88"/>
      <c r="G401" s="33"/>
      <c r="H401" s="76" t="str">
        <f t="shared" si="5"/>
        <v/>
      </c>
    </row>
    <row r="402" spans="2:8" ht="31.5" customHeight="1" x14ac:dyDescent="0.25">
      <c r="B402" s="33">
        <v>376</v>
      </c>
      <c r="C402" s="87"/>
      <c r="D402" s="75"/>
      <c r="E402" s="88"/>
      <c r="F402" s="88"/>
      <c r="G402" s="33"/>
      <c r="H402" s="76" t="str">
        <f t="shared" si="5"/>
        <v/>
      </c>
    </row>
    <row r="403" spans="2:8" ht="31.5" customHeight="1" x14ac:dyDescent="0.25">
      <c r="B403" s="33">
        <v>377</v>
      </c>
      <c r="C403" s="87"/>
      <c r="D403" s="75"/>
      <c r="E403" s="88"/>
      <c r="F403" s="88"/>
      <c r="G403" s="33"/>
      <c r="H403" s="76" t="str">
        <f t="shared" si="5"/>
        <v/>
      </c>
    </row>
    <row r="404" spans="2:8" ht="31.5" customHeight="1" x14ac:dyDescent="0.25">
      <c r="B404" s="33">
        <v>378</v>
      </c>
      <c r="C404" s="87"/>
      <c r="D404" s="75"/>
      <c r="E404" s="88"/>
      <c r="F404" s="88"/>
      <c r="G404" s="33"/>
      <c r="H404" s="76" t="str">
        <f t="shared" si="5"/>
        <v/>
      </c>
    </row>
    <row r="405" spans="2:8" ht="31.5" customHeight="1" x14ac:dyDescent="0.25">
      <c r="B405" s="33">
        <v>379</v>
      </c>
      <c r="C405" s="87"/>
      <c r="D405" s="75"/>
      <c r="E405" s="88"/>
      <c r="F405" s="88"/>
      <c r="G405" s="33"/>
      <c r="H405" s="76" t="str">
        <f t="shared" si="5"/>
        <v/>
      </c>
    </row>
    <row r="406" spans="2:8" ht="31.5" customHeight="1" x14ac:dyDescent="0.25">
      <c r="B406" s="33">
        <v>380</v>
      </c>
      <c r="C406" s="87"/>
      <c r="D406" s="75"/>
      <c r="E406" s="88"/>
      <c r="F406" s="88"/>
      <c r="G406" s="33"/>
      <c r="H406" s="76" t="str">
        <f t="shared" si="5"/>
        <v/>
      </c>
    </row>
    <row r="407" spans="2:8" ht="31.5" customHeight="1" x14ac:dyDescent="0.25">
      <c r="B407" s="33">
        <v>381</v>
      </c>
      <c r="C407" s="87"/>
      <c r="D407" s="75"/>
      <c r="E407" s="88"/>
      <c r="F407" s="88"/>
      <c r="G407" s="33"/>
      <c r="H407" s="76" t="str">
        <f t="shared" si="5"/>
        <v/>
      </c>
    </row>
    <row r="408" spans="2:8" ht="31.5" customHeight="1" x14ac:dyDescent="0.25">
      <c r="B408" s="33">
        <v>382</v>
      </c>
      <c r="C408" s="87"/>
      <c r="D408" s="75"/>
      <c r="E408" s="88"/>
      <c r="F408" s="88"/>
      <c r="G408" s="33"/>
      <c r="H408" s="76" t="str">
        <f t="shared" si="5"/>
        <v/>
      </c>
    </row>
    <row r="409" spans="2:8" ht="31.5" customHeight="1" x14ac:dyDescent="0.25">
      <c r="B409" s="33">
        <v>383</v>
      </c>
      <c r="C409" s="87"/>
      <c r="D409" s="75"/>
      <c r="E409" s="88"/>
      <c r="F409" s="88"/>
      <c r="G409" s="33"/>
      <c r="H409" s="76" t="str">
        <f t="shared" si="5"/>
        <v/>
      </c>
    </row>
    <row r="410" spans="2:8" ht="31.5" customHeight="1" x14ac:dyDescent="0.25">
      <c r="B410" s="33">
        <v>384</v>
      </c>
      <c r="C410" s="87"/>
      <c r="D410" s="75"/>
      <c r="E410" s="88"/>
      <c r="F410" s="88"/>
      <c r="G410" s="33"/>
      <c r="H410" s="76" t="str">
        <f t="shared" si="5"/>
        <v/>
      </c>
    </row>
    <row r="411" spans="2:8" ht="31.5" customHeight="1" x14ac:dyDescent="0.25">
      <c r="B411" s="33">
        <v>385</v>
      </c>
      <c r="C411" s="87"/>
      <c r="D411" s="75"/>
      <c r="E411" s="88"/>
      <c r="F411" s="88"/>
      <c r="G411" s="33"/>
      <c r="H411" s="76" t="str">
        <f t="shared" ref="H411:H474" si="6">IF(G411&gt;=25,"Invalid",IF(G411&gt;=22,"Excellent",IF(G411&gt;=19,"Good",IF(G411&gt;=14,"Moderate",IF(G411&gt;=8,"Poor",IF(ISBLANK(G411)=TRUE,"",IF(G411&gt;=0,"Very poor","")))))))</f>
        <v/>
      </c>
    </row>
    <row r="412" spans="2:8" ht="31.5" customHeight="1" x14ac:dyDescent="0.25">
      <c r="B412" s="33">
        <v>386</v>
      </c>
      <c r="C412" s="87"/>
      <c r="D412" s="75"/>
      <c r="E412" s="88"/>
      <c r="F412" s="88"/>
      <c r="G412" s="33"/>
      <c r="H412" s="76" t="str">
        <f t="shared" si="6"/>
        <v/>
      </c>
    </row>
    <row r="413" spans="2:8" ht="31.5" customHeight="1" x14ac:dyDescent="0.25">
      <c r="B413" s="33">
        <v>387</v>
      </c>
      <c r="C413" s="87"/>
      <c r="D413" s="75"/>
      <c r="E413" s="88"/>
      <c r="F413" s="88"/>
      <c r="G413" s="33"/>
      <c r="H413" s="76" t="str">
        <f t="shared" si="6"/>
        <v/>
      </c>
    </row>
    <row r="414" spans="2:8" ht="31.5" customHeight="1" x14ac:dyDescent="0.25">
      <c r="B414" s="33">
        <v>388</v>
      </c>
      <c r="C414" s="87"/>
      <c r="D414" s="75"/>
      <c r="E414" s="88"/>
      <c r="F414" s="88"/>
      <c r="G414" s="33"/>
      <c r="H414" s="76" t="str">
        <f t="shared" si="6"/>
        <v/>
      </c>
    </row>
    <row r="415" spans="2:8" ht="31.5" customHeight="1" x14ac:dyDescent="0.25">
      <c r="B415" s="33">
        <v>389</v>
      </c>
      <c r="C415" s="87"/>
      <c r="D415" s="75"/>
      <c r="E415" s="88"/>
      <c r="F415" s="88"/>
      <c r="G415" s="33"/>
      <c r="H415" s="76" t="str">
        <f t="shared" si="6"/>
        <v/>
      </c>
    </row>
    <row r="416" spans="2:8" ht="31.5" customHeight="1" x14ac:dyDescent="0.25">
      <c r="B416" s="33">
        <v>390</v>
      </c>
      <c r="C416" s="87"/>
      <c r="D416" s="75"/>
      <c r="E416" s="88"/>
      <c r="F416" s="88"/>
      <c r="G416" s="33"/>
      <c r="H416" s="76" t="str">
        <f t="shared" si="6"/>
        <v/>
      </c>
    </row>
    <row r="417" spans="2:8" ht="31.5" customHeight="1" x14ac:dyDescent="0.25">
      <c r="B417" s="33">
        <v>391</v>
      </c>
      <c r="C417" s="87"/>
      <c r="D417" s="75"/>
      <c r="E417" s="88"/>
      <c r="F417" s="88"/>
      <c r="G417" s="33"/>
      <c r="H417" s="76" t="str">
        <f t="shared" si="6"/>
        <v/>
      </c>
    </row>
    <row r="418" spans="2:8" ht="31.5" customHeight="1" x14ac:dyDescent="0.25">
      <c r="B418" s="33">
        <v>392</v>
      </c>
      <c r="C418" s="87"/>
      <c r="D418" s="75"/>
      <c r="E418" s="88"/>
      <c r="F418" s="88"/>
      <c r="G418" s="33"/>
      <c r="H418" s="76" t="str">
        <f t="shared" si="6"/>
        <v/>
      </c>
    </row>
    <row r="419" spans="2:8" ht="31.5" customHeight="1" x14ac:dyDescent="0.25">
      <c r="B419" s="33">
        <v>393</v>
      </c>
      <c r="C419" s="87"/>
      <c r="D419" s="75"/>
      <c r="E419" s="88"/>
      <c r="F419" s="88"/>
      <c r="G419" s="33"/>
      <c r="H419" s="76" t="str">
        <f t="shared" si="6"/>
        <v/>
      </c>
    </row>
    <row r="420" spans="2:8" ht="31.5" customHeight="1" x14ac:dyDescent="0.25">
      <c r="B420" s="33">
        <v>394</v>
      </c>
      <c r="C420" s="87"/>
      <c r="D420" s="75"/>
      <c r="E420" s="88"/>
      <c r="F420" s="88"/>
      <c r="G420" s="33"/>
      <c r="H420" s="76" t="str">
        <f t="shared" si="6"/>
        <v/>
      </c>
    </row>
    <row r="421" spans="2:8" ht="31.5" customHeight="1" x14ac:dyDescent="0.25">
      <c r="B421" s="33">
        <v>395</v>
      </c>
      <c r="C421" s="87"/>
      <c r="D421" s="75"/>
      <c r="E421" s="88"/>
      <c r="F421" s="88"/>
      <c r="G421" s="33"/>
      <c r="H421" s="76" t="str">
        <f t="shared" si="6"/>
        <v/>
      </c>
    </row>
    <row r="422" spans="2:8" ht="31.5" customHeight="1" x14ac:dyDescent="0.25">
      <c r="B422" s="33">
        <v>396</v>
      </c>
      <c r="C422" s="87"/>
      <c r="D422" s="75"/>
      <c r="E422" s="88"/>
      <c r="F422" s="88"/>
      <c r="G422" s="33"/>
      <c r="H422" s="76" t="str">
        <f t="shared" si="6"/>
        <v/>
      </c>
    </row>
    <row r="423" spans="2:8" ht="31.5" customHeight="1" x14ac:dyDescent="0.25">
      <c r="B423" s="33">
        <v>397</v>
      </c>
      <c r="C423" s="87"/>
      <c r="D423" s="75"/>
      <c r="E423" s="88"/>
      <c r="F423" s="88"/>
      <c r="G423" s="33"/>
      <c r="H423" s="76" t="str">
        <f t="shared" si="6"/>
        <v/>
      </c>
    </row>
    <row r="424" spans="2:8" ht="31.5" customHeight="1" x14ac:dyDescent="0.25">
      <c r="B424" s="33">
        <v>398</v>
      </c>
      <c r="C424" s="87"/>
      <c r="D424" s="75"/>
      <c r="E424" s="88"/>
      <c r="F424" s="88"/>
      <c r="G424" s="33"/>
      <c r="H424" s="76" t="str">
        <f t="shared" si="6"/>
        <v/>
      </c>
    </row>
    <row r="425" spans="2:8" ht="31.5" customHeight="1" x14ac:dyDescent="0.25">
      <c r="B425" s="33">
        <v>399</v>
      </c>
      <c r="C425" s="87"/>
      <c r="D425" s="75"/>
      <c r="E425" s="88"/>
      <c r="F425" s="88"/>
      <c r="G425" s="33"/>
      <c r="H425" s="76" t="str">
        <f t="shared" si="6"/>
        <v/>
      </c>
    </row>
    <row r="426" spans="2:8" ht="31.5" customHeight="1" x14ac:dyDescent="0.25">
      <c r="B426" s="33">
        <v>400</v>
      </c>
      <c r="C426" s="87"/>
      <c r="D426" s="75"/>
      <c r="E426" s="88"/>
      <c r="F426" s="88"/>
      <c r="G426" s="33"/>
      <c r="H426" s="76" t="str">
        <f t="shared" si="6"/>
        <v/>
      </c>
    </row>
    <row r="427" spans="2:8" ht="31.5" customHeight="1" x14ac:dyDescent="0.25">
      <c r="B427" s="33">
        <v>401</v>
      </c>
      <c r="C427" s="87"/>
      <c r="D427" s="75"/>
      <c r="E427" s="88"/>
      <c r="F427" s="88"/>
      <c r="G427" s="33"/>
      <c r="H427" s="76" t="str">
        <f t="shared" si="6"/>
        <v/>
      </c>
    </row>
    <row r="428" spans="2:8" ht="31.5" customHeight="1" x14ac:dyDescent="0.25">
      <c r="B428" s="33">
        <v>402</v>
      </c>
      <c r="C428" s="87"/>
      <c r="D428" s="75"/>
      <c r="E428" s="88"/>
      <c r="F428" s="88"/>
      <c r="G428" s="33"/>
      <c r="H428" s="76" t="str">
        <f t="shared" si="6"/>
        <v/>
      </c>
    </row>
    <row r="429" spans="2:8" ht="31.5" customHeight="1" x14ac:dyDescent="0.25">
      <c r="B429" s="33">
        <v>403</v>
      </c>
      <c r="C429" s="87"/>
      <c r="D429" s="75"/>
      <c r="E429" s="88"/>
      <c r="F429" s="88"/>
      <c r="G429" s="33"/>
      <c r="H429" s="76" t="str">
        <f t="shared" si="6"/>
        <v/>
      </c>
    </row>
    <row r="430" spans="2:8" ht="31.5" customHeight="1" x14ac:dyDescent="0.25">
      <c r="B430" s="33">
        <v>404</v>
      </c>
      <c r="C430" s="87"/>
      <c r="D430" s="75"/>
      <c r="E430" s="88"/>
      <c r="F430" s="88"/>
      <c r="G430" s="33"/>
      <c r="H430" s="76" t="str">
        <f t="shared" si="6"/>
        <v/>
      </c>
    </row>
    <row r="431" spans="2:8" ht="31.5" customHeight="1" x14ac:dyDescent="0.25">
      <c r="B431" s="33">
        <v>405</v>
      </c>
      <c r="C431" s="87"/>
      <c r="D431" s="75"/>
      <c r="E431" s="88"/>
      <c r="F431" s="88"/>
      <c r="G431" s="33"/>
      <c r="H431" s="76" t="str">
        <f t="shared" si="6"/>
        <v/>
      </c>
    </row>
    <row r="432" spans="2:8" ht="31.5" customHeight="1" x14ac:dyDescent="0.25">
      <c r="B432" s="33">
        <v>406</v>
      </c>
      <c r="C432" s="87"/>
      <c r="D432" s="75"/>
      <c r="E432" s="88"/>
      <c r="F432" s="88"/>
      <c r="G432" s="33"/>
      <c r="H432" s="76" t="str">
        <f t="shared" si="6"/>
        <v/>
      </c>
    </row>
    <row r="433" spans="2:8" ht="31.5" customHeight="1" x14ac:dyDescent="0.25">
      <c r="B433" s="33">
        <v>407</v>
      </c>
      <c r="C433" s="87"/>
      <c r="D433" s="75"/>
      <c r="E433" s="88"/>
      <c r="F433" s="88"/>
      <c r="G433" s="33"/>
      <c r="H433" s="76" t="str">
        <f t="shared" si="6"/>
        <v/>
      </c>
    </row>
    <row r="434" spans="2:8" ht="31.5" customHeight="1" x14ac:dyDescent="0.25">
      <c r="B434" s="33">
        <v>408</v>
      </c>
      <c r="C434" s="87"/>
      <c r="D434" s="75"/>
      <c r="E434" s="88"/>
      <c r="F434" s="88"/>
      <c r="G434" s="33"/>
      <c r="H434" s="76" t="str">
        <f t="shared" si="6"/>
        <v/>
      </c>
    </row>
    <row r="435" spans="2:8" ht="31.5" customHeight="1" x14ac:dyDescent="0.25">
      <c r="B435" s="33">
        <v>409</v>
      </c>
      <c r="C435" s="87"/>
      <c r="D435" s="75"/>
      <c r="E435" s="88"/>
      <c r="F435" s="88"/>
      <c r="G435" s="33"/>
      <c r="H435" s="76" t="str">
        <f t="shared" si="6"/>
        <v/>
      </c>
    </row>
    <row r="436" spans="2:8" ht="31.5" customHeight="1" x14ac:dyDescent="0.25">
      <c r="B436" s="33">
        <v>410</v>
      </c>
      <c r="C436" s="87"/>
      <c r="D436" s="75"/>
      <c r="E436" s="88"/>
      <c r="F436" s="88"/>
      <c r="G436" s="33"/>
      <c r="H436" s="76" t="str">
        <f t="shared" si="6"/>
        <v/>
      </c>
    </row>
    <row r="437" spans="2:8" ht="31.5" customHeight="1" x14ac:dyDescent="0.25">
      <c r="B437" s="33">
        <v>411</v>
      </c>
      <c r="C437" s="87"/>
      <c r="D437" s="75"/>
      <c r="E437" s="88"/>
      <c r="F437" s="88"/>
      <c r="G437" s="33"/>
      <c r="H437" s="76" t="str">
        <f t="shared" si="6"/>
        <v/>
      </c>
    </row>
    <row r="438" spans="2:8" ht="31.5" customHeight="1" x14ac:dyDescent="0.25">
      <c r="B438" s="33">
        <v>412</v>
      </c>
      <c r="C438" s="87"/>
      <c r="D438" s="75"/>
      <c r="E438" s="88"/>
      <c r="F438" s="88"/>
      <c r="G438" s="33"/>
      <c r="H438" s="76" t="str">
        <f t="shared" si="6"/>
        <v/>
      </c>
    </row>
    <row r="439" spans="2:8" ht="31.5" customHeight="1" x14ac:dyDescent="0.25">
      <c r="B439" s="33">
        <v>413</v>
      </c>
      <c r="C439" s="87"/>
      <c r="D439" s="75"/>
      <c r="E439" s="88"/>
      <c r="F439" s="88"/>
      <c r="G439" s="33"/>
      <c r="H439" s="76" t="str">
        <f t="shared" si="6"/>
        <v/>
      </c>
    </row>
    <row r="440" spans="2:8" ht="31.5" customHeight="1" x14ac:dyDescent="0.25">
      <c r="B440" s="33">
        <v>414</v>
      </c>
      <c r="C440" s="87"/>
      <c r="D440" s="75"/>
      <c r="E440" s="88"/>
      <c r="F440" s="88"/>
      <c r="G440" s="33"/>
      <c r="H440" s="76" t="str">
        <f t="shared" si="6"/>
        <v/>
      </c>
    </row>
    <row r="441" spans="2:8" ht="31.5" customHeight="1" x14ac:dyDescent="0.25">
      <c r="B441" s="33">
        <v>415</v>
      </c>
      <c r="C441" s="87"/>
      <c r="D441" s="75"/>
      <c r="E441" s="88"/>
      <c r="F441" s="88"/>
      <c r="G441" s="33"/>
      <c r="H441" s="76" t="str">
        <f t="shared" si="6"/>
        <v/>
      </c>
    </row>
    <row r="442" spans="2:8" ht="31.5" customHeight="1" x14ac:dyDescent="0.25">
      <c r="B442" s="33">
        <v>416</v>
      </c>
      <c r="C442" s="87"/>
      <c r="D442" s="75"/>
      <c r="E442" s="88"/>
      <c r="F442" s="88"/>
      <c r="G442" s="33"/>
      <c r="H442" s="76" t="str">
        <f t="shared" si="6"/>
        <v/>
      </c>
    </row>
    <row r="443" spans="2:8" ht="31.5" customHeight="1" x14ac:dyDescent="0.25">
      <c r="B443" s="33">
        <v>417</v>
      </c>
      <c r="C443" s="87"/>
      <c r="D443" s="75"/>
      <c r="E443" s="88"/>
      <c r="F443" s="88"/>
      <c r="G443" s="33"/>
      <c r="H443" s="76" t="str">
        <f t="shared" si="6"/>
        <v/>
      </c>
    </row>
    <row r="444" spans="2:8" ht="31.5" customHeight="1" x14ac:dyDescent="0.25">
      <c r="B444" s="33">
        <v>418</v>
      </c>
      <c r="C444" s="87"/>
      <c r="D444" s="75"/>
      <c r="E444" s="88"/>
      <c r="F444" s="88"/>
      <c r="G444" s="33"/>
      <c r="H444" s="76" t="str">
        <f t="shared" si="6"/>
        <v/>
      </c>
    </row>
    <row r="445" spans="2:8" ht="31.5" customHeight="1" x14ac:dyDescent="0.25">
      <c r="B445" s="33">
        <v>419</v>
      </c>
      <c r="C445" s="87"/>
      <c r="D445" s="75"/>
      <c r="E445" s="88"/>
      <c r="F445" s="88"/>
      <c r="G445" s="33"/>
      <c r="H445" s="76" t="str">
        <f t="shared" si="6"/>
        <v/>
      </c>
    </row>
    <row r="446" spans="2:8" ht="31.5" customHeight="1" x14ac:dyDescent="0.25">
      <c r="B446" s="33">
        <v>420</v>
      </c>
      <c r="C446" s="87"/>
      <c r="D446" s="75"/>
      <c r="E446" s="88"/>
      <c r="F446" s="88"/>
      <c r="G446" s="33"/>
      <c r="H446" s="76" t="str">
        <f t="shared" si="6"/>
        <v/>
      </c>
    </row>
    <row r="447" spans="2:8" ht="31.5" customHeight="1" x14ac:dyDescent="0.25">
      <c r="B447" s="33">
        <v>421</v>
      </c>
      <c r="C447" s="87"/>
      <c r="D447" s="75"/>
      <c r="E447" s="88"/>
      <c r="F447" s="88"/>
      <c r="G447" s="33"/>
      <c r="H447" s="76" t="str">
        <f t="shared" si="6"/>
        <v/>
      </c>
    </row>
    <row r="448" spans="2:8" ht="31.5" customHeight="1" x14ac:dyDescent="0.25">
      <c r="B448" s="33">
        <v>422</v>
      </c>
      <c r="C448" s="87"/>
      <c r="D448" s="75"/>
      <c r="E448" s="88"/>
      <c r="F448" s="88"/>
      <c r="G448" s="33"/>
      <c r="H448" s="76" t="str">
        <f t="shared" si="6"/>
        <v/>
      </c>
    </row>
    <row r="449" spans="2:8" ht="31.5" customHeight="1" x14ac:dyDescent="0.25">
      <c r="B449" s="33">
        <v>423</v>
      </c>
      <c r="C449" s="87"/>
      <c r="D449" s="75"/>
      <c r="E449" s="88"/>
      <c r="F449" s="88"/>
      <c r="G449" s="33"/>
      <c r="H449" s="76" t="str">
        <f t="shared" si="6"/>
        <v/>
      </c>
    </row>
    <row r="450" spans="2:8" ht="31.5" customHeight="1" x14ac:dyDescent="0.25">
      <c r="B450" s="33">
        <v>424</v>
      </c>
      <c r="C450" s="87"/>
      <c r="D450" s="75"/>
      <c r="E450" s="88"/>
      <c r="F450" s="88"/>
      <c r="G450" s="33"/>
      <c r="H450" s="76" t="str">
        <f t="shared" si="6"/>
        <v/>
      </c>
    </row>
    <row r="451" spans="2:8" ht="31.5" customHeight="1" x14ac:dyDescent="0.25">
      <c r="B451" s="33">
        <v>425</v>
      </c>
      <c r="C451" s="87"/>
      <c r="D451" s="75"/>
      <c r="E451" s="88"/>
      <c r="F451" s="88"/>
      <c r="G451" s="33"/>
      <c r="H451" s="76" t="str">
        <f t="shared" si="6"/>
        <v/>
      </c>
    </row>
    <row r="452" spans="2:8" ht="31.5" customHeight="1" x14ac:dyDescent="0.25">
      <c r="B452" s="33">
        <v>426</v>
      </c>
      <c r="C452" s="87"/>
      <c r="D452" s="75"/>
      <c r="E452" s="88"/>
      <c r="F452" s="88"/>
      <c r="G452" s="33"/>
      <c r="H452" s="76" t="str">
        <f t="shared" si="6"/>
        <v/>
      </c>
    </row>
    <row r="453" spans="2:8" ht="31.5" customHeight="1" x14ac:dyDescent="0.25">
      <c r="B453" s="33">
        <v>427</v>
      </c>
      <c r="C453" s="87"/>
      <c r="D453" s="75"/>
      <c r="E453" s="88"/>
      <c r="F453" s="88"/>
      <c r="G453" s="33"/>
      <c r="H453" s="76" t="str">
        <f t="shared" si="6"/>
        <v/>
      </c>
    </row>
    <row r="454" spans="2:8" ht="31.5" customHeight="1" x14ac:dyDescent="0.25">
      <c r="B454" s="33">
        <v>428</v>
      </c>
      <c r="C454" s="87"/>
      <c r="D454" s="75"/>
      <c r="E454" s="88"/>
      <c r="F454" s="88"/>
      <c r="G454" s="33"/>
      <c r="H454" s="76" t="str">
        <f t="shared" si="6"/>
        <v/>
      </c>
    </row>
    <row r="455" spans="2:8" ht="31.5" customHeight="1" x14ac:dyDescent="0.25">
      <c r="B455" s="33">
        <v>429</v>
      </c>
      <c r="C455" s="87"/>
      <c r="D455" s="75"/>
      <c r="E455" s="88"/>
      <c r="F455" s="88"/>
      <c r="G455" s="33"/>
      <c r="H455" s="76" t="str">
        <f t="shared" si="6"/>
        <v/>
      </c>
    </row>
    <row r="456" spans="2:8" ht="31.5" customHeight="1" x14ac:dyDescent="0.25">
      <c r="B456" s="33">
        <v>430</v>
      </c>
      <c r="C456" s="87"/>
      <c r="D456" s="75"/>
      <c r="E456" s="88"/>
      <c r="F456" s="88"/>
      <c r="G456" s="33"/>
      <c r="H456" s="76" t="str">
        <f t="shared" si="6"/>
        <v/>
      </c>
    </row>
    <row r="457" spans="2:8" ht="31.5" customHeight="1" x14ac:dyDescent="0.25">
      <c r="B457" s="33">
        <v>431</v>
      </c>
      <c r="C457" s="87"/>
      <c r="D457" s="75"/>
      <c r="E457" s="88"/>
      <c r="F457" s="88"/>
      <c r="G457" s="33"/>
      <c r="H457" s="76" t="str">
        <f t="shared" si="6"/>
        <v/>
      </c>
    </row>
    <row r="458" spans="2:8" ht="31.5" customHeight="1" x14ac:dyDescent="0.25">
      <c r="B458" s="33">
        <v>432</v>
      </c>
      <c r="C458" s="87"/>
      <c r="D458" s="75"/>
      <c r="E458" s="88"/>
      <c r="F458" s="88"/>
      <c r="G458" s="33"/>
      <c r="H458" s="76" t="str">
        <f t="shared" si="6"/>
        <v/>
      </c>
    </row>
    <row r="459" spans="2:8" ht="31.5" customHeight="1" x14ac:dyDescent="0.25">
      <c r="B459" s="33">
        <v>433</v>
      </c>
      <c r="C459" s="87"/>
      <c r="D459" s="75"/>
      <c r="E459" s="88"/>
      <c r="F459" s="88"/>
      <c r="G459" s="33"/>
      <c r="H459" s="76" t="str">
        <f t="shared" si="6"/>
        <v/>
      </c>
    </row>
    <row r="460" spans="2:8" ht="31.5" customHeight="1" x14ac:dyDescent="0.25">
      <c r="B460" s="33">
        <v>434</v>
      </c>
      <c r="C460" s="87"/>
      <c r="D460" s="75"/>
      <c r="E460" s="88"/>
      <c r="F460" s="88"/>
      <c r="G460" s="33"/>
      <c r="H460" s="76" t="str">
        <f t="shared" si="6"/>
        <v/>
      </c>
    </row>
    <row r="461" spans="2:8" ht="31.5" customHeight="1" x14ac:dyDescent="0.25">
      <c r="B461" s="33">
        <v>435</v>
      </c>
      <c r="C461" s="87"/>
      <c r="D461" s="75"/>
      <c r="E461" s="88"/>
      <c r="F461" s="88"/>
      <c r="G461" s="33"/>
      <c r="H461" s="76" t="str">
        <f t="shared" si="6"/>
        <v/>
      </c>
    </row>
    <row r="462" spans="2:8" ht="31.5" customHeight="1" x14ac:dyDescent="0.25">
      <c r="B462" s="33">
        <v>436</v>
      </c>
      <c r="C462" s="87"/>
      <c r="D462" s="75"/>
      <c r="E462" s="88"/>
      <c r="F462" s="88"/>
      <c r="G462" s="33"/>
      <c r="H462" s="76" t="str">
        <f t="shared" si="6"/>
        <v/>
      </c>
    </row>
    <row r="463" spans="2:8" ht="31.5" customHeight="1" x14ac:dyDescent="0.25">
      <c r="B463" s="33">
        <v>437</v>
      </c>
      <c r="C463" s="87"/>
      <c r="D463" s="75"/>
      <c r="E463" s="88"/>
      <c r="F463" s="88"/>
      <c r="G463" s="33"/>
      <c r="H463" s="76" t="str">
        <f t="shared" si="6"/>
        <v/>
      </c>
    </row>
    <row r="464" spans="2:8" ht="31.5" customHeight="1" x14ac:dyDescent="0.25">
      <c r="B464" s="33">
        <v>438</v>
      </c>
      <c r="C464" s="87"/>
      <c r="D464" s="75"/>
      <c r="E464" s="88"/>
      <c r="F464" s="88"/>
      <c r="G464" s="33"/>
      <c r="H464" s="76" t="str">
        <f t="shared" si="6"/>
        <v/>
      </c>
    </row>
    <row r="465" spans="2:8" ht="31.5" customHeight="1" x14ac:dyDescent="0.25">
      <c r="B465" s="33">
        <v>439</v>
      </c>
      <c r="C465" s="87"/>
      <c r="D465" s="75"/>
      <c r="E465" s="88"/>
      <c r="F465" s="88"/>
      <c r="G465" s="33"/>
      <c r="H465" s="76" t="str">
        <f t="shared" si="6"/>
        <v/>
      </c>
    </row>
    <row r="466" spans="2:8" ht="31.5" customHeight="1" x14ac:dyDescent="0.25">
      <c r="B466" s="33">
        <v>440</v>
      </c>
      <c r="C466" s="87"/>
      <c r="D466" s="75"/>
      <c r="E466" s="88"/>
      <c r="F466" s="88"/>
      <c r="G466" s="33"/>
      <c r="H466" s="76" t="str">
        <f t="shared" si="6"/>
        <v/>
      </c>
    </row>
    <row r="467" spans="2:8" ht="31.5" customHeight="1" x14ac:dyDescent="0.25">
      <c r="B467" s="33">
        <v>441</v>
      </c>
      <c r="C467" s="87"/>
      <c r="D467" s="75"/>
      <c r="E467" s="88"/>
      <c r="F467" s="88"/>
      <c r="G467" s="33"/>
      <c r="H467" s="76" t="str">
        <f t="shared" si="6"/>
        <v/>
      </c>
    </row>
    <row r="468" spans="2:8" ht="31.5" customHeight="1" x14ac:dyDescent="0.25">
      <c r="B468" s="33">
        <v>442</v>
      </c>
      <c r="C468" s="87"/>
      <c r="D468" s="75"/>
      <c r="E468" s="88"/>
      <c r="F468" s="88"/>
      <c r="G468" s="33"/>
      <c r="H468" s="76" t="str">
        <f t="shared" si="6"/>
        <v/>
      </c>
    </row>
    <row r="469" spans="2:8" ht="31.5" customHeight="1" x14ac:dyDescent="0.25">
      <c r="B469" s="33">
        <v>443</v>
      </c>
      <c r="C469" s="87"/>
      <c r="D469" s="75"/>
      <c r="E469" s="88"/>
      <c r="F469" s="88"/>
      <c r="G469" s="33"/>
      <c r="H469" s="76" t="str">
        <f t="shared" si="6"/>
        <v/>
      </c>
    </row>
    <row r="470" spans="2:8" ht="31.5" customHeight="1" x14ac:dyDescent="0.25">
      <c r="B470" s="33">
        <v>444</v>
      </c>
      <c r="C470" s="87"/>
      <c r="D470" s="75"/>
      <c r="E470" s="88"/>
      <c r="F470" s="88"/>
      <c r="G470" s="33"/>
      <c r="H470" s="76" t="str">
        <f t="shared" si="6"/>
        <v/>
      </c>
    </row>
    <row r="471" spans="2:8" ht="31.5" customHeight="1" x14ac:dyDescent="0.25">
      <c r="B471" s="33">
        <v>445</v>
      </c>
      <c r="C471" s="87"/>
      <c r="D471" s="75"/>
      <c r="E471" s="88"/>
      <c r="F471" s="88"/>
      <c r="G471" s="33"/>
      <c r="H471" s="76" t="str">
        <f t="shared" si="6"/>
        <v/>
      </c>
    </row>
    <row r="472" spans="2:8" ht="31.5" customHeight="1" x14ac:dyDescent="0.25">
      <c r="B472" s="33">
        <v>446</v>
      </c>
      <c r="C472" s="87"/>
      <c r="D472" s="75"/>
      <c r="E472" s="88"/>
      <c r="F472" s="88"/>
      <c r="G472" s="33"/>
      <c r="H472" s="76" t="str">
        <f t="shared" si="6"/>
        <v/>
      </c>
    </row>
    <row r="473" spans="2:8" ht="31.5" customHeight="1" x14ac:dyDescent="0.25">
      <c r="B473" s="33">
        <v>447</v>
      </c>
      <c r="C473" s="87"/>
      <c r="D473" s="75"/>
      <c r="E473" s="88"/>
      <c r="F473" s="88"/>
      <c r="G473" s="33"/>
      <c r="H473" s="76" t="str">
        <f t="shared" si="6"/>
        <v/>
      </c>
    </row>
    <row r="474" spans="2:8" ht="31.5" customHeight="1" x14ac:dyDescent="0.25">
      <c r="B474" s="33">
        <v>448</v>
      </c>
      <c r="C474" s="87"/>
      <c r="D474" s="75"/>
      <c r="E474" s="88"/>
      <c r="F474" s="88"/>
      <c r="G474" s="33"/>
      <c r="H474" s="76" t="str">
        <f t="shared" si="6"/>
        <v/>
      </c>
    </row>
    <row r="475" spans="2:8" ht="31.5" customHeight="1" x14ac:dyDescent="0.25">
      <c r="B475" s="33">
        <v>449</v>
      </c>
      <c r="C475" s="87"/>
      <c r="D475" s="75"/>
      <c r="E475" s="88"/>
      <c r="F475" s="88"/>
      <c r="G475" s="33"/>
      <c r="H475" s="76" t="str">
        <f t="shared" ref="H475:H538" si="7">IF(G475&gt;=25,"Invalid",IF(G475&gt;=22,"Excellent",IF(G475&gt;=19,"Good",IF(G475&gt;=14,"Moderate",IF(G475&gt;=8,"Poor",IF(ISBLANK(G475)=TRUE,"",IF(G475&gt;=0,"Very poor","")))))))</f>
        <v/>
      </c>
    </row>
    <row r="476" spans="2:8" ht="31.5" customHeight="1" x14ac:dyDescent="0.25">
      <c r="B476" s="33">
        <v>450</v>
      </c>
      <c r="C476" s="87"/>
      <c r="D476" s="75"/>
      <c r="E476" s="88"/>
      <c r="F476" s="88"/>
      <c r="G476" s="33"/>
      <c r="H476" s="76" t="str">
        <f t="shared" si="7"/>
        <v/>
      </c>
    </row>
    <row r="477" spans="2:8" ht="31.5" customHeight="1" x14ac:dyDescent="0.25">
      <c r="B477" s="33">
        <v>451</v>
      </c>
      <c r="C477" s="87"/>
      <c r="D477" s="75"/>
      <c r="E477" s="88"/>
      <c r="F477" s="88"/>
      <c r="G477" s="33"/>
      <c r="H477" s="76" t="str">
        <f t="shared" si="7"/>
        <v/>
      </c>
    </row>
    <row r="478" spans="2:8" ht="31.5" customHeight="1" x14ac:dyDescent="0.25">
      <c r="B478" s="33">
        <v>452</v>
      </c>
      <c r="C478" s="87"/>
      <c r="D478" s="75"/>
      <c r="E478" s="88"/>
      <c r="F478" s="88"/>
      <c r="G478" s="33"/>
      <c r="H478" s="76" t="str">
        <f t="shared" si="7"/>
        <v/>
      </c>
    </row>
    <row r="479" spans="2:8" ht="31.5" customHeight="1" x14ac:dyDescent="0.25">
      <c r="B479" s="33">
        <v>453</v>
      </c>
      <c r="C479" s="87"/>
      <c r="D479" s="75"/>
      <c r="E479" s="88"/>
      <c r="F479" s="88"/>
      <c r="G479" s="33"/>
      <c r="H479" s="76" t="str">
        <f t="shared" si="7"/>
        <v/>
      </c>
    </row>
    <row r="480" spans="2:8" ht="31.5" customHeight="1" x14ac:dyDescent="0.25">
      <c r="B480" s="33">
        <v>454</v>
      </c>
      <c r="C480" s="87"/>
      <c r="D480" s="75"/>
      <c r="E480" s="88"/>
      <c r="F480" s="88"/>
      <c r="G480" s="33"/>
      <c r="H480" s="76" t="str">
        <f t="shared" si="7"/>
        <v/>
      </c>
    </row>
    <row r="481" spans="2:8" ht="31.5" customHeight="1" x14ac:dyDescent="0.25">
      <c r="B481" s="33">
        <v>455</v>
      </c>
      <c r="C481" s="87"/>
      <c r="D481" s="75"/>
      <c r="E481" s="88"/>
      <c r="F481" s="88"/>
      <c r="G481" s="33"/>
      <c r="H481" s="76" t="str">
        <f t="shared" si="7"/>
        <v/>
      </c>
    </row>
    <row r="482" spans="2:8" ht="31.5" customHeight="1" x14ac:dyDescent="0.25">
      <c r="B482" s="33">
        <v>456</v>
      </c>
      <c r="C482" s="87"/>
      <c r="D482" s="75"/>
      <c r="E482" s="88"/>
      <c r="F482" s="88"/>
      <c r="G482" s="33"/>
      <c r="H482" s="76" t="str">
        <f t="shared" si="7"/>
        <v/>
      </c>
    </row>
    <row r="483" spans="2:8" ht="31.5" customHeight="1" x14ac:dyDescent="0.25">
      <c r="B483" s="33">
        <v>457</v>
      </c>
      <c r="C483" s="87"/>
      <c r="D483" s="75"/>
      <c r="E483" s="88"/>
      <c r="F483" s="88"/>
      <c r="G483" s="33"/>
      <c r="H483" s="76" t="str">
        <f t="shared" si="7"/>
        <v/>
      </c>
    </row>
    <row r="484" spans="2:8" ht="31.5" customHeight="1" x14ac:dyDescent="0.25">
      <c r="B484" s="33">
        <v>458</v>
      </c>
      <c r="C484" s="87"/>
      <c r="D484" s="75"/>
      <c r="E484" s="88"/>
      <c r="F484" s="88"/>
      <c r="G484" s="33"/>
      <c r="H484" s="76" t="str">
        <f t="shared" si="7"/>
        <v/>
      </c>
    </row>
    <row r="485" spans="2:8" ht="31.5" customHeight="1" x14ac:dyDescent="0.25">
      <c r="B485" s="33">
        <v>459</v>
      </c>
      <c r="C485" s="87"/>
      <c r="D485" s="75"/>
      <c r="E485" s="88"/>
      <c r="F485" s="88"/>
      <c r="G485" s="33"/>
      <c r="H485" s="76" t="str">
        <f t="shared" si="7"/>
        <v/>
      </c>
    </row>
    <row r="486" spans="2:8" ht="31.5" customHeight="1" x14ac:dyDescent="0.25">
      <c r="B486" s="33">
        <v>460</v>
      </c>
      <c r="C486" s="87"/>
      <c r="D486" s="75"/>
      <c r="E486" s="88"/>
      <c r="F486" s="88"/>
      <c r="G486" s="33"/>
      <c r="H486" s="76" t="str">
        <f t="shared" si="7"/>
        <v/>
      </c>
    </row>
    <row r="487" spans="2:8" ht="31.5" customHeight="1" x14ac:dyDescent="0.25">
      <c r="B487" s="33">
        <v>461</v>
      </c>
      <c r="C487" s="87"/>
      <c r="D487" s="75"/>
      <c r="E487" s="88"/>
      <c r="F487" s="88"/>
      <c r="G487" s="33"/>
      <c r="H487" s="76" t="str">
        <f t="shared" si="7"/>
        <v/>
      </c>
    </row>
    <row r="488" spans="2:8" ht="31.5" customHeight="1" x14ac:dyDescent="0.25">
      <c r="B488" s="33">
        <v>462</v>
      </c>
      <c r="C488" s="87"/>
      <c r="D488" s="75"/>
      <c r="E488" s="88"/>
      <c r="F488" s="88"/>
      <c r="G488" s="33"/>
      <c r="H488" s="76" t="str">
        <f t="shared" si="7"/>
        <v/>
      </c>
    </row>
    <row r="489" spans="2:8" ht="31.5" customHeight="1" x14ac:dyDescent="0.25">
      <c r="B489" s="33">
        <v>463</v>
      </c>
      <c r="C489" s="87"/>
      <c r="D489" s="75"/>
      <c r="E489" s="88"/>
      <c r="F489" s="88"/>
      <c r="G489" s="33"/>
      <c r="H489" s="76" t="str">
        <f t="shared" si="7"/>
        <v/>
      </c>
    </row>
    <row r="490" spans="2:8" ht="31.5" customHeight="1" x14ac:dyDescent="0.25">
      <c r="B490" s="33">
        <v>464</v>
      </c>
      <c r="C490" s="87"/>
      <c r="D490" s="75"/>
      <c r="E490" s="88"/>
      <c r="F490" s="88"/>
      <c r="G490" s="33"/>
      <c r="H490" s="76" t="str">
        <f t="shared" si="7"/>
        <v/>
      </c>
    </row>
    <row r="491" spans="2:8" ht="31.5" customHeight="1" x14ac:dyDescent="0.25">
      <c r="B491" s="33">
        <v>465</v>
      </c>
      <c r="C491" s="87"/>
      <c r="D491" s="75"/>
      <c r="E491" s="88"/>
      <c r="F491" s="88"/>
      <c r="G491" s="33"/>
      <c r="H491" s="76" t="str">
        <f t="shared" si="7"/>
        <v/>
      </c>
    </row>
    <row r="492" spans="2:8" ht="31.5" customHeight="1" x14ac:dyDescent="0.25">
      <c r="B492" s="33">
        <v>466</v>
      </c>
      <c r="C492" s="87"/>
      <c r="D492" s="75"/>
      <c r="E492" s="88"/>
      <c r="F492" s="88"/>
      <c r="G492" s="33"/>
      <c r="H492" s="76" t="str">
        <f t="shared" si="7"/>
        <v/>
      </c>
    </row>
    <row r="493" spans="2:8" ht="31.5" customHeight="1" x14ac:dyDescent="0.25">
      <c r="B493" s="33">
        <v>467</v>
      </c>
      <c r="C493" s="87"/>
      <c r="D493" s="75"/>
      <c r="E493" s="88"/>
      <c r="F493" s="88"/>
      <c r="G493" s="33"/>
      <c r="H493" s="76" t="str">
        <f t="shared" si="7"/>
        <v/>
      </c>
    </row>
    <row r="494" spans="2:8" ht="31.5" customHeight="1" x14ac:dyDescent="0.25">
      <c r="B494" s="33">
        <v>468</v>
      </c>
      <c r="C494" s="87"/>
      <c r="D494" s="75"/>
      <c r="E494" s="88"/>
      <c r="F494" s="88"/>
      <c r="G494" s="33"/>
      <c r="H494" s="76" t="str">
        <f t="shared" si="7"/>
        <v/>
      </c>
    </row>
    <row r="495" spans="2:8" ht="31.5" customHeight="1" x14ac:dyDescent="0.25">
      <c r="B495" s="33">
        <v>469</v>
      </c>
      <c r="C495" s="87"/>
      <c r="D495" s="75"/>
      <c r="E495" s="88"/>
      <c r="F495" s="88"/>
      <c r="G495" s="33"/>
      <c r="H495" s="76" t="str">
        <f t="shared" si="7"/>
        <v/>
      </c>
    </row>
    <row r="496" spans="2:8" ht="31.5" customHeight="1" x14ac:dyDescent="0.25">
      <c r="B496" s="33">
        <v>470</v>
      </c>
      <c r="C496" s="87"/>
      <c r="D496" s="75"/>
      <c r="E496" s="88"/>
      <c r="F496" s="88"/>
      <c r="G496" s="33"/>
      <c r="H496" s="76" t="str">
        <f t="shared" si="7"/>
        <v/>
      </c>
    </row>
    <row r="497" spans="2:8" ht="31.5" customHeight="1" x14ac:dyDescent="0.25">
      <c r="B497" s="33">
        <v>471</v>
      </c>
      <c r="C497" s="87"/>
      <c r="D497" s="75"/>
      <c r="E497" s="88"/>
      <c r="F497" s="88"/>
      <c r="G497" s="33"/>
      <c r="H497" s="76" t="str">
        <f t="shared" si="7"/>
        <v/>
      </c>
    </row>
    <row r="498" spans="2:8" ht="31.5" customHeight="1" x14ac:dyDescent="0.25">
      <c r="B498" s="33">
        <v>472</v>
      </c>
      <c r="C498" s="87"/>
      <c r="D498" s="75"/>
      <c r="E498" s="88"/>
      <c r="F498" s="88"/>
      <c r="G498" s="33"/>
      <c r="H498" s="76" t="str">
        <f t="shared" si="7"/>
        <v/>
      </c>
    </row>
    <row r="499" spans="2:8" ht="31.5" customHeight="1" x14ac:dyDescent="0.25">
      <c r="B499" s="33">
        <v>473</v>
      </c>
      <c r="C499" s="87"/>
      <c r="D499" s="75"/>
      <c r="E499" s="88"/>
      <c r="F499" s="88"/>
      <c r="G499" s="33"/>
      <c r="H499" s="76" t="str">
        <f t="shared" si="7"/>
        <v/>
      </c>
    </row>
    <row r="500" spans="2:8" ht="31.5" customHeight="1" x14ac:dyDescent="0.25">
      <c r="B500" s="33">
        <v>474</v>
      </c>
      <c r="C500" s="87"/>
      <c r="D500" s="75"/>
      <c r="E500" s="88"/>
      <c r="F500" s="88"/>
      <c r="G500" s="33"/>
      <c r="H500" s="76" t="str">
        <f t="shared" si="7"/>
        <v/>
      </c>
    </row>
    <row r="501" spans="2:8" ht="31.5" customHeight="1" x14ac:dyDescent="0.25">
      <c r="B501" s="33">
        <v>475</v>
      </c>
      <c r="C501" s="87"/>
      <c r="D501" s="75"/>
      <c r="E501" s="88"/>
      <c r="F501" s="88"/>
      <c r="G501" s="33"/>
      <c r="H501" s="76" t="str">
        <f t="shared" si="7"/>
        <v/>
      </c>
    </row>
    <row r="502" spans="2:8" ht="31.5" customHeight="1" x14ac:dyDescent="0.25">
      <c r="B502" s="33">
        <v>476</v>
      </c>
      <c r="C502" s="87"/>
      <c r="D502" s="75"/>
      <c r="E502" s="88"/>
      <c r="F502" s="88"/>
      <c r="G502" s="33"/>
      <c r="H502" s="76" t="str">
        <f t="shared" si="7"/>
        <v/>
      </c>
    </row>
    <row r="503" spans="2:8" ht="31.5" customHeight="1" x14ac:dyDescent="0.25">
      <c r="B503" s="33">
        <v>477</v>
      </c>
      <c r="C503" s="87"/>
      <c r="D503" s="75"/>
      <c r="E503" s="88"/>
      <c r="F503" s="88"/>
      <c r="G503" s="33"/>
      <c r="H503" s="76" t="str">
        <f t="shared" si="7"/>
        <v/>
      </c>
    </row>
    <row r="504" spans="2:8" ht="31.5" customHeight="1" x14ac:dyDescent="0.25">
      <c r="B504" s="33">
        <v>478</v>
      </c>
      <c r="C504" s="87"/>
      <c r="D504" s="75"/>
      <c r="E504" s="88"/>
      <c r="F504" s="88"/>
      <c r="G504" s="33"/>
      <c r="H504" s="76" t="str">
        <f t="shared" si="7"/>
        <v/>
      </c>
    </row>
    <row r="505" spans="2:8" ht="31.5" customHeight="1" x14ac:dyDescent="0.25">
      <c r="B505" s="33">
        <v>479</v>
      </c>
      <c r="C505" s="87"/>
      <c r="D505" s="75"/>
      <c r="E505" s="88"/>
      <c r="F505" s="88"/>
      <c r="G505" s="33"/>
      <c r="H505" s="76" t="str">
        <f t="shared" si="7"/>
        <v/>
      </c>
    </row>
    <row r="506" spans="2:8" ht="31.5" customHeight="1" x14ac:dyDescent="0.25">
      <c r="B506" s="33">
        <v>480</v>
      </c>
      <c r="C506" s="87"/>
      <c r="D506" s="75"/>
      <c r="E506" s="88"/>
      <c r="F506" s="88"/>
      <c r="G506" s="33"/>
      <c r="H506" s="76" t="str">
        <f t="shared" si="7"/>
        <v/>
      </c>
    </row>
    <row r="507" spans="2:8" ht="31.5" customHeight="1" x14ac:dyDescent="0.25">
      <c r="B507" s="33">
        <v>481</v>
      </c>
      <c r="C507" s="87"/>
      <c r="D507" s="75"/>
      <c r="E507" s="88"/>
      <c r="F507" s="88"/>
      <c r="G507" s="33"/>
      <c r="H507" s="76" t="str">
        <f t="shared" si="7"/>
        <v/>
      </c>
    </row>
    <row r="508" spans="2:8" ht="31.5" customHeight="1" x14ac:dyDescent="0.25">
      <c r="B508" s="33">
        <v>482</v>
      </c>
      <c r="C508" s="87"/>
      <c r="D508" s="75"/>
      <c r="E508" s="88"/>
      <c r="F508" s="88"/>
      <c r="G508" s="33"/>
      <c r="H508" s="76" t="str">
        <f t="shared" si="7"/>
        <v/>
      </c>
    </row>
    <row r="509" spans="2:8" ht="31.5" customHeight="1" x14ac:dyDescent="0.25">
      <c r="B509" s="33">
        <v>483</v>
      </c>
      <c r="C509" s="87"/>
      <c r="D509" s="75"/>
      <c r="E509" s="88"/>
      <c r="F509" s="88"/>
      <c r="G509" s="33"/>
      <c r="H509" s="76" t="str">
        <f t="shared" si="7"/>
        <v/>
      </c>
    </row>
    <row r="510" spans="2:8" ht="31.5" customHeight="1" x14ac:dyDescent="0.25">
      <c r="B510" s="33">
        <v>484</v>
      </c>
      <c r="C510" s="87"/>
      <c r="D510" s="75"/>
      <c r="E510" s="88"/>
      <c r="F510" s="88"/>
      <c r="G510" s="33"/>
      <c r="H510" s="76" t="str">
        <f t="shared" si="7"/>
        <v/>
      </c>
    </row>
    <row r="511" spans="2:8" ht="31.5" customHeight="1" x14ac:dyDescent="0.25">
      <c r="B511" s="33">
        <v>485</v>
      </c>
      <c r="C511" s="87"/>
      <c r="D511" s="75"/>
      <c r="E511" s="88"/>
      <c r="F511" s="88"/>
      <c r="G511" s="33"/>
      <c r="H511" s="76" t="str">
        <f t="shared" si="7"/>
        <v/>
      </c>
    </row>
    <row r="512" spans="2:8" ht="31.5" customHeight="1" x14ac:dyDescent="0.25">
      <c r="B512" s="33">
        <v>486</v>
      </c>
      <c r="C512" s="87"/>
      <c r="D512" s="75"/>
      <c r="E512" s="88"/>
      <c r="F512" s="88"/>
      <c r="G512" s="33"/>
      <c r="H512" s="76" t="str">
        <f t="shared" si="7"/>
        <v/>
      </c>
    </row>
    <row r="513" spans="2:8" ht="31.5" customHeight="1" x14ac:dyDescent="0.25">
      <c r="B513" s="33">
        <v>487</v>
      </c>
      <c r="C513" s="87"/>
      <c r="D513" s="75"/>
      <c r="E513" s="88"/>
      <c r="F513" s="88"/>
      <c r="G513" s="33"/>
      <c r="H513" s="76" t="str">
        <f t="shared" si="7"/>
        <v/>
      </c>
    </row>
    <row r="514" spans="2:8" ht="31.5" customHeight="1" x14ac:dyDescent="0.25">
      <c r="B514" s="33">
        <v>488</v>
      </c>
      <c r="C514" s="87"/>
      <c r="D514" s="75"/>
      <c r="E514" s="88"/>
      <c r="F514" s="88"/>
      <c r="G514" s="33"/>
      <c r="H514" s="76" t="str">
        <f t="shared" si="7"/>
        <v/>
      </c>
    </row>
    <row r="515" spans="2:8" ht="31.5" customHeight="1" x14ac:dyDescent="0.25">
      <c r="B515" s="33">
        <v>489</v>
      </c>
      <c r="C515" s="87"/>
      <c r="D515" s="75"/>
      <c r="E515" s="88"/>
      <c r="F515" s="88"/>
      <c r="G515" s="33"/>
      <c r="H515" s="76" t="str">
        <f t="shared" si="7"/>
        <v/>
      </c>
    </row>
    <row r="516" spans="2:8" ht="31.5" customHeight="1" x14ac:dyDescent="0.25">
      <c r="B516" s="33">
        <v>490</v>
      </c>
      <c r="C516" s="87"/>
      <c r="D516" s="75"/>
      <c r="E516" s="88"/>
      <c r="F516" s="88"/>
      <c r="G516" s="33"/>
      <c r="H516" s="76" t="str">
        <f t="shared" si="7"/>
        <v/>
      </c>
    </row>
    <row r="517" spans="2:8" ht="31.5" customHeight="1" x14ac:dyDescent="0.25">
      <c r="B517" s="33">
        <v>491</v>
      </c>
      <c r="C517" s="87"/>
      <c r="D517" s="75"/>
      <c r="E517" s="88"/>
      <c r="F517" s="88"/>
      <c r="G517" s="33"/>
      <c r="H517" s="76" t="str">
        <f t="shared" si="7"/>
        <v/>
      </c>
    </row>
    <row r="518" spans="2:8" ht="31.5" customHeight="1" x14ac:dyDescent="0.25">
      <c r="B518" s="33">
        <v>492</v>
      </c>
      <c r="C518" s="87"/>
      <c r="D518" s="75"/>
      <c r="E518" s="88"/>
      <c r="F518" s="88"/>
      <c r="G518" s="33"/>
      <c r="H518" s="76" t="str">
        <f t="shared" si="7"/>
        <v/>
      </c>
    </row>
    <row r="519" spans="2:8" ht="31.5" customHeight="1" x14ac:dyDescent="0.25">
      <c r="B519" s="33">
        <v>493</v>
      </c>
      <c r="C519" s="87"/>
      <c r="D519" s="75"/>
      <c r="E519" s="88"/>
      <c r="F519" s="88"/>
      <c r="G519" s="33"/>
      <c r="H519" s="76" t="str">
        <f t="shared" si="7"/>
        <v/>
      </c>
    </row>
    <row r="520" spans="2:8" ht="31.5" customHeight="1" x14ac:dyDescent="0.25">
      <c r="B520" s="33">
        <v>494</v>
      </c>
      <c r="C520" s="87"/>
      <c r="D520" s="75"/>
      <c r="E520" s="88"/>
      <c r="F520" s="88"/>
      <c r="G520" s="33"/>
      <c r="H520" s="76" t="str">
        <f t="shared" si="7"/>
        <v/>
      </c>
    </row>
    <row r="521" spans="2:8" ht="31.5" customHeight="1" x14ac:dyDescent="0.25">
      <c r="B521" s="33">
        <v>495</v>
      </c>
      <c r="C521" s="87"/>
      <c r="D521" s="75"/>
      <c r="E521" s="88"/>
      <c r="F521" s="88"/>
      <c r="G521" s="33"/>
      <c r="H521" s="76" t="str">
        <f t="shared" si="7"/>
        <v/>
      </c>
    </row>
    <row r="522" spans="2:8" ht="31.5" customHeight="1" x14ac:dyDescent="0.25">
      <c r="B522" s="33">
        <v>496</v>
      </c>
      <c r="C522" s="87"/>
      <c r="D522" s="75"/>
      <c r="E522" s="88"/>
      <c r="F522" s="88"/>
      <c r="G522" s="33"/>
      <c r="H522" s="76" t="str">
        <f t="shared" si="7"/>
        <v/>
      </c>
    </row>
    <row r="523" spans="2:8" ht="31.5" customHeight="1" x14ac:dyDescent="0.25">
      <c r="B523" s="33">
        <v>497</v>
      </c>
      <c r="C523" s="87"/>
      <c r="D523" s="75"/>
      <c r="E523" s="88"/>
      <c r="F523" s="88"/>
      <c r="G523" s="33"/>
      <c r="H523" s="76" t="str">
        <f t="shared" si="7"/>
        <v/>
      </c>
    </row>
    <row r="524" spans="2:8" ht="31.5" customHeight="1" x14ac:dyDescent="0.25">
      <c r="B524" s="33">
        <v>498</v>
      </c>
      <c r="C524" s="87"/>
      <c r="D524" s="75"/>
      <c r="E524" s="88"/>
      <c r="F524" s="88"/>
      <c r="G524" s="33"/>
      <c r="H524" s="76" t="str">
        <f t="shared" si="7"/>
        <v/>
      </c>
    </row>
    <row r="525" spans="2:8" ht="31.5" customHeight="1" x14ac:dyDescent="0.25">
      <c r="B525" s="33">
        <v>499</v>
      </c>
      <c r="C525" s="87"/>
      <c r="D525" s="75"/>
      <c r="E525" s="88"/>
      <c r="F525" s="88"/>
      <c r="G525" s="33"/>
      <c r="H525" s="76" t="str">
        <f t="shared" si="7"/>
        <v/>
      </c>
    </row>
    <row r="526" spans="2:8" ht="31.5" customHeight="1" x14ac:dyDescent="0.25">
      <c r="B526" s="33">
        <v>500</v>
      </c>
      <c r="C526" s="87"/>
      <c r="D526" s="75"/>
      <c r="E526" s="88"/>
      <c r="F526" s="88"/>
      <c r="G526" s="33"/>
      <c r="H526" s="76" t="str">
        <f t="shared" si="7"/>
        <v/>
      </c>
    </row>
    <row r="527" spans="2:8" ht="31.5" customHeight="1" x14ac:dyDescent="0.25">
      <c r="B527" s="33">
        <v>501</v>
      </c>
      <c r="C527" s="87"/>
      <c r="D527" s="75"/>
      <c r="E527" s="88"/>
      <c r="F527" s="88"/>
      <c r="G527" s="33"/>
      <c r="H527" s="76" t="str">
        <f t="shared" si="7"/>
        <v/>
      </c>
    </row>
    <row r="528" spans="2:8" ht="31.5" customHeight="1" x14ac:dyDescent="0.25">
      <c r="B528" s="33">
        <v>502</v>
      </c>
      <c r="C528" s="87"/>
      <c r="D528" s="75"/>
      <c r="E528" s="88"/>
      <c r="F528" s="88"/>
      <c r="G528" s="33"/>
      <c r="H528" s="76" t="str">
        <f t="shared" si="7"/>
        <v/>
      </c>
    </row>
    <row r="529" spans="2:8" ht="31.5" customHeight="1" x14ac:dyDescent="0.25">
      <c r="B529" s="33">
        <v>503</v>
      </c>
      <c r="C529" s="87"/>
      <c r="D529" s="75"/>
      <c r="E529" s="88"/>
      <c r="F529" s="88"/>
      <c r="G529" s="33"/>
      <c r="H529" s="76" t="str">
        <f t="shared" si="7"/>
        <v/>
      </c>
    </row>
    <row r="530" spans="2:8" ht="31.5" customHeight="1" x14ac:dyDescent="0.25">
      <c r="B530" s="33">
        <v>504</v>
      </c>
      <c r="C530" s="87"/>
      <c r="D530" s="75"/>
      <c r="E530" s="88"/>
      <c r="F530" s="88"/>
      <c r="G530" s="33"/>
      <c r="H530" s="76" t="str">
        <f t="shared" si="7"/>
        <v/>
      </c>
    </row>
    <row r="531" spans="2:8" ht="31.5" customHeight="1" x14ac:dyDescent="0.25">
      <c r="B531" s="33">
        <v>505</v>
      </c>
      <c r="C531" s="87"/>
      <c r="D531" s="75"/>
      <c r="E531" s="88"/>
      <c r="F531" s="88"/>
      <c r="G531" s="33"/>
      <c r="H531" s="76" t="str">
        <f t="shared" si="7"/>
        <v/>
      </c>
    </row>
    <row r="532" spans="2:8" ht="31.5" customHeight="1" x14ac:dyDescent="0.25">
      <c r="B532" s="33">
        <v>506</v>
      </c>
      <c r="C532" s="87"/>
      <c r="D532" s="75"/>
      <c r="E532" s="88"/>
      <c r="F532" s="88"/>
      <c r="G532" s="33"/>
      <c r="H532" s="76" t="str">
        <f t="shared" si="7"/>
        <v/>
      </c>
    </row>
    <row r="533" spans="2:8" ht="31.5" customHeight="1" x14ac:dyDescent="0.25">
      <c r="B533" s="33">
        <v>507</v>
      </c>
      <c r="C533" s="87"/>
      <c r="D533" s="75"/>
      <c r="E533" s="88"/>
      <c r="F533" s="88"/>
      <c r="G533" s="33"/>
      <c r="H533" s="76" t="str">
        <f t="shared" si="7"/>
        <v/>
      </c>
    </row>
    <row r="534" spans="2:8" ht="31.5" customHeight="1" x14ac:dyDescent="0.25">
      <c r="B534" s="33">
        <v>508</v>
      </c>
      <c r="C534" s="87"/>
      <c r="D534" s="75"/>
      <c r="E534" s="88"/>
      <c r="F534" s="88"/>
      <c r="G534" s="33"/>
      <c r="H534" s="76" t="str">
        <f t="shared" si="7"/>
        <v/>
      </c>
    </row>
    <row r="535" spans="2:8" ht="31.5" customHeight="1" x14ac:dyDescent="0.25">
      <c r="B535" s="33">
        <v>509</v>
      </c>
      <c r="C535" s="87"/>
      <c r="D535" s="75"/>
      <c r="E535" s="88"/>
      <c r="F535" s="88"/>
      <c r="G535" s="33"/>
      <c r="H535" s="76" t="str">
        <f t="shared" si="7"/>
        <v/>
      </c>
    </row>
    <row r="536" spans="2:8" ht="31.5" customHeight="1" x14ac:dyDescent="0.25">
      <c r="B536" s="33">
        <v>510</v>
      </c>
      <c r="C536" s="87"/>
      <c r="D536" s="75"/>
      <c r="E536" s="88"/>
      <c r="F536" s="88"/>
      <c r="G536" s="33"/>
      <c r="H536" s="76" t="str">
        <f t="shared" si="7"/>
        <v/>
      </c>
    </row>
    <row r="537" spans="2:8" ht="31.5" customHeight="1" x14ac:dyDescent="0.25">
      <c r="B537" s="33">
        <v>511</v>
      </c>
      <c r="C537" s="87"/>
      <c r="D537" s="75"/>
      <c r="E537" s="88"/>
      <c r="F537" s="88"/>
      <c r="G537" s="33"/>
      <c r="H537" s="76" t="str">
        <f t="shared" si="7"/>
        <v/>
      </c>
    </row>
    <row r="538" spans="2:8" ht="31.5" customHeight="1" x14ac:dyDescent="0.25">
      <c r="B538" s="33">
        <v>512</v>
      </c>
      <c r="C538" s="87"/>
      <c r="D538" s="75"/>
      <c r="E538" s="88"/>
      <c r="F538" s="88"/>
      <c r="G538" s="33"/>
      <c r="H538" s="76" t="str">
        <f t="shared" si="7"/>
        <v/>
      </c>
    </row>
    <row r="539" spans="2:8" ht="31.5" customHeight="1" x14ac:dyDescent="0.25">
      <c r="B539" s="33">
        <v>513</v>
      </c>
      <c r="C539" s="87"/>
      <c r="D539" s="75"/>
      <c r="E539" s="88"/>
      <c r="F539" s="88"/>
      <c r="G539" s="33"/>
      <c r="H539" s="76" t="str">
        <f t="shared" ref="H539:H602" si="8">IF(G539&gt;=25,"Invalid",IF(G539&gt;=22,"Excellent",IF(G539&gt;=19,"Good",IF(G539&gt;=14,"Moderate",IF(G539&gt;=8,"Poor",IF(ISBLANK(G539)=TRUE,"",IF(G539&gt;=0,"Very poor","")))))))</f>
        <v/>
      </c>
    </row>
    <row r="540" spans="2:8" ht="31.5" customHeight="1" x14ac:dyDescent="0.25">
      <c r="B540" s="33">
        <v>514</v>
      </c>
      <c r="C540" s="87"/>
      <c r="D540" s="75"/>
      <c r="E540" s="88"/>
      <c r="F540" s="88"/>
      <c r="G540" s="33"/>
      <c r="H540" s="76" t="str">
        <f t="shared" si="8"/>
        <v/>
      </c>
    </row>
    <row r="541" spans="2:8" ht="31.5" customHeight="1" x14ac:dyDescent="0.25">
      <c r="B541" s="33">
        <v>515</v>
      </c>
      <c r="C541" s="87"/>
      <c r="D541" s="75"/>
      <c r="E541" s="88"/>
      <c r="F541" s="88"/>
      <c r="G541" s="33"/>
      <c r="H541" s="76" t="str">
        <f t="shared" si="8"/>
        <v/>
      </c>
    </row>
    <row r="542" spans="2:8" ht="31.5" customHeight="1" x14ac:dyDescent="0.25">
      <c r="B542" s="33">
        <v>516</v>
      </c>
      <c r="C542" s="87"/>
      <c r="D542" s="75"/>
      <c r="E542" s="88"/>
      <c r="F542" s="88"/>
      <c r="G542" s="33"/>
      <c r="H542" s="76" t="str">
        <f t="shared" si="8"/>
        <v/>
      </c>
    </row>
    <row r="543" spans="2:8" ht="31.5" customHeight="1" x14ac:dyDescent="0.25">
      <c r="B543" s="33">
        <v>517</v>
      </c>
      <c r="C543" s="87"/>
      <c r="D543" s="75"/>
      <c r="E543" s="88"/>
      <c r="F543" s="88"/>
      <c r="G543" s="33"/>
      <c r="H543" s="76" t="str">
        <f t="shared" si="8"/>
        <v/>
      </c>
    </row>
    <row r="544" spans="2:8" ht="31.5" customHeight="1" x14ac:dyDescent="0.25">
      <c r="B544" s="33">
        <v>518</v>
      </c>
      <c r="C544" s="87"/>
      <c r="D544" s="75"/>
      <c r="E544" s="88"/>
      <c r="F544" s="88"/>
      <c r="G544" s="33"/>
      <c r="H544" s="76" t="str">
        <f t="shared" si="8"/>
        <v/>
      </c>
    </row>
    <row r="545" spans="2:8" ht="31.5" customHeight="1" x14ac:dyDescent="0.25">
      <c r="B545" s="33">
        <v>519</v>
      </c>
      <c r="C545" s="87"/>
      <c r="D545" s="75"/>
      <c r="E545" s="88"/>
      <c r="F545" s="88"/>
      <c r="G545" s="33"/>
      <c r="H545" s="76" t="str">
        <f t="shared" si="8"/>
        <v/>
      </c>
    </row>
    <row r="546" spans="2:8" ht="31.5" customHeight="1" x14ac:dyDescent="0.25">
      <c r="B546" s="33">
        <v>520</v>
      </c>
      <c r="C546" s="87"/>
      <c r="D546" s="75"/>
      <c r="E546" s="88"/>
      <c r="F546" s="88"/>
      <c r="G546" s="33"/>
      <c r="H546" s="76" t="str">
        <f t="shared" si="8"/>
        <v/>
      </c>
    </row>
    <row r="547" spans="2:8" ht="31.5" customHeight="1" x14ac:dyDescent="0.25">
      <c r="B547" s="33">
        <v>521</v>
      </c>
      <c r="C547" s="87"/>
      <c r="D547" s="75"/>
      <c r="E547" s="88"/>
      <c r="F547" s="88"/>
      <c r="G547" s="33"/>
      <c r="H547" s="76" t="str">
        <f t="shared" si="8"/>
        <v/>
      </c>
    </row>
    <row r="548" spans="2:8" ht="31.5" customHeight="1" x14ac:dyDescent="0.25">
      <c r="B548" s="33">
        <v>522</v>
      </c>
      <c r="C548" s="87"/>
      <c r="D548" s="75"/>
      <c r="E548" s="88"/>
      <c r="F548" s="88"/>
      <c r="G548" s="33"/>
      <c r="H548" s="76" t="str">
        <f t="shared" si="8"/>
        <v/>
      </c>
    </row>
    <row r="549" spans="2:8" ht="31.5" customHeight="1" x14ac:dyDescent="0.25">
      <c r="B549" s="33">
        <v>523</v>
      </c>
      <c r="C549" s="87"/>
      <c r="D549" s="75"/>
      <c r="E549" s="88"/>
      <c r="F549" s="88"/>
      <c r="G549" s="33"/>
      <c r="H549" s="76" t="str">
        <f t="shared" si="8"/>
        <v/>
      </c>
    </row>
    <row r="550" spans="2:8" ht="31.5" customHeight="1" x14ac:dyDescent="0.25">
      <c r="B550" s="33">
        <v>524</v>
      </c>
      <c r="C550" s="87"/>
      <c r="D550" s="75"/>
      <c r="E550" s="88"/>
      <c r="F550" s="88"/>
      <c r="G550" s="33"/>
      <c r="H550" s="76" t="str">
        <f t="shared" si="8"/>
        <v/>
      </c>
    </row>
    <row r="551" spans="2:8" ht="31.5" customHeight="1" x14ac:dyDescent="0.25">
      <c r="B551" s="33">
        <v>525</v>
      </c>
      <c r="C551" s="87"/>
      <c r="D551" s="75"/>
      <c r="E551" s="88"/>
      <c r="F551" s="88"/>
      <c r="G551" s="33"/>
      <c r="H551" s="76" t="str">
        <f t="shared" si="8"/>
        <v/>
      </c>
    </row>
    <row r="552" spans="2:8" ht="31.5" customHeight="1" x14ac:dyDescent="0.25">
      <c r="B552" s="33">
        <v>526</v>
      </c>
      <c r="C552" s="87"/>
      <c r="D552" s="75"/>
      <c r="E552" s="88"/>
      <c r="F552" s="88"/>
      <c r="G552" s="33"/>
      <c r="H552" s="76" t="str">
        <f t="shared" si="8"/>
        <v/>
      </c>
    </row>
    <row r="553" spans="2:8" ht="31.5" customHeight="1" x14ac:dyDescent="0.25">
      <c r="B553" s="33">
        <v>527</v>
      </c>
      <c r="C553" s="87"/>
      <c r="D553" s="75"/>
      <c r="E553" s="88"/>
      <c r="F553" s="88"/>
      <c r="G553" s="33"/>
      <c r="H553" s="76" t="str">
        <f t="shared" si="8"/>
        <v/>
      </c>
    </row>
    <row r="554" spans="2:8" ht="31.5" customHeight="1" x14ac:dyDescent="0.25">
      <c r="B554" s="33">
        <v>528</v>
      </c>
      <c r="C554" s="87"/>
      <c r="D554" s="75"/>
      <c r="E554" s="88"/>
      <c r="F554" s="88"/>
      <c r="G554" s="33"/>
      <c r="H554" s="76" t="str">
        <f t="shared" si="8"/>
        <v/>
      </c>
    </row>
    <row r="555" spans="2:8" ht="31.5" customHeight="1" x14ac:dyDescent="0.25">
      <c r="B555" s="33">
        <v>529</v>
      </c>
      <c r="C555" s="87"/>
      <c r="D555" s="75"/>
      <c r="E555" s="88"/>
      <c r="F555" s="88"/>
      <c r="G555" s="33"/>
      <c r="H555" s="76" t="str">
        <f t="shared" si="8"/>
        <v/>
      </c>
    </row>
    <row r="556" spans="2:8" ht="31.5" customHeight="1" x14ac:dyDescent="0.25">
      <c r="B556" s="33">
        <v>530</v>
      </c>
      <c r="C556" s="87"/>
      <c r="D556" s="75"/>
      <c r="E556" s="88"/>
      <c r="F556" s="88"/>
      <c r="G556" s="33"/>
      <c r="H556" s="76" t="str">
        <f t="shared" si="8"/>
        <v/>
      </c>
    </row>
    <row r="557" spans="2:8" ht="31.5" customHeight="1" x14ac:dyDescent="0.25">
      <c r="B557" s="33">
        <v>531</v>
      </c>
      <c r="C557" s="87"/>
      <c r="D557" s="75"/>
      <c r="E557" s="88"/>
      <c r="F557" s="88"/>
      <c r="G557" s="33"/>
      <c r="H557" s="76" t="str">
        <f t="shared" si="8"/>
        <v/>
      </c>
    </row>
    <row r="558" spans="2:8" ht="31.5" customHeight="1" x14ac:dyDescent="0.25">
      <c r="B558" s="33">
        <v>532</v>
      </c>
      <c r="C558" s="87"/>
      <c r="D558" s="75"/>
      <c r="E558" s="88"/>
      <c r="F558" s="88"/>
      <c r="G558" s="33"/>
      <c r="H558" s="76" t="str">
        <f t="shared" si="8"/>
        <v/>
      </c>
    </row>
    <row r="559" spans="2:8" ht="31.5" customHeight="1" x14ac:dyDescent="0.25">
      <c r="B559" s="33">
        <v>533</v>
      </c>
      <c r="C559" s="87"/>
      <c r="D559" s="75"/>
      <c r="E559" s="88"/>
      <c r="F559" s="88"/>
      <c r="G559" s="33"/>
      <c r="H559" s="76" t="str">
        <f t="shared" si="8"/>
        <v/>
      </c>
    </row>
    <row r="560" spans="2:8" ht="31.5" customHeight="1" x14ac:dyDescent="0.25">
      <c r="B560" s="33">
        <v>534</v>
      </c>
      <c r="C560" s="87"/>
      <c r="D560" s="75"/>
      <c r="E560" s="88"/>
      <c r="F560" s="88"/>
      <c r="G560" s="33"/>
      <c r="H560" s="76" t="str">
        <f t="shared" si="8"/>
        <v/>
      </c>
    </row>
    <row r="561" spans="2:8" ht="31.5" customHeight="1" x14ac:dyDescent="0.25">
      <c r="B561" s="33">
        <v>535</v>
      </c>
      <c r="C561" s="87"/>
      <c r="D561" s="75"/>
      <c r="E561" s="88"/>
      <c r="F561" s="88"/>
      <c r="G561" s="33"/>
      <c r="H561" s="76" t="str">
        <f t="shared" si="8"/>
        <v/>
      </c>
    </row>
    <row r="562" spans="2:8" ht="31.5" customHeight="1" x14ac:dyDescent="0.25">
      <c r="B562" s="33">
        <v>536</v>
      </c>
      <c r="C562" s="87"/>
      <c r="D562" s="75"/>
      <c r="E562" s="88"/>
      <c r="F562" s="88"/>
      <c r="G562" s="33"/>
      <c r="H562" s="76" t="str">
        <f t="shared" si="8"/>
        <v/>
      </c>
    </row>
    <row r="563" spans="2:8" ht="31.5" customHeight="1" x14ac:dyDescent="0.25">
      <c r="B563" s="33">
        <v>537</v>
      </c>
      <c r="C563" s="87"/>
      <c r="D563" s="75"/>
      <c r="E563" s="88"/>
      <c r="F563" s="88"/>
      <c r="G563" s="33"/>
      <c r="H563" s="76" t="str">
        <f t="shared" si="8"/>
        <v/>
      </c>
    </row>
    <row r="564" spans="2:8" ht="31.5" customHeight="1" x14ac:dyDescent="0.25">
      <c r="B564" s="33">
        <v>538</v>
      </c>
      <c r="C564" s="87"/>
      <c r="D564" s="75"/>
      <c r="E564" s="88"/>
      <c r="F564" s="88"/>
      <c r="G564" s="33"/>
      <c r="H564" s="76" t="str">
        <f t="shared" si="8"/>
        <v/>
      </c>
    </row>
    <row r="565" spans="2:8" ht="31.5" customHeight="1" x14ac:dyDescent="0.25">
      <c r="B565" s="33">
        <v>539</v>
      </c>
      <c r="C565" s="87"/>
      <c r="D565" s="75"/>
      <c r="E565" s="88"/>
      <c r="F565" s="88"/>
      <c r="G565" s="33"/>
      <c r="H565" s="76" t="str">
        <f t="shared" si="8"/>
        <v/>
      </c>
    </row>
    <row r="566" spans="2:8" ht="31.5" customHeight="1" x14ac:dyDescent="0.25">
      <c r="B566" s="33">
        <v>540</v>
      </c>
      <c r="C566" s="87"/>
      <c r="D566" s="75"/>
      <c r="E566" s="88"/>
      <c r="F566" s="88"/>
      <c r="G566" s="33"/>
      <c r="H566" s="76" t="str">
        <f t="shared" si="8"/>
        <v/>
      </c>
    </row>
    <row r="567" spans="2:8" ht="31.5" customHeight="1" x14ac:dyDescent="0.25">
      <c r="B567" s="33">
        <v>541</v>
      </c>
      <c r="C567" s="87"/>
      <c r="D567" s="75"/>
      <c r="E567" s="88"/>
      <c r="F567" s="88"/>
      <c r="G567" s="33"/>
      <c r="H567" s="76" t="str">
        <f t="shared" si="8"/>
        <v/>
      </c>
    </row>
    <row r="568" spans="2:8" ht="31.5" customHeight="1" x14ac:dyDescent="0.25">
      <c r="B568" s="33">
        <v>542</v>
      </c>
      <c r="C568" s="87"/>
      <c r="D568" s="75"/>
      <c r="E568" s="88"/>
      <c r="F568" s="88"/>
      <c r="G568" s="33"/>
      <c r="H568" s="76" t="str">
        <f t="shared" si="8"/>
        <v/>
      </c>
    </row>
    <row r="569" spans="2:8" ht="31.5" customHeight="1" x14ac:dyDescent="0.25">
      <c r="B569" s="33">
        <v>543</v>
      </c>
      <c r="C569" s="87"/>
      <c r="D569" s="75"/>
      <c r="E569" s="88"/>
      <c r="F569" s="88"/>
      <c r="G569" s="33"/>
      <c r="H569" s="76" t="str">
        <f t="shared" si="8"/>
        <v/>
      </c>
    </row>
    <row r="570" spans="2:8" ht="31.5" customHeight="1" x14ac:dyDescent="0.25">
      <c r="B570" s="33">
        <v>544</v>
      </c>
      <c r="C570" s="87"/>
      <c r="D570" s="75"/>
      <c r="E570" s="88"/>
      <c r="F570" s="88"/>
      <c r="G570" s="33"/>
      <c r="H570" s="76" t="str">
        <f t="shared" si="8"/>
        <v/>
      </c>
    </row>
    <row r="571" spans="2:8" ht="31.5" customHeight="1" x14ac:dyDescent="0.25">
      <c r="B571" s="33">
        <v>545</v>
      </c>
      <c r="C571" s="87"/>
      <c r="D571" s="75"/>
      <c r="E571" s="88"/>
      <c r="F571" s="88"/>
      <c r="G571" s="33"/>
      <c r="H571" s="76" t="str">
        <f t="shared" si="8"/>
        <v/>
      </c>
    </row>
    <row r="572" spans="2:8" ht="31.5" customHeight="1" x14ac:dyDescent="0.25">
      <c r="B572" s="33">
        <v>546</v>
      </c>
      <c r="C572" s="87"/>
      <c r="D572" s="75"/>
      <c r="E572" s="88"/>
      <c r="F572" s="88"/>
      <c r="G572" s="33"/>
      <c r="H572" s="76" t="str">
        <f t="shared" si="8"/>
        <v/>
      </c>
    </row>
    <row r="573" spans="2:8" ht="31.5" customHeight="1" x14ac:dyDescent="0.25">
      <c r="B573" s="33">
        <v>547</v>
      </c>
      <c r="C573" s="87"/>
      <c r="D573" s="75"/>
      <c r="E573" s="88"/>
      <c r="F573" s="88"/>
      <c r="G573" s="33"/>
      <c r="H573" s="76" t="str">
        <f t="shared" si="8"/>
        <v/>
      </c>
    </row>
    <row r="574" spans="2:8" ht="31.5" customHeight="1" x14ac:dyDescent="0.25">
      <c r="B574" s="33">
        <v>548</v>
      </c>
      <c r="C574" s="87"/>
      <c r="D574" s="75"/>
      <c r="E574" s="88"/>
      <c r="F574" s="88"/>
      <c r="G574" s="33"/>
      <c r="H574" s="76" t="str">
        <f t="shared" si="8"/>
        <v/>
      </c>
    </row>
    <row r="575" spans="2:8" ht="31.5" customHeight="1" x14ac:dyDescent="0.25">
      <c r="B575" s="33">
        <v>549</v>
      </c>
      <c r="C575" s="87"/>
      <c r="D575" s="75"/>
      <c r="E575" s="88"/>
      <c r="F575" s="88"/>
      <c r="G575" s="33"/>
      <c r="H575" s="76" t="str">
        <f t="shared" si="8"/>
        <v/>
      </c>
    </row>
    <row r="576" spans="2:8" ht="31.5" customHeight="1" x14ac:dyDescent="0.25">
      <c r="B576" s="33">
        <v>550</v>
      </c>
      <c r="C576" s="87"/>
      <c r="D576" s="75"/>
      <c r="E576" s="88"/>
      <c r="F576" s="88"/>
      <c r="G576" s="33"/>
      <c r="H576" s="76" t="str">
        <f t="shared" si="8"/>
        <v/>
      </c>
    </row>
    <row r="577" spans="2:8" ht="31.5" customHeight="1" x14ac:dyDescent="0.25">
      <c r="B577" s="33">
        <v>551</v>
      </c>
      <c r="C577" s="87"/>
      <c r="D577" s="75"/>
      <c r="E577" s="88"/>
      <c r="F577" s="88"/>
      <c r="G577" s="33"/>
      <c r="H577" s="76" t="str">
        <f t="shared" si="8"/>
        <v/>
      </c>
    </row>
    <row r="578" spans="2:8" ht="31.5" customHeight="1" x14ac:dyDescent="0.25">
      <c r="B578" s="33">
        <v>552</v>
      </c>
      <c r="C578" s="87"/>
      <c r="D578" s="75"/>
      <c r="E578" s="88"/>
      <c r="F578" s="88"/>
      <c r="G578" s="33"/>
      <c r="H578" s="76" t="str">
        <f t="shared" si="8"/>
        <v/>
      </c>
    </row>
    <row r="579" spans="2:8" ht="31.5" customHeight="1" x14ac:dyDescent="0.25">
      <c r="B579" s="33">
        <v>553</v>
      </c>
      <c r="C579" s="87"/>
      <c r="D579" s="75"/>
      <c r="E579" s="88"/>
      <c r="F579" s="88"/>
      <c r="G579" s="33"/>
      <c r="H579" s="76" t="str">
        <f t="shared" si="8"/>
        <v/>
      </c>
    </row>
    <row r="580" spans="2:8" ht="31.5" customHeight="1" x14ac:dyDescent="0.25">
      <c r="B580" s="33">
        <v>554</v>
      </c>
      <c r="C580" s="87"/>
      <c r="D580" s="75"/>
      <c r="E580" s="88"/>
      <c r="F580" s="88"/>
      <c r="G580" s="33"/>
      <c r="H580" s="76" t="str">
        <f t="shared" si="8"/>
        <v/>
      </c>
    </row>
    <row r="581" spans="2:8" ht="31.5" customHeight="1" x14ac:dyDescent="0.25">
      <c r="B581" s="33">
        <v>555</v>
      </c>
      <c r="C581" s="87"/>
      <c r="D581" s="75"/>
      <c r="E581" s="88"/>
      <c r="F581" s="88"/>
      <c r="G581" s="33"/>
      <c r="H581" s="76" t="str">
        <f t="shared" si="8"/>
        <v/>
      </c>
    </row>
    <row r="582" spans="2:8" ht="31.5" customHeight="1" x14ac:dyDescent="0.25">
      <c r="B582" s="33">
        <v>556</v>
      </c>
      <c r="C582" s="87"/>
      <c r="D582" s="75"/>
      <c r="E582" s="88"/>
      <c r="F582" s="88"/>
      <c r="G582" s="33"/>
      <c r="H582" s="76" t="str">
        <f t="shared" si="8"/>
        <v/>
      </c>
    </row>
    <row r="583" spans="2:8" ht="31.5" customHeight="1" x14ac:dyDescent="0.25">
      <c r="B583" s="33">
        <v>557</v>
      </c>
      <c r="C583" s="87"/>
      <c r="D583" s="75"/>
      <c r="E583" s="88"/>
      <c r="F583" s="88"/>
      <c r="G583" s="33"/>
      <c r="H583" s="76" t="str">
        <f t="shared" si="8"/>
        <v/>
      </c>
    </row>
    <row r="584" spans="2:8" ht="31.5" customHeight="1" x14ac:dyDescent="0.25">
      <c r="B584" s="33">
        <v>558</v>
      </c>
      <c r="C584" s="87"/>
      <c r="D584" s="75"/>
      <c r="E584" s="88"/>
      <c r="F584" s="88"/>
      <c r="G584" s="33"/>
      <c r="H584" s="76" t="str">
        <f t="shared" si="8"/>
        <v/>
      </c>
    </row>
    <row r="585" spans="2:8" ht="31.5" customHeight="1" x14ac:dyDescent="0.25">
      <c r="B585" s="33">
        <v>559</v>
      </c>
      <c r="C585" s="87"/>
      <c r="D585" s="75"/>
      <c r="E585" s="88"/>
      <c r="F585" s="88"/>
      <c r="G585" s="33"/>
      <c r="H585" s="76" t="str">
        <f t="shared" si="8"/>
        <v/>
      </c>
    </row>
    <row r="586" spans="2:8" ht="31.5" customHeight="1" x14ac:dyDescent="0.25">
      <c r="B586" s="33">
        <v>560</v>
      </c>
      <c r="C586" s="87"/>
      <c r="D586" s="75"/>
      <c r="E586" s="88"/>
      <c r="F586" s="88"/>
      <c r="G586" s="33"/>
      <c r="H586" s="76" t="str">
        <f t="shared" si="8"/>
        <v/>
      </c>
    </row>
    <row r="587" spans="2:8" ht="31.5" customHeight="1" x14ac:dyDescent="0.25">
      <c r="B587" s="33">
        <v>561</v>
      </c>
      <c r="C587" s="87"/>
      <c r="D587" s="75"/>
      <c r="E587" s="88"/>
      <c r="F587" s="88"/>
      <c r="G587" s="33"/>
      <c r="H587" s="76" t="str">
        <f t="shared" si="8"/>
        <v/>
      </c>
    </row>
    <row r="588" spans="2:8" ht="31.5" customHeight="1" x14ac:dyDescent="0.25">
      <c r="B588" s="33">
        <v>562</v>
      </c>
      <c r="C588" s="87"/>
      <c r="D588" s="75"/>
      <c r="E588" s="88"/>
      <c r="F588" s="88"/>
      <c r="G588" s="33"/>
      <c r="H588" s="76" t="str">
        <f t="shared" si="8"/>
        <v/>
      </c>
    </row>
    <row r="589" spans="2:8" ht="31.5" customHeight="1" x14ac:dyDescent="0.25">
      <c r="B589" s="33">
        <v>563</v>
      </c>
      <c r="C589" s="87"/>
      <c r="D589" s="75"/>
      <c r="E589" s="88"/>
      <c r="F589" s="88"/>
      <c r="G589" s="33"/>
      <c r="H589" s="76" t="str">
        <f t="shared" si="8"/>
        <v/>
      </c>
    </row>
    <row r="590" spans="2:8" ht="31.5" customHeight="1" x14ac:dyDescent="0.25">
      <c r="B590" s="33">
        <v>564</v>
      </c>
      <c r="C590" s="87"/>
      <c r="D590" s="75"/>
      <c r="E590" s="88"/>
      <c r="F590" s="88"/>
      <c r="G590" s="33"/>
      <c r="H590" s="76" t="str">
        <f t="shared" si="8"/>
        <v/>
      </c>
    </row>
    <row r="591" spans="2:8" ht="31.5" customHeight="1" x14ac:dyDescent="0.25">
      <c r="B591" s="33">
        <v>565</v>
      </c>
      <c r="C591" s="87"/>
      <c r="D591" s="75"/>
      <c r="E591" s="88"/>
      <c r="F591" s="88"/>
      <c r="G591" s="33"/>
      <c r="H591" s="76" t="str">
        <f t="shared" si="8"/>
        <v/>
      </c>
    </row>
    <row r="592" spans="2:8" ht="31.5" customHeight="1" x14ac:dyDescent="0.25">
      <c r="B592" s="33">
        <v>566</v>
      </c>
      <c r="C592" s="87"/>
      <c r="D592" s="75"/>
      <c r="E592" s="88"/>
      <c r="F592" s="88"/>
      <c r="G592" s="33"/>
      <c r="H592" s="76" t="str">
        <f t="shared" si="8"/>
        <v/>
      </c>
    </row>
    <row r="593" spans="2:8" ht="31.5" customHeight="1" x14ac:dyDescent="0.25">
      <c r="B593" s="33">
        <v>567</v>
      </c>
      <c r="C593" s="87"/>
      <c r="D593" s="75"/>
      <c r="E593" s="88"/>
      <c r="F593" s="88"/>
      <c r="G593" s="33"/>
      <c r="H593" s="76" t="str">
        <f t="shared" si="8"/>
        <v/>
      </c>
    </row>
    <row r="594" spans="2:8" ht="31.5" customHeight="1" x14ac:dyDescent="0.25">
      <c r="B594" s="33">
        <v>568</v>
      </c>
      <c r="C594" s="87"/>
      <c r="D594" s="75"/>
      <c r="E594" s="88"/>
      <c r="F594" s="88"/>
      <c r="G594" s="33"/>
      <c r="H594" s="76" t="str">
        <f t="shared" si="8"/>
        <v/>
      </c>
    </row>
    <row r="595" spans="2:8" ht="31.5" customHeight="1" x14ac:dyDescent="0.25">
      <c r="B595" s="33">
        <v>569</v>
      </c>
      <c r="C595" s="87"/>
      <c r="D595" s="75"/>
      <c r="E595" s="88"/>
      <c r="F595" s="88"/>
      <c r="G595" s="33"/>
      <c r="H595" s="76" t="str">
        <f t="shared" si="8"/>
        <v/>
      </c>
    </row>
    <row r="596" spans="2:8" ht="31.5" customHeight="1" x14ac:dyDescent="0.25">
      <c r="B596" s="33">
        <v>570</v>
      </c>
      <c r="C596" s="87"/>
      <c r="D596" s="75"/>
      <c r="E596" s="88"/>
      <c r="F596" s="88"/>
      <c r="G596" s="33"/>
      <c r="H596" s="76" t="str">
        <f t="shared" si="8"/>
        <v/>
      </c>
    </row>
    <row r="597" spans="2:8" ht="31.5" customHeight="1" x14ac:dyDescent="0.25">
      <c r="B597" s="33">
        <v>571</v>
      </c>
      <c r="C597" s="87"/>
      <c r="D597" s="75"/>
      <c r="E597" s="88"/>
      <c r="F597" s="88"/>
      <c r="G597" s="33"/>
      <c r="H597" s="76" t="str">
        <f t="shared" si="8"/>
        <v/>
      </c>
    </row>
    <row r="598" spans="2:8" ht="31.5" customHeight="1" x14ac:dyDescent="0.25">
      <c r="B598" s="33">
        <v>572</v>
      </c>
      <c r="C598" s="87"/>
      <c r="D598" s="75"/>
      <c r="E598" s="88"/>
      <c r="F598" s="88"/>
      <c r="G598" s="33"/>
      <c r="H598" s="76" t="str">
        <f t="shared" si="8"/>
        <v/>
      </c>
    </row>
    <row r="599" spans="2:8" ht="31.5" customHeight="1" x14ac:dyDescent="0.25">
      <c r="B599" s="33">
        <v>573</v>
      </c>
      <c r="C599" s="87"/>
      <c r="D599" s="75"/>
      <c r="E599" s="88"/>
      <c r="F599" s="88"/>
      <c r="G599" s="33"/>
      <c r="H599" s="76" t="str">
        <f t="shared" si="8"/>
        <v/>
      </c>
    </row>
    <row r="600" spans="2:8" ht="31.5" customHeight="1" x14ac:dyDescent="0.25">
      <c r="B600" s="33">
        <v>574</v>
      </c>
      <c r="C600" s="87"/>
      <c r="D600" s="75"/>
      <c r="E600" s="88"/>
      <c r="F600" s="88"/>
      <c r="G600" s="33"/>
      <c r="H600" s="76" t="str">
        <f t="shared" si="8"/>
        <v/>
      </c>
    </row>
    <row r="601" spans="2:8" ht="31.5" customHeight="1" x14ac:dyDescent="0.25">
      <c r="B601" s="33">
        <v>575</v>
      </c>
      <c r="C601" s="87"/>
      <c r="D601" s="75"/>
      <c r="E601" s="88"/>
      <c r="F601" s="88"/>
      <c r="G601" s="33"/>
      <c r="H601" s="76" t="str">
        <f t="shared" si="8"/>
        <v/>
      </c>
    </row>
    <row r="602" spans="2:8" ht="31.5" customHeight="1" x14ac:dyDescent="0.25">
      <c r="B602" s="33">
        <v>576</v>
      </c>
      <c r="C602" s="87"/>
      <c r="D602" s="75"/>
      <c r="E602" s="88"/>
      <c r="F602" s="88"/>
      <c r="G602" s="33"/>
      <c r="H602" s="76" t="str">
        <f t="shared" si="8"/>
        <v/>
      </c>
    </row>
    <row r="603" spans="2:8" ht="31.5" customHeight="1" x14ac:dyDescent="0.25">
      <c r="B603" s="33">
        <v>577</v>
      </c>
      <c r="C603" s="87"/>
      <c r="D603" s="75"/>
      <c r="E603" s="88"/>
      <c r="F603" s="88"/>
      <c r="G603" s="33"/>
      <c r="H603" s="76" t="str">
        <f t="shared" ref="H603:H666" si="9">IF(G603&gt;=25,"Invalid",IF(G603&gt;=22,"Excellent",IF(G603&gt;=19,"Good",IF(G603&gt;=14,"Moderate",IF(G603&gt;=8,"Poor",IF(ISBLANK(G603)=TRUE,"",IF(G603&gt;=0,"Very poor","")))))))</f>
        <v/>
      </c>
    </row>
    <row r="604" spans="2:8" ht="31.5" customHeight="1" x14ac:dyDescent="0.25">
      <c r="B604" s="33">
        <v>578</v>
      </c>
      <c r="C604" s="87"/>
      <c r="D604" s="75"/>
      <c r="E604" s="88"/>
      <c r="F604" s="88"/>
      <c r="G604" s="33"/>
      <c r="H604" s="76" t="str">
        <f t="shared" si="9"/>
        <v/>
      </c>
    </row>
    <row r="605" spans="2:8" ht="31.5" customHeight="1" x14ac:dyDescent="0.25">
      <c r="B605" s="33">
        <v>579</v>
      </c>
      <c r="C605" s="87"/>
      <c r="D605" s="75"/>
      <c r="E605" s="88"/>
      <c r="F605" s="88"/>
      <c r="G605" s="33"/>
      <c r="H605" s="76" t="str">
        <f t="shared" si="9"/>
        <v/>
      </c>
    </row>
    <row r="606" spans="2:8" ht="31.5" customHeight="1" x14ac:dyDescent="0.25">
      <c r="B606" s="33">
        <v>580</v>
      </c>
      <c r="C606" s="87"/>
      <c r="D606" s="75"/>
      <c r="E606" s="88"/>
      <c r="F606" s="88"/>
      <c r="G606" s="33"/>
      <c r="H606" s="76" t="str">
        <f t="shared" si="9"/>
        <v/>
      </c>
    </row>
    <row r="607" spans="2:8" ht="31.5" customHeight="1" x14ac:dyDescent="0.25">
      <c r="B607" s="33">
        <v>581</v>
      </c>
      <c r="C607" s="87"/>
      <c r="D607" s="75"/>
      <c r="E607" s="88"/>
      <c r="F607" s="88"/>
      <c r="G607" s="33"/>
      <c r="H607" s="76" t="str">
        <f t="shared" si="9"/>
        <v/>
      </c>
    </row>
    <row r="608" spans="2:8" ht="31.5" customHeight="1" x14ac:dyDescent="0.25">
      <c r="B608" s="33">
        <v>582</v>
      </c>
      <c r="C608" s="87"/>
      <c r="D608" s="75"/>
      <c r="E608" s="88"/>
      <c r="F608" s="88"/>
      <c r="G608" s="33"/>
      <c r="H608" s="76" t="str">
        <f t="shared" si="9"/>
        <v/>
      </c>
    </row>
    <row r="609" spans="2:8" ht="31.5" customHeight="1" x14ac:dyDescent="0.25">
      <c r="B609" s="33">
        <v>583</v>
      </c>
      <c r="C609" s="87"/>
      <c r="D609" s="75"/>
      <c r="E609" s="88"/>
      <c r="F609" s="88"/>
      <c r="G609" s="33"/>
      <c r="H609" s="76" t="str">
        <f t="shared" si="9"/>
        <v/>
      </c>
    </row>
    <row r="610" spans="2:8" ht="31.5" customHeight="1" x14ac:dyDescent="0.25">
      <c r="B610" s="33">
        <v>584</v>
      </c>
      <c r="C610" s="87"/>
      <c r="D610" s="75"/>
      <c r="E610" s="88"/>
      <c r="F610" s="88"/>
      <c r="G610" s="33"/>
      <c r="H610" s="76" t="str">
        <f t="shared" si="9"/>
        <v/>
      </c>
    </row>
    <row r="611" spans="2:8" ht="31.5" customHeight="1" x14ac:dyDescent="0.25">
      <c r="B611" s="33">
        <v>585</v>
      </c>
      <c r="C611" s="87"/>
      <c r="D611" s="75"/>
      <c r="E611" s="88"/>
      <c r="F611" s="88"/>
      <c r="G611" s="33"/>
      <c r="H611" s="76" t="str">
        <f t="shared" si="9"/>
        <v/>
      </c>
    </row>
    <row r="612" spans="2:8" ht="31.5" customHeight="1" x14ac:dyDescent="0.25">
      <c r="B612" s="33">
        <v>586</v>
      </c>
      <c r="C612" s="87"/>
      <c r="D612" s="75"/>
      <c r="E612" s="88"/>
      <c r="F612" s="88"/>
      <c r="G612" s="33"/>
      <c r="H612" s="76" t="str">
        <f t="shared" si="9"/>
        <v/>
      </c>
    </row>
    <row r="613" spans="2:8" ht="31.5" customHeight="1" x14ac:dyDescent="0.25">
      <c r="B613" s="33">
        <v>587</v>
      </c>
      <c r="C613" s="87"/>
      <c r="D613" s="75"/>
      <c r="E613" s="88"/>
      <c r="F613" s="88"/>
      <c r="G613" s="33"/>
      <c r="H613" s="76" t="str">
        <f t="shared" si="9"/>
        <v/>
      </c>
    </row>
    <row r="614" spans="2:8" ht="31.5" customHeight="1" x14ac:dyDescent="0.25">
      <c r="B614" s="33">
        <v>588</v>
      </c>
      <c r="C614" s="87"/>
      <c r="D614" s="75"/>
      <c r="E614" s="88"/>
      <c r="F614" s="88"/>
      <c r="G614" s="33"/>
      <c r="H614" s="76" t="str">
        <f t="shared" si="9"/>
        <v/>
      </c>
    </row>
    <row r="615" spans="2:8" ht="31.5" customHeight="1" x14ac:dyDescent="0.25">
      <c r="B615" s="33">
        <v>589</v>
      </c>
      <c r="C615" s="87"/>
      <c r="D615" s="75"/>
      <c r="E615" s="88"/>
      <c r="F615" s="88"/>
      <c r="G615" s="33"/>
      <c r="H615" s="76" t="str">
        <f t="shared" si="9"/>
        <v/>
      </c>
    </row>
    <row r="616" spans="2:8" ht="31.5" customHeight="1" x14ac:dyDescent="0.25">
      <c r="B616" s="33">
        <v>590</v>
      </c>
      <c r="C616" s="87"/>
      <c r="D616" s="75"/>
      <c r="E616" s="88"/>
      <c r="F616" s="88"/>
      <c r="G616" s="33"/>
      <c r="H616" s="76" t="str">
        <f t="shared" si="9"/>
        <v/>
      </c>
    </row>
    <row r="617" spans="2:8" ht="31.5" customHeight="1" x14ac:dyDescent="0.25">
      <c r="B617" s="33">
        <v>591</v>
      </c>
      <c r="C617" s="87"/>
      <c r="D617" s="75"/>
      <c r="E617" s="88"/>
      <c r="F617" s="88"/>
      <c r="G617" s="33"/>
      <c r="H617" s="76" t="str">
        <f t="shared" si="9"/>
        <v/>
      </c>
    </row>
    <row r="618" spans="2:8" ht="31.5" customHeight="1" x14ac:dyDescent="0.25">
      <c r="B618" s="33">
        <v>592</v>
      </c>
      <c r="C618" s="87"/>
      <c r="D618" s="75"/>
      <c r="E618" s="88"/>
      <c r="F618" s="88"/>
      <c r="G618" s="33"/>
      <c r="H618" s="76" t="str">
        <f t="shared" si="9"/>
        <v/>
      </c>
    </row>
    <row r="619" spans="2:8" ht="31.5" customHeight="1" x14ac:dyDescent="0.25">
      <c r="B619" s="33">
        <v>593</v>
      </c>
      <c r="C619" s="87"/>
      <c r="D619" s="75"/>
      <c r="E619" s="88"/>
      <c r="F619" s="88"/>
      <c r="G619" s="33"/>
      <c r="H619" s="76" t="str">
        <f t="shared" si="9"/>
        <v/>
      </c>
    </row>
    <row r="620" spans="2:8" ht="31.5" customHeight="1" x14ac:dyDescent="0.25">
      <c r="B620" s="33">
        <v>594</v>
      </c>
      <c r="C620" s="87"/>
      <c r="D620" s="75"/>
      <c r="E620" s="88"/>
      <c r="F620" s="88"/>
      <c r="G620" s="33"/>
      <c r="H620" s="76" t="str">
        <f t="shared" si="9"/>
        <v/>
      </c>
    </row>
    <row r="621" spans="2:8" ht="31.5" customHeight="1" x14ac:dyDescent="0.25">
      <c r="B621" s="33">
        <v>595</v>
      </c>
      <c r="C621" s="87"/>
      <c r="D621" s="75"/>
      <c r="E621" s="88"/>
      <c r="F621" s="88"/>
      <c r="G621" s="33"/>
      <c r="H621" s="76" t="str">
        <f t="shared" si="9"/>
        <v/>
      </c>
    </row>
    <row r="622" spans="2:8" ht="31.5" customHeight="1" x14ac:dyDescent="0.25">
      <c r="B622" s="33">
        <v>596</v>
      </c>
      <c r="C622" s="87"/>
      <c r="D622" s="75"/>
      <c r="E622" s="88"/>
      <c r="F622" s="88"/>
      <c r="G622" s="33"/>
      <c r="H622" s="76" t="str">
        <f t="shared" si="9"/>
        <v/>
      </c>
    </row>
    <row r="623" spans="2:8" ht="31.5" customHeight="1" x14ac:dyDescent="0.25">
      <c r="B623" s="33">
        <v>597</v>
      </c>
      <c r="C623" s="87"/>
      <c r="D623" s="75"/>
      <c r="E623" s="88"/>
      <c r="F623" s="88"/>
      <c r="G623" s="33"/>
      <c r="H623" s="76" t="str">
        <f t="shared" si="9"/>
        <v/>
      </c>
    </row>
    <row r="624" spans="2:8" ht="31.5" customHeight="1" x14ac:dyDescent="0.25">
      <c r="B624" s="33">
        <v>598</v>
      </c>
      <c r="C624" s="87"/>
      <c r="D624" s="75"/>
      <c r="E624" s="88"/>
      <c r="F624" s="88"/>
      <c r="G624" s="33"/>
      <c r="H624" s="76" t="str">
        <f t="shared" si="9"/>
        <v/>
      </c>
    </row>
    <row r="625" spans="2:8" ht="31.5" customHeight="1" x14ac:dyDescent="0.25">
      <c r="B625" s="33">
        <v>599</v>
      </c>
      <c r="C625" s="87"/>
      <c r="D625" s="75"/>
      <c r="E625" s="88"/>
      <c r="F625" s="88"/>
      <c r="G625" s="33"/>
      <c r="H625" s="76" t="str">
        <f t="shared" si="9"/>
        <v/>
      </c>
    </row>
    <row r="626" spans="2:8" ht="31.5" customHeight="1" x14ac:dyDescent="0.25">
      <c r="B626" s="33">
        <v>600</v>
      </c>
      <c r="C626" s="87"/>
      <c r="D626" s="75"/>
      <c r="E626" s="88"/>
      <c r="F626" s="88"/>
      <c r="G626" s="33"/>
      <c r="H626" s="76" t="str">
        <f t="shared" si="9"/>
        <v/>
      </c>
    </row>
    <row r="627" spans="2:8" ht="31.5" customHeight="1" x14ac:dyDescent="0.25">
      <c r="B627" s="33">
        <v>601</v>
      </c>
      <c r="C627" s="87"/>
      <c r="D627" s="75"/>
      <c r="E627" s="88"/>
      <c r="F627" s="88"/>
      <c r="G627" s="33"/>
      <c r="H627" s="76" t="str">
        <f t="shared" si="9"/>
        <v/>
      </c>
    </row>
    <row r="628" spans="2:8" ht="31.5" customHeight="1" x14ac:dyDescent="0.25">
      <c r="B628" s="33">
        <v>602</v>
      </c>
      <c r="C628" s="87"/>
      <c r="D628" s="75"/>
      <c r="E628" s="88"/>
      <c r="F628" s="88"/>
      <c r="G628" s="33"/>
      <c r="H628" s="76" t="str">
        <f t="shared" si="9"/>
        <v/>
      </c>
    </row>
    <row r="629" spans="2:8" ht="31.5" customHeight="1" x14ac:dyDescent="0.25">
      <c r="B629" s="33">
        <v>603</v>
      </c>
      <c r="C629" s="87"/>
      <c r="D629" s="75"/>
      <c r="E629" s="88"/>
      <c r="F629" s="88"/>
      <c r="G629" s="33"/>
      <c r="H629" s="76" t="str">
        <f t="shared" si="9"/>
        <v/>
      </c>
    </row>
    <row r="630" spans="2:8" ht="31.5" customHeight="1" x14ac:dyDescent="0.25">
      <c r="B630" s="33">
        <v>604</v>
      </c>
      <c r="C630" s="87"/>
      <c r="D630" s="75"/>
      <c r="E630" s="88"/>
      <c r="F630" s="88"/>
      <c r="G630" s="33"/>
      <c r="H630" s="76" t="str">
        <f t="shared" si="9"/>
        <v/>
      </c>
    </row>
    <row r="631" spans="2:8" ht="31.5" customHeight="1" x14ac:dyDescent="0.25">
      <c r="B631" s="33">
        <v>605</v>
      </c>
      <c r="C631" s="87"/>
      <c r="D631" s="75"/>
      <c r="E631" s="88"/>
      <c r="F631" s="88"/>
      <c r="G631" s="33"/>
      <c r="H631" s="76" t="str">
        <f t="shared" si="9"/>
        <v/>
      </c>
    </row>
    <row r="632" spans="2:8" ht="31.5" customHeight="1" x14ac:dyDescent="0.25">
      <c r="B632" s="33">
        <v>606</v>
      </c>
      <c r="C632" s="87"/>
      <c r="D632" s="75"/>
      <c r="E632" s="88"/>
      <c r="F632" s="88"/>
      <c r="G632" s="33"/>
      <c r="H632" s="76" t="str">
        <f t="shared" si="9"/>
        <v/>
      </c>
    </row>
    <row r="633" spans="2:8" ht="31.5" customHeight="1" x14ac:dyDescent="0.25">
      <c r="B633" s="33">
        <v>607</v>
      </c>
      <c r="C633" s="87"/>
      <c r="D633" s="75"/>
      <c r="E633" s="88"/>
      <c r="F633" s="88"/>
      <c r="G633" s="33"/>
      <c r="H633" s="76" t="str">
        <f t="shared" si="9"/>
        <v/>
      </c>
    </row>
    <row r="634" spans="2:8" ht="31.5" customHeight="1" x14ac:dyDescent="0.25">
      <c r="B634" s="33">
        <v>608</v>
      </c>
      <c r="C634" s="87"/>
      <c r="D634" s="75"/>
      <c r="E634" s="88"/>
      <c r="F634" s="88"/>
      <c r="G634" s="33"/>
      <c r="H634" s="76" t="str">
        <f t="shared" si="9"/>
        <v/>
      </c>
    </row>
    <row r="635" spans="2:8" ht="31.5" customHeight="1" x14ac:dyDescent="0.25">
      <c r="B635" s="33">
        <v>609</v>
      </c>
      <c r="C635" s="87"/>
      <c r="D635" s="75"/>
      <c r="E635" s="88"/>
      <c r="F635" s="88"/>
      <c r="G635" s="33"/>
      <c r="H635" s="76" t="str">
        <f t="shared" si="9"/>
        <v/>
      </c>
    </row>
    <row r="636" spans="2:8" ht="31.5" customHeight="1" x14ac:dyDescent="0.25">
      <c r="B636" s="33">
        <v>610</v>
      </c>
      <c r="C636" s="87"/>
      <c r="D636" s="75"/>
      <c r="E636" s="88"/>
      <c r="F636" s="88"/>
      <c r="G636" s="33"/>
      <c r="H636" s="76" t="str">
        <f t="shared" si="9"/>
        <v/>
      </c>
    </row>
    <row r="637" spans="2:8" ht="31.5" customHeight="1" x14ac:dyDescent="0.25">
      <c r="B637" s="33">
        <v>611</v>
      </c>
      <c r="C637" s="87"/>
      <c r="D637" s="75"/>
      <c r="E637" s="88"/>
      <c r="F637" s="88"/>
      <c r="G637" s="33"/>
      <c r="H637" s="76" t="str">
        <f t="shared" si="9"/>
        <v/>
      </c>
    </row>
    <row r="638" spans="2:8" ht="31.5" customHeight="1" x14ac:dyDescent="0.25">
      <c r="B638" s="33">
        <v>612</v>
      </c>
      <c r="C638" s="87"/>
      <c r="D638" s="75"/>
      <c r="E638" s="88"/>
      <c r="F638" s="88"/>
      <c r="G638" s="33"/>
      <c r="H638" s="76" t="str">
        <f t="shared" si="9"/>
        <v/>
      </c>
    </row>
    <row r="639" spans="2:8" ht="31.5" customHeight="1" x14ac:dyDescent="0.25">
      <c r="B639" s="33">
        <v>613</v>
      </c>
      <c r="C639" s="87"/>
      <c r="D639" s="75"/>
      <c r="E639" s="88"/>
      <c r="F639" s="88"/>
      <c r="G639" s="33"/>
      <c r="H639" s="76" t="str">
        <f t="shared" si="9"/>
        <v/>
      </c>
    </row>
    <row r="640" spans="2:8" ht="31.5" customHeight="1" x14ac:dyDescent="0.25">
      <c r="B640" s="33">
        <v>614</v>
      </c>
      <c r="C640" s="87"/>
      <c r="D640" s="75"/>
      <c r="E640" s="88"/>
      <c r="F640" s="88"/>
      <c r="G640" s="33"/>
      <c r="H640" s="76" t="str">
        <f t="shared" si="9"/>
        <v/>
      </c>
    </row>
    <row r="641" spans="2:8" ht="31.5" customHeight="1" x14ac:dyDescent="0.25">
      <c r="B641" s="33">
        <v>615</v>
      </c>
      <c r="C641" s="87"/>
      <c r="D641" s="75"/>
      <c r="E641" s="88"/>
      <c r="F641" s="88"/>
      <c r="G641" s="33"/>
      <c r="H641" s="76" t="str">
        <f t="shared" si="9"/>
        <v/>
      </c>
    </row>
    <row r="642" spans="2:8" ht="31.5" customHeight="1" x14ac:dyDescent="0.25">
      <c r="B642" s="33">
        <v>616</v>
      </c>
      <c r="C642" s="87"/>
      <c r="D642" s="75"/>
      <c r="E642" s="88"/>
      <c r="F642" s="88"/>
      <c r="G642" s="33"/>
      <c r="H642" s="76" t="str">
        <f t="shared" si="9"/>
        <v/>
      </c>
    </row>
    <row r="643" spans="2:8" ht="31.5" customHeight="1" x14ac:dyDescent="0.25">
      <c r="B643" s="33">
        <v>617</v>
      </c>
      <c r="C643" s="87"/>
      <c r="D643" s="75"/>
      <c r="E643" s="88"/>
      <c r="F643" s="88"/>
      <c r="G643" s="33"/>
      <c r="H643" s="76" t="str">
        <f t="shared" si="9"/>
        <v/>
      </c>
    </row>
    <row r="644" spans="2:8" ht="31.5" customHeight="1" x14ac:dyDescent="0.25">
      <c r="B644" s="33">
        <v>618</v>
      </c>
      <c r="C644" s="87"/>
      <c r="D644" s="75"/>
      <c r="E644" s="88"/>
      <c r="F644" s="88"/>
      <c r="G644" s="33"/>
      <c r="H644" s="76" t="str">
        <f t="shared" si="9"/>
        <v/>
      </c>
    </row>
    <row r="645" spans="2:8" ht="31.5" customHeight="1" x14ac:dyDescent="0.25">
      <c r="B645" s="33">
        <v>619</v>
      </c>
      <c r="C645" s="87"/>
      <c r="D645" s="75"/>
      <c r="E645" s="88"/>
      <c r="F645" s="88"/>
      <c r="G645" s="33"/>
      <c r="H645" s="76" t="str">
        <f t="shared" si="9"/>
        <v/>
      </c>
    </row>
    <row r="646" spans="2:8" ht="31.5" customHeight="1" x14ac:dyDescent="0.25">
      <c r="B646" s="33">
        <v>620</v>
      </c>
      <c r="C646" s="87"/>
      <c r="D646" s="75"/>
      <c r="E646" s="88"/>
      <c r="F646" s="88"/>
      <c r="G646" s="33"/>
      <c r="H646" s="76" t="str">
        <f t="shared" si="9"/>
        <v/>
      </c>
    </row>
    <row r="647" spans="2:8" ht="31.5" customHeight="1" x14ac:dyDescent="0.25">
      <c r="B647" s="33">
        <v>621</v>
      </c>
      <c r="C647" s="87"/>
      <c r="D647" s="75"/>
      <c r="E647" s="88"/>
      <c r="F647" s="88"/>
      <c r="G647" s="33"/>
      <c r="H647" s="76" t="str">
        <f t="shared" si="9"/>
        <v/>
      </c>
    </row>
    <row r="648" spans="2:8" ht="31.5" customHeight="1" x14ac:dyDescent="0.25">
      <c r="B648" s="33">
        <v>622</v>
      </c>
      <c r="C648" s="87"/>
      <c r="D648" s="75"/>
      <c r="E648" s="88"/>
      <c r="F648" s="88"/>
      <c r="G648" s="33"/>
      <c r="H648" s="76" t="str">
        <f t="shared" si="9"/>
        <v/>
      </c>
    </row>
    <row r="649" spans="2:8" ht="31.5" customHeight="1" x14ac:dyDescent="0.25">
      <c r="B649" s="33">
        <v>623</v>
      </c>
      <c r="C649" s="87"/>
      <c r="D649" s="75"/>
      <c r="E649" s="88"/>
      <c r="F649" s="88"/>
      <c r="G649" s="33"/>
      <c r="H649" s="76" t="str">
        <f t="shared" si="9"/>
        <v/>
      </c>
    </row>
    <row r="650" spans="2:8" ht="31.5" customHeight="1" x14ac:dyDescent="0.25">
      <c r="B650" s="33">
        <v>624</v>
      </c>
      <c r="C650" s="87"/>
      <c r="D650" s="75"/>
      <c r="E650" s="88"/>
      <c r="F650" s="88"/>
      <c r="G650" s="33"/>
      <c r="H650" s="76" t="str">
        <f t="shared" si="9"/>
        <v/>
      </c>
    </row>
    <row r="651" spans="2:8" ht="31.5" customHeight="1" x14ac:dyDescent="0.25">
      <c r="B651" s="33">
        <v>625</v>
      </c>
      <c r="C651" s="87"/>
      <c r="D651" s="75"/>
      <c r="E651" s="88"/>
      <c r="F651" s="88"/>
      <c r="G651" s="33"/>
      <c r="H651" s="76" t="str">
        <f t="shared" si="9"/>
        <v/>
      </c>
    </row>
    <row r="652" spans="2:8" ht="31.5" customHeight="1" x14ac:dyDescent="0.25">
      <c r="B652" s="33">
        <v>626</v>
      </c>
      <c r="C652" s="87"/>
      <c r="D652" s="75"/>
      <c r="E652" s="88"/>
      <c r="F652" s="88"/>
      <c r="G652" s="33"/>
      <c r="H652" s="76" t="str">
        <f t="shared" si="9"/>
        <v/>
      </c>
    </row>
    <row r="653" spans="2:8" ht="31.5" customHeight="1" x14ac:dyDescent="0.25">
      <c r="B653" s="33">
        <v>627</v>
      </c>
      <c r="C653" s="87"/>
      <c r="D653" s="75"/>
      <c r="E653" s="88"/>
      <c r="F653" s="88"/>
      <c r="G653" s="33"/>
      <c r="H653" s="76" t="str">
        <f t="shared" si="9"/>
        <v/>
      </c>
    </row>
    <row r="654" spans="2:8" ht="31.5" customHeight="1" x14ac:dyDescent="0.25">
      <c r="B654" s="33">
        <v>628</v>
      </c>
      <c r="C654" s="87"/>
      <c r="D654" s="75"/>
      <c r="E654" s="88"/>
      <c r="F654" s="88"/>
      <c r="G654" s="33"/>
      <c r="H654" s="76" t="str">
        <f t="shared" si="9"/>
        <v/>
      </c>
    </row>
    <row r="655" spans="2:8" ht="31.5" customHeight="1" x14ac:dyDescent="0.25">
      <c r="B655" s="33">
        <v>629</v>
      </c>
      <c r="C655" s="87"/>
      <c r="D655" s="75"/>
      <c r="E655" s="88"/>
      <c r="F655" s="88"/>
      <c r="G655" s="33"/>
      <c r="H655" s="76" t="str">
        <f t="shared" si="9"/>
        <v/>
      </c>
    </row>
    <row r="656" spans="2:8" ht="31.5" customHeight="1" x14ac:dyDescent="0.25">
      <c r="B656" s="33">
        <v>630</v>
      </c>
      <c r="C656" s="87"/>
      <c r="D656" s="75"/>
      <c r="E656" s="88"/>
      <c r="F656" s="88"/>
      <c r="G656" s="33"/>
      <c r="H656" s="76" t="str">
        <f t="shared" si="9"/>
        <v/>
      </c>
    </row>
    <row r="657" spans="2:8" ht="31.5" customHeight="1" x14ac:dyDescent="0.25">
      <c r="B657" s="33">
        <v>631</v>
      </c>
      <c r="C657" s="87"/>
      <c r="D657" s="75"/>
      <c r="E657" s="88"/>
      <c r="F657" s="88"/>
      <c r="G657" s="33"/>
      <c r="H657" s="76" t="str">
        <f t="shared" si="9"/>
        <v/>
      </c>
    </row>
    <row r="658" spans="2:8" ht="31.5" customHeight="1" x14ac:dyDescent="0.25">
      <c r="B658" s="33">
        <v>632</v>
      </c>
      <c r="C658" s="87"/>
      <c r="D658" s="75"/>
      <c r="E658" s="88"/>
      <c r="F658" s="88"/>
      <c r="G658" s="33"/>
      <c r="H658" s="76" t="str">
        <f t="shared" si="9"/>
        <v/>
      </c>
    </row>
    <row r="659" spans="2:8" ht="31.5" customHeight="1" x14ac:dyDescent="0.25">
      <c r="B659" s="33">
        <v>633</v>
      </c>
      <c r="C659" s="87"/>
      <c r="D659" s="75"/>
      <c r="E659" s="88"/>
      <c r="F659" s="88"/>
      <c r="G659" s="33"/>
      <c r="H659" s="76" t="str">
        <f t="shared" si="9"/>
        <v/>
      </c>
    </row>
    <row r="660" spans="2:8" ht="31.5" customHeight="1" x14ac:dyDescent="0.25">
      <c r="B660" s="33">
        <v>634</v>
      </c>
      <c r="C660" s="87"/>
      <c r="D660" s="75"/>
      <c r="E660" s="88"/>
      <c r="F660" s="88"/>
      <c r="G660" s="33"/>
      <c r="H660" s="76" t="str">
        <f t="shared" si="9"/>
        <v/>
      </c>
    </row>
    <row r="661" spans="2:8" ht="31.5" customHeight="1" x14ac:dyDescent="0.25">
      <c r="B661" s="33">
        <v>635</v>
      </c>
      <c r="C661" s="87"/>
      <c r="D661" s="75"/>
      <c r="E661" s="88"/>
      <c r="F661" s="88"/>
      <c r="G661" s="33"/>
      <c r="H661" s="76" t="str">
        <f t="shared" si="9"/>
        <v/>
      </c>
    </row>
    <row r="662" spans="2:8" ht="31.5" customHeight="1" x14ac:dyDescent="0.25">
      <c r="B662" s="33">
        <v>636</v>
      </c>
      <c r="C662" s="87"/>
      <c r="D662" s="75"/>
      <c r="E662" s="88"/>
      <c r="F662" s="88"/>
      <c r="G662" s="33"/>
      <c r="H662" s="76" t="str">
        <f t="shared" si="9"/>
        <v/>
      </c>
    </row>
    <row r="663" spans="2:8" ht="31.5" customHeight="1" x14ac:dyDescent="0.25">
      <c r="B663" s="33">
        <v>637</v>
      </c>
      <c r="C663" s="87"/>
      <c r="D663" s="75"/>
      <c r="E663" s="88"/>
      <c r="F663" s="88"/>
      <c r="G663" s="33"/>
      <c r="H663" s="76" t="str">
        <f t="shared" si="9"/>
        <v/>
      </c>
    </row>
    <row r="664" spans="2:8" ht="31.5" customHeight="1" x14ac:dyDescent="0.25">
      <c r="B664" s="33">
        <v>638</v>
      </c>
      <c r="C664" s="87"/>
      <c r="D664" s="75"/>
      <c r="E664" s="88"/>
      <c r="F664" s="88"/>
      <c r="G664" s="33"/>
      <c r="H664" s="76" t="str">
        <f t="shared" si="9"/>
        <v/>
      </c>
    </row>
    <row r="665" spans="2:8" ht="31.5" customHeight="1" x14ac:dyDescent="0.25">
      <c r="B665" s="33">
        <v>639</v>
      </c>
      <c r="C665" s="87"/>
      <c r="D665" s="75"/>
      <c r="E665" s="88"/>
      <c r="F665" s="88"/>
      <c r="G665" s="33"/>
      <c r="H665" s="76" t="str">
        <f t="shared" si="9"/>
        <v/>
      </c>
    </row>
    <row r="666" spans="2:8" ht="31.5" customHeight="1" x14ac:dyDescent="0.25">
      <c r="B666" s="33">
        <v>640</v>
      </c>
      <c r="C666" s="87"/>
      <c r="D666" s="75"/>
      <c r="E666" s="88"/>
      <c r="F666" s="88"/>
      <c r="G666" s="33"/>
      <c r="H666" s="76" t="str">
        <f t="shared" si="9"/>
        <v/>
      </c>
    </row>
    <row r="667" spans="2:8" ht="31.5" customHeight="1" x14ac:dyDescent="0.25">
      <c r="B667" s="33">
        <v>641</v>
      </c>
      <c r="C667" s="87"/>
      <c r="D667" s="75"/>
      <c r="E667" s="88"/>
      <c r="F667" s="88"/>
      <c r="G667" s="33"/>
      <c r="H667" s="76" t="str">
        <f t="shared" ref="H667:H730" si="10">IF(G667&gt;=25,"Invalid",IF(G667&gt;=22,"Excellent",IF(G667&gt;=19,"Good",IF(G667&gt;=14,"Moderate",IF(G667&gt;=8,"Poor",IF(ISBLANK(G667)=TRUE,"",IF(G667&gt;=0,"Very poor","")))))))</f>
        <v/>
      </c>
    </row>
    <row r="668" spans="2:8" ht="31.5" customHeight="1" x14ac:dyDescent="0.25">
      <c r="B668" s="33">
        <v>642</v>
      </c>
      <c r="C668" s="87"/>
      <c r="D668" s="75"/>
      <c r="E668" s="88"/>
      <c r="F668" s="88"/>
      <c r="G668" s="33"/>
      <c r="H668" s="76" t="str">
        <f t="shared" si="10"/>
        <v/>
      </c>
    </row>
    <row r="669" spans="2:8" ht="31.5" customHeight="1" x14ac:dyDescent="0.25">
      <c r="B669" s="33">
        <v>643</v>
      </c>
      <c r="C669" s="87"/>
      <c r="D669" s="75"/>
      <c r="E669" s="88"/>
      <c r="F669" s="88"/>
      <c r="G669" s="33"/>
      <c r="H669" s="76" t="str">
        <f t="shared" si="10"/>
        <v/>
      </c>
    </row>
    <row r="670" spans="2:8" ht="31.5" customHeight="1" x14ac:dyDescent="0.25">
      <c r="B670" s="33">
        <v>644</v>
      </c>
      <c r="C670" s="87"/>
      <c r="D670" s="75"/>
      <c r="E670" s="88"/>
      <c r="F670" s="88"/>
      <c r="G670" s="33"/>
      <c r="H670" s="76" t="str">
        <f t="shared" si="10"/>
        <v/>
      </c>
    </row>
    <row r="671" spans="2:8" ht="31.5" customHeight="1" x14ac:dyDescent="0.25">
      <c r="B671" s="33">
        <v>645</v>
      </c>
      <c r="C671" s="87"/>
      <c r="D671" s="75"/>
      <c r="E671" s="88"/>
      <c r="F671" s="88"/>
      <c r="G671" s="33"/>
      <c r="H671" s="76" t="str">
        <f t="shared" si="10"/>
        <v/>
      </c>
    </row>
    <row r="672" spans="2:8" ht="31.5" customHeight="1" x14ac:dyDescent="0.25">
      <c r="B672" s="33">
        <v>646</v>
      </c>
      <c r="C672" s="87"/>
      <c r="D672" s="75"/>
      <c r="E672" s="88"/>
      <c r="F672" s="88"/>
      <c r="G672" s="33"/>
      <c r="H672" s="76" t="str">
        <f t="shared" si="10"/>
        <v/>
      </c>
    </row>
    <row r="673" spans="2:8" ht="31.5" customHeight="1" x14ac:dyDescent="0.25">
      <c r="B673" s="33">
        <v>647</v>
      </c>
      <c r="C673" s="87"/>
      <c r="D673" s="75"/>
      <c r="E673" s="88"/>
      <c r="F673" s="88"/>
      <c r="G673" s="33"/>
      <c r="H673" s="76" t="str">
        <f t="shared" si="10"/>
        <v/>
      </c>
    </row>
    <row r="674" spans="2:8" ht="31.5" customHeight="1" x14ac:dyDescent="0.25">
      <c r="B674" s="33">
        <v>648</v>
      </c>
      <c r="C674" s="87"/>
      <c r="D674" s="75"/>
      <c r="E674" s="88"/>
      <c r="F674" s="88"/>
      <c r="G674" s="33"/>
      <c r="H674" s="76" t="str">
        <f t="shared" si="10"/>
        <v/>
      </c>
    </row>
    <row r="675" spans="2:8" ht="31.5" customHeight="1" x14ac:dyDescent="0.25">
      <c r="B675" s="33">
        <v>649</v>
      </c>
      <c r="C675" s="87"/>
      <c r="D675" s="75"/>
      <c r="E675" s="88"/>
      <c r="F675" s="88"/>
      <c r="G675" s="33"/>
      <c r="H675" s="76" t="str">
        <f t="shared" si="10"/>
        <v/>
      </c>
    </row>
    <row r="676" spans="2:8" ht="31.5" customHeight="1" x14ac:dyDescent="0.25">
      <c r="B676" s="33">
        <v>650</v>
      </c>
      <c r="C676" s="87"/>
      <c r="D676" s="75"/>
      <c r="E676" s="88"/>
      <c r="F676" s="88"/>
      <c r="G676" s="33"/>
      <c r="H676" s="76" t="str">
        <f t="shared" si="10"/>
        <v/>
      </c>
    </row>
    <row r="677" spans="2:8" ht="31.5" customHeight="1" x14ac:dyDescent="0.25">
      <c r="B677" s="33">
        <v>651</v>
      </c>
      <c r="C677" s="87"/>
      <c r="D677" s="75"/>
      <c r="E677" s="88"/>
      <c r="F677" s="88"/>
      <c r="G677" s="33"/>
      <c r="H677" s="76" t="str">
        <f t="shared" si="10"/>
        <v/>
      </c>
    </row>
    <row r="678" spans="2:8" ht="31.5" customHeight="1" x14ac:dyDescent="0.25">
      <c r="B678" s="33">
        <v>652</v>
      </c>
      <c r="C678" s="87"/>
      <c r="D678" s="75"/>
      <c r="E678" s="88"/>
      <c r="F678" s="88"/>
      <c r="G678" s="33"/>
      <c r="H678" s="76" t="str">
        <f t="shared" si="10"/>
        <v/>
      </c>
    </row>
    <row r="679" spans="2:8" ht="31.5" customHeight="1" x14ac:dyDescent="0.25">
      <c r="B679" s="33">
        <v>653</v>
      </c>
      <c r="C679" s="87"/>
      <c r="D679" s="75"/>
      <c r="E679" s="88"/>
      <c r="F679" s="88"/>
      <c r="G679" s="33"/>
      <c r="H679" s="76" t="str">
        <f t="shared" si="10"/>
        <v/>
      </c>
    </row>
    <row r="680" spans="2:8" ht="31.5" customHeight="1" x14ac:dyDescent="0.25">
      <c r="B680" s="33">
        <v>654</v>
      </c>
      <c r="C680" s="87"/>
      <c r="D680" s="75"/>
      <c r="E680" s="88"/>
      <c r="F680" s="88"/>
      <c r="G680" s="33"/>
      <c r="H680" s="76" t="str">
        <f t="shared" si="10"/>
        <v/>
      </c>
    </row>
    <row r="681" spans="2:8" ht="31.5" customHeight="1" x14ac:dyDescent="0.25">
      <c r="B681" s="33">
        <v>655</v>
      </c>
      <c r="C681" s="87"/>
      <c r="D681" s="75"/>
      <c r="E681" s="88"/>
      <c r="F681" s="88"/>
      <c r="G681" s="33"/>
      <c r="H681" s="76" t="str">
        <f t="shared" si="10"/>
        <v/>
      </c>
    </row>
    <row r="682" spans="2:8" ht="31.5" customHeight="1" x14ac:dyDescent="0.25">
      <c r="B682" s="33">
        <v>656</v>
      </c>
      <c r="C682" s="87"/>
      <c r="D682" s="75"/>
      <c r="E682" s="88"/>
      <c r="F682" s="88"/>
      <c r="G682" s="33"/>
      <c r="H682" s="76" t="str">
        <f t="shared" si="10"/>
        <v/>
      </c>
    </row>
    <row r="683" spans="2:8" ht="31.5" customHeight="1" x14ac:dyDescent="0.25">
      <c r="B683" s="33">
        <v>657</v>
      </c>
      <c r="C683" s="87"/>
      <c r="D683" s="75"/>
      <c r="E683" s="88"/>
      <c r="F683" s="88"/>
      <c r="G683" s="33"/>
      <c r="H683" s="76" t="str">
        <f t="shared" si="10"/>
        <v/>
      </c>
    </row>
    <row r="684" spans="2:8" ht="31.5" customHeight="1" x14ac:dyDescent="0.25">
      <c r="B684" s="33">
        <v>658</v>
      </c>
      <c r="C684" s="87"/>
      <c r="D684" s="75"/>
      <c r="E684" s="88"/>
      <c r="F684" s="88"/>
      <c r="G684" s="33"/>
      <c r="H684" s="76" t="str">
        <f t="shared" si="10"/>
        <v/>
      </c>
    </row>
    <row r="685" spans="2:8" ht="31.5" customHeight="1" x14ac:dyDescent="0.25">
      <c r="B685" s="33">
        <v>659</v>
      </c>
      <c r="C685" s="87"/>
      <c r="D685" s="75"/>
      <c r="E685" s="88"/>
      <c r="F685" s="88"/>
      <c r="G685" s="33"/>
      <c r="H685" s="76" t="str">
        <f t="shared" si="10"/>
        <v/>
      </c>
    </row>
    <row r="686" spans="2:8" ht="31.5" customHeight="1" x14ac:dyDescent="0.25">
      <c r="B686" s="33">
        <v>660</v>
      </c>
      <c r="C686" s="87"/>
      <c r="D686" s="75"/>
      <c r="E686" s="88"/>
      <c r="F686" s="88"/>
      <c r="G686" s="33"/>
      <c r="H686" s="76" t="str">
        <f t="shared" si="10"/>
        <v/>
      </c>
    </row>
    <row r="687" spans="2:8" ht="31.5" customHeight="1" x14ac:dyDescent="0.25">
      <c r="B687" s="33">
        <v>661</v>
      </c>
      <c r="C687" s="87"/>
      <c r="D687" s="75"/>
      <c r="E687" s="88"/>
      <c r="F687" s="88"/>
      <c r="G687" s="33"/>
      <c r="H687" s="76" t="str">
        <f t="shared" si="10"/>
        <v/>
      </c>
    </row>
    <row r="688" spans="2:8" ht="31.5" customHeight="1" x14ac:dyDescent="0.25">
      <c r="B688" s="33">
        <v>662</v>
      </c>
      <c r="C688" s="87"/>
      <c r="D688" s="75"/>
      <c r="E688" s="88"/>
      <c r="F688" s="88"/>
      <c r="G688" s="33"/>
      <c r="H688" s="76" t="str">
        <f t="shared" si="10"/>
        <v/>
      </c>
    </row>
    <row r="689" spans="2:8" ht="31.5" customHeight="1" x14ac:dyDescent="0.25">
      <c r="B689" s="33">
        <v>663</v>
      </c>
      <c r="C689" s="87"/>
      <c r="D689" s="75"/>
      <c r="E689" s="88"/>
      <c r="F689" s="88"/>
      <c r="G689" s="33"/>
      <c r="H689" s="76" t="str">
        <f t="shared" si="10"/>
        <v/>
      </c>
    </row>
    <row r="690" spans="2:8" ht="31.5" customHeight="1" x14ac:dyDescent="0.25">
      <c r="B690" s="33">
        <v>664</v>
      </c>
      <c r="C690" s="87"/>
      <c r="D690" s="75"/>
      <c r="E690" s="88"/>
      <c r="F690" s="88"/>
      <c r="G690" s="33"/>
      <c r="H690" s="76" t="str">
        <f t="shared" si="10"/>
        <v/>
      </c>
    </row>
    <row r="691" spans="2:8" ht="31.5" customHeight="1" x14ac:dyDescent="0.25">
      <c r="B691" s="33">
        <v>665</v>
      </c>
      <c r="C691" s="87"/>
      <c r="D691" s="75"/>
      <c r="E691" s="88"/>
      <c r="F691" s="88"/>
      <c r="G691" s="33"/>
      <c r="H691" s="76" t="str">
        <f t="shared" si="10"/>
        <v/>
      </c>
    </row>
    <row r="692" spans="2:8" ht="31.5" customHeight="1" x14ac:dyDescent="0.25">
      <c r="B692" s="33">
        <v>666</v>
      </c>
      <c r="C692" s="87"/>
      <c r="D692" s="75"/>
      <c r="E692" s="88"/>
      <c r="F692" s="88"/>
      <c r="G692" s="33"/>
      <c r="H692" s="76" t="str">
        <f t="shared" si="10"/>
        <v/>
      </c>
    </row>
    <row r="693" spans="2:8" ht="31.5" customHeight="1" x14ac:dyDescent="0.25">
      <c r="B693" s="33">
        <v>667</v>
      </c>
      <c r="C693" s="87"/>
      <c r="D693" s="75"/>
      <c r="E693" s="88"/>
      <c r="F693" s="88"/>
      <c r="G693" s="33"/>
      <c r="H693" s="76" t="str">
        <f t="shared" si="10"/>
        <v/>
      </c>
    </row>
    <row r="694" spans="2:8" ht="31.5" customHeight="1" x14ac:dyDescent="0.25">
      <c r="B694" s="33">
        <v>668</v>
      </c>
      <c r="C694" s="87"/>
      <c r="D694" s="75"/>
      <c r="E694" s="88"/>
      <c r="F694" s="88"/>
      <c r="G694" s="33"/>
      <c r="H694" s="76" t="str">
        <f t="shared" si="10"/>
        <v/>
      </c>
    </row>
    <row r="695" spans="2:8" ht="31.5" customHeight="1" x14ac:dyDescent="0.25">
      <c r="B695" s="33">
        <v>669</v>
      </c>
      <c r="C695" s="87"/>
      <c r="D695" s="75"/>
      <c r="E695" s="88"/>
      <c r="F695" s="88"/>
      <c r="G695" s="33"/>
      <c r="H695" s="76" t="str">
        <f t="shared" si="10"/>
        <v/>
      </c>
    </row>
    <row r="696" spans="2:8" ht="31.5" customHeight="1" x14ac:dyDescent="0.25">
      <c r="B696" s="33">
        <v>670</v>
      </c>
      <c r="C696" s="87"/>
      <c r="D696" s="75"/>
      <c r="E696" s="88"/>
      <c r="F696" s="88"/>
      <c r="G696" s="33"/>
      <c r="H696" s="76" t="str">
        <f t="shared" si="10"/>
        <v/>
      </c>
    </row>
    <row r="697" spans="2:8" ht="31.5" customHeight="1" x14ac:dyDescent="0.25">
      <c r="B697" s="33">
        <v>671</v>
      </c>
      <c r="C697" s="87"/>
      <c r="D697" s="75"/>
      <c r="E697" s="88"/>
      <c r="F697" s="88"/>
      <c r="G697" s="33"/>
      <c r="H697" s="76" t="str">
        <f t="shared" si="10"/>
        <v/>
      </c>
    </row>
    <row r="698" spans="2:8" ht="31.5" customHeight="1" x14ac:dyDescent="0.25">
      <c r="B698" s="33">
        <v>672</v>
      </c>
      <c r="C698" s="87"/>
      <c r="D698" s="75"/>
      <c r="E698" s="88"/>
      <c r="F698" s="88"/>
      <c r="G698" s="33"/>
      <c r="H698" s="76" t="str">
        <f t="shared" si="10"/>
        <v/>
      </c>
    </row>
    <row r="699" spans="2:8" ht="31.5" customHeight="1" x14ac:dyDescent="0.25">
      <c r="B699" s="33">
        <v>673</v>
      </c>
      <c r="C699" s="87"/>
      <c r="D699" s="75"/>
      <c r="E699" s="88"/>
      <c r="F699" s="88"/>
      <c r="G699" s="33"/>
      <c r="H699" s="76" t="str">
        <f t="shared" si="10"/>
        <v/>
      </c>
    </row>
    <row r="700" spans="2:8" ht="31.5" customHeight="1" x14ac:dyDescent="0.25">
      <c r="B700" s="33">
        <v>674</v>
      </c>
      <c r="C700" s="87"/>
      <c r="D700" s="75"/>
      <c r="E700" s="88"/>
      <c r="F700" s="88"/>
      <c r="G700" s="33"/>
      <c r="H700" s="76" t="str">
        <f t="shared" si="10"/>
        <v/>
      </c>
    </row>
    <row r="701" spans="2:8" ht="31.5" customHeight="1" x14ac:dyDescent="0.25">
      <c r="B701" s="33">
        <v>675</v>
      </c>
      <c r="C701" s="87"/>
      <c r="D701" s="75"/>
      <c r="E701" s="88"/>
      <c r="F701" s="88"/>
      <c r="G701" s="33"/>
      <c r="H701" s="76" t="str">
        <f t="shared" si="10"/>
        <v/>
      </c>
    </row>
    <row r="702" spans="2:8" ht="31.5" customHeight="1" x14ac:dyDescent="0.25">
      <c r="B702" s="33">
        <v>676</v>
      </c>
      <c r="C702" s="87"/>
      <c r="D702" s="75"/>
      <c r="E702" s="88"/>
      <c r="F702" s="88"/>
      <c r="G702" s="33"/>
      <c r="H702" s="76" t="str">
        <f t="shared" si="10"/>
        <v/>
      </c>
    </row>
    <row r="703" spans="2:8" ht="31.5" customHeight="1" x14ac:dyDescent="0.25">
      <c r="B703" s="33">
        <v>677</v>
      </c>
      <c r="C703" s="87"/>
      <c r="D703" s="75"/>
      <c r="E703" s="88"/>
      <c r="F703" s="88"/>
      <c r="G703" s="33"/>
      <c r="H703" s="76" t="str">
        <f t="shared" si="10"/>
        <v/>
      </c>
    </row>
    <row r="704" spans="2:8" ht="31.5" customHeight="1" x14ac:dyDescent="0.25">
      <c r="B704" s="33">
        <v>678</v>
      </c>
      <c r="C704" s="87"/>
      <c r="D704" s="75"/>
      <c r="E704" s="88"/>
      <c r="F704" s="88"/>
      <c r="G704" s="33"/>
      <c r="H704" s="76" t="str">
        <f t="shared" si="10"/>
        <v/>
      </c>
    </row>
    <row r="705" spans="2:8" ht="31.5" customHeight="1" x14ac:dyDescent="0.25">
      <c r="B705" s="33">
        <v>679</v>
      </c>
      <c r="C705" s="87"/>
      <c r="D705" s="75"/>
      <c r="E705" s="88"/>
      <c r="F705" s="88"/>
      <c r="G705" s="33"/>
      <c r="H705" s="76" t="str">
        <f t="shared" si="10"/>
        <v/>
      </c>
    </row>
    <row r="706" spans="2:8" ht="31.5" customHeight="1" x14ac:dyDescent="0.25">
      <c r="B706" s="33">
        <v>680</v>
      </c>
      <c r="C706" s="87"/>
      <c r="D706" s="75"/>
      <c r="E706" s="88"/>
      <c r="F706" s="88"/>
      <c r="G706" s="33"/>
      <c r="H706" s="76" t="str">
        <f t="shared" si="10"/>
        <v/>
      </c>
    </row>
    <row r="707" spans="2:8" ht="31.5" customHeight="1" x14ac:dyDescent="0.25">
      <c r="B707" s="33">
        <v>681</v>
      </c>
      <c r="C707" s="87"/>
      <c r="D707" s="75"/>
      <c r="E707" s="88"/>
      <c r="F707" s="88"/>
      <c r="G707" s="33"/>
      <c r="H707" s="76" t="str">
        <f t="shared" si="10"/>
        <v/>
      </c>
    </row>
    <row r="708" spans="2:8" ht="31.5" customHeight="1" x14ac:dyDescent="0.25">
      <c r="B708" s="33">
        <v>682</v>
      </c>
      <c r="C708" s="87"/>
      <c r="D708" s="75"/>
      <c r="E708" s="88"/>
      <c r="F708" s="88"/>
      <c r="G708" s="33"/>
      <c r="H708" s="76" t="str">
        <f t="shared" si="10"/>
        <v/>
      </c>
    </row>
    <row r="709" spans="2:8" ht="31.5" customHeight="1" x14ac:dyDescent="0.25">
      <c r="B709" s="33">
        <v>683</v>
      </c>
      <c r="C709" s="87"/>
      <c r="D709" s="75"/>
      <c r="E709" s="88"/>
      <c r="F709" s="88"/>
      <c r="G709" s="33"/>
      <c r="H709" s="76" t="str">
        <f t="shared" si="10"/>
        <v/>
      </c>
    </row>
    <row r="710" spans="2:8" ht="31.5" customHeight="1" x14ac:dyDescent="0.25">
      <c r="B710" s="33">
        <v>684</v>
      </c>
      <c r="C710" s="87"/>
      <c r="D710" s="75"/>
      <c r="E710" s="88"/>
      <c r="F710" s="88"/>
      <c r="G710" s="33"/>
      <c r="H710" s="76" t="str">
        <f t="shared" si="10"/>
        <v/>
      </c>
    </row>
    <row r="711" spans="2:8" ht="31.5" customHeight="1" x14ac:dyDescent="0.25">
      <c r="B711" s="33">
        <v>685</v>
      </c>
      <c r="C711" s="87"/>
      <c r="D711" s="75"/>
      <c r="E711" s="88"/>
      <c r="F711" s="88"/>
      <c r="G711" s="33"/>
      <c r="H711" s="76" t="str">
        <f t="shared" si="10"/>
        <v/>
      </c>
    </row>
    <row r="712" spans="2:8" ht="31.5" customHeight="1" x14ac:dyDescent="0.25">
      <c r="B712" s="33">
        <v>686</v>
      </c>
      <c r="C712" s="87"/>
      <c r="D712" s="75"/>
      <c r="E712" s="88"/>
      <c r="F712" s="88"/>
      <c r="G712" s="33"/>
      <c r="H712" s="76" t="str">
        <f t="shared" si="10"/>
        <v/>
      </c>
    </row>
    <row r="713" spans="2:8" ht="31.5" customHeight="1" x14ac:dyDescent="0.25">
      <c r="B713" s="33">
        <v>687</v>
      </c>
      <c r="C713" s="87"/>
      <c r="D713" s="75"/>
      <c r="E713" s="88"/>
      <c r="F713" s="88"/>
      <c r="G713" s="33"/>
      <c r="H713" s="76" t="str">
        <f t="shared" si="10"/>
        <v/>
      </c>
    </row>
    <row r="714" spans="2:8" ht="31.5" customHeight="1" x14ac:dyDescent="0.25">
      <c r="B714" s="33">
        <v>688</v>
      </c>
      <c r="C714" s="87"/>
      <c r="D714" s="75"/>
      <c r="E714" s="88"/>
      <c r="F714" s="88"/>
      <c r="G714" s="33"/>
      <c r="H714" s="76" t="str">
        <f t="shared" si="10"/>
        <v/>
      </c>
    </row>
    <row r="715" spans="2:8" ht="31.5" customHeight="1" x14ac:dyDescent="0.25">
      <c r="B715" s="33">
        <v>689</v>
      </c>
      <c r="C715" s="87"/>
      <c r="D715" s="75"/>
      <c r="E715" s="88"/>
      <c r="F715" s="88"/>
      <c r="G715" s="33"/>
      <c r="H715" s="76" t="str">
        <f t="shared" si="10"/>
        <v/>
      </c>
    </row>
    <row r="716" spans="2:8" ht="31.5" customHeight="1" x14ac:dyDescent="0.25">
      <c r="B716" s="33">
        <v>690</v>
      </c>
      <c r="C716" s="87"/>
      <c r="D716" s="75"/>
      <c r="E716" s="88"/>
      <c r="F716" s="88"/>
      <c r="G716" s="33"/>
      <c r="H716" s="76" t="str">
        <f t="shared" si="10"/>
        <v/>
      </c>
    </row>
    <row r="717" spans="2:8" ht="31.5" customHeight="1" x14ac:dyDescent="0.25">
      <c r="B717" s="33">
        <v>691</v>
      </c>
      <c r="C717" s="87"/>
      <c r="D717" s="75"/>
      <c r="E717" s="88"/>
      <c r="F717" s="88"/>
      <c r="G717" s="33"/>
      <c r="H717" s="76" t="str">
        <f t="shared" si="10"/>
        <v/>
      </c>
    </row>
    <row r="718" spans="2:8" ht="31.5" customHeight="1" x14ac:dyDescent="0.25">
      <c r="B718" s="33">
        <v>692</v>
      </c>
      <c r="C718" s="87"/>
      <c r="D718" s="75"/>
      <c r="E718" s="88"/>
      <c r="F718" s="88"/>
      <c r="G718" s="33"/>
      <c r="H718" s="76" t="str">
        <f t="shared" si="10"/>
        <v/>
      </c>
    </row>
    <row r="719" spans="2:8" ht="31.5" customHeight="1" x14ac:dyDescent="0.25">
      <c r="B719" s="33">
        <v>693</v>
      </c>
      <c r="C719" s="87"/>
      <c r="D719" s="75"/>
      <c r="E719" s="88"/>
      <c r="F719" s="88"/>
      <c r="G719" s="33"/>
      <c r="H719" s="76" t="str">
        <f t="shared" si="10"/>
        <v/>
      </c>
    </row>
    <row r="720" spans="2:8" ht="31.5" customHeight="1" x14ac:dyDescent="0.25">
      <c r="B720" s="33">
        <v>694</v>
      </c>
      <c r="C720" s="87"/>
      <c r="D720" s="75"/>
      <c r="E720" s="88"/>
      <c r="F720" s="88"/>
      <c r="G720" s="33"/>
      <c r="H720" s="76" t="str">
        <f t="shared" si="10"/>
        <v/>
      </c>
    </row>
    <row r="721" spans="2:8" ht="31.5" customHeight="1" x14ac:dyDescent="0.25">
      <c r="B721" s="33">
        <v>695</v>
      </c>
      <c r="C721" s="87"/>
      <c r="D721" s="75"/>
      <c r="E721" s="88"/>
      <c r="F721" s="88"/>
      <c r="G721" s="33"/>
      <c r="H721" s="76" t="str">
        <f t="shared" si="10"/>
        <v/>
      </c>
    </row>
    <row r="722" spans="2:8" ht="31.5" customHeight="1" x14ac:dyDescent="0.25">
      <c r="B722" s="33">
        <v>696</v>
      </c>
      <c r="C722" s="87"/>
      <c r="D722" s="75"/>
      <c r="E722" s="88"/>
      <c r="F722" s="88"/>
      <c r="G722" s="33"/>
      <c r="H722" s="76" t="str">
        <f t="shared" si="10"/>
        <v/>
      </c>
    </row>
    <row r="723" spans="2:8" ht="31.5" customHeight="1" x14ac:dyDescent="0.25">
      <c r="B723" s="33">
        <v>697</v>
      </c>
      <c r="C723" s="87"/>
      <c r="D723" s="75"/>
      <c r="E723" s="88"/>
      <c r="F723" s="88"/>
      <c r="G723" s="33"/>
      <c r="H723" s="76" t="str">
        <f t="shared" si="10"/>
        <v/>
      </c>
    </row>
    <row r="724" spans="2:8" ht="31.5" customHeight="1" x14ac:dyDescent="0.25">
      <c r="B724" s="33">
        <v>698</v>
      </c>
      <c r="C724" s="87"/>
      <c r="D724" s="75"/>
      <c r="E724" s="88"/>
      <c r="F724" s="88"/>
      <c r="G724" s="33"/>
      <c r="H724" s="76" t="str">
        <f t="shared" si="10"/>
        <v/>
      </c>
    </row>
    <row r="725" spans="2:8" ht="31.5" customHeight="1" x14ac:dyDescent="0.25">
      <c r="B725" s="33">
        <v>699</v>
      </c>
      <c r="C725" s="87"/>
      <c r="D725" s="75"/>
      <c r="E725" s="88"/>
      <c r="F725" s="88"/>
      <c r="G725" s="33"/>
      <c r="H725" s="76" t="str">
        <f t="shared" si="10"/>
        <v/>
      </c>
    </row>
    <row r="726" spans="2:8" ht="31.5" customHeight="1" x14ac:dyDescent="0.25">
      <c r="B726" s="33">
        <v>700</v>
      </c>
      <c r="C726" s="87"/>
      <c r="D726" s="75"/>
      <c r="E726" s="88"/>
      <c r="F726" s="88"/>
      <c r="G726" s="33"/>
      <c r="H726" s="76" t="str">
        <f t="shared" si="10"/>
        <v/>
      </c>
    </row>
    <row r="727" spans="2:8" ht="31.5" customHeight="1" x14ac:dyDescent="0.25">
      <c r="B727" s="33">
        <v>701</v>
      </c>
      <c r="C727" s="87"/>
      <c r="D727" s="75"/>
      <c r="E727" s="88"/>
      <c r="F727" s="88"/>
      <c r="G727" s="33"/>
      <c r="H727" s="76" t="str">
        <f t="shared" si="10"/>
        <v/>
      </c>
    </row>
    <row r="728" spans="2:8" ht="31.5" customHeight="1" x14ac:dyDescent="0.25">
      <c r="B728" s="33">
        <v>702</v>
      </c>
      <c r="C728" s="87"/>
      <c r="D728" s="75"/>
      <c r="E728" s="88"/>
      <c r="F728" s="88"/>
      <c r="G728" s="33"/>
      <c r="H728" s="76" t="str">
        <f t="shared" si="10"/>
        <v/>
      </c>
    </row>
    <row r="729" spans="2:8" ht="31.5" customHeight="1" x14ac:dyDescent="0.25">
      <c r="B729" s="33">
        <v>703</v>
      </c>
      <c r="C729" s="87"/>
      <c r="D729" s="75"/>
      <c r="E729" s="88"/>
      <c r="F729" s="88"/>
      <c r="G729" s="33"/>
      <c r="H729" s="76" t="str">
        <f t="shared" si="10"/>
        <v/>
      </c>
    </row>
    <row r="730" spans="2:8" ht="31.5" customHeight="1" x14ac:dyDescent="0.25">
      <c r="B730" s="33">
        <v>704</v>
      </c>
      <c r="C730" s="87"/>
      <c r="D730" s="75"/>
      <c r="E730" s="88"/>
      <c r="F730" s="88"/>
      <c r="G730" s="33"/>
      <c r="H730" s="76" t="str">
        <f t="shared" si="10"/>
        <v/>
      </c>
    </row>
    <row r="731" spans="2:8" ht="31.5" customHeight="1" x14ac:dyDescent="0.25">
      <c r="B731" s="33">
        <v>705</v>
      </c>
      <c r="C731" s="87"/>
      <c r="D731" s="75"/>
      <c r="E731" s="88"/>
      <c r="F731" s="88"/>
      <c r="G731" s="33"/>
      <c r="H731" s="76" t="str">
        <f t="shared" ref="H731:H794" si="11">IF(G731&gt;=25,"Invalid",IF(G731&gt;=22,"Excellent",IF(G731&gt;=19,"Good",IF(G731&gt;=14,"Moderate",IF(G731&gt;=8,"Poor",IF(ISBLANK(G731)=TRUE,"",IF(G731&gt;=0,"Very poor","")))))))</f>
        <v/>
      </c>
    </row>
    <row r="732" spans="2:8" ht="31.5" customHeight="1" x14ac:dyDescent="0.25">
      <c r="B732" s="33">
        <v>706</v>
      </c>
      <c r="C732" s="87"/>
      <c r="D732" s="75"/>
      <c r="E732" s="88"/>
      <c r="F732" s="88"/>
      <c r="G732" s="33"/>
      <c r="H732" s="76" t="str">
        <f t="shared" si="11"/>
        <v/>
      </c>
    </row>
    <row r="733" spans="2:8" ht="31.5" customHeight="1" x14ac:dyDescent="0.25">
      <c r="B733" s="33">
        <v>707</v>
      </c>
      <c r="C733" s="87"/>
      <c r="D733" s="75"/>
      <c r="E733" s="88"/>
      <c r="F733" s="88"/>
      <c r="G733" s="33"/>
      <c r="H733" s="76" t="str">
        <f t="shared" si="11"/>
        <v/>
      </c>
    </row>
    <row r="734" spans="2:8" ht="31.5" customHeight="1" x14ac:dyDescent="0.25">
      <c r="B734" s="33">
        <v>708</v>
      </c>
      <c r="C734" s="87"/>
      <c r="D734" s="75"/>
      <c r="E734" s="88"/>
      <c r="F734" s="88"/>
      <c r="G734" s="33"/>
      <c r="H734" s="76" t="str">
        <f t="shared" si="11"/>
        <v/>
      </c>
    </row>
    <row r="735" spans="2:8" ht="31.5" customHeight="1" x14ac:dyDescent="0.25">
      <c r="B735" s="33">
        <v>709</v>
      </c>
      <c r="C735" s="87"/>
      <c r="D735" s="75"/>
      <c r="E735" s="88"/>
      <c r="F735" s="88"/>
      <c r="G735" s="33"/>
      <c r="H735" s="76" t="str">
        <f t="shared" si="11"/>
        <v/>
      </c>
    </row>
    <row r="736" spans="2:8" ht="31.5" customHeight="1" x14ac:dyDescent="0.25">
      <c r="B736" s="33">
        <v>710</v>
      </c>
      <c r="C736" s="87"/>
      <c r="D736" s="75"/>
      <c r="E736" s="88"/>
      <c r="F736" s="88"/>
      <c r="G736" s="33"/>
      <c r="H736" s="76" t="str">
        <f t="shared" si="11"/>
        <v/>
      </c>
    </row>
    <row r="737" spans="2:8" ht="31.5" customHeight="1" x14ac:dyDescent="0.25">
      <c r="B737" s="33">
        <v>711</v>
      </c>
      <c r="C737" s="87"/>
      <c r="D737" s="75"/>
      <c r="E737" s="88"/>
      <c r="F737" s="88"/>
      <c r="G737" s="33"/>
      <c r="H737" s="76" t="str">
        <f t="shared" si="11"/>
        <v/>
      </c>
    </row>
    <row r="738" spans="2:8" ht="31.5" customHeight="1" x14ac:dyDescent="0.25">
      <c r="B738" s="33">
        <v>712</v>
      </c>
      <c r="C738" s="87"/>
      <c r="D738" s="75"/>
      <c r="E738" s="88"/>
      <c r="F738" s="88"/>
      <c r="G738" s="33"/>
      <c r="H738" s="76" t="str">
        <f t="shared" si="11"/>
        <v/>
      </c>
    </row>
    <row r="739" spans="2:8" ht="31.5" customHeight="1" x14ac:dyDescent="0.25">
      <c r="B739" s="33">
        <v>713</v>
      </c>
      <c r="C739" s="87"/>
      <c r="D739" s="75"/>
      <c r="E739" s="88"/>
      <c r="F739" s="88"/>
      <c r="G739" s="33"/>
      <c r="H739" s="76" t="str">
        <f t="shared" si="11"/>
        <v/>
      </c>
    </row>
    <row r="740" spans="2:8" ht="31.5" customHeight="1" x14ac:dyDescent="0.25">
      <c r="B740" s="33">
        <v>714</v>
      </c>
      <c r="C740" s="87"/>
      <c r="D740" s="75"/>
      <c r="E740" s="88"/>
      <c r="F740" s="88"/>
      <c r="G740" s="33"/>
      <c r="H740" s="76" t="str">
        <f t="shared" si="11"/>
        <v/>
      </c>
    </row>
    <row r="741" spans="2:8" ht="31.5" customHeight="1" x14ac:dyDescent="0.25">
      <c r="B741" s="33">
        <v>715</v>
      </c>
      <c r="C741" s="87"/>
      <c r="D741" s="75"/>
      <c r="E741" s="88"/>
      <c r="F741" s="88"/>
      <c r="G741" s="33"/>
      <c r="H741" s="76" t="str">
        <f t="shared" si="11"/>
        <v/>
      </c>
    </row>
    <row r="742" spans="2:8" ht="31.5" customHeight="1" x14ac:dyDescent="0.25">
      <c r="B742" s="33">
        <v>716</v>
      </c>
      <c r="C742" s="87"/>
      <c r="D742" s="75"/>
      <c r="E742" s="88"/>
      <c r="F742" s="88"/>
      <c r="G742" s="33"/>
      <c r="H742" s="76" t="str">
        <f t="shared" si="11"/>
        <v/>
      </c>
    </row>
    <row r="743" spans="2:8" ht="31.5" customHeight="1" x14ac:dyDescent="0.25">
      <c r="B743" s="33">
        <v>717</v>
      </c>
      <c r="C743" s="87"/>
      <c r="D743" s="75"/>
      <c r="E743" s="88"/>
      <c r="F743" s="88"/>
      <c r="G743" s="33"/>
      <c r="H743" s="76" t="str">
        <f t="shared" si="11"/>
        <v/>
      </c>
    </row>
    <row r="744" spans="2:8" ht="31.5" customHeight="1" x14ac:dyDescent="0.25">
      <c r="B744" s="33">
        <v>718</v>
      </c>
      <c r="C744" s="87"/>
      <c r="D744" s="75"/>
      <c r="E744" s="88"/>
      <c r="F744" s="88"/>
      <c r="G744" s="33"/>
      <c r="H744" s="76" t="str">
        <f t="shared" si="11"/>
        <v/>
      </c>
    </row>
    <row r="745" spans="2:8" ht="31.5" customHeight="1" x14ac:dyDescent="0.25">
      <c r="B745" s="33">
        <v>719</v>
      </c>
      <c r="C745" s="87"/>
      <c r="D745" s="75"/>
      <c r="E745" s="88"/>
      <c r="F745" s="88"/>
      <c r="G745" s="33"/>
      <c r="H745" s="76" t="str">
        <f t="shared" si="11"/>
        <v/>
      </c>
    </row>
    <row r="746" spans="2:8" ht="31.5" customHeight="1" x14ac:dyDescent="0.25">
      <c r="B746" s="33">
        <v>720</v>
      </c>
      <c r="C746" s="87"/>
      <c r="D746" s="75"/>
      <c r="E746" s="88"/>
      <c r="F746" s="88"/>
      <c r="G746" s="33"/>
      <c r="H746" s="76" t="str">
        <f t="shared" si="11"/>
        <v/>
      </c>
    </row>
    <row r="747" spans="2:8" ht="31.5" customHeight="1" x14ac:dyDescent="0.25">
      <c r="B747" s="33">
        <v>721</v>
      </c>
      <c r="C747" s="87"/>
      <c r="D747" s="75"/>
      <c r="E747" s="88"/>
      <c r="F747" s="88"/>
      <c r="G747" s="33"/>
      <c r="H747" s="76" t="str">
        <f t="shared" si="11"/>
        <v/>
      </c>
    </row>
    <row r="748" spans="2:8" ht="31.5" customHeight="1" x14ac:dyDescent="0.25">
      <c r="B748" s="33">
        <v>722</v>
      </c>
      <c r="C748" s="87"/>
      <c r="D748" s="75"/>
      <c r="E748" s="88"/>
      <c r="F748" s="88"/>
      <c r="G748" s="33"/>
      <c r="H748" s="76" t="str">
        <f t="shared" si="11"/>
        <v/>
      </c>
    </row>
    <row r="749" spans="2:8" ht="31.5" customHeight="1" x14ac:dyDescent="0.25">
      <c r="B749" s="33">
        <v>723</v>
      </c>
      <c r="C749" s="87"/>
      <c r="D749" s="75"/>
      <c r="E749" s="88"/>
      <c r="F749" s="88"/>
      <c r="G749" s="33"/>
      <c r="H749" s="76" t="str">
        <f t="shared" si="11"/>
        <v/>
      </c>
    </row>
    <row r="750" spans="2:8" ht="31.5" customHeight="1" x14ac:dyDescent="0.25">
      <c r="B750" s="33">
        <v>724</v>
      </c>
      <c r="C750" s="87"/>
      <c r="D750" s="75"/>
      <c r="E750" s="88"/>
      <c r="F750" s="88"/>
      <c r="G750" s="33"/>
      <c r="H750" s="76" t="str">
        <f t="shared" si="11"/>
        <v/>
      </c>
    </row>
    <row r="751" spans="2:8" ht="31.5" customHeight="1" x14ac:dyDescent="0.25">
      <c r="B751" s="33">
        <v>725</v>
      </c>
      <c r="C751" s="87"/>
      <c r="D751" s="75"/>
      <c r="E751" s="88"/>
      <c r="F751" s="88"/>
      <c r="G751" s="33"/>
      <c r="H751" s="76" t="str">
        <f t="shared" si="11"/>
        <v/>
      </c>
    </row>
    <row r="752" spans="2:8" ht="31.5" customHeight="1" x14ac:dyDescent="0.25">
      <c r="B752" s="33">
        <v>726</v>
      </c>
      <c r="C752" s="87"/>
      <c r="D752" s="75"/>
      <c r="E752" s="88"/>
      <c r="F752" s="88"/>
      <c r="G752" s="33"/>
      <c r="H752" s="76" t="str">
        <f t="shared" si="11"/>
        <v/>
      </c>
    </row>
    <row r="753" spans="2:8" ht="31.5" customHeight="1" x14ac:dyDescent="0.25">
      <c r="B753" s="33">
        <v>727</v>
      </c>
      <c r="C753" s="87"/>
      <c r="D753" s="75"/>
      <c r="E753" s="88"/>
      <c r="F753" s="88"/>
      <c r="G753" s="33"/>
      <c r="H753" s="76" t="str">
        <f t="shared" si="11"/>
        <v/>
      </c>
    </row>
    <row r="754" spans="2:8" ht="31.5" customHeight="1" x14ac:dyDescent="0.25">
      <c r="B754" s="33">
        <v>728</v>
      </c>
      <c r="C754" s="87"/>
      <c r="D754" s="75"/>
      <c r="E754" s="88"/>
      <c r="F754" s="88"/>
      <c r="G754" s="33"/>
      <c r="H754" s="76" t="str">
        <f t="shared" si="11"/>
        <v/>
      </c>
    </row>
    <row r="755" spans="2:8" ht="31.5" customHeight="1" x14ac:dyDescent="0.25">
      <c r="B755" s="33">
        <v>729</v>
      </c>
      <c r="C755" s="87"/>
      <c r="D755" s="75"/>
      <c r="E755" s="88"/>
      <c r="F755" s="88"/>
      <c r="G755" s="33"/>
      <c r="H755" s="76" t="str">
        <f t="shared" si="11"/>
        <v/>
      </c>
    </row>
    <row r="756" spans="2:8" ht="31.5" customHeight="1" x14ac:dyDescent="0.25">
      <c r="B756" s="33">
        <v>730</v>
      </c>
      <c r="C756" s="87"/>
      <c r="D756" s="75"/>
      <c r="E756" s="88"/>
      <c r="F756" s="88"/>
      <c r="G756" s="33"/>
      <c r="H756" s="76" t="str">
        <f t="shared" si="11"/>
        <v/>
      </c>
    </row>
    <row r="757" spans="2:8" ht="31.5" customHeight="1" x14ac:dyDescent="0.25">
      <c r="B757" s="33">
        <v>731</v>
      </c>
      <c r="C757" s="87"/>
      <c r="D757" s="75"/>
      <c r="E757" s="88"/>
      <c r="F757" s="88"/>
      <c r="G757" s="33"/>
      <c r="H757" s="76" t="str">
        <f t="shared" si="11"/>
        <v/>
      </c>
    </row>
    <row r="758" spans="2:8" ht="31.5" customHeight="1" x14ac:dyDescent="0.25">
      <c r="B758" s="33">
        <v>732</v>
      </c>
      <c r="C758" s="87"/>
      <c r="D758" s="75"/>
      <c r="E758" s="88"/>
      <c r="F758" s="88"/>
      <c r="G758" s="33"/>
      <c r="H758" s="76" t="str">
        <f t="shared" si="11"/>
        <v/>
      </c>
    </row>
    <row r="759" spans="2:8" ht="31.5" customHeight="1" x14ac:dyDescent="0.25">
      <c r="B759" s="33">
        <v>733</v>
      </c>
      <c r="C759" s="87"/>
      <c r="D759" s="75"/>
      <c r="E759" s="88"/>
      <c r="F759" s="88"/>
      <c r="G759" s="33"/>
      <c r="H759" s="76" t="str">
        <f t="shared" si="11"/>
        <v/>
      </c>
    </row>
    <row r="760" spans="2:8" ht="31.5" customHeight="1" x14ac:dyDescent="0.25">
      <c r="B760" s="33">
        <v>734</v>
      </c>
      <c r="C760" s="87"/>
      <c r="D760" s="75"/>
      <c r="E760" s="88"/>
      <c r="F760" s="88"/>
      <c r="G760" s="33"/>
      <c r="H760" s="76" t="str">
        <f t="shared" si="11"/>
        <v/>
      </c>
    </row>
    <row r="761" spans="2:8" ht="31.5" customHeight="1" x14ac:dyDescent="0.25">
      <c r="B761" s="33">
        <v>735</v>
      </c>
      <c r="C761" s="87"/>
      <c r="D761" s="75"/>
      <c r="E761" s="88"/>
      <c r="F761" s="88"/>
      <c r="G761" s="33"/>
      <c r="H761" s="76" t="str">
        <f t="shared" si="11"/>
        <v/>
      </c>
    </row>
    <row r="762" spans="2:8" ht="31.5" customHeight="1" x14ac:dyDescent="0.25">
      <c r="B762" s="33">
        <v>736</v>
      </c>
      <c r="C762" s="87"/>
      <c r="D762" s="75"/>
      <c r="E762" s="88"/>
      <c r="F762" s="88"/>
      <c r="G762" s="33"/>
      <c r="H762" s="76" t="str">
        <f t="shared" si="11"/>
        <v/>
      </c>
    </row>
    <row r="763" spans="2:8" ht="31.5" customHeight="1" x14ac:dyDescent="0.25">
      <c r="B763" s="33">
        <v>737</v>
      </c>
      <c r="C763" s="87"/>
      <c r="D763" s="75"/>
      <c r="E763" s="88"/>
      <c r="F763" s="88"/>
      <c r="G763" s="33"/>
      <c r="H763" s="76" t="str">
        <f t="shared" si="11"/>
        <v/>
      </c>
    </row>
    <row r="764" spans="2:8" ht="31.5" customHeight="1" x14ac:dyDescent="0.25">
      <c r="B764" s="33">
        <v>738</v>
      </c>
      <c r="C764" s="87"/>
      <c r="D764" s="75"/>
      <c r="E764" s="88"/>
      <c r="F764" s="88"/>
      <c r="G764" s="33"/>
      <c r="H764" s="76" t="str">
        <f t="shared" si="11"/>
        <v/>
      </c>
    </row>
    <row r="765" spans="2:8" ht="31.5" customHeight="1" x14ac:dyDescent="0.25">
      <c r="B765" s="33">
        <v>739</v>
      </c>
      <c r="C765" s="87"/>
      <c r="D765" s="75"/>
      <c r="E765" s="88"/>
      <c r="F765" s="88"/>
      <c r="G765" s="33"/>
      <c r="H765" s="76" t="str">
        <f t="shared" si="11"/>
        <v/>
      </c>
    </row>
    <row r="766" spans="2:8" ht="31.5" customHeight="1" x14ac:dyDescent="0.25">
      <c r="B766" s="33">
        <v>740</v>
      </c>
      <c r="C766" s="87"/>
      <c r="D766" s="75"/>
      <c r="E766" s="88"/>
      <c r="F766" s="88"/>
      <c r="G766" s="33"/>
      <c r="H766" s="76" t="str">
        <f t="shared" si="11"/>
        <v/>
      </c>
    </row>
    <row r="767" spans="2:8" ht="31.5" customHeight="1" x14ac:dyDescent="0.25">
      <c r="B767" s="33">
        <v>741</v>
      </c>
      <c r="C767" s="87"/>
      <c r="D767" s="75"/>
      <c r="E767" s="88"/>
      <c r="F767" s="88"/>
      <c r="G767" s="33"/>
      <c r="H767" s="76" t="str">
        <f t="shared" si="11"/>
        <v/>
      </c>
    </row>
    <row r="768" spans="2:8" ht="31.5" customHeight="1" x14ac:dyDescent="0.25">
      <c r="B768" s="33">
        <v>742</v>
      </c>
      <c r="C768" s="87"/>
      <c r="D768" s="75"/>
      <c r="E768" s="88"/>
      <c r="F768" s="88"/>
      <c r="G768" s="33"/>
      <c r="H768" s="76" t="str">
        <f t="shared" si="11"/>
        <v/>
      </c>
    </row>
    <row r="769" spans="2:8" ht="31.5" customHeight="1" x14ac:dyDescent="0.25">
      <c r="B769" s="33">
        <v>743</v>
      </c>
      <c r="C769" s="87"/>
      <c r="D769" s="75"/>
      <c r="E769" s="88"/>
      <c r="F769" s="88"/>
      <c r="G769" s="33"/>
      <c r="H769" s="76" t="str">
        <f t="shared" si="11"/>
        <v/>
      </c>
    </row>
    <row r="770" spans="2:8" ht="31.5" customHeight="1" x14ac:dyDescent="0.25">
      <c r="B770" s="33">
        <v>744</v>
      </c>
      <c r="C770" s="87"/>
      <c r="D770" s="75"/>
      <c r="E770" s="88"/>
      <c r="F770" s="88"/>
      <c r="G770" s="33"/>
      <c r="H770" s="76" t="str">
        <f t="shared" si="11"/>
        <v/>
      </c>
    </row>
    <row r="771" spans="2:8" ht="31.5" customHeight="1" x14ac:dyDescent="0.25">
      <c r="B771" s="33">
        <v>745</v>
      </c>
      <c r="C771" s="87"/>
      <c r="D771" s="75"/>
      <c r="E771" s="88"/>
      <c r="F771" s="88"/>
      <c r="G771" s="33"/>
      <c r="H771" s="76" t="str">
        <f t="shared" si="11"/>
        <v/>
      </c>
    </row>
    <row r="772" spans="2:8" ht="31.5" customHeight="1" x14ac:dyDescent="0.25">
      <c r="B772" s="33">
        <v>746</v>
      </c>
      <c r="C772" s="87"/>
      <c r="D772" s="75"/>
      <c r="E772" s="88"/>
      <c r="F772" s="88"/>
      <c r="G772" s="33"/>
      <c r="H772" s="76" t="str">
        <f t="shared" si="11"/>
        <v/>
      </c>
    </row>
    <row r="773" spans="2:8" ht="31.5" customHeight="1" x14ac:dyDescent="0.25">
      <c r="B773" s="33">
        <v>747</v>
      </c>
      <c r="C773" s="87"/>
      <c r="D773" s="75"/>
      <c r="E773" s="88"/>
      <c r="F773" s="88"/>
      <c r="G773" s="33"/>
      <c r="H773" s="76" t="str">
        <f t="shared" si="11"/>
        <v/>
      </c>
    </row>
    <row r="774" spans="2:8" ht="31.5" customHeight="1" x14ac:dyDescent="0.25">
      <c r="B774" s="33">
        <v>748</v>
      </c>
      <c r="C774" s="87"/>
      <c r="D774" s="75"/>
      <c r="E774" s="88"/>
      <c r="F774" s="88"/>
      <c r="G774" s="33"/>
      <c r="H774" s="76" t="str">
        <f t="shared" si="11"/>
        <v/>
      </c>
    </row>
    <row r="775" spans="2:8" ht="31.5" customHeight="1" x14ac:dyDescent="0.25">
      <c r="B775" s="33">
        <v>749</v>
      </c>
      <c r="C775" s="87"/>
      <c r="D775" s="75"/>
      <c r="E775" s="88"/>
      <c r="F775" s="88"/>
      <c r="G775" s="33"/>
      <c r="H775" s="76" t="str">
        <f t="shared" si="11"/>
        <v/>
      </c>
    </row>
    <row r="776" spans="2:8" ht="31.5" customHeight="1" x14ac:dyDescent="0.25">
      <c r="B776" s="33">
        <v>750</v>
      </c>
      <c r="C776" s="87"/>
      <c r="D776" s="75"/>
      <c r="E776" s="88"/>
      <c r="F776" s="88"/>
      <c r="G776" s="33"/>
      <c r="H776" s="76" t="str">
        <f t="shared" si="11"/>
        <v/>
      </c>
    </row>
    <row r="777" spans="2:8" ht="31.5" customHeight="1" x14ac:dyDescent="0.25">
      <c r="B777" s="33">
        <v>751</v>
      </c>
      <c r="C777" s="87"/>
      <c r="D777" s="75"/>
      <c r="E777" s="88"/>
      <c r="F777" s="88"/>
      <c r="G777" s="33"/>
      <c r="H777" s="76" t="str">
        <f t="shared" si="11"/>
        <v/>
      </c>
    </row>
    <row r="778" spans="2:8" ht="31.5" customHeight="1" x14ac:dyDescent="0.25">
      <c r="B778" s="33">
        <v>752</v>
      </c>
      <c r="C778" s="87"/>
      <c r="D778" s="75"/>
      <c r="E778" s="88"/>
      <c r="F778" s="88"/>
      <c r="G778" s="33"/>
      <c r="H778" s="76" t="str">
        <f t="shared" si="11"/>
        <v/>
      </c>
    </row>
    <row r="779" spans="2:8" ht="31.5" customHeight="1" x14ac:dyDescent="0.25">
      <c r="B779" s="33">
        <v>753</v>
      </c>
      <c r="C779" s="87"/>
      <c r="D779" s="75"/>
      <c r="E779" s="88"/>
      <c r="F779" s="88"/>
      <c r="G779" s="33"/>
      <c r="H779" s="76" t="str">
        <f t="shared" si="11"/>
        <v/>
      </c>
    </row>
    <row r="780" spans="2:8" ht="31.5" customHeight="1" x14ac:dyDescent="0.25">
      <c r="B780" s="33">
        <v>754</v>
      </c>
      <c r="C780" s="87"/>
      <c r="D780" s="75"/>
      <c r="E780" s="88"/>
      <c r="F780" s="88"/>
      <c r="G780" s="33"/>
      <c r="H780" s="76" t="str">
        <f t="shared" si="11"/>
        <v/>
      </c>
    </row>
    <row r="781" spans="2:8" ht="31.5" customHeight="1" x14ac:dyDescent="0.25">
      <c r="B781" s="33">
        <v>755</v>
      </c>
      <c r="C781" s="87"/>
      <c r="D781" s="75"/>
      <c r="E781" s="88"/>
      <c r="F781" s="88"/>
      <c r="G781" s="33"/>
      <c r="H781" s="76" t="str">
        <f t="shared" si="11"/>
        <v/>
      </c>
    </row>
    <row r="782" spans="2:8" ht="31.5" customHeight="1" x14ac:dyDescent="0.25">
      <c r="B782" s="33">
        <v>756</v>
      </c>
      <c r="C782" s="87"/>
      <c r="D782" s="75"/>
      <c r="E782" s="88"/>
      <c r="F782" s="88"/>
      <c r="G782" s="33"/>
      <c r="H782" s="76" t="str">
        <f t="shared" si="11"/>
        <v/>
      </c>
    </row>
    <row r="783" spans="2:8" ht="31.5" customHeight="1" x14ac:dyDescent="0.25">
      <c r="B783" s="33">
        <v>757</v>
      </c>
      <c r="C783" s="87"/>
      <c r="D783" s="75"/>
      <c r="E783" s="88"/>
      <c r="F783" s="88"/>
      <c r="G783" s="33"/>
      <c r="H783" s="76" t="str">
        <f t="shared" si="11"/>
        <v/>
      </c>
    </row>
    <row r="784" spans="2:8" ht="31.5" customHeight="1" x14ac:dyDescent="0.25">
      <c r="B784" s="33">
        <v>758</v>
      </c>
      <c r="C784" s="87"/>
      <c r="D784" s="75"/>
      <c r="E784" s="88"/>
      <c r="F784" s="88"/>
      <c r="G784" s="33"/>
      <c r="H784" s="76" t="str">
        <f t="shared" si="11"/>
        <v/>
      </c>
    </row>
    <row r="785" spans="2:8" ht="31.5" customHeight="1" x14ac:dyDescent="0.25">
      <c r="B785" s="33">
        <v>759</v>
      </c>
      <c r="C785" s="87"/>
      <c r="D785" s="75"/>
      <c r="E785" s="88"/>
      <c r="F785" s="88"/>
      <c r="G785" s="33"/>
      <c r="H785" s="76" t="str">
        <f t="shared" si="11"/>
        <v/>
      </c>
    </row>
    <row r="786" spans="2:8" ht="31.5" customHeight="1" x14ac:dyDescent="0.25">
      <c r="B786" s="33">
        <v>760</v>
      </c>
      <c r="C786" s="87"/>
      <c r="D786" s="75"/>
      <c r="E786" s="88"/>
      <c r="F786" s="88"/>
      <c r="G786" s="33"/>
      <c r="H786" s="76" t="str">
        <f t="shared" si="11"/>
        <v/>
      </c>
    </row>
    <row r="787" spans="2:8" ht="31.5" customHeight="1" x14ac:dyDescent="0.25">
      <c r="B787" s="33">
        <v>761</v>
      </c>
      <c r="C787" s="87"/>
      <c r="D787" s="75"/>
      <c r="E787" s="88"/>
      <c r="F787" s="88"/>
      <c r="G787" s="33"/>
      <c r="H787" s="76" t="str">
        <f t="shared" si="11"/>
        <v/>
      </c>
    </row>
    <row r="788" spans="2:8" ht="31.5" customHeight="1" x14ac:dyDescent="0.25">
      <c r="B788" s="33">
        <v>762</v>
      </c>
      <c r="C788" s="87"/>
      <c r="D788" s="75"/>
      <c r="E788" s="88"/>
      <c r="F788" s="88"/>
      <c r="G788" s="33"/>
      <c r="H788" s="76" t="str">
        <f t="shared" si="11"/>
        <v/>
      </c>
    </row>
    <row r="789" spans="2:8" ht="31.5" customHeight="1" x14ac:dyDescent="0.25">
      <c r="B789" s="33">
        <v>763</v>
      </c>
      <c r="C789" s="87"/>
      <c r="D789" s="75"/>
      <c r="E789" s="88"/>
      <c r="F789" s="88"/>
      <c r="G789" s="33"/>
      <c r="H789" s="76" t="str">
        <f t="shared" si="11"/>
        <v/>
      </c>
    </row>
    <row r="790" spans="2:8" ht="31.5" customHeight="1" x14ac:dyDescent="0.25">
      <c r="B790" s="33">
        <v>764</v>
      </c>
      <c r="C790" s="87"/>
      <c r="D790" s="75"/>
      <c r="E790" s="88"/>
      <c r="F790" s="88"/>
      <c r="G790" s="33"/>
      <c r="H790" s="76" t="str">
        <f t="shared" si="11"/>
        <v/>
      </c>
    </row>
    <row r="791" spans="2:8" ht="31.5" customHeight="1" x14ac:dyDescent="0.25">
      <c r="B791" s="33">
        <v>765</v>
      </c>
      <c r="C791" s="87"/>
      <c r="D791" s="75"/>
      <c r="E791" s="88"/>
      <c r="F791" s="88"/>
      <c r="G791" s="33"/>
      <c r="H791" s="76" t="str">
        <f t="shared" si="11"/>
        <v/>
      </c>
    </row>
    <row r="792" spans="2:8" ht="31.5" customHeight="1" x14ac:dyDescent="0.25">
      <c r="B792" s="33">
        <v>766</v>
      </c>
      <c r="C792" s="87"/>
      <c r="D792" s="75"/>
      <c r="E792" s="88"/>
      <c r="F792" s="88"/>
      <c r="G792" s="33"/>
      <c r="H792" s="76" t="str">
        <f t="shared" si="11"/>
        <v/>
      </c>
    </row>
    <row r="793" spans="2:8" ht="31.5" customHeight="1" x14ac:dyDescent="0.25">
      <c r="B793" s="33">
        <v>767</v>
      </c>
      <c r="C793" s="87"/>
      <c r="D793" s="75"/>
      <c r="E793" s="88"/>
      <c r="F793" s="88"/>
      <c r="G793" s="33"/>
      <c r="H793" s="76" t="str">
        <f t="shared" si="11"/>
        <v/>
      </c>
    </row>
    <row r="794" spans="2:8" ht="31.5" customHeight="1" x14ac:dyDescent="0.25">
      <c r="B794" s="33">
        <v>768</v>
      </c>
      <c r="C794" s="87"/>
      <c r="D794" s="75"/>
      <c r="E794" s="88"/>
      <c r="F794" s="88"/>
      <c r="G794" s="33"/>
      <c r="H794" s="76" t="str">
        <f t="shared" si="11"/>
        <v/>
      </c>
    </row>
    <row r="795" spans="2:8" ht="31.5" customHeight="1" x14ac:dyDescent="0.25">
      <c r="B795" s="33">
        <v>769</v>
      </c>
      <c r="C795" s="87"/>
      <c r="D795" s="75"/>
      <c r="E795" s="88"/>
      <c r="F795" s="88"/>
      <c r="G795" s="33"/>
      <c r="H795" s="76" t="str">
        <f t="shared" ref="H795:H858" si="12">IF(G795&gt;=25,"Invalid",IF(G795&gt;=22,"Excellent",IF(G795&gt;=19,"Good",IF(G795&gt;=14,"Moderate",IF(G795&gt;=8,"Poor",IF(ISBLANK(G795)=TRUE,"",IF(G795&gt;=0,"Very poor","")))))))</f>
        <v/>
      </c>
    </row>
    <row r="796" spans="2:8" ht="31.5" customHeight="1" x14ac:dyDescent="0.25">
      <c r="B796" s="33">
        <v>770</v>
      </c>
      <c r="C796" s="87"/>
      <c r="D796" s="75"/>
      <c r="E796" s="88"/>
      <c r="F796" s="88"/>
      <c r="G796" s="33"/>
      <c r="H796" s="76" t="str">
        <f t="shared" si="12"/>
        <v/>
      </c>
    </row>
    <row r="797" spans="2:8" ht="31.5" customHeight="1" x14ac:dyDescent="0.25">
      <c r="B797" s="33">
        <v>771</v>
      </c>
      <c r="C797" s="87"/>
      <c r="D797" s="75"/>
      <c r="E797" s="88"/>
      <c r="F797" s="88"/>
      <c r="G797" s="33"/>
      <c r="H797" s="76" t="str">
        <f t="shared" si="12"/>
        <v/>
      </c>
    </row>
    <row r="798" spans="2:8" ht="31.5" customHeight="1" x14ac:dyDescent="0.25">
      <c r="B798" s="33">
        <v>772</v>
      </c>
      <c r="C798" s="87"/>
      <c r="D798" s="75"/>
      <c r="E798" s="88"/>
      <c r="F798" s="88"/>
      <c r="G798" s="33"/>
      <c r="H798" s="76" t="str">
        <f t="shared" si="12"/>
        <v/>
      </c>
    </row>
    <row r="799" spans="2:8" ht="31.5" customHeight="1" x14ac:dyDescent="0.25">
      <c r="B799" s="33">
        <v>773</v>
      </c>
      <c r="C799" s="87"/>
      <c r="D799" s="75"/>
      <c r="E799" s="88"/>
      <c r="F799" s="88"/>
      <c r="G799" s="33"/>
      <c r="H799" s="76" t="str">
        <f t="shared" si="12"/>
        <v/>
      </c>
    </row>
    <row r="800" spans="2:8" ht="31.5" customHeight="1" x14ac:dyDescent="0.25">
      <c r="B800" s="33">
        <v>774</v>
      </c>
      <c r="C800" s="87"/>
      <c r="D800" s="75"/>
      <c r="E800" s="88"/>
      <c r="F800" s="88"/>
      <c r="G800" s="33"/>
      <c r="H800" s="76" t="str">
        <f t="shared" si="12"/>
        <v/>
      </c>
    </row>
    <row r="801" spans="2:8" ht="31.5" customHeight="1" x14ac:dyDescent="0.25">
      <c r="B801" s="33">
        <v>775</v>
      </c>
      <c r="C801" s="87"/>
      <c r="D801" s="75"/>
      <c r="E801" s="88"/>
      <c r="F801" s="88"/>
      <c r="G801" s="33"/>
      <c r="H801" s="76" t="str">
        <f t="shared" si="12"/>
        <v/>
      </c>
    </row>
    <row r="802" spans="2:8" ht="31.5" customHeight="1" x14ac:dyDescent="0.25">
      <c r="B802" s="33">
        <v>776</v>
      </c>
      <c r="C802" s="87"/>
      <c r="D802" s="75"/>
      <c r="E802" s="88"/>
      <c r="F802" s="88"/>
      <c r="G802" s="33"/>
      <c r="H802" s="76" t="str">
        <f t="shared" si="12"/>
        <v/>
      </c>
    </row>
    <row r="803" spans="2:8" ht="31.5" customHeight="1" x14ac:dyDescent="0.25">
      <c r="B803" s="33">
        <v>777</v>
      </c>
      <c r="C803" s="87"/>
      <c r="D803" s="75"/>
      <c r="E803" s="88"/>
      <c r="F803" s="88"/>
      <c r="G803" s="33"/>
      <c r="H803" s="76" t="str">
        <f t="shared" si="12"/>
        <v/>
      </c>
    </row>
    <row r="804" spans="2:8" ht="31.5" customHeight="1" x14ac:dyDescent="0.25">
      <c r="B804" s="33">
        <v>778</v>
      </c>
      <c r="C804" s="87"/>
      <c r="D804" s="75"/>
      <c r="E804" s="88"/>
      <c r="F804" s="88"/>
      <c r="G804" s="33"/>
      <c r="H804" s="76" t="str">
        <f t="shared" si="12"/>
        <v/>
      </c>
    </row>
    <row r="805" spans="2:8" ht="31.5" customHeight="1" x14ac:dyDescent="0.25">
      <c r="B805" s="33">
        <v>779</v>
      </c>
      <c r="C805" s="87"/>
      <c r="D805" s="75"/>
      <c r="E805" s="88"/>
      <c r="F805" s="88"/>
      <c r="G805" s="33"/>
      <c r="H805" s="76" t="str">
        <f t="shared" si="12"/>
        <v/>
      </c>
    </row>
    <row r="806" spans="2:8" ht="31.5" customHeight="1" x14ac:dyDescent="0.25">
      <c r="B806" s="33">
        <v>780</v>
      </c>
      <c r="C806" s="87"/>
      <c r="D806" s="75"/>
      <c r="E806" s="88"/>
      <c r="F806" s="88"/>
      <c r="G806" s="33"/>
      <c r="H806" s="76" t="str">
        <f t="shared" si="12"/>
        <v/>
      </c>
    </row>
    <row r="807" spans="2:8" ht="31.5" customHeight="1" x14ac:dyDescent="0.25">
      <c r="B807" s="33">
        <v>781</v>
      </c>
      <c r="C807" s="87"/>
      <c r="D807" s="75"/>
      <c r="E807" s="88"/>
      <c r="F807" s="88"/>
      <c r="G807" s="33"/>
      <c r="H807" s="76" t="str">
        <f t="shared" si="12"/>
        <v/>
      </c>
    </row>
    <row r="808" spans="2:8" ht="31.5" customHeight="1" x14ac:dyDescent="0.25">
      <c r="B808" s="33">
        <v>782</v>
      </c>
      <c r="C808" s="87"/>
      <c r="D808" s="75"/>
      <c r="E808" s="88"/>
      <c r="F808" s="88"/>
      <c r="G808" s="33"/>
      <c r="H808" s="76" t="str">
        <f t="shared" si="12"/>
        <v/>
      </c>
    </row>
    <row r="809" spans="2:8" ht="31.5" customHeight="1" x14ac:dyDescent="0.25">
      <c r="B809" s="33">
        <v>783</v>
      </c>
      <c r="C809" s="87"/>
      <c r="D809" s="75"/>
      <c r="E809" s="88"/>
      <c r="F809" s="88"/>
      <c r="G809" s="33"/>
      <c r="H809" s="76" t="str">
        <f t="shared" si="12"/>
        <v/>
      </c>
    </row>
    <row r="810" spans="2:8" ht="31.5" customHeight="1" x14ac:dyDescent="0.25">
      <c r="B810" s="33">
        <v>784</v>
      </c>
      <c r="C810" s="87"/>
      <c r="D810" s="75"/>
      <c r="E810" s="88"/>
      <c r="F810" s="88"/>
      <c r="G810" s="33"/>
      <c r="H810" s="76" t="str">
        <f t="shared" si="12"/>
        <v/>
      </c>
    </row>
    <row r="811" spans="2:8" ht="31.5" customHeight="1" x14ac:dyDescent="0.25">
      <c r="B811" s="33">
        <v>785</v>
      </c>
      <c r="C811" s="87"/>
      <c r="D811" s="75"/>
      <c r="E811" s="88"/>
      <c r="F811" s="88"/>
      <c r="G811" s="33"/>
      <c r="H811" s="76" t="str">
        <f t="shared" si="12"/>
        <v/>
      </c>
    </row>
    <row r="812" spans="2:8" ht="31.5" customHeight="1" x14ac:dyDescent="0.25">
      <c r="B812" s="33">
        <v>786</v>
      </c>
      <c r="C812" s="87"/>
      <c r="D812" s="75"/>
      <c r="E812" s="88"/>
      <c r="F812" s="88"/>
      <c r="G812" s="33"/>
      <c r="H812" s="76" t="str">
        <f t="shared" si="12"/>
        <v/>
      </c>
    </row>
    <row r="813" spans="2:8" ht="31.5" customHeight="1" x14ac:dyDescent="0.25">
      <c r="B813" s="33">
        <v>787</v>
      </c>
      <c r="C813" s="87"/>
      <c r="D813" s="75"/>
      <c r="E813" s="88"/>
      <c r="F813" s="88"/>
      <c r="G813" s="33"/>
      <c r="H813" s="76" t="str">
        <f t="shared" si="12"/>
        <v/>
      </c>
    </row>
    <row r="814" spans="2:8" ht="31.5" customHeight="1" x14ac:dyDescent="0.25">
      <c r="B814" s="33">
        <v>788</v>
      </c>
      <c r="C814" s="87"/>
      <c r="D814" s="75"/>
      <c r="E814" s="88"/>
      <c r="F814" s="88"/>
      <c r="G814" s="33"/>
      <c r="H814" s="76" t="str">
        <f t="shared" si="12"/>
        <v/>
      </c>
    </row>
    <row r="815" spans="2:8" ht="31.5" customHeight="1" x14ac:dyDescent="0.25">
      <c r="B815" s="33">
        <v>789</v>
      </c>
      <c r="C815" s="87"/>
      <c r="D815" s="75"/>
      <c r="E815" s="88"/>
      <c r="F815" s="88"/>
      <c r="G815" s="33"/>
      <c r="H815" s="76" t="str">
        <f t="shared" si="12"/>
        <v/>
      </c>
    </row>
    <row r="816" spans="2:8" ht="31.5" customHeight="1" x14ac:dyDescent="0.25">
      <c r="B816" s="33">
        <v>790</v>
      </c>
      <c r="C816" s="87"/>
      <c r="D816" s="75"/>
      <c r="E816" s="88"/>
      <c r="F816" s="88"/>
      <c r="G816" s="33"/>
      <c r="H816" s="76" t="str">
        <f t="shared" si="12"/>
        <v/>
      </c>
    </row>
    <row r="817" spans="2:8" ht="31.5" customHeight="1" x14ac:dyDescent="0.25">
      <c r="B817" s="33">
        <v>791</v>
      </c>
      <c r="C817" s="87"/>
      <c r="D817" s="75"/>
      <c r="E817" s="88"/>
      <c r="F817" s="88"/>
      <c r="G817" s="33"/>
      <c r="H817" s="76" t="str">
        <f t="shared" si="12"/>
        <v/>
      </c>
    </row>
    <row r="818" spans="2:8" ht="31.5" customHeight="1" x14ac:dyDescent="0.25">
      <c r="B818" s="33">
        <v>792</v>
      </c>
      <c r="C818" s="87"/>
      <c r="D818" s="75"/>
      <c r="E818" s="88"/>
      <c r="F818" s="88"/>
      <c r="G818" s="33"/>
      <c r="H818" s="76" t="str">
        <f t="shared" si="12"/>
        <v/>
      </c>
    </row>
    <row r="819" spans="2:8" ht="31.5" customHeight="1" x14ac:dyDescent="0.25">
      <c r="B819" s="33">
        <v>793</v>
      </c>
      <c r="C819" s="87"/>
      <c r="D819" s="75"/>
      <c r="E819" s="88"/>
      <c r="F819" s="88"/>
      <c r="G819" s="33"/>
      <c r="H819" s="76" t="str">
        <f t="shared" si="12"/>
        <v/>
      </c>
    </row>
    <row r="820" spans="2:8" ht="31.5" customHeight="1" x14ac:dyDescent="0.25">
      <c r="B820" s="33">
        <v>794</v>
      </c>
      <c r="C820" s="87"/>
      <c r="D820" s="75"/>
      <c r="E820" s="88"/>
      <c r="F820" s="88"/>
      <c r="G820" s="33"/>
      <c r="H820" s="76" t="str">
        <f t="shared" si="12"/>
        <v/>
      </c>
    </row>
    <row r="821" spans="2:8" ht="31.5" customHeight="1" x14ac:dyDescent="0.25">
      <c r="B821" s="33">
        <v>795</v>
      </c>
      <c r="C821" s="87"/>
      <c r="D821" s="75"/>
      <c r="E821" s="88"/>
      <c r="F821" s="88"/>
      <c r="G821" s="33"/>
      <c r="H821" s="76" t="str">
        <f t="shared" si="12"/>
        <v/>
      </c>
    </row>
    <row r="822" spans="2:8" ht="31.5" customHeight="1" x14ac:dyDescent="0.25">
      <c r="B822" s="33">
        <v>796</v>
      </c>
      <c r="C822" s="87"/>
      <c r="D822" s="75"/>
      <c r="E822" s="88"/>
      <c r="F822" s="88"/>
      <c r="G822" s="33"/>
      <c r="H822" s="76" t="str">
        <f t="shared" si="12"/>
        <v/>
      </c>
    </row>
    <row r="823" spans="2:8" ht="31.5" customHeight="1" x14ac:dyDescent="0.25">
      <c r="B823" s="33">
        <v>797</v>
      </c>
      <c r="C823" s="87"/>
      <c r="D823" s="75"/>
      <c r="E823" s="88"/>
      <c r="F823" s="88"/>
      <c r="G823" s="33"/>
      <c r="H823" s="76" t="str">
        <f t="shared" si="12"/>
        <v/>
      </c>
    </row>
    <row r="824" spans="2:8" ht="31.5" customHeight="1" x14ac:dyDescent="0.25">
      <c r="B824" s="33">
        <v>798</v>
      </c>
      <c r="C824" s="87"/>
      <c r="D824" s="75"/>
      <c r="E824" s="88"/>
      <c r="F824" s="88"/>
      <c r="G824" s="33"/>
      <c r="H824" s="76" t="str">
        <f t="shared" si="12"/>
        <v/>
      </c>
    </row>
    <row r="825" spans="2:8" ht="31.5" customHeight="1" x14ac:dyDescent="0.25">
      <c r="B825" s="33">
        <v>799</v>
      </c>
      <c r="C825" s="87"/>
      <c r="D825" s="75"/>
      <c r="E825" s="88"/>
      <c r="F825" s="88"/>
      <c r="G825" s="33"/>
      <c r="H825" s="76" t="str">
        <f t="shared" si="12"/>
        <v/>
      </c>
    </row>
    <row r="826" spans="2:8" ht="31.5" customHeight="1" x14ac:dyDescent="0.25">
      <c r="B826" s="33">
        <v>800</v>
      </c>
      <c r="C826" s="87"/>
      <c r="D826" s="75"/>
      <c r="E826" s="88"/>
      <c r="F826" s="88"/>
      <c r="G826" s="33"/>
      <c r="H826" s="76" t="str">
        <f t="shared" si="12"/>
        <v/>
      </c>
    </row>
    <row r="827" spans="2:8" ht="31.5" customHeight="1" x14ac:dyDescent="0.25">
      <c r="B827" s="33">
        <v>801</v>
      </c>
      <c r="C827" s="87"/>
      <c r="D827" s="75"/>
      <c r="E827" s="88"/>
      <c r="F827" s="88"/>
      <c r="G827" s="33"/>
      <c r="H827" s="76" t="str">
        <f t="shared" si="12"/>
        <v/>
      </c>
    </row>
    <row r="828" spans="2:8" ht="31.5" customHeight="1" x14ac:dyDescent="0.25">
      <c r="B828" s="33">
        <v>802</v>
      </c>
      <c r="C828" s="87"/>
      <c r="D828" s="75"/>
      <c r="E828" s="88"/>
      <c r="F828" s="88"/>
      <c r="G828" s="33"/>
      <c r="H828" s="76" t="str">
        <f t="shared" si="12"/>
        <v/>
      </c>
    </row>
    <row r="829" spans="2:8" ht="31.5" customHeight="1" x14ac:dyDescent="0.25">
      <c r="B829" s="33">
        <v>803</v>
      </c>
      <c r="C829" s="87"/>
      <c r="D829" s="75"/>
      <c r="E829" s="88"/>
      <c r="F829" s="88"/>
      <c r="G829" s="33"/>
      <c r="H829" s="76" t="str">
        <f t="shared" si="12"/>
        <v/>
      </c>
    </row>
    <row r="830" spans="2:8" ht="31.5" customHeight="1" x14ac:dyDescent="0.25">
      <c r="B830" s="33">
        <v>804</v>
      </c>
      <c r="C830" s="87"/>
      <c r="D830" s="75"/>
      <c r="E830" s="88"/>
      <c r="F830" s="88"/>
      <c r="G830" s="33"/>
      <c r="H830" s="76" t="str">
        <f t="shared" si="12"/>
        <v/>
      </c>
    </row>
    <row r="831" spans="2:8" ht="31.5" customHeight="1" x14ac:dyDescent="0.25">
      <c r="B831" s="33">
        <v>805</v>
      </c>
      <c r="C831" s="87"/>
      <c r="D831" s="75"/>
      <c r="E831" s="88"/>
      <c r="F831" s="88"/>
      <c r="G831" s="33"/>
      <c r="H831" s="76" t="str">
        <f t="shared" si="12"/>
        <v/>
      </c>
    </row>
    <row r="832" spans="2:8" ht="31.5" customHeight="1" x14ac:dyDescent="0.25">
      <c r="B832" s="33">
        <v>806</v>
      </c>
      <c r="C832" s="87"/>
      <c r="D832" s="75"/>
      <c r="E832" s="88"/>
      <c r="F832" s="88"/>
      <c r="G832" s="33"/>
      <c r="H832" s="76" t="str">
        <f t="shared" si="12"/>
        <v/>
      </c>
    </row>
    <row r="833" spans="2:8" ht="31.5" customHeight="1" x14ac:dyDescent="0.25">
      <c r="B833" s="33">
        <v>807</v>
      </c>
      <c r="C833" s="87"/>
      <c r="D833" s="75"/>
      <c r="E833" s="88"/>
      <c r="F833" s="88"/>
      <c r="G833" s="33"/>
      <c r="H833" s="76" t="str">
        <f t="shared" si="12"/>
        <v/>
      </c>
    </row>
    <row r="834" spans="2:8" ht="31.5" customHeight="1" x14ac:dyDescent="0.25">
      <c r="B834" s="33">
        <v>808</v>
      </c>
      <c r="C834" s="87"/>
      <c r="D834" s="75"/>
      <c r="E834" s="88"/>
      <c r="F834" s="88"/>
      <c r="G834" s="33"/>
      <c r="H834" s="76" t="str">
        <f t="shared" si="12"/>
        <v/>
      </c>
    </row>
    <row r="835" spans="2:8" ht="31.5" customHeight="1" x14ac:dyDescent="0.25">
      <c r="B835" s="33">
        <v>809</v>
      </c>
      <c r="C835" s="87"/>
      <c r="D835" s="75"/>
      <c r="E835" s="88"/>
      <c r="F835" s="88"/>
      <c r="G835" s="33"/>
      <c r="H835" s="76" t="str">
        <f t="shared" si="12"/>
        <v/>
      </c>
    </row>
    <row r="836" spans="2:8" ht="31.5" customHeight="1" x14ac:dyDescent="0.25">
      <c r="B836" s="33">
        <v>810</v>
      </c>
      <c r="C836" s="87"/>
      <c r="D836" s="75"/>
      <c r="E836" s="88"/>
      <c r="F836" s="88"/>
      <c r="G836" s="33"/>
      <c r="H836" s="76" t="str">
        <f t="shared" si="12"/>
        <v/>
      </c>
    </row>
    <row r="837" spans="2:8" ht="31.5" customHeight="1" x14ac:dyDescent="0.25">
      <c r="B837" s="33">
        <v>811</v>
      </c>
      <c r="C837" s="87"/>
      <c r="D837" s="75"/>
      <c r="E837" s="88"/>
      <c r="F837" s="88"/>
      <c r="G837" s="33"/>
      <c r="H837" s="76" t="str">
        <f t="shared" si="12"/>
        <v/>
      </c>
    </row>
    <row r="838" spans="2:8" ht="31.5" customHeight="1" x14ac:dyDescent="0.25">
      <c r="B838" s="33">
        <v>812</v>
      </c>
      <c r="C838" s="87"/>
      <c r="D838" s="75"/>
      <c r="E838" s="88"/>
      <c r="F838" s="88"/>
      <c r="G838" s="33"/>
      <c r="H838" s="76" t="str">
        <f t="shared" si="12"/>
        <v/>
      </c>
    </row>
    <row r="839" spans="2:8" ht="31.5" customHeight="1" x14ac:dyDescent="0.25">
      <c r="B839" s="33">
        <v>813</v>
      </c>
      <c r="C839" s="87"/>
      <c r="D839" s="75"/>
      <c r="E839" s="88"/>
      <c r="F839" s="88"/>
      <c r="G839" s="33"/>
      <c r="H839" s="76" t="str">
        <f t="shared" si="12"/>
        <v/>
      </c>
    </row>
    <row r="840" spans="2:8" ht="31.5" customHeight="1" x14ac:dyDescent="0.25">
      <c r="B840" s="33">
        <v>814</v>
      </c>
      <c r="C840" s="87"/>
      <c r="D840" s="75"/>
      <c r="E840" s="88"/>
      <c r="F840" s="88"/>
      <c r="G840" s="33"/>
      <c r="H840" s="76" t="str">
        <f t="shared" si="12"/>
        <v/>
      </c>
    </row>
    <row r="841" spans="2:8" ht="31.5" customHeight="1" x14ac:dyDescent="0.25">
      <c r="B841" s="33">
        <v>815</v>
      </c>
      <c r="C841" s="87"/>
      <c r="D841" s="75"/>
      <c r="E841" s="88"/>
      <c r="F841" s="88"/>
      <c r="G841" s="33"/>
      <c r="H841" s="76" t="str">
        <f t="shared" si="12"/>
        <v/>
      </c>
    </row>
    <row r="842" spans="2:8" ht="31.5" customHeight="1" x14ac:dyDescent="0.25">
      <c r="B842" s="33">
        <v>816</v>
      </c>
      <c r="C842" s="87"/>
      <c r="D842" s="75"/>
      <c r="E842" s="88"/>
      <c r="F842" s="88"/>
      <c r="G842" s="33"/>
      <c r="H842" s="76" t="str">
        <f t="shared" si="12"/>
        <v/>
      </c>
    </row>
    <row r="843" spans="2:8" ht="31.5" customHeight="1" x14ac:dyDescent="0.25">
      <c r="B843" s="33">
        <v>817</v>
      </c>
      <c r="C843" s="87"/>
      <c r="D843" s="75"/>
      <c r="E843" s="88"/>
      <c r="F843" s="88"/>
      <c r="G843" s="33"/>
      <c r="H843" s="76" t="str">
        <f t="shared" si="12"/>
        <v/>
      </c>
    </row>
    <row r="844" spans="2:8" ht="31.5" customHeight="1" x14ac:dyDescent="0.25">
      <c r="B844" s="33">
        <v>818</v>
      </c>
      <c r="C844" s="87"/>
      <c r="D844" s="75"/>
      <c r="E844" s="88"/>
      <c r="F844" s="88"/>
      <c r="G844" s="33"/>
      <c r="H844" s="76" t="str">
        <f t="shared" si="12"/>
        <v/>
      </c>
    </row>
    <row r="845" spans="2:8" ht="31.5" customHeight="1" x14ac:dyDescent="0.25">
      <c r="B845" s="33">
        <v>819</v>
      </c>
      <c r="C845" s="87"/>
      <c r="D845" s="75"/>
      <c r="E845" s="88"/>
      <c r="F845" s="88"/>
      <c r="G845" s="33"/>
      <c r="H845" s="76" t="str">
        <f t="shared" si="12"/>
        <v/>
      </c>
    </row>
    <row r="846" spans="2:8" ht="31.5" customHeight="1" x14ac:dyDescent="0.25">
      <c r="B846" s="33">
        <v>820</v>
      </c>
      <c r="C846" s="87"/>
      <c r="D846" s="75"/>
      <c r="E846" s="88"/>
      <c r="F846" s="88"/>
      <c r="G846" s="33"/>
      <c r="H846" s="76" t="str">
        <f t="shared" si="12"/>
        <v/>
      </c>
    </row>
    <row r="847" spans="2:8" ht="31.5" customHeight="1" x14ac:dyDescent="0.25">
      <c r="B847" s="33">
        <v>821</v>
      </c>
      <c r="C847" s="87"/>
      <c r="D847" s="75"/>
      <c r="E847" s="88"/>
      <c r="F847" s="88"/>
      <c r="G847" s="33"/>
      <c r="H847" s="76" t="str">
        <f t="shared" si="12"/>
        <v/>
      </c>
    </row>
    <row r="848" spans="2:8" ht="31.5" customHeight="1" x14ac:dyDescent="0.25">
      <c r="B848" s="33">
        <v>822</v>
      </c>
      <c r="C848" s="87"/>
      <c r="D848" s="75"/>
      <c r="E848" s="88"/>
      <c r="F848" s="88"/>
      <c r="G848" s="33"/>
      <c r="H848" s="76" t="str">
        <f t="shared" si="12"/>
        <v/>
      </c>
    </row>
    <row r="849" spans="2:8" ht="31.5" customHeight="1" x14ac:dyDescent="0.25">
      <c r="B849" s="33">
        <v>823</v>
      </c>
      <c r="C849" s="87"/>
      <c r="D849" s="75"/>
      <c r="E849" s="88"/>
      <c r="F849" s="88"/>
      <c r="G849" s="33"/>
      <c r="H849" s="76" t="str">
        <f t="shared" si="12"/>
        <v/>
      </c>
    </row>
    <row r="850" spans="2:8" ht="31.5" customHeight="1" x14ac:dyDescent="0.25">
      <c r="B850" s="33">
        <v>824</v>
      </c>
      <c r="C850" s="87"/>
      <c r="D850" s="75"/>
      <c r="E850" s="88"/>
      <c r="F850" s="88"/>
      <c r="G850" s="33"/>
      <c r="H850" s="76" t="str">
        <f t="shared" si="12"/>
        <v/>
      </c>
    </row>
    <row r="851" spans="2:8" ht="31.5" customHeight="1" x14ac:dyDescent="0.25">
      <c r="B851" s="33">
        <v>825</v>
      </c>
      <c r="C851" s="87"/>
      <c r="D851" s="75"/>
      <c r="E851" s="88"/>
      <c r="F851" s="88"/>
      <c r="G851" s="33"/>
      <c r="H851" s="76" t="str">
        <f t="shared" si="12"/>
        <v/>
      </c>
    </row>
    <row r="852" spans="2:8" ht="31.5" customHeight="1" x14ac:dyDescent="0.25">
      <c r="B852" s="33">
        <v>826</v>
      </c>
      <c r="C852" s="87"/>
      <c r="D852" s="75"/>
      <c r="E852" s="88"/>
      <c r="F852" s="88"/>
      <c r="G852" s="33"/>
      <c r="H852" s="76" t="str">
        <f t="shared" si="12"/>
        <v/>
      </c>
    </row>
    <row r="853" spans="2:8" ht="31.5" customHeight="1" x14ac:dyDescent="0.25">
      <c r="B853" s="33">
        <v>827</v>
      </c>
      <c r="C853" s="87"/>
      <c r="D853" s="75"/>
      <c r="E853" s="88"/>
      <c r="F853" s="88"/>
      <c r="G853" s="33"/>
      <c r="H853" s="76" t="str">
        <f t="shared" si="12"/>
        <v/>
      </c>
    </row>
    <row r="854" spans="2:8" ht="31.5" customHeight="1" x14ac:dyDescent="0.25">
      <c r="B854" s="33">
        <v>828</v>
      </c>
      <c r="C854" s="87"/>
      <c r="D854" s="75"/>
      <c r="E854" s="88"/>
      <c r="F854" s="88"/>
      <c r="G854" s="33"/>
      <c r="H854" s="76" t="str">
        <f t="shared" si="12"/>
        <v/>
      </c>
    </row>
    <row r="855" spans="2:8" ht="31.5" customHeight="1" x14ac:dyDescent="0.25">
      <c r="B855" s="33">
        <v>829</v>
      </c>
      <c r="C855" s="87"/>
      <c r="D855" s="75"/>
      <c r="E855" s="88"/>
      <c r="F855" s="88"/>
      <c r="G855" s="33"/>
      <c r="H855" s="76" t="str">
        <f t="shared" si="12"/>
        <v/>
      </c>
    </row>
    <row r="856" spans="2:8" ht="31.5" customHeight="1" x14ac:dyDescent="0.25">
      <c r="B856" s="33">
        <v>830</v>
      </c>
      <c r="C856" s="87"/>
      <c r="D856" s="75"/>
      <c r="E856" s="88"/>
      <c r="F856" s="88"/>
      <c r="G856" s="33"/>
      <c r="H856" s="76" t="str">
        <f t="shared" si="12"/>
        <v/>
      </c>
    </row>
    <row r="857" spans="2:8" ht="31.5" customHeight="1" x14ac:dyDescent="0.25">
      <c r="B857" s="33">
        <v>831</v>
      </c>
      <c r="C857" s="87"/>
      <c r="D857" s="75"/>
      <c r="E857" s="88"/>
      <c r="F857" s="88"/>
      <c r="G857" s="33"/>
      <c r="H857" s="76" t="str">
        <f t="shared" si="12"/>
        <v/>
      </c>
    </row>
    <row r="858" spans="2:8" ht="31.5" customHeight="1" x14ac:dyDescent="0.25">
      <c r="B858" s="33">
        <v>832</v>
      </c>
      <c r="C858" s="87"/>
      <c r="D858" s="75"/>
      <c r="E858" s="88"/>
      <c r="F858" s="88"/>
      <c r="G858" s="33"/>
      <c r="H858" s="76" t="str">
        <f t="shared" si="12"/>
        <v/>
      </c>
    </row>
    <row r="859" spans="2:8" ht="31.5" customHeight="1" x14ac:dyDescent="0.25">
      <c r="B859" s="33">
        <v>833</v>
      </c>
      <c r="C859" s="87"/>
      <c r="D859" s="75"/>
      <c r="E859" s="88"/>
      <c r="F859" s="88"/>
      <c r="G859" s="33"/>
      <c r="H859" s="76" t="str">
        <f t="shared" ref="H859:H922" si="13">IF(G859&gt;=25,"Invalid",IF(G859&gt;=22,"Excellent",IF(G859&gt;=19,"Good",IF(G859&gt;=14,"Moderate",IF(G859&gt;=8,"Poor",IF(ISBLANK(G859)=TRUE,"",IF(G859&gt;=0,"Very poor","")))))))</f>
        <v/>
      </c>
    </row>
    <row r="860" spans="2:8" ht="31.5" customHeight="1" x14ac:dyDescent="0.25">
      <c r="B860" s="33">
        <v>834</v>
      </c>
      <c r="C860" s="87"/>
      <c r="D860" s="75"/>
      <c r="E860" s="88"/>
      <c r="F860" s="88"/>
      <c r="G860" s="33"/>
      <c r="H860" s="76" t="str">
        <f t="shared" si="13"/>
        <v/>
      </c>
    </row>
    <row r="861" spans="2:8" ht="31.5" customHeight="1" x14ac:dyDescent="0.25">
      <c r="B861" s="33">
        <v>835</v>
      </c>
      <c r="C861" s="87"/>
      <c r="D861" s="75"/>
      <c r="E861" s="88"/>
      <c r="F861" s="88"/>
      <c r="G861" s="33"/>
      <c r="H861" s="76" t="str">
        <f t="shared" si="13"/>
        <v/>
      </c>
    </row>
    <row r="862" spans="2:8" ht="31.5" customHeight="1" x14ac:dyDescent="0.25">
      <c r="B862" s="33">
        <v>836</v>
      </c>
      <c r="C862" s="87"/>
      <c r="D862" s="75"/>
      <c r="E862" s="88"/>
      <c r="F862" s="88"/>
      <c r="G862" s="33"/>
      <c r="H862" s="76" t="str">
        <f t="shared" si="13"/>
        <v/>
      </c>
    </row>
    <row r="863" spans="2:8" ht="31.5" customHeight="1" x14ac:dyDescent="0.25">
      <c r="B863" s="33">
        <v>837</v>
      </c>
      <c r="C863" s="87"/>
      <c r="D863" s="75"/>
      <c r="E863" s="88"/>
      <c r="F863" s="88"/>
      <c r="G863" s="33"/>
      <c r="H863" s="76" t="str">
        <f t="shared" si="13"/>
        <v/>
      </c>
    </row>
    <row r="864" spans="2:8" ht="31.5" customHeight="1" x14ac:dyDescent="0.25">
      <c r="B864" s="33">
        <v>838</v>
      </c>
      <c r="C864" s="87"/>
      <c r="D864" s="75"/>
      <c r="E864" s="88"/>
      <c r="F864" s="88"/>
      <c r="G864" s="33"/>
      <c r="H864" s="76" t="str">
        <f t="shared" si="13"/>
        <v/>
      </c>
    </row>
    <row r="865" spans="2:8" ht="31.5" customHeight="1" x14ac:dyDescent="0.25">
      <c r="B865" s="33">
        <v>839</v>
      </c>
      <c r="C865" s="87"/>
      <c r="D865" s="75"/>
      <c r="E865" s="88"/>
      <c r="F865" s="88"/>
      <c r="G865" s="33"/>
      <c r="H865" s="76" t="str">
        <f t="shared" si="13"/>
        <v/>
      </c>
    </row>
    <row r="866" spans="2:8" ht="31.5" customHeight="1" x14ac:dyDescent="0.25">
      <c r="B866" s="33">
        <v>840</v>
      </c>
      <c r="C866" s="87"/>
      <c r="D866" s="75"/>
      <c r="E866" s="88"/>
      <c r="F866" s="88"/>
      <c r="G866" s="33"/>
      <c r="H866" s="76" t="str">
        <f t="shared" si="13"/>
        <v/>
      </c>
    </row>
    <row r="867" spans="2:8" ht="31.5" customHeight="1" x14ac:dyDescent="0.25">
      <c r="B867" s="33">
        <v>841</v>
      </c>
      <c r="C867" s="87"/>
      <c r="D867" s="75"/>
      <c r="E867" s="88"/>
      <c r="F867" s="88"/>
      <c r="G867" s="33"/>
      <c r="H867" s="76" t="str">
        <f t="shared" si="13"/>
        <v/>
      </c>
    </row>
    <row r="868" spans="2:8" ht="31.5" customHeight="1" x14ac:dyDescent="0.25">
      <c r="B868" s="33">
        <v>842</v>
      </c>
      <c r="C868" s="87"/>
      <c r="D868" s="75"/>
      <c r="E868" s="88"/>
      <c r="F868" s="88"/>
      <c r="G868" s="33"/>
      <c r="H868" s="76" t="str">
        <f t="shared" si="13"/>
        <v/>
      </c>
    </row>
    <row r="869" spans="2:8" ht="31.5" customHeight="1" x14ac:dyDescent="0.25">
      <c r="B869" s="33">
        <v>843</v>
      </c>
      <c r="C869" s="87"/>
      <c r="D869" s="75"/>
      <c r="E869" s="88"/>
      <c r="F869" s="88"/>
      <c r="G869" s="33"/>
      <c r="H869" s="76" t="str">
        <f t="shared" si="13"/>
        <v/>
      </c>
    </row>
    <row r="870" spans="2:8" ht="31.5" customHeight="1" x14ac:dyDescent="0.25">
      <c r="B870" s="33">
        <v>844</v>
      </c>
      <c r="C870" s="87"/>
      <c r="D870" s="75"/>
      <c r="E870" s="88"/>
      <c r="F870" s="88"/>
      <c r="G870" s="33"/>
      <c r="H870" s="76" t="str">
        <f t="shared" si="13"/>
        <v/>
      </c>
    </row>
    <row r="871" spans="2:8" ht="31.5" customHeight="1" x14ac:dyDescent="0.25">
      <c r="B871" s="33">
        <v>845</v>
      </c>
      <c r="C871" s="87"/>
      <c r="D871" s="75"/>
      <c r="E871" s="88"/>
      <c r="F871" s="88"/>
      <c r="G871" s="33"/>
      <c r="H871" s="76" t="str">
        <f t="shared" si="13"/>
        <v/>
      </c>
    </row>
    <row r="872" spans="2:8" ht="31.5" customHeight="1" x14ac:dyDescent="0.25">
      <c r="B872" s="33">
        <v>846</v>
      </c>
      <c r="C872" s="87"/>
      <c r="D872" s="75"/>
      <c r="E872" s="88"/>
      <c r="F872" s="88"/>
      <c r="G872" s="33"/>
      <c r="H872" s="76" t="str">
        <f t="shared" si="13"/>
        <v/>
      </c>
    </row>
    <row r="873" spans="2:8" ht="31.5" customHeight="1" x14ac:dyDescent="0.25">
      <c r="B873" s="33">
        <v>847</v>
      </c>
      <c r="C873" s="87"/>
      <c r="D873" s="75"/>
      <c r="E873" s="88"/>
      <c r="F873" s="88"/>
      <c r="G873" s="33"/>
      <c r="H873" s="76" t="str">
        <f t="shared" si="13"/>
        <v/>
      </c>
    </row>
    <row r="874" spans="2:8" ht="31.5" customHeight="1" x14ac:dyDescent="0.25">
      <c r="B874" s="33">
        <v>848</v>
      </c>
      <c r="C874" s="87"/>
      <c r="D874" s="75"/>
      <c r="E874" s="88"/>
      <c r="F874" s="88"/>
      <c r="G874" s="33"/>
      <c r="H874" s="76" t="str">
        <f t="shared" si="13"/>
        <v/>
      </c>
    </row>
    <row r="875" spans="2:8" ht="31.5" customHeight="1" x14ac:dyDescent="0.25">
      <c r="B875" s="33">
        <v>849</v>
      </c>
      <c r="C875" s="87"/>
      <c r="D875" s="75"/>
      <c r="E875" s="88"/>
      <c r="F875" s="88"/>
      <c r="G875" s="33"/>
      <c r="H875" s="76" t="str">
        <f t="shared" si="13"/>
        <v/>
      </c>
    </row>
    <row r="876" spans="2:8" ht="31.5" customHeight="1" x14ac:dyDescent="0.25">
      <c r="B876" s="33">
        <v>850</v>
      </c>
      <c r="C876" s="87"/>
      <c r="D876" s="75"/>
      <c r="E876" s="88"/>
      <c r="F876" s="88"/>
      <c r="G876" s="33"/>
      <c r="H876" s="76" t="str">
        <f t="shared" si="13"/>
        <v/>
      </c>
    </row>
    <row r="877" spans="2:8" ht="31.5" customHeight="1" x14ac:dyDescent="0.25">
      <c r="B877" s="33">
        <v>851</v>
      </c>
      <c r="C877" s="87"/>
      <c r="D877" s="75"/>
      <c r="E877" s="88"/>
      <c r="F877" s="88"/>
      <c r="G877" s="33"/>
      <c r="H877" s="76" t="str">
        <f t="shared" si="13"/>
        <v/>
      </c>
    </row>
    <row r="878" spans="2:8" ht="31.5" customHeight="1" x14ac:dyDescent="0.25">
      <c r="B878" s="33">
        <v>852</v>
      </c>
      <c r="C878" s="87"/>
      <c r="D878" s="75"/>
      <c r="E878" s="88"/>
      <c r="F878" s="88"/>
      <c r="G878" s="33"/>
      <c r="H878" s="76" t="str">
        <f t="shared" si="13"/>
        <v/>
      </c>
    </row>
    <row r="879" spans="2:8" ht="31.5" customHeight="1" x14ac:dyDescent="0.25">
      <c r="B879" s="33">
        <v>853</v>
      </c>
      <c r="C879" s="87"/>
      <c r="D879" s="75"/>
      <c r="E879" s="88"/>
      <c r="F879" s="88"/>
      <c r="G879" s="33"/>
      <c r="H879" s="76" t="str">
        <f t="shared" si="13"/>
        <v/>
      </c>
    </row>
    <row r="880" spans="2:8" ht="31.5" customHeight="1" x14ac:dyDescent="0.25">
      <c r="B880" s="33">
        <v>854</v>
      </c>
      <c r="C880" s="87"/>
      <c r="D880" s="75"/>
      <c r="E880" s="88"/>
      <c r="F880" s="88"/>
      <c r="G880" s="33"/>
      <c r="H880" s="76" t="str">
        <f t="shared" si="13"/>
        <v/>
      </c>
    </row>
    <row r="881" spans="2:8" ht="31.5" customHeight="1" x14ac:dyDescent="0.25">
      <c r="B881" s="33">
        <v>855</v>
      </c>
      <c r="C881" s="87"/>
      <c r="D881" s="75"/>
      <c r="E881" s="88"/>
      <c r="F881" s="88"/>
      <c r="G881" s="33"/>
      <c r="H881" s="76" t="str">
        <f t="shared" si="13"/>
        <v/>
      </c>
    </row>
    <row r="882" spans="2:8" ht="31.5" customHeight="1" x14ac:dyDescent="0.25">
      <c r="B882" s="33">
        <v>856</v>
      </c>
      <c r="C882" s="87"/>
      <c r="D882" s="75"/>
      <c r="E882" s="88"/>
      <c r="F882" s="88"/>
      <c r="G882" s="33"/>
      <c r="H882" s="76" t="str">
        <f t="shared" si="13"/>
        <v/>
      </c>
    </row>
    <row r="883" spans="2:8" ht="31.5" customHeight="1" x14ac:dyDescent="0.25">
      <c r="B883" s="33">
        <v>857</v>
      </c>
      <c r="C883" s="87"/>
      <c r="D883" s="75"/>
      <c r="E883" s="88"/>
      <c r="F883" s="88"/>
      <c r="G883" s="33"/>
      <c r="H883" s="76" t="str">
        <f t="shared" si="13"/>
        <v/>
      </c>
    </row>
    <row r="884" spans="2:8" ht="31.5" customHeight="1" x14ac:dyDescent="0.25">
      <c r="B884" s="33">
        <v>858</v>
      </c>
      <c r="C884" s="87"/>
      <c r="D884" s="75"/>
      <c r="E884" s="88"/>
      <c r="F884" s="88"/>
      <c r="G884" s="33"/>
      <c r="H884" s="76" t="str">
        <f t="shared" si="13"/>
        <v/>
      </c>
    </row>
    <row r="885" spans="2:8" ht="31.5" customHeight="1" x14ac:dyDescent="0.25">
      <c r="B885" s="33">
        <v>859</v>
      </c>
      <c r="C885" s="87"/>
      <c r="D885" s="75"/>
      <c r="E885" s="88"/>
      <c r="F885" s="88"/>
      <c r="G885" s="33"/>
      <c r="H885" s="76" t="str">
        <f t="shared" si="13"/>
        <v/>
      </c>
    </row>
    <row r="886" spans="2:8" ht="31.5" customHeight="1" x14ac:dyDescent="0.25">
      <c r="B886" s="33">
        <v>860</v>
      </c>
      <c r="C886" s="87"/>
      <c r="D886" s="75"/>
      <c r="E886" s="88"/>
      <c r="F886" s="88"/>
      <c r="G886" s="33"/>
      <c r="H886" s="76" t="str">
        <f t="shared" si="13"/>
        <v/>
      </c>
    </row>
    <row r="887" spans="2:8" ht="31.5" customHeight="1" x14ac:dyDescent="0.25">
      <c r="B887" s="33">
        <v>861</v>
      </c>
      <c r="C887" s="87"/>
      <c r="D887" s="75"/>
      <c r="E887" s="88"/>
      <c r="F887" s="88"/>
      <c r="G887" s="33"/>
      <c r="H887" s="76" t="str">
        <f t="shared" si="13"/>
        <v/>
      </c>
    </row>
    <row r="888" spans="2:8" ht="31.5" customHeight="1" x14ac:dyDescent="0.25">
      <c r="B888" s="33">
        <v>862</v>
      </c>
      <c r="C888" s="87"/>
      <c r="D888" s="75"/>
      <c r="E888" s="88"/>
      <c r="F888" s="88"/>
      <c r="G888" s="33"/>
      <c r="H888" s="76" t="str">
        <f t="shared" si="13"/>
        <v/>
      </c>
    </row>
    <row r="889" spans="2:8" ht="31.5" customHeight="1" x14ac:dyDescent="0.25">
      <c r="B889" s="33">
        <v>863</v>
      </c>
      <c r="C889" s="87"/>
      <c r="D889" s="75"/>
      <c r="E889" s="88"/>
      <c r="F889" s="88"/>
      <c r="G889" s="33"/>
      <c r="H889" s="76" t="str">
        <f t="shared" si="13"/>
        <v/>
      </c>
    </row>
    <row r="890" spans="2:8" ht="31.5" customHeight="1" x14ac:dyDescent="0.25">
      <c r="B890" s="33">
        <v>864</v>
      </c>
      <c r="C890" s="87"/>
      <c r="D890" s="75"/>
      <c r="E890" s="88"/>
      <c r="F890" s="88"/>
      <c r="G890" s="33"/>
      <c r="H890" s="76" t="str">
        <f t="shared" si="13"/>
        <v/>
      </c>
    </row>
    <row r="891" spans="2:8" ht="31.5" customHeight="1" x14ac:dyDescent="0.25">
      <c r="B891" s="33">
        <v>865</v>
      </c>
      <c r="C891" s="87"/>
      <c r="D891" s="75"/>
      <c r="E891" s="88"/>
      <c r="F891" s="88"/>
      <c r="G891" s="33"/>
      <c r="H891" s="76" t="str">
        <f t="shared" si="13"/>
        <v/>
      </c>
    </row>
    <row r="892" spans="2:8" ht="31.5" customHeight="1" x14ac:dyDescent="0.25">
      <c r="B892" s="33">
        <v>866</v>
      </c>
      <c r="C892" s="87"/>
      <c r="D892" s="75"/>
      <c r="E892" s="88"/>
      <c r="F892" s="88"/>
      <c r="G892" s="33"/>
      <c r="H892" s="76" t="str">
        <f t="shared" si="13"/>
        <v/>
      </c>
    </row>
    <row r="893" spans="2:8" ht="31.5" customHeight="1" x14ac:dyDescent="0.25">
      <c r="B893" s="33">
        <v>867</v>
      </c>
      <c r="C893" s="87"/>
      <c r="D893" s="75"/>
      <c r="E893" s="88"/>
      <c r="F893" s="88"/>
      <c r="G893" s="33"/>
      <c r="H893" s="76" t="str">
        <f t="shared" si="13"/>
        <v/>
      </c>
    </row>
    <row r="894" spans="2:8" ht="31.5" customHeight="1" x14ac:dyDescent="0.25">
      <c r="B894" s="33">
        <v>868</v>
      </c>
      <c r="C894" s="87"/>
      <c r="D894" s="75"/>
      <c r="E894" s="88"/>
      <c r="F894" s="88"/>
      <c r="G894" s="33"/>
      <c r="H894" s="76" t="str">
        <f t="shared" si="13"/>
        <v/>
      </c>
    </row>
    <row r="895" spans="2:8" ht="31.5" customHeight="1" x14ac:dyDescent="0.25">
      <c r="B895" s="33">
        <v>869</v>
      </c>
      <c r="C895" s="87"/>
      <c r="D895" s="75"/>
      <c r="E895" s="88"/>
      <c r="F895" s="88"/>
      <c r="G895" s="33"/>
      <c r="H895" s="76" t="str">
        <f t="shared" si="13"/>
        <v/>
      </c>
    </row>
    <row r="896" spans="2:8" ht="31.5" customHeight="1" x14ac:dyDescent="0.25">
      <c r="B896" s="33">
        <v>870</v>
      </c>
      <c r="C896" s="87"/>
      <c r="D896" s="75"/>
      <c r="E896" s="88"/>
      <c r="F896" s="88"/>
      <c r="G896" s="33"/>
      <c r="H896" s="76" t="str">
        <f t="shared" si="13"/>
        <v/>
      </c>
    </row>
    <row r="897" spans="2:8" ht="31.5" customHeight="1" x14ac:dyDescent="0.25">
      <c r="B897" s="33">
        <v>871</v>
      </c>
      <c r="C897" s="87"/>
      <c r="D897" s="75"/>
      <c r="E897" s="88"/>
      <c r="F897" s="88"/>
      <c r="G897" s="33"/>
      <c r="H897" s="76" t="str">
        <f t="shared" si="13"/>
        <v/>
      </c>
    </row>
    <row r="898" spans="2:8" ht="31.5" customHeight="1" x14ac:dyDescent="0.25">
      <c r="B898" s="33">
        <v>872</v>
      </c>
      <c r="C898" s="87"/>
      <c r="D898" s="75"/>
      <c r="E898" s="88"/>
      <c r="F898" s="88"/>
      <c r="G898" s="33"/>
      <c r="H898" s="76" t="str">
        <f t="shared" si="13"/>
        <v/>
      </c>
    </row>
    <row r="899" spans="2:8" ht="31.5" customHeight="1" x14ac:dyDescent="0.25">
      <c r="B899" s="33">
        <v>873</v>
      </c>
      <c r="C899" s="87"/>
      <c r="D899" s="75"/>
      <c r="E899" s="88"/>
      <c r="F899" s="88"/>
      <c r="G899" s="33"/>
      <c r="H899" s="76" t="str">
        <f t="shared" si="13"/>
        <v/>
      </c>
    </row>
    <row r="900" spans="2:8" ht="31.5" customHeight="1" x14ac:dyDescent="0.25">
      <c r="B900" s="33">
        <v>874</v>
      </c>
      <c r="C900" s="87"/>
      <c r="D900" s="75"/>
      <c r="E900" s="88"/>
      <c r="F900" s="88"/>
      <c r="G900" s="33"/>
      <c r="H900" s="76" t="str">
        <f t="shared" si="13"/>
        <v/>
      </c>
    </row>
    <row r="901" spans="2:8" ht="31.5" customHeight="1" x14ac:dyDescent="0.25">
      <c r="B901" s="33">
        <v>875</v>
      </c>
      <c r="C901" s="87"/>
      <c r="D901" s="75"/>
      <c r="E901" s="88"/>
      <c r="F901" s="88"/>
      <c r="G901" s="33"/>
      <c r="H901" s="76" t="str">
        <f t="shared" si="13"/>
        <v/>
      </c>
    </row>
    <row r="902" spans="2:8" ht="31.5" customHeight="1" x14ac:dyDescent="0.25">
      <c r="B902" s="33">
        <v>876</v>
      </c>
      <c r="C902" s="87"/>
      <c r="D902" s="75"/>
      <c r="E902" s="88"/>
      <c r="F902" s="88"/>
      <c r="G902" s="33"/>
      <c r="H902" s="76" t="str">
        <f t="shared" si="13"/>
        <v/>
      </c>
    </row>
    <row r="903" spans="2:8" ht="31.5" customHeight="1" x14ac:dyDescent="0.25">
      <c r="B903" s="33">
        <v>877</v>
      </c>
      <c r="C903" s="87"/>
      <c r="D903" s="75"/>
      <c r="E903" s="88"/>
      <c r="F903" s="88"/>
      <c r="G903" s="33"/>
      <c r="H903" s="76" t="str">
        <f t="shared" si="13"/>
        <v/>
      </c>
    </row>
    <row r="904" spans="2:8" ht="31.5" customHeight="1" x14ac:dyDescent="0.25">
      <c r="B904" s="33">
        <v>878</v>
      </c>
      <c r="C904" s="87"/>
      <c r="D904" s="75"/>
      <c r="E904" s="88"/>
      <c r="F904" s="88"/>
      <c r="G904" s="33"/>
      <c r="H904" s="76" t="str">
        <f t="shared" si="13"/>
        <v/>
      </c>
    </row>
    <row r="905" spans="2:8" ht="31.5" customHeight="1" x14ac:dyDescent="0.25">
      <c r="B905" s="33">
        <v>879</v>
      </c>
      <c r="C905" s="87"/>
      <c r="D905" s="75"/>
      <c r="E905" s="88"/>
      <c r="F905" s="88"/>
      <c r="G905" s="33"/>
      <c r="H905" s="76" t="str">
        <f t="shared" si="13"/>
        <v/>
      </c>
    </row>
    <row r="906" spans="2:8" ht="31.5" customHeight="1" x14ac:dyDescent="0.25">
      <c r="B906" s="33">
        <v>880</v>
      </c>
      <c r="C906" s="87"/>
      <c r="D906" s="75"/>
      <c r="E906" s="88"/>
      <c r="F906" s="88"/>
      <c r="G906" s="33"/>
      <c r="H906" s="76" t="str">
        <f t="shared" si="13"/>
        <v/>
      </c>
    </row>
    <row r="907" spans="2:8" ht="31.5" customHeight="1" x14ac:dyDescent="0.25">
      <c r="B907" s="33">
        <v>881</v>
      </c>
      <c r="C907" s="87"/>
      <c r="D907" s="75"/>
      <c r="E907" s="88"/>
      <c r="F907" s="88"/>
      <c r="G907" s="33"/>
      <c r="H907" s="76" t="str">
        <f t="shared" si="13"/>
        <v/>
      </c>
    </row>
    <row r="908" spans="2:8" ht="31.5" customHeight="1" x14ac:dyDescent="0.25">
      <c r="B908" s="33">
        <v>882</v>
      </c>
      <c r="C908" s="87"/>
      <c r="D908" s="75"/>
      <c r="E908" s="88"/>
      <c r="F908" s="88"/>
      <c r="G908" s="33"/>
      <c r="H908" s="76" t="str">
        <f t="shared" si="13"/>
        <v/>
      </c>
    </row>
    <row r="909" spans="2:8" ht="31.5" customHeight="1" x14ac:dyDescent="0.25">
      <c r="B909" s="33">
        <v>883</v>
      </c>
      <c r="C909" s="87"/>
      <c r="D909" s="75"/>
      <c r="E909" s="88"/>
      <c r="F909" s="88"/>
      <c r="G909" s="33"/>
      <c r="H909" s="76" t="str">
        <f t="shared" si="13"/>
        <v/>
      </c>
    </row>
    <row r="910" spans="2:8" ht="31.5" customHeight="1" x14ac:dyDescent="0.25">
      <c r="B910" s="33">
        <v>884</v>
      </c>
      <c r="C910" s="87"/>
      <c r="D910" s="75"/>
      <c r="E910" s="88"/>
      <c r="F910" s="88"/>
      <c r="G910" s="33"/>
      <c r="H910" s="76" t="str">
        <f t="shared" si="13"/>
        <v/>
      </c>
    </row>
    <row r="911" spans="2:8" ht="31.5" customHeight="1" x14ac:dyDescent="0.25">
      <c r="B911" s="33">
        <v>885</v>
      </c>
      <c r="C911" s="87"/>
      <c r="D911" s="75"/>
      <c r="E911" s="88"/>
      <c r="F911" s="88"/>
      <c r="G911" s="33"/>
      <c r="H911" s="76" t="str">
        <f t="shared" si="13"/>
        <v/>
      </c>
    </row>
    <row r="912" spans="2:8" ht="31.5" customHeight="1" x14ac:dyDescent="0.25">
      <c r="B912" s="33">
        <v>886</v>
      </c>
      <c r="C912" s="87"/>
      <c r="D912" s="75"/>
      <c r="E912" s="88"/>
      <c r="F912" s="88"/>
      <c r="G912" s="33"/>
      <c r="H912" s="76" t="str">
        <f t="shared" si="13"/>
        <v/>
      </c>
    </row>
    <row r="913" spans="2:8" ht="31.5" customHeight="1" x14ac:dyDescent="0.25">
      <c r="B913" s="33">
        <v>887</v>
      </c>
      <c r="C913" s="87"/>
      <c r="D913" s="75"/>
      <c r="E913" s="88"/>
      <c r="F913" s="88"/>
      <c r="G913" s="33"/>
      <c r="H913" s="76" t="str">
        <f t="shared" si="13"/>
        <v/>
      </c>
    </row>
    <row r="914" spans="2:8" ht="31.5" customHeight="1" x14ac:dyDescent="0.25">
      <c r="B914" s="33">
        <v>888</v>
      </c>
      <c r="C914" s="87"/>
      <c r="D914" s="75"/>
      <c r="E914" s="88"/>
      <c r="F914" s="88"/>
      <c r="G914" s="33"/>
      <c r="H914" s="76" t="str">
        <f t="shared" si="13"/>
        <v/>
      </c>
    </row>
    <row r="915" spans="2:8" ht="31.5" customHeight="1" x14ac:dyDescent="0.25">
      <c r="B915" s="33">
        <v>889</v>
      </c>
      <c r="C915" s="87"/>
      <c r="D915" s="75"/>
      <c r="E915" s="88"/>
      <c r="F915" s="88"/>
      <c r="G915" s="33"/>
      <c r="H915" s="76" t="str">
        <f t="shared" si="13"/>
        <v/>
      </c>
    </row>
    <row r="916" spans="2:8" ht="31.5" customHeight="1" x14ac:dyDescent="0.25">
      <c r="B916" s="33">
        <v>890</v>
      </c>
      <c r="C916" s="87"/>
      <c r="D916" s="75"/>
      <c r="E916" s="88"/>
      <c r="F916" s="88"/>
      <c r="G916" s="33"/>
      <c r="H916" s="76" t="str">
        <f t="shared" si="13"/>
        <v/>
      </c>
    </row>
    <row r="917" spans="2:8" ht="31.5" customHeight="1" x14ac:dyDescent="0.25">
      <c r="B917" s="33">
        <v>891</v>
      </c>
      <c r="C917" s="87"/>
      <c r="D917" s="75"/>
      <c r="E917" s="88"/>
      <c r="F917" s="88"/>
      <c r="G917" s="33"/>
      <c r="H917" s="76" t="str">
        <f t="shared" si="13"/>
        <v/>
      </c>
    </row>
    <row r="918" spans="2:8" ht="31.5" customHeight="1" x14ac:dyDescent="0.25">
      <c r="B918" s="33">
        <v>892</v>
      </c>
      <c r="C918" s="87"/>
      <c r="D918" s="75"/>
      <c r="E918" s="88"/>
      <c r="F918" s="88"/>
      <c r="G918" s="33"/>
      <c r="H918" s="76" t="str">
        <f t="shared" si="13"/>
        <v/>
      </c>
    </row>
    <row r="919" spans="2:8" ht="31.5" customHeight="1" x14ac:dyDescent="0.25">
      <c r="B919" s="33">
        <v>893</v>
      </c>
      <c r="C919" s="87"/>
      <c r="D919" s="75"/>
      <c r="E919" s="88"/>
      <c r="F919" s="88"/>
      <c r="G919" s="33"/>
      <c r="H919" s="76" t="str">
        <f t="shared" si="13"/>
        <v/>
      </c>
    </row>
    <row r="920" spans="2:8" ht="31.5" customHeight="1" x14ac:dyDescent="0.25">
      <c r="B920" s="33">
        <v>894</v>
      </c>
      <c r="C920" s="87"/>
      <c r="D920" s="75"/>
      <c r="E920" s="88"/>
      <c r="F920" s="88"/>
      <c r="G920" s="33"/>
      <c r="H920" s="76" t="str">
        <f t="shared" si="13"/>
        <v/>
      </c>
    </row>
    <row r="921" spans="2:8" ht="31.5" customHeight="1" x14ac:dyDescent="0.25">
      <c r="B921" s="33">
        <v>895</v>
      </c>
      <c r="C921" s="87"/>
      <c r="D921" s="75"/>
      <c r="E921" s="88"/>
      <c r="F921" s="88"/>
      <c r="G921" s="33"/>
      <c r="H921" s="76" t="str">
        <f t="shared" si="13"/>
        <v/>
      </c>
    </row>
    <row r="922" spans="2:8" ht="31.5" customHeight="1" x14ac:dyDescent="0.25">
      <c r="B922" s="33">
        <v>896</v>
      </c>
      <c r="C922" s="87"/>
      <c r="D922" s="75"/>
      <c r="E922" s="88"/>
      <c r="F922" s="88"/>
      <c r="G922" s="33"/>
      <c r="H922" s="76" t="str">
        <f t="shared" si="13"/>
        <v/>
      </c>
    </row>
    <row r="923" spans="2:8" ht="31.5" customHeight="1" x14ac:dyDescent="0.25">
      <c r="B923" s="33">
        <v>897</v>
      </c>
      <c r="C923" s="87"/>
      <c r="D923" s="75"/>
      <c r="E923" s="88"/>
      <c r="F923" s="88"/>
      <c r="G923" s="33"/>
      <c r="H923" s="76" t="str">
        <f t="shared" ref="H923:H986" si="14">IF(G923&gt;=25,"Invalid",IF(G923&gt;=22,"Excellent",IF(G923&gt;=19,"Good",IF(G923&gt;=14,"Moderate",IF(G923&gt;=8,"Poor",IF(ISBLANK(G923)=TRUE,"",IF(G923&gt;=0,"Very poor","")))))))</f>
        <v/>
      </c>
    </row>
    <row r="924" spans="2:8" ht="31.5" customHeight="1" x14ac:dyDescent="0.25">
      <c r="B924" s="33">
        <v>898</v>
      </c>
      <c r="C924" s="87"/>
      <c r="D924" s="75"/>
      <c r="E924" s="88"/>
      <c r="F924" s="88"/>
      <c r="G924" s="33"/>
      <c r="H924" s="76" t="str">
        <f t="shared" si="14"/>
        <v/>
      </c>
    </row>
    <row r="925" spans="2:8" ht="31.5" customHeight="1" x14ac:dyDescent="0.25">
      <c r="B925" s="33">
        <v>899</v>
      </c>
      <c r="C925" s="87"/>
      <c r="D925" s="75"/>
      <c r="E925" s="88"/>
      <c r="F925" s="88"/>
      <c r="G925" s="33"/>
      <c r="H925" s="76" t="str">
        <f t="shared" si="14"/>
        <v/>
      </c>
    </row>
    <row r="926" spans="2:8" ht="31.5" customHeight="1" x14ac:dyDescent="0.25">
      <c r="B926" s="33">
        <v>900</v>
      </c>
      <c r="C926" s="87"/>
      <c r="D926" s="75"/>
      <c r="E926" s="88"/>
      <c r="F926" s="88"/>
      <c r="G926" s="33"/>
      <c r="H926" s="76" t="str">
        <f t="shared" si="14"/>
        <v/>
      </c>
    </row>
    <row r="927" spans="2:8" ht="31.5" customHeight="1" x14ac:dyDescent="0.25">
      <c r="B927" s="33">
        <v>901</v>
      </c>
      <c r="C927" s="87"/>
      <c r="D927" s="75"/>
      <c r="E927" s="88"/>
      <c r="F927" s="88"/>
      <c r="G927" s="33"/>
      <c r="H927" s="76" t="str">
        <f t="shared" si="14"/>
        <v/>
      </c>
    </row>
    <row r="928" spans="2:8" ht="31.5" customHeight="1" x14ac:dyDescent="0.25">
      <c r="B928" s="33">
        <v>902</v>
      </c>
      <c r="C928" s="87"/>
      <c r="D928" s="75"/>
      <c r="E928" s="88"/>
      <c r="F928" s="88"/>
      <c r="G928" s="33"/>
      <c r="H928" s="76" t="str">
        <f t="shared" si="14"/>
        <v/>
      </c>
    </row>
    <row r="929" spans="2:8" ht="31.5" customHeight="1" x14ac:dyDescent="0.25">
      <c r="B929" s="33">
        <v>903</v>
      </c>
      <c r="C929" s="87"/>
      <c r="D929" s="75"/>
      <c r="E929" s="88"/>
      <c r="F929" s="88"/>
      <c r="G929" s="33"/>
      <c r="H929" s="76" t="str">
        <f t="shared" si="14"/>
        <v/>
      </c>
    </row>
    <row r="930" spans="2:8" ht="31.5" customHeight="1" x14ac:dyDescent="0.25">
      <c r="B930" s="33">
        <v>904</v>
      </c>
      <c r="C930" s="87"/>
      <c r="D930" s="75"/>
      <c r="E930" s="88"/>
      <c r="F930" s="88"/>
      <c r="G930" s="33"/>
      <c r="H930" s="76" t="str">
        <f t="shared" si="14"/>
        <v/>
      </c>
    </row>
    <row r="931" spans="2:8" ht="31.5" customHeight="1" x14ac:dyDescent="0.25">
      <c r="B931" s="33">
        <v>905</v>
      </c>
      <c r="C931" s="87"/>
      <c r="D931" s="75"/>
      <c r="E931" s="88"/>
      <c r="F931" s="88"/>
      <c r="G931" s="33"/>
      <c r="H931" s="76" t="str">
        <f t="shared" si="14"/>
        <v/>
      </c>
    </row>
    <row r="932" spans="2:8" ht="31.5" customHeight="1" x14ac:dyDescent="0.25">
      <c r="B932" s="33">
        <v>906</v>
      </c>
      <c r="C932" s="87"/>
      <c r="D932" s="75"/>
      <c r="E932" s="88"/>
      <c r="F932" s="88"/>
      <c r="G932" s="33"/>
      <c r="H932" s="76" t="str">
        <f t="shared" si="14"/>
        <v/>
      </c>
    </row>
    <row r="933" spans="2:8" ht="31.5" customHeight="1" x14ac:dyDescent="0.25">
      <c r="B933" s="33">
        <v>907</v>
      </c>
      <c r="C933" s="87"/>
      <c r="D933" s="75"/>
      <c r="E933" s="88"/>
      <c r="F933" s="88"/>
      <c r="G933" s="33"/>
      <c r="H933" s="76" t="str">
        <f t="shared" si="14"/>
        <v/>
      </c>
    </row>
    <row r="934" spans="2:8" ht="31.5" customHeight="1" x14ac:dyDescent="0.25">
      <c r="B934" s="33">
        <v>908</v>
      </c>
      <c r="C934" s="87"/>
      <c r="D934" s="75"/>
      <c r="E934" s="88"/>
      <c r="F934" s="88"/>
      <c r="G934" s="33"/>
      <c r="H934" s="76" t="str">
        <f t="shared" si="14"/>
        <v/>
      </c>
    </row>
    <row r="935" spans="2:8" ht="31.5" customHeight="1" x14ac:dyDescent="0.25">
      <c r="B935" s="33">
        <v>909</v>
      </c>
      <c r="C935" s="87"/>
      <c r="D935" s="75"/>
      <c r="E935" s="88"/>
      <c r="F935" s="88"/>
      <c r="G935" s="33"/>
      <c r="H935" s="76" t="str">
        <f t="shared" si="14"/>
        <v/>
      </c>
    </row>
    <row r="936" spans="2:8" ht="31.5" customHeight="1" x14ac:dyDescent="0.25">
      <c r="B936" s="33">
        <v>910</v>
      </c>
      <c r="C936" s="87"/>
      <c r="D936" s="75"/>
      <c r="E936" s="88"/>
      <c r="F936" s="88"/>
      <c r="G936" s="33"/>
      <c r="H936" s="76" t="str">
        <f t="shared" si="14"/>
        <v/>
      </c>
    </row>
    <row r="937" spans="2:8" ht="31.5" customHeight="1" x14ac:dyDescent="0.25">
      <c r="B937" s="33">
        <v>911</v>
      </c>
      <c r="C937" s="87"/>
      <c r="D937" s="75"/>
      <c r="E937" s="88"/>
      <c r="F937" s="88"/>
      <c r="G937" s="33"/>
      <c r="H937" s="76" t="str">
        <f t="shared" si="14"/>
        <v/>
      </c>
    </row>
    <row r="938" spans="2:8" ht="31.5" customHeight="1" x14ac:dyDescent="0.25">
      <c r="B938" s="33">
        <v>912</v>
      </c>
      <c r="C938" s="87"/>
      <c r="D938" s="75"/>
      <c r="E938" s="88"/>
      <c r="F938" s="88"/>
      <c r="G938" s="33"/>
      <c r="H938" s="76" t="str">
        <f t="shared" si="14"/>
        <v/>
      </c>
    </row>
    <row r="939" spans="2:8" ht="31.5" customHeight="1" x14ac:dyDescent="0.25">
      <c r="B939" s="33">
        <v>913</v>
      </c>
      <c r="C939" s="87"/>
      <c r="D939" s="75"/>
      <c r="E939" s="88"/>
      <c r="F939" s="88"/>
      <c r="G939" s="33"/>
      <c r="H939" s="76" t="str">
        <f t="shared" si="14"/>
        <v/>
      </c>
    </row>
    <row r="940" spans="2:8" ht="31.5" customHeight="1" x14ac:dyDescent="0.25">
      <c r="B940" s="33">
        <v>914</v>
      </c>
      <c r="C940" s="87"/>
      <c r="D940" s="75"/>
      <c r="E940" s="88"/>
      <c r="F940" s="88"/>
      <c r="G940" s="33"/>
      <c r="H940" s="76" t="str">
        <f t="shared" si="14"/>
        <v/>
      </c>
    </row>
    <row r="941" spans="2:8" ht="31.5" customHeight="1" x14ac:dyDescent="0.25">
      <c r="B941" s="33">
        <v>915</v>
      </c>
      <c r="C941" s="87"/>
      <c r="D941" s="75"/>
      <c r="E941" s="88"/>
      <c r="F941" s="88"/>
      <c r="G941" s="33"/>
      <c r="H941" s="76" t="str">
        <f t="shared" si="14"/>
        <v/>
      </c>
    </row>
    <row r="942" spans="2:8" ht="31.5" customHeight="1" x14ac:dyDescent="0.25">
      <c r="B942" s="33">
        <v>916</v>
      </c>
      <c r="C942" s="87"/>
      <c r="D942" s="75"/>
      <c r="E942" s="88"/>
      <c r="F942" s="88"/>
      <c r="G942" s="33"/>
      <c r="H942" s="76" t="str">
        <f t="shared" si="14"/>
        <v/>
      </c>
    </row>
    <row r="943" spans="2:8" ht="31.5" customHeight="1" x14ac:dyDescent="0.25">
      <c r="B943" s="33">
        <v>917</v>
      </c>
      <c r="C943" s="87"/>
      <c r="D943" s="75"/>
      <c r="E943" s="88"/>
      <c r="F943" s="88"/>
      <c r="G943" s="33"/>
      <c r="H943" s="76" t="str">
        <f t="shared" si="14"/>
        <v/>
      </c>
    </row>
    <row r="944" spans="2:8" ht="31.5" customHeight="1" x14ac:dyDescent="0.25">
      <c r="B944" s="33">
        <v>918</v>
      </c>
      <c r="C944" s="87"/>
      <c r="D944" s="75"/>
      <c r="E944" s="88"/>
      <c r="F944" s="88"/>
      <c r="G944" s="33"/>
      <c r="H944" s="76" t="str">
        <f t="shared" si="14"/>
        <v/>
      </c>
    </row>
    <row r="945" spans="2:8" ht="31.5" customHeight="1" x14ac:dyDescent="0.25">
      <c r="B945" s="33">
        <v>919</v>
      </c>
      <c r="C945" s="87"/>
      <c r="D945" s="75"/>
      <c r="E945" s="88"/>
      <c r="F945" s="88"/>
      <c r="G945" s="33"/>
      <c r="H945" s="76" t="str">
        <f t="shared" si="14"/>
        <v/>
      </c>
    </row>
    <row r="946" spans="2:8" ht="31.5" customHeight="1" x14ac:dyDescent="0.25">
      <c r="B946" s="33">
        <v>920</v>
      </c>
      <c r="C946" s="87"/>
      <c r="D946" s="75"/>
      <c r="E946" s="88"/>
      <c r="F946" s="88"/>
      <c r="G946" s="33"/>
      <c r="H946" s="76" t="str">
        <f t="shared" si="14"/>
        <v/>
      </c>
    </row>
    <row r="947" spans="2:8" ht="31.5" customHeight="1" x14ac:dyDescent="0.25">
      <c r="B947" s="33">
        <v>921</v>
      </c>
      <c r="C947" s="87"/>
      <c r="D947" s="75"/>
      <c r="E947" s="88"/>
      <c r="F947" s="88"/>
      <c r="G947" s="33"/>
      <c r="H947" s="76" t="str">
        <f t="shared" si="14"/>
        <v/>
      </c>
    </row>
    <row r="948" spans="2:8" ht="31.5" customHeight="1" x14ac:dyDescent="0.25">
      <c r="B948" s="33">
        <v>922</v>
      </c>
      <c r="C948" s="87"/>
      <c r="D948" s="75"/>
      <c r="E948" s="88"/>
      <c r="F948" s="88"/>
      <c r="G948" s="33"/>
      <c r="H948" s="76" t="str">
        <f t="shared" si="14"/>
        <v/>
      </c>
    </row>
    <row r="949" spans="2:8" ht="31.5" customHeight="1" x14ac:dyDescent="0.25">
      <c r="B949" s="33">
        <v>923</v>
      </c>
      <c r="C949" s="87"/>
      <c r="D949" s="75"/>
      <c r="E949" s="88"/>
      <c r="F949" s="88"/>
      <c r="G949" s="33"/>
      <c r="H949" s="76" t="str">
        <f t="shared" si="14"/>
        <v/>
      </c>
    </row>
    <row r="950" spans="2:8" ht="31.5" customHeight="1" x14ac:dyDescent="0.25">
      <c r="B950" s="33">
        <v>924</v>
      </c>
      <c r="C950" s="87"/>
      <c r="D950" s="75"/>
      <c r="E950" s="88"/>
      <c r="F950" s="88"/>
      <c r="G950" s="33"/>
      <c r="H950" s="76" t="str">
        <f t="shared" si="14"/>
        <v/>
      </c>
    </row>
    <row r="951" spans="2:8" ht="31.5" customHeight="1" x14ac:dyDescent="0.25">
      <c r="B951" s="33">
        <v>925</v>
      </c>
      <c r="C951" s="87"/>
      <c r="D951" s="75"/>
      <c r="E951" s="88"/>
      <c r="F951" s="88"/>
      <c r="G951" s="33"/>
      <c r="H951" s="76" t="str">
        <f t="shared" si="14"/>
        <v/>
      </c>
    </row>
    <row r="952" spans="2:8" ht="31.5" customHeight="1" x14ac:dyDescent="0.25">
      <c r="B952" s="33">
        <v>926</v>
      </c>
      <c r="C952" s="87"/>
      <c r="D952" s="75"/>
      <c r="E952" s="88"/>
      <c r="F952" s="88"/>
      <c r="G952" s="33"/>
      <c r="H952" s="76" t="str">
        <f t="shared" si="14"/>
        <v/>
      </c>
    </row>
    <row r="953" spans="2:8" ht="31.5" customHeight="1" x14ac:dyDescent="0.25">
      <c r="B953" s="33">
        <v>927</v>
      </c>
      <c r="C953" s="87"/>
      <c r="D953" s="75"/>
      <c r="E953" s="88"/>
      <c r="F953" s="88"/>
      <c r="G953" s="33"/>
      <c r="H953" s="76" t="str">
        <f t="shared" si="14"/>
        <v/>
      </c>
    </row>
    <row r="954" spans="2:8" ht="31.5" customHeight="1" x14ac:dyDescent="0.25">
      <c r="B954" s="33">
        <v>928</v>
      </c>
      <c r="C954" s="87"/>
      <c r="D954" s="75"/>
      <c r="E954" s="88"/>
      <c r="F954" s="88"/>
      <c r="G954" s="33"/>
      <c r="H954" s="76" t="str">
        <f t="shared" si="14"/>
        <v/>
      </c>
    </row>
    <row r="955" spans="2:8" ht="31.5" customHeight="1" x14ac:dyDescent="0.25">
      <c r="B955" s="33">
        <v>929</v>
      </c>
      <c r="C955" s="87"/>
      <c r="D955" s="75"/>
      <c r="E955" s="88"/>
      <c r="F955" s="88"/>
      <c r="G955" s="33"/>
      <c r="H955" s="76" t="str">
        <f t="shared" si="14"/>
        <v/>
      </c>
    </row>
    <row r="956" spans="2:8" ht="31.5" customHeight="1" x14ac:dyDescent="0.25">
      <c r="B956" s="33">
        <v>930</v>
      </c>
      <c r="C956" s="87"/>
      <c r="D956" s="75"/>
      <c r="E956" s="88"/>
      <c r="F956" s="88"/>
      <c r="G956" s="33"/>
      <c r="H956" s="76" t="str">
        <f t="shared" si="14"/>
        <v/>
      </c>
    </row>
    <row r="957" spans="2:8" ht="31.5" customHeight="1" x14ac:dyDescent="0.25">
      <c r="B957" s="33">
        <v>931</v>
      </c>
      <c r="C957" s="87"/>
      <c r="D957" s="75"/>
      <c r="E957" s="88"/>
      <c r="F957" s="88"/>
      <c r="G957" s="33"/>
      <c r="H957" s="76" t="str">
        <f t="shared" si="14"/>
        <v/>
      </c>
    </row>
    <row r="958" spans="2:8" ht="31.5" customHeight="1" x14ac:dyDescent="0.25">
      <c r="B958" s="33">
        <v>932</v>
      </c>
      <c r="C958" s="87"/>
      <c r="D958" s="75"/>
      <c r="E958" s="88"/>
      <c r="F958" s="88"/>
      <c r="G958" s="33"/>
      <c r="H958" s="76" t="str">
        <f t="shared" si="14"/>
        <v/>
      </c>
    </row>
    <row r="959" spans="2:8" ht="31.5" customHeight="1" x14ac:dyDescent="0.25">
      <c r="B959" s="33">
        <v>933</v>
      </c>
      <c r="C959" s="87"/>
      <c r="D959" s="75"/>
      <c r="E959" s="88"/>
      <c r="F959" s="88"/>
      <c r="G959" s="33"/>
      <c r="H959" s="76" t="str">
        <f t="shared" si="14"/>
        <v/>
      </c>
    </row>
    <row r="960" spans="2:8" ht="31.5" customHeight="1" x14ac:dyDescent="0.25">
      <c r="B960" s="33">
        <v>934</v>
      </c>
      <c r="C960" s="87"/>
      <c r="D960" s="75"/>
      <c r="E960" s="88"/>
      <c r="F960" s="88"/>
      <c r="G960" s="33"/>
      <c r="H960" s="76" t="str">
        <f t="shared" si="14"/>
        <v/>
      </c>
    </row>
    <row r="961" spans="2:8" ht="31.5" customHeight="1" x14ac:dyDescent="0.25">
      <c r="B961" s="33">
        <v>935</v>
      </c>
      <c r="C961" s="87"/>
      <c r="D961" s="75"/>
      <c r="E961" s="88"/>
      <c r="F961" s="88"/>
      <c r="G961" s="33"/>
      <c r="H961" s="76" t="str">
        <f t="shared" si="14"/>
        <v/>
      </c>
    </row>
    <row r="962" spans="2:8" ht="31.5" customHeight="1" x14ac:dyDescent="0.25">
      <c r="B962" s="33">
        <v>936</v>
      </c>
      <c r="C962" s="87"/>
      <c r="D962" s="75"/>
      <c r="E962" s="88"/>
      <c r="F962" s="88"/>
      <c r="G962" s="33"/>
      <c r="H962" s="76" t="str">
        <f t="shared" si="14"/>
        <v/>
      </c>
    </row>
    <row r="963" spans="2:8" ht="31.5" customHeight="1" x14ac:dyDescent="0.25">
      <c r="B963" s="33">
        <v>937</v>
      </c>
      <c r="C963" s="87"/>
      <c r="D963" s="75"/>
      <c r="E963" s="88"/>
      <c r="F963" s="88"/>
      <c r="G963" s="33"/>
      <c r="H963" s="76" t="str">
        <f t="shared" si="14"/>
        <v/>
      </c>
    </row>
    <row r="964" spans="2:8" ht="31.5" customHeight="1" x14ac:dyDescent="0.25">
      <c r="B964" s="33">
        <v>938</v>
      </c>
      <c r="C964" s="87"/>
      <c r="D964" s="75"/>
      <c r="E964" s="88"/>
      <c r="F964" s="88"/>
      <c r="G964" s="33"/>
      <c r="H964" s="76" t="str">
        <f t="shared" si="14"/>
        <v/>
      </c>
    </row>
    <row r="965" spans="2:8" ht="31.5" customHeight="1" x14ac:dyDescent="0.25">
      <c r="B965" s="33">
        <v>939</v>
      </c>
      <c r="C965" s="87"/>
      <c r="D965" s="75"/>
      <c r="E965" s="88"/>
      <c r="F965" s="88"/>
      <c r="G965" s="33"/>
      <c r="H965" s="76" t="str">
        <f t="shared" si="14"/>
        <v/>
      </c>
    </row>
    <row r="966" spans="2:8" ht="31.5" customHeight="1" x14ac:dyDescent="0.25">
      <c r="B966" s="33">
        <v>940</v>
      </c>
      <c r="C966" s="87"/>
      <c r="D966" s="75"/>
      <c r="E966" s="88"/>
      <c r="F966" s="88"/>
      <c r="G966" s="33"/>
      <c r="H966" s="76" t="str">
        <f t="shared" si="14"/>
        <v/>
      </c>
    </row>
    <row r="967" spans="2:8" ht="31.5" customHeight="1" x14ac:dyDescent="0.25">
      <c r="B967" s="33">
        <v>941</v>
      </c>
      <c r="C967" s="87"/>
      <c r="D967" s="75"/>
      <c r="E967" s="88"/>
      <c r="F967" s="88"/>
      <c r="G967" s="33"/>
      <c r="H967" s="76" t="str">
        <f t="shared" si="14"/>
        <v/>
      </c>
    </row>
    <row r="968" spans="2:8" ht="31.5" customHeight="1" x14ac:dyDescent="0.25">
      <c r="B968" s="33">
        <v>942</v>
      </c>
      <c r="C968" s="87"/>
      <c r="D968" s="75"/>
      <c r="E968" s="88"/>
      <c r="F968" s="88"/>
      <c r="G968" s="33"/>
      <c r="H968" s="76" t="str">
        <f t="shared" si="14"/>
        <v/>
      </c>
    </row>
    <row r="969" spans="2:8" ht="31.5" customHeight="1" x14ac:dyDescent="0.25">
      <c r="B969" s="33">
        <v>943</v>
      </c>
      <c r="C969" s="87"/>
      <c r="D969" s="75"/>
      <c r="E969" s="88"/>
      <c r="F969" s="88"/>
      <c r="G969" s="33"/>
      <c r="H969" s="76" t="str">
        <f t="shared" si="14"/>
        <v/>
      </c>
    </row>
    <row r="970" spans="2:8" ht="31.5" customHeight="1" x14ac:dyDescent="0.25">
      <c r="B970" s="33">
        <v>944</v>
      </c>
      <c r="C970" s="87"/>
      <c r="D970" s="75"/>
      <c r="E970" s="88"/>
      <c r="F970" s="88"/>
      <c r="G970" s="33"/>
      <c r="H970" s="76" t="str">
        <f t="shared" si="14"/>
        <v/>
      </c>
    </row>
    <row r="971" spans="2:8" ht="31.5" customHeight="1" x14ac:dyDescent="0.25">
      <c r="B971" s="33">
        <v>945</v>
      </c>
      <c r="C971" s="87"/>
      <c r="D971" s="75"/>
      <c r="E971" s="88"/>
      <c r="F971" s="88"/>
      <c r="G971" s="33"/>
      <c r="H971" s="76" t="str">
        <f t="shared" si="14"/>
        <v/>
      </c>
    </row>
    <row r="972" spans="2:8" ht="31.5" customHeight="1" x14ac:dyDescent="0.25">
      <c r="B972" s="33">
        <v>946</v>
      </c>
      <c r="C972" s="87"/>
      <c r="D972" s="75"/>
      <c r="E972" s="88"/>
      <c r="F972" s="88"/>
      <c r="G972" s="33"/>
      <c r="H972" s="76" t="str">
        <f t="shared" si="14"/>
        <v/>
      </c>
    </row>
    <row r="973" spans="2:8" ht="31.5" customHeight="1" x14ac:dyDescent="0.25">
      <c r="B973" s="33">
        <v>947</v>
      </c>
      <c r="C973" s="87"/>
      <c r="D973" s="75"/>
      <c r="E973" s="88"/>
      <c r="F973" s="88"/>
      <c r="G973" s="33"/>
      <c r="H973" s="76" t="str">
        <f t="shared" si="14"/>
        <v/>
      </c>
    </row>
    <row r="974" spans="2:8" ht="31.5" customHeight="1" x14ac:dyDescent="0.25">
      <c r="B974" s="33">
        <v>948</v>
      </c>
      <c r="C974" s="87"/>
      <c r="D974" s="75"/>
      <c r="E974" s="88"/>
      <c r="F974" s="88"/>
      <c r="G974" s="33"/>
      <c r="H974" s="76" t="str">
        <f t="shared" si="14"/>
        <v/>
      </c>
    </row>
    <row r="975" spans="2:8" ht="31.5" customHeight="1" x14ac:dyDescent="0.25">
      <c r="B975" s="33">
        <v>949</v>
      </c>
      <c r="C975" s="87"/>
      <c r="D975" s="75"/>
      <c r="E975" s="88"/>
      <c r="F975" s="88"/>
      <c r="G975" s="33"/>
      <c r="H975" s="76" t="str">
        <f t="shared" si="14"/>
        <v/>
      </c>
    </row>
    <row r="976" spans="2:8" ht="31.5" customHeight="1" x14ac:dyDescent="0.25">
      <c r="B976" s="33">
        <v>950</v>
      </c>
      <c r="C976" s="87"/>
      <c r="D976" s="75"/>
      <c r="E976" s="88"/>
      <c r="F976" s="88"/>
      <c r="G976" s="33"/>
      <c r="H976" s="76" t="str">
        <f t="shared" si="14"/>
        <v/>
      </c>
    </row>
    <row r="977" spans="2:8" ht="31.5" customHeight="1" x14ac:dyDescent="0.25">
      <c r="B977" s="33">
        <v>951</v>
      </c>
      <c r="C977" s="87"/>
      <c r="D977" s="75"/>
      <c r="E977" s="88"/>
      <c r="F977" s="88"/>
      <c r="G977" s="33"/>
      <c r="H977" s="76" t="str">
        <f t="shared" si="14"/>
        <v/>
      </c>
    </row>
    <row r="978" spans="2:8" ht="31.5" customHeight="1" x14ac:dyDescent="0.25">
      <c r="B978" s="33">
        <v>952</v>
      </c>
      <c r="C978" s="87"/>
      <c r="D978" s="75"/>
      <c r="E978" s="88"/>
      <c r="F978" s="88"/>
      <c r="G978" s="33"/>
      <c r="H978" s="76" t="str">
        <f t="shared" si="14"/>
        <v/>
      </c>
    </row>
    <row r="979" spans="2:8" ht="31.5" customHeight="1" x14ac:dyDescent="0.25">
      <c r="B979" s="33">
        <v>953</v>
      </c>
      <c r="C979" s="87"/>
      <c r="D979" s="75"/>
      <c r="E979" s="88"/>
      <c r="F979" s="88"/>
      <c r="G979" s="33"/>
      <c r="H979" s="76" t="str">
        <f t="shared" si="14"/>
        <v/>
      </c>
    </row>
    <row r="980" spans="2:8" ht="31.5" customHeight="1" x14ac:dyDescent="0.25">
      <c r="B980" s="33">
        <v>954</v>
      </c>
      <c r="C980" s="87"/>
      <c r="D980" s="75"/>
      <c r="E980" s="88"/>
      <c r="F980" s="88"/>
      <c r="G980" s="33"/>
      <c r="H980" s="76" t="str">
        <f t="shared" si="14"/>
        <v/>
      </c>
    </row>
    <row r="981" spans="2:8" ht="31.5" customHeight="1" x14ac:dyDescent="0.25">
      <c r="B981" s="33">
        <v>955</v>
      </c>
      <c r="C981" s="87"/>
      <c r="D981" s="75"/>
      <c r="E981" s="88"/>
      <c r="F981" s="88"/>
      <c r="G981" s="33"/>
      <c r="H981" s="76" t="str">
        <f t="shared" si="14"/>
        <v/>
      </c>
    </row>
    <row r="982" spans="2:8" ht="31.5" customHeight="1" x14ac:dyDescent="0.25">
      <c r="B982" s="33">
        <v>956</v>
      </c>
      <c r="C982" s="87"/>
      <c r="D982" s="75"/>
      <c r="E982" s="88"/>
      <c r="F982" s="88"/>
      <c r="G982" s="33"/>
      <c r="H982" s="76" t="str">
        <f t="shared" si="14"/>
        <v/>
      </c>
    </row>
    <row r="983" spans="2:8" ht="31.5" customHeight="1" x14ac:dyDescent="0.25">
      <c r="B983" s="33">
        <v>957</v>
      </c>
      <c r="C983" s="87"/>
      <c r="D983" s="75"/>
      <c r="E983" s="88"/>
      <c r="F983" s="88"/>
      <c r="G983" s="33"/>
      <c r="H983" s="76" t="str">
        <f t="shared" si="14"/>
        <v/>
      </c>
    </row>
    <row r="984" spans="2:8" ht="31.5" customHeight="1" x14ac:dyDescent="0.25">
      <c r="B984" s="33">
        <v>958</v>
      </c>
      <c r="C984" s="87"/>
      <c r="D984" s="75"/>
      <c r="E984" s="88"/>
      <c r="F984" s="88"/>
      <c r="G984" s="33"/>
      <c r="H984" s="76" t="str">
        <f t="shared" si="14"/>
        <v/>
      </c>
    </row>
    <row r="985" spans="2:8" ht="31.5" customHeight="1" x14ac:dyDescent="0.25">
      <c r="B985" s="33">
        <v>959</v>
      </c>
      <c r="C985" s="87"/>
      <c r="D985" s="75"/>
      <c r="E985" s="88"/>
      <c r="F985" s="88"/>
      <c r="G985" s="33"/>
      <c r="H985" s="76" t="str">
        <f t="shared" si="14"/>
        <v/>
      </c>
    </row>
    <row r="986" spans="2:8" ht="31.5" customHeight="1" x14ac:dyDescent="0.25">
      <c r="B986" s="33">
        <v>960</v>
      </c>
      <c r="C986" s="87"/>
      <c r="D986" s="75"/>
      <c r="E986" s="88"/>
      <c r="F986" s="88"/>
      <c r="G986" s="33"/>
      <c r="H986" s="76" t="str">
        <f t="shared" si="14"/>
        <v/>
      </c>
    </row>
    <row r="987" spans="2:8" ht="31.5" customHeight="1" x14ac:dyDescent="0.25">
      <c r="B987" s="33">
        <v>961</v>
      </c>
      <c r="C987" s="87"/>
      <c r="D987" s="75"/>
      <c r="E987" s="88"/>
      <c r="F987" s="88"/>
      <c r="G987" s="33"/>
      <c r="H987" s="76" t="str">
        <f t="shared" ref="H987:H1025" si="15">IF(G987&gt;=25,"Invalid",IF(G987&gt;=22,"Excellent",IF(G987&gt;=19,"Good",IF(G987&gt;=14,"Moderate",IF(G987&gt;=8,"Poor",IF(ISBLANK(G987)=TRUE,"",IF(G987&gt;=0,"Very poor","")))))))</f>
        <v/>
      </c>
    </row>
    <row r="988" spans="2:8" ht="31.5" customHeight="1" x14ac:dyDescent="0.25">
      <c r="B988" s="33">
        <v>962</v>
      </c>
      <c r="C988" s="87"/>
      <c r="D988" s="75"/>
      <c r="E988" s="88"/>
      <c r="F988" s="88"/>
      <c r="G988" s="33"/>
      <c r="H988" s="76" t="str">
        <f t="shared" si="15"/>
        <v/>
      </c>
    </row>
    <row r="989" spans="2:8" ht="31.5" customHeight="1" x14ac:dyDescent="0.25">
      <c r="B989" s="33">
        <v>963</v>
      </c>
      <c r="C989" s="87"/>
      <c r="D989" s="75"/>
      <c r="E989" s="88"/>
      <c r="F989" s="88"/>
      <c r="G989" s="33"/>
      <c r="H989" s="76" t="str">
        <f t="shared" si="15"/>
        <v/>
      </c>
    </row>
    <row r="990" spans="2:8" ht="31.5" customHeight="1" x14ac:dyDescent="0.25">
      <c r="B990" s="33">
        <v>964</v>
      </c>
      <c r="C990" s="87"/>
      <c r="D990" s="75"/>
      <c r="E990" s="88"/>
      <c r="F990" s="88"/>
      <c r="G990" s="33"/>
      <c r="H990" s="76" t="str">
        <f t="shared" si="15"/>
        <v/>
      </c>
    </row>
    <row r="991" spans="2:8" ht="31.5" customHeight="1" x14ac:dyDescent="0.25">
      <c r="B991" s="33">
        <v>965</v>
      </c>
      <c r="C991" s="87"/>
      <c r="D991" s="75"/>
      <c r="E991" s="88"/>
      <c r="F991" s="88"/>
      <c r="G991" s="33"/>
      <c r="H991" s="76" t="str">
        <f t="shared" si="15"/>
        <v/>
      </c>
    </row>
    <row r="992" spans="2:8" ht="31.5" customHeight="1" x14ac:dyDescent="0.25">
      <c r="B992" s="33">
        <v>966</v>
      </c>
      <c r="C992" s="87"/>
      <c r="D992" s="75"/>
      <c r="E992" s="88"/>
      <c r="F992" s="88"/>
      <c r="G992" s="33"/>
      <c r="H992" s="76" t="str">
        <f t="shared" si="15"/>
        <v/>
      </c>
    </row>
    <row r="993" spans="2:8" ht="31.5" customHeight="1" x14ac:dyDescent="0.25">
      <c r="B993" s="33">
        <v>967</v>
      </c>
      <c r="C993" s="87"/>
      <c r="D993" s="75"/>
      <c r="E993" s="88"/>
      <c r="F993" s="88"/>
      <c r="G993" s="33"/>
      <c r="H993" s="76" t="str">
        <f t="shared" si="15"/>
        <v/>
      </c>
    </row>
    <row r="994" spans="2:8" ht="31.5" customHeight="1" x14ac:dyDescent="0.25">
      <c r="B994" s="33">
        <v>968</v>
      </c>
      <c r="C994" s="87"/>
      <c r="D994" s="75"/>
      <c r="E994" s="88"/>
      <c r="F994" s="88"/>
      <c r="G994" s="33"/>
      <c r="H994" s="76" t="str">
        <f t="shared" si="15"/>
        <v/>
      </c>
    </row>
    <row r="995" spans="2:8" ht="31.5" customHeight="1" x14ac:dyDescent="0.25">
      <c r="B995" s="33">
        <v>969</v>
      </c>
      <c r="C995" s="87"/>
      <c r="D995" s="75"/>
      <c r="E995" s="88"/>
      <c r="F995" s="88"/>
      <c r="G995" s="33"/>
      <c r="H995" s="76" t="str">
        <f t="shared" si="15"/>
        <v/>
      </c>
    </row>
    <row r="996" spans="2:8" ht="31.5" customHeight="1" x14ac:dyDescent="0.25">
      <c r="B996" s="33">
        <v>970</v>
      </c>
      <c r="C996" s="87"/>
      <c r="D996" s="75"/>
      <c r="E996" s="88"/>
      <c r="F996" s="88"/>
      <c r="G996" s="33"/>
      <c r="H996" s="76" t="str">
        <f t="shared" si="15"/>
        <v/>
      </c>
    </row>
    <row r="997" spans="2:8" ht="31.5" customHeight="1" x14ac:dyDescent="0.25">
      <c r="B997" s="33">
        <v>971</v>
      </c>
      <c r="C997" s="87"/>
      <c r="D997" s="75"/>
      <c r="E997" s="88"/>
      <c r="F997" s="88"/>
      <c r="G997" s="33"/>
      <c r="H997" s="76" t="str">
        <f t="shared" si="15"/>
        <v/>
      </c>
    </row>
    <row r="998" spans="2:8" ht="31.5" customHeight="1" x14ac:dyDescent="0.25">
      <c r="B998" s="33">
        <v>972</v>
      </c>
      <c r="C998" s="87"/>
      <c r="D998" s="75"/>
      <c r="E998" s="88"/>
      <c r="F998" s="88"/>
      <c r="G998" s="33"/>
      <c r="H998" s="76" t="str">
        <f t="shared" si="15"/>
        <v/>
      </c>
    </row>
    <row r="999" spans="2:8" ht="31.5" customHeight="1" x14ac:dyDescent="0.25">
      <c r="B999" s="33">
        <v>973</v>
      </c>
      <c r="C999" s="87"/>
      <c r="D999" s="75"/>
      <c r="E999" s="88"/>
      <c r="F999" s="88"/>
      <c r="G999" s="33"/>
      <c r="H999" s="76" t="str">
        <f t="shared" si="15"/>
        <v/>
      </c>
    </row>
    <row r="1000" spans="2:8" ht="31.5" customHeight="1" x14ac:dyDescent="0.25">
      <c r="B1000" s="33">
        <v>974</v>
      </c>
      <c r="C1000" s="87"/>
      <c r="D1000" s="75"/>
      <c r="E1000" s="88"/>
      <c r="F1000" s="88"/>
      <c r="G1000" s="33"/>
      <c r="H1000" s="76" t="str">
        <f t="shared" si="15"/>
        <v/>
      </c>
    </row>
    <row r="1001" spans="2:8" ht="31.5" customHeight="1" x14ac:dyDescent="0.25">
      <c r="B1001" s="33">
        <v>975</v>
      </c>
      <c r="C1001" s="87"/>
      <c r="D1001" s="75"/>
      <c r="E1001" s="88"/>
      <c r="F1001" s="88"/>
      <c r="G1001" s="33"/>
      <c r="H1001" s="76" t="str">
        <f t="shared" si="15"/>
        <v/>
      </c>
    </row>
    <row r="1002" spans="2:8" ht="31.5" customHeight="1" x14ac:dyDescent="0.25">
      <c r="B1002" s="33">
        <v>976</v>
      </c>
      <c r="C1002" s="87"/>
      <c r="D1002" s="75"/>
      <c r="E1002" s="88"/>
      <c r="F1002" s="88"/>
      <c r="G1002" s="33"/>
      <c r="H1002" s="76" t="str">
        <f t="shared" si="15"/>
        <v/>
      </c>
    </row>
    <row r="1003" spans="2:8" ht="31.5" customHeight="1" x14ac:dyDescent="0.25">
      <c r="B1003" s="33">
        <v>977</v>
      </c>
      <c r="C1003" s="87"/>
      <c r="D1003" s="75"/>
      <c r="E1003" s="88"/>
      <c r="F1003" s="88"/>
      <c r="G1003" s="33"/>
      <c r="H1003" s="76" t="str">
        <f t="shared" si="15"/>
        <v/>
      </c>
    </row>
    <row r="1004" spans="2:8" ht="31.5" customHeight="1" x14ac:dyDescent="0.25">
      <c r="B1004" s="33">
        <v>978</v>
      </c>
      <c r="C1004" s="87"/>
      <c r="D1004" s="75"/>
      <c r="E1004" s="88"/>
      <c r="F1004" s="88"/>
      <c r="G1004" s="33"/>
      <c r="H1004" s="76" t="str">
        <f t="shared" si="15"/>
        <v/>
      </c>
    </row>
    <row r="1005" spans="2:8" ht="31.5" customHeight="1" x14ac:dyDescent="0.25">
      <c r="B1005" s="33">
        <v>979</v>
      </c>
      <c r="C1005" s="87"/>
      <c r="D1005" s="75"/>
      <c r="E1005" s="88"/>
      <c r="F1005" s="88"/>
      <c r="G1005" s="33"/>
      <c r="H1005" s="76" t="str">
        <f t="shared" si="15"/>
        <v/>
      </c>
    </row>
    <row r="1006" spans="2:8" ht="31.5" customHeight="1" x14ac:dyDescent="0.25">
      <c r="B1006" s="33">
        <v>980</v>
      </c>
      <c r="C1006" s="87"/>
      <c r="D1006" s="75"/>
      <c r="E1006" s="88"/>
      <c r="F1006" s="88"/>
      <c r="G1006" s="33"/>
      <c r="H1006" s="76" t="str">
        <f t="shared" si="15"/>
        <v/>
      </c>
    </row>
    <row r="1007" spans="2:8" ht="31.5" customHeight="1" x14ac:dyDescent="0.25">
      <c r="B1007" s="33">
        <v>981</v>
      </c>
      <c r="C1007" s="87"/>
      <c r="D1007" s="75"/>
      <c r="E1007" s="88"/>
      <c r="F1007" s="88"/>
      <c r="G1007" s="33"/>
      <c r="H1007" s="76" t="str">
        <f t="shared" si="15"/>
        <v/>
      </c>
    </row>
    <row r="1008" spans="2:8" ht="31.5" customHeight="1" x14ac:dyDescent="0.25">
      <c r="B1008" s="33">
        <v>982</v>
      </c>
      <c r="C1008" s="87"/>
      <c r="D1008" s="75"/>
      <c r="E1008" s="88"/>
      <c r="F1008" s="88"/>
      <c r="G1008" s="33"/>
      <c r="H1008" s="76" t="str">
        <f t="shared" si="15"/>
        <v/>
      </c>
    </row>
    <row r="1009" spans="2:8" ht="31.5" customHeight="1" x14ac:dyDescent="0.25">
      <c r="B1009" s="33">
        <v>983</v>
      </c>
      <c r="C1009" s="87"/>
      <c r="D1009" s="75"/>
      <c r="E1009" s="88"/>
      <c r="F1009" s="88"/>
      <c r="G1009" s="33"/>
      <c r="H1009" s="76" t="str">
        <f t="shared" si="15"/>
        <v/>
      </c>
    </row>
    <row r="1010" spans="2:8" ht="31.5" customHeight="1" x14ac:dyDescent="0.25">
      <c r="B1010" s="33">
        <v>984</v>
      </c>
      <c r="C1010" s="87"/>
      <c r="D1010" s="75"/>
      <c r="E1010" s="88"/>
      <c r="F1010" s="88"/>
      <c r="G1010" s="33"/>
      <c r="H1010" s="76" t="str">
        <f t="shared" si="15"/>
        <v/>
      </c>
    </row>
    <row r="1011" spans="2:8" ht="31.5" customHeight="1" x14ac:dyDescent="0.25">
      <c r="B1011" s="33">
        <v>985</v>
      </c>
      <c r="C1011" s="87"/>
      <c r="D1011" s="75"/>
      <c r="E1011" s="88"/>
      <c r="F1011" s="88"/>
      <c r="G1011" s="33"/>
      <c r="H1011" s="76" t="str">
        <f t="shared" si="15"/>
        <v/>
      </c>
    </row>
    <row r="1012" spans="2:8" ht="31.5" customHeight="1" x14ac:dyDescent="0.25">
      <c r="B1012" s="33">
        <v>986</v>
      </c>
      <c r="C1012" s="87"/>
      <c r="D1012" s="75"/>
      <c r="E1012" s="88"/>
      <c r="F1012" s="88"/>
      <c r="G1012" s="33"/>
      <c r="H1012" s="76" t="str">
        <f t="shared" si="15"/>
        <v/>
      </c>
    </row>
    <row r="1013" spans="2:8" ht="31.5" customHeight="1" x14ac:dyDescent="0.25">
      <c r="B1013" s="33">
        <v>987</v>
      </c>
      <c r="C1013" s="87"/>
      <c r="D1013" s="75"/>
      <c r="E1013" s="88"/>
      <c r="F1013" s="88"/>
      <c r="G1013" s="33"/>
      <c r="H1013" s="76" t="str">
        <f t="shared" si="15"/>
        <v/>
      </c>
    </row>
    <row r="1014" spans="2:8" ht="31.5" customHeight="1" x14ac:dyDescent="0.25">
      <c r="B1014" s="33">
        <v>988</v>
      </c>
      <c r="C1014" s="87"/>
      <c r="D1014" s="75"/>
      <c r="E1014" s="88"/>
      <c r="F1014" s="88"/>
      <c r="G1014" s="33"/>
      <c r="H1014" s="76" t="str">
        <f t="shared" si="15"/>
        <v/>
      </c>
    </row>
    <row r="1015" spans="2:8" ht="31.5" customHeight="1" x14ac:dyDescent="0.25">
      <c r="B1015" s="33">
        <v>989</v>
      </c>
      <c r="C1015" s="87"/>
      <c r="D1015" s="75"/>
      <c r="E1015" s="88"/>
      <c r="F1015" s="88"/>
      <c r="G1015" s="33"/>
      <c r="H1015" s="76" t="str">
        <f t="shared" si="15"/>
        <v/>
      </c>
    </row>
    <row r="1016" spans="2:8" ht="31.5" customHeight="1" x14ac:dyDescent="0.25">
      <c r="B1016" s="33">
        <v>990</v>
      </c>
      <c r="C1016" s="87"/>
      <c r="D1016" s="75"/>
      <c r="E1016" s="88"/>
      <c r="F1016" s="88"/>
      <c r="G1016" s="33"/>
      <c r="H1016" s="76" t="str">
        <f t="shared" si="15"/>
        <v/>
      </c>
    </row>
    <row r="1017" spans="2:8" ht="31.5" customHeight="1" x14ac:dyDescent="0.25">
      <c r="B1017" s="33">
        <v>991</v>
      </c>
      <c r="C1017" s="87"/>
      <c r="D1017" s="75"/>
      <c r="E1017" s="88"/>
      <c r="F1017" s="88"/>
      <c r="G1017" s="33"/>
      <c r="H1017" s="76" t="str">
        <f t="shared" si="15"/>
        <v/>
      </c>
    </row>
    <row r="1018" spans="2:8" ht="31.5" customHeight="1" x14ac:dyDescent="0.25">
      <c r="B1018" s="33">
        <v>992</v>
      </c>
      <c r="C1018" s="87"/>
      <c r="D1018" s="75"/>
      <c r="E1018" s="88"/>
      <c r="F1018" s="88"/>
      <c r="G1018" s="33"/>
      <c r="H1018" s="76" t="str">
        <f t="shared" si="15"/>
        <v/>
      </c>
    </row>
    <row r="1019" spans="2:8" ht="31.5" customHeight="1" x14ac:dyDescent="0.25">
      <c r="B1019" s="33">
        <v>993</v>
      </c>
      <c r="C1019" s="87"/>
      <c r="D1019" s="75"/>
      <c r="E1019" s="88"/>
      <c r="F1019" s="88"/>
      <c r="G1019" s="33"/>
      <c r="H1019" s="76" t="str">
        <f t="shared" si="15"/>
        <v/>
      </c>
    </row>
    <row r="1020" spans="2:8" ht="31.5" customHeight="1" x14ac:dyDescent="0.25">
      <c r="B1020" s="33">
        <v>994</v>
      </c>
      <c r="C1020" s="87"/>
      <c r="D1020" s="75"/>
      <c r="E1020" s="88"/>
      <c r="F1020" s="88"/>
      <c r="G1020" s="33"/>
      <c r="H1020" s="76" t="str">
        <f t="shared" si="15"/>
        <v/>
      </c>
    </row>
    <row r="1021" spans="2:8" ht="31.5" customHeight="1" x14ac:dyDescent="0.25">
      <c r="B1021" s="33">
        <v>995</v>
      </c>
      <c r="C1021" s="87"/>
      <c r="D1021" s="75"/>
      <c r="E1021" s="88"/>
      <c r="F1021" s="88"/>
      <c r="G1021" s="33"/>
      <c r="H1021" s="76" t="str">
        <f t="shared" si="15"/>
        <v/>
      </c>
    </row>
    <row r="1022" spans="2:8" ht="31.5" customHeight="1" x14ac:dyDescent="0.25">
      <c r="B1022" s="33">
        <v>996</v>
      </c>
      <c r="C1022" s="87"/>
      <c r="D1022" s="75"/>
      <c r="E1022" s="88"/>
      <c r="F1022" s="88"/>
      <c r="G1022" s="33"/>
      <c r="H1022" s="76" t="str">
        <f t="shared" si="15"/>
        <v/>
      </c>
    </row>
    <row r="1023" spans="2:8" ht="31.5" customHeight="1" x14ac:dyDescent="0.25">
      <c r="B1023" s="33">
        <v>997</v>
      </c>
      <c r="C1023" s="87"/>
      <c r="D1023" s="75"/>
      <c r="E1023" s="88"/>
      <c r="F1023" s="88"/>
      <c r="G1023" s="33"/>
      <c r="H1023" s="76" t="str">
        <f t="shared" si="15"/>
        <v/>
      </c>
    </row>
    <row r="1024" spans="2:8" ht="31.4" customHeight="1" x14ac:dyDescent="0.25">
      <c r="B1024" s="33">
        <v>998</v>
      </c>
      <c r="C1024" s="87"/>
      <c r="D1024" s="75"/>
      <c r="E1024" s="88"/>
      <c r="F1024" s="88"/>
      <c r="G1024" s="33"/>
      <c r="H1024" s="76" t="str">
        <f t="shared" si="15"/>
        <v/>
      </c>
    </row>
    <row r="1025" spans="2:8" ht="31.5" customHeight="1" x14ac:dyDescent="0.25">
      <c r="B1025" s="33">
        <v>999</v>
      </c>
      <c r="C1025" s="87"/>
      <c r="D1025" s="75"/>
      <c r="E1025" s="88"/>
      <c r="F1025" s="88"/>
      <c r="G1025" s="33"/>
      <c r="H1025" s="76" t="str">
        <f t="shared" si="15"/>
        <v/>
      </c>
    </row>
    <row r="1026" spans="2:8" ht="12.5" hidden="1" x14ac:dyDescent="0.25">
      <c r="C1026" s="34"/>
    </row>
    <row r="1027" spans="2:8" ht="12.5" hidden="1" x14ac:dyDescent="0.25">
      <c r="C1027" s="34"/>
    </row>
    <row r="1028" spans="2:8" ht="12.5" hidden="1" x14ac:dyDescent="0.25">
      <c r="C1028" s="34"/>
    </row>
    <row r="1029" spans="2:8" ht="12.5" hidden="1" x14ac:dyDescent="0.25">
      <c r="C1029" s="34"/>
    </row>
    <row r="1030" spans="2:8" ht="12.5" hidden="1" x14ac:dyDescent="0.25">
      <c r="C1030" s="34"/>
    </row>
    <row r="1031" spans="2:8" ht="12.5" hidden="1" x14ac:dyDescent="0.25">
      <c r="C1031" s="34"/>
    </row>
    <row r="1032" spans="2:8" ht="12.5" hidden="1" x14ac:dyDescent="0.25">
      <c r="C1032" s="34"/>
    </row>
    <row r="1033" spans="2:8" ht="12.5" hidden="1" x14ac:dyDescent="0.25">
      <c r="C1033" s="34"/>
    </row>
    <row r="1034" spans="2:8" ht="12.5" hidden="1" x14ac:dyDescent="0.25">
      <c r="C1034" s="34"/>
    </row>
    <row r="1035" spans="2:8" ht="12.5" hidden="1" x14ac:dyDescent="0.25">
      <c r="C1035" s="34"/>
    </row>
    <row r="1036" spans="2:8" ht="12.5" hidden="1" x14ac:dyDescent="0.25">
      <c r="C1036" s="34"/>
    </row>
    <row r="1037" spans="2:8" ht="12.5" hidden="1" x14ac:dyDescent="0.25">
      <c r="C1037" s="34"/>
    </row>
    <row r="1038" spans="2:8" ht="12.5" x14ac:dyDescent="0.25">
      <c r="C1038" s="34"/>
      <c r="H1038" s="3"/>
    </row>
    <row r="1039" spans="2:8" ht="12.5" x14ac:dyDescent="0.25">
      <c r="H1039" s="3"/>
    </row>
    <row r="1040" spans="2:8" ht="12.5" x14ac:dyDescent="0.25">
      <c r="H1040" s="3"/>
    </row>
  </sheetData>
  <protectedRanges>
    <protectedRange algorithmName="SHA-1" hashValue="2t5EwGFTzfSGQD2FUgbVXZSbnZ0=" saltValue="E0HbxdIvqJra4B+abrksrA==" spinCount="100000" sqref="BE12:XFB13 A12:J13 K12 L23:AI24 BE8:XFB8 B14:B15 K24 D14:XFB21 A14:A21 A8:K8" name="Range1"/>
    <protectedRange algorithmName="SHA-1" hashValue="2t5EwGFTzfSGQD2FUgbVXZSbnZ0=" saltValue="E0HbxdIvqJra4B+abrksrA==" spinCount="100000" sqref="B16:B21" name="Range1_1"/>
  </protectedRanges>
  <mergeCells count="15">
    <mergeCell ref="B10:H10"/>
    <mergeCell ref="B12:H12"/>
    <mergeCell ref="B14:C15"/>
    <mergeCell ref="D14:I14"/>
    <mergeCell ref="B16:C16"/>
    <mergeCell ref="E16:I16"/>
    <mergeCell ref="B21:C21"/>
    <mergeCell ref="J25:K25"/>
    <mergeCell ref="J26:K26"/>
    <mergeCell ref="B17:C17"/>
    <mergeCell ref="E17:I17"/>
    <mergeCell ref="B18:C18"/>
    <mergeCell ref="E18:I18"/>
    <mergeCell ref="B19:C19"/>
    <mergeCell ref="B20:C20"/>
  </mergeCells>
  <conditionalFormatting sqref="E27:G31">
    <cfRule type="expression" dxfId="17" priority="8">
      <formula>ISNUMBER(SEARCH("YES",$D27))=TRUE</formula>
    </cfRule>
  </conditionalFormatting>
  <conditionalFormatting sqref="E32:G1025">
    <cfRule type="expression" dxfId="16" priority="17">
      <formula>ISNUMBER(SEARCH("YES",$D32))=TRUE</formula>
    </cfRule>
  </conditionalFormatting>
  <conditionalFormatting sqref="F27:G31">
    <cfRule type="expression" dxfId="15" priority="5">
      <formula>ISNUMBER(SEARCH("YES",#REF!))=TRUE</formula>
    </cfRule>
    <cfRule type="expression" dxfId="14" priority="9">
      <formula>ISNUMBER(SEARCH("YES",$E27))=TRUE</formula>
    </cfRule>
  </conditionalFormatting>
  <conditionalFormatting sqref="F32:G1025">
    <cfRule type="expression" dxfId="13" priority="14">
      <formula>ISNUMBER(SEARCH("YES",#REF!))=TRUE</formula>
    </cfRule>
    <cfRule type="expression" dxfId="12" priority="18">
      <formula>ISNUMBER(SEARCH("YES",$E32))=TRUE</formula>
    </cfRule>
  </conditionalFormatting>
  <conditionalFormatting sqref="G27:G31">
    <cfRule type="cellIs" dxfId="11" priority="6" operator="equal">
      <formula>"Invalid"</formula>
    </cfRule>
    <cfRule type="cellIs" dxfId="10" priority="7" operator="greaterThan">
      <formula>24</formula>
    </cfRule>
  </conditionalFormatting>
  <conditionalFormatting sqref="G32:G1025">
    <cfRule type="cellIs" dxfId="9" priority="15" operator="equal">
      <formula>"Invalid"</formula>
    </cfRule>
    <cfRule type="cellIs" dxfId="8" priority="16" operator="greaterThan">
      <formula>24</formula>
    </cfRule>
  </conditionalFormatting>
  <conditionalFormatting sqref="H27:H1025">
    <cfRule type="cellIs" dxfId="7" priority="1" operator="equal">
      <formula>"Invalid"</formula>
    </cfRule>
    <cfRule type="expression" dxfId="6" priority="2">
      <formula>ISNUMBER(SEARCH("YES",$E27))=TRUE</formula>
    </cfRule>
    <cfRule type="expression" dxfId="5" priority="3">
      <formula>ISNUMBER(SEARCH("YES",$D27))=TRUE</formula>
    </cfRule>
  </conditionalFormatting>
  <conditionalFormatting sqref="H37:H1025">
    <cfRule type="cellIs" dxfId="4" priority="11" operator="equal">
      <formula>"Invalid"</formula>
    </cfRule>
    <cfRule type="expression" dxfId="3" priority="12">
      <formula>ISNUMBER(SEARCH("YES",$E37))=TRUE</formula>
    </cfRule>
    <cfRule type="expression" dxfId="2" priority="13">
      <formula>ISNUMBER(SEARCH("YES",$D37))=TRUE</formula>
    </cfRule>
  </conditionalFormatting>
  <dataValidations count="3">
    <dataValidation type="whole" allowBlank="1" showInputMessage="1" showErrorMessage="1" sqref="G27:G1025" xr:uid="{AD074405-6371-4060-A77A-62414C780A87}">
      <formula1>0</formula1>
      <formula2>24</formula2>
    </dataValidation>
    <dataValidation type="list" allowBlank="1" showInputMessage="1" showErrorMessage="1" sqref="F27:F1025" xr:uid="{75C6CC9B-F84A-4024-8397-430968733638}">
      <formula1>"Self-completion,Interviewer facilitated completion,Proxy-completion"</formula1>
    </dataValidation>
    <dataValidation type="list" allowBlank="1" showInputMessage="1" showErrorMessage="1" sqref="D27:E1025" xr:uid="{5283A9CC-572C-4B1E-AE2E-98BEA840461D}">
      <formula1>"YES,NO"</formula1>
    </dataValidation>
  </dataValidations>
  <pageMargins left="0.7" right="0.7" top="0.75" bottom="0.75" header="0.3" footer="0.3"/>
  <pageSetup paperSize="9" orientation="portrait"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A12A4-49BB-4B88-99DB-7142F3FCD9AA}">
  <dimension ref="A1:AB1026"/>
  <sheetViews>
    <sheetView zoomScale="60" zoomScaleNormal="60" workbookViewId="0">
      <selection activeCell="M5" sqref="M5"/>
    </sheetView>
  </sheetViews>
  <sheetFormatPr defaultRowHeight="14" x14ac:dyDescent="0.3"/>
  <cols>
    <col min="2" max="2" width="22.83203125" customWidth="1"/>
    <col min="3" max="3" width="25.08203125" customWidth="1"/>
    <col min="4" max="4" width="22.58203125" customWidth="1"/>
    <col min="5" max="11" width="17.08203125" customWidth="1"/>
    <col min="12" max="12" width="23.83203125" customWidth="1"/>
    <col min="13" max="13" width="26.58203125" customWidth="1"/>
    <col min="14" max="18" width="17.08203125" customWidth="1"/>
  </cols>
  <sheetData>
    <row r="1" spans="1:28" ht="35.15" customHeight="1" x14ac:dyDescent="0.3">
      <c r="A1" s="251" t="s">
        <v>327</v>
      </c>
      <c r="B1" s="251"/>
      <c r="C1" s="251"/>
      <c r="D1" s="251"/>
      <c r="E1" s="251"/>
      <c r="F1" s="251"/>
      <c r="G1" s="251"/>
      <c r="H1" s="251"/>
      <c r="I1" s="251"/>
      <c r="J1" s="251"/>
      <c r="K1" s="251"/>
      <c r="L1" s="251"/>
    </row>
    <row r="2" spans="1:28" ht="20.149999999999999" customHeight="1" x14ac:dyDescent="0.3">
      <c r="A2" s="252"/>
      <c r="B2" s="252"/>
      <c r="C2" s="252"/>
      <c r="D2" s="252"/>
      <c r="E2" s="252"/>
      <c r="F2" s="252"/>
      <c r="G2" s="252"/>
      <c r="H2" s="252"/>
      <c r="I2" s="252"/>
      <c r="J2" s="252"/>
      <c r="K2" s="252"/>
      <c r="L2" s="252"/>
    </row>
    <row r="3" spans="1:28" ht="20.149999999999999" customHeight="1" x14ac:dyDescent="0.3">
      <c r="A3" s="336"/>
      <c r="B3" s="336"/>
      <c r="C3" s="336"/>
      <c r="D3" s="336"/>
      <c r="E3" s="336"/>
      <c r="F3" s="336"/>
      <c r="G3" s="336"/>
      <c r="H3" s="336"/>
      <c r="I3" s="336"/>
      <c r="J3" s="336"/>
      <c r="K3" s="336"/>
      <c r="L3" s="336"/>
    </row>
    <row r="4" spans="1:28" ht="20.149999999999999" customHeight="1" x14ac:dyDescent="0.3">
      <c r="A4" s="336"/>
      <c r="B4" s="336"/>
      <c r="C4" s="336"/>
      <c r="D4" s="336"/>
      <c r="E4" s="336"/>
      <c r="F4" s="336"/>
      <c r="G4" s="336"/>
      <c r="H4" s="336"/>
      <c r="I4" s="336"/>
      <c r="J4" s="336"/>
      <c r="K4" s="336"/>
      <c r="L4" s="336"/>
    </row>
    <row r="5" spans="1:28" ht="20.149999999999999" customHeight="1" x14ac:dyDescent="0.3">
      <c r="A5" s="336" t="s">
        <v>281</v>
      </c>
      <c r="B5" s="336"/>
      <c r="C5" s="336"/>
      <c r="D5" s="336"/>
      <c r="E5" s="336"/>
      <c r="F5" s="336"/>
      <c r="G5" s="336"/>
      <c r="H5" s="336"/>
      <c r="I5" s="336"/>
      <c r="J5" s="336"/>
      <c r="K5" s="336"/>
      <c r="L5" s="336"/>
    </row>
    <row r="6" spans="1:28" s="252" customFormat="1" ht="20.149999999999999" hidden="1" customHeight="1" x14ac:dyDescent="0.3">
      <c r="M6"/>
      <c r="N6"/>
      <c r="O6"/>
      <c r="P6"/>
      <c r="Q6"/>
      <c r="R6"/>
      <c r="S6"/>
      <c r="T6"/>
      <c r="U6"/>
      <c r="V6"/>
      <c r="W6"/>
      <c r="X6"/>
      <c r="Y6"/>
      <c r="Z6"/>
      <c r="AA6"/>
      <c r="AB6"/>
    </row>
    <row r="7" spans="1:28" s="334" customFormat="1" ht="14.25" customHeight="1" x14ac:dyDescent="0.25"/>
    <row r="8" spans="1:28" ht="35.15" customHeight="1" x14ac:dyDescent="0.3">
      <c r="A8" s="337" t="s">
        <v>282</v>
      </c>
      <c r="B8" s="337"/>
      <c r="C8" s="337"/>
      <c r="D8" s="337"/>
      <c r="E8" s="337"/>
      <c r="F8" s="337"/>
      <c r="G8" s="337"/>
      <c r="H8" s="337"/>
      <c r="I8" s="337"/>
      <c r="J8" s="337"/>
      <c r="K8" s="337"/>
      <c r="L8" s="337"/>
    </row>
    <row r="9" spans="1:28" s="334" customFormat="1" ht="14.25" customHeight="1" x14ac:dyDescent="0.25"/>
    <row r="10" spans="1:28" ht="174" customHeight="1" x14ac:dyDescent="0.3">
      <c r="A10" s="326" t="s">
        <v>328</v>
      </c>
      <c r="B10" s="326"/>
      <c r="C10" s="326"/>
      <c r="D10" s="326"/>
      <c r="E10" s="326"/>
      <c r="F10" s="326"/>
      <c r="G10" s="326"/>
      <c r="H10" s="326"/>
      <c r="I10" s="326"/>
      <c r="J10" s="326"/>
      <c r="K10" s="326"/>
      <c r="L10" s="326"/>
    </row>
    <row r="11" spans="1:28" s="334" customFormat="1" ht="14.25" customHeight="1" x14ac:dyDescent="0.25"/>
    <row r="12" spans="1:28" ht="35.15" customHeight="1" x14ac:dyDescent="0.3">
      <c r="A12" s="327" t="s">
        <v>283</v>
      </c>
      <c r="B12" s="327"/>
      <c r="C12" s="327"/>
      <c r="D12" s="327"/>
      <c r="E12" s="327"/>
      <c r="F12" s="327"/>
      <c r="G12" s="327"/>
      <c r="H12" s="327"/>
      <c r="I12" s="327"/>
      <c r="J12" s="327"/>
      <c r="K12" s="327"/>
      <c r="L12" s="327"/>
    </row>
    <row r="13" spans="1:28" s="334" customFormat="1" ht="14.25" customHeight="1" x14ac:dyDescent="0.25"/>
    <row r="14" spans="1:28" s="2" customFormat="1" ht="35.15" customHeight="1" x14ac:dyDescent="0.3">
      <c r="A14" s="334"/>
      <c r="B14" s="268" t="s">
        <v>4</v>
      </c>
      <c r="C14" s="269"/>
      <c r="D14" s="335"/>
      <c r="E14" s="271" t="s">
        <v>5</v>
      </c>
      <c r="F14" s="272"/>
      <c r="G14" s="272"/>
      <c r="H14" s="272"/>
      <c r="I14" s="272"/>
      <c r="J14" s="272"/>
      <c r="K14" s="272"/>
      <c r="L14" s="272"/>
      <c r="M14"/>
      <c r="N14"/>
      <c r="O14"/>
      <c r="Q14"/>
      <c r="R14"/>
      <c r="S14"/>
      <c r="T14"/>
      <c r="U14"/>
      <c r="V14"/>
      <c r="W14"/>
      <c r="X14"/>
      <c r="Y14"/>
      <c r="Z14"/>
      <c r="AA14"/>
      <c r="AB14"/>
    </row>
    <row r="15" spans="1:28" s="2" customFormat="1" ht="35.15" customHeight="1" x14ac:dyDescent="0.3">
      <c r="A15" s="334"/>
      <c r="B15" s="268"/>
      <c r="C15" s="269"/>
      <c r="D15" s="335"/>
      <c r="E15" s="55" t="s">
        <v>34</v>
      </c>
      <c r="F15" s="55" t="s">
        <v>284</v>
      </c>
      <c r="G15" s="55" t="s">
        <v>285</v>
      </c>
      <c r="H15" s="55" t="s">
        <v>286</v>
      </c>
      <c r="I15" s="55" t="s">
        <v>287</v>
      </c>
      <c r="J15" s="55" t="s">
        <v>288</v>
      </c>
      <c r="K15" s="55" t="s">
        <v>289</v>
      </c>
      <c r="L15" s="55" t="s">
        <v>290</v>
      </c>
      <c r="N15"/>
      <c r="O15"/>
      <c r="Q15"/>
      <c r="R15"/>
      <c r="S15"/>
      <c r="T15"/>
      <c r="U15"/>
      <c r="V15"/>
      <c r="W15"/>
      <c r="X15"/>
      <c r="Y15"/>
      <c r="Z15"/>
      <c r="AA15"/>
      <c r="AB15"/>
    </row>
    <row r="16" spans="1:28" s="2" customFormat="1" ht="35.15" customHeight="1" x14ac:dyDescent="0.3">
      <c r="A16" s="334"/>
      <c r="B16" s="328" t="s">
        <v>291</v>
      </c>
      <c r="C16" s="328"/>
      <c r="D16" s="332"/>
      <c r="E16" s="127">
        <f>COUNTIF(C$29:C$1027, "&lt;&gt;")</f>
        <v>0</v>
      </c>
      <c r="F16" s="329" t="s">
        <v>43</v>
      </c>
      <c r="G16" s="330"/>
      <c r="H16" s="330"/>
      <c r="I16" s="330"/>
      <c r="J16" s="330"/>
      <c r="K16" s="330"/>
      <c r="L16" s="331"/>
      <c r="N16"/>
      <c r="O16"/>
      <c r="P16"/>
      <c r="R16"/>
      <c r="S16"/>
      <c r="T16"/>
      <c r="U16"/>
      <c r="V16"/>
      <c r="W16"/>
      <c r="X16"/>
      <c r="Y16"/>
      <c r="Z16"/>
      <c r="AA16"/>
      <c r="AB16"/>
    </row>
    <row r="17" spans="1:28" s="2" customFormat="1" ht="35.15" customHeight="1" x14ac:dyDescent="0.3">
      <c r="A17" s="334"/>
      <c r="B17" s="328" t="s">
        <v>292</v>
      </c>
      <c r="C17" s="328"/>
      <c r="D17" s="332"/>
      <c r="E17" s="127">
        <f>COUNTIFS(C$29:C$1027, "&lt;&gt;",D$29:D$1027,"YES")</f>
        <v>0</v>
      </c>
      <c r="F17" s="329" t="s">
        <v>43</v>
      </c>
      <c r="G17" s="330"/>
      <c r="H17" s="330"/>
      <c r="I17" s="330"/>
      <c r="J17" s="330"/>
      <c r="K17" s="330"/>
      <c r="L17" s="331"/>
      <c r="N17"/>
      <c r="O17"/>
      <c r="P17"/>
      <c r="R17"/>
      <c r="S17"/>
      <c r="T17"/>
      <c r="U17"/>
      <c r="V17"/>
      <c r="W17"/>
      <c r="X17"/>
      <c r="Y17"/>
      <c r="Z17"/>
      <c r="AA17"/>
      <c r="AB17"/>
    </row>
    <row r="18" spans="1:28" s="2" customFormat="1" ht="35.15" customHeight="1" x14ac:dyDescent="0.3">
      <c r="A18" s="334"/>
      <c r="B18" s="328" t="s">
        <v>293</v>
      </c>
      <c r="C18" s="328"/>
      <c r="D18" s="332"/>
      <c r="E18" s="127">
        <f>COUNTIF(E29:K1000,"YES")</f>
        <v>0</v>
      </c>
      <c r="F18" s="253">
        <f>COUNTIFS(E$29:E$1027, "&lt;&gt;",E$29:E$1027,"YES")</f>
        <v>0</v>
      </c>
      <c r="G18" s="253">
        <f t="shared" ref="G18:L18" si="0">COUNTIF(F29:F1000,"YES")</f>
        <v>0</v>
      </c>
      <c r="H18" s="253">
        <f t="shared" si="0"/>
        <v>0</v>
      </c>
      <c r="I18" s="253">
        <f t="shared" si="0"/>
        <v>0</v>
      </c>
      <c r="J18" s="253">
        <f t="shared" si="0"/>
        <v>0</v>
      </c>
      <c r="K18" s="253">
        <f t="shared" si="0"/>
        <v>0</v>
      </c>
      <c r="L18" s="253">
        <f t="shared" si="0"/>
        <v>0</v>
      </c>
      <c r="N18"/>
      <c r="O18"/>
      <c r="P18"/>
      <c r="Q18"/>
      <c r="R18"/>
      <c r="S18"/>
      <c r="T18"/>
      <c r="U18"/>
      <c r="V18"/>
      <c r="W18"/>
      <c r="X18"/>
      <c r="Y18"/>
      <c r="Z18"/>
      <c r="AA18"/>
      <c r="AB18"/>
    </row>
    <row r="19" spans="1:28" s="2" customFormat="1" ht="35.15" customHeight="1" x14ac:dyDescent="0.3">
      <c r="A19" s="334"/>
      <c r="B19" s="328" t="s">
        <v>294</v>
      </c>
      <c r="C19" s="328"/>
      <c r="D19" s="332"/>
      <c r="E19" s="127">
        <f>COUNTIF(L29:R1000,"YES")</f>
        <v>0</v>
      </c>
      <c r="F19" s="127">
        <f t="shared" ref="F19:L19" si="1">COUNTIF(L29:L1000,"YES")</f>
        <v>0</v>
      </c>
      <c r="G19" s="127">
        <f t="shared" si="1"/>
        <v>0</v>
      </c>
      <c r="H19" s="127">
        <f t="shared" si="1"/>
        <v>0</v>
      </c>
      <c r="I19" s="127">
        <f t="shared" si="1"/>
        <v>0</v>
      </c>
      <c r="J19" s="127">
        <f t="shared" si="1"/>
        <v>0</v>
      </c>
      <c r="K19" s="127">
        <f t="shared" si="1"/>
        <v>0</v>
      </c>
      <c r="L19" s="127">
        <f t="shared" si="1"/>
        <v>0</v>
      </c>
      <c r="N19"/>
      <c r="O19"/>
      <c r="P19"/>
      <c r="Q19"/>
      <c r="R19"/>
      <c r="S19"/>
      <c r="T19"/>
      <c r="U19"/>
      <c r="V19"/>
      <c r="W19"/>
      <c r="X19"/>
      <c r="Y19"/>
      <c r="Z19"/>
      <c r="AA19"/>
      <c r="AB19"/>
    </row>
    <row r="20" spans="1:28" s="2" customFormat="1" ht="35.15" hidden="1" customHeight="1" x14ac:dyDescent="0.3">
      <c r="B20" s="328" t="s">
        <v>295</v>
      </c>
      <c r="C20" s="328"/>
      <c r="D20" s="328"/>
      <c r="E20" s="127">
        <f>SUM(F20:L20)</f>
        <v>0</v>
      </c>
      <c r="F20" s="127">
        <f>COUNTIFS(C$29:C$1027, "&lt;&gt;",E$29:E$1027,"YES")</f>
        <v>0</v>
      </c>
      <c r="G20" s="127">
        <f>COUNTIFS(D$29:D$1027, "&lt;&gt;",F$29:F$1027,"YES")</f>
        <v>0</v>
      </c>
      <c r="H20" s="127">
        <f>COUNTIFS(E$29:E$1027, "&lt;&gt;",G$29:G$1027,"YES")</f>
        <v>0</v>
      </c>
      <c r="I20" s="127">
        <f>COUNTIFS(F$29:F$1027, "&lt;&gt;",H$29:H$1027,"YES")</f>
        <v>0</v>
      </c>
      <c r="J20" s="127">
        <f>COUNTIFS(G$29:G$1027, "&lt;&gt;",I$29:I$1027,"YES")</f>
        <v>0</v>
      </c>
      <c r="K20" s="127"/>
      <c r="L20" s="127">
        <f>COUNTIFS(H$29:H$1027, "&lt;&gt;",J$29:J$1027,"YES")</f>
        <v>0</v>
      </c>
      <c r="M20" s="254" t="s">
        <v>43</v>
      </c>
      <c r="N20"/>
      <c r="O20"/>
      <c r="P20"/>
      <c r="Q20"/>
      <c r="R20"/>
      <c r="S20"/>
      <c r="T20"/>
      <c r="U20"/>
      <c r="V20"/>
      <c r="W20"/>
      <c r="X20"/>
      <c r="Y20"/>
      <c r="Z20"/>
      <c r="AA20"/>
      <c r="AB20"/>
    </row>
    <row r="21" spans="1:28" s="2" customFormat="1" ht="35.15" hidden="1" customHeight="1" x14ac:dyDescent="0.3">
      <c r="B21" s="328" t="s">
        <v>296</v>
      </c>
      <c r="C21" s="328"/>
      <c r="D21" s="328"/>
      <c r="E21" s="127" t="e">
        <f>SUM(F21:L21)</f>
        <v>#REF!</v>
      </c>
      <c r="F21" s="127" t="e">
        <f>COUNTIFS($C$29:$C$1027, "&lt;&gt;",#REF!,"1")</f>
        <v>#REF!</v>
      </c>
      <c r="G21" s="127" t="e">
        <f>COUNTIFS($C$29:$C$1027, "&lt;&gt;",#REF!,"1")</f>
        <v>#REF!</v>
      </c>
      <c r="H21" s="127" t="e">
        <f>COUNTIFS($C$29:$C$1027, "&lt;&gt;",#REF!,"1")</f>
        <v>#REF!</v>
      </c>
      <c r="I21" s="127" t="e">
        <f>COUNTIFS($C$29:$C$1027, "&lt;&gt;",#REF!,"1")</f>
        <v>#REF!</v>
      </c>
      <c r="J21" s="127" t="e">
        <f>COUNTIFS($C$29:$C$1027, "&lt;&gt;",#REF!,"1")</f>
        <v>#REF!</v>
      </c>
      <c r="K21" s="127"/>
      <c r="L21" s="127" t="e">
        <f>COUNTIFS($C$29:$C$1027, "&lt;&gt;",#REF!,"1")</f>
        <v>#REF!</v>
      </c>
      <c r="M21" s="254" t="s">
        <v>43</v>
      </c>
      <c r="N21"/>
      <c r="O21"/>
      <c r="P21"/>
      <c r="Q21"/>
      <c r="R21"/>
      <c r="S21"/>
      <c r="T21"/>
      <c r="U21"/>
      <c r="V21"/>
      <c r="W21"/>
      <c r="X21"/>
      <c r="Y21"/>
      <c r="Z21"/>
      <c r="AA21"/>
      <c r="AB21"/>
    </row>
    <row r="22" spans="1:28" s="2" customFormat="1" ht="35.15" hidden="1" customHeight="1" x14ac:dyDescent="0.3">
      <c r="B22" s="46"/>
      <c r="C22" s="46"/>
      <c r="D22" s="46"/>
      <c r="E22" s="127"/>
      <c r="F22" s="127"/>
      <c r="G22" s="127"/>
      <c r="H22" s="127"/>
      <c r="I22" s="127"/>
      <c r="J22" s="127"/>
      <c r="K22" s="127"/>
      <c r="L22" s="127"/>
      <c r="M22" s="254"/>
      <c r="N22"/>
      <c r="O22"/>
      <c r="P22"/>
      <c r="Q22"/>
      <c r="R22"/>
      <c r="S22"/>
      <c r="T22"/>
      <c r="U22"/>
      <c r="V22"/>
      <c r="W22"/>
      <c r="X22"/>
      <c r="Y22"/>
      <c r="Z22"/>
      <c r="AA22"/>
      <c r="AB22"/>
    </row>
    <row r="23" spans="1:28" s="2" customFormat="1" ht="35.15" hidden="1" customHeight="1" x14ac:dyDescent="0.3">
      <c r="B23" s="333"/>
      <c r="C23" s="333"/>
      <c r="D23" s="333"/>
      <c r="E23" s="255"/>
      <c r="F23" s="255"/>
      <c r="G23" s="255"/>
      <c r="H23" s="255"/>
      <c r="I23" s="255"/>
      <c r="J23" s="255"/>
      <c r="K23" s="255"/>
      <c r="L23" s="255"/>
      <c r="M23" s="255"/>
      <c r="S23"/>
      <c r="T23"/>
      <c r="U23"/>
      <c r="V23"/>
      <c r="W23"/>
      <c r="X23"/>
    </row>
    <row r="24" spans="1:28" ht="35.15" customHeight="1" x14ac:dyDescent="0.3">
      <c r="A24" s="256"/>
      <c r="B24" s="327" t="s">
        <v>297</v>
      </c>
      <c r="C24" s="327"/>
      <c r="D24" s="327"/>
      <c r="E24" s="327"/>
      <c r="F24" s="327"/>
      <c r="G24" s="327"/>
      <c r="H24" s="327"/>
      <c r="I24" s="327"/>
      <c r="J24" s="327"/>
      <c r="K24" s="327"/>
      <c r="L24" s="327"/>
      <c r="M24" s="327"/>
      <c r="N24" s="327"/>
      <c r="O24" s="327"/>
      <c r="P24" s="327"/>
      <c r="Q24" s="327"/>
      <c r="R24" s="327"/>
    </row>
    <row r="25" spans="1:28" s="2" customFormat="1" ht="35.15" hidden="1" customHeight="1" x14ac:dyDescent="0.3">
      <c r="B25" s="328"/>
      <c r="C25" s="328"/>
      <c r="D25" s="328"/>
      <c r="E25" s="255"/>
      <c r="F25" s="255"/>
      <c r="G25" s="255"/>
      <c r="H25" s="255"/>
      <c r="I25" s="255"/>
      <c r="J25" s="255"/>
      <c r="K25" s="255"/>
      <c r="L25" s="255"/>
      <c r="M25" s="255"/>
      <c r="S25"/>
      <c r="T25"/>
      <c r="U25"/>
      <c r="V25"/>
      <c r="W25"/>
      <c r="X25"/>
    </row>
    <row r="26" spans="1:28" s="2" customFormat="1" ht="35.15" hidden="1" customHeight="1" x14ac:dyDescent="0.3">
      <c r="E26" s="255"/>
      <c r="F26" s="255"/>
      <c r="G26" s="255"/>
      <c r="H26" s="255"/>
      <c r="I26" s="255"/>
      <c r="J26" s="255"/>
      <c r="K26" s="255"/>
      <c r="L26" s="255"/>
      <c r="M26" s="255"/>
      <c r="S26"/>
      <c r="T26"/>
      <c r="U26"/>
      <c r="V26"/>
      <c r="W26"/>
      <c r="X26"/>
    </row>
    <row r="27" spans="1:28" s="2" customFormat="1" ht="93" customHeight="1" x14ac:dyDescent="0.3">
      <c r="A27" s="119"/>
      <c r="B27" s="118" t="s">
        <v>8</v>
      </c>
      <c r="C27" s="117" t="s">
        <v>9</v>
      </c>
      <c r="D27" s="117" t="s">
        <v>22</v>
      </c>
      <c r="E27" s="257" t="s">
        <v>298</v>
      </c>
      <c r="F27" s="257" t="s">
        <v>299</v>
      </c>
      <c r="G27" s="257" t="s">
        <v>300</v>
      </c>
      <c r="H27" s="257" t="s">
        <v>301</v>
      </c>
      <c r="I27" s="257" t="s">
        <v>302</v>
      </c>
      <c r="J27" s="257" t="s">
        <v>303</v>
      </c>
      <c r="K27" s="257" t="s">
        <v>304</v>
      </c>
      <c r="L27" s="258" t="s">
        <v>305</v>
      </c>
      <c r="M27" s="258" t="s">
        <v>306</v>
      </c>
      <c r="N27" s="115" t="s">
        <v>307</v>
      </c>
      <c r="O27" s="115" t="s">
        <v>308</v>
      </c>
      <c r="P27" s="115" t="s">
        <v>309</v>
      </c>
      <c r="Q27" s="115" t="s">
        <v>310</v>
      </c>
      <c r="R27" s="115" t="s">
        <v>311</v>
      </c>
      <c r="S27"/>
      <c r="T27"/>
      <c r="U27"/>
      <c r="V27"/>
      <c r="W27"/>
      <c r="X27"/>
    </row>
    <row r="28" spans="1:28" s="2" customFormat="1" ht="178.5" customHeight="1" x14ac:dyDescent="0.3">
      <c r="A28" s="114" t="s">
        <v>10</v>
      </c>
      <c r="B28" s="259" t="s">
        <v>30</v>
      </c>
      <c r="C28" s="217" t="s">
        <v>88</v>
      </c>
      <c r="D28" s="112" t="s">
        <v>312</v>
      </c>
      <c r="E28" s="111" t="s">
        <v>313</v>
      </c>
      <c r="F28" s="111" t="s">
        <v>314</v>
      </c>
      <c r="G28" s="111" t="s">
        <v>315</v>
      </c>
      <c r="H28" s="111" t="s">
        <v>316</v>
      </c>
      <c r="I28" s="111" t="s">
        <v>317</v>
      </c>
      <c r="J28" s="111" t="s">
        <v>318</v>
      </c>
      <c r="K28" s="111" t="s">
        <v>319</v>
      </c>
      <c r="L28" s="110" t="s">
        <v>320</v>
      </c>
      <c r="M28" s="110" t="s">
        <v>321</v>
      </c>
      <c r="N28" s="110" t="s">
        <v>322</v>
      </c>
      <c r="O28" s="110" t="s">
        <v>323</v>
      </c>
      <c r="P28" s="110" t="s">
        <v>324</v>
      </c>
      <c r="Q28" s="110" t="s">
        <v>325</v>
      </c>
      <c r="R28" s="110" t="s">
        <v>326</v>
      </c>
      <c r="S28"/>
      <c r="T28"/>
      <c r="U28"/>
      <c r="V28"/>
      <c r="W28"/>
      <c r="X28"/>
    </row>
    <row r="29" spans="1:28" s="2" customFormat="1" ht="25" customHeight="1" x14ac:dyDescent="0.3">
      <c r="B29" s="260"/>
      <c r="C29" s="255"/>
      <c r="D29" s="261"/>
      <c r="E29" s="108"/>
      <c r="F29" s="108"/>
      <c r="G29" s="108"/>
      <c r="H29" s="108"/>
      <c r="I29" s="108"/>
      <c r="J29" s="108"/>
      <c r="K29" s="108"/>
      <c r="L29" s="108"/>
      <c r="M29" s="108"/>
      <c r="N29" s="108"/>
      <c r="O29" s="108"/>
      <c r="P29" s="108"/>
      <c r="Q29" s="108"/>
      <c r="R29" s="262"/>
      <c r="S29"/>
      <c r="T29"/>
      <c r="U29"/>
      <c r="V29"/>
      <c r="W29"/>
      <c r="X29"/>
    </row>
    <row r="30" spans="1:28" s="2" customFormat="1" ht="25" customHeight="1" x14ac:dyDescent="0.3">
      <c r="B30" s="260"/>
      <c r="C30" s="255"/>
      <c r="D30" s="261"/>
      <c r="E30" s="108"/>
      <c r="F30" s="108"/>
      <c r="G30" s="108"/>
      <c r="H30" s="108"/>
      <c r="I30" s="108"/>
      <c r="J30" s="108"/>
      <c r="K30" s="108"/>
      <c r="L30" s="108"/>
      <c r="M30" s="108"/>
      <c r="N30" s="108"/>
      <c r="O30" s="108"/>
      <c r="P30" s="108"/>
      <c r="Q30" s="262"/>
      <c r="S30"/>
      <c r="T30"/>
      <c r="U30"/>
      <c r="V30"/>
      <c r="W30"/>
      <c r="X30"/>
    </row>
    <row r="31" spans="1:28" s="2" customFormat="1" ht="25" customHeight="1" x14ac:dyDescent="0.3">
      <c r="B31" s="260"/>
      <c r="C31" s="255"/>
      <c r="D31" s="261"/>
      <c r="E31" s="108"/>
      <c r="F31" s="108"/>
      <c r="G31" s="108"/>
      <c r="H31" s="108"/>
      <c r="I31" s="108"/>
      <c r="J31" s="108"/>
      <c r="K31" s="108"/>
      <c r="L31" s="108"/>
      <c r="M31" s="108"/>
      <c r="N31" s="108"/>
      <c r="O31" s="108"/>
      <c r="P31" s="108"/>
      <c r="Q31" s="108"/>
      <c r="R31" s="262"/>
      <c r="S31"/>
      <c r="T31"/>
      <c r="U31"/>
      <c r="V31"/>
      <c r="W31"/>
      <c r="X31"/>
    </row>
    <row r="32" spans="1:28" s="2" customFormat="1" ht="25" customHeight="1" x14ac:dyDescent="0.3">
      <c r="B32" s="260"/>
      <c r="C32" s="255"/>
      <c r="D32" s="261"/>
      <c r="E32" s="108"/>
      <c r="F32" s="108"/>
      <c r="G32" s="108"/>
      <c r="H32" s="108"/>
      <c r="I32" s="108"/>
      <c r="J32" s="108"/>
      <c r="K32" s="108"/>
      <c r="L32" s="108"/>
      <c r="M32" s="108"/>
      <c r="N32" s="108"/>
      <c r="O32" s="108"/>
      <c r="P32" s="108"/>
      <c r="Q32" s="108"/>
      <c r="R32" s="262"/>
      <c r="S32"/>
      <c r="T32"/>
      <c r="U32"/>
      <c r="V32"/>
      <c r="W32"/>
      <c r="X32"/>
    </row>
    <row r="33" spans="2:24" s="2" customFormat="1" ht="25" customHeight="1" x14ac:dyDescent="0.3">
      <c r="B33" s="260"/>
      <c r="C33" s="255"/>
      <c r="D33" s="261"/>
      <c r="E33" s="108"/>
      <c r="F33" s="108"/>
      <c r="G33" s="108"/>
      <c r="H33" s="108"/>
      <c r="I33" s="108"/>
      <c r="J33" s="108"/>
      <c r="K33" s="108"/>
      <c r="L33" s="108"/>
      <c r="M33" s="108"/>
      <c r="N33" s="108"/>
      <c r="O33" s="108"/>
      <c r="P33" s="108"/>
      <c r="Q33" s="108"/>
      <c r="R33" s="262"/>
      <c r="S33"/>
      <c r="T33"/>
      <c r="U33"/>
      <c r="V33"/>
      <c r="W33"/>
      <c r="X33"/>
    </row>
    <row r="34" spans="2:24" s="2" customFormat="1" ht="25" customHeight="1" x14ac:dyDescent="0.3">
      <c r="B34" s="260"/>
      <c r="C34" s="255"/>
      <c r="D34" s="261"/>
      <c r="E34" s="108"/>
      <c r="F34" s="108"/>
      <c r="G34" s="108"/>
      <c r="H34" s="108"/>
      <c r="I34" s="108"/>
      <c r="J34" s="108"/>
      <c r="K34" s="108"/>
      <c r="L34" s="108"/>
      <c r="M34" s="108"/>
      <c r="N34" s="108"/>
      <c r="O34" s="108"/>
      <c r="P34" s="108"/>
      <c r="Q34" s="108"/>
      <c r="R34" s="262"/>
      <c r="S34"/>
      <c r="T34"/>
      <c r="U34"/>
      <c r="V34"/>
      <c r="W34"/>
      <c r="X34"/>
    </row>
    <row r="35" spans="2:24" s="2" customFormat="1" ht="25" customHeight="1" x14ac:dyDescent="0.3">
      <c r="B35" s="260"/>
      <c r="C35" s="255"/>
      <c r="D35" s="261"/>
      <c r="E35" s="108"/>
      <c r="F35" s="108"/>
      <c r="G35" s="108"/>
      <c r="H35" s="108"/>
      <c r="I35" s="108"/>
      <c r="J35" s="108"/>
      <c r="K35" s="108"/>
      <c r="L35" s="108"/>
      <c r="M35" s="108"/>
      <c r="N35" s="108"/>
      <c r="O35" s="108"/>
      <c r="P35" s="108"/>
      <c r="Q35" s="108"/>
      <c r="R35" s="262"/>
      <c r="S35"/>
      <c r="T35"/>
      <c r="U35"/>
      <c r="V35"/>
      <c r="W35"/>
      <c r="X35"/>
    </row>
    <row r="36" spans="2:24" s="2" customFormat="1" ht="25" customHeight="1" x14ac:dyDescent="0.3">
      <c r="B36" s="260"/>
      <c r="C36" s="255"/>
      <c r="D36" s="261"/>
      <c r="E36" s="108"/>
      <c r="F36" s="108"/>
      <c r="G36" s="108"/>
      <c r="H36" s="108"/>
      <c r="I36" s="108"/>
      <c r="J36" s="108"/>
      <c r="K36" s="108"/>
      <c r="L36" s="108"/>
      <c r="M36" s="108"/>
      <c r="N36" s="108"/>
      <c r="O36" s="108"/>
      <c r="P36" s="108"/>
      <c r="Q36" s="108"/>
      <c r="R36" s="262"/>
      <c r="S36"/>
      <c r="T36"/>
      <c r="U36"/>
      <c r="V36"/>
      <c r="W36"/>
      <c r="X36"/>
    </row>
    <row r="37" spans="2:24" s="2" customFormat="1" ht="25" customHeight="1" x14ac:dyDescent="0.3">
      <c r="B37" s="255"/>
      <c r="C37" s="255"/>
      <c r="D37" s="261"/>
      <c r="E37" s="108"/>
      <c r="F37" s="108"/>
      <c r="G37" s="108"/>
      <c r="H37" s="108"/>
      <c r="I37" s="108"/>
      <c r="J37" s="108"/>
      <c r="K37" s="108"/>
      <c r="L37" s="108"/>
      <c r="M37" s="108"/>
      <c r="N37" s="108"/>
      <c r="O37" s="108"/>
      <c r="P37" s="108"/>
      <c r="Q37" s="108"/>
      <c r="R37" s="262"/>
      <c r="S37"/>
      <c r="T37"/>
      <c r="U37"/>
      <c r="V37"/>
      <c r="W37"/>
      <c r="X37"/>
    </row>
    <row r="38" spans="2:24" s="2" customFormat="1" ht="25" customHeight="1" x14ac:dyDescent="0.3">
      <c r="B38" s="255"/>
      <c r="C38" s="255"/>
      <c r="D38" s="261"/>
      <c r="E38" s="108"/>
      <c r="F38" s="108"/>
      <c r="G38" s="108"/>
      <c r="H38" s="108"/>
      <c r="I38" s="108"/>
      <c r="J38" s="108"/>
      <c r="K38" s="108"/>
      <c r="L38" s="108"/>
      <c r="M38" s="108"/>
      <c r="N38" s="108"/>
      <c r="O38" s="108"/>
      <c r="P38" s="108"/>
      <c r="Q38" s="108"/>
      <c r="R38" s="262"/>
      <c r="S38"/>
      <c r="T38"/>
      <c r="U38"/>
      <c r="V38"/>
      <c r="W38"/>
      <c r="X38"/>
    </row>
    <row r="39" spans="2:24" s="2" customFormat="1" ht="25" customHeight="1" x14ac:dyDescent="0.3">
      <c r="B39" s="255"/>
      <c r="C39" s="255"/>
      <c r="D39" s="261"/>
      <c r="E39" s="108"/>
      <c r="F39" s="108"/>
      <c r="G39" s="108"/>
      <c r="H39" s="108"/>
      <c r="I39" s="108"/>
      <c r="J39" s="108"/>
      <c r="K39" s="108"/>
      <c r="L39" s="108"/>
      <c r="M39" s="108"/>
      <c r="N39" s="108"/>
      <c r="O39" s="108"/>
      <c r="P39" s="108"/>
      <c r="Q39" s="108"/>
      <c r="R39" s="262"/>
      <c r="S39"/>
      <c r="T39"/>
      <c r="U39"/>
      <c r="V39"/>
      <c r="W39"/>
      <c r="X39"/>
    </row>
    <row r="40" spans="2:24" s="2" customFormat="1" ht="25" customHeight="1" x14ac:dyDescent="0.3">
      <c r="B40" s="255"/>
      <c r="C40" s="255"/>
      <c r="D40" s="261"/>
      <c r="E40" s="108"/>
      <c r="F40" s="108"/>
      <c r="G40" s="108"/>
      <c r="H40" s="108"/>
      <c r="I40" s="108"/>
      <c r="J40" s="108"/>
      <c r="K40" s="108"/>
      <c r="L40" s="108"/>
      <c r="M40" s="108"/>
      <c r="N40" s="108"/>
      <c r="O40" s="108"/>
      <c r="P40" s="108"/>
      <c r="Q40" s="108"/>
      <c r="R40" s="262"/>
      <c r="S40"/>
      <c r="T40"/>
      <c r="U40"/>
      <c r="V40"/>
      <c r="W40"/>
      <c r="X40"/>
    </row>
    <row r="41" spans="2:24" s="2" customFormat="1" ht="25" customHeight="1" x14ac:dyDescent="0.3">
      <c r="B41" s="255"/>
      <c r="C41" s="255"/>
      <c r="D41" s="261"/>
      <c r="E41" s="108"/>
      <c r="F41" s="108"/>
      <c r="G41" s="108"/>
      <c r="H41" s="108"/>
      <c r="I41" s="108"/>
      <c r="J41" s="108"/>
      <c r="K41" s="108"/>
      <c r="L41" s="108"/>
      <c r="M41" s="108"/>
      <c r="N41" s="108"/>
      <c r="O41" s="108"/>
      <c r="P41" s="108"/>
      <c r="Q41" s="108"/>
      <c r="R41" s="262"/>
      <c r="S41"/>
      <c r="T41"/>
      <c r="U41"/>
      <c r="V41"/>
      <c r="W41"/>
      <c r="X41"/>
    </row>
    <row r="42" spans="2:24" s="2" customFormat="1" ht="25" customHeight="1" x14ac:dyDescent="0.3">
      <c r="B42" s="255"/>
      <c r="C42" s="255"/>
      <c r="D42" s="261"/>
      <c r="E42" s="108"/>
      <c r="F42" s="108"/>
      <c r="G42" s="108"/>
      <c r="H42" s="108"/>
      <c r="I42" s="108"/>
      <c r="J42" s="108"/>
      <c r="K42" s="108"/>
      <c r="L42" s="108"/>
      <c r="M42" s="108"/>
      <c r="N42" s="108"/>
      <c r="O42" s="108"/>
      <c r="P42" s="108"/>
      <c r="Q42" s="108"/>
      <c r="R42" s="262"/>
      <c r="S42"/>
      <c r="T42"/>
      <c r="U42"/>
      <c r="V42"/>
      <c r="W42"/>
      <c r="X42"/>
    </row>
    <row r="43" spans="2:24" s="2" customFormat="1" ht="25" customHeight="1" x14ac:dyDescent="0.3">
      <c r="B43" s="255"/>
      <c r="C43" s="255"/>
      <c r="D43" s="261"/>
      <c r="E43" s="108"/>
      <c r="F43" s="108"/>
      <c r="G43" s="108"/>
      <c r="H43" s="108"/>
      <c r="I43" s="108"/>
      <c r="J43" s="108"/>
      <c r="K43" s="108"/>
      <c r="L43" s="108"/>
      <c r="M43" s="108"/>
      <c r="N43" s="108"/>
      <c r="O43" s="108"/>
      <c r="P43" s="108"/>
      <c r="Q43" s="108"/>
      <c r="R43" s="262"/>
      <c r="S43"/>
      <c r="T43"/>
      <c r="U43"/>
      <c r="V43"/>
      <c r="W43"/>
      <c r="X43"/>
    </row>
    <row r="44" spans="2:24" s="2" customFormat="1" ht="25" customHeight="1" x14ac:dyDescent="0.3">
      <c r="B44" s="255"/>
      <c r="C44" s="255"/>
      <c r="D44" s="261"/>
      <c r="E44" s="108"/>
      <c r="F44" s="108"/>
      <c r="G44" s="108"/>
      <c r="H44" s="108"/>
      <c r="I44" s="108"/>
      <c r="J44" s="108"/>
      <c r="K44" s="108"/>
      <c r="L44" s="108"/>
      <c r="M44" s="108"/>
      <c r="N44" s="108"/>
      <c r="O44" s="108"/>
      <c r="P44" s="108"/>
      <c r="Q44" s="108"/>
      <c r="R44" s="262"/>
      <c r="S44"/>
      <c r="T44"/>
      <c r="U44"/>
      <c r="V44"/>
      <c r="W44"/>
      <c r="X44"/>
    </row>
    <row r="45" spans="2:24" s="2" customFormat="1" ht="25" customHeight="1" x14ac:dyDescent="0.3">
      <c r="B45" s="255"/>
      <c r="C45" s="255"/>
      <c r="D45" s="261"/>
      <c r="E45" s="108"/>
      <c r="F45" s="108"/>
      <c r="G45" s="108"/>
      <c r="H45" s="108"/>
      <c r="I45" s="108"/>
      <c r="J45" s="108"/>
      <c r="K45" s="108"/>
      <c r="L45" s="108"/>
      <c r="M45" s="108"/>
      <c r="N45" s="108"/>
      <c r="O45" s="108"/>
      <c r="P45" s="108"/>
      <c r="Q45" s="108"/>
      <c r="R45" s="262"/>
      <c r="S45"/>
      <c r="T45"/>
      <c r="U45"/>
      <c r="V45"/>
      <c r="W45"/>
      <c r="X45"/>
    </row>
    <row r="46" spans="2:24" s="2" customFormat="1" ht="25" customHeight="1" x14ac:dyDescent="0.3">
      <c r="B46" s="255"/>
      <c r="C46" s="255"/>
      <c r="D46" s="261"/>
      <c r="E46" s="108"/>
      <c r="F46" s="108"/>
      <c r="G46" s="108"/>
      <c r="H46" s="108"/>
      <c r="I46" s="108"/>
      <c r="J46" s="108"/>
      <c r="K46" s="108"/>
      <c r="L46" s="108"/>
      <c r="M46" s="108"/>
      <c r="N46" s="108"/>
      <c r="O46" s="108"/>
      <c r="P46" s="108"/>
      <c r="Q46" s="108"/>
      <c r="R46" s="262"/>
      <c r="S46"/>
      <c r="T46"/>
      <c r="U46"/>
      <c r="V46"/>
      <c r="W46"/>
      <c r="X46"/>
    </row>
    <row r="47" spans="2:24" s="2" customFormat="1" ht="25" customHeight="1" x14ac:dyDescent="0.3">
      <c r="B47" s="255"/>
      <c r="C47" s="255"/>
      <c r="D47" s="261"/>
      <c r="E47" s="108"/>
      <c r="F47" s="108"/>
      <c r="G47" s="108"/>
      <c r="H47" s="108"/>
      <c r="I47" s="108"/>
      <c r="J47" s="108"/>
      <c r="K47" s="108"/>
      <c r="L47" s="108"/>
      <c r="M47" s="108"/>
      <c r="N47" s="108"/>
      <c r="O47" s="108"/>
      <c r="P47" s="108"/>
      <c r="Q47" s="108"/>
      <c r="R47" s="262"/>
      <c r="S47"/>
      <c r="T47"/>
      <c r="U47"/>
      <c r="V47"/>
      <c r="W47"/>
      <c r="X47"/>
    </row>
    <row r="48" spans="2:24" s="2" customFormat="1" ht="25" customHeight="1" x14ac:dyDescent="0.3">
      <c r="B48" s="255"/>
      <c r="C48" s="255"/>
      <c r="D48" s="261"/>
      <c r="E48" s="108"/>
      <c r="F48" s="108"/>
      <c r="G48" s="108"/>
      <c r="H48" s="108"/>
      <c r="I48" s="108"/>
      <c r="J48" s="108"/>
      <c r="K48" s="108"/>
      <c r="L48" s="108"/>
      <c r="M48" s="108"/>
      <c r="N48" s="108"/>
      <c r="O48" s="108"/>
      <c r="P48" s="108"/>
      <c r="Q48" s="108"/>
      <c r="R48" s="262"/>
      <c r="S48"/>
      <c r="T48"/>
      <c r="U48"/>
      <c r="V48"/>
      <c r="W48"/>
      <c r="X48"/>
    </row>
    <row r="49" spans="2:24" s="2" customFormat="1" ht="25" customHeight="1" x14ac:dyDescent="0.3">
      <c r="B49" s="255"/>
      <c r="C49" s="255"/>
      <c r="D49" s="261"/>
      <c r="E49" s="108"/>
      <c r="F49" s="108"/>
      <c r="G49" s="108"/>
      <c r="H49" s="108"/>
      <c r="I49" s="108"/>
      <c r="J49" s="108"/>
      <c r="K49" s="108"/>
      <c r="L49" s="108"/>
      <c r="M49" s="108"/>
      <c r="N49" s="108"/>
      <c r="O49" s="108"/>
      <c r="P49" s="108"/>
      <c r="Q49" s="108"/>
      <c r="R49" s="262"/>
      <c r="S49"/>
      <c r="T49"/>
      <c r="U49"/>
      <c r="V49"/>
      <c r="W49"/>
      <c r="X49"/>
    </row>
    <row r="50" spans="2:24" s="2" customFormat="1" ht="25" customHeight="1" x14ac:dyDescent="0.3">
      <c r="B50" s="255"/>
      <c r="C50" s="255"/>
      <c r="D50" s="261"/>
      <c r="E50" s="108"/>
      <c r="F50" s="108"/>
      <c r="G50" s="108"/>
      <c r="H50" s="108"/>
      <c r="I50" s="108"/>
      <c r="J50" s="108"/>
      <c r="K50" s="108"/>
      <c r="L50" s="108"/>
      <c r="M50" s="108"/>
      <c r="N50" s="108"/>
      <c r="O50" s="108"/>
      <c r="P50" s="108"/>
      <c r="Q50" s="108"/>
      <c r="R50" s="262"/>
      <c r="S50"/>
      <c r="T50"/>
      <c r="U50"/>
      <c r="V50"/>
      <c r="W50"/>
      <c r="X50"/>
    </row>
    <row r="51" spans="2:24" s="2" customFormat="1" ht="25" customHeight="1" x14ac:dyDescent="0.3">
      <c r="B51" s="255"/>
      <c r="C51" s="255"/>
      <c r="D51" s="261"/>
      <c r="E51" s="108"/>
      <c r="F51" s="108"/>
      <c r="G51" s="108"/>
      <c r="H51" s="108"/>
      <c r="I51" s="108"/>
      <c r="J51" s="108"/>
      <c r="K51" s="108"/>
      <c r="L51" s="108"/>
      <c r="M51" s="108"/>
      <c r="N51" s="108"/>
      <c r="O51" s="108"/>
      <c r="P51" s="108"/>
      <c r="Q51" s="108"/>
      <c r="R51" s="262"/>
      <c r="S51"/>
      <c r="T51"/>
      <c r="U51"/>
      <c r="V51"/>
      <c r="W51"/>
      <c r="X51"/>
    </row>
    <row r="52" spans="2:24" s="2" customFormat="1" ht="25" customHeight="1" x14ac:dyDescent="0.3">
      <c r="B52" s="255"/>
      <c r="C52" s="255"/>
      <c r="D52" s="261"/>
      <c r="E52" s="108"/>
      <c r="F52" s="108"/>
      <c r="G52" s="108"/>
      <c r="H52" s="108"/>
      <c r="I52" s="108"/>
      <c r="J52" s="108"/>
      <c r="K52" s="108"/>
      <c r="L52" s="108"/>
      <c r="M52" s="108"/>
      <c r="N52" s="108"/>
      <c r="O52" s="108"/>
      <c r="P52" s="108"/>
      <c r="Q52" s="108"/>
      <c r="R52" s="262"/>
      <c r="S52"/>
      <c r="T52"/>
      <c r="U52"/>
      <c r="V52"/>
      <c r="W52"/>
      <c r="X52"/>
    </row>
    <row r="53" spans="2:24" s="2" customFormat="1" ht="25" customHeight="1" x14ac:dyDescent="0.3">
      <c r="B53" s="255"/>
      <c r="C53" s="255"/>
      <c r="D53" s="261"/>
      <c r="E53" s="108"/>
      <c r="F53" s="108"/>
      <c r="G53" s="108"/>
      <c r="H53" s="108"/>
      <c r="I53" s="108"/>
      <c r="J53" s="108"/>
      <c r="K53" s="108"/>
      <c r="L53" s="108"/>
      <c r="M53" s="108"/>
      <c r="N53" s="108"/>
      <c r="O53" s="108"/>
      <c r="P53" s="108"/>
      <c r="Q53" s="108"/>
      <c r="R53" s="262"/>
      <c r="S53"/>
      <c r="T53"/>
      <c r="U53"/>
      <c r="V53"/>
      <c r="W53"/>
      <c r="X53"/>
    </row>
    <row r="54" spans="2:24" s="2" customFormat="1" ht="25" customHeight="1" x14ac:dyDescent="0.3">
      <c r="B54" s="255"/>
      <c r="C54" s="255"/>
      <c r="D54" s="261"/>
      <c r="E54" s="108"/>
      <c r="F54" s="108"/>
      <c r="G54" s="108"/>
      <c r="H54" s="108"/>
      <c r="I54" s="108"/>
      <c r="J54" s="108"/>
      <c r="K54" s="108"/>
      <c r="L54" s="108"/>
      <c r="M54" s="108"/>
      <c r="N54" s="108"/>
      <c r="O54" s="108"/>
      <c r="P54" s="108"/>
      <c r="Q54" s="108"/>
      <c r="R54" s="262"/>
      <c r="S54"/>
      <c r="T54"/>
      <c r="U54"/>
      <c r="V54"/>
      <c r="W54"/>
      <c r="X54"/>
    </row>
    <row r="55" spans="2:24" s="2" customFormat="1" ht="25" customHeight="1" x14ac:dyDescent="0.3">
      <c r="B55" s="255"/>
      <c r="C55" s="255"/>
      <c r="D55" s="261"/>
      <c r="E55" s="108"/>
      <c r="F55" s="108"/>
      <c r="G55" s="108"/>
      <c r="H55" s="108"/>
      <c r="I55" s="108"/>
      <c r="J55" s="108"/>
      <c r="K55" s="108"/>
      <c r="L55" s="108"/>
      <c r="M55" s="108"/>
      <c r="N55" s="108"/>
      <c r="O55" s="108"/>
      <c r="P55" s="108"/>
      <c r="Q55" s="108"/>
      <c r="R55" s="262"/>
      <c r="S55"/>
      <c r="T55"/>
      <c r="U55"/>
      <c r="V55"/>
      <c r="W55"/>
      <c r="X55"/>
    </row>
    <row r="56" spans="2:24" s="2" customFormat="1" ht="25" customHeight="1" x14ac:dyDescent="0.3">
      <c r="B56" s="255"/>
      <c r="C56" s="255"/>
      <c r="D56" s="261"/>
      <c r="E56" s="108"/>
      <c r="F56" s="108"/>
      <c r="G56" s="108"/>
      <c r="H56" s="108"/>
      <c r="I56" s="108"/>
      <c r="J56" s="108"/>
      <c r="K56" s="108"/>
      <c r="L56" s="108"/>
      <c r="M56" s="108"/>
      <c r="N56" s="108"/>
      <c r="O56" s="108"/>
      <c r="P56" s="108"/>
      <c r="Q56" s="108"/>
      <c r="R56" s="262"/>
      <c r="S56"/>
      <c r="T56"/>
      <c r="U56"/>
      <c r="V56"/>
      <c r="W56"/>
      <c r="X56"/>
    </row>
    <row r="57" spans="2:24" s="2" customFormat="1" ht="25" customHeight="1" x14ac:dyDescent="0.3">
      <c r="B57" s="255"/>
      <c r="C57" s="255"/>
      <c r="D57" s="261"/>
      <c r="E57" s="108"/>
      <c r="F57" s="108"/>
      <c r="G57" s="108"/>
      <c r="H57" s="108"/>
      <c r="I57" s="108"/>
      <c r="J57" s="108"/>
      <c r="K57" s="108"/>
      <c r="L57" s="108"/>
      <c r="M57" s="108"/>
      <c r="N57" s="108"/>
      <c r="O57" s="108"/>
      <c r="P57" s="108"/>
      <c r="Q57" s="108"/>
      <c r="R57" s="262"/>
      <c r="S57"/>
      <c r="T57"/>
      <c r="U57"/>
      <c r="V57"/>
      <c r="W57"/>
      <c r="X57"/>
    </row>
    <row r="58" spans="2:24" s="2" customFormat="1" ht="25" customHeight="1" x14ac:dyDescent="0.3">
      <c r="B58" s="255"/>
      <c r="C58" s="255"/>
      <c r="D58" s="261"/>
      <c r="E58" s="108"/>
      <c r="F58" s="108"/>
      <c r="G58" s="108"/>
      <c r="H58" s="108"/>
      <c r="I58" s="108"/>
      <c r="J58" s="108"/>
      <c r="K58" s="108"/>
      <c r="L58" s="108"/>
      <c r="M58" s="108"/>
      <c r="N58" s="108"/>
      <c r="O58" s="108"/>
      <c r="P58" s="108"/>
      <c r="Q58" s="108"/>
      <c r="R58" s="262"/>
      <c r="S58"/>
      <c r="T58"/>
      <c r="U58"/>
      <c r="V58"/>
      <c r="W58"/>
      <c r="X58"/>
    </row>
    <row r="59" spans="2:24" s="2" customFormat="1" ht="25" customHeight="1" x14ac:dyDescent="0.3">
      <c r="B59" s="255"/>
      <c r="C59" s="255"/>
      <c r="D59" s="261"/>
      <c r="E59" s="108"/>
      <c r="F59" s="108"/>
      <c r="G59" s="108"/>
      <c r="H59" s="108"/>
      <c r="I59" s="108"/>
      <c r="J59" s="108"/>
      <c r="K59" s="108"/>
      <c r="L59" s="108"/>
      <c r="M59" s="108"/>
      <c r="N59" s="108"/>
      <c r="O59" s="108"/>
      <c r="P59" s="108"/>
      <c r="Q59" s="108"/>
      <c r="R59" s="262"/>
      <c r="S59"/>
      <c r="T59"/>
      <c r="U59"/>
      <c r="V59"/>
      <c r="W59"/>
      <c r="X59"/>
    </row>
    <row r="60" spans="2:24" s="2" customFormat="1" ht="25" customHeight="1" x14ac:dyDescent="0.3">
      <c r="B60" s="255"/>
      <c r="C60" s="255"/>
      <c r="D60" s="261"/>
      <c r="E60" s="108"/>
      <c r="F60" s="108"/>
      <c r="G60" s="108"/>
      <c r="H60" s="108"/>
      <c r="I60" s="108"/>
      <c r="J60" s="108"/>
      <c r="K60" s="108"/>
      <c r="L60" s="108"/>
      <c r="M60" s="108"/>
      <c r="N60" s="108"/>
      <c r="O60" s="108"/>
      <c r="P60" s="108"/>
      <c r="Q60" s="108"/>
      <c r="R60" s="262"/>
      <c r="S60"/>
      <c r="T60"/>
      <c r="U60"/>
      <c r="V60"/>
      <c r="W60"/>
      <c r="X60"/>
    </row>
    <row r="61" spans="2:24" s="2" customFormat="1" ht="25" customHeight="1" x14ac:dyDescent="0.3">
      <c r="B61" s="255"/>
      <c r="C61" s="255"/>
      <c r="D61" s="261"/>
      <c r="E61" s="108"/>
      <c r="F61" s="108"/>
      <c r="G61" s="108"/>
      <c r="H61" s="108"/>
      <c r="I61" s="108"/>
      <c r="J61" s="108"/>
      <c r="K61" s="108"/>
      <c r="L61" s="108"/>
      <c r="M61" s="108"/>
      <c r="N61" s="108"/>
      <c r="O61" s="108"/>
      <c r="P61" s="108"/>
      <c r="Q61" s="108"/>
      <c r="R61" s="262"/>
      <c r="S61"/>
      <c r="T61"/>
      <c r="U61"/>
      <c r="V61"/>
      <c r="W61"/>
      <c r="X61"/>
    </row>
    <row r="62" spans="2:24" s="2" customFormat="1" ht="25" customHeight="1" x14ac:dyDescent="0.3">
      <c r="B62" s="255"/>
      <c r="C62" s="255"/>
      <c r="D62" s="261"/>
      <c r="E62" s="108"/>
      <c r="F62" s="108"/>
      <c r="G62" s="108"/>
      <c r="H62" s="108"/>
      <c r="I62" s="108"/>
      <c r="J62" s="108"/>
      <c r="K62" s="108"/>
      <c r="L62" s="108"/>
      <c r="M62" s="108"/>
      <c r="N62" s="108"/>
      <c r="O62" s="108"/>
      <c r="P62" s="108"/>
      <c r="Q62" s="108"/>
      <c r="R62" s="262"/>
      <c r="S62"/>
      <c r="T62"/>
      <c r="U62"/>
      <c r="V62"/>
      <c r="W62"/>
      <c r="X62"/>
    </row>
    <row r="63" spans="2:24" s="2" customFormat="1" ht="25" customHeight="1" x14ac:dyDescent="0.3">
      <c r="B63" s="255"/>
      <c r="C63" s="255"/>
      <c r="D63" s="261"/>
      <c r="E63" s="108"/>
      <c r="F63" s="108"/>
      <c r="G63" s="108"/>
      <c r="H63" s="108"/>
      <c r="I63" s="108"/>
      <c r="J63" s="108"/>
      <c r="K63" s="108"/>
      <c r="L63" s="108"/>
      <c r="M63" s="108"/>
      <c r="N63" s="108"/>
      <c r="O63" s="108"/>
      <c r="P63" s="108"/>
      <c r="Q63" s="108"/>
      <c r="R63" s="262"/>
      <c r="S63"/>
      <c r="T63"/>
      <c r="U63"/>
      <c r="V63"/>
      <c r="W63"/>
      <c r="X63"/>
    </row>
    <row r="64" spans="2:24" s="2" customFormat="1" ht="25" customHeight="1" x14ac:dyDescent="0.3">
      <c r="B64" s="255"/>
      <c r="C64" s="255"/>
      <c r="D64" s="261"/>
      <c r="E64" s="108"/>
      <c r="F64" s="108"/>
      <c r="G64" s="108"/>
      <c r="H64" s="108"/>
      <c r="I64" s="108"/>
      <c r="J64" s="108"/>
      <c r="K64" s="108"/>
      <c r="L64" s="108"/>
      <c r="M64" s="108"/>
      <c r="N64" s="108"/>
      <c r="O64" s="108"/>
      <c r="P64" s="108"/>
      <c r="Q64" s="108"/>
      <c r="R64" s="262"/>
      <c r="S64"/>
      <c r="T64"/>
      <c r="U64"/>
      <c r="V64"/>
      <c r="W64"/>
      <c r="X64"/>
    </row>
    <row r="65" spans="2:24" s="2" customFormat="1" ht="25" customHeight="1" x14ac:dyDescent="0.3">
      <c r="B65" s="255"/>
      <c r="C65" s="255"/>
      <c r="D65" s="261"/>
      <c r="E65" s="108"/>
      <c r="F65" s="108"/>
      <c r="G65" s="108"/>
      <c r="H65" s="108"/>
      <c r="I65" s="108"/>
      <c r="J65" s="108"/>
      <c r="K65" s="108"/>
      <c r="L65" s="108"/>
      <c r="M65" s="108"/>
      <c r="N65" s="108"/>
      <c r="O65" s="108"/>
      <c r="P65" s="108"/>
      <c r="Q65" s="108"/>
      <c r="R65" s="262"/>
      <c r="S65"/>
      <c r="T65"/>
      <c r="U65"/>
      <c r="V65"/>
      <c r="W65"/>
      <c r="X65"/>
    </row>
    <row r="66" spans="2:24" s="2" customFormat="1" ht="25" customHeight="1" x14ac:dyDescent="0.3">
      <c r="B66" s="255"/>
      <c r="C66" s="255"/>
      <c r="D66" s="261"/>
      <c r="E66" s="108"/>
      <c r="F66" s="108"/>
      <c r="G66" s="108"/>
      <c r="H66" s="108"/>
      <c r="I66" s="108"/>
      <c r="J66" s="108"/>
      <c r="K66" s="108"/>
      <c r="L66" s="108"/>
      <c r="M66" s="108"/>
      <c r="N66" s="108"/>
      <c r="O66" s="108"/>
      <c r="P66" s="108"/>
      <c r="Q66" s="108"/>
      <c r="R66" s="262"/>
      <c r="S66"/>
      <c r="T66"/>
      <c r="U66"/>
      <c r="V66"/>
      <c r="W66"/>
      <c r="X66"/>
    </row>
    <row r="67" spans="2:24" s="2" customFormat="1" ht="25" customHeight="1" x14ac:dyDescent="0.3">
      <c r="B67" s="255"/>
      <c r="C67" s="255"/>
      <c r="D67" s="261"/>
      <c r="E67" s="108"/>
      <c r="F67" s="108"/>
      <c r="G67" s="108"/>
      <c r="H67" s="108"/>
      <c r="I67" s="108"/>
      <c r="J67" s="108"/>
      <c r="K67" s="108"/>
      <c r="L67" s="108"/>
      <c r="M67" s="108"/>
      <c r="N67" s="108"/>
      <c r="O67" s="108"/>
      <c r="P67" s="108"/>
      <c r="Q67" s="108"/>
      <c r="R67" s="262"/>
      <c r="S67"/>
      <c r="T67"/>
      <c r="U67"/>
      <c r="V67"/>
      <c r="W67"/>
      <c r="X67"/>
    </row>
    <row r="68" spans="2:24" s="2" customFormat="1" ht="25" customHeight="1" x14ac:dyDescent="0.3">
      <c r="B68" s="255"/>
      <c r="C68" s="255"/>
      <c r="D68" s="261"/>
      <c r="E68" s="108"/>
      <c r="F68" s="108"/>
      <c r="G68" s="108"/>
      <c r="H68" s="108"/>
      <c r="I68" s="108"/>
      <c r="J68" s="108"/>
      <c r="K68" s="108"/>
      <c r="L68" s="108"/>
      <c r="M68" s="108"/>
      <c r="N68" s="108"/>
      <c r="O68" s="108"/>
      <c r="P68" s="108"/>
      <c r="Q68" s="108"/>
      <c r="R68" s="262"/>
      <c r="S68"/>
      <c r="T68"/>
      <c r="U68"/>
      <c r="V68"/>
      <c r="W68"/>
      <c r="X68"/>
    </row>
    <row r="69" spans="2:24" s="2" customFormat="1" ht="25" customHeight="1" x14ac:dyDescent="0.3">
      <c r="B69" s="255"/>
      <c r="C69" s="255"/>
      <c r="D69" s="261"/>
      <c r="E69" s="108"/>
      <c r="F69" s="108"/>
      <c r="G69" s="108"/>
      <c r="H69" s="108"/>
      <c r="I69" s="108"/>
      <c r="J69" s="108"/>
      <c r="K69" s="108"/>
      <c r="L69" s="108"/>
      <c r="M69" s="108"/>
      <c r="N69" s="108"/>
      <c r="O69" s="108"/>
      <c r="P69" s="108"/>
      <c r="Q69" s="108"/>
      <c r="R69" s="262"/>
      <c r="S69"/>
      <c r="T69"/>
      <c r="U69"/>
      <c r="V69"/>
      <c r="W69"/>
      <c r="X69"/>
    </row>
    <row r="70" spans="2:24" s="2" customFormat="1" ht="25" customHeight="1" x14ac:dyDescent="0.3">
      <c r="B70" s="255"/>
      <c r="C70" s="255"/>
      <c r="D70" s="261"/>
      <c r="E70" s="108"/>
      <c r="F70" s="108"/>
      <c r="G70" s="108"/>
      <c r="H70" s="108"/>
      <c r="I70" s="108"/>
      <c r="J70" s="108"/>
      <c r="K70" s="108"/>
      <c r="L70" s="108"/>
      <c r="M70" s="108"/>
      <c r="N70" s="108"/>
      <c r="O70" s="108"/>
      <c r="P70" s="108"/>
      <c r="Q70" s="108"/>
      <c r="R70" s="262"/>
      <c r="S70"/>
      <c r="T70"/>
      <c r="U70"/>
      <c r="V70"/>
      <c r="W70"/>
      <c r="X70"/>
    </row>
    <row r="71" spans="2:24" s="2" customFormat="1" ht="25" customHeight="1" x14ac:dyDescent="0.3">
      <c r="B71" s="255"/>
      <c r="C71" s="255"/>
      <c r="D71" s="261"/>
      <c r="E71" s="108"/>
      <c r="F71" s="108"/>
      <c r="G71" s="108"/>
      <c r="H71" s="108"/>
      <c r="I71" s="108"/>
      <c r="J71" s="108"/>
      <c r="K71" s="108"/>
      <c r="L71" s="108"/>
      <c r="M71" s="108"/>
      <c r="N71" s="108"/>
      <c r="O71" s="108"/>
      <c r="P71" s="108"/>
      <c r="Q71" s="108"/>
      <c r="R71" s="262"/>
      <c r="S71"/>
      <c r="T71"/>
      <c r="U71"/>
      <c r="V71"/>
      <c r="W71"/>
      <c r="X71"/>
    </row>
    <row r="72" spans="2:24" s="2" customFormat="1" ht="25" customHeight="1" x14ac:dyDescent="0.3">
      <c r="B72" s="255"/>
      <c r="C72" s="255"/>
      <c r="D72" s="261"/>
      <c r="E72" s="108"/>
      <c r="F72" s="108"/>
      <c r="G72" s="108"/>
      <c r="H72" s="108"/>
      <c r="I72" s="108"/>
      <c r="J72" s="108"/>
      <c r="K72" s="108"/>
      <c r="L72" s="108"/>
      <c r="M72" s="108"/>
      <c r="N72" s="108"/>
      <c r="O72" s="108"/>
      <c r="P72" s="108"/>
      <c r="Q72" s="108"/>
      <c r="R72" s="262"/>
      <c r="S72"/>
      <c r="T72"/>
      <c r="U72"/>
      <c r="V72"/>
      <c r="W72"/>
      <c r="X72"/>
    </row>
    <row r="73" spans="2:24" s="2" customFormat="1" ht="25" customHeight="1" x14ac:dyDescent="0.3">
      <c r="B73" s="255"/>
      <c r="C73" s="255"/>
      <c r="D73" s="261"/>
      <c r="E73" s="108"/>
      <c r="F73" s="108"/>
      <c r="G73" s="108"/>
      <c r="H73" s="108"/>
      <c r="I73" s="108"/>
      <c r="J73" s="108"/>
      <c r="K73" s="108"/>
      <c r="L73" s="108"/>
      <c r="M73" s="108"/>
      <c r="N73" s="108"/>
      <c r="O73" s="108"/>
      <c r="P73" s="108"/>
      <c r="Q73" s="108"/>
      <c r="R73" s="262"/>
      <c r="S73"/>
      <c r="T73"/>
      <c r="U73"/>
      <c r="V73"/>
      <c r="W73"/>
      <c r="X73"/>
    </row>
    <row r="74" spans="2:24" s="2" customFormat="1" ht="25" customHeight="1" x14ac:dyDescent="0.3">
      <c r="B74" s="255"/>
      <c r="C74" s="255"/>
      <c r="D74" s="261"/>
      <c r="E74" s="108"/>
      <c r="F74" s="108"/>
      <c r="G74" s="108"/>
      <c r="H74" s="108"/>
      <c r="I74" s="108"/>
      <c r="J74" s="108"/>
      <c r="K74" s="108"/>
      <c r="L74" s="108"/>
      <c r="M74" s="108"/>
      <c r="N74" s="108"/>
      <c r="O74" s="108"/>
      <c r="P74" s="108"/>
      <c r="Q74" s="108"/>
      <c r="R74" s="262"/>
      <c r="S74"/>
      <c r="T74"/>
      <c r="U74"/>
      <c r="V74"/>
      <c r="W74"/>
      <c r="X74"/>
    </row>
    <row r="75" spans="2:24" s="2" customFormat="1" ht="25" customHeight="1" x14ac:dyDescent="0.3">
      <c r="B75" s="255"/>
      <c r="C75" s="255"/>
      <c r="D75" s="261"/>
      <c r="E75" s="108"/>
      <c r="F75" s="108"/>
      <c r="G75" s="108"/>
      <c r="H75" s="108"/>
      <c r="I75" s="108"/>
      <c r="J75" s="108"/>
      <c r="K75" s="108"/>
      <c r="L75" s="108"/>
      <c r="M75" s="108"/>
      <c r="N75" s="108"/>
      <c r="O75" s="108"/>
      <c r="P75" s="108"/>
      <c r="Q75" s="108"/>
      <c r="R75" s="262"/>
      <c r="S75"/>
      <c r="T75"/>
      <c r="U75"/>
      <c r="V75"/>
      <c r="W75"/>
      <c r="X75"/>
    </row>
    <row r="76" spans="2:24" s="2" customFormat="1" ht="25" customHeight="1" x14ac:dyDescent="0.3">
      <c r="B76" s="255"/>
      <c r="C76" s="255"/>
      <c r="D76" s="261"/>
      <c r="E76" s="108"/>
      <c r="F76" s="108"/>
      <c r="G76" s="108"/>
      <c r="H76" s="108"/>
      <c r="I76" s="108"/>
      <c r="J76" s="108"/>
      <c r="K76" s="108"/>
      <c r="L76" s="108"/>
      <c r="M76" s="108"/>
      <c r="N76" s="108"/>
      <c r="O76" s="108"/>
      <c r="P76" s="108"/>
      <c r="Q76" s="108"/>
      <c r="R76" s="262"/>
      <c r="S76"/>
      <c r="T76"/>
      <c r="U76"/>
      <c r="V76"/>
      <c r="W76"/>
      <c r="X76"/>
    </row>
    <row r="77" spans="2:24" s="2" customFormat="1" ht="25" customHeight="1" x14ac:dyDescent="0.3">
      <c r="B77" s="255"/>
      <c r="C77" s="255"/>
      <c r="D77" s="261"/>
      <c r="E77" s="108"/>
      <c r="F77" s="108"/>
      <c r="G77" s="108"/>
      <c r="H77" s="108"/>
      <c r="I77" s="108"/>
      <c r="J77" s="108"/>
      <c r="K77" s="108"/>
      <c r="L77" s="108"/>
      <c r="M77" s="108"/>
      <c r="N77" s="108"/>
      <c r="O77" s="108"/>
      <c r="P77" s="108"/>
      <c r="Q77" s="108"/>
      <c r="R77" s="262"/>
      <c r="S77"/>
      <c r="T77"/>
      <c r="U77"/>
      <c r="V77"/>
      <c r="W77"/>
      <c r="X77"/>
    </row>
    <row r="78" spans="2:24" s="2" customFormat="1" ht="25" customHeight="1" x14ac:dyDescent="0.3">
      <c r="B78" s="255"/>
      <c r="C78" s="255"/>
      <c r="D78" s="261"/>
      <c r="E78" s="108"/>
      <c r="F78" s="108"/>
      <c r="G78" s="108"/>
      <c r="H78" s="108"/>
      <c r="I78" s="108"/>
      <c r="J78" s="108"/>
      <c r="K78" s="108"/>
      <c r="L78" s="108"/>
      <c r="M78" s="108"/>
      <c r="N78" s="108"/>
      <c r="O78" s="108"/>
      <c r="P78" s="108"/>
      <c r="Q78" s="108"/>
      <c r="R78" s="262"/>
      <c r="S78"/>
      <c r="T78"/>
      <c r="U78"/>
      <c r="V78"/>
      <c r="W78"/>
      <c r="X78"/>
    </row>
    <row r="79" spans="2:24" s="2" customFormat="1" ht="25" customHeight="1" x14ac:dyDescent="0.3">
      <c r="B79" s="255"/>
      <c r="C79" s="255"/>
      <c r="D79" s="261"/>
      <c r="E79" s="108"/>
      <c r="F79" s="108"/>
      <c r="G79" s="108"/>
      <c r="H79" s="108"/>
      <c r="I79" s="108"/>
      <c r="J79" s="108"/>
      <c r="K79" s="108"/>
      <c r="L79" s="108"/>
      <c r="M79" s="108"/>
      <c r="N79" s="108"/>
      <c r="O79" s="108"/>
      <c r="P79" s="108"/>
      <c r="Q79" s="108"/>
      <c r="R79" s="262"/>
      <c r="S79"/>
      <c r="T79"/>
      <c r="U79"/>
      <c r="V79"/>
      <c r="W79"/>
      <c r="X79"/>
    </row>
    <row r="80" spans="2:24" s="2" customFormat="1" ht="25" customHeight="1" x14ac:dyDescent="0.3">
      <c r="B80" s="255"/>
      <c r="C80" s="255"/>
      <c r="D80" s="261"/>
      <c r="E80" s="108"/>
      <c r="F80" s="108"/>
      <c r="G80" s="108"/>
      <c r="H80" s="108"/>
      <c r="I80" s="108"/>
      <c r="J80" s="108"/>
      <c r="K80" s="108"/>
      <c r="L80" s="108"/>
      <c r="M80" s="108"/>
      <c r="N80" s="108"/>
      <c r="O80" s="108"/>
      <c r="P80" s="108"/>
      <c r="Q80" s="108"/>
      <c r="R80" s="262"/>
      <c r="S80"/>
      <c r="T80"/>
      <c r="U80"/>
      <c r="V80"/>
      <c r="W80"/>
      <c r="X80"/>
    </row>
    <row r="81" spans="2:24" s="2" customFormat="1" ht="25" customHeight="1" x14ac:dyDescent="0.3">
      <c r="B81" s="255"/>
      <c r="C81" s="255"/>
      <c r="D81" s="261"/>
      <c r="E81" s="108"/>
      <c r="F81" s="108"/>
      <c r="G81" s="108"/>
      <c r="H81" s="108"/>
      <c r="I81" s="108"/>
      <c r="J81" s="108"/>
      <c r="K81" s="108"/>
      <c r="L81" s="108"/>
      <c r="M81" s="108"/>
      <c r="N81" s="108"/>
      <c r="O81" s="108"/>
      <c r="P81" s="108"/>
      <c r="Q81" s="108"/>
      <c r="R81" s="262"/>
      <c r="S81"/>
      <c r="T81"/>
      <c r="U81"/>
      <c r="V81"/>
      <c r="W81"/>
      <c r="X81"/>
    </row>
    <row r="82" spans="2:24" s="2" customFormat="1" ht="25" customHeight="1" x14ac:dyDescent="0.3">
      <c r="B82" s="255"/>
      <c r="C82" s="255"/>
      <c r="D82" s="261"/>
      <c r="E82" s="108"/>
      <c r="F82" s="108"/>
      <c r="G82" s="108"/>
      <c r="H82" s="108"/>
      <c r="I82" s="108"/>
      <c r="J82" s="108"/>
      <c r="K82" s="108"/>
      <c r="L82" s="108"/>
      <c r="M82" s="108"/>
      <c r="N82" s="108"/>
      <c r="O82" s="108"/>
      <c r="P82" s="108"/>
      <c r="Q82" s="108"/>
      <c r="R82" s="262"/>
      <c r="S82"/>
      <c r="T82"/>
      <c r="U82"/>
      <c r="V82"/>
      <c r="W82"/>
      <c r="X82"/>
    </row>
    <row r="83" spans="2:24" s="2" customFormat="1" ht="25" customHeight="1" x14ac:dyDescent="0.3">
      <c r="B83" s="255"/>
      <c r="C83" s="255"/>
      <c r="D83" s="261"/>
      <c r="E83" s="108"/>
      <c r="F83" s="108"/>
      <c r="G83" s="108"/>
      <c r="H83" s="108"/>
      <c r="I83" s="108"/>
      <c r="J83" s="108"/>
      <c r="K83" s="108"/>
      <c r="L83" s="108"/>
      <c r="M83" s="108"/>
      <c r="N83" s="108"/>
      <c r="O83" s="108"/>
      <c r="P83" s="108"/>
      <c r="Q83" s="108"/>
      <c r="R83" s="262"/>
      <c r="S83"/>
      <c r="T83"/>
      <c r="U83"/>
      <c r="V83"/>
      <c r="W83"/>
      <c r="X83"/>
    </row>
    <row r="84" spans="2:24" s="2" customFormat="1" ht="25" customHeight="1" x14ac:dyDescent="0.3">
      <c r="B84" s="255"/>
      <c r="C84" s="255"/>
      <c r="D84" s="261"/>
      <c r="E84" s="108"/>
      <c r="F84" s="108"/>
      <c r="G84" s="108"/>
      <c r="H84" s="108"/>
      <c r="I84" s="108"/>
      <c r="J84" s="108"/>
      <c r="K84" s="108"/>
      <c r="L84" s="108"/>
      <c r="M84" s="108"/>
      <c r="N84" s="108"/>
      <c r="O84" s="108"/>
      <c r="P84" s="108"/>
      <c r="Q84" s="108"/>
      <c r="R84" s="262"/>
      <c r="S84"/>
      <c r="T84"/>
      <c r="U84"/>
      <c r="V84"/>
      <c r="W84"/>
      <c r="X84"/>
    </row>
    <row r="85" spans="2:24" s="2" customFormat="1" ht="25" customHeight="1" x14ac:dyDescent="0.3">
      <c r="B85" s="255"/>
      <c r="C85" s="255"/>
      <c r="D85" s="261"/>
      <c r="E85" s="108"/>
      <c r="F85" s="108"/>
      <c r="G85" s="108"/>
      <c r="H85" s="108"/>
      <c r="I85" s="108"/>
      <c r="J85" s="108"/>
      <c r="K85" s="108"/>
      <c r="L85" s="108"/>
      <c r="M85" s="108"/>
      <c r="N85" s="108"/>
      <c r="O85" s="108"/>
      <c r="P85" s="108"/>
      <c r="Q85" s="108"/>
      <c r="R85" s="262"/>
      <c r="S85"/>
      <c r="T85"/>
      <c r="U85"/>
      <c r="V85"/>
      <c r="W85"/>
      <c r="X85"/>
    </row>
    <row r="86" spans="2:24" s="2" customFormat="1" ht="25" customHeight="1" x14ac:dyDescent="0.3">
      <c r="B86" s="255"/>
      <c r="C86" s="255"/>
      <c r="D86" s="261"/>
      <c r="E86" s="108"/>
      <c r="F86" s="108"/>
      <c r="G86" s="108"/>
      <c r="H86" s="108"/>
      <c r="I86" s="108"/>
      <c r="J86" s="108"/>
      <c r="K86" s="108"/>
      <c r="L86" s="108"/>
      <c r="M86" s="108"/>
      <c r="N86" s="108"/>
      <c r="O86" s="108"/>
      <c r="P86" s="108"/>
      <c r="Q86" s="108"/>
      <c r="R86" s="262"/>
      <c r="S86"/>
      <c r="T86"/>
      <c r="U86"/>
      <c r="V86"/>
      <c r="W86"/>
      <c r="X86"/>
    </row>
    <row r="87" spans="2:24" s="2" customFormat="1" ht="25" customHeight="1" x14ac:dyDescent="0.3">
      <c r="B87" s="255"/>
      <c r="C87" s="255"/>
      <c r="D87" s="261"/>
      <c r="E87" s="108"/>
      <c r="F87" s="108"/>
      <c r="G87" s="108"/>
      <c r="H87" s="108"/>
      <c r="I87" s="108"/>
      <c r="J87" s="108"/>
      <c r="K87" s="108"/>
      <c r="L87" s="108"/>
      <c r="M87" s="108"/>
      <c r="N87" s="108"/>
      <c r="O87" s="108"/>
      <c r="P87" s="108"/>
      <c r="Q87" s="108"/>
      <c r="R87" s="262"/>
      <c r="S87"/>
      <c r="T87"/>
      <c r="U87"/>
      <c r="V87"/>
      <c r="W87"/>
      <c r="X87"/>
    </row>
    <row r="88" spans="2:24" s="2" customFormat="1" ht="25" customHeight="1" x14ac:dyDescent="0.3">
      <c r="B88" s="255"/>
      <c r="C88" s="255"/>
      <c r="D88" s="261"/>
      <c r="E88" s="108"/>
      <c r="F88" s="108"/>
      <c r="G88" s="108"/>
      <c r="H88" s="108"/>
      <c r="I88" s="108"/>
      <c r="J88" s="108"/>
      <c r="K88" s="108"/>
      <c r="L88" s="108"/>
      <c r="M88" s="108"/>
      <c r="N88" s="108"/>
      <c r="O88" s="108"/>
      <c r="P88" s="108"/>
      <c r="Q88" s="108"/>
      <c r="R88" s="262"/>
      <c r="S88"/>
      <c r="T88"/>
      <c r="U88"/>
      <c r="V88"/>
      <c r="W88"/>
      <c r="X88"/>
    </row>
    <row r="89" spans="2:24" s="2" customFormat="1" ht="25" customHeight="1" x14ac:dyDescent="0.3">
      <c r="B89" s="255"/>
      <c r="C89" s="255"/>
      <c r="D89" s="261"/>
      <c r="E89" s="108"/>
      <c r="F89" s="108"/>
      <c r="G89" s="108"/>
      <c r="H89" s="108"/>
      <c r="I89" s="108"/>
      <c r="J89" s="108"/>
      <c r="K89" s="108"/>
      <c r="L89" s="108"/>
      <c r="M89" s="108"/>
      <c r="N89" s="108"/>
      <c r="O89" s="108"/>
      <c r="P89" s="108"/>
      <c r="Q89" s="108"/>
      <c r="R89" s="262"/>
      <c r="S89"/>
      <c r="T89"/>
      <c r="U89"/>
      <c r="V89"/>
      <c r="W89"/>
      <c r="X89"/>
    </row>
    <row r="90" spans="2:24" s="2" customFormat="1" ht="25" customHeight="1" x14ac:dyDescent="0.3">
      <c r="B90" s="255"/>
      <c r="C90" s="255"/>
      <c r="D90" s="261"/>
      <c r="E90" s="108"/>
      <c r="F90" s="108"/>
      <c r="G90" s="108"/>
      <c r="H90" s="108"/>
      <c r="I90" s="108"/>
      <c r="J90" s="108"/>
      <c r="K90" s="108"/>
      <c r="L90" s="108"/>
      <c r="M90" s="108"/>
      <c r="N90" s="108"/>
      <c r="O90" s="108"/>
      <c r="P90" s="108"/>
      <c r="Q90" s="108"/>
      <c r="R90" s="262"/>
      <c r="S90"/>
      <c r="T90"/>
      <c r="U90"/>
      <c r="V90"/>
      <c r="W90"/>
      <c r="X90"/>
    </row>
    <row r="91" spans="2:24" s="2" customFormat="1" ht="25" customHeight="1" x14ac:dyDescent="0.3">
      <c r="B91" s="255"/>
      <c r="C91" s="255"/>
      <c r="D91" s="261"/>
      <c r="E91" s="108"/>
      <c r="F91" s="108"/>
      <c r="G91" s="108"/>
      <c r="H91" s="108"/>
      <c r="I91" s="108"/>
      <c r="J91" s="108"/>
      <c r="K91" s="108"/>
      <c r="L91" s="108"/>
      <c r="M91" s="108"/>
      <c r="N91" s="108"/>
      <c r="O91" s="108"/>
      <c r="P91" s="108"/>
      <c r="Q91" s="108"/>
      <c r="R91" s="262"/>
      <c r="S91"/>
      <c r="T91"/>
      <c r="U91"/>
      <c r="V91"/>
      <c r="W91"/>
      <c r="X91"/>
    </row>
    <row r="92" spans="2:24" s="2" customFormat="1" ht="25" customHeight="1" x14ac:dyDescent="0.3">
      <c r="B92" s="255"/>
      <c r="C92" s="255"/>
      <c r="D92" s="261"/>
      <c r="E92" s="108"/>
      <c r="F92" s="108"/>
      <c r="G92" s="108"/>
      <c r="H92" s="108"/>
      <c r="I92" s="108"/>
      <c r="J92" s="108"/>
      <c r="K92" s="108"/>
      <c r="L92" s="108"/>
      <c r="M92" s="108"/>
      <c r="N92" s="108"/>
      <c r="O92" s="108"/>
      <c r="P92" s="108"/>
      <c r="Q92" s="108"/>
      <c r="R92" s="262"/>
      <c r="S92"/>
      <c r="T92"/>
      <c r="U92"/>
      <c r="V92"/>
      <c r="W92"/>
      <c r="X92"/>
    </row>
    <row r="93" spans="2:24" s="2" customFormat="1" ht="25" customHeight="1" x14ac:dyDescent="0.3">
      <c r="B93" s="255"/>
      <c r="C93" s="255"/>
      <c r="D93" s="261"/>
      <c r="E93" s="108"/>
      <c r="F93" s="108"/>
      <c r="G93" s="108"/>
      <c r="H93" s="108"/>
      <c r="I93" s="108"/>
      <c r="J93" s="108"/>
      <c r="K93" s="108"/>
      <c r="L93" s="108"/>
      <c r="M93" s="108"/>
      <c r="N93" s="108"/>
      <c r="O93" s="108"/>
      <c r="P93" s="108"/>
      <c r="Q93" s="108"/>
      <c r="R93" s="262"/>
      <c r="S93"/>
      <c r="T93"/>
      <c r="U93"/>
      <c r="V93"/>
      <c r="W93"/>
      <c r="X93"/>
    </row>
    <row r="94" spans="2:24" s="2" customFormat="1" ht="25" customHeight="1" x14ac:dyDescent="0.3">
      <c r="B94" s="255"/>
      <c r="C94" s="255"/>
      <c r="D94" s="261"/>
      <c r="E94" s="108"/>
      <c r="F94" s="108"/>
      <c r="G94" s="108"/>
      <c r="H94" s="108"/>
      <c r="I94" s="108"/>
      <c r="J94" s="108"/>
      <c r="K94" s="108"/>
      <c r="L94" s="108"/>
      <c r="M94" s="108"/>
      <c r="N94" s="108"/>
      <c r="O94" s="108"/>
      <c r="P94" s="108"/>
      <c r="Q94" s="108"/>
      <c r="R94" s="262"/>
      <c r="S94"/>
      <c r="T94"/>
      <c r="U94"/>
      <c r="V94"/>
      <c r="W94"/>
      <c r="X94"/>
    </row>
    <row r="95" spans="2:24" s="2" customFormat="1" ht="25" customHeight="1" x14ac:dyDescent="0.3">
      <c r="B95" s="255"/>
      <c r="C95" s="255"/>
      <c r="D95" s="261"/>
      <c r="E95" s="108"/>
      <c r="F95" s="108"/>
      <c r="G95" s="108"/>
      <c r="H95" s="108"/>
      <c r="I95" s="108"/>
      <c r="J95" s="108"/>
      <c r="K95" s="108"/>
      <c r="L95" s="108"/>
      <c r="M95" s="108"/>
      <c r="N95" s="108"/>
      <c r="O95" s="108"/>
      <c r="P95" s="108"/>
      <c r="Q95" s="108"/>
      <c r="R95" s="262"/>
      <c r="S95"/>
      <c r="T95"/>
      <c r="U95"/>
      <c r="V95"/>
      <c r="W95"/>
      <c r="X95"/>
    </row>
    <row r="96" spans="2:24" s="2" customFormat="1" ht="25" customHeight="1" x14ac:dyDescent="0.3">
      <c r="B96" s="255"/>
      <c r="C96" s="255"/>
      <c r="D96" s="261"/>
      <c r="E96" s="108"/>
      <c r="F96" s="108"/>
      <c r="G96" s="108"/>
      <c r="H96" s="108"/>
      <c r="I96" s="108"/>
      <c r="J96" s="108"/>
      <c r="K96" s="108"/>
      <c r="L96" s="108"/>
      <c r="M96" s="108"/>
      <c r="N96" s="108"/>
      <c r="O96" s="108"/>
      <c r="P96" s="108"/>
      <c r="Q96" s="108"/>
      <c r="R96" s="262"/>
      <c r="S96"/>
      <c r="T96"/>
      <c r="U96"/>
      <c r="V96"/>
      <c r="W96"/>
      <c r="X96"/>
    </row>
    <row r="97" spans="2:24" s="2" customFormat="1" ht="25" customHeight="1" x14ac:dyDescent="0.3">
      <c r="B97" s="255"/>
      <c r="C97" s="255"/>
      <c r="D97" s="261"/>
      <c r="E97" s="108"/>
      <c r="F97" s="108"/>
      <c r="G97" s="108"/>
      <c r="H97" s="108"/>
      <c r="I97" s="108"/>
      <c r="J97" s="108"/>
      <c r="K97" s="108"/>
      <c r="L97" s="108"/>
      <c r="M97" s="108"/>
      <c r="N97" s="108"/>
      <c r="O97" s="108"/>
      <c r="P97" s="108"/>
      <c r="Q97" s="108"/>
      <c r="R97" s="262"/>
      <c r="S97"/>
      <c r="T97"/>
      <c r="U97"/>
      <c r="V97"/>
      <c r="W97"/>
      <c r="X97"/>
    </row>
    <row r="98" spans="2:24" s="2" customFormat="1" ht="25" customHeight="1" x14ac:dyDescent="0.3">
      <c r="B98" s="255"/>
      <c r="C98" s="255"/>
      <c r="D98" s="261"/>
      <c r="E98" s="108"/>
      <c r="F98" s="108"/>
      <c r="G98" s="108"/>
      <c r="H98" s="108"/>
      <c r="I98" s="108"/>
      <c r="J98" s="108"/>
      <c r="K98" s="108"/>
      <c r="L98" s="108"/>
      <c r="M98" s="108"/>
      <c r="N98" s="108"/>
      <c r="O98" s="108"/>
      <c r="P98" s="108"/>
      <c r="Q98" s="108"/>
      <c r="R98" s="262"/>
      <c r="S98"/>
      <c r="T98"/>
      <c r="U98"/>
      <c r="V98"/>
      <c r="W98"/>
      <c r="X98"/>
    </row>
    <row r="99" spans="2:24" s="2" customFormat="1" ht="25" customHeight="1" x14ac:dyDescent="0.3">
      <c r="B99" s="255"/>
      <c r="C99" s="255"/>
      <c r="D99" s="261"/>
      <c r="E99" s="108"/>
      <c r="F99" s="108"/>
      <c r="G99" s="108"/>
      <c r="H99" s="108"/>
      <c r="I99" s="108"/>
      <c r="J99" s="108"/>
      <c r="K99" s="108"/>
      <c r="L99" s="108"/>
      <c r="M99" s="108"/>
      <c r="N99" s="108"/>
      <c r="O99" s="108"/>
      <c r="P99" s="108"/>
      <c r="Q99" s="108"/>
      <c r="R99" s="262"/>
      <c r="S99"/>
      <c r="T99"/>
      <c r="U99"/>
      <c r="V99"/>
      <c r="W99"/>
      <c r="X99"/>
    </row>
    <row r="100" spans="2:24" s="2" customFormat="1" ht="25" customHeight="1" x14ac:dyDescent="0.3">
      <c r="B100" s="255"/>
      <c r="C100" s="255"/>
      <c r="D100" s="261"/>
      <c r="E100" s="108"/>
      <c r="F100" s="108"/>
      <c r="G100" s="108"/>
      <c r="H100" s="108"/>
      <c r="I100" s="108"/>
      <c r="J100" s="108"/>
      <c r="K100" s="108"/>
      <c r="L100" s="108"/>
      <c r="M100" s="108"/>
      <c r="N100" s="108"/>
      <c r="O100" s="108"/>
      <c r="P100" s="108"/>
      <c r="Q100" s="108"/>
      <c r="R100" s="262"/>
      <c r="S100"/>
      <c r="T100"/>
      <c r="U100"/>
      <c r="V100"/>
      <c r="W100"/>
      <c r="X100"/>
    </row>
    <row r="101" spans="2:24" s="2" customFormat="1" ht="25" customHeight="1" x14ac:dyDescent="0.3">
      <c r="B101" s="255"/>
      <c r="C101" s="255"/>
      <c r="D101" s="261"/>
      <c r="E101" s="108"/>
      <c r="F101" s="108"/>
      <c r="G101" s="108"/>
      <c r="H101" s="108"/>
      <c r="I101" s="108"/>
      <c r="J101" s="108"/>
      <c r="K101" s="108"/>
      <c r="L101" s="108"/>
      <c r="M101" s="108"/>
      <c r="N101" s="108"/>
      <c r="O101" s="108"/>
      <c r="P101" s="108"/>
      <c r="Q101" s="108"/>
      <c r="R101" s="262"/>
      <c r="S101"/>
      <c r="T101"/>
      <c r="U101"/>
      <c r="V101"/>
      <c r="W101"/>
      <c r="X101"/>
    </row>
    <row r="102" spans="2:24" s="2" customFormat="1" ht="25" customHeight="1" x14ac:dyDescent="0.3">
      <c r="B102" s="255"/>
      <c r="C102" s="255"/>
      <c r="D102" s="261"/>
      <c r="E102" s="108"/>
      <c r="F102" s="108"/>
      <c r="G102" s="108"/>
      <c r="H102" s="108"/>
      <c r="I102" s="108"/>
      <c r="J102" s="108"/>
      <c r="K102" s="108"/>
      <c r="L102" s="108"/>
      <c r="M102" s="108"/>
      <c r="N102" s="108"/>
      <c r="O102" s="108"/>
      <c r="P102" s="108"/>
      <c r="Q102" s="108"/>
      <c r="R102" s="262"/>
      <c r="S102"/>
      <c r="T102"/>
      <c r="U102"/>
      <c r="V102"/>
      <c r="W102"/>
      <c r="X102"/>
    </row>
    <row r="103" spans="2:24" s="2" customFormat="1" ht="25" customHeight="1" x14ac:dyDescent="0.3">
      <c r="B103" s="255"/>
      <c r="C103" s="255"/>
      <c r="D103" s="261"/>
      <c r="E103" s="108"/>
      <c r="F103" s="108"/>
      <c r="G103" s="108"/>
      <c r="H103" s="108"/>
      <c r="I103" s="108"/>
      <c r="J103" s="108"/>
      <c r="K103" s="108"/>
      <c r="L103" s="108"/>
      <c r="M103" s="108"/>
      <c r="N103" s="108"/>
      <c r="O103" s="108"/>
      <c r="P103" s="108"/>
      <c r="Q103" s="108"/>
      <c r="R103" s="262"/>
      <c r="S103"/>
      <c r="T103"/>
      <c r="U103"/>
      <c r="V103"/>
      <c r="W103"/>
      <c r="X103"/>
    </row>
    <row r="104" spans="2:24" s="2" customFormat="1" ht="25" customHeight="1" x14ac:dyDescent="0.3">
      <c r="B104" s="255"/>
      <c r="C104" s="255"/>
      <c r="D104" s="261"/>
      <c r="E104" s="108"/>
      <c r="F104" s="108"/>
      <c r="G104" s="108"/>
      <c r="H104" s="108"/>
      <c r="I104" s="108"/>
      <c r="J104" s="108"/>
      <c r="K104" s="108"/>
      <c r="L104" s="108"/>
      <c r="M104" s="108"/>
      <c r="N104" s="108"/>
      <c r="O104" s="108"/>
      <c r="P104" s="108"/>
      <c r="Q104" s="108"/>
      <c r="R104" s="262"/>
      <c r="S104"/>
      <c r="T104"/>
      <c r="U104"/>
      <c r="V104"/>
      <c r="W104"/>
      <c r="X104"/>
    </row>
    <row r="105" spans="2:24" s="2" customFormat="1" ht="25" customHeight="1" x14ac:dyDescent="0.3">
      <c r="B105" s="255"/>
      <c r="C105" s="255"/>
      <c r="D105" s="261"/>
      <c r="E105" s="108"/>
      <c r="F105" s="108"/>
      <c r="G105" s="108"/>
      <c r="H105" s="108"/>
      <c r="I105" s="108"/>
      <c r="J105" s="108"/>
      <c r="K105" s="108"/>
      <c r="L105" s="108"/>
      <c r="M105" s="108"/>
      <c r="N105" s="108"/>
      <c r="O105" s="108"/>
      <c r="P105" s="108"/>
      <c r="Q105" s="108"/>
      <c r="R105" s="262"/>
      <c r="S105"/>
      <c r="T105"/>
      <c r="U105"/>
      <c r="V105"/>
      <c r="W105"/>
      <c r="X105"/>
    </row>
    <row r="106" spans="2:24" s="2" customFormat="1" ht="25" customHeight="1" x14ac:dyDescent="0.3">
      <c r="B106" s="255"/>
      <c r="C106" s="255"/>
      <c r="D106" s="261"/>
      <c r="E106" s="108"/>
      <c r="F106" s="108"/>
      <c r="G106" s="108"/>
      <c r="H106" s="108"/>
      <c r="I106" s="108"/>
      <c r="J106" s="108"/>
      <c r="K106" s="108"/>
      <c r="L106" s="108"/>
      <c r="M106" s="108"/>
      <c r="N106" s="108"/>
      <c r="O106" s="108"/>
      <c r="P106" s="108"/>
      <c r="Q106" s="108"/>
      <c r="R106" s="262"/>
      <c r="S106"/>
      <c r="T106"/>
      <c r="U106"/>
      <c r="V106"/>
      <c r="W106"/>
      <c r="X106"/>
    </row>
    <row r="107" spans="2:24" s="2" customFormat="1" ht="25" customHeight="1" x14ac:dyDescent="0.3">
      <c r="B107" s="255"/>
      <c r="C107" s="255"/>
      <c r="D107" s="261"/>
      <c r="E107" s="108"/>
      <c r="F107" s="108"/>
      <c r="G107" s="108"/>
      <c r="H107" s="108"/>
      <c r="I107" s="108"/>
      <c r="J107" s="108"/>
      <c r="K107" s="108"/>
      <c r="L107" s="108"/>
      <c r="M107" s="108"/>
      <c r="N107" s="108"/>
      <c r="O107" s="108"/>
      <c r="P107" s="108"/>
      <c r="Q107" s="108"/>
      <c r="R107" s="262"/>
      <c r="S107"/>
      <c r="T107"/>
      <c r="U107"/>
      <c r="V107"/>
      <c r="W107"/>
      <c r="X107"/>
    </row>
    <row r="108" spans="2:24" s="2" customFormat="1" ht="25" customHeight="1" x14ac:dyDescent="0.3">
      <c r="B108" s="255"/>
      <c r="C108" s="255"/>
      <c r="D108" s="261"/>
      <c r="E108" s="108"/>
      <c r="F108" s="108"/>
      <c r="G108" s="108"/>
      <c r="H108" s="108"/>
      <c r="I108" s="108"/>
      <c r="J108" s="108"/>
      <c r="K108" s="108"/>
      <c r="L108" s="108"/>
      <c r="M108" s="108"/>
      <c r="N108" s="108"/>
      <c r="O108" s="108"/>
      <c r="P108" s="108"/>
      <c r="Q108" s="108"/>
      <c r="R108" s="262"/>
      <c r="S108"/>
      <c r="T108"/>
      <c r="U108"/>
      <c r="V108"/>
      <c r="W108"/>
      <c r="X108"/>
    </row>
    <row r="109" spans="2:24" s="2" customFormat="1" ht="25" customHeight="1" x14ac:dyDescent="0.3">
      <c r="B109" s="255"/>
      <c r="C109" s="255"/>
      <c r="D109" s="261"/>
      <c r="E109" s="108"/>
      <c r="F109" s="108"/>
      <c r="G109" s="108"/>
      <c r="H109" s="108"/>
      <c r="I109" s="108"/>
      <c r="J109" s="108"/>
      <c r="K109" s="108"/>
      <c r="L109" s="108"/>
      <c r="M109" s="108"/>
      <c r="N109" s="108"/>
      <c r="O109" s="108"/>
      <c r="P109" s="108"/>
      <c r="Q109" s="108"/>
      <c r="R109" s="262"/>
      <c r="S109"/>
      <c r="T109"/>
      <c r="U109"/>
      <c r="V109"/>
      <c r="W109"/>
      <c r="X109"/>
    </row>
    <row r="110" spans="2:24" s="2" customFormat="1" ht="25" customHeight="1" x14ac:dyDescent="0.3">
      <c r="B110" s="255"/>
      <c r="C110" s="255"/>
      <c r="D110" s="261"/>
      <c r="E110" s="108"/>
      <c r="F110" s="108"/>
      <c r="G110" s="108"/>
      <c r="H110" s="108"/>
      <c r="I110" s="108"/>
      <c r="J110" s="108"/>
      <c r="K110" s="108"/>
      <c r="L110" s="108"/>
      <c r="M110" s="108"/>
      <c r="N110" s="108"/>
      <c r="O110" s="108"/>
      <c r="P110" s="108"/>
      <c r="Q110" s="108"/>
      <c r="R110" s="262"/>
      <c r="S110"/>
      <c r="T110"/>
      <c r="U110"/>
      <c r="V110"/>
      <c r="W110"/>
      <c r="X110"/>
    </row>
    <row r="111" spans="2:24" s="2" customFormat="1" ht="25" customHeight="1" x14ac:dyDescent="0.3">
      <c r="B111" s="255"/>
      <c r="C111" s="255"/>
      <c r="D111" s="261"/>
      <c r="E111" s="108"/>
      <c r="F111" s="108"/>
      <c r="G111" s="108"/>
      <c r="H111" s="108"/>
      <c r="I111" s="108"/>
      <c r="J111" s="108"/>
      <c r="K111" s="108"/>
      <c r="L111" s="108"/>
      <c r="M111" s="108"/>
      <c r="N111" s="108"/>
      <c r="O111" s="108"/>
      <c r="P111" s="108"/>
      <c r="Q111" s="108"/>
      <c r="R111" s="262"/>
      <c r="S111"/>
      <c r="T111"/>
      <c r="U111"/>
      <c r="V111"/>
      <c r="W111"/>
      <c r="X111"/>
    </row>
    <row r="112" spans="2:24" s="2" customFormat="1" ht="25" customHeight="1" x14ac:dyDescent="0.3">
      <c r="B112" s="255"/>
      <c r="C112" s="255"/>
      <c r="D112" s="261"/>
      <c r="E112" s="108"/>
      <c r="F112" s="108"/>
      <c r="G112" s="108"/>
      <c r="H112" s="108"/>
      <c r="I112" s="108"/>
      <c r="J112" s="108"/>
      <c r="K112" s="108"/>
      <c r="L112" s="108"/>
      <c r="M112" s="108"/>
      <c r="N112" s="108"/>
      <c r="O112" s="108"/>
      <c r="P112" s="108"/>
      <c r="Q112" s="108"/>
      <c r="R112" s="262"/>
      <c r="S112"/>
      <c r="T112"/>
      <c r="U112"/>
      <c r="V112"/>
      <c r="W112"/>
      <c r="X112"/>
    </row>
    <row r="113" spans="2:24" s="2" customFormat="1" ht="25" customHeight="1" x14ac:dyDescent="0.3">
      <c r="B113" s="255"/>
      <c r="C113" s="255"/>
      <c r="D113" s="261"/>
      <c r="E113" s="108"/>
      <c r="F113" s="108"/>
      <c r="G113" s="108"/>
      <c r="H113" s="108"/>
      <c r="I113" s="108"/>
      <c r="J113" s="108"/>
      <c r="K113" s="108"/>
      <c r="L113" s="108"/>
      <c r="M113" s="108"/>
      <c r="N113" s="108"/>
      <c r="O113" s="108"/>
      <c r="P113" s="108"/>
      <c r="Q113" s="108"/>
      <c r="R113" s="262"/>
      <c r="S113"/>
      <c r="T113"/>
      <c r="U113"/>
      <c r="V113"/>
      <c r="W113"/>
      <c r="X113"/>
    </row>
    <row r="114" spans="2:24" s="2" customFormat="1" ht="25" customHeight="1" x14ac:dyDescent="0.3">
      <c r="B114" s="255"/>
      <c r="C114" s="255"/>
      <c r="D114" s="261"/>
      <c r="E114" s="108"/>
      <c r="F114" s="108"/>
      <c r="G114" s="108"/>
      <c r="H114" s="108"/>
      <c r="I114" s="108"/>
      <c r="J114" s="108"/>
      <c r="K114" s="108"/>
      <c r="L114" s="108"/>
      <c r="M114" s="108"/>
      <c r="N114" s="108"/>
      <c r="O114" s="108"/>
      <c r="P114" s="108"/>
      <c r="Q114" s="108"/>
      <c r="R114" s="262"/>
      <c r="S114"/>
      <c r="T114"/>
      <c r="U114"/>
      <c r="V114"/>
      <c r="W114"/>
      <c r="X114"/>
    </row>
    <row r="115" spans="2:24" s="2" customFormat="1" ht="25" customHeight="1" x14ac:dyDescent="0.3">
      <c r="B115" s="255"/>
      <c r="C115" s="255"/>
      <c r="D115" s="261"/>
      <c r="E115" s="108"/>
      <c r="F115" s="108"/>
      <c r="G115" s="108"/>
      <c r="H115" s="108"/>
      <c r="I115" s="108"/>
      <c r="J115" s="108"/>
      <c r="K115" s="108"/>
      <c r="L115" s="108"/>
      <c r="M115" s="108"/>
      <c r="N115" s="108"/>
      <c r="O115" s="108"/>
      <c r="P115" s="108"/>
      <c r="Q115" s="108"/>
      <c r="R115" s="262"/>
      <c r="S115"/>
      <c r="T115"/>
      <c r="U115"/>
      <c r="V115"/>
      <c r="W115"/>
      <c r="X115"/>
    </row>
    <row r="116" spans="2:24" s="2" customFormat="1" ht="25" customHeight="1" x14ac:dyDescent="0.3">
      <c r="B116" s="255"/>
      <c r="C116" s="255"/>
      <c r="D116" s="261"/>
      <c r="E116" s="108"/>
      <c r="F116" s="108"/>
      <c r="G116" s="108"/>
      <c r="H116" s="108"/>
      <c r="I116" s="108"/>
      <c r="J116" s="108"/>
      <c r="K116" s="108"/>
      <c r="L116" s="108"/>
      <c r="M116" s="108"/>
      <c r="N116" s="108"/>
      <c r="O116" s="108"/>
      <c r="P116" s="108"/>
      <c r="Q116" s="108"/>
      <c r="R116" s="262"/>
      <c r="S116"/>
      <c r="T116"/>
      <c r="U116"/>
      <c r="V116"/>
      <c r="W116"/>
      <c r="X116"/>
    </row>
    <row r="117" spans="2:24" s="2" customFormat="1" ht="25" customHeight="1" x14ac:dyDescent="0.3">
      <c r="B117" s="255"/>
      <c r="C117" s="255"/>
      <c r="D117" s="261"/>
      <c r="E117" s="108"/>
      <c r="F117" s="108"/>
      <c r="G117" s="108"/>
      <c r="H117" s="108"/>
      <c r="I117" s="108"/>
      <c r="J117" s="108"/>
      <c r="K117" s="108"/>
      <c r="L117" s="108"/>
      <c r="M117" s="108"/>
      <c r="N117" s="108"/>
      <c r="O117" s="108"/>
      <c r="P117" s="108"/>
      <c r="Q117" s="108"/>
      <c r="R117" s="262"/>
      <c r="S117"/>
      <c r="T117"/>
      <c r="U117"/>
      <c r="V117"/>
      <c r="W117"/>
      <c r="X117"/>
    </row>
    <row r="118" spans="2:24" s="2" customFormat="1" ht="25" customHeight="1" x14ac:dyDescent="0.3">
      <c r="B118" s="255"/>
      <c r="C118" s="255"/>
      <c r="D118" s="261"/>
      <c r="E118" s="108"/>
      <c r="F118" s="108"/>
      <c r="G118" s="108"/>
      <c r="H118" s="108"/>
      <c r="I118" s="108"/>
      <c r="J118" s="108"/>
      <c r="K118" s="108"/>
      <c r="L118" s="108"/>
      <c r="M118" s="108"/>
      <c r="N118" s="108"/>
      <c r="O118" s="108"/>
      <c r="P118" s="108"/>
      <c r="Q118" s="108"/>
      <c r="R118" s="262"/>
      <c r="S118"/>
      <c r="T118"/>
      <c r="U118"/>
      <c r="V118"/>
      <c r="W118"/>
      <c r="X118"/>
    </row>
    <row r="119" spans="2:24" s="2" customFormat="1" ht="25" customHeight="1" x14ac:dyDescent="0.3">
      <c r="B119" s="255"/>
      <c r="C119" s="255"/>
      <c r="D119" s="261"/>
      <c r="E119" s="108"/>
      <c r="F119" s="108"/>
      <c r="G119" s="108"/>
      <c r="H119" s="108"/>
      <c r="I119" s="108"/>
      <c r="J119" s="108"/>
      <c r="K119" s="108"/>
      <c r="L119" s="108"/>
      <c r="M119" s="108"/>
      <c r="N119" s="108"/>
      <c r="O119" s="108"/>
      <c r="P119" s="108"/>
      <c r="Q119" s="108"/>
      <c r="R119" s="262"/>
      <c r="S119"/>
      <c r="T119"/>
      <c r="U119"/>
      <c r="V119"/>
      <c r="W119"/>
      <c r="X119"/>
    </row>
    <row r="120" spans="2:24" s="2" customFormat="1" ht="25" customHeight="1" x14ac:dyDescent="0.3">
      <c r="B120" s="255"/>
      <c r="C120" s="255"/>
      <c r="D120" s="261"/>
      <c r="E120" s="108"/>
      <c r="F120" s="108"/>
      <c r="G120" s="108"/>
      <c r="H120" s="108"/>
      <c r="I120" s="108"/>
      <c r="J120" s="108"/>
      <c r="K120" s="108"/>
      <c r="L120" s="108"/>
      <c r="M120" s="108"/>
      <c r="N120" s="108"/>
      <c r="O120" s="108"/>
      <c r="P120" s="108"/>
      <c r="Q120" s="108"/>
      <c r="R120" s="262"/>
      <c r="S120"/>
      <c r="T120"/>
      <c r="U120"/>
      <c r="V120"/>
      <c r="W120"/>
      <c r="X120"/>
    </row>
    <row r="121" spans="2:24" s="2" customFormat="1" ht="25" customHeight="1" x14ac:dyDescent="0.3">
      <c r="B121" s="255"/>
      <c r="C121" s="255"/>
      <c r="D121" s="261"/>
      <c r="E121" s="108"/>
      <c r="F121" s="108"/>
      <c r="G121" s="108"/>
      <c r="H121" s="108"/>
      <c r="I121" s="108"/>
      <c r="J121" s="108"/>
      <c r="K121" s="108"/>
      <c r="L121" s="108"/>
      <c r="M121" s="108"/>
      <c r="N121" s="108"/>
      <c r="O121" s="108"/>
      <c r="P121" s="108"/>
      <c r="Q121" s="108"/>
      <c r="R121" s="262"/>
      <c r="S121"/>
      <c r="T121"/>
      <c r="U121"/>
      <c r="V121"/>
      <c r="W121"/>
      <c r="X121"/>
    </row>
    <row r="122" spans="2:24" s="2" customFormat="1" ht="25" customHeight="1" x14ac:dyDescent="0.3">
      <c r="B122" s="255"/>
      <c r="C122" s="255"/>
      <c r="D122" s="261"/>
      <c r="E122" s="108"/>
      <c r="F122" s="108"/>
      <c r="G122" s="108"/>
      <c r="H122" s="108"/>
      <c r="I122" s="108"/>
      <c r="J122" s="108"/>
      <c r="K122" s="108"/>
      <c r="L122" s="108"/>
      <c r="M122" s="108"/>
      <c r="N122" s="108"/>
      <c r="O122" s="108"/>
      <c r="P122" s="108"/>
      <c r="Q122" s="108"/>
      <c r="R122" s="262"/>
      <c r="S122"/>
      <c r="T122"/>
      <c r="U122"/>
      <c r="V122"/>
      <c r="W122"/>
      <c r="X122"/>
    </row>
    <row r="123" spans="2:24" s="2" customFormat="1" ht="25" customHeight="1" x14ac:dyDescent="0.3">
      <c r="B123" s="255"/>
      <c r="C123" s="255"/>
      <c r="D123" s="261"/>
      <c r="E123" s="108"/>
      <c r="F123" s="108"/>
      <c r="G123" s="108"/>
      <c r="H123" s="108"/>
      <c r="I123" s="108"/>
      <c r="J123" s="108"/>
      <c r="K123" s="108"/>
      <c r="L123" s="108"/>
      <c r="M123" s="108"/>
      <c r="N123" s="108"/>
      <c r="O123" s="108"/>
      <c r="P123" s="108"/>
      <c r="Q123" s="108"/>
      <c r="R123" s="262"/>
      <c r="S123"/>
      <c r="T123"/>
      <c r="U123"/>
      <c r="V123"/>
      <c r="W123"/>
      <c r="X123"/>
    </row>
    <row r="124" spans="2:24" s="2" customFormat="1" ht="25" customHeight="1" x14ac:dyDescent="0.3">
      <c r="B124" s="255"/>
      <c r="C124" s="255"/>
      <c r="D124" s="261"/>
      <c r="E124" s="108"/>
      <c r="F124" s="108"/>
      <c r="G124" s="108"/>
      <c r="H124" s="108"/>
      <c r="I124" s="108"/>
      <c r="J124" s="108"/>
      <c r="K124" s="108"/>
      <c r="L124" s="108"/>
      <c r="M124" s="108"/>
      <c r="N124" s="108"/>
      <c r="O124" s="108"/>
      <c r="P124" s="108"/>
      <c r="Q124" s="108"/>
      <c r="R124" s="262"/>
      <c r="S124"/>
      <c r="T124"/>
      <c r="U124"/>
      <c r="V124"/>
      <c r="W124"/>
      <c r="X124"/>
    </row>
    <row r="125" spans="2:24" s="2" customFormat="1" ht="25" customHeight="1" x14ac:dyDescent="0.3">
      <c r="B125" s="255"/>
      <c r="C125" s="255"/>
      <c r="D125" s="261"/>
      <c r="E125" s="108"/>
      <c r="F125" s="108"/>
      <c r="G125" s="108"/>
      <c r="H125" s="108"/>
      <c r="I125" s="108"/>
      <c r="J125" s="108"/>
      <c r="K125" s="108"/>
      <c r="L125" s="108"/>
      <c r="M125" s="108"/>
      <c r="N125" s="108"/>
      <c r="O125" s="108"/>
      <c r="P125" s="108"/>
      <c r="Q125" s="108"/>
      <c r="R125" s="262"/>
      <c r="S125"/>
      <c r="T125"/>
      <c r="U125"/>
      <c r="V125"/>
      <c r="W125"/>
      <c r="X125"/>
    </row>
    <row r="126" spans="2:24" s="2" customFormat="1" ht="25" customHeight="1" x14ac:dyDescent="0.3">
      <c r="B126" s="255"/>
      <c r="C126" s="255"/>
      <c r="D126" s="261"/>
      <c r="E126" s="108"/>
      <c r="F126" s="108"/>
      <c r="G126" s="108"/>
      <c r="H126" s="108"/>
      <c r="I126" s="108"/>
      <c r="J126" s="108"/>
      <c r="K126" s="108"/>
      <c r="L126" s="108"/>
      <c r="M126" s="108"/>
      <c r="N126" s="108"/>
      <c r="O126" s="108"/>
      <c r="P126" s="108"/>
      <c r="Q126" s="108"/>
      <c r="R126" s="262"/>
      <c r="S126"/>
      <c r="T126"/>
      <c r="U126"/>
      <c r="V126"/>
      <c r="W126"/>
      <c r="X126"/>
    </row>
    <row r="127" spans="2:24" s="2" customFormat="1" ht="25" customHeight="1" x14ac:dyDescent="0.3">
      <c r="B127" s="255"/>
      <c r="C127" s="255"/>
      <c r="D127" s="261"/>
      <c r="E127" s="108"/>
      <c r="F127" s="108"/>
      <c r="G127" s="108"/>
      <c r="H127" s="108"/>
      <c r="I127" s="108"/>
      <c r="J127" s="108"/>
      <c r="K127" s="108"/>
      <c r="L127" s="108"/>
      <c r="M127" s="108"/>
      <c r="N127" s="108"/>
      <c r="O127" s="108"/>
      <c r="P127" s="108"/>
      <c r="Q127" s="108"/>
      <c r="R127" s="262"/>
      <c r="S127"/>
      <c r="T127"/>
      <c r="U127"/>
      <c r="V127"/>
      <c r="W127"/>
      <c r="X127"/>
    </row>
    <row r="128" spans="2:24" s="2" customFormat="1" ht="25" customHeight="1" x14ac:dyDescent="0.3">
      <c r="B128" s="255"/>
      <c r="C128" s="255"/>
      <c r="D128" s="261"/>
      <c r="E128" s="108"/>
      <c r="F128" s="108"/>
      <c r="G128" s="108"/>
      <c r="H128" s="108"/>
      <c r="I128" s="108"/>
      <c r="J128" s="108"/>
      <c r="K128" s="108"/>
      <c r="L128" s="108"/>
      <c r="M128" s="108"/>
      <c r="N128" s="108"/>
      <c r="O128" s="108"/>
      <c r="P128" s="108"/>
      <c r="Q128" s="108"/>
      <c r="R128" s="262"/>
      <c r="S128"/>
      <c r="T128"/>
      <c r="U128"/>
      <c r="V128"/>
      <c r="W128"/>
      <c r="X128"/>
    </row>
    <row r="129" spans="2:24" s="2" customFormat="1" ht="25" customHeight="1" x14ac:dyDescent="0.3">
      <c r="B129" s="255"/>
      <c r="C129" s="255"/>
      <c r="D129" s="261"/>
      <c r="E129" s="108"/>
      <c r="F129" s="108"/>
      <c r="G129" s="108"/>
      <c r="H129" s="108"/>
      <c r="I129" s="108"/>
      <c r="J129" s="108"/>
      <c r="K129" s="108"/>
      <c r="L129" s="108"/>
      <c r="M129" s="108"/>
      <c r="N129" s="108"/>
      <c r="O129" s="108"/>
      <c r="P129" s="108"/>
      <c r="Q129" s="108"/>
      <c r="R129" s="262"/>
      <c r="S129"/>
      <c r="T129"/>
      <c r="U129"/>
      <c r="V129"/>
      <c r="W129"/>
      <c r="X129"/>
    </row>
    <row r="130" spans="2:24" s="2" customFormat="1" ht="25" customHeight="1" x14ac:dyDescent="0.3">
      <c r="B130" s="255"/>
      <c r="C130" s="255"/>
      <c r="D130" s="261"/>
      <c r="E130" s="108"/>
      <c r="F130" s="108"/>
      <c r="G130" s="108"/>
      <c r="H130" s="108"/>
      <c r="I130" s="108"/>
      <c r="J130" s="108"/>
      <c r="K130" s="108"/>
      <c r="L130" s="108"/>
      <c r="M130" s="108"/>
      <c r="N130" s="108"/>
      <c r="O130" s="108"/>
      <c r="P130" s="108"/>
      <c r="Q130" s="108"/>
      <c r="R130" s="262"/>
      <c r="S130"/>
      <c r="T130"/>
      <c r="U130"/>
      <c r="V130"/>
      <c r="W130"/>
      <c r="X130"/>
    </row>
    <row r="131" spans="2:24" s="2" customFormat="1" ht="25" customHeight="1" x14ac:dyDescent="0.3">
      <c r="B131" s="255"/>
      <c r="C131" s="255"/>
      <c r="D131" s="261"/>
      <c r="E131" s="108"/>
      <c r="F131" s="108"/>
      <c r="G131" s="108"/>
      <c r="H131" s="108"/>
      <c r="I131" s="108"/>
      <c r="J131" s="108"/>
      <c r="K131" s="108"/>
      <c r="L131" s="108"/>
      <c r="M131" s="108"/>
      <c r="N131" s="108"/>
      <c r="O131" s="108"/>
      <c r="P131" s="108"/>
      <c r="Q131" s="108"/>
      <c r="R131" s="262"/>
      <c r="S131"/>
      <c r="T131"/>
      <c r="U131"/>
      <c r="V131"/>
      <c r="W131"/>
      <c r="X131"/>
    </row>
    <row r="132" spans="2:24" s="2" customFormat="1" ht="25" customHeight="1" x14ac:dyDescent="0.3">
      <c r="B132" s="255"/>
      <c r="C132" s="255"/>
      <c r="D132" s="261"/>
      <c r="E132" s="108"/>
      <c r="F132" s="108"/>
      <c r="G132" s="108"/>
      <c r="H132" s="108"/>
      <c r="I132" s="108"/>
      <c r="J132" s="108"/>
      <c r="K132" s="108"/>
      <c r="L132" s="108"/>
      <c r="M132" s="108"/>
      <c r="N132" s="108"/>
      <c r="O132" s="108"/>
      <c r="P132" s="108"/>
      <c r="Q132" s="108"/>
      <c r="R132" s="262"/>
      <c r="S132"/>
      <c r="T132"/>
      <c r="U132"/>
      <c r="V132"/>
      <c r="W132"/>
      <c r="X132"/>
    </row>
    <row r="133" spans="2:24" s="2" customFormat="1" ht="25" customHeight="1" x14ac:dyDescent="0.3">
      <c r="B133" s="255"/>
      <c r="C133" s="255"/>
      <c r="D133" s="261"/>
      <c r="E133" s="108"/>
      <c r="F133" s="108"/>
      <c r="G133" s="108"/>
      <c r="H133" s="108"/>
      <c r="I133" s="108"/>
      <c r="J133" s="108"/>
      <c r="K133" s="108"/>
      <c r="L133" s="108"/>
      <c r="M133" s="108"/>
      <c r="N133" s="108"/>
      <c r="O133" s="108"/>
      <c r="P133" s="108"/>
      <c r="Q133" s="108"/>
      <c r="R133" s="262"/>
      <c r="S133"/>
      <c r="T133"/>
      <c r="U133"/>
      <c r="V133"/>
      <c r="W133"/>
      <c r="X133"/>
    </row>
    <row r="134" spans="2:24" s="2" customFormat="1" ht="25" customHeight="1" x14ac:dyDescent="0.3">
      <c r="B134" s="255"/>
      <c r="C134" s="255"/>
      <c r="D134" s="261"/>
      <c r="E134" s="108"/>
      <c r="F134" s="108"/>
      <c r="G134" s="108"/>
      <c r="H134" s="108"/>
      <c r="I134" s="108"/>
      <c r="J134" s="108"/>
      <c r="K134" s="108"/>
      <c r="L134" s="108"/>
      <c r="M134" s="108"/>
      <c r="N134" s="108"/>
      <c r="O134" s="108"/>
      <c r="P134" s="108"/>
      <c r="Q134" s="108"/>
      <c r="R134" s="262"/>
      <c r="S134"/>
      <c r="T134"/>
      <c r="U134"/>
      <c r="V134"/>
      <c r="W134"/>
      <c r="X134"/>
    </row>
    <row r="135" spans="2:24" s="2" customFormat="1" ht="25" customHeight="1" x14ac:dyDescent="0.3">
      <c r="B135" s="255"/>
      <c r="C135" s="255"/>
      <c r="D135" s="261"/>
      <c r="E135" s="108"/>
      <c r="F135" s="108"/>
      <c r="G135" s="108"/>
      <c r="H135" s="108"/>
      <c r="I135" s="108"/>
      <c r="J135" s="108"/>
      <c r="K135" s="108"/>
      <c r="L135" s="108"/>
      <c r="M135" s="108"/>
      <c r="N135" s="108"/>
      <c r="O135" s="108"/>
      <c r="P135" s="108"/>
      <c r="Q135" s="108"/>
      <c r="R135" s="262"/>
      <c r="S135"/>
      <c r="T135"/>
      <c r="U135"/>
      <c r="V135"/>
      <c r="W135"/>
      <c r="X135"/>
    </row>
    <row r="136" spans="2:24" s="2" customFormat="1" ht="25" customHeight="1" x14ac:dyDescent="0.3">
      <c r="B136" s="255"/>
      <c r="C136" s="255"/>
      <c r="D136" s="261"/>
      <c r="E136" s="108"/>
      <c r="F136" s="108"/>
      <c r="G136" s="108"/>
      <c r="H136" s="108"/>
      <c r="I136" s="108"/>
      <c r="J136" s="108"/>
      <c r="K136" s="108"/>
      <c r="L136" s="108"/>
      <c r="M136" s="108"/>
      <c r="N136" s="108"/>
      <c r="O136" s="108"/>
      <c r="P136" s="108"/>
      <c r="Q136" s="108"/>
      <c r="R136" s="262"/>
      <c r="S136"/>
      <c r="T136"/>
      <c r="U136"/>
      <c r="V136"/>
      <c r="W136"/>
      <c r="X136"/>
    </row>
    <row r="137" spans="2:24" s="2" customFormat="1" ht="25" customHeight="1" x14ac:dyDescent="0.3">
      <c r="B137" s="255"/>
      <c r="C137" s="255"/>
      <c r="D137" s="261"/>
      <c r="E137" s="108"/>
      <c r="F137" s="108"/>
      <c r="G137" s="108"/>
      <c r="H137" s="108"/>
      <c r="I137" s="108"/>
      <c r="J137" s="108"/>
      <c r="K137" s="108"/>
      <c r="L137" s="108"/>
      <c r="M137" s="108"/>
      <c r="N137" s="108"/>
      <c r="O137" s="108"/>
      <c r="P137" s="108"/>
      <c r="Q137" s="108"/>
      <c r="R137" s="262"/>
      <c r="S137"/>
      <c r="T137"/>
      <c r="U137"/>
      <c r="V137"/>
      <c r="W137"/>
      <c r="X137"/>
    </row>
    <row r="138" spans="2:24" s="2" customFormat="1" ht="25" customHeight="1" x14ac:dyDescent="0.3">
      <c r="B138" s="255"/>
      <c r="C138" s="255"/>
      <c r="D138" s="261"/>
      <c r="E138" s="108"/>
      <c r="F138" s="108"/>
      <c r="G138" s="108"/>
      <c r="H138" s="108"/>
      <c r="I138" s="108"/>
      <c r="J138" s="108"/>
      <c r="K138" s="108"/>
      <c r="L138" s="108"/>
      <c r="M138" s="108"/>
      <c r="N138" s="108"/>
      <c r="O138" s="108"/>
      <c r="P138" s="108"/>
      <c r="Q138" s="108"/>
      <c r="R138" s="262"/>
      <c r="S138"/>
      <c r="T138"/>
      <c r="U138"/>
      <c r="V138"/>
      <c r="W138"/>
      <c r="X138"/>
    </row>
    <row r="139" spans="2:24" s="2" customFormat="1" ht="25" customHeight="1" x14ac:dyDescent="0.3">
      <c r="B139" s="255"/>
      <c r="C139" s="255"/>
      <c r="D139" s="261"/>
      <c r="E139" s="108"/>
      <c r="F139" s="108"/>
      <c r="G139" s="108"/>
      <c r="H139" s="108"/>
      <c r="I139" s="108"/>
      <c r="J139" s="108"/>
      <c r="K139" s="108"/>
      <c r="L139" s="108"/>
      <c r="M139" s="108"/>
      <c r="N139" s="108"/>
      <c r="O139" s="108"/>
      <c r="P139" s="108"/>
      <c r="Q139" s="108"/>
      <c r="R139" s="262"/>
      <c r="S139"/>
      <c r="T139"/>
      <c r="U139"/>
      <c r="V139"/>
      <c r="W139"/>
      <c r="X139"/>
    </row>
    <row r="140" spans="2:24" s="2" customFormat="1" ht="25" customHeight="1" x14ac:dyDescent="0.3">
      <c r="B140" s="255"/>
      <c r="C140" s="255"/>
      <c r="D140" s="261"/>
      <c r="E140" s="108"/>
      <c r="F140" s="108"/>
      <c r="G140" s="108"/>
      <c r="H140" s="108"/>
      <c r="I140" s="108"/>
      <c r="J140" s="108"/>
      <c r="K140" s="108"/>
      <c r="L140" s="108"/>
      <c r="M140" s="108"/>
      <c r="N140" s="108"/>
      <c r="O140" s="108"/>
      <c r="P140" s="108"/>
      <c r="Q140" s="108"/>
      <c r="R140" s="262"/>
      <c r="S140"/>
      <c r="T140"/>
      <c r="U140"/>
      <c r="V140"/>
      <c r="W140"/>
      <c r="X140"/>
    </row>
    <row r="141" spans="2:24" s="2" customFormat="1" ht="25" customHeight="1" x14ac:dyDescent="0.3">
      <c r="B141" s="255"/>
      <c r="C141" s="255"/>
      <c r="D141" s="261"/>
      <c r="E141" s="108"/>
      <c r="F141" s="108"/>
      <c r="G141" s="108"/>
      <c r="H141" s="108"/>
      <c r="I141" s="108"/>
      <c r="J141" s="108"/>
      <c r="K141" s="108"/>
      <c r="L141" s="108"/>
      <c r="M141" s="108"/>
      <c r="N141" s="108"/>
      <c r="O141" s="108"/>
      <c r="P141" s="108"/>
      <c r="Q141" s="108"/>
      <c r="R141" s="262"/>
      <c r="S141"/>
      <c r="T141"/>
      <c r="U141"/>
      <c r="V141"/>
      <c r="W141"/>
      <c r="X141"/>
    </row>
    <row r="142" spans="2:24" s="2" customFormat="1" ht="25" customHeight="1" x14ac:dyDescent="0.3">
      <c r="B142" s="255"/>
      <c r="C142" s="255"/>
      <c r="D142" s="261"/>
      <c r="E142" s="108"/>
      <c r="F142" s="108"/>
      <c r="G142" s="108"/>
      <c r="H142" s="108"/>
      <c r="I142" s="108"/>
      <c r="J142" s="108"/>
      <c r="K142" s="108"/>
      <c r="L142" s="108"/>
      <c r="M142" s="108"/>
      <c r="N142" s="108"/>
      <c r="O142" s="108"/>
      <c r="P142" s="108"/>
      <c r="Q142" s="108"/>
      <c r="R142" s="262"/>
      <c r="S142"/>
      <c r="T142"/>
      <c r="U142"/>
      <c r="V142"/>
      <c r="W142"/>
      <c r="X142"/>
    </row>
    <row r="143" spans="2:24" s="2" customFormat="1" ht="25" customHeight="1" x14ac:dyDescent="0.3">
      <c r="B143" s="255"/>
      <c r="C143" s="255"/>
      <c r="D143" s="261"/>
      <c r="E143" s="108"/>
      <c r="F143" s="108"/>
      <c r="G143" s="108"/>
      <c r="H143" s="108"/>
      <c r="I143" s="108"/>
      <c r="J143" s="108"/>
      <c r="K143" s="108"/>
      <c r="L143" s="108"/>
      <c r="M143" s="108"/>
      <c r="N143" s="108"/>
      <c r="O143" s="108"/>
      <c r="P143" s="108"/>
      <c r="Q143" s="108"/>
      <c r="R143" s="262"/>
      <c r="S143"/>
      <c r="T143"/>
      <c r="U143"/>
      <c r="V143"/>
      <c r="W143"/>
      <c r="X143"/>
    </row>
    <row r="144" spans="2:24" s="2" customFormat="1" ht="25" customHeight="1" x14ac:dyDescent="0.3">
      <c r="B144" s="255"/>
      <c r="C144" s="255"/>
      <c r="D144" s="261"/>
      <c r="E144" s="108"/>
      <c r="F144" s="108"/>
      <c r="G144" s="108"/>
      <c r="H144" s="108"/>
      <c r="I144" s="108"/>
      <c r="J144" s="108"/>
      <c r="K144" s="108"/>
      <c r="L144" s="108"/>
      <c r="M144" s="108"/>
      <c r="N144" s="108"/>
      <c r="O144" s="108"/>
      <c r="P144" s="108"/>
      <c r="Q144" s="108"/>
      <c r="R144" s="262"/>
      <c r="S144"/>
      <c r="T144"/>
      <c r="U144"/>
      <c r="V144"/>
      <c r="W144"/>
      <c r="X144"/>
    </row>
    <row r="145" spans="2:24" s="2" customFormat="1" ht="25" customHeight="1" x14ac:dyDescent="0.3">
      <c r="B145" s="255"/>
      <c r="C145" s="255"/>
      <c r="D145" s="261"/>
      <c r="E145" s="108"/>
      <c r="F145" s="108"/>
      <c r="G145" s="108"/>
      <c r="H145" s="108"/>
      <c r="I145" s="108"/>
      <c r="J145" s="108"/>
      <c r="K145" s="108"/>
      <c r="L145" s="108"/>
      <c r="M145" s="108"/>
      <c r="N145" s="108"/>
      <c r="O145" s="108"/>
      <c r="P145" s="108"/>
      <c r="Q145" s="108"/>
      <c r="R145" s="262"/>
      <c r="S145"/>
      <c r="T145"/>
      <c r="U145"/>
      <c r="V145"/>
      <c r="W145"/>
      <c r="X145"/>
    </row>
    <row r="146" spans="2:24" s="2" customFormat="1" ht="25" customHeight="1" x14ac:dyDescent="0.3">
      <c r="B146" s="255"/>
      <c r="C146" s="255"/>
      <c r="D146" s="261"/>
      <c r="E146" s="108"/>
      <c r="F146" s="108"/>
      <c r="G146" s="108"/>
      <c r="H146" s="108"/>
      <c r="I146" s="108"/>
      <c r="J146" s="108"/>
      <c r="K146" s="108"/>
      <c r="L146" s="108"/>
      <c r="M146" s="108"/>
      <c r="N146" s="108"/>
      <c r="O146" s="108"/>
      <c r="P146" s="108"/>
      <c r="Q146" s="108"/>
      <c r="R146" s="262"/>
      <c r="S146"/>
      <c r="T146"/>
      <c r="U146"/>
      <c r="V146"/>
      <c r="W146"/>
      <c r="X146"/>
    </row>
    <row r="147" spans="2:24" s="2" customFormat="1" ht="25" customHeight="1" x14ac:dyDescent="0.3">
      <c r="B147" s="255"/>
      <c r="C147" s="255"/>
      <c r="D147" s="261"/>
      <c r="E147" s="108"/>
      <c r="F147" s="108"/>
      <c r="G147" s="108"/>
      <c r="H147" s="108"/>
      <c r="I147" s="108"/>
      <c r="J147" s="108"/>
      <c r="K147" s="108"/>
      <c r="L147" s="108"/>
      <c r="M147" s="108"/>
      <c r="N147" s="108"/>
      <c r="O147" s="108"/>
      <c r="P147" s="108"/>
      <c r="Q147" s="108"/>
      <c r="R147" s="262"/>
      <c r="S147"/>
      <c r="T147"/>
      <c r="U147"/>
      <c r="V147"/>
      <c r="W147"/>
      <c r="X147"/>
    </row>
    <row r="148" spans="2:24" s="2" customFormat="1" ht="25" customHeight="1" x14ac:dyDescent="0.3">
      <c r="B148" s="255"/>
      <c r="C148" s="255"/>
      <c r="D148" s="261"/>
      <c r="E148" s="108"/>
      <c r="F148" s="108"/>
      <c r="G148" s="108"/>
      <c r="H148" s="108"/>
      <c r="I148" s="108"/>
      <c r="J148" s="108"/>
      <c r="K148" s="108"/>
      <c r="L148" s="108"/>
      <c r="M148" s="108"/>
      <c r="N148" s="108"/>
      <c r="O148" s="108"/>
      <c r="P148" s="108"/>
      <c r="Q148" s="108"/>
      <c r="R148" s="262"/>
      <c r="S148"/>
      <c r="T148"/>
      <c r="U148"/>
      <c r="V148"/>
      <c r="W148"/>
      <c r="X148"/>
    </row>
    <row r="149" spans="2:24" s="2" customFormat="1" ht="25" customHeight="1" x14ac:dyDescent="0.3">
      <c r="B149" s="255"/>
      <c r="C149" s="255"/>
      <c r="D149" s="261"/>
      <c r="E149" s="108"/>
      <c r="F149" s="108"/>
      <c r="G149" s="108"/>
      <c r="H149" s="108"/>
      <c r="I149" s="108"/>
      <c r="J149" s="108"/>
      <c r="K149" s="108"/>
      <c r="L149" s="108"/>
      <c r="M149" s="108"/>
      <c r="N149" s="108"/>
      <c r="O149" s="108"/>
      <c r="P149" s="108"/>
      <c r="Q149" s="108"/>
      <c r="R149" s="262"/>
      <c r="S149"/>
      <c r="T149"/>
      <c r="U149"/>
      <c r="V149"/>
      <c r="W149"/>
      <c r="X149"/>
    </row>
    <row r="150" spans="2:24" s="2" customFormat="1" ht="25" customHeight="1" x14ac:dyDescent="0.3">
      <c r="B150" s="255"/>
      <c r="C150" s="255"/>
      <c r="D150" s="261"/>
      <c r="E150" s="108"/>
      <c r="F150" s="108"/>
      <c r="G150" s="108"/>
      <c r="H150" s="108"/>
      <c r="I150" s="108"/>
      <c r="J150" s="108"/>
      <c r="K150" s="108"/>
      <c r="L150" s="108"/>
      <c r="M150" s="108"/>
      <c r="N150" s="108"/>
      <c r="O150" s="108"/>
      <c r="P150" s="108"/>
      <c r="Q150" s="108"/>
      <c r="R150" s="262"/>
      <c r="S150"/>
      <c r="T150"/>
      <c r="U150"/>
      <c r="V150"/>
      <c r="W150"/>
      <c r="X150"/>
    </row>
    <row r="151" spans="2:24" s="2" customFormat="1" ht="25" customHeight="1" x14ac:dyDescent="0.3">
      <c r="B151" s="255"/>
      <c r="C151" s="255"/>
      <c r="D151" s="261"/>
      <c r="E151" s="108"/>
      <c r="F151" s="108"/>
      <c r="G151" s="108"/>
      <c r="H151" s="108"/>
      <c r="I151" s="108"/>
      <c r="J151" s="108"/>
      <c r="K151" s="108"/>
      <c r="L151" s="108"/>
      <c r="M151" s="108"/>
      <c r="N151" s="108"/>
      <c r="O151" s="108"/>
      <c r="P151" s="108"/>
      <c r="Q151" s="108"/>
      <c r="R151" s="262"/>
      <c r="S151"/>
      <c r="T151"/>
      <c r="U151"/>
      <c r="V151"/>
      <c r="W151"/>
      <c r="X151"/>
    </row>
    <row r="152" spans="2:24" s="2" customFormat="1" ht="25" customHeight="1" x14ac:dyDescent="0.3">
      <c r="B152" s="255"/>
      <c r="C152" s="255"/>
      <c r="D152" s="261"/>
      <c r="E152" s="108"/>
      <c r="F152" s="108"/>
      <c r="G152" s="108"/>
      <c r="H152" s="108"/>
      <c r="I152" s="108"/>
      <c r="J152" s="108"/>
      <c r="K152" s="108"/>
      <c r="L152" s="108"/>
      <c r="M152" s="108"/>
      <c r="N152" s="108"/>
      <c r="O152" s="108"/>
      <c r="P152" s="108"/>
      <c r="Q152" s="108"/>
      <c r="R152" s="262"/>
      <c r="S152"/>
      <c r="T152"/>
      <c r="U152"/>
      <c r="V152"/>
      <c r="W152"/>
      <c r="X152"/>
    </row>
    <row r="153" spans="2:24" s="2" customFormat="1" ht="25" customHeight="1" x14ac:dyDescent="0.3">
      <c r="B153" s="255"/>
      <c r="C153" s="255"/>
      <c r="D153" s="261"/>
      <c r="E153" s="108"/>
      <c r="F153" s="108"/>
      <c r="G153" s="108"/>
      <c r="H153" s="108"/>
      <c r="I153" s="108"/>
      <c r="J153" s="108"/>
      <c r="K153" s="108"/>
      <c r="L153" s="108"/>
      <c r="M153" s="108"/>
      <c r="N153" s="108"/>
      <c r="O153" s="108"/>
      <c r="P153" s="108"/>
      <c r="Q153" s="108"/>
      <c r="R153" s="262"/>
      <c r="S153"/>
      <c r="T153"/>
      <c r="U153"/>
      <c r="V153"/>
      <c r="W153"/>
      <c r="X153"/>
    </row>
    <row r="154" spans="2:24" s="2" customFormat="1" ht="25" customHeight="1" x14ac:dyDescent="0.3">
      <c r="B154" s="255"/>
      <c r="C154" s="255"/>
      <c r="D154" s="261"/>
      <c r="E154" s="108"/>
      <c r="F154" s="108"/>
      <c r="G154" s="108"/>
      <c r="H154" s="108"/>
      <c r="I154" s="108"/>
      <c r="J154" s="108"/>
      <c r="K154" s="108"/>
      <c r="L154" s="108"/>
      <c r="M154" s="108"/>
      <c r="N154" s="108"/>
      <c r="O154" s="108"/>
      <c r="P154" s="108"/>
      <c r="Q154" s="108"/>
      <c r="R154" s="262"/>
      <c r="S154"/>
      <c r="T154"/>
      <c r="U154"/>
      <c r="V154"/>
      <c r="W154"/>
      <c r="X154"/>
    </row>
    <row r="155" spans="2:24" s="2" customFormat="1" ht="25" customHeight="1" x14ac:dyDescent="0.3">
      <c r="B155" s="255"/>
      <c r="C155" s="255"/>
      <c r="D155" s="261"/>
      <c r="E155" s="108"/>
      <c r="F155" s="108"/>
      <c r="G155" s="108"/>
      <c r="H155" s="108"/>
      <c r="I155" s="108"/>
      <c r="J155" s="108"/>
      <c r="K155" s="108"/>
      <c r="L155" s="108"/>
      <c r="M155" s="108"/>
      <c r="N155" s="108"/>
      <c r="O155" s="108"/>
      <c r="P155" s="108"/>
      <c r="Q155" s="108"/>
      <c r="R155" s="262"/>
      <c r="S155"/>
      <c r="T155"/>
      <c r="U155"/>
      <c r="V155"/>
      <c r="W155"/>
      <c r="X155"/>
    </row>
    <row r="156" spans="2:24" s="2" customFormat="1" ht="25" customHeight="1" x14ac:dyDescent="0.3">
      <c r="B156" s="255"/>
      <c r="C156" s="255"/>
      <c r="D156" s="261"/>
      <c r="E156" s="108"/>
      <c r="F156" s="108"/>
      <c r="G156" s="108"/>
      <c r="H156" s="108"/>
      <c r="I156" s="108"/>
      <c r="J156" s="108"/>
      <c r="K156" s="108"/>
      <c r="L156" s="108"/>
      <c r="M156" s="108"/>
      <c r="N156" s="108"/>
      <c r="O156" s="108"/>
      <c r="P156" s="108"/>
      <c r="Q156" s="108"/>
      <c r="R156" s="262"/>
      <c r="S156"/>
      <c r="T156"/>
      <c r="U156"/>
      <c r="V156"/>
      <c r="W156"/>
      <c r="X156"/>
    </row>
    <row r="157" spans="2:24" s="2" customFormat="1" ht="25" customHeight="1" x14ac:dyDescent="0.3">
      <c r="B157" s="255"/>
      <c r="C157" s="255"/>
      <c r="D157" s="261"/>
      <c r="E157" s="108"/>
      <c r="F157" s="108"/>
      <c r="G157" s="108"/>
      <c r="H157" s="108"/>
      <c r="I157" s="108"/>
      <c r="J157" s="108"/>
      <c r="K157" s="108"/>
      <c r="L157" s="108"/>
      <c r="M157" s="108"/>
      <c r="N157" s="108"/>
      <c r="O157" s="108"/>
      <c r="P157" s="108"/>
      <c r="Q157" s="108"/>
      <c r="R157" s="262"/>
      <c r="S157"/>
      <c r="T157"/>
      <c r="U157"/>
      <c r="V157"/>
      <c r="W157"/>
      <c r="X157"/>
    </row>
    <row r="158" spans="2:24" s="2" customFormat="1" ht="25" customHeight="1" x14ac:dyDescent="0.3">
      <c r="B158" s="255"/>
      <c r="C158" s="255"/>
      <c r="D158" s="261"/>
      <c r="E158" s="108"/>
      <c r="F158" s="108"/>
      <c r="G158" s="108"/>
      <c r="H158" s="108"/>
      <c r="I158" s="108"/>
      <c r="J158" s="108"/>
      <c r="K158" s="108"/>
      <c r="L158" s="108"/>
      <c r="M158" s="108"/>
      <c r="N158" s="108"/>
      <c r="O158" s="108"/>
      <c r="P158" s="108"/>
      <c r="Q158" s="108"/>
      <c r="R158" s="262"/>
      <c r="S158"/>
      <c r="T158"/>
      <c r="U158"/>
      <c r="V158"/>
      <c r="W158"/>
      <c r="X158"/>
    </row>
    <row r="159" spans="2:24" s="2" customFormat="1" ht="25" customHeight="1" x14ac:dyDescent="0.3">
      <c r="B159" s="255"/>
      <c r="C159" s="255"/>
      <c r="D159" s="261"/>
      <c r="E159" s="108"/>
      <c r="F159" s="108"/>
      <c r="G159" s="108"/>
      <c r="H159" s="108"/>
      <c r="I159" s="108"/>
      <c r="J159" s="108"/>
      <c r="K159" s="108"/>
      <c r="L159" s="108"/>
      <c r="M159" s="108"/>
      <c r="N159" s="108"/>
      <c r="O159" s="108"/>
      <c r="P159" s="108"/>
      <c r="Q159" s="108"/>
      <c r="R159" s="262"/>
      <c r="S159"/>
      <c r="T159"/>
      <c r="U159"/>
      <c r="V159"/>
      <c r="W159"/>
      <c r="X159"/>
    </row>
    <row r="160" spans="2:24" s="2" customFormat="1" ht="25" customHeight="1" x14ac:dyDescent="0.3">
      <c r="B160" s="255"/>
      <c r="C160" s="255"/>
      <c r="D160" s="261"/>
      <c r="E160" s="108"/>
      <c r="F160" s="108"/>
      <c r="G160" s="108"/>
      <c r="H160" s="108"/>
      <c r="I160" s="108"/>
      <c r="J160" s="108"/>
      <c r="K160" s="108"/>
      <c r="L160" s="108"/>
      <c r="M160" s="108"/>
      <c r="N160" s="108"/>
      <c r="O160" s="108"/>
      <c r="P160" s="108"/>
      <c r="Q160" s="108"/>
      <c r="R160" s="262"/>
      <c r="S160"/>
      <c r="T160"/>
      <c r="U160"/>
      <c r="V160"/>
      <c r="W160"/>
      <c r="X160"/>
    </row>
    <row r="161" spans="2:24" s="2" customFormat="1" ht="25" customHeight="1" x14ac:dyDescent="0.3">
      <c r="B161" s="255"/>
      <c r="C161" s="255"/>
      <c r="D161" s="261"/>
      <c r="E161" s="108"/>
      <c r="F161" s="108"/>
      <c r="G161" s="108"/>
      <c r="H161" s="108"/>
      <c r="I161" s="108"/>
      <c r="J161" s="108"/>
      <c r="K161" s="108"/>
      <c r="L161" s="108"/>
      <c r="M161" s="108"/>
      <c r="N161" s="108"/>
      <c r="O161" s="108"/>
      <c r="P161" s="108"/>
      <c r="Q161" s="108"/>
      <c r="R161" s="262"/>
      <c r="S161"/>
      <c r="T161"/>
      <c r="U161"/>
      <c r="V161"/>
      <c r="W161"/>
      <c r="X161"/>
    </row>
    <row r="162" spans="2:24" s="2" customFormat="1" ht="25" customHeight="1" x14ac:dyDescent="0.3">
      <c r="B162" s="255"/>
      <c r="C162" s="255"/>
      <c r="D162" s="261"/>
      <c r="E162" s="108"/>
      <c r="F162" s="108"/>
      <c r="G162" s="108"/>
      <c r="H162" s="108"/>
      <c r="I162" s="108"/>
      <c r="J162" s="108"/>
      <c r="K162" s="108"/>
      <c r="L162" s="108"/>
      <c r="M162" s="108"/>
      <c r="N162" s="108"/>
      <c r="O162" s="108"/>
      <c r="P162" s="108"/>
      <c r="Q162" s="108"/>
      <c r="R162" s="262"/>
      <c r="S162"/>
      <c r="T162"/>
      <c r="U162"/>
      <c r="V162"/>
      <c r="W162"/>
      <c r="X162"/>
    </row>
    <row r="163" spans="2:24" s="2" customFormat="1" ht="25" customHeight="1" x14ac:dyDescent="0.3">
      <c r="B163" s="255"/>
      <c r="C163" s="255"/>
      <c r="D163" s="261"/>
      <c r="E163" s="108"/>
      <c r="F163" s="108"/>
      <c r="G163" s="108"/>
      <c r="H163" s="108"/>
      <c r="I163" s="108"/>
      <c r="J163" s="108"/>
      <c r="K163" s="108"/>
      <c r="L163" s="108"/>
      <c r="M163" s="108"/>
      <c r="N163" s="108"/>
      <c r="O163" s="108"/>
      <c r="P163" s="108"/>
      <c r="Q163" s="108"/>
      <c r="R163" s="262"/>
      <c r="S163"/>
      <c r="T163"/>
      <c r="U163"/>
      <c r="V163"/>
      <c r="W163"/>
      <c r="X163"/>
    </row>
    <row r="164" spans="2:24" s="2" customFormat="1" ht="25" customHeight="1" x14ac:dyDescent="0.3">
      <c r="B164" s="255"/>
      <c r="C164" s="255"/>
      <c r="D164" s="261"/>
      <c r="E164" s="108"/>
      <c r="F164" s="108"/>
      <c r="G164" s="108"/>
      <c r="H164" s="108"/>
      <c r="I164" s="108"/>
      <c r="J164" s="108"/>
      <c r="K164" s="108"/>
      <c r="L164" s="108"/>
      <c r="M164" s="108"/>
      <c r="N164" s="108"/>
      <c r="O164" s="108"/>
      <c r="P164" s="108"/>
      <c r="Q164" s="108"/>
      <c r="R164" s="262"/>
      <c r="S164"/>
      <c r="T164"/>
      <c r="U164"/>
      <c r="V164"/>
      <c r="W164"/>
      <c r="X164"/>
    </row>
    <row r="165" spans="2:24" s="2" customFormat="1" ht="25" customHeight="1" x14ac:dyDescent="0.3">
      <c r="B165" s="255"/>
      <c r="C165" s="255"/>
      <c r="D165" s="261"/>
      <c r="E165" s="108"/>
      <c r="F165" s="108"/>
      <c r="G165" s="108"/>
      <c r="H165" s="108"/>
      <c r="I165" s="108"/>
      <c r="J165" s="108"/>
      <c r="K165" s="108"/>
      <c r="L165" s="108"/>
      <c r="M165" s="108"/>
      <c r="N165" s="108"/>
      <c r="O165" s="108"/>
      <c r="P165" s="108"/>
      <c r="Q165" s="108"/>
      <c r="R165" s="262"/>
      <c r="S165"/>
      <c r="T165"/>
      <c r="U165"/>
      <c r="V165"/>
      <c r="W165"/>
      <c r="X165"/>
    </row>
    <row r="166" spans="2:24" s="2" customFormat="1" ht="25" customHeight="1" x14ac:dyDescent="0.3">
      <c r="B166" s="255"/>
      <c r="C166" s="255"/>
      <c r="D166" s="261"/>
      <c r="E166" s="108"/>
      <c r="F166" s="108"/>
      <c r="G166" s="108"/>
      <c r="H166" s="108"/>
      <c r="I166" s="108"/>
      <c r="J166" s="108"/>
      <c r="K166" s="108"/>
      <c r="L166" s="108"/>
      <c r="M166" s="108"/>
      <c r="N166" s="108"/>
      <c r="O166" s="108"/>
      <c r="P166" s="108"/>
      <c r="Q166" s="108"/>
      <c r="R166" s="262"/>
      <c r="S166"/>
      <c r="T166"/>
      <c r="U166"/>
      <c r="V166"/>
      <c r="W166"/>
      <c r="X166"/>
    </row>
    <row r="167" spans="2:24" s="2" customFormat="1" ht="25" customHeight="1" x14ac:dyDescent="0.3">
      <c r="B167" s="255"/>
      <c r="C167" s="255"/>
      <c r="D167" s="261"/>
      <c r="E167" s="108"/>
      <c r="F167" s="108"/>
      <c r="G167" s="108"/>
      <c r="H167" s="108"/>
      <c r="I167" s="108"/>
      <c r="J167" s="108"/>
      <c r="K167" s="108"/>
      <c r="L167" s="108"/>
      <c r="M167" s="108"/>
      <c r="N167" s="108"/>
      <c r="O167" s="108"/>
      <c r="P167" s="108"/>
      <c r="Q167" s="108"/>
      <c r="R167" s="262"/>
      <c r="S167"/>
      <c r="T167"/>
      <c r="U167"/>
      <c r="V167"/>
      <c r="W167"/>
      <c r="X167"/>
    </row>
    <row r="168" spans="2:24" s="2" customFormat="1" ht="25" customHeight="1" x14ac:dyDescent="0.3">
      <c r="B168" s="255"/>
      <c r="C168" s="255"/>
      <c r="D168" s="261"/>
      <c r="E168" s="108"/>
      <c r="F168" s="108"/>
      <c r="G168" s="108"/>
      <c r="H168" s="108"/>
      <c r="I168" s="108"/>
      <c r="J168" s="108"/>
      <c r="K168" s="108"/>
      <c r="L168" s="108"/>
      <c r="M168" s="108"/>
      <c r="N168" s="108"/>
      <c r="O168" s="108"/>
      <c r="P168" s="108"/>
      <c r="Q168" s="108"/>
      <c r="R168" s="262"/>
      <c r="S168"/>
      <c r="T168"/>
      <c r="U168"/>
      <c r="V168"/>
      <c r="W168"/>
      <c r="X168"/>
    </row>
    <row r="169" spans="2:24" s="2" customFormat="1" ht="25" customHeight="1" x14ac:dyDescent="0.3">
      <c r="B169" s="255"/>
      <c r="C169" s="255"/>
      <c r="D169" s="261"/>
      <c r="E169" s="108"/>
      <c r="F169" s="108"/>
      <c r="G169" s="108"/>
      <c r="H169" s="108"/>
      <c r="I169" s="108"/>
      <c r="J169" s="108"/>
      <c r="K169" s="108"/>
      <c r="L169" s="108"/>
      <c r="M169" s="108"/>
      <c r="N169" s="108"/>
      <c r="O169" s="108"/>
      <c r="P169" s="108"/>
      <c r="Q169" s="108"/>
      <c r="R169" s="262"/>
      <c r="S169"/>
      <c r="T169"/>
      <c r="U169"/>
      <c r="V169"/>
      <c r="W169"/>
      <c r="X169"/>
    </row>
    <row r="170" spans="2:24" s="2" customFormat="1" ht="25" customHeight="1" x14ac:dyDescent="0.3">
      <c r="B170" s="255"/>
      <c r="C170" s="255"/>
      <c r="D170" s="261"/>
      <c r="E170" s="108"/>
      <c r="F170" s="108"/>
      <c r="G170" s="108"/>
      <c r="H170" s="108"/>
      <c r="I170" s="108"/>
      <c r="J170" s="108"/>
      <c r="K170" s="108"/>
      <c r="L170" s="108"/>
      <c r="M170" s="108"/>
      <c r="N170" s="108"/>
      <c r="O170" s="108"/>
      <c r="P170" s="108"/>
      <c r="Q170" s="108"/>
      <c r="R170" s="262"/>
      <c r="S170"/>
      <c r="T170"/>
      <c r="U170"/>
      <c r="V170"/>
      <c r="W170"/>
      <c r="X170"/>
    </row>
    <row r="171" spans="2:24" s="2" customFormat="1" ht="25" customHeight="1" x14ac:dyDescent="0.3">
      <c r="B171" s="255"/>
      <c r="C171" s="255"/>
      <c r="D171" s="261"/>
      <c r="E171" s="108"/>
      <c r="F171" s="108"/>
      <c r="G171" s="108"/>
      <c r="H171" s="108"/>
      <c r="I171" s="108"/>
      <c r="J171" s="108"/>
      <c r="K171" s="108"/>
      <c r="L171" s="108"/>
      <c r="M171" s="108"/>
      <c r="N171" s="108"/>
      <c r="O171" s="108"/>
      <c r="P171" s="108"/>
      <c r="Q171" s="108"/>
      <c r="R171" s="262"/>
      <c r="S171"/>
      <c r="T171"/>
      <c r="U171"/>
      <c r="V171"/>
      <c r="W171"/>
      <c r="X171"/>
    </row>
    <row r="172" spans="2:24" s="2" customFormat="1" ht="25" customHeight="1" x14ac:dyDescent="0.3">
      <c r="B172" s="255"/>
      <c r="C172" s="255"/>
      <c r="D172" s="261"/>
      <c r="E172" s="108"/>
      <c r="F172" s="108"/>
      <c r="G172" s="108"/>
      <c r="H172" s="108"/>
      <c r="I172" s="108"/>
      <c r="J172" s="108"/>
      <c r="K172" s="108"/>
      <c r="L172" s="108"/>
      <c r="M172" s="108"/>
      <c r="N172" s="108"/>
      <c r="O172" s="108"/>
      <c r="P172" s="108"/>
      <c r="Q172" s="108"/>
      <c r="R172" s="262"/>
      <c r="S172"/>
      <c r="T172"/>
      <c r="U172"/>
      <c r="V172"/>
      <c r="W172"/>
      <c r="X172"/>
    </row>
    <row r="173" spans="2:24" s="2" customFormat="1" ht="25" customHeight="1" x14ac:dyDescent="0.3">
      <c r="B173" s="255"/>
      <c r="C173" s="255"/>
      <c r="D173" s="261"/>
      <c r="E173" s="108"/>
      <c r="F173" s="108"/>
      <c r="G173" s="108"/>
      <c r="H173" s="108"/>
      <c r="I173" s="108"/>
      <c r="J173" s="108"/>
      <c r="K173" s="108"/>
      <c r="L173" s="108"/>
      <c r="M173" s="108"/>
      <c r="N173" s="108"/>
      <c r="O173" s="108"/>
      <c r="P173" s="108"/>
      <c r="Q173" s="108"/>
      <c r="R173" s="262"/>
      <c r="S173"/>
      <c r="T173"/>
      <c r="U173"/>
      <c r="V173"/>
      <c r="W173"/>
      <c r="X173"/>
    </row>
    <row r="174" spans="2:24" s="2" customFormat="1" ht="25" customHeight="1" x14ac:dyDescent="0.3">
      <c r="B174" s="255"/>
      <c r="C174" s="255"/>
      <c r="D174" s="261"/>
      <c r="E174" s="108"/>
      <c r="F174" s="108"/>
      <c r="G174" s="108"/>
      <c r="H174" s="108"/>
      <c r="I174" s="108"/>
      <c r="J174" s="108"/>
      <c r="K174" s="108"/>
      <c r="L174" s="108"/>
      <c r="M174" s="108"/>
      <c r="N174" s="108"/>
      <c r="O174" s="108"/>
      <c r="P174" s="108"/>
      <c r="Q174" s="108"/>
      <c r="R174" s="262"/>
      <c r="S174"/>
      <c r="T174"/>
      <c r="U174"/>
      <c r="V174"/>
      <c r="W174"/>
      <c r="X174"/>
    </row>
    <row r="175" spans="2:24" s="2" customFormat="1" ht="25" customHeight="1" x14ac:dyDescent="0.3">
      <c r="B175" s="255"/>
      <c r="C175" s="255"/>
      <c r="D175" s="261"/>
      <c r="E175" s="108"/>
      <c r="F175" s="108"/>
      <c r="G175" s="108"/>
      <c r="H175" s="108"/>
      <c r="I175" s="108"/>
      <c r="J175" s="108"/>
      <c r="K175" s="108"/>
      <c r="L175" s="108"/>
      <c r="M175" s="108"/>
      <c r="N175" s="108"/>
      <c r="O175" s="108"/>
      <c r="P175" s="108"/>
      <c r="Q175" s="108"/>
      <c r="R175" s="262"/>
      <c r="S175"/>
      <c r="T175"/>
      <c r="U175"/>
      <c r="V175"/>
      <c r="W175"/>
      <c r="X175"/>
    </row>
    <row r="176" spans="2:24" s="2" customFormat="1" ht="25" customHeight="1" x14ac:dyDescent="0.3">
      <c r="B176" s="255"/>
      <c r="C176" s="255"/>
      <c r="D176" s="261"/>
      <c r="E176" s="108"/>
      <c r="F176" s="108"/>
      <c r="G176" s="108"/>
      <c r="H176" s="108"/>
      <c r="I176" s="108"/>
      <c r="J176" s="108"/>
      <c r="K176" s="108"/>
      <c r="L176" s="108"/>
      <c r="M176" s="108"/>
      <c r="N176" s="108"/>
      <c r="O176" s="108"/>
      <c r="P176" s="108"/>
      <c r="Q176" s="108"/>
      <c r="R176" s="262"/>
      <c r="S176"/>
      <c r="T176"/>
      <c r="U176"/>
      <c r="V176"/>
      <c r="W176"/>
      <c r="X176"/>
    </row>
    <row r="177" spans="2:24" s="2" customFormat="1" ht="25" customHeight="1" x14ac:dyDescent="0.3">
      <c r="B177" s="255"/>
      <c r="C177" s="255"/>
      <c r="D177" s="261"/>
      <c r="E177" s="108"/>
      <c r="F177" s="108"/>
      <c r="G177" s="108"/>
      <c r="H177" s="108"/>
      <c r="I177" s="108"/>
      <c r="J177" s="108"/>
      <c r="K177" s="108"/>
      <c r="L177" s="108"/>
      <c r="M177" s="108"/>
      <c r="N177" s="108"/>
      <c r="O177" s="108"/>
      <c r="P177" s="108"/>
      <c r="Q177" s="108"/>
      <c r="R177" s="262"/>
      <c r="S177"/>
      <c r="T177"/>
      <c r="U177"/>
      <c r="V177"/>
      <c r="W177"/>
      <c r="X177"/>
    </row>
    <row r="178" spans="2:24" s="2" customFormat="1" ht="25" customHeight="1" x14ac:dyDescent="0.3">
      <c r="B178" s="255"/>
      <c r="C178" s="255"/>
      <c r="D178" s="261"/>
      <c r="E178" s="108"/>
      <c r="F178" s="108"/>
      <c r="G178" s="108"/>
      <c r="H178" s="108"/>
      <c r="I178" s="108"/>
      <c r="J178" s="108"/>
      <c r="K178" s="108"/>
      <c r="L178" s="108"/>
      <c r="M178" s="108"/>
      <c r="N178" s="108"/>
      <c r="O178" s="108"/>
      <c r="P178" s="108"/>
      <c r="Q178" s="108"/>
      <c r="R178" s="262"/>
      <c r="S178"/>
      <c r="T178"/>
      <c r="U178"/>
      <c r="V178"/>
      <c r="W178"/>
      <c r="X178"/>
    </row>
    <row r="179" spans="2:24" s="2" customFormat="1" ht="25" customHeight="1" x14ac:dyDescent="0.3">
      <c r="B179" s="255"/>
      <c r="C179" s="255"/>
      <c r="D179" s="261"/>
      <c r="E179" s="108"/>
      <c r="F179" s="108"/>
      <c r="G179" s="108"/>
      <c r="H179" s="108"/>
      <c r="I179" s="108"/>
      <c r="J179" s="108"/>
      <c r="K179" s="108"/>
      <c r="L179" s="108"/>
      <c r="M179" s="108"/>
      <c r="N179" s="108"/>
      <c r="O179" s="108"/>
      <c r="P179" s="108"/>
      <c r="Q179" s="108"/>
      <c r="R179" s="262"/>
      <c r="S179"/>
      <c r="T179"/>
      <c r="U179"/>
      <c r="V179"/>
      <c r="W179"/>
      <c r="X179"/>
    </row>
    <row r="180" spans="2:24" s="2" customFormat="1" ht="25" customHeight="1" x14ac:dyDescent="0.3">
      <c r="B180" s="255"/>
      <c r="C180" s="255"/>
      <c r="D180" s="261"/>
      <c r="E180" s="108"/>
      <c r="F180" s="108"/>
      <c r="G180" s="108"/>
      <c r="H180" s="108"/>
      <c r="I180" s="108"/>
      <c r="J180" s="108"/>
      <c r="K180" s="108"/>
      <c r="L180" s="108"/>
      <c r="M180" s="108"/>
      <c r="N180" s="108"/>
      <c r="O180" s="108"/>
      <c r="P180" s="108"/>
      <c r="Q180" s="108"/>
      <c r="R180" s="262"/>
      <c r="S180"/>
      <c r="T180"/>
      <c r="U180"/>
      <c r="V180"/>
      <c r="W180"/>
      <c r="X180"/>
    </row>
    <row r="181" spans="2:24" s="2" customFormat="1" ht="25" customHeight="1" x14ac:dyDescent="0.3">
      <c r="B181" s="255"/>
      <c r="C181" s="255"/>
      <c r="D181" s="261"/>
      <c r="E181" s="108"/>
      <c r="F181" s="108"/>
      <c r="G181" s="108"/>
      <c r="H181" s="108"/>
      <c r="I181" s="108"/>
      <c r="J181" s="108"/>
      <c r="K181" s="108"/>
      <c r="L181" s="108"/>
      <c r="M181" s="108"/>
      <c r="N181" s="108"/>
      <c r="O181" s="108"/>
      <c r="P181" s="108"/>
      <c r="Q181" s="108"/>
      <c r="R181" s="262"/>
      <c r="S181"/>
      <c r="T181"/>
      <c r="U181"/>
      <c r="V181"/>
      <c r="W181"/>
      <c r="X181"/>
    </row>
    <row r="182" spans="2:24" s="2" customFormat="1" ht="25" customHeight="1" x14ac:dyDescent="0.3">
      <c r="B182" s="255"/>
      <c r="C182" s="255"/>
      <c r="D182" s="261"/>
      <c r="E182" s="108"/>
      <c r="F182" s="108"/>
      <c r="G182" s="108"/>
      <c r="H182" s="108"/>
      <c r="I182" s="108"/>
      <c r="J182" s="108"/>
      <c r="K182" s="108"/>
      <c r="L182" s="108"/>
      <c r="M182" s="108"/>
      <c r="N182" s="108"/>
      <c r="O182" s="108"/>
      <c r="P182" s="108"/>
      <c r="Q182" s="108"/>
      <c r="R182" s="262"/>
      <c r="S182"/>
      <c r="T182"/>
      <c r="U182"/>
      <c r="V182"/>
      <c r="W182"/>
      <c r="X182"/>
    </row>
    <row r="183" spans="2:24" s="2" customFormat="1" ht="25" customHeight="1" x14ac:dyDescent="0.3">
      <c r="B183" s="255"/>
      <c r="C183" s="255"/>
      <c r="D183" s="261"/>
      <c r="E183" s="108"/>
      <c r="F183" s="108"/>
      <c r="G183" s="108"/>
      <c r="H183" s="108"/>
      <c r="I183" s="108"/>
      <c r="J183" s="108"/>
      <c r="K183" s="108"/>
      <c r="L183" s="108"/>
      <c r="M183" s="108"/>
      <c r="N183" s="108"/>
      <c r="O183" s="108"/>
      <c r="P183" s="108"/>
      <c r="Q183" s="108"/>
      <c r="R183" s="262"/>
      <c r="S183"/>
      <c r="T183"/>
      <c r="U183"/>
      <c r="V183"/>
      <c r="W183"/>
      <c r="X183"/>
    </row>
    <row r="184" spans="2:24" s="2" customFormat="1" ht="25" customHeight="1" x14ac:dyDescent="0.3">
      <c r="B184" s="255"/>
      <c r="C184" s="255"/>
      <c r="D184" s="261"/>
      <c r="E184" s="108"/>
      <c r="F184" s="108"/>
      <c r="G184" s="108"/>
      <c r="H184" s="108"/>
      <c r="I184" s="108"/>
      <c r="J184" s="108"/>
      <c r="K184" s="108"/>
      <c r="L184" s="108"/>
      <c r="M184" s="108"/>
      <c r="N184" s="108"/>
      <c r="O184" s="108"/>
      <c r="P184" s="108"/>
      <c r="Q184" s="108"/>
      <c r="R184" s="262"/>
      <c r="S184"/>
      <c r="T184"/>
      <c r="U184"/>
      <c r="V184"/>
      <c r="W184"/>
      <c r="X184"/>
    </row>
    <row r="185" spans="2:24" s="2" customFormat="1" ht="25" customHeight="1" x14ac:dyDescent="0.3">
      <c r="B185" s="255"/>
      <c r="C185" s="255"/>
      <c r="D185" s="261"/>
      <c r="E185" s="108"/>
      <c r="F185" s="108"/>
      <c r="G185" s="108"/>
      <c r="H185" s="108"/>
      <c r="I185" s="108"/>
      <c r="J185" s="108"/>
      <c r="K185" s="108"/>
      <c r="L185" s="108"/>
      <c r="M185" s="108"/>
      <c r="N185" s="108"/>
      <c r="O185" s="108"/>
      <c r="P185" s="108"/>
      <c r="Q185" s="108"/>
      <c r="R185" s="262"/>
      <c r="S185"/>
      <c r="T185"/>
      <c r="U185"/>
      <c r="V185"/>
      <c r="W185"/>
      <c r="X185"/>
    </row>
    <row r="186" spans="2:24" s="2" customFormat="1" ht="25" customHeight="1" x14ac:dyDescent="0.3">
      <c r="B186" s="255"/>
      <c r="C186" s="255"/>
      <c r="D186" s="261"/>
      <c r="E186" s="108"/>
      <c r="F186" s="108"/>
      <c r="G186" s="108"/>
      <c r="H186" s="108"/>
      <c r="I186" s="108"/>
      <c r="J186" s="108"/>
      <c r="K186" s="108"/>
      <c r="L186" s="108"/>
      <c r="M186" s="108"/>
      <c r="N186" s="108"/>
      <c r="O186" s="108"/>
      <c r="P186" s="108"/>
      <c r="Q186" s="108"/>
      <c r="R186" s="262"/>
      <c r="S186"/>
      <c r="T186"/>
      <c r="U186"/>
      <c r="V186"/>
      <c r="W186"/>
      <c r="X186"/>
    </row>
    <row r="187" spans="2:24" s="2" customFormat="1" ht="25" customHeight="1" x14ac:dyDescent="0.3">
      <c r="B187" s="255"/>
      <c r="C187" s="255"/>
      <c r="D187" s="261"/>
      <c r="E187" s="108"/>
      <c r="F187" s="108"/>
      <c r="G187" s="108"/>
      <c r="H187" s="108"/>
      <c r="I187" s="108"/>
      <c r="J187" s="108"/>
      <c r="K187" s="108"/>
      <c r="L187" s="108"/>
      <c r="M187" s="108"/>
      <c r="N187" s="108"/>
      <c r="O187" s="108"/>
      <c r="P187" s="108"/>
      <c r="Q187" s="108"/>
      <c r="R187" s="262"/>
      <c r="S187"/>
      <c r="T187"/>
      <c r="U187"/>
      <c r="V187"/>
      <c r="W187"/>
      <c r="X187"/>
    </row>
    <row r="188" spans="2:24" s="2" customFormat="1" ht="25" customHeight="1" x14ac:dyDescent="0.3">
      <c r="B188" s="255"/>
      <c r="C188" s="255"/>
      <c r="D188" s="261"/>
      <c r="E188" s="108"/>
      <c r="F188" s="108"/>
      <c r="G188" s="108"/>
      <c r="H188" s="108"/>
      <c r="I188" s="108"/>
      <c r="J188" s="108"/>
      <c r="K188" s="108"/>
      <c r="L188" s="108"/>
      <c r="M188" s="108"/>
      <c r="N188" s="108"/>
      <c r="O188" s="108"/>
      <c r="P188" s="108"/>
      <c r="Q188" s="108"/>
      <c r="R188" s="262"/>
      <c r="S188"/>
      <c r="T188"/>
      <c r="U188"/>
      <c r="V188"/>
      <c r="W188"/>
      <c r="X188"/>
    </row>
    <row r="189" spans="2:24" s="2" customFormat="1" ht="25" customHeight="1" x14ac:dyDescent="0.3">
      <c r="B189" s="255"/>
      <c r="C189" s="255"/>
      <c r="D189" s="261"/>
      <c r="E189" s="108"/>
      <c r="F189" s="108"/>
      <c r="G189" s="108"/>
      <c r="H189" s="108"/>
      <c r="I189" s="108"/>
      <c r="J189" s="108"/>
      <c r="K189" s="108"/>
      <c r="L189" s="108"/>
      <c r="M189" s="108"/>
      <c r="N189" s="108"/>
      <c r="O189" s="108"/>
      <c r="P189" s="108"/>
      <c r="Q189" s="108"/>
      <c r="R189" s="262"/>
      <c r="S189"/>
      <c r="T189"/>
      <c r="U189"/>
      <c r="V189"/>
      <c r="W189"/>
      <c r="X189"/>
    </row>
    <row r="190" spans="2:24" s="2" customFormat="1" ht="25" customHeight="1" x14ac:dyDescent="0.3">
      <c r="B190" s="255"/>
      <c r="C190" s="255"/>
      <c r="D190" s="261"/>
      <c r="E190" s="108"/>
      <c r="F190" s="108"/>
      <c r="G190" s="108"/>
      <c r="H190" s="108"/>
      <c r="I190" s="108"/>
      <c r="J190" s="108"/>
      <c r="K190" s="108"/>
      <c r="L190" s="108"/>
      <c r="M190" s="108"/>
      <c r="N190" s="108"/>
      <c r="O190" s="108"/>
      <c r="P190" s="108"/>
      <c r="Q190" s="108"/>
      <c r="R190" s="262"/>
      <c r="S190"/>
      <c r="T190"/>
      <c r="U190"/>
      <c r="V190"/>
      <c r="W190"/>
      <c r="X190"/>
    </row>
    <row r="191" spans="2:24" s="2" customFormat="1" ht="25" customHeight="1" x14ac:dyDescent="0.3">
      <c r="B191" s="255"/>
      <c r="C191" s="255"/>
      <c r="D191" s="261"/>
      <c r="E191" s="108"/>
      <c r="F191" s="108"/>
      <c r="G191" s="108"/>
      <c r="H191" s="108"/>
      <c r="I191" s="108"/>
      <c r="J191" s="108"/>
      <c r="K191" s="108"/>
      <c r="L191" s="108"/>
      <c r="M191" s="108"/>
      <c r="N191" s="108"/>
      <c r="O191" s="108"/>
      <c r="P191" s="108"/>
      <c r="Q191" s="108"/>
      <c r="R191" s="262"/>
      <c r="S191"/>
      <c r="T191"/>
      <c r="U191"/>
      <c r="V191"/>
      <c r="W191"/>
      <c r="X191"/>
    </row>
    <row r="192" spans="2:24" s="2" customFormat="1" ht="25" customHeight="1" x14ac:dyDescent="0.3">
      <c r="B192" s="255"/>
      <c r="C192" s="255"/>
      <c r="D192" s="261"/>
      <c r="E192" s="108"/>
      <c r="F192" s="108"/>
      <c r="G192" s="108"/>
      <c r="H192" s="108"/>
      <c r="I192" s="108"/>
      <c r="J192" s="108"/>
      <c r="K192" s="108"/>
      <c r="L192" s="108"/>
      <c r="M192" s="108"/>
      <c r="N192" s="108"/>
      <c r="O192" s="108"/>
      <c r="P192" s="108"/>
      <c r="Q192" s="108"/>
      <c r="R192" s="262"/>
      <c r="S192"/>
      <c r="T192"/>
      <c r="U192"/>
      <c r="V192"/>
      <c r="W192"/>
      <c r="X192"/>
    </row>
    <row r="193" spans="2:24" s="2" customFormat="1" ht="25" customHeight="1" x14ac:dyDescent="0.3">
      <c r="B193" s="255"/>
      <c r="C193" s="255"/>
      <c r="D193" s="261"/>
      <c r="E193" s="108"/>
      <c r="F193" s="108"/>
      <c r="G193" s="108"/>
      <c r="H193" s="108"/>
      <c r="I193" s="108"/>
      <c r="J193" s="108"/>
      <c r="K193" s="108"/>
      <c r="L193" s="108"/>
      <c r="M193" s="108"/>
      <c r="N193" s="108"/>
      <c r="O193" s="108"/>
      <c r="P193" s="108"/>
      <c r="Q193" s="108"/>
      <c r="R193" s="262"/>
      <c r="S193"/>
      <c r="T193"/>
      <c r="U193"/>
      <c r="V193"/>
      <c r="W193"/>
      <c r="X193"/>
    </row>
    <row r="194" spans="2:24" s="2" customFormat="1" ht="25" customHeight="1" x14ac:dyDescent="0.3">
      <c r="B194" s="255"/>
      <c r="C194" s="255"/>
      <c r="D194" s="261"/>
      <c r="E194" s="108"/>
      <c r="F194" s="108"/>
      <c r="G194" s="108"/>
      <c r="H194" s="108"/>
      <c r="I194" s="108"/>
      <c r="J194" s="108"/>
      <c r="K194" s="108"/>
      <c r="L194" s="108"/>
      <c r="M194" s="108"/>
      <c r="N194" s="108"/>
      <c r="O194" s="108"/>
      <c r="P194" s="108"/>
      <c r="Q194" s="108"/>
      <c r="R194" s="262"/>
      <c r="S194"/>
      <c r="T194"/>
      <c r="U194"/>
      <c r="V194"/>
      <c r="W194"/>
      <c r="X194"/>
    </row>
    <row r="195" spans="2:24" s="2" customFormat="1" ht="25" customHeight="1" x14ac:dyDescent="0.3">
      <c r="B195" s="255"/>
      <c r="C195" s="255"/>
      <c r="D195" s="261"/>
      <c r="E195" s="108"/>
      <c r="F195" s="108"/>
      <c r="G195" s="108"/>
      <c r="H195" s="108"/>
      <c r="I195" s="108"/>
      <c r="J195" s="108"/>
      <c r="K195" s="108"/>
      <c r="L195" s="108"/>
      <c r="M195" s="108"/>
      <c r="N195" s="108"/>
      <c r="O195" s="108"/>
      <c r="P195" s="108"/>
      <c r="Q195" s="108"/>
      <c r="R195" s="262"/>
      <c r="S195"/>
      <c r="T195"/>
      <c r="U195"/>
      <c r="V195"/>
      <c r="W195"/>
      <c r="X195"/>
    </row>
    <row r="196" spans="2:24" s="2" customFormat="1" ht="25" customHeight="1" x14ac:dyDescent="0.3">
      <c r="B196" s="255"/>
      <c r="C196" s="255"/>
      <c r="D196" s="261"/>
      <c r="E196" s="108"/>
      <c r="F196" s="108"/>
      <c r="G196" s="108"/>
      <c r="H196" s="108"/>
      <c r="I196" s="108"/>
      <c r="J196" s="108"/>
      <c r="K196" s="108"/>
      <c r="L196" s="108"/>
      <c r="M196" s="108"/>
      <c r="N196" s="108"/>
      <c r="O196" s="108"/>
      <c r="P196" s="108"/>
      <c r="Q196" s="108"/>
      <c r="R196" s="262"/>
      <c r="S196"/>
      <c r="T196"/>
      <c r="U196"/>
      <c r="V196"/>
      <c r="W196"/>
      <c r="X196"/>
    </row>
    <row r="197" spans="2:24" s="2" customFormat="1" ht="25" customHeight="1" x14ac:dyDescent="0.3">
      <c r="B197" s="255"/>
      <c r="C197" s="255"/>
      <c r="D197" s="261"/>
      <c r="E197" s="108"/>
      <c r="F197" s="108"/>
      <c r="G197" s="108"/>
      <c r="H197" s="108"/>
      <c r="I197" s="108"/>
      <c r="J197" s="108"/>
      <c r="K197" s="108"/>
      <c r="L197" s="108"/>
      <c r="M197" s="108"/>
      <c r="N197" s="108"/>
      <c r="O197" s="108"/>
      <c r="P197" s="108"/>
      <c r="Q197" s="108"/>
      <c r="R197" s="262"/>
      <c r="S197"/>
      <c r="T197"/>
      <c r="U197"/>
      <c r="V197"/>
      <c r="W197"/>
      <c r="X197"/>
    </row>
    <row r="198" spans="2:24" s="2" customFormat="1" ht="25" customHeight="1" x14ac:dyDescent="0.3">
      <c r="B198" s="255"/>
      <c r="C198" s="255"/>
      <c r="D198" s="261"/>
      <c r="E198" s="108"/>
      <c r="F198" s="108"/>
      <c r="G198" s="108"/>
      <c r="H198" s="108"/>
      <c r="I198" s="108"/>
      <c r="J198" s="108"/>
      <c r="K198" s="108"/>
      <c r="L198" s="108"/>
      <c r="M198" s="108"/>
      <c r="N198" s="108"/>
      <c r="O198" s="108"/>
      <c r="P198" s="108"/>
      <c r="Q198" s="108"/>
      <c r="R198" s="262"/>
      <c r="S198"/>
      <c r="T198"/>
      <c r="U198"/>
      <c r="V198"/>
      <c r="W198"/>
      <c r="X198"/>
    </row>
    <row r="199" spans="2:24" s="2" customFormat="1" ht="25" customHeight="1" x14ac:dyDescent="0.3">
      <c r="B199" s="255"/>
      <c r="C199" s="255"/>
      <c r="D199" s="261"/>
      <c r="E199" s="108"/>
      <c r="F199" s="108"/>
      <c r="G199" s="108"/>
      <c r="H199" s="108"/>
      <c r="I199" s="108"/>
      <c r="J199" s="108"/>
      <c r="K199" s="108"/>
      <c r="L199" s="108"/>
      <c r="M199" s="108"/>
      <c r="N199" s="108"/>
      <c r="O199" s="108"/>
      <c r="P199" s="108"/>
      <c r="Q199" s="108"/>
      <c r="R199" s="262"/>
      <c r="S199"/>
      <c r="T199"/>
      <c r="U199"/>
      <c r="V199"/>
      <c r="W199"/>
      <c r="X199"/>
    </row>
    <row r="200" spans="2:24" s="2" customFormat="1" ht="25" customHeight="1" x14ac:dyDescent="0.3">
      <c r="B200" s="255"/>
      <c r="C200" s="255"/>
      <c r="D200" s="261"/>
      <c r="E200" s="108"/>
      <c r="F200" s="108"/>
      <c r="G200" s="108"/>
      <c r="H200" s="108"/>
      <c r="I200" s="108"/>
      <c r="J200" s="108"/>
      <c r="K200" s="108"/>
      <c r="L200" s="108"/>
      <c r="M200" s="108"/>
      <c r="N200" s="108"/>
      <c r="O200" s="108"/>
      <c r="P200" s="108"/>
      <c r="Q200" s="108"/>
      <c r="R200" s="262"/>
      <c r="S200"/>
      <c r="T200"/>
      <c r="U200"/>
      <c r="V200"/>
      <c r="W200"/>
      <c r="X200"/>
    </row>
    <row r="201" spans="2:24" s="2" customFormat="1" ht="25" customHeight="1" x14ac:dyDescent="0.3">
      <c r="B201" s="255"/>
      <c r="C201" s="255"/>
      <c r="D201" s="261"/>
      <c r="E201" s="108"/>
      <c r="F201" s="108"/>
      <c r="G201" s="108"/>
      <c r="H201" s="108"/>
      <c r="I201" s="108"/>
      <c r="J201" s="108"/>
      <c r="K201" s="108"/>
      <c r="L201" s="108"/>
      <c r="M201" s="108"/>
      <c r="N201" s="108"/>
      <c r="O201" s="108"/>
      <c r="P201" s="108"/>
      <c r="Q201" s="108"/>
      <c r="R201" s="262"/>
      <c r="S201"/>
      <c r="T201"/>
      <c r="U201"/>
      <c r="V201"/>
      <c r="W201"/>
      <c r="X201"/>
    </row>
    <row r="202" spans="2:24" s="2" customFormat="1" ht="25" customHeight="1" x14ac:dyDescent="0.3">
      <c r="B202" s="255"/>
      <c r="C202" s="255"/>
      <c r="D202" s="261"/>
      <c r="E202" s="108"/>
      <c r="F202" s="108"/>
      <c r="G202" s="108"/>
      <c r="H202" s="108"/>
      <c r="I202" s="108"/>
      <c r="J202" s="108"/>
      <c r="K202" s="108"/>
      <c r="L202" s="108"/>
      <c r="M202" s="108"/>
      <c r="N202" s="108"/>
      <c r="O202" s="108"/>
      <c r="P202" s="108"/>
      <c r="Q202" s="108"/>
      <c r="R202" s="262"/>
      <c r="S202"/>
      <c r="T202"/>
      <c r="U202"/>
      <c r="V202"/>
      <c r="W202"/>
      <c r="X202"/>
    </row>
    <row r="203" spans="2:24" s="2" customFormat="1" ht="25" customHeight="1" x14ac:dyDescent="0.3">
      <c r="B203" s="255"/>
      <c r="C203" s="255"/>
      <c r="D203" s="261"/>
      <c r="E203" s="108"/>
      <c r="F203" s="108"/>
      <c r="G203" s="108"/>
      <c r="H203" s="108"/>
      <c r="I203" s="108"/>
      <c r="J203" s="108"/>
      <c r="K203" s="108"/>
      <c r="L203" s="108"/>
      <c r="M203" s="108"/>
      <c r="N203" s="108"/>
      <c r="O203" s="108"/>
      <c r="P203" s="108"/>
      <c r="Q203" s="108"/>
      <c r="R203" s="262"/>
      <c r="S203"/>
      <c r="T203"/>
      <c r="U203"/>
      <c r="V203"/>
      <c r="W203"/>
      <c r="X203"/>
    </row>
    <row r="204" spans="2:24" s="2" customFormat="1" ht="25" customHeight="1" x14ac:dyDescent="0.3">
      <c r="B204" s="255"/>
      <c r="C204" s="255"/>
      <c r="D204" s="261"/>
      <c r="E204" s="108"/>
      <c r="F204" s="108"/>
      <c r="G204" s="108"/>
      <c r="H204" s="108"/>
      <c r="I204" s="108"/>
      <c r="J204" s="108"/>
      <c r="K204" s="108"/>
      <c r="L204" s="108"/>
      <c r="M204" s="108"/>
      <c r="N204" s="108"/>
      <c r="O204" s="108"/>
      <c r="P204" s="108"/>
      <c r="Q204" s="108"/>
      <c r="R204" s="262"/>
      <c r="S204"/>
      <c r="T204"/>
      <c r="U204"/>
      <c r="V204"/>
      <c r="W204"/>
      <c r="X204"/>
    </row>
    <row r="205" spans="2:24" s="2" customFormat="1" ht="25" customHeight="1" x14ac:dyDescent="0.3">
      <c r="B205" s="255"/>
      <c r="C205" s="255"/>
      <c r="D205" s="261"/>
      <c r="E205" s="108"/>
      <c r="F205" s="108"/>
      <c r="G205" s="108"/>
      <c r="H205" s="108"/>
      <c r="I205" s="108"/>
      <c r="J205" s="108"/>
      <c r="K205" s="108"/>
      <c r="L205" s="108"/>
      <c r="M205" s="108"/>
      <c r="N205" s="108"/>
      <c r="O205" s="108"/>
      <c r="P205" s="108"/>
      <c r="Q205" s="108"/>
      <c r="R205" s="262"/>
      <c r="S205"/>
      <c r="T205"/>
      <c r="U205"/>
      <c r="V205"/>
      <c r="W205"/>
      <c r="X205"/>
    </row>
    <row r="206" spans="2:24" s="2" customFormat="1" ht="25" customHeight="1" x14ac:dyDescent="0.3">
      <c r="B206" s="255"/>
      <c r="C206" s="255"/>
      <c r="D206" s="261"/>
      <c r="E206" s="108"/>
      <c r="F206" s="108"/>
      <c r="G206" s="108"/>
      <c r="H206" s="108"/>
      <c r="I206" s="108"/>
      <c r="J206" s="108"/>
      <c r="K206" s="108"/>
      <c r="L206" s="108"/>
      <c r="M206" s="108"/>
      <c r="N206" s="108"/>
      <c r="O206" s="108"/>
      <c r="P206" s="108"/>
      <c r="Q206" s="108"/>
      <c r="R206" s="262"/>
      <c r="S206"/>
      <c r="T206"/>
      <c r="U206"/>
      <c r="V206"/>
      <c r="W206"/>
      <c r="X206"/>
    </row>
    <row r="207" spans="2:24" s="2" customFormat="1" ht="25" customHeight="1" x14ac:dyDescent="0.3">
      <c r="B207" s="255"/>
      <c r="C207" s="255"/>
      <c r="D207" s="261"/>
      <c r="E207" s="108"/>
      <c r="F207" s="108"/>
      <c r="G207" s="108"/>
      <c r="H207" s="108"/>
      <c r="I207" s="108"/>
      <c r="J207" s="108"/>
      <c r="K207" s="108"/>
      <c r="L207" s="108"/>
      <c r="M207" s="108"/>
      <c r="N207" s="108"/>
      <c r="O207" s="108"/>
      <c r="P207" s="108"/>
      <c r="Q207" s="108"/>
      <c r="R207" s="262"/>
      <c r="S207"/>
      <c r="T207"/>
      <c r="U207"/>
      <c r="V207"/>
      <c r="W207"/>
      <c r="X207"/>
    </row>
    <row r="208" spans="2:24" s="2" customFormat="1" ht="25" customHeight="1" x14ac:dyDescent="0.3">
      <c r="B208" s="255"/>
      <c r="C208" s="255"/>
      <c r="D208" s="261"/>
      <c r="E208" s="108"/>
      <c r="F208" s="108"/>
      <c r="G208" s="108"/>
      <c r="H208" s="108"/>
      <c r="I208" s="108"/>
      <c r="J208" s="108"/>
      <c r="K208" s="108"/>
      <c r="L208" s="108"/>
      <c r="M208" s="108"/>
      <c r="N208" s="108"/>
      <c r="O208" s="108"/>
      <c r="P208" s="108"/>
      <c r="Q208" s="108"/>
      <c r="R208" s="262"/>
      <c r="S208"/>
      <c r="T208"/>
      <c r="U208"/>
      <c r="V208"/>
      <c r="W208"/>
      <c r="X208"/>
    </row>
    <row r="209" spans="2:24" s="2" customFormat="1" ht="25" customHeight="1" x14ac:dyDescent="0.3">
      <c r="B209" s="255"/>
      <c r="C209" s="255"/>
      <c r="D209" s="261"/>
      <c r="E209" s="108"/>
      <c r="F209" s="108"/>
      <c r="G209" s="108"/>
      <c r="H209" s="108"/>
      <c r="I209" s="108"/>
      <c r="J209" s="108"/>
      <c r="K209" s="108"/>
      <c r="L209" s="108"/>
      <c r="M209" s="108"/>
      <c r="N209" s="108"/>
      <c r="O209" s="108"/>
      <c r="P209" s="108"/>
      <c r="Q209" s="108"/>
      <c r="R209" s="262"/>
      <c r="S209"/>
      <c r="T209"/>
      <c r="U209"/>
      <c r="V209"/>
      <c r="W209"/>
      <c r="X209"/>
    </row>
    <row r="210" spans="2:24" s="2" customFormat="1" ht="25" customHeight="1" x14ac:dyDescent="0.3">
      <c r="B210" s="255"/>
      <c r="C210" s="255"/>
      <c r="D210" s="261"/>
      <c r="E210" s="108"/>
      <c r="F210" s="108"/>
      <c r="G210" s="108"/>
      <c r="H210" s="108"/>
      <c r="I210" s="108"/>
      <c r="J210" s="108"/>
      <c r="K210" s="108"/>
      <c r="L210" s="108"/>
      <c r="M210" s="108"/>
      <c r="N210" s="108"/>
      <c r="O210" s="108"/>
      <c r="P210" s="108"/>
      <c r="Q210" s="108"/>
      <c r="R210" s="262"/>
      <c r="S210"/>
      <c r="T210"/>
      <c r="U210"/>
      <c r="V210"/>
      <c r="W210"/>
      <c r="X210"/>
    </row>
    <row r="211" spans="2:24" s="2" customFormat="1" ht="25" customHeight="1" x14ac:dyDescent="0.3">
      <c r="B211" s="255"/>
      <c r="C211" s="255"/>
      <c r="D211" s="261"/>
      <c r="E211" s="108"/>
      <c r="F211" s="108"/>
      <c r="G211" s="108"/>
      <c r="H211" s="108"/>
      <c r="I211" s="108"/>
      <c r="J211" s="108"/>
      <c r="K211" s="108"/>
      <c r="L211" s="108"/>
      <c r="M211" s="108"/>
      <c r="N211" s="108"/>
      <c r="O211" s="108"/>
      <c r="P211" s="108"/>
      <c r="Q211" s="108"/>
      <c r="R211" s="262"/>
      <c r="S211"/>
      <c r="T211"/>
      <c r="U211"/>
      <c r="V211"/>
      <c r="W211"/>
      <c r="X211"/>
    </row>
    <row r="212" spans="2:24" s="2" customFormat="1" ht="25" customHeight="1" x14ac:dyDescent="0.3">
      <c r="B212" s="255"/>
      <c r="C212" s="255"/>
      <c r="D212" s="261"/>
      <c r="E212" s="108"/>
      <c r="F212" s="108"/>
      <c r="G212" s="108"/>
      <c r="H212" s="108"/>
      <c r="I212" s="108"/>
      <c r="J212" s="108"/>
      <c r="K212" s="108"/>
      <c r="L212" s="108"/>
      <c r="M212" s="108"/>
      <c r="N212" s="108"/>
      <c r="O212" s="108"/>
      <c r="P212" s="108"/>
      <c r="Q212" s="108"/>
      <c r="R212" s="262"/>
      <c r="S212"/>
      <c r="T212"/>
      <c r="U212"/>
      <c r="V212"/>
      <c r="W212"/>
      <c r="X212"/>
    </row>
    <row r="213" spans="2:24" s="2" customFormat="1" ht="25" customHeight="1" x14ac:dyDescent="0.3">
      <c r="B213" s="255"/>
      <c r="C213" s="255"/>
      <c r="D213" s="261"/>
      <c r="E213" s="108"/>
      <c r="F213" s="108"/>
      <c r="G213" s="108"/>
      <c r="H213" s="108"/>
      <c r="I213" s="108"/>
      <c r="J213" s="108"/>
      <c r="K213" s="108"/>
      <c r="L213" s="108"/>
      <c r="M213" s="108"/>
      <c r="N213" s="108"/>
      <c r="O213" s="108"/>
      <c r="P213" s="108"/>
      <c r="Q213" s="108"/>
      <c r="R213" s="262"/>
      <c r="S213"/>
      <c r="T213"/>
      <c r="U213"/>
      <c r="V213"/>
      <c r="W213"/>
      <c r="X213"/>
    </row>
    <row r="214" spans="2:24" s="2" customFormat="1" ht="25" customHeight="1" x14ac:dyDescent="0.3">
      <c r="B214" s="255"/>
      <c r="C214" s="255"/>
      <c r="D214" s="261"/>
      <c r="E214" s="108"/>
      <c r="F214" s="108"/>
      <c r="G214" s="108"/>
      <c r="H214" s="108"/>
      <c r="I214" s="108"/>
      <c r="J214" s="108"/>
      <c r="K214" s="108"/>
      <c r="L214" s="108"/>
      <c r="M214" s="108"/>
      <c r="N214" s="108"/>
      <c r="O214" s="108"/>
      <c r="P214" s="108"/>
      <c r="Q214" s="108"/>
      <c r="R214" s="262"/>
      <c r="S214"/>
      <c r="T214"/>
      <c r="U214"/>
      <c r="V214"/>
      <c r="W214"/>
      <c r="X214"/>
    </row>
    <row r="215" spans="2:24" s="2" customFormat="1" ht="25" customHeight="1" x14ac:dyDescent="0.3">
      <c r="B215" s="255"/>
      <c r="C215" s="255"/>
      <c r="D215" s="261"/>
      <c r="E215" s="108"/>
      <c r="F215" s="108"/>
      <c r="G215" s="108"/>
      <c r="H215" s="108"/>
      <c r="I215" s="108"/>
      <c r="J215" s="108"/>
      <c r="K215" s="108"/>
      <c r="L215" s="108"/>
      <c r="M215" s="108"/>
      <c r="N215" s="108"/>
      <c r="O215" s="108"/>
      <c r="P215" s="108"/>
      <c r="Q215" s="108"/>
      <c r="R215" s="262"/>
      <c r="S215"/>
      <c r="T215"/>
      <c r="U215"/>
      <c r="V215"/>
      <c r="W215"/>
      <c r="X215"/>
    </row>
    <row r="216" spans="2:24" s="2" customFormat="1" ht="25" customHeight="1" x14ac:dyDescent="0.3">
      <c r="B216" s="255"/>
      <c r="C216" s="255"/>
      <c r="D216" s="261"/>
      <c r="E216" s="108"/>
      <c r="F216" s="108"/>
      <c r="G216" s="108"/>
      <c r="H216" s="108"/>
      <c r="I216" s="108"/>
      <c r="J216" s="108"/>
      <c r="K216" s="108"/>
      <c r="L216" s="108"/>
      <c r="M216" s="108"/>
      <c r="N216" s="108"/>
      <c r="O216" s="108"/>
      <c r="P216" s="108"/>
      <c r="Q216" s="108"/>
      <c r="R216" s="262"/>
      <c r="S216"/>
      <c r="T216"/>
      <c r="U216"/>
      <c r="V216"/>
      <c r="W216"/>
      <c r="X216"/>
    </row>
    <row r="217" spans="2:24" s="2" customFormat="1" ht="25" customHeight="1" x14ac:dyDescent="0.3">
      <c r="B217" s="255"/>
      <c r="C217" s="255"/>
      <c r="D217" s="261"/>
      <c r="E217" s="108"/>
      <c r="F217" s="108"/>
      <c r="G217" s="108"/>
      <c r="H217" s="108"/>
      <c r="I217" s="108"/>
      <c r="J217" s="108"/>
      <c r="K217" s="108"/>
      <c r="L217" s="108"/>
      <c r="M217" s="108"/>
      <c r="N217" s="108"/>
      <c r="O217" s="108"/>
      <c r="P217" s="108"/>
      <c r="Q217" s="108"/>
      <c r="R217" s="262"/>
      <c r="S217"/>
      <c r="T217"/>
      <c r="U217"/>
      <c r="V217"/>
      <c r="W217"/>
      <c r="X217"/>
    </row>
    <row r="218" spans="2:24" s="2" customFormat="1" ht="25" customHeight="1" x14ac:dyDescent="0.3">
      <c r="B218" s="255"/>
      <c r="C218" s="255"/>
      <c r="D218" s="261"/>
      <c r="E218" s="108"/>
      <c r="F218" s="108"/>
      <c r="G218" s="108"/>
      <c r="H218" s="108"/>
      <c r="I218" s="108"/>
      <c r="J218" s="108"/>
      <c r="K218" s="108"/>
      <c r="L218" s="108"/>
      <c r="M218" s="108"/>
      <c r="N218" s="108"/>
      <c r="O218" s="108"/>
      <c r="P218" s="108"/>
      <c r="Q218" s="108"/>
      <c r="R218" s="262"/>
      <c r="S218"/>
      <c r="T218"/>
      <c r="U218"/>
      <c r="V218"/>
      <c r="W218"/>
      <c r="X218"/>
    </row>
    <row r="219" spans="2:24" s="2" customFormat="1" ht="25" customHeight="1" x14ac:dyDescent="0.3">
      <c r="B219" s="255"/>
      <c r="C219" s="255"/>
      <c r="D219" s="261"/>
      <c r="E219" s="108"/>
      <c r="F219" s="108"/>
      <c r="G219" s="108"/>
      <c r="H219" s="108"/>
      <c r="I219" s="108"/>
      <c r="J219" s="108"/>
      <c r="K219" s="108"/>
      <c r="L219" s="108"/>
      <c r="M219" s="108"/>
      <c r="N219" s="108"/>
      <c r="O219" s="108"/>
      <c r="P219" s="108"/>
      <c r="Q219" s="108"/>
      <c r="R219" s="262"/>
      <c r="S219"/>
      <c r="T219"/>
      <c r="U219"/>
      <c r="V219"/>
      <c r="W219"/>
      <c r="X219"/>
    </row>
    <row r="220" spans="2:24" s="2" customFormat="1" ht="25" customHeight="1" x14ac:dyDescent="0.3">
      <c r="B220" s="255"/>
      <c r="C220" s="255"/>
      <c r="D220" s="261"/>
      <c r="E220" s="108"/>
      <c r="F220" s="108"/>
      <c r="G220" s="108"/>
      <c r="H220" s="108"/>
      <c r="I220" s="108"/>
      <c r="J220" s="108"/>
      <c r="K220" s="108"/>
      <c r="L220" s="108"/>
      <c r="M220" s="108"/>
      <c r="N220" s="108"/>
      <c r="O220" s="108"/>
      <c r="P220" s="108"/>
      <c r="Q220" s="108"/>
      <c r="R220" s="262"/>
      <c r="S220"/>
      <c r="T220"/>
      <c r="U220"/>
      <c r="V220"/>
      <c r="W220"/>
      <c r="X220"/>
    </row>
    <row r="221" spans="2:24" s="2" customFormat="1" ht="25" customHeight="1" x14ac:dyDescent="0.3">
      <c r="B221" s="255"/>
      <c r="C221" s="255"/>
      <c r="D221" s="261"/>
      <c r="E221" s="108"/>
      <c r="F221" s="108"/>
      <c r="G221" s="108"/>
      <c r="H221" s="108"/>
      <c r="I221" s="108"/>
      <c r="J221" s="108"/>
      <c r="K221" s="108"/>
      <c r="L221" s="108"/>
      <c r="M221" s="108"/>
      <c r="N221" s="108"/>
      <c r="O221" s="108"/>
      <c r="P221" s="108"/>
      <c r="Q221" s="108"/>
      <c r="R221" s="262"/>
      <c r="S221"/>
      <c r="T221"/>
      <c r="U221"/>
      <c r="V221"/>
      <c r="W221"/>
      <c r="X221"/>
    </row>
    <row r="222" spans="2:24" s="2" customFormat="1" ht="25" customHeight="1" x14ac:dyDescent="0.3">
      <c r="B222" s="255"/>
      <c r="C222" s="255"/>
      <c r="D222" s="261"/>
      <c r="E222" s="108"/>
      <c r="F222" s="108"/>
      <c r="G222" s="108"/>
      <c r="H222" s="108"/>
      <c r="I222" s="108"/>
      <c r="J222" s="108"/>
      <c r="K222" s="108"/>
      <c r="L222" s="108"/>
      <c r="M222" s="108"/>
      <c r="N222" s="108"/>
      <c r="O222" s="108"/>
      <c r="P222" s="108"/>
      <c r="Q222" s="108"/>
      <c r="R222" s="262"/>
      <c r="S222"/>
      <c r="T222"/>
      <c r="U222"/>
      <c r="V222"/>
      <c r="W222"/>
      <c r="X222"/>
    </row>
    <row r="223" spans="2:24" s="2" customFormat="1" ht="25" customHeight="1" x14ac:dyDescent="0.3">
      <c r="B223" s="255"/>
      <c r="C223" s="255"/>
      <c r="D223" s="261"/>
      <c r="E223" s="108"/>
      <c r="F223" s="108"/>
      <c r="G223" s="108"/>
      <c r="H223" s="108"/>
      <c r="I223" s="108"/>
      <c r="J223" s="108"/>
      <c r="K223" s="108"/>
      <c r="L223" s="108"/>
      <c r="M223" s="108"/>
      <c r="N223" s="108"/>
      <c r="O223" s="108"/>
      <c r="P223" s="108"/>
      <c r="Q223" s="108"/>
      <c r="R223" s="262"/>
      <c r="S223"/>
      <c r="T223"/>
      <c r="U223"/>
      <c r="V223"/>
      <c r="W223"/>
      <c r="X223"/>
    </row>
    <row r="224" spans="2:24" s="2" customFormat="1" ht="25" customHeight="1" x14ac:dyDescent="0.3">
      <c r="B224" s="255"/>
      <c r="C224" s="255"/>
      <c r="D224" s="261"/>
      <c r="E224" s="108"/>
      <c r="F224" s="108"/>
      <c r="G224" s="108"/>
      <c r="H224" s="108"/>
      <c r="I224" s="108"/>
      <c r="J224" s="108"/>
      <c r="K224" s="108"/>
      <c r="L224" s="108"/>
      <c r="M224" s="108"/>
      <c r="N224" s="108"/>
      <c r="O224" s="108"/>
      <c r="P224" s="108"/>
      <c r="Q224" s="108"/>
      <c r="R224" s="262"/>
      <c r="S224"/>
      <c r="T224"/>
      <c r="U224"/>
      <c r="V224"/>
      <c r="W224"/>
      <c r="X224"/>
    </row>
    <row r="225" spans="2:24" s="2" customFormat="1" ht="25" customHeight="1" x14ac:dyDescent="0.3">
      <c r="B225" s="255"/>
      <c r="C225" s="255"/>
      <c r="D225" s="261"/>
      <c r="E225" s="108"/>
      <c r="F225" s="108"/>
      <c r="G225" s="108"/>
      <c r="H225" s="108"/>
      <c r="I225" s="108"/>
      <c r="J225" s="108"/>
      <c r="K225" s="108"/>
      <c r="L225" s="108"/>
      <c r="M225" s="108"/>
      <c r="N225" s="108"/>
      <c r="O225" s="108"/>
      <c r="P225" s="108"/>
      <c r="Q225" s="108"/>
      <c r="R225" s="262"/>
      <c r="S225"/>
      <c r="T225"/>
      <c r="U225"/>
      <c r="V225"/>
      <c r="W225"/>
      <c r="X225"/>
    </row>
    <row r="226" spans="2:24" s="2" customFormat="1" ht="25" customHeight="1" x14ac:dyDescent="0.3">
      <c r="B226" s="255"/>
      <c r="C226" s="255"/>
      <c r="D226" s="261"/>
      <c r="E226" s="108"/>
      <c r="F226" s="108"/>
      <c r="G226" s="108"/>
      <c r="H226" s="108"/>
      <c r="I226" s="108"/>
      <c r="J226" s="108"/>
      <c r="K226" s="108"/>
      <c r="L226" s="108"/>
      <c r="M226" s="108"/>
      <c r="N226" s="108"/>
      <c r="O226" s="108"/>
      <c r="P226" s="108"/>
      <c r="Q226" s="108"/>
      <c r="R226" s="262"/>
      <c r="S226"/>
      <c r="T226"/>
      <c r="U226"/>
      <c r="V226"/>
      <c r="W226"/>
      <c r="X226"/>
    </row>
    <row r="227" spans="2:24" s="2" customFormat="1" ht="25" customHeight="1" x14ac:dyDescent="0.3">
      <c r="B227" s="255"/>
      <c r="C227" s="255"/>
      <c r="D227" s="261"/>
      <c r="E227" s="108"/>
      <c r="F227" s="108"/>
      <c r="G227" s="108"/>
      <c r="H227" s="108"/>
      <c r="I227" s="108"/>
      <c r="J227" s="108"/>
      <c r="K227" s="108"/>
      <c r="L227" s="108"/>
      <c r="M227" s="108"/>
      <c r="N227" s="108"/>
      <c r="O227" s="108"/>
      <c r="P227" s="108"/>
      <c r="Q227" s="108"/>
      <c r="R227" s="262"/>
      <c r="S227"/>
      <c r="T227"/>
      <c r="U227"/>
      <c r="V227"/>
      <c r="W227"/>
      <c r="X227"/>
    </row>
    <row r="228" spans="2:24" s="2" customFormat="1" ht="25" customHeight="1" x14ac:dyDescent="0.3">
      <c r="B228" s="255"/>
      <c r="C228" s="255"/>
      <c r="D228" s="261"/>
      <c r="E228" s="108"/>
      <c r="F228" s="108"/>
      <c r="G228" s="108"/>
      <c r="H228" s="108"/>
      <c r="I228" s="108"/>
      <c r="J228" s="108"/>
      <c r="K228" s="108"/>
      <c r="L228" s="108"/>
      <c r="M228" s="108"/>
      <c r="N228" s="108"/>
      <c r="O228" s="108"/>
      <c r="P228" s="108"/>
      <c r="Q228" s="108"/>
      <c r="R228" s="262"/>
      <c r="S228"/>
      <c r="T228"/>
      <c r="U228"/>
      <c r="V228"/>
      <c r="W228"/>
      <c r="X228"/>
    </row>
    <row r="229" spans="2:24" s="2" customFormat="1" ht="25" customHeight="1" x14ac:dyDescent="0.3">
      <c r="B229" s="255"/>
      <c r="C229" s="255"/>
      <c r="D229" s="261"/>
      <c r="E229" s="108"/>
      <c r="F229" s="108"/>
      <c r="G229" s="108"/>
      <c r="H229" s="108"/>
      <c r="I229" s="108"/>
      <c r="J229" s="108"/>
      <c r="K229" s="108"/>
      <c r="L229" s="108"/>
      <c r="M229" s="108"/>
      <c r="N229" s="108"/>
      <c r="O229" s="108"/>
      <c r="P229" s="108"/>
      <c r="Q229" s="108"/>
      <c r="R229" s="262"/>
      <c r="S229"/>
      <c r="T229"/>
      <c r="U229"/>
      <c r="V229"/>
      <c r="W229"/>
      <c r="X229"/>
    </row>
    <row r="230" spans="2:24" s="2" customFormat="1" ht="25" customHeight="1" x14ac:dyDescent="0.3">
      <c r="B230" s="255"/>
      <c r="C230" s="255"/>
      <c r="D230" s="261"/>
      <c r="E230" s="108"/>
      <c r="F230" s="108"/>
      <c r="G230" s="108"/>
      <c r="H230" s="108"/>
      <c r="I230" s="108"/>
      <c r="J230" s="108"/>
      <c r="K230" s="108"/>
      <c r="L230" s="108"/>
      <c r="M230" s="108"/>
      <c r="N230" s="108"/>
      <c r="O230" s="108"/>
      <c r="P230" s="108"/>
      <c r="Q230" s="108"/>
      <c r="R230" s="262"/>
      <c r="S230"/>
      <c r="T230"/>
      <c r="U230"/>
      <c r="V230"/>
      <c r="W230"/>
      <c r="X230"/>
    </row>
    <row r="231" spans="2:24" s="2" customFormat="1" ht="25" customHeight="1" x14ac:dyDescent="0.3">
      <c r="B231" s="255"/>
      <c r="C231" s="255"/>
      <c r="D231" s="261"/>
      <c r="E231" s="108"/>
      <c r="F231" s="108"/>
      <c r="G231" s="108"/>
      <c r="H231" s="108"/>
      <c r="I231" s="108"/>
      <c r="J231" s="108"/>
      <c r="K231" s="108"/>
      <c r="L231" s="108"/>
      <c r="M231" s="108"/>
      <c r="N231" s="108"/>
      <c r="O231" s="108"/>
      <c r="P231" s="108"/>
      <c r="Q231" s="108"/>
      <c r="R231" s="262"/>
      <c r="S231"/>
      <c r="T231"/>
      <c r="U231"/>
      <c r="V231"/>
      <c r="W231"/>
      <c r="X231"/>
    </row>
    <row r="232" spans="2:24" s="2" customFormat="1" ht="25" customHeight="1" x14ac:dyDescent="0.3">
      <c r="B232" s="255"/>
      <c r="C232" s="255"/>
      <c r="D232" s="261"/>
      <c r="E232" s="108"/>
      <c r="F232" s="108"/>
      <c r="G232" s="108"/>
      <c r="H232" s="108"/>
      <c r="I232" s="108"/>
      <c r="J232" s="108"/>
      <c r="K232" s="108"/>
      <c r="L232" s="108"/>
      <c r="M232" s="108"/>
      <c r="N232" s="108"/>
      <c r="O232" s="108"/>
      <c r="P232" s="108"/>
      <c r="Q232" s="108"/>
      <c r="R232" s="262"/>
      <c r="S232"/>
      <c r="T232"/>
      <c r="U232"/>
      <c r="V232"/>
      <c r="W232"/>
      <c r="X232"/>
    </row>
    <row r="233" spans="2:24" s="2" customFormat="1" ht="25" customHeight="1" x14ac:dyDescent="0.3">
      <c r="B233" s="255"/>
      <c r="C233" s="255"/>
      <c r="D233" s="261"/>
      <c r="E233" s="108"/>
      <c r="F233" s="108"/>
      <c r="G233" s="108"/>
      <c r="H233" s="108"/>
      <c r="I233" s="108"/>
      <c r="J233" s="108"/>
      <c r="K233" s="108"/>
      <c r="L233" s="108"/>
      <c r="M233" s="108"/>
      <c r="N233" s="108"/>
      <c r="O233" s="108"/>
      <c r="P233" s="108"/>
      <c r="Q233" s="108"/>
      <c r="R233" s="262"/>
      <c r="S233"/>
      <c r="T233"/>
      <c r="U233"/>
      <c r="V233"/>
      <c r="W233"/>
      <c r="X233"/>
    </row>
    <row r="234" spans="2:24" s="2" customFormat="1" ht="25" customHeight="1" x14ac:dyDescent="0.3">
      <c r="B234" s="255"/>
      <c r="C234" s="255"/>
      <c r="D234" s="261"/>
      <c r="E234" s="108"/>
      <c r="F234" s="108"/>
      <c r="G234" s="108"/>
      <c r="H234" s="108"/>
      <c r="I234" s="108"/>
      <c r="J234" s="108"/>
      <c r="K234" s="108"/>
      <c r="L234" s="108"/>
      <c r="M234" s="108"/>
      <c r="N234" s="108"/>
      <c r="O234" s="108"/>
      <c r="P234" s="108"/>
      <c r="Q234" s="108"/>
      <c r="R234" s="262"/>
      <c r="S234"/>
      <c r="T234"/>
      <c r="U234"/>
      <c r="V234"/>
      <c r="W234"/>
      <c r="X234"/>
    </row>
    <row r="235" spans="2:24" s="2" customFormat="1" ht="25" customHeight="1" x14ac:dyDescent="0.3">
      <c r="B235" s="255"/>
      <c r="C235" s="255"/>
      <c r="D235" s="261"/>
      <c r="E235" s="108"/>
      <c r="F235" s="108"/>
      <c r="G235" s="108"/>
      <c r="H235" s="108"/>
      <c r="I235" s="108"/>
      <c r="J235" s="108"/>
      <c r="K235" s="108"/>
      <c r="L235" s="108"/>
      <c r="M235" s="108"/>
      <c r="N235" s="108"/>
      <c r="O235" s="108"/>
      <c r="P235" s="108"/>
      <c r="Q235" s="108"/>
      <c r="R235" s="262"/>
      <c r="S235"/>
      <c r="T235"/>
      <c r="U235"/>
      <c r="V235"/>
      <c r="W235"/>
      <c r="X235"/>
    </row>
    <row r="236" spans="2:24" s="2" customFormat="1" ht="25" customHeight="1" x14ac:dyDescent="0.3">
      <c r="B236" s="255"/>
      <c r="C236" s="255"/>
      <c r="D236" s="261"/>
      <c r="E236" s="108"/>
      <c r="F236" s="108"/>
      <c r="G236" s="108"/>
      <c r="H236" s="108"/>
      <c r="I236" s="108"/>
      <c r="J236" s="108"/>
      <c r="K236" s="108"/>
      <c r="L236" s="108"/>
      <c r="M236" s="108"/>
      <c r="N236" s="108"/>
      <c r="O236" s="108"/>
      <c r="P236" s="108"/>
      <c r="Q236" s="108"/>
      <c r="R236" s="262"/>
      <c r="S236"/>
      <c r="T236"/>
      <c r="U236"/>
      <c r="V236"/>
      <c r="W236"/>
      <c r="X236"/>
    </row>
    <row r="237" spans="2:24" s="2" customFormat="1" ht="25" customHeight="1" x14ac:dyDescent="0.3">
      <c r="B237" s="255"/>
      <c r="C237" s="255"/>
      <c r="D237" s="261"/>
      <c r="E237" s="108"/>
      <c r="F237" s="108"/>
      <c r="G237" s="108"/>
      <c r="H237" s="108"/>
      <c r="I237" s="108"/>
      <c r="J237" s="108"/>
      <c r="K237" s="108"/>
      <c r="L237" s="108"/>
      <c r="M237" s="108"/>
      <c r="N237" s="108"/>
      <c r="O237" s="108"/>
      <c r="P237" s="108"/>
      <c r="Q237" s="108"/>
      <c r="R237" s="262"/>
      <c r="S237"/>
      <c r="T237"/>
      <c r="U237"/>
      <c r="V237"/>
      <c r="W237"/>
      <c r="X237"/>
    </row>
    <row r="238" spans="2:24" s="2" customFormat="1" ht="25" customHeight="1" x14ac:dyDescent="0.3">
      <c r="B238" s="255"/>
      <c r="C238" s="255"/>
      <c r="D238" s="261"/>
      <c r="E238" s="108"/>
      <c r="F238" s="108"/>
      <c r="G238" s="108"/>
      <c r="H238" s="108"/>
      <c r="I238" s="108"/>
      <c r="J238" s="108"/>
      <c r="K238" s="108"/>
      <c r="L238" s="108"/>
      <c r="M238" s="108"/>
      <c r="N238" s="108"/>
      <c r="O238" s="108"/>
      <c r="P238" s="108"/>
      <c r="Q238" s="108"/>
      <c r="R238" s="262"/>
      <c r="S238"/>
      <c r="T238"/>
      <c r="U238"/>
      <c r="V238"/>
      <c r="W238"/>
      <c r="X238"/>
    </row>
    <row r="239" spans="2:24" s="2" customFormat="1" ht="25" customHeight="1" x14ac:dyDescent="0.3">
      <c r="B239" s="255"/>
      <c r="C239" s="255"/>
      <c r="D239" s="261"/>
      <c r="E239" s="108"/>
      <c r="F239" s="108"/>
      <c r="G239" s="108"/>
      <c r="H239" s="108"/>
      <c r="I239" s="108"/>
      <c r="J239" s="108"/>
      <c r="K239" s="108"/>
      <c r="L239" s="108"/>
      <c r="M239" s="108"/>
      <c r="N239" s="108"/>
      <c r="O239" s="108"/>
      <c r="P239" s="108"/>
      <c r="Q239" s="108"/>
      <c r="R239" s="262"/>
      <c r="S239"/>
      <c r="T239"/>
      <c r="U239"/>
      <c r="V239"/>
      <c r="W239"/>
      <c r="X239"/>
    </row>
    <row r="240" spans="2:24" s="2" customFormat="1" ht="25" customHeight="1" x14ac:dyDescent="0.3">
      <c r="B240" s="255"/>
      <c r="C240" s="255"/>
      <c r="D240" s="261"/>
      <c r="E240" s="108"/>
      <c r="F240" s="108"/>
      <c r="G240" s="108"/>
      <c r="H240" s="108"/>
      <c r="I240" s="108"/>
      <c r="J240" s="108"/>
      <c r="K240" s="108"/>
      <c r="L240" s="108"/>
      <c r="M240" s="108"/>
      <c r="N240" s="108"/>
      <c r="O240" s="108"/>
      <c r="P240" s="108"/>
      <c r="Q240" s="108"/>
      <c r="R240" s="262"/>
      <c r="S240"/>
      <c r="T240"/>
      <c r="U240"/>
      <c r="V240"/>
      <c r="W240"/>
      <c r="X240"/>
    </row>
    <row r="241" spans="2:24" s="2" customFormat="1" ht="25" customHeight="1" x14ac:dyDescent="0.3">
      <c r="B241" s="255"/>
      <c r="C241" s="255"/>
      <c r="D241" s="261"/>
      <c r="E241" s="108"/>
      <c r="F241" s="108"/>
      <c r="G241" s="108"/>
      <c r="H241" s="108"/>
      <c r="I241" s="108"/>
      <c r="J241" s="108"/>
      <c r="K241" s="108"/>
      <c r="L241" s="108"/>
      <c r="M241" s="108"/>
      <c r="N241" s="108"/>
      <c r="O241" s="108"/>
      <c r="P241" s="108"/>
      <c r="Q241" s="108"/>
      <c r="R241" s="262"/>
      <c r="S241"/>
      <c r="T241"/>
      <c r="U241"/>
      <c r="V241"/>
      <c r="W241"/>
      <c r="X241"/>
    </row>
    <row r="242" spans="2:24" s="2" customFormat="1" ht="25" customHeight="1" x14ac:dyDescent="0.3">
      <c r="B242" s="255"/>
      <c r="C242" s="255"/>
      <c r="D242" s="261"/>
      <c r="E242" s="108"/>
      <c r="F242" s="108"/>
      <c r="G242" s="108"/>
      <c r="H242" s="108"/>
      <c r="I242" s="108"/>
      <c r="J242" s="108"/>
      <c r="K242" s="108"/>
      <c r="L242" s="108"/>
      <c r="M242" s="108"/>
      <c r="N242" s="108"/>
      <c r="O242" s="108"/>
      <c r="P242" s="108"/>
      <c r="Q242" s="108"/>
      <c r="R242" s="262"/>
      <c r="S242"/>
      <c r="T242"/>
      <c r="U242"/>
      <c r="V242"/>
      <c r="W242"/>
      <c r="X242"/>
    </row>
    <row r="243" spans="2:24" s="2" customFormat="1" ht="25" customHeight="1" x14ac:dyDescent="0.3">
      <c r="B243" s="255"/>
      <c r="C243" s="255"/>
      <c r="D243" s="261"/>
      <c r="E243" s="108"/>
      <c r="F243" s="108"/>
      <c r="G243" s="108"/>
      <c r="H243" s="108"/>
      <c r="I243" s="108"/>
      <c r="J243" s="108"/>
      <c r="K243" s="108"/>
      <c r="L243" s="108"/>
      <c r="M243" s="108"/>
      <c r="N243" s="108"/>
      <c r="O243" s="108"/>
      <c r="P243" s="108"/>
      <c r="Q243" s="108"/>
      <c r="R243" s="262"/>
      <c r="S243"/>
      <c r="T243"/>
      <c r="U243"/>
      <c r="V243"/>
      <c r="W243"/>
      <c r="X243"/>
    </row>
    <row r="244" spans="2:24" s="2" customFormat="1" ht="25" customHeight="1" x14ac:dyDescent="0.3">
      <c r="B244" s="255"/>
      <c r="C244" s="255"/>
      <c r="D244" s="261"/>
      <c r="E244" s="108"/>
      <c r="F244" s="108"/>
      <c r="G244" s="108"/>
      <c r="H244" s="108"/>
      <c r="I244" s="108"/>
      <c r="J244" s="108"/>
      <c r="K244" s="108"/>
      <c r="L244" s="108"/>
      <c r="M244" s="108"/>
      <c r="N244" s="108"/>
      <c r="O244" s="108"/>
      <c r="P244" s="108"/>
      <c r="Q244" s="108"/>
      <c r="R244" s="262"/>
      <c r="S244"/>
      <c r="T244"/>
      <c r="U244"/>
      <c r="V244"/>
      <c r="W244"/>
      <c r="X244"/>
    </row>
    <row r="245" spans="2:24" s="2" customFormat="1" ht="25" customHeight="1" x14ac:dyDescent="0.3">
      <c r="B245" s="255"/>
      <c r="C245" s="255"/>
      <c r="D245" s="261"/>
      <c r="E245" s="108"/>
      <c r="F245" s="108"/>
      <c r="G245" s="108"/>
      <c r="H245" s="108"/>
      <c r="I245" s="108"/>
      <c r="J245" s="108"/>
      <c r="K245" s="108"/>
      <c r="L245" s="108"/>
      <c r="M245" s="108"/>
      <c r="N245" s="108"/>
      <c r="O245" s="108"/>
      <c r="P245" s="108"/>
      <c r="Q245" s="108"/>
      <c r="R245" s="262"/>
      <c r="S245"/>
      <c r="T245"/>
      <c r="U245"/>
      <c r="V245"/>
      <c r="W245"/>
      <c r="X245"/>
    </row>
    <row r="246" spans="2:24" s="2" customFormat="1" ht="25" customHeight="1" x14ac:dyDescent="0.3">
      <c r="B246" s="255"/>
      <c r="C246" s="255"/>
      <c r="D246" s="261"/>
      <c r="E246" s="108"/>
      <c r="F246" s="108"/>
      <c r="G246" s="108"/>
      <c r="H246" s="108"/>
      <c r="I246" s="108"/>
      <c r="J246" s="108"/>
      <c r="K246" s="108"/>
      <c r="L246" s="108"/>
      <c r="M246" s="108"/>
      <c r="N246" s="108"/>
      <c r="O246" s="108"/>
      <c r="P246" s="108"/>
      <c r="Q246" s="108"/>
      <c r="R246" s="262"/>
      <c r="S246"/>
      <c r="T246"/>
      <c r="U246"/>
      <c r="V246"/>
      <c r="W246"/>
      <c r="X246"/>
    </row>
    <row r="247" spans="2:24" s="2" customFormat="1" ht="25" customHeight="1" x14ac:dyDescent="0.3">
      <c r="B247" s="255"/>
      <c r="C247" s="255"/>
      <c r="D247" s="261"/>
      <c r="E247" s="108"/>
      <c r="F247" s="108"/>
      <c r="G247" s="108"/>
      <c r="H247" s="108"/>
      <c r="I247" s="108"/>
      <c r="J247" s="108"/>
      <c r="K247" s="108"/>
      <c r="L247" s="108"/>
      <c r="M247" s="108"/>
      <c r="N247" s="108"/>
      <c r="O247" s="108"/>
      <c r="P247" s="108"/>
      <c r="Q247" s="108"/>
      <c r="R247" s="262"/>
      <c r="S247"/>
      <c r="T247"/>
      <c r="U247"/>
      <c r="V247"/>
      <c r="W247"/>
      <c r="X247"/>
    </row>
    <row r="248" spans="2:24" s="2" customFormat="1" ht="25" customHeight="1" x14ac:dyDescent="0.3">
      <c r="B248" s="255"/>
      <c r="C248" s="255"/>
      <c r="D248" s="261"/>
      <c r="E248" s="108"/>
      <c r="F248" s="108"/>
      <c r="G248" s="108"/>
      <c r="H248" s="108"/>
      <c r="I248" s="108"/>
      <c r="J248" s="108"/>
      <c r="K248" s="108"/>
      <c r="L248" s="108"/>
      <c r="M248" s="108"/>
      <c r="N248" s="108"/>
      <c r="O248" s="108"/>
      <c r="P248" s="108"/>
      <c r="Q248" s="108"/>
      <c r="R248" s="262"/>
      <c r="S248"/>
      <c r="T248"/>
      <c r="U248"/>
      <c r="V248"/>
      <c r="W248"/>
      <c r="X248"/>
    </row>
    <row r="249" spans="2:24" s="2" customFormat="1" ht="25" customHeight="1" x14ac:dyDescent="0.3">
      <c r="B249" s="255"/>
      <c r="C249" s="255"/>
      <c r="D249" s="261"/>
      <c r="E249" s="108"/>
      <c r="F249" s="108"/>
      <c r="G249" s="108"/>
      <c r="H249" s="108"/>
      <c r="I249" s="108"/>
      <c r="J249" s="108"/>
      <c r="K249" s="108"/>
      <c r="L249" s="108"/>
      <c r="M249" s="108"/>
      <c r="N249" s="108"/>
      <c r="O249" s="108"/>
      <c r="P249" s="108"/>
      <c r="Q249" s="108"/>
      <c r="R249" s="262"/>
      <c r="S249"/>
      <c r="T249"/>
      <c r="U249"/>
      <c r="V249"/>
      <c r="W249"/>
      <c r="X249"/>
    </row>
    <row r="250" spans="2:24" s="2" customFormat="1" ht="25" customHeight="1" x14ac:dyDescent="0.3">
      <c r="B250" s="255"/>
      <c r="C250" s="255"/>
      <c r="D250" s="261"/>
      <c r="E250" s="108"/>
      <c r="F250" s="108"/>
      <c r="G250" s="108"/>
      <c r="H250" s="108"/>
      <c r="I250" s="108"/>
      <c r="J250" s="108"/>
      <c r="K250" s="108"/>
      <c r="L250" s="108"/>
      <c r="M250" s="108"/>
      <c r="N250" s="108"/>
      <c r="O250" s="108"/>
      <c r="P250" s="108"/>
      <c r="Q250" s="108"/>
      <c r="R250" s="262"/>
      <c r="S250"/>
      <c r="T250"/>
      <c r="U250"/>
      <c r="V250"/>
      <c r="W250"/>
      <c r="X250"/>
    </row>
    <row r="251" spans="2:24" s="2" customFormat="1" ht="25" customHeight="1" x14ac:dyDescent="0.3">
      <c r="B251" s="255"/>
      <c r="C251" s="255"/>
      <c r="D251" s="261"/>
      <c r="E251" s="108"/>
      <c r="F251" s="108"/>
      <c r="G251" s="108"/>
      <c r="H251" s="108"/>
      <c r="I251" s="108"/>
      <c r="J251" s="108"/>
      <c r="K251" s="108"/>
      <c r="L251" s="108"/>
      <c r="M251" s="108"/>
      <c r="N251" s="108"/>
      <c r="O251" s="108"/>
      <c r="P251" s="108"/>
      <c r="Q251" s="108"/>
      <c r="R251" s="262"/>
      <c r="S251"/>
      <c r="T251"/>
      <c r="U251"/>
      <c r="V251"/>
      <c r="W251"/>
      <c r="X251"/>
    </row>
    <row r="252" spans="2:24" s="2" customFormat="1" ht="25" customHeight="1" x14ac:dyDescent="0.3">
      <c r="B252" s="255"/>
      <c r="C252" s="255"/>
      <c r="D252" s="261"/>
      <c r="E252" s="108"/>
      <c r="F252" s="108"/>
      <c r="G252" s="108"/>
      <c r="H252" s="108"/>
      <c r="I252" s="108"/>
      <c r="J252" s="108"/>
      <c r="K252" s="108"/>
      <c r="L252" s="108"/>
      <c r="M252" s="108"/>
      <c r="N252" s="108"/>
      <c r="O252" s="108"/>
      <c r="P252" s="108"/>
      <c r="Q252" s="108"/>
      <c r="R252" s="262"/>
      <c r="S252"/>
      <c r="T252"/>
      <c r="U252"/>
      <c r="V252"/>
      <c r="W252"/>
      <c r="X252"/>
    </row>
    <row r="253" spans="2:24" s="2" customFormat="1" ht="25" customHeight="1" x14ac:dyDescent="0.3">
      <c r="B253" s="255"/>
      <c r="C253" s="255"/>
      <c r="D253" s="261"/>
      <c r="E253" s="108"/>
      <c r="F253" s="108"/>
      <c r="G253" s="108"/>
      <c r="H253" s="108"/>
      <c r="I253" s="108"/>
      <c r="J253" s="108"/>
      <c r="K253" s="108"/>
      <c r="L253" s="108"/>
      <c r="M253" s="108"/>
      <c r="N253" s="108"/>
      <c r="O253" s="108"/>
      <c r="P253" s="108"/>
      <c r="Q253" s="108"/>
      <c r="R253" s="262"/>
      <c r="S253"/>
      <c r="T253"/>
      <c r="U253"/>
      <c r="V253"/>
      <c r="W253"/>
      <c r="X253"/>
    </row>
    <row r="254" spans="2:24" s="2" customFormat="1" ht="25" customHeight="1" x14ac:dyDescent="0.3">
      <c r="B254" s="255"/>
      <c r="C254" s="255"/>
      <c r="D254" s="261"/>
      <c r="E254" s="108"/>
      <c r="F254" s="108"/>
      <c r="G254" s="108"/>
      <c r="H254" s="108"/>
      <c r="I254" s="108"/>
      <c r="J254" s="108"/>
      <c r="K254" s="108"/>
      <c r="L254" s="108"/>
      <c r="M254" s="108"/>
      <c r="N254" s="108"/>
      <c r="O254" s="108"/>
      <c r="P254" s="108"/>
      <c r="Q254" s="108"/>
      <c r="R254" s="262"/>
      <c r="S254"/>
      <c r="T254"/>
      <c r="U254"/>
      <c r="V254"/>
      <c r="W254"/>
      <c r="X254"/>
    </row>
    <row r="255" spans="2:24" s="2" customFormat="1" ht="25" customHeight="1" x14ac:dyDescent="0.3">
      <c r="B255" s="255"/>
      <c r="C255" s="255"/>
      <c r="D255" s="261"/>
      <c r="E255" s="108"/>
      <c r="F255" s="108"/>
      <c r="G255" s="108"/>
      <c r="H255" s="108"/>
      <c r="I255" s="108"/>
      <c r="J255" s="108"/>
      <c r="K255" s="108"/>
      <c r="L255" s="108"/>
      <c r="M255" s="108"/>
      <c r="N255" s="108"/>
      <c r="O255" s="108"/>
      <c r="P255" s="108"/>
      <c r="Q255" s="108"/>
      <c r="R255" s="262"/>
      <c r="S255"/>
      <c r="T255"/>
      <c r="U255"/>
      <c r="V255"/>
      <c r="W255"/>
      <c r="X255"/>
    </row>
    <row r="256" spans="2:24" s="2" customFormat="1" ht="25" customHeight="1" x14ac:dyDescent="0.3">
      <c r="B256" s="255"/>
      <c r="C256" s="255"/>
      <c r="D256" s="261"/>
      <c r="E256" s="108"/>
      <c r="F256" s="108"/>
      <c r="G256" s="108"/>
      <c r="H256" s="108"/>
      <c r="I256" s="108"/>
      <c r="J256" s="108"/>
      <c r="K256" s="108"/>
      <c r="L256" s="108"/>
      <c r="M256" s="108"/>
      <c r="N256" s="108"/>
      <c r="O256" s="108"/>
      <c r="P256" s="108"/>
      <c r="Q256" s="108"/>
      <c r="R256" s="262"/>
      <c r="S256"/>
      <c r="T256"/>
      <c r="U256"/>
      <c r="V256"/>
      <c r="W256"/>
      <c r="X256"/>
    </row>
    <row r="257" spans="2:24" s="2" customFormat="1" ht="25" customHeight="1" x14ac:dyDescent="0.3">
      <c r="B257" s="255"/>
      <c r="C257" s="255"/>
      <c r="D257" s="261"/>
      <c r="E257" s="108"/>
      <c r="F257" s="108"/>
      <c r="G257" s="108"/>
      <c r="H257" s="108"/>
      <c r="I257" s="108"/>
      <c r="J257" s="108"/>
      <c r="K257" s="108"/>
      <c r="L257" s="108"/>
      <c r="M257" s="108"/>
      <c r="N257" s="108"/>
      <c r="O257" s="108"/>
      <c r="P257" s="108"/>
      <c r="Q257" s="108"/>
      <c r="R257" s="262"/>
      <c r="S257"/>
      <c r="T257"/>
      <c r="U257"/>
      <c r="V257"/>
      <c r="W257"/>
      <c r="X257"/>
    </row>
    <row r="258" spans="2:24" s="2" customFormat="1" ht="25" customHeight="1" x14ac:dyDescent="0.3">
      <c r="B258" s="255"/>
      <c r="C258" s="255"/>
      <c r="D258" s="261"/>
      <c r="E258" s="108"/>
      <c r="F258" s="108"/>
      <c r="G258" s="108"/>
      <c r="H258" s="108"/>
      <c r="I258" s="108"/>
      <c r="J258" s="108"/>
      <c r="K258" s="108"/>
      <c r="L258" s="108"/>
      <c r="M258" s="108"/>
      <c r="N258" s="108"/>
      <c r="O258" s="108"/>
      <c r="P258" s="108"/>
      <c r="Q258" s="108"/>
      <c r="R258" s="262"/>
      <c r="S258"/>
      <c r="T258"/>
      <c r="U258"/>
      <c r="V258"/>
      <c r="W258"/>
      <c r="X258"/>
    </row>
    <row r="259" spans="2:24" s="2" customFormat="1" ht="25" customHeight="1" x14ac:dyDescent="0.3">
      <c r="B259" s="255"/>
      <c r="C259" s="255"/>
      <c r="D259" s="261"/>
      <c r="E259" s="108"/>
      <c r="F259" s="108"/>
      <c r="G259" s="108"/>
      <c r="H259" s="108"/>
      <c r="I259" s="108"/>
      <c r="J259" s="108"/>
      <c r="K259" s="108"/>
      <c r="L259" s="108"/>
      <c r="M259" s="108"/>
      <c r="N259" s="108"/>
      <c r="O259" s="108"/>
      <c r="P259" s="108"/>
      <c r="Q259" s="108"/>
      <c r="R259" s="262"/>
      <c r="S259"/>
      <c r="T259"/>
      <c r="U259"/>
      <c r="V259"/>
      <c r="W259"/>
      <c r="X259"/>
    </row>
    <row r="260" spans="2:24" s="2" customFormat="1" ht="25" customHeight="1" x14ac:dyDescent="0.3">
      <c r="B260" s="255"/>
      <c r="C260" s="255"/>
      <c r="D260" s="261"/>
      <c r="E260" s="108"/>
      <c r="F260" s="108"/>
      <c r="G260" s="108"/>
      <c r="H260" s="108"/>
      <c r="I260" s="108"/>
      <c r="J260" s="108"/>
      <c r="K260" s="108"/>
      <c r="L260" s="108"/>
      <c r="M260" s="108"/>
      <c r="N260" s="108"/>
      <c r="O260" s="108"/>
      <c r="P260" s="108"/>
      <c r="Q260" s="108"/>
      <c r="R260" s="262"/>
      <c r="S260"/>
      <c r="T260"/>
      <c r="U260"/>
      <c r="V260"/>
      <c r="W260"/>
      <c r="X260"/>
    </row>
    <row r="261" spans="2:24" s="2" customFormat="1" ht="25" customHeight="1" x14ac:dyDescent="0.3">
      <c r="B261" s="255"/>
      <c r="C261" s="255"/>
      <c r="D261" s="261"/>
      <c r="E261" s="108"/>
      <c r="F261" s="108"/>
      <c r="G261" s="108"/>
      <c r="H261" s="108"/>
      <c r="I261" s="108"/>
      <c r="J261" s="108"/>
      <c r="K261" s="108"/>
      <c r="L261" s="108"/>
      <c r="M261" s="108"/>
      <c r="N261" s="108"/>
      <c r="O261" s="108"/>
      <c r="P261" s="108"/>
      <c r="Q261" s="108"/>
      <c r="R261" s="262"/>
      <c r="S261"/>
      <c r="T261"/>
      <c r="U261"/>
      <c r="V261"/>
      <c r="W261"/>
      <c r="X261"/>
    </row>
    <row r="262" spans="2:24" s="2" customFormat="1" ht="25" customHeight="1" x14ac:dyDescent="0.3">
      <c r="B262" s="255"/>
      <c r="C262" s="255"/>
      <c r="D262" s="261"/>
      <c r="E262" s="108"/>
      <c r="F262" s="108"/>
      <c r="G262" s="108"/>
      <c r="H262" s="108"/>
      <c r="I262" s="108"/>
      <c r="J262" s="108"/>
      <c r="K262" s="108"/>
      <c r="L262" s="108"/>
      <c r="M262" s="108"/>
      <c r="N262" s="108"/>
      <c r="O262" s="108"/>
      <c r="P262" s="108"/>
      <c r="Q262" s="108"/>
      <c r="R262" s="262"/>
      <c r="S262"/>
      <c r="T262"/>
      <c r="U262"/>
      <c r="V262"/>
      <c r="W262"/>
      <c r="X262"/>
    </row>
    <row r="263" spans="2:24" s="2" customFormat="1" ht="25" customHeight="1" x14ac:dyDescent="0.3">
      <c r="B263" s="255"/>
      <c r="C263" s="255"/>
      <c r="D263" s="261"/>
      <c r="E263" s="108"/>
      <c r="F263" s="108"/>
      <c r="G263" s="108"/>
      <c r="H263" s="108"/>
      <c r="I263" s="108"/>
      <c r="J263" s="108"/>
      <c r="K263" s="108"/>
      <c r="L263" s="108"/>
      <c r="M263" s="108"/>
      <c r="N263" s="108"/>
      <c r="O263" s="108"/>
      <c r="P263" s="108"/>
      <c r="Q263" s="108"/>
      <c r="R263" s="262"/>
      <c r="S263"/>
      <c r="T263"/>
      <c r="U263"/>
      <c r="V263"/>
      <c r="W263"/>
      <c r="X263"/>
    </row>
    <row r="264" spans="2:24" s="2" customFormat="1" ht="25" customHeight="1" x14ac:dyDescent="0.3">
      <c r="B264" s="255"/>
      <c r="C264" s="255"/>
      <c r="D264" s="261"/>
      <c r="E264" s="108"/>
      <c r="F264" s="108"/>
      <c r="G264" s="108"/>
      <c r="H264" s="108"/>
      <c r="I264" s="108"/>
      <c r="J264" s="108"/>
      <c r="K264" s="108"/>
      <c r="L264" s="108"/>
      <c r="M264" s="108"/>
      <c r="N264" s="108"/>
      <c r="O264" s="108"/>
      <c r="P264" s="108"/>
      <c r="Q264" s="108"/>
      <c r="R264" s="262"/>
      <c r="S264"/>
      <c r="T264"/>
      <c r="U264"/>
      <c r="V264"/>
      <c r="W264"/>
      <c r="X264"/>
    </row>
    <row r="265" spans="2:24" s="2" customFormat="1" ht="25" customHeight="1" x14ac:dyDescent="0.3">
      <c r="B265" s="255"/>
      <c r="C265" s="255"/>
      <c r="D265" s="261"/>
      <c r="E265" s="108"/>
      <c r="F265" s="108"/>
      <c r="G265" s="108"/>
      <c r="H265" s="108"/>
      <c r="I265" s="108"/>
      <c r="J265" s="108"/>
      <c r="K265" s="108"/>
      <c r="L265" s="108"/>
      <c r="M265" s="108"/>
      <c r="N265" s="108"/>
      <c r="O265" s="108"/>
      <c r="P265" s="108"/>
      <c r="Q265" s="108"/>
      <c r="R265" s="262"/>
      <c r="S265"/>
      <c r="T265"/>
      <c r="U265"/>
      <c r="V265"/>
      <c r="W265"/>
      <c r="X265"/>
    </row>
    <row r="266" spans="2:24" s="2" customFormat="1" ht="25" customHeight="1" x14ac:dyDescent="0.3">
      <c r="B266" s="255"/>
      <c r="C266" s="255"/>
      <c r="D266" s="261"/>
      <c r="E266" s="108"/>
      <c r="F266" s="108"/>
      <c r="G266" s="108"/>
      <c r="H266" s="108"/>
      <c r="I266" s="108"/>
      <c r="J266" s="108"/>
      <c r="K266" s="108"/>
      <c r="L266" s="108"/>
      <c r="M266" s="108"/>
      <c r="N266" s="108"/>
      <c r="O266" s="108"/>
      <c r="P266" s="108"/>
      <c r="Q266" s="108"/>
      <c r="R266" s="262"/>
      <c r="S266"/>
      <c r="T266"/>
      <c r="U266"/>
      <c r="V266"/>
      <c r="W266"/>
      <c r="X266"/>
    </row>
    <row r="267" spans="2:24" s="2" customFormat="1" ht="25" customHeight="1" x14ac:dyDescent="0.3">
      <c r="B267" s="255"/>
      <c r="C267" s="255"/>
      <c r="D267" s="261"/>
      <c r="E267" s="108"/>
      <c r="F267" s="108"/>
      <c r="G267" s="108"/>
      <c r="H267" s="108"/>
      <c r="I267" s="108"/>
      <c r="J267" s="108"/>
      <c r="K267" s="108"/>
      <c r="L267" s="108"/>
      <c r="M267" s="108"/>
      <c r="N267" s="108"/>
      <c r="O267" s="108"/>
      <c r="P267" s="108"/>
      <c r="Q267" s="108"/>
      <c r="R267" s="262"/>
      <c r="S267"/>
      <c r="T267"/>
      <c r="U267"/>
      <c r="V267"/>
      <c r="W267"/>
      <c r="X267"/>
    </row>
    <row r="268" spans="2:24" s="2" customFormat="1" ht="25" customHeight="1" x14ac:dyDescent="0.3">
      <c r="B268" s="255"/>
      <c r="C268" s="255"/>
      <c r="D268" s="261"/>
      <c r="E268" s="108"/>
      <c r="F268" s="108"/>
      <c r="G268" s="108"/>
      <c r="H268" s="108"/>
      <c r="I268" s="108"/>
      <c r="J268" s="108"/>
      <c r="K268" s="108"/>
      <c r="L268" s="108"/>
      <c r="M268" s="108"/>
      <c r="N268" s="108"/>
      <c r="O268" s="108"/>
      <c r="P268" s="108"/>
      <c r="Q268" s="108"/>
      <c r="R268" s="262"/>
      <c r="S268"/>
      <c r="T268"/>
      <c r="U268"/>
      <c r="V268"/>
      <c r="W268"/>
      <c r="X268"/>
    </row>
    <row r="269" spans="2:24" s="2" customFormat="1" ht="25" customHeight="1" x14ac:dyDescent="0.3">
      <c r="B269" s="255"/>
      <c r="C269" s="255"/>
      <c r="D269" s="261"/>
      <c r="E269" s="108"/>
      <c r="F269" s="108"/>
      <c r="G269" s="108"/>
      <c r="H269" s="108"/>
      <c r="I269" s="108"/>
      <c r="J269" s="108"/>
      <c r="K269" s="108"/>
      <c r="L269" s="108"/>
      <c r="M269" s="108"/>
      <c r="N269" s="108"/>
      <c r="O269" s="108"/>
      <c r="P269" s="108"/>
      <c r="Q269" s="108"/>
      <c r="R269" s="262"/>
      <c r="S269"/>
      <c r="T269"/>
      <c r="U269"/>
      <c r="V269"/>
      <c r="W269"/>
      <c r="X269"/>
    </row>
    <row r="270" spans="2:24" s="2" customFormat="1" ht="25" customHeight="1" x14ac:dyDescent="0.3">
      <c r="B270" s="255"/>
      <c r="C270" s="255"/>
      <c r="D270" s="261"/>
      <c r="E270" s="108"/>
      <c r="F270" s="108"/>
      <c r="G270" s="108"/>
      <c r="H270" s="108"/>
      <c r="I270" s="108"/>
      <c r="J270" s="108"/>
      <c r="K270" s="108"/>
      <c r="L270" s="108"/>
      <c r="M270" s="108"/>
      <c r="N270" s="108"/>
      <c r="O270" s="108"/>
      <c r="P270" s="108"/>
      <c r="Q270" s="108"/>
      <c r="R270" s="262"/>
      <c r="S270"/>
      <c r="T270"/>
      <c r="U270"/>
      <c r="V270"/>
      <c r="W270"/>
      <c r="X270"/>
    </row>
    <row r="271" spans="2:24" s="2" customFormat="1" ht="25" customHeight="1" x14ac:dyDescent="0.3">
      <c r="B271" s="255"/>
      <c r="C271" s="255"/>
      <c r="D271" s="261"/>
      <c r="E271" s="108"/>
      <c r="F271" s="108"/>
      <c r="G271" s="108"/>
      <c r="H271" s="108"/>
      <c r="I271" s="108"/>
      <c r="J271" s="108"/>
      <c r="K271" s="108"/>
      <c r="L271" s="108"/>
      <c r="M271" s="108"/>
      <c r="N271" s="108"/>
      <c r="O271" s="108"/>
      <c r="P271" s="108"/>
      <c r="Q271" s="108"/>
      <c r="R271" s="262"/>
      <c r="S271"/>
      <c r="T271"/>
      <c r="U271"/>
      <c r="V271"/>
      <c r="W271"/>
      <c r="X271"/>
    </row>
    <row r="272" spans="2:24" s="2" customFormat="1" ht="25" customHeight="1" x14ac:dyDescent="0.3">
      <c r="B272" s="255"/>
      <c r="C272" s="255"/>
      <c r="D272" s="261"/>
      <c r="E272" s="108"/>
      <c r="F272" s="108"/>
      <c r="G272" s="108"/>
      <c r="H272" s="108"/>
      <c r="I272" s="108"/>
      <c r="J272" s="108"/>
      <c r="K272" s="108"/>
      <c r="L272" s="108"/>
      <c r="M272" s="108"/>
      <c r="N272" s="108"/>
      <c r="O272" s="108"/>
      <c r="P272" s="108"/>
      <c r="Q272" s="108"/>
      <c r="R272" s="262"/>
      <c r="S272"/>
      <c r="T272"/>
      <c r="U272"/>
      <c r="V272"/>
      <c r="W272"/>
      <c r="X272"/>
    </row>
    <row r="273" spans="2:24" s="2" customFormat="1" ht="25" customHeight="1" x14ac:dyDescent="0.3">
      <c r="B273" s="255"/>
      <c r="C273" s="255"/>
      <c r="D273" s="261"/>
      <c r="E273" s="108"/>
      <c r="F273" s="108"/>
      <c r="G273" s="108"/>
      <c r="H273" s="108"/>
      <c r="I273" s="108"/>
      <c r="J273" s="108"/>
      <c r="K273" s="108"/>
      <c r="L273" s="108"/>
      <c r="M273" s="108"/>
      <c r="N273" s="108"/>
      <c r="O273" s="108"/>
      <c r="P273" s="108"/>
      <c r="Q273" s="108"/>
      <c r="R273" s="262"/>
      <c r="S273"/>
      <c r="T273"/>
      <c r="U273"/>
      <c r="V273"/>
      <c r="W273"/>
      <c r="X273"/>
    </row>
    <row r="274" spans="2:24" s="2" customFormat="1" ht="25" customHeight="1" x14ac:dyDescent="0.3">
      <c r="B274" s="255"/>
      <c r="C274" s="255"/>
      <c r="D274" s="261"/>
      <c r="E274" s="108"/>
      <c r="F274" s="108"/>
      <c r="G274" s="108"/>
      <c r="H274" s="108"/>
      <c r="I274" s="108"/>
      <c r="J274" s="108"/>
      <c r="K274" s="108"/>
      <c r="L274" s="108"/>
      <c r="M274" s="108"/>
      <c r="N274" s="108"/>
      <c r="O274" s="108"/>
      <c r="P274" s="108"/>
      <c r="Q274" s="108"/>
      <c r="R274" s="262"/>
      <c r="S274"/>
      <c r="T274"/>
      <c r="U274"/>
      <c r="V274"/>
      <c r="W274"/>
      <c r="X274"/>
    </row>
    <row r="275" spans="2:24" s="2" customFormat="1" ht="25" customHeight="1" x14ac:dyDescent="0.3">
      <c r="B275" s="255"/>
      <c r="C275" s="255"/>
      <c r="D275" s="261"/>
      <c r="E275" s="108"/>
      <c r="F275" s="108"/>
      <c r="G275" s="108"/>
      <c r="H275" s="108"/>
      <c r="I275" s="108"/>
      <c r="J275" s="108"/>
      <c r="K275" s="108"/>
      <c r="L275" s="108"/>
      <c r="M275" s="108"/>
      <c r="N275" s="108"/>
      <c r="O275" s="108"/>
      <c r="P275" s="108"/>
      <c r="Q275" s="108"/>
      <c r="R275" s="262"/>
      <c r="S275"/>
      <c r="T275"/>
      <c r="U275"/>
      <c r="V275"/>
      <c r="W275"/>
      <c r="X275"/>
    </row>
    <row r="276" spans="2:24" s="2" customFormat="1" ht="25" customHeight="1" x14ac:dyDescent="0.3">
      <c r="B276" s="255"/>
      <c r="C276" s="255"/>
      <c r="D276" s="261"/>
      <c r="E276" s="108"/>
      <c r="F276" s="108"/>
      <c r="G276" s="108"/>
      <c r="H276" s="108"/>
      <c r="I276" s="108"/>
      <c r="J276" s="108"/>
      <c r="K276" s="108"/>
      <c r="L276" s="108"/>
      <c r="M276" s="108"/>
      <c r="N276" s="108"/>
      <c r="O276" s="108"/>
      <c r="P276" s="108"/>
      <c r="Q276" s="108"/>
      <c r="R276" s="262"/>
      <c r="S276"/>
      <c r="T276"/>
      <c r="U276"/>
      <c r="V276"/>
      <c r="W276"/>
      <c r="X276"/>
    </row>
    <row r="277" spans="2:24" s="2" customFormat="1" ht="25" customHeight="1" x14ac:dyDescent="0.3">
      <c r="B277" s="255"/>
      <c r="C277" s="255"/>
      <c r="D277" s="261"/>
      <c r="E277" s="108"/>
      <c r="F277" s="108"/>
      <c r="G277" s="108"/>
      <c r="H277" s="108"/>
      <c r="I277" s="108"/>
      <c r="J277" s="108"/>
      <c r="K277" s="108"/>
      <c r="L277" s="108"/>
      <c r="M277" s="108"/>
      <c r="N277" s="108"/>
      <c r="O277" s="108"/>
      <c r="P277" s="108"/>
      <c r="Q277" s="108"/>
      <c r="R277" s="262"/>
      <c r="S277"/>
      <c r="T277"/>
      <c r="U277"/>
      <c r="V277"/>
      <c r="W277"/>
      <c r="X277"/>
    </row>
    <row r="278" spans="2:24" s="2" customFormat="1" ht="25" customHeight="1" x14ac:dyDescent="0.3">
      <c r="B278" s="255"/>
      <c r="C278" s="255"/>
      <c r="D278" s="261"/>
      <c r="E278" s="108"/>
      <c r="F278" s="108"/>
      <c r="G278" s="108"/>
      <c r="H278" s="108"/>
      <c r="I278" s="108"/>
      <c r="J278" s="108"/>
      <c r="K278" s="108"/>
      <c r="L278" s="108"/>
      <c r="M278" s="108"/>
      <c r="N278" s="108"/>
      <c r="O278" s="108"/>
      <c r="P278" s="108"/>
      <c r="Q278" s="108"/>
      <c r="R278" s="262"/>
      <c r="S278"/>
      <c r="T278"/>
      <c r="U278"/>
      <c r="V278"/>
      <c r="W278"/>
      <c r="X278"/>
    </row>
    <row r="279" spans="2:24" s="2" customFormat="1" ht="25" customHeight="1" x14ac:dyDescent="0.3">
      <c r="B279" s="255"/>
      <c r="C279" s="255"/>
      <c r="D279" s="261"/>
      <c r="E279" s="108"/>
      <c r="F279" s="108"/>
      <c r="G279" s="108"/>
      <c r="H279" s="108"/>
      <c r="I279" s="108"/>
      <c r="J279" s="108"/>
      <c r="K279" s="108"/>
      <c r="L279" s="108"/>
      <c r="M279" s="108"/>
      <c r="N279" s="108"/>
      <c r="O279" s="108"/>
      <c r="P279" s="108"/>
      <c r="Q279" s="108"/>
      <c r="R279" s="262"/>
      <c r="S279"/>
      <c r="T279"/>
      <c r="U279"/>
      <c r="V279"/>
      <c r="W279"/>
      <c r="X279"/>
    </row>
    <row r="280" spans="2:24" s="2" customFormat="1" ht="25" customHeight="1" x14ac:dyDescent="0.3">
      <c r="B280" s="255"/>
      <c r="C280" s="255"/>
      <c r="D280" s="261"/>
      <c r="E280" s="108"/>
      <c r="F280" s="108"/>
      <c r="G280" s="108"/>
      <c r="H280" s="108"/>
      <c r="I280" s="108"/>
      <c r="J280" s="108"/>
      <c r="K280" s="108"/>
      <c r="L280" s="108"/>
      <c r="M280" s="108"/>
      <c r="N280" s="108"/>
      <c r="O280" s="108"/>
      <c r="P280" s="108"/>
      <c r="Q280" s="108"/>
      <c r="R280" s="262"/>
      <c r="S280"/>
      <c r="T280"/>
      <c r="U280"/>
      <c r="V280"/>
      <c r="W280"/>
      <c r="X280"/>
    </row>
    <row r="281" spans="2:24" s="2" customFormat="1" ht="25" customHeight="1" x14ac:dyDescent="0.3">
      <c r="B281" s="255"/>
      <c r="C281" s="255"/>
      <c r="D281" s="261"/>
      <c r="E281" s="108"/>
      <c r="F281" s="108"/>
      <c r="G281" s="108"/>
      <c r="H281" s="108"/>
      <c r="I281" s="108"/>
      <c r="J281" s="108"/>
      <c r="K281" s="108"/>
      <c r="L281" s="108"/>
      <c r="M281" s="108"/>
      <c r="N281" s="108"/>
      <c r="O281" s="108"/>
      <c r="P281" s="108"/>
      <c r="Q281" s="108"/>
      <c r="R281" s="262"/>
      <c r="S281"/>
      <c r="T281"/>
      <c r="U281"/>
      <c r="V281"/>
      <c r="W281"/>
      <c r="X281"/>
    </row>
    <row r="282" spans="2:24" s="2" customFormat="1" ht="25" customHeight="1" x14ac:dyDescent="0.3">
      <c r="B282" s="255"/>
      <c r="C282" s="255"/>
      <c r="D282" s="261"/>
      <c r="E282" s="108"/>
      <c r="F282" s="108"/>
      <c r="G282" s="108"/>
      <c r="H282" s="108"/>
      <c r="I282" s="108"/>
      <c r="J282" s="108"/>
      <c r="K282" s="108"/>
      <c r="L282" s="108"/>
      <c r="M282" s="108"/>
      <c r="N282" s="108"/>
      <c r="O282" s="108"/>
      <c r="P282" s="108"/>
      <c r="Q282" s="108"/>
      <c r="R282" s="262"/>
      <c r="S282"/>
      <c r="T282"/>
      <c r="U282"/>
      <c r="V282"/>
      <c r="W282"/>
      <c r="X282"/>
    </row>
    <row r="283" spans="2:24" s="2" customFormat="1" ht="25" customHeight="1" x14ac:dyDescent="0.3">
      <c r="B283" s="255"/>
      <c r="C283" s="255"/>
      <c r="D283" s="261"/>
      <c r="E283" s="108"/>
      <c r="F283" s="108"/>
      <c r="G283" s="108"/>
      <c r="H283" s="108"/>
      <c r="I283" s="108"/>
      <c r="J283" s="108"/>
      <c r="K283" s="108"/>
      <c r="L283" s="108"/>
      <c r="M283" s="108"/>
      <c r="N283" s="108"/>
      <c r="O283" s="108"/>
      <c r="P283" s="108"/>
      <c r="Q283" s="108"/>
      <c r="R283" s="262"/>
      <c r="S283"/>
      <c r="T283"/>
      <c r="U283"/>
      <c r="V283"/>
      <c r="W283"/>
      <c r="X283"/>
    </row>
    <row r="284" spans="2:24" s="2" customFormat="1" ht="25" customHeight="1" x14ac:dyDescent="0.3">
      <c r="B284" s="255"/>
      <c r="C284" s="255"/>
      <c r="D284" s="261"/>
      <c r="E284" s="108"/>
      <c r="F284" s="108"/>
      <c r="G284" s="108"/>
      <c r="H284" s="108"/>
      <c r="I284" s="108"/>
      <c r="J284" s="108"/>
      <c r="K284" s="108"/>
      <c r="L284" s="108"/>
      <c r="M284" s="108"/>
      <c r="N284" s="108"/>
      <c r="O284" s="108"/>
      <c r="P284" s="108"/>
      <c r="Q284" s="108"/>
      <c r="R284" s="262"/>
      <c r="S284"/>
      <c r="T284"/>
      <c r="U284"/>
      <c r="V284"/>
      <c r="W284"/>
      <c r="X284"/>
    </row>
    <row r="285" spans="2:24" s="2" customFormat="1" ht="25" customHeight="1" x14ac:dyDescent="0.3">
      <c r="B285" s="255"/>
      <c r="C285" s="255"/>
      <c r="D285" s="261"/>
      <c r="E285" s="108"/>
      <c r="F285" s="108"/>
      <c r="G285" s="108"/>
      <c r="H285" s="108"/>
      <c r="I285" s="108"/>
      <c r="J285" s="108"/>
      <c r="K285" s="108"/>
      <c r="L285" s="108"/>
      <c r="M285" s="108"/>
      <c r="N285" s="108"/>
      <c r="O285" s="108"/>
      <c r="P285" s="108"/>
      <c r="Q285" s="108"/>
      <c r="R285" s="262"/>
      <c r="S285"/>
      <c r="T285"/>
      <c r="U285"/>
      <c r="V285"/>
      <c r="W285"/>
      <c r="X285"/>
    </row>
    <row r="286" spans="2:24" s="2" customFormat="1" ht="25" customHeight="1" x14ac:dyDescent="0.3">
      <c r="B286" s="255"/>
      <c r="C286" s="255"/>
      <c r="D286" s="261"/>
      <c r="E286" s="108"/>
      <c r="F286" s="108"/>
      <c r="G286" s="108"/>
      <c r="H286" s="108"/>
      <c r="I286" s="108"/>
      <c r="J286" s="108"/>
      <c r="K286" s="108"/>
      <c r="L286" s="108"/>
      <c r="M286" s="108"/>
      <c r="N286" s="108"/>
      <c r="O286" s="108"/>
      <c r="P286" s="108"/>
      <c r="Q286" s="108"/>
      <c r="R286" s="262"/>
      <c r="S286"/>
      <c r="T286"/>
      <c r="U286"/>
      <c r="V286"/>
      <c r="W286"/>
      <c r="X286"/>
    </row>
    <row r="287" spans="2:24" s="2" customFormat="1" ht="25" customHeight="1" x14ac:dyDescent="0.3">
      <c r="B287" s="255"/>
      <c r="C287" s="255"/>
      <c r="D287" s="261"/>
      <c r="E287" s="108"/>
      <c r="F287" s="108"/>
      <c r="G287" s="108"/>
      <c r="H287" s="108"/>
      <c r="I287" s="108"/>
      <c r="J287" s="108"/>
      <c r="K287" s="108"/>
      <c r="L287" s="108"/>
      <c r="M287" s="108"/>
      <c r="N287" s="108"/>
      <c r="O287" s="108"/>
      <c r="P287" s="108"/>
      <c r="Q287" s="108"/>
      <c r="R287" s="262"/>
      <c r="S287"/>
      <c r="T287"/>
      <c r="U287"/>
      <c r="V287"/>
      <c r="W287"/>
      <c r="X287"/>
    </row>
    <row r="288" spans="2:24" s="2" customFormat="1" ht="25" customHeight="1" x14ac:dyDescent="0.3">
      <c r="B288" s="255"/>
      <c r="C288" s="255"/>
      <c r="D288" s="261"/>
      <c r="E288" s="108"/>
      <c r="F288" s="108"/>
      <c r="G288" s="108"/>
      <c r="H288" s="108"/>
      <c r="I288" s="108"/>
      <c r="J288" s="108"/>
      <c r="K288" s="108"/>
      <c r="L288" s="108"/>
      <c r="M288" s="108"/>
      <c r="N288" s="108"/>
      <c r="O288" s="108"/>
      <c r="P288" s="108"/>
      <c r="Q288" s="108"/>
      <c r="R288" s="262"/>
      <c r="S288"/>
      <c r="T288"/>
      <c r="U288"/>
      <c r="V288"/>
      <c r="W288"/>
      <c r="X288"/>
    </row>
    <row r="289" spans="2:24" s="2" customFormat="1" ht="25" customHeight="1" x14ac:dyDescent="0.3">
      <c r="B289" s="255"/>
      <c r="C289" s="255"/>
      <c r="D289" s="261"/>
      <c r="E289" s="108"/>
      <c r="F289" s="108"/>
      <c r="G289" s="108"/>
      <c r="H289" s="108"/>
      <c r="I289" s="108"/>
      <c r="J289" s="108"/>
      <c r="K289" s="108"/>
      <c r="L289" s="108"/>
      <c r="M289" s="108"/>
      <c r="N289" s="108"/>
      <c r="O289" s="108"/>
      <c r="P289" s="108"/>
      <c r="Q289" s="108"/>
      <c r="R289" s="262"/>
      <c r="S289"/>
      <c r="T289"/>
      <c r="U289"/>
      <c r="V289"/>
      <c r="W289"/>
      <c r="X289"/>
    </row>
    <row r="290" spans="2:24" s="2" customFormat="1" ht="25" customHeight="1" x14ac:dyDescent="0.3">
      <c r="B290" s="255"/>
      <c r="C290" s="255"/>
      <c r="D290" s="261"/>
      <c r="E290" s="108"/>
      <c r="F290" s="108"/>
      <c r="G290" s="108"/>
      <c r="H290" s="108"/>
      <c r="I290" s="108"/>
      <c r="J290" s="108"/>
      <c r="K290" s="108"/>
      <c r="L290" s="108"/>
      <c r="M290" s="108"/>
      <c r="N290" s="108"/>
      <c r="O290" s="108"/>
      <c r="P290" s="108"/>
      <c r="Q290" s="108"/>
      <c r="R290" s="262"/>
      <c r="S290"/>
      <c r="T290"/>
      <c r="U290"/>
      <c r="V290"/>
      <c r="W290"/>
      <c r="X290"/>
    </row>
    <row r="291" spans="2:24" s="2" customFormat="1" ht="25" customHeight="1" x14ac:dyDescent="0.3">
      <c r="B291" s="255"/>
      <c r="C291" s="255"/>
      <c r="D291" s="261"/>
      <c r="E291" s="108"/>
      <c r="F291" s="108"/>
      <c r="G291" s="108"/>
      <c r="H291" s="108"/>
      <c r="I291" s="108"/>
      <c r="J291" s="108"/>
      <c r="K291" s="108"/>
      <c r="L291" s="108"/>
      <c r="M291" s="108"/>
      <c r="N291" s="108"/>
      <c r="O291" s="108"/>
      <c r="P291" s="108"/>
      <c r="Q291" s="108"/>
      <c r="R291" s="262"/>
      <c r="S291"/>
      <c r="T291"/>
      <c r="U291"/>
      <c r="V291"/>
      <c r="W291"/>
      <c r="X291"/>
    </row>
    <row r="292" spans="2:24" s="2" customFormat="1" ht="25" customHeight="1" x14ac:dyDescent="0.3">
      <c r="B292" s="255"/>
      <c r="C292" s="255"/>
      <c r="D292" s="261"/>
      <c r="E292" s="108"/>
      <c r="F292" s="108"/>
      <c r="G292" s="108"/>
      <c r="H292" s="108"/>
      <c r="I292" s="108"/>
      <c r="J292" s="108"/>
      <c r="K292" s="108"/>
      <c r="L292" s="108"/>
      <c r="M292" s="108"/>
      <c r="N292" s="108"/>
      <c r="O292" s="108"/>
      <c r="P292" s="108"/>
      <c r="Q292" s="108"/>
      <c r="R292" s="262"/>
      <c r="S292"/>
      <c r="T292"/>
      <c r="U292"/>
      <c r="V292"/>
      <c r="W292"/>
      <c r="X292"/>
    </row>
    <row r="293" spans="2:24" s="2" customFormat="1" ht="25" customHeight="1" x14ac:dyDescent="0.3">
      <c r="B293" s="255"/>
      <c r="C293" s="255"/>
      <c r="D293" s="261"/>
      <c r="E293" s="108"/>
      <c r="F293" s="108"/>
      <c r="G293" s="108"/>
      <c r="H293" s="108"/>
      <c r="I293" s="108"/>
      <c r="J293" s="108"/>
      <c r="K293" s="108"/>
      <c r="L293" s="108"/>
      <c r="M293" s="108"/>
      <c r="N293" s="108"/>
      <c r="O293" s="108"/>
      <c r="P293" s="108"/>
      <c r="Q293" s="108"/>
      <c r="R293" s="262"/>
      <c r="S293"/>
      <c r="T293"/>
      <c r="U293"/>
      <c r="V293"/>
      <c r="W293"/>
      <c r="X293"/>
    </row>
    <row r="294" spans="2:24" s="2" customFormat="1" ht="25" customHeight="1" x14ac:dyDescent="0.3">
      <c r="B294" s="255"/>
      <c r="C294" s="255"/>
      <c r="D294" s="261"/>
      <c r="E294" s="108"/>
      <c r="F294" s="108"/>
      <c r="G294" s="108"/>
      <c r="H294" s="108"/>
      <c r="I294" s="108"/>
      <c r="J294" s="108"/>
      <c r="K294" s="108"/>
      <c r="L294" s="108"/>
      <c r="M294" s="108"/>
      <c r="N294" s="108"/>
      <c r="O294" s="108"/>
      <c r="P294" s="108"/>
      <c r="Q294" s="108"/>
      <c r="R294" s="262"/>
      <c r="S294"/>
      <c r="T294"/>
      <c r="U294"/>
      <c r="V294"/>
      <c r="W294"/>
      <c r="X294"/>
    </row>
    <row r="295" spans="2:24" s="2" customFormat="1" ht="25" customHeight="1" x14ac:dyDescent="0.3">
      <c r="B295" s="255"/>
      <c r="C295" s="255"/>
      <c r="D295" s="261"/>
      <c r="E295" s="108"/>
      <c r="F295" s="108"/>
      <c r="G295" s="108"/>
      <c r="H295" s="108"/>
      <c r="I295" s="108"/>
      <c r="J295" s="108"/>
      <c r="K295" s="108"/>
      <c r="L295" s="108"/>
      <c r="M295" s="108"/>
      <c r="N295" s="108"/>
      <c r="O295" s="108"/>
      <c r="P295" s="108"/>
      <c r="Q295" s="108"/>
      <c r="R295" s="262"/>
      <c r="S295"/>
      <c r="T295"/>
      <c r="U295"/>
      <c r="V295"/>
      <c r="W295"/>
      <c r="X295"/>
    </row>
    <row r="296" spans="2:24" s="2" customFormat="1" ht="25" customHeight="1" x14ac:dyDescent="0.3">
      <c r="B296" s="255"/>
      <c r="C296" s="255"/>
      <c r="D296" s="261"/>
      <c r="E296" s="108"/>
      <c r="F296" s="108"/>
      <c r="G296" s="108"/>
      <c r="H296" s="108"/>
      <c r="I296" s="108"/>
      <c r="J296" s="108"/>
      <c r="K296" s="108"/>
      <c r="L296" s="108"/>
      <c r="M296" s="108"/>
      <c r="N296" s="108"/>
      <c r="O296" s="108"/>
      <c r="P296" s="108"/>
      <c r="Q296" s="108"/>
      <c r="R296" s="262"/>
      <c r="S296"/>
      <c r="T296"/>
      <c r="U296"/>
      <c r="V296"/>
      <c r="W296"/>
      <c r="X296"/>
    </row>
    <row r="297" spans="2:24" s="2" customFormat="1" ht="25" customHeight="1" x14ac:dyDescent="0.3">
      <c r="B297" s="255"/>
      <c r="C297" s="255"/>
      <c r="D297" s="261"/>
      <c r="E297" s="108"/>
      <c r="F297" s="108"/>
      <c r="G297" s="108"/>
      <c r="H297" s="108"/>
      <c r="I297" s="108"/>
      <c r="J297" s="108"/>
      <c r="K297" s="108"/>
      <c r="L297" s="108"/>
      <c r="M297" s="108"/>
      <c r="N297" s="108"/>
      <c r="O297" s="108"/>
      <c r="P297" s="108"/>
      <c r="Q297" s="108"/>
      <c r="R297" s="262"/>
      <c r="S297"/>
      <c r="T297"/>
      <c r="U297"/>
      <c r="V297"/>
      <c r="W297"/>
      <c r="X297"/>
    </row>
    <row r="298" spans="2:24" s="2" customFormat="1" ht="25" customHeight="1" x14ac:dyDescent="0.3">
      <c r="B298" s="255"/>
      <c r="C298" s="255"/>
      <c r="D298" s="261"/>
      <c r="E298" s="108"/>
      <c r="F298" s="108"/>
      <c r="G298" s="108"/>
      <c r="H298" s="108"/>
      <c r="I298" s="108"/>
      <c r="J298" s="108"/>
      <c r="K298" s="108"/>
      <c r="L298" s="108"/>
      <c r="M298" s="108"/>
      <c r="N298" s="108"/>
      <c r="O298" s="108"/>
      <c r="P298" s="108"/>
      <c r="Q298" s="108"/>
      <c r="R298" s="262"/>
      <c r="S298"/>
      <c r="T298"/>
      <c r="U298"/>
      <c r="V298"/>
      <c r="W298"/>
      <c r="X298"/>
    </row>
    <row r="299" spans="2:24" s="2" customFormat="1" ht="25" customHeight="1" x14ac:dyDescent="0.3">
      <c r="B299" s="255"/>
      <c r="C299" s="255"/>
      <c r="D299" s="261"/>
      <c r="E299" s="108"/>
      <c r="F299" s="108"/>
      <c r="G299" s="108"/>
      <c r="H299" s="108"/>
      <c r="I299" s="108"/>
      <c r="J299" s="108"/>
      <c r="K299" s="108"/>
      <c r="L299" s="108"/>
      <c r="M299" s="108"/>
      <c r="N299" s="108"/>
      <c r="O299" s="108"/>
      <c r="P299" s="108"/>
      <c r="Q299" s="108"/>
      <c r="R299" s="262"/>
      <c r="S299"/>
      <c r="T299"/>
      <c r="U299"/>
      <c r="V299"/>
      <c r="W299"/>
      <c r="X299"/>
    </row>
    <row r="300" spans="2:24" s="2" customFormat="1" ht="25" customHeight="1" x14ac:dyDescent="0.3">
      <c r="B300" s="255"/>
      <c r="C300" s="255"/>
      <c r="D300" s="261"/>
      <c r="E300" s="108"/>
      <c r="F300" s="108"/>
      <c r="G300" s="108"/>
      <c r="H300" s="108"/>
      <c r="I300" s="108"/>
      <c r="J300" s="108"/>
      <c r="K300" s="108"/>
      <c r="L300" s="108"/>
      <c r="M300" s="108"/>
      <c r="N300" s="108"/>
      <c r="O300" s="108"/>
      <c r="P300" s="108"/>
      <c r="Q300" s="108"/>
      <c r="R300" s="262"/>
      <c r="S300"/>
      <c r="T300"/>
      <c r="U300"/>
      <c r="V300"/>
      <c r="W300"/>
      <c r="X300"/>
    </row>
    <row r="301" spans="2:24" s="2" customFormat="1" ht="25" customHeight="1" x14ac:dyDescent="0.3">
      <c r="B301" s="255"/>
      <c r="C301" s="255"/>
      <c r="D301" s="261"/>
      <c r="E301" s="108"/>
      <c r="F301" s="108"/>
      <c r="G301" s="108"/>
      <c r="H301" s="108"/>
      <c r="I301" s="108"/>
      <c r="J301" s="108"/>
      <c r="K301" s="108"/>
      <c r="L301" s="108"/>
      <c r="M301" s="108"/>
      <c r="N301" s="108"/>
      <c r="O301" s="108"/>
      <c r="P301" s="108"/>
      <c r="Q301" s="108"/>
      <c r="R301" s="262"/>
      <c r="S301"/>
      <c r="T301"/>
      <c r="U301"/>
      <c r="V301"/>
      <c r="W301"/>
      <c r="X301"/>
    </row>
    <row r="302" spans="2:24" s="2" customFormat="1" ht="25" customHeight="1" x14ac:dyDescent="0.3">
      <c r="B302" s="255"/>
      <c r="C302" s="255"/>
      <c r="D302" s="261"/>
      <c r="E302" s="108"/>
      <c r="F302" s="108"/>
      <c r="G302" s="108"/>
      <c r="H302" s="108"/>
      <c r="I302" s="108"/>
      <c r="J302" s="108"/>
      <c r="K302" s="108"/>
      <c r="L302" s="108"/>
      <c r="M302" s="108"/>
      <c r="N302" s="108"/>
      <c r="O302" s="108"/>
      <c r="P302" s="108"/>
      <c r="Q302" s="108"/>
      <c r="R302" s="262"/>
      <c r="S302"/>
      <c r="T302"/>
      <c r="U302"/>
      <c r="V302"/>
      <c r="W302"/>
      <c r="X302"/>
    </row>
    <row r="303" spans="2:24" s="2" customFormat="1" ht="25" customHeight="1" x14ac:dyDescent="0.3">
      <c r="B303" s="255"/>
      <c r="C303" s="255"/>
      <c r="D303" s="261"/>
      <c r="E303" s="108"/>
      <c r="F303" s="108"/>
      <c r="G303" s="108"/>
      <c r="H303" s="108"/>
      <c r="I303" s="108"/>
      <c r="J303" s="108"/>
      <c r="K303" s="108"/>
      <c r="L303" s="108"/>
      <c r="M303" s="108"/>
      <c r="N303" s="108"/>
      <c r="O303" s="108"/>
      <c r="P303" s="108"/>
      <c r="Q303" s="108"/>
      <c r="R303" s="262"/>
      <c r="S303"/>
      <c r="T303"/>
      <c r="U303"/>
      <c r="V303"/>
      <c r="W303"/>
      <c r="X303"/>
    </row>
    <row r="304" spans="2:24" s="2" customFormat="1" ht="25" customHeight="1" x14ac:dyDescent="0.3">
      <c r="B304" s="255"/>
      <c r="C304" s="255"/>
      <c r="D304" s="261"/>
      <c r="E304" s="108"/>
      <c r="F304" s="108"/>
      <c r="G304" s="108"/>
      <c r="H304" s="108"/>
      <c r="I304" s="108"/>
      <c r="J304" s="108"/>
      <c r="K304" s="108"/>
      <c r="L304" s="108"/>
      <c r="M304" s="108"/>
      <c r="N304" s="108"/>
      <c r="O304" s="108"/>
      <c r="P304" s="108"/>
      <c r="Q304" s="108"/>
      <c r="R304" s="262"/>
      <c r="S304"/>
      <c r="T304"/>
      <c r="U304"/>
      <c r="V304"/>
      <c r="W304"/>
      <c r="X304"/>
    </row>
    <row r="305" spans="2:24" s="2" customFormat="1" ht="25" customHeight="1" x14ac:dyDescent="0.3">
      <c r="B305" s="255"/>
      <c r="C305" s="255"/>
      <c r="D305" s="261"/>
      <c r="E305" s="108"/>
      <c r="F305" s="108"/>
      <c r="G305" s="108"/>
      <c r="H305" s="108"/>
      <c r="I305" s="108"/>
      <c r="J305" s="108"/>
      <c r="K305" s="108"/>
      <c r="L305" s="108"/>
      <c r="M305" s="108"/>
      <c r="N305" s="108"/>
      <c r="O305" s="108"/>
      <c r="P305" s="108"/>
      <c r="Q305" s="108"/>
      <c r="R305" s="262"/>
      <c r="S305"/>
      <c r="T305"/>
      <c r="U305"/>
      <c r="V305"/>
      <c r="W305"/>
      <c r="X305"/>
    </row>
    <row r="306" spans="2:24" s="2" customFormat="1" ht="25" customHeight="1" x14ac:dyDescent="0.3">
      <c r="B306" s="255"/>
      <c r="C306" s="255"/>
      <c r="D306" s="261"/>
      <c r="E306" s="108"/>
      <c r="F306" s="108"/>
      <c r="G306" s="108"/>
      <c r="H306" s="108"/>
      <c r="I306" s="108"/>
      <c r="J306" s="108"/>
      <c r="K306" s="108"/>
      <c r="L306" s="108"/>
      <c r="M306" s="108"/>
      <c r="N306" s="108"/>
      <c r="O306" s="108"/>
      <c r="P306" s="108"/>
      <c r="Q306" s="108"/>
      <c r="R306" s="262"/>
      <c r="S306"/>
      <c r="T306"/>
      <c r="U306"/>
      <c r="V306"/>
      <c r="W306"/>
      <c r="X306"/>
    </row>
    <row r="307" spans="2:24" s="2" customFormat="1" ht="25" customHeight="1" x14ac:dyDescent="0.3">
      <c r="B307" s="255"/>
      <c r="C307" s="255"/>
      <c r="D307" s="261"/>
      <c r="E307" s="108"/>
      <c r="F307" s="108"/>
      <c r="G307" s="108"/>
      <c r="H307" s="108"/>
      <c r="I307" s="108"/>
      <c r="J307" s="108"/>
      <c r="K307" s="108"/>
      <c r="L307" s="108"/>
      <c r="M307" s="108"/>
      <c r="N307" s="108"/>
      <c r="O307" s="108"/>
      <c r="P307" s="108"/>
      <c r="Q307" s="108"/>
      <c r="R307" s="262"/>
      <c r="S307"/>
      <c r="T307"/>
      <c r="U307"/>
      <c r="V307"/>
      <c r="W307"/>
      <c r="X307"/>
    </row>
    <row r="308" spans="2:24" s="2" customFormat="1" ht="25" customHeight="1" x14ac:dyDescent="0.3">
      <c r="B308" s="255"/>
      <c r="C308" s="255"/>
      <c r="D308" s="261"/>
      <c r="E308" s="108"/>
      <c r="F308" s="108"/>
      <c r="G308" s="108"/>
      <c r="H308" s="108"/>
      <c r="I308" s="108"/>
      <c r="J308" s="108"/>
      <c r="K308" s="108"/>
      <c r="L308" s="108"/>
      <c r="M308" s="108"/>
      <c r="N308" s="108"/>
      <c r="O308" s="108"/>
      <c r="P308" s="108"/>
      <c r="Q308" s="108"/>
      <c r="R308" s="262"/>
      <c r="S308"/>
      <c r="T308"/>
      <c r="U308"/>
      <c r="V308"/>
      <c r="W308"/>
      <c r="X308"/>
    </row>
    <row r="309" spans="2:24" s="2" customFormat="1" ht="25" customHeight="1" x14ac:dyDescent="0.3">
      <c r="B309" s="255"/>
      <c r="C309" s="255"/>
      <c r="D309" s="261"/>
      <c r="E309" s="108"/>
      <c r="F309" s="108"/>
      <c r="G309" s="108"/>
      <c r="H309" s="108"/>
      <c r="I309" s="108"/>
      <c r="J309" s="108"/>
      <c r="K309" s="108"/>
      <c r="L309" s="108"/>
      <c r="M309" s="108"/>
      <c r="N309" s="108"/>
      <c r="O309" s="108"/>
      <c r="P309" s="108"/>
      <c r="Q309" s="108"/>
      <c r="R309" s="262"/>
      <c r="S309"/>
      <c r="T309"/>
      <c r="U309"/>
      <c r="V309"/>
      <c r="W309"/>
      <c r="X309"/>
    </row>
    <row r="310" spans="2:24" s="2" customFormat="1" ht="25" customHeight="1" x14ac:dyDescent="0.3">
      <c r="B310" s="255"/>
      <c r="C310" s="255"/>
      <c r="D310" s="261"/>
      <c r="E310" s="108"/>
      <c r="F310" s="108"/>
      <c r="G310" s="108"/>
      <c r="H310" s="108"/>
      <c r="I310" s="108"/>
      <c r="J310" s="108"/>
      <c r="K310" s="108"/>
      <c r="L310" s="108"/>
      <c r="M310" s="108"/>
      <c r="N310" s="108"/>
      <c r="O310" s="108"/>
      <c r="P310" s="108"/>
      <c r="Q310" s="108"/>
      <c r="R310" s="262"/>
      <c r="S310"/>
      <c r="T310"/>
      <c r="U310"/>
      <c r="V310"/>
      <c r="W310"/>
      <c r="X310"/>
    </row>
    <row r="311" spans="2:24" s="2" customFormat="1" ht="25" customHeight="1" x14ac:dyDescent="0.3">
      <c r="B311" s="255"/>
      <c r="C311" s="255"/>
      <c r="D311" s="261"/>
      <c r="E311" s="108"/>
      <c r="F311" s="108"/>
      <c r="G311" s="108"/>
      <c r="H311" s="108"/>
      <c r="I311" s="108"/>
      <c r="J311" s="108"/>
      <c r="K311" s="108"/>
      <c r="L311" s="108"/>
      <c r="M311" s="108"/>
      <c r="N311" s="108"/>
      <c r="O311" s="108"/>
      <c r="P311" s="108"/>
      <c r="Q311" s="108"/>
      <c r="R311" s="262"/>
      <c r="S311"/>
      <c r="T311"/>
      <c r="U311"/>
      <c r="V311"/>
      <c r="W311"/>
      <c r="X311"/>
    </row>
    <row r="312" spans="2:24" s="2" customFormat="1" ht="25" customHeight="1" x14ac:dyDescent="0.3">
      <c r="B312" s="255"/>
      <c r="C312" s="255"/>
      <c r="D312" s="261"/>
      <c r="E312" s="108"/>
      <c r="F312" s="108"/>
      <c r="G312" s="108"/>
      <c r="H312" s="108"/>
      <c r="I312" s="108"/>
      <c r="J312" s="108"/>
      <c r="K312" s="108"/>
      <c r="L312" s="108"/>
      <c r="M312" s="108"/>
      <c r="N312" s="108"/>
      <c r="O312" s="108"/>
      <c r="P312" s="108"/>
      <c r="Q312" s="108"/>
      <c r="R312" s="262"/>
      <c r="S312"/>
      <c r="T312"/>
      <c r="U312"/>
      <c r="V312"/>
      <c r="W312"/>
      <c r="X312"/>
    </row>
    <row r="313" spans="2:24" s="2" customFormat="1" ht="25" customHeight="1" x14ac:dyDescent="0.3">
      <c r="B313" s="255"/>
      <c r="C313" s="255"/>
      <c r="D313" s="261"/>
      <c r="E313" s="108"/>
      <c r="F313" s="108"/>
      <c r="G313" s="108"/>
      <c r="H313" s="108"/>
      <c r="I313" s="108"/>
      <c r="J313" s="108"/>
      <c r="K313" s="108"/>
      <c r="L313" s="108"/>
      <c r="M313" s="108"/>
      <c r="N313" s="108"/>
      <c r="O313" s="108"/>
      <c r="P313" s="108"/>
      <c r="Q313" s="108"/>
      <c r="R313" s="262"/>
      <c r="S313"/>
      <c r="T313"/>
      <c r="U313"/>
      <c r="V313"/>
      <c r="W313"/>
      <c r="X313"/>
    </row>
    <row r="314" spans="2:24" s="2" customFormat="1" ht="25" customHeight="1" x14ac:dyDescent="0.3">
      <c r="B314" s="255"/>
      <c r="C314" s="255"/>
      <c r="D314" s="261"/>
      <c r="E314" s="108"/>
      <c r="F314" s="108"/>
      <c r="G314" s="108"/>
      <c r="H314" s="108"/>
      <c r="I314" s="108"/>
      <c r="J314" s="108"/>
      <c r="K314" s="108"/>
      <c r="L314" s="108"/>
      <c r="M314" s="108"/>
      <c r="N314" s="108"/>
      <c r="O314" s="108"/>
      <c r="P314" s="108"/>
      <c r="Q314" s="108"/>
      <c r="R314" s="262"/>
      <c r="S314"/>
      <c r="T314"/>
      <c r="U314"/>
      <c r="V314"/>
      <c r="W314"/>
      <c r="X314"/>
    </row>
    <row r="315" spans="2:24" s="2" customFormat="1" ht="25" customHeight="1" x14ac:dyDescent="0.3">
      <c r="B315" s="255"/>
      <c r="C315" s="255"/>
      <c r="D315" s="261"/>
      <c r="E315" s="108"/>
      <c r="F315" s="108"/>
      <c r="G315" s="108"/>
      <c r="H315" s="108"/>
      <c r="I315" s="108"/>
      <c r="J315" s="108"/>
      <c r="K315" s="108"/>
      <c r="L315" s="108"/>
      <c r="M315" s="108"/>
      <c r="N315" s="108"/>
      <c r="O315" s="108"/>
      <c r="P315" s="108"/>
      <c r="Q315" s="108"/>
      <c r="R315" s="262"/>
      <c r="S315"/>
      <c r="T315"/>
      <c r="U315"/>
      <c r="V315"/>
      <c r="W315"/>
      <c r="X315"/>
    </row>
    <row r="316" spans="2:24" s="2" customFormat="1" ht="25" customHeight="1" x14ac:dyDescent="0.3">
      <c r="B316" s="255"/>
      <c r="C316" s="255"/>
      <c r="D316" s="261"/>
      <c r="E316" s="108"/>
      <c r="F316" s="108"/>
      <c r="G316" s="108"/>
      <c r="H316" s="108"/>
      <c r="I316" s="108"/>
      <c r="J316" s="108"/>
      <c r="K316" s="108"/>
      <c r="L316" s="108"/>
      <c r="M316" s="108"/>
      <c r="N316" s="108"/>
      <c r="O316" s="108"/>
      <c r="P316" s="108"/>
      <c r="Q316" s="108"/>
      <c r="R316" s="262"/>
      <c r="S316"/>
      <c r="T316"/>
      <c r="U316"/>
      <c r="V316"/>
      <c r="W316"/>
      <c r="X316"/>
    </row>
    <row r="317" spans="2:24" s="2" customFormat="1" ht="25" customHeight="1" x14ac:dyDescent="0.3">
      <c r="B317" s="255"/>
      <c r="C317" s="255"/>
      <c r="D317" s="261"/>
      <c r="E317" s="108"/>
      <c r="F317" s="108"/>
      <c r="G317" s="108"/>
      <c r="H317" s="108"/>
      <c r="I317" s="108"/>
      <c r="J317" s="108"/>
      <c r="K317" s="108"/>
      <c r="L317" s="108"/>
      <c r="M317" s="108"/>
      <c r="N317" s="108"/>
      <c r="O317" s="108"/>
      <c r="P317" s="108"/>
      <c r="Q317" s="108"/>
      <c r="R317" s="262"/>
      <c r="S317"/>
      <c r="T317"/>
      <c r="U317"/>
      <c r="V317"/>
      <c r="W317"/>
      <c r="X317"/>
    </row>
    <row r="318" spans="2:24" s="2" customFormat="1" ht="25" customHeight="1" x14ac:dyDescent="0.3">
      <c r="B318" s="255"/>
      <c r="C318" s="255"/>
      <c r="D318" s="261"/>
      <c r="E318" s="108"/>
      <c r="F318" s="108"/>
      <c r="G318" s="108"/>
      <c r="H318" s="108"/>
      <c r="I318" s="108"/>
      <c r="J318" s="108"/>
      <c r="K318" s="108"/>
      <c r="L318" s="108"/>
      <c r="M318" s="108"/>
      <c r="N318" s="108"/>
      <c r="O318" s="108"/>
      <c r="P318" s="108"/>
      <c r="Q318" s="108"/>
      <c r="R318" s="262"/>
      <c r="S318"/>
      <c r="T318"/>
      <c r="U318"/>
      <c r="V318"/>
      <c r="W318"/>
      <c r="X318"/>
    </row>
    <row r="319" spans="2:24" s="2" customFormat="1" ht="25" customHeight="1" x14ac:dyDescent="0.3">
      <c r="B319" s="255"/>
      <c r="C319" s="255"/>
      <c r="D319" s="261"/>
      <c r="E319" s="108"/>
      <c r="F319" s="108"/>
      <c r="G319" s="108"/>
      <c r="H319" s="108"/>
      <c r="I319" s="108"/>
      <c r="J319" s="108"/>
      <c r="K319" s="108"/>
      <c r="L319" s="108"/>
      <c r="M319" s="108"/>
      <c r="N319" s="108"/>
      <c r="O319" s="108"/>
      <c r="P319" s="108"/>
      <c r="Q319" s="108"/>
      <c r="R319" s="262"/>
      <c r="S319"/>
      <c r="T319"/>
      <c r="U319"/>
      <c r="V319"/>
      <c r="W319"/>
      <c r="X319"/>
    </row>
    <row r="320" spans="2:24" s="2" customFormat="1" ht="25" customHeight="1" x14ac:dyDescent="0.3">
      <c r="B320" s="255"/>
      <c r="C320" s="255"/>
      <c r="D320" s="261"/>
      <c r="E320" s="108"/>
      <c r="F320" s="108"/>
      <c r="G320" s="108"/>
      <c r="H320" s="108"/>
      <c r="I320" s="108"/>
      <c r="J320" s="108"/>
      <c r="K320" s="108"/>
      <c r="L320" s="108"/>
      <c r="M320" s="108"/>
      <c r="N320" s="108"/>
      <c r="O320" s="108"/>
      <c r="P320" s="108"/>
      <c r="Q320" s="108"/>
      <c r="R320" s="262"/>
      <c r="S320"/>
      <c r="T320"/>
      <c r="U320"/>
      <c r="V320"/>
      <c r="W320"/>
      <c r="X320"/>
    </row>
    <row r="321" spans="2:24" s="2" customFormat="1" ht="25" customHeight="1" x14ac:dyDescent="0.3">
      <c r="B321" s="255"/>
      <c r="C321" s="255"/>
      <c r="D321" s="261"/>
      <c r="E321" s="108"/>
      <c r="F321" s="108"/>
      <c r="G321" s="108"/>
      <c r="H321" s="108"/>
      <c r="I321" s="108"/>
      <c r="J321" s="108"/>
      <c r="K321" s="108"/>
      <c r="L321" s="108"/>
      <c r="M321" s="108"/>
      <c r="N321" s="108"/>
      <c r="O321" s="108"/>
      <c r="P321" s="108"/>
      <c r="Q321" s="108"/>
      <c r="R321" s="262"/>
      <c r="S321"/>
      <c r="T321"/>
      <c r="U321"/>
      <c r="V321"/>
      <c r="W321"/>
      <c r="X321"/>
    </row>
    <row r="322" spans="2:24" s="2" customFormat="1" ht="25" customHeight="1" x14ac:dyDescent="0.3">
      <c r="B322" s="255"/>
      <c r="C322" s="255"/>
      <c r="D322" s="261"/>
      <c r="E322" s="108"/>
      <c r="F322" s="108"/>
      <c r="G322" s="108"/>
      <c r="H322" s="108"/>
      <c r="I322" s="108"/>
      <c r="J322" s="108"/>
      <c r="K322" s="108"/>
      <c r="L322" s="108"/>
      <c r="M322" s="108"/>
      <c r="N322" s="108"/>
      <c r="O322" s="108"/>
      <c r="P322" s="108"/>
      <c r="Q322" s="108"/>
      <c r="R322" s="262"/>
      <c r="S322"/>
      <c r="T322"/>
      <c r="U322"/>
      <c r="V322"/>
      <c r="W322"/>
      <c r="X322"/>
    </row>
    <row r="323" spans="2:24" s="2" customFormat="1" ht="25" customHeight="1" x14ac:dyDescent="0.3">
      <c r="B323" s="255"/>
      <c r="C323" s="255"/>
      <c r="D323" s="261"/>
      <c r="E323" s="108"/>
      <c r="F323" s="108"/>
      <c r="G323" s="108"/>
      <c r="H323" s="108"/>
      <c r="I323" s="108"/>
      <c r="J323" s="108"/>
      <c r="K323" s="108"/>
      <c r="L323" s="108"/>
      <c r="M323" s="108"/>
      <c r="N323" s="108"/>
      <c r="O323" s="108"/>
      <c r="P323" s="108"/>
      <c r="Q323" s="108"/>
      <c r="R323" s="262"/>
      <c r="S323"/>
      <c r="T323"/>
      <c r="U323"/>
      <c r="V323"/>
      <c r="W323"/>
      <c r="X323"/>
    </row>
    <row r="324" spans="2:24" s="2" customFormat="1" ht="25" customHeight="1" x14ac:dyDescent="0.3">
      <c r="B324" s="255"/>
      <c r="C324" s="255"/>
      <c r="D324" s="261"/>
      <c r="E324" s="108"/>
      <c r="F324" s="108"/>
      <c r="G324" s="108"/>
      <c r="H324" s="108"/>
      <c r="I324" s="108"/>
      <c r="J324" s="108"/>
      <c r="K324" s="108"/>
      <c r="L324" s="108"/>
      <c r="M324" s="108"/>
      <c r="N324" s="108"/>
      <c r="O324" s="108"/>
      <c r="P324" s="108"/>
      <c r="Q324" s="108"/>
      <c r="R324" s="262"/>
      <c r="S324"/>
      <c r="T324"/>
      <c r="U324"/>
      <c r="V324"/>
      <c r="W324"/>
      <c r="X324"/>
    </row>
    <row r="325" spans="2:24" s="2" customFormat="1" ht="25" customHeight="1" x14ac:dyDescent="0.3">
      <c r="B325" s="255"/>
      <c r="C325" s="255"/>
      <c r="D325" s="261"/>
      <c r="E325" s="108"/>
      <c r="F325" s="108"/>
      <c r="G325" s="108"/>
      <c r="H325" s="108"/>
      <c r="I325" s="108"/>
      <c r="J325" s="108"/>
      <c r="K325" s="108"/>
      <c r="L325" s="108"/>
      <c r="M325" s="108"/>
      <c r="N325" s="108"/>
      <c r="O325" s="108"/>
      <c r="P325" s="108"/>
      <c r="Q325" s="108"/>
      <c r="R325" s="262"/>
      <c r="S325"/>
      <c r="T325"/>
      <c r="U325"/>
      <c r="V325"/>
      <c r="W325"/>
      <c r="X325"/>
    </row>
    <row r="326" spans="2:24" s="2" customFormat="1" ht="25" customHeight="1" x14ac:dyDescent="0.3">
      <c r="B326" s="255"/>
      <c r="C326" s="255"/>
      <c r="D326" s="261"/>
      <c r="E326" s="108"/>
      <c r="F326" s="108"/>
      <c r="G326" s="108"/>
      <c r="H326" s="108"/>
      <c r="I326" s="108"/>
      <c r="J326" s="108"/>
      <c r="K326" s="108"/>
      <c r="L326" s="108"/>
      <c r="M326" s="108"/>
      <c r="N326" s="108"/>
      <c r="O326" s="108"/>
      <c r="P326" s="108"/>
      <c r="Q326" s="108"/>
      <c r="R326" s="262"/>
      <c r="S326"/>
      <c r="T326"/>
      <c r="U326"/>
      <c r="V326"/>
      <c r="W326"/>
      <c r="X326"/>
    </row>
    <row r="327" spans="2:24" s="2" customFormat="1" ht="25" customHeight="1" x14ac:dyDescent="0.3">
      <c r="B327" s="255"/>
      <c r="C327" s="255"/>
      <c r="D327" s="261"/>
      <c r="E327" s="108"/>
      <c r="F327" s="108"/>
      <c r="G327" s="108"/>
      <c r="H327" s="108"/>
      <c r="I327" s="108"/>
      <c r="J327" s="108"/>
      <c r="K327" s="108"/>
      <c r="L327" s="108"/>
      <c r="M327" s="108"/>
      <c r="N327" s="108"/>
      <c r="O327" s="108"/>
      <c r="P327" s="108"/>
      <c r="Q327" s="108"/>
      <c r="R327" s="262"/>
      <c r="S327"/>
      <c r="T327"/>
      <c r="U327"/>
      <c r="V327"/>
      <c r="W327"/>
      <c r="X327"/>
    </row>
    <row r="328" spans="2:24" s="2" customFormat="1" ht="25" customHeight="1" x14ac:dyDescent="0.3">
      <c r="B328" s="255"/>
      <c r="C328" s="255"/>
      <c r="D328" s="261"/>
      <c r="E328" s="108"/>
      <c r="F328" s="108"/>
      <c r="G328" s="108"/>
      <c r="H328" s="108"/>
      <c r="I328" s="108"/>
      <c r="J328" s="108"/>
      <c r="K328" s="108"/>
      <c r="L328" s="108"/>
      <c r="M328" s="108"/>
      <c r="N328" s="108"/>
      <c r="O328" s="108"/>
      <c r="P328" s="108"/>
      <c r="Q328" s="108"/>
      <c r="R328" s="262"/>
      <c r="S328"/>
      <c r="T328"/>
      <c r="U328"/>
      <c r="V328"/>
      <c r="W328"/>
      <c r="X328"/>
    </row>
    <row r="329" spans="2:24" s="2" customFormat="1" ht="25" customHeight="1" x14ac:dyDescent="0.3">
      <c r="B329" s="255"/>
      <c r="C329" s="255"/>
      <c r="D329" s="261"/>
      <c r="E329" s="108"/>
      <c r="F329" s="108"/>
      <c r="G329" s="108"/>
      <c r="H329" s="108"/>
      <c r="I329" s="108"/>
      <c r="J329" s="108"/>
      <c r="K329" s="108"/>
      <c r="L329" s="108"/>
      <c r="M329" s="108"/>
      <c r="N329" s="108"/>
      <c r="O329" s="108"/>
      <c r="P329" s="108"/>
      <c r="Q329" s="108"/>
      <c r="R329" s="262"/>
      <c r="S329"/>
      <c r="T329"/>
      <c r="U329"/>
      <c r="V329"/>
      <c r="W329"/>
      <c r="X329"/>
    </row>
    <row r="330" spans="2:24" s="2" customFormat="1" ht="25" customHeight="1" x14ac:dyDescent="0.3">
      <c r="B330" s="255"/>
      <c r="C330" s="255"/>
      <c r="D330" s="261"/>
      <c r="E330" s="108"/>
      <c r="F330" s="108"/>
      <c r="G330" s="108"/>
      <c r="H330" s="108"/>
      <c r="I330" s="108"/>
      <c r="J330" s="108"/>
      <c r="K330" s="108"/>
      <c r="L330" s="108"/>
      <c r="M330" s="108"/>
      <c r="N330" s="108"/>
      <c r="O330" s="108"/>
      <c r="P330" s="108"/>
      <c r="Q330" s="108"/>
      <c r="R330" s="262"/>
      <c r="S330"/>
      <c r="T330"/>
      <c r="U330"/>
      <c r="V330"/>
      <c r="W330"/>
      <c r="X330"/>
    </row>
    <row r="331" spans="2:24" s="2" customFormat="1" ht="25" customHeight="1" x14ac:dyDescent="0.3">
      <c r="B331" s="255"/>
      <c r="C331" s="255"/>
      <c r="D331" s="261"/>
      <c r="E331" s="108"/>
      <c r="F331" s="108"/>
      <c r="G331" s="108"/>
      <c r="H331" s="108"/>
      <c r="I331" s="108"/>
      <c r="J331" s="108"/>
      <c r="K331" s="108"/>
      <c r="L331" s="108"/>
      <c r="M331" s="108"/>
      <c r="N331" s="108"/>
      <c r="O331" s="108"/>
      <c r="P331" s="108"/>
      <c r="Q331" s="108"/>
      <c r="R331" s="262"/>
      <c r="S331"/>
      <c r="T331"/>
      <c r="U331"/>
      <c r="V331"/>
      <c r="W331"/>
      <c r="X331"/>
    </row>
    <row r="332" spans="2:24" s="2" customFormat="1" ht="25" customHeight="1" x14ac:dyDescent="0.3">
      <c r="B332" s="255"/>
      <c r="C332" s="255"/>
      <c r="D332" s="261"/>
      <c r="E332" s="108"/>
      <c r="F332" s="108"/>
      <c r="G332" s="108"/>
      <c r="H332" s="108"/>
      <c r="I332" s="108"/>
      <c r="J332" s="108"/>
      <c r="K332" s="108"/>
      <c r="L332" s="108"/>
      <c r="M332" s="108"/>
      <c r="N332" s="108"/>
      <c r="O332" s="108"/>
      <c r="P332" s="108"/>
      <c r="Q332" s="108"/>
      <c r="R332" s="262"/>
      <c r="S332"/>
      <c r="T332"/>
      <c r="U332"/>
      <c r="V332"/>
      <c r="W332"/>
      <c r="X332"/>
    </row>
    <row r="333" spans="2:24" s="2" customFormat="1" ht="25" customHeight="1" x14ac:dyDescent="0.3">
      <c r="B333" s="255"/>
      <c r="C333" s="255"/>
      <c r="D333" s="261"/>
      <c r="E333" s="108"/>
      <c r="F333" s="108"/>
      <c r="G333" s="108"/>
      <c r="H333" s="108"/>
      <c r="I333" s="108"/>
      <c r="J333" s="108"/>
      <c r="K333" s="108"/>
      <c r="L333" s="108"/>
      <c r="M333" s="108"/>
      <c r="N333" s="108"/>
      <c r="O333" s="108"/>
      <c r="P333" s="108"/>
      <c r="Q333" s="108"/>
      <c r="R333" s="262"/>
      <c r="S333"/>
      <c r="T333"/>
      <c r="U333"/>
      <c r="V333"/>
      <c r="W333"/>
      <c r="X333"/>
    </row>
    <row r="334" spans="2:24" s="2" customFormat="1" ht="25" customHeight="1" x14ac:dyDescent="0.3">
      <c r="B334" s="255"/>
      <c r="C334" s="255"/>
      <c r="D334" s="261"/>
      <c r="E334" s="108"/>
      <c r="F334" s="108"/>
      <c r="G334" s="108"/>
      <c r="H334" s="108"/>
      <c r="I334" s="108"/>
      <c r="J334" s="108"/>
      <c r="K334" s="108"/>
      <c r="L334" s="108"/>
      <c r="M334" s="108"/>
      <c r="N334" s="108"/>
      <c r="O334" s="108"/>
      <c r="P334" s="108"/>
      <c r="Q334" s="108"/>
      <c r="R334" s="262"/>
      <c r="S334"/>
      <c r="T334"/>
      <c r="U334"/>
      <c r="V334"/>
      <c r="W334"/>
      <c r="X334"/>
    </row>
    <row r="335" spans="2:24" s="2" customFormat="1" ht="25" customHeight="1" x14ac:dyDescent="0.3">
      <c r="B335" s="255"/>
      <c r="C335" s="255"/>
      <c r="D335" s="261"/>
      <c r="E335" s="108"/>
      <c r="F335" s="108"/>
      <c r="G335" s="108"/>
      <c r="H335" s="108"/>
      <c r="I335" s="108"/>
      <c r="J335" s="108"/>
      <c r="K335" s="108"/>
      <c r="L335" s="108"/>
      <c r="M335" s="108"/>
      <c r="N335" s="108"/>
      <c r="O335" s="108"/>
      <c r="P335" s="108"/>
      <c r="Q335" s="108"/>
      <c r="R335" s="262"/>
      <c r="S335"/>
      <c r="T335"/>
      <c r="U335"/>
      <c r="V335"/>
      <c r="W335"/>
      <c r="X335"/>
    </row>
    <row r="336" spans="2:24" s="2" customFormat="1" ht="25" customHeight="1" x14ac:dyDescent="0.3">
      <c r="B336" s="255"/>
      <c r="C336" s="255"/>
      <c r="D336" s="261"/>
      <c r="E336" s="108"/>
      <c r="F336" s="108"/>
      <c r="G336" s="108"/>
      <c r="H336" s="108"/>
      <c r="I336" s="108"/>
      <c r="J336" s="108"/>
      <c r="K336" s="108"/>
      <c r="L336" s="108"/>
      <c r="M336" s="108"/>
      <c r="N336" s="108"/>
      <c r="O336" s="108"/>
      <c r="P336" s="108"/>
      <c r="Q336" s="108"/>
      <c r="R336" s="262"/>
      <c r="S336"/>
      <c r="T336"/>
      <c r="U336"/>
      <c r="V336"/>
      <c r="W336"/>
      <c r="X336"/>
    </row>
    <row r="337" spans="2:24" s="2" customFormat="1" ht="25" customHeight="1" x14ac:dyDescent="0.3">
      <c r="B337" s="255"/>
      <c r="C337" s="255"/>
      <c r="D337" s="261"/>
      <c r="E337" s="108"/>
      <c r="F337" s="108"/>
      <c r="G337" s="108"/>
      <c r="H337" s="108"/>
      <c r="I337" s="108"/>
      <c r="J337" s="108"/>
      <c r="K337" s="108"/>
      <c r="L337" s="108"/>
      <c r="M337" s="108"/>
      <c r="N337" s="108"/>
      <c r="O337" s="108"/>
      <c r="P337" s="108"/>
      <c r="Q337" s="108"/>
      <c r="R337" s="262"/>
      <c r="S337"/>
      <c r="T337"/>
      <c r="U337"/>
      <c r="V337"/>
      <c r="W337"/>
      <c r="X337"/>
    </row>
    <row r="338" spans="2:24" s="2" customFormat="1" ht="25" customHeight="1" x14ac:dyDescent="0.3">
      <c r="B338" s="255"/>
      <c r="C338" s="255"/>
      <c r="D338" s="261"/>
      <c r="E338" s="108"/>
      <c r="F338" s="108"/>
      <c r="G338" s="108"/>
      <c r="H338" s="108"/>
      <c r="I338" s="108"/>
      <c r="J338" s="108"/>
      <c r="K338" s="108"/>
      <c r="L338" s="108"/>
      <c r="M338" s="108"/>
      <c r="N338" s="108"/>
      <c r="O338" s="108"/>
      <c r="P338" s="108"/>
      <c r="Q338" s="108"/>
      <c r="R338" s="262"/>
      <c r="S338"/>
      <c r="T338"/>
      <c r="U338"/>
      <c r="V338"/>
      <c r="W338"/>
      <c r="X338"/>
    </row>
    <row r="339" spans="2:24" s="2" customFormat="1" ht="25" customHeight="1" x14ac:dyDescent="0.3">
      <c r="B339" s="255"/>
      <c r="C339" s="255"/>
      <c r="D339" s="261"/>
      <c r="E339" s="108"/>
      <c r="F339" s="108"/>
      <c r="G339" s="108"/>
      <c r="H339" s="108"/>
      <c r="I339" s="108"/>
      <c r="J339" s="108"/>
      <c r="K339" s="108"/>
      <c r="L339" s="108"/>
      <c r="M339" s="108"/>
      <c r="N339" s="108"/>
      <c r="O339" s="108"/>
      <c r="P339" s="108"/>
      <c r="Q339" s="108"/>
      <c r="R339" s="262"/>
      <c r="S339"/>
      <c r="T339"/>
      <c r="U339"/>
      <c r="V339"/>
      <c r="W339"/>
      <c r="X339"/>
    </row>
    <row r="340" spans="2:24" s="2" customFormat="1" ht="25" customHeight="1" x14ac:dyDescent="0.3">
      <c r="B340" s="255"/>
      <c r="C340" s="255"/>
      <c r="D340" s="261"/>
      <c r="E340" s="108"/>
      <c r="F340" s="108"/>
      <c r="G340" s="108"/>
      <c r="H340" s="108"/>
      <c r="I340" s="108"/>
      <c r="J340" s="108"/>
      <c r="K340" s="108"/>
      <c r="L340" s="108"/>
      <c r="M340" s="108"/>
      <c r="N340" s="108"/>
      <c r="O340" s="108"/>
      <c r="P340" s="108"/>
      <c r="Q340" s="108"/>
      <c r="R340" s="262"/>
      <c r="S340"/>
      <c r="T340"/>
      <c r="U340"/>
      <c r="V340"/>
      <c r="W340"/>
      <c r="X340"/>
    </row>
    <row r="341" spans="2:24" s="2" customFormat="1" ht="25" customHeight="1" x14ac:dyDescent="0.3">
      <c r="B341" s="255"/>
      <c r="C341" s="255"/>
      <c r="D341" s="261"/>
      <c r="E341" s="108"/>
      <c r="F341" s="108"/>
      <c r="G341" s="108"/>
      <c r="H341" s="108"/>
      <c r="I341" s="108"/>
      <c r="J341" s="108"/>
      <c r="K341" s="108"/>
      <c r="L341" s="108"/>
      <c r="M341" s="108"/>
      <c r="N341" s="108"/>
      <c r="O341" s="108"/>
      <c r="P341" s="108"/>
      <c r="Q341" s="108"/>
      <c r="R341" s="262"/>
      <c r="S341"/>
      <c r="T341"/>
      <c r="U341"/>
      <c r="V341"/>
      <c r="W341"/>
      <c r="X341"/>
    </row>
    <row r="342" spans="2:24" s="2" customFormat="1" ht="25" customHeight="1" x14ac:dyDescent="0.3">
      <c r="B342" s="255"/>
      <c r="C342" s="255"/>
      <c r="D342" s="261"/>
      <c r="E342" s="108"/>
      <c r="F342" s="108"/>
      <c r="G342" s="108"/>
      <c r="H342" s="108"/>
      <c r="I342" s="108"/>
      <c r="J342" s="108"/>
      <c r="K342" s="108"/>
      <c r="L342" s="108"/>
      <c r="M342" s="108"/>
      <c r="N342" s="108"/>
      <c r="O342" s="108"/>
      <c r="P342" s="108"/>
      <c r="Q342" s="108"/>
      <c r="R342" s="262"/>
      <c r="S342"/>
      <c r="T342"/>
      <c r="U342"/>
      <c r="V342"/>
      <c r="W342"/>
      <c r="X342"/>
    </row>
    <row r="343" spans="2:24" s="2" customFormat="1" ht="25" customHeight="1" x14ac:dyDescent="0.3">
      <c r="B343" s="255"/>
      <c r="C343" s="255"/>
      <c r="D343" s="261"/>
      <c r="E343" s="108"/>
      <c r="F343" s="108"/>
      <c r="G343" s="108"/>
      <c r="H343" s="108"/>
      <c r="I343" s="108"/>
      <c r="J343" s="108"/>
      <c r="K343" s="108"/>
      <c r="L343" s="108"/>
      <c r="M343" s="108"/>
      <c r="N343" s="108"/>
      <c r="O343" s="108"/>
      <c r="P343" s="108"/>
      <c r="Q343" s="108"/>
      <c r="R343" s="262"/>
      <c r="S343"/>
      <c r="T343"/>
      <c r="U343"/>
      <c r="V343"/>
      <c r="W343"/>
      <c r="X343"/>
    </row>
    <row r="344" spans="2:24" s="2" customFormat="1" ht="25" customHeight="1" x14ac:dyDescent="0.3">
      <c r="B344" s="255"/>
      <c r="C344" s="255"/>
      <c r="D344" s="261"/>
      <c r="E344" s="108"/>
      <c r="F344" s="108"/>
      <c r="G344" s="108"/>
      <c r="H344" s="108"/>
      <c r="I344" s="108"/>
      <c r="J344" s="108"/>
      <c r="K344" s="108"/>
      <c r="L344" s="108"/>
      <c r="M344" s="108"/>
      <c r="N344" s="108"/>
      <c r="O344" s="108"/>
      <c r="P344" s="108"/>
      <c r="Q344" s="108"/>
      <c r="R344" s="262"/>
      <c r="S344"/>
      <c r="T344"/>
      <c r="U344"/>
      <c r="V344"/>
      <c r="W344"/>
      <c r="X344"/>
    </row>
    <row r="345" spans="2:24" s="2" customFormat="1" ht="25" customHeight="1" x14ac:dyDescent="0.3">
      <c r="B345" s="255"/>
      <c r="C345" s="255"/>
      <c r="D345" s="261"/>
      <c r="E345" s="108"/>
      <c r="F345" s="108"/>
      <c r="G345" s="108"/>
      <c r="H345" s="108"/>
      <c r="I345" s="108"/>
      <c r="J345" s="108"/>
      <c r="K345" s="108"/>
      <c r="L345" s="108"/>
      <c r="M345" s="108"/>
      <c r="N345" s="108"/>
      <c r="O345" s="108"/>
      <c r="P345" s="108"/>
      <c r="Q345" s="108"/>
      <c r="R345" s="262"/>
      <c r="S345"/>
      <c r="T345"/>
      <c r="U345"/>
      <c r="V345"/>
      <c r="W345"/>
      <c r="X345"/>
    </row>
    <row r="346" spans="2:24" s="2" customFormat="1" ht="25" customHeight="1" x14ac:dyDescent="0.3">
      <c r="B346" s="255"/>
      <c r="C346" s="255"/>
      <c r="D346" s="261"/>
      <c r="E346" s="108"/>
      <c r="F346" s="108"/>
      <c r="G346" s="108"/>
      <c r="H346" s="108"/>
      <c r="I346" s="108"/>
      <c r="J346" s="108"/>
      <c r="K346" s="108"/>
      <c r="L346" s="108"/>
      <c r="M346" s="108"/>
      <c r="N346" s="108"/>
      <c r="O346" s="108"/>
      <c r="P346" s="108"/>
      <c r="Q346" s="108"/>
      <c r="R346" s="262"/>
      <c r="S346"/>
      <c r="T346"/>
      <c r="U346"/>
      <c r="V346"/>
      <c r="W346"/>
      <c r="X346"/>
    </row>
    <row r="347" spans="2:24" s="2" customFormat="1" ht="25" customHeight="1" x14ac:dyDescent="0.3">
      <c r="B347" s="255"/>
      <c r="C347" s="255"/>
      <c r="D347" s="261"/>
      <c r="E347" s="108"/>
      <c r="F347" s="108"/>
      <c r="G347" s="108"/>
      <c r="H347" s="108"/>
      <c r="I347" s="108"/>
      <c r="J347" s="108"/>
      <c r="K347" s="108"/>
      <c r="L347" s="108"/>
      <c r="M347" s="108"/>
      <c r="N347" s="108"/>
      <c r="O347" s="108"/>
      <c r="P347" s="108"/>
      <c r="Q347" s="108"/>
      <c r="R347" s="262"/>
      <c r="S347"/>
      <c r="T347"/>
      <c r="U347"/>
      <c r="V347"/>
      <c r="W347"/>
      <c r="X347"/>
    </row>
    <row r="348" spans="2:24" s="2" customFormat="1" ht="25" customHeight="1" x14ac:dyDescent="0.3">
      <c r="B348" s="255"/>
      <c r="C348" s="255"/>
      <c r="D348" s="261"/>
      <c r="E348" s="108"/>
      <c r="F348" s="108"/>
      <c r="G348" s="108"/>
      <c r="H348" s="108"/>
      <c r="I348" s="108"/>
      <c r="J348" s="108"/>
      <c r="K348" s="108"/>
      <c r="L348" s="108"/>
      <c r="M348" s="108"/>
      <c r="N348" s="108"/>
      <c r="O348" s="108"/>
      <c r="P348" s="108"/>
      <c r="Q348" s="108"/>
      <c r="R348" s="262"/>
      <c r="S348"/>
      <c r="T348"/>
      <c r="U348"/>
      <c r="V348"/>
      <c r="W348"/>
      <c r="X348"/>
    </row>
    <row r="349" spans="2:24" s="2" customFormat="1" ht="25" customHeight="1" x14ac:dyDescent="0.3">
      <c r="B349" s="255"/>
      <c r="C349" s="255"/>
      <c r="D349" s="261"/>
      <c r="E349" s="108"/>
      <c r="F349" s="108"/>
      <c r="G349" s="108"/>
      <c r="H349" s="108"/>
      <c r="I349" s="108"/>
      <c r="J349" s="108"/>
      <c r="K349" s="108"/>
      <c r="L349" s="108"/>
      <c r="M349" s="108"/>
      <c r="N349" s="108"/>
      <c r="O349" s="108"/>
      <c r="P349" s="108"/>
      <c r="Q349" s="108"/>
      <c r="R349" s="262"/>
      <c r="S349"/>
      <c r="T349"/>
      <c r="U349"/>
      <c r="V349"/>
      <c r="W349"/>
      <c r="X349"/>
    </row>
    <row r="350" spans="2:24" s="2" customFormat="1" ht="25" customHeight="1" x14ac:dyDescent="0.3">
      <c r="B350" s="255"/>
      <c r="C350" s="255"/>
      <c r="D350" s="261"/>
      <c r="E350" s="108"/>
      <c r="F350" s="108"/>
      <c r="G350" s="108"/>
      <c r="H350" s="108"/>
      <c r="I350" s="108"/>
      <c r="J350" s="108"/>
      <c r="K350" s="108"/>
      <c r="L350" s="108"/>
      <c r="M350" s="108"/>
      <c r="N350" s="108"/>
      <c r="O350" s="108"/>
      <c r="P350" s="108"/>
      <c r="Q350" s="108"/>
      <c r="R350" s="262"/>
      <c r="S350"/>
      <c r="T350"/>
      <c r="U350"/>
      <c r="V350"/>
      <c r="W350"/>
      <c r="X350"/>
    </row>
    <row r="351" spans="2:24" s="2" customFormat="1" ht="25" customHeight="1" x14ac:dyDescent="0.3">
      <c r="B351" s="255"/>
      <c r="C351" s="255"/>
      <c r="D351" s="261"/>
      <c r="E351" s="108"/>
      <c r="F351" s="108"/>
      <c r="G351" s="108"/>
      <c r="H351" s="108"/>
      <c r="I351" s="108"/>
      <c r="J351" s="108"/>
      <c r="K351" s="108"/>
      <c r="L351" s="108"/>
      <c r="M351" s="108"/>
      <c r="N351" s="108"/>
      <c r="O351" s="108"/>
      <c r="P351" s="108"/>
      <c r="Q351" s="108"/>
      <c r="R351" s="262"/>
      <c r="S351"/>
      <c r="T351"/>
      <c r="U351"/>
      <c r="V351"/>
      <c r="W351"/>
      <c r="X351"/>
    </row>
    <row r="352" spans="2:24" s="2" customFormat="1" ht="25" customHeight="1" x14ac:dyDescent="0.3">
      <c r="B352" s="255"/>
      <c r="C352" s="255"/>
      <c r="D352" s="261"/>
      <c r="E352" s="108"/>
      <c r="F352" s="108"/>
      <c r="G352" s="108"/>
      <c r="H352" s="108"/>
      <c r="I352" s="108"/>
      <c r="J352" s="108"/>
      <c r="K352" s="108"/>
      <c r="L352" s="108"/>
      <c r="M352" s="108"/>
      <c r="N352" s="108"/>
      <c r="O352" s="108"/>
      <c r="P352" s="108"/>
      <c r="Q352" s="108"/>
      <c r="R352" s="262"/>
      <c r="S352"/>
      <c r="T352"/>
      <c r="U352"/>
      <c r="V352"/>
      <c r="W352"/>
      <c r="X352"/>
    </row>
    <row r="353" spans="2:24" s="2" customFormat="1" ht="25" customHeight="1" x14ac:dyDescent="0.3">
      <c r="B353" s="255"/>
      <c r="C353" s="255"/>
      <c r="D353" s="261"/>
      <c r="E353" s="108"/>
      <c r="F353" s="108"/>
      <c r="G353" s="108"/>
      <c r="H353" s="108"/>
      <c r="I353" s="108"/>
      <c r="J353" s="108"/>
      <c r="K353" s="108"/>
      <c r="L353" s="108"/>
      <c r="M353" s="108"/>
      <c r="N353" s="108"/>
      <c r="O353" s="108"/>
      <c r="P353" s="108"/>
      <c r="Q353" s="108"/>
      <c r="R353" s="262"/>
      <c r="S353"/>
      <c r="T353"/>
      <c r="U353"/>
      <c r="V353"/>
      <c r="W353"/>
      <c r="X353"/>
    </row>
    <row r="354" spans="2:24" s="2" customFormat="1" ht="25" customHeight="1" x14ac:dyDescent="0.3">
      <c r="B354" s="255"/>
      <c r="C354" s="255"/>
      <c r="D354" s="261"/>
      <c r="E354" s="108"/>
      <c r="F354" s="108"/>
      <c r="G354" s="108"/>
      <c r="H354" s="108"/>
      <c r="I354" s="108"/>
      <c r="J354" s="108"/>
      <c r="K354" s="108"/>
      <c r="L354" s="108"/>
      <c r="M354" s="108"/>
      <c r="N354" s="108"/>
      <c r="O354" s="108"/>
      <c r="P354" s="108"/>
      <c r="Q354" s="108"/>
      <c r="R354" s="262"/>
      <c r="S354"/>
      <c r="T354"/>
      <c r="U354"/>
      <c r="V354"/>
      <c r="W354"/>
      <c r="X354"/>
    </row>
    <row r="355" spans="2:24" s="2" customFormat="1" ht="25" customHeight="1" x14ac:dyDescent="0.3">
      <c r="B355" s="255"/>
      <c r="C355" s="255"/>
      <c r="D355" s="261"/>
      <c r="E355" s="108"/>
      <c r="F355" s="108"/>
      <c r="G355" s="108"/>
      <c r="H355" s="108"/>
      <c r="I355" s="108"/>
      <c r="J355" s="108"/>
      <c r="K355" s="108"/>
      <c r="L355" s="108"/>
      <c r="M355" s="108"/>
      <c r="N355" s="108"/>
      <c r="O355" s="108"/>
      <c r="P355" s="108"/>
      <c r="Q355" s="108"/>
      <c r="R355" s="262"/>
      <c r="S355"/>
      <c r="T355"/>
      <c r="U355"/>
      <c r="V355"/>
      <c r="W355"/>
      <c r="X355"/>
    </row>
    <row r="356" spans="2:24" s="2" customFormat="1" ht="25" customHeight="1" x14ac:dyDescent="0.3">
      <c r="B356" s="255"/>
      <c r="C356" s="255"/>
      <c r="D356" s="261"/>
      <c r="E356" s="108"/>
      <c r="F356" s="108"/>
      <c r="G356" s="108"/>
      <c r="H356" s="108"/>
      <c r="I356" s="108"/>
      <c r="J356" s="108"/>
      <c r="K356" s="108"/>
      <c r="L356" s="108"/>
      <c r="M356" s="108"/>
      <c r="N356" s="108"/>
      <c r="O356" s="108"/>
      <c r="P356" s="108"/>
      <c r="Q356" s="108"/>
      <c r="R356" s="262"/>
      <c r="S356"/>
      <c r="T356"/>
      <c r="U356"/>
      <c r="V356"/>
      <c r="W356"/>
      <c r="X356"/>
    </row>
    <row r="357" spans="2:24" s="2" customFormat="1" ht="25" customHeight="1" x14ac:dyDescent="0.3">
      <c r="B357" s="255"/>
      <c r="C357" s="255"/>
      <c r="D357" s="261"/>
      <c r="E357" s="108"/>
      <c r="F357" s="108"/>
      <c r="G357" s="108"/>
      <c r="H357" s="108"/>
      <c r="I357" s="108"/>
      <c r="J357" s="108"/>
      <c r="K357" s="108"/>
      <c r="L357" s="108"/>
      <c r="M357" s="108"/>
      <c r="N357" s="108"/>
      <c r="O357" s="108"/>
      <c r="P357" s="108"/>
      <c r="Q357" s="108"/>
      <c r="R357" s="262"/>
      <c r="S357"/>
      <c r="T357"/>
      <c r="U357"/>
      <c r="V357"/>
      <c r="W357"/>
      <c r="X357"/>
    </row>
    <row r="358" spans="2:24" s="2" customFormat="1" ht="25" customHeight="1" x14ac:dyDescent="0.3">
      <c r="B358" s="255"/>
      <c r="C358" s="255"/>
      <c r="D358" s="261"/>
      <c r="E358" s="108"/>
      <c r="F358" s="108"/>
      <c r="G358" s="108"/>
      <c r="H358" s="108"/>
      <c r="I358" s="108"/>
      <c r="J358" s="108"/>
      <c r="K358" s="108"/>
      <c r="L358" s="108"/>
      <c r="M358" s="108"/>
      <c r="N358" s="108"/>
      <c r="O358" s="108"/>
      <c r="P358" s="108"/>
      <c r="Q358" s="108"/>
      <c r="R358" s="262"/>
      <c r="S358"/>
      <c r="T358"/>
      <c r="U358"/>
      <c r="V358"/>
      <c r="W358"/>
      <c r="X358"/>
    </row>
    <row r="359" spans="2:24" s="2" customFormat="1" ht="25" customHeight="1" x14ac:dyDescent="0.3">
      <c r="B359" s="255"/>
      <c r="C359" s="255"/>
      <c r="D359" s="261"/>
      <c r="E359" s="108"/>
      <c r="F359" s="108"/>
      <c r="G359" s="108"/>
      <c r="H359" s="108"/>
      <c r="I359" s="108"/>
      <c r="J359" s="108"/>
      <c r="K359" s="108"/>
      <c r="L359" s="108"/>
      <c r="M359" s="108"/>
      <c r="N359" s="108"/>
      <c r="O359" s="108"/>
      <c r="P359" s="108"/>
      <c r="Q359" s="108"/>
      <c r="R359" s="262"/>
      <c r="S359"/>
      <c r="T359"/>
      <c r="U359"/>
      <c r="V359"/>
      <c r="W359"/>
      <c r="X359"/>
    </row>
    <row r="360" spans="2:24" s="2" customFormat="1" ht="25" customHeight="1" x14ac:dyDescent="0.3">
      <c r="B360" s="255"/>
      <c r="C360" s="255"/>
      <c r="D360" s="261"/>
      <c r="E360" s="108"/>
      <c r="F360" s="108"/>
      <c r="G360" s="108"/>
      <c r="H360" s="108"/>
      <c r="I360" s="108"/>
      <c r="J360" s="108"/>
      <c r="K360" s="108"/>
      <c r="L360" s="108"/>
      <c r="M360" s="108"/>
      <c r="N360" s="108"/>
      <c r="O360" s="108"/>
      <c r="P360" s="108"/>
      <c r="Q360" s="108"/>
      <c r="R360" s="262"/>
      <c r="S360"/>
      <c r="T360"/>
      <c r="U360"/>
      <c r="V360"/>
      <c r="W360"/>
      <c r="X360"/>
    </row>
    <row r="361" spans="2:24" s="2" customFormat="1" ht="25" customHeight="1" x14ac:dyDescent="0.3">
      <c r="B361" s="255"/>
      <c r="C361" s="255"/>
      <c r="D361" s="261"/>
      <c r="E361" s="108"/>
      <c r="F361" s="108"/>
      <c r="G361" s="108"/>
      <c r="H361" s="108"/>
      <c r="I361" s="108"/>
      <c r="J361" s="108"/>
      <c r="K361" s="108"/>
      <c r="L361" s="108"/>
      <c r="M361" s="108"/>
      <c r="N361" s="108"/>
      <c r="O361" s="108"/>
      <c r="P361" s="108"/>
      <c r="Q361" s="108"/>
      <c r="R361" s="262"/>
      <c r="S361"/>
      <c r="T361"/>
      <c r="U361"/>
      <c r="V361"/>
      <c r="W361"/>
      <c r="X361"/>
    </row>
    <row r="362" spans="2:24" s="2" customFormat="1" ht="25" customHeight="1" x14ac:dyDescent="0.3">
      <c r="B362" s="255"/>
      <c r="C362" s="255"/>
      <c r="D362" s="261"/>
      <c r="E362" s="108"/>
      <c r="F362" s="108"/>
      <c r="G362" s="108"/>
      <c r="H362" s="108"/>
      <c r="I362" s="108"/>
      <c r="J362" s="108"/>
      <c r="K362" s="108"/>
      <c r="L362" s="108"/>
      <c r="M362" s="108"/>
      <c r="N362" s="108"/>
      <c r="O362" s="108"/>
      <c r="P362" s="108"/>
      <c r="Q362" s="108"/>
      <c r="R362" s="262"/>
      <c r="S362"/>
      <c r="T362"/>
      <c r="U362"/>
      <c r="V362"/>
      <c r="W362"/>
      <c r="X362"/>
    </row>
    <row r="363" spans="2:24" s="2" customFormat="1" ht="25" customHeight="1" x14ac:dyDescent="0.3">
      <c r="B363" s="255"/>
      <c r="C363" s="255"/>
      <c r="D363" s="261"/>
      <c r="E363" s="108"/>
      <c r="F363" s="108"/>
      <c r="G363" s="108"/>
      <c r="H363" s="108"/>
      <c r="I363" s="108"/>
      <c r="J363" s="108"/>
      <c r="K363" s="108"/>
      <c r="L363" s="108"/>
      <c r="M363" s="108"/>
      <c r="N363" s="108"/>
      <c r="O363" s="108"/>
      <c r="P363" s="108"/>
      <c r="Q363" s="108"/>
      <c r="R363" s="262"/>
      <c r="S363"/>
      <c r="T363"/>
      <c r="U363"/>
      <c r="V363"/>
      <c r="W363"/>
      <c r="X363"/>
    </row>
    <row r="364" spans="2:24" s="2" customFormat="1" ht="25" customHeight="1" x14ac:dyDescent="0.3">
      <c r="B364" s="255"/>
      <c r="C364" s="255"/>
      <c r="D364" s="261"/>
      <c r="E364" s="108"/>
      <c r="F364" s="108"/>
      <c r="G364" s="108"/>
      <c r="H364" s="108"/>
      <c r="I364" s="108"/>
      <c r="J364" s="108"/>
      <c r="K364" s="108"/>
      <c r="L364" s="108"/>
      <c r="M364" s="108"/>
      <c r="N364" s="108"/>
      <c r="O364" s="108"/>
      <c r="P364" s="108"/>
      <c r="Q364" s="108"/>
      <c r="R364" s="262"/>
      <c r="S364"/>
      <c r="T364"/>
      <c r="U364"/>
      <c r="V364"/>
      <c r="W364"/>
      <c r="X364"/>
    </row>
    <row r="365" spans="2:24" s="2" customFormat="1" ht="25" customHeight="1" x14ac:dyDescent="0.3">
      <c r="B365" s="255"/>
      <c r="C365" s="255"/>
      <c r="D365" s="261"/>
      <c r="E365" s="108"/>
      <c r="F365" s="108"/>
      <c r="G365" s="108"/>
      <c r="H365" s="108"/>
      <c r="I365" s="108"/>
      <c r="J365" s="108"/>
      <c r="K365" s="108"/>
      <c r="L365" s="108"/>
      <c r="M365" s="108"/>
      <c r="N365" s="108"/>
      <c r="O365" s="108"/>
      <c r="P365" s="108"/>
      <c r="Q365" s="108"/>
      <c r="R365" s="262"/>
      <c r="S365"/>
      <c r="T365"/>
      <c r="U365"/>
      <c r="V365"/>
      <c r="W365"/>
      <c r="X365"/>
    </row>
    <row r="366" spans="2:24" s="2" customFormat="1" ht="25" customHeight="1" x14ac:dyDescent="0.3">
      <c r="B366" s="255"/>
      <c r="C366" s="255"/>
      <c r="D366" s="261"/>
      <c r="E366" s="108"/>
      <c r="F366" s="108"/>
      <c r="G366" s="108"/>
      <c r="H366" s="108"/>
      <c r="I366" s="108"/>
      <c r="J366" s="108"/>
      <c r="K366" s="108"/>
      <c r="L366" s="108"/>
      <c r="M366" s="108"/>
      <c r="N366" s="108"/>
      <c r="O366" s="108"/>
      <c r="P366" s="108"/>
      <c r="Q366" s="108"/>
      <c r="R366" s="262"/>
      <c r="S366"/>
      <c r="T366"/>
      <c r="U366"/>
      <c r="V366"/>
      <c r="W366"/>
      <c r="X366"/>
    </row>
    <row r="367" spans="2:24" s="2" customFormat="1" ht="25" customHeight="1" x14ac:dyDescent="0.3">
      <c r="B367" s="255"/>
      <c r="C367" s="255"/>
      <c r="D367" s="261"/>
      <c r="E367" s="108"/>
      <c r="F367" s="108"/>
      <c r="G367" s="108"/>
      <c r="H367" s="108"/>
      <c r="I367" s="108"/>
      <c r="J367" s="108"/>
      <c r="K367" s="108"/>
      <c r="L367" s="108"/>
      <c r="M367" s="108"/>
      <c r="N367" s="108"/>
      <c r="O367" s="108"/>
      <c r="P367" s="108"/>
      <c r="Q367" s="108"/>
      <c r="R367" s="262"/>
      <c r="S367"/>
      <c r="T367"/>
      <c r="U367"/>
      <c r="V367"/>
      <c r="W367"/>
      <c r="X367"/>
    </row>
    <row r="368" spans="2:24" s="2" customFormat="1" ht="25" customHeight="1" x14ac:dyDescent="0.3">
      <c r="B368" s="255"/>
      <c r="C368" s="255"/>
      <c r="D368" s="261"/>
      <c r="E368" s="108"/>
      <c r="F368" s="108"/>
      <c r="G368" s="108"/>
      <c r="H368" s="108"/>
      <c r="I368" s="108"/>
      <c r="J368" s="108"/>
      <c r="K368" s="108"/>
      <c r="L368" s="108"/>
      <c r="M368" s="108"/>
      <c r="N368" s="108"/>
      <c r="O368" s="108"/>
      <c r="P368" s="108"/>
      <c r="Q368" s="108"/>
      <c r="R368" s="262"/>
      <c r="S368"/>
      <c r="T368"/>
      <c r="U368"/>
      <c r="V368"/>
      <c r="W368"/>
      <c r="X368"/>
    </row>
    <row r="369" spans="2:24" s="2" customFormat="1" ht="25" customHeight="1" x14ac:dyDescent="0.3">
      <c r="B369" s="255"/>
      <c r="C369" s="255"/>
      <c r="D369" s="261"/>
      <c r="E369" s="108"/>
      <c r="F369" s="108"/>
      <c r="G369" s="108"/>
      <c r="H369" s="108"/>
      <c r="I369" s="108"/>
      <c r="J369" s="108"/>
      <c r="K369" s="108"/>
      <c r="L369" s="108"/>
      <c r="M369" s="108"/>
      <c r="N369" s="108"/>
      <c r="O369" s="108"/>
      <c r="P369" s="108"/>
      <c r="Q369" s="108"/>
      <c r="R369" s="262"/>
      <c r="S369"/>
      <c r="T369"/>
      <c r="U369"/>
      <c r="V369"/>
      <c r="W369"/>
      <c r="X369"/>
    </row>
    <row r="370" spans="2:24" s="2" customFormat="1" ht="25" customHeight="1" x14ac:dyDescent="0.3">
      <c r="B370" s="255"/>
      <c r="C370" s="255"/>
      <c r="D370" s="261"/>
      <c r="E370" s="108"/>
      <c r="F370" s="108"/>
      <c r="G370" s="108"/>
      <c r="H370" s="108"/>
      <c r="I370" s="108"/>
      <c r="J370" s="108"/>
      <c r="K370" s="108"/>
      <c r="L370" s="108"/>
      <c r="M370" s="108"/>
      <c r="N370" s="108"/>
      <c r="O370" s="108"/>
      <c r="P370" s="108"/>
      <c r="Q370" s="108"/>
      <c r="R370" s="262"/>
      <c r="S370"/>
      <c r="T370"/>
      <c r="U370"/>
      <c r="V370"/>
      <c r="W370"/>
      <c r="X370"/>
    </row>
    <row r="371" spans="2:24" s="2" customFormat="1" ht="25" customHeight="1" x14ac:dyDescent="0.3">
      <c r="B371" s="255"/>
      <c r="C371" s="255"/>
      <c r="D371" s="261"/>
      <c r="E371" s="108"/>
      <c r="F371" s="108"/>
      <c r="G371" s="108"/>
      <c r="H371" s="108"/>
      <c r="I371" s="108"/>
      <c r="J371" s="108"/>
      <c r="K371" s="108"/>
      <c r="L371" s="108"/>
      <c r="M371" s="108"/>
      <c r="N371" s="108"/>
      <c r="O371" s="108"/>
      <c r="P371" s="108"/>
      <c r="Q371" s="108"/>
      <c r="R371" s="262"/>
      <c r="S371"/>
      <c r="T371"/>
      <c r="U371"/>
      <c r="V371"/>
      <c r="W371"/>
      <c r="X371"/>
    </row>
    <row r="372" spans="2:24" s="2" customFormat="1" ht="25" customHeight="1" x14ac:dyDescent="0.3">
      <c r="B372" s="255"/>
      <c r="C372" s="255"/>
      <c r="D372" s="261"/>
      <c r="E372" s="108"/>
      <c r="F372" s="108"/>
      <c r="G372" s="108"/>
      <c r="H372" s="108"/>
      <c r="I372" s="108"/>
      <c r="J372" s="108"/>
      <c r="K372" s="108"/>
      <c r="L372" s="108"/>
      <c r="M372" s="108"/>
      <c r="N372" s="108"/>
      <c r="O372" s="108"/>
      <c r="P372" s="108"/>
      <c r="Q372" s="108"/>
      <c r="R372" s="262"/>
      <c r="S372"/>
      <c r="T372"/>
      <c r="U372"/>
      <c r="V372"/>
      <c r="W372"/>
      <c r="X372"/>
    </row>
    <row r="373" spans="2:24" s="2" customFormat="1" ht="25" customHeight="1" x14ac:dyDescent="0.3">
      <c r="B373" s="255"/>
      <c r="C373" s="255"/>
      <c r="D373" s="261"/>
      <c r="E373" s="108"/>
      <c r="F373" s="108"/>
      <c r="G373" s="108"/>
      <c r="H373" s="108"/>
      <c r="I373" s="108"/>
      <c r="J373" s="108"/>
      <c r="K373" s="108"/>
      <c r="L373" s="108"/>
      <c r="M373" s="108"/>
      <c r="N373" s="108"/>
      <c r="O373" s="108"/>
      <c r="P373" s="108"/>
      <c r="Q373" s="108"/>
      <c r="R373" s="262"/>
      <c r="S373"/>
      <c r="T373"/>
      <c r="U373"/>
      <c r="V373"/>
      <c r="W373"/>
      <c r="X373"/>
    </row>
    <row r="374" spans="2:24" s="2" customFormat="1" ht="25" customHeight="1" x14ac:dyDescent="0.3">
      <c r="B374" s="255"/>
      <c r="C374" s="255"/>
      <c r="D374" s="261"/>
      <c r="E374" s="108"/>
      <c r="F374" s="108"/>
      <c r="G374" s="108"/>
      <c r="H374" s="108"/>
      <c r="I374" s="108"/>
      <c r="J374" s="108"/>
      <c r="K374" s="108"/>
      <c r="L374" s="108"/>
      <c r="M374" s="108"/>
      <c r="N374" s="108"/>
      <c r="O374" s="108"/>
      <c r="P374" s="108"/>
      <c r="Q374" s="108"/>
      <c r="R374" s="262"/>
      <c r="S374"/>
      <c r="T374"/>
      <c r="U374"/>
      <c r="V374"/>
      <c r="W374"/>
      <c r="X374"/>
    </row>
    <row r="375" spans="2:24" s="2" customFormat="1" ht="25" customHeight="1" x14ac:dyDescent="0.3">
      <c r="B375" s="255"/>
      <c r="C375" s="255"/>
      <c r="D375" s="261"/>
      <c r="E375" s="108"/>
      <c r="F375" s="108"/>
      <c r="G375" s="108"/>
      <c r="H375" s="108"/>
      <c r="I375" s="108"/>
      <c r="J375" s="108"/>
      <c r="K375" s="108"/>
      <c r="L375" s="108"/>
      <c r="M375" s="108"/>
      <c r="N375" s="108"/>
      <c r="O375" s="108"/>
      <c r="P375" s="108"/>
      <c r="Q375" s="108"/>
      <c r="R375" s="262"/>
      <c r="S375"/>
      <c r="T375"/>
      <c r="U375"/>
      <c r="V375"/>
      <c r="W375"/>
      <c r="X375"/>
    </row>
    <row r="376" spans="2:24" s="2" customFormat="1" ht="25" customHeight="1" x14ac:dyDescent="0.3">
      <c r="B376" s="255"/>
      <c r="C376" s="255"/>
      <c r="D376" s="261"/>
      <c r="E376" s="108"/>
      <c r="F376" s="108"/>
      <c r="G376" s="108"/>
      <c r="H376" s="108"/>
      <c r="I376" s="108"/>
      <c r="J376" s="108"/>
      <c r="K376" s="108"/>
      <c r="L376" s="108"/>
      <c r="M376" s="108"/>
      <c r="N376" s="108"/>
      <c r="O376" s="108"/>
      <c r="P376" s="108"/>
      <c r="Q376" s="108"/>
      <c r="R376" s="262"/>
      <c r="S376"/>
      <c r="T376"/>
      <c r="U376"/>
      <c r="V376"/>
      <c r="W376"/>
      <c r="X376"/>
    </row>
    <row r="377" spans="2:24" s="2" customFormat="1" ht="25" customHeight="1" x14ac:dyDescent="0.3">
      <c r="B377" s="255"/>
      <c r="C377" s="255"/>
      <c r="D377" s="261"/>
      <c r="E377" s="108"/>
      <c r="F377" s="108"/>
      <c r="G377" s="108"/>
      <c r="H377" s="108"/>
      <c r="I377" s="108"/>
      <c r="J377" s="108"/>
      <c r="K377" s="108"/>
      <c r="L377" s="108"/>
      <c r="M377" s="108"/>
      <c r="N377" s="108"/>
      <c r="O377" s="108"/>
      <c r="P377" s="108"/>
      <c r="Q377" s="108"/>
      <c r="R377" s="262"/>
      <c r="S377"/>
      <c r="T377"/>
      <c r="U377"/>
      <c r="V377"/>
      <c r="W377"/>
      <c r="X377"/>
    </row>
    <row r="378" spans="2:24" s="2" customFormat="1" ht="25" customHeight="1" x14ac:dyDescent="0.3">
      <c r="B378" s="255"/>
      <c r="C378" s="255"/>
      <c r="D378" s="261"/>
      <c r="E378" s="108"/>
      <c r="F378" s="108"/>
      <c r="G378" s="108"/>
      <c r="H378" s="108"/>
      <c r="I378" s="108"/>
      <c r="J378" s="108"/>
      <c r="K378" s="108"/>
      <c r="L378" s="108"/>
      <c r="M378" s="108"/>
      <c r="N378" s="108"/>
      <c r="O378" s="108"/>
      <c r="P378" s="108"/>
      <c r="Q378" s="108"/>
      <c r="R378" s="262"/>
      <c r="S378"/>
      <c r="T378"/>
      <c r="U378"/>
      <c r="V378"/>
      <c r="W378"/>
      <c r="X378"/>
    </row>
    <row r="379" spans="2:24" s="2" customFormat="1" ht="25" customHeight="1" x14ac:dyDescent="0.3">
      <c r="B379" s="255"/>
      <c r="C379" s="255"/>
      <c r="D379" s="261"/>
      <c r="E379" s="108"/>
      <c r="F379" s="108"/>
      <c r="G379" s="108"/>
      <c r="H379" s="108"/>
      <c r="I379" s="108"/>
      <c r="J379" s="108"/>
      <c r="K379" s="108"/>
      <c r="L379" s="108"/>
      <c r="M379" s="108"/>
      <c r="N379" s="108"/>
      <c r="O379" s="108"/>
      <c r="P379" s="108"/>
      <c r="Q379" s="108"/>
      <c r="R379" s="262"/>
      <c r="S379"/>
      <c r="T379"/>
      <c r="U379"/>
      <c r="V379"/>
      <c r="W379"/>
      <c r="X379"/>
    </row>
    <row r="380" spans="2:24" s="2" customFormat="1" ht="25" customHeight="1" x14ac:dyDescent="0.3">
      <c r="B380" s="255"/>
      <c r="C380" s="255"/>
      <c r="D380" s="261"/>
      <c r="E380" s="108"/>
      <c r="F380" s="108"/>
      <c r="G380" s="108"/>
      <c r="H380" s="108"/>
      <c r="I380" s="108"/>
      <c r="J380" s="108"/>
      <c r="K380" s="108"/>
      <c r="L380" s="108"/>
      <c r="M380" s="108"/>
      <c r="N380" s="108"/>
      <c r="O380" s="108"/>
      <c r="P380" s="108"/>
      <c r="Q380" s="108"/>
      <c r="R380" s="262"/>
      <c r="S380"/>
      <c r="T380"/>
      <c r="U380"/>
      <c r="V380"/>
      <c r="W380"/>
      <c r="X380"/>
    </row>
    <row r="381" spans="2:24" s="2" customFormat="1" ht="25" customHeight="1" x14ac:dyDescent="0.3">
      <c r="B381" s="255"/>
      <c r="C381" s="255"/>
      <c r="D381" s="261"/>
      <c r="E381" s="108"/>
      <c r="F381" s="108"/>
      <c r="G381" s="108"/>
      <c r="H381" s="108"/>
      <c r="I381" s="108"/>
      <c r="J381" s="108"/>
      <c r="K381" s="108"/>
      <c r="L381" s="108"/>
      <c r="M381" s="108"/>
      <c r="N381" s="108"/>
      <c r="O381" s="108"/>
      <c r="P381" s="108"/>
      <c r="Q381" s="108"/>
      <c r="R381" s="262"/>
      <c r="S381"/>
      <c r="T381"/>
      <c r="U381"/>
      <c r="V381"/>
      <c r="W381"/>
      <c r="X381"/>
    </row>
    <row r="382" spans="2:24" s="2" customFormat="1" ht="25" customHeight="1" x14ac:dyDescent="0.3">
      <c r="B382" s="255"/>
      <c r="C382" s="255"/>
      <c r="D382" s="261"/>
      <c r="E382" s="108"/>
      <c r="F382" s="108"/>
      <c r="G382" s="108"/>
      <c r="H382" s="108"/>
      <c r="I382" s="108"/>
      <c r="J382" s="108"/>
      <c r="K382" s="108"/>
      <c r="L382" s="108"/>
      <c r="M382" s="108"/>
      <c r="N382" s="108"/>
      <c r="O382" s="108"/>
      <c r="P382" s="108"/>
      <c r="Q382" s="108"/>
      <c r="R382" s="262"/>
      <c r="S382"/>
      <c r="T382"/>
      <c r="U382"/>
      <c r="V382"/>
      <c r="W382"/>
      <c r="X382"/>
    </row>
    <row r="383" spans="2:24" s="2" customFormat="1" ht="25" customHeight="1" x14ac:dyDescent="0.3">
      <c r="B383" s="255"/>
      <c r="C383" s="255"/>
      <c r="D383" s="261"/>
      <c r="E383" s="108"/>
      <c r="F383" s="108"/>
      <c r="G383" s="108"/>
      <c r="H383" s="108"/>
      <c r="I383" s="108"/>
      <c r="J383" s="108"/>
      <c r="K383" s="108"/>
      <c r="L383" s="108"/>
      <c r="M383" s="108"/>
      <c r="N383" s="108"/>
      <c r="O383" s="108"/>
      <c r="P383" s="108"/>
      <c r="Q383" s="108"/>
      <c r="R383" s="262"/>
      <c r="S383"/>
      <c r="T383"/>
      <c r="U383"/>
      <c r="V383"/>
      <c r="W383"/>
      <c r="X383"/>
    </row>
    <row r="384" spans="2:24" s="2" customFormat="1" ht="25" customHeight="1" x14ac:dyDescent="0.3">
      <c r="B384" s="255"/>
      <c r="C384" s="255"/>
      <c r="D384" s="261"/>
      <c r="E384" s="108"/>
      <c r="F384" s="108"/>
      <c r="G384" s="108"/>
      <c r="H384" s="108"/>
      <c r="I384" s="108"/>
      <c r="J384" s="108"/>
      <c r="K384" s="108"/>
      <c r="L384" s="108"/>
      <c r="M384" s="108"/>
      <c r="N384" s="108"/>
      <c r="O384" s="108"/>
      <c r="P384" s="108"/>
      <c r="Q384" s="108"/>
      <c r="R384" s="262"/>
      <c r="S384"/>
      <c r="T384"/>
      <c r="U384"/>
      <c r="V384"/>
      <c r="W384"/>
      <c r="X384"/>
    </row>
    <row r="385" spans="2:24" s="2" customFormat="1" ht="25" customHeight="1" x14ac:dyDescent="0.3">
      <c r="B385" s="255"/>
      <c r="C385" s="255"/>
      <c r="D385" s="261"/>
      <c r="E385" s="108"/>
      <c r="F385" s="108"/>
      <c r="G385" s="108"/>
      <c r="H385" s="108"/>
      <c r="I385" s="108"/>
      <c r="J385" s="108"/>
      <c r="K385" s="108"/>
      <c r="L385" s="108"/>
      <c r="M385" s="108"/>
      <c r="N385" s="108"/>
      <c r="O385" s="108"/>
      <c r="P385" s="108"/>
      <c r="Q385" s="108"/>
      <c r="R385" s="262"/>
      <c r="S385"/>
      <c r="T385"/>
      <c r="U385"/>
      <c r="V385"/>
      <c r="W385"/>
      <c r="X385"/>
    </row>
    <row r="386" spans="2:24" s="2" customFormat="1" ht="25" customHeight="1" x14ac:dyDescent="0.3">
      <c r="B386" s="255"/>
      <c r="C386" s="255"/>
      <c r="D386" s="261"/>
      <c r="E386" s="108"/>
      <c r="F386" s="108"/>
      <c r="G386" s="108"/>
      <c r="H386" s="108"/>
      <c r="I386" s="108"/>
      <c r="J386" s="108"/>
      <c r="K386" s="108"/>
      <c r="L386" s="108"/>
      <c r="M386" s="108"/>
      <c r="N386" s="108"/>
      <c r="O386" s="108"/>
      <c r="P386" s="108"/>
      <c r="Q386" s="108"/>
      <c r="R386" s="262"/>
      <c r="S386"/>
      <c r="T386"/>
      <c r="U386"/>
      <c r="V386"/>
      <c r="W386"/>
      <c r="X386"/>
    </row>
    <row r="387" spans="2:24" s="2" customFormat="1" ht="25" customHeight="1" x14ac:dyDescent="0.3">
      <c r="B387" s="255"/>
      <c r="C387" s="255"/>
      <c r="D387" s="261"/>
      <c r="E387" s="108"/>
      <c r="F387" s="108"/>
      <c r="G387" s="108"/>
      <c r="H387" s="108"/>
      <c r="I387" s="108"/>
      <c r="J387" s="108"/>
      <c r="K387" s="108"/>
      <c r="L387" s="108"/>
      <c r="M387" s="108"/>
      <c r="N387" s="108"/>
      <c r="O387" s="108"/>
      <c r="P387" s="108"/>
      <c r="Q387" s="108"/>
      <c r="R387" s="262"/>
      <c r="S387"/>
      <c r="T387"/>
      <c r="U387"/>
      <c r="V387"/>
      <c r="W387"/>
      <c r="X387"/>
    </row>
    <row r="388" spans="2:24" s="2" customFormat="1" ht="25" customHeight="1" x14ac:dyDescent="0.3">
      <c r="B388" s="255"/>
      <c r="C388" s="255"/>
      <c r="D388" s="261"/>
      <c r="E388" s="108"/>
      <c r="F388" s="108"/>
      <c r="G388" s="108"/>
      <c r="H388" s="108"/>
      <c r="I388" s="108"/>
      <c r="J388" s="108"/>
      <c r="K388" s="108"/>
      <c r="L388" s="108"/>
      <c r="M388" s="108"/>
      <c r="N388" s="108"/>
      <c r="O388" s="108"/>
      <c r="P388" s="108"/>
      <c r="Q388" s="108"/>
      <c r="R388" s="262"/>
      <c r="S388"/>
      <c r="T388"/>
      <c r="U388"/>
      <c r="V388"/>
      <c r="W388"/>
      <c r="X388"/>
    </row>
    <row r="389" spans="2:24" s="2" customFormat="1" ht="25" customHeight="1" x14ac:dyDescent="0.3">
      <c r="B389" s="255"/>
      <c r="C389" s="255"/>
      <c r="D389" s="261"/>
      <c r="E389" s="108"/>
      <c r="F389" s="108"/>
      <c r="G389" s="108"/>
      <c r="H389" s="108"/>
      <c r="I389" s="108"/>
      <c r="J389" s="108"/>
      <c r="K389" s="108"/>
      <c r="L389" s="108"/>
      <c r="M389" s="108"/>
      <c r="N389" s="108"/>
      <c r="O389" s="108"/>
      <c r="P389" s="108"/>
      <c r="Q389" s="108"/>
      <c r="R389" s="262"/>
      <c r="S389"/>
      <c r="T389"/>
      <c r="U389"/>
      <c r="V389"/>
      <c r="W389"/>
      <c r="X389"/>
    </row>
    <row r="390" spans="2:24" s="2" customFormat="1" ht="25" customHeight="1" x14ac:dyDescent="0.3">
      <c r="B390" s="255"/>
      <c r="C390" s="255"/>
      <c r="D390" s="261"/>
      <c r="E390" s="108"/>
      <c r="F390" s="108"/>
      <c r="G390" s="108"/>
      <c r="H390" s="108"/>
      <c r="I390" s="108"/>
      <c r="J390" s="108"/>
      <c r="K390" s="108"/>
      <c r="L390" s="108"/>
      <c r="M390" s="108"/>
      <c r="N390" s="108"/>
      <c r="O390" s="108"/>
      <c r="P390" s="108"/>
      <c r="Q390" s="108"/>
      <c r="R390" s="262"/>
      <c r="S390"/>
      <c r="T390"/>
      <c r="U390"/>
      <c r="V390"/>
      <c r="W390"/>
      <c r="X390"/>
    </row>
    <row r="391" spans="2:24" s="2" customFormat="1" ht="25" customHeight="1" x14ac:dyDescent="0.3">
      <c r="B391" s="255"/>
      <c r="C391" s="255"/>
      <c r="D391" s="261"/>
      <c r="E391" s="108"/>
      <c r="F391" s="108"/>
      <c r="G391" s="108"/>
      <c r="H391" s="108"/>
      <c r="I391" s="108"/>
      <c r="J391" s="108"/>
      <c r="K391" s="108"/>
      <c r="L391" s="108"/>
      <c r="M391" s="108"/>
      <c r="N391" s="108"/>
      <c r="O391" s="108"/>
      <c r="P391" s="108"/>
      <c r="Q391" s="108"/>
      <c r="R391" s="262"/>
      <c r="S391"/>
      <c r="T391"/>
      <c r="U391"/>
      <c r="V391"/>
      <c r="W391"/>
      <c r="X391"/>
    </row>
    <row r="392" spans="2:24" s="2" customFormat="1" ht="25" customHeight="1" x14ac:dyDescent="0.3">
      <c r="B392" s="255"/>
      <c r="C392" s="255"/>
      <c r="D392" s="261"/>
      <c r="E392" s="108"/>
      <c r="F392" s="108"/>
      <c r="G392" s="108"/>
      <c r="H392" s="108"/>
      <c r="I392" s="108"/>
      <c r="J392" s="108"/>
      <c r="K392" s="108"/>
      <c r="L392" s="108"/>
      <c r="M392" s="108"/>
      <c r="N392" s="108"/>
      <c r="O392" s="108"/>
      <c r="P392" s="108"/>
      <c r="Q392" s="108"/>
      <c r="R392" s="262"/>
      <c r="S392"/>
      <c r="T392"/>
      <c r="U392"/>
      <c r="V392"/>
      <c r="W392"/>
      <c r="X392"/>
    </row>
    <row r="393" spans="2:24" s="2" customFormat="1" ht="25" customHeight="1" x14ac:dyDescent="0.3">
      <c r="B393" s="255"/>
      <c r="C393" s="255"/>
      <c r="D393" s="261"/>
      <c r="E393" s="108"/>
      <c r="F393" s="108"/>
      <c r="G393" s="108"/>
      <c r="H393" s="108"/>
      <c r="I393" s="108"/>
      <c r="J393" s="108"/>
      <c r="K393" s="108"/>
      <c r="L393" s="108"/>
      <c r="M393" s="108"/>
      <c r="N393" s="108"/>
      <c r="O393" s="108"/>
      <c r="P393" s="108"/>
      <c r="Q393" s="108"/>
      <c r="R393" s="262"/>
      <c r="S393"/>
      <c r="T393"/>
      <c r="U393"/>
      <c r="V393"/>
      <c r="W393"/>
      <c r="X393"/>
    </row>
    <row r="394" spans="2:24" s="2" customFormat="1" ht="25" customHeight="1" x14ac:dyDescent="0.3">
      <c r="B394" s="255"/>
      <c r="C394" s="255"/>
      <c r="D394" s="261"/>
      <c r="E394" s="108"/>
      <c r="F394" s="108"/>
      <c r="G394" s="108"/>
      <c r="H394" s="108"/>
      <c r="I394" s="108"/>
      <c r="J394" s="108"/>
      <c r="K394" s="108"/>
      <c r="L394" s="108"/>
      <c r="M394" s="108"/>
      <c r="N394" s="108"/>
      <c r="O394" s="108"/>
      <c r="P394" s="108"/>
      <c r="Q394" s="108"/>
      <c r="R394" s="262"/>
      <c r="S394"/>
      <c r="T394"/>
      <c r="U394"/>
      <c r="V394"/>
      <c r="W394"/>
      <c r="X394"/>
    </row>
    <row r="395" spans="2:24" s="2" customFormat="1" ht="25" customHeight="1" x14ac:dyDescent="0.3">
      <c r="B395" s="255"/>
      <c r="C395" s="255"/>
      <c r="D395" s="261"/>
      <c r="E395" s="108"/>
      <c r="F395" s="108"/>
      <c r="G395" s="108"/>
      <c r="H395" s="108"/>
      <c r="I395" s="108"/>
      <c r="J395" s="108"/>
      <c r="K395" s="108"/>
      <c r="L395" s="108"/>
      <c r="M395" s="108"/>
      <c r="N395" s="108"/>
      <c r="O395" s="108"/>
      <c r="P395" s="108"/>
      <c r="Q395" s="108"/>
      <c r="R395" s="262"/>
      <c r="S395"/>
      <c r="T395"/>
      <c r="U395"/>
      <c r="V395"/>
      <c r="W395"/>
      <c r="X395"/>
    </row>
    <row r="396" spans="2:24" s="2" customFormat="1" ht="25" customHeight="1" x14ac:dyDescent="0.3">
      <c r="B396" s="255"/>
      <c r="C396" s="255"/>
      <c r="D396" s="261"/>
      <c r="E396" s="108"/>
      <c r="F396" s="108"/>
      <c r="G396" s="108"/>
      <c r="H396" s="108"/>
      <c r="I396" s="108"/>
      <c r="J396" s="108"/>
      <c r="K396" s="108"/>
      <c r="L396" s="108"/>
      <c r="M396" s="108"/>
      <c r="N396" s="108"/>
      <c r="O396" s="108"/>
      <c r="P396" s="108"/>
      <c r="Q396" s="108"/>
      <c r="R396" s="262"/>
      <c r="S396"/>
      <c r="T396"/>
      <c r="U396"/>
      <c r="V396"/>
      <c r="W396"/>
      <c r="X396"/>
    </row>
    <row r="397" spans="2:24" s="2" customFormat="1" ht="25" customHeight="1" x14ac:dyDescent="0.3">
      <c r="B397" s="255"/>
      <c r="C397" s="255"/>
      <c r="D397" s="261"/>
      <c r="E397" s="108"/>
      <c r="F397" s="108"/>
      <c r="G397" s="108"/>
      <c r="H397" s="108"/>
      <c r="I397" s="108"/>
      <c r="J397" s="108"/>
      <c r="K397" s="108"/>
      <c r="L397" s="108"/>
      <c r="M397" s="108"/>
      <c r="N397" s="108"/>
      <c r="O397" s="108"/>
      <c r="P397" s="108"/>
      <c r="Q397" s="108"/>
      <c r="R397" s="262"/>
      <c r="S397"/>
      <c r="T397"/>
      <c r="U397"/>
      <c r="V397"/>
      <c r="W397"/>
      <c r="X397"/>
    </row>
    <row r="398" spans="2:24" s="2" customFormat="1" ht="25" customHeight="1" x14ac:dyDescent="0.3">
      <c r="B398" s="255"/>
      <c r="C398" s="255"/>
      <c r="D398" s="261"/>
      <c r="E398" s="108"/>
      <c r="F398" s="108"/>
      <c r="G398" s="108"/>
      <c r="H398" s="108"/>
      <c r="I398" s="108"/>
      <c r="J398" s="108"/>
      <c r="K398" s="108"/>
      <c r="L398" s="108"/>
      <c r="M398" s="108"/>
      <c r="N398" s="108"/>
      <c r="O398" s="108"/>
      <c r="P398" s="108"/>
      <c r="Q398" s="108"/>
      <c r="R398" s="262"/>
      <c r="S398"/>
      <c r="T398"/>
      <c r="U398"/>
      <c r="V398"/>
      <c r="W398"/>
      <c r="X398"/>
    </row>
    <row r="399" spans="2:24" s="2" customFormat="1" ht="25" customHeight="1" x14ac:dyDescent="0.3">
      <c r="B399" s="255"/>
      <c r="C399" s="255"/>
      <c r="D399" s="261"/>
      <c r="E399" s="108"/>
      <c r="F399" s="108"/>
      <c r="G399" s="108"/>
      <c r="H399" s="108"/>
      <c r="I399" s="108"/>
      <c r="J399" s="108"/>
      <c r="K399" s="108"/>
      <c r="L399" s="108"/>
      <c r="M399" s="108"/>
      <c r="N399" s="108"/>
      <c r="O399" s="108"/>
      <c r="P399" s="108"/>
      <c r="Q399" s="108"/>
      <c r="R399" s="262"/>
      <c r="S399"/>
      <c r="T399"/>
      <c r="U399"/>
      <c r="V399"/>
      <c r="W399"/>
      <c r="X399"/>
    </row>
    <row r="400" spans="2:24" s="2" customFormat="1" ht="25" customHeight="1" x14ac:dyDescent="0.3">
      <c r="B400" s="255"/>
      <c r="C400" s="255"/>
      <c r="D400" s="261"/>
      <c r="E400" s="108"/>
      <c r="F400" s="108"/>
      <c r="G400" s="108"/>
      <c r="H400" s="108"/>
      <c r="I400" s="108"/>
      <c r="J400" s="108"/>
      <c r="K400" s="108"/>
      <c r="L400" s="108"/>
      <c r="M400" s="108"/>
      <c r="N400" s="108"/>
      <c r="O400" s="108"/>
      <c r="P400" s="108"/>
      <c r="Q400" s="108"/>
      <c r="R400" s="262"/>
      <c r="S400"/>
      <c r="T400"/>
      <c r="U400"/>
      <c r="V400"/>
      <c r="W400"/>
      <c r="X400"/>
    </row>
    <row r="401" spans="2:24" s="2" customFormat="1" ht="25" customHeight="1" x14ac:dyDescent="0.3">
      <c r="B401" s="255"/>
      <c r="C401" s="255"/>
      <c r="D401" s="261"/>
      <c r="E401" s="108"/>
      <c r="F401" s="108"/>
      <c r="G401" s="108"/>
      <c r="H401" s="108"/>
      <c r="I401" s="108"/>
      <c r="J401" s="108"/>
      <c r="K401" s="108"/>
      <c r="L401" s="108"/>
      <c r="M401" s="108"/>
      <c r="N401" s="108"/>
      <c r="O401" s="108"/>
      <c r="P401" s="108"/>
      <c r="Q401" s="108"/>
      <c r="R401" s="262"/>
      <c r="S401"/>
      <c r="T401"/>
      <c r="U401"/>
      <c r="V401"/>
      <c r="W401"/>
      <c r="X401"/>
    </row>
    <row r="402" spans="2:24" s="2" customFormat="1" ht="25" customHeight="1" x14ac:dyDescent="0.3">
      <c r="B402" s="255"/>
      <c r="C402" s="255"/>
      <c r="D402" s="261"/>
      <c r="E402" s="108"/>
      <c r="F402" s="108"/>
      <c r="G402" s="108"/>
      <c r="H402" s="108"/>
      <c r="I402" s="108"/>
      <c r="J402" s="108"/>
      <c r="K402" s="108"/>
      <c r="L402" s="108"/>
      <c r="M402" s="108"/>
      <c r="N402" s="108"/>
      <c r="O402" s="108"/>
      <c r="P402" s="108"/>
      <c r="Q402" s="108"/>
      <c r="R402" s="262"/>
      <c r="S402"/>
      <c r="T402"/>
      <c r="U402"/>
      <c r="V402"/>
      <c r="W402"/>
      <c r="X402"/>
    </row>
    <row r="403" spans="2:24" s="2" customFormat="1" ht="25" customHeight="1" x14ac:dyDescent="0.3">
      <c r="B403" s="255"/>
      <c r="C403" s="255"/>
      <c r="D403" s="261"/>
      <c r="E403" s="108"/>
      <c r="F403" s="108"/>
      <c r="G403" s="108"/>
      <c r="H403" s="108"/>
      <c r="I403" s="108"/>
      <c r="J403" s="108"/>
      <c r="K403" s="108"/>
      <c r="L403" s="108"/>
      <c r="M403" s="108"/>
      <c r="N403" s="108"/>
      <c r="O403" s="108"/>
      <c r="P403" s="108"/>
      <c r="Q403" s="108"/>
      <c r="R403" s="262"/>
      <c r="S403"/>
      <c r="T403"/>
      <c r="U403"/>
      <c r="V403"/>
      <c r="W403"/>
      <c r="X403"/>
    </row>
    <row r="404" spans="2:24" s="2" customFormat="1" ht="25" customHeight="1" x14ac:dyDescent="0.3">
      <c r="B404" s="255"/>
      <c r="C404" s="255"/>
      <c r="D404" s="261"/>
      <c r="E404" s="108"/>
      <c r="F404" s="108"/>
      <c r="G404" s="108"/>
      <c r="H404" s="108"/>
      <c r="I404" s="108"/>
      <c r="J404" s="108"/>
      <c r="K404" s="108"/>
      <c r="L404" s="108"/>
      <c r="M404" s="108"/>
      <c r="N404" s="108"/>
      <c r="O404" s="108"/>
      <c r="P404" s="108"/>
      <c r="Q404" s="108"/>
      <c r="R404" s="262"/>
      <c r="S404"/>
      <c r="T404"/>
      <c r="U404"/>
      <c r="V404"/>
      <c r="W404"/>
      <c r="X404"/>
    </row>
    <row r="405" spans="2:24" s="2" customFormat="1" ht="25" customHeight="1" x14ac:dyDescent="0.3">
      <c r="B405" s="255"/>
      <c r="C405" s="255"/>
      <c r="D405" s="261"/>
      <c r="E405" s="108"/>
      <c r="F405" s="108"/>
      <c r="G405" s="108"/>
      <c r="H405" s="108"/>
      <c r="I405" s="108"/>
      <c r="J405" s="108"/>
      <c r="K405" s="108"/>
      <c r="L405" s="108"/>
      <c r="M405" s="108"/>
      <c r="N405" s="108"/>
      <c r="O405" s="108"/>
      <c r="P405" s="108"/>
      <c r="Q405" s="108"/>
      <c r="R405" s="262"/>
      <c r="S405"/>
      <c r="T405"/>
      <c r="U405"/>
      <c r="V405"/>
      <c r="W405"/>
      <c r="X405"/>
    </row>
    <row r="406" spans="2:24" s="2" customFormat="1" ht="25" customHeight="1" x14ac:dyDescent="0.3">
      <c r="B406" s="255"/>
      <c r="C406" s="255"/>
      <c r="D406" s="261"/>
      <c r="E406" s="108"/>
      <c r="F406" s="108"/>
      <c r="G406" s="108"/>
      <c r="H406" s="108"/>
      <c r="I406" s="108"/>
      <c r="J406" s="108"/>
      <c r="K406" s="108"/>
      <c r="L406" s="108"/>
      <c r="M406" s="108"/>
      <c r="N406" s="108"/>
      <c r="O406" s="108"/>
      <c r="P406" s="108"/>
      <c r="Q406" s="108"/>
      <c r="R406" s="262"/>
      <c r="S406"/>
      <c r="T406"/>
      <c r="U406"/>
      <c r="V406"/>
      <c r="W406"/>
      <c r="X406"/>
    </row>
    <row r="407" spans="2:24" s="2" customFormat="1" ht="25" customHeight="1" x14ac:dyDescent="0.3">
      <c r="B407" s="255"/>
      <c r="C407" s="255"/>
      <c r="D407" s="261"/>
      <c r="E407" s="108"/>
      <c r="F407" s="108"/>
      <c r="G407" s="108"/>
      <c r="H407" s="108"/>
      <c r="I407" s="108"/>
      <c r="J407" s="108"/>
      <c r="K407" s="108"/>
      <c r="L407" s="108"/>
      <c r="M407" s="108"/>
      <c r="N407" s="108"/>
      <c r="O407" s="108"/>
      <c r="P407" s="108"/>
      <c r="Q407" s="108"/>
      <c r="R407" s="262"/>
      <c r="S407"/>
      <c r="T407"/>
      <c r="U407"/>
      <c r="V407"/>
      <c r="W407"/>
      <c r="X407"/>
    </row>
    <row r="408" spans="2:24" s="2" customFormat="1" ht="25" customHeight="1" x14ac:dyDescent="0.3">
      <c r="B408" s="255"/>
      <c r="C408" s="255"/>
      <c r="D408" s="261"/>
      <c r="E408" s="108"/>
      <c r="F408" s="108"/>
      <c r="G408" s="108"/>
      <c r="H408" s="108"/>
      <c r="I408" s="108"/>
      <c r="J408" s="108"/>
      <c r="K408" s="108"/>
      <c r="L408" s="108"/>
      <c r="M408" s="108"/>
      <c r="N408" s="108"/>
      <c r="O408" s="108"/>
      <c r="P408" s="108"/>
      <c r="Q408" s="108"/>
      <c r="R408" s="262"/>
      <c r="S408"/>
      <c r="T408"/>
      <c r="U408"/>
      <c r="V408"/>
      <c r="W408"/>
      <c r="X408"/>
    </row>
    <row r="409" spans="2:24" s="2" customFormat="1" ht="25" customHeight="1" x14ac:dyDescent="0.3">
      <c r="B409" s="255"/>
      <c r="C409" s="255"/>
      <c r="D409" s="261"/>
      <c r="E409" s="108"/>
      <c r="F409" s="108"/>
      <c r="G409" s="108"/>
      <c r="H409" s="108"/>
      <c r="I409" s="108"/>
      <c r="J409" s="108"/>
      <c r="K409" s="108"/>
      <c r="L409" s="108"/>
      <c r="M409" s="108"/>
      <c r="N409" s="108"/>
      <c r="O409" s="108"/>
      <c r="P409" s="108"/>
      <c r="Q409" s="108"/>
      <c r="R409" s="262"/>
      <c r="S409"/>
      <c r="T409"/>
      <c r="U409"/>
      <c r="V409"/>
      <c r="W409"/>
      <c r="X409"/>
    </row>
    <row r="410" spans="2:24" s="2" customFormat="1" ht="25" customHeight="1" x14ac:dyDescent="0.3">
      <c r="B410" s="255"/>
      <c r="C410" s="255"/>
      <c r="D410" s="261"/>
      <c r="E410" s="108"/>
      <c r="F410" s="108"/>
      <c r="G410" s="108"/>
      <c r="H410" s="108"/>
      <c r="I410" s="108"/>
      <c r="J410" s="108"/>
      <c r="K410" s="108"/>
      <c r="L410" s="108"/>
      <c r="M410" s="108"/>
      <c r="N410" s="108"/>
      <c r="O410" s="108"/>
      <c r="P410" s="108"/>
      <c r="Q410" s="108"/>
      <c r="R410" s="262"/>
      <c r="S410"/>
      <c r="T410"/>
      <c r="U410"/>
      <c r="V410"/>
      <c r="W410"/>
      <c r="X410"/>
    </row>
    <row r="411" spans="2:24" s="2" customFormat="1" ht="25" customHeight="1" x14ac:dyDescent="0.3">
      <c r="B411" s="255"/>
      <c r="C411" s="255"/>
      <c r="D411" s="261"/>
      <c r="E411" s="108"/>
      <c r="F411" s="108"/>
      <c r="G411" s="108"/>
      <c r="H411" s="108"/>
      <c r="I411" s="108"/>
      <c r="J411" s="108"/>
      <c r="K411" s="108"/>
      <c r="L411" s="108"/>
      <c r="M411" s="108"/>
      <c r="N411" s="108"/>
      <c r="O411" s="108"/>
      <c r="P411" s="108"/>
      <c r="Q411" s="108"/>
      <c r="R411" s="262"/>
      <c r="S411"/>
      <c r="T411"/>
      <c r="U411"/>
      <c r="V411"/>
      <c r="W411"/>
      <c r="X411"/>
    </row>
    <row r="412" spans="2:24" s="2" customFormat="1" ht="25" customHeight="1" x14ac:dyDescent="0.3">
      <c r="B412" s="255"/>
      <c r="C412" s="255"/>
      <c r="D412" s="261"/>
      <c r="E412" s="108"/>
      <c r="F412" s="108"/>
      <c r="G412" s="108"/>
      <c r="H412" s="108"/>
      <c r="I412" s="108"/>
      <c r="J412" s="108"/>
      <c r="K412" s="108"/>
      <c r="L412" s="108"/>
      <c r="M412" s="108"/>
      <c r="N412" s="108"/>
      <c r="O412" s="108"/>
      <c r="P412" s="108"/>
      <c r="Q412" s="108"/>
      <c r="R412" s="262"/>
      <c r="S412"/>
      <c r="T412"/>
      <c r="U412"/>
      <c r="V412"/>
      <c r="W412"/>
      <c r="X412"/>
    </row>
    <row r="413" spans="2:24" s="2" customFormat="1" ht="25" customHeight="1" x14ac:dyDescent="0.3">
      <c r="B413" s="255"/>
      <c r="C413" s="255"/>
      <c r="D413" s="261"/>
      <c r="E413" s="108"/>
      <c r="F413" s="108"/>
      <c r="G413" s="108"/>
      <c r="H413" s="108"/>
      <c r="I413" s="108"/>
      <c r="J413" s="108"/>
      <c r="K413" s="108"/>
      <c r="L413" s="108"/>
      <c r="M413" s="108"/>
      <c r="N413" s="108"/>
      <c r="O413" s="108"/>
      <c r="P413" s="108"/>
      <c r="Q413" s="108"/>
      <c r="R413" s="262"/>
      <c r="S413"/>
      <c r="T413"/>
      <c r="U413"/>
      <c r="V413"/>
      <c r="W413"/>
      <c r="X413"/>
    </row>
    <row r="414" spans="2:24" s="2" customFormat="1" ht="25" customHeight="1" x14ac:dyDescent="0.3">
      <c r="B414" s="255"/>
      <c r="C414" s="255"/>
      <c r="D414" s="261"/>
      <c r="E414" s="108"/>
      <c r="F414" s="108"/>
      <c r="G414" s="108"/>
      <c r="H414" s="108"/>
      <c r="I414" s="108"/>
      <c r="J414" s="108"/>
      <c r="K414" s="108"/>
      <c r="L414" s="108"/>
      <c r="M414" s="108"/>
      <c r="N414" s="108"/>
      <c r="O414" s="108"/>
      <c r="P414" s="108"/>
      <c r="Q414" s="108"/>
      <c r="R414" s="262"/>
      <c r="S414"/>
      <c r="T414"/>
      <c r="U414"/>
      <c r="V414"/>
      <c r="W414"/>
      <c r="X414"/>
    </row>
    <row r="415" spans="2:24" s="2" customFormat="1" ht="25" customHeight="1" x14ac:dyDescent="0.3">
      <c r="B415" s="255"/>
      <c r="C415" s="255"/>
      <c r="D415" s="261"/>
      <c r="E415" s="108"/>
      <c r="F415" s="108"/>
      <c r="G415" s="108"/>
      <c r="H415" s="108"/>
      <c r="I415" s="108"/>
      <c r="J415" s="108"/>
      <c r="K415" s="108"/>
      <c r="L415" s="108"/>
      <c r="M415" s="108"/>
      <c r="N415" s="108"/>
      <c r="O415" s="108"/>
      <c r="P415" s="108"/>
      <c r="Q415" s="108"/>
      <c r="R415" s="262"/>
      <c r="S415"/>
      <c r="T415"/>
      <c r="U415"/>
      <c r="V415"/>
      <c r="W415"/>
      <c r="X415"/>
    </row>
    <row r="416" spans="2:24" s="2" customFormat="1" ht="25" customHeight="1" x14ac:dyDescent="0.3">
      <c r="B416" s="255"/>
      <c r="C416" s="255"/>
      <c r="D416" s="261"/>
      <c r="E416" s="108"/>
      <c r="F416" s="108"/>
      <c r="G416" s="108"/>
      <c r="H416" s="108"/>
      <c r="I416" s="108"/>
      <c r="J416" s="108"/>
      <c r="K416" s="108"/>
      <c r="L416" s="108"/>
      <c r="M416" s="108"/>
      <c r="N416" s="108"/>
      <c r="O416" s="108"/>
      <c r="P416" s="108"/>
      <c r="Q416" s="108"/>
      <c r="R416" s="262"/>
      <c r="S416"/>
      <c r="T416"/>
      <c r="U416"/>
      <c r="V416"/>
      <c r="W416"/>
      <c r="X416"/>
    </row>
    <row r="417" spans="2:24" s="2" customFormat="1" ht="25" customHeight="1" x14ac:dyDescent="0.3">
      <c r="B417" s="255"/>
      <c r="C417" s="255"/>
      <c r="D417" s="261"/>
      <c r="E417" s="108"/>
      <c r="F417" s="108"/>
      <c r="G417" s="108"/>
      <c r="H417" s="108"/>
      <c r="I417" s="108"/>
      <c r="J417" s="108"/>
      <c r="K417" s="108"/>
      <c r="L417" s="108"/>
      <c r="M417" s="108"/>
      <c r="N417" s="108"/>
      <c r="O417" s="108"/>
      <c r="P417" s="108"/>
      <c r="Q417" s="108"/>
      <c r="R417" s="262"/>
      <c r="S417"/>
      <c r="T417"/>
      <c r="U417"/>
      <c r="V417"/>
      <c r="W417"/>
      <c r="X417"/>
    </row>
    <row r="418" spans="2:24" s="2" customFormat="1" ht="25" customHeight="1" x14ac:dyDescent="0.3">
      <c r="B418" s="255"/>
      <c r="C418" s="255"/>
      <c r="D418" s="261"/>
      <c r="E418" s="108"/>
      <c r="F418" s="108"/>
      <c r="G418" s="108"/>
      <c r="H418" s="108"/>
      <c r="I418" s="108"/>
      <c r="J418" s="108"/>
      <c r="K418" s="108"/>
      <c r="L418" s="108"/>
      <c r="M418" s="108"/>
      <c r="N418" s="108"/>
      <c r="O418" s="108"/>
      <c r="P418" s="108"/>
      <c r="Q418" s="108"/>
      <c r="R418" s="262"/>
      <c r="S418"/>
      <c r="T418"/>
      <c r="U418"/>
      <c r="V418"/>
      <c r="W418"/>
      <c r="X418"/>
    </row>
    <row r="419" spans="2:24" s="2" customFormat="1" ht="25" customHeight="1" x14ac:dyDescent="0.3">
      <c r="B419" s="255"/>
      <c r="C419" s="255"/>
      <c r="D419" s="261"/>
      <c r="E419" s="108"/>
      <c r="F419" s="108"/>
      <c r="G419" s="108"/>
      <c r="H419" s="108"/>
      <c r="I419" s="108"/>
      <c r="J419" s="108"/>
      <c r="K419" s="108"/>
      <c r="L419" s="108"/>
      <c r="M419" s="108"/>
      <c r="N419" s="108"/>
      <c r="O419" s="108"/>
      <c r="P419" s="108"/>
      <c r="Q419" s="108"/>
      <c r="R419" s="262"/>
      <c r="S419"/>
      <c r="T419"/>
      <c r="U419"/>
      <c r="V419"/>
      <c r="W419"/>
      <c r="X419"/>
    </row>
    <row r="420" spans="2:24" s="2" customFormat="1" ht="25" customHeight="1" x14ac:dyDescent="0.3">
      <c r="B420" s="255"/>
      <c r="C420" s="255"/>
      <c r="D420" s="261"/>
      <c r="E420" s="108"/>
      <c r="F420" s="108"/>
      <c r="G420" s="108"/>
      <c r="H420" s="108"/>
      <c r="I420" s="108"/>
      <c r="J420" s="108"/>
      <c r="K420" s="108"/>
      <c r="L420" s="108"/>
      <c r="M420" s="108"/>
      <c r="N420" s="108"/>
      <c r="O420" s="108"/>
      <c r="P420" s="108"/>
      <c r="Q420" s="108"/>
      <c r="R420" s="262"/>
      <c r="S420"/>
      <c r="T420"/>
      <c r="U420"/>
      <c r="V420"/>
      <c r="W420"/>
      <c r="X420"/>
    </row>
    <row r="421" spans="2:24" s="2" customFormat="1" ht="25" customHeight="1" x14ac:dyDescent="0.3">
      <c r="B421" s="255"/>
      <c r="C421" s="255"/>
      <c r="D421" s="261"/>
      <c r="E421" s="108"/>
      <c r="F421" s="108"/>
      <c r="G421" s="108"/>
      <c r="H421" s="108"/>
      <c r="I421" s="108"/>
      <c r="J421" s="108"/>
      <c r="K421" s="108"/>
      <c r="L421" s="108"/>
      <c r="M421" s="108"/>
      <c r="N421" s="108"/>
      <c r="O421" s="108"/>
      <c r="P421" s="108"/>
      <c r="Q421" s="108"/>
      <c r="R421" s="262"/>
      <c r="S421"/>
      <c r="T421"/>
      <c r="U421"/>
      <c r="V421"/>
      <c r="W421"/>
      <c r="X421"/>
    </row>
    <row r="422" spans="2:24" s="2" customFormat="1" ht="25" customHeight="1" x14ac:dyDescent="0.3">
      <c r="B422" s="255"/>
      <c r="C422" s="255"/>
      <c r="D422" s="261"/>
      <c r="E422" s="108"/>
      <c r="F422" s="108"/>
      <c r="G422" s="108"/>
      <c r="H422" s="108"/>
      <c r="I422" s="108"/>
      <c r="J422" s="108"/>
      <c r="K422" s="108"/>
      <c r="L422" s="108"/>
      <c r="M422" s="108"/>
      <c r="N422" s="108"/>
      <c r="O422" s="108"/>
      <c r="P422" s="108"/>
      <c r="Q422" s="108"/>
      <c r="R422" s="262"/>
      <c r="S422"/>
      <c r="T422"/>
      <c r="U422"/>
      <c r="V422"/>
      <c r="W422"/>
      <c r="X422"/>
    </row>
    <row r="423" spans="2:24" s="2" customFormat="1" ht="25" customHeight="1" x14ac:dyDescent="0.3">
      <c r="B423" s="255"/>
      <c r="C423" s="255"/>
      <c r="D423" s="261"/>
      <c r="E423" s="108"/>
      <c r="F423" s="108"/>
      <c r="G423" s="108"/>
      <c r="H423" s="108"/>
      <c r="I423" s="108"/>
      <c r="J423" s="108"/>
      <c r="K423" s="108"/>
      <c r="L423" s="108"/>
      <c r="M423" s="108"/>
      <c r="N423" s="108"/>
      <c r="O423" s="108"/>
      <c r="P423" s="108"/>
      <c r="Q423" s="108"/>
      <c r="R423" s="262"/>
      <c r="S423"/>
      <c r="T423"/>
      <c r="U423"/>
      <c r="V423"/>
      <c r="W423"/>
      <c r="X423"/>
    </row>
    <row r="424" spans="2:24" s="2" customFormat="1" ht="25" customHeight="1" x14ac:dyDescent="0.3">
      <c r="B424" s="255"/>
      <c r="C424" s="255"/>
      <c r="D424" s="261"/>
      <c r="E424" s="108"/>
      <c r="F424" s="108"/>
      <c r="G424" s="108"/>
      <c r="H424" s="108"/>
      <c r="I424" s="108"/>
      <c r="J424" s="108"/>
      <c r="K424" s="108"/>
      <c r="L424" s="108"/>
      <c r="M424" s="108"/>
      <c r="N424" s="108"/>
      <c r="O424" s="108"/>
      <c r="P424" s="108"/>
      <c r="Q424" s="108"/>
      <c r="R424" s="262"/>
      <c r="S424"/>
      <c r="T424"/>
      <c r="U424"/>
      <c r="V424"/>
      <c r="W424"/>
      <c r="X424"/>
    </row>
    <row r="425" spans="2:24" s="2" customFormat="1" ht="25" customHeight="1" x14ac:dyDescent="0.3">
      <c r="B425" s="255"/>
      <c r="C425" s="255"/>
      <c r="D425" s="261"/>
      <c r="E425" s="108"/>
      <c r="F425" s="108"/>
      <c r="G425" s="108"/>
      <c r="H425" s="108"/>
      <c r="I425" s="108"/>
      <c r="J425" s="108"/>
      <c r="K425" s="108"/>
      <c r="L425" s="108"/>
      <c r="M425" s="108"/>
      <c r="N425" s="108"/>
      <c r="O425" s="108"/>
      <c r="P425" s="108"/>
      <c r="Q425" s="108"/>
      <c r="R425" s="262"/>
      <c r="S425"/>
      <c r="T425"/>
      <c r="U425"/>
      <c r="V425"/>
      <c r="W425"/>
      <c r="X425"/>
    </row>
    <row r="426" spans="2:24" s="2" customFormat="1" ht="25" customHeight="1" x14ac:dyDescent="0.3">
      <c r="B426" s="255"/>
      <c r="C426" s="255"/>
      <c r="D426" s="261"/>
      <c r="E426" s="108"/>
      <c r="F426" s="108"/>
      <c r="G426" s="108"/>
      <c r="H426" s="108"/>
      <c r="I426" s="108"/>
      <c r="J426" s="108"/>
      <c r="K426" s="108"/>
      <c r="L426" s="108"/>
      <c r="M426" s="108"/>
      <c r="N426" s="108"/>
      <c r="O426" s="108"/>
      <c r="P426" s="108"/>
      <c r="Q426" s="108"/>
      <c r="R426" s="262"/>
      <c r="S426"/>
      <c r="T426"/>
      <c r="U426"/>
      <c r="V426"/>
      <c r="W426"/>
      <c r="X426"/>
    </row>
    <row r="427" spans="2:24" s="2" customFormat="1" ht="25" customHeight="1" x14ac:dyDescent="0.3">
      <c r="B427" s="255"/>
      <c r="C427" s="255"/>
      <c r="D427" s="261"/>
      <c r="E427" s="108"/>
      <c r="F427" s="108"/>
      <c r="G427" s="108"/>
      <c r="H427" s="108"/>
      <c r="I427" s="108"/>
      <c r="J427" s="108"/>
      <c r="K427" s="108"/>
      <c r="L427" s="108"/>
      <c r="M427" s="108"/>
      <c r="N427" s="108"/>
      <c r="O427" s="108"/>
      <c r="P427" s="108"/>
      <c r="Q427" s="108"/>
      <c r="R427" s="262"/>
      <c r="S427"/>
      <c r="T427"/>
      <c r="U427"/>
      <c r="V427"/>
      <c r="W427"/>
      <c r="X427"/>
    </row>
    <row r="428" spans="2:24" s="2" customFormat="1" ht="25" customHeight="1" x14ac:dyDescent="0.3">
      <c r="B428" s="255"/>
      <c r="C428" s="255"/>
      <c r="D428" s="261"/>
      <c r="E428" s="108"/>
      <c r="F428" s="108"/>
      <c r="G428" s="108"/>
      <c r="H428" s="108"/>
      <c r="I428" s="108"/>
      <c r="J428" s="108"/>
      <c r="K428" s="108"/>
      <c r="L428" s="108"/>
      <c r="M428" s="108"/>
      <c r="N428" s="108"/>
      <c r="O428" s="108"/>
      <c r="P428" s="108"/>
      <c r="Q428" s="108"/>
      <c r="R428" s="262"/>
      <c r="S428"/>
      <c r="T428"/>
      <c r="U428"/>
      <c r="V428"/>
      <c r="W428"/>
      <c r="X428"/>
    </row>
    <row r="429" spans="2:24" s="2" customFormat="1" ht="25" customHeight="1" x14ac:dyDescent="0.3">
      <c r="B429" s="255"/>
      <c r="C429" s="255"/>
      <c r="D429" s="261"/>
      <c r="E429" s="108"/>
      <c r="F429" s="108"/>
      <c r="G429" s="108"/>
      <c r="H429" s="108"/>
      <c r="I429" s="108"/>
      <c r="J429" s="108"/>
      <c r="K429" s="108"/>
      <c r="L429" s="108"/>
      <c r="M429" s="108"/>
      <c r="N429" s="108"/>
      <c r="O429" s="108"/>
      <c r="P429" s="108"/>
      <c r="Q429" s="108"/>
      <c r="R429" s="262"/>
      <c r="S429"/>
      <c r="T429"/>
      <c r="U429"/>
      <c r="V429"/>
      <c r="W429"/>
      <c r="X429"/>
    </row>
    <row r="430" spans="2:24" s="2" customFormat="1" ht="25" customHeight="1" x14ac:dyDescent="0.3">
      <c r="B430" s="255"/>
      <c r="C430" s="255"/>
      <c r="D430" s="261"/>
      <c r="E430" s="108"/>
      <c r="F430" s="108"/>
      <c r="G430" s="108"/>
      <c r="H430" s="108"/>
      <c r="I430" s="108"/>
      <c r="J430" s="108"/>
      <c r="K430" s="108"/>
      <c r="L430" s="108"/>
      <c r="M430" s="108"/>
      <c r="N430" s="108"/>
      <c r="O430" s="108"/>
      <c r="P430" s="108"/>
      <c r="Q430" s="108"/>
      <c r="R430" s="262"/>
      <c r="S430"/>
      <c r="T430"/>
      <c r="U430"/>
      <c r="V430"/>
      <c r="W430"/>
      <c r="X430"/>
    </row>
    <row r="431" spans="2:24" s="2" customFormat="1" ht="25" customHeight="1" x14ac:dyDescent="0.3">
      <c r="B431" s="255"/>
      <c r="C431" s="255"/>
      <c r="D431" s="261"/>
      <c r="E431" s="108"/>
      <c r="F431" s="108"/>
      <c r="G431" s="108"/>
      <c r="H431" s="108"/>
      <c r="I431" s="108"/>
      <c r="J431" s="108"/>
      <c r="K431" s="108"/>
      <c r="L431" s="108"/>
      <c r="M431" s="108"/>
      <c r="N431" s="108"/>
      <c r="O431" s="108"/>
      <c r="P431" s="108"/>
      <c r="Q431" s="108"/>
      <c r="R431" s="262"/>
      <c r="S431"/>
      <c r="T431"/>
      <c r="U431"/>
      <c r="V431"/>
      <c r="W431"/>
      <c r="X431"/>
    </row>
    <row r="432" spans="2:24" s="2" customFormat="1" ht="25" customHeight="1" x14ac:dyDescent="0.3">
      <c r="B432" s="255"/>
      <c r="C432" s="255"/>
      <c r="D432" s="261"/>
      <c r="E432" s="108"/>
      <c r="F432" s="108"/>
      <c r="G432" s="108"/>
      <c r="H432" s="108"/>
      <c r="I432" s="108"/>
      <c r="J432" s="108"/>
      <c r="K432" s="108"/>
      <c r="L432" s="108"/>
      <c r="M432" s="108"/>
      <c r="N432" s="108"/>
      <c r="O432" s="108"/>
      <c r="P432" s="108"/>
      <c r="Q432" s="108"/>
      <c r="R432" s="262"/>
      <c r="S432"/>
      <c r="T432"/>
      <c r="U432"/>
      <c r="V432"/>
      <c r="W432"/>
      <c r="X432"/>
    </row>
    <row r="433" spans="2:24" s="2" customFormat="1" ht="25" customHeight="1" x14ac:dyDescent="0.3">
      <c r="B433" s="255"/>
      <c r="C433" s="255"/>
      <c r="D433" s="261"/>
      <c r="E433" s="108"/>
      <c r="F433" s="108"/>
      <c r="G433" s="108"/>
      <c r="H433" s="108"/>
      <c r="I433" s="108"/>
      <c r="J433" s="108"/>
      <c r="K433" s="108"/>
      <c r="L433" s="108"/>
      <c r="M433" s="108"/>
      <c r="N433" s="108"/>
      <c r="O433" s="108"/>
      <c r="P433" s="108"/>
      <c r="Q433" s="108"/>
      <c r="R433" s="262"/>
      <c r="S433"/>
      <c r="T433"/>
      <c r="U433"/>
      <c r="V433"/>
      <c r="W433"/>
      <c r="X433"/>
    </row>
    <row r="434" spans="2:24" s="2" customFormat="1" ht="25" customHeight="1" x14ac:dyDescent="0.3">
      <c r="B434" s="255"/>
      <c r="C434" s="255"/>
      <c r="D434" s="261"/>
      <c r="E434" s="108"/>
      <c r="F434" s="108"/>
      <c r="G434" s="108"/>
      <c r="H434" s="108"/>
      <c r="I434" s="108"/>
      <c r="J434" s="108"/>
      <c r="K434" s="108"/>
      <c r="L434" s="108"/>
      <c r="M434" s="108"/>
      <c r="N434" s="108"/>
      <c r="O434" s="108"/>
      <c r="P434" s="108"/>
      <c r="Q434" s="108"/>
      <c r="R434" s="262"/>
      <c r="S434"/>
      <c r="T434"/>
      <c r="U434"/>
      <c r="V434"/>
      <c r="W434"/>
      <c r="X434"/>
    </row>
    <row r="435" spans="2:24" s="2" customFormat="1" ht="25" customHeight="1" x14ac:dyDescent="0.3">
      <c r="B435" s="255"/>
      <c r="C435" s="255"/>
      <c r="D435" s="261"/>
      <c r="E435" s="108"/>
      <c r="F435" s="108"/>
      <c r="G435" s="108"/>
      <c r="H435" s="108"/>
      <c r="I435" s="108"/>
      <c r="J435" s="108"/>
      <c r="K435" s="108"/>
      <c r="L435" s="108"/>
      <c r="M435" s="108"/>
      <c r="N435" s="108"/>
      <c r="O435" s="108"/>
      <c r="P435" s="108"/>
      <c r="Q435" s="108"/>
      <c r="R435" s="262"/>
      <c r="S435"/>
      <c r="T435"/>
      <c r="U435"/>
      <c r="V435"/>
      <c r="W435"/>
      <c r="X435"/>
    </row>
    <row r="436" spans="2:24" s="2" customFormat="1" ht="25" customHeight="1" x14ac:dyDescent="0.3">
      <c r="B436" s="255"/>
      <c r="C436" s="255"/>
      <c r="D436" s="261"/>
      <c r="E436" s="108"/>
      <c r="F436" s="108"/>
      <c r="G436" s="108"/>
      <c r="H436" s="108"/>
      <c r="I436" s="108"/>
      <c r="J436" s="108"/>
      <c r="K436" s="108"/>
      <c r="L436" s="108"/>
      <c r="M436" s="108"/>
      <c r="N436" s="108"/>
      <c r="O436" s="108"/>
      <c r="P436" s="108"/>
      <c r="Q436" s="108"/>
      <c r="R436" s="262"/>
      <c r="S436"/>
      <c r="T436"/>
      <c r="U436"/>
      <c r="V436"/>
      <c r="W436"/>
      <c r="X436"/>
    </row>
    <row r="437" spans="2:24" s="2" customFormat="1" ht="25" customHeight="1" x14ac:dyDescent="0.3">
      <c r="B437" s="255"/>
      <c r="C437" s="255"/>
      <c r="D437" s="261"/>
      <c r="E437" s="108"/>
      <c r="F437" s="108"/>
      <c r="G437" s="108"/>
      <c r="H437" s="108"/>
      <c r="I437" s="108"/>
      <c r="J437" s="108"/>
      <c r="K437" s="108"/>
      <c r="L437" s="108"/>
      <c r="M437" s="108"/>
      <c r="N437" s="108"/>
      <c r="O437" s="108"/>
      <c r="P437" s="108"/>
      <c r="Q437" s="108"/>
      <c r="R437" s="262"/>
      <c r="S437"/>
      <c r="T437"/>
      <c r="U437"/>
      <c r="V437"/>
      <c r="W437"/>
      <c r="X437"/>
    </row>
    <row r="438" spans="2:24" s="2" customFormat="1" ht="25" customHeight="1" x14ac:dyDescent="0.3">
      <c r="B438" s="255"/>
      <c r="C438" s="255"/>
      <c r="D438" s="261"/>
      <c r="E438" s="108"/>
      <c r="F438" s="108"/>
      <c r="G438" s="108"/>
      <c r="H438" s="108"/>
      <c r="I438" s="108"/>
      <c r="J438" s="108"/>
      <c r="K438" s="108"/>
      <c r="L438" s="108"/>
      <c r="M438" s="108"/>
      <c r="N438" s="108"/>
      <c r="O438" s="108"/>
      <c r="P438" s="108"/>
      <c r="Q438" s="108"/>
      <c r="R438" s="262"/>
      <c r="S438"/>
      <c r="T438"/>
      <c r="U438"/>
      <c r="V438"/>
      <c r="W438"/>
      <c r="X438"/>
    </row>
    <row r="439" spans="2:24" s="2" customFormat="1" ht="25" customHeight="1" x14ac:dyDescent="0.3">
      <c r="B439" s="255"/>
      <c r="C439" s="255"/>
      <c r="D439" s="261"/>
      <c r="E439" s="108"/>
      <c r="F439" s="108"/>
      <c r="G439" s="108"/>
      <c r="H439" s="108"/>
      <c r="I439" s="108"/>
      <c r="J439" s="108"/>
      <c r="K439" s="108"/>
      <c r="L439" s="108"/>
      <c r="M439" s="108"/>
      <c r="N439" s="108"/>
      <c r="O439" s="108"/>
      <c r="P439" s="108"/>
      <c r="Q439" s="108"/>
      <c r="R439" s="262"/>
      <c r="S439"/>
      <c r="T439"/>
      <c r="U439"/>
      <c r="V439"/>
      <c r="W439"/>
      <c r="X439"/>
    </row>
    <row r="440" spans="2:24" s="2" customFormat="1" ht="25" customHeight="1" x14ac:dyDescent="0.3">
      <c r="B440" s="255"/>
      <c r="C440" s="255"/>
      <c r="D440" s="261"/>
      <c r="E440" s="108"/>
      <c r="F440" s="108"/>
      <c r="G440" s="108"/>
      <c r="H440" s="108"/>
      <c r="I440" s="108"/>
      <c r="J440" s="108"/>
      <c r="K440" s="108"/>
      <c r="L440" s="108"/>
      <c r="M440" s="108"/>
      <c r="N440" s="108"/>
      <c r="O440" s="108"/>
      <c r="P440" s="108"/>
      <c r="Q440" s="108"/>
      <c r="R440" s="262"/>
      <c r="S440"/>
      <c r="T440"/>
      <c r="U440"/>
      <c r="V440"/>
      <c r="W440"/>
      <c r="X440"/>
    </row>
    <row r="441" spans="2:24" s="2" customFormat="1" ht="25" customHeight="1" x14ac:dyDescent="0.3">
      <c r="B441" s="255"/>
      <c r="C441" s="255"/>
      <c r="D441" s="261"/>
      <c r="E441" s="108"/>
      <c r="F441" s="108"/>
      <c r="G441" s="108"/>
      <c r="H441" s="108"/>
      <c r="I441" s="108"/>
      <c r="J441" s="108"/>
      <c r="K441" s="108"/>
      <c r="L441" s="108"/>
      <c r="M441" s="108"/>
      <c r="N441" s="108"/>
      <c r="O441" s="108"/>
      <c r="P441" s="108"/>
      <c r="Q441" s="108"/>
      <c r="R441" s="262"/>
      <c r="S441"/>
      <c r="T441"/>
      <c r="U441"/>
      <c r="V441"/>
      <c r="W441"/>
      <c r="X441"/>
    </row>
    <row r="442" spans="2:24" s="2" customFormat="1" ht="25" customHeight="1" x14ac:dyDescent="0.3">
      <c r="B442" s="255"/>
      <c r="C442" s="255"/>
      <c r="D442" s="261"/>
      <c r="E442" s="108"/>
      <c r="F442" s="108"/>
      <c r="G442" s="108"/>
      <c r="H442" s="108"/>
      <c r="I442" s="108"/>
      <c r="J442" s="108"/>
      <c r="K442" s="108"/>
      <c r="L442" s="108"/>
      <c r="M442" s="108"/>
      <c r="N442" s="108"/>
      <c r="O442" s="108"/>
      <c r="P442" s="108"/>
      <c r="Q442" s="108"/>
      <c r="R442" s="262"/>
      <c r="S442"/>
      <c r="T442"/>
      <c r="U442"/>
      <c r="V442"/>
      <c r="W442"/>
      <c r="X442"/>
    </row>
    <row r="443" spans="2:24" s="2" customFormat="1" ht="25" customHeight="1" x14ac:dyDescent="0.3">
      <c r="B443" s="255"/>
      <c r="C443" s="255"/>
      <c r="D443" s="261"/>
      <c r="E443" s="108"/>
      <c r="F443" s="108"/>
      <c r="G443" s="108"/>
      <c r="H443" s="108"/>
      <c r="I443" s="108"/>
      <c r="J443" s="108"/>
      <c r="K443" s="108"/>
      <c r="L443" s="108"/>
      <c r="M443" s="108"/>
      <c r="N443" s="108"/>
      <c r="O443" s="108"/>
      <c r="P443" s="108"/>
      <c r="Q443" s="108"/>
      <c r="R443" s="262"/>
      <c r="S443"/>
      <c r="T443"/>
      <c r="U443"/>
      <c r="V443"/>
      <c r="W443"/>
      <c r="X443"/>
    </row>
    <row r="444" spans="2:24" s="2" customFormat="1" ht="25" customHeight="1" x14ac:dyDescent="0.3">
      <c r="B444" s="255"/>
      <c r="C444" s="255"/>
      <c r="D444" s="261"/>
      <c r="E444" s="108"/>
      <c r="F444" s="108"/>
      <c r="G444" s="108"/>
      <c r="H444" s="108"/>
      <c r="I444" s="108"/>
      <c r="J444" s="108"/>
      <c r="K444" s="108"/>
      <c r="L444" s="108"/>
      <c r="M444" s="108"/>
      <c r="N444" s="108"/>
      <c r="O444" s="108"/>
      <c r="P444" s="108"/>
      <c r="Q444" s="108"/>
      <c r="R444" s="262"/>
      <c r="S444"/>
      <c r="T444"/>
      <c r="U444"/>
      <c r="V444"/>
      <c r="W444"/>
      <c r="X444"/>
    </row>
    <row r="445" spans="2:24" s="2" customFormat="1" ht="25" customHeight="1" x14ac:dyDescent="0.3">
      <c r="B445" s="255"/>
      <c r="C445" s="255"/>
      <c r="D445" s="261"/>
      <c r="E445" s="108"/>
      <c r="F445" s="108"/>
      <c r="G445" s="108"/>
      <c r="H445" s="108"/>
      <c r="I445" s="108"/>
      <c r="J445" s="108"/>
      <c r="K445" s="108"/>
      <c r="L445" s="108"/>
      <c r="M445" s="108"/>
      <c r="N445" s="108"/>
      <c r="O445" s="108"/>
      <c r="P445" s="108"/>
      <c r="Q445" s="108"/>
      <c r="R445" s="262"/>
      <c r="S445"/>
      <c r="T445"/>
      <c r="U445"/>
      <c r="V445"/>
      <c r="W445"/>
      <c r="X445"/>
    </row>
    <row r="446" spans="2:24" s="2" customFormat="1" ht="25" customHeight="1" x14ac:dyDescent="0.3">
      <c r="B446" s="255"/>
      <c r="C446" s="255"/>
      <c r="D446" s="261"/>
      <c r="E446" s="108"/>
      <c r="F446" s="108"/>
      <c r="G446" s="108"/>
      <c r="H446" s="108"/>
      <c r="I446" s="108"/>
      <c r="J446" s="108"/>
      <c r="K446" s="108"/>
      <c r="L446" s="108"/>
      <c r="M446" s="108"/>
      <c r="N446" s="108"/>
      <c r="O446" s="108"/>
      <c r="P446" s="108"/>
      <c r="Q446" s="108"/>
      <c r="R446" s="262"/>
      <c r="S446"/>
      <c r="T446"/>
      <c r="U446"/>
      <c r="V446"/>
      <c r="W446"/>
      <c r="X446"/>
    </row>
    <row r="447" spans="2:24" s="2" customFormat="1" ht="25" customHeight="1" x14ac:dyDescent="0.3">
      <c r="B447" s="255"/>
      <c r="C447" s="255"/>
      <c r="D447" s="261"/>
      <c r="E447" s="108"/>
      <c r="F447" s="108"/>
      <c r="G447" s="108"/>
      <c r="H447" s="108"/>
      <c r="I447" s="108"/>
      <c r="J447" s="108"/>
      <c r="K447" s="108"/>
      <c r="L447" s="108"/>
      <c r="M447" s="108"/>
      <c r="N447" s="108"/>
      <c r="O447" s="108"/>
      <c r="P447" s="108"/>
      <c r="Q447" s="108"/>
      <c r="R447" s="262"/>
      <c r="S447"/>
      <c r="T447"/>
      <c r="U447"/>
      <c r="V447"/>
      <c r="W447"/>
      <c r="X447"/>
    </row>
    <row r="448" spans="2:24" s="2" customFormat="1" ht="25" customHeight="1" x14ac:dyDescent="0.3">
      <c r="B448" s="255"/>
      <c r="C448" s="255"/>
      <c r="D448" s="261"/>
      <c r="E448" s="108"/>
      <c r="F448" s="108"/>
      <c r="G448" s="108"/>
      <c r="H448" s="108"/>
      <c r="I448" s="108"/>
      <c r="J448" s="108"/>
      <c r="K448" s="108"/>
      <c r="L448" s="108"/>
      <c r="M448" s="108"/>
      <c r="N448" s="108"/>
      <c r="O448" s="108"/>
      <c r="P448" s="108"/>
      <c r="Q448" s="108"/>
      <c r="R448" s="262"/>
      <c r="S448"/>
      <c r="T448"/>
      <c r="U448"/>
      <c r="V448"/>
      <c r="W448"/>
      <c r="X448"/>
    </row>
    <row r="449" spans="2:24" s="2" customFormat="1" ht="25" customHeight="1" x14ac:dyDescent="0.3">
      <c r="B449" s="255"/>
      <c r="C449" s="255"/>
      <c r="D449" s="261"/>
      <c r="E449" s="108"/>
      <c r="F449" s="108"/>
      <c r="G449" s="108"/>
      <c r="H449" s="108"/>
      <c r="I449" s="108"/>
      <c r="J449" s="108"/>
      <c r="K449" s="108"/>
      <c r="L449" s="108"/>
      <c r="M449" s="108"/>
      <c r="N449" s="108"/>
      <c r="O449" s="108"/>
      <c r="P449" s="108"/>
      <c r="Q449" s="108"/>
      <c r="R449" s="262"/>
      <c r="S449"/>
      <c r="T449"/>
      <c r="U449"/>
      <c r="V449"/>
      <c r="W449"/>
      <c r="X449"/>
    </row>
    <row r="450" spans="2:24" s="2" customFormat="1" ht="25" customHeight="1" x14ac:dyDescent="0.3">
      <c r="B450" s="255"/>
      <c r="C450" s="255"/>
      <c r="D450" s="261"/>
      <c r="E450" s="108"/>
      <c r="F450" s="108"/>
      <c r="G450" s="108"/>
      <c r="H450" s="108"/>
      <c r="I450" s="108"/>
      <c r="J450" s="108"/>
      <c r="K450" s="108"/>
      <c r="L450" s="108"/>
      <c r="M450" s="108"/>
      <c r="N450" s="108"/>
      <c r="O450" s="108"/>
      <c r="P450" s="108"/>
      <c r="Q450" s="108"/>
      <c r="R450" s="262"/>
      <c r="S450"/>
      <c r="T450"/>
      <c r="U450"/>
      <c r="V450"/>
      <c r="W450"/>
      <c r="X450"/>
    </row>
    <row r="451" spans="2:24" s="2" customFormat="1" ht="25" customHeight="1" x14ac:dyDescent="0.3">
      <c r="B451" s="255"/>
      <c r="C451" s="255"/>
      <c r="D451" s="261"/>
      <c r="E451" s="108"/>
      <c r="F451" s="108"/>
      <c r="G451" s="108"/>
      <c r="H451" s="108"/>
      <c r="I451" s="108"/>
      <c r="J451" s="108"/>
      <c r="K451" s="108"/>
      <c r="L451" s="108"/>
      <c r="M451" s="108"/>
      <c r="N451" s="108"/>
      <c r="O451" s="108"/>
      <c r="P451" s="108"/>
      <c r="Q451" s="108"/>
      <c r="R451" s="262"/>
      <c r="S451"/>
      <c r="T451"/>
      <c r="U451"/>
      <c r="V451"/>
      <c r="W451"/>
      <c r="X451"/>
    </row>
    <row r="452" spans="2:24" s="2" customFormat="1" ht="25" customHeight="1" x14ac:dyDescent="0.3">
      <c r="B452" s="255"/>
      <c r="C452" s="255"/>
      <c r="D452" s="261"/>
      <c r="E452" s="108"/>
      <c r="F452" s="108"/>
      <c r="G452" s="108"/>
      <c r="H452" s="108"/>
      <c r="I452" s="108"/>
      <c r="J452" s="108"/>
      <c r="K452" s="108"/>
      <c r="L452" s="108"/>
      <c r="M452" s="108"/>
      <c r="N452" s="108"/>
      <c r="O452" s="108"/>
      <c r="P452" s="108"/>
      <c r="Q452" s="108"/>
      <c r="R452" s="262"/>
      <c r="S452"/>
      <c r="T452"/>
      <c r="U452"/>
      <c r="V452"/>
      <c r="W452"/>
      <c r="X452"/>
    </row>
    <row r="453" spans="2:24" s="2" customFormat="1" ht="25" customHeight="1" x14ac:dyDescent="0.3">
      <c r="B453" s="255"/>
      <c r="C453" s="255"/>
      <c r="D453" s="261"/>
      <c r="E453" s="108"/>
      <c r="F453" s="108"/>
      <c r="G453" s="108"/>
      <c r="H453" s="108"/>
      <c r="I453" s="108"/>
      <c r="J453" s="108"/>
      <c r="K453" s="108"/>
      <c r="L453" s="108"/>
      <c r="M453" s="108"/>
      <c r="N453" s="108"/>
      <c r="O453" s="108"/>
      <c r="P453" s="108"/>
      <c r="Q453" s="108"/>
      <c r="R453" s="262"/>
      <c r="S453"/>
      <c r="T453"/>
      <c r="U453"/>
      <c r="V453"/>
      <c r="W453"/>
      <c r="X453"/>
    </row>
    <row r="454" spans="2:24" s="2" customFormat="1" ht="25" customHeight="1" x14ac:dyDescent="0.3">
      <c r="B454" s="255"/>
      <c r="C454" s="255"/>
      <c r="D454" s="261"/>
      <c r="E454" s="108"/>
      <c r="F454" s="108"/>
      <c r="G454" s="108"/>
      <c r="H454" s="108"/>
      <c r="I454" s="108"/>
      <c r="J454" s="108"/>
      <c r="K454" s="108"/>
      <c r="L454" s="108"/>
      <c r="M454" s="108"/>
      <c r="N454" s="108"/>
      <c r="O454" s="108"/>
      <c r="P454" s="108"/>
      <c r="Q454" s="108"/>
      <c r="R454" s="262"/>
      <c r="S454"/>
      <c r="T454"/>
      <c r="U454"/>
      <c r="V454"/>
      <c r="W454"/>
      <c r="X454"/>
    </row>
    <row r="455" spans="2:24" s="2" customFormat="1" ht="25" customHeight="1" x14ac:dyDescent="0.3">
      <c r="B455" s="255"/>
      <c r="C455" s="255"/>
      <c r="D455" s="261"/>
      <c r="E455" s="108"/>
      <c r="F455" s="108"/>
      <c r="G455" s="108"/>
      <c r="H455" s="108"/>
      <c r="I455" s="108"/>
      <c r="J455" s="108"/>
      <c r="K455" s="108"/>
      <c r="L455" s="108"/>
      <c r="M455" s="108"/>
      <c r="N455" s="108"/>
      <c r="O455" s="108"/>
      <c r="P455" s="108"/>
      <c r="Q455" s="108"/>
      <c r="R455" s="262"/>
      <c r="S455"/>
      <c r="T455"/>
      <c r="U455"/>
      <c r="V455"/>
      <c r="W455"/>
      <c r="X455"/>
    </row>
    <row r="456" spans="2:24" s="2" customFormat="1" ht="25" customHeight="1" x14ac:dyDescent="0.3">
      <c r="B456" s="255"/>
      <c r="C456" s="255"/>
      <c r="D456" s="261"/>
      <c r="E456" s="108"/>
      <c r="F456" s="108"/>
      <c r="G456" s="108"/>
      <c r="H456" s="108"/>
      <c r="I456" s="108"/>
      <c r="J456" s="108"/>
      <c r="K456" s="108"/>
      <c r="L456" s="108"/>
      <c r="M456" s="108"/>
      <c r="N456" s="108"/>
      <c r="O456" s="108"/>
      <c r="P456" s="108"/>
      <c r="Q456" s="108"/>
      <c r="R456" s="262"/>
      <c r="S456"/>
      <c r="T456"/>
      <c r="U456"/>
      <c r="V456"/>
      <c r="W456"/>
      <c r="X456"/>
    </row>
    <row r="457" spans="2:24" s="2" customFormat="1" ht="25" customHeight="1" x14ac:dyDescent="0.3">
      <c r="B457" s="255"/>
      <c r="C457" s="255"/>
      <c r="D457" s="261"/>
      <c r="E457" s="108"/>
      <c r="F457" s="108"/>
      <c r="G457" s="108"/>
      <c r="H457" s="108"/>
      <c r="I457" s="108"/>
      <c r="J457" s="108"/>
      <c r="K457" s="108"/>
      <c r="L457" s="108"/>
      <c r="M457" s="108"/>
      <c r="N457" s="108"/>
      <c r="O457" s="108"/>
      <c r="P457" s="108"/>
      <c r="Q457" s="108"/>
      <c r="R457" s="262"/>
      <c r="S457"/>
      <c r="T457"/>
      <c r="U457"/>
      <c r="V457"/>
      <c r="W457"/>
      <c r="X457"/>
    </row>
    <row r="458" spans="2:24" s="2" customFormat="1" ht="25" customHeight="1" x14ac:dyDescent="0.3">
      <c r="B458" s="255"/>
      <c r="C458" s="255"/>
      <c r="D458" s="261"/>
      <c r="E458" s="108"/>
      <c r="F458" s="108"/>
      <c r="G458" s="108"/>
      <c r="H458" s="108"/>
      <c r="I458" s="108"/>
      <c r="J458" s="108"/>
      <c r="K458" s="108"/>
      <c r="L458" s="108"/>
      <c r="M458" s="108"/>
      <c r="N458" s="108"/>
      <c r="O458" s="108"/>
      <c r="P458" s="108"/>
      <c r="Q458" s="108"/>
      <c r="R458" s="262"/>
      <c r="S458"/>
      <c r="T458"/>
      <c r="U458"/>
      <c r="V458"/>
      <c r="W458"/>
      <c r="X458"/>
    </row>
    <row r="459" spans="2:24" s="2" customFormat="1" ht="25" customHeight="1" x14ac:dyDescent="0.3">
      <c r="B459" s="255"/>
      <c r="C459" s="255"/>
      <c r="D459" s="261"/>
      <c r="E459" s="108"/>
      <c r="F459" s="108"/>
      <c r="G459" s="108"/>
      <c r="H459" s="108"/>
      <c r="I459" s="108"/>
      <c r="J459" s="108"/>
      <c r="K459" s="108"/>
      <c r="L459" s="108"/>
      <c r="M459" s="108"/>
      <c r="N459" s="108"/>
      <c r="O459" s="108"/>
      <c r="P459" s="108"/>
      <c r="Q459" s="108"/>
      <c r="R459" s="262"/>
      <c r="S459"/>
      <c r="T459"/>
      <c r="U459"/>
      <c r="V459"/>
      <c r="W459"/>
      <c r="X459"/>
    </row>
    <row r="460" spans="2:24" s="2" customFormat="1" ht="25" customHeight="1" x14ac:dyDescent="0.3">
      <c r="B460" s="255"/>
      <c r="C460" s="255"/>
      <c r="D460" s="261"/>
      <c r="E460" s="108"/>
      <c r="F460" s="108"/>
      <c r="G460" s="108"/>
      <c r="H460" s="108"/>
      <c r="I460" s="108"/>
      <c r="J460" s="108"/>
      <c r="K460" s="108"/>
      <c r="L460" s="108"/>
      <c r="M460" s="108"/>
      <c r="N460" s="108"/>
      <c r="O460" s="108"/>
      <c r="P460" s="108"/>
      <c r="Q460" s="108"/>
      <c r="R460" s="262"/>
      <c r="S460"/>
      <c r="T460"/>
      <c r="U460"/>
      <c r="V460"/>
      <c r="W460"/>
      <c r="X460"/>
    </row>
    <row r="461" spans="2:24" s="2" customFormat="1" ht="25" customHeight="1" x14ac:dyDescent="0.3">
      <c r="B461" s="255"/>
      <c r="C461" s="255"/>
      <c r="D461" s="261"/>
      <c r="E461" s="108"/>
      <c r="F461" s="108"/>
      <c r="G461" s="108"/>
      <c r="H461" s="108"/>
      <c r="I461" s="108"/>
      <c r="J461" s="108"/>
      <c r="K461" s="108"/>
      <c r="L461" s="108"/>
      <c r="M461" s="108"/>
      <c r="N461" s="108"/>
      <c r="O461" s="108"/>
      <c r="P461" s="108"/>
      <c r="Q461" s="108"/>
      <c r="R461" s="262"/>
      <c r="S461"/>
      <c r="T461"/>
      <c r="U461"/>
      <c r="V461"/>
      <c r="W461"/>
      <c r="X461"/>
    </row>
    <row r="462" spans="2:24" s="2" customFormat="1" ht="25" customHeight="1" x14ac:dyDescent="0.3">
      <c r="B462" s="255"/>
      <c r="C462" s="255"/>
      <c r="D462" s="261"/>
      <c r="E462" s="108"/>
      <c r="F462" s="108"/>
      <c r="G462" s="108"/>
      <c r="H462" s="108"/>
      <c r="I462" s="108"/>
      <c r="J462" s="108"/>
      <c r="K462" s="108"/>
      <c r="L462" s="108"/>
      <c r="M462" s="108"/>
      <c r="N462" s="108"/>
      <c r="O462" s="108"/>
      <c r="P462" s="108"/>
      <c r="Q462" s="108"/>
      <c r="R462" s="262"/>
      <c r="S462"/>
      <c r="T462"/>
      <c r="U462"/>
      <c r="V462"/>
      <c r="W462"/>
      <c r="X462"/>
    </row>
    <row r="463" spans="2:24" s="2" customFormat="1" ht="25" customHeight="1" x14ac:dyDescent="0.3">
      <c r="B463" s="255"/>
      <c r="C463" s="255"/>
      <c r="D463" s="261"/>
      <c r="E463" s="108"/>
      <c r="F463" s="108"/>
      <c r="G463" s="108"/>
      <c r="H463" s="108"/>
      <c r="I463" s="108"/>
      <c r="J463" s="108"/>
      <c r="K463" s="108"/>
      <c r="L463" s="108"/>
      <c r="M463" s="108"/>
      <c r="N463" s="108"/>
      <c r="O463" s="108"/>
      <c r="P463" s="108"/>
      <c r="Q463" s="108"/>
      <c r="R463" s="262"/>
      <c r="S463"/>
      <c r="T463"/>
      <c r="U463"/>
      <c r="V463"/>
      <c r="W463"/>
      <c r="X463"/>
    </row>
    <row r="464" spans="2:24" s="2" customFormat="1" ht="25" customHeight="1" x14ac:dyDescent="0.3">
      <c r="B464" s="255"/>
      <c r="C464" s="255"/>
      <c r="D464" s="261"/>
      <c r="E464" s="108"/>
      <c r="F464" s="108"/>
      <c r="G464" s="108"/>
      <c r="H464" s="108"/>
      <c r="I464" s="108"/>
      <c r="J464" s="108"/>
      <c r="K464" s="108"/>
      <c r="L464" s="108"/>
      <c r="M464" s="108"/>
      <c r="N464" s="108"/>
      <c r="O464" s="108"/>
      <c r="P464" s="108"/>
      <c r="Q464" s="108"/>
      <c r="R464" s="262"/>
      <c r="S464"/>
      <c r="T464"/>
      <c r="U464"/>
      <c r="V464"/>
      <c r="W464"/>
      <c r="X464"/>
    </row>
    <row r="465" spans="2:24" s="2" customFormat="1" ht="25" customHeight="1" x14ac:dyDescent="0.3">
      <c r="B465" s="255"/>
      <c r="C465" s="255"/>
      <c r="D465" s="261"/>
      <c r="E465" s="108"/>
      <c r="F465" s="108"/>
      <c r="G465" s="108"/>
      <c r="H465" s="108"/>
      <c r="I465" s="108"/>
      <c r="J465" s="108"/>
      <c r="K465" s="108"/>
      <c r="L465" s="108"/>
      <c r="M465" s="108"/>
      <c r="N465" s="108"/>
      <c r="O465" s="108"/>
      <c r="P465" s="108"/>
      <c r="Q465" s="108"/>
      <c r="R465" s="262"/>
      <c r="S465"/>
      <c r="T465"/>
      <c r="U465"/>
      <c r="V465"/>
      <c r="W465"/>
      <c r="X465"/>
    </row>
    <row r="466" spans="2:24" s="2" customFormat="1" ht="25" customHeight="1" x14ac:dyDescent="0.3">
      <c r="B466" s="255"/>
      <c r="C466" s="255"/>
      <c r="D466" s="261"/>
      <c r="E466" s="108"/>
      <c r="F466" s="108"/>
      <c r="G466" s="108"/>
      <c r="H466" s="108"/>
      <c r="I466" s="108"/>
      <c r="J466" s="108"/>
      <c r="K466" s="108"/>
      <c r="L466" s="108"/>
      <c r="M466" s="108"/>
      <c r="N466" s="108"/>
      <c r="O466" s="108"/>
      <c r="P466" s="108"/>
      <c r="Q466" s="108"/>
      <c r="R466" s="262"/>
      <c r="S466"/>
      <c r="T466"/>
      <c r="U466"/>
      <c r="V466"/>
      <c r="W466"/>
      <c r="X466"/>
    </row>
    <row r="467" spans="2:24" s="2" customFormat="1" ht="25" customHeight="1" x14ac:dyDescent="0.3">
      <c r="B467" s="255"/>
      <c r="C467" s="255"/>
      <c r="D467" s="261"/>
      <c r="E467" s="108"/>
      <c r="F467" s="108"/>
      <c r="G467" s="108"/>
      <c r="H467" s="108"/>
      <c r="I467" s="108"/>
      <c r="J467" s="108"/>
      <c r="K467" s="108"/>
      <c r="L467" s="108"/>
      <c r="M467" s="108"/>
      <c r="N467" s="108"/>
      <c r="O467" s="108"/>
      <c r="P467" s="108"/>
      <c r="Q467" s="108"/>
      <c r="R467" s="262"/>
      <c r="S467"/>
      <c r="T467"/>
      <c r="U467"/>
      <c r="V467"/>
      <c r="W467"/>
      <c r="X467"/>
    </row>
    <row r="468" spans="2:24" s="2" customFormat="1" ht="25" customHeight="1" x14ac:dyDescent="0.3">
      <c r="B468" s="255"/>
      <c r="C468" s="255"/>
      <c r="D468" s="261"/>
      <c r="E468" s="108"/>
      <c r="F468" s="108"/>
      <c r="G468" s="108"/>
      <c r="H468" s="108"/>
      <c r="I468" s="108"/>
      <c r="J468" s="108"/>
      <c r="K468" s="108"/>
      <c r="L468" s="108"/>
      <c r="M468" s="108"/>
      <c r="N468" s="108"/>
      <c r="O468" s="108"/>
      <c r="P468" s="108"/>
      <c r="Q468" s="108"/>
      <c r="R468" s="262"/>
      <c r="S468"/>
      <c r="T468"/>
      <c r="U468"/>
      <c r="V468"/>
      <c r="W468"/>
      <c r="X468"/>
    </row>
    <row r="469" spans="2:24" s="2" customFormat="1" ht="25" customHeight="1" x14ac:dyDescent="0.3">
      <c r="B469" s="255"/>
      <c r="C469" s="255"/>
      <c r="D469" s="261"/>
      <c r="E469" s="108"/>
      <c r="F469" s="108"/>
      <c r="G469" s="108"/>
      <c r="H469" s="108"/>
      <c r="I469" s="108"/>
      <c r="J469" s="108"/>
      <c r="K469" s="108"/>
      <c r="L469" s="108"/>
      <c r="M469" s="108"/>
      <c r="N469" s="108"/>
      <c r="O469" s="108"/>
      <c r="P469" s="108"/>
      <c r="Q469" s="108"/>
      <c r="R469" s="262"/>
      <c r="S469"/>
      <c r="T469"/>
      <c r="U469"/>
      <c r="V469"/>
      <c r="W469"/>
      <c r="X469"/>
    </row>
    <row r="470" spans="2:24" s="2" customFormat="1" ht="25" customHeight="1" x14ac:dyDescent="0.3">
      <c r="B470" s="255"/>
      <c r="C470" s="255"/>
      <c r="D470" s="261"/>
      <c r="E470" s="108"/>
      <c r="F470" s="108"/>
      <c r="G470" s="108"/>
      <c r="H470" s="108"/>
      <c r="I470" s="108"/>
      <c r="J470" s="108"/>
      <c r="K470" s="108"/>
      <c r="L470" s="108"/>
      <c r="M470" s="108"/>
      <c r="N470" s="108"/>
      <c r="O470" s="108"/>
      <c r="P470" s="108"/>
      <c r="Q470" s="108"/>
      <c r="R470" s="262"/>
      <c r="S470"/>
      <c r="T470"/>
      <c r="U470"/>
      <c r="V470"/>
      <c r="W470"/>
      <c r="X470"/>
    </row>
    <row r="471" spans="2:24" s="2" customFormat="1" ht="25" customHeight="1" x14ac:dyDescent="0.3">
      <c r="B471" s="255"/>
      <c r="C471" s="255"/>
      <c r="D471" s="261"/>
      <c r="E471" s="108"/>
      <c r="F471" s="108"/>
      <c r="G471" s="108"/>
      <c r="H471" s="108"/>
      <c r="I471" s="108"/>
      <c r="J471" s="108"/>
      <c r="K471" s="108"/>
      <c r="L471" s="108"/>
      <c r="M471" s="108"/>
      <c r="N471" s="108"/>
      <c r="O471" s="108"/>
      <c r="P471" s="108"/>
      <c r="Q471" s="108"/>
      <c r="R471" s="262"/>
      <c r="S471"/>
      <c r="T471"/>
      <c r="U471"/>
      <c r="V471"/>
      <c r="W471"/>
      <c r="X471"/>
    </row>
    <row r="472" spans="2:24" s="2" customFormat="1" ht="25" customHeight="1" x14ac:dyDescent="0.3">
      <c r="B472" s="255"/>
      <c r="C472" s="255"/>
      <c r="D472" s="261"/>
      <c r="E472" s="108"/>
      <c r="F472" s="108"/>
      <c r="G472" s="108"/>
      <c r="H472" s="108"/>
      <c r="I472" s="108"/>
      <c r="J472" s="108"/>
      <c r="K472" s="108"/>
      <c r="L472" s="108"/>
      <c r="M472" s="108"/>
      <c r="N472" s="108"/>
      <c r="O472" s="108"/>
      <c r="P472" s="108"/>
      <c r="Q472" s="108"/>
      <c r="R472" s="262"/>
      <c r="S472"/>
      <c r="T472"/>
      <c r="U472"/>
      <c r="V472"/>
      <c r="W472"/>
      <c r="X472"/>
    </row>
    <row r="473" spans="2:24" s="2" customFormat="1" ht="25" customHeight="1" x14ac:dyDescent="0.3">
      <c r="B473" s="255"/>
      <c r="C473" s="255"/>
      <c r="D473" s="261"/>
      <c r="E473" s="108"/>
      <c r="F473" s="108"/>
      <c r="G473" s="108"/>
      <c r="H473" s="108"/>
      <c r="I473" s="108"/>
      <c r="J473" s="108"/>
      <c r="K473" s="108"/>
      <c r="L473" s="108"/>
      <c r="M473" s="108"/>
      <c r="N473" s="108"/>
      <c r="O473" s="108"/>
      <c r="P473" s="108"/>
      <c r="Q473" s="108"/>
      <c r="R473" s="262"/>
      <c r="S473"/>
      <c r="T473"/>
      <c r="U473"/>
      <c r="V473"/>
      <c r="W473"/>
      <c r="X473"/>
    </row>
    <row r="474" spans="2:24" s="2" customFormat="1" ht="25" customHeight="1" x14ac:dyDescent="0.3">
      <c r="B474" s="255"/>
      <c r="C474" s="255"/>
      <c r="D474" s="261"/>
      <c r="E474" s="108"/>
      <c r="F474" s="108"/>
      <c r="G474" s="108"/>
      <c r="H474" s="108"/>
      <c r="I474" s="108"/>
      <c r="J474" s="108"/>
      <c r="K474" s="108"/>
      <c r="L474" s="108"/>
      <c r="M474" s="108"/>
      <c r="N474" s="108"/>
      <c r="O474" s="108"/>
      <c r="P474" s="108"/>
      <c r="Q474" s="108"/>
      <c r="R474" s="262"/>
      <c r="S474"/>
      <c r="T474"/>
      <c r="U474"/>
      <c r="V474"/>
      <c r="W474"/>
      <c r="X474"/>
    </row>
    <row r="475" spans="2:24" s="2" customFormat="1" ht="25" customHeight="1" x14ac:dyDescent="0.3">
      <c r="B475" s="255"/>
      <c r="C475" s="255"/>
      <c r="D475" s="261"/>
      <c r="E475" s="108"/>
      <c r="F475" s="108"/>
      <c r="G475" s="108"/>
      <c r="H475" s="108"/>
      <c r="I475" s="108"/>
      <c r="J475" s="108"/>
      <c r="K475" s="108"/>
      <c r="L475" s="108"/>
      <c r="M475" s="108"/>
      <c r="N475" s="108"/>
      <c r="O475" s="108"/>
      <c r="P475" s="108"/>
      <c r="Q475" s="108"/>
      <c r="R475" s="262"/>
      <c r="S475"/>
      <c r="T475"/>
      <c r="U475"/>
      <c r="V475"/>
      <c r="W475"/>
      <c r="X475"/>
    </row>
    <row r="476" spans="2:24" s="2" customFormat="1" ht="25" customHeight="1" x14ac:dyDescent="0.3">
      <c r="B476" s="255"/>
      <c r="C476" s="255"/>
      <c r="D476" s="261"/>
      <c r="E476" s="108"/>
      <c r="F476" s="108"/>
      <c r="G476" s="108"/>
      <c r="H476" s="108"/>
      <c r="I476" s="108"/>
      <c r="J476" s="108"/>
      <c r="K476" s="108"/>
      <c r="L476" s="108"/>
      <c r="M476" s="108"/>
      <c r="N476" s="108"/>
      <c r="O476" s="108"/>
      <c r="P476" s="108"/>
      <c r="Q476" s="108"/>
      <c r="R476" s="262"/>
      <c r="S476"/>
      <c r="T476"/>
      <c r="U476"/>
      <c r="V476"/>
      <c r="W476"/>
      <c r="X476"/>
    </row>
    <row r="477" spans="2:24" s="2" customFormat="1" ht="25" customHeight="1" x14ac:dyDescent="0.3">
      <c r="B477" s="255"/>
      <c r="C477" s="255"/>
      <c r="D477" s="261"/>
      <c r="E477" s="108"/>
      <c r="F477" s="108"/>
      <c r="G477" s="108"/>
      <c r="H477" s="108"/>
      <c r="I477" s="108"/>
      <c r="J477" s="108"/>
      <c r="K477" s="108"/>
      <c r="L477" s="108"/>
      <c r="M477" s="108"/>
      <c r="N477" s="108"/>
      <c r="O477" s="108"/>
      <c r="P477" s="108"/>
      <c r="Q477" s="108"/>
      <c r="R477" s="262"/>
      <c r="S477"/>
      <c r="T477"/>
      <c r="U477"/>
      <c r="V477"/>
      <c r="W477"/>
      <c r="X477"/>
    </row>
    <row r="478" spans="2:24" s="2" customFormat="1" ht="25" customHeight="1" x14ac:dyDescent="0.3">
      <c r="B478" s="255"/>
      <c r="C478" s="255"/>
      <c r="D478" s="261"/>
      <c r="E478" s="108"/>
      <c r="F478" s="108"/>
      <c r="G478" s="108"/>
      <c r="H478" s="108"/>
      <c r="I478" s="108"/>
      <c r="J478" s="108"/>
      <c r="K478" s="108"/>
      <c r="L478" s="108"/>
      <c r="M478" s="108"/>
      <c r="N478" s="108"/>
      <c r="O478" s="108"/>
      <c r="P478" s="108"/>
      <c r="Q478" s="108"/>
      <c r="R478" s="262"/>
      <c r="S478"/>
      <c r="T478"/>
      <c r="U478"/>
      <c r="V478"/>
      <c r="W478"/>
      <c r="X478"/>
    </row>
    <row r="479" spans="2:24" s="2" customFormat="1" ht="25" customHeight="1" x14ac:dyDescent="0.3">
      <c r="B479" s="255"/>
      <c r="C479" s="255"/>
      <c r="D479" s="261"/>
      <c r="E479" s="108"/>
      <c r="F479" s="108"/>
      <c r="G479" s="108"/>
      <c r="H479" s="108"/>
      <c r="I479" s="108"/>
      <c r="J479" s="108"/>
      <c r="K479" s="108"/>
      <c r="L479" s="108"/>
      <c r="M479" s="108"/>
      <c r="N479" s="108"/>
      <c r="O479" s="108"/>
      <c r="P479" s="108"/>
      <c r="Q479" s="108"/>
      <c r="R479" s="262"/>
      <c r="S479"/>
      <c r="T479"/>
      <c r="U479"/>
      <c r="V479"/>
      <c r="W479"/>
      <c r="X479"/>
    </row>
    <row r="480" spans="2:24" s="2" customFormat="1" ht="25" customHeight="1" x14ac:dyDescent="0.3">
      <c r="B480" s="255"/>
      <c r="C480" s="255"/>
      <c r="D480" s="261"/>
      <c r="E480" s="108"/>
      <c r="F480" s="108"/>
      <c r="G480" s="108"/>
      <c r="H480" s="108"/>
      <c r="I480" s="108"/>
      <c r="J480" s="108"/>
      <c r="K480" s="108"/>
      <c r="L480" s="108"/>
      <c r="M480" s="108"/>
      <c r="N480" s="108"/>
      <c r="O480" s="108"/>
      <c r="P480" s="108"/>
      <c r="Q480" s="108"/>
      <c r="R480" s="262"/>
      <c r="S480"/>
      <c r="T480"/>
      <c r="U480"/>
      <c r="V480"/>
      <c r="W480"/>
      <c r="X480"/>
    </row>
    <row r="481" spans="2:24" s="2" customFormat="1" ht="25" customHeight="1" x14ac:dyDescent="0.3">
      <c r="B481" s="255"/>
      <c r="C481" s="255"/>
      <c r="D481" s="261"/>
      <c r="E481" s="108"/>
      <c r="F481" s="108"/>
      <c r="G481" s="108"/>
      <c r="H481" s="108"/>
      <c r="I481" s="108"/>
      <c r="J481" s="108"/>
      <c r="K481" s="108"/>
      <c r="L481" s="108"/>
      <c r="M481" s="108"/>
      <c r="N481" s="108"/>
      <c r="O481" s="108"/>
      <c r="P481" s="108"/>
      <c r="Q481" s="108"/>
      <c r="R481" s="262"/>
      <c r="S481"/>
      <c r="T481"/>
      <c r="U481"/>
      <c r="V481"/>
      <c r="W481"/>
      <c r="X481"/>
    </row>
    <row r="482" spans="2:24" s="2" customFormat="1" ht="25" customHeight="1" x14ac:dyDescent="0.3">
      <c r="B482" s="255"/>
      <c r="C482" s="255"/>
      <c r="D482" s="261"/>
      <c r="E482" s="108"/>
      <c r="F482" s="108"/>
      <c r="G482" s="108"/>
      <c r="H482" s="108"/>
      <c r="I482" s="108"/>
      <c r="J482" s="108"/>
      <c r="K482" s="108"/>
      <c r="L482" s="108"/>
      <c r="M482" s="108"/>
      <c r="N482" s="108"/>
      <c r="O482" s="108"/>
      <c r="P482" s="108"/>
      <c r="Q482" s="108"/>
      <c r="R482" s="262"/>
      <c r="S482"/>
      <c r="T482"/>
      <c r="U482"/>
      <c r="V482"/>
      <c r="W482"/>
      <c r="X482"/>
    </row>
    <row r="483" spans="2:24" s="2" customFormat="1" ht="25" customHeight="1" x14ac:dyDescent="0.3">
      <c r="B483" s="255"/>
      <c r="C483" s="255"/>
      <c r="D483" s="261"/>
      <c r="E483" s="108"/>
      <c r="F483" s="108"/>
      <c r="G483" s="108"/>
      <c r="H483" s="108"/>
      <c r="I483" s="108"/>
      <c r="J483" s="108"/>
      <c r="K483" s="108"/>
      <c r="L483" s="108"/>
      <c r="M483" s="108"/>
      <c r="N483" s="108"/>
      <c r="O483" s="108"/>
      <c r="P483" s="108"/>
      <c r="Q483" s="108"/>
      <c r="R483" s="262"/>
      <c r="S483"/>
      <c r="T483"/>
      <c r="U483"/>
      <c r="V483"/>
      <c r="W483"/>
      <c r="X483"/>
    </row>
    <row r="484" spans="2:24" s="2" customFormat="1" ht="25" customHeight="1" x14ac:dyDescent="0.3">
      <c r="B484" s="255"/>
      <c r="C484" s="255"/>
      <c r="D484" s="261"/>
      <c r="E484" s="108"/>
      <c r="F484" s="108"/>
      <c r="G484" s="108"/>
      <c r="H484" s="108"/>
      <c r="I484" s="108"/>
      <c r="J484" s="108"/>
      <c r="K484" s="108"/>
      <c r="L484" s="108"/>
      <c r="M484" s="108"/>
      <c r="N484" s="108"/>
      <c r="O484" s="108"/>
      <c r="P484" s="108"/>
      <c r="Q484" s="108"/>
      <c r="R484" s="262"/>
      <c r="S484"/>
      <c r="T484"/>
      <c r="U484"/>
      <c r="V484"/>
      <c r="W484"/>
      <c r="X484"/>
    </row>
    <row r="485" spans="2:24" s="2" customFormat="1" ht="25" customHeight="1" x14ac:dyDescent="0.3">
      <c r="B485" s="255"/>
      <c r="C485" s="255"/>
      <c r="D485" s="261"/>
      <c r="E485" s="108"/>
      <c r="F485" s="108"/>
      <c r="G485" s="108"/>
      <c r="H485" s="108"/>
      <c r="I485" s="108"/>
      <c r="J485" s="108"/>
      <c r="K485" s="108"/>
      <c r="L485" s="108"/>
      <c r="M485" s="108"/>
      <c r="N485" s="108"/>
      <c r="O485" s="108"/>
      <c r="P485" s="108"/>
      <c r="Q485" s="108"/>
      <c r="R485" s="262"/>
      <c r="S485"/>
      <c r="T485"/>
      <c r="U485"/>
      <c r="V485"/>
      <c r="W485"/>
      <c r="X485"/>
    </row>
    <row r="486" spans="2:24" s="2" customFormat="1" ht="25" customHeight="1" x14ac:dyDescent="0.3">
      <c r="B486" s="255"/>
      <c r="C486" s="255"/>
      <c r="D486" s="261"/>
      <c r="E486" s="108"/>
      <c r="F486" s="108"/>
      <c r="G486" s="108"/>
      <c r="H486" s="108"/>
      <c r="I486" s="108"/>
      <c r="J486" s="108"/>
      <c r="K486" s="108"/>
      <c r="L486" s="108"/>
      <c r="M486" s="108"/>
      <c r="N486" s="108"/>
      <c r="O486" s="108"/>
      <c r="P486" s="108"/>
      <c r="Q486" s="108"/>
      <c r="R486" s="262"/>
      <c r="S486"/>
      <c r="T486"/>
      <c r="U486"/>
      <c r="V486"/>
      <c r="W486"/>
      <c r="X486"/>
    </row>
    <row r="487" spans="2:24" s="2" customFormat="1" ht="25" customHeight="1" x14ac:dyDescent="0.3">
      <c r="B487" s="255"/>
      <c r="C487" s="255"/>
      <c r="D487" s="261"/>
      <c r="E487" s="108"/>
      <c r="F487" s="108"/>
      <c r="G487" s="108"/>
      <c r="H487" s="108"/>
      <c r="I487" s="108"/>
      <c r="J487" s="108"/>
      <c r="K487" s="108"/>
      <c r="L487" s="108"/>
      <c r="M487" s="108"/>
      <c r="N487" s="108"/>
      <c r="O487" s="108"/>
      <c r="P487" s="108"/>
      <c r="Q487" s="108"/>
      <c r="R487" s="262"/>
      <c r="S487"/>
      <c r="T487"/>
      <c r="U487"/>
      <c r="V487"/>
      <c r="W487"/>
      <c r="X487"/>
    </row>
    <row r="488" spans="2:24" s="2" customFormat="1" ht="25" customHeight="1" x14ac:dyDescent="0.3">
      <c r="B488" s="255"/>
      <c r="C488" s="255"/>
      <c r="D488" s="261"/>
      <c r="E488" s="108"/>
      <c r="F488" s="108"/>
      <c r="G488" s="108"/>
      <c r="H488" s="108"/>
      <c r="I488" s="108"/>
      <c r="J488" s="108"/>
      <c r="K488" s="108"/>
      <c r="L488" s="108"/>
      <c r="M488" s="108"/>
      <c r="N488" s="108"/>
      <c r="O488" s="108"/>
      <c r="P488" s="108"/>
      <c r="Q488" s="108"/>
      <c r="R488" s="262"/>
      <c r="S488"/>
      <c r="T488"/>
      <c r="U488"/>
      <c r="V488"/>
      <c r="W488"/>
      <c r="X488"/>
    </row>
    <row r="489" spans="2:24" s="2" customFormat="1" ht="25" customHeight="1" x14ac:dyDescent="0.3">
      <c r="B489" s="255"/>
      <c r="C489" s="255"/>
      <c r="D489" s="261"/>
      <c r="E489" s="108"/>
      <c r="F489" s="108"/>
      <c r="G489" s="108"/>
      <c r="H489" s="108"/>
      <c r="I489" s="108"/>
      <c r="J489" s="108"/>
      <c r="K489" s="108"/>
      <c r="L489" s="108"/>
      <c r="M489" s="108"/>
      <c r="N489" s="108"/>
      <c r="O489" s="108"/>
      <c r="P489" s="108"/>
      <c r="Q489" s="108"/>
      <c r="R489" s="262"/>
      <c r="S489"/>
      <c r="T489"/>
      <c r="U489"/>
      <c r="V489"/>
      <c r="W489"/>
      <c r="X489"/>
    </row>
    <row r="490" spans="2:24" s="2" customFormat="1" ht="25" customHeight="1" x14ac:dyDescent="0.3">
      <c r="B490" s="255"/>
      <c r="C490" s="255"/>
      <c r="D490" s="261"/>
      <c r="E490" s="108"/>
      <c r="F490" s="108"/>
      <c r="G490" s="108"/>
      <c r="H490" s="108"/>
      <c r="I490" s="108"/>
      <c r="J490" s="108"/>
      <c r="K490" s="108"/>
      <c r="L490" s="108"/>
      <c r="M490" s="108"/>
      <c r="N490" s="108"/>
      <c r="O490" s="108"/>
      <c r="P490" s="108"/>
      <c r="Q490" s="108"/>
      <c r="R490" s="262"/>
      <c r="S490"/>
      <c r="T490"/>
      <c r="U490"/>
      <c r="V490"/>
      <c r="W490"/>
      <c r="X490"/>
    </row>
    <row r="491" spans="2:24" s="2" customFormat="1" ht="25" customHeight="1" x14ac:dyDescent="0.3">
      <c r="B491" s="255"/>
      <c r="C491" s="255"/>
      <c r="D491" s="261"/>
      <c r="E491" s="108"/>
      <c r="F491" s="108"/>
      <c r="G491" s="108"/>
      <c r="H491" s="108"/>
      <c r="I491" s="108"/>
      <c r="J491" s="108"/>
      <c r="K491" s="108"/>
      <c r="L491" s="108"/>
      <c r="M491" s="108"/>
      <c r="N491" s="108"/>
      <c r="O491" s="108"/>
      <c r="P491" s="108"/>
      <c r="Q491" s="108"/>
      <c r="R491" s="262"/>
      <c r="S491"/>
      <c r="T491"/>
      <c r="U491"/>
      <c r="V491"/>
      <c r="W491"/>
      <c r="X491"/>
    </row>
    <row r="492" spans="2:24" s="2" customFormat="1" ht="25" customHeight="1" x14ac:dyDescent="0.3">
      <c r="B492" s="255"/>
      <c r="C492" s="255"/>
      <c r="D492" s="261"/>
      <c r="E492" s="108"/>
      <c r="F492" s="108"/>
      <c r="G492" s="108"/>
      <c r="H492" s="108"/>
      <c r="I492" s="108"/>
      <c r="J492" s="108"/>
      <c r="K492" s="108"/>
      <c r="L492" s="108"/>
      <c r="M492" s="108"/>
      <c r="N492" s="108"/>
      <c r="O492" s="108"/>
      <c r="P492" s="108"/>
      <c r="Q492" s="108"/>
      <c r="R492" s="262"/>
      <c r="S492"/>
      <c r="T492"/>
      <c r="U492"/>
      <c r="V492"/>
      <c r="W492"/>
      <c r="X492"/>
    </row>
    <row r="493" spans="2:24" s="2" customFormat="1" ht="25" customHeight="1" x14ac:dyDescent="0.3">
      <c r="B493" s="255"/>
      <c r="C493" s="255"/>
      <c r="D493" s="261"/>
      <c r="E493" s="108"/>
      <c r="F493" s="108"/>
      <c r="G493" s="108"/>
      <c r="H493" s="108"/>
      <c r="I493" s="108"/>
      <c r="J493" s="108"/>
      <c r="K493" s="108"/>
      <c r="L493" s="108"/>
      <c r="M493" s="108"/>
      <c r="N493" s="108"/>
      <c r="O493" s="108"/>
      <c r="P493" s="108"/>
      <c r="Q493" s="108"/>
      <c r="R493" s="262"/>
      <c r="S493"/>
      <c r="T493"/>
      <c r="U493"/>
      <c r="V493"/>
      <c r="W493"/>
      <c r="X493"/>
    </row>
    <row r="494" spans="2:24" s="2" customFormat="1" ht="25" customHeight="1" x14ac:dyDescent="0.3">
      <c r="B494" s="255"/>
      <c r="C494" s="255"/>
      <c r="D494" s="261"/>
      <c r="E494" s="108"/>
      <c r="F494" s="108"/>
      <c r="G494" s="108"/>
      <c r="H494" s="108"/>
      <c r="I494" s="108"/>
      <c r="J494" s="108"/>
      <c r="K494" s="108"/>
      <c r="L494" s="108"/>
      <c r="M494" s="108"/>
      <c r="N494" s="108"/>
      <c r="O494" s="108"/>
      <c r="P494" s="108"/>
      <c r="Q494" s="108"/>
      <c r="R494" s="262"/>
      <c r="S494"/>
      <c r="T494"/>
      <c r="U494"/>
      <c r="V494"/>
      <c r="W494"/>
      <c r="X494"/>
    </row>
    <row r="495" spans="2:24" s="2" customFormat="1" ht="25" customHeight="1" x14ac:dyDescent="0.3">
      <c r="B495" s="255"/>
      <c r="C495" s="255"/>
      <c r="D495" s="261"/>
      <c r="E495" s="108"/>
      <c r="F495" s="108"/>
      <c r="G495" s="108"/>
      <c r="H495" s="108"/>
      <c r="I495" s="108"/>
      <c r="J495" s="108"/>
      <c r="K495" s="108"/>
      <c r="L495" s="108"/>
      <c r="M495" s="108"/>
      <c r="N495" s="108"/>
      <c r="O495" s="108"/>
      <c r="P495" s="108"/>
      <c r="Q495" s="108"/>
      <c r="R495" s="262"/>
      <c r="S495"/>
      <c r="T495"/>
      <c r="U495"/>
      <c r="V495"/>
      <c r="W495"/>
      <c r="X495"/>
    </row>
    <row r="496" spans="2:24" s="2" customFormat="1" ht="25" customHeight="1" x14ac:dyDescent="0.3">
      <c r="B496" s="255"/>
      <c r="C496" s="255"/>
      <c r="D496" s="261"/>
      <c r="E496" s="108"/>
      <c r="F496" s="108"/>
      <c r="G496" s="108"/>
      <c r="H496" s="108"/>
      <c r="I496" s="108"/>
      <c r="J496" s="108"/>
      <c r="K496" s="108"/>
      <c r="L496" s="108"/>
      <c r="M496" s="108"/>
      <c r="N496" s="108"/>
      <c r="O496" s="108"/>
      <c r="P496" s="108"/>
      <c r="Q496" s="108"/>
      <c r="R496" s="262"/>
      <c r="S496"/>
      <c r="T496"/>
      <c r="U496"/>
      <c r="V496"/>
      <c r="W496"/>
      <c r="X496"/>
    </row>
    <row r="497" spans="2:24" s="2" customFormat="1" ht="25" customHeight="1" x14ac:dyDescent="0.3">
      <c r="B497" s="255"/>
      <c r="C497" s="255"/>
      <c r="D497" s="261"/>
      <c r="E497" s="108"/>
      <c r="F497" s="108"/>
      <c r="G497" s="108"/>
      <c r="H497" s="108"/>
      <c r="I497" s="108"/>
      <c r="J497" s="108"/>
      <c r="K497" s="108"/>
      <c r="L497" s="108"/>
      <c r="M497" s="108"/>
      <c r="N497" s="108"/>
      <c r="O497" s="108"/>
      <c r="P497" s="108"/>
      <c r="Q497" s="108"/>
      <c r="R497" s="262"/>
      <c r="S497"/>
      <c r="T497"/>
      <c r="U497"/>
      <c r="V497"/>
      <c r="W497"/>
      <c r="X497"/>
    </row>
    <row r="498" spans="2:24" s="2" customFormat="1" ht="25" customHeight="1" x14ac:dyDescent="0.3">
      <c r="B498" s="255"/>
      <c r="C498" s="255"/>
      <c r="D498" s="261"/>
      <c r="E498" s="108"/>
      <c r="F498" s="108"/>
      <c r="G498" s="108"/>
      <c r="H498" s="108"/>
      <c r="I498" s="108"/>
      <c r="J498" s="108"/>
      <c r="K498" s="108"/>
      <c r="L498" s="108"/>
      <c r="M498" s="108"/>
      <c r="N498" s="108"/>
      <c r="O498" s="108"/>
      <c r="P498" s="108"/>
      <c r="Q498" s="108"/>
      <c r="R498" s="262"/>
      <c r="S498"/>
      <c r="T498"/>
      <c r="U498"/>
      <c r="V498"/>
      <c r="W498"/>
      <c r="X498"/>
    </row>
    <row r="499" spans="2:24" s="2" customFormat="1" ht="25" customHeight="1" x14ac:dyDescent="0.3">
      <c r="B499" s="255"/>
      <c r="C499" s="255"/>
      <c r="D499" s="261"/>
      <c r="E499" s="108"/>
      <c r="F499" s="108"/>
      <c r="G499" s="108"/>
      <c r="H499" s="108"/>
      <c r="I499" s="108"/>
      <c r="J499" s="108"/>
      <c r="K499" s="108"/>
      <c r="L499" s="108"/>
      <c r="M499" s="108"/>
      <c r="N499" s="108"/>
      <c r="O499" s="108"/>
      <c r="P499" s="108"/>
      <c r="Q499" s="108"/>
      <c r="R499" s="262"/>
      <c r="S499"/>
      <c r="T499"/>
      <c r="U499"/>
      <c r="V499"/>
      <c r="W499"/>
      <c r="X499"/>
    </row>
    <row r="500" spans="2:24" s="2" customFormat="1" ht="25" customHeight="1" x14ac:dyDescent="0.3">
      <c r="B500" s="255"/>
      <c r="C500" s="255"/>
      <c r="D500" s="261"/>
      <c r="E500" s="108"/>
      <c r="F500" s="108"/>
      <c r="G500" s="108"/>
      <c r="H500" s="108"/>
      <c r="I500" s="108"/>
      <c r="J500" s="108"/>
      <c r="K500" s="108"/>
      <c r="L500" s="108"/>
      <c r="M500" s="108"/>
      <c r="N500" s="108"/>
      <c r="O500" s="108"/>
      <c r="P500" s="108"/>
      <c r="Q500" s="108"/>
      <c r="R500" s="262"/>
      <c r="S500"/>
      <c r="T500"/>
      <c r="U500"/>
      <c r="V500"/>
      <c r="W500"/>
      <c r="X500"/>
    </row>
    <row r="501" spans="2:24" s="2" customFormat="1" ht="25" customHeight="1" x14ac:dyDescent="0.3">
      <c r="B501" s="255"/>
      <c r="C501" s="255"/>
      <c r="D501" s="261"/>
      <c r="E501" s="108"/>
      <c r="F501" s="108"/>
      <c r="G501" s="108"/>
      <c r="H501" s="108"/>
      <c r="I501" s="108"/>
      <c r="J501" s="108"/>
      <c r="K501" s="108"/>
      <c r="L501" s="108"/>
      <c r="M501" s="108"/>
      <c r="N501" s="108"/>
      <c r="O501" s="108"/>
      <c r="P501" s="108"/>
      <c r="Q501" s="108"/>
      <c r="R501" s="262"/>
      <c r="S501"/>
      <c r="T501"/>
      <c r="U501"/>
      <c r="V501"/>
      <c r="W501"/>
      <c r="X501"/>
    </row>
    <row r="502" spans="2:24" s="2" customFormat="1" ht="25" customHeight="1" x14ac:dyDescent="0.3">
      <c r="B502" s="255"/>
      <c r="C502" s="255"/>
      <c r="D502" s="261"/>
      <c r="E502" s="108"/>
      <c r="F502" s="108"/>
      <c r="G502" s="108"/>
      <c r="H502" s="108"/>
      <c r="I502" s="108"/>
      <c r="J502" s="108"/>
      <c r="K502" s="108"/>
      <c r="L502" s="108"/>
      <c r="M502" s="108"/>
      <c r="N502" s="108"/>
      <c r="O502" s="108"/>
      <c r="P502" s="108"/>
      <c r="Q502" s="108"/>
      <c r="R502" s="262"/>
      <c r="S502"/>
      <c r="T502"/>
      <c r="U502"/>
      <c r="V502"/>
      <c r="W502"/>
      <c r="X502"/>
    </row>
    <row r="503" spans="2:24" s="2" customFormat="1" ht="25" customHeight="1" x14ac:dyDescent="0.3">
      <c r="B503" s="255"/>
      <c r="C503" s="255"/>
      <c r="D503" s="261"/>
      <c r="E503" s="108"/>
      <c r="F503" s="108"/>
      <c r="G503" s="108"/>
      <c r="H503" s="108"/>
      <c r="I503" s="108"/>
      <c r="J503" s="108"/>
      <c r="K503" s="108"/>
      <c r="L503" s="108"/>
      <c r="M503" s="108"/>
      <c r="N503" s="108"/>
      <c r="O503" s="108"/>
      <c r="P503" s="108"/>
      <c r="Q503" s="108"/>
      <c r="R503" s="262"/>
      <c r="S503"/>
      <c r="T503"/>
      <c r="U503"/>
      <c r="V503"/>
      <c r="W503"/>
      <c r="X503"/>
    </row>
    <row r="504" spans="2:24" s="2" customFormat="1" ht="25" customHeight="1" x14ac:dyDescent="0.3">
      <c r="B504" s="255"/>
      <c r="C504" s="255"/>
      <c r="D504" s="261"/>
      <c r="E504" s="108"/>
      <c r="F504" s="108"/>
      <c r="G504" s="108"/>
      <c r="H504" s="108"/>
      <c r="I504" s="108"/>
      <c r="J504" s="108"/>
      <c r="K504" s="108"/>
      <c r="L504" s="108"/>
      <c r="M504" s="108"/>
      <c r="N504" s="108"/>
      <c r="O504" s="108"/>
      <c r="P504" s="108"/>
      <c r="Q504" s="108"/>
      <c r="R504" s="262"/>
      <c r="S504"/>
      <c r="T504"/>
      <c r="U504"/>
      <c r="V504"/>
      <c r="W504"/>
      <c r="X504"/>
    </row>
    <row r="505" spans="2:24" s="2" customFormat="1" ht="25" customHeight="1" x14ac:dyDescent="0.3">
      <c r="B505" s="255"/>
      <c r="C505" s="255"/>
      <c r="D505" s="261"/>
      <c r="E505" s="108"/>
      <c r="F505" s="108"/>
      <c r="G505" s="108"/>
      <c r="H505" s="108"/>
      <c r="I505" s="108"/>
      <c r="J505" s="108"/>
      <c r="K505" s="108"/>
      <c r="L505" s="108"/>
      <c r="M505" s="108"/>
      <c r="N505" s="108"/>
      <c r="O505" s="108"/>
      <c r="P505" s="108"/>
      <c r="Q505" s="108"/>
      <c r="R505" s="262"/>
      <c r="S505"/>
      <c r="T505"/>
      <c r="U505"/>
      <c r="V505"/>
      <c r="W505"/>
      <c r="X505"/>
    </row>
    <row r="506" spans="2:24" s="2" customFormat="1" ht="25" customHeight="1" x14ac:dyDescent="0.3">
      <c r="B506" s="255"/>
      <c r="C506" s="255"/>
      <c r="D506" s="261"/>
      <c r="E506" s="108"/>
      <c r="F506" s="108"/>
      <c r="G506" s="108"/>
      <c r="H506" s="108"/>
      <c r="I506" s="108"/>
      <c r="J506" s="108"/>
      <c r="K506" s="108"/>
      <c r="L506" s="108"/>
      <c r="M506" s="108"/>
      <c r="N506" s="108"/>
      <c r="O506" s="108"/>
      <c r="P506" s="108"/>
      <c r="Q506" s="108"/>
      <c r="R506" s="262"/>
      <c r="S506"/>
      <c r="T506"/>
      <c r="U506"/>
      <c r="V506"/>
      <c r="W506"/>
      <c r="X506"/>
    </row>
    <row r="507" spans="2:24" s="2" customFormat="1" ht="25" customHeight="1" x14ac:dyDescent="0.3">
      <c r="B507" s="255"/>
      <c r="C507" s="255"/>
      <c r="D507" s="261"/>
      <c r="E507" s="108"/>
      <c r="F507" s="108"/>
      <c r="G507" s="108"/>
      <c r="H507" s="108"/>
      <c r="I507" s="108"/>
      <c r="J507" s="108"/>
      <c r="K507" s="108"/>
      <c r="L507" s="108"/>
      <c r="M507" s="108"/>
      <c r="N507" s="108"/>
      <c r="O507" s="108"/>
      <c r="P507" s="108"/>
      <c r="Q507" s="108"/>
      <c r="R507" s="262"/>
      <c r="S507"/>
      <c r="T507"/>
      <c r="U507"/>
      <c r="V507"/>
      <c r="W507"/>
      <c r="X507"/>
    </row>
    <row r="508" spans="2:24" s="2" customFormat="1" ht="25" customHeight="1" x14ac:dyDescent="0.3">
      <c r="B508" s="255"/>
      <c r="C508" s="255"/>
      <c r="D508" s="261"/>
      <c r="E508" s="108"/>
      <c r="F508" s="108"/>
      <c r="G508" s="108"/>
      <c r="H508" s="108"/>
      <c r="I508" s="108"/>
      <c r="J508" s="108"/>
      <c r="K508" s="108"/>
      <c r="L508" s="108"/>
      <c r="M508" s="108"/>
      <c r="N508" s="108"/>
      <c r="O508" s="108"/>
      <c r="P508" s="108"/>
      <c r="Q508" s="108"/>
      <c r="R508" s="262"/>
      <c r="S508"/>
      <c r="T508"/>
      <c r="U508"/>
      <c r="V508"/>
      <c r="W508"/>
      <c r="X508"/>
    </row>
    <row r="509" spans="2:24" s="2" customFormat="1" ht="25" customHeight="1" x14ac:dyDescent="0.3">
      <c r="B509" s="255"/>
      <c r="C509" s="255"/>
      <c r="D509" s="261"/>
      <c r="E509" s="108"/>
      <c r="F509" s="108"/>
      <c r="G509" s="108"/>
      <c r="H509" s="108"/>
      <c r="I509" s="108"/>
      <c r="J509" s="108"/>
      <c r="K509" s="108"/>
      <c r="L509" s="108"/>
      <c r="M509" s="108"/>
      <c r="N509" s="108"/>
      <c r="O509" s="108"/>
      <c r="P509" s="108"/>
      <c r="Q509" s="108"/>
      <c r="R509" s="262"/>
      <c r="S509"/>
      <c r="T509"/>
      <c r="U509"/>
      <c r="V509"/>
      <c r="W509"/>
      <c r="X509"/>
    </row>
    <row r="510" spans="2:24" s="2" customFormat="1" ht="25" customHeight="1" x14ac:dyDescent="0.3">
      <c r="B510" s="255"/>
      <c r="C510" s="255"/>
      <c r="D510" s="261"/>
      <c r="E510" s="108"/>
      <c r="F510" s="108"/>
      <c r="G510" s="108"/>
      <c r="H510" s="108"/>
      <c r="I510" s="108"/>
      <c r="J510" s="108"/>
      <c r="K510" s="108"/>
      <c r="L510" s="108"/>
      <c r="M510" s="108"/>
      <c r="N510" s="108"/>
      <c r="O510" s="108"/>
      <c r="P510" s="108"/>
      <c r="Q510" s="108"/>
      <c r="R510" s="262"/>
      <c r="S510"/>
      <c r="T510"/>
      <c r="U510"/>
      <c r="V510"/>
      <c r="W510"/>
      <c r="X510"/>
    </row>
    <row r="511" spans="2:24" s="2" customFormat="1" ht="25" customHeight="1" x14ac:dyDescent="0.3">
      <c r="B511" s="255"/>
      <c r="C511" s="255"/>
      <c r="D511" s="261"/>
      <c r="E511" s="108"/>
      <c r="F511" s="108"/>
      <c r="G511" s="108"/>
      <c r="H511" s="108"/>
      <c r="I511" s="108"/>
      <c r="J511" s="108"/>
      <c r="K511" s="108"/>
      <c r="L511" s="108"/>
      <c r="M511" s="108"/>
      <c r="N511" s="108"/>
      <c r="O511" s="108"/>
      <c r="P511" s="108"/>
      <c r="Q511" s="108"/>
      <c r="R511" s="262"/>
      <c r="S511"/>
      <c r="T511"/>
      <c r="U511"/>
      <c r="V511"/>
      <c r="W511"/>
      <c r="X511"/>
    </row>
    <row r="512" spans="2:24" s="2" customFormat="1" ht="25" customHeight="1" x14ac:dyDescent="0.3">
      <c r="B512" s="255"/>
      <c r="C512" s="255"/>
      <c r="D512" s="261"/>
      <c r="E512" s="108"/>
      <c r="F512" s="108"/>
      <c r="G512" s="108"/>
      <c r="H512" s="108"/>
      <c r="I512" s="108"/>
      <c r="J512" s="108"/>
      <c r="K512" s="108"/>
      <c r="L512" s="108"/>
      <c r="M512" s="108"/>
      <c r="N512" s="108"/>
      <c r="O512" s="108"/>
      <c r="P512" s="108"/>
      <c r="Q512" s="108"/>
      <c r="R512" s="262"/>
      <c r="S512"/>
      <c r="T512"/>
      <c r="U512"/>
      <c r="V512"/>
      <c r="W512"/>
      <c r="X512"/>
    </row>
    <row r="513" spans="2:24" s="2" customFormat="1" ht="25" customHeight="1" x14ac:dyDescent="0.3">
      <c r="B513" s="255"/>
      <c r="C513" s="255"/>
      <c r="D513" s="261"/>
      <c r="E513" s="108"/>
      <c r="F513" s="108"/>
      <c r="G513" s="108"/>
      <c r="H513" s="108"/>
      <c r="I513" s="108"/>
      <c r="J513" s="108"/>
      <c r="K513" s="108"/>
      <c r="L513" s="108"/>
      <c r="M513" s="108"/>
      <c r="N513" s="108"/>
      <c r="O513" s="108"/>
      <c r="P513" s="108"/>
      <c r="Q513" s="108"/>
      <c r="R513" s="262"/>
      <c r="S513"/>
      <c r="T513"/>
      <c r="U513"/>
      <c r="V513"/>
      <c r="W513"/>
      <c r="X513"/>
    </row>
    <row r="514" spans="2:24" s="2" customFormat="1" ht="25" customHeight="1" x14ac:dyDescent="0.3">
      <c r="B514" s="255"/>
      <c r="C514" s="255"/>
      <c r="D514" s="261"/>
      <c r="E514" s="108"/>
      <c r="F514" s="108"/>
      <c r="G514" s="108"/>
      <c r="H514" s="108"/>
      <c r="I514" s="108"/>
      <c r="J514" s="108"/>
      <c r="K514" s="108"/>
      <c r="L514" s="108"/>
      <c r="M514" s="108"/>
      <c r="N514" s="108"/>
      <c r="O514" s="108"/>
      <c r="P514" s="108"/>
      <c r="Q514" s="108"/>
      <c r="R514" s="262"/>
      <c r="S514"/>
      <c r="T514"/>
      <c r="U514"/>
      <c r="V514"/>
      <c r="W514"/>
      <c r="X514"/>
    </row>
    <row r="515" spans="2:24" s="2" customFormat="1" ht="25" customHeight="1" x14ac:dyDescent="0.3">
      <c r="B515" s="255"/>
      <c r="C515" s="255"/>
      <c r="D515" s="261"/>
      <c r="E515" s="108"/>
      <c r="F515" s="108"/>
      <c r="G515" s="108"/>
      <c r="H515" s="108"/>
      <c r="I515" s="108"/>
      <c r="J515" s="108"/>
      <c r="K515" s="108"/>
      <c r="L515" s="108"/>
      <c r="M515" s="108"/>
      <c r="N515" s="108"/>
      <c r="O515" s="108"/>
      <c r="P515" s="108"/>
      <c r="Q515" s="108"/>
      <c r="R515" s="262"/>
      <c r="S515"/>
      <c r="T515"/>
      <c r="U515"/>
      <c r="V515"/>
      <c r="W515"/>
      <c r="X515"/>
    </row>
    <row r="516" spans="2:24" s="2" customFormat="1" ht="25" customHeight="1" x14ac:dyDescent="0.3">
      <c r="B516" s="255"/>
      <c r="C516" s="255"/>
      <c r="D516" s="261"/>
      <c r="E516" s="108"/>
      <c r="F516" s="108"/>
      <c r="G516" s="108"/>
      <c r="H516" s="108"/>
      <c r="I516" s="108"/>
      <c r="J516" s="108"/>
      <c r="K516" s="108"/>
      <c r="L516" s="108"/>
      <c r="M516" s="108"/>
      <c r="N516" s="108"/>
      <c r="O516" s="108"/>
      <c r="P516" s="108"/>
      <c r="Q516" s="108"/>
      <c r="R516" s="262"/>
      <c r="S516"/>
      <c r="T516"/>
      <c r="U516"/>
      <c r="V516"/>
      <c r="W516"/>
      <c r="X516"/>
    </row>
    <row r="517" spans="2:24" s="2" customFormat="1" ht="25" customHeight="1" x14ac:dyDescent="0.3">
      <c r="B517" s="255"/>
      <c r="C517" s="255"/>
      <c r="D517" s="261"/>
      <c r="E517" s="108"/>
      <c r="F517" s="108"/>
      <c r="G517" s="108"/>
      <c r="H517" s="108"/>
      <c r="I517" s="108"/>
      <c r="J517" s="108"/>
      <c r="K517" s="108"/>
      <c r="L517" s="108"/>
      <c r="M517" s="108"/>
      <c r="N517" s="108"/>
      <c r="O517" s="108"/>
      <c r="P517" s="108"/>
      <c r="Q517" s="108"/>
      <c r="R517" s="262"/>
      <c r="S517"/>
      <c r="T517"/>
      <c r="U517"/>
      <c r="V517"/>
      <c r="W517"/>
      <c r="X517"/>
    </row>
    <row r="518" spans="2:24" s="2" customFormat="1" ht="25" customHeight="1" x14ac:dyDescent="0.3">
      <c r="B518" s="255"/>
      <c r="C518" s="255"/>
      <c r="D518" s="261"/>
      <c r="E518" s="108"/>
      <c r="F518" s="108"/>
      <c r="G518" s="108"/>
      <c r="H518" s="108"/>
      <c r="I518" s="108"/>
      <c r="J518" s="108"/>
      <c r="K518" s="108"/>
      <c r="L518" s="108"/>
      <c r="M518" s="108"/>
      <c r="N518" s="108"/>
      <c r="O518" s="108"/>
      <c r="P518" s="108"/>
      <c r="Q518" s="108"/>
      <c r="R518" s="262"/>
      <c r="S518"/>
      <c r="T518"/>
      <c r="U518"/>
      <c r="V518"/>
      <c r="W518"/>
      <c r="X518"/>
    </row>
    <row r="519" spans="2:24" s="2" customFormat="1" ht="25" customHeight="1" x14ac:dyDescent="0.3">
      <c r="B519" s="255"/>
      <c r="C519" s="255"/>
      <c r="D519" s="261"/>
      <c r="E519" s="108"/>
      <c r="F519" s="108"/>
      <c r="G519" s="108"/>
      <c r="H519" s="108"/>
      <c r="I519" s="108"/>
      <c r="J519" s="108"/>
      <c r="K519" s="108"/>
      <c r="L519" s="108"/>
      <c r="M519" s="108"/>
      <c r="N519" s="108"/>
      <c r="O519" s="108"/>
      <c r="P519" s="108"/>
      <c r="Q519" s="108"/>
      <c r="R519" s="262"/>
      <c r="S519"/>
      <c r="T519"/>
      <c r="U519"/>
      <c r="V519"/>
      <c r="W519"/>
      <c r="X519"/>
    </row>
    <row r="520" spans="2:24" s="2" customFormat="1" ht="25" customHeight="1" x14ac:dyDescent="0.3">
      <c r="B520" s="255"/>
      <c r="C520" s="255"/>
      <c r="D520" s="261"/>
      <c r="E520" s="108"/>
      <c r="F520" s="108"/>
      <c r="G520" s="108"/>
      <c r="H520" s="108"/>
      <c r="I520" s="108"/>
      <c r="J520" s="108"/>
      <c r="K520" s="108"/>
      <c r="L520" s="108"/>
      <c r="M520" s="108"/>
      <c r="N520" s="108"/>
      <c r="O520" s="108"/>
      <c r="P520" s="108"/>
      <c r="Q520" s="108"/>
      <c r="R520" s="262"/>
      <c r="S520"/>
      <c r="T520"/>
      <c r="U520"/>
      <c r="V520"/>
      <c r="W520"/>
      <c r="X520"/>
    </row>
    <row r="521" spans="2:24" s="2" customFormat="1" ht="25" customHeight="1" x14ac:dyDescent="0.3">
      <c r="B521" s="255"/>
      <c r="C521" s="255"/>
      <c r="D521" s="261"/>
      <c r="E521" s="108"/>
      <c r="F521" s="108"/>
      <c r="G521" s="108"/>
      <c r="H521" s="108"/>
      <c r="I521" s="108"/>
      <c r="J521" s="108"/>
      <c r="K521" s="108"/>
      <c r="L521" s="108"/>
      <c r="M521" s="108"/>
      <c r="N521" s="108"/>
      <c r="O521" s="108"/>
      <c r="P521" s="108"/>
      <c r="Q521" s="108"/>
      <c r="R521" s="262"/>
      <c r="S521"/>
      <c r="T521"/>
      <c r="U521"/>
      <c r="V521"/>
      <c r="W521"/>
      <c r="X521"/>
    </row>
    <row r="522" spans="2:24" s="2" customFormat="1" ht="25" customHeight="1" x14ac:dyDescent="0.3">
      <c r="B522" s="255"/>
      <c r="C522" s="255"/>
      <c r="D522" s="261"/>
      <c r="E522" s="108"/>
      <c r="F522" s="108"/>
      <c r="G522" s="108"/>
      <c r="H522" s="108"/>
      <c r="I522" s="108"/>
      <c r="J522" s="108"/>
      <c r="K522" s="108"/>
      <c r="L522" s="108"/>
      <c r="M522" s="108"/>
      <c r="N522" s="108"/>
      <c r="O522" s="108"/>
      <c r="P522" s="108"/>
      <c r="Q522" s="108"/>
      <c r="R522" s="262"/>
      <c r="S522"/>
      <c r="T522"/>
      <c r="U522"/>
      <c r="V522"/>
      <c r="W522"/>
      <c r="X522"/>
    </row>
    <row r="523" spans="2:24" s="2" customFormat="1" ht="25" customHeight="1" x14ac:dyDescent="0.3">
      <c r="B523" s="255"/>
      <c r="C523" s="255"/>
      <c r="D523" s="261"/>
      <c r="E523" s="108"/>
      <c r="F523" s="108"/>
      <c r="G523" s="108"/>
      <c r="H523" s="108"/>
      <c r="I523" s="108"/>
      <c r="J523" s="108"/>
      <c r="K523" s="108"/>
      <c r="L523" s="108"/>
      <c r="M523" s="108"/>
      <c r="N523" s="108"/>
      <c r="O523" s="108"/>
      <c r="P523" s="108"/>
      <c r="Q523" s="108"/>
      <c r="R523" s="262"/>
      <c r="S523"/>
      <c r="T523"/>
      <c r="U523"/>
      <c r="V523"/>
      <c r="W523"/>
      <c r="X523"/>
    </row>
    <row r="524" spans="2:24" s="2" customFormat="1" ht="25" customHeight="1" x14ac:dyDescent="0.3">
      <c r="B524" s="255"/>
      <c r="C524" s="255"/>
      <c r="D524" s="261"/>
      <c r="E524" s="108"/>
      <c r="F524" s="108"/>
      <c r="G524" s="108"/>
      <c r="H524" s="108"/>
      <c r="I524" s="108"/>
      <c r="J524" s="108"/>
      <c r="K524" s="108"/>
      <c r="L524" s="108"/>
      <c r="M524" s="108"/>
      <c r="N524" s="108"/>
      <c r="O524" s="108"/>
      <c r="P524" s="108"/>
      <c r="Q524" s="108"/>
      <c r="R524" s="262"/>
      <c r="S524"/>
      <c r="T524"/>
      <c r="U524"/>
      <c r="V524"/>
      <c r="W524"/>
      <c r="X524"/>
    </row>
    <row r="525" spans="2:24" s="2" customFormat="1" ht="25" customHeight="1" x14ac:dyDescent="0.3">
      <c r="B525" s="255"/>
      <c r="C525" s="255"/>
      <c r="D525" s="261"/>
      <c r="E525" s="108"/>
      <c r="F525" s="108"/>
      <c r="G525" s="108"/>
      <c r="H525" s="108"/>
      <c r="I525" s="108"/>
      <c r="J525" s="108"/>
      <c r="K525" s="108"/>
      <c r="L525" s="108"/>
      <c r="M525" s="108"/>
      <c r="N525" s="108"/>
      <c r="O525" s="108"/>
      <c r="P525" s="108"/>
      <c r="Q525" s="108"/>
      <c r="R525" s="262"/>
      <c r="S525"/>
      <c r="T525"/>
      <c r="U525"/>
      <c r="V525"/>
      <c r="W525"/>
      <c r="X525"/>
    </row>
    <row r="526" spans="2:24" s="2" customFormat="1" ht="25" customHeight="1" x14ac:dyDescent="0.3">
      <c r="B526" s="255"/>
      <c r="C526" s="255"/>
      <c r="D526" s="261"/>
      <c r="E526" s="108"/>
      <c r="F526" s="108"/>
      <c r="G526" s="108"/>
      <c r="H526" s="108"/>
      <c r="I526" s="108"/>
      <c r="J526" s="108"/>
      <c r="K526" s="108"/>
      <c r="L526" s="108"/>
      <c r="M526" s="108"/>
      <c r="N526" s="108"/>
      <c r="O526" s="108"/>
      <c r="P526" s="108"/>
      <c r="Q526" s="108"/>
      <c r="R526" s="262"/>
      <c r="S526"/>
      <c r="T526"/>
      <c r="U526"/>
      <c r="V526"/>
      <c r="W526"/>
      <c r="X526"/>
    </row>
    <row r="527" spans="2:24" s="2" customFormat="1" ht="25" customHeight="1" x14ac:dyDescent="0.3">
      <c r="B527" s="255"/>
      <c r="C527" s="255"/>
      <c r="D527" s="261"/>
      <c r="E527" s="108"/>
      <c r="F527" s="108"/>
      <c r="G527" s="108"/>
      <c r="H527" s="108"/>
      <c r="I527" s="108"/>
      <c r="J527" s="108"/>
      <c r="K527" s="108"/>
      <c r="L527" s="108"/>
      <c r="M527" s="108"/>
      <c r="N527" s="108"/>
      <c r="O527" s="108"/>
      <c r="P527" s="108"/>
      <c r="Q527" s="108"/>
      <c r="R527" s="262"/>
      <c r="S527"/>
      <c r="T527"/>
      <c r="U527"/>
      <c r="V527"/>
      <c r="W527"/>
      <c r="X527"/>
    </row>
    <row r="528" spans="2:24" s="2" customFormat="1" ht="25" customHeight="1" x14ac:dyDescent="0.3">
      <c r="B528" s="255"/>
      <c r="C528" s="255"/>
      <c r="D528" s="261"/>
      <c r="E528" s="108"/>
      <c r="F528" s="108"/>
      <c r="G528" s="108"/>
      <c r="H528" s="108"/>
      <c r="I528" s="108"/>
      <c r="J528" s="108"/>
      <c r="K528" s="108"/>
      <c r="L528" s="108"/>
      <c r="M528" s="108"/>
      <c r="N528" s="108"/>
      <c r="O528" s="108"/>
      <c r="P528" s="108"/>
      <c r="Q528" s="108"/>
      <c r="R528" s="262"/>
      <c r="S528"/>
      <c r="T528"/>
      <c r="U528"/>
      <c r="V528"/>
      <c r="W528"/>
      <c r="X528"/>
    </row>
    <row r="529" spans="2:24" s="2" customFormat="1" ht="25" customHeight="1" x14ac:dyDescent="0.3">
      <c r="B529" s="255"/>
      <c r="C529" s="255"/>
      <c r="D529" s="261"/>
      <c r="E529" s="108"/>
      <c r="F529" s="108"/>
      <c r="G529" s="108"/>
      <c r="H529" s="108"/>
      <c r="I529" s="108"/>
      <c r="J529" s="108"/>
      <c r="K529" s="108"/>
      <c r="L529" s="108"/>
      <c r="M529" s="108"/>
      <c r="N529" s="108"/>
      <c r="O529" s="108"/>
      <c r="P529" s="108"/>
      <c r="Q529" s="108"/>
      <c r="R529" s="262"/>
      <c r="S529"/>
      <c r="T529"/>
      <c r="U529"/>
      <c r="V529"/>
      <c r="W529"/>
      <c r="X529"/>
    </row>
    <row r="530" spans="2:24" s="2" customFormat="1" ht="25" customHeight="1" x14ac:dyDescent="0.3">
      <c r="B530" s="255"/>
      <c r="C530" s="255"/>
      <c r="D530" s="261"/>
      <c r="E530" s="108"/>
      <c r="F530" s="108"/>
      <c r="G530" s="108"/>
      <c r="H530" s="108"/>
      <c r="I530" s="108"/>
      <c r="J530" s="108"/>
      <c r="K530" s="108"/>
      <c r="L530" s="108"/>
      <c r="M530" s="108"/>
      <c r="N530" s="108"/>
      <c r="O530" s="108"/>
      <c r="P530" s="108"/>
      <c r="Q530" s="108"/>
      <c r="R530" s="262"/>
      <c r="S530"/>
      <c r="T530"/>
      <c r="U530"/>
      <c r="V530"/>
      <c r="W530"/>
      <c r="X530"/>
    </row>
    <row r="531" spans="2:24" s="2" customFormat="1" ht="25" customHeight="1" x14ac:dyDescent="0.3">
      <c r="B531" s="255"/>
      <c r="C531" s="255"/>
      <c r="D531" s="261"/>
      <c r="E531" s="108"/>
      <c r="F531" s="108"/>
      <c r="G531" s="108"/>
      <c r="H531" s="108"/>
      <c r="I531" s="108"/>
      <c r="J531" s="108"/>
      <c r="K531" s="108"/>
      <c r="L531" s="108"/>
      <c r="M531" s="108"/>
      <c r="N531" s="108"/>
      <c r="O531" s="108"/>
      <c r="P531" s="108"/>
      <c r="Q531" s="108"/>
      <c r="R531" s="262"/>
      <c r="S531"/>
      <c r="T531"/>
      <c r="U531"/>
      <c r="V531"/>
      <c r="W531"/>
      <c r="X531"/>
    </row>
    <row r="532" spans="2:24" s="2" customFormat="1" ht="25" customHeight="1" x14ac:dyDescent="0.3">
      <c r="B532" s="255"/>
      <c r="C532" s="255"/>
      <c r="D532" s="261"/>
      <c r="E532" s="108"/>
      <c r="F532" s="108"/>
      <c r="G532" s="108"/>
      <c r="H532" s="108"/>
      <c r="I532" s="108"/>
      <c r="J532" s="108"/>
      <c r="K532" s="108"/>
      <c r="L532" s="108"/>
      <c r="M532" s="108"/>
      <c r="N532" s="108"/>
      <c r="O532" s="108"/>
      <c r="P532" s="108"/>
      <c r="Q532" s="108"/>
      <c r="R532" s="262"/>
      <c r="S532"/>
      <c r="T532"/>
      <c r="U532"/>
      <c r="V532"/>
      <c r="W532"/>
      <c r="X532"/>
    </row>
    <row r="533" spans="2:24" s="2" customFormat="1" ht="25" customHeight="1" x14ac:dyDescent="0.3">
      <c r="B533" s="255"/>
      <c r="C533" s="255"/>
      <c r="D533" s="261"/>
      <c r="E533" s="108"/>
      <c r="F533" s="108"/>
      <c r="G533" s="108"/>
      <c r="H533" s="108"/>
      <c r="I533" s="108"/>
      <c r="J533" s="108"/>
      <c r="K533" s="108"/>
      <c r="L533" s="108"/>
      <c r="M533" s="108"/>
      <c r="N533" s="108"/>
      <c r="O533" s="108"/>
      <c r="P533" s="108"/>
      <c r="Q533" s="108"/>
      <c r="R533" s="262"/>
      <c r="S533"/>
      <c r="T533"/>
      <c r="U533"/>
      <c r="V533"/>
      <c r="W533"/>
      <c r="X533"/>
    </row>
    <row r="534" spans="2:24" s="2" customFormat="1" ht="25" customHeight="1" x14ac:dyDescent="0.3">
      <c r="B534" s="255"/>
      <c r="C534" s="255"/>
      <c r="D534" s="261"/>
      <c r="E534" s="108"/>
      <c r="F534" s="108"/>
      <c r="G534" s="108"/>
      <c r="H534" s="108"/>
      <c r="I534" s="108"/>
      <c r="J534" s="108"/>
      <c r="K534" s="108"/>
      <c r="L534" s="108"/>
      <c r="M534" s="108"/>
      <c r="N534" s="108"/>
      <c r="O534" s="108"/>
      <c r="P534" s="108"/>
      <c r="Q534" s="108"/>
      <c r="R534" s="262"/>
      <c r="S534"/>
      <c r="T534"/>
      <c r="U534"/>
      <c r="V534"/>
      <c r="W534"/>
      <c r="X534"/>
    </row>
    <row r="535" spans="2:24" s="2" customFormat="1" ht="25" customHeight="1" x14ac:dyDescent="0.3">
      <c r="B535" s="255"/>
      <c r="C535" s="255"/>
      <c r="D535" s="261"/>
      <c r="E535" s="108"/>
      <c r="F535" s="108"/>
      <c r="G535" s="108"/>
      <c r="H535" s="108"/>
      <c r="I535" s="108"/>
      <c r="J535" s="108"/>
      <c r="K535" s="108"/>
      <c r="L535" s="108"/>
      <c r="M535" s="108"/>
      <c r="N535" s="108"/>
      <c r="O535" s="108"/>
      <c r="P535" s="108"/>
      <c r="Q535" s="108"/>
      <c r="R535" s="262"/>
      <c r="S535"/>
      <c r="T535"/>
      <c r="U535"/>
      <c r="V535"/>
      <c r="W535"/>
      <c r="X535"/>
    </row>
    <row r="536" spans="2:24" s="2" customFormat="1" ht="25" customHeight="1" x14ac:dyDescent="0.3">
      <c r="B536" s="255"/>
      <c r="C536" s="255"/>
      <c r="D536" s="261"/>
      <c r="E536" s="108"/>
      <c r="F536" s="108"/>
      <c r="G536" s="108"/>
      <c r="H536" s="108"/>
      <c r="I536" s="108"/>
      <c r="J536" s="108"/>
      <c r="K536" s="108"/>
      <c r="L536" s="108"/>
      <c r="M536" s="108"/>
      <c r="N536" s="108"/>
      <c r="O536" s="108"/>
      <c r="P536" s="108"/>
      <c r="Q536" s="108"/>
      <c r="R536" s="262"/>
      <c r="S536"/>
      <c r="T536"/>
      <c r="U536"/>
      <c r="V536"/>
      <c r="W536"/>
      <c r="X536"/>
    </row>
    <row r="537" spans="2:24" s="2" customFormat="1" ht="25" customHeight="1" x14ac:dyDescent="0.3">
      <c r="B537" s="255"/>
      <c r="C537" s="255"/>
      <c r="D537" s="261"/>
      <c r="E537" s="108"/>
      <c r="F537" s="108"/>
      <c r="G537" s="108"/>
      <c r="H537" s="108"/>
      <c r="I537" s="108"/>
      <c r="J537" s="108"/>
      <c r="K537" s="108"/>
      <c r="L537" s="108"/>
      <c r="M537" s="108"/>
      <c r="N537" s="108"/>
      <c r="O537" s="108"/>
      <c r="P537" s="108"/>
      <c r="Q537" s="108"/>
      <c r="R537" s="262"/>
      <c r="S537"/>
      <c r="T537"/>
      <c r="U537"/>
      <c r="V537"/>
      <c r="W537"/>
      <c r="X537"/>
    </row>
    <row r="538" spans="2:24" s="2" customFormat="1" ht="25" customHeight="1" x14ac:dyDescent="0.3">
      <c r="B538" s="255"/>
      <c r="C538" s="255"/>
      <c r="D538" s="261"/>
      <c r="E538" s="108"/>
      <c r="F538" s="108"/>
      <c r="G538" s="108"/>
      <c r="H538" s="108"/>
      <c r="I538" s="108"/>
      <c r="J538" s="108"/>
      <c r="K538" s="108"/>
      <c r="L538" s="108"/>
      <c r="M538" s="108"/>
      <c r="N538" s="108"/>
      <c r="O538" s="108"/>
      <c r="P538" s="108"/>
      <c r="Q538" s="108"/>
      <c r="R538" s="262"/>
      <c r="S538"/>
      <c r="T538"/>
      <c r="U538"/>
      <c r="V538"/>
      <c r="W538"/>
      <c r="X538"/>
    </row>
    <row r="539" spans="2:24" s="2" customFormat="1" ht="25" customHeight="1" x14ac:dyDescent="0.3">
      <c r="B539" s="255"/>
      <c r="C539" s="255"/>
      <c r="D539" s="261"/>
      <c r="E539" s="108"/>
      <c r="F539" s="108"/>
      <c r="G539" s="108"/>
      <c r="H539" s="108"/>
      <c r="I539" s="108"/>
      <c r="J539" s="108"/>
      <c r="K539" s="108"/>
      <c r="L539" s="108"/>
      <c r="M539" s="108"/>
      <c r="N539" s="108"/>
      <c r="O539" s="108"/>
      <c r="P539" s="108"/>
      <c r="Q539" s="108"/>
      <c r="R539" s="262"/>
      <c r="S539"/>
      <c r="T539"/>
      <c r="U539"/>
      <c r="V539"/>
      <c r="W539"/>
      <c r="X539"/>
    </row>
    <row r="540" spans="2:24" s="2" customFormat="1" ht="25" customHeight="1" x14ac:dyDescent="0.3">
      <c r="B540" s="255"/>
      <c r="C540" s="255"/>
      <c r="D540" s="261"/>
      <c r="E540" s="108"/>
      <c r="F540" s="108"/>
      <c r="G540" s="108"/>
      <c r="H540" s="108"/>
      <c r="I540" s="108"/>
      <c r="J540" s="108"/>
      <c r="K540" s="108"/>
      <c r="L540" s="108"/>
      <c r="M540" s="108"/>
      <c r="N540" s="108"/>
      <c r="O540" s="108"/>
      <c r="P540" s="108"/>
      <c r="Q540" s="108"/>
      <c r="R540" s="262"/>
      <c r="S540"/>
      <c r="T540"/>
      <c r="U540"/>
      <c r="V540"/>
      <c r="W540"/>
      <c r="X540"/>
    </row>
    <row r="541" spans="2:24" s="2" customFormat="1" ht="25" customHeight="1" x14ac:dyDescent="0.3">
      <c r="B541" s="255"/>
      <c r="C541" s="255"/>
      <c r="D541" s="261"/>
      <c r="E541" s="108"/>
      <c r="F541" s="108"/>
      <c r="G541" s="108"/>
      <c r="H541" s="108"/>
      <c r="I541" s="108"/>
      <c r="J541" s="108"/>
      <c r="K541" s="108"/>
      <c r="L541" s="108"/>
      <c r="M541" s="108"/>
      <c r="N541" s="108"/>
      <c r="O541" s="108"/>
      <c r="P541" s="108"/>
      <c r="Q541" s="108"/>
      <c r="R541" s="262"/>
      <c r="S541"/>
      <c r="T541"/>
      <c r="U541"/>
      <c r="V541"/>
      <c r="W541"/>
      <c r="X541"/>
    </row>
    <row r="542" spans="2:24" s="2" customFormat="1" ht="25" customHeight="1" x14ac:dyDescent="0.3">
      <c r="B542" s="255"/>
      <c r="C542" s="255"/>
      <c r="D542" s="261"/>
      <c r="E542" s="108"/>
      <c r="F542" s="108"/>
      <c r="G542" s="108"/>
      <c r="H542" s="108"/>
      <c r="I542" s="108"/>
      <c r="J542" s="108"/>
      <c r="K542" s="108"/>
      <c r="L542" s="108"/>
      <c r="M542" s="108"/>
      <c r="N542" s="108"/>
      <c r="O542" s="108"/>
      <c r="P542" s="108"/>
      <c r="Q542" s="108"/>
      <c r="R542" s="262"/>
      <c r="S542"/>
      <c r="T542"/>
      <c r="U542"/>
      <c r="V542"/>
      <c r="W542"/>
      <c r="X542"/>
    </row>
    <row r="543" spans="2:24" s="2" customFormat="1" ht="25" customHeight="1" x14ac:dyDescent="0.3">
      <c r="B543" s="255"/>
      <c r="C543" s="255"/>
      <c r="D543" s="261"/>
      <c r="E543" s="108"/>
      <c r="F543" s="108"/>
      <c r="G543" s="108"/>
      <c r="H543" s="108"/>
      <c r="I543" s="108"/>
      <c r="J543" s="108"/>
      <c r="K543" s="108"/>
      <c r="L543" s="108"/>
      <c r="M543" s="108"/>
      <c r="N543" s="108"/>
      <c r="O543" s="108"/>
      <c r="P543" s="108"/>
      <c r="Q543" s="108"/>
      <c r="R543" s="262"/>
      <c r="S543"/>
      <c r="T543"/>
      <c r="U543"/>
      <c r="V543"/>
      <c r="W543"/>
      <c r="X543"/>
    </row>
    <row r="544" spans="2:24" s="2" customFormat="1" ht="25" customHeight="1" x14ac:dyDescent="0.3">
      <c r="B544" s="255"/>
      <c r="C544" s="255"/>
      <c r="D544" s="261"/>
      <c r="E544" s="108"/>
      <c r="F544" s="108"/>
      <c r="G544" s="108"/>
      <c r="H544" s="108"/>
      <c r="I544" s="108"/>
      <c r="J544" s="108"/>
      <c r="K544" s="108"/>
      <c r="L544" s="108"/>
      <c r="M544" s="108"/>
      <c r="N544" s="108"/>
      <c r="O544" s="108"/>
      <c r="P544" s="108"/>
      <c r="Q544" s="108"/>
      <c r="R544" s="262"/>
      <c r="S544"/>
      <c r="T544"/>
      <c r="U544"/>
      <c r="V544"/>
      <c r="W544"/>
      <c r="X544"/>
    </row>
    <row r="545" spans="2:24" s="2" customFormat="1" ht="25" customHeight="1" x14ac:dyDescent="0.3">
      <c r="B545" s="255"/>
      <c r="C545" s="255"/>
      <c r="D545" s="261"/>
      <c r="E545" s="108"/>
      <c r="F545" s="108"/>
      <c r="G545" s="108"/>
      <c r="H545" s="108"/>
      <c r="I545" s="108"/>
      <c r="J545" s="108"/>
      <c r="K545" s="108"/>
      <c r="L545" s="108"/>
      <c r="M545" s="108"/>
      <c r="N545" s="108"/>
      <c r="O545" s="108"/>
      <c r="P545" s="108"/>
      <c r="Q545" s="108"/>
      <c r="R545" s="262"/>
      <c r="S545"/>
      <c r="T545"/>
      <c r="U545"/>
      <c r="V545"/>
      <c r="W545"/>
      <c r="X545"/>
    </row>
    <row r="546" spans="2:24" s="2" customFormat="1" ht="25" customHeight="1" x14ac:dyDescent="0.3">
      <c r="B546" s="255"/>
      <c r="C546" s="255"/>
      <c r="D546" s="261"/>
      <c r="E546" s="108"/>
      <c r="F546" s="108"/>
      <c r="G546" s="108"/>
      <c r="H546" s="108"/>
      <c r="I546" s="108"/>
      <c r="J546" s="108"/>
      <c r="K546" s="108"/>
      <c r="L546" s="108"/>
      <c r="M546" s="108"/>
      <c r="N546" s="108"/>
      <c r="O546" s="108"/>
      <c r="P546" s="108"/>
      <c r="Q546" s="108"/>
      <c r="R546" s="262"/>
      <c r="S546"/>
      <c r="T546"/>
      <c r="U546"/>
      <c r="V546"/>
      <c r="W546"/>
      <c r="X546"/>
    </row>
    <row r="547" spans="2:24" s="2" customFormat="1" ht="25" customHeight="1" x14ac:dyDescent="0.3">
      <c r="B547" s="255"/>
      <c r="C547" s="255"/>
      <c r="D547" s="261"/>
      <c r="E547" s="108"/>
      <c r="F547" s="108"/>
      <c r="G547" s="108"/>
      <c r="H547" s="108"/>
      <c r="I547" s="108"/>
      <c r="J547" s="108"/>
      <c r="K547" s="108"/>
      <c r="L547" s="108"/>
      <c r="M547" s="108"/>
      <c r="N547" s="108"/>
      <c r="O547" s="108"/>
      <c r="P547" s="108"/>
      <c r="Q547" s="108"/>
      <c r="R547" s="262"/>
      <c r="S547"/>
      <c r="T547"/>
      <c r="U547"/>
      <c r="V547"/>
      <c r="W547"/>
      <c r="X547"/>
    </row>
    <row r="548" spans="2:24" s="2" customFormat="1" ht="25" customHeight="1" x14ac:dyDescent="0.3">
      <c r="B548" s="255"/>
      <c r="C548" s="255"/>
      <c r="D548" s="261"/>
      <c r="E548" s="108"/>
      <c r="F548" s="108"/>
      <c r="G548" s="108"/>
      <c r="H548" s="108"/>
      <c r="I548" s="108"/>
      <c r="J548" s="108"/>
      <c r="K548" s="108"/>
      <c r="L548" s="108"/>
      <c r="M548" s="108"/>
      <c r="N548" s="108"/>
      <c r="O548" s="108"/>
      <c r="P548" s="108"/>
      <c r="Q548" s="108"/>
      <c r="R548" s="262"/>
      <c r="S548"/>
      <c r="T548"/>
      <c r="U548"/>
      <c r="V548"/>
      <c r="W548"/>
      <c r="X548"/>
    </row>
    <row r="549" spans="2:24" s="2" customFormat="1" ht="25" customHeight="1" x14ac:dyDescent="0.3">
      <c r="B549" s="255"/>
      <c r="C549" s="255"/>
      <c r="D549" s="261"/>
      <c r="E549" s="108"/>
      <c r="F549" s="108"/>
      <c r="G549" s="108"/>
      <c r="H549" s="108"/>
      <c r="I549" s="108"/>
      <c r="J549" s="108"/>
      <c r="K549" s="108"/>
      <c r="L549" s="108"/>
      <c r="M549" s="108"/>
      <c r="N549" s="108"/>
      <c r="O549" s="108"/>
      <c r="P549" s="108"/>
      <c r="Q549" s="108"/>
      <c r="R549" s="262"/>
      <c r="S549"/>
      <c r="T549"/>
      <c r="U549"/>
      <c r="V549"/>
      <c r="W549"/>
      <c r="X549"/>
    </row>
    <row r="550" spans="2:24" s="2" customFormat="1" ht="25" customHeight="1" x14ac:dyDescent="0.3">
      <c r="B550" s="255"/>
      <c r="C550" s="255"/>
      <c r="D550" s="261"/>
      <c r="E550" s="108"/>
      <c r="F550" s="108"/>
      <c r="G550" s="108"/>
      <c r="H550" s="108"/>
      <c r="I550" s="108"/>
      <c r="J550" s="108"/>
      <c r="K550" s="108"/>
      <c r="L550" s="108"/>
      <c r="M550" s="108"/>
      <c r="N550" s="108"/>
      <c r="O550" s="108"/>
      <c r="P550" s="108"/>
      <c r="Q550" s="108"/>
      <c r="R550" s="262"/>
      <c r="S550"/>
      <c r="T550"/>
      <c r="U550"/>
      <c r="V550"/>
      <c r="W550"/>
      <c r="X550"/>
    </row>
    <row r="551" spans="2:24" s="2" customFormat="1" ht="25" customHeight="1" x14ac:dyDescent="0.3">
      <c r="B551" s="255"/>
      <c r="C551" s="255"/>
      <c r="D551" s="261"/>
      <c r="E551" s="108"/>
      <c r="F551" s="108"/>
      <c r="G551" s="108"/>
      <c r="H551" s="108"/>
      <c r="I551" s="108"/>
      <c r="J551" s="108"/>
      <c r="K551" s="108"/>
      <c r="L551" s="108"/>
      <c r="M551" s="108"/>
      <c r="N551" s="108"/>
      <c r="O551" s="108"/>
      <c r="P551" s="108"/>
      <c r="Q551" s="108"/>
      <c r="R551" s="262"/>
      <c r="S551"/>
      <c r="T551"/>
      <c r="U551"/>
      <c r="V551"/>
      <c r="W551"/>
      <c r="X551"/>
    </row>
    <row r="552" spans="2:24" s="2" customFormat="1" ht="25" customHeight="1" x14ac:dyDescent="0.3">
      <c r="B552" s="255"/>
      <c r="C552" s="255"/>
      <c r="D552" s="261"/>
      <c r="E552" s="108"/>
      <c r="F552" s="108"/>
      <c r="G552" s="108"/>
      <c r="H552" s="108"/>
      <c r="I552" s="108"/>
      <c r="J552" s="108"/>
      <c r="K552" s="108"/>
      <c r="L552" s="108"/>
      <c r="M552" s="108"/>
      <c r="N552" s="108"/>
      <c r="O552" s="108"/>
      <c r="P552" s="108"/>
      <c r="Q552" s="108"/>
      <c r="R552" s="262"/>
      <c r="S552"/>
      <c r="T552"/>
      <c r="U552"/>
      <c r="V552"/>
      <c r="W552"/>
      <c r="X552"/>
    </row>
    <row r="553" spans="2:24" s="2" customFormat="1" ht="25" customHeight="1" x14ac:dyDescent="0.3">
      <c r="B553" s="255"/>
      <c r="C553" s="255"/>
      <c r="D553" s="261"/>
      <c r="E553" s="108"/>
      <c r="F553" s="108"/>
      <c r="G553" s="108"/>
      <c r="H553" s="108"/>
      <c r="I553" s="108"/>
      <c r="J553" s="108"/>
      <c r="K553" s="108"/>
      <c r="L553" s="108"/>
      <c r="M553" s="108"/>
      <c r="N553" s="108"/>
      <c r="O553" s="108"/>
      <c r="P553" s="108"/>
      <c r="Q553" s="108"/>
      <c r="R553" s="262"/>
      <c r="S553"/>
      <c r="T553"/>
      <c r="U553"/>
      <c r="V553"/>
      <c r="W553"/>
      <c r="X553"/>
    </row>
    <row r="554" spans="2:24" s="2" customFormat="1" ht="25" customHeight="1" x14ac:dyDescent="0.3">
      <c r="B554" s="255"/>
      <c r="C554" s="255"/>
      <c r="D554" s="261"/>
      <c r="E554" s="108"/>
      <c r="F554" s="108"/>
      <c r="G554" s="108"/>
      <c r="H554" s="108"/>
      <c r="I554" s="108"/>
      <c r="J554" s="108"/>
      <c r="K554" s="108"/>
      <c r="L554" s="108"/>
      <c r="M554" s="108"/>
      <c r="N554" s="108"/>
      <c r="O554" s="108"/>
      <c r="P554" s="108"/>
      <c r="Q554" s="108"/>
      <c r="R554" s="262"/>
      <c r="S554"/>
      <c r="T554"/>
      <c r="U554"/>
      <c r="V554"/>
      <c r="W554"/>
      <c r="X554"/>
    </row>
    <row r="555" spans="2:24" s="2" customFormat="1" ht="25" customHeight="1" x14ac:dyDescent="0.3">
      <c r="B555" s="255"/>
      <c r="C555" s="255"/>
      <c r="D555" s="261"/>
      <c r="E555" s="108"/>
      <c r="F555" s="108"/>
      <c r="G555" s="108"/>
      <c r="H555" s="108"/>
      <c r="I555" s="108"/>
      <c r="J555" s="108"/>
      <c r="K555" s="108"/>
      <c r="L555" s="108"/>
      <c r="M555" s="108"/>
      <c r="N555" s="108"/>
      <c r="O555" s="108"/>
      <c r="P555" s="108"/>
      <c r="Q555" s="108"/>
      <c r="R555" s="262"/>
      <c r="S555"/>
      <c r="T555"/>
      <c r="U555"/>
      <c r="V555"/>
      <c r="W555"/>
      <c r="X555"/>
    </row>
    <row r="556" spans="2:24" s="2" customFormat="1" ht="25" customHeight="1" x14ac:dyDescent="0.3">
      <c r="B556" s="255"/>
      <c r="C556" s="255"/>
      <c r="D556" s="261"/>
      <c r="E556" s="108"/>
      <c r="F556" s="108"/>
      <c r="G556" s="108"/>
      <c r="H556" s="108"/>
      <c r="I556" s="108"/>
      <c r="J556" s="108"/>
      <c r="K556" s="108"/>
      <c r="L556" s="108"/>
      <c r="M556" s="108"/>
      <c r="N556" s="108"/>
      <c r="O556" s="108"/>
      <c r="P556" s="108"/>
      <c r="Q556" s="108"/>
      <c r="R556" s="262"/>
      <c r="S556"/>
      <c r="T556"/>
      <c r="U556"/>
      <c r="V556"/>
      <c r="W556"/>
      <c r="X556"/>
    </row>
    <row r="557" spans="2:24" s="2" customFormat="1" ht="25" customHeight="1" x14ac:dyDescent="0.3">
      <c r="B557" s="255"/>
      <c r="C557" s="255"/>
      <c r="D557" s="261"/>
      <c r="E557" s="108"/>
      <c r="F557" s="108"/>
      <c r="G557" s="108"/>
      <c r="H557" s="108"/>
      <c r="I557" s="108"/>
      <c r="J557" s="108"/>
      <c r="K557" s="108"/>
      <c r="L557" s="108"/>
      <c r="M557" s="108"/>
      <c r="N557" s="108"/>
      <c r="O557" s="108"/>
      <c r="P557" s="108"/>
      <c r="Q557" s="108"/>
      <c r="R557" s="262"/>
      <c r="S557"/>
      <c r="T557"/>
      <c r="U557"/>
      <c r="V557"/>
      <c r="W557"/>
      <c r="X557"/>
    </row>
    <row r="558" spans="2:24" s="2" customFormat="1" ht="25" customHeight="1" x14ac:dyDescent="0.3">
      <c r="B558" s="255"/>
      <c r="C558" s="255"/>
      <c r="D558" s="261"/>
      <c r="E558" s="108"/>
      <c r="F558" s="108"/>
      <c r="G558" s="108"/>
      <c r="H558" s="108"/>
      <c r="I558" s="108"/>
      <c r="J558" s="108"/>
      <c r="K558" s="108"/>
      <c r="L558" s="108"/>
      <c r="M558" s="108"/>
      <c r="N558" s="108"/>
      <c r="O558" s="108"/>
      <c r="P558" s="108"/>
      <c r="Q558" s="108"/>
      <c r="R558" s="262"/>
      <c r="S558"/>
      <c r="T558"/>
      <c r="U558"/>
      <c r="V558"/>
      <c r="W558"/>
      <c r="X558"/>
    </row>
    <row r="559" spans="2:24" s="2" customFormat="1" ht="25" customHeight="1" x14ac:dyDescent="0.3">
      <c r="B559" s="255"/>
      <c r="C559" s="255"/>
      <c r="D559" s="261"/>
      <c r="E559" s="108"/>
      <c r="F559" s="108"/>
      <c r="G559" s="108"/>
      <c r="H559" s="108"/>
      <c r="I559" s="108"/>
      <c r="J559" s="108"/>
      <c r="K559" s="108"/>
      <c r="L559" s="108"/>
      <c r="M559" s="108"/>
      <c r="N559" s="108"/>
      <c r="O559" s="108"/>
      <c r="P559" s="108"/>
      <c r="Q559" s="108"/>
      <c r="R559" s="262"/>
      <c r="S559"/>
      <c r="T559"/>
      <c r="U559"/>
      <c r="V559"/>
      <c r="W559"/>
      <c r="X559"/>
    </row>
    <row r="560" spans="2:24" s="2" customFormat="1" ht="25" customHeight="1" x14ac:dyDescent="0.3">
      <c r="B560" s="255"/>
      <c r="C560" s="255"/>
      <c r="D560" s="261"/>
      <c r="E560" s="108"/>
      <c r="F560" s="108"/>
      <c r="G560" s="108"/>
      <c r="H560" s="108"/>
      <c r="I560" s="108"/>
      <c r="J560" s="108"/>
      <c r="K560" s="108"/>
      <c r="L560" s="108"/>
      <c r="M560" s="108"/>
      <c r="N560" s="108"/>
      <c r="O560" s="108"/>
      <c r="P560" s="108"/>
      <c r="Q560" s="108"/>
      <c r="R560" s="262"/>
      <c r="S560"/>
      <c r="T560"/>
      <c r="U560"/>
      <c r="V560"/>
      <c r="W560"/>
      <c r="X560"/>
    </row>
    <row r="561" spans="2:24" s="2" customFormat="1" ht="25" customHeight="1" x14ac:dyDescent="0.3">
      <c r="B561" s="255"/>
      <c r="C561" s="255"/>
      <c r="D561" s="261"/>
      <c r="E561" s="108"/>
      <c r="F561" s="108"/>
      <c r="G561" s="108"/>
      <c r="H561" s="108"/>
      <c r="I561" s="108"/>
      <c r="J561" s="108"/>
      <c r="K561" s="108"/>
      <c r="L561" s="108"/>
      <c r="M561" s="108"/>
      <c r="N561" s="108"/>
      <c r="O561" s="108"/>
      <c r="P561" s="108"/>
      <c r="Q561" s="108"/>
      <c r="R561" s="262"/>
      <c r="S561"/>
      <c r="T561"/>
      <c r="U561"/>
      <c r="V561"/>
      <c r="W561"/>
      <c r="X561"/>
    </row>
    <row r="562" spans="2:24" s="2" customFormat="1" ht="25" customHeight="1" x14ac:dyDescent="0.3">
      <c r="B562" s="255"/>
      <c r="C562" s="255"/>
      <c r="D562" s="261"/>
      <c r="E562" s="108"/>
      <c r="F562" s="108"/>
      <c r="G562" s="108"/>
      <c r="H562" s="108"/>
      <c r="I562" s="108"/>
      <c r="J562" s="108"/>
      <c r="K562" s="108"/>
      <c r="L562" s="108"/>
      <c r="M562" s="108"/>
      <c r="N562" s="108"/>
      <c r="O562" s="108"/>
      <c r="P562" s="108"/>
      <c r="Q562" s="108"/>
      <c r="R562" s="262"/>
      <c r="S562"/>
      <c r="T562"/>
      <c r="U562"/>
      <c r="V562"/>
      <c r="W562"/>
      <c r="X562"/>
    </row>
    <row r="563" spans="2:24" s="2" customFormat="1" ht="25" customHeight="1" x14ac:dyDescent="0.3">
      <c r="B563" s="255"/>
      <c r="C563" s="255"/>
      <c r="D563" s="261"/>
      <c r="E563" s="108"/>
      <c r="F563" s="108"/>
      <c r="G563" s="108"/>
      <c r="H563" s="108"/>
      <c r="I563" s="108"/>
      <c r="J563" s="108"/>
      <c r="K563" s="108"/>
      <c r="L563" s="108"/>
      <c r="M563" s="108"/>
      <c r="N563" s="108"/>
      <c r="O563" s="108"/>
      <c r="P563" s="108"/>
      <c r="Q563" s="108"/>
      <c r="R563" s="262"/>
      <c r="S563"/>
      <c r="T563"/>
      <c r="U563"/>
      <c r="V563"/>
      <c r="W563"/>
      <c r="X563"/>
    </row>
    <row r="564" spans="2:24" s="2" customFormat="1" ht="25" customHeight="1" x14ac:dyDescent="0.3">
      <c r="B564" s="255"/>
      <c r="C564" s="255"/>
      <c r="D564" s="261"/>
      <c r="E564" s="108"/>
      <c r="F564" s="108"/>
      <c r="G564" s="108"/>
      <c r="H564" s="108"/>
      <c r="I564" s="108"/>
      <c r="J564" s="108"/>
      <c r="K564" s="108"/>
      <c r="L564" s="108"/>
      <c r="M564" s="108"/>
      <c r="N564" s="108"/>
      <c r="O564" s="108"/>
      <c r="P564" s="108"/>
      <c r="Q564" s="108"/>
      <c r="R564" s="262"/>
      <c r="S564"/>
      <c r="T564"/>
      <c r="U564"/>
      <c r="V564"/>
      <c r="W564"/>
      <c r="X564"/>
    </row>
    <row r="565" spans="2:24" s="2" customFormat="1" ht="25" customHeight="1" x14ac:dyDescent="0.3">
      <c r="B565" s="255"/>
      <c r="C565" s="255"/>
      <c r="D565" s="261"/>
      <c r="E565" s="108"/>
      <c r="F565" s="108"/>
      <c r="G565" s="108"/>
      <c r="H565" s="108"/>
      <c r="I565" s="108"/>
      <c r="J565" s="108"/>
      <c r="K565" s="108"/>
      <c r="L565" s="108"/>
      <c r="M565" s="108"/>
      <c r="N565" s="108"/>
      <c r="O565" s="108"/>
      <c r="P565" s="108"/>
      <c r="Q565" s="108"/>
      <c r="R565" s="262"/>
      <c r="S565"/>
      <c r="T565"/>
      <c r="U565"/>
      <c r="V565"/>
      <c r="W565"/>
      <c r="X565"/>
    </row>
    <row r="566" spans="2:24" s="2" customFormat="1" ht="25" customHeight="1" x14ac:dyDescent="0.3">
      <c r="B566" s="255"/>
      <c r="C566" s="255"/>
      <c r="D566" s="261"/>
      <c r="E566" s="108"/>
      <c r="F566" s="108"/>
      <c r="G566" s="108"/>
      <c r="H566" s="108"/>
      <c r="I566" s="108"/>
      <c r="J566" s="108"/>
      <c r="K566" s="108"/>
      <c r="L566" s="108"/>
      <c r="M566" s="108"/>
      <c r="N566" s="108"/>
      <c r="O566" s="108"/>
      <c r="P566" s="108"/>
      <c r="Q566" s="108"/>
      <c r="R566" s="262"/>
      <c r="S566"/>
      <c r="T566"/>
      <c r="U566"/>
      <c r="V566"/>
      <c r="W566"/>
      <c r="X566"/>
    </row>
    <row r="567" spans="2:24" s="2" customFormat="1" ht="25" customHeight="1" x14ac:dyDescent="0.3">
      <c r="B567" s="255"/>
      <c r="C567" s="255"/>
      <c r="D567" s="261"/>
      <c r="E567" s="108"/>
      <c r="F567" s="108"/>
      <c r="G567" s="108"/>
      <c r="H567" s="108"/>
      <c r="I567" s="108"/>
      <c r="J567" s="108"/>
      <c r="K567" s="108"/>
      <c r="L567" s="108"/>
      <c r="M567" s="108"/>
      <c r="N567" s="108"/>
      <c r="O567" s="108"/>
      <c r="P567" s="108"/>
      <c r="Q567" s="108"/>
      <c r="R567" s="262"/>
      <c r="S567"/>
      <c r="T567"/>
      <c r="U567"/>
      <c r="V567"/>
      <c r="W567"/>
      <c r="X567"/>
    </row>
    <row r="568" spans="2:24" s="2" customFormat="1" ht="25" customHeight="1" x14ac:dyDescent="0.3">
      <c r="B568" s="255"/>
      <c r="C568" s="255"/>
      <c r="D568" s="261"/>
      <c r="E568" s="108"/>
      <c r="F568" s="108"/>
      <c r="G568" s="108"/>
      <c r="H568" s="108"/>
      <c r="I568" s="108"/>
      <c r="J568" s="108"/>
      <c r="K568" s="108"/>
      <c r="L568" s="108"/>
      <c r="M568" s="108"/>
      <c r="N568" s="108"/>
      <c r="O568" s="108"/>
      <c r="P568" s="108"/>
      <c r="Q568" s="108"/>
      <c r="R568" s="262"/>
      <c r="S568"/>
      <c r="T568"/>
      <c r="U568"/>
      <c r="V568"/>
      <c r="W568"/>
      <c r="X568"/>
    </row>
    <row r="569" spans="2:24" s="2" customFormat="1" ht="25" customHeight="1" x14ac:dyDescent="0.3">
      <c r="B569" s="255"/>
      <c r="C569" s="255"/>
      <c r="D569" s="261"/>
      <c r="E569" s="108"/>
      <c r="F569" s="108"/>
      <c r="G569" s="108"/>
      <c r="H569" s="108"/>
      <c r="I569" s="108"/>
      <c r="J569" s="108"/>
      <c r="K569" s="108"/>
      <c r="L569" s="108"/>
      <c r="M569" s="108"/>
      <c r="N569" s="108"/>
      <c r="O569" s="108"/>
      <c r="P569" s="108"/>
      <c r="Q569" s="108"/>
      <c r="R569" s="262"/>
      <c r="S569"/>
      <c r="T569"/>
      <c r="U569"/>
      <c r="V569"/>
      <c r="W569"/>
      <c r="X569"/>
    </row>
    <row r="570" spans="2:24" s="2" customFormat="1" ht="25" customHeight="1" x14ac:dyDescent="0.3">
      <c r="B570" s="255"/>
      <c r="C570" s="255"/>
      <c r="D570" s="261"/>
      <c r="E570" s="108"/>
      <c r="F570" s="108"/>
      <c r="G570" s="108"/>
      <c r="H570" s="108"/>
      <c r="I570" s="108"/>
      <c r="J570" s="108"/>
      <c r="K570" s="108"/>
      <c r="L570" s="108"/>
      <c r="M570" s="108"/>
      <c r="N570" s="108"/>
      <c r="O570" s="108"/>
      <c r="P570" s="108"/>
      <c r="Q570" s="108"/>
      <c r="R570" s="262"/>
      <c r="S570"/>
      <c r="T570"/>
      <c r="U570"/>
      <c r="V570"/>
      <c r="W570"/>
      <c r="X570"/>
    </row>
    <row r="571" spans="2:24" s="2" customFormat="1" ht="25" customHeight="1" x14ac:dyDescent="0.3">
      <c r="B571" s="255"/>
      <c r="C571" s="255"/>
      <c r="D571" s="261"/>
      <c r="E571" s="108"/>
      <c r="F571" s="108"/>
      <c r="G571" s="108"/>
      <c r="H571" s="108"/>
      <c r="I571" s="108"/>
      <c r="J571" s="108"/>
      <c r="K571" s="108"/>
      <c r="L571" s="108"/>
      <c r="M571" s="108"/>
      <c r="N571" s="108"/>
      <c r="O571" s="108"/>
      <c r="P571" s="108"/>
      <c r="Q571" s="108"/>
      <c r="R571" s="262"/>
      <c r="S571"/>
      <c r="T571"/>
      <c r="U571"/>
      <c r="V571"/>
      <c r="W571"/>
      <c r="X571"/>
    </row>
    <row r="572" spans="2:24" s="2" customFormat="1" ht="25" customHeight="1" x14ac:dyDescent="0.3">
      <c r="B572" s="255"/>
      <c r="C572" s="255"/>
      <c r="D572" s="261"/>
      <c r="E572" s="108"/>
      <c r="F572" s="108"/>
      <c r="G572" s="108"/>
      <c r="H572" s="108"/>
      <c r="I572" s="108"/>
      <c r="J572" s="108"/>
      <c r="K572" s="108"/>
      <c r="L572" s="108"/>
      <c r="M572" s="108"/>
      <c r="N572" s="108"/>
      <c r="O572" s="108"/>
      <c r="P572" s="108"/>
      <c r="Q572" s="108"/>
      <c r="R572" s="262"/>
      <c r="S572"/>
      <c r="T572"/>
      <c r="U572"/>
      <c r="V572"/>
      <c r="W572"/>
      <c r="X572"/>
    </row>
    <row r="573" spans="2:24" s="2" customFormat="1" ht="25" customHeight="1" x14ac:dyDescent="0.3">
      <c r="B573" s="255"/>
      <c r="C573" s="255"/>
      <c r="D573" s="261"/>
      <c r="E573" s="108"/>
      <c r="F573" s="108"/>
      <c r="G573" s="108"/>
      <c r="H573" s="108"/>
      <c r="I573" s="108"/>
      <c r="J573" s="108"/>
      <c r="K573" s="108"/>
      <c r="L573" s="108"/>
      <c r="M573" s="108"/>
      <c r="N573" s="108"/>
      <c r="O573" s="108"/>
      <c r="P573" s="108"/>
      <c r="Q573" s="108"/>
      <c r="R573" s="262"/>
      <c r="S573"/>
      <c r="T573"/>
      <c r="U573"/>
      <c r="V573"/>
      <c r="W573"/>
      <c r="X573"/>
    </row>
    <row r="574" spans="2:24" s="2" customFormat="1" ht="25" customHeight="1" x14ac:dyDescent="0.3">
      <c r="B574" s="255"/>
      <c r="C574" s="255"/>
      <c r="D574" s="261"/>
      <c r="E574" s="108"/>
      <c r="F574" s="108"/>
      <c r="G574" s="108"/>
      <c r="H574" s="108"/>
      <c r="I574" s="108"/>
      <c r="J574" s="108"/>
      <c r="K574" s="108"/>
      <c r="L574" s="108"/>
      <c r="M574" s="108"/>
      <c r="N574" s="108"/>
      <c r="O574" s="108"/>
      <c r="P574" s="108"/>
      <c r="Q574" s="108"/>
      <c r="R574" s="262"/>
      <c r="S574"/>
      <c r="T574"/>
      <c r="U574"/>
      <c r="V574"/>
      <c r="W574"/>
      <c r="X574"/>
    </row>
    <row r="575" spans="2:24" s="2" customFormat="1" ht="25" customHeight="1" x14ac:dyDescent="0.3">
      <c r="B575" s="255"/>
      <c r="C575" s="255"/>
      <c r="D575" s="261"/>
      <c r="E575" s="108"/>
      <c r="F575" s="108"/>
      <c r="G575" s="108"/>
      <c r="H575" s="108"/>
      <c r="I575" s="108"/>
      <c r="J575" s="108"/>
      <c r="K575" s="108"/>
      <c r="L575" s="108"/>
      <c r="M575" s="108"/>
      <c r="N575" s="108"/>
      <c r="O575" s="108"/>
      <c r="P575" s="108"/>
      <c r="Q575" s="108"/>
      <c r="R575" s="262"/>
      <c r="S575"/>
      <c r="T575"/>
      <c r="U575"/>
      <c r="V575"/>
      <c r="W575"/>
      <c r="X575"/>
    </row>
    <row r="576" spans="2:24" s="2" customFormat="1" ht="25" customHeight="1" x14ac:dyDescent="0.3">
      <c r="B576" s="255"/>
      <c r="C576" s="255"/>
      <c r="D576" s="261"/>
      <c r="E576" s="108"/>
      <c r="F576" s="108"/>
      <c r="G576" s="108"/>
      <c r="H576" s="108"/>
      <c r="I576" s="108"/>
      <c r="J576" s="108"/>
      <c r="K576" s="108"/>
      <c r="L576" s="108"/>
      <c r="M576" s="108"/>
      <c r="N576" s="108"/>
      <c r="O576" s="108"/>
      <c r="P576" s="108"/>
      <c r="Q576" s="108"/>
      <c r="R576" s="262"/>
      <c r="S576"/>
      <c r="T576"/>
      <c r="U576"/>
      <c r="V576"/>
      <c r="W576"/>
      <c r="X576"/>
    </row>
    <row r="577" spans="2:24" s="2" customFormat="1" ht="25" customHeight="1" x14ac:dyDescent="0.3">
      <c r="B577" s="255"/>
      <c r="C577" s="255"/>
      <c r="D577" s="261"/>
      <c r="E577" s="108"/>
      <c r="F577" s="108"/>
      <c r="G577" s="108"/>
      <c r="H577" s="108"/>
      <c r="I577" s="108"/>
      <c r="J577" s="108"/>
      <c r="K577" s="108"/>
      <c r="L577" s="108"/>
      <c r="M577" s="108"/>
      <c r="N577" s="108"/>
      <c r="O577" s="108"/>
      <c r="P577" s="108"/>
      <c r="Q577" s="108"/>
      <c r="R577" s="262"/>
      <c r="S577"/>
      <c r="T577"/>
      <c r="U577"/>
      <c r="V577"/>
      <c r="W577"/>
      <c r="X577"/>
    </row>
    <row r="578" spans="2:24" s="2" customFormat="1" ht="25" customHeight="1" x14ac:dyDescent="0.3">
      <c r="B578" s="255"/>
      <c r="C578" s="255"/>
      <c r="D578" s="261"/>
      <c r="E578" s="108"/>
      <c r="F578" s="108"/>
      <c r="G578" s="108"/>
      <c r="H578" s="108"/>
      <c r="I578" s="108"/>
      <c r="J578" s="108"/>
      <c r="K578" s="108"/>
      <c r="L578" s="108"/>
      <c r="M578" s="108"/>
      <c r="N578" s="108"/>
      <c r="O578" s="108"/>
      <c r="P578" s="108"/>
      <c r="Q578" s="108"/>
      <c r="R578" s="262"/>
      <c r="S578"/>
      <c r="T578"/>
      <c r="U578"/>
      <c r="V578"/>
      <c r="W578"/>
      <c r="X578"/>
    </row>
    <row r="579" spans="2:24" s="2" customFormat="1" ht="25" customHeight="1" x14ac:dyDescent="0.3">
      <c r="B579" s="255"/>
      <c r="C579" s="255"/>
      <c r="D579" s="261"/>
      <c r="E579" s="108"/>
      <c r="F579" s="108"/>
      <c r="G579" s="108"/>
      <c r="H579" s="108"/>
      <c r="I579" s="108"/>
      <c r="J579" s="108"/>
      <c r="K579" s="108"/>
      <c r="L579" s="108"/>
      <c r="M579" s="108"/>
      <c r="N579" s="108"/>
      <c r="O579" s="108"/>
      <c r="P579" s="108"/>
      <c r="Q579" s="108"/>
      <c r="R579" s="262"/>
      <c r="S579"/>
      <c r="T579"/>
      <c r="U579"/>
      <c r="V579"/>
      <c r="W579"/>
      <c r="X579"/>
    </row>
    <row r="580" spans="2:24" s="2" customFormat="1" ht="25" customHeight="1" x14ac:dyDescent="0.3">
      <c r="B580" s="255"/>
      <c r="C580" s="255"/>
      <c r="D580" s="261"/>
      <c r="E580" s="108"/>
      <c r="F580" s="108"/>
      <c r="G580" s="108"/>
      <c r="H580" s="108"/>
      <c r="I580" s="108"/>
      <c r="J580" s="108"/>
      <c r="K580" s="108"/>
      <c r="L580" s="108"/>
      <c r="M580" s="108"/>
      <c r="N580" s="108"/>
      <c r="O580" s="108"/>
      <c r="P580" s="108"/>
      <c r="Q580" s="108"/>
      <c r="R580" s="262"/>
      <c r="S580"/>
      <c r="T580"/>
      <c r="U580"/>
      <c r="V580"/>
      <c r="W580"/>
      <c r="X580"/>
    </row>
    <row r="581" spans="2:24" s="2" customFormat="1" ht="25" customHeight="1" x14ac:dyDescent="0.3">
      <c r="B581" s="255"/>
      <c r="C581" s="255"/>
      <c r="D581" s="261"/>
      <c r="E581" s="108"/>
      <c r="F581" s="108"/>
      <c r="G581" s="108"/>
      <c r="H581" s="108"/>
      <c r="I581" s="108"/>
      <c r="J581" s="108"/>
      <c r="K581" s="108"/>
      <c r="L581" s="108"/>
      <c r="M581" s="108"/>
      <c r="N581" s="108"/>
      <c r="O581" s="108"/>
      <c r="P581" s="108"/>
      <c r="Q581" s="108"/>
      <c r="R581" s="262"/>
      <c r="S581"/>
      <c r="T581"/>
      <c r="U581"/>
      <c r="V581"/>
      <c r="W581"/>
      <c r="X581"/>
    </row>
    <row r="582" spans="2:24" s="2" customFormat="1" ht="25" customHeight="1" x14ac:dyDescent="0.3">
      <c r="B582" s="255"/>
      <c r="C582" s="255"/>
      <c r="D582" s="261"/>
      <c r="E582" s="108"/>
      <c r="F582" s="108"/>
      <c r="G582" s="108"/>
      <c r="H582" s="108"/>
      <c r="I582" s="108"/>
      <c r="J582" s="108"/>
      <c r="K582" s="108"/>
      <c r="L582" s="108"/>
      <c r="M582" s="108"/>
      <c r="N582" s="108"/>
      <c r="O582" s="108"/>
      <c r="P582" s="108"/>
      <c r="Q582" s="108"/>
      <c r="R582" s="262"/>
      <c r="S582"/>
      <c r="T582"/>
      <c r="U582"/>
      <c r="V582"/>
      <c r="W582"/>
      <c r="X582"/>
    </row>
    <row r="583" spans="2:24" s="2" customFormat="1" ht="25" customHeight="1" x14ac:dyDescent="0.3">
      <c r="B583" s="255"/>
      <c r="C583" s="255"/>
      <c r="D583" s="261"/>
      <c r="E583" s="108"/>
      <c r="F583" s="108"/>
      <c r="G583" s="108"/>
      <c r="H583" s="108"/>
      <c r="I583" s="108"/>
      <c r="J583" s="108"/>
      <c r="K583" s="108"/>
      <c r="L583" s="108"/>
      <c r="M583" s="108"/>
      <c r="N583" s="108"/>
      <c r="O583" s="108"/>
      <c r="P583" s="108"/>
      <c r="Q583" s="108"/>
      <c r="R583" s="262"/>
      <c r="S583"/>
      <c r="T583"/>
      <c r="U583"/>
      <c r="V583"/>
      <c r="W583"/>
      <c r="X583"/>
    </row>
    <row r="584" spans="2:24" s="2" customFormat="1" ht="25" customHeight="1" x14ac:dyDescent="0.3">
      <c r="B584" s="255"/>
      <c r="C584" s="255"/>
      <c r="D584" s="261"/>
      <c r="E584" s="108"/>
      <c r="F584" s="108"/>
      <c r="G584" s="108"/>
      <c r="H584" s="108"/>
      <c r="I584" s="108"/>
      <c r="J584" s="108"/>
      <c r="K584" s="108"/>
      <c r="L584" s="108"/>
      <c r="M584" s="108"/>
      <c r="N584" s="108"/>
      <c r="O584" s="108"/>
      <c r="P584" s="108"/>
      <c r="Q584" s="108"/>
      <c r="R584" s="262"/>
      <c r="S584"/>
      <c r="T584"/>
      <c r="U584"/>
      <c r="V584"/>
      <c r="W584"/>
      <c r="X584"/>
    </row>
    <row r="585" spans="2:24" s="2" customFormat="1" ht="25" customHeight="1" x14ac:dyDescent="0.3">
      <c r="B585" s="255"/>
      <c r="C585" s="255"/>
      <c r="D585" s="261"/>
      <c r="E585" s="108"/>
      <c r="F585" s="108"/>
      <c r="G585" s="108"/>
      <c r="H585" s="108"/>
      <c r="I585" s="108"/>
      <c r="J585" s="108"/>
      <c r="K585" s="108"/>
      <c r="L585" s="108"/>
      <c r="M585" s="108"/>
      <c r="N585" s="108"/>
      <c r="O585" s="108"/>
      <c r="P585" s="108"/>
      <c r="Q585" s="108"/>
      <c r="R585" s="262"/>
      <c r="S585"/>
      <c r="T585"/>
      <c r="U585"/>
      <c r="V585"/>
      <c r="W585"/>
      <c r="X585"/>
    </row>
    <row r="586" spans="2:24" s="2" customFormat="1" ht="25" customHeight="1" x14ac:dyDescent="0.3">
      <c r="B586" s="255"/>
      <c r="C586" s="255"/>
      <c r="D586" s="261"/>
      <c r="E586" s="108"/>
      <c r="F586" s="108"/>
      <c r="G586" s="108"/>
      <c r="H586" s="108"/>
      <c r="I586" s="108"/>
      <c r="J586" s="108"/>
      <c r="K586" s="108"/>
      <c r="L586" s="108"/>
      <c r="M586" s="108"/>
      <c r="N586" s="108"/>
      <c r="O586" s="108"/>
      <c r="P586" s="108"/>
      <c r="Q586" s="108"/>
      <c r="R586" s="262"/>
      <c r="S586"/>
      <c r="T586"/>
      <c r="U586"/>
      <c r="V586"/>
      <c r="W586"/>
      <c r="X586"/>
    </row>
    <row r="587" spans="2:24" s="2" customFormat="1" ht="25" customHeight="1" x14ac:dyDescent="0.3">
      <c r="B587" s="255"/>
      <c r="C587" s="255"/>
      <c r="D587" s="261"/>
      <c r="E587" s="108"/>
      <c r="F587" s="108"/>
      <c r="G587" s="108"/>
      <c r="H587" s="108"/>
      <c r="I587" s="108"/>
      <c r="J587" s="108"/>
      <c r="K587" s="108"/>
      <c r="L587" s="108"/>
      <c r="M587" s="108"/>
      <c r="N587" s="108"/>
      <c r="O587" s="108"/>
      <c r="P587" s="108"/>
      <c r="Q587" s="108"/>
      <c r="R587" s="262"/>
      <c r="S587"/>
      <c r="T587"/>
      <c r="U587"/>
      <c r="V587"/>
      <c r="W587"/>
      <c r="X587"/>
    </row>
    <row r="588" spans="2:24" s="2" customFormat="1" ht="25" customHeight="1" x14ac:dyDescent="0.3">
      <c r="B588" s="255"/>
      <c r="C588" s="255"/>
      <c r="D588" s="261"/>
      <c r="E588" s="108"/>
      <c r="F588" s="108"/>
      <c r="G588" s="108"/>
      <c r="H588" s="108"/>
      <c r="I588" s="108"/>
      <c r="J588" s="108"/>
      <c r="K588" s="108"/>
      <c r="L588" s="108"/>
      <c r="M588" s="108"/>
      <c r="N588" s="108"/>
      <c r="O588" s="108"/>
      <c r="P588" s="108"/>
      <c r="Q588" s="108"/>
      <c r="R588" s="262"/>
      <c r="S588"/>
      <c r="T588"/>
      <c r="U588"/>
      <c r="V588"/>
      <c r="W588"/>
      <c r="X588"/>
    </row>
    <row r="589" spans="2:24" s="2" customFormat="1" ht="25" customHeight="1" x14ac:dyDescent="0.3">
      <c r="B589" s="255"/>
      <c r="C589" s="255"/>
      <c r="D589" s="261"/>
      <c r="E589" s="108"/>
      <c r="F589" s="108"/>
      <c r="G589" s="108"/>
      <c r="H589" s="108"/>
      <c r="I589" s="108"/>
      <c r="J589" s="108"/>
      <c r="K589" s="108"/>
      <c r="L589" s="108"/>
      <c r="M589" s="108"/>
      <c r="N589" s="108"/>
      <c r="O589" s="108"/>
      <c r="P589" s="108"/>
      <c r="Q589" s="108"/>
      <c r="R589" s="262"/>
      <c r="S589"/>
      <c r="T589"/>
      <c r="U589"/>
      <c r="V589"/>
      <c r="W589"/>
      <c r="X589"/>
    </row>
    <row r="590" spans="2:24" s="2" customFormat="1" ht="25" customHeight="1" x14ac:dyDescent="0.3">
      <c r="B590" s="255"/>
      <c r="C590" s="255"/>
      <c r="D590" s="261"/>
      <c r="E590" s="108"/>
      <c r="F590" s="108"/>
      <c r="G590" s="108"/>
      <c r="H590" s="108"/>
      <c r="I590" s="108"/>
      <c r="J590" s="108"/>
      <c r="K590" s="108"/>
      <c r="L590" s="108"/>
      <c r="M590" s="108"/>
      <c r="N590" s="108"/>
      <c r="O590" s="108"/>
      <c r="P590" s="108"/>
      <c r="Q590" s="108"/>
      <c r="R590" s="262"/>
      <c r="S590"/>
      <c r="T590"/>
      <c r="U590"/>
      <c r="V590"/>
      <c r="W590"/>
      <c r="X590"/>
    </row>
    <row r="591" spans="2:24" s="2" customFormat="1" ht="25" customHeight="1" x14ac:dyDescent="0.3">
      <c r="B591" s="255"/>
      <c r="C591" s="255"/>
      <c r="D591" s="261"/>
      <c r="E591" s="108"/>
      <c r="F591" s="108"/>
      <c r="G591" s="108"/>
      <c r="H591" s="108"/>
      <c r="I591" s="108"/>
      <c r="J591" s="108"/>
      <c r="K591" s="108"/>
      <c r="L591" s="108"/>
      <c r="M591" s="108"/>
      <c r="N591" s="108"/>
      <c r="O591" s="108"/>
      <c r="P591" s="108"/>
      <c r="Q591" s="108"/>
      <c r="R591" s="262"/>
      <c r="S591"/>
      <c r="T591"/>
      <c r="U591"/>
      <c r="V591"/>
      <c r="W591"/>
      <c r="X591"/>
    </row>
    <row r="592" spans="2:24" s="2" customFormat="1" ht="25" customHeight="1" x14ac:dyDescent="0.3">
      <c r="B592" s="255"/>
      <c r="C592" s="255"/>
      <c r="D592" s="261"/>
      <c r="E592" s="108"/>
      <c r="F592" s="108"/>
      <c r="G592" s="108"/>
      <c r="H592" s="108"/>
      <c r="I592" s="108"/>
      <c r="J592" s="108"/>
      <c r="K592" s="108"/>
      <c r="L592" s="108"/>
      <c r="M592" s="108"/>
      <c r="N592" s="108"/>
      <c r="O592" s="108"/>
      <c r="P592" s="108"/>
      <c r="Q592" s="108"/>
      <c r="R592" s="262"/>
      <c r="S592"/>
      <c r="T592"/>
      <c r="U592"/>
      <c r="V592"/>
      <c r="W592"/>
      <c r="X592"/>
    </row>
    <row r="593" spans="2:24" s="2" customFormat="1" ht="25" customHeight="1" x14ac:dyDescent="0.3">
      <c r="B593" s="255"/>
      <c r="C593" s="255"/>
      <c r="D593" s="261"/>
      <c r="E593" s="108"/>
      <c r="F593" s="108"/>
      <c r="G593" s="108"/>
      <c r="H593" s="108"/>
      <c r="I593" s="108"/>
      <c r="J593" s="108"/>
      <c r="K593" s="108"/>
      <c r="L593" s="108"/>
      <c r="M593" s="108"/>
      <c r="N593" s="108"/>
      <c r="O593" s="108"/>
      <c r="P593" s="108"/>
      <c r="Q593" s="108"/>
      <c r="R593" s="262"/>
      <c r="S593"/>
      <c r="T593"/>
      <c r="U593"/>
      <c r="V593"/>
      <c r="W593"/>
      <c r="X593"/>
    </row>
    <row r="594" spans="2:24" s="2" customFormat="1" ht="25" customHeight="1" x14ac:dyDescent="0.3">
      <c r="B594" s="255"/>
      <c r="C594" s="255"/>
      <c r="D594" s="261"/>
      <c r="E594" s="108"/>
      <c r="F594" s="108"/>
      <c r="G594" s="108"/>
      <c r="H594" s="108"/>
      <c r="I594" s="108"/>
      <c r="J594" s="108"/>
      <c r="K594" s="108"/>
      <c r="L594" s="108"/>
      <c r="M594" s="108"/>
      <c r="N594" s="108"/>
      <c r="O594" s="108"/>
      <c r="P594" s="108"/>
      <c r="Q594" s="108"/>
      <c r="R594" s="262"/>
      <c r="S594"/>
      <c r="T594"/>
      <c r="U594"/>
      <c r="V594"/>
      <c r="W594"/>
      <c r="X594"/>
    </row>
    <row r="595" spans="2:24" s="2" customFormat="1" ht="25" customHeight="1" x14ac:dyDescent="0.3">
      <c r="B595" s="255"/>
      <c r="C595" s="255"/>
      <c r="D595" s="261"/>
      <c r="E595" s="108"/>
      <c r="F595" s="108"/>
      <c r="G595" s="108"/>
      <c r="H595" s="108"/>
      <c r="I595" s="108"/>
      <c r="J595" s="108"/>
      <c r="K595" s="108"/>
      <c r="L595" s="108"/>
      <c r="M595" s="108"/>
      <c r="N595" s="108"/>
      <c r="O595" s="108"/>
      <c r="P595" s="108"/>
      <c r="Q595" s="108"/>
      <c r="R595" s="262"/>
      <c r="S595"/>
      <c r="T595"/>
      <c r="U595"/>
      <c r="V595"/>
      <c r="W595"/>
      <c r="X595"/>
    </row>
    <row r="596" spans="2:24" s="2" customFormat="1" ht="25" customHeight="1" x14ac:dyDescent="0.3">
      <c r="B596" s="255"/>
      <c r="C596" s="255"/>
      <c r="D596" s="261"/>
      <c r="E596" s="108"/>
      <c r="F596" s="108"/>
      <c r="G596" s="108"/>
      <c r="H596" s="108"/>
      <c r="I596" s="108"/>
      <c r="J596" s="108"/>
      <c r="K596" s="108"/>
      <c r="L596" s="108"/>
      <c r="M596" s="108"/>
      <c r="N596" s="108"/>
      <c r="O596" s="108"/>
      <c r="P596" s="108"/>
      <c r="Q596" s="108"/>
      <c r="R596" s="262"/>
      <c r="S596"/>
      <c r="T596"/>
      <c r="U596"/>
      <c r="V596"/>
      <c r="W596"/>
      <c r="X596"/>
    </row>
    <row r="597" spans="2:24" s="2" customFormat="1" ht="25" customHeight="1" x14ac:dyDescent="0.3">
      <c r="B597" s="255"/>
      <c r="C597" s="255"/>
      <c r="D597" s="261"/>
      <c r="E597" s="108"/>
      <c r="F597" s="108"/>
      <c r="G597" s="108"/>
      <c r="H597" s="108"/>
      <c r="I597" s="108"/>
      <c r="J597" s="108"/>
      <c r="K597" s="108"/>
      <c r="L597" s="108"/>
      <c r="M597" s="108"/>
      <c r="N597" s="108"/>
      <c r="O597" s="108"/>
      <c r="P597" s="108"/>
      <c r="Q597" s="108"/>
      <c r="R597" s="262"/>
      <c r="S597"/>
      <c r="T597"/>
      <c r="U597"/>
      <c r="V597"/>
      <c r="W597"/>
      <c r="X597"/>
    </row>
    <row r="598" spans="2:24" s="2" customFormat="1" ht="25" customHeight="1" x14ac:dyDescent="0.3">
      <c r="B598" s="255"/>
      <c r="C598" s="255"/>
      <c r="D598" s="261"/>
      <c r="E598" s="108"/>
      <c r="F598" s="108"/>
      <c r="G598" s="108"/>
      <c r="H598" s="108"/>
      <c r="I598" s="108"/>
      <c r="J598" s="108"/>
      <c r="K598" s="108"/>
      <c r="L598" s="108"/>
      <c r="M598" s="108"/>
      <c r="N598" s="108"/>
      <c r="O598" s="108"/>
      <c r="P598" s="108"/>
      <c r="Q598" s="108"/>
      <c r="R598" s="262"/>
      <c r="S598"/>
      <c r="T598"/>
      <c r="U598"/>
      <c r="V598"/>
      <c r="W598"/>
      <c r="X598"/>
    </row>
    <row r="599" spans="2:24" s="2" customFormat="1" ht="25" customHeight="1" x14ac:dyDescent="0.3">
      <c r="B599" s="255"/>
      <c r="C599" s="255"/>
      <c r="D599" s="261"/>
      <c r="E599" s="108"/>
      <c r="F599" s="108"/>
      <c r="G599" s="108"/>
      <c r="H599" s="108"/>
      <c r="I599" s="108"/>
      <c r="J599" s="108"/>
      <c r="K599" s="108"/>
      <c r="L599" s="108"/>
      <c r="M599" s="108"/>
      <c r="N599" s="108"/>
      <c r="O599" s="108"/>
      <c r="P599" s="108"/>
      <c r="Q599" s="108"/>
      <c r="R599" s="262"/>
      <c r="S599"/>
      <c r="T599"/>
      <c r="U599"/>
      <c r="V599"/>
      <c r="W599"/>
      <c r="X599"/>
    </row>
    <row r="600" spans="2:24" s="2" customFormat="1" ht="25" customHeight="1" x14ac:dyDescent="0.3">
      <c r="B600" s="255"/>
      <c r="C600" s="255"/>
      <c r="D600" s="261"/>
      <c r="E600" s="108"/>
      <c r="F600" s="108"/>
      <c r="G600" s="108"/>
      <c r="H600" s="108"/>
      <c r="I600" s="108"/>
      <c r="J600" s="108"/>
      <c r="K600" s="108"/>
      <c r="L600" s="108"/>
      <c r="M600" s="108"/>
      <c r="N600" s="108"/>
      <c r="O600" s="108"/>
      <c r="P600" s="108"/>
      <c r="Q600" s="108"/>
      <c r="R600" s="262"/>
      <c r="S600"/>
      <c r="T600"/>
      <c r="U600"/>
      <c r="V600"/>
      <c r="W600"/>
      <c r="X600"/>
    </row>
    <row r="601" spans="2:24" s="2" customFormat="1" ht="25" customHeight="1" x14ac:dyDescent="0.3">
      <c r="B601" s="255"/>
      <c r="C601" s="255"/>
      <c r="D601" s="261"/>
      <c r="E601" s="108"/>
      <c r="F601" s="108"/>
      <c r="G601" s="108"/>
      <c r="H601" s="108"/>
      <c r="I601" s="108"/>
      <c r="J601" s="108"/>
      <c r="K601" s="108"/>
      <c r="L601" s="108"/>
      <c r="M601" s="108"/>
      <c r="N601" s="108"/>
      <c r="O601" s="108"/>
      <c r="P601" s="108"/>
      <c r="Q601" s="108"/>
      <c r="R601" s="262"/>
      <c r="S601"/>
      <c r="T601"/>
      <c r="U601"/>
      <c r="V601"/>
      <c r="W601"/>
      <c r="X601"/>
    </row>
    <row r="602" spans="2:24" s="2" customFormat="1" ht="25" customHeight="1" x14ac:dyDescent="0.3">
      <c r="B602" s="255"/>
      <c r="C602" s="255"/>
      <c r="D602" s="261"/>
      <c r="E602" s="108"/>
      <c r="F602" s="108"/>
      <c r="G602" s="108"/>
      <c r="H602" s="108"/>
      <c r="I602" s="108"/>
      <c r="J602" s="108"/>
      <c r="K602" s="108"/>
      <c r="L602" s="108"/>
      <c r="M602" s="108"/>
      <c r="N602" s="108"/>
      <c r="O602" s="108"/>
      <c r="P602" s="108"/>
      <c r="Q602" s="108"/>
      <c r="R602" s="262"/>
      <c r="S602"/>
      <c r="T602"/>
      <c r="U602"/>
      <c r="V602"/>
      <c r="W602"/>
      <c r="X602"/>
    </row>
    <row r="603" spans="2:24" s="2" customFormat="1" ht="25" customHeight="1" x14ac:dyDescent="0.3">
      <c r="B603" s="255"/>
      <c r="C603" s="255"/>
      <c r="D603" s="261"/>
      <c r="E603" s="108"/>
      <c r="F603" s="108"/>
      <c r="G603" s="108"/>
      <c r="H603" s="108"/>
      <c r="I603" s="108"/>
      <c r="J603" s="108"/>
      <c r="K603" s="108"/>
      <c r="L603" s="108"/>
      <c r="M603" s="108"/>
      <c r="N603" s="108"/>
      <c r="O603" s="108"/>
      <c r="P603" s="108"/>
      <c r="Q603" s="108"/>
      <c r="R603" s="262"/>
      <c r="S603"/>
      <c r="T603"/>
      <c r="U603"/>
      <c r="V603"/>
      <c r="W603"/>
      <c r="X603"/>
    </row>
    <row r="604" spans="2:24" s="2" customFormat="1" ht="25" customHeight="1" x14ac:dyDescent="0.3">
      <c r="B604" s="255"/>
      <c r="C604" s="255"/>
      <c r="D604" s="261"/>
      <c r="E604" s="108"/>
      <c r="F604" s="108"/>
      <c r="G604" s="108"/>
      <c r="H604" s="108"/>
      <c r="I604" s="108"/>
      <c r="J604" s="108"/>
      <c r="K604" s="108"/>
      <c r="L604" s="108"/>
      <c r="M604" s="108"/>
      <c r="N604" s="108"/>
      <c r="O604" s="108"/>
      <c r="P604" s="108"/>
      <c r="Q604" s="108"/>
      <c r="R604" s="262"/>
      <c r="S604"/>
      <c r="T604"/>
      <c r="U604"/>
      <c r="V604"/>
      <c r="W604"/>
      <c r="X604"/>
    </row>
    <row r="605" spans="2:24" s="2" customFormat="1" ht="25" customHeight="1" x14ac:dyDescent="0.3">
      <c r="B605" s="255"/>
      <c r="C605" s="255"/>
      <c r="D605" s="261"/>
      <c r="E605" s="108"/>
      <c r="F605" s="108"/>
      <c r="G605" s="108"/>
      <c r="H605" s="108"/>
      <c r="I605" s="108"/>
      <c r="J605" s="108"/>
      <c r="K605" s="108"/>
      <c r="L605" s="108"/>
      <c r="M605" s="108"/>
      <c r="N605" s="108"/>
      <c r="O605" s="108"/>
      <c r="P605" s="108"/>
      <c r="Q605" s="108"/>
      <c r="R605" s="262"/>
      <c r="S605"/>
      <c r="T605"/>
      <c r="U605"/>
      <c r="V605"/>
      <c r="W605"/>
      <c r="X605"/>
    </row>
    <row r="606" spans="2:24" s="2" customFormat="1" ht="25" customHeight="1" x14ac:dyDescent="0.3">
      <c r="B606" s="255"/>
      <c r="C606" s="255"/>
      <c r="D606" s="261"/>
      <c r="E606" s="108"/>
      <c r="F606" s="108"/>
      <c r="G606" s="108"/>
      <c r="H606" s="108"/>
      <c r="I606" s="108"/>
      <c r="J606" s="108"/>
      <c r="K606" s="108"/>
      <c r="L606" s="108"/>
      <c r="M606" s="108"/>
      <c r="N606" s="108"/>
      <c r="O606" s="108"/>
      <c r="P606" s="108"/>
      <c r="Q606" s="108"/>
      <c r="R606" s="262"/>
      <c r="S606"/>
      <c r="T606"/>
      <c r="U606"/>
      <c r="V606"/>
      <c r="W606"/>
      <c r="X606"/>
    </row>
    <row r="607" spans="2:24" s="2" customFormat="1" ht="25" customHeight="1" x14ac:dyDescent="0.3">
      <c r="B607" s="255"/>
      <c r="C607" s="255"/>
      <c r="D607" s="261"/>
      <c r="E607" s="108"/>
      <c r="F607" s="108"/>
      <c r="G607" s="108"/>
      <c r="H607" s="108"/>
      <c r="I607" s="108"/>
      <c r="J607" s="108"/>
      <c r="K607" s="108"/>
      <c r="L607" s="108"/>
      <c r="M607" s="108"/>
      <c r="N607" s="108"/>
      <c r="O607" s="108"/>
      <c r="P607" s="108"/>
      <c r="Q607" s="108"/>
      <c r="R607" s="262"/>
      <c r="S607"/>
      <c r="T607"/>
      <c r="U607"/>
      <c r="V607"/>
      <c r="W607"/>
      <c r="X607"/>
    </row>
    <row r="608" spans="2:24" s="2" customFormat="1" ht="25" customHeight="1" x14ac:dyDescent="0.3">
      <c r="B608" s="255"/>
      <c r="C608" s="255"/>
      <c r="D608" s="261"/>
      <c r="E608" s="108"/>
      <c r="F608" s="108"/>
      <c r="G608" s="108"/>
      <c r="H608" s="108"/>
      <c r="I608" s="108"/>
      <c r="J608" s="108"/>
      <c r="K608" s="108"/>
      <c r="L608" s="108"/>
      <c r="M608" s="108"/>
      <c r="N608" s="108"/>
      <c r="O608" s="108"/>
      <c r="P608" s="108"/>
      <c r="Q608" s="108"/>
      <c r="R608" s="262"/>
      <c r="S608"/>
      <c r="T608"/>
      <c r="U608"/>
      <c r="V608"/>
      <c r="W608"/>
      <c r="X608"/>
    </row>
    <row r="609" spans="2:24" s="2" customFormat="1" ht="25" customHeight="1" x14ac:dyDescent="0.3">
      <c r="B609" s="255"/>
      <c r="C609" s="255"/>
      <c r="D609" s="261"/>
      <c r="E609" s="108"/>
      <c r="F609" s="108"/>
      <c r="G609" s="108"/>
      <c r="H609" s="108"/>
      <c r="I609" s="108"/>
      <c r="J609" s="108"/>
      <c r="K609" s="108"/>
      <c r="L609" s="108"/>
      <c r="M609" s="108"/>
      <c r="N609" s="108"/>
      <c r="O609" s="108"/>
      <c r="P609" s="108"/>
      <c r="Q609" s="108"/>
      <c r="R609" s="262"/>
      <c r="S609"/>
      <c r="T609"/>
      <c r="U609"/>
      <c r="V609"/>
      <c r="W609"/>
      <c r="X609"/>
    </row>
    <row r="610" spans="2:24" s="2" customFormat="1" ht="25" customHeight="1" x14ac:dyDescent="0.3">
      <c r="B610" s="255"/>
      <c r="C610" s="255"/>
      <c r="D610" s="261"/>
      <c r="E610" s="108"/>
      <c r="F610" s="108"/>
      <c r="G610" s="108"/>
      <c r="H610" s="108"/>
      <c r="I610" s="108"/>
      <c r="J610" s="108"/>
      <c r="K610" s="108"/>
      <c r="L610" s="108"/>
      <c r="M610" s="108"/>
      <c r="N610" s="108"/>
      <c r="O610" s="108"/>
      <c r="P610" s="108"/>
      <c r="Q610" s="108"/>
      <c r="R610" s="262"/>
      <c r="S610"/>
      <c r="T610"/>
      <c r="U610"/>
      <c r="V610"/>
      <c r="W610"/>
      <c r="X610"/>
    </row>
    <row r="611" spans="2:24" s="2" customFormat="1" ht="25" customHeight="1" x14ac:dyDescent="0.3">
      <c r="B611" s="255"/>
      <c r="C611" s="255"/>
      <c r="D611" s="261"/>
      <c r="E611" s="108"/>
      <c r="F611" s="108"/>
      <c r="G611" s="108"/>
      <c r="H611" s="108"/>
      <c r="I611" s="108"/>
      <c r="J611" s="108"/>
      <c r="K611" s="108"/>
      <c r="L611" s="108"/>
      <c r="M611" s="108"/>
      <c r="N611" s="108"/>
      <c r="O611" s="108"/>
      <c r="P611" s="108"/>
      <c r="Q611" s="108"/>
      <c r="R611" s="262"/>
      <c r="S611"/>
      <c r="T611"/>
      <c r="U611"/>
      <c r="V611"/>
      <c r="W611"/>
      <c r="X611"/>
    </row>
    <row r="612" spans="2:24" s="2" customFormat="1" ht="25" customHeight="1" x14ac:dyDescent="0.3">
      <c r="B612" s="255"/>
      <c r="C612" s="255"/>
      <c r="D612" s="261"/>
      <c r="E612" s="108"/>
      <c r="F612" s="108"/>
      <c r="G612" s="108"/>
      <c r="H612" s="108"/>
      <c r="I612" s="108"/>
      <c r="J612" s="108"/>
      <c r="K612" s="108"/>
      <c r="L612" s="108"/>
      <c r="M612" s="108"/>
      <c r="N612" s="108"/>
      <c r="O612" s="108"/>
      <c r="P612" s="108"/>
      <c r="Q612" s="108"/>
      <c r="R612" s="262"/>
      <c r="S612"/>
      <c r="T612"/>
      <c r="U612"/>
      <c r="V612"/>
      <c r="W612"/>
      <c r="X612"/>
    </row>
    <row r="613" spans="2:24" s="2" customFormat="1" ht="25" customHeight="1" x14ac:dyDescent="0.3">
      <c r="B613" s="255"/>
      <c r="C613" s="255"/>
      <c r="D613" s="261"/>
      <c r="E613" s="108"/>
      <c r="F613" s="108"/>
      <c r="G613" s="108"/>
      <c r="H613" s="108"/>
      <c r="I613" s="108"/>
      <c r="J613" s="108"/>
      <c r="K613" s="108"/>
      <c r="L613" s="108"/>
      <c r="M613" s="108"/>
      <c r="N613" s="108"/>
      <c r="O613" s="108"/>
      <c r="P613" s="108"/>
      <c r="Q613" s="108"/>
      <c r="R613" s="262"/>
      <c r="S613"/>
      <c r="T613"/>
      <c r="U613"/>
      <c r="V613"/>
      <c r="W613"/>
      <c r="X613"/>
    </row>
    <row r="614" spans="2:24" s="2" customFormat="1" ht="25" customHeight="1" x14ac:dyDescent="0.3">
      <c r="B614" s="255"/>
      <c r="C614" s="255"/>
      <c r="D614" s="261"/>
      <c r="E614" s="108"/>
      <c r="F614" s="108"/>
      <c r="G614" s="108"/>
      <c r="H614" s="108"/>
      <c r="I614" s="108"/>
      <c r="J614" s="108"/>
      <c r="K614" s="108"/>
      <c r="L614" s="108"/>
      <c r="M614" s="108"/>
      <c r="N614" s="108"/>
      <c r="O614" s="108"/>
      <c r="P614" s="108"/>
      <c r="Q614" s="108"/>
      <c r="R614" s="262"/>
      <c r="S614"/>
      <c r="T614"/>
      <c r="U614"/>
      <c r="V614"/>
      <c r="W614"/>
      <c r="X614"/>
    </row>
    <row r="615" spans="2:24" s="2" customFormat="1" ht="25" customHeight="1" x14ac:dyDescent="0.3">
      <c r="B615" s="255"/>
      <c r="C615" s="255"/>
      <c r="D615" s="261"/>
      <c r="E615" s="108"/>
      <c r="F615" s="108"/>
      <c r="G615" s="108"/>
      <c r="H615" s="108"/>
      <c r="I615" s="108"/>
      <c r="J615" s="108"/>
      <c r="K615" s="108"/>
      <c r="L615" s="108"/>
      <c r="M615" s="108"/>
      <c r="N615" s="108"/>
      <c r="O615" s="108"/>
      <c r="P615" s="108"/>
      <c r="Q615" s="108"/>
      <c r="R615" s="262"/>
      <c r="S615"/>
      <c r="T615"/>
      <c r="U615"/>
      <c r="V615"/>
      <c r="W615"/>
      <c r="X615"/>
    </row>
    <row r="616" spans="2:24" s="2" customFormat="1" ht="25" customHeight="1" x14ac:dyDescent="0.3">
      <c r="B616" s="255"/>
      <c r="C616" s="255"/>
      <c r="D616" s="261"/>
      <c r="E616" s="108"/>
      <c r="F616" s="108"/>
      <c r="G616" s="108"/>
      <c r="H616" s="108"/>
      <c r="I616" s="108"/>
      <c r="J616" s="108"/>
      <c r="K616" s="108"/>
      <c r="L616" s="108"/>
      <c r="M616" s="108"/>
      <c r="N616" s="108"/>
      <c r="O616" s="108"/>
      <c r="P616" s="108"/>
      <c r="Q616" s="108"/>
      <c r="R616" s="262"/>
      <c r="S616"/>
      <c r="T616"/>
      <c r="U616"/>
      <c r="V616"/>
      <c r="W616"/>
      <c r="X616"/>
    </row>
    <row r="617" spans="2:24" s="2" customFormat="1" ht="25" customHeight="1" x14ac:dyDescent="0.3">
      <c r="B617" s="255"/>
      <c r="C617" s="255"/>
      <c r="D617" s="261"/>
      <c r="E617" s="108"/>
      <c r="F617" s="108"/>
      <c r="G617" s="108"/>
      <c r="H617" s="108"/>
      <c r="I617" s="108"/>
      <c r="J617" s="108"/>
      <c r="K617" s="108"/>
      <c r="L617" s="108"/>
      <c r="M617" s="108"/>
      <c r="N617" s="108"/>
      <c r="O617" s="108"/>
      <c r="P617" s="108"/>
      <c r="Q617" s="108"/>
      <c r="R617" s="262"/>
      <c r="S617"/>
      <c r="T617"/>
      <c r="U617"/>
      <c r="V617"/>
      <c r="W617"/>
      <c r="X617"/>
    </row>
    <row r="618" spans="2:24" s="2" customFormat="1" ht="25" customHeight="1" x14ac:dyDescent="0.3">
      <c r="B618" s="255"/>
      <c r="C618" s="255"/>
      <c r="D618" s="261"/>
      <c r="E618" s="108"/>
      <c r="F618" s="108"/>
      <c r="G618" s="108"/>
      <c r="H618" s="108"/>
      <c r="I618" s="108"/>
      <c r="J618" s="108"/>
      <c r="K618" s="108"/>
      <c r="L618" s="108"/>
      <c r="M618" s="108"/>
      <c r="N618" s="108"/>
      <c r="O618" s="108"/>
      <c r="P618" s="108"/>
      <c r="Q618" s="108"/>
      <c r="R618" s="262"/>
      <c r="S618"/>
      <c r="T618"/>
      <c r="U618"/>
      <c r="V618"/>
      <c r="W618"/>
      <c r="X618"/>
    </row>
    <row r="619" spans="2:24" s="2" customFormat="1" ht="25" customHeight="1" x14ac:dyDescent="0.3">
      <c r="B619" s="255"/>
      <c r="C619" s="255"/>
      <c r="D619" s="261"/>
      <c r="E619" s="108"/>
      <c r="F619" s="108"/>
      <c r="G619" s="108"/>
      <c r="H619" s="108"/>
      <c r="I619" s="108"/>
      <c r="J619" s="108"/>
      <c r="K619" s="108"/>
      <c r="L619" s="108"/>
      <c r="M619" s="108"/>
      <c r="N619" s="108"/>
      <c r="O619" s="108"/>
      <c r="P619" s="108"/>
      <c r="Q619" s="108"/>
      <c r="R619" s="262"/>
      <c r="S619"/>
      <c r="T619"/>
      <c r="U619"/>
      <c r="V619"/>
      <c r="W619"/>
      <c r="X619"/>
    </row>
    <row r="620" spans="2:24" s="2" customFormat="1" ht="25" customHeight="1" x14ac:dyDescent="0.3">
      <c r="B620" s="255"/>
      <c r="C620" s="255"/>
      <c r="D620" s="261"/>
      <c r="E620" s="108"/>
      <c r="F620" s="108"/>
      <c r="G620" s="108"/>
      <c r="H620" s="108"/>
      <c r="I620" s="108"/>
      <c r="J620" s="108"/>
      <c r="K620" s="108"/>
      <c r="L620" s="108"/>
      <c r="M620" s="108"/>
      <c r="N620" s="108"/>
      <c r="O620" s="108"/>
      <c r="P620" s="108"/>
      <c r="Q620" s="108"/>
      <c r="R620" s="262"/>
      <c r="S620"/>
      <c r="T620"/>
      <c r="U620"/>
      <c r="V620"/>
      <c r="W620"/>
      <c r="X620"/>
    </row>
    <row r="621" spans="2:24" s="2" customFormat="1" ht="25" customHeight="1" x14ac:dyDescent="0.3">
      <c r="B621" s="255"/>
      <c r="C621" s="255"/>
      <c r="D621" s="261"/>
      <c r="E621" s="108"/>
      <c r="F621" s="108"/>
      <c r="G621" s="108"/>
      <c r="H621" s="108"/>
      <c r="I621" s="108"/>
      <c r="J621" s="108"/>
      <c r="K621" s="108"/>
      <c r="L621" s="108"/>
      <c r="M621" s="108"/>
      <c r="N621" s="108"/>
      <c r="O621" s="108"/>
      <c r="P621" s="108"/>
      <c r="Q621" s="108"/>
      <c r="R621" s="262"/>
      <c r="S621"/>
      <c r="T621"/>
      <c r="U621"/>
      <c r="V621"/>
      <c r="W621"/>
      <c r="X621"/>
    </row>
    <row r="622" spans="2:24" s="2" customFormat="1" ht="25" customHeight="1" x14ac:dyDescent="0.3">
      <c r="B622" s="255"/>
      <c r="C622" s="255"/>
      <c r="D622" s="261"/>
      <c r="E622" s="108"/>
      <c r="F622" s="108"/>
      <c r="G622" s="108"/>
      <c r="H622" s="108"/>
      <c r="I622" s="108"/>
      <c r="J622" s="108"/>
      <c r="K622" s="108"/>
      <c r="L622" s="108"/>
      <c r="M622" s="108"/>
      <c r="N622" s="108"/>
      <c r="O622" s="108"/>
      <c r="P622" s="108"/>
      <c r="Q622" s="108"/>
      <c r="R622" s="262"/>
      <c r="S622"/>
      <c r="T622"/>
      <c r="U622"/>
      <c r="V622"/>
      <c r="W622"/>
      <c r="X622"/>
    </row>
    <row r="623" spans="2:24" s="2" customFormat="1" ht="25" customHeight="1" x14ac:dyDescent="0.3">
      <c r="B623" s="255"/>
      <c r="C623" s="255"/>
      <c r="D623" s="261"/>
      <c r="E623" s="108"/>
      <c r="F623" s="108"/>
      <c r="G623" s="108"/>
      <c r="H623" s="108"/>
      <c r="I623" s="108"/>
      <c r="J623" s="108"/>
      <c r="K623" s="108"/>
      <c r="L623" s="108"/>
      <c r="M623" s="108"/>
      <c r="N623" s="108"/>
      <c r="O623" s="108"/>
      <c r="P623" s="108"/>
      <c r="Q623" s="108"/>
      <c r="R623" s="262"/>
      <c r="S623"/>
      <c r="T623"/>
      <c r="U623"/>
      <c r="V623"/>
      <c r="W623"/>
      <c r="X623"/>
    </row>
    <row r="624" spans="2:24" s="2" customFormat="1" ht="25" customHeight="1" x14ac:dyDescent="0.3">
      <c r="B624" s="255"/>
      <c r="C624" s="255"/>
      <c r="D624" s="261"/>
      <c r="E624" s="108"/>
      <c r="F624" s="108"/>
      <c r="G624" s="108"/>
      <c r="H624" s="108"/>
      <c r="I624" s="108"/>
      <c r="J624" s="108"/>
      <c r="K624" s="108"/>
      <c r="L624" s="108"/>
      <c r="M624" s="108"/>
      <c r="N624" s="108"/>
      <c r="O624" s="108"/>
      <c r="P624" s="108"/>
      <c r="Q624" s="108"/>
      <c r="R624" s="262"/>
      <c r="S624"/>
      <c r="T624"/>
      <c r="U624"/>
      <c r="V624"/>
      <c r="W624"/>
      <c r="X624"/>
    </row>
    <row r="625" spans="2:24" s="2" customFormat="1" ht="25" customHeight="1" x14ac:dyDescent="0.3">
      <c r="B625" s="255"/>
      <c r="C625" s="255"/>
      <c r="D625" s="261"/>
      <c r="E625" s="108"/>
      <c r="F625" s="108"/>
      <c r="G625" s="108"/>
      <c r="H625" s="108"/>
      <c r="I625" s="108"/>
      <c r="J625" s="108"/>
      <c r="K625" s="108"/>
      <c r="L625" s="108"/>
      <c r="M625" s="108"/>
      <c r="N625" s="108"/>
      <c r="O625" s="108"/>
      <c r="P625" s="108"/>
      <c r="Q625" s="108"/>
      <c r="R625" s="262"/>
      <c r="S625"/>
      <c r="T625"/>
      <c r="U625"/>
      <c r="V625"/>
      <c r="W625"/>
      <c r="X625"/>
    </row>
    <row r="626" spans="2:24" s="2" customFormat="1" ht="25" customHeight="1" x14ac:dyDescent="0.3">
      <c r="B626" s="255"/>
      <c r="C626" s="255"/>
      <c r="D626" s="261"/>
      <c r="E626" s="108"/>
      <c r="F626" s="108"/>
      <c r="G626" s="108"/>
      <c r="H626" s="108"/>
      <c r="I626" s="108"/>
      <c r="J626" s="108"/>
      <c r="K626" s="108"/>
      <c r="L626" s="108"/>
      <c r="M626" s="108"/>
      <c r="N626" s="108"/>
      <c r="O626" s="108"/>
      <c r="P626" s="108"/>
      <c r="Q626" s="108"/>
      <c r="R626" s="262"/>
      <c r="S626"/>
      <c r="T626"/>
      <c r="U626"/>
      <c r="V626"/>
      <c r="W626"/>
      <c r="X626"/>
    </row>
    <row r="627" spans="2:24" s="2" customFormat="1" ht="25" customHeight="1" x14ac:dyDescent="0.3">
      <c r="B627" s="255"/>
      <c r="C627" s="255"/>
      <c r="D627" s="261"/>
      <c r="E627" s="108"/>
      <c r="F627" s="108"/>
      <c r="G627" s="108"/>
      <c r="H627" s="108"/>
      <c r="I627" s="108"/>
      <c r="J627" s="108"/>
      <c r="K627" s="108"/>
      <c r="L627" s="108"/>
      <c r="M627" s="108"/>
      <c r="N627" s="108"/>
      <c r="O627" s="108"/>
      <c r="P627" s="108"/>
      <c r="Q627" s="108"/>
      <c r="R627" s="262"/>
      <c r="S627"/>
      <c r="T627"/>
      <c r="U627"/>
      <c r="V627"/>
      <c r="W627"/>
      <c r="X627"/>
    </row>
    <row r="628" spans="2:24" s="2" customFormat="1" ht="25" customHeight="1" x14ac:dyDescent="0.3">
      <c r="B628" s="255"/>
      <c r="C628" s="255"/>
      <c r="D628" s="261"/>
      <c r="E628" s="108"/>
      <c r="F628" s="108"/>
      <c r="G628" s="108"/>
      <c r="H628" s="108"/>
      <c r="I628" s="108"/>
      <c r="J628" s="108"/>
      <c r="K628" s="108"/>
      <c r="L628" s="108"/>
      <c r="M628" s="108"/>
      <c r="N628" s="108"/>
      <c r="O628" s="108"/>
      <c r="P628" s="108"/>
      <c r="Q628" s="108"/>
      <c r="R628" s="262"/>
      <c r="S628"/>
      <c r="T628"/>
      <c r="U628"/>
      <c r="V628"/>
      <c r="W628"/>
      <c r="X628"/>
    </row>
    <row r="629" spans="2:24" s="2" customFormat="1" ht="25" customHeight="1" x14ac:dyDescent="0.3">
      <c r="B629" s="255"/>
      <c r="C629" s="255"/>
      <c r="D629" s="261"/>
      <c r="E629" s="108"/>
      <c r="F629" s="108"/>
      <c r="G629" s="108"/>
      <c r="H629" s="108"/>
      <c r="I629" s="108"/>
      <c r="J629" s="108"/>
      <c r="K629" s="108"/>
      <c r="L629" s="108"/>
      <c r="M629" s="108"/>
      <c r="N629" s="108"/>
      <c r="O629" s="108"/>
      <c r="P629" s="108"/>
      <c r="Q629" s="108"/>
      <c r="R629" s="262"/>
      <c r="S629"/>
      <c r="T629"/>
      <c r="U629"/>
      <c r="V629"/>
      <c r="W629"/>
      <c r="X629"/>
    </row>
    <row r="630" spans="2:24" s="2" customFormat="1" ht="25" customHeight="1" x14ac:dyDescent="0.3">
      <c r="B630" s="255"/>
      <c r="C630" s="255"/>
      <c r="D630" s="261"/>
      <c r="E630" s="108"/>
      <c r="F630" s="108"/>
      <c r="G630" s="108"/>
      <c r="H630" s="108"/>
      <c r="I630" s="108"/>
      <c r="J630" s="108"/>
      <c r="K630" s="108"/>
      <c r="L630" s="108"/>
      <c r="M630" s="108"/>
      <c r="N630" s="108"/>
      <c r="O630" s="108"/>
      <c r="P630" s="108"/>
      <c r="Q630" s="108"/>
      <c r="R630" s="262"/>
      <c r="S630"/>
      <c r="T630"/>
      <c r="U630"/>
      <c r="V630"/>
      <c r="W630"/>
      <c r="X630"/>
    </row>
    <row r="631" spans="2:24" s="2" customFormat="1" ht="25" customHeight="1" x14ac:dyDescent="0.3">
      <c r="B631" s="255"/>
      <c r="C631" s="255"/>
      <c r="D631" s="261"/>
      <c r="E631" s="108"/>
      <c r="F631" s="108"/>
      <c r="G631" s="108"/>
      <c r="H631" s="108"/>
      <c r="I631" s="108"/>
      <c r="J631" s="108"/>
      <c r="K631" s="108"/>
      <c r="L631" s="108"/>
      <c r="M631" s="108"/>
      <c r="N631" s="108"/>
      <c r="O631" s="108"/>
      <c r="P631" s="108"/>
      <c r="Q631" s="108"/>
      <c r="R631" s="262"/>
      <c r="S631"/>
      <c r="T631"/>
      <c r="U631"/>
      <c r="V631"/>
      <c r="W631"/>
      <c r="X631"/>
    </row>
    <row r="632" spans="2:24" s="2" customFormat="1" ht="25" customHeight="1" x14ac:dyDescent="0.3">
      <c r="B632" s="255"/>
      <c r="C632" s="255"/>
      <c r="D632" s="261"/>
      <c r="E632" s="108"/>
      <c r="F632" s="108"/>
      <c r="G632" s="108"/>
      <c r="H632" s="108"/>
      <c r="I632" s="108"/>
      <c r="J632" s="108"/>
      <c r="K632" s="108"/>
      <c r="L632" s="108"/>
      <c r="M632" s="108"/>
      <c r="N632" s="108"/>
      <c r="O632" s="108"/>
      <c r="P632" s="108"/>
      <c r="Q632" s="108"/>
      <c r="R632" s="262"/>
      <c r="S632"/>
      <c r="T632"/>
      <c r="U632"/>
      <c r="V632"/>
      <c r="W632"/>
      <c r="X632"/>
    </row>
    <row r="633" spans="2:24" s="2" customFormat="1" ht="25" customHeight="1" x14ac:dyDescent="0.3">
      <c r="B633" s="255"/>
      <c r="C633" s="255"/>
      <c r="D633" s="261"/>
      <c r="E633" s="108"/>
      <c r="F633" s="108"/>
      <c r="G633" s="108"/>
      <c r="H633" s="108"/>
      <c r="I633" s="108"/>
      <c r="J633" s="108"/>
      <c r="K633" s="108"/>
      <c r="L633" s="108"/>
      <c r="M633" s="108"/>
      <c r="N633" s="108"/>
      <c r="O633" s="108"/>
      <c r="P633" s="108"/>
      <c r="Q633" s="108"/>
      <c r="R633" s="262"/>
      <c r="S633"/>
      <c r="T633"/>
      <c r="U633"/>
      <c r="V633"/>
      <c r="W633"/>
      <c r="X633"/>
    </row>
    <row r="634" spans="2:24" s="2" customFormat="1" ht="25" customHeight="1" x14ac:dyDescent="0.3">
      <c r="B634" s="255"/>
      <c r="C634" s="255"/>
      <c r="D634" s="261"/>
      <c r="E634" s="108"/>
      <c r="F634" s="108"/>
      <c r="G634" s="108"/>
      <c r="H634" s="108"/>
      <c r="I634" s="108"/>
      <c r="J634" s="108"/>
      <c r="K634" s="108"/>
      <c r="L634" s="108"/>
      <c r="M634" s="108"/>
      <c r="N634" s="108"/>
      <c r="O634" s="108"/>
      <c r="P634" s="108"/>
      <c r="Q634" s="108"/>
      <c r="R634" s="262"/>
      <c r="S634"/>
      <c r="T634"/>
      <c r="U634"/>
      <c r="V634"/>
      <c r="W634"/>
      <c r="X634"/>
    </row>
    <row r="635" spans="2:24" s="2" customFormat="1" ht="25" customHeight="1" x14ac:dyDescent="0.3">
      <c r="B635" s="255"/>
      <c r="C635" s="255"/>
      <c r="D635" s="261"/>
      <c r="E635" s="108"/>
      <c r="F635" s="108"/>
      <c r="G635" s="108"/>
      <c r="H635" s="108"/>
      <c r="I635" s="108"/>
      <c r="J635" s="108"/>
      <c r="K635" s="108"/>
      <c r="L635" s="108"/>
      <c r="M635" s="108"/>
      <c r="N635" s="108"/>
      <c r="O635" s="108"/>
      <c r="P635" s="108"/>
      <c r="Q635" s="108"/>
      <c r="R635" s="262"/>
      <c r="S635"/>
      <c r="T635"/>
      <c r="U635"/>
      <c r="V635"/>
      <c r="W635"/>
      <c r="X635"/>
    </row>
    <row r="636" spans="2:24" s="2" customFormat="1" ht="25" customHeight="1" x14ac:dyDescent="0.3">
      <c r="B636" s="255"/>
      <c r="C636" s="255"/>
      <c r="D636" s="261"/>
      <c r="E636" s="108"/>
      <c r="F636" s="108"/>
      <c r="G636" s="108"/>
      <c r="H636" s="108"/>
      <c r="I636" s="108"/>
      <c r="J636" s="108"/>
      <c r="K636" s="108"/>
      <c r="L636" s="108"/>
      <c r="M636" s="108"/>
      <c r="N636" s="108"/>
      <c r="O636" s="108"/>
      <c r="P636" s="108"/>
      <c r="Q636" s="108"/>
      <c r="R636" s="262"/>
      <c r="S636"/>
      <c r="T636"/>
      <c r="U636"/>
      <c r="V636"/>
      <c r="W636"/>
      <c r="X636"/>
    </row>
    <row r="637" spans="2:24" s="2" customFormat="1" ht="25" customHeight="1" x14ac:dyDescent="0.3">
      <c r="B637" s="255"/>
      <c r="C637" s="255"/>
      <c r="D637" s="261"/>
      <c r="E637" s="108"/>
      <c r="F637" s="108"/>
      <c r="G637" s="108"/>
      <c r="H637" s="108"/>
      <c r="I637" s="108"/>
      <c r="J637" s="108"/>
      <c r="K637" s="108"/>
      <c r="L637" s="108"/>
      <c r="M637" s="108"/>
      <c r="N637" s="108"/>
      <c r="O637" s="108"/>
      <c r="P637" s="108"/>
      <c r="Q637" s="108"/>
      <c r="R637" s="262"/>
      <c r="S637"/>
      <c r="T637"/>
      <c r="U637"/>
      <c r="V637"/>
      <c r="W637"/>
      <c r="X637"/>
    </row>
    <row r="638" spans="2:24" s="2" customFormat="1" ht="25" customHeight="1" x14ac:dyDescent="0.3">
      <c r="B638" s="255"/>
      <c r="C638" s="255"/>
      <c r="D638" s="261"/>
      <c r="E638" s="108"/>
      <c r="F638" s="108"/>
      <c r="G638" s="108"/>
      <c r="H638" s="108"/>
      <c r="I638" s="108"/>
      <c r="J638" s="108"/>
      <c r="K638" s="108"/>
      <c r="L638" s="108"/>
      <c r="M638" s="108"/>
      <c r="N638" s="108"/>
      <c r="O638" s="108"/>
      <c r="P638" s="108"/>
      <c r="Q638" s="108"/>
      <c r="R638" s="262"/>
      <c r="S638"/>
      <c r="T638"/>
      <c r="U638"/>
      <c r="V638"/>
      <c r="W638"/>
      <c r="X638"/>
    </row>
    <row r="639" spans="2:24" s="2" customFormat="1" ht="25" customHeight="1" x14ac:dyDescent="0.3">
      <c r="B639" s="255"/>
      <c r="C639" s="255"/>
      <c r="D639" s="261"/>
      <c r="E639" s="108"/>
      <c r="F639" s="108"/>
      <c r="G639" s="108"/>
      <c r="H639" s="108"/>
      <c r="I639" s="108"/>
      <c r="J639" s="108"/>
      <c r="K639" s="108"/>
      <c r="L639" s="108"/>
      <c r="M639" s="108"/>
      <c r="N639" s="108"/>
      <c r="O639" s="108"/>
      <c r="P639" s="108"/>
      <c r="Q639" s="108"/>
      <c r="R639" s="262"/>
      <c r="S639"/>
      <c r="T639"/>
      <c r="U639"/>
      <c r="V639"/>
      <c r="W639"/>
      <c r="X639"/>
    </row>
    <row r="640" spans="2:24" s="2" customFormat="1" ht="25" customHeight="1" x14ac:dyDescent="0.3">
      <c r="B640" s="255"/>
      <c r="C640" s="255"/>
      <c r="D640" s="261"/>
      <c r="E640" s="108"/>
      <c r="F640" s="108"/>
      <c r="G640" s="108"/>
      <c r="H640" s="108"/>
      <c r="I640" s="108"/>
      <c r="J640" s="108"/>
      <c r="K640" s="108"/>
      <c r="L640" s="108"/>
      <c r="M640" s="108"/>
      <c r="N640" s="108"/>
      <c r="O640" s="108"/>
      <c r="P640" s="108"/>
      <c r="Q640" s="108"/>
      <c r="R640" s="262"/>
      <c r="S640"/>
      <c r="T640"/>
      <c r="U640"/>
      <c r="V640"/>
      <c r="W640"/>
      <c r="X640"/>
    </row>
    <row r="641" spans="2:24" s="2" customFormat="1" ht="25" customHeight="1" x14ac:dyDescent="0.3">
      <c r="B641" s="255"/>
      <c r="C641" s="255"/>
      <c r="D641" s="261"/>
      <c r="E641" s="108"/>
      <c r="F641" s="108"/>
      <c r="G641" s="108"/>
      <c r="H641" s="108"/>
      <c r="I641" s="108"/>
      <c r="J641" s="108"/>
      <c r="K641" s="108"/>
      <c r="L641" s="108"/>
      <c r="M641" s="108"/>
      <c r="N641" s="108"/>
      <c r="O641" s="108"/>
      <c r="P641" s="108"/>
      <c r="Q641" s="108"/>
      <c r="R641" s="262"/>
      <c r="S641"/>
      <c r="T641"/>
      <c r="U641"/>
      <c r="V641"/>
      <c r="W641"/>
      <c r="X641"/>
    </row>
    <row r="642" spans="2:24" s="2" customFormat="1" ht="25" customHeight="1" x14ac:dyDescent="0.3">
      <c r="B642" s="255"/>
      <c r="C642" s="255"/>
      <c r="D642" s="261"/>
      <c r="E642" s="108"/>
      <c r="F642" s="108"/>
      <c r="G642" s="108"/>
      <c r="H642" s="108"/>
      <c r="I642" s="108"/>
      <c r="J642" s="108"/>
      <c r="K642" s="108"/>
      <c r="L642" s="108"/>
      <c r="M642" s="108"/>
      <c r="N642" s="108"/>
      <c r="O642" s="108"/>
      <c r="P642" s="108"/>
      <c r="Q642" s="108"/>
      <c r="R642" s="262"/>
      <c r="S642"/>
      <c r="T642"/>
      <c r="U642"/>
      <c r="V642"/>
      <c r="W642"/>
      <c r="X642"/>
    </row>
    <row r="643" spans="2:24" s="2" customFormat="1" ht="25" customHeight="1" x14ac:dyDescent="0.3">
      <c r="B643" s="255"/>
      <c r="C643" s="255"/>
      <c r="D643" s="261"/>
      <c r="E643" s="108"/>
      <c r="F643" s="108"/>
      <c r="G643" s="108"/>
      <c r="H643" s="108"/>
      <c r="I643" s="108"/>
      <c r="J643" s="108"/>
      <c r="K643" s="108"/>
      <c r="L643" s="108"/>
      <c r="M643" s="108"/>
      <c r="N643" s="108"/>
      <c r="O643" s="108"/>
      <c r="P643" s="108"/>
      <c r="Q643" s="108"/>
      <c r="R643" s="262"/>
      <c r="S643"/>
      <c r="T643"/>
      <c r="U643"/>
      <c r="V643"/>
      <c r="W643"/>
      <c r="X643"/>
    </row>
    <row r="644" spans="2:24" s="2" customFormat="1" ht="25" customHeight="1" x14ac:dyDescent="0.3">
      <c r="B644" s="255"/>
      <c r="C644" s="255"/>
      <c r="D644" s="261"/>
      <c r="E644" s="108"/>
      <c r="F644" s="108"/>
      <c r="G644" s="108"/>
      <c r="H644" s="108"/>
      <c r="I644" s="108"/>
      <c r="J644" s="108"/>
      <c r="K644" s="108"/>
      <c r="L644" s="108"/>
      <c r="M644" s="108"/>
      <c r="N644" s="108"/>
      <c r="O644" s="108"/>
      <c r="P644" s="108"/>
      <c r="Q644" s="108"/>
      <c r="R644" s="262"/>
      <c r="S644"/>
      <c r="T644"/>
      <c r="U644"/>
      <c r="V644"/>
      <c r="W644"/>
      <c r="X644"/>
    </row>
    <row r="645" spans="2:24" s="2" customFormat="1" ht="25" customHeight="1" x14ac:dyDescent="0.3">
      <c r="B645" s="255"/>
      <c r="C645" s="255"/>
      <c r="D645" s="261"/>
      <c r="E645" s="108"/>
      <c r="F645" s="108"/>
      <c r="G645" s="108"/>
      <c r="H645" s="108"/>
      <c r="I645" s="108"/>
      <c r="J645" s="108"/>
      <c r="K645" s="108"/>
      <c r="L645" s="108"/>
      <c r="M645" s="108"/>
      <c r="N645" s="108"/>
      <c r="O645" s="108"/>
      <c r="P645" s="108"/>
      <c r="Q645" s="108"/>
      <c r="R645" s="262"/>
      <c r="S645"/>
      <c r="T645"/>
      <c r="U645"/>
      <c r="V645"/>
      <c r="W645"/>
      <c r="X645"/>
    </row>
    <row r="646" spans="2:24" s="2" customFormat="1" ht="25" customHeight="1" x14ac:dyDescent="0.3">
      <c r="B646" s="255"/>
      <c r="C646" s="255"/>
      <c r="D646" s="261"/>
      <c r="E646" s="108"/>
      <c r="F646" s="108"/>
      <c r="G646" s="108"/>
      <c r="H646" s="108"/>
      <c r="I646" s="108"/>
      <c r="J646" s="108"/>
      <c r="K646" s="108"/>
      <c r="L646" s="108"/>
      <c r="M646" s="108"/>
      <c r="N646" s="108"/>
      <c r="O646" s="108"/>
      <c r="P646" s="108"/>
      <c r="Q646" s="108"/>
      <c r="R646" s="262"/>
      <c r="S646"/>
      <c r="T646"/>
      <c r="U646"/>
      <c r="V646"/>
      <c r="W646"/>
      <c r="X646"/>
    </row>
    <row r="647" spans="2:24" s="2" customFormat="1" ht="25" customHeight="1" x14ac:dyDescent="0.3">
      <c r="B647" s="255"/>
      <c r="C647" s="255"/>
      <c r="D647" s="261"/>
      <c r="E647" s="108"/>
      <c r="F647" s="108"/>
      <c r="G647" s="108"/>
      <c r="H647" s="108"/>
      <c r="I647" s="108"/>
      <c r="J647" s="108"/>
      <c r="K647" s="108"/>
      <c r="L647" s="108"/>
      <c r="M647" s="108"/>
      <c r="N647" s="108"/>
      <c r="O647" s="108"/>
      <c r="P647" s="108"/>
      <c r="Q647" s="108"/>
      <c r="R647" s="262"/>
      <c r="S647"/>
      <c r="T647"/>
      <c r="U647"/>
      <c r="V647"/>
      <c r="W647"/>
      <c r="X647"/>
    </row>
    <row r="648" spans="2:24" s="2" customFormat="1" ht="25" customHeight="1" x14ac:dyDescent="0.3">
      <c r="B648" s="255"/>
      <c r="C648" s="255"/>
      <c r="D648" s="261"/>
      <c r="E648" s="108"/>
      <c r="F648" s="108"/>
      <c r="G648" s="108"/>
      <c r="H648" s="108"/>
      <c r="I648" s="108"/>
      <c r="J648" s="108"/>
      <c r="K648" s="108"/>
      <c r="L648" s="108"/>
      <c r="M648" s="108"/>
      <c r="N648" s="108"/>
      <c r="O648" s="108"/>
      <c r="P648" s="108"/>
      <c r="Q648" s="108"/>
      <c r="R648" s="262"/>
      <c r="S648"/>
      <c r="T648"/>
      <c r="U648"/>
      <c r="V648"/>
      <c r="W648"/>
      <c r="X648"/>
    </row>
    <row r="649" spans="2:24" s="2" customFormat="1" ht="25" customHeight="1" x14ac:dyDescent="0.3">
      <c r="B649" s="255"/>
      <c r="C649" s="255"/>
      <c r="D649" s="261"/>
      <c r="E649" s="108"/>
      <c r="F649" s="108"/>
      <c r="G649" s="108"/>
      <c r="H649" s="108"/>
      <c r="I649" s="108"/>
      <c r="J649" s="108"/>
      <c r="K649" s="108"/>
      <c r="L649" s="108"/>
      <c r="M649" s="108"/>
      <c r="N649" s="108"/>
      <c r="O649" s="108"/>
      <c r="P649" s="108"/>
      <c r="Q649" s="108"/>
      <c r="R649" s="262"/>
      <c r="S649"/>
      <c r="T649"/>
      <c r="U649"/>
      <c r="V649"/>
      <c r="W649"/>
      <c r="X649"/>
    </row>
    <row r="650" spans="2:24" s="2" customFormat="1" ht="25" customHeight="1" x14ac:dyDescent="0.3">
      <c r="B650" s="255"/>
      <c r="C650" s="255"/>
      <c r="D650" s="261"/>
      <c r="E650" s="108"/>
      <c r="F650" s="108"/>
      <c r="G650" s="108"/>
      <c r="H650" s="108"/>
      <c r="I650" s="108"/>
      <c r="J650" s="108"/>
      <c r="K650" s="108"/>
      <c r="L650" s="108"/>
      <c r="M650" s="108"/>
      <c r="N650" s="108"/>
      <c r="O650" s="108"/>
      <c r="P650" s="108"/>
      <c r="Q650" s="108"/>
      <c r="R650" s="262"/>
      <c r="S650"/>
      <c r="T650"/>
      <c r="U650"/>
      <c r="V650"/>
      <c r="W650"/>
      <c r="X650"/>
    </row>
    <row r="651" spans="2:24" s="2" customFormat="1" ht="25" customHeight="1" x14ac:dyDescent="0.3">
      <c r="B651" s="255"/>
      <c r="C651" s="255"/>
      <c r="D651" s="261"/>
      <c r="E651" s="108"/>
      <c r="F651" s="108"/>
      <c r="G651" s="108"/>
      <c r="H651" s="108"/>
      <c r="I651" s="108"/>
      <c r="J651" s="108"/>
      <c r="K651" s="108"/>
      <c r="L651" s="108"/>
      <c r="M651" s="108"/>
      <c r="N651" s="108"/>
      <c r="O651" s="108"/>
      <c r="P651" s="108"/>
      <c r="Q651" s="108"/>
      <c r="R651" s="262"/>
      <c r="S651"/>
      <c r="T651"/>
      <c r="U651"/>
      <c r="V651"/>
      <c r="W651"/>
      <c r="X651"/>
    </row>
    <row r="652" spans="2:24" s="2" customFormat="1" ht="25" customHeight="1" x14ac:dyDescent="0.3">
      <c r="B652" s="255"/>
      <c r="C652" s="255"/>
      <c r="D652" s="261"/>
      <c r="E652" s="108"/>
      <c r="F652" s="108"/>
      <c r="G652" s="108"/>
      <c r="H652" s="108"/>
      <c r="I652" s="108"/>
      <c r="J652" s="108"/>
      <c r="K652" s="108"/>
      <c r="L652" s="108"/>
      <c r="M652" s="108"/>
      <c r="N652" s="108"/>
      <c r="O652" s="108"/>
      <c r="P652" s="108"/>
      <c r="Q652" s="108"/>
      <c r="R652" s="262"/>
      <c r="S652"/>
      <c r="T652"/>
      <c r="U652"/>
      <c r="V652"/>
      <c r="W652"/>
      <c r="X652"/>
    </row>
    <row r="653" spans="2:24" s="2" customFormat="1" ht="25" customHeight="1" x14ac:dyDescent="0.3">
      <c r="B653" s="255"/>
      <c r="C653" s="255"/>
      <c r="D653" s="261"/>
      <c r="E653" s="108"/>
      <c r="F653" s="108"/>
      <c r="G653" s="108"/>
      <c r="H653" s="108"/>
      <c r="I653" s="108"/>
      <c r="J653" s="108"/>
      <c r="K653" s="108"/>
      <c r="L653" s="108"/>
      <c r="M653" s="108"/>
      <c r="N653" s="108"/>
      <c r="O653" s="108"/>
      <c r="P653" s="108"/>
      <c r="Q653" s="108"/>
      <c r="R653" s="262"/>
      <c r="S653"/>
      <c r="T653"/>
      <c r="U653"/>
      <c r="V653"/>
      <c r="W653"/>
      <c r="X653"/>
    </row>
    <row r="654" spans="2:24" s="2" customFormat="1" ht="25" customHeight="1" x14ac:dyDescent="0.3">
      <c r="B654" s="255"/>
      <c r="C654" s="255"/>
      <c r="D654" s="261"/>
      <c r="E654" s="108"/>
      <c r="F654" s="108"/>
      <c r="G654" s="108"/>
      <c r="H654" s="108"/>
      <c r="I654" s="108"/>
      <c r="J654" s="108"/>
      <c r="K654" s="108"/>
      <c r="L654" s="108"/>
      <c r="M654" s="108"/>
      <c r="N654" s="108"/>
      <c r="O654" s="108"/>
      <c r="P654" s="108"/>
      <c r="Q654" s="108"/>
      <c r="R654" s="262"/>
      <c r="S654"/>
      <c r="T654"/>
      <c r="U654"/>
      <c r="V654"/>
      <c r="W654"/>
      <c r="X654"/>
    </row>
    <row r="655" spans="2:24" s="2" customFormat="1" ht="25" customHeight="1" x14ac:dyDescent="0.3">
      <c r="B655" s="255"/>
      <c r="C655" s="255"/>
      <c r="D655" s="261"/>
      <c r="E655" s="108"/>
      <c r="F655" s="108"/>
      <c r="G655" s="108"/>
      <c r="H655" s="108"/>
      <c r="I655" s="108"/>
      <c r="J655" s="108"/>
      <c r="K655" s="108"/>
      <c r="L655" s="108"/>
      <c r="M655" s="108"/>
      <c r="N655" s="108"/>
      <c r="O655" s="108"/>
      <c r="P655" s="108"/>
      <c r="Q655" s="108"/>
      <c r="R655" s="262"/>
      <c r="S655"/>
      <c r="T655"/>
      <c r="U655"/>
      <c r="V655"/>
      <c r="W655"/>
      <c r="X655"/>
    </row>
    <row r="656" spans="2:24" s="2" customFormat="1" ht="25" customHeight="1" x14ac:dyDescent="0.3">
      <c r="B656" s="255"/>
      <c r="C656" s="255"/>
      <c r="D656" s="261"/>
      <c r="E656" s="108"/>
      <c r="F656" s="108"/>
      <c r="G656" s="108"/>
      <c r="H656" s="108"/>
      <c r="I656" s="108"/>
      <c r="J656" s="108"/>
      <c r="K656" s="108"/>
      <c r="L656" s="108"/>
      <c r="M656" s="108"/>
      <c r="N656" s="108"/>
      <c r="O656" s="108"/>
      <c r="P656" s="108"/>
      <c r="Q656" s="108"/>
      <c r="R656" s="262"/>
      <c r="S656"/>
      <c r="T656"/>
      <c r="U656"/>
      <c r="V656"/>
      <c r="W656"/>
      <c r="X656"/>
    </row>
    <row r="657" spans="2:24" s="2" customFormat="1" ht="25" customHeight="1" x14ac:dyDescent="0.3">
      <c r="B657" s="255"/>
      <c r="C657" s="255"/>
      <c r="D657" s="261"/>
      <c r="E657" s="108"/>
      <c r="F657" s="108"/>
      <c r="G657" s="108"/>
      <c r="H657" s="108"/>
      <c r="I657" s="108"/>
      <c r="J657" s="108"/>
      <c r="K657" s="108"/>
      <c r="L657" s="108"/>
      <c r="M657" s="108"/>
      <c r="N657" s="108"/>
      <c r="O657" s="108"/>
      <c r="P657" s="108"/>
      <c r="Q657" s="108"/>
      <c r="R657" s="262"/>
      <c r="S657"/>
      <c r="T657"/>
      <c r="U657"/>
      <c r="V657"/>
      <c r="W657"/>
      <c r="X657"/>
    </row>
    <row r="658" spans="2:24" s="2" customFormat="1" ht="25" customHeight="1" x14ac:dyDescent="0.3">
      <c r="B658" s="255"/>
      <c r="C658" s="255"/>
      <c r="D658" s="261"/>
      <c r="E658" s="108"/>
      <c r="F658" s="108"/>
      <c r="G658" s="108"/>
      <c r="H658" s="108"/>
      <c r="I658" s="108"/>
      <c r="J658" s="108"/>
      <c r="K658" s="108"/>
      <c r="L658" s="108"/>
      <c r="M658" s="108"/>
      <c r="N658" s="108"/>
      <c r="O658" s="108"/>
      <c r="P658" s="108"/>
      <c r="Q658" s="108"/>
      <c r="R658" s="262"/>
      <c r="S658"/>
      <c r="T658"/>
      <c r="U658"/>
      <c r="V658"/>
      <c r="W658"/>
      <c r="X658"/>
    </row>
    <row r="659" spans="2:24" s="2" customFormat="1" ht="25" customHeight="1" x14ac:dyDescent="0.3">
      <c r="B659" s="255"/>
      <c r="C659" s="255"/>
      <c r="D659" s="261"/>
      <c r="E659" s="108"/>
      <c r="F659" s="108"/>
      <c r="G659" s="108"/>
      <c r="H659" s="108"/>
      <c r="I659" s="108"/>
      <c r="J659" s="108"/>
      <c r="K659" s="108"/>
      <c r="L659" s="108"/>
      <c r="M659" s="108"/>
      <c r="N659" s="108"/>
      <c r="O659" s="108"/>
      <c r="P659" s="108"/>
      <c r="Q659" s="108"/>
      <c r="R659" s="262"/>
      <c r="S659"/>
      <c r="T659"/>
      <c r="U659"/>
      <c r="V659"/>
      <c r="W659"/>
      <c r="X659"/>
    </row>
    <row r="660" spans="2:24" s="2" customFormat="1" ht="25" customHeight="1" x14ac:dyDescent="0.3">
      <c r="B660" s="255"/>
      <c r="C660" s="255"/>
      <c r="D660" s="261"/>
      <c r="E660" s="108"/>
      <c r="F660" s="108"/>
      <c r="G660" s="108"/>
      <c r="H660" s="108"/>
      <c r="I660" s="108"/>
      <c r="J660" s="108"/>
      <c r="K660" s="108"/>
      <c r="L660" s="108"/>
      <c r="M660" s="108"/>
      <c r="N660" s="108"/>
      <c r="O660" s="108"/>
      <c r="P660" s="108"/>
      <c r="Q660" s="108"/>
      <c r="R660" s="262"/>
      <c r="S660"/>
      <c r="T660"/>
      <c r="U660"/>
      <c r="V660"/>
      <c r="W660"/>
      <c r="X660"/>
    </row>
    <row r="661" spans="2:24" s="2" customFormat="1" ht="25" customHeight="1" x14ac:dyDescent="0.3">
      <c r="B661" s="255"/>
      <c r="C661" s="255"/>
      <c r="D661" s="261"/>
      <c r="E661" s="108"/>
      <c r="F661" s="108"/>
      <c r="G661" s="108"/>
      <c r="H661" s="108"/>
      <c r="I661" s="108"/>
      <c r="J661" s="108"/>
      <c r="K661" s="108"/>
      <c r="L661" s="108"/>
      <c r="M661" s="108"/>
      <c r="N661" s="108"/>
      <c r="O661" s="108"/>
      <c r="P661" s="108"/>
      <c r="Q661" s="108"/>
      <c r="R661" s="262"/>
      <c r="S661"/>
      <c r="T661"/>
      <c r="U661"/>
      <c r="V661"/>
      <c r="W661"/>
      <c r="X661"/>
    </row>
    <row r="662" spans="2:24" s="2" customFormat="1" ht="25" customHeight="1" x14ac:dyDescent="0.3">
      <c r="B662" s="255"/>
      <c r="C662" s="255"/>
      <c r="D662" s="261"/>
      <c r="E662" s="108"/>
      <c r="F662" s="108"/>
      <c r="G662" s="108"/>
      <c r="H662" s="108"/>
      <c r="I662" s="108"/>
      <c r="J662" s="108"/>
      <c r="K662" s="108"/>
      <c r="L662" s="108"/>
      <c r="M662" s="108"/>
      <c r="N662" s="108"/>
      <c r="O662" s="108"/>
      <c r="P662" s="108"/>
      <c r="Q662" s="108"/>
      <c r="R662" s="262"/>
      <c r="S662"/>
      <c r="T662"/>
      <c r="U662"/>
      <c r="V662"/>
      <c r="W662"/>
      <c r="X662"/>
    </row>
    <row r="663" spans="2:24" s="2" customFormat="1" ht="25" customHeight="1" x14ac:dyDescent="0.3">
      <c r="B663" s="255"/>
      <c r="C663" s="255"/>
      <c r="D663" s="261"/>
      <c r="E663" s="108"/>
      <c r="F663" s="108"/>
      <c r="G663" s="108"/>
      <c r="H663" s="108"/>
      <c r="I663" s="108"/>
      <c r="J663" s="108"/>
      <c r="K663" s="108"/>
      <c r="L663" s="108"/>
      <c r="M663" s="108"/>
      <c r="N663" s="108"/>
      <c r="O663" s="108"/>
      <c r="P663" s="108"/>
      <c r="Q663" s="108"/>
      <c r="R663" s="262"/>
      <c r="S663"/>
      <c r="T663"/>
      <c r="U663"/>
      <c r="V663"/>
      <c r="W663"/>
      <c r="X663"/>
    </row>
    <row r="664" spans="2:24" s="2" customFormat="1" ht="25" customHeight="1" x14ac:dyDescent="0.3">
      <c r="B664" s="255"/>
      <c r="C664" s="255"/>
      <c r="D664" s="261"/>
      <c r="E664" s="108"/>
      <c r="F664" s="108"/>
      <c r="G664" s="108"/>
      <c r="H664" s="108"/>
      <c r="I664" s="108"/>
      <c r="J664" s="108"/>
      <c r="K664" s="108"/>
      <c r="L664" s="108"/>
      <c r="M664" s="108"/>
      <c r="N664" s="108"/>
      <c r="O664" s="108"/>
      <c r="P664" s="108"/>
      <c r="Q664" s="108"/>
      <c r="R664" s="262"/>
      <c r="S664"/>
      <c r="T664"/>
      <c r="U664"/>
      <c r="V664"/>
      <c r="W664"/>
      <c r="X664"/>
    </row>
    <row r="665" spans="2:24" s="2" customFormat="1" ht="25" customHeight="1" x14ac:dyDescent="0.3">
      <c r="B665" s="255"/>
      <c r="C665" s="255"/>
      <c r="D665" s="261"/>
      <c r="E665" s="108"/>
      <c r="F665" s="108"/>
      <c r="G665" s="108"/>
      <c r="H665" s="108"/>
      <c r="I665" s="108"/>
      <c r="J665" s="108"/>
      <c r="K665" s="108"/>
      <c r="L665" s="108"/>
      <c r="M665" s="108"/>
      <c r="N665" s="108"/>
      <c r="O665" s="108"/>
      <c r="P665" s="108"/>
      <c r="Q665" s="108"/>
      <c r="R665" s="262"/>
      <c r="S665"/>
      <c r="T665"/>
      <c r="U665"/>
      <c r="V665"/>
      <c r="W665"/>
      <c r="X665"/>
    </row>
    <row r="666" spans="2:24" s="2" customFormat="1" ht="25" customHeight="1" x14ac:dyDescent="0.3">
      <c r="B666" s="255"/>
      <c r="C666" s="255"/>
      <c r="D666" s="261"/>
      <c r="E666" s="108"/>
      <c r="F666" s="108"/>
      <c r="G666" s="108"/>
      <c r="H666" s="108"/>
      <c r="I666" s="108"/>
      <c r="J666" s="108"/>
      <c r="K666" s="108"/>
      <c r="L666" s="108"/>
      <c r="M666" s="108"/>
      <c r="N666" s="108"/>
      <c r="O666" s="108"/>
      <c r="P666" s="108"/>
      <c r="Q666" s="108"/>
      <c r="R666" s="262"/>
      <c r="S666"/>
      <c r="T666"/>
      <c r="U666"/>
      <c r="V666"/>
      <c r="W666"/>
      <c r="X666"/>
    </row>
    <row r="667" spans="2:24" s="2" customFormat="1" ht="25" customHeight="1" x14ac:dyDescent="0.3">
      <c r="B667" s="255"/>
      <c r="C667" s="255"/>
      <c r="D667" s="261"/>
      <c r="E667" s="108"/>
      <c r="F667" s="108"/>
      <c r="G667" s="108"/>
      <c r="H667" s="108"/>
      <c r="I667" s="108"/>
      <c r="J667" s="108"/>
      <c r="K667" s="108"/>
      <c r="L667" s="108"/>
      <c r="M667" s="108"/>
      <c r="N667" s="108"/>
      <c r="O667" s="108"/>
      <c r="P667" s="108"/>
      <c r="Q667" s="108"/>
      <c r="R667" s="262"/>
      <c r="S667"/>
      <c r="T667"/>
      <c r="U667"/>
      <c r="V667"/>
      <c r="W667"/>
      <c r="X667"/>
    </row>
    <row r="668" spans="2:24" s="2" customFormat="1" ht="25" customHeight="1" x14ac:dyDescent="0.3">
      <c r="B668" s="255"/>
      <c r="C668" s="255"/>
      <c r="D668" s="261"/>
      <c r="E668" s="108"/>
      <c r="F668" s="108"/>
      <c r="G668" s="108"/>
      <c r="H668" s="108"/>
      <c r="I668" s="108"/>
      <c r="J668" s="108"/>
      <c r="K668" s="108"/>
      <c r="L668" s="108"/>
      <c r="M668" s="108"/>
      <c r="N668" s="108"/>
      <c r="O668" s="108"/>
      <c r="P668" s="108"/>
      <c r="Q668" s="108"/>
      <c r="R668" s="262"/>
      <c r="S668"/>
      <c r="T668"/>
      <c r="U668"/>
      <c r="V668"/>
      <c r="W668"/>
      <c r="X668"/>
    </row>
    <row r="669" spans="2:24" s="2" customFormat="1" ht="25" customHeight="1" x14ac:dyDescent="0.3">
      <c r="B669" s="255"/>
      <c r="C669" s="255"/>
      <c r="D669" s="261"/>
      <c r="E669" s="108"/>
      <c r="F669" s="108"/>
      <c r="G669" s="108"/>
      <c r="H669" s="108"/>
      <c r="I669" s="108"/>
      <c r="J669" s="108"/>
      <c r="K669" s="108"/>
      <c r="L669" s="108"/>
      <c r="M669" s="108"/>
      <c r="N669" s="108"/>
      <c r="O669" s="108"/>
      <c r="P669" s="108"/>
      <c r="Q669" s="108"/>
      <c r="R669" s="262"/>
      <c r="S669"/>
      <c r="T669"/>
      <c r="U669"/>
      <c r="V669"/>
      <c r="W669"/>
      <c r="X669"/>
    </row>
    <row r="670" spans="2:24" s="2" customFormat="1" ht="25" customHeight="1" x14ac:dyDescent="0.3">
      <c r="B670" s="255"/>
      <c r="C670" s="255"/>
      <c r="D670" s="261"/>
      <c r="E670" s="108"/>
      <c r="F670" s="108"/>
      <c r="G670" s="108"/>
      <c r="H670" s="108"/>
      <c r="I670" s="108"/>
      <c r="J670" s="108"/>
      <c r="K670" s="108"/>
      <c r="L670" s="108"/>
      <c r="M670" s="108"/>
      <c r="N670" s="108"/>
      <c r="O670" s="108"/>
      <c r="P670" s="108"/>
      <c r="Q670" s="108"/>
      <c r="R670" s="262"/>
      <c r="S670"/>
      <c r="T670"/>
      <c r="U670"/>
      <c r="V670"/>
      <c r="W670"/>
      <c r="X670"/>
    </row>
    <row r="671" spans="2:24" s="2" customFormat="1" ht="25" customHeight="1" x14ac:dyDescent="0.3">
      <c r="B671" s="255"/>
      <c r="C671" s="255"/>
      <c r="D671" s="261"/>
      <c r="E671" s="108"/>
      <c r="F671" s="108"/>
      <c r="G671" s="108"/>
      <c r="H671" s="108"/>
      <c r="I671" s="108"/>
      <c r="J671" s="108"/>
      <c r="K671" s="108"/>
      <c r="L671" s="108"/>
      <c r="M671" s="108"/>
      <c r="N671" s="108"/>
      <c r="O671" s="108"/>
      <c r="P671" s="108"/>
      <c r="Q671" s="108"/>
      <c r="R671" s="262"/>
      <c r="S671"/>
      <c r="T671"/>
      <c r="U671"/>
      <c r="V671"/>
      <c r="W671"/>
      <c r="X671"/>
    </row>
    <row r="672" spans="2:24" s="2" customFormat="1" ht="25" customHeight="1" x14ac:dyDescent="0.3">
      <c r="B672" s="255"/>
      <c r="C672" s="255"/>
      <c r="D672" s="261"/>
      <c r="E672" s="108"/>
      <c r="F672" s="108"/>
      <c r="G672" s="108"/>
      <c r="H672" s="108"/>
      <c r="I672" s="108"/>
      <c r="J672" s="108"/>
      <c r="K672" s="108"/>
      <c r="L672" s="108"/>
      <c r="M672" s="108"/>
      <c r="N672" s="108"/>
      <c r="O672" s="108"/>
      <c r="P672" s="108"/>
      <c r="Q672" s="108"/>
      <c r="R672" s="262"/>
      <c r="S672"/>
      <c r="T672"/>
      <c r="U672"/>
      <c r="V672"/>
      <c r="W672"/>
      <c r="X672"/>
    </row>
    <row r="673" spans="2:24" s="2" customFormat="1" ht="25" customHeight="1" x14ac:dyDescent="0.3">
      <c r="B673" s="255"/>
      <c r="C673" s="255"/>
      <c r="D673" s="261"/>
      <c r="E673" s="108"/>
      <c r="F673" s="108"/>
      <c r="G673" s="108"/>
      <c r="H673" s="108"/>
      <c r="I673" s="108"/>
      <c r="J673" s="108"/>
      <c r="K673" s="108"/>
      <c r="L673" s="108"/>
      <c r="M673" s="108"/>
      <c r="N673" s="108"/>
      <c r="O673" s="108"/>
      <c r="P673" s="108"/>
      <c r="Q673" s="108"/>
      <c r="R673" s="262"/>
      <c r="S673"/>
      <c r="T673"/>
      <c r="U673"/>
      <c r="V673"/>
      <c r="W673"/>
      <c r="X673"/>
    </row>
    <row r="674" spans="2:24" s="2" customFormat="1" ht="25" customHeight="1" x14ac:dyDescent="0.3">
      <c r="B674" s="255"/>
      <c r="C674" s="255"/>
      <c r="D674" s="261"/>
      <c r="E674" s="108"/>
      <c r="F674" s="108"/>
      <c r="G674" s="108"/>
      <c r="H674" s="108"/>
      <c r="I674" s="108"/>
      <c r="J674" s="108"/>
      <c r="K674" s="108"/>
      <c r="L674" s="108"/>
      <c r="M674" s="108"/>
      <c r="N674" s="108"/>
      <c r="O674" s="108"/>
      <c r="P674" s="108"/>
      <c r="Q674" s="108"/>
      <c r="R674" s="262"/>
      <c r="S674"/>
      <c r="T674"/>
      <c r="U674"/>
      <c r="V674"/>
      <c r="W674"/>
      <c r="X674"/>
    </row>
    <row r="675" spans="2:24" s="2" customFormat="1" ht="25" customHeight="1" x14ac:dyDescent="0.3">
      <c r="B675" s="255"/>
      <c r="C675" s="255"/>
      <c r="D675" s="261"/>
      <c r="E675" s="108"/>
      <c r="F675" s="108"/>
      <c r="G675" s="108"/>
      <c r="H675" s="108"/>
      <c r="I675" s="108"/>
      <c r="J675" s="108"/>
      <c r="K675" s="108"/>
      <c r="L675" s="108"/>
      <c r="M675" s="108"/>
      <c r="N675" s="108"/>
      <c r="O675" s="108"/>
      <c r="P675" s="108"/>
      <c r="Q675" s="108"/>
      <c r="R675" s="262"/>
      <c r="S675"/>
      <c r="T675"/>
      <c r="U675"/>
      <c r="V675"/>
      <c r="W675"/>
      <c r="X675"/>
    </row>
    <row r="676" spans="2:24" s="2" customFormat="1" ht="25" customHeight="1" x14ac:dyDescent="0.3">
      <c r="B676" s="255"/>
      <c r="C676" s="255"/>
      <c r="D676" s="261"/>
      <c r="E676" s="108"/>
      <c r="F676" s="108"/>
      <c r="G676" s="108"/>
      <c r="H676" s="108"/>
      <c r="I676" s="108"/>
      <c r="J676" s="108"/>
      <c r="K676" s="108"/>
      <c r="L676" s="108"/>
      <c r="M676" s="108"/>
      <c r="N676" s="108"/>
      <c r="O676" s="108"/>
      <c r="P676" s="108"/>
      <c r="Q676" s="108"/>
      <c r="R676" s="262"/>
      <c r="S676"/>
      <c r="T676"/>
      <c r="U676"/>
      <c r="V676"/>
      <c r="W676"/>
      <c r="X676"/>
    </row>
    <row r="677" spans="2:24" s="2" customFormat="1" ht="25" customHeight="1" x14ac:dyDescent="0.3">
      <c r="B677" s="255"/>
      <c r="C677" s="255"/>
      <c r="D677" s="261"/>
      <c r="E677" s="108"/>
      <c r="F677" s="108"/>
      <c r="G677" s="108"/>
      <c r="H677" s="108"/>
      <c r="I677" s="108"/>
      <c r="J677" s="108"/>
      <c r="K677" s="108"/>
      <c r="L677" s="108"/>
      <c r="M677" s="108"/>
      <c r="N677" s="108"/>
      <c r="O677" s="108"/>
      <c r="P677" s="108"/>
      <c r="Q677" s="108"/>
      <c r="R677" s="262"/>
      <c r="S677"/>
      <c r="T677"/>
      <c r="U677"/>
      <c r="V677"/>
      <c r="W677"/>
      <c r="X677"/>
    </row>
    <row r="678" spans="2:24" s="2" customFormat="1" ht="25" customHeight="1" x14ac:dyDescent="0.3">
      <c r="B678" s="255"/>
      <c r="C678" s="255"/>
      <c r="D678" s="261"/>
      <c r="E678" s="108"/>
      <c r="F678" s="108"/>
      <c r="G678" s="108"/>
      <c r="H678" s="108"/>
      <c r="I678" s="108"/>
      <c r="J678" s="108"/>
      <c r="K678" s="108"/>
      <c r="L678" s="108"/>
      <c r="M678" s="108"/>
      <c r="N678" s="108"/>
      <c r="O678" s="108"/>
      <c r="P678" s="108"/>
      <c r="Q678" s="108"/>
      <c r="R678" s="262"/>
      <c r="S678"/>
      <c r="T678"/>
      <c r="U678"/>
      <c r="V678"/>
      <c r="W678"/>
      <c r="X678"/>
    </row>
    <row r="679" spans="2:24" s="2" customFormat="1" ht="25" customHeight="1" x14ac:dyDescent="0.3">
      <c r="B679" s="255"/>
      <c r="C679" s="255"/>
      <c r="D679" s="261"/>
      <c r="E679" s="108"/>
      <c r="F679" s="108"/>
      <c r="G679" s="108"/>
      <c r="H679" s="108"/>
      <c r="I679" s="108"/>
      <c r="J679" s="108"/>
      <c r="K679" s="108"/>
      <c r="L679" s="108"/>
      <c r="M679" s="108"/>
      <c r="N679" s="108"/>
      <c r="O679" s="108"/>
      <c r="P679" s="108"/>
      <c r="Q679" s="108"/>
      <c r="R679" s="262"/>
      <c r="S679"/>
      <c r="T679"/>
      <c r="U679"/>
      <c r="V679"/>
      <c r="W679"/>
      <c r="X679"/>
    </row>
    <row r="680" spans="2:24" s="2" customFormat="1" ht="25" customHeight="1" x14ac:dyDescent="0.3">
      <c r="B680" s="255"/>
      <c r="C680" s="255"/>
      <c r="D680" s="261"/>
      <c r="E680" s="108"/>
      <c r="F680" s="108"/>
      <c r="G680" s="108"/>
      <c r="H680" s="108"/>
      <c r="I680" s="108"/>
      <c r="J680" s="108"/>
      <c r="K680" s="108"/>
      <c r="L680" s="108"/>
      <c r="M680" s="108"/>
      <c r="N680" s="108"/>
      <c r="O680" s="108"/>
      <c r="P680" s="108"/>
      <c r="Q680" s="108"/>
      <c r="R680" s="262"/>
      <c r="S680"/>
      <c r="T680"/>
      <c r="U680"/>
      <c r="V680"/>
      <c r="W680"/>
      <c r="X680"/>
    </row>
    <row r="681" spans="2:24" s="2" customFormat="1" ht="25" customHeight="1" x14ac:dyDescent="0.3">
      <c r="B681" s="255"/>
      <c r="C681" s="255"/>
      <c r="D681" s="261"/>
      <c r="E681" s="108"/>
      <c r="F681" s="108"/>
      <c r="G681" s="108"/>
      <c r="H681" s="108"/>
      <c r="I681" s="108"/>
      <c r="J681" s="108"/>
      <c r="K681" s="108"/>
      <c r="L681" s="108"/>
      <c r="M681" s="108"/>
      <c r="N681" s="108"/>
      <c r="O681" s="108"/>
      <c r="P681" s="108"/>
      <c r="Q681" s="108"/>
      <c r="R681" s="262"/>
      <c r="S681"/>
      <c r="T681"/>
      <c r="U681"/>
      <c r="V681"/>
      <c r="W681"/>
      <c r="X681"/>
    </row>
    <row r="682" spans="2:24" s="2" customFormat="1" ht="25" customHeight="1" x14ac:dyDescent="0.3">
      <c r="B682" s="255"/>
      <c r="C682" s="255"/>
      <c r="D682" s="261"/>
      <c r="E682" s="108"/>
      <c r="F682" s="108"/>
      <c r="G682" s="108"/>
      <c r="H682" s="108"/>
      <c r="I682" s="108"/>
      <c r="J682" s="108"/>
      <c r="K682" s="108"/>
      <c r="L682" s="108"/>
      <c r="M682" s="108"/>
      <c r="N682" s="108"/>
      <c r="O682" s="108"/>
      <c r="P682" s="108"/>
      <c r="Q682" s="108"/>
      <c r="R682" s="262"/>
      <c r="S682"/>
      <c r="T682"/>
      <c r="U682"/>
      <c r="V682"/>
      <c r="W682"/>
      <c r="X682"/>
    </row>
    <row r="683" spans="2:24" s="2" customFormat="1" ht="25" customHeight="1" x14ac:dyDescent="0.3">
      <c r="B683" s="255"/>
      <c r="C683" s="255"/>
      <c r="D683" s="261"/>
      <c r="E683" s="108"/>
      <c r="F683" s="108"/>
      <c r="G683" s="108"/>
      <c r="H683" s="108"/>
      <c r="I683" s="108"/>
      <c r="J683" s="108"/>
      <c r="K683" s="108"/>
      <c r="L683" s="108"/>
      <c r="M683" s="108"/>
      <c r="N683" s="108"/>
      <c r="O683" s="108"/>
      <c r="P683" s="108"/>
      <c r="Q683" s="108"/>
      <c r="R683" s="262"/>
      <c r="S683"/>
      <c r="T683"/>
      <c r="U683"/>
      <c r="V683"/>
      <c r="W683"/>
      <c r="X683"/>
    </row>
    <row r="684" spans="2:24" s="2" customFormat="1" ht="25" customHeight="1" x14ac:dyDescent="0.3">
      <c r="B684" s="255"/>
      <c r="C684" s="255"/>
      <c r="D684" s="261"/>
      <c r="E684" s="108"/>
      <c r="F684" s="108"/>
      <c r="G684" s="108"/>
      <c r="H684" s="108"/>
      <c r="I684" s="108"/>
      <c r="J684" s="108"/>
      <c r="K684" s="108"/>
      <c r="L684" s="108"/>
      <c r="M684" s="108"/>
      <c r="N684" s="108"/>
      <c r="O684" s="108"/>
      <c r="P684" s="108"/>
      <c r="Q684" s="108"/>
      <c r="R684" s="262"/>
      <c r="S684"/>
      <c r="T684"/>
      <c r="U684"/>
      <c r="V684"/>
      <c r="W684"/>
      <c r="X684"/>
    </row>
    <row r="685" spans="2:24" s="2" customFormat="1" ht="25" customHeight="1" x14ac:dyDescent="0.3">
      <c r="B685" s="255"/>
      <c r="C685" s="255"/>
      <c r="D685" s="261"/>
      <c r="E685" s="108"/>
      <c r="F685" s="108"/>
      <c r="G685" s="108"/>
      <c r="H685" s="108"/>
      <c r="I685" s="108"/>
      <c r="J685" s="108"/>
      <c r="K685" s="108"/>
      <c r="L685" s="108"/>
      <c r="M685" s="108"/>
      <c r="N685" s="108"/>
      <c r="O685" s="108"/>
      <c r="P685" s="108"/>
      <c r="Q685" s="108"/>
      <c r="R685" s="262"/>
      <c r="S685"/>
      <c r="T685"/>
      <c r="U685"/>
      <c r="V685"/>
      <c r="W685"/>
      <c r="X685"/>
    </row>
    <row r="686" spans="2:24" s="2" customFormat="1" ht="25" customHeight="1" x14ac:dyDescent="0.3">
      <c r="B686" s="255"/>
      <c r="C686" s="255"/>
      <c r="D686" s="261"/>
      <c r="E686" s="108"/>
      <c r="F686" s="108"/>
      <c r="G686" s="108"/>
      <c r="H686" s="108"/>
      <c r="I686" s="108"/>
      <c r="J686" s="108"/>
      <c r="K686" s="108"/>
      <c r="L686" s="108"/>
      <c r="M686" s="108"/>
      <c r="N686" s="108"/>
      <c r="O686" s="108"/>
      <c r="P686" s="108"/>
      <c r="Q686" s="108"/>
      <c r="R686" s="262"/>
      <c r="S686"/>
      <c r="T686"/>
      <c r="U686"/>
      <c r="V686"/>
      <c r="W686"/>
      <c r="X686"/>
    </row>
    <row r="687" spans="2:24" s="2" customFormat="1" ht="25" customHeight="1" x14ac:dyDescent="0.3">
      <c r="B687" s="255"/>
      <c r="C687" s="255"/>
      <c r="D687" s="261"/>
      <c r="E687" s="108"/>
      <c r="F687" s="108"/>
      <c r="G687" s="108"/>
      <c r="H687" s="108"/>
      <c r="I687" s="108"/>
      <c r="J687" s="108"/>
      <c r="K687" s="108"/>
      <c r="L687" s="108"/>
      <c r="M687" s="108"/>
      <c r="N687" s="108"/>
      <c r="O687" s="108"/>
      <c r="P687" s="108"/>
      <c r="Q687" s="108"/>
      <c r="R687" s="262"/>
      <c r="S687"/>
      <c r="T687"/>
      <c r="U687"/>
      <c r="V687"/>
      <c r="W687"/>
      <c r="X687"/>
    </row>
    <row r="688" spans="2:24" s="2" customFormat="1" ht="25" customHeight="1" x14ac:dyDescent="0.3">
      <c r="B688" s="255"/>
      <c r="C688" s="255"/>
      <c r="D688" s="261"/>
      <c r="E688" s="108"/>
      <c r="F688" s="108"/>
      <c r="G688" s="108"/>
      <c r="H688" s="108"/>
      <c r="I688" s="108"/>
      <c r="J688" s="108"/>
      <c r="K688" s="108"/>
      <c r="L688" s="108"/>
      <c r="M688" s="108"/>
      <c r="N688" s="108"/>
      <c r="O688" s="108"/>
      <c r="P688" s="108"/>
      <c r="Q688" s="108"/>
      <c r="R688" s="262"/>
      <c r="S688"/>
      <c r="T688"/>
      <c r="U688"/>
      <c r="V688"/>
      <c r="W688"/>
      <c r="X688"/>
    </row>
    <row r="689" spans="2:24" s="2" customFormat="1" ht="25" customHeight="1" x14ac:dyDescent="0.3">
      <c r="B689" s="255"/>
      <c r="C689" s="255"/>
      <c r="D689" s="261"/>
      <c r="E689" s="108"/>
      <c r="F689" s="108"/>
      <c r="G689" s="108"/>
      <c r="H689" s="108"/>
      <c r="I689" s="108"/>
      <c r="J689" s="108"/>
      <c r="K689" s="108"/>
      <c r="L689" s="108"/>
      <c r="M689" s="108"/>
      <c r="N689" s="108"/>
      <c r="O689" s="108"/>
      <c r="P689" s="108"/>
      <c r="Q689" s="108"/>
      <c r="R689" s="262"/>
      <c r="S689"/>
      <c r="T689"/>
      <c r="U689"/>
      <c r="V689"/>
      <c r="W689"/>
      <c r="X689"/>
    </row>
    <row r="690" spans="2:24" s="2" customFormat="1" ht="25" customHeight="1" x14ac:dyDescent="0.3">
      <c r="B690" s="255"/>
      <c r="C690" s="255"/>
      <c r="D690" s="261"/>
      <c r="E690" s="108"/>
      <c r="F690" s="108"/>
      <c r="G690" s="108"/>
      <c r="H690" s="108"/>
      <c r="I690" s="108"/>
      <c r="J690" s="108"/>
      <c r="K690" s="108"/>
      <c r="L690" s="108"/>
      <c r="M690" s="108"/>
      <c r="N690" s="108"/>
      <c r="O690" s="108"/>
      <c r="P690" s="108"/>
      <c r="Q690" s="108"/>
      <c r="R690" s="262"/>
      <c r="S690"/>
      <c r="T690"/>
      <c r="U690"/>
      <c r="V690"/>
      <c r="W690"/>
      <c r="X690"/>
    </row>
    <row r="691" spans="2:24" s="2" customFormat="1" ht="25" customHeight="1" x14ac:dyDescent="0.3">
      <c r="B691" s="255"/>
      <c r="C691" s="255"/>
      <c r="D691" s="261"/>
      <c r="E691" s="108"/>
      <c r="F691" s="108"/>
      <c r="G691" s="108"/>
      <c r="H691" s="108"/>
      <c r="I691" s="108"/>
      <c r="J691" s="108"/>
      <c r="K691" s="108"/>
      <c r="L691" s="108"/>
      <c r="M691" s="108"/>
      <c r="N691" s="108"/>
      <c r="O691" s="108"/>
      <c r="P691" s="108"/>
      <c r="Q691" s="108"/>
      <c r="R691" s="262"/>
      <c r="S691"/>
      <c r="T691"/>
      <c r="U691"/>
      <c r="V691"/>
      <c r="W691"/>
      <c r="X691"/>
    </row>
    <row r="692" spans="2:24" s="2" customFormat="1" ht="25" customHeight="1" x14ac:dyDescent="0.3">
      <c r="B692" s="255"/>
      <c r="C692" s="255"/>
      <c r="D692" s="261"/>
      <c r="E692" s="108"/>
      <c r="F692" s="108"/>
      <c r="G692" s="108"/>
      <c r="H692" s="108"/>
      <c r="I692" s="108"/>
      <c r="J692" s="108"/>
      <c r="K692" s="108"/>
      <c r="L692" s="108"/>
      <c r="M692" s="108"/>
      <c r="N692" s="108"/>
      <c r="O692" s="108"/>
      <c r="P692" s="108"/>
      <c r="Q692" s="108"/>
      <c r="R692" s="262"/>
      <c r="S692"/>
      <c r="T692"/>
      <c r="U692"/>
      <c r="V692"/>
      <c r="W692"/>
      <c r="X692"/>
    </row>
    <row r="693" spans="2:24" s="2" customFormat="1" ht="25" customHeight="1" x14ac:dyDescent="0.3">
      <c r="B693" s="255"/>
      <c r="C693" s="255"/>
      <c r="D693" s="261"/>
      <c r="E693" s="108"/>
      <c r="F693" s="108"/>
      <c r="G693" s="108"/>
      <c r="H693" s="108"/>
      <c r="I693" s="108"/>
      <c r="J693" s="108"/>
      <c r="K693" s="108"/>
      <c r="L693" s="108"/>
      <c r="M693" s="108"/>
      <c r="N693" s="108"/>
      <c r="O693" s="108"/>
      <c r="P693" s="108"/>
      <c r="Q693" s="108"/>
      <c r="R693" s="262"/>
      <c r="S693"/>
      <c r="T693"/>
      <c r="U693"/>
      <c r="V693"/>
      <c r="W693"/>
      <c r="X693"/>
    </row>
    <row r="694" spans="2:24" s="2" customFormat="1" ht="25" customHeight="1" x14ac:dyDescent="0.3">
      <c r="B694" s="255"/>
      <c r="C694" s="255"/>
      <c r="D694" s="261"/>
      <c r="E694" s="108"/>
      <c r="F694" s="108"/>
      <c r="G694" s="108"/>
      <c r="H694" s="108"/>
      <c r="I694" s="108"/>
      <c r="J694" s="108"/>
      <c r="K694" s="108"/>
      <c r="L694" s="108"/>
      <c r="M694" s="108"/>
      <c r="N694" s="108"/>
      <c r="O694" s="108"/>
      <c r="P694" s="108"/>
      <c r="Q694" s="108"/>
      <c r="R694" s="262"/>
      <c r="S694"/>
      <c r="T694"/>
      <c r="U694"/>
      <c r="V694"/>
      <c r="W694"/>
      <c r="X694"/>
    </row>
    <row r="695" spans="2:24" s="2" customFormat="1" ht="25" customHeight="1" x14ac:dyDescent="0.3">
      <c r="B695" s="255"/>
      <c r="C695" s="255"/>
      <c r="D695" s="261"/>
      <c r="E695" s="108"/>
      <c r="F695" s="108"/>
      <c r="G695" s="108"/>
      <c r="H695" s="108"/>
      <c r="I695" s="108"/>
      <c r="J695" s="108"/>
      <c r="K695" s="108"/>
      <c r="L695" s="108"/>
      <c r="M695" s="108"/>
      <c r="N695" s="108"/>
      <c r="O695" s="108"/>
      <c r="P695" s="108"/>
      <c r="Q695" s="108"/>
      <c r="R695" s="262"/>
      <c r="S695"/>
      <c r="T695"/>
      <c r="U695"/>
      <c r="V695"/>
      <c r="W695"/>
      <c r="X695"/>
    </row>
    <row r="696" spans="2:24" s="2" customFormat="1" ht="25" customHeight="1" x14ac:dyDescent="0.3">
      <c r="B696" s="255"/>
      <c r="C696" s="255"/>
      <c r="D696" s="261"/>
      <c r="E696" s="108"/>
      <c r="F696" s="108"/>
      <c r="G696" s="108"/>
      <c r="H696" s="108"/>
      <c r="I696" s="108"/>
      <c r="J696" s="108"/>
      <c r="K696" s="108"/>
      <c r="L696" s="108"/>
      <c r="M696" s="108"/>
      <c r="N696" s="108"/>
      <c r="O696" s="108"/>
      <c r="P696" s="108"/>
      <c r="Q696" s="108"/>
      <c r="R696" s="262"/>
      <c r="S696"/>
      <c r="T696"/>
      <c r="U696"/>
      <c r="V696"/>
      <c r="W696"/>
      <c r="X696"/>
    </row>
    <row r="697" spans="2:24" s="2" customFormat="1" ht="25" customHeight="1" x14ac:dyDescent="0.3">
      <c r="B697" s="255"/>
      <c r="C697" s="255"/>
      <c r="D697" s="261"/>
      <c r="E697" s="108"/>
      <c r="F697" s="108"/>
      <c r="G697" s="108"/>
      <c r="H697" s="108"/>
      <c r="I697" s="108"/>
      <c r="J697" s="108"/>
      <c r="K697" s="108"/>
      <c r="L697" s="108"/>
      <c r="M697" s="108"/>
      <c r="N697" s="108"/>
      <c r="O697" s="108"/>
      <c r="P697" s="108"/>
      <c r="Q697" s="108"/>
      <c r="R697" s="262"/>
      <c r="S697"/>
      <c r="T697"/>
      <c r="U697"/>
      <c r="V697"/>
      <c r="W697"/>
      <c r="X697"/>
    </row>
    <row r="698" spans="2:24" s="2" customFormat="1" ht="25" customHeight="1" x14ac:dyDescent="0.3">
      <c r="B698" s="255"/>
      <c r="C698" s="255"/>
      <c r="D698" s="261"/>
      <c r="E698" s="108"/>
      <c r="F698" s="108"/>
      <c r="G698" s="108"/>
      <c r="H698" s="108"/>
      <c r="I698" s="108"/>
      <c r="J698" s="108"/>
      <c r="K698" s="108"/>
      <c r="L698" s="108"/>
      <c r="M698" s="108"/>
      <c r="N698" s="108"/>
      <c r="O698" s="108"/>
      <c r="P698" s="108"/>
      <c r="Q698" s="108"/>
      <c r="R698" s="262"/>
      <c r="S698"/>
      <c r="T698"/>
      <c r="U698"/>
      <c r="V698"/>
      <c r="W698"/>
      <c r="X698"/>
    </row>
    <row r="699" spans="2:24" s="2" customFormat="1" ht="25" customHeight="1" x14ac:dyDescent="0.3">
      <c r="B699" s="255"/>
      <c r="C699" s="255"/>
      <c r="D699" s="261"/>
      <c r="E699" s="108"/>
      <c r="F699" s="108"/>
      <c r="G699" s="108"/>
      <c r="H699" s="108"/>
      <c r="I699" s="108"/>
      <c r="J699" s="108"/>
      <c r="K699" s="108"/>
      <c r="L699" s="108"/>
      <c r="M699" s="108"/>
      <c r="N699" s="108"/>
      <c r="O699" s="108"/>
      <c r="P699" s="108"/>
      <c r="Q699" s="108"/>
      <c r="R699" s="262"/>
      <c r="S699"/>
      <c r="T699"/>
      <c r="U699"/>
      <c r="V699"/>
      <c r="W699"/>
      <c r="X699"/>
    </row>
    <row r="700" spans="2:24" s="2" customFormat="1" ht="25" customHeight="1" x14ac:dyDescent="0.3">
      <c r="B700" s="255"/>
      <c r="C700" s="255"/>
      <c r="D700" s="261"/>
      <c r="E700" s="108"/>
      <c r="F700" s="108"/>
      <c r="G700" s="108"/>
      <c r="H700" s="108"/>
      <c r="I700" s="108"/>
      <c r="J700" s="108"/>
      <c r="K700" s="108"/>
      <c r="L700" s="108"/>
      <c r="M700" s="108"/>
      <c r="N700" s="108"/>
      <c r="O700" s="108"/>
      <c r="P700" s="108"/>
      <c r="Q700" s="108"/>
      <c r="R700" s="262"/>
      <c r="S700"/>
      <c r="T700"/>
      <c r="U700"/>
      <c r="V700"/>
      <c r="W700"/>
      <c r="X700"/>
    </row>
    <row r="701" spans="2:24" s="2" customFormat="1" ht="25" customHeight="1" x14ac:dyDescent="0.3">
      <c r="B701" s="255"/>
      <c r="C701" s="255"/>
      <c r="D701" s="261"/>
      <c r="E701" s="108"/>
      <c r="F701" s="108"/>
      <c r="G701" s="108"/>
      <c r="H701" s="108"/>
      <c r="I701" s="108"/>
      <c r="J701" s="108"/>
      <c r="K701" s="108"/>
      <c r="L701" s="108"/>
      <c r="M701" s="108"/>
      <c r="N701" s="108"/>
      <c r="O701" s="108"/>
      <c r="P701" s="108"/>
      <c r="Q701" s="108"/>
      <c r="R701" s="262"/>
      <c r="S701"/>
      <c r="T701"/>
      <c r="U701"/>
      <c r="V701"/>
      <c r="W701"/>
      <c r="X701"/>
    </row>
    <row r="702" spans="2:24" s="2" customFormat="1" ht="25" customHeight="1" x14ac:dyDescent="0.3">
      <c r="B702" s="255"/>
      <c r="C702" s="255"/>
      <c r="D702" s="261"/>
      <c r="E702" s="108"/>
      <c r="F702" s="108"/>
      <c r="G702" s="108"/>
      <c r="H702" s="108"/>
      <c r="I702" s="108"/>
      <c r="J702" s="108"/>
      <c r="K702" s="108"/>
      <c r="L702" s="108"/>
      <c r="M702" s="108"/>
      <c r="N702" s="108"/>
      <c r="O702" s="108"/>
      <c r="P702" s="108"/>
      <c r="Q702" s="108"/>
      <c r="R702" s="262"/>
      <c r="S702"/>
      <c r="T702"/>
      <c r="U702"/>
      <c r="V702"/>
      <c r="W702"/>
      <c r="X702"/>
    </row>
    <row r="703" spans="2:24" s="2" customFormat="1" ht="25" customHeight="1" x14ac:dyDescent="0.3">
      <c r="B703" s="255"/>
      <c r="C703" s="255"/>
      <c r="D703" s="261"/>
      <c r="E703" s="108"/>
      <c r="F703" s="108"/>
      <c r="G703" s="108"/>
      <c r="H703" s="108"/>
      <c r="I703" s="108"/>
      <c r="J703" s="108"/>
      <c r="K703" s="108"/>
      <c r="L703" s="108"/>
      <c r="M703" s="108"/>
      <c r="N703" s="108"/>
      <c r="O703" s="108"/>
      <c r="P703" s="108"/>
      <c r="Q703" s="108"/>
      <c r="R703" s="262"/>
      <c r="S703"/>
      <c r="T703"/>
      <c r="U703"/>
      <c r="V703"/>
      <c r="W703"/>
      <c r="X703"/>
    </row>
    <row r="704" spans="2:24" s="2" customFormat="1" ht="25" customHeight="1" x14ac:dyDescent="0.3">
      <c r="B704" s="255"/>
      <c r="C704" s="255"/>
      <c r="D704" s="261"/>
      <c r="E704" s="108"/>
      <c r="F704" s="108"/>
      <c r="G704" s="108"/>
      <c r="H704" s="108"/>
      <c r="I704" s="108"/>
      <c r="J704" s="108"/>
      <c r="K704" s="108"/>
      <c r="L704" s="108"/>
      <c r="M704" s="108"/>
      <c r="N704" s="108"/>
      <c r="O704" s="108"/>
      <c r="P704" s="108"/>
      <c r="Q704" s="108"/>
      <c r="R704" s="262"/>
      <c r="S704"/>
      <c r="T704"/>
      <c r="U704"/>
      <c r="V704"/>
      <c r="W704"/>
      <c r="X704"/>
    </row>
    <row r="705" spans="2:24" s="2" customFormat="1" ht="25" customHeight="1" x14ac:dyDescent="0.3">
      <c r="B705" s="255"/>
      <c r="C705" s="255"/>
      <c r="D705" s="261"/>
      <c r="E705" s="108"/>
      <c r="F705" s="108"/>
      <c r="G705" s="108"/>
      <c r="H705" s="108"/>
      <c r="I705" s="108"/>
      <c r="J705" s="108"/>
      <c r="K705" s="108"/>
      <c r="L705" s="108"/>
      <c r="M705" s="108"/>
      <c r="N705" s="108"/>
      <c r="O705" s="108"/>
      <c r="P705" s="108"/>
      <c r="Q705" s="108"/>
      <c r="R705" s="262"/>
      <c r="S705"/>
      <c r="T705"/>
      <c r="U705"/>
      <c r="V705"/>
      <c r="W705"/>
      <c r="X705"/>
    </row>
    <row r="706" spans="2:24" s="2" customFormat="1" ht="25" customHeight="1" x14ac:dyDescent="0.3">
      <c r="B706" s="255"/>
      <c r="C706" s="255"/>
      <c r="D706" s="261"/>
      <c r="E706" s="108"/>
      <c r="F706" s="108"/>
      <c r="G706" s="108"/>
      <c r="H706" s="108"/>
      <c r="I706" s="108"/>
      <c r="J706" s="108"/>
      <c r="K706" s="108"/>
      <c r="L706" s="108"/>
      <c r="M706" s="108"/>
      <c r="N706" s="108"/>
      <c r="O706" s="108"/>
      <c r="P706" s="108"/>
      <c r="Q706" s="108"/>
      <c r="R706" s="262"/>
      <c r="S706"/>
      <c r="T706"/>
      <c r="U706"/>
      <c r="V706"/>
      <c r="W706"/>
      <c r="X706"/>
    </row>
    <row r="707" spans="2:24" s="2" customFormat="1" ht="25" customHeight="1" x14ac:dyDescent="0.3">
      <c r="B707" s="255"/>
      <c r="C707" s="255"/>
      <c r="D707" s="261"/>
      <c r="E707" s="108"/>
      <c r="F707" s="108"/>
      <c r="G707" s="108"/>
      <c r="H707" s="108"/>
      <c r="I707" s="108"/>
      <c r="J707" s="108"/>
      <c r="K707" s="108"/>
      <c r="L707" s="108"/>
      <c r="M707" s="108"/>
      <c r="N707" s="108"/>
      <c r="O707" s="108"/>
      <c r="P707" s="108"/>
      <c r="Q707" s="108"/>
      <c r="R707" s="262"/>
      <c r="S707"/>
      <c r="T707"/>
      <c r="U707"/>
      <c r="V707"/>
      <c r="W707"/>
      <c r="X707"/>
    </row>
    <row r="708" spans="2:24" s="2" customFormat="1" ht="25" customHeight="1" x14ac:dyDescent="0.3">
      <c r="B708" s="255"/>
      <c r="C708" s="255"/>
      <c r="D708" s="261"/>
      <c r="E708" s="108"/>
      <c r="F708" s="108"/>
      <c r="G708" s="108"/>
      <c r="H708" s="108"/>
      <c r="I708" s="108"/>
      <c r="J708" s="108"/>
      <c r="K708" s="108"/>
      <c r="L708" s="108"/>
      <c r="M708" s="108"/>
      <c r="N708" s="108"/>
      <c r="O708" s="108"/>
      <c r="P708" s="108"/>
      <c r="Q708" s="108"/>
      <c r="R708" s="262"/>
      <c r="S708"/>
      <c r="T708"/>
      <c r="U708"/>
      <c r="V708"/>
      <c r="W708"/>
      <c r="X708"/>
    </row>
    <row r="709" spans="2:24" s="2" customFormat="1" ht="25" customHeight="1" x14ac:dyDescent="0.3">
      <c r="B709" s="255"/>
      <c r="C709" s="255"/>
      <c r="D709" s="261"/>
      <c r="E709" s="108"/>
      <c r="F709" s="108"/>
      <c r="G709" s="108"/>
      <c r="H709" s="108"/>
      <c r="I709" s="108"/>
      <c r="J709" s="108"/>
      <c r="K709" s="108"/>
      <c r="L709" s="108"/>
      <c r="M709" s="108"/>
      <c r="N709" s="108"/>
      <c r="O709" s="108"/>
      <c r="P709" s="108"/>
      <c r="Q709" s="108"/>
      <c r="R709" s="262"/>
      <c r="S709"/>
      <c r="T709"/>
      <c r="U709"/>
      <c r="V709"/>
      <c r="W709"/>
      <c r="X709"/>
    </row>
    <row r="710" spans="2:24" s="2" customFormat="1" ht="25" customHeight="1" x14ac:dyDescent="0.3">
      <c r="B710" s="255"/>
      <c r="C710" s="255"/>
      <c r="D710" s="261"/>
      <c r="E710" s="108"/>
      <c r="F710" s="108"/>
      <c r="G710" s="108"/>
      <c r="H710" s="108"/>
      <c r="I710" s="108"/>
      <c r="J710" s="108"/>
      <c r="K710" s="108"/>
      <c r="L710" s="108"/>
      <c r="M710" s="108"/>
      <c r="N710" s="108"/>
      <c r="O710" s="108"/>
      <c r="P710" s="108"/>
      <c r="Q710" s="108"/>
      <c r="R710" s="262"/>
      <c r="S710"/>
      <c r="T710"/>
      <c r="U710"/>
      <c r="V710"/>
      <c r="W710"/>
      <c r="X710"/>
    </row>
    <row r="711" spans="2:24" s="2" customFormat="1" ht="25" customHeight="1" x14ac:dyDescent="0.3">
      <c r="B711" s="255"/>
      <c r="C711" s="255"/>
      <c r="D711" s="261"/>
      <c r="E711" s="108"/>
      <c r="F711" s="108"/>
      <c r="G711" s="108"/>
      <c r="H711" s="108"/>
      <c r="I711" s="108"/>
      <c r="J711" s="108"/>
      <c r="K711" s="108"/>
      <c r="L711" s="108"/>
      <c r="M711" s="108"/>
      <c r="N711" s="108"/>
      <c r="O711" s="108"/>
      <c r="P711" s="108"/>
      <c r="Q711" s="108"/>
      <c r="R711" s="262"/>
      <c r="S711"/>
      <c r="T711"/>
      <c r="U711"/>
      <c r="V711"/>
      <c r="W711"/>
      <c r="X711"/>
    </row>
    <row r="712" spans="2:24" s="2" customFormat="1" ht="25" customHeight="1" x14ac:dyDescent="0.3">
      <c r="B712" s="255"/>
      <c r="C712" s="255"/>
      <c r="D712" s="261"/>
      <c r="E712" s="108"/>
      <c r="F712" s="108"/>
      <c r="G712" s="108"/>
      <c r="H712" s="108"/>
      <c r="I712" s="108"/>
      <c r="J712" s="108"/>
      <c r="K712" s="108"/>
      <c r="L712" s="108"/>
      <c r="M712" s="108"/>
      <c r="N712" s="108"/>
      <c r="O712" s="108"/>
      <c r="P712" s="108"/>
      <c r="Q712" s="108"/>
      <c r="R712" s="262"/>
      <c r="S712"/>
      <c r="T712"/>
      <c r="U712"/>
      <c r="V712"/>
      <c r="W712"/>
      <c r="X712"/>
    </row>
    <row r="713" spans="2:24" s="2" customFormat="1" ht="25" customHeight="1" x14ac:dyDescent="0.3">
      <c r="B713" s="255"/>
      <c r="C713" s="255"/>
      <c r="D713" s="261"/>
      <c r="E713" s="108"/>
      <c r="F713" s="108"/>
      <c r="G713" s="108"/>
      <c r="H713" s="108"/>
      <c r="I713" s="108"/>
      <c r="J713" s="108"/>
      <c r="K713" s="108"/>
      <c r="L713" s="108"/>
      <c r="M713" s="108"/>
      <c r="N713" s="108"/>
      <c r="O713" s="108"/>
      <c r="P713" s="108"/>
      <c r="Q713" s="108"/>
      <c r="R713" s="262"/>
      <c r="S713"/>
      <c r="T713"/>
      <c r="U713"/>
      <c r="V713"/>
      <c r="W713"/>
      <c r="X713"/>
    </row>
    <row r="714" spans="2:24" s="2" customFormat="1" ht="25" customHeight="1" x14ac:dyDescent="0.3">
      <c r="B714" s="255"/>
      <c r="C714" s="255"/>
      <c r="D714" s="261"/>
      <c r="E714" s="108"/>
      <c r="F714" s="108"/>
      <c r="G714" s="108"/>
      <c r="H714" s="108"/>
      <c r="I714" s="108"/>
      <c r="J714" s="108"/>
      <c r="K714" s="108"/>
      <c r="L714" s="108"/>
      <c r="M714" s="108"/>
      <c r="N714" s="108"/>
      <c r="O714" s="108"/>
      <c r="P714" s="108"/>
      <c r="Q714" s="108"/>
      <c r="R714" s="262"/>
      <c r="S714"/>
      <c r="T714"/>
      <c r="U714"/>
      <c r="V714"/>
      <c r="W714"/>
      <c r="X714"/>
    </row>
    <row r="715" spans="2:24" s="2" customFormat="1" ht="25" customHeight="1" x14ac:dyDescent="0.3">
      <c r="B715" s="255"/>
      <c r="C715" s="255"/>
      <c r="D715" s="261"/>
      <c r="E715" s="108"/>
      <c r="F715" s="108"/>
      <c r="G715" s="108"/>
      <c r="H715" s="108"/>
      <c r="I715" s="108"/>
      <c r="J715" s="108"/>
      <c r="K715" s="108"/>
      <c r="L715" s="108"/>
      <c r="M715" s="108"/>
      <c r="N715" s="108"/>
      <c r="O715" s="108"/>
      <c r="P715" s="108"/>
      <c r="Q715" s="108"/>
      <c r="R715" s="262"/>
      <c r="S715"/>
      <c r="T715"/>
      <c r="U715"/>
      <c r="V715"/>
      <c r="W715"/>
      <c r="X715"/>
    </row>
    <row r="716" spans="2:24" s="2" customFormat="1" ht="25" customHeight="1" x14ac:dyDescent="0.3">
      <c r="B716" s="255"/>
      <c r="C716" s="255"/>
      <c r="D716" s="261"/>
      <c r="E716" s="108"/>
      <c r="F716" s="108"/>
      <c r="G716" s="108"/>
      <c r="H716" s="108"/>
      <c r="I716" s="108"/>
      <c r="J716" s="108"/>
      <c r="K716" s="108"/>
      <c r="L716" s="108"/>
      <c r="M716" s="108"/>
      <c r="N716" s="108"/>
      <c r="O716" s="108"/>
      <c r="P716" s="108"/>
      <c r="Q716" s="108"/>
      <c r="R716" s="262"/>
      <c r="S716"/>
      <c r="T716"/>
      <c r="U716"/>
      <c r="V716"/>
      <c r="W716"/>
      <c r="X716"/>
    </row>
    <row r="717" spans="2:24" s="2" customFormat="1" ht="25" customHeight="1" x14ac:dyDescent="0.3">
      <c r="B717" s="255"/>
      <c r="C717" s="255"/>
      <c r="D717" s="261"/>
      <c r="E717" s="108"/>
      <c r="F717" s="108"/>
      <c r="G717" s="108"/>
      <c r="H717" s="108"/>
      <c r="I717" s="108"/>
      <c r="J717" s="108"/>
      <c r="K717" s="108"/>
      <c r="L717" s="108"/>
      <c r="M717" s="108"/>
      <c r="N717" s="108"/>
      <c r="O717" s="108"/>
      <c r="P717" s="108"/>
      <c r="Q717" s="108"/>
      <c r="R717" s="262"/>
      <c r="S717"/>
      <c r="T717"/>
      <c r="U717"/>
      <c r="V717"/>
      <c r="W717"/>
      <c r="X717"/>
    </row>
    <row r="718" spans="2:24" s="2" customFormat="1" ht="25" customHeight="1" x14ac:dyDescent="0.3">
      <c r="B718" s="255"/>
      <c r="C718" s="255"/>
      <c r="D718" s="261"/>
      <c r="E718" s="108"/>
      <c r="F718" s="108"/>
      <c r="G718" s="108"/>
      <c r="H718" s="108"/>
      <c r="I718" s="108"/>
      <c r="J718" s="108"/>
      <c r="K718" s="108"/>
      <c r="L718" s="108"/>
      <c r="M718" s="108"/>
      <c r="N718" s="108"/>
      <c r="O718" s="108"/>
      <c r="P718" s="108"/>
      <c r="Q718" s="108"/>
      <c r="R718" s="262"/>
      <c r="S718"/>
      <c r="T718"/>
      <c r="U718"/>
      <c r="V718"/>
      <c r="W718"/>
      <c r="X718"/>
    </row>
    <row r="719" spans="2:24" s="2" customFormat="1" ht="25" customHeight="1" x14ac:dyDescent="0.3">
      <c r="B719" s="255"/>
      <c r="C719" s="255"/>
      <c r="D719" s="261"/>
      <c r="E719" s="108"/>
      <c r="F719" s="108"/>
      <c r="G719" s="108"/>
      <c r="H719" s="108"/>
      <c r="I719" s="108"/>
      <c r="J719" s="108"/>
      <c r="K719" s="108"/>
      <c r="L719" s="108"/>
      <c r="M719" s="108"/>
      <c r="N719" s="108"/>
      <c r="O719" s="108"/>
      <c r="P719" s="108"/>
      <c r="Q719" s="108"/>
      <c r="R719" s="262"/>
      <c r="S719"/>
      <c r="T719"/>
      <c r="U719"/>
      <c r="V719"/>
      <c r="W719"/>
      <c r="X719"/>
    </row>
    <row r="720" spans="2:24" s="2" customFormat="1" ht="25" customHeight="1" x14ac:dyDescent="0.3">
      <c r="B720" s="255"/>
      <c r="C720" s="255"/>
      <c r="D720" s="261"/>
      <c r="E720" s="108"/>
      <c r="F720" s="108"/>
      <c r="G720" s="108"/>
      <c r="H720" s="108"/>
      <c r="I720" s="108"/>
      <c r="J720" s="108"/>
      <c r="K720" s="108"/>
      <c r="L720" s="108"/>
      <c r="M720" s="108"/>
      <c r="N720" s="108"/>
      <c r="O720" s="108"/>
      <c r="P720" s="108"/>
      <c r="Q720" s="108"/>
      <c r="R720" s="262"/>
      <c r="S720"/>
      <c r="T720"/>
      <c r="U720"/>
      <c r="V720"/>
      <c r="W720"/>
      <c r="X720"/>
    </row>
    <row r="721" spans="2:24" s="2" customFormat="1" ht="25" customHeight="1" x14ac:dyDescent="0.3">
      <c r="B721" s="255"/>
      <c r="C721" s="255"/>
      <c r="D721" s="261"/>
      <c r="E721" s="108"/>
      <c r="F721" s="108"/>
      <c r="G721" s="108"/>
      <c r="H721" s="108"/>
      <c r="I721" s="108"/>
      <c r="J721" s="108"/>
      <c r="K721" s="108"/>
      <c r="L721" s="108"/>
      <c r="M721" s="108"/>
      <c r="N721" s="108"/>
      <c r="O721" s="108"/>
      <c r="P721" s="108"/>
      <c r="Q721" s="108"/>
      <c r="R721" s="262"/>
      <c r="S721"/>
      <c r="T721"/>
      <c r="U721"/>
      <c r="V721"/>
      <c r="W721"/>
      <c r="X721"/>
    </row>
    <row r="722" spans="2:24" s="2" customFormat="1" ht="25" customHeight="1" x14ac:dyDescent="0.3">
      <c r="B722" s="255"/>
      <c r="C722" s="255"/>
      <c r="D722" s="261"/>
      <c r="E722" s="108"/>
      <c r="F722" s="108"/>
      <c r="G722" s="108"/>
      <c r="H722" s="108"/>
      <c r="I722" s="108"/>
      <c r="J722" s="108"/>
      <c r="K722" s="108"/>
      <c r="L722" s="108"/>
      <c r="M722" s="108"/>
      <c r="N722" s="108"/>
      <c r="O722" s="108"/>
      <c r="P722" s="108"/>
      <c r="Q722" s="108"/>
      <c r="R722" s="262"/>
      <c r="S722"/>
      <c r="T722"/>
      <c r="U722"/>
      <c r="V722"/>
      <c r="W722"/>
      <c r="X722"/>
    </row>
    <row r="723" spans="2:24" s="2" customFormat="1" ht="25" customHeight="1" x14ac:dyDescent="0.3">
      <c r="B723" s="255"/>
      <c r="C723" s="255"/>
      <c r="D723" s="261"/>
      <c r="E723" s="108"/>
      <c r="F723" s="108"/>
      <c r="G723" s="108"/>
      <c r="H723" s="108"/>
      <c r="I723" s="108"/>
      <c r="J723" s="108"/>
      <c r="K723" s="108"/>
      <c r="L723" s="108"/>
      <c r="M723" s="108"/>
      <c r="N723" s="108"/>
      <c r="O723" s="108"/>
      <c r="P723" s="108"/>
      <c r="Q723" s="108"/>
      <c r="R723" s="262"/>
      <c r="S723"/>
      <c r="T723"/>
      <c r="U723"/>
      <c r="V723"/>
      <c r="W723"/>
      <c r="X723"/>
    </row>
    <row r="724" spans="2:24" s="2" customFormat="1" ht="25" customHeight="1" x14ac:dyDescent="0.3">
      <c r="B724" s="255"/>
      <c r="C724" s="255"/>
      <c r="D724" s="261"/>
      <c r="E724" s="108"/>
      <c r="F724" s="108"/>
      <c r="G724" s="108"/>
      <c r="H724" s="108"/>
      <c r="I724" s="108"/>
      <c r="J724" s="108"/>
      <c r="K724" s="108"/>
      <c r="L724" s="108"/>
      <c r="M724" s="108"/>
      <c r="N724" s="108"/>
      <c r="O724" s="108"/>
      <c r="P724" s="108"/>
      <c r="Q724" s="108"/>
      <c r="R724" s="262"/>
      <c r="S724"/>
      <c r="T724"/>
      <c r="U724"/>
      <c r="V724"/>
      <c r="W724"/>
      <c r="X724"/>
    </row>
    <row r="725" spans="2:24" s="2" customFormat="1" ht="25" customHeight="1" x14ac:dyDescent="0.3">
      <c r="B725" s="255"/>
      <c r="C725" s="255"/>
      <c r="D725" s="261"/>
      <c r="E725" s="108"/>
      <c r="F725" s="108"/>
      <c r="G725" s="108"/>
      <c r="H725" s="108"/>
      <c r="I725" s="108"/>
      <c r="J725" s="108"/>
      <c r="K725" s="108"/>
      <c r="L725" s="108"/>
      <c r="M725" s="108"/>
      <c r="N725" s="108"/>
      <c r="O725" s="108"/>
      <c r="P725" s="108"/>
      <c r="Q725" s="108"/>
      <c r="R725" s="262"/>
      <c r="S725"/>
      <c r="T725"/>
      <c r="U725"/>
      <c r="V725"/>
      <c r="W725"/>
      <c r="X725"/>
    </row>
    <row r="726" spans="2:24" s="2" customFormat="1" ht="25" customHeight="1" x14ac:dyDescent="0.3">
      <c r="B726" s="255"/>
      <c r="C726" s="255"/>
      <c r="D726" s="261"/>
      <c r="E726" s="108"/>
      <c r="F726" s="108"/>
      <c r="G726" s="108"/>
      <c r="H726" s="108"/>
      <c r="I726" s="108"/>
      <c r="J726" s="108"/>
      <c r="K726" s="108"/>
      <c r="L726" s="108"/>
      <c r="M726" s="108"/>
      <c r="N726" s="108"/>
      <c r="O726" s="108"/>
      <c r="P726" s="108"/>
      <c r="Q726" s="108"/>
      <c r="R726" s="262"/>
      <c r="S726"/>
      <c r="T726"/>
      <c r="U726"/>
      <c r="V726"/>
      <c r="W726"/>
      <c r="X726"/>
    </row>
    <row r="727" spans="2:24" s="2" customFormat="1" ht="25" customHeight="1" x14ac:dyDescent="0.3">
      <c r="B727" s="255"/>
      <c r="C727" s="255"/>
      <c r="D727" s="261"/>
      <c r="E727" s="108"/>
      <c r="F727" s="108"/>
      <c r="G727" s="108"/>
      <c r="H727" s="108"/>
      <c r="I727" s="108"/>
      <c r="J727" s="108"/>
      <c r="K727" s="108"/>
      <c r="L727" s="108"/>
      <c r="M727" s="108"/>
      <c r="N727" s="108"/>
      <c r="O727" s="108"/>
      <c r="P727" s="108"/>
      <c r="Q727" s="108"/>
      <c r="R727" s="262"/>
      <c r="S727"/>
      <c r="T727"/>
      <c r="U727"/>
      <c r="V727"/>
      <c r="W727"/>
      <c r="X727"/>
    </row>
    <row r="728" spans="2:24" s="2" customFormat="1" ht="25" customHeight="1" x14ac:dyDescent="0.3">
      <c r="B728" s="255"/>
      <c r="C728" s="255"/>
      <c r="D728" s="261"/>
      <c r="E728" s="108"/>
      <c r="F728" s="108"/>
      <c r="G728" s="108"/>
      <c r="H728" s="108"/>
      <c r="I728" s="108"/>
      <c r="J728" s="108"/>
      <c r="K728" s="108"/>
      <c r="L728" s="108"/>
      <c r="M728" s="108"/>
      <c r="N728" s="108"/>
      <c r="O728" s="108"/>
      <c r="P728" s="108"/>
      <c r="Q728" s="108"/>
      <c r="R728" s="262"/>
      <c r="S728"/>
      <c r="T728"/>
      <c r="U728"/>
      <c r="V728"/>
      <c r="W728"/>
      <c r="X728"/>
    </row>
    <row r="729" spans="2:24" s="2" customFormat="1" ht="25" customHeight="1" x14ac:dyDescent="0.3">
      <c r="B729" s="255"/>
      <c r="C729" s="255"/>
      <c r="D729" s="261"/>
      <c r="E729" s="108"/>
      <c r="F729" s="108"/>
      <c r="G729" s="108"/>
      <c r="H729" s="108"/>
      <c r="I729" s="108"/>
      <c r="J729" s="108"/>
      <c r="K729" s="108"/>
      <c r="L729" s="108"/>
      <c r="M729" s="108"/>
      <c r="N729" s="108"/>
      <c r="O729" s="108"/>
      <c r="P729" s="108"/>
      <c r="Q729" s="108"/>
      <c r="R729" s="262"/>
      <c r="S729"/>
      <c r="T729"/>
      <c r="U729"/>
      <c r="V729"/>
      <c r="W729"/>
      <c r="X729"/>
    </row>
    <row r="730" spans="2:24" s="2" customFormat="1" ht="25" customHeight="1" x14ac:dyDescent="0.3">
      <c r="B730" s="255"/>
      <c r="C730" s="255"/>
      <c r="D730" s="261"/>
      <c r="E730" s="108"/>
      <c r="F730" s="108"/>
      <c r="G730" s="108"/>
      <c r="H730" s="108"/>
      <c r="I730" s="108"/>
      <c r="J730" s="108"/>
      <c r="K730" s="108"/>
      <c r="L730" s="108"/>
      <c r="M730" s="108"/>
      <c r="N730" s="108"/>
      <c r="O730" s="108"/>
      <c r="P730" s="108"/>
      <c r="Q730" s="108"/>
      <c r="R730" s="262"/>
      <c r="S730"/>
      <c r="T730"/>
      <c r="U730"/>
      <c r="V730"/>
      <c r="W730"/>
      <c r="X730"/>
    </row>
    <row r="731" spans="2:24" s="2" customFormat="1" ht="25" customHeight="1" x14ac:dyDescent="0.3">
      <c r="B731" s="255"/>
      <c r="C731" s="255"/>
      <c r="D731" s="261"/>
      <c r="E731" s="108"/>
      <c r="F731" s="108"/>
      <c r="G731" s="108"/>
      <c r="H731" s="108"/>
      <c r="I731" s="108"/>
      <c r="J731" s="108"/>
      <c r="K731" s="108"/>
      <c r="L731" s="108"/>
      <c r="M731" s="108"/>
      <c r="N731" s="108"/>
      <c r="O731" s="108"/>
      <c r="P731" s="108"/>
      <c r="Q731" s="108"/>
      <c r="R731" s="262"/>
      <c r="S731"/>
      <c r="T731"/>
      <c r="U731"/>
      <c r="V731"/>
      <c r="W731"/>
      <c r="X731"/>
    </row>
    <row r="732" spans="2:24" s="2" customFormat="1" ht="25" customHeight="1" x14ac:dyDescent="0.3">
      <c r="B732" s="255"/>
      <c r="C732" s="255"/>
      <c r="D732" s="261"/>
      <c r="E732" s="108"/>
      <c r="F732" s="108"/>
      <c r="G732" s="108"/>
      <c r="H732" s="108"/>
      <c r="I732" s="108"/>
      <c r="J732" s="108"/>
      <c r="K732" s="108"/>
      <c r="L732" s="108"/>
      <c r="M732" s="108"/>
      <c r="N732" s="108"/>
      <c r="O732" s="108"/>
      <c r="P732" s="108"/>
      <c r="Q732" s="108"/>
      <c r="R732" s="262"/>
      <c r="S732"/>
      <c r="T732"/>
      <c r="U732"/>
      <c r="V732"/>
      <c r="W732"/>
      <c r="X732"/>
    </row>
    <row r="733" spans="2:24" s="2" customFormat="1" ht="25" customHeight="1" x14ac:dyDescent="0.3">
      <c r="B733" s="255"/>
      <c r="C733" s="255"/>
      <c r="D733" s="261"/>
      <c r="E733" s="108"/>
      <c r="F733" s="108"/>
      <c r="G733" s="108"/>
      <c r="H733" s="108"/>
      <c r="I733" s="108"/>
      <c r="J733" s="108"/>
      <c r="K733" s="108"/>
      <c r="L733" s="108"/>
      <c r="M733" s="108"/>
      <c r="N733" s="108"/>
      <c r="O733" s="108"/>
      <c r="P733" s="108"/>
      <c r="Q733" s="108"/>
      <c r="R733" s="262"/>
      <c r="S733"/>
      <c r="T733"/>
      <c r="U733"/>
      <c r="V733"/>
      <c r="W733"/>
      <c r="X733"/>
    </row>
    <row r="734" spans="2:24" s="2" customFormat="1" ht="25" customHeight="1" x14ac:dyDescent="0.3">
      <c r="B734" s="255"/>
      <c r="C734" s="255"/>
      <c r="D734" s="261"/>
      <c r="E734" s="108"/>
      <c r="F734" s="108"/>
      <c r="G734" s="108"/>
      <c r="H734" s="108"/>
      <c r="I734" s="108"/>
      <c r="J734" s="108"/>
      <c r="K734" s="108"/>
      <c r="L734" s="108"/>
      <c r="M734" s="108"/>
      <c r="N734" s="108"/>
      <c r="O734" s="108"/>
      <c r="P734" s="108"/>
      <c r="Q734" s="108"/>
      <c r="R734" s="262"/>
      <c r="S734"/>
      <c r="T734"/>
      <c r="U734"/>
      <c r="V734"/>
      <c r="W734"/>
      <c r="X734"/>
    </row>
    <row r="735" spans="2:24" s="2" customFormat="1" ht="25" customHeight="1" x14ac:dyDescent="0.3">
      <c r="B735" s="255"/>
      <c r="C735" s="255"/>
      <c r="D735" s="261"/>
      <c r="E735" s="108"/>
      <c r="F735" s="108"/>
      <c r="G735" s="108"/>
      <c r="H735" s="108"/>
      <c r="I735" s="108"/>
      <c r="J735" s="108"/>
      <c r="K735" s="108"/>
      <c r="L735" s="108"/>
      <c r="M735" s="108"/>
      <c r="N735" s="108"/>
      <c r="O735" s="108"/>
      <c r="P735" s="108"/>
      <c r="Q735" s="108"/>
      <c r="R735" s="262"/>
      <c r="S735"/>
      <c r="T735"/>
      <c r="U735"/>
      <c r="V735"/>
      <c r="W735"/>
      <c r="X735"/>
    </row>
    <row r="736" spans="2:24" s="2" customFormat="1" ht="25" customHeight="1" x14ac:dyDescent="0.3">
      <c r="B736" s="255"/>
      <c r="C736" s="255"/>
      <c r="D736" s="261"/>
      <c r="E736" s="108"/>
      <c r="F736" s="108"/>
      <c r="G736" s="108"/>
      <c r="H736" s="108"/>
      <c r="I736" s="108"/>
      <c r="J736" s="108"/>
      <c r="K736" s="108"/>
      <c r="L736" s="108"/>
      <c r="M736" s="108"/>
      <c r="N736" s="108"/>
      <c r="O736" s="108"/>
      <c r="P736" s="108"/>
      <c r="Q736" s="108"/>
      <c r="R736" s="262"/>
      <c r="S736"/>
      <c r="T736"/>
      <c r="U736"/>
      <c r="V736"/>
      <c r="W736"/>
      <c r="X736"/>
    </row>
    <row r="737" spans="2:24" s="2" customFormat="1" ht="25" customHeight="1" x14ac:dyDescent="0.3">
      <c r="B737" s="255"/>
      <c r="C737" s="255"/>
      <c r="D737" s="261"/>
      <c r="E737" s="108"/>
      <c r="F737" s="108"/>
      <c r="G737" s="108"/>
      <c r="H737" s="108"/>
      <c r="I737" s="108"/>
      <c r="J737" s="108"/>
      <c r="K737" s="108"/>
      <c r="L737" s="108"/>
      <c r="M737" s="108"/>
      <c r="N737" s="108"/>
      <c r="O737" s="108"/>
      <c r="P737" s="108"/>
      <c r="Q737" s="108"/>
      <c r="R737" s="262"/>
      <c r="S737"/>
      <c r="T737"/>
      <c r="U737"/>
      <c r="V737"/>
      <c r="W737"/>
      <c r="X737"/>
    </row>
    <row r="738" spans="2:24" s="2" customFormat="1" ht="25" customHeight="1" x14ac:dyDescent="0.3">
      <c r="B738" s="255"/>
      <c r="C738" s="255"/>
      <c r="D738" s="261"/>
      <c r="E738" s="108"/>
      <c r="F738" s="108"/>
      <c r="G738" s="108"/>
      <c r="H738" s="108"/>
      <c r="I738" s="108"/>
      <c r="J738" s="108"/>
      <c r="K738" s="108"/>
      <c r="L738" s="108"/>
      <c r="M738" s="108"/>
      <c r="N738" s="108"/>
      <c r="O738" s="108"/>
      <c r="P738" s="108"/>
      <c r="Q738" s="108"/>
      <c r="R738" s="262"/>
      <c r="S738"/>
      <c r="T738"/>
      <c r="U738"/>
      <c r="V738"/>
      <c r="W738"/>
      <c r="X738"/>
    </row>
    <row r="739" spans="2:24" s="2" customFormat="1" ht="25" customHeight="1" x14ac:dyDescent="0.3">
      <c r="B739" s="255"/>
      <c r="C739" s="255"/>
      <c r="D739" s="261"/>
      <c r="E739" s="108"/>
      <c r="F739" s="108"/>
      <c r="G739" s="108"/>
      <c r="H739" s="108"/>
      <c r="I739" s="108"/>
      <c r="J739" s="108"/>
      <c r="K739" s="108"/>
      <c r="L739" s="108"/>
      <c r="M739" s="108"/>
      <c r="N739" s="108"/>
      <c r="O739" s="108"/>
      <c r="P739" s="108"/>
      <c r="Q739" s="108"/>
      <c r="R739" s="262"/>
      <c r="S739"/>
      <c r="T739"/>
      <c r="U739"/>
      <c r="V739"/>
      <c r="W739"/>
      <c r="X739"/>
    </row>
    <row r="740" spans="2:24" s="2" customFormat="1" ht="25" customHeight="1" x14ac:dyDescent="0.3">
      <c r="B740" s="255"/>
      <c r="C740" s="255"/>
      <c r="D740" s="261"/>
      <c r="E740" s="108"/>
      <c r="F740" s="108"/>
      <c r="G740" s="108"/>
      <c r="H740" s="108"/>
      <c r="I740" s="108"/>
      <c r="J740" s="108"/>
      <c r="K740" s="108"/>
      <c r="L740" s="108"/>
      <c r="M740" s="108"/>
      <c r="N740" s="108"/>
      <c r="O740" s="108"/>
      <c r="P740" s="108"/>
      <c r="Q740" s="108"/>
      <c r="R740" s="262"/>
      <c r="S740"/>
      <c r="T740"/>
      <c r="U740"/>
      <c r="V740"/>
      <c r="W740"/>
      <c r="X740"/>
    </row>
    <row r="741" spans="2:24" s="2" customFormat="1" ht="25" customHeight="1" x14ac:dyDescent="0.3">
      <c r="B741" s="255"/>
      <c r="C741" s="255"/>
      <c r="D741" s="261"/>
      <c r="E741" s="108"/>
      <c r="F741" s="108"/>
      <c r="G741" s="108"/>
      <c r="H741" s="108"/>
      <c r="I741" s="108"/>
      <c r="J741" s="108"/>
      <c r="K741" s="108"/>
      <c r="L741" s="108"/>
      <c r="M741" s="108"/>
      <c r="N741" s="108"/>
      <c r="O741" s="108"/>
      <c r="P741" s="108"/>
      <c r="Q741" s="108"/>
      <c r="R741" s="262"/>
      <c r="S741"/>
      <c r="T741"/>
      <c r="U741"/>
      <c r="V741"/>
      <c r="W741"/>
      <c r="X741"/>
    </row>
    <row r="742" spans="2:24" s="2" customFormat="1" ht="25" customHeight="1" x14ac:dyDescent="0.3">
      <c r="B742" s="255"/>
      <c r="C742" s="255"/>
      <c r="D742" s="261"/>
      <c r="E742" s="108"/>
      <c r="F742" s="108"/>
      <c r="G742" s="108"/>
      <c r="H742" s="108"/>
      <c r="I742" s="108"/>
      <c r="J742" s="108"/>
      <c r="K742" s="108"/>
      <c r="L742" s="108"/>
      <c r="M742" s="108"/>
      <c r="N742" s="108"/>
      <c r="O742" s="108"/>
      <c r="P742" s="108"/>
      <c r="Q742" s="108"/>
      <c r="R742" s="262"/>
      <c r="S742"/>
      <c r="T742"/>
      <c r="U742"/>
      <c r="V742"/>
      <c r="W742"/>
      <c r="X742"/>
    </row>
    <row r="743" spans="2:24" s="2" customFormat="1" ht="25" customHeight="1" x14ac:dyDescent="0.3">
      <c r="B743" s="255"/>
      <c r="C743" s="255"/>
      <c r="D743" s="261"/>
      <c r="E743" s="108"/>
      <c r="F743" s="108"/>
      <c r="G743" s="108"/>
      <c r="H743" s="108"/>
      <c r="I743" s="108"/>
      <c r="J743" s="108"/>
      <c r="K743" s="108"/>
      <c r="L743" s="108"/>
      <c r="M743" s="108"/>
      <c r="N743" s="108"/>
      <c r="O743" s="108"/>
      <c r="P743" s="108"/>
      <c r="Q743" s="108"/>
      <c r="R743" s="262"/>
      <c r="S743"/>
      <c r="T743"/>
      <c r="U743"/>
      <c r="V743"/>
      <c r="W743"/>
      <c r="X743"/>
    </row>
    <row r="744" spans="2:24" s="2" customFormat="1" ht="25" customHeight="1" x14ac:dyDescent="0.3">
      <c r="B744" s="255"/>
      <c r="C744" s="255"/>
      <c r="D744" s="261"/>
      <c r="E744" s="108"/>
      <c r="F744" s="108"/>
      <c r="G744" s="108"/>
      <c r="H744" s="108"/>
      <c r="I744" s="108"/>
      <c r="J744" s="108"/>
      <c r="K744" s="108"/>
      <c r="L744" s="108"/>
      <c r="M744" s="108"/>
      <c r="N744" s="108"/>
      <c r="O744" s="108"/>
      <c r="P744" s="108"/>
      <c r="Q744" s="108"/>
      <c r="R744" s="262"/>
      <c r="S744"/>
      <c r="T744"/>
      <c r="U744"/>
      <c r="V744"/>
      <c r="W744"/>
      <c r="X744"/>
    </row>
    <row r="745" spans="2:24" s="2" customFormat="1" ht="25" customHeight="1" x14ac:dyDescent="0.3">
      <c r="B745" s="255"/>
      <c r="C745" s="255"/>
      <c r="D745" s="261"/>
      <c r="E745" s="108"/>
      <c r="F745" s="108"/>
      <c r="G745" s="108"/>
      <c r="H745" s="108"/>
      <c r="I745" s="108"/>
      <c r="J745" s="108"/>
      <c r="K745" s="108"/>
      <c r="L745" s="108"/>
      <c r="M745" s="108"/>
      <c r="N745" s="108"/>
      <c r="O745" s="108"/>
      <c r="P745" s="108"/>
      <c r="Q745" s="108"/>
      <c r="R745" s="262"/>
      <c r="S745"/>
      <c r="T745"/>
      <c r="U745"/>
      <c r="V745"/>
      <c r="W745"/>
      <c r="X745"/>
    </row>
    <row r="746" spans="2:24" s="2" customFormat="1" ht="25" customHeight="1" x14ac:dyDescent="0.3">
      <c r="B746" s="255"/>
      <c r="C746" s="255"/>
      <c r="D746" s="261"/>
      <c r="E746" s="108"/>
      <c r="F746" s="108"/>
      <c r="G746" s="108"/>
      <c r="H746" s="108"/>
      <c r="I746" s="108"/>
      <c r="J746" s="108"/>
      <c r="K746" s="108"/>
      <c r="L746" s="108"/>
      <c r="M746" s="108"/>
      <c r="N746" s="108"/>
      <c r="O746" s="108"/>
      <c r="P746" s="108"/>
      <c r="Q746" s="108"/>
      <c r="R746" s="262"/>
      <c r="S746"/>
      <c r="T746"/>
      <c r="U746"/>
      <c r="V746"/>
      <c r="W746"/>
      <c r="X746"/>
    </row>
    <row r="747" spans="2:24" s="2" customFormat="1" ht="25" customHeight="1" x14ac:dyDescent="0.3">
      <c r="B747" s="255"/>
      <c r="C747" s="255"/>
      <c r="D747" s="261"/>
      <c r="E747" s="108"/>
      <c r="F747" s="108"/>
      <c r="G747" s="108"/>
      <c r="H747" s="108"/>
      <c r="I747" s="108"/>
      <c r="J747" s="108"/>
      <c r="K747" s="108"/>
      <c r="L747" s="108"/>
      <c r="M747" s="108"/>
      <c r="N747" s="108"/>
      <c r="O747" s="108"/>
      <c r="P747" s="108"/>
      <c r="Q747" s="108"/>
      <c r="R747" s="262"/>
      <c r="S747"/>
      <c r="T747"/>
      <c r="U747"/>
      <c r="V747"/>
      <c r="W747"/>
      <c r="X747"/>
    </row>
    <row r="748" spans="2:24" s="2" customFormat="1" ht="25" customHeight="1" x14ac:dyDescent="0.3">
      <c r="B748" s="255"/>
      <c r="C748" s="255"/>
      <c r="D748" s="261"/>
      <c r="E748" s="108"/>
      <c r="F748" s="108"/>
      <c r="G748" s="108"/>
      <c r="H748" s="108"/>
      <c r="I748" s="108"/>
      <c r="J748" s="108"/>
      <c r="K748" s="108"/>
      <c r="L748" s="108"/>
      <c r="M748" s="108"/>
      <c r="N748" s="108"/>
      <c r="O748" s="108"/>
      <c r="P748" s="108"/>
      <c r="Q748" s="108"/>
      <c r="R748" s="262"/>
      <c r="S748"/>
      <c r="T748"/>
      <c r="U748"/>
      <c r="V748"/>
      <c r="W748"/>
      <c r="X748"/>
    </row>
    <row r="749" spans="2:24" s="2" customFormat="1" ht="25" customHeight="1" x14ac:dyDescent="0.3">
      <c r="B749" s="255"/>
      <c r="C749" s="255"/>
      <c r="D749" s="261"/>
      <c r="E749" s="108"/>
      <c r="F749" s="108"/>
      <c r="G749" s="108"/>
      <c r="H749" s="108"/>
      <c r="I749" s="108"/>
      <c r="J749" s="108"/>
      <c r="K749" s="108"/>
      <c r="L749" s="108"/>
      <c r="M749" s="108"/>
      <c r="N749" s="108"/>
      <c r="O749" s="108"/>
      <c r="P749" s="108"/>
      <c r="Q749" s="108"/>
      <c r="R749" s="262"/>
      <c r="S749"/>
      <c r="T749"/>
      <c r="U749"/>
      <c r="V749"/>
      <c r="W749"/>
      <c r="X749"/>
    </row>
    <row r="750" spans="2:24" s="2" customFormat="1" ht="25" customHeight="1" x14ac:dyDescent="0.3">
      <c r="B750" s="255"/>
      <c r="C750" s="255"/>
      <c r="D750" s="261"/>
      <c r="E750" s="108"/>
      <c r="F750" s="108"/>
      <c r="G750" s="108"/>
      <c r="H750" s="108"/>
      <c r="I750" s="108"/>
      <c r="J750" s="108"/>
      <c r="K750" s="108"/>
      <c r="L750" s="108"/>
      <c r="M750" s="108"/>
      <c r="N750" s="108"/>
      <c r="O750" s="108"/>
      <c r="P750" s="108"/>
      <c r="Q750" s="108"/>
      <c r="R750" s="262"/>
      <c r="S750"/>
      <c r="T750"/>
      <c r="U750"/>
      <c r="V750"/>
      <c r="W750"/>
      <c r="X750"/>
    </row>
    <row r="751" spans="2:24" s="2" customFormat="1" ht="25" customHeight="1" x14ac:dyDescent="0.3">
      <c r="B751" s="255"/>
      <c r="C751" s="255"/>
      <c r="D751" s="261"/>
      <c r="E751" s="108"/>
      <c r="F751" s="108"/>
      <c r="G751" s="108"/>
      <c r="H751" s="108"/>
      <c r="I751" s="108"/>
      <c r="J751" s="108"/>
      <c r="K751" s="108"/>
      <c r="L751" s="108"/>
      <c r="M751" s="108"/>
      <c r="N751" s="108"/>
      <c r="O751" s="108"/>
      <c r="P751" s="108"/>
      <c r="Q751" s="108"/>
      <c r="R751" s="262"/>
      <c r="S751"/>
      <c r="T751"/>
      <c r="U751"/>
      <c r="V751"/>
      <c r="W751"/>
      <c r="X751"/>
    </row>
    <row r="752" spans="2:24" s="2" customFormat="1" ht="25" customHeight="1" x14ac:dyDescent="0.3">
      <c r="B752" s="255"/>
      <c r="C752" s="255"/>
      <c r="D752" s="261"/>
      <c r="E752" s="108"/>
      <c r="F752" s="108"/>
      <c r="G752" s="108"/>
      <c r="H752" s="108"/>
      <c r="I752" s="108"/>
      <c r="J752" s="108"/>
      <c r="K752" s="108"/>
      <c r="L752" s="108"/>
      <c r="M752" s="108"/>
      <c r="N752" s="108"/>
      <c r="O752" s="108"/>
      <c r="P752" s="108"/>
      <c r="Q752" s="108"/>
      <c r="R752" s="262"/>
      <c r="S752"/>
      <c r="T752"/>
      <c r="U752"/>
      <c r="V752"/>
      <c r="W752"/>
      <c r="X752"/>
    </row>
    <row r="753" spans="2:24" s="2" customFormat="1" ht="25" customHeight="1" x14ac:dyDescent="0.3">
      <c r="B753" s="255"/>
      <c r="C753" s="255"/>
      <c r="D753" s="261"/>
      <c r="E753" s="108"/>
      <c r="F753" s="108"/>
      <c r="G753" s="108"/>
      <c r="H753" s="108"/>
      <c r="I753" s="108"/>
      <c r="J753" s="108"/>
      <c r="K753" s="108"/>
      <c r="L753" s="108"/>
      <c r="M753" s="108"/>
      <c r="N753" s="108"/>
      <c r="O753" s="108"/>
      <c r="P753" s="108"/>
      <c r="Q753" s="108"/>
      <c r="R753" s="262"/>
      <c r="S753"/>
      <c r="T753"/>
      <c r="U753"/>
      <c r="V753"/>
      <c r="W753"/>
      <c r="X753"/>
    </row>
    <row r="754" spans="2:24" s="2" customFormat="1" ht="25" customHeight="1" x14ac:dyDescent="0.3">
      <c r="B754" s="255"/>
      <c r="C754" s="255"/>
      <c r="D754" s="261"/>
      <c r="E754" s="108"/>
      <c r="F754" s="108"/>
      <c r="G754" s="108"/>
      <c r="H754" s="108"/>
      <c r="I754" s="108"/>
      <c r="J754" s="108"/>
      <c r="K754" s="108"/>
      <c r="L754" s="108"/>
      <c r="M754" s="108"/>
      <c r="N754" s="108"/>
      <c r="O754" s="108"/>
      <c r="P754" s="108"/>
      <c r="Q754" s="108"/>
      <c r="R754" s="262"/>
      <c r="S754"/>
      <c r="T754"/>
      <c r="U754"/>
      <c r="V754"/>
      <c r="W754"/>
      <c r="X754"/>
    </row>
    <row r="755" spans="2:24" s="2" customFormat="1" ht="25" customHeight="1" x14ac:dyDescent="0.3">
      <c r="B755" s="255"/>
      <c r="C755" s="255"/>
      <c r="D755" s="261"/>
      <c r="E755" s="108"/>
      <c r="F755" s="108"/>
      <c r="G755" s="108"/>
      <c r="H755" s="108"/>
      <c r="I755" s="108"/>
      <c r="J755" s="108"/>
      <c r="K755" s="108"/>
      <c r="L755" s="108"/>
      <c r="M755" s="108"/>
      <c r="N755" s="108"/>
      <c r="O755" s="108"/>
      <c r="P755" s="108"/>
      <c r="Q755" s="108"/>
      <c r="R755" s="262"/>
      <c r="S755"/>
      <c r="T755"/>
      <c r="U755"/>
      <c r="V755"/>
      <c r="W755"/>
      <c r="X755"/>
    </row>
    <row r="756" spans="2:24" s="2" customFormat="1" ht="25" customHeight="1" x14ac:dyDescent="0.3">
      <c r="B756" s="255"/>
      <c r="C756" s="255"/>
      <c r="D756" s="261"/>
      <c r="E756" s="108"/>
      <c r="F756" s="108"/>
      <c r="G756" s="108"/>
      <c r="H756" s="108"/>
      <c r="I756" s="108"/>
      <c r="J756" s="108"/>
      <c r="K756" s="108"/>
      <c r="L756" s="108"/>
      <c r="M756" s="108"/>
      <c r="N756" s="108"/>
      <c r="O756" s="108"/>
      <c r="P756" s="108"/>
      <c r="Q756" s="108"/>
      <c r="R756" s="262"/>
      <c r="S756"/>
      <c r="T756"/>
      <c r="U756"/>
      <c r="V756"/>
      <c r="W756"/>
      <c r="X756"/>
    </row>
    <row r="757" spans="2:24" s="2" customFormat="1" ht="25" customHeight="1" x14ac:dyDescent="0.3">
      <c r="B757" s="255"/>
      <c r="C757" s="255"/>
      <c r="D757" s="261"/>
      <c r="E757" s="108"/>
      <c r="F757" s="108"/>
      <c r="G757" s="108"/>
      <c r="H757" s="108"/>
      <c r="I757" s="108"/>
      <c r="J757" s="108"/>
      <c r="K757" s="108"/>
      <c r="L757" s="108"/>
      <c r="M757" s="108"/>
      <c r="N757" s="108"/>
      <c r="O757" s="108"/>
      <c r="P757" s="108"/>
      <c r="Q757" s="108"/>
      <c r="R757" s="262"/>
      <c r="S757"/>
      <c r="T757"/>
      <c r="U757"/>
      <c r="V757"/>
      <c r="W757"/>
      <c r="X757"/>
    </row>
    <row r="758" spans="2:24" s="2" customFormat="1" ht="25" customHeight="1" x14ac:dyDescent="0.3">
      <c r="B758" s="255"/>
      <c r="C758" s="255"/>
      <c r="D758" s="261"/>
      <c r="E758" s="108"/>
      <c r="F758" s="108"/>
      <c r="G758" s="108"/>
      <c r="H758" s="108"/>
      <c r="I758" s="108"/>
      <c r="J758" s="108"/>
      <c r="K758" s="108"/>
      <c r="L758" s="108"/>
      <c r="M758" s="108"/>
      <c r="N758" s="108"/>
      <c r="O758" s="108"/>
      <c r="P758" s="108"/>
      <c r="Q758" s="108"/>
      <c r="R758" s="262"/>
      <c r="S758"/>
      <c r="T758"/>
      <c r="U758"/>
      <c r="V758"/>
      <c r="W758"/>
      <c r="X758"/>
    </row>
    <row r="759" spans="2:24" s="2" customFormat="1" ht="25" customHeight="1" x14ac:dyDescent="0.3">
      <c r="B759" s="255"/>
      <c r="C759" s="255"/>
      <c r="D759" s="261"/>
      <c r="E759" s="108"/>
      <c r="F759" s="108"/>
      <c r="G759" s="108"/>
      <c r="H759" s="108"/>
      <c r="I759" s="108"/>
      <c r="J759" s="108"/>
      <c r="K759" s="108"/>
      <c r="L759" s="108"/>
      <c r="M759" s="108"/>
      <c r="N759" s="108"/>
      <c r="O759" s="108"/>
      <c r="P759" s="108"/>
      <c r="Q759" s="108"/>
      <c r="R759" s="262"/>
      <c r="S759"/>
      <c r="T759"/>
      <c r="U759"/>
      <c r="V759"/>
      <c r="W759"/>
      <c r="X759"/>
    </row>
    <row r="760" spans="2:24" s="2" customFormat="1" ht="25" customHeight="1" x14ac:dyDescent="0.3">
      <c r="B760" s="255"/>
      <c r="C760" s="255"/>
      <c r="D760" s="261"/>
      <c r="E760" s="108"/>
      <c r="F760" s="108"/>
      <c r="G760" s="108"/>
      <c r="H760" s="108"/>
      <c r="I760" s="108"/>
      <c r="J760" s="108"/>
      <c r="K760" s="108"/>
      <c r="L760" s="108"/>
      <c r="M760" s="108"/>
      <c r="N760" s="108"/>
      <c r="O760" s="108"/>
      <c r="P760" s="108"/>
      <c r="Q760" s="108"/>
      <c r="R760" s="262"/>
      <c r="S760"/>
      <c r="T760"/>
      <c r="U760"/>
      <c r="V760"/>
      <c r="W760"/>
      <c r="X760"/>
    </row>
    <row r="761" spans="2:24" s="2" customFormat="1" ht="25" customHeight="1" x14ac:dyDescent="0.3">
      <c r="B761" s="255"/>
      <c r="C761" s="255"/>
      <c r="D761" s="261"/>
      <c r="E761" s="108"/>
      <c r="F761" s="108"/>
      <c r="G761" s="108"/>
      <c r="H761" s="108"/>
      <c r="I761" s="108"/>
      <c r="J761" s="108"/>
      <c r="K761" s="108"/>
      <c r="L761" s="108"/>
      <c r="M761" s="108"/>
      <c r="N761" s="108"/>
      <c r="O761" s="108"/>
      <c r="P761" s="108"/>
      <c r="Q761" s="108"/>
      <c r="R761" s="262"/>
      <c r="S761"/>
      <c r="T761"/>
      <c r="U761"/>
      <c r="V761"/>
      <c r="W761"/>
      <c r="X761"/>
    </row>
    <row r="762" spans="2:24" s="2" customFormat="1" ht="25" customHeight="1" x14ac:dyDescent="0.3">
      <c r="B762" s="255"/>
      <c r="C762" s="255"/>
      <c r="D762" s="261"/>
      <c r="E762" s="108"/>
      <c r="F762" s="108"/>
      <c r="G762" s="108"/>
      <c r="H762" s="108"/>
      <c r="I762" s="108"/>
      <c r="J762" s="108"/>
      <c r="K762" s="108"/>
      <c r="L762" s="108"/>
      <c r="M762" s="108"/>
      <c r="N762" s="108"/>
      <c r="O762" s="108"/>
      <c r="P762" s="108"/>
      <c r="Q762" s="108"/>
      <c r="R762" s="262"/>
      <c r="S762"/>
      <c r="T762"/>
      <c r="U762"/>
      <c r="V762"/>
      <c r="W762"/>
      <c r="X762"/>
    </row>
    <row r="763" spans="2:24" s="2" customFormat="1" ht="25" customHeight="1" x14ac:dyDescent="0.3">
      <c r="B763" s="255"/>
      <c r="C763" s="255"/>
      <c r="D763" s="261"/>
      <c r="E763" s="108"/>
      <c r="F763" s="108"/>
      <c r="G763" s="108"/>
      <c r="H763" s="108"/>
      <c r="I763" s="108"/>
      <c r="J763" s="108"/>
      <c r="K763" s="108"/>
      <c r="L763" s="108"/>
      <c r="M763" s="108"/>
      <c r="N763" s="108"/>
      <c r="O763" s="108"/>
      <c r="P763" s="108"/>
      <c r="Q763" s="108"/>
      <c r="R763" s="262"/>
      <c r="S763"/>
      <c r="T763"/>
      <c r="U763"/>
      <c r="V763"/>
      <c r="W763"/>
      <c r="X763"/>
    </row>
    <row r="764" spans="2:24" s="2" customFormat="1" ht="25" customHeight="1" x14ac:dyDescent="0.3">
      <c r="B764" s="255"/>
      <c r="C764" s="255"/>
      <c r="D764" s="261"/>
      <c r="E764" s="108"/>
      <c r="F764" s="108"/>
      <c r="G764" s="108"/>
      <c r="H764" s="108"/>
      <c r="I764" s="108"/>
      <c r="J764" s="108"/>
      <c r="K764" s="108"/>
      <c r="L764" s="108"/>
      <c r="M764" s="108"/>
      <c r="N764" s="108"/>
      <c r="O764" s="108"/>
      <c r="P764" s="108"/>
      <c r="Q764" s="108"/>
      <c r="R764" s="262"/>
      <c r="S764"/>
      <c r="T764"/>
      <c r="U764"/>
      <c r="V764"/>
      <c r="W764"/>
      <c r="X764"/>
    </row>
    <row r="765" spans="2:24" s="2" customFormat="1" ht="25" customHeight="1" x14ac:dyDescent="0.3">
      <c r="B765" s="255"/>
      <c r="C765" s="255"/>
      <c r="D765" s="261"/>
      <c r="E765" s="108"/>
      <c r="F765" s="108"/>
      <c r="G765" s="108"/>
      <c r="H765" s="108"/>
      <c r="I765" s="108"/>
      <c r="J765" s="108"/>
      <c r="K765" s="108"/>
      <c r="L765" s="108"/>
      <c r="M765" s="108"/>
      <c r="N765" s="108"/>
      <c r="O765" s="108"/>
      <c r="P765" s="108"/>
      <c r="Q765" s="108"/>
      <c r="R765" s="262"/>
      <c r="S765"/>
      <c r="T765"/>
      <c r="U765"/>
      <c r="V765"/>
      <c r="W765"/>
      <c r="X765"/>
    </row>
    <row r="766" spans="2:24" s="2" customFormat="1" ht="25" customHeight="1" x14ac:dyDescent="0.3">
      <c r="B766" s="255"/>
      <c r="C766" s="255"/>
      <c r="D766" s="261"/>
      <c r="E766" s="108"/>
      <c r="F766" s="108"/>
      <c r="G766" s="108"/>
      <c r="H766" s="108"/>
      <c r="I766" s="108"/>
      <c r="J766" s="108"/>
      <c r="K766" s="108"/>
      <c r="L766" s="108"/>
      <c r="M766" s="108"/>
      <c r="N766" s="108"/>
      <c r="O766" s="108"/>
      <c r="P766" s="108"/>
      <c r="Q766" s="108"/>
      <c r="R766" s="262"/>
      <c r="S766"/>
      <c r="T766"/>
      <c r="U766"/>
      <c r="V766"/>
      <c r="W766"/>
      <c r="X766"/>
    </row>
    <row r="767" spans="2:24" s="2" customFormat="1" ht="25" customHeight="1" x14ac:dyDescent="0.3">
      <c r="B767" s="255"/>
      <c r="C767" s="255"/>
      <c r="D767" s="261"/>
      <c r="E767" s="108"/>
      <c r="F767" s="108"/>
      <c r="G767" s="108"/>
      <c r="H767" s="108"/>
      <c r="I767" s="108"/>
      <c r="J767" s="108"/>
      <c r="K767" s="108"/>
      <c r="L767" s="108"/>
      <c r="M767" s="108"/>
      <c r="N767" s="108"/>
      <c r="O767" s="108"/>
      <c r="P767" s="108"/>
      <c r="Q767" s="108"/>
      <c r="R767" s="262"/>
      <c r="S767"/>
      <c r="T767"/>
      <c r="U767"/>
      <c r="V767"/>
      <c r="W767"/>
      <c r="X767"/>
    </row>
    <row r="768" spans="2:24" s="2" customFormat="1" ht="25" customHeight="1" x14ac:dyDescent="0.3">
      <c r="B768" s="255"/>
      <c r="C768" s="255"/>
      <c r="D768" s="261"/>
      <c r="E768" s="108"/>
      <c r="F768" s="108"/>
      <c r="G768" s="108"/>
      <c r="H768" s="108"/>
      <c r="I768" s="108"/>
      <c r="J768" s="108"/>
      <c r="K768" s="108"/>
      <c r="L768" s="108"/>
      <c r="M768" s="108"/>
      <c r="N768" s="108"/>
      <c r="O768" s="108"/>
      <c r="P768" s="108"/>
      <c r="Q768" s="108"/>
      <c r="R768" s="262"/>
      <c r="S768"/>
      <c r="T768"/>
      <c r="U768"/>
      <c r="V768"/>
      <c r="W768"/>
      <c r="X768"/>
    </row>
    <row r="769" spans="2:24" s="2" customFormat="1" ht="25" customHeight="1" x14ac:dyDescent="0.3">
      <c r="B769" s="255"/>
      <c r="C769" s="255"/>
      <c r="D769" s="261"/>
      <c r="E769" s="108"/>
      <c r="F769" s="108"/>
      <c r="G769" s="108"/>
      <c r="H769" s="108"/>
      <c r="I769" s="108"/>
      <c r="J769" s="108"/>
      <c r="K769" s="108"/>
      <c r="L769" s="108"/>
      <c r="M769" s="108"/>
      <c r="N769" s="108"/>
      <c r="O769" s="108"/>
      <c r="P769" s="108"/>
      <c r="Q769" s="108"/>
      <c r="R769" s="262"/>
      <c r="S769"/>
      <c r="T769"/>
      <c r="U769"/>
      <c r="V769"/>
      <c r="W769"/>
      <c r="X769"/>
    </row>
    <row r="770" spans="2:24" s="2" customFormat="1" ht="25" customHeight="1" x14ac:dyDescent="0.3">
      <c r="B770" s="255"/>
      <c r="C770" s="255"/>
      <c r="D770" s="261"/>
      <c r="E770" s="108"/>
      <c r="F770" s="108"/>
      <c r="G770" s="108"/>
      <c r="H770" s="108"/>
      <c r="I770" s="108"/>
      <c r="J770" s="108"/>
      <c r="K770" s="108"/>
      <c r="L770" s="108"/>
      <c r="M770" s="108"/>
      <c r="N770" s="108"/>
      <c r="O770" s="108"/>
      <c r="P770" s="108"/>
      <c r="Q770" s="108"/>
      <c r="R770" s="262"/>
      <c r="S770"/>
      <c r="T770"/>
      <c r="U770"/>
      <c r="V770"/>
      <c r="W770"/>
      <c r="X770"/>
    </row>
    <row r="771" spans="2:24" s="2" customFormat="1" ht="25" customHeight="1" x14ac:dyDescent="0.3">
      <c r="B771" s="255"/>
      <c r="C771" s="255"/>
      <c r="D771" s="261"/>
      <c r="E771" s="108"/>
      <c r="F771" s="108"/>
      <c r="G771" s="108"/>
      <c r="H771" s="108"/>
      <c r="I771" s="108"/>
      <c r="J771" s="108"/>
      <c r="K771" s="108"/>
      <c r="L771" s="108"/>
      <c r="M771" s="108"/>
      <c r="N771" s="108"/>
      <c r="O771" s="108"/>
      <c r="P771" s="108"/>
      <c r="Q771" s="108"/>
      <c r="R771" s="262"/>
      <c r="S771"/>
      <c r="T771"/>
      <c r="U771"/>
      <c r="V771"/>
      <c r="W771"/>
      <c r="X771"/>
    </row>
    <row r="772" spans="2:24" s="2" customFormat="1" ht="25" customHeight="1" x14ac:dyDescent="0.3">
      <c r="B772" s="255"/>
      <c r="C772" s="255"/>
      <c r="D772" s="261"/>
      <c r="E772" s="108"/>
      <c r="F772" s="108"/>
      <c r="G772" s="108"/>
      <c r="H772" s="108"/>
      <c r="I772" s="108"/>
      <c r="J772" s="108"/>
      <c r="K772" s="108"/>
      <c r="L772" s="108"/>
      <c r="M772" s="108"/>
      <c r="N772" s="108"/>
      <c r="O772" s="108"/>
      <c r="P772" s="108"/>
      <c r="Q772" s="108"/>
      <c r="R772" s="262"/>
      <c r="S772"/>
      <c r="T772"/>
      <c r="U772"/>
      <c r="V772"/>
      <c r="W772"/>
      <c r="X772"/>
    </row>
    <row r="773" spans="2:24" s="2" customFormat="1" ht="25" customHeight="1" x14ac:dyDescent="0.3">
      <c r="B773" s="255"/>
      <c r="C773" s="255"/>
      <c r="D773" s="261"/>
      <c r="E773" s="108"/>
      <c r="F773" s="108"/>
      <c r="G773" s="108"/>
      <c r="H773" s="108"/>
      <c r="I773" s="108"/>
      <c r="J773" s="108"/>
      <c r="K773" s="108"/>
      <c r="L773" s="108"/>
      <c r="M773" s="108"/>
      <c r="N773" s="108"/>
      <c r="O773" s="108"/>
      <c r="P773" s="108"/>
      <c r="Q773" s="108"/>
      <c r="R773" s="262"/>
      <c r="S773"/>
      <c r="T773"/>
      <c r="U773"/>
      <c r="V773"/>
      <c r="W773"/>
      <c r="X773"/>
    </row>
    <row r="774" spans="2:24" s="2" customFormat="1" ht="25" customHeight="1" x14ac:dyDescent="0.3">
      <c r="B774" s="255"/>
      <c r="C774" s="255"/>
      <c r="D774" s="261"/>
      <c r="E774" s="108"/>
      <c r="F774" s="108"/>
      <c r="G774" s="108"/>
      <c r="H774" s="108"/>
      <c r="I774" s="108"/>
      <c r="J774" s="108"/>
      <c r="K774" s="108"/>
      <c r="L774" s="108"/>
      <c r="M774" s="108"/>
      <c r="N774" s="108"/>
      <c r="O774" s="108"/>
      <c r="P774" s="108"/>
      <c r="Q774" s="108"/>
      <c r="R774" s="262"/>
      <c r="S774"/>
      <c r="T774"/>
      <c r="U774"/>
      <c r="V774"/>
      <c r="W774"/>
      <c r="X774"/>
    </row>
    <row r="775" spans="2:24" s="2" customFormat="1" ht="25" customHeight="1" x14ac:dyDescent="0.3">
      <c r="B775" s="255"/>
      <c r="C775" s="255"/>
      <c r="D775" s="261"/>
      <c r="E775" s="108"/>
      <c r="F775" s="108"/>
      <c r="G775" s="108"/>
      <c r="H775" s="108"/>
      <c r="I775" s="108"/>
      <c r="J775" s="108"/>
      <c r="K775" s="108"/>
      <c r="L775" s="108"/>
      <c r="M775" s="108"/>
      <c r="N775" s="108"/>
      <c r="O775" s="108"/>
      <c r="P775" s="108"/>
      <c r="Q775" s="108"/>
      <c r="R775" s="262"/>
      <c r="S775"/>
      <c r="T775"/>
      <c r="U775"/>
      <c r="V775"/>
      <c r="W775"/>
      <c r="X775"/>
    </row>
    <row r="776" spans="2:24" s="2" customFormat="1" ht="25" customHeight="1" x14ac:dyDescent="0.3">
      <c r="B776" s="255"/>
      <c r="C776" s="255"/>
      <c r="D776" s="261"/>
      <c r="E776" s="108"/>
      <c r="F776" s="108"/>
      <c r="G776" s="108"/>
      <c r="H776" s="108"/>
      <c r="I776" s="108"/>
      <c r="J776" s="108"/>
      <c r="K776" s="108"/>
      <c r="L776" s="108"/>
      <c r="M776" s="108"/>
      <c r="N776" s="108"/>
      <c r="O776" s="108"/>
      <c r="P776" s="108"/>
      <c r="Q776" s="108"/>
      <c r="R776" s="262"/>
      <c r="S776"/>
      <c r="T776"/>
      <c r="U776"/>
      <c r="V776"/>
      <c r="W776"/>
      <c r="X776"/>
    </row>
    <row r="777" spans="2:24" s="2" customFormat="1" ht="25" customHeight="1" x14ac:dyDescent="0.3">
      <c r="B777" s="255"/>
      <c r="C777" s="255"/>
      <c r="D777" s="261"/>
      <c r="E777" s="108"/>
      <c r="F777" s="108"/>
      <c r="G777" s="108"/>
      <c r="H777" s="108"/>
      <c r="I777" s="108"/>
      <c r="J777" s="108"/>
      <c r="K777" s="108"/>
      <c r="L777" s="108"/>
      <c r="M777" s="108"/>
      <c r="N777" s="108"/>
      <c r="O777" s="108"/>
      <c r="P777" s="108"/>
      <c r="Q777" s="108"/>
      <c r="R777" s="262"/>
      <c r="S777"/>
      <c r="T777"/>
      <c r="U777"/>
      <c r="V777"/>
      <c r="W777"/>
      <c r="X777"/>
    </row>
    <row r="778" spans="2:24" s="2" customFormat="1" ht="25" customHeight="1" x14ac:dyDescent="0.3">
      <c r="B778" s="255"/>
      <c r="C778" s="255"/>
      <c r="D778" s="261"/>
      <c r="E778" s="108"/>
      <c r="F778" s="108"/>
      <c r="G778" s="108"/>
      <c r="H778" s="108"/>
      <c r="I778" s="108"/>
      <c r="J778" s="108"/>
      <c r="K778" s="108"/>
      <c r="L778" s="108"/>
      <c r="M778" s="108"/>
      <c r="N778" s="108"/>
      <c r="O778" s="108"/>
      <c r="P778" s="108"/>
      <c r="Q778" s="108"/>
      <c r="R778" s="262"/>
      <c r="S778"/>
      <c r="T778"/>
      <c r="U778"/>
      <c r="V778"/>
      <c r="W778"/>
      <c r="X778"/>
    </row>
    <row r="779" spans="2:24" s="2" customFormat="1" ht="25" customHeight="1" x14ac:dyDescent="0.3">
      <c r="B779" s="255"/>
      <c r="C779" s="255"/>
      <c r="D779" s="261"/>
      <c r="E779" s="108"/>
      <c r="F779" s="108"/>
      <c r="G779" s="108"/>
      <c r="H779" s="108"/>
      <c r="I779" s="108"/>
      <c r="J779" s="108"/>
      <c r="K779" s="108"/>
      <c r="L779" s="108"/>
      <c r="M779" s="108"/>
      <c r="N779" s="108"/>
      <c r="O779" s="108"/>
      <c r="P779" s="108"/>
      <c r="Q779" s="108"/>
      <c r="R779" s="262"/>
      <c r="S779"/>
      <c r="T779"/>
      <c r="U779"/>
      <c r="V779"/>
      <c r="W779"/>
      <c r="X779"/>
    </row>
    <row r="780" spans="2:24" s="2" customFormat="1" ht="25" customHeight="1" x14ac:dyDescent="0.3">
      <c r="B780" s="255"/>
      <c r="C780" s="255"/>
      <c r="D780" s="261"/>
      <c r="E780" s="108"/>
      <c r="F780" s="108"/>
      <c r="G780" s="108"/>
      <c r="H780" s="108"/>
      <c r="I780" s="108"/>
      <c r="J780" s="108"/>
      <c r="K780" s="108"/>
      <c r="L780" s="108"/>
      <c r="M780" s="108"/>
      <c r="N780" s="108"/>
      <c r="O780" s="108"/>
      <c r="P780" s="108"/>
      <c r="Q780" s="108"/>
      <c r="R780" s="262"/>
      <c r="S780"/>
      <c r="T780"/>
      <c r="U780"/>
      <c r="V780"/>
      <c r="W780"/>
      <c r="X780"/>
    </row>
    <row r="781" spans="2:24" s="2" customFormat="1" ht="25" customHeight="1" x14ac:dyDescent="0.3">
      <c r="B781" s="255"/>
      <c r="C781" s="255"/>
      <c r="D781" s="261"/>
      <c r="E781" s="108"/>
      <c r="F781" s="108"/>
      <c r="G781" s="108"/>
      <c r="H781" s="108"/>
      <c r="I781" s="108"/>
      <c r="J781" s="108"/>
      <c r="K781" s="108"/>
      <c r="L781" s="108"/>
      <c r="M781" s="108"/>
      <c r="N781" s="108"/>
      <c r="O781" s="108"/>
      <c r="P781" s="108"/>
      <c r="Q781" s="108"/>
      <c r="R781" s="262"/>
      <c r="S781"/>
      <c r="T781"/>
      <c r="U781"/>
      <c r="V781"/>
      <c r="W781"/>
      <c r="X781"/>
    </row>
    <row r="782" spans="2:24" s="2" customFormat="1" ht="25" customHeight="1" x14ac:dyDescent="0.3">
      <c r="B782" s="255"/>
      <c r="C782" s="255"/>
      <c r="D782" s="261"/>
      <c r="E782" s="108"/>
      <c r="F782" s="108"/>
      <c r="G782" s="108"/>
      <c r="H782" s="108"/>
      <c r="I782" s="108"/>
      <c r="J782" s="108"/>
      <c r="K782" s="108"/>
      <c r="L782" s="108"/>
      <c r="M782" s="108"/>
      <c r="N782" s="108"/>
      <c r="O782" s="108"/>
      <c r="P782" s="108"/>
      <c r="Q782" s="108"/>
      <c r="R782" s="262"/>
      <c r="S782"/>
      <c r="T782"/>
      <c r="U782"/>
      <c r="V782"/>
      <c r="W782"/>
      <c r="X782"/>
    </row>
    <row r="783" spans="2:24" s="2" customFormat="1" ht="25" customHeight="1" x14ac:dyDescent="0.3">
      <c r="B783" s="255"/>
      <c r="C783" s="255"/>
      <c r="D783" s="261"/>
      <c r="E783" s="108"/>
      <c r="F783" s="108"/>
      <c r="G783" s="108"/>
      <c r="H783" s="108"/>
      <c r="I783" s="108"/>
      <c r="J783" s="108"/>
      <c r="K783" s="108"/>
      <c r="L783" s="108"/>
      <c r="M783" s="108"/>
      <c r="N783" s="108"/>
      <c r="O783" s="108"/>
      <c r="P783" s="108"/>
      <c r="Q783" s="108"/>
      <c r="R783" s="262"/>
      <c r="S783"/>
      <c r="T783"/>
      <c r="U783"/>
      <c r="V783"/>
      <c r="W783"/>
      <c r="X783"/>
    </row>
    <row r="784" spans="2:24" s="2" customFormat="1" ht="25" customHeight="1" x14ac:dyDescent="0.3">
      <c r="B784" s="255"/>
      <c r="C784" s="255"/>
      <c r="D784" s="261"/>
      <c r="E784" s="108"/>
      <c r="F784" s="108"/>
      <c r="G784" s="108"/>
      <c r="H784" s="108"/>
      <c r="I784" s="108"/>
      <c r="J784" s="108"/>
      <c r="K784" s="108"/>
      <c r="L784" s="108"/>
      <c r="M784" s="108"/>
      <c r="N784" s="108"/>
      <c r="O784" s="108"/>
      <c r="P784" s="108"/>
      <c r="Q784" s="108"/>
      <c r="R784" s="262"/>
      <c r="S784"/>
      <c r="T784"/>
      <c r="U784"/>
      <c r="V784"/>
      <c r="W784"/>
      <c r="X784"/>
    </row>
    <row r="785" spans="2:24" s="2" customFormat="1" ht="25" customHeight="1" x14ac:dyDescent="0.3">
      <c r="B785" s="255"/>
      <c r="C785" s="255"/>
      <c r="D785" s="261"/>
      <c r="E785" s="108"/>
      <c r="F785" s="108"/>
      <c r="G785" s="108"/>
      <c r="H785" s="108"/>
      <c r="I785" s="108"/>
      <c r="J785" s="108"/>
      <c r="K785" s="108"/>
      <c r="L785" s="108"/>
      <c r="M785" s="108"/>
      <c r="N785" s="108"/>
      <c r="O785" s="108"/>
      <c r="P785" s="108"/>
      <c r="Q785" s="108"/>
      <c r="R785" s="262"/>
      <c r="S785"/>
      <c r="T785"/>
      <c r="U785"/>
      <c r="V785"/>
      <c r="W785"/>
      <c r="X785"/>
    </row>
    <row r="786" spans="2:24" s="2" customFormat="1" ht="25" customHeight="1" x14ac:dyDescent="0.3">
      <c r="B786" s="255"/>
      <c r="C786" s="255"/>
      <c r="D786" s="261"/>
      <c r="E786" s="108"/>
      <c r="F786" s="108"/>
      <c r="G786" s="108"/>
      <c r="H786" s="108"/>
      <c r="I786" s="108"/>
      <c r="J786" s="108"/>
      <c r="K786" s="108"/>
      <c r="L786" s="108"/>
      <c r="M786" s="108"/>
      <c r="N786" s="108"/>
      <c r="O786" s="108"/>
      <c r="P786" s="108"/>
      <c r="Q786" s="108"/>
      <c r="R786" s="262"/>
      <c r="S786"/>
      <c r="T786"/>
      <c r="U786"/>
      <c r="V786"/>
      <c r="W786"/>
      <c r="X786"/>
    </row>
    <row r="787" spans="2:24" s="2" customFormat="1" ht="25" customHeight="1" x14ac:dyDescent="0.3">
      <c r="B787" s="255"/>
      <c r="C787" s="255"/>
      <c r="D787" s="261"/>
      <c r="E787" s="108"/>
      <c r="F787" s="108"/>
      <c r="G787" s="108"/>
      <c r="H787" s="108"/>
      <c r="I787" s="108"/>
      <c r="J787" s="108"/>
      <c r="K787" s="108"/>
      <c r="L787" s="108"/>
      <c r="M787" s="108"/>
      <c r="N787" s="108"/>
      <c r="O787" s="108"/>
      <c r="P787" s="108"/>
      <c r="Q787" s="108"/>
      <c r="R787" s="262"/>
      <c r="S787"/>
      <c r="T787"/>
      <c r="U787"/>
      <c r="V787"/>
      <c r="W787"/>
      <c r="X787"/>
    </row>
    <row r="788" spans="2:24" s="2" customFormat="1" ht="25" customHeight="1" x14ac:dyDescent="0.3">
      <c r="B788" s="255"/>
      <c r="C788" s="255"/>
      <c r="D788" s="261"/>
      <c r="E788" s="108"/>
      <c r="F788" s="108"/>
      <c r="G788" s="108"/>
      <c r="H788" s="108"/>
      <c r="I788" s="108"/>
      <c r="J788" s="108"/>
      <c r="K788" s="108"/>
      <c r="L788" s="108"/>
      <c r="M788" s="108"/>
      <c r="N788" s="108"/>
      <c r="O788" s="108"/>
      <c r="P788" s="108"/>
      <c r="Q788" s="108"/>
      <c r="R788" s="262"/>
      <c r="S788"/>
      <c r="T788"/>
      <c r="U788"/>
      <c r="V788"/>
      <c r="W788"/>
      <c r="X788"/>
    </row>
    <row r="789" spans="2:24" s="2" customFormat="1" ht="25" customHeight="1" x14ac:dyDescent="0.3">
      <c r="B789" s="255"/>
      <c r="C789" s="255"/>
      <c r="D789" s="261"/>
      <c r="E789" s="108"/>
      <c r="F789" s="108"/>
      <c r="G789" s="108"/>
      <c r="H789" s="108"/>
      <c r="I789" s="108"/>
      <c r="J789" s="108"/>
      <c r="K789" s="108"/>
      <c r="L789" s="108"/>
      <c r="M789" s="108"/>
      <c r="N789" s="108"/>
      <c r="O789" s="108"/>
      <c r="P789" s="108"/>
      <c r="Q789" s="108"/>
      <c r="R789" s="262"/>
      <c r="S789"/>
      <c r="T789"/>
      <c r="U789"/>
      <c r="V789"/>
      <c r="W789"/>
      <c r="X789"/>
    </row>
    <row r="790" spans="2:24" s="2" customFormat="1" ht="25" customHeight="1" x14ac:dyDescent="0.3">
      <c r="B790" s="255"/>
      <c r="C790" s="255"/>
      <c r="D790" s="261"/>
      <c r="E790" s="108"/>
      <c r="F790" s="108"/>
      <c r="G790" s="108"/>
      <c r="H790" s="108"/>
      <c r="I790" s="108"/>
      <c r="J790" s="108"/>
      <c r="K790" s="108"/>
      <c r="L790" s="108"/>
      <c r="M790" s="108"/>
      <c r="N790" s="108"/>
      <c r="O790" s="108"/>
      <c r="P790" s="108"/>
      <c r="Q790" s="108"/>
      <c r="R790" s="262"/>
      <c r="S790"/>
      <c r="T790"/>
      <c r="U790"/>
      <c r="V790"/>
      <c r="W790"/>
      <c r="X790"/>
    </row>
    <row r="791" spans="2:24" s="2" customFormat="1" ht="25" customHeight="1" x14ac:dyDescent="0.3">
      <c r="B791" s="255"/>
      <c r="C791" s="255"/>
      <c r="D791" s="261"/>
      <c r="E791" s="108"/>
      <c r="F791" s="108"/>
      <c r="G791" s="108"/>
      <c r="H791" s="108"/>
      <c r="I791" s="108"/>
      <c r="J791" s="108"/>
      <c r="K791" s="108"/>
      <c r="L791" s="108"/>
      <c r="M791" s="108"/>
      <c r="N791" s="108"/>
      <c r="O791" s="108"/>
      <c r="P791" s="108"/>
      <c r="Q791" s="108"/>
      <c r="R791" s="262"/>
      <c r="S791"/>
      <c r="T791"/>
      <c r="U791"/>
      <c r="V791"/>
      <c r="W791"/>
      <c r="X791"/>
    </row>
    <row r="792" spans="2:24" s="2" customFormat="1" ht="25" customHeight="1" x14ac:dyDescent="0.3">
      <c r="B792" s="255"/>
      <c r="C792" s="255"/>
      <c r="D792" s="261"/>
      <c r="E792" s="108"/>
      <c r="F792" s="108"/>
      <c r="G792" s="108"/>
      <c r="H792" s="108"/>
      <c r="I792" s="108"/>
      <c r="J792" s="108"/>
      <c r="K792" s="108"/>
      <c r="L792" s="108"/>
      <c r="M792" s="108"/>
      <c r="N792" s="108"/>
      <c r="O792" s="108"/>
      <c r="P792" s="108"/>
      <c r="Q792" s="108"/>
      <c r="R792" s="262"/>
      <c r="S792"/>
      <c r="T792"/>
      <c r="U792"/>
      <c r="V792"/>
      <c r="W792"/>
      <c r="X792"/>
    </row>
    <row r="793" spans="2:24" s="2" customFormat="1" ht="25" customHeight="1" x14ac:dyDescent="0.3">
      <c r="B793" s="255"/>
      <c r="C793" s="255"/>
      <c r="D793" s="261"/>
      <c r="E793" s="108"/>
      <c r="F793" s="108"/>
      <c r="G793" s="108"/>
      <c r="H793" s="108"/>
      <c r="I793" s="108"/>
      <c r="J793" s="108"/>
      <c r="K793" s="108"/>
      <c r="L793" s="108"/>
      <c r="M793" s="108"/>
      <c r="N793" s="108"/>
      <c r="O793" s="108"/>
      <c r="P793" s="108"/>
      <c r="Q793" s="108"/>
      <c r="R793" s="262"/>
      <c r="S793"/>
      <c r="T793"/>
      <c r="U793"/>
      <c r="V793"/>
      <c r="W793"/>
      <c r="X793"/>
    </row>
    <row r="794" spans="2:24" s="2" customFormat="1" ht="25" customHeight="1" x14ac:dyDescent="0.3">
      <c r="B794" s="255"/>
      <c r="C794" s="255"/>
      <c r="D794" s="261"/>
      <c r="E794" s="108"/>
      <c r="F794" s="108"/>
      <c r="G794" s="108"/>
      <c r="H794" s="108"/>
      <c r="I794" s="108"/>
      <c r="J794" s="108"/>
      <c r="K794" s="108"/>
      <c r="L794" s="108"/>
      <c r="M794" s="108"/>
      <c r="N794" s="108"/>
      <c r="O794" s="108"/>
      <c r="P794" s="108"/>
      <c r="Q794" s="108"/>
      <c r="R794" s="262"/>
      <c r="S794"/>
      <c r="T794"/>
      <c r="U794"/>
      <c r="V794"/>
      <c r="W794"/>
      <c r="X794"/>
    </row>
    <row r="795" spans="2:24" s="2" customFormat="1" ht="25" customHeight="1" x14ac:dyDescent="0.3">
      <c r="B795" s="255"/>
      <c r="C795" s="255"/>
      <c r="D795" s="261"/>
      <c r="E795" s="108"/>
      <c r="F795" s="108"/>
      <c r="G795" s="108"/>
      <c r="H795" s="108"/>
      <c r="I795" s="108"/>
      <c r="J795" s="108"/>
      <c r="K795" s="108"/>
      <c r="L795" s="108"/>
      <c r="M795" s="108"/>
      <c r="N795" s="108"/>
      <c r="O795" s="108"/>
      <c r="P795" s="108"/>
      <c r="Q795" s="108"/>
      <c r="R795" s="262"/>
      <c r="S795"/>
      <c r="T795"/>
      <c r="U795"/>
      <c r="V795"/>
      <c r="W795"/>
      <c r="X795"/>
    </row>
    <row r="796" spans="2:24" s="2" customFormat="1" ht="25" customHeight="1" x14ac:dyDescent="0.3">
      <c r="B796" s="255"/>
      <c r="C796" s="255"/>
      <c r="D796" s="261"/>
      <c r="E796" s="108"/>
      <c r="F796" s="108"/>
      <c r="G796" s="108"/>
      <c r="H796" s="108"/>
      <c r="I796" s="108"/>
      <c r="J796" s="108"/>
      <c r="K796" s="108"/>
      <c r="L796" s="108"/>
      <c r="M796" s="108"/>
      <c r="N796" s="108"/>
      <c r="O796" s="108"/>
      <c r="P796" s="108"/>
      <c r="Q796" s="108"/>
      <c r="R796" s="262"/>
      <c r="S796"/>
      <c r="T796"/>
      <c r="U796"/>
      <c r="V796"/>
      <c r="W796"/>
      <c r="X796"/>
    </row>
    <row r="797" spans="2:24" s="2" customFormat="1" ht="25" customHeight="1" x14ac:dyDescent="0.3">
      <c r="B797" s="255"/>
      <c r="C797" s="255"/>
      <c r="D797" s="261"/>
      <c r="E797" s="108"/>
      <c r="F797" s="108"/>
      <c r="G797" s="108"/>
      <c r="H797" s="108"/>
      <c r="I797" s="108"/>
      <c r="J797" s="108"/>
      <c r="K797" s="108"/>
      <c r="L797" s="108"/>
      <c r="M797" s="108"/>
      <c r="N797" s="108"/>
      <c r="O797" s="108"/>
      <c r="P797" s="108"/>
      <c r="Q797" s="108"/>
      <c r="R797" s="262"/>
      <c r="S797"/>
      <c r="T797"/>
      <c r="U797"/>
      <c r="V797"/>
      <c r="W797"/>
      <c r="X797"/>
    </row>
    <row r="798" spans="2:24" s="2" customFormat="1" ht="25" customHeight="1" x14ac:dyDescent="0.3">
      <c r="B798" s="255"/>
      <c r="C798" s="255"/>
      <c r="D798" s="261"/>
      <c r="E798" s="108"/>
      <c r="F798" s="108"/>
      <c r="G798" s="108"/>
      <c r="H798" s="108"/>
      <c r="I798" s="108"/>
      <c r="J798" s="108"/>
      <c r="K798" s="108"/>
      <c r="L798" s="108"/>
      <c r="M798" s="108"/>
      <c r="N798" s="108"/>
      <c r="O798" s="108"/>
      <c r="P798" s="108"/>
      <c r="Q798" s="108"/>
      <c r="R798" s="262"/>
      <c r="S798"/>
      <c r="T798"/>
      <c r="U798"/>
      <c r="V798"/>
      <c r="W798"/>
      <c r="X798"/>
    </row>
    <row r="799" spans="2:24" s="2" customFormat="1" ht="25" customHeight="1" x14ac:dyDescent="0.3">
      <c r="B799" s="255"/>
      <c r="C799" s="255"/>
      <c r="D799" s="261"/>
      <c r="E799" s="108"/>
      <c r="F799" s="108"/>
      <c r="G799" s="108"/>
      <c r="H799" s="108"/>
      <c r="I799" s="108"/>
      <c r="J799" s="108"/>
      <c r="K799" s="108"/>
      <c r="L799" s="108"/>
      <c r="M799" s="108"/>
      <c r="N799" s="108"/>
      <c r="O799" s="108"/>
      <c r="P799" s="108"/>
      <c r="Q799" s="108"/>
      <c r="R799" s="262"/>
      <c r="S799"/>
      <c r="T799"/>
      <c r="U799"/>
      <c r="V799"/>
      <c r="W799"/>
      <c r="X799"/>
    </row>
    <row r="800" spans="2:24" s="2" customFormat="1" ht="25" customHeight="1" x14ac:dyDescent="0.3">
      <c r="B800" s="255"/>
      <c r="C800" s="255"/>
      <c r="D800" s="261"/>
      <c r="E800" s="108"/>
      <c r="F800" s="108"/>
      <c r="G800" s="108"/>
      <c r="H800" s="108"/>
      <c r="I800" s="108"/>
      <c r="J800" s="108"/>
      <c r="K800" s="108"/>
      <c r="L800" s="108"/>
      <c r="M800" s="108"/>
      <c r="N800" s="108"/>
      <c r="O800" s="108"/>
      <c r="P800" s="108"/>
      <c r="Q800" s="108"/>
      <c r="R800" s="262"/>
      <c r="S800"/>
      <c r="T800"/>
      <c r="U800"/>
      <c r="V800"/>
      <c r="W800"/>
      <c r="X800"/>
    </row>
    <row r="801" spans="2:24" s="2" customFormat="1" ht="25" customHeight="1" x14ac:dyDescent="0.3">
      <c r="B801" s="255"/>
      <c r="C801" s="255"/>
      <c r="D801" s="261"/>
      <c r="E801" s="108"/>
      <c r="F801" s="108"/>
      <c r="G801" s="108"/>
      <c r="H801" s="108"/>
      <c r="I801" s="108"/>
      <c r="J801" s="108"/>
      <c r="K801" s="108"/>
      <c r="L801" s="108"/>
      <c r="M801" s="108"/>
      <c r="N801" s="108"/>
      <c r="O801" s="108"/>
      <c r="P801" s="108"/>
      <c r="Q801" s="108"/>
      <c r="R801" s="262"/>
      <c r="S801"/>
      <c r="T801"/>
      <c r="U801"/>
      <c r="V801"/>
      <c r="W801"/>
      <c r="X801"/>
    </row>
    <row r="802" spans="2:24" s="2" customFormat="1" ht="25" customHeight="1" x14ac:dyDescent="0.3">
      <c r="B802" s="255"/>
      <c r="C802" s="255"/>
      <c r="D802" s="261"/>
      <c r="E802" s="108"/>
      <c r="F802" s="108"/>
      <c r="G802" s="108"/>
      <c r="H802" s="108"/>
      <c r="I802" s="108"/>
      <c r="J802" s="108"/>
      <c r="K802" s="108"/>
      <c r="L802" s="108"/>
      <c r="M802" s="108"/>
      <c r="N802" s="108"/>
      <c r="O802" s="108"/>
      <c r="P802" s="108"/>
      <c r="Q802" s="108"/>
      <c r="R802" s="262"/>
      <c r="S802"/>
      <c r="T802"/>
      <c r="U802"/>
      <c r="V802"/>
      <c r="W802"/>
      <c r="X802"/>
    </row>
    <row r="803" spans="2:24" s="2" customFormat="1" ht="25" customHeight="1" x14ac:dyDescent="0.3">
      <c r="B803" s="255"/>
      <c r="C803" s="255"/>
      <c r="D803" s="261"/>
      <c r="E803" s="108"/>
      <c r="F803" s="108"/>
      <c r="G803" s="108"/>
      <c r="H803" s="108"/>
      <c r="I803" s="108"/>
      <c r="J803" s="108"/>
      <c r="K803" s="108"/>
      <c r="L803" s="108"/>
      <c r="M803" s="108"/>
      <c r="N803" s="108"/>
      <c r="O803" s="108"/>
      <c r="P803" s="108"/>
      <c r="Q803" s="108"/>
      <c r="R803" s="262"/>
      <c r="S803"/>
      <c r="T803"/>
      <c r="U803"/>
      <c r="V803"/>
      <c r="W803"/>
      <c r="X803"/>
    </row>
    <row r="804" spans="2:24" s="2" customFormat="1" ht="25" customHeight="1" x14ac:dyDescent="0.3">
      <c r="B804" s="255"/>
      <c r="C804" s="255"/>
      <c r="D804" s="261"/>
      <c r="E804" s="108"/>
      <c r="F804" s="108"/>
      <c r="G804" s="108"/>
      <c r="H804" s="108"/>
      <c r="I804" s="108"/>
      <c r="J804" s="108"/>
      <c r="K804" s="108"/>
      <c r="L804" s="108"/>
      <c r="M804" s="108"/>
      <c r="N804" s="108"/>
      <c r="O804" s="108"/>
      <c r="P804" s="108"/>
      <c r="Q804" s="108"/>
      <c r="R804" s="262"/>
      <c r="S804"/>
      <c r="T804"/>
      <c r="U804"/>
      <c r="V804"/>
      <c r="W804"/>
      <c r="X804"/>
    </row>
    <row r="805" spans="2:24" s="2" customFormat="1" ht="25" customHeight="1" x14ac:dyDescent="0.3">
      <c r="B805" s="255"/>
      <c r="C805" s="255"/>
      <c r="D805" s="261"/>
      <c r="E805" s="108"/>
      <c r="F805" s="108"/>
      <c r="G805" s="108"/>
      <c r="H805" s="108"/>
      <c r="I805" s="108"/>
      <c r="J805" s="108"/>
      <c r="K805" s="108"/>
      <c r="L805" s="108"/>
      <c r="M805" s="108"/>
      <c r="N805" s="108"/>
      <c r="O805" s="108"/>
      <c r="P805" s="108"/>
      <c r="Q805" s="108"/>
      <c r="R805" s="262"/>
      <c r="S805"/>
      <c r="T805"/>
      <c r="U805"/>
      <c r="V805"/>
      <c r="W805"/>
      <c r="X805"/>
    </row>
    <row r="806" spans="2:24" s="2" customFormat="1" ht="25" customHeight="1" x14ac:dyDescent="0.3">
      <c r="B806" s="255"/>
      <c r="C806" s="255"/>
      <c r="D806" s="261"/>
      <c r="E806" s="108"/>
      <c r="F806" s="108"/>
      <c r="G806" s="108"/>
      <c r="H806" s="108"/>
      <c r="I806" s="108"/>
      <c r="J806" s="108"/>
      <c r="K806" s="108"/>
      <c r="L806" s="108"/>
      <c r="M806" s="108"/>
      <c r="N806" s="108"/>
      <c r="O806" s="108"/>
      <c r="P806" s="108"/>
      <c r="Q806" s="108"/>
      <c r="R806" s="262"/>
      <c r="S806"/>
      <c r="T806"/>
      <c r="U806"/>
      <c r="V806"/>
      <c r="W806"/>
      <c r="X806"/>
    </row>
    <row r="807" spans="2:24" s="2" customFormat="1" ht="25" customHeight="1" x14ac:dyDescent="0.3">
      <c r="B807" s="255"/>
      <c r="C807" s="255"/>
      <c r="D807" s="261"/>
      <c r="E807" s="108"/>
      <c r="F807" s="108"/>
      <c r="G807" s="108"/>
      <c r="H807" s="108"/>
      <c r="I807" s="108"/>
      <c r="J807" s="108"/>
      <c r="K807" s="108"/>
      <c r="L807" s="108"/>
      <c r="M807" s="108"/>
      <c r="N807" s="108"/>
      <c r="O807" s="108"/>
      <c r="P807" s="108"/>
      <c r="Q807" s="108"/>
      <c r="R807" s="262"/>
      <c r="S807"/>
      <c r="T807"/>
      <c r="U807"/>
      <c r="V807"/>
      <c r="W807"/>
      <c r="X807"/>
    </row>
    <row r="808" spans="2:24" s="2" customFormat="1" ht="25" customHeight="1" x14ac:dyDescent="0.3">
      <c r="B808" s="255"/>
      <c r="C808" s="255"/>
      <c r="D808" s="261"/>
      <c r="E808" s="108"/>
      <c r="F808" s="108"/>
      <c r="G808" s="108"/>
      <c r="H808" s="108"/>
      <c r="I808" s="108"/>
      <c r="J808" s="108"/>
      <c r="K808" s="108"/>
      <c r="L808" s="108"/>
      <c r="M808" s="108"/>
      <c r="N808" s="108"/>
      <c r="O808" s="108"/>
      <c r="P808" s="108"/>
      <c r="Q808" s="108"/>
      <c r="R808" s="262"/>
      <c r="S808"/>
      <c r="T808"/>
      <c r="U808"/>
      <c r="V808"/>
      <c r="W808"/>
      <c r="X808"/>
    </row>
    <row r="809" spans="2:24" s="2" customFormat="1" ht="25" customHeight="1" x14ac:dyDescent="0.3">
      <c r="B809" s="255"/>
      <c r="C809" s="255"/>
      <c r="D809" s="261"/>
      <c r="E809" s="108"/>
      <c r="F809" s="108"/>
      <c r="G809" s="108"/>
      <c r="H809" s="108"/>
      <c r="I809" s="108"/>
      <c r="J809" s="108"/>
      <c r="K809" s="108"/>
      <c r="L809" s="108"/>
      <c r="M809" s="108"/>
      <c r="N809" s="108"/>
      <c r="O809" s="108"/>
      <c r="P809" s="108"/>
      <c r="Q809" s="108"/>
      <c r="R809" s="262"/>
      <c r="S809"/>
      <c r="T809"/>
      <c r="U809"/>
      <c r="V809"/>
      <c r="W809"/>
      <c r="X809"/>
    </row>
    <row r="810" spans="2:24" s="2" customFormat="1" ht="25" customHeight="1" x14ac:dyDescent="0.3">
      <c r="B810" s="255"/>
      <c r="C810" s="255"/>
      <c r="D810" s="261"/>
      <c r="E810" s="108"/>
      <c r="F810" s="108"/>
      <c r="G810" s="108"/>
      <c r="H810" s="108"/>
      <c r="I810" s="108"/>
      <c r="J810" s="108"/>
      <c r="K810" s="108"/>
      <c r="L810" s="108"/>
      <c r="M810" s="108"/>
      <c r="N810" s="108"/>
      <c r="O810" s="108"/>
      <c r="P810" s="108"/>
      <c r="Q810" s="108"/>
      <c r="R810" s="262"/>
      <c r="S810"/>
      <c r="T810"/>
      <c r="U810"/>
      <c r="V810"/>
      <c r="W810"/>
      <c r="X810"/>
    </row>
    <row r="811" spans="2:24" s="2" customFormat="1" ht="25" customHeight="1" x14ac:dyDescent="0.3">
      <c r="B811" s="255"/>
      <c r="C811" s="255"/>
      <c r="D811" s="261"/>
      <c r="E811" s="108"/>
      <c r="F811" s="108"/>
      <c r="G811" s="108"/>
      <c r="H811" s="108"/>
      <c r="I811" s="108"/>
      <c r="J811" s="108"/>
      <c r="K811" s="108"/>
      <c r="L811" s="108"/>
      <c r="M811" s="108"/>
      <c r="N811" s="108"/>
      <c r="O811" s="108"/>
      <c r="P811" s="108"/>
      <c r="Q811" s="108"/>
      <c r="R811" s="262"/>
      <c r="S811"/>
      <c r="T811"/>
      <c r="U811"/>
      <c r="V811"/>
      <c r="W811"/>
      <c r="X811"/>
    </row>
    <row r="812" spans="2:24" s="2" customFormat="1" ht="25" customHeight="1" x14ac:dyDescent="0.3">
      <c r="B812" s="255"/>
      <c r="C812" s="255"/>
      <c r="D812" s="261"/>
      <c r="E812" s="108"/>
      <c r="F812" s="108"/>
      <c r="G812" s="108"/>
      <c r="H812" s="108"/>
      <c r="I812" s="108"/>
      <c r="J812" s="108"/>
      <c r="K812" s="108"/>
      <c r="L812" s="108"/>
      <c r="M812" s="108"/>
      <c r="N812" s="108"/>
      <c r="O812" s="108"/>
      <c r="P812" s="108"/>
      <c r="Q812" s="108"/>
      <c r="R812" s="262"/>
      <c r="S812"/>
      <c r="T812"/>
      <c r="U812"/>
      <c r="V812"/>
      <c r="W812"/>
      <c r="X812"/>
    </row>
    <row r="813" spans="2:24" s="2" customFormat="1" ht="25" customHeight="1" x14ac:dyDescent="0.3">
      <c r="B813" s="255"/>
      <c r="C813" s="255"/>
      <c r="D813" s="261"/>
      <c r="E813" s="108"/>
      <c r="F813" s="108"/>
      <c r="G813" s="108"/>
      <c r="H813" s="108"/>
      <c r="I813" s="108"/>
      <c r="J813" s="108"/>
      <c r="K813" s="108"/>
      <c r="L813" s="108"/>
      <c r="M813" s="108"/>
      <c r="N813" s="108"/>
      <c r="O813" s="108"/>
      <c r="P813" s="108"/>
      <c r="Q813" s="108"/>
      <c r="R813" s="262"/>
      <c r="S813"/>
      <c r="T813"/>
      <c r="U813"/>
      <c r="V813"/>
      <c r="W813"/>
      <c r="X813"/>
    </row>
    <row r="814" spans="2:24" s="2" customFormat="1" ht="25" customHeight="1" x14ac:dyDescent="0.3">
      <c r="B814" s="255"/>
      <c r="C814" s="255"/>
      <c r="D814" s="261"/>
      <c r="E814" s="108"/>
      <c r="F814" s="108"/>
      <c r="G814" s="108"/>
      <c r="H814" s="108"/>
      <c r="I814" s="108"/>
      <c r="J814" s="108"/>
      <c r="K814" s="108"/>
      <c r="L814" s="108"/>
      <c r="M814" s="108"/>
      <c r="N814" s="108"/>
      <c r="O814" s="108"/>
      <c r="P814" s="108"/>
      <c r="Q814" s="108"/>
      <c r="R814" s="262"/>
      <c r="S814"/>
      <c r="T814"/>
      <c r="U814"/>
      <c r="V814"/>
      <c r="W814"/>
      <c r="X814"/>
    </row>
    <row r="815" spans="2:24" s="2" customFormat="1" ht="25" customHeight="1" x14ac:dyDescent="0.3">
      <c r="B815" s="255"/>
      <c r="C815" s="255"/>
      <c r="D815" s="261"/>
      <c r="E815" s="108"/>
      <c r="F815" s="108"/>
      <c r="G815" s="108"/>
      <c r="H815" s="108"/>
      <c r="I815" s="108"/>
      <c r="J815" s="108"/>
      <c r="K815" s="108"/>
      <c r="L815" s="108"/>
      <c r="M815" s="108"/>
      <c r="N815" s="108"/>
      <c r="O815" s="108"/>
      <c r="P815" s="108"/>
      <c r="Q815" s="108"/>
      <c r="R815" s="262"/>
      <c r="S815"/>
      <c r="T815"/>
      <c r="U815"/>
      <c r="V815"/>
      <c r="W815"/>
      <c r="X815"/>
    </row>
    <row r="816" spans="2:24" s="2" customFormat="1" ht="25" customHeight="1" x14ac:dyDescent="0.3">
      <c r="B816" s="255"/>
      <c r="C816" s="255"/>
      <c r="D816" s="261"/>
      <c r="E816" s="108"/>
      <c r="F816" s="108"/>
      <c r="G816" s="108"/>
      <c r="H816" s="108"/>
      <c r="I816" s="108"/>
      <c r="J816" s="108"/>
      <c r="K816" s="108"/>
      <c r="L816" s="108"/>
      <c r="M816" s="108"/>
      <c r="N816" s="108"/>
      <c r="O816" s="108"/>
      <c r="P816" s="108"/>
      <c r="Q816" s="108"/>
      <c r="R816" s="262"/>
      <c r="S816"/>
      <c r="T816"/>
      <c r="U816"/>
      <c r="V816"/>
      <c r="W816"/>
      <c r="X816"/>
    </row>
    <row r="817" spans="2:24" s="2" customFormat="1" ht="25" customHeight="1" x14ac:dyDescent="0.3">
      <c r="B817" s="255"/>
      <c r="C817" s="255"/>
      <c r="D817" s="261"/>
      <c r="E817" s="108"/>
      <c r="F817" s="108"/>
      <c r="G817" s="108"/>
      <c r="H817" s="108"/>
      <c r="I817" s="108"/>
      <c r="J817" s="108"/>
      <c r="K817" s="108"/>
      <c r="L817" s="108"/>
      <c r="M817" s="108"/>
      <c r="N817" s="108"/>
      <c r="O817" s="108"/>
      <c r="P817" s="108"/>
      <c r="Q817" s="108"/>
      <c r="R817" s="262"/>
      <c r="S817"/>
      <c r="T817"/>
      <c r="U817"/>
      <c r="V817"/>
      <c r="W817"/>
      <c r="X817"/>
    </row>
    <row r="818" spans="2:24" s="2" customFormat="1" ht="25" customHeight="1" x14ac:dyDescent="0.3">
      <c r="B818" s="255"/>
      <c r="C818" s="255"/>
      <c r="D818" s="261"/>
      <c r="E818" s="108"/>
      <c r="F818" s="108"/>
      <c r="G818" s="108"/>
      <c r="H818" s="108"/>
      <c r="I818" s="108"/>
      <c r="J818" s="108"/>
      <c r="K818" s="108"/>
      <c r="L818" s="108"/>
      <c r="M818" s="108"/>
      <c r="N818" s="108"/>
      <c r="O818" s="108"/>
      <c r="P818" s="108"/>
      <c r="Q818" s="108"/>
      <c r="R818" s="262"/>
      <c r="S818"/>
      <c r="T818"/>
      <c r="U818"/>
      <c r="V818"/>
      <c r="W818"/>
      <c r="X818"/>
    </row>
    <row r="819" spans="2:24" s="2" customFormat="1" ht="25" customHeight="1" x14ac:dyDescent="0.3">
      <c r="B819" s="255"/>
      <c r="C819" s="255"/>
      <c r="D819" s="261"/>
      <c r="E819" s="108"/>
      <c r="F819" s="108"/>
      <c r="G819" s="108"/>
      <c r="H819" s="108"/>
      <c r="I819" s="108"/>
      <c r="J819" s="108"/>
      <c r="K819" s="108"/>
      <c r="L819" s="108"/>
      <c r="M819" s="108"/>
      <c r="N819" s="108"/>
      <c r="O819" s="108"/>
      <c r="P819" s="108"/>
      <c r="Q819" s="108"/>
      <c r="R819" s="262"/>
      <c r="S819"/>
      <c r="T819"/>
      <c r="U819"/>
      <c r="V819"/>
      <c r="W819"/>
      <c r="X819"/>
    </row>
    <row r="820" spans="2:24" s="2" customFormat="1" ht="25" customHeight="1" x14ac:dyDescent="0.3">
      <c r="B820" s="255"/>
      <c r="C820" s="255"/>
      <c r="D820" s="261"/>
      <c r="E820" s="108"/>
      <c r="F820" s="108"/>
      <c r="G820" s="108"/>
      <c r="H820" s="108"/>
      <c r="I820" s="108"/>
      <c r="J820" s="108"/>
      <c r="K820" s="108"/>
      <c r="L820" s="108"/>
      <c r="M820" s="108"/>
      <c r="N820" s="108"/>
      <c r="O820" s="108"/>
      <c r="P820" s="108"/>
      <c r="Q820" s="108"/>
      <c r="R820" s="262"/>
      <c r="S820"/>
      <c r="T820"/>
      <c r="U820"/>
      <c r="V820"/>
      <c r="W820"/>
      <c r="X820"/>
    </row>
    <row r="821" spans="2:24" s="2" customFormat="1" ht="25" customHeight="1" x14ac:dyDescent="0.3">
      <c r="B821" s="255"/>
      <c r="C821" s="255"/>
      <c r="D821" s="261"/>
      <c r="E821" s="108"/>
      <c r="F821" s="108"/>
      <c r="G821" s="108"/>
      <c r="H821" s="108"/>
      <c r="I821" s="108"/>
      <c r="J821" s="108"/>
      <c r="K821" s="108"/>
      <c r="L821" s="108"/>
      <c r="M821" s="108"/>
      <c r="N821" s="108"/>
      <c r="O821" s="108"/>
      <c r="P821" s="108"/>
      <c r="Q821" s="108"/>
      <c r="R821" s="262"/>
      <c r="S821"/>
      <c r="T821"/>
      <c r="U821"/>
      <c r="V821"/>
      <c r="W821"/>
      <c r="X821"/>
    </row>
    <row r="822" spans="2:24" s="2" customFormat="1" ht="25" customHeight="1" x14ac:dyDescent="0.3">
      <c r="B822" s="255"/>
      <c r="C822" s="255"/>
      <c r="D822" s="261"/>
      <c r="E822" s="108"/>
      <c r="F822" s="108"/>
      <c r="G822" s="108"/>
      <c r="H822" s="108"/>
      <c r="I822" s="108"/>
      <c r="J822" s="108"/>
      <c r="K822" s="108"/>
      <c r="L822" s="108"/>
      <c r="M822" s="108"/>
      <c r="N822" s="108"/>
      <c r="O822" s="108"/>
      <c r="P822" s="108"/>
      <c r="Q822" s="108"/>
      <c r="R822" s="262"/>
      <c r="S822"/>
      <c r="T822"/>
      <c r="U822"/>
      <c r="V822"/>
      <c r="W822"/>
      <c r="X822"/>
    </row>
    <row r="823" spans="2:24" s="2" customFormat="1" ht="25" customHeight="1" x14ac:dyDescent="0.3">
      <c r="B823" s="255"/>
      <c r="C823" s="255"/>
      <c r="D823" s="261"/>
      <c r="E823" s="108"/>
      <c r="F823" s="108"/>
      <c r="G823" s="108"/>
      <c r="H823" s="108"/>
      <c r="I823" s="108"/>
      <c r="J823" s="108"/>
      <c r="K823" s="108"/>
      <c r="L823" s="108"/>
      <c r="M823" s="108"/>
      <c r="N823" s="108"/>
      <c r="O823" s="108"/>
      <c r="P823" s="108"/>
      <c r="Q823" s="108"/>
      <c r="R823" s="262"/>
      <c r="S823"/>
      <c r="T823"/>
      <c r="U823"/>
      <c r="V823"/>
      <c r="W823"/>
      <c r="X823"/>
    </row>
    <row r="824" spans="2:24" s="2" customFormat="1" ht="25" customHeight="1" x14ac:dyDescent="0.3">
      <c r="B824" s="255"/>
      <c r="C824" s="255"/>
      <c r="D824" s="261"/>
      <c r="E824" s="108"/>
      <c r="F824" s="108"/>
      <c r="G824" s="108"/>
      <c r="H824" s="108"/>
      <c r="I824" s="108"/>
      <c r="J824" s="108"/>
      <c r="K824" s="108"/>
      <c r="L824" s="108"/>
      <c r="M824" s="108"/>
      <c r="N824" s="108"/>
      <c r="O824" s="108"/>
      <c r="P824" s="108"/>
      <c r="Q824" s="108"/>
      <c r="R824" s="262"/>
      <c r="S824"/>
      <c r="T824"/>
      <c r="U824"/>
      <c r="V824"/>
      <c r="W824"/>
      <c r="X824"/>
    </row>
    <row r="825" spans="2:24" s="2" customFormat="1" ht="25" customHeight="1" x14ac:dyDescent="0.3">
      <c r="B825" s="255"/>
      <c r="C825" s="255"/>
      <c r="D825" s="261"/>
      <c r="E825" s="108"/>
      <c r="F825" s="108"/>
      <c r="G825" s="108"/>
      <c r="H825" s="108"/>
      <c r="I825" s="108"/>
      <c r="J825" s="108"/>
      <c r="K825" s="108"/>
      <c r="L825" s="108"/>
      <c r="M825" s="108"/>
      <c r="N825" s="108"/>
      <c r="O825" s="108"/>
      <c r="P825" s="108"/>
      <c r="Q825" s="108"/>
      <c r="R825" s="262"/>
      <c r="S825"/>
      <c r="T825"/>
      <c r="U825"/>
      <c r="V825"/>
      <c r="W825"/>
      <c r="X825"/>
    </row>
    <row r="826" spans="2:24" s="2" customFormat="1" ht="25" customHeight="1" x14ac:dyDescent="0.3">
      <c r="B826" s="255"/>
      <c r="C826" s="255"/>
      <c r="D826" s="261"/>
      <c r="E826" s="108"/>
      <c r="F826" s="108"/>
      <c r="G826" s="108"/>
      <c r="H826" s="108"/>
      <c r="I826" s="108"/>
      <c r="J826" s="108"/>
      <c r="K826" s="108"/>
      <c r="L826" s="108"/>
      <c r="M826" s="108"/>
      <c r="N826" s="108"/>
      <c r="O826" s="108"/>
      <c r="P826" s="108"/>
      <c r="Q826" s="108"/>
      <c r="R826" s="262"/>
      <c r="S826"/>
      <c r="T826"/>
      <c r="U826"/>
      <c r="V826"/>
      <c r="W826"/>
      <c r="X826"/>
    </row>
    <row r="827" spans="2:24" s="2" customFormat="1" ht="25" customHeight="1" x14ac:dyDescent="0.3">
      <c r="B827" s="255"/>
      <c r="C827" s="255"/>
      <c r="D827" s="261"/>
      <c r="E827" s="108"/>
      <c r="F827" s="108"/>
      <c r="G827" s="108"/>
      <c r="H827" s="108"/>
      <c r="I827" s="108"/>
      <c r="J827" s="108"/>
      <c r="K827" s="108"/>
      <c r="L827" s="108"/>
      <c r="M827" s="108"/>
      <c r="N827" s="108"/>
      <c r="O827" s="108"/>
      <c r="P827" s="108"/>
      <c r="Q827" s="108"/>
      <c r="R827" s="262"/>
      <c r="S827"/>
      <c r="T827"/>
      <c r="U827"/>
      <c r="V827"/>
      <c r="W827"/>
      <c r="X827"/>
    </row>
    <row r="828" spans="2:24" s="2" customFormat="1" ht="25" customHeight="1" x14ac:dyDescent="0.3">
      <c r="B828" s="255"/>
      <c r="C828" s="255"/>
      <c r="D828" s="261"/>
      <c r="E828" s="108"/>
      <c r="F828" s="108"/>
      <c r="G828" s="108"/>
      <c r="H828" s="108"/>
      <c r="I828" s="108"/>
      <c r="J828" s="108"/>
      <c r="K828" s="108"/>
      <c r="L828" s="108"/>
      <c r="M828" s="108"/>
      <c r="N828" s="108"/>
      <c r="O828" s="108"/>
      <c r="P828" s="108"/>
      <c r="Q828" s="108"/>
      <c r="R828" s="262"/>
      <c r="S828"/>
      <c r="T828"/>
      <c r="U828"/>
      <c r="V828"/>
      <c r="W828"/>
      <c r="X828"/>
    </row>
    <row r="829" spans="2:24" s="2" customFormat="1" ht="25" customHeight="1" x14ac:dyDescent="0.3">
      <c r="B829" s="255"/>
      <c r="C829" s="255"/>
      <c r="D829" s="261"/>
      <c r="E829" s="108"/>
      <c r="F829" s="108"/>
      <c r="G829" s="108"/>
      <c r="H829" s="108"/>
      <c r="I829" s="108"/>
      <c r="J829" s="108"/>
      <c r="K829" s="108"/>
      <c r="L829" s="108"/>
      <c r="M829" s="108"/>
      <c r="N829" s="108"/>
      <c r="O829" s="108"/>
      <c r="P829" s="108"/>
      <c r="Q829" s="108"/>
      <c r="R829" s="262"/>
      <c r="S829"/>
      <c r="T829"/>
      <c r="U829"/>
      <c r="V829"/>
      <c r="W829"/>
      <c r="X829"/>
    </row>
    <row r="830" spans="2:24" s="2" customFormat="1" ht="25" customHeight="1" x14ac:dyDescent="0.3">
      <c r="B830" s="255"/>
      <c r="C830" s="255"/>
      <c r="D830" s="261"/>
      <c r="E830" s="108"/>
      <c r="F830" s="108"/>
      <c r="G830" s="108"/>
      <c r="H830" s="108"/>
      <c r="I830" s="108"/>
      <c r="J830" s="108"/>
      <c r="K830" s="108"/>
      <c r="L830" s="108"/>
      <c r="M830" s="108"/>
      <c r="N830" s="108"/>
      <c r="O830" s="108"/>
      <c r="P830" s="108"/>
      <c r="Q830" s="108"/>
      <c r="R830" s="262"/>
      <c r="S830"/>
      <c r="T830"/>
      <c r="U830"/>
      <c r="V830"/>
      <c r="W830"/>
      <c r="X830"/>
    </row>
    <row r="831" spans="2:24" s="2" customFormat="1" ht="25" customHeight="1" x14ac:dyDescent="0.3">
      <c r="B831" s="255"/>
      <c r="C831" s="255"/>
      <c r="D831" s="261"/>
      <c r="E831" s="108"/>
      <c r="F831" s="108"/>
      <c r="G831" s="108"/>
      <c r="H831" s="108"/>
      <c r="I831" s="108"/>
      <c r="J831" s="108"/>
      <c r="K831" s="108"/>
      <c r="L831" s="108"/>
      <c r="M831" s="108"/>
      <c r="N831" s="108"/>
      <c r="O831" s="108"/>
      <c r="P831" s="108"/>
      <c r="Q831" s="108"/>
      <c r="R831" s="262"/>
      <c r="S831"/>
      <c r="T831"/>
      <c r="U831"/>
      <c r="V831"/>
      <c r="W831"/>
      <c r="X831"/>
    </row>
    <row r="832" spans="2:24" s="2" customFormat="1" ht="25" customHeight="1" x14ac:dyDescent="0.3">
      <c r="B832" s="255"/>
      <c r="C832" s="255"/>
      <c r="D832" s="261"/>
      <c r="E832" s="108"/>
      <c r="F832" s="108"/>
      <c r="G832" s="108"/>
      <c r="H832" s="108"/>
      <c r="I832" s="108"/>
      <c r="J832" s="108"/>
      <c r="K832" s="108"/>
      <c r="L832" s="108"/>
      <c r="M832" s="108"/>
      <c r="N832" s="108"/>
      <c r="O832" s="108"/>
      <c r="P832" s="108"/>
      <c r="Q832" s="108"/>
      <c r="R832" s="262"/>
      <c r="S832"/>
      <c r="T832"/>
      <c r="U832"/>
      <c r="V832"/>
      <c r="W832"/>
      <c r="X832"/>
    </row>
    <row r="833" spans="2:24" s="2" customFormat="1" ht="25" customHeight="1" x14ac:dyDescent="0.3">
      <c r="B833" s="255"/>
      <c r="C833" s="255"/>
      <c r="D833" s="261"/>
      <c r="E833" s="108"/>
      <c r="F833" s="108"/>
      <c r="G833" s="108"/>
      <c r="H833" s="108"/>
      <c r="I833" s="108"/>
      <c r="J833" s="108"/>
      <c r="K833" s="108"/>
      <c r="L833" s="108"/>
      <c r="M833" s="108"/>
      <c r="N833" s="108"/>
      <c r="O833" s="108"/>
      <c r="P833" s="108"/>
      <c r="Q833" s="108"/>
      <c r="R833" s="262"/>
      <c r="S833"/>
      <c r="T833"/>
      <c r="U833"/>
      <c r="V833"/>
      <c r="W833"/>
      <c r="X833"/>
    </row>
    <row r="834" spans="2:24" s="2" customFormat="1" ht="25" customHeight="1" x14ac:dyDescent="0.3">
      <c r="B834" s="255"/>
      <c r="C834" s="255"/>
      <c r="D834" s="261"/>
      <c r="E834" s="108"/>
      <c r="F834" s="108"/>
      <c r="G834" s="108"/>
      <c r="H834" s="108"/>
      <c r="I834" s="108"/>
      <c r="J834" s="108"/>
      <c r="K834" s="108"/>
      <c r="L834" s="108"/>
      <c r="M834" s="108"/>
      <c r="N834" s="108"/>
      <c r="O834" s="108"/>
      <c r="P834" s="108"/>
      <c r="Q834" s="108"/>
      <c r="R834" s="262"/>
      <c r="S834"/>
      <c r="T834"/>
      <c r="U834"/>
      <c r="V834"/>
      <c r="W834"/>
      <c r="X834"/>
    </row>
    <row r="835" spans="2:24" s="2" customFormat="1" ht="25" customHeight="1" x14ac:dyDescent="0.3">
      <c r="B835" s="255"/>
      <c r="C835" s="255"/>
      <c r="D835" s="261"/>
      <c r="E835" s="108"/>
      <c r="F835" s="108"/>
      <c r="G835" s="108"/>
      <c r="H835" s="108"/>
      <c r="I835" s="108"/>
      <c r="J835" s="108"/>
      <c r="K835" s="108"/>
      <c r="L835" s="108"/>
      <c r="M835" s="108"/>
      <c r="N835" s="108"/>
      <c r="O835" s="108"/>
      <c r="P835" s="108"/>
      <c r="Q835" s="108"/>
      <c r="R835" s="262"/>
      <c r="S835"/>
      <c r="T835"/>
      <c r="U835"/>
      <c r="V835"/>
      <c r="W835"/>
      <c r="X835"/>
    </row>
    <row r="836" spans="2:24" s="2" customFormat="1" ht="25" customHeight="1" x14ac:dyDescent="0.3">
      <c r="B836" s="255"/>
      <c r="C836" s="255"/>
      <c r="D836" s="261"/>
      <c r="E836" s="108"/>
      <c r="F836" s="108"/>
      <c r="G836" s="108"/>
      <c r="H836" s="108"/>
      <c r="I836" s="108"/>
      <c r="J836" s="108"/>
      <c r="K836" s="108"/>
      <c r="L836" s="108"/>
      <c r="M836" s="108"/>
      <c r="N836" s="108"/>
      <c r="O836" s="108"/>
      <c r="P836" s="108"/>
      <c r="Q836" s="108"/>
      <c r="R836" s="262"/>
      <c r="S836"/>
      <c r="T836"/>
      <c r="U836"/>
      <c r="V836"/>
      <c r="W836"/>
      <c r="X836"/>
    </row>
    <row r="837" spans="2:24" s="2" customFormat="1" ht="25" customHeight="1" x14ac:dyDescent="0.3">
      <c r="B837" s="255"/>
      <c r="C837" s="255"/>
      <c r="D837" s="261"/>
      <c r="E837" s="108"/>
      <c r="F837" s="108"/>
      <c r="G837" s="108"/>
      <c r="H837" s="108"/>
      <c r="I837" s="108"/>
      <c r="J837" s="108"/>
      <c r="K837" s="108"/>
      <c r="L837" s="108"/>
      <c r="M837" s="108"/>
      <c r="N837" s="108"/>
      <c r="O837" s="108"/>
      <c r="P837" s="108"/>
      <c r="Q837" s="108"/>
      <c r="R837" s="262"/>
      <c r="S837"/>
      <c r="T837"/>
      <c r="U837"/>
      <c r="V837"/>
      <c r="W837"/>
      <c r="X837"/>
    </row>
    <row r="838" spans="2:24" s="2" customFormat="1" ht="25" customHeight="1" x14ac:dyDescent="0.3">
      <c r="B838" s="255"/>
      <c r="C838" s="255"/>
      <c r="D838" s="261"/>
      <c r="E838" s="108"/>
      <c r="F838" s="108"/>
      <c r="G838" s="108"/>
      <c r="H838" s="108"/>
      <c r="I838" s="108"/>
      <c r="J838" s="108"/>
      <c r="K838" s="108"/>
      <c r="L838" s="108"/>
      <c r="M838" s="108"/>
      <c r="N838" s="108"/>
      <c r="O838" s="108"/>
      <c r="P838" s="108"/>
      <c r="Q838" s="108"/>
      <c r="R838" s="262"/>
      <c r="S838"/>
      <c r="T838"/>
      <c r="U838"/>
      <c r="V838"/>
      <c r="W838"/>
      <c r="X838"/>
    </row>
    <row r="839" spans="2:24" s="2" customFormat="1" ht="25" customHeight="1" x14ac:dyDescent="0.3">
      <c r="B839" s="255"/>
      <c r="C839" s="255"/>
      <c r="D839" s="261"/>
      <c r="E839" s="108"/>
      <c r="F839" s="108"/>
      <c r="G839" s="108"/>
      <c r="H839" s="108"/>
      <c r="I839" s="108"/>
      <c r="J839" s="108"/>
      <c r="K839" s="108"/>
      <c r="L839" s="108"/>
      <c r="M839" s="108"/>
      <c r="N839" s="108"/>
      <c r="O839" s="108"/>
      <c r="P839" s="108"/>
      <c r="Q839" s="108"/>
      <c r="R839" s="262"/>
      <c r="S839"/>
      <c r="T839"/>
      <c r="U839"/>
      <c r="V839"/>
      <c r="W839"/>
      <c r="X839"/>
    </row>
    <row r="840" spans="2:24" s="2" customFormat="1" ht="25" customHeight="1" x14ac:dyDescent="0.3">
      <c r="B840" s="255"/>
      <c r="C840" s="255"/>
      <c r="D840" s="261"/>
      <c r="E840" s="108"/>
      <c r="F840" s="108"/>
      <c r="G840" s="108"/>
      <c r="H840" s="108"/>
      <c r="I840" s="108"/>
      <c r="J840" s="108"/>
      <c r="K840" s="108"/>
      <c r="L840" s="108"/>
      <c r="M840" s="108"/>
      <c r="N840" s="108"/>
      <c r="O840" s="108"/>
      <c r="P840" s="108"/>
      <c r="Q840" s="108"/>
      <c r="R840" s="262"/>
      <c r="S840"/>
      <c r="T840"/>
      <c r="U840"/>
      <c r="V840"/>
      <c r="W840"/>
      <c r="X840"/>
    </row>
    <row r="841" spans="2:24" s="2" customFormat="1" ht="25" customHeight="1" x14ac:dyDescent="0.3">
      <c r="B841" s="255"/>
      <c r="C841" s="255"/>
      <c r="D841" s="261"/>
      <c r="E841" s="108"/>
      <c r="F841" s="108"/>
      <c r="G841" s="108"/>
      <c r="H841" s="108"/>
      <c r="I841" s="108"/>
      <c r="J841" s="108"/>
      <c r="K841" s="108"/>
      <c r="L841" s="108"/>
      <c r="M841" s="108"/>
      <c r="N841" s="108"/>
      <c r="O841" s="108"/>
      <c r="P841" s="108"/>
      <c r="Q841" s="108"/>
      <c r="R841" s="262"/>
      <c r="S841"/>
      <c r="T841"/>
      <c r="U841"/>
      <c r="V841"/>
      <c r="W841"/>
      <c r="X841"/>
    </row>
    <row r="842" spans="2:24" s="2" customFormat="1" ht="25" customHeight="1" x14ac:dyDescent="0.3">
      <c r="B842" s="255"/>
      <c r="C842" s="255"/>
      <c r="D842" s="261"/>
      <c r="E842" s="108"/>
      <c r="F842" s="108"/>
      <c r="G842" s="108"/>
      <c r="H842" s="108"/>
      <c r="I842" s="108"/>
      <c r="J842" s="108"/>
      <c r="K842" s="108"/>
      <c r="L842" s="108"/>
      <c r="M842" s="108"/>
      <c r="N842" s="108"/>
      <c r="O842" s="108"/>
      <c r="P842" s="108"/>
      <c r="Q842" s="108"/>
      <c r="R842" s="262"/>
      <c r="S842"/>
      <c r="T842"/>
      <c r="U842"/>
      <c r="V842"/>
      <c r="W842"/>
      <c r="X842"/>
    </row>
    <row r="843" spans="2:24" s="2" customFormat="1" ht="25" customHeight="1" x14ac:dyDescent="0.3">
      <c r="B843" s="255"/>
      <c r="C843" s="255"/>
      <c r="D843" s="261"/>
      <c r="E843" s="108"/>
      <c r="F843" s="108"/>
      <c r="G843" s="108"/>
      <c r="H843" s="108"/>
      <c r="I843" s="108"/>
      <c r="J843" s="108"/>
      <c r="K843" s="108"/>
      <c r="L843" s="108"/>
      <c r="M843" s="108"/>
      <c r="N843" s="108"/>
      <c r="O843" s="108"/>
      <c r="P843" s="108"/>
      <c r="Q843" s="108"/>
      <c r="R843" s="262"/>
      <c r="S843"/>
      <c r="T843"/>
      <c r="U843"/>
      <c r="V843"/>
      <c r="W843"/>
      <c r="X843"/>
    </row>
    <row r="844" spans="2:24" s="2" customFormat="1" ht="25" customHeight="1" x14ac:dyDescent="0.3">
      <c r="B844" s="255"/>
      <c r="C844" s="255"/>
      <c r="D844" s="261"/>
      <c r="E844" s="108"/>
      <c r="F844" s="108"/>
      <c r="G844" s="108"/>
      <c r="H844" s="108"/>
      <c r="I844" s="108"/>
      <c r="J844" s="108"/>
      <c r="K844" s="108"/>
      <c r="L844" s="108"/>
      <c r="M844" s="108"/>
      <c r="N844" s="108"/>
      <c r="O844" s="108"/>
      <c r="P844" s="108"/>
      <c r="Q844" s="108"/>
      <c r="R844" s="262"/>
      <c r="S844"/>
      <c r="T844"/>
      <c r="U844"/>
      <c r="V844"/>
      <c r="W844"/>
      <c r="X844"/>
    </row>
    <row r="845" spans="2:24" s="2" customFormat="1" ht="25" customHeight="1" x14ac:dyDescent="0.3">
      <c r="B845" s="255"/>
      <c r="C845" s="255"/>
      <c r="D845" s="261"/>
      <c r="E845" s="108"/>
      <c r="F845" s="108"/>
      <c r="G845" s="108"/>
      <c r="H845" s="108"/>
      <c r="I845" s="108"/>
      <c r="J845" s="108"/>
      <c r="K845" s="108"/>
      <c r="L845" s="108"/>
      <c r="M845" s="108"/>
      <c r="N845" s="108"/>
      <c r="O845" s="108"/>
      <c r="P845" s="108"/>
      <c r="Q845" s="108"/>
      <c r="R845" s="262"/>
      <c r="S845"/>
      <c r="T845"/>
      <c r="U845"/>
      <c r="V845"/>
      <c r="W845"/>
      <c r="X845"/>
    </row>
    <row r="846" spans="2:24" s="2" customFormat="1" ht="25" customHeight="1" x14ac:dyDescent="0.3">
      <c r="B846" s="255"/>
      <c r="C846" s="255"/>
      <c r="D846" s="261"/>
      <c r="E846" s="108"/>
      <c r="F846" s="108"/>
      <c r="G846" s="108"/>
      <c r="H846" s="108"/>
      <c r="I846" s="108"/>
      <c r="J846" s="108"/>
      <c r="K846" s="108"/>
      <c r="L846" s="108"/>
      <c r="M846" s="108"/>
      <c r="N846" s="108"/>
      <c r="O846" s="108"/>
      <c r="P846" s="108"/>
      <c r="Q846" s="108"/>
      <c r="R846" s="262"/>
      <c r="S846"/>
      <c r="T846"/>
      <c r="U846"/>
      <c r="V846"/>
      <c r="W846"/>
      <c r="X846"/>
    </row>
    <row r="847" spans="2:24" s="2" customFormat="1" ht="25" customHeight="1" x14ac:dyDescent="0.3">
      <c r="B847" s="255"/>
      <c r="C847" s="255"/>
      <c r="D847" s="261"/>
      <c r="E847" s="108"/>
      <c r="F847" s="108"/>
      <c r="G847" s="108"/>
      <c r="H847" s="108"/>
      <c r="I847" s="108"/>
      <c r="J847" s="108"/>
      <c r="K847" s="108"/>
      <c r="L847" s="108"/>
      <c r="M847" s="108"/>
      <c r="N847" s="108"/>
      <c r="O847" s="108"/>
      <c r="P847" s="108"/>
      <c r="Q847" s="108"/>
      <c r="R847" s="262"/>
      <c r="S847"/>
      <c r="T847"/>
      <c r="U847"/>
      <c r="V847"/>
      <c r="W847"/>
      <c r="X847"/>
    </row>
    <row r="848" spans="2:24" s="2" customFormat="1" ht="25" customHeight="1" x14ac:dyDescent="0.3">
      <c r="B848" s="255"/>
      <c r="C848" s="255"/>
      <c r="D848" s="261"/>
      <c r="E848" s="108"/>
      <c r="F848" s="108"/>
      <c r="G848" s="108"/>
      <c r="H848" s="108"/>
      <c r="I848" s="108"/>
      <c r="J848" s="108"/>
      <c r="K848" s="108"/>
      <c r="L848" s="108"/>
      <c r="M848" s="108"/>
      <c r="N848" s="108"/>
      <c r="O848" s="108"/>
      <c r="P848" s="108"/>
      <c r="Q848" s="108"/>
      <c r="R848" s="262"/>
      <c r="S848"/>
      <c r="T848"/>
      <c r="U848"/>
      <c r="V848"/>
      <c r="W848"/>
      <c r="X848"/>
    </row>
    <row r="849" spans="2:24" s="2" customFormat="1" ht="25" customHeight="1" x14ac:dyDescent="0.3">
      <c r="B849" s="255"/>
      <c r="C849" s="255"/>
      <c r="D849" s="261"/>
      <c r="E849" s="108"/>
      <c r="F849" s="108"/>
      <c r="G849" s="108"/>
      <c r="H849" s="108"/>
      <c r="I849" s="108"/>
      <c r="J849" s="108"/>
      <c r="K849" s="108"/>
      <c r="L849" s="108"/>
      <c r="M849" s="108"/>
      <c r="N849" s="108"/>
      <c r="O849" s="108"/>
      <c r="P849" s="108"/>
      <c r="Q849" s="108"/>
      <c r="R849" s="262"/>
      <c r="S849"/>
      <c r="T849"/>
      <c r="U849"/>
      <c r="V849"/>
      <c r="W849"/>
      <c r="X849"/>
    </row>
    <row r="850" spans="2:24" s="2" customFormat="1" ht="25" customHeight="1" x14ac:dyDescent="0.3">
      <c r="B850" s="255"/>
      <c r="C850" s="255"/>
      <c r="D850" s="261"/>
      <c r="E850" s="108"/>
      <c r="F850" s="108"/>
      <c r="G850" s="108"/>
      <c r="H850" s="108"/>
      <c r="I850" s="108"/>
      <c r="J850" s="108"/>
      <c r="K850" s="108"/>
      <c r="L850" s="108"/>
      <c r="M850" s="108"/>
      <c r="N850" s="108"/>
      <c r="O850" s="108"/>
      <c r="P850" s="108"/>
      <c r="Q850" s="108"/>
      <c r="R850" s="262"/>
      <c r="S850"/>
      <c r="T850"/>
      <c r="U850"/>
      <c r="V850"/>
      <c r="W850"/>
      <c r="X850"/>
    </row>
    <row r="851" spans="2:24" s="2" customFormat="1" ht="25" customHeight="1" x14ac:dyDescent="0.3">
      <c r="B851" s="255"/>
      <c r="C851" s="255"/>
      <c r="D851" s="261"/>
      <c r="E851" s="108"/>
      <c r="F851" s="108"/>
      <c r="G851" s="108"/>
      <c r="H851" s="108"/>
      <c r="I851" s="108"/>
      <c r="J851" s="108"/>
      <c r="K851" s="108"/>
      <c r="L851" s="108"/>
      <c r="M851" s="108"/>
      <c r="N851" s="108"/>
      <c r="O851" s="108"/>
      <c r="P851" s="108"/>
      <c r="Q851" s="108"/>
      <c r="R851" s="262"/>
      <c r="S851"/>
      <c r="T851"/>
      <c r="U851"/>
      <c r="V851"/>
      <c r="W851"/>
      <c r="X851"/>
    </row>
    <row r="852" spans="2:24" s="2" customFormat="1" ht="25" customHeight="1" x14ac:dyDescent="0.3">
      <c r="B852" s="255"/>
      <c r="C852" s="255"/>
      <c r="D852" s="261"/>
      <c r="E852" s="108"/>
      <c r="F852" s="108"/>
      <c r="G852" s="108"/>
      <c r="H852" s="108"/>
      <c r="I852" s="108"/>
      <c r="J852" s="108"/>
      <c r="K852" s="108"/>
      <c r="L852" s="108"/>
      <c r="M852" s="108"/>
      <c r="N852" s="108"/>
      <c r="O852" s="108"/>
      <c r="P852" s="108"/>
      <c r="Q852" s="108"/>
      <c r="R852" s="262"/>
      <c r="S852"/>
      <c r="T852"/>
      <c r="U852"/>
      <c r="V852"/>
      <c r="W852"/>
      <c r="X852"/>
    </row>
    <row r="853" spans="2:24" s="2" customFormat="1" ht="25" customHeight="1" x14ac:dyDescent="0.3">
      <c r="B853" s="255"/>
      <c r="C853" s="255"/>
      <c r="D853" s="261"/>
      <c r="E853" s="108"/>
      <c r="F853" s="108"/>
      <c r="G853" s="108"/>
      <c r="H853" s="108"/>
      <c r="I853" s="108"/>
      <c r="J853" s="108"/>
      <c r="K853" s="108"/>
      <c r="L853" s="108"/>
      <c r="M853" s="108"/>
      <c r="N853" s="108"/>
      <c r="O853" s="108"/>
      <c r="P853" s="108"/>
      <c r="Q853" s="108"/>
      <c r="R853" s="262"/>
      <c r="S853"/>
      <c r="T853"/>
      <c r="U853"/>
      <c r="V853"/>
      <c r="W853"/>
      <c r="X853"/>
    </row>
    <row r="854" spans="2:24" s="2" customFormat="1" ht="25" customHeight="1" x14ac:dyDescent="0.3">
      <c r="B854" s="255"/>
      <c r="C854" s="255"/>
      <c r="D854" s="261"/>
      <c r="E854" s="108"/>
      <c r="F854" s="108"/>
      <c r="G854" s="108"/>
      <c r="H854" s="108"/>
      <c r="I854" s="108"/>
      <c r="J854" s="108"/>
      <c r="K854" s="108"/>
      <c r="L854" s="108"/>
      <c r="M854" s="108"/>
      <c r="N854" s="108"/>
      <c r="O854" s="108"/>
      <c r="P854" s="108"/>
      <c r="Q854" s="108"/>
      <c r="R854" s="262"/>
      <c r="S854"/>
      <c r="T854"/>
      <c r="U854"/>
      <c r="V854"/>
      <c r="W854"/>
      <c r="X854"/>
    </row>
    <row r="855" spans="2:24" s="2" customFormat="1" ht="25" customHeight="1" x14ac:dyDescent="0.3">
      <c r="B855" s="255"/>
      <c r="C855" s="255"/>
      <c r="D855" s="261"/>
      <c r="E855" s="108"/>
      <c r="F855" s="108"/>
      <c r="G855" s="108"/>
      <c r="H855" s="108"/>
      <c r="I855" s="108"/>
      <c r="J855" s="108"/>
      <c r="K855" s="108"/>
      <c r="L855" s="108"/>
      <c r="M855" s="108"/>
      <c r="N855" s="108"/>
      <c r="O855" s="108"/>
      <c r="P855" s="108"/>
      <c r="Q855" s="108"/>
      <c r="R855" s="262"/>
      <c r="S855"/>
      <c r="T855"/>
      <c r="U855"/>
      <c r="V855"/>
      <c r="W855"/>
      <c r="X855"/>
    </row>
    <row r="856" spans="2:24" s="2" customFormat="1" ht="25" customHeight="1" x14ac:dyDescent="0.3">
      <c r="B856" s="255"/>
      <c r="C856" s="255"/>
      <c r="D856" s="261"/>
      <c r="E856" s="108"/>
      <c r="F856" s="108"/>
      <c r="G856" s="108"/>
      <c r="H856" s="108"/>
      <c r="I856" s="108"/>
      <c r="J856" s="108"/>
      <c r="K856" s="108"/>
      <c r="L856" s="108"/>
      <c r="M856" s="108"/>
      <c r="N856" s="108"/>
      <c r="O856" s="108"/>
      <c r="P856" s="108"/>
      <c r="Q856" s="108"/>
      <c r="R856" s="262"/>
      <c r="S856"/>
      <c r="T856"/>
      <c r="U856"/>
      <c r="V856"/>
      <c r="W856"/>
      <c r="X856"/>
    </row>
    <row r="857" spans="2:24" s="2" customFormat="1" ht="25" customHeight="1" x14ac:dyDescent="0.3">
      <c r="B857" s="255"/>
      <c r="C857" s="255"/>
      <c r="D857" s="261"/>
      <c r="E857" s="108"/>
      <c r="F857" s="108"/>
      <c r="G857" s="108"/>
      <c r="H857" s="108"/>
      <c r="I857" s="108"/>
      <c r="J857" s="108"/>
      <c r="K857" s="108"/>
      <c r="L857" s="108"/>
      <c r="M857" s="108"/>
      <c r="N857" s="108"/>
      <c r="O857" s="108"/>
      <c r="P857" s="108"/>
      <c r="Q857" s="108"/>
      <c r="R857" s="262"/>
      <c r="S857"/>
      <c r="T857"/>
      <c r="U857"/>
      <c r="V857"/>
      <c r="W857"/>
      <c r="X857"/>
    </row>
    <row r="858" spans="2:24" s="2" customFormat="1" ht="25" customHeight="1" x14ac:dyDescent="0.3">
      <c r="B858" s="255"/>
      <c r="C858" s="255"/>
      <c r="D858" s="261"/>
      <c r="E858" s="108"/>
      <c r="F858" s="108"/>
      <c r="G858" s="108"/>
      <c r="H858" s="108"/>
      <c r="I858" s="108"/>
      <c r="J858" s="108"/>
      <c r="K858" s="108"/>
      <c r="L858" s="108"/>
      <c r="M858" s="108"/>
      <c r="N858" s="108"/>
      <c r="O858" s="108"/>
      <c r="P858" s="108"/>
      <c r="Q858" s="108"/>
      <c r="R858" s="262"/>
      <c r="S858"/>
      <c r="T858"/>
      <c r="U858"/>
      <c r="V858"/>
      <c r="W858"/>
      <c r="X858"/>
    </row>
    <row r="859" spans="2:24" s="2" customFormat="1" ht="25" customHeight="1" x14ac:dyDescent="0.3">
      <c r="B859" s="255"/>
      <c r="C859" s="255"/>
      <c r="D859" s="261"/>
      <c r="E859" s="108"/>
      <c r="F859" s="108"/>
      <c r="G859" s="108"/>
      <c r="H859" s="108"/>
      <c r="I859" s="108"/>
      <c r="J859" s="108"/>
      <c r="K859" s="108"/>
      <c r="L859" s="108"/>
      <c r="M859" s="108"/>
      <c r="N859" s="108"/>
      <c r="O859" s="108"/>
      <c r="P859" s="108"/>
      <c r="Q859" s="108"/>
      <c r="R859" s="262"/>
      <c r="S859"/>
      <c r="T859"/>
      <c r="U859"/>
      <c r="V859"/>
      <c r="W859"/>
      <c r="X859"/>
    </row>
    <row r="860" spans="2:24" s="2" customFormat="1" ht="25" customHeight="1" x14ac:dyDescent="0.3">
      <c r="B860" s="255"/>
      <c r="C860" s="255"/>
      <c r="D860" s="261"/>
      <c r="E860" s="108"/>
      <c r="F860" s="108"/>
      <c r="G860" s="108"/>
      <c r="H860" s="108"/>
      <c r="I860" s="108"/>
      <c r="J860" s="108"/>
      <c r="K860" s="108"/>
      <c r="L860" s="108"/>
      <c r="M860" s="108"/>
      <c r="N860" s="108"/>
      <c r="O860" s="108"/>
      <c r="P860" s="108"/>
      <c r="Q860" s="108"/>
      <c r="R860" s="262"/>
      <c r="S860"/>
      <c r="T860"/>
      <c r="U860"/>
      <c r="V860"/>
      <c r="W860"/>
      <c r="X860"/>
    </row>
    <row r="861" spans="2:24" s="2" customFormat="1" ht="25" customHeight="1" x14ac:dyDescent="0.3">
      <c r="B861" s="255"/>
      <c r="C861" s="255"/>
      <c r="D861" s="261"/>
      <c r="E861" s="108"/>
      <c r="F861" s="108"/>
      <c r="G861" s="108"/>
      <c r="H861" s="108"/>
      <c r="I861" s="108"/>
      <c r="J861" s="108"/>
      <c r="K861" s="108"/>
      <c r="L861" s="108"/>
      <c r="M861" s="108"/>
      <c r="N861" s="108"/>
      <c r="O861" s="108"/>
      <c r="P861" s="108"/>
      <c r="Q861" s="108"/>
      <c r="R861" s="262"/>
      <c r="S861"/>
      <c r="T861"/>
      <c r="U861"/>
      <c r="V861"/>
      <c r="W861"/>
      <c r="X861"/>
    </row>
    <row r="862" spans="2:24" s="2" customFormat="1" ht="25" customHeight="1" x14ac:dyDescent="0.3">
      <c r="B862" s="255"/>
      <c r="C862" s="255"/>
      <c r="D862" s="261"/>
      <c r="E862" s="108"/>
      <c r="F862" s="108"/>
      <c r="G862" s="108"/>
      <c r="H862" s="108"/>
      <c r="I862" s="108"/>
      <c r="J862" s="108"/>
      <c r="K862" s="108"/>
      <c r="L862" s="108"/>
      <c r="M862" s="108"/>
      <c r="N862" s="108"/>
      <c r="O862" s="108"/>
      <c r="P862" s="108"/>
      <c r="Q862" s="108"/>
      <c r="R862" s="262"/>
      <c r="S862"/>
      <c r="T862"/>
      <c r="U862"/>
      <c r="V862"/>
      <c r="W862"/>
      <c r="X862"/>
    </row>
    <row r="863" spans="2:24" s="2" customFormat="1" ht="25" customHeight="1" x14ac:dyDescent="0.3">
      <c r="B863" s="255"/>
      <c r="C863" s="255"/>
      <c r="D863" s="261"/>
      <c r="E863" s="108"/>
      <c r="F863" s="108"/>
      <c r="G863" s="108"/>
      <c r="H863" s="108"/>
      <c r="I863" s="108"/>
      <c r="J863" s="108"/>
      <c r="K863" s="108"/>
      <c r="L863" s="108"/>
      <c r="M863" s="108"/>
      <c r="N863" s="108"/>
      <c r="O863" s="108"/>
      <c r="P863" s="108"/>
      <c r="Q863" s="108"/>
      <c r="R863" s="262"/>
      <c r="S863"/>
      <c r="T863"/>
      <c r="U863"/>
      <c r="V863"/>
      <c r="W863"/>
      <c r="X863"/>
    </row>
    <row r="864" spans="2:24" s="2" customFormat="1" ht="25" customHeight="1" x14ac:dyDescent="0.3">
      <c r="B864" s="255"/>
      <c r="C864" s="255"/>
      <c r="D864" s="261"/>
      <c r="E864" s="108"/>
      <c r="F864" s="108"/>
      <c r="G864" s="108"/>
      <c r="H864" s="108"/>
      <c r="I864" s="108"/>
      <c r="J864" s="108"/>
      <c r="K864" s="108"/>
      <c r="L864" s="108"/>
      <c r="M864" s="108"/>
      <c r="N864" s="108"/>
      <c r="O864" s="108"/>
      <c r="P864" s="108"/>
      <c r="Q864" s="108"/>
      <c r="R864" s="262"/>
      <c r="S864"/>
      <c r="T864"/>
      <c r="U864"/>
      <c r="V864"/>
      <c r="W864"/>
      <c r="X864"/>
    </row>
    <row r="865" spans="2:24" s="2" customFormat="1" ht="25" customHeight="1" x14ac:dyDescent="0.3">
      <c r="B865" s="255"/>
      <c r="C865" s="255"/>
      <c r="D865" s="261"/>
      <c r="E865" s="108"/>
      <c r="F865" s="108"/>
      <c r="G865" s="108"/>
      <c r="H865" s="108"/>
      <c r="I865" s="108"/>
      <c r="J865" s="108"/>
      <c r="K865" s="108"/>
      <c r="L865" s="108"/>
      <c r="M865" s="108"/>
      <c r="N865" s="108"/>
      <c r="O865" s="108"/>
      <c r="P865" s="108"/>
      <c r="Q865" s="108"/>
      <c r="R865" s="262"/>
      <c r="S865"/>
      <c r="T865"/>
      <c r="U865"/>
      <c r="V865"/>
      <c r="W865"/>
      <c r="X865"/>
    </row>
    <row r="866" spans="2:24" s="2" customFormat="1" ht="25" customHeight="1" x14ac:dyDescent="0.3">
      <c r="B866" s="255"/>
      <c r="C866" s="255"/>
      <c r="D866" s="261"/>
      <c r="E866" s="108"/>
      <c r="F866" s="108"/>
      <c r="G866" s="108"/>
      <c r="H866" s="108"/>
      <c r="I866" s="108"/>
      <c r="J866" s="108"/>
      <c r="K866" s="108"/>
      <c r="L866" s="108"/>
      <c r="M866" s="108"/>
      <c r="N866" s="108"/>
      <c r="O866" s="108"/>
      <c r="P866" s="108"/>
      <c r="Q866" s="108"/>
      <c r="R866" s="262"/>
      <c r="S866"/>
      <c r="T866"/>
      <c r="U866"/>
      <c r="V866"/>
      <c r="W866"/>
      <c r="X866"/>
    </row>
    <row r="867" spans="2:24" s="2" customFormat="1" ht="25" customHeight="1" x14ac:dyDescent="0.3">
      <c r="B867" s="255"/>
      <c r="C867" s="255"/>
      <c r="D867" s="261"/>
      <c r="E867" s="108"/>
      <c r="F867" s="108"/>
      <c r="G867" s="108"/>
      <c r="H867" s="108"/>
      <c r="I867" s="108"/>
      <c r="J867" s="108"/>
      <c r="K867" s="108"/>
      <c r="L867" s="108"/>
      <c r="M867" s="108"/>
      <c r="N867" s="108"/>
      <c r="O867" s="108"/>
      <c r="P867" s="108"/>
      <c r="Q867" s="108"/>
      <c r="R867" s="262"/>
      <c r="S867"/>
      <c r="T867"/>
      <c r="U867"/>
      <c r="V867"/>
      <c r="W867"/>
      <c r="X867"/>
    </row>
    <row r="868" spans="2:24" s="2" customFormat="1" ht="25" customHeight="1" x14ac:dyDescent="0.3">
      <c r="B868" s="255"/>
      <c r="C868" s="255"/>
      <c r="D868" s="261"/>
      <c r="E868" s="108"/>
      <c r="F868" s="108"/>
      <c r="G868" s="108"/>
      <c r="H868" s="108"/>
      <c r="I868" s="108"/>
      <c r="J868" s="108"/>
      <c r="K868" s="108"/>
      <c r="L868" s="108"/>
      <c r="M868" s="108"/>
      <c r="N868" s="108"/>
      <c r="O868" s="108"/>
      <c r="P868" s="108"/>
      <c r="Q868" s="108"/>
      <c r="R868" s="262"/>
      <c r="S868"/>
      <c r="T868"/>
      <c r="U868"/>
      <c r="V868"/>
      <c r="W868"/>
      <c r="X868"/>
    </row>
    <row r="869" spans="2:24" s="2" customFormat="1" ht="25" customHeight="1" x14ac:dyDescent="0.3">
      <c r="B869" s="255"/>
      <c r="C869" s="255"/>
      <c r="D869" s="261"/>
      <c r="E869" s="108"/>
      <c r="F869" s="108"/>
      <c r="G869" s="108"/>
      <c r="H869" s="108"/>
      <c r="I869" s="108"/>
      <c r="J869" s="108"/>
      <c r="K869" s="108"/>
      <c r="L869" s="108"/>
      <c r="M869" s="108"/>
      <c r="N869" s="108"/>
      <c r="O869" s="108"/>
      <c r="P869" s="108"/>
      <c r="Q869" s="108"/>
      <c r="R869" s="262"/>
      <c r="S869"/>
      <c r="T869"/>
      <c r="U869"/>
      <c r="V869"/>
      <c r="W869"/>
      <c r="X869"/>
    </row>
    <row r="870" spans="2:24" s="2" customFormat="1" ht="25" customHeight="1" x14ac:dyDescent="0.3">
      <c r="B870" s="255"/>
      <c r="C870" s="255"/>
      <c r="D870" s="261"/>
      <c r="E870" s="108"/>
      <c r="F870" s="108"/>
      <c r="G870" s="108"/>
      <c r="H870" s="108"/>
      <c r="I870" s="108"/>
      <c r="J870" s="108"/>
      <c r="K870" s="108"/>
      <c r="L870" s="108"/>
      <c r="M870" s="108"/>
      <c r="N870" s="108"/>
      <c r="O870" s="108"/>
      <c r="P870" s="108"/>
      <c r="Q870" s="108"/>
      <c r="R870" s="262"/>
      <c r="S870"/>
      <c r="T870"/>
      <c r="U870"/>
      <c r="V870"/>
      <c r="W870"/>
      <c r="X870"/>
    </row>
    <row r="871" spans="2:24" s="2" customFormat="1" ht="25" customHeight="1" x14ac:dyDescent="0.3">
      <c r="B871" s="255"/>
      <c r="C871" s="255"/>
      <c r="D871" s="261"/>
      <c r="E871" s="108"/>
      <c r="F871" s="108"/>
      <c r="G871" s="108"/>
      <c r="H871" s="108"/>
      <c r="I871" s="108"/>
      <c r="J871" s="108"/>
      <c r="K871" s="108"/>
      <c r="L871" s="108"/>
      <c r="M871" s="108"/>
      <c r="N871" s="108"/>
      <c r="O871" s="108"/>
      <c r="P871" s="108"/>
      <c r="Q871" s="108"/>
      <c r="R871" s="262"/>
      <c r="S871"/>
      <c r="T871"/>
      <c r="U871"/>
      <c r="V871"/>
      <c r="W871"/>
      <c r="X871"/>
    </row>
    <row r="872" spans="2:24" s="2" customFormat="1" ht="25" customHeight="1" x14ac:dyDescent="0.3">
      <c r="B872" s="255"/>
      <c r="C872" s="255"/>
      <c r="D872" s="261"/>
      <c r="E872" s="108"/>
      <c r="F872" s="108"/>
      <c r="G872" s="108"/>
      <c r="H872" s="108"/>
      <c r="I872" s="108"/>
      <c r="J872" s="108"/>
      <c r="K872" s="108"/>
      <c r="L872" s="108"/>
      <c r="M872" s="108"/>
      <c r="N872" s="108"/>
      <c r="O872" s="108"/>
      <c r="P872" s="108"/>
      <c r="Q872" s="108"/>
      <c r="R872" s="262"/>
      <c r="S872"/>
      <c r="T872"/>
      <c r="U872"/>
      <c r="V872"/>
      <c r="W872"/>
      <c r="X872"/>
    </row>
    <row r="873" spans="2:24" s="2" customFormat="1" ht="25" customHeight="1" x14ac:dyDescent="0.3">
      <c r="B873" s="255"/>
      <c r="C873" s="255"/>
      <c r="D873" s="261"/>
      <c r="E873" s="108"/>
      <c r="F873" s="108"/>
      <c r="G873" s="108"/>
      <c r="H873" s="108"/>
      <c r="I873" s="108"/>
      <c r="J873" s="108"/>
      <c r="K873" s="108"/>
      <c r="L873" s="108"/>
      <c r="M873" s="108"/>
      <c r="N873" s="108"/>
      <c r="O873" s="108"/>
      <c r="P873" s="108"/>
      <c r="Q873" s="108"/>
      <c r="R873" s="262"/>
      <c r="S873"/>
      <c r="T873"/>
      <c r="U873"/>
      <c r="V873"/>
      <c r="W873"/>
      <c r="X873"/>
    </row>
    <row r="874" spans="2:24" s="2" customFormat="1" ht="25" customHeight="1" x14ac:dyDescent="0.3">
      <c r="B874" s="255"/>
      <c r="C874" s="255"/>
      <c r="D874" s="261"/>
      <c r="E874" s="108"/>
      <c r="F874" s="108"/>
      <c r="G874" s="108"/>
      <c r="H874" s="108"/>
      <c r="I874" s="108"/>
      <c r="J874" s="108"/>
      <c r="K874" s="108"/>
      <c r="L874" s="108"/>
      <c r="M874" s="108"/>
      <c r="N874" s="108"/>
      <c r="O874" s="108"/>
      <c r="P874" s="108"/>
      <c r="Q874" s="108"/>
      <c r="R874" s="262"/>
      <c r="S874"/>
      <c r="T874"/>
      <c r="U874"/>
      <c r="V874"/>
      <c r="W874"/>
      <c r="X874"/>
    </row>
    <row r="875" spans="2:24" s="2" customFormat="1" ht="25" customHeight="1" x14ac:dyDescent="0.3">
      <c r="B875" s="255"/>
      <c r="C875" s="255"/>
      <c r="D875" s="261"/>
      <c r="E875" s="108"/>
      <c r="F875" s="108"/>
      <c r="G875" s="108"/>
      <c r="H875" s="108"/>
      <c r="I875" s="108"/>
      <c r="J875" s="108"/>
      <c r="K875" s="108"/>
      <c r="L875" s="108"/>
      <c r="M875" s="108"/>
      <c r="N875" s="108"/>
      <c r="O875" s="108"/>
      <c r="P875" s="108"/>
      <c r="Q875" s="108"/>
      <c r="R875" s="262"/>
      <c r="S875"/>
      <c r="T875"/>
      <c r="U875"/>
      <c r="V875"/>
      <c r="W875"/>
      <c r="X875"/>
    </row>
    <row r="876" spans="2:24" s="2" customFormat="1" ht="25" customHeight="1" x14ac:dyDescent="0.3">
      <c r="B876" s="255"/>
      <c r="C876" s="255"/>
      <c r="D876" s="261"/>
      <c r="E876" s="108"/>
      <c r="F876" s="108"/>
      <c r="G876" s="108"/>
      <c r="H876" s="108"/>
      <c r="I876" s="108"/>
      <c r="J876" s="108"/>
      <c r="K876" s="108"/>
      <c r="L876" s="108"/>
      <c r="M876" s="108"/>
      <c r="N876" s="108"/>
      <c r="O876" s="108"/>
      <c r="P876" s="108"/>
      <c r="Q876" s="108"/>
      <c r="R876" s="262"/>
      <c r="S876"/>
      <c r="T876"/>
      <c r="U876"/>
      <c r="V876"/>
      <c r="W876"/>
      <c r="X876"/>
    </row>
    <row r="877" spans="2:24" s="2" customFormat="1" ht="25" customHeight="1" x14ac:dyDescent="0.3">
      <c r="B877" s="255"/>
      <c r="C877" s="255"/>
      <c r="D877" s="261"/>
      <c r="E877" s="108"/>
      <c r="F877" s="108"/>
      <c r="G877" s="108"/>
      <c r="H877" s="108"/>
      <c r="I877" s="108"/>
      <c r="J877" s="108"/>
      <c r="K877" s="108"/>
      <c r="L877" s="108"/>
      <c r="M877" s="108"/>
      <c r="N877" s="108"/>
      <c r="O877" s="108"/>
      <c r="P877" s="108"/>
      <c r="Q877" s="108"/>
      <c r="R877" s="262"/>
      <c r="S877"/>
      <c r="T877"/>
      <c r="U877"/>
      <c r="V877"/>
      <c r="W877"/>
      <c r="X877"/>
    </row>
    <row r="878" spans="2:24" s="2" customFormat="1" ht="25" customHeight="1" x14ac:dyDescent="0.3">
      <c r="B878" s="255"/>
      <c r="C878" s="255"/>
      <c r="D878" s="261"/>
      <c r="E878" s="108"/>
      <c r="F878" s="108"/>
      <c r="G878" s="108"/>
      <c r="H878" s="108"/>
      <c r="I878" s="108"/>
      <c r="J878" s="108"/>
      <c r="K878" s="108"/>
      <c r="L878" s="108"/>
      <c r="M878" s="108"/>
      <c r="N878" s="108"/>
      <c r="O878" s="108"/>
      <c r="P878" s="108"/>
      <c r="Q878" s="108"/>
      <c r="R878" s="262"/>
      <c r="S878"/>
      <c r="T878"/>
      <c r="U878"/>
      <c r="V878"/>
      <c r="W878"/>
      <c r="X878"/>
    </row>
    <row r="879" spans="2:24" s="2" customFormat="1" ht="25" customHeight="1" x14ac:dyDescent="0.3">
      <c r="B879" s="255"/>
      <c r="C879" s="255"/>
      <c r="D879" s="261"/>
      <c r="E879" s="108"/>
      <c r="F879" s="108"/>
      <c r="G879" s="108"/>
      <c r="H879" s="108"/>
      <c r="I879" s="108"/>
      <c r="J879" s="108"/>
      <c r="K879" s="108"/>
      <c r="L879" s="108"/>
      <c r="M879" s="108"/>
      <c r="N879" s="108"/>
      <c r="O879" s="108"/>
      <c r="P879" s="108"/>
      <c r="Q879" s="108"/>
      <c r="R879" s="262"/>
      <c r="S879"/>
      <c r="T879"/>
      <c r="U879"/>
      <c r="V879"/>
      <c r="W879"/>
      <c r="X879"/>
    </row>
    <row r="880" spans="2:24" s="2" customFormat="1" ht="25" customHeight="1" x14ac:dyDescent="0.3">
      <c r="B880" s="255"/>
      <c r="C880" s="255"/>
      <c r="D880" s="261"/>
      <c r="E880" s="108"/>
      <c r="F880" s="108"/>
      <c r="G880" s="108"/>
      <c r="H880" s="108"/>
      <c r="I880" s="108"/>
      <c r="J880" s="108"/>
      <c r="K880" s="108"/>
      <c r="L880" s="108"/>
      <c r="M880" s="108"/>
      <c r="N880" s="108"/>
      <c r="O880" s="108"/>
      <c r="P880" s="108"/>
      <c r="Q880" s="108"/>
      <c r="R880" s="262"/>
      <c r="S880"/>
      <c r="T880"/>
      <c r="U880"/>
      <c r="V880"/>
      <c r="W880"/>
      <c r="X880"/>
    </row>
    <row r="881" spans="2:24" s="2" customFormat="1" ht="25" customHeight="1" x14ac:dyDescent="0.3">
      <c r="B881" s="255"/>
      <c r="C881" s="255"/>
      <c r="D881" s="261"/>
      <c r="E881" s="108"/>
      <c r="F881" s="108"/>
      <c r="G881" s="108"/>
      <c r="H881" s="108"/>
      <c r="I881" s="108"/>
      <c r="J881" s="108"/>
      <c r="K881" s="108"/>
      <c r="L881" s="108"/>
      <c r="M881" s="108"/>
      <c r="N881" s="108"/>
      <c r="O881" s="108"/>
      <c r="P881" s="108"/>
      <c r="Q881" s="108"/>
      <c r="R881" s="262"/>
      <c r="S881"/>
      <c r="T881"/>
      <c r="U881"/>
      <c r="V881"/>
      <c r="W881"/>
      <c r="X881"/>
    </row>
    <row r="882" spans="2:24" s="2" customFormat="1" ht="25" customHeight="1" x14ac:dyDescent="0.3">
      <c r="B882" s="255"/>
      <c r="C882" s="255"/>
      <c r="D882" s="261"/>
      <c r="E882" s="108"/>
      <c r="F882" s="108"/>
      <c r="G882" s="108"/>
      <c r="H882" s="108"/>
      <c r="I882" s="108"/>
      <c r="J882" s="108"/>
      <c r="K882" s="108"/>
      <c r="L882" s="108"/>
      <c r="M882" s="108"/>
      <c r="N882" s="108"/>
      <c r="O882" s="108"/>
      <c r="P882" s="108"/>
      <c r="Q882" s="108"/>
      <c r="R882" s="262"/>
      <c r="S882"/>
      <c r="T882"/>
      <c r="U882"/>
      <c r="V882"/>
      <c r="W882"/>
      <c r="X882"/>
    </row>
    <row r="883" spans="2:24" s="2" customFormat="1" ht="25" customHeight="1" x14ac:dyDescent="0.3">
      <c r="B883" s="255"/>
      <c r="C883" s="255"/>
      <c r="D883" s="261"/>
      <c r="E883" s="108"/>
      <c r="F883" s="108"/>
      <c r="G883" s="108"/>
      <c r="H883" s="108"/>
      <c r="I883" s="108"/>
      <c r="J883" s="108"/>
      <c r="K883" s="108"/>
      <c r="L883" s="108"/>
      <c r="M883" s="108"/>
      <c r="N883" s="108"/>
      <c r="O883" s="108"/>
      <c r="P883" s="108"/>
      <c r="Q883" s="108"/>
      <c r="R883" s="262"/>
      <c r="S883"/>
      <c r="T883"/>
      <c r="U883"/>
      <c r="V883"/>
      <c r="W883"/>
      <c r="X883"/>
    </row>
    <row r="884" spans="2:24" s="2" customFormat="1" ht="25" customHeight="1" x14ac:dyDescent="0.3">
      <c r="B884" s="255"/>
      <c r="C884" s="255"/>
      <c r="D884" s="261"/>
      <c r="E884" s="108"/>
      <c r="F884" s="108"/>
      <c r="G884" s="108"/>
      <c r="H884" s="108"/>
      <c r="I884" s="108"/>
      <c r="J884" s="108"/>
      <c r="K884" s="108"/>
      <c r="L884" s="108"/>
      <c r="M884" s="108"/>
      <c r="N884" s="108"/>
      <c r="O884" s="108"/>
      <c r="P884" s="108"/>
      <c r="Q884" s="108"/>
      <c r="R884" s="262"/>
      <c r="S884"/>
      <c r="T884"/>
      <c r="U884"/>
      <c r="V884"/>
      <c r="W884"/>
      <c r="X884"/>
    </row>
    <row r="885" spans="2:24" s="2" customFormat="1" ht="25" customHeight="1" x14ac:dyDescent="0.3">
      <c r="B885" s="255"/>
      <c r="C885" s="255"/>
      <c r="D885" s="261"/>
      <c r="E885" s="108"/>
      <c r="F885" s="108"/>
      <c r="G885" s="108"/>
      <c r="H885" s="108"/>
      <c r="I885" s="108"/>
      <c r="J885" s="108"/>
      <c r="K885" s="108"/>
      <c r="L885" s="108"/>
      <c r="M885" s="108"/>
      <c r="N885" s="108"/>
      <c r="O885" s="108"/>
      <c r="P885" s="108"/>
      <c r="Q885" s="108"/>
      <c r="R885" s="262"/>
      <c r="S885"/>
      <c r="T885"/>
      <c r="U885"/>
      <c r="V885"/>
      <c r="W885"/>
      <c r="X885"/>
    </row>
    <row r="886" spans="2:24" s="2" customFormat="1" ht="25" customHeight="1" x14ac:dyDescent="0.3">
      <c r="B886" s="255"/>
      <c r="C886" s="255"/>
      <c r="D886" s="261"/>
      <c r="E886" s="108"/>
      <c r="F886" s="108"/>
      <c r="G886" s="108"/>
      <c r="H886" s="108"/>
      <c r="I886" s="108"/>
      <c r="J886" s="108"/>
      <c r="K886" s="108"/>
      <c r="L886" s="108"/>
      <c r="M886" s="108"/>
      <c r="N886" s="108"/>
      <c r="O886" s="108"/>
      <c r="P886" s="108"/>
      <c r="Q886" s="108"/>
      <c r="R886" s="262"/>
      <c r="S886"/>
      <c r="T886"/>
      <c r="U886"/>
      <c r="V886"/>
      <c r="W886"/>
      <c r="X886"/>
    </row>
    <row r="887" spans="2:24" s="2" customFormat="1" ht="25" customHeight="1" x14ac:dyDescent="0.3">
      <c r="B887" s="255"/>
      <c r="C887" s="255"/>
      <c r="D887" s="261"/>
      <c r="E887" s="108"/>
      <c r="F887" s="108"/>
      <c r="G887" s="108"/>
      <c r="H887" s="108"/>
      <c r="I887" s="108"/>
      <c r="J887" s="108"/>
      <c r="K887" s="108"/>
      <c r="L887" s="108"/>
      <c r="M887" s="108"/>
      <c r="N887" s="108"/>
      <c r="O887" s="108"/>
      <c r="P887" s="108"/>
      <c r="Q887" s="108"/>
      <c r="R887" s="262"/>
      <c r="S887"/>
      <c r="T887"/>
      <c r="U887"/>
      <c r="V887"/>
      <c r="W887"/>
      <c r="X887"/>
    </row>
    <row r="888" spans="2:24" s="2" customFormat="1" ht="25" customHeight="1" x14ac:dyDescent="0.3">
      <c r="B888" s="255"/>
      <c r="C888" s="255"/>
      <c r="D888" s="261"/>
      <c r="E888" s="108"/>
      <c r="F888" s="108"/>
      <c r="G888" s="108"/>
      <c r="H888" s="108"/>
      <c r="I888" s="108"/>
      <c r="J888" s="108"/>
      <c r="K888" s="108"/>
      <c r="L888" s="108"/>
      <c r="M888" s="108"/>
      <c r="N888" s="108"/>
      <c r="O888" s="108"/>
      <c r="P888" s="108"/>
      <c r="Q888" s="108"/>
      <c r="R888" s="262"/>
      <c r="S888"/>
      <c r="T888"/>
      <c r="U888"/>
      <c r="V888"/>
      <c r="W888"/>
      <c r="X888"/>
    </row>
    <row r="889" spans="2:24" s="2" customFormat="1" ht="25" customHeight="1" x14ac:dyDescent="0.3">
      <c r="B889" s="255"/>
      <c r="C889" s="255"/>
      <c r="D889" s="261"/>
      <c r="E889" s="108"/>
      <c r="F889" s="108"/>
      <c r="G889" s="108"/>
      <c r="H889" s="108"/>
      <c r="I889" s="108"/>
      <c r="J889" s="108"/>
      <c r="K889" s="108"/>
      <c r="L889" s="108"/>
      <c r="M889" s="108"/>
      <c r="N889" s="108"/>
      <c r="O889" s="108"/>
      <c r="P889" s="108"/>
      <c r="Q889" s="108"/>
      <c r="R889" s="262"/>
      <c r="S889"/>
      <c r="T889"/>
      <c r="U889"/>
      <c r="V889"/>
      <c r="W889"/>
      <c r="X889"/>
    </row>
    <row r="890" spans="2:24" s="2" customFormat="1" ht="25" customHeight="1" x14ac:dyDescent="0.3">
      <c r="B890" s="255"/>
      <c r="C890" s="255"/>
      <c r="D890" s="261"/>
      <c r="E890" s="108"/>
      <c r="F890" s="108"/>
      <c r="G890" s="108"/>
      <c r="H890" s="108"/>
      <c r="I890" s="108"/>
      <c r="J890" s="108"/>
      <c r="K890" s="108"/>
      <c r="L890" s="108"/>
      <c r="M890" s="108"/>
      <c r="N890" s="108"/>
      <c r="O890" s="108"/>
      <c r="P890" s="108"/>
      <c r="Q890" s="108"/>
      <c r="R890" s="262"/>
      <c r="S890"/>
      <c r="T890"/>
      <c r="U890"/>
      <c r="V890"/>
      <c r="W890"/>
      <c r="X890"/>
    </row>
    <row r="891" spans="2:24" s="2" customFormat="1" ht="25" customHeight="1" x14ac:dyDescent="0.3">
      <c r="B891" s="255"/>
      <c r="C891" s="255"/>
      <c r="D891" s="261"/>
      <c r="E891" s="108"/>
      <c r="F891" s="108"/>
      <c r="G891" s="108"/>
      <c r="H891" s="108"/>
      <c r="I891" s="108"/>
      <c r="J891" s="108"/>
      <c r="K891" s="108"/>
      <c r="L891" s="108"/>
      <c r="M891" s="108"/>
      <c r="N891" s="108"/>
      <c r="O891" s="108"/>
      <c r="P891" s="108"/>
      <c r="Q891" s="108"/>
      <c r="R891" s="262"/>
      <c r="S891"/>
      <c r="T891"/>
      <c r="U891"/>
      <c r="V891"/>
      <c r="W891"/>
      <c r="X891"/>
    </row>
    <row r="892" spans="2:24" s="2" customFormat="1" ht="25" customHeight="1" x14ac:dyDescent="0.3">
      <c r="B892" s="255"/>
      <c r="C892" s="255"/>
      <c r="D892" s="261"/>
      <c r="E892" s="108"/>
      <c r="F892" s="108"/>
      <c r="G892" s="108"/>
      <c r="H892" s="108"/>
      <c r="I892" s="108"/>
      <c r="J892" s="108"/>
      <c r="K892" s="108"/>
      <c r="L892" s="108"/>
      <c r="M892" s="108"/>
      <c r="N892" s="108"/>
      <c r="O892" s="108"/>
      <c r="P892" s="108"/>
      <c r="Q892" s="108"/>
      <c r="R892" s="262"/>
      <c r="S892"/>
      <c r="T892"/>
      <c r="U892"/>
      <c r="V892"/>
      <c r="W892"/>
      <c r="X892"/>
    </row>
    <row r="893" spans="2:24" s="2" customFormat="1" ht="25" customHeight="1" x14ac:dyDescent="0.3">
      <c r="B893" s="255"/>
      <c r="C893" s="255"/>
      <c r="D893" s="261"/>
      <c r="E893" s="108"/>
      <c r="F893" s="108"/>
      <c r="G893" s="108"/>
      <c r="H893" s="108"/>
      <c r="I893" s="108"/>
      <c r="J893" s="108"/>
      <c r="K893" s="108"/>
      <c r="L893" s="108"/>
      <c r="M893" s="108"/>
      <c r="N893" s="108"/>
      <c r="O893" s="108"/>
      <c r="P893" s="108"/>
      <c r="Q893" s="108"/>
      <c r="R893" s="262"/>
      <c r="S893"/>
      <c r="T893"/>
      <c r="U893"/>
      <c r="V893"/>
      <c r="W893"/>
      <c r="X893"/>
    </row>
    <row r="894" spans="2:24" s="2" customFormat="1" ht="25" customHeight="1" x14ac:dyDescent="0.3">
      <c r="B894" s="255"/>
      <c r="C894" s="255"/>
      <c r="D894" s="261"/>
      <c r="E894" s="108"/>
      <c r="F894" s="108"/>
      <c r="G894" s="108"/>
      <c r="H894" s="108"/>
      <c r="I894" s="108"/>
      <c r="J894" s="108"/>
      <c r="K894" s="108"/>
      <c r="L894" s="108"/>
      <c r="M894" s="108"/>
      <c r="N894" s="108"/>
      <c r="O894" s="108"/>
      <c r="P894" s="108"/>
      <c r="Q894" s="108"/>
      <c r="R894" s="262"/>
      <c r="S894"/>
      <c r="T894"/>
      <c r="U894"/>
      <c r="V894"/>
      <c r="W894"/>
      <c r="X894"/>
    </row>
    <row r="895" spans="2:24" s="2" customFormat="1" ht="25" customHeight="1" x14ac:dyDescent="0.3">
      <c r="B895" s="255"/>
      <c r="C895" s="255"/>
      <c r="D895" s="261"/>
      <c r="E895" s="108"/>
      <c r="F895" s="108"/>
      <c r="G895" s="108"/>
      <c r="H895" s="108"/>
      <c r="I895" s="108"/>
      <c r="J895" s="108"/>
      <c r="K895" s="108"/>
      <c r="L895" s="108"/>
      <c r="M895" s="108"/>
      <c r="N895" s="108"/>
      <c r="O895" s="108"/>
      <c r="P895" s="108"/>
      <c r="Q895" s="108"/>
      <c r="R895" s="262"/>
      <c r="S895"/>
      <c r="T895"/>
      <c r="U895"/>
      <c r="V895"/>
      <c r="W895"/>
      <c r="X895"/>
    </row>
    <row r="896" spans="2:24" s="2" customFormat="1" ht="25" customHeight="1" x14ac:dyDescent="0.3">
      <c r="B896" s="255"/>
      <c r="C896" s="255"/>
      <c r="D896" s="261"/>
      <c r="E896" s="108"/>
      <c r="F896" s="108"/>
      <c r="G896" s="108"/>
      <c r="H896" s="108"/>
      <c r="I896" s="108"/>
      <c r="J896" s="108"/>
      <c r="K896" s="108"/>
      <c r="L896" s="108"/>
      <c r="M896" s="108"/>
      <c r="N896" s="108"/>
      <c r="O896" s="108"/>
      <c r="P896" s="108"/>
      <c r="Q896" s="108"/>
      <c r="R896" s="262"/>
      <c r="S896"/>
      <c r="T896"/>
      <c r="U896"/>
      <c r="V896"/>
      <c r="W896"/>
      <c r="X896"/>
    </row>
    <row r="897" spans="2:24" s="2" customFormat="1" ht="25" customHeight="1" x14ac:dyDescent="0.3">
      <c r="B897" s="255"/>
      <c r="C897" s="255"/>
      <c r="D897" s="261"/>
      <c r="E897" s="108"/>
      <c r="F897" s="108"/>
      <c r="G897" s="108"/>
      <c r="H897" s="108"/>
      <c r="I897" s="108"/>
      <c r="J897" s="108"/>
      <c r="K897" s="108"/>
      <c r="L897" s="108"/>
      <c r="M897" s="108"/>
      <c r="N897" s="108"/>
      <c r="O897" s="108"/>
      <c r="P897" s="108"/>
      <c r="Q897" s="108"/>
      <c r="R897" s="262"/>
      <c r="S897"/>
      <c r="T897"/>
      <c r="U897"/>
      <c r="V897"/>
      <c r="W897"/>
      <c r="X897"/>
    </row>
    <row r="898" spans="2:24" s="2" customFormat="1" ht="25" customHeight="1" x14ac:dyDescent="0.3">
      <c r="B898" s="255"/>
      <c r="C898" s="255"/>
      <c r="D898" s="261"/>
      <c r="E898" s="108"/>
      <c r="F898" s="108"/>
      <c r="G898" s="108"/>
      <c r="H898" s="108"/>
      <c r="I898" s="108"/>
      <c r="J898" s="108"/>
      <c r="K898" s="108"/>
      <c r="L898" s="108"/>
      <c r="M898" s="108"/>
      <c r="N898" s="108"/>
      <c r="O898" s="108"/>
      <c r="P898" s="108"/>
      <c r="Q898" s="108"/>
      <c r="R898" s="262"/>
      <c r="S898"/>
      <c r="T898"/>
      <c r="U898"/>
      <c r="V898"/>
      <c r="W898"/>
      <c r="X898"/>
    </row>
    <row r="899" spans="2:24" s="2" customFormat="1" ht="25" customHeight="1" x14ac:dyDescent="0.3">
      <c r="B899" s="255"/>
      <c r="C899" s="255"/>
      <c r="D899" s="261"/>
      <c r="E899" s="108"/>
      <c r="F899" s="108"/>
      <c r="G899" s="108"/>
      <c r="H899" s="108"/>
      <c r="I899" s="108"/>
      <c r="J899" s="108"/>
      <c r="K899" s="108"/>
      <c r="L899" s="108"/>
      <c r="M899" s="108"/>
      <c r="N899" s="108"/>
      <c r="O899" s="108"/>
      <c r="P899" s="108"/>
      <c r="Q899" s="108"/>
      <c r="R899" s="262"/>
      <c r="S899"/>
      <c r="T899"/>
      <c r="U899"/>
      <c r="V899"/>
      <c r="W899"/>
      <c r="X899"/>
    </row>
    <row r="900" spans="2:24" s="2" customFormat="1" ht="25" customHeight="1" x14ac:dyDescent="0.3">
      <c r="B900" s="255"/>
      <c r="C900" s="255"/>
      <c r="D900" s="261"/>
      <c r="E900" s="108"/>
      <c r="F900" s="108"/>
      <c r="G900" s="108"/>
      <c r="H900" s="108"/>
      <c r="I900" s="108"/>
      <c r="J900" s="108"/>
      <c r="K900" s="108"/>
      <c r="L900" s="108"/>
      <c r="M900" s="108"/>
      <c r="N900" s="108"/>
      <c r="O900" s="108"/>
      <c r="P900" s="108"/>
      <c r="Q900" s="108"/>
      <c r="R900" s="262"/>
      <c r="S900"/>
      <c r="T900"/>
      <c r="U900"/>
      <c r="V900"/>
      <c r="W900"/>
      <c r="X900"/>
    </row>
    <row r="901" spans="2:24" s="2" customFormat="1" ht="25" customHeight="1" x14ac:dyDescent="0.3">
      <c r="B901" s="255"/>
      <c r="C901" s="255"/>
      <c r="D901" s="261"/>
      <c r="E901" s="108"/>
      <c r="F901" s="108"/>
      <c r="G901" s="108"/>
      <c r="H901" s="108"/>
      <c r="I901" s="108"/>
      <c r="J901" s="108"/>
      <c r="K901" s="108"/>
      <c r="L901" s="108"/>
      <c r="M901" s="108"/>
      <c r="N901" s="108"/>
      <c r="O901" s="108"/>
      <c r="P901" s="108"/>
      <c r="Q901" s="108"/>
      <c r="R901" s="262"/>
      <c r="S901"/>
      <c r="T901"/>
      <c r="U901"/>
      <c r="V901"/>
      <c r="W901"/>
      <c r="X901"/>
    </row>
    <row r="902" spans="2:24" s="2" customFormat="1" ht="25" customHeight="1" x14ac:dyDescent="0.3">
      <c r="B902" s="255"/>
      <c r="C902" s="255"/>
      <c r="D902" s="261"/>
      <c r="E902" s="108"/>
      <c r="F902" s="108"/>
      <c r="G902" s="108"/>
      <c r="H902" s="108"/>
      <c r="I902" s="108"/>
      <c r="J902" s="108"/>
      <c r="K902" s="108"/>
      <c r="L902" s="108"/>
      <c r="M902" s="108"/>
      <c r="N902" s="108"/>
      <c r="O902" s="108"/>
      <c r="P902" s="108"/>
      <c r="Q902" s="108"/>
      <c r="R902" s="262"/>
      <c r="S902"/>
      <c r="T902"/>
      <c r="U902"/>
      <c r="V902"/>
      <c r="W902"/>
      <c r="X902"/>
    </row>
    <row r="903" spans="2:24" s="2" customFormat="1" ht="25" customHeight="1" x14ac:dyDescent="0.3">
      <c r="B903" s="255"/>
      <c r="C903" s="255"/>
      <c r="D903" s="261"/>
      <c r="E903" s="108"/>
      <c r="F903" s="108"/>
      <c r="G903" s="108"/>
      <c r="H903" s="108"/>
      <c r="I903" s="108"/>
      <c r="J903" s="108"/>
      <c r="K903" s="108"/>
      <c r="L903" s="108"/>
      <c r="M903" s="108"/>
      <c r="N903" s="108"/>
      <c r="O903" s="108"/>
      <c r="P903" s="108"/>
      <c r="Q903" s="108"/>
      <c r="R903" s="262"/>
      <c r="S903"/>
      <c r="T903"/>
      <c r="U903"/>
      <c r="V903"/>
      <c r="W903"/>
      <c r="X903"/>
    </row>
    <row r="904" spans="2:24" s="2" customFormat="1" ht="25" customHeight="1" x14ac:dyDescent="0.3">
      <c r="B904" s="255"/>
      <c r="C904" s="255"/>
      <c r="D904" s="261"/>
      <c r="E904" s="108"/>
      <c r="F904" s="108"/>
      <c r="G904" s="108"/>
      <c r="H904" s="108"/>
      <c r="I904" s="108"/>
      <c r="J904" s="108"/>
      <c r="K904" s="108"/>
      <c r="L904" s="108"/>
      <c r="M904" s="108"/>
      <c r="N904" s="108"/>
      <c r="O904" s="108"/>
      <c r="P904" s="108"/>
      <c r="Q904" s="108"/>
      <c r="R904" s="262"/>
      <c r="S904"/>
      <c r="T904"/>
      <c r="U904"/>
      <c r="V904"/>
      <c r="W904"/>
      <c r="X904"/>
    </row>
    <row r="905" spans="2:24" s="2" customFormat="1" ht="25" customHeight="1" x14ac:dyDescent="0.3">
      <c r="B905" s="255"/>
      <c r="C905" s="255"/>
      <c r="D905" s="261"/>
      <c r="E905" s="108"/>
      <c r="F905" s="108"/>
      <c r="G905" s="108"/>
      <c r="H905" s="108"/>
      <c r="I905" s="108"/>
      <c r="J905" s="108"/>
      <c r="K905" s="108"/>
      <c r="L905" s="108"/>
      <c r="M905" s="108"/>
      <c r="N905" s="108"/>
      <c r="O905" s="108"/>
      <c r="P905" s="108"/>
      <c r="Q905" s="108"/>
      <c r="R905" s="262"/>
      <c r="S905"/>
      <c r="T905"/>
      <c r="U905"/>
      <c r="V905"/>
      <c r="W905"/>
      <c r="X905"/>
    </row>
    <row r="906" spans="2:24" s="2" customFormat="1" ht="25" customHeight="1" x14ac:dyDescent="0.3">
      <c r="B906" s="255"/>
      <c r="C906" s="255"/>
      <c r="D906" s="261"/>
      <c r="E906" s="108"/>
      <c r="F906" s="108"/>
      <c r="G906" s="108"/>
      <c r="H906" s="108"/>
      <c r="I906" s="108"/>
      <c r="J906" s="108"/>
      <c r="K906" s="108"/>
      <c r="L906" s="108"/>
      <c r="M906" s="108"/>
      <c r="N906" s="108"/>
      <c r="O906" s="108"/>
      <c r="P906" s="108"/>
      <c r="Q906" s="108"/>
      <c r="R906" s="262"/>
      <c r="S906"/>
      <c r="T906"/>
      <c r="U906"/>
      <c r="V906"/>
      <c r="W906"/>
      <c r="X906"/>
    </row>
    <row r="907" spans="2:24" s="2" customFormat="1" ht="25" customHeight="1" x14ac:dyDescent="0.3">
      <c r="B907" s="255"/>
      <c r="C907" s="255"/>
      <c r="D907" s="261"/>
      <c r="E907" s="108"/>
      <c r="F907" s="108"/>
      <c r="G907" s="108"/>
      <c r="H907" s="108"/>
      <c r="I907" s="108"/>
      <c r="J907" s="108"/>
      <c r="K907" s="108"/>
      <c r="L907" s="108"/>
      <c r="M907" s="108"/>
      <c r="N907" s="108"/>
      <c r="O907" s="108"/>
      <c r="P907" s="108"/>
      <c r="Q907" s="108"/>
      <c r="R907" s="262"/>
      <c r="S907"/>
      <c r="T907"/>
      <c r="U907"/>
      <c r="V907"/>
      <c r="W907"/>
      <c r="X907"/>
    </row>
    <row r="908" spans="2:24" s="2" customFormat="1" ht="25" customHeight="1" x14ac:dyDescent="0.3">
      <c r="B908" s="255"/>
      <c r="C908" s="255"/>
      <c r="D908" s="261"/>
      <c r="E908" s="108"/>
      <c r="F908" s="108"/>
      <c r="G908" s="108"/>
      <c r="H908" s="108"/>
      <c r="I908" s="108"/>
      <c r="J908" s="108"/>
      <c r="K908" s="108"/>
      <c r="L908" s="108"/>
      <c r="M908" s="108"/>
      <c r="N908" s="108"/>
      <c r="O908" s="108"/>
      <c r="P908" s="108"/>
      <c r="Q908" s="108"/>
      <c r="R908" s="262"/>
      <c r="S908"/>
      <c r="T908"/>
      <c r="U908"/>
      <c r="V908"/>
      <c r="W908"/>
      <c r="X908"/>
    </row>
    <row r="909" spans="2:24" s="2" customFormat="1" ht="25" customHeight="1" x14ac:dyDescent="0.3">
      <c r="B909" s="255"/>
      <c r="C909" s="255"/>
      <c r="D909" s="261"/>
      <c r="E909" s="108"/>
      <c r="F909" s="108"/>
      <c r="G909" s="108"/>
      <c r="H909" s="108"/>
      <c r="I909" s="108"/>
      <c r="J909" s="108"/>
      <c r="K909" s="108"/>
      <c r="L909" s="108"/>
      <c r="M909" s="108"/>
      <c r="N909" s="108"/>
      <c r="O909" s="108"/>
      <c r="P909" s="108"/>
      <c r="Q909" s="108"/>
      <c r="R909" s="262"/>
      <c r="S909"/>
      <c r="T909"/>
      <c r="U909"/>
      <c r="V909"/>
      <c r="W909"/>
      <c r="X909"/>
    </row>
    <row r="910" spans="2:24" s="2" customFormat="1" ht="25" customHeight="1" x14ac:dyDescent="0.3">
      <c r="B910" s="255"/>
      <c r="C910" s="255"/>
      <c r="D910" s="261"/>
      <c r="E910" s="108"/>
      <c r="F910" s="108"/>
      <c r="G910" s="108"/>
      <c r="H910" s="108"/>
      <c r="I910" s="108"/>
      <c r="J910" s="108"/>
      <c r="K910" s="108"/>
      <c r="L910" s="108"/>
      <c r="M910" s="108"/>
      <c r="N910" s="108"/>
      <c r="O910" s="108"/>
      <c r="P910" s="108"/>
      <c r="Q910" s="108"/>
      <c r="R910" s="262"/>
      <c r="S910"/>
      <c r="T910"/>
      <c r="U910"/>
      <c r="V910"/>
      <c r="W910"/>
      <c r="X910"/>
    </row>
    <row r="911" spans="2:24" s="2" customFormat="1" ht="25" customHeight="1" x14ac:dyDescent="0.3">
      <c r="B911" s="255"/>
      <c r="C911" s="255"/>
      <c r="D911" s="261"/>
      <c r="E911" s="108"/>
      <c r="F911" s="108"/>
      <c r="G911" s="108"/>
      <c r="H911" s="108"/>
      <c r="I911" s="108"/>
      <c r="J911" s="108"/>
      <c r="K911" s="108"/>
      <c r="L911" s="108"/>
      <c r="M911" s="108"/>
      <c r="N911" s="108"/>
      <c r="O911" s="108"/>
      <c r="P911" s="108"/>
      <c r="Q911" s="108"/>
      <c r="R911" s="262"/>
      <c r="S911"/>
      <c r="T911"/>
      <c r="U911"/>
      <c r="V911"/>
      <c r="W911"/>
      <c r="X911"/>
    </row>
    <row r="912" spans="2:24" s="2" customFormat="1" ht="25" customHeight="1" x14ac:dyDescent="0.3">
      <c r="B912" s="255"/>
      <c r="C912" s="255"/>
      <c r="D912" s="261"/>
      <c r="E912" s="108"/>
      <c r="F912" s="108"/>
      <c r="G912" s="108"/>
      <c r="H912" s="108"/>
      <c r="I912" s="108"/>
      <c r="J912" s="108"/>
      <c r="K912" s="108"/>
      <c r="L912" s="108"/>
      <c r="M912" s="108"/>
      <c r="N912" s="108"/>
      <c r="O912" s="108"/>
      <c r="P912" s="108"/>
      <c r="Q912" s="108"/>
      <c r="R912" s="262"/>
      <c r="S912"/>
      <c r="T912"/>
      <c r="U912"/>
      <c r="V912"/>
      <c r="W912"/>
      <c r="X912"/>
    </row>
    <row r="913" spans="2:24" s="2" customFormat="1" ht="25" customHeight="1" x14ac:dyDescent="0.3">
      <c r="B913" s="255"/>
      <c r="C913" s="255"/>
      <c r="D913" s="261"/>
      <c r="E913" s="108"/>
      <c r="F913" s="108"/>
      <c r="G913" s="108"/>
      <c r="H913" s="108"/>
      <c r="I913" s="108"/>
      <c r="J913" s="108"/>
      <c r="K913" s="108"/>
      <c r="L913" s="108"/>
      <c r="M913" s="108"/>
      <c r="N913" s="108"/>
      <c r="O913" s="108"/>
      <c r="P913" s="108"/>
      <c r="Q913" s="108"/>
      <c r="R913" s="262"/>
      <c r="S913"/>
      <c r="T913"/>
      <c r="U913"/>
      <c r="V913"/>
      <c r="W913"/>
      <c r="X913"/>
    </row>
    <row r="914" spans="2:24" s="2" customFormat="1" ht="25" customHeight="1" x14ac:dyDescent="0.3">
      <c r="B914" s="255"/>
      <c r="C914" s="255"/>
      <c r="D914" s="261"/>
      <c r="E914" s="108"/>
      <c r="F914" s="108"/>
      <c r="G914" s="108"/>
      <c r="H914" s="108"/>
      <c r="I914" s="108"/>
      <c r="J914" s="108"/>
      <c r="K914" s="108"/>
      <c r="L914" s="108"/>
      <c r="M914" s="108"/>
      <c r="N914" s="108"/>
      <c r="O914" s="108"/>
      <c r="P914" s="108"/>
      <c r="Q914" s="108"/>
      <c r="R914" s="262"/>
      <c r="S914"/>
      <c r="T914"/>
      <c r="U914"/>
      <c r="V914"/>
      <c r="W914"/>
      <c r="X914"/>
    </row>
    <row r="915" spans="2:24" s="2" customFormat="1" ht="25" customHeight="1" x14ac:dyDescent="0.3">
      <c r="B915" s="255"/>
      <c r="C915" s="255"/>
      <c r="D915" s="261"/>
      <c r="E915" s="108"/>
      <c r="F915" s="108"/>
      <c r="G915" s="108"/>
      <c r="H915" s="108"/>
      <c r="I915" s="108"/>
      <c r="J915" s="108"/>
      <c r="K915" s="108"/>
      <c r="L915" s="108"/>
      <c r="M915" s="108"/>
      <c r="N915" s="108"/>
      <c r="O915" s="108"/>
      <c r="P915" s="108"/>
      <c r="Q915" s="108"/>
      <c r="R915" s="262"/>
      <c r="S915"/>
      <c r="T915"/>
      <c r="U915"/>
      <c r="V915"/>
      <c r="W915"/>
      <c r="X915"/>
    </row>
    <row r="916" spans="2:24" s="2" customFormat="1" ht="25" customHeight="1" x14ac:dyDescent="0.3">
      <c r="B916" s="255"/>
      <c r="C916" s="255"/>
      <c r="D916" s="261"/>
      <c r="E916" s="108"/>
      <c r="F916" s="108"/>
      <c r="G916" s="108"/>
      <c r="H916" s="108"/>
      <c r="I916" s="108"/>
      <c r="J916" s="108"/>
      <c r="K916" s="108"/>
      <c r="L916" s="108"/>
      <c r="M916" s="108"/>
      <c r="N916" s="108"/>
      <c r="O916" s="108"/>
      <c r="P916" s="108"/>
      <c r="Q916" s="108"/>
      <c r="R916" s="262"/>
      <c r="S916"/>
      <c r="T916"/>
      <c r="U916"/>
      <c r="V916"/>
      <c r="W916"/>
      <c r="X916"/>
    </row>
    <row r="917" spans="2:24" s="2" customFormat="1" ht="25" customHeight="1" x14ac:dyDescent="0.3">
      <c r="B917" s="255"/>
      <c r="C917" s="255"/>
      <c r="D917" s="261"/>
      <c r="E917" s="108"/>
      <c r="F917" s="108"/>
      <c r="G917" s="108"/>
      <c r="H917" s="108"/>
      <c r="I917" s="108"/>
      <c r="J917" s="108"/>
      <c r="K917" s="108"/>
      <c r="L917" s="108"/>
      <c r="M917" s="108"/>
      <c r="N917" s="108"/>
      <c r="O917" s="108"/>
      <c r="P917" s="108"/>
      <c r="Q917" s="108"/>
      <c r="R917" s="262"/>
      <c r="S917"/>
      <c r="T917"/>
      <c r="U917"/>
      <c r="V917"/>
      <c r="W917"/>
      <c r="X917"/>
    </row>
    <row r="918" spans="2:24" s="2" customFormat="1" ht="25" customHeight="1" x14ac:dyDescent="0.3">
      <c r="B918" s="255"/>
      <c r="C918" s="255"/>
      <c r="D918" s="261"/>
      <c r="E918" s="108"/>
      <c r="F918" s="108"/>
      <c r="G918" s="108"/>
      <c r="H918" s="108"/>
      <c r="I918" s="108"/>
      <c r="J918" s="108"/>
      <c r="K918" s="108"/>
      <c r="L918" s="108"/>
      <c r="M918" s="108"/>
      <c r="N918" s="108"/>
      <c r="O918" s="108"/>
      <c r="P918" s="108"/>
      <c r="Q918" s="108"/>
      <c r="R918" s="262"/>
      <c r="S918"/>
      <c r="T918"/>
      <c r="U918"/>
      <c r="V918"/>
      <c r="W918"/>
      <c r="X918"/>
    </row>
    <row r="919" spans="2:24" s="2" customFormat="1" ht="25" customHeight="1" x14ac:dyDescent="0.3">
      <c r="B919" s="255"/>
      <c r="C919" s="255"/>
      <c r="D919" s="261"/>
      <c r="E919" s="108"/>
      <c r="F919" s="108"/>
      <c r="G919" s="108"/>
      <c r="H919" s="108"/>
      <c r="I919" s="108"/>
      <c r="J919" s="108"/>
      <c r="K919" s="108"/>
      <c r="L919" s="108"/>
      <c r="M919" s="108"/>
      <c r="N919" s="108"/>
      <c r="O919" s="108"/>
      <c r="P919" s="108"/>
      <c r="Q919" s="108"/>
      <c r="R919" s="262"/>
      <c r="S919"/>
      <c r="T919"/>
      <c r="U919"/>
      <c r="V919"/>
      <c r="W919"/>
      <c r="X919"/>
    </row>
    <row r="920" spans="2:24" s="2" customFormat="1" ht="25" customHeight="1" x14ac:dyDescent="0.3">
      <c r="B920" s="255"/>
      <c r="C920" s="255"/>
      <c r="D920" s="261"/>
      <c r="E920" s="108"/>
      <c r="F920" s="108"/>
      <c r="G920" s="108"/>
      <c r="H920" s="108"/>
      <c r="I920" s="108"/>
      <c r="J920" s="108"/>
      <c r="K920" s="108"/>
      <c r="L920" s="108"/>
      <c r="M920" s="108"/>
      <c r="N920" s="108"/>
      <c r="O920" s="108"/>
      <c r="P920" s="108"/>
      <c r="Q920" s="108"/>
      <c r="R920" s="262"/>
      <c r="S920"/>
      <c r="T920"/>
      <c r="U920"/>
      <c r="V920"/>
      <c r="W920"/>
      <c r="X920"/>
    </row>
    <row r="921" spans="2:24" s="2" customFormat="1" ht="25" customHeight="1" x14ac:dyDescent="0.3">
      <c r="B921" s="255"/>
      <c r="C921" s="255"/>
      <c r="D921" s="261"/>
      <c r="E921" s="108"/>
      <c r="F921" s="108"/>
      <c r="G921" s="108"/>
      <c r="H921" s="108"/>
      <c r="I921" s="108"/>
      <c r="J921" s="108"/>
      <c r="K921" s="108"/>
      <c r="L921" s="108"/>
      <c r="M921" s="108"/>
      <c r="N921" s="108"/>
      <c r="O921" s="108"/>
      <c r="P921" s="108"/>
      <c r="Q921" s="108"/>
      <c r="R921" s="262"/>
      <c r="S921"/>
      <c r="T921"/>
      <c r="U921"/>
      <c r="V921"/>
      <c r="W921"/>
      <c r="X921"/>
    </row>
    <row r="922" spans="2:24" s="2" customFormat="1" ht="25" customHeight="1" x14ac:dyDescent="0.3">
      <c r="B922" s="255"/>
      <c r="C922" s="255"/>
      <c r="D922" s="261"/>
      <c r="E922" s="108"/>
      <c r="F922" s="108"/>
      <c r="G922" s="108"/>
      <c r="H922" s="108"/>
      <c r="I922" s="108"/>
      <c r="J922" s="108"/>
      <c r="K922" s="108"/>
      <c r="L922" s="108"/>
      <c r="M922" s="108"/>
      <c r="N922" s="108"/>
      <c r="O922" s="108"/>
      <c r="P922" s="108"/>
      <c r="Q922" s="108"/>
      <c r="R922" s="262"/>
      <c r="S922"/>
      <c r="T922"/>
      <c r="U922"/>
      <c r="V922"/>
      <c r="W922"/>
      <c r="X922"/>
    </row>
    <row r="923" spans="2:24" s="2" customFormat="1" ht="25" customHeight="1" x14ac:dyDescent="0.3">
      <c r="B923" s="255"/>
      <c r="C923" s="255"/>
      <c r="D923" s="261"/>
      <c r="E923" s="108"/>
      <c r="F923" s="108"/>
      <c r="G923" s="108"/>
      <c r="H923" s="108"/>
      <c r="I923" s="108"/>
      <c r="J923" s="108"/>
      <c r="K923" s="108"/>
      <c r="L923" s="108"/>
      <c r="M923" s="108"/>
      <c r="N923" s="108"/>
      <c r="O923" s="108"/>
      <c r="P923" s="108"/>
      <c r="Q923" s="108"/>
      <c r="R923" s="262"/>
      <c r="S923"/>
      <c r="T923"/>
      <c r="U923"/>
      <c r="V923"/>
      <c r="W923"/>
      <c r="X923"/>
    </row>
    <row r="924" spans="2:24" s="2" customFormat="1" ht="25" customHeight="1" x14ac:dyDescent="0.3">
      <c r="B924" s="255"/>
      <c r="C924" s="255"/>
      <c r="D924" s="261"/>
      <c r="E924" s="108"/>
      <c r="F924" s="108"/>
      <c r="G924" s="108"/>
      <c r="H924" s="108"/>
      <c r="I924" s="108"/>
      <c r="J924" s="108"/>
      <c r="K924" s="108"/>
      <c r="L924" s="108"/>
      <c r="M924" s="108"/>
      <c r="N924" s="108"/>
      <c r="O924" s="108"/>
      <c r="P924" s="108"/>
      <c r="Q924" s="108"/>
      <c r="R924" s="262"/>
      <c r="S924"/>
      <c r="T924"/>
      <c r="U924"/>
      <c r="V924"/>
      <c r="W924"/>
      <c r="X924"/>
    </row>
    <row r="925" spans="2:24" s="2" customFormat="1" ht="25" customHeight="1" x14ac:dyDescent="0.3">
      <c r="B925" s="255"/>
      <c r="C925" s="255"/>
      <c r="D925" s="261"/>
      <c r="E925" s="108"/>
      <c r="F925" s="108"/>
      <c r="G925" s="108"/>
      <c r="H925" s="108"/>
      <c r="I925" s="108"/>
      <c r="J925" s="108"/>
      <c r="K925" s="108"/>
      <c r="L925" s="108"/>
      <c r="M925" s="108"/>
      <c r="N925" s="108"/>
      <c r="O925" s="108"/>
      <c r="P925" s="108"/>
      <c r="Q925" s="108"/>
      <c r="R925" s="262"/>
      <c r="S925"/>
      <c r="T925"/>
      <c r="U925"/>
      <c r="V925"/>
      <c r="W925"/>
      <c r="X925"/>
    </row>
    <row r="926" spans="2:24" s="2" customFormat="1" ht="25" customHeight="1" x14ac:dyDescent="0.3">
      <c r="B926" s="255"/>
      <c r="C926" s="255"/>
      <c r="D926" s="261"/>
      <c r="E926" s="108"/>
      <c r="F926" s="108"/>
      <c r="G926" s="108"/>
      <c r="H926" s="108"/>
      <c r="I926" s="108"/>
      <c r="J926" s="108"/>
      <c r="K926" s="108"/>
      <c r="L926" s="108"/>
      <c r="M926" s="108"/>
      <c r="N926" s="108"/>
      <c r="O926" s="108"/>
      <c r="P926" s="108"/>
      <c r="Q926" s="108"/>
      <c r="R926" s="262"/>
      <c r="S926"/>
      <c r="T926"/>
      <c r="U926"/>
      <c r="V926"/>
      <c r="W926"/>
      <c r="X926"/>
    </row>
    <row r="927" spans="2:24" s="2" customFormat="1" ht="25" customHeight="1" x14ac:dyDescent="0.3">
      <c r="B927" s="255"/>
      <c r="C927" s="255"/>
      <c r="D927" s="261"/>
      <c r="E927" s="108"/>
      <c r="F927" s="108"/>
      <c r="G927" s="108"/>
      <c r="H927" s="108"/>
      <c r="I927" s="108"/>
      <c r="J927" s="108"/>
      <c r="K927" s="108"/>
      <c r="L927" s="108"/>
      <c r="M927" s="108"/>
      <c r="N927" s="108"/>
      <c r="O927" s="108"/>
      <c r="P927" s="108"/>
      <c r="Q927" s="108"/>
      <c r="R927" s="262"/>
      <c r="S927"/>
      <c r="T927"/>
      <c r="U927"/>
      <c r="V927"/>
      <c r="W927"/>
      <c r="X927"/>
    </row>
    <row r="928" spans="2:24" s="2" customFormat="1" ht="25" customHeight="1" x14ac:dyDescent="0.3">
      <c r="B928" s="255"/>
      <c r="C928" s="255"/>
      <c r="D928" s="261"/>
      <c r="E928" s="108"/>
      <c r="F928" s="108"/>
      <c r="G928" s="108"/>
      <c r="H928" s="108"/>
      <c r="I928" s="108"/>
      <c r="J928" s="108"/>
      <c r="K928" s="108"/>
      <c r="L928" s="108"/>
      <c r="M928" s="108"/>
      <c r="N928" s="108"/>
      <c r="O928" s="108"/>
      <c r="P928" s="108"/>
      <c r="Q928" s="108"/>
      <c r="R928" s="262"/>
      <c r="S928"/>
      <c r="T928"/>
      <c r="U928"/>
      <c r="V928"/>
      <c r="W928"/>
      <c r="X928"/>
    </row>
    <row r="929" spans="2:24" s="2" customFormat="1" ht="25" customHeight="1" x14ac:dyDescent="0.3">
      <c r="B929" s="255"/>
      <c r="C929" s="255"/>
      <c r="D929" s="261"/>
      <c r="E929" s="108"/>
      <c r="F929" s="108"/>
      <c r="G929" s="108"/>
      <c r="H929" s="108"/>
      <c r="I929" s="108"/>
      <c r="J929" s="108"/>
      <c r="K929" s="108"/>
      <c r="L929" s="108"/>
      <c r="M929" s="108"/>
      <c r="N929" s="108"/>
      <c r="O929" s="108"/>
      <c r="P929" s="108"/>
      <c r="Q929" s="108"/>
      <c r="R929" s="262"/>
      <c r="S929"/>
      <c r="T929"/>
      <c r="U929"/>
      <c r="V929"/>
      <c r="W929"/>
      <c r="X929"/>
    </row>
    <row r="930" spans="2:24" s="2" customFormat="1" ht="25" customHeight="1" x14ac:dyDescent="0.3">
      <c r="B930" s="255"/>
      <c r="C930" s="255"/>
      <c r="D930" s="261"/>
      <c r="E930" s="108"/>
      <c r="F930" s="108"/>
      <c r="G930" s="108"/>
      <c r="H930" s="108"/>
      <c r="I930" s="108"/>
      <c r="J930" s="108"/>
      <c r="K930" s="108"/>
      <c r="L930" s="108"/>
      <c r="M930" s="108"/>
      <c r="N930" s="108"/>
      <c r="O930" s="108"/>
      <c r="P930" s="108"/>
      <c r="Q930" s="108"/>
      <c r="R930" s="262"/>
      <c r="S930"/>
      <c r="T930"/>
      <c r="U930"/>
      <c r="V930"/>
      <c r="W930"/>
      <c r="X930"/>
    </row>
    <row r="931" spans="2:24" s="2" customFormat="1" ht="25" customHeight="1" x14ac:dyDescent="0.3">
      <c r="B931" s="255"/>
      <c r="C931" s="255"/>
      <c r="D931" s="261"/>
      <c r="E931" s="108"/>
      <c r="F931" s="108"/>
      <c r="G931" s="108"/>
      <c r="H931" s="108"/>
      <c r="I931" s="108"/>
      <c r="J931" s="108"/>
      <c r="K931" s="108"/>
      <c r="L931" s="108"/>
      <c r="M931" s="108"/>
      <c r="N931" s="108"/>
      <c r="O931" s="108"/>
      <c r="P931" s="108"/>
      <c r="Q931" s="108"/>
      <c r="R931" s="262"/>
      <c r="S931"/>
      <c r="T931"/>
      <c r="U931"/>
      <c r="V931"/>
      <c r="W931"/>
      <c r="X931"/>
    </row>
    <row r="932" spans="2:24" s="2" customFormat="1" ht="25" customHeight="1" x14ac:dyDescent="0.3">
      <c r="B932" s="255"/>
      <c r="C932" s="255"/>
      <c r="D932" s="261"/>
      <c r="E932" s="108"/>
      <c r="F932" s="108"/>
      <c r="G932" s="108"/>
      <c r="H932" s="108"/>
      <c r="I932" s="108"/>
      <c r="J932" s="108"/>
      <c r="K932" s="108"/>
      <c r="L932" s="108"/>
      <c r="M932" s="108"/>
      <c r="N932" s="108"/>
      <c r="O932" s="108"/>
      <c r="P932" s="108"/>
      <c r="Q932" s="108"/>
      <c r="R932" s="262"/>
      <c r="S932"/>
      <c r="T932"/>
      <c r="U932"/>
      <c r="V932"/>
      <c r="W932"/>
      <c r="X932"/>
    </row>
    <row r="933" spans="2:24" s="2" customFormat="1" ht="25" customHeight="1" x14ac:dyDescent="0.3">
      <c r="B933" s="255"/>
      <c r="C933" s="255"/>
      <c r="D933" s="261"/>
      <c r="E933" s="108"/>
      <c r="F933" s="108"/>
      <c r="G933" s="108"/>
      <c r="H933" s="108"/>
      <c r="I933" s="108"/>
      <c r="J933" s="108"/>
      <c r="K933" s="108"/>
      <c r="L933" s="108"/>
      <c r="M933" s="108"/>
      <c r="N933" s="108"/>
      <c r="O933" s="108"/>
      <c r="P933" s="108"/>
      <c r="Q933" s="108"/>
      <c r="R933" s="262"/>
      <c r="S933"/>
      <c r="T933"/>
      <c r="U933"/>
      <c r="V933"/>
      <c r="W933"/>
      <c r="X933"/>
    </row>
    <row r="934" spans="2:24" s="2" customFormat="1" ht="25" customHeight="1" x14ac:dyDescent="0.3">
      <c r="B934" s="255"/>
      <c r="C934" s="255"/>
      <c r="D934" s="261"/>
      <c r="E934" s="108"/>
      <c r="F934" s="108"/>
      <c r="G934" s="108"/>
      <c r="H934" s="108"/>
      <c r="I934" s="108"/>
      <c r="J934" s="108"/>
      <c r="K934" s="108"/>
      <c r="L934" s="108"/>
      <c r="M934" s="108"/>
      <c r="N934" s="108"/>
      <c r="O934" s="108"/>
      <c r="P934" s="108"/>
      <c r="Q934" s="108"/>
      <c r="R934" s="262"/>
      <c r="S934"/>
      <c r="T934"/>
      <c r="U934"/>
      <c r="V934"/>
      <c r="W934"/>
      <c r="X934"/>
    </row>
    <row r="935" spans="2:24" s="2" customFormat="1" ht="25" customHeight="1" x14ac:dyDescent="0.3">
      <c r="B935" s="255"/>
      <c r="C935" s="255"/>
      <c r="D935" s="261"/>
      <c r="E935" s="108"/>
      <c r="F935" s="108"/>
      <c r="G935" s="108"/>
      <c r="H935" s="108"/>
      <c r="I935" s="108"/>
      <c r="J935" s="108"/>
      <c r="K935" s="108"/>
      <c r="L935" s="108"/>
      <c r="M935" s="108"/>
      <c r="N935" s="108"/>
      <c r="O935" s="108"/>
      <c r="P935" s="108"/>
      <c r="Q935" s="108"/>
      <c r="R935" s="262"/>
      <c r="S935"/>
      <c r="T935"/>
      <c r="U935"/>
      <c r="V935"/>
      <c r="W935"/>
      <c r="X935"/>
    </row>
    <row r="936" spans="2:24" s="2" customFormat="1" ht="25" customHeight="1" x14ac:dyDescent="0.3">
      <c r="B936" s="255"/>
      <c r="C936" s="255"/>
      <c r="D936" s="261"/>
      <c r="E936" s="108"/>
      <c r="F936" s="108"/>
      <c r="G936" s="108"/>
      <c r="H936" s="108"/>
      <c r="I936" s="108"/>
      <c r="J936" s="108"/>
      <c r="K936" s="108"/>
      <c r="L936" s="108"/>
      <c r="M936" s="108"/>
      <c r="N936" s="108"/>
      <c r="O936" s="108"/>
      <c r="P936" s="108"/>
      <c r="Q936" s="108"/>
      <c r="R936" s="262"/>
      <c r="S936"/>
      <c r="T936"/>
      <c r="U936"/>
      <c r="V936"/>
      <c r="W936"/>
      <c r="X936"/>
    </row>
    <row r="937" spans="2:24" s="2" customFormat="1" ht="25" customHeight="1" x14ac:dyDescent="0.3">
      <c r="B937" s="255"/>
      <c r="C937" s="255"/>
      <c r="D937" s="261"/>
      <c r="E937" s="108"/>
      <c r="F937" s="108"/>
      <c r="G937" s="108"/>
      <c r="H937" s="108"/>
      <c r="I937" s="108"/>
      <c r="J937" s="108"/>
      <c r="K937" s="108"/>
      <c r="L937" s="108"/>
      <c r="M937" s="108"/>
      <c r="N937" s="108"/>
      <c r="O937" s="108"/>
      <c r="P937" s="108"/>
      <c r="Q937" s="108"/>
      <c r="R937" s="262"/>
      <c r="S937"/>
      <c r="T937"/>
      <c r="U937"/>
      <c r="V937"/>
      <c r="W937"/>
      <c r="X937"/>
    </row>
    <row r="938" spans="2:24" s="2" customFormat="1" ht="25" customHeight="1" x14ac:dyDescent="0.3">
      <c r="B938" s="255"/>
      <c r="C938" s="255"/>
      <c r="D938" s="261"/>
      <c r="E938" s="108"/>
      <c r="F938" s="108"/>
      <c r="G938" s="108"/>
      <c r="H938" s="108"/>
      <c r="I938" s="108"/>
      <c r="J938" s="108"/>
      <c r="K938" s="108"/>
      <c r="L938" s="108"/>
      <c r="M938" s="108"/>
      <c r="N938" s="108"/>
      <c r="O938" s="108"/>
      <c r="P938" s="108"/>
      <c r="Q938" s="108"/>
      <c r="R938" s="262"/>
      <c r="S938"/>
      <c r="T938"/>
      <c r="U938"/>
      <c r="V938"/>
      <c r="W938"/>
      <c r="X938"/>
    </row>
    <row r="939" spans="2:24" s="2" customFormat="1" ht="25" customHeight="1" x14ac:dyDescent="0.3">
      <c r="B939" s="255"/>
      <c r="C939" s="255"/>
      <c r="D939" s="261"/>
      <c r="E939" s="108"/>
      <c r="F939" s="108"/>
      <c r="G939" s="108"/>
      <c r="H939" s="108"/>
      <c r="I939" s="108"/>
      <c r="J939" s="108"/>
      <c r="K939" s="108"/>
      <c r="L939" s="108"/>
      <c r="M939" s="108"/>
      <c r="N939" s="108"/>
      <c r="O939" s="108"/>
      <c r="P939" s="108"/>
      <c r="Q939" s="108"/>
      <c r="R939" s="262"/>
      <c r="S939"/>
      <c r="T939"/>
      <c r="U939"/>
      <c r="V939"/>
      <c r="W939"/>
      <c r="X939"/>
    </row>
    <row r="940" spans="2:24" s="2" customFormat="1" ht="25" customHeight="1" x14ac:dyDescent="0.3">
      <c r="B940" s="255"/>
      <c r="C940" s="255"/>
      <c r="D940" s="261"/>
      <c r="E940" s="108"/>
      <c r="F940" s="108"/>
      <c r="G940" s="108"/>
      <c r="H940" s="108"/>
      <c r="I940" s="108"/>
      <c r="J940" s="108"/>
      <c r="K940" s="108"/>
      <c r="L940" s="108"/>
      <c r="M940" s="108"/>
      <c r="N940" s="108"/>
      <c r="O940" s="108"/>
      <c r="P940" s="108"/>
      <c r="Q940" s="108"/>
      <c r="R940" s="262"/>
      <c r="S940"/>
      <c r="T940"/>
      <c r="U940"/>
      <c r="V940"/>
      <c r="W940"/>
      <c r="X940"/>
    </row>
    <row r="941" spans="2:24" s="2" customFormat="1" ht="25" customHeight="1" x14ac:dyDescent="0.3">
      <c r="B941" s="255"/>
      <c r="C941" s="255"/>
      <c r="D941" s="261"/>
      <c r="E941" s="108"/>
      <c r="F941" s="108"/>
      <c r="G941" s="108"/>
      <c r="H941" s="108"/>
      <c r="I941" s="108"/>
      <c r="J941" s="108"/>
      <c r="K941" s="108"/>
      <c r="L941" s="108"/>
      <c r="M941" s="108"/>
      <c r="N941" s="108"/>
      <c r="O941" s="108"/>
      <c r="P941" s="108"/>
      <c r="Q941" s="108"/>
      <c r="R941" s="262"/>
      <c r="S941"/>
      <c r="T941"/>
      <c r="U941"/>
      <c r="V941"/>
      <c r="W941"/>
      <c r="X941"/>
    </row>
    <row r="942" spans="2:24" s="2" customFormat="1" ht="25" customHeight="1" x14ac:dyDescent="0.3">
      <c r="B942" s="255"/>
      <c r="C942" s="255"/>
      <c r="D942" s="261"/>
      <c r="E942" s="108"/>
      <c r="F942" s="108"/>
      <c r="G942" s="108"/>
      <c r="H942" s="108"/>
      <c r="I942" s="108"/>
      <c r="J942" s="108"/>
      <c r="K942" s="108"/>
      <c r="L942" s="108"/>
      <c r="M942" s="108"/>
      <c r="N942" s="108"/>
      <c r="O942" s="108"/>
      <c r="P942" s="108"/>
      <c r="Q942" s="108"/>
      <c r="R942" s="262"/>
      <c r="S942"/>
      <c r="T942"/>
      <c r="U942"/>
      <c r="V942"/>
      <c r="W942"/>
      <c r="X942"/>
    </row>
    <row r="943" spans="2:24" s="2" customFormat="1" ht="25" customHeight="1" x14ac:dyDescent="0.3">
      <c r="B943" s="255"/>
      <c r="C943" s="255"/>
      <c r="D943" s="261"/>
      <c r="E943" s="108"/>
      <c r="F943" s="108"/>
      <c r="G943" s="108"/>
      <c r="H943" s="108"/>
      <c r="I943" s="108"/>
      <c r="J943" s="108"/>
      <c r="K943" s="108"/>
      <c r="L943" s="108"/>
      <c r="M943" s="108"/>
      <c r="N943" s="108"/>
      <c r="O943" s="108"/>
      <c r="P943" s="108"/>
      <c r="Q943" s="108"/>
      <c r="R943" s="262"/>
      <c r="S943"/>
      <c r="T943"/>
      <c r="U943"/>
      <c r="V943"/>
      <c r="W943"/>
      <c r="X943"/>
    </row>
    <row r="944" spans="2:24" s="2" customFormat="1" ht="25" customHeight="1" x14ac:dyDescent="0.3">
      <c r="B944" s="255"/>
      <c r="C944" s="255"/>
      <c r="D944" s="261"/>
      <c r="E944" s="108"/>
      <c r="F944" s="108"/>
      <c r="G944" s="108"/>
      <c r="H944" s="108"/>
      <c r="I944" s="108"/>
      <c r="J944" s="108"/>
      <c r="K944" s="108"/>
      <c r="L944" s="108"/>
      <c r="M944" s="108"/>
      <c r="N944" s="108"/>
      <c r="O944" s="108"/>
      <c r="P944" s="108"/>
      <c r="Q944" s="108"/>
      <c r="R944" s="262"/>
      <c r="S944"/>
      <c r="T944"/>
      <c r="U944"/>
      <c r="V944"/>
      <c r="W944"/>
      <c r="X944"/>
    </row>
    <row r="945" spans="2:24" s="2" customFormat="1" ht="25" customHeight="1" x14ac:dyDescent="0.3">
      <c r="B945" s="255"/>
      <c r="C945" s="255"/>
      <c r="D945" s="261"/>
      <c r="E945" s="108"/>
      <c r="F945" s="108"/>
      <c r="G945" s="108"/>
      <c r="H945" s="108"/>
      <c r="I945" s="108"/>
      <c r="J945" s="108"/>
      <c r="K945" s="108"/>
      <c r="L945" s="108"/>
      <c r="M945" s="108"/>
      <c r="N945" s="108"/>
      <c r="O945" s="108"/>
      <c r="P945" s="108"/>
      <c r="Q945" s="108"/>
      <c r="R945" s="262"/>
      <c r="S945"/>
      <c r="T945"/>
      <c r="U945"/>
      <c r="V945"/>
      <c r="W945"/>
      <c r="X945"/>
    </row>
    <row r="946" spans="2:24" s="2" customFormat="1" ht="25" customHeight="1" x14ac:dyDescent="0.3">
      <c r="B946" s="255"/>
      <c r="C946" s="255"/>
      <c r="D946" s="261"/>
      <c r="E946" s="108"/>
      <c r="F946" s="108"/>
      <c r="G946" s="108"/>
      <c r="H946" s="108"/>
      <c r="I946" s="108"/>
      <c r="J946" s="108"/>
      <c r="K946" s="108"/>
      <c r="L946" s="108"/>
      <c r="M946" s="108"/>
      <c r="N946" s="108"/>
      <c r="O946" s="108"/>
      <c r="P946" s="108"/>
      <c r="Q946" s="108"/>
      <c r="R946" s="262"/>
      <c r="S946"/>
      <c r="T946"/>
      <c r="U946"/>
      <c r="V946"/>
      <c r="W946"/>
      <c r="X946"/>
    </row>
    <row r="947" spans="2:24" s="2" customFormat="1" ht="25" customHeight="1" x14ac:dyDescent="0.3">
      <c r="B947" s="255"/>
      <c r="C947" s="255"/>
      <c r="D947" s="261"/>
      <c r="E947" s="108"/>
      <c r="F947" s="108"/>
      <c r="G947" s="108"/>
      <c r="H947" s="108"/>
      <c r="I947" s="108"/>
      <c r="J947" s="108"/>
      <c r="K947" s="108"/>
      <c r="L947" s="108"/>
      <c r="M947" s="108"/>
      <c r="N947" s="108"/>
      <c r="O947" s="108"/>
      <c r="P947" s="108"/>
      <c r="Q947" s="108"/>
      <c r="R947" s="262"/>
      <c r="S947"/>
      <c r="T947"/>
      <c r="U947"/>
      <c r="V947"/>
      <c r="W947"/>
      <c r="X947"/>
    </row>
    <row r="948" spans="2:24" s="2" customFormat="1" ht="25" customHeight="1" x14ac:dyDescent="0.3">
      <c r="B948" s="255"/>
      <c r="C948" s="255"/>
      <c r="D948" s="261"/>
      <c r="E948" s="108"/>
      <c r="F948" s="108"/>
      <c r="G948" s="108"/>
      <c r="H948" s="108"/>
      <c r="I948" s="108"/>
      <c r="J948" s="108"/>
      <c r="K948" s="108"/>
      <c r="L948" s="108"/>
      <c r="M948" s="108"/>
      <c r="N948" s="108"/>
      <c r="O948" s="108"/>
      <c r="P948" s="108"/>
      <c r="Q948" s="108"/>
      <c r="R948" s="262"/>
      <c r="S948"/>
      <c r="T948"/>
      <c r="U948"/>
      <c r="V948"/>
      <c r="W948"/>
      <c r="X948"/>
    </row>
    <row r="949" spans="2:24" s="2" customFormat="1" ht="25" customHeight="1" x14ac:dyDescent="0.3">
      <c r="B949" s="255"/>
      <c r="C949" s="255"/>
      <c r="D949" s="261"/>
      <c r="E949" s="108"/>
      <c r="F949" s="108"/>
      <c r="G949" s="108"/>
      <c r="H949" s="108"/>
      <c r="I949" s="108"/>
      <c r="J949" s="108"/>
      <c r="K949" s="108"/>
      <c r="L949" s="108"/>
      <c r="M949" s="108"/>
      <c r="N949" s="108"/>
      <c r="O949" s="108"/>
      <c r="P949" s="108"/>
      <c r="Q949" s="108"/>
      <c r="R949" s="262"/>
      <c r="S949"/>
      <c r="T949"/>
      <c r="U949"/>
      <c r="V949"/>
      <c r="W949"/>
      <c r="X949"/>
    </row>
    <row r="950" spans="2:24" s="2" customFormat="1" ht="25" customHeight="1" x14ac:dyDescent="0.3">
      <c r="B950" s="255"/>
      <c r="C950" s="255"/>
      <c r="D950" s="261"/>
      <c r="E950" s="108"/>
      <c r="F950" s="108"/>
      <c r="G950" s="108"/>
      <c r="H950" s="108"/>
      <c r="I950" s="108"/>
      <c r="J950" s="108"/>
      <c r="K950" s="108"/>
      <c r="L950" s="108"/>
      <c r="M950" s="108"/>
      <c r="N950" s="108"/>
      <c r="O950" s="108"/>
      <c r="P950" s="108"/>
      <c r="Q950" s="108"/>
      <c r="R950" s="262"/>
      <c r="S950"/>
      <c r="T950"/>
      <c r="U950"/>
      <c r="V950"/>
      <c r="W950"/>
      <c r="X950"/>
    </row>
    <row r="951" spans="2:24" s="2" customFormat="1" ht="25" customHeight="1" x14ac:dyDescent="0.3">
      <c r="B951" s="255"/>
      <c r="C951" s="255"/>
      <c r="D951" s="261"/>
      <c r="E951" s="108"/>
      <c r="F951" s="108"/>
      <c r="G951" s="108"/>
      <c r="H951" s="108"/>
      <c r="I951" s="108"/>
      <c r="J951" s="108"/>
      <c r="K951" s="108"/>
      <c r="L951" s="108"/>
      <c r="M951" s="108"/>
      <c r="N951" s="108"/>
      <c r="O951" s="108"/>
      <c r="P951" s="108"/>
      <c r="Q951" s="108"/>
      <c r="R951" s="262"/>
      <c r="S951"/>
      <c r="T951"/>
      <c r="U951"/>
      <c r="V951"/>
      <c r="W951"/>
      <c r="X951"/>
    </row>
    <row r="952" spans="2:24" s="2" customFormat="1" ht="25" customHeight="1" x14ac:dyDescent="0.3">
      <c r="B952" s="255"/>
      <c r="C952" s="255"/>
      <c r="D952" s="261"/>
      <c r="E952" s="108"/>
      <c r="F952" s="108"/>
      <c r="G952" s="108"/>
      <c r="H952" s="108"/>
      <c r="I952" s="108"/>
      <c r="J952" s="108"/>
      <c r="K952" s="108"/>
      <c r="L952" s="108"/>
      <c r="M952" s="108"/>
      <c r="N952" s="108"/>
      <c r="O952" s="108"/>
      <c r="P952" s="108"/>
      <c r="Q952" s="108"/>
      <c r="R952" s="262"/>
      <c r="S952"/>
      <c r="T952"/>
      <c r="U952"/>
      <c r="V952"/>
      <c r="W952"/>
      <c r="X952"/>
    </row>
    <row r="953" spans="2:24" s="2" customFormat="1" ht="25" customHeight="1" x14ac:dyDescent="0.3">
      <c r="B953" s="255"/>
      <c r="C953" s="255"/>
      <c r="D953" s="261"/>
      <c r="E953" s="108"/>
      <c r="F953" s="108"/>
      <c r="G953" s="108"/>
      <c r="H953" s="108"/>
      <c r="I953" s="108"/>
      <c r="J953" s="108"/>
      <c r="K953" s="108"/>
      <c r="L953" s="108"/>
      <c r="M953" s="108"/>
      <c r="N953" s="108"/>
      <c r="O953" s="108"/>
      <c r="P953" s="108"/>
      <c r="Q953" s="108"/>
      <c r="R953" s="262"/>
      <c r="S953"/>
      <c r="T953"/>
      <c r="U953"/>
      <c r="V953"/>
      <c r="W953"/>
      <c r="X953"/>
    </row>
    <row r="954" spans="2:24" s="2" customFormat="1" ht="25" customHeight="1" x14ac:dyDescent="0.3">
      <c r="B954" s="255"/>
      <c r="C954" s="255"/>
      <c r="D954" s="261"/>
      <c r="E954" s="108"/>
      <c r="F954" s="108"/>
      <c r="G954" s="108"/>
      <c r="H954" s="108"/>
      <c r="I954" s="108"/>
      <c r="J954" s="108"/>
      <c r="K954" s="108"/>
      <c r="L954" s="108"/>
      <c r="M954" s="108"/>
      <c r="N954" s="108"/>
      <c r="O954" s="108"/>
      <c r="P954" s="108"/>
      <c r="Q954" s="108"/>
      <c r="R954" s="262"/>
      <c r="S954"/>
      <c r="T954"/>
      <c r="U954"/>
      <c r="V954"/>
      <c r="W954"/>
      <c r="X954"/>
    </row>
    <row r="955" spans="2:24" s="2" customFormat="1" ht="25" customHeight="1" x14ac:dyDescent="0.3">
      <c r="B955" s="255"/>
      <c r="C955" s="255"/>
      <c r="D955" s="261"/>
      <c r="E955" s="108"/>
      <c r="F955" s="108"/>
      <c r="G955" s="108"/>
      <c r="H955" s="108"/>
      <c r="I955" s="108"/>
      <c r="J955" s="108"/>
      <c r="K955" s="108"/>
      <c r="L955" s="108"/>
      <c r="M955" s="108"/>
      <c r="N955" s="108"/>
      <c r="O955" s="108"/>
      <c r="P955" s="108"/>
      <c r="Q955" s="108"/>
      <c r="R955" s="262"/>
      <c r="S955"/>
      <c r="T955"/>
      <c r="U955"/>
      <c r="V955"/>
      <c r="W955"/>
      <c r="X955"/>
    </row>
    <row r="956" spans="2:24" s="2" customFormat="1" ht="25" customHeight="1" x14ac:dyDescent="0.3">
      <c r="B956" s="255"/>
      <c r="C956" s="255"/>
      <c r="D956" s="261"/>
      <c r="E956" s="108"/>
      <c r="F956" s="108"/>
      <c r="G956" s="108"/>
      <c r="H956" s="108"/>
      <c r="I956" s="108"/>
      <c r="J956" s="108"/>
      <c r="K956" s="108"/>
      <c r="L956" s="108"/>
      <c r="M956" s="108"/>
      <c r="N956" s="108"/>
      <c r="O956" s="108"/>
      <c r="P956" s="108"/>
      <c r="Q956" s="108"/>
      <c r="R956" s="262"/>
      <c r="S956"/>
      <c r="T956"/>
      <c r="U956"/>
      <c r="V956"/>
      <c r="W956"/>
      <c r="X956"/>
    </row>
    <row r="957" spans="2:24" s="2" customFormat="1" ht="25" customHeight="1" x14ac:dyDescent="0.3">
      <c r="B957" s="255"/>
      <c r="C957" s="255"/>
      <c r="D957" s="261"/>
      <c r="E957" s="108"/>
      <c r="F957" s="108"/>
      <c r="G957" s="108"/>
      <c r="H957" s="108"/>
      <c r="I957" s="108"/>
      <c r="J957" s="108"/>
      <c r="K957" s="108"/>
      <c r="L957" s="108"/>
      <c r="M957" s="108"/>
      <c r="N957" s="108"/>
      <c r="O957" s="108"/>
      <c r="P957" s="108"/>
      <c r="Q957" s="108"/>
      <c r="R957" s="262"/>
      <c r="S957"/>
      <c r="T957"/>
      <c r="U957"/>
      <c r="V957"/>
      <c r="W957"/>
      <c r="X957"/>
    </row>
    <row r="958" spans="2:24" s="2" customFormat="1" ht="25" customHeight="1" x14ac:dyDescent="0.3">
      <c r="B958" s="255"/>
      <c r="C958" s="255"/>
      <c r="D958" s="261"/>
      <c r="E958" s="108"/>
      <c r="F958" s="108"/>
      <c r="G958" s="108"/>
      <c r="H958" s="108"/>
      <c r="I958" s="108"/>
      <c r="J958" s="108"/>
      <c r="K958" s="108"/>
      <c r="L958" s="108"/>
      <c r="M958" s="108"/>
      <c r="N958" s="108"/>
      <c r="O958" s="108"/>
      <c r="P958" s="108"/>
      <c r="Q958" s="108"/>
      <c r="R958" s="262"/>
      <c r="S958"/>
      <c r="T958"/>
      <c r="U958"/>
      <c r="V958"/>
      <c r="W958"/>
      <c r="X958"/>
    </row>
    <row r="959" spans="2:24" s="2" customFormat="1" ht="25" customHeight="1" x14ac:dyDescent="0.3">
      <c r="B959" s="255"/>
      <c r="C959" s="255"/>
      <c r="D959" s="261"/>
      <c r="E959" s="108"/>
      <c r="F959" s="108"/>
      <c r="G959" s="108"/>
      <c r="H959" s="108"/>
      <c r="I959" s="108"/>
      <c r="J959" s="108"/>
      <c r="K959" s="108"/>
      <c r="L959" s="108"/>
      <c r="M959" s="108"/>
      <c r="N959" s="108"/>
      <c r="O959" s="108"/>
      <c r="P959" s="108"/>
      <c r="Q959" s="108"/>
      <c r="R959" s="262"/>
      <c r="S959"/>
      <c r="T959"/>
      <c r="U959"/>
      <c r="V959"/>
      <c r="W959"/>
      <c r="X959"/>
    </row>
    <row r="960" spans="2:24" s="2" customFormat="1" ht="25" customHeight="1" x14ac:dyDescent="0.3">
      <c r="B960" s="255"/>
      <c r="C960" s="255"/>
      <c r="D960" s="261"/>
      <c r="E960" s="108"/>
      <c r="F960" s="108"/>
      <c r="G960" s="108"/>
      <c r="H960" s="108"/>
      <c r="I960" s="108"/>
      <c r="J960" s="108"/>
      <c r="K960" s="108"/>
      <c r="L960" s="108"/>
      <c r="M960" s="108"/>
      <c r="N960" s="108"/>
      <c r="O960" s="108"/>
      <c r="P960" s="108"/>
      <c r="Q960" s="108"/>
      <c r="R960" s="262"/>
      <c r="S960"/>
      <c r="T960"/>
      <c r="U960"/>
      <c r="V960"/>
      <c r="W960"/>
      <c r="X960"/>
    </row>
    <row r="961" spans="2:24" s="2" customFormat="1" ht="25" customHeight="1" x14ac:dyDescent="0.3">
      <c r="B961" s="255"/>
      <c r="C961" s="255"/>
      <c r="D961" s="261"/>
      <c r="E961" s="108"/>
      <c r="F961" s="108"/>
      <c r="G961" s="108"/>
      <c r="H961" s="108"/>
      <c r="I961" s="108"/>
      <c r="J961" s="108"/>
      <c r="K961" s="108"/>
      <c r="L961" s="108"/>
      <c r="M961" s="108"/>
      <c r="N961" s="108"/>
      <c r="O961" s="108"/>
      <c r="P961" s="108"/>
      <c r="Q961" s="108"/>
      <c r="R961" s="262"/>
      <c r="S961"/>
      <c r="T961"/>
      <c r="U961"/>
      <c r="V961"/>
      <c r="W961"/>
      <c r="X961"/>
    </row>
    <row r="962" spans="2:24" s="2" customFormat="1" ht="25" customHeight="1" x14ac:dyDescent="0.3">
      <c r="B962" s="255"/>
      <c r="C962" s="255"/>
      <c r="D962" s="261"/>
      <c r="E962" s="108"/>
      <c r="F962" s="108"/>
      <c r="G962" s="108"/>
      <c r="H962" s="108"/>
      <c r="I962" s="108"/>
      <c r="J962" s="108"/>
      <c r="K962" s="108"/>
      <c r="L962" s="108"/>
      <c r="M962" s="108"/>
      <c r="N962" s="108"/>
      <c r="O962" s="108"/>
      <c r="P962" s="108"/>
      <c r="Q962" s="108"/>
      <c r="R962" s="262"/>
      <c r="S962"/>
      <c r="T962"/>
      <c r="U962"/>
      <c r="V962"/>
      <c r="W962"/>
      <c r="X962"/>
    </row>
    <row r="963" spans="2:24" s="2" customFormat="1" ht="25" customHeight="1" x14ac:dyDescent="0.3">
      <c r="B963" s="255"/>
      <c r="C963" s="255"/>
      <c r="D963" s="261"/>
      <c r="E963" s="108"/>
      <c r="F963" s="108"/>
      <c r="G963" s="108"/>
      <c r="H963" s="108"/>
      <c r="I963" s="108"/>
      <c r="J963" s="108"/>
      <c r="K963" s="108"/>
      <c r="L963" s="108"/>
      <c r="M963" s="108"/>
      <c r="N963" s="108"/>
      <c r="O963" s="108"/>
      <c r="P963" s="108"/>
      <c r="Q963" s="108"/>
      <c r="R963" s="262"/>
      <c r="S963"/>
      <c r="T963"/>
      <c r="U963"/>
      <c r="V963"/>
      <c r="W963"/>
      <c r="X963"/>
    </row>
    <row r="964" spans="2:24" s="2" customFormat="1" ht="25" customHeight="1" x14ac:dyDescent="0.3">
      <c r="B964" s="255"/>
      <c r="C964" s="255"/>
      <c r="D964" s="261"/>
      <c r="E964" s="108"/>
      <c r="F964" s="108"/>
      <c r="G964" s="108"/>
      <c r="H964" s="108"/>
      <c r="I964" s="108"/>
      <c r="J964" s="108"/>
      <c r="K964" s="108"/>
      <c r="L964" s="108"/>
      <c r="M964" s="108"/>
      <c r="N964" s="108"/>
      <c r="O964" s="108"/>
      <c r="P964" s="108"/>
      <c r="Q964" s="108"/>
      <c r="R964" s="262"/>
      <c r="S964"/>
      <c r="T964"/>
      <c r="U964"/>
      <c r="V964"/>
      <c r="W964"/>
      <c r="X964"/>
    </row>
    <row r="965" spans="2:24" s="2" customFormat="1" ht="25" customHeight="1" x14ac:dyDescent="0.3">
      <c r="B965" s="255"/>
      <c r="C965" s="255"/>
      <c r="D965" s="261"/>
      <c r="E965" s="108"/>
      <c r="F965" s="108"/>
      <c r="G965" s="108"/>
      <c r="H965" s="108"/>
      <c r="I965" s="108"/>
      <c r="J965" s="108"/>
      <c r="K965" s="108"/>
      <c r="L965" s="108"/>
      <c r="M965" s="108"/>
      <c r="N965" s="108"/>
      <c r="O965" s="108"/>
      <c r="P965" s="108"/>
      <c r="Q965" s="108"/>
      <c r="R965" s="262"/>
      <c r="S965"/>
      <c r="T965"/>
      <c r="U965"/>
      <c r="V965"/>
      <c r="W965"/>
      <c r="X965"/>
    </row>
    <row r="966" spans="2:24" s="2" customFormat="1" ht="25" customHeight="1" x14ac:dyDescent="0.3">
      <c r="B966" s="255"/>
      <c r="C966" s="255"/>
      <c r="D966" s="261"/>
      <c r="E966" s="108"/>
      <c r="F966" s="108"/>
      <c r="G966" s="108"/>
      <c r="H966" s="108"/>
      <c r="I966" s="108"/>
      <c r="J966" s="108"/>
      <c r="K966" s="108"/>
      <c r="L966" s="108"/>
      <c r="M966" s="108"/>
      <c r="N966" s="108"/>
      <c r="O966" s="108"/>
      <c r="P966" s="108"/>
      <c r="Q966" s="108"/>
      <c r="R966" s="262"/>
      <c r="S966"/>
      <c r="T966"/>
      <c r="U966"/>
      <c r="V966"/>
      <c r="W966"/>
      <c r="X966"/>
    </row>
    <row r="967" spans="2:24" s="2" customFormat="1" ht="25" customHeight="1" x14ac:dyDescent="0.3">
      <c r="B967" s="255"/>
      <c r="C967" s="255"/>
      <c r="D967" s="261"/>
      <c r="E967" s="108"/>
      <c r="F967" s="108"/>
      <c r="G967" s="108"/>
      <c r="H967" s="108"/>
      <c r="I967" s="108"/>
      <c r="J967" s="108"/>
      <c r="K967" s="108"/>
      <c r="L967" s="108"/>
      <c r="M967" s="108"/>
      <c r="N967" s="108"/>
      <c r="O967" s="108"/>
      <c r="P967" s="108"/>
      <c r="Q967" s="108"/>
      <c r="R967" s="262"/>
      <c r="S967"/>
      <c r="T967"/>
      <c r="U967"/>
      <c r="V967"/>
      <c r="W967"/>
      <c r="X967"/>
    </row>
    <row r="968" spans="2:24" s="2" customFormat="1" ht="25" customHeight="1" x14ac:dyDescent="0.3">
      <c r="B968" s="255"/>
      <c r="C968" s="255"/>
      <c r="D968" s="261"/>
      <c r="E968" s="108"/>
      <c r="F968" s="108"/>
      <c r="G968" s="108"/>
      <c r="H968" s="108"/>
      <c r="I968" s="108"/>
      <c r="J968" s="108"/>
      <c r="K968" s="108"/>
      <c r="L968" s="108"/>
      <c r="M968" s="108"/>
      <c r="N968" s="108"/>
      <c r="O968" s="108"/>
      <c r="P968" s="108"/>
      <c r="Q968" s="108"/>
      <c r="R968" s="262"/>
      <c r="S968"/>
      <c r="T968"/>
      <c r="U968"/>
      <c r="V968"/>
      <c r="W968"/>
      <c r="X968"/>
    </row>
    <row r="969" spans="2:24" s="2" customFormat="1" ht="25" customHeight="1" x14ac:dyDescent="0.3">
      <c r="B969" s="255"/>
      <c r="C969" s="255"/>
      <c r="D969" s="261"/>
      <c r="E969" s="108"/>
      <c r="F969" s="108"/>
      <c r="G969" s="108"/>
      <c r="H969" s="108"/>
      <c r="I969" s="108"/>
      <c r="J969" s="108"/>
      <c r="K969" s="108"/>
      <c r="L969" s="108"/>
      <c r="M969" s="108"/>
      <c r="N969" s="108"/>
      <c r="O969" s="108"/>
      <c r="P969" s="108"/>
      <c r="Q969" s="108"/>
      <c r="R969" s="262"/>
      <c r="S969"/>
      <c r="T969"/>
      <c r="U969"/>
      <c r="V969"/>
      <c r="W969"/>
      <c r="X969"/>
    </row>
    <row r="970" spans="2:24" s="2" customFormat="1" ht="25" customHeight="1" x14ac:dyDescent="0.3">
      <c r="B970" s="255"/>
      <c r="C970" s="255"/>
      <c r="D970" s="261"/>
      <c r="E970" s="108"/>
      <c r="F970" s="108"/>
      <c r="G970" s="108"/>
      <c r="H970" s="108"/>
      <c r="I970" s="108"/>
      <c r="J970" s="108"/>
      <c r="K970" s="108"/>
      <c r="L970" s="108"/>
      <c r="M970" s="108"/>
      <c r="N970" s="108"/>
      <c r="O970" s="108"/>
      <c r="P970" s="108"/>
      <c r="Q970" s="108"/>
      <c r="R970" s="262"/>
      <c r="S970"/>
      <c r="T970"/>
      <c r="U970"/>
      <c r="V970"/>
      <c r="W970"/>
      <c r="X970"/>
    </row>
    <row r="971" spans="2:24" s="2" customFormat="1" ht="25" customHeight="1" x14ac:dyDescent="0.3">
      <c r="B971" s="255"/>
      <c r="C971" s="255"/>
      <c r="D971" s="261"/>
      <c r="E971" s="108"/>
      <c r="F971" s="108"/>
      <c r="G971" s="108"/>
      <c r="H971" s="108"/>
      <c r="I971" s="108"/>
      <c r="J971" s="108"/>
      <c r="K971" s="108"/>
      <c r="L971" s="108"/>
      <c r="M971" s="108"/>
      <c r="N971" s="108"/>
      <c r="O971" s="108"/>
      <c r="P971" s="108"/>
      <c r="Q971" s="108"/>
      <c r="R971" s="262"/>
      <c r="S971"/>
      <c r="T971"/>
      <c r="U971"/>
      <c r="V971"/>
      <c r="W971"/>
      <c r="X971"/>
    </row>
    <row r="972" spans="2:24" s="2" customFormat="1" ht="25" customHeight="1" x14ac:dyDescent="0.3">
      <c r="B972" s="255"/>
      <c r="C972" s="255"/>
      <c r="D972" s="261"/>
      <c r="E972" s="108"/>
      <c r="F972" s="108"/>
      <c r="G972" s="108"/>
      <c r="H972" s="108"/>
      <c r="I972" s="108"/>
      <c r="J972" s="108"/>
      <c r="K972" s="108"/>
      <c r="L972" s="108"/>
      <c r="M972" s="108"/>
      <c r="N972" s="108"/>
      <c r="O972" s="108"/>
      <c r="P972" s="108"/>
      <c r="Q972" s="108"/>
      <c r="R972" s="262"/>
      <c r="S972"/>
      <c r="T972"/>
      <c r="U972"/>
      <c r="V972"/>
      <c r="W972"/>
      <c r="X972"/>
    </row>
    <row r="973" spans="2:24" s="2" customFormat="1" ht="25" customHeight="1" x14ac:dyDescent="0.3">
      <c r="B973" s="255"/>
      <c r="C973" s="255"/>
      <c r="D973" s="261"/>
      <c r="E973" s="108"/>
      <c r="F973" s="108"/>
      <c r="G973" s="108"/>
      <c r="H973" s="108"/>
      <c r="I973" s="108"/>
      <c r="J973" s="108"/>
      <c r="K973" s="108"/>
      <c r="L973" s="108"/>
      <c r="M973" s="108"/>
      <c r="N973" s="108"/>
      <c r="O973" s="108"/>
      <c r="P973" s="108"/>
      <c r="Q973" s="108"/>
      <c r="R973" s="262"/>
      <c r="S973"/>
      <c r="T973"/>
      <c r="U973"/>
      <c r="V973"/>
      <c r="W973"/>
      <c r="X973"/>
    </row>
    <row r="974" spans="2:24" s="2" customFormat="1" ht="25" customHeight="1" x14ac:dyDescent="0.3">
      <c r="B974" s="255"/>
      <c r="C974" s="255"/>
      <c r="D974" s="261"/>
      <c r="E974" s="108"/>
      <c r="F974" s="108"/>
      <c r="G974" s="108"/>
      <c r="H974" s="108"/>
      <c r="I974" s="108"/>
      <c r="J974" s="108"/>
      <c r="K974" s="108"/>
      <c r="L974" s="108"/>
      <c r="M974" s="108"/>
      <c r="N974" s="108"/>
      <c r="O974" s="108"/>
      <c r="P974" s="108"/>
      <c r="Q974" s="108"/>
      <c r="R974" s="262"/>
      <c r="S974"/>
      <c r="T974"/>
      <c r="U974"/>
      <c r="V974"/>
      <c r="W974"/>
      <c r="X974"/>
    </row>
    <row r="975" spans="2:24" s="2" customFormat="1" ht="25" customHeight="1" x14ac:dyDescent="0.3">
      <c r="B975" s="255"/>
      <c r="C975" s="255"/>
      <c r="D975" s="261"/>
      <c r="E975" s="108"/>
      <c r="F975" s="108"/>
      <c r="G975" s="108"/>
      <c r="H975" s="108"/>
      <c r="I975" s="108"/>
      <c r="J975" s="108"/>
      <c r="K975" s="108"/>
      <c r="L975" s="108"/>
      <c r="M975" s="108"/>
      <c r="N975" s="108"/>
      <c r="O975" s="108"/>
      <c r="P975" s="108"/>
      <c r="Q975" s="108"/>
      <c r="R975" s="262"/>
      <c r="S975"/>
      <c r="T975"/>
      <c r="U975"/>
      <c r="V975"/>
      <c r="W975"/>
      <c r="X975"/>
    </row>
    <row r="976" spans="2:24" s="2" customFormat="1" ht="25" customHeight="1" x14ac:dyDescent="0.3">
      <c r="B976" s="255"/>
      <c r="C976" s="255"/>
      <c r="D976" s="261"/>
      <c r="E976" s="108"/>
      <c r="F976" s="108"/>
      <c r="G976" s="108"/>
      <c r="H976" s="108"/>
      <c r="I976" s="108"/>
      <c r="J976" s="108"/>
      <c r="K976" s="108"/>
      <c r="L976" s="108"/>
      <c r="M976" s="108"/>
      <c r="N976" s="108"/>
      <c r="O976" s="108"/>
      <c r="P976" s="108"/>
      <c r="Q976" s="108"/>
      <c r="R976" s="262"/>
      <c r="S976"/>
      <c r="T976"/>
      <c r="U976"/>
      <c r="V976"/>
      <c r="W976"/>
      <c r="X976"/>
    </row>
    <row r="977" spans="2:24" s="2" customFormat="1" ht="25" customHeight="1" x14ac:dyDescent="0.3">
      <c r="B977" s="255"/>
      <c r="C977" s="255"/>
      <c r="D977" s="261"/>
      <c r="E977" s="108"/>
      <c r="F977" s="108"/>
      <c r="G977" s="108"/>
      <c r="H977" s="108"/>
      <c r="I977" s="108"/>
      <c r="J977" s="108"/>
      <c r="K977" s="108"/>
      <c r="L977" s="108"/>
      <c r="M977" s="108"/>
      <c r="N977" s="108"/>
      <c r="O977" s="108"/>
      <c r="P977" s="108"/>
      <c r="Q977" s="108"/>
      <c r="R977" s="262"/>
      <c r="S977"/>
      <c r="T977"/>
      <c r="U977"/>
      <c r="V977"/>
      <c r="W977"/>
      <c r="X977"/>
    </row>
    <row r="978" spans="2:24" s="2" customFormat="1" ht="25" customHeight="1" x14ac:dyDescent="0.3">
      <c r="B978" s="255"/>
      <c r="C978" s="255"/>
      <c r="D978" s="261"/>
      <c r="E978" s="108"/>
      <c r="F978" s="108"/>
      <c r="G978" s="108"/>
      <c r="H978" s="108"/>
      <c r="I978" s="108"/>
      <c r="J978" s="108"/>
      <c r="K978" s="108"/>
      <c r="L978" s="108"/>
      <c r="M978" s="108"/>
      <c r="N978" s="108"/>
      <c r="O978" s="108"/>
      <c r="P978" s="108"/>
      <c r="Q978" s="108"/>
      <c r="R978" s="262"/>
      <c r="S978"/>
      <c r="T978"/>
      <c r="U978"/>
      <c r="V978"/>
      <c r="W978"/>
      <c r="X978"/>
    </row>
    <row r="979" spans="2:24" s="2" customFormat="1" ht="25" customHeight="1" x14ac:dyDescent="0.3">
      <c r="B979" s="255"/>
      <c r="C979" s="255"/>
      <c r="D979" s="261"/>
      <c r="E979" s="108"/>
      <c r="F979" s="108"/>
      <c r="G979" s="108"/>
      <c r="H979" s="108"/>
      <c r="I979" s="108"/>
      <c r="J979" s="108"/>
      <c r="K979" s="108"/>
      <c r="L979" s="108"/>
      <c r="M979" s="108"/>
      <c r="N979" s="108"/>
      <c r="O979" s="108"/>
      <c r="P979" s="108"/>
      <c r="Q979" s="108"/>
      <c r="R979" s="262"/>
      <c r="S979"/>
      <c r="T979"/>
      <c r="U979"/>
      <c r="V979"/>
      <c r="W979"/>
      <c r="X979"/>
    </row>
    <row r="980" spans="2:24" s="2" customFormat="1" ht="25" customHeight="1" x14ac:dyDescent="0.3">
      <c r="B980" s="255"/>
      <c r="C980" s="255"/>
      <c r="D980" s="261"/>
      <c r="E980" s="108"/>
      <c r="F980" s="108"/>
      <c r="G980" s="108"/>
      <c r="H980" s="108"/>
      <c r="I980" s="108"/>
      <c r="J980" s="108"/>
      <c r="K980" s="108"/>
      <c r="L980" s="108"/>
      <c r="M980" s="108"/>
      <c r="N980" s="108"/>
      <c r="O980" s="108"/>
      <c r="P980" s="108"/>
      <c r="Q980" s="108"/>
      <c r="R980" s="262"/>
      <c r="S980"/>
      <c r="T980"/>
      <c r="U980"/>
      <c r="V980"/>
      <c r="W980"/>
      <c r="X980"/>
    </row>
    <row r="981" spans="2:24" s="2" customFormat="1" ht="25" customHeight="1" x14ac:dyDescent="0.3">
      <c r="B981" s="255"/>
      <c r="C981" s="255"/>
      <c r="D981" s="261"/>
      <c r="E981" s="108"/>
      <c r="F981" s="108"/>
      <c r="G981" s="108"/>
      <c r="H981" s="108"/>
      <c r="I981" s="108"/>
      <c r="J981" s="108"/>
      <c r="K981" s="108"/>
      <c r="L981" s="108"/>
      <c r="M981" s="108"/>
      <c r="N981" s="108"/>
      <c r="O981" s="108"/>
      <c r="P981" s="108"/>
      <c r="Q981" s="108"/>
      <c r="R981" s="262"/>
      <c r="S981"/>
      <c r="T981"/>
      <c r="U981"/>
      <c r="V981"/>
      <c r="W981"/>
      <c r="X981"/>
    </row>
    <row r="982" spans="2:24" s="2" customFormat="1" ht="25" customHeight="1" x14ac:dyDescent="0.3">
      <c r="B982" s="255"/>
      <c r="C982" s="255"/>
      <c r="D982" s="261"/>
      <c r="E982" s="108"/>
      <c r="F982" s="108"/>
      <c r="G982" s="108"/>
      <c r="H982" s="108"/>
      <c r="I982" s="108"/>
      <c r="J982" s="108"/>
      <c r="K982" s="108"/>
      <c r="L982" s="108"/>
      <c r="M982" s="108"/>
      <c r="N982" s="108"/>
      <c r="O982" s="108"/>
      <c r="P982" s="108"/>
      <c r="Q982" s="108"/>
      <c r="R982" s="262"/>
      <c r="S982"/>
      <c r="T982"/>
      <c r="U982"/>
      <c r="V982"/>
      <c r="W982"/>
      <c r="X982"/>
    </row>
    <row r="983" spans="2:24" s="2" customFormat="1" ht="25" customHeight="1" x14ac:dyDescent="0.3">
      <c r="B983" s="255"/>
      <c r="C983" s="255"/>
      <c r="D983" s="261"/>
      <c r="E983" s="108"/>
      <c r="F983" s="108"/>
      <c r="G983" s="108"/>
      <c r="H983" s="108"/>
      <c r="I983" s="108"/>
      <c r="J983" s="108"/>
      <c r="K983" s="108"/>
      <c r="L983" s="108"/>
      <c r="M983" s="108"/>
      <c r="N983" s="108"/>
      <c r="O983" s="108"/>
      <c r="P983" s="108"/>
      <c r="Q983" s="108"/>
      <c r="R983" s="262"/>
      <c r="S983"/>
      <c r="T983"/>
      <c r="U983"/>
      <c r="V983"/>
      <c r="W983"/>
      <c r="X983"/>
    </row>
    <row r="984" spans="2:24" s="2" customFormat="1" ht="25" customHeight="1" x14ac:dyDescent="0.3">
      <c r="B984" s="255"/>
      <c r="C984" s="255"/>
      <c r="D984" s="261"/>
      <c r="E984" s="108"/>
      <c r="F984" s="108"/>
      <c r="G984" s="108"/>
      <c r="H984" s="108"/>
      <c r="I984" s="108"/>
      <c r="J984" s="108"/>
      <c r="K984" s="108"/>
      <c r="L984" s="108"/>
      <c r="M984" s="108"/>
      <c r="N984" s="108"/>
      <c r="O984" s="108"/>
      <c r="P984" s="108"/>
      <c r="Q984" s="108"/>
      <c r="R984" s="262"/>
      <c r="S984"/>
      <c r="T984"/>
      <c r="U984"/>
      <c r="V984"/>
      <c r="W984"/>
      <c r="X984"/>
    </row>
    <row r="985" spans="2:24" s="2" customFormat="1" ht="25" customHeight="1" x14ac:dyDescent="0.3">
      <c r="B985" s="255"/>
      <c r="C985" s="255"/>
      <c r="D985" s="261"/>
      <c r="E985" s="108"/>
      <c r="F985" s="108"/>
      <c r="G985" s="108"/>
      <c r="H985" s="108"/>
      <c r="I985" s="108"/>
      <c r="J985" s="108"/>
      <c r="K985" s="108"/>
      <c r="L985" s="108"/>
      <c r="M985" s="108"/>
      <c r="N985" s="108"/>
      <c r="O985" s="108"/>
      <c r="P985" s="108"/>
      <c r="Q985" s="108"/>
      <c r="R985" s="262"/>
      <c r="S985"/>
      <c r="T985"/>
      <c r="U985"/>
      <c r="V985"/>
      <c r="W985"/>
      <c r="X985"/>
    </row>
    <row r="986" spans="2:24" s="2" customFormat="1" ht="25" customHeight="1" x14ac:dyDescent="0.3">
      <c r="B986" s="255"/>
      <c r="C986" s="255"/>
      <c r="D986" s="261"/>
      <c r="E986" s="108"/>
      <c r="F986" s="108"/>
      <c r="G986" s="108"/>
      <c r="H986" s="108"/>
      <c r="I986" s="108"/>
      <c r="J986" s="108"/>
      <c r="K986" s="108"/>
      <c r="L986" s="108"/>
      <c r="M986" s="108"/>
      <c r="N986" s="108"/>
      <c r="O986" s="108"/>
      <c r="P986" s="108"/>
      <c r="Q986" s="108"/>
      <c r="R986" s="262"/>
      <c r="S986"/>
      <c r="T986"/>
      <c r="U986"/>
      <c r="V986"/>
      <c r="W986"/>
      <c r="X986"/>
    </row>
    <row r="987" spans="2:24" s="2" customFormat="1" ht="25" customHeight="1" x14ac:dyDescent="0.3">
      <c r="B987" s="255"/>
      <c r="C987" s="255"/>
      <c r="D987" s="261"/>
      <c r="E987" s="108"/>
      <c r="F987" s="108"/>
      <c r="G987" s="108"/>
      <c r="H987" s="108"/>
      <c r="I987" s="108"/>
      <c r="J987" s="108"/>
      <c r="K987" s="108"/>
      <c r="L987" s="108"/>
      <c r="M987" s="108"/>
      <c r="N987" s="108"/>
      <c r="O987" s="108"/>
      <c r="P987" s="108"/>
      <c r="Q987" s="108"/>
      <c r="R987" s="262"/>
      <c r="S987"/>
      <c r="T987"/>
      <c r="U987"/>
      <c r="V987"/>
      <c r="W987"/>
      <c r="X987"/>
    </row>
    <row r="988" spans="2:24" s="2" customFormat="1" ht="25" customHeight="1" x14ac:dyDescent="0.3">
      <c r="B988" s="255"/>
      <c r="C988" s="255"/>
      <c r="D988" s="261"/>
      <c r="E988" s="108"/>
      <c r="F988" s="108"/>
      <c r="G988" s="108"/>
      <c r="H988" s="108"/>
      <c r="I988" s="108"/>
      <c r="J988" s="108"/>
      <c r="K988" s="108"/>
      <c r="L988" s="108"/>
      <c r="M988" s="108"/>
      <c r="N988" s="108"/>
      <c r="O988" s="108"/>
      <c r="P988" s="108"/>
      <c r="Q988" s="108"/>
      <c r="R988" s="262"/>
      <c r="S988"/>
      <c r="T988"/>
      <c r="U988"/>
      <c r="V988"/>
      <c r="W988"/>
      <c r="X988"/>
    </row>
    <row r="989" spans="2:24" s="2" customFormat="1" ht="25" customHeight="1" x14ac:dyDescent="0.3">
      <c r="B989" s="255"/>
      <c r="C989" s="255"/>
      <c r="D989" s="261"/>
      <c r="E989" s="108"/>
      <c r="F989" s="108"/>
      <c r="G989" s="108"/>
      <c r="H989" s="108"/>
      <c r="I989" s="108"/>
      <c r="J989" s="108"/>
      <c r="K989" s="108"/>
      <c r="L989" s="108"/>
      <c r="M989" s="108"/>
      <c r="N989" s="108"/>
      <c r="O989" s="108"/>
      <c r="P989" s="108"/>
      <c r="Q989" s="108"/>
      <c r="R989" s="262"/>
      <c r="S989"/>
      <c r="T989"/>
      <c r="U989"/>
      <c r="V989"/>
      <c r="W989"/>
      <c r="X989"/>
    </row>
    <row r="990" spans="2:24" s="2" customFormat="1" ht="25" customHeight="1" x14ac:dyDescent="0.3">
      <c r="B990" s="255"/>
      <c r="C990" s="255"/>
      <c r="D990" s="261"/>
      <c r="E990" s="108"/>
      <c r="F990" s="108"/>
      <c r="G990" s="108"/>
      <c r="H990" s="108"/>
      <c r="I990" s="108"/>
      <c r="J990" s="108"/>
      <c r="K990" s="108"/>
      <c r="L990" s="108"/>
      <c r="M990" s="108"/>
      <c r="N990" s="108"/>
      <c r="O990" s="108"/>
      <c r="P990" s="108"/>
      <c r="Q990" s="108"/>
      <c r="R990" s="262"/>
      <c r="S990"/>
      <c r="T990"/>
      <c r="U990"/>
      <c r="V990"/>
      <c r="W990"/>
      <c r="X990"/>
    </row>
    <row r="991" spans="2:24" s="2" customFormat="1" ht="25" customHeight="1" x14ac:dyDescent="0.3">
      <c r="B991" s="255"/>
      <c r="C991" s="255"/>
      <c r="D991" s="261"/>
      <c r="E991" s="108"/>
      <c r="F991" s="108"/>
      <c r="G991" s="108"/>
      <c r="H991" s="108"/>
      <c r="I991" s="108"/>
      <c r="J991" s="108"/>
      <c r="K991" s="108"/>
      <c r="L991" s="108"/>
      <c r="M991" s="108"/>
      <c r="N991" s="108"/>
      <c r="O991" s="108"/>
      <c r="P991" s="108"/>
      <c r="Q991" s="108"/>
      <c r="R991" s="262"/>
      <c r="S991"/>
      <c r="T991"/>
      <c r="U991"/>
      <c r="V991"/>
      <c r="W991"/>
      <c r="X991"/>
    </row>
    <row r="992" spans="2:24" s="2" customFormat="1" ht="25" customHeight="1" x14ac:dyDescent="0.3">
      <c r="B992" s="255"/>
      <c r="C992" s="255"/>
      <c r="D992" s="261"/>
      <c r="E992" s="108"/>
      <c r="F992" s="108"/>
      <c r="G992" s="108"/>
      <c r="H992" s="108"/>
      <c r="I992" s="108"/>
      <c r="J992" s="108"/>
      <c r="K992" s="108"/>
      <c r="L992" s="108"/>
      <c r="M992" s="108"/>
      <c r="N992" s="108"/>
      <c r="O992" s="108"/>
      <c r="P992" s="108"/>
      <c r="Q992" s="108"/>
      <c r="R992" s="262"/>
      <c r="S992"/>
      <c r="T992"/>
      <c r="U992"/>
      <c r="V992"/>
      <c r="W992"/>
      <c r="X992"/>
    </row>
    <row r="993" spans="2:24" s="2" customFormat="1" ht="25" customHeight="1" x14ac:dyDescent="0.3">
      <c r="B993" s="255"/>
      <c r="C993" s="255"/>
      <c r="D993" s="261"/>
      <c r="E993" s="108"/>
      <c r="F993" s="108"/>
      <c r="G993" s="108"/>
      <c r="H993" s="108"/>
      <c r="I993" s="108"/>
      <c r="J993" s="108"/>
      <c r="K993" s="108"/>
      <c r="L993" s="108"/>
      <c r="M993" s="108"/>
      <c r="N993" s="108"/>
      <c r="O993" s="108"/>
      <c r="P993" s="108"/>
      <c r="Q993" s="108"/>
      <c r="R993" s="262"/>
      <c r="S993"/>
      <c r="T993"/>
      <c r="U993"/>
      <c r="V993"/>
      <c r="W993"/>
      <c r="X993"/>
    </row>
    <row r="994" spans="2:24" s="2" customFormat="1" ht="25" customHeight="1" x14ac:dyDescent="0.3">
      <c r="B994" s="255"/>
      <c r="C994" s="255"/>
      <c r="D994" s="261"/>
      <c r="E994" s="108"/>
      <c r="F994" s="108"/>
      <c r="G994" s="108"/>
      <c r="H994" s="108"/>
      <c r="I994" s="108"/>
      <c r="J994" s="108"/>
      <c r="K994" s="108"/>
      <c r="L994" s="108"/>
      <c r="M994" s="108"/>
      <c r="N994" s="108"/>
      <c r="O994" s="108"/>
      <c r="P994" s="108"/>
      <c r="Q994" s="108"/>
      <c r="R994" s="262"/>
      <c r="S994"/>
      <c r="T994"/>
      <c r="U994"/>
      <c r="V994"/>
      <c r="W994"/>
      <c r="X994"/>
    </row>
    <row r="995" spans="2:24" s="2" customFormat="1" ht="25" customHeight="1" x14ac:dyDescent="0.3">
      <c r="B995" s="255"/>
      <c r="C995" s="255"/>
      <c r="D995" s="261"/>
      <c r="E995" s="108"/>
      <c r="F995" s="108"/>
      <c r="G995" s="108"/>
      <c r="H995" s="108"/>
      <c r="I995" s="108"/>
      <c r="J995" s="108"/>
      <c r="K995" s="108"/>
      <c r="L995" s="108"/>
      <c r="M995" s="108"/>
      <c r="N995" s="108"/>
      <c r="O995" s="108"/>
      <c r="P995" s="108"/>
      <c r="Q995" s="108"/>
      <c r="R995" s="262"/>
      <c r="S995"/>
      <c r="T995"/>
      <c r="U995"/>
      <c r="V995"/>
      <c r="W995"/>
      <c r="X995"/>
    </row>
    <row r="996" spans="2:24" s="2" customFormat="1" ht="25" customHeight="1" x14ac:dyDescent="0.3">
      <c r="B996" s="255"/>
      <c r="C996" s="255"/>
      <c r="D996" s="261"/>
      <c r="E996" s="108"/>
      <c r="F996" s="108"/>
      <c r="G996" s="108"/>
      <c r="H996" s="108"/>
      <c r="I996" s="108"/>
      <c r="J996" s="108"/>
      <c r="K996" s="108"/>
      <c r="L996" s="108"/>
      <c r="M996" s="108"/>
      <c r="N996" s="108"/>
      <c r="O996" s="108"/>
      <c r="P996" s="108"/>
      <c r="Q996" s="108"/>
      <c r="R996" s="262"/>
      <c r="S996"/>
      <c r="T996"/>
      <c r="U996"/>
      <c r="V996"/>
      <c r="W996"/>
      <c r="X996"/>
    </row>
    <row r="997" spans="2:24" s="2" customFormat="1" ht="25" customHeight="1" x14ac:dyDescent="0.3">
      <c r="B997" s="255"/>
      <c r="C997" s="255"/>
      <c r="D997" s="261"/>
      <c r="E997" s="108"/>
      <c r="F997" s="108"/>
      <c r="G997" s="108"/>
      <c r="H997" s="108"/>
      <c r="I997" s="108"/>
      <c r="J997" s="108"/>
      <c r="K997" s="108"/>
      <c r="L997" s="108"/>
      <c r="M997" s="108"/>
      <c r="N997" s="108"/>
      <c r="O997" s="108"/>
      <c r="P997" s="108"/>
      <c r="Q997" s="108"/>
      <c r="R997" s="262"/>
      <c r="S997"/>
      <c r="T997"/>
      <c r="U997"/>
      <c r="V997"/>
      <c r="W997"/>
      <c r="X997"/>
    </row>
    <row r="998" spans="2:24" s="2" customFormat="1" ht="25" customHeight="1" x14ac:dyDescent="0.3">
      <c r="B998" s="255"/>
      <c r="C998" s="255"/>
      <c r="D998" s="261"/>
      <c r="E998" s="108"/>
      <c r="F998" s="108"/>
      <c r="G998" s="108"/>
      <c r="H998" s="108"/>
      <c r="I998" s="108"/>
      <c r="J998" s="108"/>
      <c r="K998" s="108"/>
      <c r="L998" s="108"/>
      <c r="M998" s="108"/>
      <c r="N998" s="108"/>
      <c r="O998" s="108"/>
      <c r="P998" s="108"/>
      <c r="Q998" s="108"/>
      <c r="R998" s="262"/>
      <c r="S998"/>
      <c r="T998"/>
      <c r="U998"/>
      <c r="V998"/>
      <c r="W998"/>
      <c r="X998"/>
    </row>
    <row r="999" spans="2:24" s="2" customFormat="1" ht="25" customHeight="1" x14ac:dyDescent="0.3">
      <c r="B999" s="255"/>
      <c r="C999" s="255"/>
      <c r="D999" s="261"/>
      <c r="E999" s="108"/>
      <c r="F999" s="108"/>
      <c r="G999" s="108"/>
      <c r="H999" s="108"/>
      <c r="I999" s="108"/>
      <c r="J999" s="108"/>
      <c r="K999" s="108"/>
      <c r="L999" s="108"/>
      <c r="M999" s="108"/>
      <c r="N999" s="108"/>
      <c r="O999" s="108"/>
      <c r="P999" s="108"/>
      <c r="Q999" s="108"/>
      <c r="R999" s="262"/>
      <c r="S999"/>
      <c r="T999"/>
      <c r="U999"/>
      <c r="V999"/>
      <c r="W999"/>
      <c r="X999"/>
    </row>
    <row r="1000" spans="2:24" s="2" customFormat="1" ht="25" customHeight="1" x14ac:dyDescent="0.3">
      <c r="B1000" s="255"/>
      <c r="C1000" s="255"/>
      <c r="D1000" s="261"/>
      <c r="E1000" s="108"/>
      <c r="F1000" s="108"/>
      <c r="G1000" s="108"/>
      <c r="H1000" s="108"/>
      <c r="I1000" s="108"/>
      <c r="J1000" s="108"/>
      <c r="K1000" s="108"/>
      <c r="L1000" s="108"/>
      <c r="M1000" s="108"/>
      <c r="N1000" s="108"/>
      <c r="O1000" s="108"/>
      <c r="P1000" s="108"/>
      <c r="Q1000" s="108"/>
      <c r="R1000" s="262"/>
      <c r="S1000"/>
      <c r="T1000"/>
      <c r="U1000"/>
      <c r="V1000"/>
      <c r="W1000"/>
      <c r="X1000"/>
    </row>
    <row r="1001" spans="2:24" s="2" customFormat="1" ht="25" customHeight="1" x14ac:dyDescent="0.3">
      <c r="B1001" s="255"/>
      <c r="C1001" s="255"/>
      <c r="D1001" s="261"/>
      <c r="E1001" s="108"/>
      <c r="F1001" s="108"/>
      <c r="G1001" s="108"/>
      <c r="H1001" s="108"/>
      <c r="I1001" s="108"/>
      <c r="J1001" s="108"/>
      <c r="K1001" s="108"/>
      <c r="L1001" s="108"/>
      <c r="M1001" s="108"/>
      <c r="N1001" s="108"/>
      <c r="O1001" s="108"/>
      <c r="P1001" s="108"/>
      <c r="Q1001" s="108"/>
      <c r="R1001" s="262"/>
      <c r="S1001"/>
      <c r="T1001"/>
      <c r="U1001"/>
      <c r="V1001"/>
      <c r="W1001"/>
      <c r="X1001"/>
    </row>
    <row r="1002" spans="2:24" s="2" customFormat="1" ht="25" customHeight="1" x14ac:dyDescent="0.3">
      <c r="B1002" s="255"/>
      <c r="C1002" s="255"/>
      <c r="D1002" s="261"/>
      <c r="E1002" s="108"/>
      <c r="F1002" s="108"/>
      <c r="G1002" s="108"/>
      <c r="H1002" s="108"/>
      <c r="I1002" s="108"/>
      <c r="J1002" s="108"/>
      <c r="K1002" s="108"/>
      <c r="L1002" s="108"/>
      <c r="M1002" s="108"/>
      <c r="N1002" s="108"/>
      <c r="O1002" s="108"/>
      <c r="P1002" s="108"/>
      <c r="Q1002" s="108"/>
      <c r="R1002" s="262"/>
      <c r="S1002"/>
      <c r="T1002"/>
      <c r="U1002"/>
      <c r="V1002"/>
      <c r="W1002"/>
      <c r="X1002"/>
    </row>
    <row r="1003" spans="2:24" s="2" customFormat="1" ht="25" customHeight="1" x14ac:dyDescent="0.3">
      <c r="B1003" s="255"/>
      <c r="C1003" s="255"/>
      <c r="D1003" s="261"/>
      <c r="E1003" s="108"/>
      <c r="F1003" s="108"/>
      <c r="G1003" s="108"/>
      <c r="H1003" s="108"/>
      <c r="I1003" s="108"/>
      <c r="J1003" s="108"/>
      <c r="K1003" s="108"/>
      <c r="L1003" s="108"/>
      <c r="M1003" s="108"/>
      <c r="N1003" s="108"/>
      <c r="O1003" s="108"/>
      <c r="P1003" s="108"/>
      <c r="Q1003" s="108"/>
      <c r="R1003" s="262"/>
      <c r="S1003"/>
      <c r="T1003"/>
      <c r="U1003"/>
      <c r="V1003"/>
      <c r="W1003"/>
      <c r="X1003"/>
    </row>
    <row r="1004" spans="2:24" s="2" customFormat="1" ht="25" customHeight="1" x14ac:dyDescent="0.3">
      <c r="B1004" s="255"/>
      <c r="C1004" s="255"/>
      <c r="D1004" s="261"/>
      <c r="E1004" s="108"/>
      <c r="F1004" s="108"/>
      <c r="G1004" s="108"/>
      <c r="H1004" s="108"/>
      <c r="I1004" s="108"/>
      <c r="J1004" s="108"/>
      <c r="K1004" s="108"/>
      <c r="L1004" s="108"/>
      <c r="M1004" s="108"/>
      <c r="N1004" s="108"/>
      <c r="O1004" s="108"/>
      <c r="P1004" s="108"/>
      <c r="Q1004" s="108"/>
      <c r="R1004" s="262"/>
      <c r="S1004"/>
      <c r="T1004"/>
      <c r="U1004"/>
      <c r="V1004"/>
      <c r="W1004"/>
      <c r="X1004"/>
    </row>
    <row r="1005" spans="2:24" s="2" customFormat="1" ht="25" customHeight="1" x14ac:dyDescent="0.3">
      <c r="B1005" s="255"/>
      <c r="C1005" s="255"/>
      <c r="D1005" s="261"/>
      <c r="E1005" s="108"/>
      <c r="F1005" s="108"/>
      <c r="G1005" s="108"/>
      <c r="H1005" s="108"/>
      <c r="I1005" s="108"/>
      <c r="J1005" s="108"/>
      <c r="K1005" s="108"/>
      <c r="L1005" s="108"/>
      <c r="M1005" s="108"/>
      <c r="N1005" s="108"/>
      <c r="O1005" s="108"/>
      <c r="P1005" s="108"/>
      <c r="Q1005" s="108"/>
      <c r="R1005" s="262"/>
      <c r="S1005"/>
      <c r="T1005"/>
      <c r="U1005"/>
      <c r="V1005"/>
      <c r="W1005"/>
      <c r="X1005"/>
    </row>
    <row r="1006" spans="2:24" s="2" customFormat="1" ht="25" customHeight="1" x14ac:dyDescent="0.3">
      <c r="B1006" s="255"/>
      <c r="C1006" s="255"/>
      <c r="D1006" s="261"/>
      <c r="E1006" s="108"/>
      <c r="F1006" s="108"/>
      <c r="G1006" s="108"/>
      <c r="H1006" s="108"/>
      <c r="I1006" s="108"/>
      <c r="J1006" s="108"/>
      <c r="K1006" s="108"/>
      <c r="L1006" s="108"/>
      <c r="M1006" s="108"/>
      <c r="N1006" s="108"/>
      <c r="O1006" s="108"/>
      <c r="P1006" s="108"/>
      <c r="Q1006" s="108"/>
      <c r="R1006" s="262"/>
      <c r="S1006"/>
      <c r="T1006"/>
      <c r="U1006"/>
      <c r="V1006"/>
      <c r="W1006"/>
      <c r="X1006"/>
    </row>
    <row r="1007" spans="2:24" s="2" customFormat="1" ht="25" customHeight="1" x14ac:dyDescent="0.3">
      <c r="B1007" s="255"/>
      <c r="C1007" s="255"/>
      <c r="D1007" s="261"/>
      <c r="E1007" s="108"/>
      <c r="F1007" s="108"/>
      <c r="G1007" s="108"/>
      <c r="H1007" s="108"/>
      <c r="I1007" s="108"/>
      <c r="J1007" s="108"/>
      <c r="K1007" s="108"/>
      <c r="L1007" s="108"/>
      <c r="M1007" s="108"/>
      <c r="N1007" s="108"/>
      <c r="O1007" s="108"/>
      <c r="P1007" s="108"/>
      <c r="Q1007" s="108"/>
      <c r="R1007" s="262"/>
      <c r="S1007"/>
      <c r="T1007"/>
      <c r="U1007"/>
      <c r="V1007"/>
      <c r="W1007"/>
      <c r="X1007"/>
    </row>
    <row r="1008" spans="2:24" s="2" customFormat="1" ht="25" customHeight="1" x14ac:dyDescent="0.3">
      <c r="B1008" s="255"/>
      <c r="C1008" s="255"/>
      <c r="D1008" s="261"/>
      <c r="E1008" s="108"/>
      <c r="F1008" s="108"/>
      <c r="G1008" s="108"/>
      <c r="H1008" s="108"/>
      <c r="I1008" s="108"/>
      <c r="J1008" s="108"/>
      <c r="K1008" s="108"/>
      <c r="L1008" s="108"/>
      <c r="M1008" s="108"/>
      <c r="N1008" s="108"/>
      <c r="O1008" s="108"/>
      <c r="P1008" s="108"/>
      <c r="Q1008" s="108"/>
      <c r="R1008" s="262"/>
      <c r="S1008"/>
      <c r="T1008"/>
      <c r="U1008"/>
      <c r="V1008"/>
      <c r="W1008"/>
      <c r="X1008"/>
    </row>
    <row r="1009" spans="2:24" s="2" customFormat="1" ht="25" customHeight="1" x14ac:dyDescent="0.3">
      <c r="B1009" s="255"/>
      <c r="C1009" s="255"/>
      <c r="D1009" s="261"/>
      <c r="E1009" s="108"/>
      <c r="F1009" s="108"/>
      <c r="G1009" s="108"/>
      <c r="H1009" s="108"/>
      <c r="I1009" s="108"/>
      <c r="J1009" s="108"/>
      <c r="K1009" s="108"/>
      <c r="L1009" s="108"/>
      <c r="M1009" s="108"/>
      <c r="N1009" s="108"/>
      <c r="O1009" s="108"/>
      <c r="P1009" s="108"/>
      <c r="Q1009" s="108"/>
      <c r="R1009" s="262"/>
      <c r="S1009"/>
      <c r="T1009"/>
      <c r="U1009"/>
      <c r="V1009"/>
      <c r="W1009"/>
      <c r="X1009"/>
    </row>
    <row r="1010" spans="2:24" s="2" customFormat="1" ht="25" customHeight="1" x14ac:dyDescent="0.3">
      <c r="B1010" s="255"/>
      <c r="C1010" s="255"/>
      <c r="D1010" s="261"/>
      <c r="E1010" s="108"/>
      <c r="F1010" s="108"/>
      <c r="G1010" s="108"/>
      <c r="H1010" s="108"/>
      <c r="I1010" s="108"/>
      <c r="J1010" s="108"/>
      <c r="K1010" s="108"/>
      <c r="L1010" s="108"/>
      <c r="M1010" s="108"/>
      <c r="N1010" s="108"/>
      <c r="O1010" s="108"/>
      <c r="P1010" s="108"/>
      <c r="Q1010" s="108"/>
      <c r="R1010" s="262"/>
      <c r="S1010"/>
      <c r="T1010"/>
      <c r="U1010"/>
      <c r="V1010"/>
      <c r="W1010"/>
      <c r="X1010"/>
    </row>
    <row r="1011" spans="2:24" s="2" customFormat="1" ht="25" customHeight="1" x14ac:dyDescent="0.3">
      <c r="B1011" s="255"/>
      <c r="C1011" s="255"/>
      <c r="D1011" s="261"/>
      <c r="E1011" s="108"/>
      <c r="F1011" s="108"/>
      <c r="G1011" s="108"/>
      <c r="H1011" s="108"/>
      <c r="I1011" s="108"/>
      <c r="J1011" s="108"/>
      <c r="K1011" s="108"/>
      <c r="L1011" s="108"/>
      <c r="M1011" s="108"/>
      <c r="N1011" s="108"/>
      <c r="O1011" s="108"/>
      <c r="P1011" s="108"/>
      <c r="Q1011" s="108"/>
      <c r="R1011" s="262"/>
      <c r="S1011"/>
      <c r="T1011"/>
      <c r="U1011"/>
      <c r="V1011"/>
      <c r="W1011"/>
      <c r="X1011"/>
    </row>
    <row r="1012" spans="2:24" s="2" customFormat="1" ht="25" customHeight="1" x14ac:dyDescent="0.3">
      <c r="B1012" s="255"/>
      <c r="C1012" s="255"/>
      <c r="D1012" s="261"/>
      <c r="E1012" s="108"/>
      <c r="F1012" s="108"/>
      <c r="G1012" s="108"/>
      <c r="H1012" s="108"/>
      <c r="I1012" s="108"/>
      <c r="J1012" s="108"/>
      <c r="K1012" s="108"/>
      <c r="L1012" s="108"/>
      <c r="M1012" s="108"/>
      <c r="N1012" s="108"/>
      <c r="O1012" s="108"/>
      <c r="P1012" s="108"/>
      <c r="Q1012" s="108"/>
      <c r="R1012" s="262"/>
      <c r="S1012"/>
      <c r="T1012"/>
      <c r="U1012"/>
      <c r="V1012"/>
      <c r="W1012"/>
      <c r="X1012"/>
    </row>
    <row r="1013" spans="2:24" s="2" customFormat="1" ht="25" customHeight="1" x14ac:dyDescent="0.3">
      <c r="B1013" s="255"/>
      <c r="C1013" s="255"/>
      <c r="D1013" s="261"/>
      <c r="E1013" s="108"/>
      <c r="F1013" s="108"/>
      <c r="G1013" s="108"/>
      <c r="H1013" s="108"/>
      <c r="I1013" s="108"/>
      <c r="J1013" s="108"/>
      <c r="K1013" s="108"/>
      <c r="L1013" s="108"/>
      <c r="M1013" s="108"/>
      <c r="N1013" s="108"/>
      <c r="O1013" s="108"/>
      <c r="P1013" s="108"/>
      <c r="Q1013" s="108"/>
      <c r="R1013" s="262"/>
      <c r="S1013"/>
      <c r="T1013"/>
      <c r="U1013"/>
      <c r="V1013"/>
      <c r="W1013"/>
      <c r="X1013"/>
    </row>
    <row r="1014" spans="2:24" s="2" customFormat="1" ht="25" customHeight="1" x14ac:dyDescent="0.3">
      <c r="B1014" s="255"/>
      <c r="C1014" s="255"/>
      <c r="D1014" s="261"/>
      <c r="E1014" s="108"/>
      <c r="F1014" s="108"/>
      <c r="G1014" s="108"/>
      <c r="H1014" s="108"/>
      <c r="I1014" s="108"/>
      <c r="J1014" s="108"/>
      <c r="K1014" s="108"/>
      <c r="L1014" s="108"/>
      <c r="M1014" s="108"/>
      <c r="N1014" s="108"/>
      <c r="O1014" s="108"/>
      <c r="P1014" s="108"/>
      <c r="Q1014" s="108"/>
      <c r="R1014" s="262"/>
      <c r="S1014"/>
      <c r="T1014"/>
      <c r="U1014"/>
      <c r="V1014"/>
      <c r="W1014"/>
      <c r="X1014"/>
    </row>
    <row r="1015" spans="2:24" s="2" customFormat="1" ht="25" customHeight="1" x14ac:dyDescent="0.3">
      <c r="B1015" s="255"/>
      <c r="C1015" s="255"/>
      <c r="D1015" s="261"/>
      <c r="E1015" s="108"/>
      <c r="F1015" s="108"/>
      <c r="G1015" s="108"/>
      <c r="H1015" s="108"/>
      <c r="I1015" s="108"/>
      <c r="J1015" s="108"/>
      <c r="K1015" s="108"/>
      <c r="L1015" s="108"/>
      <c r="M1015" s="108"/>
      <c r="N1015" s="108"/>
      <c r="O1015" s="108"/>
      <c r="P1015" s="108"/>
      <c r="Q1015" s="108"/>
      <c r="R1015" s="262"/>
      <c r="S1015"/>
      <c r="T1015"/>
      <c r="U1015"/>
      <c r="V1015"/>
      <c r="W1015"/>
      <c r="X1015"/>
    </row>
    <row r="1016" spans="2:24" s="2" customFormat="1" ht="25" customHeight="1" x14ac:dyDescent="0.3">
      <c r="B1016" s="255"/>
      <c r="C1016" s="255"/>
      <c r="D1016" s="261"/>
      <c r="E1016" s="108"/>
      <c r="F1016" s="108"/>
      <c r="G1016" s="108"/>
      <c r="H1016" s="108"/>
      <c r="I1016" s="108"/>
      <c r="J1016" s="108"/>
      <c r="K1016" s="108"/>
      <c r="L1016" s="108"/>
      <c r="M1016" s="108"/>
      <c r="N1016" s="108"/>
      <c r="O1016" s="108"/>
      <c r="P1016" s="108"/>
      <c r="Q1016" s="108"/>
      <c r="R1016" s="262"/>
      <c r="S1016"/>
      <c r="T1016"/>
      <c r="U1016"/>
      <c r="V1016"/>
      <c r="W1016"/>
      <c r="X1016"/>
    </row>
    <row r="1017" spans="2:24" s="2" customFormat="1" ht="25" customHeight="1" x14ac:dyDescent="0.3">
      <c r="B1017" s="255"/>
      <c r="C1017" s="255"/>
      <c r="D1017" s="261"/>
      <c r="E1017" s="108"/>
      <c r="F1017" s="108"/>
      <c r="G1017" s="108"/>
      <c r="H1017" s="108"/>
      <c r="I1017" s="108"/>
      <c r="J1017" s="108"/>
      <c r="K1017" s="108"/>
      <c r="L1017" s="108"/>
      <c r="M1017" s="108"/>
      <c r="N1017" s="108"/>
      <c r="O1017" s="108"/>
      <c r="P1017" s="108"/>
      <c r="Q1017" s="108"/>
      <c r="R1017" s="262"/>
      <c r="S1017"/>
      <c r="T1017"/>
      <c r="U1017"/>
      <c r="V1017"/>
      <c r="W1017"/>
      <c r="X1017"/>
    </row>
    <row r="1018" spans="2:24" s="2" customFormat="1" ht="25" customHeight="1" x14ac:dyDescent="0.3">
      <c r="B1018" s="255"/>
      <c r="C1018" s="255"/>
      <c r="D1018" s="261"/>
      <c r="E1018" s="108"/>
      <c r="F1018" s="108"/>
      <c r="G1018" s="108"/>
      <c r="H1018" s="108"/>
      <c r="I1018" s="108"/>
      <c r="J1018" s="108"/>
      <c r="K1018" s="108"/>
      <c r="L1018" s="108"/>
      <c r="M1018" s="108"/>
      <c r="N1018" s="108"/>
      <c r="O1018" s="108"/>
      <c r="P1018" s="108"/>
      <c r="Q1018" s="108"/>
      <c r="R1018" s="262"/>
      <c r="S1018"/>
      <c r="T1018"/>
      <c r="U1018"/>
      <c r="V1018"/>
      <c r="W1018"/>
      <c r="X1018"/>
    </row>
    <row r="1019" spans="2:24" s="2" customFormat="1" ht="25" customHeight="1" x14ac:dyDescent="0.3">
      <c r="B1019" s="255"/>
      <c r="C1019" s="255"/>
      <c r="D1019" s="261"/>
      <c r="E1019" s="108"/>
      <c r="F1019" s="108"/>
      <c r="G1019" s="108"/>
      <c r="H1019" s="108"/>
      <c r="I1019" s="108"/>
      <c r="J1019" s="108"/>
      <c r="K1019" s="108"/>
      <c r="L1019" s="108"/>
      <c r="M1019" s="108"/>
      <c r="N1019" s="108"/>
      <c r="O1019" s="108"/>
      <c r="P1019" s="108"/>
      <c r="Q1019" s="108"/>
      <c r="R1019" s="262"/>
      <c r="S1019"/>
      <c r="T1019"/>
      <c r="U1019"/>
      <c r="V1019"/>
      <c r="W1019"/>
      <c r="X1019"/>
    </row>
    <row r="1020" spans="2:24" s="2" customFormat="1" ht="25" customHeight="1" x14ac:dyDescent="0.3">
      <c r="B1020" s="255"/>
      <c r="C1020" s="255"/>
      <c r="D1020" s="261"/>
      <c r="E1020" s="108"/>
      <c r="F1020" s="108"/>
      <c r="G1020" s="108"/>
      <c r="H1020" s="108"/>
      <c r="I1020" s="108"/>
      <c r="J1020" s="108"/>
      <c r="K1020" s="108"/>
      <c r="L1020" s="108"/>
      <c r="M1020" s="108"/>
      <c r="N1020" s="108"/>
      <c r="O1020" s="108"/>
      <c r="P1020" s="108"/>
      <c r="Q1020" s="108"/>
      <c r="R1020" s="262"/>
      <c r="S1020"/>
      <c r="T1020"/>
      <c r="U1020"/>
      <c r="V1020"/>
      <c r="W1020"/>
      <c r="X1020"/>
    </row>
    <row r="1021" spans="2:24" s="2" customFormat="1" ht="25" customHeight="1" x14ac:dyDescent="0.3">
      <c r="B1021" s="255"/>
      <c r="C1021" s="255"/>
      <c r="D1021" s="261"/>
      <c r="E1021" s="108"/>
      <c r="F1021" s="108"/>
      <c r="G1021" s="108"/>
      <c r="H1021" s="108"/>
      <c r="I1021" s="108"/>
      <c r="J1021" s="108"/>
      <c r="K1021" s="108"/>
      <c r="L1021" s="108"/>
      <c r="M1021" s="108"/>
      <c r="N1021" s="108"/>
      <c r="O1021" s="108"/>
      <c r="P1021" s="108"/>
      <c r="Q1021" s="108"/>
      <c r="R1021" s="262"/>
      <c r="S1021"/>
      <c r="T1021"/>
      <c r="U1021"/>
      <c r="V1021"/>
      <c r="W1021"/>
      <c r="X1021"/>
    </row>
    <row r="1022" spans="2:24" s="2" customFormat="1" ht="25" customHeight="1" x14ac:dyDescent="0.3">
      <c r="B1022" s="255"/>
      <c r="C1022" s="255"/>
      <c r="D1022" s="261"/>
      <c r="E1022" s="108"/>
      <c r="F1022" s="108"/>
      <c r="G1022" s="108"/>
      <c r="H1022" s="108"/>
      <c r="I1022" s="108"/>
      <c r="J1022" s="108"/>
      <c r="K1022" s="108"/>
      <c r="L1022" s="108"/>
      <c r="M1022" s="108"/>
      <c r="N1022" s="108"/>
      <c r="O1022" s="108"/>
      <c r="P1022" s="108"/>
      <c r="Q1022" s="108"/>
      <c r="R1022" s="262"/>
      <c r="S1022"/>
      <c r="T1022"/>
      <c r="U1022"/>
      <c r="V1022"/>
      <c r="W1022"/>
      <c r="X1022"/>
    </row>
    <row r="1023" spans="2:24" s="2" customFormat="1" ht="25" customHeight="1" x14ac:dyDescent="0.3">
      <c r="B1023" s="255"/>
      <c r="C1023" s="255"/>
      <c r="D1023" s="261"/>
      <c r="E1023" s="108"/>
      <c r="F1023" s="108"/>
      <c r="G1023" s="108"/>
      <c r="H1023" s="108"/>
      <c r="I1023" s="108"/>
      <c r="J1023" s="108"/>
      <c r="K1023" s="108"/>
      <c r="L1023" s="108"/>
      <c r="M1023" s="108"/>
      <c r="N1023" s="108"/>
      <c r="O1023" s="108"/>
      <c r="P1023" s="108"/>
      <c r="Q1023" s="108"/>
      <c r="R1023" s="262"/>
      <c r="S1023"/>
      <c r="T1023"/>
      <c r="U1023"/>
      <c r="V1023"/>
      <c r="W1023"/>
      <c r="X1023"/>
    </row>
    <row r="1024" spans="2:24" s="2" customFormat="1" ht="25" customHeight="1" x14ac:dyDescent="0.3">
      <c r="B1024" s="255"/>
      <c r="C1024" s="255"/>
      <c r="D1024" s="261"/>
      <c r="E1024" s="108"/>
      <c r="F1024" s="108"/>
      <c r="G1024" s="108"/>
      <c r="H1024" s="108"/>
      <c r="I1024" s="108"/>
      <c r="J1024" s="108"/>
      <c r="K1024" s="108"/>
      <c r="L1024" s="108"/>
      <c r="M1024" s="108"/>
      <c r="N1024" s="108"/>
      <c r="O1024" s="108"/>
      <c r="P1024" s="108"/>
      <c r="Q1024" s="108"/>
      <c r="R1024" s="262"/>
      <c r="S1024"/>
      <c r="T1024"/>
      <c r="U1024"/>
      <c r="V1024"/>
      <c r="W1024"/>
      <c r="X1024"/>
    </row>
    <row r="1025" spans="2:24" s="2" customFormat="1" ht="25" customHeight="1" x14ac:dyDescent="0.3">
      <c r="B1025" s="255"/>
      <c r="C1025" s="255"/>
      <c r="D1025" s="261"/>
      <c r="E1025" s="108"/>
      <c r="F1025" s="108"/>
      <c r="G1025" s="108"/>
      <c r="H1025" s="108"/>
      <c r="I1025" s="108"/>
      <c r="J1025" s="108"/>
      <c r="K1025" s="108"/>
      <c r="L1025" s="108"/>
      <c r="M1025" s="108"/>
      <c r="N1025" s="108"/>
      <c r="O1025" s="108"/>
      <c r="P1025" s="108"/>
      <c r="Q1025" s="108"/>
      <c r="R1025" s="262"/>
      <c r="S1025"/>
      <c r="T1025"/>
      <c r="U1025"/>
      <c r="V1025"/>
      <c r="W1025"/>
      <c r="X1025"/>
    </row>
    <row r="1026" spans="2:24" s="2" customFormat="1" ht="25" customHeight="1" x14ac:dyDescent="0.3">
      <c r="B1026" s="255"/>
      <c r="C1026" s="255"/>
      <c r="D1026" s="261"/>
      <c r="E1026" s="108"/>
      <c r="F1026" s="108"/>
      <c r="G1026" s="108"/>
      <c r="H1026" s="108"/>
      <c r="I1026" s="108"/>
      <c r="J1026" s="108"/>
      <c r="K1026" s="108"/>
      <c r="L1026" s="108"/>
      <c r="M1026" s="108"/>
      <c r="N1026" s="108"/>
      <c r="O1026" s="108"/>
      <c r="P1026" s="108"/>
      <c r="Q1026" s="108"/>
      <c r="R1026" s="262"/>
      <c r="S1026"/>
      <c r="T1026"/>
      <c r="U1026"/>
      <c r="V1026"/>
      <c r="W1026"/>
      <c r="X1026"/>
    </row>
  </sheetData>
  <mergeCells count="24">
    <mergeCell ref="A9:XFD9"/>
    <mergeCell ref="A3:L3"/>
    <mergeCell ref="A4:L4"/>
    <mergeCell ref="A5:L5"/>
    <mergeCell ref="A7:XFD7"/>
    <mergeCell ref="A8:L8"/>
    <mergeCell ref="A10:L10"/>
    <mergeCell ref="A11:XFD11"/>
    <mergeCell ref="A12:L12"/>
    <mergeCell ref="A13:XFD13"/>
    <mergeCell ref="A14:A19"/>
    <mergeCell ref="B14:D15"/>
    <mergeCell ref="E14:L14"/>
    <mergeCell ref="B16:D16"/>
    <mergeCell ref="F16:L16"/>
    <mergeCell ref="B17:D17"/>
    <mergeCell ref="B24:R24"/>
    <mergeCell ref="B25:D25"/>
    <mergeCell ref="F17:L17"/>
    <mergeCell ref="B18:D18"/>
    <mergeCell ref="B19:D19"/>
    <mergeCell ref="B20:D20"/>
    <mergeCell ref="B21:D21"/>
    <mergeCell ref="B23:D23"/>
  </mergeCells>
  <conditionalFormatting sqref="E29:Q1026">
    <cfRule type="expression" dxfId="1" priority="2" stopIfTrue="1">
      <formula>$D29="YES"</formula>
    </cfRule>
  </conditionalFormatting>
  <conditionalFormatting sqref="R29:R1000">
    <cfRule type="expression" dxfId="0" priority="1" stopIfTrue="1">
      <formula>$D29="YES"</formula>
    </cfRule>
  </conditionalFormatting>
  <dataValidations count="1">
    <dataValidation type="list" allowBlank="1" showInputMessage="1" showErrorMessage="1" sqref="D29:R29 D31:R1026 D30:Q30" xr:uid="{8B39D900-9E26-442F-B7E7-5552EB23BEE0}">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A05204D2220640B4E02FA545A326FD" ma:contentTypeVersion="14" ma:contentTypeDescription="Create a new document." ma:contentTypeScope="" ma:versionID="1f50408e7647ea38d7459a84ea39aea8">
  <xsd:schema xmlns:xsd="http://www.w3.org/2001/XMLSchema" xmlns:xs="http://www.w3.org/2001/XMLSchema" xmlns:p="http://schemas.microsoft.com/office/2006/metadata/properties" xmlns:ns2="39336520-97d7-4b22-9e31-40c8a6e4d7ff" xmlns:ns3="a8cc7a43-a68b-4438-8589-e2ac88de3a31" targetNamespace="http://schemas.microsoft.com/office/2006/metadata/properties" ma:root="true" ma:fieldsID="183f0098437bf4c70a752063b7511191" ns2:_="" ns3:_="">
    <xsd:import namespace="39336520-97d7-4b22-9e31-40c8a6e4d7ff"/>
    <xsd:import namespace="a8cc7a43-a68b-4438-8589-e2ac88de3a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336520-97d7-4b22-9e31-40c8a6e4d7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_Flow_SignoffStatus" ma:index="14" nillable="true" ma:displayName="Sign-off status" ma:internalName="Sign_x002d_off_x0020_status">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cc7a43-a68b-4438-8589-e2ac88de3a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77ff863-e8f7-41a4-b1f2-7368aaa65144}" ma:internalName="TaxCatchAll" ma:showField="CatchAllData" ma:web="a8cc7a43-a68b-4438-8589-e2ac88de3a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9336520-97d7-4b22-9e31-40c8a6e4d7ff">
      <Terms xmlns="http://schemas.microsoft.com/office/infopath/2007/PartnerControls"/>
    </lcf76f155ced4ddcb4097134ff3c332f>
    <TaxCatchAll xmlns="a8cc7a43-a68b-4438-8589-e2ac88de3a31" xsi:nil="true"/>
    <_Flow_SignoffStatus xmlns="39336520-97d7-4b22-9e31-40c8a6e4d7ff" xsi:nil="true"/>
  </documentManagement>
</p:properties>
</file>

<file path=customXml/itemProps1.xml><?xml version="1.0" encoding="utf-8"?>
<ds:datastoreItem xmlns:ds="http://schemas.openxmlformats.org/officeDocument/2006/customXml" ds:itemID="{8B75AC71-7CDF-4C5D-B15B-DD07B618B97A}">
  <ds:schemaRefs>
    <ds:schemaRef ds:uri="http://schemas.microsoft.com/sharepoint/v3/contenttype/forms"/>
  </ds:schemaRefs>
</ds:datastoreItem>
</file>

<file path=customXml/itemProps2.xml><?xml version="1.0" encoding="utf-8"?>
<ds:datastoreItem xmlns:ds="http://schemas.openxmlformats.org/officeDocument/2006/customXml" ds:itemID="{56E14942-D743-4AC9-92D0-907D0E950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336520-97d7-4b22-9e31-40c8a6e4d7ff"/>
    <ds:schemaRef ds:uri="a8cc7a43-a68b-4438-8589-e2ac88de3a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F77406-E7A1-4F86-895D-338881ABAB8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a8cc7a43-a68b-4438-8589-e2ac88de3a31"/>
    <ds:schemaRef ds:uri="39336520-97d7-4b22-9e31-40c8a6e4d7f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Pressure Injuries</vt:lpstr>
      <vt:lpstr>Restrictive Practices</vt:lpstr>
      <vt:lpstr>Unplanned Weight Loss</vt:lpstr>
      <vt:lpstr>Falls and Major Injury</vt:lpstr>
      <vt:lpstr>Medication Management - Polypha</vt:lpstr>
      <vt:lpstr>Medication Management - Antipsy</vt:lpstr>
      <vt:lpstr>Activities of Daily Living</vt:lpstr>
      <vt:lpstr>Incontinence Care</vt:lpstr>
      <vt:lpstr>Hospitalisation</vt:lpstr>
      <vt:lpstr>Workforce</vt:lpstr>
      <vt:lpstr>Consumer Experience</vt:lpstr>
      <vt:lpstr>Quality of Life </vt:lpstr>
      <vt:lpstr>Allied health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QI Program draft data recording templates</dc:title>
  <dc:subject>QI Program</dc:subject>
  <dc:creator>Australian Government Department of Health and Aged Care</dc:creator>
  <cp:keywords>aged care; National Aged Care Mandatory Quality Indicator Program (QI Program);</cp:keywords>
  <dc:description/>
  <cp:lastModifiedBy>EVERIST, Morgan</cp:lastModifiedBy>
  <cp:revision/>
  <dcterms:created xsi:type="dcterms:W3CDTF">2022-02-10T09:40:23Z</dcterms:created>
  <dcterms:modified xsi:type="dcterms:W3CDTF">2024-11-29T02:24:09Z</dcterms:modified>
  <cp:category/>
  <cp:contentStatus/>
</cp:coreProperties>
</file>